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onub\Desktop\data science course\Module Projects\Excel\"/>
    </mc:Choice>
  </mc:AlternateContent>
  <xr:revisionPtr revIDLastSave="0" documentId="13_ncr:1_{3AF5DD6D-19EB-4D51-B6EA-85655FF44EA3}" xr6:coauthVersionLast="47" xr6:coauthVersionMax="47" xr10:uidLastSave="{00000000-0000-0000-0000-000000000000}"/>
  <bookViews>
    <workbookView xWindow="-108" yWindow="-108" windowWidth="23256" windowHeight="12456" activeTab="1" xr2:uid="{AF3A9E2F-DA1F-4B1E-9653-44E2E0CB431F}"/>
  </bookViews>
  <sheets>
    <sheet name="Orders" sheetId="3" r:id="rId1"/>
    <sheet name="workers_Timing" sheetId="4" r:id="rId2"/>
    <sheet name="Customers" sheetId="2" r:id="rId3"/>
    <sheet name="charts" sheetId="1" r:id="rId4"/>
    <sheet name="Macro1" sheetId="6" r:id="rId5"/>
    <sheet name="dashboard" sheetId="5" r:id="rId6"/>
  </sheets>
  <definedNames>
    <definedName name="ExternalData_1" localSheetId="2" hidden="1">'Customers'!$A$1:$H$2850</definedName>
    <definedName name="ExternalData_2" localSheetId="0" hidden="1">Orders!$A$1:$K$19930</definedName>
    <definedName name="Slicer_beverage">#N/A</definedName>
    <definedName name="Slicer_Months__date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6" i="3" l="1"/>
  <c r="S46" i="3" a="1"/>
  <c r="S46" i="3" s="1"/>
  <c r="N7" i="3"/>
  <c r="N4" i="3"/>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1503" i="3"/>
  <c r="L1504" i="3"/>
  <c r="L1505" i="3"/>
  <c r="L1506" i="3"/>
  <c r="L1507" i="3"/>
  <c r="L1508" i="3"/>
  <c r="L1509" i="3"/>
  <c r="L1510" i="3"/>
  <c r="L1511" i="3"/>
  <c r="L1512" i="3"/>
  <c r="L1513" i="3"/>
  <c r="L1514" i="3"/>
  <c r="L1515" i="3"/>
  <c r="L1516" i="3"/>
  <c r="L1517" i="3"/>
  <c r="L1518" i="3"/>
  <c r="L1519" i="3"/>
  <c r="L1520" i="3"/>
  <c r="L1521" i="3"/>
  <c r="L1522" i="3"/>
  <c r="L1523" i="3"/>
  <c r="L1524" i="3"/>
  <c r="L1525" i="3"/>
  <c r="L1526" i="3"/>
  <c r="L1527" i="3"/>
  <c r="L1528" i="3"/>
  <c r="L1529" i="3"/>
  <c r="L1530" i="3"/>
  <c r="L1531" i="3"/>
  <c r="L1532" i="3"/>
  <c r="L1533" i="3"/>
  <c r="L1534" i="3"/>
  <c r="L1535" i="3"/>
  <c r="L1536" i="3"/>
  <c r="L1537" i="3"/>
  <c r="L1538" i="3"/>
  <c r="L1539" i="3"/>
  <c r="L1540" i="3"/>
  <c r="L1541" i="3"/>
  <c r="L1542" i="3"/>
  <c r="L1543" i="3"/>
  <c r="L1544" i="3"/>
  <c r="L1545" i="3"/>
  <c r="L1546" i="3"/>
  <c r="L1547" i="3"/>
  <c r="L1548" i="3"/>
  <c r="L1549" i="3"/>
  <c r="L1550" i="3"/>
  <c r="L1551" i="3"/>
  <c r="L1552" i="3"/>
  <c r="L1553" i="3"/>
  <c r="L1554" i="3"/>
  <c r="L1555" i="3"/>
  <c r="L1556" i="3"/>
  <c r="L1557" i="3"/>
  <c r="L1558" i="3"/>
  <c r="L1559" i="3"/>
  <c r="L1560" i="3"/>
  <c r="L1561" i="3"/>
  <c r="L1562" i="3"/>
  <c r="L1563" i="3"/>
  <c r="L1564" i="3"/>
  <c r="L1565" i="3"/>
  <c r="L1566" i="3"/>
  <c r="L1567" i="3"/>
  <c r="L1568" i="3"/>
  <c r="L1569" i="3"/>
  <c r="L1570" i="3"/>
  <c r="L1571" i="3"/>
  <c r="L1572" i="3"/>
  <c r="L1573" i="3"/>
  <c r="L1574" i="3"/>
  <c r="L1575" i="3"/>
  <c r="L1576" i="3"/>
  <c r="L1577" i="3"/>
  <c r="L1578" i="3"/>
  <c r="L1579" i="3"/>
  <c r="L1580" i="3"/>
  <c r="L1581" i="3"/>
  <c r="L1582" i="3"/>
  <c r="L1583" i="3"/>
  <c r="L1584" i="3"/>
  <c r="L1585" i="3"/>
  <c r="L1586" i="3"/>
  <c r="L1587" i="3"/>
  <c r="L1588" i="3"/>
  <c r="L1589" i="3"/>
  <c r="L1590" i="3"/>
  <c r="L1591" i="3"/>
  <c r="L1592" i="3"/>
  <c r="L1593" i="3"/>
  <c r="L1594" i="3"/>
  <c r="L1595" i="3"/>
  <c r="L1596" i="3"/>
  <c r="L1597" i="3"/>
  <c r="L1598" i="3"/>
  <c r="L1599" i="3"/>
  <c r="L1600" i="3"/>
  <c r="L1601" i="3"/>
  <c r="L1602" i="3"/>
  <c r="L1603" i="3"/>
  <c r="L1604" i="3"/>
  <c r="L1605" i="3"/>
  <c r="L1606" i="3"/>
  <c r="L1607" i="3"/>
  <c r="L1608" i="3"/>
  <c r="L1609" i="3"/>
  <c r="L1610" i="3"/>
  <c r="L1611" i="3"/>
  <c r="L1612" i="3"/>
  <c r="L1613" i="3"/>
  <c r="L1614" i="3"/>
  <c r="L1615" i="3"/>
  <c r="L1616" i="3"/>
  <c r="L1617" i="3"/>
  <c r="L1618" i="3"/>
  <c r="L1619" i="3"/>
  <c r="L1620" i="3"/>
  <c r="L1621" i="3"/>
  <c r="L1622" i="3"/>
  <c r="L1623" i="3"/>
  <c r="L1624" i="3"/>
  <c r="L1625" i="3"/>
  <c r="L1626" i="3"/>
  <c r="L1627" i="3"/>
  <c r="L1628" i="3"/>
  <c r="L1629" i="3"/>
  <c r="L1630" i="3"/>
  <c r="L1631" i="3"/>
  <c r="L1632" i="3"/>
  <c r="L1633" i="3"/>
  <c r="L1634" i="3"/>
  <c r="L1635" i="3"/>
  <c r="L1636" i="3"/>
  <c r="L1637" i="3"/>
  <c r="L1638" i="3"/>
  <c r="L1639" i="3"/>
  <c r="L1640" i="3"/>
  <c r="L1641" i="3"/>
  <c r="L1642" i="3"/>
  <c r="L1643" i="3"/>
  <c r="L1644" i="3"/>
  <c r="L1645" i="3"/>
  <c r="L1646" i="3"/>
  <c r="L1647" i="3"/>
  <c r="L1648" i="3"/>
  <c r="L1649" i="3"/>
  <c r="L1650" i="3"/>
  <c r="L1651" i="3"/>
  <c r="L1652" i="3"/>
  <c r="L1653" i="3"/>
  <c r="L1654" i="3"/>
  <c r="L1655" i="3"/>
  <c r="L1656" i="3"/>
  <c r="L1657" i="3"/>
  <c r="L1658" i="3"/>
  <c r="L1659" i="3"/>
  <c r="L1660" i="3"/>
  <c r="L1661" i="3"/>
  <c r="L1662" i="3"/>
  <c r="L1663" i="3"/>
  <c r="L1664" i="3"/>
  <c r="L1665" i="3"/>
  <c r="L1666" i="3"/>
  <c r="L1667" i="3"/>
  <c r="L1668" i="3"/>
  <c r="L1669" i="3"/>
  <c r="L1670" i="3"/>
  <c r="L1671" i="3"/>
  <c r="L1672" i="3"/>
  <c r="L1673" i="3"/>
  <c r="L1674" i="3"/>
  <c r="L1675" i="3"/>
  <c r="L1676" i="3"/>
  <c r="L1677" i="3"/>
  <c r="L1678" i="3"/>
  <c r="L1679" i="3"/>
  <c r="L1680" i="3"/>
  <c r="L1681" i="3"/>
  <c r="L1682" i="3"/>
  <c r="L1683" i="3"/>
  <c r="L1684" i="3"/>
  <c r="L1685" i="3"/>
  <c r="L1686" i="3"/>
  <c r="L1687" i="3"/>
  <c r="L1688" i="3"/>
  <c r="L1689" i="3"/>
  <c r="L1690" i="3"/>
  <c r="L1691" i="3"/>
  <c r="L1692" i="3"/>
  <c r="L1693" i="3"/>
  <c r="L1694" i="3"/>
  <c r="L1695" i="3"/>
  <c r="L1696" i="3"/>
  <c r="L1697" i="3"/>
  <c r="L1698" i="3"/>
  <c r="L1699" i="3"/>
  <c r="L1700" i="3"/>
  <c r="L1701" i="3"/>
  <c r="L1702" i="3"/>
  <c r="L1703" i="3"/>
  <c r="L1704" i="3"/>
  <c r="L1705" i="3"/>
  <c r="L1706" i="3"/>
  <c r="L1707" i="3"/>
  <c r="L1708" i="3"/>
  <c r="L1709" i="3"/>
  <c r="L1710" i="3"/>
  <c r="L1711" i="3"/>
  <c r="L1712" i="3"/>
  <c r="L1713" i="3"/>
  <c r="L1714" i="3"/>
  <c r="L1715" i="3"/>
  <c r="L1716" i="3"/>
  <c r="L1717" i="3"/>
  <c r="L1718" i="3"/>
  <c r="L1719" i="3"/>
  <c r="L1720" i="3"/>
  <c r="L1721" i="3"/>
  <c r="L1722" i="3"/>
  <c r="L1723" i="3"/>
  <c r="L1724" i="3"/>
  <c r="L1725" i="3"/>
  <c r="L1726" i="3"/>
  <c r="L1727" i="3"/>
  <c r="L1728" i="3"/>
  <c r="L1729" i="3"/>
  <c r="L1730" i="3"/>
  <c r="L1731" i="3"/>
  <c r="L1732" i="3"/>
  <c r="L1733" i="3"/>
  <c r="L1734" i="3"/>
  <c r="L1735" i="3"/>
  <c r="L1736" i="3"/>
  <c r="L1737" i="3"/>
  <c r="L1738" i="3"/>
  <c r="L1739" i="3"/>
  <c r="L1740" i="3"/>
  <c r="L1741" i="3"/>
  <c r="L1742" i="3"/>
  <c r="L1743" i="3"/>
  <c r="L1744" i="3"/>
  <c r="L1745" i="3"/>
  <c r="L1746" i="3"/>
  <c r="L1747" i="3"/>
  <c r="L1748" i="3"/>
  <c r="L1749" i="3"/>
  <c r="L1750" i="3"/>
  <c r="L1751" i="3"/>
  <c r="L1752" i="3"/>
  <c r="L1753" i="3"/>
  <c r="L1754" i="3"/>
  <c r="L1755" i="3"/>
  <c r="L1756" i="3"/>
  <c r="L1757" i="3"/>
  <c r="L1758" i="3"/>
  <c r="L1759" i="3"/>
  <c r="L1760" i="3"/>
  <c r="L1761" i="3"/>
  <c r="L1762" i="3"/>
  <c r="L1763" i="3"/>
  <c r="L1764" i="3"/>
  <c r="L1765" i="3"/>
  <c r="L1766" i="3"/>
  <c r="L1767" i="3"/>
  <c r="L1768" i="3"/>
  <c r="L1769" i="3"/>
  <c r="L1770" i="3"/>
  <c r="L1771" i="3"/>
  <c r="L1772" i="3"/>
  <c r="L1773" i="3"/>
  <c r="L1774" i="3"/>
  <c r="L1775" i="3"/>
  <c r="L1776" i="3"/>
  <c r="L1777" i="3"/>
  <c r="L1778" i="3"/>
  <c r="L1779" i="3"/>
  <c r="L1780" i="3"/>
  <c r="L1781" i="3"/>
  <c r="L1782" i="3"/>
  <c r="L1783" i="3"/>
  <c r="L1784" i="3"/>
  <c r="L1785" i="3"/>
  <c r="L1786" i="3"/>
  <c r="L1787" i="3"/>
  <c r="L1788" i="3"/>
  <c r="L1789" i="3"/>
  <c r="L1790" i="3"/>
  <c r="L1791" i="3"/>
  <c r="L1792" i="3"/>
  <c r="L1793" i="3"/>
  <c r="L1794" i="3"/>
  <c r="L1795" i="3"/>
  <c r="L1796" i="3"/>
  <c r="L1797" i="3"/>
  <c r="L1798" i="3"/>
  <c r="L1799" i="3"/>
  <c r="L1800" i="3"/>
  <c r="L1801" i="3"/>
  <c r="L1802" i="3"/>
  <c r="L1803" i="3"/>
  <c r="L1804" i="3"/>
  <c r="L1805" i="3"/>
  <c r="L1806" i="3"/>
  <c r="L1807" i="3"/>
  <c r="L1808" i="3"/>
  <c r="L1809" i="3"/>
  <c r="L1810" i="3"/>
  <c r="L1811" i="3"/>
  <c r="L1812" i="3"/>
  <c r="L1813" i="3"/>
  <c r="L1814" i="3"/>
  <c r="L1815" i="3"/>
  <c r="L1816" i="3"/>
  <c r="L1817" i="3"/>
  <c r="L1818" i="3"/>
  <c r="L1819" i="3"/>
  <c r="L1820" i="3"/>
  <c r="L1821" i="3"/>
  <c r="L1822" i="3"/>
  <c r="L1823" i="3"/>
  <c r="L1824" i="3"/>
  <c r="L1825" i="3"/>
  <c r="L1826" i="3"/>
  <c r="L1827" i="3"/>
  <c r="L1828" i="3"/>
  <c r="L1829" i="3"/>
  <c r="L1830" i="3"/>
  <c r="L1831" i="3"/>
  <c r="L1832" i="3"/>
  <c r="L1833" i="3"/>
  <c r="L1834" i="3"/>
  <c r="L1835" i="3"/>
  <c r="L1836" i="3"/>
  <c r="L1837" i="3"/>
  <c r="L1838" i="3"/>
  <c r="L1839" i="3"/>
  <c r="L1840" i="3"/>
  <c r="L1841" i="3"/>
  <c r="L1842" i="3"/>
  <c r="L1843" i="3"/>
  <c r="L1844" i="3"/>
  <c r="L1845" i="3"/>
  <c r="L1846" i="3"/>
  <c r="L1847" i="3"/>
  <c r="L1848" i="3"/>
  <c r="L1849" i="3"/>
  <c r="L1850" i="3"/>
  <c r="L1851" i="3"/>
  <c r="L1852" i="3"/>
  <c r="L1853" i="3"/>
  <c r="L1854" i="3"/>
  <c r="L1855" i="3"/>
  <c r="L1856" i="3"/>
  <c r="L1857" i="3"/>
  <c r="L1858" i="3"/>
  <c r="L1859" i="3"/>
  <c r="L1860" i="3"/>
  <c r="L1861" i="3"/>
  <c r="L1862" i="3"/>
  <c r="L1863" i="3"/>
  <c r="L1864" i="3"/>
  <c r="L1865" i="3"/>
  <c r="L1866" i="3"/>
  <c r="L1867" i="3"/>
  <c r="L1868" i="3"/>
  <c r="L1869" i="3"/>
  <c r="L1870" i="3"/>
  <c r="L1871" i="3"/>
  <c r="L1872" i="3"/>
  <c r="L1873" i="3"/>
  <c r="L1874" i="3"/>
  <c r="L1875" i="3"/>
  <c r="L1876" i="3"/>
  <c r="L1877" i="3"/>
  <c r="L1878" i="3"/>
  <c r="L1879" i="3"/>
  <c r="L1880" i="3"/>
  <c r="L1881" i="3"/>
  <c r="L1882" i="3"/>
  <c r="L1883" i="3"/>
  <c r="L1884" i="3"/>
  <c r="L1885" i="3"/>
  <c r="L1886" i="3"/>
  <c r="L1887" i="3"/>
  <c r="L1888" i="3"/>
  <c r="L1889" i="3"/>
  <c r="L1890" i="3"/>
  <c r="L1891" i="3"/>
  <c r="L1892" i="3"/>
  <c r="L1893" i="3"/>
  <c r="L1894" i="3"/>
  <c r="L1895" i="3"/>
  <c r="L1896" i="3"/>
  <c r="L1897" i="3"/>
  <c r="L1898" i="3"/>
  <c r="L1899" i="3"/>
  <c r="L1900" i="3"/>
  <c r="L1901" i="3"/>
  <c r="L1902" i="3"/>
  <c r="L1903" i="3"/>
  <c r="L1904" i="3"/>
  <c r="L1905" i="3"/>
  <c r="L1906" i="3"/>
  <c r="L1907" i="3"/>
  <c r="L1908" i="3"/>
  <c r="L1909" i="3"/>
  <c r="L1910" i="3"/>
  <c r="L1911" i="3"/>
  <c r="L1912" i="3"/>
  <c r="L1913" i="3"/>
  <c r="L1914" i="3"/>
  <c r="L1915" i="3"/>
  <c r="L1916" i="3"/>
  <c r="L1917" i="3"/>
  <c r="L1918" i="3"/>
  <c r="L1919" i="3"/>
  <c r="L1920" i="3"/>
  <c r="L1921" i="3"/>
  <c r="L1922" i="3"/>
  <c r="L1923" i="3"/>
  <c r="L1924" i="3"/>
  <c r="L1925" i="3"/>
  <c r="L1926" i="3"/>
  <c r="L1927" i="3"/>
  <c r="L1928" i="3"/>
  <c r="L1929" i="3"/>
  <c r="L1930" i="3"/>
  <c r="L1931" i="3"/>
  <c r="L1932" i="3"/>
  <c r="L1933" i="3"/>
  <c r="L1934" i="3"/>
  <c r="L1935" i="3"/>
  <c r="L1936" i="3"/>
  <c r="L1937" i="3"/>
  <c r="L1938" i="3"/>
  <c r="L1939" i="3"/>
  <c r="L1940" i="3"/>
  <c r="L1941" i="3"/>
  <c r="L1942" i="3"/>
  <c r="L1943" i="3"/>
  <c r="L1944" i="3"/>
  <c r="L1945" i="3"/>
  <c r="L1946" i="3"/>
  <c r="L1947" i="3"/>
  <c r="L1948" i="3"/>
  <c r="L1949" i="3"/>
  <c r="L1950" i="3"/>
  <c r="L1951" i="3"/>
  <c r="L1952" i="3"/>
  <c r="L1953" i="3"/>
  <c r="L1954" i="3"/>
  <c r="L1955" i="3"/>
  <c r="L1956" i="3"/>
  <c r="L1957" i="3"/>
  <c r="L1958" i="3"/>
  <c r="L1959" i="3"/>
  <c r="L1960" i="3"/>
  <c r="L1961" i="3"/>
  <c r="L1962" i="3"/>
  <c r="L1963" i="3"/>
  <c r="L1964" i="3"/>
  <c r="L1965" i="3"/>
  <c r="L1966" i="3"/>
  <c r="L1967" i="3"/>
  <c r="L1968" i="3"/>
  <c r="L1969" i="3"/>
  <c r="L1970" i="3"/>
  <c r="L1971" i="3"/>
  <c r="L1972" i="3"/>
  <c r="L1973" i="3"/>
  <c r="L1974" i="3"/>
  <c r="L1975" i="3"/>
  <c r="L1976" i="3"/>
  <c r="L1977" i="3"/>
  <c r="L1978" i="3"/>
  <c r="L1979" i="3"/>
  <c r="L1980" i="3"/>
  <c r="L1981" i="3"/>
  <c r="L1982" i="3"/>
  <c r="L1983" i="3"/>
  <c r="L1984" i="3"/>
  <c r="L1985" i="3"/>
  <c r="L1986" i="3"/>
  <c r="L1987" i="3"/>
  <c r="L1988" i="3"/>
  <c r="L1989" i="3"/>
  <c r="L1990" i="3"/>
  <c r="L1991" i="3"/>
  <c r="L1992" i="3"/>
  <c r="L1993" i="3"/>
  <c r="L1994" i="3"/>
  <c r="L1995" i="3"/>
  <c r="L1996" i="3"/>
  <c r="L1997" i="3"/>
  <c r="L1998" i="3"/>
  <c r="L1999" i="3"/>
  <c r="L2000" i="3"/>
  <c r="L2001" i="3"/>
  <c r="L2002" i="3"/>
  <c r="L2003" i="3"/>
  <c r="L2004" i="3"/>
  <c r="L2005" i="3"/>
  <c r="L2006" i="3"/>
  <c r="L2007" i="3"/>
  <c r="L2008" i="3"/>
  <c r="L2009" i="3"/>
  <c r="L2010" i="3"/>
  <c r="L2011" i="3"/>
  <c r="L2012" i="3"/>
  <c r="L2013" i="3"/>
  <c r="L2014" i="3"/>
  <c r="L2015" i="3"/>
  <c r="L2016" i="3"/>
  <c r="L2017" i="3"/>
  <c r="L2018" i="3"/>
  <c r="L2019" i="3"/>
  <c r="L2020" i="3"/>
  <c r="L2021" i="3"/>
  <c r="L2022" i="3"/>
  <c r="L2023" i="3"/>
  <c r="L2024" i="3"/>
  <c r="L2025" i="3"/>
  <c r="L2026" i="3"/>
  <c r="L2027" i="3"/>
  <c r="L2028" i="3"/>
  <c r="L2029" i="3"/>
  <c r="L2030" i="3"/>
  <c r="L2031" i="3"/>
  <c r="L2032" i="3"/>
  <c r="L2033" i="3"/>
  <c r="L2034" i="3"/>
  <c r="L2035" i="3"/>
  <c r="L2036" i="3"/>
  <c r="L2037" i="3"/>
  <c r="L2038" i="3"/>
  <c r="L2039" i="3"/>
  <c r="L2040" i="3"/>
  <c r="L2041" i="3"/>
  <c r="L2042" i="3"/>
  <c r="L2043" i="3"/>
  <c r="L2044" i="3"/>
  <c r="L2045" i="3"/>
  <c r="L2046" i="3"/>
  <c r="L2047" i="3"/>
  <c r="L2048" i="3"/>
  <c r="L2049" i="3"/>
  <c r="L2050" i="3"/>
  <c r="L2051" i="3"/>
  <c r="L2052" i="3"/>
  <c r="L2053" i="3"/>
  <c r="L2054" i="3"/>
  <c r="L2055" i="3"/>
  <c r="L2056" i="3"/>
  <c r="L2057" i="3"/>
  <c r="L2058" i="3"/>
  <c r="L2059" i="3"/>
  <c r="L2060" i="3"/>
  <c r="L2061" i="3"/>
  <c r="L2062" i="3"/>
  <c r="L2063" i="3"/>
  <c r="L2064" i="3"/>
  <c r="L2065" i="3"/>
  <c r="L2066" i="3"/>
  <c r="L2067" i="3"/>
  <c r="L2068" i="3"/>
  <c r="L2069" i="3"/>
  <c r="L2070" i="3"/>
  <c r="L2071" i="3"/>
  <c r="L2072" i="3"/>
  <c r="L2073" i="3"/>
  <c r="L2074" i="3"/>
  <c r="L2075" i="3"/>
  <c r="L2076" i="3"/>
  <c r="L2077" i="3"/>
  <c r="L2078" i="3"/>
  <c r="L2079" i="3"/>
  <c r="L2080" i="3"/>
  <c r="L2081" i="3"/>
  <c r="L2082" i="3"/>
  <c r="L2083" i="3"/>
  <c r="L2084" i="3"/>
  <c r="L2085" i="3"/>
  <c r="L2086" i="3"/>
  <c r="L2087" i="3"/>
  <c r="L2088" i="3"/>
  <c r="L2089" i="3"/>
  <c r="L2090" i="3"/>
  <c r="L2091" i="3"/>
  <c r="L2092" i="3"/>
  <c r="L2093" i="3"/>
  <c r="L2094" i="3"/>
  <c r="L2095" i="3"/>
  <c r="L2096" i="3"/>
  <c r="L2097" i="3"/>
  <c r="L2098" i="3"/>
  <c r="L2099" i="3"/>
  <c r="L2100" i="3"/>
  <c r="L2101" i="3"/>
  <c r="L2102" i="3"/>
  <c r="L2103" i="3"/>
  <c r="L2104" i="3"/>
  <c r="L2105" i="3"/>
  <c r="L2106" i="3"/>
  <c r="L2107" i="3"/>
  <c r="L2108" i="3"/>
  <c r="L2109" i="3"/>
  <c r="L2110" i="3"/>
  <c r="L2111" i="3"/>
  <c r="L2112" i="3"/>
  <c r="L2113" i="3"/>
  <c r="L2114" i="3"/>
  <c r="L2115" i="3"/>
  <c r="L2116" i="3"/>
  <c r="L2117" i="3"/>
  <c r="L2118" i="3"/>
  <c r="L2119" i="3"/>
  <c r="L2120" i="3"/>
  <c r="L2121" i="3"/>
  <c r="L2122" i="3"/>
  <c r="L2123" i="3"/>
  <c r="L2124" i="3"/>
  <c r="L2125" i="3"/>
  <c r="L2126" i="3"/>
  <c r="L2127" i="3"/>
  <c r="L2128" i="3"/>
  <c r="L2129" i="3"/>
  <c r="L2130" i="3"/>
  <c r="L2131" i="3"/>
  <c r="L2132" i="3"/>
  <c r="L2133" i="3"/>
  <c r="L2134" i="3"/>
  <c r="L2135" i="3"/>
  <c r="L2136" i="3"/>
  <c r="L2137" i="3"/>
  <c r="L2138" i="3"/>
  <c r="L2139" i="3"/>
  <c r="L2140" i="3"/>
  <c r="L2141" i="3"/>
  <c r="L2142" i="3"/>
  <c r="L2143" i="3"/>
  <c r="L2144" i="3"/>
  <c r="L2145" i="3"/>
  <c r="L2146" i="3"/>
  <c r="L2147" i="3"/>
  <c r="L2148" i="3"/>
  <c r="L2149" i="3"/>
  <c r="L2150" i="3"/>
  <c r="L2151" i="3"/>
  <c r="L2152" i="3"/>
  <c r="L2153" i="3"/>
  <c r="L2154" i="3"/>
  <c r="L2155" i="3"/>
  <c r="L2156" i="3"/>
  <c r="L2157" i="3"/>
  <c r="L2158" i="3"/>
  <c r="L2159" i="3"/>
  <c r="L2160" i="3"/>
  <c r="L2161" i="3"/>
  <c r="L2162" i="3"/>
  <c r="L2163" i="3"/>
  <c r="L2164" i="3"/>
  <c r="L2165" i="3"/>
  <c r="L2166" i="3"/>
  <c r="L2167" i="3"/>
  <c r="L2168" i="3"/>
  <c r="L2169" i="3"/>
  <c r="L2170" i="3"/>
  <c r="L2171" i="3"/>
  <c r="L2172" i="3"/>
  <c r="L2173" i="3"/>
  <c r="L2174" i="3"/>
  <c r="L2175" i="3"/>
  <c r="L2176" i="3"/>
  <c r="L2177" i="3"/>
  <c r="L2178" i="3"/>
  <c r="L2179" i="3"/>
  <c r="L2180" i="3"/>
  <c r="L2181" i="3"/>
  <c r="L2182" i="3"/>
  <c r="L2183" i="3"/>
  <c r="L2184" i="3"/>
  <c r="L2185" i="3"/>
  <c r="L2186" i="3"/>
  <c r="L2187" i="3"/>
  <c r="L2188" i="3"/>
  <c r="L2189" i="3"/>
  <c r="L2190" i="3"/>
  <c r="L2191" i="3"/>
  <c r="L2192" i="3"/>
  <c r="L2193" i="3"/>
  <c r="L2194" i="3"/>
  <c r="L2195" i="3"/>
  <c r="L2196" i="3"/>
  <c r="L2197" i="3"/>
  <c r="L2198" i="3"/>
  <c r="L2199" i="3"/>
  <c r="L2200" i="3"/>
  <c r="L2201" i="3"/>
  <c r="L2202" i="3"/>
  <c r="L2203" i="3"/>
  <c r="L2204" i="3"/>
  <c r="L2205" i="3"/>
  <c r="L2206" i="3"/>
  <c r="L2207" i="3"/>
  <c r="L2208" i="3"/>
  <c r="L2209" i="3"/>
  <c r="L2210" i="3"/>
  <c r="L2211" i="3"/>
  <c r="L2212" i="3"/>
  <c r="L2213" i="3"/>
  <c r="L2214" i="3"/>
  <c r="L2215" i="3"/>
  <c r="L2216" i="3"/>
  <c r="L2217" i="3"/>
  <c r="L2218" i="3"/>
  <c r="L2219" i="3"/>
  <c r="L2220" i="3"/>
  <c r="L2221" i="3"/>
  <c r="L2222" i="3"/>
  <c r="L2223" i="3"/>
  <c r="L2224" i="3"/>
  <c r="L2225" i="3"/>
  <c r="L2226" i="3"/>
  <c r="L2227" i="3"/>
  <c r="L2228" i="3"/>
  <c r="L2229" i="3"/>
  <c r="L2230" i="3"/>
  <c r="L2231" i="3"/>
  <c r="L2232" i="3"/>
  <c r="L2233" i="3"/>
  <c r="L2234" i="3"/>
  <c r="L2235" i="3"/>
  <c r="L2236" i="3"/>
  <c r="L2237" i="3"/>
  <c r="L2238" i="3"/>
  <c r="L2239" i="3"/>
  <c r="L2240" i="3"/>
  <c r="L2241" i="3"/>
  <c r="L2242" i="3"/>
  <c r="L2243" i="3"/>
  <c r="L2244" i="3"/>
  <c r="L2245" i="3"/>
  <c r="L2246" i="3"/>
  <c r="L2247" i="3"/>
  <c r="L2248" i="3"/>
  <c r="L2249" i="3"/>
  <c r="L2250" i="3"/>
  <c r="L2251" i="3"/>
  <c r="L2252" i="3"/>
  <c r="L2253" i="3"/>
  <c r="L2254" i="3"/>
  <c r="L2255" i="3"/>
  <c r="L2256" i="3"/>
  <c r="L2257" i="3"/>
  <c r="L2258" i="3"/>
  <c r="L2259" i="3"/>
  <c r="L2260" i="3"/>
  <c r="L2261" i="3"/>
  <c r="L2262" i="3"/>
  <c r="L2263" i="3"/>
  <c r="L2264" i="3"/>
  <c r="L2265" i="3"/>
  <c r="L2266" i="3"/>
  <c r="L2267" i="3"/>
  <c r="L2268" i="3"/>
  <c r="L2269" i="3"/>
  <c r="L2270" i="3"/>
  <c r="L2271" i="3"/>
  <c r="L2272" i="3"/>
  <c r="L2273" i="3"/>
  <c r="L2274" i="3"/>
  <c r="L2275" i="3"/>
  <c r="L2276" i="3"/>
  <c r="L2277" i="3"/>
  <c r="L2278" i="3"/>
  <c r="L2279" i="3"/>
  <c r="L2280" i="3"/>
  <c r="L2281" i="3"/>
  <c r="L2282" i="3"/>
  <c r="L2283" i="3"/>
  <c r="L2284" i="3"/>
  <c r="L2285" i="3"/>
  <c r="L2286" i="3"/>
  <c r="L2287" i="3"/>
  <c r="L2288" i="3"/>
  <c r="L2289" i="3"/>
  <c r="L2290" i="3"/>
  <c r="L2291" i="3"/>
  <c r="L2292" i="3"/>
  <c r="L2293" i="3"/>
  <c r="L2294" i="3"/>
  <c r="L2295" i="3"/>
  <c r="L2296" i="3"/>
  <c r="L2297" i="3"/>
  <c r="L2298" i="3"/>
  <c r="L2299" i="3"/>
  <c r="L2300" i="3"/>
  <c r="L2301" i="3"/>
  <c r="L2302" i="3"/>
  <c r="L2303" i="3"/>
  <c r="L2304" i="3"/>
  <c r="L2305" i="3"/>
  <c r="L2306" i="3"/>
  <c r="L2307" i="3"/>
  <c r="L2308" i="3"/>
  <c r="L2309" i="3"/>
  <c r="L2310" i="3"/>
  <c r="L2311" i="3"/>
  <c r="L2312" i="3"/>
  <c r="L2313" i="3"/>
  <c r="L2314" i="3"/>
  <c r="L2315" i="3"/>
  <c r="L2316" i="3"/>
  <c r="L2317" i="3"/>
  <c r="L2318" i="3"/>
  <c r="L2319" i="3"/>
  <c r="L2320" i="3"/>
  <c r="L2321" i="3"/>
  <c r="L2322" i="3"/>
  <c r="L2323" i="3"/>
  <c r="L2324" i="3"/>
  <c r="L2325" i="3"/>
  <c r="L2326" i="3"/>
  <c r="L2327" i="3"/>
  <c r="L2328" i="3"/>
  <c r="L2329" i="3"/>
  <c r="L2330" i="3"/>
  <c r="L2331" i="3"/>
  <c r="L2332" i="3"/>
  <c r="L2333" i="3"/>
  <c r="L2334" i="3"/>
  <c r="L2335" i="3"/>
  <c r="L2336" i="3"/>
  <c r="L2337" i="3"/>
  <c r="L2338" i="3"/>
  <c r="L2339" i="3"/>
  <c r="L2340" i="3"/>
  <c r="L2341" i="3"/>
  <c r="L2342" i="3"/>
  <c r="L2343" i="3"/>
  <c r="L2344" i="3"/>
  <c r="L2345" i="3"/>
  <c r="L2346" i="3"/>
  <c r="L2347" i="3"/>
  <c r="L2348" i="3"/>
  <c r="L2349" i="3"/>
  <c r="L2350" i="3"/>
  <c r="L2351" i="3"/>
  <c r="L2352" i="3"/>
  <c r="L2353" i="3"/>
  <c r="L2354" i="3"/>
  <c r="L2355" i="3"/>
  <c r="L2356" i="3"/>
  <c r="L2357" i="3"/>
  <c r="L2358" i="3"/>
  <c r="L2359" i="3"/>
  <c r="L2360" i="3"/>
  <c r="L2361" i="3"/>
  <c r="L2362" i="3"/>
  <c r="L2363" i="3"/>
  <c r="L2364" i="3"/>
  <c r="L2365" i="3"/>
  <c r="L2366" i="3"/>
  <c r="L2367" i="3"/>
  <c r="L2368" i="3"/>
  <c r="L2369" i="3"/>
  <c r="L2370" i="3"/>
  <c r="L2371" i="3"/>
  <c r="L2372" i="3"/>
  <c r="L2373" i="3"/>
  <c r="L2374" i="3"/>
  <c r="L2375" i="3"/>
  <c r="L2376" i="3"/>
  <c r="L2377" i="3"/>
  <c r="L2378" i="3"/>
  <c r="L2379" i="3"/>
  <c r="L2380" i="3"/>
  <c r="L2381" i="3"/>
  <c r="L2382" i="3"/>
  <c r="L2383" i="3"/>
  <c r="L2384" i="3"/>
  <c r="L2385" i="3"/>
  <c r="L2386" i="3"/>
  <c r="L2387" i="3"/>
  <c r="L2388" i="3"/>
  <c r="L2389" i="3"/>
  <c r="L2390" i="3"/>
  <c r="L2391" i="3"/>
  <c r="L2392" i="3"/>
  <c r="L2393" i="3"/>
  <c r="L2394" i="3"/>
  <c r="L2395" i="3"/>
  <c r="L2396" i="3"/>
  <c r="L2397" i="3"/>
  <c r="L2398" i="3"/>
  <c r="L2399" i="3"/>
  <c r="L2400" i="3"/>
  <c r="L2401" i="3"/>
  <c r="L2402" i="3"/>
  <c r="L2403" i="3"/>
  <c r="L2404" i="3"/>
  <c r="L2405" i="3"/>
  <c r="L2406" i="3"/>
  <c r="L2407" i="3"/>
  <c r="L2408" i="3"/>
  <c r="L2409" i="3"/>
  <c r="L2410" i="3"/>
  <c r="L2411" i="3"/>
  <c r="L2412" i="3"/>
  <c r="L2413" i="3"/>
  <c r="L2414" i="3"/>
  <c r="L2415" i="3"/>
  <c r="L2416" i="3"/>
  <c r="L2417" i="3"/>
  <c r="L2418" i="3"/>
  <c r="L2419" i="3"/>
  <c r="L2420" i="3"/>
  <c r="L2421" i="3"/>
  <c r="L2422" i="3"/>
  <c r="L2423" i="3"/>
  <c r="L2424" i="3"/>
  <c r="L2425" i="3"/>
  <c r="L2426" i="3"/>
  <c r="L2427" i="3"/>
  <c r="L2428" i="3"/>
  <c r="L2429" i="3"/>
  <c r="L2430" i="3"/>
  <c r="L2431" i="3"/>
  <c r="L2432" i="3"/>
  <c r="L2433" i="3"/>
  <c r="L2434" i="3"/>
  <c r="L2435" i="3"/>
  <c r="L2436" i="3"/>
  <c r="L2437" i="3"/>
  <c r="L2438" i="3"/>
  <c r="L2439" i="3"/>
  <c r="L2440" i="3"/>
  <c r="L2441" i="3"/>
  <c r="L2442" i="3"/>
  <c r="L2443" i="3"/>
  <c r="L2444" i="3"/>
  <c r="L2445" i="3"/>
  <c r="L2446" i="3"/>
  <c r="L2447" i="3"/>
  <c r="L2448" i="3"/>
  <c r="L2449" i="3"/>
  <c r="L2450" i="3"/>
  <c r="L2451" i="3"/>
  <c r="L2452" i="3"/>
  <c r="L2453" i="3"/>
  <c r="L2454" i="3"/>
  <c r="L2455" i="3"/>
  <c r="L2456" i="3"/>
  <c r="L2457" i="3"/>
  <c r="L2458" i="3"/>
  <c r="L2459" i="3"/>
  <c r="L2460" i="3"/>
  <c r="L2461" i="3"/>
  <c r="L2462" i="3"/>
  <c r="L2463" i="3"/>
  <c r="L2464" i="3"/>
  <c r="L2465" i="3"/>
  <c r="L2466" i="3"/>
  <c r="L2467" i="3"/>
  <c r="L2468" i="3"/>
  <c r="L2469" i="3"/>
  <c r="L2470" i="3"/>
  <c r="L2471" i="3"/>
  <c r="L2472" i="3"/>
  <c r="L2473" i="3"/>
  <c r="L2474" i="3"/>
  <c r="L2475" i="3"/>
  <c r="L2476" i="3"/>
  <c r="L2477" i="3"/>
  <c r="L2478" i="3"/>
  <c r="L2479" i="3"/>
  <c r="L2480" i="3"/>
  <c r="L2481" i="3"/>
  <c r="L2482" i="3"/>
  <c r="L2483" i="3"/>
  <c r="L2484" i="3"/>
  <c r="L2485" i="3"/>
  <c r="L2486" i="3"/>
  <c r="L2487" i="3"/>
  <c r="L2488" i="3"/>
  <c r="L2489" i="3"/>
  <c r="L2490" i="3"/>
  <c r="L2491" i="3"/>
  <c r="L2492" i="3"/>
  <c r="L2493" i="3"/>
  <c r="L2494" i="3"/>
  <c r="L2495" i="3"/>
  <c r="L2496" i="3"/>
  <c r="L2497" i="3"/>
  <c r="L2498" i="3"/>
  <c r="L2499" i="3"/>
  <c r="L2500" i="3"/>
  <c r="L2501" i="3"/>
  <c r="L2502" i="3"/>
  <c r="L2503" i="3"/>
  <c r="L2504" i="3"/>
  <c r="L2505" i="3"/>
  <c r="L2506" i="3"/>
  <c r="L2507" i="3"/>
  <c r="L2508" i="3"/>
  <c r="L2509" i="3"/>
  <c r="L2510" i="3"/>
  <c r="L2511" i="3"/>
  <c r="L2512" i="3"/>
  <c r="L2513" i="3"/>
  <c r="L2514" i="3"/>
  <c r="L2515" i="3"/>
  <c r="L2516" i="3"/>
  <c r="L2517" i="3"/>
  <c r="L2518" i="3"/>
  <c r="L2519" i="3"/>
  <c r="L2520" i="3"/>
  <c r="L2521" i="3"/>
  <c r="L2522" i="3"/>
  <c r="L2523" i="3"/>
  <c r="L2524" i="3"/>
  <c r="L2525" i="3"/>
  <c r="L2526" i="3"/>
  <c r="L2527" i="3"/>
  <c r="L2528" i="3"/>
  <c r="L2529" i="3"/>
  <c r="L2530" i="3"/>
  <c r="L2531" i="3"/>
  <c r="L2532" i="3"/>
  <c r="L2533" i="3"/>
  <c r="L2534" i="3"/>
  <c r="L2535" i="3"/>
  <c r="L2536" i="3"/>
  <c r="L2537" i="3"/>
  <c r="L2538" i="3"/>
  <c r="L2539" i="3"/>
  <c r="L2540" i="3"/>
  <c r="L2541" i="3"/>
  <c r="L2542" i="3"/>
  <c r="L2543" i="3"/>
  <c r="L2544" i="3"/>
  <c r="L2545" i="3"/>
  <c r="L2546" i="3"/>
  <c r="L2547" i="3"/>
  <c r="L2548" i="3"/>
  <c r="L2549" i="3"/>
  <c r="L2550" i="3"/>
  <c r="L2551" i="3"/>
  <c r="L2552" i="3"/>
  <c r="L2553" i="3"/>
  <c r="L2554" i="3"/>
  <c r="L2555" i="3"/>
  <c r="L2556" i="3"/>
  <c r="L2557" i="3"/>
  <c r="L2558" i="3"/>
  <c r="L2559" i="3"/>
  <c r="L2560" i="3"/>
  <c r="L2561" i="3"/>
  <c r="L2562" i="3"/>
  <c r="L2563" i="3"/>
  <c r="L2564" i="3"/>
  <c r="L2565" i="3"/>
  <c r="L2566" i="3"/>
  <c r="L2567" i="3"/>
  <c r="L2568" i="3"/>
  <c r="L2569" i="3"/>
  <c r="L2570" i="3"/>
  <c r="L2571" i="3"/>
  <c r="L2572" i="3"/>
  <c r="L2573" i="3"/>
  <c r="L2574" i="3"/>
  <c r="L2575" i="3"/>
  <c r="L2576" i="3"/>
  <c r="L2577" i="3"/>
  <c r="L2578" i="3"/>
  <c r="L2579" i="3"/>
  <c r="L2580" i="3"/>
  <c r="L2581" i="3"/>
  <c r="L2582" i="3"/>
  <c r="L2583" i="3"/>
  <c r="L2584" i="3"/>
  <c r="L2585" i="3"/>
  <c r="L2586" i="3"/>
  <c r="L2587" i="3"/>
  <c r="L2588" i="3"/>
  <c r="L2589" i="3"/>
  <c r="L2590" i="3"/>
  <c r="L2591" i="3"/>
  <c r="L2592" i="3"/>
  <c r="L2593" i="3"/>
  <c r="L2594" i="3"/>
  <c r="L2595" i="3"/>
  <c r="L2596" i="3"/>
  <c r="L2597" i="3"/>
  <c r="L2598" i="3"/>
  <c r="L2599" i="3"/>
  <c r="L2600" i="3"/>
  <c r="L2601" i="3"/>
  <c r="L2602" i="3"/>
  <c r="L2603" i="3"/>
  <c r="L2604" i="3"/>
  <c r="L2605" i="3"/>
  <c r="L2606" i="3"/>
  <c r="L2607" i="3"/>
  <c r="L2608" i="3"/>
  <c r="L2609" i="3"/>
  <c r="L2610" i="3"/>
  <c r="L2611" i="3"/>
  <c r="L2612" i="3"/>
  <c r="L2613" i="3"/>
  <c r="L2614" i="3"/>
  <c r="L2615" i="3"/>
  <c r="L2616" i="3"/>
  <c r="L2617" i="3"/>
  <c r="L2618" i="3"/>
  <c r="L2619" i="3"/>
  <c r="L2620" i="3"/>
  <c r="L2621" i="3"/>
  <c r="L2622" i="3"/>
  <c r="L2623" i="3"/>
  <c r="L2624" i="3"/>
  <c r="L2625" i="3"/>
  <c r="L2626" i="3"/>
  <c r="L2627" i="3"/>
  <c r="L2628" i="3"/>
  <c r="L2629" i="3"/>
  <c r="L2630" i="3"/>
  <c r="L2631" i="3"/>
  <c r="L2632" i="3"/>
  <c r="L2633" i="3"/>
  <c r="L2634" i="3"/>
  <c r="L2635" i="3"/>
  <c r="L2636" i="3"/>
  <c r="L2637" i="3"/>
  <c r="L2638" i="3"/>
  <c r="L2639" i="3"/>
  <c r="L2640" i="3"/>
  <c r="L2641" i="3"/>
  <c r="L2642" i="3"/>
  <c r="L2643" i="3"/>
  <c r="L2644" i="3"/>
  <c r="L2645" i="3"/>
  <c r="L2646" i="3"/>
  <c r="L2647" i="3"/>
  <c r="L2648" i="3"/>
  <c r="L2649" i="3"/>
  <c r="L2650" i="3"/>
  <c r="L2651" i="3"/>
  <c r="L2652" i="3"/>
  <c r="L2653" i="3"/>
  <c r="L2654" i="3"/>
  <c r="L2655" i="3"/>
  <c r="L2656" i="3"/>
  <c r="L2657" i="3"/>
  <c r="L2658" i="3"/>
  <c r="L2659" i="3"/>
  <c r="L2660" i="3"/>
  <c r="L2661" i="3"/>
  <c r="L2662" i="3"/>
  <c r="L2663" i="3"/>
  <c r="L2664" i="3"/>
  <c r="L2665" i="3"/>
  <c r="L2666" i="3"/>
  <c r="L2667" i="3"/>
  <c r="L2668" i="3"/>
  <c r="L2669" i="3"/>
  <c r="L2670" i="3"/>
  <c r="L2671" i="3"/>
  <c r="L2672" i="3"/>
  <c r="L2673" i="3"/>
  <c r="L2674" i="3"/>
  <c r="L2675" i="3"/>
  <c r="L2676" i="3"/>
  <c r="L2677" i="3"/>
  <c r="L2678" i="3"/>
  <c r="L2679" i="3"/>
  <c r="L2680" i="3"/>
  <c r="L2681" i="3"/>
  <c r="L2682" i="3"/>
  <c r="L2683" i="3"/>
  <c r="L2684" i="3"/>
  <c r="L2685" i="3"/>
  <c r="L2686" i="3"/>
  <c r="L2687" i="3"/>
  <c r="L2688" i="3"/>
  <c r="L2689" i="3"/>
  <c r="L2690" i="3"/>
  <c r="L2691" i="3"/>
  <c r="L2692" i="3"/>
  <c r="L2693" i="3"/>
  <c r="L2694" i="3"/>
  <c r="L2695" i="3"/>
  <c r="L2696" i="3"/>
  <c r="L2697" i="3"/>
  <c r="L2698" i="3"/>
  <c r="L2699" i="3"/>
  <c r="L2700" i="3"/>
  <c r="L2701" i="3"/>
  <c r="L2702" i="3"/>
  <c r="L2703" i="3"/>
  <c r="L2704" i="3"/>
  <c r="L2705" i="3"/>
  <c r="L2706" i="3"/>
  <c r="L2707" i="3"/>
  <c r="L2708" i="3"/>
  <c r="L2709" i="3"/>
  <c r="L2710" i="3"/>
  <c r="L2711" i="3"/>
  <c r="L2712" i="3"/>
  <c r="L2713" i="3"/>
  <c r="L2714" i="3"/>
  <c r="L2715" i="3"/>
  <c r="L2716" i="3"/>
  <c r="L2717" i="3"/>
  <c r="L2718" i="3"/>
  <c r="L2719" i="3"/>
  <c r="L2720" i="3"/>
  <c r="L2721" i="3"/>
  <c r="L2722" i="3"/>
  <c r="L2723" i="3"/>
  <c r="L2724" i="3"/>
  <c r="L2725" i="3"/>
  <c r="L2726" i="3"/>
  <c r="L2727" i="3"/>
  <c r="L2728" i="3"/>
  <c r="L2729" i="3"/>
  <c r="L2730" i="3"/>
  <c r="L2731" i="3"/>
  <c r="L2732" i="3"/>
  <c r="L2733" i="3"/>
  <c r="L2734" i="3"/>
  <c r="L2735" i="3"/>
  <c r="L2736" i="3"/>
  <c r="L2737" i="3"/>
  <c r="L2738" i="3"/>
  <c r="L2739" i="3"/>
  <c r="L2740" i="3"/>
  <c r="L2741" i="3"/>
  <c r="L2742" i="3"/>
  <c r="L2743" i="3"/>
  <c r="L2744" i="3"/>
  <c r="L2745" i="3"/>
  <c r="L2746" i="3"/>
  <c r="L2747" i="3"/>
  <c r="L2748" i="3"/>
  <c r="L2749" i="3"/>
  <c r="L2750" i="3"/>
  <c r="L2751" i="3"/>
  <c r="L2752" i="3"/>
  <c r="L2753" i="3"/>
  <c r="L2754" i="3"/>
  <c r="L2755" i="3"/>
  <c r="L2756" i="3"/>
  <c r="L2757" i="3"/>
  <c r="L2758" i="3"/>
  <c r="L2759" i="3"/>
  <c r="L2760" i="3"/>
  <c r="L2761" i="3"/>
  <c r="L2762" i="3"/>
  <c r="L2763" i="3"/>
  <c r="L2764" i="3"/>
  <c r="L2765" i="3"/>
  <c r="L2766" i="3"/>
  <c r="L2767" i="3"/>
  <c r="L2768" i="3"/>
  <c r="L2769" i="3"/>
  <c r="L2770" i="3"/>
  <c r="L2771" i="3"/>
  <c r="L2772" i="3"/>
  <c r="L2773" i="3"/>
  <c r="L2774" i="3"/>
  <c r="L2775" i="3"/>
  <c r="L2776" i="3"/>
  <c r="L2777" i="3"/>
  <c r="L2778" i="3"/>
  <c r="L2779" i="3"/>
  <c r="L2780" i="3"/>
  <c r="L2781" i="3"/>
  <c r="L2782" i="3"/>
  <c r="L2783" i="3"/>
  <c r="L2784" i="3"/>
  <c r="L2785" i="3"/>
  <c r="L2786" i="3"/>
  <c r="L2787" i="3"/>
  <c r="L2788" i="3"/>
  <c r="L2789" i="3"/>
  <c r="L2790" i="3"/>
  <c r="L2791" i="3"/>
  <c r="L2792" i="3"/>
  <c r="L2793" i="3"/>
  <c r="L2794" i="3"/>
  <c r="L2795" i="3"/>
  <c r="L2796" i="3"/>
  <c r="L2797" i="3"/>
  <c r="L2798" i="3"/>
  <c r="L2799" i="3"/>
  <c r="L2800" i="3"/>
  <c r="L2801" i="3"/>
  <c r="L2802" i="3"/>
  <c r="L2803" i="3"/>
  <c r="L2804" i="3"/>
  <c r="L2805" i="3"/>
  <c r="L2806" i="3"/>
  <c r="L2807" i="3"/>
  <c r="L2808" i="3"/>
  <c r="L2809" i="3"/>
  <c r="L2810" i="3"/>
  <c r="L2811" i="3"/>
  <c r="L2812" i="3"/>
  <c r="L2813" i="3"/>
  <c r="L2814" i="3"/>
  <c r="L2815" i="3"/>
  <c r="L2816" i="3"/>
  <c r="L2817" i="3"/>
  <c r="L2818" i="3"/>
  <c r="L2819" i="3"/>
  <c r="L2820" i="3"/>
  <c r="L2821" i="3"/>
  <c r="L2822" i="3"/>
  <c r="L2823" i="3"/>
  <c r="L2824" i="3"/>
  <c r="L2825" i="3"/>
  <c r="L2826" i="3"/>
  <c r="L2827" i="3"/>
  <c r="L2828" i="3"/>
  <c r="L2829" i="3"/>
  <c r="L2830" i="3"/>
  <c r="L2831" i="3"/>
  <c r="L2832" i="3"/>
  <c r="L2833" i="3"/>
  <c r="L2834" i="3"/>
  <c r="L2835" i="3"/>
  <c r="L2836" i="3"/>
  <c r="L2837" i="3"/>
  <c r="L2838" i="3"/>
  <c r="L2839" i="3"/>
  <c r="L2840" i="3"/>
  <c r="L2841" i="3"/>
  <c r="L2842" i="3"/>
  <c r="L2843" i="3"/>
  <c r="L2844" i="3"/>
  <c r="L2845" i="3"/>
  <c r="L2846" i="3"/>
  <c r="L2847" i="3"/>
  <c r="L2848" i="3"/>
  <c r="L2849" i="3"/>
  <c r="L2850" i="3"/>
  <c r="L2851" i="3"/>
  <c r="L2852" i="3"/>
  <c r="L2853" i="3"/>
  <c r="L2854" i="3"/>
  <c r="L2855" i="3"/>
  <c r="L2856" i="3"/>
  <c r="L2857" i="3"/>
  <c r="L2858" i="3"/>
  <c r="L2859" i="3"/>
  <c r="L2860" i="3"/>
  <c r="L2861" i="3"/>
  <c r="L2862" i="3"/>
  <c r="L2863" i="3"/>
  <c r="L2864" i="3"/>
  <c r="L2865" i="3"/>
  <c r="L2866" i="3"/>
  <c r="L2867" i="3"/>
  <c r="L2868" i="3"/>
  <c r="L2869" i="3"/>
  <c r="L2870" i="3"/>
  <c r="L2871" i="3"/>
  <c r="L2872" i="3"/>
  <c r="L2873" i="3"/>
  <c r="L2874" i="3"/>
  <c r="L2875" i="3"/>
  <c r="L2876" i="3"/>
  <c r="L2877" i="3"/>
  <c r="L2878" i="3"/>
  <c r="L2879" i="3"/>
  <c r="L2880" i="3"/>
  <c r="L2881" i="3"/>
  <c r="L2882" i="3"/>
  <c r="L2883" i="3"/>
  <c r="L2884" i="3"/>
  <c r="L2885" i="3"/>
  <c r="L2886" i="3"/>
  <c r="L2887" i="3"/>
  <c r="L2888" i="3"/>
  <c r="L2889" i="3"/>
  <c r="L2890" i="3"/>
  <c r="L2891" i="3"/>
  <c r="L2892" i="3"/>
  <c r="L2893" i="3"/>
  <c r="L2894" i="3"/>
  <c r="L2895" i="3"/>
  <c r="L2896" i="3"/>
  <c r="L2897" i="3"/>
  <c r="L2898" i="3"/>
  <c r="L2899" i="3"/>
  <c r="L2900" i="3"/>
  <c r="L2901" i="3"/>
  <c r="L2902" i="3"/>
  <c r="L2903" i="3"/>
  <c r="L2904" i="3"/>
  <c r="L2905" i="3"/>
  <c r="L2906" i="3"/>
  <c r="L2907" i="3"/>
  <c r="L2908" i="3"/>
  <c r="L2909" i="3"/>
  <c r="L2910" i="3"/>
  <c r="L2911" i="3"/>
  <c r="L2912" i="3"/>
  <c r="L2913" i="3"/>
  <c r="L2914" i="3"/>
  <c r="L2915" i="3"/>
  <c r="L2916" i="3"/>
  <c r="L2917" i="3"/>
  <c r="L2918" i="3"/>
  <c r="L2919" i="3"/>
  <c r="L2920" i="3"/>
  <c r="L2921" i="3"/>
  <c r="L2922" i="3"/>
  <c r="L2923" i="3"/>
  <c r="L2924" i="3"/>
  <c r="L2925" i="3"/>
  <c r="L2926" i="3"/>
  <c r="L2927" i="3"/>
  <c r="L2928" i="3"/>
  <c r="L2929" i="3"/>
  <c r="L2930" i="3"/>
  <c r="L2931" i="3"/>
  <c r="L2932" i="3"/>
  <c r="L2933" i="3"/>
  <c r="L2934" i="3"/>
  <c r="L2935" i="3"/>
  <c r="L2936" i="3"/>
  <c r="L2937" i="3"/>
  <c r="L2938" i="3"/>
  <c r="L2939" i="3"/>
  <c r="L2940" i="3"/>
  <c r="L2941" i="3"/>
  <c r="L2942" i="3"/>
  <c r="L2943" i="3"/>
  <c r="L2944" i="3"/>
  <c r="L2945" i="3"/>
  <c r="L2946" i="3"/>
  <c r="L2947" i="3"/>
  <c r="L2948" i="3"/>
  <c r="L2949" i="3"/>
  <c r="L2950" i="3"/>
  <c r="L2951" i="3"/>
  <c r="L2952" i="3"/>
  <c r="L2953" i="3"/>
  <c r="L2954" i="3"/>
  <c r="L2955" i="3"/>
  <c r="L2956" i="3"/>
  <c r="L2957" i="3"/>
  <c r="L2958" i="3"/>
  <c r="L2959" i="3"/>
  <c r="L2960" i="3"/>
  <c r="L2961" i="3"/>
  <c r="L2962" i="3"/>
  <c r="L2963" i="3"/>
  <c r="L2964" i="3"/>
  <c r="L2965" i="3"/>
  <c r="L2966" i="3"/>
  <c r="L2967" i="3"/>
  <c r="L2968" i="3"/>
  <c r="L2969" i="3"/>
  <c r="L2970" i="3"/>
  <c r="L2971" i="3"/>
  <c r="L2972" i="3"/>
  <c r="L2973" i="3"/>
  <c r="L2974" i="3"/>
  <c r="L2975" i="3"/>
  <c r="L2976" i="3"/>
  <c r="L2977" i="3"/>
  <c r="L2978" i="3"/>
  <c r="L2979" i="3"/>
  <c r="L2980" i="3"/>
  <c r="L2981" i="3"/>
  <c r="L2982" i="3"/>
  <c r="L2983" i="3"/>
  <c r="L2984" i="3"/>
  <c r="L2985" i="3"/>
  <c r="L2986" i="3"/>
  <c r="L2987" i="3"/>
  <c r="L2988" i="3"/>
  <c r="L2989" i="3"/>
  <c r="L2990" i="3"/>
  <c r="L2991" i="3"/>
  <c r="L2992" i="3"/>
  <c r="L2993" i="3"/>
  <c r="L2994" i="3"/>
  <c r="L2995" i="3"/>
  <c r="L2996" i="3"/>
  <c r="L2997" i="3"/>
  <c r="L2998" i="3"/>
  <c r="L2999" i="3"/>
  <c r="L3000" i="3"/>
  <c r="L3001" i="3"/>
  <c r="L3002" i="3"/>
  <c r="L3003" i="3"/>
  <c r="L3004" i="3"/>
  <c r="L3005" i="3"/>
  <c r="L3006" i="3"/>
  <c r="L3007" i="3"/>
  <c r="L3008" i="3"/>
  <c r="L3009" i="3"/>
  <c r="L3010" i="3"/>
  <c r="L3011" i="3"/>
  <c r="L3012" i="3"/>
  <c r="L3013" i="3"/>
  <c r="L3014" i="3"/>
  <c r="L3015" i="3"/>
  <c r="L3016" i="3"/>
  <c r="L3017" i="3"/>
  <c r="L3018" i="3"/>
  <c r="L3019" i="3"/>
  <c r="L3020" i="3"/>
  <c r="L3021" i="3"/>
  <c r="L3022" i="3"/>
  <c r="L3023" i="3"/>
  <c r="L3024" i="3"/>
  <c r="L3025" i="3"/>
  <c r="L3026" i="3"/>
  <c r="L3027" i="3"/>
  <c r="L3028" i="3"/>
  <c r="L3029" i="3"/>
  <c r="L3030" i="3"/>
  <c r="L3031" i="3"/>
  <c r="L3032" i="3"/>
  <c r="L3033" i="3"/>
  <c r="L3034" i="3"/>
  <c r="L3035" i="3"/>
  <c r="L3036" i="3"/>
  <c r="L3037" i="3"/>
  <c r="L3038" i="3"/>
  <c r="L3039" i="3"/>
  <c r="L3040" i="3"/>
  <c r="L3041" i="3"/>
  <c r="L3042" i="3"/>
  <c r="L3043" i="3"/>
  <c r="L3044" i="3"/>
  <c r="L3045" i="3"/>
  <c r="L3046" i="3"/>
  <c r="L3047" i="3"/>
  <c r="L3048" i="3"/>
  <c r="L3049" i="3"/>
  <c r="L3050" i="3"/>
  <c r="L3051" i="3"/>
  <c r="L3052" i="3"/>
  <c r="L3053" i="3"/>
  <c r="L3054" i="3"/>
  <c r="L3055" i="3"/>
  <c r="L3056" i="3"/>
  <c r="L3057" i="3"/>
  <c r="L3058" i="3"/>
  <c r="L3059" i="3"/>
  <c r="L3060" i="3"/>
  <c r="L3061" i="3"/>
  <c r="L3062" i="3"/>
  <c r="L3063" i="3"/>
  <c r="L3064" i="3"/>
  <c r="L3065" i="3"/>
  <c r="L3066" i="3"/>
  <c r="L3067" i="3"/>
  <c r="L3068" i="3"/>
  <c r="L3069" i="3"/>
  <c r="L3070" i="3"/>
  <c r="L3071" i="3"/>
  <c r="L3072" i="3"/>
  <c r="L3073" i="3"/>
  <c r="L3074" i="3"/>
  <c r="L3075" i="3"/>
  <c r="L3076" i="3"/>
  <c r="L3077" i="3"/>
  <c r="L3078" i="3"/>
  <c r="L3079" i="3"/>
  <c r="L3080" i="3"/>
  <c r="L3081" i="3"/>
  <c r="L3082" i="3"/>
  <c r="L3083" i="3"/>
  <c r="L3084" i="3"/>
  <c r="L3085" i="3"/>
  <c r="L3086" i="3"/>
  <c r="L3087" i="3"/>
  <c r="L3088" i="3"/>
  <c r="L3089" i="3"/>
  <c r="L3090" i="3"/>
  <c r="L3091" i="3"/>
  <c r="L3092" i="3"/>
  <c r="L3093" i="3"/>
  <c r="L3094" i="3"/>
  <c r="L3095" i="3"/>
  <c r="L3096" i="3"/>
  <c r="L3097" i="3"/>
  <c r="L3098" i="3"/>
  <c r="L3099" i="3"/>
  <c r="L3100" i="3"/>
  <c r="L3101" i="3"/>
  <c r="L3102" i="3"/>
  <c r="L3103" i="3"/>
  <c r="L3104" i="3"/>
  <c r="L3105" i="3"/>
  <c r="L3106" i="3"/>
  <c r="L3107" i="3"/>
  <c r="L3108" i="3"/>
  <c r="L3109" i="3"/>
  <c r="L3110" i="3"/>
  <c r="L3111" i="3"/>
  <c r="L3112" i="3"/>
  <c r="L3113" i="3"/>
  <c r="L3114" i="3"/>
  <c r="L3115" i="3"/>
  <c r="L3116" i="3"/>
  <c r="L3117" i="3"/>
  <c r="L3118" i="3"/>
  <c r="L3119" i="3"/>
  <c r="L3120" i="3"/>
  <c r="L3121" i="3"/>
  <c r="L3122" i="3"/>
  <c r="L3123" i="3"/>
  <c r="L3124" i="3"/>
  <c r="L3125" i="3"/>
  <c r="L3126" i="3"/>
  <c r="L3127" i="3"/>
  <c r="L3128" i="3"/>
  <c r="L3129" i="3"/>
  <c r="L3130" i="3"/>
  <c r="L3131" i="3"/>
  <c r="L3132" i="3"/>
  <c r="L3133" i="3"/>
  <c r="L3134" i="3"/>
  <c r="L3135" i="3"/>
  <c r="L3136" i="3"/>
  <c r="L3137" i="3"/>
  <c r="L3138" i="3"/>
  <c r="L3139" i="3"/>
  <c r="L3140" i="3"/>
  <c r="L3141" i="3"/>
  <c r="L3142" i="3"/>
  <c r="L3143" i="3"/>
  <c r="L3144" i="3"/>
  <c r="L3145" i="3"/>
  <c r="L3146" i="3"/>
  <c r="L3147" i="3"/>
  <c r="L3148" i="3"/>
  <c r="L3149" i="3"/>
  <c r="L3150" i="3"/>
  <c r="L3151" i="3"/>
  <c r="L3152" i="3"/>
  <c r="L3153" i="3"/>
  <c r="L3154" i="3"/>
  <c r="L3155" i="3"/>
  <c r="L3156" i="3"/>
  <c r="L3157" i="3"/>
  <c r="L3158" i="3"/>
  <c r="L3159" i="3"/>
  <c r="L3160" i="3"/>
  <c r="L3161" i="3"/>
  <c r="L3162" i="3"/>
  <c r="L3163" i="3"/>
  <c r="L3164" i="3"/>
  <c r="L3165" i="3"/>
  <c r="L3166" i="3"/>
  <c r="L3167" i="3"/>
  <c r="L3168" i="3"/>
  <c r="L3169" i="3"/>
  <c r="L3170" i="3"/>
  <c r="L3171" i="3"/>
  <c r="L3172" i="3"/>
  <c r="L3173" i="3"/>
  <c r="L3174" i="3"/>
  <c r="L3175" i="3"/>
  <c r="L3176" i="3"/>
  <c r="L3177" i="3"/>
  <c r="L3178" i="3"/>
  <c r="L3179" i="3"/>
  <c r="L3180" i="3"/>
  <c r="L3181" i="3"/>
  <c r="L3182" i="3"/>
  <c r="L3183" i="3"/>
  <c r="L3184" i="3"/>
  <c r="L3185" i="3"/>
  <c r="L3186" i="3"/>
  <c r="L3187" i="3"/>
  <c r="L3188" i="3"/>
  <c r="L3189" i="3"/>
  <c r="L3190" i="3"/>
  <c r="L3191" i="3"/>
  <c r="L3192" i="3"/>
  <c r="L3193" i="3"/>
  <c r="L3194" i="3"/>
  <c r="L3195" i="3"/>
  <c r="L3196" i="3"/>
  <c r="L3197" i="3"/>
  <c r="L3198" i="3"/>
  <c r="L3199" i="3"/>
  <c r="L3200" i="3"/>
  <c r="L3201" i="3"/>
  <c r="L3202" i="3"/>
  <c r="L3203" i="3"/>
  <c r="L3204" i="3"/>
  <c r="L3205" i="3"/>
  <c r="L3206" i="3"/>
  <c r="L3207" i="3"/>
  <c r="L3208" i="3"/>
  <c r="L3209" i="3"/>
  <c r="L3210" i="3"/>
  <c r="L3211" i="3"/>
  <c r="L3212" i="3"/>
  <c r="L3213" i="3"/>
  <c r="L3214" i="3"/>
  <c r="L3215" i="3"/>
  <c r="L3216" i="3"/>
  <c r="L3217" i="3"/>
  <c r="L3218" i="3"/>
  <c r="L3219" i="3"/>
  <c r="L3220" i="3"/>
  <c r="L3221" i="3"/>
  <c r="L3222" i="3"/>
  <c r="L3223" i="3"/>
  <c r="L3224" i="3"/>
  <c r="L3225" i="3"/>
  <c r="L3226" i="3"/>
  <c r="L3227" i="3"/>
  <c r="L3228" i="3"/>
  <c r="L3229" i="3"/>
  <c r="L3230" i="3"/>
  <c r="L3231" i="3"/>
  <c r="L3232" i="3"/>
  <c r="L3233" i="3"/>
  <c r="L3234" i="3"/>
  <c r="L3235" i="3"/>
  <c r="L3236" i="3"/>
  <c r="L3237" i="3"/>
  <c r="L3238" i="3"/>
  <c r="L3239" i="3"/>
  <c r="L3240" i="3"/>
  <c r="L3241" i="3"/>
  <c r="L3242" i="3"/>
  <c r="L3243" i="3"/>
  <c r="L3244" i="3"/>
  <c r="L3245" i="3"/>
  <c r="L3246" i="3"/>
  <c r="L3247" i="3"/>
  <c r="L3248" i="3"/>
  <c r="L3249" i="3"/>
  <c r="L3250" i="3"/>
  <c r="L3251" i="3"/>
  <c r="L3252" i="3"/>
  <c r="L3253" i="3"/>
  <c r="L3254" i="3"/>
  <c r="L3255" i="3"/>
  <c r="L3256" i="3"/>
  <c r="L3257" i="3"/>
  <c r="L3258" i="3"/>
  <c r="L3259" i="3"/>
  <c r="L3260" i="3"/>
  <c r="L3261" i="3"/>
  <c r="L3262" i="3"/>
  <c r="L3263" i="3"/>
  <c r="L3264" i="3"/>
  <c r="L3265" i="3"/>
  <c r="L3266" i="3"/>
  <c r="L3267" i="3"/>
  <c r="L3268" i="3"/>
  <c r="L3269" i="3"/>
  <c r="L3270" i="3"/>
  <c r="L3271" i="3"/>
  <c r="L3272" i="3"/>
  <c r="L3273" i="3"/>
  <c r="L3274" i="3"/>
  <c r="L3275" i="3"/>
  <c r="L3276" i="3"/>
  <c r="L3277" i="3"/>
  <c r="L3278" i="3"/>
  <c r="L3279" i="3"/>
  <c r="L3280" i="3"/>
  <c r="L3281" i="3"/>
  <c r="L3282" i="3"/>
  <c r="L3283" i="3"/>
  <c r="L3284" i="3"/>
  <c r="L3285" i="3"/>
  <c r="L3286" i="3"/>
  <c r="L3287" i="3"/>
  <c r="L3288" i="3"/>
  <c r="L3289" i="3"/>
  <c r="L3290" i="3"/>
  <c r="L3291" i="3"/>
  <c r="L3292" i="3"/>
  <c r="L3293" i="3"/>
  <c r="L3294" i="3"/>
  <c r="L3295" i="3"/>
  <c r="L3296" i="3"/>
  <c r="L3297" i="3"/>
  <c r="L3298" i="3"/>
  <c r="L3299" i="3"/>
  <c r="L3300" i="3"/>
  <c r="L3301" i="3"/>
  <c r="L3302" i="3"/>
  <c r="L3303" i="3"/>
  <c r="L3304" i="3"/>
  <c r="L3305" i="3"/>
  <c r="L3306" i="3"/>
  <c r="L3307" i="3"/>
  <c r="L3308" i="3"/>
  <c r="L3309" i="3"/>
  <c r="L3310" i="3"/>
  <c r="L3311" i="3"/>
  <c r="L3312" i="3"/>
  <c r="L3313" i="3"/>
  <c r="L3314" i="3"/>
  <c r="L3315" i="3"/>
  <c r="L3316" i="3"/>
  <c r="L3317" i="3"/>
  <c r="L3318" i="3"/>
  <c r="L3319" i="3"/>
  <c r="L3320" i="3"/>
  <c r="L3321" i="3"/>
  <c r="L3322" i="3"/>
  <c r="L3323" i="3"/>
  <c r="L3324" i="3"/>
  <c r="L3325" i="3"/>
  <c r="L3326" i="3"/>
  <c r="L3327" i="3"/>
  <c r="L3328" i="3"/>
  <c r="L3329" i="3"/>
  <c r="L3330" i="3"/>
  <c r="L3331" i="3"/>
  <c r="L3332" i="3"/>
  <c r="L3333" i="3"/>
  <c r="L3334" i="3"/>
  <c r="L3335" i="3"/>
  <c r="L3336" i="3"/>
  <c r="L3337" i="3"/>
  <c r="L3338" i="3"/>
  <c r="L3339" i="3"/>
  <c r="L3340" i="3"/>
  <c r="L3341" i="3"/>
  <c r="L3342" i="3"/>
  <c r="L3343" i="3"/>
  <c r="L3344" i="3"/>
  <c r="L3345" i="3"/>
  <c r="L3346" i="3"/>
  <c r="L3347" i="3"/>
  <c r="L3348" i="3"/>
  <c r="L3349" i="3"/>
  <c r="L3350" i="3"/>
  <c r="L3351" i="3"/>
  <c r="L3352" i="3"/>
  <c r="L3353" i="3"/>
  <c r="L3354" i="3"/>
  <c r="L3355" i="3"/>
  <c r="L3356" i="3"/>
  <c r="L3357" i="3"/>
  <c r="L3358" i="3"/>
  <c r="L3359" i="3"/>
  <c r="L3360" i="3"/>
  <c r="L3361" i="3"/>
  <c r="L3362" i="3"/>
  <c r="L3363" i="3"/>
  <c r="L3364" i="3"/>
  <c r="L3365" i="3"/>
  <c r="L3366" i="3"/>
  <c r="L3367" i="3"/>
  <c r="L3368" i="3"/>
  <c r="L3369" i="3"/>
  <c r="L3370" i="3"/>
  <c r="L3371" i="3"/>
  <c r="L3372" i="3"/>
  <c r="L3373" i="3"/>
  <c r="L3374" i="3"/>
  <c r="L3375" i="3"/>
  <c r="L3376" i="3"/>
  <c r="L3377" i="3"/>
  <c r="L3378" i="3"/>
  <c r="L3379" i="3"/>
  <c r="L3380" i="3"/>
  <c r="L3381" i="3"/>
  <c r="L3382" i="3"/>
  <c r="L3383" i="3"/>
  <c r="L3384" i="3"/>
  <c r="L3385" i="3"/>
  <c r="L3386" i="3"/>
  <c r="L3387" i="3"/>
  <c r="L3388" i="3"/>
  <c r="L3389" i="3"/>
  <c r="L3390" i="3"/>
  <c r="L3391" i="3"/>
  <c r="L3392" i="3"/>
  <c r="L3393" i="3"/>
  <c r="L3394" i="3"/>
  <c r="L3395" i="3"/>
  <c r="L3396" i="3"/>
  <c r="L3397" i="3"/>
  <c r="L3398" i="3"/>
  <c r="L3399" i="3"/>
  <c r="L3400" i="3"/>
  <c r="L3401" i="3"/>
  <c r="L3402" i="3"/>
  <c r="L3403" i="3"/>
  <c r="L3404" i="3"/>
  <c r="L3405" i="3"/>
  <c r="L3406" i="3"/>
  <c r="L3407" i="3"/>
  <c r="L3408" i="3"/>
  <c r="L3409" i="3"/>
  <c r="L3410" i="3"/>
  <c r="L3411" i="3"/>
  <c r="L3412" i="3"/>
  <c r="L3413" i="3"/>
  <c r="L3414" i="3"/>
  <c r="L3415" i="3"/>
  <c r="L3416" i="3"/>
  <c r="L3417" i="3"/>
  <c r="L3418" i="3"/>
  <c r="L3419" i="3"/>
  <c r="L3420" i="3"/>
  <c r="L3421" i="3"/>
  <c r="L3422" i="3"/>
  <c r="L3423" i="3"/>
  <c r="L3424" i="3"/>
  <c r="L3425" i="3"/>
  <c r="L3426" i="3"/>
  <c r="L3427" i="3"/>
  <c r="L3428" i="3"/>
  <c r="L3429" i="3"/>
  <c r="L3430" i="3"/>
  <c r="L3431" i="3"/>
  <c r="L3432" i="3"/>
  <c r="L3433" i="3"/>
  <c r="L3434" i="3"/>
  <c r="L3435" i="3"/>
  <c r="L3436" i="3"/>
  <c r="L3437" i="3"/>
  <c r="L3438" i="3"/>
  <c r="L3439" i="3"/>
  <c r="L3440" i="3"/>
  <c r="L3441" i="3"/>
  <c r="L3442" i="3"/>
  <c r="L3443" i="3"/>
  <c r="L3444" i="3"/>
  <c r="L3445" i="3"/>
  <c r="L3446" i="3"/>
  <c r="L3447" i="3"/>
  <c r="L3448" i="3"/>
  <c r="L3449" i="3"/>
  <c r="L3450" i="3"/>
  <c r="L3451" i="3"/>
  <c r="L3452" i="3"/>
  <c r="L3453" i="3"/>
  <c r="L3454" i="3"/>
  <c r="L3455" i="3"/>
  <c r="L3456" i="3"/>
  <c r="L3457" i="3"/>
  <c r="L3458" i="3"/>
  <c r="L3459" i="3"/>
  <c r="L3460" i="3"/>
  <c r="L3461" i="3"/>
  <c r="L3462" i="3"/>
  <c r="L3463" i="3"/>
  <c r="L3464" i="3"/>
  <c r="L3465" i="3"/>
  <c r="L3466" i="3"/>
  <c r="L3467" i="3"/>
  <c r="L3468" i="3"/>
  <c r="L3469" i="3"/>
  <c r="L3470" i="3"/>
  <c r="L3471" i="3"/>
  <c r="L3472" i="3"/>
  <c r="L3473" i="3"/>
  <c r="L3474" i="3"/>
  <c r="L3475" i="3"/>
  <c r="L3476" i="3"/>
  <c r="L3477" i="3"/>
  <c r="L3478" i="3"/>
  <c r="L3479" i="3"/>
  <c r="L3480" i="3"/>
  <c r="L3481" i="3"/>
  <c r="L3482" i="3"/>
  <c r="L3483" i="3"/>
  <c r="L3484" i="3"/>
  <c r="L3485" i="3"/>
  <c r="L3486" i="3"/>
  <c r="L3487" i="3"/>
  <c r="L3488" i="3"/>
  <c r="L3489" i="3"/>
  <c r="L3490" i="3"/>
  <c r="L3491" i="3"/>
  <c r="L3492" i="3"/>
  <c r="L3493" i="3"/>
  <c r="L3494" i="3"/>
  <c r="L3495" i="3"/>
  <c r="L3496" i="3"/>
  <c r="L3497" i="3"/>
  <c r="L3498" i="3"/>
  <c r="L3499" i="3"/>
  <c r="L3500" i="3"/>
  <c r="L3501" i="3"/>
  <c r="L3502" i="3"/>
  <c r="L3503" i="3"/>
  <c r="L3504" i="3"/>
  <c r="L3505" i="3"/>
  <c r="L3506" i="3"/>
  <c r="L3507" i="3"/>
  <c r="L3508" i="3"/>
  <c r="L3509" i="3"/>
  <c r="L3510" i="3"/>
  <c r="L3511" i="3"/>
  <c r="L3512" i="3"/>
  <c r="L3513" i="3"/>
  <c r="L3514" i="3"/>
  <c r="L3515" i="3"/>
  <c r="L3516" i="3"/>
  <c r="L3517" i="3"/>
  <c r="L3518" i="3"/>
  <c r="L3519" i="3"/>
  <c r="L3520" i="3"/>
  <c r="L3521" i="3"/>
  <c r="L3522" i="3"/>
  <c r="L3523" i="3"/>
  <c r="L3524" i="3"/>
  <c r="L3525" i="3"/>
  <c r="L3526" i="3"/>
  <c r="L3527" i="3"/>
  <c r="L3528" i="3"/>
  <c r="L3529" i="3"/>
  <c r="L3530" i="3"/>
  <c r="L3531" i="3"/>
  <c r="L3532" i="3"/>
  <c r="L3533" i="3"/>
  <c r="L3534" i="3"/>
  <c r="L3535" i="3"/>
  <c r="L3536" i="3"/>
  <c r="L3537" i="3"/>
  <c r="L3538" i="3"/>
  <c r="L3539" i="3"/>
  <c r="L3540" i="3"/>
  <c r="L3541" i="3"/>
  <c r="L3542" i="3"/>
  <c r="L3543" i="3"/>
  <c r="L3544" i="3"/>
  <c r="L3545" i="3"/>
  <c r="L3546" i="3"/>
  <c r="L3547" i="3"/>
  <c r="L3548" i="3"/>
  <c r="L3549" i="3"/>
  <c r="L3550" i="3"/>
  <c r="L3551" i="3"/>
  <c r="L3552" i="3"/>
  <c r="L3553" i="3"/>
  <c r="L3554" i="3"/>
  <c r="L3555" i="3"/>
  <c r="L3556" i="3"/>
  <c r="L3557" i="3"/>
  <c r="L3558" i="3"/>
  <c r="L3559" i="3"/>
  <c r="L3560" i="3"/>
  <c r="L3561" i="3"/>
  <c r="L3562" i="3"/>
  <c r="L3563" i="3"/>
  <c r="L3564" i="3"/>
  <c r="L3565" i="3"/>
  <c r="L3566" i="3"/>
  <c r="L3567" i="3"/>
  <c r="L3568" i="3"/>
  <c r="L3569" i="3"/>
  <c r="L3570" i="3"/>
  <c r="L3571" i="3"/>
  <c r="L3572" i="3"/>
  <c r="L3573" i="3"/>
  <c r="L3574" i="3"/>
  <c r="L3575" i="3"/>
  <c r="L3576" i="3"/>
  <c r="L3577" i="3"/>
  <c r="L3578" i="3"/>
  <c r="L3579" i="3"/>
  <c r="L3580" i="3"/>
  <c r="L3581" i="3"/>
  <c r="L3582" i="3"/>
  <c r="L3583" i="3"/>
  <c r="L3584" i="3"/>
  <c r="L3585" i="3"/>
  <c r="L3586" i="3"/>
  <c r="L3587" i="3"/>
  <c r="L3588" i="3"/>
  <c r="L3589" i="3"/>
  <c r="L3590" i="3"/>
  <c r="L3591" i="3"/>
  <c r="L3592" i="3"/>
  <c r="L3593" i="3"/>
  <c r="L3594" i="3"/>
  <c r="L3595" i="3"/>
  <c r="L3596" i="3"/>
  <c r="L3597" i="3"/>
  <c r="L3598" i="3"/>
  <c r="L3599" i="3"/>
  <c r="L3600" i="3"/>
  <c r="L3601" i="3"/>
  <c r="L3602" i="3"/>
  <c r="L3603" i="3"/>
  <c r="L3604" i="3"/>
  <c r="L3605" i="3"/>
  <c r="L3606" i="3"/>
  <c r="L3607" i="3"/>
  <c r="L3608" i="3"/>
  <c r="L3609" i="3"/>
  <c r="L3610" i="3"/>
  <c r="L3611" i="3"/>
  <c r="L3612" i="3"/>
  <c r="L3613" i="3"/>
  <c r="L3614" i="3"/>
  <c r="L3615" i="3"/>
  <c r="L3616" i="3"/>
  <c r="L3617" i="3"/>
  <c r="L3618" i="3"/>
  <c r="L3619" i="3"/>
  <c r="L3620" i="3"/>
  <c r="L3621" i="3"/>
  <c r="L3622" i="3"/>
  <c r="L3623" i="3"/>
  <c r="L3624" i="3"/>
  <c r="L3625" i="3"/>
  <c r="L3626" i="3"/>
  <c r="L3627" i="3"/>
  <c r="L3628" i="3"/>
  <c r="L3629" i="3"/>
  <c r="L3630" i="3"/>
  <c r="L3631" i="3"/>
  <c r="L3632" i="3"/>
  <c r="L3633" i="3"/>
  <c r="L3634" i="3"/>
  <c r="L3635" i="3"/>
  <c r="L3636" i="3"/>
  <c r="L3637" i="3"/>
  <c r="L3638" i="3"/>
  <c r="L3639" i="3"/>
  <c r="L3640" i="3"/>
  <c r="L3641" i="3"/>
  <c r="L3642" i="3"/>
  <c r="L3643" i="3"/>
  <c r="L3644" i="3"/>
  <c r="L3645" i="3"/>
  <c r="L3646" i="3"/>
  <c r="L3647" i="3"/>
  <c r="L3648" i="3"/>
  <c r="L3649" i="3"/>
  <c r="L3650" i="3"/>
  <c r="L3651" i="3"/>
  <c r="L3652" i="3"/>
  <c r="L3653" i="3"/>
  <c r="L3654" i="3"/>
  <c r="L3655" i="3"/>
  <c r="L3656" i="3"/>
  <c r="L3657" i="3"/>
  <c r="L3658" i="3"/>
  <c r="L3659" i="3"/>
  <c r="L3660" i="3"/>
  <c r="L3661" i="3"/>
  <c r="L3662" i="3"/>
  <c r="L3663" i="3"/>
  <c r="L3664" i="3"/>
  <c r="L3665" i="3"/>
  <c r="L3666" i="3"/>
  <c r="L3667" i="3"/>
  <c r="L3668" i="3"/>
  <c r="L3669" i="3"/>
  <c r="L3670" i="3"/>
  <c r="L3671" i="3"/>
  <c r="L3672" i="3"/>
  <c r="L3673" i="3"/>
  <c r="L3674" i="3"/>
  <c r="L3675" i="3"/>
  <c r="L3676" i="3"/>
  <c r="L3677" i="3"/>
  <c r="L3678" i="3"/>
  <c r="L3679" i="3"/>
  <c r="L3680" i="3"/>
  <c r="L3681" i="3"/>
  <c r="L3682" i="3"/>
  <c r="L3683" i="3"/>
  <c r="L3684" i="3"/>
  <c r="L3685" i="3"/>
  <c r="L3686" i="3"/>
  <c r="L3687" i="3"/>
  <c r="L3688" i="3"/>
  <c r="L3689" i="3"/>
  <c r="L3690" i="3"/>
  <c r="L3691" i="3"/>
  <c r="L3692" i="3"/>
  <c r="L3693" i="3"/>
  <c r="L3694" i="3"/>
  <c r="L3695" i="3"/>
  <c r="L3696" i="3"/>
  <c r="L3697" i="3"/>
  <c r="L3698" i="3"/>
  <c r="L3699" i="3"/>
  <c r="L3700" i="3"/>
  <c r="L3701" i="3"/>
  <c r="L3702" i="3"/>
  <c r="L3703" i="3"/>
  <c r="L3704" i="3"/>
  <c r="L3705" i="3"/>
  <c r="L3706" i="3"/>
  <c r="L3707" i="3"/>
  <c r="L3708" i="3"/>
  <c r="L3709" i="3"/>
  <c r="L3710" i="3"/>
  <c r="L3711" i="3"/>
  <c r="L3712" i="3"/>
  <c r="L3713" i="3"/>
  <c r="L3714" i="3"/>
  <c r="L3715" i="3"/>
  <c r="L3716" i="3"/>
  <c r="L3717" i="3"/>
  <c r="L3718" i="3"/>
  <c r="L3719" i="3"/>
  <c r="L3720" i="3"/>
  <c r="L3721" i="3"/>
  <c r="L3722" i="3"/>
  <c r="L3723" i="3"/>
  <c r="L3724" i="3"/>
  <c r="L3725" i="3"/>
  <c r="L3726" i="3"/>
  <c r="L3727" i="3"/>
  <c r="L3728" i="3"/>
  <c r="L3729" i="3"/>
  <c r="L3730" i="3"/>
  <c r="L3731" i="3"/>
  <c r="L3732" i="3"/>
  <c r="L3733" i="3"/>
  <c r="L3734" i="3"/>
  <c r="L3735" i="3"/>
  <c r="L3736" i="3"/>
  <c r="L3737" i="3"/>
  <c r="L3738" i="3"/>
  <c r="L3739" i="3"/>
  <c r="L3740" i="3"/>
  <c r="L3741" i="3"/>
  <c r="L3742" i="3"/>
  <c r="L3743" i="3"/>
  <c r="L3744" i="3"/>
  <c r="L3745" i="3"/>
  <c r="L3746" i="3"/>
  <c r="L3747" i="3"/>
  <c r="L3748" i="3"/>
  <c r="L3749" i="3"/>
  <c r="L3750" i="3"/>
  <c r="L3751" i="3"/>
  <c r="L3752" i="3"/>
  <c r="L3753" i="3"/>
  <c r="L3754" i="3"/>
  <c r="L3755" i="3"/>
  <c r="L3756" i="3"/>
  <c r="L3757" i="3"/>
  <c r="L3758" i="3"/>
  <c r="L3759" i="3"/>
  <c r="L3760" i="3"/>
  <c r="L3761" i="3"/>
  <c r="L3762" i="3"/>
  <c r="L3763" i="3"/>
  <c r="L3764" i="3"/>
  <c r="L3765" i="3"/>
  <c r="L3766" i="3"/>
  <c r="L3767" i="3"/>
  <c r="L3768" i="3"/>
  <c r="L3769" i="3"/>
  <c r="L3770" i="3"/>
  <c r="L3771" i="3"/>
  <c r="L3772" i="3"/>
  <c r="L3773" i="3"/>
  <c r="L3774" i="3"/>
  <c r="L3775" i="3"/>
  <c r="L3776" i="3"/>
  <c r="L3777" i="3"/>
  <c r="L3778" i="3"/>
  <c r="L3779" i="3"/>
  <c r="L3780" i="3"/>
  <c r="L3781" i="3"/>
  <c r="L3782" i="3"/>
  <c r="L3783" i="3"/>
  <c r="L3784" i="3"/>
  <c r="L3785" i="3"/>
  <c r="L3786" i="3"/>
  <c r="L3787" i="3"/>
  <c r="L3788" i="3"/>
  <c r="L3789" i="3"/>
  <c r="L3790" i="3"/>
  <c r="L3791" i="3"/>
  <c r="L3792" i="3"/>
  <c r="L3793" i="3"/>
  <c r="L3794" i="3"/>
  <c r="L3795" i="3"/>
  <c r="L3796" i="3"/>
  <c r="L3797" i="3"/>
  <c r="L3798" i="3"/>
  <c r="L3799" i="3"/>
  <c r="L3800" i="3"/>
  <c r="L3801" i="3"/>
  <c r="L3802" i="3"/>
  <c r="L3803" i="3"/>
  <c r="L3804" i="3"/>
  <c r="L3805" i="3"/>
  <c r="L3806" i="3"/>
  <c r="L3807" i="3"/>
  <c r="L3808" i="3"/>
  <c r="L3809" i="3"/>
  <c r="L3810" i="3"/>
  <c r="L3811" i="3"/>
  <c r="L3812" i="3"/>
  <c r="L3813" i="3"/>
  <c r="L3814" i="3"/>
  <c r="L3815" i="3"/>
  <c r="L3816" i="3"/>
  <c r="L3817" i="3"/>
  <c r="L3818" i="3"/>
  <c r="L3819" i="3"/>
  <c r="L3820" i="3"/>
  <c r="L3821" i="3"/>
  <c r="L3822" i="3"/>
  <c r="L3823" i="3"/>
  <c r="L3824" i="3"/>
  <c r="L3825" i="3"/>
  <c r="L3826" i="3"/>
  <c r="L3827" i="3"/>
  <c r="L3828" i="3"/>
  <c r="L3829" i="3"/>
  <c r="L3830" i="3"/>
  <c r="L3831" i="3"/>
  <c r="L3832" i="3"/>
  <c r="L3833" i="3"/>
  <c r="L3834" i="3"/>
  <c r="L3835" i="3"/>
  <c r="L3836" i="3"/>
  <c r="L3837" i="3"/>
  <c r="L3838" i="3"/>
  <c r="L3839" i="3"/>
  <c r="L3840" i="3"/>
  <c r="L3841" i="3"/>
  <c r="L3842" i="3"/>
  <c r="L3843" i="3"/>
  <c r="L3844" i="3"/>
  <c r="L3845" i="3"/>
  <c r="L3846" i="3"/>
  <c r="L3847" i="3"/>
  <c r="L3848" i="3"/>
  <c r="L3849" i="3"/>
  <c r="L3850" i="3"/>
  <c r="L3851" i="3"/>
  <c r="L3852" i="3"/>
  <c r="L3853" i="3"/>
  <c r="L3854" i="3"/>
  <c r="L3855" i="3"/>
  <c r="L3856" i="3"/>
  <c r="L3857" i="3"/>
  <c r="L3858" i="3"/>
  <c r="L3859" i="3"/>
  <c r="L3860" i="3"/>
  <c r="L3861" i="3"/>
  <c r="L3862" i="3"/>
  <c r="L3863" i="3"/>
  <c r="L3864" i="3"/>
  <c r="L3865" i="3"/>
  <c r="L3866" i="3"/>
  <c r="L3867" i="3"/>
  <c r="L3868" i="3"/>
  <c r="L3869" i="3"/>
  <c r="L3870" i="3"/>
  <c r="L3871" i="3"/>
  <c r="L3872" i="3"/>
  <c r="L3873" i="3"/>
  <c r="L3874" i="3"/>
  <c r="L3875" i="3"/>
  <c r="L3876" i="3"/>
  <c r="L3877" i="3"/>
  <c r="L3878" i="3"/>
  <c r="L3879" i="3"/>
  <c r="L3880" i="3"/>
  <c r="L3881" i="3"/>
  <c r="L3882" i="3"/>
  <c r="L3883" i="3"/>
  <c r="L3884" i="3"/>
  <c r="L3885" i="3"/>
  <c r="L3886" i="3"/>
  <c r="L3887" i="3"/>
  <c r="L3888" i="3"/>
  <c r="L3889" i="3"/>
  <c r="L3890" i="3"/>
  <c r="L3891" i="3"/>
  <c r="L3892" i="3"/>
  <c r="L3893" i="3"/>
  <c r="L3894" i="3"/>
  <c r="L3895" i="3"/>
  <c r="L3896" i="3"/>
  <c r="L3897" i="3"/>
  <c r="L3898" i="3"/>
  <c r="L3899" i="3"/>
  <c r="L3900" i="3"/>
  <c r="L3901" i="3"/>
  <c r="L3902" i="3"/>
  <c r="L3903" i="3"/>
  <c r="L3904" i="3"/>
  <c r="L3905" i="3"/>
  <c r="L3906" i="3"/>
  <c r="L3907" i="3"/>
  <c r="L3908" i="3"/>
  <c r="L3909" i="3"/>
  <c r="L3910" i="3"/>
  <c r="L3911" i="3"/>
  <c r="L3912" i="3"/>
  <c r="L3913" i="3"/>
  <c r="L3914" i="3"/>
  <c r="L3915" i="3"/>
  <c r="L3916" i="3"/>
  <c r="L3917" i="3"/>
  <c r="L3918" i="3"/>
  <c r="L3919" i="3"/>
  <c r="L3920" i="3"/>
  <c r="L3921" i="3"/>
  <c r="L3922" i="3"/>
  <c r="L3923" i="3"/>
  <c r="L3924" i="3"/>
  <c r="L3925" i="3"/>
  <c r="L3926" i="3"/>
  <c r="L3927" i="3"/>
  <c r="L3928" i="3"/>
  <c r="L3929" i="3"/>
  <c r="L3930" i="3"/>
  <c r="L3931" i="3"/>
  <c r="L3932" i="3"/>
  <c r="L3933" i="3"/>
  <c r="L3934" i="3"/>
  <c r="L3935" i="3"/>
  <c r="L3936" i="3"/>
  <c r="L3937" i="3"/>
  <c r="L3938" i="3"/>
  <c r="L3939" i="3"/>
  <c r="L3940" i="3"/>
  <c r="L3941" i="3"/>
  <c r="L3942" i="3"/>
  <c r="L3943" i="3"/>
  <c r="L3944" i="3"/>
  <c r="L3945" i="3"/>
  <c r="L3946" i="3"/>
  <c r="L3947" i="3"/>
  <c r="L3948" i="3"/>
  <c r="L3949" i="3"/>
  <c r="L3950" i="3"/>
  <c r="L3951" i="3"/>
  <c r="L3952" i="3"/>
  <c r="L3953" i="3"/>
  <c r="L3954" i="3"/>
  <c r="L3955" i="3"/>
  <c r="L3956" i="3"/>
  <c r="L3957" i="3"/>
  <c r="L3958" i="3"/>
  <c r="L3959" i="3"/>
  <c r="L3960" i="3"/>
  <c r="L3961" i="3"/>
  <c r="L3962" i="3"/>
  <c r="L3963" i="3"/>
  <c r="L3964" i="3"/>
  <c r="L3965" i="3"/>
  <c r="L3966" i="3"/>
  <c r="L3967" i="3"/>
  <c r="L3968" i="3"/>
  <c r="L3969" i="3"/>
  <c r="L3970" i="3"/>
  <c r="L3971" i="3"/>
  <c r="L3972" i="3"/>
  <c r="L3973" i="3"/>
  <c r="L3974" i="3"/>
  <c r="L3975" i="3"/>
  <c r="L3976" i="3"/>
  <c r="L3977" i="3"/>
  <c r="L3978" i="3"/>
  <c r="L3979" i="3"/>
  <c r="L3980" i="3"/>
  <c r="L3981" i="3"/>
  <c r="L3982" i="3"/>
  <c r="L3983" i="3"/>
  <c r="L3984" i="3"/>
  <c r="L3985" i="3"/>
  <c r="L3986" i="3"/>
  <c r="L3987" i="3"/>
  <c r="L3988" i="3"/>
  <c r="L3989" i="3"/>
  <c r="L3990" i="3"/>
  <c r="L3991" i="3"/>
  <c r="L3992" i="3"/>
  <c r="L3993" i="3"/>
  <c r="L3994" i="3"/>
  <c r="L3995" i="3"/>
  <c r="L3996" i="3"/>
  <c r="L3997" i="3"/>
  <c r="L3998" i="3"/>
  <c r="L3999" i="3"/>
  <c r="L4000" i="3"/>
  <c r="L4001" i="3"/>
  <c r="L4002" i="3"/>
  <c r="L4003" i="3"/>
  <c r="L4004" i="3"/>
  <c r="L4005" i="3"/>
  <c r="L4006" i="3"/>
  <c r="L4007" i="3"/>
  <c r="L4008" i="3"/>
  <c r="L4009" i="3"/>
  <c r="L4010" i="3"/>
  <c r="L4011" i="3"/>
  <c r="L4012" i="3"/>
  <c r="L4013" i="3"/>
  <c r="L4014" i="3"/>
  <c r="L4015" i="3"/>
  <c r="L4016" i="3"/>
  <c r="L4017" i="3"/>
  <c r="L4018" i="3"/>
  <c r="L4019" i="3"/>
  <c r="L4020" i="3"/>
  <c r="L4021" i="3"/>
  <c r="L4022" i="3"/>
  <c r="L4023" i="3"/>
  <c r="L4024" i="3"/>
  <c r="L4025" i="3"/>
  <c r="L4026" i="3"/>
  <c r="L4027" i="3"/>
  <c r="L4028" i="3"/>
  <c r="L4029" i="3"/>
  <c r="L4030" i="3"/>
  <c r="L4031" i="3"/>
  <c r="L4032" i="3"/>
  <c r="L4033" i="3"/>
  <c r="L4034" i="3"/>
  <c r="L4035" i="3"/>
  <c r="L4036" i="3"/>
  <c r="L4037" i="3"/>
  <c r="L4038" i="3"/>
  <c r="L4039" i="3"/>
  <c r="L4040" i="3"/>
  <c r="L4041" i="3"/>
  <c r="L4042" i="3"/>
  <c r="L4043" i="3"/>
  <c r="L4044" i="3"/>
  <c r="L4045" i="3"/>
  <c r="L4046" i="3"/>
  <c r="L4047" i="3"/>
  <c r="L4048" i="3"/>
  <c r="L4049" i="3"/>
  <c r="L4050" i="3"/>
  <c r="L4051" i="3"/>
  <c r="L4052" i="3"/>
  <c r="L4053" i="3"/>
  <c r="L4054" i="3"/>
  <c r="L4055" i="3"/>
  <c r="L4056" i="3"/>
  <c r="L4057" i="3"/>
  <c r="L4058" i="3"/>
  <c r="L4059" i="3"/>
  <c r="L4060" i="3"/>
  <c r="L4061" i="3"/>
  <c r="L4062" i="3"/>
  <c r="L4063" i="3"/>
  <c r="L4064" i="3"/>
  <c r="L4065" i="3"/>
  <c r="L4066" i="3"/>
  <c r="L4067" i="3"/>
  <c r="L4068" i="3"/>
  <c r="L4069" i="3"/>
  <c r="L4070" i="3"/>
  <c r="L4071" i="3"/>
  <c r="L4072" i="3"/>
  <c r="L4073" i="3"/>
  <c r="L4074" i="3"/>
  <c r="L4075" i="3"/>
  <c r="L4076" i="3"/>
  <c r="L4077" i="3"/>
  <c r="L4078" i="3"/>
  <c r="L4079" i="3"/>
  <c r="L4080" i="3"/>
  <c r="L4081" i="3"/>
  <c r="L4082" i="3"/>
  <c r="L4083" i="3"/>
  <c r="L4084" i="3"/>
  <c r="L4085" i="3"/>
  <c r="L4086" i="3"/>
  <c r="L4087" i="3"/>
  <c r="L4088" i="3"/>
  <c r="L4089" i="3"/>
  <c r="L4090" i="3"/>
  <c r="L4091" i="3"/>
  <c r="L4092" i="3"/>
  <c r="L4093" i="3"/>
  <c r="L4094" i="3"/>
  <c r="L4095" i="3"/>
  <c r="L4096" i="3"/>
  <c r="L4097" i="3"/>
  <c r="L4098" i="3"/>
  <c r="L4099" i="3"/>
  <c r="L4100" i="3"/>
  <c r="L4101" i="3"/>
  <c r="L4102" i="3"/>
  <c r="L4103" i="3"/>
  <c r="L4104" i="3"/>
  <c r="L4105" i="3"/>
  <c r="L4106" i="3"/>
  <c r="L4107" i="3"/>
  <c r="L4108" i="3"/>
  <c r="L4109" i="3"/>
  <c r="L4110" i="3"/>
  <c r="L4111" i="3"/>
  <c r="L4112" i="3"/>
  <c r="L4113" i="3"/>
  <c r="L4114" i="3"/>
  <c r="L4115" i="3"/>
  <c r="L4116" i="3"/>
  <c r="L4117" i="3"/>
  <c r="L4118" i="3"/>
  <c r="L4119" i="3"/>
  <c r="L4120" i="3"/>
  <c r="L4121" i="3"/>
  <c r="L4122" i="3"/>
  <c r="L4123" i="3"/>
  <c r="L4124" i="3"/>
  <c r="L4125" i="3"/>
  <c r="L4126" i="3"/>
  <c r="L4127" i="3"/>
  <c r="L4128" i="3"/>
  <c r="L4129" i="3"/>
  <c r="L4130" i="3"/>
  <c r="L4131" i="3"/>
  <c r="L4132" i="3"/>
  <c r="L4133" i="3"/>
  <c r="L4134" i="3"/>
  <c r="L4135" i="3"/>
  <c r="L4136" i="3"/>
  <c r="L4137" i="3"/>
  <c r="L4138" i="3"/>
  <c r="L4139" i="3"/>
  <c r="L4140" i="3"/>
  <c r="L4141" i="3"/>
  <c r="L4142" i="3"/>
  <c r="L4143" i="3"/>
  <c r="L4144" i="3"/>
  <c r="L4145" i="3"/>
  <c r="L4146" i="3"/>
  <c r="L4147" i="3"/>
  <c r="L4148" i="3"/>
  <c r="L4149" i="3"/>
  <c r="L4150" i="3"/>
  <c r="L4151" i="3"/>
  <c r="L4152" i="3"/>
  <c r="L4153" i="3"/>
  <c r="L4154" i="3"/>
  <c r="L4155" i="3"/>
  <c r="L4156" i="3"/>
  <c r="L4157" i="3"/>
  <c r="L4158" i="3"/>
  <c r="L4159" i="3"/>
  <c r="L4160" i="3"/>
  <c r="L4161" i="3"/>
  <c r="L4162" i="3"/>
  <c r="L4163" i="3"/>
  <c r="L4164" i="3"/>
  <c r="L4165" i="3"/>
  <c r="L4166" i="3"/>
  <c r="L4167" i="3"/>
  <c r="L4168" i="3"/>
  <c r="L4169" i="3"/>
  <c r="L4170" i="3"/>
  <c r="L4171" i="3"/>
  <c r="L4172" i="3"/>
  <c r="L4173" i="3"/>
  <c r="L4174" i="3"/>
  <c r="L4175" i="3"/>
  <c r="L4176" i="3"/>
  <c r="L4177" i="3"/>
  <c r="L4178" i="3"/>
  <c r="L4179" i="3"/>
  <c r="L4180" i="3"/>
  <c r="L4181" i="3"/>
  <c r="L4182" i="3"/>
  <c r="L4183" i="3"/>
  <c r="L4184" i="3"/>
  <c r="L4185" i="3"/>
  <c r="L4186" i="3"/>
  <c r="L4187" i="3"/>
  <c r="L4188" i="3"/>
  <c r="L4189" i="3"/>
  <c r="L4190" i="3"/>
  <c r="L4191" i="3"/>
  <c r="L4192" i="3"/>
  <c r="L4193" i="3"/>
  <c r="L4194" i="3"/>
  <c r="L4195" i="3"/>
  <c r="L4196" i="3"/>
  <c r="L4197" i="3"/>
  <c r="L4198" i="3"/>
  <c r="L4199" i="3"/>
  <c r="L4200" i="3"/>
  <c r="L4201" i="3"/>
  <c r="L4202" i="3"/>
  <c r="L4203" i="3"/>
  <c r="L4204" i="3"/>
  <c r="L4205" i="3"/>
  <c r="L4206" i="3"/>
  <c r="L4207" i="3"/>
  <c r="L4208" i="3"/>
  <c r="L4209" i="3"/>
  <c r="L4210" i="3"/>
  <c r="L4211" i="3"/>
  <c r="L4212" i="3"/>
  <c r="L4213" i="3"/>
  <c r="L4214" i="3"/>
  <c r="L4215" i="3"/>
  <c r="L4216" i="3"/>
  <c r="L4217" i="3"/>
  <c r="L4218" i="3"/>
  <c r="L4219" i="3"/>
  <c r="L4220" i="3"/>
  <c r="L4221" i="3"/>
  <c r="L4222" i="3"/>
  <c r="L4223" i="3"/>
  <c r="L4224" i="3"/>
  <c r="L4225" i="3"/>
  <c r="L4226" i="3"/>
  <c r="L4227" i="3"/>
  <c r="L4228" i="3"/>
  <c r="L4229" i="3"/>
  <c r="L4230" i="3"/>
  <c r="L4231" i="3"/>
  <c r="L4232" i="3"/>
  <c r="L4233" i="3"/>
  <c r="L4234" i="3"/>
  <c r="L4235" i="3"/>
  <c r="L4236" i="3"/>
  <c r="L4237" i="3"/>
  <c r="L4238" i="3"/>
  <c r="L4239" i="3"/>
  <c r="L4240" i="3"/>
  <c r="L4241" i="3"/>
  <c r="L4242" i="3"/>
  <c r="L4243" i="3"/>
  <c r="L4244" i="3"/>
  <c r="L4245" i="3"/>
  <c r="L4246" i="3"/>
  <c r="L4247" i="3"/>
  <c r="L4248" i="3"/>
  <c r="L4249" i="3"/>
  <c r="L4250" i="3"/>
  <c r="L4251" i="3"/>
  <c r="L4252" i="3"/>
  <c r="L4253" i="3"/>
  <c r="L4254" i="3"/>
  <c r="L4255" i="3"/>
  <c r="L4256" i="3"/>
  <c r="L4257" i="3"/>
  <c r="L4258" i="3"/>
  <c r="L4259" i="3"/>
  <c r="L4260" i="3"/>
  <c r="L4261" i="3"/>
  <c r="L4262" i="3"/>
  <c r="L4263" i="3"/>
  <c r="L4264" i="3"/>
  <c r="L4265" i="3"/>
  <c r="L4266" i="3"/>
  <c r="L4267" i="3"/>
  <c r="L4268" i="3"/>
  <c r="L4269" i="3"/>
  <c r="L4270" i="3"/>
  <c r="L4271" i="3"/>
  <c r="L4272" i="3"/>
  <c r="L4273" i="3"/>
  <c r="L4274" i="3"/>
  <c r="L4275" i="3"/>
  <c r="L4276" i="3"/>
  <c r="L4277" i="3"/>
  <c r="L4278" i="3"/>
  <c r="L4279" i="3"/>
  <c r="L4280" i="3"/>
  <c r="L4281" i="3"/>
  <c r="L4282" i="3"/>
  <c r="L4283" i="3"/>
  <c r="L4284" i="3"/>
  <c r="L4285" i="3"/>
  <c r="L4286" i="3"/>
  <c r="L4287" i="3"/>
  <c r="L4288" i="3"/>
  <c r="L4289" i="3"/>
  <c r="L4290" i="3"/>
  <c r="L4291" i="3"/>
  <c r="L4292" i="3"/>
  <c r="L4293" i="3"/>
  <c r="L4294" i="3"/>
  <c r="L4295" i="3"/>
  <c r="L4296" i="3"/>
  <c r="L4297" i="3"/>
  <c r="L4298" i="3"/>
  <c r="L4299" i="3"/>
  <c r="L4300" i="3"/>
  <c r="L4301" i="3"/>
  <c r="L4302" i="3"/>
  <c r="L4303" i="3"/>
  <c r="L4304" i="3"/>
  <c r="L4305" i="3"/>
  <c r="L4306" i="3"/>
  <c r="L4307" i="3"/>
  <c r="L4308" i="3"/>
  <c r="L4309" i="3"/>
  <c r="L4310" i="3"/>
  <c r="L4311" i="3"/>
  <c r="L4312" i="3"/>
  <c r="L4313" i="3"/>
  <c r="L4314" i="3"/>
  <c r="L4315" i="3"/>
  <c r="L4316" i="3"/>
  <c r="L4317" i="3"/>
  <c r="L4318" i="3"/>
  <c r="L4319" i="3"/>
  <c r="L4320" i="3"/>
  <c r="L4321" i="3"/>
  <c r="L4322" i="3"/>
  <c r="L4323" i="3"/>
  <c r="L4324" i="3"/>
  <c r="L4325" i="3"/>
  <c r="L4326" i="3"/>
  <c r="L4327" i="3"/>
  <c r="L4328" i="3"/>
  <c r="L4329" i="3"/>
  <c r="L4330" i="3"/>
  <c r="L4331" i="3"/>
  <c r="L4332" i="3"/>
  <c r="L4333" i="3"/>
  <c r="L4334" i="3"/>
  <c r="L4335" i="3"/>
  <c r="L4336" i="3"/>
  <c r="L4337" i="3"/>
  <c r="L4338" i="3"/>
  <c r="L4339" i="3"/>
  <c r="L4340" i="3"/>
  <c r="L4341" i="3"/>
  <c r="L4342" i="3"/>
  <c r="L4343" i="3"/>
  <c r="L4344" i="3"/>
  <c r="L4345" i="3"/>
  <c r="L4346" i="3"/>
  <c r="L4347" i="3"/>
  <c r="L4348" i="3"/>
  <c r="L4349" i="3"/>
  <c r="L4350" i="3"/>
  <c r="L4351" i="3"/>
  <c r="L4352" i="3"/>
  <c r="L4353" i="3"/>
  <c r="L4354" i="3"/>
  <c r="L4355" i="3"/>
  <c r="L4356" i="3"/>
  <c r="L4357" i="3"/>
  <c r="L4358" i="3"/>
  <c r="L4359" i="3"/>
  <c r="L4360" i="3"/>
  <c r="L4361" i="3"/>
  <c r="L4362" i="3"/>
  <c r="L4363" i="3"/>
  <c r="L4364" i="3"/>
  <c r="L4365" i="3"/>
  <c r="L4366" i="3"/>
  <c r="L4367" i="3"/>
  <c r="L4368" i="3"/>
  <c r="L4369" i="3"/>
  <c r="L4370" i="3"/>
  <c r="L4371" i="3"/>
  <c r="L4372" i="3"/>
  <c r="L4373" i="3"/>
  <c r="L4374" i="3"/>
  <c r="L4375" i="3"/>
  <c r="L4376" i="3"/>
  <c r="L4377" i="3"/>
  <c r="L4378" i="3"/>
  <c r="L4379" i="3"/>
  <c r="L4380" i="3"/>
  <c r="L4381" i="3"/>
  <c r="L4382" i="3"/>
  <c r="L4383" i="3"/>
  <c r="L4384" i="3"/>
  <c r="L4385" i="3"/>
  <c r="L4386" i="3"/>
  <c r="L4387" i="3"/>
  <c r="L4388" i="3"/>
  <c r="L4389" i="3"/>
  <c r="L4390" i="3"/>
  <c r="L4391" i="3"/>
  <c r="L4392" i="3"/>
  <c r="L4393" i="3"/>
  <c r="L4394" i="3"/>
  <c r="L4395" i="3"/>
  <c r="L4396" i="3"/>
  <c r="L4397" i="3"/>
  <c r="L4398" i="3"/>
  <c r="L4399" i="3"/>
  <c r="L4400" i="3"/>
  <c r="L4401" i="3"/>
  <c r="L4402" i="3"/>
  <c r="L4403" i="3"/>
  <c r="L4404" i="3"/>
  <c r="L4405" i="3"/>
  <c r="L4406" i="3"/>
  <c r="L4407" i="3"/>
  <c r="L4408" i="3"/>
  <c r="L4409" i="3"/>
  <c r="L4410" i="3"/>
  <c r="L4411" i="3"/>
  <c r="L4412" i="3"/>
  <c r="L4413" i="3"/>
  <c r="L4414" i="3"/>
  <c r="L4415" i="3"/>
  <c r="L4416" i="3"/>
  <c r="L4417" i="3"/>
  <c r="L4418" i="3"/>
  <c r="L4419" i="3"/>
  <c r="L4420" i="3"/>
  <c r="L4421" i="3"/>
  <c r="L4422" i="3"/>
  <c r="L4423" i="3"/>
  <c r="L4424" i="3"/>
  <c r="L4425" i="3"/>
  <c r="L4426" i="3"/>
  <c r="L4427" i="3"/>
  <c r="L4428" i="3"/>
  <c r="L4429" i="3"/>
  <c r="L4430" i="3"/>
  <c r="L4431" i="3"/>
  <c r="L4432" i="3"/>
  <c r="L4433" i="3"/>
  <c r="L4434" i="3"/>
  <c r="L4435" i="3"/>
  <c r="L4436" i="3"/>
  <c r="L4437" i="3"/>
  <c r="L4438" i="3"/>
  <c r="L4439" i="3"/>
  <c r="L4440" i="3"/>
  <c r="L4441" i="3"/>
  <c r="L4442" i="3"/>
  <c r="L4443" i="3"/>
  <c r="L4444" i="3"/>
  <c r="L4445" i="3"/>
  <c r="L4446" i="3"/>
  <c r="L4447" i="3"/>
  <c r="L4448" i="3"/>
  <c r="L4449" i="3"/>
  <c r="L4450" i="3"/>
  <c r="L4451" i="3"/>
  <c r="L4452" i="3"/>
  <c r="L4453" i="3"/>
  <c r="L4454" i="3"/>
  <c r="L4455" i="3"/>
  <c r="L4456" i="3"/>
  <c r="L4457" i="3"/>
  <c r="L4458" i="3"/>
  <c r="L4459" i="3"/>
  <c r="L4460" i="3"/>
  <c r="L4461" i="3"/>
  <c r="L4462" i="3"/>
  <c r="L4463" i="3"/>
  <c r="L4464" i="3"/>
  <c r="L4465" i="3"/>
  <c r="L4466" i="3"/>
  <c r="L4467" i="3"/>
  <c r="L4468" i="3"/>
  <c r="L4469" i="3"/>
  <c r="L4470" i="3"/>
  <c r="L4471" i="3"/>
  <c r="L4472" i="3"/>
  <c r="L4473" i="3"/>
  <c r="L4474" i="3"/>
  <c r="L4475" i="3"/>
  <c r="L4476" i="3"/>
  <c r="L4477" i="3"/>
  <c r="L4478" i="3"/>
  <c r="L4479" i="3"/>
  <c r="L4480" i="3"/>
  <c r="L4481" i="3"/>
  <c r="L4482" i="3"/>
  <c r="L4483" i="3"/>
  <c r="L4484" i="3"/>
  <c r="L4485" i="3"/>
  <c r="L4486" i="3"/>
  <c r="L4487" i="3"/>
  <c r="L4488" i="3"/>
  <c r="L4489" i="3"/>
  <c r="L4490" i="3"/>
  <c r="L4491" i="3"/>
  <c r="L4492" i="3"/>
  <c r="L4493" i="3"/>
  <c r="L4494" i="3"/>
  <c r="L4495" i="3"/>
  <c r="L4496" i="3"/>
  <c r="L4497" i="3"/>
  <c r="L4498" i="3"/>
  <c r="L4499" i="3"/>
  <c r="L4500" i="3"/>
  <c r="L4501" i="3"/>
  <c r="L4502" i="3"/>
  <c r="L4503" i="3"/>
  <c r="L4504" i="3"/>
  <c r="L4505" i="3"/>
  <c r="L4506" i="3"/>
  <c r="L4507" i="3"/>
  <c r="L4508" i="3"/>
  <c r="L4509" i="3"/>
  <c r="L4510" i="3"/>
  <c r="L4511" i="3"/>
  <c r="L4512" i="3"/>
  <c r="L4513" i="3"/>
  <c r="L4514" i="3"/>
  <c r="L4515" i="3"/>
  <c r="L4516" i="3"/>
  <c r="L4517" i="3"/>
  <c r="L4518" i="3"/>
  <c r="L4519" i="3"/>
  <c r="L4520" i="3"/>
  <c r="L4521" i="3"/>
  <c r="L4522" i="3"/>
  <c r="L4523" i="3"/>
  <c r="L4524" i="3"/>
  <c r="L4525" i="3"/>
  <c r="L4526" i="3"/>
  <c r="L4527" i="3"/>
  <c r="L4528" i="3"/>
  <c r="L4529" i="3"/>
  <c r="L4530" i="3"/>
  <c r="L4531" i="3"/>
  <c r="L4532" i="3"/>
  <c r="L4533" i="3"/>
  <c r="L4534" i="3"/>
  <c r="L4535" i="3"/>
  <c r="L4536" i="3"/>
  <c r="L4537" i="3"/>
  <c r="L4538" i="3"/>
  <c r="L4539" i="3"/>
  <c r="L4540" i="3"/>
  <c r="L4541" i="3"/>
  <c r="L4542" i="3"/>
  <c r="L4543" i="3"/>
  <c r="L4544" i="3"/>
  <c r="L4545" i="3"/>
  <c r="L4546" i="3"/>
  <c r="L4547" i="3"/>
  <c r="L4548" i="3"/>
  <c r="L4549" i="3"/>
  <c r="L4550" i="3"/>
  <c r="L4551" i="3"/>
  <c r="L4552" i="3"/>
  <c r="L4553" i="3"/>
  <c r="L4554" i="3"/>
  <c r="L4555" i="3"/>
  <c r="L4556" i="3"/>
  <c r="L4557" i="3"/>
  <c r="L4558" i="3"/>
  <c r="L4559" i="3"/>
  <c r="L4560" i="3"/>
  <c r="L4561" i="3"/>
  <c r="L4562" i="3"/>
  <c r="L4563" i="3"/>
  <c r="L4564" i="3"/>
  <c r="L4565" i="3"/>
  <c r="L4566" i="3"/>
  <c r="L4567" i="3"/>
  <c r="L4568" i="3"/>
  <c r="L4569" i="3"/>
  <c r="L4570" i="3"/>
  <c r="L4571" i="3"/>
  <c r="L4572" i="3"/>
  <c r="L4573" i="3"/>
  <c r="L4574" i="3"/>
  <c r="L4575" i="3"/>
  <c r="L4576" i="3"/>
  <c r="L4577" i="3"/>
  <c r="L4578" i="3"/>
  <c r="L4579" i="3"/>
  <c r="L4580" i="3"/>
  <c r="L4581" i="3"/>
  <c r="L4582" i="3"/>
  <c r="L4583" i="3"/>
  <c r="L4584" i="3"/>
  <c r="L4585" i="3"/>
  <c r="L4586" i="3"/>
  <c r="L4587" i="3"/>
  <c r="L4588" i="3"/>
  <c r="L4589" i="3"/>
  <c r="L4590" i="3"/>
  <c r="L4591" i="3"/>
  <c r="L4592" i="3"/>
  <c r="L4593" i="3"/>
  <c r="L4594" i="3"/>
  <c r="L4595" i="3"/>
  <c r="L4596" i="3"/>
  <c r="L4597" i="3"/>
  <c r="L4598" i="3"/>
  <c r="L4599" i="3"/>
  <c r="L4600" i="3"/>
  <c r="L4601" i="3"/>
  <c r="L4602" i="3"/>
  <c r="L4603" i="3"/>
  <c r="L4604" i="3"/>
  <c r="L4605" i="3"/>
  <c r="L4606" i="3"/>
  <c r="L4607" i="3"/>
  <c r="L4608" i="3"/>
  <c r="L4609" i="3"/>
  <c r="L4610" i="3"/>
  <c r="L4611" i="3"/>
  <c r="L4612" i="3"/>
  <c r="L4613" i="3"/>
  <c r="L4614" i="3"/>
  <c r="L4615" i="3"/>
  <c r="L4616" i="3"/>
  <c r="L4617" i="3"/>
  <c r="L4618" i="3"/>
  <c r="L4619" i="3"/>
  <c r="L4620" i="3"/>
  <c r="L4621" i="3"/>
  <c r="L4622" i="3"/>
  <c r="L4623" i="3"/>
  <c r="L4624" i="3"/>
  <c r="L4625" i="3"/>
  <c r="L4626" i="3"/>
  <c r="L4627" i="3"/>
  <c r="L4628" i="3"/>
  <c r="L4629" i="3"/>
  <c r="L4630" i="3"/>
  <c r="L4631" i="3"/>
  <c r="L4632" i="3"/>
  <c r="L4633" i="3"/>
  <c r="L4634" i="3"/>
  <c r="L4635" i="3"/>
  <c r="L4636" i="3"/>
  <c r="L4637" i="3"/>
  <c r="L4638" i="3"/>
  <c r="L4639" i="3"/>
  <c r="L4640" i="3"/>
  <c r="L4641" i="3"/>
  <c r="L4642" i="3"/>
  <c r="L4643" i="3"/>
  <c r="L4644" i="3"/>
  <c r="L4645" i="3"/>
  <c r="L4646" i="3"/>
  <c r="L4647" i="3"/>
  <c r="L4648" i="3"/>
  <c r="L4649" i="3"/>
  <c r="L4650" i="3"/>
  <c r="L4651" i="3"/>
  <c r="L4652" i="3"/>
  <c r="L4653" i="3"/>
  <c r="L4654" i="3"/>
  <c r="L4655" i="3"/>
  <c r="L4656" i="3"/>
  <c r="L4657" i="3"/>
  <c r="L4658" i="3"/>
  <c r="L4659" i="3"/>
  <c r="L4660" i="3"/>
  <c r="L4661" i="3"/>
  <c r="L4662" i="3"/>
  <c r="L4663" i="3"/>
  <c r="L4664" i="3"/>
  <c r="L4665" i="3"/>
  <c r="L4666" i="3"/>
  <c r="L4667" i="3"/>
  <c r="L4668" i="3"/>
  <c r="L4669" i="3"/>
  <c r="L4670" i="3"/>
  <c r="L4671" i="3"/>
  <c r="L4672" i="3"/>
  <c r="L4673" i="3"/>
  <c r="L4674" i="3"/>
  <c r="L4675" i="3"/>
  <c r="L4676" i="3"/>
  <c r="L4677" i="3"/>
  <c r="L4678" i="3"/>
  <c r="L4679" i="3"/>
  <c r="L4680" i="3"/>
  <c r="L4681" i="3"/>
  <c r="L4682" i="3"/>
  <c r="L4683" i="3"/>
  <c r="L4684" i="3"/>
  <c r="L4685" i="3"/>
  <c r="L4686" i="3"/>
  <c r="L4687" i="3"/>
  <c r="L4688" i="3"/>
  <c r="L4689" i="3"/>
  <c r="L4690" i="3"/>
  <c r="L4691" i="3"/>
  <c r="L4692" i="3"/>
  <c r="L4693" i="3"/>
  <c r="L4694" i="3"/>
  <c r="L4695" i="3"/>
  <c r="L4696" i="3"/>
  <c r="L4697" i="3"/>
  <c r="L4698" i="3"/>
  <c r="L4699" i="3"/>
  <c r="L4700" i="3"/>
  <c r="L4701" i="3"/>
  <c r="L4702" i="3"/>
  <c r="L4703" i="3"/>
  <c r="L4704" i="3"/>
  <c r="L4705" i="3"/>
  <c r="L4706" i="3"/>
  <c r="L4707" i="3"/>
  <c r="L4708" i="3"/>
  <c r="L4709" i="3"/>
  <c r="L4710" i="3"/>
  <c r="L4711" i="3"/>
  <c r="L4712" i="3"/>
  <c r="L4713" i="3"/>
  <c r="L4714" i="3"/>
  <c r="L4715" i="3"/>
  <c r="L4716" i="3"/>
  <c r="L4717" i="3"/>
  <c r="L4718" i="3"/>
  <c r="L4719" i="3"/>
  <c r="L4720" i="3"/>
  <c r="L4721" i="3"/>
  <c r="L4722" i="3"/>
  <c r="L4723" i="3"/>
  <c r="L4724" i="3"/>
  <c r="L4725" i="3"/>
  <c r="L4726" i="3"/>
  <c r="L4727" i="3"/>
  <c r="L4728" i="3"/>
  <c r="L4729" i="3"/>
  <c r="L4730" i="3"/>
  <c r="L4731" i="3"/>
  <c r="L4732" i="3"/>
  <c r="L4733" i="3"/>
  <c r="L4734" i="3"/>
  <c r="L4735" i="3"/>
  <c r="L4736" i="3"/>
  <c r="L4737" i="3"/>
  <c r="L4738" i="3"/>
  <c r="L4739" i="3"/>
  <c r="L4740" i="3"/>
  <c r="L4741" i="3"/>
  <c r="L4742" i="3"/>
  <c r="L4743" i="3"/>
  <c r="L4744" i="3"/>
  <c r="L4745" i="3"/>
  <c r="L4746" i="3"/>
  <c r="L4747" i="3"/>
  <c r="L4748" i="3"/>
  <c r="L4749" i="3"/>
  <c r="L4750" i="3"/>
  <c r="L4751" i="3"/>
  <c r="L4752" i="3"/>
  <c r="L4753" i="3"/>
  <c r="L4754" i="3"/>
  <c r="L4755" i="3"/>
  <c r="L4756" i="3"/>
  <c r="L4757" i="3"/>
  <c r="L4758" i="3"/>
  <c r="L4759" i="3"/>
  <c r="L4760" i="3"/>
  <c r="L4761" i="3"/>
  <c r="L4762" i="3"/>
  <c r="L4763" i="3"/>
  <c r="L4764" i="3"/>
  <c r="L4765" i="3"/>
  <c r="L4766" i="3"/>
  <c r="L4767" i="3"/>
  <c r="L4768" i="3"/>
  <c r="L4769" i="3"/>
  <c r="L4770" i="3"/>
  <c r="L4771" i="3"/>
  <c r="L4772" i="3"/>
  <c r="L4773" i="3"/>
  <c r="L4774" i="3"/>
  <c r="L4775" i="3"/>
  <c r="L4776" i="3"/>
  <c r="L4777" i="3"/>
  <c r="L4778" i="3"/>
  <c r="L4779" i="3"/>
  <c r="L4780" i="3"/>
  <c r="L4781" i="3"/>
  <c r="L4782" i="3"/>
  <c r="L4783" i="3"/>
  <c r="L4784" i="3"/>
  <c r="L4785" i="3"/>
  <c r="L4786" i="3"/>
  <c r="L4787" i="3"/>
  <c r="L4788" i="3"/>
  <c r="L4789" i="3"/>
  <c r="L4790" i="3"/>
  <c r="L4791" i="3"/>
  <c r="L4792" i="3"/>
  <c r="L4793" i="3"/>
  <c r="L4794" i="3"/>
  <c r="L4795" i="3"/>
  <c r="L4796" i="3"/>
  <c r="L4797" i="3"/>
  <c r="L4798" i="3"/>
  <c r="L4799" i="3"/>
  <c r="L4800" i="3"/>
  <c r="L4801" i="3"/>
  <c r="L4802" i="3"/>
  <c r="L4803" i="3"/>
  <c r="L4804" i="3"/>
  <c r="L4805" i="3"/>
  <c r="L4806" i="3"/>
  <c r="L4807" i="3"/>
  <c r="L4808" i="3"/>
  <c r="L4809" i="3"/>
  <c r="L4810" i="3"/>
  <c r="L4811" i="3"/>
  <c r="L4812" i="3"/>
  <c r="L4813" i="3"/>
  <c r="L4814" i="3"/>
  <c r="L4815" i="3"/>
  <c r="L4816" i="3"/>
  <c r="L4817" i="3"/>
  <c r="L4818" i="3"/>
  <c r="L4819" i="3"/>
  <c r="L4820" i="3"/>
  <c r="L4821" i="3"/>
  <c r="L4822" i="3"/>
  <c r="L4823" i="3"/>
  <c r="L4824" i="3"/>
  <c r="L4825" i="3"/>
  <c r="L4826" i="3"/>
  <c r="L4827" i="3"/>
  <c r="L4828" i="3"/>
  <c r="L4829" i="3"/>
  <c r="L4830" i="3"/>
  <c r="L4831" i="3"/>
  <c r="L4832" i="3"/>
  <c r="L4833" i="3"/>
  <c r="L4834" i="3"/>
  <c r="L4835" i="3"/>
  <c r="L4836" i="3"/>
  <c r="L4837" i="3"/>
  <c r="L4838" i="3"/>
  <c r="L4839" i="3"/>
  <c r="L4840" i="3"/>
  <c r="L4841" i="3"/>
  <c r="L4842" i="3"/>
  <c r="L4843" i="3"/>
  <c r="L4844" i="3"/>
  <c r="L4845" i="3"/>
  <c r="L4846" i="3"/>
  <c r="L4847" i="3"/>
  <c r="L4848" i="3"/>
  <c r="L4849" i="3"/>
  <c r="L4850" i="3"/>
  <c r="L4851" i="3"/>
  <c r="L4852" i="3"/>
  <c r="L4853" i="3"/>
  <c r="L4854" i="3"/>
  <c r="L4855" i="3"/>
  <c r="L4856" i="3"/>
  <c r="L4857" i="3"/>
  <c r="L4858" i="3"/>
  <c r="L4859" i="3"/>
  <c r="L4860" i="3"/>
  <c r="L4861" i="3"/>
  <c r="L4862" i="3"/>
  <c r="L4863" i="3"/>
  <c r="L4864" i="3"/>
  <c r="L4865" i="3"/>
  <c r="L4866" i="3"/>
  <c r="L4867" i="3"/>
  <c r="L4868" i="3"/>
  <c r="L4869" i="3"/>
  <c r="L4870" i="3"/>
  <c r="L4871" i="3"/>
  <c r="L4872" i="3"/>
  <c r="L4873" i="3"/>
  <c r="L4874" i="3"/>
  <c r="L4875" i="3"/>
  <c r="L4876" i="3"/>
  <c r="L4877" i="3"/>
  <c r="L4878" i="3"/>
  <c r="L4879" i="3"/>
  <c r="L4880" i="3"/>
  <c r="L4881" i="3"/>
  <c r="L4882" i="3"/>
  <c r="L4883" i="3"/>
  <c r="L4884" i="3"/>
  <c r="L4885" i="3"/>
  <c r="L4886" i="3"/>
  <c r="L4887" i="3"/>
  <c r="L4888" i="3"/>
  <c r="L4889" i="3"/>
  <c r="L4890" i="3"/>
  <c r="L4891" i="3"/>
  <c r="L4892" i="3"/>
  <c r="L4893" i="3"/>
  <c r="L4894" i="3"/>
  <c r="L4895" i="3"/>
  <c r="L4896" i="3"/>
  <c r="L4897" i="3"/>
  <c r="L4898" i="3"/>
  <c r="L4899" i="3"/>
  <c r="L4900" i="3"/>
  <c r="L4901" i="3"/>
  <c r="L4902" i="3"/>
  <c r="L4903" i="3"/>
  <c r="L4904" i="3"/>
  <c r="L4905" i="3"/>
  <c r="L4906" i="3"/>
  <c r="L4907" i="3"/>
  <c r="L4908" i="3"/>
  <c r="L4909" i="3"/>
  <c r="L4910" i="3"/>
  <c r="L4911" i="3"/>
  <c r="L4912" i="3"/>
  <c r="L4913" i="3"/>
  <c r="L4914" i="3"/>
  <c r="L4915" i="3"/>
  <c r="L4916" i="3"/>
  <c r="L4917" i="3"/>
  <c r="L4918" i="3"/>
  <c r="L4919" i="3"/>
  <c r="L4920" i="3"/>
  <c r="L4921" i="3"/>
  <c r="L4922" i="3"/>
  <c r="L4923" i="3"/>
  <c r="L4924" i="3"/>
  <c r="L4925" i="3"/>
  <c r="L4926" i="3"/>
  <c r="L4927" i="3"/>
  <c r="L4928" i="3"/>
  <c r="L4929" i="3"/>
  <c r="L4930" i="3"/>
  <c r="L4931" i="3"/>
  <c r="L4932" i="3"/>
  <c r="L4933" i="3"/>
  <c r="L4934" i="3"/>
  <c r="L4935" i="3"/>
  <c r="L4936" i="3"/>
  <c r="L4937" i="3"/>
  <c r="L4938" i="3"/>
  <c r="L4939" i="3"/>
  <c r="L4940" i="3"/>
  <c r="L4941" i="3"/>
  <c r="L4942" i="3"/>
  <c r="L4943" i="3"/>
  <c r="L4944" i="3"/>
  <c r="L4945" i="3"/>
  <c r="L4946" i="3"/>
  <c r="L4947" i="3"/>
  <c r="L4948" i="3"/>
  <c r="L4949" i="3"/>
  <c r="L4950" i="3"/>
  <c r="L4951" i="3"/>
  <c r="L4952" i="3"/>
  <c r="L4953" i="3"/>
  <c r="L4954" i="3"/>
  <c r="L4955" i="3"/>
  <c r="L4956" i="3"/>
  <c r="L4957" i="3"/>
  <c r="L4958" i="3"/>
  <c r="L4959" i="3"/>
  <c r="L4960" i="3"/>
  <c r="L4961" i="3"/>
  <c r="L4962" i="3"/>
  <c r="L4963" i="3"/>
  <c r="L4964" i="3"/>
  <c r="L4965" i="3"/>
  <c r="L4966" i="3"/>
  <c r="L4967" i="3"/>
  <c r="L4968" i="3"/>
  <c r="L4969" i="3"/>
  <c r="L4970" i="3"/>
  <c r="L4971" i="3"/>
  <c r="L4972" i="3"/>
  <c r="L4973" i="3"/>
  <c r="L4974" i="3"/>
  <c r="L4975" i="3"/>
  <c r="L4976" i="3"/>
  <c r="L4977" i="3"/>
  <c r="L4978" i="3"/>
  <c r="L4979" i="3"/>
  <c r="L4980" i="3"/>
  <c r="L4981" i="3"/>
  <c r="L4982" i="3"/>
  <c r="L4983" i="3"/>
  <c r="L4984" i="3"/>
  <c r="L4985" i="3"/>
  <c r="L4986" i="3"/>
  <c r="L4987" i="3"/>
  <c r="L4988" i="3"/>
  <c r="L4989" i="3"/>
  <c r="L4990" i="3"/>
  <c r="L4991" i="3"/>
  <c r="L4992" i="3"/>
  <c r="L4993" i="3"/>
  <c r="L4994" i="3"/>
  <c r="L4995" i="3"/>
  <c r="L4996" i="3"/>
  <c r="L4997" i="3"/>
  <c r="L4998" i="3"/>
  <c r="L4999" i="3"/>
  <c r="L5000" i="3"/>
  <c r="L5001" i="3"/>
  <c r="L5002" i="3"/>
  <c r="L5003" i="3"/>
  <c r="L5004" i="3"/>
  <c r="L5005" i="3"/>
  <c r="L5006" i="3"/>
  <c r="L5007" i="3"/>
  <c r="L5008" i="3"/>
  <c r="L5009" i="3"/>
  <c r="L5010" i="3"/>
  <c r="L5011" i="3"/>
  <c r="L5012" i="3"/>
  <c r="L5013" i="3"/>
  <c r="L5014" i="3"/>
  <c r="L5015" i="3"/>
  <c r="L5016" i="3"/>
  <c r="L5017" i="3"/>
  <c r="L5018" i="3"/>
  <c r="L5019" i="3"/>
  <c r="L5020" i="3"/>
  <c r="L5021" i="3"/>
  <c r="L5022" i="3"/>
  <c r="L5023" i="3"/>
  <c r="L5024" i="3"/>
  <c r="L5025" i="3"/>
  <c r="L5026" i="3"/>
  <c r="L5027" i="3"/>
  <c r="L5028" i="3"/>
  <c r="L5029" i="3"/>
  <c r="L5030" i="3"/>
  <c r="L5031" i="3"/>
  <c r="L5032" i="3"/>
  <c r="L5033" i="3"/>
  <c r="L5034" i="3"/>
  <c r="L5035" i="3"/>
  <c r="L5036" i="3"/>
  <c r="L5037" i="3"/>
  <c r="L5038" i="3"/>
  <c r="L5039" i="3"/>
  <c r="L5040" i="3"/>
  <c r="L5041" i="3"/>
  <c r="L5042" i="3"/>
  <c r="L5043" i="3"/>
  <c r="L5044" i="3"/>
  <c r="L5045" i="3"/>
  <c r="L5046" i="3"/>
  <c r="L5047" i="3"/>
  <c r="L5048" i="3"/>
  <c r="L5049" i="3"/>
  <c r="L5050" i="3"/>
  <c r="L5051" i="3"/>
  <c r="L5052" i="3"/>
  <c r="L5053" i="3"/>
  <c r="L5054" i="3"/>
  <c r="L5055" i="3"/>
  <c r="L5056" i="3"/>
  <c r="L5057" i="3"/>
  <c r="L5058" i="3"/>
  <c r="L5059" i="3"/>
  <c r="L5060" i="3"/>
  <c r="L5061" i="3"/>
  <c r="L5062" i="3"/>
  <c r="L5063" i="3"/>
  <c r="L5064" i="3"/>
  <c r="L5065" i="3"/>
  <c r="L5066" i="3"/>
  <c r="L5067" i="3"/>
  <c r="L5068" i="3"/>
  <c r="L5069" i="3"/>
  <c r="L5070" i="3"/>
  <c r="L5071" i="3"/>
  <c r="L5072" i="3"/>
  <c r="L5073" i="3"/>
  <c r="L5074" i="3"/>
  <c r="L5075" i="3"/>
  <c r="L5076" i="3"/>
  <c r="L5077" i="3"/>
  <c r="L5078" i="3"/>
  <c r="L5079" i="3"/>
  <c r="L5080" i="3"/>
  <c r="L5081" i="3"/>
  <c r="L5082" i="3"/>
  <c r="L5083" i="3"/>
  <c r="L5084" i="3"/>
  <c r="L5085" i="3"/>
  <c r="L5086" i="3"/>
  <c r="L5087" i="3"/>
  <c r="L5088" i="3"/>
  <c r="L5089" i="3"/>
  <c r="L5090" i="3"/>
  <c r="L5091" i="3"/>
  <c r="L5092" i="3"/>
  <c r="L5093" i="3"/>
  <c r="L5094" i="3"/>
  <c r="L5095" i="3"/>
  <c r="L5096" i="3"/>
  <c r="L5097" i="3"/>
  <c r="L5098" i="3"/>
  <c r="L5099" i="3"/>
  <c r="L5100" i="3"/>
  <c r="L5101" i="3"/>
  <c r="L5102" i="3"/>
  <c r="L5103" i="3"/>
  <c r="L5104" i="3"/>
  <c r="L5105" i="3"/>
  <c r="L5106" i="3"/>
  <c r="L5107" i="3"/>
  <c r="L5108" i="3"/>
  <c r="L5109" i="3"/>
  <c r="L5110" i="3"/>
  <c r="L5111" i="3"/>
  <c r="L5112" i="3"/>
  <c r="L5113" i="3"/>
  <c r="L5114" i="3"/>
  <c r="L5115" i="3"/>
  <c r="L5116" i="3"/>
  <c r="L5117" i="3"/>
  <c r="L5118" i="3"/>
  <c r="L5119" i="3"/>
  <c r="L5120" i="3"/>
  <c r="L5121" i="3"/>
  <c r="L5122" i="3"/>
  <c r="L5123" i="3"/>
  <c r="L5124" i="3"/>
  <c r="L5125" i="3"/>
  <c r="L5126" i="3"/>
  <c r="L5127" i="3"/>
  <c r="L5128" i="3"/>
  <c r="L5129" i="3"/>
  <c r="L5130" i="3"/>
  <c r="L5131" i="3"/>
  <c r="L5132" i="3"/>
  <c r="L5133" i="3"/>
  <c r="L5134" i="3"/>
  <c r="L5135" i="3"/>
  <c r="L5136" i="3"/>
  <c r="L5137" i="3"/>
  <c r="L5138" i="3"/>
  <c r="L5139" i="3"/>
  <c r="L5140" i="3"/>
  <c r="L5141" i="3"/>
  <c r="L5142" i="3"/>
  <c r="L5143" i="3"/>
  <c r="L5144" i="3"/>
  <c r="L5145" i="3"/>
  <c r="L5146" i="3"/>
  <c r="L5147" i="3"/>
  <c r="L5148" i="3"/>
  <c r="L5149" i="3"/>
  <c r="L5150" i="3"/>
  <c r="L5151" i="3"/>
  <c r="L5152" i="3"/>
  <c r="L5153" i="3"/>
  <c r="L5154" i="3"/>
  <c r="L5155" i="3"/>
  <c r="L5156" i="3"/>
  <c r="L5157" i="3"/>
  <c r="L5158" i="3"/>
  <c r="L5159" i="3"/>
  <c r="L5160" i="3"/>
  <c r="L5161" i="3"/>
  <c r="L5162" i="3"/>
  <c r="L5163" i="3"/>
  <c r="L5164" i="3"/>
  <c r="L5165" i="3"/>
  <c r="L5166" i="3"/>
  <c r="L5167" i="3"/>
  <c r="L5168" i="3"/>
  <c r="L5169" i="3"/>
  <c r="L5170" i="3"/>
  <c r="L5171" i="3"/>
  <c r="L5172" i="3"/>
  <c r="L5173" i="3"/>
  <c r="L5174" i="3"/>
  <c r="L5175" i="3"/>
  <c r="L5176" i="3"/>
  <c r="L5177" i="3"/>
  <c r="L5178" i="3"/>
  <c r="L5179" i="3"/>
  <c r="L5180" i="3"/>
  <c r="L5181" i="3"/>
  <c r="L5182" i="3"/>
  <c r="L5183" i="3"/>
  <c r="L5184" i="3"/>
  <c r="L5185" i="3"/>
  <c r="L5186" i="3"/>
  <c r="L5187" i="3"/>
  <c r="L5188" i="3"/>
  <c r="L5189" i="3"/>
  <c r="L5190" i="3"/>
  <c r="L5191" i="3"/>
  <c r="L5192" i="3"/>
  <c r="L5193" i="3"/>
  <c r="L5194" i="3"/>
  <c r="L5195" i="3"/>
  <c r="L5196" i="3"/>
  <c r="L5197" i="3"/>
  <c r="L5198" i="3"/>
  <c r="L5199" i="3"/>
  <c r="L5200" i="3"/>
  <c r="L5201" i="3"/>
  <c r="L5202" i="3"/>
  <c r="L5203" i="3"/>
  <c r="L5204" i="3"/>
  <c r="L5205" i="3"/>
  <c r="L5206" i="3"/>
  <c r="L5207" i="3"/>
  <c r="L5208" i="3"/>
  <c r="L5209" i="3"/>
  <c r="L5210" i="3"/>
  <c r="L5211" i="3"/>
  <c r="L5212" i="3"/>
  <c r="L5213" i="3"/>
  <c r="L5214" i="3"/>
  <c r="L5215" i="3"/>
  <c r="L5216" i="3"/>
  <c r="L5217" i="3"/>
  <c r="L5218" i="3"/>
  <c r="L5219" i="3"/>
  <c r="L5220" i="3"/>
  <c r="L5221" i="3"/>
  <c r="L5222" i="3"/>
  <c r="L5223" i="3"/>
  <c r="L5224" i="3"/>
  <c r="L5225" i="3"/>
  <c r="L5226" i="3"/>
  <c r="L5227" i="3"/>
  <c r="L5228" i="3"/>
  <c r="L5229" i="3"/>
  <c r="L5230" i="3"/>
  <c r="L5231" i="3"/>
  <c r="L5232" i="3"/>
  <c r="L5233" i="3"/>
  <c r="L5234" i="3"/>
  <c r="L5235" i="3"/>
  <c r="L5236" i="3"/>
  <c r="L5237" i="3"/>
  <c r="L5238" i="3"/>
  <c r="L5239" i="3"/>
  <c r="L5240" i="3"/>
  <c r="L5241" i="3"/>
  <c r="L5242" i="3"/>
  <c r="L5243" i="3"/>
  <c r="L5244" i="3"/>
  <c r="L5245" i="3"/>
  <c r="L5246" i="3"/>
  <c r="L5247" i="3"/>
  <c r="L5248" i="3"/>
  <c r="L5249" i="3"/>
  <c r="L5250" i="3"/>
  <c r="L5251" i="3"/>
  <c r="L5252" i="3"/>
  <c r="L5253" i="3"/>
  <c r="L5254" i="3"/>
  <c r="L5255" i="3"/>
  <c r="L5256" i="3"/>
  <c r="L5257" i="3"/>
  <c r="L5258" i="3"/>
  <c r="L5259" i="3"/>
  <c r="L5260" i="3"/>
  <c r="L5261" i="3"/>
  <c r="L5262" i="3"/>
  <c r="L5263" i="3"/>
  <c r="L5264" i="3"/>
  <c r="L5265" i="3"/>
  <c r="L5266" i="3"/>
  <c r="L5267" i="3"/>
  <c r="L5268" i="3"/>
  <c r="L5269" i="3"/>
  <c r="L5270" i="3"/>
  <c r="L5271" i="3"/>
  <c r="L5272" i="3"/>
  <c r="L5273" i="3"/>
  <c r="L5274" i="3"/>
  <c r="L5275" i="3"/>
  <c r="L5276" i="3"/>
  <c r="L5277" i="3"/>
  <c r="L5278" i="3"/>
  <c r="L5279" i="3"/>
  <c r="L5280" i="3"/>
  <c r="L5281" i="3"/>
  <c r="L5282" i="3"/>
  <c r="L5283" i="3"/>
  <c r="L5284" i="3"/>
  <c r="L5285" i="3"/>
  <c r="L5286" i="3"/>
  <c r="L5287" i="3"/>
  <c r="L5288" i="3"/>
  <c r="L5289" i="3"/>
  <c r="L5290" i="3"/>
  <c r="L5291" i="3"/>
  <c r="L5292" i="3"/>
  <c r="L5293" i="3"/>
  <c r="L5294" i="3"/>
  <c r="L5295" i="3"/>
  <c r="L5296" i="3"/>
  <c r="L5297" i="3"/>
  <c r="L5298" i="3"/>
  <c r="L5299" i="3"/>
  <c r="L5300" i="3"/>
  <c r="L5301" i="3"/>
  <c r="L5302" i="3"/>
  <c r="L5303" i="3"/>
  <c r="L5304" i="3"/>
  <c r="L5305" i="3"/>
  <c r="L5306" i="3"/>
  <c r="L5307" i="3"/>
  <c r="L5308" i="3"/>
  <c r="L5309" i="3"/>
  <c r="L5310" i="3"/>
  <c r="L5311" i="3"/>
  <c r="L5312" i="3"/>
  <c r="L5313" i="3"/>
  <c r="L5314" i="3"/>
  <c r="L5315" i="3"/>
  <c r="L5316" i="3"/>
  <c r="L5317" i="3"/>
  <c r="L5318" i="3"/>
  <c r="L5319" i="3"/>
  <c r="L5320" i="3"/>
  <c r="L5321" i="3"/>
  <c r="L5322" i="3"/>
  <c r="L5323" i="3"/>
  <c r="L5324" i="3"/>
  <c r="L5325" i="3"/>
  <c r="L5326" i="3"/>
  <c r="L5327" i="3"/>
  <c r="L5328" i="3"/>
  <c r="L5329" i="3"/>
  <c r="L5330" i="3"/>
  <c r="L5331" i="3"/>
  <c r="L5332" i="3"/>
  <c r="L5333" i="3"/>
  <c r="L5334" i="3"/>
  <c r="L5335" i="3"/>
  <c r="L5336" i="3"/>
  <c r="L5337" i="3"/>
  <c r="L5338" i="3"/>
  <c r="L5339" i="3"/>
  <c r="L5340" i="3"/>
  <c r="L5341" i="3"/>
  <c r="L5342" i="3"/>
  <c r="L5343" i="3"/>
  <c r="L5344" i="3"/>
  <c r="L5345" i="3"/>
  <c r="L5346" i="3"/>
  <c r="L5347" i="3"/>
  <c r="L5348" i="3"/>
  <c r="L5349" i="3"/>
  <c r="L5350" i="3"/>
  <c r="L5351" i="3"/>
  <c r="L5352" i="3"/>
  <c r="L5353" i="3"/>
  <c r="L5354" i="3"/>
  <c r="L5355" i="3"/>
  <c r="L5356" i="3"/>
  <c r="L5357" i="3"/>
  <c r="L5358" i="3"/>
  <c r="L5359" i="3"/>
  <c r="L5360" i="3"/>
  <c r="L5361" i="3"/>
  <c r="L5362" i="3"/>
  <c r="L5363" i="3"/>
  <c r="L5364" i="3"/>
  <c r="L5365" i="3"/>
  <c r="L5366" i="3"/>
  <c r="L5367" i="3"/>
  <c r="L5368" i="3"/>
  <c r="L5369" i="3"/>
  <c r="L5370" i="3"/>
  <c r="L5371" i="3"/>
  <c r="L5372" i="3"/>
  <c r="L5373" i="3"/>
  <c r="L5374" i="3"/>
  <c r="L5375" i="3"/>
  <c r="L5376" i="3"/>
  <c r="L5377" i="3"/>
  <c r="L5378" i="3"/>
  <c r="L5379" i="3"/>
  <c r="L5380" i="3"/>
  <c r="L5381" i="3"/>
  <c r="L5382" i="3"/>
  <c r="L5383" i="3"/>
  <c r="L5384" i="3"/>
  <c r="L5385" i="3"/>
  <c r="L5386" i="3"/>
  <c r="L5387" i="3"/>
  <c r="L5388" i="3"/>
  <c r="L5389" i="3"/>
  <c r="L5390" i="3"/>
  <c r="L5391" i="3"/>
  <c r="L5392" i="3"/>
  <c r="L5393" i="3"/>
  <c r="L5394" i="3"/>
  <c r="L5395" i="3"/>
  <c r="L5396" i="3"/>
  <c r="L5397" i="3"/>
  <c r="L5398" i="3"/>
  <c r="L5399" i="3"/>
  <c r="L5400" i="3"/>
  <c r="L5401" i="3"/>
  <c r="L5402" i="3"/>
  <c r="L5403" i="3"/>
  <c r="L5404" i="3"/>
  <c r="L5405" i="3"/>
  <c r="L5406" i="3"/>
  <c r="L5407" i="3"/>
  <c r="L5408" i="3"/>
  <c r="L5409" i="3"/>
  <c r="L5410" i="3"/>
  <c r="L5411" i="3"/>
  <c r="L5412" i="3"/>
  <c r="L5413" i="3"/>
  <c r="L5414" i="3"/>
  <c r="L5415" i="3"/>
  <c r="L5416" i="3"/>
  <c r="L5417" i="3"/>
  <c r="L5418" i="3"/>
  <c r="L5419" i="3"/>
  <c r="L5420" i="3"/>
  <c r="L5421" i="3"/>
  <c r="L5422" i="3"/>
  <c r="L5423" i="3"/>
  <c r="L5424" i="3"/>
  <c r="L5425" i="3"/>
  <c r="L5426" i="3"/>
  <c r="L5427" i="3"/>
  <c r="L5428" i="3"/>
  <c r="L5429" i="3"/>
  <c r="L5430" i="3"/>
  <c r="L5431" i="3"/>
  <c r="L5432" i="3"/>
  <c r="L5433" i="3"/>
  <c r="L5434" i="3"/>
  <c r="L5435" i="3"/>
  <c r="L5436" i="3"/>
  <c r="L5437" i="3"/>
  <c r="L5438" i="3"/>
  <c r="L5439" i="3"/>
  <c r="L5440" i="3"/>
  <c r="L5441" i="3"/>
  <c r="L5442" i="3"/>
  <c r="L5443" i="3"/>
  <c r="L5444" i="3"/>
  <c r="L5445" i="3"/>
  <c r="L5446" i="3"/>
  <c r="L5447" i="3"/>
  <c r="L5448" i="3"/>
  <c r="L5449" i="3"/>
  <c r="L5450" i="3"/>
  <c r="L5451" i="3"/>
  <c r="L5452" i="3"/>
  <c r="L5453" i="3"/>
  <c r="L5454" i="3"/>
  <c r="L5455" i="3"/>
  <c r="L5456" i="3"/>
  <c r="L5457" i="3"/>
  <c r="L5458" i="3"/>
  <c r="L5459" i="3"/>
  <c r="L5460" i="3"/>
  <c r="L5461" i="3"/>
  <c r="L5462" i="3"/>
  <c r="L5463" i="3"/>
  <c r="L5464" i="3"/>
  <c r="L5465" i="3"/>
  <c r="L5466" i="3"/>
  <c r="L5467" i="3"/>
  <c r="L5468" i="3"/>
  <c r="L5469" i="3"/>
  <c r="L5470" i="3"/>
  <c r="L5471" i="3"/>
  <c r="L5472" i="3"/>
  <c r="L5473" i="3"/>
  <c r="L5474" i="3"/>
  <c r="L5475" i="3"/>
  <c r="L5476" i="3"/>
  <c r="L5477" i="3"/>
  <c r="L5478" i="3"/>
  <c r="L5479" i="3"/>
  <c r="L5480" i="3"/>
  <c r="L5481" i="3"/>
  <c r="L5482" i="3"/>
  <c r="L5483" i="3"/>
  <c r="L5484" i="3"/>
  <c r="L5485" i="3"/>
  <c r="L5486" i="3"/>
  <c r="L5487" i="3"/>
  <c r="L5488" i="3"/>
  <c r="L5489" i="3"/>
  <c r="L5490" i="3"/>
  <c r="L5491" i="3"/>
  <c r="L5492" i="3"/>
  <c r="L5493" i="3"/>
  <c r="L5494" i="3"/>
  <c r="L5495" i="3"/>
  <c r="L5496" i="3"/>
  <c r="L5497" i="3"/>
  <c r="L5498" i="3"/>
  <c r="L5499" i="3"/>
  <c r="L5500" i="3"/>
  <c r="L5501" i="3"/>
  <c r="L5502" i="3"/>
  <c r="L5503" i="3"/>
  <c r="L5504" i="3"/>
  <c r="L5505" i="3"/>
  <c r="L5506" i="3"/>
  <c r="L5507" i="3"/>
  <c r="L5508" i="3"/>
  <c r="L5509" i="3"/>
  <c r="L5510" i="3"/>
  <c r="L5511" i="3"/>
  <c r="L5512" i="3"/>
  <c r="L5513" i="3"/>
  <c r="L5514" i="3"/>
  <c r="L5515" i="3"/>
  <c r="L5516" i="3"/>
  <c r="L5517" i="3"/>
  <c r="L5518" i="3"/>
  <c r="L5519" i="3"/>
  <c r="L5520" i="3"/>
  <c r="L5521" i="3"/>
  <c r="L5522" i="3"/>
  <c r="L5523" i="3"/>
  <c r="L5524" i="3"/>
  <c r="L5525" i="3"/>
  <c r="L5526" i="3"/>
  <c r="L5527" i="3"/>
  <c r="L5528" i="3"/>
  <c r="L5529" i="3"/>
  <c r="L5530" i="3"/>
  <c r="L5531" i="3"/>
  <c r="L5532" i="3"/>
  <c r="L5533" i="3"/>
  <c r="L5534" i="3"/>
  <c r="L5535" i="3"/>
  <c r="L5536" i="3"/>
  <c r="L5537" i="3"/>
  <c r="L5538" i="3"/>
  <c r="L5539" i="3"/>
  <c r="L5540" i="3"/>
  <c r="L5541" i="3"/>
  <c r="L5542" i="3"/>
  <c r="L5543" i="3"/>
  <c r="L5544" i="3"/>
  <c r="L5545" i="3"/>
  <c r="L5546" i="3"/>
  <c r="L5547" i="3"/>
  <c r="L5548" i="3"/>
  <c r="L5549" i="3"/>
  <c r="L5550" i="3"/>
  <c r="L5551" i="3"/>
  <c r="L5552" i="3"/>
  <c r="L5553" i="3"/>
  <c r="L5554" i="3"/>
  <c r="L5555" i="3"/>
  <c r="L5556" i="3"/>
  <c r="L5557" i="3"/>
  <c r="L5558" i="3"/>
  <c r="L5559" i="3"/>
  <c r="L5560" i="3"/>
  <c r="L5561" i="3"/>
  <c r="L5562" i="3"/>
  <c r="L5563" i="3"/>
  <c r="L5564" i="3"/>
  <c r="L5565" i="3"/>
  <c r="L5566" i="3"/>
  <c r="L5567" i="3"/>
  <c r="L5568" i="3"/>
  <c r="L5569" i="3"/>
  <c r="L5570" i="3"/>
  <c r="L5571" i="3"/>
  <c r="L5572" i="3"/>
  <c r="L5573" i="3"/>
  <c r="L5574" i="3"/>
  <c r="L5575" i="3"/>
  <c r="L5576" i="3"/>
  <c r="L5577" i="3"/>
  <c r="L5578" i="3"/>
  <c r="L5579" i="3"/>
  <c r="L5580" i="3"/>
  <c r="L5581" i="3"/>
  <c r="L5582" i="3"/>
  <c r="L5583" i="3"/>
  <c r="L5584" i="3"/>
  <c r="L5585" i="3"/>
  <c r="L5586" i="3"/>
  <c r="L5587" i="3"/>
  <c r="L5588" i="3"/>
  <c r="L5589" i="3"/>
  <c r="L5590" i="3"/>
  <c r="L5591" i="3"/>
  <c r="L5592" i="3"/>
  <c r="L5593" i="3"/>
  <c r="L5594" i="3"/>
  <c r="L5595" i="3"/>
  <c r="L5596" i="3"/>
  <c r="L5597" i="3"/>
  <c r="L5598" i="3"/>
  <c r="L5599" i="3"/>
  <c r="L5600" i="3"/>
  <c r="L5601" i="3"/>
  <c r="L5602" i="3"/>
  <c r="L5603" i="3"/>
  <c r="L5604" i="3"/>
  <c r="L5605" i="3"/>
  <c r="L5606" i="3"/>
  <c r="L5607" i="3"/>
  <c r="L5608" i="3"/>
  <c r="L5609" i="3"/>
  <c r="L5610" i="3"/>
  <c r="L5611" i="3"/>
  <c r="L5612" i="3"/>
  <c r="L5613" i="3"/>
  <c r="L5614" i="3"/>
  <c r="L5615" i="3"/>
  <c r="L5616" i="3"/>
  <c r="L5617" i="3"/>
  <c r="L5618" i="3"/>
  <c r="L5619" i="3"/>
  <c r="L5620" i="3"/>
  <c r="L5621" i="3"/>
  <c r="L5622" i="3"/>
  <c r="L5623" i="3"/>
  <c r="L5624" i="3"/>
  <c r="L5625" i="3"/>
  <c r="L5626" i="3"/>
  <c r="L5627" i="3"/>
  <c r="L5628" i="3"/>
  <c r="L5629" i="3"/>
  <c r="L5630" i="3"/>
  <c r="L5631" i="3"/>
  <c r="L5632" i="3"/>
  <c r="L5633" i="3"/>
  <c r="L5634" i="3"/>
  <c r="L5635" i="3"/>
  <c r="L5636" i="3"/>
  <c r="L5637" i="3"/>
  <c r="L5638" i="3"/>
  <c r="L5639" i="3"/>
  <c r="L5640" i="3"/>
  <c r="L5641" i="3"/>
  <c r="L5642" i="3"/>
  <c r="L5643" i="3"/>
  <c r="L5644" i="3"/>
  <c r="L5645" i="3"/>
  <c r="L5646" i="3"/>
  <c r="L5647" i="3"/>
  <c r="L5648" i="3"/>
  <c r="L5649" i="3"/>
  <c r="L5650" i="3"/>
  <c r="L5651" i="3"/>
  <c r="L5652" i="3"/>
  <c r="L5653" i="3"/>
  <c r="L5654" i="3"/>
  <c r="L5655" i="3"/>
  <c r="L5656" i="3"/>
  <c r="L5657" i="3"/>
  <c r="L5658" i="3"/>
  <c r="L5659" i="3"/>
  <c r="L5660" i="3"/>
  <c r="L5661" i="3"/>
  <c r="L5662" i="3"/>
  <c r="L5663" i="3"/>
  <c r="L5664" i="3"/>
  <c r="L5665" i="3"/>
  <c r="L5666" i="3"/>
  <c r="L5667" i="3"/>
  <c r="L5668" i="3"/>
  <c r="L5669" i="3"/>
  <c r="L5670" i="3"/>
  <c r="L5671" i="3"/>
  <c r="L5672" i="3"/>
  <c r="L5673" i="3"/>
  <c r="L5674" i="3"/>
  <c r="L5675" i="3"/>
  <c r="L5676" i="3"/>
  <c r="L5677" i="3"/>
  <c r="L5678" i="3"/>
  <c r="L5679" i="3"/>
  <c r="L5680" i="3"/>
  <c r="L5681" i="3"/>
  <c r="L5682" i="3"/>
  <c r="L5683" i="3"/>
  <c r="L5684" i="3"/>
  <c r="L5685" i="3"/>
  <c r="L5686" i="3"/>
  <c r="L5687" i="3"/>
  <c r="L5688" i="3"/>
  <c r="L5689" i="3"/>
  <c r="L5690" i="3"/>
  <c r="L5691" i="3"/>
  <c r="L5692" i="3"/>
  <c r="L5693" i="3"/>
  <c r="L5694" i="3"/>
  <c r="L5695" i="3"/>
  <c r="L5696" i="3"/>
  <c r="L5697" i="3"/>
  <c r="L5698" i="3"/>
  <c r="L5699" i="3"/>
  <c r="L5700" i="3"/>
  <c r="L5701" i="3"/>
  <c r="L5702" i="3"/>
  <c r="L5703" i="3"/>
  <c r="L5704" i="3"/>
  <c r="L5705" i="3"/>
  <c r="L5706" i="3"/>
  <c r="L5707" i="3"/>
  <c r="L5708" i="3"/>
  <c r="L5709" i="3"/>
  <c r="L5710" i="3"/>
  <c r="L5711" i="3"/>
  <c r="L5712" i="3"/>
  <c r="L5713" i="3"/>
  <c r="L5714" i="3"/>
  <c r="L5715" i="3"/>
  <c r="L5716" i="3"/>
  <c r="L5717" i="3"/>
  <c r="L5718" i="3"/>
  <c r="L5719" i="3"/>
  <c r="L5720" i="3"/>
  <c r="L5721" i="3"/>
  <c r="L5722" i="3"/>
  <c r="L5723" i="3"/>
  <c r="L5724" i="3"/>
  <c r="L5725" i="3"/>
  <c r="L5726" i="3"/>
  <c r="L5727" i="3"/>
  <c r="L5728" i="3"/>
  <c r="L5729" i="3"/>
  <c r="L5730" i="3"/>
  <c r="L5731" i="3"/>
  <c r="L5732" i="3"/>
  <c r="L5733" i="3"/>
  <c r="L5734" i="3"/>
  <c r="L5735" i="3"/>
  <c r="L5736" i="3"/>
  <c r="L5737" i="3"/>
  <c r="L5738" i="3"/>
  <c r="L5739" i="3"/>
  <c r="L5740" i="3"/>
  <c r="L5741" i="3"/>
  <c r="L5742" i="3"/>
  <c r="L5743" i="3"/>
  <c r="L5744" i="3"/>
  <c r="L5745" i="3"/>
  <c r="L5746" i="3"/>
  <c r="L5747" i="3"/>
  <c r="L5748" i="3"/>
  <c r="L5749" i="3"/>
  <c r="L5750" i="3"/>
  <c r="L5751" i="3"/>
  <c r="L5752" i="3"/>
  <c r="L5753" i="3"/>
  <c r="L5754" i="3"/>
  <c r="L5755" i="3"/>
  <c r="L5756" i="3"/>
  <c r="L5757" i="3"/>
  <c r="L5758" i="3"/>
  <c r="L5759" i="3"/>
  <c r="L5760" i="3"/>
  <c r="L5761" i="3"/>
  <c r="L5762" i="3"/>
  <c r="L5763" i="3"/>
  <c r="L5764" i="3"/>
  <c r="L5765" i="3"/>
  <c r="L5766" i="3"/>
  <c r="L5767" i="3"/>
  <c r="L5768" i="3"/>
  <c r="L5769" i="3"/>
  <c r="L5770" i="3"/>
  <c r="L5771" i="3"/>
  <c r="L5772" i="3"/>
  <c r="L5773" i="3"/>
  <c r="L5774" i="3"/>
  <c r="L5775" i="3"/>
  <c r="L5776" i="3"/>
  <c r="L5777" i="3"/>
  <c r="L5778" i="3"/>
  <c r="L5779" i="3"/>
  <c r="L5780" i="3"/>
  <c r="L5781" i="3"/>
  <c r="L5782" i="3"/>
  <c r="L5783" i="3"/>
  <c r="L5784" i="3"/>
  <c r="L5785" i="3"/>
  <c r="L5786" i="3"/>
  <c r="L5787" i="3"/>
  <c r="L5788" i="3"/>
  <c r="L5789" i="3"/>
  <c r="L5790" i="3"/>
  <c r="L5791" i="3"/>
  <c r="L5792" i="3"/>
  <c r="L5793" i="3"/>
  <c r="L5794" i="3"/>
  <c r="L5795" i="3"/>
  <c r="L5796" i="3"/>
  <c r="L5797" i="3"/>
  <c r="L5798" i="3"/>
  <c r="L5799" i="3"/>
  <c r="L5800" i="3"/>
  <c r="L5801" i="3"/>
  <c r="L5802" i="3"/>
  <c r="L5803" i="3"/>
  <c r="L5804" i="3"/>
  <c r="L5805" i="3"/>
  <c r="L5806" i="3"/>
  <c r="L5807" i="3"/>
  <c r="L5808" i="3"/>
  <c r="L5809" i="3"/>
  <c r="L5810" i="3"/>
  <c r="L5811" i="3"/>
  <c r="L5812" i="3"/>
  <c r="L5813" i="3"/>
  <c r="L5814" i="3"/>
  <c r="L5815" i="3"/>
  <c r="L5816" i="3"/>
  <c r="L5817" i="3"/>
  <c r="L5818" i="3"/>
  <c r="L5819" i="3"/>
  <c r="L5820" i="3"/>
  <c r="L5821" i="3"/>
  <c r="L5822" i="3"/>
  <c r="L5823" i="3"/>
  <c r="L5824" i="3"/>
  <c r="L5825" i="3"/>
  <c r="L5826" i="3"/>
  <c r="L5827" i="3"/>
  <c r="L5828" i="3"/>
  <c r="L5829" i="3"/>
  <c r="L5830" i="3"/>
  <c r="L5831" i="3"/>
  <c r="L5832" i="3"/>
  <c r="L5833" i="3"/>
  <c r="L5834" i="3"/>
  <c r="L5835" i="3"/>
  <c r="L5836" i="3"/>
  <c r="L5837" i="3"/>
  <c r="L5838" i="3"/>
  <c r="L5839" i="3"/>
  <c r="L5840" i="3"/>
  <c r="L5841" i="3"/>
  <c r="L5842" i="3"/>
  <c r="L5843" i="3"/>
  <c r="L5844" i="3"/>
  <c r="L5845" i="3"/>
  <c r="L5846" i="3"/>
  <c r="L5847" i="3"/>
  <c r="L5848" i="3"/>
  <c r="L5849" i="3"/>
  <c r="L5850" i="3"/>
  <c r="L5851" i="3"/>
  <c r="L5852" i="3"/>
  <c r="L5853" i="3"/>
  <c r="L5854" i="3"/>
  <c r="L5855" i="3"/>
  <c r="L5856" i="3"/>
  <c r="L5857" i="3"/>
  <c r="L5858" i="3"/>
  <c r="L5859" i="3"/>
  <c r="L5860" i="3"/>
  <c r="L5861" i="3"/>
  <c r="L5862" i="3"/>
  <c r="L5863" i="3"/>
  <c r="L5864" i="3"/>
  <c r="L5865" i="3"/>
  <c r="L5866" i="3"/>
  <c r="L5867" i="3"/>
  <c r="L5868" i="3"/>
  <c r="L5869" i="3"/>
  <c r="L5870" i="3"/>
  <c r="L5871" i="3"/>
  <c r="L5872" i="3"/>
  <c r="L5873" i="3"/>
  <c r="L5874" i="3"/>
  <c r="L5875" i="3"/>
  <c r="L5876" i="3"/>
  <c r="L5877" i="3"/>
  <c r="L5878" i="3"/>
  <c r="L5879" i="3"/>
  <c r="L5880" i="3"/>
  <c r="L5881" i="3"/>
  <c r="L5882" i="3"/>
  <c r="L5883" i="3"/>
  <c r="L5884" i="3"/>
  <c r="L5885" i="3"/>
  <c r="L5886" i="3"/>
  <c r="L5887" i="3"/>
  <c r="L5888" i="3"/>
  <c r="L5889" i="3"/>
  <c r="L5890" i="3"/>
  <c r="L5891" i="3"/>
  <c r="L5892" i="3"/>
  <c r="L5893" i="3"/>
  <c r="L5894" i="3"/>
  <c r="L5895" i="3"/>
  <c r="L5896" i="3"/>
  <c r="L5897" i="3"/>
  <c r="L5898" i="3"/>
  <c r="L5899" i="3"/>
  <c r="L5900" i="3"/>
  <c r="L5901" i="3"/>
  <c r="L5902" i="3"/>
  <c r="L5903" i="3"/>
  <c r="L5904" i="3"/>
  <c r="L5905" i="3"/>
  <c r="L5906" i="3"/>
  <c r="L5907" i="3"/>
  <c r="L5908" i="3"/>
  <c r="L5909" i="3"/>
  <c r="L5910" i="3"/>
  <c r="L5911" i="3"/>
  <c r="L5912" i="3"/>
  <c r="L5913" i="3"/>
  <c r="L5914" i="3"/>
  <c r="L5915" i="3"/>
  <c r="L5916" i="3"/>
  <c r="L5917" i="3"/>
  <c r="L5918" i="3"/>
  <c r="L5919" i="3"/>
  <c r="L5920" i="3"/>
  <c r="L5921" i="3"/>
  <c r="L5922" i="3"/>
  <c r="L5923" i="3"/>
  <c r="L5924" i="3"/>
  <c r="L5925" i="3"/>
  <c r="L5926" i="3"/>
  <c r="L5927" i="3"/>
  <c r="L5928" i="3"/>
  <c r="L5929" i="3"/>
  <c r="L5930" i="3"/>
  <c r="L5931" i="3"/>
  <c r="L5932" i="3"/>
  <c r="L5933" i="3"/>
  <c r="L5934" i="3"/>
  <c r="L5935" i="3"/>
  <c r="L5936" i="3"/>
  <c r="L5937" i="3"/>
  <c r="L5938" i="3"/>
  <c r="L5939" i="3"/>
  <c r="L5940" i="3"/>
  <c r="L5941" i="3"/>
  <c r="L5942" i="3"/>
  <c r="L5943" i="3"/>
  <c r="L5944" i="3"/>
  <c r="L5945" i="3"/>
  <c r="L5946" i="3"/>
  <c r="L5947" i="3"/>
  <c r="L5948" i="3"/>
  <c r="L5949" i="3"/>
  <c r="L5950" i="3"/>
  <c r="L5951" i="3"/>
  <c r="L5952" i="3"/>
  <c r="L5953" i="3"/>
  <c r="L5954" i="3"/>
  <c r="L5955" i="3"/>
  <c r="L5956" i="3"/>
  <c r="L5957" i="3"/>
  <c r="L5958" i="3"/>
  <c r="L5959" i="3"/>
  <c r="L5960" i="3"/>
  <c r="L5961" i="3"/>
  <c r="L5962" i="3"/>
  <c r="L5963" i="3"/>
  <c r="L5964" i="3"/>
  <c r="L5965" i="3"/>
  <c r="L5966" i="3"/>
  <c r="L5967" i="3"/>
  <c r="L5968" i="3"/>
  <c r="L5969" i="3"/>
  <c r="L5970" i="3"/>
  <c r="L5971" i="3"/>
  <c r="L5972" i="3"/>
  <c r="L5973" i="3"/>
  <c r="L5974" i="3"/>
  <c r="L5975" i="3"/>
  <c r="L5976" i="3"/>
  <c r="L5977" i="3"/>
  <c r="L5978" i="3"/>
  <c r="L5979" i="3"/>
  <c r="L5980" i="3"/>
  <c r="L5981" i="3"/>
  <c r="L5982" i="3"/>
  <c r="L5983" i="3"/>
  <c r="L5984" i="3"/>
  <c r="L5985" i="3"/>
  <c r="L5986" i="3"/>
  <c r="L5987" i="3"/>
  <c r="L5988" i="3"/>
  <c r="L5989" i="3"/>
  <c r="L5990" i="3"/>
  <c r="L5991" i="3"/>
  <c r="L5992" i="3"/>
  <c r="L5993" i="3"/>
  <c r="L5994" i="3"/>
  <c r="L5995" i="3"/>
  <c r="L5996" i="3"/>
  <c r="L5997" i="3"/>
  <c r="L5998" i="3"/>
  <c r="L5999" i="3"/>
  <c r="L6000" i="3"/>
  <c r="L6001" i="3"/>
  <c r="L6002" i="3"/>
  <c r="L6003" i="3"/>
  <c r="L6004" i="3"/>
  <c r="L6005" i="3"/>
  <c r="L6006" i="3"/>
  <c r="L6007" i="3"/>
  <c r="L6008" i="3"/>
  <c r="L6009" i="3"/>
  <c r="L6010" i="3"/>
  <c r="L6011" i="3"/>
  <c r="L6012" i="3"/>
  <c r="L6013" i="3"/>
  <c r="L6014" i="3"/>
  <c r="L6015" i="3"/>
  <c r="L6016" i="3"/>
  <c r="L6017" i="3"/>
  <c r="L6018" i="3"/>
  <c r="L6019" i="3"/>
  <c r="L6020" i="3"/>
  <c r="L6021" i="3"/>
  <c r="L6022" i="3"/>
  <c r="L6023" i="3"/>
  <c r="L6024" i="3"/>
  <c r="L6025" i="3"/>
  <c r="L6026" i="3"/>
  <c r="L6027" i="3"/>
  <c r="L6028" i="3"/>
  <c r="L6029" i="3"/>
  <c r="L6030" i="3"/>
  <c r="L6031" i="3"/>
  <c r="L6032" i="3"/>
  <c r="L6033" i="3"/>
  <c r="L6034" i="3"/>
  <c r="L6035" i="3"/>
  <c r="L6036" i="3"/>
  <c r="L6037" i="3"/>
  <c r="L6038" i="3"/>
  <c r="L6039" i="3"/>
  <c r="L6040" i="3"/>
  <c r="L6041" i="3"/>
  <c r="L6042" i="3"/>
  <c r="L6043" i="3"/>
  <c r="L6044" i="3"/>
  <c r="L6045" i="3"/>
  <c r="L6046" i="3"/>
  <c r="L6047" i="3"/>
  <c r="L6048" i="3"/>
  <c r="L6049" i="3"/>
  <c r="L6050" i="3"/>
  <c r="L6051" i="3"/>
  <c r="L6052" i="3"/>
  <c r="L6053" i="3"/>
  <c r="L6054" i="3"/>
  <c r="L6055" i="3"/>
  <c r="L6056" i="3"/>
  <c r="L6057" i="3"/>
  <c r="L6058" i="3"/>
  <c r="L6059" i="3"/>
  <c r="L6060" i="3"/>
  <c r="L6061" i="3"/>
  <c r="L6062" i="3"/>
  <c r="L6063" i="3"/>
  <c r="L6064" i="3"/>
  <c r="L6065" i="3"/>
  <c r="L6066" i="3"/>
  <c r="L6067" i="3"/>
  <c r="L6068" i="3"/>
  <c r="L6069" i="3"/>
  <c r="L6070" i="3"/>
  <c r="L6071" i="3"/>
  <c r="L6072" i="3"/>
  <c r="L6073" i="3"/>
  <c r="L6074" i="3"/>
  <c r="L6075" i="3"/>
  <c r="L6076" i="3"/>
  <c r="L6077" i="3"/>
  <c r="L6078" i="3"/>
  <c r="L6079" i="3"/>
  <c r="L6080" i="3"/>
  <c r="L6081" i="3"/>
  <c r="L6082" i="3"/>
  <c r="L6083" i="3"/>
  <c r="L6084" i="3"/>
  <c r="L6085" i="3"/>
  <c r="L6086" i="3"/>
  <c r="L6087" i="3"/>
  <c r="L6088" i="3"/>
  <c r="L6089" i="3"/>
  <c r="L6090" i="3"/>
  <c r="L6091" i="3"/>
  <c r="L6092" i="3"/>
  <c r="L6093" i="3"/>
  <c r="L6094" i="3"/>
  <c r="L6095" i="3"/>
  <c r="L6096" i="3"/>
  <c r="L6097" i="3"/>
  <c r="L6098" i="3"/>
  <c r="L6099" i="3"/>
  <c r="L6100" i="3"/>
  <c r="L6101" i="3"/>
  <c r="L6102" i="3"/>
  <c r="L6103" i="3"/>
  <c r="L6104" i="3"/>
  <c r="L6105" i="3"/>
  <c r="L6106" i="3"/>
  <c r="L6107" i="3"/>
  <c r="L6108" i="3"/>
  <c r="L6109" i="3"/>
  <c r="L6110" i="3"/>
  <c r="L6111" i="3"/>
  <c r="L6112" i="3"/>
  <c r="L6113" i="3"/>
  <c r="L6114" i="3"/>
  <c r="L6115" i="3"/>
  <c r="L6116" i="3"/>
  <c r="L6117" i="3"/>
  <c r="L6118" i="3"/>
  <c r="L6119" i="3"/>
  <c r="L6120" i="3"/>
  <c r="L6121" i="3"/>
  <c r="L6122" i="3"/>
  <c r="L6123" i="3"/>
  <c r="L6124" i="3"/>
  <c r="L6125" i="3"/>
  <c r="L6126" i="3"/>
  <c r="L6127" i="3"/>
  <c r="L6128" i="3"/>
  <c r="L6129" i="3"/>
  <c r="L6130" i="3"/>
  <c r="L6131" i="3"/>
  <c r="L6132" i="3"/>
  <c r="L6133" i="3"/>
  <c r="L6134" i="3"/>
  <c r="L6135" i="3"/>
  <c r="L6136" i="3"/>
  <c r="L6137" i="3"/>
  <c r="L6138" i="3"/>
  <c r="L6139" i="3"/>
  <c r="L6140" i="3"/>
  <c r="L6141" i="3"/>
  <c r="L6142" i="3"/>
  <c r="L6143" i="3"/>
  <c r="L6144" i="3"/>
  <c r="L6145" i="3"/>
  <c r="L6146" i="3"/>
  <c r="L6147" i="3"/>
  <c r="L6148" i="3"/>
  <c r="L6149" i="3"/>
  <c r="L6150" i="3"/>
  <c r="L6151" i="3"/>
  <c r="L6152" i="3"/>
  <c r="L6153" i="3"/>
  <c r="L6154" i="3"/>
  <c r="L6155" i="3"/>
  <c r="L6156" i="3"/>
  <c r="L6157" i="3"/>
  <c r="L6158" i="3"/>
  <c r="L6159" i="3"/>
  <c r="L6160" i="3"/>
  <c r="L6161" i="3"/>
  <c r="L6162" i="3"/>
  <c r="L6163" i="3"/>
  <c r="L6164" i="3"/>
  <c r="L6165" i="3"/>
  <c r="L6166" i="3"/>
  <c r="L6167" i="3"/>
  <c r="L6168" i="3"/>
  <c r="L6169" i="3"/>
  <c r="L6170" i="3"/>
  <c r="L6171" i="3"/>
  <c r="L6172" i="3"/>
  <c r="L6173" i="3"/>
  <c r="L6174" i="3"/>
  <c r="L6175" i="3"/>
  <c r="L6176" i="3"/>
  <c r="L6177" i="3"/>
  <c r="L6178" i="3"/>
  <c r="L6179" i="3"/>
  <c r="L6180" i="3"/>
  <c r="L6181" i="3"/>
  <c r="L6182" i="3"/>
  <c r="L6183" i="3"/>
  <c r="L6184" i="3"/>
  <c r="L6185" i="3"/>
  <c r="L6186" i="3"/>
  <c r="L6187" i="3"/>
  <c r="L6188" i="3"/>
  <c r="L6189" i="3"/>
  <c r="L6190" i="3"/>
  <c r="L6191" i="3"/>
  <c r="L6192" i="3"/>
  <c r="L6193" i="3"/>
  <c r="L6194" i="3"/>
  <c r="L6195" i="3"/>
  <c r="L6196" i="3"/>
  <c r="L6197" i="3"/>
  <c r="L6198" i="3"/>
  <c r="L6199" i="3"/>
  <c r="L6200" i="3"/>
  <c r="L6201" i="3"/>
  <c r="L6202" i="3"/>
  <c r="L6203" i="3"/>
  <c r="L6204" i="3"/>
  <c r="L6205" i="3"/>
  <c r="L6206" i="3"/>
  <c r="L6207" i="3"/>
  <c r="L6208" i="3"/>
  <c r="L6209" i="3"/>
  <c r="L6210" i="3"/>
  <c r="L6211" i="3"/>
  <c r="L6212" i="3"/>
  <c r="L6213" i="3"/>
  <c r="L6214" i="3"/>
  <c r="L6215" i="3"/>
  <c r="L6216" i="3"/>
  <c r="L6217" i="3"/>
  <c r="L6218" i="3"/>
  <c r="L6219" i="3"/>
  <c r="L6220" i="3"/>
  <c r="L6221" i="3"/>
  <c r="L6222" i="3"/>
  <c r="L6223" i="3"/>
  <c r="L6224" i="3"/>
  <c r="L6225" i="3"/>
  <c r="L6226" i="3"/>
  <c r="L6227" i="3"/>
  <c r="L6228" i="3"/>
  <c r="L6229" i="3"/>
  <c r="L6230" i="3"/>
  <c r="L6231" i="3"/>
  <c r="L6232" i="3"/>
  <c r="L6233" i="3"/>
  <c r="L6234" i="3"/>
  <c r="L6235" i="3"/>
  <c r="L6236" i="3"/>
  <c r="L6237" i="3"/>
  <c r="L6238" i="3"/>
  <c r="L6239" i="3"/>
  <c r="L6240" i="3"/>
  <c r="L6241" i="3"/>
  <c r="L6242" i="3"/>
  <c r="L6243" i="3"/>
  <c r="L6244" i="3"/>
  <c r="L6245" i="3"/>
  <c r="L6246" i="3"/>
  <c r="L6247" i="3"/>
  <c r="L6248" i="3"/>
  <c r="L6249" i="3"/>
  <c r="L6250" i="3"/>
  <c r="L6251" i="3"/>
  <c r="L6252" i="3"/>
  <c r="L6253" i="3"/>
  <c r="L6254" i="3"/>
  <c r="L6255" i="3"/>
  <c r="L6256" i="3"/>
  <c r="L6257" i="3"/>
  <c r="L6258" i="3"/>
  <c r="L6259" i="3"/>
  <c r="L6260" i="3"/>
  <c r="L6261" i="3"/>
  <c r="L6262" i="3"/>
  <c r="L6263" i="3"/>
  <c r="L6264" i="3"/>
  <c r="L6265" i="3"/>
  <c r="L6266" i="3"/>
  <c r="L6267" i="3"/>
  <c r="L6268" i="3"/>
  <c r="L6269" i="3"/>
  <c r="L6270" i="3"/>
  <c r="L6271" i="3"/>
  <c r="L6272" i="3"/>
  <c r="L6273" i="3"/>
  <c r="L6274" i="3"/>
  <c r="L6275" i="3"/>
  <c r="L6276" i="3"/>
  <c r="L6277" i="3"/>
  <c r="L6278" i="3"/>
  <c r="L6279" i="3"/>
  <c r="L6280" i="3"/>
  <c r="L6281" i="3"/>
  <c r="L6282" i="3"/>
  <c r="L6283" i="3"/>
  <c r="L6284" i="3"/>
  <c r="L6285" i="3"/>
  <c r="L6286" i="3"/>
  <c r="L6287" i="3"/>
  <c r="L6288" i="3"/>
  <c r="L6289" i="3"/>
  <c r="L6290" i="3"/>
  <c r="L6291" i="3"/>
  <c r="L6292" i="3"/>
  <c r="L6293" i="3"/>
  <c r="L6294" i="3"/>
  <c r="L6295" i="3"/>
  <c r="L6296" i="3"/>
  <c r="L6297" i="3"/>
  <c r="L6298" i="3"/>
  <c r="L6299" i="3"/>
  <c r="L6300" i="3"/>
  <c r="L6301" i="3"/>
  <c r="L6302" i="3"/>
  <c r="L6303" i="3"/>
  <c r="L6304" i="3"/>
  <c r="L6305" i="3"/>
  <c r="L6306" i="3"/>
  <c r="L6307" i="3"/>
  <c r="L6308" i="3"/>
  <c r="L6309" i="3"/>
  <c r="L6310" i="3"/>
  <c r="L6311" i="3"/>
  <c r="L6312" i="3"/>
  <c r="L6313" i="3"/>
  <c r="L6314" i="3"/>
  <c r="L6315" i="3"/>
  <c r="L6316" i="3"/>
  <c r="L6317" i="3"/>
  <c r="L6318" i="3"/>
  <c r="L6319" i="3"/>
  <c r="L6320" i="3"/>
  <c r="L6321" i="3"/>
  <c r="L6322" i="3"/>
  <c r="L6323" i="3"/>
  <c r="L6324" i="3"/>
  <c r="L6325" i="3"/>
  <c r="L6326" i="3"/>
  <c r="L6327" i="3"/>
  <c r="L6328" i="3"/>
  <c r="L6329" i="3"/>
  <c r="L6330" i="3"/>
  <c r="L6331" i="3"/>
  <c r="L6332" i="3"/>
  <c r="L6333" i="3"/>
  <c r="L6334" i="3"/>
  <c r="L6335" i="3"/>
  <c r="L6336" i="3"/>
  <c r="L6337" i="3"/>
  <c r="L6338" i="3"/>
  <c r="L6339" i="3"/>
  <c r="L6340" i="3"/>
  <c r="L6341" i="3"/>
  <c r="L6342" i="3"/>
  <c r="L6343" i="3"/>
  <c r="L6344" i="3"/>
  <c r="L6345" i="3"/>
  <c r="L6346" i="3"/>
  <c r="L6347" i="3"/>
  <c r="L6348" i="3"/>
  <c r="L6349" i="3"/>
  <c r="L6350" i="3"/>
  <c r="L6351" i="3"/>
  <c r="L6352" i="3"/>
  <c r="L6353" i="3"/>
  <c r="L6354" i="3"/>
  <c r="L6355" i="3"/>
  <c r="L6356" i="3"/>
  <c r="L6357" i="3"/>
  <c r="L6358" i="3"/>
  <c r="L6359" i="3"/>
  <c r="L6360" i="3"/>
  <c r="L6361" i="3"/>
  <c r="L6362" i="3"/>
  <c r="L6363" i="3"/>
  <c r="L6364" i="3"/>
  <c r="L6365" i="3"/>
  <c r="L6366" i="3"/>
  <c r="L6367" i="3"/>
  <c r="L6368" i="3"/>
  <c r="L6369" i="3"/>
  <c r="L6370" i="3"/>
  <c r="L6371" i="3"/>
  <c r="L6372" i="3"/>
  <c r="L6373" i="3"/>
  <c r="L6374" i="3"/>
  <c r="L6375" i="3"/>
  <c r="L6376" i="3"/>
  <c r="L6377" i="3"/>
  <c r="L6378" i="3"/>
  <c r="L6379" i="3"/>
  <c r="L6380" i="3"/>
  <c r="L6381" i="3"/>
  <c r="L6382" i="3"/>
  <c r="L6383" i="3"/>
  <c r="L6384" i="3"/>
  <c r="L6385" i="3"/>
  <c r="L6386" i="3"/>
  <c r="L6387" i="3"/>
  <c r="L6388" i="3"/>
  <c r="L6389" i="3"/>
  <c r="L6390" i="3"/>
  <c r="L6391" i="3"/>
  <c r="L6392" i="3"/>
  <c r="L6393" i="3"/>
  <c r="L6394" i="3"/>
  <c r="L6395" i="3"/>
  <c r="L6396" i="3"/>
  <c r="L6397" i="3"/>
  <c r="L6398" i="3"/>
  <c r="L6399" i="3"/>
  <c r="L6400" i="3"/>
  <c r="L6401" i="3"/>
  <c r="L6402" i="3"/>
  <c r="L6403" i="3"/>
  <c r="L6404" i="3"/>
  <c r="L6405" i="3"/>
  <c r="L6406" i="3"/>
  <c r="L6407" i="3"/>
  <c r="L6408" i="3"/>
  <c r="L6409" i="3"/>
  <c r="L6410" i="3"/>
  <c r="L6411" i="3"/>
  <c r="L6412" i="3"/>
  <c r="L6413" i="3"/>
  <c r="L6414" i="3"/>
  <c r="L6415" i="3"/>
  <c r="L6416" i="3"/>
  <c r="L6417" i="3"/>
  <c r="L6418" i="3"/>
  <c r="L6419" i="3"/>
  <c r="L6420" i="3"/>
  <c r="L6421" i="3"/>
  <c r="L6422" i="3"/>
  <c r="L6423" i="3"/>
  <c r="L6424" i="3"/>
  <c r="L6425" i="3"/>
  <c r="L6426" i="3"/>
  <c r="L6427" i="3"/>
  <c r="L6428" i="3"/>
  <c r="L6429" i="3"/>
  <c r="L6430" i="3"/>
  <c r="L6431" i="3"/>
  <c r="L6432" i="3"/>
  <c r="L6433" i="3"/>
  <c r="L6434" i="3"/>
  <c r="L6435" i="3"/>
  <c r="L6436" i="3"/>
  <c r="L6437" i="3"/>
  <c r="L6438" i="3"/>
  <c r="L6439" i="3"/>
  <c r="L6440" i="3"/>
  <c r="L6441" i="3"/>
  <c r="L6442" i="3"/>
  <c r="L6443" i="3"/>
  <c r="L6444" i="3"/>
  <c r="L6445" i="3"/>
  <c r="L6446" i="3"/>
  <c r="L6447" i="3"/>
  <c r="L6448" i="3"/>
  <c r="L6449" i="3"/>
  <c r="L6450" i="3"/>
  <c r="L6451" i="3"/>
  <c r="L6452" i="3"/>
  <c r="L6453" i="3"/>
  <c r="L6454" i="3"/>
  <c r="L6455" i="3"/>
  <c r="L6456" i="3"/>
  <c r="L6457" i="3"/>
  <c r="L6458" i="3"/>
  <c r="L6459" i="3"/>
  <c r="L6460" i="3"/>
  <c r="L6461" i="3"/>
  <c r="L6462" i="3"/>
  <c r="L6463" i="3"/>
  <c r="L6464" i="3"/>
  <c r="L6465" i="3"/>
  <c r="L6466" i="3"/>
  <c r="L6467" i="3"/>
  <c r="L6468" i="3"/>
  <c r="L6469" i="3"/>
  <c r="L6470" i="3"/>
  <c r="L6471" i="3"/>
  <c r="L6472" i="3"/>
  <c r="L6473" i="3"/>
  <c r="L6474" i="3"/>
  <c r="L6475" i="3"/>
  <c r="L6476" i="3"/>
  <c r="L6477" i="3"/>
  <c r="L6478" i="3"/>
  <c r="L6479" i="3"/>
  <c r="L6480" i="3"/>
  <c r="L6481" i="3"/>
  <c r="L6482" i="3"/>
  <c r="L6483" i="3"/>
  <c r="L6484" i="3"/>
  <c r="L6485" i="3"/>
  <c r="L6486" i="3"/>
  <c r="L6487" i="3"/>
  <c r="L6488" i="3"/>
  <c r="L6489" i="3"/>
  <c r="L6490" i="3"/>
  <c r="L6491" i="3"/>
  <c r="L6492" i="3"/>
  <c r="L6493" i="3"/>
  <c r="L6494" i="3"/>
  <c r="L6495" i="3"/>
  <c r="L6496" i="3"/>
  <c r="L6497" i="3"/>
  <c r="L6498" i="3"/>
  <c r="L6499" i="3"/>
  <c r="L6500" i="3"/>
  <c r="L6501" i="3"/>
  <c r="L6502" i="3"/>
  <c r="L6503" i="3"/>
  <c r="L6504" i="3"/>
  <c r="L6505" i="3"/>
  <c r="L6506" i="3"/>
  <c r="L6507" i="3"/>
  <c r="L6508" i="3"/>
  <c r="L6509" i="3"/>
  <c r="L6510" i="3"/>
  <c r="L6511" i="3"/>
  <c r="L6512" i="3"/>
  <c r="L6513" i="3"/>
  <c r="L6514" i="3"/>
  <c r="L6515" i="3"/>
  <c r="L6516" i="3"/>
  <c r="L6517" i="3"/>
  <c r="L6518" i="3"/>
  <c r="L6519" i="3"/>
  <c r="L6520" i="3"/>
  <c r="L6521" i="3"/>
  <c r="L6522" i="3"/>
  <c r="L6523" i="3"/>
  <c r="L6524" i="3"/>
  <c r="L6525" i="3"/>
  <c r="L6526" i="3"/>
  <c r="L6527" i="3"/>
  <c r="L6528" i="3"/>
  <c r="L6529" i="3"/>
  <c r="L6530" i="3"/>
  <c r="L6531" i="3"/>
  <c r="L6532" i="3"/>
  <c r="L6533" i="3"/>
  <c r="L6534" i="3"/>
  <c r="L6535" i="3"/>
  <c r="L6536" i="3"/>
  <c r="L6537" i="3"/>
  <c r="L6538" i="3"/>
  <c r="L6539" i="3"/>
  <c r="L6540" i="3"/>
  <c r="L6541" i="3"/>
  <c r="L6542" i="3"/>
  <c r="L6543" i="3"/>
  <c r="L6544" i="3"/>
  <c r="L6545" i="3"/>
  <c r="L6546" i="3"/>
  <c r="L6547" i="3"/>
  <c r="L6548" i="3"/>
  <c r="L6549" i="3"/>
  <c r="L6550" i="3"/>
  <c r="L6551" i="3"/>
  <c r="L6552" i="3"/>
  <c r="L6553" i="3"/>
  <c r="L6554" i="3"/>
  <c r="L6555" i="3"/>
  <c r="L6556" i="3"/>
  <c r="L6557" i="3"/>
  <c r="L6558" i="3"/>
  <c r="L6559" i="3"/>
  <c r="L6560" i="3"/>
  <c r="L6561" i="3"/>
  <c r="L6562" i="3"/>
  <c r="L6563" i="3"/>
  <c r="L6564" i="3"/>
  <c r="L6565" i="3"/>
  <c r="L6566" i="3"/>
  <c r="L6567" i="3"/>
  <c r="L6568" i="3"/>
  <c r="L6569" i="3"/>
  <c r="L6570" i="3"/>
  <c r="L6571" i="3"/>
  <c r="L6572" i="3"/>
  <c r="L6573" i="3"/>
  <c r="L6574" i="3"/>
  <c r="L6575" i="3"/>
  <c r="L6576" i="3"/>
  <c r="L6577" i="3"/>
  <c r="L6578" i="3"/>
  <c r="L6579" i="3"/>
  <c r="L6580" i="3"/>
  <c r="L6581" i="3"/>
  <c r="L6582" i="3"/>
  <c r="L6583" i="3"/>
  <c r="L6584" i="3"/>
  <c r="L6585" i="3"/>
  <c r="L6586" i="3"/>
  <c r="L6587" i="3"/>
  <c r="L6588" i="3"/>
  <c r="L6589" i="3"/>
  <c r="L6590" i="3"/>
  <c r="L6591" i="3"/>
  <c r="L6592" i="3"/>
  <c r="L6593" i="3"/>
  <c r="L6594" i="3"/>
  <c r="L6595" i="3"/>
  <c r="L6596" i="3"/>
  <c r="L6597" i="3"/>
  <c r="L6598" i="3"/>
  <c r="L6599" i="3"/>
  <c r="L6600" i="3"/>
  <c r="L6601" i="3"/>
  <c r="L6602" i="3"/>
  <c r="L6603" i="3"/>
  <c r="L6604" i="3"/>
  <c r="L6605" i="3"/>
  <c r="L6606" i="3"/>
  <c r="L6607" i="3"/>
  <c r="L6608" i="3"/>
  <c r="L6609" i="3"/>
  <c r="L6610" i="3"/>
  <c r="L6611" i="3"/>
  <c r="L6612" i="3"/>
  <c r="L6613" i="3"/>
  <c r="L6614" i="3"/>
  <c r="L6615" i="3"/>
  <c r="L6616" i="3"/>
  <c r="L6617" i="3"/>
  <c r="L6618" i="3"/>
  <c r="L6619" i="3"/>
  <c r="L6620" i="3"/>
  <c r="L6621" i="3"/>
  <c r="L6622" i="3"/>
  <c r="L6623" i="3"/>
  <c r="L6624" i="3"/>
  <c r="L6625" i="3"/>
  <c r="L6626" i="3"/>
  <c r="L6627" i="3"/>
  <c r="L6628" i="3"/>
  <c r="L6629" i="3"/>
  <c r="L6630" i="3"/>
  <c r="L6631" i="3"/>
  <c r="L6632" i="3"/>
  <c r="L6633" i="3"/>
  <c r="L6634" i="3"/>
  <c r="L6635" i="3"/>
  <c r="L6636" i="3"/>
  <c r="L6637" i="3"/>
  <c r="L6638" i="3"/>
  <c r="L6639" i="3"/>
  <c r="L6640" i="3"/>
  <c r="L6641" i="3"/>
  <c r="L6642" i="3"/>
  <c r="L6643" i="3"/>
  <c r="L6644" i="3"/>
  <c r="L6645" i="3"/>
  <c r="L6646" i="3"/>
  <c r="L6647" i="3"/>
  <c r="L6648" i="3"/>
  <c r="L6649" i="3"/>
  <c r="L6650" i="3"/>
  <c r="L6651" i="3"/>
  <c r="L6652" i="3"/>
  <c r="L6653" i="3"/>
  <c r="L6654" i="3"/>
  <c r="L6655" i="3"/>
  <c r="L6656" i="3"/>
  <c r="L6657" i="3"/>
  <c r="L6658" i="3"/>
  <c r="L6659" i="3"/>
  <c r="L6660" i="3"/>
  <c r="L6661" i="3"/>
  <c r="L6662" i="3"/>
  <c r="L6663" i="3"/>
  <c r="L6664" i="3"/>
  <c r="L6665" i="3"/>
  <c r="L6666" i="3"/>
  <c r="L6667" i="3"/>
  <c r="L6668" i="3"/>
  <c r="L6669" i="3"/>
  <c r="L6670" i="3"/>
  <c r="L6671" i="3"/>
  <c r="L6672" i="3"/>
  <c r="L6673" i="3"/>
  <c r="L6674" i="3"/>
  <c r="L6675" i="3"/>
  <c r="L6676" i="3"/>
  <c r="L6677" i="3"/>
  <c r="L6678" i="3"/>
  <c r="L6679" i="3"/>
  <c r="L6680" i="3"/>
  <c r="L6681" i="3"/>
  <c r="L6682" i="3"/>
  <c r="L6683" i="3"/>
  <c r="L6684" i="3"/>
  <c r="L6685" i="3"/>
  <c r="L6686" i="3"/>
  <c r="L6687" i="3"/>
  <c r="L6688" i="3"/>
  <c r="L6689" i="3"/>
  <c r="L6690" i="3"/>
  <c r="L6691" i="3"/>
  <c r="L6692" i="3"/>
  <c r="L6693" i="3"/>
  <c r="L6694" i="3"/>
  <c r="L6695" i="3"/>
  <c r="L6696" i="3"/>
  <c r="L6697" i="3"/>
  <c r="L6698" i="3"/>
  <c r="L6699" i="3"/>
  <c r="L6700" i="3"/>
  <c r="L6701" i="3"/>
  <c r="L6702" i="3"/>
  <c r="L6703" i="3"/>
  <c r="L6704" i="3"/>
  <c r="L6705" i="3"/>
  <c r="L6706" i="3"/>
  <c r="L6707" i="3"/>
  <c r="L6708" i="3"/>
  <c r="L6709" i="3"/>
  <c r="L6710" i="3"/>
  <c r="L6711" i="3"/>
  <c r="L6712" i="3"/>
  <c r="L6713" i="3"/>
  <c r="L6714" i="3"/>
  <c r="L6715" i="3"/>
  <c r="L6716" i="3"/>
  <c r="L6717" i="3"/>
  <c r="L6718" i="3"/>
  <c r="L6719" i="3"/>
  <c r="L6720" i="3"/>
  <c r="L6721" i="3"/>
  <c r="L6722" i="3"/>
  <c r="L6723" i="3"/>
  <c r="L6724" i="3"/>
  <c r="L6725" i="3"/>
  <c r="L6726" i="3"/>
  <c r="L6727" i="3"/>
  <c r="L6728" i="3"/>
  <c r="L6729" i="3"/>
  <c r="L6730" i="3"/>
  <c r="L6731" i="3"/>
  <c r="L6732" i="3"/>
  <c r="L6733" i="3"/>
  <c r="L6734" i="3"/>
  <c r="L6735" i="3"/>
  <c r="L6736" i="3"/>
  <c r="L6737" i="3"/>
  <c r="L6738" i="3"/>
  <c r="L6739" i="3"/>
  <c r="L6740" i="3"/>
  <c r="L6741" i="3"/>
  <c r="L6742" i="3"/>
  <c r="L6743" i="3"/>
  <c r="L6744" i="3"/>
  <c r="L6745" i="3"/>
  <c r="L6746" i="3"/>
  <c r="L6747" i="3"/>
  <c r="L6748" i="3"/>
  <c r="L6749" i="3"/>
  <c r="L6750" i="3"/>
  <c r="L6751" i="3"/>
  <c r="L6752" i="3"/>
  <c r="L6753" i="3"/>
  <c r="L6754" i="3"/>
  <c r="L6755" i="3"/>
  <c r="L6756" i="3"/>
  <c r="L6757" i="3"/>
  <c r="L6758" i="3"/>
  <c r="L6759" i="3"/>
  <c r="L6760" i="3"/>
  <c r="L6761" i="3"/>
  <c r="L6762" i="3"/>
  <c r="L6763" i="3"/>
  <c r="L6764" i="3"/>
  <c r="L6765" i="3"/>
  <c r="L6766" i="3"/>
  <c r="L6767" i="3"/>
  <c r="L6768" i="3"/>
  <c r="L6769" i="3"/>
  <c r="L6770" i="3"/>
  <c r="L6771" i="3"/>
  <c r="L6772" i="3"/>
  <c r="L6773" i="3"/>
  <c r="L6774" i="3"/>
  <c r="L6775" i="3"/>
  <c r="L6776" i="3"/>
  <c r="L6777" i="3"/>
  <c r="L6778" i="3"/>
  <c r="L6779" i="3"/>
  <c r="L6780" i="3"/>
  <c r="L6781" i="3"/>
  <c r="L6782" i="3"/>
  <c r="L6783" i="3"/>
  <c r="L6784" i="3"/>
  <c r="L6785" i="3"/>
  <c r="L6786" i="3"/>
  <c r="L6787" i="3"/>
  <c r="L6788" i="3"/>
  <c r="L6789" i="3"/>
  <c r="L6790" i="3"/>
  <c r="L6791" i="3"/>
  <c r="L6792" i="3"/>
  <c r="L6793" i="3"/>
  <c r="L6794" i="3"/>
  <c r="L6795" i="3"/>
  <c r="L6796" i="3"/>
  <c r="L6797" i="3"/>
  <c r="L6798" i="3"/>
  <c r="L6799" i="3"/>
  <c r="L6800" i="3"/>
  <c r="L6801" i="3"/>
  <c r="L6802" i="3"/>
  <c r="L6803" i="3"/>
  <c r="L6804" i="3"/>
  <c r="L6805" i="3"/>
  <c r="L6806" i="3"/>
  <c r="L6807" i="3"/>
  <c r="L6808" i="3"/>
  <c r="L6809" i="3"/>
  <c r="L6810" i="3"/>
  <c r="L6811" i="3"/>
  <c r="L6812" i="3"/>
  <c r="L6813" i="3"/>
  <c r="L6814" i="3"/>
  <c r="L6815" i="3"/>
  <c r="L6816" i="3"/>
  <c r="L6817" i="3"/>
  <c r="L6818" i="3"/>
  <c r="L6819" i="3"/>
  <c r="L6820" i="3"/>
  <c r="L6821" i="3"/>
  <c r="L6822" i="3"/>
  <c r="L6823" i="3"/>
  <c r="L6824" i="3"/>
  <c r="L6825" i="3"/>
  <c r="L6826" i="3"/>
  <c r="L6827" i="3"/>
  <c r="L6828" i="3"/>
  <c r="L6829" i="3"/>
  <c r="L6830" i="3"/>
  <c r="L6831" i="3"/>
  <c r="L6832" i="3"/>
  <c r="L6833" i="3"/>
  <c r="L6834" i="3"/>
  <c r="L6835" i="3"/>
  <c r="L6836" i="3"/>
  <c r="L6837" i="3"/>
  <c r="L6838" i="3"/>
  <c r="L6839" i="3"/>
  <c r="L6840" i="3"/>
  <c r="L6841" i="3"/>
  <c r="L6842" i="3"/>
  <c r="L6843" i="3"/>
  <c r="L6844" i="3"/>
  <c r="L6845" i="3"/>
  <c r="L6846" i="3"/>
  <c r="L6847" i="3"/>
  <c r="L6848" i="3"/>
  <c r="L6849" i="3"/>
  <c r="L6850" i="3"/>
  <c r="L6851" i="3"/>
  <c r="L6852" i="3"/>
  <c r="L6853" i="3"/>
  <c r="L6854" i="3"/>
  <c r="L6855" i="3"/>
  <c r="L6856" i="3"/>
  <c r="L6857" i="3"/>
  <c r="L6858" i="3"/>
  <c r="L6859" i="3"/>
  <c r="L6860" i="3"/>
  <c r="L6861" i="3"/>
  <c r="L6862" i="3"/>
  <c r="L6863" i="3"/>
  <c r="L6864" i="3"/>
  <c r="L6865" i="3"/>
  <c r="L6866" i="3"/>
  <c r="L6867" i="3"/>
  <c r="L6868" i="3"/>
  <c r="L6869" i="3"/>
  <c r="L6870" i="3"/>
  <c r="L6871" i="3"/>
  <c r="L6872" i="3"/>
  <c r="L6873" i="3"/>
  <c r="L6874" i="3"/>
  <c r="L6875" i="3"/>
  <c r="L6876" i="3"/>
  <c r="L6877" i="3"/>
  <c r="L6878" i="3"/>
  <c r="L6879" i="3"/>
  <c r="L6880" i="3"/>
  <c r="L6881" i="3"/>
  <c r="L6882" i="3"/>
  <c r="L6883" i="3"/>
  <c r="L6884" i="3"/>
  <c r="L6885" i="3"/>
  <c r="L6886" i="3"/>
  <c r="L6887" i="3"/>
  <c r="L6888" i="3"/>
  <c r="L6889" i="3"/>
  <c r="L6890" i="3"/>
  <c r="L6891" i="3"/>
  <c r="L6892" i="3"/>
  <c r="L6893" i="3"/>
  <c r="L6894" i="3"/>
  <c r="L6895" i="3"/>
  <c r="L6896" i="3"/>
  <c r="L6897" i="3"/>
  <c r="L6898" i="3"/>
  <c r="L6899" i="3"/>
  <c r="L6900" i="3"/>
  <c r="L6901" i="3"/>
  <c r="L6902" i="3"/>
  <c r="L6903" i="3"/>
  <c r="L6904" i="3"/>
  <c r="L6905" i="3"/>
  <c r="L6906" i="3"/>
  <c r="L6907" i="3"/>
  <c r="L6908" i="3"/>
  <c r="L6909" i="3"/>
  <c r="L6910" i="3"/>
  <c r="L6911" i="3"/>
  <c r="L6912" i="3"/>
  <c r="L6913" i="3"/>
  <c r="L6914" i="3"/>
  <c r="L6915" i="3"/>
  <c r="L6916" i="3"/>
  <c r="L6917" i="3"/>
  <c r="L6918" i="3"/>
  <c r="L6919" i="3"/>
  <c r="L6920" i="3"/>
  <c r="L6921" i="3"/>
  <c r="L6922" i="3"/>
  <c r="L6923" i="3"/>
  <c r="L6924" i="3"/>
  <c r="L6925" i="3"/>
  <c r="L6926" i="3"/>
  <c r="L6927" i="3"/>
  <c r="L6928" i="3"/>
  <c r="L6929" i="3"/>
  <c r="L6930" i="3"/>
  <c r="L6931" i="3"/>
  <c r="L6932" i="3"/>
  <c r="L6933" i="3"/>
  <c r="L6934" i="3"/>
  <c r="L6935" i="3"/>
  <c r="L6936" i="3"/>
  <c r="L6937" i="3"/>
  <c r="L6938" i="3"/>
  <c r="L6939" i="3"/>
  <c r="L6940" i="3"/>
  <c r="L6941" i="3"/>
  <c r="L6942" i="3"/>
  <c r="L6943" i="3"/>
  <c r="L6944" i="3"/>
  <c r="L6945" i="3"/>
  <c r="L6946" i="3"/>
  <c r="L6947" i="3"/>
  <c r="L6948" i="3"/>
  <c r="L6949" i="3"/>
  <c r="L6950" i="3"/>
  <c r="L6951" i="3"/>
  <c r="L6952" i="3"/>
  <c r="L6953" i="3"/>
  <c r="L6954" i="3"/>
  <c r="L6955" i="3"/>
  <c r="L6956" i="3"/>
  <c r="L6957" i="3"/>
  <c r="L6958" i="3"/>
  <c r="L6959" i="3"/>
  <c r="L6960" i="3"/>
  <c r="L6961" i="3"/>
  <c r="L6962" i="3"/>
  <c r="L6963" i="3"/>
  <c r="L6964" i="3"/>
  <c r="L6965" i="3"/>
  <c r="L6966" i="3"/>
  <c r="L6967" i="3"/>
  <c r="L6968" i="3"/>
  <c r="L6969" i="3"/>
  <c r="L6970" i="3"/>
  <c r="L6971" i="3"/>
  <c r="L6972" i="3"/>
  <c r="L6973" i="3"/>
  <c r="L6974" i="3"/>
  <c r="L6975" i="3"/>
  <c r="L6976" i="3"/>
  <c r="L6977" i="3"/>
  <c r="L6978" i="3"/>
  <c r="L6979" i="3"/>
  <c r="L6980" i="3"/>
  <c r="L6981" i="3"/>
  <c r="L6982" i="3"/>
  <c r="L6983" i="3"/>
  <c r="L6984" i="3"/>
  <c r="L6985" i="3"/>
  <c r="L6986" i="3"/>
  <c r="L6987" i="3"/>
  <c r="L6988" i="3"/>
  <c r="L6989" i="3"/>
  <c r="L6990" i="3"/>
  <c r="L6991" i="3"/>
  <c r="L6992" i="3"/>
  <c r="L6993" i="3"/>
  <c r="L6994" i="3"/>
  <c r="L6995" i="3"/>
  <c r="L6996" i="3"/>
  <c r="L6997" i="3"/>
  <c r="L6998" i="3"/>
  <c r="L6999" i="3"/>
  <c r="L7000" i="3"/>
  <c r="L7001" i="3"/>
  <c r="L7002" i="3"/>
  <c r="L7003" i="3"/>
  <c r="L7004" i="3"/>
  <c r="L7005" i="3"/>
  <c r="L7006" i="3"/>
  <c r="L7007" i="3"/>
  <c r="L7008" i="3"/>
  <c r="L7009" i="3"/>
  <c r="L7010" i="3"/>
  <c r="L7011" i="3"/>
  <c r="L7012" i="3"/>
  <c r="L7013" i="3"/>
  <c r="L7014" i="3"/>
  <c r="L7015" i="3"/>
  <c r="L7016" i="3"/>
  <c r="L7017" i="3"/>
  <c r="L7018" i="3"/>
  <c r="L7019" i="3"/>
  <c r="L7020" i="3"/>
  <c r="L7021" i="3"/>
  <c r="L7022" i="3"/>
  <c r="L7023" i="3"/>
  <c r="L7024" i="3"/>
  <c r="L7025" i="3"/>
  <c r="L7026" i="3"/>
  <c r="L7027" i="3"/>
  <c r="L7028" i="3"/>
  <c r="L7029" i="3"/>
  <c r="L7030" i="3"/>
  <c r="L7031" i="3"/>
  <c r="L7032" i="3"/>
  <c r="L7033" i="3"/>
  <c r="L7034" i="3"/>
  <c r="L7035" i="3"/>
  <c r="L7036" i="3"/>
  <c r="L7037" i="3"/>
  <c r="L7038" i="3"/>
  <c r="L7039" i="3"/>
  <c r="L7040" i="3"/>
  <c r="L7041" i="3"/>
  <c r="L7042" i="3"/>
  <c r="L7043" i="3"/>
  <c r="L7044" i="3"/>
  <c r="L7045" i="3"/>
  <c r="L7046" i="3"/>
  <c r="L7047" i="3"/>
  <c r="L7048" i="3"/>
  <c r="L7049" i="3"/>
  <c r="L7050" i="3"/>
  <c r="L7051" i="3"/>
  <c r="L7052" i="3"/>
  <c r="L7053" i="3"/>
  <c r="L7054" i="3"/>
  <c r="L7055" i="3"/>
  <c r="L7056" i="3"/>
  <c r="L7057" i="3"/>
  <c r="L7058" i="3"/>
  <c r="L7059" i="3"/>
  <c r="L7060" i="3"/>
  <c r="L7061" i="3"/>
  <c r="L7062" i="3"/>
  <c r="L7063" i="3"/>
  <c r="L7064" i="3"/>
  <c r="L7065" i="3"/>
  <c r="L7066" i="3"/>
  <c r="L7067" i="3"/>
  <c r="L7068" i="3"/>
  <c r="L7069" i="3"/>
  <c r="L7070" i="3"/>
  <c r="L7071" i="3"/>
  <c r="L7072" i="3"/>
  <c r="L7073" i="3"/>
  <c r="L7074" i="3"/>
  <c r="L7075" i="3"/>
  <c r="L7076" i="3"/>
  <c r="L7077" i="3"/>
  <c r="L7078" i="3"/>
  <c r="L7079" i="3"/>
  <c r="L7080" i="3"/>
  <c r="L7081" i="3"/>
  <c r="L7082" i="3"/>
  <c r="L7083" i="3"/>
  <c r="L7084" i="3"/>
  <c r="L7085" i="3"/>
  <c r="L7086" i="3"/>
  <c r="L7087" i="3"/>
  <c r="L7088" i="3"/>
  <c r="L7089" i="3"/>
  <c r="L7090" i="3"/>
  <c r="L7091" i="3"/>
  <c r="L7092" i="3"/>
  <c r="L7093" i="3"/>
  <c r="L7094" i="3"/>
  <c r="L7095" i="3"/>
  <c r="L7096" i="3"/>
  <c r="L7097" i="3"/>
  <c r="L7098" i="3"/>
  <c r="L7099" i="3"/>
  <c r="L7100" i="3"/>
  <c r="L7101" i="3"/>
  <c r="L7102" i="3"/>
  <c r="L7103" i="3"/>
  <c r="L7104" i="3"/>
  <c r="L7105" i="3"/>
  <c r="L7106" i="3"/>
  <c r="L7107" i="3"/>
  <c r="L7108" i="3"/>
  <c r="L7109" i="3"/>
  <c r="L7110" i="3"/>
  <c r="L7111" i="3"/>
  <c r="L7112" i="3"/>
  <c r="L7113" i="3"/>
  <c r="L7114" i="3"/>
  <c r="L7115" i="3"/>
  <c r="L7116" i="3"/>
  <c r="L7117" i="3"/>
  <c r="L7118" i="3"/>
  <c r="L7119" i="3"/>
  <c r="L7120" i="3"/>
  <c r="L7121" i="3"/>
  <c r="L7122" i="3"/>
  <c r="L7123" i="3"/>
  <c r="L7124" i="3"/>
  <c r="L7125" i="3"/>
  <c r="L7126" i="3"/>
  <c r="L7127" i="3"/>
  <c r="L7128" i="3"/>
  <c r="L7129" i="3"/>
  <c r="L7130" i="3"/>
  <c r="L7131" i="3"/>
  <c r="L7132" i="3"/>
  <c r="L7133" i="3"/>
  <c r="L7134" i="3"/>
  <c r="L7135" i="3"/>
  <c r="L7136" i="3"/>
  <c r="L7137" i="3"/>
  <c r="L7138" i="3"/>
  <c r="L7139" i="3"/>
  <c r="L7140" i="3"/>
  <c r="L7141" i="3"/>
  <c r="L7142" i="3"/>
  <c r="L7143" i="3"/>
  <c r="L7144" i="3"/>
  <c r="L7145" i="3"/>
  <c r="L7146" i="3"/>
  <c r="L7147" i="3"/>
  <c r="L7148" i="3"/>
  <c r="L7149" i="3"/>
  <c r="L7150" i="3"/>
  <c r="L7151" i="3"/>
  <c r="L7152" i="3"/>
  <c r="L7153" i="3"/>
  <c r="L7154" i="3"/>
  <c r="L7155" i="3"/>
  <c r="L7156" i="3"/>
  <c r="L7157" i="3"/>
  <c r="L7158" i="3"/>
  <c r="L7159" i="3"/>
  <c r="L7160" i="3"/>
  <c r="L7161" i="3"/>
  <c r="L7162" i="3"/>
  <c r="L7163" i="3"/>
  <c r="L7164" i="3"/>
  <c r="L7165" i="3"/>
  <c r="L7166" i="3"/>
  <c r="L7167" i="3"/>
  <c r="L7168" i="3"/>
  <c r="L7169" i="3"/>
  <c r="L7170" i="3"/>
  <c r="L7171" i="3"/>
  <c r="L7172" i="3"/>
  <c r="L7173" i="3"/>
  <c r="L7174" i="3"/>
  <c r="L7175" i="3"/>
  <c r="L7176" i="3"/>
  <c r="L7177" i="3"/>
  <c r="L7178" i="3"/>
  <c r="L7179" i="3"/>
  <c r="L7180" i="3"/>
  <c r="L7181" i="3"/>
  <c r="L7182" i="3"/>
  <c r="L7183" i="3"/>
  <c r="L7184" i="3"/>
  <c r="L7185" i="3"/>
  <c r="L7186" i="3"/>
  <c r="L7187" i="3"/>
  <c r="L7188" i="3"/>
  <c r="L7189" i="3"/>
  <c r="L7190" i="3"/>
  <c r="L7191" i="3"/>
  <c r="L7192" i="3"/>
  <c r="L7193" i="3"/>
  <c r="L7194" i="3"/>
  <c r="L7195" i="3"/>
  <c r="L7196" i="3"/>
  <c r="L7197" i="3"/>
  <c r="L7198" i="3"/>
  <c r="L7199" i="3"/>
  <c r="L7200" i="3"/>
  <c r="L7201" i="3"/>
  <c r="L7202" i="3"/>
  <c r="L7203" i="3"/>
  <c r="L7204" i="3"/>
  <c r="L7205" i="3"/>
  <c r="L7206" i="3"/>
  <c r="L7207" i="3"/>
  <c r="L7208" i="3"/>
  <c r="L7209" i="3"/>
  <c r="L7210" i="3"/>
  <c r="L7211" i="3"/>
  <c r="L7212" i="3"/>
  <c r="L7213" i="3"/>
  <c r="L7214" i="3"/>
  <c r="L7215" i="3"/>
  <c r="L7216" i="3"/>
  <c r="L7217" i="3"/>
  <c r="L7218" i="3"/>
  <c r="L7219" i="3"/>
  <c r="L7220" i="3"/>
  <c r="L7221" i="3"/>
  <c r="L7222" i="3"/>
  <c r="L7223" i="3"/>
  <c r="L7224" i="3"/>
  <c r="L7225" i="3"/>
  <c r="L7226" i="3"/>
  <c r="L7227" i="3"/>
  <c r="L7228" i="3"/>
  <c r="L7229" i="3"/>
  <c r="L7230" i="3"/>
  <c r="L7231" i="3"/>
  <c r="L7232" i="3"/>
  <c r="L7233" i="3"/>
  <c r="L7234" i="3"/>
  <c r="L7235" i="3"/>
  <c r="L7236" i="3"/>
  <c r="L7237" i="3"/>
  <c r="L7238" i="3"/>
  <c r="L7239" i="3"/>
  <c r="L7240" i="3"/>
  <c r="L7241" i="3"/>
  <c r="L7242" i="3"/>
  <c r="L7243" i="3"/>
  <c r="L7244" i="3"/>
  <c r="L7245" i="3"/>
  <c r="L7246" i="3"/>
  <c r="L7247" i="3"/>
  <c r="L7248" i="3"/>
  <c r="L7249" i="3"/>
  <c r="L7250" i="3"/>
  <c r="L7251" i="3"/>
  <c r="L7252" i="3"/>
  <c r="L7253" i="3"/>
  <c r="L7254" i="3"/>
  <c r="L7255" i="3"/>
  <c r="L7256" i="3"/>
  <c r="L7257" i="3"/>
  <c r="L7258" i="3"/>
  <c r="L7259" i="3"/>
  <c r="L7260" i="3"/>
  <c r="L7261" i="3"/>
  <c r="L7262" i="3"/>
  <c r="L7263" i="3"/>
  <c r="L7264" i="3"/>
  <c r="L7265" i="3"/>
  <c r="L7266" i="3"/>
  <c r="L7267" i="3"/>
  <c r="L7268" i="3"/>
  <c r="L7269" i="3"/>
  <c r="L7270" i="3"/>
  <c r="L7271" i="3"/>
  <c r="L7272" i="3"/>
  <c r="L7273" i="3"/>
  <c r="L7274" i="3"/>
  <c r="L7275" i="3"/>
  <c r="L7276" i="3"/>
  <c r="L7277" i="3"/>
  <c r="L7278" i="3"/>
  <c r="L7279" i="3"/>
  <c r="L7280" i="3"/>
  <c r="L7281" i="3"/>
  <c r="L7282" i="3"/>
  <c r="L7283" i="3"/>
  <c r="L7284" i="3"/>
  <c r="L7285" i="3"/>
  <c r="L7286" i="3"/>
  <c r="L7287" i="3"/>
  <c r="L7288" i="3"/>
  <c r="L7289" i="3"/>
  <c r="L7290" i="3"/>
  <c r="L7291" i="3"/>
  <c r="L7292" i="3"/>
  <c r="L7293" i="3"/>
  <c r="L7294" i="3"/>
  <c r="L7295" i="3"/>
  <c r="L7296" i="3"/>
  <c r="L7297" i="3"/>
  <c r="L7298" i="3"/>
  <c r="L7299" i="3"/>
  <c r="L7300" i="3"/>
  <c r="L7301" i="3"/>
  <c r="L7302" i="3"/>
  <c r="L7303" i="3"/>
  <c r="L7304" i="3"/>
  <c r="L7305" i="3"/>
  <c r="L7306" i="3"/>
  <c r="L7307" i="3"/>
  <c r="L7308" i="3"/>
  <c r="L7309" i="3"/>
  <c r="L7310" i="3"/>
  <c r="L7311" i="3"/>
  <c r="L7312" i="3"/>
  <c r="L7313" i="3"/>
  <c r="L7314" i="3"/>
  <c r="L7315" i="3"/>
  <c r="L7316" i="3"/>
  <c r="L7317" i="3"/>
  <c r="L7318" i="3"/>
  <c r="L7319" i="3"/>
  <c r="L7320" i="3"/>
  <c r="L7321" i="3"/>
  <c r="L7322" i="3"/>
  <c r="L7323" i="3"/>
  <c r="L7324" i="3"/>
  <c r="L7325" i="3"/>
  <c r="L7326" i="3"/>
  <c r="L7327" i="3"/>
  <c r="L7328" i="3"/>
  <c r="L7329" i="3"/>
  <c r="L7330" i="3"/>
  <c r="L7331" i="3"/>
  <c r="L7332" i="3"/>
  <c r="L7333" i="3"/>
  <c r="L7334" i="3"/>
  <c r="L7335" i="3"/>
  <c r="L7336" i="3"/>
  <c r="L7337" i="3"/>
  <c r="L7338" i="3"/>
  <c r="L7339" i="3"/>
  <c r="L7340" i="3"/>
  <c r="L7341" i="3"/>
  <c r="L7342" i="3"/>
  <c r="L7343" i="3"/>
  <c r="L7344" i="3"/>
  <c r="L7345" i="3"/>
  <c r="L7346" i="3"/>
  <c r="L7347" i="3"/>
  <c r="L7348" i="3"/>
  <c r="L7349" i="3"/>
  <c r="L7350" i="3"/>
  <c r="L7351" i="3"/>
  <c r="L7352" i="3"/>
  <c r="L7353" i="3"/>
  <c r="L7354" i="3"/>
  <c r="L7355" i="3"/>
  <c r="L7356" i="3"/>
  <c r="L7357" i="3"/>
  <c r="L7358" i="3"/>
  <c r="L7359" i="3"/>
  <c r="L7360" i="3"/>
  <c r="L7361" i="3"/>
  <c r="L7362" i="3"/>
  <c r="L7363" i="3"/>
  <c r="L7364" i="3"/>
  <c r="L7365" i="3"/>
  <c r="L7366" i="3"/>
  <c r="L7367" i="3"/>
  <c r="L7368" i="3"/>
  <c r="L7369" i="3"/>
  <c r="L7370" i="3"/>
  <c r="L7371" i="3"/>
  <c r="L7372" i="3"/>
  <c r="L7373" i="3"/>
  <c r="L7374" i="3"/>
  <c r="L7375" i="3"/>
  <c r="L7376" i="3"/>
  <c r="L7377" i="3"/>
  <c r="L7378" i="3"/>
  <c r="L7379" i="3"/>
  <c r="L7380" i="3"/>
  <c r="L7381" i="3"/>
  <c r="L7382" i="3"/>
  <c r="L7383" i="3"/>
  <c r="L7384" i="3"/>
  <c r="L7385" i="3"/>
  <c r="L7386" i="3"/>
  <c r="L7387" i="3"/>
  <c r="L7388" i="3"/>
  <c r="L7389" i="3"/>
  <c r="L7390" i="3"/>
  <c r="L7391" i="3"/>
  <c r="L7392" i="3"/>
  <c r="L7393" i="3"/>
  <c r="L7394" i="3"/>
  <c r="L7395" i="3"/>
  <c r="L7396" i="3"/>
  <c r="L7397" i="3"/>
  <c r="L7398" i="3"/>
  <c r="L7399" i="3"/>
  <c r="L7400" i="3"/>
  <c r="L7401" i="3"/>
  <c r="L7402" i="3"/>
  <c r="L7403" i="3"/>
  <c r="L7404" i="3"/>
  <c r="L7405" i="3"/>
  <c r="L7406" i="3"/>
  <c r="L7407" i="3"/>
  <c r="L7408" i="3"/>
  <c r="L7409" i="3"/>
  <c r="L7410" i="3"/>
  <c r="L7411" i="3"/>
  <c r="L7412" i="3"/>
  <c r="L7413" i="3"/>
  <c r="L7414" i="3"/>
  <c r="L7415" i="3"/>
  <c r="L7416" i="3"/>
  <c r="L7417" i="3"/>
  <c r="L7418" i="3"/>
  <c r="L7419" i="3"/>
  <c r="L7420" i="3"/>
  <c r="L7421" i="3"/>
  <c r="L7422" i="3"/>
  <c r="L7423" i="3"/>
  <c r="L7424" i="3"/>
  <c r="L7425" i="3"/>
  <c r="L7426" i="3"/>
  <c r="L7427" i="3"/>
  <c r="L7428" i="3"/>
  <c r="L7429" i="3"/>
  <c r="L7430" i="3"/>
  <c r="L7431" i="3"/>
  <c r="L7432" i="3"/>
  <c r="L7433" i="3"/>
  <c r="L7434" i="3"/>
  <c r="L7435" i="3"/>
  <c r="L7436" i="3"/>
  <c r="L7437" i="3"/>
  <c r="L7438" i="3"/>
  <c r="L7439" i="3"/>
  <c r="L7440" i="3"/>
  <c r="L7441" i="3"/>
  <c r="L7442" i="3"/>
  <c r="L7443" i="3"/>
  <c r="L7444" i="3"/>
  <c r="L7445" i="3"/>
  <c r="L7446" i="3"/>
  <c r="L7447" i="3"/>
  <c r="L7448" i="3"/>
  <c r="L7449" i="3"/>
  <c r="L7450" i="3"/>
  <c r="L7451" i="3"/>
  <c r="L7452" i="3"/>
  <c r="L7453" i="3"/>
  <c r="L7454" i="3"/>
  <c r="L7455" i="3"/>
  <c r="L7456" i="3"/>
  <c r="L7457" i="3"/>
  <c r="L7458" i="3"/>
  <c r="L7459" i="3"/>
  <c r="L7460" i="3"/>
  <c r="L7461" i="3"/>
  <c r="L7462" i="3"/>
  <c r="L7463" i="3"/>
  <c r="L7464" i="3"/>
  <c r="L7465" i="3"/>
  <c r="L7466" i="3"/>
  <c r="L7467" i="3"/>
  <c r="L7468" i="3"/>
  <c r="L7469" i="3"/>
  <c r="L7470" i="3"/>
  <c r="L7471" i="3"/>
  <c r="L7472" i="3"/>
  <c r="L7473" i="3"/>
  <c r="L7474" i="3"/>
  <c r="L7475" i="3"/>
  <c r="L7476" i="3"/>
  <c r="L7477" i="3"/>
  <c r="L7478" i="3"/>
  <c r="L7479" i="3"/>
  <c r="L7480" i="3"/>
  <c r="L7481" i="3"/>
  <c r="L7482" i="3"/>
  <c r="L7483" i="3"/>
  <c r="L7484" i="3"/>
  <c r="L7485" i="3"/>
  <c r="L7486" i="3"/>
  <c r="L7487" i="3"/>
  <c r="L7488" i="3"/>
  <c r="L7489" i="3"/>
  <c r="L7490" i="3"/>
  <c r="L7491" i="3"/>
  <c r="L7492" i="3"/>
  <c r="L7493" i="3"/>
  <c r="L7494" i="3"/>
  <c r="L7495" i="3"/>
  <c r="L7496" i="3"/>
  <c r="L7497" i="3"/>
  <c r="L7498" i="3"/>
  <c r="L7499" i="3"/>
  <c r="L7500" i="3"/>
  <c r="L7501" i="3"/>
  <c r="L7502" i="3"/>
  <c r="L7503" i="3"/>
  <c r="L7504" i="3"/>
  <c r="L7505" i="3"/>
  <c r="L7506" i="3"/>
  <c r="L7507" i="3"/>
  <c r="L7508" i="3"/>
  <c r="L7509" i="3"/>
  <c r="L7510" i="3"/>
  <c r="L7511" i="3"/>
  <c r="L7512" i="3"/>
  <c r="L7513" i="3"/>
  <c r="L7514" i="3"/>
  <c r="L7515" i="3"/>
  <c r="L7516" i="3"/>
  <c r="L7517" i="3"/>
  <c r="L7518" i="3"/>
  <c r="L7519" i="3"/>
  <c r="L7520" i="3"/>
  <c r="L7521" i="3"/>
  <c r="L7522" i="3"/>
  <c r="L7523" i="3"/>
  <c r="L7524" i="3"/>
  <c r="L7525" i="3"/>
  <c r="L7526" i="3"/>
  <c r="L7527" i="3"/>
  <c r="L7528" i="3"/>
  <c r="L7529" i="3"/>
  <c r="L7530" i="3"/>
  <c r="L7531" i="3"/>
  <c r="L7532" i="3"/>
  <c r="L7533" i="3"/>
  <c r="L7534" i="3"/>
  <c r="L7535" i="3"/>
  <c r="L7536" i="3"/>
  <c r="L7537" i="3"/>
  <c r="L7538" i="3"/>
  <c r="L7539" i="3"/>
  <c r="L7540" i="3"/>
  <c r="L7541" i="3"/>
  <c r="L7542" i="3"/>
  <c r="L7543" i="3"/>
  <c r="L7544" i="3"/>
  <c r="L7545" i="3"/>
  <c r="L7546" i="3"/>
  <c r="L7547" i="3"/>
  <c r="L7548" i="3"/>
  <c r="L7549" i="3"/>
  <c r="L7550" i="3"/>
  <c r="L7551" i="3"/>
  <c r="L7552" i="3"/>
  <c r="L7553" i="3"/>
  <c r="L7554" i="3"/>
  <c r="L7555" i="3"/>
  <c r="L7556" i="3"/>
  <c r="L7557" i="3"/>
  <c r="L7558" i="3"/>
  <c r="L7559" i="3"/>
  <c r="L7560" i="3"/>
  <c r="L7561" i="3"/>
  <c r="L7562" i="3"/>
  <c r="L7563" i="3"/>
  <c r="L7564" i="3"/>
  <c r="L7565" i="3"/>
  <c r="L7566" i="3"/>
  <c r="L7567" i="3"/>
  <c r="L7568" i="3"/>
  <c r="L7569" i="3"/>
  <c r="L7570" i="3"/>
  <c r="L7571" i="3"/>
  <c r="L7572" i="3"/>
  <c r="L7573" i="3"/>
  <c r="L7574" i="3"/>
  <c r="L7575" i="3"/>
  <c r="L7576" i="3"/>
  <c r="L7577" i="3"/>
  <c r="L7578" i="3"/>
  <c r="L7579" i="3"/>
  <c r="L7580" i="3"/>
  <c r="L7581" i="3"/>
  <c r="L7582" i="3"/>
  <c r="L7583" i="3"/>
  <c r="L7584" i="3"/>
  <c r="L7585" i="3"/>
  <c r="L7586" i="3"/>
  <c r="L7587" i="3"/>
  <c r="L7588" i="3"/>
  <c r="L7589" i="3"/>
  <c r="L7590" i="3"/>
  <c r="L7591" i="3"/>
  <c r="L7592" i="3"/>
  <c r="L7593" i="3"/>
  <c r="L7594" i="3"/>
  <c r="L7595" i="3"/>
  <c r="L7596" i="3"/>
  <c r="L7597" i="3"/>
  <c r="L7598" i="3"/>
  <c r="L7599" i="3"/>
  <c r="L7600" i="3"/>
  <c r="L7601" i="3"/>
  <c r="L7602" i="3"/>
  <c r="L7603" i="3"/>
  <c r="L7604" i="3"/>
  <c r="L7605" i="3"/>
  <c r="L7606" i="3"/>
  <c r="L7607" i="3"/>
  <c r="L7608" i="3"/>
  <c r="L7609" i="3"/>
  <c r="L7610" i="3"/>
  <c r="L7611" i="3"/>
  <c r="L7612" i="3"/>
  <c r="L7613" i="3"/>
  <c r="L7614" i="3"/>
  <c r="L7615" i="3"/>
  <c r="L7616" i="3"/>
  <c r="L7617" i="3"/>
  <c r="L7618" i="3"/>
  <c r="L7619" i="3"/>
  <c r="L7620" i="3"/>
  <c r="L7621" i="3"/>
  <c r="L7622" i="3"/>
  <c r="L7623" i="3"/>
  <c r="L7624" i="3"/>
  <c r="L7625" i="3"/>
  <c r="L7626" i="3"/>
  <c r="L7627" i="3"/>
  <c r="L7628" i="3"/>
  <c r="L7629" i="3"/>
  <c r="L7630" i="3"/>
  <c r="L7631" i="3"/>
  <c r="L7632" i="3"/>
  <c r="L7633" i="3"/>
  <c r="L7634" i="3"/>
  <c r="L7635" i="3"/>
  <c r="L7636" i="3"/>
  <c r="L7637" i="3"/>
  <c r="L7638" i="3"/>
  <c r="L7639" i="3"/>
  <c r="L7640" i="3"/>
  <c r="L7641" i="3"/>
  <c r="L7642" i="3"/>
  <c r="L7643" i="3"/>
  <c r="L7644" i="3"/>
  <c r="L7645" i="3"/>
  <c r="L7646" i="3"/>
  <c r="L7647" i="3"/>
  <c r="L7648" i="3"/>
  <c r="L7649" i="3"/>
  <c r="L7650" i="3"/>
  <c r="L7651" i="3"/>
  <c r="L7652" i="3"/>
  <c r="L7653" i="3"/>
  <c r="L7654" i="3"/>
  <c r="L7655" i="3"/>
  <c r="L7656" i="3"/>
  <c r="L7657" i="3"/>
  <c r="L7658" i="3"/>
  <c r="L7659" i="3"/>
  <c r="L7660" i="3"/>
  <c r="L7661" i="3"/>
  <c r="L7662" i="3"/>
  <c r="L7663" i="3"/>
  <c r="L7664" i="3"/>
  <c r="L7665" i="3"/>
  <c r="L7666" i="3"/>
  <c r="L7667" i="3"/>
  <c r="L7668" i="3"/>
  <c r="L7669" i="3"/>
  <c r="L7670" i="3"/>
  <c r="L7671" i="3"/>
  <c r="L7672" i="3"/>
  <c r="L7673" i="3"/>
  <c r="L7674" i="3"/>
  <c r="L7675" i="3"/>
  <c r="L7676" i="3"/>
  <c r="L7677" i="3"/>
  <c r="L7678" i="3"/>
  <c r="L7679" i="3"/>
  <c r="L7680" i="3"/>
  <c r="L7681" i="3"/>
  <c r="L7682" i="3"/>
  <c r="L7683" i="3"/>
  <c r="L7684" i="3"/>
  <c r="L7685" i="3"/>
  <c r="L7686" i="3"/>
  <c r="L7687" i="3"/>
  <c r="L7688" i="3"/>
  <c r="L7689" i="3"/>
  <c r="L7690" i="3"/>
  <c r="L7691" i="3"/>
  <c r="L7692" i="3"/>
  <c r="L7693" i="3"/>
  <c r="L7694" i="3"/>
  <c r="L7695" i="3"/>
  <c r="L7696" i="3"/>
  <c r="L7697" i="3"/>
  <c r="L7698" i="3"/>
  <c r="L7699" i="3"/>
  <c r="L7700" i="3"/>
  <c r="L7701" i="3"/>
  <c r="L7702" i="3"/>
  <c r="L7703" i="3"/>
  <c r="L7704" i="3"/>
  <c r="L7705" i="3"/>
  <c r="L7706" i="3"/>
  <c r="L7707" i="3"/>
  <c r="L7708" i="3"/>
  <c r="L7709" i="3"/>
  <c r="L7710" i="3"/>
  <c r="L7711" i="3"/>
  <c r="L7712" i="3"/>
  <c r="L7713" i="3"/>
  <c r="L7714" i="3"/>
  <c r="L7715" i="3"/>
  <c r="L7716" i="3"/>
  <c r="L7717" i="3"/>
  <c r="L7718" i="3"/>
  <c r="L7719" i="3"/>
  <c r="L7720" i="3"/>
  <c r="L7721" i="3"/>
  <c r="L7722" i="3"/>
  <c r="L7723" i="3"/>
  <c r="L7724" i="3"/>
  <c r="L7725" i="3"/>
  <c r="L7726" i="3"/>
  <c r="L7727" i="3"/>
  <c r="L7728" i="3"/>
  <c r="L7729" i="3"/>
  <c r="L7730" i="3"/>
  <c r="L7731" i="3"/>
  <c r="L7732" i="3"/>
  <c r="L7733" i="3"/>
  <c r="L7734" i="3"/>
  <c r="L7735" i="3"/>
  <c r="L7736" i="3"/>
  <c r="L7737" i="3"/>
  <c r="L7738" i="3"/>
  <c r="L7739" i="3"/>
  <c r="L7740" i="3"/>
  <c r="L7741" i="3"/>
  <c r="L7742" i="3"/>
  <c r="L7743" i="3"/>
  <c r="L7744" i="3"/>
  <c r="L7745" i="3"/>
  <c r="L7746" i="3"/>
  <c r="L7747" i="3"/>
  <c r="L7748" i="3"/>
  <c r="L7749" i="3"/>
  <c r="L7750" i="3"/>
  <c r="L7751" i="3"/>
  <c r="L7752" i="3"/>
  <c r="L7753" i="3"/>
  <c r="L7754" i="3"/>
  <c r="L7755" i="3"/>
  <c r="L7756" i="3"/>
  <c r="L7757" i="3"/>
  <c r="L7758" i="3"/>
  <c r="L7759" i="3"/>
  <c r="L7760" i="3"/>
  <c r="L7761" i="3"/>
  <c r="L7762" i="3"/>
  <c r="L7763" i="3"/>
  <c r="L7764" i="3"/>
  <c r="L7765" i="3"/>
  <c r="L7766" i="3"/>
  <c r="L7767" i="3"/>
  <c r="L7768" i="3"/>
  <c r="L7769" i="3"/>
  <c r="L7770" i="3"/>
  <c r="L7771" i="3"/>
  <c r="L7772" i="3"/>
  <c r="L7773" i="3"/>
  <c r="L7774" i="3"/>
  <c r="L7775" i="3"/>
  <c r="L7776" i="3"/>
  <c r="L7777" i="3"/>
  <c r="L7778" i="3"/>
  <c r="L7779" i="3"/>
  <c r="L7780" i="3"/>
  <c r="L7781" i="3"/>
  <c r="L7782" i="3"/>
  <c r="L7783" i="3"/>
  <c r="L7784" i="3"/>
  <c r="L7785" i="3"/>
  <c r="L7786" i="3"/>
  <c r="L7787" i="3"/>
  <c r="L7788" i="3"/>
  <c r="L7789" i="3"/>
  <c r="L7790" i="3"/>
  <c r="L7791" i="3"/>
  <c r="L7792" i="3"/>
  <c r="L7793" i="3"/>
  <c r="L7794" i="3"/>
  <c r="L7795" i="3"/>
  <c r="L7796" i="3"/>
  <c r="L7797" i="3"/>
  <c r="L7798" i="3"/>
  <c r="L7799" i="3"/>
  <c r="L7800" i="3"/>
  <c r="L7801" i="3"/>
  <c r="L7802" i="3"/>
  <c r="L7803" i="3"/>
  <c r="L7804" i="3"/>
  <c r="L7805" i="3"/>
  <c r="L7806" i="3"/>
  <c r="L7807" i="3"/>
  <c r="L7808" i="3"/>
  <c r="L7809" i="3"/>
  <c r="L7810" i="3"/>
  <c r="L7811" i="3"/>
  <c r="L7812" i="3"/>
  <c r="L7813" i="3"/>
  <c r="L7814" i="3"/>
  <c r="L7815" i="3"/>
  <c r="L7816" i="3"/>
  <c r="L7817" i="3"/>
  <c r="L7818" i="3"/>
  <c r="L7819" i="3"/>
  <c r="L7820" i="3"/>
  <c r="L7821" i="3"/>
  <c r="L7822" i="3"/>
  <c r="L7823" i="3"/>
  <c r="L7824" i="3"/>
  <c r="L7825" i="3"/>
  <c r="L7826" i="3"/>
  <c r="L7827" i="3"/>
  <c r="L7828" i="3"/>
  <c r="L7829" i="3"/>
  <c r="L7830" i="3"/>
  <c r="L7831" i="3"/>
  <c r="L7832" i="3"/>
  <c r="L7833" i="3"/>
  <c r="L7834" i="3"/>
  <c r="L7835" i="3"/>
  <c r="L7836" i="3"/>
  <c r="L7837" i="3"/>
  <c r="L7838" i="3"/>
  <c r="L7839" i="3"/>
  <c r="L7840" i="3"/>
  <c r="L7841" i="3"/>
  <c r="L7842" i="3"/>
  <c r="L7843" i="3"/>
  <c r="L7844" i="3"/>
  <c r="L7845" i="3"/>
  <c r="L7846" i="3"/>
  <c r="L7847" i="3"/>
  <c r="L7848" i="3"/>
  <c r="L7849" i="3"/>
  <c r="L7850" i="3"/>
  <c r="L7851" i="3"/>
  <c r="L7852" i="3"/>
  <c r="L7853" i="3"/>
  <c r="L7854" i="3"/>
  <c r="L7855" i="3"/>
  <c r="L7856" i="3"/>
  <c r="L7857" i="3"/>
  <c r="L7858" i="3"/>
  <c r="L7859" i="3"/>
  <c r="L7860" i="3"/>
  <c r="L7861" i="3"/>
  <c r="L7862" i="3"/>
  <c r="L7863" i="3"/>
  <c r="L7864" i="3"/>
  <c r="L7865" i="3"/>
  <c r="L7866" i="3"/>
  <c r="L7867" i="3"/>
  <c r="L7868" i="3"/>
  <c r="L7869" i="3"/>
  <c r="L7870" i="3"/>
  <c r="L7871" i="3"/>
  <c r="L7872" i="3"/>
  <c r="L7873" i="3"/>
  <c r="L7874" i="3"/>
  <c r="L7875" i="3"/>
  <c r="L7876" i="3"/>
  <c r="L7877" i="3"/>
  <c r="L7878" i="3"/>
  <c r="L7879" i="3"/>
  <c r="L7880" i="3"/>
  <c r="L7881" i="3"/>
  <c r="L7882" i="3"/>
  <c r="L7883" i="3"/>
  <c r="L7884" i="3"/>
  <c r="L7885" i="3"/>
  <c r="L7886" i="3"/>
  <c r="L7887" i="3"/>
  <c r="L7888" i="3"/>
  <c r="L7889" i="3"/>
  <c r="L7890" i="3"/>
  <c r="L7891" i="3"/>
  <c r="L7892" i="3"/>
  <c r="L7893" i="3"/>
  <c r="L7894" i="3"/>
  <c r="L7895" i="3"/>
  <c r="L7896" i="3"/>
  <c r="L7897" i="3"/>
  <c r="L7898" i="3"/>
  <c r="L7899" i="3"/>
  <c r="L7900" i="3"/>
  <c r="L7901" i="3"/>
  <c r="L7902" i="3"/>
  <c r="L7903" i="3"/>
  <c r="L7904" i="3"/>
  <c r="L7905" i="3"/>
  <c r="L7906" i="3"/>
  <c r="L7907" i="3"/>
  <c r="L7908" i="3"/>
  <c r="L7909" i="3"/>
  <c r="L7910" i="3"/>
  <c r="L7911" i="3"/>
  <c r="L7912" i="3"/>
  <c r="L7913" i="3"/>
  <c r="L7914" i="3"/>
  <c r="L7915" i="3"/>
  <c r="L7916" i="3"/>
  <c r="L7917" i="3"/>
  <c r="L7918" i="3"/>
  <c r="L7919" i="3"/>
  <c r="L7920" i="3"/>
  <c r="L7921" i="3"/>
  <c r="L7922" i="3"/>
  <c r="L7923" i="3"/>
  <c r="L7924" i="3"/>
  <c r="L7925" i="3"/>
  <c r="L7926" i="3"/>
  <c r="L7927" i="3"/>
  <c r="L7928" i="3"/>
  <c r="L7929" i="3"/>
  <c r="L7930" i="3"/>
  <c r="L7931" i="3"/>
  <c r="L7932" i="3"/>
  <c r="L7933" i="3"/>
  <c r="L7934" i="3"/>
  <c r="L7935" i="3"/>
  <c r="L7936" i="3"/>
  <c r="L7937" i="3"/>
  <c r="L7938" i="3"/>
  <c r="L7939" i="3"/>
  <c r="L7940" i="3"/>
  <c r="L7941" i="3"/>
  <c r="L7942" i="3"/>
  <c r="L7943" i="3"/>
  <c r="L7944" i="3"/>
  <c r="L7945" i="3"/>
  <c r="L7946" i="3"/>
  <c r="L7947" i="3"/>
  <c r="L7948" i="3"/>
  <c r="L7949" i="3"/>
  <c r="L7950" i="3"/>
  <c r="L7951" i="3"/>
  <c r="L7952" i="3"/>
  <c r="L7953" i="3"/>
  <c r="L7954" i="3"/>
  <c r="L7955" i="3"/>
  <c r="L7956" i="3"/>
  <c r="L7957" i="3"/>
  <c r="L7958" i="3"/>
  <c r="L7959" i="3"/>
  <c r="L7960" i="3"/>
  <c r="L7961" i="3"/>
  <c r="L7962" i="3"/>
  <c r="L7963" i="3"/>
  <c r="L7964" i="3"/>
  <c r="L7965" i="3"/>
  <c r="L7966" i="3"/>
  <c r="L7967" i="3"/>
  <c r="L7968" i="3"/>
  <c r="L7969" i="3"/>
  <c r="L7970" i="3"/>
  <c r="L7971" i="3"/>
  <c r="L7972" i="3"/>
  <c r="L7973" i="3"/>
  <c r="L7974" i="3"/>
  <c r="L7975" i="3"/>
  <c r="L7976" i="3"/>
  <c r="L7977" i="3"/>
  <c r="L7978" i="3"/>
  <c r="L7979" i="3"/>
  <c r="L7980" i="3"/>
  <c r="L7981" i="3"/>
  <c r="L7982" i="3"/>
  <c r="L7983" i="3"/>
  <c r="L7984" i="3"/>
  <c r="L7985" i="3"/>
  <c r="L7986" i="3"/>
  <c r="L7987" i="3"/>
  <c r="L7988" i="3"/>
  <c r="L7989" i="3"/>
  <c r="L7990" i="3"/>
  <c r="L7991" i="3"/>
  <c r="L7992" i="3"/>
  <c r="L7993" i="3"/>
  <c r="L7994" i="3"/>
  <c r="L7995" i="3"/>
  <c r="L7996" i="3"/>
  <c r="L7997" i="3"/>
  <c r="L7998" i="3"/>
  <c r="L7999" i="3"/>
  <c r="L8000" i="3"/>
  <c r="L8001" i="3"/>
  <c r="L8002" i="3"/>
  <c r="L8003" i="3"/>
  <c r="L8004" i="3"/>
  <c r="L8005" i="3"/>
  <c r="L8006" i="3"/>
  <c r="L8007" i="3"/>
  <c r="L8008" i="3"/>
  <c r="L8009" i="3"/>
  <c r="L8010" i="3"/>
  <c r="L8011" i="3"/>
  <c r="L8012" i="3"/>
  <c r="L8013" i="3"/>
  <c r="L8014" i="3"/>
  <c r="L8015" i="3"/>
  <c r="L8016" i="3"/>
  <c r="L8017" i="3"/>
  <c r="L8018" i="3"/>
  <c r="L8019" i="3"/>
  <c r="L8020" i="3"/>
  <c r="L8021" i="3"/>
  <c r="L8022" i="3"/>
  <c r="L8023" i="3"/>
  <c r="L8024" i="3"/>
  <c r="L8025" i="3"/>
  <c r="L8026" i="3"/>
  <c r="L8027" i="3"/>
  <c r="L8028" i="3"/>
  <c r="L8029" i="3"/>
  <c r="L8030" i="3"/>
  <c r="L8031" i="3"/>
  <c r="L8032" i="3"/>
  <c r="L8033" i="3"/>
  <c r="L8034" i="3"/>
  <c r="L8035" i="3"/>
  <c r="L8036" i="3"/>
  <c r="L8037" i="3"/>
  <c r="L8038" i="3"/>
  <c r="L8039" i="3"/>
  <c r="L8040" i="3"/>
  <c r="L8041" i="3"/>
  <c r="L8042" i="3"/>
  <c r="L8043" i="3"/>
  <c r="L8044" i="3"/>
  <c r="L8045" i="3"/>
  <c r="L8046" i="3"/>
  <c r="L8047" i="3"/>
  <c r="L8048" i="3"/>
  <c r="L8049" i="3"/>
  <c r="L8050" i="3"/>
  <c r="L8051" i="3"/>
  <c r="L8052" i="3"/>
  <c r="L8053" i="3"/>
  <c r="L8054" i="3"/>
  <c r="L8055" i="3"/>
  <c r="L8056" i="3"/>
  <c r="L8057" i="3"/>
  <c r="L8058" i="3"/>
  <c r="L8059" i="3"/>
  <c r="L8060" i="3"/>
  <c r="L8061" i="3"/>
  <c r="L8062" i="3"/>
  <c r="L8063" i="3"/>
  <c r="L8064" i="3"/>
  <c r="L8065" i="3"/>
  <c r="L8066" i="3"/>
  <c r="L8067" i="3"/>
  <c r="L8068" i="3"/>
  <c r="L8069" i="3"/>
  <c r="L8070" i="3"/>
  <c r="L8071" i="3"/>
  <c r="L8072" i="3"/>
  <c r="L8073" i="3"/>
  <c r="L8074" i="3"/>
  <c r="L8075" i="3"/>
  <c r="L8076" i="3"/>
  <c r="L8077" i="3"/>
  <c r="L8078" i="3"/>
  <c r="L8079" i="3"/>
  <c r="L8080" i="3"/>
  <c r="L8081" i="3"/>
  <c r="L8082" i="3"/>
  <c r="L8083" i="3"/>
  <c r="L8084" i="3"/>
  <c r="L8085" i="3"/>
  <c r="L8086" i="3"/>
  <c r="L8087" i="3"/>
  <c r="L8088" i="3"/>
  <c r="L8089" i="3"/>
  <c r="L8090" i="3"/>
  <c r="L8091" i="3"/>
  <c r="L8092" i="3"/>
  <c r="L8093" i="3"/>
  <c r="L8094" i="3"/>
  <c r="L8095" i="3"/>
  <c r="L8096" i="3"/>
  <c r="L8097" i="3"/>
  <c r="L8098" i="3"/>
  <c r="L8099" i="3"/>
  <c r="L8100" i="3"/>
  <c r="L8101" i="3"/>
  <c r="L8102" i="3"/>
  <c r="L8103" i="3"/>
  <c r="L8104" i="3"/>
  <c r="L8105" i="3"/>
  <c r="L8106" i="3"/>
  <c r="L8107" i="3"/>
  <c r="L8108" i="3"/>
  <c r="L8109" i="3"/>
  <c r="L8110" i="3"/>
  <c r="L8111" i="3"/>
  <c r="L8112" i="3"/>
  <c r="L8113" i="3"/>
  <c r="L8114" i="3"/>
  <c r="L8115" i="3"/>
  <c r="L8116" i="3"/>
  <c r="L8117" i="3"/>
  <c r="L8118" i="3"/>
  <c r="L8119" i="3"/>
  <c r="L8120" i="3"/>
  <c r="L8121" i="3"/>
  <c r="L8122" i="3"/>
  <c r="L8123" i="3"/>
  <c r="L8124" i="3"/>
  <c r="L8125" i="3"/>
  <c r="L8126" i="3"/>
  <c r="L8127" i="3"/>
  <c r="L8128" i="3"/>
  <c r="L8129" i="3"/>
  <c r="L8130" i="3"/>
  <c r="L8131" i="3"/>
  <c r="L8132" i="3"/>
  <c r="L8133" i="3"/>
  <c r="L8134" i="3"/>
  <c r="L8135" i="3"/>
  <c r="L8136" i="3"/>
  <c r="L8137" i="3"/>
  <c r="L8138" i="3"/>
  <c r="L8139" i="3"/>
  <c r="L8140" i="3"/>
  <c r="L8141" i="3"/>
  <c r="L8142" i="3"/>
  <c r="L8143" i="3"/>
  <c r="L8144" i="3"/>
  <c r="L8145" i="3"/>
  <c r="L8146" i="3"/>
  <c r="L8147" i="3"/>
  <c r="L8148" i="3"/>
  <c r="L8149" i="3"/>
  <c r="L8150" i="3"/>
  <c r="L8151" i="3"/>
  <c r="L8152" i="3"/>
  <c r="L8153" i="3"/>
  <c r="L8154" i="3"/>
  <c r="L8155" i="3"/>
  <c r="L8156" i="3"/>
  <c r="L8157" i="3"/>
  <c r="L8158" i="3"/>
  <c r="L8159" i="3"/>
  <c r="L8160" i="3"/>
  <c r="L8161" i="3"/>
  <c r="L8162" i="3"/>
  <c r="L8163" i="3"/>
  <c r="L8164" i="3"/>
  <c r="L8165" i="3"/>
  <c r="L8166" i="3"/>
  <c r="L8167" i="3"/>
  <c r="L8168" i="3"/>
  <c r="L8169" i="3"/>
  <c r="L8170" i="3"/>
  <c r="L8171" i="3"/>
  <c r="L8172" i="3"/>
  <c r="L8173" i="3"/>
  <c r="L8174" i="3"/>
  <c r="L8175" i="3"/>
  <c r="L8176" i="3"/>
  <c r="L8177" i="3"/>
  <c r="L8178" i="3"/>
  <c r="L8179" i="3"/>
  <c r="L8180" i="3"/>
  <c r="L8181" i="3"/>
  <c r="L8182" i="3"/>
  <c r="L8183" i="3"/>
  <c r="L8184" i="3"/>
  <c r="L8185" i="3"/>
  <c r="L8186" i="3"/>
  <c r="L8187" i="3"/>
  <c r="L8188" i="3"/>
  <c r="L8189" i="3"/>
  <c r="L8190" i="3"/>
  <c r="L8191" i="3"/>
  <c r="L8192" i="3"/>
  <c r="L8193" i="3"/>
  <c r="L8194" i="3"/>
  <c r="L8195" i="3"/>
  <c r="L8196" i="3"/>
  <c r="L8197" i="3"/>
  <c r="L8198" i="3"/>
  <c r="L8199" i="3"/>
  <c r="L8200" i="3"/>
  <c r="L8201" i="3"/>
  <c r="L8202" i="3"/>
  <c r="L8203" i="3"/>
  <c r="L8204" i="3"/>
  <c r="L8205" i="3"/>
  <c r="L8206" i="3"/>
  <c r="L8207" i="3"/>
  <c r="L8208" i="3"/>
  <c r="L8209" i="3"/>
  <c r="L8210" i="3"/>
  <c r="L8211" i="3"/>
  <c r="L8212" i="3"/>
  <c r="L8213" i="3"/>
  <c r="L8214" i="3"/>
  <c r="L8215" i="3"/>
  <c r="L8216" i="3"/>
  <c r="L8217" i="3"/>
  <c r="L8218" i="3"/>
  <c r="L8219" i="3"/>
  <c r="L8220" i="3"/>
  <c r="L8221" i="3"/>
  <c r="L8222" i="3"/>
  <c r="L8223" i="3"/>
  <c r="L8224" i="3"/>
  <c r="L8225" i="3"/>
  <c r="L8226" i="3"/>
  <c r="L8227" i="3"/>
  <c r="L8228" i="3"/>
  <c r="L8229" i="3"/>
  <c r="L8230" i="3"/>
  <c r="L8231" i="3"/>
  <c r="L8232" i="3"/>
  <c r="L8233" i="3"/>
  <c r="L8234" i="3"/>
  <c r="L8235" i="3"/>
  <c r="L8236" i="3"/>
  <c r="L8237" i="3"/>
  <c r="L8238" i="3"/>
  <c r="L8239" i="3"/>
  <c r="L8240" i="3"/>
  <c r="L8241" i="3"/>
  <c r="L8242" i="3"/>
  <c r="L8243" i="3"/>
  <c r="L8244" i="3"/>
  <c r="L8245" i="3"/>
  <c r="L8246" i="3"/>
  <c r="L8247" i="3"/>
  <c r="L8248" i="3"/>
  <c r="L8249" i="3"/>
  <c r="L8250" i="3"/>
  <c r="L8251" i="3"/>
  <c r="L8252" i="3"/>
  <c r="L8253" i="3"/>
  <c r="L8254" i="3"/>
  <c r="L8255" i="3"/>
  <c r="L8256" i="3"/>
  <c r="L8257" i="3"/>
  <c r="L8258" i="3"/>
  <c r="L8259" i="3"/>
  <c r="L8260" i="3"/>
  <c r="L8261" i="3"/>
  <c r="L8262" i="3"/>
  <c r="L8263" i="3"/>
  <c r="L8264" i="3"/>
  <c r="L8265" i="3"/>
  <c r="L8266" i="3"/>
  <c r="L8267" i="3"/>
  <c r="L8268" i="3"/>
  <c r="L8269" i="3"/>
  <c r="L8270" i="3"/>
  <c r="L8271" i="3"/>
  <c r="L8272" i="3"/>
  <c r="L8273" i="3"/>
  <c r="L8274" i="3"/>
  <c r="L8275" i="3"/>
  <c r="L8276" i="3"/>
  <c r="L8277" i="3"/>
  <c r="L8278" i="3"/>
  <c r="L8279" i="3"/>
  <c r="L8280" i="3"/>
  <c r="L8281" i="3"/>
  <c r="L8282" i="3"/>
  <c r="L8283" i="3"/>
  <c r="L8284" i="3"/>
  <c r="L8285" i="3"/>
  <c r="L8286" i="3"/>
  <c r="L8287" i="3"/>
  <c r="L8288" i="3"/>
  <c r="L8289" i="3"/>
  <c r="L8290" i="3"/>
  <c r="L8291" i="3"/>
  <c r="L8292" i="3"/>
  <c r="L8293" i="3"/>
  <c r="L8294" i="3"/>
  <c r="L8295" i="3"/>
  <c r="L8296" i="3"/>
  <c r="L8297" i="3"/>
  <c r="L8298" i="3"/>
  <c r="L8299" i="3"/>
  <c r="L8300" i="3"/>
  <c r="L8301" i="3"/>
  <c r="L8302" i="3"/>
  <c r="L8303" i="3"/>
  <c r="L8304" i="3"/>
  <c r="L8305" i="3"/>
  <c r="L8306" i="3"/>
  <c r="L8307" i="3"/>
  <c r="L8308" i="3"/>
  <c r="L8309" i="3"/>
  <c r="L8310" i="3"/>
  <c r="L8311" i="3"/>
  <c r="L8312" i="3"/>
  <c r="L8313" i="3"/>
  <c r="L8314" i="3"/>
  <c r="L8315" i="3"/>
  <c r="L8316" i="3"/>
  <c r="L8317" i="3"/>
  <c r="L8318" i="3"/>
  <c r="L8319" i="3"/>
  <c r="L8320" i="3"/>
  <c r="L8321" i="3"/>
  <c r="L8322" i="3"/>
  <c r="L8323" i="3"/>
  <c r="L8324" i="3"/>
  <c r="L8325" i="3"/>
  <c r="L8326" i="3"/>
  <c r="L8327" i="3"/>
  <c r="L8328" i="3"/>
  <c r="L8329" i="3"/>
  <c r="L8330" i="3"/>
  <c r="L8331" i="3"/>
  <c r="L8332" i="3"/>
  <c r="L8333" i="3"/>
  <c r="L8334" i="3"/>
  <c r="L8335" i="3"/>
  <c r="L8336" i="3"/>
  <c r="L8337" i="3"/>
  <c r="L8338" i="3"/>
  <c r="L8339" i="3"/>
  <c r="L8340" i="3"/>
  <c r="L8341" i="3"/>
  <c r="L8342" i="3"/>
  <c r="L8343" i="3"/>
  <c r="L8344" i="3"/>
  <c r="L8345" i="3"/>
  <c r="L8346" i="3"/>
  <c r="L8347" i="3"/>
  <c r="L8348" i="3"/>
  <c r="L8349" i="3"/>
  <c r="L8350" i="3"/>
  <c r="L8351" i="3"/>
  <c r="L8352" i="3"/>
  <c r="L8353" i="3"/>
  <c r="L8354" i="3"/>
  <c r="L8355" i="3"/>
  <c r="L8356" i="3"/>
  <c r="L8357" i="3"/>
  <c r="L8358" i="3"/>
  <c r="L8359" i="3"/>
  <c r="L8360" i="3"/>
  <c r="L8361" i="3"/>
  <c r="L8362" i="3"/>
  <c r="L8363" i="3"/>
  <c r="L8364" i="3"/>
  <c r="L8365" i="3"/>
  <c r="L8366" i="3"/>
  <c r="L8367" i="3"/>
  <c r="L8368" i="3"/>
  <c r="L8369" i="3"/>
  <c r="L8370" i="3"/>
  <c r="L8371" i="3"/>
  <c r="L8372" i="3"/>
  <c r="L8373" i="3"/>
  <c r="L8374" i="3"/>
  <c r="L8375" i="3"/>
  <c r="L8376" i="3"/>
  <c r="L8377" i="3"/>
  <c r="L8378" i="3"/>
  <c r="L8379" i="3"/>
  <c r="L8380" i="3"/>
  <c r="L8381" i="3"/>
  <c r="L8382" i="3"/>
  <c r="L8383" i="3"/>
  <c r="L8384" i="3"/>
  <c r="L8385" i="3"/>
  <c r="L8386" i="3"/>
  <c r="L8387" i="3"/>
  <c r="L8388" i="3"/>
  <c r="L8389" i="3"/>
  <c r="L8390" i="3"/>
  <c r="L8391" i="3"/>
  <c r="L8392" i="3"/>
  <c r="L8393" i="3"/>
  <c r="L8394" i="3"/>
  <c r="L8395" i="3"/>
  <c r="L8396" i="3"/>
  <c r="L8397" i="3"/>
  <c r="L8398" i="3"/>
  <c r="L8399" i="3"/>
  <c r="L8400" i="3"/>
  <c r="L8401" i="3"/>
  <c r="L8402" i="3"/>
  <c r="L8403" i="3"/>
  <c r="L8404" i="3"/>
  <c r="L8405" i="3"/>
  <c r="L8406" i="3"/>
  <c r="L8407" i="3"/>
  <c r="L8408" i="3"/>
  <c r="L8409" i="3"/>
  <c r="L8410" i="3"/>
  <c r="L8411" i="3"/>
  <c r="L8412" i="3"/>
  <c r="L8413" i="3"/>
  <c r="L8414" i="3"/>
  <c r="L8415" i="3"/>
  <c r="L8416" i="3"/>
  <c r="L8417" i="3"/>
  <c r="L8418" i="3"/>
  <c r="L8419" i="3"/>
  <c r="L8420" i="3"/>
  <c r="L8421" i="3"/>
  <c r="L8422" i="3"/>
  <c r="L8423" i="3"/>
  <c r="L8424" i="3"/>
  <c r="L8425" i="3"/>
  <c r="L8426" i="3"/>
  <c r="L8427" i="3"/>
  <c r="L8428" i="3"/>
  <c r="L8429" i="3"/>
  <c r="L8430" i="3"/>
  <c r="L8431" i="3"/>
  <c r="L8432" i="3"/>
  <c r="L8433" i="3"/>
  <c r="L8434" i="3"/>
  <c r="L8435" i="3"/>
  <c r="L8436" i="3"/>
  <c r="L8437" i="3"/>
  <c r="L8438" i="3"/>
  <c r="L8439" i="3"/>
  <c r="L8440" i="3"/>
  <c r="L8441" i="3"/>
  <c r="L8442" i="3"/>
  <c r="L8443" i="3"/>
  <c r="L8444" i="3"/>
  <c r="L8445" i="3"/>
  <c r="L8446" i="3"/>
  <c r="L8447" i="3"/>
  <c r="L8448" i="3"/>
  <c r="L8449" i="3"/>
  <c r="L8450" i="3"/>
  <c r="L8451" i="3"/>
  <c r="L8452" i="3"/>
  <c r="L8453" i="3"/>
  <c r="L8454" i="3"/>
  <c r="L8455" i="3"/>
  <c r="L8456" i="3"/>
  <c r="L8457" i="3"/>
  <c r="L8458" i="3"/>
  <c r="L8459" i="3"/>
  <c r="L8460" i="3"/>
  <c r="L8461" i="3"/>
  <c r="L8462" i="3"/>
  <c r="L8463" i="3"/>
  <c r="L8464" i="3"/>
  <c r="L8465" i="3"/>
  <c r="L8466" i="3"/>
  <c r="L8467" i="3"/>
  <c r="L8468" i="3"/>
  <c r="L8469" i="3"/>
  <c r="L8470" i="3"/>
  <c r="L8471" i="3"/>
  <c r="L8472" i="3"/>
  <c r="L8473" i="3"/>
  <c r="L8474" i="3"/>
  <c r="L8475" i="3"/>
  <c r="L8476" i="3"/>
  <c r="L8477" i="3"/>
  <c r="L8478" i="3"/>
  <c r="L8479" i="3"/>
  <c r="L8480" i="3"/>
  <c r="L8481" i="3"/>
  <c r="L8482" i="3"/>
  <c r="L8483" i="3"/>
  <c r="L8484" i="3"/>
  <c r="L8485" i="3"/>
  <c r="L8486" i="3"/>
  <c r="L8487" i="3"/>
  <c r="L8488" i="3"/>
  <c r="L8489" i="3"/>
  <c r="L8490" i="3"/>
  <c r="L8491" i="3"/>
  <c r="L8492" i="3"/>
  <c r="L8493" i="3"/>
  <c r="L8494" i="3"/>
  <c r="L8495" i="3"/>
  <c r="L8496" i="3"/>
  <c r="L8497" i="3"/>
  <c r="L8498" i="3"/>
  <c r="L8499" i="3"/>
  <c r="L8500" i="3"/>
  <c r="L8501" i="3"/>
  <c r="L8502" i="3"/>
  <c r="L8503" i="3"/>
  <c r="L8504" i="3"/>
  <c r="L8505" i="3"/>
  <c r="L8506" i="3"/>
  <c r="L8507" i="3"/>
  <c r="L8508" i="3"/>
  <c r="L8509" i="3"/>
  <c r="L8510" i="3"/>
  <c r="L8511" i="3"/>
  <c r="L8512" i="3"/>
  <c r="L8513" i="3"/>
  <c r="L8514" i="3"/>
  <c r="L8515" i="3"/>
  <c r="L8516" i="3"/>
  <c r="L8517" i="3"/>
  <c r="L8518" i="3"/>
  <c r="L8519" i="3"/>
  <c r="L8520" i="3"/>
  <c r="L8521" i="3"/>
  <c r="L8522" i="3"/>
  <c r="L8523" i="3"/>
  <c r="L8524" i="3"/>
  <c r="L8525" i="3"/>
  <c r="L8526" i="3"/>
  <c r="L8527" i="3"/>
  <c r="L8528" i="3"/>
  <c r="L8529" i="3"/>
  <c r="L8530" i="3"/>
  <c r="L8531" i="3"/>
  <c r="L8532" i="3"/>
  <c r="L8533" i="3"/>
  <c r="L8534" i="3"/>
  <c r="L8535" i="3"/>
  <c r="L8536" i="3"/>
  <c r="L8537" i="3"/>
  <c r="L8538" i="3"/>
  <c r="L8539" i="3"/>
  <c r="L8540" i="3"/>
  <c r="L8541" i="3"/>
  <c r="L8542" i="3"/>
  <c r="L8543" i="3"/>
  <c r="L8544" i="3"/>
  <c r="L8545" i="3"/>
  <c r="L8546" i="3"/>
  <c r="L8547" i="3"/>
  <c r="L8548" i="3"/>
  <c r="L8549" i="3"/>
  <c r="L8550" i="3"/>
  <c r="L8551" i="3"/>
  <c r="L8552" i="3"/>
  <c r="L8553" i="3"/>
  <c r="L8554" i="3"/>
  <c r="L8555" i="3"/>
  <c r="L8556" i="3"/>
  <c r="L8557" i="3"/>
  <c r="L8558" i="3"/>
  <c r="L8559" i="3"/>
  <c r="L8560" i="3"/>
  <c r="L8561" i="3"/>
  <c r="L8562" i="3"/>
  <c r="L8563" i="3"/>
  <c r="L8564" i="3"/>
  <c r="L8565" i="3"/>
  <c r="L8566" i="3"/>
  <c r="L8567" i="3"/>
  <c r="L8568" i="3"/>
  <c r="L8569" i="3"/>
  <c r="L8570" i="3"/>
  <c r="L8571" i="3"/>
  <c r="L8572" i="3"/>
  <c r="L8573" i="3"/>
  <c r="L8574" i="3"/>
  <c r="L8575" i="3"/>
  <c r="L8576" i="3"/>
  <c r="L8577" i="3"/>
  <c r="L8578" i="3"/>
  <c r="L8579" i="3"/>
  <c r="L8580" i="3"/>
  <c r="L8581" i="3"/>
  <c r="L8582" i="3"/>
  <c r="L8583" i="3"/>
  <c r="L8584" i="3"/>
  <c r="L8585" i="3"/>
  <c r="L8586" i="3"/>
  <c r="L8587" i="3"/>
  <c r="L8588" i="3"/>
  <c r="L8589" i="3"/>
  <c r="L8590" i="3"/>
  <c r="L8591" i="3"/>
  <c r="L8592" i="3"/>
  <c r="L8593" i="3"/>
  <c r="L8594" i="3"/>
  <c r="L8595" i="3"/>
  <c r="L8596" i="3"/>
  <c r="L8597" i="3"/>
  <c r="L8598" i="3"/>
  <c r="L8599" i="3"/>
  <c r="L8600" i="3"/>
  <c r="L8601" i="3"/>
  <c r="L8602" i="3"/>
  <c r="L8603" i="3"/>
  <c r="L8604" i="3"/>
  <c r="L8605" i="3"/>
  <c r="L8606" i="3"/>
  <c r="L8607" i="3"/>
  <c r="L8608" i="3"/>
  <c r="L8609" i="3"/>
  <c r="L8610" i="3"/>
  <c r="L8611" i="3"/>
  <c r="L8612" i="3"/>
  <c r="L8613" i="3"/>
  <c r="L8614" i="3"/>
  <c r="L8615" i="3"/>
  <c r="L8616" i="3"/>
  <c r="L8617" i="3"/>
  <c r="L8618" i="3"/>
  <c r="L8619" i="3"/>
  <c r="L8620" i="3"/>
  <c r="L8621" i="3"/>
  <c r="L8622" i="3"/>
  <c r="L8623" i="3"/>
  <c r="L8624" i="3"/>
  <c r="L8625" i="3"/>
  <c r="L8626" i="3"/>
  <c r="L8627" i="3"/>
  <c r="L8628" i="3"/>
  <c r="L8629" i="3"/>
  <c r="L8630" i="3"/>
  <c r="L8631" i="3"/>
  <c r="L8632" i="3"/>
  <c r="L8633" i="3"/>
  <c r="L8634" i="3"/>
  <c r="L8635" i="3"/>
  <c r="L8636" i="3"/>
  <c r="L8637" i="3"/>
  <c r="L8638" i="3"/>
  <c r="L8639" i="3"/>
  <c r="L8640" i="3"/>
  <c r="L8641" i="3"/>
  <c r="L8642" i="3"/>
  <c r="L8643" i="3"/>
  <c r="L8644" i="3"/>
  <c r="L8645" i="3"/>
  <c r="L8646" i="3"/>
  <c r="L8647" i="3"/>
  <c r="L8648" i="3"/>
  <c r="L8649" i="3"/>
  <c r="L8650" i="3"/>
  <c r="L8651" i="3"/>
  <c r="L8652" i="3"/>
  <c r="L8653" i="3"/>
  <c r="L8654" i="3"/>
  <c r="L8655" i="3"/>
  <c r="L8656" i="3"/>
  <c r="L8657" i="3"/>
  <c r="L8658" i="3"/>
  <c r="L8659" i="3"/>
  <c r="L8660" i="3"/>
  <c r="L8661" i="3"/>
  <c r="L8662" i="3"/>
  <c r="L8663" i="3"/>
  <c r="L8664" i="3"/>
  <c r="L8665" i="3"/>
  <c r="L8666" i="3"/>
  <c r="L8667" i="3"/>
  <c r="L8668" i="3"/>
  <c r="L8669" i="3"/>
  <c r="L8670" i="3"/>
  <c r="L8671" i="3"/>
  <c r="L8672" i="3"/>
  <c r="L8673" i="3"/>
  <c r="L8674" i="3"/>
  <c r="L8675" i="3"/>
  <c r="L8676" i="3"/>
  <c r="L8677" i="3"/>
  <c r="L8678" i="3"/>
  <c r="L8679" i="3"/>
  <c r="L8680" i="3"/>
  <c r="L8681" i="3"/>
  <c r="L8682" i="3"/>
  <c r="L8683" i="3"/>
  <c r="L8684" i="3"/>
  <c r="L8685" i="3"/>
  <c r="L8686" i="3"/>
  <c r="L8687" i="3"/>
  <c r="L8688" i="3"/>
  <c r="L8689" i="3"/>
  <c r="L8690" i="3"/>
  <c r="L8691" i="3"/>
  <c r="L8692" i="3"/>
  <c r="L8693" i="3"/>
  <c r="L8694" i="3"/>
  <c r="L8695" i="3"/>
  <c r="L8696" i="3"/>
  <c r="L8697" i="3"/>
  <c r="L8698" i="3"/>
  <c r="L8699" i="3"/>
  <c r="L8700" i="3"/>
  <c r="L8701" i="3"/>
  <c r="L8702" i="3"/>
  <c r="L8703" i="3"/>
  <c r="L8704" i="3"/>
  <c r="L8705" i="3"/>
  <c r="L8706" i="3"/>
  <c r="L8707" i="3"/>
  <c r="L8708" i="3"/>
  <c r="L8709" i="3"/>
  <c r="L8710" i="3"/>
  <c r="L8711" i="3"/>
  <c r="L8712" i="3"/>
  <c r="L8713" i="3"/>
  <c r="L8714" i="3"/>
  <c r="L8715" i="3"/>
  <c r="L8716" i="3"/>
  <c r="L8717" i="3"/>
  <c r="L8718" i="3"/>
  <c r="L8719" i="3"/>
  <c r="L8720" i="3"/>
  <c r="L8721" i="3"/>
  <c r="L8722" i="3"/>
  <c r="L8723" i="3"/>
  <c r="L8724" i="3"/>
  <c r="L8725" i="3"/>
  <c r="L8726" i="3"/>
  <c r="L8727" i="3"/>
  <c r="L8728" i="3"/>
  <c r="L8729" i="3"/>
  <c r="L8730" i="3"/>
  <c r="L8731" i="3"/>
  <c r="L8732" i="3"/>
  <c r="L8733" i="3"/>
  <c r="L8734" i="3"/>
  <c r="L8735" i="3"/>
  <c r="L8736" i="3"/>
  <c r="L8737" i="3"/>
  <c r="L8738" i="3"/>
  <c r="L8739" i="3"/>
  <c r="L8740" i="3"/>
  <c r="L8741" i="3"/>
  <c r="L8742" i="3"/>
  <c r="L8743" i="3"/>
  <c r="L8744" i="3"/>
  <c r="L8745" i="3"/>
  <c r="L8746" i="3"/>
  <c r="L8747" i="3"/>
  <c r="L8748" i="3"/>
  <c r="L8749" i="3"/>
  <c r="L8750" i="3"/>
  <c r="L8751" i="3"/>
  <c r="L8752" i="3"/>
  <c r="L8753" i="3"/>
  <c r="L8754" i="3"/>
  <c r="L8755" i="3"/>
  <c r="L8756" i="3"/>
  <c r="L8757" i="3"/>
  <c r="L8758" i="3"/>
  <c r="L8759" i="3"/>
  <c r="L8760" i="3"/>
  <c r="L8761" i="3"/>
  <c r="L8762" i="3"/>
  <c r="L8763" i="3"/>
  <c r="L8764" i="3"/>
  <c r="L8765" i="3"/>
  <c r="L8766" i="3"/>
  <c r="L8767" i="3"/>
  <c r="L8768" i="3"/>
  <c r="L8769" i="3"/>
  <c r="L8770" i="3"/>
  <c r="L8771" i="3"/>
  <c r="L8772" i="3"/>
  <c r="L8773" i="3"/>
  <c r="L8774" i="3"/>
  <c r="L8775" i="3"/>
  <c r="L8776" i="3"/>
  <c r="L8777" i="3"/>
  <c r="L8778" i="3"/>
  <c r="L8779" i="3"/>
  <c r="L8780" i="3"/>
  <c r="L8781" i="3"/>
  <c r="L8782" i="3"/>
  <c r="L8783" i="3"/>
  <c r="L8784" i="3"/>
  <c r="L8785" i="3"/>
  <c r="L8786" i="3"/>
  <c r="L8787" i="3"/>
  <c r="L8788" i="3"/>
  <c r="L8789" i="3"/>
  <c r="L8790" i="3"/>
  <c r="L8791" i="3"/>
  <c r="L8792" i="3"/>
  <c r="L8793" i="3"/>
  <c r="L8794" i="3"/>
  <c r="L8795" i="3"/>
  <c r="L8796" i="3"/>
  <c r="L8797" i="3"/>
  <c r="L8798" i="3"/>
  <c r="L8799" i="3"/>
  <c r="L8800" i="3"/>
  <c r="L8801" i="3"/>
  <c r="L8802" i="3"/>
  <c r="L8803" i="3"/>
  <c r="L8804" i="3"/>
  <c r="L8805" i="3"/>
  <c r="L8806" i="3"/>
  <c r="L8807" i="3"/>
  <c r="L8808" i="3"/>
  <c r="L8809" i="3"/>
  <c r="L8810" i="3"/>
  <c r="L8811" i="3"/>
  <c r="L8812" i="3"/>
  <c r="L8813" i="3"/>
  <c r="L8814" i="3"/>
  <c r="L8815" i="3"/>
  <c r="L8816" i="3"/>
  <c r="L8817" i="3"/>
  <c r="L8818" i="3"/>
  <c r="L8819" i="3"/>
  <c r="L8820" i="3"/>
  <c r="L8821" i="3"/>
  <c r="L8822" i="3"/>
  <c r="L8823" i="3"/>
  <c r="L8824" i="3"/>
  <c r="L8825" i="3"/>
  <c r="L8826" i="3"/>
  <c r="L8827" i="3"/>
  <c r="L8828" i="3"/>
  <c r="L8829" i="3"/>
  <c r="L8830" i="3"/>
  <c r="L8831" i="3"/>
  <c r="L8832" i="3"/>
  <c r="L8833" i="3"/>
  <c r="L8834" i="3"/>
  <c r="L8835" i="3"/>
  <c r="L8836" i="3"/>
  <c r="L8837" i="3"/>
  <c r="L8838" i="3"/>
  <c r="L8839" i="3"/>
  <c r="L8840" i="3"/>
  <c r="L8841" i="3"/>
  <c r="L8842" i="3"/>
  <c r="L8843" i="3"/>
  <c r="L8844" i="3"/>
  <c r="L8845" i="3"/>
  <c r="L8846" i="3"/>
  <c r="L8847" i="3"/>
  <c r="L8848" i="3"/>
  <c r="L8849" i="3"/>
  <c r="L8850" i="3"/>
  <c r="L8851" i="3"/>
  <c r="L8852" i="3"/>
  <c r="L8853" i="3"/>
  <c r="L8854" i="3"/>
  <c r="L8855" i="3"/>
  <c r="L8856" i="3"/>
  <c r="L8857" i="3"/>
  <c r="L8858" i="3"/>
  <c r="L8859" i="3"/>
  <c r="L8860" i="3"/>
  <c r="L8861" i="3"/>
  <c r="L8862" i="3"/>
  <c r="L8863" i="3"/>
  <c r="L8864" i="3"/>
  <c r="L8865" i="3"/>
  <c r="L8866" i="3"/>
  <c r="L8867" i="3"/>
  <c r="L8868" i="3"/>
  <c r="L8869" i="3"/>
  <c r="L8870" i="3"/>
  <c r="L8871" i="3"/>
  <c r="L8872" i="3"/>
  <c r="L8873" i="3"/>
  <c r="L8874" i="3"/>
  <c r="L8875" i="3"/>
  <c r="L8876" i="3"/>
  <c r="L8877" i="3"/>
  <c r="L8878" i="3"/>
  <c r="L8879" i="3"/>
  <c r="L8880" i="3"/>
  <c r="L8881" i="3"/>
  <c r="L8882" i="3"/>
  <c r="L8883" i="3"/>
  <c r="L8884" i="3"/>
  <c r="L8885" i="3"/>
  <c r="L8886" i="3"/>
  <c r="L8887" i="3"/>
  <c r="L8888" i="3"/>
  <c r="L8889" i="3"/>
  <c r="L8890" i="3"/>
  <c r="L8891" i="3"/>
  <c r="L8892" i="3"/>
  <c r="L8893" i="3"/>
  <c r="L8894" i="3"/>
  <c r="L8895" i="3"/>
  <c r="L8896" i="3"/>
  <c r="L8897" i="3"/>
  <c r="L8898" i="3"/>
  <c r="L8899" i="3"/>
  <c r="L8900" i="3"/>
  <c r="L8901" i="3"/>
  <c r="L8902" i="3"/>
  <c r="L8903" i="3"/>
  <c r="L8904" i="3"/>
  <c r="L8905" i="3"/>
  <c r="L8906" i="3"/>
  <c r="L8907" i="3"/>
  <c r="L8908" i="3"/>
  <c r="L8909" i="3"/>
  <c r="L8910" i="3"/>
  <c r="L8911" i="3"/>
  <c r="L8912" i="3"/>
  <c r="L8913" i="3"/>
  <c r="L8914" i="3"/>
  <c r="L8915" i="3"/>
  <c r="L8916" i="3"/>
  <c r="L8917" i="3"/>
  <c r="L8918" i="3"/>
  <c r="L8919" i="3"/>
  <c r="L8920" i="3"/>
  <c r="L8921" i="3"/>
  <c r="L8922" i="3"/>
  <c r="L8923" i="3"/>
  <c r="L8924" i="3"/>
  <c r="L8925" i="3"/>
  <c r="L8926" i="3"/>
  <c r="L8927" i="3"/>
  <c r="L8928" i="3"/>
  <c r="L8929" i="3"/>
  <c r="L8930" i="3"/>
  <c r="L8931" i="3"/>
  <c r="L8932" i="3"/>
  <c r="L8933" i="3"/>
  <c r="L8934" i="3"/>
  <c r="L8935" i="3"/>
  <c r="L8936" i="3"/>
  <c r="L8937" i="3"/>
  <c r="L8938" i="3"/>
  <c r="L8939" i="3"/>
  <c r="L8940" i="3"/>
  <c r="L8941" i="3"/>
  <c r="L8942" i="3"/>
  <c r="L8943" i="3"/>
  <c r="L8944" i="3"/>
  <c r="L8945" i="3"/>
  <c r="L8946" i="3"/>
  <c r="L8947" i="3"/>
  <c r="L8948" i="3"/>
  <c r="L8949" i="3"/>
  <c r="L8950" i="3"/>
  <c r="L8951" i="3"/>
  <c r="L8952" i="3"/>
  <c r="L8953" i="3"/>
  <c r="L8954" i="3"/>
  <c r="L8955" i="3"/>
  <c r="L8956" i="3"/>
  <c r="L8957" i="3"/>
  <c r="L8958" i="3"/>
  <c r="L8959" i="3"/>
  <c r="L8960" i="3"/>
  <c r="L8961" i="3"/>
  <c r="L8962" i="3"/>
  <c r="L8963" i="3"/>
  <c r="L8964" i="3"/>
  <c r="L8965" i="3"/>
  <c r="L8966" i="3"/>
  <c r="L8967" i="3"/>
  <c r="L8968" i="3"/>
  <c r="L8969" i="3"/>
  <c r="L8970" i="3"/>
  <c r="L8971" i="3"/>
  <c r="L8972" i="3"/>
  <c r="L8973" i="3"/>
  <c r="L8974" i="3"/>
  <c r="L8975" i="3"/>
  <c r="L8976" i="3"/>
  <c r="L8977" i="3"/>
  <c r="L8978" i="3"/>
  <c r="L8979" i="3"/>
  <c r="L8980" i="3"/>
  <c r="L8981" i="3"/>
  <c r="L8982" i="3"/>
  <c r="L8983" i="3"/>
  <c r="L8984" i="3"/>
  <c r="L8985" i="3"/>
  <c r="L8986" i="3"/>
  <c r="L8987" i="3"/>
  <c r="L8988" i="3"/>
  <c r="L8989" i="3"/>
  <c r="L8990" i="3"/>
  <c r="L8991" i="3"/>
  <c r="L8992" i="3"/>
  <c r="L8993" i="3"/>
  <c r="L8994" i="3"/>
  <c r="L8995" i="3"/>
  <c r="L8996" i="3"/>
  <c r="L8997" i="3"/>
  <c r="L8998" i="3"/>
  <c r="L8999" i="3"/>
  <c r="L9000" i="3"/>
  <c r="L9001" i="3"/>
  <c r="L9002" i="3"/>
  <c r="L9003" i="3"/>
  <c r="L9004" i="3"/>
  <c r="L9005" i="3"/>
  <c r="L9006" i="3"/>
  <c r="L9007" i="3"/>
  <c r="L9008" i="3"/>
  <c r="L9009" i="3"/>
  <c r="L9010" i="3"/>
  <c r="L9011" i="3"/>
  <c r="L9012" i="3"/>
  <c r="L9013" i="3"/>
  <c r="L9014" i="3"/>
  <c r="L9015" i="3"/>
  <c r="L9016" i="3"/>
  <c r="L9017" i="3"/>
  <c r="L9018" i="3"/>
  <c r="L9019" i="3"/>
  <c r="L9020" i="3"/>
  <c r="L9021" i="3"/>
  <c r="L9022" i="3"/>
  <c r="L9023" i="3"/>
  <c r="L9024" i="3"/>
  <c r="L9025" i="3"/>
  <c r="L9026" i="3"/>
  <c r="L9027" i="3"/>
  <c r="L9028" i="3"/>
  <c r="L9029" i="3"/>
  <c r="L9030" i="3"/>
  <c r="L9031" i="3"/>
  <c r="L9032" i="3"/>
  <c r="L9033" i="3"/>
  <c r="L9034" i="3"/>
  <c r="L9035" i="3"/>
  <c r="L9036" i="3"/>
  <c r="L9037" i="3"/>
  <c r="L9038" i="3"/>
  <c r="L9039" i="3"/>
  <c r="L9040" i="3"/>
  <c r="L9041" i="3"/>
  <c r="L9042" i="3"/>
  <c r="L9043" i="3"/>
  <c r="L9044" i="3"/>
  <c r="L9045" i="3"/>
  <c r="L9046" i="3"/>
  <c r="L9047" i="3"/>
  <c r="L9048" i="3"/>
  <c r="L9049" i="3"/>
  <c r="L9050" i="3"/>
  <c r="L9051" i="3"/>
  <c r="L9052" i="3"/>
  <c r="L9053" i="3"/>
  <c r="L9054" i="3"/>
  <c r="L9055" i="3"/>
  <c r="L9056" i="3"/>
  <c r="L9057" i="3"/>
  <c r="L9058" i="3"/>
  <c r="L9059" i="3"/>
  <c r="L9060" i="3"/>
  <c r="L9061" i="3"/>
  <c r="L9062" i="3"/>
  <c r="L9063" i="3"/>
  <c r="L9064" i="3"/>
  <c r="L9065" i="3"/>
  <c r="L9066" i="3"/>
  <c r="L9067" i="3"/>
  <c r="L9068" i="3"/>
  <c r="L9069" i="3"/>
  <c r="L9070" i="3"/>
  <c r="L9071" i="3"/>
  <c r="L9072" i="3"/>
  <c r="L9073" i="3"/>
  <c r="L9074" i="3"/>
  <c r="L9075" i="3"/>
  <c r="L9076" i="3"/>
  <c r="L9077" i="3"/>
  <c r="L9078" i="3"/>
  <c r="L9079" i="3"/>
  <c r="L9080" i="3"/>
  <c r="L9081" i="3"/>
  <c r="L9082" i="3"/>
  <c r="L9083" i="3"/>
  <c r="L9084" i="3"/>
  <c r="L9085" i="3"/>
  <c r="L9086" i="3"/>
  <c r="L9087" i="3"/>
  <c r="L9088" i="3"/>
  <c r="L9089" i="3"/>
  <c r="L9090" i="3"/>
  <c r="L9091" i="3"/>
  <c r="L9092" i="3"/>
  <c r="L9093" i="3"/>
  <c r="L9094" i="3"/>
  <c r="L9095" i="3"/>
  <c r="L9096" i="3"/>
  <c r="L9097" i="3"/>
  <c r="L9098" i="3"/>
  <c r="L9099" i="3"/>
  <c r="L9100" i="3"/>
  <c r="L9101" i="3"/>
  <c r="L9102" i="3"/>
  <c r="L9103" i="3"/>
  <c r="L9104" i="3"/>
  <c r="L9105" i="3"/>
  <c r="L9106" i="3"/>
  <c r="L9107" i="3"/>
  <c r="L9108" i="3"/>
  <c r="L9109" i="3"/>
  <c r="L9110" i="3"/>
  <c r="L9111" i="3"/>
  <c r="L9112" i="3"/>
  <c r="L9113" i="3"/>
  <c r="L9114" i="3"/>
  <c r="L9115" i="3"/>
  <c r="L9116" i="3"/>
  <c r="L9117" i="3"/>
  <c r="L9118" i="3"/>
  <c r="L9119" i="3"/>
  <c r="L9120" i="3"/>
  <c r="L9121" i="3"/>
  <c r="L9122" i="3"/>
  <c r="L9123" i="3"/>
  <c r="L9124" i="3"/>
  <c r="L9125" i="3"/>
  <c r="L9126" i="3"/>
  <c r="L9127" i="3"/>
  <c r="L9128" i="3"/>
  <c r="L9129" i="3"/>
  <c r="L9130" i="3"/>
  <c r="L9131" i="3"/>
  <c r="L9132" i="3"/>
  <c r="L9133" i="3"/>
  <c r="L9134" i="3"/>
  <c r="L9135" i="3"/>
  <c r="L9136" i="3"/>
  <c r="L9137" i="3"/>
  <c r="L9138" i="3"/>
  <c r="L9139" i="3"/>
  <c r="L9140" i="3"/>
  <c r="L9141" i="3"/>
  <c r="L9142" i="3"/>
  <c r="L9143" i="3"/>
  <c r="L9144" i="3"/>
  <c r="L9145" i="3"/>
  <c r="L9146" i="3"/>
  <c r="L9147" i="3"/>
  <c r="L9148" i="3"/>
  <c r="L9149" i="3"/>
  <c r="L9150" i="3"/>
  <c r="L9151" i="3"/>
  <c r="L9152" i="3"/>
  <c r="L9153" i="3"/>
  <c r="L9154" i="3"/>
  <c r="L9155" i="3"/>
  <c r="L9156" i="3"/>
  <c r="L9157" i="3"/>
  <c r="L9158" i="3"/>
  <c r="L9159" i="3"/>
  <c r="L9160" i="3"/>
  <c r="L9161" i="3"/>
  <c r="L9162" i="3"/>
  <c r="L9163" i="3"/>
  <c r="L9164" i="3"/>
  <c r="L9165" i="3"/>
  <c r="L9166" i="3"/>
  <c r="L9167" i="3"/>
  <c r="L9168" i="3"/>
  <c r="L9169" i="3"/>
  <c r="L9170" i="3"/>
  <c r="L9171" i="3"/>
  <c r="L9172" i="3"/>
  <c r="L9173" i="3"/>
  <c r="L9174" i="3"/>
  <c r="L9175" i="3"/>
  <c r="L9176" i="3"/>
  <c r="L9177" i="3"/>
  <c r="L9178" i="3"/>
  <c r="L9179" i="3"/>
  <c r="L9180" i="3"/>
  <c r="L9181" i="3"/>
  <c r="L9182" i="3"/>
  <c r="L9183" i="3"/>
  <c r="L9184" i="3"/>
  <c r="L9185" i="3"/>
  <c r="L9186" i="3"/>
  <c r="L9187" i="3"/>
  <c r="L9188" i="3"/>
  <c r="L9189" i="3"/>
  <c r="L9190" i="3"/>
  <c r="L9191" i="3"/>
  <c r="L9192" i="3"/>
  <c r="L9193" i="3"/>
  <c r="L9194" i="3"/>
  <c r="L9195" i="3"/>
  <c r="L9196" i="3"/>
  <c r="L9197" i="3"/>
  <c r="L9198" i="3"/>
  <c r="L9199" i="3"/>
  <c r="L9200" i="3"/>
  <c r="L9201" i="3"/>
  <c r="L9202" i="3"/>
  <c r="L9203" i="3"/>
  <c r="L9204" i="3"/>
  <c r="L9205" i="3"/>
  <c r="L9206" i="3"/>
  <c r="L9207" i="3"/>
  <c r="L9208" i="3"/>
  <c r="L9209" i="3"/>
  <c r="L9210" i="3"/>
  <c r="L9211" i="3"/>
  <c r="L9212" i="3"/>
  <c r="L9213" i="3"/>
  <c r="L9214" i="3"/>
  <c r="L9215" i="3"/>
  <c r="L9216" i="3"/>
  <c r="L9217" i="3"/>
  <c r="L9218" i="3"/>
  <c r="L9219" i="3"/>
  <c r="L9220" i="3"/>
  <c r="L9221" i="3"/>
  <c r="L9222" i="3"/>
  <c r="L9223" i="3"/>
  <c r="L9224" i="3"/>
  <c r="L9225" i="3"/>
  <c r="L9226" i="3"/>
  <c r="L9227" i="3"/>
  <c r="L9228" i="3"/>
  <c r="L9229" i="3"/>
  <c r="L9230" i="3"/>
  <c r="L9231" i="3"/>
  <c r="L9232" i="3"/>
  <c r="L9233" i="3"/>
  <c r="L9234" i="3"/>
  <c r="L9235" i="3"/>
  <c r="L9236" i="3"/>
  <c r="L9237" i="3"/>
  <c r="L9238" i="3"/>
  <c r="L9239" i="3"/>
  <c r="L9240" i="3"/>
  <c r="L9241" i="3"/>
  <c r="L9242" i="3"/>
  <c r="L9243" i="3"/>
  <c r="L9244" i="3"/>
  <c r="L9245" i="3"/>
  <c r="L9246" i="3"/>
  <c r="L9247" i="3"/>
  <c r="L9248" i="3"/>
  <c r="L9249" i="3"/>
  <c r="L9250" i="3"/>
  <c r="L9251" i="3"/>
  <c r="L9252" i="3"/>
  <c r="L9253" i="3"/>
  <c r="L9254" i="3"/>
  <c r="L9255" i="3"/>
  <c r="L9256" i="3"/>
  <c r="L9257" i="3"/>
  <c r="L9258" i="3"/>
  <c r="L9259" i="3"/>
  <c r="L9260" i="3"/>
  <c r="L9261" i="3"/>
  <c r="L9262" i="3"/>
  <c r="L9263" i="3"/>
  <c r="L9264" i="3"/>
  <c r="L9265" i="3"/>
  <c r="L9266" i="3"/>
  <c r="L9267" i="3"/>
  <c r="L9268" i="3"/>
  <c r="L9269" i="3"/>
  <c r="L9270" i="3"/>
  <c r="L9271" i="3"/>
  <c r="L9272" i="3"/>
  <c r="L9273" i="3"/>
  <c r="L9274" i="3"/>
  <c r="L9275" i="3"/>
  <c r="L9276" i="3"/>
  <c r="L9277" i="3"/>
  <c r="L9278" i="3"/>
  <c r="L9279" i="3"/>
  <c r="L9280" i="3"/>
  <c r="L9281" i="3"/>
  <c r="L9282" i="3"/>
  <c r="L9283" i="3"/>
  <c r="L9284" i="3"/>
  <c r="L9285" i="3"/>
  <c r="L9286" i="3"/>
  <c r="L9287" i="3"/>
  <c r="L9288" i="3"/>
  <c r="L9289" i="3"/>
  <c r="L9290" i="3"/>
  <c r="L9291" i="3"/>
  <c r="L9292" i="3"/>
  <c r="L9293" i="3"/>
  <c r="L9294" i="3"/>
  <c r="L9295" i="3"/>
  <c r="L9296" i="3"/>
  <c r="L9297" i="3"/>
  <c r="L9298" i="3"/>
  <c r="L9299" i="3"/>
  <c r="L9300" i="3"/>
  <c r="L9301" i="3"/>
  <c r="L9302" i="3"/>
  <c r="L9303" i="3"/>
  <c r="L9304" i="3"/>
  <c r="L9305" i="3"/>
  <c r="L9306" i="3"/>
  <c r="L9307" i="3"/>
  <c r="L9308" i="3"/>
  <c r="L9309" i="3"/>
  <c r="L9310" i="3"/>
  <c r="L9311" i="3"/>
  <c r="L9312" i="3"/>
  <c r="L9313" i="3"/>
  <c r="L9314" i="3"/>
  <c r="L9315" i="3"/>
  <c r="L9316" i="3"/>
  <c r="L9317" i="3"/>
  <c r="L9318" i="3"/>
  <c r="L9319" i="3"/>
  <c r="L9320" i="3"/>
  <c r="L9321" i="3"/>
  <c r="L9322" i="3"/>
  <c r="L9323" i="3"/>
  <c r="L9324" i="3"/>
  <c r="L9325" i="3"/>
  <c r="L9326" i="3"/>
  <c r="L9327" i="3"/>
  <c r="L9328" i="3"/>
  <c r="L9329" i="3"/>
  <c r="L9330" i="3"/>
  <c r="L9331" i="3"/>
  <c r="L9332" i="3"/>
  <c r="L9333" i="3"/>
  <c r="L9334" i="3"/>
  <c r="L9335" i="3"/>
  <c r="L9336" i="3"/>
  <c r="L9337" i="3"/>
  <c r="L9338" i="3"/>
  <c r="L9339" i="3"/>
  <c r="L9340" i="3"/>
  <c r="L9341" i="3"/>
  <c r="L9342" i="3"/>
  <c r="L9343" i="3"/>
  <c r="L9344" i="3"/>
  <c r="L9345" i="3"/>
  <c r="L9346" i="3"/>
  <c r="L9347" i="3"/>
  <c r="L9348" i="3"/>
  <c r="L9349" i="3"/>
  <c r="L9350" i="3"/>
  <c r="L9351" i="3"/>
  <c r="L9352" i="3"/>
  <c r="L9353" i="3"/>
  <c r="L9354" i="3"/>
  <c r="L9355" i="3"/>
  <c r="L9356" i="3"/>
  <c r="L9357" i="3"/>
  <c r="L9358" i="3"/>
  <c r="L9359" i="3"/>
  <c r="L9360" i="3"/>
  <c r="L9361" i="3"/>
  <c r="L9362" i="3"/>
  <c r="L9363" i="3"/>
  <c r="L9364" i="3"/>
  <c r="L9365" i="3"/>
  <c r="L9366" i="3"/>
  <c r="L9367" i="3"/>
  <c r="L9368" i="3"/>
  <c r="L9369" i="3"/>
  <c r="L9370" i="3"/>
  <c r="L9371" i="3"/>
  <c r="L9372" i="3"/>
  <c r="L9373" i="3"/>
  <c r="L9374" i="3"/>
  <c r="L9375" i="3"/>
  <c r="L9376" i="3"/>
  <c r="L9377" i="3"/>
  <c r="L9378" i="3"/>
  <c r="L9379" i="3"/>
  <c r="L9380" i="3"/>
  <c r="L9381" i="3"/>
  <c r="L9382" i="3"/>
  <c r="L9383" i="3"/>
  <c r="L9384" i="3"/>
  <c r="L9385" i="3"/>
  <c r="L9386" i="3"/>
  <c r="L9387" i="3"/>
  <c r="L9388" i="3"/>
  <c r="L9389" i="3"/>
  <c r="L9390" i="3"/>
  <c r="L9391" i="3"/>
  <c r="L9392" i="3"/>
  <c r="L9393" i="3"/>
  <c r="L9394" i="3"/>
  <c r="L9395" i="3"/>
  <c r="L9396" i="3"/>
  <c r="L9397" i="3"/>
  <c r="L9398" i="3"/>
  <c r="L9399" i="3"/>
  <c r="L9400" i="3"/>
  <c r="L9401" i="3"/>
  <c r="L9402" i="3"/>
  <c r="L9403" i="3"/>
  <c r="L9404" i="3"/>
  <c r="L9405" i="3"/>
  <c r="L9406" i="3"/>
  <c r="L9407" i="3"/>
  <c r="L9408" i="3"/>
  <c r="L9409" i="3"/>
  <c r="L9410" i="3"/>
  <c r="L9411" i="3"/>
  <c r="L9412" i="3"/>
  <c r="L9413" i="3"/>
  <c r="L9414" i="3"/>
  <c r="L9415" i="3"/>
  <c r="L9416" i="3"/>
  <c r="L9417" i="3"/>
  <c r="L9418" i="3"/>
  <c r="L9419" i="3"/>
  <c r="L9420" i="3"/>
  <c r="L9421" i="3"/>
  <c r="L9422" i="3"/>
  <c r="L9423" i="3"/>
  <c r="L9424" i="3"/>
  <c r="L9425" i="3"/>
  <c r="L9426" i="3"/>
  <c r="L9427" i="3"/>
  <c r="L9428" i="3"/>
  <c r="L9429" i="3"/>
  <c r="L9430" i="3"/>
  <c r="L9431" i="3"/>
  <c r="L9432" i="3"/>
  <c r="L9433" i="3"/>
  <c r="L9434" i="3"/>
  <c r="L9435" i="3"/>
  <c r="L9436" i="3"/>
  <c r="L9437" i="3"/>
  <c r="L9438" i="3"/>
  <c r="L9439" i="3"/>
  <c r="L9440" i="3"/>
  <c r="L9441" i="3"/>
  <c r="L9442" i="3"/>
  <c r="L9443" i="3"/>
  <c r="L9444" i="3"/>
  <c r="L9445" i="3"/>
  <c r="L9446" i="3"/>
  <c r="L9447" i="3"/>
  <c r="L9448" i="3"/>
  <c r="L9449" i="3"/>
  <c r="L9450" i="3"/>
  <c r="L9451" i="3"/>
  <c r="L9452" i="3"/>
  <c r="L9453" i="3"/>
  <c r="L9454" i="3"/>
  <c r="L9455" i="3"/>
  <c r="L9456" i="3"/>
  <c r="L9457" i="3"/>
  <c r="L9458" i="3"/>
  <c r="L9459" i="3"/>
  <c r="L9460" i="3"/>
  <c r="L9461" i="3"/>
  <c r="L9462" i="3"/>
  <c r="L9463" i="3"/>
  <c r="L9464" i="3"/>
  <c r="L9465" i="3"/>
  <c r="L9466" i="3"/>
  <c r="L9467" i="3"/>
  <c r="L9468" i="3"/>
  <c r="L9469" i="3"/>
  <c r="L9470" i="3"/>
  <c r="L9471" i="3"/>
  <c r="L9472" i="3"/>
  <c r="L9473" i="3"/>
  <c r="L9474" i="3"/>
  <c r="L9475" i="3"/>
  <c r="L9476" i="3"/>
  <c r="L9477" i="3"/>
  <c r="L9478" i="3"/>
  <c r="L9479" i="3"/>
  <c r="L9480" i="3"/>
  <c r="L9481" i="3"/>
  <c r="L9482" i="3"/>
  <c r="L9483" i="3"/>
  <c r="L9484" i="3"/>
  <c r="L9485" i="3"/>
  <c r="L9486" i="3"/>
  <c r="L9487" i="3"/>
  <c r="L9488" i="3"/>
  <c r="L9489" i="3"/>
  <c r="L9490" i="3"/>
  <c r="L9491" i="3"/>
  <c r="L9492" i="3"/>
  <c r="L9493" i="3"/>
  <c r="L9494" i="3"/>
  <c r="L9495" i="3"/>
  <c r="L9496" i="3"/>
  <c r="L9497" i="3"/>
  <c r="L9498" i="3"/>
  <c r="L9499" i="3"/>
  <c r="L9500" i="3"/>
  <c r="L9501" i="3"/>
  <c r="L9502" i="3"/>
  <c r="L9503" i="3"/>
  <c r="L9504" i="3"/>
  <c r="L9505" i="3"/>
  <c r="L9506" i="3"/>
  <c r="L9507" i="3"/>
  <c r="L9508" i="3"/>
  <c r="L9509" i="3"/>
  <c r="L9510" i="3"/>
  <c r="L9511" i="3"/>
  <c r="L9512" i="3"/>
  <c r="L9513" i="3"/>
  <c r="L9514" i="3"/>
  <c r="L9515" i="3"/>
  <c r="L9516" i="3"/>
  <c r="L9517" i="3"/>
  <c r="L9518" i="3"/>
  <c r="L9519" i="3"/>
  <c r="L9520" i="3"/>
  <c r="L9521" i="3"/>
  <c r="L9522" i="3"/>
  <c r="L9523" i="3"/>
  <c r="L9524" i="3"/>
  <c r="L9525" i="3"/>
  <c r="L9526" i="3"/>
  <c r="L9527" i="3"/>
  <c r="L9528" i="3"/>
  <c r="L9529" i="3"/>
  <c r="L9530" i="3"/>
  <c r="L9531" i="3"/>
  <c r="L9532" i="3"/>
  <c r="L9533" i="3"/>
  <c r="L9534" i="3"/>
  <c r="L9535" i="3"/>
  <c r="L9536" i="3"/>
  <c r="L9537" i="3"/>
  <c r="L9538" i="3"/>
  <c r="L9539" i="3"/>
  <c r="L9540" i="3"/>
  <c r="L9541" i="3"/>
  <c r="L9542" i="3"/>
  <c r="L9543" i="3"/>
  <c r="L9544" i="3"/>
  <c r="L9545" i="3"/>
  <c r="L9546" i="3"/>
  <c r="L9547" i="3"/>
  <c r="L9548" i="3"/>
  <c r="L9549" i="3"/>
  <c r="L9550" i="3"/>
  <c r="L9551" i="3"/>
  <c r="L9552" i="3"/>
  <c r="L9553" i="3"/>
  <c r="L9554" i="3"/>
  <c r="L9555" i="3"/>
  <c r="L9556" i="3"/>
  <c r="L9557" i="3"/>
  <c r="L9558" i="3"/>
  <c r="L9559" i="3"/>
  <c r="L9560" i="3"/>
  <c r="L9561" i="3"/>
  <c r="L9562" i="3"/>
  <c r="L9563" i="3"/>
  <c r="L9564" i="3"/>
  <c r="L9565" i="3"/>
  <c r="L9566" i="3"/>
  <c r="L9567" i="3"/>
  <c r="L9568" i="3"/>
  <c r="L9569" i="3"/>
  <c r="L9570" i="3"/>
  <c r="L9571" i="3"/>
  <c r="L9572" i="3"/>
  <c r="L9573" i="3"/>
  <c r="L9574" i="3"/>
  <c r="L9575" i="3"/>
  <c r="L9576" i="3"/>
  <c r="L9577" i="3"/>
  <c r="L9578" i="3"/>
  <c r="L9579" i="3"/>
  <c r="L9580" i="3"/>
  <c r="L9581" i="3"/>
  <c r="L9582" i="3"/>
  <c r="L9583" i="3"/>
  <c r="L9584" i="3"/>
  <c r="L9585" i="3"/>
  <c r="L9586" i="3"/>
  <c r="L9587" i="3"/>
  <c r="L9588" i="3"/>
  <c r="L9589" i="3"/>
  <c r="L9590" i="3"/>
  <c r="L9591" i="3"/>
  <c r="L9592" i="3"/>
  <c r="L9593" i="3"/>
  <c r="L9594" i="3"/>
  <c r="L9595" i="3"/>
  <c r="L9596" i="3"/>
  <c r="L9597" i="3"/>
  <c r="L9598" i="3"/>
  <c r="L9599" i="3"/>
  <c r="L9600" i="3"/>
  <c r="L9601" i="3"/>
  <c r="L9602" i="3"/>
  <c r="L9603" i="3"/>
  <c r="L9604" i="3"/>
  <c r="L9605" i="3"/>
  <c r="L9606" i="3"/>
  <c r="L9607" i="3"/>
  <c r="L9608" i="3"/>
  <c r="L9609" i="3"/>
  <c r="L9610" i="3"/>
  <c r="L9611" i="3"/>
  <c r="L9612" i="3"/>
  <c r="L9613" i="3"/>
  <c r="L9614" i="3"/>
  <c r="L9615" i="3"/>
  <c r="L9616" i="3"/>
  <c r="L9617" i="3"/>
  <c r="L9618" i="3"/>
  <c r="L9619" i="3"/>
  <c r="L9620" i="3"/>
  <c r="L9621" i="3"/>
  <c r="L9622" i="3"/>
  <c r="L9623" i="3"/>
  <c r="L9624" i="3"/>
  <c r="L9625" i="3"/>
  <c r="L9626" i="3"/>
  <c r="L9627" i="3"/>
  <c r="L9628" i="3"/>
  <c r="L9629" i="3"/>
  <c r="L9630" i="3"/>
  <c r="L9631" i="3"/>
  <c r="L9632" i="3"/>
  <c r="L9633" i="3"/>
  <c r="L9634" i="3"/>
  <c r="L9635" i="3"/>
  <c r="L9636" i="3"/>
  <c r="L9637" i="3"/>
  <c r="L9638" i="3"/>
  <c r="L9639" i="3"/>
  <c r="L9640" i="3"/>
  <c r="L9641" i="3"/>
  <c r="L9642" i="3"/>
  <c r="L9643" i="3"/>
  <c r="L9644" i="3"/>
  <c r="L9645" i="3"/>
  <c r="L9646" i="3"/>
  <c r="L9647" i="3"/>
  <c r="L9648" i="3"/>
  <c r="L9649" i="3"/>
  <c r="L9650" i="3"/>
  <c r="L9651" i="3"/>
  <c r="L9652" i="3"/>
  <c r="L9653" i="3"/>
  <c r="L9654" i="3"/>
  <c r="L9655" i="3"/>
  <c r="L9656" i="3"/>
  <c r="L9657" i="3"/>
  <c r="L9658" i="3"/>
  <c r="L9659" i="3"/>
  <c r="L9660" i="3"/>
  <c r="L9661" i="3"/>
  <c r="L9662" i="3"/>
  <c r="L9663" i="3"/>
  <c r="L9664" i="3"/>
  <c r="L9665" i="3"/>
  <c r="L9666" i="3"/>
  <c r="L9667" i="3"/>
  <c r="L9668" i="3"/>
  <c r="L9669" i="3"/>
  <c r="L9670" i="3"/>
  <c r="L9671" i="3"/>
  <c r="L9672" i="3"/>
  <c r="L9673" i="3"/>
  <c r="L9674" i="3"/>
  <c r="L9675" i="3"/>
  <c r="L9676" i="3"/>
  <c r="L9677" i="3"/>
  <c r="L9678" i="3"/>
  <c r="L9679" i="3"/>
  <c r="L9680" i="3"/>
  <c r="L9681" i="3"/>
  <c r="L9682" i="3"/>
  <c r="L9683" i="3"/>
  <c r="L9684" i="3"/>
  <c r="L9685" i="3"/>
  <c r="L9686" i="3"/>
  <c r="L9687" i="3"/>
  <c r="L9688" i="3"/>
  <c r="L9689" i="3"/>
  <c r="L9690" i="3"/>
  <c r="L9691" i="3"/>
  <c r="L9692" i="3"/>
  <c r="L9693" i="3"/>
  <c r="L9694" i="3"/>
  <c r="L9695" i="3"/>
  <c r="L9696" i="3"/>
  <c r="L9697" i="3"/>
  <c r="L9698" i="3"/>
  <c r="L9699" i="3"/>
  <c r="L9700" i="3"/>
  <c r="L9701" i="3"/>
  <c r="L9702" i="3"/>
  <c r="L9703" i="3"/>
  <c r="L9704" i="3"/>
  <c r="L9705" i="3"/>
  <c r="L9706" i="3"/>
  <c r="L9707" i="3"/>
  <c r="L9708" i="3"/>
  <c r="L9709" i="3"/>
  <c r="L9710" i="3"/>
  <c r="L9711" i="3"/>
  <c r="L9712" i="3"/>
  <c r="L9713" i="3"/>
  <c r="L9714" i="3"/>
  <c r="L9715" i="3"/>
  <c r="L9716" i="3"/>
  <c r="L9717" i="3"/>
  <c r="L9718" i="3"/>
  <c r="L9719" i="3"/>
  <c r="L9720" i="3"/>
  <c r="L9721" i="3"/>
  <c r="L9722" i="3"/>
  <c r="L9723" i="3"/>
  <c r="L9724" i="3"/>
  <c r="L9725" i="3"/>
  <c r="L9726" i="3"/>
  <c r="L9727" i="3"/>
  <c r="L9728" i="3"/>
  <c r="L9729" i="3"/>
  <c r="L9730" i="3"/>
  <c r="L9731" i="3"/>
  <c r="L9732" i="3"/>
  <c r="L9733" i="3"/>
  <c r="L9734" i="3"/>
  <c r="L9735" i="3"/>
  <c r="L9736" i="3"/>
  <c r="L9737" i="3"/>
  <c r="L9738" i="3"/>
  <c r="L9739" i="3"/>
  <c r="L9740" i="3"/>
  <c r="L9741" i="3"/>
  <c r="L9742" i="3"/>
  <c r="L9743" i="3"/>
  <c r="L9744" i="3"/>
  <c r="L9745" i="3"/>
  <c r="L9746" i="3"/>
  <c r="L9747" i="3"/>
  <c r="L9748" i="3"/>
  <c r="L9749" i="3"/>
  <c r="L9750" i="3"/>
  <c r="L9751" i="3"/>
  <c r="L9752" i="3"/>
  <c r="L9753" i="3"/>
  <c r="L9754" i="3"/>
  <c r="L9755" i="3"/>
  <c r="L9756" i="3"/>
  <c r="L9757" i="3"/>
  <c r="L9758" i="3"/>
  <c r="L9759" i="3"/>
  <c r="L9760" i="3"/>
  <c r="L9761" i="3"/>
  <c r="L9762" i="3"/>
  <c r="L9763" i="3"/>
  <c r="L9764" i="3"/>
  <c r="L9765" i="3"/>
  <c r="L9766" i="3"/>
  <c r="L9767" i="3"/>
  <c r="L9768" i="3"/>
  <c r="L9769" i="3"/>
  <c r="L9770" i="3"/>
  <c r="L9771" i="3"/>
  <c r="L9772" i="3"/>
  <c r="L9773" i="3"/>
  <c r="L9774" i="3"/>
  <c r="L9775" i="3"/>
  <c r="L9776" i="3"/>
  <c r="L9777" i="3"/>
  <c r="L9778" i="3"/>
  <c r="L9779" i="3"/>
  <c r="L9780" i="3"/>
  <c r="L9781" i="3"/>
  <c r="L9782" i="3"/>
  <c r="L9783" i="3"/>
  <c r="L9784" i="3"/>
  <c r="L9785" i="3"/>
  <c r="L9786" i="3"/>
  <c r="L9787" i="3"/>
  <c r="L9788" i="3"/>
  <c r="L9789" i="3"/>
  <c r="L9790" i="3"/>
  <c r="L9791" i="3"/>
  <c r="L9792" i="3"/>
  <c r="L9793" i="3"/>
  <c r="L9794" i="3"/>
  <c r="L9795" i="3"/>
  <c r="L9796" i="3"/>
  <c r="L9797" i="3"/>
  <c r="L9798" i="3"/>
  <c r="L9799" i="3"/>
  <c r="L9800" i="3"/>
  <c r="L9801" i="3"/>
  <c r="L9802" i="3"/>
  <c r="L9803" i="3"/>
  <c r="L9804" i="3"/>
  <c r="L9805" i="3"/>
  <c r="L9806" i="3"/>
  <c r="L9807" i="3"/>
  <c r="L9808" i="3"/>
  <c r="L9809" i="3"/>
  <c r="L9810" i="3"/>
  <c r="L9811" i="3"/>
  <c r="L9812" i="3"/>
  <c r="L9813" i="3"/>
  <c r="L9814" i="3"/>
  <c r="L9815" i="3"/>
  <c r="L9816" i="3"/>
  <c r="L9817" i="3"/>
  <c r="L9818" i="3"/>
  <c r="L9819" i="3"/>
  <c r="L9820" i="3"/>
  <c r="L9821" i="3"/>
  <c r="L9822" i="3"/>
  <c r="L9823" i="3"/>
  <c r="L9824" i="3"/>
  <c r="L9825" i="3"/>
  <c r="L9826" i="3"/>
  <c r="L9827" i="3"/>
  <c r="L9828" i="3"/>
  <c r="L9829" i="3"/>
  <c r="L9830" i="3"/>
  <c r="L9831" i="3"/>
  <c r="L9832" i="3"/>
  <c r="L9833" i="3"/>
  <c r="L9834" i="3"/>
  <c r="L9835" i="3"/>
  <c r="L9836" i="3"/>
  <c r="L9837" i="3"/>
  <c r="L9838" i="3"/>
  <c r="L9839" i="3"/>
  <c r="L9840" i="3"/>
  <c r="L9841" i="3"/>
  <c r="L9842" i="3"/>
  <c r="L9843" i="3"/>
  <c r="L9844" i="3"/>
  <c r="L9845" i="3"/>
  <c r="L9846" i="3"/>
  <c r="L9847" i="3"/>
  <c r="L9848" i="3"/>
  <c r="L9849" i="3"/>
  <c r="L9850" i="3"/>
  <c r="L9851" i="3"/>
  <c r="L9852" i="3"/>
  <c r="L9853" i="3"/>
  <c r="L9854" i="3"/>
  <c r="L9855" i="3"/>
  <c r="L9856" i="3"/>
  <c r="L9857" i="3"/>
  <c r="L9858" i="3"/>
  <c r="L9859" i="3"/>
  <c r="L9860" i="3"/>
  <c r="L9861" i="3"/>
  <c r="L9862" i="3"/>
  <c r="L9863" i="3"/>
  <c r="L9864" i="3"/>
  <c r="L9865" i="3"/>
  <c r="L9866" i="3"/>
  <c r="L9867" i="3"/>
  <c r="L9868" i="3"/>
  <c r="L9869" i="3"/>
  <c r="L9870" i="3"/>
  <c r="L9871" i="3"/>
  <c r="L9872" i="3"/>
  <c r="L9873" i="3"/>
  <c r="L9874" i="3"/>
  <c r="L9875" i="3"/>
  <c r="L9876" i="3"/>
  <c r="L9877" i="3"/>
  <c r="L9878" i="3"/>
  <c r="L9879" i="3"/>
  <c r="L9880" i="3"/>
  <c r="L9881" i="3"/>
  <c r="L9882" i="3"/>
  <c r="L9883" i="3"/>
  <c r="L9884" i="3"/>
  <c r="L9885" i="3"/>
  <c r="L9886" i="3"/>
  <c r="L9887" i="3"/>
  <c r="L9888" i="3"/>
  <c r="L9889" i="3"/>
  <c r="L9890" i="3"/>
  <c r="L9891" i="3"/>
  <c r="L9892" i="3"/>
  <c r="L9893" i="3"/>
  <c r="L9894" i="3"/>
  <c r="L9895" i="3"/>
  <c r="L9896" i="3"/>
  <c r="L9897" i="3"/>
  <c r="L9898" i="3"/>
  <c r="L9899" i="3"/>
  <c r="L9900" i="3"/>
  <c r="L9901" i="3"/>
  <c r="L9902" i="3"/>
  <c r="L9903" i="3"/>
  <c r="L9904" i="3"/>
  <c r="L9905" i="3"/>
  <c r="L9906" i="3"/>
  <c r="L9907" i="3"/>
  <c r="L9908" i="3"/>
  <c r="L9909" i="3"/>
  <c r="L9910" i="3"/>
  <c r="L9911" i="3"/>
  <c r="L9912" i="3"/>
  <c r="L9913" i="3"/>
  <c r="L9914" i="3"/>
  <c r="L9915" i="3"/>
  <c r="L9916" i="3"/>
  <c r="L9917" i="3"/>
  <c r="L9918" i="3"/>
  <c r="L9919" i="3"/>
  <c r="L9920" i="3"/>
  <c r="L9921" i="3"/>
  <c r="L9922" i="3"/>
  <c r="L9923" i="3"/>
  <c r="L9924" i="3"/>
  <c r="L9925" i="3"/>
  <c r="L9926" i="3"/>
  <c r="L9927" i="3"/>
  <c r="L9928" i="3"/>
  <c r="L9929" i="3"/>
  <c r="L9930" i="3"/>
  <c r="L9931" i="3"/>
  <c r="L9932" i="3"/>
  <c r="L9933" i="3"/>
  <c r="L9934" i="3"/>
  <c r="L9935" i="3"/>
  <c r="L9936" i="3"/>
  <c r="L9937" i="3"/>
  <c r="L9938" i="3"/>
  <c r="L9939" i="3"/>
  <c r="L9940" i="3"/>
  <c r="L9941" i="3"/>
  <c r="L9942" i="3"/>
  <c r="L9943" i="3"/>
  <c r="L9944" i="3"/>
  <c r="L9945" i="3"/>
  <c r="L9946" i="3"/>
  <c r="L9947" i="3"/>
  <c r="L9948" i="3"/>
  <c r="L9949" i="3"/>
  <c r="L9950" i="3"/>
  <c r="L9951" i="3"/>
  <c r="L9952" i="3"/>
  <c r="L9953" i="3"/>
  <c r="L9954" i="3"/>
  <c r="L9955" i="3"/>
  <c r="L9956" i="3"/>
  <c r="L9957" i="3"/>
  <c r="L9958" i="3"/>
  <c r="L9959" i="3"/>
  <c r="L9960" i="3"/>
  <c r="L9961" i="3"/>
  <c r="L9962" i="3"/>
  <c r="L9963" i="3"/>
  <c r="L9964" i="3"/>
  <c r="L9965" i="3"/>
  <c r="L9966" i="3"/>
  <c r="L9967" i="3"/>
  <c r="L9968" i="3"/>
  <c r="L9969" i="3"/>
  <c r="L9970" i="3"/>
  <c r="L9971" i="3"/>
  <c r="L9972" i="3"/>
  <c r="L9973" i="3"/>
  <c r="L9974" i="3"/>
  <c r="L9975" i="3"/>
  <c r="L9976" i="3"/>
  <c r="L9977" i="3"/>
  <c r="L9978" i="3"/>
  <c r="L9979" i="3"/>
  <c r="L9980" i="3"/>
  <c r="L9981" i="3"/>
  <c r="L9982" i="3"/>
  <c r="L9983" i="3"/>
  <c r="L9984" i="3"/>
  <c r="L9985" i="3"/>
  <c r="L9986" i="3"/>
  <c r="L9987" i="3"/>
  <c r="L9988" i="3"/>
  <c r="L9989" i="3"/>
  <c r="L9990" i="3"/>
  <c r="L9991" i="3"/>
  <c r="L9992" i="3"/>
  <c r="L9993" i="3"/>
  <c r="L9994" i="3"/>
  <c r="L9995" i="3"/>
  <c r="L9996" i="3"/>
  <c r="L9997" i="3"/>
  <c r="L9998" i="3"/>
  <c r="L9999" i="3"/>
  <c r="L10000" i="3"/>
  <c r="L10001" i="3"/>
  <c r="L10002" i="3"/>
  <c r="L10003" i="3"/>
  <c r="L10004" i="3"/>
  <c r="L10005" i="3"/>
  <c r="L10006" i="3"/>
  <c r="L10007" i="3"/>
  <c r="L10008" i="3"/>
  <c r="L10009" i="3"/>
  <c r="L10010" i="3"/>
  <c r="L10011" i="3"/>
  <c r="L10012" i="3"/>
  <c r="L10013" i="3"/>
  <c r="L10014" i="3"/>
  <c r="L10015" i="3"/>
  <c r="L10016" i="3"/>
  <c r="L10017" i="3"/>
  <c r="L10018" i="3"/>
  <c r="L10019" i="3"/>
  <c r="L10020" i="3"/>
  <c r="L10021" i="3"/>
  <c r="L10022" i="3"/>
  <c r="L10023" i="3"/>
  <c r="L10024" i="3"/>
  <c r="L10025" i="3"/>
  <c r="L10026" i="3"/>
  <c r="L10027" i="3"/>
  <c r="L10028" i="3"/>
  <c r="L10029" i="3"/>
  <c r="L10030" i="3"/>
  <c r="L10031" i="3"/>
  <c r="L10032" i="3"/>
  <c r="L10033" i="3"/>
  <c r="L10034" i="3"/>
  <c r="L10035" i="3"/>
  <c r="L10036" i="3"/>
  <c r="L10037" i="3"/>
  <c r="L10038" i="3"/>
  <c r="L10039" i="3"/>
  <c r="L10040" i="3"/>
  <c r="L10041" i="3"/>
  <c r="L10042" i="3"/>
  <c r="L10043" i="3"/>
  <c r="L10044" i="3"/>
  <c r="L10045" i="3"/>
  <c r="L10046" i="3"/>
  <c r="L10047" i="3"/>
  <c r="L10048" i="3"/>
  <c r="L10049" i="3"/>
  <c r="L10050" i="3"/>
  <c r="L10051" i="3"/>
  <c r="L10052" i="3"/>
  <c r="L10053" i="3"/>
  <c r="L10054" i="3"/>
  <c r="L10055" i="3"/>
  <c r="L10056" i="3"/>
  <c r="L10057" i="3"/>
  <c r="L10058" i="3"/>
  <c r="L10059" i="3"/>
  <c r="L10060" i="3"/>
  <c r="L10061" i="3"/>
  <c r="L10062" i="3"/>
  <c r="L10063" i="3"/>
  <c r="L10064" i="3"/>
  <c r="L10065" i="3"/>
  <c r="L10066" i="3"/>
  <c r="L10067" i="3"/>
  <c r="L10068" i="3"/>
  <c r="L10069" i="3"/>
  <c r="L10070" i="3"/>
  <c r="L10071" i="3"/>
  <c r="L10072" i="3"/>
  <c r="L10073" i="3"/>
  <c r="L10074" i="3"/>
  <c r="L10075" i="3"/>
  <c r="L10076" i="3"/>
  <c r="L10077" i="3"/>
  <c r="L10078" i="3"/>
  <c r="L10079" i="3"/>
  <c r="L10080" i="3"/>
  <c r="L10081" i="3"/>
  <c r="L10082" i="3"/>
  <c r="L10083" i="3"/>
  <c r="L10084" i="3"/>
  <c r="L10085" i="3"/>
  <c r="L10086" i="3"/>
  <c r="L10087" i="3"/>
  <c r="L10088" i="3"/>
  <c r="L10089" i="3"/>
  <c r="L10090" i="3"/>
  <c r="L10091" i="3"/>
  <c r="L10092" i="3"/>
  <c r="L10093" i="3"/>
  <c r="L10094" i="3"/>
  <c r="L10095" i="3"/>
  <c r="L10096" i="3"/>
  <c r="L10097" i="3"/>
  <c r="L10098" i="3"/>
  <c r="L10099" i="3"/>
  <c r="L10100" i="3"/>
  <c r="L10101" i="3"/>
  <c r="L10102" i="3"/>
  <c r="L10103" i="3"/>
  <c r="L10104" i="3"/>
  <c r="L10105" i="3"/>
  <c r="L10106" i="3"/>
  <c r="L10107" i="3"/>
  <c r="L10108" i="3"/>
  <c r="L10109" i="3"/>
  <c r="L10110" i="3"/>
  <c r="L10111" i="3"/>
  <c r="L10112" i="3"/>
  <c r="L10113" i="3"/>
  <c r="L10114" i="3"/>
  <c r="L10115" i="3"/>
  <c r="L10116" i="3"/>
  <c r="L10117" i="3"/>
  <c r="L10118" i="3"/>
  <c r="L10119" i="3"/>
  <c r="L10120" i="3"/>
  <c r="L10121" i="3"/>
  <c r="L10122" i="3"/>
  <c r="L10123" i="3"/>
  <c r="L10124" i="3"/>
  <c r="L10125" i="3"/>
  <c r="L10126" i="3"/>
  <c r="L10127" i="3"/>
  <c r="L10128" i="3"/>
  <c r="L10129" i="3"/>
  <c r="L10130" i="3"/>
  <c r="L10131" i="3"/>
  <c r="L10132" i="3"/>
  <c r="L10133" i="3"/>
  <c r="L10134" i="3"/>
  <c r="L10135" i="3"/>
  <c r="L10136" i="3"/>
  <c r="L10137" i="3"/>
  <c r="L10138" i="3"/>
  <c r="L10139" i="3"/>
  <c r="L10140" i="3"/>
  <c r="L10141" i="3"/>
  <c r="L10142" i="3"/>
  <c r="L10143" i="3"/>
  <c r="L10144" i="3"/>
  <c r="L10145" i="3"/>
  <c r="L10146" i="3"/>
  <c r="L10147" i="3"/>
  <c r="L10148" i="3"/>
  <c r="L10149" i="3"/>
  <c r="L10150" i="3"/>
  <c r="L10151" i="3"/>
  <c r="L10152" i="3"/>
  <c r="L10153" i="3"/>
  <c r="L10154" i="3"/>
  <c r="L10155" i="3"/>
  <c r="L10156" i="3"/>
  <c r="L10157" i="3"/>
  <c r="L10158" i="3"/>
  <c r="L10159" i="3"/>
  <c r="L10160" i="3"/>
  <c r="L10161" i="3"/>
  <c r="L10162" i="3"/>
  <c r="L10163" i="3"/>
  <c r="L10164" i="3"/>
  <c r="L10165" i="3"/>
  <c r="L10166" i="3"/>
  <c r="L10167" i="3"/>
  <c r="L10168" i="3"/>
  <c r="L10169" i="3"/>
  <c r="L10170" i="3"/>
  <c r="L10171" i="3"/>
  <c r="L10172" i="3"/>
  <c r="L10173" i="3"/>
  <c r="L10174" i="3"/>
  <c r="L10175" i="3"/>
  <c r="L10176" i="3"/>
  <c r="L10177" i="3"/>
  <c r="L10178" i="3"/>
  <c r="L10179" i="3"/>
  <c r="L10180" i="3"/>
  <c r="L10181" i="3"/>
  <c r="L10182" i="3"/>
  <c r="L10183" i="3"/>
  <c r="L10184" i="3"/>
  <c r="L10185" i="3"/>
  <c r="L10186" i="3"/>
  <c r="L10187" i="3"/>
  <c r="L10188" i="3"/>
  <c r="L10189" i="3"/>
  <c r="L10190" i="3"/>
  <c r="L10191" i="3"/>
  <c r="L10192" i="3"/>
  <c r="L10193" i="3"/>
  <c r="L10194" i="3"/>
  <c r="L10195" i="3"/>
  <c r="L10196" i="3"/>
  <c r="L10197" i="3"/>
  <c r="L10198" i="3"/>
  <c r="L10199" i="3"/>
  <c r="L10200" i="3"/>
  <c r="L10201" i="3"/>
  <c r="L10202" i="3"/>
  <c r="L10203" i="3"/>
  <c r="L10204" i="3"/>
  <c r="L10205" i="3"/>
  <c r="L10206" i="3"/>
  <c r="L10207" i="3"/>
  <c r="L10208" i="3"/>
  <c r="L10209" i="3"/>
  <c r="L10210" i="3"/>
  <c r="L10211" i="3"/>
  <c r="L10212" i="3"/>
  <c r="L10213" i="3"/>
  <c r="L10214" i="3"/>
  <c r="L10215" i="3"/>
  <c r="L10216" i="3"/>
  <c r="L10217" i="3"/>
  <c r="L10218" i="3"/>
  <c r="L10219" i="3"/>
  <c r="L10220" i="3"/>
  <c r="L10221" i="3"/>
  <c r="L10222" i="3"/>
  <c r="L10223" i="3"/>
  <c r="L10224" i="3"/>
  <c r="L10225" i="3"/>
  <c r="L10226" i="3"/>
  <c r="L10227" i="3"/>
  <c r="L10228" i="3"/>
  <c r="L10229" i="3"/>
  <c r="L10230" i="3"/>
  <c r="L10231" i="3"/>
  <c r="L10232" i="3"/>
  <c r="L10233" i="3"/>
  <c r="L10234" i="3"/>
  <c r="L10235" i="3"/>
  <c r="L10236" i="3"/>
  <c r="L10237" i="3"/>
  <c r="L10238" i="3"/>
  <c r="L10239" i="3"/>
  <c r="L10240" i="3"/>
  <c r="L10241" i="3"/>
  <c r="L10242" i="3"/>
  <c r="L10243" i="3"/>
  <c r="L10244" i="3"/>
  <c r="L10245" i="3"/>
  <c r="L10246" i="3"/>
  <c r="L10247" i="3"/>
  <c r="L10248" i="3"/>
  <c r="L10249" i="3"/>
  <c r="L10250" i="3"/>
  <c r="L10251" i="3"/>
  <c r="L10252" i="3"/>
  <c r="L10253" i="3"/>
  <c r="L10254" i="3"/>
  <c r="L10255" i="3"/>
  <c r="L10256" i="3"/>
  <c r="L10257" i="3"/>
  <c r="L10258" i="3"/>
  <c r="L10259" i="3"/>
  <c r="L10260" i="3"/>
  <c r="L10261" i="3"/>
  <c r="L10262" i="3"/>
  <c r="L10263" i="3"/>
  <c r="L10264" i="3"/>
  <c r="L10265" i="3"/>
  <c r="L10266" i="3"/>
  <c r="L10267" i="3"/>
  <c r="L10268" i="3"/>
  <c r="L10269" i="3"/>
  <c r="L10270" i="3"/>
  <c r="L10271" i="3"/>
  <c r="L10272" i="3"/>
  <c r="L10273" i="3"/>
  <c r="L10274" i="3"/>
  <c r="L10275" i="3"/>
  <c r="L10276" i="3"/>
  <c r="L10277" i="3"/>
  <c r="L10278" i="3"/>
  <c r="L10279" i="3"/>
  <c r="L10280" i="3"/>
  <c r="L10281" i="3"/>
  <c r="L10282" i="3"/>
  <c r="L10283" i="3"/>
  <c r="L10284" i="3"/>
  <c r="L10285" i="3"/>
  <c r="L10286" i="3"/>
  <c r="L10287" i="3"/>
  <c r="L10288" i="3"/>
  <c r="L10289" i="3"/>
  <c r="L10290" i="3"/>
  <c r="L10291" i="3"/>
  <c r="L10292" i="3"/>
  <c r="L10293" i="3"/>
  <c r="L10294" i="3"/>
  <c r="L10295" i="3"/>
  <c r="L10296" i="3"/>
  <c r="L10297" i="3"/>
  <c r="L10298" i="3"/>
  <c r="L10299" i="3"/>
  <c r="L10300" i="3"/>
  <c r="L10301" i="3"/>
  <c r="L10302" i="3"/>
  <c r="L10303" i="3"/>
  <c r="L10304" i="3"/>
  <c r="L10305" i="3"/>
  <c r="L10306" i="3"/>
  <c r="L10307" i="3"/>
  <c r="L10308" i="3"/>
  <c r="L10309" i="3"/>
  <c r="L10310" i="3"/>
  <c r="L10311" i="3"/>
  <c r="L10312" i="3"/>
  <c r="L10313" i="3"/>
  <c r="L10314" i="3"/>
  <c r="L10315" i="3"/>
  <c r="L10316" i="3"/>
  <c r="L10317" i="3"/>
  <c r="L10318" i="3"/>
  <c r="L10319" i="3"/>
  <c r="L10320" i="3"/>
  <c r="L10321" i="3"/>
  <c r="L10322" i="3"/>
  <c r="L10323" i="3"/>
  <c r="L10324" i="3"/>
  <c r="L10325" i="3"/>
  <c r="L10326" i="3"/>
  <c r="L10327" i="3"/>
  <c r="L10328" i="3"/>
  <c r="L10329" i="3"/>
  <c r="L10330" i="3"/>
  <c r="L10331" i="3"/>
  <c r="L10332" i="3"/>
  <c r="L10333" i="3"/>
  <c r="L10334" i="3"/>
  <c r="L10335" i="3"/>
  <c r="L10336" i="3"/>
  <c r="L10337" i="3"/>
  <c r="L10338" i="3"/>
  <c r="L10339" i="3"/>
  <c r="L10340" i="3"/>
  <c r="L10341" i="3"/>
  <c r="L10342" i="3"/>
  <c r="L10343" i="3"/>
  <c r="L10344" i="3"/>
  <c r="L10345" i="3"/>
  <c r="L10346" i="3"/>
  <c r="L10347" i="3"/>
  <c r="L10348" i="3"/>
  <c r="L10349" i="3"/>
  <c r="L10350" i="3"/>
  <c r="L10351" i="3"/>
  <c r="L10352" i="3"/>
  <c r="L10353" i="3"/>
  <c r="L10354" i="3"/>
  <c r="L10355" i="3"/>
  <c r="L10356" i="3"/>
  <c r="L10357" i="3"/>
  <c r="L10358" i="3"/>
  <c r="L10359" i="3"/>
  <c r="L10360" i="3"/>
  <c r="L10361" i="3"/>
  <c r="L10362" i="3"/>
  <c r="L10363" i="3"/>
  <c r="L10364" i="3"/>
  <c r="L10365" i="3"/>
  <c r="L10366" i="3"/>
  <c r="L10367" i="3"/>
  <c r="L10368" i="3"/>
  <c r="L10369" i="3"/>
  <c r="L10370" i="3"/>
  <c r="L10371" i="3"/>
  <c r="L10372" i="3"/>
  <c r="L10373" i="3"/>
  <c r="L10374" i="3"/>
  <c r="L10375" i="3"/>
  <c r="L10376" i="3"/>
  <c r="L10377" i="3"/>
  <c r="L10378" i="3"/>
  <c r="L10379" i="3"/>
  <c r="L10380" i="3"/>
  <c r="L10381" i="3"/>
  <c r="L10382" i="3"/>
  <c r="L10383" i="3"/>
  <c r="L10384" i="3"/>
  <c r="L10385" i="3"/>
  <c r="L10386" i="3"/>
  <c r="L10387" i="3"/>
  <c r="L10388" i="3"/>
  <c r="L10389" i="3"/>
  <c r="L10390" i="3"/>
  <c r="L10391" i="3"/>
  <c r="L10392" i="3"/>
  <c r="L10393" i="3"/>
  <c r="L10394" i="3"/>
  <c r="L10395" i="3"/>
  <c r="L10396" i="3"/>
  <c r="L10397" i="3"/>
  <c r="L10398" i="3"/>
  <c r="L10399" i="3"/>
  <c r="L10400" i="3"/>
  <c r="L10401" i="3"/>
  <c r="L10402" i="3"/>
  <c r="L10403" i="3"/>
  <c r="L10404" i="3"/>
  <c r="L10405" i="3"/>
  <c r="L10406" i="3"/>
  <c r="L10407" i="3"/>
  <c r="L10408" i="3"/>
  <c r="L10409" i="3"/>
  <c r="L10410" i="3"/>
  <c r="L10411" i="3"/>
  <c r="L10412" i="3"/>
  <c r="L10413" i="3"/>
  <c r="L10414" i="3"/>
  <c r="L10415" i="3"/>
  <c r="L10416" i="3"/>
  <c r="L10417" i="3"/>
  <c r="L10418" i="3"/>
  <c r="L10419" i="3"/>
  <c r="L10420" i="3"/>
  <c r="L10421" i="3"/>
  <c r="L10422" i="3"/>
  <c r="L10423" i="3"/>
  <c r="L10424" i="3"/>
  <c r="L10425" i="3"/>
  <c r="L10426" i="3"/>
  <c r="L10427" i="3"/>
  <c r="L10428" i="3"/>
  <c r="L10429" i="3"/>
  <c r="L10430" i="3"/>
  <c r="L10431" i="3"/>
  <c r="L10432" i="3"/>
  <c r="L10433" i="3"/>
  <c r="L10434" i="3"/>
  <c r="L10435" i="3"/>
  <c r="L10436" i="3"/>
  <c r="L10437" i="3"/>
  <c r="L10438" i="3"/>
  <c r="L10439" i="3"/>
  <c r="L10440" i="3"/>
  <c r="L10441" i="3"/>
  <c r="L10442" i="3"/>
  <c r="L10443" i="3"/>
  <c r="L10444" i="3"/>
  <c r="L10445" i="3"/>
  <c r="L10446" i="3"/>
  <c r="L10447" i="3"/>
  <c r="L10448" i="3"/>
  <c r="L10449" i="3"/>
  <c r="L10450" i="3"/>
  <c r="L10451" i="3"/>
  <c r="L10452" i="3"/>
  <c r="L10453" i="3"/>
  <c r="L10454" i="3"/>
  <c r="L10455" i="3"/>
  <c r="L10456" i="3"/>
  <c r="L10457" i="3"/>
  <c r="L10458" i="3"/>
  <c r="L10459" i="3"/>
  <c r="L10460" i="3"/>
  <c r="L10461" i="3"/>
  <c r="L10462" i="3"/>
  <c r="L10463" i="3"/>
  <c r="L10464" i="3"/>
  <c r="L10465" i="3"/>
  <c r="L10466" i="3"/>
  <c r="L10467" i="3"/>
  <c r="L10468" i="3"/>
  <c r="L10469" i="3"/>
  <c r="L10470" i="3"/>
  <c r="L10471" i="3"/>
  <c r="L10472" i="3"/>
  <c r="L10473" i="3"/>
  <c r="L10474" i="3"/>
  <c r="L10475" i="3"/>
  <c r="L10476" i="3"/>
  <c r="L10477" i="3"/>
  <c r="L10478" i="3"/>
  <c r="L10479" i="3"/>
  <c r="L10480" i="3"/>
  <c r="L10481" i="3"/>
  <c r="L10482" i="3"/>
  <c r="L10483" i="3"/>
  <c r="L10484" i="3"/>
  <c r="L10485" i="3"/>
  <c r="L10486" i="3"/>
  <c r="L10487" i="3"/>
  <c r="L10488" i="3"/>
  <c r="L10489" i="3"/>
  <c r="L10490" i="3"/>
  <c r="L10491" i="3"/>
  <c r="L10492" i="3"/>
  <c r="L10493" i="3"/>
  <c r="L10494" i="3"/>
  <c r="L10495" i="3"/>
  <c r="L10496" i="3"/>
  <c r="L10497" i="3"/>
  <c r="L10498" i="3"/>
  <c r="L10499" i="3"/>
  <c r="L10500" i="3"/>
  <c r="L10501" i="3"/>
  <c r="L10502" i="3"/>
  <c r="L10503" i="3"/>
  <c r="L10504" i="3"/>
  <c r="L10505" i="3"/>
  <c r="L10506" i="3"/>
  <c r="L10507" i="3"/>
  <c r="L10508" i="3"/>
  <c r="L10509" i="3"/>
  <c r="L10510" i="3"/>
  <c r="L10511" i="3"/>
  <c r="L10512" i="3"/>
  <c r="L10513" i="3"/>
  <c r="L10514" i="3"/>
  <c r="L10515" i="3"/>
  <c r="L10516" i="3"/>
  <c r="L10517" i="3"/>
  <c r="L10518" i="3"/>
  <c r="L10519" i="3"/>
  <c r="L10520" i="3"/>
  <c r="L10521" i="3"/>
  <c r="L10522" i="3"/>
  <c r="L10523" i="3"/>
  <c r="L10524" i="3"/>
  <c r="L10525" i="3"/>
  <c r="L10526" i="3"/>
  <c r="L10527" i="3"/>
  <c r="L10528" i="3"/>
  <c r="L10529" i="3"/>
  <c r="L10530" i="3"/>
  <c r="L10531" i="3"/>
  <c r="L10532" i="3"/>
  <c r="L10533" i="3"/>
  <c r="L10534" i="3"/>
  <c r="L10535" i="3"/>
  <c r="L10536" i="3"/>
  <c r="L10537" i="3"/>
  <c r="L10538" i="3"/>
  <c r="L10539" i="3"/>
  <c r="L10540" i="3"/>
  <c r="L10541" i="3"/>
  <c r="L10542" i="3"/>
  <c r="L10543" i="3"/>
  <c r="L10544" i="3"/>
  <c r="L10545" i="3"/>
  <c r="L10546" i="3"/>
  <c r="L10547" i="3"/>
  <c r="L10548" i="3"/>
  <c r="L10549" i="3"/>
  <c r="L10550" i="3"/>
  <c r="L10551" i="3"/>
  <c r="L10552" i="3"/>
  <c r="L10553" i="3"/>
  <c r="L10554" i="3"/>
  <c r="L10555" i="3"/>
  <c r="L10556" i="3"/>
  <c r="L10557" i="3"/>
  <c r="L10558" i="3"/>
  <c r="L10559" i="3"/>
  <c r="L10560" i="3"/>
  <c r="L10561" i="3"/>
  <c r="L10562" i="3"/>
  <c r="L10563" i="3"/>
  <c r="L10564" i="3"/>
  <c r="L10565" i="3"/>
  <c r="L10566" i="3"/>
  <c r="L10567" i="3"/>
  <c r="L10568" i="3"/>
  <c r="L10569" i="3"/>
  <c r="L10570" i="3"/>
  <c r="L10571" i="3"/>
  <c r="L10572" i="3"/>
  <c r="L10573" i="3"/>
  <c r="L10574" i="3"/>
  <c r="L10575" i="3"/>
  <c r="L10576" i="3"/>
  <c r="L10577" i="3"/>
  <c r="L10578" i="3"/>
  <c r="L10579" i="3"/>
  <c r="L10580" i="3"/>
  <c r="L10581" i="3"/>
  <c r="L10582" i="3"/>
  <c r="L10583" i="3"/>
  <c r="L10584" i="3"/>
  <c r="L10585" i="3"/>
  <c r="L10586" i="3"/>
  <c r="L10587" i="3"/>
  <c r="L10588" i="3"/>
  <c r="L10589" i="3"/>
  <c r="L10590" i="3"/>
  <c r="L10591" i="3"/>
  <c r="L10592" i="3"/>
  <c r="L10593" i="3"/>
  <c r="L10594" i="3"/>
  <c r="L10595" i="3"/>
  <c r="L10596" i="3"/>
  <c r="L10597" i="3"/>
  <c r="L10598" i="3"/>
  <c r="L10599" i="3"/>
  <c r="L10600" i="3"/>
  <c r="L10601" i="3"/>
  <c r="L10602" i="3"/>
  <c r="L10603" i="3"/>
  <c r="L10604" i="3"/>
  <c r="L10605" i="3"/>
  <c r="L10606" i="3"/>
  <c r="L10607" i="3"/>
  <c r="L10608" i="3"/>
  <c r="L10609" i="3"/>
  <c r="L10610" i="3"/>
  <c r="L10611" i="3"/>
  <c r="L10612" i="3"/>
  <c r="L10613" i="3"/>
  <c r="L10614" i="3"/>
  <c r="L10615" i="3"/>
  <c r="L10616" i="3"/>
  <c r="L10617" i="3"/>
  <c r="L10618" i="3"/>
  <c r="L10619" i="3"/>
  <c r="L10620" i="3"/>
  <c r="L10621" i="3"/>
  <c r="L10622" i="3"/>
  <c r="L10623" i="3"/>
  <c r="L10624" i="3"/>
  <c r="L10625" i="3"/>
  <c r="L10626" i="3"/>
  <c r="L10627" i="3"/>
  <c r="L10628" i="3"/>
  <c r="L10629" i="3"/>
  <c r="L10630" i="3"/>
  <c r="L10631" i="3"/>
  <c r="L10632" i="3"/>
  <c r="L10633" i="3"/>
  <c r="L10634" i="3"/>
  <c r="L10635" i="3"/>
  <c r="L10636" i="3"/>
  <c r="L10637" i="3"/>
  <c r="L10638" i="3"/>
  <c r="L10639" i="3"/>
  <c r="L10640" i="3"/>
  <c r="L10641" i="3"/>
  <c r="L10642" i="3"/>
  <c r="L10643" i="3"/>
  <c r="L10644" i="3"/>
  <c r="L10645" i="3"/>
  <c r="L10646" i="3"/>
  <c r="L10647" i="3"/>
  <c r="L10648" i="3"/>
  <c r="L10649" i="3"/>
  <c r="L10650" i="3"/>
  <c r="L10651" i="3"/>
  <c r="L10652" i="3"/>
  <c r="L10653" i="3"/>
  <c r="L10654" i="3"/>
  <c r="L10655" i="3"/>
  <c r="L10656" i="3"/>
  <c r="L10657" i="3"/>
  <c r="L10658" i="3"/>
  <c r="L10659" i="3"/>
  <c r="L10660" i="3"/>
  <c r="L10661" i="3"/>
  <c r="L10662" i="3"/>
  <c r="L10663" i="3"/>
  <c r="L10664" i="3"/>
  <c r="L10665" i="3"/>
  <c r="L10666" i="3"/>
  <c r="L10667" i="3"/>
  <c r="L10668" i="3"/>
  <c r="L10669" i="3"/>
  <c r="L10670" i="3"/>
  <c r="L10671" i="3"/>
  <c r="L10672" i="3"/>
  <c r="L10673" i="3"/>
  <c r="L10674" i="3"/>
  <c r="L10675" i="3"/>
  <c r="L10676" i="3"/>
  <c r="L10677" i="3"/>
  <c r="L10678" i="3"/>
  <c r="L10679" i="3"/>
  <c r="L10680" i="3"/>
  <c r="L10681" i="3"/>
  <c r="L10682" i="3"/>
  <c r="L10683" i="3"/>
  <c r="L10684" i="3"/>
  <c r="L10685" i="3"/>
  <c r="L10686" i="3"/>
  <c r="L10687" i="3"/>
  <c r="L10688" i="3"/>
  <c r="L10689" i="3"/>
  <c r="L10690" i="3"/>
  <c r="L10691" i="3"/>
  <c r="L10692" i="3"/>
  <c r="L10693" i="3"/>
  <c r="L10694" i="3"/>
  <c r="L10695" i="3"/>
  <c r="L10696" i="3"/>
  <c r="L10697" i="3"/>
  <c r="L10698" i="3"/>
  <c r="L10699" i="3"/>
  <c r="L10700" i="3"/>
  <c r="L10701" i="3"/>
  <c r="L10702" i="3"/>
  <c r="L10703" i="3"/>
  <c r="L10704" i="3"/>
  <c r="L10705" i="3"/>
  <c r="L10706" i="3"/>
  <c r="L10707" i="3"/>
  <c r="L10708" i="3"/>
  <c r="L10709" i="3"/>
  <c r="L10710" i="3"/>
  <c r="L10711" i="3"/>
  <c r="L10712" i="3"/>
  <c r="L10713" i="3"/>
  <c r="L10714" i="3"/>
  <c r="L10715" i="3"/>
  <c r="L10716" i="3"/>
  <c r="L10717" i="3"/>
  <c r="L10718" i="3"/>
  <c r="L10719" i="3"/>
  <c r="L10720" i="3"/>
  <c r="L10721" i="3"/>
  <c r="L10722" i="3"/>
  <c r="L10723" i="3"/>
  <c r="L10724" i="3"/>
  <c r="L10725" i="3"/>
  <c r="L10726" i="3"/>
  <c r="L10727" i="3"/>
  <c r="L10728" i="3"/>
  <c r="L10729" i="3"/>
  <c r="L10730" i="3"/>
  <c r="L10731" i="3"/>
  <c r="L10732" i="3"/>
  <c r="L10733" i="3"/>
  <c r="L10734" i="3"/>
  <c r="L10735" i="3"/>
  <c r="L10736" i="3"/>
  <c r="L10737" i="3"/>
  <c r="L10738" i="3"/>
  <c r="L10739" i="3"/>
  <c r="L10740" i="3"/>
  <c r="L10741" i="3"/>
  <c r="L10742" i="3"/>
  <c r="L10743" i="3"/>
  <c r="L10744" i="3"/>
  <c r="L10745" i="3"/>
  <c r="L10746" i="3"/>
  <c r="L10747" i="3"/>
  <c r="L10748" i="3"/>
  <c r="L10749" i="3"/>
  <c r="L10750" i="3"/>
  <c r="L10751" i="3"/>
  <c r="L10752" i="3"/>
  <c r="L10753" i="3"/>
  <c r="L10754" i="3"/>
  <c r="L10755" i="3"/>
  <c r="L10756" i="3"/>
  <c r="L10757" i="3"/>
  <c r="L10758" i="3"/>
  <c r="L10759" i="3"/>
  <c r="L10760" i="3"/>
  <c r="L10761" i="3"/>
  <c r="L10762" i="3"/>
  <c r="L10763" i="3"/>
  <c r="L10764" i="3"/>
  <c r="L10765" i="3"/>
  <c r="L10766" i="3"/>
  <c r="L10767" i="3"/>
  <c r="L10768" i="3"/>
  <c r="L10769" i="3"/>
  <c r="L10770" i="3"/>
  <c r="L10771" i="3"/>
  <c r="L10772" i="3"/>
  <c r="L10773" i="3"/>
  <c r="L10774" i="3"/>
  <c r="L10775" i="3"/>
  <c r="L10776" i="3"/>
  <c r="L10777" i="3"/>
  <c r="L10778" i="3"/>
  <c r="L10779" i="3"/>
  <c r="L10780" i="3"/>
  <c r="L10781" i="3"/>
  <c r="L10782" i="3"/>
  <c r="L10783" i="3"/>
  <c r="L10784" i="3"/>
  <c r="L10785" i="3"/>
  <c r="L10786" i="3"/>
  <c r="L10787" i="3"/>
  <c r="L10788" i="3"/>
  <c r="L10789" i="3"/>
  <c r="L10790" i="3"/>
  <c r="L10791" i="3"/>
  <c r="L10792" i="3"/>
  <c r="L10793" i="3"/>
  <c r="L10794" i="3"/>
  <c r="L10795" i="3"/>
  <c r="L10796" i="3"/>
  <c r="L10797" i="3"/>
  <c r="L10798" i="3"/>
  <c r="L10799" i="3"/>
  <c r="L10800" i="3"/>
  <c r="L10801" i="3"/>
  <c r="L10802" i="3"/>
  <c r="L10803" i="3"/>
  <c r="L10804" i="3"/>
  <c r="L10805" i="3"/>
  <c r="L10806" i="3"/>
  <c r="L10807" i="3"/>
  <c r="L10808" i="3"/>
  <c r="L10809" i="3"/>
  <c r="L10810" i="3"/>
  <c r="L10811" i="3"/>
  <c r="L10812" i="3"/>
  <c r="L10813" i="3"/>
  <c r="L10814" i="3"/>
  <c r="L10815" i="3"/>
  <c r="L10816" i="3"/>
  <c r="L10817" i="3"/>
  <c r="L10818" i="3"/>
  <c r="L10819" i="3"/>
  <c r="L10820" i="3"/>
  <c r="L10821" i="3"/>
  <c r="L10822" i="3"/>
  <c r="L10823" i="3"/>
  <c r="L10824" i="3"/>
  <c r="L10825" i="3"/>
  <c r="L10826" i="3"/>
  <c r="L10827" i="3"/>
  <c r="L10828" i="3"/>
  <c r="L10829" i="3"/>
  <c r="L10830" i="3"/>
  <c r="L10831" i="3"/>
  <c r="L10832" i="3"/>
  <c r="L10833" i="3"/>
  <c r="L10834" i="3"/>
  <c r="L10835" i="3"/>
  <c r="L10836" i="3"/>
  <c r="L10837" i="3"/>
  <c r="L10838" i="3"/>
  <c r="L10839" i="3"/>
  <c r="L10840" i="3"/>
  <c r="L10841" i="3"/>
  <c r="L10842" i="3"/>
  <c r="L10843" i="3"/>
  <c r="L10844" i="3"/>
  <c r="L10845" i="3"/>
  <c r="L10846" i="3"/>
  <c r="L10847" i="3"/>
  <c r="L10848" i="3"/>
  <c r="L10849" i="3"/>
  <c r="L10850" i="3"/>
  <c r="L10851" i="3"/>
  <c r="L10852" i="3"/>
  <c r="L10853" i="3"/>
  <c r="L10854" i="3"/>
  <c r="L10855" i="3"/>
  <c r="L10856" i="3"/>
  <c r="L10857" i="3"/>
  <c r="L10858" i="3"/>
  <c r="L10859" i="3"/>
  <c r="L10860" i="3"/>
  <c r="L10861" i="3"/>
  <c r="L10862" i="3"/>
  <c r="L10863" i="3"/>
  <c r="L10864" i="3"/>
  <c r="L10865" i="3"/>
  <c r="L10866" i="3"/>
  <c r="L10867" i="3"/>
  <c r="L10868" i="3"/>
  <c r="L10869" i="3"/>
  <c r="L10870" i="3"/>
  <c r="L10871" i="3"/>
  <c r="L10872" i="3"/>
  <c r="L10873" i="3"/>
  <c r="L10874" i="3"/>
  <c r="L10875" i="3"/>
  <c r="L10876" i="3"/>
  <c r="L10877" i="3"/>
  <c r="L10878" i="3"/>
  <c r="L10879" i="3"/>
  <c r="L10880" i="3"/>
  <c r="L10881" i="3"/>
  <c r="L10882" i="3"/>
  <c r="L10883" i="3"/>
  <c r="L10884" i="3"/>
  <c r="L10885" i="3"/>
  <c r="L10886" i="3"/>
  <c r="L10887" i="3"/>
  <c r="L10888" i="3"/>
  <c r="L10889" i="3"/>
  <c r="L10890" i="3"/>
  <c r="L10891" i="3"/>
  <c r="L10892" i="3"/>
  <c r="L10893" i="3"/>
  <c r="L10894" i="3"/>
  <c r="L10895" i="3"/>
  <c r="L10896" i="3"/>
  <c r="L10897" i="3"/>
  <c r="L10898" i="3"/>
  <c r="L10899" i="3"/>
  <c r="L10900" i="3"/>
  <c r="L10901" i="3"/>
  <c r="L10902" i="3"/>
  <c r="L10903" i="3"/>
  <c r="L10904" i="3"/>
  <c r="L10905" i="3"/>
  <c r="L10906" i="3"/>
  <c r="L10907" i="3"/>
  <c r="L10908" i="3"/>
  <c r="L10909" i="3"/>
  <c r="L10910" i="3"/>
  <c r="L10911" i="3"/>
  <c r="L10912" i="3"/>
  <c r="L10913" i="3"/>
  <c r="L10914" i="3"/>
  <c r="L10915" i="3"/>
  <c r="L10916" i="3"/>
  <c r="L10917" i="3"/>
  <c r="L10918" i="3"/>
  <c r="L10919" i="3"/>
  <c r="L10920" i="3"/>
  <c r="L10921" i="3"/>
  <c r="L10922" i="3"/>
  <c r="L10923" i="3"/>
  <c r="L10924" i="3"/>
  <c r="L10925" i="3"/>
  <c r="L10926" i="3"/>
  <c r="L10927" i="3"/>
  <c r="L10928" i="3"/>
  <c r="L10929" i="3"/>
  <c r="L10930" i="3"/>
  <c r="L10931" i="3"/>
  <c r="L10932" i="3"/>
  <c r="L10933" i="3"/>
  <c r="L10934" i="3"/>
  <c r="L10935" i="3"/>
  <c r="L10936" i="3"/>
  <c r="L10937" i="3"/>
  <c r="L10938" i="3"/>
  <c r="L10939" i="3"/>
  <c r="L10940" i="3"/>
  <c r="L10941" i="3"/>
  <c r="L10942" i="3"/>
  <c r="L10943" i="3"/>
  <c r="L10944" i="3"/>
  <c r="L10945" i="3"/>
  <c r="L10946" i="3"/>
  <c r="L10947" i="3"/>
  <c r="L10948" i="3"/>
  <c r="L10949" i="3"/>
  <c r="L10950" i="3"/>
  <c r="L10951" i="3"/>
  <c r="L10952" i="3"/>
  <c r="L10953" i="3"/>
  <c r="L10954" i="3"/>
  <c r="L10955" i="3"/>
  <c r="L10956" i="3"/>
  <c r="L10957" i="3"/>
  <c r="L10958" i="3"/>
  <c r="L10959" i="3"/>
  <c r="L10960" i="3"/>
  <c r="L10961" i="3"/>
  <c r="L10962" i="3"/>
  <c r="L10963" i="3"/>
  <c r="L10964" i="3"/>
  <c r="L10965" i="3"/>
  <c r="L10966" i="3"/>
  <c r="L10967" i="3"/>
  <c r="L10968" i="3"/>
  <c r="L10969" i="3"/>
  <c r="L10970" i="3"/>
  <c r="L10971" i="3"/>
  <c r="L10972" i="3"/>
  <c r="L10973" i="3"/>
  <c r="L10974" i="3"/>
  <c r="L10975" i="3"/>
  <c r="L10976" i="3"/>
  <c r="L10977" i="3"/>
  <c r="L10978" i="3"/>
  <c r="L10979" i="3"/>
  <c r="L10980" i="3"/>
  <c r="L10981" i="3"/>
  <c r="L10982" i="3"/>
  <c r="L10983" i="3"/>
  <c r="L10984" i="3"/>
  <c r="L10985" i="3"/>
  <c r="L10986" i="3"/>
  <c r="L10987" i="3"/>
  <c r="L10988" i="3"/>
  <c r="L10989" i="3"/>
  <c r="L10990" i="3"/>
  <c r="L10991" i="3"/>
  <c r="L10992" i="3"/>
  <c r="L10993" i="3"/>
  <c r="L10994" i="3"/>
  <c r="L10995" i="3"/>
  <c r="L10996" i="3"/>
  <c r="L10997" i="3"/>
  <c r="L10998" i="3"/>
  <c r="L10999" i="3"/>
  <c r="L11000" i="3"/>
  <c r="L11001" i="3"/>
  <c r="L11002" i="3"/>
  <c r="L11003" i="3"/>
  <c r="L11004" i="3"/>
  <c r="L11005" i="3"/>
  <c r="L11006" i="3"/>
  <c r="L11007" i="3"/>
  <c r="L11008" i="3"/>
  <c r="L11009" i="3"/>
  <c r="L11010" i="3"/>
  <c r="L11011" i="3"/>
  <c r="L11012" i="3"/>
  <c r="L11013" i="3"/>
  <c r="L11014" i="3"/>
  <c r="L11015" i="3"/>
  <c r="L11016" i="3"/>
  <c r="L11017" i="3"/>
  <c r="L11018" i="3"/>
  <c r="L11019" i="3"/>
  <c r="L11020" i="3"/>
  <c r="L11021" i="3"/>
  <c r="L11022" i="3"/>
  <c r="L11023" i="3"/>
  <c r="L11024" i="3"/>
  <c r="L11025" i="3"/>
  <c r="L11026" i="3"/>
  <c r="L11027" i="3"/>
  <c r="L11028" i="3"/>
  <c r="L11029" i="3"/>
  <c r="L11030" i="3"/>
  <c r="L11031" i="3"/>
  <c r="L11032" i="3"/>
  <c r="L11033" i="3"/>
  <c r="L11034" i="3"/>
  <c r="L11035" i="3"/>
  <c r="L11036" i="3"/>
  <c r="L11037" i="3"/>
  <c r="L11038" i="3"/>
  <c r="L11039" i="3"/>
  <c r="L11040" i="3"/>
  <c r="L11041" i="3"/>
  <c r="L11042" i="3"/>
  <c r="L11043" i="3"/>
  <c r="L11044" i="3"/>
  <c r="L11045" i="3"/>
  <c r="L11046" i="3"/>
  <c r="L11047" i="3"/>
  <c r="L11048" i="3"/>
  <c r="L11049" i="3"/>
  <c r="L11050" i="3"/>
  <c r="L11051" i="3"/>
  <c r="L11052" i="3"/>
  <c r="L11053" i="3"/>
  <c r="L11054" i="3"/>
  <c r="L11055" i="3"/>
  <c r="L11056" i="3"/>
  <c r="L11057" i="3"/>
  <c r="L11058" i="3"/>
  <c r="L11059" i="3"/>
  <c r="L11060" i="3"/>
  <c r="L11061" i="3"/>
  <c r="L11062" i="3"/>
  <c r="L11063" i="3"/>
  <c r="L11064" i="3"/>
  <c r="L11065" i="3"/>
  <c r="L11066" i="3"/>
  <c r="L11067" i="3"/>
  <c r="L11068" i="3"/>
  <c r="L11069" i="3"/>
  <c r="L11070" i="3"/>
  <c r="L11071" i="3"/>
  <c r="L11072" i="3"/>
  <c r="L11073" i="3"/>
  <c r="L11074" i="3"/>
  <c r="L11075" i="3"/>
  <c r="L11076" i="3"/>
  <c r="L11077" i="3"/>
  <c r="L11078" i="3"/>
  <c r="L11079" i="3"/>
  <c r="L11080" i="3"/>
  <c r="L11081" i="3"/>
  <c r="L11082" i="3"/>
  <c r="L11083" i="3"/>
  <c r="L11084" i="3"/>
  <c r="L11085" i="3"/>
  <c r="L11086" i="3"/>
  <c r="L11087" i="3"/>
  <c r="L11088" i="3"/>
  <c r="L11089" i="3"/>
  <c r="L11090" i="3"/>
  <c r="L11091" i="3"/>
  <c r="L11092" i="3"/>
  <c r="L11093" i="3"/>
  <c r="L11094" i="3"/>
  <c r="L11095" i="3"/>
  <c r="L11096" i="3"/>
  <c r="L11097" i="3"/>
  <c r="L11098" i="3"/>
  <c r="L11099" i="3"/>
  <c r="L11100" i="3"/>
  <c r="L11101" i="3"/>
  <c r="L11102" i="3"/>
  <c r="L11103" i="3"/>
  <c r="L11104" i="3"/>
  <c r="L11105" i="3"/>
  <c r="L11106" i="3"/>
  <c r="L11107" i="3"/>
  <c r="L11108" i="3"/>
  <c r="L11109" i="3"/>
  <c r="L11110" i="3"/>
  <c r="L11111" i="3"/>
  <c r="L11112" i="3"/>
  <c r="L11113" i="3"/>
  <c r="L11114" i="3"/>
  <c r="L11115" i="3"/>
  <c r="L11116" i="3"/>
  <c r="L11117" i="3"/>
  <c r="L11118" i="3"/>
  <c r="L11119" i="3"/>
  <c r="L11120" i="3"/>
  <c r="L11121" i="3"/>
  <c r="L11122" i="3"/>
  <c r="L11123" i="3"/>
  <c r="L11124" i="3"/>
  <c r="L11125" i="3"/>
  <c r="L11126" i="3"/>
  <c r="L11127" i="3"/>
  <c r="L11128" i="3"/>
  <c r="L11129" i="3"/>
  <c r="L11130" i="3"/>
  <c r="L11131" i="3"/>
  <c r="L11132" i="3"/>
  <c r="L11133" i="3"/>
  <c r="L11134" i="3"/>
  <c r="L11135" i="3"/>
  <c r="L11136" i="3"/>
  <c r="L11137" i="3"/>
  <c r="L11138" i="3"/>
  <c r="L11139" i="3"/>
  <c r="L11140" i="3"/>
  <c r="L11141" i="3"/>
  <c r="L11142" i="3"/>
  <c r="L11143" i="3"/>
  <c r="L11144" i="3"/>
  <c r="L11145" i="3"/>
  <c r="L11146" i="3"/>
  <c r="L11147" i="3"/>
  <c r="L11148" i="3"/>
  <c r="L11149" i="3"/>
  <c r="L11150" i="3"/>
  <c r="L11151" i="3"/>
  <c r="L11152" i="3"/>
  <c r="L11153" i="3"/>
  <c r="L11154" i="3"/>
  <c r="L11155" i="3"/>
  <c r="L11156" i="3"/>
  <c r="L11157" i="3"/>
  <c r="L11158" i="3"/>
  <c r="L11159" i="3"/>
  <c r="L11160" i="3"/>
  <c r="L11161" i="3"/>
  <c r="L11162" i="3"/>
  <c r="L11163" i="3"/>
  <c r="L11164" i="3"/>
  <c r="L11165" i="3"/>
  <c r="L11166" i="3"/>
  <c r="L11167" i="3"/>
  <c r="L11168" i="3"/>
  <c r="L11169" i="3"/>
  <c r="L11170" i="3"/>
  <c r="L11171" i="3"/>
  <c r="L11172" i="3"/>
  <c r="L11173" i="3"/>
  <c r="L11174" i="3"/>
  <c r="L11175" i="3"/>
  <c r="L11176" i="3"/>
  <c r="L11177" i="3"/>
  <c r="L11178" i="3"/>
  <c r="L11179" i="3"/>
  <c r="L11180" i="3"/>
  <c r="L11181" i="3"/>
  <c r="L11182" i="3"/>
  <c r="L11183" i="3"/>
  <c r="L11184" i="3"/>
  <c r="L11185" i="3"/>
  <c r="L11186" i="3"/>
  <c r="L11187" i="3"/>
  <c r="L11188" i="3"/>
  <c r="L11189" i="3"/>
  <c r="L11190" i="3"/>
  <c r="L11191" i="3"/>
  <c r="L11192" i="3"/>
  <c r="L11193" i="3"/>
  <c r="L11194" i="3"/>
  <c r="L11195" i="3"/>
  <c r="L11196" i="3"/>
  <c r="L11197" i="3"/>
  <c r="L11198" i="3"/>
  <c r="L11199" i="3"/>
  <c r="L11200" i="3"/>
  <c r="L11201" i="3"/>
  <c r="L11202" i="3"/>
  <c r="L11203" i="3"/>
  <c r="L11204" i="3"/>
  <c r="L11205" i="3"/>
  <c r="L11206" i="3"/>
  <c r="L11207" i="3"/>
  <c r="L11208" i="3"/>
  <c r="L11209" i="3"/>
  <c r="L11210" i="3"/>
  <c r="L11211" i="3"/>
  <c r="L11212" i="3"/>
  <c r="L11213" i="3"/>
  <c r="L11214" i="3"/>
  <c r="L11215" i="3"/>
  <c r="L11216" i="3"/>
  <c r="L11217" i="3"/>
  <c r="L11218" i="3"/>
  <c r="L11219" i="3"/>
  <c r="L11220" i="3"/>
  <c r="L11221" i="3"/>
  <c r="L11222" i="3"/>
  <c r="L11223" i="3"/>
  <c r="L11224" i="3"/>
  <c r="L11225" i="3"/>
  <c r="L11226" i="3"/>
  <c r="L11227" i="3"/>
  <c r="L11228" i="3"/>
  <c r="L11229" i="3"/>
  <c r="L11230" i="3"/>
  <c r="L11231" i="3"/>
  <c r="L11232" i="3"/>
  <c r="L11233" i="3"/>
  <c r="L11234" i="3"/>
  <c r="L11235" i="3"/>
  <c r="L11236" i="3"/>
  <c r="L11237" i="3"/>
  <c r="L11238" i="3"/>
  <c r="L11239" i="3"/>
  <c r="L11240" i="3"/>
  <c r="L11241" i="3"/>
  <c r="L11242" i="3"/>
  <c r="L11243" i="3"/>
  <c r="L11244" i="3"/>
  <c r="L11245" i="3"/>
  <c r="L11246" i="3"/>
  <c r="L11247" i="3"/>
  <c r="L11248" i="3"/>
  <c r="L11249" i="3"/>
  <c r="L11250" i="3"/>
  <c r="L11251" i="3"/>
  <c r="L11252" i="3"/>
  <c r="L11253" i="3"/>
  <c r="L11254" i="3"/>
  <c r="L11255" i="3"/>
  <c r="L11256" i="3"/>
  <c r="L11257" i="3"/>
  <c r="L11258" i="3"/>
  <c r="L11259" i="3"/>
  <c r="L11260" i="3"/>
  <c r="L11261" i="3"/>
  <c r="L11262" i="3"/>
  <c r="L11263" i="3"/>
  <c r="L11264" i="3"/>
  <c r="L11265" i="3"/>
  <c r="L11266" i="3"/>
  <c r="L11267" i="3"/>
  <c r="L11268" i="3"/>
  <c r="L11269" i="3"/>
  <c r="L11270" i="3"/>
  <c r="L11271" i="3"/>
  <c r="L11272" i="3"/>
  <c r="L11273" i="3"/>
  <c r="L11274" i="3"/>
  <c r="L11275" i="3"/>
  <c r="L11276" i="3"/>
  <c r="L11277" i="3"/>
  <c r="L11278" i="3"/>
  <c r="L11279" i="3"/>
  <c r="L11280" i="3"/>
  <c r="L11281" i="3"/>
  <c r="L11282" i="3"/>
  <c r="L11283" i="3"/>
  <c r="L11284" i="3"/>
  <c r="L11285" i="3"/>
  <c r="L11286" i="3"/>
  <c r="L11287" i="3"/>
  <c r="L11288" i="3"/>
  <c r="L11289" i="3"/>
  <c r="L11290" i="3"/>
  <c r="L11291" i="3"/>
  <c r="L11292" i="3"/>
  <c r="L11293" i="3"/>
  <c r="L11294" i="3"/>
  <c r="L11295" i="3"/>
  <c r="L11296" i="3"/>
  <c r="L11297" i="3"/>
  <c r="L11298" i="3"/>
  <c r="L11299" i="3"/>
  <c r="L11300" i="3"/>
  <c r="L11301" i="3"/>
  <c r="L11302" i="3"/>
  <c r="L11303" i="3"/>
  <c r="L11304" i="3"/>
  <c r="L11305" i="3"/>
  <c r="L11306" i="3"/>
  <c r="L11307" i="3"/>
  <c r="L11308" i="3"/>
  <c r="L11309" i="3"/>
  <c r="L11310" i="3"/>
  <c r="L11311" i="3"/>
  <c r="L11312" i="3"/>
  <c r="L11313" i="3"/>
  <c r="L11314" i="3"/>
  <c r="L11315" i="3"/>
  <c r="L11316" i="3"/>
  <c r="L11317" i="3"/>
  <c r="L11318" i="3"/>
  <c r="L11319" i="3"/>
  <c r="L11320" i="3"/>
  <c r="L11321" i="3"/>
  <c r="L11322" i="3"/>
  <c r="L11323" i="3"/>
  <c r="L11324" i="3"/>
  <c r="L11325" i="3"/>
  <c r="L11326" i="3"/>
  <c r="L11327" i="3"/>
  <c r="L11328" i="3"/>
  <c r="L11329" i="3"/>
  <c r="L11330" i="3"/>
  <c r="L11331" i="3"/>
  <c r="L11332" i="3"/>
  <c r="L11333" i="3"/>
  <c r="L11334" i="3"/>
  <c r="L11335" i="3"/>
  <c r="L11336" i="3"/>
  <c r="L11337" i="3"/>
  <c r="L11338" i="3"/>
  <c r="L11339" i="3"/>
  <c r="L11340" i="3"/>
  <c r="L11341" i="3"/>
  <c r="L11342" i="3"/>
  <c r="L11343" i="3"/>
  <c r="L11344" i="3"/>
  <c r="L11345" i="3"/>
  <c r="L11346" i="3"/>
  <c r="L11347" i="3"/>
  <c r="L11348" i="3"/>
  <c r="L11349" i="3"/>
  <c r="L11350" i="3"/>
  <c r="L11351" i="3"/>
  <c r="L11352" i="3"/>
  <c r="L11353" i="3"/>
  <c r="L11354" i="3"/>
  <c r="L11355" i="3"/>
  <c r="L11356" i="3"/>
  <c r="L11357" i="3"/>
  <c r="L11358" i="3"/>
  <c r="L11359" i="3"/>
  <c r="L11360" i="3"/>
  <c r="L11361" i="3"/>
  <c r="L11362" i="3"/>
  <c r="L11363" i="3"/>
  <c r="L11364" i="3"/>
  <c r="L11365" i="3"/>
  <c r="L11366" i="3"/>
  <c r="L11367" i="3"/>
  <c r="L11368" i="3"/>
  <c r="L11369" i="3"/>
  <c r="L11370" i="3"/>
  <c r="L11371" i="3"/>
  <c r="L11372" i="3"/>
  <c r="L11373" i="3"/>
  <c r="L11374" i="3"/>
  <c r="L11375" i="3"/>
  <c r="L11376" i="3"/>
  <c r="L11377" i="3"/>
  <c r="L11378" i="3"/>
  <c r="L11379" i="3"/>
  <c r="L11380" i="3"/>
  <c r="L11381" i="3"/>
  <c r="L11382" i="3"/>
  <c r="L11383" i="3"/>
  <c r="L11384" i="3"/>
  <c r="L11385" i="3"/>
  <c r="L11386" i="3"/>
  <c r="L11387" i="3"/>
  <c r="L11388" i="3"/>
  <c r="L11389" i="3"/>
  <c r="L11390" i="3"/>
  <c r="L11391" i="3"/>
  <c r="L11392" i="3"/>
  <c r="L11393" i="3"/>
  <c r="L11394" i="3"/>
  <c r="L11395" i="3"/>
  <c r="L11396" i="3"/>
  <c r="L11397" i="3"/>
  <c r="L11398" i="3"/>
  <c r="L11399" i="3"/>
  <c r="L11400" i="3"/>
  <c r="L11401" i="3"/>
  <c r="L11402" i="3"/>
  <c r="L11403" i="3"/>
  <c r="L11404" i="3"/>
  <c r="L11405" i="3"/>
  <c r="L11406" i="3"/>
  <c r="L11407" i="3"/>
  <c r="L11408" i="3"/>
  <c r="L11409" i="3"/>
  <c r="L11410" i="3"/>
  <c r="L11411" i="3"/>
  <c r="L11412" i="3"/>
  <c r="L11413" i="3"/>
  <c r="L11414" i="3"/>
  <c r="L11415" i="3"/>
  <c r="L11416" i="3"/>
  <c r="L11417" i="3"/>
  <c r="L11418" i="3"/>
  <c r="L11419" i="3"/>
  <c r="L11420" i="3"/>
  <c r="L11421" i="3"/>
  <c r="L11422" i="3"/>
  <c r="L11423" i="3"/>
  <c r="L11424" i="3"/>
  <c r="L11425" i="3"/>
  <c r="L11426" i="3"/>
  <c r="L11427" i="3"/>
  <c r="L11428" i="3"/>
  <c r="L11429" i="3"/>
  <c r="L11430" i="3"/>
  <c r="L11431" i="3"/>
  <c r="L11432" i="3"/>
  <c r="L11433" i="3"/>
  <c r="L11434" i="3"/>
  <c r="L11435" i="3"/>
  <c r="L11436" i="3"/>
  <c r="L11437" i="3"/>
  <c r="L11438" i="3"/>
  <c r="L11439" i="3"/>
  <c r="L11440" i="3"/>
  <c r="L11441" i="3"/>
  <c r="L11442" i="3"/>
  <c r="L11443" i="3"/>
  <c r="L11444" i="3"/>
  <c r="L11445" i="3"/>
  <c r="L11446" i="3"/>
  <c r="L11447" i="3"/>
  <c r="L11448" i="3"/>
  <c r="L11449" i="3"/>
  <c r="L11450" i="3"/>
  <c r="L11451" i="3"/>
  <c r="L11452" i="3"/>
  <c r="L11453" i="3"/>
  <c r="L11454" i="3"/>
  <c r="L11455" i="3"/>
  <c r="L11456" i="3"/>
  <c r="L11457" i="3"/>
  <c r="L11458" i="3"/>
  <c r="L11459" i="3"/>
  <c r="L11460" i="3"/>
  <c r="L11461" i="3"/>
  <c r="L11462" i="3"/>
  <c r="L11463" i="3"/>
  <c r="L11464" i="3"/>
  <c r="L11465" i="3"/>
  <c r="L11466" i="3"/>
  <c r="L11467" i="3"/>
  <c r="L11468" i="3"/>
  <c r="L11469" i="3"/>
  <c r="L11470" i="3"/>
  <c r="L11471" i="3"/>
  <c r="L11472" i="3"/>
  <c r="L11473" i="3"/>
  <c r="L11474" i="3"/>
  <c r="L11475" i="3"/>
  <c r="L11476" i="3"/>
  <c r="L11477" i="3"/>
  <c r="L11478" i="3"/>
  <c r="L11479" i="3"/>
  <c r="L11480" i="3"/>
  <c r="L11481" i="3"/>
  <c r="L11482" i="3"/>
  <c r="L11483" i="3"/>
  <c r="L11484" i="3"/>
  <c r="L11485" i="3"/>
  <c r="L11486" i="3"/>
  <c r="L11487" i="3"/>
  <c r="L11488" i="3"/>
  <c r="L11489" i="3"/>
  <c r="L11490" i="3"/>
  <c r="L11491" i="3"/>
  <c r="L11492" i="3"/>
  <c r="L11493" i="3"/>
  <c r="L11494" i="3"/>
  <c r="L11495" i="3"/>
  <c r="L11496" i="3"/>
  <c r="L11497" i="3"/>
  <c r="L11498" i="3"/>
  <c r="L11499" i="3"/>
  <c r="L11500" i="3"/>
  <c r="L11501" i="3"/>
  <c r="L11502" i="3"/>
  <c r="L11503" i="3"/>
  <c r="L11504" i="3"/>
  <c r="L11505" i="3"/>
  <c r="L11506" i="3"/>
  <c r="L11507" i="3"/>
  <c r="L11508" i="3"/>
  <c r="L11509" i="3"/>
  <c r="L11510" i="3"/>
  <c r="L11511" i="3"/>
  <c r="L11512" i="3"/>
  <c r="L11513" i="3"/>
  <c r="L11514" i="3"/>
  <c r="L11515" i="3"/>
  <c r="L11516" i="3"/>
  <c r="L11517" i="3"/>
  <c r="L11518" i="3"/>
  <c r="L11519" i="3"/>
  <c r="L11520" i="3"/>
  <c r="L11521" i="3"/>
  <c r="L11522" i="3"/>
  <c r="L11523" i="3"/>
  <c r="L11524" i="3"/>
  <c r="L11525" i="3"/>
  <c r="L11526" i="3"/>
  <c r="L11527" i="3"/>
  <c r="L11528" i="3"/>
  <c r="L11529" i="3"/>
  <c r="L11530" i="3"/>
  <c r="L11531" i="3"/>
  <c r="L11532" i="3"/>
  <c r="L11533" i="3"/>
  <c r="L11534" i="3"/>
  <c r="L11535" i="3"/>
  <c r="L11536" i="3"/>
  <c r="L11537" i="3"/>
  <c r="L11538" i="3"/>
  <c r="L11539" i="3"/>
  <c r="L11540" i="3"/>
  <c r="L11541" i="3"/>
  <c r="L11542" i="3"/>
  <c r="L11543" i="3"/>
  <c r="L11544" i="3"/>
  <c r="L11545" i="3"/>
  <c r="L11546" i="3"/>
  <c r="L11547" i="3"/>
  <c r="L11548" i="3"/>
  <c r="L11549" i="3"/>
  <c r="L11550" i="3"/>
  <c r="L11551" i="3"/>
  <c r="L11552" i="3"/>
  <c r="L11553" i="3"/>
  <c r="L11554" i="3"/>
  <c r="L11555" i="3"/>
  <c r="L11556" i="3"/>
  <c r="L11557" i="3"/>
  <c r="L11558" i="3"/>
  <c r="L11559" i="3"/>
  <c r="L11560" i="3"/>
  <c r="L11561" i="3"/>
  <c r="L11562" i="3"/>
  <c r="L11563" i="3"/>
  <c r="L11564" i="3"/>
  <c r="L11565" i="3"/>
  <c r="L11566" i="3"/>
  <c r="L11567" i="3"/>
  <c r="L11568" i="3"/>
  <c r="L11569" i="3"/>
  <c r="L11570" i="3"/>
  <c r="L11571" i="3"/>
  <c r="L11572" i="3"/>
  <c r="L11573" i="3"/>
  <c r="L11574" i="3"/>
  <c r="L11575" i="3"/>
  <c r="L11576" i="3"/>
  <c r="L11577" i="3"/>
  <c r="L11578" i="3"/>
  <c r="L11579" i="3"/>
  <c r="L11580" i="3"/>
  <c r="L11581" i="3"/>
  <c r="L11582" i="3"/>
  <c r="L11583" i="3"/>
  <c r="L11584" i="3"/>
  <c r="L11585" i="3"/>
  <c r="L11586" i="3"/>
  <c r="L11587" i="3"/>
  <c r="L11588" i="3"/>
  <c r="L11589" i="3"/>
  <c r="L11590" i="3"/>
  <c r="L11591" i="3"/>
  <c r="L11592" i="3"/>
  <c r="L11593" i="3"/>
  <c r="L11594" i="3"/>
  <c r="L11595" i="3"/>
  <c r="L11596" i="3"/>
  <c r="L11597" i="3"/>
  <c r="L11598" i="3"/>
  <c r="L11599" i="3"/>
  <c r="L11600" i="3"/>
  <c r="L11601" i="3"/>
  <c r="L11602" i="3"/>
  <c r="L11603" i="3"/>
  <c r="L11604" i="3"/>
  <c r="L11605" i="3"/>
  <c r="L11606" i="3"/>
  <c r="L11607" i="3"/>
  <c r="L11608" i="3"/>
  <c r="L11609" i="3"/>
  <c r="L11610" i="3"/>
  <c r="L11611" i="3"/>
  <c r="L11612" i="3"/>
  <c r="L11613" i="3"/>
  <c r="L11614" i="3"/>
  <c r="L11615" i="3"/>
  <c r="L11616" i="3"/>
  <c r="L11617" i="3"/>
  <c r="L11618" i="3"/>
  <c r="L11619" i="3"/>
  <c r="L11620" i="3"/>
  <c r="L11621" i="3"/>
  <c r="L11622" i="3"/>
  <c r="L11623" i="3"/>
  <c r="L11624" i="3"/>
  <c r="L11625" i="3"/>
  <c r="L11626" i="3"/>
  <c r="L11627" i="3"/>
  <c r="L11628" i="3"/>
  <c r="L11629" i="3"/>
  <c r="L11630" i="3"/>
  <c r="L11631" i="3"/>
  <c r="L11632" i="3"/>
  <c r="L11633" i="3"/>
  <c r="L11634" i="3"/>
  <c r="L11635" i="3"/>
  <c r="L11636" i="3"/>
  <c r="L11637" i="3"/>
  <c r="L11638" i="3"/>
  <c r="L11639" i="3"/>
  <c r="L11640" i="3"/>
  <c r="L11641" i="3"/>
  <c r="L11642" i="3"/>
  <c r="L11643" i="3"/>
  <c r="L11644" i="3"/>
  <c r="L11645" i="3"/>
  <c r="L11646" i="3"/>
  <c r="L11647" i="3"/>
  <c r="L11648" i="3"/>
  <c r="L11649" i="3"/>
  <c r="L11650" i="3"/>
  <c r="L11651" i="3"/>
  <c r="L11652" i="3"/>
  <c r="L11653" i="3"/>
  <c r="L11654" i="3"/>
  <c r="L11655" i="3"/>
  <c r="L11656" i="3"/>
  <c r="L11657" i="3"/>
  <c r="L11658" i="3"/>
  <c r="L11659" i="3"/>
  <c r="L11660" i="3"/>
  <c r="L11661" i="3"/>
  <c r="L11662" i="3"/>
  <c r="L11663" i="3"/>
  <c r="L11664" i="3"/>
  <c r="L11665" i="3"/>
  <c r="L11666" i="3"/>
  <c r="L11667" i="3"/>
  <c r="L11668" i="3"/>
  <c r="L11669" i="3"/>
  <c r="L11670" i="3"/>
  <c r="L11671" i="3"/>
  <c r="L11672" i="3"/>
  <c r="L11673" i="3"/>
  <c r="L11674" i="3"/>
  <c r="L11675" i="3"/>
  <c r="L11676" i="3"/>
  <c r="L11677" i="3"/>
  <c r="L11678" i="3"/>
  <c r="L11679" i="3"/>
  <c r="L11680" i="3"/>
  <c r="L11681" i="3"/>
  <c r="L11682" i="3"/>
  <c r="L11683" i="3"/>
  <c r="L11684" i="3"/>
  <c r="L11685" i="3"/>
  <c r="L11686" i="3"/>
  <c r="L11687" i="3"/>
  <c r="L11688" i="3"/>
  <c r="L11689" i="3"/>
  <c r="L11690" i="3"/>
  <c r="L11691" i="3"/>
  <c r="L11692" i="3"/>
  <c r="L11693" i="3"/>
  <c r="L11694" i="3"/>
  <c r="L11695" i="3"/>
  <c r="L11696" i="3"/>
  <c r="L11697" i="3"/>
  <c r="L11698" i="3"/>
  <c r="L11699" i="3"/>
  <c r="L11700" i="3"/>
  <c r="L11701" i="3"/>
  <c r="L11702" i="3"/>
  <c r="L11703" i="3"/>
  <c r="L11704" i="3"/>
  <c r="L11705" i="3"/>
  <c r="L11706" i="3"/>
  <c r="L11707" i="3"/>
  <c r="L11708" i="3"/>
  <c r="L11709" i="3"/>
  <c r="L11710" i="3"/>
  <c r="L11711" i="3"/>
  <c r="L11712" i="3"/>
  <c r="L11713" i="3"/>
  <c r="L11714" i="3"/>
  <c r="L11715" i="3"/>
  <c r="L11716" i="3"/>
  <c r="L11717" i="3"/>
  <c r="L11718" i="3"/>
  <c r="L11719" i="3"/>
  <c r="L11720" i="3"/>
  <c r="L11721" i="3"/>
  <c r="L11722" i="3"/>
  <c r="L11723" i="3"/>
  <c r="L11724" i="3"/>
  <c r="L11725" i="3"/>
  <c r="L11726" i="3"/>
  <c r="L11727" i="3"/>
  <c r="L11728" i="3"/>
  <c r="L11729" i="3"/>
  <c r="L11730" i="3"/>
  <c r="L11731" i="3"/>
  <c r="L11732" i="3"/>
  <c r="L11733" i="3"/>
  <c r="L11734" i="3"/>
  <c r="L11735" i="3"/>
  <c r="L11736" i="3"/>
  <c r="L11737" i="3"/>
  <c r="L11738" i="3"/>
  <c r="L11739" i="3"/>
  <c r="L11740" i="3"/>
  <c r="L11741" i="3"/>
  <c r="L11742" i="3"/>
  <c r="L11743" i="3"/>
  <c r="L11744" i="3"/>
  <c r="L11745" i="3"/>
  <c r="L11746" i="3"/>
  <c r="L11747" i="3"/>
  <c r="L11748" i="3"/>
  <c r="L11749" i="3"/>
  <c r="L11750" i="3"/>
  <c r="L11751" i="3"/>
  <c r="L11752" i="3"/>
  <c r="L11753" i="3"/>
  <c r="L11754" i="3"/>
  <c r="L11755" i="3"/>
  <c r="L11756" i="3"/>
  <c r="L11757" i="3"/>
  <c r="L11758" i="3"/>
  <c r="L11759" i="3"/>
  <c r="L11760" i="3"/>
  <c r="L11761" i="3"/>
  <c r="L11762" i="3"/>
  <c r="L11763" i="3"/>
  <c r="L11764" i="3"/>
  <c r="L11765" i="3"/>
  <c r="L11766" i="3"/>
  <c r="L11767" i="3"/>
  <c r="L11768" i="3"/>
  <c r="L11769" i="3"/>
  <c r="L11770" i="3"/>
  <c r="L11771" i="3"/>
  <c r="L11772" i="3"/>
  <c r="L11773" i="3"/>
  <c r="L11774" i="3"/>
  <c r="L11775" i="3"/>
  <c r="L11776" i="3"/>
  <c r="L11777" i="3"/>
  <c r="L11778" i="3"/>
  <c r="L11779" i="3"/>
  <c r="L11780" i="3"/>
  <c r="L11781" i="3"/>
  <c r="L11782" i="3"/>
  <c r="L11783" i="3"/>
  <c r="L11784" i="3"/>
  <c r="L11785" i="3"/>
  <c r="L11786" i="3"/>
  <c r="L11787" i="3"/>
  <c r="L11788" i="3"/>
  <c r="L11789" i="3"/>
  <c r="L11790" i="3"/>
  <c r="L11791" i="3"/>
  <c r="L11792" i="3"/>
  <c r="L11793" i="3"/>
  <c r="L11794" i="3"/>
  <c r="L11795" i="3"/>
  <c r="L11796" i="3"/>
  <c r="L11797" i="3"/>
  <c r="L11798" i="3"/>
  <c r="L11799" i="3"/>
  <c r="L11800" i="3"/>
  <c r="L11801" i="3"/>
  <c r="L11802" i="3"/>
  <c r="L11803" i="3"/>
  <c r="L11804" i="3"/>
  <c r="L11805" i="3"/>
  <c r="L11806" i="3"/>
  <c r="L11807" i="3"/>
  <c r="L11808" i="3"/>
  <c r="L11809" i="3"/>
  <c r="L11810" i="3"/>
  <c r="L11811" i="3"/>
  <c r="L11812" i="3"/>
  <c r="L11813" i="3"/>
  <c r="L11814" i="3"/>
  <c r="L11815" i="3"/>
  <c r="L11816" i="3"/>
  <c r="L11817" i="3"/>
  <c r="L11818" i="3"/>
  <c r="L11819" i="3"/>
  <c r="L11820" i="3"/>
  <c r="L11821" i="3"/>
  <c r="L11822" i="3"/>
  <c r="L11823" i="3"/>
  <c r="L11824" i="3"/>
  <c r="L11825" i="3"/>
  <c r="L11826" i="3"/>
  <c r="L11827" i="3"/>
  <c r="L11828" i="3"/>
  <c r="L11829" i="3"/>
  <c r="L11830" i="3"/>
  <c r="L11831" i="3"/>
  <c r="L11832" i="3"/>
  <c r="L11833" i="3"/>
  <c r="L11834" i="3"/>
  <c r="L11835" i="3"/>
  <c r="L11836" i="3"/>
  <c r="L11837" i="3"/>
  <c r="L11838" i="3"/>
  <c r="L11839" i="3"/>
  <c r="L11840" i="3"/>
  <c r="L11841" i="3"/>
  <c r="L11842" i="3"/>
  <c r="L11843" i="3"/>
  <c r="L11844" i="3"/>
  <c r="L11845" i="3"/>
  <c r="L11846" i="3"/>
  <c r="L11847" i="3"/>
  <c r="L11848" i="3"/>
  <c r="L11849" i="3"/>
  <c r="L11850" i="3"/>
  <c r="L11851" i="3"/>
  <c r="L11852" i="3"/>
  <c r="L11853" i="3"/>
  <c r="L11854" i="3"/>
  <c r="L11855" i="3"/>
  <c r="L11856" i="3"/>
  <c r="L11857" i="3"/>
  <c r="L11858" i="3"/>
  <c r="L11859" i="3"/>
  <c r="L11860" i="3"/>
  <c r="L11861" i="3"/>
  <c r="L11862" i="3"/>
  <c r="L11863" i="3"/>
  <c r="L11864" i="3"/>
  <c r="L11865" i="3"/>
  <c r="L11866" i="3"/>
  <c r="L11867" i="3"/>
  <c r="L11868" i="3"/>
  <c r="L11869" i="3"/>
  <c r="L11870" i="3"/>
  <c r="L11871" i="3"/>
  <c r="L11872" i="3"/>
  <c r="L11873" i="3"/>
  <c r="L11874" i="3"/>
  <c r="L11875" i="3"/>
  <c r="L11876" i="3"/>
  <c r="L11877" i="3"/>
  <c r="L11878" i="3"/>
  <c r="L11879" i="3"/>
  <c r="L11880" i="3"/>
  <c r="L11881" i="3"/>
  <c r="L11882" i="3"/>
  <c r="L11883" i="3"/>
  <c r="L11884" i="3"/>
  <c r="L11885" i="3"/>
  <c r="L11886" i="3"/>
  <c r="L11887" i="3"/>
  <c r="L11888" i="3"/>
  <c r="L11889" i="3"/>
  <c r="L11890" i="3"/>
  <c r="L11891" i="3"/>
  <c r="L11892" i="3"/>
  <c r="L11893" i="3"/>
  <c r="L11894" i="3"/>
  <c r="L11895" i="3"/>
  <c r="L11896" i="3"/>
  <c r="L11897" i="3"/>
  <c r="L11898" i="3"/>
  <c r="L11899" i="3"/>
  <c r="L11900" i="3"/>
  <c r="L11901" i="3"/>
  <c r="L11902" i="3"/>
  <c r="L11903" i="3"/>
  <c r="L11904" i="3"/>
  <c r="L11905" i="3"/>
  <c r="L11906" i="3"/>
  <c r="L11907" i="3"/>
  <c r="L11908" i="3"/>
  <c r="L11909" i="3"/>
  <c r="L11910" i="3"/>
  <c r="L11911" i="3"/>
  <c r="L11912" i="3"/>
  <c r="L11913" i="3"/>
  <c r="L11914" i="3"/>
  <c r="L11915" i="3"/>
  <c r="L11916" i="3"/>
  <c r="L11917" i="3"/>
  <c r="L11918" i="3"/>
  <c r="L11919" i="3"/>
  <c r="L11920" i="3"/>
  <c r="L11921" i="3"/>
  <c r="L11922" i="3"/>
  <c r="L11923" i="3"/>
  <c r="L11924" i="3"/>
  <c r="L11925" i="3"/>
  <c r="L11926" i="3"/>
  <c r="L11927" i="3"/>
  <c r="L11928" i="3"/>
  <c r="L11929" i="3"/>
  <c r="L11930" i="3"/>
  <c r="L11931" i="3"/>
  <c r="L11932" i="3"/>
  <c r="L11933" i="3"/>
  <c r="L11934" i="3"/>
  <c r="L11935" i="3"/>
  <c r="L11936" i="3"/>
  <c r="L11937" i="3"/>
  <c r="L11938" i="3"/>
  <c r="L11939" i="3"/>
  <c r="L11940" i="3"/>
  <c r="L11941" i="3"/>
  <c r="L11942" i="3"/>
  <c r="L11943" i="3"/>
  <c r="L11944" i="3"/>
  <c r="L11945" i="3"/>
  <c r="L11946" i="3"/>
  <c r="L11947" i="3"/>
  <c r="L11948" i="3"/>
  <c r="L11949" i="3"/>
  <c r="L11950" i="3"/>
  <c r="L11951" i="3"/>
  <c r="L11952" i="3"/>
  <c r="L11953" i="3"/>
  <c r="L11954" i="3"/>
  <c r="L11955" i="3"/>
  <c r="L11956" i="3"/>
  <c r="L11957" i="3"/>
  <c r="L11958" i="3"/>
  <c r="L11959" i="3"/>
  <c r="L11960" i="3"/>
  <c r="L11961" i="3"/>
  <c r="L11962" i="3"/>
  <c r="L11963" i="3"/>
  <c r="L11964" i="3"/>
  <c r="L11965" i="3"/>
  <c r="L11966" i="3"/>
  <c r="L11967" i="3"/>
  <c r="L11968" i="3"/>
  <c r="L11969" i="3"/>
  <c r="L11970" i="3"/>
  <c r="L11971" i="3"/>
  <c r="L11972" i="3"/>
  <c r="L11973" i="3"/>
  <c r="L11974" i="3"/>
  <c r="L11975" i="3"/>
  <c r="L11976" i="3"/>
  <c r="L11977" i="3"/>
  <c r="L11978" i="3"/>
  <c r="L11979" i="3"/>
  <c r="L11980" i="3"/>
  <c r="L11981" i="3"/>
  <c r="L11982" i="3"/>
  <c r="L11983" i="3"/>
  <c r="L11984" i="3"/>
  <c r="L11985" i="3"/>
  <c r="L11986" i="3"/>
  <c r="L11987" i="3"/>
  <c r="L11988" i="3"/>
  <c r="L11989" i="3"/>
  <c r="L11990" i="3"/>
  <c r="L11991" i="3"/>
  <c r="L11992" i="3"/>
  <c r="L11993" i="3"/>
  <c r="L11994" i="3"/>
  <c r="L11995" i="3"/>
  <c r="L11996" i="3"/>
  <c r="L11997" i="3"/>
  <c r="L11998" i="3"/>
  <c r="L11999" i="3"/>
  <c r="L12000" i="3"/>
  <c r="L12001" i="3"/>
  <c r="L12002" i="3"/>
  <c r="L12003" i="3"/>
  <c r="L12004" i="3"/>
  <c r="L12005" i="3"/>
  <c r="L12006" i="3"/>
  <c r="L12007" i="3"/>
  <c r="L12008" i="3"/>
  <c r="L12009" i="3"/>
  <c r="L12010" i="3"/>
  <c r="L12011" i="3"/>
  <c r="L12012" i="3"/>
  <c r="L12013" i="3"/>
  <c r="L12014" i="3"/>
  <c r="L12015" i="3"/>
  <c r="L12016" i="3"/>
  <c r="L12017" i="3"/>
  <c r="L12018" i="3"/>
  <c r="L12019" i="3"/>
  <c r="L12020" i="3"/>
  <c r="L12021" i="3"/>
  <c r="L12022" i="3"/>
  <c r="L12023" i="3"/>
  <c r="L12024" i="3"/>
  <c r="L12025" i="3"/>
  <c r="L12026" i="3"/>
  <c r="L12027" i="3"/>
  <c r="L12028" i="3"/>
  <c r="L12029" i="3"/>
  <c r="L12030" i="3"/>
  <c r="L12031" i="3"/>
  <c r="L12032" i="3"/>
  <c r="L12033" i="3"/>
  <c r="L12034" i="3"/>
  <c r="L12035" i="3"/>
  <c r="L12036" i="3"/>
  <c r="L12037" i="3"/>
  <c r="L12038" i="3"/>
  <c r="L12039" i="3"/>
  <c r="L12040" i="3"/>
  <c r="L12041" i="3"/>
  <c r="L12042" i="3"/>
  <c r="L12043" i="3"/>
  <c r="L12044" i="3"/>
  <c r="L12045" i="3"/>
  <c r="L12046" i="3"/>
  <c r="L12047" i="3"/>
  <c r="L12048" i="3"/>
  <c r="L12049" i="3"/>
  <c r="L12050" i="3"/>
  <c r="L12051" i="3"/>
  <c r="L12052" i="3"/>
  <c r="L12053" i="3"/>
  <c r="L12054" i="3"/>
  <c r="L12055" i="3"/>
  <c r="L12056" i="3"/>
  <c r="L12057" i="3"/>
  <c r="L12058" i="3"/>
  <c r="L12059" i="3"/>
  <c r="L12060" i="3"/>
  <c r="L12061" i="3"/>
  <c r="L12062" i="3"/>
  <c r="L12063" i="3"/>
  <c r="L12064" i="3"/>
  <c r="L12065" i="3"/>
  <c r="L12066" i="3"/>
  <c r="L12067" i="3"/>
  <c r="L12068" i="3"/>
  <c r="L12069" i="3"/>
  <c r="L12070" i="3"/>
  <c r="L12071" i="3"/>
  <c r="L12072" i="3"/>
  <c r="L12073" i="3"/>
  <c r="L12074" i="3"/>
  <c r="L12075" i="3"/>
  <c r="L12076" i="3"/>
  <c r="L12077" i="3"/>
  <c r="L12078" i="3"/>
  <c r="L12079" i="3"/>
  <c r="L12080" i="3"/>
  <c r="L12081" i="3"/>
  <c r="L12082" i="3"/>
  <c r="L12083" i="3"/>
  <c r="L12084" i="3"/>
  <c r="L12085" i="3"/>
  <c r="L12086" i="3"/>
  <c r="L12087" i="3"/>
  <c r="L12088" i="3"/>
  <c r="L12089" i="3"/>
  <c r="L12090" i="3"/>
  <c r="L12091" i="3"/>
  <c r="L12092" i="3"/>
  <c r="L12093" i="3"/>
  <c r="L12094" i="3"/>
  <c r="L12095" i="3"/>
  <c r="L12096" i="3"/>
  <c r="L12097" i="3"/>
  <c r="L12098" i="3"/>
  <c r="L12099" i="3"/>
  <c r="L12100" i="3"/>
  <c r="L12101" i="3"/>
  <c r="L12102" i="3"/>
  <c r="L12103" i="3"/>
  <c r="L12104" i="3"/>
  <c r="L12105" i="3"/>
  <c r="L12106" i="3"/>
  <c r="L12107" i="3"/>
  <c r="L12108" i="3"/>
  <c r="L12109" i="3"/>
  <c r="L12110" i="3"/>
  <c r="L12111" i="3"/>
  <c r="L12112" i="3"/>
  <c r="L12113" i="3"/>
  <c r="L12114" i="3"/>
  <c r="L12115" i="3"/>
  <c r="L12116" i="3"/>
  <c r="L12117" i="3"/>
  <c r="L12118" i="3"/>
  <c r="L12119" i="3"/>
  <c r="L12120" i="3"/>
  <c r="L12121" i="3"/>
  <c r="L12122" i="3"/>
  <c r="L12123" i="3"/>
  <c r="L12124" i="3"/>
  <c r="L12125" i="3"/>
  <c r="L12126" i="3"/>
  <c r="L12127" i="3"/>
  <c r="L12128" i="3"/>
  <c r="L12129" i="3"/>
  <c r="L12130" i="3"/>
  <c r="L12131" i="3"/>
  <c r="L12132" i="3"/>
  <c r="L12133" i="3"/>
  <c r="L12134" i="3"/>
  <c r="L12135" i="3"/>
  <c r="L12136" i="3"/>
  <c r="L12137" i="3"/>
  <c r="L12138" i="3"/>
  <c r="L12139" i="3"/>
  <c r="L12140" i="3"/>
  <c r="L12141" i="3"/>
  <c r="L12142" i="3"/>
  <c r="L12143" i="3"/>
  <c r="L12144" i="3"/>
  <c r="L12145" i="3"/>
  <c r="L12146" i="3"/>
  <c r="L12147" i="3"/>
  <c r="L12148" i="3"/>
  <c r="L12149" i="3"/>
  <c r="L12150" i="3"/>
  <c r="L12151" i="3"/>
  <c r="L12152" i="3"/>
  <c r="L12153" i="3"/>
  <c r="L12154" i="3"/>
  <c r="L12155" i="3"/>
  <c r="L12156" i="3"/>
  <c r="L12157" i="3"/>
  <c r="L12158" i="3"/>
  <c r="L12159" i="3"/>
  <c r="L12160" i="3"/>
  <c r="L12161" i="3"/>
  <c r="L12162" i="3"/>
  <c r="L12163" i="3"/>
  <c r="L12164" i="3"/>
  <c r="L12165" i="3"/>
  <c r="L12166" i="3"/>
  <c r="L12167" i="3"/>
  <c r="L12168" i="3"/>
  <c r="L12169" i="3"/>
  <c r="L12170" i="3"/>
  <c r="L12171" i="3"/>
  <c r="L12172" i="3"/>
  <c r="L12173" i="3"/>
  <c r="L12174" i="3"/>
  <c r="L12175" i="3"/>
  <c r="L12176" i="3"/>
  <c r="L12177" i="3"/>
  <c r="L12178" i="3"/>
  <c r="L12179" i="3"/>
  <c r="L12180" i="3"/>
  <c r="L12181" i="3"/>
  <c r="L12182" i="3"/>
  <c r="L12183" i="3"/>
  <c r="L12184" i="3"/>
  <c r="L12185" i="3"/>
  <c r="L12186" i="3"/>
  <c r="L12187" i="3"/>
  <c r="L12188" i="3"/>
  <c r="L12189" i="3"/>
  <c r="L12190" i="3"/>
  <c r="L12191" i="3"/>
  <c r="L12192" i="3"/>
  <c r="L12193" i="3"/>
  <c r="L12194" i="3"/>
  <c r="L12195" i="3"/>
  <c r="L12196" i="3"/>
  <c r="L12197" i="3"/>
  <c r="L12198" i="3"/>
  <c r="L12199" i="3"/>
  <c r="L12200" i="3"/>
  <c r="L12201" i="3"/>
  <c r="L12202" i="3"/>
  <c r="L12203" i="3"/>
  <c r="L12204" i="3"/>
  <c r="L12205" i="3"/>
  <c r="L12206" i="3"/>
  <c r="L12207" i="3"/>
  <c r="L12208" i="3"/>
  <c r="L12209" i="3"/>
  <c r="L12210" i="3"/>
  <c r="L12211" i="3"/>
  <c r="L12212" i="3"/>
  <c r="L12213" i="3"/>
  <c r="L12214" i="3"/>
  <c r="L12215" i="3"/>
  <c r="L12216" i="3"/>
  <c r="L12217" i="3"/>
  <c r="L12218" i="3"/>
  <c r="L12219" i="3"/>
  <c r="L12220" i="3"/>
  <c r="L12221" i="3"/>
  <c r="L12222" i="3"/>
  <c r="L12223" i="3"/>
  <c r="L12224" i="3"/>
  <c r="L12225" i="3"/>
  <c r="L12226" i="3"/>
  <c r="L12227" i="3"/>
  <c r="L12228" i="3"/>
  <c r="L12229" i="3"/>
  <c r="L12230" i="3"/>
  <c r="L12231" i="3"/>
  <c r="L12232" i="3"/>
  <c r="L12233" i="3"/>
  <c r="L12234" i="3"/>
  <c r="L12235" i="3"/>
  <c r="L12236" i="3"/>
  <c r="L12237" i="3"/>
  <c r="L12238" i="3"/>
  <c r="L12239" i="3"/>
  <c r="L12240" i="3"/>
  <c r="L12241" i="3"/>
  <c r="L12242" i="3"/>
  <c r="L12243" i="3"/>
  <c r="L12244" i="3"/>
  <c r="L12245" i="3"/>
  <c r="L12246" i="3"/>
  <c r="L12247" i="3"/>
  <c r="L12248" i="3"/>
  <c r="L12249" i="3"/>
  <c r="L12250" i="3"/>
  <c r="L12251" i="3"/>
  <c r="L12252" i="3"/>
  <c r="L12253" i="3"/>
  <c r="L12254" i="3"/>
  <c r="L12255" i="3"/>
  <c r="L12256" i="3"/>
  <c r="L12257" i="3"/>
  <c r="L12258" i="3"/>
  <c r="L12259" i="3"/>
  <c r="L12260" i="3"/>
  <c r="L12261" i="3"/>
  <c r="L12262" i="3"/>
  <c r="L12263" i="3"/>
  <c r="L12264" i="3"/>
  <c r="L12265" i="3"/>
  <c r="L12266" i="3"/>
  <c r="L12267" i="3"/>
  <c r="L12268" i="3"/>
  <c r="L12269" i="3"/>
  <c r="L12270" i="3"/>
  <c r="L12271" i="3"/>
  <c r="L12272" i="3"/>
  <c r="L12273" i="3"/>
  <c r="L12274" i="3"/>
  <c r="L12275" i="3"/>
  <c r="L12276" i="3"/>
  <c r="L12277" i="3"/>
  <c r="L12278" i="3"/>
  <c r="L12279" i="3"/>
  <c r="L12280" i="3"/>
  <c r="L12281" i="3"/>
  <c r="L12282" i="3"/>
  <c r="L12283" i="3"/>
  <c r="L12284" i="3"/>
  <c r="L12285" i="3"/>
  <c r="L12286" i="3"/>
  <c r="L12287" i="3"/>
  <c r="L12288" i="3"/>
  <c r="L12289" i="3"/>
  <c r="L12290" i="3"/>
  <c r="L12291" i="3"/>
  <c r="L12292" i="3"/>
  <c r="L12293" i="3"/>
  <c r="L12294" i="3"/>
  <c r="L12295" i="3"/>
  <c r="L12296" i="3"/>
  <c r="L12297" i="3"/>
  <c r="L12298" i="3"/>
  <c r="L12299" i="3"/>
  <c r="L12300" i="3"/>
  <c r="L12301" i="3"/>
  <c r="L12302" i="3"/>
  <c r="L12303" i="3"/>
  <c r="L12304" i="3"/>
  <c r="L12305" i="3"/>
  <c r="L12306" i="3"/>
  <c r="L12307" i="3"/>
  <c r="L12308" i="3"/>
  <c r="L12309" i="3"/>
  <c r="L12310" i="3"/>
  <c r="L12311" i="3"/>
  <c r="L12312" i="3"/>
  <c r="L12313" i="3"/>
  <c r="L12314" i="3"/>
  <c r="L12315" i="3"/>
  <c r="L12316" i="3"/>
  <c r="L12317" i="3"/>
  <c r="L12318" i="3"/>
  <c r="L12319" i="3"/>
  <c r="L12320" i="3"/>
  <c r="L12321" i="3"/>
  <c r="L12322" i="3"/>
  <c r="L12323" i="3"/>
  <c r="L12324" i="3"/>
  <c r="L12325" i="3"/>
  <c r="L12326" i="3"/>
  <c r="L12327" i="3"/>
  <c r="L12328" i="3"/>
  <c r="L12329" i="3"/>
  <c r="L12330" i="3"/>
  <c r="L12331" i="3"/>
  <c r="L12332" i="3"/>
  <c r="L12333" i="3"/>
  <c r="L12334" i="3"/>
  <c r="L12335" i="3"/>
  <c r="L12336" i="3"/>
  <c r="L12337" i="3"/>
  <c r="L12338" i="3"/>
  <c r="L12339" i="3"/>
  <c r="L12340" i="3"/>
  <c r="L12341" i="3"/>
  <c r="L12342" i="3"/>
  <c r="L12343" i="3"/>
  <c r="L12344" i="3"/>
  <c r="L12345" i="3"/>
  <c r="L12346" i="3"/>
  <c r="L12347" i="3"/>
  <c r="L12348" i="3"/>
  <c r="L12349" i="3"/>
  <c r="L12350" i="3"/>
  <c r="L12351" i="3"/>
  <c r="L12352" i="3"/>
  <c r="L12353" i="3"/>
  <c r="L12354" i="3"/>
  <c r="L12355" i="3"/>
  <c r="L12356" i="3"/>
  <c r="L12357" i="3"/>
  <c r="L12358" i="3"/>
  <c r="L12359" i="3"/>
  <c r="L12360" i="3"/>
  <c r="L12361" i="3"/>
  <c r="L12362" i="3"/>
  <c r="L12363" i="3"/>
  <c r="L12364" i="3"/>
  <c r="L12365" i="3"/>
  <c r="L12366" i="3"/>
  <c r="L12367" i="3"/>
  <c r="L12368" i="3"/>
  <c r="L12369" i="3"/>
  <c r="L12370" i="3"/>
  <c r="L12371" i="3"/>
  <c r="L12372" i="3"/>
  <c r="L12373" i="3"/>
  <c r="L12374" i="3"/>
  <c r="L12375" i="3"/>
  <c r="L12376" i="3"/>
  <c r="L12377" i="3"/>
  <c r="L12378" i="3"/>
  <c r="L12379" i="3"/>
  <c r="L12380" i="3"/>
  <c r="L12381" i="3"/>
  <c r="L12382" i="3"/>
  <c r="L12383" i="3"/>
  <c r="L12384" i="3"/>
  <c r="L12385" i="3"/>
  <c r="L12386" i="3"/>
  <c r="L12387" i="3"/>
  <c r="L12388" i="3"/>
  <c r="L12389" i="3"/>
  <c r="L12390" i="3"/>
  <c r="L12391" i="3"/>
  <c r="L12392" i="3"/>
  <c r="L12393" i="3"/>
  <c r="L12394" i="3"/>
  <c r="L12395" i="3"/>
  <c r="L12396" i="3"/>
  <c r="L12397" i="3"/>
  <c r="L12398" i="3"/>
  <c r="L12399" i="3"/>
  <c r="L12400" i="3"/>
  <c r="L12401" i="3"/>
  <c r="L12402" i="3"/>
  <c r="L12403" i="3"/>
  <c r="L12404" i="3"/>
  <c r="L12405" i="3"/>
  <c r="L12406" i="3"/>
  <c r="L12407" i="3"/>
  <c r="L12408" i="3"/>
  <c r="L12409" i="3"/>
  <c r="L12410" i="3"/>
  <c r="L12411" i="3"/>
  <c r="L12412" i="3"/>
  <c r="L12413" i="3"/>
  <c r="L12414" i="3"/>
  <c r="L12415" i="3"/>
  <c r="L12416" i="3"/>
  <c r="L12417" i="3"/>
  <c r="L12418" i="3"/>
  <c r="L12419" i="3"/>
  <c r="L12420" i="3"/>
  <c r="L12421" i="3"/>
  <c r="L12422" i="3"/>
  <c r="L12423" i="3"/>
  <c r="L12424" i="3"/>
  <c r="L12425" i="3"/>
  <c r="L12426" i="3"/>
  <c r="L12427" i="3"/>
  <c r="L12428" i="3"/>
  <c r="L12429" i="3"/>
  <c r="L12430" i="3"/>
  <c r="L12431" i="3"/>
  <c r="L12432" i="3"/>
  <c r="L12433" i="3"/>
  <c r="L12434" i="3"/>
  <c r="L12435" i="3"/>
  <c r="L12436" i="3"/>
  <c r="L12437" i="3"/>
  <c r="L12438" i="3"/>
  <c r="L12439" i="3"/>
  <c r="L12440" i="3"/>
  <c r="L12441" i="3"/>
  <c r="L12442" i="3"/>
  <c r="L12443" i="3"/>
  <c r="L12444" i="3"/>
  <c r="L12445" i="3"/>
  <c r="L12446" i="3"/>
  <c r="L12447" i="3"/>
  <c r="L12448" i="3"/>
  <c r="L12449" i="3"/>
  <c r="L12450" i="3"/>
  <c r="L12451" i="3"/>
  <c r="L12452" i="3"/>
  <c r="L12453" i="3"/>
  <c r="L12454" i="3"/>
  <c r="L12455" i="3"/>
  <c r="L12456" i="3"/>
  <c r="L12457" i="3"/>
  <c r="L12458" i="3"/>
  <c r="L12459" i="3"/>
  <c r="L12460" i="3"/>
  <c r="L12461" i="3"/>
  <c r="L12462" i="3"/>
  <c r="L12463" i="3"/>
  <c r="L12464" i="3"/>
  <c r="L12465" i="3"/>
  <c r="L12466" i="3"/>
  <c r="L12467" i="3"/>
  <c r="L12468" i="3"/>
  <c r="L12469" i="3"/>
  <c r="L12470" i="3"/>
  <c r="L12471" i="3"/>
  <c r="L12472" i="3"/>
  <c r="L12473" i="3"/>
  <c r="L12474" i="3"/>
  <c r="L12475" i="3"/>
  <c r="L12476" i="3"/>
  <c r="L12477" i="3"/>
  <c r="L12478" i="3"/>
  <c r="L12479" i="3"/>
  <c r="L12480" i="3"/>
  <c r="L12481" i="3"/>
  <c r="L12482" i="3"/>
  <c r="L12483" i="3"/>
  <c r="L12484" i="3"/>
  <c r="L12485" i="3"/>
  <c r="L12486" i="3"/>
  <c r="L12487" i="3"/>
  <c r="L12488" i="3"/>
  <c r="L12489" i="3"/>
  <c r="L12490" i="3"/>
  <c r="L12491" i="3"/>
  <c r="L12492" i="3"/>
  <c r="L12493" i="3"/>
  <c r="L12494" i="3"/>
  <c r="L12495" i="3"/>
  <c r="L12496" i="3"/>
  <c r="L12497" i="3"/>
  <c r="L12498" i="3"/>
  <c r="L12499" i="3"/>
  <c r="L12500" i="3"/>
  <c r="L12501" i="3"/>
  <c r="L12502" i="3"/>
  <c r="L12503" i="3"/>
  <c r="L12504" i="3"/>
  <c r="L12505" i="3"/>
  <c r="L12506" i="3"/>
  <c r="L12507" i="3"/>
  <c r="L12508" i="3"/>
  <c r="L12509" i="3"/>
  <c r="L12510" i="3"/>
  <c r="L12511" i="3"/>
  <c r="L12512" i="3"/>
  <c r="L12513" i="3"/>
  <c r="L12514" i="3"/>
  <c r="L12515" i="3"/>
  <c r="L12516" i="3"/>
  <c r="L12517" i="3"/>
  <c r="L12518" i="3"/>
  <c r="L12519" i="3"/>
  <c r="L12520" i="3"/>
  <c r="L12521" i="3"/>
  <c r="L12522" i="3"/>
  <c r="L12523" i="3"/>
  <c r="L12524" i="3"/>
  <c r="L12525" i="3"/>
  <c r="L12526" i="3"/>
  <c r="L12527" i="3"/>
  <c r="L12528" i="3"/>
  <c r="L12529" i="3"/>
  <c r="L12530" i="3"/>
  <c r="L12531" i="3"/>
  <c r="L12532" i="3"/>
  <c r="L12533" i="3"/>
  <c r="L12534" i="3"/>
  <c r="L12535" i="3"/>
  <c r="L12536" i="3"/>
  <c r="L12537" i="3"/>
  <c r="L12538" i="3"/>
  <c r="L12539" i="3"/>
  <c r="L12540" i="3"/>
  <c r="L12541" i="3"/>
  <c r="L12542" i="3"/>
  <c r="L12543" i="3"/>
  <c r="L12544" i="3"/>
  <c r="L12545" i="3"/>
  <c r="L12546" i="3"/>
  <c r="L12547" i="3"/>
  <c r="L12548" i="3"/>
  <c r="L12549" i="3"/>
  <c r="L12550" i="3"/>
  <c r="L12551" i="3"/>
  <c r="L12552" i="3"/>
  <c r="L12553" i="3"/>
  <c r="L12554" i="3"/>
  <c r="L12555" i="3"/>
  <c r="L12556" i="3"/>
  <c r="L12557" i="3"/>
  <c r="L12558" i="3"/>
  <c r="L12559" i="3"/>
  <c r="L12560" i="3"/>
  <c r="L12561" i="3"/>
  <c r="L12562" i="3"/>
  <c r="L12563" i="3"/>
  <c r="L12564" i="3"/>
  <c r="L12565" i="3"/>
  <c r="L12566" i="3"/>
  <c r="L12567" i="3"/>
  <c r="L12568" i="3"/>
  <c r="L12569" i="3"/>
  <c r="L12570" i="3"/>
  <c r="L12571" i="3"/>
  <c r="L12572" i="3"/>
  <c r="L12573" i="3"/>
  <c r="L12574" i="3"/>
  <c r="L12575" i="3"/>
  <c r="L12576" i="3"/>
  <c r="L12577" i="3"/>
  <c r="L12578" i="3"/>
  <c r="L12579" i="3"/>
  <c r="L12580" i="3"/>
  <c r="L12581" i="3"/>
  <c r="L12582" i="3"/>
  <c r="L12583" i="3"/>
  <c r="L12584" i="3"/>
  <c r="L12585" i="3"/>
  <c r="L12586" i="3"/>
  <c r="L12587" i="3"/>
  <c r="L12588" i="3"/>
  <c r="L12589" i="3"/>
  <c r="L12590" i="3"/>
  <c r="L12591" i="3"/>
  <c r="L12592" i="3"/>
  <c r="L12593" i="3"/>
  <c r="L12594" i="3"/>
  <c r="L12595" i="3"/>
  <c r="L12596" i="3"/>
  <c r="L12597" i="3"/>
  <c r="L12598" i="3"/>
  <c r="L12599" i="3"/>
  <c r="L12600" i="3"/>
  <c r="L12601" i="3"/>
  <c r="L12602" i="3"/>
  <c r="L12603" i="3"/>
  <c r="L12604" i="3"/>
  <c r="L12605" i="3"/>
  <c r="L12606" i="3"/>
  <c r="L12607" i="3"/>
  <c r="L12608" i="3"/>
  <c r="L12609" i="3"/>
  <c r="L12610" i="3"/>
  <c r="L12611" i="3"/>
  <c r="L12612" i="3"/>
  <c r="L12613" i="3"/>
  <c r="L12614" i="3"/>
  <c r="L12615" i="3"/>
  <c r="L12616" i="3"/>
  <c r="L12617" i="3"/>
  <c r="L12618" i="3"/>
  <c r="L12619" i="3"/>
  <c r="L12620" i="3"/>
  <c r="L12621" i="3"/>
  <c r="L12622" i="3"/>
  <c r="L12623" i="3"/>
  <c r="L12624" i="3"/>
  <c r="L12625" i="3"/>
  <c r="L12626" i="3"/>
  <c r="L12627" i="3"/>
  <c r="L12628" i="3"/>
  <c r="L12629" i="3"/>
  <c r="L12630" i="3"/>
  <c r="L12631" i="3"/>
  <c r="L12632" i="3"/>
  <c r="L12633" i="3"/>
  <c r="L12634" i="3"/>
  <c r="L12635" i="3"/>
  <c r="L12636" i="3"/>
  <c r="L12637" i="3"/>
  <c r="L12638" i="3"/>
  <c r="L12639" i="3"/>
  <c r="L12640" i="3"/>
  <c r="L12641" i="3"/>
  <c r="L12642" i="3"/>
  <c r="L12643" i="3"/>
  <c r="L12644" i="3"/>
  <c r="L12645" i="3"/>
  <c r="L12646" i="3"/>
  <c r="L12647" i="3"/>
  <c r="L12648" i="3"/>
  <c r="L12649" i="3"/>
  <c r="L12650" i="3"/>
  <c r="L12651" i="3"/>
  <c r="L12652" i="3"/>
  <c r="L12653" i="3"/>
  <c r="L12654" i="3"/>
  <c r="L12655" i="3"/>
  <c r="L12656" i="3"/>
  <c r="L12657" i="3"/>
  <c r="L12658" i="3"/>
  <c r="L12659" i="3"/>
  <c r="L12660" i="3"/>
  <c r="L12661" i="3"/>
  <c r="L12662" i="3"/>
  <c r="L12663" i="3"/>
  <c r="L12664" i="3"/>
  <c r="L12665" i="3"/>
  <c r="L12666" i="3"/>
  <c r="L12667" i="3"/>
  <c r="L12668" i="3"/>
  <c r="L12669" i="3"/>
  <c r="L12670" i="3"/>
  <c r="L12671" i="3"/>
  <c r="L12672" i="3"/>
  <c r="L12673" i="3"/>
  <c r="L12674" i="3"/>
  <c r="L12675" i="3"/>
  <c r="L12676" i="3"/>
  <c r="L12677" i="3"/>
  <c r="L12678" i="3"/>
  <c r="L12679" i="3"/>
  <c r="L12680" i="3"/>
  <c r="L12681" i="3"/>
  <c r="L12682" i="3"/>
  <c r="L12683" i="3"/>
  <c r="L12684" i="3"/>
  <c r="L12685" i="3"/>
  <c r="L12686" i="3"/>
  <c r="L12687" i="3"/>
  <c r="L12688" i="3"/>
  <c r="L12689" i="3"/>
  <c r="L12690" i="3"/>
  <c r="L12691" i="3"/>
  <c r="L12692" i="3"/>
  <c r="L12693" i="3"/>
  <c r="L12694" i="3"/>
  <c r="L12695" i="3"/>
  <c r="L12696" i="3"/>
  <c r="L12697" i="3"/>
  <c r="L12698" i="3"/>
  <c r="L12699" i="3"/>
  <c r="L12700" i="3"/>
  <c r="L12701" i="3"/>
  <c r="L12702" i="3"/>
  <c r="L12703" i="3"/>
  <c r="L12704" i="3"/>
  <c r="L12705" i="3"/>
  <c r="L12706" i="3"/>
  <c r="L12707" i="3"/>
  <c r="L12708" i="3"/>
  <c r="L12709" i="3"/>
  <c r="L12710" i="3"/>
  <c r="L12711" i="3"/>
  <c r="L12712" i="3"/>
  <c r="L12713" i="3"/>
  <c r="L12714" i="3"/>
  <c r="L12715" i="3"/>
  <c r="L12716" i="3"/>
  <c r="L12717" i="3"/>
  <c r="L12718" i="3"/>
  <c r="L12719" i="3"/>
  <c r="L12720" i="3"/>
  <c r="L12721" i="3"/>
  <c r="L12722" i="3"/>
  <c r="L12723" i="3"/>
  <c r="L12724" i="3"/>
  <c r="L12725" i="3"/>
  <c r="L12726" i="3"/>
  <c r="L12727" i="3"/>
  <c r="L12728" i="3"/>
  <c r="L12729" i="3"/>
  <c r="L12730" i="3"/>
  <c r="L12731" i="3"/>
  <c r="L12732" i="3"/>
  <c r="L12733" i="3"/>
  <c r="L12734" i="3"/>
  <c r="L12735" i="3"/>
  <c r="L12736" i="3"/>
  <c r="L12737" i="3"/>
  <c r="L12738" i="3"/>
  <c r="L12739" i="3"/>
  <c r="L12740" i="3"/>
  <c r="L12741" i="3"/>
  <c r="L12742" i="3"/>
  <c r="L12743" i="3"/>
  <c r="L12744" i="3"/>
  <c r="L12745" i="3"/>
  <c r="L12746" i="3"/>
  <c r="L12747" i="3"/>
  <c r="L12748" i="3"/>
  <c r="L12749" i="3"/>
  <c r="L12750" i="3"/>
  <c r="L12751" i="3"/>
  <c r="L12752" i="3"/>
  <c r="L12753" i="3"/>
  <c r="L12754" i="3"/>
  <c r="L12755" i="3"/>
  <c r="L12756" i="3"/>
  <c r="L12757" i="3"/>
  <c r="L12758" i="3"/>
  <c r="L12759" i="3"/>
  <c r="L12760" i="3"/>
  <c r="L12761" i="3"/>
  <c r="L12762" i="3"/>
  <c r="L12763" i="3"/>
  <c r="L12764" i="3"/>
  <c r="L12765" i="3"/>
  <c r="L12766" i="3"/>
  <c r="L12767" i="3"/>
  <c r="L12768" i="3"/>
  <c r="L12769" i="3"/>
  <c r="L12770" i="3"/>
  <c r="L12771" i="3"/>
  <c r="L12772" i="3"/>
  <c r="L12773" i="3"/>
  <c r="L12774" i="3"/>
  <c r="L12775" i="3"/>
  <c r="L12776" i="3"/>
  <c r="L12777" i="3"/>
  <c r="L12778" i="3"/>
  <c r="L12779" i="3"/>
  <c r="L12780" i="3"/>
  <c r="L12781" i="3"/>
  <c r="L12782" i="3"/>
  <c r="L12783" i="3"/>
  <c r="L12784" i="3"/>
  <c r="L12785" i="3"/>
  <c r="L12786" i="3"/>
  <c r="L12787" i="3"/>
  <c r="L12788" i="3"/>
  <c r="L12789" i="3"/>
  <c r="L12790" i="3"/>
  <c r="L12791" i="3"/>
  <c r="L12792" i="3"/>
  <c r="L12793" i="3"/>
  <c r="L12794" i="3"/>
  <c r="L12795" i="3"/>
  <c r="L12796" i="3"/>
  <c r="L12797" i="3"/>
  <c r="L12798" i="3"/>
  <c r="L12799" i="3"/>
  <c r="L12800" i="3"/>
  <c r="L12801" i="3"/>
  <c r="L12802" i="3"/>
  <c r="L12803" i="3"/>
  <c r="L12804" i="3"/>
  <c r="L12805" i="3"/>
  <c r="L12806" i="3"/>
  <c r="L12807" i="3"/>
  <c r="L12808" i="3"/>
  <c r="L12809" i="3"/>
  <c r="L12810" i="3"/>
  <c r="L12811" i="3"/>
  <c r="L12812" i="3"/>
  <c r="L12813" i="3"/>
  <c r="L12814" i="3"/>
  <c r="L12815" i="3"/>
  <c r="L12816" i="3"/>
  <c r="L12817" i="3"/>
  <c r="L12818" i="3"/>
  <c r="L12819" i="3"/>
  <c r="L12820" i="3"/>
  <c r="L12821" i="3"/>
  <c r="L12822" i="3"/>
  <c r="L12823" i="3"/>
  <c r="L12824" i="3"/>
  <c r="L12825" i="3"/>
  <c r="L12826" i="3"/>
  <c r="L12827" i="3"/>
  <c r="L12828" i="3"/>
  <c r="L12829" i="3"/>
  <c r="L12830" i="3"/>
  <c r="L12831" i="3"/>
  <c r="L12832" i="3"/>
  <c r="L12833" i="3"/>
  <c r="L12834" i="3"/>
  <c r="L12835" i="3"/>
  <c r="L12836" i="3"/>
  <c r="L12837" i="3"/>
  <c r="L12838" i="3"/>
  <c r="L12839" i="3"/>
  <c r="L12840" i="3"/>
  <c r="L12841" i="3"/>
  <c r="L12842" i="3"/>
  <c r="L12843" i="3"/>
  <c r="L12844" i="3"/>
  <c r="L12845" i="3"/>
  <c r="L12846" i="3"/>
  <c r="L12847" i="3"/>
  <c r="L12848" i="3"/>
  <c r="L12849" i="3"/>
  <c r="L12850" i="3"/>
  <c r="L12851" i="3"/>
  <c r="L12852" i="3"/>
  <c r="L12853" i="3"/>
  <c r="L12854" i="3"/>
  <c r="L12855" i="3"/>
  <c r="L12856" i="3"/>
  <c r="L12857" i="3"/>
  <c r="L12858" i="3"/>
  <c r="L12859" i="3"/>
  <c r="L12860" i="3"/>
  <c r="L12861" i="3"/>
  <c r="L12862" i="3"/>
  <c r="L12863" i="3"/>
  <c r="L12864" i="3"/>
  <c r="L12865" i="3"/>
  <c r="L12866" i="3"/>
  <c r="L12867" i="3"/>
  <c r="L12868" i="3"/>
  <c r="L12869" i="3"/>
  <c r="L12870" i="3"/>
  <c r="L12871" i="3"/>
  <c r="L12872" i="3"/>
  <c r="L12873" i="3"/>
  <c r="L12874" i="3"/>
  <c r="L12875" i="3"/>
  <c r="L12876" i="3"/>
  <c r="L12877" i="3"/>
  <c r="L12878" i="3"/>
  <c r="L12879" i="3"/>
  <c r="L12880" i="3"/>
  <c r="L12881" i="3"/>
  <c r="L12882" i="3"/>
  <c r="L12883" i="3"/>
  <c r="L12884" i="3"/>
  <c r="L12885" i="3"/>
  <c r="L12886" i="3"/>
  <c r="L12887" i="3"/>
  <c r="L12888" i="3"/>
  <c r="L12889" i="3"/>
  <c r="L12890" i="3"/>
  <c r="L12891" i="3"/>
  <c r="L12892" i="3"/>
  <c r="L12893" i="3"/>
  <c r="L12894" i="3"/>
  <c r="L12895" i="3"/>
  <c r="L12896" i="3"/>
  <c r="L12897" i="3"/>
  <c r="L12898" i="3"/>
  <c r="L12899" i="3"/>
  <c r="L12900" i="3"/>
  <c r="L12901" i="3"/>
  <c r="L12902" i="3"/>
  <c r="L12903" i="3"/>
  <c r="L12904" i="3"/>
  <c r="L12905" i="3"/>
  <c r="L12906" i="3"/>
  <c r="L12907" i="3"/>
  <c r="L12908" i="3"/>
  <c r="L12909" i="3"/>
  <c r="L12910" i="3"/>
  <c r="L12911" i="3"/>
  <c r="L12912" i="3"/>
  <c r="L12913" i="3"/>
  <c r="L12914" i="3"/>
  <c r="L12915" i="3"/>
  <c r="L12916" i="3"/>
  <c r="L12917" i="3"/>
  <c r="L12918" i="3"/>
  <c r="L12919" i="3"/>
  <c r="L12920" i="3"/>
  <c r="L12921" i="3"/>
  <c r="L12922" i="3"/>
  <c r="L12923" i="3"/>
  <c r="L12924" i="3"/>
  <c r="L12925" i="3"/>
  <c r="L12926" i="3"/>
  <c r="L12927" i="3"/>
  <c r="L12928" i="3"/>
  <c r="L12929" i="3"/>
  <c r="L12930" i="3"/>
  <c r="L12931" i="3"/>
  <c r="L12932" i="3"/>
  <c r="L12933" i="3"/>
  <c r="L12934" i="3"/>
  <c r="L12935" i="3"/>
  <c r="L12936" i="3"/>
  <c r="L12937" i="3"/>
  <c r="L12938" i="3"/>
  <c r="L12939" i="3"/>
  <c r="L12940" i="3"/>
  <c r="L12941" i="3"/>
  <c r="L12942" i="3"/>
  <c r="L12943" i="3"/>
  <c r="L12944" i="3"/>
  <c r="L12945" i="3"/>
  <c r="L12946" i="3"/>
  <c r="L12947" i="3"/>
  <c r="L12948" i="3"/>
  <c r="L12949" i="3"/>
  <c r="L12950" i="3"/>
  <c r="L12951" i="3"/>
  <c r="L12952" i="3"/>
  <c r="L12953" i="3"/>
  <c r="L12954" i="3"/>
  <c r="L12955" i="3"/>
  <c r="L12956" i="3"/>
  <c r="L12957" i="3"/>
  <c r="L12958" i="3"/>
  <c r="L12959" i="3"/>
  <c r="L12960" i="3"/>
  <c r="L12961" i="3"/>
  <c r="L12962" i="3"/>
  <c r="L12963" i="3"/>
  <c r="L12964" i="3"/>
  <c r="L12965" i="3"/>
  <c r="L12966" i="3"/>
  <c r="L12967" i="3"/>
  <c r="L12968" i="3"/>
  <c r="L12969" i="3"/>
  <c r="L12970" i="3"/>
  <c r="L12971" i="3"/>
  <c r="L12972" i="3"/>
  <c r="L12973" i="3"/>
  <c r="L12974" i="3"/>
  <c r="L12975" i="3"/>
  <c r="L12976" i="3"/>
  <c r="L12977" i="3"/>
  <c r="L12978" i="3"/>
  <c r="L12979" i="3"/>
  <c r="L12980" i="3"/>
  <c r="L12981" i="3"/>
  <c r="L12982" i="3"/>
  <c r="L12983" i="3"/>
  <c r="L12984" i="3"/>
  <c r="L12985" i="3"/>
  <c r="L12986" i="3"/>
  <c r="L12987" i="3"/>
  <c r="L12988" i="3"/>
  <c r="L12989" i="3"/>
  <c r="L12990" i="3"/>
  <c r="L12991" i="3"/>
  <c r="L12992" i="3"/>
  <c r="L12993" i="3"/>
  <c r="L12994" i="3"/>
  <c r="L12995" i="3"/>
  <c r="L12996" i="3"/>
  <c r="L12997" i="3"/>
  <c r="L12998" i="3"/>
  <c r="L12999" i="3"/>
  <c r="L13000" i="3"/>
  <c r="L13001" i="3"/>
  <c r="L13002" i="3"/>
  <c r="L13003" i="3"/>
  <c r="L13004" i="3"/>
  <c r="L13005" i="3"/>
  <c r="L13006" i="3"/>
  <c r="L13007" i="3"/>
  <c r="L13008" i="3"/>
  <c r="L13009" i="3"/>
  <c r="L13010" i="3"/>
  <c r="L13011" i="3"/>
  <c r="L13012" i="3"/>
  <c r="L13013" i="3"/>
  <c r="L13014" i="3"/>
  <c r="L13015" i="3"/>
  <c r="L13016" i="3"/>
  <c r="L13017" i="3"/>
  <c r="L13018" i="3"/>
  <c r="L13019" i="3"/>
  <c r="L13020" i="3"/>
  <c r="L13021" i="3"/>
  <c r="L13022" i="3"/>
  <c r="L13023" i="3"/>
  <c r="L13024" i="3"/>
  <c r="L13025" i="3"/>
  <c r="L13026" i="3"/>
  <c r="L13027" i="3"/>
  <c r="L13028" i="3"/>
  <c r="L13029" i="3"/>
  <c r="L13030" i="3"/>
  <c r="L13031" i="3"/>
  <c r="L13032" i="3"/>
  <c r="L13033" i="3"/>
  <c r="L13034" i="3"/>
  <c r="L13035" i="3"/>
  <c r="L13036" i="3"/>
  <c r="L13037" i="3"/>
  <c r="L13038" i="3"/>
  <c r="L13039" i="3"/>
  <c r="L13040" i="3"/>
  <c r="L13041" i="3"/>
  <c r="L13042" i="3"/>
  <c r="L13043" i="3"/>
  <c r="L13044" i="3"/>
  <c r="L13045" i="3"/>
  <c r="L13046" i="3"/>
  <c r="L13047" i="3"/>
  <c r="L13048" i="3"/>
  <c r="L13049" i="3"/>
  <c r="L13050" i="3"/>
  <c r="L13051" i="3"/>
  <c r="L13052" i="3"/>
  <c r="L13053" i="3"/>
  <c r="L13054" i="3"/>
  <c r="L13055" i="3"/>
  <c r="L13056" i="3"/>
  <c r="L13057" i="3"/>
  <c r="L13058" i="3"/>
  <c r="L13059" i="3"/>
  <c r="L13060" i="3"/>
  <c r="L13061" i="3"/>
  <c r="L13062" i="3"/>
  <c r="L13063" i="3"/>
  <c r="L13064" i="3"/>
  <c r="L13065" i="3"/>
  <c r="L13066" i="3"/>
  <c r="L13067" i="3"/>
  <c r="L13068" i="3"/>
  <c r="L13069" i="3"/>
  <c r="L13070" i="3"/>
  <c r="L13071" i="3"/>
  <c r="L13072" i="3"/>
  <c r="L13073" i="3"/>
  <c r="L13074" i="3"/>
  <c r="L13075" i="3"/>
  <c r="L13076" i="3"/>
  <c r="L13077" i="3"/>
  <c r="L13078" i="3"/>
  <c r="L13079" i="3"/>
  <c r="L13080" i="3"/>
  <c r="L13081" i="3"/>
  <c r="L13082" i="3"/>
  <c r="L13083" i="3"/>
  <c r="L13084" i="3"/>
  <c r="L13085" i="3"/>
  <c r="L13086" i="3"/>
  <c r="L13087" i="3"/>
  <c r="L13088" i="3"/>
  <c r="L13089" i="3"/>
  <c r="L13090" i="3"/>
  <c r="L13091" i="3"/>
  <c r="L13092" i="3"/>
  <c r="L13093" i="3"/>
  <c r="L13094" i="3"/>
  <c r="L13095" i="3"/>
  <c r="L13096" i="3"/>
  <c r="L13097" i="3"/>
  <c r="L13098" i="3"/>
  <c r="L13099" i="3"/>
  <c r="L13100" i="3"/>
  <c r="L13101" i="3"/>
  <c r="L13102" i="3"/>
  <c r="L13103" i="3"/>
  <c r="L13104" i="3"/>
  <c r="L13105" i="3"/>
  <c r="L13106" i="3"/>
  <c r="L13107" i="3"/>
  <c r="L13108" i="3"/>
  <c r="L13109" i="3"/>
  <c r="L13110" i="3"/>
  <c r="L13111" i="3"/>
  <c r="L13112" i="3"/>
  <c r="L13113" i="3"/>
  <c r="L13114" i="3"/>
  <c r="L13115" i="3"/>
  <c r="L13116" i="3"/>
  <c r="L13117" i="3"/>
  <c r="L13118" i="3"/>
  <c r="L13119" i="3"/>
  <c r="L13120" i="3"/>
  <c r="L13121" i="3"/>
  <c r="L13122" i="3"/>
  <c r="L13123" i="3"/>
  <c r="L13124" i="3"/>
  <c r="L13125" i="3"/>
  <c r="L13126" i="3"/>
  <c r="L13127" i="3"/>
  <c r="L13128" i="3"/>
  <c r="L13129" i="3"/>
  <c r="L13130" i="3"/>
  <c r="L13131" i="3"/>
  <c r="L13132" i="3"/>
  <c r="L13133" i="3"/>
  <c r="L13134" i="3"/>
  <c r="L13135" i="3"/>
  <c r="L13136" i="3"/>
  <c r="L13137" i="3"/>
  <c r="L13138" i="3"/>
  <c r="L13139" i="3"/>
  <c r="L13140" i="3"/>
  <c r="L13141" i="3"/>
  <c r="L13142" i="3"/>
  <c r="L13143" i="3"/>
  <c r="L13144" i="3"/>
  <c r="L13145" i="3"/>
  <c r="L13146" i="3"/>
  <c r="L13147" i="3"/>
  <c r="L13148" i="3"/>
  <c r="L13149" i="3"/>
  <c r="L13150" i="3"/>
  <c r="L13151" i="3"/>
  <c r="L13152" i="3"/>
  <c r="L13153" i="3"/>
  <c r="L13154" i="3"/>
  <c r="L13155" i="3"/>
  <c r="L13156" i="3"/>
  <c r="L13157" i="3"/>
  <c r="L13158" i="3"/>
  <c r="L13159" i="3"/>
  <c r="L13160" i="3"/>
  <c r="L13161" i="3"/>
  <c r="L13162" i="3"/>
  <c r="L13163" i="3"/>
  <c r="L13164" i="3"/>
  <c r="L13165" i="3"/>
  <c r="L13166" i="3"/>
  <c r="L13167" i="3"/>
  <c r="L13168" i="3"/>
  <c r="L13169" i="3"/>
  <c r="L13170" i="3"/>
  <c r="L13171" i="3"/>
  <c r="L13172" i="3"/>
  <c r="L13173" i="3"/>
  <c r="L13174" i="3"/>
  <c r="L13175" i="3"/>
  <c r="L13176" i="3"/>
  <c r="L13177" i="3"/>
  <c r="L13178" i="3"/>
  <c r="L13179" i="3"/>
  <c r="L13180" i="3"/>
  <c r="L13181" i="3"/>
  <c r="L13182" i="3"/>
  <c r="L13183" i="3"/>
  <c r="L13184" i="3"/>
  <c r="L13185" i="3"/>
  <c r="L13186" i="3"/>
  <c r="L13187" i="3"/>
  <c r="L13188" i="3"/>
  <c r="L13189" i="3"/>
  <c r="L13190" i="3"/>
  <c r="L13191" i="3"/>
  <c r="L13192" i="3"/>
  <c r="L13193" i="3"/>
  <c r="L13194" i="3"/>
  <c r="L13195" i="3"/>
  <c r="L13196" i="3"/>
  <c r="L13197" i="3"/>
  <c r="L13198" i="3"/>
  <c r="L13199" i="3"/>
  <c r="L13200" i="3"/>
  <c r="L13201" i="3"/>
  <c r="L13202" i="3"/>
  <c r="L13203" i="3"/>
  <c r="L13204" i="3"/>
  <c r="L13205" i="3"/>
  <c r="L13206" i="3"/>
  <c r="L13207" i="3"/>
  <c r="L13208" i="3"/>
  <c r="L13209" i="3"/>
  <c r="L13210" i="3"/>
  <c r="L13211" i="3"/>
  <c r="L13212" i="3"/>
  <c r="L13213" i="3"/>
  <c r="L13214" i="3"/>
  <c r="L13215" i="3"/>
  <c r="L13216" i="3"/>
  <c r="L13217" i="3"/>
  <c r="L13218" i="3"/>
  <c r="L13219" i="3"/>
  <c r="L13220" i="3"/>
  <c r="L13221" i="3"/>
  <c r="L13222" i="3"/>
  <c r="L13223" i="3"/>
  <c r="L13224" i="3"/>
  <c r="L13225" i="3"/>
  <c r="L13226" i="3"/>
  <c r="L13227" i="3"/>
  <c r="L13228" i="3"/>
  <c r="L13229" i="3"/>
  <c r="L13230" i="3"/>
  <c r="L13231" i="3"/>
  <c r="L13232" i="3"/>
  <c r="L13233" i="3"/>
  <c r="L13234" i="3"/>
  <c r="L13235" i="3"/>
  <c r="L13236" i="3"/>
  <c r="L13237" i="3"/>
  <c r="L13238" i="3"/>
  <c r="L13239" i="3"/>
  <c r="L13240" i="3"/>
  <c r="L13241" i="3"/>
  <c r="L13242" i="3"/>
  <c r="L13243" i="3"/>
  <c r="L13244" i="3"/>
  <c r="L13245" i="3"/>
  <c r="L13246" i="3"/>
  <c r="L13247" i="3"/>
  <c r="L13248" i="3"/>
  <c r="L13249" i="3"/>
  <c r="L13250" i="3"/>
  <c r="L13251" i="3"/>
  <c r="L13252" i="3"/>
  <c r="L13253" i="3"/>
  <c r="L13254" i="3"/>
  <c r="L13255" i="3"/>
  <c r="L13256" i="3"/>
  <c r="L13257" i="3"/>
  <c r="L13258" i="3"/>
  <c r="L13259" i="3"/>
  <c r="L13260" i="3"/>
  <c r="L13261" i="3"/>
  <c r="L13262" i="3"/>
  <c r="L13263" i="3"/>
  <c r="L13264" i="3"/>
  <c r="L13265" i="3"/>
  <c r="L13266" i="3"/>
  <c r="L13267" i="3"/>
  <c r="L13268" i="3"/>
  <c r="L13269" i="3"/>
  <c r="L13270" i="3"/>
  <c r="L13271" i="3"/>
  <c r="L13272" i="3"/>
  <c r="L13273" i="3"/>
  <c r="L13274" i="3"/>
  <c r="L13275" i="3"/>
  <c r="L13276" i="3"/>
  <c r="L13277" i="3"/>
  <c r="L13278" i="3"/>
  <c r="L13279" i="3"/>
  <c r="L13280" i="3"/>
  <c r="L13281" i="3"/>
  <c r="L13282" i="3"/>
  <c r="L13283" i="3"/>
  <c r="L13284" i="3"/>
  <c r="L13285" i="3"/>
  <c r="L13286" i="3"/>
  <c r="L13287" i="3"/>
  <c r="L13288" i="3"/>
  <c r="L13289" i="3"/>
  <c r="L13290" i="3"/>
  <c r="L13291" i="3"/>
  <c r="L13292" i="3"/>
  <c r="L13293" i="3"/>
  <c r="L13294" i="3"/>
  <c r="L13295" i="3"/>
  <c r="L13296" i="3"/>
  <c r="L13297" i="3"/>
  <c r="L13298" i="3"/>
  <c r="L13299" i="3"/>
  <c r="L13300" i="3"/>
  <c r="L13301" i="3"/>
  <c r="L13302" i="3"/>
  <c r="L13303" i="3"/>
  <c r="L13304" i="3"/>
  <c r="L13305" i="3"/>
  <c r="L13306" i="3"/>
  <c r="L13307" i="3"/>
  <c r="L13308" i="3"/>
  <c r="L13309" i="3"/>
  <c r="L13310" i="3"/>
  <c r="L13311" i="3"/>
  <c r="L13312" i="3"/>
  <c r="L13313" i="3"/>
  <c r="L13314" i="3"/>
  <c r="L13315" i="3"/>
  <c r="L13316" i="3"/>
  <c r="L13317" i="3"/>
  <c r="L13318" i="3"/>
  <c r="L13319" i="3"/>
  <c r="L13320" i="3"/>
  <c r="L13321" i="3"/>
  <c r="L13322" i="3"/>
  <c r="L13323" i="3"/>
  <c r="L13324" i="3"/>
  <c r="L13325" i="3"/>
  <c r="L13326" i="3"/>
  <c r="L13327" i="3"/>
  <c r="L13328" i="3"/>
  <c r="L13329" i="3"/>
  <c r="L13330" i="3"/>
  <c r="L13331" i="3"/>
  <c r="L13332" i="3"/>
  <c r="L13333" i="3"/>
  <c r="L13334" i="3"/>
  <c r="L13335" i="3"/>
  <c r="L13336" i="3"/>
  <c r="L13337" i="3"/>
  <c r="L13338" i="3"/>
  <c r="L13339" i="3"/>
  <c r="L13340" i="3"/>
  <c r="L13341" i="3"/>
  <c r="L13342" i="3"/>
  <c r="L13343" i="3"/>
  <c r="L13344" i="3"/>
  <c r="L13345" i="3"/>
  <c r="L13346" i="3"/>
  <c r="L13347" i="3"/>
  <c r="L13348" i="3"/>
  <c r="L13349" i="3"/>
  <c r="L13350" i="3"/>
  <c r="L13351" i="3"/>
  <c r="L13352" i="3"/>
  <c r="L13353" i="3"/>
  <c r="L13354" i="3"/>
  <c r="L13355" i="3"/>
  <c r="L13356" i="3"/>
  <c r="L13357" i="3"/>
  <c r="L13358" i="3"/>
  <c r="L13359" i="3"/>
  <c r="L13360" i="3"/>
  <c r="L13361" i="3"/>
  <c r="L13362" i="3"/>
  <c r="L13363" i="3"/>
  <c r="L13364" i="3"/>
  <c r="L13365" i="3"/>
  <c r="L13366" i="3"/>
  <c r="L13367" i="3"/>
  <c r="L13368" i="3"/>
  <c r="L13369" i="3"/>
  <c r="L13370" i="3"/>
  <c r="L13371" i="3"/>
  <c r="L13372" i="3"/>
  <c r="L13373" i="3"/>
  <c r="L13374" i="3"/>
  <c r="L13375" i="3"/>
  <c r="L13376" i="3"/>
  <c r="L13377" i="3"/>
  <c r="L13378" i="3"/>
  <c r="L13379" i="3"/>
  <c r="L13380" i="3"/>
  <c r="L13381" i="3"/>
  <c r="L13382" i="3"/>
  <c r="L13383" i="3"/>
  <c r="L13384" i="3"/>
  <c r="L13385" i="3"/>
  <c r="L13386" i="3"/>
  <c r="L13387" i="3"/>
  <c r="L13388" i="3"/>
  <c r="L13389" i="3"/>
  <c r="L13390" i="3"/>
  <c r="L13391" i="3"/>
  <c r="L13392" i="3"/>
  <c r="L13393" i="3"/>
  <c r="L13394" i="3"/>
  <c r="L13395" i="3"/>
  <c r="L13396" i="3"/>
  <c r="L13397" i="3"/>
  <c r="L13398" i="3"/>
  <c r="L13399" i="3"/>
  <c r="L13400" i="3"/>
  <c r="L13401" i="3"/>
  <c r="L13402" i="3"/>
  <c r="L13403" i="3"/>
  <c r="L13404" i="3"/>
  <c r="L13405" i="3"/>
  <c r="L13406" i="3"/>
  <c r="L13407" i="3"/>
  <c r="L13408" i="3"/>
  <c r="L13409" i="3"/>
  <c r="L13410" i="3"/>
  <c r="L13411" i="3"/>
  <c r="L13412" i="3"/>
  <c r="L13413" i="3"/>
  <c r="L13414" i="3"/>
  <c r="L13415" i="3"/>
  <c r="L13416" i="3"/>
  <c r="L13417" i="3"/>
  <c r="L13418" i="3"/>
  <c r="L13419" i="3"/>
  <c r="L13420" i="3"/>
  <c r="L13421" i="3"/>
  <c r="L13422" i="3"/>
  <c r="L13423" i="3"/>
  <c r="L13424" i="3"/>
  <c r="L13425" i="3"/>
  <c r="L13426" i="3"/>
  <c r="L13427" i="3"/>
  <c r="L13428" i="3"/>
  <c r="L13429" i="3"/>
  <c r="L13430" i="3"/>
  <c r="L13431" i="3"/>
  <c r="L13432" i="3"/>
  <c r="L13433" i="3"/>
  <c r="L13434" i="3"/>
  <c r="L13435" i="3"/>
  <c r="L13436" i="3"/>
  <c r="L13437" i="3"/>
  <c r="L13438" i="3"/>
  <c r="L13439" i="3"/>
  <c r="L13440" i="3"/>
  <c r="L13441" i="3"/>
  <c r="L13442" i="3"/>
  <c r="L13443" i="3"/>
  <c r="L13444" i="3"/>
  <c r="L13445" i="3"/>
  <c r="L13446" i="3"/>
  <c r="L13447" i="3"/>
  <c r="L13448" i="3"/>
  <c r="L13449" i="3"/>
  <c r="L13450" i="3"/>
  <c r="L13451" i="3"/>
  <c r="L13452" i="3"/>
  <c r="L13453" i="3"/>
  <c r="L13454" i="3"/>
  <c r="L13455" i="3"/>
  <c r="L13456" i="3"/>
  <c r="L13457" i="3"/>
  <c r="L13458" i="3"/>
  <c r="L13459" i="3"/>
  <c r="L13460" i="3"/>
  <c r="L13461" i="3"/>
  <c r="L13462" i="3"/>
  <c r="L13463" i="3"/>
  <c r="L13464" i="3"/>
  <c r="L13465" i="3"/>
  <c r="L13466" i="3"/>
  <c r="L13467" i="3"/>
  <c r="L13468" i="3"/>
  <c r="L13469" i="3"/>
  <c r="L13470" i="3"/>
  <c r="L13471" i="3"/>
  <c r="L13472" i="3"/>
  <c r="L13473" i="3"/>
  <c r="L13474" i="3"/>
  <c r="L13475" i="3"/>
  <c r="L13476" i="3"/>
  <c r="L13477" i="3"/>
  <c r="L13478" i="3"/>
  <c r="L13479" i="3"/>
  <c r="L13480" i="3"/>
  <c r="L13481" i="3"/>
  <c r="L13482" i="3"/>
  <c r="L13483" i="3"/>
  <c r="L13484" i="3"/>
  <c r="L13485" i="3"/>
  <c r="L13486" i="3"/>
  <c r="L13487" i="3"/>
  <c r="L13488" i="3"/>
  <c r="L13489" i="3"/>
  <c r="L13490" i="3"/>
  <c r="L13491" i="3"/>
  <c r="L13492" i="3"/>
  <c r="L13493" i="3"/>
  <c r="L13494" i="3"/>
  <c r="L13495" i="3"/>
  <c r="L13496" i="3"/>
  <c r="L13497" i="3"/>
  <c r="L13498" i="3"/>
  <c r="L13499" i="3"/>
  <c r="L13500" i="3"/>
  <c r="L13501" i="3"/>
  <c r="L13502" i="3"/>
  <c r="L13503" i="3"/>
  <c r="L13504" i="3"/>
  <c r="L13505" i="3"/>
  <c r="L13506" i="3"/>
  <c r="L13507" i="3"/>
  <c r="L13508" i="3"/>
  <c r="L13509" i="3"/>
  <c r="L13510" i="3"/>
  <c r="L13511" i="3"/>
  <c r="L13512" i="3"/>
  <c r="L13513" i="3"/>
  <c r="L13514" i="3"/>
  <c r="L13515" i="3"/>
  <c r="L13516" i="3"/>
  <c r="L13517" i="3"/>
  <c r="L13518" i="3"/>
  <c r="L13519" i="3"/>
  <c r="L13520" i="3"/>
  <c r="L13521" i="3"/>
  <c r="L13522" i="3"/>
  <c r="L13523" i="3"/>
  <c r="L13524" i="3"/>
  <c r="L13525" i="3"/>
  <c r="L13526" i="3"/>
  <c r="L13527" i="3"/>
  <c r="L13528" i="3"/>
  <c r="L13529" i="3"/>
  <c r="L13530" i="3"/>
  <c r="L13531" i="3"/>
  <c r="L13532" i="3"/>
  <c r="L13533" i="3"/>
  <c r="L13534" i="3"/>
  <c r="L13535" i="3"/>
  <c r="L13536" i="3"/>
  <c r="L13537" i="3"/>
  <c r="L13538" i="3"/>
  <c r="L13539" i="3"/>
  <c r="L13540" i="3"/>
  <c r="L13541" i="3"/>
  <c r="L13542" i="3"/>
  <c r="L13543" i="3"/>
  <c r="L13544" i="3"/>
  <c r="L13545" i="3"/>
  <c r="L13546" i="3"/>
  <c r="L13547" i="3"/>
  <c r="L13548" i="3"/>
  <c r="L13549" i="3"/>
  <c r="L13550" i="3"/>
  <c r="L13551" i="3"/>
  <c r="L13552" i="3"/>
  <c r="L13553" i="3"/>
  <c r="L13554" i="3"/>
  <c r="L13555" i="3"/>
  <c r="L13556" i="3"/>
  <c r="L13557" i="3"/>
  <c r="L13558" i="3"/>
  <c r="L13559" i="3"/>
  <c r="L13560" i="3"/>
  <c r="L13561" i="3"/>
  <c r="L13562" i="3"/>
  <c r="L13563" i="3"/>
  <c r="L13564" i="3"/>
  <c r="L13565" i="3"/>
  <c r="L13566" i="3"/>
  <c r="L13567" i="3"/>
  <c r="L13568" i="3"/>
  <c r="L13569" i="3"/>
  <c r="L13570" i="3"/>
  <c r="L13571" i="3"/>
  <c r="L13572" i="3"/>
  <c r="L13573" i="3"/>
  <c r="L13574" i="3"/>
  <c r="L13575" i="3"/>
  <c r="L13576" i="3"/>
  <c r="L13577" i="3"/>
  <c r="L13578" i="3"/>
  <c r="L13579" i="3"/>
  <c r="L13580" i="3"/>
  <c r="L13581" i="3"/>
  <c r="L13582" i="3"/>
  <c r="L13583" i="3"/>
  <c r="L13584" i="3"/>
  <c r="L13585" i="3"/>
  <c r="L13586" i="3"/>
  <c r="L13587" i="3"/>
  <c r="L13588" i="3"/>
  <c r="L13589" i="3"/>
  <c r="L13590" i="3"/>
  <c r="L13591" i="3"/>
  <c r="L13592" i="3"/>
  <c r="L13593" i="3"/>
  <c r="L13594" i="3"/>
  <c r="L13595" i="3"/>
  <c r="L13596" i="3"/>
  <c r="L13597" i="3"/>
  <c r="L13598" i="3"/>
  <c r="L13599" i="3"/>
  <c r="L13600" i="3"/>
  <c r="L13601" i="3"/>
  <c r="L13602" i="3"/>
  <c r="L13603" i="3"/>
  <c r="L13604" i="3"/>
  <c r="L13605" i="3"/>
  <c r="L13606" i="3"/>
  <c r="L13607" i="3"/>
  <c r="L13608" i="3"/>
  <c r="L13609" i="3"/>
  <c r="L13610" i="3"/>
  <c r="L13611" i="3"/>
  <c r="L13612" i="3"/>
  <c r="L13613" i="3"/>
  <c r="L13614" i="3"/>
  <c r="L13615" i="3"/>
  <c r="L13616" i="3"/>
  <c r="L13617" i="3"/>
  <c r="L13618" i="3"/>
  <c r="L13619" i="3"/>
  <c r="L13620" i="3"/>
  <c r="L13621" i="3"/>
  <c r="L13622" i="3"/>
  <c r="L13623" i="3"/>
  <c r="L13624" i="3"/>
  <c r="L13625" i="3"/>
  <c r="L13626" i="3"/>
  <c r="L13627" i="3"/>
  <c r="L13628" i="3"/>
  <c r="L13629" i="3"/>
  <c r="L13630" i="3"/>
  <c r="L13631" i="3"/>
  <c r="L13632" i="3"/>
  <c r="L13633" i="3"/>
  <c r="L13634" i="3"/>
  <c r="L13635" i="3"/>
  <c r="L13636" i="3"/>
  <c r="L13637" i="3"/>
  <c r="L13638" i="3"/>
  <c r="L13639" i="3"/>
  <c r="L13640" i="3"/>
  <c r="L13641" i="3"/>
  <c r="L13642" i="3"/>
  <c r="L13643" i="3"/>
  <c r="L13644" i="3"/>
  <c r="L13645" i="3"/>
  <c r="L13646" i="3"/>
  <c r="L13647" i="3"/>
  <c r="L13648" i="3"/>
  <c r="L13649" i="3"/>
  <c r="L13650" i="3"/>
  <c r="L13651" i="3"/>
  <c r="L13652" i="3"/>
  <c r="L13653" i="3"/>
  <c r="L13654" i="3"/>
  <c r="L13655" i="3"/>
  <c r="L13656" i="3"/>
  <c r="L13657" i="3"/>
  <c r="L13658" i="3"/>
  <c r="L13659" i="3"/>
  <c r="L13660" i="3"/>
  <c r="L13661" i="3"/>
  <c r="L13662" i="3"/>
  <c r="L13663" i="3"/>
  <c r="L13664" i="3"/>
  <c r="L13665" i="3"/>
  <c r="L13666" i="3"/>
  <c r="L13667" i="3"/>
  <c r="L13668" i="3"/>
  <c r="L13669" i="3"/>
  <c r="L13670" i="3"/>
  <c r="L13671" i="3"/>
  <c r="L13672" i="3"/>
  <c r="L13673" i="3"/>
  <c r="L13674" i="3"/>
  <c r="L13675" i="3"/>
  <c r="L13676" i="3"/>
  <c r="L13677" i="3"/>
  <c r="L13678" i="3"/>
  <c r="L13679" i="3"/>
  <c r="L13680" i="3"/>
  <c r="L13681" i="3"/>
  <c r="L13682" i="3"/>
  <c r="L13683" i="3"/>
  <c r="L13684" i="3"/>
  <c r="L13685" i="3"/>
  <c r="L13686" i="3"/>
  <c r="L13687" i="3"/>
  <c r="L13688" i="3"/>
  <c r="L13689" i="3"/>
  <c r="L13690" i="3"/>
  <c r="L13691" i="3"/>
  <c r="L13692" i="3"/>
  <c r="L13693" i="3"/>
  <c r="L13694" i="3"/>
  <c r="L13695" i="3"/>
  <c r="L13696" i="3"/>
  <c r="L13697" i="3"/>
  <c r="L13698" i="3"/>
  <c r="L13699" i="3"/>
  <c r="L13700" i="3"/>
  <c r="L13701" i="3"/>
  <c r="L13702" i="3"/>
  <c r="L13703" i="3"/>
  <c r="L13704" i="3"/>
  <c r="L13705" i="3"/>
  <c r="L13706" i="3"/>
  <c r="L13707" i="3"/>
  <c r="L13708" i="3"/>
  <c r="L13709" i="3"/>
  <c r="L13710" i="3"/>
  <c r="L13711" i="3"/>
  <c r="L13712" i="3"/>
  <c r="L13713" i="3"/>
  <c r="L13714" i="3"/>
  <c r="L13715" i="3"/>
  <c r="L13716" i="3"/>
  <c r="L13717" i="3"/>
  <c r="L13718" i="3"/>
  <c r="L13719" i="3"/>
  <c r="L13720" i="3"/>
  <c r="L13721" i="3"/>
  <c r="L13722" i="3"/>
  <c r="L13723" i="3"/>
  <c r="L13724" i="3"/>
  <c r="L13725" i="3"/>
  <c r="L13726" i="3"/>
  <c r="L13727" i="3"/>
  <c r="L13728" i="3"/>
  <c r="L13729" i="3"/>
  <c r="L13730" i="3"/>
  <c r="L13731" i="3"/>
  <c r="L13732" i="3"/>
  <c r="L13733" i="3"/>
  <c r="L13734" i="3"/>
  <c r="L13735" i="3"/>
  <c r="L13736" i="3"/>
  <c r="L13737" i="3"/>
  <c r="L13738" i="3"/>
  <c r="L13739" i="3"/>
  <c r="L13740" i="3"/>
  <c r="L13741" i="3"/>
  <c r="L13742" i="3"/>
  <c r="L13743" i="3"/>
  <c r="L13744" i="3"/>
  <c r="L13745" i="3"/>
  <c r="L13746" i="3"/>
  <c r="L13747" i="3"/>
  <c r="L13748" i="3"/>
  <c r="L13749" i="3"/>
  <c r="L13750" i="3"/>
  <c r="L13751" i="3"/>
  <c r="L13752" i="3"/>
  <c r="L13753" i="3"/>
  <c r="L13754" i="3"/>
  <c r="L13755" i="3"/>
  <c r="L13756" i="3"/>
  <c r="L13757" i="3"/>
  <c r="L13758" i="3"/>
  <c r="L13759" i="3"/>
  <c r="L13760" i="3"/>
  <c r="L13761" i="3"/>
  <c r="L13762" i="3"/>
  <c r="L13763" i="3"/>
  <c r="L13764" i="3"/>
  <c r="L13765" i="3"/>
  <c r="L13766" i="3"/>
  <c r="L13767" i="3"/>
  <c r="L13768" i="3"/>
  <c r="L13769" i="3"/>
  <c r="L13770" i="3"/>
  <c r="L13771" i="3"/>
  <c r="L13772" i="3"/>
  <c r="L13773" i="3"/>
  <c r="L13774" i="3"/>
  <c r="L13775" i="3"/>
  <c r="L13776" i="3"/>
  <c r="L13777" i="3"/>
  <c r="L13778" i="3"/>
  <c r="L13779" i="3"/>
  <c r="L13780" i="3"/>
  <c r="L13781" i="3"/>
  <c r="L13782" i="3"/>
  <c r="L13783" i="3"/>
  <c r="L13784" i="3"/>
  <c r="L13785" i="3"/>
  <c r="L13786" i="3"/>
  <c r="L13787" i="3"/>
  <c r="L13788" i="3"/>
  <c r="L13789" i="3"/>
  <c r="L13790" i="3"/>
  <c r="L13791" i="3"/>
  <c r="L13792" i="3"/>
  <c r="L13793" i="3"/>
  <c r="L13794" i="3"/>
  <c r="L13795" i="3"/>
  <c r="L13796" i="3"/>
  <c r="L13797" i="3"/>
  <c r="L13798" i="3"/>
  <c r="L13799" i="3"/>
  <c r="L13800" i="3"/>
  <c r="L13801" i="3"/>
  <c r="L13802" i="3"/>
  <c r="L13803" i="3"/>
  <c r="L13804" i="3"/>
  <c r="L13805" i="3"/>
  <c r="L13806" i="3"/>
  <c r="L13807" i="3"/>
  <c r="L13808" i="3"/>
  <c r="L13809" i="3"/>
  <c r="L13810" i="3"/>
  <c r="L13811" i="3"/>
  <c r="L13812" i="3"/>
  <c r="L13813" i="3"/>
  <c r="L13814" i="3"/>
  <c r="L13815" i="3"/>
  <c r="L13816" i="3"/>
  <c r="L13817" i="3"/>
  <c r="L13818" i="3"/>
  <c r="L13819" i="3"/>
  <c r="L13820" i="3"/>
  <c r="L13821" i="3"/>
  <c r="L13822" i="3"/>
  <c r="L13823" i="3"/>
  <c r="L13824" i="3"/>
  <c r="L13825" i="3"/>
  <c r="L13826" i="3"/>
  <c r="L13827" i="3"/>
  <c r="L13828" i="3"/>
  <c r="L13829" i="3"/>
  <c r="L13830" i="3"/>
  <c r="L13831" i="3"/>
  <c r="L13832" i="3"/>
  <c r="L13833" i="3"/>
  <c r="L13834" i="3"/>
  <c r="L13835" i="3"/>
  <c r="L13836" i="3"/>
  <c r="L13837" i="3"/>
  <c r="L13838" i="3"/>
  <c r="L13839" i="3"/>
  <c r="L13840" i="3"/>
  <c r="L13841" i="3"/>
  <c r="L13842" i="3"/>
  <c r="L13843" i="3"/>
  <c r="L13844" i="3"/>
  <c r="L13845" i="3"/>
  <c r="L13846" i="3"/>
  <c r="L13847" i="3"/>
  <c r="L13848" i="3"/>
  <c r="L13849" i="3"/>
  <c r="L13850" i="3"/>
  <c r="L13851" i="3"/>
  <c r="L13852" i="3"/>
  <c r="L13853" i="3"/>
  <c r="L13854" i="3"/>
  <c r="L13855" i="3"/>
  <c r="L13856" i="3"/>
  <c r="L13857" i="3"/>
  <c r="L13858" i="3"/>
  <c r="L13859" i="3"/>
  <c r="L13860" i="3"/>
  <c r="L13861" i="3"/>
  <c r="L13862" i="3"/>
  <c r="L13863" i="3"/>
  <c r="L13864" i="3"/>
  <c r="L13865" i="3"/>
  <c r="L13866" i="3"/>
  <c r="L13867" i="3"/>
  <c r="L13868" i="3"/>
  <c r="L13869" i="3"/>
  <c r="L13870" i="3"/>
  <c r="L13871" i="3"/>
  <c r="L13872" i="3"/>
  <c r="L13873" i="3"/>
  <c r="L13874" i="3"/>
  <c r="L13875" i="3"/>
  <c r="L13876" i="3"/>
  <c r="L13877" i="3"/>
  <c r="L13878" i="3"/>
  <c r="L13879" i="3"/>
  <c r="L13880" i="3"/>
  <c r="L13881" i="3"/>
  <c r="L13882" i="3"/>
  <c r="L13883" i="3"/>
  <c r="L13884" i="3"/>
  <c r="L13885" i="3"/>
  <c r="L13886" i="3"/>
  <c r="L13887" i="3"/>
  <c r="L13888" i="3"/>
  <c r="L13889" i="3"/>
  <c r="L13890" i="3"/>
  <c r="L13891" i="3"/>
  <c r="L13892" i="3"/>
  <c r="L13893" i="3"/>
  <c r="L13894" i="3"/>
  <c r="L13895" i="3"/>
  <c r="L13896" i="3"/>
  <c r="L13897" i="3"/>
  <c r="L13898" i="3"/>
  <c r="L13899" i="3"/>
  <c r="L13900" i="3"/>
  <c r="L13901" i="3"/>
  <c r="L13902" i="3"/>
  <c r="L13903" i="3"/>
  <c r="L13904" i="3"/>
  <c r="L13905" i="3"/>
  <c r="L13906" i="3"/>
  <c r="L13907" i="3"/>
  <c r="L13908" i="3"/>
  <c r="L13909" i="3"/>
  <c r="L13910" i="3"/>
  <c r="L13911" i="3"/>
  <c r="L13912" i="3"/>
  <c r="L13913" i="3"/>
  <c r="L13914" i="3"/>
  <c r="L13915" i="3"/>
  <c r="L13916" i="3"/>
  <c r="L13917" i="3"/>
  <c r="L13918" i="3"/>
  <c r="L13919" i="3"/>
  <c r="L13920" i="3"/>
  <c r="L13921" i="3"/>
  <c r="L13922" i="3"/>
  <c r="L13923" i="3"/>
  <c r="L13924" i="3"/>
  <c r="L13925" i="3"/>
  <c r="L13926" i="3"/>
  <c r="L13927" i="3"/>
  <c r="L13928" i="3"/>
  <c r="L13929" i="3"/>
  <c r="L13930" i="3"/>
  <c r="L13931" i="3"/>
  <c r="L13932" i="3"/>
  <c r="L13933" i="3"/>
  <c r="L13934" i="3"/>
  <c r="L13935" i="3"/>
  <c r="L13936" i="3"/>
  <c r="L13937" i="3"/>
  <c r="L13938" i="3"/>
  <c r="L13939" i="3"/>
  <c r="L13940" i="3"/>
  <c r="L13941" i="3"/>
  <c r="L13942" i="3"/>
  <c r="L13943" i="3"/>
  <c r="L13944" i="3"/>
  <c r="L13945" i="3"/>
  <c r="L13946" i="3"/>
  <c r="L13947" i="3"/>
  <c r="L13948" i="3"/>
  <c r="L13949" i="3"/>
  <c r="L13950" i="3"/>
  <c r="L13951" i="3"/>
  <c r="L13952" i="3"/>
  <c r="L13953" i="3"/>
  <c r="L13954" i="3"/>
  <c r="L13955" i="3"/>
  <c r="L13956" i="3"/>
  <c r="L13957" i="3"/>
  <c r="L13958" i="3"/>
  <c r="L13959" i="3"/>
  <c r="L13960" i="3"/>
  <c r="L13961" i="3"/>
  <c r="L13962" i="3"/>
  <c r="L13963" i="3"/>
  <c r="L13964" i="3"/>
  <c r="L13965" i="3"/>
  <c r="L13966" i="3"/>
  <c r="L13967" i="3"/>
  <c r="L13968" i="3"/>
  <c r="L13969" i="3"/>
  <c r="L13970" i="3"/>
  <c r="L13971" i="3"/>
  <c r="L13972" i="3"/>
  <c r="L13973" i="3"/>
  <c r="L13974" i="3"/>
  <c r="L13975" i="3"/>
  <c r="L13976" i="3"/>
  <c r="L13977" i="3"/>
  <c r="L13978" i="3"/>
  <c r="L13979" i="3"/>
  <c r="L13980" i="3"/>
  <c r="L13981" i="3"/>
  <c r="L13982" i="3"/>
  <c r="L13983" i="3"/>
  <c r="L13984" i="3"/>
  <c r="L13985" i="3"/>
  <c r="L13986" i="3"/>
  <c r="L13987" i="3"/>
  <c r="L13988" i="3"/>
  <c r="L13989" i="3"/>
  <c r="L13990" i="3"/>
  <c r="L13991" i="3"/>
  <c r="L13992" i="3"/>
  <c r="L13993" i="3"/>
  <c r="L13994" i="3"/>
  <c r="L13995" i="3"/>
  <c r="L13996" i="3"/>
  <c r="L13997" i="3"/>
  <c r="L13998" i="3"/>
  <c r="L13999" i="3"/>
  <c r="L14000" i="3"/>
  <c r="L14001" i="3"/>
  <c r="L14002" i="3"/>
  <c r="L14003" i="3"/>
  <c r="L14004" i="3"/>
  <c r="L14005" i="3"/>
  <c r="L14006" i="3"/>
  <c r="L14007" i="3"/>
  <c r="L14008" i="3"/>
  <c r="L14009" i="3"/>
  <c r="L14010" i="3"/>
  <c r="L14011" i="3"/>
  <c r="L14012" i="3"/>
  <c r="L14013" i="3"/>
  <c r="L14014" i="3"/>
  <c r="L14015" i="3"/>
  <c r="L14016" i="3"/>
  <c r="L14017" i="3"/>
  <c r="L14018" i="3"/>
  <c r="L14019" i="3"/>
  <c r="L14020" i="3"/>
  <c r="L14021" i="3"/>
  <c r="L14022" i="3"/>
  <c r="L14023" i="3"/>
  <c r="L14024" i="3"/>
  <c r="L14025" i="3"/>
  <c r="L14026" i="3"/>
  <c r="L14027" i="3"/>
  <c r="L14028" i="3"/>
  <c r="L14029" i="3"/>
  <c r="L14030" i="3"/>
  <c r="L14031" i="3"/>
  <c r="L14032" i="3"/>
  <c r="L14033" i="3"/>
  <c r="L14034" i="3"/>
  <c r="L14035" i="3"/>
  <c r="L14036" i="3"/>
  <c r="L14037" i="3"/>
  <c r="L14038" i="3"/>
  <c r="L14039" i="3"/>
  <c r="L14040" i="3"/>
  <c r="L14041" i="3"/>
  <c r="L14042" i="3"/>
  <c r="L14043" i="3"/>
  <c r="L14044" i="3"/>
  <c r="L14045" i="3"/>
  <c r="L14046" i="3"/>
  <c r="L14047" i="3"/>
  <c r="L14048" i="3"/>
  <c r="L14049" i="3"/>
  <c r="L14050" i="3"/>
  <c r="L14051" i="3"/>
  <c r="L14052" i="3"/>
  <c r="L14053" i="3"/>
  <c r="L14054" i="3"/>
  <c r="L14055" i="3"/>
  <c r="L14056" i="3"/>
  <c r="L14057" i="3"/>
  <c r="L14058" i="3"/>
  <c r="L14059" i="3"/>
  <c r="L14060" i="3"/>
  <c r="L14061" i="3"/>
  <c r="L14062" i="3"/>
  <c r="L14063" i="3"/>
  <c r="L14064" i="3"/>
  <c r="L14065" i="3"/>
  <c r="L14066" i="3"/>
  <c r="L14067" i="3"/>
  <c r="L14068" i="3"/>
  <c r="L14069" i="3"/>
  <c r="L14070" i="3"/>
  <c r="L14071" i="3"/>
  <c r="L14072" i="3"/>
  <c r="L14073" i="3"/>
  <c r="L14074" i="3"/>
  <c r="L14075" i="3"/>
  <c r="L14076" i="3"/>
  <c r="L14077" i="3"/>
  <c r="L14078" i="3"/>
  <c r="L14079" i="3"/>
  <c r="L14080" i="3"/>
  <c r="L14081" i="3"/>
  <c r="L14082" i="3"/>
  <c r="L14083" i="3"/>
  <c r="L14084" i="3"/>
  <c r="L14085" i="3"/>
  <c r="L14086" i="3"/>
  <c r="L14087" i="3"/>
  <c r="L14088" i="3"/>
  <c r="L14089" i="3"/>
  <c r="L14090" i="3"/>
  <c r="L14091" i="3"/>
  <c r="L14092" i="3"/>
  <c r="L14093" i="3"/>
  <c r="L14094" i="3"/>
  <c r="L14095" i="3"/>
  <c r="L14096" i="3"/>
  <c r="L14097" i="3"/>
  <c r="L14098" i="3"/>
  <c r="L14099" i="3"/>
  <c r="L14100" i="3"/>
  <c r="L14101" i="3"/>
  <c r="L14102" i="3"/>
  <c r="L14103" i="3"/>
  <c r="L14104" i="3"/>
  <c r="L14105" i="3"/>
  <c r="L14106" i="3"/>
  <c r="L14107" i="3"/>
  <c r="L14108" i="3"/>
  <c r="L14109" i="3"/>
  <c r="L14110" i="3"/>
  <c r="L14111" i="3"/>
  <c r="L14112" i="3"/>
  <c r="L14113" i="3"/>
  <c r="L14114" i="3"/>
  <c r="L14115" i="3"/>
  <c r="L14116" i="3"/>
  <c r="L14117" i="3"/>
  <c r="L14118" i="3"/>
  <c r="L14119" i="3"/>
  <c r="L14120" i="3"/>
  <c r="L14121" i="3"/>
  <c r="L14122" i="3"/>
  <c r="L14123" i="3"/>
  <c r="L14124" i="3"/>
  <c r="L14125" i="3"/>
  <c r="L14126" i="3"/>
  <c r="L14127" i="3"/>
  <c r="L14128" i="3"/>
  <c r="L14129" i="3"/>
  <c r="L14130" i="3"/>
  <c r="L14131" i="3"/>
  <c r="L14132" i="3"/>
  <c r="L14133" i="3"/>
  <c r="L14134" i="3"/>
  <c r="L14135" i="3"/>
  <c r="L14136" i="3"/>
  <c r="L14137" i="3"/>
  <c r="L14138" i="3"/>
  <c r="L14139" i="3"/>
  <c r="L14140" i="3"/>
  <c r="L14141" i="3"/>
  <c r="L14142" i="3"/>
  <c r="L14143" i="3"/>
  <c r="L14144" i="3"/>
  <c r="L14145" i="3"/>
  <c r="L14146" i="3"/>
  <c r="L14147" i="3"/>
  <c r="L14148" i="3"/>
  <c r="L14149" i="3"/>
  <c r="L14150" i="3"/>
  <c r="L14151" i="3"/>
  <c r="L14152" i="3"/>
  <c r="L14153" i="3"/>
  <c r="L14154" i="3"/>
  <c r="L14155" i="3"/>
  <c r="L14156" i="3"/>
  <c r="L14157" i="3"/>
  <c r="L14158" i="3"/>
  <c r="L14159" i="3"/>
  <c r="L14160" i="3"/>
  <c r="L14161" i="3"/>
  <c r="L14162" i="3"/>
  <c r="L14163" i="3"/>
  <c r="L14164" i="3"/>
  <c r="L14165" i="3"/>
  <c r="L14166" i="3"/>
  <c r="L14167" i="3"/>
  <c r="L14168" i="3"/>
  <c r="L14169" i="3"/>
  <c r="L14170" i="3"/>
  <c r="L14171" i="3"/>
  <c r="L14172" i="3"/>
  <c r="L14173" i="3"/>
  <c r="L14174" i="3"/>
  <c r="L14175" i="3"/>
  <c r="L14176" i="3"/>
  <c r="L14177" i="3"/>
  <c r="L14178" i="3"/>
  <c r="L14179" i="3"/>
  <c r="L14180" i="3"/>
  <c r="L14181" i="3"/>
  <c r="L14182" i="3"/>
  <c r="L14183" i="3"/>
  <c r="L14184" i="3"/>
  <c r="L14185" i="3"/>
  <c r="L14186" i="3"/>
  <c r="L14187" i="3"/>
  <c r="L14188" i="3"/>
  <c r="L14189" i="3"/>
  <c r="L14190" i="3"/>
  <c r="L14191" i="3"/>
  <c r="L14192" i="3"/>
  <c r="L14193" i="3"/>
  <c r="L14194" i="3"/>
  <c r="L14195" i="3"/>
  <c r="L14196" i="3"/>
  <c r="L14197" i="3"/>
  <c r="L14198" i="3"/>
  <c r="L14199" i="3"/>
  <c r="L14200" i="3"/>
  <c r="L14201" i="3"/>
  <c r="L14202" i="3"/>
  <c r="L14203" i="3"/>
  <c r="L14204" i="3"/>
  <c r="L14205" i="3"/>
  <c r="L14206" i="3"/>
  <c r="L14207" i="3"/>
  <c r="L14208" i="3"/>
  <c r="L14209" i="3"/>
  <c r="L14210" i="3"/>
  <c r="L14211" i="3"/>
  <c r="L14212" i="3"/>
  <c r="L14213" i="3"/>
  <c r="L14214" i="3"/>
  <c r="L14215" i="3"/>
  <c r="L14216" i="3"/>
  <c r="L14217" i="3"/>
  <c r="L14218" i="3"/>
  <c r="L14219" i="3"/>
  <c r="L14220" i="3"/>
  <c r="L14221" i="3"/>
  <c r="L14222" i="3"/>
  <c r="L14223" i="3"/>
  <c r="L14224" i="3"/>
  <c r="L14225" i="3"/>
  <c r="L14226" i="3"/>
  <c r="L14227" i="3"/>
  <c r="L14228" i="3"/>
  <c r="L14229" i="3"/>
  <c r="L14230" i="3"/>
  <c r="L14231" i="3"/>
  <c r="L14232" i="3"/>
  <c r="L14233" i="3"/>
  <c r="L14234" i="3"/>
  <c r="L14235" i="3"/>
  <c r="L14236" i="3"/>
  <c r="L14237" i="3"/>
  <c r="L14238" i="3"/>
  <c r="L14239" i="3"/>
  <c r="L14240" i="3"/>
  <c r="L14241" i="3"/>
  <c r="L14242" i="3"/>
  <c r="L14243" i="3"/>
  <c r="L14244" i="3"/>
  <c r="L14245" i="3"/>
  <c r="L14246" i="3"/>
  <c r="L14247" i="3"/>
  <c r="L14248" i="3"/>
  <c r="L14249" i="3"/>
  <c r="L14250" i="3"/>
  <c r="L14251" i="3"/>
  <c r="L14252" i="3"/>
  <c r="L14253" i="3"/>
  <c r="L14254" i="3"/>
  <c r="L14255" i="3"/>
  <c r="L14256" i="3"/>
  <c r="L14257" i="3"/>
  <c r="L14258" i="3"/>
  <c r="L14259" i="3"/>
  <c r="L14260" i="3"/>
  <c r="L14261" i="3"/>
  <c r="L14262" i="3"/>
  <c r="L14263" i="3"/>
  <c r="L14264" i="3"/>
  <c r="L14265" i="3"/>
  <c r="L14266" i="3"/>
  <c r="L14267" i="3"/>
  <c r="L14268" i="3"/>
  <c r="L14269" i="3"/>
  <c r="L14270" i="3"/>
  <c r="L14271" i="3"/>
  <c r="L14272" i="3"/>
  <c r="L14273" i="3"/>
  <c r="L14274" i="3"/>
  <c r="L14275" i="3"/>
  <c r="L14276" i="3"/>
  <c r="L14277" i="3"/>
  <c r="L14278" i="3"/>
  <c r="L14279" i="3"/>
  <c r="L14280" i="3"/>
  <c r="L14281" i="3"/>
  <c r="L14282" i="3"/>
  <c r="L14283" i="3"/>
  <c r="L14284" i="3"/>
  <c r="L14285" i="3"/>
  <c r="L14286" i="3"/>
  <c r="L14287" i="3"/>
  <c r="L14288" i="3"/>
  <c r="L14289" i="3"/>
  <c r="L14290" i="3"/>
  <c r="L14291" i="3"/>
  <c r="L14292" i="3"/>
  <c r="L14293" i="3"/>
  <c r="L14294" i="3"/>
  <c r="L14295" i="3"/>
  <c r="L14296" i="3"/>
  <c r="L14297" i="3"/>
  <c r="L14298" i="3"/>
  <c r="L14299" i="3"/>
  <c r="L14300" i="3"/>
  <c r="L14301" i="3"/>
  <c r="L14302" i="3"/>
  <c r="L14303" i="3"/>
  <c r="L14304" i="3"/>
  <c r="L14305" i="3"/>
  <c r="L14306" i="3"/>
  <c r="L14307" i="3"/>
  <c r="L14308" i="3"/>
  <c r="L14309" i="3"/>
  <c r="L14310" i="3"/>
  <c r="L14311" i="3"/>
  <c r="L14312" i="3"/>
  <c r="L14313" i="3"/>
  <c r="L14314" i="3"/>
  <c r="L14315" i="3"/>
  <c r="L14316" i="3"/>
  <c r="L14317" i="3"/>
  <c r="L14318" i="3"/>
  <c r="L14319" i="3"/>
  <c r="L14320" i="3"/>
  <c r="L14321" i="3"/>
  <c r="L14322" i="3"/>
  <c r="L14323" i="3"/>
  <c r="L14324" i="3"/>
  <c r="L14325" i="3"/>
  <c r="L14326" i="3"/>
  <c r="L14327" i="3"/>
  <c r="L14328" i="3"/>
  <c r="L14329" i="3"/>
  <c r="L14330" i="3"/>
  <c r="L14331" i="3"/>
  <c r="L14332" i="3"/>
  <c r="L14333" i="3"/>
  <c r="L14334" i="3"/>
  <c r="L14335" i="3"/>
  <c r="L14336" i="3"/>
  <c r="L14337" i="3"/>
  <c r="L14338" i="3"/>
  <c r="L14339" i="3"/>
  <c r="L14340" i="3"/>
  <c r="L14341" i="3"/>
  <c r="L14342" i="3"/>
  <c r="L14343" i="3"/>
  <c r="L14344" i="3"/>
  <c r="L14345" i="3"/>
  <c r="L14346" i="3"/>
  <c r="L14347" i="3"/>
  <c r="L14348" i="3"/>
  <c r="L14349" i="3"/>
  <c r="L14350" i="3"/>
  <c r="L14351" i="3"/>
  <c r="L14352" i="3"/>
  <c r="L14353" i="3"/>
  <c r="L14354" i="3"/>
  <c r="L14355" i="3"/>
  <c r="L14356" i="3"/>
  <c r="L14357" i="3"/>
  <c r="L14358" i="3"/>
  <c r="L14359" i="3"/>
  <c r="L14360" i="3"/>
  <c r="L14361" i="3"/>
  <c r="L14362" i="3"/>
  <c r="L14363" i="3"/>
  <c r="L14364" i="3"/>
  <c r="L14365" i="3"/>
  <c r="L14366" i="3"/>
  <c r="L14367" i="3"/>
  <c r="L14368" i="3"/>
  <c r="L14369" i="3"/>
  <c r="L14370" i="3"/>
  <c r="L14371" i="3"/>
  <c r="L14372" i="3"/>
  <c r="L14373" i="3"/>
  <c r="L14374" i="3"/>
  <c r="L14375" i="3"/>
  <c r="L14376" i="3"/>
  <c r="L14377" i="3"/>
  <c r="L14378" i="3"/>
  <c r="L14379" i="3"/>
  <c r="L14380" i="3"/>
  <c r="L14381" i="3"/>
  <c r="L14382" i="3"/>
  <c r="L14383" i="3"/>
  <c r="L14384" i="3"/>
  <c r="L14385" i="3"/>
  <c r="L14386" i="3"/>
  <c r="L14387" i="3"/>
  <c r="L14388" i="3"/>
  <c r="L14389" i="3"/>
  <c r="L14390" i="3"/>
  <c r="L14391" i="3"/>
  <c r="L14392" i="3"/>
  <c r="L14393" i="3"/>
  <c r="L14394" i="3"/>
  <c r="L14395" i="3"/>
  <c r="L14396" i="3"/>
  <c r="L14397" i="3"/>
  <c r="L14398" i="3"/>
  <c r="L14399" i="3"/>
  <c r="L14400" i="3"/>
  <c r="L14401" i="3"/>
  <c r="L14402" i="3"/>
  <c r="L14403" i="3"/>
  <c r="L14404" i="3"/>
  <c r="L14405" i="3"/>
  <c r="L14406" i="3"/>
  <c r="L14407" i="3"/>
  <c r="L14408" i="3"/>
  <c r="L14409" i="3"/>
  <c r="L14410" i="3"/>
  <c r="L14411" i="3"/>
  <c r="L14412" i="3"/>
  <c r="L14413" i="3"/>
  <c r="L14414" i="3"/>
  <c r="L14415" i="3"/>
  <c r="L14416" i="3"/>
  <c r="L14417" i="3"/>
  <c r="L14418" i="3"/>
  <c r="L14419" i="3"/>
  <c r="L14420" i="3"/>
  <c r="L14421" i="3"/>
  <c r="L14422" i="3"/>
  <c r="L14423" i="3"/>
  <c r="L14424" i="3"/>
  <c r="L14425" i="3"/>
  <c r="L14426" i="3"/>
  <c r="L14427" i="3"/>
  <c r="L14428" i="3"/>
  <c r="L14429" i="3"/>
  <c r="L14430" i="3"/>
  <c r="L14431" i="3"/>
  <c r="L14432" i="3"/>
  <c r="L14433" i="3"/>
  <c r="L14434" i="3"/>
  <c r="L14435" i="3"/>
  <c r="L14436" i="3"/>
  <c r="L14437" i="3"/>
  <c r="L14438" i="3"/>
  <c r="L14439" i="3"/>
  <c r="L14440" i="3"/>
  <c r="L14441" i="3"/>
  <c r="L14442" i="3"/>
  <c r="L14443" i="3"/>
  <c r="L14444" i="3"/>
  <c r="L14445" i="3"/>
  <c r="L14446" i="3"/>
  <c r="L14447" i="3"/>
  <c r="L14448" i="3"/>
  <c r="L14449" i="3"/>
  <c r="L14450" i="3"/>
  <c r="L14451" i="3"/>
  <c r="L14452" i="3"/>
  <c r="L14453" i="3"/>
  <c r="L14454" i="3"/>
  <c r="L14455" i="3"/>
  <c r="L14456" i="3"/>
  <c r="L14457" i="3"/>
  <c r="L14458" i="3"/>
  <c r="L14459" i="3"/>
  <c r="L14460" i="3"/>
  <c r="L14461" i="3"/>
  <c r="L14462" i="3"/>
  <c r="L14463" i="3"/>
  <c r="L14464" i="3"/>
  <c r="L14465" i="3"/>
  <c r="L14466" i="3"/>
  <c r="L14467" i="3"/>
  <c r="L14468" i="3"/>
  <c r="L14469" i="3"/>
  <c r="L14470" i="3"/>
  <c r="L14471" i="3"/>
  <c r="L14472" i="3"/>
  <c r="L14473" i="3"/>
  <c r="L14474" i="3"/>
  <c r="L14475" i="3"/>
  <c r="L14476" i="3"/>
  <c r="L14477" i="3"/>
  <c r="L14478" i="3"/>
  <c r="L14479" i="3"/>
  <c r="L14480" i="3"/>
  <c r="L14481" i="3"/>
  <c r="L14482" i="3"/>
  <c r="L14483" i="3"/>
  <c r="L14484" i="3"/>
  <c r="L14485" i="3"/>
  <c r="L14486" i="3"/>
  <c r="L14487" i="3"/>
  <c r="L14488" i="3"/>
  <c r="L14489" i="3"/>
  <c r="L14490" i="3"/>
  <c r="L14491" i="3"/>
  <c r="L14492" i="3"/>
  <c r="L14493" i="3"/>
  <c r="L14494" i="3"/>
  <c r="L14495" i="3"/>
  <c r="L14496" i="3"/>
  <c r="L14497" i="3"/>
  <c r="L14498" i="3"/>
  <c r="L14499" i="3"/>
  <c r="L14500" i="3"/>
  <c r="L14501" i="3"/>
  <c r="L14502" i="3"/>
  <c r="L14503" i="3"/>
  <c r="L14504" i="3"/>
  <c r="L14505" i="3"/>
  <c r="L14506" i="3"/>
  <c r="L14507" i="3"/>
  <c r="L14508" i="3"/>
  <c r="L14509" i="3"/>
  <c r="L14510" i="3"/>
  <c r="L14511" i="3"/>
  <c r="L14512" i="3"/>
  <c r="L14513" i="3"/>
  <c r="L14514" i="3"/>
  <c r="L14515" i="3"/>
  <c r="L14516" i="3"/>
  <c r="L14517" i="3"/>
  <c r="L14518" i="3"/>
  <c r="L14519" i="3"/>
  <c r="L14520" i="3"/>
  <c r="L14521" i="3"/>
  <c r="L14522" i="3"/>
  <c r="L14523" i="3"/>
  <c r="L14524" i="3"/>
  <c r="L14525" i="3"/>
  <c r="L14526" i="3"/>
  <c r="L14527" i="3"/>
  <c r="L14528" i="3"/>
  <c r="L14529" i="3"/>
  <c r="L14530" i="3"/>
  <c r="L14531" i="3"/>
  <c r="L14532" i="3"/>
  <c r="L14533" i="3"/>
  <c r="L14534" i="3"/>
  <c r="L14535" i="3"/>
  <c r="L14536" i="3"/>
  <c r="L14537" i="3"/>
  <c r="L14538" i="3"/>
  <c r="L14539" i="3"/>
  <c r="L14540" i="3"/>
  <c r="L14541" i="3"/>
  <c r="L14542" i="3"/>
  <c r="L14543" i="3"/>
  <c r="L14544" i="3"/>
  <c r="L14545" i="3"/>
  <c r="L14546" i="3"/>
  <c r="L14547" i="3"/>
  <c r="L14548" i="3"/>
  <c r="L14549" i="3"/>
  <c r="L14550" i="3"/>
  <c r="L14551" i="3"/>
  <c r="L14552" i="3"/>
  <c r="L14553" i="3"/>
  <c r="L14554" i="3"/>
  <c r="L14555" i="3"/>
  <c r="L14556" i="3"/>
  <c r="L14557" i="3"/>
  <c r="L14558" i="3"/>
  <c r="L14559" i="3"/>
  <c r="L14560" i="3"/>
  <c r="L14561" i="3"/>
  <c r="L14562" i="3"/>
  <c r="L14563" i="3"/>
  <c r="L14564" i="3"/>
  <c r="L14565" i="3"/>
  <c r="L14566" i="3"/>
  <c r="L14567" i="3"/>
  <c r="L14568" i="3"/>
  <c r="L14569" i="3"/>
  <c r="L14570" i="3"/>
  <c r="L14571" i="3"/>
  <c r="L14572" i="3"/>
  <c r="L14573" i="3"/>
  <c r="L14574" i="3"/>
  <c r="L14575" i="3"/>
  <c r="L14576" i="3"/>
  <c r="L14577" i="3"/>
  <c r="L14578" i="3"/>
  <c r="L14579" i="3"/>
  <c r="L14580" i="3"/>
  <c r="L14581" i="3"/>
  <c r="L14582" i="3"/>
  <c r="L14583" i="3"/>
  <c r="L14584" i="3"/>
  <c r="L14585" i="3"/>
  <c r="L14586" i="3"/>
  <c r="L14587" i="3"/>
  <c r="L14588" i="3"/>
  <c r="L14589" i="3"/>
  <c r="L14590" i="3"/>
  <c r="L14591" i="3"/>
  <c r="L14592" i="3"/>
  <c r="L14593" i="3"/>
  <c r="L14594" i="3"/>
  <c r="L14595" i="3"/>
  <c r="L14596" i="3"/>
  <c r="L14597" i="3"/>
  <c r="L14598" i="3"/>
  <c r="L14599" i="3"/>
  <c r="L14600" i="3"/>
  <c r="L14601" i="3"/>
  <c r="L14602" i="3"/>
  <c r="L14603" i="3"/>
  <c r="L14604" i="3"/>
  <c r="L14605" i="3"/>
  <c r="L14606" i="3"/>
  <c r="L14607" i="3"/>
  <c r="L14608" i="3"/>
  <c r="L14609" i="3"/>
  <c r="L14610" i="3"/>
  <c r="L14611" i="3"/>
  <c r="L14612" i="3"/>
  <c r="L14613" i="3"/>
  <c r="L14614" i="3"/>
  <c r="L14615" i="3"/>
  <c r="L14616" i="3"/>
  <c r="L14617" i="3"/>
  <c r="L14618" i="3"/>
  <c r="L14619" i="3"/>
  <c r="L14620" i="3"/>
  <c r="L14621" i="3"/>
  <c r="L14622" i="3"/>
  <c r="L14623" i="3"/>
  <c r="L14624" i="3"/>
  <c r="L14625" i="3"/>
  <c r="L14626" i="3"/>
  <c r="L14627" i="3"/>
  <c r="L14628" i="3"/>
  <c r="L14629" i="3"/>
  <c r="L14630" i="3"/>
  <c r="L14631" i="3"/>
  <c r="L14632" i="3"/>
  <c r="L14633" i="3"/>
  <c r="L14634" i="3"/>
  <c r="L14635" i="3"/>
  <c r="L14636" i="3"/>
  <c r="L14637" i="3"/>
  <c r="L14638" i="3"/>
  <c r="L14639" i="3"/>
  <c r="L14640" i="3"/>
  <c r="L14641" i="3"/>
  <c r="L14642" i="3"/>
  <c r="L14643" i="3"/>
  <c r="L14644" i="3"/>
  <c r="L14645" i="3"/>
  <c r="L14646" i="3"/>
  <c r="L14647" i="3"/>
  <c r="L14648" i="3"/>
  <c r="L14649" i="3"/>
  <c r="L14650" i="3"/>
  <c r="L14651" i="3"/>
  <c r="L14652" i="3"/>
  <c r="L14653" i="3"/>
  <c r="L14654" i="3"/>
  <c r="L14655" i="3"/>
  <c r="L14656" i="3"/>
  <c r="L14657" i="3"/>
  <c r="L14658" i="3"/>
  <c r="L14659" i="3"/>
  <c r="L14660" i="3"/>
  <c r="L14661" i="3"/>
  <c r="L14662" i="3"/>
  <c r="L14663" i="3"/>
  <c r="L14664" i="3"/>
  <c r="L14665" i="3"/>
  <c r="L14666" i="3"/>
  <c r="L14667" i="3"/>
  <c r="L14668" i="3"/>
  <c r="L14669" i="3"/>
  <c r="L14670" i="3"/>
  <c r="L14671" i="3"/>
  <c r="L14672" i="3"/>
  <c r="L14673" i="3"/>
  <c r="L14674" i="3"/>
  <c r="L14675" i="3"/>
  <c r="L14676" i="3"/>
  <c r="L14677" i="3"/>
  <c r="L14678" i="3"/>
  <c r="L14679" i="3"/>
  <c r="L14680" i="3"/>
  <c r="L14681" i="3"/>
  <c r="L14682" i="3"/>
  <c r="L14683" i="3"/>
  <c r="L14684" i="3"/>
  <c r="L14685" i="3"/>
  <c r="L14686" i="3"/>
  <c r="L14687" i="3"/>
  <c r="L14688" i="3"/>
  <c r="L14689" i="3"/>
  <c r="L14690" i="3"/>
  <c r="L14691" i="3"/>
  <c r="L14692" i="3"/>
  <c r="L14693" i="3"/>
  <c r="L14694" i="3"/>
  <c r="L14695" i="3"/>
  <c r="L14696" i="3"/>
  <c r="L14697" i="3"/>
  <c r="L14698" i="3"/>
  <c r="L14699" i="3"/>
  <c r="L14700" i="3"/>
  <c r="L14701" i="3"/>
  <c r="L14702" i="3"/>
  <c r="L14703" i="3"/>
  <c r="L14704" i="3"/>
  <c r="L14705" i="3"/>
  <c r="L14706" i="3"/>
  <c r="L14707" i="3"/>
  <c r="L14708" i="3"/>
  <c r="L14709" i="3"/>
  <c r="L14710" i="3"/>
  <c r="L14711" i="3"/>
  <c r="L14712" i="3"/>
  <c r="L14713" i="3"/>
  <c r="L14714" i="3"/>
  <c r="L14715" i="3"/>
  <c r="L14716" i="3"/>
  <c r="L14717" i="3"/>
  <c r="L14718" i="3"/>
  <c r="L14719" i="3"/>
  <c r="L14720" i="3"/>
  <c r="L14721" i="3"/>
  <c r="L14722" i="3"/>
  <c r="L14723" i="3"/>
  <c r="L14724" i="3"/>
  <c r="L14725" i="3"/>
  <c r="L14726" i="3"/>
  <c r="L14727" i="3"/>
  <c r="L14728" i="3"/>
  <c r="L14729" i="3"/>
  <c r="L14730" i="3"/>
  <c r="L14731" i="3"/>
  <c r="L14732" i="3"/>
  <c r="L14733" i="3"/>
  <c r="L14734" i="3"/>
  <c r="L14735" i="3"/>
  <c r="L14736" i="3"/>
  <c r="L14737" i="3"/>
  <c r="L14738" i="3"/>
  <c r="L14739" i="3"/>
  <c r="L14740" i="3"/>
  <c r="L14741" i="3"/>
  <c r="L14742" i="3"/>
  <c r="L14743" i="3"/>
  <c r="L14744" i="3"/>
  <c r="L14745" i="3"/>
  <c r="L14746" i="3"/>
  <c r="L14747" i="3"/>
  <c r="L14748" i="3"/>
  <c r="L14749" i="3"/>
  <c r="L14750" i="3"/>
  <c r="L14751" i="3"/>
  <c r="L14752" i="3"/>
  <c r="L14753" i="3"/>
  <c r="L14754" i="3"/>
  <c r="L14755" i="3"/>
  <c r="L14756" i="3"/>
  <c r="L14757" i="3"/>
  <c r="L14758" i="3"/>
  <c r="L14759" i="3"/>
  <c r="L14760" i="3"/>
  <c r="L14761" i="3"/>
  <c r="L14762" i="3"/>
  <c r="L14763" i="3"/>
  <c r="L14764" i="3"/>
  <c r="L14765" i="3"/>
  <c r="L14766" i="3"/>
  <c r="L14767" i="3"/>
  <c r="L14768" i="3"/>
  <c r="L14769" i="3"/>
  <c r="L14770" i="3"/>
  <c r="L14771" i="3"/>
  <c r="L14772" i="3"/>
  <c r="L14773" i="3"/>
  <c r="L14774" i="3"/>
  <c r="L14775" i="3"/>
  <c r="L14776" i="3"/>
  <c r="L14777" i="3"/>
  <c r="L14778" i="3"/>
  <c r="L14779" i="3"/>
  <c r="L14780" i="3"/>
  <c r="L14781" i="3"/>
  <c r="L14782" i="3"/>
  <c r="L14783" i="3"/>
  <c r="L14784" i="3"/>
  <c r="L14785" i="3"/>
  <c r="L14786" i="3"/>
  <c r="L14787" i="3"/>
  <c r="L14788" i="3"/>
  <c r="L14789" i="3"/>
  <c r="L14790" i="3"/>
  <c r="L14791" i="3"/>
  <c r="L14792" i="3"/>
  <c r="L14793" i="3"/>
  <c r="L14794" i="3"/>
  <c r="L14795" i="3"/>
  <c r="L14796" i="3"/>
  <c r="L14797" i="3"/>
  <c r="L14798" i="3"/>
  <c r="L14799" i="3"/>
  <c r="L14800" i="3"/>
  <c r="L14801" i="3"/>
  <c r="L14802" i="3"/>
  <c r="L14803" i="3"/>
  <c r="L14804" i="3"/>
  <c r="L14805" i="3"/>
  <c r="L14806" i="3"/>
  <c r="L14807" i="3"/>
  <c r="L14808" i="3"/>
  <c r="L14809" i="3"/>
  <c r="L14810" i="3"/>
  <c r="L14811" i="3"/>
  <c r="L14812" i="3"/>
  <c r="L14813" i="3"/>
  <c r="L14814" i="3"/>
  <c r="L14815" i="3"/>
  <c r="L14816" i="3"/>
  <c r="L14817" i="3"/>
  <c r="L14818" i="3"/>
  <c r="L14819" i="3"/>
  <c r="L14820" i="3"/>
  <c r="L14821" i="3"/>
  <c r="L14822" i="3"/>
  <c r="L14823" i="3"/>
  <c r="L14824" i="3"/>
  <c r="L14825" i="3"/>
  <c r="L14826" i="3"/>
  <c r="L14827" i="3"/>
  <c r="L14828" i="3"/>
  <c r="L14829" i="3"/>
  <c r="L14830" i="3"/>
  <c r="L14831" i="3"/>
  <c r="L14832" i="3"/>
  <c r="L14833" i="3"/>
  <c r="L14834" i="3"/>
  <c r="L14835" i="3"/>
  <c r="L14836" i="3"/>
  <c r="L14837" i="3"/>
  <c r="L14838" i="3"/>
  <c r="L14839" i="3"/>
  <c r="L14840" i="3"/>
  <c r="L14841" i="3"/>
  <c r="L14842" i="3"/>
  <c r="L14843" i="3"/>
  <c r="L14844" i="3"/>
  <c r="L14845" i="3"/>
  <c r="L14846" i="3"/>
  <c r="L14847" i="3"/>
  <c r="L14848" i="3"/>
  <c r="L14849" i="3"/>
  <c r="L14850" i="3"/>
  <c r="L14851" i="3"/>
  <c r="L14852" i="3"/>
  <c r="L14853" i="3"/>
  <c r="L14854" i="3"/>
  <c r="L14855" i="3"/>
  <c r="L14856" i="3"/>
  <c r="L14857" i="3"/>
  <c r="L14858" i="3"/>
  <c r="L14859" i="3"/>
  <c r="L14860" i="3"/>
  <c r="L14861" i="3"/>
  <c r="L14862" i="3"/>
  <c r="L14863" i="3"/>
  <c r="L14864" i="3"/>
  <c r="L14865" i="3"/>
  <c r="L14866" i="3"/>
  <c r="L14867" i="3"/>
  <c r="L14868" i="3"/>
  <c r="L14869" i="3"/>
  <c r="L14870" i="3"/>
  <c r="L14871" i="3"/>
  <c r="L14872" i="3"/>
  <c r="L14873" i="3"/>
  <c r="L14874" i="3"/>
  <c r="L14875" i="3"/>
  <c r="L14876" i="3"/>
  <c r="L14877" i="3"/>
  <c r="L14878" i="3"/>
  <c r="L14879" i="3"/>
  <c r="L14880" i="3"/>
  <c r="L14881" i="3"/>
  <c r="L14882" i="3"/>
  <c r="L14883" i="3"/>
  <c r="L14884" i="3"/>
  <c r="L14885" i="3"/>
  <c r="L14886" i="3"/>
  <c r="L14887" i="3"/>
  <c r="L14888" i="3"/>
  <c r="L14889" i="3"/>
  <c r="L14890" i="3"/>
  <c r="L14891" i="3"/>
  <c r="L14892" i="3"/>
  <c r="L14893" i="3"/>
  <c r="L14894" i="3"/>
  <c r="L14895" i="3"/>
  <c r="L14896" i="3"/>
  <c r="L14897" i="3"/>
  <c r="L14898" i="3"/>
  <c r="L14899" i="3"/>
  <c r="L14900" i="3"/>
  <c r="L14901" i="3"/>
  <c r="L14902" i="3"/>
  <c r="L14903" i="3"/>
  <c r="L14904" i="3"/>
  <c r="L14905" i="3"/>
  <c r="L14906" i="3"/>
  <c r="L14907" i="3"/>
  <c r="L14908" i="3"/>
  <c r="L14909" i="3"/>
  <c r="L14910" i="3"/>
  <c r="L14911" i="3"/>
  <c r="L14912" i="3"/>
  <c r="L14913" i="3"/>
  <c r="L14914" i="3"/>
  <c r="L14915" i="3"/>
  <c r="L14916" i="3"/>
  <c r="L14917" i="3"/>
  <c r="L14918" i="3"/>
  <c r="L14919" i="3"/>
  <c r="L14920" i="3"/>
  <c r="L14921" i="3"/>
  <c r="L14922" i="3"/>
  <c r="L14923" i="3"/>
  <c r="L14924" i="3"/>
  <c r="L14925" i="3"/>
  <c r="L14926" i="3"/>
  <c r="L14927" i="3"/>
  <c r="L14928" i="3"/>
  <c r="L14929" i="3"/>
  <c r="L14930" i="3"/>
  <c r="L14931" i="3"/>
  <c r="L14932" i="3"/>
  <c r="L14933" i="3"/>
  <c r="L14934" i="3"/>
  <c r="L14935" i="3"/>
  <c r="L14936" i="3"/>
  <c r="L14937" i="3"/>
  <c r="L14938" i="3"/>
  <c r="L14939" i="3"/>
  <c r="L14940" i="3"/>
  <c r="L14941" i="3"/>
  <c r="L14942" i="3"/>
  <c r="L14943" i="3"/>
  <c r="L14944" i="3"/>
  <c r="L14945" i="3"/>
  <c r="L14946" i="3"/>
  <c r="L14947" i="3"/>
  <c r="L14948" i="3"/>
  <c r="L14949" i="3"/>
  <c r="L14950" i="3"/>
  <c r="L14951" i="3"/>
  <c r="L14952" i="3"/>
  <c r="L14953" i="3"/>
  <c r="L14954" i="3"/>
  <c r="L14955" i="3"/>
  <c r="L14956" i="3"/>
  <c r="L14957" i="3"/>
  <c r="L14958" i="3"/>
  <c r="L14959" i="3"/>
  <c r="L14960" i="3"/>
  <c r="L14961" i="3"/>
  <c r="L14962" i="3"/>
  <c r="L14963" i="3"/>
  <c r="L14964" i="3"/>
  <c r="L14965" i="3"/>
  <c r="L14966" i="3"/>
  <c r="L14967" i="3"/>
  <c r="L14968" i="3"/>
  <c r="L14969" i="3"/>
  <c r="L14970" i="3"/>
  <c r="L14971" i="3"/>
  <c r="L14972" i="3"/>
  <c r="L14973" i="3"/>
  <c r="L14974" i="3"/>
  <c r="L14975" i="3"/>
  <c r="L14976" i="3"/>
  <c r="L14977" i="3"/>
  <c r="L14978" i="3"/>
  <c r="L14979" i="3"/>
  <c r="L14980" i="3"/>
  <c r="L14981" i="3"/>
  <c r="L14982" i="3"/>
  <c r="L14983" i="3"/>
  <c r="L14984" i="3"/>
  <c r="L14985" i="3"/>
  <c r="L14986" i="3"/>
  <c r="L14987" i="3"/>
  <c r="L14988" i="3"/>
  <c r="L14989" i="3"/>
  <c r="L14990" i="3"/>
  <c r="L14991" i="3"/>
  <c r="L14992" i="3"/>
  <c r="L14993" i="3"/>
  <c r="L14994" i="3"/>
  <c r="L14995" i="3"/>
  <c r="L14996" i="3"/>
  <c r="L14997" i="3"/>
  <c r="L14998" i="3"/>
  <c r="L14999" i="3"/>
  <c r="L15000" i="3"/>
  <c r="L15001" i="3"/>
  <c r="L15002" i="3"/>
  <c r="L15003" i="3"/>
  <c r="L15004" i="3"/>
  <c r="L15005" i="3"/>
  <c r="L15006" i="3"/>
  <c r="L15007" i="3"/>
  <c r="L15008" i="3"/>
  <c r="L15009" i="3"/>
  <c r="L15010" i="3"/>
  <c r="L15011" i="3"/>
  <c r="L15012" i="3"/>
  <c r="L15013" i="3"/>
  <c r="L15014" i="3"/>
  <c r="L15015" i="3"/>
  <c r="L15016" i="3"/>
  <c r="L15017" i="3"/>
  <c r="L15018" i="3"/>
  <c r="L15019" i="3"/>
  <c r="L15020" i="3"/>
  <c r="L15021" i="3"/>
  <c r="L15022" i="3"/>
  <c r="L15023" i="3"/>
  <c r="L15024" i="3"/>
  <c r="L15025" i="3"/>
  <c r="L15026" i="3"/>
  <c r="L15027" i="3"/>
  <c r="L15028" i="3"/>
  <c r="L15029" i="3"/>
  <c r="L15030" i="3"/>
  <c r="L15031" i="3"/>
  <c r="L15032" i="3"/>
  <c r="L15033" i="3"/>
  <c r="L15034" i="3"/>
  <c r="L15035" i="3"/>
  <c r="L15036" i="3"/>
  <c r="L15037" i="3"/>
  <c r="L15038" i="3"/>
  <c r="L15039" i="3"/>
  <c r="L15040" i="3"/>
  <c r="L15041" i="3"/>
  <c r="L15042" i="3"/>
  <c r="L15043" i="3"/>
  <c r="L15044" i="3"/>
  <c r="L15045" i="3"/>
  <c r="L15046" i="3"/>
  <c r="L15047" i="3"/>
  <c r="L15048" i="3"/>
  <c r="L15049" i="3"/>
  <c r="L15050" i="3"/>
  <c r="L15051" i="3"/>
  <c r="L15052" i="3"/>
  <c r="L15053" i="3"/>
  <c r="L15054" i="3"/>
  <c r="L15055" i="3"/>
  <c r="L15056" i="3"/>
  <c r="L15057" i="3"/>
  <c r="L15058" i="3"/>
  <c r="L15059" i="3"/>
  <c r="L15060" i="3"/>
  <c r="L15061" i="3"/>
  <c r="L15062" i="3"/>
  <c r="L15063" i="3"/>
  <c r="L15064" i="3"/>
  <c r="L15065" i="3"/>
  <c r="L15066" i="3"/>
  <c r="L15067" i="3"/>
  <c r="L15068" i="3"/>
  <c r="L15069" i="3"/>
  <c r="L15070" i="3"/>
  <c r="L15071" i="3"/>
  <c r="L15072" i="3"/>
  <c r="L15073" i="3"/>
  <c r="L15074" i="3"/>
  <c r="L15075" i="3"/>
  <c r="L15076" i="3"/>
  <c r="L15077" i="3"/>
  <c r="L15078" i="3"/>
  <c r="L15079" i="3"/>
  <c r="L15080" i="3"/>
  <c r="L15081" i="3"/>
  <c r="L15082" i="3"/>
  <c r="L15083" i="3"/>
  <c r="L15084" i="3"/>
  <c r="L15085" i="3"/>
  <c r="L15086" i="3"/>
  <c r="L15087" i="3"/>
  <c r="L15088" i="3"/>
  <c r="L15089" i="3"/>
  <c r="L15090" i="3"/>
  <c r="L15091" i="3"/>
  <c r="L15092" i="3"/>
  <c r="L15093" i="3"/>
  <c r="L15094" i="3"/>
  <c r="L15095" i="3"/>
  <c r="L15096" i="3"/>
  <c r="L15097" i="3"/>
  <c r="L15098" i="3"/>
  <c r="L15099" i="3"/>
  <c r="L15100" i="3"/>
  <c r="L15101" i="3"/>
  <c r="L15102" i="3"/>
  <c r="L15103" i="3"/>
  <c r="L15104" i="3"/>
  <c r="L15105" i="3"/>
  <c r="L15106" i="3"/>
  <c r="L15107" i="3"/>
  <c r="L15108" i="3"/>
  <c r="L15109" i="3"/>
  <c r="L15110" i="3"/>
  <c r="L15111" i="3"/>
  <c r="L15112" i="3"/>
  <c r="L15113" i="3"/>
  <c r="L15114" i="3"/>
  <c r="L15115" i="3"/>
  <c r="L15116" i="3"/>
  <c r="L15117" i="3"/>
  <c r="L15118" i="3"/>
  <c r="L15119" i="3"/>
  <c r="L15120" i="3"/>
  <c r="L15121" i="3"/>
  <c r="L15122" i="3"/>
  <c r="L15123" i="3"/>
  <c r="L15124" i="3"/>
  <c r="L15125" i="3"/>
  <c r="L15126" i="3"/>
  <c r="L15127" i="3"/>
  <c r="L15128" i="3"/>
  <c r="L15129" i="3"/>
  <c r="L15130" i="3"/>
  <c r="L15131" i="3"/>
  <c r="L15132" i="3"/>
  <c r="L15133" i="3"/>
  <c r="L15134" i="3"/>
  <c r="L15135" i="3"/>
  <c r="L15136" i="3"/>
  <c r="L15137" i="3"/>
  <c r="L15138" i="3"/>
  <c r="L15139" i="3"/>
  <c r="L15140" i="3"/>
  <c r="L15141" i="3"/>
  <c r="L15142" i="3"/>
  <c r="L15143" i="3"/>
  <c r="L15144" i="3"/>
  <c r="L15145" i="3"/>
  <c r="L15146" i="3"/>
  <c r="L15147" i="3"/>
  <c r="L15148" i="3"/>
  <c r="L15149" i="3"/>
  <c r="L15150" i="3"/>
  <c r="L15151" i="3"/>
  <c r="L15152" i="3"/>
  <c r="L15153" i="3"/>
  <c r="L15154" i="3"/>
  <c r="L15155" i="3"/>
  <c r="L15156" i="3"/>
  <c r="L15157" i="3"/>
  <c r="L15158" i="3"/>
  <c r="L15159" i="3"/>
  <c r="L15160" i="3"/>
  <c r="L15161" i="3"/>
  <c r="L15162" i="3"/>
  <c r="L15163" i="3"/>
  <c r="L15164" i="3"/>
  <c r="L15165" i="3"/>
  <c r="L15166" i="3"/>
  <c r="L15167" i="3"/>
  <c r="L15168" i="3"/>
  <c r="L15169" i="3"/>
  <c r="L15170" i="3"/>
  <c r="L15171" i="3"/>
  <c r="L15172" i="3"/>
  <c r="L15173" i="3"/>
  <c r="L15174" i="3"/>
  <c r="L15175" i="3"/>
  <c r="L15176" i="3"/>
  <c r="L15177" i="3"/>
  <c r="L15178" i="3"/>
  <c r="L15179" i="3"/>
  <c r="L15180" i="3"/>
  <c r="L15181" i="3"/>
  <c r="L15182" i="3"/>
  <c r="L15183" i="3"/>
  <c r="L15184" i="3"/>
  <c r="L15185" i="3"/>
  <c r="L15186" i="3"/>
  <c r="L15187" i="3"/>
  <c r="L15188" i="3"/>
  <c r="L15189" i="3"/>
  <c r="L15190" i="3"/>
  <c r="L15191" i="3"/>
  <c r="L15192" i="3"/>
  <c r="L15193" i="3"/>
  <c r="L15194" i="3"/>
  <c r="L15195" i="3"/>
  <c r="L15196" i="3"/>
  <c r="L15197" i="3"/>
  <c r="L15198" i="3"/>
  <c r="L15199" i="3"/>
  <c r="L15200" i="3"/>
  <c r="L15201" i="3"/>
  <c r="L15202" i="3"/>
  <c r="L15203" i="3"/>
  <c r="L15204" i="3"/>
  <c r="L15205" i="3"/>
  <c r="L15206" i="3"/>
  <c r="L15207" i="3"/>
  <c r="L15208" i="3"/>
  <c r="L15209" i="3"/>
  <c r="L15210" i="3"/>
  <c r="L15211" i="3"/>
  <c r="L15212" i="3"/>
  <c r="L15213" i="3"/>
  <c r="L15214" i="3"/>
  <c r="L15215" i="3"/>
  <c r="L15216" i="3"/>
  <c r="L15217" i="3"/>
  <c r="L15218" i="3"/>
  <c r="L15219" i="3"/>
  <c r="L15220" i="3"/>
  <c r="L15221" i="3"/>
  <c r="L15222" i="3"/>
  <c r="L15223" i="3"/>
  <c r="L15224" i="3"/>
  <c r="L15225" i="3"/>
  <c r="L15226" i="3"/>
  <c r="L15227" i="3"/>
  <c r="L15228" i="3"/>
  <c r="L15229" i="3"/>
  <c r="L15230" i="3"/>
  <c r="L15231" i="3"/>
  <c r="L15232" i="3"/>
  <c r="L15233" i="3"/>
  <c r="L15234" i="3"/>
  <c r="L15235" i="3"/>
  <c r="L15236" i="3"/>
  <c r="L15237" i="3"/>
  <c r="L15238" i="3"/>
  <c r="L15239" i="3"/>
  <c r="L15240" i="3"/>
  <c r="L15241" i="3"/>
  <c r="L15242" i="3"/>
  <c r="L15243" i="3"/>
  <c r="L15244" i="3"/>
  <c r="L15245" i="3"/>
  <c r="L15246" i="3"/>
  <c r="L15247" i="3"/>
  <c r="L15248" i="3"/>
  <c r="L15249" i="3"/>
  <c r="L15250" i="3"/>
  <c r="L15251" i="3"/>
  <c r="L15252" i="3"/>
  <c r="L15253" i="3"/>
  <c r="L15254" i="3"/>
  <c r="L15255" i="3"/>
  <c r="L15256" i="3"/>
  <c r="L15257" i="3"/>
  <c r="L15258" i="3"/>
  <c r="L15259" i="3"/>
  <c r="L15260" i="3"/>
  <c r="L15261" i="3"/>
  <c r="L15262" i="3"/>
  <c r="L15263" i="3"/>
  <c r="L15264" i="3"/>
  <c r="L15265" i="3"/>
  <c r="L15266" i="3"/>
  <c r="L15267" i="3"/>
  <c r="L15268" i="3"/>
  <c r="L15269" i="3"/>
  <c r="L15270" i="3"/>
  <c r="L15271" i="3"/>
  <c r="L15272" i="3"/>
  <c r="L15273" i="3"/>
  <c r="L15274" i="3"/>
  <c r="L15275" i="3"/>
  <c r="L15276" i="3"/>
  <c r="L15277" i="3"/>
  <c r="L15278" i="3"/>
  <c r="L15279" i="3"/>
  <c r="L15280" i="3"/>
  <c r="L15281" i="3"/>
  <c r="L15282" i="3"/>
  <c r="L15283" i="3"/>
  <c r="L15284" i="3"/>
  <c r="L15285" i="3"/>
  <c r="L15286" i="3"/>
  <c r="L15287" i="3"/>
  <c r="L15288" i="3"/>
  <c r="L15289" i="3"/>
  <c r="L15290" i="3"/>
  <c r="L15291" i="3"/>
  <c r="L15292" i="3"/>
  <c r="L15293" i="3"/>
  <c r="L15294" i="3"/>
  <c r="L15295" i="3"/>
  <c r="L15296" i="3"/>
  <c r="L15297" i="3"/>
  <c r="L15298" i="3"/>
  <c r="L15299" i="3"/>
  <c r="L15300" i="3"/>
  <c r="L15301" i="3"/>
  <c r="L15302" i="3"/>
  <c r="L15303" i="3"/>
  <c r="L15304" i="3"/>
  <c r="L15305" i="3"/>
  <c r="L15306" i="3"/>
  <c r="L15307" i="3"/>
  <c r="L15308" i="3"/>
  <c r="L15309" i="3"/>
  <c r="L15310" i="3"/>
  <c r="L15311" i="3"/>
  <c r="L15312" i="3"/>
  <c r="L15313" i="3"/>
  <c r="L15314" i="3"/>
  <c r="L15315" i="3"/>
  <c r="L15316" i="3"/>
  <c r="L15317" i="3"/>
  <c r="L15318" i="3"/>
  <c r="L15319" i="3"/>
  <c r="L15320" i="3"/>
  <c r="L15321" i="3"/>
  <c r="L15322" i="3"/>
  <c r="L15323" i="3"/>
  <c r="L15324" i="3"/>
  <c r="L15325" i="3"/>
  <c r="L15326" i="3"/>
  <c r="L15327" i="3"/>
  <c r="L15328" i="3"/>
  <c r="L15329" i="3"/>
  <c r="L15330" i="3"/>
  <c r="L15331" i="3"/>
  <c r="L15332" i="3"/>
  <c r="L15333" i="3"/>
  <c r="L15334" i="3"/>
  <c r="L15335" i="3"/>
  <c r="L15336" i="3"/>
  <c r="L15337" i="3"/>
  <c r="L15338" i="3"/>
  <c r="L15339" i="3"/>
  <c r="L15340" i="3"/>
  <c r="L15341" i="3"/>
  <c r="L15342" i="3"/>
  <c r="L15343" i="3"/>
  <c r="L15344" i="3"/>
  <c r="L15345" i="3"/>
  <c r="L15346" i="3"/>
  <c r="L15347" i="3"/>
  <c r="L15348" i="3"/>
  <c r="L15349" i="3"/>
  <c r="L15350" i="3"/>
  <c r="L15351" i="3"/>
  <c r="L15352" i="3"/>
  <c r="L15353" i="3"/>
  <c r="L15354" i="3"/>
  <c r="L15355" i="3"/>
  <c r="L15356" i="3"/>
  <c r="L15357" i="3"/>
  <c r="L15358" i="3"/>
  <c r="L15359" i="3"/>
  <c r="L15360" i="3"/>
  <c r="L15361" i="3"/>
  <c r="L15362" i="3"/>
  <c r="L15363" i="3"/>
  <c r="L15364" i="3"/>
  <c r="L15365" i="3"/>
  <c r="L15366" i="3"/>
  <c r="L15367" i="3"/>
  <c r="L15368" i="3"/>
  <c r="L15369" i="3"/>
  <c r="L15370" i="3"/>
  <c r="L15371" i="3"/>
  <c r="L15372" i="3"/>
  <c r="L15373" i="3"/>
  <c r="L15374" i="3"/>
  <c r="L15375" i="3"/>
  <c r="L15376" i="3"/>
  <c r="L15377" i="3"/>
  <c r="L15378" i="3"/>
  <c r="L15379" i="3"/>
  <c r="L15380" i="3"/>
  <c r="L15381" i="3"/>
  <c r="L15382" i="3"/>
  <c r="L15383" i="3"/>
  <c r="L15384" i="3"/>
  <c r="L15385" i="3"/>
  <c r="L15386" i="3"/>
  <c r="L15387" i="3"/>
  <c r="L15388" i="3"/>
  <c r="L15389" i="3"/>
  <c r="L15390" i="3"/>
  <c r="L15391" i="3"/>
  <c r="L15392" i="3"/>
  <c r="L15393" i="3"/>
  <c r="L15394" i="3"/>
  <c r="L15395" i="3"/>
  <c r="L15396" i="3"/>
  <c r="L15397" i="3"/>
  <c r="L15398" i="3"/>
  <c r="L15399" i="3"/>
  <c r="L15400" i="3"/>
  <c r="L15401" i="3"/>
  <c r="L15402" i="3"/>
  <c r="L15403" i="3"/>
  <c r="L15404" i="3"/>
  <c r="L15405" i="3"/>
  <c r="L15406" i="3"/>
  <c r="L15407" i="3"/>
  <c r="L15408" i="3"/>
  <c r="L15409" i="3"/>
  <c r="L15410" i="3"/>
  <c r="L15411" i="3"/>
  <c r="L15412" i="3"/>
  <c r="L15413" i="3"/>
  <c r="L15414" i="3"/>
  <c r="L15415" i="3"/>
  <c r="L15416" i="3"/>
  <c r="L15417" i="3"/>
  <c r="L15418" i="3"/>
  <c r="L15419" i="3"/>
  <c r="L15420" i="3"/>
  <c r="L15421" i="3"/>
  <c r="L15422" i="3"/>
  <c r="L15423" i="3"/>
  <c r="L15424" i="3"/>
  <c r="L15425" i="3"/>
  <c r="L15426" i="3"/>
  <c r="L15427" i="3"/>
  <c r="L15428" i="3"/>
  <c r="L15429" i="3"/>
  <c r="L15430" i="3"/>
  <c r="L15431" i="3"/>
  <c r="L15432" i="3"/>
  <c r="L15433" i="3"/>
  <c r="L15434" i="3"/>
  <c r="L15435" i="3"/>
  <c r="L15436" i="3"/>
  <c r="L15437" i="3"/>
  <c r="L15438" i="3"/>
  <c r="L15439" i="3"/>
  <c r="L15440" i="3"/>
  <c r="L15441" i="3"/>
  <c r="L15442" i="3"/>
  <c r="L15443" i="3"/>
  <c r="L15444" i="3"/>
  <c r="L15445" i="3"/>
  <c r="L15446" i="3"/>
  <c r="L15447" i="3"/>
  <c r="L15448" i="3"/>
  <c r="L15449" i="3"/>
  <c r="L15450" i="3"/>
  <c r="L15451" i="3"/>
  <c r="L15452" i="3"/>
  <c r="L15453" i="3"/>
  <c r="L15454" i="3"/>
  <c r="L15455" i="3"/>
  <c r="L15456" i="3"/>
  <c r="L15457" i="3"/>
  <c r="L15458" i="3"/>
  <c r="L15459" i="3"/>
  <c r="L15460" i="3"/>
  <c r="L15461" i="3"/>
  <c r="L15462" i="3"/>
  <c r="L15463" i="3"/>
  <c r="L15464" i="3"/>
  <c r="L15465" i="3"/>
  <c r="L15466" i="3"/>
  <c r="L15467" i="3"/>
  <c r="L15468" i="3"/>
  <c r="L15469" i="3"/>
  <c r="L15470" i="3"/>
  <c r="L15471" i="3"/>
  <c r="L15472" i="3"/>
  <c r="L15473" i="3"/>
  <c r="L15474" i="3"/>
  <c r="L15475" i="3"/>
  <c r="L15476" i="3"/>
  <c r="L15477" i="3"/>
  <c r="L15478" i="3"/>
  <c r="L15479" i="3"/>
  <c r="L15480" i="3"/>
  <c r="L15481" i="3"/>
  <c r="L15482" i="3"/>
  <c r="L15483" i="3"/>
  <c r="L15484" i="3"/>
  <c r="L15485" i="3"/>
  <c r="L15486" i="3"/>
  <c r="L15487" i="3"/>
  <c r="L15488" i="3"/>
  <c r="L15489" i="3"/>
  <c r="L15490" i="3"/>
  <c r="L15491" i="3"/>
  <c r="L15492" i="3"/>
  <c r="L15493" i="3"/>
  <c r="L15494" i="3"/>
  <c r="L15495" i="3"/>
  <c r="L15496" i="3"/>
  <c r="L15497" i="3"/>
  <c r="L15498" i="3"/>
  <c r="L15499" i="3"/>
  <c r="L15500" i="3"/>
  <c r="L15501" i="3"/>
  <c r="L15502" i="3"/>
  <c r="L15503" i="3"/>
  <c r="L15504" i="3"/>
  <c r="L15505" i="3"/>
  <c r="L15506" i="3"/>
  <c r="L15507" i="3"/>
  <c r="L15508" i="3"/>
  <c r="L15509" i="3"/>
  <c r="L15510" i="3"/>
  <c r="L15511" i="3"/>
  <c r="L15512" i="3"/>
  <c r="L15513" i="3"/>
  <c r="L15514" i="3"/>
  <c r="L15515" i="3"/>
  <c r="L15516" i="3"/>
  <c r="L15517" i="3"/>
  <c r="L15518" i="3"/>
  <c r="L15519" i="3"/>
  <c r="L15520" i="3"/>
  <c r="L15521" i="3"/>
  <c r="L15522" i="3"/>
  <c r="L15523" i="3"/>
  <c r="L15524" i="3"/>
  <c r="L15525" i="3"/>
  <c r="L15526" i="3"/>
  <c r="L15527" i="3"/>
  <c r="L15528" i="3"/>
  <c r="L15529" i="3"/>
  <c r="L15530" i="3"/>
  <c r="L15531" i="3"/>
  <c r="L15532" i="3"/>
  <c r="L15533" i="3"/>
  <c r="L15534" i="3"/>
  <c r="L15535" i="3"/>
  <c r="L15536" i="3"/>
  <c r="L15537" i="3"/>
  <c r="L15538" i="3"/>
  <c r="L15539" i="3"/>
  <c r="L15540" i="3"/>
  <c r="L15541" i="3"/>
  <c r="L15542" i="3"/>
  <c r="L15543" i="3"/>
  <c r="L15544" i="3"/>
  <c r="L15545" i="3"/>
  <c r="L15546" i="3"/>
  <c r="L15547" i="3"/>
  <c r="L15548" i="3"/>
  <c r="L15549" i="3"/>
  <c r="L15550" i="3"/>
  <c r="L15551" i="3"/>
  <c r="L15552" i="3"/>
  <c r="L15553" i="3"/>
  <c r="L15554" i="3"/>
  <c r="L15555" i="3"/>
  <c r="L15556" i="3"/>
  <c r="L15557" i="3"/>
  <c r="L15558" i="3"/>
  <c r="L15559" i="3"/>
  <c r="L15560" i="3"/>
  <c r="L15561" i="3"/>
  <c r="L15562" i="3"/>
  <c r="L15563" i="3"/>
  <c r="L15564" i="3"/>
  <c r="L15565" i="3"/>
  <c r="L15566" i="3"/>
  <c r="L15567" i="3"/>
  <c r="L15568" i="3"/>
  <c r="L15569" i="3"/>
  <c r="L15570" i="3"/>
  <c r="L15571" i="3"/>
  <c r="L15572" i="3"/>
  <c r="L15573" i="3"/>
  <c r="L15574" i="3"/>
  <c r="L15575" i="3"/>
  <c r="L15576" i="3"/>
  <c r="L15577" i="3"/>
  <c r="L15578" i="3"/>
  <c r="L15579" i="3"/>
  <c r="L15580" i="3"/>
  <c r="L15581" i="3"/>
  <c r="L15582" i="3"/>
  <c r="L15583" i="3"/>
  <c r="L15584" i="3"/>
  <c r="L15585" i="3"/>
  <c r="L15586" i="3"/>
  <c r="L15587" i="3"/>
  <c r="L15588" i="3"/>
  <c r="L15589" i="3"/>
  <c r="L15590" i="3"/>
  <c r="L15591" i="3"/>
  <c r="L15592" i="3"/>
  <c r="L15593" i="3"/>
  <c r="L15594" i="3"/>
  <c r="L15595" i="3"/>
  <c r="L15596" i="3"/>
  <c r="L15597" i="3"/>
  <c r="L15598" i="3"/>
  <c r="L15599" i="3"/>
  <c r="L15600" i="3"/>
  <c r="L15601" i="3"/>
  <c r="L15602" i="3"/>
  <c r="L15603" i="3"/>
  <c r="L15604" i="3"/>
  <c r="L15605" i="3"/>
  <c r="L15606" i="3"/>
  <c r="L15607" i="3"/>
  <c r="L15608" i="3"/>
  <c r="L15609" i="3"/>
  <c r="L15610" i="3"/>
  <c r="L15611" i="3"/>
  <c r="L15612" i="3"/>
  <c r="L15613" i="3"/>
  <c r="L15614" i="3"/>
  <c r="L15615" i="3"/>
  <c r="L15616" i="3"/>
  <c r="L15617" i="3"/>
  <c r="L15618" i="3"/>
  <c r="L15619" i="3"/>
  <c r="L15620" i="3"/>
  <c r="L15621" i="3"/>
  <c r="L15622" i="3"/>
  <c r="L15623" i="3"/>
  <c r="L15624" i="3"/>
  <c r="L15625" i="3"/>
  <c r="L15626" i="3"/>
  <c r="L15627" i="3"/>
  <c r="L15628" i="3"/>
  <c r="L15629" i="3"/>
  <c r="L15630" i="3"/>
  <c r="L15631" i="3"/>
  <c r="L15632" i="3"/>
  <c r="L15633" i="3"/>
  <c r="L15634" i="3"/>
  <c r="L15635" i="3"/>
  <c r="L15636" i="3"/>
  <c r="L15637" i="3"/>
  <c r="L15638" i="3"/>
  <c r="L15639" i="3"/>
  <c r="L15640" i="3"/>
  <c r="L15641" i="3"/>
  <c r="L15642" i="3"/>
  <c r="L15643" i="3"/>
  <c r="L15644" i="3"/>
  <c r="L15645" i="3"/>
  <c r="L15646" i="3"/>
  <c r="L15647" i="3"/>
  <c r="L15648" i="3"/>
  <c r="L15649" i="3"/>
  <c r="L15650" i="3"/>
  <c r="L15651" i="3"/>
  <c r="L15652" i="3"/>
  <c r="L15653" i="3"/>
  <c r="L15654" i="3"/>
  <c r="L15655" i="3"/>
  <c r="L15656" i="3"/>
  <c r="L15657" i="3"/>
  <c r="L15658" i="3"/>
  <c r="L15659" i="3"/>
  <c r="L15660" i="3"/>
  <c r="L15661" i="3"/>
  <c r="L15662" i="3"/>
  <c r="L15663" i="3"/>
  <c r="L15664" i="3"/>
  <c r="L15665" i="3"/>
  <c r="L15666" i="3"/>
  <c r="L15667" i="3"/>
  <c r="L15668" i="3"/>
  <c r="L15669" i="3"/>
  <c r="L15670" i="3"/>
  <c r="L15671" i="3"/>
  <c r="L15672" i="3"/>
  <c r="L15673" i="3"/>
  <c r="L15674" i="3"/>
  <c r="L15675" i="3"/>
  <c r="L15676" i="3"/>
  <c r="L15677" i="3"/>
  <c r="L15678" i="3"/>
  <c r="L15679" i="3"/>
  <c r="L15680" i="3"/>
  <c r="L15681" i="3"/>
  <c r="L15682" i="3"/>
  <c r="L15683" i="3"/>
  <c r="L15684" i="3"/>
  <c r="L15685" i="3"/>
  <c r="L15686" i="3"/>
  <c r="L15687" i="3"/>
  <c r="L15688" i="3"/>
  <c r="L15689" i="3"/>
  <c r="L15690" i="3"/>
  <c r="L15691" i="3"/>
  <c r="L15692" i="3"/>
  <c r="L15693" i="3"/>
  <c r="L15694" i="3"/>
  <c r="L15695" i="3"/>
  <c r="L15696" i="3"/>
  <c r="L15697" i="3"/>
  <c r="L15698" i="3"/>
  <c r="L15699" i="3"/>
  <c r="L15700" i="3"/>
  <c r="L15701" i="3"/>
  <c r="L15702" i="3"/>
  <c r="L15703" i="3"/>
  <c r="L15704" i="3"/>
  <c r="L15705" i="3"/>
  <c r="L15706" i="3"/>
  <c r="L15707" i="3"/>
  <c r="L15708" i="3"/>
  <c r="L15709" i="3"/>
  <c r="L15710" i="3"/>
  <c r="L15711" i="3"/>
  <c r="L15712" i="3"/>
  <c r="L15713" i="3"/>
  <c r="L15714" i="3"/>
  <c r="L15715" i="3"/>
  <c r="L15716" i="3"/>
  <c r="L15717" i="3"/>
  <c r="L15718" i="3"/>
  <c r="L15719" i="3"/>
  <c r="L15720" i="3"/>
  <c r="L15721" i="3"/>
  <c r="L15722" i="3"/>
  <c r="L15723" i="3"/>
  <c r="L15724" i="3"/>
  <c r="L15725" i="3"/>
  <c r="L15726" i="3"/>
  <c r="L15727" i="3"/>
  <c r="L15728" i="3"/>
  <c r="L15729" i="3"/>
  <c r="L15730" i="3"/>
  <c r="L15731" i="3"/>
  <c r="L15732" i="3"/>
  <c r="L15733" i="3"/>
  <c r="L15734" i="3"/>
  <c r="L15735" i="3"/>
  <c r="L15736" i="3"/>
  <c r="L15737" i="3"/>
  <c r="L15738" i="3"/>
  <c r="L15739" i="3"/>
  <c r="L15740" i="3"/>
  <c r="L15741" i="3"/>
  <c r="L15742" i="3"/>
  <c r="L15743" i="3"/>
  <c r="L15744" i="3"/>
  <c r="L15745" i="3"/>
  <c r="L15746" i="3"/>
  <c r="L15747" i="3"/>
  <c r="L15748" i="3"/>
  <c r="L15749" i="3"/>
  <c r="L15750" i="3"/>
  <c r="L15751" i="3"/>
  <c r="L15752" i="3"/>
  <c r="L15753" i="3"/>
  <c r="L15754" i="3"/>
  <c r="L15755" i="3"/>
  <c r="L15756" i="3"/>
  <c r="L15757" i="3"/>
  <c r="L15758" i="3"/>
  <c r="L15759" i="3"/>
  <c r="L15760" i="3"/>
  <c r="L15761" i="3"/>
  <c r="L15762" i="3"/>
  <c r="L15763" i="3"/>
  <c r="L15764" i="3"/>
  <c r="L15765" i="3"/>
  <c r="L15766" i="3"/>
  <c r="L15767" i="3"/>
  <c r="L15768" i="3"/>
  <c r="L15769" i="3"/>
  <c r="L15770" i="3"/>
  <c r="L15771" i="3"/>
  <c r="L15772" i="3"/>
  <c r="L15773" i="3"/>
  <c r="L15774" i="3"/>
  <c r="L15775" i="3"/>
  <c r="L15776" i="3"/>
  <c r="L15777" i="3"/>
  <c r="L15778" i="3"/>
  <c r="L15779" i="3"/>
  <c r="L15780" i="3"/>
  <c r="L15781" i="3"/>
  <c r="L15782" i="3"/>
  <c r="L15783" i="3"/>
  <c r="L15784" i="3"/>
  <c r="L15785" i="3"/>
  <c r="L15786" i="3"/>
  <c r="L15787" i="3"/>
  <c r="L15788" i="3"/>
  <c r="L15789" i="3"/>
  <c r="L15790" i="3"/>
  <c r="L15791" i="3"/>
  <c r="L15792" i="3"/>
  <c r="L15793" i="3"/>
  <c r="L15794" i="3"/>
  <c r="L15795" i="3"/>
  <c r="L15796" i="3"/>
  <c r="L15797" i="3"/>
  <c r="L15798" i="3"/>
  <c r="L15799" i="3"/>
  <c r="L15800" i="3"/>
  <c r="L15801" i="3"/>
  <c r="L15802" i="3"/>
  <c r="L15803" i="3"/>
  <c r="L15804" i="3"/>
  <c r="L15805" i="3"/>
  <c r="L15806" i="3"/>
  <c r="L15807" i="3"/>
  <c r="L15808" i="3"/>
  <c r="L15809" i="3"/>
  <c r="L15810" i="3"/>
  <c r="L15811" i="3"/>
  <c r="L15812" i="3"/>
  <c r="L15813" i="3"/>
  <c r="L15814" i="3"/>
  <c r="L15815" i="3"/>
  <c r="L15816" i="3"/>
  <c r="L15817" i="3"/>
  <c r="L15818" i="3"/>
  <c r="L15819" i="3"/>
  <c r="L15820" i="3"/>
  <c r="L15821" i="3"/>
  <c r="L15822" i="3"/>
  <c r="L15823" i="3"/>
  <c r="L15824" i="3"/>
  <c r="L15825" i="3"/>
  <c r="L15826" i="3"/>
  <c r="L15827" i="3"/>
  <c r="L15828" i="3"/>
  <c r="L15829" i="3"/>
  <c r="L15830" i="3"/>
  <c r="L15831" i="3"/>
  <c r="L15832" i="3"/>
  <c r="L15833" i="3"/>
  <c r="L15834" i="3"/>
  <c r="L15835" i="3"/>
  <c r="L15836" i="3"/>
  <c r="L15837" i="3"/>
  <c r="L15838" i="3"/>
  <c r="L15839" i="3"/>
  <c r="L15840" i="3"/>
  <c r="L15841" i="3"/>
  <c r="L15842" i="3"/>
  <c r="L15843" i="3"/>
  <c r="L15844" i="3"/>
  <c r="L15845" i="3"/>
  <c r="L15846" i="3"/>
  <c r="L15847" i="3"/>
  <c r="L15848" i="3"/>
  <c r="L15849" i="3"/>
  <c r="L15850" i="3"/>
  <c r="L15851" i="3"/>
  <c r="L15852" i="3"/>
  <c r="L15853" i="3"/>
  <c r="L15854" i="3"/>
  <c r="L15855" i="3"/>
  <c r="L15856" i="3"/>
  <c r="L15857" i="3"/>
  <c r="L15858" i="3"/>
  <c r="L15859" i="3"/>
  <c r="L15860" i="3"/>
  <c r="L15861" i="3"/>
  <c r="L15862" i="3"/>
  <c r="L15863" i="3"/>
  <c r="L15864" i="3"/>
  <c r="L15865" i="3"/>
  <c r="L15866" i="3"/>
  <c r="L15867" i="3"/>
  <c r="L15868" i="3"/>
  <c r="L15869" i="3"/>
  <c r="L15870" i="3"/>
  <c r="L15871" i="3"/>
  <c r="L15872" i="3"/>
  <c r="L15873" i="3"/>
  <c r="L15874" i="3"/>
  <c r="L15875" i="3"/>
  <c r="L15876" i="3"/>
  <c r="L15877" i="3"/>
  <c r="L15878" i="3"/>
  <c r="L15879" i="3"/>
  <c r="L15880" i="3"/>
  <c r="L15881" i="3"/>
  <c r="L15882" i="3"/>
  <c r="L15883" i="3"/>
  <c r="L15884" i="3"/>
  <c r="L15885" i="3"/>
  <c r="L15886" i="3"/>
  <c r="L15887" i="3"/>
  <c r="L15888" i="3"/>
  <c r="L15889" i="3"/>
  <c r="L15890" i="3"/>
  <c r="L15891" i="3"/>
  <c r="L15892" i="3"/>
  <c r="L15893" i="3"/>
  <c r="L15894" i="3"/>
  <c r="L15895" i="3"/>
  <c r="L15896" i="3"/>
  <c r="L15897" i="3"/>
  <c r="L15898" i="3"/>
  <c r="L15899" i="3"/>
  <c r="L15900" i="3"/>
  <c r="L15901" i="3"/>
  <c r="L15902" i="3"/>
  <c r="L15903" i="3"/>
  <c r="L15904" i="3"/>
  <c r="L15905" i="3"/>
  <c r="L15906" i="3"/>
  <c r="L15907" i="3"/>
  <c r="L15908" i="3"/>
  <c r="L15909" i="3"/>
  <c r="L15910" i="3"/>
  <c r="L15911" i="3"/>
  <c r="L15912" i="3"/>
  <c r="L15913" i="3"/>
  <c r="L15914" i="3"/>
  <c r="L15915" i="3"/>
  <c r="L15916" i="3"/>
  <c r="L15917" i="3"/>
  <c r="L15918" i="3"/>
  <c r="L15919" i="3"/>
  <c r="L15920" i="3"/>
  <c r="L15921" i="3"/>
  <c r="L15922" i="3"/>
  <c r="L15923" i="3"/>
  <c r="L15924" i="3"/>
  <c r="L15925" i="3"/>
  <c r="L15926" i="3"/>
  <c r="L15927" i="3"/>
  <c r="L15928" i="3"/>
  <c r="L15929" i="3"/>
  <c r="L15930" i="3"/>
  <c r="L15931" i="3"/>
  <c r="L15932" i="3"/>
  <c r="L15933" i="3"/>
  <c r="L15934" i="3"/>
  <c r="L15935" i="3"/>
  <c r="L15936" i="3"/>
  <c r="L15937" i="3"/>
  <c r="L15938" i="3"/>
  <c r="L15939" i="3"/>
  <c r="L15940" i="3"/>
  <c r="L15941" i="3"/>
  <c r="L15942" i="3"/>
  <c r="L15943" i="3"/>
  <c r="L15944" i="3"/>
  <c r="L15945" i="3"/>
  <c r="L15946" i="3"/>
  <c r="L15947" i="3"/>
  <c r="L15948" i="3"/>
  <c r="L15949" i="3"/>
  <c r="L15950" i="3"/>
  <c r="L15951" i="3"/>
  <c r="L15952" i="3"/>
  <c r="L15953" i="3"/>
  <c r="L15954" i="3"/>
  <c r="L15955" i="3"/>
  <c r="L15956" i="3"/>
  <c r="L15957" i="3"/>
  <c r="L15958" i="3"/>
  <c r="L15959" i="3"/>
  <c r="L15960" i="3"/>
  <c r="L15961" i="3"/>
  <c r="L15962" i="3"/>
  <c r="L15963" i="3"/>
  <c r="L15964" i="3"/>
  <c r="L15965" i="3"/>
  <c r="L15966" i="3"/>
  <c r="L15967" i="3"/>
  <c r="L15968" i="3"/>
  <c r="L15969" i="3"/>
  <c r="L15970" i="3"/>
  <c r="L15971" i="3"/>
  <c r="L15972" i="3"/>
  <c r="L15973" i="3"/>
  <c r="L15974" i="3"/>
  <c r="L15975" i="3"/>
  <c r="L15976" i="3"/>
  <c r="L15977" i="3"/>
  <c r="L15978" i="3"/>
  <c r="L15979" i="3"/>
  <c r="L15980" i="3"/>
  <c r="L15981" i="3"/>
  <c r="L15982" i="3"/>
  <c r="L15983" i="3"/>
  <c r="L15984" i="3"/>
  <c r="L15985" i="3"/>
  <c r="L15986" i="3"/>
  <c r="L15987" i="3"/>
  <c r="L15988" i="3"/>
  <c r="L15989" i="3"/>
  <c r="L15990" i="3"/>
  <c r="L15991" i="3"/>
  <c r="L15992" i="3"/>
  <c r="L15993" i="3"/>
  <c r="L15994" i="3"/>
  <c r="L15995" i="3"/>
  <c r="L15996" i="3"/>
  <c r="L15997" i="3"/>
  <c r="L15998" i="3"/>
  <c r="L15999" i="3"/>
  <c r="L16000" i="3"/>
  <c r="L16001" i="3"/>
  <c r="L16002" i="3"/>
  <c r="L16003" i="3"/>
  <c r="L16004" i="3"/>
  <c r="L16005" i="3"/>
  <c r="L16006" i="3"/>
  <c r="L16007" i="3"/>
  <c r="L16008" i="3"/>
  <c r="L16009" i="3"/>
  <c r="L16010" i="3"/>
  <c r="L16011" i="3"/>
  <c r="L16012" i="3"/>
  <c r="L16013" i="3"/>
  <c r="L16014" i="3"/>
  <c r="L16015" i="3"/>
  <c r="L16016" i="3"/>
  <c r="L16017" i="3"/>
  <c r="L16018" i="3"/>
  <c r="L16019" i="3"/>
  <c r="L16020" i="3"/>
  <c r="L16021" i="3"/>
  <c r="L16022" i="3"/>
  <c r="L16023" i="3"/>
  <c r="L16024" i="3"/>
  <c r="L16025" i="3"/>
  <c r="L16026" i="3"/>
  <c r="L16027" i="3"/>
  <c r="L16028" i="3"/>
  <c r="L16029" i="3"/>
  <c r="L16030" i="3"/>
  <c r="L16031" i="3"/>
  <c r="L16032" i="3"/>
  <c r="L16033" i="3"/>
  <c r="L16034" i="3"/>
  <c r="L16035" i="3"/>
  <c r="L16036" i="3"/>
  <c r="L16037" i="3"/>
  <c r="L16038" i="3"/>
  <c r="L16039" i="3"/>
  <c r="L16040" i="3"/>
  <c r="L16041" i="3"/>
  <c r="L16042" i="3"/>
  <c r="L16043" i="3"/>
  <c r="L16044" i="3"/>
  <c r="L16045" i="3"/>
  <c r="L16046" i="3"/>
  <c r="L16047" i="3"/>
  <c r="L16048" i="3"/>
  <c r="L16049" i="3"/>
  <c r="L16050" i="3"/>
  <c r="L16051" i="3"/>
  <c r="L16052" i="3"/>
  <c r="L16053" i="3"/>
  <c r="L16054" i="3"/>
  <c r="L16055" i="3"/>
  <c r="L16056" i="3"/>
  <c r="L16057" i="3"/>
  <c r="L16058" i="3"/>
  <c r="L16059" i="3"/>
  <c r="L16060" i="3"/>
  <c r="L16061" i="3"/>
  <c r="L16062" i="3"/>
  <c r="L16063" i="3"/>
  <c r="L16064" i="3"/>
  <c r="L16065" i="3"/>
  <c r="L16066" i="3"/>
  <c r="L16067" i="3"/>
  <c r="L16068" i="3"/>
  <c r="L16069" i="3"/>
  <c r="L16070" i="3"/>
  <c r="L16071" i="3"/>
  <c r="L16072" i="3"/>
  <c r="L16073" i="3"/>
  <c r="L16074" i="3"/>
  <c r="L16075" i="3"/>
  <c r="L16076" i="3"/>
  <c r="L16077" i="3"/>
  <c r="L16078" i="3"/>
  <c r="L16079" i="3"/>
  <c r="L16080" i="3"/>
  <c r="L16081" i="3"/>
  <c r="L16082" i="3"/>
  <c r="L16083" i="3"/>
  <c r="L16084" i="3"/>
  <c r="L16085" i="3"/>
  <c r="L16086" i="3"/>
  <c r="L16087" i="3"/>
  <c r="L16088" i="3"/>
  <c r="L16089" i="3"/>
  <c r="L16090" i="3"/>
  <c r="L16091" i="3"/>
  <c r="L16092" i="3"/>
  <c r="L16093" i="3"/>
  <c r="L16094" i="3"/>
  <c r="L16095" i="3"/>
  <c r="L16096" i="3"/>
  <c r="L16097" i="3"/>
  <c r="L16098" i="3"/>
  <c r="L16099" i="3"/>
  <c r="L16100" i="3"/>
  <c r="L16101" i="3"/>
  <c r="L16102" i="3"/>
  <c r="L16103" i="3"/>
  <c r="L16104" i="3"/>
  <c r="L16105" i="3"/>
  <c r="L16106" i="3"/>
  <c r="L16107" i="3"/>
  <c r="L16108" i="3"/>
  <c r="L16109" i="3"/>
  <c r="L16110" i="3"/>
  <c r="L16111" i="3"/>
  <c r="L16112" i="3"/>
  <c r="L16113" i="3"/>
  <c r="L16114" i="3"/>
  <c r="L16115" i="3"/>
  <c r="L16116" i="3"/>
  <c r="L16117" i="3"/>
  <c r="L16118" i="3"/>
  <c r="L16119" i="3"/>
  <c r="L16120" i="3"/>
  <c r="L16121" i="3"/>
  <c r="L16122" i="3"/>
  <c r="L16123" i="3"/>
  <c r="L16124" i="3"/>
  <c r="L16125" i="3"/>
  <c r="L16126" i="3"/>
  <c r="L16127" i="3"/>
  <c r="L16128" i="3"/>
  <c r="L16129" i="3"/>
  <c r="L16130" i="3"/>
  <c r="L16131" i="3"/>
  <c r="L16132" i="3"/>
  <c r="L16133" i="3"/>
  <c r="L16134" i="3"/>
  <c r="L16135" i="3"/>
  <c r="L16136" i="3"/>
  <c r="L16137" i="3"/>
  <c r="L16138" i="3"/>
  <c r="L16139" i="3"/>
  <c r="L16140" i="3"/>
  <c r="L16141" i="3"/>
  <c r="L16142" i="3"/>
  <c r="L16143" i="3"/>
  <c r="L16144" i="3"/>
  <c r="L16145" i="3"/>
  <c r="L16146" i="3"/>
  <c r="L16147" i="3"/>
  <c r="L16148" i="3"/>
  <c r="L16149" i="3"/>
  <c r="L16150" i="3"/>
  <c r="L16151" i="3"/>
  <c r="L16152" i="3"/>
  <c r="L16153" i="3"/>
  <c r="L16154" i="3"/>
  <c r="L16155" i="3"/>
  <c r="L16156" i="3"/>
  <c r="L16157" i="3"/>
  <c r="L16158" i="3"/>
  <c r="L16159" i="3"/>
  <c r="L16160" i="3"/>
  <c r="L16161" i="3"/>
  <c r="L16162" i="3"/>
  <c r="L16163" i="3"/>
  <c r="L16164" i="3"/>
  <c r="L16165" i="3"/>
  <c r="L16166" i="3"/>
  <c r="L16167" i="3"/>
  <c r="L16168" i="3"/>
  <c r="L16169" i="3"/>
  <c r="L16170" i="3"/>
  <c r="L16171" i="3"/>
  <c r="L16172" i="3"/>
  <c r="L16173" i="3"/>
  <c r="L16174" i="3"/>
  <c r="L16175" i="3"/>
  <c r="L16176" i="3"/>
  <c r="L16177" i="3"/>
  <c r="L16178" i="3"/>
  <c r="L16179" i="3"/>
  <c r="L16180" i="3"/>
  <c r="L16181" i="3"/>
  <c r="L16182" i="3"/>
  <c r="L16183" i="3"/>
  <c r="L16184" i="3"/>
  <c r="L16185" i="3"/>
  <c r="L16186" i="3"/>
  <c r="L16187" i="3"/>
  <c r="L16188" i="3"/>
  <c r="L16189" i="3"/>
  <c r="L16190" i="3"/>
  <c r="L16191" i="3"/>
  <c r="L16192" i="3"/>
  <c r="L16193" i="3"/>
  <c r="L16194" i="3"/>
  <c r="L16195" i="3"/>
  <c r="L16196" i="3"/>
  <c r="L16197" i="3"/>
  <c r="L16198" i="3"/>
  <c r="L16199" i="3"/>
  <c r="L16200" i="3"/>
  <c r="L16201" i="3"/>
  <c r="L16202" i="3"/>
  <c r="L16203" i="3"/>
  <c r="L16204" i="3"/>
  <c r="L16205" i="3"/>
  <c r="L16206" i="3"/>
  <c r="L16207" i="3"/>
  <c r="L16208" i="3"/>
  <c r="L16209" i="3"/>
  <c r="L16210" i="3"/>
  <c r="L16211" i="3"/>
  <c r="L16212" i="3"/>
  <c r="L16213" i="3"/>
  <c r="L16214" i="3"/>
  <c r="L16215" i="3"/>
  <c r="L16216" i="3"/>
  <c r="L16217" i="3"/>
  <c r="L16218" i="3"/>
  <c r="L16219" i="3"/>
  <c r="L16220" i="3"/>
  <c r="L16221" i="3"/>
  <c r="L16222" i="3"/>
  <c r="L16223" i="3"/>
  <c r="L16224" i="3"/>
  <c r="L16225" i="3"/>
  <c r="L16226" i="3"/>
  <c r="L16227" i="3"/>
  <c r="L16228" i="3"/>
  <c r="L16229" i="3"/>
  <c r="L16230" i="3"/>
  <c r="L16231" i="3"/>
  <c r="L16232" i="3"/>
  <c r="L16233" i="3"/>
  <c r="L16234" i="3"/>
  <c r="L16235" i="3"/>
  <c r="L16236" i="3"/>
  <c r="L16237" i="3"/>
  <c r="L16238" i="3"/>
  <c r="L16239" i="3"/>
  <c r="L16240" i="3"/>
  <c r="L16241" i="3"/>
  <c r="L16242" i="3"/>
  <c r="L16243" i="3"/>
  <c r="L16244" i="3"/>
  <c r="L16245" i="3"/>
  <c r="L16246" i="3"/>
  <c r="L16247" i="3"/>
  <c r="L16248" i="3"/>
  <c r="L16249" i="3"/>
  <c r="L16250" i="3"/>
  <c r="L16251" i="3"/>
  <c r="L16252" i="3"/>
  <c r="L16253" i="3"/>
  <c r="L16254" i="3"/>
  <c r="L16255" i="3"/>
  <c r="L16256" i="3"/>
  <c r="L16257" i="3"/>
  <c r="L16258" i="3"/>
  <c r="L16259" i="3"/>
  <c r="L16260" i="3"/>
  <c r="L16261" i="3"/>
  <c r="L16262" i="3"/>
  <c r="L16263" i="3"/>
  <c r="L16264" i="3"/>
  <c r="L16265" i="3"/>
  <c r="L16266" i="3"/>
  <c r="L16267" i="3"/>
  <c r="L16268" i="3"/>
  <c r="L16269" i="3"/>
  <c r="L16270" i="3"/>
  <c r="L16271" i="3"/>
  <c r="L16272" i="3"/>
  <c r="L16273" i="3"/>
  <c r="L16274" i="3"/>
  <c r="L16275" i="3"/>
  <c r="L16276" i="3"/>
  <c r="L16277" i="3"/>
  <c r="L16278" i="3"/>
  <c r="L16279" i="3"/>
  <c r="L16280" i="3"/>
  <c r="L16281" i="3"/>
  <c r="L16282" i="3"/>
  <c r="L16283" i="3"/>
  <c r="L16284" i="3"/>
  <c r="L16285" i="3"/>
  <c r="L16286" i="3"/>
  <c r="L16287" i="3"/>
  <c r="L16288" i="3"/>
  <c r="L16289" i="3"/>
  <c r="L16290" i="3"/>
  <c r="L16291" i="3"/>
  <c r="L16292" i="3"/>
  <c r="L16293" i="3"/>
  <c r="L16294" i="3"/>
  <c r="L16295" i="3"/>
  <c r="L16296" i="3"/>
  <c r="L16297" i="3"/>
  <c r="L16298" i="3"/>
  <c r="L16299" i="3"/>
  <c r="L16300" i="3"/>
  <c r="L16301" i="3"/>
  <c r="L16302" i="3"/>
  <c r="L16303" i="3"/>
  <c r="L16304" i="3"/>
  <c r="L16305" i="3"/>
  <c r="L16306" i="3"/>
  <c r="L16307" i="3"/>
  <c r="L16308" i="3"/>
  <c r="L16309" i="3"/>
  <c r="L16310" i="3"/>
  <c r="L16311" i="3"/>
  <c r="L16312" i="3"/>
  <c r="L16313" i="3"/>
  <c r="L16314" i="3"/>
  <c r="L16315" i="3"/>
  <c r="L16316" i="3"/>
  <c r="L16317" i="3"/>
  <c r="L16318" i="3"/>
  <c r="L16319" i="3"/>
  <c r="L16320" i="3"/>
  <c r="L16321" i="3"/>
  <c r="L16322" i="3"/>
  <c r="L16323" i="3"/>
  <c r="L16324" i="3"/>
  <c r="L16325" i="3"/>
  <c r="L16326" i="3"/>
  <c r="L16327" i="3"/>
  <c r="L16328" i="3"/>
  <c r="L16329" i="3"/>
  <c r="L16330" i="3"/>
  <c r="L16331" i="3"/>
  <c r="L16332" i="3"/>
  <c r="L16333" i="3"/>
  <c r="L16334" i="3"/>
  <c r="L16335" i="3"/>
  <c r="L16336" i="3"/>
  <c r="L16337" i="3"/>
  <c r="L16338" i="3"/>
  <c r="L16339" i="3"/>
  <c r="L16340" i="3"/>
  <c r="L16341" i="3"/>
  <c r="L16342" i="3"/>
  <c r="L16343" i="3"/>
  <c r="L16344" i="3"/>
  <c r="L16345" i="3"/>
  <c r="L16346" i="3"/>
  <c r="L16347" i="3"/>
  <c r="L16348" i="3"/>
  <c r="L16349" i="3"/>
  <c r="L16350" i="3"/>
  <c r="L16351" i="3"/>
  <c r="L16352" i="3"/>
  <c r="L16353" i="3"/>
  <c r="L16354" i="3"/>
  <c r="L16355" i="3"/>
  <c r="L16356" i="3"/>
  <c r="L16357" i="3"/>
  <c r="L16358" i="3"/>
  <c r="L16359" i="3"/>
  <c r="L16360" i="3"/>
  <c r="L16361" i="3"/>
  <c r="L16362" i="3"/>
  <c r="L16363" i="3"/>
  <c r="L16364" i="3"/>
  <c r="L16365" i="3"/>
  <c r="L16366" i="3"/>
  <c r="L16367" i="3"/>
  <c r="L16368" i="3"/>
  <c r="L16369" i="3"/>
  <c r="L16370" i="3"/>
  <c r="L16371" i="3"/>
  <c r="L16372" i="3"/>
  <c r="L16373" i="3"/>
  <c r="L16374" i="3"/>
  <c r="L16375" i="3"/>
  <c r="L16376" i="3"/>
  <c r="L16377" i="3"/>
  <c r="L16378" i="3"/>
  <c r="L16379" i="3"/>
  <c r="L16380" i="3"/>
  <c r="L16381" i="3"/>
  <c r="L16382" i="3"/>
  <c r="L16383" i="3"/>
  <c r="L16384" i="3"/>
  <c r="L16385" i="3"/>
  <c r="L16386" i="3"/>
  <c r="L16387" i="3"/>
  <c r="L16388" i="3"/>
  <c r="L16389" i="3"/>
  <c r="L16390" i="3"/>
  <c r="L16391" i="3"/>
  <c r="L16392" i="3"/>
  <c r="L16393" i="3"/>
  <c r="L16394" i="3"/>
  <c r="L16395" i="3"/>
  <c r="L16396" i="3"/>
  <c r="L16397" i="3"/>
  <c r="L16398" i="3"/>
  <c r="L16399" i="3"/>
  <c r="L16400" i="3"/>
  <c r="L16401" i="3"/>
  <c r="L16402" i="3"/>
  <c r="L16403" i="3"/>
  <c r="L16404" i="3"/>
  <c r="L16405" i="3"/>
  <c r="L16406" i="3"/>
  <c r="L16407" i="3"/>
  <c r="L16408" i="3"/>
  <c r="L16409" i="3"/>
  <c r="L16410" i="3"/>
  <c r="L16411" i="3"/>
  <c r="L16412" i="3"/>
  <c r="L16413" i="3"/>
  <c r="L16414" i="3"/>
  <c r="L16415" i="3"/>
  <c r="L16416" i="3"/>
  <c r="L16417" i="3"/>
  <c r="L16418" i="3"/>
  <c r="L16419" i="3"/>
  <c r="L16420" i="3"/>
  <c r="L16421" i="3"/>
  <c r="L16422" i="3"/>
  <c r="L16423" i="3"/>
  <c r="L16424" i="3"/>
  <c r="L16425" i="3"/>
  <c r="L16426" i="3"/>
  <c r="L16427" i="3"/>
  <c r="L16428" i="3"/>
  <c r="L16429" i="3"/>
  <c r="L16430" i="3"/>
  <c r="L16431" i="3"/>
  <c r="L16432" i="3"/>
  <c r="L16433" i="3"/>
  <c r="L16434" i="3"/>
  <c r="L16435" i="3"/>
  <c r="L16436" i="3"/>
  <c r="L16437" i="3"/>
  <c r="L16438" i="3"/>
  <c r="L16439" i="3"/>
  <c r="L16440" i="3"/>
  <c r="L16441" i="3"/>
  <c r="L16442" i="3"/>
  <c r="L16443" i="3"/>
  <c r="L16444" i="3"/>
  <c r="L16445" i="3"/>
  <c r="L16446" i="3"/>
  <c r="L16447" i="3"/>
  <c r="L16448" i="3"/>
  <c r="L16449" i="3"/>
  <c r="L16450" i="3"/>
  <c r="L16451" i="3"/>
  <c r="L16452" i="3"/>
  <c r="L16453" i="3"/>
  <c r="L16454" i="3"/>
  <c r="L16455" i="3"/>
  <c r="L16456" i="3"/>
  <c r="L16457" i="3"/>
  <c r="L16458" i="3"/>
  <c r="L16459" i="3"/>
  <c r="L16460" i="3"/>
  <c r="L16461" i="3"/>
  <c r="L16462" i="3"/>
  <c r="L16463" i="3"/>
  <c r="L16464" i="3"/>
  <c r="L16465" i="3"/>
  <c r="L16466" i="3"/>
  <c r="L16467" i="3"/>
  <c r="L16468" i="3"/>
  <c r="L16469" i="3"/>
  <c r="L16470" i="3"/>
  <c r="L16471" i="3"/>
  <c r="L16472" i="3"/>
  <c r="L16473" i="3"/>
  <c r="L16474" i="3"/>
  <c r="L16475" i="3"/>
  <c r="L16476" i="3"/>
  <c r="L16477" i="3"/>
  <c r="L16478" i="3"/>
  <c r="L16479" i="3"/>
  <c r="L16480" i="3"/>
  <c r="L16481" i="3"/>
  <c r="L16482" i="3"/>
  <c r="L16483" i="3"/>
  <c r="L16484" i="3"/>
  <c r="L16485" i="3"/>
  <c r="L16486" i="3"/>
  <c r="L16487" i="3"/>
  <c r="L16488" i="3"/>
  <c r="L16489" i="3"/>
  <c r="L16490" i="3"/>
  <c r="L16491" i="3"/>
  <c r="L16492" i="3"/>
  <c r="L16493" i="3"/>
  <c r="L16494" i="3"/>
  <c r="L16495" i="3"/>
  <c r="L16496" i="3"/>
  <c r="L16497" i="3"/>
  <c r="L16498" i="3"/>
  <c r="L16499" i="3"/>
  <c r="L16500" i="3"/>
  <c r="L16501" i="3"/>
  <c r="L16502" i="3"/>
  <c r="L16503" i="3"/>
  <c r="L16504" i="3"/>
  <c r="L16505" i="3"/>
  <c r="L16506" i="3"/>
  <c r="L16507" i="3"/>
  <c r="L16508" i="3"/>
  <c r="L16509" i="3"/>
  <c r="L16510" i="3"/>
  <c r="L16511" i="3"/>
  <c r="L16512" i="3"/>
  <c r="L16513" i="3"/>
  <c r="L16514" i="3"/>
  <c r="L16515" i="3"/>
  <c r="L16516" i="3"/>
  <c r="L16517" i="3"/>
  <c r="L16518" i="3"/>
  <c r="L16519" i="3"/>
  <c r="L16520" i="3"/>
  <c r="L16521" i="3"/>
  <c r="L16522" i="3"/>
  <c r="L16523" i="3"/>
  <c r="L16524" i="3"/>
  <c r="L16525" i="3"/>
  <c r="L16526" i="3"/>
  <c r="L16527" i="3"/>
  <c r="L16528" i="3"/>
  <c r="L16529" i="3"/>
  <c r="L16530" i="3"/>
  <c r="L16531" i="3"/>
  <c r="L16532" i="3"/>
  <c r="L16533" i="3"/>
  <c r="L16534" i="3"/>
  <c r="L16535" i="3"/>
  <c r="L16536" i="3"/>
  <c r="L16537" i="3"/>
  <c r="L16538" i="3"/>
  <c r="L16539" i="3"/>
  <c r="L16540" i="3"/>
  <c r="L16541" i="3"/>
  <c r="L16542" i="3"/>
  <c r="L16543" i="3"/>
  <c r="L16544" i="3"/>
  <c r="L16545" i="3"/>
  <c r="L16546" i="3"/>
  <c r="L16547" i="3"/>
  <c r="L16548" i="3"/>
  <c r="L16549" i="3"/>
  <c r="L16550" i="3"/>
  <c r="L16551" i="3"/>
  <c r="L16552" i="3"/>
  <c r="L16553" i="3"/>
  <c r="L16554" i="3"/>
  <c r="L16555" i="3"/>
  <c r="L16556" i="3"/>
  <c r="L16557" i="3"/>
  <c r="L16558" i="3"/>
  <c r="L16559" i="3"/>
  <c r="L16560" i="3"/>
  <c r="L16561" i="3"/>
  <c r="L16562" i="3"/>
  <c r="L16563" i="3"/>
  <c r="L16564" i="3"/>
  <c r="L16565" i="3"/>
  <c r="L16566" i="3"/>
  <c r="L16567" i="3"/>
  <c r="L16568" i="3"/>
  <c r="L16569" i="3"/>
  <c r="L16570" i="3"/>
  <c r="L16571" i="3"/>
  <c r="L16572" i="3"/>
  <c r="L16573" i="3"/>
  <c r="L16574" i="3"/>
  <c r="L16575" i="3"/>
  <c r="L16576" i="3"/>
  <c r="L16577" i="3"/>
  <c r="L16578" i="3"/>
  <c r="L16579" i="3"/>
  <c r="L16580" i="3"/>
  <c r="L16581" i="3"/>
  <c r="L16582" i="3"/>
  <c r="L16583" i="3"/>
  <c r="L16584" i="3"/>
  <c r="L16585" i="3"/>
  <c r="L16586" i="3"/>
  <c r="L16587" i="3"/>
  <c r="L16588" i="3"/>
  <c r="L16589" i="3"/>
  <c r="L16590" i="3"/>
  <c r="L16591" i="3"/>
  <c r="L16592" i="3"/>
  <c r="L16593" i="3"/>
  <c r="L16594" i="3"/>
  <c r="L16595" i="3"/>
  <c r="L16596" i="3"/>
  <c r="L16597" i="3"/>
  <c r="L16598" i="3"/>
  <c r="L16599" i="3"/>
  <c r="L16600" i="3"/>
  <c r="L16601" i="3"/>
  <c r="L16602" i="3"/>
  <c r="L16603" i="3"/>
  <c r="L16604" i="3"/>
  <c r="L16605" i="3"/>
  <c r="L16606" i="3"/>
  <c r="L16607" i="3"/>
  <c r="L16608" i="3"/>
  <c r="L16609" i="3"/>
  <c r="L16610" i="3"/>
  <c r="L16611" i="3"/>
  <c r="L16612" i="3"/>
  <c r="L16613" i="3"/>
  <c r="L16614" i="3"/>
  <c r="L16615" i="3"/>
  <c r="L16616" i="3"/>
  <c r="L16617" i="3"/>
  <c r="L16618" i="3"/>
  <c r="L16619" i="3"/>
  <c r="L16620" i="3"/>
  <c r="L16621" i="3"/>
  <c r="L16622" i="3"/>
  <c r="L16623" i="3"/>
  <c r="L16624" i="3"/>
  <c r="L16625" i="3"/>
  <c r="L16626" i="3"/>
  <c r="L16627" i="3"/>
  <c r="L16628" i="3"/>
  <c r="L16629" i="3"/>
  <c r="L16630" i="3"/>
  <c r="L16631" i="3"/>
  <c r="L16632" i="3"/>
  <c r="L16633" i="3"/>
  <c r="L16634" i="3"/>
  <c r="L16635" i="3"/>
  <c r="L16636" i="3"/>
  <c r="L16637" i="3"/>
  <c r="L16638" i="3"/>
  <c r="L16639" i="3"/>
  <c r="L16640" i="3"/>
  <c r="L16641" i="3"/>
  <c r="L16642" i="3"/>
  <c r="L16643" i="3"/>
  <c r="L16644" i="3"/>
  <c r="L16645" i="3"/>
  <c r="L16646" i="3"/>
  <c r="L16647" i="3"/>
  <c r="L16648" i="3"/>
  <c r="L16649" i="3"/>
  <c r="L16650" i="3"/>
  <c r="L16651" i="3"/>
  <c r="L16652" i="3"/>
  <c r="L16653" i="3"/>
  <c r="L16654" i="3"/>
  <c r="L16655" i="3"/>
  <c r="L16656" i="3"/>
  <c r="L16657" i="3"/>
  <c r="L16658" i="3"/>
  <c r="L16659" i="3"/>
  <c r="L16660" i="3"/>
  <c r="L16661" i="3"/>
  <c r="L16662" i="3"/>
  <c r="L16663" i="3"/>
  <c r="L16664" i="3"/>
  <c r="L16665" i="3"/>
  <c r="L16666" i="3"/>
  <c r="L16667" i="3"/>
  <c r="L16668" i="3"/>
  <c r="L16669" i="3"/>
  <c r="L16670" i="3"/>
  <c r="L16671" i="3"/>
  <c r="L16672" i="3"/>
  <c r="L16673" i="3"/>
  <c r="L16674" i="3"/>
  <c r="L16675" i="3"/>
  <c r="L16676" i="3"/>
  <c r="L16677" i="3"/>
  <c r="L16678" i="3"/>
  <c r="L16679" i="3"/>
  <c r="L16680" i="3"/>
  <c r="L16681" i="3"/>
  <c r="L16682" i="3"/>
  <c r="L16683" i="3"/>
  <c r="L16684" i="3"/>
  <c r="L16685" i="3"/>
  <c r="L16686" i="3"/>
  <c r="L16687" i="3"/>
  <c r="L16688" i="3"/>
  <c r="L16689" i="3"/>
  <c r="L16690" i="3"/>
  <c r="L16691" i="3"/>
  <c r="L16692" i="3"/>
  <c r="L16693" i="3"/>
  <c r="L16694" i="3"/>
  <c r="L16695" i="3"/>
  <c r="L16696" i="3"/>
  <c r="L16697" i="3"/>
  <c r="L16698" i="3"/>
  <c r="L16699" i="3"/>
  <c r="L16700" i="3"/>
  <c r="L16701" i="3"/>
  <c r="L16702" i="3"/>
  <c r="L16703" i="3"/>
  <c r="L16704" i="3"/>
  <c r="L16705" i="3"/>
  <c r="L16706" i="3"/>
  <c r="L16707" i="3"/>
  <c r="L16708" i="3"/>
  <c r="L16709" i="3"/>
  <c r="L16710" i="3"/>
  <c r="L16711" i="3"/>
  <c r="L16712" i="3"/>
  <c r="L16713" i="3"/>
  <c r="L16714" i="3"/>
  <c r="L16715" i="3"/>
  <c r="L16716" i="3"/>
  <c r="L16717" i="3"/>
  <c r="L16718" i="3"/>
  <c r="L16719" i="3"/>
  <c r="L16720" i="3"/>
  <c r="L16721" i="3"/>
  <c r="L16722" i="3"/>
  <c r="L16723" i="3"/>
  <c r="L16724" i="3"/>
  <c r="L16725" i="3"/>
  <c r="L16726" i="3"/>
  <c r="L16727" i="3"/>
  <c r="L16728" i="3"/>
  <c r="L16729" i="3"/>
  <c r="L16730" i="3"/>
  <c r="L16731" i="3"/>
  <c r="L16732" i="3"/>
  <c r="L16733" i="3"/>
  <c r="L16734" i="3"/>
  <c r="L16735" i="3"/>
  <c r="L16736" i="3"/>
  <c r="L16737" i="3"/>
  <c r="L16738" i="3"/>
  <c r="L16739" i="3"/>
  <c r="L16740" i="3"/>
  <c r="L16741" i="3"/>
  <c r="L16742" i="3"/>
  <c r="L16743" i="3"/>
  <c r="L16744" i="3"/>
  <c r="L16745" i="3"/>
  <c r="L16746" i="3"/>
  <c r="L16747" i="3"/>
  <c r="L16748" i="3"/>
  <c r="L16749" i="3"/>
  <c r="L16750" i="3"/>
  <c r="L16751" i="3"/>
  <c r="L16752" i="3"/>
  <c r="L16753" i="3"/>
  <c r="L16754" i="3"/>
  <c r="L16755" i="3"/>
  <c r="L16756" i="3"/>
  <c r="L16757" i="3"/>
  <c r="L16758" i="3"/>
  <c r="L16759" i="3"/>
  <c r="L16760" i="3"/>
  <c r="L16761" i="3"/>
  <c r="L16762" i="3"/>
  <c r="L16763" i="3"/>
  <c r="L16764" i="3"/>
  <c r="L16765" i="3"/>
  <c r="L16766" i="3"/>
  <c r="L16767" i="3"/>
  <c r="L16768" i="3"/>
  <c r="L16769" i="3"/>
  <c r="L16770" i="3"/>
  <c r="L16771" i="3"/>
  <c r="L16772" i="3"/>
  <c r="L16773" i="3"/>
  <c r="L16774" i="3"/>
  <c r="L16775" i="3"/>
  <c r="L16776" i="3"/>
  <c r="L16777" i="3"/>
  <c r="L16778" i="3"/>
  <c r="L16779" i="3"/>
  <c r="L16780" i="3"/>
  <c r="L16781" i="3"/>
  <c r="L16782" i="3"/>
  <c r="L16783" i="3"/>
  <c r="L16784" i="3"/>
  <c r="L16785" i="3"/>
  <c r="L16786" i="3"/>
  <c r="L16787" i="3"/>
  <c r="L16788" i="3"/>
  <c r="L16789" i="3"/>
  <c r="L16790" i="3"/>
  <c r="L16791" i="3"/>
  <c r="L16792" i="3"/>
  <c r="L16793" i="3"/>
  <c r="L16794" i="3"/>
  <c r="L16795" i="3"/>
  <c r="L16796" i="3"/>
  <c r="L16797" i="3"/>
  <c r="L16798" i="3"/>
  <c r="L16799" i="3"/>
  <c r="L16800" i="3"/>
  <c r="L16801" i="3"/>
  <c r="L16802" i="3"/>
  <c r="L16803" i="3"/>
  <c r="L16804" i="3"/>
  <c r="L16805" i="3"/>
  <c r="L16806" i="3"/>
  <c r="L16807" i="3"/>
  <c r="L16808" i="3"/>
  <c r="L16809" i="3"/>
  <c r="L16810" i="3"/>
  <c r="L16811" i="3"/>
  <c r="L16812" i="3"/>
  <c r="L16813" i="3"/>
  <c r="L16814" i="3"/>
  <c r="L16815" i="3"/>
  <c r="L16816" i="3"/>
  <c r="L16817" i="3"/>
  <c r="L16818" i="3"/>
  <c r="L16819" i="3"/>
  <c r="L16820" i="3"/>
  <c r="L16821" i="3"/>
  <c r="L16822" i="3"/>
  <c r="L16823" i="3"/>
  <c r="L16824" i="3"/>
  <c r="L16825" i="3"/>
  <c r="L16826" i="3"/>
  <c r="L16827" i="3"/>
  <c r="L16828" i="3"/>
  <c r="L16829" i="3"/>
  <c r="L16830" i="3"/>
  <c r="L16831" i="3"/>
  <c r="L16832" i="3"/>
  <c r="L16833" i="3"/>
  <c r="L16834" i="3"/>
  <c r="L16835" i="3"/>
  <c r="L16836" i="3"/>
  <c r="L16837" i="3"/>
  <c r="L16838" i="3"/>
  <c r="L16839" i="3"/>
  <c r="L16840" i="3"/>
  <c r="L16841" i="3"/>
  <c r="L16842" i="3"/>
  <c r="L16843" i="3"/>
  <c r="L16844" i="3"/>
  <c r="L16845" i="3"/>
  <c r="L16846" i="3"/>
  <c r="L16847" i="3"/>
  <c r="L16848" i="3"/>
  <c r="L16849" i="3"/>
  <c r="L16850" i="3"/>
  <c r="L16851" i="3"/>
  <c r="L16852" i="3"/>
  <c r="L16853" i="3"/>
  <c r="L16854" i="3"/>
  <c r="L16855" i="3"/>
  <c r="L16856" i="3"/>
  <c r="L16857" i="3"/>
  <c r="L16858" i="3"/>
  <c r="L16859" i="3"/>
  <c r="L16860" i="3"/>
  <c r="L16861" i="3"/>
  <c r="L16862" i="3"/>
  <c r="L16863" i="3"/>
  <c r="L16864" i="3"/>
  <c r="L16865" i="3"/>
  <c r="L16866" i="3"/>
  <c r="L16867" i="3"/>
  <c r="L16868" i="3"/>
  <c r="L16869" i="3"/>
  <c r="L16870" i="3"/>
  <c r="L16871" i="3"/>
  <c r="L16872" i="3"/>
  <c r="L16873" i="3"/>
  <c r="L16874" i="3"/>
  <c r="L16875" i="3"/>
  <c r="L16876" i="3"/>
  <c r="L16877" i="3"/>
  <c r="L16878" i="3"/>
  <c r="L16879" i="3"/>
  <c r="L16880" i="3"/>
  <c r="L16881" i="3"/>
  <c r="L16882" i="3"/>
  <c r="L16883" i="3"/>
  <c r="L16884" i="3"/>
  <c r="L16885" i="3"/>
  <c r="L16886" i="3"/>
  <c r="L16887" i="3"/>
  <c r="L16888" i="3"/>
  <c r="L16889" i="3"/>
  <c r="L16890" i="3"/>
  <c r="L16891" i="3"/>
  <c r="L16892" i="3"/>
  <c r="L16893" i="3"/>
  <c r="L16894" i="3"/>
  <c r="L16895" i="3"/>
  <c r="L16896" i="3"/>
  <c r="L16897" i="3"/>
  <c r="L16898" i="3"/>
  <c r="L16899" i="3"/>
  <c r="L16900" i="3"/>
  <c r="L16901" i="3"/>
  <c r="L16902" i="3"/>
  <c r="L16903" i="3"/>
  <c r="L16904" i="3"/>
  <c r="L16905" i="3"/>
  <c r="L16906" i="3"/>
  <c r="L16907" i="3"/>
  <c r="L16908" i="3"/>
  <c r="L16909" i="3"/>
  <c r="L16910" i="3"/>
  <c r="L16911" i="3"/>
  <c r="L16912" i="3"/>
  <c r="L16913" i="3"/>
  <c r="L16914" i="3"/>
  <c r="L16915" i="3"/>
  <c r="L16916" i="3"/>
  <c r="L16917" i="3"/>
  <c r="L16918" i="3"/>
  <c r="L16919" i="3"/>
  <c r="L16920" i="3"/>
  <c r="L16921" i="3"/>
  <c r="L16922" i="3"/>
  <c r="L16923" i="3"/>
  <c r="L16924" i="3"/>
  <c r="L16925" i="3"/>
  <c r="L16926" i="3"/>
  <c r="L16927" i="3"/>
  <c r="L16928" i="3"/>
  <c r="L16929" i="3"/>
  <c r="L16930" i="3"/>
  <c r="L16931" i="3"/>
  <c r="L16932" i="3"/>
  <c r="L16933" i="3"/>
  <c r="L16934" i="3"/>
  <c r="L16935" i="3"/>
  <c r="L16936" i="3"/>
  <c r="L16937" i="3"/>
  <c r="L16938" i="3"/>
  <c r="L16939" i="3"/>
  <c r="L16940" i="3"/>
  <c r="L16941" i="3"/>
  <c r="L16942" i="3"/>
  <c r="L16943" i="3"/>
  <c r="L16944" i="3"/>
  <c r="L16945" i="3"/>
  <c r="L16946" i="3"/>
  <c r="L16947" i="3"/>
  <c r="L16948" i="3"/>
  <c r="L16949" i="3"/>
  <c r="L16950" i="3"/>
  <c r="L16951" i="3"/>
  <c r="L16952" i="3"/>
  <c r="L16953" i="3"/>
  <c r="L16954" i="3"/>
  <c r="L16955" i="3"/>
  <c r="L16956" i="3"/>
  <c r="L16957" i="3"/>
  <c r="L16958" i="3"/>
  <c r="L16959" i="3"/>
  <c r="L16960" i="3"/>
  <c r="L16961" i="3"/>
  <c r="L16962" i="3"/>
  <c r="L16963" i="3"/>
  <c r="L16964" i="3"/>
  <c r="L16965" i="3"/>
  <c r="L16966" i="3"/>
  <c r="L16967" i="3"/>
  <c r="L16968" i="3"/>
  <c r="L16969" i="3"/>
  <c r="L16970" i="3"/>
  <c r="L16971" i="3"/>
  <c r="L16972" i="3"/>
  <c r="L16973" i="3"/>
  <c r="L16974" i="3"/>
  <c r="L16975" i="3"/>
  <c r="L16976" i="3"/>
  <c r="L16977" i="3"/>
  <c r="L16978" i="3"/>
  <c r="L16979" i="3"/>
  <c r="L16980" i="3"/>
  <c r="L16981" i="3"/>
  <c r="L16982" i="3"/>
  <c r="L16983" i="3"/>
  <c r="L16984" i="3"/>
  <c r="L16985" i="3"/>
  <c r="L16986" i="3"/>
  <c r="L16987" i="3"/>
  <c r="L16988" i="3"/>
  <c r="L16989" i="3"/>
  <c r="L16990" i="3"/>
  <c r="L16991" i="3"/>
  <c r="L16992" i="3"/>
  <c r="L16993" i="3"/>
  <c r="L16994" i="3"/>
  <c r="L16995" i="3"/>
  <c r="L16996" i="3"/>
  <c r="L16997" i="3"/>
  <c r="L16998" i="3"/>
  <c r="L16999" i="3"/>
  <c r="L17000" i="3"/>
  <c r="L17001" i="3"/>
  <c r="L17002" i="3"/>
  <c r="L17003" i="3"/>
  <c r="L17004" i="3"/>
  <c r="L17005" i="3"/>
  <c r="L17006" i="3"/>
  <c r="L17007" i="3"/>
  <c r="L17008" i="3"/>
  <c r="L17009" i="3"/>
  <c r="L17010" i="3"/>
  <c r="L17011" i="3"/>
  <c r="L17012" i="3"/>
  <c r="L17013" i="3"/>
  <c r="L17014" i="3"/>
  <c r="L17015" i="3"/>
  <c r="L17016" i="3"/>
  <c r="L17017" i="3"/>
  <c r="L17018" i="3"/>
  <c r="L17019" i="3"/>
  <c r="L17020" i="3"/>
  <c r="L17021" i="3"/>
  <c r="L17022" i="3"/>
  <c r="L17023" i="3"/>
  <c r="L17024" i="3"/>
  <c r="L17025" i="3"/>
  <c r="L17026" i="3"/>
  <c r="L17027" i="3"/>
  <c r="L17028" i="3"/>
  <c r="L17029" i="3"/>
  <c r="L17030" i="3"/>
  <c r="L17031" i="3"/>
  <c r="L17032" i="3"/>
  <c r="L17033" i="3"/>
  <c r="L17034" i="3"/>
  <c r="L17035" i="3"/>
  <c r="L17036" i="3"/>
  <c r="L17037" i="3"/>
  <c r="L17038" i="3"/>
  <c r="L17039" i="3"/>
  <c r="L17040" i="3"/>
  <c r="L17041" i="3"/>
  <c r="L17042" i="3"/>
  <c r="L17043" i="3"/>
  <c r="L17044" i="3"/>
  <c r="L17045" i="3"/>
  <c r="L17046" i="3"/>
  <c r="L17047" i="3"/>
  <c r="L17048" i="3"/>
  <c r="L17049" i="3"/>
  <c r="L17050" i="3"/>
  <c r="L17051" i="3"/>
  <c r="L17052" i="3"/>
  <c r="L17053" i="3"/>
  <c r="L17054" i="3"/>
  <c r="L17055" i="3"/>
  <c r="L17056" i="3"/>
  <c r="L17057" i="3"/>
  <c r="L17058" i="3"/>
  <c r="L17059" i="3"/>
  <c r="L17060" i="3"/>
  <c r="L17061" i="3"/>
  <c r="L17062" i="3"/>
  <c r="L17063" i="3"/>
  <c r="L17064" i="3"/>
  <c r="L17065" i="3"/>
  <c r="L17066" i="3"/>
  <c r="L17067" i="3"/>
  <c r="L17068" i="3"/>
  <c r="L17069" i="3"/>
  <c r="L17070" i="3"/>
  <c r="L17071" i="3"/>
  <c r="L17072" i="3"/>
  <c r="L17073" i="3"/>
  <c r="L17074" i="3"/>
  <c r="L17075" i="3"/>
  <c r="L17076" i="3"/>
  <c r="L17077" i="3"/>
  <c r="L17078" i="3"/>
  <c r="L17079" i="3"/>
  <c r="L17080" i="3"/>
  <c r="L17081" i="3"/>
  <c r="L17082" i="3"/>
  <c r="L17083" i="3"/>
  <c r="L17084" i="3"/>
  <c r="L17085" i="3"/>
  <c r="L17086" i="3"/>
  <c r="L17087" i="3"/>
  <c r="L17088" i="3"/>
  <c r="L17089" i="3"/>
  <c r="L17090" i="3"/>
  <c r="L17091" i="3"/>
  <c r="L17092" i="3"/>
  <c r="L17093" i="3"/>
  <c r="L17094" i="3"/>
  <c r="L17095" i="3"/>
  <c r="L17096" i="3"/>
  <c r="L17097" i="3"/>
  <c r="L17098" i="3"/>
  <c r="L17099" i="3"/>
  <c r="L17100" i="3"/>
  <c r="L17101" i="3"/>
  <c r="L17102" i="3"/>
  <c r="L17103" i="3"/>
  <c r="L17104" i="3"/>
  <c r="L17105" i="3"/>
  <c r="L17106" i="3"/>
  <c r="L17107" i="3"/>
  <c r="L17108" i="3"/>
  <c r="L17109" i="3"/>
  <c r="L17110" i="3"/>
  <c r="L17111" i="3"/>
  <c r="L17112" i="3"/>
  <c r="L17113" i="3"/>
  <c r="L17114" i="3"/>
  <c r="L17115" i="3"/>
  <c r="L17116" i="3"/>
  <c r="L17117" i="3"/>
  <c r="L17118" i="3"/>
  <c r="L17119" i="3"/>
  <c r="L17120" i="3"/>
  <c r="L17121" i="3"/>
  <c r="L17122" i="3"/>
  <c r="L17123" i="3"/>
  <c r="L17124" i="3"/>
  <c r="L17125" i="3"/>
  <c r="L17126" i="3"/>
  <c r="L17127" i="3"/>
  <c r="L17128" i="3"/>
  <c r="L17129" i="3"/>
  <c r="L17130" i="3"/>
  <c r="L17131" i="3"/>
  <c r="L17132" i="3"/>
  <c r="L17133" i="3"/>
  <c r="L17134" i="3"/>
  <c r="L17135" i="3"/>
  <c r="L17136" i="3"/>
  <c r="L17137" i="3"/>
  <c r="L17138" i="3"/>
  <c r="L17139" i="3"/>
  <c r="L17140" i="3"/>
  <c r="L17141" i="3"/>
  <c r="L17142" i="3"/>
  <c r="L17143" i="3"/>
  <c r="L17144" i="3"/>
  <c r="L17145" i="3"/>
  <c r="L17146" i="3"/>
  <c r="L17147" i="3"/>
  <c r="L17148" i="3"/>
  <c r="L17149" i="3"/>
  <c r="L17150" i="3"/>
  <c r="L17151" i="3"/>
  <c r="L17152" i="3"/>
  <c r="L17153" i="3"/>
  <c r="L17154" i="3"/>
  <c r="L17155" i="3"/>
  <c r="L17156" i="3"/>
  <c r="L17157" i="3"/>
  <c r="L17158" i="3"/>
  <c r="L17159" i="3"/>
  <c r="L17160" i="3"/>
  <c r="L17161" i="3"/>
  <c r="L17162" i="3"/>
  <c r="L17163" i="3"/>
  <c r="L17164" i="3"/>
  <c r="L17165" i="3"/>
  <c r="L17166" i="3"/>
  <c r="L17167" i="3"/>
  <c r="L17168" i="3"/>
  <c r="L17169" i="3"/>
  <c r="L17170" i="3"/>
  <c r="L17171" i="3"/>
  <c r="L17172" i="3"/>
  <c r="L17173" i="3"/>
  <c r="L17174" i="3"/>
  <c r="L17175" i="3"/>
  <c r="L17176" i="3"/>
  <c r="L17177" i="3"/>
  <c r="L17178" i="3"/>
  <c r="L17179" i="3"/>
  <c r="L17180" i="3"/>
  <c r="L17181" i="3"/>
  <c r="L17182" i="3"/>
  <c r="L17183" i="3"/>
  <c r="L17184" i="3"/>
  <c r="L17185" i="3"/>
  <c r="L17186" i="3"/>
  <c r="L17187" i="3"/>
  <c r="L17188" i="3"/>
  <c r="L17189" i="3"/>
  <c r="L17190" i="3"/>
  <c r="L17191" i="3"/>
  <c r="L17192" i="3"/>
  <c r="L17193" i="3"/>
  <c r="L17194" i="3"/>
  <c r="L17195" i="3"/>
  <c r="L17196" i="3"/>
  <c r="L17197" i="3"/>
  <c r="L17198" i="3"/>
  <c r="L17199" i="3"/>
  <c r="L17200" i="3"/>
  <c r="L17201" i="3"/>
  <c r="L17202" i="3"/>
  <c r="L17203" i="3"/>
  <c r="L17204" i="3"/>
  <c r="L17205" i="3"/>
  <c r="L17206" i="3"/>
  <c r="L17207" i="3"/>
  <c r="L17208" i="3"/>
  <c r="L17209" i="3"/>
  <c r="L17210" i="3"/>
  <c r="L17211" i="3"/>
  <c r="L17212" i="3"/>
  <c r="L17213" i="3"/>
  <c r="L17214" i="3"/>
  <c r="L17215" i="3"/>
  <c r="L17216" i="3"/>
  <c r="L17217" i="3"/>
  <c r="L17218" i="3"/>
  <c r="L17219" i="3"/>
  <c r="L17220" i="3"/>
  <c r="L17221" i="3"/>
  <c r="L17222" i="3"/>
  <c r="L17223" i="3"/>
  <c r="L17224" i="3"/>
  <c r="L17225" i="3"/>
  <c r="L17226" i="3"/>
  <c r="L17227" i="3"/>
  <c r="L17228" i="3"/>
  <c r="L17229" i="3"/>
  <c r="L17230" i="3"/>
  <c r="L17231" i="3"/>
  <c r="L17232" i="3"/>
  <c r="L17233" i="3"/>
  <c r="L17234" i="3"/>
  <c r="L17235" i="3"/>
  <c r="L17236" i="3"/>
  <c r="L17237" i="3"/>
  <c r="L17238" i="3"/>
  <c r="L17239" i="3"/>
  <c r="L17240" i="3"/>
  <c r="L17241" i="3"/>
  <c r="L17242" i="3"/>
  <c r="L17243" i="3"/>
  <c r="L17244" i="3"/>
  <c r="L17245" i="3"/>
  <c r="L17246" i="3"/>
  <c r="L17247" i="3"/>
  <c r="L17248" i="3"/>
  <c r="L17249" i="3"/>
  <c r="L17250" i="3"/>
  <c r="L17251" i="3"/>
  <c r="L17252" i="3"/>
  <c r="L17253" i="3"/>
  <c r="L17254" i="3"/>
  <c r="L17255" i="3"/>
  <c r="L17256" i="3"/>
  <c r="L17257" i="3"/>
  <c r="L17258" i="3"/>
  <c r="L17259" i="3"/>
  <c r="L17260" i="3"/>
  <c r="L17261" i="3"/>
  <c r="L17262" i="3"/>
  <c r="L17263" i="3"/>
  <c r="L17264" i="3"/>
  <c r="L17265" i="3"/>
  <c r="L17266" i="3"/>
  <c r="L17267" i="3"/>
  <c r="L17268" i="3"/>
  <c r="L17269" i="3"/>
  <c r="L17270" i="3"/>
  <c r="L17271" i="3"/>
  <c r="L17272" i="3"/>
  <c r="L17273" i="3"/>
  <c r="L17274" i="3"/>
  <c r="L17275" i="3"/>
  <c r="L17276" i="3"/>
  <c r="L17277" i="3"/>
  <c r="L17278" i="3"/>
  <c r="L17279" i="3"/>
  <c r="L17280" i="3"/>
  <c r="L17281" i="3"/>
  <c r="L17282" i="3"/>
  <c r="L17283" i="3"/>
  <c r="L17284" i="3"/>
  <c r="L17285" i="3"/>
  <c r="L17286" i="3"/>
  <c r="L17287" i="3"/>
  <c r="L17288" i="3"/>
  <c r="L17289" i="3"/>
  <c r="L17290" i="3"/>
  <c r="L17291" i="3"/>
  <c r="L17292" i="3"/>
  <c r="L17293" i="3"/>
  <c r="L17294" i="3"/>
  <c r="L17295" i="3"/>
  <c r="L17296" i="3"/>
  <c r="L17297" i="3"/>
  <c r="L17298" i="3"/>
  <c r="L17299" i="3"/>
  <c r="L17300" i="3"/>
  <c r="L17301" i="3"/>
  <c r="L17302" i="3"/>
  <c r="L17303" i="3"/>
  <c r="L17304" i="3"/>
  <c r="L17305" i="3"/>
  <c r="L17306" i="3"/>
  <c r="L17307" i="3"/>
  <c r="L17308" i="3"/>
  <c r="L17309" i="3"/>
  <c r="L17310" i="3"/>
  <c r="L17311" i="3"/>
  <c r="L17312" i="3"/>
  <c r="L17313" i="3"/>
  <c r="L17314" i="3"/>
  <c r="L17315" i="3"/>
  <c r="L17316" i="3"/>
  <c r="L17317" i="3"/>
  <c r="L17318" i="3"/>
  <c r="L17319" i="3"/>
  <c r="L17320" i="3"/>
  <c r="L17321" i="3"/>
  <c r="L17322" i="3"/>
  <c r="L17323" i="3"/>
  <c r="L17324" i="3"/>
  <c r="L17325" i="3"/>
  <c r="L17326" i="3"/>
  <c r="L17327" i="3"/>
  <c r="L17328" i="3"/>
  <c r="L17329" i="3"/>
  <c r="L17330" i="3"/>
  <c r="L17331" i="3"/>
  <c r="L17332" i="3"/>
  <c r="L17333" i="3"/>
  <c r="L17334" i="3"/>
  <c r="L17335" i="3"/>
  <c r="L17336" i="3"/>
  <c r="L17337" i="3"/>
  <c r="L17338" i="3"/>
  <c r="L17339" i="3"/>
  <c r="L17340" i="3"/>
  <c r="L17341" i="3"/>
  <c r="L17342" i="3"/>
  <c r="L17343" i="3"/>
  <c r="L17344" i="3"/>
  <c r="L17345" i="3"/>
  <c r="L17346" i="3"/>
  <c r="L17347" i="3"/>
  <c r="L17348" i="3"/>
  <c r="L17349" i="3"/>
  <c r="L17350" i="3"/>
  <c r="L17351" i="3"/>
  <c r="L17352" i="3"/>
  <c r="L17353" i="3"/>
  <c r="L17354" i="3"/>
  <c r="L17355" i="3"/>
  <c r="L17356" i="3"/>
  <c r="L17357" i="3"/>
  <c r="L17358" i="3"/>
  <c r="L17359" i="3"/>
  <c r="L17360" i="3"/>
  <c r="L17361" i="3"/>
  <c r="L17362" i="3"/>
  <c r="L17363" i="3"/>
  <c r="L17364" i="3"/>
  <c r="L17365" i="3"/>
  <c r="L17366" i="3"/>
  <c r="L17367" i="3"/>
  <c r="L17368" i="3"/>
  <c r="L17369" i="3"/>
  <c r="L17370" i="3"/>
  <c r="L17371" i="3"/>
  <c r="L17372" i="3"/>
  <c r="L17373" i="3"/>
  <c r="L17374" i="3"/>
  <c r="L17375" i="3"/>
  <c r="L17376" i="3"/>
  <c r="L17377" i="3"/>
  <c r="L17378" i="3"/>
  <c r="L17379" i="3"/>
  <c r="L17380" i="3"/>
  <c r="L17381" i="3"/>
  <c r="L17382" i="3"/>
  <c r="L17383" i="3"/>
  <c r="L17384" i="3"/>
  <c r="L17385" i="3"/>
  <c r="L17386" i="3"/>
  <c r="L17387" i="3"/>
  <c r="L17388" i="3"/>
  <c r="L17389" i="3"/>
  <c r="L17390" i="3"/>
  <c r="L17391" i="3"/>
  <c r="L17392" i="3"/>
  <c r="L17393" i="3"/>
  <c r="L17394" i="3"/>
  <c r="L17395" i="3"/>
  <c r="L17396" i="3"/>
  <c r="L17397" i="3"/>
  <c r="L17398" i="3"/>
  <c r="L17399" i="3"/>
  <c r="L17400" i="3"/>
  <c r="L17401" i="3"/>
  <c r="L17402" i="3"/>
  <c r="L17403" i="3"/>
  <c r="L17404" i="3"/>
  <c r="L17405" i="3"/>
  <c r="L17406" i="3"/>
  <c r="L17407" i="3"/>
  <c r="L17408" i="3"/>
  <c r="L17409" i="3"/>
  <c r="L17410" i="3"/>
  <c r="L17411" i="3"/>
  <c r="L17412" i="3"/>
  <c r="L17413" i="3"/>
  <c r="L17414" i="3"/>
  <c r="L17415" i="3"/>
  <c r="L17416" i="3"/>
  <c r="L17417" i="3"/>
  <c r="L17418" i="3"/>
  <c r="L17419" i="3"/>
  <c r="L17420" i="3"/>
  <c r="L17421" i="3"/>
  <c r="L17422" i="3"/>
  <c r="L17423" i="3"/>
  <c r="L17424" i="3"/>
  <c r="L17425" i="3"/>
  <c r="L17426" i="3"/>
  <c r="L17427" i="3"/>
  <c r="L17428" i="3"/>
  <c r="L17429" i="3"/>
  <c r="L17430" i="3"/>
  <c r="L17431" i="3"/>
  <c r="L17432" i="3"/>
  <c r="L17433" i="3"/>
  <c r="L17434" i="3"/>
  <c r="L17435" i="3"/>
  <c r="L17436" i="3"/>
  <c r="L17437" i="3"/>
  <c r="L17438" i="3"/>
  <c r="L17439" i="3"/>
  <c r="L17440" i="3"/>
  <c r="L17441" i="3"/>
  <c r="L17442" i="3"/>
  <c r="L17443" i="3"/>
  <c r="L17444" i="3"/>
  <c r="L17445" i="3"/>
  <c r="L17446" i="3"/>
  <c r="L17447" i="3"/>
  <c r="L17448" i="3"/>
  <c r="L17449" i="3"/>
  <c r="L17450" i="3"/>
  <c r="L17451" i="3"/>
  <c r="L17452" i="3"/>
  <c r="L17453" i="3"/>
  <c r="L17454" i="3"/>
  <c r="L17455" i="3"/>
  <c r="L17456" i="3"/>
  <c r="L17457" i="3"/>
  <c r="L17458" i="3"/>
  <c r="L17459" i="3"/>
  <c r="L17460" i="3"/>
  <c r="L17461" i="3"/>
  <c r="L17462" i="3"/>
  <c r="L17463" i="3"/>
  <c r="L17464" i="3"/>
  <c r="L17465" i="3"/>
  <c r="L17466" i="3"/>
  <c r="L17467" i="3"/>
  <c r="L17468" i="3"/>
  <c r="L17469" i="3"/>
  <c r="L17470" i="3"/>
  <c r="L17471" i="3"/>
  <c r="L17472" i="3"/>
  <c r="L17473" i="3"/>
  <c r="L17474" i="3"/>
  <c r="L17475" i="3"/>
  <c r="L17476" i="3"/>
  <c r="L17477" i="3"/>
  <c r="L17478" i="3"/>
  <c r="L17479" i="3"/>
  <c r="L17480" i="3"/>
  <c r="L17481" i="3"/>
  <c r="L17482" i="3"/>
  <c r="L17483" i="3"/>
  <c r="L17484" i="3"/>
  <c r="L17485" i="3"/>
  <c r="L17486" i="3"/>
  <c r="L17487" i="3"/>
  <c r="L17488" i="3"/>
  <c r="L17489" i="3"/>
  <c r="L17490" i="3"/>
  <c r="L17491" i="3"/>
  <c r="L17492" i="3"/>
  <c r="L17493" i="3"/>
  <c r="L17494" i="3"/>
  <c r="L17495" i="3"/>
  <c r="L17496" i="3"/>
  <c r="L17497" i="3"/>
  <c r="L17498" i="3"/>
  <c r="L17499" i="3"/>
  <c r="L17500" i="3"/>
  <c r="L17501" i="3"/>
  <c r="L17502" i="3"/>
  <c r="L17503" i="3"/>
  <c r="L17504" i="3"/>
  <c r="L17505" i="3"/>
  <c r="L17506" i="3"/>
  <c r="L17507" i="3"/>
  <c r="L17508" i="3"/>
  <c r="L17509" i="3"/>
  <c r="L17510" i="3"/>
  <c r="L17511" i="3"/>
  <c r="L17512" i="3"/>
  <c r="L17513" i="3"/>
  <c r="L17514" i="3"/>
  <c r="L17515" i="3"/>
  <c r="L17516" i="3"/>
  <c r="L17517" i="3"/>
  <c r="L17518" i="3"/>
  <c r="L17519" i="3"/>
  <c r="L17520" i="3"/>
  <c r="L17521" i="3"/>
  <c r="L17522" i="3"/>
  <c r="L17523" i="3"/>
  <c r="L17524" i="3"/>
  <c r="L17525" i="3"/>
  <c r="L17526" i="3"/>
  <c r="L17527" i="3"/>
  <c r="L17528" i="3"/>
  <c r="L17529" i="3"/>
  <c r="L17530" i="3"/>
  <c r="L17531" i="3"/>
  <c r="L17532" i="3"/>
  <c r="L17533" i="3"/>
  <c r="L17534" i="3"/>
  <c r="L17535" i="3"/>
  <c r="L17536" i="3"/>
  <c r="L17537" i="3"/>
  <c r="L17538" i="3"/>
  <c r="L17539" i="3"/>
  <c r="L17540" i="3"/>
  <c r="L17541" i="3"/>
  <c r="L17542" i="3"/>
  <c r="L17543" i="3"/>
  <c r="L17544" i="3"/>
  <c r="L17545" i="3"/>
  <c r="L17546" i="3"/>
  <c r="L17547" i="3"/>
  <c r="L17548" i="3"/>
  <c r="L17549" i="3"/>
  <c r="L17550" i="3"/>
  <c r="L17551" i="3"/>
  <c r="L17552" i="3"/>
  <c r="L17553" i="3"/>
  <c r="L17554" i="3"/>
  <c r="L17555" i="3"/>
  <c r="L17556" i="3"/>
  <c r="L17557" i="3"/>
  <c r="L17558" i="3"/>
  <c r="L17559" i="3"/>
  <c r="L17560" i="3"/>
  <c r="L17561" i="3"/>
  <c r="L17562" i="3"/>
  <c r="L17563" i="3"/>
  <c r="L17564" i="3"/>
  <c r="L17565" i="3"/>
  <c r="L17566" i="3"/>
  <c r="L17567" i="3"/>
  <c r="L17568" i="3"/>
  <c r="L17569" i="3"/>
  <c r="L17570" i="3"/>
  <c r="L17571" i="3"/>
  <c r="L17572" i="3"/>
  <c r="L17573" i="3"/>
  <c r="L17574" i="3"/>
  <c r="L17575" i="3"/>
  <c r="L17576" i="3"/>
  <c r="L17577" i="3"/>
  <c r="L17578" i="3"/>
  <c r="L17579" i="3"/>
  <c r="L17580" i="3"/>
  <c r="L17581" i="3"/>
  <c r="L17582" i="3"/>
  <c r="L17583" i="3"/>
  <c r="L17584" i="3"/>
  <c r="L17585" i="3"/>
  <c r="L17586" i="3"/>
  <c r="L17587" i="3"/>
  <c r="L17588" i="3"/>
  <c r="L17589" i="3"/>
  <c r="L17590" i="3"/>
  <c r="L17591" i="3"/>
  <c r="L17592" i="3"/>
  <c r="L17593" i="3"/>
  <c r="L17594" i="3"/>
  <c r="L17595" i="3"/>
  <c r="L17596" i="3"/>
  <c r="L17597" i="3"/>
  <c r="L17598" i="3"/>
  <c r="L17599" i="3"/>
  <c r="L17600" i="3"/>
  <c r="L17601" i="3"/>
  <c r="L17602" i="3"/>
  <c r="L17603" i="3"/>
  <c r="L17604" i="3"/>
  <c r="L17605" i="3"/>
  <c r="L17606" i="3"/>
  <c r="L17607" i="3"/>
  <c r="L17608" i="3"/>
  <c r="L17609" i="3"/>
  <c r="L17610" i="3"/>
  <c r="L17611" i="3"/>
  <c r="L17612" i="3"/>
  <c r="L17613" i="3"/>
  <c r="L17614" i="3"/>
  <c r="L17615" i="3"/>
  <c r="L17616" i="3"/>
  <c r="L17617" i="3"/>
  <c r="L17618" i="3"/>
  <c r="L17619" i="3"/>
  <c r="L17620" i="3"/>
  <c r="L17621" i="3"/>
  <c r="L17622" i="3"/>
  <c r="L17623" i="3"/>
  <c r="L17624" i="3"/>
  <c r="L17625" i="3"/>
  <c r="L17626" i="3"/>
  <c r="L17627" i="3"/>
  <c r="L17628" i="3"/>
  <c r="L17629" i="3"/>
  <c r="L17630" i="3"/>
  <c r="L17631" i="3"/>
  <c r="L17632" i="3"/>
  <c r="L17633" i="3"/>
  <c r="L17634" i="3"/>
  <c r="L17635" i="3"/>
  <c r="L17636" i="3"/>
  <c r="L17637" i="3"/>
  <c r="L17638" i="3"/>
  <c r="L17639" i="3"/>
  <c r="L17640" i="3"/>
  <c r="L17641" i="3"/>
  <c r="L17642" i="3"/>
  <c r="L17643" i="3"/>
  <c r="L17644" i="3"/>
  <c r="L17645" i="3"/>
  <c r="L17646" i="3"/>
  <c r="L17647" i="3"/>
  <c r="L17648" i="3"/>
  <c r="L17649" i="3"/>
  <c r="L17650" i="3"/>
  <c r="L17651" i="3"/>
  <c r="L17652" i="3"/>
  <c r="L17653" i="3"/>
  <c r="L17654" i="3"/>
  <c r="L17655" i="3"/>
  <c r="L17656" i="3"/>
  <c r="L17657" i="3"/>
  <c r="L17658" i="3"/>
  <c r="L17659" i="3"/>
  <c r="L17660" i="3"/>
  <c r="L17661" i="3"/>
  <c r="L17662" i="3"/>
  <c r="L17663" i="3"/>
  <c r="L17664" i="3"/>
  <c r="L17665" i="3"/>
  <c r="L17666" i="3"/>
  <c r="L17667" i="3"/>
  <c r="L17668" i="3"/>
  <c r="L17669" i="3"/>
  <c r="L17670" i="3"/>
  <c r="L17671" i="3"/>
  <c r="L17672" i="3"/>
  <c r="L17673" i="3"/>
  <c r="L17674" i="3"/>
  <c r="L17675" i="3"/>
  <c r="L17676" i="3"/>
  <c r="L17677" i="3"/>
  <c r="L17678" i="3"/>
  <c r="L17679" i="3"/>
  <c r="L17680" i="3"/>
  <c r="L17681" i="3"/>
  <c r="L17682" i="3"/>
  <c r="L17683" i="3"/>
  <c r="L17684" i="3"/>
  <c r="L17685" i="3"/>
  <c r="L17686" i="3"/>
  <c r="L17687" i="3"/>
  <c r="L17688" i="3"/>
  <c r="L17689" i="3"/>
  <c r="L17690" i="3"/>
  <c r="L17691" i="3"/>
  <c r="L17692" i="3"/>
  <c r="L17693" i="3"/>
  <c r="L17694" i="3"/>
  <c r="L17695" i="3"/>
  <c r="L17696" i="3"/>
  <c r="L17697" i="3"/>
  <c r="L17698" i="3"/>
  <c r="L17699" i="3"/>
  <c r="L17700" i="3"/>
  <c r="L17701" i="3"/>
  <c r="L17702" i="3"/>
  <c r="L17703" i="3"/>
  <c r="L17704" i="3"/>
  <c r="L17705" i="3"/>
  <c r="L17706" i="3"/>
  <c r="L17707" i="3"/>
  <c r="L17708" i="3"/>
  <c r="L17709" i="3"/>
  <c r="L17710" i="3"/>
  <c r="L17711" i="3"/>
  <c r="L17712" i="3"/>
  <c r="L17713" i="3"/>
  <c r="L17714" i="3"/>
  <c r="L17715" i="3"/>
  <c r="L17716" i="3"/>
  <c r="L17717" i="3"/>
  <c r="L17718" i="3"/>
  <c r="L17719" i="3"/>
  <c r="L17720" i="3"/>
  <c r="L17721" i="3"/>
  <c r="L17722" i="3"/>
  <c r="L17723" i="3"/>
  <c r="L17724" i="3"/>
  <c r="L17725" i="3"/>
  <c r="L17726" i="3"/>
  <c r="L17727" i="3"/>
  <c r="L17728" i="3"/>
  <c r="L17729" i="3"/>
  <c r="L17730" i="3"/>
  <c r="L17731" i="3"/>
  <c r="L17732" i="3"/>
  <c r="L17733" i="3"/>
  <c r="L17734" i="3"/>
  <c r="L17735" i="3"/>
  <c r="L17736" i="3"/>
  <c r="L17737" i="3"/>
  <c r="L17738" i="3"/>
  <c r="L17739" i="3"/>
  <c r="L17740" i="3"/>
  <c r="L17741" i="3"/>
  <c r="L17742" i="3"/>
  <c r="L17743" i="3"/>
  <c r="L17744" i="3"/>
  <c r="L17745" i="3"/>
  <c r="L17746" i="3"/>
  <c r="L17747" i="3"/>
  <c r="L17748" i="3"/>
  <c r="L17749" i="3"/>
  <c r="L17750" i="3"/>
  <c r="L17751" i="3"/>
  <c r="L17752" i="3"/>
  <c r="L17753" i="3"/>
  <c r="L17754" i="3"/>
  <c r="L17755" i="3"/>
  <c r="L17756" i="3"/>
  <c r="L17757" i="3"/>
  <c r="L17758" i="3"/>
  <c r="L17759" i="3"/>
  <c r="L17760" i="3"/>
  <c r="L17761" i="3"/>
  <c r="L17762" i="3"/>
  <c r="L17763" i="3"/>
  <c r="L17764" i="3"/>
  <c r="L17765" i="3"/>
  <c r="L17766" i="3"/>
  <c r="L17767" i="3"/>
  <c r="L17768" i="3"/>
  <c r="L17769" i="3"/>
  <c r="L17770" i="3"/>
  <c r="L17771" i="3"/>
  <c r="L17772" i="3"/>
  <c r="L17773" i="3"/>
  <c r="L17774" i="3"/>
  <c r="L17775" i="3"/>
  <c r="L17776" i="3"/>
  <c r="L17777" i="3"/>
  <c r="L17778" i="3"/>
  <c r="L17779" i="3"/>
  <c r="L17780" i="3"/>
  <c r="L17781" i="3"/>
  <c r="L17782" i="3"/>
  <c r="L17783" i="3"/>
  <c r="L17784" i="3"/>
  <c r="L17785" i="3"/>
  <c r="L17786" i="3"/>
  <c r="L17787" i="3"/>
  <c r="L17788" i="3"/>
  <c r="L17789" i="3"/>
  <c r="L17790" i="3"/>
  <c r="L17791" i="3"/>
  <c r="L17792" i="3"/>
  <c r="L17793" i="3"/>
  <c r="L17794" i="3"/>
  <c r="L17795" i="3"/>
  <c r="L17796" i="3"/>
  <c r="L17797" i="3"/>
  <c r="L17798" i="3"/>
  <c r="L17799" i="3"/>
  <c r="L17800" i="3"/>
  <c r="L17801" i="3"/>
  <c r="L17802" i="3"/>
  <c r="L17803" i="3"/>
  <c r="L17804" i="3"/>
  <c r="L17805" i="3"/>
  <c r="L17806" i="3"/>
  <c r="L17807" i="3"/>
  <c r="L17808" i="3"/>
  <c r="L17809" i="3"/>
  <c r="L17810" i="3"/>
  <c r="L17811" i="3"/>
  <c r="L17812" i="3"/>
  <c r="L17813" i="3"/>
  <c r="L17814" i="3"/>
  <c r="L17815" i="3"/>
  <c r="L17816" i="3"/>
  <c r="L17817" i="3"/>
  <c r="L17818" i="3"/>
  <c r="L17819" i="3"/>
  <c r="L17820" i="3"/>
  <c r="L17821" i="3"/>
  <c r="L17822" i="3"/>
  <c r="L17823" i="3"/>
  <c r="L17824" i="3"/>
  <c r="L17825" i="3"/>
  <c r="L17826" i="3"/>
  <c r="L17827" i="3"/>
  <c r="L17828" i="3"/>
  <c r="L17829" i="3"/>
  <c r="L17830" i="3"/>
  <c r="L17831" i="3"/>
  <c r="L17832" i="3"/>
  <c r="L17833" i="3"/>
  <c r="L17834" i="3"/>
  <c r="L17835" i="3"/>
  <c r="L17836" i="3"/>
  <c r="L17837" i="3"/>
  <c r="L17838" i="3"/>
  <c r="L17839" i="3"/>
  <c r="L17840" i="3"/>
  <c r="L17841" i="3"/>
  <c r="L17842" i="3"/>
  <c r="L17843" i="3"/>
  <c r="L17844" i="3"/>
  <c r="L17845" i="3"/>
  <c r="L17846" i="3"/>
  <c r="L17847" i="3"/>
  <c r="L17848" i="3"/>
  <c r="L17849" i="3"/>
  <c r="L17850" i="3"/>
  <c r="L17851" i="3"/>
  <c r="L17852" i="3"/>
  <c r="L17853" i="3"/>
  <c r="L17854" i="3"/>
  <c r="L17855" i="3"/>
  <c r="L17856" i="3"/>
  <c r="L17857" i="3"/>
  <c r="L17858" i="3"/>
  <c r="L17859" i="3"/>
  <c r="L17860" i="3"/>
  <c r="L17861" i="3"/>
  <c r="L17862" i="3"/>
  <c r="L17863" i="3"/>
  <c r="L17864" i="3"/>
  <c r="L17865" i="3"/>
  <c r="L17866" i="3"/>
  <c r="L17867" i="3"/>
  <c r="L17868" i="3"/>
  <c r="L17869" i="3"/>
  <c r="L17870" i="3"/>
  <c r="L17871" i="3"/>
  <c r="L17872" i="3"/>
  <c r="L17873" i="3"/>
  <c r="L17874" i="3"/>
  <c r="L17875" i="3"/>
  <c r="L17876" i="3"/>
  <c r="L17877" i="3"/>
  <c r="L17878" i="3"/>
  <c r="L17879" i="3"/>
  <c r="L17880" i="3"/>
  <c r="L17881" i="3"/>
  <c r="L17882" i="3"/>
  <c r="L17883" i="3"/>
  <c r="L17884" i="3"/>
  <c r="L17885" i="3"/>
  <c r="L17886" i="3"/>
  <c r="L17887" i="3"/>
  <c r="L17888" i="3"/>
  <c r="L17889" i="3"/>
  <c r="L17890" i="3"/>
  <c r="L17891" i="3"/>
  <c r="L17892" i="3"/>
  <c r="L17893" i="3"/>
  <c r="L17894" i="3"/>
  <c r="L17895" i="3"/>
  <c r="L17896" i="3"/>
  <c r="L17897" i="3"/>
  <c r="L17898" i="3"/>
  <c r="L17899" i="3"/>
  <c r="L17900" i="3"/>
  <c r="L17901" i="3"/>
  <c r="L17902" i="3"/>
  <c r="L17903" i="3"/>
  <c r="L17904" i="3"/>
  <c r="L17905" i="3"/>
  <c r="L17906" i="3"/>
  <c r="L17907" i="3"/>
  <c r="L17908" i="3"/>
  <c r="L17909" i="3"/>
  <c r="L17910" i="3"/>
  <c r="L17911" i="3"/>
  <c r="L17912" i="3"/>
  <c r="L17913" i="3"/>
  <c r="L17914" i="3"/>
  <c r="L17915" i="3"/>
  <c r="L17916" i="3"/>
  <c r="L17917" i="3"/>
  <c r="L17918" i="3"/>
  <c r="L17919" i="3"/>
  <c r="L17920" i="3"/>
  <c r="L17921" i="3"/>
  <c r="L17922" i="3"/>
  <c r="L17923" i="3"/>
  <c r="L17924" i="3"/>
  <c r="L17925" i="3"/>
  <c r="L17926" i="3"/>
  <c r="L17927" i="3"/>
  <c r="L17928" i="3"/>
  <c r="L17929" i="3"/>
  <c r="L17930" i="3"/>
  <c r="L17931" i="3"/>
  <c r="L17932" i="3"/>
  <c r="L17933" i="3"/>
  <c r="L17934" i="3"/>
  <c r="L17935" i="3"/>
  <c r="L17936" i="3"/>
  <c r="L17937" i="3"/>
  <c r="L17938" i="3"/>
  <c r="L17939" i="3"/>
  <c r="L17940" i="3"/>
  <c r="L17941" i="3"/>
  <c r="L17942" i="3"/>
  <c r="L17943" i="3"/>
  <c r="L17944" i="3"/>
  <c r="L17945" i="3"/>
  <c r="L17946" i="3"/>
  <c r="L17947" i="3"/>
  <c r="L17948" i="3"/>
  <c r="L17949" i="3"/>
  <c r="L17950" i="3"/>
  <c r="L17951" i="3"/>
  <c r="L17952" i="3"/>
  <c r="L17953" i="3"/>
  <c r="L17954" i="3"/>
  <c r="L17955" i="3"/>
  <c r="L17956" i="3"/>
  <c r="L17957" i="3"/>
  <c r="L17958" i="3"/>
  <c r="L17959" i="3"/>
  <c r="L17960" i="3"/>
  <c r="L17961" i="3"/>
  <c r="L17962" i="3"/>
  <c r="L17963" i="3"/>
  <c r="L17964" i="3"/>
  <c r="L17965" i="3"/>
  <c r="L17966" i="3"/>
  <c r="L17967" i="3"/>
  <c r="L17968" i="3"/>
  <c r="L17969" i="3"/>
  <c r="L17970" i="3"/>
  <c r="L17971" i="3"/>
  <c r="L17972" i="3"/>
  <c r="L17973" i="3"/>
  <c r="L17974" i="3"/>
  <c r="L17975" i="3"/>
  <c r="L17976" i="3"/>
  <c r="L17977" i="3"/>
  <c r="L17978" i="3"/>
  <c r="L17979" i="3"/>
  <c r="L17980" i="3"/>
  <c r="L17981" i="3"/>
  <c r="L17982" i="3"/>
  <c r="L17983" i="3"/>
  <c r="L17984" i="3"/>
  <c r="L17985" i="3"/>
  <c r="L17986" i="3"/>
  <c r="L17987" i="3"/>
  <c r="L17988" i="3"/>
  <c r="L17989" i="3"/>
  <c r="L17990" i="3"/>
  <c r="L17991" i="3"/>
  <c r="L17992" i="3"/>
  <c r="L17993" i="3"/>
  <c r="L17994" i="3"/>
  <c r="L17995" i="3"/>
  <c r="L17996" i="3"/>
  <c r="L17997" i="3"/>
  <c r="L17998" i="3"/>
  <c r="L17999" i="3"/>
  <c r="L18000" i="3"/>
  <c r="L18001" i="3"/>
  <c r="L18002" i="3"/>
  <c r="L18003" i="3"/>
  <c r="L18004" i="3"/>
  <c r="L18005" i="3"/>
  <c r="L18006" i="3"/>
  <c r="L18007" i="3"/>
  <c r="L18008" i="3"/>
  <c r="L18009" i="3"/>
  <c r="L18010" i="3"/>
  <c r="L18011" i="3"/>
  <c r="L18012" i="3"/>
  <c r="L18013" i="3"/>
  <c r="L18014" i="3"/>
  <c r="L18015" i="3"/>
  <c r="L18016" i="3"/>
  <c r="L18017" i="3"/>
  <c r="L18018" i="3"/>
  <c r="L18019" i="3"/>
  <c r="L18020" i="3"/>
  <c r="L18021" i="3"/>
  <c r="L18022" i="3"/>
  <c r="L18023" i="3"/>
  <c r="L18024" i="3"/>
  <c r="L18025" i="3"/>
  <c r="L18026" i="3"/>
  <c r="L18027" i="3"/>
  <c r="L18028" i="3"/>
  <c r="L18029" i="3"/>
  <c r="L18030" i="3"/>
  <c r="L18031" i="3"/>
  <c r="L18032" i="3"/>
  <c r="L18033" i="3"/>
  <c r="L18034" i="3"/>
  <c r="L18035" i="3"/>
  <c r="L18036" i="3"/>
  <c r="L18037" i="3"/>
  <c r="L18038" i="3"/>
  <c r="L18039" i="3"/>
  <c r="L18040" i="3"/>
  <c r="L18041" i="3"/>
  <c r="L18042" i="3"/>
  <c r="L18043" i="3"/>
  <c r="L18044" i="3"/>
  <c r="L18045" i="3"/>
  <c r="L18046" i="3"/>
  <c r="L18047" i="3"/>
  <c r="L18048" i="3"/>
  <c r="L18049" i="3"/>
  <c r="L18050" i="3"/>
  <c r="L18051" i="3"/>
  <c r="L18052" i="3"/>
  <c r="L18053" i="3"/>
  <c r="L18054" i="3"/>
  <c r="L18055" i="3"/>
  <c r="L18056" i="3"/>
  <c r="L18057" i="3"/>
  <c r="L18058" i="3"/>
  <c r="L18059" i="3"/>
  <c r="L18060" i="3"/>
  <c r="L18061" i="3"/>
  <c r="L18062" i="3"/>
  <c r="L18063" i="3"/>
  <c r="L18064" i="3"/>
  <c r="L18065" i="3"/>
  <c r="L18066" i="3"/>
  <c r="L18067" i="3"/>
  <c r="L18068" i="3"/>
  <c r="L18069" i="3"/>
  <c r="L18070" i="3"/>
  <c r="L18071" i="3"/>
  <c r="L18072" i="3"/>
  <c r="L18073" i="3"/>
  <c r="L18074" i="3"/>
  <c r="L18075" i="3"/>
  <c r="L18076" i="3"/>
  <c r="L18077" i="3"/>
  <c r="L18078" i="3"/>
  <c r="L18079" i="3"/>
  <c r="L18080" i="3"/>
  <c r="L18081" i="3"/>
  <c r="L18082" i="3"/>
  <c r="L18083" i="3"/>
  <c r="L18084" i="3"/>
  <c r="L18085" i="3"/>
  <c r="L18086" i="3"/>
  <c r="L18087" i="3"/>
  <c r="L18088" i="3"/>
  <c r="L18089" i="3"/>
  <c r="L18090" i="3"/>
  <c r="L18091" i="3"/>
  <c r="L18092" i="3"/>
  <c r="L18093" i="3"/>
  <c r="L18094" i="3"/>
  <c r="L18095" i="3"/>
  <c r="L18096" i="3"/>
  <c r="L18097" i="3"/>
  <c r="L18098" i="3"/>
  <c r="L18099" i="3"/>
  <c r="L18100" i="3"/>
  <c r="L18101" i="3"/>
  <c r="L18102" i="3"/>
  <c r="L18103" i="3"/>
  <c r="L18104" i="3"/>
  <c r="L18105" i="3"/>
  <c r="L18106" i="3"/>
  <c r="L18107" i="3"/>
  <c r="L18108" i="3"/>
  <c r="L18109" i="3"/>
  <c r="L18110" i="3"/>
  <c r="L18111" i="3"/>
  <c r="L18112" i="3"/>
  <c r="L18113" i="3"/>
  <c r="L18114" i="3"/>
  <c r="L18115" i="3"/>
  <c r="L18116" i="3"/>
  <c r="L18117" i="3"/>
  <c r="L18118" i="3"/>
  <c r="L18119" i="3"/>
  <c r="L18120" i="3"/>
  <c r="L18121" i="3"/>
  <c r="L18122" i="3"/>
  <c r="L18123" i="3"/>
  <c r="L18124" i="3"/>
  <c r="L18125" i="3"/>
  <c r="L18126" i="3"/>
  <c r="L18127" i="3"/>
  <c r="L18128" i="3"/>
  <c r="L18129" i="3"/>
  <c r="L18130" i="3"/>
  <c r="L18131" i="3"/>
  <c r="L18132" i="3"/>
  <c r="L18133" i="3"/>
  <c r="L18134" i="3"/>
  <c r="L18135" i="3"/>
  <c r="L18136" i="3"/>
  <c r="L18137" i="3"/>
  <c r="L18138" i="3"/>
  <c r="L18139" i="3"/>
  <c r="L18140" i="3"/>
  <c r="L18141" i="3"/>
  <c r="L18142" i="3"/>
  <c r="L18143" i="3"/>
  <c r="L18144" i="3"/>
  <c r="L18145" i="3"/>
  <c r="L18146" i="3"/>
  <c r="L18147" i="3"/>
  <c r="L18148" i="3"/>
  <c r="L18149" i="3"/>
  <c r="L18150" i="3"/>
  <c r="L18151" i="3"/>
  <c r="L18152" i="3"/>
  <c r="L18153" i="3"/>
  <c r="L18154" i="3"/>
  <c r="L18155" i="3"/>
  <c r="L18156" i="3"/>
  <c r="L18157" i="3"/>
  <c r="L18158" i="3"/>
  <c r="L18159" i="3"/>
  <c r="L18160" i="3"/>
  <c r="L18161" i="3"/>
  <c r="L18162" i="3"/>
  <c r="L18163" i="3"/>
  <c r="L18164" i="3"/>
  <c r="L18165" i="3"/>
  <c r="L18166" i="3"/>
  <c r="L18167" i="3"/>
  <c r="L18168" i="3"/>
  <c r="L18169" i="3"/>
  <c r="L18170" i="3"/>
  <c r="L18171" i="3"/>
  <c r="L18172" i="3"/>
  <c r="L18173" i="3"/>
  <c r="L18174" i="3"/>
  <c r="L18175" i="3"/>
  <c r="L18176" i="3"/>
  <c r="L18177" i="3"/>
  <c r="L18178" i="3"/>
  <c r="L18179" i="3"/>
  <c r="L18180" i="3"/>
  <c r="L18181" i="3"/>
  <c r="L18182" i="3"/>
  <c r="L18183" i="3"/>
  <c r="L18184" i="3"/>
  <c r="L18185" i="3"/>
  <c r="L18186" i="3"/>
  <c r="L18187" i="3"/>
  <c r="L18188" i="3"/>
  <c r="L18189" i="3"/>
  <c r="L18190" i="3"/>
  <c r="L18191" i="3"/>
  <c r="L18192" i="3"/>
  <c r="L18193" i="3"/>
  <c r="L18194" i="3"/>
  <c r="L18195" i="3"/>
  <c r="L18196" i="3"/>
  <c r="L18197" i="3"/>
  <c r="L18198" i="3"/>
  <c r="L18199" i="3"/>
  <c r="L18200" i="3"/>
  <c r="L18201" i="3"/>
  <c r="L18202" i="3"/>
  <c r="L18203" i="3"/>
  <c r="L18204" i="3"/>
  <c r="L18205" i="3"/>
  <c r="L18206" i="3"/>
  <c r="L18207" i="3"/>
  <c r="L18208" i="3"/>
  <c r="L18209" i="3"/>
  <c r="L18210" i="3"/>
  <c r="L18211" i="3"/>
  <c r="L18212" i="3"/>
  <c r="L18213" i="3"/>
  <c r="L18214" i="3"/>
  <c r="L18215" i="3"/>
  <c r="L18216" i="3"/>
  <c r="L18217" i="3"/>
  <c r="L18218" i="3"/>
  <c r="L18219" i="3"/>
  <c r="L18220" i="3"/>
  <c r="L18221" i="3"/>
  <c r="L18222" i="3"/>
  <c r="L18223" i="3"/>
  <c r="L18224" i="3"/>
  <c r="L18225" i="3"/>
  <c r="L18226" i="3"/>
  <c r="L18227" i="3"/>
  <c r="L18228" i="3"/>
  <c r="L18229" i="3"/>
  <c r="L18230" i="3"/>
  <c r="L18231" i="3"/>
  <c r="L18232" i="3"/>
  <c r="L18233" i="3"/>
  <c r="L18234" i="3"/>
  <c r="L18235" i="3"/>
  <c r="L18236" i="3"/>
  <c r="L18237" i="3"/>
  <c r="L18238" i="3"/>
  <c r="L18239" i="3"/>
  <c r="L18240" i="3"/>
  <c r="L18241" i="3"/>
  <c r="L18242" i="3"/>
  <c r="L18243" i="3"/>
  <c r="L18244" i="3"/>
  <c r="L18245" i="3"/>
  <c r="L18246" i="3"/>
  <c r="L18247" i="3"/>
  <c r="L18248" i="3"/>
  <c r="L18249" i="3"/>
  <c r="L18250" i="3"/>
  <c r="L18251" i="3"/>
  <c r="L18252" i="3"/>
  <c r="L18253" i="3"/>
  <c r="L18254" i="3"/>
  <c r="L18255" i="3"/>
  <c r="L18256" i="3"/>
  <c r="L18257" i="3"/>
  <c r="L18258" i="3"/>
  <c r="L18259" i="3"/>
  <c r="L18260" i="3"/>
  <c r="L18261" i="3"/>
  <c r="L18262" i="3"/>
  <c r="L18263" i="3"/>
  <c r="L18264" i="3"/>
  <c r="L18265" i="3"/>
  <c r="L18266" i="3"/>
  <c r="L18267" i="3"/>
  <c r="L18268" i="3"/>
  <c r="L18269" i="3"/>
  <c r="L18270" i="3"/>
  <c r="L18271" i="3"/>
  <c r="L18272" i="3"/>
  <c r="L18273" i="3"/>
  <c r="L18274" i="3"/>
  <c r="L18275" i="3"/>
  <c r="L18276" i="3"/>
  <c r="L18277" i="3"/>
  <c r="L18278" i="3"/>
  <c r="L18279" i="3"/>
  <c r="L18280" i="3"/>
  <c r="L18281" i="3"/>
  <c r="L18282" i="3"/>
  <c r="L18283" i="3"/>
  <c r="L18284" i="3"/>
  <c r="L18285" i="3"/>
  <c r="L18286" i="3"/>
  <c r="L18287" i="3"/>
  <c r="L18288" i="3"/>
  <c r="L18289" i="3"/>
  <c r="L18290" i="3"/>
  <c r="L18291" i="3"/>
  <c r="L18292" i="3"/>
  <c r="L18293" i="3"/>
  <c r="L18294" i="3"/>
  <c r="L18295" i="3"/>
  <c r="L18296" i="3"/>
  <c r="L18297" i="3"/>
  <c r="L18298" i="3"/>
  <c r="L18299" i="3"/>
  <c r="L18300" i="3"/>
  <c r="L18301" i="3"/>
  <c r="L18302" i="3"/>
  <c r="L18303" i="3"/>
  <c r="L18304" i="3"/>
  <c r="L18305" i="3"/>
  <c r="L18306" i="3"/>
  <c r="L18307" i="3"/>
  <c r="L18308" i="3"/>
  <c r="L18309" i="3"/>
  <c r="L18310" i="3"/>
  <c r="L18311" i="3"/>
  <c r="L18312" i="3"/>
  <c r="L18313" i="3"/>
  <c r="L18314" i="3"/>
  <c r="L18315" i="3"/>
  <c r="L18316" i="3"/>
  <c r="L18317" i="3"/>
  <c r="L18318" i="3"/>
  <c r="L18319" i="3"/>
  <c r="L18320" i="3"/>
  <c r="L18321" i="3"/>
  <c r="L18322" i="3"/>
  <c r="L18323" i="3"/>
  <c r="L18324" i="3"/>
  <c r="L18325" i="3"/>
  <c r="L18326" i="3"/>
  <c r="L18327" i="3"/>
  <c r="L18328" i="3"/>
  <c r="L18329" i="3"/>
  <c r="L18330" i="3"/>
  <c r="L18331" i="3"/>
  <c r="L18332" i="3"/>
  <c r="L18333" i="3"/>
  <c r="L18334" i="3"/>
  <c r="L18335" i="3"/>
  <c r="L18336" i="3"/>
  <c r="L18337" i="3"/>
  <c r="L18338" i="3"/>
  <c r="L18339" i="3"/>
  <c r="L18340" i="3"/>
  <c r="L18341" i="3"/>
  <c r="L18342" i="3"/>
  <c r="L18343" i="3"/>
  <c r="L18344" i="3"/>
  <c r="L18345" i="3"/>
  <c r="L18346" i="3"/>
  <c r="L18347" i="3"/>
  <c r="L18348" i="3"/>
  <c r="L18349" i="3"/>
  <c r="L18350" i="3"/>
  <c r="L18351" i="3"/>
  <c r="L18352" i="3"/>
  <c r="L18353" i="3"/>
  <c r="L18354" i="3"/>
  <c r="L18355" i="3"/>
  <c r="L18356" i="3"/>
  <c r="L18357" i="3"/>
  <c r="L18358" i="3"/>
  <c r="L18359" i="3"/>
  <c r="L18360" i="3"/>
  <c r="L18361" i="3"/>
  <c r="L18362" i="3"/>
  <c r="L18363" i="3"/>
  <c r="L18364" i="3"/>
  <c r="L18365" i="3"/>
  <c r="L18366" i="3"/>
  <c r="L18367" i="3"/>
  <c r="L18368" i="3"/>
  <c r="L18369" i="3"/>
  <c r="L18370" i="3"/>
  <c r="L18371" i="3"/>
  <c r="L18372" i="3"/>
  <c r="L18373" i="3"/>
  <c r="L18374" i="3"/>
  <c r="L18375" i="3"/>
  <c r="L18376" i="3"/>
  <c r="L18377" i="3"/>
  <c r="L18378" i="3"/>
  <c r="L18379" i="3"/>
  <c r="L18380" i="3"/>
  <c r="L18381" i="3"/>
  <c r="L18382" i="3"/>
  <c r="L18383" i="3"/>
  <c r="L18384" i="3"/>
  <c r="L18385" i="3"/>
  <c r="L18386" i="3"/>
  <c r="L18387" i="3"/>
  <c r="L18388" i="3"/>
  <c r="L18389" i="3"/>
  <c r="L18390" i="3"/>
  <c r="L18391" i="3"/>
  <c r="L18392" i="3"/>
  <c r="L18393" i="3"/>
  <c r="L18394" i="3"/>
  <c r="L18395" i="3"/>
  <c r="L18396" i="3"/>
  <c r="L18397" i="3"/>
  <c r="L18398" i="3"/>
  <c r="L18399" i="3"/>
  <c r="L18400" i="3"/>
  <c r="L18401" i="3"/>
  <c r="L18402" i="3"/>
  <c r="L18403" i="3"/>
  <c r="L18404" i="3"/>
  <c r="L18405" i="3"/>
  <c r="L18406" i="3"/>
  <c r="L18407" i="3"/>
  <c r="L18408" i="3"/>
  <c r="L18409" i="3"/>
  <c r="L18410" i="3"/>
  <c r="L18411" i="3"/>
  <c r="L18412" i="3"/>
  <c r="L18413" i="3"/>
  <c r="L18414" i="3"/>
  <c r="L18415" i="3"/>
  <c r="L18416" i="3"/>
  <c r="L18417" i="3"/>
  <c r="L18418" i="3"/>
  <c r="L18419" i="3"/>
  <c r="L18420" i="3"/>
  <c r="L18421" i="3"/>
  <c r="L18422" i="3"/>
  <c r="L18423" i="3"/>
  <c r="L18424" i="3"/>
  <c r="L18425" i="3"/>
  <c r="L18426" i="3"/>
  <c r="L18427" i="3"/>
  <c r="L18428" i="3"/>
  <c r="L18429" i="3"/>
  <c r="L18430" i="3"/>
  <c r="L18431" i="3"/>
  <c r="L18432" i="3"/>
  <c r="L18433" i="3"/>
  <c r="L18434" i="3"/>
  <c r="L18435" i="3"/>
  <c r="L18436" i="3"/>
  <c r="L18437" i="3"/>
  <c r="L18438" i="3"/>
  <c r="L18439" i="3"/>
  <c r="L18440" i="3"/>
  <c r="L18441" i="3"/>
  <c r="L18442" i="3"/>
  <c r="L18443" i="3"/>
  <c r="L18444" i="3"/>
  <c r="L18445" i="3"/>
  <c r="L18446" i="3"/>
  <c r="L18447" i="3"/>
  <c r="L18448" i="3"/>
  <c r="L18449" i="3"/>
  <c r="L18450" i="3"/>
  <c r="L18451" i="3"/>
  <c r="L18452" i="3"/>
  <c r="L18453" i="3"/>
  <c r="L18454" i="3"/>
  <c r="L18455" i="3"/>
  <c r="L18456" i="3"/>
  <c r="L18457" i="3"/>
  <c r="L18458" i="3"/>
  <c r="L18459" i="3"/>
  <c r="L18460" i="3"/>
  <c r="L18461" i="3"/>
  <c r="L18462" i="3"/>
  <c r="L18463" i="3"/>
  <c r="L18464" i="3"/>
  <c r="L18465" i="3"/>
  <c r="L18466" i="3"/>
  <c r="L18467" i="3"/>
  <c r="L18468" i="3"/>
  <c r="L18469" i="3"/>
  <c r="L18470" i="3"/>
  <c r="L18471" i="3"/>
  <c r="L18472" i="3"/>
  <c r="L18473" i="3"/>
  <c r="L18474" i="3"/>
  <c r="L18475" i="3"/>
  <c r="L18476" i="3"/>
  <c r="L18477" i="3"/>
  <c r="L18478" i="3"/>
  <c r="L18479" i="3"/>
  <c r="L18480" i="3"/>
  <c r="L18481" i="3"/>
  <c r="L18482" i="3"/>
  <c r="L18483" i="3"/>
  <c r="L18484" i="3"/>
  <c r="L18485" i="3"/>
  <c r="L18486" i="3"/>
  <c r="L18487" i="3"/>
  <c r="L18488" i="3"/>
  <c r="L18489" i="3"/>
  <c r="L18490" i="3"/>
  <c r="L18491" i="3"/>
  <c r="L18492" i="3"/>
  <c r="L18493" i="3"/>
  <c r="L18494" i="3"/>
  <c r="L18495" i="3"/>
  <c r="L18496" i="3"/>
  <c r="L18497" i="3"/>
  <c r="L18498" i="3"/>
  <c r="L18499" i="3"/>
  <c r="L18500" i="3"/>
  <c r="L18501" i="3"/>
  <c r="L18502" i="3"/>
  <c r="L18503" i="3"/>
  <c r="L18504" i="3"/>
  <c r="L18505" i="3"/>
  <c r="L18506" i="3"/>
  <c r="L18507" i="3"/>
  <c r="L18508" i="3"/>
  <c r="L18509" i="3"/>
  <c r="L18510" i="3"/>
  <c r="L18511" i="3"/>
  <c r="L18512" i="3"/>
  <c r="L18513" i="3"/>
  <c r="L18514" i="3"/>
  <c r="L18515" i="3"/>
  <c r="L18516" i="3"/>
  <c r="L18517" i="3"/>
  <c r="L18518" i="3"/>
  <c r="L18519" i="3"/>
  <c r="L18520" i="3"/>
  <c r="L18521" i="3"/>
  <c r="L18522" i="3"/>
  <c r="L18523" i="3"/>
  <c r="L18524" i="3"/>
  <c r="L18525" i="3"/>
  <c r="L18526" i="3"/>
  <c r="L18527" i="3"/>
  <c r="L18528" i="3"/>
  <c r="L18529" i="3"/>
  <c r="L18530" i="3"/>
  <c r="L18531" i="3"/>
  <c r="L18532" i="3"/>
  <c r="L18533" i="3"/>
  <c r="L18534" i="3"/>
  <c r="L18535" i="3"/>
  <c r="L18536" i="3"/>
  <c r="L18537" i="3"/>
  <c r="L18538" i="3"/>
  <c r="L18539" i="3"/>
  <c r="L18540" i="3"/>
  <c r="L18541" i="3"/>
  <c r="L18542" i="3"/>
  <c r="L18543" i="3"/>
  <c r="L18544" i="3"/>
  <c r="L18545" i="3"/>
  <c r="L18546" i="3"/>
  <c r="L18547" i="3"/>
  <c r="L18548" i="3"/>
  <c r="L18549" i="3"/>
  <c r="L18550" i="3"/>
  <c r="L18551" i="3"/>
  <c r="L18552" i="3"/>
  <c r="L18553" i="3"/>
  <c r="L18554" i="3"/>
  <c r="L18555" i="3"/>
  <c r="L18556" i="3"/>
  <c r="L18557" i="3"/>
  <c r="L18558" i="3"/>
  <c r="L18559" i="3"/>
  <c r="L18560" i="3"/>
  <c r="L18561" i="3"/>
  <c r="L18562" i="3"/>
  <c r="L18563" i="3"/>
  <c r="L18564" i="3"/>
  <c r="L18565" i="3"/>
  <c r="L18566" i="3"/>
  <c r="L18567" i="3"/>
  <c r="L18568" i="3"/>
  <c r="L18569" i="3"/>
  <c r="L18570" i="3"/>
  <c r="L18571" i="3"/>
  <c r="L18572" i="3"/>
  <c r="L18573" i="3"/>
  <c r="L18574" i="3"/>
  <c r="L18575" i="3"/>
  <c r="L18576" i="3"/>
  <c r="L18577" i="3"/>
  <c r="L18578" i="3"/>
  <c r="L18579" i="3"/>
  <c r="L18580" i="3"/>
  <c r="L18581" i="3"/>
  <c r="L18582" i="3"/>
  <c r="L18583" i="3"/>
  <c r="L18584" i="3"/>
  <c r="L18585" i="3"/>
  <c r="L18586" i="3"/>
  <c r="L18587" i="3"/>
  <c r="L18588" i="3"/>
  <c r="L18589" i="3"/>
  <c r="L18590" i="3"/>
  <c r="L18591" i="3"/>
  <c r="L18592" i="3"/>
  <c r="L18593" i="3"/>
  <c r="L18594" i="3"/>
  <c r="L18595" i="3"/>
  <c r="L18596" i="3"/>
  <c r="L18597" i="3"/>
  <c r="L18598" i="3"/>
  <c r="L18599" i="3"/>
  <c r="L18600" i="3"/>
  <c r="L18601" i="3"/>
  <c r="L18602" i="3"/>
  <c r="L18603" i="3"/>
  <c r="L18604" i="3"/>
  <c r="L18605" i="3"/>
  <c r="L18606" i="3"/>
  <c r="L18607" i="3"/>
  <c r="L18608" i="3"/>
  <c r="L18609" i="3"/>
  <c r="L18610" i="3"/>
  <c r="L18611" i="3"/>
  <c r="L18612" i="3"/>
  <c r="L18613" i="3"/>
  <c r="L18614" i="3"/>
  <c r="L18615" i="3"/>
  <c r="L18616" i="3"/>
  <c r="L18617" i="3"/>
  <c r="L18618" i="3"/>
  <c r="L18619" i="3"/>
  <c r="L18620" i="3"/>
  <c r="L18621" i="3"/>
  <c r="L18622" i="3"/>
  <c r="L18623" i="3"/>
  <c r="L18624" i="3"/>
  <c r="L18625" i="3"/>
  <c r="L18626" i="3"/>
  <c r="L18627" i="3"/>
  <c r="L18628" i="3"/>
  <c r="L18629" i="3"/>
  <c r="L18630" i="3"/>
  <c r="L18631" i="3"/>
  <c r="L18632" i="3"/>
  <c r="L18633" i="3"/>
  <c r="L18634" i="3"/>
  <c r="L18635" i="3"/>
  <c r="L18636" i="3"/>
  <c r="L18637" i="3"/>
  <c r="L18638" i="3"/>
  <c r="L18639" i="3"/>
  <c r="L18640" i="3"/>
  <c r="L18641" i="3"/>
  <c r="L18642" i="3"/>
  <c r="L18643" i="3"/>
  <c r="L18644" i="3"/>
  <c r="L18645" i="3"/>
  <c r="L18646" i="3"/>
  <c r="L18647" i="3"/>
  <c r="L18648" i="3"/>
  <c r="L18649" i="3"/>
  <c r="L18650" i="3"/>
  <c r="L18651" i="3"/>
  <c r="L18652" i="3"/>
  <c r="L18653" i="3"/>
  <c r="L18654" i="3"/>
  <c r="L18655" i="3"/>
  <c r="L18656" i="3"/>
  <c r="L18657" i="3"/>
  <c r="L18658" i="3"/>
  <c r="L18659" i="3"/>
  <c r="L18660" i="3"/>
  <c r="L18661" i="3"/>
  <c r="L18662" i="3"/>
  <c r="L18663" i="3"/>
  <c r="L18664" i="3"/>
  <c r="L18665" i="3"/>
  <c r="L18666" i="3"/>
  <c r="L18667" i="3"/>
  <c r="L18668" i="3"/>
  <c r="L18669" i="3"/>
  <c r="L18670" i="3"/>
  <c r="L18671" i="3"/>
  <c r="L18672" i="3"/>
  <c r="L18673" i="3"/>
  <c r="L18674" i="3"/>
  <c r="L18675" i="3"/>
  <c r="L18676" i="3"/>
  <c r="L18677" i="3"/>
  <c r="L18678" i="3"/>
  <c r="L18679" i="3"/>
  <c r="L18680" i="3"/>
  <c r="L18681" i="3"/>
  <c r="L18682" i="3"/>
  <c r="L18683" i="3"/>
  <c r="L18684" i="3"/>
  <c r="L18685" i="3"/>
  <c r="L18686" i="3"/>
  <c r="L18687" i="3"/>
  <c r="L18688" i="3"/>
  <c r="L18689" i="3"/>
  <c r="L18690" i="3"/>
  <c r="L18691" i="3"/>
  <c r="L18692" i="3"/>
  <c r="L18693" i="3"/>
  <c r="L18694" i="3"/>
  <c r="L18695" i="3"/>
  <c r="L18696" i="3"/>
  <c r="L18697" i="3"/>
  <c r="L18698" i="3"/>
  <c r="L18699" i="3"/>
  <c r="L18700" i="3"/>
  <c r="L18701" i="3"/>
  <c r="L18702" i="3"/>
  <c r="L18703" i="3"/>
  <c r="L18704" i="3"/>
  <c r="L18705" i="3"/>
  <c r="L18706" i="3"/>
  <c r="L18707" i="3"/>
  <c r="L18708" i="3"/>
  <c r="L18709" i="3"/>
  <c r="L18710" i="3"/>
  <c r="L18711" i="3"/>
  <c r="L18712" i="3"/>
  <c r="L18713" i="3"/>
  <c r="L18714" i="3"/>
  <c r="L18715" i="3"/>
  <c r="L18716" i="3"/>
  <c r="L18717" i="3"/>
  <c r="L18718" i="3"/>
  <c r="L18719" i="3"/>
  <c r="L18720" i="3"/>
  <c r="L18721" i="3"/>
  <c r="L18722" i="3"/>
  <c r="L18723" i="3"/>
  <c r="L18724" i="3"/>
  <c r="L18725" i="3"/>
  <c r="L18726" i="3"/>
  <c r="L18727" i="3"/>
  <c r="L18728" i="3"/>
  <c r="L18729" i="3"/>
  <c r="L18730" i="3"/>
  <c r="L18731" i="3"/>
  <c r="L18732" i="3"/>
  <c r="L18733" i="3"/>
  <c r="L18734" i="3"/>
  <c r="L18735" i="3"/>
  <c r="L18736" i="3"/>
  <c r="L18737" i="3"/>
  <c r="L18738" i="3"/>
  <c r="L18739" i="3"/>
  <c r="L18740" i="3"/>
  <c r="L18741" i="3"/>
  <c r="L18742" i="3"/>
  <c r="L18743" i="3"/>
  <c r="L18744" i="3"/>
  <c r="L18745" i="3"/>
  <c r="L18746" i="3"/>
  <c r="L18747" i="3"/>
  <c r="L18748" i="3"/>
  <c r="L18749" i="3"/>
  <c r="L18750" i="3"/>
  <c r="L18751" i="3"/>
  <c r="L18752" i="3"/>
  <c r="L18753" i="3"/>
  <c r="L18754" i="3"/>
  <c r="L18755" i="3"/>
  <c r="L18756" i="3"/>
  <c r="L18757" i="3"/>
  <c r="L18758" i="3"/>
  <c r="L18759" i="3"/>
  <c r="L18760" i="3"/>
  <c r="L18761" i="3"/>
  <c r="L18762" i="3"/>
  <c r="L18763" i="3"/>
  <c r="L18764" i="3"/>
  <c r="L18765" i="3"/>
  <c r="L18766" i="3"/>
  <c r="L18767" i="3"/>
  <c r="L18768" i="3"/>
  <c r="L18769" i="3"/>
  <c r="L18770" i="3"/>
  <c r="L18771" i="3"/>
  <c r="L18772" i="3"/>
  <c r="L18773" i="3"/>
  <c r="L18774" i="3"/>
  <c r="L18775" i="3"/>
  <c r="L18776" i="3"/>
  <c r="L18777" i="3"/>
  <c r="L18778" i="3"/>
  <c r="L18779" i="3"/>
  <c r="L18780" i="3"/>
  <c r="L18781" i="3"/>
  <c r="L18782" i="3"/>
  <c r="L18783" i="3"/>
  <c r="L18784" i="3"/>
  <c r="L18785" i="3"/>
  <c r="L18786" i="3"/>
  <c r="L18787" i="3"/>
  <c r="L18788" i="3"/>
  <c r="L18789" i="3"/>
  <c r="L18790" i="3"/>
  <c r="L18791" i="3"/>
  <c r="L18792" i="3"/>
  <c r="L18793" i="3"/>
  <c r="L18794" i="3"/>
  <c r="L18795" i="3"/>
  <c r="L18796" i="3"/>
  <c r="L18797" i="3"/>
  <c r="L18798" i="3"/>
  <c r="L18799" i="3"/>
  <c r="L18800" i="3"/>
  <c r="L18801" i="3"/>
  <c r="L18802" i="3"/>
  <c r="L18803" i="3"/>
  <c r="L18804" i="3"/>
  <c r="L18805" i="3"/>
  <c r="L18806" i="3"/>
  <c r="L18807" i="3"/>
  <c r="L18808" i="3"/>
  <c r="L18809" i="3"/>
  <c r="L18810" i="3"/>
  <c r="L18811" i="3"/>
  <c r="L18812" i="3"/>
  <c r="L18813" i="3"/>
  <c r="L18814" i="3"/>
  <c r="L18815" i="3"/>
  <c r="L18816" i="3"/>
  <c r="L18817" i="3"/>
  <c r="L18818" i="3"/>
  <c r="L18819" i="3"/>
  <c r="L18820" i="3"/>
  <c r="L18821" i="3"/>
  <c r="L18822" i="3"/>
  <c r="L18823" i="3"/>
  <c r="L18824" i="3"/>
  <c r="L18825" i="3"/>
  <c r="L18826" i="3"/>
  <c r="L18827" i="3"/>
  <c r="L18828" i="3"/>
  <c r="L18829" i="3"/>
  <c r="L18830" i="3"/>
  <c r="L18831" i="3"/>
  <c r="L18832" i="3"/>
  <c r="L18833" i="3"/>
  <c r="L18834" i="3"/>
  <c r="L18835" i="3"/>
  <c r="L18836" i="3"/>
  <c r="L18837" i="3"/>
  <c r="L18838" i="3"/>
  <c r="L18839" i="3"/>
  <c r="L18840" i="3"/>
  <c r="L18841" i="3"/>
  <c r="L18842" i="3"/>
  <c r="L18843" i="3"/>
  <c r="L18844" i="3"/>
  <c r="L18845" i="3"/>
  <c r="L18846" i="3"/>
  <c r="L18847" i="3"/>
  <c r="L18848" i="3"/>
  <c r="L18849" i="3"/>
  <c r="L18850" i="3"/>
  <c r="L18851" i="3"/>
  <c r="L18852" i="3"/>
  <c r="L18853" i="3"/>
  <c r="L18854" i="3"/>
  <c r="L18855" i="3"/>
  <c r="L18856" i="3"/>
  <c r="L18857" i="3"/>
  <c r="L18858" i="3"/>
  <c r="L18859" i="3"/>
  <c r="L18860" i="3"/>
  <c r="L18861" i="3"/>
  <c r="L18862" i="3"/>
  <c r="L18863" i="3"/>
  <c r="L18864" i="3"/>
  <c r="L18865" i="3"/>
  <c r="L18866" i="3"/>
  <c r="L18867" i="3"/>
  <c r="L18868" i="3"/>
  <c r="L18869" i="3"/>
  <c r="L18870" i="3"/>
  <c r="L18871" i="3"/>
  <c r="L18872" i="3"/>
  <c r="L18873" i="3"/>
  <c r="L18874" i="3"/>
  <c r="L18875" i="3"/>
  <c r="L18876" i="3"/>
  <c r="L18877" i="3"/>
  <c r="L18878" i="3"/>
  <c r="L18879" i="3"/>
  <c r="L18880" i="3"/>
  <c r="L18881" i="3"/>
  <c r="L18882" i="3"/>
  <c r="L18883" i="3"/>
  <c r="L18884" i="3"/>
  <c r="L18885" i="3"/>
  <c r="L18886" i="3"/>
  <c r="L18887" i="3"/>
  <c r="L18888" i="3"/>
  <c r="L18889" i="3"/>
  <c r="L18890" i="3"/>
  <c r="L18891" i="3"/>
  <c r="L18892" i="3"/>
  <c r="L18893" i="3"/>
  <c r="L18894" i="3"/>
  <c r="L18895" i="3"/>
  <c r="L18896" i="3"/>
  <c r="L18897" i="3"/>
  <c r="L18898" i="3"/>
  <c r="L18899" i="3"/>
  <c r="L18900" i="3"/>
  <c r="L18901" i="3"/>
  <c r="L18902" i="3"/>
  <c r="L18903" i="3"/>
  <c r="L18904" i="3"/>
  <c r="L18905" i="3"/>
  <c r="L18906" i="3"/>
  <c r="L18907" i="3"/>
  <c r="L18908" i="3"/>
  <c r="L18909" i="3"/>
  <c r="L18910" i="3"/>
  <c r="L18911" i="3"/>
  <c r="L18912" i="3"/>
  <c r="L18913" i="3"/>
  <c r="L18914" i="3"/>
  <c r="L18915" i="3"/>
  <c r="L18916" i="3"/>
  <c r="L18917" i="3"/>
  <c r="L18918" i="3"/>
  <c r="L18919" i="3"/>
  <c r="L18920" i="3"/>
  <c r="L18921" i="3"/>
  <c r="L18922" i="3"/>
  <c r="L18923" i="3"/>
  <c r="L18924" i="3"/>
  <c r="L18925" i="3"/>
  <c r="L18926" i="3"/>
  <c r="L18927" i="3"/>
  <c r="L18928" i="3"/>
  <c r="L18929" i="3"/>
  <c r="L18930" i="3"/>
  <c r="L18931" i="3"/>
  <c r="L18932" i="3"/>
  <c r="L18933" i="3"/>
  <c r="L18934" i="3"/>
  <c r="L18935" i="3"/>
  <c r="L18936" i="3"/>
  <c r="L18937" i="3"/>
  <c r="L18938" i="3"/>
  <c r="L18939" i="3"/>
  <c r="L18940" i="3"/>
  <c r="L18941" i="3"/>
  <c r="L18942" i="3"/>
  <c r="L18943" i="3"/>
  <c r="L18944" i="3"/>
  <c r="L18945" i="3"/>
  <c r="L18946" i="3"/>
  <c r="L18947" i="3"/>
  <c r="L18948" i="3"/>
  <c r="L18949" i="3"/>
  <c r="L18950" i="3"/>
  <c r="L18951" i="3"/>
  <c r="L18952" i="3"/>
  <c r="L18953" i="3"/>
  <c r="L18954" i="3"/>
  <c r="L18955" i="3"/>
  <c r="L18956" i="3"/>
  <c r="L18957" i="3"/>
  <c r="L18958" i="3"/>
  <c r="L18959" i="3"/>
  <c r="L18960" i="3"/>
  <c r="L18961" i="3"/>
  <c r="L18962" i="3"/>
  <c r="L18963" i="3"/>
  <c r="L18964" i="3"/>
  <c r="L18965" i="3"/>
  <c r="L18966" i="3"/>
  <c r="L18967" i="3"/>
  <c r="L18968" i="3"/>
  <c r="L18969" i="3"/>
  <c r="L18970" i="3"/>
  <c r="L18971" i="3"/>
  <c r="L18972" i="3"/>
  <c r="L18973" i="3"/>
  <c r="L18974" i="3"/>
  <c r="L18975" i="3"/>
  <c r="L18976" i="3"/>
  <c r="L18977" i="3"/>
  <c r="L18978" i="3"/>
  <c r="L18979" i="3"/>
  <c r="L18980" i="3"/>
  <c r="L18981" i="3"/>
  <c r="L18982" i="3"/>
  <c r="L18983" i="3"/>
  <c r="L18984" i="3"/>
  <c r="L18985" i="3"/>
  <c r="L18986" i="3"/>
  <c r="L18987" i="3"/>
  <c r="L18988" i="3"/>
  <c r="L18989" i="3"/>
  <c r="L18990" i="3"/>
  <c r="L18991" i="3"/>
  <c r="L18992" i="3"/>
  <c r="L18993" i="3"/>
  <c r="L18994" i="3"/>
  <c r="L18995" i="3"/>
  <c r="L18996" i="3"/>
  <c r="L18997" i="3"/>
  <c r="L18998" i="3"/>
  <c r="L18999" i="3"/>
  <c r="L19000" i="3"/>
  <c r="L19001" i="3"/>
  <c r="L19002" i="3"/>
  <c r="L19003" i="3"/>
  <c r="L19004" i="3"/>
  <c r="L19005" i="3"/>
  <c r="L19006" i="3"/>
  <c r="L19007" i="3"/>
  <c r="L19008" i="3"/>
  <c r="L19009" i="3"/>
  <c r="L19010" i="3"/>
  <c r="L19011" i="3"/>
  <c r="L19012" i="3"/>
  <c r="L19013" i="3"/>
  <c r="L19014" i="3"/>
  <c r="L19015" i="3"/>
  <c r="L19016" i="3"/>
  <c r="L19017" i="3"/>
  <c r="L19018" i="3"/>
  <c r="L19019" i="3"/>
  <c r="L19020" i="3"/>
  <c r="L19021" i="3"/>
  <c r="L19022" i="3"/>
  <c r="L19023" i="3"/>
  <c r="L19024" i="3"/>
  <c r="L19025" i="3"/>
  <c r="L19026" i="3"/>
  <c r="L19027" i="3"/>
  <c r="L19028" i="3"/>
  <c r="L19029" i="3"/>
  <c r="L19030" i="3"/>
  <c r="L19031" i="3"/>
  <c r="L19032" i="3"/>
  <c r="L19033" i="3"/>
  <c r="L19034" i="3"/>
  <c r="L19035" i="3"/>
  <c r="L19036" i="3"/>
  <c r="L19037" i="3"/>
  <c r="L19038" i="3"/>
  <c r="L19039" i="3"/>
  <c r="L19040" i="3"/>
  <c r="L19041" i="3"/>
  <c r="L19042" i="3"/>
  <c r="L19043" i="3"/>
  <c r="L19044" i="3"/>
  <c r="L19045" i="3"/>
  <c r="L19046" i="3"/>
  <c r="L19047" i="3"/>
  <c r="L19048" i="3"/>
  <c r="L19049" i="3"/>
  <c r="L19050" i="3"/>
  <c r="L19051" i="3"/>
  <c r="L19052" i="3"/>
  <c r="L19053" i="3"/>
  <c r="L19054" i="3"/>
  <c r="L19055" i="3"/>
  <c r="L19056" i="3"/>
  <c r="L19057" i="3"/>
  <c r="L19058" i="3"/>
  <c r="L19059" i="3"/>
  <c r="L19060" i="3"/>
  <c r="L19061" i="3"/>
  <c r="L19062" i="3"/>
  <c r="L19063" i="3"/>
  <c r="L19064" i="3"/>
  <c r="L19065" i="3"/>
  <c r="L19066" i="3"/>
  <c r="L19067" i="3"/>
  <c r="L19068" i="3"/>
  <c r="L19069" i="3"/>
  <c r="L19070" i="3"/>
  <c r="L19071" i="3"/>
  <c r="L19072" i="3"/>
  <c r="L19073" i="3"/>
  <c r="L19074" i="3"/>
  <c r="L19075" i="3"/>
  <c r="L19076" i="3"/>
  <c r="L19077" i="3"/>
  <c r="L19078" i="3"/>
  <c r="L19079" i="3"/>
  <c r="L19080" i="3"/>
  <c r="L19081" i="3"/>
  <c r="L19082" i="3"/>
  <c r="L19083" i="3"/>
  <c r="L19084" i="3"/>
  <c r="L19085" i="3"/>
  <c r="L19086" i="3"/>
  <c r="L19087" i="3"/>
  <c r="L19088" i="3"/>
  <c r="L19089" i="3"/>
  <c r="L19090" i="3"/>
  <c r="L19091" i="3"/>
  <c r="L19092" i="3"/>
  <c r="L19093" i="3"/>
  <c r="L19094" i="3"/>
  <c r="L19095" i="3"/>
  <c r="L19096" i="3"/>
  <c r="L19097" i="3"/>
  <c r="L19098" i="3"/>
  <c r="L19099" i="3"/>
  <c r="L19100" i="3"/>
  <c r="L19101" i="3"/>
  <c r="L19102" i="3"/>
  <c r="L19103" i="3"/>
  <c r="L19104" i="3"/>
  <c r="L19105" i="3"/>
  <c r="L19106" i="3"/>
  <c r="L19107" i="3"/>
  <c r="L19108" i="3"/>
  <c r="L19109" i="3"/>
  <c r="L19110" i="3"/>
  <c r="L19111" i="3"/>
  <c r="L19112" i="3"/>
  <c r="L19113" i="3"/>
  <c r="L19114" i="3"/>
  <c r="L19115" i="3"/>
  <c r="L19116" i="3"/>
  <c r="L19117" i="3"/>
  <c r="L19118" i="3"/>
  <c r="L19119" i="3"/>
  <c r="L19120" i="3"/>
  <c r="L19121" i="3"/>
  <c r="L19122" i="3"/>
  <c r="L19123" i="3"/>
  <c r="L19124" i="3"/>
  <c r="L19125" i="3"/>
  <c r="L19126" i="3"/>
  <c r="L19127" i="3"/>
  <c r="L19128" i="3"/>
  <c r="L19129" i="3"/>
  <c r="L19130" i="3"/>
  <c r="L19131" i="3"/>
  <c r="L19132" i="3"/>
  <c r="L19133" i="3"/>
  <c r="L19134" i="3"/>
  <c r="L19135" i="3"/>
  <c r="L19136" i="3"/>
  <c r="L19137" i="3"/>
  <c r="L19138" i="3"/>
  <c r="L19139" i="3"/>
  <c r="L19140" i="3"/>
  <c r="L19141" i="3"/>
  <c r="L19142" i="3"/>
  <c r="L19143" i="3"/>
  <c r="L19144" i="3"/>
  <c r="L19145" i="3"/>
  <c r="L19146" i="3"/>
  <c r="L19147" i="3"/>
  <c r="L19148" i="3"/>
  <c r="L19149" i="3"/>
  <c r="L19150" i="3"/>
  <c r="L19151" i="3"/>
  <c r="L19152" i="3"/>
  <c r="L19153" i="3"/>
  <c r="L19154" i="3"/>
  <c r="L19155" i="3"/>
  <c r="L19156" i="3"/>
  <c r="L19157" i="3"/>
  <c r="L19158" i="3"/>
  <c r="L19159" i="3"/>
  <c r="L19160" i="3"/>
  <c r="L19161" i="3"/>
  <c r="L19162" i="3"/>
  <c r="L19163" i="3"/>
  <c r="L19164" i="3"/>
  <c r="L19165" i="3"/>
  <c r="L19166" i="3"/>
  <c r="L19167" i="3"/>
  <c r="L19168" i="3"/>
  <c r="L19169" i="3"/>
  <c r="L19170" i="3"/>
  <c r="L19171" i="3"/>
  <c r="L19172" i="3"/>
  <c r="L19173" i="3"/>
  <c r="L19174" i="3"/>
  <c r="L19175" i="3"/>
  <c r="L19176" i="3"/>
  <c r="L19177" i="3"/>
  <c r="L19178" i="3"/>
  <c r="L19179" i="3"/>
  <c r="L19180" i="3"/>
  <c r="L19181" i="3"/>
  <c r="L19182" i="3"/>
  <c r="L19183" i="3"/>
  <c r="L19184" i="3"/>
  <c r="L19185" i="3"/>
  <c r="L19186" i="3"/>
  <c r="L19187" i="3"/>
  <c r="L19188" i="3"/>
  <c r="L19189" i="3"/>
  <c r="L19190" i="3"/>
  <c r="L19191" i="3"/>
  <c r="L19192" i="3"/>
  <c r="L19193" i="3"/>
  <c r="L19194" i="3"/>
  <c r="L19195" i="3"/>
  <c r="L19196" i="3"/>
  <c r="L19197" i="3"/>
  <c r="L19198" i="3"/>
  <c r="L19199" i="3"/>
  <c r="L19200" i="3"/>
  <c r="L19201" i="3"/>
  <c r="L19202" i="3"/>
  <c r="L19203" i="3"/>
  <c r="L19204" i="3"/>
  <c r="L19205" i="3"/>
  <c r="L19206" i="3"/>
  <c r="L19207" i="3"/>
  <c r="L19208" i="3"/>
  <c r="L19209" i="3"/>
  <c r="L19210" i="3"/>
  <c r="L19211" i="3"/>
  <c r="L19212" i="3"/>
  <c r="L19213" i="3"/>
  <c r="L19214" i="3"/>
  <c r="L19215" i="3"/>
  <c r="L19216" i="3"/>
  <c r="L19217" i="3"/>
  <c r="L19218" i="3"/>
  <c r="L19219" i="3"/>
  <c r="L19220" i="3"/>
  <c r="L19221" i="3"/>
  <c r="L19222" i="3"/>
  <c r="L19223" i="3"/>
  <c r="L19224" i="3"/>
  <c r="L19225" i="3"/>
  <c r="L19226" i="3"/>
  <c r="L19227" i="3"/>
  <c r="L19228" i="3"/>
  <c r="L19229" i="3"/>
  <c r="L19230" i="3"/>
  <c r="L19231" i="3"/>
  <c r="L19232" i="3"/>
  <c r="L19233" i="3"/>
  <c r="L19234" i="3"/>
  <c r="L19235" i="3"/>
  <c r="L19236" i="3"/>
  <c r="L19237" i="3"/>
  <c r="L19238" i="3"/>
  <c r="L19239" i="3"/>
  <c r="L19240" i="3"/>
  <c r="L19241" i="3"/>
  <c r="L19242" i="3"/>
  <c r="L19243" i="3"/>
  <c r="L19244" i="3"/>
  <c r="L19245" i="3"/>
  <c r="L19246" i="3"/>
  <c r="L19247" i="3"/>
  <c r="L19248" i="3"/>
  <c r="L19249" i="3"/>
  <c r="L19250" i="3"/>
  <c r="L19251" i="3"/>
  <c r="L19252" i="3"/>
  <c r="L19253" i="3"/>
  <c r="L19254" i="3"/>
  <c r="L19255" i="3"/>
  <c r="L19256" i="3"/>
  <c r="L19257" i="3"/>
  <c r="L19258" i="3"/>
  <c r="L19259" i="3"/>
  <c r="L19260" i="3"/>
  <c r="L19261" i="3"/>
  <c r="L19262" i="3"/>
  <c r="L19263" i="3"/>
  <c r="L19264" i="3"/>
  <c r="L19265" i="3"/>
  <c r="L19266" i="3"/>
  <c r="L19267" i="3"/>
  <c r="L19268" i="3"/>
  <c r="L19269" i="3"/>
  <c r="L19270" i="3"/>
  <c r="L19271" i="3"/>
  <c r="L19272" i="3"/>
  <c r="L19273" i="3"/>
  <c r="L19274" i="3"/>
  <c r="L19275" i="3"/>
  <c r="L19276" i="3"/>
  <c r="L19277" i="3"/>
  <c r="L19278" i="3"/>
  <c r="L19279" i="3"/>
  <c r="L19280" i="3"/>
  <c r="L19281" i="3"/>
  <c r="L19282" i="3"/>
  <c r="L19283" i="3"/>
  <c r="L19284" i="3"/>
  <c r="L19285" i="3"/>
  <c r="L19286" i="3"/>
  <c r="L19287" i="3"/>
  <c r="L19288" i="3"/>
  <c r="L19289" i="3"/>
  <c r="L19290" i="3"/>
  <c r="L19291" i="3"/>
  <c r="L19292" i="3"/>
  <c r="L19293" i="3"/>
  <c r="L19294" i="3"/>
  <c r="L19295" i="3"/>
  <c r="L19296" i="3"/>
  <c r="L19297" i="3"/>
  <c r="L19298" i="3"/>
  <c r="L19299" i="3"/>
  <c r="L19300" i="3"/>
  <c r="L19301" i="3"/>
  <c r="L19302" i="3"/>
  <c r="L19303" i="3"/>
  <c r="L19304" i="3"/>
  <c r="L19305" i="3"/>
  <c r="L19306" i="3"/>
  <c r="L19307" i="3"/>
  <c r="L19308" i="3"/>
  <c r="L19309" i="3"/>
  <c r="L19310" i="3"/>
  <c r="L19311" i="3"/>
  <c r="L19312" i="3"/>
  <c r="L19313" i="3"/>
  <c r="L19314" i="3"/>
  <c r="L19315" i="3"/>
  <c r="L19316" i="3"/>
  <c r="L19317" i="3"/>
  <c r="L19318" i="3"/>
  <c r="L19319" i="3"/>
  <c r="L19320" i="3"/>
  <c r="L19321" i="3"/>
  <c r="L19322" i="3"/>
  <c r="L19323" i="3"/>
  <c r="L19324" i="3"/>
  <c r="L19325" i="3"/>
  <c r="L19326" i="3"/>
  <c r="L19327" i="3"/>
  <c r="L19328" i="3"/>
  <c r="L19329" i="3"/>
  <c r="L19330" i="3"/>
  <c r="L19331" i="3"/>
  <c r="L19332" i="3"/>
  <c r="L19333" i="3"/>
  <c r="L19334" i="3"/>
  <c r="L19335" i="3"/>
  <c r="L19336" i="3"/>
  <c r="L19337" i="3"/>
  <c r="L19338" i="3"/>
  <c r="L19339" i="3"/>
  <c r="L19340" i="3"/>
  <c r="L19341" i="3"/>
  <c r="L19342" i="3"/>
  <c r="L19343" i="3"/>
  <c r="L19344" i="3"/>
  <c r="L19345" i="3"/>
  <c r="L19346" i="3"/>
  <c r="L19347" i="3"/>
  <c r="L19348" i="3"/>
  <c r="L19349" i="3"/>
  <c r="L19350" i="3"/>
  <c r="L19351" i="3"/>
  <c r="L19352" i="3"/>
  <c r="L19353" i="3"/>
  <c r="L19354" i="3"/>
  <c r="L19355" i="3"/>
  <c r="L19356" i="3"/>
  <c r="L19357" i="3"/>
  <c r="L19358" i="3"/>
  <c r="L19359" i="3"/>
  <c r="L19360" i="3"/>
  <c r="L19361" i="3"/>
  <c r="L19362" i="3"/>
  <c r="L19363" i="3"/>
  <c r="L19364" i="3"/>
  <c r="L19365" i="3"/>
  <c r="L19366" i="3"/>
  <c r="L19367" i="3"/>
  <c r="L19368" i="3"/>
  <c r="L19369" i="3"/>
  <c r="L19370" i="3"/>
  <c r="L19371" i="3"/>
  <c r="L19372" i="3"/>
  <c r="L19373" i="3"/>
  <c r="L19374" i="3"/>
  <c r="L19375" i="3"/>
  <c r="L19376" i="3"/>
  <c r="L19377" i="3"/>
  <c r="L19378" i="3"/>
  <c r="L19379" i="3"/>
  <c r="L19380" i="3"/>
  <c r="L19381" i="3"/>
  <c r="L19382" i="3"/>
  <c r="L19383" i="3"/>
  <c r="L19384" i="3"/>
  <c r="L19385" i="3"/>
  <c r="L19386" i="3"/>
  <c r="L19387" i="3"/>
  <c r="L19388" i="3"/>
  <c r="L19389" i="3"/>
  <c r="L19390" i="3"/>
  <c r="L19391" i="3"/>
  <c r="L19392" i="3"/>
  <c r="L19393" i="3"/>
  <c r="L19394" i="3"/>
  <c r="L19395" i="3"/>
  <c r="L19396" i="3"/>
  <c r="L19397" i="3"/>
  <c r="L19398" i="3"/>
  <c r="L19399" i="3"/>
  <c r="L19400" i="3"/>
  <c r="L19401" i="3"/>
  <c r="L19402" i="3"/>
  <c r="L19403" i="3"/>
  <c r="L19404" i="3"/>
  <c r="L19405" i="3"/>
  <c r="L19406" i="3"/>
  <c r="L19407" i="3"/>
  <c r="L19408" i="3"/>
  <c r="L19409" i="3"/>
  <c r="L19410" i="3"/>
  <c r="L19411" i="3"/>
  <c r="L19412" i="3"/>
  <c r="L19413" i="3"/>
  <c r="L19414" i="3"/>
  <c r="L19415" i="3"/>
  <c r="L19416" i="3"/>
  <c r="L19417" i="3"/>
  <c r="L19418" i="3"/>
  <c r="L19419" i="3"/>
  <c r="L19420" i="3"/>
  <c r="L19421" i="3"/>
  <c r="L19422" i="3"/>
  <c r="L19423" i="3"/>
  <c r="L19424" i="3"/>
  <c r="L19425" i="3"/>
  <c r="L19426" i="3"/>
  <c r="L19427" i="3"/>
  <c r="L19428" i="3"/>
  <c r="L19429" i="3"/>
  <c r="L19430" i="3"/>
  <c r="L19431" i="3"/>
  <c r="L19432" i="3"/>
  <c r="L19433" i="3"/>
  <c r="L19434" i="3"/>
  <c r="L19435" i="3"/>
  <c r="L19436" i="3"/>
  <c r="L19437" i="3"/>
  <c r="L19438" i="3"/>
  <c r="L19439" i="3"/>
  <c r="L19440" i="3"/>
  <c r="L19441" i="3"/>
  <c r="L19442" i="3"/>
  <c r="L19443" i="3"/>
  <c r="L19444" i="3"/>
  <c r="L19445" i="3"/>
  <c r="L19446" i="3"/>
  <c r="L19447" i="3"/>
  <c r="L19448" i="3"/>
  <c r="L19449" i="3"/>
  <c r="L19450" i="3"/>
  <c r="L19451" i="3"/>
  <c r="L19452" i="3"/>
  <c r="L19453" i="3"/>
  <c r="L19454" i="3"/>
  <c r="L19455" i="3"/>
  <c r="L19456" i="3"/>
  <c r="L19457" i="3"/>
  <c r="L19458" i="3"/>
  <c r="L19459" i="3"/>
  <c r="L19460" i="3"/>
  <c r="L19461" i="3"/>
  <c r="L19462" i="3"/>
  <c r="L19463" i="3"/>
  <c r="L19464" i="3"/>
  <c r="L19465" i="3"/>
  <c r="L19466" i="3"/>
  <c r="L19467" i="3"/>
  <c r="L19468" i="3"/>
  <c r="L19469" i="3"/>
  <c r="L19470" i="3"/>
  <c r="L19471" i="3"/>
  <c r="L19472" i="3"/>
  <c r="L19473" i="3"/>
  <c r="L19474" i="3"/>
  <c r="L19475" i="3"/>
  <c r="L19476" i="3"/>
  <c r="L19477" i="3"/>
  <c r="L19478" i="3"/>
  <c r="L19479" i="3"/>
  <c r="L19480" i="3"/>
  <c r="L19481" i="3"/>
  <c r="L19482" i="3"/>
  <c r="L19483" i="3"/>
  <c r="L19484" i="3"/>
  <c r="L19485" i="3"/>
  <c r="L19486" i="3"/>
  <c r="L19487" i="3"/>
  <c r="L19488" i="3"/>
  <c r="L19489" i="3"/>
  <c r="L19490" i="3"/>
  <c r="L19491" i="3"/>
  <c r="L19492" i="3"/>
  <c r="L19493" i="3"/>
  <c r="L19494" i="3"/>
  <c r="L19495" i="3"/>
  <c r="L19496" i="3"/>
  <c r="L19497" i="3"/>
  <c r="L19498" i="3"/>
  <c r="L19499" i="3"/>
  <c r="L19500" i="3"/>
  <c r="L19501" i="3"/>
  <c r="L19502" i="3"/>
  <c r="L19503" i="3"/>
  <c r="L19504" i="3"/>
  <c r="L19505" i="3"/>
  <c r="L19506" i="3"/>
  <c r="L19507" i="3"/>
  <c r="L19508" i="3"/>
  <c r="L19509" i="3"/>
  <c r="L19510" i="3"/>
  <c r="L19511" i="3"/>
  <c r="L19512" i="3"/>
  <c r="L19513" i="3"/>
  <c r="L19514" i="3"/>
  <c r="L19515" i="3"/>
  <c r="L19516" i="3"/>
  <c r="L19517" i="3"/>
  <c r="L19518" i="3"/>
  <c r="L19519" i="3"/>
  <c r="L19520" i="3"/>
  <c r="L19521" i="3"/>
  <c r="L19522" i="3"/>
  <c r="L19523" i="3"/>
  <c r="L19524" i="3"/>
  <c r="L19525" i="3"/>
  <c r="L19526" i="3"/>
  <c r="L19527" i="3"/>
  <c r="L19528" i="3"/>
  <c r="L19529" i="3"/>
  <c r="L19530" i="3"/>
  <c r="L19531" i="3"/>
  <c r="L19532" i="3"/>
  <c r="L19533" i="3"/>
  <c r="L19534" i="3"/>
  <c r="L19535" i="3"/>
  <c r="L19536" i="3"/>
  <c r="L19537" i="3"/>
  <c r="L19538" i="3"/>
  <c r="L19539" i="3"/>
  <c r="L19540" i="3"/>
  <c r="L19541" i="3"/>
  <c r="L19542" i="3"/>
  <c r="L19543" i="3"/>
  <c r="L19544" i="3"/>
  <c r="L19545" i="3"/>
  <c r="L19546" i="3"/>
  <c r="L19547" i="3"/>
  <c r="L19548" i="3"/>
  <c r="L19549" i="3"/>
  <c r="L19550" i="3"/>
  <c r="L19551" i="3"/>
  <c r="L19552" i="3"/>
  <c r="L19553" i="3"/>
  <c r="L19554" i="3"/>
  <c r="L19555" i="3"/>
  <c r="L19556" i="3"/>
  <c r="L19557" i="3"/>
  <c r="L19558" i="3"/>
  <c r="L19559" i="3"/>
  <c r="L19560" i="3"/>
  <c r="L19561" i="3"/>
  <c r="L19562" i="3"/>
  <c r="L19563" i="3"/>
  <c r="L19564" i="3"/>
  <c r="L19565" i="3"/>
  <c r="L19566" i="3"/>
  <c r="L19567" i="3"/>
  <c r="L19568" i="3"/>
  <c r="L19569" i="3"/>
  <c r="L19570" i="3"/>
  <c r="L19571" i="3"/>
  <c r="L19572" i="3"/>
  <c r="L19573" i="3"/>
  <c r="L19574" i="3"/>
  <c r="L19575" i="3"/>
  <c r="L19576" i="3"/>
  <c r="L19577" i="3"/>
  <c r="L19578" i="3"/>
  <c r="L19579" i="3"/>
  <c r="L19580" i="3"/>
  <c r="L19581" i="3"/>
  <c r="L19582" i="3"/>
  <c r="L19583" i="3"/>
  <c r="L19584" i="3"/>
  <c r="L19585" i="3"/>
  <c r="L19586" i="3"/>
  <c r="L19587" i="3"/>
  <c r="L19588" i="3"/>
  <c r="L19589" i="3"/>
  <c r="L19590" i="3"/>
  <c r="L19591" i="3"/>
  <c r="L19592" i="3"/>
  <c r="L19593" i="3"/>
  <c r="L19594" i="3"/>
  <c r="L19595" i="3"/>
  <c r="L19596" i="3"/>
  <c r="L19597" i="3"/>
  <c r="L19598" i="3"/>
  <c r="L19599" i="3"/>
  <c r="L19600" i="3"/>
  <c r="L19601" i="3"/>
  <c r="L19602" i="3"/>
  <c r="L19603" i="3"/>
  <c r="L19604" i="3"/>
  <c r="L19605" i="3"/>
  <c r="L19606" i="3"/>
  <c r="L19607" i="3"/>
  <c r="L19608" i="3"/>
  <c r="L19609" i="3"/>
  <c r="L19610" i="3"/>
  <c r="L19611" i="3"/>
  <c r="L19612" i="3"/>
  <c r="L19613" i="3"/>
  <c r="L19614" i="3"/>
  <c r="L19615" i="3"/>
  <c r="L19616" i="3"/>
  <c r="L19617" i="3"/>
  <c r="L19618" i="3"/>
  <c r="L19619" i="3"/>
  <c r="L19620" i="3"/>
  <c r="L19621" i="3"/>
  <c r="L19622" i="3"/>
  <c r="L19623" i="3"/>
  <c r="L19624" i="3"/>
  <c r="L19625" i="3"/>
  <c r="L19626" i="3"/>
  <c r="L19627" i="3"/>
  <c r="L19628" i="3"/>
  <c r="L19629" i="3"/>
  <c r="L19630" i="3"/>
  <c r="L19631" i="3"/>
  <c r="L19632" i="3"/>
  <c r="L19633" i="3"/>
  <c r="L19634" i="3"/>
  <c r="L19635" i="3"/>
  <c r="L19636" i="3"/>
  <c r="L19637" i="3"/>
  <c r="L19638" i="3"/>
  <c r="L19639" i="3"/>
  <c r="L19640" i="3"/>
  <c r="L19641" i="3"/>
  <c r="L19642" i="3"/>
  <c r="L19643" i="3"/>
  <c r="L19644" i="3"/>
  <c r="L19645" i="3"/>
  <c r="L19646" i="3"/>
  <c r="L19647" i="3"/>
  <c r="L19648" i="3"/>
  <c r="L19649" i="3"/>
  <c r="L19650" i="3"/>
  <c r="L19651" i="3"/>
  <c r="L19652" i="3"/>
  <c r="L19653" i="3"/>
  <c r="L19654" i="3"/>
  <c r="L19655" i="3"/>
  <c r="L19656" i="3"/>
  <c r="L19657" i="3"/>
  <c r="L19658" i="3"/>
  <c r="L19659" i="3"/>
  <c r="L19660" i="3"/>
  <c r="L19661" i="3"/>
  <c r="L19662" i="3"/>
  <c r="L19663" i="3"/>
  <c r="L19664" i="3"/>
  <c r="L19665" i="3"/>
  <c r="L19666" i="3"/>
  <c r="L19667" i="3"/>
  <c r="L19668" i="3"/>
  <c r="L19669" i="3"/>
  <c r="L19670" i="3"/>
  <c r="L19671" i="3"/>
  <c r="L19672" i="3"/>
  <c r="L19673" i="3"/>
  <c r="L19674" i="3"/>
  <c r="L19675" i="3"/>
  <c r="L19676" i="3"/>
  <c r="L19677" i="3"/>
  <c r="L19678" i="3"/>
  <c r="L19679" i="3"/>
  <c r="L19680" i="3"/>
  <c r="L19681" i="3"/>
  <c r="L19682" i="3"/>
  <c r="L19683" i="3"/>
  <c r="L19684" i="3"/>
  <c r="L19685" i="3"/>
  <c r="L19686" i="3"/>
  <c r="L19687" i="3"/>
  <c r="L19688" i="3"/>
  <c r="L19689" i="3"/>
  <c r="L19690" i="3"/>
  <c r="L19691" i="3"/>
  <c r="L19692" i="3"/>
  <c r="L19693" i="3"/>
  <c r="L19694" i="3"/>
  <c r="L19695" i="3"/>
  <c r="L19696" i="3"/>
  <c r="L19697" i="3"/>
  <c r="L19698" i="3"/>
  <c r="L19699" i="3"/>
  <c r="L19700" i="3"/>
  <c r="L19701" i="3"/>
  <c r="L19702" i="3"/>
  <c r="L19703" i="3"/>
  <c r="L19704" i="3"/>
  <c r="L19705" i="3"/>
  <c r="L19706" i="3"/>
  <c r="L19707" i="3"/>
  <c r="L19708" i="3"/>
  <c r="L19709" i="3"/>
  <c r="L19710" i="3"/>
  <c r="L19711" i="3"/>
  <c r="L19712" i="3"/>
  <c r="L19713" i="3"/>
  <c r="L19714" i="3"/>
  <c r="L19715" i="3"/>
  <c r="L19716" i="3"/>
  <c r="L19717" i="3"/>
  <c r="L19718" i="3"/>
  <c r="L19719" i="3"/>
  <c r="L19720" i="3"/>
  <c r="L19721" i="3"/>
  <c r="L19722" i="3"/>
  <c r="L19723" i="3"/>
  <c r="L19724" i="3"/>
  <c r="L19725" i="3"/>
  <c r="L19726" i="3"/>
  <c r="L19727" i="3"/>
  <c r="L19728" i="3"/>
  <c r="L19729" i="3"/>
  <c r="L19730" i="3"/>
  <c r="L19731" i="3"/>
  <c r="L19732" i="3"/>
  <c r="L19733" i="3"/>
  <c r="L19734" i="3"/>
  <c r="L19735" i="3"/>
  <c r="L19736" i="3"/>
  <c r="L19737" i="3"/>
  <c r="L19738" i="3"/>
  <c r="L19739" i="3"/>
  <c r="L19740" i="3"/>
  <c r="L19741" i="3"/>
  <c r="L19742" i="3"/>
  <c r="L19743" i="3"/>
  <c r="L19744" i="3"/>
  <c r="L19745" i="3"/>
  <c r="L19746" i="3"/>
  <c r="L19747" i="3"/>
  <c r="L19748" i="3"/>
  <c r="L19749" i="3"/>
  <c r="L19750" i="3"/>
  <c r="L19751" i="3"/>
  <c r="L19752" i="3"/>
  <c r="L19753" i="3"/>
  <c r="L19754" i="3"/>
  <c r="L19755" i="3"/>
  <c r="L19756" i="3"/>
  <c r="L19757" i="3"/>
  <c r="L19758" i="3"/>
  <c r="L19759" i="3"/>
  <c r="L19760" i="3"/>
  <c r="L19761" i="3"/>
  <c r="L19762" i="3"/>
  <c r="L19763" i="3"/>
  <c r="L19764" i="3"/>
  <c r="L19765" i="3"/>
  <c r="L19766" i="3"/>
  <c r="L19767" i="3"/>
  <c r="L19768" i="3"/>
  <c r="L19769" i="3"/>
  <c r="L19770" i="3"/>
  <c r="L19771" i="3"/>
  <c r="L19772" i="3"/>
  <c r="L19773" i="3"/>
  <c r="L19774" i="3"/>
  <c r="L19775" i="3"/>
  <c r="L19776" i="3"/>
  <c r="L19777" i="3"/>
  <c r="L19778" i="3"/>
  <c r="L19779" i="3"/>
  <c r="L19780" i="3"/>
  <c r="L19781" i="3"/>
  <c r="L19782" i="3"/>
  <c r="L19783" i="3"/>
  <c r="L19784" i="3"/>
  <c r="L19785" i="3"/>
  <c r="L19786" i="3"/>
  <c r="L19787" i="3"/>
  <c r="L19788" i="3"/>
  <c r="L19789" i="3"/>
  <c r="L19790" i="3"/>
  <c r="L19791" i="3"/>
  <c r="L19792" i="3"/>
  <c r="L19793" i="3"/>
  <c r="L19794" i="3"/>
  <c r="L19795" i="3"/>
  <c r="L19796" i="3"/>
  <c r="L19797" i="3"/>
  <c r="L19798" i="3"/>
  <c r="L19799" i="3"/>
  <c r="L19800" i="3"/>
  <c r="L19801" i="3"/>
  <c r="L19802" i="3"/>
  <c r="L19803" i="3"/>
  <c r="L19804" i="3"/>
  <c r="L19805" i="3"/>
  <c r="L19806" i="3"/>
  <c r="L19807" i="3"/>
  <c r="L19808" i="3"/>
  <c r="L19809" i="3"/>
  <c r="L19810" i="3"/>
  <c r="L19811" i="3"/>
  <c r="L19812" i="3"/>
  <c r="L19813" i="3"/>
  <c r="L19814" i="3"/>
  <c r="L19815" i="3"/>
  <c r="L19816" i="3"/>
  <c r="L19817" i="3"/>
  <c r="L19818" i="3"/>
  <c r="L19819" i="3"/>
  <c r="L19820" i="3"/>
  <c r="L19821" i="3"/>
  <c r="L19822" i="3"/>
  <c r="L19823" i="3"/>
  <c r="L19824" i="3"/>
  <c r="L19825" i="3"/>
  <c r="L19826" i="3"/>
  <c r="L19827" i="3"/>
  <c r="L19828" i="3"/>
  <c r="L19829" i="3"/>
  <c r="L19830" i="3"/>
  <c r="L19831" i="3"/>
  <c r="L19832" i="3"/>
  <c r="L19833" i="3"/>
  <c r="L19834" i="3"/>
  <c r="L19835" i="3"/>
  <c r="L19836" i="3"/>
  <c r="L19837" i="3"/>
  <c r="L19838" i="3"/>
  <c r="L19839" i="3"/>
  <c r="L19840" i="3"/>
  <c r="L19841" i="3"/>
  <c r="L19842" i="3"/>
  <c r="L19843" i="3"/>
  <c r="L19844" i="3"/>
  <c r="L19845" i="3"/>
  <c r="L19846" i="3"/>
  <c r="L19847" i="3"/>
  <c r="L19848" i="3"/>
  <c r="L19849" i="3"/>
  <c r="L19850" i="3"/>
  <c r="L19851" i="3"/>
  <c r="L19852" i="3"/>
  <c r="L19853" i="3"/>
  <c r="L19854" i="3"/>
  <c r="L19855" i="3"/>
  <c r="L19856" i="3"/>
  <c r="L19857" i="3"/>
  <c r="L19858" i="3"/>
  <c r="L19859" i="3"/>
  <c r="L19860" i="3"/>
  <c r="L19861" i="3"/>
  <c r="L19862" i="3"/>
  <c r="L19863" i="3"/>
  <c r="L19864" i="3"/>
  <c r="L19865" i="3"/>
  <c r="L19866" i="3"/>
  <c r="L19867" i="3"/>
  <c r="L19868" i="3"/>
  <c r="L19869" i="3"/>
  <c r="L19870" i="3"/>
  <c r="L19871" i="3"/>
  <c r="L19872" i="3"/>
  <c r="L19873" i="3"/>
  <c r="L19874" i="3"/>
  <c r="L19875" i="3"/>
  <c r="L19876" i="3"/>
  <c r="L19877" i="3"/>
  <c r="L19878" i="3"/>
  <c r="L19879" i="3"/>
  <c r="L19880" i="3"/>
  <c r="L19881" i="3"/>
  <c r="L19882" i="3"/>
  <c r="L19883" i="3"/>
  <c r="L19884" i="3"/>
  <c r="L19885" i="3"/>
  <c r="L19886" i="3"/>
  <c r="L19887" i="3"/>
  <c r="L19888" i="3"/>
  <c r="L19889" i="3"/>
  <c r="L19890" i="3"/>
  <c r="L19891" i="3"/>
  <c r="L19892" i="3"/>
  <c r="L19893" i="3"/>
  <c r="L19894" i="3"/>
  <c r="L19895" i="3"/>
  <c r="L19896" i="3"/>
  <c r="L19897" i="3"/>
  <c r="L19898" i="3"/>
  <c r="L19899" i="3"/>
  <c r="L19900" i="3"/>
  <c r="L19901" i="3"/>
  <c r="L19902" i="3"/>
  <c r="L19903" i="3"/>
  <c r="L19904" i="3"/>
  <c r="L19905" i="3"/>
  <c r="L19906" i="3"/>
  <c r="L19907" i="3"/>
  <c r="L19908" i="3"/>
  <c r="L19909" i="3"/>
  <c r="L19910" i="3"/>
  <c r="L19911" i="3"/>
  <c r="L19912" i="3"/>
  <c r="L19913" i="3"/>
  <c r="L19914" i="3"/>
  <c r="L19915" i="3"/>
  <c r="L19916" i="3"/>
  <c r="L19917" i="3"/>
  <c r="L19918" i="3"/>
  <c r="L19919" i="3"/>
  <c r="L19920" i="3"/>
  <c r="L19921" i="3"/>
  <c r="L19922" i="3"/>
  <c r="L19923" i="3"/>
  <c r="L19924" i="3"/>
  <c r="L19925" i="3"/>
  <c r="L19926" i="3"/>
  <c r="L19927" i="3"/>
  <c r="L19928" i="3"/>
  <c r="L19929" i="3"/>
  <c r="L19930" i="3"/>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8" i="4"/>
  <c r="V20" i="3"/>
  <c r="X10" i="3"/>
  <c r="U1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71736B-2F16-4FA1-A785-54750A0F8F42}"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2" xr16:uid="{008F3D8C-6BDA-4C86-B37E-41FE201F5D43}"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3" xr16:uid="{798E19DA-70C1-4AA2-8C1F-A56FACBE1735}"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<sst xmlns="http://schemas.openxmlformats.org/spreadsheetml/2006/main" count="119690" uniqueCount="6087">
  <si>
    <t>customer_id</t>
  </si>
  <si>
    <t>first_name</t>
  </si>
  <si>
    <t>last_name</t>
  </si>
  <si>
    <t>email</t>
  </si>
  <si>
    <t>city</t>
  </si>
  <si>
    <t>country</t>
  </si>
  <si>
    <t>user</t>
  </si>
  <si>
    <t>code</t>
  </si>
  <si>
    <t>cust-00001</t>
  </si>
  <si>
    <t>Noah</t>
  </si>
  <si>
    <t>Davis</t>
  </si>
  <si>
    <t>ndavis@ideapad.com</t>
  </si>
  <si>
    <t>Sydney</t>
  </si>
  <si>
    <t>Australia</t>
  </si>
  <si>
    <t>data1</t>
  </si>
  <si>
    <t>cust-00002</t>
  </si>
  <si>
    <t>Emma</t>
  </si>
  <si>
    <t>Smith</t>
  </si>
  <si>
    <t>esmith@ryzen.com</t>
  </si>
  <si>
    <t>Mumbai</t>
  </si>
  <si>
    <t>India</t>
  </si>
  <si>
    <t>data2</t>
  </si>
  <si>
    <t>cust-00003</t>
  </si>
  <si>
    <t>John</t>
  </si>
  <si>
    <t>Williams</t>
  </si>
  <si>
    <t>jwilliams@ryzen.com</t>
  </si>
  <si>
    <t>Melbourne</t>
  </si>
  <si>
    <t>info1</t>
  </si>
  <si>
    <t>cust-00004</t>
  </si>
  <si>
    <t>ewilliams@ideapad.com</t>
  </si>
  <si>
    <t>Brisbane</t>
  </si>
  <si>
    <t>cust-00005</t>
  </si>
  <si>
    <t>Sophia</t>
  </si>
  <si>
    <t>Brown</t>
  </si>
  <si>
    <t>sbrown@ideapad.com</t>
  </si>
  <si>
    <t>Manchester</t>
  </si>
  <si>
    <t>England</t>
  </si>
  <si>
    <t>cust-00006</t>
  </si>
  <si>
    <t>James</t>
  </si>
  <si>
    <t>Miller</t>
  </si>
  <si>
    <t>jmiller@radon.com</t>
  </si>
  <si>
    <t>cust-00007</t>
  </si>
  <si>
    <t>Ava</t>
  </si>
  <si>
    <t>Martinez</t>
  </si>
  <si>
    <t>amartinez@ideapad.com</t>
  </si>
  <si>
    <t>New York</t>
  </si>
  <si>
    <t>USA</t>
  </si>
  <si>
    <t>cust-00008</t>
  </si>
  <si>
    <t>Michael</t>
  </si>
  <si>
    <t>mbrown@radon.com</t>
  </si>
  <si>
    <t>London</t>
  </si>
  <si>
    <t>cust-00009</t>
  </si>
  <si>
    <t>Johnson</t>
  </si>
  <si>
    <t>ajohnson@ryzen.com</t>
  </si>
  <si>
    <t>Bangalore</t>
  </si>
  <si>
    <t>cust-00010</t>
  </si>
  <si>
    <t>jbrown@radon.com</t>
  </si>
  <si>
    <t>Delhi</t>
  </si>
  <si>
    <t>cust-00011</t>
  </si>
  <si>
    <t>jmartinez@ideapad.com</t>
  </si>
  <si>
    <t>cust-00012</t>
  </si>
  <si>
    <t>cust-00013</t>
  </si>
  <si>
    <t>sbrown@ryzen.com</t>
  </si>
  <si>
    <t>cust-00014</t>
  </si>
  <si>
    <t>msmith@radon.com</t>
  </si>
  <si>
    <t>cust-00015</t>
  </si>
  <si>
    <t>Liam</t>
  </si>
  <si>
    <t>Garcia</t>
  </si>
  <si>
    <t>lgarcia@ryzen.com</t>
  </si>
  <si>
    <t>Los Angeles</t>
  </si>
  <si>
    <t>cust-00016</t>
  </si>
  <si>
    <t>Rodriguez</t>
  </si>
  <si>
    <t>lrodriguez@ideapad.com</t>
  </si>
  <si>
    <t>cust-00017</t>
  </si>
  <si>
    <t>lbrown@ideapad.com</t>
  </si>
  <si>
    <t>Chicago</t>
  </si>
  <si>
    <t>cust-00018</t>
  </si>
  <si>
    <t>amiller@ideapad.com</t>
  </si>
  <si>
    <t>cust-00019</t>
  </si>
  <si>
    <t>ldavis@radon.com</t>
  </si>
  <si>
    <t>cust-00020</t>
  </si>
  <si>
    <t>lmiller@ideapad.com</t>
  </si>
  <si>
    <t>cust-00021</t>
  </si>
  <si>
    <t>jgarcia@ryzen.com</t>
  </si>
  <si>
    <t>cust-00022</t>
  </si>
  <si>
    <t>nmartinez@ryzen.com</t>
  </si>
  <si>
    <t>cust-00023</t>
  </si>
  <si>
    <t>ssmith@radon.com</t>
  </si>
  <si>
    <t>Birmingham</t>
  </si>
  <si>
    <t>cust-00024</t>
  </si>
  <si>
    <t>sbrown@radon.com</t>
  </si>
  <si>
    <t>cust-00025</t>
  </si>
  <si>
    <t>mrodriguez@ideapad.com</t>
  </si>
  <si>
    <t>cust-00026</t>
  </si>
  <si>
    <t>cust-00027</t>
  </si>
  <si>
    <t>jmartinez@radon.com</t>
  </si>
  <si>
    <t>cust-00028</t>
  </si>
  <si>
    <t>erodriguez@ryzen.com</t>
  </si>
  <si>
    <t>cust-00029</t>
  </si>
  <si>
    <t>Isabella</t>
  </si>
  <si>
    <t>imartinez@ryzen.com</t>
  </si>
  <si>
    <t>cust-00030</t>
  </si>
  <si>
    <t>awilliams@ideapad.com</t>
  </si>
  <si>
    <t>cust-00031</t>
  </si>
  <si>
    <t>jsmith@ideapad.com</t>
  </si>
  <si>
    <t>cust-00032</t>
  </si>
  <si>
    <t>Olivia</t>
  </si>
  <si>
    <t>omiller@radon.com</t>
  </si>
  <si>
    <t>cust-00033</t>
  </si>
  <si>
    <t>ljohnson@ryzen.com</t>
  </si>
  <si>
    <t>cust-00034</t>
  </si>
  <si>
    <t>lsmith@ideapad.com</t>
  </si>
  <si>
    <t>cust-00035</t>
  </si>
  <si>
    <t>lmartinez@ideapad.com</t>
  </si>
  <si>
    <t>cust-00036</t>
  </si>
  <si>
    <t>cust-00037</t>
  </si>
  <si>
    <t>abrown@ideapad.com</t>
  </si>
  <si>
    <t>cust-00038</t>
  </si>
  <si>
    <t>sjohnson@ideapad.com</t>
  </si>
  <si>
    <t>cust-00039</t>
  </si>
  <si>
    <t>cust-00040</t>
  </si>
  <si>
    <t>imartinez@radon.com</t>
  </si>
  <si>
    <t>cust-00041</t>
  </si>
  <si>
    <t>nwilliams@radon.com</t>
  </si>
  <si>
    <t>cust-00042</t>
  </si>
  <si>
    <t>ngarcia@radon.com</t>
  </si>
  <si>
    <t>cust-00043</t>
  </si>
  <si>
    <t>srodriguez@ryzen.com</t>
  </si>
  <si>
    <t>cust-00044</t>
  </si>
  <si>
    <t>jmartinez@ryzen.com</t>
  </si>
  <si>
    <t>cust-00045</t>
  </si>
  <si>
    <t>arodriguez@radon.com</t>
  </si>
  <si>
    <t>cust-00046</t>
  </si>
  <si>
    <t>egarcia@ideapad.com</t>
  </si>
  <si>
    <t>cust-00047</t>
  </si>
  <si>
    <t>lwilliams@ryzen.com</t>
  </si>
  <si>
    <t>cust-00048</t>
  </si>
  <si>
    <t>njohnson@ryzen.com</t>
  </si>
  <si>
    <t>cust-00049</t>
  </si>
  <si>
    <t>amartinez@ryzen.com</t>
  </si>
  <si>
    <t>cust-00050</t>
  </si>
  <si>
    <t>jsmith@ryzen.com</t>
  </si>
  <si>
    <t>cust-00051</t>
  </si>
  <si>
    <t>ngarcia@ideapad.com</t>
  </si>
  <si>
    <t>cust-00052</t>
  </si>
  <si>
    <t>mgarcia@radon.com</t>
  </si>
  <si>
    <t>cust-00053</t>
  </si>
  <si>
    <t>lrodriguez@radon.com</t>
  </si>
  <si>
    <t>cust-00054</t>
  </si>
  <si>
    <t>lmiller@radon.com</t>
  </si>
  <si>
    <t>cust-00055</t>
  </si>
  <si>
    <t>cust-00056</t>
  </si>
  <si>
    <t>Jones</t>
  </si>
  <si>
    <t>ijones@ideapad.com</t>
  </si>
  <si>
    <t>cust-00057</t>
  </si>
  <si>
    <t>idavis@radon.com</t>
  </si>
  <si>
    <t>cust-00058</t>
  </si>
  <si>
    <t>mjones@ideapad.com</t>
  </si>
  <si>
    <t>cust-00059</t>
  </si>
  <si>
    <t>edavis@radon.com</t>
  </si>
  <si>
    <t>cust-00060</t>
  </si>
  <si>
    <t>jsmith@radon.com</t>
  </si>
  <si>
    <t>cust-00061</t>
  </si>
  <si>
    <t>jrodriguez@ryzen.com</t>
  </si>
  <si>
    <t>cust-00062</t>
  </si>
  <si>
    <t>nrodriguez@radon.com</t>
  </si>
  <si>
    <t>cust-00063</t>
  </si>
  <si>
    <t>ogarcia@ideapad.com</t>
  </si>
  <si>
    <t>cust-00064</t>
  </si>
  <si>
    <t>edavis@ryzen.com</t>
  </si>
  <si>
    <t>cust-00065</t>
  </si>
  <si>
    <t>ljones@ideapad.com</t>
  </si>
  <si>
    <t>cust-00066</t>
  </si>
  <si>
    <t>nbrown@radon.com</t>
  </si>
  <si>
    <t>cust-00067</t>
  </si>
  <si>
    <t>ngarcia@ryzen.com</t>
  </si>
  <si>
    <t>cust-00068</t>
  </si>
  <si>
    <t>owilliams@ideapad.com</t>
  </si>
  <si>
    <t>cust-00069</t>
  </si>
  <si>
    <t>jdavis@radon.com</t>
  </si>
  <si>
    <t>cust-00070</t>
  </si>
  <si>
    <t>jrodriguez@ideapad.com</t>
  </si>
  <si>
    <t>cust-00071</t>
  </si>
  <si>
    <t>cust-00072</t>
  </si>
  <si>
    <t>cust-00073</t>
  </si>
  <si>
    <t>osmith@ryzen.com</t>
  </si>
  <si>
    <t>cust-00074</t>
  </si>
  <si>
    <t>cust-00075</t>
  </si>
  <si>
    <t>irodriguez@ryzen.com</t>
  </si>
  <si>
    <t>cust-00076</t>
  </si>
  <si>
    <t>owilliams@ryzen.com</t>
  </si>
  <si>
    <t>cust-00077</t>
  </si>
  <si>
    <t>amiller@ryzen.com</t>
  </si>
  <si>
    <t>cust-00078</t>
  </si>
  <si>
    <t>irodriguez@ideapad.com</t>
  </si>
  <si>
    <t>cust-00079</t>
  </si>
  <si>
    <t>cust-00080</t>
  </si>
  <si>
    <t>ijones@ryzen.com</t>
  </si>
  <si>
    <t>cust-00081</t>
  </si>
  <si>
    <t>cust-00082</t>
  </si>
  <si>
    <t>ajones@radon.com</t>
  </si>
  <si>
    <t>cust-00083</t>
  </si>
  <si>
    <t>ldavis@ideapad.com</t>
  </si>
  <si>
    <t>cust-00084</t>
  </si>
  <si>
    <t>adavis@ryzen.com</t>
  </si>
  <si>
    <t>cust-00085</t>
  </si>
  <si>
    <t>imiller@radon.com</t>
  </si>
  <si>
    <t>cust-00086</t>
  </si>
  <si>
    <t>ogarcia@radon.com</t>
  </si>
  <si>
    <t>cust-00087</t>
  </si>
  <si>
    <t>nmiller@ideapad.com</t>
  </si>
  <si>
    <t>cust-00088</t>
  </si>
  <si>
    <t>jjones@ryzen.com</t>
  </si>
  <si>
    <t>cust-00089</t>
  </si>
  <si>
    <t>cust-00090</t>
  </si>
  <si>
    <t>cust-00091</t>
  </si>
  <si>
    <t>cust-00092</t>
  </si>
  <si>
    <t>ebrown@ryzen.com</t>
  </si>
  <si>
    <t>cust-00093</t>
  </si>
  <si>
    <t>cust-00094</t>
  </si>
  <si>
    <t>asmith@ideapad.com</t>
  </si>
  <si>
    <t>cust-00095</t>
  </si>
  <si>
    <t>ewilliams@radon.com</t>
  </si>
  <si>
    <t>cust-00096</t>
  </si>
  <si>
    <t>cust-00097</t>
  </si>
  <si>
    <t>jdavis@ideapad.com</t>
  </si>
  <si>
    <t>cust-00098</t>
  </si>
  <si>
    <t>mjohnson@ryzen.com</t>
  </si>
  <si>
    <t>cust-00099</t>
  </si>
  <si>
    <t>jdavis@ryzen.com</t>
  </si>
  <si>
    <t>cust-00100</t>
  </si>
  <si>
    <t>nmiller@ryzen.com</t>
  </si>
  <si>
    <t>cust-00101</t>
  </si>
  <si>
    <t>sjohnson@ryzen.com</t>
  </si>
  <si>
    <t>cust-00102</t>
  </si>
  <si>
    <t>ssmith@ryzen.com</t>
  </si>
  <si>
    <t>cust-00103</t>
  </si>
  <si>
    <t>swilliams@ideapad.com</t>
  </si>
  <si>
    <t>cust-00104</t>
  </si>
  <si>
    <t>cust-00105</t>
  </si>
  <si>
    <t>lbrown@ryzen.com</t>
  </si>
  <si>
    <t>cust-00106</t>
  </si>
  <si>
    <t>ismith@ryzen.com</t>
  </si>
  <si>
    <t>cust-00107</t>
  </si>
  <si>
    <t>cust-00108</t>
  </si>
  <si>
    <t>agarcia@ryzen.com</t>
  </si>
  <si>
    <t>cust-00109</t>
  </si>
  <si>
    <t>osmith@radon.com</t>
  </si>
  <si>
    <t>cust-00110</t>
  </si>
  <si>
    <t>cust-00111</t>
  </si>
  <si>
    <t>cust-00112</t>
  </si>
  <si>
    <t>ljones@radon.com</t>
  </si>
  <si>
    <t>cust-00113</t>
  </si>
  <si>
    <t>cust-00114</t>
  </si>
  <si>
    <t>ndavis@radon.com</t>
  </si>
  <si>
    <t>cust-00115</t>
  </si>
  <si>
    <t>ajones@ideapad.com</t>
  </si>
  <si>
    <t>cust-00116</t>
  </si>
  <si>
    <t>orodriguez@ryzen.com</t>
  </si>
  <si>
    <t>cust-00117</t>
  </si>
  <si>
    <t>amiller@radon.com</t>
  </si>
  <si>
    <t>cust-00118</t>
  </si>
  <si>
    <t>cust-00119</t>
  </si>
  <si>
    <t>cust-00120</t>
  </si>
  <si>
    <t>cust-00121</t>
  </si>
  <si>
    <t>owilliams@radon.com</t>
  </si>
  <si>
    <t>cust-00122</t>
  </si>
  <si>
    <t>mjones@radon.com</t>
  </si>
  <si>
    <t>cust-00123</t>
  </si>
  <si>
    <t>omartinez@ideapad.com</t>
  </si>
  <si>
    <t>cust-00124</t>
  </si>
  <si>
    <t>awilliams@ryzen.com</t>
  </si>
  <si>
    <t>cust-00125</t>
  </si>
  <si>
    <t>cust-00126</t>
  </si>
  <si>
    <t>ljohnson@ideapad.com</t>
  </si>
  <si>
    <t>cust-00127</t>
  </si>
  <si>
    <t>cust-00128</t>
  </si>
  <si>
    <t>jjohnson@radon.com</t>
  </si>
  <si>
    <t>cust-00129</t>
  </si>
  <si>
    <t>arodriguez@ryzen.com</t>
  </si>
  <si>
    <t>cust-00130</t>
  </si>
  <si>
    <t>cust-00131</t>
  </si>
  <si>
    <t>jgarcia@ideapad.com</t>
  </si>
  <si>
    <t>cust-00132</t>
  </si>
  <si>
    <t>mbrown@ideapad.com</t>
  </si>
  <si>
    <t>cust-00133</t>
  </si>
  <si>
    <t>cust-00134</t>
  </si>
  <si>
    <t>mmartinez@ryzen.com</t>
  </si>
  <si>
    <t>cust-00135</t>
  </si>
  <si>
    <t>nrodriguez@ideapad.com</t>
  </si>
  <si>
    <t>cust-00136</t>
  </si>
  <si>
    <t>jmiller@ideapad.com</t>
  </si>
  <si>
    <t>cust-00137</t>
  </si>
  <si>
    <t>jbrown@ideapad.com</t>
  </si>
  <si>
    <t>cust-00138</t>
  </si>
  <si>
    <t>nmartinez@radon.com</t>
  </si>
  <si>
    <t>cust-00139</t>
  </si>
  <si>
    <t>cust-00140</t>
  </si>
  <si>
    <t>cust-00141</t>
  </si>
  <si>
    <t>ojohnson@ryzen.com</t>
  </si>
  <si>
    <t>cust-00142</t>
  </si>
  <si>
    <t>cust-00143</t>
  </si>
  <si>
    <t>cust-00144</t>
  </si>
  <si>
    <t>cust-00145</t>
  </si>
  <si>
    <t>njones@ryzen.com</t>
  </si>
  <si>
    <t>cust-00146</t>
  </si>
  <si>
    <t>nwilliams@ryzen.com</t>
  </si>
  <si>
    <t>cust-00147</t>
  </si>
  <si>
    <t>sjones@ryzen.com</t>
  </si>
  <si>
    <t>cust-00148</t>
  </si>
  <si>
    <t>lsmith@radon.com</t>
  </si>
  <si>
    <t>cust-00149</t>
  </si>
  <si>
    <t>cust-00150</t>
  </si>
  <si>
    <t>ismith@ideapad.com</t>
  </si>
  <si>
    <t>cust-00151</t>
  </si>
  <si>
    <t>cust-00152</t>
  </si>
  <si>
    <t>mrodriguez@ryzen.com</t>
  </si>
  <si>
    <t>cust-00153</t>
  </si>
  <si>
    <t>cust-00154</t>
  </si>
  <si>
    <t>egarcia@radon.com</t>
  </si>
  <si>
    <t>cust-00155</t>
  </si>
  <si>
    <t>cust-00156</t>
  </si>
  <si>
    <t>arodriguez@ideapad.com</t>
  </si>
  <si>
    <t>cust-00157</t>
  </si>
  <si>
    <t>jjohnson@ryzen.com</t>
  </si>
  <si>
    <t>cust-00158</t>
  </si>
  <si>
    <t>srodriguez@ideapad.com</t>
  </si>
  <si>
    <t>cust-00159</t>
  </si>
  <si>
    <t>omartinez@ryzen.com</t>
  </si>
  <si>
    <t>cust-00160</t>
  </si>
  <si>
    <t>odavis@ideapad.com</t>
  </si>
  <si>
    <t>cust-00161</t>
  </si>
  <si>
    <t>jmiller@ryzen.com</t>
  </si>
  <si>
    <t>cust-00162</t>
  </si>
  <si>
    <t>cust-00163</t>
  </si>
  <si>
    <t>cust-00164</t>
  </si>
  <si>
    <t>cust-00165</t>
  </si>
  <si>
    <t>cust-00166</t>
  </si>
  <si>
    <t>cust-00167</t>
  </si>
  <si>
    <t>cust-00168</t>
  </si>
  <si>
    <t>ibrown@ryzen.com</t>
  </si>
  <si>
    <t>cust-00169</t>
  </si>
  <si>
    <t>cust-00170</t>
  </si>
  <si>
    <t>smiller@ideapad.com</t>
  </si>
  <si>
    <t>cust-00171</t>
  </si>
  <si>
    <t>smartinez@radon.com</t>
  </si>
  <si>
    <t>cust-00172</t>
  </si>
  <si>
    <t>cust-00173</t>
  </si>
  <si>
    <t>ajones@ryzen.com</t>
  </si>
  <si>
    <t>cust-00174</t>
  </si>
  <si>
    <t>cust-00175</t>
  </si>
  <si>
    <t>sgarcia@radon.com</t>
  </si>
  <si>
    <t>cust-00176</t>
  </si>
  <si>
    <t>njohnson@ideapad.com</t>
  </si>
  <si>
    <t>cust-00177</t>
  </si>
  <si>
    <t>mgarcia@ideapad.com</t>
  </si>
  <si>
    <t>cust-00178</t>
  </si>
  <si>
    <t>cust-00179</t>
  </si>
  <si>
    <t>omiller@ryzen.com</t>
  </si>
  <si>
    <t>cust-00180</t>
  </si>
  <si>
    <t>cust-00181</t>
  </si>
  <si>
    <t>cust-00182</t>
  </si>
  <si>
    <t>cust-00183</t>
  </si>
  <si>
    <t>cust-00184</t>
  </si>
  <si>
    <t>ajohnson@radon.com</t>
  </si>
  <si>
    <t>cust-00185</t>
  </si>
  <si>
    <t>cust-00186</t>
  </si>
  <si>
    <t>msmith@ideapad.com</t>
  </si>
  <si>
    <t>cust-00187</t>
  </si>
  <si>
    <t>emiller@radon.com</t>
  </si>
  <si>
    <t>cust-00188</t>
  </si>
  <si>
    <t>sdavis@ryzen.com</t>
  </si>
  <si>
    <t>cust-00189</t>
  </si>
  <si>
    <t>cust-00190</t>
  </si>
  <si>
    <t>imartinez@ideapad.com</t>
  </si>
  <si>
    <t>cust-00191</t>
  </si>
  <si>
    <t>idavis@ryzen.com</t>
  </si>
  <si>
    <t>cust-00192</t>
  </si>
  <si>
    <t>cust-00193</t>
  </si>
  <si>
    <t>ljones@ryzen.com</t>
  </si>
  <si>
    <t>cust-00194</t>
  </si>
  <si>
    <t>mjohnson@radon.com</t>
  </si>
  <si>
    <t>cust-00195</t>
  </si>
  <si>
    <t>njohnson@radon.com</t>
  </si>
  <si>
    <t>cust-00196</t>
  </si>
  <si>
    <t>abrown@radon.com</t>
  </si>
  <si>
    <t>cust-00197</t>
  </si>
  <si>
    <t>mmartinez@radon.com</t>
  </si>
  <si>
    <t>cust-00198</t>
  </si>
  <si>
    <t>ejohnson@radon.com</t>
  </si>
  <si>
    <t>cust-00199</t>
  </si>
  <si>
    <t>cust-00200</t>
  </si>
  <si>
    <t>cust-00201</t>
  </si>
  <si>
    <t>smiller@ryzen.com</t>
  </si>
  <si>
    <t>cust-00202</t>
  </si>
  <si>
    <t>cust-00203</t>
  </si>
  <si>
    <t>cust-00204</t>
  </si>
  <si>
    <t>cust-00205</t>
  </si>
  <si>
    <t>cust-00206</t>
  </si>
  <si>
    <t>cust-00207</t>
  </si>
  <si>
    <t>cust-00208</t>
  </si>
  <si>
    <t>cust-00209</t>
  </si>
  <si>
    <t>sjohnson@radon.com</t>
  </si>
  <si>
    <t>cust-00210</t>
  </si>
  <si>
    <t>cust-00211</t>
  </si>
  <si>
    <t>nbrown@ryzen.com</t>
  </si>
  <si>
    <t>cust-00212</t>
  </si>
  <si>
    <t>cust-00213</t>
  </si>
  <si>
    <t>msmith@ryzen.com</t>
  </si>
  <si>
    <t>cust-00214</t>
  </si>
  <si>
    <t>mdavis@radon.com</t>
  </si>
  <si>
    <t>cust-00215</t>
  </si>
  <si>
    <t>cust-00216</t>
  </si>
  <si>
    <t>cust-00217</t>
  </si>
  <si>
    <t>cust-00218</t>
  </si>
  <si>
    <t>cust-00219</t>
  </si>
  <si>
    <t>cust-00220</t>
  </si>
  <si>
    <t>mjohnson@ideapad.com</t>
  </si>
  <si>
    <t>cust-00221</t>
  </si>
  <si>
    <t>cust-00222</t>
  </si>
  <si>
    <t>cust-00223</t>
  </si>
  <si>
    <t>jgarcia@radon.com</t>
  </si>
  <si>
    <t>cust-00224</t>
  </si>
  <si>
    <t>cust-00225</t>
  </si>
  <si>
    <t>mgarcia@ryzen.com</t>
  </si>
  <si>
    <t>cust-00226</t>
  </si>
  <si>
    <t>cust-00227</t>
  </si>
  <si>
    <t>cust-00228</t>
  </si>
  <si>
    <t>mmiller@radon.com</t>
  </si>
  <si>
    <t>cust-00229</t>
  </si>
  <si>
    <t>abrown@ryzen.com</t>
  </si>
  <si>
    <t>cust-00230</t>
  </si>
  <si>
    <t>odavis@ryzen.com</t>
  </si>
  <si>
    <t>cust-00231</t>
  </si>
  <si>
    <t>orodriguez@radon.com</t>
  </si>
  <si>
    <t>cust-00232</t>
  </si>
  <si>
    <t>sgarcia@ryzen.com</t>
  </si>
  <si>
    <t>cust-00233</t>
  </si>
  <si>
    <t>iwilliams@ryzen.com</t>
  </si>
  <si>
    <t>cust-00234</t>
  </si>
  <si>
    <t>ssmith@ideapad.com</t>
  </si>
  <si>
    <t>cust-00235</t>
  </si>
  <si>
    <t>cust-00236</t>
  </si>
  <si>
    <t>cust-00237</t>
  </si>
  <si>
    <t>cust-00238</t>
  </si>
  <si>
    <t>ndavis@ryzen.com</t>
  </si>
  <si>
    <t>cust-00239</t>
  </si>
  <si>
    <t>cust-00240</t>
  </si>
  <si>
    <t>nmartinez@ideapad.com</t>
  </si>
  <si>
    <t>cust-00241</t>
  </si>
  <si>
    <t>ibrown@ideapad.com</t>
  </si>
  <si>
    <t>cust-00242</t>
  </si>
  <si>
    <t>cust-00243</t>
  </si>
  <si>
    <t>cust-00244</t>
  </si>
  <si>
    <t>cust-00245</t>
  </si>
  <si>
    <t>cust-00246</t>
  </si>
  <si>
    <t>mjones@ryzen.com</t>
  </si>
  <si>
    <t>cust-00247</t>
  </si>
  <si>
    <t>cust-00248</t>
  </si>
  <si>
    <t>jbrown@ryzen.com</t>
  </si>
  <si>
    <t>cust-00249</t>
  </si>
  <si>
    <t>cust-00250</t>
  </si>
  <si>
    <t>emiller@ideapad.com</t>
  </si>
  <si>
    <t>cust-00251</t>
  </si>
  <si>
    <t>irodriguez@radon.com</t>
  </si>
  <si>
    <t>cust-00252</t>
  </si>
  <si>
    <t>cust-00253</t>
  </si>
  <si>
    <t>smartinez@ryzen.com</t>
  </si>
  <si>
    <t>cust-00254</t>
  </si>
  <si>
    <t>cust-00255</t>
  </si>
  <si>
    <t>cust-00256</t>
  </si>
  <si>
    <t>cust-00257</t>
  </si>
  <si>
    <t>jjones@ideapad.com</t>
  </si>
  <si>
    <t>cust-00258</t>
  </si>
  <si>
    <t>cust-00259</t>
  </si>
  <si>
    <t>swilliams@radon.com</t>
  </si>
  <si>
    <t>cust-00260</t>
  </si>
  <si>
    <t>cust-00261</t>
  </si>
  <si>
    <t>egarcia@ryzen.com</t>
  </si>
  <si>
    <t>cust-00262</t>
  </si>
  <si>
    <t>omiller@ideapad.com</t>
  </si>
  <si>
    <t>cust-00263</t>
  </si>
  <si>
    <t>cust-00264</t>
  </si>
  <si>
    <t>asmith@radon.com</t>
  </si>
  <si>
    <t>cust-00265</t>
  </si>
  <si>
    <t>cust-00266</t>
  </si>
  <si>
    <t>cust-00267</t>
  </si>
  <si>
    <t>cust-00268</t>
  </si>
  <si>
    <t>cust-00269</t>
  </si>
  <si>
    <t>mwilliams@ideapad.com</t>
  </si>
  <si>
    <t>cust-00270</t>
  </si>
  <si>
    <t>cust-00271</t>
  </si>
  <si>
    <t>cust-00272</t>
  </si>
  <si>
    <t>cust-00273</t>
  </si>
  <si>
    <t>cust-00274</t>
  </si>
  <si>
    <t>ismith@radon.com</t>
  </si>
  <si>
    <t>cust-00275</t>
  </si>
  <si>
    <t>cust-00276</t>
  </si>
  <si>
    <t>cust-00277</t>
  </si>
  <si>
    <t>cust-00278</t>
  </si>
  <si>
    <t>cust-00279</t>
  </si>
  <si>
    <t>imiller@ideapad.com</t>
  </si>
  <si>
    <t>cust-00280</t>
  </si>
  <si>
    <t>lbrown@radon.com</t>
  </si>
  <si>
    <t>cust-00281</t>
  </si>
  <si>
    <t>cust-00282</t>
  </si>
  <si>
    <t>mdavis@ryzen.com</t>
  </si>
  <si>
    <t>cust-00283</t>
  </si>
  <si>
    <t>cust-00284</t>
  </si>
  <si>
    <t>amartinez@radon.com</t>
  </si>
  <si>
    <t>cust-00285</t>
  </si>
  <si>
    <t>cust-00286</t>
  </si>
  <si>
    <t>cust-00287</t>
  </si>
  <si>
    <t>esmith@ideapad.com</t>
  </si>
  <si>
    <t>cust-00288</t>
  </si>
  <si>
    <t>cust-00289</t>
  </si>
  <si>
    <t>iwilliams@ideapad.com</t>
  </si>
  <si>
    <t>cust-00290</t>
  </si>
  <si>
    <t>cust-00291</t>
  </si>
  <si>
    <t>cust-00292</t>
  </si>
  <si>
    <t>cust-00293</t>
  </si>
  <si>
    <t>cust-00294</t>
  </si>
  <si>
    <t>emartinez@ideapad.com</t>
  </si>
  <si>
    <t>cust-00295</t>
  </si>
  <si>
    <t>cust-00296</t>
  </si>
  <si>
    <t>obrown@radon.com</t>
  </si>
  <si>
    <t>cust-00297</t>
  </si>
  <si>
    <t>edavis@ideapad.com</t>
  </si>
  <si>
    <t>cust-00298</t>
  </si>
  <si>
    <t>cust-00299</t>
  </si>
  <si>
    <t>cust-00300</t>
  </si>
  <si>
    <t>cust-00301</t>
  </si>
  <si>
    <t>cust-00302</t>
  </si>
  <si>
    <t>cust-00303</t>
  </si>
  <si>
    <t>cust-00304</t>
  </si>
  <si>
    <t>cust-00305</t>
  </si>
  <si>
    <t>cust-00306</t>
  </si>
  <si>
    <t>cust-00307</t>
  </si>
  <si>
    <t>ebrown@radon.com</t>
  </si>
  <si>
    <t>cust-00308</t>
  </si>
  <si>
    <t>cust-00309</t>
  </si>
  <si>
    <t>cust-00310</t>
  </si>
  <si>
    <t>ldavis@ryzen.com</t>
  </si>
  <si>
    <t>cust-00311</t>
  </si>
  <si>
    <t>cust-00312</t>
  </si>
  <si>
    <t>jjones@radon.com</t>
  </si>
  <si>
    <t>cust-00313</t>
  </si>
  <si>
    <t>cust-00314</t>
  </si>
  <si>
    <t>cust-00315</t>
  </si>
  <si>
    <t>cust-00316</t>
  </si>
  <si>
    <t>cust-00317</t>
  </si>
  <si>
    <t>esmith@radon.com</t>
  </si>
  <si>
    <t>cust-00318</t>
  </si>
  <si>
    <t>cust-00319</t>
  </si>
  <si>
    <t>cust-00320</t>
  </si>
  <si>
    <t>mmiller@ryzen.com</t>
  </si>
  <si>
    <t>cust-00321</t>
  </si>
  <si>
    <t>cust-00322</t>
  </si>
  <si>
    <t>cust-00323</t>
  </si>
  <si>
    <t>cust-00324</t>
  </si>
  <si>
    <t>cust-00325</t>
  </si>
  <si>
    <t>cust-00326</t>
  </si>
  <si>
    <t>ijohnson@radon.com</t>
  </si>
  <si>
    <t>cust-00327</t>
  </si>
  <si>
    <t>cust-00328</t>
  </si>
  <si>
    <t>jjohnson@ideapad.com</t>
  </si>
  <si>
    <t>cust-00329</t>
  </si>
  <si>
    <t>nrodriguez@ryzen.com</t>
  </si>
  <si>
    <t>cust-00330</t>
  </si>
  <si>
    <t>jwilliams@radon.com</t>
  </si>
  <si>
    <t>cust-00331</t>
  </si>
  <si>
    <t>iwilliams@radon.com</t>
  </si>
  <si>
    <t>cust-00332</t>
  </si>
  <si>
    <t>cust-00333</t>
  </si>
  <si>
    <t>cust-00334</t>
  </si>
  <si>
    <t>cust-00335</t>
  </si>
  <si>
    <t>cust-00336</t>
  </si>
  <si>
    <t>cust-00337</t>
  </si>
  <si>
    <t>mbrown@ryzen.com</t>
  </si>
  <si>
    <t>cust-00338</t>
  </si>
  <si>
    <t>cust-00339</t>
  </si>
  <si>
    <t>cust-00340</t>
  </si>
  <si>
    <t>cust-00341</t>
  </si>
  <si>
    <t>ejones@radon.com</t>
  </si>
  <si>
    <t>cust-00342</t>
  </si>
  <si>
    <t>cust-00343</t>
  </si>
  <si>
    <t>mmiller@ideapad.com</t>
  </si>
  <si>
    <t>cust-00344</t>
  </si>
  <si>
    <t>ejones@ideapad.com</t>
  </si>
  <si>
    <t>cust-00345</t>
  </si>
  <si>
    <t>cust-00346</t>
  </si>
  <si>
    <t>cust-00347</t>
  </si>
  <si>
    <t>jwilliams@ideapad.com</t>
  </si>
  <si>
    <t>cust-00348</t>
  </si>
  <si>
    <t>cust-00349</t>
  </si>
  <si>
    <t>njones@radon.com</t>
  </si>
  <si>
    <t>cust-00350</t>
  </si>
  <si>
    <t>cust-00351</t>
  </si>
  <si>
    <t>cust-00352</t>
  </si>
  <si>
    <t>cust-00353</t>
  </si>
  <si>
    <t>cust-00354</t>
  </si>
  <si>
    <t>cust-00355</t>
  </si>
  <si>
    <t>cust-00356</t>
  </si>
  <si>
    <t>emartinez@radon.com</t>
  </si>
  <si>
    <t>cust-00357</t>
  </si>
  <si>
    <t>cust-00358</t>
  </si>
  <si>
    <t>cust-00359</t>
  </si>
  <si>
    <t>cust-00360</t>
  </si>
  <si>
    <t>cust-00361</t>
  </si>
  <si>
    <t>cust-00362</t>
  </si>
  <si>
    <t>cust-00363</t>
  </si>
  <si>
    <t>cust-00364</t>
  </si>
  <si>
    <t>ogarcia@ryzen.com</t>
  </si>
  <si>
    <t>cust-00365</t>
  </si>
  <si>
    <t>cust-00366</t>
  </si>
  <si>
    <t>cust-00367</t>
  </si>
  <si>
    <t>cust-00368</t>
  </si>
  <si>
    <t>cust-00369</t>
  </si>
  <si>
    <t>cust-00370</t>
  </si>
  <si>
    <t>cust-00371</t>
  </si>
  <si>
    <t>igarcia@ideapad.com</t>
  </si>
  <si>
    <t>cust-00372</t>
  </si>
  <si>
    <t>orodriguez@ideapad.com</t>
  </si>
  <si>
    <t>cust-00373</t>
  </si>
  <si>
    <t>cust-00374</t>
  </si>
  <si>
    <t>nwilliams@ideapad.com</t>
  </si>
  <si>
    <t>cust-00375</t>
  </si>
  <si>
    <t>cust-00376</t>
  </si>
  <si>
    <t>cust-00377</t>
  </si>
  <si>
    <t>cust-00378</t>
  </si>
  <si>
    <t>ajohnson@ideapad.com</t>
  </si>
  <si>
    <t>cust-00379</t>
  </si>
  <si>
    <t>cust-00380</t>
  </si>
  <si>
    <t>cust-00381</t>
  </si>
  <si>
    <t>cust-00382</t>
  </si>
  <si>
    <t>lrodriguez@ryzen.com</t>
  </si>
  <si>
    <t>cust-00383</t>
  </si>
  <si>
    <t>ebrown@ideapad.com</t>
  </si>
  <si>
    <t>cust-00384</t>
  </si>
  <si>
    <t>cust-00385</t>
  </si>
  <si>
    <t>cust-00386</t>
  </si>
  <si>
    <t>cust-00387</t>
  </si>
  <si>
    <t>nsmith@ideapad.com</t>
  </si>
  <si>
    <t>cust-00388</t>
  </si>
  <si>
    <t>cust-00389</t>
  </si>
  <si>
    <t>nbrown@ideapad.com</t>
  </si>
  <si>
    <t>cust-00390</t>
  </si>
  <si>
    <t>cust-00391</t>
  </si>
  <si>
    <t>lwilliams@radon.com</t>
  </si>
  <si>
    <t>cust-00392</t>
  </si>
  <si>
    <t>cust-00393</t>
  </si>
  <si>
    <t>cust-00394</t>
  </si>
  <si>
    <t>lmartinez@radon.com</t>
  </si>
  <si>
    <t>cust-00395</t>
  </si>
  <si>
    <t>cust-00396</t>
  </si>
  <si>
    <t>ojones@ryzen.com</t>
  </si>
  <si>
    <t>cust-00397</t>
  </si>
  <si>
    <t>cust-00398</t>
  </si>
  <si>
    <t>cust-00399</t>
  </si>
  <si>
    <t>cust-00400</t>
  </si>
  <si>
    <t>jrodriguez@radon.com</t>
  </si>
  <si>
    <t>cust-00401</t>
  </si>
  <si>
    <t>cust-00402</t>
  </si>
  <si>
    <t>cust-00403</t>
  </si>
  <si>
    <t>mwilliams@ryzen.com</t>
  </si>
  <si>
    <t>cust-00404</t>
  </si>
  <si>
    <t>cust-00405</t>
  </si>
  <si>
    <t>cust-00406</t>
  </si>
  <si>
    <t>cust-00407</t>
  </si>
  <si>
    <t>cust-00408</t>
  </si>
  <si>
    <t>cust-00409</t>
  </si>
  <si>
    <t>cust-00410</t>
  </si>
  <si>
    <t>cust-00411</t>
  </si>
  <si>
    <t>cust-00412</t>
  </si>
  <si>
    <t>cust-00413</t>
  </si>
  <si>
    <t>nsmith@radon.com</t>
  </si>
  <si>
    <t>cust-00414</t>
  </si>
  <si>
    <t>cust-00415</t>
  </si>
  <si>
    <t>ijones@radon.com</t>
  </si>
  <si>
    <t>cust-00416</t>
  </si>
  <si>
    <t>cust-00417</t>
  </si>
  <si>
    <t>cust-00418</t>
  </si>
  <si>
    <t>cust-00419</t>
  </si>
  <si>
    <t>cust-00420</t>
  </si>
  <si>
    <t>cust-00421</t>
  </si>
  <si>
    <t>cust-00422</t>
  </si>
  <si>
    <t>cust-00423</t>
  </si>
  <si>
    <t>cust-00424</t>
  </si>
  <si>
    <t>ibrown@radon.com</t>
  </si>
  <si>
    <t>cust-00425</t>
  </si>
  <si>
    <t>cust-00426</t>
  </si>
  <si>
    <t>cust-00427</t>
  </si>
  <si>
    <t>cust-00428</t>
  </si>
  <si>
    <t>cust-00429</t>
  </si>
  <si>
    <t>cust-00430</t>
  </si>
  <si>
    <t>cust-00431</t>
  </si>
  <si>
    <t>cust-00432</t>
  </si>
  <si>
    <t>cust-00433</t>
  </si>
  <si>
    <t>cust-00434</t>
  </si>
  <si>
    <t>cust-00435</t>
  </si>
  <si>
    <t>cust-00436</t>
  </si>
  <si>
    <t>lmiller@ryzen.com</t>
  </si>
  <si>
    <t>cust-00437</t>
  </si>
  <si>
    <t>cust-00438</t>
  </si>
  <si>
    <t>cust-00439</t>
  </si>
  <si>
    <t>cust-00440</t>
  </si>
  <si>
    <t>cust-00441</t>
  </si>
  <si>
    <t>cust-00442</t>
  </si>
  <si>
    <t>cust-00443</t>
  </si>
  <si>
    <t>erodriguez@radon.com</t>
  </si>
  <si>
    <t>cust-00444</t>
  </si>
  <si>
    <t>cust-00445</t>
  </si>
  <si>
    <t>cust-00446</t>
  </si>
  <si>
    <t>lgarcia@ideapad.com</t>
  </si>
  <si>
    <t>cust-00447</t>
  </si>
  <si>
    <t>cust-00448</t>
  </si>
  <si>
    <t>mdavis@ideapad.com</t>
  </si>
  <si>
    <t>cust-00449</t>
  </si>
  <si>
    <t>cust-00450</t>
  </si>
  <si>
    <t>cust-00451</t>
  </si>
  <si>
    <t>cust-00452</t>
  </si>
  <si>
    <t>cust-00453</t>
  </si>
  <si>
    <t>cust-00454</t>
  </si>
  <si>
    <t>idavis@ideapad.com</t>
  </si>
  <si>
    <t>cust-00455</t>
  </si>
  <si>
    <t>cust-00456</t>
  </si>
  <si>
    <t>smiller@radon.com</t>
  </si>
  <si>
    <t>cust-00457</t>
  </si>
  <si>
    <t>cust-00458</t>
  </si>
  <si>
    <t>cust-00459</t>
  </si>
  <si>
    <t>cust-00460</t>
  </si>
  <si>
    <t>adavis@ideapad.com</t>
  </si>
  <si>
    <t>cust-00461</t>
  </si>
  <si>
    <t>cust-00462</t>
  </si>
  <si>
    <t>cust-00463</t>
  </si>
  <si>
    <t>cust-00464</t>
  </si>
  <si>
    <t>cust-00465</t>
  </si>
  <si>
    <t>cust-00466</t>
  </si>
  <si>
    <t>cust-00467</t>
  </si>
  <si>
    <t>cust-00468</t>
  </si>
  <si>
    <t>njones@ideapad.com</t>
  </si>
  <si>
    <t>cust-00469</t>
  </si>
  <si>
    <t>cust-00470</t>
  </si>
  <si>
    <t>cust-00471</t>
  </si>
  <si>
    <t>cust-00472</t>
  </si>
  <si>
    <t>cust-00473</t>
  </si>
  <si>
    <t>cust-00474</t>
  </si>
  <si>
    <t>cust-00475</t>
  </si>
  <si>
    <t>cust-00476</t>
  </si>
  <si>
    <t>cust-00477</t>
  </si>
  <si>
    <t>cust-00478</t>
  </si>
  <si>
    <t>cust-00479</t>
  </si>
  <si>
    <t>cust-00480</t>
  </si>
  <si>
    <t>cust-00481</t>
  </si>
  <si>
    <t>cust-00482</t>
  </si>
  <si>
    <t>mrodriguez@radon.com</t>
  </si>
  <si>
    <t>cust-00483</t>
  </si>
  <si>
    <t>cust-00484</t>
  </si>
  <si>
    <t>cust-00485</t>
  </si>
  <si>
    <t>cust-00486</t>
  </si>
  <si>
    <t>agarcia@radon.com</t>
  </si>
  <si>
    <t>cust-00487</t>
  </si>
  <si>
    <t>cust-00488</t>
  </si>
  <si>
    <t>cust-00489</t>
  </si>
  <si>
    <t>cust-00490</t>
  </si>
  <si>
    <t>cust-00491</t>
  </si>
  <si>
    <t>cust-00492</t>
  </si>
  <si>
    <t>cust-00493</t>
  </si>
  <si>
    <t>cust-00494</t>
  </si>
  <si>
    <t>cust-00495</t>
  </si>
  <si>
    <t>cust-00496</t>
  </si>
  <si>
    <t>cust-00497</t>
  </si>
  <si>
    <t>cust-00498</t>
  </si>
  <si>
    <t>cust-00499</t>
  </si>
  <si>
    <t>cust-00500</t>
  </si>
  <si>
    <t>swilliams@ryzen.com</t>
  </si>
  <si>
    <t>cust-00501</t>
  </si>
  <si>
    <t>cust-00502</t>
  </si>
  <si>
    <t>odavis@radon.com</t>
  </si>
  <si>
    <t>cust-00503</t>
  </si>
  <si>
    <t>cust-00504</t>
  </si>
  <si>
    <t>cust-00505</t>
  </si>
  <si>
    <t>cust-00506</t>
  </si>
  <si>
    <t>cust-00507</t>
  </si>
  <si>
    <t>cust-00508</t>
  </si>
  <si>
    <t>cust-00509</t>
  </si>
  <si>
    <t>cust-00510</t>
  </si>
  <si>
    <t>cust-00511</t>
  </si>
  <si>
    <t>cust-00512</t>
  </si>
  <si>
    <t>ijohnson@ideapad.com</t>
  </si>
  <si>
    <t>cust-00513</t>
  </si>
  <si>
    <t>cust-00514</t>
  </si>
  <si>
    <t>cust-00515</t>
  </si>
  <si>
    <t>cust-00516</t>
  </si>
  <si>
    <t>cust-00517</t>
  </si>
  <si>
    <t>cust-00518</t>
  </si>
  <si>
    <t>cust-00519</t>
  </si>
  <si>
    <t>cust-00520</t>
  </si>
  <si>
    <t>cust-00521</t>
  </si>
  <si>
    <t>cust-00522</t>
  </si>
  <si>
    <t>cust-00523</t>
  </si>
  <si>
    <t>cust-00524</t>
  </si>
  <si>
    <t>cust-00525</t>
  </si>
  <si>
    <t>cust-00526</t>
  </si>
  <si>
    <t>cust-00527</t>
  </si>
  <si>
    <t>cust-00528</t>
  </si>
  <si>
    <t>cust-00529</t>
  </si>
  <si>
    <t>cust-00530</t>
  </si>
  <si>
    <t>cust-00531</t>
  </si>
  <si>
    <t>cust-00532</t>
  </si>
  <si>
    <t>cust-00533</t>
  </si>
  <si>
    <t>cust-00534</t>
  </si>
  <si>
    <t>lsmith@ryzen.com</t>
  </si>
  <si>
    <t>cust-00535</t>
  </si>
  <si>
    <t>cust-00536</t>
  </si>
  <si>
    <t>emartinez@ryzen.com</t>
  </si>
  <si>
    <t>cust-00537</t>
  </si>
  <si>
    <t>cust-00538</t>
  </si>
  <si>
    <t>cust-00539</t>
  </si>
  <si>
    <t>cust-00540</t>
  </si>
  <si>
    <t>cust-00541</t>
  </si>
  <si>
    <t>cust-00542</t>
  </si>
  <si>
    <t>cust-00543</t>
  </si>
  <si>
    <t>cust-00544</t>
  </si>
  <si>
    <t>cust-00545</t>
  </si>
  <si>
    <t>cust-00546</t>
  </si>
  <si>
    <t>cust-00547</t>
  </si>
  <si>
    <t>cust-00548</t>
  </si>
  <si>
    <t>cust-00549</t>
  </si>
  <si>
    <t>cust-00550</t>
  </si>
  <si>
    <t>cust-00551</t>
  </si>
  <si>
    <t>cust-00552</t>
  </si>
  <si>
    <t>cust-00553</t>
  </si>
  <si>
    <t>ojones@ideapad.com</t>
  </si>
  <si>
    <t>cust-00554</t>
  </si>
  <si>
    <t>cust-00555</t>
  </si>
  <si>
    <t>cust-00556</t>
  </si>
  <si>
    <t>cust-00557</t>
  </si>
  <si>
    <t>cust-00558</t>
  </si>
  <si>
    <t>smartinez@ideapad.com</t>
  </si>
  <si>
    <t>cust-00559</t>
  </si>
  <si>
    <t>asmith@ryzen.com</t>
  </si>
  <si>
    <t>cust-00560</t>
  </si>
  <si>
    <t>cust-00561</t>
  </si>
  <si>
    <t>cust-00562</t>
  </si>
  <si>
    <t>cust-00563</t>
  </si>
  <si>
    <t>cust-00564</t>
  </si>
  <si>
    <t>cust-00565</t>
  </si>
  <si>
    <t>cust-00566</t>
  </si>
  <si>
    <t>cust-00567</t>
  </si>
  <si>
    <t>cust-00568</t>
  </si>
  <si>
    <t>cust-00569</t>
  </si>
  <si>
    <t>cust-00570</t>
  </si>
  <si>
    <t>cust-00571</t>
  </si>
  <si>
    <t>cust-00572</t>
  </si>
  <si>
    <t>cust-00573</t>
  </si>
  <si>
    <t>cust-00574</t>
  </si>
  <si>
    <t>cust-00575</t>
  </si>
  <si>
    <t>cust-00576</t>
  </si>
  <si>
    <t>cust-00577</t>
  </si>
  <si>
    <t>cust-00578</t>
  </si>
  <si>
    <t>cust-00579</t>
  </si>
  <si>
    <t>cust-00580</t>
  </si>
  <si>
    <t>cust-00581</t>
  </si>
  <si>
    <t>cust-00582</t>
  </si>
  <si>
    <t>sjones@ideapad.com</t>
  </si>
  <si>
    <t>cust-00583</t>
  </si>
  <si>
    <t>sdavis@ideapad.com</t>
  </si>
  <si>
    <t>cust-00584</t>
  </si>
  <si>
    <t>cust-00585</t>
  </si>
  <si>
    <t>cust-00586</t>
  </si>
  <si>
    <t>cust-00587</t>
  </si>
  <si>
    <t>cust-00588</t>
  </si>
  <si>
    <t>nsmith@ryzen.com</t>
  </si>
  <si>
    <t>cust-00589</t>
  </si>
  <si>
    <t>cust-00590</t>
  </si>
  <si>
    <t>cust-00591</t>
  </si>
  <si>
    <t>nmiller@radon.com</t>
  </si>
  <si>
    <t>cust-00592</t>
  </si>
  <si>
    <t>cust-00593</t>
  </si>
  <si>
    <t>cust-00594</t>
  </si>
  <si>
    <t>agarcia@ideapad.com</t>
  </si>
  <si>
    <t>cust-00595</t>
  </si>
  <si>
    <t>cust-00596</t>
  </si>
  <si>
    <t>cust-00597</t>
  </si>
  <si>
    <t>cust-00598</t>
  </si>
  <si>
    <t>cust-00599</t>
  </si>
  <si>
    <t>cust-00600</t>
  </si>
  <si>
    <t>cust-00601</t>
  </si>
  <si>
    <t>igarcia@ryzen.com</t>
  </si>
  <si>
    <t>cust-00602</t>
  </si>
  <si>
    <t>cust-00603</t>
  </si>
  <si>
    <t>cust-00604</t>
  </si>
  <si>
    <t>cust-00605</t>
  </si>
  <si>
    <t>cust-00606</t>
  </si>
  <si>
    <t>cust-00607</t>
  </si>
  <si>
    <t>cust-00608</t>
  </si>
  <si>
    <t>cust-00609</t>
  </si>
  <si>
    <t>cust-00610</t>
  </si>
  <si>
    <t>cust-00611</t>
  </si>
  <si>
    <t>cust-00612</t>
  </si>
  <si>
    <t>cust-00613</t>
  </si>
  <si>
    <t>cust-00614</t>
  </si>
  <si>
    <t>cust-00615</t>
  </si>
  <si>
    <t>cust-00616</t>
  </si>
  <si>
    <t>cust-00617</t>
  </si>
  <si>
    <t>cust-00618</t>
  </si>
  <si>
    <t>cust-00619</t>
  </si>
  <si>
    <t>cust-00620</t>
  </si>
  <si>
    <t>cust-00621</t>
  </si>
  <si>
    <t>cust-00622</t>
  </si>
  <si>
    <t>cust-00623</t>
  </si>
  <si>
    <t>cust-00624</t>
  </si>
  <si>
    <t>cust-00625</t>
  </si>
  <si>
    <t>cust-00626</t>
  </si>
  <si>
    <t>cust-00627</t>
  </si>
  <si>
    <t>cust-00628</t>
  </si>
  <si>
    <t>cust-00629</t>
  </si>
  <si>
    <t>cust-00630</t>
  </si>
  <si>
    <t>cust-00631</t>
  </si>
  <si>
    <t>cust-00632</t>
  </si>
  <si>
    <t>cust-00633</t>
  </si>
  <si>
    <t>cust-00634</t>
  </si>
  <si>
    <t>cust-00635</t>
  </si>
  <si>
    <t>cust-00636</t>
  </si>
  <si>
    <t>imiller@ryzen.com</t>
  </si>
  <si>
    <t>cust-00637</t>
  </si>
  <si>
    <t>cust-00638</t>
  </si>
  <si>
    <t>cust-00639</t>
  </si>
  <si>
    <t>cust-00640</t>
  </si>
  <si>
    <t>mwilliams@radon.com</t>
  </si>
  <si>
    <t>cust-00641</t>
  </si>
  <si>
    <t>cust-00642</t>
  </si>
  <si>
    <t>cust-00643</t>
  </si>
  <si>
    <t>cust-00644</t>
  </si>
  <si>
    <t>cust-00645</t>
  </si>
  <si>
    <t>cust-00646</t>
  </si>
  <si>
    <t>sjones@radon.com</t>
  </si>
  <si>
    <t>cust-00647</t>
  </si>
  <si>
    <t>cust-00648</t>
  </si>
  <si>
    <t>cust-00649</t>
  </si>
  <si>
    <t>cust-00650</t>
  </si>
  <si>
    <t>cust-00651</t>
  </si>
  <si>
    <t>cust-00652</t>
  </si>
  <si>
    <t>cust-00653</t>
  </si>
  <si>
    <t>cust-00654</t>
  </si>
  <si>
    <t>cust-00655</t>
  </si>
  <si>
    <t>cust-00656</t>
  </si>
  <si>
    <t>cust-00657</t>
  </si>
  <si>
    <t>cust-00658</t>
  </si>
  <si>
    <t>cust-00659</t>
  </si>
  <si>
    <t>cust-00660</t>
  </si>
  <si>
    <t>cust-00661</t>
  </si>
  <si>
    <t>cust-00662</t>
  </si>
  <si>
    <t>cust-00663</t>
  </si>
  <si>
    <t>cust-00664</t>
  </si>
  <si>
    <t>cust-00665</t>
  </si>
  <si>
    <t>cust-00666</t>
  </si>
  <si>
    <t>cust-00667</t>
  </si>
  <si>
    <t>sgarcia@ideapad.com</t>
  </si>
  <si>
    <t>cust-00668</t>
  </si>
  <si>
    <t>cust-00669</t>
  </si>
  <si>
    <t>cust-00670</t>
  </si>
  <si>
    <t>cust-00671</t>
  </si>
  <si>
    <t>cust-00672</t>
  </si>
  <si>
    <t>cust-00673</t>
  </si>
  <si>
    <t>cust-00674</t>
  </si>
  <si>
    <t>cust-00675</t>
  </si>
  <si>
    <t>cust-00676</t>
  </si>
  <si>
    <t>cust-00677</t>
  </si>
  <si>
    <t>cust-00678</t>
  </si>
  <si>
    <t>cust-00679</t>
  </si>
  <si>
    <t>cust-00680</t>
  </si>
  <si>
    <t>cust-00681</t>
  </si>
  <si>
    <t>cust-00682</t>
  </si>
  <si>
    <t>cust-00683</t>
  </si>
  <si>
    <t>cust-00684</t>
  </si>
  <si>
    <t>cust-00685</t>
  </si>
  <si>
    <t>cust-00686</t>
  </si>
  <si>
    <t>cust-00687</t>
  </si>
  <si>
    <t>cust-00688</t>
  </si>
  <si>
    <t>lmartinez@ryzen.com</t>
  </si>
  <si>
    <t>cust-00689</t>
  </si>
  <si>
    <t>cust-00690</t>
  </si>
  <si>
    <t>cust-00691</t>
  </si>
  <si>
    <t>cust-00692</t>
  </si>
  <si>
    <t>cust-00693</t>
  </si>
  <si>
    <t>cust-00694</t>
  </si>
  <si>
    <t>cust-00695</t>
  </si>
  <si>
    <t>cust-00696</t>
  </si>
  <si>
    <t>sdavis@radon.com</t>
  </si>
  <si>
    <t>cust-00697</t>
  </si>
  <si>
    <t>cust-00698</t>
  </si>
  <si>
    <t>cust-00699</t>
  </si>
  <si>
    <t>cust-00700</t>
  </si>
  <si>
    <t>cust-00701</t>
  </si>
  <si>
    <t>cust-00702</t>
  </si>
  <si>
    <t>cust-00703</t>
  </si>
  <si>
    <t>cust-00704</t>
  </si>
  <si>
    <t>cust-00705</t>
  </si>
  <si>
    <t>cust-00706</t>
  </si>
  <si>
    <t>cust-00707</t>
  </si>
  <si>
    <t>cust-00708</t>
  </si>
  <si>
    <t>cust-00709</t>
  </si>
  <si>
    <t>cust-00710</t>
  </si>
  <si>
    <t>cust-00711</t>
  </si>
  <si>
    <t>cust-00712</t>
  </si>
  <si>
    <t>cust-00713</t>
  </si>
  <si>
    <t>cust-00714</t>
  </si>
  <si>
    <t>cust-00715</t>
  </si>
  <si>
    <t>cust-00716</t>
  </si>
  <si>
    <t>cust-00717</t>
  </si>
  <si>
    <t>cust-00718</t>
  </si>
  <si>
    <t>cust-00719</t>
  </si>
  <si>
    <t>cust-00720</t>
  </si>
  <si>
    <t>cust-00721</t>
  </si>
  <si>
    <t>cust-00722</t>
  </si>
  <si>
    <t>cust-00723</t>
  </si>
  <si>
    <t>cust-00724</t>
  </si>
  <si>
    <t>ejohnson@ideapad.com</t>
  </si>
  <si>
    <t>cust-00725</t>
  </si>
  <si>
    <t>cust-00726</t>
  </si>
  <si>
    <t>cust-00727</t>
  </si>
  <si>
    <t>cust-00728</t>
  </si>
  <si>
    <t>cust-00729</t>
  </si>
  <si>
    <t>cust-00730</t>
  </si>
  <si>
    <t>cust-00731</t>
  </si>
  <si>
    <t>cust-00732</t>
  </si>
  <si>
    <t>cust-00733</t>
  </si>
  <si>
    <t>cust-00734</t>
  </si>
  <si>
    <t>cust-00735</t>
  </si>
  <si>
    <t>cust-00736</t>
  </si>
  <si>
    <t>cust-00737</t>
  </si>
  <si>
    <t>cust-00738</t>
  </si>
  <si>
    <t>cust-00739</t>
  </si>
  <si>
    <t>cust-00740</t>
  </si>
  <si>
    <t>cust-00741</t>
  </si>
  <si>
    <t>cust-00742</t>
  </si>
  <si>
    <t>cust-00743</t>
  </si>
  <si>
    <t>cust-00744</t>
  </si>
  <si>
    <t>cust-00745</t>
  </si>
  <si>
    <t>cust-00746</t>
  </si>
  <si>
    <t>cust-00747</t>
  </si>
  <si>
    <t>cust-00748</t>
  </si>
  <si>
    <t>cust-00749</t>
  </si>
  <si>
    <t>cust-00750</t>
  </si>
  <si>
    <t>cust-00751</t>
  </si>
  <si>
    <t>cust-00752</t>
  </si>
  <si>
    <t>cust-00753</t>
  </si>
  <si>
    <t>cust-00754</t>
  </si>
  <si>
    <t>cust-00755</t>
  </si>
  <si>
    <t>srodriguez@radon.com</t>
  </si>
  <si>
    <t>cust-00756</t>
  </si>
  <si>
    <t>cust-00757</t>
  </si>
  <si>
    <t>cust-00758</t>
  </si>
  <si>
    <t>cust-00759</t>
  </si>
  <si>
    <t>cust-00760</t>
  </si>
  <si>
    <t>cust-00761</t>
  </si>
  <si>
    <t>cust-00762</t>
  </si>
  <si>
    <t>cust-00763</t>
  </si>
  <si>
    <t>cust-00764</t>
  </si>
  <si>
    <t>cust-00765</t>
  </si>
  <si>
    <t>cust-00766</t>
  </si>
  <si>
    <t>cust-00767</t>
  </si>
  <si>
    <t>cust-00768</t>
  </si>
  <si>
    <t>cust-00769</t>
  </si>
  <si>
    <t>cust-00770</t>
  </si>
  <si>
    <t>cust-00771</t>
  </si>
  <si>
    <t>ljohnson@radon.com</t>
  </si>
  <si>
    <t>cust-00772</t>
  </si>
  <si>
    <t>cust-00773</t>
  </si>
  <si>
    <t>cust-00774</t>
  </si>
  <si>
    <t>cust-00775</t>
  </si>
  <si>
    <t>cust-00776</t>
  </si>
  <si>
    <t>cust-00777</t>
  </si>
  <si>
    <t>cust-00778</t>
  </si>
  <si>
    <t>cust-00779</t>
  </si>
  <si>
    <t>cust-00780</t>
  </si>
  <si>
    <t>cust-00781</t>
  </si>
  <si>
    <t>cust-00782</t>
  </si>
  <si>
    <t>cust-00783</t>
  </si>
  <si>
    <t>cust-00784</t>
  </si>
  <si>
    <t>cust-00785</t>
  </si>
  <si>
    <t>cust-00786</t>
  </si>
  <si>
    <t>cust-00787</t>
  </si>
  <si>
    <t>cust-00788</t>
  </si>
  <si>
    <t>cust-00789</t>
  </si>
  <si>
    <t>ejohnson@ryzen.com</t>
  </si>
  <si>
    <t>cust-00790</t>
  </si>
  <si>
    <t>cust-00791</t>
  </si>
  <si>
    <t>cust-00792</t>
  </si>
  <si>
    <t>cust-00793</t>
  </si>
  <si>
    <t>cust-00794</t>
  </si>
  <si>
    <t>cust-00795</t>
  </si>
  <si>
    <t>cust-00796</t>
  </si>
  <si>
    <t>cust-00797</t>
  </si>
  <si>
    <t>cust-00798</t>
  </si>
  <si>
    <t>cust-00799</t>
  </si>
  <si>
    <t>cust-00800</t>
  </si>
  <si>
    <t>cust-00801</t>
  </si>
  <si>
    <t>cust-00802</t>
  </si>
  <si>
    <t>cust-00803</t>
  </si>
  <si>
    <t>ejones@ryzen.com</t>
  </si>
  <si>
    <t>cust-00804</t>
  </si>
  <si>
    <t>cust-00805</t>
  </si>
  <si>
    <t>cust-00806</t>
  </si>
  <si>
    <t>cust-00807</t>
  </si>
  <si>
    <t>cust-00808</t>
  </si>
  <si>
    <t>cust-00809</t>
  </si>
  <si>
    <t>cust-00810</t>
  </si>
  <si>
    <t>cust-00811</t>
  </si>
  <si>
    <t>cust-00812</t>
  </si>
  <si>
    <t>cust-00813</t>
  </si>
  <si>
    <t>cust-00814</t>
  </si>
  <si>
    <t>cust-00815</t>
  </si>
  <si>
    <t>cust-00816</t>
  </si>
  <si>
    <t>cust-00817</t>
  </si>
  <si>
    <t>cust-00818</t>
  </si>
  <si>
    <t>cust-00819</t>
  </si>
  <si>
    <t>cust-00820</t>
  </si>
  <si>
    <t>cust-00821</t>
  </si>
  <si>
    <t>cust-00822</t>
  </si>
  <si>
    <t>cust-00823</t>
  </si>
  <si>
    <t>cust-00824</t>
  </si>
  <si>
    <t>cust-00825</t>
  </si>
  <si>
    <t>cust-00826</t>
  </si>
  <si>
    <t>cust-00827</t>
  </si>
  <si>
    <t>cust-00828</t>
  </si>
  <si>
    <t>cust-00829</t>
  </si>
  <si>
    <t>cust-00830</t>
  </si>
  <si>
    <t>ojones@radon.com</t>
  </si>
  <si>
    <t>cust-00831</t>
  </si>
  <si>
    <t>cust-00832</t>
  </si>
  <si>
    <t>cust-00833</t>
  </si>
  <si>
    <t>cust-00834</t>
  </si>
  <si>
    <t>cust-00835</t>
  </si>
  <si>
    <t>cust-00836</t>
  </si>
  <si>
    <t>cust-00837</t>
  </si>
  <si>
    <t>cust-00838</t>
  </si>
  <si>
    <t>cust-00839</t>
  </si>
  <si>
    <t>cust-00840</t>
  </si>
  <si>
    <t>cust-00841</t>
  </si>
  <si>
    <t>cust-00842</t>
  </si>
  <si>
    <t>cust-00843</t>
  </si>
  <si>
    <t>cust-00844</t>
  </si>
  <si>
    <t>cust-00845</t>
  </si>
  <si>
    <t>cust-00846</t>
  </si>
  <si>
    <t>cust-00847</t>
  </si>
  <si>
    <t>cust-00848</t>
  </si>
  <si>
    <t>cust-00849</t>
  </si>
  <si>
    <t>cust-00850</t>
  </si>
  <si>
    <t>cust-00851</t>
  </si>
  <si>
    <t>cust-00852</t>
  </si>
  <si>
    <t>cust-00853</t>
  </si>
  <si>
    <t>cust-00854</t>
  </si>
  <si>
    <t>cust-00855</t>
  </si>
  <si>
    <t>cust-00856</t>
  </si>
  <si>
    <t>cust-00857</t>
  </si>
  <si>
    <t>cust-00858</t>
  </si>
  <si>
    <t>cust-00859</t>
  </si>
  <si>
    <t>cust-00860</t>
  </si>
  <si>
    <t>cust-00861</t>
  </si>
  <si>
    <t>cust-00862</t>
  </si>
  <si>
    <t>cust-00863</t>
  </si>
  <si>
    <t>cust-00864</t>
  </si>
  <si>
    <t>cust-00865</t>
  </si>
  <si>
    <t>cust-00866</t>
  </si>
  <si>
    <t>cust-00867</t>
  </si>
  <si>
    <t>cust-00868</t>
  </si>
  <si>
    <t>cust-00869</t>
  </si>
  <si>
    <t>cust-00870</t>
  </si>
  <si>
    <t>cust-00871</t>
  </si>
  <si>
    <t>cust-00872</t>
  </si>
  <si>
    <t>ojohnson@radon.com</t>
  </si>
  <si>
    <t>cust-00873</t>
  </si>
  <si>
    <t>cust-00874</t>
  </si>
  <si>
    <t>omartinez@radon.com</t>
  </si>
  <si>
    <t>cust-00875</t>
  </si>
  <si>
    <t>cust-00876</t>
  </si>
  <si>
    <t>cust-00877</t>
  </si>
  <si>
    <t>cust-00878</t>
  </si>
  <si>
    <t>cust-00879</t>
  </si>
  <si>
    <t>cust-00880</t>
  </si>
  <si>
    <t>cust-00881</t>
  </si>
  <si>
    <t>cust-00882</t>
  </si>
  <si>
    <t>cust-00883</t>
  </si>
  <si>
    <t>cust-00884</t>
  </si>
  <si>
    <t>mmartinez@ideapad.com</t>
  </si>
  <si>
    <t>cust-00885</t>
  </si>
  <si>
    <t>cust-00886</t>
  </si>
  <si>
    <t>cust-00887</t>
  </si>
  <si>
    <t>cust-00888</t>
  </si>
  <si>
    <t>cust-00889</t>
  </si>
  <si>
    <t>cust-00890</t>
  </si>
  <si>
    <t>cust-00891</t>
  </si>
  <si>
    <t>cust-00892</t>
  </si>
  <si>
    <t>cust-00893</t>
  </si>
  <si>
    <t>cust-00894</t>
  </si>
  <si>
    <t>cust-00895</t>
  </si>
  <si>
    <t>cust-00896</t>
  </si>
  <si>
    <t>cust-00897</t>
  </si>
  <si>
    <t>cust-00898</t>
  </si>
  <si>
    <t>cust-00899</t>
  </si>
  <si>
    <t>cust-00900</t>
  </si>
  <si>
    <t>cust-00901</t>
  </si>
  <si>
    <t>lgarcia@radon.com</t>
  </si>
  <si>
    <t>cust-00902</t>
  </si>
  <si>
    <t>cust-00903</t>
  </si>
  <si>
    <t>cust-00904</t>
  </si>
  <si>
    <t>cust-00905</t>
  </si>
  <si>
    <t>cust-00906</t>
  </si>
  <si>
    <t>cust-00907</t>
  </si>
  <si>
    <t>cust-00908</t>
  </si>
  <si>
    <t>cust-00909</t>
  </si>
  <si>
    <t>cust-00910</t>
  </si>
  <si>
    <t>cust-00911</t>
  </si>
  <si>
    <t>cust-00912</t>
  </si>
  <si>
    <t>cust-00913</t>
  </si>
  <si>
    <t>cust-00914</t>
  </si>
  <si>
    <t>cust-00915</t>
  </si>
  <si>
    <t>cust-00916</t>
  </si>
  <si>
    <t>cust-00917</t>
  </si>
  <si>
    <t>cust-00918</t>
  </si>
  <si>
    <t>cust-00919</t>
  </si>
  <si>
    <t>cust-00920</t>
  </si>
  <si>
    <t>cust-00921</t>
  </si>
  <si>
    <t>cust-00922</t>
  </si>
  <si>
    <t>cust-00923</t>
  </si>
  <si>
    <t>cust-00924</t>
  </si>
  <si>
    <t>cust-00925</t>
  </si>
  <si>
    <t>cust-00926</t>
  </si>
  <si>
    <t>cust-00927</t>
  </si>
  <si>
    <t>ojohnson@ideapad.com</t>
  </si>
  <si>
    <t>cust-00928</t>
  </si>
  <si>
    <t>cust-00929</t>
  </si>
  <si>
    <t>cust-00930</t>
  </si>
  <si>
    <t>cust-00931</t>
  </si>
  <si>
    <t>cust-00932</t>
  </si>
  <si>
    <t>cust-00933</t>
  </si>
  <si>
    <t>cust-00934</t>
  </si>
  <si>
    <t>cust-00935</t>
  </si>
  <si>
    <t>cust-00936</t>
  </si>
  <si>
    <t>cust-00937</t>
  </si>
  <si>
    <t>erodriguez@ideapad.com</t>
  </si>
  <si>
    <t>cust-00938</t>
  </si>
  <si>
    <t>cust-00939</t>
  </si>
  <si>
    <t>cust-00940</t>
  </si>
  <si>
    <t>cust-00941</t>
  </si>
  <si>
    <t>cust-00942</t>
  </si>
  <si>
    <t>cust-00943</t>
  </si>
  <si>
    <t>cust-00944</t>
  </si>
  <si>
    <t>cust-00945</t>
  </si>
  <si>
    <t>cust-00946</t>
  </si>
  <si>
    <t>cust-00947</t>
  </si>
  <si>
    <t>cust-00948</t>
  </si>
  <si>
    <t>cust-00949</t>
  </si>
  <si>
    <t>cust-00950</t>
  </si>
  <si>
    <t>cust-00951</t>
  </si>
  <si>
    <t>cust-00952</t>
  </si>
  <si>
    <t>cust-00953</t>
  </si>
  <si>
    <t>cust-00954</t>
  </si>
  <si>
    <t>cust-00955</t>
  </si>
  <si>
    <t>cust-00956</t>
  </si>
  <si>
    <t>cust-00957</t>
  </si>
  <si>
    <t>cust-00958</t>
  </si>
  <si>
    <t>cust-00959</t>
  </si>
  <si>
    <t>cust-00960</t>
  </si>
  <si>
    <t>cust-00961</t>
  </si>
  <si>
    <t>cust-00962</t>
  </si>
  <si>
    <t>cust-00963</t>
  </si>
  <si>
    <t>cust-00964</t>
  </si>
  <si>
    <t>cust-00965</t>
  </si>
  <si>
    <t>cust-00966</t>
  </si>
  <si>
    <t>cust-00967</t>
  </si>
  <si>
    <t>cust-00968</t>
  </si>
  <si>
    <t>cust-00969</t>
  </si>
  <si>
    <t>cust-00970</t>
  </si>
  <si>
    <t>cust-00971</t>
  </si>
  <si>
    <t>cust-00972</t>
  </si>
  <si>
    <t>cust-00973</t>
  </si>
  <si>
    <t>cust-00974</t>
  </si>
  <si>
    <t>cust-00975</t>
  </si>
  <si>
    <t>cust-00976</t>
  </si>
  <si>
    <t>cust-00977</t>
  </si>
  <si>
    <t>cust-00978</t>
  </si>
  <si>
    <t>cust-00979</t>
  </si>
  <si>
    <t>cust-00980</t>
  </si>
  <si>
    <t>cust-00981</t>
  </si>
  <si>
    <t>cust-00982</t>
  </si>
  <si>
    <t>cust-00983</t>
  </si>
  <si>
    <t>cust-00984</t>
  </si>
  <si>
    <t>cust-00985</t>
  </si>
  <si>
    <t>cust-00986</t>
  </si>
  <si>
    <t>cust-00987</t>
  </si>
  <si>
    <t>cust-00988</t>
  </si>
  <si>
    <t>cust-00989</t>
  </si>
  <si>
    <t>cust-00990</t>
  </si>
  <si>
    <t>cust-00991</t>
  </si>
  <si>
    <t>cust-00992</t>
  </si>
  <si>
    <t>cust-00993</t>
  </si>
  <si>
    <t>cust-00994</t>
  </si>
  <si>
    <t>cust-00995</t>
  </si>
  <si>
    <t>cust-00996</t>
  </si>
  <si>
    <t>cust-00997</t>
  </si>
  <si>
    <t>cust-00998</t>
  </si>
  <si>
    <t>cust-00999</t>
  </si>
  <si>
    <t>cust-01000</t>
  </si>
  <si>
    <t>cust-01001</t>
  </si>
  <si>
    <t>cust-01002</t>
  </si>
  <si>
    <t>cust-01003</t>
  </si>
  <si>
    <t>cust-01004</t>
  </si>
  <si>
    <t>cust-01005</t>
  </si>
  <si>
    <t>cust-01006</t>
  </si>
  <si>
    <t>cust-01007</t>
  </si>
  <si>
    <t>cust-01008</t>
  </si>
  <si>
    <t>cust-01009</t>
  </si>
  <si>
    <t>cust-01010</t>
  </si>
  <si>
    <t>cust-01011</t>
  </si>
  <si>
    <t>cust-01012</t>
  </si>
  <si>
    <t>cust-01013</t>
  </si>
  <si>
    <t>cust-01014</t>
  </si>
  <si>
    <t>cust-01015</t>
  </si>
  <si>
    <t>cust-01016</t>
  </si>
  <si>
    <t>cust-01017</t>
  </si>
  <si>
    <t>cust-01018</t>
  </si>
  <si>
    <t>cust-01019</t>
  </si>
  <si>
    <t>cust-01020</t>
  </si>
  <si>
    <t>cust-01021</t>
  </si>
  <si>
    <t>cust-01022</t>
  </si>
  <si>
    <t>cust-01023</t>
  </si>
  <si>
    <t>cust-01024</t>
  </si>
  <si>
    <t>cust-01025</t>
  </si>
  <si>
    <t>cust-01026</t>
  </si>
  <si>
    <t>cust-01027</t>
  </si>
  <si>
    <t>cust-01028</t>
  </si>
  <si>
    <t>cust-01029</t>
  </si>
  <si>
    <t>awilliams@radon.com</t>
  </si>
  <si>
    <t>cust-01030</t>
  </si>
  <si>
    <t>osmith@ideapad.com</t>
  </si>
  <si>
    <t>cust-01031</t>
  </si>
  <si>
    <t>cust-01032</t>
  </si>
  <si>
    <t>cust-01033</t>
  </si>
  <si>
    <t>cust-01034</t>
  </si>
  <si>
    <t>cust-01035</t>
  </si>
  <si>
    <t>cust-01036</t>
  </si>
  <si>
    <t>cust-01037</t>
  </si>
  <si>
    <t>cust-01038</t>
  </si>
  <si>
    <t>cust-01039</t>
  </si>
  <si>
    <t>cust-01040</t>
  </si>
  <si>
    <t>cust-01041</t>
  </si>
  <si>
    <t>cust-01042</t>
  </si>
  <si>
    <t>igarcia@radon.com</t>
  </si>
  <si>
    <t>cust-01043</t>
  </si>
  <si>
    <t>cust-01044</t>
  </si>
  <si>
    <t>cust-01045</t>
  </si>
  <si>
    <t>cust-01046</t>
  </si>
  <si>
    <t>cust-01047</t>
  </si>
  <si>
    <t>cust-01048</t>
  </si>
  <si>
    <t>cust-01049</t>
  </si>
  <si>
    <t>cust-01050</t>
  </si>
  <si>
    <t>cust-01051</t>
  </si>
  <si>
    <t>cust-01052</t>
  </si>
  <si>
    <t>cust-01053</t>
  </si>
  <si>
    <t>cust-01054</t>
  </si>
  <si>
    <t>cust-01055</t>
  </si>
  <si>
    <t>cust-01056</t>
  </si>
  <si>
    <t>cust-01057</t>
  </si>
  <si>
    <t>cust-01058</t>
  </si>
  <si>
    <t>cust-01059</t>
  </si>
  <si>
    <t>cust-01060</t>
  </si>
  <si>
    <t>cust-01061</t>
  </si>
  <si>
    <t>cust-01062</t>
  </si>
  <si>
    <t>cust-01063</t>
  </si>
  <si>
    <t>cust-01064</t>
  </si>
  <si>
    <t>cust-01065</t>
  </si>
  <si>
    <t>cust-01066</t>
  </si>
  <si>
    <t>cust-01067</t>
  </si>
  <si>
    <t>cust-01068</t>
  </si>
  <si>
    <t>cust-01069</t>
  </si>
  <si>
    <t>cust-01070</t>
  </si>
  <si>
    <t>cust-01071</t>
  </si>
  <si>
    <t>cust-01072</t>
  </si>
  <si>
    <t>cust-01073</t>
  </si>
  <si>
    <t>cust-01074</t>
  </si>
  <si>
    <t>cust-01075</t>
  </si>
  <si>
    <t>cust-01076</t>
  </si>
  <si>
    <t>cust-01077</t>
  </si>
  <si>
    <t>cust-01078</t>
  </si>
  <si>
    <t>cust-01079</t>
  </si>
  <si>
    <t>cust-01080</t>
  </si>
  <si>
    <t>cust-01081</t>
  </si>
  <si>
    <t>cust-01082</t>
  </si>
  <si>
    <t>cust-01083</t>
  </si>
  <si>
    <t>cust-01084</t>
  </si>
  <si>
    <t>cust-01085</t>
  </si>
  <si>
    <t>cust-01086</t>
  </si>
  <si>
    <t>cust-01087</t>
  </si>
  <si>
    <t>ewilliams@ryzen.com</t>
  </si>
  <si>
    <t>cust-01088</t>
  </si>
  <si>
    <t>cust-01089</t>
  </si>
  <si>
    <t>cust-01090</t>
  </si>
  <si>
    <t>cust-01091</t>
  </si>
  <si>
    <t>cust-01092</t>
  </si>
  <si>
    <t>cust-01093</t>
  </si>
  <si>
    <t>cust-01094</t>
  </si>
  <si>
    <t>emiller@ryzen.com</t>
  </si>
  <si>
    <t>cust-01095</t>
  </si>
  <si>
    <t>cust-01096</t>
  </si>
  <si>
    <t>cust-01097</t>
  </si>
  <si>
    <t>cust-01098</t>
  </si>
  <si>
    <t>cust-01099</t>
  </si>
  <si>
    <t>cust-01100</t>
  </si>
  <si>
    <t>cust-01101</t>
  </si>
  <si>
    <t>cust-01102</t>
  </si>
  <si>
    <t>cust-01103</t>
  </si>
  <si>
    <t>cust-01104</t>
  </si>
  <si>
    <t>cust-01105</t>
  </si>
  <si>
    <t>cust-01106</t>
  </si>
  <si>
    <t>cust-01107</t>
  </si>
  <si>
    <t>cust-01108</t>
  </si>
  <si>
    <t>cust-01109</t>
  </si>
  <si>
    <t>cust-01110</t>
  </si>
  <si>
    <t>cust-01111</t>
  </si>
  <si>
    <t>cust-01112</t>
  </si>
  <si>
    <t>cust-01113</t>
  </si>
  <si>
    <t>cust-01114</t>
  </si>
  <si>
    <t>cust-01115</t>
  </si>
  <si>
    <t>lwilliams@ideapad.com</t>
  </si>
  <si>
    <t>cust-01116</t>
  </si>
  <si>
    <t>cust-01117</t>
  </si>
  <si>
    <t>cust-01118</t>
  </si>
  <si>
    <t>cust-01119</t>
  </si>
  <si>
    <t>cust-01120</t>
  </si>
  <si>
    <t>cust-01121</t>
  </si>
  <si>
    <t>cust-01122</t>
  </si>
  <si>
    <t>cust-01123</t>
  </si>
  <si>
    <t>cust-01124</t>
  </si>
  <si>
    <t>cust-01125</t>
  </si>
  <si>
    <t>cust-01126</t>
  </si>
  <si>
    <t>cust-01127</t>
  </si>
  <si>
    <t>cust-01128</t>
  </si>
  <si>
    <t>cust-01129</t>
  </si>
  <si>
    <t>cust-01130</t>
  </si>
  <si>
    <t>cust-01131</t>
  </si>
  <si>
    <t>cust-01132</t>
  </si>
  <si>
    <t>cust-01133</t>
  </si>
  <si>
    <t>cust-01134</t>
  </si>
  <si>
    <t>cust-01135</t>
  </si>
  <si>
    <t>cust-01136</t>
  </si>
  <si>
    <t>cust-01137</t>
  </si>
  <si>
    <t>cust-01138</t>
  </si>
  <si>
    <t>cust-01139</t>
  </si>
  <si>
    <t>cust-01140</t>
  </si>
  <si>
    <t>cust-01141</t>
  </si>
  <si>
    <t>cust-01142</t>
  </si>
  <si>
    <t>cust-01143</t>
  </si>
  <si>
    <t>cust-01144</t>
  </si>
  <si>
    <t>cust-01145</t>
  </si>
  <si>
    <t>cust-01146</t>
  </si>
  <si>
    <t>cust-01147</t>
  </si>
  <si>
    <t>cust-01148</t>
  </si>
  <si>
    <t>cust-01149</t>
  </si>
  <si>
    <t>cust-01150</t>
  </si>
  <si>
    <t>cust-01151</t>
  </si>
  <si>
    <t>cust-01152</t>
  </si>
  <si>
    <t>cust-01153</t>
  </si>
  <si>
    <t>cust-01154</t>
  </si>
  <si>
    <t>cust-01155</t>
  </si>
  <si>
    <t>cust-01156</t>
  </si>
  <si>
    <t>cust-01157</t>
  </si>
  <si>
    <t>cust-01158</t>
  </si>
  <si>
    <t>cust-01159</t>
  </si>
  <si>
    <t>cust-01160</t>
  </si>
  <si>
    <t>cust-01161</t>
  </si>
  <si>
    <t>cust-01162</t>
  </si>
  <si>
    <t>cust-01163</t>
  </si>
  <si>
    <t>cust-01164</t>
  </si>
  <si>
    <t>cust-01165</t>
  </si>
  <si>
    <t>cust-01166</t>
  </si>
  <si>
    <t>cust-01167</t>
  </si>
  <si>
    <t>cust-01168</t>
  </si>
  <si>
    <t>cust-01169</t>
  </si>
  <si>
    <t>cust-01170</t>
  </si>
  <si>
    <t>cust-01171</t>
  </si>
  <si>
    <t>cust-01172</t>
  </si>
  <si>
    <t>cust-01173</t>
  </si>
  <si>
    <t>cust-01174</t>
  </si>
  <si>
    <t>cust-01175</t>
  </si>
  <si>
    <t>cust-01176</t>
  </si>
  <si>
    <t>cust-01177</t>
  </si>
  <si>
    <t>cust-01178</t>
  </si>
  <si>
    <t>cust-01179</t>
  </si>
  <si>
    <t>cust-01180</t>
  </si>
  <si>
    <t>adavis@radon.com</t>
  </si>
  <si>
    <t>cust-01181</t>
  </si>
  <si>
    <t>cust-01182</t>
  </si>
  <si>
    <t>cust-01183</t>
  </si>
  <si>
    <t>cust-01184</t>
  </si>
  <si>
    <t>cust-01185</t>
  </si>
  <si>
    <t>cust-01186</t>
  </si>
  <si>
    <t>cust-01187</t>
  </si>
  <si>
    <t>cust-01188</t>
  </si>
  <si>
    <t>cust-01189</t>
  </si>
  <si>
    <t>cust-01190</t>
  </si>
  <si>
    <t>ijohnson@ryzen.com</t>
  </si>
  <si>
    <t>cust-01191</t>
  </si>
  <si>
    <t>cust-01192</t>
  </si>
  <si>
    <t>cust-01193</t>
  </si>
  <si>
    <t>cust-01194</t>
  </si>
  <si>
    <t>cust-01195</t>
  </si>
  <si>
    <t>cust-01196</t>
  </si>
  <si>
    <t>cust-01197</t>
  </si>
  <si>
    <t>cust-01198</t>
  </si>
  <si>
    <t>cust-01199</t>
  </si>
  <si>
    <t>cust-01200</t>
  </si>
  <si>
    <t>cust-01201</t>
  </si>
  <si>
    <t>cust-01202</t>
  </si>
  <si>
    <t>cust-01203</t>
  </si>
  <si>
    <t>cust-01204</t>
  </si>
  <si>
    <t>cust-01205</t>
  </si>
  <si>
    <t>cust-01206</t>
  </si>
  <si>
    <t>cust-01207</t>
  </si>
  <si>
    <t>cust-01208</t>
  </si>
  <si>
    <t>cust-01209</t>
  </si>
  <si>
    <t>cust-01210</t>
  </si>
  <si>
    <t>cust-01211</t>
  </si>
  <si>
    <t>cust-01212</t>
  </si>
  <si>
    <t>cust-01213</t>
  </si>
  <si>
    <t>cust-01214</t>
  </si>
  <si>
    <t>cust-01215</t>
  </si>
  <si>
    <t>cust-01216</t>
  </si>
  <si>
    <t>cust-01217</t>
  </si>
  <si>
    <t>cust-01218</t>
  </si>
  <si>
    <t>cust-01219</t>
  </si>
  <si>
    <t>cust-01220</t>
  </si>
  <si>
    <t>cust-01221</t>
  </si>
  <si>
    <t>cust-01222</t>
  </si>
  <si>
    <t>cust-01223</t>
  </si>
  <si>
    <t>cust-01224</t>
  </si>
  <si>
    <t>cust-01225</t>
  </si>
  <si>
    <t>cust-01226</t>
  </si>
  <si>
    <t>cust-01227</t>
  </si>
  <si>
    <t>cust-01228</t>
  </si>
  <si>
    <t>cust-01229</t>
  </si>
  <si>
    <t>cust-01230</t>
  </si>
  <si>
    <t>cust-01231</t>
  </si>
  <si>
    <t>cust-01232</t>
  </si>
  <si>
    <t>cust-01233</t>
  </si>
  <si>
    <t>cust-01234</t>
  </si>
  <si>
    <t>cust-01235</t>
  </si>
  <si>
    <t>cust-01236</t>
  </si>
  <si>
    <t>cust-01237</t>
  </si>
  <si>
    <t>cust-01238</t>
  </si>
  <si>
    <t>cust-01239</t>
  </si>
  <si>
    <t>cust-01240</t>
  </si>
  <si>
    <t>cust-01241</t>
  </si>
  <si>
    <t>cust-01242</t>
  </si>
  <si>
    <t>cust-01243</t>
  </si>
  <si>
    <t>cust-01244</t>
  </si>
  <si>
    <t>cust-01245</t>
  </si>
  <si>
    <t>cust-01246</t>
  </si>
  <si>
    <t>cust-01247</t>
  </si>
  <si>
    <t>cust-01248</t>
  </si>
  <si>
    <t>cust-01249</t>
  </si>
  <si>
    <t>cust-01250</t>
  </si>
  <si>
    <t>cust-01251</t>
  </si>
  <si>
    <t>cust-01252</t>
  </si>
  <si>
    <t>cust-01253</t>
  </si>
  <si>
    <t>cust-01254</t>
  </si>
  <si>
    <t>cust-01255</t>
  </si>
  <si>
    <t>cust-01256</t>
  </si>
  <si>
    <t>cust-01257</t>
  </si>
  <si>
    <t>cust-01258</t>
  </si>
  <si>
    <t>cust-01259</t>
  </si>
  <si>
    <t>cust-01260</t>
  </si>
  <si>
    <t>cust-01261</t>
  </si>
  <si>
    <t>cust-01262</t>
  </si>
  <si>
    <t>cust-01263</t>
  </si>
  <si>
    <t>cust-01264</t>
  </si>
  <si>
    <t>cust-01265</t>
  </si>
  <si>
    <t>cust-01266</t>
  </si>
  <si>
    <t>cust-01267</t>
  </si>
  <si>
    <t>cust-01268</t>
  </si>
  <si>
    <t>cust-01269</t>
  </si>
  <si>
    <t>cust-01270</t>
  </si>
  <si>
    <t>cust-01271</t>
  </si>
  <si>
    <t>cust-01272</t>
  </si>
  <si>
    <t>cust-01273</t>
  </si>
  <si>
    <t>cust-01274</t>
  </si>
  <si>
    <t>cust-01275</t>
  </si>
  <si>
    <t>cust-01276</t>
  </si>
  <si>
    <t>cust-01277</t>
  </si>
  <si>
    <t>cust-01278</t>
  </si>
  <si>
    <t>cust-01279</t>
  </si>
  <si>
    <t>cust-01280</t>
  </si>
  <si>
    <t>cust-01281</t>
  </si>
  <si>
    <t>cust-01282</t>
  </si>
  <si>
    <t>cust-01283</t>
  </si>
  <si>
    <t>cust-01284</t>
  </si>
  <si>
    <t>cust-01285</t>
  </si>
  <si>
    <t>cust-01286</t>
  </si>
  <si>
    <t>cust-01287</t>
  </si>
  <si>
    <t>cust-01288</t>
  </si>
  <si>
    <t>cust-01289</t>
  </si>
  <si>
    <t>cust-01290</t>
  </si>
  <si>
    <t>cust-01291</t>
  </si>
  <si>
    <t>cust-01292</t>
  </si>
  <si>
    <t>cust-01293</t>
  </si>
  <si>
    <t>cust-01294</t>
  </si>
  <si>
    <t>cust-01295</t>
  </si>
  <si>
    <t>cust-01296</t>
  </si>
  <si>
    <t>cust-01297</t>
  </si>
  <si>
    <t>cust-01298</t>
  </si>
  <si>
    <t>cust-01299</t>
  </si>
  <si>
    <t>cust-01300</t>
  </si>
  <si>
    <t>cust-01301</t>
  </si>
  <si>
    <t>cust-01302</t>
  </si>
  <si>
    <t>cust-01303</t>
  </si>
  <si>
    <t>cust-01304</t>
  </si>
  <si>
    <t>cust-01305</t>
  </si>
  <si>
    <t>cust-01306</t>
  </si>
  <si>
    <t>cust-01307</t>
  </si>
  <si>
    <t>cust-01308</t>
  </si>
  <si>
    <t>cust-01309</t>
  </si>
  <si>
    <t>cust-01310</t>
  </si>
  <si>
    <t>cust-01311</t>
  </si>
  <si>
    <t>cust-01312</t>
  </si>
  <si>
    <t>cust-01313</t>
  </si>
  <si>
    <t>cust-01314</t>
  </si>
  <si>
    <t>cust-01315</t>
  </si>
  <si>
    <t>cust-01316</t>
  </si>
  <si>
    <t>cust-01317</t>
  </si>
  <si>
    <t>cust-01318</t>
  </si>
  <si>
    <t>cust-01319</t>
  </si>
  <si>
    <t>cust-01320</t>
  </si>
  <si>
    <t>cust-01321</t>
  </si>
  <si>
    <t>cust-01322</t>
  </si>
  <si>
    <t>cust-01323</t>
  </si>
  <si>
    <t>cust-01324</t>
  </si>
  <si>
    <t>cust-01325</t>
  </si>
  <si>
    <t>cust-01326</t>
  </si>
  <si>
    <t>cust-01327</t>
  </si>
  <si>
    <t>cust-01328</t>
  </si>
  <si>
    <t>cust-01329</t>
  </si>
  <si>
    <t>cust-01330</t>
  </si>
  <si>
    <t>cust-01331</t>
  </si>
  <si>
    <t>cust-01332</t>
  </si>
  <si>
    <t>cust-01333</t>
  </si>
  <si>
    <t>cust-01334</t>
  </si>
  <si>
    <t>cust-01335</t>
  </si>
  <si>
    <t>cust-01336</t>
  </si>
  <si>
    <t>cust-01337</t>
  </si>
  <si>
    <t>cust-01338</t>
  </si>
  <si>
    <t>cust-01339</t>
  </si>
  <si>
    <t>cust-01340</t>
  </si>
  <si>
    <t>cust-01341</t>
  </si>
  <si>
    <t>cust-01342</t>
  </si>
  <si>
    <t>cust-01343</t>
  </si>
  <si>
    <t>cust-01344</t>
  </si>
  <si>
    <t>cust-01345</t>
  </si>
  <si>
    <t>cust-01346</t>
  </si>
  <si>
    <t>cust-01347</t>
  </si>
  <si>
    <t>cust-01348</t>
  </si>
  <si>
    <t>cust-01349</t>
  </si>
  <si>
    <t>cust-01350</t>
  </si>
  <si>
    <t>cust-01351</t>
  </si>
  <si>
    <t>cust-01352</t>
  </si>
  <si>
    <t>cust-01353</t>
  </si>
  <si>
    <t>cust-01354</t>
  </si>
  <si>
    <t>cust-01355</t>
  </si>
  <si>
    <t>cust-01356</t>
  </si>
  <si>
    <t>cust-01357</t>
  </si>
  <si>
    <t>cust-01358</t>
  </si>
  <si>
    <t>cust-01359</t>
  </si>
  <si>
    <t>cust-01360</t>
  </si>
  <si>
    <t>cust-01361</t>
  </si>
  <si>
    <t>cust-01362</t>
  </si>
  <si>
    <t>cust-01363</t>
  </si>
  <si>
    <t>cust-01364</t>
  </si>
  <si>
    <t>cust-01365</t>
  </si>
  <si>
    <t>cust-01366</t>
  </si>
  <si>
    <t>cust-01367</t>
  </si>
  <si>
    <t>cust-01368</t>
  </si>
  <si>
    <t>cust-01369</t>
  </si>
  <si>
    <t>cust-01370</t>
  </si>
  <si>
    <t>cust-01371</t>
  </si>
  <si>
    <t>cust-01372</t>
  </si>
  <si>
    <t>cust-01373</t>
  </si>
  <si>
    <t>cust-01374</t>
  </si>
  <si>
    <t>cust-01375</t>
  </si>
  <si>
    <t>cust-01376</t>
  </si>
  <si>
    <t>cust-01377</t>
  </si>
  <si>
    <t>cust-01378</t>
  </si>
  <si>
    <t>cust-01379</t>
  </si>
  <si>
    <t>cust-01380</t>
  </si>
  <si>
    <t>cust-01381</t>
  </si>
  <si>
    <t>cust-01382</t>
  </si>
  <si>
    <t>cust-01383</t>
  </si>
  <si>
    <t>cust-01384</t>
  </si>
  <si>
    <t>cust-01385</t>
  </si>
  <si>
    <t>cust-01386</t>
  </si>
  <si>
    <t>cust-01387</t>
  </si>
  <si>
    <t>cust-01388</t>
  </si>
  <si>
    <t>cust-01389</t>
  </si>
  <si>
    <t>cust-01390</t>
  </si>
  <si>
    <t>cust-01391</t>
  </si>
  <si>
    <t>cust-01392</t>
  </si>
  <si>
    <t>cust-01393</t>
  </si>
  <si>
    <t>cust-01394</t>
  </si>
  <si>
    <t>cust-01395</t>
  </si>
  <si>
    <t>cust-01396</t>
  </si>
  <si>
    <t>cust-01397</t>
  </si>
  <si>
    <t>cust-01398</t>
  </si>
  <si>
    <t>cust-01399</t>
  </si>
  <si>
    <t>cust-01400</t>
  </si>
  <si>
    <t>cust-01401</t>
  </si>
  <si>
    <t>cust-01402</t>
  </si>
  <si>
    <t>cust-01403</t>
  </si>
  <si>
    <t>cust-01404</t>
  </si>
  <si>
    <t>cust-01405</t>
  </si>
  <si>
    <t>cust-01406</t>
  </si>
  <si>
    <t>cust-01407</t>
  </si>
  <si>
    <t>cust-01408</t>
  </si>
  <si>
    <t>cust-01409</t>
  </si>
  <si>
    <t>cust-01410</t>
  </si>
  <si>
    <t>cust-01411</t>
  </si>
  <si>
    <t>cust-01412</t>
  </si>
  <si>
    <t>cust-01413</t>
  </si>
  <si>
    <t>cust-01414</t>
  </si>
  <si>
    <t>cust-01415</t>
  </si>
  <si>
    <t>cust-01416</t>
  </si>
  <si>
    <t>cust-01417</t>
  </si>
  <si>
    <t>cust-01418</t>
  </si>
  <si>
    <t>cust-01419</t>
  </si>
  <si>
    <t>cust-01420</t>
  </si>
  <si>
    <t>cust-01421</t>
  </si>
  <si>
    <t>cust-01422</t>
  </si>
  <si>
    <t>cust-01423</t>
  </si>
  <si>
    <t>cust-01424</t>
  </si>
  <si>
    <t>cust-01425</t>
  </si>
  <si>
    <t>cust-01426</t>
  </si>
  <si>
    <t>cust-01427</t>
  </si>
  <si>
    <t>cust-01428</t>
  </si>
  <si>
    <t>cust-01429</t>
  </si>
  <si>
    <t>cust-01430</t>
  </si>
  <si>
    <t>cust-01431</t>
  </si>
  <si>
    <t>cust-01432</t>
  </si>
  <si>
    <t>cust-01433</t>
  </si>
  <si>
    <t>cust-01434</t>
  </si>
  <si>
    <t>cust-01435</t>
  </si>
  <si>
    <t>cust-01436</t>
  </si>
  <si>
    <t>cust-01437</t>
  </si>
  <si>
    <t>cust-01438</t>
  </si>
  <si>
    <t>cust-01439</t>
  </si>
  <si>
    <t>cust-01440</t>
  </si>
  <si>
    <t>cust-01441</t>
  </si>
  <si>
    <t>cust-01442</t>
  </si>
  <si>
    <t>cust-01443</t>
  </si>
  <si>
    <t>cust-01444</t>
  </si>
  <si>
    <t>cust-01445</t>
  </si>
  <si>
    <t>cust-01446</t>
  </si>
  <si>
    <t>cust-01447</t>
  </si>
  <si>
    <t>cust-01448</t>
  </si>
  <si>
    <t>cust-01449</t>
  </si>
  <si>
    <t>cust-01450</t>
  </si>
  <si>
    <t>cust-01451</t>
  </si>
  <si>
    <t>cust-01452</t>
  </si>
  <si>
    <t>cust-01453</t>
  </si>
  <si>
    <t>cust-01454</t>
  </si>
  <si>
    <t>cust-01455</t>
  </si>
  <si>
    <t>cust-01456</t>
  </si>
  <si>
    <t>cust-01457</t>
  </si>
  <si>
    <t>cust-01458</t>
  </si>
  <si>
    <t>cust-01459</t>
  </si>
  <si>
    <t>cust-01460</t>
  </si>
  <si>
    <t>cust-01461</t>
  </si>
  <si>
    <t>cust-01462</t>
  </si>
  <si>
    <t>cust-01463</t>
  </si>
  <si>
    <t>cust-01464</t>
  </si>
  <si>
    <t>cust-01465</t>
  </si>
  <si>
    <t>cust-01466</t>
  </si>
  <si>
    <t>cust-01467</t>
  </si>
  <si>
    <t>cust-01468</t>
  </si>
  <si>
    <t>cust-01469</t>
  </si>
  <si>
    <t>cust-01470</t>
  </si>
  <si>
    <t>cust-01471</t>
  </si>
  <si>
    <t>cust-01472</t>
  </si>
  <si>
    <t>cust-01473</t>
  </si>
  <si>
    <t>cust-01474</t>
  </si>
  <si>
    <t>cust-01475</t>
  </si>
  <si>
    <t>cust-01476</t>
  </si>
  <si>
    <t>cust-01477</t>
  </si>
  <si>
    <t>cust-01478</t>
  </si>
  <si>
    <t>cust-01479</t>
  </si>
  <si>
    <t>cust-01480</t>
  </si>
  <si>
    <t>cust-01481</t>
  </si>
  <si>
    <t>cust-01482</t>
  </si>
  <si>
    <t>cust-01483</t>
  </si>
  <si>
    <t>cust-01484</t>
  </si>
  <si>
    <t>cust-01485</t>
  </si>
  <si>
    <t>cust-01486</t>
  </si>
  <si>
    <t>cust-01487</t>
  </si>
  <si>
    <t>cust-01488</t>
  </si>
  <si>
    <t>cust-01489</t>
  </si>
  <si>
    <t>cust-01490</t>
  </si>
  <si>
    <t>cust-01491</t>
  </si>
  <si>
    <t>cust-01492</t>
  </si>
  <si>
    <t>cust-01493</t>
  </si>
  <si>
    <t>cust-01494</t>
  </si>
  <si>
    <t>cust-01495</t>
  </si>
  <si>
    <t>cust-01496</t>
  </si>
  <si>
    <t>cust-01497</t>
  </si>
  <si>
    <t>cust-01498</t>
  </si>
  <si>
    <t>cust-01499</t>
  </si>
  <si>
    <t>cust-01500</t>
  </si>
  <si>
    <t>cust-01501</t>
  </si>
  <si>
    <t>cust-01502</t>
  </si>
  <si>
    <t>cust-01503</t>
  </si>
  <si>
    <t>obrown@ideapad.com</t>
  </si>
  <si>
    <t>cust-01504</t>
  </si>
  <si>
    <t>cust-01505</t>
  </si>
  <si>
    <t>cust-01506</t>
  </si>
  <si>
    <t>cust-01507</t>
  </si>
  <si>
    <t>cust-01508</t>
  </si>
  <si>
    <t>cust-01509</t>
  </si>
  <si>
    <t>cust-01510</t>
  </si>
  <si>
    <t>cust-01511</t>
  </si>
  <si>
    <t>cust-01512</t>
  </si>
  <si>
    <t>cust-01513</t>
  </si>
  <si>
    <t>cust-01514</t>
  </si>
  <si>
    <t>cust-01515</t>
  </si>
  <si>
    <t>cust-01516</t>
  </si>
  <si>
    <t>cust-01517</t>
  </si>
  <si>
    <t>cust-01518</t>
  </si>
  <si>
    <t>cust-01519</t>
  </si>
  <si>
    <t>cust-01520</t>
  </si>
  <si>
    <t>cust-01521</t>
  </si>
  <si>
    <t>cust-01522</t>
  </si>
  <si>
    <t>cust-01523</t>
  </si>
  <si>
    <t>cust-01524</t>
  </si>
  <si>
    <t>cust-01525</t>
  </si>
  <si>
    <t>cust-01526</t>
  </si>
  <si>
    <t>cust-01527</t>
  </si>
  <si>
    <t>cust-01528</t>
  </si>
  <si>
    <t>cust-01529</t>
  </si>
  <si>
    <t>cust-01530</t>
  </si>
  <si>
    <t>cust-01531</t>
  </si>
  <si>
    <t>cust-01532</t>
  </si>
  <si>
    <t>cust-01533</t>
  </si>
  <si>
    <t>cust-01534</t>
  </si>
  <si>
    <t>cust-01535</t>
  </si>
  <si>
    <t>cust-01536</t>
  </si>
  <si>
    <t>cust-01537</t>
  </si>
  <si>
    <t>cust-01538</t>
  </si>
  <si>
    <t>cust-01539</t>
  </si>
  <si>
    <t>cust-01540</t>
  </si>
  <si>
    <t>cust-01541</t>
  </si>
  <si>
    <t>cust-01542</t>
  </si>
  <si>
    <t>cust-01543</t>
  </si>
  <si>
    <t>cust-01544</t>
  </si>
  <si>
    <t>cust-01545</t>
  </si>
  <si>
    <t>cust-01546</t>
  </si>
  <si>
    <t>cust-01547</t>
  </si>
  <si>
    <t>cust-01548</t>
  </si>
  <si>
    <t>cust-01549</t>
  </si>
  <si>
    <t>cust-01550</t>
  </si>
  <si>
    <t>cust-01551</t>
  </si>
  <si>
    <t>cust-01552</t>
  </si>
  <si>
    <t>cust-01553</t>
  </si>
  <si>
    <t>cust-01554</t>
  </si>
  <si>
    <t>cust-01555</t>
  </si>
  <si>
    <t>cust-01556</t>
  </si>
  <si>
    <t>cust-01557</t>
  </si>
  <si>
    <t>cust-01558</t>
  </si>
  <si>
    <t>cust-01559</t>
  </si>
  <si>
    <t>cust-01560</t>
  </si>
  <si>
    <t>cust-01561</t>
  </si>
  <si>
    <t>cust-01562</t>
  </si>
  <si>
    <t>cust-01563</t>
  </si>
  <si>
    <t>cust-01564</t>
  </si>
  <si>
    <t>cust-01565</t>
  </si>
  <si>
    <t>cust-01566</t>
  </si>
  <si>
    <t>cust-01567</t>
  </si>
  <si>
    <t>cust-01568</t>
  </si>
  <si>
    <t>cust-01569</t>
  </si>
  <si>
    <t>cust-01570</t>
  </si>
  <si>
    <t>cust-01571</t>
  </si>
  <si>
    <t>cust-01572</t>
  </si>
  <si>
    <t>cust-01573</t>
  </si>
  <si>
    <t>cust-01574</t>
  </si>
  <si>
    <t>cust-01575</t>
  </si>
  <si>
    <t>cust-01576</t>
  </si>
  <si>
    <t>cust-01577</t>
  </si>
  <si>
    <t>cust-01578</t>
  </si>
  <si>
    <t>cust-01579</t>
  </si>
  <si>
    <t>cust-01580</t>
  </si>
  <si>
    <t>cust-01581</t>
  </si>
  <si>
    <t>cust-01582</t>
  </si>
  <si>
    <t>cust-01583</t>
  </si>
  <si>
    <t>cust-01584</t>
  </si>
  <si>
    <t>cust-01585</t>
  </si>
  <si>
    <t>cust-01586</t>
  </si>
  <si>
    <t>cust-01587</t>
  </si>
  <si>
    <t>cust-01588</t>
  </si>
  <si>
    <t>cust-01589</t>
  </si>
  <si>
    <t>cust-01590</t>
  </si>
  <si>
    <t>cust-01591</t>
  </si>
  <si>
    <t>cust-01592</t>
  </si>
  <si>
    <t>cust-01593</t>
  </si>
  <si>
    <t>cust-01594</t>
  </si>
  <si>
    <t>cust-01595</t>
  </si>
  <si>
    <t>cust-01596</t>
  </si>
  <si>
    <t>cust-01597</t>
  </si>
  <si>
    <t>cust-01598</t>
  </si>
  <si>
    <t>cust-01599</t>
  </si>
  <si>
    <t>cust-01600</t>
  </si>
  <si>
    <t>cust-01601</t>
  </si>
  <si>
    <t>cust-01602</t>
  </si>
  <si>
    <t>cust-01603</t>
  </si>
  <si>
    <t>cust-01604</t>
  </si>
  <si>
    <t>cust-01605</t>
  </si>
  <si>
    <t>cust-01606</t>
  </si>
  <si>
    <t>cust-01607</t>
  </si>
  <si>
    <t>cust-01608</t>
  </si>
  <si>
    <t>cust-01609</t>
  </si>
  <si>
    <t>cust-01610</t>
  </si>
  <si>
    <t>cust-01611</t>
  </si>
  <si>
    <t>cust-01612</t>
  </si>
  <si>
    <t>cust-01613</t>
  </si>
  <si>
    <t>cust-01614</t>
  </si>
  <si>
    <t>cust-01615</t>
  </si>
  <si>
    <t>cust-01616</t>
  </si>
  <si>
    <t>cust-01617</t>
  </si>
  <si>
    <t>cust-01618</t>
  </si>
  <si>
    <t>cust-01619</t>
  </si>
  <si>
    <t>cust-01620</t>
  </si>
  <si>
    <t>cust-01621</t>
  </si>
  <si>
    <t>cust-01622</t>
  </si>
  <si>
    <t>cust-01623</t>
  </si>
  <si>
    <t>cust-01624</t>
  </si>
  <si>
    <t>cust-01625</t>
  </si>
  <si>
    <t>cust-01626</t>
  </si>
  <si>
    <t>cust-01627</t>
  </si>
  <si>
    <t>cust-01628</t>
  </si>
  <si>
    <t>cust-01629</t>
  </si>
  <si>
    <t>cust-01630</t>
  </si>
  <si>
    <t>cust-01631</t>
  </si>
  <si>
    <t>cust-01632</t>
  </si>
  <si>
    <t>cust-01633</t>
  </si>
  <si>
    <t>cust-01634</t>
  </si>
  <si>
    <t>cust-01635</t>
  </si>
  <si>
    <t>cust-01636</t>
  </si>
  <si>
    <t>cust-01637</t>
  </si>
  <si>
    <t>cust-01638</t>
  </si>
  <si>
    <t>cust-01639</t>
  </si>
  <si>
    <t>cust-01640</t>
  </si>
  <si>
    <t>cust-01641</t>
  </si>
  <si>
    <t>cust-01642</t>
  </si>
  <si>
    <t>cust-01643</t>
  </si>
  <si>
    <t>cust-01644</t>
  </si>
  <si>
    <t>cust-01645</t>
  </si>
  <si>
    <t>cust-01646</t>
  </si>
  <si>
    <t>cust-01647</t>
  </si>
  <si>
    <t>cust-01648</t>
  </si>
  <si>
    <t>cust-01649</t>
  </si>
  <si>
    <t>cust-01650</t>
  </si>
  <si>
    <t>cust-01651</t>
  </si>
  <si>
    <t>cust-01652</t>
  </si>
  <si>
    <t>cust-01653</t>
  </si>
  <si>
    <t>cust-01654</t>
  </si>
  <si>
    <t>cust-01655</t>
  </si>
  <si>
    <t>cust-01656</t>
  </si>
  <si>
    <t>cust-01657</t>
  </si>
  <si>
    <t>cust-01658</t>
  </si>
  <si>
    <t>cust-01659</t>
  </si>
  <si>
    <t>cust-01660</t>
  </si>
  <si>
    <t>cust-01661</t>
  </si>
  <si>
    <t>cust-01662</t>
  </si>
  <si>
    <t>cust-01663</t>
  </si>
  <si>
    <t>cust-01664</t>
  </si>
  <si>
    <t>cust-01665</t>
  </si>
  <si>
    <t>cust-01666</t>
  </si>
  <si>
    <t>cust-01667</t>
  </si>
  <si>
    <t>cust-01668</t>
  </si>
  <si>
    <t>cust-01669</t>
  </si>
  <si>
    <t>cust-01670</t>
  </si>
  <si>
    <t>cust-01671</t>
  </si>
  <si>
    <t>cust-01672</t>
  </si>
  <si>
    <t>cust-01673</t>
  </si>
  <si>
    <t>cust-01674</t>
  </si>
  <si>
    <t>cust-01675</t>
  </si>
  <si>
    <t>cust-01676</t>
  </si>
  <si>
    <t>cust-01677</t>
  </si>
  <si>
    <t>cust-01678</t>
  </si>
  <si>
    <t>cust-01679</t>
  </si>
  <si>
    <t>cust-01680</t>
  </si>
  <si>
    <t>cust-01681</t>
  </si>
  <si>
    <t>cust-01682</t>
  </si>
  <si>
    <t>cust-01683</t>
  </si>
  <si>
    <t>cust-01684</t>
  </si>
  <si>
    <t>cust-01685</t>
  </si>
  <si>
    <t>cust-01686</t>
  </si>
  <si>
    <t>cust-01687</t>
  </si>
  <si>
    <t>cust-01688</t>
  </si>
  <si>
    <t>cust-01689</t>
  </si>
  <si>
    <t>cust-01690</t>
  </si>
  <si>
    <t>cust-01691</t>
  </si>
  <si>
    <t>cust-01692</t>
  </si>
  <si>
    <t>cust-01693</t>
  </si>
  <si>
    <t>cust-01694</t>
  </si>
  <si>
    <t>cust-01695</t>
  </si>
  <si>
    <t>cust-01696</t>
  </si>
  <si>
    <t>cust-01697</t>
  </si>
  <si>
    <t>cust-01698</t>
  </si>
  <si>
    <t>cust-01699</t>
  </si>
  <si>
    <t>cust-01700</t>
  </si>
  <si>
    <t>cust-01701</t>
  </si>
  <si>
    <t>cust-01702</t>
  </si>
  <si>
    <t>cust-01703</t>
  </si>
  <si>
    <t>cust-01704</t>
  </si>
  <si>
    <t>cust-01705</t>
  </si>
  <si>
    <t>cust-01706</t>
  </si>
  <si>
    <t>cust-01707</t>
  </si>
  <si>
    <t>cust-01708</t>
  </si>
  <si>
    <t>cust-01709</t>
  </si>
  <si>
    <t>cust-01710</t>
  </si>
  <si>
    <t>cust-01711</t>
  </si>
  <si>
    <t>cust-01712</t>
  </si>
  <si>
    <t>cust-01713</t>
  </si>
  <si>
    <t>cust-01714</t>
  </si>
  <si>
    <t>cust-01715</t>
  </si>
  <si>
    <t>cust-01716</t>
  </si>
  <si>
    <t>cust-01717</t>
  </si>
  <si>
    <t>cust-01718</t>
  </si>
  <si>
    <t>cust-01719</t>
  </si>
  <si>
    <t>cust-01720</t>
  </si>
  <si>
    <t>cust-01721</t>
  </si>
  <si>
    <t>cust-01722</t>
  </si>
  <si>
    <t>cust-01723</t>
  </si>
  <si>
    <t>cust-01724</t>
  </si>
  <si>
    <t>cust-01725</t>
  </si>
  <si>
    <t>cust-01726</t>
  </si>
  <si>
    <t>cust-01727</t>
  </si>
  <si>
    <t>cust-01728</t>
  </si>
  <si>
    <t>cust-01729</t>
  </si>
  <si>
    <t>cust-01730</t>
  </si>
  <si>
    <t>cust-01731</t>
  </si>
  <si>
    <t>cust-01732</t>
  </si>
  <si>
    <t>cust-01733</t>
  </si>
  <si>
    <t>cust-01734</t>
  </si>
  <si>
    <t>cust-01735</t>
  </si>
  <si>
    <t>cust-01736</t>
  </si>
  <si>
    <t>cust-01737</t>
  </si>
  <si>
    <t>cust-01738</t>
  </si>
  <si>
    <t>cust-01739</t>
  </si>
  <si>
    <t>cust-01740</t>
  </si>
  <si>
    <t>cust-01741</t>
  </si>
  <si>
    <t>cust-01742</t>
  </si>
  <si>
    <t>cust-01743</t>
  </si>
  <si>
    <t>cust-01744</t>
  </si>
  <si>
    <t>cust-01745</t>
  </si>
  <si>
    <t>cust-01746</t>
  </si>
  <si>
    <t>cust-01747</t>
  </si>
  <si>
    <t>cust-01748</t>
  </si>
  <si>
    <t>cust-01749</t>
  </si>
  <si>
    <t>cust-01750</t>
  </si>
  <si>
    <t>cust-01751</t>
  </si>
  <si>
    <t>cust-01752</t>
  </si>
  <si>
    <t>cust-01753</t>
  </si>
  <si>
    <t>cust-01754</t>
  </si>
  <si>
    <t>cust-01755</t>
  </si>
  <si>
    <t>cust-01756</t>
  </si>
  <si>
    <t>cust-01757</t>
  </si>
  <si>
    <t>cust-01758</t>
  </si>
  <si>
    <t>cust-01759</t>
  </si>
  <si>
    <t>cust-01760</t>
  </si>
  <si>
    <t>cust-01761</t>
  </si>
  <si>
    <t>cust-01762</t>
  </si>
  <si>
    <t>cust-01763</t>
  </si>
  <si>
    <t>cust-01764</t>
  </si>
  <si>
    <t>cust-01765</t>
  </si>
  <si>
    <t>cust-01766</t>
  </si>
  <si>
    <t>cust-01767</t>
  </si>
  <si>
    <t>cust-01768</t>
  </si>
  <si>
    <t>cust-01769</t>
  </si>
  <si>
    <t>cust-01770</t>
  </si>
  <si>
    <t>cust-01771</t>
  </si>
  <si>
    <t>cust-01772</t>
  </si>
  <si>
    <t>cust-01773</t>
  </si>
  <si>
    <t>cust-01774</t>
  </si>
  <si>
    <t>cust-01775</t>
  </si>
  <si>
    <t>cust-01776</t>
  </si>
  <si>
    <t>cust-01777</t>
  </si>
  <si>
    <t>cust-01778</t>
  </si>
  <si>
    <t>cust-01779</t>
  </si>
  <si>
    <t>cust-01780</t>
  </si>
  <si>
    <t>cust-01781</t>
  </si>
  <si>
    <t>cust-01782</t>
  </si>
  <si>
    <t>cust-01783</t>
  </si>
  <si>
    <t>cust-01784</t>
  </si>
  <si>
    <t>cust-01785</t>
  </si>
  <si>
    <t>cust-01786</t>
  </si>
  <si>
    <t>obrown@ryzen.com</t>
  </si>
  <si>
    <t>cust-01787</t>
  </si>
  <si>
    <t>cust-01788</t>
  </si>
  <si>
    <t>cust-01789</t>
  </si>
  <si>
    <t>cust-01790</t>
  </si>
  <si>
    <t>cust-01791</t>
  </si>
  <si>
    <t>cust-01792</t>
  </si>
  <si>
    <t>cust-01793</t>
  </si>
  <si>
    <t>cust-01794</t>
  </si>
  <si>
    <t>cust-01795</t>
  </si>
  <si>
    <t>cust-01796</t>
  </si>
  <si>
    <t>cust-01797</t>
  </si>
  <si>
    <t>cust-01798</t>
  </si>
  <si>
    <t>cust-01799</t>
  </si>
  <si>
    <t>cust-01800</t>
  </si>
  <si>
    <t>cust-01801</t>
  </si>
  <si>
    <t>cust-01802</t>
  </si>
  <si>
    <t>cust-01803</t>
  </si>
  <si>
    <t>cust-01804</t>
  </si>
  <si>
    <t>cust-01805</t>
  </si>
  <si>
    <t>cust-01806</t>
  </si>
  <si>
    <t>cust-01807</t>
  </si>
  <si>
    <t>cust-01808</t>
  </si>
  <si>
    <t>cust-01809</t>
  </si>
  <si>
    <t>cust-01810</t>
  </si>
  <si>
    <t>cust-01811</t>
  </si>
  <si>
    <t>cust-01812</t>
  </si>
  <si>
    <t>cust-01813</t>
  </si>
  <si>
    <t>cust-01814</t>
  </si>
  <si>
    <t>cust-01815</t>
  </si>
  <si>
    <t>cust-01816</t>
  </si>
  <si>
    <t>cust-01817</t>
  </si>
  <si>
    <t>cust-01818</t>
  </si>
  <si>
    <t>cust-01819</t>
  </si>
  <si>
    <t>cust-01820</t>
  </si>
  <si>
    <t>cust-01821</t>
  </si>
  <si>
    <t>cust-01822</t>
  </si>
  <si>
    <t>cust-01823</t>
  </si>
  <si>
    <t>cust-01824</t>
  </si>
  <si>
    <t>cust-01825</t>
  </si>
  <si>
    <t>cust-01826</t>
  </si>
  <si>
    <t>cust-01827</t>
  </si>
  <si>
    <t>cust-01828</t>
  </si>
  <si>
    <t>cust-01829</t>
  </si>
  <si>
    <t>cust-01830</t>
  </si>
  <si>
    <t>cust-01831</t>
  </si>
  <si>
    <t>cust-01832</t>
  </si>
  <si>
    <t>cust-01833</t>
  </si>
  <si>
    <t>cust-01834</t>
  </si>
  <si>
    <t>cust-01835</t>
  </si>
  <si>
    <t>cust-01836</t>
  </si>
  <si>
    <t>cust-01837</t>
  </si>
  <si>
    <t>cust-01838</t>
  </si>
  <si>
    <t>cust-01839</t>
  </si>
  <si>
    <t>cust-01840</t>
  </si>
  <si>
    <t>cust-01841</t>
  </si>
  <si>
    <t>cust-01842</t>
  </si>
  <si>
    <t>cust-01843</t>
  </si>
  <si>
    <t>cust-01844</t>
  </si>
  <si>
    <t>cust-01845</t>
  </si>
  <si>
    <t>cust-01846</t>
  </si>
  <si>
    <t>cust-01847</t>
  </si>
  <si>
    <t>cust-01848</t>
  </si>
  <si>
    <t>cust-01849</t>
  </si>
  <si>
    <t>cust-01850</t>
  </si>
  <si>
    <t>cust-01851</t>
  </si>
  <si>
    <t>cust-01852</t>
  </si>
  <si>
    <t>cust-01853</t>
  </si>
  <si>
    <t>cust-01854</t>
  </si>
  <si>
    <t>cust-01855</t>
  </si>
  <si>
    <t>cust-01856</t>
  </si>
  <si>
    <t>cust-01857</t>
  </si>
  <si>
    <t>cust-01858</t>
  </si>
  <si>
    <t>cust-01859</t>
  </si>
  <si>
    <t>cust-01860</t>
  </si>
  <si>
    <t>cust-01861</t>
  </si>
  <si>
    <t>cust-01862</t>
  </si>
  <si>
    <t>cust-01863</t>
  </si>
  <si>
    <t>cust-01864</t>
  </si>
  <si>
    <t>cust-01865</t>
  </si>
  <si>
    <t>cust-01866</t>
  </si>
  <si>
    <t>cust-01867</t>
  </si>
  <si>
    <t>cust-01868</t>
  </si>
  <si>
    <t>cust-01869</t>
  </si>
  <si>
    <t>cust-01870</t>
  </si>
  <si>
    <t>cust-01871</t>
  </si>
  <si>
    <t>cust-01872</t>
  </si>
  <si>
    <t>cust-01873</t>
  </si>
  <si>
    <t>cust-01874</t>
  </si>
  <si>
    <t>cust-01875</t>
  </si>
  <si>
    <t>cust-01876</t>
  </si>
  <si>
    <t>cust-01877</t>
  </si>
  <si>
    <t>cust-01878</t>
  </si>
  <si>
    <t>cust-01879</t>
  </si>
  <si>
    <t>cust-01880</t>
  </si>
  <si>
    <t>cust-01881</t>
  </si>
  <si>
    <t>cust-01882</t>
  </si>
  <si>
    <t>cust-01883</t>
  </si>
  <si>
    <t>cust-01884</t>
  </si>
  <si>
    <t>cust-01885</t>
  </si>
  <si>
    <t>cust-01886</t>
  </si>
  <si>
    <t>cust-01887</t>
  </si>
  <si>
    <t>cust-01888</t>
  </si>
  <si>
    <t>cust-01889</t>
  </si>
  <si>
    <t>cust-01890</t>
  </si>
  <si>
    <t>cust-01891</t>
  </si>
  <si>
    <t>cust-01892</t>
  </si>
  <si>
    <t>cust-01893</t>
  </si>
  <si>
    <t>cust-01894</t>
  </si>
  <si>
    <t>cust-01895</t>
  </si>
  <si>
    <t>cust-01896</t>
  </si>
  <si>
    <t>cust-01897</t>
  </si>
  <si>
    <t>cust-01898</t>
  </si>
  <si>
    <t>cust-01899</t>
  </si>
  <si>
    <t>cust-01900</t>
  </si>
  <si>
    <t>cust-01901</t>
  </si>
  <si>
    <t>cust-01902</t>
  </si>
  <si>
    <t>cust-01903</t>
  </si>
  <si>
    <t>cust-01904</t>
  </si>
  <si>
    <t>cust-01905</t>
  </si>
  <si>
    <t>cust-01906</t>
  </si>
  <si>
    <t>cust-01907</t>
  </si>
  <si>
    <t>cust-01908</t>
  </si>
  <si>
    <t>cust-01909</t>
  </si>
  <si>
    <t>cust-01910</t>
  </si>
  <si>
    <t>cust-01911</t>
  </si>
  <si>
    <t>cust-01912</t>
  </si>
  <si>
    <t>cust-01913</t>
  </si>
  <si>
    <t>cust-01914</t>
  </si>
  <si>
    <t>cust-01915</t>
  </si>
  <si>
    <t>cust-01916</t>
  </si>
  <si>
    <t>cust-01917</t>
  </si>
  <si>
    <t>cust-01918</t>
  </si>
  <si>
    <t>cust-01919</t>
  </si>
  <si>
    <t>cust-01920</t>
  </si>
  <si>
    <t>cust-01921</t>
  </si>
  <si>
    <t>cust-01922</t>
  </si>
  <si>
    <t>cust-01923</t>
  </si>
  <si>
    <t>cust-01924</t>
  </si>
  <si>
    <t>cust-01925</t>
  </si>
  <si>
    <t>cust-01926</t>
  </si>
  <si>
    <t>cust-01927</t>
  </si>
  <si>
    <t>cust-01928</t>
  </si>
  <si>
    <t>cust-01929</t>
  </si>
  <si>
    <t>cust-01930</t>
  </si>
  <si>
    <t>cust-01931</t>
  </si>
  <si>
    <t>cust-01932</t>
  </si>
  <si>
    <t>cust-01933</t>
  </si>
  <si>
    <t>cust-01934</t>
  </si>
  <si>
    <t>cust-01935</t>
  </si>
  <si>
    <t>cust-01936</t>
  </si>
  <si>
    <t>cust-01937</t>
  </si>
  <si>
    <t>cust-01938</t>
  </si>
  <si>
    <t>cust-01939</t>
  </si>
  <si>
    <t>cust-01940</t>
  </si>
  <si>
    <t>cust-01941</t>
  </si>
  <si>
    <t>cust-01942</t>
  </si>
  <si>
    <t>cust-01943</t>
  </si>
  <si>
    <t>cust-01944</t>
  </si>
  <si>
    <t>cust-01945</t>
  </si>
  <si>
    <t>cust-01946</t>
  </si>
  <si>
    <t>cust-01947</t>
  </si>
  <si>
    <t>cust-01948</t>
  </si>
  <si>
    <t>cust-01949</t>
  </si>
  <si>
    <t>cust-01950</t>
  </si>
  <si>
    <t>cust-01951</t>
  </si>
  <si>
    <t>cust-01952</t>
  </si>
  <si>
    <t>cust-01953</t>
  </si>
  <si>
    <t>cust-01954</t>
  </si>
  <si>
    <t>cust-01955</t>
  </si>
  <si>
    <t>cust-01956</t>
  </si>
  <si>
    <t>cust-01957</t>
  </si>
  <si>
    <t>cust-01958</t>
  </si>
  <si>
    <t>cust-01959</t>
  </si>
  <si>
    <t>cust-01960</t>
  </si>
  <si>
    <t>cust-01961</t>
  </si>
  <si>
    <t>cust-01962</t>
  </si>
  <si>
    <t>cust-01963</t>
  </si>
  <si>
    <t>cust-01964</t>
  </si>
  <si>
    <t>cust-01965</t>
  </si>
  <si>
    <t>cust-01966</t>
  </si>
  <si>
    <t>cust-01967</t>
  </si>
  <si>
    <t>cust-01968</t>
  </si>
  <si>
    <t>cust-01969</t>
  </si>
  <si>
    <t>cust-01970</t>
  </si>
  <si>
    <t>cust-01971</t>
  </si>
  <si>
    <t>cust-01972</t>
  </si>
  <si>
    <t>cust-01973</t>
  </si>
  <si>
    <t>cust-01974</t>
  </si>
  <si>
    <t>cust-01975</t>
  </si>
  <si>
    <t>cust-01976</t>
  </si>
  <si>
    <t>cust-01977</t>
  </si>
  <si>
    <t>cust-01978</t>
  </si>
  <si>
    <t>cust-01979</t>
  </si>
  <si>
    <t>cust-01980</t>
  </si>
  <si>
    <t>cust-01981</t>
  </si>
  <si>
    <t>cust-01982</t>
  </si>
  <si>
    <t>cust-01983</t>
  </si>
  <si>
    <t>cust-01984</t>
  </si>
  <si>
    <t>cust-01985</t>
  </si>
  <si>
    <t>cust-01986</t>
  </si>
  <si>
    <t>cust-01987</t>
  </si>
  <si>
    <t>cust-01988</t>
  </si>
  <si>
    <t>cust-01989</t>
  </si>
  <si>
    <t>cust-01990</t>
  </si>
  <si>
    <t>cust-01991</t>
  </si>
  <si>
    <t>cust-01992</t>
  </si>
  <si>
    <t>cust-01993</t>
  </si>
  <si>
    <t>cust-01994</t>
  </si>
  <si>
    <t>cust-01995</t>
  </si>
  <si>
    <t>cust-01996</t>
  </si>
  <si>
    <t>cust-01997</t>
  </si>
  <si>
    <t>cust-01998</t>
  </si>
  <si>
    <t>cust-01999</t>
  </si>
  <si>
    <t>cust-02000</t>
  </si>
  <si>
    <t>cust-02001</t>
  </si>
  <si>
    <t>cust-02002</t>
  </si>
  <si>
    <t>cust-02003</t>
  </si>
  <si>
    <t>cust-02004</t>
  </si>
  <si>
    <t>cust-02005</t>
  </si>
  <si>
    <t>cust-02006</t>
  </si>
  <si>
    <t>cust-02007</t>
  </si>
  <si>
    <t>cust-02008</t>
  </si>
  <si>
    <t>cust-02009</t>
  </si>
  <si>
    <t>cust-02010</t>
  </si>
  <si>
    <t>cust-02011</t>
  </si>
  <si>
    <t>cust-02012</t>
  </si>
  <si>
    <t>cust-02013</t>
  </si>
  <si>
    <t>cust-02014</t>
  </si>
  <si>
    <t>cust-02015</t>
  </si>
  <si>
    <t>cust-02016</t>
  </si>
  <si>
    <t>cust-02017</t>
  </si>
  <si>
    <t>cust-02018</t>
  </si>
  <si>
    <t>cust-02019</t>
  </si>
  <si>
    <t>cust-02020</t>
  </si>
  <si>
    <t>cust-02021</t>
  </si>
  <si>
    <t>cust-02022</t>
  </si>
  <si>
    <t>cust-02023</t>
  </si>
  <si>
    <t>cust-02024</t>
  </si>
  <si>
    <t>cust-02025</t>
  </si>
  <si>
    <t>cust-02026</t>
  </si>
  <si>
    <t>cust-02027</t>
  </si>
  <si>
    <t>cust-02028</t>
  </si>
  <si>
    <t>cust-02029</t>
  </si>
  <si>
    <t>cust-02030</t>
  </si>
  <si>
    <t>cust-02031</t>
  </si>
  <si>
    <t>cust-02032</t>
  </si>
  <si>
    <t>cust-02033</t>
  </si>
  <si>
    <t>cust-02034</t>
  </si>
  <si>
    <t>cust-02035</t>
  </si>
  <si>
    <t>cust-02036</t>
  </si>
  <si>
    <t>cust-02037</t>
  </si>
  <si>
    <t>cust-02038</t>
  </si>
  <si>
    <t>cust-02039</t>
  </si>
  <si>
    <t>cust-02040</t>
  </si>
  <si>
    <t>cust-02041</t>
  </si>
  <si>
    <t>cust-02042</t>
  </si>
  <si>
    <t>cust-02043</t>
  </si>
  <si>
    <t>cust-02044</t>
  </si>
  <si>
    <t>cust-02045</t>
  </si>
  <si>
    <t>cust-02046</t>
  </si>
  <si>
    <t>cust-02047</t>
  </si>
  <si>
    <t>cust-02048</t>
  </si>
  <si>
    <t>cust-02049</t>
  </si>
  <si>
    <t>cust-02050</t>
  </si>
  <si>
    <t>cust-02051</t>
  </si>
  <si>
    <t>cust-02052</t>
  </si>
  <si>
    <t>cust-02053</t>
  </si>
  <si>
    <t>cust-02054</t>
  </si>
  <si>
    <t>cust-02055</t>
  </si>
  <si>
    <t>cust-02056</t>
  </si>
  <si>
    <t>cust-02057</t>
  </si>
  <si>
    <t>cust-02058</t>
  </si>
  <si>
    <t>cust-02059</t>
  </si>
  <si>
    <t>cust-02060</t>
  </si>
  <si>
    <t>cust-02061</t>
  </si>
  <si>
    <t>cust-02062</t>
  </si>
  <si>
    <t>cust-02063</t>
  </si>
  <si>
    <t>cust-02064</t>
  </si>
  <si>
    <t>cust-02065</t>
  </si>
  <si>
    <t>cust-02066</t>
  </si>
  <si>
    <t>cust-02067</t>
  </si>
  <si>
    <t>cust-02068</t>
  </si>
  <si>
    <t>cust-02069</t>
  </si>
  <si>
    <t>cust-02070</t>
  </si>
  <si>
    <t>cust-02071</t>
  </si>
  <si>
    <t>cust-02072</t>
  </si>
  <si>
    <t>cust-02073</t>
  </si>
  <si>
    <t>cust-02074</t>
  </si>
  <si>
    <t>cust-02075</t>
  </si>
  <si>
    <t>cust-02076</t>
  </si>
  <si>
    <t>cust-02077</t>
  </si>
  <si>
    <t>cust-02078</t>
  </si>
  <si>
    <t>cust-02079</t>
  </si>
  <si>
    <t>cust-02080</t>
  </si>
  <si>
    <t>cust-02081</t>
  </si>
  <si>
    <t>cust-02082</t>
  </si>
  <si>
    <t>cust-02083</t>
  </si>
  <si>
    <t>cust-02084</t>
  </si>
  <si>
    <t>cust-02085</t>
  </si>
  <si>
    <t>cust-02086</t>
  </si>
  <si>
    <t>cust-02087</t>
  </si>
  <si>
    <t>cust-02088</t>
  </si>
  <si>
    <t>cust-02089</t>
  </si>
  <si>
    <t>cust-02090</t>
  </si>
  <si>
    <t>cust-02091</t>
  </si>
  <si>
    <t>cust-02092</t>
  </si>
  <si>
    <t>cust-02093</t>
  </si>
  <si>
    <t>cust-02094</t>
  </si>
  <si>
    <t>cust-02095</t>
  </si>
  <si>
    <t>cust-02096</t>
  </si>
  <si>
    <t>cust-02097</t>
  </si>
  <si>
    <t>cust-02098</t>
  </si>
  <si>
    <t>cust-02099</t>
  </si>
  <si>
    <t>cust-02100</t>
  </si>
  <si>
    <t>cust-02101</t>
  </si>
  <si>
    <t>cust-02102</t>
  </si>
  <si>
    <t>cust-02103</t>
  </si>
  <si>
    <t>cust-02104</t>
  </si>
  <si>
    <t>cust-02105</t>
  </si>
  <si>
    <t>cust-02106</t>
  </si>
  <si>
    <t>cust-02107</t>
  </si>
  <si>
    <t>cust-02108</t>
  </si>
  <si>
    <t>cust-02109</t>
  </si>
  <si>
    <t>cust-02110</t>
  </si>
  <si>
    <t>cust-02111</t>
  </si>
  <si>
    <t>cust-02112</t>
  </si>
  <si>
    <t>cust-02113</t>
  </si>
  <si>
    <t>cust-02114</t>
  </si>
  <si>
    <t>cust-02115</t>
  </si>
  <si>
    <t>cust-02116</t>
  </si>
  <si>
    <t>cust-02117</t>
  </si>
  <si>
    <t>cust-02118</t>
  </si>
  <si>
    <t>cust-02119</t>
  </si>
  <si>
    <t>cust-02120</t>
  </si>
  <si>
    <t>cust-02121</t>
  </si>
  <si>
    <t>cust-02122</t>
  </si>
  <si>
    <t>cust-02123</t>
  </si>
  <si>
    <t>cust-02124</t>
  </si>
  <si>
    <t>cust-02125</t>
  </si>
  <si>
    <t>cust-02126</t>
  </si>
  <si>
    <t>cust-02127</t>
  </si>
  <si>
    <t>cust-02128</t>
  </si>
  <si>
    <t>cust-02129</t>
  </si>
  <si>
    <t>cust-02130</t>
  </si>
  <si>
    <t>cust-02131</t>
  </si>
  <si>
    <t>cust-02132</t>
  </si>
  <si>
    <t>cust-02133</t>
  </si>
  <si>
    <t>cust-02134</t>
  </si>
  <si>
    <t>cust-02135</t>
  </si>
  <si>
    <t>cust-02136</t>
  </si>
  <si>
    <t>cust-02137</t>
  </si>
  <si>
    <t>cust-02138</t>
  </si>
  <si>
    <t>cust-02139</t>
  </si>
  <si>
    <t>cust-02140</t>
  </si>
  <si>
    <t>cust-02141</t>
  </si>
  <si>
    <t>cust-02142</t>
  </si>
  <si>
    <t>cust-02143</t>
  </si>
  <si>
    <t>cust-02144</t>
  </si>
  <si>
    <t>cust-02145</t>
  </si>
  <si>
    <t>cust-02146</t>
  </si>
  <si>
    <t>cust-02147</t>
  </si>
  <si>
    <t>cust-02148</t>
  </si>
  <si>
    <t>cust-02149</t>
  </si>
  <si>
    <t>cust-02150</t>
  </si>
  <si>
    <t>cust-02151</t>
  </si>
  <si>
    <t>cust-02152</t>
  </si>
  <si>
    <t>cust-02153</t>
  </si>
  <si>
    <t>cust-02154</t>
  </si>
  <si>
    <t>cust-02155</t>
  </si>
  <si>
    <t>cust-02156</t>
  </si>
  <si>
    <t>cust-02157</t>
  </si>
  <si>
    <t>cust-02158</t>
  </si>
  <si>
    <t>cust-02159</t>
  </si>
  <si>
    <t>cust-02160</t>
  </si>
  <si>
    <t>cust-02161</t>
  </si>
  <si>
    <t>cust-02162</t>
  </si>
  <si>
    <t>cust-02163</t>
  </si>
  <si>
    <t>cust-02164</t>
  </si>
  <si>
    <t>cust-02165</t>
  </si>
  <si>
    <t>cust-02166</t>
  </si>
  <si>
    <t>cust-02167</t>
  </si>
  <si>
    <t>cust-02168</t>
  </si>
  <si>
    <t>cust-02169</t>
  </si>
  <si>
    <t>cust-02170</t>
  </si>
  <si>
    <t>cust-02171</t>
  </si>
  <si>
    <t>cust-02172</t>
  </si>
  <si>
    <t>cust-02173</t>
  </si>
  <si>
    <t>cust-02174</t>
  </si>
  <si>
    <t>cust-02175</t>
  </si>
  <si>
    <t>cust-02176</t>
  </si>
  <si>
    <t>cust-02177</t>
  </si>
  <si>
    <t>cust-02178</t>
  </si>
  <si>
    <t>cust-02179</t>
  </si>
  <si>
    <t>cust-02180</t>
  </si>
  <si>
    <t>cust-02181</t>
  </si>
  <si>
    <t>cust-02182</t>
  </si>
  <si>
    <t>cust-02183</t>
  </si>
  <si>
    <t>cust-02184</t>
  </si>
  <si>
    <t>cust-02185</t>
  </si>
  <si>
    <t>cust-02186</t>
  </si>
  <si>
    <t>cust-02187</t>
  </si>
  <si>
    <t>cust-02188</t>
  </si>
  <si>
    <t>cust-02189</t>
  </si>
  <si>
    <t>cust-02190</t>
  </si>
  <si>
    <t>cust-02191</t>
  </si>
  <si>
    <t>cust-02192</t>
  </si>
  <si>
    <t>cust-02193</t>
  </si>
  <si>
    <t>cust-02194</t>
  </si>
  <si>
    <t>cust-02195</t>
  </si>
  <si>
    <t>cust-02196</t>
  </si>
  <si>
    <t>cust-02197</t>
  </si>
  <si>
    <t>cust-02198</t>
  </si>
  <si>
    <t>cust-02199</t>
  </si>
  <si>
    <t>cust-02200</t>
  </si>
  <si>
    <t>cust-02201</t>
  </si>
  <si>
    <t>cust-02202</t>
  </si>
  <si>
    <t>cust-02203</t>
  </si>
  <si>
    <t>cust-02204</t>
  </si>
  <si>
    <t>cust-02205</t>
  </si>
  <si>
    <t>cust-02206</t>
  </si>
  <si>
    <t>cust-02207</t>
  </si>
  <si>
    <t>cust-02208</t>
  </si>
  <si>
    <t>cust-02209</t>
  </si>
  <si>
    <t>cust-02210</t>
  </si>
  <si>
    <t>cust-02211</t>
  </si>
  <si>
    <t>cust-02212</t>
  </si>
  <si>
    <t>cust-02213</t>
  </si>
  <si>
    <t>cust-02214</t>
  </si>
  <si>
    <t>cust-02215</t>
  </si>
  <si>
    <t>cust-02216</t>
  </si>
  <si>
    <t>cust-02217</t>
  </si>
  <si>
    <t>cust-02218</t>
  </si>
  <si>
    <t>cust-02219</t>
  </si>
  <si>
    <t>cust-02220</t>
  </si>
  <si>
    <t>cust-02221</t>
  </si>
  <si>
    <t>cust-02222</t>
  </si>
  <si>
    <t>cust-02223</t>
  </si>
  <si>
    <t>cust-02224</t>
  </si>
  <si>
    <t>cust-02225</t>
  </si>
  <si>
    <t>cust-02226</t>
  </si>
  <si>
    <t>cust-02227</t>
  </si>
  <si>
    <t>cust-02228</t>
  </si>
  <si>
    <t>cust-02229</t>
  </si>
  <si>
    <t>cust-02230</t>
  </si>
  <si>
    <t>cust-02231</t>
  </si>
  <si>
    <t>cust-02232</t>
  </si>
  <si>
    <t>cust-02233</t>
  </si>
  <si>
    <t>cust-02234</t>
  </si>
  <si>
    <t>cust-02235</t>
  </si>
  <si>
    <t>cust-02236</t>
  </si>
  <si>
    <t>cust-02237</t>
  </si>
  <si>
    <t>cust-02238</t>
  </si>
  <si>
    <t>cust-02239</t>
  </si>
  <si>
    <t>cust-02240</t>
  </si>
  <si>
    <t>cust-02241</t>
  </si>
  <si>
    <t>cust-02242</t>
  </si>
  <si>
    <t>cust-02243</t>
  </si>
  <si>
    <t>cust-02244</t>
  </si>
  <si>
    <t>cust-02245</t>
  </si>
  <si>
    <t>cust-02246</t>
  </si>
  <si>
    <t>cust-02247</t>
  </si>
  <si>
    <t>cust-02248</t>
  </si>
  <si>
    <t>cust-02249</t>
  </si>
  <si>
    <t>cust-02250</t>
  </si>
  <si>
    <t>cust-02251</t>
  </si>
  <si>
    <t>cust-02252</t>
  </si>
  <si>
    <t>cust-02253</t>
  </si>
  <si>
    <t>cust-02254</t>
  </si>
  <si>
    <t>cust-02255</t>
  </si>
  <si>
    <t>cust-02256</t>
  </si>
  <si>
    <t>cust-02257</t>
  </si>
  <si>
    <t>cust-02258</t>
  </si>
  <si>
    <t>cust-02259</t>
  </si>
  <si>
    <t>cust-02260</t>
  </si>
  <si>
    <t>cust-02261</t>
  </si>
  <si>
    <t>cust-02262</t>
  </si>
  <si>
    <t>cust-02263</t>
  </si>
  <si>
    <t>cust-02264</t>
  </si>
  <si>
    <t>cust-02265</t>
  </si>
  <si>
    <t>cust-02266</t>
  </si>
  <si>
    <t>cust-02267</t>
  </si>
  <si>
    <t>cust-02268</t>
  </si>
  <si>
    <t>cust-02269</t>
  </si>
  <si>
    <t>cust-02270</t>
  </si>
  <si>
    <t>cust-02271</t>
  </si>
  <si>
    <t>cust-02272</t>
  </si>
  <si>
    <t>cust-02273</t>
  </si>
  <si>
    <t>cust-02274</t>
  </si>
  <si>
    <t>cust-02275</t>
  </si>
  <si>
    <t>cust-02276</t>
  </si>
  <si>
    <t>cust-02277</t>
  </si>
  <si>
    <t>cust-02278</t>
  </si>
  <si>
    <t>cust-02279</t>
  </si>
  <si>
    <t>cust-02280</t>
  </si>
  <si>
    <t>cust-02281</t>
  </si>
  <si>
    <t>cust-02282</t>
  </si>
  <si>
    <t>cust-02283</t>
  </si>
  <si>
    <t>cust-02284</t>
  </si>
  <si>
    <t>cust-02285</t>
  </si>
  <si>
    <t>cust-02286</t>
  </si>
  <si>
    <t>cust-02287</t>
  </si>
  <si>
    <t>cust-02288</t>
  </si>
  <si>
    <t>cust-02289</t>
  </si>
  <si>
    <t>cust-02290</t>
  </si>
  <si>
    <t>cust-02291</t>
  </si>
  <si>
    <t>cust-02292</t>
  </si>
  <si>
    <t>cust-02293</t>
  </si>
  <si>
    <t>cust-02294</t>
  </si>
  <si>
    <t>cust-02295</t>
  </si>
  <si>
    <t>cust-02296</t>
  </si>
  <si>
    <t>cust-02297</t>
  </si>
  <si>
    <t>cust-02298</t>
  </si>
  <si>
    <t>cust-02299</t>
  </si>
  <si>
    <t>cust-02300</t>
  </si>
  <si>
    <t>cust-02301</t>
  </si>
  <si>
    <t>cust-02302</t>
  </si>
  <si>
    <t>cust-02303</t>
  </si>
  <si>
    <t>cust-02304</t>
  </si>
  <si>
    <t>cust-02305</t>
  </si>
  <si>
    <t>cust-02306</t>
  </si>
  <si>
    <t>cust-02307</t>
  </si>
  <si>
    <t>cust-02308</t>
  </si>
  <si>
    <t>cust-02309</t>
  </si>
  <si>
    <t>cust-02310</t>
  </si>
  <si>
    <t>cust-02311</t>
  </si>
  <si>
    <t>cust-02312</t>
  </si>
  <si>
    <t>cust-02313</t>
  </si>
  <si>
    <t>cust-02314</t>
  </si>
  <si>
    <t>cust-02315</t>
  </si>
  <si>
    <t>cust-02316</t>
  </si>
  <si>
    <t>cust-02317</t>
  </si>
  <si>
    <t>cust-02318</t>
  </si>
  <si>
    <t>cust-02319</t>
  </si>
  <si>
    <t>cust-02320</t>
  </si>
  <si>
    <t>cust-02321</t>
  </si>
  <si>
    <t>cust-02322</t>
  </si>
  <si>
    <t>cust-02323</t>
  </si>
  <si>
    <t>cust-02324</t>
  </si>
  <si>
    <t>cust-02325</t>
  </si>
  <si>
    <t>cust-02326</t>
  </si>
  <si>
    <t>cust-02327</t>
  </si>
  <si>
    <t>cust-02328</t>
  </si>
  <si>
    <t>cust-02329</t>
  </si>
  <si>
    <t>cust-02330</t>
  </si>
  <si>
    <t>cust-02331</t>
  </si>
  <si>
    <t>cust-02332</t>
  </si>
  <si>
    <t>cust-02333</t>
  </si>
  <si>
    <t>cust-02334</t>
  </si>
  <si>
    <t>cust-02335</t>
  </si>
  <si>
    <t>cust-02336</t>
  </si>
  <si>
    <t>cust-02337</t>
  </si>
  <si>
    <t>cust-02338</t>
  </si>
  <si>
    <t>cust-02339</t>
  </si>
  <si>
    <t>cust-02340</t>
  </si>
  <si>
    <t>cust-02341</t>
  </si>
  <si>
    <t>cust-02342</t>
  </si>
  <si>
    <t>cust-02343</t>
  </si>
  <si>
    <t>cust-02344</t>
  </si>
  <si>
    <t>cust-02345</t>
  </si>
  <si>
    <t>cust-02346</t>
  </si>
  <si>
    <t>cust-02347</t>
  </si>
  <si>
    <t>cust-02348</t>
  </si>
  <si>
    <t>cust-02349</t>
  </si>
  <si>
    <t>cust-02350</t>
  </si>
  <si>
    <t>cust-02351</t>
  </si>
  <si>
    <t>cust-02352</t>
  </si>
  <si>
    <t>cust-02353</t>
  </si>
  <si>
    <t>cust-02354</t>
  </si>
  <si>
    <t>cust-02355</t>
  </si>
  <si>
    <t>cust-02356</t>
  </si>
  <si>
    <t>cust-02357</t>
  </si>
  <si>
    <t>cust-02358</t>
  </si>
  <si>
    <t>cust-02359</t>
  </si>
  <si>
    <t>cust-02360</t>
  </si>
  <si>
    <t>cust-02361</t>
  </si>
  <si>
    <t>cust-02362</t>
  </si>
  <si>
    <t>cust-02363</t>
  </si>
  <si>
    <t>cust-02364</t>
  </si>
  <si>
    <t>cust-02365</t>
  </si>
  <si>
    <t>cust-02366</t>
  </si>
  <si>
    <t>cust-02367</t>
  </si>
  <si>
    <t>cust-02368</t>
  </si>
  <si>
    <t>cust-02369</t>
  </si>
  <si>
    <t>cust-02370</t>
  </si>
  <si>
    <t>cust-02371</t>
  </si>
  <si>
    <t>cust-02372</t>
  </si>
  <si>
    <t>cust-02373</t>
  </si>
  <si>
    <t>cust-02374</t>
  </si>
  <si>
    <t>cust-02375</t>
  </si>
  <si>
    <t>cust-02376</t>
  </si>
  <si>
    <t>cust-02377</t>
  </si>
  <si>
    <t>cust-02378</t>
  </si>
  <si>
    <t>cust-02379</t>
  </si>
  <si>
    <t>cust-02380</t>
  </si>
  <si>
    <t>cust-02381</t>
  </si>
  <si>
    <t>cust-02382</t>
  </si>
  <si>
    <t>cust-02383</t>
  </si>
  <si>
    <t>cust-02384</t>
  </si>
  <si>
    <t>cust-02385</t>
  </si>
  <si>
    <t>cust-02386</t>
  </si>
  <si>
    <t>cust-02387</t>
  </si>
  <si>
    <t>cust-02388</t>
  </si>
  <si>
    <t>cust-02389</t>
  </si>
  <si>
    <t>cust-02390</t>
  </si>
  <si>
    <t>cust-02391</t>
  </si>
  <si>
    <t>cust-02392</t>
  </si>
  <si>
    <t>cust-02393</t>
  </si>
  <si>
    <t>cust-02394</t>
  </si>
  <si>
    <t>cust-02395</t>
  </si>
  <si>
    <t>cust-02396</t>
  </si>
  <si>
    <t>cust-02397</t>
  </si>
  <si>
    <t>cust-02398</t>
  </si>
  <si>
    <t>cust-02399</t>
  </si>
  <si>
    <t>cust-02400</t>
  </si>
  <si>
    <t>cust-02401</t>
  </si>
  <si>
    <t>cust-02402</t>
  </si>
  <si>
    <t>cust-02403</t>
  </si>
  <si>
    <t>cust-02404</t>
  </si>
  <si>
    <t>cust-02405</t>
  </si>
  <si>
    <t>cust-02406</t>
  </si>
  <si>
    <t>cust-02407</t>
  </si>
  <si>
    <t>cust-02408</t>
  </si>
  <si>
    <t>cust-02409</t>
  </si>
  <si>
    <t>cust-02410</t>
  </si>
  <si>
    <t>cust-02411</t>
  </si>
  <si>
    <t>cust-02412</t>
  </si>
  <si>
    <t>cust-02413</t>
  </si>
  <si>
    <t>cust-02414</t>
  </si>
  <si>
    <t>cust-02415</t>
  </si>
  <si>
    <t>cust-02416</t>
  </si>
  <si>
    <t>cust-02417</t>
  </si>
  <si>
    <t>cust-02418</t>
  </si>
  <si>
    <t>cust-02419</t>
  </si>
  <si>
    <t>cust-02420</t>
  </si>
  <si>
    <t>cust-02421</t>
  </si>
  <si>
    <t>cust-02422</t>
  </si>
  <si>
    <t>cust-02423</t>
  </si>
  <si>
    <t>cust-02424</t>
  </si>
  <si>
    <t>cust-02425</t>
  </si>
  <si>
    <t>cust-02426</t>
  </si>
  <si>
    <t>cust-02427</t>
  </si>
  <si>
    <t>cust-02428</t>
  </si>
  <si>
    <t>cust-02429</t>
  </si>
  <si>
    <t>cust-02430</t>
  </si>
  <si>
    <t>cust-02431</t>
  </si>
  <si>
    <t>cust-02432</t>
  </si>
  <si>
    <t>cust-02433</t>
  </si>
  <si>
    <t>cust-02434</t>
  </si>
  <si>
    <t>cust-02435</t>
  </si>
  <si>
    <t>cust-02436</t>
  </si>
  <si>
    <t>cust-02437</t>
  </si>
  <si>
    <t>cust-02438</t>
  </si>
  <si>
    <t>cust-02439</t>
  </si>
  <si>
    <t>cust-02440</t>
  </si>
  <si>
    <t>cust-02441</t>
  </si>
  <si>
    <t>cust-02442</t>
  </si>
  <si>
    <t>cust-02443</t>
  </si>
  <si>
    <t>cust-02444</t>
  </si>
  <si>
    <t>cust-02445</t>
  </si>
  <si>
    <t>cust-02446</t>
  </si>
  <si>
    <t>cust-02447</t>
  </si>
  <si>
    <t>cust-02448</t>
  </si>
  <si>
    <t>cust-02449</t>
  </si>
  <si>
    <t>cust-02450</t>
  </si>
  <si>
    <t>cust-02451</t>
  </si>
  <si>
    <t>cust-02452</t>
  </si>
  <si>
    <t>cust-02453</t>
  </si>
  <si>
    <t>cust-02454</t>
  </si>
  <si>
    <t>cust-02455</t>
  </si>
  <si>
    <t>cust-02456</t>
  </si>
  <si>
    <t>cust-02457</t>
  </si>
  <si>
    <t>cust-02458</t>
  </si>
  <si>
    <t>cust-02459</t>
  </si>
  <si>
    <t>cust-02460</t>
  </si>
  <si>
    <t>cust-02461</t>
  </si>
  <si>
    <t>cust-02462</t>
  </si>
  <si>
    <t>cust-02463</t>
  </si>
  <si>
    <t>cust-02464</t>
  </si>
  <si>
    <t>cust-02465</t>
  </si>
  <si>
    <t>cust-02466</t>
  </si>
  <si>
    <t>cust-02467</t>
  </si>
  <si>
    <t>cust-02468</t>
  </si>
  <si>
    <t>cust-02469</t>
  </si>
  <si>
    <t>cust-02470</t>
  </si>
  <si>
    <t>cust-02471</t>
  </si>
  <si>
    <t>cust-02472</t>
  </si>
  <si>
    <t>cust-02473</t>
  </si>
  <si>
    <t>cust-02474</t>
  </si>
  <si>
    <t>cust-02475</t>
  </si>
  <si>
    <t>cust-02476</t>
  </si>
  <si>
    <t>cust-02477</t>
  </si>
  <si>
    <t>cust-02478</t>
  </si>
  <si>
    <t>cust-02479</t>
  </si>
  <si>
    <t>cust-02480</t>
  </si>
  <si>
    <t>cust-02481</t>
  </si>
  <si>
    <t>cust-02482</t>
  </si>
  <si>
    <t>cust-02483</t>
  </si>
  <si>
    <t>cust-02484</t>
  </si>
  <si>
    <t>cust-02485</t>
  </si>
  <si>
    <t>cust-02486</t>
  </si>
  <si>
    <t>cust-02487</t>
  </si>
  <si>
    <t>cust-02488</t>
  </si>
  <si>
    <t>cust-02489</t>
  </si>
  <si>
    <t>cust-02490</t>
  </si>
  <si>
    <t>cust-02491</t>
  </si>
  <si>
    <t>cust-02492</t>
  </si>
  <si>
    <t>cust-02493</t>
  </si>
  <si>
    <t>cust-02494</t>
  </si>
  <si>
    <t>cust-02495</t>
  </si>
  <si>
    <t>cust-02496</t>
  </si>
  <si>
    <t>cust-02497</t>
  </si>
  <si>
    <t>cust-02498</t>
  </si>
  <si>
    <t>cust-02499</t>
  </si>
  <si>
    <t>cust-02500</t>
  </si>
  <si>
    <t>cust-02501</t>
  </si>
  <si>
    <t>cust-02502</t>
  </si>
  <si>
    <t>cust-02503</t>
  </si>
  <si>
    <t>cust-02504</t>
  </si>
  <si>
    <t>cust-02505</t>
  </si>
  <si>
    <t>cust-02506</t>
  </si>
  <si>
    <t>cust-02507</t>
  </si>
  <si>
    <t>cust-02508</t>
  </si>
  <si>
    <t>cust-02509</t>
  </si>
  <si>
    <t>cust-02510</t>
  </si>
  <si>
    <t>cust-02511</t>
  </si>
  <si>
    <t>cust-02512</t>
  </si>
  <si>
    <t>cust-02513</t>
  </si>
  <si>
    <t>cust-02514</t>
  </si>
  <si>
    <t>cust-02515</t>
  </si>
  <si>
    <t>cust-02516</t>
  </si>
  <si>
    <t>cust-02517</t>
  </si>
  <si>
    <t>cust-02518</t>
  </si>
  <si>
    <t>cust-02519</t>
  </si>
  <si>
    <t>cust-02520</t>
  </si>
  <si>
    <t>cust-02521</t>
  </si>
  <si>
    <t>cust-02522</t>
  </si>
  <si>
    <t>cust-02523</t>
  </si>
  <si>
    <t>cust-02524</t>
  </si>
  <si>
    <t>cust-02525</t>
  </si>
  <si>
    <t>cust-02526</t>
  </si>
  <si>
    <t>cust-02527</t>
  </si>
  <si>
    <t>cust-02528</t>
  </si>
  <si>
    <t>cust-02529</t>
  </si>
  <si>
    <t>cust-02530</t>
  </si>
  <si>
    <t>cust-02531</t>
  </si>
  <si>
    <t>cust-02532</t>
  </si>
  <si>
    <t>cust-02533</t>
  </si>
  <si>
    <t>cust-02534</t>
  </si>
  <si>
    <t>cust-02535</t>
  </si>
  <si>
    <t>cust-02536</t>
  </si>
  <si>
    <t>cust-02537</t>
  </si>
  <si>
    <t>cust-02538</t>
  </si>
  <si>
    <t>cust-02539</t>
  </si>
  <si>
    <t>cust-02540</t>
  </si>
  <si>
    <t>cust-02541</t>
  </si>
  <si>
    <t>cust-02542</t>
  </si>
  <si>
    <t>cust-02543</t>
  </si>
  <si>
    <t>cust-02544</t>
  </si>
  <si>
    <t>cust-02545</t>
  </si>
  <si>
    <t>cust-02546</t>
  </si>
  <si>
    <t>cust-02547</t>
  </si>
  <si>
    <t>cust-02548</t>
  </si>
  <si>
    <t>cust-02549</t>
  </si>
  <si>
    <t>cust-02550</t>
  </si>
  <si>
    <t>cust-02551</t>
  </si>
  <si>
    <t>cust-02552</t>
  </si>
  <si>
    <t>cust-02553</t>
  </si>
  <si>
    <t>cust-02554</t>
  </si>
  <si>
    <t>cust-02555</t>
  </si>
  <si>
    <t>cust-02556</t>
  </si>
  <si>
    <t>cust-02557</t>
  </si>
  <si>
    <t>cust-02558</t>
  </si>
  <si>
    <t>cust-02559</t>
  </si>
  <si>
    <t>cust-02560</t>
  </si>
  <si>
    <t>cust-02561</t>
  </si>
  <si>
    <t>cust-02562</t>
  </si>
  <si>
    <t>cust-02563</t>
  </si>
  <si>
    <t>cust-02564</t>
  </si>
  <si>
    <t>cust-02565</t>
  </si>
  <si>
    <t>cust-02566</t>
  </si>
  <si>
    <t>cust-02567</t>
  </si>
  <si>
    <t>cust-02568</t>
  </si>
  <si>
    <t>cust-02569</t>
  </si>
  <si>
    <t>cust-02570</t>
  </si>
  <si>
    <t>cust-02571</t>
  </si>
  <si>
    <t>cust-02572</t>
  </si>
  <si>
    <t>cust-02573</t>
  </si>
  <si>
    <t>cust-02574</t>
  </si>
  <si>
    <t>cust-02575</t>
  </si>
  <si>
    <t>cust-02576</t>
  </si>
  <si>
    <t>cust-02577</t>
  </si>
  <si>
    <t>cust-02578</t>
  </si>
  <si>
    <t>cust-02579</t>
  </si>
  <si>
    <t>cust-02580</t>
  </si>
  <si>
    <t>cust-02581</t>
  </si>
  <si>
    <t>cust-02582</t>
  </si>
  <si>
    <t>cust-02583</t>
  </si>
  <si>
    <t>cust-02584</t>
  </si>
  <si>
    <t>cust-02585</t>
  </si>
  <si>
    <t>cust-02586</t>
  </si>
  <si>
    <t>cust-02587</t>
  </si>
  <si>
    <t>cust-02588</t>
  </si>
  <si>
    <t>cust-02589</t>
  </si>
  <si>
    <t>cust-02590</t>
  </si>
  <si>
    <t>cust-02591</t>
  </si>
  <si>
    <t>cust-02592</t>
  </si>
  <si>
    <t>cust-02593</t>
  </si>
  <si>
    <t>cust-02594</t>
  </si>
  <si>
    <t>cust-02595</t>
  </si>
  <si>
    <t>cust-02596</t>
  </si>
  <si>
    <t>cust-02597</t>
  </si>
  <si>
    <t>cust-02598</t>
  </si>
  <si>
    <t>cust-02599</t>
  </si>
  <si>
    <t>cust-02600</t>
  </si>
  <si>
    <t>cust-02601</t>
  </si>
  <si>
    <t>cust-02602</t>
  </si>
  <si>
    <t>cust-02603</t>
  </si>
  <si>
    <t>cust-02604</t>
  </si>
  <si>
    <t>cust-02605</t>
  </si>
  <si>
    <t>cust-02606</t>
  </si>
  <si>
    <t>cust-02607</t>
  </si>
  <si>
    <t>cust-02608</t>
  </si>
  <si>
    <t>cust-02609</t>
  </si>
  <si>
    <t>cust-02610</t>
  </si>
  <si>
    <t>cust-02611</t>
  </si>
  <si>
    <t>cust-02612</t>
  </si>
  <si>
    <t>cust-02613</t>
  </si>
  <si>
    <t>cust-02614</t>
  </si>
  <si>
    <t>cust-02615</t>
  </si>
  <si>
    <t>cust-02616</t>
  </si>
  <si>
    <t>cust-02617</t>
  </si>
  <si>
    <t>cust-02618</t>
  </si>
  <si>
    <t>cust-02619</t>
  </si>
  <si>
    <t>cust-02620</t>
  </si>
  <si>
    <t>cust-02621</t>
  </si>
  <si>
    <t>cust-02622</t>
  </si>
  <si>
    <t>cust-02623</t>
  </si>
  <si>
    <t>cust-02624</t>
  </si>
  <si>
    <t>cust-02625</t>
  </si>
  <si>
    <t>cust-02626</t>
  </si>
  <si>
    <t>cust-02627</t>
  </si>
  <si>
    <t>cust-02628</t>
  </si>
  <si>
    <t>cust-02629</t>
  </si>
  <si>
    <t>cust-02630</t>
  </si>
  <si>
    <t>cust-02631</t>
  </si>
  <si>
    <t>cust-02632</t>
  </si>
  <si>
    <t>cust-02633</t>
  </si>
  <si>
    <t>cust-02634</t>
  </si>
  <si>
    <t>cust-02635</t>
  </si>
  <si>
    <t>cust-02636</t>
  </si>
  <si>
    <t>cust-02637</t>
  </si>
  <si>
    <t>cust-02638</t>
  </si>
  <si>
    <t>cust-02639</t>
  </si>
  <si>
    <t>cust-02640</t>
  </si>
  <si>
    <t>cust-02641</t>
  </si>
  <si>
    <t>cust-02642</t>
  </si>
  <si>
    <t>cust-02643</t>
  </si>
  <si>
    <t>cust-02644</t>
  </si>
  <si>
    <t>cust-02645</t>
  </si>
  <si>
    <t>cust-02646</t>
  </si>
  <si>
    <t>cust-02647</t>
  </si>
  <si>
    <t>cust-02648</t>
  </si>
  <si>
    <t>cust-02649</t>
  </si>
  <si>
    <t>cust-02650</t>
  </si>
  <si>
    <t>cust-02651</t>
  </si>
  <si>
    <t>cust-02652</t>
  </si>
  <si>
    <t>cust-02653</t>
  </si>
  <si>
    <t>cust-02654</t>
  </si>
  <si>
    <t>cust-02655</t>
  </si>
  <si>
    <t>cust-02656</t>
  </si>
  <si>
    <t>cust-02657</t>
  </si>
  <si>
    <t>cust-02658</t>
  </si>
  <si>
    <t>cust-02659</t>
  </si>
  <si>
    <t>cust-02660</t>
  </si>
  <si>
    <t>cust-02661</t>
  </si>
  <si>
    <t>cust-02662</t>
  </si>
  <si>
    <t>cust-02663</t>
  </si>
  <si>
    <t>cust-02664</t>
  </si>
  <si>
    <t>cust-02665</t>
  </si>
  <si>
    <t>cust-02666</t>
  </si>
  <si>
    <t>cust-02667</t>
  </si>
  <si>
    <t>cust-02668</t>
  </si>
  <si>
    <t>cust-02669</t>
  </si>
  <si>
    <t>cust-02670</t>
  </si>
  <si>
    <t>cust-02671</t>
  </si>
  <si>
    <t>cust-02672</t>
  </si>
  <si>
    <t>cust-02673</t>
  </si>
  <si>
    <t>cust-02674</t>
  </si>
  <si>
    <t>cust-02675</t>
  </si>
  <si>
    <t>cust-02676</t>
  </si>
  <si>
    <t>cust-02677</t>
  </si>
  <si>
    <t>cust-02678</t>
  </si>
  <si>
    <t>cust-02679</t>
  </si>
  <si>
    <t>cust-02680</t>
  </si>
  <si>
    <t>cust-02681</t>
  </si>
  <si>
    <t>cust-02682</t>
  </si>
  <si>
    <t>cust-02683</t>
  </si>
  <si>
    <t>cust-02684</t>
  </si>
  <si>
    <t>cust-02685</t>
  </si>
  <si>
    <t>cust-02686</t>
  </si>
  <si>
    <t>cust-02687</t>
  </si>
  <si>
    <t>cust-02688</t>
  </si>
  <si>
    <t>cust-02689</t>
  </si>
  <si>
    <t>cust-02690</t>
  </si>
  <si>
    <t>cust-02691</t>
  </si>
  <si>
    <t>cust-02692</t>
  </si>
  <si>
    <t>cust-02693</t>
  </si>
  <si>
    <t>cust-02694</t>
  </si>
  <si>
    <t>cust-02695</t>
  </si>
  <si>
    <t>cust-02696</t>
  </si>
  <si>
    <t>cust-02697</t>
  </si>
  <si>
    <t>cust-02698</t>
  </si>
  <si>
    <t>cust-02699</t>
  </si>
  <si>
    <t>cust-02700</t>
  </si>
  <si>
    <t>cust-02701</t>
  </si>
  <si>
    <t>cust-02702</t>
  </si>
  <si>
    <t>cust-02703</t>
  </si>
  <si>
    <t>cust-02704</t>
  </si>
  <si>
    <t>cust-02705</t>
  </si>
  <si>
    <t>cust-02706</t>
  </si>
  <si>
    <t>cust-02707</t>
  </si>
  <si>
    <t>cust-02708</t>
  </si>
  <si>
    <t>cust-02709</t>
  </si>
  <si>
    <t>cust-02710</t>
  </si>
  <si>
    <t>cust-02711</t>
  </si>
  <si>
    <t>cust-02712</t>
  </si>
  <si>
    <t>cust-02713</t>
  </si>
  <si>
    <t>cust-02714</t>
  </si>
  <si>
    <t>cust-02715</t>
  </si>
  <si>
    <t>cust-02716</t>
  </si>
  <si>
    <t>cust-02717</t>
  </si>
  <si>
    <t>cust-02718</t>
  </si>
  <si>
    <t>cust-02719</t>
  </si>
  <si>
    <t>cust-02720</t>
  </si>
  <si>
    <t>cust-02721</t>
  </si>
  <si>
    <t>cust-02722</t>
  </si>
  <si>
    <t>cust-02723</t>
  </si>
  <si>
    <t>cust-02724</t>
  </si>
  <si>
    <t>cust-02725</t>
  </si>
  <si>
    <t>cust-02726</t>
  </si>
  <si>
    <t>cust-02727</t>
  </si>
  <si>
    <t>cust-02728</t>
  </si>
  <si>
    <t>cust-02729</t>
  </si>
  <si>
    <t>cust-02730</t>
  </si>
  <si>
    <t>cust-02731</t>
  </si>
  <si>
    <t>cust-02732</t>
  </si>
  <si>
    <t>cust-02733</t>
  </si>
  <si>
    <t>cust-02734</t>
  </si>
  <si>
    <t>cust-02735</t>
  </si>
  <si>
    <t>cust-02736</t>
  </si>
  <si>
    <t>cust-02737</t>
  </si>
  <si>
    <t>cust-02738</t>
  </si>
  <si>
    <t>cust-02739</t>
  </si>
  <si>
    <t>cust-02740</t>
  </si>
  <si>
    <t>cust-02741</t>
  </si>
  <si>
    <t>cust-02742</t>
  </si>
  <si>
    <t>cust-02743</t>
  </si>
  <si>
    <t>cust-02744</t>
  </si>
  <si>
    <t>cust-02745</t>
  </si>
  <si>
    <t>cust-02746</t>
  </si>
  <si>
    <t>cust-02747</t>
  </si>
  <si>
    <t>cust-02748</t>
  </si>
  <si>
    <t>cust-02749</t>
  </si>
  <si>
    <t>cust-02750</t>
  </si>
  <si>
    <t>cust-02751</t>
  </si>
  <si>
    <t>cust-02752</t>
  </si>
  <si>
    <t>cust-02753</t>
  </si>
  <si>
    <t>cust-02754</t>
  </si>
  <si>
    <t>cust-02755</t>
  </si>
  <si>
    <t>cust-02756</t>
  </si>
  <si>
    <t>cust-02757</t>
  </si>
  <si>
    <t>cust-02758</t>
  </si>
  <si>
    <t>cust-02759</t>
  </si>
  <si>
    <t>cust-02760</t>
  </si>
  <si>
    <t>cust-02761</t>
  </si>
  <si>
    <t>cust-02762</t>
  </si>
  <si>
    <t>cust-02763</t>
  </si>
  <si>
    <t>cust-02764</t>
  </si>
  <si>
    <t>cust-02765</t>
  </si>
  <si>
    <t>cust-02766</t>
  </si>
  <si>
    <t>cust-02767</t>
  </si>
  <si>
    <t>cust-02768</t>
  </si>
  <si>
    <t>cust-02769</t>
  </si>
  <si>
    <t>cust-02770</t>
  </si>
  <si>
    <t>cust-02771</t>
  </si>
  <si>
    <t>cust-02772</t>
  </si>
  <si>
    <t>cust-02773</t>
  </si>
  <si>
    <t>cust-02774</t>
  </si>
  <si>
    <t>cust-02775</t>
  </si>
  <si>
    <t>cust-02776</t>
  </si>
  <si>
    <t>cust-02777</t>
  </si>
  <si>
    <t>cust-02778</t>
  </si>
  <si>
    <t>cust-02779</t>
  </si>
  <si>
    <t>cust-02780</t>
  </si>
  <si>
    <t>cust-02781</t>
  </si>
  <si>
    <t>cust-02782</t>
  </si>
  <si>
    <t>cust-02783</t>
  </si>
  <si>
    <t>cust-02784</t>
  </si>
  <si>
    <t>cust-02785</t>
  </si>
  <si>
    <t>cust-02786</t>
  </si>
  <si>
    <t>cust-02787</t>
  </si>
  <si>
    <t>cust-02788</t>
  </si>
  <si>
    <t>cust-02789</t>
  </si>
  <si>
    <t>cust-02790</t>
  </si>
  <si>
    <t>cust-02791</t>
  </si>
  <si>
    <t>cust-02792</t>
  </si>
  <si>
    <t>cust-02793</t>
  </si>
  <si>
    <t>cust-02794</t>
  </si>
  <si>
    <t>cust-02795</t>
  </si>
  <si>
    <t>cust-02796</t>
  </si>
  <si>
    <t>cust-02797</t>
  </si>
  <si>
    <t>cust-02798</t>
  </si>
  <si>
    <t>cust-02799</t>
  </si>
  <si>
    <t>cust-02800</t>
  </si>
  <si>
    <t>cust-02801</t>
  </si>
  <si>
    <t>cust-02802</t>
  </si>
  <si>
    <t>cust-02803</t>
  </si>
  <si>
    <t>cust-02804</t>
  </si>
  <si>
    <t>cust-02805</t>
  </si>
  <si>
    <t>cust-02806</t>
  </si>
  <si>
    <t>cust-02807</t>
  </si>
  <si>
    <t>cust-02808</t>
  </si>
  <si>
    <t>cust-02809</t>
  </si>
  <si>
    <t>cust-02810</t>
  </si>
  <si>
    <t>cust-02811</t>
  </si>
  <si>
    <t>cust-02812</t>
  </si>
  <si>
    <t>cust-02813</t>
  </si>
  <si>
    <t>cust-02814</t>
  </si>
  <si>
    <t>cust-02815</t>
  </si>
  <si>
    <t>cust-02816</t>
  </si>
  <si>
    <t>cust-02817</t>
  </si>
  <si>
    <t>cust-02818</t>
  </si>
  <si>
    <t>cust-02819</t>
  </si>
  <si>
    <t>cust-02820</t>
  </si>
  <si>
    <t>cust-02821</t>
  </si>
  <si>
    <t>cust-02822</t>
  </si>
  <si>
    <t>cust-02823</t>
  </si>
  <si>
    <t>cust-02824</t>
  </si>
  <si>
    <t>cust-02825</t>
  </si>
  <si>
    <t>cust-02826</t>
  </si>
  <si>
    <t>cust-02827</t>
  </si>
  <si>
    <t>cust-02828</t>
  </si>
  <si>
    <t>cust-02829</t>
  </si>
  <si>
    <t>cust-02830</t>
  </si>
  <si>
    <t>cust-02831</t>
  </si>
  <si>
    <t>cust-02832</t>
  </si>
  <si>
    <t>cust-02833</t>
  </si>
  <si>
    <t>cust-02834</t>
  </si>
  <si>
    <t>cust-02835</t>
  </si>
  <si>
    <t>cust-02836</t>
  </si>
  <si>
    <t>cust-02837</t>
  </si>
  <si>
    <t>cust-02838</t>
  </si>
  <si>
    <t>cust-02839</t>
  </si>
  <si>
    <t>cust-02840</t>
  </si>
  <si>
    <t>cust-02841</t>
  </si>
  <si>
    <t>cust-02842</t>
  </si>
  <si>
    <t>cust-02843</t>
  </si>
  <si>
    <t>cust-02844</t>
  </si>
  <si>
    <t>cust-02845</t>
  </si>
  <si>
    <t>cust-02846</t>
  </si>
  <si>
    <t>cust-02847</t>
  </si>
  <si>
    <t>cust-02848</t>
  </si>
  <si>
    <t>cust-02849</t>
  </si>
  <si>
    <t>date</t>
  </si>
  <si>
    <t>order_id</t>
  </si>
  <si>
    <t>beverage</t>
  </si>
  <si>
    <t>Cost Price</t>
  </si>
  <si>
    <t>Selling Price</t>
  </si>
  <si>
    <t>TropicalTwist</t>
  </si>
  <si>
    <t>CitrusSplash</t>
  </si>
  <si>
    <t>PeachPunch</t>
  </si>
  <si>
    <t>MintCooler</t>
  </si>
  <si>
    <t>FizzBerry</t>
  </si>
  <si>
    <t>ChocoDelight</t>
  </si>
  <si>
    <t>MangoBliss</t>
  </si>
  <si>
    <t>GingerFizz</t>
  </si>
  <si>
    <t>LemonZest</t>
  </si>
  <si>
    <t>BerryBlast</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</si>
  <si>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</si>
  <si>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</si>
  <si>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</si>
  <si>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</si>
  <si>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</si>
  <si>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</si>
  <si>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</si>
  <si>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</si>
  <si>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</si>
  <si>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</si>
  <si>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</si>
  <si>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</si>
  <si>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</si>
  <si>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</si>
  <si>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</si>
  <si>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</si>
  <si>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</si>
  <si>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</si>
  <si>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</si>
  <si>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</si>
  <si>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</si>
  <si>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</si>
  <si>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</si>
  <si>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</si>
  <si>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</si>
  <si>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</si>
  <si>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Hours</t>
  </si>
  <si>
    <t>Minutes</t>
  </si>
  <si>
    <t>Working time</t>
  </si>
  <si>
    <t>Working time (decimal format)</t>
  </si>
  <si>
    <t>Time of entry</t>
  </si>
  <si>
    <t>Time of exit</t>
  </si>
  <si>
    <t>Actual working hours</t>
  </si>
  <si>
    <t>Compliance</t>
  </si>
  <si>
    <t>Deviation minutes</t>
  </si>
  <si>
    <t>Message</t>
  </si>
  <si>
    <t>Customer_id_Clean</t>
  </si>
  <si>
    <t>Customers.city</t>
  </si>
  <si>
    <t>Customers.country</t>
  </si>
  <si>
    <t>Profit</t>
  </si>
  <si>
    <t>Profit %</t>
  </si>
  <si>
    <t>381</t>
  </si>
  <si>
    <t>1</t>
  </si>
  <si>
    <t>236</t>
  </si>
  <si>
    <t>2</t>
  </si>
  <si>
    <t>1417</t>
  </si>
  <si>
    <t>3</t>
  </si>
  <si>
    <t>1244</t>
  </si>
  <si>
    <t>4</t>
  </si>
  <si>
    <t>1526</t>
  </si>
  <si>
    <t>5</t>
  </si>
  <si>
    <t>1163</t>
  </si>
  <si>
    <t>6</t>
  </si>
  <si>
    <t>2025</t>
  </si>
  <si>
    <t>7</t>
  </si>
  <si>
    <t>1565</t>
  </si>
  <si>
    <t>8</t>
  </si>
  <si>
    <t>2789</t>
  </si>
  <si>
    <t>9</t>
  </si>
  <si>
    <t>2584</t>
  </si>
  <si>
    <t>10</t>
  </si>
  <si>
    <t>1817</t>
  </si>
  <si>
    <t>11</t>
  </si>
  <si>
    <t>1249</t>
  </si>
  <si>
    <t>12</t>
  </si>
  <si>
    <t>131</t>
  </si>
  <si>
    <t>318</t>
  </si>
  <si>
    <t>14</t>
  </si>
  <si>
    <t>288</t>
  </si>
  <si>
    <t>15</t>
  </si>
  <si>
    <t>810</t>
  </si>
  <si>
    <t>1432</t>
  </si>
  <si>
    <t>17</t>
  </si>
  <si>
    <t>1356</t>
  </si>
  <si>
    <t>18</t>
  </si>
  <si>
    <t>1973</t>
  </si>
  <si>
    <t>19</t>
  </si>
  <si>
    <t>2843</t>
  </si>
  <si>
    <t>20</t>
  </si>
  <si>
    <t>52</t>
  </si>
  <si>
    <t>1403</t>
  </si>
  <si>
    <t>1883</t>
  </si>
  <si>
    <t>1405</t>
  </si>
  <si>
    <t>24</t>
  </si>
  <si>
    <t>275</t>
  </si>
  <si>
    <t>2579</t>
  </si>
  <si>
    <t>26</t>
  </si>
  <si>
    <t>1369</t>
  </si>
  <si>
    <t>365</t>
  </si>
  <si>
    <t>28</t>
  </si>
  <si>
    <t>673</t>
  </si>
  <si>
    <t>29</t>
  </si>
  <si>
    <t>302</t>
  </si>
  <si>
    <t>30</t>
  </si>
  <si>
    <t>321</t>
  </si>
  <si>
    <t>31</t>
  </si>
  <si>
    <t>982</t>
  </si>
  <si>
    <t>1651</t>
  </si>
  <si>
    <t>2795</t>
  </si>
  <si>
    <t>2850</t>
  </si>
  <si>
    <t>cust-02850</t>
  </si>
  <si>
    <t>35</t>
  </si>
  <si>
    <t>2537</t>
  </si>
  <si>
    <t>1897</t>
  </si>
  <si>
    <t>158</t>
  </si>
  <si>
    <t>38</t>
  </si>
  <si>
    <t>2283</t>
  </si>
  <si>
    <t>39</t>
  </si>
  <si>
    <t>2721</t>
  </si>
  <si>
    <t>2360</t>
  </si>
  <si>
    <t>41</t>
  </si>
  <si>
    <t>2062</t>
  </si>
  <si>
    <t>1402</t>
  </si>
  <si>
    <t>43</t>
  </si>
  <si>
    <t>2252</t>
  </si>
  <si>
    <t>2145</t>
  </si>
  <si>
    <t>2032</t>
  </si>
  <si>
    <t>46</t>
  </si>
  <si>
    <t>1436</t>
  </si>
  <si>
    <t>47</t>
  </si>
  <si>
    <t>278</t>
  </si>
  <si>
    <t>48</t>
  </si>
  <si>
    <t>2673</t>
  </si>
  <si>
    <t>49</t>
  </si>
  <si>
    <t>50</t>
  </si>
  <si>
    <t>1124</t>
  </si>
  <si>
    <t>1630</t>
  </si>
  <si>
    <t>1932</t>
  </si>
  <si>
    <t>1605</t>
  </si>
  <si>
    <t>54</t>
  </si>
  <si>
    <t>2409</t>
  </si>
  <si>
    <t>55</t>
  </si>
  <si>
    <t>2644</t>
  </si>
  <si>
    <t>56</t>
  </si>
  <si>
    <t>888</t>
  </si>
  <si>
    <t>57</t>
  </si>
  <si>
    <t>1469</t>
  </si>
  <si>
    <t>58</t>
  </si>
  <si>
    <t>1829</t>
  </si>
  <si>
    <t>59</t>
  </si>
  <si>
    <t>1086</t>
  </si>
  <si>
    <t>254</t>
  </si>
  <si>
    <t>61</t>
  </si>
  <si>
    <t>436</t>
  </si>
  <si>
    <t>62</t>
  </si>
  <si>
    <t>1633</t>
  </si>
  <si>
    <t>1306</t>
  </si>
  <si>
    <t>2115</t>
  </si>
  <si>
    <t>1961</t>
  </si>
  <si>
    <t>996</t>
  </si>
  <si>
    <t>67</t>
  </si>
  <si>
    <t>2230</t>
  </si>
  <si>
    <t>68</t>
  </si>
  <si>
    <t>2834</t>
  </si>
  <si>
    <t>69</t>
  </si>
  <si>
    <t>2566</t>
  </si>
  <si>
    <t>248</t>
  </si>
  <si>
    <t>71</t>
  </si>
  <si>
    <t>1199</t>
  </si>
  <si>
    <t>72</t>
  </si>
  <si>
    <t>2378</t>
  </si>
  <si>
    <t>73</t>
  </si>
  <si>
    <t>2406</t>
  </si>
  <si>
    <t>74</t>
  </si>
  <si>
    <t>1547</t>
  </si>
  <si>
    <t>432</t>
  </si>
  <si>
    <t>76</t>
  </si>
  <si>
    <t>337</t>
  </si>
  <si>
    <t>77</t>
  </si>
  <si>
    <t>1650</t>
  </si>
  <si>
    <t>78</t>
  </si>
  <si>
    <t>2613</t>
  </si>
  <si>
    <t>1643</t>
  </si>
  <si>
    <t>80</t>
  </si>
  <si>
    <t>2131</t>
  </si>
  <si>
    <t>81</t>
  </si>
  <si>
    <t>138</t>
  </si>
  <si>
    <t>82</t>
  </si>
  <si>
    <t>2609</t>
  </si>
  <si>
    <t>1439</t>
  </si>
  <si>
    <t>1918</t>
  </si>
  <si>
    <t>1021</t>
  </si>
  <si>
    <t>86</t>
  </si>
  <si>
    <t>807</t>
  </si>
  <si>
    <t>87</t>
  </si>
  <si>
    <t>789</t>
  </si>
  <si>
    <t>2744</t>
  </si>
  <si>
    <t>89</t>
  </si>
  <si>
    <t>2496</t>
  </si>
  <si>
    <t>90</t>
  </si>
  <si>
    <t>2661</t>
  </si>
  <si>
    <t>91</t>
  </si>
  <si>
    <t>1971</t>
  </si>
  <si>
    <t>92</t>
  </si>
  <si>
    <t>2190</t>
  </si>
  <si>
    <t>93</t>
  </si>
  <si>
    <t>2346</t>
  </si>
  <si>
    <t>94</t>
  </si>
  <si>
    <t>1638</t>
  </si>
  <si>
    <t>96</t>
  </si>
  <si>
    <t>2373</t>
  </si>
  <si>
    <t>97</t>
  </si>
  <si>
    <t>165</t>
  </si>
  <si>
    <t>98</t>
  </si>
  <si>
    <t>1545</t>
  </si>
  <si>
    <t>99</t>
  </si>
  <si>
    <t>1281</t>
  </si>
  <si>
    <t>100</t>
  </si>
  <si>
    <t>1763</t>
  </si>
  <si>
    <t>1965</t>
  </si>
  <si>
    <t>102</t>
  </si>
  <si>
    <t>1599</t>
  </si>
  <si>
    <t>2401</t>
  </si>
  <si>
    <t>104</t>
  </si>
  <si>
    <t>1100</t>
  </si>
  <si>
    <t>105</t>
  </si>
  <si>
    <t>831</t>
  </si>
  <si>
    <t>106</t>
  </si>
  <si>
    <t>2844</t>
  </si>
  <si>
    <t>107</t>
  </si>
  <si>
    <t>1597</t>
  </si>
  <si>
    <t>2447</t>
  </si>
  <si>
    <t>595</t>
  </si>
  <si>
    <t>110</t>
  </si>
  <si>
    <t>1879</t>
  </si>
  <si>
    <t>111</t>
  </si>
  <si>
    <t>1336</t>
  </si>
  <si>
    <t>540</t>
  </si>
  <si>
    <t>2163</t>
  </si>
  <si>
    <t>114</t>
  </si>
  <si>
    <t>687</t>
  </si>
  <si>
    <t>115</t>
  </si>
  <si>
    <t>760</t>
  </si>
  <si>
    <t>116</t>
  </si>
  <si>
    <t>2315</t>
  </si>
  <si>
    <t>118</t>
  </si>
  <si>
    <t>1655</t>
  </si>
  <si>
    <t>1507</t>
  </si>
  <si>
    <t>409</t>
  </si>
  <si>
    <t>1394</t>
  </si>
  <si>
    <t>122</t>
  </si>
  <si>
    <t>2209</t>
  </si>
  <si>
    <t>2516</t>
  </si>
  <si>
    <t>124</t>
  </si>
  <si>
    <t>619</t>
  </si>
  <si>
    <t>127</t>
  </si>
  <si>
    <t>1420</t>
  </si>
  <si>
    <t>128</t>
  </si>
  <si>
    <t>1332</t>
  </si>
  <si>
    <t>129</t>
  </si>
  <si>
    <t>1280</t>
  </si>
  <si>
    <t>762</t>
  </si>
  <si>
    <t>132</t>
  </si>
  <si>
    <t>133</t>
  </si>
  <si>
    <t>949</t>
  </si>
  <si>
    <t>134</t>
  </si>
  <si>
    <t>1323</t>
  </si>
  <si>
    <t>877</t>
  </si>
  <si>
    <t>136</t>
  </si>
  <si>
    <t>1582</t>
  </si>
  <si>
    <t>137</t>
  </si>
  <si>
    <t>255</t>
  </si>
  <si>
    <t>580</t>
  </si>
  <si>
    <t>1863</t>
  </si>
  <si>
    <t>463</t>
  </si>
  <si>
    <t>141</t>
  </si>
  <si>
    <t>2847</t>
  </si>
  <si>
    <t>142</t>
  </si>
  <si>
    <t>2172</t>
  </si>
  <si>
    <t>143</t>
  </si>
  <si>
    <t>467</t>
  </si>
  <si>
    <t>145</t>
  </si>
  <si>
    <t>146</t>
  </si>
  <si>
    <t>339</t>
  </si>
  <si>
    <t>1314</t>
  </si>
  <si>
    <t>148</t>
  </si>
  <si>
    <t>1188</t>
  </si>
  <si>
    <t>311</t>
  </si>
  <si>
    <t>1830</t>
  </si>
  <si>
    <t>151</t>
  </si>
  <si>
    <t>152</t>
  </si>
  <si>
    <t>642</t>
  </si>
  <si>
    <t>717</t>
  </si>
  <si>
    <t>154</t>
  </si>
  <si>
    <t>514</t>
  </si>
  <si>
    <t>155</t>
  </si>
  <si>
    <t>156</t>
  </si>
  <si>
    <t>1593</t>
  </si>
  <si>
    <t>2663</t>
  </si>
  <si>
    <t>1835</t>
  </si>
  <si>
    <t>159</t>
  </si>
  <si>
    <t>614</t>
  </si>
  <si>
    <t>1563</t>
  </si>
  <si>
    <t>161</t>
  </si>
  <si>
    <t>466</t>
  </si>
  <si>
    <t>162</t>
  </si>
  <si>
    <t>163</t>
  </si>
  <si>
    <t>1202</t>
  </si>
  <si>
    <t>1595</t>
  </si>
  <si>
    <t>166</t>
  </si>
  <si>
    <t>1340</t>
  </si>
  <si>
    <t>753</t>
  </si>
  <si>
    <t>168</t>
  </si>
  <si>
    <t>169</t>
  </si>
  <si>
    <t>1539</t>
  </si>
  <si>
    <t>170</t>
  </si>
  <si>
    <t>881</t>
  </si>
  <si>
    <t>171</t>
  </si>
  <si>
    <t>1319</t>
  </si>
  <si>
    <t>172</t>
  </si>
  <si>
    <t>930</t>
  </si>
  <si>
    <t>173</t>
  </si>
  <si>
    <t>2392</t>
  </si>
  <si>
    <t>174</t>
  </si>
  <si>
    <t>914</t>
  </si>
  <si>
    <t>2051</t>
  </si>
  <si>
    <t>176</t>
  </si>
  <si>
    <t>1200</t>
  </si>
  <si>
    <t>177</t>
  </si>
  <si>
    <t>2425</t>
  </si>
  <si>
    <t>2486</t>
  </si>
  <si>
    <t>179</t>
  </si>
  <si>
    <t>1849</t>
  </si>
  <si>
    <t>180</t>
  </si>
  <si>
    <t>2087</t>
  </si>
  <si>
    <t>181</t>
  </si>
  <si>
    <t>712</t>
  </si>
  <si>
    <t>182</t>
  </si>
  <si>
    <t>2307</t>
  </si>
  <si>
    <t>183</t>
  </si>
  <si>
    <t>2274</t>
  </si>
  <si>
    <t>736</t>
  </si>
  <si>
    <t>1119</t>
  </si>
  <si>
    <t>186</t>
  </si>
  <si>
    <t>1864</t>
  </si>
  <si>
    <t>1010</t>
  </si>
  <si>
    <t>188</t>
  </si>
  <si>
    <t>1372</t>
  </si>
  <si>
    <t>1635</t>
  </si>
  <si>
    <t>2138</t>
  </si>
  <si>
    <t>191</t>
  </si>
  <si>
    <t>1196</t>
  </si>
  <si>
    <t>192</t>
  </si>
  <si>
    <t>1256</t>
  </si>
  <si>
    <t>864</t>
  </si>
  <si>
    <t>194</t>
  </si>
  <si>
    <t>468</t>
  </si>
  <si>
    <t>1990</t>
  </si>
  <si>
    <t>384</t>
  </si>
  <si>
    <t>907</t>
  </si>
  <si>
    <t>198</t>
  </si>
  <si>
    <t>1257</t>
  </si>
  <si>
    <t>872</t>
  </si>
  <si>
    <t>866</t>
  </si>
  <si>
    <t>202</t>
  </si>
  <si>
    <t>2248</t>
  </si>
  <si>
    <t>975</t>
  </si>
  <si>
    <t>204</t>
  </si>
  <si>
    <t>1754</t>
  </si>
  <si>
    <t>205</t>
  </si>
  <si>
    <t>1840</t>
  </si>
  <si>
    <t>1428</t>
  </si>
  <si>
    <t>207</t>
  </si>
  <si>
    <t>378</t>
  </si>
  <si>
    <t>1581</t>
  </si>
  <si>
    <t>209</t>
  </si>
  <si>
    <t>2243</t>
  </si>
  <si>
    <t>210</t>
  </si>
  <si>
    <t>1485</t>
  </si>
  <si>
    <t>507</t>
  </si>
  <si>
    <t>1084</t>
  </si>
  <si>
    <t>621</t>
  </si>
  <si>
    <t>2436</t>
  </si>
  <si>
    <t>2835</t>
  </si>
  <si>
    <t>218</t>
  </si>
  <si>
    <t>610</t>
  </si>
  <si>
    <t>220</t>
  </si>
  <si>
    <t>1248</t>
  </si>
  <si>
    <t>221</t>
  </si>
  <si>
    <t>714</t>
  </si>
  <si>
    <t>222</t>
  </si>
  <si>
    <t>2544</t>
  </si>
  <si>
    <t>809</t>
  </si>
  <si>
    <t>224</t>
  </si>
  <si>
    <t>1804</t>
  </si>
  <si>
    <t>1559</t>
  </si>
  <si>
    <t>226</t>
  </si>
  <si>
    <t>2621</t>
  </si>
  <si>
    <t>228</t>
  </si>
  <si>
    <t>229</t>
  </si>
  <si>
    <t>918</t>
  </si>
  <si>
    <t>230</t>
  </si>
  <si>
    <t>2463</t>
  </si>
  <si>
    <t>231</t>
  </si>
  <si>
    <t>2477</t>
  </si>
  <si>
    <t>232</t>
  </si>
  <si>
    <t>2561</t>
  </si>
  <si>
    <t>233</t>
  </si>
  <si>
    <t>478</t>
  </si>
  <si>
    <t>234</t>
  </si>
  <si>
    <t>2128</t>
  </si>
  <si>
    <t>235</t>
  </si>
  <si>
    <t>1598</t>
  </si>
  <si>
    <t>1884</t>
  </si>
  <si>
    <t>237</t>
  </si>
  <si>
    <t>2645</t>
  </si>
  <si>
    <t>958</t>
  </si>
  <si>
    <t>239</t>
  </si>
  <si>
    <t>775</t>
  </si>
  <si>
    <t>241</t>
  </si>
  <si>
    <t>2841</t>
  </si>
  <si>
    <t>2339</t>
  </si>
  <si>
    <t>243</t>
  </si>
  <si>
    <t>2555</t>
  </si>
  <si>
    <t>2758</t>
  </si>
  <si>
    <t>2682</t>
  </si>
  <si>
    <t>246</t>
  </si>
  <si>
    <t>2150</t>
  </si>
  <si>
    <t>249</t>
  </si>
  <si>
    <t>720</t>
  </si>
  <si>
    <t>252</t>
  </si>
  <si>
    <t>2403</t>
  </si>
  <si>
    <t>2745</t>
  </si>
  <si>
    <t>1254</t>
  </si>
  <si>
    <t>2638</t>
  </si>
  <si>
    <t>256</t>
  </si>
  <si>
    <t>2736</t>
  </si>
  <si>
    <t>258</t>
  </si>
  <si>
    <t>260</t>
  </si>
  <si>
    <t>261</t>
  </si>
  <si>
    <t>662</t>
  </si>
  <si>
    <t>262</t>
  </si>
  <si>
    <t>2628</t>
  </si>
  <si>
    <t>263</t>
  </si>
  <si>
    <t>1662</t>
  </si>
  <si>
    <t>264</t>
  </si>
  <si>
    <t>2095</t>
  </si>
  <si>
    <t>265</t>
  </si>
  <si>
    <t>633</t>
  </si>
  <si>
    <t>704</t>
  </si>
  <si>
    <t>267</t>
  </si>
  <si>
    <t>431</t>
  </si>
  <si>
    <t>268</t>
  </si>
  <si>
    <t>1912</t>
  </si>
  <si>
    <t>269</t>
  </si>
  <si>
    <t>674</t>
  </si>
  <si>
    <t>1718</t>
  </si>
  <si>
    <t>272</t>
  </si>
  <si>
    <t>315</t>
  </si>
  <si>
    <t>273</t>
  </si>
  <si>
    <t>2739</t>
  </si>
  <si>
    <t>1262</t>
  </si>
  <si>
    <t>2588</t>
  </si>
  <si>
    <t>276</t>
  </si>
  <si>
    <t>1233</t>
  </si>
  <si>
    <t>970</t>
  </si>
  <si>
    <t>2357</t>
  </si>
  <si>
    <t>279</t>
  </si>
  <si>
    <t>1396</t>
  </si>
  <si>
    <t>280</t>
  </si>
  <si>
    <t>281</t>
  </si>
  <si>
    <t>709</t>
  </si>
  <si>
    <t>1425</t>
  </si>
  <si>
    <t>2445</t>
  </si>
  <si>
    <t>2824</t>
  </si>
  <si>
    <t>285</t>
  </si>
  <si>
    <t>871</t>
  </si>
  <si>
    <t>1898</t>
  </si>
  <si>
    <t>287</t>
  </si>
  <si>
    <t>2394</t>
  </si>
  <si>
    <t>987</t>
  </si>
  <si>
    <t>2658</t>
  </si>
  <si>
    <t>291</t>
  </si>
  <si>
    <t>292</t>
  </si>
  <si>
    <t>1820</t>
  </si>
  <si>
    <t>294</t>
  </si>
  <si>
    <t>1962</t>
  </si>
  <si>
    <t>295</t>
  </si>
  <si>
    <t>910</t>
  </si>
  <si>
    <t>626</t>
  </si>
  <si>
    <t>297</t>
  </si>
  <si>
    <t>2772</t>
  </si>
  <si>
    <t>298</t>
  </si>
  <si>
    <t>1706</t>
  </si>
  <si>
    <t>299</t>
  </si>
  <si>
    <t>2800</t>
  </si>
  <si>
    <t>301</t>
  </si>
  <si>
    <t>1843</t>
  </si>
  <si>
    <t>2056</t>
  </si>
  <si>
    <t>677</t>
  </si>
  <si>
    <t>327</t>
  </si>
  <si>
    <t>639</t>
  </si>
  <si>
    <t>1931</t>
  </si>
  <si>
    <t>2464</t>
  </si>
  <si>
    <t>308</t>
  </si>
  <si>
    <t>1413</t>
  </si>
  <si>
    <t>309</t>
  </si>
  <si>
    <t>1568</t>
  </si>
  <si>
    <t>1634</t>
  </si>
  <si>
    <t>2147</t>
  </si>
  <si>
    <t>2625</t>
  </si>
  <si>
    <t>1014</t>
  </si>
  <si>
    <t>2250</t>
  </si>
  <si>
    <t>1000</t>
  </si>
  <si>
    <t>2770</t>
  </si>
  <si>
    <t>2259</t>
  </si>
  <si>
    <t>1167</t>
  </si>
  <si>
    <t>627</t>
  </si>
  <si>
    <t>2764</t>
  </si>
  <si>
    <t>323</t>
  </si>
  <si>
    <t>1731</t>
  </si>
  <si>
    <t>324</t>
  </si>
  <si>
    <t>2067</t>
  </si>
  <si>
    <t>598</t>
  </si>
  <si>
    <t>326</t>
  </si>
  <si>
    <t>2351</t>
  </si>
  <si>
    <t>342</t>
  </si>
  <si>
    <t>487</t>
  </si>
  <si>
    <t>550</t>
  </si>
  <si>
    <t>2776</t>
  </si>
  <si>
    <t>331</t>
  </si>
  <si>
    <t>981</t>
  </si>
  <si>
    <t>2542</t>
  </si>
  <si>
    <t>333</t>
  </si>
  <si>
    <t>2754</t>
  </si>
  <si>
    <t>2171</t>
  </si>
  <si>
    <t>335</t>
  </si>
  <si>
    <t>2595</t>
  </si>
  <si>
    <t>336</t>
  </si>
  <si>
    <t>2508</t>
  </si>
  <si>
    <t>1060</t>
  </si>
  <si>
    <t>657</t>
  </si>
  <si>
    <t>2270</t>
  </si>
  <si>
    <t>341</t>
  </si>
  <si>
    <t>1431</t>
  </si>
  <si>
    <t>2192</t>
  </si>
  <si>
    <t>343</t>
  </si>
  <si>
    <t>804</t>
  </si>
  <si>
    <t>344</t>
  </si>
  <si>
    <t>1273</t>
  </si>
  <si>
    <t>1300</t>
  </si>
  <si>
    <t>346</t>
  </si>
  <si>
    <t>2760</t>
  </si>
  <si>
    <t>347</t>
  </si>
  <si>
    <t>2581</t>
  </si>
  <si>
    <t>348</t>
  </si>
  <si>
    <t>349</t>
  </si>
  <si>
    <t>2794</t>
  </si>
  <si>
    <t>350</t>
  </si>
  <si>
    <t>1760</t>
  </si>
  <si>
    <t>351</t>
  </si>
  <si>
    <t>1671</t>
  </si>
  <si>
    <t>2320</t>
  </si>
  <si>
    <t>353</t>
  </si>
  <si>
    <t>2086</t>
  </si>
  <si>
    <t>354</t>
  </si>
  <si>
    <t>419</t>
  </si>
  <si>
    <t>355</t>
  </si>
  <si>
    <t>356</t>
  </si>
  <si>
    <t>357</t>
  </si>
  <si>
    <t>2376</t>
  </si>
  <si>
    <t>358</t>
  </si>
  <si>
    <t>663</t>
  </si>
  <si>
    <t>359</t>
  </si>
  <si>
    <t>360</t>
  </si>
  <si>
    <t>2205</t>
  </si>
  <si>
    <t>361</t>
  </si>
  <si>
    <t>887</t>
  </si>
  <si>
    <t>2685</t>
  </si>
  <si>
    <t>363</t>
  </si>
  <si>
    <t>461</t>
  </si>
  <si>
    <t>929</t>
  </si>
  <si>
    <t>769</t>
  </si>
  <si>
    <t>2359</t>
  </si>
  <si>
    <t>843</t>
  </si>
  <si>
    <t>1860</t>
  </si>
  <si>
    <t>2484</t>
  </si>
  <si>
    <t>371</t>
  </si>
  <si>
    <t>372</t>
  </si>
  <si>
    <t>1269</t>
  </si>
  <si>
    <t>373</t>
  </si>
  <si>
    <t>1819</t>
  </si>
  <si>
    <t>374</t>
  </si>
  <si>
    <t>1203</t>
  </si>
  <si>
    <t>375</t>
  </si>
  <si>
    <t>376</t>
  </si>
  <si>
    <t>1243</t>
  </si>
  <si>
    <t>377</t>
  </si>
  <si>
    <t>2753</t>
  </si>
  <si>
    <t>379</t>
  </si>
  <si>
    <t>2245</t>
  </si>
  <si>
    <t>2610</t>
  </si>
  <si>
    <t>1992</t>
  </si>
  <si>
    <t>382</t>
  </si>
  <si>
    <t>1423</t>
  </si>
  <si>
    <t>383</t>
  </si>
  <si>
    <t>721</t>
  </si>
  <si>
    <t>756</t>
  </si>
  <si>
    <t>1275</t>
  </si>
  <si>
    <t>386</t>
  </si>
  <si>
    <t>726</t>
  </si>
  <si>
    <t>387</t>
  </si>
  <si>
    <t>389</t>
  </si>
  <si>
    <t>390</t>
  </si>
  <si>
    <t>391</t>
  </si>
  <si>
    <t>2156</t>
  </si>
  <si>
    <t>2704</t>
  </si>
  <si>
    <t>1213</t>
  </si>
  <si>
    <t>394</t>
  </si>
  <si>
    <t>1272</t>
  </si>
  <si>
    <t>1341</t>
  </si>
  <si>
    <t>2697</t>
  </si>
  <si>
    <t>1180</t>
  </si>
  <si>
    <t>398</t>
  </si>
  <si>
    <t>1866</t>
  </si>
  <si>
    <t>2802</t>
  </si>
  <si>
    <t>2589</t>
  </si>
  <si>
    <t>1713</t>
  </si>
  <si>
    <t>404</t>
  </si>
  <si>
    <t>1477</t>
  </si>
  <si>
    <t>405</t>
  </si>
  <si>
    <t>1649</t>
  </si>
  <si>
    <t>1310</t>
  </si>
  <si>
    <t>407</t>
  </si>
  <si>
    <t>792</t>
  </si>
  <si>
    <t>2453</t>
  </si>
  <si>
    <t>1856</t>
  </si>
  <si>
    <t>1133</t>
  </si>
  <si>
    <t>411</t>
  </si>
  <si>
    <t>449</t>
  </si>
  <si>
    <t>413</t>
  </si>
  <si>
    <t>2152</t>
  </si>
  <si>
    <t>414</t>
  </si>
  <si>
    <t>1790</t>
  </si>
  <si>
    <t>415</t>
  </si>
  <si>
    <t>518</t>
  </si>
  <si>
    <t>416</t>
  </si>
  <si>
    <t>683</t>
  </si>
  <si>
    <t>417</t>
  </si>
  <si>
    <t>1722</t>
  </si>
  <si>
    <t>2196</t>
  </si>
  <si>
    <t>421</t>
  </si>
  <si>
    <t>2556</t>
  </si>
  <si>
    <t>422</t>
  </si>
  <si>
    <t>423</t>
  </si>
  <si>
    <t>424</t>
  </si>
  <si>
    <t>594</t>
  </si>
  <si>
    <t>426</t>
  </si>
  <si>
    <t>693</t>
  </si>
  <si>
    <t>427</t>
  </si>
  <si>
    <t>428</t>
  </si>
  <si>
    <t>951</t>
  </si>
  <si>
    <t>1697</t>
  </si>
  <si>
    <t>2775</t>
  </si>
  <si>
    <t>2134</t>
  </si>
  <si>
    <t>433</t>
  </si>
  <si>
    <t>434</t>
  </si>
  <si>
    <t>706</t>
  </si>
  <si>
    <t>2527</t>
  </si>
  <si>
    <t>2335</t>
  </si>
  <si>
    <t>1217</t>
  </si>
  <si>
    <t>2769</t>
  </si>
  <si>
    <t>439</t>
  </si>
  <si>
    <t>440</t>
  </si>
  <si>
    <t>661</t>
  </si>
  <si>
    <t>920</t>
  </si>
  <si>
    <t>442</t>
  </si>
  <si>
    <t>443</t>
  </si>
  <si>
    <t>517</t>
  </si>
  <si>
    <t>1872</t>
  </si>
  <si>
    <t>445</t>
  </si>
  <si>
    <t>2790</t>
  </si>
  <si>
    <t>446</t>
  </si>
  <si>
    <t>448</t>
  </si>
  <si>
    <t>1212</t>
  </si>
  <si>
    <t>2052</t>
  </si>
  <si>
    <t>450</t>
  </si>
  <si>
    <t>1342</t>
  </si>
  <si>
    <t>451</t>
  </si>
  <si>
    <t>2154</t>
  </si>
  <si>
    <t>2367</t>
  </si>
  <si>
    <t>454</t>
  </si>
  <si>
    <t>977</t>
  </si>
  <si>
    <t>456</t>
  </si>
  <si>
    <t>2070</t>
  </si>
  <si>
    <t>458</t>
  </si>
  <si>
    <t>2530</t>
  </si>
  <si>
    <t>2397</t>
  </si>
  <si>
    <t>838</t>
  </si>
  <si>
    <t>462</t>
  </si>
  <si>
    <t>1287</t>
  </si>
  <si>
    <t>2280</t>
  </si>
  <si>
    <t>1629</t>
  </si>
  <si>
    <t>465</t>
  </si>
  <si>
    <t>2413</t>
  </si>
  <si>
    <t>962</t>
  </si>
  <si>
    <t>646</t>
  </si>
  <si>
    <t>2615</t>
  </si>
  <si>
    <t>469</t>
  </si>
  <si>
    <t>470</t>
  </si>
  <si>
    <t>2525</t>
  </si>
  <si>
    <t>1150</t>
  </si>
  <si>
    <t>472</t>
  </si>
  <si>
    <t>473</t>
  </si>
  <si>
    <t>2295</t>
  </si>
  <si>
    <t>474</t>
  </si>
  <si>
    <t>1761</t>
  </si>
  <si>
    <t>475</t>
  </si>
  <si>
    <t>2440</t>
  </si>
  <si>
    <t>476</t>
  </si>
  <si>
    <t>2475</t>
  </si>
  <si>
    <t>479</t>
  </si>
  <si>
    <t>2420</t>
  </si>
  <si>
    <t>665</t>
  </si>
  <si>
    <t>481</t>
  </si>
  <si>
    <t>1173</t>
  </si>
  <si>
    <t>483</t>
  </si>
  <si>
    <t>484</t>
  </si>
  <si>
    <t>1128</t>
  </si>
  <si>
    <t>1122</t>
  </si>
  <si>
    <t>1486</t>
  </si>
  <si>
    <t>2197</t>
  </si>
  <si>
    <t>488</t>
  </si>
  <si>
    <t>2419</t>
  </si>
  <si>
    <t>489</t>
  </si>
  <si>
    <t>2568</t>
  </si>
  <si>
    <t>491</t>
  </si>
  <si>
    <t>1904</t>
  </si>
  <si>
    <t>492</t>
  </si>
  <si>
    <t>574</t>
  </si>
  <si>
    <t>493</t>
  </si>
  <si>
    <t>1161</t>
  </si>
  <si>
    <t>820</t>
  </si>
  <si>
    <t>495</t>
  </si>
  <si>
    <t>496</t>
  </si>
  <si>
    <t>1942</t>
  </si>
  <si>
    <t>903</t>
  </si>
  <si>
    <t>2450</t>
  </si>
  <si>
    <t>500</t>
  </si>
  <si>
    <t>776</t>
  </si>
  <si>
    <t>501</t>
  </si>
  <si>
    <t>1544</t>
  </si>
  <si>
    <t>502</t>
  </si>
  <si>
    <t>503</t>
  </si>
  <si>
    <t>2829</t>
  </si>
  <si>
    <t>504</t>
  </si>
  <si>
    <t>2632</t>
  </si>
  <si>
    <t>505</t>
  </si>
  <si>
    <t>2520</t>
  </si>
  <si>
    <t>506</t>
  </si>
  <si>
    <t>699</t>
  </si>
  <si>
    <t>613</t>
  </si>
  <si>
    <t>508</t>
  </si>
  <si>
    <t>2256</t>
  </si>
  <si>
    <t>2611</t>
  </si>
  <si>
    <t>510</t>
  </si>
  <si>
    <t>1144</t>
  </si>
  <si>
    <t>511</t>
  </si>
  <si>
    <t>1853</t>
  </si>
  <si>
    <t>512</t>
  </si>
  <si>
    <t>2558</t>
  </si>
  <si>
    <t>1397</t>
  </si>
  <si>
    <t>750</t>
  </si>
  <si>
    <t>547</t>
  </si>
  <si>
    <t>516</t>
  </si>
  <si>
    <t>2352</t>
  </si>
  <si>
    <t>1022</t>
  </si>
  <si>
    <t>519</t>
  </si>
  <si>
    <t>2654</t>
  </si>
  <si>
    <t>521</t>
  </si>
  <si>
    <t>523</t>
  </si>
  <si>
    <t>524</t>
  </si>
  <si>
    <t>1642</t>
  </si>
  <si>
    <t>2505</t>
  </si>
  <si>
    <t>526</t>
  </si>
  <si>
    <t>937</t>
  </si>
  <si>
    <t>527</t>
  </si>
  <si>
    <t>528</t>
  </si>
  <si>
    <t>2575</t>
  </si>
  <si>
    <t>529</t>
  </si>
  <si>
    <t>1270</t>
  </si>
  <si>
    <t>530</t>
  </si>
  <si>
    <t>2263</t>
  </si>
  <si>
    <t>1364</t>
  </si>
  <si>
    <t>532</t>
  </si>
  <si>
    <t>1380</t>
  </si>
  <si>
    <t>533</t>
  </si>
  <si>
    <t>669</t>
  </si>
  <si>
    <t>2637</t>
  </si>
  <si>
    <t>535</t>
  </si>
  <si>
    <t>536</t>
  </si>
  <si>
    <t>537</t>
  </si>
  <si>
    <t>897</t>
  </si>
  <si>
    <t>1412</t>
  </si>
  <si>
    <t>1296</t>
  </si>
  <si>
    <t>1235</t>
  </si>
  <si>
    <t>1246</t>
  </si>
  <si>
    <t>546</t>
  </si>
  <si>
    <t>2109</t>
  </si>
  <si>
    <t>1169</t>
  </si>
  <si>
    <t>2526</t>
  </si>
  <si>
    <t>2039</t>
  </si>
  <si>
    <t>2825</t>
  </si>
  <si>
    <t>553</t>
  </si>
  <si>
    <t>857</t>
  </si>
  <si>
    <t>556</t>
  </si>
  <si>
    <t>2235</t>
  </si>
  <si>
    <t>557</t>
  </si>
  <si>
    <t>1064</t>
  </si>
  <si>
    <t>558</t>
  </si>
  <si>
    <t>1916</t>
  </si>
  <si>
    <t>559</t>
  </si>
  <si>
    <t>2810</t>
  </si>
  <si>
    <t>829</t>
  </si>
  <si>
    <t>1776</t>
  </si>
  <si>
    <t>562</t>
  </si>
  <si>
    <t>563</t>
  </si>
  <si>
    <t>2282</t>
  </si>
  <si>
    <t>564</t>
  </si>
  <si>
    <t>1510</t>
  </si>
  <si>
    <t>566</t>
  </si>
  <si>
    <t>2700</t>
  </si>
  <si>
    <t>567</t>
  </si>
  <si>
    <t>568</t>
  </si>
  <si>
    <t>2830</t>
  </si>
  <si>
    <t>570</t>
  </si>
  <si>
    <t>2468</t>
  </si>
  <si>
    <t>572</t>
  </si>
  <si>
    <t>573</t>
  </si>
  <si>
    <t>2364</t>
  </si>
  <si>
    <t>2684</t>
  </si>
  <si>
    <t>1733</t>
  </si>
  <si>
    <t>578</t>
  </si>
  <si>
    <t>1791</t>
  </si>
  <si>
    <t>1353</t>
  </si>
  <si>
    <t>1591</t>
  </si>
  <si>
    <t>841</t>
  </si>
  <si>
    <t>1711</t>
  </si>
  <si>
    <t>585</t>
  </si>
  <si>
    <t>586</t>
  </si>
  <si>
    <t>596</t>
  </si>
  <si>
    <t>587</t>
  </si>
  <si>
    <t>926</t>
  </si>
  <si>
    <t>1709</t>
  </si>
  <si>
    <t>1664</t>
  </si>
  <si>
    <t>919</t>
  </si>
  <si>
    <t>591</t>
  </si>
  <si>
    <t>592</t>
  </si>
  <si>
    <t>2415</t>
  </si>
  <si>
    <t>593</t>
  </si>
  <si>
    <t>1222</t>
  </si>
  <si>
    <t>1818</t>
  </si>
  <si>
    <t>1682</t>
  </si>
  <si>
    <t>599</t>
  </si>
  <si>
    <t>600</t>
  </si>
  <si>
    <t>898</t>
  </si>
  <si>
    <t>2634</t>
  </si>
  <si>
    <t>602</t>
  </si>
  <si>
    <t>2411</t>
  </si>
  <si>
    <t>604</t>
  </si>
  <si>
    <t>2742</t>
  </si>
  <si>
    <t>1172</t>
  </si>
  <si>
    <t>606</t>
  </si>
  <si>
    <t>1055</t>
  </si>
  <si>
    <t>607</t>
  </si>
  <si>
    <t>2454</t>
  </si>
  <si>
    <t>1867</t>
  </si>
  <si>
    <t>719</t>
  </si>
  <si>
    <t>611</t>
  </si>
  <si>
    <t>1959</t>
  </si>
  <si>
    <t>2653</t>
  </si>
  <si>
    <t>690</t>
  </si>
  <si>
    <t>1390</t>
  </si>
  <si>
    <t>616</t>
  </si>
  <si>
    <t>1636</t>
  </si>
  <si>
    <t>2042</t>
  </si>
  <si>
    <t>980</t>
  </si>
  <si>
    <t>2332</t>
  </si>
  <si>
    <t>622</t>
  </si>
  <si>
    <t>710</t>
  </si>
  <si>
    <t>624</t>
  </si>
  <si>
    <t>625</t>
  </si>
  <si>
    <t>2534</t>
  </si>
  <si>
    <t>2328</t>
  </si>
  <si>
    <t>1659</t>
  </si>
  <si>
    <t>2446</t>
  </si>
  <si>
    <t>630</t>
  </si>
  <si>
    <t>1418</t>
  </si>
  <si>
    <t>631</t>
  </si>
  <si>
    <t>990</t>
  </si>
  <si>
    <t>967</t>
  </si>
  <si>
    <t>2353</t>
  </si>
  <si>
    <t>636</t>
  </si>
  <si>
    <t>637</t>
  </si>
  <si>
    <t>638</t>
  </si>
  <si>
    <t>1489</t>
  </si>
  <si>
    <t>1135</t>
  </si>
  <si>
    <t>640</t>
  </si>
  <si>
    <t>641</t>
  </si>
  <si>
    <t>901</t>
  </si>
  <si>
    <t>1107</t>
  </si>
  <si>
    <t>644</t>
  </si>
  <si>
    <t>645</t>
  </si>
  <si>
    <t>2675</t>
  </si>
  <si>
    <t>2034</t>
  </si>
  <si>
    <t>647</t>
  </si>
  <si>
    <t>763</t>
  </si>
  <si>
    <t>649</t>
  </si>
  <si>
    <t>1460</t>
  </si>
  <si>
    <t>650</t>
  </si>
  <si>
    <t>651</t>
  </si>
  <si>
    <t>2668</t>
  </si>
  <si>
    <t>1801</t>
  </si>
  <si>
    <t>653</t>
  </si>
  <si>
    <t>1698</t>
  </si>
  <si>
    <t>2054</t>
  </si>
  <si>
    <t>655</t>
  </si>
  <si>
    <t>656</t>
  </si>
  <si>
    <t>2483</t>
  </si>
  <si>
    <t>1305</t>
  </si>
  <si>
    <t>658</t>
  </si>
  <si>
    <t>953</t>
  </si>
  <si>
    <t>659</t>
  </si>
  <si>
    <t>1753</t>
  </si>
  <si>
    <t>660</t>
  </si>
  <si>
    <t>1148</t>
  </si>
  <si>
    <t>878</t>
  </si>
  <si>
    <t>1578</t>
  </si>
  <si>
    <t>2242</t>
  </si>
  <si>
    <t>1398</t>
  </si>
  <si>
    <t>2016</t>
  </si>
  <si>
    <t>668</t>
  </si>
  <si>
    <t>1627</t>
  </si>
  <si>
    <t>2358</t>
  </si>
  <si>
    <t>2239</t>
  </si>
  <si>
    <t>672</t>
  </si>
  <si>
    <t>2170</t>
  </si>
  <si>
    <t>2012</t>
  </si>
  <si>
    <t>676</t>
  </si>
  <si>
    <t>2618</t>
  </si>
  <si>
    <t>1422</t>
  </si>
  <si>
    <t>1187</t>
  </si>
  <si>
    <t>679</t>
  </si>
  <si>
    <t>680</t>
  </si>
  <si>
    <t>681</t>
  </si>
  <si>
    <t>682</t>
  </si>
  <si>
    <t>1035</t>
  </si>
  <si>
    <t>1788</t>
  </si>
  <si>
    <t>684</t>
  </si>
  <si>
    <t>1142</t>
  </si>
  <si>
    <t>1298</t>
  </si>
  <si>
    <t>692</t>
  </si>
  <si>
    <t>2046</t>
  </si>
  <si>
    <t>1238</t>
  </si>
  <si>
    <t>2449</t>
  </si>
  <si>
    <t>2158</t>
  </si>
  <si>
    <t>2302</t>
  </si>
  <si>
    <t>694</t>
  </si>
  <si>
    <t>695</t>
  </si>
  <si>
    <t>1952</t>
  </si>
  <si>
    <t>697</t>
  </si>
  <si>
    <t>2783</t>
  </si>
  <si>
    <t>698</t>
  </si>
  <si>
    <t>1658</t>
  </si>
  <si>
    <t>2113</t>
  </si>
  <si>
    <t>932</t>
  </si>
  <si>
    <t>705</t>
  </si>
  <si>
    <t>2220</t>
  </si>
  <si>
    <t>707</t>
  </si>
  <si>
    <t>1003</t>
  </si>
  <si>
    <t>708</t>
  </si>
  <si>
    <t>711</t>
  </si>
  <si>
    <t>2666</t>
  </si>
  <si>
    <t>713</t>
  </si>
  <si>
    <t>715</t>
  </si>
  <si>
    <t>1024</t>
  </si>
  <si>
    <t>1360</t>
  </si>
  <si>
    <t>1446</t>
  </si>
  <si>
    <t>1681</t>
  </si>
  <si>
    <t>722</t>
  </si>
  <si>
    <t>2363</t>
  </si>
  <si>
    <t>724</t>
  </si>
  <si>
    <t>2105</t>
  </si>
  <si>
    <t>725</t>
  </si>
  <si>
    <t>727</t>
  </si>
  <si>
    <t>728</t>
  </si>
  <si>
    <t>729</t>
  </si>
  <si>
    <t>1092</t>
  </si>
  <si>
    <t>730</t>
  </si>
  <si>
    <t>1587</t>
  </si>
  <si>
    <t>1925</t>
  </si>
  <si>
    <t>734</t>
  </si>
  <si>
    <t>1454</t>
  </si>
  <si>
    <t>1387</t>
  </si>
  <si>
    <t>1174</t>
  </si>
  <si>
    <t>2755</t>
  </si>
  <si>
    <t>1689</t>
  </si>
  <si>
    <t>1337</t>
  </si>
  <si>
    <t>742</t>
  </si>
  <si>
    <t>2218</t>
  </si>
  <si>
    <t>743</t>
  </si>
  <si>
    <t>2677</t>
  </si>
  <si>
    <t>1573</t>
  </si>
  <si>
    <t>745</t>
  </si>
  <si>
    <t>1614</t>
  </si>
  <si>
    <t>746</t>
  </si>
  <si>
    <t>1069</t>
  </si>
  <si>
    <t>747</t>
  </si>
  <si>
    <t>748</t>
  </si>
  <si>
    <t>2254</t>
  </si>
  <si>
    <t>749</t>
  </si>
  <si>
    <t>2601</t>
  </si>
  <si>
    <t>1459</t>
  </si>
  <si>
    <t>751</t>
  </si>
  <si>
    <t>752</t>
  </si>
  <si>
    <t>1625</t>
  </si>
  <si>
    <t>2268</t>
  </si>
  <si>
    <t>1654</t>
  </si>
  <si>
    <t>755</t>
  </si>
  <si>
    <t>1892</t>
  </si>
  <si>
    <t>2711</t>
  </si>
  <si>
    <t>759</t>
  </si>
  <si>
    <t>1191</t>
  </si>
  <si>
    <t>2167</t>
  </si>
  <si>
    <t>1938</t>
  </si>
  <si>
    <t>764</t>
  </si>
  <si>
    <t>1744</t>
  </si>
  <si>
    <t>2143</t>
  </si>
  <si>
    <t>819</t>
  </si>
  <si>
    <t>2488</t>
  </si>
  <si>
    <t>772</t>
  </si>
  <si>
    <t>1805</t>
  </si>
  <si>
    <t>2495</t>
  </si>
  <si>
    <t>822</t>
  </si>
  <si>
    <t>1532</t>
  </si>
  <si>
    <t>777</t>
  </si>
  <si>
    <t>779</t>
  </si>
  <si>
    <t>1215</t>
  </si>
  <si>
    <t>1640</t>
  </si>
  <si>
    <t>2652</t>
  </si>
  <si>
    <t>799</t>
  </si>
  <si>
    <t>785</t>
  </si>
  <si>
    <t>786</t>
  </si>
  <si>
    <t>791</t>
  </si>
  <si>
    <t>879</t>
  </si>
  <si>
    <t>794</t>
  </si>
  <si>
    <t>1537</t>
  </si>
  <si>
    <t>1113</t>
  </si>
  <si>
    <t>797</t>
  </si>
  <si>
    <t>2132</t>
  </si>
  <si>
    <t>798</t>
  </si>
  <si>
    <t>933</t>
  </si>
  <si>
    <t>1803</t>
  </si>
  <si>
    <t>801</t>
  </si>
  <si>
    <t>803</t>
  </si>
  <si>
    <t>2300</t>
  </si>
  <si>
    <t>1710</t>
  </si>
  <si>
    <t>805</t>
  </si>
  <si>
    <t>1365</t>
  </si>
  <si>
    <t>1162</t>
  </si>
  <si>
    <t>2839</t>
  </si>
  <si>
    <t>1104</t>
  </si>
  <si>
    <t>812</t>
  </si>
  <si>
    <t>1712</t>
  </si>
  <si>
    <t>1226</t>
  </si>
  <si>
    <t>814</t>
  </si>
  <si>
    <t>815</t>
  </si>
  <si>
    <t>2706</t>
  </si>
  <si>
    <t>816</t>
  </si>
  <si>
    <t>2620</t>
  </si>
  <si>
    <t>1575</t>
  </si>
  <si>
    <t>818</t>
  </si>
  <si>
    <t>2785</t>
  </si>
  <si>
    <t>2096</t>
  </si>
  <si>
    <t>821</t>
  </si>
  <si>
    <t>880</t>
  </si>
  <si>
    <t>2311</t>
  </si>
  <si>
    <t>824</t>
  </si>
  <si>
    <t>1696</t>
  </si>
  <si>
    <t>895</t>
  </si>
  <si>
    <t>826</t>
  </si>
  <si>
    <t>1553</t>
  </si>
  <si>
    <t>827</t>
  </si>
  <si>
    <t>978</t>
  </si>
  <si>
    <t>2063</t>
  </si>
  <si>
    <t>2587</t>
  </si>
  <si>
    <t>834</t>
  </si>
  <si>
    <t>1677</t>
  </si>
  <si>
    <t>835</t>
  </si>
  <si>
    <t>2232</t>
  </si>
  <si>
    <t>836</t>
  </si>
  <si>
    <t>837</t>
  </si>
  <si>
    <t>1513</t>
  </si>
  <si>
    <t>840</t>
  </si>
  <si>
    <t>842</t>
  </si>
  <si>
    <t>846</t>
  </si>
  <si>
    <t>2033</t>
  </si>
  <si>
    <t>847</t>
  </si>
  <si>
    <t>848</t>
  </si>
  <si>
    <t>2117</t>
  </si>
  <si>
    <t>849</t>
  </si>
  <si>
    <t>2326</t>
  </si>
  <si>
    <t>851</t>
  </si>
  <si>
    <t>2437</t>
  </si>
  <si>
    <t>854</t>
  </si>
  <si>
    <t>1147</t>
  </si>
  <si>
    <t>856</t>
  </si>
  <si>
    <t>1062</t>
  </si>
  <si>
    <t>890</t>
  </si>
  <si>
    <t>858</t>
  </si>
  <si>
    <t>859</t>
  </si>
  <si>
    <t>1264</t>
  </si>
  <si>
    <t>860</t>
  </si>
  <si>
    <t>1997</t>
  </si>
  <si>
    <t>862</t>
  </si>
  <si>
    <t>1617</t>
  </si>
  <si>
    <t>2549</t>
  </si>
  <si>
    <t>1562</t>
  </si>
  <si>
    <t>2708</t>
  </si>
  <si>
    <t>1806</t>
  </si>
  <si>
    <t>1312</t>
  </si>
  <si>
    <t>873</t>
  </si>
  <si>
    <t>1290</t>
  </si>
  <si>
    <t>874</t>
  </si>
  <si>
    <t>875</t>
  </si>
  <si>
    <t>2492</t>
  </si>
  <si>
    <t>1140</t>
  </si>
  <si>
    <t>1824</t>
  </si>
  <si>
    <t>1093</t>
  </si>
  <si>
    <t>2822</t>
  </si>
  <si>
    <t>882</t>
  </si>
  <si>
    <t>883</t>
  </si>
  <si>
    <t>2309</t>
  </si>
  <si>
    <t>884</t>
  </si>
  <si>
    <t>1343</t>
  </si>
  <si>
    <t>2543</t>
  </si>
  <si>
    <t>1499</t>
  </si>
  <si>
    <t>889</t>
  </si>
  <si>
    <t>1091</t>
  </si>
  <si>
    <t>2060</t>
  </si>
  <si>
    <t>891</t>
  </si>
  <si>
    <t>2734</t>
  </si>
  <si>
    <t>892</t>
  </si>
  <si>
    <t>2148</t>
  </si>
  <si>
    <t>2779</t>
  </si>
  <si>
    <t>894</t>
  </si>
  <si>
    <t>1115</t>
  </si>
  <si>
    <t>2515</t>
  </si>
  <si>
    <t>899</t>
  </si>
  <si>
    <t>1126</t>
  </si>
  <si>
    <t>1525</t>
  </si>
  <si>
    <t>902</t>
  </si>
  <si>
    <t>2330</t>
  </si>
  <si>
    <t>1608</t>
  </si>
  <si>
    <t>904</t>
  </si>
  <si>
    <t>905</t>
  </si>
  <si>
    <t>906</t>
  </si>
  <si>
    <t>2476</t>
  </si>
  <si>
    <t>993</t>
  </si>
  <si>
    <t>2077</t>
  </si>
  <si>
    <t>911</t>
  </si>
  <si>
    <t>2040</t>
  </si>
  <si>
    <t>915</t>
  </si>
  <si>
    <t>1841</t>
  </si>
  <si>
    <t>916</t>
  </si>
  <si>
    <t>2229</t>
  </si>
  <si>
    <t>1159</t>
  </si>
  <si>
    <t>1889</t>
  </si>
  <si>
    <t>2837</t>
  </si>
  <si>
    <t>921</t>
  </si>
  <si>
    <t>1966</t>
  </si>
  <si>
    <t>2481</t>
  </si>
  <si>
    <t>1137</t>
  </si>
  <si>
    <t>924</t>
  </si>
  <si>
    <t>1680</t>
  </si>
  <si>
    <t>1833</t>
  </si>
  <si>
    <t>928</t>
  </si>
  <si>
    <t>1888</t>
  </si>
  <si>
    <t>1111</t>
  </si>
  <si>
    <t>2820</t>
  </si>
  <si>
    <t>934</t>
  </si>
  <si>
    <t>935</t>
  </si>
  <si>
    <t>936</t>
  </si>
  <si>
    <t>2078</t>
  </si>
  <si>
    <t>2091</t>
  </si>
  <si>
    <t>2717</t>
  </si>
  <si>
    <t>1286</t>
  </si>
  <si>
    <t>942</t>
  </si>
  <si>
    <t>943</t>
  </si>
  <si>
    <t>2057</t>
  </si>
  <si>
    <t>945</t>
  </si>
  <si>
    <t>2139</t>
  </si>
  <si>
    <t>1732</t>
  </si>
  <si>
    <t>952</t>
  </si>
  <si>
    <t>1736</t>
  </si>
  <si>
    <t>955</t>
  </si>
  <si>
    <t>2325</t>
  </si>
  <si>
    <t>1070</t>
  </si>
  <si>
    <t>1404</t>
  </si>
  <si>
    <t>2838</t>
  </si>
  <si>
    <t>1561</t>
  </si>
  <si>
    <t>963</t>
  </si>
  <si>
    <t>964</t>
  </si>
  <si>
    <t>1241</t>
  </si>
  <si>
    <t>965</t>
  </si>
  <si>
    <t>1831</t>
  </si>
  <si>
    <t>2356</t>
  </si>
  <si>
    <t>968</t>
  </si>
  <si>
    <t>1536</t>
  </si>
  <si>
    <t>1584</t>
  </si>
  <si>
    <t>1941</t>
  </si>
  <si>
    <t>1978</t>
  </si>
  <si>
    <t>976</t>
  </si>
  <si>
    <t>1558</t>
  </si>
  <si>
    <t>983</t>
  </si>
  <si>
    <t>984</t>
  </si>
  <si>
    <t>2559</t>
  </si>
  <si>
    <t>985</t>
  </si>
  <si>
    <t>986</t>
  </si>
  <si>
    <t>1065</t>
  </si>
  <si>
    <t>991</t>
  </si>
  <si>
    <t>1407</t>
  </si>
  <si>
    <t>2784</t>
  </si>
  <si>
    <t>2299</t>
  </si>
  <si>
    <t>997</t>
  </si>
  <si>
    <t>1672</t>
  </si>
  <si>
    <t>999</t>
  </si>
  <si>
    <t>2099</t>
  </si>
  <si>
    <t>1005</t>
  </si>
  <si>
    <t>2064</t>
  </si>
  <si>
    <t>2606</t>
  </si>
  <si>
    <t>1008</t>
  </si>
  <si>
    <t>1011</t>
  </si>
  <si>
    <t>1678</t>
  </si>
  <si>
    <t>2725</t>
  </si>
  <si>
    <t>1016</t>
  </si>
  <si>
    <t>1017</t>
  </si>
  <si>
    <t>1019</t>
  </si>
  <si>
    <t>1940</t>
  </si>
  <si>
    <t>1020</t>
  </si>
  <si>
    <t>1023</t>
  </si>
  <si>
    <t>1112</t>
  </si>
  <si>
    <t>1411</t>
  </si>
  <si>
    <t>1030</t>
  </si>
  <si>
    <t>1027</t>
  </si>
  <si>
    <t>1028</t>
  </si>
  <si>
    <t>2750</t>
  </si>
  <si>
    <t>1029</t>
  </si>
  <si>
    <t>2517</t>
  </si>
  <si>
    <t>1032</t>
  </si>
  <si>
    <t>1375</t>
  </si>
  <si>
    <t>1715</t>
  </si>
  <si>
    <t>1034</t>
  </si>
  <si>
    <t>1928</t>
  </si>
  <si>
    <t>1036</t>
  </si>
  <si>
    <t>1837</t>
  </si>
  <si>
    <t>1037</t>
  </si>
  <si>
    <t>1351</t>
  </si>
  <si>
    <t>1109</t>
  </si>
  <si>
    <t>1347</t>
  </si>
  <si>
    <t>1043</t>
  </si>
  <si>
    <t>1044</t>
  </si>
  <si>
    <t>2567</t>
  </si>
  <si>
    <t>1045</t>
  </si>
  <si>
    <t>1046</t>
  </si>
  <si>
    <t>2206</t>
  </si>
  <si>
    <t>1049</t>
  </si>
  <si>
    <t>2572</t>
  </si>
  <si>
    <t>1594</t>
  </si>
  <si>
    <t>1052</t>
  </si>
  <si>
    <t>1373</t>
  </si>
  <si>
    <t>2580</t>
  </si>
  <si>
    <t>2701</t>
  </si>
  <si>
    <t>1056</t>
  </si>
  <si>
    <t>1059</t>
  </si>
  <si>
    <t>2635</t>
  </si>
  <si>
    <t>1061</t>
  </si>
  <si>
    <t>2395</t>
  </si>
  <si>
    <t>2085</t>
  </si>
  <si>
    <t>1986</t>
  </si>
  <si>
    <t>1346</t>
  </si>
  <si>
    <t>1071</t>
  </si>
  <si>
    <t>1072</t>
  </si>
  <si>
    <t>2398</t>
  </si>
  <si>
    <t>2247</t>
  </si>
  <si>
    <t>1074</t>
  </si>
  <si>
    <t>1075</t>
  </si>
  <si>
    <t>1076</t>
  </si>
  <si>
    <t>1703</t>
  </si>
  <si>
    <t>1079</t>
  </si>
  <si>
    <t>1080</t>
  </si>
  <si>
    <t>2031</t>
  </si>
  <si>
    <t>2407</t>
  </si>
  <si>
    <t>2089</t>
  </si>
  <si>
    <t>2571</t>
  </si>
  <si>
    <t>1087</t>
  </si>
  <si>
    <t>1090</t>
  </si>
  <si>
    <t>1210</t>
  </si>
  <si>
    <t>2003</t>
  </si>
  <si>
    <t>1335</t>
  </si>
  <si>
    <t>1095</t>
  </si>
  <si>
    <t>1370</t>
  </si>
  <si>
    <t>1224</t>
  </si>
  <si>
    <t>1355</t>
  </si>
  <si>
    <t>1098</t>
  </si>
  <si>
    <t>1099</t>
  </si>
  <si>
    <t>1970</t>
  </si>
  <si>
    <t>1101</t>
  </si>
  <si>
    <t>1102</t>
  </si>
  <si>
    <t>1151</t>
  </si>
  <si>
    <t>1103</t>
  </si>
  <si>
    <t>2053</t>
  </si>
  <si>
    <t>1105</t>
  </si>
  <si>
    <t>1223</t>
  </si>
  <si>
    <t>2408</t>
  </si>
  <si>
    <t>1108</t>
  </si>
  <si>
    <t>2120</t>
  </si>
  <si>
    <t>2333</t>
  </si>
  <si>
    <t>1116</t>
  </si>
  <si>
    <t>2104</t>
  </si>
  <si>
    <t>2108</t>
  </si>
  <si>
    <t>1980</t>
  </si>
  <si>
    <t>1613</t>
  </si>
  <si>
    <t>1479</t>
  </si>
  <si>
    <t>2538</t>
  </si>
  <si>
    <t>1123</t>
  </si>
  <si>
    <t>1955</t>
  </si>
  <si>
    <t>1125</t>
  </si>
  <si>
    <t>1421</t>
  </si>
  <si>
    <t>1127</t>
  </si>
  <si>
    <t>1329</t>
  </si>
  <si>
    <t>1247</t>
  </si>
  <si>
    <t>1134</t>
  </si>
  <si>
    <t>2174</t>
  </si>
  <si>
    <t>1690</t>
  </si>
  <si>
    <t>1139</t>
  </si>
  <si>
    <t>2545</t>
  </si>
  <si>
    <t>2383</t>
  </si>
  <si>
    <t>2175</t>
  </si>
  <si>
    <t>1149</t>
  </si>
  <si>
    <t>1358</t>
  </si>
  <si>
    <t>1171</t>
  </si>
  <si>
    <t>1152</t>
  </si>
  <si>
    <t>1451</t>
  </si>
  <si>
    <t>2055</t>
  </si>
  <si>
    <t>1155</t>
  </si>
  <si>
    <t>2112</t>
  </si>
  <si>
    <t>2111</t>
  </si>
  <si>
    <t>1456</t>
  </si>
  <si>
    <t>1165</t>
  </si>
  <si>
    <t>1424</t>
  </si>
  <si>
    <t>2423</t>
  </si>
  <si>
    <t>1206</t>
  </si>
  <si>
    <t>2382</t>
  </si>
  <si>
    <t>1944</t>
  </si>
  <si>
    <t>2291</t>
  </si>
  <si>
    <t>2438</t>
  </si>
  <si>
    <t>1181</t>
  </si>
  <si>
    <t>1361</t>
  </si>
  <si>
    <t>1182</t>
  </si>
  <si>
    <t>2258</t>
  </si>
  <si>
    <t>1184</t>
  </si>
  <si>
    <t>1311</t>
  </si>
  <si>
    <t>1185</t>
  </si>
  <si>
    <t>1484</t>
  </si>
  <si>
    <t>1723</t>
  </si>
  <si>
    <t>2212</t>
  </si>
  <si>
    <t>1190</t>
  </si>
  <si>
    <t>1846</t>
  </si>
  <si>
    <t>2845</t>
  </si>
  <si>
    <t>1192</t>
  </si>
  <si>
    <t>1552</t>
  </si>
  <si>
    <t>1194</t>
  </si>
  <si>
    <t>1195</t>
  </si>
  <si>
    <t>2130</t>
  </si>
  <si>
    <t>1201</t>
  </si>
  <si>
    <t>2743</t>
  </si>
  <si>
    <t>2452</t>
  </si>
  <si>
    <t>1740</t>
  </si>
  <si>
    <t>1205</t>
  </si>
  <si>
    <t>1509</t>
  </si>
  <si>
    <t>1207</t>
  </si>
  <si>
    <t>1328</t>
  </si>
  <si>
    <t>1616</t>
  </si>
  <si>
    <t>2310</t>
  </si>
  <si>
    <t>2404</t>
  </si>
  <si>
    <t>1216</t>
  </si>
  <si>
    <t>1221</t>
  </si>
  <si>
    <t>2416</t>
  </si>
  <si>
    <t>1799</t>
  </si>
  <si>
    <t>2290</t>
  </si>
  <si>
    <t>2540</t>
  </si>
  <si>
    <t>1229</t>
  </si>
  <si>
    <t>1230</t>
  </si>
  <si>
    <t>2465</t>
  </si>
  <si>
    <t>1399</t>
  </si>
  <si>
    <t>1747</t>
  </si>
  <si>
    <t>1893</t>
  </si>
  <si>
    <t>1236</t>
  </si>
  <si>
    <t>2828</t>
  </si>
  <si>
    <t>2160</t>
  </si>
  <si>
    <t>2377</t>
  </si>
  <si>
    <t>1239</t>
  </si>
  <si>
    <t>1240</t>
  </si>
  <si>
    <t>1245</t>
  </si>
  <si>
    <t>2461</t>
  </si>
  <si>
    <t>1250</t>
  </si>
  <si>
    <t>2627</t>
  </si>
  <si>
    <t>1251</t>
  </si>
  <si>
    <t>2146</t>
  </si>
  <si>
    <t>1252</t>
  </si>
  <si>
    <t>1809</t>
  </si>
  <si>
    <t>2014</t>
  </si>
  <si>
    <t>1276</t>
  </si>
  <si>
    <t>1258</t>
  </si>
  <si>
    <t>1637</t>
  </si>
  <si>
    <t>2213</t>
  </si>
  <si>
    <t>1261</t>
  </si>
  <si>
    <t>1263</t>
  </si>
  <si>
    <t>2818</t>
  </si>
  <si>
    <t>1268</t>
  </si>
  <si>
    <t>2288</t>
  </si>
  <si>
    <t>1271</t>
  </si>
  <si>
    <t>2321</t>
  </si>
  <si>
    <t>1277</t>
  </si>
  <si>
    <t>1988</t>
  </si>
  <si>
    <t>1648</t>
  </si>
  <si>
    <t>1935</t>
  </si>
  <si>
    <t>1359</t>
  </si>
  <si>
    <t>1288</t>
  </si>
  <si>
    <t>2217</t>
  </si>
  <si>
    <t>2189</t>
  </si>
  <si>
    <t>1729</t>
  </si>
  <si>
    <t>1294</t>
  </si>
  <si>
    <t>2035</t>
  </si>
  <si>
    <t>2729</t>
  </si>
  <si>
    <t>1327</t>
  </si>
  <si>
    <t>1301</t>
  </si>
  <si>
    <t>1302</t>
  </si>
  <si>
    <t>1789</t>
  </si>
  <si>
    <t>1307</t>
  </si>
  <si>
    <t>1415</t>
  </si>
  <si>
    <t>2385</t>
  </si>
  <si>
    <t>1316</t>
  </si>
  <si>
    <t>1317</t>
  </si>
  <si>
    <t>1318</t>
  </si>
  <si>
    <t>2639</t>
  </si>
  <si>
    <t>1474</t>
  </si>
  <si>
    <t>1458</t>
  </si>
  <si>
    <t>2709</t>
  </si>
  <si>
    <t>2816</t>
  </si>
  <si>
    <t>1325</t>
  </si>
  <si>
    <t>1794</t>
  </si>
  <si>
    <t>2631</t>
  </si>
  <si>
    <t>1442</t>
  </si>
  <si>
    <t>1330</t>
  </si>
  <si>
    <t>1331</t>
  </si>
  <si>
    <t>2293</t>
  </si>
  <si>
    <t>1338</t>
  </si>
  <si>
    <t>2809</t>
  </si>
  <si>
    <t>1344</t>
  </si>
  <si>
    <t>2768</t>
  </si>
  <si>
    <t>1738</t>
  </si>
  <si>
    <t>1349</t>
  </si>
  <si>
    <t>1350</t>
  </si>
  <si>
    <t>1620</t>
  </si>
  <si>
    <t>2341</t>
  </si>
  <si>
    <t>1550</t>
  </si>
  <si>
    <t>1354</t>
  </si>
  <si>
    <t>2681</t>
  </si>
  <si>
    <t>1778</t>
  </si>
  <si>
    <t>1999</t>
  </si>
  <si>
    <t>2442</t>
  </si>
  <si>
    <t>1367</t>
  </si>
  <si>
    <t>2241</t>
  </si>
  <si>
    <t>1376</t>
  </si>
  <si>
    <t>1378</t>
  </si>
  <si>
    <t>1543</t>
  </si>
  <si>
    <t>1386</t>
  </si>
  <si>
    <t>2599</t>
  </si>
  <si>
    <t>1505</t>
  </si>
  <si>
    <t>1392</t>
  </si>
  <si>
    <t>1464</t>
  </si>
  <si>
    <t>2715</t>
  </si>
  <si>
    <t>1910</t>
  </si>
  <si>
    <t>1701</t>
  </si>
  <si>
    <t>1500</t>
  </si>
  <si>
    <t>1401</t>
  </si>
  <si>
    <t>1624</t>
  </si>
  <si>
    <t>1406</t>
  </si>
  <si>
    <t>1416</t>
  </si>
  <si>
    <t>2165</t>
  </si>
  <si>
    <t>1995</t>
  </si>
  <si>
    <t>2133</t>
  </si>
  <si>
    <t>2426</t>
  </si>
  <si>
    <t>2577</t>
  </si>
  <si>
    <t>2728</t>
  </si>
  <si>
    <t>2596</t>
  </si>
  <si>
    <t>2402</t>
  </si>
  <si>
    <t>2705</t>
  </si>
  <si>
    <t>1430</t>
  </si>
  <si>
    <t>2092</t>
  </si>
  <si>
    <t>1596</t>
  </si>
  <si>
    <t>1435</t>
  </si>
  <si>
    <t>2249</t>
  </si>
  <si>
    <t>1437</t>
  </si>
  <si>
    <t>1463</t>
  </si>
  <si>
    <t>1441</t>
  </si>
  <si>
    <t>1443</t>
  </si>
  <si>
    <t>1770</t>
  </si>
  <si>
    <t>1444</t>
  </si>
  <si>
    <t>1656</t>
  </si>
  <si>
    <t>1447</t>
  </si>
  <si>
    <t>1448</t>
  </si>
  <si>
    <t>2036</t>
  </si>
  <si>
    <t>1449</t>
  </si>
  <si>
    <t>1450</t>
  </si>
  <si>
    <t>2164</t>
  </si>
  <si>
    <t>2262</t>
  </si>
  <si>
    <t>2006</t>
  </si>
  <si>
    <t>2118</t>
  </si>
  <si>
    <t>1586</t>
  </si>
  <si>
    <t>1461</t>
  </si>
  <si>
    <t>2037</t>
  </si>
  <si>
    <t>1949</t>
  </si>
  <si>
    <t>1470</t>
  </si>
  <si>
    <t>2480</t>
  </si>
  <si>
    <t>1478</t>
  </si>
  <si>
    <t>1482</t>
  </si>
  <si>
    <t>1495</t>
  </si>
  <si>
    <t>1774</t>
  </si>
  <si>
    <t>1905</t>
  </si>
  <si>
    <t>1496</t>
  </si>
  <si>
    <t>2188</t>
  </si>
  <si>
    <t>1501</t>
  </si>
  <si>
    <t>2487</t>
  </si>
  <si>
    <t>1502</t>
  </si>
  <si>
    <t>1503</t>
  </si>
  <si>
    <t>1504</t>
  </si>
  <si>
    <t>1508</t>
  </si>
  <si>
    <t>1511</t>
  </si>
  <si>
    <t>1512</t>
  </si>
  <si>
    <t>2306</t>
  </si>
  <si>
    <t>1515</t>
  </si>
  <si>
    <t>1516</t>
  </si>
  <si>
    <t>1519</t>
  </si>
  <si>
    <t>1521</t>
  </si>
  <si>
    <t>2428</t>
  </si>
  <si>
    <t>2322</t>
  </si>
  <si>
    <t>2073</t>
  </si>
  <si>
    <t>1528</t>
  </si>
  <si>
    <t>1531</t>
  </si>
  <si>
    <t>1631</t>
  </si>
  <si>
    <t>1540</t>
  </si>
  <si>
    <t>1541</t>
  </si>
  <si>
    <t>1567</t>
  </si>
  <si>
    <t>1548</t>
  </si>
  <si>
    <t>1549</t>
  </si>
  <si>
    <t>2369</t>
  </si>
  <si>
    <t>1551</t>
  </si>
  <si>
    <t>1554</t>
  </si>
  <si>
    <t>1555</t>
  </si>
  <si>
    <t>1556</t>
  </si>
  <si>
    <t>1560</t>
  </si>
  <si>
    <t>2585</t>
  </si>
  <si>
    <t>1564</t>
  </si>
  <si>
    <t>2238</t>
  </si>
  <si>
    <t>2522</t>
  </si>
  <si>
    <t>1569</t>
  </si>
  <si>
    <t>1574</t>
  </si>
  <si>
    <t>1751</t>
  </si>
  <si>
    <t>1576</t>
  </si>
  <si>
    <t>1810</t>
  </si>
  <si>
    <t>2848</t>
  </si>
  <si>
    <t>1580</t>
  </si>
  <si>
    <t>2432</t>
  </si>
  <si>
    <t>1583</t>
  </si>
  <si>
    <t>2303</t>
  </si>
  <si>
    <t>2201</t>
  </si>
  <si>
    <t>2817</t>
  </si>
  <si>
    <t>1588</t>
  </si>
  <si>
    <t>2680</t>
  </si>
  <si>
    <t>1592</t>
  </si>
  <si>
    <t>2329</t>
  </si>
  <si>
    <t>2387</t>
  </si>
  <si>
    <t>2122</t>
  </si>
  <si>
    <t>2127</t>
  </si>
  <si>
    <t>1601</t>
  </si>
  <si>
    <t>1885</t>
  </si>
  <si>
    <t>1604</t>
  </si>
  <si>
    <t>1726</t>
  </si>
  <si>
    <t>1606</t>
  </si>
  <si>
    <t>2338</t>
  </si>
  <si>
    <t>1609</t>
  </si>
  <si>
    <t>1641</t>
  </si>
  <si>
    <t>2433</t>
  </si>
  <si>
    <t>2137</t>
  </si>
  <si>
    <t>2308</t>
  </si>
  <si>
    <t>1619</t>
  </si>
  <si>
    <t>2752</t>
  </si>
  <si>
    <t>2141</t>
  </si>
  <si>
    <t>1737</t>
  </si>
  <si>
    <t>1623</t>
  </si>
  <si>
    <t>1626</t>
  </si>
  <si>
    <t>1628</t>
  </si>
  <si>
    <t>2550</t>
  </si>
  <si>
    <t>1632</t>
  </si>
  <si>
    <t>1927</t>
  </si>
  <si>
    <t>1881</t>
  </si>
  <si>
    <t>1946</t>
  </si>
  <si>
    <t>2048</t>
  </si>
  <si>
    <t>2718</t>
  </si>
  <si>
    <t>2763</t>
  </si>
  <si>
    <t>1752</t>
  </si>
  <si>
    <t>1652</t>
  </si>
  <si>
    <t>2345</t>
  </si>
  <si>
    <t>2269</t>
  </si>
  <si>
    <t>2434</t>
  </si>
  <si>
    <t>1660</t>
  </si>
  <si>
    <t>2193</t>
  </si>
  <si>
    <t>2569</t>
  </si>
  <si>
    <t>2393</t>
  </si>
  <si>
    <t>1670</t>
  </si>
  <si>
    <t>2204</t>
  </si>
  <si>
    <t>1673</t>
  </si>
  <si>
    <t>1861</t>
  </si>
  <si>
    <t>1994</t>
  </si>
  <si>
    <t>2412</t>
  </si>
  <si>
    <t>1679</t>
  </si>
  <si>
    <t>1683</t>
  </si>
  <si>
    <t>1684</t>
  </si>
  <si>
    <t>2072</t>
  </si>
  <si>
    <t>1686</t>
  </si>
  <si>
    <t>1948</t>
  </si>
  <si>
    <t>2179</t>
  </si>
  <si>
    <t>1693</t>
  </si>
  <si>
    <t>1699</t>
  </si>
  <si>
    <t>1702</t>
  </si>
  <si>
    <t>1705</t>
  </si>
  <si>
    <t>2573</t>
  </si>
  <si>
    <t>1963</t>
  </si>
  <si>
    <t>1708</t>
  </si>
  <si>
    <t>1821</t>
  </si>
  <si>
    <t>1714</t>
  </si>
  <si>
    <t>1719</t>
  </si>
  <si>
    <t>1720</t>
  </si>
  <si>
    <t>2083</t>
  </si>
  <si>
    <t>2819</t>
  </si>
  <si>
    <t>2509</t>
  </si>
  <si>
    <t>1728</t>
  </si>
  <si>
    <t>2531</t>
  </si>
  <si>
    <t>1900</t>
  </si>
  <si>
    <t>1735</t>
  </si>
  <si>
    <t>2552</t>
  </si>
  <si>
    <t>2255</t>
  </si>
  <si>
    <t>1741</t>
  </si>
  <si>
    <t>2129</t>
  </si>
  <si>
    <t>1742</t>
  </si>
  <si>
    <t>2082</t>
  </si>
  <si>
    <t>1993</t>
  </si>
  <si>
    <t>1757</t>
  </si>
  <si>
    <t>1764</t>
  </si>
  <si>
    <t>1765</t>
  </si>
  <si>
    <t>1766</t>
  </si>
  <si>
    <t>1771</t>
  </si>
  <si>
    <t>1773</t>
  </si>
  <si>
    <t>1775</t>
  </si>
  <si>
    <t>1777</t>
  </si>
  <si>
    <t>1779</t>
  </si>
  <si>
    <t>1921</t>
  </si>
  <si>
    <t>2812</t>
  </si>
  <si>
    <t>1782</t>
  </si>
  <si>
    <t>2233</t>
  </si>
  <si>
    <t>1786</t>
  </si>
  <si>
    <t>1858</t>
  </si>
  <si>
    <t>2237</t>
  </si>
  <si>
    <t>1795</t>
  </si>
  <si>
    <t>2693</t>
  </si>
  <si>
    <t>1800</t>
  </si>
  <si>
    <t>1832</t>
  </si>
  <si>
    <t>1808</t>
  </si>
  <si>
    <t>1812</t>
  </si>
  <si>
    <t>1814</t>
  </si>
  <si>
    <t>2590</t>
  </si>
  <si>
    <t>1823</t>
  </si>
  <si>
    <t>1834</t>
  </si>
  <si>
    <t>2513</t>
  </si>
  <si>
    <t>1848</t>
  </si>
  <si>
    <t>1852</t>
  </si>
  <si>
    <t>1855</t>
  </si>
  <si>
    <t>1859</t>
  </si>
  <si>
    <t>2334</t>
  </si>
  <si>
    <t>2497</t>
  </si>
  <si>
    <t>2504</t>
  </si>
  <si>
    <t>2667</t>
  </si>
  <si>
    <t>1870</t>
  </si>
  <si>
    <t>1873</t>
  </si>
  <si>
    <t>1877</t>
  </si>
  <si>
    <t>1996</t>
  </si>
  <si>
    <t>2689</t>
  </si>
  <si>
    <t>2702</t>
  </si>
  <si>
    <t>1891</t>
  </si>
  <si>
    <t>1894</t>
  </si>
  <si>
    <t>2228</t>
  </si>
  <si>
    <t>1895</t>
  </si>
  <si>
    <t>1896</t>
  </si>
  <si>
    <t>2157</t>
  </si>
  <si>
    <t>1902</t>
  </si>
  <si>
    <t>2490</t>
  </si>
  <si>
    <t>2759</t>
  </si>
  <si>
    <t>2126</t>
  </si>
  <si>
    <t>1982</t>
  </si>
  <si>
    <t>1915</t>
  </si>
  <si>
    <t>2698</t>
  </si>
  <si>
    <t>1919</t>
  </si>
  <si>
    <t>1920</t>
  </si>
  <si>
    <t>2443</t>
  </si>
  <si>
    <t>2756</t>
  </si>
  <si>
    <t>2733</t>
  </si>
  <si>
    <t>1929</t>
  </si>
  <si>
    <t>1930</t>
  </si>
  <si>
    <t>2435</t>
  </si>
  <si>
    <t>2458</t>
  </si>
  <si>
    <t>1939</t>
  </si>
  <si>
    <t>2422</t>
  </si>
  <si>
    <t>1957</t>
  </si>
  <si>
    <t>1954</t>
  </si>
  <si>
    <t>1956</t>
  </si>
  <si>
    <t>2674</t>
  </si>
  <si>
    <t>2451</t>
  </si>
  <si>
    <t>1960</t>
  </si>
  <si>
    <t>1964</t>
  </si>
  <si>
    <t>2253</t>
  </si>
  <si>
    <t>1981</t>
  </si>
  <si>
    <t>2624</t>
  </si>
  <si>
    <t>2806</t>
  </si>
  <si>
    <t>1987</t>
  </si>
  <si>
    <t>1989</t>
  </si>
  <si>
    <t>2124</t>
  </si>
  <si>
    <t>2194</t>
  </si>
  <si>
    <t>2000</t>
  </si>
  <si>
    <t>2807</t>
  </si>
  <si>
    <t>2001</t>
  </si>
  <si>
    <t>2183</t>
  </si>
  <si>
    <t>2337</t>
  </si>
  <si>
    <t>2010</t>
  </si>
  <si>
    <t>2017</t>
  </si>
  <si>
    <t>2473</t>
  </si>
  <si>
    <t>2019</t>
  </si>
  <si>
    <t>2021</t>
  </si>
  <si>
    <t>2029</t>
  </si>
  <si>
    <t>2361</t>
  </si>
  <si>
    <t>2045</t>
  </si>
  <si>
    <t>2444</t>
  </si>
  <si>
    <t>2604</t>
  </si>
  <si>
    <t>2049</t>
  </si>
  <si>
    <t>2114</t>
  </si>
  <si>
    <t>2827</t>
  </si>
  <si>
    <t>2655</t>
  </si>
  <si>
    <t>2651</t>
  </si>
  <si>
    <t>2065</t>
  </si>
  <si>
    <t>2068</t>
  </si>
  <si>
    <t>2766</t>
  </si>
  <si>
    <t>2071</t>
  </si>
  <si>
    <t>2079</t>
  </si>
  <si>
    <t>2084</t>
  </si>
  <si>
    <t>2162</t>
  </si>
  <si>
    <t>2090</t>
  </si>
  <si>
    <t>2285</t>
  </si>
  <si>
    <t>2224</t>
  </si>
  <si>
    <t>2093</t>
  </si>
  <si>
    <t>2094</t>
  </si>
  <si>
    <t>2414</t>
  </si>
  <si>
    <t>2100</t>
  </si>
  <si>
    <t>2102</t>
  </si>
  <si>
    <t>2103</t>
  </si>
  <si>
    <t>2106</t>
  </si>
  <si>
    <t>2107</t>
  </si>
  <si>
    <t>2462</t>
  </si>
  <si>
    <t>2642</t>
  </si>
  <si>
    <t>2536</t>
  </si>
  <si>
    <t>2439</t>
  </si>
  <si>
    <t>2694</t>
  </si>
  <si>
    <t>2144</t>
  </si>
  <si>
    <t>2151</t>
  </si>
  <si>
    <t>2161</t>
  </si>
  <si>
    <t>2656</t>
  </si>
  <si>
    <t>2177</t>
  </si>
  <si>
    <t>2774</t>
  </si>
  <si>
    <t>2219</t>
  </si>
  <si>
    <t>2185</t>
  </si>
  <si>
    <t>2186</t>
  </si>
  <si>
    <t>2514</t>
  </si>
  <si>
    <t>2200</t>
  </si>
  <si>
    <t>2199</t>
  </si>
  <si>
    <t>2244</t>
  </si>
  <si>
    <t>2207</t>
  </si>
  <si>
    <t>2623</t>
  </si>
  <si>
    <t>2211</t>
  </si>
  <si>
    <t>2267</t>
  </si>
  <si>
    <t>2223</t>
  </si>
  <si>
    <t>2773</t>
  </si>
  <si>
    <t>2240</t>
  </si>
  <si>
    <t>2349</t>
  </si>
  <si>
    <t>2498</t>
  </si>
  <si>
    <t>2570</t>
  </si>
  <si>
    <t>2493</t>
  </si>
  <si>
    <t>2265</t>
  </si>
  <si>
    <t>2266</t>
  </si>
  <si>
    <t>2375</t>
  </si>
  <si>
    <t>2278</t>
  </si>
  <si>
    <t>2286</t>
  </si>
  <si>
    <t>2399</t>
  </si>
  <si>
    <t>2316</t>
  </si>
  <si>
    <t>2292</t>
  </si>
  <si>
    <t>2296</t>
  </si>
  <si>
    <t>2796</t>
  </si>
  <si>
    <t>2317</t>
  </si>
  <si>
    <t>2417</t>
  </si>
  <si>
    <t>2586</t>
  </si>
  <si>
    <t>2336</t>
  </si>
  <si>
    <t>2343</t>
  </si>
  <si>
    <t>2732</t>
  </si>
  <si>
    <t>2362</t>
  </si>
  <si>
    <t>2366</t>
  </si>
  <si>
    <t>2727</t>
  </si>
  <si>
    <t>2368</t>
  </si>
  <si>
    <t>2370</t>
  </si>
  <si>
    <t>2421</t>
  </si>
  <si>
    <t>2384</t>
  </si>
  <si>
    <t>2386</t>
  </si>
  <si>
    <t>2388</t>
  </si>
  <si>
    <t>2782</t>
  </si>
  <si>
    <t>2799</t>
  </si>
  <si>
    <t>2427</t>
  </si>
  <si>
    <t>2482</t>
  </si>
  <si>
    <t>2832</t>
  </si>
  <si>
    <t>2626</t>
  </si>
  <si>
    <t>2448</t>
  </si>
  <si>
    <t>2805</t>
  </si>
  <si>
    <t>2455</t>
  </si>
  <si>
    <t>2466</t>
  </si>
  <si>
    <t>2619</t>
  </si>
  <si>
    <t>2500</t>
  </si>
  <si>
    <t>2608</t>
  </si>
  <si>
    <t>2548</t>
  </si>
  <si>
    <t>2793</t>
  </si>
  <si>
    <t>2605</t>
  </si>
  <si>
    <t>2676</t>
  </si>
  <si>
    <t>2683</t>
  </si>
  <si>
    <t>2647</t>
  </si>
  <si>
    <t>2657</t>
  </si>
  <si>
    <t>2788</t>
  </si>
  <si>
    <t>2690</t>
  </si>
  <si>
    <t>2722</t>
  </si>
  <si>
    <t>988</t>
  </si>
  <si>
    <t>1015</t>
  </si>
  <si>
    <t>2226</t>
  </si>
  <si>
    <t>1476</t>
  </si>
  <si>
    <t>200</t>
  </si>
  <si>
    <t>1490</t>
  </si>
  <si>
    <t>2737</t>
  </si>
  <si>
    <t>1914</t>
  </si>
  <si>
    <t>1687</t>
  </si>
  <si>
    <t>2178</t>
  </si>
  <si>
    <t>1785</t>
  </si>
  <si>
    <t>1033</t>
  </si>
  <si>
    <t>190</t>
  </si>
  <si>
    <t>2719</t>
  </si>
  <si>
    <t>42</t>
  </si>
  <si>
    <t>1746</t>
  </si>
  <si>
    <t>1211</t>
  </si>
  <si>
    <t>2792</t>
  </si>
  <si>
    <t>1816</t>
  </si>
  <si>
    <t>215</t>
  </si>
  <si>
    <t>257</t>
  </si>
  <si>
    <t>1414</t>
  </si>
  <si>
    <t>2354</t>
  </si>
  <si>
    <t>1164</t>
  </si>
  <si>
    <t>1089</t>
  </si>
  <si>
    <t>1926</t>
  </si>
  <si>
    <t>2836</t>
  </si>
  <si>
    <t>1085</t>
  </si>
  <si>
    <t>437</t>
  </si>
  <si>
    <t>1807</t>
  </si>
  <si>
    <t>648</t>
  </si>
  <si>
    <t>1434</t>
  </si>
  <si>
    <t>1923</t>
  </si>
  <si>
    <t>2622</t>
  </si>
  <si>
    <t>1253</t>
  </si>
  <si>
    <t>2234</t>
  </si>
  <si>
    <t>2227</t>
  </si>
  <si>
    <t>306</t>
  </si>
  <si>
    <t>317</t>
  </si>
  <si>
    <t>1304</t>
  </si>
  <si>
    <t>253</t>
  </si>
  <si>
    <t>247</t>
  </si>
  <si>
    <t>605</t>
  </si>
  <si>
    <t>571</t>
  </si>
  <si>
    <t>2391</t>
  </si>
  <si>
    <t>242</t>
  </si>
  <si>
    <t>1607</t>
  </si>
  <si>
    <t>1906</t>
  </si>
  <si>
    <t>1769</t>
  </si>
  <si>
    <t>670</t>
  </si>
  <si>
    <t>1483</t>
  </si>
  <si>
    <t>1610</t>
  </si>
  <si>
    <t>618</t>
  </si>
  <si>
    <t>282</t>
  </si>
  <si>
    <t>388</t>
  </si>
  <si>
    <t>1013</t>
  </si>
  <si>
    <t>2298</t>
  </si>
  <si>
    <t>2786</t>
  </si>
  <si>
    <t>1121</t>
  </si>
  <si>
    <t>844</t>
  </si>
  <si>
    <t>1725</t>
  </si>
  <si>
    <t>2216</t>
  </si>
  <si>
    <t>781</t>
  </si>
  <si>
    <t>23</t>
  </si>
  <si>
    <t>328</t>
  </si>
  <si>
    <t>620</t>
  </si>
  <si>
    <t>1295</t>
  </si>
  <si>
    <t>147</t>
  </si>
  <si>
    <t>120</t>
  </si>
  <si>
    <t>1465</t>
  </si>
  <si>
    <t>1120</t>
  </si>
  <si>
    <t>459</t>
  </si>
  <si>
    <t>245</t>
  </si>
  <si>
    <t>65</t>
  </si>
  <si>
    <t>1836</t>
  </si>
  <si>
    <t>1969</t>
  </si>
  <si>
    <t>1758</t>
  </si>
  <si>
    <t>787</t>
  </si>
  <si>
    <t>740</t>
  </si>
  <si>
    <t>2069</t>
  </si>
  <si>
    <t>1040</t>
  </si>
  <si>
    <t>1279</t>
  </si>
  <si>
    <t>1874</t>
  </si>
  <si>
    <t>2116</t>
  </si>
  <si>
    <t>2803</t>
  </si>
  <si>
    <t>863</t>
  </si>
  <si>
    <t>1156</t>
  </si>
  <si>
    <t>1220</t>
  </si>
  <si>
    <t>770</t>
  </si>
  <si>
    <t>1292</t>
  </si>
  <si>
    <t>845</t>
  </si>
  <si>
    <t>1826</t>
  </si>
  <si>
    <t>1231</t>
  </si>
  <si>
    <t>2457</t>
  </si>
  <si>
    <t>548</t>
  </si>
  <si>
    <t>2410</t>
  </si>
  <si>
    <t>397</t>
  </si>
  <si>
    <t>544</t>
  </si>
  <si>
    <t>400</t>
  </si>
  <si>
    <t>2297</t>
  </si>
  <si>
    <t>25</t>
  </si>
  <si>
    <t>2557</t>
  </si>
  <si>
    <t>2347</t>
  </si>
  <si>
    <t>1214</t>
  </si>
  <si>
    <t>2710</t>
  </si>
  <si>
    <t>1498</t>
  </si>
  <si>
    <t>289</t>
  </si>
  <si>
    <t>832</t>
  </si>
  <si>
    <t>2287</t>
  </si>
  <si>
    <t>1067</t>
  </si>
  <si>
    <t>1998</t>
  </si>
  <si>
    <t>113</t>
  </si>
  <si>
    <t>1308</t>
  </si>
  <si>
    <t>2396</t>
  </si>
  <si>
    <t>1388</t>
  </si>
  <si>
    <t>2670</t>
  </si>
  <si>
    <t>2088</t>
  </si>
  <si>
    <t>2441</t>
  </si>
  <si>
    <t>1692</t>
  </si>
  <si>
    <t>2808</t>
  </si>
  <si>
    <t>1057</t>
  </si>
  <si>
    <t>393</t>
  </si>
  <si>
    <t>1937</t>
  </si>
  <si>
    <t>1984</t>
  </si>
  <si>
    <t>678</t>
  </si>
  <si>
    <t>1321</t>
  </si>
  <si>
    <t>477</t>
  </si>
  <si>
    <t>1427</t>
  </si>
  <si>
    <t>950</t>
  </si>
  <si>
    <t>2649</t>
  </si>
  <si>
    <t>584</t>
  </si>
  <si>
    <t>2503</t>
  </si>
  <si>
    <t>211</t>
  </si>
  <si>
    <t>1309</t>
  </si>
  <si>
    <t>1278</t>
  </si>
  <si>
    <t>2671</t>
  </si>
  <si>
    <t>1936</t>
  </si>
  <si>
    <t>2846</t>
  </si>
  <si>
    <t>2591</t>
  </si>
  <si>
    <t>576</t>
  </si>
  <si>
    <t>16</t>
  </si>
  <si>
    <t>583</t>
  </si>
  <si>
    <t>2027</t>
  </si>
  <si>
    <t>2251</t>
  </si>
  <si>
    <t>2502</t>
  </si>
  <si>
    <t>1571</t>
  </si>
  <si>
    <t>2735</t>
  </si>
  <si>
    <t>515</t>
  </si>
  <si>
    <t>1967</t>
  </si>
  <si>
    <t>1198</t>
  </si>
  <si>
    <t>2696</t>
  </si>
  <si>
    <t>2489</t>
  </si>
  <si>
    <t>1533</t>
  </si>
  <si>
    <t>2123</t>
  </si>
  <si>
    <t>1951</t>
  </si>
  <si>
    <t>455</t>
  </si>
  <si>
    <t>1813</t>
  </si>
  <si>
    <t>1857</t>
  </si>
  <si>
    <t>2747</t>
  </si>
  <si>
    <t>444</t>
  </si>
  <si>
    <t>2813</t>
  </si>
  <si>
    <t>1363</t>
  </si>
  <si>
    <t>88</t>
  </si>
  <si>
    <t>304</t>
  </si>
  <si>
    <t>1324</t>
  </si>
  <si>
    <t>2430</t>
  </si>
  <si>
    <t>2842</t>
  </si>
  <si>
    <t>112</t>
  </si>
  <si>
    <t>913</t>
  </si>
  <si>
    <t>1615</t>
  </si>
  <si>
    <t>2169</t>
  </si>
  <si>
    <t>2646</t>
  </si>
  <si>
    <t>823</t>
  </si>
  <si>
    <t>995</t>
  </si>
  <si>
    <t>1096</t>
  </si>
  <si>
    <t>2603</t>
  </si>
  <si>
    <t>1170</t>
  </si>
  <si>
    <t>1661</t>
  </si>
  <si>
    <t>2607</t>
  </si>
  <si>
    <t>1750</t>
  </si>
  <si>
    <t>2002</t>
  </si>
  <si>
    <t>1570</t>
  </si>
  <si>
    <t>966</t>
  </si>
  <si>
    <t>2687</t>
  </si>
  <si>
    <t>293</t>
  </si>
  <si>
    <t>2528</t>
  </si>
  <si>
    <t>2576</t>
  </si>
  <si>
    <t>325</t>
  </si>
  <si>
    <t>788</t>
  </si>
  <si>
    <t>1646</t>
  </si>
  <si>
    <t>369</t>
  </si>
  <si>
    <t>2749</t>
  </si>
  <si>
    <t>1467</t>
  </si>
  <si>
    <t>70</t>
  </si>
  <si>
    <t>825</t>
  </si>
  <si>
    <t>1666</t>
  </si>
  <si>
    <t>539</t>
  </si>
  <si>
    <t>850</t>
  </si>
  <si>
    <t>303</t>
  </si>
  <si>
    <t>2198</t>
  </si>
  <si>
    <t>117</t>
  </si>
  <si>
    <t>1267</t>
  </si>
  <si>
    <t>1368</t>
  </si>
  <si>
    <t>1371</t>
  </si>
  <si>
    <t>2831</t>
  </si>
  <si>
    <t>2340</t>
  </si>
  <si>
    <t>2598</t>
  </si>
  <si>
    <t>216</t>
  </si>
  <si>
    <t>313</t>
  </si>
  <si>
    <t>2136</t>
  </si>
  <si>
    <t>2726</t>
  </si>
  <si>
    <t>399</t>
  </si>
  <si>
    <t>1117</t>
  </si>
  <si>
    <t>1546</t>
  </si>
  <si>
    <t>1012</t>
  </si>
  <si>
    <t>2672</t>
  </si>
  <si>
    <t>525</t>
  </si>
  <si>
    <t>385</t>
  </si>
  <si>
    <t>1506</t>
  </si>
  <si>
    <t>1953</t>
  </si>
  <si>
    <t>1381</t>
  </si>
  <si>
    <t>1530</t>
  </si>
  <si>
    <t>1534</t>
  </si>
  <si>
    <t>545</t>
  </si>
  <si>
    <t>1908</t>
  </si>
  <si>
    <t>1488</t>
  </si>
  <si>
    <t>1839</t>
  </si>
  <si>
    <t>588</t>
  </si>
  <si>
    <t>1674</t>
  </si>
  <si>
    <t>1145</t>
  </si>
  <si>
    <t>2510</t>
  </si>
  <si>
    <t>1668</t>
  </si>
  <si>
    <t>2379</t>
  </si>
  <si>
    <t>403</t>
  </si>
  <si>
    <t>199</t>
  </si>
  <si>
    <t>2777</t>
  </si>
  <si>
    <t>1825</t>
  </si>
  <si>
    <t>2512</t>
  </si>
  <si>
    <t>1542</t>
  </si>
  <si>
    <t>2562</t>
  </si>
  <si>
    <t>1158</t>
  </si>
  <si>
    <t>1868</t>
  </si>
  <si>
    <t>1878</t>
  </si>
  <si>
    <t>212</t>
  </si>
  <si>
    <t>208</t>
  </si>
  <si>
    <t>1768</t>
  </si>
  <si>
    <t>1663</t>
  </si>
  <si>
    <t>2594</t>
  </si>
  <si>
    <t>340</t>
  </si>
  <si>
    <t>1438</t>
  </si>
  <si>
    <t>973</t>
  </si>
  <si>
    <t>1968</t>
  </si>
  <si>
    <t>1739</t>
  </si>
  <si>
    <t>2467</t>
  </si>
  <si>
    <t>2553</t>
  </si>
  <si>
    <t>2225</t>
  </si>
  <si>
    <t>1880</t>
  </si>
  <si>
    <t>927</t>
  </si>
  <si>
    <t>974</t>
  </si>
  <si>
    <t>2081</t>
  </si>
  <si>
    <t>1822</t>
  </si>
  <si>
    <t>1326</t>
  </si>
  <si>
    <t>2272</t>
  </si>
  <si>
    <t>1589</t>
  </si>
  <si>
    <t>2023</t>
  </si>
  <si>
    <t>1811</t>
  </si>
  <si>
    <t>1590</t>
  </si>
  <si>
    <t>1520</t>
  </si>
  <si>
    <t>954</t>
  </si>
  <si>
    <t>2159</t>
  </si>
  <si>
    <t>2633</t>
  </si>
  <si>
    <t>34</t>
  </si>
  <si>
    <t>520</t>
  </si>
  <si>
    <t>250</t>
  </si>
  <si>
    <t>2560</t>
  </si>
  <si>
    <t>2686</t>
  </si>
  <si>
    <t>2390</t>
  </si>
  <si>
    <t>2327</t>
  </si>
  <si>
    <t>2405</t>
  </si>
  <si>
    <t>1374</t>
  </si>
  <si>
    <t>2208</t>
  </si>
  <si>
    <t>946</t>
  </si>
  <si>
    <t>1557</t>
  </si>
  <si>
    <t>1497</t>
  </si>
  <si>
    <t>1054</t>
  </si>
  <si>
    <t>731</t>
  </si>
  <si>
    <t>1047</t>
  </si>
  <si>
    <t>2061</t>
  </si>
  <si>
    <t>723</t>
  </si>
  <si>
    <t>44</t>
  </si>
  <si>
    <t>1146</t>
  </si>
  <si>
    <t>1455</t>
  </si>
  <si>
    <t>1026</t>
  </si>
  <si>
    <t>2781</t>
  </si>
  <si>
    <t>66</t>
  </si>
  <si>
    <t>617</t>
  </si>
  <si>
    <t>1106</t>
  </si>
  <si>
    <t>1945</t>
  </si>
  <si>
    <t>197</t>
  </si>
  <si>
    <t>956</t>
  </si>
  <si>
    <t>1189</t>
  </si>
  <si>
    <t>696</t>
  </si>
  <si>
    <t>941</t>
  </si>
  <si>
    <t>240</t>
  </si>
  <si>
    <t>157</t>
  </si>
  <si>
    <t>380</t>
  </si>
  <si>
    <t>2664</t>
  </si>
  <si>
    <t>635</t>
  </si>
  <si>
    <t>701</t>
  </si>
  <si>
    <t>1265</t>
  </si>
  <si>
    <t>2231</t>
  </si>
  <si>
    <t>2798</t>
  </si>
  <si>
    <t>994</t>
  </si>
  <si>
    <t>22</t>
  </si>
  <si>
    <t>1334</t>
  </si>
  <si>
    <t>1051</t>
  </si>
  <si>
    <t>2371</t>
  </si>
  <si>
    <t>184</t>
  </si>
  <si>
    <t>811</t>
  </si>
  <si>
    <t>1315</t>
  </si>
  <si>
    <t>2155</t>
  </si>
  <si>
    <t>589</t>
  </si>
  <si>
    <t>1933</t>
  </si>
  <si>
    <t>2323</t>
  </si>
  <si>
    <t>270</t>
  </si>
  <si>
    <t>1748</t>
  </si>
  <si>
    <t>1339</t>
  </si>
  <si>
    <t>1759</t>
  </si>
  <si>
    <t>452</t>
  </si>
  <si>
    <t>283</t>
  </si>
  <si>
    <t>1704</t>
  </si>
  <si>
    <t>370</t>
  </si>
  <si>
    <t>549</t>
  </si>
  <si>
    <t>1913</t>
  </si>
  <si>
    <t>60</t>
  </si>
  <si>
    <t>757</t>
  </si>
  <si>
    <t>2166</t>
  </si>
  <si>
    <t>1313</t>
  </si>
  <si>
    <t>2814</t>
  </si>
  <si>
    <t>271</t>
  </si>
  <si>
    <t>362</t>
  </si>
  <si>
    <t>2716</t>
  </si>
  <si>
    <t>2616</t>
  </si>
  <si>
    <t>277</t>
  </si>
  <si>
    <t>923</t>
  </si>
  <si>
    <t>2797</t>
  </si>
  <si>
    <t>634</t>
  </si>
  <si>
    <t>2494</t>
  </si>
  <si>
    <t>1110</t>
  </si>
  <si>
    <t>2331</t>
  </si>
  <si>
    <t>1899</t>
  </si>
  <si>
    <t>2075</t>
  </si>
  <si>
    <t>782</t>
  </si>
  <si>
    <t>310</t>
  </si>
  <si>
    <t>2355</t>
  </si>
  <si>
    <t>2532</t>
  </si>
  <si>
    <t>1348</t>
  </si>
  <si>
    <t>1943</t>
  </si>
  <si>
    <t>1391</t>
  </si>
  <si>
    <t>2119</t>
  </si>
  <si>
    <t>175</t>
  </si>
  <si>
    <t>482</t>
  </si>
  <si>
    <t>1385</t>
  </si>
  <si>
    <t>1600</t>
  </si>
  <si>
    <t>2849</t>
  </si>
  <si>
    <t>2840</t>
  </si>
  <si>
    <t>700</t>
  </si>
  <si>
    <t>2724</t>
  </si>
  <si>
    <t>1377</t>
  </si>
  <si>
    <t>1143</t>
  </si>
  <si>
    <t>784</t>
  </si>
  <si>
    <t>1160</t>
  </si>
  <si>
    <t>590</t>
  </si>
  <si>
    <t>438</t>
  </si>
  <si>
    <t>1004</t>
  </si>
  <si>
    <t>979</t>
  </si>
  <si>
    <t>193</t>
  </si>
  <si>
    <t>2041</t>
  </si>
  <si>
    <t>2140</t>
  </si>
  <si>
    <t>2149</t>
  </si>
  <si>
    <t>2583</t>
  </si>
  <si>
    <t>1048</t>
  </si>
  <si>
    <t>259</t>
  </si>
  <si>
    <t>1535</t>
  </si>
  <si>
    <t>314</t>
  </si>
  <si>
    <t>1136</t>
  </si>
  <si>
    <t>969</t>
  </si>
  <si>
    <t>1041</t>
  </si>
  <si>
    <t>1493</t>
  </si>
  <si>
    <t>238</t>
  </si>
  <si>
    <t>2202</t>
  </si>
  <si>
    <t>2260</t>
  </si>
  <si>
    <t>153</t>
  </si>
  <si>
    <t>2456</t>
  </si>
  <si>
    <t>2004</t>
  </si>
  <si>
    <t>1063</t>
  </si>
  <si>
    <t>1644</t>
  </si>
  <si>
    <t>940</t>
  </si>
  <si>
    <t>274</t>
  </si>
  <si>
    <t>425</t>
  </si>
  <si>
    <t>2314</t>
  </si>
  <si>
    <t>2524</t>
  </si>
  <si>
    <t>2669</t>
  </si>
  <si>
    <t>227</t>
  </si>
  <si>
    <t>765</t>
  </si>
  <si>
    <t>1473</t>
  </si>
  <si>
    <t>329</t>
  </si>
  <si>
    <t>2008</t>
  </si>
  <si>
    <t>1602</t>
  </si>
  <si>
    <t>1209</t>
  </si>
  <si>
    <t>1007</t>
  </si>
  <si>
    <t>1781</t>
  </si>
  <si>
    <t>352</t>
  </si>
  <si>
    <t>123</t>
  </si>
  <si>
    <t>552</t>
  </si>
  <si>
    <t>1259</t>
  </si>
  <si>
    <t>2479</t>
  </si>
  <si>
    <t>555</t>
  </si>
  <si>
    <t>244</t>
  </si>
  <si>
    <t>1018</t>
  </si>
  <si>
    <t>554</t>
  </si>
  <si>
    <t>959</t>
  </si>
  <si>
    <t>1972</t>
  </si>
  <si>
    <t>1429</t>
  </si>
  <si>
    <t>2372</t>
  </si>
  <si>
    <t>1875</t>
  </si>
  <si>
    <t>401</t>
  </si>
  <si>
    <t>214</t>
  </si>
  <si>
    <t>629</t>
  </si>
  <si>
    <t>1130</t>
  </si>
  <si>
    <t>2491</t>
  </si>
  <si>
    <t>2811</t>
  </si>
  <si>
    <t>2214</t>
  </si>
  <si>
    <t>1362</t>
  </si>
  <si>
    <t>2374</t>
  </si>
  <si>
    <t>2720</t>
  </si>
  <si>
    <t>1787</t>
  </si>
  <si>
    <t>447</t>
  </si>
  <si>
    <t>972</t>
  </si>
  <si>
    <t>178</t>
  </si>
  <si>
    <t>1847</t>
  </si>
  <si>
    <t>2713</t>
  </si>
  <si>
    <t>543</t>
  </si>
  <si>
    <t>664</t>
  </si>
  <si>
    <t>63</t>
  </si>
  <si>
    <t>2499</t>
  </si>
  <si>
    <t>150</t>
  </si>
  <si>
    <t>435</t>
  </si>
  <si>
    <t>1232</t>
  </si>
  <si>
    <t>225</t>
  </si>
  <si>
    <t>368</t>
  </si>
  <si>
    <t>195</t>
  </si>
  <si>
    <t>1383</t>
  </si>
  <si>
    <t>2050</t>
  </si>
  <si>
    <t>251</t>
  </si>
  <si>
    <t>2011</t>
  </si>
  <si>
    <t>761</t>
  </si>
  <si>
    <t>1802</t>
  </si>
  <si>
    <t>2101</t>
  </si>
  <si>
    <t>1612</t>
  </si>
  <si>
    <t>266</t>
  </si>
  <si>
    <t>689</t>
  </si>
  <si>
    <t>408</t>
  </si>
  <si>
    <t>1218</t>
  </si>
  <si>
    <t>2110</t>
  </si>
  <si>
    <t>992</t>
  </si>
  <si>
    <t>2005</t>
  </si>
  <si>
    <t>223</t>
  </si>
  <si>
    <t>1886</t>
  </si>
  <si>
    <t>774</t>
  </si>
  <si>
    <t>1903</t>
  </si>
  <si>
    <t>406</t>
  </si>
  <si>
    <t>2276</t>
  </si>
  <si>
    <t>1481</t>
  </si>
  <si>
    <t>1645</t>
  </si>
  <si>
    <t>718</t>
  </si>
  <si>
    <t>2723</t>
  </si>
  <si>
    <t>865</t>
  </si>
  <si>
    <t>1958</t>
  </si>
  <si>
    <t>1487</t>
  </si>
  <si>
    <t>1491</t>
  </si>
  <si>
    <t>667</t>
  </si>
  <si>
    <t>307</t>
  </si>
  <si>
    <t>615</t>
  </si>
  <si>
    <t>196</t>
  </si>
  <si>
    <t>1001</t>
  </si>
  <si>
    <t>1039</t>
  </si>
  <si>
    <t>1175</t>
  </si>
  <si>
    <t>189</t>
  </si>
  <si>
    <t>1408</t>
  </si>
  <si>
    <t>2547</t>
  </si>
  <si>
    <t>971</t>
  </si>
  <si>
    <t>1983</t>
  </si>
  <si>
    <t>1767</t>
  </si>
  <si>
    <t>1266</t>
  </si>
  <si>
    <t>83</t>
  </si>
  <si>
    <t>319</t>
  </si>
  <si>
    <t>768</t>
  </si>
  <si>
    <t>2305</t>
  </si>
  <si>
    <t>1237</t>
  </si>
  <si>
    <t>2459</t>
  </si>
  <si>
    <t>989</t>
  </si>
  <si>
    <t>2125</t>
  </si>
  <si>
    <t>418</t>
  </si>
  <si>
    <t>1457</t>
  </si>
  <si>
    <t>1755</t>
  </si>
  <si>
    <t>2714</t>
  </si>
  <si>
    <t>960</t>
  </si>
  <si>
    <t>909</t>
  </si>
  <si>
    <t>1922</t>
  </si>
  <si>
    <t>485</t>
  </si>
  <si>
    <t>1538</t>
  </si>
  <si>
    <t>2833</t>
  </si>
  <si>
    <t>1882</t>
  </si>
  <si>
    <t>1082</t>
  </si>
  <si>
    <t>1639</t>
  </si>
  <si>
    <t>2629</t>
  </si>
  <si>
    <t>2381</t>
  </si>
  <si>
    <t>2554</t>
  </si>
  <si>
    <t>2791</t>
  </si>
  <si>
    <t>1700</t>
  </si>
  <si>
    <t>538</t>
  </si>
  <si>
    <t>2695</t>
  </si>
  <si>
    <t>939</t>
  </si>
  <si>
    <t>1393</t>
  </si>
  <si>
    <t>316</t>
  </si>
  <si>
    <t>2275</t>
  </si>
  <si>
    <t>2699</t>
  </si>
  <si>
    <t>938</t>
  </si>
  <si>
    <t>1780</t>
  </si>
  <si>
    <t>1828</t>
  </si>
  <si>
    <t>2304</t>
  </si>
  <si>
    <t>1073</t>
  </si>
  <si>
    <t>1219</t>
  </si>
  <si>
    <t>1138</t>
  </si>
  <si>
    <t>1068</t>
  </si>
  <si>
    <t>2066</t>
  </si>
  <si>
    <t>2801</t>
  </si>
  <si>
    <t>2815</t>
  </si>
  <si>
    <t>780</t>
  </si>
  <si>
    <t>320</t>
  </si>
  <si>
    <t>2153</t>
  </si>
  <si>
    <t>2507</t>
  </si>
  <si>
    <t>1717</t>
  </si>
  <si>
    <t>1255</t>
  </si>
  <si>
    <t>1400</t>
  </si>
  <si>
    <t>2058</t>
  </si>
  <si>
    <t>817</t>
  </si>
  <si>
    <t>149</t>
  </si>
  <si>
    <t>2470</t>
  </si>
  <si>
    <t>2636</t>
  </si>
  <si>
    <t>2600</t>
  </si>
  <si>
    <t>1382</t>
  </si>
  <si>
    <t>1118</t>
  </si>
  <si>
    <t>1798</t>
  </si>
  <si>
    <t>2080</t>
  </si>
  <si>
    <t>36</t>
  </si>
  <si>
    <t>2597</t>
  </si>
  <si>
    <t>2135</t>
  </si>
  <si>
    <t>412</t>
  </si>
  <si>
    <t>612</t>
  </si>
  <si>
    <t>1282</t>
  </si>
  <si>
    <t>1303</t>
  </si>
  <si>
    <t>2098</t>
  </si>
  <si>
    <t>2038</t>
  </si>
  <si>
    <t>703</t>
  </si>
  <si>
    <t>2424</t>
  </si>
  <si>
    <t>2678</t>
  </si>
  <si>
    <t>2191</t>
  </si>
  <si>
    <t>1452</t>
  </si>
  <si>
    <t>1876</t>
  </si>
  <si>
    <t>2665</t>
  </si>
  <si>
    <t>1297</t>
  </si>
  <si>
    <t>1523</t>
  </si>
  <si>
    <t>1566</t>
  </si>
  <si>
    <t>1475</t>
  </si>
  <si>
    <t>1357</t>
  </si>
  <si>
    <t>861</t>
  </si>
  <si>
    <t>1975</t>
  </si>
  <si>
    <t>471</t>
  </si>
  <si>
    <t>1842</t>
  </si>
  <si>
    <t>2024</t>
  </si>
  <si>
    <t>623</t>
  </si>
  <si>
    <t>201</t>
  </si>
  <si>
    <t>886</t>
  </si>
  <si>
    <t>206</t>
  </si>
  <si>
    <t>1783</t>
  </si>
  <si>
    <t>1129</t>
  </si>
  <si>
    <t>1409</t>
  </si>
  <si>
    <t>1395</t>
  </si>
  <si>
    <t>219</t>
  </si>
  <si>
    <t>2521</t>
  </si>
  <si>
    <t>2271</t>
  </si>
  <si>
    <t>908</t>
  </si>
  <si>
    <t>1293</t>
  </si>
  <si>
    <t>1907</t>
  </si>
  <si>
    <t>1042</t>
  </si>
  <si>
    <t>2565</t>
  </si>
  <si>
    <t>813</t>
  </si>
  <si>
    <t>1384</t>
  </si>
  <si>
    <t>2738</t>
  </si>
  <si>
    <t>1176</t>
  </si>
  <si>
    <t>2318</t>
  </si>
  <si>
    <t>1727</t>
  </si>
  <si>
    <t>732</t>
  </si>
  <si>
    <t>2400</t>
  </si>
  <si>
    <t>1653</t>
  </si>
  <si>
    <t>2659</t>
  </si>
  <si>
    <t>2173</t>
  </si>
  <si>
    <t>1676</t>
  </si>
  <si>
    <t>671</t>
  </si>
  <si>
    <t>839</t>
  </si>
  <si>
    <t>2030</t>
  </si>
  <si>
    <t>2009</t>
  </si>
  <si>
    <t>1066</t>
  </si>
  <si>
    <t>2097</t>
  </si>
  <si>
    <t>771</t>
  </si>
  <si>
    <t>579</t>
  </si>
  <si>
    <t>808</t>
  </si>
  <si>
    <t>961</t>
  </si>
  <si>
    <t>1796</t>
  </si>
  <si>
    <t>2022</t>
  </si>
  <si>
    <t>1850</t>
  </si>
  <si>
    <t>2076</t>
  </si>
  <si>
    <t>21</t>
  </si>
  <si>
    <t>2176</t>
  </si>
  <si>
    <t>944</t>
  </si>
  <si>
    <t>2511</t>
  </si>
  <si>
    <t>2593</t>
  </si>
  <si>
    <t>37</t>
  </si>
  <si>
    <t>486</t>
  </si>
  <si>
    <t>1333</t>
  </si>
  <si>
    <t>1242</t>
  </si>
  <si>
    <t>1749</t>
  </si>
  <si>
    <t>497</t>
  </si>
  <si>
    <t>2284</t>
  </si>
  <si>
    <t>1977</t>
  </si>
  <si>
    <t>1031</t>
  </si>
  <si>
    <t>1675</t>
  </si>
  <si>
    <t>509</t>
  </si>
  <si>
    <t>213</t>
  </si>
  <si>
    <t>1514</t>
  </si>
  <si>
    <t>1492</t>
  </si>
  <si>
    <t>666</t>
  </si>
  <si>
    <t>2757</t>
  </si>
  <si>
    <t>1762</t>
  </si>
  <si>
    <t>2210</t>
  </si>
  <si>
    <t>565</t>
  </si>
  <si>
    <t>2692</t>
  </si>
  <si>
    <t>603</t>
  </si>
  <si>
    <t>1234</t>
  </si>
  <si>
    <t>160</t>
  </si>
  <si>
    <t>130</t>
  </si>
  <si>
    <t>1058</t>
  </si>
  <si>
    <t>1917</t>
  </si>
  <si>
    <t>733</t>
  </si>
  <si>
    <t>2221</t>
  </si>
  <si>
    <t>1947</t>
  </si>
  <si>
    <t>1193</t>
  </si>
  <si>
    <t>1177</t>
  </si>
  <si>
    <t>2731</t>
  </si>
  <si>
    <t>2523</t>
  </si>
  <si>
    <t>284</t>
  </si>
  <si>
    <t>686</t>
  </si>
  <si>
    <t>758</t>
  </si>
  <si>
    <t>853</t>
  </si>
  <si>
    <t>608</t>
  </si>
  <si>
    <t>2485</t>
  </si>
  <si>
    <t>2301</t>
  </si>
  <si>
    <t>420</t>
  </si>
  <si>
    <t>643</t>
  </si>
  <si>
    <t>2236</t>
  </si>
  <si>
    <t>1291</t>
  </si>
  <si>
    <t>2640</t>
  </si>
  <si>
    <t>2020</t>
  </si>
  <si>
    <t>1299</t>
  </si>
  <si>
    <t>738</t>
  </si>
  <si>
    <t>2746</t>
  </si>
  <si>
    <t>101</t>
  </si>
  <si>
    <t>13</t>
  </si>
  <si>
    <t>2184</t>
  </si>
  <si>
    <t>121</t>
  </si>
  <si>
    <t>1227</t>
  </si>
  <si>
    <t>1862</t>
  </si>
  <si>
    <t>1667</t>
  </si>
  <si>
    <t>1887</t>
  </si>
  <si>
    <t>108</t>
  </si>
  <si>
    <t>2660</t>
  </si>
  <si>
    <t>2181</t>
  </si>
  <si>
    <t>2380</t>
  </si>
  <si>
    <t>2203</t>
  </si>
  <si>
    <t>1284</t>
  </si>
  <si>
    <t>767</t>
  </si>
  <si>
    <t>2578</t>
  </si>
  <si>
    <t>1131</t>
  </si>
  <si>
    <t>2535</t>
  </si>
  <si>
    <t>126</t>
  </si>
  <si>
    <t>2780</t>
  </si>
  <si>
    <t>2741</t>
  </si>
  <si>
    <t>1114</t>
  </si>
  <si>
    <t>1419</t>
  </si>
  <si>
    <t>1522</t>
  </si>
  <si>
    <t>2533</t>
  </si>
  <si>
    <t>1621</t>
  </si>
  <si>
    <t>2222</t>
  </si>
  <si>
    <t>1094</t>
  </si>
  <si>
    <t>217</t>
  </si>
  <si>
    <t>300</t>
  </si>
  <si>
    <t>1289</t>
  </si>
  <si>
    <t>1527</t>
  </si>
  <si>
    <t>2541</t>
  </si>
  <si>
    <t>2142</t>
  </si>
  <si>
    <t>395</t>
  </si>
  <si>
    <t>1389</t>
  </si>
  <si>
    <t>2389</t>
  </si>
  <si>
    <t>32</t>
  </si>
  <si>
    <t>1579</t>
  </si>
  <si>
    <t>773</t>
  </si>
  <si>
    <t>1025</t>
  </si>
  <si>
    <t>109</t>
  </si>
  <si>
    <t>1665</t>
  </si>
  <si>
    <t>2648</t>
  </si>
  <si>
    <t>1426</t>
  </si>
  <si>
    <t>1721</t>
  </si>
  <si>
    <t>334</t>
  </si>
  <si>
    <t>1797</t>
  </si>
  <si>
    <t>652</t>
  </si>
  <si>
    <t>582</t>
  </si>
  <si>
    <t>691</t>
  </si>
  <si>
    <t>64</t>
  </si>
  <si>
    <t>1153</t>
  </si>
  <si>
    <t>2679</t>
  </si>
  <si>
    <t>2641</t>
  </si>
  <si>
    <t>1901</t>
  </si>
  <si>
    <t>1844</t>
  </si>
  <si>
    <t>2740</t>
  </si>
  <si>
    <t>900</t>
  </si>
  <si>
    <t>1345</t>
  </si>
  <si>
    <t>2187</t>
  </si>
  <si>
    <t>800</t>
  </si>
  <si>
    <t>2519</t>
  </si>
  <si>
    <t>345</t>
  </si>
  <si>
    <t>2289</t>
  </si>
  <si>
    <t>1468</t>
  </si>
  <si>
    <t>2617</t>
  </si>
  <si>
    <t>1260</t>
  </si>
  <si>
    <t>2028</t>
  </si>
  <si>
    <t>185</t>
  </si>
  <si>
    <t>2643</t>
  </si>
  <si>
    <t>2506</t>
  </si>
  <si>
    <t>2823</t>
  </si>
  <si>
    <t>2365</t>
  </si>
  <si>
    <t>1647</t>
  </si>
  <si>
    <t>1197</t>
  </si>
  <si>
    <t>2273</t>
  </si>
  <si>
    <t>490</t>
  </si>
  <si>
    <t>551</t>
  </si>
  <si>
    <t>460</t>
  </si>
  <si>
    <t>1756</t>
  </si>
  <si>
    <t>1208</t>
  </si>
  <si>
    <t>925</t>
  </si>
  <si>
    <t>1911</t>
  </si>
  <si>
    <t>125</t>
  </si>
  <si>
    <t>1472</t>
  </si>
  <si>
    <t>1178</t>
  </si>
  <si>
    <t>1132</t>
  </si>
  <si>
    <t>2662</t>
  </si>
  <si>
    <t>2264</t>
  </si>
  <si>
    <t>2059</t>
  </si>
  <si>
    <t>2460</t>
  </si>
  <si>
    <t>957</t>
  </si>
  <si>
    <t>581</t>
  </si>
  <si>
    <t>575</t>
  </si>
  <si>
    <t>392</t>
  </si>
  <si>
    <t>85</t>
  </si>
  <si>
    <t>464</t>
  </si>
  <si>
    <t>513</t>
  </si>
  <si>
    <t>561</t>
  </si>
  <si>
    <t>1078</t>
  </si>
  <si>
    <t>688</t>
  </si>
  <si>
    <t>744</t>
  </si>
  <si>
    <t>896</t>
  </si>
  <si>
    <t>1002</t>
  </si>
  <si>
    <t>542</t>
  </si>
  <si>
    <t>139</t>
  </si>
  <si>
    <t>1869</t>
  </si>
  <si>
    <t>852</t>
  </si>
  <si>
    <t>2429</t>
  </si>
  <si>
    <t>457</t>
  </si>
  <si>
    <t>2765</t>
  </si>
  <si>
    <t>2612</t>
  </si>
  <si>
    <t>766</t>
  </si>
  <si>
    <t>675</t>
  </si>
  <si>
    <t>1909</t>
  </si>
  <si>
    <t>396</t>
  </si>
  <si>
    <t>2761</t>
  </si>
  <si>
    <t>1572</t>
  </si>
  <si>
    <t>1685</t>
  </si>
  <si>
    <t>1669</t>
  </si>
  <si>
    <t>2277</t>
  </si>
  <si>
    <t>1688</t>
  </si>
  <si>
    <t>1784</t>
  </si>
  <si>
    <t>2592</t>
  </si>
  <si>
    <t>290</t>
  </si>
  <si>
    <t>1517</t>
  </si>
  <si>
    <t>1322</t>
  </si>
  <si>
    <t>2771</t>
  </si>
  <si>
    <t>2767</t>
  </si>
  <si>
    <t>2478</t>
  </si>
  <si>
    <t>1524</t>
  </si>
  <si>
    <t>1976</t>
  </si>
  <si>
    <t>2418</t>
  </si>
  <si>
    <t>84</t>
  </si>
  <si>
    <t>286</t>
  </si>
  <si>
    <t>702</t>
  </si>
  <si>
    <t>1707</t>
  </si>
  <si>
    <t>45</t>
  </si>
  <si>
    <t>2614</t>
  </si>
  <si>
    <t>2261</t>
  </si>
  <si>
    <t>1097</t>
  </si>
  <si>
    <t>870</t>
  </si>
  <si>
    <t>1865</t>
  </si>
  <si>
    <t>312</t>
  </si>
  <si>
    <t>480</t>
  </si>
  <si>
    <t>1743</t>
  </si>
  <si>
    <t>1440</t>
  </si>
  <si>
    <t>534</t>
  </si>
  <si>
    <t>917</t>
  </si>
  <si>
    <t>2787</t>
  </si>
  <si>
    <t>494</t>
  </si>
  <si>
    <t>912</t>
  </si>
  <si>
    <t>1228</t>
  </si>
  <si>
    <t>2257</t>
  </si>
  <si>
    <t>737</t>
  </si>
  <si>
    <t>2546</t>
  </si>
  <si>
    <t>2501</t>
  </si>
  <si>
    <t>1691</t>
  </si>
  <si>
    <t>2564</t>
  </si>
  <si>
    <t>1154</t>
  </si>
  <si>
    <t>1745</t>
  </si>
  <si>
    <t>2518</t>
  </si>
  <si>
    <t>40</t>
  </si>
  <si>
    <t>828</t>
  </si>
  <si>
    <t>1657</t>
  </si>
  <si>
    <t>2026</t>
  </si>
  <si>
    <t>867</t>
  </si>
  <si>
    <t>402</t>
  </si>
  <si>
    <t>1141</t>
  </si>
  <si>
    <t>632</t>
  </si>
  <si>
    <t>1445</t>
  </si>
  <si>
    <t>876</t>
  </si>
  <si>
    <t>796</t>
  </si>
  <si>
    <t>2348</t>
  </si>
  <si>
    <t>2195</t>
  </si>
  <si>
    <t>2215</t>
  </si>
  <si>
    <t>203</t>
  </si>
  <si>
    <t>2168</t>
  </si>
  <si>
    <t>1006</t>
  </si>
  <si>
    <t>1950</t>
  </si>
  <si>
    <t>1792</t>
  </si>
  <si>
    <t>2563</t>
  </si>
  <si>
    <t>332</t>
  </si>
  <si>
    <t>2350</t>
  </si>
  <si>
    <t>2121</t>
  </si>
  <si>
    <t>1225</t>
  </si>
  <si>
    <t>330</t>
  </si>
  <si>
    <t>2469</t>
  </si>
  <si>
    <t>1038</t>
  </si>
  <si>
    <t>2472</t>
  </si>
  <si>
    <t>364</t>
  </si>
  <si>
    <t>2751</t>
  </si>
  <si>
    <t>609</t>
  </si>
  <si>
    <t>830</t>
  </si>
  <si>
    <t>2281</t>
  </si>
  <si>
    <t>531</t>
  </si>
  <si>
    <t>654</t>
  </si>
  <si>
    <t>2821</t>
  </si>
  <si>
    <t>498</t>
  </si>
  <si>
    <t>2826</t>
  </si>
  <si>
    <t>2574</t>
  </si>
  <si>
    <t>869</t>
  </si>
  <si>
    <t>1890</t>
  </si>
  <si>
    <t>2707</t>
  </si>
  <si>
    <t>2630</t>
  </si>
  <si>
    <t>103</t>
  </si>
  <si>
    <t>2804</t>
  </si>
  <si>
    <t>1974</t>
  </si>
  <si>
    <t>1979</t>
  </si>
  <si>
    <t>2712</t>
  </si>
  <si>
    <t>33</t>
  </si>
  <si>
    <t>1157</t>
  </si>
  <si>
    <t>2047</t>
  </si>
  <si>
    <t>429</t>
  </si>
  <si>
    <t>75</t>
  </si>
  <si>
    <t>1166</t>
  </si>
  <si>
    <t>499</t>
  </si>
  <si>
    <t>790</t>
  </si>
  <si>
    <t>2471</t>
  </si>
  <si>
    <t>1851</t>
  </si>
  <si>
    <t>2762</t>
  </si>
  <si>
    <t>2180</t>
  </si>
  <si>
    <t>795</t>
  </si>
  <si>
    <t>1009</t>
  </si>
  <si>
    <t>1618</t>
  </si>
  <si>
    <t>783</t>
  </si>
  <si>
    <t>2182</t>
  </si>
  <si>
    <t>1518</t>
  </si>
  <si>
    <t>51</t>
  </si>
  <si>
    <t>735</t>
  </si>
  <si>
    <t>1274</t>
  </si>
  <si>
    <t>1366</t>
  </si>
  <si>
    <t>1622</t>
  </si>
  <si>
    <t>1934</t>
  </si>
  <si>
    <t>1466</t>
  </si>
  <si>
    <t>187</t>
  </si>
  <si>
    <t>1283</t>
  </si>
  <si>
    <t>2313</t>
  </si>
  <si>
    <t>885</t>
  </si>
  <si>
    <t>522</t>
  </si>
  <si>
    <t>2691</t>
  </si>
  <si>
    <t>366</t>
  </si>
  <si>
    <t>1611</t>
  </si>
  <si>
    <t>2044</t>
  </si>
  <si>
    <t>2246</t>
  </si>
  <si>
    <t>739</t>
  </si>
  <si>
    <t>1186</t>
  </si>
  <si>
    <t>1577</t>
  </si>
  <si>
    <t>1088</t>
  </si>
  <si>
    <t>1471</t>
  </si>
  <si>
    <t>1694</t>
  </si>
  <si>
    <t>948</t>
  </si>
  <si>
    <t>569</t>
  </si>
  <si>
    <t>2279</t>
  </si>
  <si>
    <t>2015</t>
  </si>
  <si>
    <t>922</t>
  </si>
  <si>
    <t>778</t>
  </si>
  <si>
    <t>2582</t>
  </si>
  <si>
    <t>1453</t>
  </si>
  <si>
    <t>1168</t>
  </si>
  <si>
    <t>367</t>
  </si>
  <si>
    <t>410</t>
  </si>
  <si>
    <t>1730</t>
  </si>
  <si>
    <t>1053</t>
  </si>
  <si>
    <t>1410</t>
  </si>
  <si>
    <t>893</t>
  </si>
  <si>
    <t>2602</t>
  </si>
  <si>
    <t>2013</t>
  </si>
  <si>
    <t>628</t>
  </si>
  <si>
    <t>1695</t>
  </si>
  <si>
    <t>95</t>
  </si>
  <si>
    <t>2007</t>
  </si>
  <si>
    <t>2342</t>
  </si>
  <si>
    <t>2688</t>
  </si>
  <si>
    <t>2474</t>
  </si>
  <si>
    <t>2551</t>
  </si>
  <si>
    <t>1077</t>
  </si>
  <si>
    <t>855</t>
  </si>
  <si>
    <t>2018</t>
  </si>
  <si>
    <t>1985</t>
  </si>
  <si>
    <t>1734</t>
  </si>
  <si>
    <t>1083</t>
  </si>
  <si>
    <t>2431</t>
  </si>
  <si>
    <t>802</t>
  </si>
  <si>
    <t>2778</t>
  </si>
  <si>
    <t>2529</t>
  </si>
  <si>
    <t>1716</t>
  </si>
  <si>
    <t>601</t>
  </si>
  <si>
    <t>833</t>
  </si>
  <si>
    <t>322</t>
  </si>
  <si>
    <t>2294</t>
  </si>
  <si>
    <t>140</t>
  </si>
  <si>
    <t>1433</t>
  </si>
  <si>
    <t>53</t>
  </si>
  <si>
    <t>1462</t>
  </si>
  <si>
    <t>305</t>
  </si>
  <si>
    <t>1815</t>
  </si>
  <si>
    <t>135</t>
  </si>
  <si>
    <t>597</t>
  </si>
  <si>
    <t>947</t>
  </si>
  <si>
    <t>338</t>
  </si>
  <si>
    <t>1838</t>
  </si>
  <si>
    <t>1772</t>
  </si>
  <si>
    <t>1529</t>
  </si>
  <si>
    <t>27</t>
  </si>
  <si>
    <t>2324</t>
  </si>
  <si>
    <t>541</t>
  </si>
  <si>
    <t>296</t>
  </si>
  <si>
    <t>806</t>
  </si>
  <si>
    <t>1585</t>
  </si>
  <si>
    <t>716</t>
  </si>
  <si>
    <t>1379</t>
  </si>
  <si>
    <t>1603</t>
  </si>
  <si>
    <t>430</t>
  </si>
  <si>
    <t>1494</t>
  </si>
  <si>
    <t>560</t>
  </si>
  <si>
    <t>119</t>
  </si>
  <si>
    <t>998</t>
  </si>
  <si>
    <t>868</t>
  </si>
  <si>
    <t>2043</t>
  </si>
  <si>
    <t>2312</t>
  </si>
  <si>
    <t>931</t>
  </si>
  <si>
    <t>2074</t>
  </si>
  <si>
    <t>164</t>
  </si>
  <si>
    <t>1320</t>
  </si>
  <si>
    <t>2650</t>
  </si>
  <si>
    <t>1991</t>
  </si>
  <si>
    <t>754</t>
  </si>
  <si>
    <t>685</t>
  </si>
  <si>
    <t>1183</t>
  </si>
  <si>
    <t>1352</t>
  </si>
  <si>
    <t>79</t>
  </si>
  <si>
    <t>1050</t>
  </si>
  <si>
    <t>577</t>
  </si>
  <si>
    <t>1845</t>
  </si>
  <si>
    <t>1480</t>
  </si>
  <si>
    <t>453</t>
  </si>
  <si>
    <t>167</t>
  </si>
  <si>
    <t>793</t>
  </si>
  <si>
    <t>144</t>
  </si>
  <si>
    <t>1724</t>
  </si>
  <si>
    <t>2539</t>
  </si>
  <si>
    <t>1081</t>
  </si>
  <si>
    <t>2748</t>
  </si>
  <si>
    <t>1827</t>
  </si>
  <si>
    <t>2730</t>
  </si>
  <si>
    <t>1871</t>
  </si>
  <si>
    <t>2344</t>
  </si>
  <si>
    <t>1179</t>
  </si>
  <si>
    <t>1204</t>
  </si>
  <si>
    <t>1854</t>
  </si>
  <si>
    <t>1285</t>
  </si>
  <si>
    <t>741</t>
  </si>
  <si>
    <t>1924</t>
  </si>
  <si>
    <t>2703</t>
  </si>
  <si>
    <t>1793</t>
  </si>
  <si>
    <t>2319</t>
  </si>
  <si>
    <t>441</t>
  </si>
  <si>
    <t>Sales</t>
  </si>
  <si>
    <t>1.Top 5 Cutomer By Sales</t>
  </si>
  <si>
    <t>Unknown</t>
  </si>
  <si>
    <t>City</t>
  </si>
  <si>
    <t>2.Top Cities By Sales</t>
  </si>
  <si>
    <t>Month</t>
  </si>
  <si>
    <t>Sum of Profit</t>
  </si>
  <si>
    <t>Dec</t>
  </si>
  <si>
    <t>Count of order_id</t>
  </si>
  <si>
    <t>Average of Profit %</t>
  </si>
  <si>
    <t>Beverage</t>
  </si>
  <si>
    <t>Customer</t>
  </si>
  <si>
    <t>Sum of Selling Price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</si>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</sst>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00,\k"/>
    <numFmt numFmtId="165" formatCode="_ [$₹-4009]\ * #,##0.00_ ;_ [$₹-4009]\ * \-#,##0.00_ ;_ [$₹-4009]\ * &quot;-&quot;??_ ;_ @_ "/>
    <numFmt numFmtId="166" formatCode="_ [$₹-4009]\ * #,##0_ ;_ [$₹-4009]\ * \-#,##0_ ;_ [$₹-4009]\ * &quot;-&quot;??_ ;_ @_ "/>
    <numFmt numFmtId="167" formatCode="_ &quot;₹&quot;\ * #,##0_ ;_ &quot;₹&quot;\ * \-#,##0_ ;_ &quot;₹&quot;\ * &quot;-&quot;??_ ;_ @_ "/>
  </numFmts>
  <fonts count="6" x14ac:knownFonts="1">
    <font>
      <sz val="11"/>
      <color theme="1"/>
      <name val="Calibri"/>
      <family val="2"/>
      <scheme val="minor"/>
    </font>
    <font>
      <b/>
      <sz val="11"/>
      <color theme="0"/>
      <name val="Calibri"/>
      <family val="2"/>
      <scheme val="minor"/>
    </font>
    <font>
      <sz val="8"/>
      <name val="Calibri"/>
      <family val="2"/>
      <scheme val="minor"/>
    </font>
    <font>
      <b/>
      <sz val="12"/>
      <color theme="1"/>
      <name val="Calibri"/>
      <family val="2"/>
      <scheme val="minor"/>
    </font>
    <font>
      <sz val="11"/>
      <color theme="1"/>
      <name val="Calibri"/>
      <family val="2"/>
      <scheme val="minor"/>
    </font>
    <font>
      <b/>
      <sz val="16"/>
      <color theme="1"/>
      <name val="Calibri"/>
      <family val="2"/>
      <scheme val="minor"/>
    </font>
  </fonts>
  <fills count="4">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s>
  <borders count="7">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s>
  <cellStyleXfs count="2">
    <xf numFmtId="0" fontId="0" fillId="0" borderId="0"/>
    <xf numFmtId="44" fontId="4" fillId="0" borderId="0" applyFont="0" applyFill="0" applyBorder="0" applyAlignment="0" applyProtection="0"/>
  </cellStyleXfs>
  <cellXfs count="31">
    <xf numFmtId="0" fontId="0" fillId="0" borderId="0" xfId="0"/>
    <xf numFmtId="0" fontId="0" fillId="0" borderId="3" xfId="0" applyBorder="1"/>
    <xf numFmtId="14" fontId="0" fillId="0" borderId="0" xfId="0" applyNumberFormat="1"/>
    <xf numFmtId="0" fontId="0" fillId="0" borderId="2" xfId="0" applyBorder="1"/>
    <xf numFmtId="0" fontId="0" fillId="0" borderId="1" xfId="0" applyBorder="1"/>
    <xf numFmtId="0" fontId="1" fillId="2" borderId="4" xfId="0" applyFont="1" applyFill="1" applyBorder="1"/>
    <xf numFmtId="0" fontId="1" fillId="2" borderId="5" xfId="0" applyFont="1" applyFill="1" applyBorder="1"/>
    <xf numFmtId="0" fontId="1" fillId="2" borderId="6" xfId="0" applyFont="1" applyFill="1" applyBorder="1"/>
    <xf numFmtId="0" fontId="0" fillId="3" borderId="4" xfId="0" applyFill="1" applyBorder="1"/>
    <xf numFmtId="0" fontId="0" fillId="3" borderId="5" xfId="0" applyFill="1" applyBorder="1"/>
    <xf numFmtId="0" fontId="0" fillId="3" borderId="6" xfId="0" applyFill="1" applyBorder="1"/>
    <xf numFmtId="0" fontId="0" fillId="0" borderId="4" xfId="0" applyBorder="1"/>
    <xf numFmtId="0" fontId="0" fillId="0" borderId="5" xfId="0" applyBorder="1"/>
    <xf numFmtId="0" fontId="0" fillId="0" borderId="6" xfId="0" applyBorder="1"/>
    <xf numFmtId="22" fontId="0" fillId="0" borderId="4" xfId="0" applyNumberFormat="1" applyBorder="1"/>
    <xf numFmtId="22" fontId="0" fillId="0" borderId="5" xfId="0" applyNumberFormat="1" applyBorder="1"/>
    <xf numFmtId="22" fontId="0" fillId="3" borderId="4" xfId="0" applyNumberFormat="1" applyFill="1" applyBorder="1"/>
    <xf numFmtId="22" fontId="0" fillId="3" borderId="5" xfId="0" applyNumberFormat="1" applyFill="1" applyBorder="1"/>
    <xf numFmtId="2" fontId="0" fillId="3" borderId="5" xfId="0" applyNumberFormat="1" applyFill="1" applyBorder="1"/>
    <xf numFmtId="1" fontId="0" fillId="3" borderId="5" xfId="0" applyNumberFormat="1" applyFill="1" applyBorder="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165" fontId="0" fillId="0" borderId="0" xfId="0" applyNumberFormat="1"/>
    <xf numFmtId="167" fontId="0" fillId="0" borderId="0" xfId="1" applyNumberFormat="1" applyFont="1"/>
    <xf numFmtId="166" fontId="5" fillId="0" borderId="0" xfId="0" applyNumberFormat="1" applyFont="1"/>
    <xf numFmtId="166" fontId="5" fillId="0" borderId="0" xfId="1" applyNumberFormat="1" applyFont="1"/>
    <xf numFmtId="0" fontId="3" fillId="0" borderId="0" xfId="0" applyFont="1" applyAlignment="1">
      <alignment horizontal="center" wrapText="1"/>
    </xf>
    <xf numFmtId="0" fontId="0" fillId="0" borderId="0" xfId="0" applyAlignment="1">
      <alignment horizontal="center" wrapText="1"/>
    </xf>
    <xf numFmtId="0" fontId="0" fillId="0" borderId="0" xfId="0" applyNumberFormat="1"/>
  </cellXfs>
  <cellStyles count="2">
    <cellStyle name="Currency" xfId="1" builtinId="4"/>
    <cellStyle name="Normal" xfId="0" builtinId="0"/>
  </cellStyles>
  <dxfs count="21">
    <dxf>
      <numFmt numFmtId="1" formatCode="0"/>
    </dxf>
    <dxf>
      <numFmt numFmtId="164" formatCode="#00,\k"/>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64" formatCode="#00,\k"/>
    </dxf>
    <dxf>
      <numFmt numFmtId="1" formatCode="0"/>
    </dxf>
    <dxf>
      <font>
        <b val="0"/>
        <i/>
        <color theme="0"/>
      </font>
      <border>
        <bottom style="thin">
          <color theme="4"/>
        </bottom>
        <vertical/>
        <horizontal/>
      </border>
    </dxf>
    <dxf>
      <font>
        <sz val="11"/>
        <color rgb="FF084F6A"/>
      </font>
      <fill>
        <patternFill>
          <bgColor rgb="FF00B0F0"/>
        </patternFill>
      </fill>
      <border diagonalUp="0" diagonalDown="0">
        <left style="thin">
          <color theme="4"/>
        </left>
        <right style="thin">
          <color theme="4"/>
        </right>
        <top style="thin">
          <color theme="4"/>
        </top>
        <bottom style="thin">
          <color theme="4"/>
        </bottom>
        <vertical/>
        <horizontal/>
      </border>
    </dxf>
    <dxf>
      <font>
        <color rgb="FF0C769E"/>
      </font>
    </dxf>
  </dxfs>
  <tableStyles count="2" defaultTableStyle="TableStyleMedium2" defaultPivotStyle="PivotStyleLight16">
    <tableStyle name="Scustom" pivot="0" table="0" count="1" xr9:uid="{2052693C-A0D3-416C-9C0B-7FCF80727EA5}">
      <tableStyleElement type="wholeTable" dxfId="20"/>
    </tableStyle>
    <tableStyle name="VEDA" pivot="0" table="0" count="10" xr9:uid="{505A1A73-0FB8-46AD-B8E3-2404F281B0B3}">
      <tableStyleElement type="wholeTable" dxfId="19"/>
      <tableStyleElement type="headerRow" dxfId="18"/>
    </tableStyle>
  </tableStyles>
  <colors>
    <mruColors>
      <color rgb="FF0B76A0"/>
      <color rgb="FF0F9ED5"/>
      <color rgb="FF084F6A"/>
      <color rgb="FF0070C0"/>
      <color rgb="FF828282"/>
      <color rgb="FF0C769E"/>
      <color rgb="FFCCCCCC"/>
      <color rgb="FF999999"/>
      <color rgb="FF074F6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1"/>
            <color rgb="FF828282"/>
          </font>
          <fill>
            <patternFill patternType="solid">
              <fgColor theme="4" tint="0.59999389629810485"/>
              <bgColor rgb="FF0C769E"/>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sz val="11"/>
            <color theme="0"/>
          </font>
          <fill>
            <patternFill patternType="solid">
              <fgColor theme="4"/>
              <bgColor rgb="FF0070C0"/>
            </patternFill>
          </fill>
          <border>
            <left style="thin">
              <color theme="4"/>
            </left>
            <right style="thin">
              <color theme="4"/>
            </right>
            <top style="thin">
              <color theme="4"/>
            </top>
            <bottom style="thin">
              <color theme="4"/>
            </bottom>
            <vertical/>
            <horizontal/>
          </border>
        </dxf>
        <dxf>
          <font>
            <color rgb="FF828282"/>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custom"/>
        <x14:slicerStyle name="VED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[aquafizz.xlsm]Orders!PivotTable2</c:name>
    <c:fmtId val="5"/>
  </c:pivotSource>
  <c:chart>
    <c:title>
      <c:tx>
        <c:rich>
          <a:bodyPr rot="0" spcFirstLastPara="1" vertOverflow="ellipsis" vert="horz" wrap="square" anchor="ctr" anchorCtr="1"/>
          <a:lstStyle/>
          <a:p>
            <a:pPr>
              <a:defRPr sz="1600" b="1" i="1" u="none" strike="noStrike" kern="1200" spc="0" baseline="0">
                <a:solidFill>
                  <a:srgbClr val="FF0000"/>
                </a:solidFill>
                <a:latin typeface="+mn-lt"/>
                <a:ea typeface="+mn-ea"/>
                <a:cs typeface="+mn-cs"/>
              </a:defRPr>
            </a:pPr>
            <a:r>
              <a:rPr lang="en-US" sz="1600" b="1" i="1">
                <a:solidFill>
                  <a:srgbClr val="FF0000"/>
                </a:solidFill>
              </a:rPr>
              <a:t>Sales</a:t>
            </a:r>
            <a:r>
              <a:rPr lang="en-US" sz="1600" b="1" i="1" baseline="0">
                <a:solidFill>
                  <a:srgbClr val="FF0000"/>
                </a:solidFill>
              </a:rPr>
              <a:t> by Top Cities</a:t>
            </a:r>
            <a:endParaRPr lang="en-US" sz="1600" b="1" i="1">
              <a:solidFill>
                <a:srgbClr val="FF0000"/>
              </a:solidFill>
            </a:endParaRP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Orders!$Q$21</c:f>
              <c:strCache>
                <c:ptCount val="1"/>
                <c:pt idx="0">
                  <c:v>Total</c:v>
                </c:pt>
              </c:strCache>
            </c:strRef>
          </c:tx>
          <c:spPr>
            <a:ln w="28575" cap="rnd">
              <a:solidFill>
                <a:schemeClr val="accent1"/>
              </a:solid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Orders!$P$22:$P$26</c:f>
              <c:strCache>
                <c:ptCount val="5"/>
                <c:pt idx="0">
                  <c:v>Brisbane</c:v>
                </c:pt>
                <c:pt idx="1">
                  <c:v>Manchester</c:v>
                </c:pt>
                <c:pt idx="2">
                  <c:v>Melbourne</c:v>
                </c:pt>
                <c:pt idx="3">
                  <c:v>Sydney</c:v>
                </c:pt>
                <c:pt idx="4">
                  <c:v>Delhi</c:v>
                </c:pt>
              </c:strCache>
            </c:strRef>
          </c:cat>
          <c:val>
            <c:numRef>
              <c:f>Orders!$Q$22:$Q$26</c:f>
              <c:numCache>
                <c:formatCode>General</c:formatCode>
                <c:ptCount val="5"/>
                <c:pt idx="0">
                  <c:v>38257.789462400018</c:v>
                </c:pt>
                <c:pt idx="1">
                  <c:v>38236.922310400012</c:v>
                </c:pt>
                <c:pt idx="2">
                  <c:v>38098.850497599989</c:v>
                </c:pt>
                <c:pt idx="3">
                  <c:v>36439.458427199999</c:v>
                </c:pt>
                <c:pt idx="4">
                  <c:v>35581.44988160002</c:v>
                </c:pt>
              </c:numCache>
            </c:numRef>
          </c:val>
          <c:smooth val="1"/>
          <c:extLst>
            <c:ext xmlns:c16="http://schemas.microsoft.com/office/drawing/2014/chart" uri="{C3380CC4-5D6E-409C-BE32-E72D297353CC}">
              <c16:uniqueId val="{00000000-9090-4278-9838-A0411200ADF6}"/>
            </c:ext>
          </c:extLst>
        </c:ser>
        <c:dLbls>
          <c:dLblPos val="t"/>
          <c:showLegendKey val="0"/>
          <c:showVal val="1"/>
          <c:showCatName val="0"/>
          <c:showSerName val="0"/>
          <c:showPercent val="0"/>
          <c:showBubbleSize val="0"/>
        </c:dLbls>
        <c:smooth val="0"/>
        <c:axId val="298718815"/>
        <c:axId val="298714351"/>
      </c:lineChart>
      <c:catAx>
        <c:axId val="298718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14351"/>
        <c:crosses val="autoZero"/>
        <c:auto val="1"/>
        <c:lblAlgn val="ctr"/>
        <c:lblOffset val="100"/>
        <c:noMultiLvlLbl val="0"/>
      </c:catAx>
      <c:valAx>
        <c:axId val="298714351"/>
        <c:scaling>
          <c:orientation val="minMax"/>
        </c:scaling>
        <c:delete val="1"/>
        <c:axPos val="l"/>
        <c:numFmt formatCode="General" sourceLinked="1"/>
        <c:majorTickMark val="none"/>
        <c:minorTickMark val="none"/>
        <c:tickLblPos val="nextTo"/>
        <c:crossAx val="298718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[aquafizz.xlsm]Orders!PivotTable12</c:name>
    <c:fmtId val="3"/>
  </c:pivotSource>
  <c:chart>
    <c:title>
      <c:tx>
        <c:rich>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r>
              <a:rPr lang="en-IN" sz="1600" b="1" i="1" u="none" strike="noStrike" kern="1200" spc="0" baseline="0">
                <a:solidFill>
                  <a:srgbClr val="FF0000"/>
                </a:solidFill>
                <a:latin typeface="+mn-lt"/>
                <a:ea typeface="+mn-ea"/>
                <a:cs typeface="+mn-cs"/>
              </a:rPr>
              <a:t>Sales by Top Customers</a:t>
            </a:r>
          </a:p>
        </c:rich>
      </c:tx>
      <c:overlay val="0"/>
      <c:spPr>
        <a:noFill/>
        <a:ln>
          <a:noFill/>
        </a:ln>
        <a:effectLst/>
      </c:spPr>
      <c:txPr>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Orders!$Q$9</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Orders!$P$10:$P$14</c:f>
              <c:strCache>
                <c:ptCount val="5"/>
                <c:pt idx="0">
                  <c:v>cust-01680</c:v>
                </c:pt>
                <c:pt idx="1">
                  <c:v>cust-00987</c:v>
                </c:pt>
                <c:pt idx="2">
                  <c:v>cust-00199</c:v>
                </c:pt>
                <c:pt idx="3">
                  <c:v>cust-00378</c:v>
                </c:pt>
                <c:pt idx="4">
                  <c:v>cust-01638</c:v>
                </c:pt>
              </c:strCache>
            </c:strRef>
          </c:cat>
          <c:val>
            <c:numRef>
              <c:f>Orders!$Q$10:$Q$14</c:f>
              <c:numCache>
                <c:formatCode>General</c:formatCode>
                <c:ptCount val="5"/>
                <c:pt idx="0">
                  <c:v>1666.1837599999999</c:v>
                </c:pt>
                <c:pt idx="1">
                  <c:v>1548.5324735999998</c:v>
                </c:pt>
                <c:pt idx="2">
                  <c:v>1259.8364160000003</c:v>
                </c:pt>
                <c:pt idx="3">
                  <c:v>1253.0246208000001</c:v>
                </c:pt>
                <c:pt idx="4">
                  <c:v>1232.46036</c:v>
                </c:pt>
              </c:numCache>
            </c:numRef>
          </c:val>
          <c:extLst>
            <c:ext xmlns:c16="http://schemas.microsoft.com/office/drawing/2014/chart" uri="{C3380CC4-5D6E-409C-BE32-E72D297353CC}">
              <c16:uniqueId val="{00000000-76C8-4590-97E1-2E607F864D08}"/>
            </c:ext>
          </c:extLst>
        </c:ser>
        <c:dLbls>
          <c:dLblPos val="outEnd"/>
          <c:showLegendKey val="0"/>
          <c:showVal val="1"/>
          <c:showCatName val="0"/>
          <c:showSerName val="0"/>
          <c:showPercent val="0"/>
          <c:showBubbleSize val="0"/>
        </c:dLbls>
        <c:gapWidth val="219"/>
        <c:overlap val="-27"/>
        <c:axId val="317532703"/>
        <c:axId val="303798271"/>
      </c:barChart>
      <c:catAx>
        <c:axId val="31753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798271"/>
        <c:crosses val="autoZero"/>
        <c:auto val="1"/>
        <c:lblAlgn val="ctr"/>
        <c:lblOffset val="100"/>
        <c:noMultiLvlLbl val="0"/>
      </c:catAx>
      <c:valAx>
        <c:axId val="303798271"/>
        <c:scaling>
          <c:orientation val="minMax"/>
        </c:scaling>
        <c:delete val="1"/>
        <c:axPos val="l"/>
        <c:numFmt formatCode="General" sourceLinked="1"/>
        <c:majorTickMark val="none"/>
        <c:minorTickMark val="none"/>
        <c:tickLblPos val="nextTo"/>
        <c:crossAx val="317532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[aquafizz.xlsm]Orders!PivotTable7</c:name>
    <c:fmtId val="3"/>
  </c:pivotSource>
  <c:chart>
    <c:title>
      <c:tx>
        <c:rich>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r>
              <a:rPr lang="en-US" sz="1600" b="1" i="1" u="none" strike="noStrike" kern="1200" spc="0" baseline="0">
                <a:solidFill>
                  <a:srgbClr val="FF0000"/>
                </a:solidFill>
                <a:latin typeface="+mn-lt"/>
                <a:ea typeface="+mn-ea"/>
                <a:cs typeface="+mn-cs"/>
              </a:rPr>
              <a:t>Monthly Profit Trend</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05894443917398"/>
          <c:y val="0.10133879781420767"/>
          <c:w val="0.75257960977769345"/>
          <c:h val="0.86860655737704917"/>
        </c:manualLayout>
      </c:layout>
      <c:barChart>
        <c:barDir val="bar"/>
        <c:grouping val="clustered"/>
        <c:varyColors val="0"/>
        <c:ser>
          <c:idx val="0"/>
          <c:order val="0"/>
          <c:tx>
            <c:strRef>
              <c:f>Orders!$Q$40</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Orders!$P$41</c:f>
              <c:strCache>
                <c:ptCount val="1"/>
                <c:pt idx="0">
                  <c:v>Dec</c:v>
                </c:pt>
              </c:strCache>
            </c:strRef>
          </c:cat>
          <c:val>
            <c:numRef>
              <c:f>Orders!$Q$41</c:f>
              <c:numCache>
                <c:formatCode>#00,\k</c:formatCode>
                <c:ptCount val="1"/>
                <c:pt idx="0">
                  <c:v>152042.71947199959</c:v>
                </c:pt>
              </c:numCache>
            </c:numRef>
          </c:val>
          <c:extLst>
            <c:ext xmlns:c16="http://schemas.microsoft.com/office/drawing/2014/chart" uri="{C3380CC4-5D6E-409C-BE32-E72D297353CC}">
              <c16:uniqueId val="{00000000-3D4F-4472-95F2-379C84791C05}"/>
            </c:ext>
          </c:extLst>
        </c:ser>
        <c:dLbls>
          <c:dLblPos val="outEnd"/>
          <c:showLegendKey val="0"/>
          <c:showVal val="1"/>
          <c:showCatName val="0"/>
          <c:showSerName val="0"/>
          <c:showPercent val="0"/>
          <c:showBubbleSize val="0"/>
        </c:dLbls>
        <c:gapWidth val="150"/>
        <c:axId val="1635974847"/>
        <c:axId val="1635972863"/>
      </c:barChart>
      <c:catAx>
        <c:axId val="1635974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972863"/>
        <c:crosses val="autoZero"/>
        <c:auto val="1"/>
        <c:lblAlgn val="ctr"/>
        <c:lblOffset val="100"/>
        <c:noMultiLvlLbl val="0"/>
      </c:catAx>
      <c:valAx>
        <c:axId val="1635972863"/>
        <c:scaling>
          <c:orientation val="minMax"/>
        </c:scaling>
        <c:delete val="1"/>
        <c:axPos val="b"/>
        <c:numFmt formatCode="#00,\k" sourceLinked="1"/>
        <c:majorTickMark val="none"/>
        <c:minorTickMark val="none"/>
        <c:tickLblPos val="nextTo"/>
        <c:crossAx val="1635974847"/>
        <c:crosses val="autoZero"/>
        <c:crossBetween val="between"/>
        <c:majorUnit val="3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[aquafizz.xlsm]Orders!PivotTable9</c:name>
    <c:fmtId val="3"/>
  </c:pivotSource>
  <c:chart>
    <c:title>
      <c:tx>
        <c:rich>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r>
              <a:rPr lang="en-IN" sz="1600" b="1" i="1" u="none" strike="noStrike" kern="1200" spc="0" baseline="0">
                <a:solidFill>
                  <a:srgbClr val="FF0000"/>
                </a:solidFill>
                <a:latin typeface="+mn-lt"/>
                <a:ea typeface="+mn-ea"/>
                <a:cs typeface="+mn-cs"/>
              </a:rPr>
              <a:t>Profit Margin by Beverage</a:t>
            </a:r>
          </a:p>
        </c:rich>
      </c:tx>
      <c:overlay val="0"/>
      <c:spPr>
        <a:noFill/>
        <a:ln>
          <a:noFill/>
        </a:ln>
        <a:effectLst/>
      </c:spPr>
      <c:txPr>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Orders!$Q$57</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Orders!$P$58:$P$67</c:f>
              <c:strCache>
                <c:ptCount val="10"/>
                <c:pt idx="0">
                  <c:v>BerryBlast</c:v>
                </c:pt>
                <c:pt idx="1">
                  <c:v>PeachPunch</c:v>
                </c:pt>
                <c:pt idx="2">
                  <c:v>ChocoDelight</c:v>
                </c:pt>
                <c:pt idx="3">
                  <c:v>MangoBliss</c:v>
                </c:pt>
                <c:pt idx="4">
                  <c:v>GingerFizz</c:v>
                </c:pt>
                <c:pt idx="5">
                  <c:v>FizzBerry</c:v>
                </c:pt>
                <c:pt idx="6">
                  <c:v>TropicalTwist</c:v>
                </c:pt>
                <c:pt idx="7">
                  <c:v>MintCooler</c:v>
                </c:pt>
                <c:pt idx="8">
                  <c:v>CitrusSplash</c:v>
                </c:pt>
                <c:pt idx="9">
                  <c:v>LemonZest</c:v>
                </c:pt>
              </c:strCache>
            </c:strRef>
          </c:cat>
          <c:val>
            <c:numRef>
              <c:f>Orders!$Q$58:$Q$67</c:f>
              <c:numCache>
                <c:formatCode>General</c:formatCode>
                <c:ptCount val="10"/>
                <c:pt idx="0">
                  <c:v>252.51797074258678</c:v>
                </c:pt>
                <c:pt idx="1">
                  <c:v>289.24512035898164</c:v>
                </c:pt>
                <c:pt idx="2">
                  <c:v>369.15809007958632</c:v>
                </c:pt>
                <c:pt idx="3">
                  <c:v>482.50449888475271</c:v>
                </c:pt>
                <c:pt idx="4">
                  <c:v>610.79750108875771</c:v>
                </c:pt>
                <c:pt idx="5">
                  <c:v>717.08482191116627</c:v>
                </c:pt>
                <c:pt idx="6">
                  <c:v>728.05828091826902</c:v>
                </c:pt>
                <c:pt idx="7">
                  <c:v>2148.6932427527499</c:v>
                </c:pt>
                <c:pt idx="8">
                  <c:v>3348.8570869392333</c:v>
                </c:pt>
                <c:pt idx="9">
                  <c:v>4872.019315450274</c:v>
                </c:pt>
              </c:numCache>
            </c:numRef>
          </c:val>
          <c:extLst>
            <c:ext xmlns:c16="http://schemas.microsoft.com/office/drawing/2014/chart" uri="{C3380CC4-5D6E-409C-BE32-E72D297353CC}">
              <c16:uniqueId val="{00000000-BB9D-4949-A4A4-77734D3AA0CE}"/>
            </c:ext>
          </c:extLst>
        </c:ser>
        <c:dLbls>
          <c:showLegendKey val="0"/>
          <c:showVal val="0"/>
          <c:showCatName val="0"/>
          <c:showSerName val="0"/>
          <c:showPercent val="0"/>
          <c:showBubbleSize val="0"/>
        </c:dLbls>
        <c:gapWidth val="219"/>
        <c:axId val="1694949039"/>
        <c:axId val="1694950031"/>
      </c:barChart>
      <c:catAx>
        <c:axId val="1694949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950031"/>
        <c:crosses val="autoZero"/>
        <c:auto val="1"/>
        <c:lblAlgn val="ctr"/>
        <c:lblOffset val="100"/>
        <c:noMultiLvlLbl val="0"/>
      </c:catAx>
      <c:valAx>
        <c:axId val="1694950031"/>
        <c:scaling>
          <c:orientation val="minMax"/>
        </c:scaling>
        <c:delete val="1"/>
        <c:axPos val="b"/>
        <c:numFmt formatCode="General" sourceLinked="1"/>
        <c:majorTickMark val="none"/>
        <c:minorTickMark val="none"/>
        <c:tickLblPos val="nextTo"/>
        <c:crossAx val="169494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[aquafizz.xlsm]Orders!PivotTable10</c:name>
    <c:fmtId val="10"/>
  </c:pivotSource>
  <c:chart>
    <c:title>
      <c:tx>
        <c:rich>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r>
              <a:rPr lang="en-US" sz="1600" b="1" i="1" u="none" strike="noStrike" kern="1200" spc="0" baseline="0">
                <a:solidFill>
                  <a:sysClr val="windowText" lastClr="000000"/>
                </a:solidFill>
                <a:latin typeface="+mn-lt"/>
                <a:ea typeface="+mn-ea"/>
                <a:cs typeface="+mn-cs"/>
              </a:rPr>
              <a:t>Top 10 Beverage Purchaser</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Orders!$Q$72</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Orders!$P$73:$P$84</c:f>
              <c:strCache>
                <c:ptCount val="12"/>
                <c:pt idx="0">
                  <c:v>cust-01804</c:v>
                </c:pt>
                <c:pt idx="1">
                  <c:v>cust-00843</c:v>
                </c:pt>
                <c:pt idx="2">
                  <c:v>cust-00192</c:v>
                </c:pt>
                <c:pt idx="3">
                  <c:v>cust-00162</c:v>
                </c:pt>
                <c:pt idx="4">
                  <c:v>cust-00958</c:v>
                </c:pt>
                <c:pt idx="5">
                  <c:v>cust-02154</c:v>
                </c:pt>
                <c:pt idx="6">
                  <c:v>cust-02016</c:v>
                </c:pt>
                <c:pt idx="7">
                  <c:v>cust-02534</c:v>
                </c:pt>
                <c:pt idx="8">
                  <c:v>cust-02229</c:v>
                </c:pt>
                <c:pt idx="9">
                  <c:v>cust-00169</c:v>
                </c:pt>
                <c:pt idx="10">
                  <c:v>cust-01989</c:v>
                </c:pt>
                <c:pt idx="11">
                  <c:v>cust-01799</c:v>
                </c:pt>
              </c:strCache>
            </c:strRef>
          </c:cat>
          <c:val>
            <c:numRef>
              <c:f>Orders!$Q$73:$Q$84</c:f>
              <c:numCache>
                <c:formatCode>General</c:formatCode>
                <c:ptCount val="12"/>
                <c:pt idx="0">
                  <c:v>16</c:v>
                </c:pt>
                <c:pt idx="1">
                  <c:v>16</c:v>
                </c:pt>
                <c:pt idx="2">
                  <c:v>16</c:v>
                </c:pt>
                <c:pt idx="3">
                  <c:v>16</c:v>
                </c:pt>
                <c:pt idx="4">
                  <c:v>15</c:v>
                </c:pt>
                <c:pt idx="5">
                  <c:v>15</c:v>
                </c:pt>
                <c:pt idx="6">
                  <c:v>15</c:v>
                </c:pt>
                <c:pt idx="7">
                  <c:v>15</c:v>
                </c:pt>
                <c:pt idx="8">
                  <c:v>15</c:v>
                </c:pt>
                <c:pt idx="9">
                  <c:v>15</c:v>
                </c:pt>
                <c:pt idx="10">
                  <c:v>15</c:v>
                </c:pt>
                <c:pt idx="11">
                  <c:v>15</c:v>
                </c:pt>
              </c:numCache>
            </c:numRef>
          </c:val>
          <c:extLst>
            <c:ext xmlns:c16="http://schemas.microsoft.com/office/drawing/2014/chart" uri="{C3380CC4-5D6E-409C-BE32-E72D297353CC}">
              <c16:uniqueId val="{00000000-F840-41A7-9BB0-0AD4E5FC756F}"/>
            </c:ext>
          </c:extLst>
        </c:ser>
        <c:dLbls>
          <c:showLegendKey val="0"/>
          <c:showVal val="0"/>
          <c:showCatName val="0"/>
          <c:showSerName val="0"/>
          <c:showPercent val="0"/>
          <c:showBubbleSize val="0"/>
        </c:dLbls>
        <c:gapWidth val="219"/>
        <c:axId val="303795791"/>
        <c:axId val="303796783"/>
      </c:barChart>
      <c:catAx>
        <c:axId val="303795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796783"/>
        <c:crosses val="autoZero"/>
        <c:auto val="1"/>
        <c:lblAlgn val="ctr"/>
        <c:lblOffset val="100"/>
        <c:noMultiLvlLbl val="0"/>
      </c:catAx>
      <c:valAx>
        <c:axId val="303796783"/>
        <c:scaling>
          <c:orientation val="minMax"/>
          <c:max val="17"/>
          <c:min val="10"/>
        </c:scaling>
        <c:delete val="1"/>
        <c:axPos val="l"/>
        <c:numFmt formatCode="General" sourceLinked="0"/>
        <c:majorTickMark val="none"/>
        <c:minorTickMark val="none"/>
        <c:tickLblPos val="nextTo"/>
        <c:crossAx val="303795791"/>
        <c:crosses val="autoZero"/>
        <c:crossBetween val="between"/>
        <c:majorUnit val="0.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[aquafizz.xlsm]Orders!PivotTable7</c:name>
    <c:fmtId val="5"/>
  </c:pivotSource>
  <c:chart>
    <c:title>
      <c:tx>
        <c:rich>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r>
              <a:rPr lang="en-US" sz="1600" b="1" i="1" u="none" strike="noStrike" kern="1200" spc="0" baseline="0">
                <a:solidFill>
                  <a:srgbClr val="FF0000"/>
                </a:solidFill>
                <a:latin typeface="+mn-lt"/>
                <a:ea typeface="+mn-ea"/>
                <a:cs typeface="+mn-cs"/>
              </a:rPr>
              <a:t>Monthly Profit Trend</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05894443917398"/>
          <c:y val="0.10133879781420767"/>
          <c:w val="0.75257960977769345"/>
          <c:h val="0.86860655737704917"/>
        </c:manualLayout>
      </c:layout>
      <c:barChart>
        <c:barDir val="bar"/>
        <c:grouping val="clustered"/>
        <c:varyColors val="0"/>
        <c:ser>
          <c:idx val="0"/>
          <c:order val="0"/>
          <c:tx>
            <c:strRef>
              <c:f>Orders!$Q$40</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Orders!$P$41</c:f>
              <c:strCache>
                <c:ptCount val="1"/>
                <c:pt idx="0">
                  <c:v>Dec</c:v>
                </c:pt>
              </c:strCache>
            </c:strRef>
          </c:cat>
          <c:val>
            <c:numRef>
              <c:f>Orders!$Q$41</c:f>
              <c:numCache>
                <c:formatCode>#00,\k</c:formatCode>
                <c:ptCount val="1"/>
                <c:pt idx="0">
                  <c:v>152042.71947199959</c:v>
                </c:pt>
              </c:numCache>
            </c:numRef>
          </c:val>
          <c:extLst>
            <c:ext xmlns:c16="http://schemas.microsoft.com/office/drawing/2014/chart" uri="{C3380CC4-5D6E-409C-BE32-E72D297353CC}">
              <c16:uniqueId val="{00000000-A946-4026-A2AB-AA88BA61FBD7}"/>
            </c:ext>
          </c:extLst>
        </c:ser>
        <c:dLbls>
          <c:dLblPos val="outEnd"/>
          <c:showLegendKey val="0"/>
          <c:showVal val="1"/>
          <c:showCatName val="0"/>
          <c:showSerName val="0"/>
          <c:showPercent val="0"/>
          <c:showBubbleSize val="0"/>
        </c:dLbls>
        <c:gapWidth val="150"/>
        <c:axId val="1635974847"/>
        <c:axId val="1635972863"/>
      </c:barChart>
      <c:catAx>
        <c:axId val="1635974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972863"/>
        <c:crosses val="autoZero"/>
        <c:auto val="1"/>
        <c:lblAlgn val="ctr"/>
        <c:lblOffset val="100"/>
        <c:noMultiLvlLbl val="0"/>
      </c:catAx>
      <c:valAx>
        <c:axId val="1635972863"/>
        <c:scaling>
          <c:orientation val="minMax"/>
        </c:scaling>
        <c:delete val="1"/>
        <c:axPos val="b"/>
        <c:numFmt formatCode="#00,\k" sourceLinked="1"/>
        <c:majorTickMark val="none"/>
        <c:minorTickMark val="none"/>
        <c:tickLblPos val="nextTo"/>
        <c:crossAx val="1635974847"/>
        <c:crosses val="autoZero"/>
        <c:crossBetween val="between"/>
        <c:majorUnit val="3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[aquafizz.xlsm]Orders!PivotTable12</c:name>
    <c:fmtId val="6"/>
  </c:pivotSource>
  <c:chart>
    <c:title>
      <c:tx>
        <c:rich>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r>
              <a:rPr lang="en-IN" sz="1600" b="1" i="1" u="none" strike="noStrike" kern="1200" spc="0" baseline="0">
                <a:solidFill>
                  <a:schemeClr val="tx1"/>
                </a:solidFill>
                <a:latin typeface="+mn-lt"/>
                <a:ea typeface="+mn-ea"/>
                <a:cs typeface="+mn-cs"/>
              </a:rPr>
              <a:t>Sales by Top Customers</a:t>
            </a:r>
          </a:p>
        </c:rich>
      </c:tx>
      <c:overlay val="0"/>
      <c:spPr>
        <a:noFill/>
        <a:ln>
          <a:noFill/>
        </a:ln>
        <a:effectLst/>
      </c:spPr>
      <c:txPr>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B76A0"/>
          </a:solidFill>
          <a:ln>
            <a:noFill/>
          </a:ln>
          <a:effectLst>
            <a:outerShdw blurRad="50800" dist="38100" dir="2700000" algn="tl"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332084893882647E-2"/>
          <c:y val="0.22715773809523809"/>
          <c:w val="0.93445692883895126"/>
          <c:h val="0.63743848425196847"/>
        </c:manualLayout>
      </c:layout>
      <c:barChart>
        <c:barDir val="col"/>
        <c:grouping val="clustered"/>
        <c:varyColors val="0"/>
        <c:ser>
          <c:idx val="0"/>
          <c:order val="0"/>
          <c:tx>
            <c:strRef>
              <c:f>Orders!$Q$9</c:f>
              <c:strCache>
                <c:ptCount val="1"/>
                <c:pt idx="0">
                  <c:v>Total</c:v>
                </c:pt>
              </c:strCache>
            </c:strRef>
          </c:tx>
          <c:spPr>
            <a:solidFill>
              <a:srgbClr val="0B76A0"/>
            </a:solidFill>
            <a:ln>
              <a:noFill/>
            </a:ln>
            <a:effectLst>
              <a:outerShdw blurRad="50800" dist="38100" dir="2700000" algn="tl" rotWithShape="0">
                <a:prstClr val="black">
                  <a:alpha val="40000"/>
                </a:prst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Orders!$P$10:$P$14</c:f>
              <c:strCache>
                <c:ptCount val="5"/>
                <c:pt idx="0">
                  <c:v>cust-01680</c:v>
                </c:pt>
                <c:pt idx="1">
                  <c:v>cust-00987</c:v>
                </c:pt>
                <c:pt idx="2">
                  <c:v>cust-00199</c:v>
                </c:pt>
                <c:pt idx="3">
                  <c:v>cust-00378</c:v>
                </c:pt>
                <c:pt idx="4">
                  <c:v>cust-01638</c:v>
                </c:pt>
              </c:strCache>
            </c:strRef>
          </c:cat>
          <c:val>
            <c:numRef>
              <c:f>Orders!$Q$10:$Q$14</c:f>
              <c:numCache>
                <c:formatCode>General</c:formatCode>
                <c:ptCount val="5"/>
                <c:pt idx="0">
                  <c:v>1666.1837599999999</c:v>
                </c:pt>
                <c:pt idx="1">
                  <c:v>1548.5324735999998</c:v>
                </c:pt>
                <c:pt idx="2">
                  <c:v>1259.8364160000003</c:v>
                </c:pt>
                <c:pt idx="3">
                  <c:v>1253.0246208000001</c:v>
                </c:pt>
                <c:pt idx="4">
                  <c:v>1232.46036</c:v>
                </c:pt>
              </c:numCache>
            </c:numRef>
          </c:val>
          <c:extLst>
            <c:ext xmlns:c16="http://schemas.microsoft.com/office/drawing/2014/chart" uri="{C3380CC4-5D6E-409C-BE32-E72D297353CC}">
              <c16:uniqueId val="{00000000-0365-4182-B0EE-12BAC9FF18D8}"/>
            </c:ext>
          </c:extLst>
        </c:ser>
        <c:dLbls>
          <c:dLblPos val="outEnd"/>
          <c:showLegendKey val="0"/>
          <c:showVal val="1"/>
          <c:showCatName val="0"/>
          <c:showSerName val="0"/>
          <c:showPercent val="0"/>
          <c:showBubbleSize val="0"/>
        </c:dLbls>
        <c:gapWidth val="150"/>
        <c:axId val="317532703"/>
        <c:axId val="303798271"/>
      </c:barChart>
      <c:catAx>
        <c:axId val="31753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1" u="none" strike="noStrike" kern="1200" baseline="0">
                <a:solidFill>
                  <a:schemeClr val="tx1">
                    <a:lumMod val="65000"/>
                    <a:lumOff val="35000"/>
                  </a:schemeClr>
                </a:solidFill>
                <a:latin typeface="+mn-lt"/>
                <a:ea typeface="+mn-ea"/>
                <a:cs typeface="+mn-cs"/>
              </a:defRPr>
            </a:pPr>
            <a:endParaRPr lang="en-US"/>
          </a:p>
        </c:txPr>
        <c:crossAx val="303798271"/>
        <c:crosses val="autoZero"/>
        <c:auto val="1"/>
        <c:lblAlgn val="ctr"/>
        <c:lblOffset val="100"/>
        <c:noMultiLvlLbl val="0"/>
      </c:catAx>
      <c:valAx>
        <c:axId val="303798271"/>
        <c:scaling>
          <c:orientation val="minMax"/>
        </c:scaling>
        <c:delete val="1"/>
        <c:axPos val="l"/>
        <c:numFmt formatCode="General" sourceLinked="1"/>
        <c:majorTickMark val="none"/>
        <c:minorTickMark val="none"/>
        <c:tickLblPos val="nextTo"/>
        <c:crossAx val="317532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[aquafizz.xlsm]Orders!PivotTable9</c:name>
    <c:fmtId val="6"/>
  </c:pivotSource>
  <c:chart>
    <c:title>
      <c:tx>
        <c:rich>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r>
              <a:rPr lang="en-IN" sz="1600" b="1" i="1" u="none" strike="noStrike" kern="1200" spc="0" baseline="0">
                <a:solidFill>
                  <a:schemeClr val="tx1"/>
                </a:solidFill>
                <a:latin typeface="+mn-lt"/>
                <a:ea typeface="+mn-ea"/>
                <a:cs typeface="+mn-cs"/>
              </a:rPr>
              <a:t>Profit Margin by Beverage</a:t>
            </a:r>
          </a:p>
        </c:rich>
      </c:tx>
      <c:overlay val="0"/>
      <c:spPr>
        <a:noFill/>
        <a:ln>
          <a:noFill/>
        </a:ln>
        <a:effectLst/>
      </c:spPr>
      <c:txPr>
        <a:bodyPr rot="0" spcFirstLastPara="1" vertOverflow="ellipsis" vert="horz" wrap="square" anchor="ctr" anchorCtr="1"/>
        <a:lstStyle/>
        <a:p>
          <a:pPr algn="ctr" rtl="0">
            <a:defRPr lang="en-IN" sz="1600" b="1" i="1"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F9ED5"/>
          </a:solidFill>
          <a:ln>
            <a:noFill/>
          </a:ln>
          <a:effectLst>
            <a:outerShdw blurRad="50800" dist="38100" dir="2700000" algn="tl"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Orders!$Q$57</c:f>
              <c:strCache>
                <c:ptCount val="1"/>
                <c:pt idx="0">
                  <c:v>Total</c:v>
                </c:pt>
              </c:strCache>
            </c:strRef>
          </c:tx>
          <c:spPr>
            <a:solidFill>
              <a:srgbClr val="0F9ED5"/>
            </a:solidFill>
            <a:ln>
              <a:noFill/>
            </a:ln>
            <a:effectLst>
              <a:outerShdw blurRad="50800" dist="38100" dir="2700000" algn="tl" rotWithShape="0">
                <a:prstClr val="black">
                  <a:alpha val="40000"/>
                </a:prst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Orders!$P$58:$P$67</c:f>
              <c:strCache>
                <c:ptCount val="10"/>
                <c:pt idx="0">
                  <c:v>BerryBlast</c:v>
                </c:pt>
                <c:pt idx="1">
                  <c:v>PeachPunch</c:v>
                </c:pt>
                <c:pt idx="2">
                  <c:v>ChocoDelight</c:v>
                </c:pt>
                <c:pt idx="3">
                  <c:v>MangoBliss</c:v>
                </c:pt>
                <c:pt idx="4">
                  <c:v>GingerFizz</c:v>
                </c:pt>
                <c:pt idx="5">
                  <c:v>FizzBerry</c:v>
                </c:pt>
                <c:pt idx="6">
                  <c:v>TropicalTwist</c:v>
                </c:pt>
                <c:pt idx="7">
                  <c:v>MintCooler</c:v>
                </c:pt>
                <c:pt idx="8">
                  <c:v>CitrusSplash</c:v>
                </c:pt>
                <c:pt idx="9">
                  <c:v>LemonZest</c:v>
                </c:pt>
              </c:strCache>
            </c:strRef>
          </c:cat>
          <c:val>
            <c:numRef>
              <c:f>Orders!$Q$58:$Q$67</c:f>
              <c:numCache>
                <c:formatCode>General</c:formatCode>
                <c:ptCount val="10"/>
                <c:pt idx="0">
                  <c:v>252.51797074258678</c:v>
                </c:pt>
                <c:pt idx="1">
                  <c:v>289.24512035898164</c:v>
                </c:pt>
                <c:pt idx="2">
                  <c:v>369.15809007958632</c:v>
                </c:pt>
                <c:pt idx="3">
                  <c:v>482.50449888475271</c:v>
                </c:pt>
                <c:pt idx="4">
                  <c:v>610.79750108875771</c:v>
                </c:pt>
                <c:pt idx="5">
                  <c:v>717.08482191116627</c:v>
                </c:pt>
                <c:pt idx="6">
                  <c:v>728.05828091826902</c:v>
                </c:pt>
                <c:pt idx="7">
                  <c:v>2148.6932427527499</c:v>
                </c:pt>
                <c:pt idx="8">
                  <c:v>3348.8570869392333</c:v>
                </c:pt>
                <c:pt idx="9">
                  <c:v>4872.019315450274</c:v>
                </c:pt>
              </c:numCache>
            </c:numRef>
          </c:val>
          <c:extLst>
            <c:ext xmlns:c16="http://schemas.microsoft.com/office/drawing/2014/chart" uri="{C3380CC4-5D6E-409C-BE32-E72D297353CC}">
              <c16:uniqueId val="{00000000-60BF-48DC-80AE-D23799F5B517}"/>
            </c:ext>
          </c:extLst>
        </c:ser>
        <c:dLbls>
          <c:showLegendKey val="0"/>
          <c:showVal val="0"/>
          <c:showCatName val="0"/>
          <c:showSerName val="0"/>
          <c:showPercent val="0"/>
          <c:showBubbleSize val="0"/>
        </c:dLbls>
        <c:gapWidth val="150"/>
        <c:axId val="1694949039"/>
        <c:axId val="1694950031"/>
      </c:barChart>
      <c:catAx>
        <c:axId val="1694949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94950031"/>
        <c:crosses val="autoZero"/>
        <c:auto val="1"/>
        <c:lblAlgn val="ctr"/>
        <c:lblOffset val="100"/>
        <c:noMultiLvlLbl val="0"/>
      </c:catAx>
      <c:valAx>
        <c:axId val="1694950031"/>
        <c:scaling>
          <c:orientation val="minMax"/>
        </c:scaling>
        <c:delete val="1"/>
        <c:axPos val="b"/>
        <c:numFmt formatCode="General" sourceLinked="1"/>
        <c:majorTickMark val="none"/>
        <c:minorTickMark val="none"/>
        <c:tickLblPos val="nextTo"/>
        <c:crossAx val="169494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[aquafizz.xlsm]Orders!PivotTable2</c:name>
    <c:fmtId val="15"/>
  </c:pivotSource>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sz="1600" b="1" i="1"/>
              <a:t>Top</a:t>
            </a:r>
            <a:r>
              <a:rPr lang="en-US" sz="1600" b="1" i="1" baseline="0"/>
              <a:t> Cities by Sales</a:t>
            </a:r>
            <a:endParaRPr lang="en-US" sz="1600" b="1"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B76A0"/>
          </a:solidFill>
          <a:ln>
            <a:noFill/>
          </a:ln>
          <a:effectLst>
            <a:outerShdw blurRad="50800" dist="38100" dir="2700000" algn="tl"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Orders!$Q$21</c:f>
              <c:strCache>
                <c:ptCount val="1"/>
                <c:pt idx="0">
                  <c:v>Total</c:v>
                </c:pt>
              </c:strCache>
            </c:strRef>
          </c:tx>
          <c:spPr>
            <a:solidFill>
              <a:srgbClr val="0B76A0"/>
            </a:solidFill>
            <a:ln>
              <a:noFill/>
            </a:ln>
            <a:effectLst>
              <a:outerShdw blurRad="50800" dist="38100" dir="2700000" algn="tl" rotWithShape="0">
                <a:prstClr val="black">
                  <a:alpha val="40000"/>
                </a:prst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Orders!$P$22:$P$26</c:f>
              <c:strCache>
                <c:ptCount val="5"/>
                <c:pt idx="0">
                  <c:v>Brisbane</c:v>
                </c:pt>
                <c:pt idx="1">
                  <c:v>Manchester</c:v>
                </c:pt>
                <c:pt idx="2">
                  <c:v>Melbourne</c:v>
                </c:pt>
                <c:pt idx="3">
                  <c:v>Sydney</c:v>
                </c:pt>
                <c:pt idx="4">
                  <c:v>Delhi</c:v>
                </c:pt>
              </c:strCache>
            </c:strRef>
          </c:cat>
          <c:val>
            <c:numRef>
              <c:f>Orders!$Q$22:$Q$26</c:f>
              <c:numCache>
                <c:formatCode>General</c:formatCode>
                <c:ptCount val="5"/>
                <c:pt idx="0">
                  <c:v>38257.789462400018</c:v>
                </c:pt>
                <c:pt idx="1">
                  <c:v>38236.922310400012</c:v>
                </c:pt>
                <c:pt idx="2">
                  <c:v>38098.850497599989</c:v>
                </c:pt>
                <c:pt idx="3">
                  <c:v>36439.458427199999</c:v>
                </c:pt>
                <c:pt idx="4">
                  <c:v>35581.44988160002</c:v>
                </c:pt>
              </c:numCache>
            </c:numRef>
          </c:val>
          <c:extLst>
            <c:ext xmlns:c16="http://schemas.microsoft.com/office/drawing/2014/chart" uri="{C3380CC4-5D6E-409C-BE32-E72D297353CC}">
              <c16:uniqueId val="{00000000-10C1-432A-B1C2-14BDC6CE4712}"/>
            </c:ext>
          </c:extLst>
        </c:ser>
        <c:dLbls>
          <c:dLblPos val="outEnd"/>
          <c:showLegendKey val="0"/>
          <c:showVal val="1"/>
          <c:showCatName val="0"/>
          <c:showSerName val="0"/>
          <c:showPercent val="0"/>
          <c:showBubbleSize val="0"/>
        </c:dLbls>
        <c:gapWidth val="150"/>
        <c:axId val="1130865983"/>
        <c:axId val="1130866463"/>
      </c:barChart>
      <c:catAx>
        <c:axId val="113086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30866463"/>
        <c:crosses val="autoZero"/>
        <c:auto val="1"/>
        <c:lblAlgn val="ctr"/>
        <c:lblOffset val="100"/>
        <c:noMultiLvlLbl val="0"/>
      </c:catAx>
      <c:valAx>
        <c:axId val="1130866463"/>
        <c:scaling>
          <c:orientation val="minMax"/>
        </c:scaling>
        <c:delete val="1"/>
        <c:axPos val="l"/>
        <c:numFmt formatCode="General" sourceLinked="1"/>
        <c:majorTickMark val="none"/>
        <c:minorTickMark val="none"/>
        <c:tickLblPos val="nextTo"/>
        <c:crossAx val="1130865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[aquafizz.xlsm]Orders!PivotTable1</c:name>
    <c:fmtId val="3"/>
  </c:pivotSource>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sz="1600" b="1" i="1">
                <a:solidFill>
                  <a:sysClr val="windowText" lastClr="000000"/>
                </a:solidFill>
              </a:rPr>
              <a:t>Top</a:t>
            </a:r>
            <a:r>
              <a:rPr lang="en-US" sz="1600" b="1" i="1" baseline="0">
                <a:solidFill>
                  <a:sysClr val="windowText" lastClr="000000"/>
                </a:solidFill>
              </a:rPr>
              <a:t> Countries by Sales</a:t>
            </a: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B76A0"/>
          </a:solidFill>
          <a:ln>
            <a:noFill/>
          </a:ln>
          <a:effectLst>
            <a:outerShdw blurRad="50800" dist="38100" dir="2700000" algn="tl"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070512820512824E-2"/>
          <c:y val="0.35963665086887836"/>
          <c:w val="0.91185897435897434"/>
          <c:h val="0.43509783433468918"/>
        </c:manualLayout>
      </c:layout>
      <c:barChart>
        <c:barDir val="col"/>
        <c:grouping val="clustered"/>
        <c:varyColors val="0"/>
        <c:ser>
          <c:idx val="0"/>
          <c:order val="0"/>
          <c:tx>
            <c:strRef>
              <c:f>Orders!$Q$116</c:f>
              <c:strCache>
                <c:ptCount val="1"/>
                <c:pt idx="0">
                  <c:v>Total</c:v>
                </c:pt>
              </c:strCache>
            </c:strRef>
          </c:tx>
          <c:spPr>
            <a:solidFill>
              <a:srgbClr val="0B76A0"/>
            </a:solidFill>
            <a:ln>
              <a:noFill/>
            </a:ln>
            <a:effectLst>
              <a:outerShdw blurRad="50800" dist="38100" dir="2700000" algn="tl" rotWithShape="0">
                <a:prstClr val="black">
                  <a:alpha val="40000"/>
                </a:prst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Orders!$P$117:$P$120</c:f>
              <c:strCache>
                <c:ptCount val="4"/>
                <c:pt idx="0">
                  <c:v>Australia</c:v>
                </c:pt>
                <c:pt idx="1">
                  <c:v>England</c:v>
                </c:pt>
                <c:pt idx="2">
                  <c:v>India</c:v>
                </c:pt>
                <c:pt idx="3">
                  <c:v>USA</c:v>
                </c:pt>
              </c:strCache>
            </c:strRef>
          </c:cat>
          <c:val>
            <c:numRef>
              <c:f>Orders!$Q$117:$Q$120</c:f>
              <c:numCache>
                <c:formatCode>General</c:formatCode>
                <c:ptCount val="4"/>
                <c:pt idx="0">
                  <c:v>112796.09838719999</c:v>
                </c:pt>
                <c:pt idx="1">
                  <c:v>99149.515136000031</c:v>
                </c:pt>
                <c:pt idx="2">
                  <c:v>96833.929585599937</c:v>
                </c:pt>
                <c:pt idx="3">
                  <c:v>86926.535203200023</c:v>
                </c:pt>
              </c:numCache>
            </c:numRef>
          </c:val>
          <c:extLst>
            <c:ext xmlns:c16="http://schemas.microsoft.com/office/drawing/2014/chart" uri="{C3380CC4-5D6E-409C-BE32-E72D297353CC}">
              <c16:uniqueId val="{00000000-07B9-4FDA-829D-82A331D0D5FF}"/>
            </c:ext>
          </c:extLst>
        </c:ser>
        <c:dLbls>
          <c:dLblPos val="outEnd"/>
          <c:showLegendKey val="0"/>
          <c:showVal val="1"/>
          <c:showCatName val="0"/>
          <c:showSerName val="0"/>
          <c:showPercent val="0"/>
          <c:showBubbleSize val="0"/>
        </c:dLbls>
        <c:gapWidth val="150"/>
        <c:axId val="1130812223"/>
        <c:axId val="1130816543"/>
      </c:barChart>
      <c:catAx>
        <c:axId val="1130812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130816543"/>
        <c:crosses val="autoZero"/>
        <c:auto val="1"/>
        <c:lblAlgn val="ctr"/>
        <c:lblOffset val="100"/>
        <c:noMultiLvlLbl val="0"/>
      </c:catAx>
      <c:valAx>
        <c:axId val="1130816543"/>
        <c:scaling>
          <c:orientation val="minMax"/>
        </c:scaling>
        <c:delete val="1"/>
        <c:axPos val="l"/>
        <c:numFmt formatCode="General" sourceLinked="1"/>
        <c:majorTickMark val="none"/>
        <c:minorTickMark val="none"/>
        <c:tickLblPos val="nextTo"/>
        <c:crossAx val="1130812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[aquafizz.xlsm]Orders!PivotTable10</c:name>
    <c:fmtId val="20"/>
  </c:pivotSource>
  <c:chart>
    <c:title>
      <c:tx>
        <c:rich>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r>
              <a:rPr lang="en-US" sz="1600" b="1" i="1" u="none" strike="noStrike" kern="1200" spc="0" baseline="0">
                <a:solidFill>
                  <a:sysClr val="windowText" lastClr="000000"/>
                </a:solidFill>
                <a:latin typeface="+mn-lt"/>
                <a:ea typeface="+mn-ea"/>
                <a:cs typeface="+mn-cs"/>
              </a:rPr>
              <a:t>Top 10 Beverage Purchaser</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F9ED5"/>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Orders!$Q$72</c:f>
              <c:strCache>
                <c:ptCount val="1"/>
                <c:pt idx="0">
                  <c:v>Total</c:v>
                </c:pt>
              </c:strCache>
            </c:strRef>
          </c:tx>
          <c:spPr>
            <a:solidFill>
              <a:srgbClr val="0F9ED5"/>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Orders!$P$73:$P$84</c:f>
              <c:strCache>
                <c:ptCount val="12"/>
                <c:pt idx="0">
                  <c:v>cust-01804</c:v>
                </c:pt>
                <c:pt idx="1">
                  <c:v>cust-00843</c:v>
                </c:pt>
                <c:pt idx="2">
                  <c:v>cust-00192</c:v>
                </c:pt>
                <c:pt idx="3">
                  <c:v>cust-00162</c:v>
                </c:pt>
                <c:pt idx="4">
                  <c:v>cust-00958</c:v>
                </c:pt>
                <c:pt idx="5">
                  <c:v>cust-02154</c:v>
                </c:pt>
                <c:pt idx="6">
                  <c:v>cust-02016</c:v>
                </c:pt>
                <c:pt idx="7">
                  <c:v>cust-02534</c:v>
                </c:pt>
                <c:pt idx="8">
                  <c:v>cust-02229</c:v>
                </c:pt>
                <c:pt idx="9">
                  <c:v>cust-00169</c:v>
                </c:pt>
                <c:pt idx="10">
                  <c:v>cust-01989</c:v>
                </c:pt>
                <c:pt idx="11">
                  <c:v>cust-01799</c:v>
                </c:pt>
              </c:strCache>
            </c:strRef>
          </c:cat>
          <c:val>
            <c:numRef>
              <c:f>Orders!$Q$73:$Q$84</c:f>
              <c:numCache>
                <c:formatCode>General</c:formatCode>
                <c:ptCount val="12"/>
                <c:pt idx="0">
                  <c:v>16</c:v>
                </c:pt>
                <c:pt idx="1">
                  <c:v>16</c:v>
                </c:pt>
                <c:pt idx="2">
                  <c:v>16</c:v>
                </c:pt>
                <c:pt idx="3">
                  <c:v>16</c:v>
                </c:pt>
                <c:pt idx="4">
                  <c:v>15</c:v>
                </c:pt>
                <c:pt idx="5">
                  <c:v>15</c:v>
                </c:pt>
                <c:pt idx="6">
                  <c:v>15</c:v>
                </c:pt>
                <c:pt idx="7">
                  <c:v>15</c:v>
                </c:pt>
                <c:pt idx="8">
                  <c:v>15</c:v>
                </c:pt>
                <c:pt idx="9">
                  <c:v>15</c:v>
                </c:pt>
                <c:pt idx="10">
                  <c:v>15</c:v>
                </c:pt>
                <c:pt idx="11">
                  <c:v>15</c:v>
                </c:pt>
              </c:numCache>
            </c:numRef>
          </c:val>
          <c:extLst>
            <c:ext xmlns:c16="http://schemas.microsoft.com/office/drawing/2014/chart" uri="{C3380CC4-5D6E-409C-BE32-E72D297353CC}">
              <c16:uniqueId val="{00000000-FA79-4DAB-B6EE-ECA846D75557}"/>
            </c:ext>
          </c:extLst>
        </c:ser>
        <c:dLbls>
          <c:showLegendKey val="0"/>
          <c:showVal val="0"/>
          <c:showCatName val="0"/>
          <c:showSerName val="0"/>
          <c:showPercent val="0"/>
          <c:showBubbleSize val="0"/>
        </c:dLbls>
        <c:gapWidth val="150"/>
        <c:axId val="303795791"/>
        <c:axId val="303796783"/>
      </c:barChart>
      <c:catAx>
        <c:axId val="303795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50" b="1" i="0" u="none" strike="noStrike" kern="1200" baseline="0">
                <a:solidFill>
                  <a:schemeClr val="tx1">
                    <a:lumMod val="65000"/>
                    <a:lumOff val="35000"/>
                  </a:schemeClr>
                </a:solidFill>
                <a:latin typeface="+mn-lt"/>
                <a:ea typeface="+mn-ea"/>
                <a:cs typeface="+mn-cs"/>
              </a:defRPr>
            </a:pPr>
            <a:endParaRPr lang="en-US"/>
          </a:p>
        </c:txPr>
        <c:crossAx val="303796783"/>
        <c:crosses val="autoZero"/>
        <c:auto val="1"/>
        <c:lblAlgn val="ctr"/>
        <c:lblOffset val="100"/>
        <c:noMultiLvlLbl val="0"/>
      </c:catAx>
      <c:valAx>
        <c:axId val="303796783"/>
        <c:scaling>
          <c:orientation val="minMax"/>
          <c:max val="17"/>
          <c:min val="10"/>
        </c:scaling>
        <c:delete val="1"/>
        <c:axPos val="l"/>
        <c:numFmt formatCode="General" sourceLinked="0"/>
        <c:majorTickMark val="none"/>
        <c:minorTickMark val="none"/>
        <c:tickLblPos val="nextTo"/>
        <c:crossAx val="303795791"/>
        <c:crosses val="autoZero"/>
        <c:crossBetween val="between"/>
        <c:majorUnit val="0.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[aquafizz.xlsm]Orders!PivotTable7</c:name>
    <c:fmtId val="17"/>
  </c:pivotSource>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sz="1600" b="1" i="1">
                <a:solidFill>
                  <a:sysClr val="windowText" lastClr="000000"/>
                </a:solidFill>
              </a:rPr>
              <a:t>Monthly</a:t>
            </a:r>
            <a:r>
              <a:rPr lang="en-US" sz="1600" b="1" i="1" baseline="0">
                <a:solidFill>
                  <a:sysClr val="windowText" lastClr="000000"/>
                </a:solidFill>
              </a:rPr>
              <a:t> Profit Trend</a:t>
            </a:r>
            <a:endParaRPr lang="en-US" sz="1600" b="1" i="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859517871986701E-2"/>
          <c:y val="0.21322869955156951"/>
          <c:w val="0.9542809642560266"/>
          <c:h val="0.61339112319480249"/>
        </c:manualLayout>
      </c:layout>
      <c:barChart>
        <c:barDir val="col"/>
        <c:grouping val="clustered"/>
        <c:varyColors val="0"/>
        <c:ser>
          <c:idx val="0"/>
          <c:order val="0"/>
          <c:tx>
            <c:strRef>
              <c:f>Orders!$Q$40</c:f>
              <c:strCache>
                <c:ptCount val="1"/>
                <c:pt idx="0">
                  <c:v>Total</c:v>
                </c:pt>
              </c:strCache>
            </c:strRef>
          </c:tx>
          <c:spPr>
            <a:solidFill>
              <a:schemeClr val="accent1"/>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Orders!$P$41</c:f>
              <c:strCache>
                <c:ptCount val="1"/>
                <c:pt idx="0">
                  <c:v>Dec</c:v>
                </c:pt>
              </c:strCache>
            </c:strRef>
          </c:cat>
          <c:val>
            <c:numRef>
              <c:f>Orders!$Q$41</c:f>
              <c:numCache>
                <c:formatCode>#00,\k</c:formatCode>
                <c:ptCount val="1"/>
                <c:pt idx="0">
                  <c:v>152042.71947199959</c:v>
                </c:pt>
              </c:numCache>
            </c:numRef>
          </c:val>
          <c:extLst>
            <c:ext xmlns:c16="http://schemas.microsoft.com/office/drawing/2014/chart" uri="{C3380CC4-5D6E-409C-BE32-E72D297353CC}">
              <c16:uniqueId val="{00000000-9B2C-4635-9A99-762FBE029208}"/>
            </c:ext>
          </c:extLst>
        </c:ser>
        <c:dLbls>
          <c:dLblPos val="outEnd"/>
          <c:showLegendKey val="0"/>
          <c:showVal val="1"/>
          <c:showCatName val="0"/>
          <c:showSerName val="0"/>
          <c:showPercent val="0"/>
          <c:showBubbleSize val="0"/>
        </c:dLbls>
        <c:gapWidth val="150"/>
        <c:axId val="1148262943"/>
        <c:axId val="1148263903"/>
      </c:barChart>
      <c:catAx>
        <c:axId val="1148262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148263903"/>
        <c:crosses val="autoZero"/>
        <c:auto val="1"/>
        <c:lblAlgn val="ctr"/>
        <c:lblOffset val="100"/>
        <c:noMultiLvlLbl val="0"/>
      </c:catAx>
      <c:valAx>
        <c:axId val="1148263903"/>
        <c:scaling>
          <c:orientation val="minMax"/>
        </c:scaling>
        <c:delete val="1"/>
        <c:axPos val="l"/>
        <c:numFmt formatCode="#00,\k" sourceLinked="1"/>
        <c:majorTickMark val="none"/>
        <c:minorTickMark val="none"/>
        <c:tickLblPos val="nextTo"/>
        <c:crossAx val="1148262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1.xml"/><Relationship Id="rId5" Type="http://schemas.openxmlformats.org/officeDocument/2006/relationships/image" Target="../media/image5.png"/><Relationship Id="rId10" Type="http://schemas.openxmlformats.org/officeDocument/2006/relationships/chart" Target="../charts/chart10.xml"/><Relationship Id="rId4" Type="http://schemas.openxmlformats.org/officeDocument/2006/relationships/image" Target="../media/image4.svg"/><Relationship Id="rId9" Type="http://schemas.openxmlformats.org/officeDocument/2006/relationships/chart" Target="../charts/chart9.xml"/><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4</xdr:col>
      <xdr:colOff>198120</xdr:colOff>
      <xdr:row>0</xdr:row>
      <xdr:rowOff>99060</xdr:rowOff>
    </xdr:from>
    <xdr:to>
      <xdr:col>10</xdr:col>
      <xdr:colOff>251460</xdr:colOff>
      <xdr:row>9</xdr:row>
      <xdr:rowOff>152400</xdr:rowOff>
    </xdr:to>
    <xdr:graphicFrame macro="">
      <xdr:nvGraphicFramePr>
        <xdr:cNvPr id="2" name="Chart 1">
          <a:extLst>
            <a:ext uri="{FF2B5EF4-FFF2-40B4-BE49-F238E27FC236}">
              <a16:creationId xmlns:a16="http://schemas.microsoft.com/office/drawing/2014/main" id="{3B15B4B3-0F29-4092-A89B-778A45228F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106680</xdr:colOff>
      <xdr:row>10</xdr:row>
      <xdr:rowOff>53340</xdr:rowOff>
    </xdr:from>
    <xdr:to>
      <xdr:col>10</xdr:col>
      <xdr:colOff>182880</xdr:colOff>
      <xdr:row>25</xdr:row>
      <xdr:rowOff>15240</xdr:rowOff>
    </xdr:to>
    <xdr:graphicFrame macro="">
      <xdr:nvGraphicFramePr>
        <xdr:cNvPr id="3" name="Chart 2">
          <a:extLst>
            <a:ext uri="{FF2B5EF4-FFF2-40B4-BE49-F238E27FC236}">
              <a16:creationId xmlns:a16="http://schemas.microsoft.com/office/drawing/2014/main" id="{2F3A6D5F-0F6F-4732-96AE-1A86BC31C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419100</xdr:colOff>
      <xdr:row>0</xdr:row>
      <xdr:rowOff>83820</xdr:rowOff>
    </xdr:from>
    <xdr:to>
      <xdr:col>22</xdr:col>
      <xdr:colOff>556260</xdr:colOff>
      <xdr:row>25</xdr:row>
      <xdr:rowOff>160020</xdr:rowOff>
    </xdr:to>
    <xdr:graphicFrame macro="">
      <xdr:nvGraphicFramePr>
        <xdr:cNvPr id="5" name="Chart 4">
          <a:extLst>
            <a:ext uri="{FF2B5EF4-FFF2-40B4-BE49-F238E27FC236}">
              <a16:creationId xmlns:a16="http://schemas.microsoft.com/office/drawing/2014/main" id="{D001C106-FF41-401C-8317-EB69DA468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8</xdr:row>
      <xdr:rowOff>129540</xdr:rowOff>
    </xdr:from>
    <xdr:to>
      <xdr:col>4</xdr:col>
      <xdr:colOff>83820</xdr:colOff>
      <xdr:row>25</xdr:row>
      <xdr:rowOff>175260</xdr:rowOff>
    </xdr:to>
    <xdr:graphicFrame macro="">
      <xdr:nvGraphicFramePr>
        <xdr:cNvPr id="6" name="Chart 5">
          <a:extLst>
            <a:ext uri="{FF2B5EF4-FFF2-40B4-BE49-F238E27FC236}">
              <a16:creationId xmlns:a16="http://schemas.microsoft.com/office/drawing/2014/main" id="{B71D2333-5E56-428A-B058-1915D77ABD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213360</xdr:colOff>
      <xdr:row>0</xdr:row>
      <xdr:rowOff>99060</xdr:rowOff>
    </xdr:from>
    <xdr:to>
      <xdr:col>17</xdr:col>
      <xdr:colOff>7620</xdr:colOff>
      <xdr:row>26</xdr:row>
      <xdr:rowOff>76200</xdr:rowOff>
    </xdr:to>
    <xdr:graphicFrame macro="">
      <xdr:nvGraphicFramePr>
        <xdr:cNvPr id="7" name="Chart 6">
          <a:extLst>
            <a:ext uri="{FF2B5EF4-FFF2-40B4-BE49-F238E27FC236}">
              <a16:creationId xmlns:a16="http://schemas.microsoft.com/office/drawing/2014/main" id="{5D215B60-8567-4E57-A6B0-85DEF9D70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68580</xdr:colOff>
      <xdr:row>0</xdr:row>
      <xdr:rowOff>0</xdr:rowOff>
    </xdr:from>
    <xdr:to>
      <xdr:col>4</xdr:col>
      <xdr:colOff>167640</xdr:colOff>
      <xdr:row>8</xdr:row>
      <xdr:rowOff>38099</xdr:rowOff>
    </xdr:to>
    <mc:AlternateContent xmlns:mc="http://schemas.openxmlformats.org/markup-compatibility/2006" xmlns:a14="http://schemas.microsoft.com/office/drawing/2010/main">
      <mc:Choice Requires="a14">
        <xdr:graphicFrame macro="">
          <xdr:nvGraphicFramePr>
            <xdr:cNvPr id="8" name="Months (date)">
              <a:extLst>
                <a:ext uri="{FF2B5EF4-FFF2-40B4-BE49-F238E27FC236}">
                  <a16:creationId xmlns:a16="http://schemas.microsoft.com/office/drawing/2014/main" id="{46FDBA8D-CFAF-E059-2177-877AC22A8F7D}"/>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68580" y="0"/>
              <a:ext cx="2537460" cy="15011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0</xdr:colOff>
      <xdr:row>46</xdr:row>
      <xdr:rowOff>0</xdr:rowOff>
    </xdr:from>
    <xdr:to>
      <xdr:col>10</xdr:col>
      <xdr:colOff>137160</xdr:colOff>
      <xdr:row>71</xdr:row>
      <xdr:rowOff>76200</xdr:rowOff>
    </xdr:to>
    <xdr:graphicFrame macro="">
      <xdr:nvGraphicFramePr>
        <xdr:cNvPr id="4" name="Chart 3">
          <a:extLst>
            <a:ext uri="{FF2B5EF4-FFF2-40B4-BE49-F238E27FC236}">
              <a16:creationId xmlns:a16="http://schemas.microsoft.com/office/drawing/2014/main" id="{8DB744D8-5B38-43F0-AAFD-8C63AC332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15240</xdr:rowOff>
    </xdr:from>
    <xdr:to>
      <xdr:col>19</xdr:col>
      <xdr:colOff>297600</xdr:colOff>
      <xdr:row>33</xdr:row>
      <xdr:rowOff>100200</xdr:rowOff>
    </xdr:to>
    <xdr:sp macro="" textlink="">
      <xdr:nvSpPr>
        <xdr:cNvPr id="4" name="Rectangle: Rounded Corners 3">
          <a:extLst>
            <a:ext uri="{FF2B5EF4-FFF2-40B4-BE49-F238E27FC236}">
              <a16:creationId xmlns:a16="http://schemas.microsoft.com/office/drawing/2014/main" id="{FF354FC1-D7AD-D09B-B2AD-FA2A173C10B0}"/>
            </a:ext>
          </a:extLst>
        </xdr:cNvPr>
        <xdr:cNvSpPr/>
      </xdr:nvSpPr>
      <xdr:spPr>
        <a:xfrm>
          <a:off x="0" y="15240"/>
          <a:ext cx="11880000" cy="6120000"/>
        </a:xfrm>
        <a:prstGeom prst="roundRect">
          <a:avLst>
            <a:gd name="adj" fmla="val 1103"/>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60960</xdr:colOff>
      <xdr:row>0</xdr:row>
      <xdr:rowOff>60960</xdr:rowOff>
    </xdr:from>
    <xdr:to>
      <xdr:col>2</xdr:col>
      <xdr:colOff>72960</xdr:colOff>
      <xdr:row>5</xdr:row>
      <xdr:rowOff>17760</xdr:rowOff>
    </xdr:to>
    <xdr:sp macro="" textlink="">
      <xdr:nvSpPr>
        <xdr:cNvPr id="6" name="Rectangle: Rounded Corners 5">
          <a:extLst>
            <a:ext uri="{FF2B5EF4-FFF2-40B4-BE49-F238E27FC236}">
              <a16:creationId xmlns:a16="http://schemas.microsoft.com/office/drawing/2014/main" id="{EF57605B-EB19-BB7D-40C2-D3B0F9FD4C7B}"/>
            </a:ext>
          </a:extLst>
        </xdr:cNvPr>
        <xdr:cNvSpPr/>
      </xdr:nvSpPr>
      <xdr:spPr>
        <a:xfrm>
          <a:off x="60960" y="60960"/>
          <a:ext cx="1231200" cy="87120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45720</xdr:colOff>
      <xdr:row>0</xdr:row>
      <xdr:rowOff>0</xdr:rowOff>
    </xdr:from>
    <xdr:to>
      <xdr:col>19</xdr:col>
      <xdr:colOff>297180</xdr:colOff>
      <xdr:row>33</xdr:row>
      <xdr:rowOff>38100</xdr:rowOff>
    </xdr:to>
    <xdr:sp macro="" textlink="">
      <xdr:nvSpPr>
        <xdr:cNvPr id="7" name="Rectangle: Rounded Corners 6">
          <a:extLst>
            <a:ext uri="{FF2B5EF4-FFF2-40B4-BE49-F238E27FC236}">
              <a16:creationId xmlns:a16="http://schemas.microsoft.com/office/drawing/2014/main" id="{5A4F437D-8150-0C8C-5905-6B63ED01969C}"/>
            </a:ext>
          </a:extLst>
        </xdr:cNvPr>
        <xdr:cNvSpPr/>
      </xdr:nvSpPr>
      <xdr:spPr>
        <a:xfrm>
          <a:off x="45720" y="0"/>
          <a:ext cx="11833860" cy="6073140"/>
        </a:xfrm>
        <a:prstGeom prst="roundRect">
          <a:avLst>
            <a:gd name="adj" fmla="val 1103"/>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0</xdr:row>
      <xdr:rowOff>53340</xdr:rowOff>
    </xdr:from>
    <xdr:to>
      <xdr:col>2</xdr:col>
      <xdr:colOff>126300</xdr:colOff>
      <xdr:row>5</xdr:row>
      <xdr:rowOff>10140</xdr:rowOff>
    </xdr:to>
    <xdr:sp macro="" textlink="">
      <xdr:nvSpPr>
        <xdr:cNvPr id="8" name="Rectangle: Rounded Corners 7">
          <a:extLst>
            <a:ext uri="{FF2B5EF4-FFF2-40B4-BE49-F238E27FC236}">
              <a16:creationId xmlns:a16="http://schemas.microsoft.com/office/drawing/2014/main" id="{C938081A-8940-ACE7-3993-93CCEEF18990}"/>
            </a:ext>
          </a:extLst>
        </xdr:cNvPr>
        <xdr:cNvSpPr/>
      </xdr:nvSpPr>
      <xdr:spPr>
        <a:xfrm>
          <a:off x="114300" y="53340"/>
          <a:ext cx="1231200" cy="87120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152400</xdr:colOff>
      <xdr:row>0</xdr:row>
      <xdr:rowOff>60960</xdr:rowOff>
    </xdr:from>
    <xdr:to>
      <xdr:col>19</xdr:col>
      <xdr:colOff>228600</xdr:colOff>
      <xdr:row>5</xdr:row>
      <xdr:rowOff>17760</xdr:rowOff>
    </xdr:to>
    <xdr:sp macro="" textlink="">
      <xdr:nvSpPr>
        <xdr:cNvPr id="11" name="Rectangle: Rounded Corners 10">
          <a:extLst>
            <a:ext uri="{FF2B5EF4-FFF2-40B4-BE49-F238E27FC236}">
              <a16:creationId xmlns:a16="http://schemas.microsoft.com/office/drawing/2014/main" id="{E16CB3DC-FF45-4167-8016-1E35D352E7C5}"/>
            </a:ext>
          </a:extLst>
        </xdr:cNvPr>
        <xdr:cNvSpPr/>
      </xdr:nvSpPr>
      <xdr:spPr>
        <a:xfrm>
          <a:off x="1371600" y="60960"/>
          <a:ext cx="10439400" cy="87120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123825</xdr:colOff>
      <xdr:row>5</xdr:row>
      <xdr:rowOff>45720</xdr:rowOff>
    </xdr:from>
    <xdr:to>
      <xdr:col>2</xdr:col>
      <xdr:colOff>169545</xdr:colOff>
      <xdr:row>32</xdr:row>
      <xdr:rowOff>160020</xdr:rowOff>
    </xdr:to>
    <xdr:sp macro="" textlink="">
      <xdr:nvSpPr>
        <xdr:cNvPr id="12" name="Rectangle: Rounded Corners 11">
          <a:extLst>
            <a:ext uri="{FF2B5EF4-FFF2-40B4-BE49-F238E27FC236}">
              <a16:creationId xmlns:a16="http://schemas.microsoft.com/office/drawing/2014/main" id="{8131CB22-D10C-4468-A526-13F3FB60C5AB}"/>
            </a:ext>
          </a:extLst>
        </xdr:cNvPr>
        <xdr:cNvSpPr/>
      </xdr:nvSpPr>
      <xdr:spPr>
        <a:xfrm>
          <a:off x="123825" y="960120"/>
          <a:ext cx="1264920" cy="505206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274320</xdr:colOff>
      <xdr:row>5</xdr:row>
      <xdr:rowOff>160020</xdr:rowOff>
    </xdr:from>
    <xdr:to>
      <xdr:col>5</xdr:col>
      <xdr:colOff>516540</xdr:colOff>
      <xdr:row>10</xdr:row>
      <xdr:rowOff>134580</xdr:rowOff>
    </xdr:to>
    <xdr:sp macro="" textlink="">
      <xdr:nvSpPr>
        <xdr:cNvPr id="13" name="Rectangle: Rounded Corners 12">
          <a:extLst>
            <a:ext uri="{FF2B5EF4-FFF2-40B4-BE49-F238E27FC236}">
              <a16:creationId xmlns:a16="http://schemas.microsoft.com/office/drawing/2014/main" id="{873B7EF2-ED47-FCE7-5253-3F0BF09423C7}"/>
            </a:ext>
          </a:extLst>
        </xdr:cNvPr>
        <xdr:cNvSpPr/>
      </xdr:nvSpPr>
      <xdr:spPr>
        <a:xfrm>
          <a:off x="1493520" y="1074420"/>
          <a:ext cx="2071020" cy="88896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lumMod val="91000"/>
                <a:lumOff val="9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586740</xdr:colOff>
      <xdr:row>5</xdr:row>
      <xdr:rowOff>152400</xdr:rowOff>
    </xdr:from>
    <xdr:to>
      <xdr:col>9</xdr:col>
      <xdr:colOff>135540</xdr:colOff>
      <xdr:row>10</xdr:row>
      <xdr:rowOff>142200</xdr:rowOff>
    </xdr:to>
    <xdr:sp macro="" textlink="">
      <xdr:nvSpPr>
        <xdr:cNvPr id="20" name="Rectangle: Rounded Corners 19">
          <a:extLst>
            <a:ext uri="{FF2B5EF4-FFF2-40B4-BE49-F238E27FC236}">
              <a16:creationId xmlns:a16="http://schemas.microsoft.com/office/drawing/2014/main" id="{D865BE2E-7E7E-4DED-AB9B-5C181D72A3AA}"/>
            </a:ext>
          </a:extLst>
        </xdr:cNvPr>
        <xdr:cNvSpPr/>
      </xdr:nvSpPr>
      <xdr:spPr>
        <a:xfrm>
          <a:off x="3634740" y="1066800"/>
          <a:ext cx="1987200" cy="90420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243840</xdr:colOff>
      <xdr:row>11</xdr:row>
      <xdr:rowOff>68580</xdr:rowOff>
    </xdr:from>
    <xdr:to>
      <xdr:col>9</xdr:col>
      <xdr:colOff>129540</xdr:colOff>
      <xdr:row>21</xdr:row>
      <xdr:rowOff>30480</xdr:rowOff>
    </xdr:to>
    <xdr:sp macro="" textlink="">
      <xdr:nvSpPr>
        <xdr:cNvPr id="21" name="Rectangle: Rounded Corners 20">
          <a:extLst>
            <a:ext uri="{FF2B5EF4-FFF2-40B4-BE49-F238E27FC236}">
              <a16:creationId xmlns:a16="http://schemas.microsoft.com/office/drawing/2014/main" id="{93CB14D2-4765-4F91-98B2-1915B3CFC15D}"/>
            </a:ext>
          </a:extLst>
        </xdr:cNvPr>
        <xdr:cNvSpPr/>
      </xdr:nvSpPr>
      <xdr:spPr>
        <a:xfrm>
          <a:off x="1463040" y="2080260"/>
          <a:ext cx="4152900" cy="179070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236220</xdr:colOff>
      <xdr:row>21</xdr:row>
      <xdr:rowOff>121920</xdr:rowOff>
    </xdr:from>
    <xdr:to>
      <xdr:col>9</xdr:col>
      <xdr:colOff>144780</xdr:colOff>
      <xdr:row>32</xdr:row>
      <xdr:rowOff>175260</xdr:rowOff>
    </xdr:to>
    <xdr:sp macro="" textlink="">
      <xdr:nvSpPr>
        <xdr:cNvPr id="22" name="Rectangle: Rounded Corners 21">
          <a:extLst>
            <a:ext uri="{FF2B5EF4-FFF2-40B4-BE49-F238E27FC236}">
              <a16:creationId xmlns:a16="http://schemas.microsoft.com/office/drawing/2014/main" id="{58777074-2A85-44B4-99E6-E3228E36D4D0}"/>
            </a:ext>
          </a:extLst>
        </xdr:cNvPr>
        <xdr:cNvSpPr/>
      </xdr:nvSpPr>
      <xdr:spPr>
        <a:xfrm>
          <a:off x="1455420" y="3962400"/>
          <a:ext cx="4175760" cy="206502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236220</xdr:colOff>
      <xdr:row>5</xdr:row>
      <xdr:rowOff>121920</xdr:rowOff>
    </xdr:from>
    <xdr:to>
      <xdr:col>13</xdr:col>
      <xdr:colOff>548640</xdr:colOff>
      <xdr:row>23</xdr:row>
      <xdr:rowOff>106680</xdr:rowOff>
    </xdr:to>
    <xdr:sp macro="" textlink="">
      <xdr:nvSpPr>
        <xdr:cNvPr id="23" name="Rectangle: Rounded Corners 22">
          <a:extLst>
            <a:ext uri="{FF2B5EF4-FFF2-40B4-BE49-F238E27FC236}">
              <a16:creationId xmlns:a16="http://schemas.microsoft.com/office/drawing/2014/main" id="{41C44433-B1F9-453B-A4D0-E071439C578A}"/>
            </a:ext>
          </a:extLst>
        </xdr:cNvPr>
        <xdr:cNvSpPr/>
      </xdr:nvSpPr>
      <xdr:spPr>
        <a:xfrm rot="5400000">
          <a:off x="5459730" y="1299210"/>
          <a:ext cx="3276600" cy="275082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30480</xdr:colOff>
      <xdr:row>5</xdr:row>
      <xdr:rowOff>129540</xdr:rowOff>
    </xdr:from>
    <xdr:to>
      <xdr:col>19</xdr:col>
      <xdr:colOff>205740</xdr:colOff>
      <xdr:row>14</xdr:row>
      <xdr:rowOff>91440</xdr:rowOff>
    </xdr:to>
    <xdr:sp macro="" textlink="">
      <xdr:nvSpPr>
        <xdr:cNvPr id="25" name="Rectangle: Rounded Corners 24">
          <a:extLst>
            <a:ext uri="{FF2B5EF4-FFF2-40B4-BE49-F238E27FC236}">
              <a16:creationId xmlns:a16="http://schemas.microsoft.com/office/drawing/2014/main" id="{2174BFF1-34A7-47AF-A760-6F5A179D0678}"/>
            </a:ext>
          </a:extLst>
        </xdr:cNvPr>
        <xdr:cNvSpPr/>
      </xdr:nvSpPr>
      <xdr:spPr>
        <a:xfrm>
          <a:off x="8564880" y="1043940"/>
          <a:ext cx="3223260" cy="160782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7620</xdr:colOff>
      <xdr:row>14</xdr:row>
      <xdr:rowOff>160020</xdr:rowOff>
    </xdr:from>
    <xdr:to>
      <xdr:col>19</xdr:col>
      <xdr:colOff>228600</xdr:colOff>
      <xdr:row>23</xdr:row>
      <xdr:rowOff>99060</xdr:rowOff>
    </xdr:to>
    <xdr:sp macro="" textlink="">
      <xdr:nvSpPr>
        <xdr:cNvPr id="26" name="Rectangle: Rounded Corners 25">
          <a:extLst>
            <a:ext uri="{FF2B5EF4-FFF2-40B4-BE49-F238E27FC236}">
              <a16:creationId xmlns:a16="http://schemas.microsoft.com/office/drawing/2014/main" id="{4CB29A13-78FB-4A1E-9314-CE42256BCF6A}"/>
            </a:ext>
          </a:extLst>
        </xdr:cNvPr>
        <xdr:cNvSpPr/>
      </xdr:nvSpPr>
      <xdr:spPr>
        <a:xfrm>
          <a:off x="8542020" y="2720340"/>
          <a:ext cx="3268980" cy="158496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259080</xdr:colOff>
      <xdr:row>23</xdr:row>
      <xdr:rowOff>160020</xdr:rowOff>
    </xdr:from>
    <xdr:to>
      <xdr:col>19</xdr:col>
      <xdr:colOff>243840</xdr:colOff>
      <xdr:row>32</xdr:row>
      <xdr:rowOff>160020</xdr:rowOff>
    </xdr:to>
    <xdr:sp macro="" textlink="">
      <xdr:nvSpPr>
        <xdr:cNvPr id="27" name="Rectangle: Rounded Corners 26">
          <a:extLst>
            <a:ext uri="{FF2B5EF4-FFF2-40B4-BE49-F238E27FC236}">
              <a16:creationId xmlns:a16="http://schemas.microsoft.com/office/drawing/2014/main" id="{374EC6FF-BF77-40ED-B58D-4FCF0D175417}"/>
            </a:ext>
          </a:extLst>
        </xdr:cNvPr>
        <xdr:cNvSpPr/>
      </xdr:nvSpPr>
      <xdr:spPr>
        <a:xfrm>
          <a:off x="5745480" y="4366260"/>
          <a:ext cx="6080760" cy="1645920"/>
        </a:xfrm>
        <a:prstGeom prst="roundRect">
          <a:avLst>
            <a:gd name="adj" fmla="val 0"/>
          </a:avLst>
        </a:prstGeom>
        <a:gradFill flip="none" rotWithShape="1">
          <a:gsLst>
            <a:gs pos="85312">
              <a:srgbClr val="D6DDF5"/>
            </a:gs>
            <a:gs pos="64350">
              <a:srgbClr val="C8D2F2"/>
            </a:gs>
            <a:gs pos="37072">
              <a:srgbClr val="B4C3EF"/>
            </a:gs>
            <a:gs pos="23066">
              <a:srgbClr val="A8BAED"/>
            </a:gs>
            <a:gs pos="9800">
              <a:srgbClr val="9DB1EB"/>
            </a:gs>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335280</xdr:colOff>
      <xdr:row>1</xdr:row>
      <xdr:rowOff>38100</xdr:rowOff>
    </xdr:from>
    <xdr:to>
      <xdr:col>13</xdr:col>
      <xdr:colOff>594360</xdr:colOff>
      <xdr:row>4</xdr:row>
      <xdr:rowOff>83820</xdr:rowOff>
    </xdr:to>
    <xdr:sp macro="" textlink="">
      <xdr:nvSpPr>
        <xdr:cNvPr id="30" name="TextBox 29">
          <a:extLst>
            <a:ext uri="{FF2B5EF4-FFF2-40B4-BE49-F238E27FC236}">
              <a16:creationId xmlns:a16="http://schemas.microsoft.com/office/drawing/2014/main" id="{F9B91695-A7F9-B154-18A0-F4C5E9AC7F34}"/>
            </a:ext>
          </a:extLst>
        </xdr:cNvPr>
        <xdr:cNvSpPr txBox="1"/>
      </xdr:nvSpPr>
      <xdr:spPr>
        <a:xfrm>
          <a:off x="2164080" y="220980"/>
          <a:ext cx="635508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chemeClr val="bg1"/>
              </a:solidFill>
            </a:rPr>
            <a:t>SALES</a:t>
          </a:r>
          <a:r>
            <a:rPr lang="en-IN" sz="3600" b="1" baseline="0">
              <a:solidFill>
                <a:schemeClr val="bg1"/>
              </a:solidFill>
            </a:rPr>
            <a:t> AND PROFIT DASHBOARD</a:t>
          </a:r>
          <a:endParaRPr lang="en-IN" sz="3600" b="1">
            <a:solidFill>
              <a:schemeClr val="bg1"/>
            </a:solidFill>
          </a:endParaRPr>
        </a:p>
      </xdr:txBody>
    </xdr:sp>
    <xdr:clientData/>
  </xdr:twoCellAnchor>
  <xdr:twoCellAnchor editAs="oneCell">
    <xdr:from>
      <xdr:col>2</xdr:col>
      <xdr:colOff>251459</xdr:colOff>
      <xdr:row>0</xdr:row>
      <xdr:rowOff>137160</xdr:rowOff>
    </xdr:from>
    <xdr:to>
      <xdr:col>3</xdr:col>
      <xdr:colOff>377274</xdr:colOff>
      <xdr:row>4</xdr:row>
      <xdr:rowOff>175260</xdr:rowOff>
    </xdr:to>
    <xdr:pic>
      <xdr:nvPicPr>
        <xdr:cNvPr id="32" name="Graphic 31" descr="Bar graph with upward trend with solid fill">
          <a:extLst>
            <a:ext uri="{FF2B5EF4-FFF2-40B4-BE49-F238E27FC236}">
              <a16:creationId xmlns:a16="http://schemas.microsoft.com/office/drawing/2014/main" id="{FC1D101C-F4C7-F292-447D-FABD25D33A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70659" y="137160"/>
          <a:ext cx="735415" cy="769620"/>
        </a:xfrm>
        <a:prstGeom prst="rect">
          <a:avLst/>
        </a:prstGeom>
      </xdr:spPr>
    </xdr:pic>
    <xdr:clientData/>
  </xdr:twoCellAnchor>
  <xdr:twoCellAnchor editAs="oneCell">
    <xdr:from>
      <xdr:col>2</xdr:col>
      <xdr:colOff>281940</xdr:colOff>
      <xdr:row>6</xdr:row>
      <xdr:rowOff>91440</xdr:rowOff>
    </xdr:from>
    <xdr:to>
      <xdr:col>3</xdr:col>
      <xdr:colOff>381000</xdr:colOff>
      <xdr:row>10</xdr:row>
      <xdr:rowOff>22860</xdr:rowOff>
    </xdr:to>
    <xdr:pic>
      <xdr:nvPicPr>
        <xdr:cNvPr id="34" name="Graphic 33" descr="Money with solid fill">
          <a:extLst>
            <a:ext uri="{FF2B5EF4-FFF2-40B4-BE49-F238E27FC236}">
              <a16:creationId xmlns:a16="http://schemas.microsoft.com/office/drawing/2014/main" id="{01BC2242-6740-2C57-D2F6-8EF4AE33E9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01140" y="1188720"/>
          <a:ext cx="708660" cy="662940"/>
        </a:xfrm>
        <a:prstGeom prst="rect">
          <a:avLst/>
        </a:prstGeom>
      </xdr:spPr>
    </xdr:pic>
    <xdr:clientData/>
  </xdr:twoCellAnchor>
  <xdr:twoCellAnchor>
    <xdr:from>
      <xdr:col>3</xdr:col>
      <xdr:colOff>175260</xdr:colOff>
      <xdr:row>5</xdr:row>
      <xdr:rowOff>30480</xdr:rowOff>
    </xdr:from>
    <xdr:to>
      <xdr:col>5</xdr:col>
      <xdr:colOff>480060</xdr:colOff>
      <xdr:row>8</xdr:row>
      <xdr:rowOff>68580</xdr:rowOff>
    </xdr:to>
    <xdr:sp macro="" textlink="">
      <xdr:nvSpPr>
        <xdr:cNvPr id="35" name="TextBox 34">
          <a:extLst>
            <a:ext uri="{FF2B5EF4-FFF2-40B4-BE49-F238E27FC236}">
              <a16:creationId xmlns:a16="http://schemas.microsoft.com/office/drawing/2014/main" id="{9C31C506-E9B2-9D1E-6EC8-A171F8DCD8C2}"/>
            </a:ext>
          </a:extLst>
        </xdr:cNvPr>
        <xdr:cNvSpPr txBox="1"/>
      </xdr:nvSpPr>
      <xdr:spPr>
        <a:xfrm>
          <a:off x="2004060" y="944880"/>
          <a:ext cx="152400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b="1" i="1"/>
            <a:t>TOTAL</a:t>
          </a:r>
          <a:r>
            <a:rPr lang="en-IN" sz="1700" b="1" i="1" baseline="0"/>
            <a:t> </a:t>
          </a:r>
          <a:r>
            <a:rPr lang="en-IN" sz="1700" b="1" i="1" baseline="0">
              <a:latin typeface="+mn-lt"/>
            </a:rPr>
            <a:t>SALES</a:t>
          </a:r>
          <a:endParaRPr lang="en-IN" sz="1700" b="1" i="1">
            <a:latin typeface="+mn-lt"/>
          </a:endParaRPr>
        </a:p>
      </xdr:txBody>
    </xdr:sp>
    <xdr:clientData/>
  </xdr:twoCellAnchor>
  <xdr:twoCellAnchor>
    <xdr:from>
      <xdr:col>3</xdr:col>
      <xdr:colOff>327660</xdr:colOff>
      <xdr:row>7</xdr:row>
      <xdr:rowOff>160020</xdr:rowOff>
    </xdr:from>
    <xdr:to>
      <xdr:col>5</xdr:col>
      <xdr:colOff>381000</xdr:colOff>
      <xdr:row>10</xdr:row>
      <xdr:rowOff>76200</xdr:rowOff>
    </xdr:to>
    <xdr:sp macro="" textlink="Orders!X10">
      <xdr:nvSpPr>
        <xdr:cNvPr id="36" name="TextBox 35">
          <a:extLst>
            <a:ext uri="{FF2B5EF4-FFF2-40B4-BE49-F238E27FC236}">
              <a16:creationId xmlns:a16="http://schemas.microsoft.com/office/drawing/2014/main" id="{3343A1E9-7314-439A-18AA-31681C450468}"/>
            </a:ext>
          </a:extLst>
        </xdr:cNvPr>
        <xdr:cNvSpPr txBox="1"/>
      </xdr:nvSpPr>
      <xdr:spPr>
        <a:xfrm>
          <a:off x="2156460" y="1440180"/>
          <a:ext cx="12725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92C0B0-9C55-4420-9F2F-0E22E06BD04B}" type="TxLink">
            <a:rPr lang="en-US" sz="1600" b="1" i="0" u="none" strike="noStrike">
              <a:solidFill>
                <a:srgbClr val="000000"/>
              </a:solidFill>
              <a:latin typeface="Calibri"/>
              <a:ea typeface="Calibri"/>
              <a:cs typeface="Calibri"/>
            </a:rPr>
            <a:pPr/>
            <a:t> ₹ 3,96,149 </a:t>
          </a:fld>
          <a:endParaRPr lang="en-US"/>
        </a:p>
      </xdr:txBody>
    </xdr:sp>
    <xdr:clientData/>
  </xdr:twoCellAnchor>
  <xdr:twoCellAnchor>
    <xdr:from>
      <xdr:col>6</xdr:col>
      <xdr:colOff>472440</xdr:colOff>
      <xdr:row>5</xdr:row>
      <xdr:rowOff>175260</xdr:rowOff>
    </xdr:from>
    <xdr:to>
      <xdr:col>9</xdr:col>
      <xdr:colOff>175260</xdr:colOff>
      <xdr:row>8</xdr:row>
      <xdr:rowOff>83820</xdr:rowOff>
    </xdr:to>
    <xdr:sp macro="" textlink="">
      <xdr:nvSpPr>
        <xdr:cNvPr id="37" name="TextBox 36">
          <a:extLst>
            <a:ext uri="{FF2B5EF4-FFF2-40B4-BE49-F238E27FC236}">
              <a16:creationId xmlns:a16="http://schemas.microsoft.com/office/drawing/2014/main" id="{60F80968-0533-DD1C-3EDF-7BBF071F2558}"/>
            </a:ext>
          </a:extLst>
        </xdr:cNvPr>
        <xdr:cNvSpPr txBox="1"/>
      </xdr:nvSpPr>
      <xdr:spPr>
        <a:xfrm>
          <a:off x="4130040" y="1089660"/>
          <a:ext cx="153162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700" b="1" i="1"/>
            <a:t>TOTAL PROFIT</a:t>
          </a:r>
        </a:p>
      </xdr:txBody>
    </xdr:sp>
    <xdr:clientData/>
  </xdr:twoCellAnchor>
  <xdr:twoCellAnchor editAs="oneCell">
    <xdr:from>
      <xdr:col>6</xdr:col>
      <xdr:colOff>22860</xdr:colOff>
      <xdr:row>6</xdr:row>
      <xdr:rowOff>22860</xdr:rowOff>
    </xdr:from>
    <xdr:to>
      <xdr:col>7</xdr:col>
      <xdr:colOff>129540</xdr:colOff>
      <xdr:row>10</xdr:row>
      <xdr:rowOff>151631</xdr:rowOff>
    </xdr:to>
    <xdr:pic>
      <xdr:nvPicPr>
        <xdr:cNvPr id="39" name="Graphic 38" descr="Coins with solid fill">
          <a:extLst>
            <a:ext uri="{FF2B5EF4-FFF2-40B4-BE49-F238E27FC236}">
              <a16:creationId xmlns:a16="http://schemas.microsoft.com/office/drawing/2014/main" id="{D73D4250-19A4-0576-2B49-60546B3EC09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80460" y="1120140"/>
          <a:ext cx="716280" cy="860291"/>
        </a:xfrm>
        <a:prstGeom prst="rect">
          <a:avLst/>
        </a:prstGeom>
      </xdr:spPr>
    </xdr:pic>
    <xdr:clientData/>
  </xdr:twoCellAnchor>
  <xdr:twoCellAnchor>
    <xdr:from>
      <xdr:col>7</xdr:col>
      <xdr:colOff>60960</xdr:colOff>
      <xdr:row>7</xdr:row>
      <xdr:rowOff>175260</xdr:rowOff>
    </xdr:from>
    <xdr:to>
      <xdr:col>9</xdr:col>
      <xdr:colOff>83820</xdr:colOff>
      <xdr:row>10</xdr:row>
      <xdr:rowOff>38100</xdr:rowOff>
    </xdr:to>
    <xdr:sp macro="" textlink="Orders!V20">
      <xdr:nvSpPr>
        <xdr:cNvPr id="40" name="TextBox 39">
          <a:extLst>
            <a:ext uri="{FF2B5EF4-FFF2-40B4-BE49-F238E27FC236}">
              <a16:creationId xmlns:a16="http://schemas.microsoft.com/office/drawing/2014/main" id="{B05FF93F-7FDB-D406-16D2-E0DB17826BDC}"/>
            </a:ext>
          </a:extLst>
        </xdr:cNvPr>
        <xdr:cNvSpPr txBox="1"/>
      </xdr:nvSpPr>
      <xdr:spPr>
        <a:xfrm>
          <a:off x="4328160" y="1455420"/>
          <a:ext cx="124206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94ADEE-5CEF-4A04-A4AA-C1B0BC649BC6}" type="TxLink">
            <a:rPr lang="en-US" sz="1600" b="1" i="0" u="none" strike="noStrike">
              <a:solidFill>
                <a:srgbClr val="000000"/>
              </a:solidFill>
              <a:effectLst/>
              <a:latin typeface="Calibri"/>
              <a:ea typeface="Calibri"/>
              <a:cs typeface="Calibri"/>
            </a:rPr>
            <a:pPr/>
            <a:t> ₹ 1,52,043 </a:t>
          </a:fld>
          <a:endParaRPr lang="en-IN" sz="1600" b="1"/>
        </a:p>
      </xdr:txBody>
    </xdr:sp>
    <xdr:clientData/>
  </xdr:twoCellAnchor>
  <xdr:twoCellAnchor>
    <xdr:from>
      <xdr:col>2</xdr:col>
      <xdr:colOff>243840</xdr:colOff>
      <xdr:row>11</xdr:row>
      <xdr:rowOff>137160</xdr:rowOff>
    </xdr:from>
    <xdr:to>
      <xdr:col>9</xdr:col>
      <xdr:colOff>45720</xdr:colOff>
      <xdr:row>21</xdr:row>
      <xdr:rowOff>15240</xdr:rowOff>
    </xdr:to>
    <xdr:graphicFrame macro="">
      <xdr:nvGraphicFramePr>
        <xdr:cNvPr id="42" name="Chart 41">
          <a:extLst>
            <a:ext uri="{FF2B5EF4-FFF2-40B4-BE49-F238E27FC236}">
              <a16:creationId xmlns:a16="http://schemas.microsoft.com/office/drawing/2014/main" id="{1FFCC45F-04DD-496E-94BC-E7583C810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335280</xdr:colOff>
      <xdr:row>6</xdr:row>
      <xdr:rowOff>53340</xdr:rowOff>
    </xdr:from>
    <xdr:to>
      <xdr:col>13</xdr:col>
      <xdr:colOff>579120</xdr:colOff>
      <xdr:row>23</xdr:row>
      <xdr:rowOff>175260</xdr:rowOff>
    </xdr:to>
    <xdr:graphicFrame macro="">
      <xdr:nvGraphicFramePr>
        <xdr:cNvPr id="44" name="Chart 43">
          <a:extLst>
            <a:ext uri="{FF2B5EF4-FFF2-40B4-BE49-F238E27FC236}">
              <a16:creationId xmlns:a16="http://schemas.microsoft.com/office/drawing/2014/main" id="{2A82D75A-4E15-4C12-941E-0F64964B90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518160</xdr:colOff>
      <xdr:row>15</xdr:row>
      <xdr:rowOff>0</xdr:rowOff>
    </xdr:from>
    <xdr:to>
      <xdr:col>19</xdr:col>
      <xdr:colOff>281940</xdr:colOff>
      <xdr:row>23</xdr:row>
      <xdr:rowOff>121920</xdr:rowOff>
    </xdr:to>
    <xdr:graphicFrame macro="">
      <xdr:nvGraphicFramePr>
        <xdr:cNvPr id="48" name="Chart 47">
          <a:extLst>
            <a:ext uri="{FF2B5EF4-FFF2-40B4-BE49-F238E27FC236}">
              <a16:creationId xmlns:a16="http://schemas.microsoft.com/office/drawing/2014/main" id="{4E79A2FD-26BD-4DEE-BDF4-C77BB1A81A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30480</xdr:colOff>
      <xdr:row>5</xdr:row>
      <xdr:rowOff>129540</xdr:rowOff>
    </xdr:from>
    <xdr:to>
      <xdr:col>19</xdr:col>
      <xdr:colOff>152400</xdr:colOff>
      <xdr:row>14</xdr:row>
      <xdr:rowOff>91440</xdr:rowOff>
    </xdr:to>
    <xdr:graphicFrame macro="">
      <xdr:nvGraphicFramePr>
        <xdr:cNvPr id="49" name="Chart 48">
          <a:extLst>
            <a:ext uri="{FF2B5EF4-FFF2-40B4-BE49-F238E27FC236}">
              <a16:creationId xmlns:a16="http://schemas.microsoft.com/office/drawing/2014/main" id="{75D11AF2-313D-4A95-B97A-A6DE495A33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236220</xdr:colOff>
      <xdr:row>21</xdr:row>
      <xdr:rowOff>121920</xdr:rowOff>
    </xdr:from>
    <xdr:to>
      <xdr:col>9</xdr:col>
      <xdr:colOff>137160</xdr:colOff>
      <xdr:row>33</xdr:row>
      <xdr:rowOff>38100</xdr:rowOff>
    </xdr:to>
    <xdr:graphicFrame macro="">
      <xdr:nvGraphicFramePr>
        <xdr:cNvPr id="50" name="Chart 49">
          <a:extLst>
            <a:ext uri="{FF2B5EF4-FFF2-40B4-BE49-F238E27FC236}">
              <a16:creationId xmlns:a16="http://schemas.microsoft.com/office/drawing/2014/main" id="{F3A3E5A2-048B-4174-8F7C-1B4952C5BD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259080</xdr:colOff>
      <xdr:row>23</xdr:row>
      <xdr:rowOff>160020</xdr:rowOff>
    </xdr:from>
    <xdr:to>
      <xdr:col>19</xdr:col>
      <xdr:colOff>274320</xdr:colOff>
      <xdr:row>33</xdr:row>
      <xdr:rowOff>30480</xdr:rowOff>
    </xdr:to>
    <xdr:graphicFrame macro="">
      <xdr:nvGraphicFramePr>
        <xdr:cNvPr id="51" name="Chart 50">
          <a:extLst>
            <a:ext uri="{FF2B5EF4-FFF2-40B4-BE49-F238E27FC236}">
              <a16:creationId xmlns:a16="http://schemas.microsoft.com/office/drawing/2014/main" id="{33487DFB-60D3-4408-953A-35A1B7587A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137160</xdr:colOff>
      <xdr:row>5</xdr:row>
      <xdr:rowOff>152400</xdr:rowOff>
    </xdr:from>
    <xdr:to>
      <xdr:col>2</xdr:col>
      <xdr:colOff>144779</xdr:colOff>
      <xdr:row>17</xdr:row>
      <xdr:rowOff>60960</xdr:rowOff>
    </xdr:to>
    <mc:AlternateContent xmlns:mc="http://schemas.openxmlformats.org/markup-compatibility/2006" xmlns:a14="http://schemas.microsoft.com/office/drawing/2010/main">
      <mc:Choice Requires="a14">
        <xdr:graphicFrame macro="">
          <xdr:nvGraphicFramePr>
            <xdr:cNvPr id="59" name="Months (date) 1">
              <a:extLst>
                <a:ext uri="{FF2B5EF4-FFF2-40B4-BE49-F238E27FC236}">
                  <a16:creationId xmlns:a16="http://schemas.microsoft.com/office/drawing/2014/main" id="{89B0184F-40B1-4D19-9659-1C5396EF1199}"/>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37160" y="1066800"/>
              <a:ext cx="1226819" cy="2103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17</xdr:row>
      <xdr:rowOff>83820</xdr:rowOff>
    </xdr:from>
    <xdr:to>
      <xdr:col>2</xdr:col>
      <xdr:colOff>160020</xdr:colOff>
      <xdr:row>32</xdr:row>
      <xdr:rowOff>68580</xdr:rowOff>
    </xdr:to>
    <mc:AlternateContent xmlns:mc="http://schemas.openxmlformats.org/markup-compatibility/2006" xmlns:a14="http://schemas.microsoft.com/office/drawing/2010/main">
      <mc:Choice Requires="a14">
        <xdr:graphicFrame macro="">
          <xdr:nvGraphicFramePr>
            <xdr:cNvPr id="62" name="beverage">
              <a:extLst>
                <a:ext uri="{FF2B5EF4-FFF2-40B4-BE49-F238E27FC236}">
                  <a16:creationId xmlns:a16="http://schemas.microsoft.com/office/drawing/2014/main" id="{531B89AA-2EE8-46E7-A3E9-EBCFDE4DDD41}"/>
                </a:ext>
              </a:extLst>
            </xdr:cNvPr>
            <xdr:cNvGraphicFramePr/>
          </xdr:nvGraphicFramePr>
          <xdr:xfrm>
            <a:off x="0" y="0"/>
            <a:ext cx="0" cy="0"/>
          </xdr:xfrm>
          <a:graphic>
            <a:graphicData uri="http://schemas.microsoft.com/office/drawing/2010/slicer">
              <sle:slicer xmlns:sle="http://schemas.microsoft.com/office/drawing/2010/slicer" name="beverage"/>
            </a:graphicData>
          </a:graphic>
        </xdr:graphicFrame>
      </mc:Choice>
      <mc:Fallback xmlns="">
        <xdr:sp macro="" textlink="">
          <xdr:nvSpPr>
            <xdr:cNvPr id="0" name=""/>
            <xdr:cNvSpPr>
              <a:spLocks noTextEdit="1"/>
            </xdr:cNvSpPr>
          </xdr:nvSpPr>
          <xdr:spPr>
            <a:xfrm>
              <a:off x="152400" y="3192780"/>
              <a:ext cx="1226820" cy="2727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60960</xdr:colOff>
      <xdr:row>1</xdr:row>
      <xdr:rowOff>53341</xdr:rowOff>
    </xdr:from>
    <xdr:to>
      <xdr:col>19</xdr:col>
      <xdr:colOff>91440</xdr:colOff>
      <xdr:row>4</xdr:row>
      <xdr:rowOff>51525</xdr:rowOff>
    </xdr:to>
    <xdr:pic macro="[0]!Module1.Reset_All_Slicers">
      <xdr:nvPicPr>
        <xdr:cNvPr id="64" name="Picture 63">
          <a:extLst>
            <a:ext uri="{FF2B5EF4-FFF2-40B4-BE49-F238E27FC236}">
              <a16:creationId xmlns:a16="http://schemas.microsoft.com/office/drawing/2014/main" id="{AF36C4D1-1D4C-5220-9431-9DCCEFB54BF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033760" y="236221"/>
          <a:ext cx="640080" cy="546824"/>
        </a:xfrm>
        <a:prstGeom prst="rect">
          <a:avLst/>
        </a:prstGeom>
        <a:noFill/>
      </xdr:spPr>
    </xdr:pic>
    <xdr:clientData/>
  </xdr:twoCellAnchor>
  <xdr:twoCellAnchor>
    <xdr:from>
      <xdr:col>0</xdr:col>
      <xdr:colOff>228600</xdr:colOff>
      <xdr:row>1</xdr:row>
      <xdr:rowOff>15240</xdr:rowOff>
    </xdr:from>
    <xdr:to>
      <xdr:col>2</xdr:col>
      <xdr:colOff>15240</xdr:colOff>
      <xdr:row>4</xdr:row>
      <xdr:rowOff>76200</xdr:rowOff>
    </xdr:to>
    <xdr:sp macro="" textlink="">
      <xdr:nvSpPr>
        <xdr:cNvPr id="65" name="TextBox 64">
          <a:extLst>
            <a:ext uri="{FF2B5EF4-FFF2-40B4-BE49-F238E27FC236}">
              <a16:creationId xmlns:a16="http://schemas.microsoft.com/office/drawing/2014/main" id="{E5628496-D355-5AD4-B6D6-14FD4943621F}"/>
            </a:ext>
          </a:extLst>
        </xdr:cNvPr>
        <xdr:cNvSpPr txBox="1"/>
      </xdr:nvSpPr>
      <xdr:spPr>
        <a:xfrm>
          <a:off x="228600" y="198120"/>
          <a:ext cx="100584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IN" sz="1600"/>
        </a:p>
      </xdr:txBody>
    </xdr:sp>
    <xdr:clientData/>
  </xdr:twoCellAnchor>
  <xdr:twoCellAnchor editAs="oneCell">
    <xdr:from>
      <xdr:col>0</xdr:col>
      <xdr:colOff>190501</xdr:colOff>
      <xdr:row>0</xdr:row>
      <xdr:rowOff>38100</xdr:rowOff>
    </xdr:from>
    <xdr:to>
      <xdr:col>2</xdr:col>
      <xdr:colOff>106681</xdr:colOff>
      <xdr:row>5</xdr:row>
      <xdr:rowOff>42405</xdr:rowOff>
    </xdr:to>
    <xdr:pic>
      <xdr:nvPicPr>
        <xdr:cNvPr id="70" name="Picture 69">
          <a:extLst>
            <a:ext uri="{FF2B5EF4-FFF2-40B4-BE49-F238E27FC236}">
              <a16:creationId xmlns:a16="http://schemas.microsoft.com/office/drawing/2014/main" id="{94A113AE-A40D-D962-9743-D67099F2B2B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90501" y="38100"/>
          <a:ext cx="1135380" cy="91870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ed Basid" refreshedDate="46028.585800000001" createdVersion="8" refreshedVersion="8" minRefreshableVersion="3" recordCount="19929" xr:uid="{B85C3115-4476-4C6B-ABE1-56ABC4B45182}">
  <cacheSource type="worksheet">
    <worksheetSource name="Orders"/>
  </cacheSource>
  <cacheFields count="13">
    <cacheField name="date" numFmtId="14">
      <sharedItems containsSemiMixedTypes="0" containsNonDate="0" containsDate="1" containsString="0" minDate="2023-01-01T00:00:00" maxDate="2024-01-01T00:00:00" count="365">
        <d v="2023-03-09T00:00:00"/>
        <d v="2023-08-25T00:00:00"/>
        <d v="2023-01-04T00:00:00"/>
        <d v="2023-10-07T00:00:00"/>
        <d v="2023-01-14T00:00:00"/>
        <d v="2023-03-01T00:00:00"/>
        <d v="2023-11-14T00:00:00"/>
        <d v="2023-11-18T00:00:00"/>
        <d v="2023-03-16T00:00:00"/>
        <d v="2023-03-12T00:00:00"/>
        <d v="2023-09-27T00:00:00"/>
        <d v="2023-02-14T00:00:00"/>
        <d v="2023-12-25T00:00:00"/>
        <d v="2023-06-19T00:00:00"/>
        <d v="2023-10-27T00:00:00"/>
        <d v="2023-08-13T00:00:00"/>
        <d v="2023-01-02T00:00:00"/>
        <d v="2023-07-05T00:00:00"/>
        <d v="2023-02-16T00:00:00"/>
        <d v="2023-02-26T00:00:00"/>
        <d v="2023-08-02T00:00:00"/>
        <d v="2023-11-03T00:00:00"/>
        <d v="2023-12-22T00:00:00"/>
        <d v="2023-10-10T00:00:00"/>
        <d v="2023-10-03T00:00:00"/>
        <d v="2023-07-14T00:00:00"/>
        <d v="2023-09-06T00:00:00"/>
        <d v="2023-05-24T00:00:00"/>
        <d v="2023-11-07T00:00:00"/>
        <d v="2023-11-12T00:00:00"/>
        <d v="2023-05-29T00:00:00"/>
        <d v="2023-07-29T00:00:00"/>
        <d v="2023-01-20T00:00:00"/>
        <d v="2023-02-07T00:00:00"/>
        <d v="2023-09-02T00:00:00"/>
        <d v="2023-12-26T00:00:00"/>
        <d v="2023-05-27T00:00:00"/>
        <d v="2023-04-08T00:00:00"/>
        <d v="2023-07-24T00:00:00"/>
        <d v="2023-10-01T00:00:00"/>
        <d v="2023-04-26T00:00:00"/>
        <d v="2023-04-17T00:00:00"/>
        <d v="2023-10-28T00:00:00"/>
        <d v="2023-06-08T00:00:00"/>
        <d v="2023-12-21T00:00:00"/>
        <d v="2023-02-12T00:00:00"/>
        <d v="2023-08-16T00:00:00"/>
        <d v="2023-10-06T00:00:00"/>
        <d v="2023-07-06T00:00:00"/>
        <d v="2023-07-02T00:00:00"/>
        <d v="2023-08-17T00:00:00"/>
        <d v="2023-10-15T00:00:00"/>
        <d v="2023-03-29T00:00:00"/>
        <d v="2023-09-13T00:00:00"/>
        <d v="2023-02-23T00:00:00"/>
        <d v="2023-06-03T00:00:00"/>
        <d v="2023-03-21T00:00:00"/>
        <d v="2023-01-01T00:00:00"/>
        <d v="2023-10-26T00:00:00"/>
        <d v="2023-01-29T00:00:00"/>
        <d v="2023-09-17T00:00:00"/>
        <d v="2023-04-04T00:00:00"/>
        <d v="2023-08-12T00:00:00"/>
        <d v="2023-06-24T00:00:00"/>
        <d v="2023-06-02T00:00:00"/>
        <d v="2023-08-28T00:00:00"/>
        <d v="2023-01-27T00:00:00"/>
        <d v="2023-07-22T00:00:00"/>
        <d v="2023-04-16T00:00:00"/>
        <d v="2023-03-19T00:00:00"/>
        <d v="2023-07-20T00:00:00"/>
        <d v="2023-12-23T00:00:00"/>
        <d v="2023-08-29T00:00:00"/>
        <d v="2023-07-31T00:00:00"/>
        <d v="2023-11-19T00:00:00"/>
        <d v="2023-07-12T00:00:00"/>
        <d v="2023-09-03T00:00:00"/>
        <d v="2023-01-09T00:00:00"/>
        <d v="2023-12-20T00:00:00"/>
        <d v="2023-08-24T00:00:00"/>
        <d v="2023-11-13T00:00:00"/>
        <d v="2023-03-11T00:00:00"/>
        <d v="2023-11-28T00:00:00"/>
        <d v="2023-02-10T00:00:00"/>
        <d v="2023-11-10T00:00:00"/>
        <d v="2023-07-10T00:00:00"/>
        <d v="2023-07-16T00:00:00"/>
        <d v="2023-03-22T00:00:00"/>
        <d v="2023-08-10T00:00:00"/>
        <d v="2023-06-14T00:00:00"/>
        <d v="2023-02-11T00:00:00"/>
        <d v="2023-03-20T00:00:00"/>
        <d v="2023-06-25T00:00:00"/>
        <d v="2023-06-17T00:00:00"/>
        <d v="2023-10-14T00:00:00"/>
        <d v="2023-07-18T00:00:00"/>
        <d v="2023-06-06T00:00:00"/>
        <d v="2023-12-13T00:00:00"/>
        <d v="2023-01-30T00:00:00"/>
        <d v="2023-08-11T00:00:00"/>
        <d v="2023-10-09T00:00:00"/>
        <d v="2023-02-27T00:00:00"/>
        <d v="2023-05-10T00:00:00"/>
        <d v="2023-07-13T00:00:00"/>
        <d v="2023-03-27T00:00:00"/>
        <d v="2023-02-24T00:00:00"/>
        <d v="2023-06-22T00:00:00"/>
        <d v="2023-12-14T00:00:00"/>
        <d v="2023-12-05T00:00:00"/>
        <d v="2023-11-11T00:00:00"/>
        <d v="2023-08-06T00:00:00"/>
        <d v="2023-12-17T00:00:00"/>
        <d v="2023-01-31T00:00:00"/>
        <d v="2023-03-23T00:00:00"/>
        <d v="2023-12-18T00:00:00"/>
        <d v="2023-09-22T00:00:00"/>
        <d v="2023-08-09T00:00:00"/>
        <d v="2023-04-15T00:00:00"/>
        <d v="2023-06-28T00:00:00"/>
        <d v="2023-02-25T00:00:00"/>
        <d v="2023-11-08T00:00:00"/>
        <d v="2023-03-31T00:00:00"/>
        <d v="2023-11-17T00:00:00"/>
        <d v="2023-11-01T00:00:00"/>
        <d v="2023-06-13T00:00:00"/>
        <d v="2023-09-08T00:00:00"/>
        <d v="2023-06-05T00:00:00"/>
        <d v="2023-09-16T00:00:00"/>
        <d v="2023-09-25T00:00:00"/>
        <d v="2023-10-25T00:00:00"/>
        <d v="2023-11-20T00:00:00"/>
        <d v="2023-11-30T00:00:00"/>
        <d v="2023-05-01T00:00:00"/>
        <d v="2023-01-23T00:00:00"/>
        <d v="2023-01-15T00:00:00"/>
        <d v="2023-02-06T00:00:00"/>
        <d v="2023-10-08T00:00:00"/>
        <d v="2023-06-27T00:00:00"/>
        <d v="2023-11-09T00:00:00"/>
        <d v="2023-08-14T00:00:00"/>
        <d v="2023-06-16T00:00:00"/>
        <d v="2023-01-19T00:00:00"/>
        <d v="2023-01-06T00:00:00"/>
        <d v="2023-03-28T00:00:00"/>
        <d v="2023-01-26T00:00:00"/>
        <d v="2023-05-08T00:00:00"/>
        <d v="2023-09-01T00:00:00"/>
        <d v="2023-05-07T00:00:00"/>
        <d v="2023-02-19T00:00:00"/>
        <d v="2023-09-23T00:00:00"/>
        <d v="2023-10-31T00:00:00"/>
        <d v="2023-06-10T00:00:00"/>
        <d v="2023-03-24T00:00:00"/>
        <d v="2023-04-03T00:00:00"/>
        <d v="2023-12-24T00:00:00"/>
        <d v="2023-08-30T00:00:00"/>
        <d v="2023-11-29T00:00:00"/>
        <d v="2023-04-11T00:00:00"/>
        <d v="2023-12-16T00:00:00"/>
        <d v="2023-06-07T00:00:00"/>
        <d v="2023-01-07T00:00:00"/>
        <d v="2023-07-21T00:00:00"/>
        <d v="2023-01-24T00:00:00"/>
        <d v="2023-08-20T00:00:00"/>
        <d v="2023-08-05T00:00:00"/>
        <d v="2023-08-22T00:00:00"/>
        <d v="2023-08-07T00:00:00"/>
        <d v="2023-10-11T00:00:00"/>
        <d v="2023-10-22T00:00:00"/>
        <d v="2023-08-18T00:00:00"/>
        <d v="2023-12-15T00:00:00"/>
        <d v="2023-02-18T00:00:00"/>
        <d v="2023-03-13T00:00:00"/>
        <d v="2023-08-27T00:00:00"/>
        <d v="2023-02-22T00:00:00"/>
        <d v="2023-10-30T00:00:00"/>
        <d v="2023-09-09T00:00:00"/>
        <d v="2023-05-14T00:00:00"/>
        <d v="2023-08-31T00:00:00"/>
        <d v="2023-08-08T00:00:00"/>
        <d v="2023-12-30T00:00:00"/>
        <d v="2023-10-17T00:00:00"/>
        <d v="2023-01-08T00:00:00"/>
        <d v="2023-05-22T00:00:00"/>
        <d v="2023-11-04T00:00:00"/>
        <d v="2023-06-23T00:00:00"/>
        <d v="2023-01-03T00:00:00"/>
        <d v="2023-04-02T00:00:00"/>
        <d v="2023-03-06T00:00:00"/>
        <d v="2023-01-25T00:00:00"/>
        <d v="2023-12-09T00:00:00"/>
        <d v="2023-02-21T00:00:00"/>
        <d v="2023-07-09T00:00:00"/>
        <d v="2023-02-13T00:00:00"/>
        <d v="2023-12-31T00:00:00"/>
        <d v="2023-05-11T00:00:00"/>
        <d v="2023-11-06T00:00:00"/>
        <d v="2023-07-17T00:00:00"/>
        <d v="2023-05-15T00:00:00"/>
        <d v="2023-07-23T00:00:00"/>
        <d v="2023-10-23T00:00:00"/>
        <d v="2023-11-16T00:00:00"/>
        <d v="2023-12-11T00:00:00"/>
        <d v="2023-09-12T00:00:00"/>
        <d v="2023-01-13T00:00:00"/>
        <d v="2023-01-05T00:00:00"/>
        <d v="2023-08-15T00:00:00"/>
        <d v="2023-01-10T00:00:00"/>
        <d v="2023-03-07T00:00:00"/>
        <d v="2023-04-28T00:00:00"/>
        <d v="2023-05-13T00:00:00"/>
        <d v="2023-05-04T00:00:00"/>
        <d v="2023-04-07T00:00:00"/>
        <d v="2023-09-19T00:00:00"/>
        <d v="2023-09-04T00:00:00"/>
        <d v="2023-02-15T00:00:00"/>
        <d v="2023-05-31T00:00:00"/>
        <d v="2023-10-18T00:00:00"/>
        <d v="2023-01-22T00:00:00"/>
        <d v="2023-01-21T00:00:00"/>
        <d v="2023-12-12T00:00:00"/>
        <d v="2023-03-26T00:00:00"/>
        <d v="2023-04-13T00:00:00"/>
        <d v="2023-06-04T00:00:00"/>
        <d v="2023-01-12T00:00:00"/>
        <d v="2023-06-11T00:00:00"/>
        <d v="2023-07-28T00:00:00"/>
        <d v="2023-04-20T00:00:00"/>
        <d v="2023-03-14T00:00:00"/>
        <d v="2023-12-27T00:00:00"/>
        <d v="2023-05-05T00:00:00"/>
        <d v="2023-07-27T00:00:00"/>
        <d v="2023-12-01T00:00:00"/>
        <d v="2023-03-15T00:00:00"/>
        <d v="2023-05-09T00:00:00"/>
        <d v="2023-12-07T00:00:00"/>
        <d v="2023-05-30T00:00:00"/>
        <d v="2023-02-02T00:00:00"/>
        <d v="2023-11-21T00:00:00"/>
        <d v="2023-07-04T00:00:00"/>
        <d v="2023-03-10T00:00:00"/>
        <d v="2023-03-04T00:00:00"/>
        <d v="2023-12-10T00:00:00"/>
        <d v="2023-04-24T00:00:00"/>
        <d v="2023-06-30T00:00:00"/>
        <d v="2023-06-18T00:00:00"/>
        <d v="2023-09-15T00:00:00"/>
        <d v="2023-01-18T00:00:00"/>
        <d v="2023-02-05T00:00:00"/>
        <d v="2023-09-11T00:00:00"/>
        <d v="2023-06-26T00:00:00"/>
        <d v="2023-03-02T00:00:00"/>
        <d v="2023-02-28T00:00:00"/>
        <d v="2023-08-23T00:00:00"/>
        <d v="2023-04-14T00:00:00"/>
        <d v="2023-02-20T00:00:00"/>
        <d v="2023-04-18T00:00:00"/>
        <d v="2023-05-03T00:00:00"/>
        <d v="2023-08-21T00:00:00"/>
        <d v="2023-09-07T00:00:00"/>
        <d v="2023-12-28T00:00:00"/>
        <d v="2023-08-26T00:00:00"/>
        <d v="2023-09-26T00:00:00"/>
        <d v="2023-02-09T00:00:00"/>
        <d v="2023-07-25T00:00:00"/>
        <d v="2023-09-14T00:00:00"/>
        <d v="2023-09-29T00:00:00"/>
        <d v="2023-05-06T00:00:00"/>
        <d v="2023-03-30T00:00:00"/>
        <d v="2023-09-24T00:00:00"/>
        <d v="2023-11-05T00:00:00"/>
        <d v="2023-10-19T00:00:00"/>
        <d v="2023-07-19T00:00:00"/>
        <d v="2023-06-09T00:00:00"/>
        <d v="2023-11-15T00:00:00"/>
        <d v="2023-07-08T00:00:00"/>
        <d v="2023-10-02T00:00:00"/>
        <d v="2023-07-01T00:00:00"/>
        <d v="2023-12-02T00:00:00"/>
        <d v="2023-09-18T00:00:00"/>
        <d v="2023-04-22T00:00:00"/>
        <d v="2023-03-08T00:00:00"/>
        <d v="2023-05-17T00:00:00"/>
        <d v="2023-04-05T00:00:00"/>
        <d v="2023-12-06T00:00:00"/>
        <d v="2023-11-22T00:00:00"/>
        <d v="2023-01-11T00:00:00"/>
        <d v="2023-10-24T00:00:00"/>
        <d v="2023-05-23T00:00:00"/>
        <d v="2023-09-10T00:00:00"/>
        <d v="2023-09-28T00:00:00"/>
        <d v="2023-05-25T00:00:00"/>
        <d v="2023-10-16T00:00:00"/>
        <d v="2023-12-04T00:00:00"/>
        <d v="2023-03-18T00:00:00"/>
        <d v="2023-04-21T00:00:00"/>
        <d v="2023-03-05T00:00:00"/>
        <d v="2023-08-01T00:00:00"/>
        <d v="2023-06-15T00:00:00"/>
        <d v="2023-07-03T00:00:00"/>
        <d v="2023-05-21T00:00:00"/>
        <d v="2023-08-03T00:00:00"/>
        <d v="2023-04-09T00:00:00"/>
        <d v="2023-04-23T00:00:00"/>
        <d v="2023-04-25T00:00:00"/>
        <d v="2023-05-16T00:00:00"/>
        <d v="2023-02-08T00:00:00"/>
        <d v="2023-07-26T00:00:00"/>
        <d v="2023-06-20T00:00:00"/>
        <d v="2023-04-10T00:00:00"/>
        <d v="2023-02-04T00:00:00"/>
        <d v="2023-10-04T00:00:00"/>
        <d v="2023-05-28T00:00:00"/>
        <d v="2023-06-12T00:00:00"/>
        <d v="2023-03-03T00:00:00"/>
        <d v="2023-04-06T00:00:00"/>
        <d v="2023-07-30T00:00:00"/>
        <d v="2023-02-03T00:00:00"/>
        <d v="2023-03-17T00:00:00"/>
        <d v="2023-04-19T00:00:00"/>
        <d v="2023-10-20T00:00:00"/>
        <d v="2023-03-25T00:00:00"/>
        <d v="2023-09-21T00:00:00"/>
        <d v="2023-01-16T00:00:00"/>
        <d v="2023-04-30T00:00:00"/>
        <d v="2023-04-12T00:00:00"/>
        <d v="2023-12-19T00:00:00"/>
        <d v="2023-05-18T00:00:00"/>
        <d v="2023-06-01T00:00:00"/>
        <d v="2023-12-03T00:00:00"/>
        <d v="2023-12-08T00:00:00"/>
        <d v="2023-10-13T00:00:00"/>
        <d v="2023-07-07T00:00:00"/>
        <d v="2023-12-29T00:00:00"/>
        <d v="2023-04-29T00:00:00"/>
        <d v="2023-06-29T00:00:00"/>
        <d v="2023-02-17T00:00:00"/>
        <d v="2023-07-15T00:00:00"/>
        <d v="2023-11-25T00:00:00"/>
        <d v="2023-11-02T00:00:00"/>
        <d v="2023-09-30T00:00:00"/>
        <d v="2023-04-01T00:00:00"/>
        <d v="2023-11-26T00:00:00"/>
        <d v="2023-11-23T00:00:00"/>
        <d v="2023-05-20T00:00:00"/>
        <d v="2023-01-28T00:00:00"/>
        <d v="2023-02-01T00:00:00"/>
        <d v="2023-04-27T00:00:00"/>
        <d v="2023-05-19T00:00:00"/>
        <d v="2023-10-29T00:00:00"/>
        <d v="2023-11-27T00:00:00"/>
        <d v="2023-06-21T00:00:00"/>
        <d v="2023-05-12T00:00:00"/>
        <d v="2023-07-11T00:00:00"/>
        <d v="2023-11-24T00:00:00"/>
        <d v="2023-05-26T00:00:00"/>
        <d v="2023-09-20T00:00:00"/>
        <d v="2023-10-05T00:00:00"/>
        <d v="2023-09-05T00:00:00"/>
        <d v="2023-05-02T00:00:00"/>
        <d v="2023-10-21T00:00:00"/>
        <d v="2023-08-04T00:00:00"/>
        <d v="2023-01-17T00:00:00"/>
        <d v="2023-10-12T00:00:00"/>
        <d v="2023-08-19T00:00:00"/>
      </sharedItems>
      <fieldGroup par="12"/>
    </cacheField>
    <cacheField name="order_id" numFmtId="0">
      <sharedItems containsSemiMixedTypes="0" containsString="0" containsNumber="1" containsInteger="1" minValue="1000001" maxValue="1019929"/>
    </cacheField>
    <cacheField name="customer_id" numFmtId="0">
      <sharedItems count="2850">
        <s v="381"/>
        <s v="1"/>
        <s v="236"/>
        <s v="2"/>
        <s v="1417"/>
        <s v="3"/>
        <s v="1244"/>
        <s v="4"/>
        <s v="1526"/>
        <s v="5"/>
        <s v="1163"/>
        <s v="6"/>
        <s v="2025"/>
        <s v="7"/>
        <s v="1565"/>
        <s v="8"/>
        <s v="2789"/>
        <s v="9"/>
        <s v="2584"/>
        <s v="10"/>
        <s v="1817"/>
        <s v="11"/>
        <s v="1249"/>
        <s v="12"/>
        <s v="131"/>
        <s v="318"/>
        <s v="14"/>
        <s v="288"/>
        <s v="15"/>
        <s v="810"/>
        <s v="1432"/>
        <s v="17"/>
        <s v="1356"/>
        <s v="18"/>
        <s v="1973"/>
        <s v="19"/>
        <s v="2843"/>
        <s v="20"/>
        <s v="52"/>
        <s v="1403"/>
        <s v="1883"/>
        <s v="1405"/>
        <s v="24"/>
        <s v="275"/>
        <s v="2579"/>
        <s v="26"/>
        <s v="1369"/>
        <s v="365"/>
        <s v="28"/>
        <s v="673"/>
        <s v="29"/>
        <s v="302"/>
        <s v="30"/>
        <s v="321"/>
        <s v="31"/>
        <s v="982"/>
        <s v="1651"/>
        <s v="2795"/>
        <s v="2850"/>
        <s v="35"/>
        <s v="2537"/>
        <s v="1897"/>
        <s v="158"/>
        <s v="38"/>
        <s v="2283"/>
        <s v="39"/>
        <s v="2721"/>
        <s v="2360"/>
        <s v="41"/>
        <s v="2062"/>
        <s v="1402"/>
        <s v="43"/>
        <s v="2252"/>
        <s v="2145"/>
        <s v="2032"/>
        <s v="46"/>
        <s v="1436"/>
        <s v="47"/>
        <s v="278"/>
        <s v="48"/>
        <s v="2673"/>
        <s v="49"/>
        <s v="50"/>
        <s v="1124"/>
        <s v="1630"/>
        <s v="1932"/>
        <s v="1605"/>
        <s v="54"/>
        <s v="2409"/>
        <s v="55"/>
        <s v="2644"/>
        <s v="56"/>
        <s v="888"/>
        <s v="57"/>
        <s v="1469"/>
        <s v="58"/>
        <s v="1829"/>
        <s v="59"/>
        <s v="1086"/>
        <s v="254"/>
        <s v="61"/>
        <s v="436"/>
        <s v="62"/>
        <s v="1633"/>
        <s v="1306"/>
        <s v="2115"/>
        <s v="1961"/>
        <s v="996"/>
        <s v="67"/>
        <s v="2230"/>
        <s v="68"/>
        <s v="2834"/>
        <s v="69"/>
        <s v="2566"/>
        <s v="248"/>
        <s v="71"/>
        <s v="1199"/>
        <s v="72"/>
        <s v="2378"/>
        <s v="73"/>
        <s v="2406"/>
        <s v="74"/>
        <s v="1547"/>
        <s v="432"/>
        <s v="76"/>
        <s v="337"/>
        <s v="77"/>
        <s v="1650"/>
        <s v="78"/>
        <s v="2613"/>
        <s v="1643"/>
        <s v="80"/>
        <s v="2131"/>
        <s v="81"/>
        <s v="138"/>
        <s v="82"/>
        <s v="2609"/>
        <s v="1439"/>
        <s v="1918"/>
        <s v="1021"/>
        <s v="86"/>
        <s v="807"/>
        <s v="87"/>
        <s v="789"/>
        <s v="2744"/>
        <s v="89"/>
        <s v="2496"/>
        <s v="90"/>
        <s v="2661"/>
        <s v="91"/>
        <s v="1971"/>
        <s v="92"/>
        <s v="2190"/>
        <s v="93"/>
        <s v="2346"/>
        <s v="94"/>
        <s v="1638"/>
        <s v="96"/>
        <s v="2373"/>
        <s v="97"/>
        <s v="165"/>
        <s v="98"/>
        <s v="1545"/>
        <s v="99"/>
        <s v="1281"/>
        <s v="100"/>
        <s v="1763"/>
        <s v="1965"/>
        <s v="102"/>
        <s v="1599"/>
        <s v="2401"/>
        <s v="104"/>
        <s v="1100"/>
        <s v="105"/>
        <s v="831"/>
        <s v="106"/>
        <s v="2844"/>
        <s v="107"/>
        <s v="1597"/>
        <s v="2447"/>
        <s v="595"/>
        <s v="110"/>
        <s v="1879"/>
        <s v="111"/>
        <s v="1336"/>
        <s v="540"/>
        <s v="2163"/>
        <s v="114"/>
        <s v="687"/>
        <s v="115"/>
        <s v="760"/>
        <s v="116"/>
        <s v="2315"/>
        <s v="118"/>
        <s v="1655"/>
        <s v="1507"/>
        <s v="409"/>
        <s v="1394"/>
        <s v="122"/>
        <s v="2209"/>
        <s v="2516"/>
        <s v="124"/>
        <s v="619"/>
        <s v="127"/>
        <s v="1420"/>
        <s v="128"/>
        <s v="1332"/>
        <s v="129"/>
        <s v="1280"/>
        <s v="762"/>
        <s v="132"/>
        <s v="133"/>
        <s v="949"/>
        <s v="134"/>
        <s v="1323"/>
        <s v="877"/>
        <s v="136"/>
        <s v="1582"/>
        <s v="137"/>
        <s v="255"/>
        <s v="580"/>
        <s v="1863"/>
        <s v="463"/>
        <s v="141"/>
        <s v="2847"/>
        <s v="142"/>
        <s v="2172"/>
        <s v="143"/>
        <s v="467"/>
        <s v="145"/>
        <s v="146"/>
        <s v="339"/>
        <s v="1314"/>
        <s v="148"/>
        <s v="1188"/>
        <s v="311"/>
        <s v="1830"/>
        <s v="151"/>
        <s v="152"/>
        <s v="642"/>
        <s v="717"/>
        <s v="154"/>
        <s v="514"/>
        <s v="155"/>
        <s v="156"/>
        <s v="1593"/>
        <s v="2663"/>
        <s v="1835"/>
        <s v="159"/>
        <s v="614"/>
        <s v="1563"/>
        <s v="161"/>
        <s v="466"/>
        <s v="162"/>
        <s v="163"/>
        <s v="1202"/>
        <s v="1595"/>
        <s v="166"/>
        <s v="1340"/>
        <s v="753"/>
        <s v="168"/>
        <s v="169"/>
        <s v="1539"/>
        <s v="170"/>
        <s v="881"/>
        <s v="171"/>
        <s v="1319"/>
        <s v="172"/>
        <s v="930"/>
        <s v="173"/>
        <s v="2392"/>
        <s v="174"/>
        <s v="914"/>
        <s v="2051"/>
        <s v="176"/>
        <s v="1200"/>
        <s v="177"/>
        <s v="2425"/>
        <s v="2486"/>
        <s v="179"/>
        <s v="1849"/>
        <s v="180"/>
        <s v="2087"/>
        <s v="181"/>
        <s v="712"/>
        <s v="182"/>
        <s v="2307"/>
        <s v="183"/>
        <s v="2274"/>
        <s v="736"/>
        <s v="1119"/>
        <s v="186"/>
        <s v="1864"/>
        <s v="1010"/>
        <s v="188"/>
        <s v="1372"/>
        <s v="1635"/>
        <s v="2138"/>
        <s v="191"/>
        <s v="1196"/>
        <s v="192"/>
        <s v="1256"/>
        <s v="864"/>
        <s v="194"/>
        <s v="468"/>
        <s v="1990"/>
        <s v="384"/>
        <s v="907"/>
        <s v="198"/>
        <s v="1257"/>
        <s v="872"/>
        <s v="866"/>
        <s v="202"/>
        <s v="2248"/>
        <s v="975"/>
        <s v="204"/>
        <s v="1754"/>
        <s v="205"/>
        <s v="1840"/>
        <s v="1428"/>
        <s v="207"/>
        <s v="378"/>
        <s v="1581"/>
        <s v="209"/>
        <s v="2243"/>
        <s v="210"/>
        <s v="1485"/>
        <s v="507"/>
        <s v="1084"/>
        <s v="621"/>
        <s v="2436"/>
        <s v="2835"/>
        <s v="218"/>
        <s v="610"/>
        <s v="220"/>
        <s v="1248"/>
        <s v="221"/>
        <s v="714"/>
        <s v="222"/>
        <s v="2544"/>
        <s v="809"/>
        <s v="224"/>
        <s v="1804"/>
        <s v="1559"/>
        <s v="226"/>
        <s v="2621"/>
        <s v="228"/>
        <s v="229"/>
        <s v="918"/>
        <s v="230"/>
        <s v="2463"/>
        <s v="231"/>
        <s v="2477"/>
        <s v="232"/>
        <s v="2561"/>
        <s v="233"/>
        <s v="478"/>
        <s v="234"/>
        <s v="2128"/>
        <s v="235"/>
        <s v="1598"/>
        <s v="1884"/>
        <s v="237"/>
        <s v="2645"/>
        <s v="958"/>
        <s v="239"/>
        <s v="775"/>
        <s v="241"/>
        <s v="2841"/>
        <s v="2339"/>
        <s v="243"/>
        <s v="2555"/>
        <s v="2758"/>
        <s v="2682"/>
        <s v="246"/>
        <s v="2150"/>
        <s v="249"/>
        <s v="720"/>
        <s v="252"/>
        <s v="2403"/>
        <s v="2745"/>
        <s v="1254"/>
        <s v="2638"/>
        <s v="256"/>
        <s v="2736"/>
        <s v="258"/>
        <s v="260"/>
        <s v="261"/>
        <s v="662"/>
        <s v="262"/>
        <s v="2628"/>
        <s v="263"/>
        <s v="1662"/>
        <s v="264"/>
        <s v="2095"/>
        <s v="265"/>
        <s v="633"/>
        <s v="704"/>
        <s v="267"/>
        <s v="431"/>
        <s v="268"/>
        <s v="1912"/>
        <s v="269"/>
        <s v="674"/>
        <s v="1718"/>
        <s v="272"/>
        <s v="315"/>
        <s v="273"/>
        <s v="2739"/>
        <s v="1262"/>
        <s v="2588"/>
        <s v="276"/>
        <s v="1233"/>
        <s v="970"/>
        <s v="2357"/>
        <s v="279"/>
        <s v="1396"/>
        <s v="280"/>
        <s v="281"/>
        <s v="709"/>
        <s v="1425"/>
        <s v="2445"/>
        <s v="2824"/>
        <s v="285"/>
        <s v="871"/>
        <s v="1898"/>
        <s v="287"/>
        <s v="2394"/>
        <s v="987"/>
        <s v="2658"/>
        <s v="291"/>
        <s v="292"/>
        <s v="1820"/>
        <s v="294"/>
        <s v="1962"/>
        <s v="295"/>
        <s v="910"/>
        <s v="626"/>
        <s v="297"/>
        <s v="2772"/>
        <s v="298"/>
        <s v="1706"/>
        <s v="299"/>
        <s v="2800"/>
        <s v="301"/>
        <s v="1843"/>
        <s v="2056"/>
        <s v="677"/>
        <s v="327"/>
        <s v="639"/>
        <s v="1931"/>
        <s v="2464"/>
        <s v="308"/>
        <s v="1413"/>
        <s v="309"/>
        <s v="1568"/>
        <s v="1634"/>
        <s v="2147"/>
        <s v="2625"/>
        <s v="1014"/>
        <s v="2250"/>
        <s v="1000"/>
        <s v="2770"/>
        <s v="2259"/>
        <s v="1167"/>
        <s v="627"/>
        <s v="2764"/>
        <s v="323"/>
        <s v="1731"/>
        <s v="324"/>
        <s v="2067"/>
        <s v="598"/>
        <s v="326"/>
        <s v="2351"/>
        <s v="342"/>
        <s v="487"/>
        <s v="550"/>
        <s v="2776"/>
        <s v="331"/>
        <s v="981"/>
        <s v="2542"/>
        <s v="333"/>
        <s v="2754"/>
        <s v="2171"/>
        <s v="335"/>
        <s v="2595"/>
        <s v="336"/>
        <s v="2508"/>
        <s v="1060"/>
        <s v="657"/>
        <s v="2270"/>
        <s v="341"/>
        <s v="1431"/>
        <s v="2192"/>
        <s v="343"/>
        <s v="804"/>
        <s v="344"/>
        <s v="1273"/>
        <s v="1300"/>
        <s v="346"/>
        <s v="2760"/>
        <s v="347"/>
        <s v="2581"/>
        <s v="348"/>
        <s v="349"/>
        <s v="2794"/>
        <s v="350"/>
        <s v="1760"/>
        <s v="351"/>
        <s v="1671"/>
        <s v="2320"/>
        <s v="353"/>
        <s v="2086"/>
        <s v="354"/>
        <s v="419"/>
        <s v="355"/>
        <s v="356"/>
        <s v="357"/>
        <s v="2376"/>
        <s v="358"/>
        <s v="663"/>
        <s v="359"/>
        <s v="360"/>
        <s v="2205"/>
        <s v="361"/>
        <s v="887"/>
        <s v="2685"/>
        <s v="363"/>
        <s v="461"/>
        <s v="929"/>
        <s v="769"/>
        <s v="2359"/>
        <s v="843"/>
        <s v="1860"/>
        <s v="2484"/>
        <s v="371"/>
        <s v="372"/>
        <s v="1269"/>
        <s v="373"/>
        <s v="1819"/>
        <s v="374"/>
        <s v="1203"/>
        <s v="375"/>
        <s v="376"/>
        <s v="1243"/>
        <s v="377"/>
        <s v="2753"/>
        <s v="379"/>
        <s v="2245"/>
        <s v="2610"/>
        <s v="1992"/>
        <s v="382"/>
        <s v="1423"/>
        <s v="383"/>
        <s v="721"/>
        <s v="756"/>
        <s v="1275"/>
        <s v="386"/>
        <s v="726"/>
        <s v="387"/>
        <s v="389"/>
        <s v="390"/>
        <s v="391"/>
        <s v="2156"/>
        <s v="2704"/>
        <s v="1213"/>
        <s v="394"/>
        <s v="1272"/>
        <s v="1341"/>
        <s v="2697"/>
        <s v="1180"/>
        <s v="398"/>
        <s v="1866"/>
        <s v="2802"/>
        <s v="2589"/>
        <s v="1713"/>
        <s v="404"/>
        <s v="1477"/>
        <s v="405"/>
        <s v="1649"/>
        <s v="1310"/>
        <s v="407"/>
        <s v="792"/>
        <s v="2453"/>
        <s v="1856"/>
        <s v="1133"/>
        <s v="411"/>
        <s v="449"/>
        <s v="413"/>
        <s v="2152"/>
        <s v="414"/>
        <s v="1790"/>
        <s v="415"/>
        <s v="518"/>
        <s v="416"/>
        <s v="683"/>
        <s v="417"/>
        <s v="1722"/>
        <s v="2196"/>
        <s v="421"/>
        <s v="2556"/>
        <s v="422"/>
        <s v="423"/>
        <s v="424"/>
        <s v="594"/>
        <s v="426"/>
        <s v="693"/>
        <s v="427"/>
        <s v="428"/>
        <s v="951"/>
        <s v="1697"/>
        <s v="2775"/>
        <s v="2134"/>
        <s v="433"/>
        <s v="434"/>
        <s v="706"/>
        <s v="2527"/>
        <s v="2335"/>
        <s v="1217"/>
        <s v="2769"/>
        <s v="439"/>
        <s v="440"/>
        <s v="661"/>
        <s v="920"/>
        <s v="442"/>
        <s v="443"/>
        <s v="517"/>
        <s v="1872"/>
        <s v="445"/>
        <s v="2790"/>
        <s v="446"/>
        <s v="448"/>
        <s v="1212"/>
        <s v="2052"/>
        <s v="450"/>
        <s v="1342"/>
        <s v="451"/>
        <s v="2154"/>
        <s v="2367"/>
        <s v="454"/>
        <s v="977"/>
        <s v="456"/>
        <s v="2070"/>
        <s v="458"/>
        <s v="2530"/>
        <s v="2397"/>
        <s v="838"/>
        <s v="462"/>
        <s v="1287"/>
        <s v="2280"/>
        <s v="1629"/>
        <s v="465"/>
        <s v="2413"/>
        <s v="962"/>
        <s v="646"/>
        <s v="2615"/>
        <s v="469"/>
        <s v="470"/>
        <s v="2525"/>
        <s v="1150"/>
        <s v="472"/>
        <s v="473"/>
        <s v="2295"/>
        <s v="474"/>
        <s v="1761"/>
        <s v="475"/>
        <s v="2440"/>
        <s v="476"/>
        <s v="2475"/>
        <s v="479"/>
        <s v="2420"/>
        <s v="665"/>
        <s v="481"/>
        <s v="1173"/>
        <s v="483"/>
        <s v="484"/>
        <s v="1128"/>
        <s v="1122"/>
        <s v="1486"/>
        <s v="2197"/>
        <s v="488"/>
        <s v="2419"/>
        <s v="489"/>
        <s v="2568"/>
        <s v="491"/>
        <s v="1904"/>
        <s v="492"/>
        <s v="574"/>
        <s v="493"/>
        <s v="1161"/>
        <s v="820"/>
        <s v="495"/>
        <s v="496"/>
        <s v="1942"/>
        <s v="903"/>
        <s v="2450"/>
        <s v="500"/>
        <s v="776"/>
        <s v="501"/>
        <s v="1544"/>
        <s v="502"/>
        <s v="503"/>
        <s v="2829"/>
        <s v="504"/>
        <s v="2632"/>
        <s v="505"/>
        <s v="2520"/>
        <s v="506"/>
        <s v="699"/>
        <s v="613"/>
        <s v="508"/>
        <s v="2256"/>
        <s v="2611"/>
        <s v="510"/>
        <s v="1144"/>
        <s v="511"/>
        <s v="1853"/>
        <s v="512"/>
        <s v="2558"/>
        <s v="1397"/>
        <s v="750"/>
        <s v="547"/>
        <s v="516"/>
        <s v="2352"/>
        <s v="1022"/>
        <s v="519"/>
        <s v="2654"/>
        <s v="521"/>
        <s v="523"/>
        <s v="524"/>
        <s v="1642"/>
        <s v="2505"/>
        <s v="526"/>
        <s v="937"/>
        <s v="527"/>
        <s v="528"/>
        <s v="2575"/>
        <s v="529"/>
        <s v="1270"/>
        <s v="530"/>
        <s v="2263"/>
        <s v="1364"/>
        <s v="532"/>
        <s v="1380"/>
        <s v="533"/>
        <s v="669"/>
        <s v="2637"/>
        <s v="535"/>
        <s v="536"/>
        <s v="537"/>
        <s v="897"/>
        <s v="1412"/>
        <s v="1296"/>
        <s v="1235"/>
        <s v="1246"/>
        <s v="546"/>
        <s v="2109"/>
        <s v="1169"/>
        <s v="2526"/>
        <s v="2039"/>
        <s v="2825"/>
        <s v="553"/>
        <s v="857"/>
        <s v="556"/>
        <s v="2235"/>
        <s v="557"/>
        <s v="1064"/>
        <s v="558"/>
        <s v="1916"/>
        <s v="559"/>
        <s v="2810"/>
        <s v="829"/>
        <s v="1776"/>
        <s v="562"/>
        <s v="563"/>
        <s v="2282"/>
        <s v="564"/>
        <s v="1510"/>
        <s v="566"/>
        <s v="2700"/>
        <s v="567"/>
        <s v="568"/>
        <s v="2830"/>
        <s v="570"/>
        <s v="2468"/>
        <s v="572"/>
        <s v="573"/>
        <s v="2364"/>
        <s v="2684"/>
        <s v="1733"/>
        <s v="578"/>
        <s v="1791"/>
        <s v="1353"/>
        <s v="1591"/>
        <s v="841"/>
        <s v="1711"/>
        <s v="585"/>
        <s v="586"/>
        <s v="596"/>
        <s v="587"/>
        <s v="926"/>
        <s v="1709"/>
        <s v="1664"/>
        <s v="919"/>
        <s v="591"/>
        <s v="592"/>
        <s v="2415"/>
        <s v="593"/>
        <s v="1222"/>
        <s v="1818"/>
        <s v="1682"/>
        <s v="599"/>
        <s v="600"/>
        <s v="898"/>
        <s v="2634"/>
        <s v="602"/>
        <s v="2411"/>
        <s v="604"/>
        <s v="2742"/>
        <s v="1172"/>
        <s v="606"/>
        <s v="1055"/>
        <s v="607"/>
        <s v="2454"/>
        <s v="1867"/>
        <s v="719"/>
        <s v="611"/>
        <s v="1959"/>
        <s v="2653"/>
        <s v="690"/>
        <s v="1390"/>
        <s v="616"/>
        <s v="1636"/>
        <s v="2042"/>
        <s v="980"/>
        <s v="2332"/>
        <s v="622"/>
        <s v="710"/>
        <s v="624"/>
        <s v="625"/>
        <s v="2534"/>
        <s v="2328"/>
        <s v="1659"/>
        <s v="2446"/>
        <s v="630"/>
        <s v="1418"/>
        <s v="631"/>
        <s v="990"/>
        <s v="967"/>
        <s v="2353"/>
        <s v="636"/>
        <s v="637"/>
        <s v="638"/>
        <s v="1489"/>
        <s v="1135"/>
        <s v="640"/>
        <s v="641"/>
        <s v="901"/>
        <s v="1107"/>
        <s v="644"/>
        <s v="645"/>
        <s v="2675"/>
        <s v="2034"/>
        <s v="647"/>
        <s v="763"/>
        <s v="649"/>
        <s v="1460"/>
        <s v="650"/>
        <s v="651"/>
        <s v="2668"/>
        <s v="1801"/>
        <s v="653"/>
        <s v="1698"/>
        <s v="2054"/>
        <s v="655"/>
        <s v="656"/>
        <s v="2483"/>
        <s v="1305"/>
        <s v="658"/>
        <s v="953"/>
        <s v="659"/>
        <s v="1753"/>
        <s v="660"/>
        <s v="1148"/>
        <s v="878"/>
        <s v="1578"/>
        <s v="2242"/>
        <s v="1398"/>
        <s v="2016"/>
        <s v="668"/>
        <s v="1627"/>
        <s v="2358"/>
        <s v="2239"/>
        <s v="672"/>
        <s v="2170"/>
        <s v="2012"/>
        <s v="676"/>
        <s v="2618"/>
        <s v="1422"/>
        <s v="1187"/>
        <s v="679"/>
        <s v="680"/>
        <s v="681"/>
        <s v="682"/>
        <s v="1035"/>
        <s v="1788"/>
        <s v="684"/>
        <s v="1142"/>
        <s v="1298"/>
        <s v="692"/>
        <s v="2046"/>
        <s v="1238"/>
        <s v="2449"/>
        <s v="2158"/>
        <s v="2302"/>
        <s v="694"/>
        <s v="695"/>
        <s v="1952"/>
        <s v="697"/>
        <s v="2783"/>
        <s v="698"/>
        <s v="1658"/>
        <s v="2113"/>
        <s v="932"/>
        <s v="705"/>
        <s v="2220"/>
        <s v="707"/>
        <s v="1003"/>
        <s v="708"/>
        <s v="711"/>
        <s v="2666"/>
        <s v="713"/>
        <s v="715"/>
        <s v="1024"/>
        <s v="1360"/>
        <s v="1446"/>
        <s v="1681"/>
        <s v="722"/>
        <s v="2363"/>
        <s v="724"/>
        <s v="2105"/>
        <s v="725"/>
        <s v="727"/>
        <s v="728"/>
        <s v="729"/>
        <s v="1092"/>
        <s v="730"/>
        <s v="1587"/>
        <s v="1925"/>
        <s v="734"/>
        <s v="1454"/>
        <s v="1387"/>
        <s v="1174"/>
        <s v="2755"/>
        <s v="1689"/>
        <s v="1337"/>
        <s v="742"/>
        <s v="2218"/>
        <s v="743"/>
        <s v="2677"/>
        <s v="1573"/>
        <s v="745"/>
        <s v="1614"/>
        <s v="746"/>
        <s v="1069"/>
        <s v="747"/>
        <s v="748"/>
        <s v="2254"/>
        <s v="749"/>
        <s v="2601"/>
        <s v="1459"/>
        <s v="751"/>
        <s v="752"/>
        <s v="1625"/>
        <s v="2268"/>
        <s v="1654"/>
        <s v="755"/>
        <s v="1892"/>
        <s v="2711"/>
        <s v="759"/>
        <s v="1191"/>
        <s v="2167"/>
        <s v="1938"/>
        <s v="764"/>
        <s v="1744"/>
        <s v="2143"/>
        <s v="819"/>
        <s v="2488"/>
        <s v="772"/>
        <s v="1805"/>
        <s v="2495"/>
        <s v="822"/>
        <s v="1532"/>
        <s v="777"/>
        <s v="779"/>
        <s v="1215"/>
        <s v="1640"/>
        <s v="2652"/>
        <s v="799"/>
        <s v="785"/>
        <s v="786"/>
        <s v="791"/>
        <s v="879"/>
        <s v="794"/>
        <s v="1537"/>
        <s v="1113"/>
        <s v="797"/>
        <s v="2132"/>
        <s v="798"/>
        <s v="933"/>
        <s v="1803"/>
        <s v="801"/>
        <s v="803"/>
        <s v="2300"/>
        <s v="1710"/>
        <s v="805"/>
        <s v="1365"/>
        <s v="1162"/>
        <s v="2839"/>
        <s v="1104"/>
        <s v="812"/>
        <s v="1712"/>
        <s v="1226"/>
        <s v="814"/>
        <s v="815"/>
        <s v="2706"/>
        <s v="816"/>
        <s v="2620"/>
        <s v="1575"/>
        <s v="818"/>
        <s v="2785"/>
        <s v="2096"/>
        <s v="821"/>
        <s v="880"/>
        <s v="2311"/>
        <s v="824"/>
        <s v="1696"/>
        <s v="895"/>
        <s v="826"/>
        <s v="1553"/>
        <s v="827"/>
        <s v="978"/>
        <s v="2063"/>
        <s v="2587"/>
        <s v="834"/>
        <s v="1677"/>
        <s v="835"/>
        <s v="2232"/>
        <s v="836"/>
        <s v="837"/>
        <s v="1513"/>
        <s v="840"/>
        <s v="842"/>
        <s v="846"/>
        <s v="2033"/>
        <s v="847"/>
        <s v="848"/>
        <s v="2117"/>
        <s v="849"/>
        <s v="2326"/>
        <s v="851"/>
        <s v="2437"/>
        <s v="854"/>
        <s v="1147"/>
        <s v="856"/>
        <s v="1062"/>
        <s v="890"/>
        <s v="858"/>
        <s v="859"/>
        <s v="1264"/>
        <s v="860"/>
        <s v="1997"/>
        <s v="862"/>
        <s v="1617"/>
        <s v="2549"/>
        <s v="1562"/>
        <s v="2708"/>
        <s v="1806"/>
        <s v="1312"/>
        <s v="873"/>
        <s v="1290"/>
        <s v="874"/>
        <s v="875"/>
        <s v="2492"/>
        <s v="1140"/>
        <s v="1824"/>
        <s v="1093"/>
        <s v="2822"/>
        <s v="882"/>
        <s v="883"/>
        <s v="2309"/>
        <s v="884"/>
        <s v="1343"/>
        <s v="2543"/>
        <s v="1499"/>
        <s v="889"/>
        <s v="1091"/>
        <s v="2060"/>
        <s v="891"/>
        <s v="2734"/>
        <s v="892"/>
        <s v="2148"/>
        <s v="2779"/>
        <s v="894"/>
        <s v="1115"/>
        <s v="2515"/>
        <s v="899"/>
        <s v="1126"/>
        <s v="1525"/>
        <s v="902"/>
        <s v="2330"/>
        <s v="1608"/>
        <s v="904"/>
        <s v="905"/>
        <s v="906"/>
        <s v="2476"/>
        <s v="993"/>
        <s v="2077"/>
        <s v="911"/>
        <s v="2040"/>
        <s v="915"/>
        <s v="1841"/>
        <s v="916"/>
        <s v="2229"/>
        <s v="1159"/>
        <s v="1889"/>
        <s v="2837"/>
        <s v="921"/>
        <s v="1966"/>
        <s v="2481"/>
        <s v="1137"/>
        <s v="924"/>
        <s v="1680"/>
        <s v="1833"/>
        <s v="928"/>
        <s v="1888"/>
        <s v="1111"/>
        <s v="2820"/>
        <s v="934"/>
        <s v="935"/>
        <s v="936"/>
        <s v="2078"/>
        <s v="2091"/>
        <s v="2717"/>
        <s v="1286"/>
        <s v="942"/>
        <s v="943"/>
        <s v="2057"/>
        <s v="945"/>
        <s v="2139"/>
        <s v="1732"/>
        <s v="952"/>
        <s v="1736"/>
        <s v="955"/>
        <s v="2325"/>
        <s v="1070"/>
        <s v="1404"/>
        <s v="2838"/>
        <s v="1561"/>
        <s v="963"/>
        <s v="964"/>
        <s v="1241"/>
        <s v="965"/>
        <s v="1831"/>
        <s v="2356"/>
        <s v="968"/>
        <s v="1536"/>
        <s v="1584"/>
        <s v="1941"/>
        <s v="1978"/>
        <s v="976"/>
        <s v="1558"/>
        <s v="983"/>
        <s v="984"/>
        <s v="2559"/>
        <s v="985"/>
        <s v="986"/>
        <s v="1065"/>
        <s v="991"/>
        <s v="1407"/>
        <s v="2784"/>
        <s v="2299"/>
        <s v="997"/>
        <s v="1672"/>
        <s v="999"/>
        <s v="2099"/>
        <s v="1005"/>
        <s v="2064"/>
        <s v="2606"/>
        <s v="1008"/>
        <s v="1011"/>
        <s v="1678"/>
        <s v="2725"/>
        <s v="1016"/>
        <s v="1017"/>
        <s v="1019"/>
        <s v="1940"/>
        <s v="1020"/>
        <s v="1023"/>
        <s v="1112"/>
        <s v="1411"/>
        <s v="1030"/>
        <s v="1027"/>
        <s v="1028"/>
        <s v="2750"/>
        <s v="1029"/>
        <s v="2517"/>
        <s v="1032"/>
        <s v="1375"/>
        <s v="1715"/>
        <s v="1034"/>
        <s v="1928"/>
        <s v="1036"/>
        <s v="1837"/>
        <s v="1037"/>
        <s v="1351"/>
        <s v="1109"/>
        <s v="1347"/>
        <s v="1043"/>
        <s v="1044"/>
        <s v="2567"/>
        <s v="1045"/>
        <s v="1046"/>
        <s v="2206"/>
        <s v="1049"/>
        <s v="2572"/>
        <s v="1594"/>
        <s v="1052"/>
        <s v="1373"/>
        <s v="2580"/>
        <s v="2701"/>
        <s v="1056"/>
        <s v="1059"/>
        <s v="2635"/>
        <s v="1061"/>
        <s v="2395"/>
        <s v="2085"/>
        <s v="1986"/>
        <s v="1346"/>
        <s v="1071"/>
        <s v="1072"/>
        <s v="2398"/>
        <s v="2247"/>
        <s v="1074"/>
        <s v="1075"/>
        <s v="1076"/>
        <s v="1703"/>
        <s v="1079"/>
        <s v="1080"/>
        <s v="2031"/>
        <s v="2407"/>
        <s v="2089"/>
        <s v="2571"/>
        <s v="1087"/>
        <s v="1090"/>
        <s v="1210"/>
        <s v="2003"/>
        <s v="1335"/>
        <s v="1095"/>
        <s v="1370"/>
        <s v="1224"/>
        <s v="1355"/>
        <s v="1098"/>
        <s v="1099"/>
        <s v="1970"/>
        <s v="1101"/>
        <s v="1102"/>
        <s v="1151"/>
        <s v="1103"/>
        <s v="2053"/>
        <s v="1105"/>
        <s v="1223"/>
        <s v="2408"/>
        <s v="1108"/>
        <s v="2120"/>
        <s v="2333"/>
        <s v="1116"/>
        <s v="2104"/>
        <s v="2108"/>
        <s v="1980"/>
        <s v="1613"/>
        <s v="1479"/>
        <s v="2538"/>
        <s v="1123"/>
        <s v="1955"/>
        <s v="1125"/>
        <s v="1421"/>
        <s v="1127"/>
        <s v="1329"/>
        <s v="1247"/>
        <s v="1134"/>
        <s v="2174"/>
        <s v="1690"/>
        <s v="1139"/>
        <s v="2545"/>
        <s v="2383"/>
        <s v="2175"/>
        <s v="1149"/>
        <s v="1358"/>
        <s v="1171"/>
        <s v="1152"/>
        <s v="1451"/>
        <s v="2055"/>
        <s v="1155"/>
        <s v="2112"/>
        <s v="2111"/>
        <s v="1456"/>
        <s v="1165"/>
        <s v="1424"/>
        <s v="2423"/>
        <s v="1206"/>
        <s v="2382"/>
        <s v="1944"/>
        <s v="2291"/>
        <s v="2438"/>
        <s v="1181"/>
        <s v="1361"/>
        <s v="1182"/>
        <s v="2258"/>
        <s v="1184"/>
        <s v="1311"/>
        <s v="1185"/>
        <s v="1484"/>
        <s v="1723"/>
        <s v="2212"/>
        <s v="1190"/>
        <s v="1846"/>
        <s v="2845"/>
        <s v="1192"/>
        <s v="1552"/>
        <s v="1194"/>
        <s v="1195"/>
        <s v="2130"/>
        <s v="1201"/>
        <s v="2743"/>
        <s v="2452"/>
        <s v="1740"/>
        <s v="1205"/>
        <s v="1509"/>
        <s v="1207"/>
        <s v="1328"/>
        <s v="1616"/>
        <s v="2310"/>
        <s v="2404"/>
        <s v="1216"/>
        <s v="1221"/>
        <s v="2416"/>
        <s v="1799"/>
        <s v="2290"/>
        <s v="2540"/>
        <s v="1229"/>
        <s v="1230"/>
        <s v="2465"/>
        <s v="1399"/>
        <s v="1747"/>
        <s v="1893"/>
        <s v="1236"/>
        <s v="2828"/>
        <s v="2160"/>
        <s v="2377"/>
        <s v="1239"/>
        <s v="1240"/>
        <s v="1245"/>
        <s v="2461"/>
        <s v="1250"/>
        <s v="2627"/>
        <s v="1251"/>
        <s v="2146"/>
        <s v="1252"/>
        <s v="1809"/>
        <s v="2014"/>
        <s v="1276"/>
        <s v="1258"/>
        <s v="1637"/>
        <s v="2213"/>
        <s v="1261"/>
        <s v="1263"/>
        <s v="2818"/>
        <s v="1268"/>
        <s v="2288"/>
        <s v="1271"/>
        <s v="2321"/>
        <s v="1277"/>
        <s v="1988"/>
        <s v="1648"/>
        <s v="1935"/>
        <s v="1359"/>
        <s v="1288"/>
        <s v="2217"/>
        <s v="2189"/>
        <s v="1729"/>
        <s v="1294"/>
        <s v="2035"/>
        <s v="2729"/>
        <s v="1327"/>
        <s v="1301"/>
        <s v="1302"/>
        <s v="1789"/>
        <s v="1307"/>
        <s v="1415"/>
        <s v="2385"/>
        <s v="1316"/>
        <s v="1317"/>
        <s v="1318"/>
        <s v="2639"/>
        <s v="1474"/>
        <s v="1458"/>
        <s v="2709"/>
        <s v="2816"/>
        <s v="1325"/>
        <s v="1794"/>
        <s v="2631"/>
        <s v="1442"/>
        <s v="1330"/>
        <s v="1331"/>
        <s v="2293"/>
        <s v="1338"/>
        <s v="2809"/>
        <s v="1344"/>
        <s v="2768"/>
        <s v="1738"/>
        <s v="1349"/>
        <s v="1350"/>
        <s v="1620"/>
        <s v="2341"/>
        <s v="1550"/>
        <s v="1354"/>
        <s v="2681"/>
        <s v="1778"/>
        <s v="1999"/>
        <s v="2442"/>
        <s v="1367"/>
        <s v="2241"/>
        <s v="1376"/>
        <s v="1378"/>
        <s v="1543"/>
        <s v="1386"/>
        <s v="2599"/>
        <s v="1505"/>
        <s v="1392"/>
        <s v="1464"/>
        <s v="2715"/>
        <s v="1910"/>
        <s v="1701"/>
        <s v="1500"/>
        <s v="1401"/>
        <s v="1624"/>
        <s v="1406"/>
        <s v="1416"/>
        <s v="2165"/>
        <s v="1995"/>
        <s v="2133"/>
        <s v="2426"/>
        <s v="2577"/>
        <s v="2728"/>
        <s v="2596"/>
        <s v="2402"/>
        <s v="2705"/>
        <s v="1430"/>
        <s v="2092"/>
        <s v="1596"/>
        <s v="1435"/>
        <s v="2249"/>
        <s v="1437"/>
        <s v="1463"/>
        <s v="1441"/>
        <s v="1443"/>
        <s v="1770"/>
        <s v="1444"/>
        <s v="1656"/>
        <s v="1447"/>
        <s v="1448"/>
        <s v="2036"/>
        <s v="1449"/>
        <s v="1450"/>
        <s v="2164"/>
        <s v="2262"/>
        <s v="2006"/>
        <s v="2118"/>
        <s v="1586"/>
        <s v="1461"/>
        <s v="2037"/>
        <s v="1949"/>
        <s v="1470"/>
        <s v="2480"/>
        <s v="1478"/>
        <s v="1482"/>
        <s v="1495"/>
        <s v="1774"/>
        <s v="1905"/>
        <s v="1496"/>
        <s v="2188"/>
        <s v="1501"/>
        <s v="2487"/>
        <s v="1502"/>
        <s v="1503"/>
        <s v="1504"/>
        <s v="1508"/>
        <s v="1511"/>
        <s v="1512"/>
        <s v="2306"/>
        <s v="1515"/>
        <s v="1516"/>
        <s v="1519"/>
        <s v="1521"/>
        <s v="2428"/>
        <s v="2322"/>
        <s v="2073"/>
        <s v="1528"/>
        <s v="1531"/>
        <s v="1631"/>
        <s v="1540"/>
        <s v="1541"/>
        <s v="1567"/>
        <s v="1548"/>
        <s v="1549"/>
        <s v="2369"/>
        <s v="1551"/>
        <s v="1554"/>
        <s v="1555"/>
        <s v="1556"/>
        <s v="1560"/>
        <s v="2585"/>
        <s v="1564"/>
        <s v="2238"/>
        <s v="2522"/>
        <s v="1569"/>
        <s v="1574"/>
        <s v="1751"/>
        <s v="1576"/>
        <s v="1810"/>
        <s v="2848"/>
        <s v="1580"/>
        <s v="2432"/>
        <s v="1583"/>
        <s v="2303"/>
        <s v="2201"/>
        <s v="2817"/>
        <s v="1588"/>
        <s v="2680"/>
        <s v="1592"/>
        <s v="2329"/>
        <s v="2387"/>
        <s v="2122"/>
        <s v="2127"/>
        <s v="1601"/>
        <s v="1885"/>
        <s v="1604"/>
        <s v="1726"/>
        <s v="1606"/>
        <s v="2338"/>
        <s v="1609"/>
        <s v="1641"/>
        <s v="2433"/>
        <s v="2137"/>
        <s v="2308"/>
        <s v="1619"/>
        <s v="2752"/>
        <s v="2141"/>
        <s v="1737"/>
        <s v="1623"/>
        <s v="1626"/>
        <s v="1628"/>
        <s v="2550"/>
        <s v="1632"/>
        <s v="1927"/>
        <s v="1881"/>
        <s v="1946"/>
        <s v="2048"/>
        <s v="2718"/>
        <s v="2763"/>
        <s v="1752"/>
        <s v="1652"/>
        <s v="2345"/>
        <s v="2269"/>
        <s v="2434"/>
        <s v="1660"/>
        <s v="2193"/>
        <s v="2569"/>
        <s v="2393"/>
        <s v="1670"/>
        <s v="2204"/>
        <s v="1673"/>
        <s v="1861"/>
        <s v="1994"/>
        <s v="2412"/>
        <s v="1679"/>
        <s v="1683"/>
        <s v="1684"/>
        <s v="2072"/>
        <s v="1686"/>
        <s v="1948"/>
        <s v="2179"/>
        <s v="1693"/>
        <s v="1699"/>
        <s v="1702"/>
        <s v="1705"/>
        <s v="2573"/>
        <s v="1963"/>
        <s v="1708"/>
        <s v="1821"/>
        <s v="1714"/>
        <s v="1719"/>
        <s v="1720"/>
        <s v="2083"/>
        <s v="2819"/>
        <s v="2509"/>
        <s v="1728"/>
        <s v="2531"/>
        <s v="1900"/>
        <s v="1735"/>
        <s v="2552"/>
        <s v="2255"/>
        <s v="1741"/>
        <s v="2129"/>
        <s v="1742"/>
        <s v="2082"/>
        <s v="1993"/>
        <s v="1757"/>
        <s v="1764"/>
        <s v="1765"/>
        <s v="1766"/>
        <s v="1771"/>
        <s v="1773"/>
        <s v="1775"/>
        <s v="1777"/>
        <s v="1779"/>
        <s v="1921"/>
        <s v="2812"/>
        <s v="1782"/>
        <s v="2233"/>
        <s v="1786"/>
        <s v="1858"/>
        <s v="2237"/>
        <s v="1795"/>
        <s v="2693"/>
        <s v="1800"/>
        <s v="1832"/>
        <s v="1808"/>
        <s v="1812"/>
        <s v="1814"/>
        <s v="2590"/>
        <s v="1823"/>
        <s v="1834"/>
        <s v="2513"/>
        <s v="1848"/>
        <s v="1852"/>
        <s v="1855"/>
        <s v="1859"/>
        <s v="2334"/>
        <s v="2497"/>
        <s v="2504"/>
        <s v="2667"/>
        <s v="1870"/>
        <s v="1873"/>
        <s v="1877"/>
        <s v="1996"/>
        <s v="2689"/>
        <s v="2702"/>
        <s v="1891"/>
        <s v="1894"/>
        <s v="2228"/>
        <s v="1895"/>
        <s v="1896"/>
        <s v="2157"/>
        <s v="1902"/>
        <s v="2490"/>
        <s v="2759"/>
        <s v="2126"/>
        <s v="1982"/>
        <s v="1915"/>
        <s v="2698"/>
        <s v="1919"/>
        <s v="1920"/>
        <s v="2443"/>
        <s v="2756"/>
        <s v="2733"/>
        <s v="1929"/>
        <s v="1930"/>
        <s v="2435"/>
        <s v="2458"/>
        <s v="1939"/>
        <s v="2422"/>
        <s v="1957"/>
        <s v="1954"/>
        <s v="1956"/>
        <s v="2674"/>
        <s v="2451"/>
        <s v="1960"/>
        <s v="1964"/>
        <s v="2253"/>
        <s v="1981"/>
        <s v="2624"/>
        <s v="2806"/>
        <s v="1987"/>
        <s v="1989"/>
        <s v="2124"/>
        <s v="2194"/>
        <s v="2000"/>
        <s v="2807"/>
        <s v="2001"/>
        <s v="2183"/>
        <s v="2337"/>
        <s v="2010"/>
        <s v="2017"/>
        <s v="2473"/>
        <s v="2019"/>
        <s v="2021"/>
        <s v="2029"/>
        <s v="2361"/>
        <s v="2045"/>
        <s v="2444"/>
        <s v="2604"/>
        <s v="2049"/>
        <s v="2114"/>
        <s v="2827"/>
        <s v="2655"/>
        <s v="2651"/>
        <s v="2065"/>
        <s v="2068"/>
        <s v="2766"/>
        <s v="2071"/>
        <s v="2079"/>
        <s v="2084"/>
        <s v="2162"/>
        <s v="2090"/>
        <s v="2285"/>
        <s v="2224"/>
        <s v="2093"/>
        <s v="2094"/>
        <s v="2414"/>
        <s v="2100"/>
        <s v="2102"/>
        <s v="2103"/>
        <s v="2106"/>
        <s v="2107"/>
        <s v="2462"/>
        <s v="2642"/>
        <s v="2536"/>
        <s v="2439"/>
        <s v="2694"/>
        <s v="2144"/>
        <s v="2151"/>
        <s v="2161"/>
        <s v="2656"/>
        <s v="2177"/>
        <s v="2774"/>
        <s v="2219"/>
        <s v="2185"/>
        <s v="2186"/>
        <s v="2514"/>
        <s v="2200"/>
        <s v="2199"/>
        <s v="2244"/>
        <s v="2207"/>
        <s v="2623"/>
        <s v="2211"/>
        <s v="2267"/>
        <s v="2223"/>
        <s v="2773"/>
        <s v="2240"/>
        <s v="2349"/>
        <s v="2498"/>
        <s v="2570"/>
        <s v="2493"/>
        <s v="2265"/>
        <s v="2266"/>
        <s v="2375"/>
        <s v="2278"/>
        <s v="2286"/>
        <s v="2399"/>
        <s v="2316"/>
        <s v="2292"/>
        <s v="2296"/>
        <s v="2796"/>
        <s v="2317"/>
        <s v="2417"/>
        <s v="2586"/>
        <s v="2336"/>
        <s v="2343"/>
        <s v="2732"/>
        <s v="2362"/>
        <s v="2366"/>
        <s v="2727"/>
        <s v="2368"/>
        <s v="2370"/>
        <s v="2421"/>
        <s v="2384"/>
        <s v="2386"/>
        <s v="2388"/>
        <s v="2782"/>
        <s v="2799"/>
        <s v="2427"/>
        <s v="2482"/>
        <s v="2832"/>
        <s v="2626"/>
        <s v="2448"/>
        <s v="2805"/>
        <s v="2455"/>
        <s v="2466"/>
        <s v="2619"/>
        <s v="2500"/>
        <s v="2608"/>
        <s v="2548"/>
        <s v="2793"/>
        <s v="2605"/>
        <s v="2676"/>
        <s v="2683"/>
        <s v="2647"/>
        <s v="2657"/>
        <s v="2788"/>
        <s v="2690"/>
        <s v="2722"/>
        <s v="988"/>
        <s v="1015"/>
        <s v="2226"/>
        <s v="1476"/>
        <s v="200"/>
        <s v="1490"/>
        <s v="2737"/>
        <s v="1914"/>
        <s v="1687"/>
        <s v="2178"/>
        <s v="1785"/>
        <s v="1033"/>
        <s v="190"/>
        <s v="2719"/>
        <s v="42"/>
        <s v="1746"/>
        <s v="1211"/>
        <s v="2792"/>
        <s v="1816"/>
        <s v="215"/>
        <s v="257"/>
        <s v="1414"/>
        <s v="2354"/>
        <s v="1164"/>
        <s v="1089"/>
        <s v="1926"/>
        <s v="2836"/>
        <s v="1085"/>
        <s v="437"/>
        <s v="1807"/>
        <s v="648"/>
        <s v="1434"/>
        <s v="1923"/>
        <s v="2622"/>
        <s v="1253"/>
        <s v="2234"/>
        <s v="2227"/>
        <s v="306"/>
        <s v="317"/>
        <s v="1304"/>
        <s v="253"/>
        <s v="247"/>
        <s v="605"/>
        <s v="571"/>
        <s v="2391"/>
        <s v="242"/>
        <s v="1607"/>
        <s v="1906"/>
        <s v="1769"/>
        <s v="670"/>
        <s v="1483"/>
        <s v="1610"/>
        <s v="618"/>
        <s v="282"/>
        <s v="388"/>
        <s v="1013"/>
        <s v="2298"/>
        <s v="2786"/>
        <s v="1121"/>
        <s v="844"/>
        <s v="1725"/>
        <s v="2216"/>
        <s v="781"/>
        <s v="23"/>
        <s v="328"/>
        <s v="620"/>
        <s v="1295"/>
        <s v="147"/>
        <s v="120"/>
        <s v="1465"/>
        <s v="1120"/>
        <s v="459"/>
        <s v="245"/>
        <s v="65"/>
        <s v="1836"/>
        <s v="1969"/>
        <s v="1758"/>
        <s v="787"/>
        <s v="740"/>
        <s v="2069"/>
        <s v="1040"/>
        <s v="1279"/>
        <s v="1874"/>
        <s v="2116"/>
        <s v="2803"/>
        <s v="863"/>
        <s v="1156"/>
        <s v="1220"/>
        <s v="770"/>
        <s v="1292"/>
        <s v="845"/>
        <s v="1826"/>
        <s v="1231"/>
        <s v="2457"/>
        <s v="548"/>
        <s v="2410"/>
        <s v="397"/>
        <s v="544"/>
        <s v="400"/>
        <s v="2297"/>
        <s v="25"/>
        <s v="2557"/>
        <s v="2347"/>
        <s v="1214"/>
        <s v="2710"/>
        <s v="1498"/>
        <s v="289"/>
        <s v="832"/>
        <s v="2287"/>
        <s v="1067"/>
        <s v="1998"/>
        <s v="113"/>
        <s v="1308"/>
        <s v="2396"/>
        <s v="1388"/>
        <s v="2670"/>
        <s v="2088"/>
        <s v="2441"/>
        <s v="1692"/>
        <s v="2808"/>
        <s v="1057"/>
        <s v="393"/>
        <s v="1937"/>
        <s v="1984"/>
        <s v="678"/>
        <s v="1321"/>
        <s v="477"/>
        <s v="1427"/>
        <s v="950"/>
        <s v="2649"/>
        <s v="584"/>
        <s v="2503"/>
        <s v="211"/>
        <s v="1309"/>
        <s v="1278"/>
        <s v="2671"/>
        <s v="1936"/>
        <s v="2846"/>
        <s v="2591"/>
        <s v="576"/>
        <s v="16"/>
        <s v="583"/>
        <s v="2027"/>
        <s v="2251"/>
        <s v="2502"/>
        <s v="1571"/>
        <s v="2735"/>
        <s v="515"/>
        <s v="1967"/>
        <s v="1198"/>
        <s v="2696"/>
        <s v="2489"/>
        <s v="1533"/>
        <s v="2123"/>
        <s v="1951"/>
        <s v="455"/>
        <s v="1813"/>
        <s v="1857"/>
        <s v="2747"/>
        <s v="444"/>
        <s v="2813"/>
        <s v="1363"/>
        <s v="88"/>
        <s v="304"/>
        <s v="1324"/>
        <s v="2430"/>
        <s v="2842"/>
        <s v="112"/>
        <s v="913"/>
        <s v="1615"/>
        <s v="2169"/>
        <s v="2646"/>
        <s v="823"/>
        <s v="995"/>
        <s v="1096"/>
        <s v="2603"/>
        <s v="1170"/>
        <s v="1661"/>
        <s v="2607"/>
        <s v="1750"/>
        <s v="2002"/>
        <s v="1570"/>
        <s v="966"/>
        <s v="2687"/>
        <s v="293"/>
        <s v="2528"/>
        <s v="2576"/>
        <s v="325"/>
        <s v="788"/>
        <s v="1646"/>
        <s v="369"/>
        <s v="2749"/>
        <s v="1467"/>
        <s v="70"/>
        <s v="825"/>
        <s v="1666"/>
        <s v="539"/>
        <s v="850"/>
        <s v="303"/>
        <s v="2198"/>
        <s v="117"/>
        <s v="1267"/>
        <s v="1368"/>
        <s v="1371"/>
        <s v="2831"/>
        <s v="2340"/>
        <s v="2598"/>
        <s v="216"/>
        <s v="313"/>
        <s v="2136"/>
        <s v="2726"/>
        <s v="399"/>
        <s v="1117"/>
        <s v="1546"/>
        <s v="1012"/>
        <s v="2672"/>
        <s v="525"/>
        <s v="385"/>
        <s v="1506"/>
        <s v="1953"/>
        <s v="1381"/>
        <s v="1530"/>
        <s v="1534"/>
        <s v="545"/>
        <s v="1908"/>
        <s v="1488"/>
        <s v="1839"/>
        <s v="588"/>
        <s v="1674"/>
        <s v="1145"/>
        <s v="2510"/>
        <s v="1668"/>
        <s v="2379"/>
        <s v="403"/>
        <s v="199"/>
        <s v="2777"/>
        <s v="1825"/>
        <s v="2512"/>
        <s v="1542"/>
        <s v="2562"/>
        <s v="1158"/>
        <s v="1868"/>
        <s v="1878"/>
        <s v="212"/>
        <s v="208"/>
        <s v="1768"/>
        <s v="1663"/>
        <s v="2594"/>
        <s v="340"/>
        <s v="1438"/>
        <s v="973"/>
        <s v="1968"/>
        <s v="1739"/>
        <s v="2467"/>
        <s v="2553"/>
        <s v="2225"/>
        <s v="1880"/>
        <s v="927"/>
        <s v="974"/>
        <s v="2081"/>
        <s v="1822"/>
        <s v="1326"/>
        <s v="2272"/>
        <s v="1589"/>
        <s v="2023"/>
        <s v="1811"/>
        <s v="1590"/>
        <s v="1520"/>
        <s v="954"/>
        <s v="2159"/>
        <s v="2633"/>
        <s v="34"/>
        <s v="520"/>
        <s v="250"/>
        <s v="2560"/>
        <s v="2686"/>
        <s v="2390"/>
        <s v="2327"/>
        <s v="2405"/>
        <s v="1374"/>
        <s v="2208"/>
        <s v="946"/>
        <s v="1557"/>
        <s v="1497"/>
        <s v="1054"/>
        <s v="731"/>
        <s v="1047"/>
        <s v="2061"/>
        <s v="723"/>
        <s v="44"/>
        <s v="1146"/>
        <s v="1455"/>
        <s v="1026"/>
        <s v="2781"/>
        <s v="66"/>
        <s v="617"/>
        <s v="1106"/>
        <s v="1945"/>
        <s v="197"/>
        <s v="956"/>
        <s v="1189"/>
        <s v="696"/>
        <s v="941"/>
        <s v="240"/>
        <s v="157"/>
        <s v="380"/>
        <s v="2664"/>
        <s v="635"/>
        <s v="701"/>
        <s v="1265"/>
        <s v="2231"/>
        <s v="2798"/>
        <s v="994"/>
        <s v="22"/>
        <s v="1334"/>
        <s v="1051"/>
        <s v="2371"/>
        <s v="184"/>
        <s v="811"/>
        <s v="1315"/>
        <s v="2155"/>
        <s v="589"/>
        <s v="1933"/>
        <s v="2323"/>
        <s v="270"/>
        <s v="1748"/>
        <s v="1339"/>
        <s v="1759"/>
        <s v="452"/>
        <s v="283"/>
        <s v="1704"/>
        <s v="370"/>
        <s v="549"/>
        <s v="1913"/>
        <s v="60"/>
        <s v="757"/>
        <s v="2166"/>
        <s v="1313"/>
        <s v="2814"/>
        <s v="271"/>
        <s v="362"/>
        <s v="2716"/>
        <s v="2616"/>
        <s v="277"/>
        <s v="923"/>
        <s v="2797"/>
        <s v="634"/>
        <s v="2494"/>
        <s v="1110"/>
        <s v="2331"/>
        <s v="1899"/>
        <s v="2075"/>
        <s v="782"/>
        <s v="310"/>
        <s v="2355"/>
        <s v="2532"/>
        <s v="1348"/>
        <s v="1943"/>
        <s v="1391"/>
        <s v="2119"/>
        <s v="175"/>
        <s v="482"/>
        <s v="1385"/>
        <s v="1600"/>
        <s v="2849"/>
        <s v="2840"/>
        <s v="700"/>
        <s v="2724"/>
        <s v="1377"/>
        <s v="1143"/>
        <s v="784"/>
        <s v="1160"/>
        <s v="590"/>
        <s v="438"/>
        <s v="1004"/>
        <s v="979"/>
        <s v="193"/>
        <s v="2041"/>
        <s v="2140"/>
        <s v="2149"/>
        <s v="2583"/>
        <s v="1048"/>
        <s v="259"/>
        <s v="1535"/>
        <s v="314"/>
        <s v="1136"/>
        <s v="969"/>
        <s v="1041"/>
        <s v="1493"/>
        <s v="238"/>
        <s v="2202"/>
        <s v="2260"/>
        <s v="153"/>
        <s v="2456"/>
        <s v="2004"/>
        <s v="1063"/>
        <s v="1644"/>
        <s v="940"/>
        <s v="274"/>
        <s v="425"/>
        <s v="2314"/>
        <s v="2524"/>
        <s v="2669"/>
        <s v="227"/>
        <s v="765"/>
        <s v="1473"/>
        <s v="329"/>
        <s v="2008"/>
        <s v="1602"/>
        <s v="1209"/>
        <s v="1007"/>
        <s v="1781"/>
        <s v="352"/>
        <s v="123"/>
        <s v="552"/>
        <s v="1259"/>
        <s v="2479"/>
        <s v="555"/>
        <s v="244"/>
        <s v="1018"/>
        <s v="554"/>
        <s v="959"/>
        <s v="1972"/>
        <s v="1429"/>
        <s v="2372"/>
        <s v="1875"/>
        <s v="401"/>
        <s v="214"/>
        <s v="629"/>
        <s v="1130"/>
        <s v="2491"/>
        <s v="2811"/>
        <s v="2214"/>
        <s v="1362"/>
        <s v="2374"/>
        <s v="2720"/>
        <s v="1787"/>
        <s v="447"/>
        <s v="972"/>
        <s v="178"/>
        <s v="1847"/>
        <s v="2713"/>
        <s v="543"/>
        <s v="664"/>
        <s v="63"/>
        <s v="2499"/>
        <s v="150"/>
        <s v="435"/>
        <s v="1232"/>
        <s v="225"/>
        <s v="368"/>
        <s v="195"/>
        <s v="1383"/>
        <s v="2050"/>
        <s v="251"/>
        <s v="2011"/>
        <s v="761"/>
        <s v="1802"/>
        <s v="2101"/>
        <s v="1612"/>
        <s v="266"/>
        <s v="689"/>
        <s v="408"/>
        <s v="1218"/>
        <s v="2110"/>
        <s v="992"/>
        <s v="2005"/>
        <s v="223"/>
        <s v="1886"/>
        <s v="774"/>
        <s v="1903"/>
        <s v="406"/>
        <s v="2276"/>
        <s v="1481"/>
        <s v="1645"/>
        <s v="718"/>
        <s v="2723"/>
        <s v="865"/>
        <s v="1958"/>
        <s v="1487"/>
        <s v="1491"/>
        <s v="667"/>
        <s v="307"/>
        <s v="615"/>
        <s v="196"/>
        <s v="1001"/>
        <s v="1039"/>
        <s v="1175"/>
        <s v="189"/>
        <s v="1408"/>
        <s v="2547"/>
        <s v="971"/>
        <s v="1983"/>
        <s v="1767"/>
        <s v="1266"/>
        <s v="83"/>
        <s v="319"/>
        <s v="768"/>
        <s v="2305"/>
        <s v="1237"/>
        <s v="2459"/>
        <s v="989"/>
        <s v="2125"/>
        <s v="418"/>
        <s v="1457"/>
        <s v="1755"/>
        <s v="2714"/>
        <s v="960"/>
        <s v="909"/>
        <s v="1922"/>
        <s v="485"/>
        <s v="1538"/>
        <s v="2833"/>
        <s v="1882"/>
        <s v="1082"/>
        <s v="1639"/>
        <s v="2629"/>
        <s v="2381"/>
        <s v="2554"/>
        <s v="2791"/>
        <s v="1700"/>
        <s v="538"/>
        <s v="2695"/>
        <s v="939"/>
        <s v="1393"/>
        <s v="316"/>
        <s v="2275"/>
        <s v="2699"/>
        <s v="938"/>
        <s v="1780"/>
        <s v="1828"/>
        <s v="2304"/>
        <s v="1073"/>
        <s v="1219"/>
        <s v="1138"/>
        <s v="1068"/>
        <s v="2066"/>
        <s v="2801"/>
        <s v="2815"/>
        <s v="780"/>
        <s v="320"/>
        <s v="2153"/>
        <s v="2507"/>
        <s v="1717"/>
        <s v="1255"/>
        <s v="1400"/>
        <s v="2058"/>
        <s v="817"/>
        <s v="149"/>
        <s v="2470"/>
        <s v="2636"/>
        <s v="2600"/>
        <s v="1382"/>
        <s v="1118"/>
        <s v="1798"/>
        <s v="2080"/>
        <s v="36"/>
        <s v="2597"/>
        <s v="2135"/>
        <s v="412"/>
        <s v="612"/>
        <s v="1282"/>
        <s v="1303"/>
        <s v="2098"/>
        <s v="2038"/>
        <s v="703"/>
        <s v="2424"/>
        <s v="2678"/>
        <s v="2191"/>
        <s v="1452"/>
        <s v="1876"/>
        <s v="2665"/>
        <s v="1297"/>
        <s v="1523"/>
        <s v="1566"/>
        <s v="1475"/>
        <s v="1357"/>
        <s v="861"/>
        <s v="1975"/>
        <s v="471"/>
        <s v="1842"/>
        <s v="2024"/>
        <s v="623"/>
        <s v="201"/>
        <s v="886"/>
        <s v="206"/>
        <s v="1783"/>
        <s v="1129"/>
        <s v="1409"/>
        <s v="1395"/>
        <s v="219"/>
        <s v="2521"/>
        <s v="2271"/>
        <s v="908"/>
        <s v="1293"/>
        <s v="1907"/>
        <s v="1042"/>
        <s v="2565"/>
        <s v="813"/>
        <s v="1384"/>
        <s v="2738"/>
        <s v="1176"/>
        <s v="2318"/>
        <s v="1727"/>
        <s v="732"/>
        <s v="2400"/>
        <s v="1653"/>
        <s v="2659"/>
        <s v="2173"/>
        <s v="1676"/>
        <s v="671"/>
        <s v="839"/>
        <s v="2030"/>
        <s v="2009"/>
        <s v="1066"/>
        <s v="2097"/>
        <s v="771"/>
        <s v="579"/>
        <s v="808"/>
        <s v="961"/>
        <s v="1796"/>
        <s v="2022"/>
        <s v="1850"/>
        <s v="2076"/>
        <s v="21"/>
        <s v="2176"/>
        <s v="944"/>
        <s v="2511"/>
        <s v="2593"/>
        <s v="37"/>
        <s v="486"/>
        <s v="1333"/>
        <s v="1242"/>
        <s v="1749"/>
        <s v="497"/>
        <s v="2284"/>
        <s v="1977"/>
        <s v="1031"/>
        <s v="1675"/>
        <s v="509"/>
        <s v="213"/>
        <s v="1514"/>
        <s v="1492"/>
        <s v="666"/>
        <s v="2757"/>
        <s v="1762"/>
        <s v="2210"/>
        <s v="565"/>
        <s v="2692"/>
        <s v="603"/>
        <s v="1234"/>
        <s v="160"/>
        <s v="130"/>
        <s v="1058"/>
        <s v="1917"/>
        <s v="733"/>
        <s v="2221"/>
        <s v="1947"/>
        <s v="1193"/>
        <s v="1177"/>
        <s v="2731"/>
        <s v="2523"/>
        <s v="284"/>
        <s v="686"/>
        <s v="758"/>
        <s v="853"/>
        <s v="608"/>
        <s v="2485"/>
        <s v="2301"/>
        <s v="420"/>
        <s v="643"/>
        <s v="2236"/>
        <s v="1291"/>
        <s v="2640"/>
        <s v="2020"/>
        <s v="1299"/>
        <s v="738"/>
        <s v="2746"/>
        <s v="101"/>
        <s v="13"/>
        <s v="2184"/>
        <s v="121"/>
        <s v="1227"/>
        <s v="1862"/>
        <s v="1667"/>
        <s v="1887"/>
        <s v="108"/>
        <s v="2660"/>
        <s v="2181"/>
        <s v="2380"/>
        <s v="2203"/>
        <s v="1284"/>
        <s v="767"/>
        <s v="2578"/>
        <s v="1131"/>
        <s v="2535"/>
        <s v="126"/>
        <s v="2780"/>
        <s v="2741"/>
        <s v="1114"/>
        <s v="1419"/>
        <s v="1522"/>
        <s v="2533"/>
        <s v="1621"/>
        <s v="2222"/>
        <s v="1094"/>
        <s v="217"/>
        <s v="300"/>
        <s v="1289"/>
        <s v="1527"/>
        <s v="2541"/>
        <s v="2142"/>
        <s v="395"/>
        <s v="1389"/>
        <s v="2389"/>
        <s v="32"/>
        <s v="1579"/>
        <s v="773"/>
        <s v="1025"/>
        <s v="109"/>
        <s v="1665"/>
        <s v="2648"/>
        <s v="1426"/>
        <s v="1721"/>
        <s v="334"/>
        <s v="1797"/>
        <s v="652"/>
        <s v="582"/>
        <s v="691"/>
        <s v="64"/>
        <s v="1153"/>
        <s v="2679"/>
        <s v="2641"/>
        <s v="1901"/>
        <s v="1844"/>
        <s v="2740"/>
        <s v="900"/>
        <s v="1345"/>
        <s v="2187"/>
        <s v="800"/>
        <s v="2519"/>
        <s v="345"/>
        <s v="2289"/>
        <s v="1468"/>
        <s v="2617"/>
        <s v="1260"/>
        <s v="2028"/>
        <s v="185"/>
        <s v="2643"/>
        <s v="2506"/>
        <s v="2823"/>
        <s v="2365"/>
        <s v="1647"/>
        <s v="1197"/>
        <s v="2273"/>
        <s v="490"/>
        <s v="551"/>
        <s v="460"/>
        <s v="1756"/>
        <s v="1208"/>
        <s v="925"/>
        <s v="1911"/>
        <s v="125"/>
        <s v="1472"/>
        <s v="1178"/>
        <s v="1132"/>
        <s v="2662"/>
        <s v="2264"/>
        <s v="2059"/>
        <s v="2460"/>
        <s v="957"/>
        <s v="581"/>
        <s v="575"/>
        <s v="392"/>
        <s v="85"/>
        <s v="464"/>
        <s v="513"/>
        <s v="561"/>
        <s v="1078"/>
        <s v="688"/>
        <s v="744"/>
        <s v="896"/>
        <s v="1002"/>
        <s v="542"/>
        <s v="139"/>
        <s v="1869"/>
        <s v="852"/>
        <s v="2429"/>
        <s v="457"/>
        <s v="2765"/>
        <s v="2612"/>
        <s v="766"/>
        <s v="675"/>
        <s v="1909"/>
        <s v="396"/>
        <s v="2761"/>
        <s v="1572"/>
        <s v="1685"/>
        <s v="1669"/>
        <s v="2277"/>
        <s v="1688"/>
        <s v="1784"/>
        <s v="2592"/>
        <s v="290"/>
        <s v="1517"/>
        <s v="1322"/>
        <s v="2771"/>
        <s v="2767"/>
        <s v="2478"/>
        <s v="1524"/>
        <s v="1976"/>
        <s v="2418"/>
        <s v="84"/>
        <s v="286"/>
        <s v="702"/>
        <s v="1707"/>
        <s v="45"/>
        <s v="2614"/>
        <s v="2261"/>
        <s v="1097"/>
        <s v="870"/>
        <s v="1865"/>
        <s v="312"/>
        <s v="480"/>
        <s v="1743"/>
        <s v="1440"/>
        <s v="534"/>
        <s v="917"/>
        <s v="2787"/>
        <s v="494"/>
        <s v="912"/>
        <s v="1228"/>
        <s v="2257"/>
        <s v="737"/>
        <s v="2546"/>
        <s v="2501"/>
        <s v="1691"/>
        <s v="2564"/>
        <s v="1154"/>
        <s v="1745"/>
        <s v="2518"/>
        <s v="40"/>
        <s v="828"/>
        <s v="1657"/>
        <s v="2026"/>
        <s v="867"/>
        <s v="402"/>
        <s v="1141"/>
        <s v="632"/>
        <s v="1445"/>
        <s v="876"/>
        <s v="796"/>
        <s v="2348"/>
        <s v="2195"/>
        <s v="2215"/>
        <s v="203"/>
        <s v="2168"/>
        <s v="1006"/>
        <s v="1950"/>
        <s v="1792"/>
        <s v="2563"/>
        <s v="332"/>
        <s v="2350"/>
        <s v="2121"/>
        <s v="1225"/>
        <s v="330"/>
        <s v="2469"/>
        <s v="1038"/>
        <s v="2472"/>
        <s v="364"/>
        <s v="2751"/>
        <s v="609"/>
        <s v="830"/>
        <s v="2281"/>
        <s v="531"/>
        <s v="654"/>
        <s v="2821"/>
        <s v="498"/>
        <s v="2826"/>
        <s v="2574"/>
        <s v="869"/>
        <s v="1890"/>
        <s v="2707"/>
        <s v="2630"/>
        <s v="103"/>
        <s v="2804"/>
        <s v="1974"/>
        <s v="1979"/>
        <s v="2712"/>
        <s v="33"/>
        <s v="1157"/>
        <s v="2047"/>
        <s v="429"/>
        <s v="75"/>
        <s v="1166"/>
        <s v="499"/>
        <s v="790"/>
        <s v="2471"/>
        <s v="1851"/>
        <s v="2762"/>
        <s v="2180"/>
        <s v="795"/>
        <s v="1009"/>
        <s v="1618"/>
        <s v="783"/>
        <s v="2182"/>
        <s v="1518"/>
        <s v="51"/>
        <s v="735"/>
        <s v="1274"/>
        <s v="1366"/>
        <s v="1622"/>
        <s v="1934"/>
        <s v="1466"/>
        <s v="187"/>
        <s v="1283"/>
        <s v="2313"/>
        <s v="885"/>
        <s v="522"/>
        <s v="2691"/>
        <s v="366"/>
        <s v="1611"/>
        <s v="2044"/>
        <s v="2246"/>
        <s v="739"/>
        <s v="1186"/>
        <s v="1577"/>
        <s v="1088"/>
        <s v="1471"/>
        <s v="1694"/>
        <s v="948"/>
        <s v="569"/>
        <s v="2279"/>
        <s v="2015"/>
        <s v="922"/>
        <s v="778"/>
        <s v="2582"/>
        <s v="1453"/>
        <s v="1168"/>
        <s v="367"/>
        <s v="410"/>
        <s v="1730"/>
        <s v="1053"/>
        <s v="1410"/>
        <s v="893"/>
        <s v="2602"/>
        <s v="2013"/>
        <s v="628"/>
        <s v="1695"/>
        <s v="95"/>
        <s v="2007"/>
        <s v="2342"/>
        <s v="2688"/>
        <s v="2474"/>
        <s v="2551"/>
        <s v="1077"/>
        <s v="855"/>
        <s v="2018"/>
        <s v="1985"/>
        <s v="1734"/>
        <s v="1083"/>
        <s v="2431"/>
        <s v="802"/>
        <s v="2778"/>
        <s v="2529"/>
        <s v="1716"/>
        <s v="601"/>
        <s v="833"/>
        <s v="322"/>
        <s v="2294"/>
        <s v="140"/>
        <s v="1433"/>
        <s v="53"/>
        <s v="1462"/>
        <s v="305"/>
        <s v="1815"/>
        <s v="135"/>
        <s v="597"/>
        <s v="947"/>
        <s v="338"/>
        <s v="1838"/>
        <s v="1772"/>
        <s v="1529"/>
        <s v="27"/>
        <s v="2324"/>
        <s v="541"/>
        <s v="296"/>
        <s v="806"/>
        <s v="1585"/>
        <s v="716"/>
        <s v="1379"/>
        <s v="1603"/>
        <s v="430"/>
        <s v="1494"/>
        <s v="560"/>
        <s v="119"/>
        <s v="998"/>
        <s v="868"/>
        <s v="2043"/>
        <s v="2312"/>
        <s v="931"/>
        <s v="2074"/>
        <s v="164"/>
        <s v="1320"/>
        <s v="2650"/>
        <s v="1991"/>
        <s v="754"/>
        <s v="685"/>
        <s v="1183"/>
        <s v="1352"/>
        <s v="79"/>
        <s v="1050"/>
        <s v="577"/>
        <s v="1845"/>
        <s v="1480"/>
        <s v="453"/>
        <s v="167"/>
        <s v="793"/>
        <s v="144"/>
        <s v="1724"/>
        <s v="2539"/>
        <s v="1081"/>
        <s v="2748"/>
        <s v="1827"/>
        <s v="2730"/>
        <s v="1871"/>
        <s v="2344"/>
        <s v="1179"/>
        <s v="1204"/>
        <s v="1854"/>
        <s v="1285"/>
        <s v="741"/>
        <s v="1924"/>
        <s v="2703"/>
        <s v="1793"/>
        <s v="2319"/>
        <s v="441"/>
      </sharedItems>
    </cacheField>
    <cacheField name="beverage" numFmtId="0">
      <sharedItems count="10">
        <s v="TropicalTwist"/>
        <s v="BerryBlast"/>
        <s v="LemonZest"/>
        <s v="CitrusSplash"/>
        <s v="MintCooler"/>
        <s v="FizzBerry"/>
        <s v="PeachPunch"/>
        <s v="ChocoDelight"/>
        <s v="GingerFizz"/>
        <s v="MangoBliss"/>
      </sharedItems>
    </cacheField>
    <cacheField name="Cost Price" numFmtId="0">
      <sharedItems containsSemiMixedTypes="0" containsString="0" containsNumber="1" minValue="1.2000000000000455E-2" maxValue="1693.4363520000004"/>
    </cacheField>
    <cacheField name="Selling Price" numFmtId="0">
      <sharedItems containsSemiMixedTypes="0" containsString="0" containsNumber="1" minValue="36.304200000000009" maxValue="2217.6792576000007" count="7111">
        <n v="96.811199999999843"/>
        <n v="47.329920000000001"/>
        <n v="49.302"/>
        <n v="500.19120000000026"/>
        <n v="55.576800000000006"/>
        <n v="371.1096"/>
        <n v="758.35439999999994"/>
        <n v="77.986799999999974"/>
        <n v="597.00239999999962"/>
        <n v="758.35440000000017"/>
        <n v="73.953000000000046"/>
        <n v="88.743599999999958"/>
        <n v="95.907628800000012"/>
        <n v="58.265999999999998"/>
        <n v="258.16320000000042"/>
        <n v="44.3718"/>
        <n v="96.811199999999957"/>
        <n v="99.500400000000013"/>
        <n v="38.545200000000001"/>
        <n v="59.610599999999991"/>
        <n v="96.811199999999999"/>
        <n v="193.6224"/>
        <n v="90.088200000000001"/>
        <n v="96.811200000000042"/>
        <n v="55.128599999999999"/>
        <n v="92.7774"/>
        <n v="50.845600000000005"/>
        <n v="435.65040000000039"/>
        <n v="51.094799999999999"/>
        <n v="96.811200000000269"/>
        <n v="86.054400000000001"/>
        <n v="67.23"/>
        <n v="742.2192"/>
        <n v="106.2234"/>
        <n v="51.991199999999999"/>
        <n v="177.48719999999992"/>
        <n v="58.172774400000002"/>
        <n v="467.92079999999999"/>
        <n v="38.545199999999994"/>
        <n v="52.887599999999999"/>
        <n v="46.446400000000004"/>
        <n v="50.198400000000007"/>
        <n v="40.875840000000004"/>
        <n v="580.86719999999991"/>
        <n v="65.885400000000018"/>
        <n v="564.73200000000008"/>
        <n v="112.9464"/>
        <n v="726.08399999999983"/>
        <n v="112.94640000000003"/>
        <n v="98.155799999999999"/>
        <n v="39.889800000000001"/>
        <n v="467.92079999999987"/>
        <n v="40.338000000000008"/>
        <n v="47.509200000000007"/>
        <n v="48.853800000000007"/>
        <n v="50.646600000000007"/>
        <n v="57.369599999999998"/>
        <n v="69.919199999999989"/>
        <n v="58.714200000000005"/>
        <n v="91.4328"/>
        <n v="48.405600000000007"/>
        <n v="225.89280000000005"/>
        <n v="645.40799999999979"/>
        <n v="56.473200000000006"/>
        <n v="301.20479999999998"/>
        <n v="209.75759999999988"/>
        <n v="103.31880000000001"/>
        <n v="56.024999999999999"/>
        <n v="100.84499999999998"/>
        <n v="52.439400000000006"/>
        <n v="102.18960000000001"/>
        <n v="71.263800000000003"/>
        <n v="645.40800000000002"/>
        <n v="104.87880000000001"/>
        <n v="484.05599999999993"/>
        <n v="726.08400000000029"/>
        <n v="77.986800000000017"/>
        <n v="693.81359999999995"/>
        <n v="42.177200000000006"/>
        <n v="46.1646"/>
        <n v="37.648799999999994"/>
        <n v="73.53840000000001"/>
        <n v="129.08159999999978"/>
        <n v="629.27280000000007"/>
        <n v="661.54320000000007"/>
        <n v="43.475399999999993"/>
        <n v="39.441600000000008"/>
        <n v="47.9574"/>
        <n v="79.331400000000002"/>
        <n v="80.152800000000013"/>
        <n v="94.122000000000028"/>
        <n v="76.642200000000003"/>
        <n v="94.122000000000014"/>
        <n v="54.680400000000006"/>
        <n v="500.19120000000004"/>
        <n v="42.130800000000001"/>
        <n v="129.08160000000001"/>
        <n v="36.752400000000002"/>
        <n v="129.08160000000021"/>
        <n v="72.608400000000017"/>
        <n v="677.67840000000012"/>
        <n v="145.21679999999998"/>
        <n v="64.540800000000033"/>
        <n v="69.919200000000004"/>
        <n v="290.43359999999996"/>
        <n v="60.058799999999998"/>
        <n v="98.155799999999971"/>
        <n v="65.885400000000004"/>
        <n v="41.234400000000001"/>
        <n v="403.38"/>
        <n v="106.22340000000003"/>
        <n v="59.162399999999998"/>
        <n v="145.2168000000004"/>
        <n v="306.56879999999967"/>
        <n v="60.257600000000004"/>
        <n v="154.89792000000003"/>
        <n v="161.35199999999995"/>
        <n v="47.509199999999993"/>
        <n v="387.24480000000017"/>
        <n v="758.35440000000006"/>
        <n v="564.73199999999997"/>
        <n v="94.894800000000004"/>
        <n v="322.70400000000001"/>
        <n v="161.35200000000006"/>
        <n v="79.600320000000039"/>
        <n v="45.7164"/>
        <n v="161.35200000000017"/>
        <n v="258.16320000000002"/>
        <n v="81.751680000000007"/>
        <n v="56.921399999999998"/>
        <n v="677.6783999999999"/>
        <n v="83.365200000000016"/>
        <n v="419.51520000000016"/>
        <n v="97.562400000000025"/>
        <n v="597.00240000000008"/>
        <n v="464.69375999999977"/>
        <n v="50.198399999999999"/>
        <n v="47.061000000000014"/>
        <n v="80.676000000000016"/>
        <n v="726.08400000000006"/>
        <n v="677.67839999999978"/>
        <n v="46.6128"/>
        <n v="548.59679999999958"/>
        <n v="53.335799999999999"/>
        <n v="47.061"/>
        <n v="48.136400000000009"/>
        <n v="37.648799999999987"/>
        <n v="44.82"/>
        <n v="72.608399999999989"/>
        <n v="41.682599999999994"/>
        <n v="242.02800000000025"/>
        <n v="79.170048000000023"/>
        <n v="92.508480000000034"/>
        <n v="37.648800000000008"/>
        <n v="54.232199999999999"/>
        <n v="64.540800000000004"/>
        <n v="177.48719999999997"/>
        <n v="41.682600000000001"/>
        <n v="177.4872"/>
        <n v="274.29840000000002"/>
        <n v="84.709800000000016"/>
        <n v="177.48720000000003"/>
        <n v="193.62239999999969"/>
        <n v="180.71424000000002"/>
        <n v="82.020599999999988"/>
        <n v="180.71424000000005"/>
        <n v="597.00239999999985"/>
        <n v="43.027200000000001"/>
        <n v="47.5092"/>
        <n v="532.46159999999975"/>
        <n v="73.146240000000006"/>
        <n v="45.716400000000007"/>
        <n v="60.507000000000005"/>
        <n v="40.786199999999987"/>
        <n v="101.11392000000001"/>
        <n v="387.2448"/>
        <n v="193.62239999999991"/>
        <n v="209.75760000000028"/>
        <n v="580.86720000000003"/>
        <n v="613.13760000000025"/>
        <n v="100.91640000000001"/>
        <n v="107.56800000000001"/>
        <n v="38.993400000000001"/>
        <n v="49.750199999999992"/>
        <n v="82.020600000000002"/>
        <n v="451.7856000000001"/>
        <n v="68.843520000000012"/>
        <n v="193.62240000000008"/>
        <n v="49.124400000000009"/>
        <n v="59.610600000000005"/>
        <n v="516.32640000000004"/>
        <n v="40.786200000000001"/>
        <n v="77.986800000000002"/>
        <n v="613.13760000000002"/>
        <n v="206.53056000000018"/>
        <n v="209.75760000000008"/>
        <n v="580.86720000000014"/>
        <n v="79.331400000000031"/>
        <n v="57.817800000000005"/>
        <n v="693.81360000000006"/>
        <n v="38.993400000000015"/>
        <n v="209.7576"/>
        <n v="209.75760000000002"/>
        <n v="322.70400000000035"/>
        <n v="96.811199999999985"/>
        <n v="439.92000000000007"/>
        <n v="45.2682"/>
        <n v="59.295600000000015"/>
        <n v="87.398999999999987"/>
        <n v="225.89279999999999"/>
        <n v="225.89279999999997"/>
        <n v="75.297600000000003"/>
        <n v="40.338000000000001"/>
        <n v="532.46159999999998"/>
        <n v="484.28640000000019"/>
        <n v="542.14272000000017"/>
        <n v="484.05600000000004"/>
        <n v="49.7502"/>
        <n v="232.34687999999989"/>
        <n v="232.34688000000028"/>
        <n v="38.72448"/>
        <n v="65.885399999999976"/>
        <n v="51.542999999999999"/>
        <n v="242.02799999999979"/>
        <n v="435.65040000000005"/>
        <n v="69.919200000000032"/>
        <n v="37.200600000000001"/>
        <n v="47.320000000000007"/>
        <n v="80.714400000000026"/>
        <n v="44.371800000000007"/>
        <n v="75.297600000000017"/>
        <n v="73.953000000000003"/>
        <n v="242.02800000000002"/>
        <n v="46.612799999999993"/>
        <n v="88.743600000000001"/>
        <n v="38.097000000000001"/>
        <n v="290.43360000000001"/>
        <n v="53.279200000000003"/>
        <n v="50.646599999999999"/>
        <n v="256.83840000000004"/>
        <n v="258.16319999999956"/>
        <n v="44.397600000000004"/>
        <n v="467.92080000000004"/>
        <n v="709.94879999999966"/>
        <n v="774.4896"/>
        <n v="548.59680000000003"/>
        <n v="56.921400000000006"/>
        <n v="419.51519999999977"/>
        <n v="306.56880000000012"/>
        <n v="274.29839999999979"/>
        <n v="661.5431999999995"/>
        <n v="41.592959999999991"/>
        <n v="274.29840000000019"/>
        <n v="42.130800000000008"/>
        <n v="451.78559999999999"/>
        <n v="435.65039999999993"/>
        <n v="774.48959999999965"/>
        <n v="289.14278400000001"/>
        <n v="564.7320000000002"/>
        <n v="46.181200000000004"/>
        <n v="37.200599999999994"/>
        <n v="456.9552000000001"/>
        <n v="46.961200000000005"/>
        <n v="38.880400000000002"/>
        <n v="44.168799999999997"/>
        <n v="66.692160000000015"/>
        <n v="338.83920000000006"/>
        <n v="371.10960000000046"/>
        <n v="41.592960000000005"/>
        <n v="103.5342"/>
        <n v="75.297599999999989"/>
        <n v="105.41664"/>
        <n v="306.56880000000001"/>
        <n v="43.923600000000015"/>
        <n v="532.4616000000002"/>
        <n v="92.50848000000002"/>
        <n v="48.8538"/>
        <n v="60.238080000000004"/>
        <n v="354.97439999999983"/>
        <n v="309.79583999999988"/>
        <n v="322.70399999999989"/>
        <n v="68.843519999999984"/>
        <n v="42.579000000000001"/>
        <n v="322.70400000000006"/>
        <n v="39.441600000000001"/>
        <n v="338.83919999999995"/>
        <n v="103.53420000000003"/>
        <n v="709.94880000000001"/>
        <n v="52.332799999999999"/>
        <n v="51.991200000000006"/>
        <n v="68.57459999999999"/>
        <n v="46.560800000000008"/>
        <n v="51.542999999999992"/>
        <n v="53.784000000000006"/>
        <n v="354.9744"/>
        <n v="354.97440000000006"/>
        <n v="60.372000000000007"/>
        <n v="361.42848000000004"/>
        <n v="371.1095999999996"/>
        <n v="53.066880000000005"/>
        <n v="68.983200000000011"/>
        <n v="52.249600000000001"/>
        <n v="55.935360000000017"/>
        <n v="43.9236"/>
        <n v="87.399000000000015"/>
        <n v="387.24479999999983"/>
        <n v="98.248800000000017"/>
        <n v="387.24479999999994"/>
        <n v="68.421600000000012"/>
        <n v="56.652479999999997"/>
        <n v="46.545200000000001"/>
        <n v="51.074400000000004"/>
        <n v="95.4666"/>
        <n v="387.24480000000005"/>
        <n v="103.26528000000002"/>
        <n v="102.46080000000001"/>
        <n v="84.709800000000001"/>
        <n v="661.54320000000041"/>
        <n v="38.724400000000003"/>
        <n v="39.441599999999994"/>
        <n v="106.22339999999998"/>
        <n v="42.579000000000008"/>
        <n v="413.0611199999999"/>
        <n v="413.06112000000036"/>
        <n v="57.662800000000004"/>
        <n v="40.337999999999994"/>
        <n v="43.744320000000002"/>
        <n v="108.91260000000003"/>
        <n v="671.22431999999992"/>
        <n v="419.51519999999994"/>
        <n v="419.51519999999999"/>
        <n v="538.94880000000012"/>
        <n v="619.59168000000011"/>
        <n v="709.94880000000012"/>
        <n v="52.780032000000013"/>
        <n v="68.574600000000004"/>
        <n v="45.268199999999993"/>
        <n v="438.87743999999964"/>
        <n v="42.310080000000006"/>
        <n v="68.574599999999975"/>
        <n v="37.290240000000004"/>
        <n v="52.349759999999996"/>
        <n v="44.371799999999993"/>
        <n v="461.07360000000006"/>
        <n v="464.69376000000017"/>
        <n v="36.304200000000009"/>
        <n v="80.675999999999988"/>
        <n v="43.027200000000008"/>
        <n v="87.399000000000001"/>
        <n v="484.05599999999959"/>
        <n v="58.266000000000012"/>
        <n v="45.268200000000014"/>
        <n v="737.00639999999999"/>
        <n v="54.501120000000007"/>
        <n v="74.568000000000012"/>
        <n v="484.05600000000049"/>
        <n v="36.561199999999999"/>
        <n v="488.40480000000002"/>
        <n v="490.464"/>
        <n v="593.77535999999998"/>
        <n v="490.5100799999999"/>
        <n v="36.90440000000001"/>
        <n v="490.51008000000002"/>
        <n v="99.793200000000013"/>
        <n v="54.68040000000002"/>
        <n v="44.267600000000009"/>
        <n v="490.51008000000007"/>
        <n v="500.19119999999981"/>
        <n v="702.20390399999997"/>
        <n v="103.53419999999998"/>
        <n v="50.242400000000004"/>
        <n v="42.120000000000012"/>
        <n v="58.086720000000007"/>
        <n v="509.55840000000012"/>
        <n v="79.600320000000011"/>
        <n v="42.130799999999994"/>
        <n v="37.606400000000008"/>
        <n v="48.781200000000005"/>
        <n v="36.573120000000017"/>
        <n v="43.4754"/>
        <n v="98.962560000000025"/>
        <n v="60.486400000000003"/>
        <n v="58.314880000000016"/>
        <n v="99.153600000000012"/>
        <n v="548.59680000000037"/>
        <n v="49.481280000000012"/>
        <n v="83.90303999999999"/>
        <n v="51.875200000000007"/>
        <n v="726.08400000000017"/>
        <n v="579.19679999999994"/>
        <n v="655.01279999999997"/>
        <n v="87.6096"/>
        <n v="589.4928000000001"/>
        <n v="99.500399999999985"/>
        <n v="593.77536000000009"/>
        <n v="58.624800000000008"/>
        <n v="70.184400000000011"/>
        <n v="58.803839999999994"/>
        <n v="53.123199999999997"/>
        <n v="64.540800000000019"/>
        <n v="49.337856000000016"/>
        <n v="55.328000000000003"/>
        <n v="38.993399999999987"/>
        <n v="613.13759999999991"/>
        <n v="51.98960000000001"/>
        <n v="96.811200000000028"/>
        <n v="107.56800000000004"/>
        <n v="108.9126"/>
        <n v="645.40800000000024"/>
        <n v="45.614400000000003"/>
        <n v="86.002800000000008"/>
        <n v="65.401344000000009"/>
        <n v="103.14720000000001"/>
        <n v="56.8048"/>
        <n v="59.520960000000002"/>
        <n v="45.156800000000004"/>
        <n v="645.40800000000013"/>
        <n v="648.27359999999999"/>
        <n v="41.990000000000009"/>
        <n v="660.89779200000021"/>
        <n v="671.22432000000003"/>
        <n v="671.4864"/>
        <n v="82.992000000000004"/>
        <n v="44.454800000000006"/>
        <n v="47.957400000000007"/>
        <n v="46.160400000000003"/>
        <n v="697.04063999999994"/>
        <n v="58.021600000000007"/>
        <n v="41.1892"/>
        <n v="53.523600000000009"/>
        <n v="39.182000000000009"/>
        <n v="722.85696000000019"/>
        <n v="107.35920000000002"/>
        <n v="58.780800000000006"/>
        <n v="46.144800000000004"/>
        <n v="36.44680000000001"/>
        <n v="77.986799999999988"/>
        <n v="43.923599999999986"/>
        <n v="756.10080000000016"/>
        <n v="54.680399999999992"/>
        <n v="55.213600000000014"/>
        <n v="758.35440000000028"/>
        <n v="53.335800000000013"/>
        <n v="102.18960000000004"/>
        <n v="66.877200000000016"/>
        <n v="95.456400000000002"/>
        <n v="83.903040000000004"/>
        <n v="107.56799999999996"/>
        <n v="58.66640000000001"/>
        <n v="55.128599999999985"/>
        <n v="48.4056"/>
        <n v="77.44896"/>
        <n v="56.473200000000013"/>
        <n v="94.38000000000001"/>
        <n v="86.595600000000019"/>
        <n v="70.08768000000002"/>
        <n v="70.994879999999995"/>
        <n v="37.0916"/>
        <n v="39.369200000000006"/>
        <n v="72.462000000000018"/>
        <n v="48.190463999999999"/>
        <n v="44.813600000000001"/>
        <n v="39.889799999999994"/>
        <n v="84.879600000000011"/>
        <n v="40.786199999999994"/>
        <n v="56.274400000000007"/>
        <n v="77.750400000000013"/>
        <n v="77.8596"/>
        <n v="88.743600000000029"/>
        <n v="84.708000000000013"/>
        <n v="83.365199999999959"/>
        <n v="42.978000000000002"/>
        <n v="57.948800000000013"/>
        <n v="80.496000000000024"/>
        <n v="51.094799999999992"/>
        <n v="46.612800000000007"/>
        <n v="98.326800000000077"/>
        <n v="81.229200000000006"/>
        <n v="81.572400000000016"/>
        <n v="100.52640000000002"/>
        <n v="47.45"/>
        <n v="82.305599999999998"/>
        <n v="40.158720000000002"/>
        <n v="82.43040000000002"/>
        <n v="49.498800000000003"/>
        <n v="102.2424"/>
        <n v="83.903040000000033"/>
        <n v="84.709799999999987"/>
        <n v="96.811200000000014"/>
        <n v="52.811200000000014"/>
        <n v="40.161472000000018"/>
        <n v="43.600896000000006"/>
        <n v="92.777399999999972"/>
        <n v="86.642400000000009"/>
        <n v="49.707840000000012"/>
        <n v="87.157199999999989"/>
        <n v="96.142800000000008"/>
        <n v="44.46144000000001"/>
        <n v="49.998000000000012"/>
        <n v="55.218240000000002"/>
        <n v="88.205759999999998"/>
        <n v="92.445599999999999"/>
        <n v="90.088199999999972"/>
        <n v="90.357120000000023"/>
        <n v="92.777400000000043"/>
        <n v="92.835599999999999"/>
        <n v="92.960400000000007"/>
        <n v="94.121999999999986"/>
        <n v="43.409600000000005"/>
        <n v="94.659840000000017"/>
        <n v="95.238"/>
        <n v="100.7448"/>
        <n v="96.361200000000011"/>
        <n v="100.46400000000003"/>
        <n v="43.238000000000007"/>
        <n v="60.469760000000001"/>
        <n v="41.891199999999998"/>
        <n v="97.390799999999999"/>
        <n v="38.896000000000001"/>
        <n v="98.962559999999996"/>
        <n v="57.392400000000009"/>
        <n v="101.08800000000002"/>
        <n v="101.2128"/>
        <n v="102.18959999999998"/>
        <n v="102.67920000000001"/>
        <n v="104.64215040000002"/>
        <n v="104.52000000000001"/>
        <n v="60.058799999999984"/>
        <n v="54.111200000000004"/>
        <n v="105.81480000000002"/>
        <n v="105.93960000000001"/>
        <n v="107.23440000000002"/>
        <n v="108.60719999999999"/>
        <n v="36.3324"/>
        <n v="36.431200000000004"/>
        <n v="42.130800000000015"/>
        <n v="38.594400000000007"/>
        <n v="59.181200000000004"/>
        <n v="36.847200000000001"/>
        <n v="38.194000000000003"/>
        <n v="40.786200000000008"/>
        <n v="58.723599999999998"/>
        <n v="39.296400000000006"/>
        <n v="55.515200000000014"/>
        <n v="45.895680000000006"/>
        <n v="40.643200000000007"/>
        <n v="40.875840000000011"/>
        <n v="51.246000000000002"/>
        <n v="60.356400000000008"/>
        <n v="41.860000000000007"/>
        <n v="55.099200000000003"/>
        <n v="55.935359999999996"/>
        <n v="56.31600000000001"/>
        <n v="43.638399999999997"/>
        <n v="43.81"/>
        <n v="43.914000000000016"/>
        <n v="51.543000000000006"/>
        <n v="44.819999999999993"/>
        <n v="46.103200000000001"/>
        <n v="46.503600000000006"/>
        <n v="57.817799999999991"/>
        <n v="47.138000000000005"/>
        <n v="48.405599999999993"/>
        <n v="52.691600000000008"/>
        <n v="48.65120000000001"/>
        <n v="48.666800000000009"/>
        <n v="48.96840000000001"/>
        <n v="50.944400000000002"/>
        <n v="49.940799999999996"/>
        <n v="50.198400000000014"/>
        <n v="51.991199999999985"/>
        <n v="53.008800000000008"/>
        <n v="53.736800000000002"/>
        <n v="57.090800000000009"/>
        <n v="60.955199999999998"/>
        <n v="60.955200000000005"/>
        <n v="61.016800000000003"/>
        <n v="61.318400000000011"/>
        <n v="61.403399999999991"/>
        <n v="61.403399999999998"/>
        <n v="61.403400000000012"/>
        <n v="61.547200000000004"/>
        <n v="61.672319999999999"/>
        <n v="61.672320000000013"/>
        <n v="61.851600000000005"/>
        <n v="62.00480000000001"/>
        <n v="62.134800000000013"/>
        <n v="62.299799999999998"/>
        <n v="62.38944"/>
        <n v="62.478000000000009"/>
        <n v="62.6496"/>
        <n v="62.74799999999999"/>
        <n v="62.748000000000005"/>
        <n v="62.748000000000019"/>
        <n v="62.893999999999998"/>
        <n v="62.99280000000001"/>
        <n v="63.106560000000009"/>
        <n v="63.106560000000016"/>
        <n v="63.169600000000017"/>
        <n v="63.196199999999983"/>
        <n v="63.196199999999997"/>
        <n v="63.196200000000012"/>
        <n v="63.336000000000013"/>
        <n v="63.644400000000005"/>
        <n v="63.82368000000001"/>
        <n v="63.82480000000001"/>
        <n v="63.902799999999999"/>
        <n v="64.09259999999999"/>
        <n v="64.147200000000012"/>
        <n v="64.454000000000008"/>
        <n v="64.54079999999999"/>
        <n v="64.571520000000007"/>
        <n v="64.828400000000016"/>
        <n v="64.989000000000004"/>
        <n v="65.257919999999999"/>
        <n v="65.437200000000004"/>
        <n v="65.88539999999999"/>
        <n v="65.930800000000019"/>
        <n v="65.975040000000007"/>
        <n v="65.975040000000021"/>
        <n v="66.086799999999997"/>
        <n v="66.333600000000004"/>
        <n v="66.69216000000003"/>
        <n v="66.781800000000004"/>
        <n v="66.788800000000009"/>
        <n v="67.163200000000003"/>
        <n v="67.184000000000012"/>
        <n v="67.22999999999999"/>
        <n v="67.39200000000001"/>
        <n v="67.40928000000001"/>
        <n v="67.541760000000011"/>
        <n v="67.620800000000003"/>
        <n v="67.636400000000009"/>
        <n v="67.662400000000005"/>
        <n v="67.67819999999999"/>
        <n v="67.678200000000004"/>
        <n v="67.678200000000018"/>
        <n v="67.719600000000014"/>
        <n v="67.906800000000004"/>
        <n v="68.126400000000004"/>
        <n v="68.510000000000005"/>
        <n v="68.681600000000017"/>
        <n v="68.796000000000006"/>
        <n v="69.022800000000004"/>
        <n v="69.022800000000018"/>
        <n v="69.040400000000005"/>
        <n v="69.082000000000008"/>
        <n v="69.238000000000014"/>
        <n v="69.425200000000018"/>
        <n v="69.470999999999989"/>
        <n v="69.471000000000004"/>
        <n v="69.471000000000018"/>
        <n v="69.560640000000006"/>
        <n v="69.596800000000002"/>
        <n v="69.653999999999996"/>
        <n v="69.955600000000004"/>
        <n v="70.106400000000022"/>
        <n v="70.277760000000001"/>
        <n v="70.367400000000004"/>
        <n v="70.42880000000001"/>
        <n v="70.501599999999996"/>
        <n v="70.699200000000019"/>
        <n v="70.815599999999989"/>
        <n v="70.815600000000003"/>
        <n v="70.815600000000018"/>
        <n v="71.263799999999989"/>
        <n v="71.328400000000016"/>
        <n v="71.432400000000015"/>
        <n v="71.712000000000003"/>
        <n v="71.890000000000015"/>
        <n v="71.931600000000017"/>
        <n v="72.077200000000005"/>
        <n v="72.160200000000003"/>
        <n v="72.160200000000017"/>
        <n v="72.217600000000004"/>
        <n v="72.233200000000011"/>
        <n v="72.429120000000012"/>
        <n v="72.608400000000003"/>
        <n v="72.893600000000021"/>
        <n v="73.056600000000003"/>
        <n v="73.278400000000019"/>
        <n v="73.4084"/>
        <n v="73.504800000000003"/>
        <n v="73.522800000000004"/>
        <n v="73.637200000000007"/>
        <n v="73.863360000000014"/>
        <n v="74.401199999999989"/>
        <n v="74.401200000000003"/>
        <n v="74.469200000000015"/>
        <n v="74.580480000000009"/>
        <n v="74.7136"/>
        <n v="74.849400000000003"/>
        <n v="75.025600000000011"/>
        <n v="75.155600000000007"/>
        <n v="75.472800000000021"/>
        <n v="75.587199999999996"/>
        <n v="75.65479999999998"/>
        <n v="75.745799999999988"/>
        <n v="75.745800000000003"/>
        <n v="75.745800000000017"/>
        <n v="75.946000000000012"/>
        <n v="76.014719999999997"/>
        <n v="76.194000000000003"/>
        <n v="76.731840000000005"/>
        <n v="76.991200000000006"/>
        <n v="77.090399999999988"/>
        <n v="77.090400000000002"/>
        <n v="77.535014400000009"/>
        <n v="77.538599999999988"/>
        <n v="77.538600000000002"/>
        <n v="77.563200000000009"/>
        <n v="77.578800000000001"/>
        <n v="77.620400000000004"/>
        <n v="78.166080000000008"/>
        <n v="78.223600000000005"/>
        <n v="78.265200000000007"/>
        <n v="78.435000000000002"/>
        <n v="78.532480000000007"/>
        <n v="78.624000000000009"/>
        <n v="78.722799999999992"/>
        <n v="78.883200000000002"/>
        <n v="78.883200000000016"/>
        <n v="78.962000000000018"/>
        <n v="79.196000000000012"/>
        <n v="79.310400000000001"/>
        <n v="79.36760000000001"/>
        <n v="79.497600000000006"/>
        <n v="79.554800000000014"/>
        <n v="79.779600000000002"/>
        <n v="80.184000000000012"/>
        <n v="80.227799999999988"/>
        <n v="80.227800000000002"/>
        <n v="80.227800000000016"/>
        <n v="80.256800000000013"/>
        <n v="80.272400000000005"/>
        <n v="80.298400000000001"/>
        <n v="80.317439999999991"/>
        <n v="80.317440000000005"/>
        <n v="80.423200000000023"/>
        <n v="80.657200000000017"/>
        <n v="80.676000000000002"/>
        <n v="80.714399999999998"/>
        <n v="80.828800000000001"/>
        <n v="81.000400000000013"/>
        <n v="81.031599999999997"/>
        <n v="81.034559999999999"/>
        <n v="81.073200000000014"/>
        <n v="81.124200000000002"/>
        <n v="81.244800000000012"/>
        <n v="81.357120000000009"/>
        <n v="81.572400000000002"/>
        <n v="81.619200000000006"/>
        <n v="81.790800000000019"/>
        <n v="82.004000000000005"/>
        <n v="82.209920000000011"/>
        <n v="82.222400000000022"/>
        <n v="82.26400000000001"/>
        <n v="82.378399999999999"/>
        <n v="82.468800000000002"/>
        <n v="82.534400000000005"/>
        <n v="82.576000000000022"/>
        <n v="82.917000000000002"/>
        <n v="83.185919999999996"/>
        <n v="83.365200000000002"/>
        <n v="83.480800000000016"/>
        <n v="83.757772800000026"/>
        <n v="83.759616000000008"/>
        <n v="83.813400000000001"/>
        <n v="83.903040000000018"/>
        <n v="84.110000000000014"/>
        <n v="84.240000000000023"/>
        <n v="84.261600000000001"/>
        <n v="84.37"/>
        <n v="84.427200000000013"/>
        <n v="84.567600000000013"/>
        <n v="84.620160000000013"/>
        <n v="84.697600000000008"/>
        <n v="84.926400000000001"/>
        <n v="85.158000000000001"/>
        <n v="85.158000000000015"/>
        <n v="85.269599999999997"/>
        <n v="85.456800000000015"/>
        <n v="85.571200000000005"/>
        <n v="85.606200000000001"/>
        <n v="85.659600000000012"/>
        <n v="85.747084800000039"/>
        <n v="86.04440000000001"/>
        <n v="86.054400000000015"/>
        <n v="86.50200000000001"/>
        <n v="86.502600000000001"/>
        <n v="86.590400000000002"/>
        <n v="86.611200000000011"/>
        <n v="86.77152000000001"/>
        <n v="86.950800000000001"/>
        <n v="87.168640000000011"/>
        <n v="87.261200000000002"/>
        <n v="87.349600000000009"/>
        <n v="87.375600000000006"/>
        <n v="87.488640000000004"/>
        <n v="87.75"/>
        <n v="87.847200000000001"/>
        <n v="88.295400000000001"/>
        <n v="88.295400000000015"/>
        <n v="88.452000000000012"/>
        <n v="88.608000000000018"/>
        <n v="88.722400000000007"/>
        <n v="88.738000000000014"/>
        <n v="88.743599999999986"/>
        <n v="88.922880000000021"/>
        <n v="89.086400000000012"/>
        <n v="89.191800000000001"/>
        <n v="89.195599999999999"/>
        <n v="89.31"/>
        <n v="89.64"/>
        <n v="89.726000000000013"/>
        <n v="89.741600000000005"/>
        <n v="89.746800000000022"/>
        <n v="89.764480000000006"/>
        <n v="89.914240000000007"/>
        <n v="90.088200000000015"/>
        <n v="90.240799999999993"/>
        <n v="90.272000000000006"/>
        <n v="90.298000000000016"/>
        <n v="90.313600000000008"/>
        <n v="90.357120000000009"/>
        <n v="90.500800000000027"/>
        <n v="90.5364"/>
        <n v="90.573600000000013"/>
        <n v="90.656800000000004"/>
        <n v="90.729600000000005"/>
        <n v="90.771200000000022"/>
        <n v="90.942800000000005"/>
        <n v="90.9846"/>
        <n v="91.074240000000003"/>
        <n v="91.202800000000011"/>
        <n v="91.416000000000011"/>
        <n v="91.432800000000015"/>
        <n v="91.504400000000004"/>
        <n v="91.676000000000002"/>
        <n v="91.881"/>
        <n v="92.118000000000009"/>
        <n v="92.305200000000013"/>
        <n v="92.320800000000006"/>
        <n v="92.3292"/>
        <n v="92.346800000000002"/>
        <n v="92.422719999999998"/>
        <n v="92.508480000000006"/>
        <n v="92.851200000000006"/>
        <n v="93.179839999999999"/>
        <n v="93.225599999999986"/>
        <n v="93.2256"/>
        <n v="93.293200000000013"/>
        <n v="93.38160000000002"/>
        <n v="93.553200000000018"/>
        <n v="93.558400000000006"/>
        <n v="93.6738"/>
        <n v="93.673800000000014"/>
        <n v="93.774720000000016"/>
        <n v="93.782000000000011"/>
        <n v="93.880800000000008"/>
        <n v="93.942720000000023"/>
        <n v="93.988377600000035"/>
        <n v="94.122"/>
        <n v="94.36960000000002"/>
        <n v="94.5702"/>
        <n v="94.570200000000014"/>
        <n v="94.638835200000017"/>
        <n v="94.659840000000003"/>
        <n v="94.728399999999993"/>
        <n v="94.831360000000004"/>
        <n v="94.842800000000011"/>
        <n v="94.941600000000022"/>
        <n v="95.018399999999986"/>
        <n v="95.0184"/>
        <n v="95.233536000000001"/>
        <n v="95.284800000000018"/>
        <n v="95.376960000000011"/>
        <n v="95.570800000000006"/>
        <n v="95.700800000000001"/>
        <n v="95.825600000000023"/>
        <n v="95.872400000000013"/>
        <n v="95.883840000000021"/>
        <n v="95.9148"/>
        <n v="95.914800000000014"/>
        <n v="96.094080000000005"/>
        <n v="96.215600000000009"/>
        <n v="96.363"/>
        <n v="96.363000000000014"/>
        <n v="96.380927999999997"/>
        <n v="96.380928000000011"/>
        <n v="96.616000000000014"/>
        <n v="96.647200000000012"/>
        <n v="96.961280000000016"/>
        <n v="97.123520000000013"/>
        <n v="97.177600000000012"/>
        <n v="97.259399999999999"/>
        <n v="97.61960000000002"/>
        <n v="97.707599999999999"/>
        <n v="97.905600000000021"/>
        <n v="97.994"/>
        <n v="98.155799999999985"/>
        <n v="98.155800000000013"/>
        <n v="98.165599999999998"/>
        <n v="98.245440000000002"/>
        <n v="98.352800000000016"/>
        <n v="98.436000000000021"/>
        <n v="98.508799999999994"/>
        <n v="98.508800000000022"/>
        <n v="98.603999999999999"/>
        <n v="98.829120000000003"/>
        <n v="98.966400000000007"/>
        <n v="99.023600000000002"/>
        <n v="99.03712000000003"/>
        <n v="99.052199999999999"/>
        <n v="99.052200000000013"/>
        <n v="99.169200000000018"/>
        <n v="99.252400000000009"/>
        <n v="99.268416000000002"/>
        <n v="99.344960000000029"/>
        <n v="99.366800000000012"/>
        <n v="99.500399999999999"/>
        <n v="99.679680000000005"/>
        <n v="99.684000000000012"/>
        <n v="99.948599999999985"/>
        <n v="99.948599999999999"/>
        <n v="100.38496000000001"/>
        <n v="100.3968"/>
        <n v="100.39680000000001"/>
        <n v="100.68364800000001"/>
        <n v="100.72920000000002"/>
        <n v="100.845"/>
        <n v="100.84500000000001"/>
        <n v="100.97049600000001"/>
        <n v="101.20240000000003"/>
        <n v="101.2932"/>
        <n v="101.53000000000002"/>
        <n v="101.54560000000002"/>
        <n v="101.66000000000003"/>
        <n v="101.7414"/>
        <n v="101.83104000000002"/>
        <n v="102.1896"/>
        <n v="102.3776"/>
        <n v="102.54816"/>
        <n v="102.6378"/>
        <n v="102.63780000000001"/>
        <n v="102.7624"/>
        <n v="102.77800000000002"/>
        <n v="102.89239999999999"/>
        <n v="103.08599999999998"/>
        <n v="103.086"/>
        <n v="103.08600000000001"/>
        <n v="103.15136000000003"/>
        <n v="103.26528"/>
        <n v="103.4228"/>
        <n v="103.53420000000001"/>
        <n v="103.53720000000001"/>
        <n v="103.59440000000001"/>
        <n v="103.82320000000001"/>
        <n v="103.98239999999998"/>
        <n v="103.9824"/>
        <n v="103.98240000000003"/>
        <n v="104.02600000000001"/>
        <n v="104.4306"/>
        <n v="104.43060000000001"/>
        <n v="104.67080000000001"/>
        <n v="104.69951999999999"/>
        <n v="104.8788"/>
        <n v="105.01820160000003"/>
        <n v="105.18560000000001"/>
        <n v="105.32699999999998"/>
        <n v="105.327"/>
        <n v="105.32700000000001"/>
        <n v="105.41664000000002"/>
        <n v="105.41664000000003"/>
        <n v="105.456"/>
        <n v="105.5288"/>
        <n v="105.56006400000003"/>
        <n v="105.57040000000001"/>
        <n v="105.68463360000003"/>
        <n v="105.742"/>
        <n v="105.7752"/>
        <n v="105.77520000000001"/>
        <n v="106.13376000000001"/>
        <n v="106.2308"/>
        <n v="106.53240000000001"/>
        <n v="106.6716"/>
        <n v="106.70745600000001"/>
        <n v="106.85088"/>
        <n v="106.9328"/>
        <n v="106.976376"/>
        <n v="107.1198"/>
        <n v="107.536"/>
        <n v="107.56799999999998"/>
        <n v="107.62302720000002"/>
        <n v="107.6764"/>
        <n v="107.822"/>
        <n v="108.01620000000001"/>
        <n v="108.23799999999999"/>
        <n v="108.26400000000001"/>
        <n v="108.28512000000002"/>
        <n v="108.4644"/>
        <n v="108.67584000000002"/>
        <n v="108.8828"/>
        <n v="109.36080000000001"/>
        <n v="109.52760000000002"/>
        <n v="109.56920000000001"/>
        <n v="109.59985920000001"/>
        <n v="109.64200000000001"/>
        <n v="109.6836"/>
        <n v="109.71935999999999"/>
        <n v="109.809"/>
        <n v="109.82899200000003"/>
        <n v="110.10688000000003"/>
        <n v="110.14963200000001"/>
        <n v="110.1568"/>
        <n v="110.2572"/>
        <n v="110.27120000000001"/>
        <n v="110.37"/>
        <n v="110.43648"/>
        <n v="110.61439999999999"/>
        <n v="110.65600000000001"/>
        <n v="110.7054"/>
        <n v="110.76"/>
        <n v="110.93160000000002"/>
        <n v="110.96800000000002"/>
        <n v="110.97320000000001"/>
        <n v="111.15360000000001"/>
        <n v="111.21760000000002"/>
        <n v="111.2436"/>
        <n v="111.30080000000002"/>
        <n v="111.35800000000002"/>
        <n v="111.6018"/>
        <n v="111.83744000000003"/>
        <n v="111.8468"/>
        <n v="112.05"/>
        <n v="112.07560000000001"/>
        <n v="112.31251200000004"/>
        <n v="112.33560000000001"/>
        <n v="112.39280000000001"/>
        <n v="112.49820000000001"/>
        <n v="112.53632000000002"/>
        <n v="112.58783999999999"/>
        <n v="112.68608000000003"/>
        <n v="112.84665600000002"/>
        <n v="112.85040000000001"/>
        <n v="112.86600000000001"/>
        <n v="112.94640000000001"/>
        <n v="112.94920000000002"/>
        <n v="113.02761600000001"/>
        <n v="113.11822080000002"/>
        <n v="113.15616000000001"/>
        <n v="113.30496000000002"/>
        <n v="113.30592000000003"/>
        <n v="113.38496000000002"/>
        <n v="113.3946"/>
        <n v="113.43800000000002"/>
        <n v="113.8428"/>
        <n v="113.92576"/>
        <n v="113.96840000000002"/>
        <n v="114.02208"/>
        <n v="114.29099999999998"/>
        <n v="114.29100000000001"/>
        <n v="114.3272"/>
        <n v="114.52480000000001"/>
        <n v="114.5976"/>
        <n v="114.7392"/>
        <n v="114.89920000000002"/>
        <n v="115.05520000000001"/>
        <n v="115.11240000000001"/>
        <n v="115.13320000000003"/>
        <n v="115.1874"/>
        <n v="115.2008"/>
        <n v="115.29960000000001"/>
        <n v="115.34120000000003"/>
        <n v="115.52839999999999"/>
        <n v="115.63560000000001"/>
        <n v="115.75720000000001"/>
        <n v="115.77280000000002"/>
        <n v="115.81440000000002"/>
        <n v="115.92880000000001"/>
        <n v="116.08380000000001"/>
        <n v="116.17320000000001"/>
        <n v="116.17344000000001"/>
        <n v="116.36040000000001"/>
        <n v="116.4748"/>
        <n v="116.532"/>
        <n v="116.6048"/>
        <n v="116.64224000000003"/>
        <n v="116.74520000000001"/>
        <n v="116.89056000000001"/>
        <n v="116.94800000000001"/>
        <n v="116.9802"/>
        <n v="117.23400000000001"/>
        <n v="117.39"/>
        <n v="117.42840000000001"/>
        <n v="117.74880000000002"/>
        <n v="117.76440000000001"/>
        <n v="117.80600000000001"/>
        <n v="117.83720000000001"/>
        <n v="117.8766"/>
        <n v="117.9204"/>
        <n v="117.95160000000003"/>
        <n v="118.12320000000001"/>
        <n v="118.3248"/>
        <n v="118.32480000000002"/>
        <n v="118.40608000000002"/>
        <n v="118.40920000000003"/>
        <n v="118.53919999999999"/>
        <n v="118.67960000000001"/>
        <n v="118.77300000000001"/>
        <n v="118.79712000000002"/>
        <n v="118.90840000000001"/>
        <n v="119.01344000000002"/>
        <n v="119.01760000000002"/>
        <n v="119.054"/>
        <n v="119.11120000000001"/>
        <n v="119.15280000000001"/>
        <n v="119.22119999999998"/>
        <n v="119.22120000000001"/>
        <n v="119.26720000000002"/>
        <n v="119.28280000000002"/>
        <n v="119.31296000000003"/>
        <n v="119.49600000000001"/>
        <n v="119.5532"/>
        <n v="119.5688"/>
        <n v="119.6694"/>
        <n v="119.75904"/>
        <n v="119.78200000000002"/>
        <n v="119.82880000000003"/>
        <n v="119.85480000000003"/>
        <n v="120.01184000000001"/>
        <n v="120.1176"/>
        <n v="120.47616000000001"/>
        <n v="120.53080000000003"/>
        <n v="120.56580000000001"/>
        <n v="120.61919999999999"/>
        <n v="120.95720000000001"/>
        <n v="121.01400000000001"/>
        <n v="121.19328000000002"/>
        <n v="121.20160000000003"/>
        <n v="121.40440000000001"/>
        <n v="121.4622"/>
        <n v="121.74760000000002"/>
        <n v="121.9104"/>
        <n v="121.91040000000001"/>
        <n v="122.01800000000001"/>
        <n v="122.21248000000001"/>
        <n v="122.34976"/>
        <n v="122.35860000000001"/>
        <n v="122.41840000000001"/>
        <n v="122.62751999999999"/>
        <n v="122.66280000000002"/>
        <n v="122.73560000000001"/>
        <n v="122.77408"/>
        <n v="122.8068"/>
        <n v="122.80840000000002"/>
        <n v="123.06320000000002"/>
        <n v="123.13600000000002"/>
        <n v="123.255"/>
        <n v="123.30760000000001"/>
        <n v="123.34464000000003"/>
        <n v="123.4376"/>
        <n v="123.45320000000004"/>
        <n v="123.53640000000001"/>
        <n v="123.70320000000001"/>
        <n v="123.71424000000002"/>
        <n v="123.79640000000002"/>
        <n v="123.968"/>
        <n v="124.02520000000001"/>
        <n v="124.06176000000001"/>
        <n v="124.15140000000001"/>
        <n v="124.18120000000002"/>
        <n v="124.45888000000001"/>
        <n v="124.4828"/>
        <n v="124.54000000000002"/>
        <n v="124.5996"/>
        <n v="124.7688"/>
        <n v="124.77888"/>
        <n v="124.81248000000004"/>
        <n v="124.94040000000001"/>
        <n v="124.95600000000002"/>
        <n v="125.0478"/>
        <n v="125.12760000000002"/>
        <n v="125.18480000000001"/>
        <n v="125.42920000000002"/>
        <n v="125.49600000000001"/>
        <n v="125.9442"/>
        <n v="126.07400000000001"/>
        <n v="126.21312000000002"/>
        <n v="126.39239999999999"/>
        <n v="126.40576000000001"/>
        <n v="126.4328"/>
        <n v="126.6876"/>
        <n v="126.84060000000001"/>
        <n v="126.93024000000001"/>
        <n v="126.98920000000003"/>
        <n v="127.04640000000002"/>
        <n v="127.09216000000002"/>
        <n v="127.16080000000002"/>
        <n v="127.28880000000001"/>
        <n v="127.64736000000002"/>
        <n v="127.73699999999999"/>
        <n v="127.87840000000001"/>
        <n v="128.04480000000001"/>
        <n v="128.05000000000001"/>
        <n v="128.09160000000003"/>
        <n v="128.12280000000001"/>
        <n v="128.18519999999998"/>
        <n v="128.36448000000001"/>
        <n v="128.50790400000002"/>
        <n v="128.62986240000001"/>
        <n v="128.63340000000002"/>
        <n v="128.71039999999999"/>
        <n v="128.93920000000003"/>
        <n v="128.95480000000001"/>
        <n v="129.03321600000004"/>
        <n v="129.08159999999998"/>
        <n v="129.09520000000003"/>
        <n v="129.51120000000003"/>
        <n v="129.52680000000001"/>
        <n v="129.52979999999999"/>
        <n v="129.65529600000002"/>
        <n v="129.68280000000001"/>
        <n v="129.72960000000003"/>
        <n v="129.79872"/>
        <n v="129.87936000000002"/>
        <n v="129.94280000000001"/>
        <n v="129.97800000000001"/>
        <n v="130.00416000000001"/>
        <n v="130.09880000000001"/>
        <n v="130.1404"/>
        <n v="130.34320000000002"/>
        <n v="130.41600000000003"/>
        <n v="130.42619999999999"/>
        <n v="130.47478080000002"/>
        <n v="130.51584"/>
        <n v="130.57200000000003"/>
        <n v="130.80268800000002"/>
        <n v="130.87440000000001"/>
        <n v="130.97240000000002"/>
        <n v="131.0608"/>
        <n v="131.17520000000002"/>
        <n v="131.26464000000001"/>
        <n v="131.31560000000002"/>
        <n v="131.32259999999997"/>
        <n v="131.32259999999999"/>
        <n v="131.43"/>
        <n v="131.44560000000001"/>
        <n v="131.51840000000001"/>
        <n v="131.60159999999999"/>
        <n v="131.77079999999998"/>
        <n v="131.77080000000001"/>
        <n v="132.21899999999999"/>
        <n v="132.24640000000002"/>
        <n v="132.41800000000003"/>
        <n v="132.43360000000001"/>
        <n v="132.49080000000001"/>
        <n v="132.52512000000004"/>
        <n v="132.55840000000003"/>
        <n v="132.66720000000001"/>
        <n v="132.71960000000001"/>
        <n v="132.97960000000003"/>
        <n v="133.06280000000001"/>
        <n v="133.11540000000002"/>
        <n v="133.25"/>
        <n v="133.38432000000003"/>
        <n v="133.38432000000006"/>
        <n v="133.51000000000002"/>
        <n v="133.55680000000004"/>
        <n v="133.56360000000001"/>
        <n v="133.63"/>
        <n v="133.83760000000001"/>
        <n v="133.8948"/>
        <n v="134.01179999999999"/>
        <n v="134.08199999999999"/>
        <n v="134.10144"/>
        <n v="134.16416000000004"/>
        <n v="134.19640000000001"/>
        <n v="134.24486400000004"/>
        <n v="134.25235200000003"/>
        <n v="134.45999999999998"/>
        <n v="134.68"/>
        <n v="134.7424"/>
        <n v="134.77152000000004"/>
        <n v="134.90820000000002"/>
        <n v="134.91400000000002"/>
        <n v="135.09184000000005"/>
        <n v="135.25408000000002"/>
        <n v="135.33000000000001"/>
        <n v="135.35640000000001"/>
        <n v="135.43712000000002"/>
        <n v="135.53568000000001"/>
        <n v="135.65344000000002"/>
        <n v="135.75640000000001"/>
        <n v="135.80459999999999"/>
        <n v="135.84480000000002"/>
        <n v="135.89472000000001"/>
        <n v="136.25280000000001"/>
        <n v="136.26080000000002"/>
        <n v="136.33152000000001"/>
        <n v="136.37520000000001"/>
        <n v="136.58267520000004"/>
        <n v="136.61959999999999"/>
        <n v="136.70099999999999"/>
        <n v="136.82240000000002"/>
        <n v="136.94720000000001"/>
        <n v="136.96992"/>
        <n v="137.14920000000001"/>
        <n v="137.40480000000002"/>
        <n v="137.59720000000002"/>
        <n v="137.59739999999999"/>
        <n v="137.64920000000001"/>
        <n v="137.68704000000002"/>
        <n v="137.70640000000003"/>
        <n v="137.76360000000003"/>
        <n v="137.87904000000003"/>
        <n v="137.9768"/>
        <n v="138.04560000000001"/>
        <n v="138.30960000000002"/>
        <n v="138.35120000000001"/>
        <n v="138.39280000000002"/>
        <n v="138.40416000000002"/>
        <n v="138.49379999999999"/>
        <n v="138.67880000000002"/>
        <n v="138.6944"/>
        <n v="138.71"/>
        <n v="138.92320000000001"/>
        <n v="138.94200000000001"/>
        <n v="139.12128000000001"/>
        <n v="139.13951999999998"/>
        <n v="139.27680000000004"/>
        <n v="139.33920000000003"/>
        <n v="139.35480000000001"/>
        <n v="139.39019999999999"/>
        <n v="139.56800000000001"/>
        <n v="139.62520000000004"/>
        <n v="139.64080000000001"/>
        <n v="139.79680000000002"/>
        <n v="139.828"/>
        <n v="139.83840000000001"/>
        <n v="139.92679999999999"/>
        <n v="139.98400000000001"/>
        <n v="140.06200000000004"/>
        <n v="140.27000000000001"/>
        <n v="140.28659999999999"/>
        <n v="140.28660000000002"/>
        <n v="140.41040000000001"/>
        <n v="140.41547520000003"/>
        <n v="140.55552"/>
        <n v="140.58720000000002"/>
        <n v="140.67040000000003"/>
        <n v="140.73480000000001"/>
        <n v="140.74320000000003"/>
        <n v="140.85760000000002"/>
        <n v="140.87320000000003"/>
        <n v="141.04480000000001"/>
        <n v="141.08640000000003"/>
        <n v="141.14360000000002"/>
        <n v="141.18300000000002"/>
        <n v="141.27264000000002"/>
        <n v="141.3152"/>
        <n v="141.38800000000001"/>
        <n v="141.4452"/>
        <n v="141.61680000000001"/>
        <n v="141.63120000000001"/>
        <n v="141.63120000000004"/>
        <n v="141.63240000000002"/>
        <n v="141.98975999999999"/>
        <n v="142.07939999999999"/>
        <n v="142.40719999999999"/>
        <n v="142.52759999999998"/>
        <n v="142.54760000000002"/>
        <n v="142.60064000000003"/>
        <n v="142.65680000000003"/>
        <n v="142.66200000000001"/>
        <n v="142.70688000000001"/>
        <n v="142.88040000000004"/>
        <n v="142.922"/>
        <n v="142.97580000000002"/>
        <n v="143.09360000000001"/>
        <n v="143.16224000000003"/>
        <n v="143.42400000000001"/>
        <n v="143.51584000000003"/>
        <n v="143.58240000000001"/>
        <n v="143.72280000000001"/>
        <n v="143.87219999999999"/>
        <n v="143.9256"/>
        <n v="144.07411200000001"/>
        <n v="144.1232"/>
        <n v="144.14112"/>
        <n v="144.19600000000003"/>
        <n v="144.32040000000001"/>
        <n v="144.46848000000006"/>
        <n v="144.54752000000002"/>
        <n v="144.67440000000002"/>
        <n v="144.76859999999999"/>
        <n v="144.79920000000001"/>
        <n v="144.85824000000002"/>
        <n v="144.89800000000002"/>
        <n v="144.98432"/>
        <n v="145.10080000000002"/>
        <n v="145.21680000000001"/>
        <n v="145.21877760000007"/>
        <n v="145.57536000000002"/>
        <n v="145.58440000000002"/>
        <n v="145.66499999999999"/>
        <n v="145.80280000000002"/>
        <n v="146.11320000000001"/>
        <n v="146.12"/>
        <n v="146.17200000000003"/>
        <n v="146.29248000000001"/>
        <n v="146.30200000000002"/>
        <n v="146.34880000000001"/>
        <n v="146.56139999999999"/>
        <n v="146.6036"/>
        <n v="146.61088000000001"/>
        <n v="146.6764"/>
        <n v="146.80640000000002"/>
        <n v="147.00960000000001"/>
        <n v="147.13920000000005"/>
        <n v="147.17248000000001"/>
        <n v="147.2328"/>
        <n v="147.45780000000002"/>
        <n v="147.60720000000001"/>
        <n v="147.69040000000001"/>
        <n v="147.82040000000001"/>
        <n v="147.89320000000001"/>
        <n v="147.90464000000003"/>
        <n v="147.90599999999998"/>
        <n v="147.90600000000001"/>
        <n v="147.90600000000003"/>
        <n v="148.0076"/>
        <n v="148.04920000000001"/>
        <n v="148.10640000000001"/>
        <n v="148.26240000000001"/>
        <n v="148.35419999999999"/>
        <n v="148.42360000000002"/>
        <n v="148.43920000000003"/>
        <n v="148.44383999999999"/>
        <n v="148.49640000000002"/>
        <n v="148.63680000000002"/>
        <n v="148.76680000000002"/>
        <n v="148.80240000000001"/>
        <n v="148.84896000000003"/>
        <n v="149.03720000000001"/>
        <n v="149.14120000000003"/>
        <n v="149.16096000000002"/>
        <n v="149.25060000000002"/>
        <n v="149.4272"/>
        <n v="149.46464"/>
        <n v="149.56760000000003"/>
        <n v="149.69880000000001"/>
        <n v="149.87808000000001"/>
        <n v="149.88480000000001"/>
        <n v="149.9264"/>
        <n v="150.01479999999998"/>
        <n v="150.14699999999999"/>
        <n v="150.15520000000001"/>
        <n v="150.54519999999999"/>
        <n v="150.59519999999998"/>
        <n v="150.59520000000001"/>
        <n v="151.04340000000002"/>
        <n v="151.24096"/>
        <n v="151.31232000000003"/>
        <n v="151.36160000000004"/>
        <n v="151.49159999999998"/>
        <n v="151.49160000000001"/>
        <n v="151.6164"/>
        <n v="151.86080000000004"/>
        <n v="151.90240000000003"/>
        <n v="151.93979999999999"/>
        <n v="151.95232000000001"/>
        <n v="151.95960000000002"/>
        <n v="152.02943999999999"/>
        <n v="152.048"/>
        <n v="152.32360000000003"/>
        <n v="152.3736576"/>
        <n v="152.38800000000001"/>
        <n v="152.74656000000002"/>
        <n v="152.83619999999999"/>
        <n v="152.85920000000002"/>
        <n v="152.93719999999999"/>
        <n v="152.99440000000001"/>
        <n v="153.15040000000002"/>
        <n v="153.28440000000001"/>
        <n v="153.29600000000002"/>
        <n v="153.32200000000003"/>
        <n v="153.46368000000001"/>
        <n v="153.46655999999999"/>
        <n v="153.53312000000003"/>
        <n v="153.6704"/>
        <n v="153.73259999999999"/>
        <n v="154.11240000000001"/>
        <n v="154.15196160000002"/>
        <n v="154.1808"/>
        <n v="154.20948480000004"/>
        <n v="154.26840000000001"/>
        <n v="154.5128"/>
        <n v="154.57728000000006"/>
        <n v="154.61160000000001"/>
        <n v="154.62899999999999"/>
        <n v="154.74700800000002"/>
        <n v="154.84559999999999"/>
        <n v="154.85600000000002"/>
        <n v="154.89792"/>
        <n v="154.95480000000003"/>
        <n v="155.07719999999998"/>
        <n v="155.0772"/>
        <n v="155.10560000000001"/>
        <n v="155.32920000000004"/>
        <n v="155.35520000000002"/>
        <n v="155.52540000000002"/>
        <n v="155.5736"/>
        <n v="155.61504000000002"/>
        <n v="155.63080000000002"/>
        <n v="155.87936000000008"/>
        <n v="155.94175999999999"/>
        <n v="155.9736"/>
        <n v="156.2132"/>
        <n v="156.33216000000002"/>
        <n v="156.39000000000001"/>
        <n v="156.42179999999999"/>
        <n v="156.61879999999999"/>
        <n v="156.61900800000001"/>
        <n v="156.70200000000003"/>
        <n v="156.7176"/>
        <n v="156.82368000000005"/>
        <n v="156.87"/>
        <n v="156.94640000000001"/>
        <n v="156.97760000000002"/>
        <n v="156.99424000000005"/>
        <n v="157.04928000000001"/>
        <n v="157.17520000000002"/>
        <n v="157.19270400000002"/>
        <n v="157.31820000000002"/>
        <n v="157.37800000000001"/>
        <n v="157.7664"/>
        <n v="157.76640000000003"/>
        <n v="157.84288000000001"/>
        <n v="157.85120000000001"/>
        <n v="157.93440000000001"/>
        <n v="158.1944"/>
        <n v="158.21459999999999"/>
        <n v="158.23600000000002"/>
        <n v="158.48352"/>
        <n v="158.53344000000001"/>
        <n v="158.6628"/>
        <n v="158.78199999999998"/>
        <n v="158.86520000000002"/>
        <n v="159.11099999999999"/>
        <n v="159.11100000000002"/>
        <n v="159.20064000000002"/>
        <n v="159.3956"/>
        <n v="159.5592"/>
        <n v="159.64000000000001"/>
        <n v="159.90000000000003"/>
        <n v="159.98944000000003"/>
        <n v="160.00739999999999"/>
        <n v="160.00740000000002"/>
        <n v="160.05600000000001"/>
        <n v="160.08096000000003"/>
        <n v="160.20160000000001"/>
        <n v="160.27232000000004"/>
        <n v="160.41392640000004"/>
        <n v="160.45559999999998"/>
        <n v="160.4556"/>
        <n v="160.57080000000002"/>
        <n v="160.63487999999998"/>
        <n v="160.63488000000001"/>
        <n v="160.75800000000001"/>
        <n v="160.77984000000004"/>
        <n v="160.90164480000004"/>
        <n v="160.90379999999999"/>
        <n v="160.92959999999999"/>
        <n v="160.99616000000003"/>
        <n v="161.18960000000004"/>
        <n v="161.352"/>
        <n v="161.35200000000003"/>
        <n v="161.5527936"/>
        <n v="161.78760000000003"/>
        <n v="161.80019999999999"/>
        <n v="161.80020000000002"/>
        <n v="162.06912"/>
        <n v="162.13184000000004"/>
        <n v="162.17760000000001"/>
        <n v="162.2484"/>
        <n v="162.32736000000003"/>
        <n v="162.3648"/>
        <n v="162.45320000000001"/>
        <n v="162.69659999999999"/>
        <n v="162.78624000000002"/>
        <n v="162.864"/>
        <n v="163.02000000000001"/>
        <n v="163.07720000000003"/>
        <n v="163.12400000000002"/>
        <n v="163.1448"/>
        <n v="163.15000000000003"/>
        <n v="163.23008000000002"/>
        <n v="163.41"/>
        <n v="163.50336000000001"/>
        <n v="163.55040000000002"/>
        <n v="163.59300000000002"/>
        <n v="163.79480000000001"/>
        <n v="163.84068480000005"/>
        <n v="163.86760000000004"/>
        <n v="163.91731200000004"/>
        <n v="163.92063999999999"/>
        <n v="163.9248"/>
        <n v="164.0412"/>
        <n v="164.04120000000003"/>
        <n v="164.0548"/>
        <n v="164.06624000000002"/>
        <n v="164.21600000000001"/>
        <n v="164.22048000000001"/>
        <n v="164.22640000000001"/>
        <n v="164.43960000000001"/>
        <n v="164.48939999999999"/>
        <n v="164.6268"/>
        <n v="164.64240000000001"/>
        <n v="164.6996"/>
        <n v="164.87120000000002"/>
        <n v="164.92840000000004"/>
        <n v="164.9376"/>
        <n v="165.00640000000004"/>
        <n v="165.04280000000003"/>
        <n v="165.23000000000005"/>
        <n v="165.27160000000001"/>
        <n v="165.29344"/>
        <n v="165.37039999999999"/>
        <n v="165.38580000000002"/>
        <n v="165.39744000000002"/>
        <n v="165.40992000000003"/>
        <n v="165.50040000000001"/>
        <n v="165.62457600000005"/>
        <n v="165.65472000000003"/>
        <n v="165.69280000000003"/>
        <n v="165.834"/>
        <n v="165.94656000000003"/>
        <n v="166.05680000000004"/>
        <n v="166.28219999999996"/>
        <n v="166.28219999999999"/>
        <n v="166.30848000000006"/>
        <n v="166.33240000000001"/>
        <n v="166.37183999999999"/>
        <n v="166.37400000000002"/>
        <n v="166.50541440000003"/>
        <n v="166.57888"/>
        <n v="166.71720000000005"/>
        <n v="166.73039999999997"/>
        <n v="166.7304"/>
        <n v="166.85344000000003"/>
        <n v="166.94600000000003"/>
        <n v="167.06040000000002"/>
        <n v="167.08896000000001"/>
        <n v="167.10304000000002"/>
        <n v="167.17860000000002"/>
        <n v="167.19040000000001"/>
        <n v="167.34640000000002"/>
        <n v="167.39320000000001"/>
        <n v="167.61056000000002"/>
        <n v="167.62679999999997"/>
        <n v="167.6268"/>
        <n v="167.62680000000003"/>
        <n v="167.70520000000002"/>
        <n v="167.80608000000004"/>
        <n v="168.07499999999999"/>
        <n v="168.29280000000003"/>
        <n v="168.32399999999998"/>
        <n v="168.45920000000001"/>
        <n v="168.46440000000004"/>
        <n v="168.5232"/>
        <n v="168.70880000000005"/>
        <n v="168.86480000000003"/>
        <n v="168.87"/>
        <n v="168.97139999999999"/>
        <n v="168.97140000000002"/>
        <n v="169.06760000000003"/>
        <n v="169.08320000000003"/>
        <n v="169.09984000000003"/>
        <n v="169.16640000000004"/>
        <n v="169.24032000000003"/>
        <n v="169.4196"/>
        <n v="169.56680000000003"/>
        <n v="169.62816000000001"/>
        <n v="169.62816000000007"/>
        <n v="169.86780000000002"/>
        <n v="169.86840000000001"/>
        <n v="169.95744000000002"/>
        <n v="170.28440000000001"/>
        <n v="170.3"/>
        <n v="170.31599999999997"/>
        <n v="170.316"/>
        <n v="170.38840000000002"/>
        <n v="170.51320000000004"/>
        <n v="170.54336000000004"/>
        <n v="170.58600000000001"/>
        <n v="170.62760000000003"/>
        <n v="170.66816000000003"/>
        <n v="170.67440000000002"/>
        <n v="170.67456000000001"/>
        <n v="170.69000000000003"/>
        <n v="170.7004"/>
        <n v="170.71600000000001"/>
        <n v="170.73159999999999"/>
        <n v="170.73192960000003"/>
        <n v="170.76419999999999"/>
        <n v="170.79920000000001"/>
        <n v="171.02800000000002"/>
        <n v="171.21239999999997"/>
        <n v="171.2124"/>
        <n v="171.35414399999999"/>
        <n v="171.37685760000008"/>
        <n v="171.38680000000002"/>
        <n v="171.39168000000001"/>
        <n v="171.57400000000004"/>
        <n v="171.66059999999999"/>
        <n v="171.66060000000002"/>
        <n v="171.69360000000006"/>
        <n v="171.92864000000003"/>
        <n v="172.1088"/>
        <n v="172.10880000000003"/>
        <n v="172.19280000000001"/>
        <n v="172.35296000000002"/>
        <n v="172.43200000000002"/>
        <n v="172.52768000000003"/>
        <n v="172.55699999999996"/>
        <n v="172.55699999999999"/>
        <n v="172.64520000000005"/>
        <n v="172.82592000000002"/>
        <n v="172.83760000000001"/>
        <n v="173.0052"/>
        <n v="173.09760000000003"/>
        <n v="173.14960000000002"/>
        <n v="173.25619200000006"/>
        <n v="173.45340000000002"/>
        <n v="173.54304000000002"/>
        <n v="173.55000000000004"/>
        <n v="173.56560000000005"/>
        <n v="173.5968"/>
        <n v="173.9016"/>
        <n v="173.90160000000003"/>
        <n v="173.98160000000004"/>
        <n v="174.22080000000003"/>
        <n v="174.26015999999998"/>
        <n v="174.34979999999999"/>
        <n v="174.52131840000007"/>
        <n v="174.58733760000007"/>
        <n v="174.73347840000005"/>
        <n v="174.798"/>
        <n v="174.90869760000001"/>
        <n v="174.91968000000003"/>
        <n v="174.97728000000001"/>
        <n v="174.98519999999999"/>
        <n v="175.09439999999998"/>
        <n v="175.11520000000002"/>
        <n v="175.24619999999999"/>
        <n v="175.24620000000002"/>
        <n v="175.4470848"/>
        <n v="175.48440000000005"/>
        <n v="175.53120000000001"/>
        <n v="175.58840000000004"/>
        <n v="175.67680000000004"/>
        <n v="175.68720000000002"/>
        <n v="175.6944"/>
        <n v="175.74752000000007"/>
        <n v="175.94200000000004"/>
        <n v="176.04599999999999"/>
        <n v="176.14260000000002"/>
        <n v="176.2176"/>
        <n v="176.21760000000003"/>
        <n v="176.31639999999999"/>
        <n v="176.32160000000005"/>
        <n v="176.40064000000001"/>
        <n v="176.41152"/>
        <n v="176.44120000000004"/>
        <n v="176.4724416"/>
        <n v="176.57120000000006"/>
        <n v="176.59079999999997"/>
        <n v="176.5908"/>
        <n v="176.59080000000003"/>
        <n v="176.61696000000003"/>
        <n v="176.63360000000003"/>
        <n v="176.65024000000003"/>
        <n v="176.74592000000001"/>
        <n v="177.03899999999999"/>
        <n v="177.07560000000004"/>
        <n v="177.09943680000003"/>
        <n v="177.10679999999999"/>
        <n v="177.12864000000002"/>
        <n v="177.23160000000004"/>
        <n v="177.31584000000007"/>
        <n v="177.50154240000003"/>
        <n v="177.63720000000001"/>
        <n v="177.83480000000003"/>
        <n v="177.84576000000004"/>
        <n v="177.85040000000004"/>
        <n v="177.93539999999999"/>
        <n v="177.93540000000002"/>
        <n v="178.00640000000001"/>
        <n v="178.07920000000001"/>
        <n v="178.12080000000003"/>
        <n v="178.17696000000001"/>
        <n v="178.24352000000002"/>
        <n v="178.25080000000003"/>
        <n v="178.30799999999999"/>
        <n v="178.3836"/>
        <n v="178.42239999999998"/>
        <n v="178.56288000000001"/>
        <n v="178.65120000000002"/>
        <n v="178.66680000000002"/>
        <n v="178.69280000000003"/>
        <n v="178.78432000000004"/>
        <n v="178.83179999999999"/>
        <n v="178.95280000000002"/>
        <n v="179.18368000000004"/>
        <n v="179.28"/>
        <n v="179.32720000000003"/>
        <n v="179.39480000000003"/>
        <n v="179.41664000000003"/>
        <n v="179.42600000000002"/>
        <n v="179.59244160000006"/>
        <n v="179.68600000000004"/>
        <n v="179.69640000000001"/>
        <n v="179.72820000000002"/>
        <n v="179.84928000000002"/>
        <n v="179.92519999999999"/>
        <n v="179.99712000000002"/>
        <n v="180.03960000000004"/>
        <n v="180.09214079999998"/>
        <n v="180.13840000000002"/>
        <n v="180.17639999999997"/>
        <n v="180.1764"/>
        <n v="180.17640000000003"/>
        <n v="180.48680000000002"/>
        <n v="180.58560000000006"/>
        <n v="180.62459999999999"/>
        <n v="180.66464000000002"/>
        <n v="180.83"/>
        <n v="181.0728"/>
        <n v="181.14720000000003"/>
        <n v="181.2304"/>
        <n v="181.28760000000005"/>
        <n v="181.33856000000003"/>
        <n v="181.34480000000002"/>
        <n v="181.43136000000001"/>
        <n v="181.49040000000005"/>
        <n v="181.52100000000002"/>
        <n v="181.53200000000004"/>
        <n v="181.75039999999998"/>
        <n v="181.9692"/>
        <n v="182.03328000000005"/>
        <n v="182.06772480000006"/>
        <n v="182.078"/>
        <n v="182.14848000000001"/>
        <n v="182.2756"/>
        <n v="182.3484"/>
        <n v="182.40560000000002"/>
        <n v="182.41739999999999"/>
        <n v="182.435328"/>
        <n v="182.54496000000003"/>
        <n v="182.65"/>
        <n v="182.8656"/>
        <n v="182.86560000000003"/>
        <n v="182.93600000000001"/>
        <n v="183.29480000000001"/>
        <n v="183.31380000000001"/>
        <n v="183.35616000000002"/>
        <n v="183.36760000000001"/>
        <n v="183.50592"/>
        <n v="183.50800000000004"/>
        <n v="183.58272000000002"/>
        <n v="183.58496000000005"/>
        <n v="183.76199999999997"/>
        <n v="183.762"/>
        <n v="183.86680000000001"/>
        <n v="183.90944000000002"/>
        <n v="183.96559999999999"/>
        <n v="183.9812"/>
        <n v="184.08000000000004"/>
        <n v="184.21019999999999"/>
        <n v="184.21020000000001"/>
        <n v="184.21020000000004"/>
        <n v="184.29983999999999"/>
        <n v="184.43360000000001"/>
        <n v="184.49184000000002"/>
        <n v="184.6584"/>
        <n v="184.678"/>
        <n v="184.89640000000003"/>
        <n v="184.93696000000003"/>
        <n v="184.94320000000002"/>
        <n v="185.01696000000001"/>
        <n v="185.06800000000001"/>
        <n v="185.10659999999999"/>
        <n v="185.10660000000001"/>
        <n v="185.15639999999999"/>
        <n v="185.3124"/>
        <n v="185.32800000000006"/>
        <n v="185.35920000000002"/>
        <n v="185.42680000000004"/>
        <n v="185.49960000000004"/>
        <n v="185.5548"/>
        <n v="185.65560000000002"/>
        <n v="185.67120000000003"/>
        <n v="185.73408000000003"/>
        <n v="185.744"/>
        <n v="185.84384000000003"/>
        <n v="186.00300000000001"/>
        <n v="186.06120000000004"/>
        <n v="186.09240000000003"/>
        <n v="186.22240000000002"/>
        <n v="186.3004"/>
        <n v="186.35968"/>
        <n v="186.39296000000004"/>
        <n v="186.44600000000003"/>
        <n v="186.45119999999997"/>
        <n v="186.4512"/>
        <n v="186.82040000000001"/>
        <n v="186.89939999999999"/>
        <n v="187.04920000000001"/>
        <n v="187.18177920000002"/>
        <n v="187.3476"/>
        <n v="187.66592000000003"/>
        <n v="187.79579999999999"/>
        <n v="187.79580000000001"/>
        <n v="187.79580000000004"/>
        <n v="187.86144000000004"/>
        <n v="187.88544000000005"/>
        <n v="188.02368000000001"/>
        <n v="188.16096000000002"/>
        <n v="188.17760000000001"/>
        <n v="188.23480000000001"/>
        <n v="188.244"/>
        <n v="188.29824000000002"/>
        <n v="188.38040000000004"/>
        <n v="188.60256000000001"/>
        <n v="188.69219999999999"/>
        <n v="188.69220000000001"/>
        <n v="188.76520000000002"/>
        <n v="189.01792000000003"/>
        <n v="189.05120000000002"/>
        <n v="189.13960000000003"/>
        <n v="189.1404"/>
        <n v="189.2124"/>
        <n v="189.26960000000003"/>
        <n v="189.31968000000001"/>
        <n v="189.42560000000003"/>
        <n v="189.42976000000004"/>
        <n v="189.46720000000002"/>
        <n v="189.49840000000003"/>
        <n v="189.58860000000001"/>
        <n v="189.6388"/>
        <n v="189.74176000000003"/>
        <n v="189.82600000000002"/>
        <n v="189.94040000000001"/>
        <n v="190.0368"/>
        <n v="190.03680000000003"/>
        <n v="190.24512000000001"/>
        <n v="190.26800000000006"/>
        <n v="190.27008000000001"/>
        <n v="190.31480000000002"/>
        <n v="190.36992000000001"/>
        <n v="190.48500000000001"/>
        <n v="190.48500000000004"/>
        <n v="190.50200000000004"/>
        <n v="190.56960000000004"/>
        <n v="190.88680000000002"/>
        <n v="190.92840000000001"/>
        <n v="190.9332"/>
        <n v="190.97520000000003"/>
        <n v="190.98976000000002"/>
        <n v="191.05840000000001"/>
        <n v="191.07400000000004"/>
        <n v="191.27160000000001"/>
        <n v="191.38139999999999"/>
        <n v="191.38140000000001"/>
        <n v="191.40160000000003"/>
        <n v="191.45880000000002"/>
        <n v="191.47104000000002"/>
        <n v="191.57632000000001"/>
        <n v="191.70839999999998"/>
        <n v="191.8296"/>
        <n v="191.83320000000001"/>
        <n v="191.91640000000004"/>
        <n v="191.9684"/>
        <n v="192.00896000000003"/>
        <n v="192.0204"/>
        <n v="192.05472000000003"/>
        <n v="192.06200000000001"/>
        <n v="192.07468800000001"/>
        <n v="192.08799999999999"/>
        <n v="192.11920000000001"/>
        <n v="192.12544000000003"/>
        <n v="192.13479999999998"/>
        <n v="192.18816000000001"/>
        <n v="192.27780000000001"/>
        <n v="192.34725120000002"/>
        <n v="192.51960000000003"/>
        <n v="192.55891200000002"/>
        <n v="192.72599999999997"/>
        <n v="192.726"/>
        <n v="192.72600000000003"/>
        <n v="192.90528000000003"/>
        <n v="192.95120000000006"/>
        <n v="193.17419999999998"/>
        <n v="193.22160000000005"/>
        <n v="193.29440000000005"/>
        <n v="193.35160000000005"/>
        <n v="193.36096000000003"/>
        <n v="193.51072000000005"/>
        <n v="193.5232"/>
        <n v="193.56480000000002"/>
        <n v="193.62240000000003"/>
        <n v="193.63552000000004"/>
        <n v="193.65320000000006"/>
        <n v="193.6688"/>
        <n v="193.7936"/>
        <n v="193.84040000000002"/>
        <n v="193.84684800000002"/>
        <n v="193.88200000000003"/>
        <n v="194.03800000000004"/>
        <n v="194.07059999999998"/>
        <n v="194.07060000000001"/>
        <n v="194.07060000000004"/>
        <n v="194.19399999999999"/>
        <n v="194.29800000000003"/>
        <n v="194.33951999999999"/>
        <n v="194.5188"/>
        <n v="194.55488000000005"/>
        <n v="194.56840000000003"/>
        <n v="194.58816000000004"/>
        <n v="194.77120000000002"/>
        <n v="194.81280000000004"/>
        <n v="194.87"/>
        <n v="194.90848000000003"/>
        <n v="194.96699999999998"/>
        <n v="195.05663999999999"/>
        <n v="195.15392000000006"/>
        <n v="195.18720000000002"/>
        <n v="195.35880000000003"/>
        <n v="195.40040000000005"/>
        <n v="195.4152"/>
        <n v="195.41520000000003"/>
        <n v="195.49503999999999"/>
        <n v="195.52565760000002"/>
        <n v="195.63232000000005"/>
        <n v="195.70304000000004"/>
        <n v="195.7176"/>
        <n v="195.72800000000004"/>
        <n v="195.77376000000004"/>
        <n v="195.86340000000001"/>
        <n v="195.9308"/>
        <n v="195.94016000000002"/>
        <n v="196.01088000000001"/>
        <n v="196.02960000000004"/>
        <n v="196.21160000000003"/>
        <n v="196.3116"/>
        <n v="196.49088"/>
        <n v="196.50280000000001"/>
        <n v="196.6328"/>
        <n v="196.75979999999998"/>
        <n v="196.768"/>
        <n v="196.77772799999997"/>
        <n v="196.88759999999999"/>
        <n v="197.208"/>
        <n v="197.3192"/>
        <n v="197.35142400000007"/>
        <n v="197.53344000000004"/>
        <n v="197.65619999999998"/>
        <n v="197.65620000000001"/>
        <n v="197.86520000000002"/>
        <n v="197.92448000000002"/>
        <n v="197.94840000000002"/>
        <n v="198.03680000000003"/>
        <n v="198.07424000000006"/>
        <n v="198.1044"/>
        <n v="198.13248000000002"/>
        <n v="198.16680000000002"/>
        <n v="198.25"/>
        <n v="198.27808000000002"/>
        <n v="198.32280000000003"/>
        <n v="198.47880000000004"/>
        <n v="198.49881600000003"/>
        <n v="198.55260000000001"/>
        <n v="198.64224000000002"/>
        <n v="198.7544"/>
        <n v="198.90124800000007"/>
        <n v="198.91040000000001"/>
        <n v="198.94368000000006"/>
        <n v="199.00079999999997"/>
        <n v="199.0008"/>
        <n v="199.00080000000003"/>
        <n v="199.10800000000003"/>
        <n v="199.18080000000006"/>
        <n v="199.22760000000002"/>
        <n v="199.35936000000001"/>
        <n v="199.44900000000001"/>
        <n v="199.58120000000005"/>
        <n v="199.61240000000004"/>
        <n v="199.89719999999997"/>
        <n v="199.8972"/>
        <n v="199.97120000000001"/>
        <n v="199.98680000000002"/>
        <n v="200.07648"/>
        <n v="200.10120000000001"/>
        <n v="200.10531840000004"/>
        <n v="200.21559999999999"/>
        <n v="200.34540000000001"/>
        <n v="200.34540000000004"/>
        <n v="200.45480000000001"/>
        <n v="200.5016"/>
        <n v="200.67320000000004"/>
        <n v="200.7936"/>
        <n v="200.79360000000003"/>
        <n v="200.86040000000003"/>
        <n v="200.94360000000006"/>
        <n v="200.95046400000001"/>
        <n v="200.97480000000002"/>
        <n v="201.14432000000002"/>
        <n v="201.15160000000003"/>
        <n v="201.24179999999998"/>
        <n v="201.24180000000001"/>
        <n v="201.24520000000001"/>
        <n v="201.27640000000002"/>
        <n v="201.29408000000004"/>
        <n v="201.33359999999999"/>
        <n v="201.45632000000003"/>
        <n v="201.51072000000002"/>
        <n v="201.5624"/>
        <n v="201.69"/>
        <n v="201.69000000000003"/>
        <n v="201.77664000000001"/>
        <n v="202.04600000000002"/>
        <n v="202.13820000000001"/>
        <n v="202.22784000000001"/>
        <n v="202.58639999999997"/>
        <n v="202.5864"/>
        <n v="202.58640000000003"/>
        <n v="202.66480000000001"/>
        <n v="202.67104000000006"/>
        <n v="202.76360000000003"/>
        <n v="202.77088000000003"/>
        <n v="202.85408000000004"/>
        <n v="202.86656000000005"/>
        <n v="202.9092"/>
        <n v="202.94496000000004"/>
        <n v="203.03459999999998"/>
        <n v="203.08080000000001"/>
        <n v="203.35120000000001"/>
        <n v="203.43648000000005"/>
        <n v="203.43959999999998"/>
        <n v="203.4828"/>
        <n v="203.51968000000002"/>
        <n v="203.6216"/>
        <n v="203.66208000000003"/>
        <n v="203.84520000000001"/>
        <n v="203.93099999999998"/>
        <n v="203.93100000000001"/>
        <n v="204.09480000000002"/>
        <n v="204.14160000000001"/>
        <n v="204.16760000000002"/>
        <n v="204.20608000000001"/>
        <n v="204.21856000000002"/>
        <n v="204.24040000000002"/>
        <n v="204.37040000000002"/>
        <n v="204.3792"/>
        <n v="204.82740000000001"/>
        <n v="204.83424000000002"/>
        <n v="204.90079999999998"/>
        <n v="205.08280000000002"/>
        <n v="205.09631999999999"/>
        <n v="205.14000000000001"/>
        <n v="205.27"/>
        <n v="205.2756"/>
        <n v="205.27560000000003"/>
        <n v="205.29599999999999"/>
        <n v="205.4"/>
        <n v="205.44160000000002"/>
        <n v="205.53"/>
        <n v="205.71720000000002"/>
        <n v="205.72379999999998"/>
        <n v="205.72380000000001"/>
        <n v="205.81344000000004"/>
        <n v="205.82889600000007"/>
        <n v="205.85344000000003"/>
        <n v="205.93040000000002"/>
        <n v="206.04064"/>
        <n v="206.172"/>
        <n v="206.17200000000003"/>
        <n v="206.25800000000004"/>
        <n v="206.45248000000004"/>
        <n v="206.46080000000001"/>
        <n v="206.48680000000002"/>
        <n v="206.50240000000002"/>
        <n v="206.53056000000001"/>
        <n v="206.53056000000004"/>
        <n v="206.57728000000006"/>
        <n v="206.62019999999998"/>
        <n v="206.62020000000001"/>
        <n v="206.62020000000004"/>
        <n v="206.65632000000002"/>
        <n v="206.72704000000002"/>
        <n v="206.7312"/>
        <n v="206.76240000000001"/>
        <n v="206.82405120000001"/>
        <n v="206.83936000000006"/>
        <n v="206.91840000000002"/>
        <n v="206.94336000000004"/>
        <n v="207.06839999999997"/>
        <n v="207.0684"/>
        <n v="207.11600000000004"/>
        <n v="207.1472"/>
        <n v="207.24768"/>
        <n v="207.26784000000006"/>
        <n v="207.33440000000004"/>
        <n v="207.40720000000002"/>
        <n v="207.43320000000003"/>
        <n v="207.44855040000004"/>
        <n v="207.47168000000005"/>
        <n v="207.50496000000001"/>
        <n v="207.51659999999998"/>
        <n v="207.51660000000001"/>
        <n v="207.73480000000004"/>
        <n v="207.83360000000002"/>
        <n v="207.9648"/>
        <n v="207.96480000000003"/>
        <n v="208.23400000000001"/>
        <n v="208.33799999999999"/>
        <n v="208.41299999999998"/>
        <n v="208.41300000000001"/>
        <n v="208.41300000000004"/>
        <n v="208.45240000000001"/>
        <n v="208.59488000000007"/>
        <n v="208.68192000000002"/>
        <n v="208.82368000000005"/>
        <n v="208.86119999999997"/>
        <n v="208.8612"/>
        <n v="208.86120000000003"/>
        <n v="208.87880000000004"/>
        <n v="208.94120000000004"/>
        <n v="209.05560000000003"/>
        <n v="209.1388"/>
        <n v="209.18040000000002"/>
        <n v="209.30939999999998"/>
        <n v="209.30940000000001"/>
        <n v="209.36760000000004"/>
        <n v="209.38419840000006"/>
        <n v="209.39903999999999"/>
        <n v="209.48200000000003"/>
        <n v="209.51320000000004"/>
        <n v="209.57040000000001"/>
        <n v="209.86784"/>
        <n v="209.92608000000001"/>
        <n v="209.99680000000001"/>
        <n v="210.06960000000004"/>
        <n v="210.11616000000001"/>
        <n v="210.1996"/>
        <n v="210.20579999999998"/>
        <n v="210.20580000000001"/>
        <n v="210.25305600000002"/>
        <n v="210.64160000000001"/>
        <n v="210.654"/>
        <n v="210.67280000000002"/>
        <n v="210.73"/>
        <n v="210.83328000000003"/>
        <n v="210.89473600000005"/>
        <n v="210.95360000000008"/>
        <n v="210.96608000000003"/>
        <n v="211.04200000000006"/>
        <n v="211.08880000000002"/>
        <n v="211.10219999999998"/>
        <n v="211.10220000000001"/>
        <n v="211.33216000000004"/>
        <n v="211.37480000000002"/>
        <n v="211.44864000000001"/>
        <n v="211.45800000000003"/>
        <n v="211.53080000000003"/>
        <n v="211.5504"/>
        <n v="211.55040000000002"/>
        <n v="211.73360000000005"/>
        <n v="211.79079999999999"/>
        <n v="211.88960000000003"/>
        <n v="211.92080000000004"/>
        <n v="211.98840000000001"/>
        <n v="211.98944000000003"/>
        <n v="211.99860000000001"/>
        <n v="211.99860000000004"/>
        <n v="212.03520000000003"/>
        <n v="212.03520000000006"/>
        <n v="212.15480000000005"/>
        <n v="212.26752000000002"/>
        <n v="212.36280000000005"/>
        <n v="212.4468"/>
        <n v="212.53856000000007"/>
        <n v="212.7372"/>
        <n v="212.79440000000002"/>
        <n v="212.89499999999998"/>
        <n v="212.95040000000003"/>
        <n v="212.98464000000004"/>
        <n v="213.0232"/>
        <n v="213.09080000000003"/>
        <n v="213.09275520000003"/>
        <n v="213.17920000000001"/>
        <n v="213.3432"/>
        <n v="213.46624000000003"/>
        <n v="213.56400000000005"/>
        <n v="213.59520000000001"/>
        <n v="213.70176000000001"/>
        <n v="213.79140000000001"/>
        <n v="213.98000000000005"/>
        <n v="214.01120000000003"/>
        <n v="214.02680000000004"/>
        <n v="214.03720000000001"/>
        <n v="214.05280000000002"/>
        <n v="214.12560000000002"/>
        <n v="214.13184000000004"/>
        <n v="214.2396"/>
        <n v="214.36064000000005"/>
        <n v="214.41160000000002"/>
        <n v="214.41888"/>
        <n v="214.61439999999999"/>
        <n v="214.68780000000001"/>
        <n v="214.81200000000001"/>
        <n v="214.83904000000004"/>
        <n v="214.91080000000002"/>
        <n v="215.13599999999997"/>
        <n v="215.13600000000002"/>
        <n v="215.22800000000001"/>
        <n v="215.3424"/>
        <n v="215.44120000000004"/>
        <n v="215.44640000000007"/>
        <n v="215.58420000000001"/>
        <n v="215.65960000000001"/>
        <n v="215.66688000000002"/>
        <n v="215.77920000000006"/>
        <n v="215.85312000000002"/>
        <n v="215.96224000000004"/>
        <n v="215.97160000000002"/>
        <n v="216.00279999999998"/>
        <n v="216.03240000000002"/>
        <n v="216.10160000000005"/>
        <n v="216.43960000000004"/>
        <n v="216.48059999999998"/>
        <n v="216.55470720000005"/>
        <n v="216.57024000000004"/>
        <n v="216.61952000000002"/>
        <n v="216.64760000000004"/>
        <n v="216.65800000000004"/>
        <n v="216.6892"/>
        <n v="216.70521600000004"/>
        <n v="216.9076"/>
        <n v="216.9288"/>
        <n v="216.95959999999999"/>
        <n v="217.07712000000004"/>
        <n v="217.28736000000001"/>
        <n v="217.29240000000004"/>
        <n v="217.32672000000002"/>
        <n v="217.37700000000001"/>
        <n v="217.77600000000001"/>
        <n v="217.8252"/>
        <n v="218.03808000000004"/>
        <n v="218.26480000000004"/>
        <n v="218.27340000000001"/>
        <n v="218.5248"/>
        <n v="218.61216000000002"/>
        <n v="218.64960000000002"/>
        <n v="218.72160000000002"/>
        <n v="218.76920000000004"/>
        <n v="218.79520000000002"/>
        <n v="218.83680000000001"/>
        <n v="218.86799999999999"/>
        <n v="219.00840000000002"/>
        <n v="219.16979999999998"/>
        <n v="219.21952000000002"/>
        <n v="219.26840000000004"/>
        <n v="219.31104000000002"/>
        <n v="219.36928000000003"/>
        <n v="219.43871999999999"/>
        <n v="219.59600000000003"/>
        <n v="219.61799999999999"/>
        <n v="219.61888000000002"/>
        <n v="219.65320000000006"/>
        <n v="219.68440000000004"/>
        <n v="219.84768000000003"/>
        <n v="219.85600000000002"/>
        <n v="220.04320000000001"/>
        <n v="220.06620000000004"/>
        <n v="220.08064000000002"/>
        <n v="220.15583999999998"/>
        <n v="220.17320000000001"/>
        <n v="220.27199999999999"/>
        <n v="220.40200000000004"/>
        <n v="220.50080000000003"/>
        <n v="220.51439999999999"/>
        <n v="220.59960000000007"/>
        <n v="220.64120000000003"/>
        <n v="220.70048000000003"/>
        <n v="220.71400000000006"/>
        <n v="220.77952000000005"/>
        <n v="220.81280000000001"/>
        <n v="220.82839999999999"/>
        <n v="220.85856000000004"/>
        <n v="220.87296000000001"/>
        <n v="220.96256000000005"/>
        <n v="220.96260000000001"/>
        <n v="221.09984000000003"/>
        <n v="221.34320000000002"/>
        <n v="221.41079999999999"/>
        <n v="221.45760000000001"/>
        <n v="221.48880000000003"/>
        <n v="221.59008000000003"/>
        <n v="221.61879999999999"/>
        <n v="221.66040000000001"/>
        <n v="221.70200000000003"/>
        <n v="221.71968000000004"/>
        <n v="221.76543999999998"/>
        <n v="221.7748"/>
        <n v="221.85900000000001"/>
        <n v="221.92768000000007"/>
        <n v="221.94848000000002"/>
        <n v="222.05248000000003"/>
        <n v="222.06080000000006"/>
        <n v="222.26360000000005"/>
        <n v="222.27400000000003"/>
        <n v="222.30720000000002"/>
        <n v="222.40400000000002"/>
        <n v="222.47680000000003"/>
        <n v="222.51964800000005"/>
        <n v="222.72119999999998"/>
        <n v="222.75539999999998"/>
        <n v="222.80440000000002"/>
        <n v="222.89696000000001"/>
        <n v="222.90840000000003"/>
        <n v="222.93440000000001"/>
        <n v="223.02431999999999"/>
        <n v="223.08"/>
        <n v="223.15280000000001"/>
        <n v="223.20359999999999"/>
        <n v="223.27552000000003"/>
        <n v="223.35040000000001"/>
        <n v="223.48040000000003"/>
        <n v="223.49600000000004"/>
        <n v="223.61040000000003"/>
        <n v="223.65180000000001"/>
        <n v="223.6936"/>
        <n v="223.70920000000001"/>
        <n v="223.74144000000001"/>
        <n v="223.74560000000002"/>
        <n v="223.80384000000004"/>
        <n v="223.82464000000004"/>
        <n v="223.96920000000003"/>
        <n v="223.9796"/>
        <n v="224.06800000000001"/>
        <n v="224.1"/>
        <n v="224.26560000000001"/>
        <n v="224.27080000000004"/>
        <n v="224.28120000000001"/>
        <n v="224.30720000000002"/>
        <n v="224.45856000000001"/>
        <n v="224.54820000000001"/>
        <n v="224.55679999999998"/>
        <n v="224.56720000000004"/>
        <n v="224.67120000000003"/>
        <n v="224.71279999999999"/>
        <n v="224.78560000000002"/>
        <n v="224.81160000000003"/>
        <n v="224.81472000000005"/>
        <n v="224.84279999999998"/>
        <n v="224.85632000000004"/>
        <n v="224.96032000000005"/>
        <n v="224.99640000000002"/>
        <n v="224.99880000000005"/>
        <n v="225.07680000000005"/>
        <n v="225.15480000000005"/>
        <n v="225.1704"/>
        <n v="225.17567999999997"/>
        <n v="225.18600000000001"/>
        <n v="225.23488000000003"/>
        <n v="225.38360000000003"/>
        <n v="225.44459999999998"/>
        <n v="225.49800000000005"/>
        <n v="225.54688000000004"/>
        <n v="225.75488000000004"/>
        <n v="225.89280000000002"/>
        <n v="226.05960000000005"/>
        <n v="226.2312"/>
        <n v="226.34100000000004"/>
        <n v="226.36224000000004"/>
        <n v="226.3716"/>
        <n v="226.43400000000003"/>
        <n v="226.60992000000005"/>
        <n v="226.67320000000001"/>
        <n v="226.74600000000004"/>
        <n v="226.78919999999999"/>
        <n v="226.91760000000002"/>
        <n v="226.91968000000003"/>
        <n v="226.92384000000007"/>
        <n v="227.03616000000002"/>
        <n v="227.10480000000001"/>
        <n v="227.23740000000001"/>
        <n v="227.24416000000005"/>
        <n v="227.32704000000001"/>
        <n v="227.37520000000004"/>
        <n v="227.40640000000005"/>
        <n v="227.47920000000002"/>
        <n v="227.54160000000002"/>
        <n v="227.56448000000003"/>
        <n v="227.68559999999999"/>
        <n v="227.69240000000005"/>
        <n v="227.70280000000002"/>
        <n v="227.76000000000002"/>
        <n v="227.864"/>
        <n v="227.89728000000005"/>
        <n v="228.03560000000004"/>
        <n v="228.04416000000001"/>
        <n v="228.10112000000001"/>
        <n v="228.12608000000003"/>
        <n v="228.13380000000001"/>
        <n v="228.15"/>
        <n v="228.18120000000002"/>
        <n v="228.39440000000002"/>
        <n v="228.49320000000003"/>
        <n v="228.58200000000002"/>
        <n v="228.59200000000004"/>
        <n v="228.68039999999999"/>
        <n v="228.68768"/>
        <n v="228.70848000000007"/>
        <n v="228.75320000000005"/>
        <n v="228.9248"/>
        <n v="228.93728000000002"/>
        <n v="228.99760000000003"/>
        <n v="229.03019999999998"/>
        <n v="229.11200000000002"/>
        <n v="229.1952"/>
        <n v="229.28360000000004"/>
        <n v="229.36160000000004"/>
        <n v="229.38240000000002"/>
        <n v="229.44480000000001"/>
        <n v="229.45312000000004"/>
        <n v="229.46040000000002"/>
        <n v="229.47839999999999"/>
        <n v="229.48120000000006"/>
        <n v="229.6268"/>
        <n v="229.71936000000005"/>
        <n v="229.82440000000003"/>
        <n v="229.88680000000002"/>
        <n v="229.92328320000001"/>
        <n v="229.92660000000001"/>
        <n v="229.97000000000003"/>
        <n v="229.98560000000001"/>
        <n v="230.12600000000003"/>
        <n v="230.19551999999999"/>
        <n v="230.20192000000003"/>
        <n v="230.23520000000005"/>
        <n v="230.24768000000003"/>
        <n v="230.37479999999999"/>
        <n v="230.41200000000006"/>
        <n v="230.43904000000003"/>
        <n v="230.61480000000003"/>
        <n v="230.68240000000006"/>
        <n v="230.70028800000003"/>
        <n v="230.75104000000005"/>
        <n v="230.75936000000002"/>
        <n v="230.80199999999999"/>
        <n v="230.82300000000001"/>
        <n v="230.84360000000004"/>
        <n v="230.91264000000001"/>
        <n v="230.97360000000003"/>
        <n v="231.21696000000003"/>
        <n v="231.24192000000005"/>
        <n v="231.27120000000002"/>
        <n v="231.30016000000006"/>
        <n v="231.36879999999999"/>
        <n v="231.4"/>
        <n v="231.48652799999999"/>
        <n v="231.50400000000002"/>
        <n v="231.52896000000001"/>
        <n v="231.71940000000001"/>
        <n v="231.75746880000005"/>
        <n v="231.77318400000004"/>
        <n v="231.80560000000003"/>
        <n v="231.94080000000005"/>
        <n v="232.00319999999999"/>
        <n v="232.16760000000002"/>
        <n v="232.27879999999999"/>
        <n v="232.30480000000003"/>
        <n v="232.34688000000003"/>
        <n v="232.46080000000001"/>
        <n v="232.61579999999998"/>
        <n v="232.77800000000002"/>
        <n v="232.85600000000002"/>
        <n v="232.9496"/>
        <n v="232.99744000000001"/>
        <n v="233.06399999999999"/>
        <n v="233.11816320000005"/>
        <n v="233.23560000000006"/>
        <n v="233.28448000000006"/>
        <n v="233.30840000000003"/>
        <n v="233.35104000000004"/>
        <n v="233.47584000000003"/>
        <n v="233.51220000000001"/>
        <n v="233.53720000000001"/>
        <n v="233.67136000000002"/>
        <n v="233.78112000000002"/>
        <n v="233.86480000000003"/>
        <n v="233.96039999999999"/>
        <n v="234.08236800000003"/>
        <n v="234.08736000000002"/>
        <n v="234.12480000000002"/>
        <n v="234.16640000000004"/>
        <n v="234.24544000000003"/>
        <n v="234.40352000000001"/>
        <n v="234.40860000000001"/>
        <n v="234.49824000000001"/>
        <n v="234.52"/>
        <n v="234.58240000000001"/>
        <n v="234.72458879999996"/>
        <n v="234.78624000000005"/>
        <n v="234.82680000000005"/>
        <n v="234.85680000000002"/>
        <n v="234.85800000000003"/>
        <n v="235.01088000000001"/>
        <n v="235.01400000000001"/>
        <n v="235.05560000000003"/>
        <n v="235.07128320000004"/>
        <n v="235.12840000000003"/>
        <n v="235.13984000000002"/>
        <n v="235.14400000000003"/>
        <n v="235.15232000000006"/>
        <n v="235.21535999999998"/>
        <n v="235.28943360000008"/>
        <n v="235.30499999999998"/>
        <n v="235.37280000000001"/>
        <n v="235.39360000000002"/>
        <n v="235.43000000000004"/>
        <n v="235.56000000000003"/>
        <n v="235.57040000000001"/>
        <n v="235.57248000000004"/>
        <n v="235.59744000000006"/>
        <n v="235.75319999999999"/>
        <n v="235.79537280000008"/>
        <n v="235.89696000000001"/>
        <n v="235.91360000000003"/>
        <n v="235.93248000000003"/>
        <n v="236.15904000000003"/>
        <n v="236.20140000000004"/>
        <n v="236.20480000000003"/>
        <n v="236.27240000000003"/>
        <n v="236.36080000000001"/>
        <n v="236.64959999999999"/>
        <n v="236.64960000000005"/>
        <n v="236.834"/>
        <n v="236.964"/>
        <n v="237.09780000000001"/>
        <n v="237.14932800000005"/>
        <n v="237.17720000000003"/>
        <n v="237.36672000000002"/>
        <n v="237.54600000000002"/>
        <n v="237.54848000000001"/>
        <n v="237.66600000000003"/>
        <n v="237.67328000000001"/>
        <n v="237.69200000000001"/>
        <n v="237.8064"/>
        <n v="237.83760000000001"/>
        <n v="237.93536000000003"/>
        <n v="237.9624"/>
        <n v="237.99420000000001"/>
        <n v="238.08384000000001"/>
        <n v="238.19744000000006"/>
        <n v="238.29312000000004"/>
        <n v="238.43560000000002"/>
        <n v="238.44240000000002"/>
        <n v="238.50839999999999"/>
        <n v="238.65753600000002"/>
        <n v="238.65920000000008"/>
        <n v="238.7372"/>
        <n v="238.78400000000002"/>
        <n v="238.80096000000003"/>
        <n v="238.85521919999999"/>
        <n v="238.89059999999998"/>
        <n v="238.98784000000006"/>
        <n v="238.99720000000005"/>
        <n v="239.10432000000006"/>
        <n v="239.11160000000004"/>
        <n v="239.18440000000001"/>
        <n v="239.25200000000004"/>
        <n v="239.28320000000002"/>
        <n v="239.33879999999999"/>
        <n v="239.36640000000003"/>
        <n v="239.37888000000004"/>
        <n v="239.41320000000002"/>
        <n v="239.51808"/>
        <n v="239.78700000000001"/>
        <n v="239.79800000000003"/>
        <n v="239.96960000000001"/>
        <n v="240.01120000000003"/>
        <n v="240.06840000000003"/>
        <n v="240.10272000000003"/>
        <n v="240.15680000000003"/>
        <n v="240.23519999999999"/>
        <n v="240.29720000000003"/>
        <n v="240.34399999999999"/>
        <n v="240.68340000000001"/>
        <n v="240.70280000000002"/>
        <n v="240.88479999999998"/>
        <n v="240.9316"/>
        <n v="240.94200000000004"/>
        <n v="240.95232000000001"/>
        <n v="241.0044"/>
        <n v="241.13160000000002"/>
        <n v="241.25088000000002"/>
        <n v="241.30080000000004"/>
        <n v="241.33199999999999"/>
        <n v="241.57979999999998"/>
        <n v="241.61800000000005"/>
        <n v="241.63360000000003"/>
        <n v="241.66944000000004"/>
        <n v="241.67104000000006"/>
        <n v="241.70120000000003"/>
        <n v="241.84576000000004"/>
        <n v="241.86655999999999"/>
        <n v="241.87904"/>
        <n v="241.88840000000002"/>
        <n v="241.90400000000002"/>
        <n v="241.94560000000001"/>
        <n v="242.04440000000002"/>
        <n v="242.16400000000004"/>
        <n v="242.18688000000012"/>
        <n v="242.22432000000001"/>
        <n v="242.39279999999999"/>
        <n v="242.47620000000003"/>
        <n v="242.54464000000004"/>
        <n v="242.56440000000003"/>
        <n v="242.65113600000004"/>
        <n v="242.92439999999999"/>
        <n v="243.10368"/>
        <n v="243.11040000000003"/>
        <n v="243.17504640000007"/>
        <n v="243.19360000000006"/>
        <n v="243.20608000000001"/>
        <n v="243.23520000000002"/>
        <n v="243.25080000000003"/>
        <n v="243.31008000000003"/>
        <n v="243.33920000000001"/>
        <n v="243.37040000000005"/>
        <n v="243.37260000000001"/>
        <n v="243.44736"/>
        <n v="243.67616000000007"/>
        <n v="243.68448000000004"/>
        <n v="243.72192000000004"/>
        <n v="243.75000000000006"/>
        <n v="243.82079999999999"/>
        <n v="243.82080000000002"/>
        <n v="243.83840000000004"/>
        <n v="243.91386240000003"/>
        <n v="243.92160000000001"/>
        <n v="243.93720000000002"/>
        <n v="243.94240000000005"/>
        <n v="243.98400000000001"/>
        <n v="243.99440000000004"/>
        <n v="244.05888000000002"/>
        <n v="244.22320000000002"/>
        <n v="244.26900000000001"/>
        <n v="244.32720000000003"/>
        <n v="244.43328000000008"/>
        <n v="244.46760000000003"/>
        <n v="244.47072000000003"/>
        <n v="244.50920000000005"/>
        <n v="244.53792000000001"/>
        <n v="244.61632000000003"/>
        <n v="244.67040000000003"/>
        <n v="244.71720000000002"/>
        <n v="244.82432000000006"/>
        <n v="244.92520000000005"/>
        <n v="245.01360000000003"/>
        <n v="245.11240000000001"/>
        <n v="245.16539999999998"/>
        <n v="245.25503999999998"/>
        <n v="245.37240000000003"/>
        <n v="245.45202240000003"/>
        <n v="245.50240000000005"/>
        <n v="245.55648000000005"/>
        <n v="245.57644800000006"/>
        <n v="245.58976000000004"/>
        <n v="245.61359999999999"/>
        <n v="245.64800000000005"/>
        <n v="245.67920000000007"/>
        <n v="245.68440000000001"/>
        <n v="245.76448000000005"/>
        <n v="245.97216"/>
        <n v="246.06180000000001"/>
        <n v="246.14200000000005"/>
        <n v="246.27200000000005"/>
        <n v="246.45753600000003"/>
        <n v="246.51"/>
        <n v="246.61520000000002"/>
        <n v="246.67968000000005"/>
        <n v="246.68928000000005"/>
        <n v="246.78680000000003"/>
        <n v="246.91680000000005"/>
        <n v="246.95820000000001"/>
        <n v="247.09568000000004"/>
        <n v="247.17680000000001"/>
        <n v="247.24128000000005"/>
        <n v="247.25376"/>
        <n v="247.27560000000003"/>
        <n v="247.39104000000003"/>
        <n v="247.40560000000002"/>
        <n v="247.40640000000002"/>
        <n v="247.55328"/>
        <n v="247.59280000000004"/>
        <n v="247.66560000000001"/>
        <n v="247.69056000000006"/>
        <n v="247.69160000000002"/>
        <n v="247.83720000000002"/>
        <n v="247.84760000000003"/>
        <n v="247.8546"/>
        <n v="247.99320000000003"/>
        <n v="248.02440000000001"/>
        <n v="248.08160000000001"/>
        <n v="248.12352000000001"/>
        <n v="248.18040000000002"/>
        <n v="248.30280000000002"/>
        <n v="248.56000000000003"/>
        <n v="248.67960000000005"/>
        <n v="248.69312000000002"/>
        <n v="248.74304000000004"/>
        <n v="248.75100000000003"/>
        <n v="248.84064000000004"/>
        <n v="248.84080000000003"/>
        <n v="248.88240000000002"/>
        <n v="249.19919999999999"/>
        <n v="249.20064000000005"/>
        <n v="249.49600000000004"/>
        <n v="249.51160000000004"/>
        <n v="249.52096000000006"/>
        <n v="249.52512000000004"/>
        <n v="249.55776"/>
        <n v="249.6474"/>
        <n v="250.07424"/>
        <n v="250.09559999999999"/>
        <n v="250.0992"/>
        <n v="250.23960000000002"/>
        <n v="250.27488"/>
        <n v="250.34360000000001"/>
        <n v="250.36960000000002"/>
        <n v="250.38520000000003"/>
        <n v="250.51936000000003"/>
        <n v="250.5438"/>
        <n v="250.82720000000003"/>
        <n v="250.99200000000002"/>
        <n v="250.99200000000008"/>
        <n v="251.00699520000006"/>
        <n v="251.01439999999999"/>
        <n v="251.12880000000004"/>
        <n v="251.20160000000004"/>
        <n v="251.33160000000004"/>
        <n v="251.37320000000003"/>
        <n v="251.42000000000002"/>
        <n v="251.43040000000002"/>
        <n v="251.44019999999998"/>
        <n v="251.50832640000004"/>
        <n v="251.63424000000003"/>
        <n v="251.70912000000004"/>
        <n v="251.82040000000001"/>
        <n v="251.88839999999999"/>
        <n v="252.01800000000003"/>
        <n v="252.08202240000003"/>
        <n v="252.13240000000002"/>
        <n v="252.16360000000003"/>
        <n v="252.2208"/>
        <n v="252.23120000000006"/>
        <n v="252.24680000000004"/>
        <n v="252.33660000000003"/>
        <n v="252.47872000000004"/>
        <n v="252.50680000000003"/>
        <n v="252.59104000000002"/>
        <n v="252.64487040000009"/>
        <n v="252.67840000000004"/>
        <n v="252.78479999999999"/>
        <n v="252.79800000000003"/>
        <n v="252.89160000000007"/>
        <n v="253.06528000000003"/>
        <n v="253.14336"/>
        <n v="253.16720000000004"/>
        <n v="253.18176000000005"/>
        <n v="253.233"/>
        <n v="253.23480000000004"/>
        <n v="253.26912000000004"/>
        <n v="253.30760000000006"/>
        <n v="253.5676"/>
        <n v="253.58320000000003"/>
        <n v="253.66640000000004"/>
        <n v="253.68120000000002"/>
        <n v="253.68512000000007"/>
        <n v="253.69240000000005"/>
        <n v="253.86048000000002"/>
        <n v="253.99400000000003"/>
        <n v="254.09800000000001"/>
        <n v="254.10528000000005"/>
        <n v="254.12400000000002"/>
        <n v="254.1294"/>
        <n v="254.21344000000005"/>
        <n v="254.29560000000004"/>
        <n v="254.39960000000002"/>
        <n v="254.566"/>
        <n v="254.57760000000002"/>
        <n v="254.72512000000003"/>
        <n v="254.72720000000004"/>
        <n v="254.85720000000003"/>
        <n v="254.86760000000001"/>
        <n v="254.91440000000003"/>
        <n v="255.02579999999998"/>
        <n v="255.02580000000003"/>
        <n v="255.04552320000005"/>
        <n v="255.07040000000001"/>
        <n v="255.25760000000002"/>
        <n v="255.2732"/>
        <n v="255.29472000000004"/>
        <n v="255.36992000000004"/>
        <n v="255.47399999999999"/>
        <n v="255.58520000000001"/>
        <n v="255.68400000000005"/>
        <n v="255.73080000000002"/>
        <n v="255.9222"/>
        <n v="255.93809280000002"/>
        <n v="255.95959999999999"/>
        <n v="256.01183999999995"/>
        <n v="256.01184000000001"/>
        <n v="256.0324"/>
        <n v="256.04280000000006"/>
        <n v="256.13536000000005"/>
        <n v="256.37039999999996"/>
        <n v="256.50560000000002"/>
        <n v="256.52640000000002"/>
        <n v="256.6148"/>
        <n v="256.64600000000002"/>
        <n v="256.68760000000003"/>
        <n v="256.71879999999999"/>
        <n v="256.72896000000003"/>
        <n v="256.76767999999998"/>
        <n v="256.8186"/>
        <n v="256.84880000000004"/>
        <n v="256.96544640000008"/>
        <n v="257.11295999999999"/>
        <n v="257.13479999999998"/>
        <n v="257.26680000000005"/>
        <n v="257.29080000000005"/>
        <n v="257.37920000000003"/>
        <n v="257.38959999999997"/>
        <n v="257.40000000000003"/>
        <n v="257.48736000000002"/>
        <n v="257.49360000000001"/>
        <n v="257.57056"/>
        <n v="257.64960000000002"/>
        <n v="257.71499999999997"/>
        <n v="257.77664640000012"/>
        <n v="258.06560000000002"/>
        <n v="258.14880000000005"/>
        <n v="258.16320000000007"/>
        <n v="258.22160000000008"/>
        <n v="258.40880000000004"/>
        <n v="258.48160000000001"/>
        <n v="258.54920000000004"/>
        <n v="258.6114"/>
        <n v="258.62200000000007"/>
        <n v="258.726"/>
        <n v="258.89760000000007"/>
        <n v="259.03800000000001"/>
        <n v="259.05959999999999"/>
        <n v="259.19920000000002"/>
        <n v="259.30112000000003"/>
        <n v="259.33960000000008"/>
        <n v="259.44672000000003"/>
        <n v="259.50780000000003"/>
        <n v="259.53824000000003"/>
        <n v="259.59744000000001"/>
        <n v="259.61"/>
        <n v="259.69840000000005"/>
        <n v="259.83879999999999"/>
        <n v="259.92096000000004"/>
        <n v="259.95600000000002"/>
        <n v="260.06273280000005"/>
        <n v="260.06760000000003"/>
        <n v="260.07904000000002"/>
        <n v="260.09984000000003"/>
        <n v="260.14560000000006"/>
        <n v="260.21320000000003"/>
        <n v="260.22880000000004"/>
        <n v="260.24440000000004"/>
        <n v="260.38480000000004"/>
        <n v="260.4042"/>
        <n v="260.41183999999998"/>
        <n v="260.45240000000001"/>
        <n v="260.50336000000004"/>
        <n v="260.58760000000001"/>
        <n v="260.66560000000004"/>
        <n v="260.70200000000006"/>
        <n v="260.7124"/>
        <n v="260.85239999999999"/>
        <n v="260.88192000000004"/>
        <n v="260.92768000000001"/>
        <n v="261.02960000000007"/>
        <n v="261.03167999999999"/>
        <n v="261.14920000000001"/>
        <n v="261.25840000000005"/>
        <n v="261.27400000000006"/>
        <n v="261.30059999999997"/>
        <n v="261.41440000000006"/>
        <n v="261.4196"/>
        <n v="261.47496960000007"/>
        <n v="261.51840000000004"/>
        <n v="261.57560000000001"/>
        <n v="261.59120000000001"/>
        <n v="261.64736000000005"/>
        <n v="261.74880000000002"/>
        <n v="261.78464000000002"/>
        <n v="261.99264000000005"/>
        <n v="262.00720000000001"/>
        <n v="262.09040000000005"/>
        <n v="262.10599999999999"/>
        <n v="262.19699999999995"/>
        <n v="262.197"/>
        <n v="262.35040000000004"/>
        <n v="262.4076"/>
        <n v="262.44965760000008"/>
        <n v="262.46592000000004"/>
        <n v="262.60520000000002"/>
        <n v="262.64519999999999"/>
        <n v="262.79760000000005"/>
        <n v="262.82360000000006"/>
        <n v="263.00352000000004"/>
        <n v="263.09339999999997"/>
        <n v="263.18304000000001"/>
        <n v="263.23232000000007"/>
        <n v="263.23439999999999"/>
        <n v="263.42160000000007"/>
        <n v="263.42784"/>
        <n v="263.51"/>
        <n v="263.54160000000002"/>
        <n v="263.69200000000006"/>
        <n v="263.70760000000001"/>
        <n v="263.71488000000005"/>
        <n v="263.75959999999998"/>
        <n v="263.81472000000002"/>
        <n v="263.87920000000003"/>
        <n v="263.90016000000003"/>
        <n v="263.9898"/>
        <n v="264.05600000000004"/>
        <n v="264.16520000000003"/>
        <n v="264.21408000000008"/>
        <n v="264.30560000000008"/>
        <n v="264.31080000000003"/>
        <n v="264.43799999999999"/>
        <n v="264.44080000000002"/>
        <n v="264.46680000000003"/>
        <n v="264.50528000000003"/>
        <n v="264.52400000000006"/>
        <n v="264.61727999999999"/>
        <n v="264.68832000000003"/>
        <n v="264.72992000000005"/>
        <n v="264.81000000000006"/>
        <n v="264.84456960000006"/>
        <n v="264.88620000000003"/>
        <n v="264.98680000000002"/>
        <n v="265.07520000000005"/>
        <n v="265.12720000000002"/>
        <n v="265.32896000000005"/>
        <n v="265.33440000000002"/>
        <n v="265.34976"/>
        <n v="265.39760000000001"/>
        <n v="265.61599999999999"/>
        <n v="265.68256000000002"/>
        <n v="265.7826"/>
        <n v="265.78805760000006"/>
        <n v="265.81984000000006"/>
        <n v="265.83232000000004"/>
        <n v="265.87080000000003"/>
        <n v="266.04760000000005"/>
        <n v="266.14432000000005"/>
        <n v="266.18799999999999"/>
        <n v="266.23080000000004"/>
        <n v="266.2308000000001"/>
        <n v="266.28680000000003"/>
        <n v="266.28992"/>
        <n v="266.50624000000005"/>
        <n v="266.60400000000004"/>
        <n v="266.67899999999997"/>
        <n v="266.67900000000003"/>
        <n v="266.74440000000004"/>
        <n v="266.77560000000005"/>
        <n v="266.79328000000004"/>
        <n v="266.83280000000002"/>
        <n v="267.02208000000007"/>
        <n v="267.12720000000002"/>
        <n v="267.20200000000006"/>
        <n v="267.27584000000002"/>
        <n v="267.4776"/>
        <n v="267.48576000000003"/>
        <n v="267.55040000000002"/>
        <n v="267.5754"/>
        <n v="267.69080000000002"/>
        <n v="267.79168000000004"/>
        <n v="267.83640000000003"/>
        <n v="267.85200000000003"/>
        <n v="267.97472000000005"/>
        <n v="268.02359999999999"/>
        <n v="268.05945600000007"/>
        <n v="268.09461120000009"/>
        <n v="268.10680000000002"/>
        <n v="268.13800000000003"/>
        <n v="268.20287999999999"/>
        <n v="268.29504000000003"/>
        <n v="268.47180000000003"/>
        <n v="268.53840000000002"/>
        <n v="268.54880000000003"/>
        <n v="268.65280000000001"/>
        <n v="268.71104000000008"/>
        <n v="268.76720000000006"/>
        <n v="268.90656000000007"/>
        <n v="268.91999999999996"/>
        <n v="268.98560000000003"/>
        <n v="269.01160000000004"/>
        <n v="269.08544000000006"/>
        <n v="269.15200000000004"/>
        <n v="269.3682"/>
        <n v="269.53472000000005"/>
        <n v="269.58360000000005"/>
        <n v="269.59296000000006"/>
        <n v="269.63712000000004"/>
        <n v="269.64080000000001"/>
        <n v="269.81640000000004"/>
        <n v="269.82800000000003"/>
        <n v="269.85504000000003"/>
        <n v="269.90496000000002"/>
        <n v="269.9132800000001"/>
        <n v="269.95280000000002"/>
        <n v="270.0256"/>
        <n v="270.07136000000003"/>
        <n v="270.25440000000003"/>
        <n v="270.26459999999997"/>
        <n v="270.35424000000006"/>
        <n v="270.38336000000004"/>
        <n v="270.41559999999998"/>
        <n v="270.44160000000005"/>
        <n v="270.4572"/>
        <n v="270.49568000000011"/>
        <n v="270.49984000000006"/>
        <n v="270.59760000000006"/>
        <n v="270.67040000000003"/>
        <n v="270.71280000000002"/>
        <n v="270.7276"/>
        <n v="270.77440000000001"/>
        <n v="270.84200000000004"/>
        <n v="270.85760000000005"/>
        <n v="270.95744000000002"/>
        <n v="270.99072000000001"/>
        <n v="271.0556160000001"/>
        <n v="271.07136000000003"/>
        <n v="271.14048000000003"/>
        <n v="271.161"/>
        <n v="271.28920000000005"/>
        <n v="271.33600000000001"/>
        <n v="271.34640000000002"/>
        <n v="271.48680000000007"/>
        <n v="271.49408000000005"/>
        <n v="271.50656000000004"/>
        <n v="271.5856"/>
        <n v="271.60919999999999"/>
        <n v="271.63240000000002"/>
        <n v="271.65840000000003"/>
        <n v="271.78848000000005"/>
        <n v="271.80400000000003"/>
        <n v="271.99120000000005"/>
        <n v="271.99261440000004"/>
        <n v="272.05740000000003"/>
        <n v="272.05740000000009"/>
        <n v="272.09000000000003"/>
        <n v="272.23560000000003"/>
        <n v="272.25120000000004"/>
        <n v="272.26160000000004"/>
        <n v="272.28448000000003"/>
        <n v="272.30944000000005"/>
        <n v="272.46440000000001"/>
        <n v="272.50560000000002"/>
        <n v="272.55904000000004"/>
        <n v="272.56320000000005"/>
        <n v="272.59232000000003"/>
        <n v="272.93760000000003"/>
        <n v="272.9538"/>
        <n v="273.07800000000003"/>
        <n v="273.15807999999998"/>
        <n v="273.22271999999998"/>
        <n v="273.24910080000006"/>
        <n v="273.25792000000007"/>
        <n v="273.26519999999999"/>
        <n v="273.29120000000006"/>
        <n v="273.34112000000005"/>
        <n v="273.34840000000003"/>
        <n v="273.40199999999999"/>
        <n v="273.49400000000003"/>
        <n v="273.5668"/>
        <n v="273.572"/>
        <n v="273.58240000000012"/>
        <n v="273.6968"/>
        <n v="273.76128000000006"/>
        <n v="273.76544000000007"/>
        <n v="273.85019999999997"/>
        <n v="273.8528"/>
        <n v="273.86320000000012"/>
        <n v="273.88247040000005"/>
        <n v="273.92560000000003"/>
        <n v="273.9828"/>
        <n v="274.02440000000001"/>
        <n v="274.1388"/>
        <n v="274.21160000000003"/>
        <n v="274.22668800000002"/>
        <n v="274.36032"/>
        <n v="274.39880000000005"/>
        <n v="274.43104000000005"/>
        <n v="274.49760000000003"/>
        <n v="274.52359999999999"/>
        <n v="274.65696000000003"/>
        <n v="274.74659999999994"/>
        <n v="274.7466"/>
        <n v="274.80960000000005"/>
        <n v="274.82520000000005"/>
        <n v="274.88240000000002"/>
        <n v="274.97080000000005"/>
        <n v="275.05400000000003"/>
        <n v="275.08416000000005"/>
        <n v="275.10079999999999"/>
        <n v="275.16840000000002"/>
        <n v="275.19479999999999"/>
        <n v="275.24120000000005"/>
        <n v="275.27240000000006"/>
        <n v="275.28280000000001"/>
        <n v="275.35560000000004"/>
        <n v="275.37408000000005"/>
        <n v="275.48560000000003"/>
        <n v="275.61560000000003"/>
        <n v="275.64300000000003"/>
        <n v="275.77888000000002"/>
        <n v="275.9744"/>
        <n v="276.05760000000004"/>
        <n v="276.07320000000004"/>
        <n v="276.08879999999999"/>
        <n v="276.09120000000001"/>
        <n v="276.09920000000005"/>
        <n v="276.20319999999998"/>
        <n v="276.20320000000004"/>
        <n v="276.24064000000004"/>
        <n v="276.33320000000003"/>
        <n v="276.37479999999999"/>
        <n v="276.5394"/>
        <n v="276.53940000000006"/>
        <n v="276.54640000000001"/>
        <n v="276.62960000000004"/>
        <n v="276.66080000000005"/>
        <n v="276.71904000000006"/>
        <n v="276.78976000000006"/>
        <n v="276.8064"/>
        <n v="276.90208000000007"/>
        <n v="276.98759999999999"/>
        <n v="277.07679999999999"/>
        <n v="277.09760000000006"/>
        <n v="277.14960000000002"/>
        <n v="277.20679999999999"/>
        <n v="277.20990720000009"/>
        <n v="277.30560000000003"/>
        <n v="277.34553600000004"/>
        <n v="277.39400000000006"/>
        <n v="277.40960000000007"/>
        <n v="277.43580000000003"/>
        <n v="277.47616000000005"/>
        <n v="277.50839999999999"/>
        <n v="277.52544"/>
        <n v="277.5292"/>
        <n v="277.56560000000002"/>
        <n v="277.56768000000005"/>
        <n v="277.79648000000009"/>
        <n v="277.88400000000001"/>
        <n v="278.06480000000005"/>
        <n v="278.0752"/>
        <n v="278.24256000000003"/>
        <n v="278.3322"/>
        <n v="278.39240000000001"/>
        <n v="278.44960000000003"/>
        <n v="278.55360000000002"/>
        <n v="278.62120000000004"/>
        <n v="278.66800000000001"/>
        <n v="278.74912000000006"/>
        <n v="278.78039999999999"/>
        <n v="278.7824"/>
        <n v="278.89472000000001"/>
        <n v="278.99040000000002"/>
        <n v="279.09440000000001"/>
        <n v="279.22859999999997"/>
        <n v="279.24"/>
        <n v="279.32320000000004"/>
        <n v="279.44799999999998"/>
        <n v="279.52600000000001"/>
        <n v="279.59879999999998"/>
        <n v="279.67680000000001"/>
        <n v="279.72360000000003"/>
        <n v="279.72672000000006"/>
        <n v="279.75479999999999"/>
        <n v="279.75480000000005"/>
        <n v="279.7808"/>
        <n v="279.81824000000006"/>
        <n v="279.84736000000004"/>
        <n v="279.88480000000004"/>
        <n v="279.95552000000004"/>
        <n v="279.96084480000007"/>
        <n v="280.125"/>
        <n v="280.18016"/>
        <n v="280.24360000000001"/>
        <n v="280.26960000000008"/>
        <n v="280.3528"/>
        <n v="280.36840000000001"/>
        <n v="280.38400000000001"/>
        <n v="280.39392000000004"/>
        <n v="280.55040000000002"/>
        <n v="280.57319999999999"/>
        <n v="280.57320000000004"/>
        <n v="280.58680000000004"/>
        <n v="280.64192000000003"/>
        <n v="280.78960000000006"/>
        <n v="280.79168000000004"/>
        <n v="280.83328000000006"/>
        <n v="280.90400000000005"/>
        <n v="280.94560000000001"/>
        <n v="280.94976000000008"/>
        <n v="281.01840000000004"/>
        <n v="281.02140000000003"/>
        <n v="281.04440000000005"/>
        <n v="281.07040000000006"/>
        <n v="281.11104"/>
        <n v="281.20040000000006"/>
        <n v="281.46960000000001"/>
        <n v="281.48640000000006"/>
        <n v="281.54360000000003"/>
        <n v="281.54880000000003"/>
        <n v="281.63200000000001"/>
        <n v="281.67360000000002"/>
        <n v="281.81088000000005"/>
        <n v="281.82816000000003"/>
        <n v="281.91779999999994"/>
        <n v="281.9178"/>
        <n v="281.93360000000001"/>
        <n v="282.00224000000003"/>
        <n v="282.048"/>
        <n v="282.08960000000002"/>
        <n v="282.19360000000006"/>
        <n v="282.20192000000003"/>
        <n v="282.36600000000004"/>
        <n v="282.38080000000008"/>
        <n v="282.52120000000002"/>
        <n v="282.54528000000005"/>
        <n v="282.58048000000002"/>
        <n v="282.60128000000009"/>
        <n v="282.6044"/>
        <n v="282.65120000000002"/>
        <n v="282.76352000000003"/>
        <n v="282.81419999999997"/>
        <n v="282.9008"/>
        <n v="282.92160000000007"/>
        <n v="282.95488"/>
        <n v="283.26240000000001"/>
        <n v="283.26240000000007"/>
        <n v="283.26480000000004"/>
        <n v="283.43744000000009"/>
        <n v="283.49360000000007"/>
        <n v="283.52480000000003"/>
        <n v="283.59760000000006"/>
        <n v="283.64960000000002"/>
        <n v="283.65480000000002"/>
        <n v="283.69119999999998"/>
        <n v="283.7106"/>
        <n v="283.79520000000002"/>
        <n v="283.82432000000006"/>
        <n v="283.86176000000006"/>
        <n v="283.97951999999998"/>
        <n v="283.98240000000004"/>
        <n v="284.00840000000005"/>
        <n v="284.02400000000006"/>
        <n v="284.05520000000001"/>
        <n v="284.05728000000005"/>
        <n v="284.09680000000003"/>
        <n v="284.15879999999999"/>
        <n v="284.35680000000008"/>
        <n v="284.37002880000006"/>
        <n v="284.50356480000005"/>
        <n v="284.5856"/>
        <n v="284.596"/>
        <n v="284.60640000000006"/>
        <n v="284.60700000000003"/>
        <n v="284.60700000000008"/>
        <n v="284.62720000000002"/>
        <n v="284.63909760000001"/>
        <n v="284.66880000000003"/>
        <n v="284.69664"/>
        <n v="284.87263999999999"/>
        <n v="284.94440000000009"/>
        <n v="285.05519999999996"/>
        <n v="285.05568"/>
        <n v="285.06400000000002"/>
        <n v="285.1576"/>
        <n v="285.21480000000003"/>
        <n v="285.34480000000002"/>
        <n v="285.41376000000002"/>
        <n v="285.42176000000001"/>
        <n v="285.428"/>
        <n v="285.5034"/>
        <n v="285.52680000000004"/>
        <n v="285.70360000000005"/>
        <n v="285.70464000000004"/>
        <n v="285.88560000000007"/>
        <n v="285.8876800000001"/>
        <n v="285.92720000000003"/>
        <n v="285.95160000000004"/>
        <n v="286.00000000000006"/>
        <n v="286.04160000000002"/>
        <n v="286.13088000000005"/>
        <n v="286.17160000000001"/>
        <n v="286.22464000000002"/>
        <n v="286.25792000000007"/>
        <n v="286.26124800000008"/>
        <n v="286.32448000000005"/>
        <n v="286.34944000000007"/>
        <n v="286.39979999999991"/>
        <n v="286.39979999999997"/>
        <n v="286.39980000000003"/>
        <n v="286.70200000000006"/>
        <n v="286.74048000000005"/>
        <n v="286.81640000000004"/>
        <n v="286.83200000000011"/>
        <n v="286.84800000000001"/>
        <n v="286.86528000000004"/>
        <n v="286.88824320000009"/>
        <n v="286.90480000000002"/>
        <n v="286.93600000000004"/>
        <n v="286.94432"/>
        <n v="287.01088000000004"/>
        <n v="287.07640000000004"/>
        <n v="287.09408000000002"/>
        <n v="287.14920000000001"/>
        <n v="287.2962"/>
        <n v="287.29620000000006"/>
        <n v="287.31040000000002"/>
        <n v="287.33120000000002"/>
        <n v="287.33253120000006"/>
        <n v="287.36240000000004"/>
        <n v="287.47264000000007"/>
        <n v="287.55168000000003"/>
        <n v="287.57560000000001"/>
        <n v="287.57614080000008"/>
        <n v="287.74439999999993"/>
        <n v="287.74439999999998"/>
        <n v="287.74440000000004"/>
        <n v="287.75968000000006"/>
        <n v="287.79400000000004"/>
        <n v="287.80960000000005"/>
        <n v="287.90840000000003"/>
        <n v="287.95"/>
        <n v="287.976"/>
        <n v="288.04880000000003"/>
        <n v="288.09039999999999"/>
        <n v="288.13408000000004"/>
        <n v="288.19260000000003"/>
        <n v="288.19440000000003"/>
        <n v="288.22560000000004"/>
        <n v="288.27136000000002"/>
        <n v="288.28224"/>
        <n v="288.30880000000002"/>
        <n v="288.3972"/>
        <n v="288.43880000000007"/>
        <n v="288.44920000000002"/>
        <n v="288.55840000000006"/>
        <n v="288.56880000000001"/>
        <n v="288.64079999999996"/>
        <n v="288.64080000000001"/>
        <n v="288.64080000000007"/>
        <n v="288.73328640000005"/>
        <n v="288.74040000000008"/>
        <n v="288.99520000000001"/>
        <n v="288.99935999999997"/>
        <n v="289.05240000000003"/>
        <n v="289.089"/>
        <n v="289.19800000000004"/>
        <n v="289.22920000000005"/>
        <n v="289.23960000000005"/>
        <n v="289.25520000000006"/>
        <n v="289.31551999999999"/>
        <n v="289.32800000000003"/>
        <n v="289.33840000000004"/>
        <n v="289.34880000000004"/>
        <n v="289.35400000000004"/>
        <n v="289.41120000000001"/>
        <n v="289.48400000000004"/>
        <n v="289.49024000000009"/>
        <n v="289.49856000000005"/>
        <n v="289.53719999999998"/>
        <n v="289.65560000000005"/>
        <n v="289.71648000000005"/>
        <n v="289.72840000000002"/>
        <n v="289.74400000000003"/>
        <n v="289.75232"/>
        <n v="289.84280000000001"/>
        <n v="289.92600000000004"/>
        <n v="289.94160000000005"/>
        <n v="289.98539999999997"/>
        <n v="290.24736000000001"/>
        <n v="290.28480000000002"/>
        <n v="290.30560000000008"/>
        <n v="290.35968000000003"/>
        <n v="290.36279999999999"/>
        <n v="290.43360000000007"/>
        <n v="290.46368000000007"/>
        <n v="290.49671040000004"/>
        <n v="290.61215040000008"/>
        <n v="290.65504000000004"/>
        <n v="290.68520000000001"/>
        <n v="290.84639999999996"/>
        <n v="290.8818"/>
        <n v="290.92960000000005"/>
        <n v="290.93376000000006"/>
        <n v="290.93850240000006"/>
        <n v="290.98680000000002"/>
        <n v="291.01280000000003"/>
        <n v="291.05960000000005"/>
        <n v="291.07000000000005"/>
        <n v="291.12512000000004"/>
        <n v="291.14800000000002"/>
        <n v="291.15072000000004"/>
        <n v="291.30400000000003"/>
        <n v="291.32480000000004"/>
        <n v="291.33"/>
        <n v="291.60560000000004"/>
        <n v="291.68880000000001"/>
        <n v="291.74600000000004"/>
        <n v="291.79072000000008"/>
        <n v="291.84896000000003"/>
        <n v="291.86784"/>
        <n v="291.89222400000006"/>
        <n v="292.08920000000001"/>
        <n v="292.10480000000001"/>
        <n v="292.11104"/>
        <n v="292.12040000000002"/>
        <n v="292.14848000000006"/>
        <n v="292.18176000000011"/>
        <n v="292.18800000000005"/>
        <n v="292.22640000000001"/>
        <n v="292.30240000000003"/>
        <n v="292.4876448"/>
        <n v="292.58496000000002"/>
        <n v="292.60400000000004"/>
        <n v="292.60919999999999"/>
        <n v="292.67680000000001"/>
        <n v="292.67680000000013"/>
        <n v="292.76416000000006"/>
        <n v="292.76519999999999"/>
        <n v="292.78912000000003"/>
        <n v="292.80680000000001"/>
        <n v="292.83280000000002"/>
        <n v="292.84840000000003"/>
        <n v="292.89520000000005"/>
        <n v="293.00440000000003"/>
        <n v="293.0313984"/>
        <n v="293.12279999999998"/>
        <n v="293.15000000000003"/>
        <n v="293.30207999999999"/>
        <n v="293.47968000000003"/>
        <n v="293.6388"/>
        <n v="293.65440000000001"/>
        <n v="293.66272000000009"/>
        <n v="293.70120000000003"/>
        <n v="293.7636"/>
        <n v="293.89984000000004"/>
        <n v="293.9248"/>
        <n v="293.93312000000009"/>
        <n v="293.94040000000007"/>
        <n v="294.01632000000001"/>
        <n v="294.01920000000001"/>
        <n v="294.06624000000005"/>
        <n v="294.24200000000002"/>
        <n v="294.28880000000004"/>
        <n v="294.33664000000005"/>
        <n v="294.46559999999999"/>
        <n v="294.49680000000006"/>
        <n v="294.70480000000003"/>
        <n v="294.73632000000003"/>
        <n v="294.79840000000007"/>
        <n v="294.87120000000004"/>
        <n v="294.88992000000002"/>
        <n v="294.89720000000005"/>
        <n v="294.91238400000003"/>
        <n v="294.91560000000004"/>
        <n v="294.92840000000007"/>
        <n v="295.01160000000004"/>
        <n v="295.06048000000004"/>
        <n v="295.11560000000003"/>
        <n v="295.11655680000001"/>
        <n v="295.19880000000006"/>
        <n v="295.34336000000002"/>
        <n v="295.35584"/>
        <n v="295.41720000000004"/>
        <n v="295.44736000000006"/>
        <n v="295.45344000000006"/>
        <n v="295.51600000000002"/>
        <n v="295.77184000000005"/>
        <n v="295.81199999999995"/>
        <n v="295.81200000000001"/>
        <n v="295.82592"/>
        <n v="295.83839999999998"/>
        <n v="295.85920000000004"/>
        <n v="295.95072000000005"/>
        <n v="296.06200000000007"/>
        <n v="296.16704000000004"/>
        <n v="296.17056000000002"/>
        <n v="296.28768000000002"/>
        <n v="296.33344000000005"/>
        <n v="296.36672000000004"/>
        <n v="296.50399999999996"/>
        <n v="296.51440000000002"/>
        <n v="296.61320000000006"/>
        <n v="296.66208"/>
        <n v="296.70839999999998"/>
        <n v="296.87840000000006"/>
        <n v="296.88767999999999"/>
        <n v="296.90440000000007"/>
        <n v="296.93560000000002"/>
        <n v="297.09160000000003"/>
        <n v="297.17712960000006"/>
        <n v="297.24760000000003"/>
        <n v="297.33600000000001"/>
        <n v="297.38799999999998"/>
        <n v="297.41920000000005"/>
        <n v="297.49824000000001"/>
        <n v="297.51800000000003"/>
        <n v="297.56896000000006"/>
        <n v="297.58976000000007"/>
        <n v="297.59080000000006"/>
        <n v="297.60480000000001"/>
        <n v="297.65848320000009"/>
        <n v="297.73640000000006"/>
        <n v="297.73952000000003"/>
        <n v="297.74680000000006"/>
        <n v="297.83520000000004"/>
        <n v="297.86432000000002"/>
        <n v="297.86640000000006"/>
        <n v="298.00680000000006"/>
        <n v="298.10560000000004"/>
        <n v="298.1524"/>
        <n v="298.17840000000001"/>
        <n v="298.24704000000003"/>
        <n v="298.31360000000006"/>
        <n v="298.32192000000003"/>
        <n v="298.32400000000007"/>
        <n v="298.33024000000012"/>
        <n v="298.39680000000004"/>
        <n v="298.42592000000008"/>
        <n v="298.48216320000006"/>
        <n v="298.49560000000002"/>
        <n v="298.50120000000004"/>
        <n v="298.56320000000005"/>
        <n v="298.64640000000009"/>
        <n v="298.68209280000002"/>
        <n v="298.79616000000004"/>
        <n v="298.84192000000007"/>
        <n v="298.86688000000009"/>
        <n v="298.88040000000001"/>
        <n v="298.91264000000001"/>
        <n v="298.92512000000005"/>
        <n v="298.94592000000006"/>
        <n v="298.95424000000003"/>
        <n v="298.9948"/>
        <n v="299.03904"/>
        <n v="299.1580800000001"/>
        <n v="299.18304000000001"/>
        <n v="299.18977920000009"/>
        <n v="299.20800000000003"/>
        <n v="299.32448000000005"/>
        <n v="299.39760000000001"/>
        <n v="299.43680000000001"/>
        <n v="299.51480000000004"/>
        <n v="299.65520000000004"/>
        <n v="299.75616000000002"/>
        <n v="299.75712000000004"/>
        <n v="299.82680000000005"/>
        <n v="299.90688000000006"/>
        <n v="300.00672000000003"/>
        <n v="300.08680000000004"/>
        <n v="300.21160000000003"/>
        <n v="300.29399999999998"/>
        <n v="300.31040000000002"/>
        <n v="300.51424000000003"/>
        <n v="300.53920000000005"/>
        <n v="300.67232000000001"/>
        <n v="300.85952000000009"/>
        <n v="300.99263999999999"/>
        <n v="301.00720000000001"/>
        <n v="301.06440000000003"/>
        <n v="301.1216"/>
        <n v="301.19039999999995"/>
        <n v="301.19040000000001"/>
        <n v="301.56360000000001"/>
        <n v="301.61248000000012"/>
        <n v="301.77472000000006"/>
        <n v="301.99520000000001"/>
        <n v="302.08680000000004"/>
        <n v="302.08880000000005"/>
        <n v="302.30720000000008"/>
        <n v="302.33319999999998"/>
        <n v="302.34879999999998"/>
        <n v="302.36128000000002"/>
        <n v="302.43200000000002"/>
        <n v="302.44031999999999"/>
        <n v="302.66912000000002"/>
        <n v="302.72320000000008"/>
        <n v="302.78039999999999"/>
        <n v="302.83240000000001"/>
        <n v="302.8771200000001"/>
        <n v="302.91148800000002"/>
        <n v="302.98320000000001"/>
        <n v="302.99360000000001"/>
        <n v="303.02271999999999"/>
        <n v="303.13920000000002"/>
        <n v="303.18080000000003"/>
        <n v="303.24153600000011"/>
        <n v="303.32120000000003"/>
        <n v="303.34176000000002"/>
        <n v="303.34176000000008"/>
        <n v="303.42520000000002"/>
        <n v="303.45120000000003"/>
        <n v="303.49696"/>
        <n v="303.50840000000005"/>
        <n v="303.51776000000007"/>
        <n v="303.63840000000005"/>
        <n v="303.72160000000008"/>
        <n v="303.8380800000001"/>
        <n v="303.96600000000007"/>
        <n v="303.99720000000002"/>
        <n v="304.00760000000002"/>
        <n v="304.05887999999999"/>
        <n v="304.06272000000007"/>
        <n v="304.07"/>
        <n v="304.07936000000001"/>
        <n v="304.13760000000002"/>
        <n v="304.15840000000009"/>
        <n v="304.18440000000004"/>
        <n v="304.21040000000005"/>
        <n v="304.24160000000001"/>
        <n v="304.24576000000002"/>
        <n v="304.30920000000003"/>
        <n v="304.33312000000006"/>
        <n v="304.38200000000001"/>
        <n v="304.5000192"/>
        <n v="304.52760000000001"/>
        <n v="304.59520000000003"/>
        <n v="304.60560000000004"/>
        <n v="304.6524"/>
        <n v="304.7473152"/>
        <n v="304.77600000000001"/>
        <n v="304.79072000000008"/>
        <n v="304.79488000000003"/>
        <n v="304.9384"/>
        <n v="304.94880000000006"/>
        <n v="304.98624000000007"/>
        <n v="305.02784000000003"/>
        <n v="305.0736"/>
        <n v="305.11553280000004"/>
        <n v="305.11936000000003"/>
        <n v="305.15680000000003"/>
        <n v="305.16512"/>
        <n v="305.39808000000005"/>
        <n v="305.45839999999998"/>
        <n v="305.48960000000005"/>
        <n v="305.49312000000003"/>
        <n v="305.53120000000001"/>
        <n v="305.54160000000007"/>
        <n v="305.58320000000003"/>
        <n v="305.60607999999996"/>
        <n v="305.6404"/>
        <n v="305.67239999999998"/>
        <n v="305.71320000000003"/>
        <n v="305.74440000000004"/>
        <n v="305.78912000000003"/>
        <n v="305.81720000000007"/>
        <n v="305.86400000000003"/>
        <n v="305.95760000000007"/>
        <n v="305.99920000000003"/>
        <n v="306.03040000000004"/>
        <n v="306.03872000000001"/>
        <n v="306.08198400000009"/>
        <n v="306.12920000000003"/>
        <n v="306.20200000000006"/>
        <n v="306.21024000000006"/>
        <n v="306.26440000000002"/>
        <n v="306.29248000000001"/>
        <n v="306.30495999999999"/>
        <n v="306.35800000000006"/>
        <n v="306.35903999999999"/>
        <n v="306.42560000000009"/>
        <n v="306.52128000000005"/>
        <n v="306.64920000000001"/>
        <n v="306.70640000000009"/>
        <n v="306.75840000000005"/>
        <n v="306.80520000000001"/>
        <n v="306.80832000000004"/>
        <n v="306.82080000000002"/>
        <n v="306.87280000000004"/>
        <n v="306.87800000000004"/>
        <n v="306.92736000000002"/>
        <n v="306.94560000000001"/>
        <n v="306.98720000000003"/>
        <n v="306.98720000000009"/>
        <n v="306.99240000000003"/>
        <n v="307.12240000000008"/>
        <n v="307.13696000000004"/>
        <n v="307.19936000000001"/>
        <n v="307.2056"/>
        <n v="307.35120000000001"/>
        <n v="307.35744000000005"/>
        <n v="307.36992000000009"/>
        <n v="307.38240000000008"/>
        <n v="307.43648000000002"/>
        <n v="307.46519999999998"/>
        <n v="307.52280000000007"/>
        <n v="307.64448000000004"/>
        <n v="307.65280000000007"/>
        <n v="307.73600000000005"/>
        <n v="307.83168000000006"/>
        <n v="307.98039999999997"/>
        <n v="308.06360000000006"/>
        <n v="308.10520000000002"/>
        <n v="308.21960000000001"/>
        <n v="308.34960000000007"/>
        <n v="308.36160000000001"/>
        <n v="308.41896960000008"/>
        <n v="308.50040000000001"/>
        <n v="308.51080000000007"/>
        <n v="308.55240000000009"/>
        <n v="308.56800000000004"/>
        <n v="308.69696000000005"/>
        <n v="308.86960000000005"/>
        <n v="308.90321280000001"/>
        <n v="308.90496000000002"/>
        <n v="308.95384000000007"/>
        <n v="309.06720000000001"/>
        <n v="309.18160000000006"/>
        <n v="309.25799999999998"/>
        <n v="309.2856000000001"/>
        <n v="309.29600000000005"/>
        <n v="309.33452160000007"/>
        <n v="309.38440000000003"/>
        <n v="309.39480000000003"/>
        <n v="309.44159999999999"/>
        <n v="309.48320000000001"/>
        <n v="309.57160000000005"/>
        <n v="309.61320000000006"/>
        <n v="309.64960000000002"/>
        <n v="309.68080000000003"/>
        <n v="309.79584"/>
        <n v="309.82640000000004"/>
        <n v="309.90810240000008"/>
        <n v="309.91168000000005"/>
        <n v="309.97200000000004"/>
        <n v="309.99820800000009"/>
        <n v="310.02816000000007"/>
        <n v="310.10199999999998"/>
        <n v="310.15440000000001"/>
        <n v="310.21640000000008"/>
        <n v="310.24448000000001"/>
        <n v="310.32560000000001"/>
        <n v="310.50339840000004"/>
        <n v="310.51296000000008"/>
        <n v="310.61472000000009"/>
        <n v="310.63240000000008"/>
        <n v="310.6896000000001"/>
        <n v="310.71456000000006"/>
        <n v="310.71559999999999"/>
        <n v="310.75720000000001"/>
        <n v="310.83"/>
        <n v="310.8664"/>
        <n v="310.90280000000001"/>
        <n v="310.90800000000002"/>
        <n v="310.92880000000002"/>
        <n v="311.05080000000004"/>
        <n v="311.08479999999997"/>
        <n v="311.15968000000009"/>
        <n v="311.20440000000002"/>
        <n v="311.23008000000004"/>
        <n v="311.28760000000005"/>
        <n v="311.28864000000004"/>
        <n v="311.39160000000004"/>
        <n v="311.50080000000008"/>
        <n v="311.57360000000006"/>
        <n v="311.68800000000005"/>
        <n v="311.7296"/>
        <n v="311.8128000000001"/>
        <n v="311.83360000000005"/>
        <n v="311.84400000000005"/>
        <n v="311.89080000000007"/>
        <n v="311.90120000000007"/>
        <n v="311.92096000000004"/>
        <n v="311.96359999999999"/>
        <n v="312.16120000000001"/>
        <n v="312.23712000000006"/>
        <n v="312.25272000000001"/>
        <n v="312.32864000000006"/>
        <n v="312.40560000000005"/>
        <n v="312.41184000000004"/>
        <n v="312.48880000000003"/>
        <n v="312.57408000000004"/>
        <n v="312.62816000000004"/>
        <n v="312.65000000000003"/>
        <n v="312.66432000000003"/>
        <n v="312.67600000000004"/>
        <n v="313.14920000000001"/>
        <n v="313.2272000000001"/>
        <n v="313.26360000000005"/>
        <n v="313.38144"/>
        <n v="313.39360000000005"/>
        <n v="313.4196"/>
        <n v="313.48928000000006"/>
        <n v="313.52360000000004"/>
        <n v="313.5652"/>
        <n v="313.60680000000002"/>
        <n v="313.67960000000005"/>
        <n v="313.74"/>
        <n v="313.87615999999997"/>
        <n v="313.93440000000004"/>
        <n v="314.03840000000002"/>
        <n v="314.07168000000007"/>
        <n v="314.09856000000002"/>
        <n v="314.19960000000003"/>
        <n v="314.2672"/>
        <n v="314.28280000000001"/>
        <n v="314.28800000000007"/>
        <n v="314.32440000000003"/>
        <n v="314.39720000000005"/>
        <n v="314.42840000000007"/>
        <n v="314.54176000000001"/>
        <n v="314.63640000000004"/>
        <n v="314.77405440000007"/>
        <n v="314.78200000000004"/>
        <n v="314.79760000000005"/>
        <n v="314.81568000000004"/>
        <n v="314.82360000000006"/>
        <n v="314.95360000000005"/>
        <n v="314.99936000000002"/>
        <n v="315.24063999999998"/>
        <n v="315.27392000000009"/>
        <n v="315.28640000000001"/>
        <n v="315.37792000000002"/>
        <n v="315.41640000000001"/>
        <n v="315.51520000000011"/>
        <n v="315.53280000000001"/>
        <n v="315.53280000000007"/>
        <n v="315.59840000000003"/>
        <n v="315.65560000000005"/>
        <n v="315.68680000000001"/>
        <n v="315.76896000000005"/>
        <n v="315.78560000000004"/>
        <n v="315.80120000000005"/>
        <n v="315.95720000000006"/>
        <n v="315.97280000000001"/>
        <n v="316.11320000000001"/>
        <n v="316.17040000000003"/>
        <n v="316.24992000000003"/>
        <n v="316.29000000000008"/>
        <n v="316.31600000000003"/>
        <n v="316.33159999999998"/>
        <n v="316.42919999999998"/>
        <n v="316.44288000000006"/>
        <n v="316.51360000000005"/>
        <n v="316.52608000000009"/>
        <n v="316.54688000000004"/>
        <n v="316.58640000000003"/>
        <n v="316.63008000000002"/>
        <n v="316.8048"/>
        <n v="316.86919680000005"/>
        <n v="316.9504"/>
        <n v="316.96080000000001"/>
        <n v="316.96704"/>
        <n v="317.05024000000003"/>
        <n v="317.10640000000006"/>
        <n v="317.24680000000006"/>
        <n v="317.27800000000008"/>
        <n v="317.28840000000002"/>
        <n v="317.32560000000001"/>
        <n v="317.34976000000012"/>
        <n v="317.40483840000002"/>
        <n v="317.42048"/>
        <n v="317.45326080000007"/>
        <n v="317.52760000000006"/>
        <n v="317.58604800000006"/>
        <n v="317.59403520000006"/>
        <n v="317.63160000000005"/>
        <n v="317.69400000000002"/>
        <n v="317.7075200000001"/>
        <n v="317.71084800000006"/>
        <n v="317.73560000000003"/>
        <n v="317.76160000000004"/>
        <n v="317.76680000000005"/>
        <n v="317.94464000000005"/>
        <n v="317.98000000000008"/>
        <n v="318.10688000000005"/>
        <n v="318.14016000000009"/>
        <n v="318.17760000000004"/>
        <n v="318.21920000000006"/>
        <n v="318.22200000000004"/>
        <n v="318.25040000000001"/>
        <n v="318.31737600000014"/>
        <n v="318.34920000000005"/>
        <n v="318.3648"/>
        <n v="318.39080000000001"/>
        <n v="318.40128000000004"/>
        <n v="318.40640000000002"/>
        <n v="318.4147200000001"/>
        <n v="318.45191040000003"/>
        <n v="318.4854400000001"/>
        <n v="318.55200000000002"/>
        <n v="318.55948800000004"/>
        <n v="318.59776000000005"/>
        <n v="318.75480000000005"/>
        <n v="318.80680000000001"/>
        <n v="318.83800000000002"/>
        <n v="318.83904000000001"/>
        <n v="318.97497599999997"/>
        <n v="319.02624000000003"/>
        <n v="319.11840000000001"/>
        <n v="319.13960000000003"/>
        <n v="319.21240000000006"/>
        <n v="319.34240000000005"/>
        <n v="319.44224000000003"/>
        <n v="319.45680000000004"/>
        <n v="319.51712000000003"/>
        <n v="319.68768000000011"/>
        <n v="319.69641600000011"/>
        <n v="319.70119999999997"/>
        <n v="319.76880000000006"/>
        <n v="319.80000000000007"/>
        <n v="319.83552000000003"/>
        <n v="319.95600000000002"/>
        <n v="319.96224000000007"/>
        <n v="319.97160000000002"/>
        <n v="319.98200000000003"/>
        <n v="320.05792000000008"/>
        <n v="320.28322560000004"/>
        <n v="320.30752000000001"/>
        <n v="320.37824000000006"/>
        <n v="320.39800000000002"/>
        <n v="320.48224000000005"/>
        <n v="320.51240000000001"/>
        <n v="320.55264000000005"/>
        <n v="320.60704000000004"/>
        <n v="320.61952000000002"/>
        <n v="320.62783999999999"/>
        <n v="320.65800000000002"/>
        <n v="320.74639999999999"/>
        <n v="320.76928000000004"/>
        <n v="320.80364159999999"/>
        <n v="320.84520000000003"/>
        <n v="320.89408000000003"/>
        <n v="320.91120000000001"/>
        <n v="320.91488000000004"/>
        <n v="320.95960000000002"/>
        <n v="321.00120000000004"/>
        <n v="321.03136000000006"/>
        <n v="321.06464"/>
        <n v="321.11560000000003"/>
        <n v="321.20400000000001"/>
        <n v="321.24560000000008"/>
        <n v="321.26976000000002"/>
        <n v="321.36"/>
        <n v="321.39119999999997"/>
        <n v="321.41720000000004"/>
        <n v="321.43280000000004"/>
        <n v="321.44320000000005"/>
        <n v="321.47440000000006"/>
        <n v="321.50926080000005"/>
        <n v="321.62624000000005"/>
        <n v="321.64080000000007"/>
        <n v="321.65952000000004"/>
        <n v="321.75000000000006"/>
        <n v="321.78640000000001"/>
        <n v="321.80759999999998"/>
        <n v="321.9008"/>
        <n v="321.92160000000007"/>
        <n v="321.96319999999997"/>
        <n v="321.98688000000004"/>
        <n v="322.0204"/>
        <n v="322.06200000000001"/>
        <n v="322.10360000000003"/>
        <n v="322.11920000000009"/>
        <n v="322.12960000000004"/>
        <n v="322.1764"/>
        <n v="322.26688000000001"/>
        <n v="322.32512000000003"/>
        <n v="322.3272"/>
        <n v="322.40832000000012"/>
        <n v="322.67040000000003"/>
        <n v="322.73978880000004"/>
        <n v="322.7484"/>
        <n v="322.79520000000002"/>
        <n v="322.84096000000005"/>
        <n v="322.8732"/>
        <n v="322.87424000000004"/>
        <n v="323.0188"/>
        <n v="323.13320000000004"/>
        <n v="323.13632000000007"/>
        <n v="323.28608000000003"/>
        <n v="323.35160000000002"/>
        <n v="323.48160000000001"/>
        <n v="323.5273600000001"/>
        <n v="323.61056000000002"/>
        <n v="323.62200000000007"/>
        <n v="323.74784000000011"/>
        <n v="323.95480000000003"/>
        <n v="323.96416000000005"/>
        <n v="324.06920000000002"/>
        <n v="324.08479999999997"/>
        <n v="324.13824"/>
        <n v="324.25952000000001"/>
        <n v="324.30840000000001"/>
        <n v="324.33960000000002"/>
        <n v="324.42280000000005"/>
        <n v="324.49560000000002"/>
        <n v="324.49680000000001"/>
        <n v="324.51120000000003"/>
        <n v="324.584"/>
        <n v="324.69632000000007"/>
        <n v="324.7244"/>
        <n v="324.82840000000004"/>
        <n v="324.85536000000002"/>
        <n v="324.86688000000009"/>
        <n v="324.92720000000003"/>
        <n v="324.98440000000005"/>
        <n v="325.02912000000003"/>
        <n v="325.04160000000007"/>
        <n v="325.09879999999998"/>
        <n v="325.12479999999999"/>
        <n v="325.15600000000001"/>
        <n v="325.18200000000007"/>
        <n v="325.35880000000003"/>
        <n v="325.39319999999998"/>
        <n v="325.45760000000007"/>
        <n v="325.49920000000003"/>
        <n v="325.51479999999998"/>
        <n v="325.57248000000004"/>
        <n v="325.62920000000008"/>
        <n v="325.83200000000005"/>
        <n v="325.85932800000006"/>
        <n v="326.10240000000005"/>
        <n v="326.15960000000001"/>
        <n v="326.24280000000005"/>
        <n v="326.27712000000002"/>
        <n v="326.28960000000001"/>
        <n v="326.43000000000006"/>
        <n v="326.49760000000003"/>
        <n v="326.59744000000001"/>
        <n v="326.65568000000007"/>
        <n v="326.69"/>
        <n v="326.77216000000004"/>
        <n v="326.8356"/>
        <n v="326.86160000000001"/>
        <n v="326.88448000000011"/>
        <n v="326.89280000000002"/>
        <n v="327.00096000000008"/>
        <n v="327.00672000000003"/>
        <n v="327.05920000000003"/>
        <n v="327.07480000000004"/>
        <n v="327.10367040000011"/>
        <n v="327.11744000000004"/>
        <n v="327.17880000000008"/>
        <n v="327.18600000000004"/>
        <n v="327.23080000000004"/>
        <n v="327.34520000000003"/>
        <n v="327.41800000000001"/>
        <n v="327.44608000000005"/>
        <n v="327.49080000000004"/>
        <n v="327.49416960000008"/>
        <n v="327.57504000000006"/>
        <n v="327.64680000000004"/>
        <n v="327.71232000000003"/>
        <n v="327.72384000000005"/>
        <n v="327.77056000000005"/>
        <n v="327.79760000000005"/>
        <n v="328.05239999999998"/>
        <n v="328.08240000000001"/>
        <n v="328.13560000000007"/>
        <n v="328.28120000000001"/>
        <n v="328.30720000000002"/>
        <n v="328.41120000000006"/>
        <n v="328.44096000000002"/>
        <n v="328.53600000000006"/>
        <n v="328.666"/>
        <n v="328.69200000000006"/>
        <n v="328.75440000000003"/>
        <n v="328.76230400000003"/>
        <n v="328.83552000000003"/>
        <n v="328.85320000000002"/>
        <n v="328.92080000000004"/>
        <n v="328.97879999999998"/>
        <n v="329.00608000000005"/>
        <n v="329.01856000000009"/>
        <n v="329.15807999999998"/>
        <n v="329.28480000000002"/>
        <n v="329.29520000000002"/>
        <n v="329.33680000000004"/>
        <n v="329.34200000000004"/>
        <n v="329.35136000000006"/>
        <n v="329.35968000000008"/>
        <n v="329.5136"/>
        <n v="329.5292"/>
        <n v="329.57080000000002"/>
        <n v="329.59264000000007"/>
        <n v="329.64360000000005"/>
        <n v="329.76840000000004"/>
        <n v="329.81000000000006"/>
        <n v="329.87520000000001"/>
        <n v="329.93376000000006"/>
        <n v="329.96704000000005"/>
        <n v="330.12720000000002"/>
        <n v="330.18440000000004"/>
        <n v="330.29984000000002"/>
        <n v="330.44889599999999"/>
        <n v="330.46000000000004"/>
        <n v="330.46208000000001"/>
        <n v="330.59232000000003"/>
        <n v="330.63160000000005"/>
        <n v="330.69504000000006"/>
        <n v="330.76160000000004"/>
        <n v="330.77160000000003"/>
        <n v="330.79488000000003"/>
        <n v="330.86040000000003"/>
        <n v="330.90720000000005"/>
        <n v="330.93320000000006"/>
        <n v="330.96544"/>
        <n v="331.01640000000003"/>
        <n v="331.13080000000008"/>
        <n v="331.30944000000005"/>
        <n v="331.31072"/>
        <n v="331.31280000000004"/>
        <n v="331.31800000000004"/>
        <n v="331.34400000000005"/>
        <n v="331.43240000000003"/>
        <n v="331.46048000000002"/>
        <n v="331.50000000000006"/>
        <n v="331.61440000000005"/>
        <n v="331.64560000000006"/>
        <n v="331.66120000000006"/>
        <n v="331.66800000000001"/>
        <n v="331.68720000000002"/>
        <n v="331.87232"/>
        <n v="331.97840000000008"/>
        <n v="332.02656000000002"/>
        <n v="332.10320000000002"/>
        <n v="332.27480000000003"/>
        <n v="332.43392000000006"/>
        <n v="332.45571840000008"/>
        <n v="332.4932"/>
        <n v="332.5004800000001"/>
        <n v="332.55456000000004"/>
        <n v="332.59200000000004"/>
        <n v="332.68040000000002"/>
        <n v="332.70848000000007"/>
        <n v="332.72200000000004"/>
        <n v="332.74367999999993"/>
        <n v="332.7436800000001"/>
        <n v="332.85199999999998"/>
        <n v="332.86240000000004"/>
        <n v="332.97680000000003"/>
        <n v="333.13799999999998"/>
        <n v="333.27008000000012"/>
        <n v="333.30959999999999"/>
        <n v="333.3252"/>
        <n v="333.39488000000011"/>
        <n v="333.46080000000001"/>
        <n v="333.49160000000006"/>
        <n v="333.55712"/>
        <n v="333.59560000000005"/>
        <n v="333.68400000000008"/>
        <n v="333.70688000000007"/>
        <n v="333.80672000000004"/>
        <n v="333.85248000000007"/>
        <n v="333.95440000000008"/>
        <n v="334.01680000000005"/>
        <n v="334.09479999999996"/>
        <n v="334.17792000000003"/>
        <n v="334.28928000000002"/>
        <n v="334.29759999999999"/>
        <n v="334.35720000000003"/>
        <n v="334.42239999999998"/>
        <n v="334.46920000000006"/>
        <n v="334.50040000000007"/>
        <n v="334.58879999999999"/>
        <n v="334.73960000000005"/>
        <n v="334.81760000000003"/>
        <n v="334.81843200000009"/>
        <n v="334.85400000000004"/>
        <n v="334.89504000000005"/>
        <n v="334.91120000000006"/>
        <n v="334.95280000000002"/>
        <n v="335.03846400000003"/>
        <n v="335.12959999999998"/>
        <n v="335.14000000000004"/>
        <n v="335.17120000000006"/>
        <n v="335.25359999999995"/>
        <n v="335.34280000000001"/>
        <n v="335.36880000000002"/>
        <n v="335.45824000000005"/>
        <n v="335.80352000000005"/>
        <n v="335.88880000000006"/>
        <n v="335.90752000000009"/>
        <n v="335.97200000000004"/>
        <n v="336.02920000000006"/>
        <n v="336.07599999999996"/>
        <n v="336.13320000000004"/>
        <n v="336.15"/>
        <n v="336.24240000000003"/>
        <n v="336.27360000000004"/>
        <n v="336.32928000000004"/>
        <n v="336.53568000000013"/>
        <n v="336.55959999999999"/>
        <n v="336.63239999999996"/>
        <n v="336.69792000000001"/>
        <n v="336.70624000000009"/>
        <n v="336.7732992"/>
        <n v="336.81024000000008"/>
        <n v="336.86120000000005"/>
        <n v="336.91840000000002"/>
        <n v="337.04640000000001"/>
        <n v="337.12120000000004"/>
        <n v="337.24600000000004"/>
        <n v="337.30840000000006"/>
        <n v="337.31880000000001"/>
        <n v="337.39160000000004"/>
        <n v="337.42176000000001"/>
        <n v="337.46440000000007"/>
        <n v="337.47584000000001"/>
        <n v="337.53720000000004"/>
        <n v="337.58920000000006"/>
        <n v="337.73792000000009"/>
        <n v="337.76351999999997"/>
        <n v="337.77536000000009"/>
        <n v="337.79200000000003"/>
        <n v="337.82944000000003"/>
        <n v="337.97920000000005"/>
        <n v="338.11960000000005"/>
        <n v="338.12479999999999"/>
        <n v="338.14144000000005"/>
        <n v="338.33800000000002"/>
        <n v="338.39520000000005"/>
        <n v="338.48063999999999"/>
        <n v="338.48064000000005"/>
        <n v="338.67808000000008"/>
        <n v="338.68723200000011"/>
        <n v="338.6968"/>
        <n v="338.81120000000004"/>
        <n v="338.92559999999997"/>
        <n v="338.98592000000008"/>
        <n v="339.05040000000008"/>
        <n v="339.19776000000002"/>
        <n v="339.21888000000013"/>
        <n v="339.28544000000005"/>
        <n v="339.29480000000001"/>
        <n v="339.39880000000005"/>
        <n v="339.4215552"/>
        <n v="339.47160000000002"/>
        <n v="339.48199999999997"/>
        <n v="339.51319999999998"/>
        <n v="339.52360000000004"/>
        <n v="339.55480000000006"/>
        <n v="339.6536000000001"/>
        <n v="339.73560000000003"/>
        <n v="339.80128000000002"/>
        <n v="339.96352000000002"/>
        <n v="339.98640000000006"/>
        <n v="340.06960000000009"/>
        <n v="340.09560000000005"/>
        <n v="340.25680000000006"/>
        <n v="340.31400000000008"/>
        <n v="340.31920000000008"/>
        <n v="340.35560000000004"/>
        <n v="340.38680000000005"/>
        <n v="340.3972"/>
        <n v="340.54280000000006"/>
        <n v="340.5708800000001"/>
        <n v="340.65720000000005"/>
        <n v="340.68320000000006"/>
        <n v="340.69880000000006"/>
        <n v="340.74040000000002"/>
        <n v="340.7754240000001"/>
        <n v="340.92760000000004"/>
        <n v="341.31552000000005"/>
        <n v="341.34912000000003"/>
        <n v="341.44760000000002"/>
        <n v="341.52839999999998"/>
        <n v="341.57240000000007"/>
        <n v="341.61400000000003"/>
        <n v="341.67640000000006"/>
        <n v="341.68680000000001"/>
        <n v="341.84800000000001"/>
        <n v="341.97800000000007"/>
        <n v="342.02688000000001"/>
        <n v="342.06016000000011"/>
        <n v="342.09240000000005"/>
        <n v="342.18080000000003"/>
        <n v="342.20160000000004"/>
        <n v="342.2068000000001"/>
        <n v="342.33159999999998"/>
        <n v="342.4387200000001"/>
        <n v="342.45120000000009"/>
        <n v="342.49696"/>
        <n v="342.57600000000008"/>
        <n v="342.73200000000008"/>
        <n v="342.94208000000009"/>
        <n v="342.9504"/>
        <n v="343.07020800000004"/>
        <n v="343.12200000000001"/>
        <n v="343.32120000000003"/>
        <n v="343.3612"/>
        <n v="343.50048000000004"/>
        <n v="343.5332160000001"/>
        <n v="343.56920000000002"/>
        <n v="343.62640000000005"/>
        <n v="343.69400000000002"/>
        <n v="343.71168000000006"/>
        <n v="343.72000000000008"/>
        <n v="343.80320000000006"/>
        <n v="344.09440000000001"/>
        <n v="344.14598400000011"/>
        <n v="344.2176"/>
        <n v="344.21760000000006"/>
        <n v="344.34741120000007"/>
        <n v="344.3544"/>
        <n v="344.38560000000001"/>
        <n v="344.39558400000004"/>
        <n v="344.50116480000008"/>
        <n v="344.56760000000003"/>
        <n v="344.59880000000004"/>
        <n v="344.61440000000005"/>
        <n v="344.72360000000003"/>
        <n v="344.78912000000008"/>
        <n v="344.93472000000003"/>
        <n v="345.11399999999992"/>
        <n v="345.11399999999998"/>
        <n v="345.12400000000002"/>
        <n v="345.18640000000005"/>
        <n v="345.25400000000002"/>
        <n v="345.30080000000009"/>
        <n v="345.3424"/>
        <n v="345.43080000000003"/>
        <n v="345.488"/>
        <n v="345.52960000000007"/>
        <n v="345.60564479999999"/>
        <n v="345.65184000000005"/>
        <n v="345.82600000000008"/>
        <n v="345.84680000000003"/>
        <n v="345.90400000000005"/>
        <n v="345.91440000000006"/>
        <n v="346.0104"/>
        <n v="346.09536000000008"/>
        <n v="346.12760000000003"/>
        <n v="346.14840000000004"/>
        <n v="346.15900800000009"/>
        <n v="346.29054719999999"/>
        <n v="346.36896000000002"/>
        <n v="346.37200000000001"/>
        <n v="346.39280000000002"/>
        <n v="346.40320000000008"/>
        <n v="346.46039999999999"/>
        <n v="346.49472000000003"/>
        <n v="346.50200000000007"/>
        <n v="346.60079999999999"/>
        <n v="346.70688000000013"/>
        <n v="346.84000000000003"/>
        <n v="346.84520000000003"/>
        <n v="346.90680000000003"/>
        <n v="346.92320000000001"/>
        <n v="347.07400000000001"/>
        <n v="347.08608000000004"/>
        <n v="347.24560000000002"/>
        <n v="347.35584"/>
        <n v="347.59399999999999"/>
        <n v="347.61792000000008"/>
        <n v="347.71879999999999"/>
        <n v="347.74272000000008"/>
        <n v="347.8032"/>
        <n v="347.80320000000006"/>
        <n v="347.81760000000003"/>
        <n v="347.83840000000009"/>
        <n v="347.89248000000009"/>
        <n v="347.90600000000001"/>
        <n v="347.99232000000006"/>
        <n v="348.00896000000006"/>
        <n v="348.02040000000005"/>
        <n v="348.23880000000008"/>
        <n v="348.34176000000008"/>
        <n v="348.52031999999997"/>
        <n v="348.57680000000005"/>
        <n v="348.5976"/>
        <n v="348.6579200000001"/>
        <n v="348.66208000000006"/>
        <n v="348.69959999999998"/>
        <n v="348.72760000000011"/>
        <n v="348.738"/>
        <n v="348.81080000000003"/>
        <n v="348.82640000000004"/>
        <n v="348.88360000000006"/>
        <n v="349.05520000000001"/>
        <n v="349.06560000000007"/>
        <n v="349.23743999999999"/>
        <n v="349.32352000000009"/>
        <n v="349.39320000000009"/>
        <n v="349.53879999999998"/>
        <n v="349.55648000000008"/>
        <n v="349.65840000000003"/>
        <n v="349.77280000000007"/>
        <n v="349.80920000000003"/>
        <n v="349.85599999999999"/>
        <n v="349.86432000000008"/>
        <n v="349.88928000000004"/>
        <n v="349.91320000000007"/>
        <n v="349.95456000000001"/>
        <n v="349.96832000000006"/>
        <n v="350.0016"/>
        <n v="350.13888000000003"/>
        <n v="350.15760000000006"/>
        <n v="350.22520000000003"/>
        <n v="350.32920000000007"/>
        <n v="350.37080000000003"/>
        <n v="350.49240000000003"/>
        <n v="350.50080000000014"/>
        <n v="350.54240000000004"/>
        <n v="350.67168000000004"/>
        <n v="350.72543999999999"/>
        <n v="350.80240000000003"/>
        <n v="350.81279999999998"/>
        <n v="350.96256000000005"/>
        <n v="350.98960000000005"/>
        <n v="351.04160000000007"/>
        <n v="351.06240000000003"/>
        <n v="351.13000000000005"/>
        <n v="351.3888"/>
        <n v="351.38880000000006"/>
        <n v="351.38880000000012"/>
        <n v="351.40560000000005"/>
        <n v="351.60320000000007"/>
        <n v="352.10592000000008"/>
        <n v="352.17520000000007"/>
        <n v="352.20207360000006"/>
        <n v="352.27296000000007"/>
        <n v="352.28520000000003"/>
        <n v="352.35200000000003"/>
        <n v="352.38528000000014"/>
        <n v="352.40400000000005"/>
        <n v="352.43669760000006"/>
        <n v="352.45392000000004"/>
        <n v="352.46120000000002"/>
        <n v="352.49061120000005"/>
        <n v="352.540032"/>
        <n v="352.58080000000012"/>
        <n v="352.59120000000007"/>
        <n v="352.59328000000005"/>
        <n v="352.64839999999998"/>
        <n v="352.75240000000002"/>
        <n v="352.77632000000011"/>
        <n v="352.80959999999999"/>
        <n v="352.82303999999993"/>
        <n v="352.82303999999999"/>
        <n v="352.82304000000005"/>
        <n v="352.88031999999998"/>
        <n v="353.0846592000002"/>
        <n v="353.46480000000003"/>
        <n v="353.54016000000001"/>
        <n v="353.54016000000007"/>
        <n v="353.55424000000005"/>
        <n v="353.65200000000004"/>
        <n v="353.73561600000011"/>
        <n v="353.99520000000007"/>
        <n v="354.16679999999997"/>
        <n v="354.21359999999999"/>
        <n v="354.22400000000005"/>
        <n v="354.25728000000004"/>
        <n v="354.29680000000008"/>
        <n v="354.31136000000004"/>
        <n v="354.3146880000001"/>
        <n v="354.35399999999998"/>
        <n v="354.41527680000002"/>
        <n v="354.51936000000001"/>
        <n v="354.57427200000006"/>
        <n v="354.59648640000006"/>
        <n v="354.68992000000009"/>
        <n v="354.70240000000001"/>
        <n v="354.78040000000004"/>
        <n v="354.8213760000001"/>
        <n v="354.82720000000006"/>
        <n v="354.86880000000002"/>
        <n v="355.07160000000005"/>
        <n v="355.32640000000004"/>
        <n v="355.34200000000004"/>
        <n v="355.43040000000002"/>
        <n v="355.45640000000003"/>
        <n v="355.61240000000004"/>
        <n v="355.73199999999997"/>
        <n v="355.87080000000003"/>
        <n v="355.95040000000006"/>
        <n v="356.0908"/>
        <n v="356.17400000000004"/>
        <n v="356.17920000000004"/>
        <n v="356.20520000000005"/>
        <n v="356.31959999999998"/>
        <n v="356.33000000000004"/>
        <n v="356.40863999999999"/>
        <n v="356.43296000000004"/>
        <n v="356.46873600000009"/>
        <n v="356.50368000000003"/>
        <n v="356.61599999999999"/>
        <n v="356.62120000000004"/>
        <n v="356.7672"/>
        <n v="356.77720000000005"/>
        <n v="356.82566400000013"/>
        <n v="356.92384000000004"/>
        <n v="356.95920000000007"/>
        <n v="356.98208000000011"/>
        <n v="356.99040000000008"/>
        <n v="357.02680000000004"/>
        <n v="357.10480000000007"/>
        <n v="357.12576000000001"/>
        <n v="357.13080000000002"/>
        <n v="357.14640000000003"/>
        <n v="357.23480000000006"/>
        <n v="357.27639999999997"/>
        <n v="357.35960000000006"/>
        <n v="357.39080000000007"/>
        <n v="357.59360000000004"/>
        <n v="357.66359999999997"/>
        <n v="357.69344000000001"/>
        <n v="357.74960000000004"/>
        <n v="357.78496000000007"/>
        <n v="357.82240000000007"/>
        <n v="357.84288000000004"/>
        <n v="357.90560000000005"/>
        <n v="357.93680000000001"/>
        <n v="357.98630400000002"/>
        <n v="358.06680000000006"/>
        <n v="358.07678400000003"/>
        <n v="358.08240000000006"/>
        <n v="358.15000000000003"/>
        <n v="358.43808000000007"/>
        <n v="358.46720000000005"/>
        <n v="358.5204480000001"/>
        <n v="358.52959999999996"/>
        <n v="358.53480000000002"/>
        <n v="358.54000000000008"/>
        <n v="358.56"/>
        <n v="358.58159999999998"/>
        <n v="358.65440000000007"/>
        <n v="358.67000000000007"/>
        <n v="358.68040000000002"/>
        <n v="358.70848000000007"/>
        <n v="359.13799999999998"/>
        <n v="359.15359999999998"/>
        <n v="359.24366400000008"/>
        <n v="359.26800000000003"/>
        <n v="359.27712000000002"/>
        <n v="359.3096000000001"/>
        <n v="359.34080000000006"/>
        <n v="359.43960000000004"/>
        <n v="359.45640000000003"/>
        <n v="359.54880000000003"/>
        <n v="359.64240000000007"/>
        <n v="359.69960000000003"/>
        <n v="359.9880960000001"/>
        <n v="359.99424000000005"/>
        <n v="360.05840000000006"/>
        <n v="360.08960000000002"/>
        <n v="360.14110080000006"/>
        <n v="360.15720000000005"/>
        <n v="360.28108799999995"/>
        <n v="360.32880000000006"/>
        <n v="360.34440000000006"/>
        <n v="360.3528"/>
        <n v="360.40160000000003"/>
        <n v="360.45568000000009"/>
        <n v="360.54720000000003"/>
        <n v="360.59920000000005"/>
        <n v="360.66368000000006"/>
        <n v="360.71136000000001"/>
        <n v="360.82800000000003"/>
        <n v="360.90080000000006"/>
        <n v="360.95904000000007"/>
        <n v="361.063872"/>
        <n v="361.11919999999998"/>
        <n v="361.24608000000006"/>
        <n v="361.24919999999997"/>
        <n v="361.58720000000011"/>
        <n v="361.64440000000002"/>
        <n v="361.66"/>
        <n v="361.74840000000006"/>
        <n v="361.85784960000001"/>
        <n v="361.86280000000011"/>
        <n v="361.87320000000005"/>
        <n v="361.96160000000003"/>
        <n v="362.04480000000001"/>
        <n v="362.1456"/>
        <n v="362.14560000000006"/>
        <n v="362.19040000000001"/>
        <n v="362.23720000000003"/>
        <n v="362.28920000000005"/>
        <n v="362.29440000000005"/>
        <n v="362.30688000000009"/>
        <n v="362.32352000000009"/>
        <n v="362.40256000000005"/>
        <n v="362.50759999999997"/>
        <n v="362.54920000000004"/>
        <n v="362.57520000000011"/>
        <n v="362.58560000000006"/>
        <n v="362.67400000000004"/>
        <n v="362.68960000000004"/>
        <n v="362.79360000000003"/>
        <n v="362.80920000000003"/>
        <n v="362.88200000000006"/>
        <n v="362.99120000000005"/>
        <n v="363.02240000000006"/>
        <n v="363.04200000000003"/>
        <n v="363.07960000000003"/>
        <n v="363.10144000000003"/>
        <n v="363.11392000000006"/>
        <n v="363.29280000000006"/>
        <n v="363.31880000000001"/>
        <n v="363.33960000000002"/>
        <n v="363.52575999999999"/>
        <n v="363.5788"/>
        <n v="363.57984000000005"/>
        <n v="363.66720000000004"/>
        <n v="363.72326400000003"/>
        <n v="363.90640000000002"/>
        <n v="363.91680000000008"/>
        <n v="363.9384"/>
        <n v="363.96256000000011"/>
        <n v="363.9958400000001"/>
        <n v="364.05408000000006"/>
        <n v="364.15600000000001"/>
        <n v="364.21319999999997"/>
        <n v="364.25480000000005"/>
        <n v="364.29120000000006"/>
        <n v="364.29696000000001"/>
        <n v="364.39520000000005"/>
        <n v="364.50960000000009"/>
        <n v="364.55119999999999"/>
        <n v="364.62919999999997"/>
        <n v="364.73840000000007"/>
        <n v="364.74048000000005"/>
        <n v="364.81120000000004"/>
        <n v="364.83479999999997"/>
        <n v="364.84240000000005"/>
        <n v="365.01408000000004"/>
        <n v="365.09241600000001"/>
        <n v="365.18560000000008"/>
        <n v="365.31560000000002"/>
        <n v="365.37280000000004"/>
        <n v="365.38320000000004"/>
        <n v="365.40192000000008"/>
        <n v="365.54336000000006"/>
        <n v="365.64153600000009"/>
        <n v="365.67232000000013"/>
        <n v="365.7312"/>
        <n v="365.77632000000011"/>
        <n v="365.83040000000005"/>
        <n v="365.84600000000012"/>
        <n v="365.88760000000002"/>
        <n v="365.91880000000003"/>
        <n v="365.95520000000005"/>
        <n v="365.98640000000006"/>
        <n v="366.01344000000006"/>
        <n v="366.262"/>
        <n v="366.28800000000007"/>
        <n v="366.44832000000002"/>
        <n v="366.54800000000006"/>
        <n v="366.58960000000002"/>
        <n v="366.62760000000003"/>
        <n v="366.76120000000003"/>
        <n v="366.84960000000001"/>
        <n v="366.89535999999998"/>
        <n v="366.95493120000003"/>
        <n v="367.00560000000002"/>
        <n v="367.0784000000001"/>
        <n v="367.16544000000005"/>
        <n v="367.20320000000009"/>
        <n v="367.2188000000001"/>
        <n v="367.37479999999999"/>
        <n v="367.41640000000007"/>
        <n v="367.5204"/>
        <n v="367.524"/>
        <n v="367.59424000000007"/>
        <n v="367.63479999999998"/>
        <n v="367.68326400000001"/>
        <n v="367.88256000000007"/>
        <n v="367.92080000000004"/>
        <n v="367.95199999999994"/>
        <n v="367.97754240000006"/>
        <n v="368.09160960000003"/>
        <n v="368.16520000000003"/>
        <n v="368.19244800000013"/>
        <n v="368.31080000000003"/>
        <n v="368.31283200000001"/>
        <n v="368.35136000000006"/>
        <n v="368.35240000000005"/>
        <n v="368.42040000000003"/>
        <n v="368.59967999999998"/>
        <n v="368.61240000000004"/>
        <n v="368.64880000000005"/>
        <n v="368.68000000000006"/>
        <n v="369.00448000000011"/>
        <n v="369.01280000000003"/>
        <n v="369.06480000000005"/>
        <n v="369.17919999999998"/>
        <n v="369.1844000000001"/>
        <n v="369.18752000000006"/>
        <n v="369.21039999999999"/>
        <n v="369.27904000000007"/>
        <n v="369.30920000000009"/>
        <n v="369.3168"/>
        <n v="369.39760000000001"/>
        <n v="369.42880000000008"/>
        <n v="369.642"/>
        <n v="369.65240000000006"/>
        <n v="369.66800000000001"/>
        <n v="369.69400000000007"/>
        <n v="369.70202880000005"/>
        <n v="369.71480000000003"/>
        <n v="369.7259904"/>
        <n v="369.7824"/>
        <n v="369.798"/>
        <n v="369.82400000000001"/>
        <n v="369.88640000000004"/>
        <n v="369.93840000000006"/>
        <n v="369.96960000000007"/>
        <n v="370.03392000000002"/>
        <n v="370.05280000000005"/>
        <n v="370.1724000000001"/>
        <n v="370.20880000000005"/>
        <n v="370.21319999999997"/>
        <n v="370.21920000000006"/>
        <n v="370.24"/>
        <n v="370.29408000000006"/>
        <n v="370.31072000000006"/>
        <n v="370.32320000000004"/>
        <n v="370.3596"/>
        <n v="370.64560000000006"/>
        <n v="370.75104000000005"/>
        <n v="370.82760000000002"/>
        <n v="370.83709440000007"/>
        <n v="371.06160000000006"/>
        <n v="371.08760000000001"/>
        <n v="371.10320000000002"/>
        <n v="371.11360000000008"/>
        <n v="371.11880000000002"/>
        <n v="371.17599999999999"/>
        <n v="371.19160000000005"/>
        <n v="371.23840000000001"/>
        <n v="371.24360000000001"/>
        <n v="371.34240000000011"/>
        <n v="371.34739200000007"/>
        <n v="371.3476"/>
        <n v="371.3756800000001"/>
        <n v="371.46816000000007"/>
        <n v="371.51375040000011"/>
        <n v="371.52544"/>
        <n v="371.53792000000004"/>
        <n v="371.80520000000001"/>
        <n v="371.84680000000009"/>
        <n v="371.87279999999998"/>
        <n v="372.00600000000003"/>
        <n v="372.00800000000004"/>
        <n v="372.09120000000007"/>
        <n v="372.10680000000008"/>
        <n v="372.17440000000005"/>
        <n v="372.18527999999992"/>
        <n v="372.18527999999998"/>
        <n v="372.33040000000005"/>
        <n v="372.36160000000001"/>
        <n v="372.46560000000011"/>
        <n v="372.51240000000007"/>
        <n v="372.64864000000006"/>
        <n v="372.793408"/>
        <n v="372.88159999999999"/>
        <n v="372.89200000000005"/>
        <n v="372.90239999999994"/>
        <n v="372.9024"/>
        <n v="372.90240000000006"/>
        <n v="373.067136"/>
        <n v="373.10520000000002"/>
        <n v="373.29240000000004"/>
        <n v="373.49520000000007"/>
        <n v="373.55240000000009"/>
        <n v="373.61952000000002"/>
        <n v="373.61952000000008"/>
        <n v="373.64080000000001"/>
        <n v="373.68240000000009"/>
        <n v="373.79879999999997"/>
        <n v="373.84339200000005"/>
        <n v="373.92160000000001"/>
        <n v="373.97360000000015"/>
        <n v="373.97879999999998"/>
        <n v="374.04979200000008"/>
        <n v="374.19616000000002"/>
        <n v="374.33663999999999"/>
        <n v="374.55600000000004"/>
        <n v="374.59760000000006"/>
        <n v="374.60800000000006"/>
        <n v="374.62880000000007"/>
        <n v="374.65758720000008"/>
        <n v="374.68600000000004"/>
        <n v="374.6952"/>
        <n v="374.71200000000005"/>
        <n v="374.73209280000009"/>
        <n v="374.88360000000006"/>
        <n v="374.91916800000007"/>
        <n v="375.00840000000005"/>
        <n v="375.04480000000007"/>
        <n v="375.05376000000007"/>
        <n v="375.15400000000005"/>
        <n v="375.21640000000008"/>
        <n v="375.4556"/>
        <n v="375.50240000000002"/>
        <n v="375.59160000000003"/>
        <n v="375.64280000000002"/>
        <n v="375.67400000000004"/>
        <n v="375.77088000000009"/>
        <n v="375.84040000000005"/>
        <n v="375.90280000000001"/>
        <n v="375.92880000000002"/>
        <n v="376.07440000000008"/>
        <n v="376.08896000000004"/>
        <n v="376.14200000000005"/>
        <n v="376.24080000000004"/>
        <n v="376.25952000000007"/>
        <n v="376.35104000000007"/>
        <n v="376.42800000000011"/>
        <n v="376.45920000000007"/>
        <n v="376.488"/>
        <n v="376.50600000000009"/>
        <n v="376.60646400000007"/>
        <n v="376.63080000000002"/>
        <n v="376.67635200000001"/>
        <n v="376.71400000000006"/>
        <n v="376.7362560000002"/>
        <n v="376.80240000000003"/>
        <n v="377.01560000000006"/>
        <n v="377.06240000000003"/>
        <n v="377.20512000000002"/>
        <n v="377.21840000000003"/>
        <n v="377.21998080000009"/>
        <n v="377.30784000000011"/>
        <n v="377.31720000000007"/>
        <n v="377.34839999999997"/>
        <n v="377.38439999999997"/>
        <n v="377.43680000000001"/>
        <n v="377.49400000000003"/>
        <n v="377.56576000000001"/>
        <n v="377.61880000000002"/>
        <n v="377.68723199999999"/>
        <n v="377.85280000000012"/>
        <n v="377.91000000000008"/>
        <n v="377.92224000000004"/>
        <n v="377.96720000000005"/>
        <n v="378.05040000000002"/>
        <n v="378.26360000000005"/>
        <n v="378.2808"/>
        <n v="378.33640000000003"/>
        <n v="378.38311680000004"/>
        <n v="378.50800000000004"/>
        <n v="378.59640000000007"/>
        <n v="378.76800000000003"/>
        <n v="378.77840000000003"/>
        <n v="379.17720000000003"/>
        <n v="379.35648000000003"/>
        <n v="379.39720000000005"/>
        <n v="379.42840000000007"/>
        <n v="379.52720000000005"/>
        <n v="379.54280000000006"/>
        <n v="379.71440000000007"/>
        <n v="379.79760000000005"/>
        <n v="379.88080000000002"/>
        <n v="380.01600000000008"/>
        <n v="380.02473600000002"/>
        <n v="380.07360000000006"/>
        <n v="380.0784000000001"/>
        <n v="380.08256000000006"/>
        <n v="380.09920000000005"/>
        <n v="380.17200000000003"/>
        <n v="380.19800000000004"/>
        <n v="380.23648000000009"/>
        <n v="380.44864000000013"/>
        <n v="380.54120000000006"/>
        <n v="380.68492800000013"/>
        <n v="380.71280000000002"/>
        <n v="380.79072000000002"/>
        <n v="380.80120000000005"/>
        <n v="380.81680000000006"/>
        <n v="380.94160000000005"/>
        <n v="380.97"/>
        <n v="380.98840000000007"/>
        <n v="380.99360000000001"/>
        <n v="381.11320000000001"/>
        <n v="381.18600000000004"/>
        <n v="381.28480000000002"/>
        <n v="381.39920000000001"/>
        <n v="381.44600000000003"/>
        <n v="381.45640000000003"/>
        <n v="381.48032000000001"/>
        <n v="381.58640000000003"/>
        <n v="381.74759999999998"/>
        <n v="381.75800000000004"/>
        <n v="381.85205760000008"/>
        <n v="381.8664"/>
        <n v="381.89548800000011"/>
        <n v="381.96080000000006"/>
        <n v="381.99200000000008"/>
        <n v="382.00759999999997"/>
        <n v="382.0596000000001"/>
        <n v="382.08153600000009"/>
        <n v="382.21560000000011"/>
        <n v="382.22496000000001"/>
        <n v="382.23640000000006"/>
        <n v="382.27280000000007"/>
        <n v="382.33520000000004"/>
        <n v="382.4756000000001"/>
        <n v="382.6264000000001"/>
        <n v="382.76280000000003"/>
        <n v="382.86560000000003"/>
        <n v="382.88120000000004"/>
        <n v="382.90720000000005"/>
        <n v="382.92583680000001"/>
        <n v="382.94207999999998"/>
        <n v="382.94208000000003"/>
        <n v="382.94879999999995"/>
        <n v="382.98"/>
        <n v="383.15160000000003"/>
        <n v="383.18176"/>
        <n v="383.30760000000004"/>
        <n v="383.35814400000004"/>
        <n v="383.44800000000004"/>
        <n v="383.46360000000004"/>
        <n v="383.58840000000009"/>
        <n v="383.6592"/>
        <n v="383.65920000000006"/>
        <n v="383.73400000000009"/>
        <n v="383.82240000000002"/>
        <n v="383.98360000000002"/>
        <n v="383.99920000000003"/>
        <n v="384.17080000000004"/>
        <n v="384.19680000000011"/>
        <n v="384.22800000000007"/>
        <n v="384.28519999999997"/>
        <n v="384.37632000000002"/>
        <n v="384.48280000000005"/>
        <n v="384.52440000000001"/>
        <n v="384.55560000000003"/>
        <n v="384.78960000000006"/>
        <n v="384.81560000000007"/>
        <n v="384.86760000000004"/>
        <n v="384.99760000000009"/>
        <n v="385.04119680000002"/>
        <n v="385.09344000000004"/>
        <n v="385.43960000000004"/>
        <n v="385.452"/>
        <n v="385.47080000000005"/>
        <n v="385.55400000000009"/>
        <n v="385.62076800000006"/>
        <n v="385.66794240000007"/>
        <n v="385.72684800000002"/>
        <n v="385.79840000000007"/>
        <n v="385.81056000000007"/>
        <n v="385.84000000000003"/>
        <n v="385.85560000000004"/>
        <n v="385.87120000000004"/>
        <n v="386.07400000000001"/>
        <n v="386.13120000000004"/>
        <n v="386.17280000000005"/>
        <n v="386.20133760000004"/>
        <n v="386.24560000000002"/>
        <n v="386.27347200000008"/>
        <n v="386.34839999999997"/>
        <n v="386.43280000000004"/>
        <n v="386.44840000000005"/>
        <n v="386.52767999999998"/>
        <n v="386.81760000000003"/>
        <n v="386.95737600000007"/>
        <n v="387.06200000000001"/>
        <n v="387.12960000000004"/>
        <n v="387.25960000000009"/>
        <n v="387.38960000000003"/>
        <n v="387.48840000000007"/>
        <n v="387.53520000000009"/>
        <n v="387.55080000000009"/>
        <n v="387.69120000000009"/>
        <n v="387.80560000000003"/>
        <n v="387.82120000000003"/>
        <n v="388.03115520000006"/>
        <n v="388.07600000000008"/>
        <n v="388.14120000000003"/>
        <n v="388.19040000000001"/>
        <n v="388.22160000000002"/>
        <n v="388.2632000000001"/>
        <n v="388.2684000000001"/>
        <n v="388.55440000000004"/>
        <n v="388.67903999999999"/>
        <n v="388.72080000000005"/>
        <n v="388.76647680000002"/>
        <n v="388.77280000000002"/>
        <n v="388.89760000000001"/>
        <n v="388.99640000000011"/>
        <n v="389.01782400000002"/>
        <n v="389.0376"/>
        <n v="389.04652799999997"/>
        <n v="389.05360000000002"/>
        <n v="389.11080000000004"/>
        <n v="389.17320000000007"/>
        <n v="389.31360000000001"/>
        <n v="389.39616000000001"/>
        <n v="389.53599360000004"/>
        <n v="389.54240000000004"/>
        <n v="389.61000000000007"/>
        <n v="389.66304000000008"/>
        <n v="389.83027200000004"/>
        <n v="389.90119999999996"/>
        <n v="389.93344000000008"/>
        <n v="390.01560000000001"/>
        <n v="390.11328000000003"/>
        <n v="390.29640000000001"/>
        <n v="390.41080000000005"/>
        <n v="390.41832960000005"/>
        <n v="390.43929600000007"/>
        <n v="390.47320000000008"/>
        <n v="390.51480000000004"/>
        <n v="390.58240000000006"/>
        <n v="390.71760000000006"/>
        <n v="390.72800000000001"/>
        <n v="390.78520000000009"/>
        <n v="390.8304"/>
        <n v="390.91104000000013"/>
        <n v="391.03584000000006"/>
        <n v="391.21680000000003"/>
        <n v="391.3"/>
        <n v="391.34160000000008"/>
        <n v="391.42272000000008"/>
        <n v="391.53400000000011"/>
        <n v="391.54752000000008"/>
        <n v="391.60160000000008"/>
        <n v="391.65409920000008"/>
        <n v="391.72680000000003"/>
        <n v="391.77320000000003"/>
        <n v="391.86160000000001"/>
        <n v="391.94688000000008"/>
        <n v="392.20480000000015"/>
        <n v="392.26463999999993"/>
        <n v="392.26464000000004"/>
        <n v="392.31400000000008"/>
        <n v="392.41800000000001"/>
        <n v="392.58960000000002"/>
        <n v="392.61830400000014"/>
        <n v="392.6232"/>
        <n v="392.73520000000008"/>
        <n v="392.86000000000007"/>
        <n v="392.93280000000004"/>
        <n v="392.98175999999995"/>
        <n v="393.17720000000003"/>
        <n v="393.40600000000001"/>
        <n v="393.43720000000002"/>
        <n v="393.51"/>
        <n v="393.51959999999997"/>
        <n v="393.57726720000005"/>
        <n v="393.69888000000003"/>
        <n v="393.81160000000006"/>
        <n v="393.95200000000006"/>
        <n v="394.16520000000008"/>
        <n v="394.18080000000003"/>
        <n v="394.238"/>
        <n v="394.34719999999999"/>
        <n v="394.36800000000005"/>
        <n v="394.45640000000009"/>
        <n v="394.71120000000002"/>
        <n v="394.76840000000004"/>
        <n v="394.94000000000005"/>
        <n v="394.98160000000007"/>
        <n v="395.09600000000006"/>
        <n v="395.13312000000002"/>
        <n v="395.14280000000002"/>
        <n v="395.26240000000007"/>
        <n v="395.31240000000003"/>
        <n v="395.41320000000007"/>
        <n v="395.44440000000009"/>
        <n v="395.55360000000007"/>
        <n v="395.64200000000005"/>
        <n v="395.65760000000006"/>
        <n v="395.68360000000001"/>
        <n v="395.7876"/>
        <n v="395.8502400000001"/>
        <n v="395.96194560000009"/>
        <n v="396.22960000000006"/>
        <n v="396.26080000000007"/>
        <n v="396.31279999999998"/>
        <n v="396.37000000000006"/>
        <n v="396.56736000000001"/>
        <n v="396.68720000000008"/>
        <n v="396.7756"/>
        <n v="396.81720000000007"/>
        <n v="397.13024000000001"/>
        <n v="397.13440000000008"/>
        <n v="397.15520000000004"/>
        <n v="397.19159999999999"/>
        <n v="397.20200000000006"/>
        <n v="397.28448000000003"/>
        <n v="397.30600000000004"/>
        <n v="397.42335360000004"/>
        <n v="397.43080000000003"/>
        <n v="397.54519999999997"/>
        <n v="397.63360000000006"/>
        <n v="397.77400000000006"/>
        <n v="397.78960000000006"/>
        <n v="397.87987200000003"/>
        <n v="397.91960000000006"/>
        <n v="397.95080000000007"/>
        <n v="398.00159999999994"/>
        <n v="398.0016"/>
        <n v="398.00160000000005"/>
        <n v="398.12240000000008"/>
        <n v="398.14502400000003"/>
        <n v="398.24720000000008"/>
        <n v="398.51760000000013"/>
        <n v="398.54880000000003"/>
        <n v="398.6216"/>
        <n v="398.76720000000006"/>
        <n v="398.78280000000007"/>
        <n v="398.85039999999998"/>
        <n v="398.89800000000002"/>
        <n v="399.00556800000004"/>
        <n v="399.09479999999996"/>
        <n v="399.292416"/>
        <n v="399.30800000000005"/>
        <n v="399.31320000000005"/>
        <n v="399.36748800000009"/>
        <n v="399.39640000000003"/>
        <n v="399.43584000000004"/>
        <n v="399.50040000000007"/>
        <n v="399.5521920000001"/>
        <n v="399.60960000000006"/>
        <n v="399.62520000000006"/>
        <n v="399.68239999999997"/>
        <n v="399.89560000000006"/>
        <n v="399.95280000000002"/>
        <n v="400.02243840000006"/>
        <n v="400.17120000000006"/>
        <n v="400.23880000000008"/>
        <n v="400.38440000000003"/>
        <n v="400.47280000000006"/>
        <n v="400.48320000000007"/>
        <n v="400.6028"/>
        <n v="400.69080000000002"/>
        <n v="400.75880000000001"/>
        <n v="400.77440000000001"/>
        <n v="400.78480000000002"/>
        <n v="400.87008000000003"/>
        <n v="400.87320000000005"/>
        <n v="400.96160000000003"/>
        <n v="401.01185280000004"/>
        <n v="401.07080000000002"/>
        <n v="401.08640000000003"/>
        <n v="401.11760000000004"/>
        <n v="401.14359999999999"/>
        <n v="401.28920000000005"/>
        <n v="401.32160640000001"/>
        <n v="401.5872"/>
        <n v="402.03280000000007"/>
        <n v="402.07440000000003"/>
        <n v="402.28760000000011"/>
        <n v="402.30431999999996"/>
        <n v="402.36040000000008"/>
        <n v="402.40200000000004"/>
        <n v="402.48359999999997"/>
        <n v="402.62039999999996"/>
        <n v="402.66200000000003"/>
        <n v="402.78700800000007"/>
        <n v="402.83360000000005"/>
        <n v="402.90640000000002"/>
        <n v="402.91160000000002"/>
        <n v="402.94800000000004"/>
        <n v="403.01040000000012"/>
        <n v="403.02143999999998"/>
        <n v="403.10920000000004"/>
        <n v="403.33800000000002"/>
        <n v="403.38000000000005"/>
        <n v="403.50810240000004"/>
        <n v="403.52416000000005"/>
        <n v="403.59280000000001"/>
        <n v="403.73856000000006"/>
        <n v="403.78000000000003"/>
        <n v="403.92040000000003"/>
        <n v="403.95160000000004"/>
        <n v="403.99008000000009"/>
        <n v="404.10760000000005"/>
        <n v="404.16480000000001"/>
        <n v="404.19600000000003"/>
        <n v="404.27640000000002"/>
        <n v="404.3752128000001"/>
        <n v="404.38320000000004"/>
        <n v="404.51174400000014"/>
        <n v="404.68480000000005"/>
        <n v="404.68846080000009"/>
        <n v="405.02937600000001"/>
        <n v="405.17280000000005"/>
        <n v="405.28280000000007"/>
        <n v="405.32440000000003"/>
        <n v="405.6"/>
        <n v="405.69880000000006"/>
        <n v="405.87040000000007"/>
        <n v="405.88992000000007"/>
        <n v="406.06919999999997"/>
        <n v="406.13040000000001"/>
        <n v="406.25312000000014"/>
        <n v="406.28640000000001"/>
        <n v="406.30200000000002"/>
        <n v="406.3592000000001"/>
        <n v="406.59840000000003"/>
        <n v="406.60703999999998"/>
        <n v="406.61088000000018"/>
        <n v="406.61400000000003"/>
        <n v="406.72840000000002"/>
        <n v="406.87400000000002"/>
        <n v="406.9156000000001"/>
        <n v="406.9312000000001"/>
        <n v="406.96559999999999"/>
        <n v="407.07680000000005"/>
        <n v="407.11840000000012"/>
        <n v="407.32416000000006"/>
        <n v="407.67068160000008"/>
        <n v="407.77880000000005"/>
        <n v="407.84640000000002"/>
        <n v="407.85139200000015"/>
        <n v="407.86200000000002"/>
        <n v="408.04128000000009"/>
        <n v="408.12200000000001"/>
        <n v="408.13760000000002"/>
        <n v="408.29360000000003"/>
        <n v="408.31960000000009"/>
        <n v="408.46520000000004"/>
        <n v="408.56400000000008"/>
        <n v="408.62848000000002"/>
        <n v="408.75120000000004"/>
        <n v="408.75839999999999"/>
        <n v="408.89160000000004"/>
        <n v="408.89472000000012"/>
        <n v="408.89680000000004"/>
        <n v="408.9228"/>
        <n v="409.0372000000001"/>
        <n v="409.0788"/>
        <n v="409.13600000000002"/>
        <n v="409.18592000000007"/>
        <n v="409.33880000000005"/>
        <n v="409.39600000000002"/>
        <n v="409.43760000000009"/>
        <n v="409.44384000000008"/>
        <n v="409.4688000000001"/>
        <n v="409.47552000000002"/>
        <n v="409.65480000000002"/>
        <n v="409.66473600000012"/>
        <n v="409.66640000000007"/>
        <n v="409.71320000000009"/>
        <n v="409.87901760000005"/>
        <n v="409.89037440000021"/>
        <n v="410.05952000000019"/>
        <n v="410.19263999999998"/>
        <n v="410.35799999999995"/>
        <n v="410.38400000000001"/>
        <n v="410.55119999999999"/>
        <n v="410.59719999999999"/>
        <n v="410.61621120000012"/>
        <n v="410.67000000000007"/>
        <n v="410.68834559999999"/>
        <n v="410.78440000000001"/>
        <n v="410.8"/>
        <n v="410.81664000000006"/>
        <n v="410.87280000000004"/>
        <n v="411.0444"/>
        <n v="411.14320000000009"/>
        <n v="411.25760000000008"/>
        <n v="411.38760000000002"/>
        <n v="411.44760000000002"/>
        <n v="411.62688000000009"/>
        <n v="411.68920000000003"/>
        <n v="411.69960000000009"/>
        <n v="411.8400000000002"/>
        <n v="411.957312"/>
        <n v="411.99080000000009"/>
        <n v="412.07400000000001"/>
        <n v="412.27680000000004"/>
        <n v="412.34399999999999"/>
        <n v="412.34400000000005"/>
        <n v="412.39120000000008"/>
        <n v="412.41720000000004"/>
        <n v="412.45880000000005"/>
        <n v="412.60440000000006"/>
        <n v="412.77600000000007"/>
        <n v="412.87479999999999"/>
        <n v="412.97880000000009"/>
        <n v="413.06112000000002"/>
        <n v="413.06112000000007"/>
        <n v="413.07760000000002"/>
        <n v="413.13479999999998"/>
        <n v="413.48486400000007"/>
        <n v="413.49360000000001"/>
        <n v="413.63400000000001"/>
        <n v="413.66520000000008"/>
        <n v="413.738"/>
        <n v="413.77824000000004"/>
        <n v="413.7782400000001"/>
        <n v="413.83680000000004"/>
        <n v="413.89400000000001"/>
        <n v="413.95120000000009"/>
        <n v="414.13679999999999"/>
        <n v="414.13839999999999"/>
        <n v="414.32560000000001"/>
        <n v="414.38592000000006"/>
        <n v="414.49536000000001"/>
        <n v="414.49720000000008"/>
        <n v="414.55232000000012"/>
        <n v="414.58040000000005"/>
        <n v="414.58040000000011"/>
        <n v="414.91320000000007"/>
        <n v="414.94502400000005"/>
        <n v="415.03320000000002"/>
        <n v="415.12640000000005"/>
        <n v="415.21248000000003"/>
        <n v="415.26680000000005"/>
        <n v="415.30944000000005"/>
        <n v="415.38432000000006"/>
        <n v="415.41239999999999"/>
        <n v="415.54240000000004"/>
        <n v="415.62560000000008"/>
        <n v="415.63392000000005"/>
        <n v="415.67460480000005"/>
        <n v="415.69320000000005"/>
        <n v="415.69840000000005"/>
        <n v="415.71400000000006"/>
        <n v="415.74"/>
        <n v="415.88560000000007"/>
        <n v="415.92959999999999"/>
        <n v="415.92960000000005"/>
        <n v="415.95590400000015"/>
        <n v="416.35880000000009"/>
        <n v="416.4316"/>
        <n v="416.48880000000008"/>
        <n v="416.53040000000004"/>
        <n v="416.64672000000002"/>
        <n v="416.74360000000007"/>
        <n v="416.82599999999996"/>
        <n v="416.82600000000002"/>
        <n v="416.83199999999999"/>
        <n v="416.94640000000004"/>
        <n v="417.08992000000012"/>
        <n v="417.13360000000006"/>
        <n v="417.31560000000007"/>
        <n v="417.36384000000004"/>
        <n v="417.41960000000006"/>
        <n v="417.4809600000001"/>
        <n v="417.49244160000006"/>
        <n v="417.62240000000008"/>
        <n v="417.72239999999999"/>
        <n v="417.86160000000001"/>
        <n v="418.14760000000007"/>
        <n v="418.46480000000008"/>
        <n v="418.49080000000004"/>
        <n v="418.52199999999999"/>
        <n v="418.54800000000006"/>
        <n v="418.61879999999996"/>
        <n v="418.61880000000002"/>
        <n v="418.6936"/>
        <n v="418.79807999999997"/>
        <n v="418.86520000000007"/>
        <n v="418.9758144000001"/>
        <n v="419.51520000000005"/>
        <n v="419.65123200000005"/>
        <n v="419.69720000000007"/>
        <n v="419.75439999999998"/>
        <n v="419.94547200000005"/>
        <n v="420.03312000000005"/>
        <n v="420.23232000000007"/>
        <n v="420.24736000000019"/>
        <n v="420.31080000000003"/>
        <n v="420.66960000000006"/>
        <n v="420.75800000000004"/>
        <n v="420.85455360000003"/>
        <n v="420.87240000000003"/>
        <n v="420.88280000000003"/>
        <n v="420.94944000000004"/>
        <n v="421.01280000000003"/>
        <n v="421.02840000000003"/>
        <n v="421.08560000000006"/>
        <n v="421.1101440000001"/>
        <n v="421.18440000000004"/>
        <n v="421.21040000000005"/>
        <n v="421.27280000000007"/>
        <n v="421.30799999999999"/>
        <n v="421.35974400000015"/>
        <n v="421.44439999999997"/>
        <n v="421.46"/>
        <n v="421.61433600000009"/>
        <n v="421.66656000000006"/>
        <n v="422.05280000000005"/>
        <n v="422.1724000000001"/>
        <n v="422.22960000000006"/>
        <n v="422.28680000000003"/>
        <n v="422.38367999999997"/>
        <n v="422.48960000000005"/>
        <n v="422.48960000000017"/>
        <n v="422.66120000000006"/>
        <n v="422.67680000000007"/>
        <n v="422.74960000000004"/>
        <n v="422.90976000000012"/>
        <n v="422.93160000000006"/>
        <n v="423.10079999999999"/>
        <n v="423.10080000000005"/>
        <n v="423.29248000000007"/>
        <n v="423.34760000000006"/>
        <n v="423.47760000000005"/>
        <n v="423.63360000000011"/>
        <n v="423.73240000000004"/>
        <n v="423.81792000000007"/>
        <n v="423.82080000000002"/>
        <n v="423.99720000000002"/>
        <n v="424.0236000000001"/>
        <n v="424.08986880000009"/>
        <n v="424.10680000000002"/>
        <n v="424.11200000000002"/>
        <n v="424.48120000000011"/>
        <n v="424.53504000000004"/>
        <n v="424.7256000000001"/>
        <n v="424.75160000000005"/>
        <n v="424.89359999999999"/>
        <n v="424.90656000000007"/>
        <n v="424.92652800000008"/>
        <n v="424.95439999999996"/>
        <n v="425.05632000000014"/>
        <n v="425.25216000000006"/>
        <n v="425.42760000000004"/>
        <n v="425.51080000000007"/>
        <n v="425.65640000000002"/>
        <n v="425.71360000000004"/>
        <n v="425.78999999999996"/>
        <n v="425.90080000000006"/>
        <n v="425.96928000000008"/>
        <n v="426.31430400000011"/>
        <n v="426.35424000000006"/>
        <n v="426.64440000000002"/>
        <n v="426.68639999999999"/>
        <n v="426.80102400000004"/>
        <n v="426.95328000000006"/>
        <n v="427.01360000000005"/>
        <n v="427.25800000000004"/>
        <n v="427.36200000000002"/>
        <n v="427.40352000000001"/>
        <n v="427.46080000000006"/>
        <n v="427.53360000000004"/>
        <n v="427.57520000000011"/>
        <n v="427.58280000000002"/>
        <n v="428.06400000000008"/>
        <n v="428.12120000000004"/>
        <n v="428.15136000000012"/>
        <n v="428.15968000000004"/>
        <n v="428.37724800000007"/>
        <n v="428.44880000000006"/>
        <n v="428.66720000000004"/>
        <n v="428.6776000000001"/>
        <n v="428.83776"/>
        <n v="428.90640000000002"/>
        <n v="429.33800000000002"/>
        <n v="429.37560000000002"/>
        <n v="429.55488000000003"/>
        <n v="430.27199999999993"/>
        <n v="430.27200000000005"/>
        <n v="430.6536000000001"/>
        <n v="430.98912000000001"/>
        <n v="431.02800000000002"/>
        <n v="431.10412800000012"/>
        <n v="431.12680000000006"/>
        <n v="431.18749440000016"/>
        <n v="431.30880000000008"/>
        <n v="431.41939200000002"/>
        <n v="431.50120000000004"/>
        <n v="431.53760000000011"/>
        <n v="431.54280000000006"/>
        <n v="431.60000000000008"/>
        <n v="431.70624000000004"/>
        <n v="432.03160000000008"/>
        <n v="432.06480000000005"/>
        <n v="432.08430720000007"/>
        <n v="432.0950400000001"/>
        <n v="432.38782080000016"/>
        <n v="432.42336000000006"/>
        <n v="432.47360000000003"/>
        <n v="432.61920000000009"/>
        <n v="432.75960000000009"/>
        <n v="432.76072320000014"/>
        <n v="432.90520000000004"/>
        <n v="432.91456000000005"/>
        <n v="432.96119999999996"/>
        <n v="432.96864000000016"/>
        <n v="433.00400000000008"/>
        <n v="433.01960000000008"/>
        <n v="433.11840000000001"/>
        <n v="433.14048000000008"/>
        <n v="433.55"/>
        <n v="433.60720000000009"/>
        <n v="433.654"/>
        <n v="433.71417600000007"/>
        <n v="433.73091840000012"/>
        <n v="433.85759999999999"/>
        <n v="433.8576000000001"/>
        <n v="434.08040000000005"/>
        <n v="434.22080000000005"/>
        <n v="434.57472000000001"/>
        <n v="434.61080000000004"/>
        <n v="434.67840000000007"/>
        <n v="434.75400000000002"/>
        <n v="434.86156800000009"/>
        <n v="434.86560000000009"/>
        <n v="434.92280000000005"/>
        <n v="434.93216000000007"/>
        <n v="435.01120000000003"/>
        <n v="435.01536000000016"/>
        <n v="435.24520000000007"/>
        <n v="435.29184000000004"/>
        <n v="435.29720000000009"/>
        <n v="435.42720000000003"/>
        <n v="435.45320000000004"/>
        <n v="435.50457600000016"/>
        <n v="435.5332800000001"/>
        <n v="435.65039999999999"/>
        <n v="435.69760000000008"/>
        <n v="435.84736000000009"/>
        <n v="436.00896000000006"/>
        <n v="436.15104000000002"/>
        <n v="436.15936000000011"/>
        <n v="436.35800000000006"/>
        <n v="436.45679999999999"/>
        <n v="436.54680000000002"/>
        <n v="436.65440000000007"/>
        <n v="436.72608000000002"/>
        <n v="436.94560000000007"/>
        <n v="437.23160000000007"/>
        <n v="437.33040000000005"/>
        <n v="437.44320000000005"/>
        <n v="437.46040000000005"/>
        <n v="437.48640000000006"/>
        <n v="437.67360000000002"/>
        <n v="437.80360000000007"/>
        <n v="438.04350720000019"/>
        <n v="438.16031999999996"/>
        <n v="438.178"/>
        <n v="438.40679999999998"/>
        <n v="438.43904000000009"/>
        <n v="438.70320000000004"/>
        <n v="438.87743999999998"/>
        <n v="439.23599999999999"/>
        <n v="439.45113600000008"/>
        <n v="439.46822400000008"/>
        <n v="439.68080000000003"/>
        <n v="439.7078400000002"/>
        <n v="439.73800000000006"/>
        <n v="439.98240000000004"/>
        <n v="440.23200000000008"/>
        <n v="440.31167999999997"/>
        <n v="440.34120000000007"/>
        <n v="440.39473920000012"/>
        <n v="440.44000000000005"/>
        <n v="440.50456320000012"/>
        <n v="440.51280000000003"/>
        <n v="440.72600000000006"/>
        <n v="440.74160000000006"/>
        <n v="440.85599999999999"/>
        <n v="440.97040000000004"/>
        <n v="441.00576000000012"/>
        <n v="441.012"/>
        <n v="441.02760000000001"/>
        <n v="441.02879999999999"/>
        <n v="441.10039999999998"/>
        <n v="441.14200000000005"/>
        <n v="441.35520000000002"/>
        <n v="441.71400000000006"/>
        <n v="441.73376000000002"/>
        <n v="441.74520000000007"/>
        <n v="441.90120000000007"/>
        <n v="441.92520000000002"/>
        <n v="441.94280000000003"/>
        <n v="441.95840000000004"/>
        <n v="442.03120000000007"/>
        <n v="442.46304000000003"/>
        <n v="442.74880000000002"/>
        <n v="442.82159999999999"/>
        <n v="442.8372"/>
        <n v="443.01920000000007"/>
        <n v="443.18016000000006"/>
        <n v="443.32080000000002"/>
        <n v="443.41960000000006"/>
        <n v="443.64840000000004"/>
        <n v="443.87720000000002"/>
        <n v="443.89728000000008"/>
        <n v="444.14023680000014"/>
        <n v="444.16840000000008"/>
        <n v="444.35040000000009"/>
        <n v="444.61440000000005"/>
        <n v="444.9380000000001"/>
        <n v="445.22400000000005"/>
        <n v="445.23960000000005"/>
        <n v="445.33152000000007"/>
        <n v="445.42679999999996"/>
        <n v="445.51079999999996"/>
        <n v="445.54120000000006"/>
        <n v="445.62960000000004"/>
        <n v="445.64000000000004"/>
        <n v="445.75440000000003"/>
        <n v="445.85216000000014"/>
        <n v="445.98278400000004"/>
        <n v="446.04863999999998"/>
        <n v="446.15480000000002"/>
        <n v="446.22760000000011"/>
        <n v="446.23800000000006"/>
        <n v="446.35760000000005"/>
        <n v="446.56768000000011"/>
        <n v="446.7473920000001"/>
        <n v="446.76576"/>
        <n v="447.00240000000002"/>
        <n v="447.0440000000001"/>
        <n v="447.11680000000001"/>
        <n v="447.23120000000011"/>
        <n v="447.28840000000008"/>
        <n v="447.48288000000002"/>
        <n v="447.49120000000016"/>
        <n v="447.53279999999995"/>
        <n v="447.70440000000008"/>
        <n v="447.78539520000004"/>
        <n v="447.79800000000012"/>
        <n v="448.04760000000005"/>
        <n v="448.10480000000007"/>
        <n v="448.12560000000002"/>
        <n v="448.2"/>
        <n v="448.36480000000012"/>
        <n v="448.38560000000007"/>
        <n v="448.6302720000001"/>
        <n v="448.81200000000001"/>
        <n v="449.28299520000007"/>
        <n v="449.43600000000004"/>
        <n v="449.60760000000005"/>
        <n v="449.62320000000005"/>
        <n v="449.63424000000003"/>
        <n v="449.78440000000006"/>
        <n v="449.99280000000005"/>
        <n v="450.51240000000001"/>
        <n v="450.59872000000007"/>
        <n v="450.62680000000006"/>
        <n v="450.68400000000003"/>
        <n v="450.82960000000003"/>
        <n v="450.88919999999996"/>
        <n v="450.96729600000009"/>
        <n v="451.06847999999997"/>
        <n v="451.12600000000009"/>
        <n v="451.25600000000003"/>
        <n v="451.55760000000004"/>
        <n v="451.78560000000004"/>
        <n v="451.86336000000006"/>
        <n v="452.29184000000009"/>
        <n v="452.50272000000007"/>
        <n v="452.68200000000007"/>
        <n v="452.90440000000007"/>
        <n v="453.00319999999999"/>
        <n v="453.1176000000001"/>
        <n v="453.21984000000009"/>
        <n v="453.57839999999999"/>
        <n v="453.71456000000012"/>
        <n v="453.73120000000011"/>
        <n v="453.76240000000001"/>
        <n v="453.87680000000006"/>
        <n v="453.93696000000011"/>
        <n v="454.02988800000008"/>
        <n v="454.40719999999999"/>
        <n v="454.65408000000002"/>
        <n v="454.89600000000002"/>
        <n v="454.95320000000009"/>
        <n v="454.99480000000005"/>
        <n v="455.05200000000002"/>
        <n v="455.06760000000003"/>
        <n v="455.22796800000009"/>
        <n v="455.31616000000014"/>
        <n v="455.37119999999999"/>
        <n v="455.37120000000004"/>
        <n v="455.6123520000001"/>
        <n v="455.87776000000019"/>
        <n v="456.04000000000008"/>
        <n v="456.47680000000003"/>
        <n v="456.80544000000003"/>
        <n v="457.0904000000001"/>
        <n v="457.16400000000004"/>
        <n v="457.19232000000005"/>
        <n v="457.51680000000005"/>
        <n v="457.52256000000006"/>
        <n v="457.57400000000001"/>
        <n v="457.84960000000001"/>
        <n v="457.86000000000007"/>
        <n v="457.94840000000005"/>
        <n v="458.01600000000008"/>
        <n v="458.06039999999996"/>
        <n v="458.10440000000006"/>
        <n v="458.16160000000002"/>
        <n v="458.23967999999996"/>
        <n v="458.36648000000014"/>
        <n v="458.57344000000012"/>
        <n v="458.72320000000013"/>
        <n v="458.81072640000019"/>
        <n v="458.9295360000001"/>
        <n v="458.95679999999999"/>
        <n v="459.49280000000005"/>
        <n v="459.67392000000001"/>
        <n v="459.85320000000002"/>
        <n v="459.95040000000006"/>
        <n v="460.39103999999998"/>
        <n v="460.43920000000003"/>
        <n v="460.54528000000005"/>
        <n v="460.57856000000015"/>
        <n v="460.62032640000018"/>
        <n v="460.70128000000011"/>
        <n v="460.74959999999999"/>
        <n v="461.20239360000016"/>
        <n v="461.25560000000013"/>
        <n v="461.59880000000004"/>
        <n v="461.64600000000002"/>
        <n v="461.78600000000006"/>
        <n v="461.82528000000002"/>
        <n v="461.9004000000001"/>
        <n v="462.54240000000004"/>
        <n v="462.75840000000011"/>
        <n v="462.77400000000006"/>
        <n v="462.81248000000011"/>
        <n v="462.86760000000004"/>
        <n v="462.88840000000005"/>
        <n v="462.98720000000003"/>
        <n v="463.09120000000007"/>
        <n v="463.16192000000012"/>
        <n v="463.32923520000008"/>
        <n v="463.43880000000001"/>
        <n v="463.54636800000009"/>
        <n v="463.76200000000011"/>
        <n v="463.89200000000005"/>
        <n v="463.97664000000003"/>
        <n v="464.048"/>
        <n v="464.12080000000003"/>
        <n v="464.17800000000011"/>
        <n v="464.21960000000013"/>
        <n v="464.23520000000002"/>
        <n v="464.33520000000004"/>
        <n v="464.42239999999998"/>
        <n v="464.69376000000005"/>
        <n v="465.16204800000008"/>
        <n v="465.23159999999996"/>
        <n v="465.41088000000008"/>
        <n v="465.50150400000007"/>
        <n v="465.58200000000005"/>
        <n v="465.81080000000003"/>
        <n v="465.87615360000007"/>
        <n v="465.99176"/>
        <n v="466.12799999999999"/>
        <n v="466.1829120000001"/>
        <n v="466.22680000000003"/>
        <n v="466.64042880000011"/>
        <n v="467.02440000000001"/>
        <n v="467.27890560000009"/>
        <n v="467.31859200000008"/>
        <n v="467.40200000000004"/>
        <n v="467.43315840000014"/>
        <n v="467.56224000000003"/>
        <n v="467.74520000000007"/>
        <n v="467.92720000000003"/>
        <n v="468.13593600000002"/>
        <n v="468.16120000000006"/>
        <n v="468.39000000000004"/>
        <n v="468.4316"/>
        <n v="468.68668416000014"/>
        <n v="468.72280000000001"/>
        <n v="468.81720000000001"/>
        <n v="469.26360000000005"/>
        <n v="469.56416000000013"/>
        <n v="469.71360000000004"/>
        <n v="469.7332224000001"/>
        <n v="470.01760000000013"/>
        <n v="470.32440000000003"/>
        <n v="470.43071999999995"/>
        <n v="470.43880000000007"/>
        <n v="470.60999999999996"/>
        <n v="471.05809920000013"/>
        <n v="471.50639999999999"/>
        <n v="471.91872000000006"/>
        <n v="471.9572"/>
        <n v="472.40280000000007"/>
        <n v="472.70600000000019"/>
        <n v="472.71640000000008"/>
        <n v="473.2366080000001"/>
        <n v="473.29919999999998"/>
        <n v="473.2992000000001"/>
        <n v="473.83440000000002"/>
        <n v="474.11104000000012"/>
        <n v="474.19560000000001"/>
        <n v="475.09200000000004"/>
        <n v="475.10320000000007"/>
        <n v="475.11360000000008"/>
        <n v="475.46720000000005"/>
        <n v="475.66321920000013"/>
        <n v="475.7343552000001"/>
        <n v="475.98840000000001"/>
        <n v="476.32665600000018"/>
        <n v="476.44896000000006"/>
        <n v="476.7568"/>
        <n v="477.27680000000009"/>
        <n v="477.31507200000004"/>
        <n v="477.55468800000011"/>
        <n v="477.57319999999999"/>
        <n v="477.63040000000001"/>
        <n v="477.70444800000013"/>
        <n v="477.78119999999996"/>
        <n v="477.80200000000002"/>
        <n v="478.15560000000005"/>
        <n v="478.46246400000001"/>
        <n v="478.67759999999998"/>
        <n v="479.03616"/>
        <n v="479.27360000000004"/>
        <n v="479.39923200000004"/>
        <n v="479.57400000000001"/>
        <n v="480.47039999999998"/>
        <n v="481.06240000000008"/>
        <n v="481.47320000000013"/>
        <n v="481.69888000000014"/>
        <n v="481.77792000000011"/>
        <n v="481.90464000000003"/>
        <n v="482.08159999999998"/>
        <n v="482.26320000000004"/>
        <n v="482.53920000000005"/>
        <n v="482.59744000000012"/>
        <n v="482.71600000000007"/>
        <n v="482.80128000000008"/>
        <n v="482.96352000000007"/>
        <n v="483.15959999999995"/>
        <n v="483.7537536000001"/>
        <n v="483.9328000000001"/>
        <n v="484.04079360000009"/>
        <n v="484.20652800000011"/>
        <n v="484.71072000000004"/>
        <n v="484.95240000000007"/>
        <n v="485.96600000000001"/>
        <n v="486.22329600000018"/>
        <n v="486.64661760000013"/>
        <n v="486.65884800000009"/>
        <n v="486.66280000000006"/>
        <n v="486.74520000000001"/>
        <n v="486.79280000000011"/>
        <n v="486.97958400000005"/>
        <n v="487.26600000000002"/>
        <n v="487.41680000000014"/>
        <n v="487.64159999999998"/>
        <n v="487.71008000000012"/>
        <n v="487.78329600000006"/>
        <n v="488.28416000000004"/>
        <n v="488.52128000000005"/>
        <n v="488.53800000000001"/>
        <n v="489.07584000000003"/>
        <n v="489.27840000000009"/>
        <n v="489.42216960000007"/>
        <n v="489.43440000000004"/>
        <n v="490.61376000000007"/>
        <n v="490.8321600000001"/>
        <n v="490.98216960000013"/>
        <n v="491.22719999999998"/>
        <n v="491.83680000000004"/>
        <n v="491.93664000000007"/>
        <n v="492.12360000000001"/>
        <n v="492.82771200000013"/>
        <n v="492.91008000000011"/>
        <n v="493.02"/>
        <n v="493.37856000000011"/>
        <n v="493.54131840000002"/>
        <n v="493.71828480000011"/>
        <n v="493.87000000000006"/>
        <n v="493.91640000000001"/>
        <n v="494.15600000000018"/>
        <n v="494.26515840000013"/>
        <n v="494.47840000000014"/>
        <n v="494.81280000000004"/>
        <n v="494.81952000000013"/>
        <n v="495.46773120000006"/>
        <n v="495.54336000000012"/>
        <n v="495.54685440000014"/>
        <n v="495.70920000000001"/>
        <n v="496.00720000000007"/>
        <n v="496.20430080000006"/>
        <n v="496.24704000000003"/>
        <n v="496.40240000000011"/>
        <n v="496.4128"/>
        <n v="496.60560000000004"/>
        <n v="497.00768000000011"/>
        <n v="497.49024000000009"/>
        <n v="497.50200000000007"/>
        <n v="497.68128000000007"/>
        <n v="497.72320000000013"/>
        <n v="497.83136000000007"/>
        <n v="498.38530560000009"/>
        <n v="498.39839999999998"/>
        <n v="498.82909440000003"/>
        <n v="499.1625600000001"/>
        <n v="499.29480000000001"/>
        <n v="499.5561792000002"/>
        <n v="499.63180800000015"/>
        <n v="500.18691840000008"/>
        <n v="500.26291200000009"/>
        <n v="501.08760000000001"/>
        <n v="501.64283520000009"/>
        <n v="501.98400000000004"/>
        <n v="501.98400000000015"/>
        <n v="501.99760000000015"/>
        <n v="502.07040000000006"/>
        <n v="502.61952000000002"/>
        <n v="502.88039999999995"/>
        <n v="503.09725440000005"/>
        <n v="503.41824000000008"/>
        <n v="503.71776000000011"/>
        <n v="503.77679999999998"/>
        <n v="504.61632000000009"/>
        <n v="504.67320000000007"/>
        <n v="504.70842240000013"/>
        <n v="504.75110400000011"/>
        <n v="505.43176320000015"/>
        <n v="505.56959999999998"/>
        <n v="505.68128000000013"/>
        <n v="506.97920000000016"/>
        <n v="507.36240000000004"/>
        <n v="507.43264000000011"/>
        <n v="507.8164000000001"/>
        <n v="508.25880000000001"/>
        <n v="508.8645120000001"/>
        <n v="509.15520000000004"/>
        <n v="509.25638400000008"/>
        <n v="509.42320000000007"/>
        <n v="509.91782400000011"/>
        <n v="510.05160000000006"/>
        <n v="510.17391360000005"/>
        <n v="510.35996160000008"/>
        <n v="510.78560000000004"/>
        <n v="510.90520000000004"/>
        <n v="511.01856000000009"/>
        <n v="511.03416000000021"/>
        <n v="511.48240000000004"/>
        <n v="511.58215680000012"/>
        <n v="511.65129600000012"/>
        <n v="511.68000000000012"/>
        <n v="511.92960000000005"/>
        <n v="512.00760000000014"/>
        <n v="512.3996800000001"/>
        <n v="512.5744000000002"/>
        <n v="512.67914880000001"/>
        <n v="512.70024000000012"/>
        <n v="512.74079999999992"/>
        <n v="512.83065600000009"/>
        <n v="513.09440000000018"/>
        <n v="513.14848000000006"/>
        <n v="513.45792000000006"/>
        <n v="513.63720000000001"/>
        <n v="514.10944000000018"/>
        <n v="514.42144000000019"/>
        <n v="514.53360000000009"/>
        <n v="514.58209920000013"/>
        <n v="514.65440000000001"/>
        <n v="514.77828480000016"/>
        <n v="514.80000000000018"/>
        <n v="514.83120000000008"/>
        <n v="515.04128000000014"/>
        <n v="515.2545216000002"/>
        <n v="515.40403200000014"/>
        <n v="515.42999999999995"/>
        <n v="516.25167360000012"/>
        <n v="516.40160000000003"/>
        <n v="516.50040000000001"/>
        <n v="516.69246720000012"/>
        <n v="517.22280000000001"/>
        <n v="517.31680000000006"/>
        <n v="517.9824000000001"/>
        <n v="518.11919999999998"/>
        <n v="518.19040000000007"/>
        <n v="518.62118400000008"/>
        <n v="519.01560000000006"/>
        <n v="519.04320000000007"/>
        <n v="519.13679999999999"/>
        <n v="519.19488000000001"/>
        <n v="519.5843328000002"/>
        <n v="519.76857600000005"/>
        <n v="519.78784000000019"/>
        <n v="519.91200000000003"/>
        <n v="519.91680000000019"/>
        <n v="520.06156800000008"/>
        <n v="520.26524160000008"/>
        <n v="520.80840000000001"/>
        <n v="520.86053760000016"/>
        <n v="521.26339199999995"/>
        <n v="521.36240000000009"/>
        <n v="521.38644480000016"/>
        <n v="521.70479999999998"/>
        <n v="521.85120000000006"/>
        <n v="521.97500160000004"/>
        <n v="523.21075200000007"/>
        <n v="523.49760000000003"/>
        <n v="523.95719999999994"/>
        <n v="524.03353600000014"/>
        <n v="524.1946944"/>
        <n v="524.39399999999989"/>
        <n v="524.39400000000001"/>
        <n v="524.48448000000019"/>
        <n v="524.93184000000008"/>
        <n v="525.29039999999998"/>
        <n v="525.30920000000015"/>
        <n v="525.81360000000006"/>
        <n v="526.77830400000016"/>
        <n v="527.08320000000003"/>
        <n v="527.10528000000011"/>
        <n v="527.56600000000003"/>
        <n v="527.63193600000011"/>
        <n v="527.9796"/>
        <n v="528.11200000000019"/>
        <n v="528.18405120000023"/>
        <n v="528.32000000000005"/>
        <n v="528.87599999999998"/>
        <n v="528.94771200000014"/>
        <n v="529.23455999999999"/>
        <n v="529.2635712"/>
        <n v="529.41158400000018"/>
        <n v="529.88"/>
        <n v="530.15872000000013"/>
        <n v="530.66880000000003"/>
        <n v="530.87257600000021"/>
        <n v="531.12800000000016"/>
        <n v="531.28857600000015"/>
        <n v="531.32040000000018"/>
        <n v="531.51022080000007"/>
        <n v="531.55960000000005"/>
        <n v="531.5652"/>
        <n v="531.91257600000006"/>
        <n v="532.13680000000011"/>
        <n v="532.38988800000027"/>
        <n v="532.46160000000009"/>
        <n v="532.68280000000016"/>
        <n v="532.81799999999998"/>
        <n v="532.94280000000003"/>
        <n v="533.09817600000019"/>
        <n v="533.35799999999995"/>
        <n v="533.35800000000006"/>
        <n v="533.59987200000012"/>
        <n v="534.14816000000019"/>
        <n v="534.2088960000001"/>
        <n v="534.25440000000003"/>
        <n v="534.55084800000009"/>
        <n v="534.90528000000018"/>
        <n v="535.18920000000014"/>
        <n v="535.83206400000017"/>
        <n v="536.06154240000012"/>
        <n v="536.17824000000007"/>
        <n v="536.94360000000006"/>
        <n v="537.83999999999992"/>
        <n v="538.65760000000012"/>
        <n v="538.7364"/>
        <n v="539.63280000000009"/>
        <n v="540.29189759999997"/>
        <n v="540.52919999999995"/>
        <n v="541.14319999999998"/>
        <n v="541.42560000000003"/>
        <n v="541.56902400000001"/>
        <n v="541.61702400000013"/>
        <n v="541.75680000000011"/>
        <n v="542.25999360000014"/>
        <n v="542.322"/>
        <n v="542.53056000000015"/>
        <n v="542.70278400000018"/>
        <n v="542.76318720000017"/>
        <n v="542.82508800000016"/>
        <n v="543.03649920000021"/>
        <n v="543.21839999999997"/>
        <n v="543.53520000000003"/>
        <n v="543.66520000000014"/>
        <n v="544.11480000000006"/>
        <n v="544.79776000000004"/>
        <n v="544.80920000000015"/>
        <n v="545.01120000000003"/>
        <n v="545.18880000000001"/>
        <n v="545.2836480000002"/>
        <n v="545.75788800000021"/>
        <n v="545.9076"/>
        <n v="546.01597440000023"/>
        <n v="546.07088640000006"/>
        <n v="546.22048000000018"/>
        <n v="546.25708800000007"/>
        <n v="546.26282880000008"/>
        <n v="546.80399999999997"/>
        <n v="546.85800000000006"/>
        <n v="546.88208640000016"/>
        <n v="547.70039999999995"/>
        <n v="547.93914240000015"/>
        <n v="548.04880000000014"/>
        <n v="548.17880000000002"/>
        <n v="548.69817599999999"/>
        <n v="548.87539200000003"/>
        <n v="549.06633600000021"/>
        <n v="549.11584000000016"/>
        <n v="549.4932"/>
        <n v="550.05600000000015"/>
        <n v="550.38959999999997"/>
        <n v="550.85472000000004"/>
        <n v="551.17400000000009"/>
        <n v="551.28600000000006"/>
        <n v="551.87808000000007"/>
        <n v="552.16720000000009"/>
        <n v="552.18240000000003"/>
        <n v="553.04294400000015"/>
        <n v="553.0788"/>
        <n v="553.33824000000016"/>
        <n v="553.43600000000004"/>
        <n v="553.87904000000003"/>
        <n v="553.97519999999997"/>
        <n v="554.30593920000013"/>
        <n v="554.47641600000009"/>
        <n v="554.87160000000006"/>
        <n v="555.0396800000002"/>
        <n v="555.05088000000001"/>
        <n v="555.75287040000012"/>
        <n v="555.76800000000003"/>
        <n v="556.24358400000006"/>
        <n v="556.30432000000019"/>
        <n v="556.6644"/>
        <n v="556.88505600000008"/>
        <n v="557.31520000000012"/>
        <n v="557.37240000000008"/>
        <n v="557.4140000000001"/>
        <n v="558.20960000000014"/>
        <n v="558.43424000000005"/>
        <n v="558.4508800000001"/>
        <n v="558.45719999999994"/>
        <n v="558.49073280000005"/>
        <n v="558.57734400000004"/>
        <n v="558.73792000000014"/>
        <n v="559.14143999999999"/>
        <n v="559.19136000000015"/>
        <n v="559.35360000000003"/>
        <n v="559.41150720000007"/>
        <n v="559.4259840000002"/>
        <n v="560.01304320000031"/>
        <n v="560.25"/>
        <n v="561.10429440000019"/>
        <n v="561.27801599999998"/>
        <n v="561.52096000000017"/>
        <n v="562.04280000000006"/>
        <n v="562.06750080000018"/>
        <n v="562.29888000000017"/>
        <n v="562.93920000000003"/>
        <n v="562.9436800000002"/>
        <n v="563.01273600000013"/>
        <n v="563.15650560000006"/>
        <n v="563.24840000000006"/>
        <n v="563.8356"/>
        <n v="564.05356800000004"/>
        <n v="564.14725120000014"/>
        <n v="564.34809600000006"/>
        <n v="564.82008960000019"/>
        <n v="565.0905600000001"/>
        <n v="565.36480000000006"/>
        <n v="565.62839999999994"/>
        <n v="565.66425600000002"/>
        <n v="565.70891520000021"/>
        <n v="565.72763520000001"/>
        <n v="566.52480000000003"/>
        <n v="566.60547840000015"/>
        <n v="567.14320000000009"/>
        <n v="567.1640000000001"/>
        <n v="567.4212"/>
        <n v="567.84723840000026"/>
        <n v="567.85248000000013"/>
        <n v="568.31759999999997"/>
        <n v="569.21400000000006"/>
        <n v="569.39328"/>
        <n v="569.46240000000012"/>
        <n v="569.84720000000016"/>
        <n v="570.34640000000013"/>
        <n v="570.79776000000004"/>
        <n v="570.82752000000005"/>
        <n v="570.87912960000017"/>
        <n v="571.0068"/>
        <n v="571.25120000000004"/>
        <n v="571.49040000000014"/>
        <n v="571.90320000000008"/>
        <n v="572.21320000000003"/>
        <n v="572.31200000000001"/>
        <n v="572.79959999999994"/>
        <n v="573.15647999999999"/>
        <n v="573.21680000000015"/>
        <n v="573.37612800000011"/>
        <n v="573.58080000000018"/>
        <n v="573.62073600000008"/>
        <n v="573.69600000000003"/>
        <n v="573.73472000000015"/>
        <n v="574.26200000000006"/>
        <n v="574.5924"/>
        <n v="574.71960000000013"/>
        <n v="575.48879999999997"/>
        <n v="575.72320000000013"/>
        <n v="576.38520000000005"/>
        <n v="576.97536000000002"/>
        <n v="577.67923200000018"/>
        <n v="578.24998400000038"/>
        <n v="578.51560000000006"/>
        <n v="578.66016000000002"/>
        <n v="578.8283904000001"/>
        <n v="578.86400000000003"/>
        <n v="578.93097600000021"/>
        <n v="578.95240000000013"/>
        <n v="579.07439999999997"/>
        <n v="579.2117760000001"/>
        <n v="579.43296000000009"/>
        <n v="579.60364800000013"/>
        <n v="579.97079999999994"/>
        <n v="580.33647360000009"/>
        <n v="580.39687680000009"/>
        <n v="580.53715199999999"/>
        <n v="580.56311040000014"/>
        <n v="580.78279999999995"/>
        <n v="581.17887360000009"/>
        <n v="581.39640000000009"/>
        <n v="581.51283840000019"/>
        <n v="582.04897920000008"/>
        <n v="582.66"/>
        <n v="582.875136"/>
        <n v="582.9487872000002"/>
        <n v="583.73568"/>
        <n v="583.76772480000022"/>
        <n v="584.02252800000008"/>
        <n v="584.12615040000014"/>
        <n v="584.1482400000001"/>
        <n v="584.76288000000011"/>
        <n v="585.38388480000015"/>
        <n v="585.51168000000018"/>
        <n v="586.9552000000001"/>
        <n v="587.39200000000005"/>
        <n v="587.52200000000005"/>
        <n v="587.55840000000012"/>
        <n v="588.68659200000025"/>
        <n v="589.22747520000007"/>
        <n v="589.73191680000025"/>
        <n v="589.75438080000015"/>
        <n v="589.89840000000004"/>
        <n v="589.9452"/>
        <n v="590.23236480000014"/>
        <n v="590.43728640000006"/>
        <n v="590.5848000000002"/>
        <n v="590.81118720000006"/>
        <n v="591.55699200000004"/>
        <n v="591.75043200000027"/>
        <n v="591.998784"/>
        <n v="592.63880000000017"/>
        <n v="592.78152960000011"/>
        <n v="592.94926080000016"/>
        <n v="593.20166400000005"/>
        <n v="593.27923200000009"/>
        <n v="593.34038400000009"/>
        <n v="593.89200000000005"/>
        <n v="594.00120000000015"/>
        <n v="594.03302400000007"/>
        <n v="594.2561664000001"/>
        <n v="594.34905600000013"/>
        <n v="594.78640000000019"/>
        <n v="595.41331200000013"/>
        <n v="595.5612000000001"/>
        <n v="596.05578240000011"/>
        <n v="596.07575040000006"/>
        <n v="596.35680000000013"/>
        <n v="596.52403200000015"/>
        <n v="596.59600000000012"/>
        <n v="597.79123200000004"/>
        <n v="597.9043200000001"/>
        <n v="598.07808"/>
        <n v="598.6201728000002"/>
        <n v="598.72280000000012"/>
        <n v="599.0920000000001"/>
        <n v="599.59486080000011"/>
        <n v="600.61248000000012"/>
        <n v="601.1858112000001"/>
        <n v="601.32800000000009"/>
        <n v="601.95632640000008"/>
        <n v="602.12360000000024"/>
        <n v="602.38080000000002"/>
        <n v="603.08776320000015"/>
        <n v="603.24680000000012"/>
        <n v="603.62140800000009"/>
        <n v="603.70440000000008"/>
        <n v="603.70752000000005"/>
        <n v="604.91600000000017"/>
        <n v="605.03314560000001"/>
        <n v="606.24495360000014"/>
        <n v="606.64356480000015"/>
        <n v="606.68352000000004"/>
        <n v="607.45825920000016"/>
        <n v="607.50368640000011"/>
        <n v="607.77912000000015"/>
        <n v="609.10312320000014"/>
        <n v="609.65840000000003"/>
        <n v="609.69467520000023"/>
        <n v="610.35520000000008"/>
        <n v="610.51161600000023"/>
        <n v="610.65160000000003"/>
        <n v="610.72976640000013"/>
        <n v="610.78368000000012"/>
        <n v="610.90848000000005"/>
        <n v="610.98624000000007"/>
        <n v="611.55993599999988"/>
        <n v="611.8175232000001"/>
        <n v="611.90937600000018"/>
        <n v="612.23260800000025"/>
        <n v="612.65880000000016"/>
        <n v="612.70732800000008"/>
        <n v="613.96957440000006"/>
        <n v="614.17824000000007"/>
        <n v="614.79600000000005"/>
        <n v="616.72320000000002"/>
        <n v="617.20360000000005"/>
        <n v="617.38040000000012"/>
        <n v="617.57978880000007"/>
        <n v="617.84236799999996"/>
        <n v="617.94944640000028"/>
        <n v="618.09800000000018"/>
        <n v="618.44428800000003"/>
        <n v="618.52440000000013"/>
        <n v="618.66155520000007"/>
        <n v="618.9835392"/>
        <n v="619.37041920000013"/>
        <n v="619.62056000000018"/>
        <n v="620.35983360000012"/>
        <n v="621.25960000000009"/>
        <n v="621.46073600000011"/>
        <n v="621.56240639999999"/>
        <n v="621.69144960000017"/>
        <n v="621.85344000000021"/>
        <n v="622.15400000000011"/>
        <n v="622.18000000000018"/>
        <n v="622.28920000000016"/>
        <n v="623.04840000000002"/>
        <n v="623.6924928000002"/>
        <n v="625.233024"/>
        <n v="625.70976000000019"/>
        <n v="626.33625600000016"/>
        <n v="626.75982720000002"/>
        <n v="627.51461760000007"/>
        <n v="627.58799999999997"/>
        <n v="628.19712000000004"/>
        <n v="628.31508480000014"/>
        <n v="628.32057600000007"/>
        <n v="628.5517056000001"/>
        <n v="629.61300480000011"/>
        <n v="629.63136000000009"/>
        <n v="629.91820800000016"/>
        <n v="630.20530560000009"/>
        <n v="630.77040000000011"/>
        <n v="630.95136000000014"/>
        <n v="631.9125696000001"/>
        <n v="632.06707200000005"/>
        <n v="632.10160000000008"/>
        <n v="632.1835520000003"/>
        <n v="632.39504640000018"/>
        <n v="633.36038400000018"/>
        <n v="633.52224000000001"/>
        <n v="633.64953600000001"/>
        <n v="633.72400000000016"/>
        <n v="633.83424000000014"/>
        <n v="634.2908000000001"/>
        <n v="634.50777600000004"/>
        <n v="635.16236160000005"/>
        <n v="636.54739200000017"/>
        <n v="637.51084800000012"/>
        <n v="638.72120000000007"/>
        <n v="639.67104000000006"/>
        <n v="639.70233599999995"/>
        <n v="640.40080000000012"/>
        <n v="640.49959999999999"/>
        <n v="640.63633920000018"/>
        <n v="641.36800000000017"/>
        <n v="641.43560000000002"/>
        <n v="642.15340800000013"/>
        <n v="642.63680000000011"/>
        <n v="642.85228800000016"/>
        <n v="643.02680000000009"/>
        <n v="643.23442560000012"/>
        <n v="643.57280000000003"/>
        <n v="643.80160000000024"/>
        <n v="643.97376000000008"/>
        <n v="645.64032000000009"/>
        <n v="646.45318400000019"/>
        <n v="646.6521984000002"/>
        <n v="646.790976"/>
        <n v="647.94986880000022"/>
        <n v="648.0444672000001"/>
        <n v="648.35347200000012"/>
        <n v="648.4140000000001"/>
        <n v="648.42440000000011"/>
        <n v="648.72080000000017"/>
        <n v="648.8352000000001"/>
        <n v="648.95750400000009"/>
        <n v="649.0194048000003"/>
        <n v="649.42176000000029"/>
        <n v="649.43424000000005"/>
        <n v="649.73850240000024"/>
        <n v="649.89600000000007"/>
        <n v="650.41691520000006"/>
        <n v="650.41766400000017"/>
        <n v="650.57126400000016"/>
        <n v="651.7628000000002"/>
        <n v="651.85885440000015"/>
        <n v="652.68902400000024"/>
        <n v="652.71997440000018"/>
        <n v="653.90208000000007"/>
        <n v="654.45369600000015"/>
        <n v="655.0752"/>
        <n v="655.27488000000005"/>
        <n v="656.40972800000009"/>
        <n v="656.58777600000008"/>
        <n v="657.30080000000009"/>
        <n v="657.54024960000015"/>
        <n v="657.72744960000023"/>
        <n v="658.88160000000005"/>
        <n v="659.02969600000017"/>
        <n v="659.17862400000013"/>
        <n v="660.4"/>
        <n v="660.53495040000007"/>
        <n v="660.85868160000007"/>
        <n v="661.63219200000015"/>
        <n v="661.6948000000001"/>
        <n v="662.04518400000018"/>
        <n v="662.14200000000005"/>
        <n v="662.32920000000013"/>
        <n v="662.40395520000015"/>
        <n v="662.54572800000005"/>
        <n v="662.60313600000006"/>
        <n v="662.60313600000029"/>
        <n v="662.69840000000011"/>
        <n v="663.59072000000015"/>
        <n v="663.9100000000002"/>
        <n v="664.18560000000014"/>
        <n v="664.28743680000014"/>
        <n v="664.31489280000005"/>
        <n v="665.25488640000015"/>
        <n v="665.2945728000002"/>
        <n v="665.48736000000019"/>
        <n v="665.95027200000004"/>
        <n v="666.23232000000019"/>
        <n v="666.48940800000003"/>
        <n v="667.59513600000014"/>
        <n v="667.77984000000015"/>
        <n v="667.85472000000027"/>
        <n v="667.94707200000016"/>
        <n v="668.63160000000016"/>
        <n v="668.97792000000015"/>
        <n v="668.99664000000018"/>
        <n v="669.15463680000016"/>
        <n v="669.24083200000018"/>
        <n v="670.22280000000012"/>
        <n v="670.43708160000028"/>
        <n v="670.72611840000025"/>
        <n v="671.04161280000005"/>
        <n v="671.3665920000002"/>
        <n v="671.80488960000014"/>
        <n v="672.12953600000026"/>
        <n v="673.16096640000023"/>
        <n v="673.18867200000022"/>
        <n v="673.90502400000014"/>
        <n v="674.09280000000001"/>
        <n v="674.12966400000039"/>
        <n v="674.36678400000028"/>
        <n v="674.38800000000015"/>
        <n v="674.53850880000016"/>
        <n v="674.66649600000017"/>
        <n v="674.84102400000029"/>
        <n v="675.38465280000003"/>
        <n v="675.72960000000023"/>
        <n v="676.72550400000023"/>
        <n v="676.83283200000017"/>
        <n v="676.9612800000001"/>
        <n v="677.39717760000019"/>
        <n v="677.40691200000015"/>
        <n v="678.10867200000007"/>
        <n v="678.28800000000012"/>
        <n v="678.70583040000008"/>
        <n v="679.25606400000004"/>
        <n v="679.37209600000017"/>
        <n v="679.60538880000013"/>
        <n v="680.40345600000001"/>
        <n v="681.03260160000025"/>
        <n v="681.90720000000033"/>
        <n v="682.0417344"/>
        <n v="682.77560000000017"/>
        <n v="683.76297600000009"/>
        <n v="686.07052799999997"/>
        <n v="686.39480000000015"/>
        <n v="686.68529280000007"/>
        <n v="687.28780800000004"/>
        <n v="687.28807680000011"/>
        <n v="688.49664000000018"/>
        <n v="688.86929280000004"/>
        <n v="689.23720319999995"/>
        <n v="689.58259199999998"/>
        <n v="690.72998400000006"/>
        <n v="691.10745600000018"/>
        <n v="691.39948800000013"/>
        <n v="691.53651840000009"/>
        <n v="691.67280000000028"/>
        <n v="692.02348800000016"/>
        <n v="692.3488000000001"/>
        <n v="692.66496000000018"/>
        <n v="692.81471999999997"/>
        <n v="692.82420480000019"/>
        <n v="693.02476800000022"/>
        <n v="693.36384000000021"/>
        <n v="693.79960000000017"/>
        <n v="694.89888000000019"/>
        <n v="694.98349440000027"/>
        <n v="695.38040000000024"/>
        <n v="696.05253120000009"/>
        <n v="697.86387840000009"/>
        <n v="698.28844800000002"/>
        <n v="699.39480000000003"/>
        <n v="700.16094720000001"/>
        <n v="700.27276800000027"/>
        <n v="700.41004800000007"/>
        <n v="700.75200000000018"/>
        <n v="701.90120000000013"/>
        <n v="702.43829760000006"/>
        <n v="702.58905600000003"/>
        <n v="703.07228160000022"/>
        <n v="703.12181760000021"/>
        <n v="703.60467840000035"/>
        <n v="703.67960000000016"/>
        <n v="703.68729600000029"/>
        <n v="705.18406400000026"/>
        <n v="705.55854720000002"/>
        <n v="705.72278400000005"/>
        <n v="706.9221120000002"/>
        <n v="706.92935040000009"/>
        <n v="707.03942400000039"/>
        <n v="707.21564160000014"/>
        <n v="708.06528000000003"/>
        <n v="708.34233600000005"/>
        <n v="708.51456000000007"/>
        <n v="708.97582080000006"/>
        <n v="709.25088000000017"/>
        <n v="709.71180800000013"/>
        <n v="710.03312640000013"/>
        <n v="710.33838720000028"/>
        <n v="711.100416"/>
        <n v="712.7400384"/>
        <n v="712.81727999999998"/>
        <n v="712.88156160000005"/>
        <n v="713.39998080000021"/>
        <n v="713.82355200000018"/>
        <n v="714.02448000000015"/>
        <n v="715.01164800000004"/>
        <n v="715.09401600000012"/>
        <n v="715.2315456"/>
        <n v="715.97260800000004"/>
        <n v="717.12"/>
        <n v="717.16840000000013"/>
        <n v="717.40206720000003"/>
        <n v="717.55507200000011"/>
        <n v="717.83412480000027"/>
        <n v="719.11756800000012"/>
        <n v="719.78899200000012"/>
        <n v="720.09600000000012"/>
        <n v="720.11347200000023"/>
        <n v="721.60308480000003"/>
        <n v="722.18515200000024"/>
        <n v="722.81248000000039"/>
        <n v="723.32507520000024"/>
        <n v="723.4780800000002"/>
        <n v="723.76012800000024"/>
        <n v="723.82702080000013"/>
        <n v="724.23520000000008"/>
        <n v="724.29120000000012"/>
        <n v="724.58755200000007"/>
        <n v="725.4"/>
        <n v="726.16440000000011"/>
        <n v="726.76955520000013"/>
        <n v="727.78617599999995"/>
        <n v="728.43014400000015"/>
        <n v="728.96204160000013"/>
        <n v="729.00023040000008"/>
        <n v="730.46213760000023"/>
        <n v="730.48285440000018"/>
        <n v="731.88960000000009"/>
        <n v="732.06706560000021"/>
        <n v="732.62342400000011"/>
        <n v="732.78233600000033"/>
        <n v="733.94231040000022"/>
        <n v="733.9737600000002"/>
        <n v="734.18866560000026"/>
        <n v="734.78496000000018"/>
        <n v="735.31261440000014"/>
        <n v="735.55622400000027"/>
        <n v="736.59381120000012"/>
        <n v="737.38600000000008"/>
        <n v="737.82092800000021"/>
        <n v="738.31230720000019"/>
        <n v="738.37720320000005"/>
        <n v="739.68735360000016"/>
        <n v="740.06784000000005"/>
        <n v="740.61561600000027"/>
        <n v="741.83840640000005"/>
        <n v="742.26048000000014"/>
        <n v="742.36262399999998"/>
        <n v="743.51001600000006"/>
        <n v="743.7163968000001"/>
        <n v="744.51187200000004"/>
        <n v="744.85182720000012"/>
        <n v="745.07996160000016"/>
        <n v="745.1401152000002"/>
        <n v="745.32681600000012"/>
        <n v="745.73291520000021"/>
        <n v="746.77824000000021"/>
        <n v="746.84812799999997"/>
        <n v="747.19831680000016"/>
        <n v="747.27469440000016"/>
        <n v="748.1894784000001"/>
        <n v="748.35571200000015"/>
        <n v="748.62528000000009"/>
        <n v="749.01265920000014"/>
        <n v="749.46044160000008"/>
        <n v="749.68857600000013"/>
        <n v="749.8646272000002"/>
        <n v="750.47232000000008"/>
        <n v="752.12616960000003"/>
        <n v="752.3555520000001"/>
        <n v="752.60640000000012"/>
        <n v="753.0531840000001"/>
        <n v="754.47840000000008"/>
        <n v="754.49088000000006"/>
        <n v="755.28111360000014"/>
        <n v="755.34700800000007"/>
        <n v="755.48928000000024"/>
        <n v="756.16320000000019"/>
        <n v="756.63993600000015"/>
        <n v="756.83861760000013"/>
        <n v="758.71296000000007"/>
        <n v="759.53529600000002"/>
        <n v="759.96560640000007"/>
        <n v="761.13173760000029"/>
        <n v="761.29248000000018"/>
        <n v="761.49615360000007"/>
        <n v="761.83810560000006"/>
        <n v="762.12514560000011"/>
        <n v="763.05382400000019"/>
        <n v="763.19867520000003"/>
        <n v="763.62024959999997"/>
        <n v="763.80096000000015"/>
        <n v="763.96245120000026"/>
        <n v="765.06543360000012"/>
        <n v="766.05734400000028"/>
        <n v="767.72816640000008"/>
        <n v="768.10572800000034"/>
        <n v="768.35241600000006"/>
        <n v="768.50841600000024"/>
        <n v="768.60576000000015"/>
        <n v="770.08588800000007"/>
        <n v="770.50272000000018"/>
        <n v="771.62112000000013"/>
        <n v="771.78816000000006"/>
        <n v="771.93542400000013"/>
        <n v="772.19301120000011"/>
        <n v="773.05535999999995"/>
        <n v="773.47578880000026"/>
        <n v="774.01958400000012"/>
        <n v="774.31511040000009"/>
        <n v="774.39648000000022"/>
        <n v="774.42618240000013"/>
        <n v="775.27257600000019"/>
        <n v="775.55412480000007"/>
        <n v="775.65696000000014"/>
        <n v="776.10449280000023"/>
        <n v="776.28545280000003"/>
        <n v="776.31340800000021"/>
        <n v="776.82592000000022"/>
        <n v="777.7755648000001"/>
        <n v="778.71156480000025"/>
        <n v="778.86731520000001"/>
        <n v="779.02905600000008"/>
        <n v="779.11641600000019"/>
        <n v="779.77560960000005"/>
        <n v="780.67142400000023"/>
        <n v="780.9894144000001"/>
        <n v="781.16663040000003"/>
        <n v="782.10537600000009"/>
        <n v="782.1715200000001"/>
        <n v="782.37619199999995"/>
        <n v="782.50848000000008"/>
        <n v="782.95127040000023"/>
        <n v="783.15269760000024"/>
        <n v="784.33305600000017"/>
        <n v="784.63008000000036"/>
        <n v="784.72992000000011"/>
        <n v="784.9460736000002"/>
        <n v="785.19916800000021"/>
        <n v="786.41971200000023"/>
        <n v="786.87123840000015"/>
        <n v="787.39776000000006"/>
        <n v="787.65448319999996"/>
        <n v="788.25926400000026"/>
        <n v="789.0524928000001"/>
        <n v="789.3572544000001"/>
        <n v="789.40569600000026"/>
        <n v="789.59712000000025"/>
        <n v="790.2294400000003"/>
        <n v="790.46406400000023"/>
        <n v="790.95319680000011"/>
        <n v="791.0872320000002"/>
        <n v="791.7004800000002"/>
        <n v="791.79360000000008"/>
        <n v="792.72660480000025"/>
        <n v="794.05996800000025"/>
        <n v="794.18726400000014"/>
        <n v="794.48928000000024"/>
        <n v="794.54069760000004"/>
        <n v="794.58995200000015"/>
        <n v="795.53859840000018"/>
        <n v="796.29004800000007"/>
        <n v="797.27980800000012"/>
        <n v="798.87168000000008"/>
        <n v="798.97608960000014"/>
        <n v="799.11686400000019"/>
        <n v="799.14831360000005"/>
        <n v="799.91308800000024"/>
        <n v="800.2675200000001"/>
        <n v="800.4247680000002"/>
        <n v="800.77920000000017"/>
        <n v="800.85807360000013"/>
        <n v="800.92846080000027"/>
        <n v="801.39121920000025"/>
        <n v="802.69176000000016"/>
        <n v="802.69413120000024"/>
        <n v="802.75128960000018"/>
        <n v="804.21868800000004"/>
        <n v="804.4555584000002"/>
        <n v="805.42176000000018"/>
        <n v="805.62343680000015"/>
        <n v="805.94592000000011"/>
        <n v="806.21648640000024"/>
        <n v="807.20689920000029"/>
        <n v="807.47712000000013"/>
        <n v="808.06648000000018"/>
        <n v="808.09397760000024"/>
        <n v="808.14656000000036"/>
        <n v="808.16985600000021"/>
        <n v="809.61678720000009"/>
        <n v="810.3463680000001"/>
        <n v="811.53496320000011"/>
        <n v="812.09356800000023"/>
        <n v="813.21407999999997"/>
        <n v="813.25920000000008"/>
        <n v="813.53051520000008"/>
        <n v="813.59865600000023"/>
        <n v="813.92163840000023"/>
        <n v="813.96906239999998"/>
        <n v="813.99552000000006"/>
        <n v="816.22394880000013"/>
        <n v="816.56889600000034"/>
        <n v="817.0476288000001"/>
        <n v="818.00459520000027"/>
        <n v="818.14636800000017"/>
        <n v="818.24296320000008"/>
        <n v="818.43914880000023"/>
        <n v="818.44239360000017"/>
        <n v="818.85648000000015"/>
        <n v="818.95104000000003"/>
        <n v="819.16723200000001"/>
        <n v="819.49171200000023"/>
        <n v="819.88433280000015"/>
        <n v="820.31938560000015"/>
        <n v="820.51215999999999"/>
        <n v="820.55251200000021"/>
        <n v="821.55840000000023"/>
        <n v="821.73312000000033"/>
        <n v="822.44847360000006"/>
        <n v="822.51985920000016"/>
        <n v="822.8338560000002"/>
        <n v="823.64256000000034"/>
        <n v="823.77318400000024"/>
        <n v="823.78712000000019"/>
        <n v="824.18668800000012"/>
        <n v="824.6880000000001"/>
        <n v="825.09523200000012"/>
        <n v="825.40598399999999"/>
        <n v="825.73271040000009"/>
        <n v="825.8265600000002"/>
        <n v="826.45605120000016"/>
        <n v="826.58284800000024"/>
        <n v="827.13022080000019"/>
        <n v="827.55648000000008"/>
        <n v="828.25392000000022"/>
        <n v="828.28636800000004"/>
        <n v="829.79389440000011"/>
        <n v="830.42496000000006"/>
        <n v="831.52742400000022"/>
        <n v="831.62972160000015"/>
        <n v="831.8592000000001"/>
        <n v="831.91729920000012"/>
        <n v="832.26873600000022"/>
        <n v="832.80387840000003"/>
        <n v="834.01593600000024"/>
        <n v="834.08582400000023"/>
        <n v="834.10803840000017"/>
        <n v="834.13241600000015"/>
        <n v="834.90700800000013"/>
        <n v="835.40870400000017"/>
        <n v="835.8405120000001"/>
        <n v="836.10259200000019"/>
        <n v="836.55104000000017"/>
        <n v="836.57333760000017"/>
        <n v="836.8713600000001"/>
        <n v="837.56275200000016"/>
        <n v="839.0304000000001"/>
        <n v="839.32243200000028"/>
        <n v="839.38208640000005"/>
        <n v="839.53908480000018"/>
        <n v="839.6364288000002"/>
        <n v="840.16192000000024"/>
        <n v="840.93509760000018"/>
        <n v="842.76216960000022"/>
        <n v="843.30804480000018"/>
        <n v="843.33312000000012"/>
        <n v="844.76735999999994"/>
        <n v="845.15808000000015"/>
        <n v="845.37024000000019"/>
        <n v="845.90688000000011"/>
        <n v="846.47197440000025"/>
        <n v="847.35131520000004"/>
        <n v="847.63584000000014"/>
        <n v="848.22816000000023"/>
        <n v="848.27783040000008"/>
        <n v="848.34297600000014"/>
        <n v="849.1392000000003"/>
        <n v="849.43921920000025"/>
        <n v="850.83398400000021"/>
        <n v="851.07360000000006"/>
        <n v="853.96896000000015"/>
        <n v="853.98144000000025"/>
        <n v="854.17463040000018"/>
        <n v="854.23603200000002"/>
        <n v="854.5280640000002"/>
        <n v="855.24641280000014"/>
        <n v="855.56390400000021"/>
        <n v="856.55032320000021"/>
        <n v="856.55082240000013"/>
        <n v="857.33130240000025"/>
        <n v="858.83116800000016"/>
        <n v="859.5142400000002"/>
        <n v="859.5699840000002"/>
        <n v="860.9602560000003"/>
        <n v="861.12873600000023"/>
        <n v="861.95266560000027"/>
        <n v="862.28388480000024"/>
        <n v="862.50278400000013"/>
        <n v="862.89315840000017"/>
        <n v="863.10731520000024"/>
        <n v="863.30300160000013"/>
        <n v="864.80409600000019"/>
        <n v="864.84672000000012"/>
        <n v="865.27808640000001"/>
        <n v="865.56670720000022"/>
        <n v="865.96648319999997"/>
        <n v="866.28096000000016"/>
        <n v="867.1029120000004"/>
        <n v="867.38496000000032"/>
        <n v="867.59212800000012"/>
        <n v="868.33344000000022"/>
        <n v="870.18297600000017"/>
        <n v="871.09002240000018"/>
        <n v="871.17788160000021"/>
        <n v="871.85404800000038"/>
        <n v="871.87950720000003"/>
        <n v="872.01792000000012"/>
        <n v="873.54608640000015"/>
        <n v="873.62645760000021"/>
        <n v="874.48682880000035"/>
        <n v="874.88640000000009"/>
        <n v="875.5643520000001"/>
        <n v="876.21830400000022"/>
        <n v="876.6563520000002"/>
        <n v="877.78803840000012"/>
        <n v="878.44273920000023"/>
        <n v="879.38198400000022"/>
        <n v="879.90165120000029"/>
        <n v="880.75877760000014"/>
        <n v="881.68504320000011"/>
        <n v="882.26161920000015"/>
        <n v="882.84318720000022"/>
        <n v="883.24504320000017"/>
        <n v="883.32940800000017"/>
        <n v="883.7911680000002"/>
        <n v="884.78208000000018"/>
        <n v="884.92608000000007"/>
        <n v="885.69112320000011"/>
        <n v="886.2663680000004"/>
        <n v="886.36032000000012"/>
        <n v="886.69551360000003"/>
        <n v="887.13976000000002"/>
        <n v="887.79456000000016"/>
        <n v="888.5784960000002"/>
        <n v="889.22880000000009"/>
        <n v="890.08957440000006"/>
        <n v="892.06890240000018"/>
        <n v="892.21117440000012"/>
        <n v="892.27944000000025"/>
        <n v="892.97519999999997"/>
        <n v="893.15316480000013"/>
        <n v="893.26848000000018"/>
        <n v="893.80512000000022"/>
        <n v="895.51712640000005"/>
        <n v="896.33356800000013"/>
        <n v="898.26796800000011"/>
        <n v="898.6448640000001"/>
        <n v="899.85542400000008"/>
        <n v="900.21809280000014"/>
        <n v="901.2898752000001"/>
        <n v="901.5888960000002"/>
        <n v="901.81428480000022"/>
        <n v="901.87568640000018"/>
        <n v="902.13695999999993"/>
        <n v="903.57120000000009"/>
        <n v="903.58919040000023"/>
        <n v="904.16102400000011"/>
        <n v="904.69516800000031"/>
        <n v="905.06280960000015"/>
        <n v="905.28072960000031"/>
        <n v="910.14643200000023"/>
        <n v="910.29694080000024"/>
        <n v="910.52732160000016"/>
        <n v="910.65262080000025"/>
        <n v="911.87441280000019"/>
        <n v="912.39283200000034"/>
        <n v="912.57728640000005"/>
        <n v="912.89253120000012"/>
        <n v="915.97792000000027"/>
        <n v="917.62919040000031"/>
        <n v="919.83340800000019"/>
        <n v="922.27616000000023"/>
        <n v="924.35915520000015"/>
        <n v="925.08480000000009"/>
        <n v="926.48649600000033"/>
        <n v="930.38100480000014"/>
        <n v="930.93312000000026"/>
        <n v="932.25599999999997"/>
        <n v="934.78919040000005"/>
        <n v="937.33078400000022"/>
        <n v="939.74499839999999"/>
        <n v="942.6897792000002"/>
        <n v="953.81728000000021"/>
        <n v="960.13216000000023"/>
        <n v="965.72436480000033"/>
        <n v="966.84473600000035"/>
        <n v="972.54693120000036"/>
        <n v="988.08008000000029"/>
        <n v="993.23744000000011"/>
        <n v="1005.8043008000003"/>
        <n v="1010.1832000000004"/>
        <n v="1014.7830784000005"/>
        <n v="1026.2846464000006"/>
        <n v="1029.7164800000003"/>
        <n v="1063.5424800000003"/>
        <n v="1074.3928000000003"/>
        <n v="1077.1368192000002"/>
        <n v="1081.9583840000003"/>
        <n v="1086.8097024000001"/>
        <n v="1107.8329600000004"/>
        <n v="1108.8396288000004"/>
        <n v="1131.328512"/>
        <n v="1207.1554560000004"/>
        <n v="1215.6836640000004"/>
        <n v="1257.2553760000003"/>
        <n v="1258.4658944000007"/>
        <n v="1259.8364160000003"/>
        <n v="1288.3710528000004"/>
        <n v="1322.7976320000002"/>
        <n v="1368.7994112000003"/>
        <n v="1423.7184000000002"/>
        <n v="1508.5521984000004"/>
        <n v="1573.0823680000008"/>
        <n v="1710.9992640000003"/>
        <n v="1797.9883584000008"/>
        <n v="1810.1256192000003"/>
        <n v="1877.4742272000005"/>
        <n v="2173.6194048000002"/>
        <n v="2201.4672576000007"/>
        <n v="2217.6792576000007"/>
      </sharedItems>
    </cacheField>
    <cacheField name="Customer_id_Clean" numFmtId="0">
      <sharedItems count="2850">
        <s v="cust-00381"/>
        <s v="cust-00001"/>
        <s v="cust-00236"/>
        <s v="cust-00002"/>
        <s v="cust-01417"/>
        <s v="cust-00003"/>
        <s v="cust-01244"/>
        <s v="cust-00004"/>
        <s v="cust-01526"/>
        <s v="cust-00005"/>
        <s v="cust-01163"/>
        <s v="cust-00006"/>
        <s v="cust-02025"/>
        <s v="cust-00007"/>
        <s v="cust-01565"/>
        <s v="cust-00008"/>
        <s v="cust-02789"/>
        <s v="cust-00009"/>
        <s v="cust-02584"/>
        <s v="cust-00010"/>
        <s v="cust-01817"/>
        <s v="cust-00011"/>
        <s v="cust-01249"/>
        <s v="cust-00012"/>
        <s v="cust-00131"/>
        <s v="cust-00318"/>
        <s v="cust-00014"/>
        <s v="cust-00288"/>
        <s v="cust-00015"/>
        <s v="cust-00810"/>
        <s v="cust-01432"/>
        <s v="cust-00017"/>
        <s v="cust-01356"/>
        <s v="cust-00018"/>
        <s v="cust-01973"/>
        <s v="cust-00019"/>
        <s v="cust-02843"/>
        <s v="cust-00020"/>
        <s v="cust-00052"/>
        <s v="cust-01403"/>
        <s v="cust-01883"/>
        <s v="cust-01405"/>
        <s v="cust-00024"/>
        <s v="cust-00275"/>
        <s v="cust-02579"/>
        <s v="cust-00026"/>
        <s v="cust-01369"/>
        <s v="cust-00365"/>
        <s v="cust-00028"/>
        <s v="cust-00673"/>
        <s v="cust-00029"/>
        <s v="cust-00302"/>
        <s v="cust-00030"/>
        <s v="cust-00321"/>
        <s v="cust-00031"/>
        <s v="cust-00982"/>
        <s v="cust-01651"/>
        <s v="cust-02795"/>
        <s v="cust-02850"/>
        <s v="cust-00035"/>
        <s v="cust-02537"/>
        <s v="cust-01897"/>
        <s v="cust-00158"/>
        <s v="cust-00038"/>
        <s v="cust-02283"/>
        <s v="cust-00039"/>
        <s v="cust-02721"/>
        <s v="cust-02360"/>
        <s v="cust-00041"/>
        <s v="cust-02062"/>
        <s v="cust-01402"/>
        <s v="cust-00043"/>
        <s v="cust-02252"/>
        <s v="cust-02145"/>
        <s v="cust-02032"/>
        <s v="cust-00046"/>
        <s v="cust-01436"/>
        <s v="cust-00047"/>
        <s v="cust-00278"/>
        <s v="cust-00048"/>
        <s v="cust-02673"/>
        <s v="cust-00049"/>
        <s v="cust-00050"/>
        <s v="cust-01124"/>
        <s v="cust-01630"/>
        <s v="cust-01932"/>
        <s v="cust-01605"/>
        <s v="cust-00054"/>
        <s v="cust-02409"/>
        <s v="cust-00055"/>
        <s v="cust-02644"/>
        <s v="cust-00056"/>
        <s v="cust-00888"/>
        <s v="cust-00057"/>
        <s v="cust-01469"/>
        <s v="cust-00058"/>
        <s v="cust-01829"/>
        <s v="cust-00059"/>
        <s v="cust-01086"/>
        <s v="cust-00254"/>
        <s v="cust-00061"/>
        <s v="cust-00436"/>
        <s v="cust-00062"/>
        <s v="cust-01633"/>
        <s v="cust-01306"/>
        <s v="cust-02115"/>
        <s v="cust-01961"/>
        <s v="cust-00996"/>
        <s v="cust-00067"/>
        <s v="cust-02230"/>
        <s v="cust-00068"/>
        <s v="cust-02834"/>
        <s v="cust-00069"/>
        <s v="cust-02566"/>
        <s v="cust-00248"/>
        <s v="cust-00071"/>
        <s v="cust-01199"/>
        <s v="cust-00072"/>
        <s v="cust-02378"/>
        <s v="cust-00073"/>
        <s v="cust-02406"/>
        <s v="cust-00074"/>
        <s v="cust-01547"/>
        <s v="cust-00432"/>
        <s v="cust-00076"/>
        <s v="cust-00337"/>
        <s v="cust-00077"/>
        <s v="cust-01650"/>
        <s v="cust-00078"/>
        <s v="cust-02613"/>
        <s v="cust-01643"/>
        <s v="cust-00080"/>
        <s v="cust-02131"/>
        <s v="cust-00081"/>
        <s v="cust-00138"/>
        <s v="cust-00082"/>
        <s v="cust-02609"/>
        <s v="cust-01439"/>
        <s v="cust-01918"/>
        <s v="cust-01021"/>
        <s v="cust-00086"/>
        <s v="cust-00807"/>
        <s v="cust-00087"/>
        <s v="cust-00789"/>
        <s v="cust-02744"/>
        <s v="cust-00089"/>
        <s v="cust-02496"/>
        <s v="cust-00090"/>
        <s v="cust-02661"/>
        <s v="cust-00091"/>
        <s v="cust-01971"/>
        <s v="cust-00092"/>
        <s v="cust-02190"/>
        <s v="cust-00093"/>
        <s v="cust-02346"/>
        <s v="cust-00094"/>
        <s v="cust-01638"/>
        <s v="cust-00096"/>
        <s v="cust-02373"/>
        <s v="cust-00097"/>
        <s v="cust-00165"/>
        <s v="cust-00098"/>
        <s v="cust-01545"/>
        <s v="cust-00099"/>
        <s v="cust-01281"/>
        <s v="cust-00100"/>
        <s v="cust-01763"/>
        <s v="cust-01965"/>
        <s v="cust-00102"/>
        <s v="cust-01599"/>
        <s v="cust-02401"/>
        <s v="cust-00104"/>
        <s v="cust-01100"/>
        <s v="cust-00105"/>
        <s v="cust-00831"/>
        <s v="cust-00106"/>
        <s v="cust-02844"/>
        <s v="cust-00107"/>
        <s v="cust-01597"/>
        <s v="cust-02447"/>
        <s v="cust-00595"/>
        <s v="cust-00110"/>
        <s v="cust-01879"/>
        <s v="cust-00111"/>
        <s v="cust-01336"/>
        <s v="cust-00540"/>
        <s v="cust-02163"/>
        <s v="cust-00114"/>
        <s v="cust-00687"/>
        <s v="cust-00115"/>
        <s v="cust-00760"/>
        <s v="cust-00116"/>
        <s v="cust-02315"/>
        <s v="cust-00118"/>
        <s v="cust-01655"/>
        <s v="cust-01507"/>
        <s v="cust-00409"/>
        <s v="cust-01394"/>
        <s v="cust-00122"/>
        <s v="cust-02209"/>
        <s v="cust-02516"/>
        <s v="cust-00124"/>
        <s v="cust-00619"/>
        <s v="cust-00127"/>
        <s v="cust-01420"/>
        <s v="cust-00128"/>
        <s v="cust-01332"/>
        <s v="cust-00129"/>
        <s v="cust-01280"/>
        <s v="cust-00762"/>
        <s v="cust-00132"/>
        <s v="cust-00133"/>
        <s v="cust-00949"/>
        <s v="cust-00134"/>
        <s v="cust-01323"/>
        <s v="cust-00877"/>
        <s v="cust-00136"/>
        <s v="cust-01582"/>
        <s v="cust-00137"/>
        <s v="cust-00255"/>
        <s v="cust-00580"/>
        <s v="cust-01863"/>
        <s v="cust-00463"/>
        <s v="cust-00141"/>
        <s v="cust-02847"/>
        <s v="cust-00142"/>
        <s v="cust-02172"/>
        <s v="cust-00143"/>
        <s v="cust-00467"/>
        <s v="cust-00145"/>
        <s v="cust-00146"/>
        <s v="cust-00339"/>
        <s v="cust-01314"/>
        <s v="cust-00148"/>
        <s v="cust-01188"/>
        <s v="cust-00311"/>
        <s v="cust-01830"/>
        <s v="cust-00151"/>
        <s v="cust-00152"/>
        <s v="cust-00642"/>
        <s v="cust-00717"/>
        <s v="cust-00154"/>
        <s v="cust-00514"/>
        <s v="cust-00155"/>
        <s v="cust-00156"/>
        <s v="cust-01593"/>
        <s v="cust-02663"/>
        <s v="cust-01835"/>
        <s v="cust-00159"/>
        <s v="cust-00614"/>
        <s v="cust-01563"/>
        <s v="cust-00161"/>
        <s v="cust-00466"/>
        <s v="cust-00162"/>
        <s v="cust-00163"/>
        <s v="cust-01202"/>
        <s v="cust-01595"/>
        <s v="cust-00166"/>
        <s v="cust-01340"/>
        <s v="cust-00753"/>
        <s v="cust-00168"/>
        <s v="cust-00169"/>
        <s v="cust-01539"/>
        <s v="cust-00170"/>
        <s v="cust-00881"/>
        <s v="cust-00171"/>
        <s v="cust-01319"/>
        <s v="cust-00172"/>
        <s v="cust-00930"/>
        <s v="cust-00173"/>
        <s v="cust-02392"/>
        <s v="cust-00174"/>
        <s v="cust-00914"/>
        <s v="cust-02051"/>
        <s v="cust-00176"/>
        <s v="cust-01200"/>
        <s v="cust-00177"/>
        <s v="cust-02425"/>
        <s v="cust-02486"/>
        <s v="cust-00179"/>
        <s v="cust-01849"/>
        <s v="cust-00180"/>
        <s v="cust-02087"/>
        <s v="cust-00181"/>
        <s v="cust-00712"/>
        <s v="cust-00182"/>
        <s v="cust-02307"/>
        <s v="cust-00183"/>
        <s v="cust-02274"/>
        <s v="cust-00736"/>
        <s v="cust-01119"/>
        <s v="cust-00186"/>
        <s v="cust-01864"/>
        <s v="cust-01010"/>
        <s v="cust-00188"/>
        <s v="cust-01372"/>
        <s v="cust-01635"/>
        <s v="cust-02138"/>
        <s v="cust-00191"/>
        <s v="cust-01196"/>
        <s v="cust-00192"/>
        <s v="cust-01256"/>
        <s v="cust-00864"/>
        <s v="cust-00194"/>
        <s v="cust-00468"/>
        <s v="cust-01990"/>
        <s v="cust-00384"/>
        <s v="cust-00907"/>
        <s v="cust-00198"/>
        <s v="cust-01257"/>
        <s v="cust-00872"/>
        <s v="cust-00866"/>
        <s v="cust-00202"/>
        <s v="cust-02248"/>
        <s v="cust-00975"/>
        <s v="cust-00204"/>
        <s v="cust-01754"/>
        <s v="cust-00205"/>
        <s v="cust-01840"/>
        <s v="cust-01428"/>
        <s v="cust-00207"/>
        <s v="cust-00378"/>
        <s v="cust-01581"/>
        <s v="cust-00209"/>
        <s v="cust-02243"/>
        <s v="cust-00210"/>
        <s v="cust-01485"/>
        <s v="cust-00507"/>
        <s v="cust-01084"/>
        <s v="cust-00621"/>
        <s v="cust-02436"/>
        <s v="cust-02835"/>
        <s v="cust-00218"/>
        <s v="cust-00610"/>
        <s v="cust-00220"/>
        <s v="cust-01248"/>
        <s v="cust-00221"/>
        <s v="cust-00714"/>
        <s v="cust-00222"/>
        <s v="cust-02544"/>
        <s v="cust-00809"/>
        <s v="cust-00224"/>
        <s v="cust-01804"/>
        <s v="cust-01559"/>
        <s v="cust-00226"/>
        <s v="cust-02621"/>
        <s v="cust-00228"/>
        <s v="cust-00229"/>
        <s v="cust-00918"/>
        <s v="cust-00230"/>
        <s v="cust-02463"/>
        <s v="cust-00231"/>
        <s v="cust-02477"/>
        <s v="cust-00232"/>
        <s v="cust-02561"/>
        <s v="cust-00233"/>
        <s v="cust-00478"/>
        <s v="cust-00234"/>
        <s v="cust-02128"/>
        <s v="cust-00235"/>
        <s v="cust-01598"/>
        <s v="cust-01884"/>
        <s v="cust-00237"/>
        <s v="cust-02645"/>
        <s v="cust-00958"/>
        <s v="cust-00239"/>
        <s v="cust-00775"/>
        <s v="cust-00241"/>
        <s v="cust-02841"/>
        <s v="cust-02339"/>
        <s v="cust-00243"/>
        <s v="cust-02555"/>
        <s v="cust-02758"/>
        <s v="cust-02682"/>
        <s v="cust-00246"/>
        <s v="cust-02150"/>
        <s v="cust-00249"/>
        <s v="cust-00720"/>
        <s v="cust-00252"/>
        <s v="cust-02403"/>
        <s v="cust-02745"/>
        <s v="cust-01254"/>
        <s v="cust-02638"/>
        <s v="cust-00256"/>
        <s v="cust-02736"/>
        <s v="cust-00258"/>
        <s v="cust-00260"/>
        <s v="cust-00261"/>
        <s v="cust-00662"/>
        <s v="cust-00262"/>
        <s v="cust-02628"/>
        <s v="cust-00263"/>
        <s v="cust-01662"/>
        <s v="cust-00264"/>
        <s v="cust-02095"/>
        <s v="cust-00265"/>
        <s v="cust-00633"/>
        <s v="cust-00704"/>
        <s v="cust-00267"/>
        <s v="cust-00431"/>
        <s v="cust-00268"/>
        <s v="cust-01912"/>
        <s v="cust-00269"/>
        <s v="cust-00674"/>
        <s v="cust-01718"/>
        <s v="cust-00272"/>
        <s v="cust-00315"/>
        <s v="cust-00273"/>
        <s v="cust-02739"/>
        <s v="cust-01262"/>
        <s v="cust-02588"/>
        <s v="cust-00276"/>
        <s v="cust-01233"/>
        <s v="cust-00970"/>
        <s v="cust-02357"/>
        <s v="cust-00279"/>
        <s v="cust-01396"/>
        <s v="cust-00280"/>
        <s v="cust-00281"/>
        <s v="cust-00709"/>
        <s v="cust-01425"/>
        <s v="cust-02445"/>
        <s v="cust-02824"/>
        <s v="cust-00285"/>
        <s v="cust-00871"/>
        <s v="cust-01898"/>
        <s v="cust-00287"/>
        <s v="cust-02394"/>
        <s v="cust-00987"/>
        <s v="cust-02658"/>
        <s v="cust-00291"/>
        <s v="cust-00292"/>
        <s v="cust-01820"/>
        <s v="cust-00294"/>
        <s v="cust-01962"/>
        <s v="cust-00295"/>
        <s v="cust-00910"/>
        <s v="cust-00626"/>
        <s v="cust-00297"/>
        <s v="cust-02772"/>
        <s v="cust-00298"/>
        <s v="cust-01706"/>
        <s v="cust-00299"/>
        <s v="cust-02800"/>
        <s v="cust-00301"/>
        <s v="cust-01843"/>
        <s v="cust-02056"/>
        <s v="cust-00677"/>
        <s v="cust-00327"/>
        <s v="cust-00639"/>
        <s v="cust-01931"/>
        <s v="cust-02464"/>
        <s v="cust-00308"/>
        <s v="cust-01413"/>
        <s v="cust-00309"/>
        <s v="cust-01568"/>
        <s v="cust-01634"/>
        <s v="cust-02147"/>
        <s v="cust-02625"/>
        <s v="cust-01014"/>
        <s v="cust-02250"/>
        <s v="cust-01000"/>
        <s v="cust-02770"/>
        <s v="cust-02259"/>
        <s v="cust-01167"/>
        <s v="cust-00627"/>
        <s v="cust-02764"/>
        <s v="cust-00323"/>
        <s v="cust-01731"/>
        <s v="cust-00324"/>
        <s v="cust-02067"/>
        <s v="cust-00598"/>
        <s v="cust-00326"/>
        <s v="cust-02351"/>
        <s v="cust-00342"/>
        <s v="cust-00487"/>
        <s v="cust-00550"/>
        <s v="cust-02776"/>
        <s v="cust-00331"/>
        <s v="cust-00981"/>
        <s v="cust-02542"/>
        <s v="cust-00333"/>
        <s v="cust-02754"/>
        <s v="cust-02171"/>
        <s v="cust-00335"/>
        <s v="cust-02595"/>
        <s v="cust-00336"/>
        <s v="cust-02508"/>
        <s v="cust-01060"/>
        <s v="cust-00657"/>
        <s v="cust-02270"/>
        <s v="cust-00341"/>
        <s v="cust-01431"/>
        <s v="cust-02192"/>
        <s v="cust-00343"/>
        <s v="cust-00804"/>
        <s v="cust-00344"/>
        <s v="cust-01273"/>
        <s v="cust-01300"/>
        <s v="cust-00346"/>
        <s v="cust-02760"/>
        <s v="cust-00347"/>
        <s v="cust-02581"/>
        <s v="cust-00348"/>
        <s v="cust-00349"/>
        <s v="cust-02794"/>
        <s v="cust-00350"/>
        <s v="cust-01760"/>
        <s v="cust-00351"/>
        <s v="cust-01671"/>
        <s v="cust-02320"/>
        <s v="cust-00353"/>
        <s v="cust-02086"/>
        <s v="cust-00354"/>
        <s v="cust-00419"/>
        <s v="cust-00355"/>
        <s v="cust-00356"/>
        <s v="cust-00357"/>
        <s v="cust-02376"/>
        <s v="cust-00358"/>
        <s v="cust-00663"/>
        <s v="cust-00359"/>
        <s v="cust-00360"/>
        <s v="cust-02205"/>
        <s v="cust-00361"/>
        <s v="cust-00887"/>
        <s v="cust-02685"/>
        <s v="cust-00363"/>
        <s v="cust-00461"/>
        <s v="cust-00929"/>
        <s v="cust-00769"/>
        <s v="cust-02359"/>
        <s v="cust-00843"/>
        <s v="cust-01860"/>
        <s v="cust-02484"/>
        <s v="cust-00371"/>
        <s v="cust-00372"/>
        <s v="cust-01269"/>
        <s v="cust-00373"/>
        <s v="cust-01819"/>
        <s v="cust-00374"/>
        <s v="cust-01203"/>
        <s v="cust-00375"/>
        <s v="cust-00376"/>
        <s v="cust-01243"/>
        <s v="cust-00377"/>
        <s v="cust-02753"/>
        <s v="cust-00379"/>
        <s v="cust-02245"/>
        <s v="cust-02610"/>
        <s v="cust-01992"/>
        <s v="cust-00382"/>
        <s v="cust-01423"/>
        <s v="cust-00383"/>
        <s v="cust-00721"/>
        <s v="cust-00756"/>
        <s v="cust-01275"/>
        <s v="cust-00386"/>
        <s v="cust-00726"/>
        <s v="cust-00387"/>
        <s v="cust-00389"/>
        <s v="cust-00390"/>
        <s v="cust-00391"/>
        <s v="cust-02156"/>
        <s v="cust-02704"/>
        <s v="cust-01213"/>
        <s v="cust-00394"/>
        <s v="cust-01272"/>
        <s v="cust-01341"/>
        <s v="cust-02697"/>
        <s v="cust-01180"/>
        <s v="cust-00398"/>
        <s v="cust-01866"/>
        <s v="cust-02802"/>
        <s v="cust-02589"/>
        <s v="cust-01713"/>
        <s v="cust-00404"/>
        <s v="cust-01477"/>
        <s v="cust-00405"/>
        <s v="cust-01649"/>
        <s v="cust-01310"/>
        <s v="cust-00407"/>
        <s v="cust-00792"/>
        <s v="cust-02453"/>
        <s v="cust-01856"/>
        <s v="cust-01133"/>
        <s v="cust-00411"/>
        <s v="cust-00449"/>
        <s v="cust-00413"/>
        <s v="cust-02152"/>
        <s v="cust-00414"/>
        <s v="cust-01790"/>
        <s v="cust-00415"/>
        <s v="cust-00518"/>
        <s v="cust-00416"/>
        <s v="cust-00683"/>
        <s v="cust-00417"/>
        <s v="cust-01722"/>
        <s v="cust-02196"/>
        <s v="cust-00421"/>
        <s v="cust-02556"/>
        <s v="cust-00422"/>
        <s v="cust-00423"/>
        <s v="cust-00424"/>
        <s v="cust-00594"/>
        <s v="cust-00426"/>
        <s v="cust-00693"/>
        <s v="cust-00427"/>
        <s v="cust-00428"/>
        <s v="cust-00951"/>
        <s v="cust-01697"/>
        <s v="cust-02775"/>
        <s v="cust-02134"/>
        <s v="cust-00433"/>
        <s v="cust-00434"/>
        <s v="cust-00706"/>
        <s v="cust-02527"/>
        <s v="cust-02335"/>
        <s v="cust-01217"/>
        <s v="cust-02769"/>
        <s v="cust-00439"/>
        <s v="cust-00440"/>
        <s v="cust-00661"/>
        <s v="cust-00920"/>
        <s v="cust-00442"/>
        <s v="cust-00443"/>
        <s v="cust-00517"/>
        <s v="cust-01872"/>
        <s v="cust-00445"/>
        <s v="cust-02790"/>
        <s v="cust-00446"/>
        <s v="cust-00448"/>
        <s v="cust-01212"/>
        <s v="cust-02052"/>
        <s v="cust-00450"/>
        <s v="cust-01342"/>
        <s v="cust-00451"/>
        <s v="cust-02154"/>
        <s v="cust-02367"/>
        <s v="cust-00454"/>
        <s v="cust-00977"/>
        <s v="cust-00456"/>
        <s v="cust-02070"/>
        <s v="cust-00458"/>
        <s v="cust-02530"/>
        <s v="cust-02397"/>
        <s v="cust-00838"/>
        <s v="cust-00462"/>
        <s v="cust-01287"/>
        <s v="cust-02280"/>
        <s v="cust-01629"/>
        <s v="cust-00465"/>
        <s v="cust-02413"/>
        <s v="cust-00962"/>
        <s v="cust-00646"/>
        <s v="cust-02615"/>
        <s v="cust-00469"/>
        <s v="cust-00470"/>
        <s v="cust-02525"/>
        <s v="cust-01150"/>
        <s v="cust-00472"/>
        <s v="cust-00473"/>
        <s v="cust-02295"/>
        <s v="cust-00474"/>
        <s v="cust-01761"/>
        <s v="cust-00475"/>
        <s v="cust-02440"/>
        <s v="cust-00476"/>
        <s v="cust-02475"/>
        <s v="cust-00479"/>
        <s v="cust-02420"/>
        <s v="cust-00665"/>
        <s v="cust-00481"/>
        <s v="cust-01173"/>
        <s v="cust-00483"/>
        <s v="cust-00484"/>
        <s v="cust-01128"/>
        <s v="cust-01122"/>
        <s v="cust-01486"/>
        <s v="cust-02197"/>
        <s v="cust-00488"/>
        <s v="cust-02419"/>
        <s v="cust-00489"/>
        <s v="cust-02568"/>
        <s v="cust-00491"/>
        <s v="cust-01904"/>
        <s v="cust-00492"/>
        <s v="cust-00574"/>
        <s v="cust-00493"/>
        <s v="cust-01161"/>
        <s v="cust-00820"/>
        <s v="cust-00495"/>
        <s v="cust-00496"/>
        <s v="cust-01942"/>
        <s v="cust-00903"/>
        <s v="cust-02450"/>
        <s v="cust-00500"/>
        <s v="cust-00776"/>
        <s v="cust-00501"/>
        <s v="cust-01544"/>
        <s v="cust-00502"/>
        <s v="cust-00503"/>
        <s v="cust-02829"/>
        <s v="cust-00504"/>
        <s v="cust-02632"/>
        <s v="cust-00505"/>
        <s v="cust-02520"/>
        <s v="cust-00506"/>
        <s v="cust-00699"/>
        <s v="cust-00613"/>
        <s v="cust-00508"/>
        <s v="cust-02256"/>
        <s v="cust-02611"/>
        <s v="cust-00510"/>
        <s v="cust-01144"/>
        <s v="cust-00511"/>
        <s v="cust-01853"/>
        <s v="cust-00512"/>
        <s v="cust-02558"/>
        <s v="cust-01397"/>
        <s v="cust-00750"/>
        <s v="cust-00547"/>
        <s v="cust-00516"/>
        <s v="cust-02352"/>
        <s v="cust-01022"/>
        <s v="cust-00519"/>
        <s v="cust-02654"/>
        <s v="cust-00521"/>
        <s v="cust-00523"/>
        <s v="cust-00524"/>
        <s v="cust-01642"/>
        <s v="cust-02505"/>
        <s v="cust-00526"/>
        <s v="cust-00937"/>
        <s v="cust-00527"/>
        <s v="cust-00528"/>
        <s v="cust-02575"/>
        <s v="cust-00529"/>
        <s v="cust-01270"/>
        <s v="cust-00530"/>
        <s v="cust-02263"/>
        <s v="cust-01364"/>
        <s v="cust-00532"/>
        <s v="cust-01380"/>
        <s v="cust-00533"/>
        <s v="cust-00669"/>
        <s v="cust-02637"/>
        <s v="cust-00535"/>
        <s v="cust-00536"/>
        <s v="cust-00537"/>
        <s v="cust-00897"/>
        <s v="cust-01412"/>
        <s v="cust-01296"/>
        <s v="cust-01235"/>
        <s v="cust-01246"/>
        <s v="cust-00546"/>
        <s v="cust-02109"/>
        <s v="cust-01169"/>
        <s v="cust-02526"/>
        <s v="cust-02039"/>
        <s v="cust-02825"/>
        <s v="cust-00553"/>
        <s v="cust-00857"/>
        <s v="cust-00556"/>
        <s v="cust-02235"/>
        <s v="cust-00557"/>
        <s v="cust-01064"/>
        <s v="cust-00558"/>
        <s v="cust-01916"/>
        <s v="cust-00559"/>
        <s v="cust-02810"/>
        <s v="cust-00829"/>
        <s v="cust-01776"/>
        <s v="cust-00562"/>
        <s v="cust-00563"/>
        <s v="cust-02282"/>
        <s v="cust-00564"/>
        <s v="cust-01510"/>
        <s v="cust-00566"/>
        <s v="cust-02700"/>
        <s v="cust-00567"/>
        <s v="cust-00568"/>
        <s v="cust-02830"/>
        <s v="cust-00570"/>
        <s v="cust-02468"/>
        <s v="cust-00572"/>
        <s v="cust-00573"/>
        <s v="cust-02364"/>
        <s v="cust-02684"/>
        <s v="cust-01733"/>
        <s v="cust-00578"/>
        <s v="cust-01791"/>
        <s v="cust-01353"/>
        <s v="cust-01591"/>
        <s v="cust-00841"/>
        <s v="cust-01711"/>
        <s v="cust-00585"/>
        <s v="cust-00586"/>
        <s v="cust-00596"/>
        <s v="cust-00587"/>
        <s v="cust-00926"/>
        <s v="cust-01709"/>
        <s v="cust-01664"/>
        <s v="cust-00919"/>
        <s v="cust-00591"/>
        <s v="cust-00592"/>
        <s v="cust-02415"/>
        <s v="cust-00593"/>
        <s v="cust-01222"/>
        <s v="cust-01818"/>
        <s v="cust-01682"/>
        <s v="cust-00599"/>
        <s v="cust-00600"/>
        <s v="cust-00898"/>
        <s v="cust-02634"/>
        <s v="cust-00602"/>
        <s v="cust-02411"/>
        <s v="cust-00604"/>
        <s v="cust-02742"/>
        <s v="cust-01172"/>
        <s v="cust-00606"/>
        <s v="cust-01055"/>
        <s v="cust-00607"/>
        <s v="cust-02454"/>
        <s v="cust-01867"/>
        <s v="cust-00719"/>
        <s v="cust-00611"/>
        <s v="cust-01959"/>
        <s v="cust-02653"/>
        <s v="cust-00690"/>
        <s v="cust-01390"/>
        <s v="cust-00616"/>
        <s v="cust-01636"/>
        <s v="cust-02042"/>
        <s v="cust-00980"/>
        <s v="cust-02332"/>
        <s v="cust-00622"/>
        <s v="cust-00710"/>
        <s v="cust-00624"/>
        <s v="cust-00625"/>
        <s v="cust-02534"/>
        <s v="cust-02328"/>
        <s v="cust-01659"/>
        <s v="cust-02446"/>
        <s v="cust-00630"/>
        <s v="cust-01418"/>
        <s v="cust-00631"/>
        <s v="cust-00990"/>
        <s v="cust-00967"/>
        <s v="cust-02353"/>
        <s v="cust-00636"/>
        <s v="cust-00637"/>
        <s v="cust-00638"/>
        <s v="cust-01489"/>
        <s v="cust-01135"/>
        <s v="cust-00640"/>
        <s v="cust-00641"/>
        <s v="cust-00901"/>
        <s v="cust-01107"/>
        <s v="cust-00644"/>
        <s v="cust-00645"/>
        <s v="cust-02675"/>
        <s v="cust-02034"/>
        <s v="cust-00647"/>
        <s v="cust-00763"/>
        <s v="cust-00649"/>
        <s v="cust-01460"/>
        <s v="cust-00650"/>
        <s v="cust-00651"/>
        <s v="cust-02668"/>
        <s v="cust-01801"/>
        <s v="cust-00653"/>
        <s v="cust-01698"/>
        <s v="cust-02054"/>
        <s v="cust-00655"/>
        <s v="cust-00656"/>
        <s v="cust-02483"/>
        <s v="cust-01305"/>
        <s v="cust-00658"/>
        <s v="cust-00953"/>
        <s v="cust-00659"/>
        <s v="cust-01753"/>
        <s v="cust-00660"/>
        <s v="cust-01148"/>
        <s v="cust-00878"/>
        <s v="cust-01578"/>
        <s v="cust-02242"/>
        <s v="cust-01398"/>
        <s v="cust-02016"/>
        <s v="cust-00668"/>
        <s v="cust-01627"/>
        <s v="cust-02358"/>
        <s v="cust-02239"/>
        <s v="cust-00672"/>
        <s v="cust-02170"/>
        <s v="cust-02012"/>
        <s v="cust-00676"/>
        <s v="cust-02618"/>
        <s v="cust-01422"/>
        <s v="cust-01187"/>
        <s v="cust-00679"/>
        <s v="cust-00680"/>
        <s v="cust-00681"/>
        <s v="cust-00682"/>
        <s v="cust-01035"/>
        <s v="cust-01788"/>
        <s v="cust-00684"/>
        <s v="cust-01142"/>
        <s v="cust-01298"/>
        <s v="cust-00692"/>
        <s v="cust-02046"/>
        <s v="cust-01238"/>
        <s v="cust-02449"/>
        <s v="cust-02158"/>
        <s v="cust-02302"/>
        <s v="cust-00694"/>
        <s v="cust-00695"/>
        <s v="cust-01952"/>
        <s v="cust-00697"/>
        <s v="cust-02783"/>
        <s v="cust-00698"/>
        <s v="cust-01658"/>
        <s v="cust-02113"/>
        <s v="cust-00932"/>
        <s v="cust-00705"/>
        <s v="cust-02220"/>
        <s v="cust-00707"/>
        <s v="cust-01003"/>
        <s v="cust-00708"/>
        <s v="cust-00711"/>
        <s v="cust-02666"/>
        <s v="cust-00713"/>
        <s v="cust-00715"/>
        <s v="cust-01024"/>
        <s v="cust-01360"/>
        <s v="cust-01446"/>
        <s v="cust-01681"/>
        <s v="cust-00722"/>
        <s v="cust-02363"/>
        <s v="cust-00724"/>
        <s v="cust-02105"/>
        <s v="cust-00725"/>
        <s v="cust-00727"/>
        <s v="cust-00728"/>
        <s v="cust-00729"/>
        <s v="cust-01092"/>
        <s v="cust-00730"/>
        <s v="cust-01587"/>
        <s v="cust-01925"/>
        <s v="cust-00734"/>
        <s v="cust-01454"/>
        <s v="cust-01387"/>
        <s v="cust-01174"/>
        <s v="cust-02755"/>
        <s v="cust-01689"/>
        <s v="cust-01337"/>
        <s v="cust-00742"/>
        <s v="cust-02218"/>
        <s v="cust-00743"/>
        <s v="cust-02677"/>
        <s v="cust-01573"/>
        <s v="cust-00745"/>
        <s v="cust-01614"/>
        <s v="cust-00746"/>
        <s v="cust-01069"/>
        <s v="cust-00747"/>
        <s v="cust-00748"/>
        <s v="cust-02254"/>
        <s v="cust-00749"/>
        <s v="cust-02601"/>
        <s v="cust-01459"/>
        <s v="cust-00751"/>
        <s v="cust-00752"/>
        <s v="cust-01625"/>
        <s v="cust-02268"/>
        <s v="cust-01654"/>
        <s v="cust-00755"/>
        <s v="cust-01892"/>
        <s v="cust-02711"/>
        <s v="cust-00759"/>
        <s v="cust-01191"/>
        <s v="cust-02167"/>
        <s v="cust-01938"/>
        <s v="cust-00764"/>
        <s v="cust-01744"/>
        <s v="cust-02143"/>
        <s v="cust-00819"/>
        <s v="cust-02488"/>
        <s v="cust-00772"/>
        <s v="cust-01805"/>
        <s v="cust-02495"/>
        <s v="cust-00822"/>
        <s v="cust-01532"/>
        <s v="cust-00777"/>
        <s v="cust-00779"/>
        <s v="cust-01215"/>
        <s v="cust-01640"/>
        <s v="cust-02652"/>
        <s v="cust-00799"/>
        <s v="cust-00785"/>
        <s v="cust-00786"/>
        <s v="cust-00791"/>
        <s v="cust-00879"/>
        <s v="cust-00794"/>
        <s v="cust-01537"/>
        <s v="cust-01113"/>
        <s v="cust-00797"/>
        <s v="cust-02132"/>
        <s v="cust-00798"/>
        <s v="cust-00933"/>
        <s v="cust-01803"/>
        <s v="cust-00801"/>
        <s v="cust-00803"/>
        <s v="cust-02300"/>
        <s v="cust-01710"/>
        <s v="cust-00805"/>
        <s v="cust-01365"/>
        <s v="cust-01162"/>
        <s v="cust-02839"/>
        <s v="cust-01104"/>
        <s v="cust-00812"/>
        <s v="cust-01712"/>
        <s v="cust-01226"/>
        <s v="cust-00814"/>
        <s v="cust-00815"/>
        <s v="cust-02706"/>
        <s v="cust-00816"/>
        <s v="cust-02620"/>
        <s v="cust-01575"/>
        <s v="cust-00818"/>
        <s v="cust-02785"/>
        <s v="cust-02096"/>
        <s v="cust-00821"/>
        <s v="cust-00880"/>
        <s v="cust-02311"/>
        <s v="cust-00824"/>
        <s v="cust-01696"/>
        <s v="cust-00895"/>
        <s v="cust-00826"/>
        <s v="cust-01553"/>
        <s v="cust-00827"/>
        <s v="cust-00978"/>
        <s v="cust-02063"/>
        <s v="cust-02587"/>
        <s v="cust-00834"/>
        <s v="cust-01677"/>
        <s v="cust-00835"/>
        <s v="cust-02232"/>
        <s v="cust-00836"/>
        <s v="cust-00837"/>
        <s v="cust-01513"/>
        <s v="cust-00840"/>
        <s v="cust-00842"/>
        <s v="cust-00846"/>
        <s v="cust-02033"/>
        <s v="cust-00847"/>
        <s v="cust-00848"/>
        <s v="cust-02117"/>
        <s v="cust-00849"/>
        <s v="cust-02326"/>
        <s v="cust-00851"/>
        <s v="cust-02437"/>
        <s v="cust-00854"/>
        <s v="cust-01147"/>
        <s v="cust-00856"/>
        <s v="cust-01062"/>
        <s v="cust-00890"/>
        <s v="cust-00858"/>
        <s v="cust-00859"/>
        <s v="cust-01264"/>
        <s v="cust-00860"/>
        <s v="cust-01997"/>
        <s v="cust-00862"/>
        <s v="cust-01617"/>
        <s v="cust-02549"/>
        <s v="cust-01562"/>
        <s v="cust-02708"/>
        <s v="cust-01806"/>
        <s v="cust-01312"/>
        <s v="cust-00873"/>
        <s v="cust-01290"/>
        <s v="cust-00874"/>
        <s v="cust-00875"/>
        <s v="cust-02492"/>
        <s v="cust-01140"/>
        <s v="cust-01824"/>
        <s v="cust-01093"/>
        <s v="cust-02822"/>
        <s v="cust-00882"/>
        <s v="cust-00883"/>
        <s v="cust-02309"/>
        <s v="cust-00884"/>
        <s v="cust-01343"/>
        <s v="cust-02543"/>
        <s v="cust-01499"/>
        <s v="cust-00889"/>
        <s v="cust-01091"/>
        <s v="cust-02060"/>
        <s v="cust-00891"/>
        <s v="cust-02734"/>
        <s v="cust-00892"/>
        <s v="cust-02148"/>
        <s v="cust-02779"/>
        <s v="cust-00894"/>
        <s v="cust-01115"/>
        <s v="cust-02515"/>
        <s v="cust-00899"/>
        <s v="cust-01126"/>
        <s v="cust-01525"/>
        <s v="cust-00902"/>
        <s v="cust-02330"/>
        <s v="cust-01608"/>
        <s v="cust-00904"/>
        <s v="cust-00905"/>
        <s v="cust-00906"/>
        <s v="cust-02476"/>
        <s v="cust-00993"/>
        <s v="cust-02077"/>
        <s v="cust-00911"/>
        <s v="cust-02040"/>
        <s v="cust-00915"/>
        <s v="cust-01841"/>
        <s v="cust-00916"/>
        <s v="cust-02229"/>
        <s v="cust-01159"/>
        <s v="cust-01889"/>
        <s v="cust-02837"/>
        <s v="cust-00921"/>
        <s v="cust-01966"/>
        <s v="cust-02481"/>
        <s v="cust-01137"/>
        <s v="cust-00924"/>
        <s v="cust-01680"/>
        <s v="cust-01833"/>
        <s v="cust-00928"/>
        <s v="cust-01888"/>
        <s v="cust-01111"/>
        <s v="cust-02820"/>
        <s v="cust-00934"/>
        <s v="cust-00935"/>
        <s v="cust-00936"/>
        <s v="cust-02078"/>
        <s v="cust-02091"/>
        <s v="cust-02717"/>
        <s v="cust-01286"/>
        <s v="cust-00942"/>
        <s v="cust-00943"/>
        <s v="cust-02057"/>
        <s v="cust-00945"/>
        <s v="cust-02139"/>
        <s v="cust-01732"/>
        <s v="cust-00952"/>
        <s v="cust-01736"/>
        <s v="cust-00955"/>
        <s v="cust-02325"/>
        <s v="cust-01070"/>
        <s v="cust-01404"/>
        <s v="cust-02838"/>
        <s v="cust-01561"/>
        <s v="cust-00963"/>
        <s v="cust-00964"/>
        <s v="cust-01241"/>
        <s v="cust-00965"/>
        <s v="cust-01831"/>
        <s v="cust-02356"/>
        <s v="cust-00968"/>
        <s v="cust-01536"/>
        <s v="cust-01584"/>
        <s v="cust-01941"/>
        <s v="cust-01978"/>
        <s v="cust-00976"/>
        <s v="cust-01558"/>
        <s v="cust-00983"/>
        <s v="cust-00984"/>
        <s v="cust-02559"/>
        <s v="cust-00985"/>
        <s v="cust-00986"/>
        <s v="cust-01065"/>
        <s v="cust-00991"/>
        <s v="cust-01407"/>
        <s v="cust-02784"/>
        <s v="cust-02299"/>
        <s v="cust-00997"/>
        <s v="cust-01672"/>
        <s v="cust-00999"/>
        <s v="cust-02099"/>
        <s v="cust-01005"/>
        <s v="cust-02064"/>
        <s v="cust-02606"/>
        <s v="cust-01008"/>
        <s v="cust-01011"/>
        <s v="cust-01678"/>
        <s v="cust-02725"/>
        <s v="cust-01016"/>
        <s v="cust-01017"/>
        <s v="cust-01019"/>
        <s v="cust-01940"/>
        <s v="cust-01020"/>
        <s v="cust-01023"/>
        <s v="cust-01112"/>
        <s v="cust-01411"/>
        <s v="cust-01030"/>
        <s v="cust-01027"/>
        <s v="cust-01028"/>
        <s v="cust-02750"/>
        <s v="cust-01029"/>
        <s v="cust-02517"/>
        <s v="cust-01032"/>
        <s v="cust-01375"/>
        <s v="cust-01715"/>
        <s v="cust-01034"/>
        <s v="cust-01928"/>
        <s v="cust-01036"/>
        <s v="cust-01837"/>
        <s v="cust-01037"/>
        <s v="cust-01351"/>
        <s v="cust-01109"/>
        <s v="cust-01347"/>
        <s v="cust-01043"/>
        <s v="cust-01044"/>
        <s v="cust-02567"/>
        <s v="cust-01045"/>
        <s v="cust-01046"/>
        <s v="cust-02206"/>
        <s v="cust-01049"/>
        <s v="cust-02572"/>
        <s v="cust-01594"/>
        <s v="cust-01052"/>
        <s v="cust-01373"/>
        <s v="cust-02580"/>
        <s v="cust-02701"/>
        <s v="cust-01056"/>
        <s v="cust-01059"/>
        <s v="cust-02635"/>
        <s v="cust-01061"/>
        <s v="cust-02395"/>
        <s v="cust-02085"/>
        <s v="cust-01986"/>
        <s v="cust-01346"/>
        <s v="cust-01071"/>
        <s v="cust-01072"/>
        <s v="cust-02398"/>
        <s v="cust-02247"/>
        <s v="cust-01074"/>
        <s v="cust-01075"/>
        <s v="cust-01076"/>
        <s v="cust-01703"/>
        <s v="cust-01079"/>
        <s v="cust-01080"/>
        <s v="cust-02031"/>
        <s v="cust-02407"/>
        <s v="cust-02089"/>
        <s v="cust-02571"/>
        <s v="cust-01087"/>
        <s v="cust-01090"/>
        <s v="cust-01210"/>
        <s v="cust-02003"/>
        <s v="cust-01335"/>
        <s v="cust-01095"/>
        <s v="cust-01370"/>
        <s v="cust-01224"/>
        <s v="cust-01355"/>
        <s v="cust-01098"/>
        <s v="cust-01099"/>
        <s v="cust-01970"/>
        <s v="cust-01101"/>
        <s v="cust-01102"/>
        <s v="cust-01151"/>
        <s v="cust-01103"/>
        <s v="cust-02053"/>
        <s v="cust-01105"/>
        <s v="cust-01223"/>
        <s v="cust-02408"/>
        <s v="cust-01108"/>
        <s v="cust-02120"/>
        <s v="cust-02333"/>
        <s v="cust-01116"/>
        <s v="cust-02104"/>
        <s v="cust-02108"/>
        <s v="cust-01980"/>
        <s v="cust-01613"/>
        <s v="cust-01479"/>
        <s v="cust-02538"/>
        <s v="cust-01123"/>
        <s v="cust-01955"/>
        <s v="cust-01125"/>
        <s v="cust-01421"/>
        <s v="cust-01127"/>
        <s v="cust-01329"/>
        <s v="cust-01247"/>
        <s v="cust-01134"/>
        <s v="cust-02174"/>
        <s v="cust-01690"/>
        <s v="cust-01139"/>
        <s v="cust-02545"/>
        <s v="cust-02383"/>
        <s v="cust-02175"/>
        <s v="cust-01149"/>
        <s v="cust-01358"/>
        <s v="cust-01171"/>
        <s v="cust-01152"/>
        <s v="cust-01451"/>
        <s v="cust-02055"/>
        <s v="cust-01155"/>
        <s v="cust-02112"/>
        <s v="cust-02111"/>
        <s v="cust-01456"/>
        <s v="cust-01165"/>
        <s v="cust-01424"/>
        <s v="cust-02423"/>
        <s v="cust-01206"/>
        <s v="cust-02382"/>
        <s v="cust-01944"/>
        <s v="cust-02291"/>
        <s v="cust-02438"/>
        <s v="cust-01181"/>
        <s v="cust-01361"/>
        <s v="cust-01182"/>
        <s v="cust-02258"/>
        <s v="cust-01184"/>
        <s v="cust-01311"/>
        <s v="cust-01185"/>
        <s v="cust-01484"/>
        <s v="cust-01723"/>
        <s v="cust-02212"/>
        <s v="cust-01190"/>
        <s v="cust-01846"/>
        <s v="cust-02845"/>
        <s v="cust-01192"/>
        <s v="cust-01552"/>
        <s v="cust-01194"/>
        <s v="cust-01195"/>
        <s v="cust-02130"/>
        <s v="cust-01201"/>
        <s v="cust-02743"/>
        <s v="cust-02452"/>
        <s v="cust-01740"/>
        <s v="cust-01205"/>
        <s v="cust-01509"/>
        <s v="cust-01207"/>
        <s v="cust-01328"/>
        <s v="cust-01616"/>
        <s v="cust-02310"/>
        <s v="cust-02404"/>
        <s v="cust-01216"/>
        <s v="cust-01221"/>
        <s v="cust-02416"/>
        <s v="cust-01799"/>
        <s v="cust-02290"/>
        <s v="cust-02540"/>
        <s v="cust-01229"/>
        <s v="cust-01230"/>
        <s v="cust-02465"/>
        <s v="cust-01399"/>
        <s v="cust-01747"/>
        <s v="cust-01893"/>
        <s v="cust-01236"/>
        <s v="cust-02828"/>
        <s v="cust-02160"/>
        <s v="cust-02377"/>
        <s v="cust-01239"/>
        <s v="cust-01240"/>
        <s v="cust-01245"/>
        <s v="cust-02461"/>
        <s v="cust-01250"/>
        <s v="cust-02627"/>
        <s v="cust-01251"/>
        <s v="cust-02146"/>
        <s v="cust-01252"/>
        <s v="cust-01809"/>
        <s v="cust-02014"/>
        <s v="cust-01276"/>
        <s v="cust-01258"/>
        <s v="cust-01637"/>
        <s v="cust-02213"/>
        <s v="cust-01261"/>
        <s v="cust-01263"/>
        <s v="cust-02818"/>
        <s v="cust-01268"/>
        <s v="cust-02288"/>
        <s v="cust-01271"/>
        <s v="cust-02321"/>
        <s v="cust-01277"/>
        <s v="cust-01988"/>
        <s v="cust-01648"/>
        <s v="cust-01935"/>
        <s v="cust-01359"/>
        <s v="cust-01288"/>
        <s v="cust-02217"/>
        <s v="cust-02189"/>
        <s v="cust-01729"/>
        <s v="cust-01294"/>
        <s v="cust-02035"/>
        <s v="cust-02729"/>
        <s v="cust-01327"/>
        <s v="cust-01301"/>
        <s v="cust-01302"/>
        <s v="cust-01789"/>
        <s v="cust-01307"/>
        <s v="cust-01415"/>
        <s v="cust-02385"/>
        <s v="cust-01316"/>
        <s v="cust-01317"/>
        <s v="cust-01318"/>
        <s v="cust-02639"/>
        <s v="cust-01474"/>
        <s v="cust-01458"/>
        <s v="cust-02709"/>
        <s v="cust-02816"/>
        <s v="cust-01325"/>
        <s v="cust-01794"/>
        <s v="cust-02631"/>
        <s v="cust-01442"/>
        <s v="cust-01330"/>
        <s v="cust-01331"/>
        <s v="cust-02293"/>
        <s v="cust-01338"/>
        <s v="cust-02809"/>
        <s v="cust-01344"/>
        <s v="cust-02768"/>
        <s v="cust-01738"/>
        <s v="cust-01349"/>
        <s v="cust-01350"/>
        <s v="cust-01620"/>
        <s v="cust-02341"/>
        <s v="cust-01550"/>
        <s v="cust-01354"/>
        <s v="cust-02681"/>
        <s v="cust-01778"/>
        <s v="cust-01999"/>
        <s v="cust-02442"/>
        <s v="cust-01367"/>
        <s v="cust-02241"/>
        <s v="cust-01376"/>
        <s v="cust-01378"/>
        <s v="cust-01543"/>
        <s v="cust-01386"/>
        <s v="cust-02599"/>
        <s v="cust-01505"/>
        <s v="cust-01392"/>
        <s v="cust-01464"/>
        <s v="cust-02715"/>
        <s v="cust-01910"/>
        <s v="cust-01701"/>
        <s v="cust-01500"/>
        <s v="cust-01401"/>
        <s v="cust-01624"/>
        <s v="cust-01406"/>
        <s v="cust-01416"/>
        <s v="cust-02165"/>
        <s v="cust-01995"/>
        <s v="cust-02133"/>
        <s v="cust-02426"/>
        <s v="cust-02577"/>
        <s v="cust-02728"/>
        <s v="cust-02596"/>
        <s v="cust-02402"/>
        <s v="cust-02705"/>
        <s v="cust-01430"/>
        <s v="cust-02092"/>
        <s v="cust-01596"/>
        <s v="cust-01435"/>
        <s v="cust-02249"/>
        <s v="cust-01437"/>
        <s v="cust-01463"/>
        <s v="cust-01441"/>
        <s v="cust-01443"/>
        <s v="cust-01770"/>
        <s v="cust-01444"/>
        <s v="cust-01656"/>
        <s v="cust-01447"/>
        <s v="cust-01448"/>
        <s v="cust-02036"/>
        <s v="cust-01449"/>
        <s v="cust-01450"/>
        <s v="cust-02164"/>
        <s v="cust-02262"/>
        <s v="cust-02006"/>
        <s v="cust-02118"/>
        <s v="cust-01586"/>
        <s v="cust-01461"/>
        <s v="cust-02037"/>
        <s v="cust-01949"/>
        <s v="cust-01470"/>
        <s v="cust-02480"/>
        <s v="cust-01478"/>
        <s v="cust-01482"/>
        <s v="cust-01495"/>
        <s v="cust-01774"/>
        <s v="cust-01905"/>
        <s v="cust-01496"/>
        <s v="cust-02188"/>
        <s v="cust-01501"/>
        <s v="cust-02487"/>
        <s v="cust-01502"/>
        <s v="cust-01503"/>
        <s v="cust-01504"/>
        <s v="cust-01508"/>
        <s v="cust-01511"/>
        <s v="cust-01512"/>
        <s v="cust-02306"/>
        <s v="cust-01515"/>
        <s v="cust-01516"/>
        <s v="cust-01519"/>
        <s v="cust-01521"/>
        <s v="cust-02428"/>
        <s v="cust-02322"/>
        <s v="cust-02073"/>
        <s v="cust-01528"/>
        <s v="cust-01531"/>
        <s v="cust-01631"/>
        <s v="cust-01540"/>
        <s v="cust-01541"/>
        <s v="cust-01567"/>
        <s v="cust-01548"/>
        <s v="cust-01549"/>
        <s v="cust-02369"/>
        <s v="cust-01551"/>
        <s v="cust-01554"/>
        <s v="cust-01555"/>
        <s v="cust-01556"/>
        <s v="cust-01560"/>
        <s v="cust-02585"/>
        <s v="cust-01564"/>
        <s v="cust-02238"/>
        <s v="cust-02522"/>
        <s v="cust-01569"/>
        <s v="cust-01574"/>
        <s v="cust-01751"/>
        <s v="cust-01576"/>
        <s v="cust-01810"/>
        <s v="cust-02848"/>
        <s v="cust-01580"/>
        <s v="cust-02432"/>
        <s v="cust-01583"/>
        <s v="cust-02303"/>
        <s v="cust-02201"/>
        <s v="cust-02817"/>
        <s v="cust-01588"/>
        <s v="cust-02680"/>
        <s v="cust-01592"/>
        <s v="cust-02329"/>
        <s v="cust-02387"/>
        <s v="cust-02122"/>
        <s v="cust-02127"/>
        <s v="cust-01601"/>
        <s v="cust-01885"/>
        <s v="cust-01604"/>
        <s v="cust-01726"/>
        <s v="cust-01606"/>
        <s v="cust-02338"/>
        <s v="cust-01609"/>
        <s v="cust-01641"/>
        <s v="cust-02433"/>
        <s v="cust-02137"/>
        <s v="cust-02308"/>
        <s v="cust-01619"/>
        <s v="cust-02752"/>
        <s v="cust-02141"/>
        <s v="cust-01737"/>
        <s v="cust-01623"/>
        <s v="cust-01626"/>
        <s v="cust-01628"/>
        <s v="cust-02550"/>
        <s v="cust-01632"/>
        <s v="cust-01927"/>
        <s v="cust-01881"/>
        <s v="cust-01946"/>
        <s v="cust-02048"/>
        <s v="cust-02718"/>
        <s v="cust-02763"/>
        <s v="cust-01752"/>
        <s v="cust-01652"/>
        <s v="cust-02345"/>
        <s v="cust-02269"/>
        <s v="cust-02434"/>
        <s v="cust-01660"/>
        <s v="cust-02193"/>
        <s v="cust-02569"/>
        <s v="cust-02393"/>
        <s v="cust-01670"/>
        <s v="cust-02204"/>
        <s v="cust-01673"/>
        <s v="cust-01861"/>
        <s v="cust-01994"/>
        <s v="cust-02412"/>
        <s v="cust-01679"/>
        <s v="cust-01683"/>
        <s v="cust-01684"/>
        <s v="cust-02072"/>
        <s v="cust-01686"/>
        <s v="cust-01948"/>
        <s v="cust-02179"/>
        <s v="cust-01693"/>
        <s v="cust-01699"/>
        <s v="cust-01702"/>
        <s v="cust-01705"/>
        <s v="cust-02573"/>
        <s v="cust-01963"/>
        <s v="cust-01708"/>
        <s v="cust-01821"/>
        <s v="cust-01714"/>
        <s v="cust-01719"/>
        <s v="cust-01720"/>
        <s v="cust-02083"/>
        <s v="cust-02819"/>
        <s v="cust-02509"/>
        <s v="cust-01728"/>
        <s v="cust-02531"/>
        <s v="cust-01900"/>
        <s v="cust-01735"/>
        <s v="cust-02552"/>
        <s v="cust-02255"/>
        <s v="cust-01741"/>
        <s v="cust-02129"/>
        <s v="cust-01742"/>
        <s v="cust-02082"/>
        <s v="cust-01993"/>
        <s v="cust-01757"/>
        <s v="cust-01764"/>
        <s v="cust-01765"/>
        <s v="cust-01766"/>
        <s v="cust-01771"/>
        <s v="cust-01773"/>
        <s v="cust-01775"/>
        <s v="cust-01777"/>
        <s v="cust-01779"/>
        <s v="cust-01921"/>
        <s v="cust-02812"/>
        <s v="cust-01782"/>
        <s v="cust-02233"/>
        <s v="cust-01786"/>
        <s v="cust-01858"/>
        <s v="cust-02237"/>
        <s v="cust-01795"/>
        <s v="cust-02693"/>
        <s v="cust-01800"/>
        <s v="cust-01832"/>
        <s v="cust-01808"/>
        <s v="cust-01812"/>
        <s v="cust-01814"/>
        <s v="cust-02590"/>
        <s v="cust-01823"/>
        <s v="cust-01834"/>
        <s v="cust-02513"/>
        <s v="cust-01848"/>
        <s v="cust-01852"/>
        <s v="cust-01855"/>
        <s v="cust-01859"/>
        <s v="cust-02334"/>
        <s v="cust-02497"/>
        <s v="cust-02504"/>
        <s v="cust-02667"/>
        <s v="cust-01870"/>
        <s v="cust-01873"/>
        <s v="cust-01877"/>
        <s v="cust-01996"/>
        <s v="cust-02689"/>
        <s v="cust-02702"/>
        <s v="cust-01891"/>
        <s v="cust-01894"/>
        <s v="cust-02228"/>
        <s v="cust-01895"/>
        <s v="cust-01896"/>
        <s v="cust-02157"/>
        <s v="cust-01902"/>
        <s v="cust-02490"/>
        <s v="cust-02759"/>
        <s v="cust-02126"/>
        <s v="cust-01982"/>
        <s v="cust-01915"/>
        <s v="cust-02698"/>
        <s v="cust-01919"/>
        <s v="cust-01920"/>
        <s v="cust-02443"/>
        <s v="cust-02756"/>
        <s v="cust-02733"/>
        <s v="cust-01929"/>
        <s v="cust-01930"/>
        <s v="cust-02435"/>
        <s v="cust-02458"/>
        <s v="cust-01939"/>
        <s v="cust-02422"/>
        <s v="cust-01957"/>
        <s v="cust-01954"/>
        <s v="cust-01956"/>
        <s v="cust-02674"/>
        <s v="cust-02451"/>
        <s v="cust-01960"/>
        <s v="cust-01964"/>
        <s v="cust-02253"/>
        <s v="cust-01981"/>
        <s v="cust-02624"/>
        <s v="cust-02806"/>
        <s v="cust-01987"/>
        <s v="cust-01989"/>
        <s v="cust-02124"/>
        <s v="cust-02194"/>
        <s v="cust-02000"/>
        <s v="cust-02807"/>
        <s v="cust-02001"/>
        <s v="cust-02183"/>
        <s v="cust-02337"/>
        <s v="cust-02010"/>
        <s v="cust-02017"/>
        <s v="cust-02473"/>
        <s v="cust-02019"/>
        <s v="cust-02021"/>
        <s v="cust-02029"/>
        <s v="cust-02361"/>
        <s v="cust-02045"/>
        <s v="cust-02444"/>
        <s v="cust-02604"/>
        <s v="cust-02049"/>
        <s v="cust-02114"/>
        <s v="cust-02827"/>
        <s v="cust-02655"/>
        <s v="cust-02651"/>
        <s v="cust-02065"/>
        <s v="cust-02068"/>
        <s v="cust-02766"/>
        <s v="cust-02071"/>
        <s v="cust-02079"/>
        <s v="cust-02084"/>
        <s v="cust-02162"/>
        <s v="cust-02090"/>
        <s v="cust-02285"/>
        <s v="cust-02224"/>
        <s v="cust-02093"/>
        <s v="cust-02094"/>
        <s v="cust-02414"/>
        <s v="cust-02100"/>
        <s v="cust-02102"/>
        <s v="cust-02103"/>
        <s v="cust-02106"/>
        <s v="cust-02107"/>
        <s v="cust-02462"/>
        <s v="cust-02642"/>
        <s v="cust-02536"/>
        <s v="cust-02439"/>
        <s v="cust-02694"/>
        <s v="cust-02144"/>
        <s v="cust-02151"/>
        <s v="cust-02161"/>
        <s v="cust-02656"/>
        <s v="cust-02177"/>
        <s v="cust-02774"/>
        <s v="cust-02219"/>
        <s v="cust-02185"/>
        <s v="cust-02186"/>
        <s v="cust-02514"/>
        <s v="cust-02200"/>
        <s v="cust-02199"/>
        <s v="cust-02244"/>
        <s v="cust-02207"/>
        <s v="cust-02623"/>
        <s v="cust-02211"/>
        <s v="cust-02267"/>
        <s v="cust-02223"/>
        <s v="cust-02773"/>
        <s v="cust-02240"/>
        <s v="cust-02349"/>
        <s v="cust-02498"/>
        <s v="cust-02570"/>
        <s v="cust-02493"/>
        <s v="cust-02265"/>
        <s v="cust-02266"/>
        <s v="cust-02375"/>
        <s v="cust-02278"/>
        <s v="cust-02286"/>
        <s v="cust-02399"/>
        <s v="cust-02316"/>
        <s v="cust-02292"/>
        <s v="cust-02296"/>
        <s v="cust-02796"/>
        <s v="cust-02317"/>
        <s v="cust-02417"/>
        <s v="cust-02586"/>
        <s v="cust-02336"/>
        <s v="cust-02343"/>
        <s v="cust-02732"/>
        <s v="cust-02362"/>
        <s v="cust-02366"/>
        <s v="cust-02727"/>
        <s v="cust-02368"/>
        <s v="cust-02370"/>
        <s v="cust-02421"/>
        <s v="cust-02384"/>
        <s v="cust-02386"/>
        <s v="cust-02388"/>
        <s v="cust-02782"/>
        <s v="cust-02799"/>
        <s v="cust-02427"/>
        <s v="cust-02482"/>
        <s v="cust-02832"/>
        <s v="cust-02626"/>
        <s v="cust-02448"/>
        <s v="cust-02805"/>
        <s v="cust-02455"/>
        <s v="cust-02466"/>
        <s v="cust-02619"/>
        <s v="cust-02500"/>
        <s v="cust-02608"/>
        <s v="cust-02548"/>
        <s v="cust-02793"/>
        <s v="cust-02605"/>
        <s v="cust-02676"/>
        <s v="cust-02683"/>
        <s v="cust-02647"/>
        <s v="cust-02657"/>
        <s v="cust-02788"/>
        <s v="cust-02690"/>
        <s v="cust-02722"/>
        <s v="cust-00988"/>
        <s v="cust-01015"/>
        <s v="cust-02226"/>
        <s v="cust-01476"/>
        <s v="cust-00200"/>
        <s v="cust-01490"/>
        <s v="cust-02737"/>
        <s v="cust-01914"/>
        <s v="cust-01687"/>
        <s v="cust-02178"/>
        <s v="cust-01785"/>
        <s v="cust-01033"/>
        <s v="cust-00190"/>
        <s v="cust-02719"/>
        <s v="cust-00042"/>
        <s v="cust-01746"/>
        <s v="cust-01211"/>
        <s v="cust-02792"/>
        <s v="cust-01816"/>
        <s v="cust-00215"/>
        <s v="cust-00257"/>
        <s v="cust-01414"/>
        <s v="cust-02354"/>
        <s v="cust-01164"/>
        <s v="cust-01089"/>
        <s v="cust-01926"/>
        <s v="cust-02836"/>
        <s v="cust-01085"/>
        <s v="cust-00437"/>
        <s v="cust-01807"/>
        <s v="cust-00648"/>
        <s v="cust-01434"/>
        <s v="cust-01923"/>
        <s v="cust-02622"/>
        <s v="cust-01253"/>
        <s v="cust-02234"/>
        <s v="cust-02227"/>
        <s v="cust-00306"/>
        <s v="cust-00317"/>
        <s v="cust-01304"/>
        <s v="cust-00253"/>
        <s v="cust-00247"/>
        <s v="cust-00605"/>
        <s v="cust-00571"/>
        <s v="cust-02391"/>
        <s v="cust-00242"/>
        <s v="cust-01607"/>
        <s v="cust-01906"/>
        <s v="cust-01769"/>
        <s v="cust-00670"/>
        <s v="cust-01483"/>
        <s v="cust-01610"/>
        <s v="cust-00618"/>
        <s v="cust-00282"/>
        <s v="cust-00388"/>
        <s v="cust-01013"/>
        <s v="cust-02298"/>
        <s v="cust-02786"/>
        <s v="cust-01121"/>
        <s v="cust-00844"/>
        <s v="cust-01725"/>
        <s v="cust-02216"/>
        <s v="cust-00781"/>
        <s v="cust-00023"/>
        <s v="cust-00328"/>
        <s v="cust-00620"/>
        <s v="cust-01295"/>
        <s v="cust-00147"/>
        <s v="cust-00120"/>
        <s v="cust-01465"/>
        <s v="cust-01120"/>
        <s v="cust-00459"/>
        <s v="cust-00245"/>
        <s v="cust-00065"/>
        <s v="cust-01836"/>
        <s v="cust-01969"/>
        <s v="cust-01758"/>
        <s v="cust-00787"/>
        <s v="cust-00740"/>
        <s v="cust-02069"/>
        <s v="cust-01040"/>
        <s v="cust-01279"/>
        <s v="cust-01874"/>
        <s v="cust-02116"/>
        <s v="cust-02803"/>
        <s v="cust-00863"/>
        <s v="cust-01156"/>
        <s v="cust-01220"/>
        <s v="cust-00770"/>
        <s v="cust-01292"/>
        <s v="cust-00845"/>
        <s v="cust-01826"/>
        <s v="cust-01231"/>
        <s v="cust-02457"/>
        <s v="cust-00548"/>
        <s v="cust-02410"/>
        <s v="cust-00397"/>
        <s v="cust-00544"/>
        <s v="cust-00400"/>
        <s v="cust-02297"/>
        <s v="cust-00025"/>
        <s v="cust-02557"/>
        <s v="cust-02347"/>
        <s v="cust-01214"/>
        <s v="cust-02710"/>
        <s v="cust-01498"/>
        <s v="cust-00289"/>
        <s v="cust-00832"/>
        <s v="cust-02287"/>
        <s v="cust-01067"/>
        <s v="cust-01998"/>
        <s v="cust-00113"/>
        <s v="cust-01308"/>
        <s v="cust-02396"/>
        <s v="cust-01388"/>
        <s v="cust-02670"/>
        <s v="cust-02088"/>
        <s v="cust-02441"/>
        <s v="cust-01692"/>
        <s v="cust-02808"/>
        <s v="cust-01057"/>
        <s v="cust-00393"/>
        <s v="cust-01937"/>
        <s v="cust-01984"/>
        <s v="cust-00678"/>
        <s v="cust-01321"/>
        <s v="cust-00477"/>
        <s v="cust-01427"/>
        <s v="cust-00950"/>
        <s v="cust-02649"/>
        <s v="cust-00584"/>
        <s v="cust-02503"/>
        <s v="cust-00211"/>
        <s v="cust-01309"/>
        <s v="cust-01278"/>
        <s v="cust-02671"/>
        <s v="cust-01936"/>
        <s v="cust-02846"/>
        <s v="cust-02591"/>
        <s v="cust-00576"/>
        <s v="cust-00016"/>
        <s v="cust-00583"/>
        <s v="cust-02027"/>
        <s v="cust-02251"/>
        <s v="cust-02502"/>
        <s v="cust-01571"/>
        <s v="cust-02735"/>
        <s v="cust-00515"/>
        <s v="cust-01967"/>
        <s v="cust-01198"/>
        <s v="cust-02696"/>
        <s v="cust-02489"/>
        <s v="cust-01533"/>
        <s v="cust-02123"/>
        <s v="cust-01951"/>
        <s v="cust-00455"/>
        <s v="cust-01813"/>
        <s v="cust-01857"/>
        <s v="cust-02747"/>
        <s v="cust-00444"/>
        <s v="cust-02813"/>
        <s v="cust-01363"/>
        <s v="cust-00088"/>
        <s v="cust-00304"/>
        <s v="cust-01324"/>
        <s v="cust-02430"/>
        <s v="cust-02842"/>
        <s v="cust-00112"/>
        <s v="cust-00913"/>
        <s v="cust-01615"/>
        <s v="cust-02169"/>
        <s v="cust-02646"/>
        <s v="cust-00823"/>
        <s v="cust-00995"/>
        <s v="cust-01096"/>
        <s v="cust-02603"/>
        <s v="cust-01170"/>
        <s v="cust-01661"/>
        <s v="cust-02607"/>
        <s v="cust-01750"/>
        <s v="cust-02002"/>
        <s v="cust-01570"/>
        <s v="cust-00966"/>
        <s v="cust-02687"/>
        <s v="cust-00293"/>
        <s v="cust-02528"/>
        <s v="cust-02576"/>
        <s v="cust-00325"/>
        <s v="cust-00788"/>
        <s v="cust-01646"/>
        <s v="cust-00369"/>
        <s v="cust-02749"/>
        <s v="cust-01467"/>
        <s v="cust-00070"/>
        <s v="cust-00825"/>
        <s v="cust-01666"/>
        <s v="cust-00539"/>
        <s v="cust-00850"/>
        <s v="cust-00303"/>
        <s v="cust-02198"/>
        <s v="cust-00117"/>
        <s v="cust-01267"/>
        <s v="cust-01368"/>
        <s v="cust-01371"/>
        <s v="cust-02831"/>
        <s v="cust-02340"/>
        <s v="cust-02598"/>
        <s v="cust-00216"/>
        <s v="cust-00313"/>
        <s v="cust-02136"/>
        <s v="cust-02726"/>
        <s v="cust-00399"/>
        <s v="cust-01117"/>
        <s v="cust-01546"/>
        <s v="cust-01012"/>
        <s v="cust-02672"/>
        <s v="cust-00525"/>
        <s v="cust-00385"/>
        <s v="cust-01506"/>
        <s v="cust-01953"/>
        <s v="cust-01381"/>
        <s v="cust-01530"/>
        <s v="cust-01534"/>
        <s v="cust-00545"/>
        <s v="cust-01908"/>
        <s v="cust-01488"/>
        <s v="cust-01839"/>
        <s v="cust-00588"/>
        <s v="cust-01674"/>
        <s v="cust-01145"/>
        <s v="cust-02510"/>
        <s v="cust-01668"/>
        <s v="cust-02379"/>
        <s v="cust-00403"/>
        <s v="cust-00199"/>
        <s v="cust-02777"/>
        <s v="cust-01825"/>
        <s v="cust-02512"/>
        <s v="cust-01542"/>
        <s v="cust-02562"/>
        <s v="cust-01158"/>
        <s v="cust-01868"/>
        <s v="cust-01878"/>
        <s v="cust-00212"/>
        <s v="cust-00208"/>
        <s v="cust-01768"/>
        <s v="cust-01663"/>
        <s v="cust-02594"/>
        <s v="cust-00340"/>
        <s v="cust-01438"/>
        <s v="cust-00973"/>
        <s v="cust-01968"/>
        <s v="cust-01739"/>
        <s v="cust-02467"/>
        <s v="cust-02553"/>
        <s v="cust-02225"/>
        <s v="cust-01880"/>
        <s v="cust-00927"/>
        <s v="cust-00974"/>
        <s v="cust-02081"/>
        <s v="cust-01822"/>
        <s v="cust-01326"/>
        <s v="cust-02272"/>
        <s v="cust-01589"/>
        <s v="cust-02023"/>
        <s v="cust-01811"/>
        <s v="cust-01590"/>
        <s v="cust-01520"/>
        <s v="cust-00954"/>
        <s v="cust-02159"/>
        <s v="cust-02633"/>
        <s v="cust-00034"/>
        <s v="cust-00520"/>
        <s v="cust-00250"/>
        <s v="cust-02560"/>
        <s v="cust-02686"/>
        <s v="cust-02390"/>
        <s v="cust-02327"/>
        <s v="cust-02405"/>
        <s v="cust-01374"/>
        <s v="cust-02208"/>
        <s v="cust-00946"/>
        <s v="cust-01557"/>
        <s v="cust-01497"/>
        <s v="cust-01054"/>
        <s v="cust-00731"/>
        <s v="cust-01047"/>
        <s v="cust-02061"/>
        <s v="cust-00723"/>
        <s v="cust-00044"/>
        <s v="cust-01146"/>
        <s v="cust-01455"/>
        <s v="cust-01026"/>
        <s v="cust-02781"/>
        <s v="cust-00066"/>
        <s v="cust-00617"/>
        <s v="cust-01106"/>
        <s v="cust-01945"/>
        <s v="cust-00197"/>
        <s v="cust-00956"/>
        <s v="cust-01189"/>
        <s v="cust-00696"/>
        <s v="cust-00941"/>
        <s v="cust-00240"/>
        <s v="cust-00157"/>
        <s v="cust-00380"/>
        <s v="cust-02664"/>
        <s v="cust-00635"/>
        <s v="cust-00701"/>
        <s v="cust-01265"/>
        <s v="cust-02231"/>
        <s v="cust-02798"/>
        <s v="cust-00994"/>
        <s v="cust-00022"/>
        <s v="cust-01334"/>
        <s v="cust-01051"/>
        <s v="cust-02371"/>
        <s v="cust-00184"/>
        <s v="cust-00811"/>
        <s v="cust-01315"/>
        <s v="cust-02155"/>
        <s v="cust-00589"/>
        <s v="cust-01933"/>
        <s v="cust-02323"/>
        <s v="cust-00270"/>
        <s v="cust-01748"/>
        <s v="cust-01339"/>
        <s v="cust-01759"/>
        <s v="cust-00452"/>
        <s v="cust-00283"/>
        <s v="cust-01704"/>
        <s v="cust-00370"/>
        <s v="cust-00549"/>
        <s v="cust-01913"/>
        <s v="cust-00060"/>
        <s v="cust-00757"/>
        <s v="cust-02166"/>
        <s v="cust-01313"/>
        <s v="cust-02814"/>
        <s v="cust-00271"/>
        <s v="cust-00362"/>
        <s v="cust-02716"/>
        <s v="cust-02616"/>
        <s v="cust-00277"/>
        <s v="cust-00923"/>
        <s v="cust-02797"/>
        <s v="cust-00634"/>
        <s v="cust-02494"/>
        <s v="cust-01110"/>
        <s v="cust-02331"/>
        <s v="cust-01899"/>
        <s v="cust-02075"/>
        <s v="cust-00782"/>
        <s v="cust-00310"/>
        <s v="cust-02355"/>
        <s v="cust-02532"/>
        <s v="cust-01348"/>
        <s v="cust-01943"/>
        <s v="cust-01391"/>
        <s v="cust-02119"/>
        <s v="cust-00175"/>
        <s v="cust-00482"/>
        <s v="cust-01385"/>
        <s v="cust-01600"/>
        <s v="cust-02849"/>
        <s v="cust-02840"/>
        <s v="cust-00700"/>
        <s v="cust-02724"/>
        <s v="cust-01377"/>
        <s v="cust-01143"/>
        <s v="cust-00784"/>
        <s v="cust-01160"/>
        <s v="cust-00590"/>
        <s v="cust-00438"/>
        <s v="cust-01004"/>
        <s v="cust-00979"/>
        <s v="cust-00193"/>
        <s v="cust-02041"/>
        <s v="cust-02140"/>
        <s v="cust-02149"/>
        <s v="cust-02583"/>
        <s v="cust-01048"/>
        <s v="cust-00259"/>
        <s v="cust-01535"/>
        <s v="cust-00314"/>
        <s v="cust-01136"/>
        <s v="cust-00969"/>
        <s v="cust-01041"/>
        <s v="cust-01493"/>
        <s v="cust-00238"/>
        <s v="cust-02202"/>
        <s v="cust-02260"/>
        <s v="cust-00153"/>
        <s v="cust-02456"/>
        <s v="cust-02004"/>
        <s v="cust-01063"/>
        <s v="cust-01644"/>
        <s v="cust-00940"/>
        <s v="cust-00274"/>
        <s v="cust-00425"/>
        <s v="cust-02314"/>
        <s v="cust-02524"/>
        <s v="cust-02669"/>
        <s v="cust-00227"/>
        <s v="cust-00765"/>
        <s v="cust-01473"/>
        <s v="cust-00329"/>
        <s v="cust-02008"/>
        <s v="cust-01602"/>
        <s v="cust-01209"/>
        <s v="cust-01007"/>
        <s v="cust-01781"/>
        <s v="cust-00352"/>
        <s v="cust-00123"/>
        <s v="cust-00552"/>
        <s v="cust-01259"/>
        <s v="cust-02479"/>
        <s v="cust-00555"/>
        <s v="cust-00244"/>
        <s v="cust-01018"/>
        <s v="cust-00554"/>
        <s v="cust-00959"/>
        <s v="cust-01972"/>
        <s v="cust-01429"/>
        <s v="cust-02372"/>
        <s v="cust-01875"/>
        <s v="cust-00401"/>
        <s v="cust-00214"/>
        <s v="cust-00629"/>
        <s v="cust-01130"/>
        <s v="cust-02491"/>
        <s v="cust-02811"/>
        <s v="cust-02214"/>
        <s v="cust-01362"/>
        <s v="cust-02374"/>
        <s v="cust-02720"/>
        <s v="cust-01787"/>
        <s v="cust-00447"/>
        <s v="cust-00972"/>
        <s v="cust-00178"/>
        <s v="cust-01847"/>
        <s v="cust-02713"/>
        <s v="cust-00543"/>
        <s v="cust-00664"/>
        <s v="cust-00063"/>
        <s v="cust-02499"/>
        <s v="cust-00150"/>
        <s v="cust-00435"/>
        <s v="cust-01232"/>
        <s v="cust-00225"/>
        <s v="cust-00368"/>
        <s v="cust-00195"/>
        <s v="cust-01383"/>
        <s v="cust-02050"/>
        <s v="cust-00251"/>
        <s v="cust-02011"/>
        <s v="cust-00761"/>
        <s v="cust-01802"/>
        <s v="cust-02101"/>
        <s v="cust-01612"/>
        <s v="cust-00266"/>
        <s v="cust-00689"/>
        <s v="cust-00408"/>
        <s v="cust-01218"/>
        <s v="cust-02110"/>
        <s v="cust-00992"/>
        <s v="cust-02005"/>
        <s v="cust-00223"/>
        <s v="cust-01886"/>
        <s v="cust-00774"/>
        <s v="cust-01903"/>
        <s v="cust-00406"/>
        <s v="cust-02276"/>
        <s v="cust-01481"/>
        <s v="cust-01645"/>
        <s v="cust-00718"/>
        <s v="cust-02723"/>
        <s v="cust-00865"/>
        <s v="cust-01958"/>
        <s v="cust-01487"/>
        <s v="cust-01491"/>
        <s v="cust-00667"/>
        <s v="cust-00307"/>
        <s v="cust-00615"/>
        <s v="cust-00196"/>
        <s v="cust-01001"/>
        <s v="cust-01039"/>
        <s v="cust-01175"/>
        <s v="cust-00189"/>
        <s v="cust-01408"/>
        <s v="cust-02547"/>
        <s v="cust-00971"/>
        <s v="cust-01983"/>
        <s v="cust-01767"/>
        <s v="cust-01266"/>
        <s v="cust-00083"/>
        <s v="cust-00319"/>
        <s v="cust-00768"/>
        <s v="cust-02305"/>
        <s v="cust-01237"/>
        <s v="cust-02459"/>
        <s v="cust-00989"/>
        <s v="cust-02125"/>
        <s v="cust-00418"/>
        <s v="cust-01457"/>
        <s v="cust-01755"/>
        <s v="cust-02714"/>
        <s v="cust-00960"/>
        <s v="cust-00909"/>
        <s v="cust-01922"/>
        <s v="cust-00485"/>
        <s v="cust-01538"/>
        <s v="cust-02833"/>
        <s v="cust-01882"/>
        <s v="cust-01082"/>
        <s v="cust-01639"/>
        <s v="cust-02629"/>
        <s v="cust-02381"/>
        <s v="cust-02554"/>
        <s v="cust-02791"/>
        <s v="cust-01700"/>
        <s v="cust-00538"/>
        <s v="cust-02695"/>
        <s v="cust-00939"/>
        <s v="cust-01393"/>
        <s v="cust-00316"/>
        <s v="cust-02275"/>
        <s v="cust-02699"/>
        <s v="cust-00938"/>
        <s v="cust-01780"/>
        <s v="cust-01828"/>
        <s v="cust-02304"/>
        <s v="cust-01073"/>
        <s v="cust-01219"/>
        <s v="cust-01138"/>
        <s v="cust-01068"/>
        <s v="cust-02066"/>
        <s v="cust-02801"/>
        <s v="cust-02815"/>
        <s v="cust-00780"/>
        <s v="cust-00320"/>
        <s v="cust-02153"/>
        <s v="cust-02507"/>
        <s v="cust-01717"/>
        <s v="cust-01255"/>
        <s v="cust-01400"/>
        <s v="cust-02058"/>
        <s v="cust-00817"/>
        <s v="cust-00149"/>
        <s v="cust-02470"/>
        <s v="cust-02636"/>
        <s v="cust-02600"/>
        <s v="cust-01382"/>
        <s v="cust-01118"/>
        <s v="cust-01798"/>
        <s v="cust-02080"/>
        <s v="cust-00036"/>
        <s v="cust-02597"/>
        <s v="cust-02135"/>
        <s v="cust-00412"/>
        <s v="cust-00612"/>
        <s v="cust-01282"/>
        <s v="cust-01303"/>
        <s v="cust-02098"/>
        <s v="cust-02038"/>
        <s v="cust-00703"/>
        <s v="cust-02424"/>
        <s v="cust-02678"/>
        <s v="cust-02191"/>
        <s v="cust-01452"/>
        <s v="cust-01876"/>
        <s v="cust-02665"/>
        <s v="cust-01297"/>
        <s v="cust-01523"/>
        <s v="cust-01566"/>
        <s v="cust-01475"/>
        <s v="cust-01357"/>
        <s v="cust-00861"/>
        <s v="cust-01975"/>
        <s v="cust-00471"/>
        <s v="cust-01842"/>
        <s v="cust-02024"/>
        <s v="cust-00623"/>
        <s v="cust-00201"/>
        <s v="cust-00886"/>
        <s v="cust-00206"/>
        <s v="cust-01783"/>
        <s v="cust-01129"/>
        <s v="cust-01409"/>
        <s v="cust-01395"/>
        <s v="cust-00219"/>
        <s v="cust-02521"/>
        <s v="cust-02271"/>
        <s v="cust-00908"/>
        <s v="cust-01293"/>
        <s v="cust-01907"/>
        <s v="cust-01042"/>
        <s v="cust-02565"/>
        <s v="cust-00813"/>
        <s v="cust-01384"/>
        <s v="cust-02738"/>
        <s v="cust-01176"/>
        <s v="cust-02318"/>
        <s v="cust-01727"/>
        <s v="cust-00732"/>
        <s v="cust-02400"/>
        <s v="cust-01653"/>
        <s v="cust-02659"/>
        <s v="cust-02173"/>
        <s v="cust-01676"/>
        <s v="cust-00671"/>
        <s v="cust-00839"/>
        <s v="cust-02030"/>
        <s v="cust-02009"/>
        <s v="cust-01066"/>
        <s v="cust-02097"/>
        <s v="cust-00771"/>
        <s v="cust-00579"/>
        <s v="cust-00808"/>
        <s v="cust-00961"/>
        <s v="cust-01796"/>
        <s v="cust-02022"/>
        <s v="cust-01850"/>
        <s v="cust-02076"/>
        <s v="cust-00021"/>
        <s v="cust-02176"/>
        <s v="cust-00944"/>
        <s v="cust-02511"/>
        <s v="cust-02593"/>
        <s v="cust-00037"/>
        <s v="cust-00486"/>
        <s v="cust-01333"/>
        <s v="cust-01242"/>
        <s v="cust-01749"/>
        <s v="cust-00497"/>
        <s v="cust-02284"/>
        <s v="cust-01977"/>
        <s v="cust-01031"/>
        <s v="cust-01675"/>
        <s v="cust-00509"/>
        <s v="cust-00213"/>
        <s v="cust-01514"/>
        <s v="cust-01492"/>
        <s v="cust-00666"/>
        <s v="cust-02757"/>
        <s v="cust-01762"/>
        <s v="cust-02210"/>
        <s v="cust-00565"/>
        <s v="cust-02692"/>
        <s v="cust-00603"/>
        <s v="cust-01234"/>
        <s v="cust-00160"/>
        <s v="cust-00130"/>
        <s v="cust-01058"/>
        <s v="cust-01917"/>
        <s v="cust-00733"/>
        <s v="cust-02221"/>
        <s v="cust-01947"/>
        <s v="cust-01193"/>
        <s v="cust-01177"/>
        <s v="cust-02731"/>
        <s v="cust-02523"/>
        <s v="cust-00284"/>
        <s v="cust-00686"/>
        <s v="cust-00758"/>
        <s v="cust-00853"/>
        <s v="cust-00608"/>
        <s v="cust-02485"/>
        <s v="cust-02301"/>
        <s v="cust-00420"/>
        <s v="cust-00643"/>
        <s v="cust-02236"/>
        <s v="cust-01291"/>
        <s v="cust-02640"/>
        <s v="cust-02020"/>
        <s v="cust-01299"/>
        <s v="cust-00738"/>
        <s v="cust-02746"/>
        <s v="cust-00101"/>
        <s v="cust-00013"/>
        <s v="cust-02184"/>
        <s v="cust-00121"/>
        <s v="cust-01227"/>
        <s v="cust-01862"/>
        <s v="cust-01667"/>
        <s v="cust-01887"/>
        <s v="cust-00108"/>
        <s v="cust-02660"/>
        <s v="cust-02181"/>
        <s v="cust-02380"/>
        <s v="cust-02203"/>
        <s v="cust-01284"/>
        <s v="cust-00767"/>
        <s v="cust-02578"/>
        <s v="cust-01131"/>
        <s v="cust-02535"/>
        <s v="cust-00126"/>
        <s v="cust-02780"/>
        <s v="cust-02741"/>
        <s v="cust-01114"/>
        <s v="cust-01419"/>
        <s v="cust-01522"/>
        <s v="cust-02533"/>
        <s v="cust-01621"/>
        <s v="cust-02222"/>
        <s v="cust-01094"/>
        <s v="cust-00217"/>
        <s v="cust-00300"/>
        <s v="cust-01289"/>
        <s v="cust-01527"/>
        <s v="cust-02541"/>
        <s v="cust-02142"/>
        <s v="cust-00395"/>
        <s v="cust-01389"/>
        <s v="cust-02389"/>
        <s v="cust-00032"/>
        <s v="cust-01579"/>
        <s v="cust-00773"/>
        <s v="cust-01025"/>
        <s v="cust-00109"/>
        <s v="cust-01665"/>
        <s v="cust-02648"/>
        <s v="cust-01426"/>
        <s v="cust-01721"/>
        <s v="cust-00334"/>
        <s v="cust-01797"/>
        <s v="cust-00652"/>
        <s v="cust-00582"/>
        <s v="cust-00691"/>
        <s v="cust-00064"/>
        <s v="cust-01153"/>
        <s v="cust-02679"/>
        <s v="cust-02641"/>
        <s v="cust-01901"/>
        <s v="cust-01844"/>
        <s v="cust-02740"/>
        <s v="cust-00900"/>
        <s v="cust-01345"/>
        <s v="cust-02187"/>
        <s v="cust-00800"/>
        <s v="cust-02519"/>
        <s v="cust-00345"/>
        <s v="cust-02289"/>
        <s v="cust-01468"/>
        <s v="cust-02617"/>
        <s v="cust-01260"/>
        <s v="cust-02028"/>
        <s v="cust-00185"/>
        <s v="cust-02643"/>
        <s v="cust-02506"/>
        <s v="cust-02823"/>
        <s v="cust-02365"/>
        <s v="cust-01647"/>
        <s v="cust-01197"/>
        <s v="cust-02273"/>
        <s v="cust-00490"/>
        <s v="cust-00551"/>
        <s v="cust-00460"/>
        <s v="cust-01756"/>
        <s v="cust-01208"/>
        <s v="cust-00925"/>
        <s v="cust-01911"/>
        <s v="cust-00125"/>
        <s v="cust-01472"/>
        <s v="cust-01178"/>
        <s v="cust-01132"/>
        <s v="cust-02662"/>
        <s v="cust-02264"/>
        <s v="cust-02059"/>
        <s v="cust-02460"/>
        <s v="cust-00957"/>
        <s v="cust-00581"/>
        <s v="cust-00575"/>
        <s v="cust-00392"/>
        <s v="cust-00085"/>
        <s v="cust-00464"/>
        <s v="cust-00513"/>
        <s v="cust-00561"/>
        <s v="cust-01078"/>
        <s v="cust-00688"/>
        <s v="cust-00744"/>
        <s v="cust-00896"/>
        <s v="cust-01002"/>
        <s v="cust-00542"/>
        <s v="cust-00139"/>
        <s v="cust-01869"/>
        <s v="cust-00852"/>
        <s v="cust-02429"/>
        <s v="cust-00457"/>
        <s v="cust-02765"/>
        <s v="cust-02612"/>
        <s v="cust-00766"/>
        <s v="cust-00675"/>
        <s v="cust-01909"/>
        <s v="cust-00396"/>
        <s v="cust-02761"/>
        <s v="cust-01572"/>
        <s v="cust-01685"/>
        <s v="cust-01669"/>
        <s v="cust-02277"/>
        <s v="cust-01688"/>
        <s v="cust-01784"/>
        <s v="cust-02592"/>
        <s v="cust-00290"/>
        <s v="cust-01517"/>
        <s v="cust-01322"/>
        <s v="cust-02771"/>
        <s v="cust-02767"/>
        <s v="cust-02478"/>
        <s v="cust-01524"/>
        <s v="cust-01976"/>
        <s v="cust-02418"/>
        <s v="cust-00084"/>
        <s v="cust-00286"/>
        <s v="cust-00702"/>
        <s v="cust-01707"/>
        <s v="cust-00045"/>
        <s v="cust-02614"/>
        <s v="cust-02261"/>
        <s v="cust-01097"/>
        <s v="cust-00870"/>
        <s v="cust-01865"/>
        <s v="cust-00312"/>
        <s v="cust-00480"/>
        <s v="cust-01743"/>
        <s v="cust-01440"/>
        <s v="cust-00534"/>
        <s v="cust-00917"/>
        <s v="cust-02787"/>
        <s v="cust-00494"/>
        <s v="cust-00912"/>
        <s v="cust-01228"/>
        <s v="cust-02257"/>
        <s v="cust-00737"/>
        <s v="cust-02546"/>
        <s v="cust-02501"/>
        <s v="cust-01691"/>
        <s v="cust-02564"/>
        <s v="cust-01154"/>
        <s v="cust-01745"/>
        <s v="cust-02518"/>
        <s v="cust-00040"/>
        <s v="cust-00828"/>
        <s v="cust-01657"/>
        <s v="cust-02026"/>
        <s v="cust-00867"/>
        <s v="cust-00402"/>
        <s v="cust-01141"/>
        <s v="cust-00632"/>
        <s v="cust-01445"/>
        <s v="cust-00876"/>
        <s v="cust-00796"/>
        <s v="cust-02348"/>
        <s v="cust-02195"/>
        <s v="cust-02215"/>
        <s v="cust-00203"/>
        <s v="cust-02168"/>
        <s v="cust-01006"/>
        <s v="cust-01950"/>
        <s v="cust-01792"/>
        <s v="cust-02563"/>
        <s v="cust-00332"/>
        <s v="cust-02350"/>
        <s v="cust-02121"/>
        <s v="cust-01225"/>
        <s v="cust-00330"/>
        <s v="cust-02469"/>
        <s v="cust-01038"/>
        <s v="cust-02472"/>
        <s v="cust-00364"/>
        <s v="cust-02751"/>
        <s v="cust-00609"/>
        <s v="cust-00830"/>
        <s v="cust-02281"/>
        <s v="cust-00531"/>
        <s v="cust-00654"/>
        <s v="cust-02821"/>
        <s v="cust-00498"/>
        <s v="cust-02826"/>
        <s v="cust-02574"/>
        <s v="cust-00869"/>
        <s v="cust-01890"/>
        <s v="cust-02707"/>
        <s v="cust-02630"/>
        <s v="cust-00103"/>
        <s v="cust-02804"/>
        <s v="cust-01974"/>
        <s v="cust-01979"/>
        <s v="cust-02712"/>
        <s v="cust-00033"/>
        <s v="cust-01157"/>
        <s v="cust-02047"/>
        <s v="cust-00429"/>
        <s v="cust-00075"/>
        <s v="cust-01166"/>
        <s v="cust-00499"/>
        <s v="cust-00790"/>
        <s v="cust-02471"/>
        <s v="cust-01851"/>
        <s v="cust-02762"/>
        <s v="cust-02180"/>
        <s v="cust-00795"/>
        <s v="cust-01009"/>
        <s v="cust-01618"/>
        <s v="cust-00783"/>
        <s v="cust-02182"/>
        <s v="cust-01518"/>
        <s v="cust-00051"/>
        <s v="cust-00735"/>
        <s v="cust-01274"/>
        <s v="cust-01366"/>
        <s v="cust-01622"/>
        <s v="cust-01934"/>
        <s v="cust-01466"/>
        <s v="cust-00187"/>
        <s v="cust-01283"/>
        <s v="cust-02313"/>
        <s v="cust-00885"/>
        <s v="cust-00522"/>
        <s v="cust-02691"/>
        <s v="cust-00366"/>
        <s v="cust-01611"/>
        <s v="cust-02044"/>
        <s v="cust-02246"/>
        <s v="cust-00739"/>
        <s v="cust-01186"/>
        <s v="cust-01577"/>
        <s v="cust-01088"/>
        <s v="cust-01471"/>
        <s v="cust-01694"/>
        <s v="cust-00948"/>
        <s v="cust-00569"/>
        <s v="cust-02279"/>
        <s v="cust-02015"/>
        <s v="cust-00922"/>
        <s v="cust-00778"/>
        <s v="cust-02582"/>
        <s v="cust-01453"/>
        <s v="cust-01168"/>
        <s v="cust-00367"/>
        <s v="cust-00410"/>
        <s v="cust-01730"/>
        <s v="cust-01053"/>
        <s v="cust-01410"/>
        <s v="cust-00893"/>
        <s v="cust-02602"/>
        <s v="cust-02013"/>
        <s v="cust-00628"/>
        <s v="cust-01695"/>
        <s v="cust-00095"/>
        <s v="cust-02007"/>
        <s v="cust-02342"/>
        <s v="cust-02688"/>
        <s v="cust-02474"/>
        <s v="cust-02551"/>
        <s v="cust-01077"/>
        <s v="cust-00855"/>
        <s v="cust-02018"/>
        <s v="cust-01985"/>
        <s v="cust-01734"/>
        <s v="cust-01083"/>
        <s v="cust-02431"/>
        <s v="cust-00802"/>
        <s v="cust-02778"/>
        <s v="cust-02529"/>
        <s v="cust-01716"/>
        <s v="cust-00601"/>
        <s v="cust-00833"/>
        <s v="cust-00322"/>
        <s v="cust-02294"/>
        <s v="cust-00140"/>
        <s v="cust-01433"/>
        <s v="cust-00053"/>
        <s v="cust-01462"/>
        <s v="cust-00305"/>
        <s v="cust-01815"/>
        <s v="cust-00135"/>
        <s v="cust-00597"/>
        <s v="cust-00947"/>
        <s v="cust-00338"/>
        <s v="cust-01838"/>
        <s v="cust-01772"/>
        <s v="cust-01529"/>
        <s v="cust-00027"/>
        <s v="cust-02324"/>
        <s v="cust-00541"/>
        <s v="cust-00296"/>
        <s v="cust-00806"/>
        <s v="cust-01585"/>
        <s v="cust-00716"/>
        <s v="cust-01379"/>
        <s v="cust-01603"/>
        <s v="cust-00430"/>
        <s v="cust-01494"/>
        <s v="cust-00560"/>
        <s v="cust-00119"/>
        <s v="cust-00998"/>
        <s v="cust-00868"/>
        <s v="cust-02043"/>
        <s v="cust-02312"/>
        <s v="cust-00931"/>
        <s v="cust-02074"/>
        <s v="cust-00164"/>
        <s v="cust-01320"/>
        <s v="cust-02650"/>
        <s v="cust-01991"/>
        <s v="cust-00754"/>
        <s v="cust-00685"/>
        <s v="cust-01183"/>
        <s v="cust-01352"/>
        <s v="cust-00079"/>
        <s v="cust-01050"/>
        <s v="cust-00577"/>
        <s v="cust-01845"/>
        <s v="cust-01480"/>
        <s v="cust-00453"/>
        <s v="cust-00167"/>
        <s v="cust-00793"/>
        <s v="cust-00144"/>
        <s v="cust-01724"/>
        <s v="cust-02539"/>
        <s v="cust-01081"/>
        <s v="cust-02748"/>
        <s v="cust-01827"/>
        <s v="cust-02730"/>
        <s v="cust-01871"/>
        <s v="cust-02344"/>
        <s v="cust-01179"/>
        <s v="cust-01204"/>
        <s v="cust-01854"/>
        <s v="cust-01285"/>
        <s v="cust-00741"/>
        <s v="cust-01924"/>
        <s v="cust-02703"/>
        <s v="cust-01793"/>
        <s v="cust-02319"/>
        <s v="cust-00441"/>
      </sharedItems>
    </cacheField>
    <cacheField name="Customers.city" numFmtId="0">
      <sharedItems containsBlank="1" count="13">
        <s v="Delhi"/>
        <s v="Sydney"/>
        <s v="Birmingham"/>
        <s v="Mumbai"/>
        <s v="Melbourne"/>
        <s v="Brisbane"/>
        <s v="Manchester"/>
        <s v="London"/>
        <s v="New York"/>
        <s v="Bangalore"/>
        <s v="Chicago"/>
        <s v="Los Angeles"/>
        <m/>
      </sharedItems>
    </cacheField>
    <cacheField name="Customers.country" numFmtId="0">
      <sharedItems containsBlank="1" count="5">
        <s v="India"/>
        <s v="Australia"/>
        <s v="England"/>
        <s v="USA"/>
        <m/>
      </sharedItems>
    </cacheField>
    <cacheField name="Profit" numFmtId="0">
      <sharedItems containsSemiMixedTypes="0" containsString="0" containsNumber="1" minValue="-1381.1836320000004" maxValue="2108.6554048000003" count="19595">
        <n v="51.351199999999849"/>
        <n v="45.381920000000008"/>
        <n v="17.657999999999994"/>
        <n v="386.54720000000026"/>
        <n v="-30.327199999999991"/>
        <n v="46.98319999999984"/>
        <n v="299.2296"/>
        <n v="647.73039999999992"/>
        <n v="33.80319999999984"/>
        <n v="-71.65720000000006"/>
        <n v="14.627199999999831"/>
        <n v="566.29439999999965"/>
        <n v="675.24640000000022"/>
        <n v="-19.186999999999983"/>
        <n v="-63.324400000000082"/>
        <n v="64.440268800000013"/>
        <n v="6.7591999999998222"/>
        <n v="4.7747999999999564"/>
        <n v="18.533999999999999"/>
        <n v="80.219200000000399"/>
        <n v="-23.588800000000177"/>
        <n v="33.623800000000003"/>
        <n v="-26.960800000000063"/>
        <n v="83.844400000000007"/>
        <n v="-7.2387999999999977"/>
        <n v="96.632400000000018"/>
        <n v="-79.881400000000028"/>
        <n v="74.463200000000001"/>
        <n v="152.89439999999999"/>
        <n v="-20.975800000000021"/>
        <n v="-18.676799999999957"/>
        <n v="2.1965999999999966"/>
        <n v="-131.42079999999996"/>
        <n v="47.985399999999998"/>
        <n v="-203.76240000000001"/>
        <n v="-234.79279999999994"/>
        <n v="362.9264000000004"/>
        <n v="17.887800000000002"/>
        <n v="40.718799999999995"/>
        <n v="-457.27279999999968"/>
        <n v="-35.157600000000002"/>
        <n v="36.181999999999988"/>
        <n v="8.2872000000002686"/>
        <n v="404.54639999999961"/>
        <n v="-4.3807999999997378"/>
        <n v="738.58320000000003"/>
        <n v="66.935399999999987"/>
        <n v="2.059199999999997"/>
        <n v="-35.952799999999741"/>
        <n v="78.895199999999903"/>
        <n v="-111.93922560000004"/>
        <n v="-53.936799999999749"/>
        <n v="443.2688"/>
        <n v="-109.46680000000003"/>
        <n v="-94.704400000000021"/>
        <n v="-54.868799999999766"/>
        <n v="1.1311999999999998"/>
        <n v="-24.893600000000006"/>
        <n v="-58.43279999999973"/>
        <n v="-4.0921599999999927"/>
        <n v="-80.912799999999748"/>
        <n v="519.37919999999986"/>
        <n v="-85.408799999999729"/>
        <n v="-65.014599999999987"/>
        <n v="-114.63279999999975"/>
        <n v="534.5920000000001"/>
        <n v="-100.74560000000001"/>
        <n v="404.53120000000024"/>
        <n v="607.63599999999985"/>
        <n v="-4.421599999999998"/>
        <n v="-7.1722000000000179"/>
        <n v="-6.4535999999999802"/>
        <n v="-24.450200000000002"/>
        <n v="328.19679999999983"/>
        <n v="99.866400000000027"/>
        <n v="92.306400000000025"/>
        <n v="-1.4579999999999984"/>
        <n v="-103.19080000000001"/>
        <n v="91.18240000000003"/>
        <n v="80.758400000000023"/>
        <n v="-90.110199999999992"/>
        <n v="165.25839999999999"/>
        <n v="-83.909400000000005"/>
        <n v="5.0975999999999928"/>
        <n v="-51.374000000000031"/>
        <n v="7.2191999999999794"/>
        <n v="-16.246400000000001"/>
        <n v="-16.268800000000006"/>
        <n v="54.650400000000019"/>
        <n v="-68.369799999999998"/>
        <n v="88.432800000000015"/>
        <n v="-5.4400000000001114E-2"/>
        <n v="8.4984000000000179"/>
        <n v="169.38480000000004"/>
        <n v="501.77999999999975"/>
        <n v="-28.4268"/>
        <n v="3.2024000000000115"/>
        <n v="295.18879999999996"/>
        <n v="-13.533599999999993"/>
        <n v="514.14399999999978"/>
        <n v="-24.897599999999997"/>
        <n v="141.46959999999987"/>
        <n v="43.489400000000003"/>
        <n v="-17.31480000000002"/>
        <n v="-27.145599999999988"/>
        <n v="15.500999999999998"/>
        <n v="-45.215000000000046"/>
        <n v="-20.8566"/>
        <n v="-35.517599999999973"/>
        <n v="80.285600000000017"/>
        <n v="-44.005600000000001"/>
        <n v="-9.686000000000007"/>
        <n v="-50.749600000000001"/>
        <n v="58.379800000000003"/>
        <n v="544.36400000000003"/>
        <n v="103.1628"/>
        <n v="-92.337599999999995"/>
        <n v="296.8119999999999"/>
        <n v="593.02400000000034"/>
        <n v="7.0228000000000179"/>
        <n v="655.21359999999993"/>
        <n v="-53.179600000000015"/>
        <n v="-101.32959999999999"/>
        <n v="51.611399999999989"/>
        <n v="11.764599999999994"/>
        <n v="-102.45360000000001"/>
        <n v="-79.971200000000024"/>
        <n v="11.551200000000001"/>
        <n v="-88.566400000000243"/>
        <n v="123.06559999999978"/>
        <n v="445.76480000000004"/>
        <n v="582.52320000000009"/>
        <n v="-122.20060000000002"/>
        <n v="-127.72240000000001"/>
        <n v="36.737599999999759"/>
        <n v="-43.754600000000018"/>
        <n v="29.993599999999759"/>
        <n v="-74.538400000000252"/>
        <n v="9.7615999999997598"/>
        <n v="25.127399999999994"/>
        <n v="25.720800000000004"/>
        <n v="-1.0142000000000024"/>
        <n v="-94.313800000000015"/>
        <n v="-9.0104000000002316"/>
        <n v="-51.289999999999978"/>
        <n v="-65.43719999999999"/>
        <n v="-35.198400000000248"/>
        <n v="-21.06580000000001"/>
        <n v="52.95000000000001"/>
        <n v="-9.823599999999999"/>
        <n v="-63.298400000000242"/>
        <n v="443.28320000000002"/>
        <n v="-85.825199999999995"/>
        <n v="-79.034400000000005"/>
        <n v="-26.866200000000006"/>
        <n v="98.557600000000008"/>
        <n v="94.061599999999999"/>
        <n v="55.210399999999979"/>
        <n v="89.565600000000003"/>
        <n v="-132.52760000000004"/>
        <n v="74.953599999999994"/>
        <n v="533.82159999999999"/>
        <n v="617.38239999999996"/>
        <n v="35.206800000000001"/>
        <n v="44.893600000000205"/>
        <n v="58.060400000000016"/>
        <n v="564.35440000000017"/>
        <n v="27.02079999999998"/>
        <n v="-129.84319999999997"/>
        <n v="-26.562399999999997"/>
        <n v="134.73679999999999"/>
        <n v="48.583200000000005"/>
        <n v="14.444799999999987"/>
        <n v="-54.119200000000021"/>
        <n v="131.36479999999997"/>
        <n v="173.14159999999993"/>
        <n v="21.339199999999984"/>
        <n v="-63.157200000000024"/>
        <n v="-45.636200000000059"/>
        <n v="124.22479999999997"/>
        <n v="22.657400000000003"/>
        <n v="-44.45"/>
        <n v="-43.421999999999983"/>
        <n v="-5.8651999999999873"/>
        <n v="-12.941600000000008"/>
        <n v="123.49679999999998"/>
        <n v="334.82799999999997"/>
        <n v="-21.271600000000007"/>
        <n v="189.9864"/>
        <n v="669.27120000000002"/>
        <n v="-90.300400000000081"/>
        <n v="15.456800000000001"/>
        <n v="-43.558200000000006"/>
        <n v="119.00079999999997"/>
        <n v="27.491400000000027"/>
        <n v="97.248799999999974"/>
        <n v="-47.646800000000013"/>
        <n v="86.008799999999965"/>
        <n v="63.528799999999976"/>
        <n v="-16.613599999999998"/>
        <n v="32.056800000000393"/>
        <n v="-114.26220000000001"/>
        <n v="146.33199999999965"/>
        <n v="-186.58400000000003"/>
        <n v="10.265920000000023"/>
        <n v="680.32639999999992"/>
        <n v="20.043800000000005"/>
        <n v="139.55999999999995"/>
        <n v="124.60959999999987"/>
        <n v="-28.838800000000006"/>
        <n v="371.31680000000017"/>
        <n v="36.857000000000006"/>
        <n v="140.89999999999995"/>
        <n v="130.82799999999995"/>
        <n v="753.27840000000003"/>
        <n v="716.2944"/>
        <n v="30.279800000000002"/>
        <n v="116.17199999999994"/>
        <n v="368.40799999999996"/>
        <n v="-130.80440000000002"/>
        <n v="110.40799999999993"/>
        <n v="307.65199999999999"/>
        <n v="-97.61960000000002"/>
        <n v="27.797800000000002"/>
        <n v="104.88400000000006"/>
        <n v="-68.271679999999975"/>
        <n v="-119.36760000000004"/>
        <n v="140.21600000000007"/>
        <n v="139.77600000000018"/>
        <n v="200.48720000000003"/>
        <n v="53.706800000000001"/>
        <n v="-94.108320000000006"/>
        <n v="158.10800000000017"/>
        <n v="59.208800000000004"/>
        <n v="-61.735600000000005"/>
        <n v="4.0774000000000044"/>
        <n v="110.23200000000017"/>
        <n v="593.57839999999987"/>
        <n v="2.1972000000000094"/>
        <n v="19.081199999999999"/>
        <n v="348.13120000000015"/>
        <n v="94.816000000000173"/>
        <n v="-11.407199999999989"/>
        <n v="86.252000000000152"/>
        <n v="546.17040000000009"/>
        <n v="653.87439999999992"/>
        <n v="79.080000000000169"/>
        <n v="353.09695999999974"/>
        <n v="-27.573600000000006"/>
        <n v="72.336000000000169"/>
        <n v="65.479799999999997"/>
        <n v="48.028000000000162"/>
        <n v="30.925000000000018"/>
        <n v="-18.707999999999828"/>
        <n v="-44.559999999999832"/>
        <n v="-32.920800000000099"/>
        <n v="77.500000000000014"/>
        <n v="-63.096599999999995"/>
        <n v="132.8471999999999"/>
        <n v="698.68000000000006"/>
        <n v="461.68479999999977"/>
        <n v="-82.070000000000022"/>
        <n v="127.22719999999991"/>
        <n v="166.38239999999999"/>
        <n v="-50.299200000000006"/>
        <n v="121.60719999999991"/>
        <n v="354.52079999999955"/>
        <n v="120.48319999999991"/>
        <n v="-59.996200000000009"/>
        <n v="118.23519999999991"/>
        <n v="-102.38300000000001"/>
        <n v="-22.570800000000006"/>
        <n v="668.88639999999987"/>
        <n v="-92.00120000000004"/>
        <n v="117.11119999999991"/>
        <n v="-102.45120000000003"/>
        <n v="30.611399999999996"/>
        <n v="106.99519999999991"/>
        <n v="-74.27600000000001"/>
        <n v="99.043199999999899"/>
        <n v="43.558799999999998"/>
        <n v="604.06399999999996"/>
        <n v="95.755199999999903"/>
        <n v="64.414400000000001"/>
        <n v="-111.79160000000005"/>
        <n v="75.523199999999903"/>
        <n v="488.1640000000001"/>
        <n v="5.3177999999999983"/>
        <n v="69.903199999999899"/>
        <n v="-96.92940000000003"/>
        <n v="54.167199999999895"/>
        <n v="175.94400000000024"/>
        <n v="60.862848000000014"/>
        <n v="-86.147519999999972"/>
        <n v="-124.50720000000003"/>
        <n v="-8.6620000000000132"/>
        <n v="50.795199999999909"/>
        <n v="6.0340000000000344"/>
        <n v="0.93599999999999994"/>
        <n v="48.54719999999989"/>
        <n v="-71.507800000000003"/>
        <n v="38.431199999999905"/>
        <n v="-18.5672"/>
        <n v="489.41599999999977"/>
        <n v="-17.768800000000056"/>
        <n v="56.653200000000027"/>
        <n v="23.3386"/>
        <n v="167.05119999999999"/>
        <n v="245.26240000000001"/>
        <n v="-37.338200000000015"/>
        <n v="176.6832"/>
        <n v="75.761600000000016"/>
        <n v="73.795200000000023"/>
        <n v="24.758399999999654"/>
        <n v="391.00400000000002"/>
        <n v="-23.392800000000022"/>
        <n v="172.67120000000003"/>
        <n v="156.93520000000004"/>
        <n v="35.285600000000002"/>
        <n v="154.47824"/>
        <n v="211.54240000000001"/>
        <n v="-14.299400000000034"/>
        <n v="176.91424000000004"/>
        <n v="395.55439999999982"/>
        <n v="2.2211999999999961"/>
        <n v="-4.3168000000000006"/>
        <n v="-28.11480000000001"/>
        <n v="174.08624000000003"/>
        <n v="336.72159999999974"/>
        <n v="144.05024000000003"/>
        <n v="533.46800000000007"/>
        <n v="45.138240000000025"/>
        <n v="28.898000000000003"/>
        <n v="187.78880000000004"/>
        <n v="22.078399999999675"/>
        <n v="1.3622399999999999"/>
        <n v="-55.439599999999999"/>
        <n v="0.77500000000000568"/>
        <n v="126.07439999999968"/>
        <n v="-130.37780000000006"/>
        <n v="51.734399999999653"/>
        <n v="16.957920000000001"/>
        <n v="18.014399999999654"/>
        <n v="-118.53560000000004"/>
        <n v="55.279599999999952"/>
        <n v="12.394399999999649"/>
        <n v="323.77280000000002"/>
        <n v="523.70559999999989"/>
        <n v="20.931799999999988"/>
        <n v="36.3962"/>
        <n v="-11.209600000000336"/>
        <n v="-16.82960000000034"/>
        <n v="446.88880000000006"/>
        <n v="-70.998000000000005"/>
        <n v="-19.077600000000132"/>
        <n v="598.12800000000004"/>
        <n v="152.89439999999991"/>
        <n v="146.03760000000028"/>
        <n v="570.41920000000005"/>
        <n v="185.49039999999999"/>
        <n v="449.32160000000022"/>
        <n v="-132.55880000000005"/>
        <n v="84.114800000000002"/>
        <n v="183.7704"/>
        <n v="34.380600000000001"/>
        <n v="59.872000000000007"/>
        <n v="27.357400000000005"/>
        <n v="179.27439999999999"/>
        <n v="-56.661800000000014"/>
        <n v="-1.5701999999999998"/>
        <n v="171.40639999999999"/>
        <n v="202.73520000000002"/>
        <n v="59.783200000000008"/>
        <n v="168.03440000000001"/>
        <n v="29.5366"/>
        <n v="343.26560000000006"/>
        <n v="18.510399999999997"/>
        <n v="17.967199999999984"/>
        <n v="128.92239999999998"/>
        <n v="-16.778600000000004"/>
        <n v="60.303520000000006"/>
        <n v="-136.17120000000006"/>
        <n v="96.102400000000074"/>
        <n v="305.404"/>
        <n v="156.03440000000006"/>
        <n v="45.112000000000009"/>
        <n v="-96.813648000000029"/>
        <n v="38.370600000000003"/>
        <n v="145.02640000000008"/>
        <n v="443.68640000000005"/>
        <n v="-52.821800000000017"/>
        <n v="34.774799999999999"/>
        <n v="65.235399999999998"/>
        <n v="74.214400000000083"/>
        <n v="511.14160000000004"/>
        <n v="-9.8695999999999984"/>
        <n v="69.718400000000074"/>
        <n v="79.254560000000183"/>
        <n v="429.41840000000036"/>
        <n v="61.6678"/>
        <n v="155.82256000000018"/>
        <n v="-34.531400000000033"/>
        <n v="97.525599999999883"/>
        <n v="160.63360000000009"/>
        <n v="146.17759999999987"/>
        <n v="549.72720000000015"/>
        <n v="-82.533800000000014"/>
        <n v="85.865399999999994"/>
        <n v="9.0733999999999853"/>
        <n v="144.84159999999986"/>
        <n v="68.643400000000028"/>
        <n v="53.293800000000005"/>
        <n v="687.80960000000005"/>
        <n v="-114.54360000000003"/>
        <n v="-98.362599999999986"/>
        <n v="107.74959999999987"/>
        <n v="95.260999999999981"/>
        <n v="80.517599999999987"/>
        <n v="424.39359999999976"/>
        <n v="-106.10400000000001"/>
        <n v="207.23360000000002"/>
        <n v="193.37359999999995"/>
        <n v="198.24160000000009"/>
        <n v="163.94960000000009"/>
        <n v="171.64800000000034"/>
        <n v="-26.772160000000007"/>
        <n v="335.952"/>
        <n v="-64.38080000000005"/>
        <n v="336.66800000000006"/>
        <n v="7.4401999999999973"/>
        <n v="151.58560000000008"/>
        <n v="184.38159999999993"/>
        <n v="150.46160000000029"/>
        <n v="-167.35720000000003"/>
        <n v="96.021600000000007"/>
        <n v="205.06960000000029"/>
        <n v="-36.678399999999996"/>
        <n v="-11.679600000000022"/>
        <n v="-50.597000000000023"/>
        <n v="-49.894800000000032"/>
        <n v="49.765600000000262"/>
        <n v="38.061600000000283"/>
        <n v="31.317600000000283"/>
        <n v="219.45679999999999"/>
        <n v="492.78799999999978"/>
        <n v="29.069600000000264"/>
        <n v="697.86800000000028"/>
        <n v="45.204799999999949"/>
        <n v="297.3664000000004"/>
        <n v="60.37339999999999"/>
        <n v="163.07279999999997"/>
        <n v="272.08959999999996"/>
        <n v="50.461599999999997"/>
        <n v="-5.9328000000000429"/>
        <n v="-23.122399999999985"/>
        <n v="305.16000000000003"/>
        <n v="63.788999999999973"/>
        <n v="6.6519999999999939"/>
        <n v="41.6068"/>
        <n v="-66.358800000000031"/>
        <n v="29.010799999999982"/>
        <n v="189.98080000000004"/>
        <n v="43.062200000000004"/>
        <n v="-86.902000000000015"/>
        <n v="-130.51360000000003"/>
        <n v="204.22880000000004"/>
        <n v="-68.809200000000004"/>
        <n v="420.26720000000023"/>
        <n v="180.50880000000006"/>
        <n v="176.12880000000004"/>
        <n v="43.1402"/>
        <n v="507.56959999999998"/>
        <n v="559.6583999999998"/>
        <n v="15.527199999999993"/>
        <n v="153.64880000000005"/>
        <n v="325.14240000000018"/>
        <n v="271.16352000000012"/>
        <n v="149.15280000000004"/>
        <n v="-97.509200000000064"/>
        <n v="8.2179999999999964"/>
        <n v="101.74880000000005"/>
        <n v="458.86400000000003"/>
        <n v="30.218400000000003"/>
        <n v="-7.6738"/>
        <n v="82.836800000000039"/>
        <n v="-44.647400000000019"/>
        <n v="65.976800000000026"/>
        <n v="-114.91340000000004"/>
        <n v="312.34799999999996"/>
        <n v="37.480800000000045"/>
        <n v="-25.045800000000007"/>
        <n v="52.033999999999999"/>
        <n v="29.718879999999871"/>
        <n v="-16.754000000000012"/>
        <n v="151.32688000000027"/>
        <n v="-101.20352000000003"/>
        <n v="26.810400000000001"/>
        <n v="11.728799999999993"/>
        <n v="69.27488000000028"/>
        <n v="-3.1946000000000367"/>
        <n v="6.8284000000000162"/>
        <n v="11.358999999999995"/>
        <n v="62.095999999999776"/>
        <n v="20.44919999999999"/>
        <n v="15.387"/>
        <n v="190.57199999999978"/>
        <n v="256.33280000000013"/>
        <n v="-76.711000000000027"/>
        <n v="170.32399999999978"/>
        <n v="460.54640000000006"/>
        <n v="334.45840000000004"/>
        <n v="165.82799999999978"/>
        <n v="-114.43679999999996"/>
        <n v="-10.991399999999999"/>
        <n v="-360.15200000000004"/>
        <n v="137.72799999999978"/>
        <n v="-98.700799999999973"/>
        <n v="85.770399999999995"/>
        <n v="118.61999999999978"/>
        <n v="116.75679999999963"/>
        <n v="-152.87600000000003"/>
        <n v="86.023999999999774"/>
        <n v="-115.72820000000002"/>
        <n v="-19.067599999999999"/>
        <n v="82.651999999999759"/>
        <n v="12.792199999999987"/>
        <n v="403.59200000000004"/>
        <n v="57.923999999999779"/>
        <n v="39.93999999999977"/>
        <n v="-18.87439999999998"/>
        <n v="66.561000000000007"/>
        <n v="38.816000000000003"/>
        <n v="-91.679200000000037"/>
        <n v="241.13600000000002"/>
        <n v="239.54800000000003"/>
        <n v="361.63440000000003"/>
        <n v="38.199199999999998"/>
        <n v="-121.65740000000004"/>
        <n v="231.68"/>
        <n v="-53.056800000000024"/>
        <n v="76.707599999999999"/>
        <n v="-62.122999999999998"/>
        <n v="-28.908600000000021"/>
        <n v="229.89600000000002"/>
        <n v="-29.207200000000014"/>
        <n v="229.43200000000002"/>
        <n v="86.593599999999981"/>
        <n v="-64.06280000000001"/>
        <n v="50.233400000000003"/>
        <n v="-85.0334"/>
        <n v="-22.692000000000021"/>
        <n v="-63.533800000000014"/>
        <n v="218.19200000000001"/>
        <n v="-7.9223999999999961"/>
        <n v="207.41600000000003"/>
        <n v="196.17600000000002"/>
        <n v="178.19200000000023"/>
        <n v="17.612399999999997"/>
        <n v="166.95200000000025"/>
        <n v="565.27840000000003"/>
        <n v="34.013400000000004"/>
        <n v="33.462600000000002"/>
        <n v="169.39840000000004"/>
        <n v="172.80319999999955"/>
        <n v="-62.698999999999941"/>
        <n v="-92.531600000000012"/>
        <n v="214.88719999999955"/>
        <n v="62.249200000000016"/>
        <n v="-149.09680000000003"/>
        <n v="159.90719999999956"/>
        <n v="429.62880000000007"/>
        <n v="126.30319999999955"/>
        <n v="480.77840000000003"/>
        <n v="718.36240000000009"/>
        <n v="55.965000000000011"/>
        <n v="43.235800000000012"/>
        <n v="93.7072"/>
        <n v="254.43920000000003"/>
        <n v="-49.179800000000007"/>
        <n v="44.816800000000001"/>
        <n v="252.89520000000002"/>
        <n v="517.90079999999966"/>
        <n v="248.39920000000001"/>
        <n v="748.56960000000004"/>
        <n v="387.10160000000008"/>
        <n v="247.27520000000001"/>
        <n v="428.6896000000001"/>
        <n v="454.55680000000001"/>
        <n v="15.776399999999995"/>
        <n v="229.71120000000002"/>
        <n v="207.2312"/>
        <n v="-6.3364000000000047"/>
        <n v="185.87520000000001"/>
        <n v="173.01519999999999"/>
        <n v="323.97279999999989"/>
        <n v="166.7672000000004"/>
        <n v="-73.446599999999989"/>
        <n v="193.42720000000043"/>
        <n v="355.95919999999978"/>
        <n v="204.76559999999995"/>
        <n v="12.248999999999988"/>
        <n v="99.327200000000403"/>
        <n v="211.17280000000011"/>
        <n v="-70.828800000000001"/>
        <n v="66.731200000000399"/>
        <n v="-41.6006"/>
        <n v="64.483200000000409"/>
        <n v="676.56960000000004"/>
        <n v="621.73200000000008"/>
        <n v="-11.418080000000003"/>
        <n v="53.143800000000006"/>
        <n v="95.585599999999943"/>
        <n v="534.36080000000004"/>
        <n v="74.998399999999776"/>
        <n v="190.18639999999976"/>
        <n v="-69.348199999999991"/>
        <n v="460.51760000000024"/>
        <n v="187.9384"/>
        <n v="465.60559999999953"/>
        <n v="27.4754"/>
        <n v="247.13440000000003"/>
        <n v="8.4173999999999936"/>
        <n v="42.490200000000002"/>
        <n v="213.79040000000001"/>
        <n v="-102.74704000000004"/>
        <n v="-96.006000000000029"/>
        <n v="45.260000000000005"/>
        <n v="192.6104000000002"/>
        <n v="-115.28120000000003"/>
        <n v="-10.859800000000007"/>
        <n v="52.411000000000001"/>
        <n v="235.19840000000016"/>
        <n v="310.62720000000002"/>
        <n v="-31.935400000000008"/>
        <n v="166.58240000000018"/>
        <n v="19.212199999999996"/>
        <n v="-108.69060000000002"/>
        <n v="300.36879999999985"/>
        <n v="165.45840000000018"/>
        <n v="341.2023999999999"/>
        <n v="119.37440000000018"/>
        <n v="-121.38580000000005"/>
        <n v="5.1341999999999999"/>
        <n v="115.17840000000018"/>
        <n v="704.32959999999969"/>
        <n v="-12.017600000000002"/>
        <n v="102.51440000000017"/>
        <n v="-35.534199999999998"/>
        <n v="89.026400000000166"/>
        <n v="-24.995000000000012"/>
        <n v="-18.777600000000014"/>
        <n v="79.142783999999978"/>
        <n v="255.36799999999997"/>
        <n v="191.08239999999995"/>
        <n v="454.37200000000018"/>
        <n v="-15.05080000000001"/>
        <n v="12.771599999999999"/>
        <n v="-45.248400000000025"/>
        <n v="-130.9932"/>
        <n v="278.80959999999993"/>
        <n v="-65.969600000000028"/>
        <n v="552.92959999999994"/>
        <n v="616.62799999999982"/>
        <n v="13.689599999999999"/>
        <n v="266.10159999999996"/>
        <n v="480.62000000000018"/>
        <n v="56.960799999999999"/>
        <n v="-62.975400000000022"/>
        <n v="264.18559999999997"/>
        <n v="-48.597400000000007"/>
        <n v="21.190399999999997"/>
        <n v="255.14320000000009"/>
        <n v="-29.801600000000001"/>
        <n v="255.54959999999994"/>
        <n v="-55.402000000000008"/>
        <n v="-85.169200000000018"/>
        <n v="248.44959999999995"/>
        <n v="-90.213200000000015"/>
        <n v="220.34959999999995"/>
        <n v="-59.528199999999998"/>
        <n v="18.435200000000002"/>
        <n v="216.40159999999992"/>
        <n v="543.84799999999996"/>
        <n v="37.367599999999996"/>
        <n v="-23.950600000000023"/>
        <n v="-24.136800000000001"/>
        <n v="160.77759999999995"/>
        <n v="-59.487599999999986"/>
        <n v="-154.85720000000003"/>
        <n v="-82.426400000000001"/>
        <n v="-123.46259999999999"/>
        <n v="7.7496000000000151"/>
        <n v="158.19359999999995"/>
        <n v="151.78559999999993"/>
        <n v="145.04159999999993"/>
        <n v="123.68559999999994"/>
        <n v="337.64560000000006"/>
        <n v="-42.527839999999998"/>
        <n v="96.709599999999938"/>
        <n v="34.8172"/>
        <n v="197.31520000000006"/>
        <n v="222.38160000000045"/>
        <n v="-30.999040000000008"/>
        <n v="94.726199999999992"/>
        <n v="268.14079999999967"/>
        <n v="55.781599999999969"/>
        <n v="-67.025999999999968"/>
        <n v="38.724639999999994"/>
        <n v="217.20079999999967"/>
        <n v="29.828799999999987"/>
        <n v="48.678399999999996"/>
        <n v="177.45279999999966"/>
        <n v="629.38799999999992"/>
        <n v="43.954199999999993"/>
        <n v="-20.079999999999998"/>
        <n v="348.50079999999997"/>
        <n v="-3.5599999999999952"/>
        <n v="11.259799999999984"/>
        <n v="169.58479999999963"/>
        <n v="145.98079999999965"/>
        <n v="-59.49640000000003"/>
        <n v="76.866800000000012"/>
        <n v="135.86479999999963"/>
        <n v="-4.6935999999999964"/>
        <n v="-15.454400000000007"/>
        <n v="-45.459400000000024"/>
        <n v="130.24479999999963"/>
        <n v="-103.09260000000002"/>
        <n v="351.87279999999998"/>
        <n v="110.01279999999997"/>
        <n v="-51.188399999999994"/>
        <n v="-35.094799999999992"/>
        <n v="306.4248"/>
        <n v="473.84960000000018"/>
        <n v="485.65919999999988"/>
        <n v="19.090999999999966"/>
        <n v="68.31880000000001"/>
        <n v="47.388480000000015"/>
        <n v="-4.052160000000022"/>
        <n v="304.17680000000001"/>
        <n v="298.84480000000002"/>
        <n v="36.453600000000009"/>
        <n v="296.59680000000003"/>
        <n v="321.33999999999997"/>
        <n v="289.8528"/>
        <n v="16.669799999999995"/>
        <n v="285.35680000000013"/>
        <n v="-20.052800000000005"/>
        <n v="260.62880000000013"/>
        <n v="-16.677920000000007"/>
        <n v="253.88480000000013"/>
        <n v="270.19039999999984"/>
        <n v="4.1831999999999709"/>
        <n v="205.5528000000001"/>
        <n v="202.03583999999989"/>
        <n v="255.71183999999988"/>
        <n v="0.34639999999998849"/>
        <n v="207.18399999999988"/>
        <n v="-49.533400000000015"/>
        <n v="76.873400000000004"/>
        <n v="-18.769800000000004"/>
        <n v="268.3119999999999"/>
        <n v="360.88000000000005"/>
        <n v="257.07199999999989"/>
        <n v="-57.496480000000048"/>
        <n v="-28.486600000000031"/>
        <n v="214.3599999999999"/>
        <n v="-3.5852000000000217"/>
        <n v="204.24399999999997"/>
        <n v="646.97599999999977"/>
        <n v="3.958999999999989"/>
        <n v="320.89600000000002"/>
        <n v="649.51920000000007"/>
        <n v="-88.344800000000021"/>
        <n v="36.2806"/>
        <n v="18.44980000000001"/>
        <n v="-83.817400000000021"/>
        <n v="294.16399999999999"/>
        <n v="-26.266199999999984"/>
        <n v="292.79599999999999"/>
        <n v="87.688799999999986"/>
        <n v="-4.5474000000000032"/>
        <n v="266.61200000000002"/>
        <n v="283.8784000000004"/>
        <n v="226.38400000000004"/>
        <n v="-86.270200000000017"/>
        <n v="20.884399999999999"/>
        <n v="273.42400000000032"/>
        <n v="-37.478600000000021"/>
        <n v="180.64000000000036"/>
        <n v="-106.38939999999999"/>
        <n v="166.02800000000033"/>
        <n v="35.001600000000003"/>
        <n v="-74.336200000000019"/>
        <n v="161.53200000000035"/>
        <n v="-3.0337999999999994"/>
        <n v="143.94719999999995"/>
        <n v="-135.56780000000003"/>
        <n v="329.74719999999996"/>
        <n v="12.482200000000034"/>
        <n v="-14.282000000000018"/>
        <n v="324.32719999999995"/>
        <n v="323.88719999999995"/>
        <n v="315.13519999999994"/>
        <n v="578.3968000000001"/>
        <n v="308.59120000000007"/>
        <n v="726.58639999999991"/>
        <n v="327.16720000000009"/>
        <n v="699.98879999999997"/>
        <n v="94.384400000000014"/>
        <n v="8.3567999999999927"/>
        <n v="261.38320000000004"/>
        <n v="242.27520000000004"/>
        <n v="-42.019200000000019"/>
        <n v="234.40720000000005"/>
        <n v="36.878799999999991"/>
        <n v="219.79520000000005"/>
        <n v="-58.602800000000016"/>
        <n v="191.69520000000006"/>
        <n v="-88.924799999999991"/>
        <n v="176.80720000000005"/>
        <n v="44.111599999999996"/>
        <n v="166.2423999999998"/>
        <n v="23.050599999999989"/>
        <n v="-189.22480000000004"/>
        <n v="308.98639999999978"/>
        <n v="-2.3023999999999916"/>
        <n v="274.37839999999983"/>
        <n v="243.21439999999981"/>
        <n v="201.65599999999998"/>
        <n v="703.04880000000003"/>
        <n v="225.98239999999981"/>
        <n v="225.2303999999998"/>
        <n v="-109.8742"/>
        <n v="-30.229000000000028"/>
        <n v="208.37039999999982"/>
        <n v="14.052000000000007"/>
        <n v="166.78239999999997"/>
        <n v="60.625399999999999"/>
        <n v="353.21040000000005"/>
        <n v="-79.081199999999995"/>
        <n v="-0.6022000000000034"/>
        <n v="350.08240000000006"/>
        <n v="11.988"/>
        <n v="288.21648000000005"/>
        <n v="333.11359999999956"/>
        <n v="165.47359999999998"/>
        <n v="90.539400000000001"/>
        <n v="350.93360000000001"/>
        <n v="34.850199999999994"/>
        <n v="46.99"/>
        <n v="348.68560000000002"/>
        <n v="31.421200000000013"/>
        <n v="343.06560000000002"/>
        <n v="25.006799999999991"/>
        <n v="338.56959999999998"/>
        <n v="335.19759999999997"/>
        <n v="-84.680400000000077"/>
        <n v="-84.279200000000017"/>
        <n v="-91.54340000000002"/>
        <n v="-77.437000000000026"/>
        <n v="322.83359999999999"/>
        <n v="-48.746200000000002"/>
        <n v="4.1155999999999864"/>
        <n v="34.996000000000009"/>
        <n v="-62.342400000000019"/>
        <n v="320.5856"/>
        <n v="466.7208"/>
        <n v="316.08960000000002"/>
        <n v="276.74959999999999"/>
        <n v="317.41360000000009"/>
        <n v="-11.086800000000004"/>
        <n v="248.64959999999996"/>
        <n v="45.573599999999999"/>
        <n v="39.44688"/>
        <n v="221.50960000000043"/>
        <n v="-74.894400000000005"/>
        <n v="638.55359999999996"/>
        <n v="-12.778199999999984"/>
        <n v="332.22560000000044"/>
        <n v="24.264600000000002"/>
        <n v="327.56160000000045"/>
        <n v="-27.943200000000004"/>
        <n v="-14.418600000000005"/>
        <n v="596.3960000000003"/>
        <n v="85.162400000000005"/>
        <n v="239.65760000000046"/>
        <n v="-162.89520000000002"/>
        <n v="-86.541200000000003"/>
        <n v="-217.16800000000006"/>
        <n v="-110.51263999999999"/>
        <n v="27.675599999999996"/>
        <n v="561.66400000000021"/>
        <n v="-1.6999999999981696E-2"/>
        <n v="177.11279999999982"/>
        <n v="35.592599999999997"/>
        <n v="6.3973999999999904"/>
        <n v="345.97279999999984"/>
        <n v="-15.882800000000003"/>
        <n v="-89.200800000000015"/>
        <n v="293.42479999999989"/>
        <n v="360.79680000000002"/>
        <n v="543.55280000000005"/>
        <n v="-32.13839999999999"/>
        <n v="368.66480000000001"/>
        <n v="432.83119999999985"/>
        <n v="40.561599999999999"/>
        <n v="-77.411520000000024"/>
        <n v="363.04480000000001"/>
        <n v="488.25600000000003"/>
        <n v="36.630200000000002"/>
        <n v="-90.107600000000048"/>
        <n v="-32.468000000000011"/>
        <n v="-128.57480000000004"/>
        <n v="337.36879999999996"/>
        <n v="9.0425999999999931"/>
        <n v="-5.9128000000000256"/>
        <n v="329.39279999999997"/>
        <n v="-72.299599999999984"/>
        <n v="23.451800000000006"/>
        <n v="-22.598399999999998"/>
        <n v="247.90080000000003"/>
        <n v="-24.187200000000004"/>
        <n v="366.41680000000019"/>
        <n v="376.15280000000018"/>
        <n v="556.11679999999967"/>
        <n v="87.413280000000015"/>
        <n v="323.41280000000017"/>
        <n v="370.62639999999999"/>
        <n v="321.78480000000013"/>
        <n v="-10.200600000000009"/>
        <n v="-145.60640000000001"/>
        <n v="321.52480000000014"/>
        <n v="314.78080000000017"/>
        <n v="308.37680000000012"/>
        <n v="276.56480000000016"/>
        <n v="36.353200000000001"/>
        <n v="269.82080000000019"/>
        <n v="517.37680000000012"/>
        <n v="-30.466600000000007"/>
        <n v="242.84480000000016"/>
        <n v="690.82560000000012"/>
        <n v="-37.342800000000011"/>
        <n v="228.23280000000017"/>
        <n v="-86.133999999999972"/>
        <n v="186.64480000000015"/>
        <n v="11.166199999999996"/>
        <n v="-54.165200000000034"/>
        <n v="69.273799999999994"/>
        <n v="394.37599999999998"/>
        <n v="58.566200000000002"/>
        <n v="-113.24620000000002"/>
        <n v="28.53"/>
        <n v="385.38400000000001"/>
        <n v="-16.611400000000003"/>
        <n v="384.26"/>
        <n v="62.597399999999993"/>
        <n v="364.05200000000002"/>
        <n v="-94.588480000000033"/>
        <n v="-14.334200000000003"/>
        <n v="361.80399999999997"/>
        <n v="-110.8854"/>
        <n v="-9.7860000000000085"/>
        <n v="9.3383999999999929"/>
        <n v="8.201599999999992"/>
        <n v="358.43200000000002"/>
        <n v="2.7974000000000032"/>
        <n v="-128.03160000000003"/>
        <n v="-99.730000000000047"/>
        <n v="356.18399999999997"/>
        <n v="-127.41220000000001"/>
        <n v="347.19200000000001"/>
        <n v="347.42159999999973"/>
        <n v="24.508999999999979"/>
        <n v="345.41199999999998"/>
        <n v="55.007800000000003"/>
        <n v="540.93520000000035"/>
        <n v="-9.7203999999999979"/>
        <n v="-43.396800000000006"/>
        <n v="339.32399999999996"/>
        <n v="-13.698400000000007"/>
        <n v="97.739399999999975"/>
        <n v="1.9247999999999763"/>
        <n v="653.53520000000003"/>
        <n v="-0.34400000000000119"/>
        <n v="-119.07260000000004"/>
        <n v="311.22399999999999"/>
        <n v="21.27600000000001"/>
        <n v="304.48"/>
        <n v="301.108"/>
        <n v="-34.996200000000016"/>
        <n v="446.16399999999976"/>
        <n v="-32.008999999999986"/>
        <n v="4.399799999999999"/>
        <n v="296.38399999999996"/>
        <n v="32.069799999999994"/>
        <n v="293.24"/>
        <n v="-71.213200000000001"/>
        <n v="-23.93"/>
        <n v="289.25599999999997"/>
        <n v="285.37199999999996"/>
        <n v="-45.044600000000017"/>
        <n v="37.730200000000004"/>
        <n v="274.13199999999995"/>
        <n v="-130.35120000000001"/>
        <n v="38.7988"/>
        <n v="230.29599999999996"/>
        <n v="65.276399999999995"/>
        <n v="207.38111999999987"/>
        <n v="294.25312000000037"/>
        <n v="77.108000000000018"/>
        <n v="52.447599999999994"/>
        <n v="-177.58200000000005"/>
        <n v="278.44319999999971"/>
        <n v="25.910399999999989"/>
        <n v="44.584599999999995"/>
        <n v="258.21119999999974"/>
        <n v="-81.910000000000025"/>
        <n v="3.2319999999998572E-2"/>
        <n v="230.11119999999974"/>
        <n v="609.12959999999998"/>
        <n v="64.024200000000008"/>
        <n v="74.164600000000021"/>
        <n v="565.5523199999999"/>
        <n v="26.459200000000006"/>
        <n v="226.7391999999999"/>
        <n v="-58.61520000000003"/>
        <n v="-19.630400000000002"/>
        <n v="399.83519999999993"/>
        <n v="386.34719999999999"/>
        <n v="408.8272"/>
        <n v="20.544599999999996"/>
        <n v="502.90560000000022"/>
        <n v="391.98720000000014"/>
        <n v="-33.699200000000005"/>
        <n v="-83.291000000000025"/>
        <n v="430.12080000000014"/>
        <n v="35.871800000000007"/>
        <n v="330.14720000000017"/>
        <n v="466.3663999999996"/>
        <n v="417.55968000000007"/>
        <n v="557.24079999999958"/>
        <n v="-106.67560000000003"/>
        <n v="9.6771999999999991"/>
        <n v="346.11839999999995"/>
        <n v="84.422000000000011"/>
        <n v="-53.810000000000031"/>
        <n v="355.81439999999992"/>
        <n v="515.2679999999998"/>
        <n v="346.8223999999999"/>
        <n v="442.39280000000008"/>
        <n v="431.13759999999974"/>
        <n v="539.82080000000008"/>
        <n v="-4.7064000000000021"/>
        <n v="334.45839999999993"/>
        <n v="39.541600000000003"/>
        <n v="408.64240000000007"/>
        <n v="558.16480000000001"/>
        <n v="-2.6296000000000035"/>
        <n v="670.04000000000008"/>
        <n v="64.88191999999998"/>
        <n v="-105.057568"/>
        <n v="48.27600000000001"/>
        <n v="314.4504000000004"/>
        <n v="19.515599999999999"/>
        <n v="285.00240000000042"/>
        <n v="-132.42660000000001"/>
        <n v="-15.513400000000004"/>
        <n v="-23.019800000000018"/>
        <n v="255.77840000000037"/>
        <n v="249.03440000000037"/>
        <n v="247.91040000000038"/>
        <n v="250.14543999999961"/>
        <n v="-66.174000000000035"/>
        <n v="-40.457800000000013"/>
        <n v="29.550080000000001"/>
        <n v="450.15359999999998"/>
        <n v="-81.477400000000046"/>
        <n v="448.92160000000001"/>
        <n v="-72.945760000000007"/>
        <n v="-11.935800000000008"/>
        <n v="443.40960000000001"/>
        <n v="440.0376"/>
        <n v="-76.502400000000023"/>
        <n v="-73.07680000000002"/>
        <n v="53.56539999999999"/>
        <n v="437.78960000000001"/>
        <n v="12.153600000000001"/>
        <n v="-84.021200000000064"/>
        <n v="445.94160000000011"/>
        <n v="-86.734000000000023"/>
        <n v="392.72160000000008"/>
        <n v="-111.29180000000002"/>
        <n v="-30.407000000000025"/>
        <n v="333.34959999999995"/>
        <n v="35.412800000000004"/>
        <n v="9.5097599999999929"/>
        <n v="375.86160000000007"/>
        <n v="594.70240000000013"/>
        <n v="690.05760000000009"/>
        <n v="374.7376000000001"/>
        <n v="28.404400000000024"/>
        <n v="345.51360000000011"/>
        <n v="584.74959999999999"/>
        <n v="-21.452200000000005"/>
        <n v="0.14199999999999591"/>
        <n v="44.324799999999996"/>
        <n v="333.14960000000008"/>
        <n v="-48.622999999999998"/>
        <n v="319.21360000000004"/>
        <n v="45.42580000000001"/>
        <n v="-48.363400000000027"/>
        <n v="305.04960000000005"/>
        <n v="403.42239999999958"/>
        <n v="-42.298400000000001"/>
        <n v="0.10979999999999279"/>
        <n v="298.30560000000008"/>
        <n v="0.91360000000000241"/>
        <n v="278.07360000000006"/>
        <n v="40.413200000000018"/>
        <n v="97.54592000000001"/>
        <n v="94.084799999999973"/>
        <n v="427.3176000000002"/>
        <n v="-33.442200000000007"/>
        <n v="-98.287400000000019"/>
        <n v="-26.857799999999969"/>
        <n v="-48.668000000000006"/>
        <n v="263.31376000000012"/>
        <n v="449.24479999999983"/>
        <n v="20.398240000000001"/>
        <n v="435.75679999999988"/>
        <n v="-80.581600000000023"/>
        <n v="48.940400000000018"/>
        <n v="434.12479999999988"/>
        <n v="431.87679999999989"/>
        <n v="-38.402000000000001"/>
        <n v="418.38879999999983"/>
        <n v="470.66240000000005"/>
        <n v="93.260400000000018"/>
        <n v="-121.15180000000001"/>
        <n v="398.15679999999986"/>
        <n v="597.50480000000005"/>
        <n v="612.88639999999987"/>
        <n v="-118.71440000000003"/>
        <n v="390.53679999999986"/>
        <n v="382.42079999999987"/>
        <n v="356.56879999999984"/>
        <n v="547.84879999999998"/>
        <n v="-7.4134000000000029"/>
        <n v="62.071999999999974"/>
        <n v="-26.079799999999999"/>
        <n v="312.73279999999988"/>
        <n v="-82.956800000000001"/>
        <n v="308.23679999999985"/>
        <n v="-60.577000000000041"/>
        <n v="55.018000000000001"/>
        <n v="466.18160000000023"/>
        <n v="292.50079999999986"/>
        <n v="43.767800000000001"/>
        <n v="284.63279999999986"/>
        <n v="-12.186599999999984"/>
        <n v="-41.249000000000024"/>
        <n v="4.9505999999999943"/>
        <n v="277.88879999999995"/>
        <n v="26.265599999999999"/>
        <n v="-66.678000000000026"/>
        <n v="17.138199999999998"/>
        <n v="21.633800000000001"/>
        <n v="439.89679999999998"/>
        <n v="-89.985600000000005"/>
        <n v="23.488999999999983"/>
        <n v="386.60480000000001"/>
        <n v="442.14480000000003"/>
        <n v="533.25199999999973"/>
        <n v="439.01999999999958"/>
        <n v="-45.317999999999991"/>
        <n v="8.9514000000000067"/>
        <n v="-21.144800000000018"/>
        <n v="-48.120800000000017"/>
        <n v="-107.35180000000003"/>
        <n v="34.311200000000007"/>
        <n v="450.99600000000004"/>
        <n v="575.84640000000002"/>
        <n v="12.520799999999998"/>
        <n v="-48.96720000000002"/>
        <n v="474.85600000000005"/>
        <n v="474.6"/>
        <n v="469.74400000000003"/>
        <n v="29.972599999999986"/>
        <n v="-21.372800000000019"/>
        <n v="468.10400000000004"/>
        <n v="-77.9572"/>
        <n v="-30.466399999999993"/>
        <n v="-46.533799999999999"/>
        <n v="459.79200000000003"/>
        <n v="-118.11200000000002"/>
        <n v="454.36800000000005"/>
        <n v="-9.144599999999997"/>
        <n v="-14.534880000000008"/>
        <n v="445.43600000000004"/>
        <n v="566.9344000000001"/>
        <n v="-91.234199999999987"/>
        <n v="429.44400000000002"/>
        <n v="410.58000000000004"/>
        <n v="-39.162599999999983"/>
        <n v="27.981400000000001"/>
        <n v="374.36800000000005"/>
        <n v="323.98800000000006"/>
        <n v="317.56400000000002"/>
        <n v="17.91299999999999"/>
        <n v="279.64800000000002"/>
        <n v="-138.44640000000001"/>
        <n v="-26.164800000000042"/>
        <n v="273.4704000000005"/>
        <n v="-29.595600000000005"/>
        <n v="-11.181600000000024"/>
        <n v="-157.87400000000002"/>
        <n v="-114.07340000000005"/>
        <n v="30.559199999999976"/>
        <n v="461.22400000000005"/>
        <n v="-51.894199999999984"/>
        <n v="22.612200000000001"/>
        <n v="-37.825400000000002"/>
        <n v="290.71999999999997"/>
        <n v="388.76640000000003"/>
        <n v="433.14175999999998"/>
        <n v="281.59807999999987"/>
        <n v="524.49599999999998"/>
        <n v="-209.95320000000001"/>
        <n v="-12.550000000000011"/>
        <n v="352.9380799999999"/>
        <n v="38.368000000000009"/>
        <n v="305.73007999999999"/>
        <n v="-278.5428"/>
        <n v="-87.379599999999982"/>
        <n v="-148.60599999999999"/>
        <n v="454.98608000000007"/>
        <n v="471.64719999999983"/>
        <n v="679.99990400000002"/>
        <n v="12.726799999999997"/>
        <n v="31.590199999999967"/>
        <n v="-14.663400000000003"/>
        <n v="476.89920000000001"/>
        <n v="-92.690400000000039"/>
        <n v="30.283680000000004"/>
        <n v="500.07120000000003"/>
        <n v="-164.56080000000003"/>
        <n v="-94.399200000000022"/>
        <n v="487.70720000000006"/>
        <n v="-115.56079999999999"/>
        <n v="473.09520000000003"/>
        <n v="469.96320000000003"/>
        <n v="23.950399999999988"/>
        <n v="-319.35200000000003"/>
        <n v="466.35120000000006"/>
        <n v="-28.165280000000003"/>
        <n v="27.544800000000002"/>
        <n v="443.87120000000004"/>
        <n v="-13.563600000000022"/>
        <n v="25.572999999999979"/>
        <n v="403.7552"/>
        <n v="42.324400000000011"/>
        <n v="376.28720000000027"/>
        <n v="11.739400000000003"/>
        <n v="531.57359999999994"/>
        <n v="11.671399999999991"/>
        <n v="360.69520000000023"/>
        <n v="355.07520000000022"/>
        <n v="47.089599999999997"/>
        <n v="320.60640000000012"/>
        <n v="493.6359999999998"/>
        <n v="14.9054"/>
        <n v="-88.539400000000001"/>
        <n v="510.41040000000004"/>
        <n v="-6.4516799999999961"/>
        <n v="39.584999999999994"/>
        <n v="-90.381800000000041"/>
        <n v="509.83040000000005"/>
        <n v="104.3468"/>
        <n v="507.75440000000003"/>
        <n v="504.38240000000002"/>
        <n v="492.97280000000006"/>
        <n v="500.17040000000003"/>
        <n v="-50.817600000000013"/>
        <n v="-32.317200000000057"/>
        <n v="495.39040000000006"/>
        <n v="490.05440000000004"/>
        <n v="-13.88920000000001"/>
        <n v="-23.029399999999995"/>
        <n v="6.3298000000000201"/>
        <n v="12.138799999999996"/>
        <n v="-23.355400000000003"/>
        <n v="-119.95840000000001"/>
        <n v="425.2944"/>
        <n v="13.069400000000002"/>
        <n v="420.08240000000001"/>
        <n v="19.260000000000005"/>
        <n v="400.97440000000006"/>
        <n v="45.298200000000001"/>
        <n v="376.24639999999999"/>
        <n v="-124.17699999999999"/>
        <n v="362.49440000000004"/>
        <n v="338.03039999999999"/>
        <n v="336.90640000000002"/>
        <n v="484.07359999999971"/>
        <n v="-15.355800000000016"/>
        <n v="-6.1083999999999961"/>
        <n v="435.00159999999971"/>
        <n v="-99.202879999999993"/>
        <n v="-74.04200000000003"/>
        <n v="379.43359999999973"/>
        <n v="36.939800000000005"/>
        <n v="-96.671600000000012"/>
        <n v="-8.6766000000000076"/>
        <n v="378.3095999999997"/>
        <n v="25.182560000000024"/>
        <n v="374.93759999999975"/>
        <n v="567.35679999999968"/>
        <n v="362.57359999999971"/>
        <n v="-8.4912000000000063"/>
        <n v="659.4455999999999"/>
        <n v="16.767999999999994"/>
        <n v="354.70559999999972"/>
        <n v="346.83759999999972"/>
        <n v="22.802399999999984"/>
        <n v="-47.785600000000031"/>
        <n v="337.84559999999976"/>
        <n v="497.85360000000003"/>
        <n v="20.679799999999986"/>
        <n v="335.59759999999972"/>
        <n v="42.065000000000005"/>
        <n v="58.123199999999976"/>
        <n v="522.81759999999997"/>
        <n v="-67.202200000000005"/>
        <n v="54.293799999999976"/>
        <n v="-18.539200000000008"/>
        <n v="508.69359999999995"/>
        <n v="-29.2044"/>
        <n v="2.1329999999999885"/>
        <n v="32.430399999999999"/>
        <n v="496.6576"/>
        <n v="483.21439999999996"/>
        <n v="50.825000000000003"/>
        <n v="-66.098799999999997"/>
        <n v="427.76560000000018"/>
        <n v="629.17680000000007"/>
        <n v="-31.641400000000019"/>
        <n v="40.08359999999999"/>
        <n v="-109.79900000000001"/>
        <n v="17.189999999999991"/>
        <n v="501.51872000000014"/>
        <n v="617.06399999999996"/>
        <n v="-0.30219999999999914"/>
        <n v="410.69072000000017"/>
        <n v="344.18879999999956"/>
        <n v="36.654080000000015"/>
        <n v="23.382199999999997"/>
        <n v="353.39679999999998"/>
        <n v="-5.6938000000000031"/>
        <n v="536.60879999999997"/>
        <n v="521.99680000000001"/>
        <n v="-5.4780000000000086"/>
        <n v="465.45280000000002"/>
        <n v="462.4248"/>
        <n v="36.306200000000004"/>
        <n v="621.10880000000009"/>
        <n v="-95.669600000000031"/>
        <n v="-184.69600000000005"/>
        <n v="-45.76639999999999"/>
        <n v="428.70480000000038"/>
        <n v="-54.862200000000016"/>
        <n v="412.82080000000036"/>
        <n v="-4.4115999999999929"/>
        <n v="371.38080000000036"/>
        <n v="-4.3164000000000087"/>
        <n v="369.13280000000037"/>
        <n v="63.518600000000006"/>
        <n v="360.14080000000035"/>
        <n v="-98.793000000000021"/>
        <n v="-25.370400000000004"/>
        <n v="-12.382719999999999"/>
        <n v="561.53199999999993"/>
        <n v="39.174399999999999"/>
        <n v="36.864200000000004"/>
        <n v="524.476"/>
        <n v="-66.104799999999969"/>
        <n v="38.578800000000001"/>
        <n v="538.67200000000003"/>
        <n v="-36.38896000000004"/>
        <n v="-29.110399999999998"/>
        <n v="531.25200000000018"/>
        <n v="4.6751999999999967"/>
        <n v="-28.877600000000015"/>
        <n v="0.5467999999999833"/>
        <n v="545.46400000000017"/>
        <n v="-17.323400000000007"/>
        <n v="528.78800000000024"/>
        <n v="-69.100999999999999"/>
        <n v="586.5920000000001"/>
        <n v="-46.633400000000009"/>
        <n v="495.96000000000021"/>
        <n v="-1.6464000000000212"/>
        <n v="696.1640000000001"/>
        <n v="466.73600000000022"/>
        <n v="43.102599999999995"/>
        <n v="462.24000000000018"/>
        <n v="54.399799999999999"/>
        <n v="-5.070600000000006"/>
        <n v="-88.654000000000025"/>
        <n v="-41.70300000000001"/>
        <n v="688.29600000000028"/>
        <n v="-58.963600000000042"/>
        <n v="456.62000000000018"/>
        <n v="386.78800000000018"/>
        <n v="16.149599999999992"/>
        <n v="400.27279999999996"/>
        <n v="555.66640000000007"/>
        <n v="452.9695999999999"/>
        <n v="738.73519999999996"/>
        <n v="9.9055999999999997"/>
        <n v="-19.443000000000019"/>
        <n v="516.0071999999999"/>
        <n v="36.999999999999993"/>
        <n v="508.1391999999999"/>
        <n v="586.28000000000031"/>
        <n v="500.27119999999991"/>
        <n v="-91.929760000000016"/>
        <n v="582.70799999999997"/>
        <n v="436.63199999999995"/>
        <n v="-31.488800000000005"/>
        <n v="465.42719999999986"/>
        <n v="-50.24560000000001"/>
        <n v="464.30319999999989"/>
        <n v="412.5992"/>
        <n v="40.548400000000008"/>
        <n v="10.740599999999993"/>
        <n v="571.08320000000003"/>
        <n v="63.673599999999993"/>
        <n v="-19.818400000000011"/>
        <n v="-8.9964000000000013"/>
        <n v="546.81520000000012"/>
        <n v="-8.5779999999999603"/>
        <n v="546.3552000000002"/>
        <n v="5.0872000000000028"/>
        <n v="542.98320000000012"/>
        <n v="546.66880000000015"/>
        <n v="78.955600000000004"/>
        <n v="33.248399999999975"/>
        <n v="-11.223200000000006"/>
        <n v="539.46335999999997"/>
        <n v="16.876799999999989"/>
        <n v="-53.86760000000001"/>
        <n v="487.75936000000007"/>
        <n v="-108.84839999999997"/>
        <n v="591.70239999999967"/>
        <n v="34.419800000000002"/>
        <n v="432.64639999999963"/>
        <n v="-28.810400000000016"/>
        <n v="-98.658400000000015"/>
        <n v="-117.5532"/>
        <n v="29.87639999999999"/>
        <n v="-72.337199999999996"/>
        <n v="-66.370399999999989"/>
        <n v="89.573399999999992"/>
        <n v="-34.429999999999964"/>
        <n v="42.393400000000007"/>
        <n v="397.80239999999958"/>
        <n v="702.99119999999994"/>
        <n v="-42.185600000000001"/>
        <n v="572.52639999999985"/>
        <n v="571.83439999999985"/>
        <n v="19.952199999999998"/>
        <n v="-11.972160000000031"/>
        <n v="-63.579200000000014"/>
        <n v="-11.045799999999986"/>
        <n v="579.89040000000011"/>
        <n v="-45.276800000000023"/>
        <n v="-9.9838000000000093"/>
        <n v="578.14640000000009"/>
        <n v="-5.0982000000000056"/>
        <n v="28.496800000000007"/>
        <n v="-72.182943999999992"/>
        <n v="575.89840000000004"/>
        <n v="-31.125600000000006"/>
        <n v="96.293599999999998"/>
        <n v="548.41840000000002"/>
        <n v="57.839399999999991"/>
        <n v="-77.127800000000008"/>
        <n v="51.285400000000003"/>
        <n v="-93.942400000000021"/>
        <n v="542.79840000000013"/>
        <n v="-61.368800000000014"/>
        <n v="15.990799999999986"/>
        <n v="532.68240000000003"/>
        <n v="-100.61060000000006"/>
        <n v="16.308199999999999"/>
        <n v="-14.164200000000008"/>
        <n v="516.94640000000004"/>
        <n v="36.219200000000001"/>
        <n v="513.97359999999992"/>
        <n v="67.490600000000001"/>
        <n v="38.669600000000003"/>
        <n v="-105.98200000000003"/>
        <n v="18.842600000000004"/>
        <n v="-63.487400000000001"/>
        <n v="-34.328600000000037"/>
        <n v="-94.409800000000047"/>
        <n v="606.6816"/>
        <n v="595.9896"/>
        <n v="-34.837800000000009"/>
        <n v="41.608800000000002"/>
        <n v="-182.7176"/>
        <n v="588.12160000000006"/>
        <n v="33.113759999999999"/>
        <n v="63.551200000000023"/>
        <n v="586.32960000000003"/>
        <n v="576.33360000000005"/>
        <n v="41.353999999999999"/>
        <n v="515.96159999999998"/>
        <n v="583.90560000000028"/>
        <n v="583.72160000000019"/>
        <n v="542.61360000000025"/>
        <n v="-59.083200000000033"/>
        <n v="-3.2398000000000025"/>
        <n v="519.32160000000022"/>
        <n v="474.04960000000028"/>
        <n v="-18.099000000000025"/>
        <n v="472.92560000000026"/>
        <n v="-95.903599999999997"/>
        <n v="88.449399999999997"/>
        <n v="-7.666400000000003"/>
        <n v="453.99360000000024"/>
        <n v="448.19760000000025"/>
        <n v="-4.7092000000000169"/>
        <n v="447.07360000000023"/>
        <n v="-40.372999999999998"/>
        <n v="439.04160000000024"/>
        <n v="421.22160000000025"/>
        <n v="3.025999999999982"/>
        <n v="29.609200000000001"/>
        <n v="56.396000000000029"/>
        <n v="-17.668200000000006"/>
        <n v="618.55680000000007"/>
        <n v="95.520600000000002"/>
        <n v="31.29392"/>
        <n v="-7.3986000000000089"/>
        <n v="613.24080000000004"/>
        <n v="-76.547000000000025"/>
        <n v="-67.569600000000008"/>
        <n v="612.52880000000005"/>
        <n v="-38.233000000000047"/>
        <n v="19.385799999999996"/>
        <n v="611.58480000000009"/>
        <n v="609.33680000000004"/>
        <n v="-10.302000000000007"/>
        <n v="600.34480000000008"/>
        <n v="596.97280000000012"/>
        <n v="595.25680000000011"/>
        <n v="586.26480000000004"/>
        <n v="617.00000000000023"/>
        <n v="558.30880000000002"/>
        <n v="606.69680000000017"/>
        <n v="-55.88460000000002"/>
        <n v="521.07280000000003"/>
        <n v="-92.217400000000026"/>
        <n v="520.34080000000006"/>
        <n v="636.90159999999992"/>
        <n v="-8.1709999999999994"/>
        <n v="-32.478800000000035"/>
        <n v="515.82880000000011"/>
        <n v="31.716999999999999"/>
        <n v="-86.577600000000004"/>
        <n v="477.23680000000007"/>
        <n v="44.769800000000004"/>
        <n v="36.721199999999996"/>
        <n v="459.25280000000009"/>
        <n v="-82.238000000000014"/>
        <n v="-26.004600000000011"/>
        <n v="562.47599999999977"/>
        <n v="87.00160000000001"/>
        <n v="-57.182000000000016"/>
        <n v="-56.352200000000011"/>
        <n v="38.325800000000001"/>
        <n v="541.11999999999978"/>
        <n v="-2.5668000000000006"/>
        <n v="9.5560000000000116"/>
        <n v="26.426600000000008"/>
        <n v="-136.44280000000003"/>
        <n v="97.906199999999998"/>
        <n v="500.65599999999978"/>
        <n v="61.318944000000016"/>
        <n v="7.8512000000000057"/>
        <n v="-149.25920000000005"/>
        <n v="33.892960000000002"/>
        <n v="488.29200000000003"/>
        <n v="628.79200000000003"/>
        <n v="628.30399999999997"/>
        <n v="617.55200000000002"/>
        <n v="-20.422200000000004"/>
        <n v="610.32000000000005"/>
        <n v="44.904000000000011"/>
        <n v="-65.035400000000038"/>
        <n v="584.95600000000002"/>
        <n v="38.300400000000003"/>
        <n v="-19.891600000000004"/>
        <n v="-227.85760000000002"/>
        <n v="5.181200000000004"/>
        <n v="-94.161200000000036"/>
        <n v="-96.816200000000009"/>
        <n v="473.23520000000008"/>
        <n v="-66.642000000000024"/>
        <n v="606.94800000000021"/>
        <n v="554.10159999999996"/>
        <n v="-48.227599999999995"/>
        <n v="-60.347400000000029"/>
        <n v="538.36979200000019"/>
        <n v="600.64979200000016"/>
        <n v="503.84320000000002"/>
        <n v="16.029400000000003"/>
        <n v="659.41520000000003"/>
        <n v="653.3352000000001"/>
        <n v="-20.742400000000011"/>
        <n v="649.96320000000003"/>
        <n v="-3.2676000000000087"/>
        <n v="36.182000000000023"/>
        <n v="649.12720000000002"/>
        <n v="33.295799999999986"/>
        <n v="648.36720000000003"/>
        <n v="646.14720000000011"/>
        <n v="67.111799999999988"/>
        <n v="-9.7696000000000112"/>
        <n v="593.7632000000001"/>
        <n v="93.0946"/>
        <n v="15.636800000000001"/>
        <n v="590.39120000000003"/>
        <n v="38.313919999999996"/>
        <n v="-20.965399999999988"/>
        <n v="29.418199999999999"/>
        <n v="24.379000000000005"/>
        <n v="-38.481400000000022"/>
        <n v="578.83920000000012"/>
        <n v="27.291799999999995"/>
        <n v="574.65520000000004"/>
        <n v="-81.759599999999978"/>
        <n v="555.54720000000009"/>
        <n v="-34.68100000000004"/>
        <n v="13.175200000000032"/>
        <n v="14.446399999999997"/>
        <n v="511.71120000000042"/>
        <n v="508.3392000000004"/>
        <n v="40.480799999999988"/>
        <n v="479.8043199999999"/>
        <n v="10.72440000000001"/>
        <n v="500.36032"/>
        <n v="649.02239999999995"/>
        <n v="-94.44740000000003"/>
        <n v="-42.359000000000002"/>
        <n v="669.30639999999994"/>
        <n v="60.830199999999991"/>
        <n v="666.63839999999993"/>
        <n v="-6.1799999999999926"/>
        <n v="655.39839999999992"/>
        <n v="78.615680000000012"/>
        <n v="10.662399999999995"/>
        <n v="638.40240000000017"/>
        <n v="568.85040000000015"/>
        <n v="-108.54860000000002"/>
        <n v="562.10640000000012"/>
        <n v="560.25440000000015"/>
        <n v="-110.48320000000005"/>
        <n v="-43.602800000000002"/>
        <n v="45.407799999999995"/>
        <n v="13.459000000000003"/>
        <n v="540.75040000000013"/>
        <n v="517.14640000000009"/>
        <n v="-11.016000000000005"/>
        <n v="511.52640000000008"/>
        <n v="505.18159999999995"/>
        <n v="-21.062600000000003"/>
        <n v="-70.248000000000005"/>
        <n v="-109.9746"/>
        <n v="628.23759999999993"/>
        <n v="595.64159999999993"/>
        <n v="-60.738200000000006"/>
        <n v="593.63759999999991"/>
        <n v="548.13759999999991"/>
        <n v="-14.704000000000015"/>
        <n v="52.042200000000008"/>
        <n v="-15.249000000000017"/>
        <n v="-8.1334000000000088"/>
        <n v="-313.31544000000008"/>
        <n v="-100.01360000000003"/>
        <n v="669.82560000000001"/>
        <n v="79.396799999999985"/>
        <n v="67.727800000000002"/>
        <n v="615.87760000000003"/>
        <n v="53.423000000000002"/>
        <n v="549.00463999999988"/>
        <n v="77.010000000000019"/>
        <n v="-129.00680000000003"/>
        <n v="-143.1216"/>
        <n v="-100.88400000000004"/>
        <n v="701.75279999999964"/>
        <n v="-131.26779999999999"/>
        <n v="656.70879999999966"/>
        <n v="-116.96079999999999"/>
        <n v="576.34879999999964"/>
        <n v="67.064599999999999"/>
        <n v="-122.41160000000002"/>
        <n v="-108.91640000000001"/>
        <n v="-201.80760000000004"/>
        <n v="-69.513600000000025"/>
        <n v="528.01679999999965"/>
        <n v="521.27279999999962"/>
        <n v="-14.666399999999996"/>
        <n v="520.1487999999996"/>
        <n v="-4.4376000000000246"/>
        <n v="511.15679999999998"/>
        <n v="693.24480000000005"/>
        <n v="682.81680000000006"/>
        <n v="-80.476800000000026"/>
        <n v="680.56880000000001"/>
        <n v="36.462399999999981"/>
        <n v="648.36480000000006"/>
        <n v="34.691800000000001"/>
        <n v="-46.309199999999997"/>
        <n v="22.589799999999997"/>
        <n v="662.8968000000001"/>
        <n v="-68.286200000000008"/>
        <n v="659.52480000000014"/>
        <n v="653.90480000000014"/>
        <n v="-54.095519999999993"/>
        <n v="644.91280000000006"/>
        <n v="-82.897200000000041"/>
        <n v="638.16880000000015"/>
        <n v="-7.2258000000000067"/>
        <n v="52.82419999999999"/>
        <n v="-34.768600000000021"/>
        <n v="628.05280000000016"/>
        <n v="-90.072599999999994"/>
        <n v="617.93680000000018"/>
        <n v="39.118200000000002"/>
        <n v="-23.630800000000008"/>
        <n v="595.45680000000016"/>
        <n v="74.128000000000014"/>
        <n v="581.9688000000001"/>
        <n v="58.728480000000012"/>
        <n v="-30.960200000000015"/>
        <n v="583.3609600000002"/>
        <n v="-14.065600000000011"/>
        <n v="671.59599999999978"/>
        <n v="682.94399999999985"/>
        <n v="-3.7184000000000168"/>
        <n v="660.46399999999983"/>
        <n v="2.0201999999999956"/>
        <n v="-2.6722000000000108"/>
        <n v="0.82180000000000319"/>
        <n v="718.91200000000003"/>
        <n v="35.923399999999994"/>
        <n v="-3.4870000000000161"/>
        <n v="700.66000000000008"/>
        <n v="-16.082599999999999"/>
        <n v="77.538999999999987"/>
        <n v="-38.983199999999982"/>
        <n v="697.55600000000004"/>
        <n v="101.61360000000002"/>
        <n v="-88.970600000000019"/>
        <n v="75.960599999999999"/>
        <n v="-48.990200000000002"/>
        <n v="589.65200000000027"/>
        <n v="-14.303200000000018"/>
        <n v="-97.603200000000015"/>
        <n v="582.90800000000024"/>
        <n v="13.550800000000002"/>
        <n v="570.54400000000032"/>
        <n v="-45.202400000000026"/>
        <n v="-46.202399999999983"/>
        <n v="-109.29719999999999"/>
        <n v="-43.286600000000014"/>
        <n v="28.674599999999998"/>
        <n v="-66.037200000000055"/>
        <n v="735.36320000000001"/>
        <n v="21.3292"/>
        <n v="722.58719999999994"/>
        <n v="-48.78"/>
        <n v="718.11119999999994"/>
        <n v="-90.589200000000034"/>
        <n v="-10.961199999999991"/>
        <n v="72.350000000000023"/>
        <n v="672.64319999999998"/>
        <n v="-47.337800000000001"/>
        <n v="-124.58440000000004"/>
        <n v="671.51919999999996"/>
        <n v="649.59119999999996"/>
        <n v="-73.339000000000041"/>
        <n v="31.433"/>
        <n v="663.65120000000002"/>
        <n v="658.03120000000001"/>
        <n v="-23.849199999999996"/>
        <n v="591.71519999999998"/>
        <n v="569.23519999999996"/>
        <n v="-24.993400000000022"/>
        <n v="557.99519999999995"/>
        <n v="568.85680000000013"/>
        <n v="-5.3422000000000125"/>
        <n v="-15.8322"/>
        <n v="666.83839999999987"/>
        <n v="74.065600000000003"/>
        <n v="-10.671600000000005"/>
        <n v="645.48239999999987"/>
        <n v="640.98639999999989"/>
        <n v="85.404600000000002"/>
        <n v="638.73839999999996"/>
        <n v="605.94639999999993"/>
        <n v="600.52240000000006"/>
        <n v="22.598199999999977"/>
        <n v="32.942399999999992"/>
        <n v="17.545199999999994"/>
        <n v="741.38640000000009"/>
        <n v="48.785600000000002"/>
        <n v="-15.790399999999991"/>
        <n v="737.6504000000001"/>
        <n v="725.8184"/>
        <n v="719.66640000000007"/>
        <n v="-7.8948000000000036"/>
        <n v="11.786399999999997"/>
        <n v="716.18640000000005"/>
        <n v="-24.745000000000047"/>
        <n v="714.37840000000006"/>
        <n v="-42.156400000000005"/>
        <n v="711.79840000000002"/>
        <n v="7.7904000000000124"/>
        <n v="47.288399999999989"/>
        <n v="-340.97200000000009"/>
        <n v="29.403199999999998"/>
        <n v="-91.121400000000037"/>
        <n v="705.0544000000001"/>
        <n v="703.93040000000008"/>
        <n v="28.440400000000004"/>
        <n v="54.534800000000004"/>
        <n v="16.648600000000016"/>
        <n v="-47.609199999999994"/>
        <n v="712.74240000000032"/>
        <n v="759.47360000000003"/>
        <n v="34.925399999999989"/>
        <n v="733.95759999999996"/>
        <n v="730.33359999999993"/>
        <n v="-124.36608"/>
        <n v="21.462080000000022"/>
        <n v="-38.356400000000015"/>
        <n v="5.0367999999999995"/>
        <n v="-27.851400000000005"/>
        <n v="-10.699200000000005"/>
        <n v="-67.803600000000003"/>
        <n v="-68.217600000000019"/>
        <n v="28.708400000000019"/>
        <n v="-30.931200000000004"/>
        <n v="1.3031999999999968"/>
        <n v="-64.239200000000025"/>
        <n v="38.920800000000042"/>
        <n v="-98.666999999999959"/>
        <n v="35.642000000000003"/>
        <n v="-61.405999999999992"/>
        <n v="-64.347000000000023"/>
        <n v="99.393600000000021"/>
        <n v="-126.47119999999997"/>
        <n v="-81.352199999999982"/>
        <n v="-22.302600000000041"/>
        <n v="-101.96860000000002"/>
        <n v="65.369399999999999"/>
        <n v="41.072400000000016"/>
        <n v="63.02940000000001"/>
        <n v="9.1017999999999972"/>
        <n v="57.501400000000004"/>
        <n v="42.217400000000005"/>
        <n v="-54.594399999999951"/>
        <n v="62.153400000000005"/>
        <n v="1.3014000000000152"/>
        <n v="1.8467999999999947"/>
        <n v="34.5642"/>
        <n v="-11.062599999999989"/>
        <n v="-18.068600000000018"/>
        <n v="-76.06359999999998"/>
        <n v="-31.294599999999988"/>
        <n v="-61.642600000000002"/>
        <n v="43.988"/>
        <n v="-95.3626"/>
        <n v="62.00416000000002"/>
        <n v="-108.92360000000002"/>
        <n v="-96.83120000000001"/>
        <n v="5.8999999999999915"/>
        <n v="15.92016000000001"/>
        <n v="-92.354000000000028"/>
        <n v="-21.930600000000005"/>
        <n v="39.756999999999998"/>
        <n v="52.642800000000008"/>
        <n v="-75.474400000000003"/>
        <n v="0.31080000000000041"/>
        <n v="-153.8492"/>
        <n v="39.106000000000009"/>
        <n v="39.754000000000012"/>
        <n v="32.409999999999997"/>
        <n v="27.239399999999996"/>
        <n v="-41.258000000000017"/>
        <n v="62.414999999999999"/>
        <n v="86.043399999999991"/>
        <n v="-45.799599999999991"/>
        <n v="-115.55480000000001"/>
        <n v="15.707000000000001"/>
        <n v="63.647040000000004"/>
        <n v="-13.565399999999997"/>
        <n v="-24.914000000000001"/>
        <n v="-47.056000000000068"/>
        <n v="-22.262800000000027"/>
        <n v="-134.19480000000004"/>
        <n v="-95.726000000000013"/>
        <n v="-64.241800000000012"/>
        <n v="16.625"/>
        <n v="32.567000000000007"/>
        <n v="-101.34600000000002"/>
        <n v="-104.29360000000003"/>
        <n v="-106.19400000000003"/>
        <n v="-50.79320000000002"/>
        <n v="-109.21400000000001"/>
        <n v="-78.523400000000066"/>
        <n v="-44.297400000000039"/>
        <n v="-69.113400000000041"/>
        <n v="-17.782400000000003"/>
        <n v="-80.673200000000037"/>
        <n v="16.384959999999992"/>
        <n v="64.642600000000002"/>
        <n v="-29.297800000000009"/>
        <n v="-90.170799999999986"/>
        <n v="59.022599999999997"/>
        <n v="34.826999999999991"/>
        <n v="32.738"/>
        <n v="38.7866"/>
        <n v="-105.2654"/>
        <n v="-68.520199999999988"/>
        <n v="28.6706"/>
        <n v="10.846"/>
        <n v="25.302599999999998"/>
        <n v="9.5666000000000082"/>
        <n v="-36.924599999999998"/>
        <n v="8.661200000000008"/>
        <n v="2.8225999999999942"/>
        <n v="-17.834400000000002"/>
        <n v="-76.604480000000024"/>
        <n v="30.232999999999983"/>
        <n v="21.567199999999985"/>
        <n v="9.5073999999999756"/>
        <n v="84.020999999999987"/>
        <n v="-14.857200000000006"/>
        <n v="-31.260800000000032"/>
        <n v="-25.9482"/>
        <n v="51.915199999999999"/>
        <n v="-92.85620000000003"/>
        <n v="45.211200000000005"/>
        <n v="74.927599999999998"/>
        <n v="-6.5424000000000007"/>
        <n v="44.087200000000003"/>
        <n v="68.378800000000012"/>
        <n v="68.88720000000005"/>
        <n v="0.66219999999999857"/>
        <n v="73.761600000000001"/>
        <n v="59.635600000000011"/>
        <n v="47.010599999999997"/>
        <n v="-37.611519999999999"/>
        <n v="-0.80860000000001264"/>
        <n v="-52.646200000000007"/>
        <n v="-89.325120000000027"/>
        <n v="-66.604400000000027"/>
        <n v="33.902080000000005"/>
        <n v="33.266999999999996"/>
        <n v="68.411799999999999"/>
        <n v="-69.718000000000032"/>
        <n v="29.328399999999995"/>
        <n v="-20.80960000000001"/>
        <n v="107.6926"/>
        <n v="26.907800000000002"/>
        <n v="43.055799999999998"/>
        <n v="-6.5498000000000047"/>
        <n v="-85.319600000000008"/>
        <n v="4.6281999999999996"/>
        <n v="21.203800000000001"/>
        <n v="16.870000000000005"/>
        <n v="58.101000000000049"/>
        <n v="-52.007000000000012"/>
        <n v="-78.364800000000002"/>
        <n v="-61.972200000000015"/>
        <n v="-127.85820000000001"/>
        <n v="-66.468199999999996"/>
        <n v="-82.776200000000017"/>
        <n v="33.861999999999995"/>
        <n v="-33.23120000000003"/>
        <n v="-56.797600000000024"/>
        <n v="-135.61160000000004"/>
        <n v="7.5777999999999892"/>
        <n v="-93.79140000000001"/>
        <n v="43.004400000000004"/>
        <n v="-1.6396000000000299"/>
        <n v="8.5532000000000039"/>
        <n v="-50.91320000000001"/>
        <n v="-36.483600000000024"/>
        <n v="-75.746800000000036"/>
        <n v="-64.583600000000018"/>
        <n v="-85.905800000000028"/>
        <n v="-90.435600000000022"/>
        <n v="21.271399999999986"/>
        <n v="-117.41160000000005"/>
        <n v="55.684400000000018"/>
        <n v="8.2899200000000022"/>
        <n v="-83.057000000000031"/>
        <n v="-10.366800000000012"/>
        <n v="44.572400000000016"/>
        <n v="-56.193800000000003"/>
        <n v="8.2481999999999971"/>
        <n v="80.184200000000004"/>
        <n v="35.580400000000012"/>
        <n v="-7.2294000000000125"/>
        <n v="9.6004000000000147"/>
        <n v="-18.862336000000006"/>
        <n v="4.0323999999999955"/>
        <n v="-7.8242000000000047"/>
        <n v="6.5326000000000306"/>
        <n v="-108.0796"/>
        <n v="36.206240000000008"/>
        <n v="31.086239999999997"/>
        <n v="41.376600000000025"/>
        <n v="-94.311600000000027"/>
        <n v="-143.89360000000002"/>
        <n v="52.121000000000002"/>
        <n v="0.44779999999998665"/>
        <n v="47.625"/>
        <n v="67.888800000000003"/>
        <n v="41.832999999999998"/>
        <n v="-53.707000000000008"/>
        <n v="18.437000000000054"/>
        <n v="-50.981200000000008"/>
        <n v="-67.864200000000011"/>
        <n v="-109.10780000000003"/>
        <n v="-71.69099999999996"/>
        <n v="-101.85580000000002"/>
        <n v="6.6895999999999987"/>
        <n v="5.4043199999999985"/>
        <n v="-68.81480000000002"/>
        <n v="-37.184000000000019"/>
        <n v="40.481999999999999"/>
        <n v="73.157600000000002"/>
        <n v="67.321600000000004"/>
        <n v="-29.526200000000003"/>
        <n v="23.181600000000003"/>
        <n v="30.649600000000014"/>
        <n v="-76.992000000000004"/>
        <n v="55.646999999999991"/>
        <n v="13.8262"/>
        <n v="102.09420000000003"/>
        <n v="-74.302400000000006"/>
        <n v="-83.294399999999996"/>
        <n v="-100.15439999999998"/>
        <n v="-116.56360000000004"/>
        <n v="-2.0537999999999954"/>
        <n v="36.841200000000001"/>
        <n v="61.338200000000001"/>
        <n v="26.823400000000007"/>
        <n v="59.090199999999996"/>
        <n v="-37.541800000000009"/>
        <n v="53.730200000000004"/>
        <n v="16.378199999999993"/>
        <n v="45.75719999999999"/>
        <n v="76.861200000000011"/>
        <n v="41.106200000000001"/>
        <n v="39.927"/>
        <n v="47.637200000000014"/>
        <n v="-51.840800000000009"/>
        <n v="22.561399999999999"/>
        <n v="37.994199999999999"/>
        <n v="43.590800000000002"/>
        <n v="24.706199999999995"/>
        <n v="58.901600000000009"/>
        <n v="18.470199999999998"/>
        <n v="10.758199999999988"/>
        <n v="-119.99020000000002"/>
        <n v="-29.629800000000003"/>
        <n v="40.242199999999997"/>
        <n v="44.596400000000003"/>
        <n v="58.067599999999999"/>
        <n v="-98.912000000000035"/>
        <n v="-177.26680000000007"/>
        <n v="71.722799999999964"/>
        <n v="58.798799999999972"/>
        <n v="38.354799999999969"/>
        <n v="14.952400000000004"/>
        <n v="10.394799999999961"/>
        <n v="-72.316399999999973"/>
        <n v="7.6585999999999856"/>
        <n v="-31.193200000000033"/>
        <n v="-6.2438000000000002"/>
        <n v="41.308999999999969"/>
        <n v="-49.177200000000042"/>
        <n v="52.019799999999996"/>
        <n v="14.352800000000002"/>
        <n v="-101.94520000000004"/>
        <n v="-109.87320000000007"/>
        <n v="-46.23660000000001"/>
        <n v="52.984599999999993"/>
        <n v="-2.8490000000000109"/>
        <n v="-23.839000000000006"/>
        <n v="77.014800000000008"/>
        <n v="50.038800000000002"/>
        <n v="31.008600000000001"/>
        <n v="46.3596"/>
        <n v="42.1708"/>
        <n v="-101.21080000000006"/>
        <n v="33.852200000000003"/>
        <n v="35.4268"/>
        <n v="32.661000000000001"/>
        <n v="45.542800000000014"/>
        <n v="-99.405400000000014"/>
        <n v="-121.75480000000002"/>
        <n v="77.819400000000002"/>
        <n v="41.503399999999999"/>
        <n v="82.896999999999977"/>
        <n v="40.443399999999968"/>
        <n v="-8.4050000000000011"/>
        <n v="29.631399999999985"/>
        <n v="91.982800000000012"/>
        <n v="3.287399999999991"/>
        <n v="28.830000000000005"/>
        <n v="-27.060600000000008"/>
        <n v="-48.416600000000003"/>
        <n v="-37.13660000000003"/>
        <n v="-457.77203200000019"/>
        <n v="1.8554000000000173"/>
        <n v="-54.036599999999964"/>
        <n v="22.584399999999995"/>
        <n v="16.083200000000019"/>
        <n v="74.740000000000009"/>
        <n v="66.992000000000019"/>
        <n v="-25.077200000000005"/>
        <n v="60.640000000000015"/>
        <n v="55.351599999999998"/>
        <n v="-2.6890000000000001"/>
        <n v="53.896000000000015"/>
        <n v="25.135599999999997"/>
        <n v="-20.679999999999978"/>
        <n v="28.044799999999995"/>
        <n v="-32.613000000000042"/>
        <n v="-39.839400000000019"/>
        <n v="-33.043999999999983"/>
        <n v="-105.5746"/>
        <n v="-41.299799999999998"/>
        <n v="-78.003999999999991"/>
        <n v="-145.69900000000001"/>
        <n v="-79.127999999999986"/>
        <n v="-85.628000000000014"/>
        <n v="-94.864000000000004"/>
        <n v="-42.946799999999939"/>
        <n v="7.2657999999999987"/>
        <n v="25.984200000000001"/>
        <n v="-162.12120000000004"/>
        <n v="1.954800000000013"/>
        <n v="25.269799999999996"/>
        <n v="-130.4692"/>
        <n v="-48.497600000000006"/>
        <n v="80.391680000000008"/>
        <n v="-94.520600000000016"/>
        <n v="-49.081800000000015"/>
        <n v="-20.992320000000021"/>
        <n v="39.7682"/>
        <n v="65.969399999999993"/>
        <n v="-99.723400000000041"/>
        <n v="-129.29140000000001"/>
        <n v="-47.077999999999996"/>
        <n v="-104.21940000000005"/>
        <n v="-120.02780000000001"/>
        <n v="53.140599999999999"/>
        <n v="-0.67620000000000857"/>
        <n v="-33.57540000000003"/>
        <n v="-33.812000000000005"/>
        <n v="37.680399999999977"/>
        <n v="38.528600000000004"/>
        <n v="-32.629999999999981"/>
        <n v="-219.02360000000004"/>
        <n v="-3.5434000000000196"/>
        <n v="-73.57600000000005"/>
        <n v="10.882719999999996"/>
        <n v="-131.5504"/>
        <n v="-31.339800000000004"/>
        <n v="56.12519999999995"/>
        <n v="-170.28360000000004"/>
        <n v="20.646000000000029"/>
        <n v="3.9965999999999937"/>
        <n v="-86.836400000000026"/>
        <n v="14.43719999999999"/>
        <n v="-141.64240000000001"/>
        <n v="12.873200000000011"/>
        <n v="-21.40679999999999"/>
        <n v="-25.558600000000006"/>
        <n v="-48.230800000000002"/>
        <n v="-8.8128000000000029"/>
        <n v="32.223039999999997"/>
        <n v="29.975040000000021"/>
        <n v="-14.958600000000004"/>
        <n v="-3.7862000000000222"/>
        <n v="79.491200000000021"/>
        <n v="3.279999999999994"/>
        <n v="-85.076799999999992"/>
        <n v="49.041800000000002"/>
        <n v="-25.505600000000001"/>
        <n v="47.917799999999993"/>
        <n v="5.7511999999999759"/>
        <n v="38.925800000000002"/>
        <n v="-21.566400000000002"/>
        <n v="23.315599999999989"/>
        <n v="23.189799999999998"/>
        <n v="-24.643599999999992"/>
        <n v="-18.445800000000034"/>
        <n v="-557.00268800000015"/>
        <n v="-105.31020000000002"/>
        <n v="-3.6987999999999985"/>
        <n v="84.418199999999999"/>
        <n v="80.718400000000003"/>
        <n v="45.3506"/>
        <n v="-118.59460000000004"/>
        <n v="-49.896400000000021"/>
        <n v="-9.1822000000000088"/>
        <n v="-4.4522000000000048"/>
        <n v="62.166399999999996"/>
        <n v="-28.218600000000002"/>
        <n v="-18.531399999999998"/>
        <n v="46.430399999999992"/>
        <n v="90.680800000000005"/>
        <n v="36.314399999999992"/>
        <n v="-63.256800000000027"/>
        <n v="-90.035000000000025"/>
        <n v="31.818399999999997"/>
        <n v="23.105200000000011"/>
        <n v="-7.1156000000000077"/>
        <n v="-17.637600000000006"/>
        <n v="-12.591799999999999"/>
        <n v="-32.249600000000001"/>
        <n v="6.2069999999999936"/>
        <n v="-56.239104000000026"/>
        <n v="-50.209600000000009"/>
        <n v="-13.541600000000003"/>
        <n v="10.054199999999994"/>
        <n v="-40.810600000000051"/>
        <n v="28.348600000000005"/>
        <n v="-47.767999999999986"/>
        <n v="-87.325600000000023"/>
        <n v="-19.455200000000019"/>
        <n v="-217.27760000000001"/>
        <n v="-171.31616000000002"/>
        <n v="-60.074800000000039"/>
        <n v="1.7379999999999924"/>
        <n v="30.890999999999977"/>
        <n v="-20.328200000000002"/>
        <n v="-43.853000000000023"/>
        <n v="25.204999999999998"/>
        <n v="-47.357000000000014"/>
        <n v="53.934999999999995"/>
        <n v="24.4482"/>
        <n v="14.645199999999988"/>
        <n v="42.183"/>
        <n v="30.330999999999996"/>
        <n v="-60.180600000000041"/>
        <n v="-121.15056000000001"/>
        <n v="32.067000000000007"/>
        <n v="-26.04760000000001"/>
        <n v="-94.510800000000017"/>
        <n v="-10.281600000000005"/>
        <n v="-28.869760000000007"/>
        <n v="77.50976"/>
        <n v="-54.343000000000032"/>
        <n v="-91.773400000000024"/>
        <n v="45.367599999999996"/>
        <n v="66.5916"/>
        <n v="-53.945800000000013"/>
        <n v="-130.66300000000001"/>
        <n v="25.339199999999977"/>
        <n v="31.019599999999997"/>
        <n v="29.96759999999999"/>
        <n v="9.7355999999999909"/>
        <n v="8.4695999999999927"/>
        <n v="-1.504400000000004"/>
        <n v="-27.356400000000008"/>
        <n v="-131.1352"/>
        <n v="12.749200000000002"/>
        <n v="44.916199999999975"/>
        <n v="23.924199999999942"/>
        <n v="16.322999999999993"/>
        <n v="-5.6678000000000424"/>
        <n v="-42.491600000000012"/>
        <n v="-4.0448000000000022"/>
        <n v="-16.469400000000007"/>
        <n v="4.352800000000002"/>
        <n v="-7.7717999999999847"/>
        <n v="24.266199999999998"/>
        <n v="35.409200000000006"/>
        <n v="0.75712000000002888"/>
        <n v="-4.294399999999996"/>
        <n v="-3.313600000000001"/>
        <n v="64.084799999999987"/>
        <n v="61.456800000000001"/>
        <n v="-76.524000000000029"/>
        <n v="106.7606"/>
        <n v="21.589199999999998"/>
        <n v="46.91279999999999"/>
        <n v="46.100799999999992"/>
        <n v="9.4420000000000215"/>
        <n v="41.604799999999997"/>
        <n v="-25.672800000000002"/>
        <n v="-13.471200000000024"/>
        <n v="59.220999999999982"/>
        <n v="10.2258"/>
        <n v="-26.959200000000024"/>
        <n v="-68.547200000000018"/>
        <n v="59.932480000000027"/>
        <n v="36.409399999999991"/>
        <n v="-61.233000000000004"/>
        <n v="-30.193400000000011"/>
        <n v="64.845399999999998"/>
        <n v="24.092799999999997"/>
        <n v="-111.08280000000002"/>
        <n v="-75.623400000000004"/>
        <n v="47.649399999999993"/>
        <n v="0.15460000000000207"/>
        <n v="-31.818600000000018"/>
        <n v="14.489400000000046"/>
        <n v="-71.521999999999977"/>
        <n v="-37.438599999999965"/>
        <n v="-147.61240000000001"/>
        <n v="-3.641200000000012"/>
        <n v="-26.892199999999995"/>
        <n v="45.013999999999982"/>
        <n v="62.318000000000012"/>
        <n v="2.9971999999999994"/>
        <n v="-23.286800000000028"/>
        <n v="-73.891599999999983"/>
        <n v="7.1580000000000297"/>
        <n v="26.033600000000003"/>
        <n v="-37.1464"/>
        <n v="-47.318000000000005"/>
        <n v="32.639840000000007"/>
        <n v="-42.368400000000008"/>
        <n v="79.560400000000016"/>
        <n v="92.218600000000009"/>
        <n v="-23.972000000000023"/>
        <n v="-4.6110000000000255"/>
        <n v="87.474599999999995"/>
        <n v="74.862599999999986"/>
        <n v="71.265600000000006"/>
        <n v="47.006599999999992"/>
        <n v="45.886599999999994"/>
        <n v="-43.506000000000007"/>
        <n v="32.646599999999992"/>
        <n v="24.290600000000012"/>
        <n v="-17.071399999999983"/>
        <n v="-24.69740000000003"/>
        <n v="-78.629400000000004"/>
        <n v="26.663200000000032"/>
        <n v="60.223600000000012"/>
        <n v="-27.784200000000006"/>
        <n v="-14.135000000000005"/>
        <n v="9.8031999999999755"/>
        <n v="-200.80838400000002"/>
        <n v="-29.071400000000018"/>
        <n v="-86.634000000000043"/>
        <n v="-39.652800000000042"/>
        <n v="40.023000000000003"/>
        <n v="-574.45792000000006"/>
        <n v="87.619200000000006"/>
        <n v="-70.557200000000023"/>
        <n v="80.257600000000011"/>
        <n v="61.303200000000011"/>
        <n v="-91.146879999999982"/>
        <n v="-173.69600000000005"/>
        <n v="-70.092800000000011"/>
        <n v="14.299200000000027"/>
        <n v="49.937600000000003"/>
        <n v="-110.59640000000003"/>
        <n v="-47.88420000000005"/>
        <n v="82.499799999999993"/>
        <n v="44.400000000000006"/>
        <n v="80.251800000000003"/>
        <n v="7.2256"/>
        <n v="42.752400000000002"/>
        <n v="58.735799999999998"/>
        <n v="7.943799999999996"/>
        <n v="-147.16480000000001"/>
        <n v="-122.3586"/>
        <n v="-85.305000000000021"/>
        <n v="-14.157440000000008"/>
        <n v="-104.62400000000002"/>
        <n v="-18.563400000000009"/>
        <n v="75.392400000000009"/>
        <n v="63.028400000000012"/>
        <n v="-2.8226000000000013"/>
        <n v="-6.0140000000000029"/>
        <n v="-5.0512000000000015"/>
        <n v="39.424399999999999"/>
        <n v="-190.23960000000002"/>
        <n v="-45.163600000000002"/>
        <n v="-58.199600000000032"/>
        <n v="-66.231599999999986"/>
        <n v="-78.598600000000005"/>
        <n v="-81.736600000000024"/>
        <n v="44.978000000000002"/>
        <n v="50.760999999999989"/>
        <n v="-72.549800000000005"/>
        <n v="37.246600000000001"/>
        <n v="20.200599999999994"/>
        <n v="7.5889999999999844"/>
        <n v="24.150399999999998"/>
        <n v="40.447199999999988"/>
        <n v="55.322400000000009"/>
        <n v="10.087000000000003"/>
        <n v="25.19259999999997"/>
        <n v="7.9424000000000063"/>
        <n v="-79.664000000000001"/>
        <n v="-34.362400000000036"/>
        <n v="60.814199999999992"/>
        <n v="-100.32440000000003"/>
        <n v="72.389600000000002"/>
        <n v="-12.574400000000004"/>
        <n v="1.4019999999999939"/>
        <n v="4.4645999999999901"/>
        <n v="-71.454399999999964"/>
        <n v="-39.551399999999973"/>
        <n v="-59.603400000000036"/>
        <n v="-66.195400000000035"/>
        <n v="-48.409400000000019"/>
        <n v="-55.707999999999998"/>
        <n v="-28.018599999999999"/>
        <n v="-16.680800000000005"/>
        <n v="34.4724"/>
        <n v="88.469190400000002"/>
        <n v="-19.571400000000004"/>
        <n v="-36.528000000000006"/>
        <n v="-28.325800000000015"/>
        <n v="-91.973800000000011"/>
        <n v="-1.7668000000000106"/>
        <n v="4.6142000000000394"/>
        <n v="-113.53440000000002"/>
        <n v="-0.51040000000000418"/>
        <n v="-56.489200000000018"/>
        <n v="-18.989000000000019"/>
        <n v="77.310800000000015"/>
        <n v="25.314999999999998"/>
        <n v="59.326800000000006"/>
        <n v="54.830800000000011"/>
        <n v="28.045600000000007"/>
        <n v="49.210800000000006"/>
        <n v="-62.327199999999998"/>
        <n v="-3.0891999999999911"/>
        <n v="-38.293400000000005"/>
        <n v="-14.313199999999995"/>
        <n v="-69.410200000000003"/>
        <n v="-21.601200000000006"/>
        <n v="-11.258720000000004"/>
        <n v="-58.69319999999999"/>
        <n v="41.124600000000001"/>
        <n v="20.6172"/>
        <n v="-74.895600000000002"/>
        <n v="-171.36920000000001"/>
        <n v="-65.902399999999986"/>
        <n v="44.455399999999983"/>
        <n v="-9.6006000000000284"/>
        <n v="-9.7755999999999972"/>
        <n v="-47.816600000000037"/>
        <n v="-64.061800000000034"/>
        <n v="93.807400000000001"/>
        <n v="-6.3534000000000077"/>
        <n v="75.823399999999992"/>
        <n v="38.357999999999997"/>
        <n v="48.847399999999986"/>
        <n v="-19.273600000000009"/>
        <n v="40.882400000000018"/>
        <n v="-50.428000000000083"/>
        <n v="104.68400000000001"/>
        <n v="-21.760999999999996"/>
        <n v="99.064000000000007"/>
        <n v="76.732000000000014"/>
        <n v="52.004000000000005"/>
        <n v="19.493200000000002"/>
        <n v="34.789600000000007"/>
        <n v="-65.925399999999996"/>
        <n v="11.39200000000001"/>
        <n v="-91.347000000000008"/>
        <n v="4.0571999999999946"/>
        <n v="-31.292800000000007"/>
        <n v="0.48400000000000176"/>
        <n v="9.3960000000000008"/>
        <n v="11.074799999999989"/>
        <n v="-7.7839999999999918"/>
        <n v="-15.583999999999989"/>
        <n v="-71.852000000000004"/>
        <n v="-87.300000000000026"/>
        <n v="6.7396000000000029"/>
        <n v="108.81659999999999"/>
        <n v="93.272599999999997"/>
        <n v="31.548599999999986"/>
        <n v="-31.683399999999978"/>
        <n v="-104.33960000000002"/>
        <n v="-42.413600000000017"/>
        <n v="-104.45060000000001"/>
        <n v="4.6004000000000005"/>
        <n v="28.470800000000004"/>
        <n v="-1.0196000000000041"/>
        <n v="-0.87719999999999487"/>
        <n v="-15.214200000000005"/>
        <n v="-15.631600000000013"/>
        <n v="-110.26000000000002"/>
        <n v="-3.309199999999997"/>
        <n v="-47.903600000000004"/>
        <n v="-79.699600000000032"/>
        <n v="-84.195600000000013"/>
        <n v="52.403799999999997"/>
        <n v="-157.67860000000002"/>
        <n v="45.21479999999999"/>
        <n v="22.02780000000002"/>
        <n v="31.810200000000002"/>
        <n v="-113.41960000000003"/>
        <n v="-140.64400000000001"/>
        <n v="1.0089999999999932"/>
        <n v="-221.45880000000005"/>
        <n v="-151.23920000000004"/>
        <n v="41.697800000000001"/>
        <n v="34.714199999999991"/>
        <n v="41.414200000000008"/>
        <n v="-78.832600000000014"/>
        <n v="52.409400000000012"/>
        <n v="-39.659199999999998"/>
        <n v="-0.87539999999999907"/>
        <n v="-6.4953999999999965"/>
        <n v="-158.47376"/>
        <n v="-6.7754000000000048"/>
        <n v="-7.8096000000000103"/>
        <n v="-77.165400000000005"/>
        <n v="-6.9112000000000222"/>
        <n v="-34.231200000000015"/>
        <n v="-56.367200000000011"/>
        <n v="4.9296000000000006"/>
        <n v="3.0459999999999994"/>
        <n v="12.061"/>
        <n v="-1.4269999999999996"/>
        <n v="-74.168800000000033"/>
        <n v="-7.0470000000000041"/>
        <n v="-40.595000000000006"/>
        <n v="26.718600000000002"/>
        <n v="-63.247000000000021"/>
        <n v="33.160000000000011"/>
        <n v="-123.52760000000005"/>
        <n v="-64.506800000000027"/>
        <n v="44.0824"/>
        <n v="-20.445200000000007"/>
        <n v="18.9894"/>
        <n v="11.473999999999997"/>
        <n v="53.874600000000001"/>
        <n v="12.03799999999999"/>
        <n v="-47.336800000000004"/>
        <n v="5.5049999999999883"/>
        <n v="-93.285799999999995"/>
        <n v="-77.685600000000022"/>
        <n v="-64.52000000000001"/>
        <n v="30.169599999999981"/>
        <n v="30.080399999999994"/>
        <n v="-126.46260000000004"/>
        <n v="-35.346000000000025"/>
        <n v="33.601399999999998"/>
        <n v="-91.370000000000033"/>
        <n v="31.145999999999994"/>
        <n v="-0.1186000000000007"/>
        <n v="-25.302600000000005"/>
        <n v="35.665800000000004"/>
        <n v="49.303400000000011"/>
        <n v="-107.04540000000001"/>
        <n v="-118.8442"/>
        <n v="-62.221200000000017"/>
        <n v="-81.449200000000019"/>
        <n v="9.4690000000000012"/>
        <n v="51.836199999999998"/>
        <n v="-17.880000000000003"/>
        <n v="-40.850400000000008"/>
        <n v="-75.480800000000016"/>
        <n v="-31.618000000000002"/>
        <n v="-8.1702000000000012"/>
        <n v="-61.490000000000016"/>
        <n v="42.351599999999998"/>
        <n v="-43.136200000000024"/>
        <n v="-19.020600000000002"/>
        <n v="-61.776199999999989"/>
        <n v="-38.184319999999992"/>
        <n v="-9.7254000000000076"/>
        <n v="-90.20840000000004"/>
        <n v="-79.662000000000035"/>
        <n v="-90.438000000000017"/>
        <n v="39.481999999999999"/>
        <n v="37.233999999999995"/>
        <n v="45.665400000000005"/>
        <n v="1.8237999999999985"/>
        <n v="-21.471000000000011"/>
        <n v="-63.07360000000002"/>
        <n v="-16.130000000000003"/>
        <n v="11.878200000000003"/>
        <n v="12.25800000000001"/>
        <n v="-197.17120000000003"/>
        <n v="33.050599999999996"/>
        <n v="-8.0581999999999994"/>
        <n v="39.082599999999999"/>
        <n v="40.114800000000002"/>
        <n v="-16.530000000000008"/>
        <n v="-9.2738000000000014"/>
        <n v="-28.120999999999995"/>
        <n v="45.502400000000002"/>
        <n v="-60.305399999999992"/>
        <n v="-48.629800000000024"/>
        <n v="-47.138719999999992"/>
        <n v="-64.977800000000002"/>
        <n v="-31.994400000000006"/>
        <n v="-73.053800000000024"/>
        <n v="-129.82816000000003"/>
        <n v="33.590400000000002"/>
        <n v="41.468199999999989"/>
        <n v="1.6703999999999937"/>
        <n v="-109.63060000000002"/>
        <n v="-39.76420000000001"/>
        <n v="-25.305600000000005"/>
        <n v="-41.717599999999997"/>
        <n v="-64.197600000000023"/>
        <n v="-36.705999999999996"/>
        <n v="-97.917600000000022"/>
        <n v="-9.9594000000000094"/>
        <n v="-99.041600000000017"/>
        <n v="-23.442400000000006"/>
        <n v="-33.220600000000005"/>
        <n v="-90.18540000000003"/>
        <n v="-96.133200000000016"/>
        <n v="30.934999999999995"/>
        <n v="-13.649399999999993"/>
        <n v="-39.522400000000012"/>
        <n v="-119.1002"/>
        <n v="-16.199400000000004"/>
        <n v="-105.87040000000002"/>
        <n v="47.865599999999993"/>
        <n v="44.857120000000016"/>
        <n v="34.307000000000002"/>
        <n v="29.080800000000004"/>
        <n v="26.438999999999993"/>
        <n v="-37.417999999999999"/>
        <n v="-57.205000000000027"/>
        <n v="31.394599999999997"/>
        <n v="-39.876999999999981"/>
        <n v="-63.480999999999995"/>
        <n v="-77.868640000000028"/>
        <n v="39.288600000000002"/>
        <n v="-82.73299999999999"/>
        <n v="31.017799999999994"/>
        <n v="-31.409200000000006"/>
        <n v="-127.54900000000001"/>
        <n v="40.915199999999999"/>
        <n v="3.4533999999999949"/>
        <n v="-26.796800000000005"/>
        <n v="30.090600000000002"/>
        <n v="-62.796800000000026"/>
        <n v="-69.629600000000039"/>
        <n v="-10.993600000000008"/>
        <n v="10.934199999999976"/>
        <n v="-51.388600000000039"/>
        <n v="29.390199999999993"/>
        <n v="-133.75760000000002"/>
        <n v="-79.488600000000034"/>
        <n v="-19.916600000000003"/>
        <n v="-107.13920000000002"/>
        <n v="-62.885600000000032"/>
        <n v="-207.5532"/>
        <n v="-339.50040000000001"/>
        <n v="28.095600000000005"/>
        <n v="-57.848400000000005"/>
        <n v="-47.164199999999994"/>
        <n v="13.414199999999994"/>
        <n v="-105.53700000000005"/>
        <n v="-0.31000000000000938"/>
        <n v="24.127800000000001"/>
        <n v="-4.5400000000000773E-2"/>
        <n v="-24.916000000000004"/>
        <n v="-20.673000000000002"/>
        <n v="-91.813200000000023"/>
        <n v="-23.792000000000002"/>
        <n v="24.168000000000006"/>
        <n v="30.255999999999993"/>
        <n v="22.387999999999998"/>
        <n v="-84.729800000000026"/>
        <n v="6.5560000000000045"/>
        <n v="-39.871200000000009"/>
        <n v="-85.093999999999994"/>
        <n v="-21.87840000000002"/>
        <n v="-114.43080000000002"/>
        <n v="46.994799999999991"/>
        <n v="-62.591000000000001"/>
        <n v="-55.46260000000003"/>
        <n v="-121.48400000000004"/>
        <n v="-83.253400000000042"/>
        <n v="38.968400000000003"/>
        <n v="-110.51559999999999"/>
        <n v="-146.19760000000002"/>
        <n v="-47.866200000000006"/>
        <n v="-20.782000000000004"/>
        <n v="30.388399999999997"/>
        <n v="-175.24680000000004"/>
        <n v="-20.077399999999997"/>
        <n v="-108.53920000000002"/>
        <n v="24.000800000000005"/>
        <n v="49.198599999999999"/>
        <n v="-49.249399999999994"/>
        <n v="-6.2552000000000021"/>
        <n v="28.577799999999996"/>
        <n v="28.452999999999996"/>
        <n v="-7.3686000000000007"/>
        <n v="24.200800000000001"/>
        <n v="-86.993200000000002"/>
        <n v="-45.557600000000015"/>
        <n v="-68.742080000000001"/>
        <n v="-36.181200000000025"/>
        <n v="-114.82608000000003"/>
        <n v="33.431600000000003"/>
        <n v="31.221199999999996"/>
        <n v="30.429399999999994"/>
        <n v="0.44179999999999353"/>
        <n v="-19.985599999999998"/>
        <n v="-40.654600000000023"/>
        <n v="-36.256400000000006"/>
        <n v="-107.82260000000002"/>
        <n v="38.142200000000003"/>
        <n v="-100.09040000000005"/>
        <n v="47.689599999999999"/>
        <n v="-84.686599999999999"/>
        <n v="-3.9319999999999879"/>
        <n v="12.565600000000003"/>
        <n v="-149.67959999999999"/>
        <n v="-22.46200000000001"/>
        <n v="23.994599999999991"/>
        <n v="-220.23840000000001"/>
        <n v="-204.12360000000001"/>
        <n v="33.740800000000007"/>
        <n v="3.7236000000000047"/>
        <n v="-145.08760000000004"/>
        <n v="21.373999999999995"/>
        <n v="-29.718000000000011"/>
        <n v="-4.8449999999999989"/>
        <n v="-34.008400000000016"/>
        <n v="-165.30400000000006"/>
        <n v="23.722999999999985"/>
        <n v="-0.9632000000000005"/>
        <n v="-11.837600000000002"/>
        <n v="22.909999999999997"/>
        <n v="-20.732399999999998"/>
        <n v="-27.573599999999978"/>
        <n v="-63.949000000000026"/>
        <n v="-62.787400000000012"/>
        <n v="-4.2720000000000056"/>
        <n v="10.890799999999999"/>
        <n v="-89.665200000000027"/>
        <n v="3.6184000000000012"/>
        <n v="-41.469000000000037"/>
        <n v="5.7389999999999901"/>
        <n v="-1.5649999999999977"/>
        <n v="50.381599999999999"/>
        <n v="-100.05280000000005"/>
        <n v="38.256399999999999"/>
        <n v="-11.566800000000001"/>
        <n v="-95.65500000000003"/>
        <n v="-19.185400000000001"/>
        <n v="-11.392600000000002"/>
        <n v="-213.5256"/>
        <n v="-178.036"/>
        <n v="39.953600000000002"/>
        <n v="-52.399800000000006"/>
        <n v="-22.346000000000011"/>
        <n v="-46.878000000000021"/>
        <n v="-7.8472000000000008"/>
        <n v="-82.031199999999998"/>
        <n v="-18.197200000000016"/>
        <n v="-107.14160000000004"/>
        <n v="42.325399999999995"/>
        <n v="-179.35720000000006"/>
        <n v="-14.961000000000013"/>
        <n v="-19.137"/>
        <n v="-58.796999999999997"/>
        <n v="-62.169000000000011"/>
        <n v="-68.913000000000011"/>
        <n v="-82.40100000000001"/>
        <n v="-89.14500000000001"/>
        <n v="57.751199999999997"/>
        <n v="57.203200000000002"/>
        <n v="27.61519999999998"/>
        <n v="21.235200000000006"/>
        <n v="16.739200000000004"/>
        <n v="14.491199999999999"/>
        <n v="10.755199999999981"/>
        <n v="-18.144800000000025"/>
        <n v="-28.220800000000004"/>
        <n v="-29.344799999999999"/>
        <n v="-54.436800000000027"/>
        <n v="33.235200000000006"/>
        <n v="13.367199999999997"/>
        <n v="-18.104800000000012"/>
        <n v="-194.75280000000004"/>
        <n v="34.313600000000008"/>
        <n v="-30.560600000000008"/>
        <n v="59.359400000000001"/>
        <n v="55.987400000000001"/>
        <n v="48.119399999999999"/>
        <n v="36.471399999999996"/>
        <n v="34.603399999999986"/>
        <n v="31.903399999999969"/>
        <n v="17.771399999999993"/>
        <n v="4.2833999999999932"/>
        <n v="-6.9046000000000234"/>
        <n v="-9.6126000000000076"/>
        <n v="-21.976600000000012"/>
        <n v="-29.844600000000007"/>
        <n v="-43.332600000000006"/>
        <n v="-46.704600000000021"/>
        <n v="-54.572600000000016"/>
        <n v="-63.564600000000006"/>
        <n v="-48.796600000000005"/>
        <n v="-346.81632000000013"/>
        <n v="-83.203680000000034"/>
        <n v="54.868320000000011"/>
        <n v="50.947600000000008"/>
        <n v="42.407600000000002"/>
        <n v="39.707599999999999"/>
        <n v="18.351600000000005"/>
        <n v="0.81959999999999411"/>
        <n v="-10.872400000000013"/>
        <n v="-25.03240000000001"/>
        <n v="-28.952400000000011"/>
        <n v="-30.728399999999993"/>
        <n v="-41.220399999999998"/>
        <n v="-44.612400000000008"/>
        <n v="-59.204400000000007"/>
        <n v="-73.816400000000002"/>
        <n v="-278.57120000000003"/>
        <n v="-104.53720000000001"/>
        <n v="43.439799999999998"/>
        <n v="40.051799999999979"/>
        <n v="38.943800000000003"/>
        <n v="36.199799999999989"/>
        <n v="33.323799999999999"/>
        <n v="32.199800000000003"/>
        <n v="27.703800000000001"/>
        <n v="18.711799999999997"/>
        <n v="10.347799999999985"/>
        <n v="7.4717999999999947"/>
        <n v="4.7277999999999949"/>
        <n v="-2.0162000000000049"/>
        <n v="-2.644200000000005"/>
        <n v="-4.8922000000000097"/>
        <n v="-5.5921999999999983"/>
        <n v="-7.1402000000000001"/>
        <n v="-8.7602000000000046"/>
        <n v="-17.2562"/>
        <n v="-18.472200000000008"/>
        <n v="-26.248200000000004"/>
        <n v="-26.744200000000014"/>
        <n v="-29.620200000000004"/>
        <n v="-30.744200000000014"/>
        <n v="-31.868200000000009"/>
        <n v="-34.612200000000009"/>
        <n v="35.273440000000001"/>
        <n v="-293.74600000000004"/>
        <n v="-78.227200000000011"/>
        <n v="-71.840000000000032"/>
        <n v="62.456000000000003"/>
        <n v="58.544000000000011"/>
        <n v="57.42"/>
        <n v="50.676000000000002"/>
        <n v="48.251999999999995"/>
        <n v="47.055999999999997"/>
        <n v="43.347999999999999"/>
        <n v="42.808000000000007"/>
        <n v="41.683999999999997"/>
        <n v="40.956000000000003"/>
        <n v="38.628"/>
        <n v="30.444000000000003"/>
        <n v="19.744"/>
        <n v="18.667999999999992"/>
        <n v="-15.100000000000009"/>
        <n v="-26.340000000000003"/>
        <n v="-45.988"/>
        <n v="-59.712000000000018"/>
        <n v="-89.296000000000035"/>
        <n v="-81.955999999999989"/>
        <n v="-72.277200000000022"/>
        <n v="-344.59440000000012"/>
        <n v="21.118560000000009"/>
        <n v="-13.63344"/>
        <n v="-33.069439999999993"/>
        <n v="44.72256000000003"/>
        <n v="-180.40159999999997"/>
        <n v="-15.783800000000021"/>
        <n v="60.656199999999991"/>
        <n v="42.132200000000005"/>
        <n v="37.636200000000002"/>
        <n v="32.556199999999983"/>
        <n v="27.520200000000003"/>
        <n v="23.564199999999992"/>
        <n v="21.208199999999998"/>
        <n v="18.528199999999998"/>
        <n v="9.5362000000000009"/>
        <n v="1.6681999999999988"/>
        <n v="-3.4118000000000208"/>
        <n v="-7.3237999999999985"/>
        <n v="-25.307800000000007"/>
        <n v="-25.891800000000011"/>
        <n v="-27.015800000000006"/>
        <n v="-62.983800000000024"/>
        <n v="-73.947800000000001"/>
        <n v="-86.863800000000026"/>
        <n v="-103.5598"/>
        <n v="-130.38380000000004"/>
        <n v="-1.703799999999994"/>
        <n v="-73.099799999999988"/>
        <n v="-78.719799999999992"/>
        <n v="-118.52000000000001"/>
        <n v="58.272400000000005"/>
        <n v="57.148400000000009"/>
        <n v="51.528400000000005"/>
        <n v="47.660400000000003"/>
        <n v="39.792400000000001"/>
        <n v="38.040400000000005"/>
        <n v="34.172400000000003"/>
        <n v="28.552399999999999"/>
        <n v="26.304400000000001"/>
        <n v="24.416399999999996"/>
        <n v="19.560400000000001"/>
        <n v="12.188399999999987"/>
        <n v="9.7643999999999807"/>
        <n v="8.8164000000000016"/>
        <n v="1.5763999999999996"/>
        <n v="-1.2996000000000123"/>
        <n v="-13.035600000000002"/>
        <n v="-17.531599999999997"/>
        <n v="-20.407600000000016"/>
        <n v="-27.151600000000016"/>
        <n v="-27.647599999999997"/>
        <n v="-31.019600000000011"/>
        <n v="-31.647599999999997"/>
        <n v="-31.903599999999997"/>
        <n v="-86.74760000000002"/>
        <n v="31.887680000000003"/>
        <n v="24.94768000000002"/>
        <n v="-52.101600000000005"/>
        <n v="-138.96239999999997"/>
        <n v="-50.039600000000007"/>
        <n v="50.268599999999978"/>
        <n v="43.524599999999978"/>
        <n v="43.4726"/>
        <n v="40.912599999999983"/>
        <n v="28.912599999999983"/>
        <n v="21.716599999999993"/>
        <n v="16.096599999999995"/>
        <n v="12.724599999999995"/>
        <n v="11.600599999999993"/>
        <n v="7.1045999999999907"/>
        <n v="0.36059999999999093"/>
        <n v="-0.59140000000000725"/>
        <n v="-17.623400000000004"/>
        <n v="-20.995400000000004"/>
        <n v="-22.119400000000013"/>
        <n v="-33.359400000000008"/>
        <n v="-51.883400000000023"/>
        <n v="-80.611400000000017"/>
        <n v="-141.81940000000003"/>
        <n v="-508.99123200000008"/>
        <n v="-176.90280000000007"/>
        <n v="-66.76320000000004"/>
        <n v="61.372799999999998"/>
        <n v="52.380799999999994"/>
        <n v="47.012799999999999"/>
        <n v="44.104800000000004"/>
        <n v="24.280799999999999"/>
        <n v="20.764799999999994"/>
        <n v="20.500800000000005"/>
        <n v="12.208800000000011"/>
        <n v="6.2967999999999904"/>
        <n v="-6.475200000000001"/>
        <n v="-7.1912000000000091"/>
        <n v="-10.971199999999996"/>
        <n v="-17.715199999999996"/>
        <n v="-18.431200000000018"/>
        <n v="-26.299200000000013"/>
        <n v="-27.423200000000008"/>
        <n v="-37.839199999999991"/>
        <n v="-45.407200000000017"/>
        <n v="-57.771200000000022"/>
        <n v="-81.103200000000001"/>
        <n v="-92.983200000000025"/>
        <n v="-228.08128000000005"/>
        <n v="-36.480399999999989"/>
        <n v="59.748999999999995"/>
        <n v="52.37299999999999"/>
        <n v="36.144999999999996"/>
        <n v="35.385000000000005"/>
        <n v="30.524999999999999"/>
        <n v="25.269000000000005"/>
        <n v="14.788999999999994"/>
        <n v="11.781000000000006"/>
        <n v="10.657000000000011"/>
        <n v="3.8049999999999926"/>
        <n v="1.3009999999999948"/>
        <n v="0.91699999999998738"/>
        <n v="-1.619000000000014"/>
        <n v="-17.443000000000012"/>
        <n v="-19.691000000000003"/>
        <n v="-31.251000000000019"/>
        <n v="-65.64700000000002"/>
        <n v="-96.247000000000014"/>
        <n v="-145.143"/>
        <n v="34.853920000000002"/>
        <n v="29.009919999999994"/>
        <n v="58.533200000000008"/>
        <n v="52.913200000000003"/>
        <n v="40.869199999999992"/>
        <n v="31.0852"/>
        <n v="30.753199999999993"/>
        <n v="29.629199999999997"/>
        <n v="25.937200000000004"/>
        <n v="21.441200000000002"/>
        <n v="15.017199999999988"/>
        <n v="9.0772000000000048"/>
        <n v="-0.71880000000000166"/>
        <n v="-8.906800000000004"/>
        <n v="-14.206800000000001"/>
        <n v="-15.330799999999996"/>
        <n v="-16.746800000000007"/>
        <n v="-25.458800000000011"/>
        <n v="-33.314800000000005"/>
        <n v="-56.062799999999996"/>
        <n v="-72.654800000000009"/>
        <n v="-24.734600000000015"/>
        <n v="64.685400000000001"/>
        <n v="51.697400000000002"/>
        <n v="50.849400000000003"/>
        <n v="41.581400000000002"/>
        <n v="40.4574"/>
        <n v="39.981400000000001"/>
        <n v="33.7134"/>
        <n v="32.197399999999988"/>
        <n v="20.501400000000004"/>
        <n v="18.253399999999999"/>
        <n v="11.233399999999996"/>
        <n v="5.8894000000000091"/>
        <n v="-6.6000000000059345E-3"/>
        <n v="-8.3145999999999987"/>
        <n v="-11.570599999999999"/>
        <n v="-14.34259999999999"/>
        <n v="-31.842600000000004"/>
        <n v="-35.974600000000009"/>
        <n v="-46.938599999999994"/>
        <n v="-58.178600000000003"/>
        <n v="-115.34260000000003"/>
        <n v="-64.922599999999974"/>
        <n v="-124.97160000000004"/>
        <n v="49.491039999999998"/>
        <n v="-35.992960000000011"/>
        <n v="-70.344959999999972"/>
        <n v="11.328399999999988"/>
        <n v="59.705600000000004"/>
        <n v="57.225600000000014"/>
        <n v="53.873599999999996"/>
        <n v="51.029600000000002"/>
        <n v="49.58959999999999"/>
        <n v="49.357600000000005"/>
        <n v="45.881599999999999"/>
        <n v="7.7616000000000014"/>
        <n v="3.2736000000000018"/>
        <n v="-3.2384000000000128"/>
        <n v="-25.718400000000003"/>
        <n v="-34.710400000000021"/>
        <n v="-62.810400000000001"/>
        <n v="61.620160000000027"/>
        <n v="-26.023840000000007"/>
        <n v="-28.271839999999997"/>
        <n v="66.125799999999998"/>
        <n v="65.189800000000005"/>
        <n v="57.321799999999996"/>
        <n v="46.081800000000001"/>
        <n v="39.337800000000001"/>
        <n v="31.53779999999999"/>
        <n v="16.857799999999997"/>
        <n v="-5.6221999999999923"/>
        <n v="-13.490200000000016"/>
        <n v="-23.794200000000004"/>
        <n v="-30.350200000000001"/>
        <n v="-31.474199999999996"/>
        <n v="-80.174200000000013"/>
        <n v="-25.614400000000003"/>
        <n v="-71.201599999999999"/>
        <n v="-77.696000000000012"/>
        <n v="64.91"/>
        <n v="63.786000000000001"/>
        <n v="59.433999999999983"/>
        <n v="55.917999999999992"/>
        <n v="44.837999999999994"/>
        <n v="21.217999999999975"/>
        <n v="14.361999999999988"/>
        <n v="-4.5540000000000163"/>
        <n v="-8.0060000000000286"/>
        <n v="-8.1500000000000057"/>
        <n v="-10.374000000000024"/>
        <n v="-11.522000000000006"/>
        <n v="-17.14200000000001"/>
        <n v="-25.990000000000038"/>
        <n v="-34.00200000000001"/>
        <n v="-36.106000000000023"/>
        <n v="-46.610000000000028"/>
        <n v="-51.866000000000014"/>
        <n v="-52.782000000000039"/>
        <n v="-64.206000000000017"/>
        <n v="-107.99000000000004"/>
        <n v="41.552000000000007"/>
        <n v="44.093280000000007"/>
        <n v="39.021280000000004"/>
        <n v="-16.602719999999991"/>
        <n v="-3.7190399999999926"/>
        <n v="-74.436800000000034"/>
        <n v="21.121200000000009"/>
        <n v="-219.24640000000005"/>
        <n v="63.154199999999989"/>
        <n v="0.75019999999999243"/>
        <n v="66.33420000000001"/>
        <n v="60.018200000000007"/>
        <n v="58.174199999999999"/>
        <n v="54.918199999999985"/>
        <n v="54.802199999999999"/>
        <n v="51.430199999999999"/>
        <n v="45.810199999999995"/>
        <n v="25.69019999999999"/>
        <n v="19.7102"/>
        <n v="19.54219999999998"/>
        <n v="9.7421999999999969"/>
        <n v="8.9021999999999935"/>
        <n v="-3.7458000000000027"/>
        <n v="-23.877799999999993"/>
        <n v="-23.977800000000002"/>
        <n v="-27.349800000000002"/>
        <n v="-29.497799999999998"/>
        <n v="-31.745800000000017"/>
        <n v="-109.5378"/>
        <n v="-62.093799999999973"/>
        <n v="-36.10120000000002"/>
        <n v="-179.88520000000003"/>
        <n v="53.542400000000001"/>
        <n v="44.494399999999999"/>
        <n v="41.122399999999999"/>
        <n v="37.806400000000011"/>
        <n v="9.6503999999999905"/>
        <n v="-2.3975999999999971"/>
        <n v="-3.837600000000009"/>
        <n v="-29.689600000000013"/>
        <n v="-58.857600000000005"/>
        <n v="-86.797600000000003"/>
        <n v="-108.31760000000001"/>
        <n v="-126.13000000000004"/>
        <n v="63.254600000000011"/>
        <n v="57.902599999999993"/>
        <n v="50.034599999999998"/>
        <n v="48.898600000000002"/>
        <n v="36.534600000000005"/>
        <n v="26.418600000000005"/>
        <n v="25.294600000000003"/>
        <n v="14.066599999999994"/>
        <n v="8.4346000000000032"/>
        <n v="0.13859999999998251"/>
        <n v="-6.1774000000000058"/>
        <n v="-9.5374000000000194"/>
        <n v="-15.157399999999996"/>
        <n v="-25.28540000000001"/>
        <n v="-27.5334"/>
        <n v="-40.229399999999998"/>
        <n v="-41.009399999999999"/>
        <n v="-62.365400000000022"/>
        <n v="-76.177400000000006"/>
        <n v="-17.63839999999999"/>
        <n v="-74.733600000000038"/>
        <n v="7.2555199999999971"/>
        <n v="-19.720480000000009"/>
        <n v="-37.044479999999993"/>
        <n v="66.758800000000008"/>
        <n v="62.330800000000011"/>
        <n v="61.138800000000003"/>
        <n v="46.558799999999998"/>
        <n v="43.510799999999975"/>
        <n v="40.906800000000004"/>
        <n v="39.782800000000009"/>
        <n v="26.326799999999999"/>
        <n v="12.80680000000001"/>
        <n v="9.4427999999999983"/>
        <n v="-0.64920000000000755"/>
        <n v="-5.1771999999999991"/>
        <n v="-11.889200000000002"/>
        <n v="-26.533199999999994"/>
        <n v="-38.897199999999998"/>
        <n v="-46.765199999999993"/>
        <n v="-103.5972"/>
        <n v="-68.121199999999988"/>
        <n v="-108.92760000000001"/>
        <n v="-377.78840000000008"/>
        <n v="-93.510800000000032"/>
        <n v="22.046000000000014"/>
        <n v="31.970999999999989"/>
        <n v="58.831000000000003"/>
        <n v="58.754999999999995"/>
        <n v="46.467000000000006"/>
        <n v="45.343000000000004"/>
        <n v="41.971000000000004"/>
        <n v="32.678999999999995"/>
        <n v="26.158999999999992"/>
        <n v="7.9949999999999974"/>
        <n v="1.507000000000005"/>
        <n v="-9.8090000000000117"/>
        <n v="-15.352999999999994"/>
        <n v="-15.429000000000016"/>
        <n v="-28.917000000000016"/>
        <n v="-30.041000000000011"/>
        <n v="-35.661000000000016"/>
        <n v="-44.653000000000006"/>
        <n v="-60.669000000000011"/>
        <n v="-64.884999999999977"/>
        <n v="1.4886400000000037"/>
        <n v="-100.95680000000002"/>
        <n v="-113.322"/>
        <n v="63.115200000000002"/>
        <n v="56.095199999999991"/>
        <n v="55.247200000000007"/>
        <n v="54.123199999999997"/>
        <n v="50.195200000000014"/>
        <n v="33.3352"/>
        <n v="14.903199999999998"/>
        <n v="14.099199999999982"/>
        <n v="12.535199999999989"/>
        <n v="10.287199999999999"/>
        <n v="9.1632000000000033"/>
        <n v="-15.444800000000001"/>
        <n v="-23.4328"/>
        <n v="-24.436800000000005"/>
        <n v="-27.808800000000005"/>
        <n v="-31.180800000000005"/>
        <n v="-33.548800000000014"/>
        <n v="-40.292800000000014"/>
        <n v="-47.036800000000014"/>
        <n v="-9.7532000000000068"/>
        <n v="-145.93200000000002"/>
        <n v="-9.5022400000000147"/>
        <n v="65.227399999999989"/>
        <n v="64.103399999999993"/>
        <n v="59.771400000000014"/>
        <n v="50.615399999999994"/>
        <n v="35.043400000000005"/>
        <n v="21.24339999999998"/>
        <n v="12.399399999999986"/>
        <n v="9.1914000000000016"/>
        <n v="3.5714000000000112"/>
        <n v="-19.072600000000023"/>
        <n v="-26.940600000000018"/>
        <n v="-30.988599999999991"/>
        <n v="-35.768599999999992"/>
        <n v="-40.428600000000017"/>
        <n v="-50.544600000000003"/>
        <n v="25.254400000000004"/>
        <n v="-324.18640000000011"/>
        <n v="-24.866112000000001"/>
        <n v="21.251599999999989"/>
        <n v="66.423600000000008"/>
        <n v="56.96759999999999"/>
        <n v="55.183599999999998"/>
        <n v="52.935600000000008"/>
        <n v="49.175600000000003"/>
        <n v="39.239599999999996"/>
        <n v="38.143599999999978"/>
        <n v="36.327599999999997"/>
        <n v="33.619600000000005"/>
        <n v="6.8515999999999977"/>
        <n v="5.519599999999997"/>
        <n v="-0.10040000000000759"/>
        <n v="-1.0164000000000044"/>
        <n v="-2.1403999999999996"/>
        <n v="-9.0923999999999978"/>
        <n v="-11.132400000000004"/>
        <n v="-12.464400000000012"/>
        <n v="-17.876400000000004"/>
        <n v="-33.612400000000008"/>
        <n v="-111.56840000000001"/>
        <n v="-35.860399999999998"/>
        <n v="2.2228799999999893"/>
        <n v="68.327799999999982"/>
        <n v="66.331800000000001"/>
        <n v="64.083799999999997"/>
        <n v="53.715799999999973"/>
        <n v="50.595799999999997"/>
        <n v="49.471800000000002"/>
        <n v="46.099799999999995"/>
        <n v="35.983799999999995"/>
        <n v="26.991799999999991"/>
        <n v="16.623799999999989"/>
        <n v="3.1357999999999606"/>
        <n v="-6.9802000000000248"/>
        <n v="-13.472200000000015"/>
        <n v="-17.204200000000014"/>
        <n v="-23.588200000000015"/>
        <n v="-38.948200000000028"/>
        <n v="-50.816200000000038"/>
        <n v="-53.064200000000028"/>
        <n v="-67.020200000000003"/>
        <n v="-9.5611999999999995"/>
        <n v="-41.786799999999985"/>
        <n v="60.620000000000005"/>
        <n v="59.496000000000009"/>
        <n v="47.132000000000005"/>
        <n v="45.712000000000003"/>
        <n v="37.843999999999994"/>
        <n v="17.908000000000001"/>
        <n v="5.5439999999999969"/>
        <n v="4.123999999999981"/>
        <n v="-0.69199999999999307"/>
        <n v="-4.5720000000000027"/>
        <n v="-26.224000000000004"/>
        <n v="-28.472000000000023"/>
        <n v="-29.299999999999997"/>
        <n v="-32.968000000000004"/>
        <n v="-40.835999999999999"/>
        <n v="-62.192000000000021"/>
        <n v="-84.280000000000015"/>
        <n v="-243.19160000000008"/>
        <n v="-119.34839999999998"/>
        <n v="4.6499999999999915"/>
        <n v="64.684200000000004"/>
        <n v="57.940200000000004"/>
        <n v="54.8962"/>
        <n v="53.784199999999998"/>
        <n v="48.164199999999994"/>
        <n v="43.288200000000018"/>
        <n v="31.304199999999994"/>
        <n v="30.964199999999991"/>
        <n v="27.932199999999995"/>
        <n v="15.56819999999999"/>
        <n v="-6.1277999999999935"/>
        <n v="-8.3278000000000247"/>
        <n v="-27.143800000000013"/>
        <n v="-55.499800000000008"/>
        <n v="-60.079799999999992"/>
        <n v="-62.327799999999982"/>
        <n v="-151.13600000000002"/>
        <n v="-276.77800000000008"/>
        <n v="46.369120000000009"/>
        <n v="29.309120000000007"/>
        <n v="22.257120000000008"/>
        <n v="-0.25960000000000605"/>
        <n v="-59.091600000000057"/>
        <n v="71.292400000000001"/>
        <n v="61.176400000000001"/>
        <n v="56.680399999999992"/>
        <n v="53.692400000000006"/>
        <n v="43.192399999999992"/>
        <n v="38.696399999999997"/>
        <n v="31.952399999999983"/>
        <n v="30.088400000000007"/>
        <n v="27.840400000000002"/>
        <n v="18.27640000000001"/>
        <n v="14.352400000000003"/>
        <n v="10.596399999999988"/>
        <n v="-6.2635999999999967"/>
        <n v="-19.367599999999996"/>
        <n v="-54.595600000000019"/>
        <n v="-65.619600000000005"/>
        <n v="-29.483599999999996"/>
        <n v="-56.843599999999981"/>
        <n v="-188.49199999999999"/>
        <n v="72.708600000000004"/>
        <n v="65.536600000000007"/>
        <n v="48.488599999999991"/>
        <n v="42.360599999999998"/>
        <n v="30.104600000000005"/>
        <n v="29.568600000000004"/>
        <n v="23.948599999999999"/>
        <n v="21.700600000000009"/>
        <n v="10.772600000000011"/>
        <n v="9.3366000000000042"/>
        <n v="4.8405999999999949"/>
        <n v="-0.27540000000000475"/>
        <n v="-2.5994000000000028"/>
        <n v="-10.895399999999995"/>
        <n v="-16.219400000000007"/>
        <n v="-25.079400000000021"/>
        <n v="44.590239999999994"/>
        <n v="-292.74400000000009"/>
        <n v="-134.05080000000001"/>
        <n v="62.500800000000012"/>
        <n v="50.356799999999993"/>
        <n v="42.268800000000006"/>
        <n v="28.468800000000002"/>
        <n v="23.160800000000002"/>
        <n v="17.540800000000004"/>
        <n v="9.6728000000000023"/>
        <n v="-7.6592000000000127"/>
        <n v="-9.4351999999999947"/>
        <n v="-18.547200000000004"/>
        <n v="-33.511200000000017"/>
        <n v="-40.255200000000016"/>
        <n v="-57.11520000000003"/>
        <n v="-194.1764"/>
        <n v="-43.636400000000009"/>
        <n v="-47.5244"/>
        <n v="-38.340639999999993"/>
        <n v="72.525000000000006"/>
        <n v="70.885000000000005"/>
        <n v="50.748999999999995"/>
        <n v="47.040999999999997"/>
        <n v="42.376999999999995"/>
        <n v="40.537000000000006"/>
        <n v="23.068999999999996"/>
        <n v="21.700999999999993"/>
        <n v="15.808999999999983"/>
        <n v="-16.78700000000002"/>
        <n v="-20.76700000000001"/>
        <n v="-34.25500000000001"/>
        <n v="-38.203000000000003"/>
        <n v="-44.887000000000015"/>
        <n v="-66.807000000000016"/>
        <n v="16.997199999999978"/>
        <n v="-98.534800000000018"/>
        <n v="64.565200000000004"/>
        <n v="45.189199999999985"/>
        <n v="39.433199999999985"/>
        <n v="38.153199999999998"/>
        <n v="35.905199999999979"/>
        <n v="35.230000000000032"/>
        <n v="22.977200000000003"/>
        <n v="18.973199999999991"/>
        <n v="9.4891999999999967"/>
        <n v="3.8292000000000002"/>
        <n v="-3.4348000000000241"/>
        <n v="-36.030800000000028"/>
        <n v="-38.278800000000018"/>
        <n v="-108.24680000000002"/>
        <n v="-123.7908"/>
        <n v="-17.245999999999995"/>
        <n v="-32.26352"/>
        <n v="-39.799520000000015"/>
        <n v="3.1999999999925421E-3"/>
        <n v="72.645399999999995"/>
        <n v="68.24939999999998"/>
        <n v="62.225400000000008"/>
        <n v="54.877399999999994"/>
        <n v="52.109400000000008"/>
        <n v="50.985399999999998"/>
        <n v="49.917400000000001"/>
        <n v="45.813400000000001"/>
        <n v="40.2654"/>
        <n v="34.425399999999996"/>
        <n v="33.133399999999995"/>
        <n v="13.8934"/>
        <n v="11.645399999999995"/>
        <n v="2.8574000000000126"/>
        <n v="-3.5706000000000131"/>
        <n v="-11.958600000000004"/>
        <n v="-15.330600000000004"/>
        <n v="-16.802600000000012"/>
        <n v="-26.050600000000003"/>
        <n v="-38.758600000000001"/>
        <n v="-51.902600000000007"/>
        <n v="-65.078600000000023"/>
        <n v="-92.898600000000016"/>
        <n v="70.825024000000013"/>
        <n v="-11.666800000000009"/>
        <n v="68.877600000000001"/>
        <n v="64.857599999999977"/>
        <n v="61.485599999999977"/>
        <n v="48.645600000000002"/>
        <n v="48.197599999999994"/>
        <n v="44.621599999999987"/>
        <n v="40.777599999999993"/>
        <n v="38.529599999999995"/>
        <n v="37.405599999999993"/>
        <n v="34.033599999999993"/>
        <n v="28.413599999999995"/>
        <n v="23.269599999999969"/>
        <n v="14.925599999999989"/>
        <n v="0.78959999999997876"/>
        <n v="-13.822400000000044"/>
        <n v="-14.298400000000015"/>
        <n v="-21.690400000000039"/>
        <n v="-31.158400000000015"/>
        <n v="-32.93040000000002"/>
        <n v="-33.406400000000019"/>
        <n v="-41.430400000000034"/>
        <n v="-41.954400000000021"/>
        <n v="-68.826400000000035"/>
        <n v="-83.866400000000027"/>
        <n v="-123.90240000000006"/>
        <n v="-124.35760000000001"/>
        <n v="-168.81600000000003"/>
        <n v="-163.48120000000006"/>
        <n v="-26.754200000000012"/>
        <n v="74.405800000000013"/>
        <n v="72.157800000000009"/>
        <n v="61.349800000000002"/>
        <n v="48.737800000000007"/>
        <n v="45.345800000000004"/>
        <n v="44.857799999999997"/>
        <n v="16.389799999999994"/>
        <n v="6.2737999999999801"/>
        <n v="-0.47020000000001971"/>
        <n v="-8.3382000000000147"/>
        <n v="-20.010199999999998"/>
        <n v="-4.2741999999999933"/>
        <n v="-54.422199999999989"/>
        <n v="-91.122800000000026"/>
        <n v="14.234719999999996"/>
        <n v="74.314000000000007"/>
        <n v="67.585999999999999"/>
        <n v="66.641999999999996"/>
        <n v="58.966000000000008"/>
        <n v="49.974000000000004"/>
        <n v="47.326000000000001"/>
        <n v="45.089999999999996"/>
        <n v="39.85799999999999"/>
        <n v="14.74199999999999"/>
        <n v="11.36999999999999"/>
        <n v="-1.5779999999999887"/>
        <n v="-2.8539999999999992"/>
        <n v="-8.4740000000000038"/>
        <n v="-20.102000000000004"/>
        <n v="-21.962000000000003"/>
        <n v="-25.722000000000008"/>
        <n v="-63.66200000000002"/>
        <n v="74.222200000000015"/>
        <n v="73.4422"/>
        <n v="71.97420000000001"/>
        <n v="67.822199999999995"/>
        <n v="64.146199999999993"/>
        <n v="56.238200000000006"/>
        <n v="16.898200000000003"/>
        <n v="11.278199999999998"/>
        <n v="-0.74180000000001201"/>
        <n v="-14.229800000000012"/>
        <n v="-14.317800000000005"/>
        <n v="-35.117800000000017"/>
        <n v="-42.401800000000009"/>
        <n v="-51.321800000000025"/>
        <n v="-76.569800000000015"/>
        <n v="45.539839999999998"/>
        <n v="-4.476159999999993"/>
        <n v="-197.61040000000008"/>
        <n v="-33.773600000000016"/>
        <n v="75.554400000000001"/>
        <n v="74.430400000000006"/>
        <n v="68.926400000000001"/>
        <n v="63.242399999999989"/>
        <n v="63.190399999999997"/>
        <n v="58.114399999999975"/>
        <n v="55.878399999999999"/>
        <n v="52.7744"/>
        <n v="49.974400000000003"/>
        <n v="49.702399999999997"/>
        <n v="40.914399999999986"/>
        <n v="37.030400000000014"/>
        <n v="34.7624"/>
        <n v="24.974400000000003"/>
        <n v="23.850400000000008"/>
        <n v="22.398399999999995"/>
        <n v="21.302399999999999"/>
        <n v="16.806399999999996"/>
        <n v="11.186399999999992"/>
        <n v="7.814399999999992"/>
        <n v="-3.4256000000000029"/>
        <n v="-7.6216000000000008"/>
        <n v="-11.293600000000012"/>
        <n v="-12.417600000000007"/>
        <n v="-14.665600000000012"/>
        <n v="-15.489599999999996"/>
        <n v="-19.985600000000005"/>
        <n v="-21.409600000000012"/>
        <n v="-24.781600000000012"/>
        <n v="-25.905600000000007"/>
        <n v="-34.897600000000011"/>
        <n v="-44.713600000000014"/>
        <n v="53.864959999999996"/>
        <n v="46.808959999999985"/>
        <n v="-51.79104000000001"/>
        <n v="9.0989184000000023"/>
        <n v="43.606599999999972"/>
        <n v="12.218599999999995"/>
        <n v="5.4745999999999952"/>
        <n v="73.170599999999993"/>
        <n v="67.550599999999989"/>
        <n v="62.210599999999999"/>
        <n v="55.2346"/>
        <n v="49.566599999999994"/>
        <n v="30.210599999999999"/>
        <n v="26.830600000000004"/>
        <n v="14.4666"/>
        <n v="9.9706000000000046"/>
        <n v="9.1025999999999812"/>
        <n v="4.6066000000000003"/>
        <n v="-23.477400000000003"/>
        <n v="-23.493400000000022"/>
        <n v="-30.237400000000022"/>
        <n v="-59.113399999999984"/>
        <n v="-142.7056"/>
        <n v="-219.36840000000001"/>
        <n v="-150.4692"/>
        <n v="-7.5999999999999943"/>
        <n v="76.194800000000001"/>
        <n v="75.070800000000006"/>
        <n v="68.538799999999995"/>
        <n v="65.994799999999998"/>
        <n v="61.582800000000006"/>
        <n v="59.614800000000002"/>
        <n v="50.342799999999997"/>
        <n v="41.110799999999983"/>
        <n v="36.854799999999997"/>
        <n v="23.578799999999987"/>
        <n v="15.138799999999989"/>
        <n v="13.250799999999998"/>
        <n v="8.754800000000003"/>
        <n v="5.3827999999999889"/>
        <n v="-5.6452000000000027"/>
        <n v="-10.697200000000009"/>
        <n v="-18.009200000000007"/>
        <n v="-22.505200000000016"/>
        <n v="-24.96520000000001"/>
        <n v="-28.125200000000021"/>
        <n v="-28.425200000000004"/>
        <n v="-41.333200000000019"/>
        <n v="-41.61320000000002"/>
        <n v="-43.861200000000011"/>
        <n v="4.8660799999999966"/>
        <n v="-141.93"/>
        <n v="-173.27400000000006"/>
        <n v="60.534999999999997"/>
        <n v="56.995000000000005"/>
        <n v="45.299000000000007"/>
        <n v="32.695"/>
        <n v="19.686999999999998"/>
        <n v="17.822999999999979"/>
        <n v="13.159000000000006"/>
        <n v="12.202999999999975"/>
        <n v="-3.5330000000000155"/>
        <n v="-4.8249999999999886"/>
        <n v="-9.8690000000000282"/>
        <n v="-12.525000000000006"/>
        <n v="-26.013000000000005"/>
        <n v="-28.429000000000002"/>
        <n v="-35.173000000000002"/>
        <n v="-47.369000000000028"/>
        <n v="-86.64100000000002"/>
        <n v="73.818880000000007"/>
        <n v="-158.00639999999999"/>
        <n v="-99.526800000000023"/>
        <n v="-162.96040000000005"/>
        <n v="78.259200000000007"/>
        <n v="73.887199999999993"/>
        <n v="64.895200000000003"/>
        <n v="64.771200000000007"/>
        <n v="63.771199999999993"/>
        <n v="49.035200000000003"/>
        <n v="38.919200000000004"/>
        <n v="35.671199999999999"/>
        <n v="35.531199999999998"/>
        <n v="33.423200000000008"/>
        <n v="23.215199999999996"/>
        <n v="18.811199999999985"/>
        <n v="-4.7927999999999997"/>
        <n v="-12.956800000000015"/>
        <n v="-33.940799999999996"/>
        <n v="-73.592799999999997"/>
        <n v="-3.6687999999999761"/>
        <n v="-28.520800000000008"/>
        <n v="-30.768799999999999"/>
        <n v="-71.329199999999986"/>
        <n v="-34.957600000000028"/>
        <n v="-109.72240000000001"/>
        <n v="-56.382400000000004"/>
        <n v="62.903400000000005"/>
        <n v="60.183399999999992"/>
        <n v="54.563400000000001"/>
        <n v="53.003399999999985"/>
        <n v="43.403400000000005"/>
        <n v="42.199399999999997"/>
        <n v="39.951399999999992"/>
        <n v="38.907399999999996"/>
        <n v="33.287399999999991"/>
        <n v="25.339399999999991"/>
        <n v="21.947399999999988"/>
        <n v="17.551400000000001"/>
        <n v="6.2313999999999936"/>
        <n v="6.0274000000000001"/>
        <n v="-1.5566000000000031"/>
        <n v="-9.4245999999999981"/>
        <n v="-10.628600000000006"/>
        <n v="-11.752600000000015"/>
        <n v="-15.044600000000003"/>
        <n v="-19.540600000000012"/>
        <n v="-20.744600000000005"/>
        <n v="-24.036599999999993"/>
        <n v="-26.36460000000001"/>
        <n v="-29.656599999999997"/>
        <n v="-33.10860000000001"/>
        <n v="-42.020600000000002"/>
        <n v="-237.34280000000004"/>
        <n v="-169.90720000000002"/>
        <n v="-272.57640000000004"/>
        <n v="63.104320000000016"/>
        <n v="-57.383680000000027"/>
        <n v="78.351600000000005"/>
        <n v="73.579600000000013"/>
        <n v="66.871600000000001"/>
        <n v="64.623599999999996"/>
        <n v="54.2316"/>
        <n v="53.383600000000001"/>
        <n v="50.011600000000001"/>
        <n v="43.583600000000004"/>
        <n v="43.267600000000002"/>
        <n v="42.603599999999993"/>
        <n v="32.027599999999993"/>
        <n v="30.867600000000003"/>
        <n v="19.815600000000003"/>
        <n v="15.131600000000006"/>
        <n v="-0.56840000000001112"/>
        <n v="-3.9404000000000252"/>
        <n v="-9.5604000000000013"/>
        <n v="-11.844400000000007"/>
        <n v="-15.880399999999995"/>
        <n v="-29.440400000000011"/>
        <n v="-29.792400000000001"/>
        <n v="-81.524400000000028"/>
        <n v="-99.684399999999997"/>
        <n v="-483.4947200000002"/>
        <n v="-27.672200000000018"/>
        <n v="-121.86020000000003"/>
        <n v="77.123799999999989"/>
        <n v="72.15979999999999"/>
        <n v="67.859800000000007"/>
        <n v="58.875799999999998"/>
        <n v="58.867800000000003"/>
        <n v="54.379800000000003"/>
        <n v="50.811799999999991"/>
        <n v="44.255800000000008"/>
        <n v="27.395799999999994"/>
        <n v="16.155799999999985"/>
        <n v="13.907799999999995"/>
        <n v="-14.184200000000004"/>
        <n v="-27.680199999999999"/>
        <n v="-35.548199999999994"/>
        <n v="-36.664200000000008"/>
        <n v="-132.47220000000004"/>
        <n v="15.0398"/>
        <n v="19.108000000000004"/>
        <n v="-147.20600000000002"/>
        <n v="-158.01520000000005"/>
        <n v="-27.690560000000019"/>
        <n v="74.593440000000001"/>
        <n v="42.205439999999996"/>
        <n v="-43.068000000000012"/>
        <n v="63.748400000000018"/>
        <n v="62.647999999999996"/>
        <n v="68.900000000000006"/>
        <n v="68.284000000000006"/>
        <n v="63.227999999999994"/>
        <n v="59.908000000000001"/>
        <n v="55.36"/>
        <n v="45.296000000000006"/>
        <n v="28.383999999999986"/>
        <n v="28.175999999999988"/>
        <n v="23.940000000000005"/>
        <n v="20.568000000000005"/>
        <n v="12.647999999999996"/>
        <n v="9.2319999999999851"/>
        <n v="-10.903999999999996"/>
        <n v="-14.275999999999996"/>
        <n v="-59.416000000000011"/>
        <n v="-302.23280000000005"/>
        <n v="-174.24640000000005"/>
        <n v="-65.271600000000007"/>
        <n v="-140.19320000000002"/>
        <n v="-122.12360000000001"/>
        <n v="19.05856"/>
        <n v="-10.165440000000018"/>
        <n v="-57.502799999999979"/>
        <n v="68.808199999999999"/>
        <n v="61.968199999999996"/>
        <n v="56.992199999999997"/>
        <n v="55.3202"/>
        <n v="54.864199999999983"/>
        <n v="52.352199999999982"/>
        <n v="50.728199999999987"/>
        <n v="49.700199999999995"/>
        <n v="48.5762"/>
        <n v="48.480199999999996"/>
        <n v="37.336199999999998"/>
        <n v="29.468199999999996"/>
        <n v="23.752199999999988"/>
        <n v="21.504199999999997"/>
        <n v="20.368200000000002"/>
        <n v="15.884199999999993"/>
        <n v="3.5201999999999884"/>
        <n v="2.4921999999999969"/>
        <n v="-2.0998000000000161"/>
        <n v="-3.1278000000000077"/>
        <n v="-7.7198000000000206"/>
        <n v="-12.18780000000001"/>
        <n v="-27.103800000000007"/>
        <n v="-29.075800000000015"/>
        <n v="-38.067800000000005"/>
        <n v="-75.107799999999997"/>
        <n v="-129.01760000000002"/>
        <n v="-191.03635199999997"/>
        <n v="67.404399999999995"/>
        <n v="66.032399999999981"/>
        <n v="61.972400000000007"/>
        <n v="49.468399999999988"/>
        <n v="47.220399999999998"/>
        <n v="45.112400000000008"/>
        <n v="43.404399999999995"/>
        <n v="41.648399999999995"/>
        <n v="38.368400000000008"/>
        <n v="36.120400000000004"/>
        <n v="27.148400000000002"/>
        <n v="22.492399999999989"/>
        <n v="19.260400000000004"/>
        <n v="15.888400000000004"/>
        <n v="11.392399999999995"/>
        <n v="10.128399999999985"/>
        <n v="8.0204000000000093"/>
        <n v="7.8803999999999945"/>
        <n v="-3.3596000000000146"/>
        <n v="-6.7316000000000287"/>
        <n v="-13.475600000000028"/>
        <n v="-17.971600000000009"/>
        <n v="-32.583600000000004"/>
        <n v="-35.955600000000018"/>
        <n v="-46.075600000000009"/>
        <n v="-102.78400000000002"/>
        <n v="73.175680000000014"/>
        <n v="58.563680000000005"/>
        <n v="56.307679999999991"/>
        <n v="-95.409199999999998"/>
        <n v="-136.90800000000002"/>
        <n v="80.788600000000002"/>
        <n v="75.368600000000001"/>
        <n v="74.244600000000005"/>
        <n v="65.252600000000001"/>
        <n v="64.128600000000006"/>
        <n v="55.136600000000001"/>
        <n v="37.1526"/>
        <n v="29.284599999999998"/>
        <n v="23.6646"/>
        <n v="20.000599999999991"/>
        <n v="-3.3114000000000061"/>
        <n v="-4.4354000000000013"/>
        <n v="-6.8674000000000177"/>
        <n v="-18.107399999999998"/>
        <n v="-24.667400000000001"/>
        <n v="-26.915400000000005"/>
        <n v="-44.823399999999992"/>
        <n v="3.1443199999999933"/>
        <n v="21.019200000000012"/>
        <n v="-180.85920000000004"/>
        <n v="-48.104800000000012"/>
        <n v="55.228799999999993"/>
        <n v="55.044799999999995"/>
        <n v="48.300799999999995"/>
        <n v="42.452800000000011"/>
        <n v="41.556799999999996"/>
        <n v="39.380799999999979"/>
        <n v="34.584799999999987"/>
        <n v="31.212800000000001"/>
        <n v="10.980800000000002"/>
        <n v="9.8568000000000069"/>
        <n v="6.4847999999999928"/>
        <n v="5.3607999999999976"/>
        <n v="3.3407999999999873"/>
        <n v="-23.863199999999992"/>
        <n v="-25.883200000000016"/>
        <n v="-58.503200000000007"/>
        <n v="7.0495999999999981"/>
        <n v="-58.467199999999991"/>
        <n v="78.284999999999997"/>
        <n v="74.912999999999997"/>
        <n v="68.441000000000003"/>
        <n v="65.920999999999992"/>
        <n v="59.448999999999998"/>
        <n v="43.441000000000003"/>
        <n v="40.213000000000008"/>
        <n v="34.721000000000004"/>
        <n v="34.448999999999984"/>
        <n v="29.953000000000003"/>
        <n v="28.828999999999979"/>
        <n v="21.476999999999975"/>
        <n v="12.241"/>
        <n v="6.3489999999999895"/>
        <n v="0.72899999999998499"/>
        <n v="-10.599000000000018"/>
        <n v="-32.991000000000014"/>
        <n v="-36.699000000000012"/>
        <n v="-62.475000000000023"/>
        <n v="-92.623000000000019"/>
        <n v="53.025919999999985"/>
        <n v="9.1899199999999723"/>
        <n v="-22.658080000000012"/>
        <n v="77.341200000000001"/>
        <n v="60.481200000000001"/>
        <n v="58.437199999999976"/>
        <n v="57.917200000000008"/>
        <n v="55.001199999999997"/>
        <n v="47.801199999999994"/>
        <n v="43.305200000000013"/>
        <n v="41.373199999999997"/>
        <n v="33.505199999999995"/>
        <n v="25.061199999999999"/>
        <n v="23.073199999999986"/>
        <n v="21.94919999999999"/>
        <n v="21.101199999999992"/>
        <n v="17.45320000000001"/>
        <n v="9.369199999999978"/>
        <n v="8.8371999999999815"/>
        <n v="7.9011999999999887"/>
        <n v="-13.350800000000007"/>
        <n v="-20.762799999999999"/>
        <n v="-27.19080000000001"/>
        <n v="-30.56280000000001"/>
        <n v="-31.686800000000005"/>
        <n v="-157.26800000000003"/>
        <n v="31.766476800000014"/>
        <n v="23.942815999999993"/>
        <n v="83.633399999999995"/>
        <n v="80.261399999999995"/>
        <n v="70.505400000000009"/>
        <n v="70.145399999999995"/>
        <n v="64.885400000000004"/>
        <n v="57.017400000000009"/>
        <n v="56.657399999999981"/>
        <n v="51.037400000000005"/>
        <n v="46.90140000000001"/>
        <n v="33.413400000000003"/>
        <n v="24.061399999999978"/>
        <n v="21.049399999999999"/>
        <n v="19.925400000000003"/>
        <n v="19.229399999999998"/>
        <n v="16.165399999999991"/>
        <n v="5.3134000000000015"/>
        <n v="-4.0386000000000166"/>
        <n v="-4.8025999999999982"/>
        <n v="-7.0506000000000029"/>
        <n v="-11.546599999999998"/>
        <n v="-16.402600000000021"/>
        <n v="-19.414600000000007"/>
        <n v="-22.074600000000004"/>
        <n v="56.999040000000008"/>
        <n v="-13.956959999999967"/>
        <n v="-57.921999999999997"/>
        <n v="-138.7072"/>
        <n v="68.165599999999998"/>
        <n v="67.041600000000003"/>
        <n v="66.637600000000006"/>
        <n v="59.173599999999993"/>
        <n v="55.397599999999997"/>
        <n v="37.413599999999988"/>
        <n v="33.321599999999997"/>
        <n v="31.073599999999999"/>
        <n v="22.661599999999979"/>
        <n v="18.709599999999995"/>
        <n v="10.841599999999985"/>
        <n v="9.7535999999999916"/>
        <n v="-1.9264000000000152"/>
        <n v="-9.3904000000000138"/>
        <n v="-15.414400000000015"/>
        <n v="-24.002400000000009"/>
        <n v="-27.778400000000019"/>
        <n v="-28.902400000000014"/>
        <n v="-29.622400000000013"/>
        <n v="-112.60240000000003"/>
        <n v="-36.634799999999998"/>
        <n v="-43.780799999999985"/>
        <n v="-190.83719999999994"/>
        <n v="38.204160000000002"/>
        <n v="24.256160000000001"/>
        <n v="-77.955200000000005"/>
        <n v="78.865799999999993"/>
        <n v="77.06580000000001"/>
        <n v="57.957800000000006"/>
        <n v="57.509799999999984"/>
        <n v="54.845799999999997"/>
        <n v="52.337800000000001"/>
        <n v="43.345800000000004"/>
        <n v="42.221800000000002"/>
        <n v="41.773799999999994"/>
        <n v="41.397799999999989"/>
        <n v="32.513799999999996"/>
        <n v="30.981800000000007"/>
        <n v="27.609800000000007"/>
        <n v="5.9617999999999967"/>
        <n v="-4.9861999999999966"/>
        <n v="-8.8062000000000182"/>
        <n v="-12.178200000000004"/>
        <n v="-22.970200000000006"/>
        <n v="-23.358200000000011"/>
        <n v="-24.542200000000008"/>
        <n v="-37.750200000000021"/>
        <n v="-69.131200000000007"/>
        <n v="76.974000000000004"/>
        <n v="43.885999999999996"/>
        <n v="18.525999999999996"/>
        <n v="4.5459999999999923"/>
        <n v="-11.822000000000003"/>
        <n v="-20.814000000000007"/>
        <n v="-21.306000000000012"/>
        <n v="-29.178000000000011"/>
        <n v="-51.281999999999996"/>
        <n v="-96.586000000000027"/>
        <n v="14.030000000000001"/>
        <n v="-190.92240000000001"/>
        <n v="3.0952000000000055"/>
        <n v="-85.846399999999988"/>
        <n v="81.378200000000007"/>
        <n v="78.006200000000007"/>
        <n v="54.402200000000008"/>
        <n v="45.998199999999983"/>
        <n v="39.790200000000006"/>
        <n v="30.262199999999993"/>
        <n v="29.138199999999998"/>
        <n v="25.766199999999984"/>
        <n v="21.806200000000004"/>
        <n v="20.146199999999979"/>
        <n v="11.690200000000004"/>
        <n v="7.7821999999999747"/>
        <n v="-8.5800000000020304E-2"/>
        <n v="-5.7058000000000249"/>
        <n v="-5.9298000000000002"/>
        <n v="-11.325800000000029"/>
        <n v="-15.45780000000002"/>
        <n v="-17.533799999999999"/>
        <n v="-23.153800000000004"/>
        <n v="-26.597800000000007"/>
        <n v="-27.649799999999999"/>
        <n v="-29.30980000000001"/>
        <n v="-29.897800000000004"/>
        <n v="-31.021799999999999"/>
        <n v="-43.185800000000029"/>
        <n v="-70.305800000000005"/>
        <n v="-71.069800000000015"/>
        <n v="-123.97560000000004"/>
        <n v="-73.828723199999985"/>
        <n v="-149.57479999999998"/>
        <n v="50.938400000000001"/>
        <n v="45.862399999999994"/>
        <n v="41.366399999999985"/>
        <n v="39.698399999999999"/>
        <n v="33.49839999999999"/>
        <n v="26.2104"/>
        <n v="23.382400000000004"/>
        <n v="13.506399999999985"/>
        <n v="7.6463999999999857"/>
        <n v="5.3983999999999952"/>
        <n v="3.7303999999999888"/>
        <n v="0.35840000000000316"/>
        <n v="-0.22160000000000935"/>
        <n v="-0.76560000000000628"/>
        <n v="-1.8896000000000015"/>
        <n v="-2.4695999999999998"/>
        <n v="-13.129600000000011"/>
        <n v="-19.329600000000013"/>
        <n v="-19.87360000000001"/>
        <n v="-32.817600000000013"/>
        <n v="-34.485600000000005"/>
        <n v="76.126400000000018"/>
        <n v="-227.90120000000002"/>
        <n v="83.650599999999997"/>
        <n v="83.442599999999999"/>
        <n v="80.070599999999999"/>
        <n v="74.950600000000009"/>
        <n v="71.578600000000009"/>
        <n v="69.954599999999999"/>
        <n v="51.006599999999992"/>
        <n v="40.730599999999995"/>
        <n v="37.4146"/>
        <n v="20.998599999999996"/>
        <n v="-4.2294000000000125"/>
        <n v="-5.9774000000000029"/>
        <n v="-8.7254000000000076"/>
        <n v="-18.841400000000007"/>
        <n v="-22.837400000000017"/>
        <n v="-23.961400000000012"/>
        <n v="-27.833400000000012"/>
        <n v="-28.805400000000006"/>
        <n v="-30.705400000000012"/>
        <n v="-35.701400000000007"/>
        <n v="-37.949400000000011"/>
        <n v="-43.241400000000027"/>
        <n v="48.353599999999993"/>
        <n v="-626.07072000000016"/>
        <n v="52.159519999999986"/>
        <n v="34.715520000000026"/>
        <n v="24.939520000000002"/>
        <n v="-12.128479999999996"/>
        <n v="82.6828"/>
        <n v="74.814799999999991"/>
        <n v="73.690799999999996"/>
        <n v="68.070799999999991"/>
        <n v="67.614800000000002"/>
        <n v="45.250799999999984"/>
        <n v="35.018799999999999"/>
        <n v="13.446799999999982"/>
        <n v="1.2988"/>
        <n v="-9.4852000000000203"/>
        <n v="-13.313200000000009"/>
        <n v="-18.477200000000011"/>
        <n v="-19.381199999999993"/>
        <n v="-30.99776"/>
        <n v="-79.174000000000007"/>
        <n v="57.330400000000012"/>
        <n v="29.909999999999997"/>
        <n v="79.887"/>
        <n v="68.790999999999997"/>
        <n v="64.150999999999996"/>
        <n v="63.438999999999993"/>
        <n v="63.027000000000001"/>
        <n v="54.447000000000003"/>
        <n v="50.662999999999997"/>
        <n v="50.330999999999989"/>
        <n v="49.539000000000001"/>
        <n v="47.290999999999997"/>
        <n v="38.311"/>
        <n v="33.802999999999997"/>
        <n v="19.191000000000003"/>
        <n v="18.066999999999993"/>
        <n v="11.322999999999993"/>
        <n v="9.0749999999999886"/>
        <n v="2.742999999999995"/>
        <n v="-11.157000000000011"/>
        <n v="-23.521000000000015"/>
        <n v="-29.853000000000009"/>
        <n v="-82.709000000000032"/>
        <n v="30.328640000000007"/>
        <n v="-24.035359999999997"/>
        <n v="-197.11400000000003"/>
        <n v="79.039199999999994"/>
        <n v="76.423200000000008"/>
        <n v="67.431200000000004"/>
        <n v="66.307200000000009"/>
        <n v="52.819200000000009"/>
        <n v="38.575199999999981"/>
        <n v="31.463200000000001"/>
        <n v="25.843200000000003"/>
        <n v="19.09920000000001"/>
        <n v="15.727199999999996"/>
        <n v="13.479200000000006"/>
        <n v="-0.76480000000002235"/>
        <n v="-16.500800000000012"/>
        <n v="-18.168800000000005"/>
        <n v="-19.868800000000007"/>
        <n v="-23.612800000000007"/>
        <n v="-24.368800000000007"/>
        <n v="-25.860799999999998"/>
        <n v="86.49939999999998"/>
        <n v="84.199399999999997"/>
        <n v="75.207400000000007"/>
        <n v="72.959400000000002"/>
        <n v="72.159400000000005"/>
        <n v="58.671399999999991"/>
        <n v="53.851399999999998"/>
        <n v="53.051399999999987"/>
        <n v="51.603399999999993"/>
        <n v="51.491399999999999"/>
        <n v="48.231399999999994"/>
        <n v="47.107399999999998"/>
        <n v="46.307399999999987"/>
        <n v="32.495399999999997"/>
        <n v="27.199399999999983"/>
        <n v="1.3473999999999791"/>
        <n v="1.0233999999999952"/>
        <n v="-2.3486000000000047"/>
        <n v="-9.8926000000000016"/>
        <n v="-11.340600000000009"/>
        <n v="-29.324600000000018"/>
        <n v="-39.440600000000003"/>
        <n v="-142.32240000000002"/>
        <n v="-593.46547199999998"/>
        <n v="28.312800000000003"/>
        <n v="-39.540399999999991"/>
        <n v="34.411599999999993"/>
        <n v="15.543599999999998"/>
        <n v="87.759599999999992"/>
        <n v="84.387599999999992"/>
        <n v="80.339600000000004"/>
        <n v="62.75160000000001"/>
        <n v="59.379600000000011"/>
        <n v="55.163600000000002"/>
        <n v="48.139600000000002"/>
        <n v="34.651600000000002"/>
        <n v="-4.4084000000000287"/>
        <n v="-16.700400000000016"/>
        <n v="-23.796400000000006"/>
        <n v="-63.292400000000001"/>
        <n v="-71.236400000000017"/>
        <n v="35.738880000000002"/>
        <n v="22.490880000000018"/>
        <n v="-11.128"/>
        <n v="88.747799999999998"/>
        <n v="85.375799999999998"/>
        <n v="76.147800000000004"/>
        <n v="73.899799999999999"/>
        <n v="42.663799999999981"/>
        <n v="42.427799999999998"/>
        <n v="31.187799999999996"/>
        <n v="26.927799999999991"/>
        <n v="21.071799999999996"/>
        <n v="15.687799999999982"/>
        <n v="4.4797999999999973"/>
        <n v="-10.164200000000022"/>
        <n v="-26.136200000000002"/>
        <n v="-36.252200000000016"/>
        <n v="-98.668200000000041"/>
        <n v="16.161999999999992"/>
        <n v="16.618799999999993"/>
        <n v="84.888000000000005"/>
        <n v="70.436000000000007"/>
        <n v="67.804000000000002"/>
        <n v="65.940000000000012"/>
        <n v="58.263999999999996"/>
        <n v="52.452000000000012"/>
        <n v="51.328000000000003"/>
        <n v="43.984000000000009"/>
        <n v="43.651999999999973"/>
        <n v="38.031999999999996"/>
        <n v="37.255999999999986"/>
        <n v="27.995999999999995"/>
        <n v="26.791999999999987"/>
        <n v="21.087999999999994"/>
        <n v="15.36"/>
        <n v="9.9319999999999737"/>
        <n v="9.7399999999999949"/>
        <n v="-0.64000000000000057"/>
        <n v="-3.7480000000000047"/>
        <n v="-7.29200000000003"/>
        <n v="-9.367999999999995"/>
        <n v="-11.424000000000021"/>
        <n v="-15.92000000000003"/>
        <n v="-17.044000000000025"/>
        <n v="-19.292000000000016"/>
        <n v="-34.736000000000018"/>
        <n v="-43.596000000000018"/>
        <n v="-12.658000000000001"/>
        <n v="-142.31240000000003"/>
        <n v="56.804000000000002"/>
        <n v="28.719600000000014"/>
        <n v="-409.79072000000019"/>
        <n v="-133.13855999999998"/>
        <n v="78.21220000000001"/>
        <n v="77.952199999999991"/>
        <n v="63.748199999999983"/>
        <n v="61.352199999999996"/>
        <n v="55.732200000000006"/>
        <n v="52.508200000000002"/>
        <n v="41.120199999999997"/>
        <n v="35.648199999999989"/>
        <n v="34.524199999999993"/>
        <n v="32.776199999999989"/>
        <n v="28.904199999999989"/>
        <n v="26.976199999999992"/>
        <n v="9.7961999999999847"/>
        <n v="-16.055800000000019"/>
        <n v="-17.327800000000011"/>
        <n v="-35.311800000000005"/>
        <n v="-39.8078"/>
        <n v="-94.028000000000034"/>
        <n v="-166.53760000000005"/>
        <n v="-107.0844"/>
        <n v="-149.06880000000007"/>
        <n v="-17.382880000000014"/>
        <n v="-70.433599999999984"/>
        <n v="89.360399999999998"/>
        <n v="88.236400000000003"/>
        <n v="87.112399999999994"/>
        <n v="79.244399999999999"/>
        <n v="78.120400000000004"/>
        <n v="64.736399999999989"/>
        <n v="62.384399999999999"/>
        <n v="61.952399999999997"/>
        <n v="43.380399999999995"/>
        <n v="42.256399999999999"/>
        <n v="12.928399999999996"/>
        <n v="5.1643999999999863"/>
        <n v="1.6923999999999779"/>
        <n v="-1.5796000000000134"/>
        <n v="-3.9316000000000173"/>
        <n v="-9.4476000000000084"/>
        <n v="-15.067600000000013"/>
        <n v="-21.583600000000033"/>
        <n v="-28.659600000000012"/>
        <n v="-41.023600000000002"/>
        <n v="-73.743600000000029"/>
        <n v="-85.135200000000012"/>
        <n v="66.474400000000003"/>
        <n v="64.121600000000001"/>
        <n v="-156.05119999999999"/>
        <n v="-73.889200000000017"/>
        <n v="83.648600000000002"/>
        <n v="75.840599999999995"/>
        <n v="73.532600000000002"/>
        <n v="64.600599999999986"/>
        <n v="60.044600000000003"/>
        <n v="52.344599999999986"/>
        <n v="36.156599999999997"/>
        <n v="9.5245999999999924"/>
        <n v="8.4005999999999972"/>
        <n v="-6.2713999999999999"/>
        <n v="-8.5274000000000143"/>
        <n v="-37.743400000000008"/>
        <n v="66.558240000000012"/>
        <n v="24.918239999999997"/>
        <n v="18.71423999999999"/>
        <n v="-158.2276"/>
        <n v="-48.702400000000026"/>
        <n v="86.928799999999995"/>
        <n v="85.8048"/>
        <n v="75.704800000000006"/>
        <n v="68.944800000000001"/>
        <n v="67.836800000000011"/>
        <n v="54.496799999999993"/>
        <n v="48.728800000000007"/>
        <n v="35.636799999999994"/>
        <n v="21.616799999999984"/>
        <n v="13.868799999999993"/>
        <n v="10.512799999999999"/>
        <n v="-4.0991999999999962"/>
        <n v="-9.7352000000000061"/>
        <n v="-10.859200000000016"/>
        <n v="-41.207200000000014"/>
        <n v="-0.74320000000000164"/>
        <n v="-102.5992"/>
        <n v="21.36999999999999"/>
        <n v="-39.008800000000022"/>
        <n v="90.209000000000003"/>
        <n v="78.940999999999988"/>
        <n v="77.816999999999993"/>
        <n v="73.320999999999984"/>
        <n v="64.356999999999999"/>
        <n v="62.109000000000009"/>
        <n v="50.869"/>
        <n v="40.72499999999998"/>
        <n v="30.532999999999987"/>
        <n v="-6.4830000000000183"/>
        <n v="-20.667000000000002"/>
        <n v="-60.051600000000022"/>
        <n v="-81.605199999999996"/>
        <n v="40.199200000000005"/>
        <n v="67.889200000000002"/>
        <n v="67.56519999999999"/>
        <n v="59.769199999999998"/>
        <n v="57.521199999999993"/>
        <n v="15.933199999999985"/>
        <n v="14.737199999999987"/>
        <n v="12.561199999999999"/>
        <n v="5.745199999999997"/>
        <n v="2.4451999999999856"/>
        <n v="-1.6148000000000167"/>
        <n v="-6.0507999999999953"/>
        <n v="-12.166800000000009"/>
        <n v="-129.43880000000004"/>
        <n v="-480.90560000000005"/>
        <n v="67.960480000000004"/>
        <n v="-6.3635200000000083"/>
        <n v="-35.239519999999999"/>
        <n v="84.773399999999995"/>
        <n v="82.041399999999996"/>
        <n v="78.213399999999993"/>
        <n v="74.289400000000015"/>
        <n v="71.925399999999996"/>
        <n v="44.949399999999997"/>
        <n v="43.245399999999989"/>
        <n v="41.693400000000004"/>
        <n v="32.701400000000007"/>
        <n v="5.6093999999999937"/>
        <n v="3.3613999999999749"/>
        <n v="0.29739999999999611"/>
        <n v="-6.7546000000000106"/>
        <n v="-16.870600000000024"/>
        <n v="-32.016000000000005"/>
        <n v="5.5382399999999876"/>
        <n v="71.453599999999994"/>
        <n v="-14.882400000000032"/>
        <n v="88.809600000000003"/>
        <n v="85.437600000000003"/>
        <n v="75.321600000000004"/>
        <n v="74.037599999999998"/>
        <n v="69.701599999999999"/>
        <n v="66.329599999999999"/>
        <n v="62.797599999999989"/>
        <n v="57.337599999999995"/>
        <n v="55.089600000000004"/>
        <n v="41.601599999999998"/>
        <n v="35.821599999999989"/>
        <n v="33.573599999999999"/>
        <n v="9.9695999999999856"/>
        <n v="0.97759999999999536"/>
        <n v="-2.3944000000000187"/>
        <n v="-5.1624000000000194"/>
        <n v="-6.730400000000003"/>
        <n v="-12.510400000000004"/>
        <n v="-13.474400000000003"/>
        <n v="-14.886400000000009"/>
        <n v="-15.722400000000007"/>
        <n v="-16.846400000000003"/>
        <n v="-17.006400000000014"/>
        <n v="-24.714400000000012"/>
        <n v="54.845200000000006"/>
        <n v="-96.144799999999975"/>
        <n v="17.530800000000013"/>
        <n v="86.205184000000003"/>
        <n v="87.593800000000002"/>
        <n v="81.973799999999997"/>
        <n v="81.769800000000004"/>
        <n v="79.405799999999999"/>
        <n v="77.477800000000002"/>
        <n v="71.857799999999997"/>
        <n v="69.609799999999993"/>
        <n v="61.741799999999998"/>
        <n v="49.445800000000006"/>
        <n v="27.817800000000005"/>
        <n v="25.773799999999994"/>
        <n v="21.277799999999985"/>
        <n v="19.029799999999994"/>
        <n v="16.78179999999999"/>
        <n v="-12.586200000000019"/>
        <n v="-14.690200000000019"/>
        <n v="-41.666200000000018"/>
        <n v="-170.95296000000008"/>
        <n v="-140.64360000000002"/>
        <n v="43.547999999999995"/>
        <n v="85.290720000000007"/>
        <n v="20.09872"/>
        <n v="0.39472000000002083"/>
        <n v="-480.51018239999996"/>
        <n v="91.998000000000005"/>
        <n v="89.75"/>
        <n v="88.626000000000005"/>
        <n v="80.421999999999983"/>
        <n v="78.261999999999986"/>
        <n v="67.27"/>
        <n v="67.022000000000006"/>
        <n v="65.897999999999982"/>
        <n v="63.722000000000001"/>
        <n v="59.153999999999982"/>
        <n v="50.41"/>
        <n v="43.417999999999992"/>
        <n v="43.137999999999998"/>
        <n v="35.549999999999997"/>
        <n v="30.177999999999997"/>
        <n v="10.821999999999989"/>
        <n v="7.4499999999999744"/>
        <n v="-11.262000000000015"/>
        <n v="-25.370000000000019"/>
        <n v="-123.61440000000002"/>
        <n v="90.782200000000003"/>
        <n v="87.398200000000003"/>
        <n v="80.886200000000002"/>
        <n v="76.030199999999994"/>
        <n v="57.06219999999999"/>
        <n v="51.078200000000002"/>
        <n v="42.278199999999984"/>
        <n v="37.662199999999999"/>
        <n v="20.802199999999985"/>
        <n v="19.970199999999991"/>
        <n v="10.702199999999991"/>
        <n v="0.8621999999999872"/>
        <n v="-32.513800000000003"/>
        <n v="80.106200000000015"/>
        <n v="-238.25402880000007"/>
        <n v="22.199839999999995"/>
        <n v="-117.33240000000004"/>
        <n v="-470.7937280000001"/>
        <n v="-112.78280000000004"/>
        <n v="-88.066399999999987"/>
        <n v="8.6383999999999901"/>
        <n v="-28.120800000000031"/>
        <n v="90.690400000000011"/>
        <n v="86.982399999999998"/>
        <n v="75.742400000000004"/>
        <n v="68.210400000000007"/>
        <n v="58.170399999999987"/>
        <n v="58.094400000000007"/>
        <n v="53.262399999999985"/>
        <n v="49.674399999999977"/>
        <n v="41.234400000000001"/>
        <n v="37.862400000000001"/>
        <n v="34.154399999999981"/>
        <n v="31.906399999999991"/>
        <n v="16.1464"/>
        <n v="10.886399999999995"/>
        <n v="9.3103999999999871"/>
        <n v="-6.3096000000000174"/>
        <n v="-9.6816000000000315"/>
        <n v="-10.805600000000027"/>
        <n v="52.612735999999998"/>
        <n v="-146.47520000000003"/>
        <n v="92.268960000000021"/>
        <n v="63.044960000000003"/>
        <n v="89.474599999999995"/>
        <n v="83.474599999999995"/>
        <n v="83.434599999999989"/>
        <n v="81.226599999999991"/>
        <n v="63.242599999999982"/>
        <n v="59.146600000000007"/>
        <n v="43.010599999999982"/>
        <n v="31.026600000000002"/>
        <n v="27.654599999999988"/>
        <n v="5.4145999999999788"/>
        <n v="1.802599999999984"/>
        <n v="-8.3134000000000015"/>
        <n v="-12.065400000000011"/>
        <n v="-17.305400000000006"/>
        <n v="-28.993400000000022"/>
        <n v="-33.04140000000001"/>
        <n v="-85.843600000000023"/>
        <n v="6.1103999999999843"/>
        <n v="-89.169600000000017"/>
        <n v="-94.95959999999998"/>
        <n v="47.195328000000003"/>
        <n v="95.002800000000008"/>
        <n v="93.878800000000012"/>
        <n v="90.506800000000013"/>
        <n v="86.710799999999992"/>
        <n v="82.214799999999983"/>
        <n v="77.402799999999999"/>
        <n v="70.974800000000002"/>
        <n v="70.274800000000013"/>
        <n v="63.106799999999978"/>
        <n v="61.982799999999983"/>
        <n v="52.290800000000004"/>
        <n v="51.274799999999992"/>
        <n v="48.494799999999984"/>
        <n v="28.134799999999984"/>
        <n v="26.438800000000001"/>
        <n v="24.89079999999997"/>
        <n v="22.64279999999998"/>
        <n v="20.394799999999989"/>
        <n v="18.382799999999989"/>
        <n v="4.658799999999971"/>
        <n v="0.16279999999999006"/>
        <n v="-14.025199999999998"/>
        <n v="-21.893200000000007"/>
        <n v="-23.017200000000003"/>
        <n v="-67.889199999999988"/>
        <n v="92.71808"/>
        <n v="-165.58600000000001"/>
        <n v="84.326999999999984"/>
        <n v="84.166999999999973"/>
        <n v="82.546999999999997"/>
        <n v="76.458999999999989"/>
        <n v="68.430999999999997"/>
        <n v="66.810999999999993"/>
        <n v="64.563000000000002"/>
        <n v="58.942999999999998"/>
        <n v="48.358999999999995"/>
        <n v="43.862999999999985"/>
        <n v="42.082999999999998"/>
        <n v="33.747"/>
        <n v="22.238999999999976"/>
        <n v="16.886999999999986"/>
        <n v="7.894999999999996"/>
        <n v="6.1149999999999949"/>
        <n v="4.5229999999999819"/>
        <n v="3.8669999999999902"/>
        <n v="-8.9650000000000176"/>
        <n v="-17.489000000000004"/>
        <n v="-35.473000000000013"/>
        <n v="-39.932999999999993"/>
        <n v="-7.9249999999999972"/>
        <n v="-39.969000000000008"/>
        <n v="-41.093000000000004"/>
        <n v="-181.05267200000003"/>
        <n v="33.087327999999999"/>
        <n v="-86.878399999999999"/>
        <n v="-238.65120000000005"/>
        <n v="-54.191199999999995"/>
        <n v="67.231199999999987"/>
        <n v="92.059200000000018"/>
        <n v="77.447200000000009"/>
        <n v="76.323200000000014"/>
        <n v="48.735200000000006"/>
        <n v="47.411200000000008"/>
        <n v="43.115200000000002"/>
        <n v="41.47920000000002"/>
        <n v="34.123200000000004"/>
        <n v="30.751200000000011"/>
        <n v="27.379199999999997"/>
        <n v="26.255200000000002"/>
        <n v="3.2632000000000119"/>
        <n v="-4.0927999999999969"/>
        <n v="-13.492800000000017"/>
        <n v="-32.192800000000005"/>
        <n v="-33.316800000000001"/>
        <n v="-34.440799999999996"/>
        <n v="-36.688800000000015"/>
        <n v="-41.184799999999996"/>
        <n v="-76.876800000000003"/>
        <n v="-82.232800000000026"/>
        <n v="-99.744800000000026"/>
        <n v="-445.90240000000006"/>
        <n v="-145.36927999999997"/>
        <n v="-4.588799999999992"/>
        <n v="-139.25120000000004"/>
        <n v="90.231400000000008"/>
        <n v="80.367400000000004"/>
        <n v="80.115400000000008"/>
        <n v="76.743400000000008"/>
        <n v="75.063400000000001"/>
        <n v="72.87939999999999"/>
        <n v="64.947399999999988"/>
        <n v="54.831400000000002"/>
        <n v="54.263400000000004"/>
        <n v="50.335399999999993"/>
        <n v="29.535399999999996"/>
        <n v="26.451400000000007"/>
        <n v="21.111399999999975"/>
        <n v="13.799399999999991"/>
        <n v="3.2433999999999941"/>
        <n v="-0.92860000000000298"/>
        <n v="-2.4926000000000101"/>
        <n v="-7.5566000000000031"/>
        <n v="-23.292600000000007"/>
        <n v="-31.160600000000017"/>
        <n v="-36.804600000000022"/>
        <n v="-43.812600000000032"/>
        <n v="-108.42060000000004"/>
        <n v="-125.48760000000001"/>
        <n v="88.415599999999998"/>
        <n v="88.323599999999999"/>
        <n v="81.147599999999997"/>
        <n v="78.479599999999991"/>
        <n v="77.175600000000003"/>
        <n v="76.383599999999987"/>
        <n v="75.527599999999993"/>
        <n v="62.039599999999993"/>
        <n v="28.319599999999994"/>
        <n v="24.531599999999997"/>
        <n v="18.727599999999995"/>
        <n v="-77.280400000000029"/>
        <n v="-290.26080000000002"/>
        <n v="-181.94200000000004"/>
        <n v="20.359799999999993"/>
        <n v="13.615799999999993"/>
        <n v="-5.4922000000000111"/>
        <n v="93.419800000000009"/>
        <n v="84.383799999999979"/>
        <n v="79.93180000000001"/>
        <n v="79.28779999999999"/>
        <n v="76.28779999999999"/>
        <n v="64.675799999999995"/>
        <n v="63.419799999999995"/>
        <n v="60.579799999999977"/>
        <n v="59.055799999999991"/>
        <n v="43.319800000000001"/>
        <n v="9.5997999999999735"/>
        <n v="7.351799999999983"/>
        <n v="-3.8882000000000261"/>
        <n v="-5.0122000000000213"/>
        <n v="-9.9882000000000062"/>
        <n v="-12.8202"/>
        <n v="-15.608200000000011"/>
        <n v="-40.336200000000005"/>
        <n v="-96.16400000000003"/>
        <n v="-132.41040000000004"/>
        <n v="91.153440000000003"/>
        <n v="73.865439999999992"/>
        <n v="55.881439999999984"/>
        <n v="50.261440000000007"/>
        <n v="7.210400000000007"/>
        <n v="-68.085600000000014"/>
        <n v="-28.569600000000023"/>
        <n v="-8.1599999999999966"/>
        <n v="89.267999999999986"/>
        <n v="78.028000000000006"/>
        <n v="71.971999999999994"/>
        <n v="68.599999999999994"/>
        <n v="60.731999999999999"/>
        <n v="36.439999999999984"/>
        <n v="33.22"/>
        <n v="28.571999999999989"/>
        <n v="26.323999999999998"/>
        <n v="24.075999999999979"/>
        <n v="22.515999999999991"/>
        <n v="9.0279999999999916"/>
        <n v="2.2839999999999918"/>
        <n v="0.4719999999999942"/>
        <n v="-1.7760000000000247"/>
        <n v="-8.9560000000000031"/>
        <n v="-32.560000000000016"/>
        <n v="-46.028000000000006"/>
        <n v="-136.45088000000004"/>
        <n v="81.066560000000038"/>
        <n v="76.570560000000029"/>
        <n v="27.258560000000017"/>
        <n v="1.0865599999999915"/>
        <n v="-180.3424"/>
        <n v="-49.866"/>
        <n v="-168.57248000000004"/>
        <n v="94.724199999999996"/>
        <n v="84.244200000000006"/>
        <n v="83.512199999999979"/>
        <n v="80.872200000000007"/>
        <n v="73.396199999999993"/>
        <n v="66.652199999999993"/>
        <n v="66.260199999999998"/>
        <n v="65.136200000000002"/>
        <n v="50.916199999999975"/>
        <n v="50.524200000000008"/>
        <n v="47.152200000000008"/>
        <n v="44.904200000000003"/>
        <n v="32.540199999999999"/>
        <n v="24.672200000000004"/>
        <n v="20.176199999999994"/>
        <n v="13.432199999999995"/>
        <n v="10.144199999999984"/>
        <n v="7.0801999999999907"/>
        <n v="-0.7878000000000327"/>
        <n v="-28.155799999999999"/>
        <n v="-30.403800000000004"/>
        <n v="-125.34920000000002"/>
        <n v="-172.14920000000001"/>
        <n v="-519.36134400000003"/>
        <n v="-109.37503999999997"/>
        <n v="-133.61560000000006"/>
        <n v="26.828399999999988"/>
        <n v="98.764399999999995"/>
        <n v="98.280399999999986"/>
        <n v="95.740399999999994"/>
        <n v="90.120399999999989"/>
        <n v="81.952399999999983"/>
        <n v="81.128399999999999"/>
        <n v="78.880400000000009"/>
        <n v="72.912400000000005"/>
        <n v="51.556399999999996"/>
        <n v="47.892399999999995"/>
        <n v="41.440399999999997"/>
        <n v="40.316399999999994"/>
        <n v="18.184399999999982"/>
        <n v="12.216399999999993"/>
        <n v="-6.8916000000000111"/>
        <n v="-25.999600000000015"/>
        <n v="-42.859600000000015"/>
        <n v="-43.011600000000001"/>
        <n v="18.923680000000004"/>
        <n v="-22.456800000000001"/>
        <n v="32.904599999999974"/>
        <n v="13.248599999999996"/>
        <n v="94.528599999999983"/>
        <n v="70.572600000000008"/>
        <n v="61.580600000000004"/>
        <n v="60.456600000000009"/>
        <n v="57.388599999999983"/>
        <n v="57.348599999999976"/>
        <n v="41.652599999999993"/>
        <n v="41.348600000000005"/>
        <n v="40.224600000000002"/>
        <n v="31.536599999999979"/>
        <n v="25.916599999999974"/>
        <n v="15.848599999999976"/>
        <n v="12.124600000000001"/>
        <n v="6.80859999999997"/>
        <n v="5.6845999999999748"/>
        <n v="-8.7994000000000199"/>
        <n v="-18.891400000000019"/>
        <n v="-23.843400000000003"/>
        <n v="-448.38425600000016"/>
        <n v="94.084800000000001"/>
        <n v="92.096799999999988"/>
        <n v="89.848799999999997"/>
        <n v="88.724800000000002"/>
        <n v="85.992799999999974"/>
        <n v="84.228799999999993"/>
        <n v="81.980800000000002"/>
        <n v="69.356800000000007"/>
        <n v="65.984799999999993"/>
        <n v="65.120799999999988"/>
        <n v="61.748800000000003"/>
        <n v="60.624799999999979"/>
        <n v="53.880799999999979"/>
        <n v="30.016800000000003"/>
        <n v="27.768799999999999"/>
        <n v="23.724799999999988"/>
        <n v="7.1407999999999987"/>
        <n v="-3.7032000000000096"/>
        <n v="-19.495200000000011"/>
        <n v="15.404799999999994"/>
        <n v="6.4127999999999901"/>
        <n v="-26.399199999999993"/>
        <n v="9.5971679999999964"/>
        <n v="44.991600000000005"/>
        <n v="-118.72999999999999"/>
        <n v="14.188999999999993"/>
        <n v="99.613000000000014"/>
        <n v="94.209000000000003"/>
        <n v="83.009000000000015"/>
        <n v="78.473000000000013"/>
        <n v="66.109000000000009"/>
        <n v="61.021000000000001"/>
        <n v="46.785000000000011"/>
        <n v="32.38900000000001"/>
        <n v="31.569000000000003"/>
        <n v="27.677000000000007"/>
        <n v="6.36099999999999"/>
        <n v="4.2890000000000157"/>
        <n v="1.0930000000000035"/>
        <n v="-4.2870000000000061"/>
        <n v="-10.539000000000001"/>
        <n v="-27.399000000000015"/>
        <n v="-34.143000000000015"/>
        <n v="-54.695000000000007"/>
        <n v="78.810495999999986"/>
        <n v="55.461919999999992"/>
        <n v="45.605919999999998"/>
        <n v="33.70480000000002"/>
        <n v="86.033200000000008"/>
        <n v="81.709199999999981"/>
        <n v="77.213200000000001"/>
        <n v="74.965199999999982"/>
        <n v="56.809200000000004"/>
        <n v="55.685199999999995"/>
        <n v="51.361199999999997"/>
        <n v="51.241199999999978"/>
        <n v="38.825199999999995"/>
        <n v="34.501199999999983"/>
        <n v="33.377199999999988"/>
        <n v="-12.878800000000012"/>
        <n v="-14.002800000000008"/>
        <n v="-17.374800000000008"/>
        <n v="-20.778800000000004"/>
        <n v="-30.47480000000003"/>
        <n v="-57.330800000000025"/>
        <n v="-115.35360000000001"/>
        <n v="35.484000000000023"/>
        <n v="100.5534"/>
        <n v="97.181399999999996"/>
        <n v="94.933399999999992"/>
        <n v="89.441399999999987"/>
        <n v="88.189399999999992"/>
        <n v="87.345399999999998"/>
        <n v="84.945400000000006"/>
        <n v="67.057399999999987"/>
        <n v="66.833399999999997"/>
        <n v="62.465399999999988"/>
        <n v="49.973399999999998"/>
        <n v="42.233399999999989"/>
        <n v="42.217399999999984"/>
        <n v="36.973399999999984"/>
        <n v="31.989399999999989"/>
        <n v="29.741399999999999"/>
        <n v="15.25739999999999"/>
        <n v="11.885400000000004"/>
        <n v="11.75739999999999"/>
        <n v="-15.218600000000009"/>
        <n v="-43.670600000000007"/>
        <n v="-57.634600000000034"/>
        <n v="54.151040000000016"/>
        <n v="52.547040000000024"/>
        <n v="34.563040000000015"/>
        <n v="-30.972960000000015"/>
        <n v="101.5856"/>
        <n v="100.4616"/>
        <n v="84.7256"/>
        <n v="68.98960000000001"/>
        <n v="62.289599999999993"/>
        <n v="61.20559999999999"/>
        <n v="57.833599999999976"/>
        <n v="49.881600000000006"/>
        <n v="45.469599999999971"/>
        <n v="28.525599999999997"/>
        <n v="19.617599999999996"/>
        <n v="13.913599999999988"/>
        <n v="11.665599999999998"/>
        <n v="10.541600000000003"/>
        <n v="10.225599999999986"/>
        <n v="8.2935999999999979"/>
        <n v="3.7976000000000028"/>
        <n v="-0.97840000000002192"/>
        <n v="-24.302400000000006"/>
        <n v="-28.798400000000001"/>
        <n v="-40.03840000000001"/>
        <n v="-70.79440000000001"/>
        <n v="93.993600000000001"/>
        <n v="37.26815999999998"/>
        <n v="81.261799999999994"/>
        <n v="74.5578"/>
        <n v="72.269800000000004"/>
        <n v="70.061799999999991"/>
        <n v="58.78179999999999"/>
        <n v="52.077799999999982"/>
        <n v="44.169799999999995"/>
        <n v="38.549799999999991"/>
        <n v="25.061799999999991"/>
        <n v="23.937799999999996"/>
        <n v="14.945799999999991"/>
        <n v="7.1177999999999741"/>
        <n v="-2.134200000000007"/>
        <n v="-10.906200000000013"/>
        <n v="-18.134200000000021"/>
        <n v="-21.022200000000012"/>
        <n v="17.193799999999996"/>
        <n v="-171.34639999999996"/>
        <n v="-13.615600000000001"/>
        <n v="-92.06440000000002"/>
        <n v="-40.222000000000008"/>
        <n v="93.885999999999981"/>
        <n v="85.533999999999992"/>
        <n v="75.697999999999993"/>
        <n v="74.426000000000002"/>
        <n v="67.682000000000002"/>
        <n v="54.194000000000003"/>
        <n v="45.201999999999998"/>
        <n v="30.590000000000003"/>
        <n v="11.47799999999998"/>
        <n v="5.8579999999999757"/>
        <n v="1.9299999999999926"/>
        <n v="-30.106000000000009"/>
        <n v="-40.938000000000031"/>
        <n v="86.073999999999984"/>
        <n v="-20.945999999999998"/>
        <n v="15.93216000000001"/>
        <n v="70.361280000000008"/>
        <n v="35.049279999999996"/>
        <n v="-47.575600000000037"/>
        <n v="93.606200000000001"/>
        <n v="86.650199999999984"/>
        <n v="82.154200000000003"/>
        <n v="81.078199999999995"/>
        <n v="57.522199999999984"/>
        <n v="41.690199999999976"/>
        <n v="27.126199999999997"/>
        <n v="24.830199999999991"/>
        <n v="17.010199999999998"/>
        <n v="12.018199999999979"/>
        <n v="9.1341999999999786"/>
        <n v="-15.585800000000006"/>
        <n v="-34.69380000000001"/>
        <n v="-38.06580000000001"/>
        <n v="-22.888400000000004"/>
        <n v="-124.83120000000002"/>
        <n v="80.680800000000005"/>
        <n v="2.3640000000000043"/>
        <n v="57.466399999999965"/>
        <n v="100.27040000000001"/>
        <n v="100.00239999999998"/>
        <n v="98.878399999999985"/>
        <n v="89.966400000000007"/>
        <n v="85.390399999999985"/>
        <n v="77.52239999999999"/>
        <n v="55.042399999999972"/>
        <n v="43.894400000000005"/>
        <n v="39.306399999999982"/>
        <n v="38.182399999999987"/>
        <n v="13.702399999999997"/>
        <n v="12.330399999999983"/>
        <n v="3.4304000000000059"/>
        <n v="-5.5615999999999985"/>
        <n v="-64.52560000000004"/>
        <n v="3.6024000000000029"/>
        <n v="-22.453999999999994"/>
        <n v="98.742599999999996"/>
        <n v="78.510599999999997"/>
        <n v="73.026600000000002"/>
        <n v="67.270599999999988"/>
        <n v="66.146599999999992"/>
        <n v="63.898600000000002"/>
        <n v="57.154600000000002"/>
        <n v="53.430599999999998"/>
        <n v="52.658599999999993"/>
        <n v="48.298599999999993"/>
        <n v="34.398599999999988"/>
        <n v="31.302599999999998"/>
        <n v="25.682599999999994"/>
        <n v="23.434599999999975"/>
        <n v="16.690599999999975"/>
        <n v="14.578599999999994"/>
        <n v="9.9465999999999752"/>
        <n v="5.58659999999999"/>
        <n v="2.2145999999999901"/>
        <n v="-3.7694000000000187"/>
        <n v="-67.113400000000013"/>
        <n v="35.934600000000003"/>
        <n v="-62.708400000000012"/>
        <n v="66.227519999999998"/>
        <n v="18.407519999999991"/>
        <n v="-23.729200000000006"/>
        <n v="95.5428"/>
        <n v="91.938800000000001"/>
        <n v="87.546800000000005"/>
        <n v="82.506800000000013"/>
        <n v="69.382800000000003"/>
        <n v="63.942800000000005"/>
        <n v="59.44680000000001"/>
        <n v="54.770800000000008"/>
        <n v="43.530799999999999"/>
        <n v="31.630799999999994"/>
        <n v="29.098800000000011"/>
        <n v="22.174800000000005"/>
        <n v="21.230800000000002"/>
        <n v="20.106799999999993"/>
        <n v="12.238799999999998"/>
        <n v="4.3708000000000027"/>
        <n v="3.2468000000000075"/>
        <n v="-27.101200000000006"/>
        <n v="-34.085199999999986"/>
        <n v="-41.713200000000001"/>
        <n v="-50.405200000000008"/>
        <n v="-490.69424640000011"/>
        <n v="46.5488"/>
        <n v="-44.053000000000011"/>
        <n v="84.982999999999976"/>
        <n v="75.990999999999985"/>
        <n v="68.990999999999985"/>
        <n v="63.626999999999981"/>
        <n v="62.502999999999986"/>
        <n v="60.478999999999999"/>
        <n v="54.634999999999991"/>
        <n v="47.890999999999991"/>
        <n v="44.742999999999995"/>
        <n v="39.12299999999999"/>
        <n v="35.751000000000005"/>
        <n v="29.007000000000005"/>
        <n v="28.782999999999987"/>
        <n v="6.5269999999999868"/>
        <n v="-25.613000000000028"/>
        <n v="-36.185000000000002"/>
        <n v="-41.805000000000007"/>
        <n v="-31.689000000000007"/>
        <n v="37.500640000000004"/>
        <n v="35.732640000000004"/>
        <n v="-212.89280000000002"/>
        <n v="-89.293600000000012"/>
        <n v="66.388864000000055"/>
        <n v="23.676864000000037"/>
        <n v="-182.0616"/>
        <n v="-225.61674240000002"/>
        <n v="-344.65160000000009"/>
        <n v="105.07919999999999"/>
        <n v="95.231200000000001"/>
        <n v="88.979200000000006"/>
        <n v="87.827199999999991"/>
        <n v="83.635200000000012"/>
        <n v="74.731200000000001"/>
        <n v="60.119200000000006"/>
        <n v="52.519199999999998"/>
        <n v="24.999199999999973"/>
        <n v="24.419199999999989"/>
        <n v="23.295199999999994"/>
        <n v="21.903199999999998"/>
        <n v="12.91119999999998"/>
        <n v="10.663199999999989"/>
        <n v="-2.7448000000000121"/>
        <n v="-7.0528000000000048"/>
        <n v="-39.648800000000008"/>
        <n v="35.659199999999998"/>
        <n v="22.171199999999999"/>
        <n v="55.301760000000002"/>
        <n v="42.329760000000007"/>
        <n v="-40.846240000000009"/>
        <n v="90.739399999999989"/>
        <n v="84.551400000000001"/>
        <n v="74.595399999999998"/>
        <n v="68.16340000000001"/>
        <n v="67.259399999999999"/>
        <n v="45.683400000000006"/>
        <n v="42.311400000000006"/>
        <n v="32.951399999999978"/>
        <n v="30.759399999999985"/>
        <n v="-21.756600000000006"/>
        <n v="-81.820400000000021"/>
        <n v="16.807599999999994"/>
        <n v="104.80759999999999"/>
        <n v="104.48359999999998"/>
        <n v="98.063599999999994"/>
        <n v="93.567599999999985"/>
        <n v="84.055599999999998"/>
        <n v="81.20359999999998"/>
        <n v="69.0916"/>
        <n v="65.823599999999999"/>
        <n v="64.343599999999995"/>
        <n v="51.979599999999991"/>
        <n v="45.235599999999991"/>
        <n v="27.56359999999998"/>
        <n v="-38.444400000000016"/>
        <n v="-40.956400000000016"/>
        <n v="25.082656000000014"/>
        <n v="91.63888"/>
        <n v="65.862880000000004"/>
        <n v="28.694879999999998"/>
        <n v="-194.16160000000008"/>
        <n v="22.45341599999999"/>
        <n v="99.051799999999986"/>
        <n v="97.927799999999991"/>
        <n v="89.335800000000006"/>
        <n v="82.191799999999972"/>
        <n v="72.475800000000007"/>
        <n v="70.951799999999992"/>
        <n v="68.703799999999973"/>
        <n v="67.979800000000012"/>
        <n v="67.399799999999999"/>
        <n v="62.291799999999967"/>
        <n v="53.367800000000003"/>
        <n v="51.723799999999983"/>
        <n v="47.747799999999998"/>
        <n v="43.251800000000003"/>
        <n v="39.879800000000003"/>
        <n v="7.5757999999999868"/>
        <n v="-3.8322000000000003"/>
        <n v="-29.808199999999999"/>
        <n v="-37.676199999999994"/>
        <n v="-77.10420000000002"/>
        <n v="-86.956200000000024"/>
        <n v="-15.532800000000009"/>
        <n v="88.163999999999987"/>
        <n v="82.055999999999955"/>
        <n v="103.41200000000003"/>
        <n v="101.608"/>
        <n v="96.668000000000035"/>
        <n v="93.74"/>
        <n v="89.244"/>
        <n v="87.676000000000016"/>
        <n v="85.428000000000026"/>
        <n v="82.056000000000012"/>
        <n v="79.128"/>
        <n v="54.399999999999991"/>
        <n v="53.956000000000017"/>
        <n v="43.16"/>
        <n v="39.787999999999997"/>
        <n v="25.672000000000011"/>
        <n v="24.732000000000028"/>
        <n v="19.112000000000023"/>
        <n v="18.431999999999988"/>
        <n v="9.4399999999999977"/>
        <n v="7.1919999999999931"/>
        <n v="2.695999999999998"/>
        <n v="0.44799999999999329"/>
        <n v="-4.0480000000000018"/>
        <n v="-18.612000000000009"/>
        <n v="-313.86862080000009"/>
        <n v="-186.35560000000004"/>
        <n v="-81.55400000000003"/>
        <n v="107.77220000000001"/>
        <n v="106.6322"/>
        <n v="101.02820000000001"/>
        <n v="67.484200000000016"/>
        <n v="58.316199999999995"/>
        <n v="45.952200000000019"/>
        <n v="41.944200000000009"/>
        <n v="41.088200000000001"/>
        <n v="40.8202"/>
        <n v="39.208200000000019"/>
        <n v="37.4482"/>
        <n v="34.71220000000001"/>
        <n v="30.216200000000001"/>
        <n v="29.008200000000002"/>
        <n v="24.760199999999998"/>
        <n v="22.348200000000006"/>
        <n v="15.604200000000006"/>
        <n v="-4.1397999999999939"/>
        <n v="-36.735799999999998"/>
        <n v="-37.859799999999993"/>
        <n v="-46.453200000000024"/>
        <n v="-145.64640000000003"/>
        <n v="57.78512000000002"/>
        <n v="103.6724"/>
        <n v="72.200400000000002"/>
        <n v="69.952399999999997"/>
        <n v="69.832400000000007"/>
        <n v="68.828400000000002"/>
        <n v="58.712400000000002"/>
        <n v="54.216399999999993"/>
        <n v="53.628399999999999"/>
        <n v="44.100399999999993"/>
        <n v="26.708399999999997"/>
        <n v="23.868399999999994"/>
        <n v="19.964399999999969"/>
        <n v="18.840399999999974"/>
        <n v="18.724400000000003"/>
        <n v="18.24839999999999"/>
        <n v="12.9084"/>
        <n v="-6.4796000000000049"/>
        <n v="-13.223600000000005"/>
        <n v="-18.843600000000009"/>
        <n v="-28.959600000000009"/>
        <n v="-44.695600000000027"/>
        <n v="-127.58336"/>
        <n v="-38.192400000000021"/>
        <n v="82.224600000000009"/>
        <n v="42.884600000000006"/>
        <n v="31.644599999999997"/>
        <n v="15.908600000000007"/>
        <n v="10.288600000000002"/>
        <n v="-0.33940000000001191"/>
        <n v="-9.9433999999999969"/>
        <n v="-22.307400000000001"/>
        <n v="-31.299399999999991"/>
        <n v="-42.539400000000001"/>
        <n v="-51.619400000000013"/>
        <n v="104.61280000000001"/>
        <n v="100.1168"/>
        <n v="93.876800000000003"/>
        <n v="91.628800000000012"/>
        <n v="82.636800000000022"/>
        <n v="78.380799999999994"/>
        <n v="75.740800000000007"/>
        <n v="57.404799999999994"/>
        <n v="52.288800000000009"/>
        <n v="43.916799999999995"/>
        <n v="23.684799999999996"/>
        <n v="21.436800000000005"/>
        <n v="7.9487999999999914"/>
        <n v="-92.350799999999978"/>
        <n v="-119.35880000000002"/>
        <n v="-187.06778880000002"/>
        <n v="-60.127600000000015"/>
        <n v="-14.354800000000012"/>
        <n v="103.65935999999999"/>
        <n v="-21.348640000000017"/>
        <n v="103.857"/>
        <n v="94.652999999999992"/>
        <n v="90.369"/>
        <n v="82.501000000000005"/>
        <n v="78.004999999999995"/>
        <n v="66.764999999999986"/>
        <n v="56.188999999999993"/>
        <n v="50.300999999999988"/>
        <n v="46.444999999999993"/>
        <n v="27.236999999999995"/>
        <n v="20.680999999999983"/>
        <n v="13.47699999999999"/>
        <n v="3.36099999999999"/>
        <n v="-7.8790000000000191"/>
        <n v="-11.251000000000005"/>
        <n v="-17.275000000000006"/>
        <n v="-328.00703999999996"/>
        <n v="-168.59072000000003"/>
        <n v="25.771231999999998"/>
        <n v="-167.53920000000002"/>
        <n v="102.5972"/>
        <n v="99.933199999999999"/>
        <n v="99.225199999999987"/>
        <n v="95.853199999999973"/>
        <n v="95.437200000000004"/>
        <n v="76.913200000000003"/>
        <n v="76.257199999999983"/>
        <n v="63.257199999999969"/>
        <n v="46.397199999999984"/>
        <n v="44.857200000000006"/>
        <n v="40.777199999999979"/>
        <n v="35.157199999999975"/>
        <n v="34.741200000000006"/>
        <n v="30.661199999999994"/>
        <n v="5.5171999999999883"/>
        <n v="3.2691999999999979"/>
        <n v="-10.218800000000002"/>
        <n v="-15.838800000000006"/>
        <n v="-25.95480000000002"/>
        <n v="-33.370800000000017"/>
        <n v="-34.94680000000001"/>
        <n v="-43.938800000000001"/>
        <n v="-90.996000000000024"/>
        <n v="-120.17080000000004"/>
        <n v="-37.231520000000003"/>
        <n v="90.143999999999991"/>
        <n v="-110.97920000000005"/>
        <n v="109.7734"/>
        <n v="99.841400000000007"/>
        <n v="96.193399999999997"/>
        <n v="86.353400000000008"/>
        <n v="84.105400000000017"/>
        <n v="82.725399999999979"/>
        <n v="78.485400000000013"/>
        <n v="77.733399999999989"/>
        <n v="76.237400000000008"/>
        <n v="69.493400000000008"/>
        <n v="67.617399999999975"/>
        <n v="67.245400000000018"/>
        <n v="66.121400000000008"/>
        <n v="62.701399999999992"/>
        <n v="49.261400000000009"/>
        <n v="41.765399999999971"/>
        <n v="35.465399999999988"/>
        <n v="35.021399999999971"/>
        <n v="34.649400000000014"/>
        <n v="34.557399999999973"/>
        <n v="3.1774000000000058"/>
        <n v="-4.6905999999999892"/>
        <n v="-4.7866000000000213"/>
        <n v="-11.434599999999989"/>
        <n v="-15.930599999999998"/>
        <n v="-36.162599999999998"/>
        <n v="34.11999999999999"/>
        <n v="-79.493999999999986"/>
        <n v="-117.98240000000004"/>
        <n v="-87.641200000000012"/>
        <n v="97.829599999999999"/>
        <n v="93.005600000000001"/>
        <n v="90.757600000000011"/>
        <n v="80.969600000000014"/>
        <n v="79.845600000000019"/>
        <n v="77.789600000000007"/>
        <n v="76.145600000000002"/>
        <n v="69.401600000000002"/>
        <n v="58.161600000000007"/>
        <n v="53.993600000000015"/>
        <n v="49.141599999999997"/>
        <n v="46.921599999999998"/>
        <n v="46.12560000000002"/>
        <n v="41.629600000000011"/>
        <n v="33.761600000000016"/>
        <n v="32.309600000000003"/>
        <n v="31.185599999999994"/>
        <n v="28.965599999999995"/>
        <n v="23.645600000000002"/>
        <n v="21.069600000000008"/>
        <n v="12.07759999999999"/>
        <n v="8.705600000000004"/>
        <n v="1.9616000000000042"/>
        <n v="0.83759999999999479"/>
        <n v="-14.898400000000009"/>
        <n v="-24.42240000000001"/>
        <n v="-39.546400000000006"/>
        <n v="-172.95840000000004"/>
        <n v="-147.03160000000003"/>
        <n v="-98.36"/>
        <n v="-61.592400000000012"/>
        <n v="108.6498"/>
        <n v="101.6978"/>
        <n v="101.0658"/>
        <n v="95.461799999999982"/>
        <n v="92.01779999999998"/>
        <n v="84.877800000000008"/>
        <n v="79.957799999999992"/>
        <n v="78.3018"/>
        <n v="77.277799999999999"/>
        <n v="60.601799999999997"/>
        <n v="48.237799999999993"/>
        <n v="42.617799999999988"/>
        <n v="32.501799999999974"/>
        <n v="20.977800000000002"/>
        <n v="14.713799999999992"/>
        <n v="-22.878200000000021"/>
        <n v="-37.470200000000006"/>
        <n v="-83.014200000000017"/>
        <n v="106.83430400000003"/>
        <n v="-133.41400000000002"/>
        <n v="108.79799999999999"/>
        <n v="87.202000000000012"/>
        <n v="86.317999999999969"/>
        <n v="77.325999999999979"/>
        <n v="59.91"/>
        <n v="54.845999999999989"/>
        <n v="52.358000000000004"/>
        <n v="36.622"/>
        <n v="17.513999999999996"/>
        <n v="8.5819999999999794"/>
        <n v="-15.082000000000008"/>
        <n v="-25.197999999999993"/>
        <n v="-25.682000000000002"/>
        <n v="-27.446000000000012"/>
        <n v="-98.358000000000018"/>
        <n v="79.288399999999996"/>
        <n v="-65.978800000000007"/>
        <n v="-246.44716800000003"/>
        <n v="-44.755600000000001"/>
        <n v="-51.757600000000011"/>
        <n v="104.16620000000002"/>
        <n v="100.7942"/>
        <n v="92.730199999999996"/>
        <n v="88.234200000000001"/>
        <n v="82.250200000000007"/>
        <n v="80.366200000000006"/>
        <n v="76.066200000000023"/>
        <n v="70.446200000000019"/>
        <n v="69.778199999999998"/>
        <n v="68.002200000000002"/>
        <n v="62.382199999999997"/>
        <n v="60.330200000000005"/>
        <n v="50.214200000000019"/>
        <n v="40.098200000000006"/>
        <n v="25.486200000000011"/>
        <n v="24.166199999999989"/>
        <n v="11.170199999999994"/>
        <n v="-3.9338000000000051"/>
        <n v="-3.9538000000000153"/>
        <n v="-26.413800000000023"/>
        <n v="-41.025800000000018"/>
        <n v="-140.09728000000001"/>
        <n v="27.519840000000002"/>
        <n v="-104.92991999999995"/>
        <n v="-338.85772800000007"/>
        <n v="-168.05840000000003"/>
        <n v="-111.52119999999999"/>
        <n v="107.25040000000001"/>
        <n v="105.47840000000002"/>
        <n v="82.67440000000002"/>
        <n v="82.522400000000005"/>
        <n v="75.778400000000005"/>
        <n v="66.786400000000015"/>
        <n v="48.802400000000006"/>
        <n v="45.430400000000006"/>
        <n v="43.182400000000001"/>
        <n v="39.962400000000002"/>
        <n v="28.570400000000006"/>
        <n v="17.330399999999997"/>
        <n v="16.206400000000002"/>
        <n v="6.0904000000000025"/>
        <n v="-20.885600000000011"/>
        <n v="-26.505600000000015"/>
        <n v="-29.877600000000001"/>
        <n v="-47.37360000000001"/>
        <n v="-66.185599999999994"/>
        <n v="-144.37240000000003"/>
        <n v="-381.47414400000008"/>
        <n v="-561.23281920000011"/>
        <n v="-0.89183999999998775"/>
        <n v="93.580960000000033"/>
        <n v="92.456960000000038"/>
        <n v="-71.475040000000007"/>
        <n v="-62.543679999999981"/>
        <n v="-293.85472000000004"/>
        <n v="112.77860000000001"/>
        <n v="111.65460000000002"/>
        <n v="110.53059999999999"/>
        <n v="106.81859999999998"/>
        <n v="97.670599999999979"/>
        <n v="91.21459999999999"/>
        <n v="49.834599999999995"/>
        <n v="39.718599999999995"/>
        <n v="37.47059999999999"/>
        <n v="25.1066"/>
        <n v="9.370599999999996"/>
        <n v="-17.605400000000003"/>
        <n v="-59.985400000000027"/>
        <n v="-130.95240000000004"/>
        <n v="102.57080000000001"/>
        <n v="101.63479999999997"/>
        <n v="95.826800000000006"/>
        <n v="92.518799999999985"/>
        <n v="87.594799999999992"/>
        <n v="86.16279999999999"/>
        <n v="80.15479999999998"/>
        <n v="80.090800000000016"/>
        <n v="77.842800000000011"/>
        <n v="75.658799999999971"/>
        <n v="75.594800000000006"/>
        <n v="71.098800000000011"/>
        <n v="68.914799999999971"/>
        <n v="66.770799999999994"/>
        <n v="63.230800000000002"/>
        <n v="57.610800000000012"/>
        <n v="37.442799999999963"/>
        <n v="30.698799999999963"/>
        <n v="28.386800000000008"/>
        <n v="7.03479999999999"/>
        <n v="-6.4572000000000003"/>
        <n v="-7.5811999999999955"/>
        <n v="-23.3172"/>
        <n v="-25.56519999999999"/>
        <n v="-33.433200000000014"/>
        <n v="53.666559999999997"/>
        <n v="15.155600000000007"/>
        <n v="85.970079999999996"/>
        <n v="50.202079999999981"/>
        <n v="-27.849920000000012"/>
        <n v="-45.889000000000024"/>
        <n v="111.42700000000001"/>
        <n v="110.367"/>
        <n v="106.97500000000001"/>
        <n v="102.479"/>
        <n v="93.667000000000016"/>
        <n v="93.507000000000019"/>
        <n v="88.991"/>
        <n v="85.639000000000024"/>
        <n v="85.619"/>
        <n v="75.52300000000001"/>
        <n v="71.043000000000006"/>
        <n v="62.015000000000001"/>
        <n v="53.043000000000021"/>
        <n v="42.927000000000007"/>
        <n v="42.803000000000011"/>
        <n v="35.039000000000001"/>
        <n v="28.295000000000002"/>
        <n v="0.19499999999999318"/>
        <n v="-5.4249999999999972"/>
        <n v="-65.4392"/>
        <n v="78.448000000000008"/>
        <n v="-122.86160000000001"/>
        <n v="114.7272"/>
        <n v="113.6032"/>
        <n v="112.50320000000001"/>
        <n v="112.47920000000001"/>
        <n v="108.63119999999999"/>
        <n v="104.63520000000001"/>
        <n v="94.495199999999997"/>
        <n v="88.875199999999992"/>
        <n v="86.627200000000002"/>
        <n v="74.287199999999999"/>
        <n v="72.015199999999979"/>
        <n v="60.799199999999999"/>
        <n v="52.907199999999975"/>
        <n v="46.163199999999975"/>
        <n v="39.419199999999975"/>
        <n v="36.047199999999989"/>
        <n v="28.68719999999999"/>
        <n v="28.203199999999995"/>
        <n v="-10.012800000000013"/>
        <n v="-22.376800000000017"/>
        <n v="-63.395199999999974"/>
        <n v="-84.935200000000009"/>
        <n v="15.3108"/>
        <n v="-14.943599999999989"/>
        <n v="112.41140000000001"/>
        <n v="111.21939999999998"/>
        <n v="110.09539999999998"/>
        <n v="107.91540000000001"/>
        <n v="104.54340000000002"/>
        <n v="89.127399999999994"/>
        <n v="87.127399999999994"/>
        <n v="85.935400000000001"/>
        <n v="65.135399999999976"/>
        <n v="61.831400000000002"/>
        <n v="37.655399999999986"/>
        <n v="22.491399999999999"/>
        <n v="9.0033999999999992"/>
        <n v="-3.3606000000000051"/>
        <n v="-22.468600000000009"/>
        <n v="-37.080600000000004"/>
        <n v="-96.25660000000002"/>
        <n v="-92.373600000000025"/>
        <n v="91.549200000000013"/>
        <n v="-81.570800000000006"/>
        <n v="-165.65880000000004"/>
        <n v="106.6996"/>
        <n v="91.975600000000014"/>
        <n v="90.9636"/>
        <n v="67.247600000000006"/>
        <n v="63.9876"/>
        <n v="50.059600000000003"/>
        <n v="49.375599999999991"/>
        <n v="46.003599999999992"/>
        <n v="43.643600000000021"/>
        <n v="35.363599999999991"/>
        <n v="34.763599999999997"/>
        <n v="26.747599999999991"/>
        <n v="25.771599999999992"/>
        <n v="2.1675999999999931"/>
        <n v="-34.92440000000002"/>
        <n v="-45.040400000000005"/>
        <n v="-70.980400000000003"/>
        <n v="-43.350000000000023"/>
        <n v="-149.24480000000005"/>
        <n v="44.976000000000013"/>
        <n v="-81.901600000000045"/>
        <n v="108.8558"/>
        <n v="108.6998"/>
        <n v="102.1118"/>
        <n v="86.219800000000006"/>
        <n v="82.847800000000021"/>
        <n v="81.879800000000003"/>
        <n v="77.383800000000008"/>
        <n v="74.887799999999999"/>
        <n v="64.863800000000012"/>
        <n v="50.407800000000009"/>
        <n v="41.259799999999998"/>
        <n v="38.043800000000005"/>
        <n v="36.439800000000005"/>
        <n v="24.555800000000005"/>
        <n v="21.183800000000005"/>
        <n v="-4.6681999999999988"/>
        <n v="-13.688199999999981"/>
        <n v="-46.256200000000021"/>
        <n v="-83.52600000000001"/>
        <n v="71.745440000000002"/>
        <n v="-7.3164000000000016"/>
        <n v="-32.037199999999999"/>
        <n v="112.80799999999999"/>
        <n v="106.51600000000001"/>
        <n v="100.896"/>
        <n v="96.4"/>
        <n v="95.828000000000003"/>
        <n v="94.152000000000001"/>
        <n v="90.58"/>
        <n v="85.16"/>
        <n v="81.58"/>
        <n v="79.540000000000006"/>
        <n v="64.927999999999997"/>
        <n v="30.083999999999989"/>
        <n v="6.0999999999999659"/>
        <n v="-1.3880000000000052"/>
        <n v="-24.992000000000004"/>
        <n v="-29.488000000000014"/>
        <n v="-65.40000000000002"/>
        <n v="31.491199999999978"/>
        <n v="-82.820159999999973"/>
        <n v="94.386800000000008"/>
        <n v="81.714559999999992"/>
        <n v="67.766560000000013"/>
        <n v="44.000800000000012"/>
        <n v="-103.68879999999999"/>
        <n v="106.18019999999999"/>
        <n v="72.460199999999986"/>
        <n v="70.45620000000001"/>
        <n v="63.71220000000001"/>
        <n v="47.788199999999989"/>
        <n v="36.492199999999968"/>
        <n v="35.612200000000001"/>
        <n v="24.372200000000007"/>
        <n v="15.916199999999975"/>
        <n v="9.7601999999999975"/>
        <n v="-9.3478000000000065"/>
        <n v="-40.819800000000015"/>
        <n v="-29.911600000000021"/>
        <n v="89.812399999999997"/>
        <n v="113.46039999999999"/>
        <n v="112.78840000000002"/>
        <n v="108.5804"/>
        <n v="92.556400000000025"/>
        <n v="90.448400000000007"/>
        <n v="80.192400000000021"/>
        <n v="63.620400000000004"/>
        <n v="59.960400000000021"/>
        <n v="55.752399999999994"/>
        <n v="46.760400000000004"/>
        <n v="45.636399999999995"/>
        <n v="44.5124"/>
        <n v="27.6524"/>
        <n v="17.536399999999986"/>
        <n v="-9.4396000000000129"/>
        <n v="-19.555599999999998"/>
        <n v="-31.52200000000002"/>
        <n v="76.13600000000001"/>
        <n v="-216.79880000000003"/>
        <n v="-65.672399999999982"/>
        <n v="-95.026800000000023"/>
        <n v="112.73659999999998"/>
        <n v="107.3646"/>
        <n v="99.164599999999979"/>
        <n v="84.884599999999992"/>
        <n v="76.940599999999989"/>
        <n v="67.692599999999999"/>
        <n v="63.196599999999989"/>
        <n v="56.780599999999978"/>
        <n v="50.832599999999985"/>
        <n v="49.70859999999999"/>
        <n v="27.560599999999994"/>
        <n v="10.70059999999998"/>
        <n v="-38.719400000000036"/>
        <n v="-38.755400000000009"/>
        <n v="-39.879400000000004"/>
        <n v="-157.80120000000002"/>
        <n v="-100.7204"/>
        <n v="84.824000000000012"/>
        <n v="118.3128"/>
        <n v="117.01279999999998"/>
        <n v="114.76479999999999"/>
        <n v="113.25280000000001"/>
        <n v="103.52479999999998"/>
        <n v="101.6528"/>
        <n v="100.5288"/>
        <n v="99.208799999999997"/>
        <n v="96.044799999999981"/>
        <n v="92.840800000000002"/>
        <n v="91.536799999999999"/>
        <n v="89.288800000000009"/>
        <n v="88.164799999999985"/>
        <n v="87.120800000000003"/>
        <n v="85.072799999999987"/>
        <n v="83.668800000000005"/>
        <n v="83.592799999999997"/>
        <n v="81.4208"/>
        <n v="73.552800000000005"/>
        <n v="61.936799999999991"/>
        <n v="60.812799999999967"/>
        <n v="48.104799999999969"/>
        <n v="45.076799999999977"/>
        <n v="-0.97920000000000584"/>
        <n v="-7.3752000000000066"/>
        <n v="-9.6232000000000113"/>
        <n v="-21.987200000000016"/>
        <n v="-23.111200000000011"/>
        <n v="-26.015200000000036"/>
        <n v="-34.35120000000002"/>
        <n v="-86.507200000000026"/>
        <n v="27.260800000000017"/>
        <n v="-45.591200000000001"/>
        <n v="-8.5219200000000086"/>
        <n v="-106.72680000000005"/>
        <n v="-56.014400000000023"/>
        <n v="-127.16680000000004"/>
        <n v="118.00100000000002"/>
        <n v="112.801"/>
        <n v="107.181"/>
        <n v="101.56099999999999"/>
        <n v="96.645000000000024"/>
        <n v="90.320999999999998"/>
        <n v="89.901000000000025"/>
        <n v="86.948999999999998"/>
        <n v="86.529000000000011"/>
        <n v="86.441000000000003"/>
        <n v="85.405000000000015"/>
        <n v="84.28100000000002"/>
        <n v="73.041000000000011"/>
        <n v="72.016999999999982"/>
        <n v="65.173000000000016"/>
        <n v="59.020999999999987"/>
        <n v="54.352999999999994"/>
        <n v="50.980999999999995"/>
        <n v="43.113"/>
        <n v="40.445000000000007"/>
        <n v="39.741"/>
        <n v="13.888999999999996"/>
        <n v="5.1290000000000049"/>
        <n v="-5.2190000000000083"/>
        <n v="-34.443000000000026"/>
        <n v="-40.063000000000002"/>
        <n v="43.67392000000001"/>
        <n v="-23.491599999999991"/>
        <n v="113.59558400000002"/>
        <n v="98.316800000000015"/>
        <n v="-71.698000000000036"/>
        <n v="-287.28880000000004"/>
        <n v="-54.159199999999998"/>
        <n v="79.221199999999953"/>
        <n v="99.22120000000001"/>
        <n v="95.385199999999998"/>
        <n v="89.105200000000011"/>
        <n v="87.617200000000011"/>
        <n v="86.857200000000006"/>
        <n v="84.145200000000017"/>
        <n v="76.793200000000013"/>
        <n v="76.741200000000006"/>
        <n v="72.905200000000008"/>
        <n v="67.285200000000003"/>
        <n v="50.889200000000002"/>
        <n v="46.393200000000007"/>
        <n v="44.145200000000003"/>
        <n v="41.433199999999999"/>
        <n v="7.0532000000000039"/>
        <n v="5.9291999999999945"/>
        <n v="2.5571999999999946"/>
        <n v="0.30920000000000414"/>
        <n v="-18.7988"/>
        <n v="-21.04679999999999"/>
        <n v="-30.038800000000009"/>
        <n v="-40.582799999999992"/>
        <n v="-68.134400000000014"/>
        <n v="46.822000000000017"/>
        <n v="-215.71264000000002"/>
        <n v="59.192000000000007"/>
        <n v="-52.286800000000028"/>
        <n v="-302.82800000000009"/>
        <n v="118.23740000000001"/>
        <n v="108.12139999999999"/>
        <n v="76.0334"/>
        <n v="73.2774"/>
        <n v="71.841399999999993"/>
        <n v="69.9054"/>
        <n v="68.781400000000005"/>
        <n v="50.797399999999996"/>
        <n v="45.177399999999992"/>
        <n v="44.053399999999996"/>
        <n v="41.805399999999992"/>
        <n v="30.565399999999997"/>
        <n v="27.193399999999997"/>
        <n v="20.449399999999997"/>
        <n v="17.077399999999983"/>
        <n v="8.0853999999999928"/>
        <n v="-6.526600000000002"/>
        <n v="-17.766600000000011"/>
        <n v="-35.75060000000002"/>
        <n v="-46.990600000000029"/>
        <n v="102.48304"/>
        <n v="73.907039999999995"/>
        <n v="69.887039999999999"/>
        <n v="13.687039999999996"/>
        <n v="-171.12040000000002"/>
        <n v="-37.684799999999967"/>
        <n v="-126.05880000000003"/>
        <n v="-157.64896000000005"/>
        <n v="119.2816"/>
        <n v="119.26960000000001"/>
        <n v="115.34559999999998"/>
        <n v="114.22159999999998"/>
        <n v="113.64960000000001"/>
        <n v="112.52560000000001"/>
        <n v="105.22959999999999"/>
        <n v="98.485599999999991"/>
        <n v="90.617599999999968"/>
        <n v="87.797600000000003"/>
        <n v="80.501599999999982"/>
        <n v="69.261599999999973"/>
        <n v="61.505599999999994"/>
        <n v="29.349599999999995"/>
        <n v="7.9936000000000007"/>
        <n v="-13.470400000000026"/>
        <n v="-14.486399999999989"/>
        <n v="-18.982399999999998"/>
        <n v="-26.850399999999993"/>
        <n v="-27.974400000000017"/>
        <n v="113.88816000000001"/>
        <n v="82.292159999999981"/>
        <n v="74.54816000000001"/>
        <n v="-66.694799999999958"/>
        <n v="119.1778"/>
        <n v="113.9298"/>
        <n v="110.59380000000002"/>
        <n v="94.105800000000002"/>
        <n v="93.853800000000021"/>
        <n v="93.325800000000001"/>
        <n v="83.737800000000007"/>
        <n v="83.209800000000001"/>
        <n v="67.473799999999997"/>
        <n v="62.381800000000013"/>
        <n v="47.241799999999998"/>
        <n v="24.761799999999994"/>
        <n v="-14.578199999999995"/>
        <n v="-19.074200000000005"/>
        <n v="-28.066200000000023"/>
        <n v="-39.306200000000004"/>
        <n v="-45.166199999999989"/>
        <n v="-64.70620000000001"/>
        <n v="-129.27840000000009"/>
        <n v="47.693200000000019"/>
        <n v="117.45400000000001"/>
        <n v="115.07400000000001"/>
        <n v="112.34200000000001"/>
        <n v="106.72200000000001"/>
        <n v="104.982"/>
        <n v="88.098000000000013"/>
        <n v="84.242000000000004"/>
        <n v="80.22999999999999"/>
        <n v="79.746000000000009"/>
        <n v="76.858000000000004"/>
        <n v="65.617999999999995"/>
        <n v="56.698000000000008"/>
        <n v="3.313999999999993"/>
        <n v="6.6000000000002501E-2"/>
        <n v="-12.79000000000002"/>
        <n v="-40.521999999999991"/>
        <n v="-41.646000000000015"/>
        <n v="98.353280000000012"/>
        <n v="95.445280000000011"/>
        <n v="-168.22879999999998"/>
        <n v="61.929200000000002"/>
        <n v="120.1182"/>
        <n v="110.91419999999999"/>
        <n v="92.458199999999977"/>
        <n v="86.398200000000003"/>
        <n v="83.466199999999986"/>
        <n v="70.662199999999999"/>
        <n v="66.606199999999973"/>
        <n v="64.358199999999982"/>
        <n v="59.862199999999973"/>
        <n v="50.870199999999983"/>
        <n v="11.090199999999996"/>
        <n v="-8.017799999999994"/>
        <n v="-17.853800000000035"/>
        <n v="67.994000000000014"/>
        <n v="117.77840000000002"/>
        <n v="117.05039999999998"/>
        <n v="115.5304"/>
        <n v="114.4064"/>
        <n v="103.16640000000002"/>
        <n v="99.79440000000001"/>
        <n v="97.602399999999975"/>
        <n v="93.446399999999969"/>
        <n v="86.538399999999996"/>
        <n v="82.39439999999999"/>
        <n v="79.562400000000011"/>
        <n v="74.278399999999991"/>
        <n v="70.966399999999979"/>
        <n v="57.614399999999989"/>
        <n v="57.478399999999979"/>
        <n v="52.98239999999997"/>
        <n v="46.966400000000007"/>
        <n v="28.982399999999998"/>
        <n v="23.362400000000008"/>
        <n v="10.350399999999993"/>
        <n v="3.1303999999999945"/>
        <n v="-30.589600000000004"/>
        <n v="-35.085600000000014"/>
        <n v="-37.77360000000003"/>
        <n v="50.734400000000022"/>
        <n v="-8.3055999999999983"/>
        <n v="-34.225600000000014"/>
        <n v="64.245200000000011"/>
        <n v="-201.9104000000001"/>
        <n v="-286.81376000000006"/>
        <n v="121.0586"/>
        <n v="119.9346"/>
        <n v="118.03860000000002"/>
        <n v="114.3146"/>
        <n v="114.0866"/>
        <n v="109.0466"/>
        <n v="108.65859999999999"/>
        <n v="100.8266"/>
        <n v="100.05460000000001"/>
        <n v="99.702600000000004"/>
        <n v="95.558599999999998"/>
        <n v="88.462600000000009"/>
        <n v="73.078600000000009"/>
        <n v="64.85860000000001"/>
        <n v="61.8386"/>
        <n v="60.714600000000004"/>
        <n v="54.822600000000008"/>
        <n v="50.994600000000005"/>
        <n v="47.998599999999996"/>
        <n v="32.306599999999989"/>
        <n v="30.014600000000002"/>
        <n v="24.394599999999997"/>
        <n v="16.526599999999988"/>
        <n v="4.1625999999999976"/>
        <n v="3.0385999999999882"/>
        <n v="-27.309399999999997"/>
        <n v="-38.549400000000006"/>
        <n v="-39.673400000000001"/>
        <n v="-41.92140000000002"/>
        <n v="-8.6728000000000094"/>
        <n v="70.071519999999978"/>
        <n v="-44.224480000000014"/>
        <n v="91.126800000000017"/>
        <n v="-100.64360000000005"/>
        <n v="-327.52121600000009"/>
        <n v="106.66279999999999"/>
        <n v="103.29079999999998"/>
        <n v="96.546799999999976"/>
        <n v="87.246799999999993"/>
        <n v="85.306799999999996"/>
        <n v="61.702799999999982"/>
        <n v="54.65079999999999"/>
        <n v="30.134799999999998"/>
        <n v="10.814799999999991"/>
        <n v="-0.4252000000000038"/>
        <n v="-2.6732000000000085"/>
        <n v="-22.905200000000022"/>
        <n v="-24.029200000000017"/>
        <n v="-45.385200000000012"/>
        <n v="-114.88120000000002"/>
        <n v="36.548000000000016"/>
        <n v="-152.69360000000003"/>
        <n v="-152.79360000000003"/>
        <n v="116.79899999999999"/>
        <n v="115.51899999999998"/>
        <n v="109.89899999999997"/>
        <n v="107.387"/>
        <n v="104.27899999999997"/>
        <n v="103.15499999999997"/>
        <n v="102.55499999999999"/>
        <n v="99.519000000000005"/>
        <n v="91.65100000000001"/>
        <n v="78.426999999999964"/>
        <n v="68.746999999999986"/>
        <n v="55.946999999999974"/>
        <n v="54.558999999999997"/>
        <n v="38.470999999999975"/>
        <n v="37.250999999999976"/>
        <n v="22.062999999999988"/>
        <n v="2.8549999999999898"/>
        <n v="-47.725000000000023"/>
        <n v="64.494799999999998"/>
        <n v="114.11264"/>
        <n v="108.97264000000004"/>
        <n v="52.772640000000024"/>
        <n v="9.5806399999999883"/>
        <n v="-23.015360000000015"/>
        <n v="34.746399999999994"/>
        <n v="68.227600000000038"/>
        <n v="-81.753200000000021"/>
        <n v="109.76320000000001"/>
        <n v="106.39120000000003"/>
        <n v="90.655200000000008"/>
        <n v="76.043200000000013"/>
        <n v="72.615199999999987"/>
        <n v="55.811200000000014"/>
        <n v="43.647199999999998"/>
        <n v="5.0111999999999881"/>
        <n v="1.6391999999999882"/>
        <n v="-19.716800000000006"/>
        <n v="-34.328800000000001"/>
        <n v="-491.87616000000003"/>
        <n v="-36.482000000000014"/>
        <n v="-46.108800000000016"/>
        <n v="-88.976400000000012"/>
        <n v="93.733760000000004"/>
        <n v="90.89376"/>
        <n v="64.509760000000014"/>
        <n v="112.82340000000001"/>
        <n v="108.50340000000001"/>
        <n v="101.58340000000001"/>
        <n v="63.775400000000005"/>
        <n v="52.419399999999996"/>
        <n v="52.303399999999996"/>
        <n v="44.259399999999999"/>
        <n v="35.267399999999995"/>
        <n v="31.895400000000009"/>
        <n v="-0.17660000000000764"/>
        <n v="-11.784600000000026"/>
        <n v="-38.916600000000003"/>
        <n v="-40.023599999999988"/>
        <n v="-515.47750400000007"/>
        <n v="-150.19880000000006"/>
        <n v="-136.21840000000003"/>
        <n v="120.23159999999999"/>
        <n v="115.1116"/>
        <n v="108.12759999999999"/>
        <n v="103.87159999999999"/>
        <n v="99.375599999999977"/>
        <n v="93.755599999999973"/>
        <n v="92.631599999999978"/>
        <n v="84.631600000000006"/>
        <n v="70.151599999999988"/>
        <n v="68.895600000000002"/>
        <n v="62.283599999999993"/>
        <n v="57.655599999999993"/>
        <n v="53.539599999999993"/>
        <n v="32.83159999999998"/>
        <n v="30.847599999999986"/>
        <n v="28.035599999999988"/>
        <n v="26.183599999999998"/>
        <n v="23.935599999999994"/>
        <n v="19.039599999999965"/>
        <n v="16.067599999999985"/>
        <n v="7.21159999999999"/>
        <n v="0.33159999999999457"/>
        <n v="-4.1644000000000148"/>
        <n v="-9.0524000000000484"/>
        <n v="-50.2684"/>
        <n v="-103.05200000000002"/>
        <n v="124.49888"/>
        <n v="109.32288000000001"/>
        <n v="55.838879999999975"/>
        <n v="6.1428800000000052"/>
        <n v="-351.08102400000001"/>
        <n v="-44.323599999999999"/>
        <n v="-16.352799999999974"/>
        <n v="122.84379999999999"/>
        <n v="120.5078"/>
        <n v="113.1438"/>
        <n v="109.35579999999999"/>
        <n v="98.027800000000013"/>
        <n v="96.991799999999984"/>
        <n v="93.619799999999969"/>
        <n v="86.787800000000004"/>
        <n v="85.663800000000009"/>
        <n v="84.627799999999979"/>
        <n v="79.003799999999984"/>
        <n v="75.635799999999961"/>
        <n v="74.939799999999991"/>
        <n v="74.423800000000014"/>
        <n v="71.13979999999998"/>
        <n v="65.51179999999998"/>
        <n v="64.755799999999979"/>
        <n v="59.811800000000005"/>
        <n v="28.339799999999997"/>
        <n v="17.099800000000002"/>
        <n v="12.603800000000007"/>
        <n v="-26.736199999999997"/>
        <n v="50.542000000000002"/>
        <n v="7.0503999999999962"/>
        <n v="-148.81079999999997"/>
        <n v="124.91200000000001"/>
        <n v="96.811999999999998"/>
        <n v="94.608000000000004"/>
        <n v="92.360000000000014"/>
        <n v="88.468000000000018"/>
        <n v="87.156000000000006"/>
        <n v="85.572000000000003"/>
        <n v="83.367999999999995"/>
        <n v="76.58"/>
        <n v="74.376000000000005"/>
        <n v="72.084000000000003"/>
        <n v="71.896000000000015"/>
        <n v="66.463999999999999"/>
        <n v="66.244"/>
        <n v="65.34"/>
        <n v="64.216000000000008"/>
        <n v="32.744"/>
        <n v="22.628"/>
        <n v="-13.340000000000003"/>
        <n v="-29.076000000000022"/>
        <n v="-53.16"/>
        <n v="116.08419999999998"/>
        <n v="114.70419999999999"/>
        <n v="110.20819999999998"/>
        <n v="102.34019999999998"/>
        <n v="99.688199999999995"/>
        <n v="95.596199999999996"/>
        <n v="84.356199999999973"/>
        <n v="73.116199999999992"/>
        <n v="70.868199999999973"/>
        <n v="61.876199999999983"/>
        <n v="51.760199999999998"/>
        <n v="47.264199999999988"/>
        <n v="5.6199999999989814E-2"/>
        <n v="-14.555800000000005"/>
        <n v="-43.779800000000023"/>
        <n v="-55.401200000000017"/>
        <n v="64.717120000000008"/>
        <n v="-3.3708799999999854"/>
        <n v="118.1844"/>
        <n v="114.68839999999999"/>
        <n v="113.44439999999999"/>
        <n v="112.30039999999998"/>
        <n v="107.82439999999998"/>
        <n v="101.08039999999998"/>
        <n v="101.07639999999999"/>
        <n v="86.468399999999988"/>
        <n v="85.344399999999965"/>
        <n v="75.536399999999972"/>
        <n v="73.428399999999996"/>
        <n v="72.980399999999989"/>
        <n v="67.40440000000001"/>
        <n v="56.164400000000001"/>
        <n v="56.120399999999975"/>
        <n v="48.296400000000006"/>
        <n v="47.688399999999987"/>
        <n v="46.684399999999968"/>
        <n v="26.940399999999997"/>
        <n v="14.576399999999992"/>
        <n v="7.8323999999999927"/>
        <n v="-19.051600000000022"/>
        <n v="-21.391599999999997"/>
        <n v="-24.763600000000011"/>
        <n v="-31.507600000000011"/>
        <n v="-38.25160000000001"/>
        <n v="-40.499600000000001"/>
        <n v="-44.99560000000001"/>
        <n v="-46.119600000000005"/>
        <n v="65.904064000000005"/>
        <n v="-31.528800000000004"/>
        <n v="98.034800000000004"/>
        <n v="124.54860000000001"/>
        <n v="118.9286"/>
        <n v="114.43260000000002"/>
        <n v="113.30860000000003"/>
        <n v="108.81260000000002"/>
        <n v="103.28060000000001"/>
        <n v="97.572600000000008"/>
        <n v="90.868600000000015"/>
        <n v="74.056600000000003"/>
        <n v="61.692599999999999"/>
        <n v="47.08059999999999"/>
        <n v="41.460599999999999"/>
        <n v="27.316599999999994"/>
        <n v="-8.8393999999999977"/>
        <n v="-36.223400000000012"/>
        <n v="100.01824000000001"/>
        <n v="-126.35800000000002"/>
        <n v="84.323200000000014"/>
        <n v="-111.89984"/>
        <n v="118.81200000000003"/>
        <n v="115.92079999999999"/>
        <n v="112.8648"/>
        <n v="109.93280000000001"/>
        <n v="104.1808"/>
        <n v="102.06480000000002"/>
        <n v="101.93280000000001"/>
        <n v="91.360800000000012"/>
        <n v="77.204800000000006"/>
        <n v="74.956800000000015"/>
        <n v="62.592800000000011"/>
        <n v="58.096800000000002"/>
        <n v="57.104799999999997"/>
        <n v="33.500799999999998"/>
        <n v="29.5488"/>
        <n v="17.096800000000002"/>
        <n v="-0.69119999999999493"/>
        <n v="-13.7072"/>
        <n v="-18.20320000000001"/>
        <n v="-21.575199999999995"/>
        <n v="-37.311200000000014"/>
        <n v="-38.435200000000009"/>
        <n v="-48.551200000000023"/>
        <n v="-73.311200000000014"/>
        <n v="100.86736000000001"/>
        <n v="1.9553599999999847"/>
        <n v="104.221"/>
        <n v="101.79699999999997"/>
        <n v="101.13699999999999"/>
        <n v="97.300999999999988"/>
        <n v="95.228999999999999"/>
        <n v="78.369"/>
        <n v="76.120999999999995"/>
        <n v="24.417000000000002"/>
        <n v="22.168999999999997"/>
        <n v="17.673000000000002"/>
        <n v="-15.319000000000017"/>
        <n v="-17.171000000000021"/>
        <n v="-35.195000000000022"/>
        <n v="-46.39500000000001"/>
        <n v="29.638400000000004"/>
        <n v="-67.228800000000035"/>
        <n v="27.649999999999991"/>
        <n v="-115.32600000000002"/>
        <n v="-392.43528000000015"/>
        <n v="126.38919999999996"/>
        <n v="112.90119999999996"/>
        <n v="110.8732"/>
        <n v="102.78519999999995"/>
        <n v="101.88120000000001"/>
        <n v="99.413199999999961"/>
        <n v="89.297199999999947"/>
        <n v="81.649199999999993"/>
        <n v="81.429199999999952"/>
        <n v="78.057199999999966"/>
        <n v="76.345199999999977"/>
        <n v="75.809199999999947"/>
        <n v="64.789199999999994"/>
        <n v="63.269199999999969"/>
        <n v="45.68119999999999"/>
        <n v="33.317199999999985"/>
        <n v="31.069199999999995"/>
        <n v="19.829199999999986"/>
        <n v="18.497199999999978"/>
        <n v="-42.978800000000064"/>
        <n v="-71.058800000000048"/>
        <n v="26.536479999999983"/>
        <n v="-67.375520000000023"/>
        <n v="122.04710400000002"/>
        <n v="-423.55023360000018"/>
        <n v="124.31340000000003"/>
        <n v="116.13740000000001"/>
        <n v="113.08540000000002"/>
        <n v="109.65740000000002"/>
        <n v="107.40940000000001"/>
        <n v="96.945400000000021"/>
        <n v="95.045400000000015"/>
        <n v="80.249400000000009"/>
        <n v="72.853400000000022"/>
        <n v="71.229400000000012"/>
        <n v="53.457400000000007"/>
        <n v="30.501400000000018"/>
        <n v="28.729400000000012"/>
        <n v="15.241399999999999"/>
        <n v="14.117400000000004"/>
        <n v="-39.834599999999995"/>
        <n v="-62.800000000000011"/>
        <n v="-60.948800000000006"/>
        <n v="-54.629200000000054"/>
        <n v="-482.15193599999998"/>
        <n v="-48.91840000000002"/>
        <n v="128.3656"/>
        <n v="126.9936"/>
        <n v="116.30960000000002"/>
        <n v="115.18560000000002"/>
        <n v="113.75360000000001"/>
        <n v="113.04560000000001"/>
        <n v="110.38159999999999"/>
        <n v="107.00960000000001"/>
        <n v="106.1936"/>
        <n v="103.63759999999999"/>
        <n v="100.9736"/>
        <n v="98.017599999999987"/>
        <n v="96.893599999999992"/>
        <n v="89.333600000000004"/>
        <n v="87.901600000000002"/>
        <n v="84.837600000000009"/>
        <n v="76.969600000000014"/>
        <n v="69.101600000000005"/>
        <n v="41.00160000000001"/>
        <n v="27.625600000000006"/>
        <n v="19.989599999999996"/>
        <n v="17.397600000000011"/>
        <n v="6.1576000000000022"/>
        <n v="-18.854399999999998"/>
        <n v="-32.058400000000006"/>
        <n v="-465.88617600000015"/>
        <n v="-6.6999999999999886"/>
        <n v="53.645200000000003"/>
        <n v="127.9658"/>
        <n v="118.09779999999999"/>
        <n v="116.98979999999997"/>
        <n v="110.08579999999998"/>
        <n v="108.34980000000002"/>
        <n v="104.62579999999997"/>
        <n v="79.897799999999989"/>
        <n v="60.017799999999994"/>
        <n v="58.16579999999999"/>
        <n v="54.397800000000004"/>
        <n v="43.157799999999995"/>
        <n v="40.909800000000004"/>
        <n v="12.809799999999996"/>
        <n v="10.561800000000005"/>
        <n v="-1.8021999999999991"/>
        <n v="-2.9261999999999944"/>
        <n v="-16.070200000000028"/>
        <n v="-31.642200000000003"/>
        <n v="124.01049600000002"/>
        <n v="-141.70919999999998"/>
        <n v="-185.5706880000001"/>
        <n v="115.33472"/>
        <n v="104.92272"/>
        <n v="-142.67040000000003"/>
        <n v="-40.028400000000033"/>
        <n v="126.53800000000001"/>
        <n v="119.49799999999999"/>
        <n v="116.126"/>
        <n v="110.11000000000001"/>
        <n v="81.281999999999996"/>
        <n v="80.886000000000024"/>
        <n v="71.205999999999989"/>
        <n v="42.966000000000008"/>
        <n v="28.453999999999994"/>
        <n v="9.3459999999999894"/>
        <n v="-18.754000000000019"/>
        <n v="-19.878000000000014"/>
        <n v="-28.870000000000005"/>
        <n v="-38.986000000000018"/>
        <n v="-43.482000000000028"/>
        <n v="-553.51776000000018"/>
        <n v="-57.344400000000036"/>
        <n v="51.993199999999987"/>
        <n v="-0.7032000000000096"/>
        <n v="6.3551999999999964"/>
        <n v="129.0822"/>
        <n v="121.21420000000001"/>
        <n v="111.83419999999998"/>
        <n v="95.802199999999985"/>
        <n v="93.114199999999983"/>
        <n v="92.430199999999985"/>
        <n v="77.378199999999993"/>
        <n v="76.694199999999995"/>
        <n v="71.758199999999988"/>
        <n v="71.346199999999982"/>
        <n v="26.126199999999983"/>
        <n v="1.3861999999999739"/>
        <n v="-0.86180000000001655"/>
        <n v="-3.109800000000007"/>
        <n v="-304.6859232000001"/>
        <n v="84.543839999999989"/>
        <n v="66.33583999999999"/>
        <n v="-12.120160000000027"/>
        <n v="-72.205599999999976"/>
        <n v="101.81228800000002"/>
        <n v="130.35039999999998"/>
        <n v="115.94240000000002"/>
        <n v="109.19840000000002"/>
        <n v="108.71439999999998"/>
        <n v="106.1944"/>
        <n v="104.2184"/>
        <n v="82.222400000000007"/>
        <n v="74.994399999999985"/>
        <n v="70.498400000000004"/>
        <n v="64.238400000000013"/>
        <n v="63.114400000000018"/>
        <n v="57.494400000000013"/>
        <n v="42.434399999999982"/>
        <n v="38.386400000000009"/>
        <n v="26.022400000000005"/>
        <n v="-2.0775999999999897"/>
        <n v="-16.689599999999984"/>
        <n v="-30.177600000000012"/>
        <n v="-45.913600000000002"/>
        <n v="-239.56520000000009"/>
        <n v="58.261695999999986"/>
        <n v="-22.370400000000018"/>
        <n v="-525.79276800000014"/>
        <n v="-63.215599999999995"/>
        <n v="2.3265999999999849"/>
        <n v="130.46260000000001"/>
        <n v="130.00659999999999"/>
        <n v="124.8426"/>
        <n v="115.85060000000001"/>
        <n v="109.70259999999996"/>
        <n v="109.5386"/>
        <n v="109.10660000000001"/>
        <n v="104.08259999999999"/>
        <n v="95.090599999999966"/>
        <n v="70.890600000000006"/>
        <n v="63.022600000000011"/>
        <n v="58.526600000000002"/>
        <n v="41.666600000000003"/>
        <n v="37.170600000000007"/>
        <n v="31.550600000000003"/>
        <n v="23.542599999999993"/>
        <n v="7.9465999999999894"/>
        <n v="7.8599999999994452E-2"/>
        <n v="-28.0214"/>
        <n v="-30.269400000000019"/>
        <n v="-31.393400000000014"/>
        <n v="-37.013400000000019"/>
        <n v="-84.093199999999996"/>
        <n v="7.8392000000000053"/>
        <n v="51.307199999999995"/>
        <n v="-134.86240000000006"/>
        <n v="130.05879999999996"/>
        <n v="125.30280000000002"/>
        <n v="117.43480000000002"/>
        <n v="106.83080000000001"/>
        <n v="95.198800000000006"/>
        <n v="87.086800000000011"/>
        <n v="82.590800000000002"/>
        <n v="67.4268"/>
        <n v="61.806799999999996"/>
        <n v="28.086799999999997"/>
        <n v="26.962799999999987"/>
        <n v="25.838799999999992"/>
        <n v="24.858799999999988"/>
        <n v="20.218799999999987"/>
        <n v="16.994800000000012"/>
        <n v="-14.625200000000007"/>
        <n v="-35.393200000000007"/>
        <n v="-50.44919999999999"/>
        <n v="131.40299999999999"/>
        <n v="129.155"/>
        <n v="126.90700000000001"/>
        <n v="120.67099999999999"/>
        <n v="113.41899999999998"/>
        <n v="112.29499999999999"/>
        <n v="111.17099999999999"/>
        <n v="110.047"/>
        <n v="108.30699999999999"/>
        <n v="103.81099999999998"/>
        <n v="102.179"/>
        <n v="99.314999999999998"/>
        <n v="90.322999999999979"/>
        <n v="84.702999999999975"/>
        <n v="61.714999999999989"/>
        <n v="47.102999999999994"/>
        <n v="42.606999999999985"/>
        <n v="40.822999999999979"/>
        <n v="31.36699999999999"/>
        <n v="13.914999999999992"/>
        <n v="-2.9770000000000323"/>
        <n v="-5.7250000000000227"/>
        <n v="-18.089000000000027"/>
        <n v="-22.585000000000008"/>
        <n v="-24.833000000000027"/>
        <n v="-31.353000000000009"/>
        <n v="-38.321000000000026"/>
        <n v="-131.9616"/>
        <n v="-261.6748"/>
        <n v="-111.37439999999998"/>
        <n v="-247.38400000000007"/>
        <n v="-9.4676000000000329"/>
        <n v="-150.62227199999998"/>
        <n v="64.769600000000025"/>
        <n v="125.03119999999998"/>
        <n v="118.87520000000001"/>
        <n v="110.41919999999999"/>
        <n v="100.3032"/>
        <n v="98.055199999999985"/>
        <n v="90.18719999999999"/>
        <n v="84.103200000000015"/>
        <n v="78.947199999999981"/>
        <n v="75.575199999999995"/>
        <n v="64.995200000000011"/>
        <n v="53.755200000000016"/>
        <n v="52.631200000000007"/>
        <n v="43.639200000000017"/>
        <n v="37.819199999999995"/>
        <n v="30.151200000000017"/>
        <n v="11.043200000000013"/>
        <n v="5.4232000000000085"/>
        <n v="4.2992000000000132"/>
        <n v="-3.5687999999999818"/>
        <n v="-6.9408000000000243"/>
        <n v="-22.024799999999999"/>
        <n v="-25.82480000000001"/>
        <n v="-38.412800000000004"/>
        <n v="-29.776399999999995"/>
        <n v="-19.385199999999998"/>
        <n v="-141.54520000000005"/>
        <n v="130.09540000000001"/>
        <n v="121.10340000000002"/>
        <n v="117.73140000000001"/>
        <n v="111.40740000000002"/>
        <n v="109.15940000000003"/>
        <n v="107.86340000000001"/>
        <n v="103.53940000000003"/>
        <n v="100.87140000000002"/>
        <n v="96.795400000000029"/>
        <n v="88.611400000000017"/>
        <n v="82.18340000000002"/>
        <n v="81.059400000000039"/>
        <n v="79.515400000000014"/>
        <n v="75.019400000000005"/>
        <n v="58.527400000000029"/>
        <n v="55.9114"/>
        <n v="51.871400000000008"/>
        <n v="49.167400000000001"/>
        <n v="46.91940000000001"/>
        <n v="24.343400000000003"/>
        <n v="21.067400000000006"/>
        <n v="18.819400000000002"/>
        <n v="0.83539999999999281"/>
        <n v="-12.652600000000007"/>
        <n v="-44.124600000000015"/>
        <n v="-93.834800000000001"/>
        <n v="72.13632000000004"/>
        <n v="98.15232000000006"/>
        <n v="104.61080000000001"/>
        <n v="-16.980799999999959"/>
        <n v="-536.51244800000006"/>
        <n v="128.87960000000001"/>
        <n v="123.63560000000001"/>
        <n v="118.01560000000001"/>
        <n v="111.27160000000001"/>
        <n v="110.14760000000001"/>
        <n v="108.19159999999999"/>
        <n v="100.32760000000002"/>
        <n v="96.659600000000012"/>
        <n v="93.303600000000003"/>
        <n v="90.663600000000002"/>
        <n v="84.295600000000007"/>
        <n v="83.171600000000012"/>
        <n v="77.551600000000008"/>
        <n v="54.695599999999999"/>
        <n v="51.323599999999999"/>
        <n v="49.075599999999994"/>
        <n v="47.951599999999999"/>
        <n v="35.587599999999995"/>
        <n v="29.967600000000004"/>
        <n v="21.419599999999974"/>
        <n v="15.355599999999995"/>
        <n v="1.8675999999999817"/>
        <n v="-26.232400000000013"/>
        <n v="-76.43640000000002"/>
        <n v="19.7804"/>
        <n v="14.333600000000004"/>
        <n v="-61.158000000000015"/>
        <n v="132.49179999999998"/>
        <n v="126.09979999999999"/>
        <n v="122.43179999999998"/>
        <n v="122.3758"/>
        <n v="121.25179999999997"/>
        <n v="112.1078"/>
        <n v="111.92779999999999"/>
        <n v="106.30779999999999"/>
        <n v="105.18379999999999"/>
        <n v="94.275799999999975"/>
        <n v="89.447800000000001"/>
        <n v="75.959800000000001"/>
        <n v="46.735799999999998"/>
        <n v="32.123799999999989"/>
        <n v="25.379799999999989"/>
        <n v="20.847799999999978"/>
        <n v="16.387799999999999"/>
        <n v="0.65179999999998017"/>
        <n v="-47.463600000000042"/>
        <n v="-25.218560000000025"/>
        <n v="-95.768639999999976"/>
        <n v="-72.504400000000032"/>
        <n v="70.292064000000011"/>
        <n v="-559.49817600000006"/>
        <n v="132.06799999999998"/>
        <n v="130.04799999999997"/>
        <n v="127.85999999999996"/>
        <n v="119.70400000000001"/>
        <n v="108.66399999999999"/>
        <n v="96.687999999999974"/>
        <n v="80.36399999999999"/>
        <n v="67.999999999999986"/>
        <n v="65.751999999999995"/>
        <n v="56.759999999999991"/>
        <n v="29.783999999999992"/>
        <n v="24.163999999999987"/>
        <n v="-18.54800000000003"/>
        <n v="-26.416000000000025"/>
        <n v="-26.688000000000017"/>
        <n v="-35.408000000000015"/>
        <n v="-150.97184000000004"/>
        <n v="-63.484800000000035"/>
        <n v="7.587520000000012"/>
        <n v="133.34420000000003"/>
        <n v="120.98020000000002"/>
        <n v="119.85620000000003"/>
        <n v="109.74020000000002"/>
        <n v="96.140200000000021"/>
        <n v="94.884200000000007"/>
        <n v="93.760200000000012"/>
        <n v="81.396200000000007"/>
        <n v="80.516200000000026"/>
        <n v="79.392200000000031"/>
        <n v="78.024200000000008"/>
        <n v="77.144200000000012"/>
        <n v="61.164200000000008"/>
        <n v="60.040200000000013"/>
        <n v="35.312200000000004"/>
        <n v="29.692200000000014"/>
        <n v="16.204200000000014"/>
        <n v="3.84020000000001"/>
        <n v="1.5921999999999912"/>
        <n v="-5.1517999999999802"/>
        <n v="-18.639800000000008"/>
        <n v="-24.259799999999984"/>
        <n v="-39.995800000000003"/>
        <n v="4.2291999999999916"/>
        <n v="-107.50655999999995"/>
        <n v="-332.05644800000005"/>
        <n v="53.755599999999987"/>
        <n v="129.63640000000001"/>
        <n v="128.51240000000001"/>
        <n v="127.58840000000001"/>
        <n v="126.46440000000001"/>
        <n v="126.26440000000002"/>
        <n v="101.7364"/>
        <n v="96.116399999999999"/>
        <n v="93.668400000000005"/>
        <n v="91.420400000000001"/>
        <n v="88.432400000000001"/>
        <n v="71.188400000000001"/>
        <n v="64.444400000000002"/>
        <n v="56.576400000000007"/>
        <n v="55.452399999999997"/>
        <n v="49.948399999999978"/>
        <n v="45.336399999999998"/>
        <n v="44.212400000000002"/>
        <n v="39.716400000000007"/>
        <n v="34.096400000000003"/>
        <n v="32.972399999999993"/>
        <n v="26.228399999999993"/>
        <n v="23.980400000000003"/>
        <n v="18.360399999999998"/>
        <n v="4.872399999999999"/>
        <n v="2.6244000000000085"/>
        <n v="-15.3596"/>
        <n v="-36.715599999999995"/>
        <n v="-37.839600000000019"/>
        <n v="-43.459599999999995"/>
        <n v="-51.963600000000014"/>
        <n v="-219.3339520000001"/>
        <n v="-3.0323199999999986"/>
        <n v="-15.396320000000003"/>
        <n v="-350.43315200000006"/>
        <n v="-108.16360000000003"/>
        <n v="127.45259999999999"/>
        <n v="121.67660000000001"/>
        <n v="120.70859999999999"/>
        <n v="114.93260000000001"/>
        <n v="107.22059999999999"/>
        <n v="107.15260000000001"/>
        <n v="95.980599999999981"/>
        <n v="93.820599999999985"/>
        <n v="86.536599999999993"/>
        <n v="84.584599999999995"/>
        <n v="76.7166"/>
        <n v="73.3446"/>
        <n v="68.848600000000005"/>
        <n v="66.6006"/>
        <n v="57.608599999999996"/>
        <n v="38.500599999999991"/>
        <n v="36.252600000000001"/>
        <n v="26.136599999999987"/>
        <n v="14.896599999999992"/>
        <n v="11.524599999999992"/>
        <n v="-0.83940000000001191"/>
        <n v="-15.451400000000007"/>
        <n v="-35.683400000000006"/>
        <n v="-37.492800000000017"/>
        <n v="-156.52640000000002"/>
        <n v="-330.44755200000009"/>
        <n v="131.81280000000001"/>
        <n v="131.61280000000002"/>
        <n v="130.68880000000001"/>
        <n v="129.80880000000002"/>
        <n v="117.08879999999999"/>
        <n v="110.45680000000002"/>
        <n v="99.104799999999997"/>
        <n v="86.852800000000002"/>
        <n v="82.244799999999998"/>
        <n v="80.108800000000002"/>
        <n v="79.996799999999993"/>
        <n v="63.136799999999994"/>
        <n v="58.640799999999984"/>
        <n v="48.524799999999985"/>
        <n v="31.820800000000006"/>
        <n v="20.424799999999991"/>
        <n v="17.052799999999991"/>
        <n v="12.556799999999981"/>
        <n v="-12.171200000000027"/>
        <n v="-40.271200000000022"/>
        <n v="-43.643200000000007"/>
        <n v="22.151999999999987"/>
        <n v="-563.7811200000001"/>
        <n v="-99.039199999999994"/>
        <n v="9.3435071999999906"/>
        <n v="86.753999999999991"/>
        <n v="135.04900000000001"/>
        <n v="131.405"/>
        <n v="131.32900000000001"/>
        <n v="118.18899999999999"/>
        <n v="116.72899999999998"/>
        <n v="114.749"/>
        <n v="112.56899999999999"/>
        <n v="110.25299999999999"/>
        <n v="106.881"/>
        <n v="94.516999999999982"/>
        <n v="84.468999999999994"/>
        <n v="18.08499999999998"/>
        <n v="-2.3550000000000182"/>
        <n v="-8.8910000000000196"/>
        <n v="-15.635000000000019"/>
        <n v="-60.87360000000001"/>
        <n v="-148.72640000000007"/>
        <n v="136.04992000000001"/>
        <n v="32.641919999999999"/>
        <n v="19.153919999999999"/>
        <n v="131.5172"/>
        <n v="125.89720000000003"/>
        <n v="125.2052"/>
        <n v="121.42519999999999"/>
        <n v="121.40120000000002"/>
        <n v="115.02120000000002"/>
        <n v="111.74919999999997"/>
        <n v="107.93719999999999"/>
        <n v="97.797200000000004"/>
        <n v="94.989199999999983"/>
        <n v="87.705199999999991"/>
        <n v="79.837199999999996"/>
        <n v="62.95320000000001"/>
        <n v="60.94919999999999"/>
        <n v="37.985200000000006"/>
        <n v="9.0012000000000114"/>
        <n v="4.5052000000000021"/>
        <n v="-6.734800000000007"/>
        <n v="-28.090800000000002"/>
        <n v="-40.694399999999973"/>
        <n v="133.20680000000002"/>
        <n v="129.02539999999999"/>
        <n v="125.78539999999998"/>
        <n v="117.91739999999999"/>
        <n v="111.79739999999998"/>
        <n v="110.24939999999998"/>
        <n v="106.69740000000002"/>
        <n v="105.57339999999999"/>
        <n v="95.437399999999968"/>
        <n v="94.333399999999997"/>
        <n v="89.817399999999964"/>
        <n v="78.597400000000007"/>
        <n v="60.613399999999999"/>
        <n v="34.761399999999995"/>
        <n v="22.397400000000005"/>
        <n v="16.7774"/>
        <n v="-3.4545999999999992"/>
        <n v="-7.9506000000000085"/>
        <n v="-27.058600000000013"/>
        <n v="-34.926600000000008"/>
        <n v="-39.422600000000017"/>
        <n v="-54.858600000000024"/>
        <n v="67.841200000000001"/>
        <n v="132.72704000000004"/>
        <n v="112.49504000000005"/>
        <n v="-125.22160000000002"/>
        <n v="-38.236400000000003"/>
        <n v="-422.86099200000001"/>
        <n v="-267.48880000000008"/>
        <n v="133.51760000000002"/>
        <n v="129.02160000000001"/>
        <n v="126.83760000000001"/>
        <n v="111.10159999999999"/>
        <n v="104.35759999999999"/>
        <n v="95.365600000000001"/>
        <n v="90.557599999999994"/>
        <n v="85.249600000000001"/>
        <n v="69.513599999999997"/>
        <n v="57.149599999999992"/>
        <n v="50.405599999999993"/>
        <n v="46.993600000000015"/>
        <n v="39.165599999999998"/>
        <n v="22.305599999999998"/>
        <n v="20.057599999999994"/>
        <n v="6.5695999999999799"/>
        <n v="-11.414400000000001"/>
        <n v="-31.646400000000028"/>
        <n v="-32.770400000000024"/>
        <n v="70.389600000000016"/>
        <n v="-106.95440000000002"/>
        <n v="72.834400000000016"/>
        <n v="109.92016000000001"/>
        <n v="66.068159999999992"/>
        <n v="130.00979999999998"/>
        <n v="126.7458"/>
        <n v="125.62180000000001"/>
        <n v="125.51379999999997"/>
        <n v="122.24979999999999"/>
        <n v="113.2578"/>
        <n v="101.90979999999999"/>
        <n v="95.273799999999994"/>
        <n v="67.969799999999992"/>
        <n v="63.801799999999986"/>
        <n v="53.865799999999979"/>
        <n v="52.561799999999991"/>
        <n v="48.38979999999998"/>
        <n v="43.569799999999987"/>
        <n v="40.197799999999987"/>
        <n v="37.949799999999982"/>
        <n v="31.809799999999967"/>
        <n v="28.957799999999992"/>
        <n v="24.461799999999982"/>
        <n v="14.345799999999983"/>
        <n v="0.85779999999996903"/>
        <n v="-0.15420000000003142"/>
        <n v="-42.978200000000015"/>
        <n v="-46.350200000000029"/>
        <n v="-50.846200000000039"/>
        <n v="-67.894200000000012"/>
        <n v="-57.00120000000004"/>
        <n v="-79.148800000000023"/>
        <n v="-134.73640000000003"/>
        <n v="-27.009600000000006"/>
        <n v="138.18200000000002"/>
        <n v="116.53800000000001"/>
        <n v="112.386"/>
        <n v="106.26999999999998"/>
        <n v="94.058000000000007"/>
        <n v="70.454000000000008"/>
        <n v="66.234000000000009"/>
        <n v="59.214000000000013"/>
        <n v="55.842000000000013"/>
        <n v="50.222000000000008"/>
        <n v="47.246000000000009"/>
        <n v="24.370000000000005"/>
        <n v="22.122000000000014"/>
        <n v="11.129999999999995"/>
        <n v="6.3859999999999957"/>
        <n v="-19.466000000000008"/>
        <n v="-69.174000000000007"/>
        <n v="-27.370720000000006"/>
        <n v="-207.75840000000008"/>
        <n v="-29.302399999999977"/>
        <n v="75.448000000000036"/>
        <n v="117.91480000000001"/>
        <n v="134.43020000000001"/>
        <n v="121.00620000000001"/>
        <n v="117.5702"/>
        <n v="97.850199999999987"/>
        <n v="96.018199999999979"/>
        <n v="92.842200000000005"/>
        <n v="57.998199999999997"/>
        <n v="55.910199999999989"/>
        <n v="50.130200000000002"/>
        <n v="36.898199999999989"/>
        <n v="28.774200000000008"/>
        <n v="-8.3178000000000054"/>
        <n v="-12.813800000000015"/>
        <n v="-31.47380000000004"/>
        <n v="-99.366400000000056"/>
        <n v="-25.920400000000001"/>
        <n v="-73.511200000000002"/>
        <n v="107.17600000000002"/>
        <n v="130.61520000000002"/>
        <n v="137.71039999999999"/>
        <n v="135.39840000000001"/>
        <n v="132.05040000000002"/>
        <n v="128.47839999999999"/>
        <n v="127.3544"/>
        <n v="126.47040000000001"/>
        <n v="122.85840000000002"/>
        <n v="120.85040000000001"/>
        <n v="120.6104"/>
        <n v="117.47839999999999"/>
        <n v="108.4864"/>
        <n v="106.80240000000001"/>
        <n v="97.78240000000001"/>
        <n v="94.998400000000004"/>
        <n v="92.510400000000004"/>
        <n v="89.378399999999999"/>
        <n v="85.766400000000004"/>
        <n v="78.4024"/>
        <n v="78.138400000000004"/>
        <n v="66.25439999999999"/>
        <n v="59.0304"/>
        <n v="56.538399999999996"/>
        <n v="41.046399999999991"/>
        <n v="24.906399999999991"/>
        <n v="11.822399999999988"/>
        <n v="9.5743999999999971"/>
        <n v="8.926400000000001"/>
        <n v="-19.649600000000021"/>
        <n v="-45.501600000000025"/>
        <n v="-49.997600000000006"/>
        <n v="83.61639999999997"/>
        <n v="17.57759999999999"/>
        <n v="1.8732000000000539"/>
        <n v="-112.25799999999998"/>
        <n v="131.71459999999999"/>
        <n v="121.8826"/>
        <n v="115.97859999999997"/>
        <n v="113.73059999999998"/>
        <n v="112.60659999999999"/>
        <n v="102.77459999999999"/>
        <n v="102.49059999999997"/>
        <n v="87.038599999999988"/>
        <n v="75.798599999999993"/>
        <n v="38.706599999999995"/>
        <n v="33.08659999999999"/>
        <n v="28.590599999999995"/>
        <n v="21.846599999999995"/>
        <n v="-25.361400000000003"/>
        <n v="-27.609400000000022"/>
        <n v="-35.477400000000017"/>
        <n v="32.550600000000017"/>
        <n v="9.9975999999999772"/>
        <n v="-253.10926080000004"/>
        <n v="-14.176480000000026"/>
        <n v="-64.164800000000014"/>
        <n v="-42.059199999999976"/>
        <n v="137.52680000000001"/>
        <n v="137.19880000000001"/>
        <n v="110.22279999999998"/>
        <n v="109.09879999999998"/>
        <n v="106.45480000000001"/>
        <n v="91.44280000000002"/>
        <n v="90.31880000000001"/>
        <n v="82.590799999999987"/>
        <n v="77.95480000000002"/>
        <n v="71.21080000000002"/>
        <n v="70.142799999999994"/>
        <n v="53.226800000000011"/>
        <n v="49.486800000000002"/>
        <n v="40.862800000000007"/>
        <n v="7.366800000000012"/>
        <n v="-1.8491999999999962"/>
        <n v="-2.9731999999999914"/>
        <n v="-13.089200000000005"/>
        <n v="-20.9572"/>
        <n v="-31.073199999999986"/>
        <n v="-32.197200000000009"/>
        <n v="-35.569199999999995"/>
        <n v="-44.561199999999985"/>
        <n v="-230.76720000000003"/>
        <n v="59.97760000000001"/>
        <n v="97.532400000000024"/>
        <n v="-101.65920000000006"/>
        <n v="-253.64320000000004"/>
        <n v="99.521200000000022"/>
        <n v="138.55900000000003"/>
        <n v="138.18700000000004"/>
        <n v="132.93900000000002"/>
        <n v="123.947"/>
        <n v="110.91100000000003"/>
        <n v="108.21100000000001"/>
        <n v="107.83900000000003"/>
        <n v="106.71500000000003"/>
        <n v="102.21900000000002"/>
        <n v="101.46700000000001"/>
        <n v="98.495000000000005"/>
        <n v="78.987000000000009"/>
        <n v="68.871000000000009"/>
        <n v="63.251000000000005"/>
        <n v="50.887"/>
        <n v="35.447000000000017"/>
        <n v="34.027000000000001"/>
        <n v="31.847000000000008"/>
        <n v="26.159000000000006"/>
        <n v="1.3790000000000191"/>
        <n v="-1.9410000000000025"/>
        <n v="-13.181000000000012"/>
        <n v="-22.173000000000002"/>
        <n v="-46.90100000000001"/>
        <n v="97.92064000000002"/>
        <n v="-100.44480000000004"/>
        <n v="85.599199999999996"/>
        <n v="-71.047600000000045"/>
        <n v="-32.700000000000017"/>
        <n v="133.97120000000001"/>
        <n v="133.90720000000002"/>
        <n v="132.43119999999999"/>
        <n v="128.35120000000001"/>
        <n v="127.22720000000001"/>
        <n v="122.7312"/>
        <n v="121.22720000000001"/>
        <n v="115.5712"/>
        <n v="114.86320000000001"/>
        <n v="105.87120000000002"/>
        <n v="105.45519999999999"/>
        <n v="95.339200000000005"/>
        <n v="90.475199999999987"/>
        <n v="89.011200000000002"/>
        <n v="81.179200000000009"/>
        <n v="74.399200000000008"/>
        <n v="72.151200000000003"/>
        <n v="40.731200000000001"/>
        <n v="39.555199999999999"/>
        <n v="31.68719999999999"/>
        <n v="14.015199999999993"/>
        <n v="4.0591999999999757"/>
        <n v="-45.868800000000022"/>
        <n v="66.915200000000027"/>
        <n v="-85.871600000000029"/>
        <n v="100.17776000000001"/>
        <n v="-5.4782399999999996"/>
        <n v="136.12739999999999"/>
        <n v="121.5034"/>
        <n v="118.11939999999998"/>
        <n v="105.51939999999999"/>
        <n v="96.787399999999991"/>
        <n v="93.25539999999998"/>
        <n v="92.955399999999969"/>
        <n v="86.067399999999992"/>
        <n v="79.407399999999996"/>
        <n v="70.971399999999988"/>
        <n v="60.339399999999983"/>
        <n v="51.827399999999997"/>
        <n v="48.455399999999997"/>
        <n v="0.12339999999997531"/>
        <n v="-11.400600000000026"/>
        <n v="-16.73660000000001"/>
        <n v="-23.48060000000001"/>
        <n v="-24.604600000000005"/>
        <n v="-32.472600000000028"/>
        <n v="-42.588600000000014"/>
        <n v="-21.205600000000032"/>
        <n v="140.38359999999997"/>
        <n v="138.90359999999995"/>
        <n v="136.57559999999998"/>
        <n v="132.15959999999995"/>
        <n v="129.91159999999996"/>
        <n v="114.29559999999998"/>
        <n v="97.819599999999994"/>
        <n v="89.951599999999985"/>
        <n v="74.215599999999995"/>
        <n v="60.727599999999995"/>
        <n v="28.131599999999992"/>
        <n v="20.263599999999983"/>
        <n v="12.395599999999973"/>
        <n v="2.2795999999999879"/>
        <n v="-1.2644000000000517"/>
        <n v="-14.580400000000026"/>
        <n v="-28.068400000000025"/>
        <n v="-35.93640000000002"/>
        <n v="-143.96440000000004"/>
        <n v="-260.50208000000009"/>
        <n v="-8.0663999999999874"/>
        <n v="-110.13800000000001"/>
        <n v="13.766879999999986"/>
        <n v="-99.727599999999967"/>
        <n v="-237.00440000000006"/>
        <n v="135.43180000000001"/>
        <n v="135.39580000000001"/>
        <n v="121.33180000000002"/>
        <n v="119.08380000000002"/>
        <n v="118.53580000000002"/>
        <n v="111.83580000000002"/>
        <n v="109.10780000000001"/>
        <n v="102.79980000000003"/>
        <n v="99.975800000000021"/>
        <n v="99.427800000000019"/>
        <n v="95.555800000000005"/>
        <n v="95.091800000000006"/>
        <n v="93.807800000000015"/>
        <n v="85.363800000000012"/>
        <n v="79.743800000000007"/>
        <n v="78.619800000000012"/>
        <n v="65.18780000000001"/>
        <n v="41.527800000000013"/>
        <n v="-10.392200000000003"/>
        <n v="-37.152199999999993"/>
        <n v="-41.648200000000003"/>
        <n v="-49.516199999999998"/>
        <n v="103.19919999999999"/>
        <n v="-115.22816000000003"/>
        <n v="137.50800000000001"/>
        <n v="130.34399999999999"/>
        <n v="124.02000000000001"/>
        <n v="116.744"/>
        <n v="113.37200000000001"/>
        <n v="110"/>
        <n v="107.75200000000001"/>
        <n v="103.70400000000001"/>
        <n v="101.53999999999999"/>
        <n v="90.89200000000001"/>
        <n v="89.768000000000001"/>
        <n v="87.632000000000005"/>
        <n v="74.032000000000011"/>
        <n v="63.916000000000011"/>
        <n v="21.204000000000008"/>
        <n v="14.852000000000004"/>
        <n v="4.3360000000000127"/>
        <n v="-20.384000000000015"/>
        <n v="-21.50800000000001"/>
        <n v="-40.616000000000014"/>
        <n v="-96.42016000000001"/>
        <n v="-57.131200000000007"/>
        <n v="16.132399999999976"/>
        <n v="131.26420000000002"/>
        <n v="107.69619999999998"/>
        <n v="107.02419999999998"/>
        <n v="96.420199999999994"/>
        <n v="61.5762"/>
        <n v="53.708199999999991"/>
        <n v="51.4602"/>
        <n v="47.608199999999968"/>
        <n v="40.220199999999991"/>
        <n v="39.096199999999996"/>
        <n v="37.972200000000001"/>
        <n v="-7.5800000000015189E-2"/>
        <n v="-18.227800000000002"/>
        <n v="-80.919200000000046"/>
        <n v="-77.968127999999979"/>
        <n v="24.865599999999986"/>
        <n v="103.10911999999999"/>
        <n v="59.273119999999992"/>
        <n v="-12.662880000000001"/>
        <n v="-161.28240000000005"/>
        <n v="142.52439999999999"/>
        <n v="141.0164"/>
        <n v="140.60840000000002"/>
        <n v="136.11240000000001"/>
        <n v="132.74040000000002"/>
        <n v="129.36840000000001"/>
        <n v="127.00040000000001"/>
        <n v="123.30439999999999"/>
        <n v="119.9324"/>
        <n v="112.50840000000002"/>
        <n v="103.07239999999999"/>
        <n v="99.700400000000002"/>
        <n v="98.576400000000007"/>
        <n v="95.648400000000009"/>
        <n v="92.292399999999986"/>
        <n v="90.708399999999997"/>
        <n v="82.840399999999988"/>
        <n v="52.608399999999989"/>
        <n v="47.996399999999994"/>
        <n v="39.00439999999999"/>
        <n v="35.63239999999999"/>
        <n v="-2.5836000000000183"/>
        <n v="-5.955600000000004"/>
        <n v="-11.575600000000009"/>
        <n v="-26.187600000000003"/>
        <n v="85.982080000000053"/>
        <n v="-142.42719999999997"/>
        <n v="-32.695200000000028"/>
        <n v="139.34859999999998"/>
        <n v="135.57659999999998"/>
        <n v="122.08859999999999"/>
        <n v="114.22059999999999"/>
        <n v="113.0966"/>
        <n v="106.7526"/>
        <n v="104.10459999999998"/>
        <n v="101.1326"/>
        <n v="94.684599999999989"/>
        <n v="74.880599999999987"/>
        <n v="62.312600000000003"/>
        <n v="60.268599999999992"/>
        <n v="49.028599999999983"/>
        <n v="47.904599999999988"/>
        <n v="26.548599999999979"/>
        <n v="24.300599999999974"/>
        <n v="6.316599999999994"/>
        <n v="-12.687400000000025"/>
        <n v="-17.287400000000019"/>
        <n v="-19.53540000000001"/>
        <n v="-38.643400000000014"/>
        <n v="-60.03279999999998"/>
        <n v="141.97424000000001"/>
        <n v="123.21824000000001"/>
        <n v="61.374240000000015"/>
        <n v="-98.433200000000028"/>
        <n v="-23.777280000000019"/>
        <n v="-77.118208000000038"/>
        <n v="-93.8048"/>
        <n v="141.23679999999999"/>
        <n v="134.41679999999999"/>
        <n v="133.23680000000002"/>
        <n v="128.74080000000001"/>
        <n v="125.34880000000001"/>
        <n v="118.98079999999999"/>
        <n v="116.7328"/>
        <n v="99.872799999999984"/>
        <n v="93.896800000000013"/>
        <n v="90.524800000000013"/>
        <n v="89.400800000000004"/>
        <n v="84.904800000000009"/>
        <n v="70.292800000000014"/>
        <n v="64.672800000000009"/>
        <n v="45.564800000000005"/>
        <n v="37.69680000000001"/>
        <n v="36.572800000000001"/>
        <n v="20.056799999999981"/>
        <n v="15.216800000000006"/>
        <n v="10.720799999999997"/>
        <n v="-3.8911999999999978"/>
        <n v="-12.883199999999988"/>
        <n v="-15.131200000000007"/>
        <n v="-17.379199999999997"/>
        <n v="-47.727200000000011"/>
        <n v="-272.29136640000002"/>
        <n v="120.89536000000001"/>
        <n v="3.7923999999999864"/>
        <n v="133.45699999999997"/>
        <n v="123.029"/>
        <n v="121.905"/>
        <n v="117.40900000000002"/>
        <n v="112.91300000000001"/>
        <n v="112.10099999999997"/>
        <n v="108.417"/>
        <n v="82.564999999999998"/>
        <n v="72.448999999999998"/>
        <n v="52.216999999999999"/>
        <n v="46.596999999999994"/>
        <n v="31.984999999999999"/>
        <n v="9.5049999999999955"/>
        <n v="8.8169999999999789"/>
        <n v="1.6370000000000005"/>
        <n v="-29.835000000000008"/>
        <n v="-39.951000000000022"/>
        <n v="-42.199000000000012"/>
        <n v="-43.323000000000008"/>
        <n v="-64.787000000000035"/>
        <n v="-0.55879999999999086"/>
        <n v="143.45320000000001"/>
        <n v="142.31319999999999"/>
        <n v="135.30119999999999"/>
        <n v="130.31720000000001"/>
        <n v="124.32920000000001"/>
        <n v="111.69720000000001"/>
        <n v="104.35719999999999"/>
        <n v="101.5812"/>
        <n v="100.4572"/>
        <n v="93.713200000000001"/>
        <n v="65.609200000000001"/>
        <n v="62.241199999999992"/>
        <n v="59.733199999999997"/>
        <n v="50.361199999999997"/>
        <n v="33.017199999999988"/>
        <n v="17.561200000000014"/>
        <n v="17.281199999999984"/>
        <n v="-33.298800000000028"/>
        <n v="-44.538800000000009"/>
        <n v="-47.910800000000023"/>
        <n v="-49.034800000000018"/>
        <n v="-51.282800000000009"/>
        <n v="-265.07296000000008"/>
        <n v="15.688799999999986"/>
        <n v="144.25648000000001"/>
        <n v="121.35248000000001"/>
        <n v="107.86448000000001"/>
        <n v="-14.481999999999999"/>
        <n v="-21.372800000000012"/>
        <n v="136.33339999999998"/>
        <n v="111.82939999999999"/>
        <n v="107.10939999999999"/>
        <n v="98.117400000000004"/>
        <n v="67.829399999999993"/>
        <n v="61.661399999999972"/>
        <n v="35.173399999999987"/>
        <n v="1.4533999999999878"/>
        <n v="-18.222600000000028"/>
        <n v="-25.522600000000011"/>
        <n v="-26.646600000000007"/>
        <n v="17.25"/>
        <n v="-240.01952"/>
        <n v="-360.26952000000011"/>
        <n v="-37.030400000000014"/>
        <n v="146.35760000000002"/>
        <n v="141.00560000000002"/>
        <n v="136.10960000000003"/>
        <n v="133.0496"/>
        <n v="130.62160000000003"/>
        <n v="127.24960000000002"/>
        <n v="106.0736"/>
        <n v="94.437600000000003"/>
        <n v="89.033600000000007"/>
        <n v="87.909600000000012"/>
        <n v="68.801600000000008"/>
        <n v="52.533600000000007"/>
        <n v="50.817600000000013"/>
        <n v="46.321600000000004"/>
        <n v="38.453600000000009"/>
        <n v="38.273600000000002"/>
        <n v="32.833600000000004"/>
        <n v="30.585599999999999"/>
        <n v="14.849600000000009"/>
        <n v="12.601599999999991"/>
        <n v="0.23760000000001469"/>
        <n v="-11.670400000000001"/>
        <n v="-23.366399999999999"/>
        <n v="-39.102399999999989"/>
        <n v="11.507200000000012"/>
        <n v="-12.942720000000008"/>
        <n v="-443.6177600000002"/>
        <n v="145.14180000000002"/>
        <n v="144.15380000000002"/>
        <n v="138.24580000000003"/>
        <n v="129.4058"/>
        <n v="128.41780000000003"/>
        <n v="121.67380000000003"/>
        <n v="111.55780000000001"/>
        <n v="76.577800000000011"/>
        <n v="73.205800000000011"/>
        <n v="70.957800000000006"/>
        <n v="55.221800000000002"/>
        <n v="52.973799999999997"/>
        <n v="31.617800000000003"/>
        <n v="18.001800000000003"/>
        <n v="17.005799999999994"/>
        <n v="15.881799999999998"/>
        <n v="0.14580000000000837"/>
        <n v="-21.210200000000015"/>
        <n v="-27.954200000000014"/>
        <n v="-22.901600000000002"/>
        <n v="-20.524000000000029"/>
        <n v="5.3563999999999794"/>
        <n v="-96.602800000000002"/>
        <n v="-186.7225600000001"/>
        <n v="-1.0700000000000216"/>
        <n v="137.18200000000002"/>
        <n v="133.81"/>
        <n v="131.08199999999999"/>
        <n v="130.53"/>
        <n v="123.786"/>
        <n v="119.45400000000001"/>
        <n v="99.006"/>
        <n v="94.47"/>
        <n v="84.481999999999999"/>
        <n v="73.114000000000004"/>
        <n v="38.897999999999996"/>
        <n v="11.293999999999983"/>
        <n v="6.7980000000000018"/>
        <n v="-6.6899999999999977"/>
        <n v="-16.806000000000012"/>
        <n v="-32.542000000000002"/>
        <n v="-38.162000000000006"/>
        <n v="-41.53400000000002"/>
        <n v="5.6740000000000066"/>
        <n v="29.268399999999957"/>
        <n v="-84.510800000000046"/>
        <n v="-48.050400000000025"/>
        <n v="-403.58534400000002"/>
        <n v="140.14619999999999"/>
        <n v="115.73419999999999"/>
        <n v="111.28619999999998"/>
        <n v="105.66619999999998"/>
        <n v="102.24619999999999"/>
        <n v="92.334199999999981"/>
        <n v="74.822199999999981"/>
        <n v="50.954199999999972"/>
        <n v="41.890199999999979"/>
        <n v="22.442199999999985"/>
        <n v="11.202199999999976"/>
        <n v="7.8301999999999907"/>
        <n v="-4.5338000000000136"/>
        <n v="-5.6578000000000088"/>
        <n v="-65.921800000000019"/>
        <n v="-88.418000000000006"/>
        <n v="99.09520000000002"/>
        <n v="21.29040000000002"/>
        <n v="114.59183999999999"/>
        <n v="-87.164399999999972"/>
        <n v="100.49920000000002"/>
        <n v="-95.665199999999999"/>
        <n v="137.25839999999999"/>
        <n v="129.13040000000001"/>
        <n v="126.88240000000002"/>
        <n v="122.38640000000001"/>
        <n v="117.89040000000003"/>
        <n v="112.48240000000001"/>
        <n v="111.60640000000001"/>
        <n v="111.14640000000003"/>
        <n v="110.38639999999998"/>
        <n v="68.434400000000011"/>
        <n v="54.946400000000011"/>
        <n v="51.574400000000011"/>
        <n v="21.226400000000012"/>
        <n v="18.978399999999993"/>
        <n v="0.99440000000001305"/>
        <n v="-12.081600000000009"/>
        <n v="-27.105599999999981"/>
        <n v="-132.33823999999998"/>
        <n v="34.733200000000011"/>
        <n v="128.37960000000004"/>
        <n v="106.79696"/>
        <n v="90.84096000000001"/>
        <n v="63.864960000000011"/>
        <n v="143.65060000000003"/>
        <n v="130.16260000000003"/>
        <n v="124.37860000000003"/>
        <n v="114.38660000000002"/>
        <n v="106.51860000000002"/>
        <n v="102.0626"/>
        <n v="87.450600000000009"/>
        <n v="78.458600000000004"/>
        <n v="76.210600000000014"/>
        <n v="75.086600000000004"/>
        <n v="65.298600000000022"/>
        <n v="34.782600000000016"/>
        <n v="31.250600000000006"/>
        <n v="21.134600000000006"/>
        <n v="-6.9653999999999883"/>
        <n v="-23.825400000000002"/>
        <n v="-27.197399999999988"/>
        <n v="-28.321400000000011"/>
        <n v="-29.445400000000006"/>
        <n v="-38.437399999999997"/>
        <n v="-40.685400000000016"/>
        <n v="-47.429400000000015"/>
        <n v="-50.801400000000001"/>
        <n v="-69.078400000000016"/>
        <n v="-315.945472"/>
        <n v="72.681200000000018"/>
        <n v="147.9708"/>
        <n v="145.72280000000001"/>
        <n v="140.87880000000001"/>
        <n v="135.60679999999999"/>
        <n v="119.95480000000001"/>
        <n v="118.83080000000001"/>
        <n v="114.4228"/>
        <n v="111.20279999999998"/>
        <n v="106.46680000000001"/>
        <n v="103.14279999999999"/>
        <n v="81.738799999999998"/>
        <n v="77.918800000000005"/>
        <n v="76.118800000000007"/>
        <n v="71.622799999999998"/>
        <n v="-4.2652000000000214"/>
        <n v="-14.925200000000018"/>
        <n v="-19.421199999999999"/>
        <n v="-53.141200000000026"/>
        <n v="54.358079999999987"/>
        <n v="106.83520000000001"/>
        <n v="-265.08160000000009"/>
        <n v="-28.129200000000026"/>
        <n v="147.85899999999998"/>
        <n v="145.715"/>
        <n v="137.84700000000001"/>
        <n v="131.10300000000001"/>
        <n v="96.534999999999997"/>
        <n v="93.074999999999989"/>
        <n v="86.143000000000001"/>
        <n v="24.322999999999993"/>
        <n v="10.994999999999976"/>
        <n v="-0.40500000000000114"/>
        <n v="-3.7770000000000152"/>
        <n v="-4.9010000000000105"/>
        <n v="-9.3970000000000198"/>
        <n v="-12.769000000000005"/>
        <n v="-21.761000000000024"/>
        <n v="-25.13300000000001"/>
        <n v="-37.497000000000014"/>
        <n v="56.004799999999989"/>
        <n v="-84.526800000000037"/>
        <n v="147.79919999999998"/>
        <n v="146.74719999999999"/>
        <n v="143.37520000000001"/>
        <n v="131.96319999999994"/>
        <n v="119.77119999999999"/>
        <n v="116.39920000000001"/>
        <n v="107.40719999999999"/>
        <n v="104.77919999999997"/>
        <n v="102.26319999999996"/>
        <n v="101.78719999999998"/>
        <n v="98.415199999999999"/>
        <n v="82.54319999999997"/>
        <n v="72.563199999999995"/>
        <n v="71.439199999999985"/>
        <n v="32.099199999999982"/>
        <n v="31.78719999999997"/>
        <n v="23.107199999999978"/>
        <n v="20.859199999999987"/>
        <n v="0.25919999999996435"/>
        <n v="-10.612800000000021"/>
        <n v="-24.100800000000021"/>
        <n v="-45.456800000000015"/>
        <n v="-49.952800000000025"/>
        <n v="50.083199999999991"/>
        <n v="138.78740000000002"/>
        <n v="134.07540000000003"/>
        <n v="125.08340000000001"/>
        <n v="121.71140000000003"/>
        <n v="116.09140000000002"/>
        <n v="111.59540000000001"/>
        <n v="94.951400000000007"/>
        <n v="86.099400000000003"/>
        <n v="74.719400000000007"/>
        <n v="53.983400000000003"/>
        <n v="52.239400000000003"/>
        <n v="51.115400000000008"/>
        <n v="49.991400000000013"/>
        <n v="43.247400000000013"/>
        <n v="34.255400000000009"/>
        <n v="9.5274000000000001"/>
        <n v="0.53540000000000987"/>
        <n v="-18.572599999999994"/>
        <n v="-50.044600000000003"/>
        <n v="-152.10303999999999"/>
        <n v="61.872320000000002"/>
        <n v="-69.278400000000033"/>
        <n v="74.711599999999976"/>
        <n v="135.06360000000001"/>
        <n v="132.81559999999999"/>
        <n v="130.82760000000002"/>
        <n v="127.4556"/>
        <n v="114.6636"/>
        <n v="100.7196"/>
        <n v="94.8596"/>
        <n v="88.115600000000001"/>
        <n v="54.395600000000002"/>
        <n v="44.483599999999981"/>
        <n v="26.295600000000007"/>
        <n v="17.587599999999981"/>
        <n v="2.691599999999994"/>
        <n v="-9.6724000000000103"/>
        <n v="-25.4084"/>
        <n v="-1.5164000000000328"/>
        <n v="92.456000000000046"/>
        <n v="104.17120000000003"/>
        <n v="150.96780000000001"/>
        <n v="148.41579999999996"/>
        <n v="144.30379999999997"/>
        <n v="134.92779999999996"/>
        <n v="131.85980000000001"/>
        <n v="122.56379999999999"/>
        <n v="101.51179999999999"/>
        <n v="95.891800000000003"/>
        <n v="94.567799999999977"/>
        <n v="93.643799999999999"/>
        <n v="90.443799999999982"/>
        <n v="65.543800000000005"/>
        <n v="50.931799999999996"/>
        <n v="45.795799999999971"/>
        <n v="45.311799999999991"/>
        <n v="35.195799999999991"/>
        <n v="28.451799999999992"/>
        <n v="16.087799999999987"/>
        <n v="-4.1442000000000121"/>
        <n v="-28.872200000000021"/>
        <n v="-41.236200000000025"/>
        <n v="-53.600200000000029"/>
        <n v="33.37312"/>
        <n v="40.433200000000028"/>
        <n v="120.51343999999997"/>
        <n v="20.565439999999995"/>
        <n v="-38.217600000000033"/>
        <n v="-66.002800000000008"/>
        <n v="-9.8530624000000273"/>
        <n v="143.00800000000001"/>
        <n v="130.64400000000001"/>
        <n v="125.024"/>
        <n v="119.61599999999999"/>
        <n v="118.28"/>
        <n v="89.055999999999997"/>
        <n v="83.435999999999993"/>
        <n v="75.567999999999998"/>
        <n v="73.319999999999993"/>
        <n v="57.339999999999975"/>
        <n v="38.475999999999985"/>
        <n v="17.900000000000006"/>
        <n v="-0.86400000000000432"/>
        <n v="-19.972000000000008"/>
        <n v="-40.204000000000008"/>
        <n v="83.170560000000009"/>
        <n v="0.18655999999998585"/>
        <n v="144.7722"/>
        <n v="137.2962"/>
        <n v="129.03619999999998"/>
        <n v="102.45219999999998"/>
        <n v="99.080199999999991"/>
        <n v="96.8322"/>
        <n v="93.460199999999986"/>
        <n v="81.096199999999982"/>
        <n v="70.980199999999982"/>
        <n v="69.856199999999987"/>
        <n v="64.236199999999982"/>
        <n v="61.988199999999992"/>
        <n v="61.524199999999965"/>
        <n v="48.440199999999976"/>
        <n v="42.880199999999988"/>
        <n v="41.864199999999968"/>
        <n v="37.260199999999983"/>
        <n v="12.532199999999989"/>
        <n v="6.1001999999999725"/>
        <n v="-21.18780000000001"/>
        <n v="-22.311800000000034"/>
        <n v="-24.559800000000024"/>
        <n v="-26.807800000000015"/>
        <n v="-42.543800000000033"/>
        <n v="-38.340800000000002"/>
        <n v="-15.92360000000005"/>
        <n v="-45.696799999999996"/>
        <n v="-140.74079999999995"/>
        <n v="151.81640000000002"/>
        <n v="149.13239999999999"/>
        <n v="146.19640000000001"/>
        <n v="137.20440000000002"/>
        <n v="136.08040000000003"/>
        <n v="116.53639999999999"/>
        <n v="112.50039999999998"/>
        <n v="105.73240000000001"/>
        <n v="91.796399999999991"/>
        <n v="72.348399999999998"/>
        <n v="68.640400000000014"/>
        <n v="64.144400000000005"/>
        <n v="60.772400000000005"/>
        <n v="37.168400000000005"/>
        <n v="21.432400000000001"/>
        <n v="18.060400000000016"/>
        <n v="-12.391600000000011"/>
        <n v="-22.403600000000012"/>
        <n v="-34.767600000000016"/>
        <n v="-41.511600000000016"/>
        <n v="117.1936"/>
        <n v="-49.61239999999998"/>
        <n v="55.567679999999996"/>
        <n v="-46.472640000000041"/>
        <n v="-221.62848000000005"/>
        <n v="121.45599999999999"/>
        <n v="153.49259999999998"/>
        <n v="143.85660000000001"/>
        <n v="112.65659999999998"/>
        <n v="100.0206"/>
        <n v="98.388599999999983"/>
        <n v="77.748599999999982"/>
        <n v="66.300600000000003"/>
        <n v="50.564599999999999"/>
        <n v="42.696600000000004"/>
        <n v="37.076599999999999"/>
        <n v="32.744599999999977"/>
        <n v="28.084599999999995"/>
        <n v="26.960599999999999"/>
        <n v="-1.1393999999999949"/>
        <n v="-4.511400000000009"/>
        <n v="-10.131400000000014"/>
        <n v="-12.419400000000024"/>
        <n v="-14.627399999999994"/>
        <n v="-19.123400000000004"/>
        <n v="-39.355400000000003"/>
        <n v="-49.471400000000017"/>
        <n v="-111.45240000000004"/>
        <n v="119.00463360000001"/>
        <n v="153.88079999999999"/>
        <n v="148.86080000000001"/>
        <n v="146.0128"/>
        <n v="137.02080000000001"/>
        <n v="135.89680000000001"/>
        <n v="134.28880000000001"/>
        <n v="132.0008"/>
        <n v="119.71280000000002"/>
        <n v="115.7568"/>
        <n v="114.54079999999999"/>
        <n v="103.30080000000001"/>
        <n v="102.17679999999999"/>
        <n v="99.944800000000001"/>
        <n v="96.55680000000001"/>
        <n v="92.29679999999999"/>
        <n v="88.884799999999998"/>
        <n v="87.564799999999991"/>
        <n v="80.820799999999991"/>
        <n v="78.804799999999986"/>
        <n v="75.27679999999998"/>
        <n v="65.084800000000001"/>
        <n v="62.116799999999998"/>
        <n v="52.720799999999997"/>
        <n v="49.348799999999997"/>
        <n v="-12.47120000000001"/>
        <n v="-13.899200000000008"/>
        <n v="-32.059200000000033"/>
        <n v="-28.213075199999992"/>
        <n v="51.382000000000005"/>
        <n v="-253.54600000000008"/>
        <n v="-48.156000000000034"/>
        <n v="119.38368000000006"/>
        <n v="63.600399999999993"/>
        <n v="150.97299999999998"/>
        <n v="141.36899999999997"/>
        <n v="140.85699999999997"/>
        <n v="135.23699999999999"/>
        <n v="132.98899999999998"/>
        <n v="114.44899999999998"/>
        <n v="112.48099999999999"/>
        <n v="89.720999999999989"/>
        <n v="84.100999999999985"/>
        <n v="81.852999999999994"/>
        <n v="73.86099999999999"/>
        <n v="50.380999999999986"/>
        <n v="26.776999999999987"/>
        <n v="10.728999999999957"/>
        <n v="-0.19900000000001228"/>
        <n v="-11.435000000000031"/>
        <n v="-33.919000000000011"/>
        <n v="-37.291000000000025"/>
        <n v="-53.027000000000015"/>
        <n v="-265.30752000000007"/>
        <n v="-3.503200000000021"/>
        <n v="-29.652800000000013"/>
        <n v="-18.238080000000025"/>
        <n v="-21.610080000000011"/>
        <n v="-48.722080000000034"/>
        <n v="-99.713999999999999"/>
        <n v="112.53319999999998"/>
        <n v="153.08519999999999"/>
        <n v="150.8372"/>
        <n v="139.46520000000001"/>
        <n v="135.71320000000003"/>
        <n v="132.34120000000001"/>
        <n v="120.00120000000001"/>
        <n v="112.10920000000002"/>
        <n v="107.61320000000001"/>
        <n v="56.401199999999989"/>
        <n v="55.093199999999996"/>
        <n v="51.413200000000003"/>
        <n v="40.173200000000008"/>
        <n v="39.049200000000013"/>
        <n v="39.005200000000002"/>
        <n v="4.2051999999999907"/>
        <n v="-6.1148000000000309"/>
        <n v="-28.390799999999984"/>
        <n v="-29.514800000000008"/>
        <n v="-41.878800000000012"/>
        <n v="-48.622800000000012"/>
        <n v="145.52691200000001"/>
        <n v="60.647999999999996"/>
        <n v="-112.0692"/>
        <n v="118.82080000000002"/>
        <n v="-86.379199999999997"/>
        <n v="151.35740000000001"/>
        <n v="147.32940000000002"/>
        <n v="140.1174"/>
        <n v="138.33740000000003"/>
        <n v="123.25740000000002"/>
        <n v="120.35340000000002"/>
        <n v="112.01740000000001"/>
        <n v="101.63340000000001"/>
        <n v="95.15740000000001"/>
        <n v="88.553400000000011"/>
        <n v="81.66940000000001"/>
        <n v="80.545400000000001"/>
        <n v="77.897400000000005"/>
        <n v="51.321399999999997"/>
        <n v="42.329400000000007"/>
        <n v="25.469400000000007"/>
        <n v="9.7333999999999889"/>
        <n v="7.4853999999999985"/>
        <n v="-1.5065999999999917"/>
        <n v="-8.830600000000004"/>
        <n v="-11.622600000000006"/>
        <n v="-18.366600000000005"/>
        <n v="-49.758600000000001"/>
        <n v="69.864799999999974"/>
        <n v="54.675039999999996"/>
        <n v="-94.593200000000024"/>
        <n v="-53.345727999999951"/>
        <n v="-223.1564800000001"/>
        <n v="132.6576"/>
        <n v="131.45760000000001"/>
        <n v="129.03359999999998"/>
        <n v="124.28960000000001"/>
        <n v="113.0496"/>
        <n v="88.321600000000004"/>
        <n v="82.701599999999999"/>
        <n v="63.817599999999999"/>
        <n v="60.221599999999995"/>
        <n v="51.229599999999991"/>
        <n v="50.105599999999995"/>
        <n v="35.493600000000001"/>
        <n v="30.341599999999971"/>
        <n v="20.881599999999992"/>
        <n v="14.137599999999992"/>
        <n v="8.5175999999999874"/>
        <n v="4.0216000000000065"/>
        <n v="0.72960000000000491"/>
        <n v="-35.318400000000025"/>
        <n v="-52.178400000000011"/>
        <n v="52.613199999999992"/>
        <n v="57.244159999999994"/>
        <n v="65.308400000000006"/>
        <n v="141.3098"/>
        <n v="136.24579999999997"/>
        <n v="135.81779999999998"/>
        <n v="127.56979999999999"/>
        <n v="108.46179999999998"/>
        <n v="82.609799999999993"/>
        <n v="79.237799999999993"/>
        <n v="77.141799999999975"/>
        <n v="63.501799999999989"/>
        <n v="56.757799999999989"/>
        <n v="55.633799999999994"/>
        <n v="51.137799999999984"/>
        <n v="48.117799999999974"/>
        <n v="47.765799999999984"/>
        <n v="41.021799999999985"/>
        <n v="18.12979999999996"/>
        <n v="0.55779999999998608"/>
        <n v="-14.054200000000009"/>
        <n v="-15.178200000000004"/>
        <n v="-19.674200000000013"/>
        <n v="-26.418200000000013"/>
        <n v="-41.030200000000008"/>
        <n v="-42.154200000000031"/>
        <n v="-84.47240000000005"/>
        <n v="6.3404159999999763"/>
        <n v="31.72920000000002"/>
        <n v="-135.87760000000003"/>
        <n v="-102.77311999999992"/>
        <n v="150.29399999999998"/>
        <n v="144.67399999999998"/>
        <n v="140.96600000000001"/>
        <n v="135.34600000000003"/>
        <n v="125.56599999999997"/>
        <n v="124.10600000000002"/>
        <n v="122.98200000000003"/>
        <n v="111.834"/>
        <n v="110.34199999999998"/>
        <n v="104.702"/>
        <n v="91.510000000000019"/>
        <n v="84.76600000000002"/>
        <n v="64.53400000000002"/>
        <n v="12.417999999999978"/>
        <n v="4.9620000000000175"/>
        <n v="-3.6100000000000136"/>
        <n v="-45.617999999999995"/>
        <n v="-100.57040000000003"/>
        <n v="-69.585599999999999"/>
        <n v="-215.344832"/>
        <n v="20.429280000000006"/>
        <n v="-20.926719999999989"/>
        <n v="-29.151199999999989"/>
        <n v="11.639904000000001"/>
        <n v="142.29020000000003"/>
        <n v="124.01420000000002"/>
        <n v="122.89020000000002"/>
        <n v="121.76620000000003"/>
        <n v="111.65020000000001"/>
        <n v="109.40220000000002"/>
        <n v="109.33420000000002"/>
        <n v="102.65820000000002"/>
        <n v="99.286200000000008"/>
        <n v="75.546199999999999"/>
        <n v="50.9542"/>
        <n v="17.234200000000016"/>
        <n v="2.6221999999999923"/>
        <n v="-6.3697999999999979"/>
        <n v="-17.609800000000007"/>
        <n v="-30.42179999999999"/>
        <n v="-13.326000000000022"/>
        <n v="143.2784"/>
        <n v="127.3304"/>
        <n v="120.5504"/>
        <n v="102.56640000000002"/>
        <n v="84.582400000000007"/>
        <n v="77.838400000000007"/>
        <n v="64.350400000000008"/>
        <n v="56.482399999999998"/>
        <n v="48.614400000000003"/>
        <n v="35.126400000000004"/>
        <n v="25.010400000000004"/>
        <n v="19.3904"/>
        <n v="12.6464"/>
        <n v="-5.337600000000009"/>
        <n v="-15.453599999999994"/>
        <n v="-26.693600000000004"/>
        <n v="136.53440000000006"/>
        <n v="98.070400000000006"/>
        <n v="3.6544000000000096"/>
        <n v="-2.677599999999984"/>
        <n v="-456.86240000000009"/>
        <n v="-3.0224000000000046"/>
        <n v="49.355199999999996"/>
        <n v="-56.468000000000046"/>
        <n v="147.43460000000002"/>
        <n v="137.3186"/>
        <n v="133.02260000000001"/>
        <n v="131.87459999999999"/>
        <n v="130.5746"/>
        <n v="112.59059999999999"/>
        <n v="107.69459999999998"/>
        <n v="75.238599999999991"/>
        <n v="71.002600000000001"/>
        <n v="45.150599999999997"/>
        <n v="26.042599999999993"/>
        <n v="21.546599999999984"/>
        <n v="17.050600000000003"/>
        <n v="-5.4294000000000153"/>
        <n v="-7.6774000000000058"/>
        <n v="-44.769400000000019"/>
        <n v="109.12880000000001"/>
        <n v="77.691519999999997"/>
        <n v="150.53779200000002"/>
        <n v="153.32679999999999"/>
        <n v="152.92680000000001"/>
        <n v="150.87480000000002"/>
        <n v="134.1268"/>
        <n v="134.01480000000001"/>
        <n v="130.4828"/>
        <n v="100.13479999999998"/>
        <n v="76.530799999999985"/>
        <n v="69.934799999999996"/>
        <n v="67.538799999999995"/>
        <n v="47.306799999999981"/>
        <n v="44.902799999999985"/>
        <n v="28.198799999999977"/>
        <n v="21.454799999999977"/>
        <n v="18.110799999999983"/>
        <n v="13.586799999999982"/>
        <n v="10.214799999999968"/>
        <n v="-19.009200000000021"/>
        <n v="-23.389200000000017"/>
        <n v="-34.745200000000011"/>
        <n v="-35.869200000000035"/>
        <n v="-51.605200000000025"/>
        <n v="96.221999999999966"/>
        <n v="-129.99560000000008"/>
        <n v="19.108400000000017"/>
        <n v="23.61099999999999"/>
        <n v="150.739"/>
        <n v="150.62300000000002"/>
        <n v="148.74299999999999"/>
        <n v="148.37500000000003"/>
        <n v="147.25100000000003"/>
        <n v="139.38300000000001"/>
        <n v="134.88700000000003"/>
        <n v="127.01900000000001"/>
        <n v="125.89500000000001"/>
        <n v="111.28300000000002"/>
        <n v="106.36300000000001"/>
        <n v="91.051000000000016"/>
        <n v="89.927000000000007"/>
        <n v="77.563000000000017"/>
        <n v="28.719000000000023"/>
        <n v="22.486999999999995"/>
        <n v="-8.9849999999999852"/>
        <n v="-16.853000000000009"/>
        <n v="-26.968999999999994"/>
        <n v="-32.033000000000015"/>
        <n v="-34.836999999999989"/>
        <n v="-46.076999999999998"/>
        <n v="60.684640000000016"/>
        <n v="-26.987359999999995"/>
        <n v="-408.15896000000015"/>
        <n v="151.22720000000001"/>
        <n v="146.0352"/>
        <n v="132.61919999999998"/>
        <n v="129.17520000000002"/>
        <n v="116.81120000000001"/>
        <n v="101.0752"/>
        <n v="94.33120000000001"/>
        <n v="87.315200000000004"/>
        <n v="73.283199999999994"/>
        <n v="67.355200000000011"/>
        <n v="41.503200000000007"/>
        <n v="21.9512"/>
        <n v="16.775200000000012"/>
        <n v="6.6591999999999985"/>
        <n v="-3.4568000000000154"/>
        <n v="-17.996800000000007"/>
        <n v="-33.8048"/>
        <n v="-36.052800000000019"/>
        <n v="-43.920800000000014"/>
        <n v="-24.497600000000006"/>
        <n v="87.333600000000033"/>
        <n v="72.975424000000018"/>
        <n v="158.33539999999996"/>
        <n v="144.8194"/>
        <n v="142.57140000000001"/>
        <n v="140.35139999999998"/>
        <n v="134.73139999999998"/>
        <n v="132.48339999999996"/>
        <n v="123.63539999999998"/>
        <n v="94.239400000000003"/>
        <n v="93.115399999999994"/>
        <n v="78.503399999999999"/>
        <n v="70.635400000000004"/>
        <n v="65.0154"/>
        <n v="58.2714"/>
        <n v="42.535399999999996"/>
        <n v="7.6913999999999874"/>
        <n v="0.94739999999998759"/>
        <n v="-15.412600000000026"/>
        <n v="-30.524600000000021"/>
        <n v="16.683400000000006"/>
        <n v="45.806399999999996"/>
        <n v="-63.861439999999988"/>
        <n v="-79.289600000000036"/>
        <n v="-321.52480000000008"/>
        <n v="-462.36821759999998"/>
        <n v="51.555599999999956"/>
        <n v="152.59559999999999"/>
        <n v="150.3476"/>
        <n v="145.42760000000001"/>
        <n v="136.8596"/>
        <n v="134.61160000000001"/>
        <n v="131.2236"/>
        <n v="123.3716"/>
        <n v="117.7516"/>
        <n v="115.50360000000001"/>
        <n v="81.783599999999993"/>
        <n v="77.571600000000004"/>
        <n v="73.915599999999998"/>
        <n v="64.923599999999993"/>
        <n v="51.435599999999994"/>
        <n v="40.195599999999985"/>
        <n v="21.087599999999981"/>
        <n v="6.4755999999999858"/>
        <n v="0.85559999999998126"/>
        <n v="-0.26840000000001396"/>
        <n v="-19.868400000000008"/>
        <n v="-38.484400000000022"/>
        <n v="-42.980400000000031"/>
        <n v="-30.77000000000001"/>
        <n v="102.19887999999997"/>
        <n v="19.926879999999983"/>
        <n v="13.182879999999983"/>
        <n v="4.3899999999999864"/>
        <n v="-4.1129599999999868"/>
        <n v="-235.44798720000006"/>
        <n v="154.84379999999999"/>
        <n v="150.25579999999999"/>
        <n v="113.16379999999998"/>
        <n v="99.675799999999981"/>
        <n v="97.427799999999991"/>
        <n v="79.443799999999982"/>
        <n v="77.623799999999974"/>
        <n v="45.723799999999983"/>
        <n v="31.759799999999984"/>
        <n v="13.127799999999979"/>
        <n v="-26.212200000000024"/>
        <n v="-32.956200000000024"/>
        <n v="-41.948200000000014"/>
        <n v="-54.312200000000018"/>
        <n v="69.591999999999985"/>
        <n v="38.333760000000026"/>
        <n v="118.04720000000003"/>
        <n v="142.29600000000002"/>
        <n v="138.92000000000002"/>
        <n v="137.464"/>
        <n v="127.4"/>
        <n v="124.31200000000001"/>
        <n v="113.072"/>
        <n v="96"/>
        <n v="72.335999999999999"/>
        <n v="27.647999999999996"/>
        <n v="24.27600000000001"/>
        <n v="14.159999999999997"/>
        <n v="6.2920000000000016"/>
        <n v="4.0440000000000111"/>
        <n v="-16.187999999999988"/>
        <n v="-46.536000000000001"/>
        <n v="119.11600000000003"/>
        <n v="2.9200000000000159"/>
        <n v="1.7959999999999923"/>
        <n v="-10.567999999999984"/>
        <n v="138.97679360000001"/>
        <n v="20.357200000000006"/>
        <n v="9.5721999999999809"/>
        <n v="161.31220000000002"/>
        <n v="161.16420000000002"/>
        <n v="160.08420000000001"/>
        <n v="152.35220000000001"/>
        <n v="136.52420000000001"/>
        <n v="115.22820000000002"/>
        <n v="102.86420000000001"/>
        <n v="90.500200000000007"/>
        <n v="68.020200000000003"/>
        <n v="59.028199999999998"/>
        <n v="42.168199999999999"/>
        <n v="33.176199999999994"/>
        <n v="3.9522000000000048"/>
        <n v="-16.279799999999994"/>
        <n v="-25.271800000000013"/>
        <n v="-37.499799999999993"/>
        <n v="-53.371800000000007"/>
        <n v="-12.962880000000013"/>
        <n v="-38.814880000000016"/>
        <n v="-75.391359999999963"/>
        <n v="51.047999999999973"/>
        <n v="-42.936000000000007"/>
        <n v="156.7244"/>
        <n v="143.53639999999999"/>
        <n v="143.2364"/>
        <n v="140.98840000000001"/>
        <n v="139.67240000000001"/>
        <n v="134.24440000000001"/>
        <n v="127.50040000000001"/>
        <n v="112.88839999999999"/>
        <n v="109.5164"/>
        <n v="106.14439999999999"/>
        <n v="103.24040000000001"/>
        <n v="97.332399999999993"/>
        <n v="53.316399999999987"/>
        <n v="52.192399999999992"/>
        <n v="51.068399999999997"/>
        <n v="37.180399999999977"/>
        <n v="36.456399999999988"/>
        <n v="34.668399999999991"/>
        <n v="21.576399999999978"/>
        <n v="17.348399999999998"/>
        <n v="7.2323999999999842"/>
        <n v="-18.61960000000002"/>
        <n v="-30.983600000000024"/>
        <n v="-33.231600000000014"/>
        <n v="-46.719600000000014"/>
        <n v="73.415360000000007"/>
        <n v="76.476799999999983"/>
        <n v="75.656399999999991"/>
        <n v="161.12860000000001"/>
        <n v="160.89259999999999"/>
        <n v="149.16460000000001"/>
        <n v="147.40459999999999"/>
        <n v="142.44059999999999"/>
        <n v="136.4006"/>
        <n v="130.78059999999999"/>
        <n v="122.96059999999997"/>
        <n v="121.96859999999998"/>
        <n v="108.3006"/>
        <n v="102.6806"/>
        <n v="92.564599999999984"/>
        <n v="86.944599999999994"/>
        <n v="85.820599999999985"/>
        <n v="77.95259999999999"/>
        <n v="71.20859999999999"/>
        <n v="52.100599999999986"/>
        <n v="49.804599999999994"/>
        <n v="40.860599999999991"/>
        <n v="22.484599999999972"/>
        <n v="20.628599999999977"/>
        <n v="-14.215400000000017"/>
        <n v="-49.059400000000011"/>
        <n v="90.426240000000007"/>
        <n v="15.53279999999998"/>
        <n v="13.272800000000018"/>
        <n v="-225.08920000000003"/>
        <n v="-53.125599999999991"/>
        <n v="146.14479999999998"/>
        <n v="126.19280000000001"/>
        <n v="124.8608"/>
        <n v="123.94480000000001"/>
        <n v="114.67679999999999"/>
        <n v="100.3408"/>
        <n v="87.976800000000011"/>
        <n v="76.736800000000017"/>
        <n v="71.116800000000012"/>
        <n v="26.156800000000004"/>
        <n v="7.0488"/>
        <n v="-1.9431999999999903"/>
        <n v="-6.8752000000000066"/>
        <n v="-9.8111999999999853"/>
        <n v="-52.523200000000003"/>
        <n v="-100.65160000000003"/>
        <n v="-156.29632000000001"/>
        <n v="-64.263600000000054"/>
        <n v="-31.240640000000013"/>
        <n v="-525.30892799999992"/>
        <n v="156.12500000000003"/>
        <n v="155.00100000000003"/>
        <n v="143.76100000000002"/>
        <n v="133.96900000000002"/>
        <n v="120.65700000000001"/>
        <n v="110.36500000000001"/>
        <n v="106.12500000000003"/>
        <n v="96.90100000000001"/>
        <n v="96.284999999999997"/>
        <n v="89.344999999999999"/>
        <n v="72.149000000000001"/>
        <n v="64.67300000000003"/>
        <n v="60.909000000000006"/>
        <n v="49.668999999999997"/>
        <n v="38.997"/>
        <n v="30.533000000000015"/>
        <n v="17.073000000000008"/>
        <n v="-21.143000000000001"/>
        <n v="-29.010999999999996"/>
        <n v="-31.259000000000015"/>
        <n v="-71.286799999999971"/>
        <n v="-88.499731199999957"/>
        <n v="-55.994799999999941"/>
        <n v="-354.95846400000005"/>
        <n v="-162.94592000000006"/>
        <n v="69.588799999999992"/>
        <n v="155.87719999999999"/>
        <n v="148.12119999999999"/>
        <n v="145.8732"/>
        <n v="144.7492"/>
        <n v="139.49719999999999"/>
        <n v="136.12520000000001"/>
        <n v="135.00120000000001"/>
        <n v="133.61320000000001"/>
        <n v="128.25720000000001"/>
        <n v="122.45319999999998"/>
        <n v="120.90119999999999"/>
        <n v="115.89320000000001"/>
        <n v="110.2732"/>
        <n v="93.077200000000005"/>
        <n v="92.289199999999994"/>
        <n v="73.181200000000004"/>
        <n v="50.7012"/>
        <n v="20.12439999999998"/>
        <n v="11.361199999999997"/>
        <n v="1.2451999999999828"/>
        <n v="-16.738799999999998"/>
        <n v="15.857200000000006"/>
        <n v="-78.633200000000016"/>
        <n v="-56.106560000000002"/>
        <n v="-27.726400000000012"/>
        <n v="161.94048000000001"/>
        <n v="143.95648"/>
        <n v="132.71647999999999"/>
        <n v="-39.773600000000016"/>
        <n v="-109.8708"/>
        <n v="159.22539999999998"/>
        <n v="150.56139999999999"/>
        <n v="127.04140000000001"/>
        <n v="125.91739999999999"/>
        <n v="124.06939999999997"/>
        <n v="106.80939999999998"/>
        <n v="80.957399999999993"/>
        <n v="62.973399999999998"/>
        <n v="55.105399999999989"/>
        <n v="50.609399999999994"/>
        <n v="41.617399999999989"/>
        <n v="30.377399999999994"/>
        <n v="27.00539999999998"/>
        <n v="23.633399999999995"/>
        <n v="20.261399999999981"/>
        <n v="-17.954600000000028"/>
        <n v="-48.302600000000012"/>
        <n v="12.2012"/>
        <n v="31.656799999999976"/>
        <n v="-105.08919999999998"/>
        <n v="-32.888799999999975"/>
        <n v="-191.09680000000006"/>
        <n v="-8.7291999999999916"/>
        <n v="-107.58679999999995"/>
        <n v="164.6576"/>
        <n v="163.5856"/>
        <n v="156.8416"/>
        <n v="148.9736"/>
        <n v="144.93359999999998"/>
        <n v="134.8176"/>
        <n v="128.0736"/>
        <n v="123.57759999999999"/>
        <n v="118.6456"/>
        <n v="105.59359999999998"/>
        <n v="102.2216"/>
        <n v="97.725599999999986"/>
        <n v="94.3536"/>
        <n v="92.325600000000009"/>
        <n v="88.733599999999981"/>
        <n v="79.741599999999991"/>
        <n v="76.369599999999991"/>
        <n v="74.121599999999987"/>
        <n v="65.129599999999982"/>
        <n v="40.729599999999976"/>
        <n v="30.285599999999988"/>
        <n v="29.161599999999993"/>
        <n v="7.8055999999999699"/>
        <n v="2.1855999999999938"/>
        <n v="-11.302400000000006"/>
        <n v="-36.030400000000014"/>
        <n v="-43.898400000000038"/>
        <n v="-42.372800000000012"/>
        <n v="37.391600000000011"/>
        <n v="51.418800000000033"/>
        <n v="-6.2867999999999995"/>
        <n v="-477.66079999999999"/>
        <n v="87.117599999999968"/>
        <n v="164.57380000000001"/>
        <n v="157.82980000000001"/>
        <n v="146.50580000000002"/>
        <n v="119.72180000000002"/>
        <n v="86.393800000000013"/>
        <n v="83.021800000000013"/>
        <n v="66.025800000000004"/>
        <n v="55.017800000000008"/>
        <n v="49.3018"/>
        <n v="36.93780000000001"/>
        <n v="23.765800000000013"/>
        <n v="11.085800000000006"/>
        <n v="-6.8982000000000028"/>
        <n v="-37.246200000000016"/>
        <n v="-42.866199999999992"/>
        <n v="-21.660288000000037"/>
        <n v="-444.39225600000015"/>
        <n v="156.97910400000004"/>
        <n v="63.794800000000009"/>
        <n v="-420.40473599999996"/>
        <n v="149.28272000000001"/>
        <n v="105.44672"/>
        <n v="-27.731199999999973"/>
        <n v="153.19800000000001"/>
        <n v="146.99800000000002"/>
        <n v="143.08199999999999"/>
        <n v="116.65"/>
        <n v="111.03"/>
        <n v="87.265999999999991"/>
        <n v="66.070000000000007"/>
        <n v="64.282000000000011"/>
        <n v="63.822000000000003"/>
        <n v="46.962000000000003"/>
        <n v="17.738"/>
        <n v="13.24199999999999"/>
        <n v="-6.9900000000000091"/>
        <n v="-15.981999999999999"/>
        <n v="-18.230000000000018"/>
        <n v="-26.098000000000013"/>
        <n v="-54.198000000000008"/>
        <n v="63.210560000000015"/>
        <n v="-77.795999999999992"/>
        <n v="33.382199999999983"/>
        <n v="14.274199999999979"/>
        <n v="150.2782"/>
        <n v="131.17019999999999"/>
        <n v="130.38219999999998"/>
        <n v="129.53419999999997"/>
        <n v="96.3262"/>
        <n v="89.5822"/>
        <n v="72.674199999999971"/>
        <n v="45.990199999999959"/>
        <n v="23.266199999999998"/>
        <n v="149.07456000000008"/>
        <n v="49.858799999999988"/>
        <n v="116.21983999999999"/>
        <n v="-34.902800000000013"/>
        <n v="-121.89394560000002"/>
        <n v="-328.21683200000007"/>
        <n v="82.864400000000046"/>
        <n v="-4.9256000000000313"/>
        <n v="165.29040000000001"/>
        <n v="164.9264"/>
        <n v="162.5504"/>
        <n v="145.05840000000001"/>
        <n v="125.45839999999998"/>
        <n v="108.5984"/>
        <n v="58.018399999999986"/>
        <n v="43.406399999999991"/>
        <n v="19.802399999999977"/>
        <n v="-1.5536000000000172"/>
        <n v="-9.4216000000000122"/>
        <n v="-22.159200000000027"/>
        <n v="-24.033600000000007"/>
        <n v="-31.90160000000003"/>
        <n v="-35.273600000000016"/>
        <n v="-140.35232000000002"/>
        <n v="-61.882800000000032"/>
        <n v="87.617199999999997"/>
        <n v="152.59296000000001"/>
        <n v="90.540960000000013"/>
        <n v="73.680960000000013"/>
        <n v="-33.099040000000002"/>
        <n v="8.1366399999999999"/>
        <n v="160.65860000000001"/>
        <n v="141.10260000000002"/>
        <n v="125.99860000000001"/>
        <n v="121.99460000000002"/>
        <n v="119.74660000000003"/>
        <n v="118.62260000000001"/>
        <n v="102.88660000000002"/>
        <n v="81.806600000000003"/>
        <n v="59.050600000000017"/>
        <n v="35.446599999999989"/>
        <n v="32.074600000000004"/>
        <n v="30.950600000000009"/>
        <n v="5.170599999999979"/>
        <n v="-33.117400000000004"/>
        <n v="-38.737400000000008"/>
        <n v="-39.861400000000003"/>
        <n v="-56.721400000000017"/>
        <n v="-104.82880000000006"/>
        <n v="-11.917599999999993"/>
        <n v="-17.842000000000013"/>
        <n v="34.836160000000007"/>
        <n v="-197.96704000000005"/>
        <n v="21.866799999999984"/>
        <n v="13.998799999999989"/>
        <n v="-5.1092000000000155"/>
        <n v="167.3828"/>
        <n v="163.8948"/>
        <n v="157.1508"/>
        <n v="153.77879999999999"/>
        <n v="151.1268"/>
        <n v="147.75480000000002"/>
        <n v="143.82679999999999"/>
        <n v="113.65479999999999"/>
        <n v="107.10679999999999"/>
        <n v="104.5548"/>
        <n v="102.79480000000001"/>
        <n v="83.686800000000005"/>
        <n v="68.726799999999997"/>
        <n v="61.358799999999988"/>
        <n v="59.282799999999995"/>
        <n v="56.774799999999985"/>
        <n v="48.842799999999997"/>
        <n v="47.718800000000002"/>
        <n v="36.478800000000007"/>
        <n v="26.362799999999993"/>
        <n v="18.494799999999998"/>
        <n v="17.370800000000003"/>
        <n v="12.874799999999993"/>
        <n v="-1.7372000000000014"/>
        <n v="-7.357200000000006"/>
        <n v="-46.697200000000009"/>
        <n v="-52.317200000000014"/>
        <n v="34.230800000000016"/>
        <n v="-32.406800000000032"/>
        <n v="135.83808000000002"/>
        <n v="44.98608000000003"/>
        <n v="37.566079999999999"/>
        <n v="-9.6419199999999989"/>
        <n v="152.15900000000002"/>
        <n v="149.911"/>
        <n v="137.01099999999997"/>
        <n v="134.17500000000001"/>
        <n v="129.33099999999999"/>
        <n v="111.69499999999999"/>
        <n v="111.07099999999998"/>
        <n v="75.727000000000004"/>
        <n v="73.478999999999999"/>
        <n v="67.858999999999995"/>
        <n v="61.114999999999995"/>
        <n v="53.247"/>
        <n v="22.899000000000001"/>
        <n v="16.155000000000001"/>
        <n v="13.906999999999982"/>
        <n v="11.554999999999978"/>
        <n v="2.6670000000000016"/>
        <n v="-7.4490000000000123"/>
        <n v="-17.564999999999998"/>
        <n v="-22.061000000000007"/>
        <n v="-24.308999999999997"/>
        <n v="-46.789000000000016"/>
        <n v="-66.238399999999984"/>
        <n v="47.751199999999969"/>
        <n v="-81.201600000000013"/>
        <n v="30.451600000000013"/>
        <n v="162.1832"/>
        <n v="153.50720000000001"/>
        <n v="153.19120000000001"/>
        <n v="148.6952"/>
        <n v="146.44720000000001"/>
        <n v="145.32320000000001"/>
        <n v="126.77919999999999"/>
        <n v="122.7192"/>
        <n v="110.47919999999999"/>
        <n v="109.3552"/>
        <n v="96.991199999999992"/>
        <n v="93.619200000000006"/>
        <n v="89.123199999999997"/>
        <n v="83.503199999999993"/>
        <n v="67.767199999999988"/>
        <n v="63.271199999999993"/>
        <n v="50.907199999999989"/>
        <n v="46.411199999999994"/>
        <n v="45.287199999999984"/>
        <n v="41.915199999999984"/>
        <n v="10.44319999999999"/>
        <n v="9.319199999999995"/>
        <n v="8.1951999999999714"/>
        <n v="-9.788800000000009"/>
        <n v="-15.408800000000014"/>
        <n v="-28.896800000000013"/>
        <n v="-32.268800000000027"/>
        <n v="-48.004800000000017"/>
        <n v="-86.839999999999975"/>
        <n v="-23.992800000000017"/>
        <n v="-95.594000000000051"/>
        <n v="156.48739999999998"/>
        <n v="109.71939999999998"/>
        <n v="104.76739999999998"/>
        <n v="75.543399999999991"/>
        <n v="60.931399999999982"/>
        <n v="37.51939999999999"/>
        <n v="30.583399999999983"/>
        <n v="24.963399999999979"/>
        <n v="9.2273999999999887"/>
        <n v="-12.128600000000006"/>
        <n v="-72.52600000000001"/>
        <n v="152.35040000000004"/>
        <n v="-65.354560000000021"/>
        <n v="95.867200000000025"/>
        <n v="149.14032"/>
        <n v="150.98759999999999"/>
        <n v="147.38760000000002"/>
        <n v="125.6636"/>
        <n v="105.7996"/>
        <n v="104.51159999999999"/>
        <n v="102.42760000000001"/>
        <n v="91.647599999999997"/>
        <n v="84.443600000000004"/>
        <n v="66.459600000000009"/>
        <n v="55.219600000000014"/>
        <n v="54.095600000000005"/>
        <n v="42.255599999999987"/>
        <n v="24.871600000000001"/>
        <n v="6.3755999999999915"/>
        <n v="-25.708400000000012"/>
        <n v="4.3060000000000116"/>
        <n v="-99.987840000000091"/>
        <n v="75.884160000000051"/>
        <n v="168.83580000000003"/>
        <n v="160.78380000000001"/>
        <n v="152.94380000000001"/>
        <n v="137.32780000000002"/>
        <n v="127.4238"/>
        <n v="97.839799999999997"/>
        <n v="88.243000000000023"/>
        <n v="73.111800000000002"/>
        <n v="68.615800000000007"/>
        <n v="43.887799999999999"/>
        <n v="27.275800000000004"/>
        <n v="7.9197999999999809"/>
        <n v="-11.188199999999995"/>
        <n v="-12.31219999999999"/>
        <n v="-28.048200000000008"/>
        <n v="-30.296199999999999"/>
        <n v="-38.164200000000022"/>
        <n v="-41.536200000000008"/>
        <n v="-157.09800000000007"/>
        <n v="152.58144000000001"/>
        <n v="96.69744"/>
        <n v="-49.472400000000022"/>
        <n v="-16.247200000000021"/>
        <n v="34.803999999999974"/>
        <n v="161.11199999999999"/>
        <n v="152.70400000000001"/>
        <n v="133.71600000000001"/>
        <n v="131.07599999999999"/>
        <n v="114.608"/>
        <n v="94.376000000000005"/>
        <n v="91.936000000000007"/>
        <n v="80.887999999999991"/>
        <n v="77.515999999999991"/>
        <n v="75.268000000000001"/>
        <n v="70.771999999999991"/>
        <n v="35.927999999999997"/>
        <n v="15.695999999999998"/>
        <n v="-23.144000000000005"/>
        <n v="-43.876000000000005"/>
        <n v="47.815599999999989"/>
        <n v="3.5308000000000277"/>
        <n v="-414.94259200000022"/>
        <n v="-58.444400000000002"/>
        <n v="1.2484000000000037"/>
        <n v="-7.3983999999999526"/>
        <n v="-1.7992000000000132"/>
        <n v="-39.447199999999981"/>
        <n v="164.73456000000002"/>
        <n v="78.566559999999996"/>
        <n v="44.846559999999982"/>
        <n v="56.482000000000028"/>
        <n v="-37.360800000000012"/>
        <n v="116.96199999999999"/>
        <n v="23.478809599999977"/>
        <n v="167.10819999999998"/>
        <n v="147.1122"/>
        <n v="136.99619999999999"/>
        <n v="127.53619999999998"/>
        <n v="116.76419999999999"/>
        <n v="77.424199999999985"/>
        <n v="65.060199999999995"/>
        <n v="63.936199999999985"/>
        <n v="62.81219999999999"/>
        <n v="13.356199999999973"/>
        <n v="2.1161999999999921"/>
        <n v="-54.083800000000025"/>
        <n v="-55.20780000000002"/>
        <n v="118.5368"/>
        <n v="47.242399999999989"/>
        <n v="13.264399999999995"/>
        <n v="-57.547600000000017"/>
        <n v="162.79240000000001"/>
        <n v="154.94039999999998"/>
        <n v="136.90440000000001"/>
        <n v="132.7884"/>
        <n v="107.68040000000002"/>
        <n v="106.55640000000002"/>
        <n v="87.448400000000007"/>
        <n v="83.024399999999986"/>
        <n v="23.380400000000009"/>
        <n v="18.884399999999999"/>
        <n v="14.260399999999976"/>
        <n v="5.3963999999999999"/>
        <n v="-42.935599999999994"/>
        <n v="-84.627600000000029"/>
        <n v="-515.77545600000008"/>
        <n v="125.98997760000007"/>
        <n v="-52.206800000000015"/>
        <n v="131.24768"/>
        <n v="48.217200000000034"/>
        <n v="13.172599999999989"/>
        <n v="142.43260000000001"/>
        <n v="126.69660000000002"/>
        <n v="124.4486"/>
        <n v="119.95260000000002"/>
        <n v="114.33260000000001"/>
        <n v="113.20860000000002"/>
        <n v="106.46460000000002"/>
        <n v="80.820599999999999"/>
        <n v="79.516600000000011"/>
        <n v="69.372600000000006"/>
        <n v="68.324600000000004"/>
        <n v="35.652600000000007"/>
        <n v="16.544600000000003"/>
        <n v="8.6766000000000076"/>
        <n v="-13.819400000000002"/>
        <n v="-14.927400000000006"/>
        <n v="-21.671400000000006"/>
        <n v="-43.0274"/>
        <n v="21.764000000000038"/>
        <n v="168.37011200000003"/>
        <n v="167.03280000000001"/>
        <n v="108.6208"/>
        <n v="95.160799999999995"/>
        <n v="88.884799999999984"/>
        <n v="70.404799999999994"/>
        <n v="67.032799999999995"/>
        <n v="65.960800000000006"/>
        <n v="56.916799999999995"/>
        <n v="54.668800000000005"/>
        <n v="52.4208"/>
        <n v="50.76479999999998"/>
        <n v="26.568799999999982"/>
        <n v="-3.9152000000000271"/>
        <n v="-12.771199999999993"/>
        <n v="-31.103200000000015"/>
        <n v="-34.127200000000016"/>
        <n v="140.38480000000001"/>
        <n v="-5.8008000000000095"/>
        <n v="-31.515839999999997"/>
        <n v="-27.161600000000021"/>
        <n v="-40.985920000000021"/>
        <n v="32.09699999999998"/>
        <n v="-6.1190000000000282"/>
        <n v="162.48099999999999"/>
        <n v="146.745"/>
        <n v="129.88499999999999"/>
        <n v="126.51300000000001"/>
        <n v="124.26499999999999"/>
        <n v="122.017"/>
        <n v="121.30099999999999"/>
        <n v="115.273"/>
        <n v="105.15699999999998"/>
        <n v="79.304999999999993"/>
        <n v="70.312999999999988"/>
        <n v="63.412999999999968"/>
        <n v="54.576999999999998"/>
        <n v="35.364999999999981"/>
        <n v="21.980999999999995"/>
        <n v="11.864999999999981"/>
        <n v="-1.6230000000000189"/>
        <n v="-52.203000000000031"/>
        <n v="-16.599600000000009"/>
        <n v="145.42192000000003"/>
        <n v="-4.8488000000000397"/>
        <n v="170.25719999999998"/>
        <n v="154.6052"/>
        <n v="149.0932"/>
        <n v="145.5292"/>
        <n v="144.01480000000001"/>
        <n v="133.1652"/>
        <n v="127.54519999999999"/>
        <n v="121.92519999999999"/>
        <n v="120.11320000000001"/>
        <n v="101.69319999999999"/>
        <n v="97.197199999999981"/>
        <n v="85.957199999999986"/>
        <n v="47.741199999999978"/>
        <n v="45.493199999999987"/>
        <n v="35.377199999999988"/>
        <n v="-15.202800000000025"/>
        <n v="-17.450800000000015"/>
        <n v="-30.938800000000015"/>
        <n v="-43.302800000000019"/>
        <n v="-179.83372800000009"/>
        <n v="43.524000000000001"/>
        <n v="130.865792"/>
        <n v="172.81740000000002"/>
        <n v="172.24540000000002"/>
        <n v="168.3974"/>
        <n v="162.29740000000001"/>
        <n v="145.43740000000003"/>
        <n v="144.31340000000003"/>
        <n v="131.94940000000003"/>
        <n v="125.20540000000003"/>
        <n v="106.09740000000002"/>
        <n v="101.60140000000001"/>
        <n v="84.409400000000005"/>
        <n v="21.79740000000001"/>
        <n v="3.8134000000000015"/>
        <n v="-7.4266000000000076"/>
        <n v="-15.294600000000003"/>
        <n v="-20.914600000000007"/>
        <n v="-54.634600000000006"/>
        <n v="-56.882599999999996"/>
        <n v="11.663039999999995"/>
        <n v="8.2910400000000095"/>
        <n v="-65.560399999999987"/>
        <n v="-79.515999999999991"/>
        <n v="132.26560000000001"/>
        <n v="164.24159999999998"/>
        <n v="158.83360000000002"/>
        <n v="148.7176"/>
        <n v="126.23760000000001"/>
        <n v="108.62159999999999"/>
        <n v="105.8736"/>
        <n v="99.261600000000016"/>
        <n v="98.137599999999992"/>
        <n v="92.517600000000016"/>
        <n v="89.145600000000002"/>
        <n v="84.649600000000007"/>
        <n v="49.805599999999998"/>
        <n v="30.697599999999994"/>
        <n v="18.373599999999982"/>
        <n v="10.465599999999995"/>
        <n v="-43.486400000000003"/>
        <n v="-45.734400000000022"/>
        <n v="-47.982400000000013"/>
        <n v="-51.354399999999998"/>
        <n v="32.945600000000013"/>
        <n v="27.325600000000009"/>
        <n v="-10.763999999999982"/>
        <n v="114.89600000000002"/>
        <n v="164.38016000000002"/>
        <n v="12.64015999999998"/>
        <n v="159.54979999999998"/>
        <n v="157.61780000000002"/>
        <n v="156.49379999999999"/>
        <n v="148.9538"/>
        <n v="121.6498"/>
        <n v="119.32979999999998"/>
        <n v="108.26579999999998"/>
        <n v="101.4178"/>
        <n v="92.42580000000001"/>
        <n v="76.861799999999988"/>
        <n v="72.193799999999996"/>
        <n v="71.857799999999983"/>
        <n v="68.717799999999983"/>
        <n v="49.713799999999992"/>
        <n v="17.117799999999988"/>
        <n v="-10.982200000000006"/>
        <n v="-12.106200000000001"/>
        <n v="-28.966200000000015"/>
        <n v="-35.710200000000015"/>
        <n v="-41.330200000000019"/>
        <n v="-219.96380159999998"/>
        <n v="7.8910176000000547"/>
        <n v="8.0657664000000295"/>
        <n v="167.21799999999999"/>
        <n v="162.846"/>
        <n v="161.73399999999998"/>
        <n v="156.40199999999999"/>
        <n v="147.41"/>
        <n v="146.286"/>
        <n v="140.666"/>
        <n v="135.274"/>
        <n v="128.30199999999999"/>
        <n v="124.93"/>
        <n v="113.69"/>
        <n v="88.961999999999989"/>
        <n v="76.433999999999983"/>
        <n v="63.274000000000001"/>
        <n v="60.861999999999995"/>
        <n v="23.769999999999982"/>
        <n v="4.9099999999999682"/>
        <n v="-11.074000000000012"/>
        <n v="-36.926000000000016"/>
        <n v="-43.670000000000016"/>
        <n v="-399.53610240000012"/>
        <n v="67.889280000000042"/>
        <n v="164.23328000000001"/>
        <n v="16.98927999999998"/>
        <n v="-31.933200000000028"/>
        <n v="-55.488000000000028"/>
        <n v="-42.913600000000031"/>
        <n v="20.30619999999999"/>
        <n v="172.04620000000003"/>
        <n v="170.89019999999999"/>
        <n v="161.93020000000001"/>
        <n v="149.29420000000002"/>
        <n v="146.19420000000002"/>
        <n v="116.97020000000001"/>
        <n v="89.694200000000009"/>
        <n v="85.498200000000011"/>
        <n v="82.126200000000011"/>
        <n v="73.250200000000007"/>
        <n v="71.878200000000021"/>
        <n v="47.282200000000003"/>
        <n v="42.786200000000008"/>
        <n v="34.918200000000013"/>
        <n v="5.694199999999995"/>
        <n v="-15.661799999999999"/>
        <n v="-23.529799999999994"/>
        <n v="-44.885799999999989"/>
        <n v="-254.54593920000011"/>
        <n v="144.56600000000003"/>
        <n v="-430.35686399999997"/>
        <n v="-446.06280000000021"/>
        <n v="-304.08665600000006"/>
        <n v="141.78000000000003"/>
        <n v="169.3184"/>
        <n v="159.59040000000002"/>
        <n v="149.75439999999998"/>
        <n v="143.85440000000003"/>
        <n v="135.9864"/>
        <n v="125.87040000000002"/>
        <n v="122.86239999999999"/>
        <n v="101.14240000000001"/>
        <n v="93.274400000000014"/>
        <n v="84.28240000000001"/>
        <n v="78.662400000000005"/>
        <n v="77.53840000000001"/>
        <n v="70.79440000000001"/>
        <n v="60.678400000000011"/>
        <n v="55.958399999999983"/>
        <n v="43.994399999999956"/>
        <n v="39.322399999999988"/>
        <n v="35.950400000000002"/>
        <n v="21.338400000000007"/>
        <n v="17.966399999999993"/>
        <n v="-1.1416000000000111"/>
        <n v="-15.753600000000006"/>
        <n v="-20.249600000000015"/>
        <n v="-33.737600000000015"/>
        <n v="-53.969600000000014"/>
        <n v="-104.47647999999998"/>
        <n v="-56.835599999999999"/>
        <n v="17.6524"/>
        <n v="170.73860000000002"/>
        <n v="169.18260000000001"/>
        <n v="158.51860000000002"/>
        <n v="151.63060000000002"/>
        <n v="137.85060000000001"/>
        <n v="136.7826"/>
        <n v="136.69460000000001"/>
        <n v="130.27459999999999"/>
        <n v="130.20260000000002"/>
        <n v="113.41460000000001"/>
        <n v="96.554599999999994"/>
        <n v="95.430599999999998"/>
        <n v="86.438599999999994"/>
        <n v="79.694599999999994"/>
        <n v="75.198599999999999"/>
        <n v="66.206599999999995"/>
        <n v="62.834599999999995"/>
        <n v="60.586600000000004"/>
        <n v="43.726599999999991"/>
        <n v="15.626599999999996"/>
        <n v="-16.237400000000008"/>
        <n v="-24.837400000000002"/>
        <n v="-39.449400000000026"/>
        <n v="-45.069400000000002"/>
        <n v="-103.10080000000005"/>
        <n v="-161.04320000000004"/>
        <n v="-50.800400000000025"/>
        <n v="89.995200000000025"/>
        <n v="-44.133759999999995"/>
        <n v="97.623519999999985"/>
        <n v="-72.41"/>
        <n v="-58.214918400000045"/>
        <n v="-204.61868800000005"/>
        <n v="147.72279999999998"/>
        <n v="47.00679999999997"/>
        <n v="176.26679999999999"/>
        <n v="175.14279999999999"/>
        <n v="170.08279999999999"/>
        <n v="132.4308"/>
        <n v="126.5428"/>
        <n v="113.3228"/>
        <n v="111.07480000000001"/>
        <n v="100.54679999999999"/>
        <n v="99.482799999999997"/>
        <n v="93.090800000000002"/>
        <n v="89.64279999999998"/>
        <n v="86.346799999999988"/>
        <n v="67.238799999999998"/>
        <n v="55.998799999999989"/>
        <n v="49.898799999999994"/>
        <n v="39.234800000000007"/>
        <n v="63.458800000000011"/>
        <n v="-233.45856000000006"/>
        <n v="-33.635199999999998"/>
        <n v="92.375040000000013"/>
        <n v="-96.003520000000037"/>
        <n v="-480.58336000000014"/>
        <n v="175.65499999999997"/>
        <n v="169.30299999999997"/>
        <n v="150.69499999999999"/>
        <n v="146.95099999999999"/>
        <n v="134.495"/>
        <n v="130.09099999999998"/>
        <n v="80.566999999999965"/>
        <n v="72.766999999999982"/>
        <n v="67.146999999999991"/>
        <n v="23.310999999999979"/>
        <n v="15.442999999999984"/>
        <n v="1.9549999999999841"/>
        <n v="0.83099999999998886"/>
        <n v="-39.633000000000038"/>
        <n v="-41.881000000000029"/>
        <n v="-53.121000000000038"/>
        <n v="-107.77880000000002"/>
        <n v="-51.498355199999992"/>
        <n v="148.68759999999997"/>
        <n v="117.70864000000003"/>
        <n v="115.46064000000001"/>
        <n v="21.348639999999989"/>
        <n v="-38.527359999999987"/>
        <n v="83.718000000000032"/>
        <n v="-113.21279999999993"/>
        <n v="176.08320000000001"/>
        <n v="170.06319999999999"/>
        <n v="144.61120000000003"/>
        <n v="140.11520000000002"/>
        <n v="115.0312"/>
        <n v="88.411200000000008"/>
        <n v="79.331199999999995"/>
        <n v="73.799200000000013"/>
        <n v="52.615199999999987"/>
        <n v="15.351200000000006"/>
        <n v="14.227200000000011"/>
        <n v="-11.144800000000004"/>
        <n v="-55.460800000000006"/>
        <n v="32.211200000000019"/>
        <n v="13.103200000000015"/>
        <n v="8.1339263999999787"/>
        <n v="-34.785200000000032"/>
        <n v="105.86680000000003"/>
        <n v="79.345759999999999"/>
        <n v="86.503200000000007"/>
        <n v="11.887399999999985"/>
        <n v="-7.2206000000000188"/>
        <n v="176.50740000000002"/>
        <n v="153.97940000000003"/>
        <n v="117.54340000000002"/>
        <n v="113.04740000000001"/>
        <n v="99.559400000000011"/>
        <n v="80.451400000000007"/>
        <n v="68.087400000000002"/>
        <n v="62.399400000000014"/>
        <n v="61.343400000000003"/>
        <n v="48.979399999999998"/>
        <n v="27.287400000000019"/>
        <n v="-2.7246000000000095"/>
        <n v="-8.344600000000014"/>
        <n v="-21.832600000000014"/>
        <n v="-42.064600000000013"/>
        <n v="44.659199999999998"/>
        <n v="-18.509600000000034"/>
        <n v="14.05680000000001"/>
        <n v="-51.72064000000006"/>
        <n v="-96.78048000000004"/>
        <n v="150.46200000000002"/>
        <n v="51.239199999999983"/>
        <n v="175.55959999999999"/>
        <n v="171.87559999999999"/>
        <n v="160.48760000000001"/>
        <n v="160.1636"/>
        <n v="157.81559999999999"/>
        <n v="155.66759999999999"/>
        <n v="154.5436"/>
        <n v="141.71960000000001"/>
        <n v="137.68360000000001"/>
        <n v="101.66759999999999"/>
        <n v="39.895600000000002"/>
        <n v="37.647600000000011"/>
        <n v="32.027600000000007"/>
        <n v="24.159599999999983"/>
        <n v="9.5475999999999885"/>
        <n v="-2.8164000000000158"/>
        <n v="-30.91640000000001"/>
        <n v="-42.156400000000019"/>
        <n v="16.819199999999967"/>
        <n v="155.46688"/>
        <n v="102.80287999999999"/>
        <n v="27.87487999999999"/>
        <n v="-11.227200000000039"/>
        <n v="156.23800000000003"/>
        <n v="-16.811199999999985"/>
        <n v="8.5859200000000158"/>
        <n v="174.68379999999999"/>
        <n v="165.6918"/>
        <n v="149.2278"/>
        <n v="134.21979999999999"/>
        <n v="72.835799999999963"/>
        <n v="-5.1562000000000126"/>
        <n v="-18.644200000000012"/>
        <n v="-55.736200000000025"/>
        <n v="58.511200000000031"/>
        <n v="-103.04351999999994"/>
        <n v="165.60000000000002"/>
        <n v="158.85600000000002"/>
        <n v="133.00400000000002"/>
        <n v="131.04"/>
        <n v="117.26800000000003"/>
        <n v="112.77200000000002"/>
        <n v="93.664000000000016"/>
        <n v="91.416000000000025"/>
        <n v="66.688000000000017"/>
        <n v="50.952000000000027"/>
        <n v="48.704000000000008"/>
        <n v="43.084000000000003"/>
        <n v="38.587999999999994"/>
        <n v="34.879999999999995"/>
        <n v="31.844000000000023"/>
        <n v="-3"/>
        <n v="-17.611999999999995"/>
        <n v="-25.47999999999999"/>
        <n v="-31.099999999999994"/>
        <n v="-55.828000000000003"/>
        <n v="-68.640800000000013"/>
        <n v="-9.4180000000000064"/>
        <n v="125.66304000000002"/>
        <n v="-3.7068000000000154"/>
        <n v="28.8502656"/>
        <n v="130.01560000000003"/>
        <n v="25.613199999999978"/>
        <n v="171.12820000000002"/>
        <n v="163.26020000000003"/>
        <n v="111.55620000000002"/>
        <n v="111.47620000000001"/>
        <n v="107.4522"/>
        <n v="104.20820000000001"/>
        <n v="76.71220000000001"/>
        <n v="58.728200000000001"/>
        <n v="27.256200000000007"/>
        <n v="22.204199999999986"/>
        <n v="21.636200000000002"/>
        <n v="0.28020000000000778"/>
        <n v="-1.9678000000000111"/>
        <n v="-3.0918000000000063"/>
        <n v="-40.183800000000019"/>
        <n v="-34.979520000000036"/>
        <n v="-70.494000000000057"/>
        <n v="176.55712000000003"/>
        <n v="51.929119999999983"/>
        <n v="-42.486880000000014"/>
        <n v="-64.834000000000003"/>
        <n v="-258.98305920000007"/>
        <n v="143.05680000000001"/>
        <n v="51.892399999999981"/>
        <n v="46.272399999999976"/>
        <n v="176.3604"/>
        <n v="166.54040000000001"/>
        <n v="146.83639999999997"/>
        <n v="133.9444"/>
        <n v="120.4564"/>
        <n v="110.34040000000002"/>
        <n v="102.57239999999999"/>
        <n v="99.100400000000008"/>
        <n v="96.852399999999989"/>
        <n v="75.86839999999998"/>
        <n v="64.268399999999986"/>
        <n v="64.256399999999999"/>
        <n v="41.776399999999995"/>
        <n v="38.116399999999999"/>
        <n v="21.544399999999996"/>
        <n v="-41.399600000000021"/>
        <n v="-54.88760000000002"/>
        <n v="45.148400000000009"/>
        <n v="67.338000000000008"/>
        <n v="-82.406399999999962"/>
        <n v="175.04059999999998"/>
        <n v="165.95259999999999"/>
        <n v="159.7046"/>
        <n v="158.5806"/>
        <n v="151.8366"/>
        <n v="127.1086"/>
        <n v="123.18859999999998"/>
        <n v="119.2406"/>
        <n v="109.12459999999999"/>
        <n v="105.7526"/>
        <n v="94.512599999999992"/>
        <n v="73.156599999999997"/>
        <n v="68.408599999999979"/>
        <n v="28.196599999999989"/>
        <n v="26.66059999999996"/>
        <n v="10.212599999999981"/>
        <n v="2.3445999999999856"/>
        <n v="-10.019400000000019"/>
        <n v="-14.631400000000042"/>
        <n v="-17.887400000000014"/>
        <n v="-30.251400000000018"/>
        <n v="-48.235400000000027"/>
        <n v="-419.8518400000001"/>
        <n v="173.17424"/>
        <n v="104.81424000000003"/>
        <n v="103.48623999999998"/>
        <n v="94.494239999999991"/>
        <n v="68.430000000000007"/>
        <n v="179.09279999999998"/>
        <n v="174.22479999999999"/>
        <n v="162.98480000000001"/>
        <n v="156.80879999999999"/>
        <n v="153.8648"/>
        <n v="148.9888"/>
        <n v="145.0008"/>
        <n v="120.27279999999999"/>
        <n v="120.14879999999999"/>
        <n v="111.2808"/>
        <n v="104.67279999999997"/>
        <n v="102.28879999999998"/>
        <n v="95.352799999999988"/>
        <n v="87.972799999999992"/>
        <n v="86.552799999999991"/>
        <n v="78.916799999999981"/>
        <n v="35.972799999999978"/>
        <n v="22.484799999999979"/>
        <n v="19.112799999999964"/>
        <n v="-19.103200000000015"/>
        <n v="-55.071200000000033"/>
        <n v="-13.608000000000004"/>
        <n v="-33.278400000000033"/>
        <n v="1.0444000000000244"/>
        <n v="21.815360000000027"/>
        <n v="-55.867999999999995"/>
        <n v="138.18336000000002"/>
        <n v="79.996000000000024"/>
        <n v="178.35300000000001"/>
        <n v="165.14100000000002"/>
        <n v="153.90100000000001"/>
        <n v="134.79300000000001"/>
        <n v="122.441"/>
        <n v="79.717000000000013"/>
        <n v="68.477000000000004"/>
        <n v="66.229000000000013"/>
        <n v="54.989000000000004"/>
        <n v="54.853000000000009"/>
        <n v="52.741000000000014"/>
        <n v="49.369"/>
        <n v="17.896999999999991"/>
        <n v="13.40100000000001"/>
        <n v="-12.450999999999993"/>
        <n v="-23.691000000000003"/>
        <n v="19.372000000000043"/>
        <n v="-182.27776000000009"/>
        <n v="179.78119999999998"/>
        <n v="172.91720000000001"/>
        <n v="152.68520000000001"/>
        <n v="149.7852"/>
        <n v="139.24519999999998"/>
        <n v="123.46120000000002"/>
        <n v="72.881200000000007"/>
        <n v="67.261200000000002"/>
        <n v="-23.782800000000009"/>
        <n v="-35.022800000000018"/>
        <n v="-51.882800000000003"/>
        <n v="123.20128000000005"/>
        <n v="-82.814899199999957"/>
        <n v="123.6524"/>
        <n v="87.456479999999999"/>
        <n v="36.876480000000015"/>
        <n v="17.768480000000011"/>
        <n v="-18.199520000000007"/>
        <n v="75.20999999999998"/>
        <n v="54.873199999999997"/>
        <n v="126.14960000000002"/>
        <n v="181.89339999999996"/>
        <n v="168.8014"/>
        <n v="167.92939999999999"/>
        <n v="166.0814"/>
        <n v="158.42939999999999"/>
        <n v="155.96540000000002"/>
        <n v="150.34540000000001"/>
        <n v="141.68939999999998"/>
        <n v="140.52139999999997"/>
        <n v="136.85740000000001"/>
        <n v="123.36940000000001"/>
        <n v="93.917399999999958"/>
        <n v="90.773400000000009"/>
        <n v="66.045400000000001"/>
        <n v="62.673400000000001"/>
        <n v="-4.7666000000000111"/>
        <n v="-8.7266000000000474"/>
        <n v="-24.99860000000001"/>
        <n v="-28.370600000000024"/>
        <n v="-29.49460000000002"/>
        <n v="132.35772800000001"/>
        <n v="121.46656000000003"/>
        <n v="23.142799999999994"/>
        <n v="153.53360000000001"/>
        <n v="139.0136"/>
        <n v="118.76159999999999"/>
        <n v="93.777599999999993"/>
        <n v="85.061599999999984"/>
        <n v="68.201599999999985"/>
        <n v="55.837599999999995"/>
        <n v="51.801599999999979"/>
        <n v="23.241599999999977"/>
        <n v="22.117599999999982"/>
        <n v="11.149599999999964"/>
        <n v="3.0095999999999776"/>
        <n v="-13.850400000000008"/>
        <n v="-18.346400000000017"/>
        <n v="-26.214400000000012"/>
        <n v="-35.206400000000031"/>
        <n v="-39.702400000000011"/>
        <n v="-46.446400000000011"/>
        <n v="-53.190400000000011"/>
        <n v="155.3416"/>
        <n v="88.433599999999984"/>
        <n v="61.017600000000016"/>
        <n v="25.489599999999996"/>
        <n v="-91.24320000000003"/>
        <n v="-61.703600000000051"/>
        <n v="179.38580000000002"/>
        <n v="178.9298"/>
        <n v="154.65780000000001"/>
        <n v="153.53380000000001"/>
        <n v="125.43380000000002"/>
        <n v="117.14580000000001"/>
        <n v="110.82180000000002"/>
        <n v="84.969800000000006"/>
        <n v="81.985799999999998"/>
        <n v="80.473800000000011"/>
        <n v="75.977800000000016"/>
        <n v="61.365800000000007"/>
        <n v="-7.1981999999999857"/>
        <n v="-24.058199999999999"/>
        <n v="-51.034199999999998"/>
        <n v="-57.778199999999998"/>
        <n v="-19.280639999999977"/>
        <n v="124.47480000000002"/>
        <n v="20.14591999999999"/>
        <n v="115.01520000000002"/>
        <n v="163.59472000000002"/>
        <n v="159.09872000000001"/>
        <n v="71.426720000000003"/>
        <n v="-27.515839999999997"/>
        <n v="43.289999999999992"/>
        <n v="176.24200000000002"/>
        <n v="174.738"/>
        <n v="166.93"/>
        <n v="162.91"/>
        <n v="159.06200000000001"/>
        <n v="154.566"/>
        <n v="147.822"/>
        <n v="127.59"/>
        <n v="116.494"/>
        <n v="116.35000000000002"/>
        <n v="114.102"/>
        <n v="96.117999999999995"/>
        <n v="78.329999999999984"/>
        <n v="73.638000000000005"/>
        <n v="70.266000000000005"/>
        <n v="52.282000000000011"/>
        <n v="40.585999999999984"/>
        <n v="12.942000000000007"/>
        <n v="-19.653999999999996"/>
        <n v="-48.878000000000014"/>
        <n v="-18.990800000000036"/>
        <n v="11.717440000000011"/>
        <n v="158.61840000000001"/>
        <n v="101.0628"/>
        <n v="149.12320000000005"/>
        <n v="37.578199999999981"/>
        <n v="182.57420000000002"/>
        <n v="181.45020000000002"/>
        <n v="177.74220000000003"/>
        <n v="176.41419999999999"/>
        <n v="163.46620000000001"/>
        <n v="163.42620000000002"/>
        <n v="144.01420000000002"/>
        <n v="139.8622"/>
        <n v="134.02620000000002"/>
        <n v="123.9462"/>
        <n v="121.87819999999999"/>
        <n v="97.150200000000012"/>
        <n v="90.06219999999999"/>
        <n v="89.83420000000001"/>
        <n v="84.786199999999994"/>
        <n v="52.190200000000004"/>
        <n v="22.966199999999986"/>
        <n v="-11.877800000000008"/>
        <n v="-46.721800000000002"/>
        <n v="-50.093800000000016"/>
        <n v="-55.71380000000002"/>
        <n v="-57.961800000000011"/>
        <n v="25.214200000000005"/>
        <n v="104.99984000000001"/>
        <n v="36.69919999999999"/>
        <n v="-113.16768000000002"/>
        <n v="179.1104"/>
        <n v="175.73840000000001"/>
        <n v="165.6224"/>
        <n v="163.93039999999999"/>
        <n v="159.7184"/>
        <n v="138.6464"/>
        <n v="125.1584"/>
        <n v="107.17439999999999"/>
        <n v="88.834399999999988"/>
        <n v="-22.085600000000028"/>
        <n v="-38.945600000000013"/>
        <n v="-52.433600000000013"/>
        <n v="-53.557600000000008"/>
        <n v="46.348399999999998"/>
        <n v="66.845200000000034"/>
        <n v="-41.964400000000012"/>
        <n v="-298.38233600000001"/>
        <n v="-81.28400000000002"/>
        <n v="106.90495999999999"/>
        <n v="-31.151040000000023"/>
        <n v="-55.731999999999999"/>
        <n v="152.04259999999999"/>
        <n v="149.93459999999999"/>
        <n v="149.7946"/>
        <n v="123.9426"/>
        <n v="112.70259999999999"/>
        <n v="100.17459999999997"/>
        <n v="87.974599999999981"/>
        <n v="87.170599999999979"/>
        <n v="77.198599999999985"/>
        <n v="69.990599999999986"/>
        <n v="47.510599999999982"/>
        <n v="27.278599999999983"/>
        <n v="23.906599999999997"/>
        <n v="20.534599999999983"/>
        <n v="10.418599999999998"/>
        <n v="0.30259999999998399"/>
        <n v="-10.937400000000025"/>
        <n v="-40.161400000000015"/>
        <n v="-50.277400000000029"/>
        <n v="-54.773400000000038"/>
        <n v="-15.433400000000006"/>
        <n v="-54.782800000000009"/>
        <n v="-54.940400000000039"/>
        <n v="-449.36063999999999"/>
        <n v="-70.464800000000025"/>
        <n v="-190.3588"/>
        <n v="136.11080000000004"/>
        <n v="178.92680000000001"/>
        <n v="175.55480000000003"/>
        <n v="145.20680000000002"/>
        <n v="135.0908"/>
        <n v="126.0508"/>
        <n v="104.74280000000002"/>
        <n v="100.24680000000001"/>
        <n v="97.998800000000017"/>
        <n v="93.1708"/>
        <n v="84.510800000000003"/>
        <n v="72.146800000000013"/>
        <n v="65.402800000000013"/>
        <n v="64.498799999999989"/>
        <n v="64.278800000000004"/>
        <n v="53.038800000000009"/>
        <n v="49.666800000000023"/>
        <n v="41.7988"/>
        <n v="40.674800000000005"/>
        <n v="38.426800000000014"/>
        <n v="26.06280000000001"/>
        <n v="14.822800000000001"/>
        <n v="1.3348000000000013"/>
        <n v="0.21080000000000609"/>
        <n v="-9.9052000000000078"/>
        <n v="-13.277199999999993"/>
        <n v="-23.393200000000007"/>
        <n v="-41.377200000000016"/>
        <n v="-59.361199999999997"/>
        <n v="12.6892"/>
        <n v="63.671200000000027"/>
        <n v="47.382080000000002"/>
        <n v="-92.137600000000049"/>
        <n v="28.179840000000013"/>
        <n v="181.08300000000003"/>
        <n v="174.96300000000002"/>
        <n v="159.90300000000002"/>
        <n v="157.779"/>
        <n v="153.75900000000001"/>
        <n v="147.363"/>
        <n v="141.71899999999999"/>
        <n v="135.74299999999999"/>
        <n v="125.931"/>
        <n v="122.18299999999999"/>
        <n v="114.767"/>
        <n v="108.023"/>
        <n v="97.907000000000011"/>
        <n v="96.783000000000015"/>
        <n v="61.939000000000007"/>
        <n v="51.64700000000002"/>
        <n v="18.431000000000012"/>
        <n v="-1.0049999999999955"/>
        <n v="-15.61699999999999"/>
        <n v="-32.477000000000004"/>
        <n v="-52.709000000000003"/>
        <n v="-57.205000000000013"/>
        <n v="32.067600000000027"/>
        <n v="165.62200000000001"/>
        <n v="-23.441600000000022"/>
        <n v="178.48919999999998"/>
        <n v="-47.099520000000012"/>
        <n v="60.302720000000022"/>
        <n v="-45.688400000000001"/>
        <n v="185.93519999999998"/>
        <n v="36.983199999999954"/>
        <n v="183.23920000000001"/>
        <n v="182.11520000000002"/>
        <n v="179.8672"/>
        <n v="177.21120000000002"/>
        <n v="168.62720000000002"/>
        <n v="165.61519999999999"/>
        <n v="149.39519999999999"/>
        <n v="145.0232"/>
        <n v="122.54320000000001"/>
        <n v="118.0472"/>
        <n v="116.92320000000001"/>
        <n v="91.071200000000005"/>
        <n v="70.839199999999991"/>
        <n v="67.991199999999978"/>
        <n v="58.515199999999993"/>
        <n v="54.683199999999971"/>
        <n v="50.427199999999999"/>
        <n v="41.615199999999987"/>
        <n v="5.647199999999998"/>
        <n v="2.2751999999999839"/>
        <n v="1.1511999999999887"/>
        <n v="-7.1288000000000409"/>
        <n v="-24.700800000000015"/>
        <n v="-31.444800000000015"/>
        <n v="-50.552800000000019"/>
        <n v="-27.989200000000039"/>
        <n v="183.1474"/>
        <n v="168.33939999999996"/>
        <n v="167.50739999999999"/>
        <n v="166.3954"/>
        <n v="163.48339999999999"/>
        <n v="159.54339999999999"/>
        <n v="155.04740000000001"/>
        <n v="134.81539999999998"/>
        <n v="126.94739999999999"/>
        <n v="105.59139999999999"/>
        <n v="95.475399999999979"/>
        <n v="79.739399999999989"/>
        <n v="76.367399999999989"/>
        <n v="57.75539999999998"/>
        <n v="44.895399999999967"/>
        <n v="23.539399999999972"/>
        <n v="10.051399999999973"/>
        <n v="-13.552600000000012"/>
        <n v="-15.800600000000003"/>
        <n v="-29.288600000000031"/>
        <n v="-32.660600000000017"/>
        <n v="-52.892600000000016"/>
        <n v="-56.26460000000003"/>
        <n v="67.762799999999999"/>
        <n v="-803.8728768000002"/>
        <n v="178.55959999999999"/>
        <n v="143.71559999999999"/>
        <n v="138.61959999999999"/>
        <n v="130.2276"/>
        <n v="129.1036"/>
        <n v="123.4436"/>
        <n v="121.8436"/>
        <n v="115.6156"/>
        <n v="87.515599999999978"/>
        <n v="78.523599999999988"/>
        <n v="58.291599999999988"/>
        <n v="56.043599999999969"/>
        <n v="30.191599999999994"/>
        <n v="3.2155999999999665"/>
        <n v="-31.628400000000028"/>
        <n v="-39.496400000000023"/>
        <n v="25.04831999999999"/>
        <n v="28.975799999999992"/>
        <n v="184.43979999999999"/>
        <n v="184.08780000000002"/>
        <n v="163.85580000000002"/>
        <n v="157.11180000000002"/>
        <n v="151.49180000000001"/>
        <n v="121.47580000000001"/>
        <n v="6.4958000000000027"/>
        <n v="5.3718000000000075"/>
        <n v="-3.6202000000000112"/>
        <n v="-18.232200000000006"/>
        <n v="-26.100200000000001"/>
        <n v="-37.34020000000001"/>
        <n v="-59.8202"/>
        <n v="43.587800000000016"/>
        <n v="24.479800000000012"/>
        <n v="59.723840000000052"/>
        <n v="169.45744000000002"/>
        <n v="96.397440000000017"/>
        <n v="-266.00121600000011"/>
        <n v="-391.11072000000001"/>
        <n v="-61.58880000000002"/>
        <n v="-57.006800000000055"/>
        <n v="181.74800000000002"/>
        <n v="177.25200000000001"/>
        <n v="155.89600000000002"/>
        <n v="154.77200000000002"/>
        <n v="150.27600000000001"/>
        <n v="145.78"/>
        <n v="138.97199999999998"/>
        <n v="135.26399999999998"/>
        <n v="133.756"/>
        <n v="115.85999999999999"/>
        <n v="115.43200000000002"/>
        <n v="110.93600000000001"/>
        <n v="105.316"/>
        <n v="99.415999999999983"/>
        <n v="91.828000000000003"/>
        <n v="82.639999999999986"/>
        <n v="70.471999999999994"/>
        <n v="65.975999999999999"/>
        <n v="46.867999999999995"/>
        <n v="25.171999999999997"/>
        <n v="22.139999999999986"/>
        <n v="17.643999999999977"/>
        <n v="10.900000000000006"/>
        <n v="-9.3320000000000221"/>
        <n v="-18.324000000000012"/>
        <n v="-25.068000000000012"/>
        <n v="-34.06"/>
        <n v="71.719040000000007"/>
        <n v="-66.077199999999976"/>
        <n v="125.47456"/>
        <n v="187.88819999999998"/>
        <n v="170.4162"/>
        <n v="151.3082"/>
        <n v="146.07139999999998"/>
        <n v="138.87619999999998"/>
        <n v="134.44819999999999"/>
        <n v="134.05219999999997"/>
        <n v="131.0762"/>
        <n v="47.900199999999984"/>
        <n v="-24.035800000000023"/>
        <n v="-45.391800000000018"/>
        <n v="54.644200000000012"/>
        <n v="43.404200000000003"/>
        <n v="16.240399999999994"/>
        <n v="89.761600000000016"/>
        <n v="52.644800000000004"/>
        <n v="-72.953200000000038"/>
        <n v="137.72839999999999"/>
        <n v="123.1164"/>
        <n v="118.9924"/>
        <n v="103.2364"/>
        <n v="96.1404"/>
        <n v="82.652399999999986"/>
        <n v="65.076399999999992"/>
        <n v="33.196399999999983"/>
        <n v="12.964399999999983"/>
        <n v="2.8483999999999696"/>
        <n v="-1.6476000000000113"/>
        <n v="-27.499600000000015"/>
        <n v="-43.235600000000034"/>
        <n v="-48.855600000000038"/>
        <n v="2.0507999999999811"/>
        <n v="-17.843999999999994"/>
        <n v="178.15568000000002"/>
        <n v="135.44368000000003"/>
        <n v="133.19568000000001"/>
        <n v="-24.164320000000004"/>
        <n v="-181.80320000000006"/>
        <n v="66.034432000000024"/>
        <n v="-1.1599999999999966"/>
        <n v="-53.244000000000028"/>
        <n v="175.85260000000002"/>
        <n v="173.6046"/>
        <n v="143.33260000000001"/>
        <n v="142.13260000000002"/>
        <n v="130.89260000000002"/>
        <n v="111.51660000000001"/>
        <n v="102.79260000000002"/>
        <n v="90.428600000000017"/>
        <n v="30.856599999999986"/>
        <n v="24.112600000000015"/>
        <n v="5.012599999999992"/>
        <n v="-7.3593999999999937"/>
        <n v="-8.4833999999999889"/>
        <n v="-20.847399999999993"/>
        <n v="-28.715399999999988"/>
        <n v="-57.939400000000006"/>
        <n v="-125.39480000000003"/>
        <n v="-63.152320000000003"/>
        <n v="21.125200000000007"/>
        <n v="120.8108"/>
        <n v="184.34879999999998"/>
        <n v="173.5128"/>
        <n v="172.7928"/>
        <n v="165.6448"/>
        <n v="156.65280000000001"/>
        <n v="130.77679999999998"/>
        <n v="120.6848"/>
        <n v="107.1968"/>
        <n v="106.0728"/>
        <n v="98.064799999999991"/>
        <n v="63.360799999999998"/>
        <n v="47.624799999999993"/>
        <n v="-18.691200000000009"/>
        <n v="75.724800000000002"/>
        <n v="52.744320000000016"/>
        <n v="30.127200000000045"/>
        <n v="73.937280000000001"/>
        <n v="-0.19080000000002428"/>
        <n v="-186.10867200000004"/>
        <n v="170.04900000000001"/>
        <n v="138.577"/>
        <n v="135.20500000000001"/>
        <n v="121.28500000000001"/>
        <n v="118.197"/>
        <n v="110.477"/>
        <n v="87.997"/>
        <n v="85.748999999999995"/>
        <n v="80.844999999999985"/>
        <n v="80.128999999999991"/>
        <n v="79.805000000000007"/>
        <n v="47.532999999999987"/>
        <n v="46.408999999999992"/>
        <n v="27.300999999999988"/>
        <n v="16.664999999999964"/>
        <n v="2.5729999999999791"/>
        <n v="-1.4309999999999832"/>
        <n v="-21.031000000000006"/>
        <n v="-49.131000000000029"/>
        <n v="-54.751000000000005"/>
        <n v="23.929000000000002"/>
        <n v="65.724400000000031"/>
        <n v="-49.439999999999969"/>
        <n v="98.845200000000006"/>
        <n v="-35.308400000000006"/>
        <n v="189.20519999999999"/>
        <n v="183.4452"/>
        <n v="178.80119999999999"/>
        <n v="174.45320000000001"/>
        <n v="146.57719999999998"/>
        <n v="146.35319999999999"/>
        <n v="129.4932"/>
        <n v="118.25319999999999"/>
        <n v="109.2612"/>
        <n v="92.401199999999989"/>
        <n v="91.257199999999983"/>
        <n v="85.657199999999989"/>
        <n v="42.9452"/>
        <n v="39.573199999999986"/>
        <n v="24.961199999999991"/>
        <n v="-14.614800000000031"/>
        <n v="-16.626800000000003"/>
        <n v="-17.750800000000027"/>
        <n v="-19.998800000000017"/>
        <n v="-30.114800000000031"/>
        <n v="-32.362800000000021"/>
        <n v="-33.486800000000017"/>
        <n v="-37.982800000000026"/>
        <n v="-52.594800000000021"/>
        <n v="51.333600000000018"/>
        <n v="-440.02515200000005"/>
        <n v="-467.89510400000006"/>
        <n v="-56.503200000000049"/>
        <n v="104.88200000000002"/>
        <n v="-43.470799999999997"/>
        <n v="43.977399999999989"/>
        <n v="183.35340000000002"/>
        <n v="170.98940000000002"/>
        <n v="161.99740000000003"/>
        <n v="157.50140000000002"/>
        <n v="153.00540000000001"/>
        <n v="136.14540000000002"/>
        <n v="135.02140000000003"/>
        <n v="127.1534"/>
        <n v="123.78140000000002"/>
        <n v="103.54940000000002"/>
        <n v="79.945400000000006"/>
        <n v="39.481400000000008"/>
        <n v="8.0093999999999994"/>
        <n v="-6.6025999999999954"/>
        <n v="-17.842600000000004"/>
        <n v="-21.21459999999999"/>
        <n v="-32.454599999999999"/>
        <n v="-42.570600000000013"/>
        <n v="-52.686599999999999"/>
        <n v="-57.182600000000008"/>
        <n v="-54.323199999999986"/>
        <n v="3.4331999999999709"/>
        <n v="-20.108959999999996"/>
        <n v="-98.120960000000025"/>
        <n v="103.98679999999996"/>
        <n v="179.88960000000003"/>
        <n v="179.8656"/>
        <n v="173.1456"/>
        <n v="172.02160000000001"/>
        <n v="156.28560000000002"/>
        <n v="141.67360000000002"/>
        <n v="124.81360000000001"/>
        <n v="112.4496"/>
        <n v="98.961600000000004"/>
        <n v="85.473600000000005"/>
        <n v="84.349600000000009"/>
        <n v="72.323999999999984"/>
        <n v="67.48960000000001"/>
        <n v="60.745599999999996"/>
        <n v="41.637599999999992"/>
        <n v="34.893600000000021"/>
        <n v="27.025599999999997"/>
        <n v="-20.182400000000001"/>
        <n v="-21.306399999999996"/>
        <n v="-32.546400000000006"/>
        <n v="-33.670400000000001"/>
        <n v="-38.16640000000001"/>
        <n v="-49.406400000000019"/>
        <n v="-33.370000000000033"/>
        <n v="23.612400000000036"/>
        <n v="-3.2860000000000298"/>
        <n v="2.255359999999996"/>
        <n v="115.83799999999998"/>
        <n v="-23.823679999999996"/>
        <n v="64.823599999999999"/>
        <n v="-201.56255999999999"/>
        <n v="-43.195200000000057"/>
        <n v="-9.2536000000000058"/>
        <n v="96.327040000000011"/>
        <n v="53.939599999999956"/>
        <n v="161.78416000000001"/>
        <n v="80.904160000000005"/>
        <n v="-2.2718399999999974"/>
        <n v="170.8058"/>
        <n v="124.7218"/>
        <n v="99.993799999999993"/>
        <n v="84.257800000000003"/>
        <n v="70.473799999999997"/>
        <n v="69.645799999999994"/>
        <n v="51.661799999999999"/>
        <n v="-13.530200000000008"/>
        <n v="-14.654200000000003"/>
        <n v="-22.522199999999998"/>
        <n v="-31.514200000000017"/>
        <n v="-42.754200000000026"/>
        <n v="-453.52692480000013"/>
        <n v="-72.789199999999994"/>
        <n v="-107.76288"/>
        <n v="54.941999999999979"/>
        <n v="181.95400000000001"/>
        <n v="176.89"/>
        <n v="176.334"/>
        <n v="173.04599999999999"/>
        <n v="166.21799999999999"/>
        <n v="154.97800000000001"/>
        <n v="142.52599999999998"/>
        <n v="137.86999999999998"/>
        <n v="133.62199999999999"/>
        <n v="130.41"/>
        <n v="112.26599999999999"/>
        <n v="103.274"/>
        <n v="95.406000000000006"/>
        <n v="75.173999999999992"/>
        <n v="67.305999999999997"/>
        <n v="-9.1260000000000048"/>
        <n v="-40.598000000000013"/>
        <n v="95.458000000000027"/>
        <n v="86.854000000000028"/>
        <n v="131.38528000000002"/>
        <n v="121.22128000000001"/>
        <n v="34.970400000000041"/>
        <n v="167.5702"/>
        <n v="159.75819999999999"/>
        <n v="148.1422"/>
        <n v="132.40619999999998"/>
        <n v="130.41819999999998"/>
        <n v="127.9102"/>
        <n v="124.71819999999998"/>
        <n v="117.79419999999999"/>
        <n v="116.67019999999999"/>
        <n v="103.18219999999999"/>
        <n v="91.942199999999985"/>
        <n v="89.694199999999995"/>
        <n v="87.44619999999999"/>
        <n v="87.114199999999983"/>
        <n v="66.090199999999982"/>
        <n v="56.710199999999958"/>
        <n v="37.990199999999987"/>
        <n v="18.882199999999983"/>
        <n v="11.014199999999988"/>
        <n v="9.0701999999999714"/>
        <n v="-5.8458000000000254"/>
        <n v="-14.837800000000016"/>
        <n v="-29.44980000000001"/>
        <n v="-36.19380000000001"/>
        <n v="-42.937800000000038"/>
        <n v="-55.301800000000014"/>
        <n v="15.871200000000016"/>
        <n v="-343.52396800000002"/>
        <n v="90.148400000000024"/>
        <n v="-425.45100800000006"/>
        <n v="-17.145279999999957"/>
        <n v="-169.52"/>
        <n v="-50.550400000000053"/>
        <n v="179.55840000000001"/>
        <n v="178.39840000000001"/>
        <n v="172.7784"/>
        <n v="171.47840000000002"/>
        <n v="158.16640000000001"/>
        <n v="153.67040000000003"/>
        <n v="144.67840000000001"/>
        <n v="135.68640000000002"/>
        <n v="132.62640000000002"/>
        <n v="131.19040000000001"/>
        <n v="117.70240000000001"/>
        <n v="117.21840000000003"/>
        <n v="115.45440000000002"/>
        <n v="113.2064"/>
        <n v="111.11040000000003"/>
        <n v="99.718400000000003"/>
        <n v="83.982400000000013"/>
        <n v="82.270400000000009"/>
        <n v="81.30240000000002"/>
        <n v="78.362400000000008"/>
        <n v="72.742400000000004"/>
        <n v="64.874400000000009"/>
        <n v="48.014400000000023"/>
        <n v="44.642400000000009"/>
        <n v="19.914400000000001"/>
        <n v="12.921600000000012"/>
        <n v="-1.441599999999994"/>
        <n v="-3.6895999999999844"/>
        <n v="-8.1855999999999938"/>
        <n v="-32.913600000000002"/>
        <n v="-48.649599999999992"/>
        <n v="-56.517600000000016"/>
        <n v="12.733120000000014"/>
        <n v="104.62280000000004"/>
        <n v="-7.0448000000000093"/>
        <n v="11.099199999999939"/>
        <n v="125.38280000000002"/>
        <n v="-9.9496320000000367"/>
        <n v="1.4660000000000082"/>
        <n v="-57.375599999999991"/>
        <n v="48.585200000000043"/>
        <n v="115.65059999999997"/>
        <n v="96.994599999999977"/>
        <n v="40.934599999999961"/>
        <n v="182.80260000000001"/>
        <n v="175.43859999999998"/>
        <n v="168.6026"/>
        <n v="168.19060000000002"/>
        <n v="154.70260000000002"/>
        <n v="149.08260000000001"/>
        <n v="146.83460000000002"/>
        <n v="144.5866"/>
        <n v="126.6026"/>
        <n v="97.378600000000006"/>
        <n v="82.766599999999997"/>
        <n v="70.918600000000012"/>
        <n v="44.550600000000003"/>
        <n v="31.546599999999984"/>
        <n v="31.062600000000003"/>
        <n v="-7.1534000000000049"/>
        <n v="-18.393400000000014"/>
        <n v="-33.005400000000009"/>
        <n v="-39.749400000000009"/>
        <n v="-43.121400000000023"/>
        <n v="-48.741399999999999"/>
        <n v="-57.733400000000017"/>
        <n v="47.922600000000017"/>
        <n v="169.18279999999999"/>
        <n v="12.68840000000003"/>
        <n v="151.27552"/>
        <n v="185.92680000000001"/>
        <n v="181.58680000000001"/>
        <n v="175.96680000000001"/>
        <n v="162.47880000000001"/>
        <n v="155.73480000000001"/>
        <n v="150.1148"/>
        <n v="135.45479999999998"/>
        <n v="133.25479999999999"/>
        <n v="123.1388"/>
        <n v="111.89879999999999"/>
        <n v="107.0788"/>
        <n v="103.77879999999998"/>
        <n v="96.162800000000004"/>
        <n v="87.1708"/>
        <n v="85.426799999999986"/>
        <n v="83.7988"/>
        <n v="65.370799999999974"/>
        <n v="63.566800000000001"/>
        <n v="44.458799999999997"/>
        <n v="-11.741200000000021"/>
        <n v="-16.237200000000001"/>
        <n v="-55.577200000000005"/>
        <n v="-76.51072000000002"/>
        <n v="-14.078000000000031"/>
        <n v="42.78976000000003"/>
        <n v="82.195200000000014"/>
        <n v="155.53600000000003"/>
        <n v="-36.560400000000072"/>
        <n v="-210.96224000000004"/>
        <n v="189.755"/>
        <n v="174.751"/>
        <n v="170.67099999999999"/>
        <n v="162.15899999999996"/>
        <n v="147.69099999999997"/>
        <n v="127.54300000000001"/>
        <n v="125.29499999999999"/>
        <n v="62.350999999999999"/>
        <n v="56.730999999999995"/>
        <n v="49.986999999999995"/>
        <n v="43.242999999999995"/>
        <n v="11.770999999999987"/>
        <n v="3.9029999999999916"/>
        <n v="0.53099999999997749"/>
        <n v="-47.801000000000016"/>
        <n v="-52.297000000000025"/>
        <n v="135.40463999999997"/>
        <n v="63.696639999999974"/>
        <n v="69.345920000000035"/>
        <n v="83.660800000000023"/>
        <n v="146.76680000000002"/>
        <n v="-24.532399999999996"/>
        <n v="178.03119999999998"/>
        <n v="163.22719999999998"/>
        <n v="135.3192"/>
        <n v="134.1952"/>
        <n v="122.51919999999998"/>
        <n v="117.91919999999999"/>
        <n v="108.3432"/>
        <n v="86.987199999999987"/>
        <n v="85.863199999999978"/>
        <n v="76.871199999999988"/>
        <n v="57.763199999999983"/>
        <n v="49.895199999999988"/>
        <n v="-14.172800000000024"/>
        <n v="-15.296800000000019"/>
        <n v="-25.412800000000033"/>
        <n v="34.159199999999998"/>
        <n v="28.539199999999994"/>
        <n v="-152.09216000000006"/>
        <n v="-278.74314240000001"/>
        <n v="-410.7209600000001"/>
        <n v="-141.25350400000008"/>
        <n v="178.3064"/>
        <n v="156.06400000000002"/>
        <n v="-6.3782400000000052"/>
        <n v="-17.618240000000014"/>
        <n v="-51.338240000000013"/>
        <n v="187.5634"/>
        <n v="176.42340000000002"/>
        <n v="163.21940000000001"/>
        <n v="146.46740000000003"/>
        <n v="141.77539999999999"/>
        <n v="137.61939999999998"/>
        <n v="135.22740000000002"/>
        <n v="126.39139999999999"/>
        <n v="116.3874"/>
        <n v="113.59140000000001"/>
        <n v="106.7354"/>
        <n v="77.471399999999988"/>
        <n v="58.795400000000001"/>
        <n v="57.25139999999999"/>
        <n v="47.55540000000002"/>
        <n v="30.671400000000006"/>
        <n v="27.595399999999984"/>
        <n v="17.207400000000007"/>
        <n v="11.587400000000002"/>
        <n v="4.8434000000000026"/>
        <n v="-16.512599999999992"/>
        <n v="-26.628600000000006"/>
        <n v="-33.372600000000006"/>
        <n v="-53.604600000000005"/>
        <n v="-55.852599999999995"/>
        <n v="-75.67240000000001"/>
        <n v="72.169663999999983"/>
        <n v="-190.98700800000003"/>
        <n v="52.676000000000045"/>
        <n v="-30.2012"/>
        <n v="181.21960000000001"/>
        <n v="175.59960000000001"/>
        <n v="168.85560000000001"/>
        <n v="163.23560000000001"/>
        <n v="162.11160000000001"/>
        <n v="147.13159999999999"/>
        <n v="139.63160000000002"/>
        <n v="134.91159999999999"/>
        <n v="131.7636"/>
        <n v="121.64760000000001"/>
        <n v="112.65559999999999"/>
        <n v="109.28360000000001"/>
        <n v="82.307599999999994"/>
        <n v="80.059600000000003"/>
        <n v="56.455600000000004"/>
        <n v="31.727599999999995"/>
        <n v="11.495599999999996"/>
        <n v="3.627600000000001"/>
        <n v="-26.720400000000012"/>
        <n v="-32.340400000000017"/>
        <n v="-45.828400000000016"/>
        <n v="159.82688000000002"/>
        <n v="127.9748"/>
        <n v="55.413599999999974"/>
        <n v="178.87980000000002"/>
        <n v="168.7638"/>
        <n v="158.64779999999999"/>
        <n v="157.52379999999999"/>
        <n v="153.02780000000001"/>
        <n v="147.40780000000001"/>
        <n v="146.28380000000001"/>
        <n v="142.9118"/>
        <n v="142.44779999999997"/>
        <n v="139.53980000000001"/>
        <n v="138.41579999999999"/>
        <n v="121.5558"/>
        <n v="111.43979999999999"/>
        <n v="109.25179999999997"/>
        <n v="102.4478"/>
        <n v="100.19979999999998"/>
        <n v="68.727800000000002"/>
        <n v="57.487799999999993"/>
        <n v="20.39579999999998"/>
        <n v="8.0317999999999756"/>
        <n v="-4.3322000000000003"/>
        <n v="-27.936200000000014"/>
        <n v="-35.804200000000009"/>
        <n v="-48.168200000000013"/>
        <n v="-301.65497600000015"/>
        <n v="8.0426879999999699"/>
        <n v="26.237999999999971"/>
        <n v="181.036"/>
        <n v="177.66399999999999"/>
        <n v="175.012"/>
        <n v="155.184"/>
        <n v="151.81199999999998"/>
        <n v="139.34800000000001"/>
        <n v="114.72"/>
        <n v="112.47199999999998"/>
        <n v="86.683999999999969"/>
        <n v="83.24799999999999"/>
        <n v="70.883999999999986"/>
        <n v="14.683999999999997"/>
        <n v="-2.1760000000000161"/>
        <n v="-14.54000000000002"/>
        <n v="-43.764000000000038"/>
        <n v="-56.128000000000014"/>
        <n v="-96.930400000000049"/>
        <n v="132.67462399999999"/>
        <n v="110.194624"/>
        <n v="-10.920959999999951"/>
        <n v="125.19219999999999"/>
        <n v="26.956199999999995"/>
        <n v="-59.591800000000006"/>
        <n v="188.27620000000002"/>
        <n v="177.57220000000001"/>
        <n v="151.72020000000001"/>
        <n v="121.53620000000001"/>
        <n v="117.1922"/>
        <n v="89.900200000000012"/>
        <n v="70.792200000000008"/>
        <n v="65.172200000000004"/>
        <n v="52.012200000000007"/>
        <n v="49.436200000000014"/>
        <n v="19.088200000000001"/>
        <n v="8.9721999999999866"/>
        <n v="-4.5158000000000129"/>
        <n v="-14.631799999999998"/>
        <n v="-57.343800000000016"/>
        <n v="-73.430799999999977"/>
        <n v="-186.34950400000014"/>
        <n v="-184.84320000000008"/>
        <n v="110.20224000000005"/>
        <n v="172.5924"/>
        <n v="171.8604"/>
        <n v="162.29640000000001"/>
        <n v="147.13240000000002"/>
        <n v="133.01639999999998"/>
        <n v="132.5204"/>
        <n v="132.35239999999999"/>
        <n v="65.080399999999997"/>
        <n v="54.964400000000012"/>
        <n v="52.716400000000021"/>
        <n v="36.980400000000003"/>
        <n v="6.6323999999999899"/>
        <n v="-16.971599999999995"/>
        <n v="-20.343600000000009"/>
        <n v="-48.443600000000004"/>
        <n v="182.43968000000001"/>
        <n v="152.33960000000002"/>
        <n v="183.1652"/>
        <n v="-30.165999999999997"/>
        <n v="-70.867519999999985"/>
        <n v="-11.101200000000006"/>
        <n v="4.2644000000000233"/>
        <n v="97.595616000000007"/>
        <n v="160.52860000000001"/>
        <n v="157.1566"/>
        <n v="152.66060000000002"/>
        <n v="142.5446"/>
        <n v="134.35660000000001"/>
        <n v="128.4966"/>
        <n v="102.0806"/>
        <n v="98.368599999999986"/>
        <n v="81.84859999999999"/>
        <n v="77.352599999999995"/>
        <n v="58.244599999999991"/>
        <n v="40.260599999999982"/>
        <n v="33.516600000000011"/>
        <n v="32.392599999999987"/>
        <n v="-30.551400000000001"/>
        <n v="-53.031400000000019"/>
        <n v="128.55824000000001"/>
        <n v="68.360799999999983"/>
        <n v="-327.07027199999999"/>
        <n v="-64.18719999999999"/>
        <n v="-5.8947199999999498"/>
        <n v="149.07679999999996"/>
        <n v="59.27679999999998"/>
        <n v="40.168799999999976"/>
        <n v="-11.535200000000032"/>
        <n v="173.9248"/>
        <n v="168.4248"/>
        <n v="167.1808"/>
        <n v="162.6848"/>
        <n v="160.3888"/>
        <n v="150.32079999999999"/>
        <n v="132.4648"/>
        <n v="97.492799999999988"/>
        <n v="94.120800000000003"/>
        <n v="6.4487999999999772"/>
        <n v="-2.543200000000013"/>
        <n v="-9.2872000000000128"/>
        <n v="-10.411200000000008"/>
        <n v="-22.775200000000012"/>
        <n v="-35.139200000000017"/>
        <n v="-41.883200000000016"/>
        <n v="193.90880000000001"/>
        <n v="165.86480000000003"/>
        <n v="146.51680000000002"/>
        <n v="109.40080000000003"/>
        <n v="31.578400000000016"/>
        <n v="43.062400000000025"/>
        <n v="66.033999999999992"/>
        <n v="179.70336"/>
        <n v="131.13936000000001"/>
        <n v="179.45300000000003"/>
        <n v="177.20500000000001"/>
        <n v="170.18100000000001"/>
        <n v="168.88900000000001"/>
        <n v="161.19300000000001"/>
        <n v="154.72500000000002"/>
        <n v="131.12100000000001"/>
        <n v="110.89299999999999"/>
        <n v="89.308999999999997"/>
        <n v="59.316999999999979"/>
        <n v="56.937000000000012"/>
        <n v="48.152999999999992"/>
        <n v="46.821000000000026"/>
        <n v="15.34899999999999"/>
        <n v="-2.3629999999999995"/>
        <n v="-14.998999999999995"/>
        <n v="-16.12299999999999"/>
        <n v="-19.495000000000005"/>
        <n v="-63.331000000000017"/>
        <n v="15.45320000000001"/>
        <n v="-32.656399999999991"/>
        <n v="98.705199999999962"/>
        <n v="42.233199999999982"/>
        <n v="20.877199999999988"/>
        <n v="187.73719999999997"/>
        <n v="179.36120000000003"/>
        <n v="174.28120000000001"/>
        <n v="170.36920000000001"/>
        <n v="168.3612"/>
        <n v="166.92519999999999"/>
        <n v="152.84519999999998"/>
        <n v="140.05719999999997"/>
        <n v="138.89720000000003"/>
        <n v="131.0292"/>
        <n v="113.04520000000002"/>
        <n v="69.20920000000001"/>
        <n v="62.46520000000001"/>
        <n v="59.301199999999994"/>
        <n v="32.117199999999997"/>
        <n v="25.373199999999997"/>
        <n v="13.009199999999993"/>
        <n v="-16.214799999999997"/>
        <n v="-46.56280000000001"/>
        <n v="-51.058800000000019"/>
        <n v="182.09280000000001"/>
        <n v="-32.835599999999999"/>
        <n v="23.088480000000004"/>
        <n v="-34.235520000000008"/>
        <n v="-125.97880000000004"/>
        <n v="61.438982400000015"/>
        <n v="-84.699600000000032"/>
        <n v="187.0214"/>
        <n v="164.92140000000001"/>
        <n v="159.03740000000002"/>
        <n v="155.66540000000001"/>
        <n v="130.9374"/>
        <n v="88.225400000000008"/>
        <n v="80.357399999999998"/>
        <n v="79.233400000000003"/>
        <n v="78.109399999999994"/>
        <n v="72.489400000000003"/>
        <n v="45.51339999999999"/>
        <n v="42.51339999999999"/>
        <n v="18.537399999999991"/>
        <n v="12.917399999999986"/>
        <n v="-26.422600000000017"/>
        <n v="-44.406600000000026"/>
        <n v="-61.266600000000011"/>
        <n v="144.20140000000004"/>
        <n v="91.357400000000041"/>
        <n v="4.5123999999999853"/>
        <n v="-49.520800000000037"/>
        <n v="72.529200000000031"/>
        <n v="-37.781200000000013"/>
        <n v="148.8296"/>
        <n v="137.58959999999999"/>
        <n v="136.46559999999999"/>
        <n v="130.84559999999999"/>
        <n v="128.5976"/>
        <n v="122.9776"/>
        <n v="97.741599999999977"/>
        <n v="97.125599999999991"/>
        <n v="27.437600000000003"/>
        <n v="22.941599999999994"/>
        <n v="15.073599999999971"/>
        <n v="11.701599999999985"/>
        <n v="3.8335999999999899"/>
        <n v="-20.894400000000019"/>
        <n v="-22.018400000000014"/>
        <n v="-38.878400000000028"/>
        <n v="-48.994400000000013"/>
        <n v="-51.242400000000032"/>
        <n v="-56.862400000000008"/>
        <n v="-63.606400000000036"/>
        <n v="101.6216"/>
        <n v="-42.250400000000013"/>
        <n v="-55.738400000000013"/>
        <n v="5.3307999999999822"/>
        <n v="-194.52520000000004"/>
        <n v="-492.75283200000013"/>
        <n v="-43.668399999999963"/>
        <n v="5.1731200000000115"/>
        <n v="-58.198799999999949"/>
        <n v="197.3098"/>
        <n v="181.87779999999998"/>
        <n v="173.4658"/>
        <n v="165.59780000000001"/>
        <n v="163.34979999999999"/>
        <n v="150.84979999999999"/>
        <n v="133.04579999999996"/>
        <n v="131.87779999999998"/>
        <n v="113.8938"/>
        <n v="101.52979999999999"/>
        <n v="84.669799999999981"/>
        <n v="81.297799999999981"/>
        <n v="77.925799999999981"/>
        <n v="29.593799999999987"/>
        <n v="18.353799999999978"/>
        <n v="2.6177999999999884"/>
        <n v="0.36979999999996949"/>
        <n v="-1.878200000000021"/>
        <n v="-13.11820000000003"/>
        <n v="-32.226200000000034"/>
        <n v="-52.458200000000033"/>
        <n v="123.84980000000002"/>
        <n v="59.941800000000001"/>
        <n v="57.837799999999987"/>
        <n v="32.965800000000002"/>
        <n v="27.345799999999997"/>
        <n v="-31.350000000000023"/>
        <n v="19.817200000000014"/>
        <n v="-239.92192000000009"/>
        <n v="-40.426400000000058"/>
        <n v="195.73049600000004"/>
        <n v="187.55072000000001"/>
        <n v="120.58272000000002"/>
        <n v="-14.297280000000001"/>
        <n v="-30.033279999999991"/>
        <n v="112.39439999999999"/>
        <n v="150.98599999999999"/>
        <n v="90.893999999999977"/>
        <n v="-63.79000000000002"/>
        <n v="181.24200000000002"/>
        <n v="154.03000000000003"/>
        <n v="136.66200000000003"/>
        <n v="94.694000000000017"/>
        <n v="69.966000000000008"/>
        <n v="46.361999999999995"/>
        <n v="44.114000000000004"/>
        <n v="8.1459999999999866"/>
        <n v="7.9660000000000082"/>
        <n v="-17.705999999999989"/>
        <n v="-22.201999999999998"/>
        <n v="-26.698000000000008"/>
        <n v="-28.945999999999998"/>
        <n v="-32.318000000000012"/>
        <n v="-61.542000000000002"/>
        <n v="30.607679999999988"/>
        <n v="-171.9719200000001"/>
        <n v="180.06620000000001"/>
        <n v="173.36619999999999"/>
        <n v="171.0942"/>
        <n v="165.41420000000002"/>
        <n v="160.91820000000001"/>
        <n v="130.9862"/>
        <n v="111.89020000000001"/>
        <n v="102.47020000000001"/>
        <n v="100.22220000000002"/>
        <n v="27.162200000000013"/>
        <n v="-31.285799999999995"/>
        <n v="-35.781800000000004"/>
        <n v="-36.905799999999999"/>
        <n v="-63.881800000000027"/>
        <n v="177.33584000000002"/>
        <n v="41.755839999999978"/>
        <n v="-26.808160000000015"/>
        <n v="161.60239999999996"/>
        <n v="52.250399999999956"/>
        <n v="6.8383999999999787"/>
        <n v="178.81040000000002"/>
        <n v="176.63839999999999"/>
        <n v="176.5864"/>
        <n v="167.57040000000001"/>
        <n v="157.3544"/>
        <n v="140.1104"/>
        <n v="115.8664"/>
        <n v="102.3784"/>
        <n v="16.954399999999993"/>
        <n v="9.8103999999999587"/>
        <n v="-59.477600000000024"/>
        <n v="110.32240000000002"/>
        <n v="73.15440000000001"/>
        <n v="7.9624000000000024"/>
        <n v="3.2280000000000086"/>
        <n v="-449.850368"/>
        <n v="57.797200000000032"/>
        <n v="-318.31136000000004"/>
        <n v="-25.120319999999992"/>
        <n v="166.61376000000004"/>
        <n v="-67.849200000000053"/>
        <n v="168.92896000000002"/>
        <n v="175.3466"/>
        <n v="166.3546"/>
        <n v="161.98659999999995"/>
        <n v="146.12260000000001"/>
        <n v="144.99860000000001"/>
        <n v="139.19859999999997"/>
        <n v="138.25460000000001"/>
        <n v="133.7586"/>
        <n v="77.558599999999984"/>
        <n v="67.442599999999999"/>
        <n v="60.698599999999971"/>
        <n v="58.45059999999998"/>
        <n v="35.97059999999999"/>
        <n v="15.738599999999991"/>
        <n v="14.614599999999967"/>
        <n v="-11.237400000000008"/>
        <n v="-37.089400000000012"/>
        <n v="-60.86160000000001"/>
        <n v="174.95439999999999"/>
        <n v="140.75168000000005"/>
        <n v="126.54359999999997"/>
        <n v="195.83879999999999"/>
        <n v="165.1388"/>
        <n v="143.78279999999998"/>
        <n v="125.7988"/>
        <n v="119.7508"/>
        <n v="99.946799999999996"/>
        <n v="66.5548"/>
        <n v="54.986799999999988"/>
        <n v="49.366799999999984"/>
        <n v="45.994799999999998"/>
        <n v="41.49879999999996"/>
        <n v="39.25079999999997"/>
        <n v="23.422799999999995"/>
        <n v="-9.0812000000000239"/>
        <n v="-19.197200000000009"/>
        <n v="-39.429200000000037"/>
        <n v="-40.553200000000032"/>
        <n v="-55.165200000000027"/>
        <n v="-16.941120000000012"/>
        <n v="5.4551999999999907"/>
        <n v="-40.589920000000006"/>
        <n v="170.7764"/>
        <n v="27.918999999999983"/>
        <n v="167.29500000000002"/>
        <n v="166.17100000000002"/>
        <n v="165.04700000000003"/>
        <n v="159.42700000000002"/>
        <n v="153.80700000000002"/>
        <n v="150.435"/>
        <n v="140.31900000000002"/>
        <n v="103.227"/>
        <n v="100.97900000000001"/>
        <n v="84.119"/>
        <n v="38.034999999999997"/>
        <n v="4.3149999999999977"/>
        <n v="-33.90100000000001"/>
        <n v="-37.272999999999996"/>
        <n v="130.35399999999998"/>
        <n v="158.16400000000002"/>
        <n v="49.581999999999994"/>
        <n v="-256.27097600000013"/>
        <n v="93.063360000000003"/>
        <n v="-10.367599999999982"/>
        <n v="-46.992799999999988"/>
        <n v="196.9032"/>
        <n v="186.93119999999999"/>
        <n v="157.0872"/>
        <n v="138.11519999999999"/>
        <n v="126.73920000000001"/>
        <n v="122.2432"/>
        <n v="119.99520000000001"/>
        <n v="113.17919999999998"/>
        <n v="108.7552"/>
        <n v="86.275200000000012"/>
        <n v="77.283199999999994"/>
        <n v="66.691199999999981"/>
        <n v="64.919200000000018"/>
        <n v="6.4711999999999819"/>
        <n v="4.2231999999999914"/>
        <n v="-0.27280000000001792"/>
        <n v="-37.364800000000002"/>
        <n v="-47.480800000000016"/>
        <n v="189.65140000000002"/>
        <n v="170.10339999999999"/>
        <n v="159.24340000000001"/>
        <n v="141.2594"/>
        <n v="133.3914"/>
        <n v="131.8954"/>
        <n v="131.5274"/>
        <n v="122.98740000000001"/>
        <n v="119.9034"/>
        <n v="95.175399999999996"/>
        <n v="90.679399999999987"/>
        <n v="79.439399999999992"/>
        <n v="75.171400000000006"/>
        <n v="72.695400000000006"/>
        <n v="59.207400000000007"/>
        <n v="55.835399999999993"/>
        <n v="50.215399999999988"/>
        <n v="39.467399999999998"/>
        <n v="28.859399999999994"/>
        <n v="22.115399999999994"/>
        <n v="4.1313999999999851"/>
        <n v="-63.308600000000013"/>
        <n v="-5.101760000000013"/>
        <n v="53.137599999999964"/>
        <n v="-190.62600000000009"/>
        <n v="160.31232"/>
        <n v="-24.7928"/>
        <n v="191.11960000000002"/>
        <n v="200.31560000000002"/>
        <n v="191.3356"/>
        <n v="190.69159999999999"/>
        <n v="190.39959999999999"/>
        <n v="162.79559999999998"/>
        <n v="155.98759999999999"/>
        <n v="125.35159999999999"/>
        <n v="96.207599999999985"/>
        <n v="90.587599999999981"/>
        <n v="87.215599999999995"/>
        <n v="77.747599999999977"/>
        <n v="63.611599999999981"/>
        <n v="46.751599999999996"/>
        <n v="35.511599999999987"/>
        <n v="5.163599999999974"/>
        <n v="4.0395999999999788"/>
        <n v="-12.820400000000006"/>
        <n v="-16.192400000000021"/>
        <n v="-33.052400000000034"/>
        <n v="-34.176400000000029"/>
        <n v="-62.276400000000024"/>
        <n v="-55.532400000000024"/>
        <n v="72.390399999999971"/>
        <n v="178.54560000000001"/>
        <n v="39.032000000000011"/>
        <n v="108.68199999999999"/>
        <n v="68.606800000000021"/>
        <n v="116.77579999999998"/>
        <n v="167.07580000000002"/>
        <n v="123.09180000000001"/>
        <n v="88.247800000000012"/>
        <n v="83.751800000000003"/>
        <n v="81.503800000000012"/>
        <n v="74.15179999999998"/>
        <n v="32.047800000000024"/>
        <n v="21.93180000000001"/>
        <n v="16.311800000000005"/>
        <n v="-15.160200000000003"/>
        <n v="-32.020199999999988"/>
        <n v="157.91744000000003"/>
        <n v="146.86144000000004"/>
        <n v="93.793056000000064"/>
        <n v="-93.413119999999935"/>
        <n v="-42.015199999999993"/>
        <n v="-290.60576000000009"/>
        <n v="181.524"/>
        <n v="142.108"/>
        <n v="131.61599999999999"/>
        <n v="129.744"/>
        <n v="44.319999999999993"/>
        <n v="11.72399999999999"/>
        <n v="3.8559999999999945"/>
        <n v="-48.972000000000008"/>
        <n v="205.88800000000003"/>
        <n v="37.307999999999993"/>
        <n v="118.46920000000001"/>
        <n v="70.055679999999995"/>
        <n v="-298.46976000000001"/>
        <n v="0.65959999999995489"/>
        <n v="117.20960000000001"/>
        <n v="130.79455999999999"/>
        <n v="68.974559999999997"/>
        <n v="-51.293440000000004"/>
        <n v="66.726560000000006"/>
        <n v="102.39488000000004"/>
        <n v="202.38019999999997"/>
        <n v="71.204199999999986"/>
        <n v="32.988199999999978"/>
        <n v="148.7602"/>
        <n v="138.64420000000001"/>
        <n v="134.1482"/>
        <n v="127.4042"/>
        <n v="76.82419999999999"/>
        <n v="49.58420000000001"/>
        <n v="37.484199999999987"/>
        <n v="29.616199999999992"/>
        <n v="2.640199999999993"/>
        <n v="-34.45180000000002"/>
        <n v="-36.69980000000001"/>
        <n v="-42.319800000000015"/>
        <n v="77.948200000000014"/>
        <n v="26.244200000000006"/>
        <n v="20.624200000000002"/>
        <n v="12.756200000000007"/>
        <n v="-192.60768000000004"/>
        <n v="-17.128959999999978"/>
        <n v="76.830399999999997"/>
        <n v="-30.856799999999993"/>
        <n v="53.452147199999985"/>
        <n v="157.97856000000007"/>
        <n v="-78.76479999999998"/>
        <n v="-401.58528000000007"/>
        <n v="-54.775600000000026"/>
        <n v="175.14839999999998"/>
        <n v="164.40440000000001"/>
        <n v="161.0324"/>
        <n v="160.8004"/>
        <n v="155.41239999999999"/>
        <n v="149.79239999999999"/>
        <n v="147.5444"/>
        <n v="124.63639999999998"/>
        <n v="123.94039999999998"/>
        <n v="94.716399999999993"/>
        <n v="91.628399999999971"/>
        <n v="83.564399999999978"/>
        <n v="65.004400000000004"/>
        <n v="40.764399999999966"/>
        <n v="35.14439999999999"/>
        <n v="21.656399999999991"/>
        <n v="3.6723999999999819"/>
        <n v="-14.311600000000027"/>
        <n v="-15.435600000000022"/>
        <n v="-18.807600000000008"/>
        <n v="3.0264000000000237"/>
        <n v="143.43199999999999"/>
        <n v="87.935679999999991"/>
        <n v="8.9781119999999817"/>
        <n v="71.033600000000035"/>
        <n v="106.56559999999999"/>
        <n v="27.122800000000012"/>
        <n v="-190.77980160000004"/>
        <n v="153.08768000000003"/>
        <n v="-110.56032000000002"/>
        <n v="146.31659999999997"/>
        <n v="78.888599999999997"/>
        <n v="206.28460000000001"/>
        <n v="206.2046"/>
        <n v="193.61660000000001"/>
        <n v="192.36460000000002"/>
        <n v="169.93260000000001"/>
        <n v="167.68460000000002"/>
        <n v="130.5926"/>
        <n v="125.54859999999999"/>
        <n v="119.0446"/>
        <n v="104.74060000000003"/>
        <n v="95.74860000000001"/>
        <n v="74.392600000000016"/>
        <n v="30.556600000000003"/>
        <n v="-5.4113999999999862"/>
        <n v="-9.9073999999999955"/>
        <n v="-27.891400000000004"/>
        <n v="-34.635400000000004"/>
        <n v="-40.255400000000009"/>
        <n v="93.088400000000036"/>
        <n v="93.945599999999999"/>
        <n v="197.58879999999999"/>
        <n v="187.62079999999997"/>
        <n v="179.95680000000002"/>
        <n v="174.33680000000001"/>
        <n v="161.64879999999999"/>
        <n v="110.83279999999999"/>
        <n v="96.780799999999999"/>
        <n v="73.376799999999974"/>
        <n v="56.316800000000001"/>
        <n v="50.696800000000025"/>
        <n v="49.572800000000001"/>
        <n v="37.208799999999997"/>
        <n v="33.836800000000011"/>
        <n v="16.976799999999997"/>
        <n v="12.480800000000016"/>
        <n v="11.356799999999993"/>
        <n v="0.11679999999998358"/>
        <n v="-5.5031999999999925"/>
        <n v="-14.495200000000011"/>
        <n v="-16.743200000000002"/>
        <n v="-20.115199999999987"/>
        <n v="-24.611199999999997"/>
        <n v="-33.603200000000015"/>
        <n v="-35.851200000000006"/>
        <n v="97.904799999999966"/>
        <n v="75.424799999999976"/>
        <n v="-57.2072"/>
        <n v="-142.74840000000009"/>
        <n v="40.174799999999976"/>
        <n v="-60.671000000000021"/>
        <n v="204.3306"/>
        <n v="177.61700000000002"/>
        <n v="156.261"/>
        <n v="149.05700000000002"/>
        <n v="136.029"/>
        <n v="94.441000000000003"/>
        <n v="73.725000000000023"/>
        <n v="56.224999999999994"/>
        <n v="48.356999999999999"/>
        <n v="43.86099999999999"/>
        <n v="41.613"/>
        <n v="38.240999999999985"/>
        <n v="35.992999999999995"/>
        <n v="19.736999999999995"/>
        <n v="-42.687000000000012"/>
        <n v="-47.183000000000021"/>
        <n v="-51.679000000000002"/>
        <n v="33.297199999999975"/>
        <n v="-339.66668799999991"/>
        <n v="-18.014080000000007"/>
        <n v="43.914880000000011"/>
        <n v="40.39719999999997"/>
        <n v="19.041199999999975"/>
        <n v="194.6412"/>
        <n v="177.52520000000001"/>
        <n v="141.74519999999998"/>
        <n v="141.4332"/>
        <n v="132.5652"/>
        <n v="131.44120000000001"/>
        <n v="101.0932"/>
        <n v="95.473199999999991"/>
        <n v="93.225200000000001"/>
        <n v="87.605199999999996"/>
        <n v="35.901199999999989"/>
        <n v="23.537199999999984"/>
        <n v="-36.034800000000018"/>
        <n v="-39.406800000000004"/>
        <n v="90.845200000000034"/>
        <n v="50.513200000000012"/>
        <n v="44.893200000000007"/>
        <n v="39.273200000000003"/>
        <n v="97.166800000000023"/>
        <n v="-7.8444000000000074"/>
        <n v="77.171600000000012"/>
        <n v="2.2683999999999855"/>
        <n v="-26.070800000000048"/>
        <n v="-57.046800000000019"/>
        <n v="197.49739999999997"/>
        <n v="191.40539999999999"/>
        <n v="165.0694"/>
        <n v="157.84139999999996"/>
        <n v="143.68939999999998"/>
        <n v="142.58939999999998"/>
        <n v="103.24939999999998"/>
        <n v="88.637399999999985"/>
        <n v="87.51339999999999"/>
        <n v="80.76939999999999"/>
        <n v="79.645399999999995"/>
        <n v="48.173399999999987"/>
        <n v="39.181399999999996"/>
        <n v="-13.646600000000035"/>
        <n v="-14.77060000000003"/>
        <n v="-15.894600000000025"/>
        <n v="-23.76260000000002"/>
        <n v="-43.99460000000002"/>
        <n v="-48.490600000000029"/>
        <n v="-51.862600000000015"/>
        <n v="-49.630799999999965"/>
        <n v="-260.40792959999999"/>
        <n v="107.72703999999999"/>
        <n v="3.1950399999999775"/>
        <n v="-5.7969600000000128"/>
        <n v="18.272400000000005"/>
        <n v="190.15320000000003"/>
        <n v="1.8428000000000111"/>
        <n v="-20.30800000000005"/>
        <n v="167.0256"/>
        <n v="207.69760000000002"/>
        <n v="194.70560000000003"/>
        <n v="193.48560000000001"/>
        <n v="193.14160000000004"/>
        <n v="170.59760000000003"/>
        <n v="119.30160000000002"/>
        <n v="116.6456"/>
        <n v="105.40560000000002"/>
        <n v="76.181600000000003"/>
        <n v="73.933600000000013"/>
        <n v="44.709600000000023"/>
        <n v="36.8416"/>
        <n v="30.0976"/>
        <n v="3.1216000000000008"/>
        <n v="-3.622399999999999"/>
        <n v="-17.110399999999998"/>
        <n v="-41.838400000000007"/>
        <n v="-168.54496000000006"/>
        <n v="185.77888000000002"/>
        <n v="182.67520000000002"/>
        <n v="-2.8007999999999811"/>
        <n v="170.52416000000002"/>
        <n v="34.520160000000004"/>
        <n v="31.165999999999968"/>
        <n v="72.717799999999983"/>
        <n v="148.0258"/>
        <n v="135.6618"/>
        <n v="130.3698"/>
        <n v="125.54580000000001"/>
        <n v="91.825800000000015"/>
        <n v="61.477800000000002"/>
        <n v="43.493799999999993"/>
        <n v="4.1537999999999897"/>
        <n v="-177.50092799999999"/>
        <n v="39.153599999999983"/>
        <n v="209.00200000000001"/>
        <n v="198.666"/>
        <n v="172.66200000000001"/>
        <n v="158.05000000000001"/>
        <n v="156.92600000000002"/>
        <n v="123.20599999999999"/>
        <n v="120.958"/>
        <n v="107.47"/>
        <n v="86.114000000000004"/>
        <n v="71.50200000000001"/>
        <n v="59.137999999999977"/>
        <n v="20.921999999999997"/>
        <n v="11.930000000000007"/>
        <n v="-16.170000000000016"/>
        <n v="-22.914000000000016"/>
        <n v="-27.410000000000025"/>
        <n v="-29.658000000000015"/>
        <n v="-34.154000000000025"/>
        <n v="-45.394000000000005"/>
        <n v="-48.76600000000002"/>
        <n v="-196.52400000000003"/>
        <n v="112.96679999999998"/>
        <n v="7.397279999999995"/>
        <n v="-17.330720000000014"/>
        <n v="157.25249600000004"/>
        <n v="-569.64876800000025"/>
        <n v="105.48768000000001"/>
        <n v="38.39560000000003"/>
        <n v="-10.546400000000034"/>
        <n v="186.54219999999995"/>
        <n v="181.76619999999997"/>
        <n v="178.9502"/>
        <n v="127.61019999999999"/>
        <n v="123.11419999999998"/>
        <n v="115.24619999999999"/>
        <n v="66.914199999999994"/>
        <n v="27.57419999999999"/>
        <n v="24.202200000000005"/>
        <n v="21.954199999999986"/>
        <n v="18.5822"/>
        <n v="16.334199999999981"/>
        <n v="15.210199999999986"/>
        <n v="-8.3938000000000272"/>
        <n v="-11.765800000000013"/>
        <n v="-18.509800000000013"/>
        <n v="-52.229800000000012"/>
        <n v="-54.477800000000002"/>
        <n v="30.946200000000005"/>
        <n v="138.93216000000004"/>
        <n v="-41.636400000000037"/>
        <n v="-359.19628800000004"/>
        <n v="48.00200000000001"/>
        <n v="96.423600000000008"/>
        <n v="34.055600000000027"/>
        <n v="201.7664"/>
        <n v="200.8784"/>
        <n v="199.87439999999998"/>
        <n v="189.03039999999999"/>
        <n v="178.0984"/>
        <n v="169.10639999999998"/>
        <n v="162.36239999999998"/>
        <n v="139.88239999999999"/>
        <n v="137.95839999999998"/>
        <n v="135.38639999999998"/>
        <n v="129.66720000000001"/>
        <n v="119.20639999999997"/>
        <n v="118.5264"/>
        <n v="115.15439999999998"/>
        <n v="114.32239999999997"/>
        <n v="109.58639999999998"/>
        <n v="102.79039999999998"/>
        <n v="94.998399999999975"/>
        <n v="91.550399999999996"/>
        <n v="70.194400000000002"/>
        <n v="61.202399999999983"/>
        <n v="51.086399999999998"/>
        <n v="38.182399999999973"/>
        <n v="22.986399999999975"/>
        <n v="21.86239999999998"/>
        <n v="8.3743999999999801"/>
        <n v="-17.477600000000024"/>
        <n v="-51.197600000000023"/>
        <n v="117.89360000000003"/>
        <n v="111.87399999999998"/>
        <n v="194.24800000000002"/>
        <n v="2.9031999999999982"/>
        <n v="97.022000000000006"/>
        <n v="-34.382272"/>
        <n v="179.13060000000002"/>
        <n v="175.70260000000002"/>
        <n v="169.0146"/>
        <n v="153.27860000000001"/>
        <n v="139.0146"/>
        <n v="122.9306"/>
        <n v="115.0626"/>
        <n v="66.73060000000001"/>
        <n v="52.118600000000015"/>
        <n v="28.514600000000002"/>
        <n v="-15.321400000000011"/>
        <n v="-23.189400000000006"/>
        <n v="-24.313400000000001"/>
        <n v="-31.057400000000001"/>
        <n v="-58.0334"/>
        <n v="130.54720000000003"/>
        <n v="41.692800000000062"/>
        <n v="-10.405199999999951"/>
        <n v="149.78752000000003"/>
        <n v="132.99152000000001"/>
        <n v="21.715519999999998"/>
        <n v="31.134000000000015"/>
        <n v="-136.66120000000001"/>
        <n v="159.9308"/>
        <n v="143.46279999999999"/>
        <n v="123.96280000000002"/>
        <n v="121.7148"/>
        <n v="102.60679999999999"/>
        <n v="74.506799999999998"/>
        <n v="7.0668000000000006"/>
        <n v="-26.653199999999998"/>
        <n v="-386.78176000000008"/>
        <n v="-56.600400000000008"/>
        <n v="74.218400000000031"/>
        <n v="166.583"/>
        <n v="148.46299999999997"/>
        <n v="147.63099999999997"/>
        <n v="137.35900000000001"/>
        <n v="113.755"/>
        <n v="110.38300000000001"/>
        <n v="92.399000000000001"/>
        <n v="78.911000000000001"/>
        <n v="66.546999999999997"/>
        <n v="62.050999999999988"/>
        <n v="59.802999999999997"/>
        <n v="57.555000000000007"/>
        <n v="55.306999999999988"/>
        <n v="54.182999999999993"/>
        <n v="26.08299999999997"/>
        <n v="24.959000000000003"/>
        <n v="19.214999999999975"/>
        <n v="-32.365000000000009"/>
        <n v="-44.729000000000042"/>
        <n v="-48.100999999999999"/>
        <n v="-53.721000000000004"/>
        <n v="-66.085000000000036"/>
        <n v="149.20000000000002"/>
        <n v="122.18864000000002"/>
        <n v="44.048640000000006"/>
        <n v="-43.303200000000032"/>
        <n v="183.14200000000002"/>
        <n v="-31.102060800000032"/>
        <n v="-149.83520000000001"/>
        <n v="173.8672"/>
        <n v="164.2432"/>
        <n v="157.15519999999998"/>
        <n v="126.02719999999999"/>
        <n v="104.6712"/>
        <n v="64.207199999999972"/>
        <n v="52.967199999999991"/>
        <n v="51.843199999999996"/>
        <n v="50.719199999999972"/>
        <n v="49.595200000000006"/>
        <n v="43.975200000000001"/>
        <n v="40.603199999999987"/>
        <n v="10.255199999999974"/>
        <n v="-3.2328000000000259"/>
        <n v="-33.580800000000011"/>
        <n v="-40.32480000000001"/>
        <n v="-56.0608"/>
        <n v="209.60531200000003"/>
        <n v="124.45680000000003"/>
        <n v="38.951999999999998"/>
        <n v="114.71375999999998"/>
        <n v="195.37540000000001"/>
        <n v="164.1514"/>
        <n v="153.79540000000003"/>
        <n v="142.7954"/>
        <n v="128.18339999999998"/>
        <n v="114.2594"/>
        <n v="80.975399999999979"/>
        <n v="72.183400000000006"/>
        <n v="68.611399999999975"/>
        <n v="68.143400000000014"/>
        <n v="36.015399999999971"/>
        <n v="19.155399999999986"/>
        <n v="-12.316600000000022"/>
        <n v="-23.556600000000032"/>
        <n v="-43.788600000000031"/>
        <n v="164.13360000000003"/>
        <n v="85.439200000000028"/>
        <n v="-31.393599999999992"/>
        <n v="-37.125199999999978"/>
        <n v="82.904399999999981"/>
        <n v="186.81120000000001"/>
        <n v="23.674399999999991"/>
        <n v="-217.48684800000009"/>
        <n v="211.24360000000001"/>
        <n v="158.67559999999997"/>
        <n v="152.11159999999998"/>
        <n v="88.751599999999996"/>
        <n v="28.055599999999998"/>
        <n v="16.815599999999989"/>
        <n v="-24.772400000000005"/>
        <n v="-42.756399999999985"/>
        <n v="-52.872400000000027"/>
        <n v="-65.236400000000003"/>
        <n v="52.627520000000032"/>
        <n v="41.617999999999967"/>
        <n v="206.65088"/>
        <n v="-39.180800000000033"/>
        <n v="170.71180000000001"/>
        <n v="101.3558"/>
        <n v="87.535799999999995"/>
        <n v="81.087799999999987"/>
        <n v="79.6678"/>
        <n v="70.67580000000001"/>
        <n v="18.971800000000002"/>
        <n v="15.599799999999988"/>
        <n v="14.475799999999992"/>
        <n v="-2.3842000000000212"/>
        <n v="-3.5082000000000164"/>
        <n v="-28.236200000000025"/>
        <n v="114.492"/>
        <n v="-430.79360000000008"/>
        <n v="-69.873200000000026"/>
        <n v="64.963999999999999"/>
        <n v="204.12000000000003"/>
        <n v="145.56400000000002"/>
        <n v="144.97600000000003"/>
        <n v="121.16399999999999"/>
        <n v="117.792"/>
        <n v="111.69200000000001"/>
        <n v="107.67599999999999"/>
        <n v="83.004000000000019"/>
        <n v="78.451999999999998"/>
        <n v="58.21999999999997"/>
        <n v="55.97199999999998"/>
        <n v="54.847999999999985"/>
        <n v="50.351999999999975"/>
        <n v="41.359999999999985"/>
        <n v="9.8879999999999768"/>
        <n v="-3.6000000000000227"/>
        <n v="-6.9720000000000084"/>
        <n v="-21.584000000000003"/>
        <n v="173.4392"/>
        <n v="194.28"/>
        <n v="36.327600000000018"/>
        <n v="-410.39872000000014"/>
        <n v="178.20820000000001"/>
        <n v="169.40420000000003"/>
        <n v="162.46420000000001"/>
        <n v="137.93220000000002"/>
        <n v="135.68420000000003"/>
        <n v="122.43219999999998"/>
        <n v="99.808200000000014"/>
        <n v="92.972200000000015"/>
        <n v="52.508200000000016"/>
        <n v="45.764200000000017"/>
        <n v="34.524200000000008"/>
        <n v="23.360199999999992"/>
        <n v="-2.5678000000000054"/>
        <n v="-26.17179999999999"/>
        <n v="-54.271799999999985"/>
        <n v="186.45960000000002"/>
        <n v="-44.174000000000035"/>
        <n v="118.29088"/>
        <n v="-314.40326399999992"/>
        <n v="151.36512000000002"/>
        <n v="37.841120000000018"/>
        <n v="25.178240000000017"/>
        <n v="27.011599999999987"/>
        <n v="-113.74120000000005"/>
        <n v="142.33640000000003"/>
        <n v="136.71640000000002"/>
        <n v="132.39640000000003"/>
        <n v="107.4924"/>
        <n v="105.67240000000001"/>
        <n v="94.004400000000004"/>
        <n v="90.632400000000018"/>
        <n v="79.392400000000009"/>
        <n v="74.8964"/>
        <n v="72.648400000000009"/>
        <n v="70.400400000000019"/>
        <n v="69.464400000000012"/>
        <n v="61.4084"/>
        <n v="59.16040000000001"/>
        <n v="56.912400000000019"/>
        <n v="53.860399999999998"/>
        <n v="50.168399999999991"/>
        <n v="47.920400000000001"/>
        <n v="42.300399999999996"/>
        <n v="13.076400000000007"/>
        <n v="1.8363999999999976"/>
        <n v="-36.379600000000011"/>
        <n v="69.186400000000049"/>
        <n v="168.59320000000002"/>
        <n v="167.19659999999999"/>
        <n v="164.53659999999996"/>
        <n v="161.3526"/>
        <n v="155.97259999999997"/>
        <n v="146.7406"/>
        <n v="122.12059999999997"/>
        <n v="120.82059999999998"/>
        <n v="115.26859999999999"/>
        <n v="78.176600000000008"/>
        <n v="63.564599999999984"/>
        <n v="49.844599999999957"/>
        <n v="33.2166"/>
        <n v="28.72059999999999"/>
        <n v="18.604600000000005"/>
        <n v="17.480599999999981"/>
        <n v="2.8685999999999865"/>
        <n v="-7.247399999999999"/>
        <n v="-12.867400000000004"/>
        <n v="-17.363400000000013"/>
        <n v="-18.487400000000008"/>
        <n v="-49.959400000000016"/>
        <n v="-202.89425280000006"/>
        <n v="-62.341759999999994"/>
        <n v="-12.279680000000013"/>
        <n v="-30.165199999999999"/>
        <n v="87.816400000000016"/>
        <n v="0.60919999999995866"/>
        <n v="-8.2852799999999718"/>
        <n v="35.697999999999979"/>
        <n v="178.9128"/>
        <n v="171.3768"/>
        <n v="169.12880000000001"/>
        <n v="166.88079999999999"/>
        <n v="143.27680000000001"/>
        <n v="142.15280000000001"/>
        <n v="138.7808"/>
        <n v="118.5488"/>
        <n v="116.76479999999999"/>
        <n v="99.440799999999996"/>
        <n v="77.324799999999954"/>
        <n v="66.844799999999992"/>
        <n v="26.380799999999994"/>
        <n v="7.2727999999999895"/>
        <n v="-2.8432000000000244"/>
        <n v="-33.191200000000009"/>
        <n v="-50.051200000000023"/>
        <n v="-96.531600000000054"/>
        <n v="94.158720000000017"/>
        <n v="64.523359999999997"/>
        <n v="120.85080000000004"/>
        <n v="42.021119999999996"/>
        <n v="202.91300000000001"/>
        <n v="189.80900000000003"/>
        <n v="160.04499999999999"/>
        <n v="156.59299999999999"/>
        <n v="145.09700000000001"/>
        <n v="135.33699999999999"/>
        <n v="118.45699999999999"/>
        <n v="112.83699999999999"/>
        <n v="106.09299999999999"/>
        <n v="74.620999999999981"/>
        <n v="-1.8110000000000355"/>
        <n v="-27.663000000000011"/>
        <n v="-29.91100000000003"/>
        <n v="-67.003000000000043"/>
        <n v="99.584000000000003"/>
        <n v="196.16120000000001"/>
        <n v="192.09319999999997"/>
        <n v="170.06920000000002"/>
        <n v="157.70520000000002"/>
        <n v="106.00120000000001"/>
        <n v="103.75320000000002"/>
        <n v="102.43319999999997"/>
        <n v="101.5052"/>
        <n v="94.761200000000002"/>
        <n v="77.901200000000017"/>
        <n v="65.537200000000013"/>
        <n v="58.649199999999979"/>
        <n v="35.1892"/>
        <n v="13.833200000000005"/>
        <n v="-4.1508000000000038"/>
        <n v="-15.390800000000013"/>
        <n v="-25.506799999999998"/>
        <n v="-30.002800000000008"/>
        <n v="-32.250799999999998"/>
        <n v="-46.862799999999993"/>
        <n v="-62.598799999999983"/>
        <n v="-475.26182400000005"/>
        <n v="26.325600000000009"/>
        <n v="193.62540000000001"/>
        <n v="188.0934"/>
        <n v="175.2294"/>
        <n v="174.47340000000003"/>
        <n v="173.3494"/>
        <n v="171.10140000000001"/>
        <n v="155.36540000000002"/>
        <n v="153.0334"/>
        <n v="132.8854"/>
        <n v="130.63740000000001"/>
        <n v="119.6814"/>
        <n v="115.20140000000001"/>
        <n v="102.53740000000002"/>
        <n v="100.07740000000001"/>
        <n v="94.669399999999996"/>
        <n v="55.329399999999993"/>
        <n v="48.585400000000021"/>
        <n v="38.469399999999979"/>
        <n v="24.981399999999979"/>
        <n v="-7.6145999999999958"/>
        <n v="-8.738599999999991"/>
        <n v="-17.73060000000001"/>
        <n v="-22.226599999999991"/>
        <n v="-27.846599999999995"/>
        <n v="-28.970600000000019"/>
        <n v="-31.218600000000009"/>
        <n v="-35.714600000000019"/>
        <n v="-36.838600000000014"/>
        <n v="-49.20259999999999"/>
        <n v="-20.79679999999999"/>
        <n v="129.05696"/>
        <n v="-15.318400000000025"/>
        <n v="210.65760000000003"/>
        <n v="179.0976"/>
        <n v="176.90560000000002"/>
        <n v="171.00960000000001"/>
        <n v="145.99360000000001"/>
        <n v="142.50560000000002"/>
        <n v="139.5376"/>
        <n v="137.28960000000001"/>
        <n v="112.5616"/>
        <n v="104.6936"/>
        <n v="85.585599999999999"/>
        <n v="63.569600000000008"/>
        <n v="57.485599999999977"/>
        <n v="15.897599999999983"/>
        <n v="-6.5824000000000069"/>
        <n v="-29.062400000000025"/>
        <n v="-42.550400000000025"/>
        <n v="-44.798400000000015"/>
        <n v="-62.782399999999996"/>
        <n v="-63.906400000000019"/>
        <n v="156.28920000000002"/>
        <n v="82.936000000000007"/>
        <n v="-60.004800000000074"/>
        <n v="184.70479999999998"/>
        <n v="-32.972400000000022"/>
        <n v="198.16979999999998"/>
        <n v="191.05379999999997"/>
        <n v="176.5378"/>
        <n v="143.9418"/>
        <n v="134.94980000000001"/>
        <n v="127.08179999999999"/>
        <n v="123.7098"/>
        <n v="121.17379999999997"/>
        <n v="120.33779999999999"/>
        <n v="111.3458"/>
        <n v="109.59779999999998"/>
        <n v="101.22979999999998"/>
        <n v="100.10579999999999"/>
        <n v="93.361799999999988"/>
        <n v="82.121799999999979"/>
        <n v="66.385799999999989"/>
        <n v="51.773799999999994"/>
        <n v="49.525799999999975"/>
        <n v="36.037799999999976"/>
        <n v="24.321799999999968"/>
        <n v="2.317799999999977"/>
        <n v="-39.270200000000017"/>
        <n v="-16.492480000000029"/>
        <n v="195.43800000000005"/>
        <n v="-26.887360000000029"/>
        <n v="-5.331519999999955"/>
        <n v="151.08671999999999"/>
        <n v="168.97200000000004"/>
        <n v="169.87799999999999"/>
        <n v="167.846"/>
        <n v="147.22199999999998"/>
        <n v="146.09799999999998"/>
        <n v="126.98999999999998"/>
        <n v="124.74199999999999"/>
        <n v="117.99799999999999"/>
        <n v="100.83399999999997"/>
        <n v="98.97799999999998"/>
        <n v="83.153999999999996"/>
        <n v="77.533999999999992"/>
        <n v="50.557999999999993"/>
        <n v="44.121999999999957"/>
        <n v="38.19399999999996"/>
        <n v="12.341999999999985"/>
        <n v="-25.874000000000024"/>
        <n v="-28.122000000000014"/>
        <n v="-30.370000000000033"/>
        <n v="-55.098000000000013"/>
        <n v="213.59008000000003"/>
        <n v="-55.857200000000006"/>
        <n v="119.46040000000004"/>
        <n v="-157.83091200000007"/>
        <n v="-8.524799999999999"/>
        <n v="15.767999999999972"/>
        <n v="196.46220000000002"/>
        <n v="163.85020000000003"/>
        <n v="148.25420000000003"/>
        <n v="128.0222"/>
        <n v="123.52620000000002"/>
        <n v="113.92620000000002"/>
        <n v="101.0462"/>
        <n v="90.930200000000013"/>
        <n v="76.31819999999999"/>
        <n v="3.258199999999988"/>
        <n v="-48.44580000000002"/>
        <n v="-180.58131200000008"/>
        <n v="6.6118400000000008"/>
        <n v="-43.968159999999983"/>
        <n v="2.2431999999999448"/>
        <n v="-26.0428"/>
        <n v="189.07040000000001"/>
        <n v="30.65440000000001"/>
        <n v="207.15839999999997"/>
        <n v="188.15039999999999"/>
        <n v="187.73039999999997"/>
        <n v="176.26240000000001"/>
        <n v="166.1464"/>
        <n v="163.89840000000001"/>
        <n v="158.2784"/>
        <n v="147.0384"/>
        <n v="143.47839999999999"/>
        <n v="132.4264"/>
        <n v="113.3184"/>
        <n v="111.67439999999999"/>
        <n v="108.47439999999997"/>
        <n v="100.95439999999999"/>
        <n v="89.714400000000012"/>
        <n v="69.482400000000013"/>
        <n v="53.746399999999994"/>
        <n v="11.034399999999977"/>
        <n v="-1.3295999999999992"/>
        <n v="-5.8256000000000085"/>
        <n v="-10.321600000000018"/>
        <n v="-29.429600000000022"/>
        <n v="-53.033600000000007"/>
        <n v="-55.281599999999997"/>
        <n v="-67.64560000000003"/>
        <n v="13.783600000000064"/>
        <n v="1.9787999999999784"/>
        <n v="-201.37503999999996"/>
        <n v="171.10440000000006"/>
        <n v="47.912320000000022"/>
        <n v="132.88639999999998"/>
        <n v="161.02679999999998"/>
        <n v="-287.24524800000006"/>
        <n v="187.08896000000001"/>
        <n v="-31.987839999999949"/>
        <n v="220.21460000000002"/>
        <n v="217.0386"/>
        <n v="215.9666"/>
        <n v="172.79859999999999"/>
        <n v="163.8066"/>
        <n v="157.0626"/>
        <n v="117.0506"/>
        <n v="105.1386"/>
        <n v="100.86259999999999"/>
        <n v="96.366600000000005"/>
        <n v="92.994599999999991"/>
        <n v="84.002600000000001"/>
        <n v="71.318599999999975"/>
        <n v="28.926600000000008"/>
        <n v="21.058599999999984"/>
        <n v="-29.521400000000028"/>
        <n v="-38.51339999999999"/>
        <n v="-30.128959999999978"/>
        <n v="119.7784"/>
        <n v="211.75079999999997"/>
        <n v="206.81479999999999"/>
        <n v="199.7148"/>
        <n v="177.20280000000002"/>
        <n v="165.96280000000002"/>
        <n v="155.84680000000003"/>
        <n v="145.48679999999999"/>
        <n v="129.99480000000003"/>
        <n v="108.95879999999997"/>
        <n v="106.39080000000001"/>
        <n v="101.01079999999997"/>
        <n v="95.150800000000004"/>
        <n v="82.786800000000028"/>
        <n v="56.934799999999996"/>
        <n v="-37.481200000000001"/>
        <n v="-39.729199999999992"/>
        <n v="122.9616"/>
        <n v="45.671199999999999"/>
        <n v="-50.475999999999999"/>
        <n v="105.23007999999999"/>
        <n v="40.038079999999979"/>
        <n v="26.565999999999974"/>
        <n v="22.303599999999989"/>
        <n v="-178.23400000000007"/>
        <n v="-470.75577600000008"/>
        <n v="-328.41267199999993"/>
        <n v="195.32679999999999"/>
        <n v="177.06700000000001"/>
        <n v="170.36700000000002"/>
        <n v="166.995"/>
        <n v="160.251"/>
        <n v="158.21499999999997"/>
        <n v="145.63900000000001"/>
        <n v="131.02700000000002"/>
        <n v="117.511"/>
        <n v="106.339"/>
        <n v="83.819000000000017"/>
        <n v="80.447000000000003"/>
        <n v="53.471000000000004"/>
        <n v="46.727000000000004"/>
        <n v="41.106999999999999"/>
        <n v="-21.836999999999989"/>
        <n v="-67.921000000000021"/>
        <n v="-23.925119999999964"/>
        <n v="-432.72352000000001"/>
        <n v="-169.68320000000003"/>
        <n v="208.02560000000005"/>
        <n v="54.689200000000028"/>
        <n v="-36.378799999999984"/>
        <n v="191.82720000000003"/>
        <n v="162.67520000000002"/>
        <n v="144.05119999999999"/>
        <n v="133.1832"/>
        <n v="107.3312"/>
        <n v="90.47120000000001"/>
        <n v="66.867199999999997"/>
        <n v="58.999200000000002"/>
        <n v="55.627200000000016"/>
        <n v="14.039199999999994"/>
        <n v="3.9232000000000085"/>
        <n v="-0.57280000000000086"/>
        <n v="-12.936800000000005"/>
        <n v="-26.424800000000005"/>
        <n v="-52.276800000000037"/>
        <n v="-61.268799999999999"/>
        <n v="-388.81904000000009"/>
        <n v="150.98560000000003"/>
        <n v="-73.884192000000013"/>
        <n v="-16.696400000000011"/>
        <n v="219.01139999999998"/>
        <n v="211.72339999999997"/>
        <n v="166.81139999999999"/>
        <n v="164.5634"/>
        <n v="160.06739999999999"/>
        <n v="157.8194"/>
        <n v="136.46340000000001"/>
        <n v="134.21540000000002"/>
        <n v="130.8434"/>
        <n v="127.47139999999999"/>
        <n v="124.0994"/>
        <n v="110.6114"/>
        <n v="85.883399999999995"/>
        <n v="82.799399999999963"/>
        <n v="79.139399999999995"/>
        <n v="40.923399999999987"/>
        <n v="13.947399999999988"/>
        <n v="7.2033999999999878"/>
        <n v="-14.152600000000007"/>
        <n v="-15.276600000000002"/>
        <n v="-16.400600000000026"/>
        <n v="-19.772600000000011"/>
        <n v="-27.640600000000006"/>
        <n v="-55.740600000000001"/>
        <n v="-45.317200000000042"/>
        <n v="-4.0726400000000353"/>
        <n v="-550.78721600000017"/>
        <n v="85.407999999999987"/>
        <n v="90.32432"/>
        <n v="-43.431680000000028"/>
        <n v="-22.516799999999989"/>
        <n v="68.797599999999989"/>
        <n v="221.53159999999997"/>
        <n v="219.2276"/>
        <n v="188.02359999999999"/>
        <n v="164.4716"/>
        <n v="155.4796"/>
        <n v="152.67159999999998"/>
        <n v="141.99160000000001"/>
        <n v="126.6476"/>
        <n v="113.89159999999998"/>
        <n v="92.395600000000002"/>
        <n v="89.163600000000002"/>
        <n v="72.699599999999975"/>
        <n v="37.459599999999966"/>
        <n v="28.467600000000004"/>
        <n v="1.4915999999999769"/>
        <n v="0.36759999999998172"/>
        <n v="-0.75640000000001351"/>
        <n v="30.005120000000005"/>
        <n v="65.500799999999998"/>
        <n v="118.62600000000002"/>
        <n v="48.721600000000024"/>
        <n v="138.90320000000003"/>
        <n v="199.10380000000001"/>
        <n v="189.03980000000001"/>
        <n v="168.8758"/>
        <n v="167.7518"/>
        <n v="157.8518"/>
        <n v="149.76779999999999"/>
        <n v="118.9158"/>
        <n v="107.5518"/>
        <n v="107.05579999999998"/>
        <n v="104.80779999999999"/>
        <n v="84.575799999999987"/>
        <n v="68.839799999999997"/>
        <n v="50.855799999999988"/>
        <n v="45.235799999999983"/>
        <n v="21.63179999999997"/>
        <n v="13.763799999999975"/>
        <n v="-14.336200000000019"/>
        <n v="-26.700200000000024"/>
        <n v="-42.436200000000014"/>
        <n v="163.11759999999998"/>
        <n v="113.9812"/>
        <n v="146.37743999999998"/>
        <n v="122.77343999999999"/>
        <n v="-13.230560000000025"/>
        <n v="-24.515776000000017"/>
        <n v="-75.839231999999981"/>
        <n v="212.84864000000005"/>
        <n v="4.3019999999999641"/>
        <n v="169.38120000000001"/>
        <n v="-30.072800000000029"/>
        <n v="202.46799999999999"/>
        <n v="195.84799999999998"/>
        <n v="171.03200000000001"/>
        <n v="165.43199999999999"/>
        <n v="162.124"/>
        <n v="130.56800000000001"/>
        <n v="126.02799999999999"/>
        <n v="83.447999999999979"/>
        <n v="76.616000000000014"/>
        <n v="70.996000000000009"/>
        <n v="55.260000000000019"/>
        <n v="51.359999999999957"/>
        <n v="29.407999999999987"/>
        <n v="13.671999999999997"/>
        <n v="10.299999999999983"/>
        <n v="2.4319999999999879"/>
        <n v="-4.3120000000000118"/>
        <n v="-8.8079999999999927"/>
        <n v="-9.9319999999999879"/>
        <n v="-26.792000000000002"/>
        <n v="-40.28"/>
        <n v="-44.775999999999982"/>
        <n v="-47.024000000000029"/>
        <n v="-54.892000000000024"/>
        <n v="-65.00800000000001"/>
        <n v="-36.547200000000032"/>
        <n v="140.19720000000004"/>
        <n v="-0.89959999999999241"/>
        <n v="134.89280000000002"/>
        <n v="91.154560000000004"/>
        <n v="13.598559999999992"/>
        <n v="-58.337439999999987"/>
        <n v="186.98420000000002"/>
        <n v="186.75219999999999"/>
        <n v="165.3202"/>
        <n v="158.5762"/>
        <n v="158.31619999999998"/>
        <n v="156.32820000000001"/>
        <n v="131.43619999999999"/>
        <n v="122.60820000000001"/>
        <n v="119.2362"/>
        <n v="116.62820000000001"/>
        <n v="107.99620000000002"/>
        <n v="92.260199999999998"/>
        <n v="76.524200000000008"/>
        <n v="57.416200000000003"/>
        <n v="52.920199999999994"/>
        <n v="20.32419999999999"/>
        <n v="-26.883800000000008"/>
        <n v="-3.7888000000000375"/>
        <n v="-22.134400000000056"/>
        <n v="11.123999999999995"/>
        <n v="-42.541599999999988"/>
        <n v="68.875999999999948"/>
        <n v="145.42880000000002"/>
        <n v="-47.815600000000046"/>
        <n v="36.760320000000036"/>
        <n v="174.37879999999998"/>
        <n v="144.07308800000004"/>
        <n v="16.109120000000019"/>
        <n v="203.61640000000003"/>
        <n v="166.35239999999999"/>
        <n v="159.60839999999999"/>
        <n v="158.40039999999999"/>
        <n v="147.24440000000001"/>
        <n v="138.25239999999999"/>
        <n v="131.50839999999999"/>
        <n v="123.6404"/>
        <n v="104.5324"/>
        <n v="93.724400000000003"/>
        <n v="89.920400000000001"/>
        <n v="80.928399999999982"/>
        <n v="70.812399999999997"/>
        <n v="58.448399999999992"/>
        <n v="48.332399999999978"/>
        <n v="38.216399999999993"/>
        <n v="32.596399999999988"/>
        <n v="-2.2476000000000056"/>
        <n v="-3.3716000000000292"/>
        <n v="-7.8676000000000101"/>
        <n v="-8.9916000000000054"/>
        <n v="-12.363600000000019"/>
        <n v="-25.851600000000019"/>
        <n v="-34.843600000000009"/>
        <n v="-42.711600000000004"/>
        <n v="-46.083600000000018"/>
        <n v="-48.331600000000009"/>
        <n v="92.285200000000032"/>
        <n v="-31.435199999999952"/>
        <n v="56.80600000000004"/>
        <n v="-30.54800000000003"/>
        <n v="102.24768"/>
        <n v="96.627679999999998"/>
        <n v="-50.616320000000002"/>
        <n v="143.51239999999999"/>
        <n v="-20.596400000000017"/>
        <n v="62.201279999999997"/>
        <n v="-139.31720000000004"/>
        <n v="194.93259999999995"/>
        <n v="161.7646"/>
        <n v="158.39259999999999"/>
        <n v="147.15260000000001"/>
        <n v="142.06459999999998"/>
        <n v="138.16059999999999"/>
        <n v="130.29259999999999"/>
        <n v="124.41259999999996"/>
        <n v="121.3006"/>
        <n v="106.68859999999998"/>
        <n v="97.696599999999989"/>
        <n v="44.868599999999986"/>
        <n v="11.148599999999988"/>
        <n v="-7.9594000000000165"/>
        <n v="-21.447400000000016"/>
        <n v="-58.539400000000001"/>
        <n v="77.709200000000038"/>
        <n v="-290.39628800000008"/>
        <n v="-11.265920000000023"/>
        <n v="223.78080000000003"/>
        <n v="214.53280000000001"/>
        <n v="201.42080000000001"/>
        <n v="200.10079999999999"/>
        <n v="180.71280000000002"/>
        <n v="169.54080000000002"/>
        <n v="153.80480000000003"/>
        <n v="147.09680000000003"/>
        <n v="143.68880000000001"/>
        <n v="141.44080000000002"/>
        <n v="129.07680000000002"/>
        <n v="111.09280000000001"/>
        <n v="105.80480000000001"/>
        <n v="104.34880000000001"/>
        <n v="68.380800000000022"/>
        <n v="66.880800000000022"/>
        <n v="56.016799999999989"/>
        <n v="55.916799999999995"/>
        <n v="29.955200000000019"/>
        <n v="-11.423200000000008"/>
        <n v="-12.547200000000004"/>
        <n v="-18.167200000000008"/>
        <n v="-23.787199999999984"/>
        <n v="-36.151200000000017"/>
        <n v="-40.647199999999998"/>
        <n v="-53.011200000000031"/>
        <n v="-140.43959999999998"/>
        <n v="79.04079999999999"/>
        <n v="166.077"/>
        <n v="137.977"/>
        <n v="127.58900000000003"/>
        <n v="113.18100000000003"/>
        <n v="93.016999999999996"/>
        <n v="89.64500000000001"/>
        <n v="75.593000000000018"/>
        <n v="75.032999999999987"/>
        <n v="69.412999999999982"/>
        <n v="46.469000000000023"/>
        <n v="45.808999999999997"/>
        <n v="22.205000000000013"/>
        <n v="-1.3990000000000009"/>
        <n v="-18.259000000000015"/>
        <n v="-28.375"/>
        <n v="-54.227000000000004"/>
        <n v="-63.219000000000023"/>
        <n v="-67.715000000000003"/>
        <n v="-68.839000000000027"/>
        <n v="75.957888000000025"/>
        <n v="52.432399999999973"/>
        <n v="117.11880000000002"/>
        <n v="212.23792000000006"/>
        <n v="-35.174080000000004"/>
        <n v="128.58359999999999"/>
        <n v="107.57480000000001"/>
        <n v="159.24119999999999"/>
        <n v="157.26519999999999"/>
        <n v="97.421199999999999"/>
        <n v="96.621199999999988"/>
        <n v="94.049199999999985"/>
        <n v="87.305199999999985"/>
        <n v="76.617199999999968"/>
        <n v="71.569199999999995"/>
        <n v="51.337199999999996"/>
        <n v="28.857199999999978"/>
        <n v="-7.1108000000000118"/>
        <n v="-8.234800000000007"/>
        <n v="-40.830800000000011"/>
        <n v="-57.690800000000024"/>
        <n v="97.986400000000003"/>
        <n v="32.577471999999972"/>
        <n v="57.666240000000045"/>
        <n v="49.564159999999987"/>
        <n v="37.527199999999965"/>
        <n v="192.3734"/>
        <n v="174.8854"/>
        <n v="160.27340000000001"/>
        <n v="145.66139999999999"/>
        <n v="113.06539999999998"/>
        <n v="100.6814"/>
        <n v="82.361399999999975"/>
        <n v="74.849399999999974"/>
        <n v="52.369399999999985"/>
        <n v="26.517399999999981"/>
        <n v="4.037399999999991"/>
        <n v="-19.566600000000022"/>
        <n v="-24.062600000000003"/>
        <n v="-31.930599999999998"/>
        <n v="-66.774600000000049"/>
        <n v="-448.48102400000005"/>
        <n v="-13.964960000000019"/>
        <n v="117.25040000000003"/>
        <n v="19.691200000000038"/>
        <n v="-10.914400000000001"/>
        <n v="1.5703999999999496"/>
        <n v="-194.79424000000009"/>
        <n v="214.39359999999999"/>
        <n v="193.10159999999999"/>
        <n v="186.42959999999999"/>
        <n v="180.68559999999997"/>
        <n v="172.54560000000004"/>
        <n v="170.29760000000002"/>
        <n v="168.87359999999998"/>
        <n v="153.43760000000003"/>
        <n v="143.32160000000002"/>
        <n v="127.58560000000003"/>
        <n v="89.36960000000002"/>
        <n v="84.169599999999974"/>
        <n v="68.013600000000025"/>
        <n v="33.169600000000003"/>
        <n v="17.433600000000013"/>
        <n v="15.185599999999994"/>
        <n v="0.573599999999999"/>
        <n v="-25.278400000000005"/>
        <n v="-46.634399999999999"/>
        <n v="-53.378400000000028"/>
        <n v="-65.742400000000004"/>
        <n v="-69.114400000000018"/>
        <n v="109.87160000000003"/>
        <n v="78.282000000000011"/>
        <n v="204.04480000000001"/>
        <n v="-28.436800000000034"/>
        <n v="-288.87571200000002"/>
        <n v="218.13480000000004"/>
        <n v="139.87616000000003"/>
        <n v="136.43615999999997"/>
        <n v="118.52016"/>
        <n v="108.67216000000001"/>
        <n v="101.06016"/>
        <n v="47.543744000000032"/>
        <n v="-242.82208000000011"/>
        <n v="200.0778"/>
        <n v="190.78980000000001"/>
        <n v="173.57780000000002"/>
        <n v="136.48580000000001"/>
        <n v="91.525800000000004"/>
        <n v="66.797799999999995"/>
        <n v="43.19380000000001"/>
        <n v="40.94580000000002"/>
        <n v="35.325800000000015"/>
        <n v="19.589799999999997"/>
        <n v="17.341800000000006"/>
        <n v="16.217800000000011"/>
        <n v="-26.494200000000006"/>
        <n v="-3.0148000000000081"/>
        <n v="-20.586000000000013"/>
        <n v="131.80040000000002"/>
        <n v="70.061599999999999"/>
        <n v="90.20840000000004"/>
        <n v="174.358"/>
        <n v="124.03"/>
        <n v="111.626"/>
        <n v="99.162000000000006"/>
        <n v="76.822000000000003"/>
        <n v="72.25"/>
        <n v="67.050000000000011"/>
        <n v="64.457999999999998"/>
        <n v="47.597999999999985"/>
        <n v="45.349999999999994"/>
        <n v="9.3819999999999766"/>
        <n v="7.1339999999999861"/>
        <n v="-7.4780000000000086"/>
        <n v="-42.322000000000031"/>
        <n v="-64.801999999999992"/>
        <n v="153.01760000000002"/>
        <n v="62.55559999999997"/>
        <n v="94.142527999999999"/>
        <n v="18.945280000000054"/>
        <n v="123.50520000000004"/>
        <n v="-6.9568000000000438"/>
        <n v="208.61088000000001"/>
        <n v="190.44400000000002"/>
        <n v="227.16619999999998"/>
        <n v="172.27020000000002"/>
        <n v="158.78219999999999"/>
        <n v="139.67420000000001"/>
        <n v="138.55019999999999"/>
        <n v="103.74219999999995"/>
        <n v="95.838200000000001"/>
        <n v="93.590199999999982"/>
        <n v="57.622199999999992"/>
        <n v="2.5461999999999989"/>
        <n v="-10.941800000000001"/>
        <n v="-28.925800000000038"/>
        <n v="-49.157800000000009"/>
        <n v="-57.025800000000004"/>
        <n v="42.388800000000003"/>
        <n v="10.839999999999975"/>
        <n v="-30.585199999999986"/>
        <n v="129.26880000000003"/>
        <n v="6.7679999999999723"/>
        <n v="4.689599999999956"/>
        <n v="78.912320000000022"/>
        <n v="39.069999999999993"/>
        <n v="228.66639999999998"/>
        <n v="212.77439999999999"/>
        <n v="178.97839999999999"/>
        <n v="176.45039999999997"/>
        <n v="167.13839999999999"/>
        <n v="140.7064"/>
        <n v="139.58240000000001"/>
        <n v="132.83840000000001"/>
        <n v="126.09439999999998"/>
        <n v="123.84639999999999"/>
        <n v="77.762399999999985"/>
        <n v="63.150399999999991"/>
        <n v="54.1584"/>
        <n v="47.414399999999972"/>
        <n v="38.422399999999982"/>
        <n v="0.20639999999997372"/>
        <n v="-0.91760000000002151"/>
        <n v="-6.5376000000000261"/>
        <n v="-9.9096000000000117"/>
        <n v="-17.777600000000035"/>
        <n v="-25.64560000000003"/>
        <n v="-54.86960000000002"/>
        <n v="-62.737600000000015"/>
        <n v="179.74040000000005"/>
        <n v="132.90359999999998"/>
        <n v="88.621760000000023"/>
        <n v="12.746000000000009"/>
        <n v="216.16840000000002"/>
        <n v="-10.271116799999987"/>
        <n v="206.3306"/>
        <n v="201.38660000000002"/>
        <n v="186.52659999999997"/>
        <n v="159.7226"/>
        <n v="151.2946"/>
        <n v="147.3586"/>
        <n v="146.2346"/>
        <n v="134.99459999999999"/>
        <n v="129.17860000000002"/>
        <n v="120.3826"/>
        <n v="92.282599999999974"/>
        <n v="39.454599999999971"/>
        <n v="32.710599999999971"/>
        <n v="21.47059999999999"/>
        <n v="-3.2574000000000183"/>
        <n v="-6.6294000000000324"/>
        <n v="-13.373400000000032"/>
        <n v="-15.621400000000023"/>
        <n v="-50.465400000000045"/>
        <n v="-16.650800000000004"/>
        <n v="58.631999999999977"/>
        <n v="209.78680000000003"/>
        <n v="211.27951999999999"/>
        <n v="-42.652480000000025"/>
        <n v="-61.76048000000003"/>
        <n v="-70.498880000000042"/>
        <n v="14.990399999999994"/>
        <n v="25.761279999999999"/>
        <n v="217.96680000000001"/>
        <n v="210.69479999999999"/>
        <n v="195.91479999999999"/>
        <n v="173.11880000000002"/>
        <n v="166.37480000000002"/>
        <n v="152.88680000000002"/>
        <n v="146.50279999999998"/>
        <n v="131.5308"/>
        <n v="129.19479999999999"/>
        <n v="122.53880000000001"/>
        <n v="75.75079999999997"/>
        <n v="61.842800000000011"/>
        <n v="53.974800000000016"/>
        <n v="35.990799999999979"/>
        <n v="30.370800000000003"/>
        <n v="19.130799999999994"/>
        <n v="-47.185200000000009"/>
        <n v="-48.309200000000033"/>
        <n v="-62.921199999999999"/>
        <n v="-4.9575999999999851"/>
        <n v="3.242240000000038"/>
        <n v="-21.92919999999998"/>
        <n v="70.320800000000048"/>
        <n v="-294.86976000000004"/>
        <n v="117.45184000000005"/>
        <n v="125.54656"/>
        <n v="127.13479999999998"/>
        <n v="227.28700000000001"/>
        <n v="167.351"/>
        <n v="165.15899999999999"/>
        <n v="140.43100000000001"/>
        <n v="137.059"/>
        <n v="105.58699999999999"/>
        <n v="103.339"/>
        <n v="71.86699999999999"/>
        <n v="65.12299999999999"/>
        <n v="63.998999999999995"/>
        <n v="61.751000000000005"/>
        <n v="48.263000000000005"/>
        <n v="21.287000000000006"/>
        <n v="-13.557000000000016"/>
        <n v="-43.905000000000001"/>
        <n v="-48.401000000000039"/>
        <n v="-58.517000000000024"/>
        <n v="-64.137000000000029"/>
        <n v="-822.07902400000023"/>
        <n v="78.592639999999989"/>
        <n v="26.888640000000009"/>
        <n v="-64.15536000000003"/>
        <n v="72.164000000000016"/>
        <n v="-317.69836800000013"/>
        <n v="-422.17286400000012"/>
        <n v="229.00720000000001"/>
        <n v="222.91920000000002"/>
        <n v="218.10720000000001"/>
        <n v="203.29520000000002"/>
        <n v="174.0592"/>
        <n v="167.3152"/>
        <n v="161.6952"/>
        <n v="138.09119999999999"/>
        <n v="103.24719999999999"/>
        <n v="77.395199999999988"/>
        <n v="58.287199999999984"/>
        <n v="43.67519999999999"/>
        <n v="34.683199999999999"/>
        <n v="31.311199999999985"/>
        <n v="29.063199999999995"/>
        <n v="24.567199999999985"/>
        <n v="-4.6568000000000325"/>
        <n v="-26.012800000000027"/>
        <n v="-28.260800000000017"/>
        <n v="-30.508800000000008"/>
        <n v="-45.120800000000031"/>
        <n v="-293.24384000000015"/>
        <n v="119.19919999999999"/>
        <n v="199.1952"/>
        <n v="-339.48307200000011"/>
        <n v="147.90719999999999"/>
        <n v="-33.693440000000038"/>
        <n v="225.13140000000001"/>
        <n v="222.82740000000001"/>
        <n v="217.4794"/>
        <n v="206.81539999999998"/>
        <n v="174.20739999999998"/>
        <n v="174.1474"/>
        <n v="166.09940000000003"/>
        <n v="146.99140000000003"/>
        <n v="126.75940000000003"/>
        <n v="120.65539999999999"/>
        <n v="97.53540000000001"/>
        <n v="90.79140000000001"/>
        <n v="85.171400000000006"/>
        <n v="80.675400000000025"/>
        <n v="49.203400000000016"/>
        <n v="41.335399999999993"/>
        <n v="32.343400000000003"/>
        <n v="27.847399999999993"/>
        <n v="16.607400000000013"/>
        <n v="8.7393999999999892"/>
        <n v="-0.25260000000000105"/>
        <n v="-15.988599999999991"/>
        <n v="-17.112599999999986"/>
        <n v="-26.104600000000005"/>
        <n v="-27.228599999999972"/>
        <n v="-29.476600000000019"/>
        <n v="-40.716599999999971"/>
        <n v="-596.80931520000013"/>
        <n v="-5.8836160000000177"/>
        <n v="-33.615200000000016"/>
        <n v="105.49600000000004"/>
        <n v="210.29759999999999"/>
        <n v="231.39560000000003"/>
        <n v="167.13160000000002"/>
        <n v="166.00760000000002"/>
        <n v="149.14760000000001"/>
        <n v="143.52760000000001"/>
        <n v="140.15560000000002"/>
        <n v="134.53560000000002"/>
        <n v="126.66760000000002"/>
        <n v="124.63560000000001"/>
        <n v="114.30360000000002"/>
        <n v="105.82759999999999"/>
        <n v="99.691600000000022"/>
        <n v="94.071600000000018"/>
        <n v="88.451600000000013"/>
        <n v="64.8476"/>
        <n v="59.227600000000024"/>
        <n v="58.1036"/>
        <n v="55.85560000000001"/>
        <n v="49.11160000000001"/>
        <n v="25.507599999999996"/>
        <n v="15.391600000000011"/>
        <n v="14.267599999999987"/>
        <n v="5.2755999999999972"/>
        <n v="-3.716399999999993"/>
        <n v="-5.9644000000000119"/>
        <n v="-10.460399999999993"/>
        <n v="-13.832400000000007"/>
        <n v="-29.568400000000025"/>
        <n v="-40.808399999999978"/>
        <n v="-41.932400000000001"/>
        <n v="-64.412400000000019"/>
        <n v="-70.032400000000024"/>
        <n v="-139.9772000000001"/>
        <n v="9.3575999999999908"/>
        <n v="221.87088000000003"/>
        <n v="195.11088000000004"/>
        <n v="33.338879999999989"/>
        <n v="-30.998400000000004"/>
        <n v="230.32379999999998"/>
        <n v="186.88379999999998"/>
        <n v="172.65980000000002"/>
        <n v="171.53580000000002"/>
        <n v="167.35579999999999"/>
        <n v="156.9238"/>
        <n v="152.42780000000002"/>
        <n v="143.47179999999997"/>
        <n v="142.31180000000001"/>
        <n v="136.6918"/>
        <n v="134.44380000000001"/>
        <n v="128.80379999999997"/>
        <n v="125.03179999999996"/>
        <n v="111.09499999999997"/>
        <n v="65.879799999999989"/>
        <n v="-15.048200000000008"/>
        <n v="-33.032199999999989"/>
        <n v="-54.38820000000004"/>
        <n v="189.91400000000002"/>
        <n v="-148.33120000000005"/>
        <n v="73.355999999999966"/>
        <n v="-323.40646400000014"/>
        <n v="215.00799999999998"/>
        <n v="214.024"/>
        <n v="212.53199999999998"/>
        <n v="182.64399999999998"/>
        <n v="173.69200000000001"/>
        <n v="172.56800000000001"/>
        <n v="170.584"/>
        <n v="169.196"/>
        <n v="147.84"/>
        <n v="137.06799999999998"/>
        <n v="132.10400000000001"/>
        <n v="119.74000000000001"/>
        <n v="100.63200000000001"/>
        <n v="64.663999999999987"/>
        <n v="55.671999999999997"/>
        <n v="34.316000000000003"/>
        <n v="27.571999999999974"/>
        <n v="18.579999999999984"/>
        <n v="14.083999999999975"/>
        <n v="-14.01600000000002"/>
        <n v="-21.884000000000015"/>
        <n v="-30.876000000000005"/>
        <n v="-46.611999999999995"/>
        <n v="-60.099999999999994"/>
        <n v="-67.968000000000046"/>
        <n v="56.254099200000041"/>
        <n v="-28.706799999999959"/>
        <n v="43.098880000000037"/>
        <n v="14.034800000000047"/>
        <n v="32.688639999999992"/>
        <n v="-276.21888000000001"/>
        <n v="221.39620000000002"/>
        <n v="204.63220000000001"/>
        <n v="160.87219999999999"/>
        <n v="93.796199999999999"/>
        <n v="80.308199999999999"/>
        <n v="62.32419999999999"/>
        <n v="58.952200000000005"/>
        <n v="49.112199999999973"/>
        <n v="-16.355800000000016"/>
        <n v="-23.099800000000016"/>
        <n v="-36.587800000000016"/>
        <n v="-37.711800000000039"/>
        <n v="-48.951800000000048"/>
        <n v="-66.935800000000029"/>
        <n v="18.43640000000002"/>
        <n v="225.46643200000003"/>
        <n v="220.66112000000001"/>
        <n v="186.58512000000002"/>
        <n v="162.43312000000003"/>
        <n v="73.509119999999967"/>
        <n v="21.80511999999996"/>
        <n v="4.9451199999999744"/>
        <n v="-56.874880000000047"/>
        <n v="73.733599999999996"/>
        <n v="223.2244"/>
        <n v="210.19239999999999"/>
        <n v="198.7364"/>
        <n v="185.37639999999999"/>
        <n v="156.64840000000001"/>
        <n v="155.52440000000001"/>
        <n v="143.16040000000001"/>
        <n v="141.94839999999999"/>
        <n v="135.29240000000001"/>
        <n v="124.05240000000001"/>
        <n v="122.92840000000001"/>
        <n v="119.55640000000002"/>
        <n v="110.56440000000001"/>
        <n v="97.076400000000007"/>
        <n v="94.828400000000016"/>
        <n v="74.044399999999968"/>
        <n v="67.852399999999989"/>
        <n v="58.860400000000027"/>
        <n v="40.87639999999999"/>
        <n v="30.760400000000004"/>
        <n v="1.5364000000000146"/>
        <n v="-0.71160000000000423"/>
        <n v="-15.323599999999999"/>
        <n v="-23.191599999999994"/>
        <n v="-35.555600000000027"/>
        <n v="-43.423600000000022"/>
        <n v="-51.291600000000017"/>
        <n v="-62.531600000000026"/>
        <n v="-251.39539200000002"/>
        <n v="-85.878720000000072"/>
        <n v="42.191999999999979"/>
        <n v="82.614400000000018"/>
        <n v="-376.66784000000007"/>
        <n v="223.98867200000001"/>
        <n v="229.0806"/>
        <n v="172.29260000000002"/>
        <n v="166.28059999999999"/>
        <n v="152.06060000000002"/>
        <n v="148.22059999999999"/>
        <n v="129.5806"/>
        <n v="120.18459999999997"/>
        <n v="109.3486"/>
        <n v="100.35660000000001"/>
        <n v="95.860600000000005"/>
        <n v="91.364599999999996"/>
        <n v="48.652600000000007"/>
        <n v="5.9405999999999892"/>
        <n v="-37.895400000000024"/>
        <n v="-39.01939999999999"/>
        <n v="-70.491400000000027"/>
        <n v="185.08623999999998"/>
        <n v="-16.92960000000005"/>
        <n v="124.1664"/>
        <n v="-395.12181120000002"/>
        <n v="-264.41183999999998"/>
        <n v="95.290800000000019"/>
        <n v="221.94880000000001"/>
        <n v="163.94080000000002"/>
        <n v="160.96080000000001"/>
        <n v="121.6208"/>
        <n v="120.49680000000001"/>
        <n v="118.24879999999999"/>
        <n v="117.12479999999999"/>
        <n v="107.00880000000001"/>
        <n v="98.016799999999989"/>
        <n v="35.072799999999972"/>
        <n v="24.956799999999987"/>
        <n v="20.460800000000006"/>
        <n v="8.0967999999999734"/>
        <n v="6.9728000000000065"/>
        <n v="-20.003200000000021"/>
        <n v="-49.227200000000039"/>
        <n v="-53.72320000000002"/>
        <n v="7.2740000000000009"/>
        <n v="60.316479999999984"/>
        <n v="13.900399999999962"/>
        <n v="-7.9843999999999937"/>
        <n v="120.2936832"/>
        <n v="15.573200000000014"/>
        <n v="-299.46284800000012"/>
        <n v="150.58720000000002"/>
        <n v="122.75232000000005"/>
        <n v="177.03135999999998"/>
        <n v="168.53935999999996"/>
        <n v="32.751359999999977"/>
        <n v="-2.0926400000000172"/>
        <n v="-68.408640000000048"/>
        <n v="-73.763366400000024"/>
        <n v="223.72499999999999"/>
        <n v="219.38499999999996"/>
        <n v="213.94499999999999"/>
        <n v="196.42899999999997"/>
        <n v="195.12099999999998"/>
        <n v="167.08899999999997"/>
        <n v="158.62100000000001"/>
        <n v="156.37299999999999"/>
        <n v="154.125"/>
        <n v="148.505"/>
        <n v="142.88499999999999"/>
        <n v="142.19299999999998"/>
        <n v="138.38900000000001"/>
        <n v="117.03299999999999"/>
        <n v="105.86099999999996"/>
        <n v="19.244999999999976"/>
        <n v="-3.2350000000000136"/>
        <n v="-54.93900000000005"/>
        <n v="-56.063000000000017"/>
        <n v="-70.67500000000004"/>
        <n v="183.41759999999999"/>
        <n v="224.48800000000003"/>
        <n v="117.72440000000003"/>
        <n v="20.134000000000015"/>
        <n v="23.176000000000016"/>
        <n v="218.54640000000001"/>
        <n v="72.718080000000015"/>
        <n v="161.59424000000004"/>
        <n v="208.18919999999997"/>
        <n v="203.64919999999998"/>
        <n v="169.8972"/>
        <n v="167.52119999999999"/>
        <n v="151.70119999999997"/>
        <n v="149.53719999999998"/>
        <n v="141.66919999999999"/>
        <n v="128.18119999999999"/>
        <n v="119.9652"/>
        <n v="105.7012"/>
        <n v="98.9572"/>
        <n v="68.609199999999987"/>
        <n v="62.989199999999983"/>
        <n v="59.617199999999968"/>
        <n v="58.493200000000002"/>
        <n v="55.121199999999988"/>
        <n v="52.873199999999997"/>
        <n v="49.501199999999983"/>
        <n v="46.129199999999969"/>
        <n v="40.553199999999947"/>
        <n v="32.641199999999969"/>
        <n v="20.277199999999993"/>
        <n v="14.657199999999989"/>
        <n v="-13.442800000000034"/>
        <n v="-20.186800000000034"/>
        <n v="-28.0548"/>
        <n v="-145.33365119999993"/>
        <n v="123.56735999999999"/>
        <n v="2.8256000000000085"/>
        <n v="130.39248000000001"/>
        <n v="18.501440000000031"/>
        <n v="155.03340000000003"/>
        <n v="137.0814"/>
        <n v="134.87740000000002"/>
        <n v="104.4854"/>
        <n v="99.989400000000018"/>
        <n v="69.453400000000016"/>
        <n v="66.269400000000019"/>
        <n v="62.55740000000003"/>
        <n v="39.877400000000023"/>
        <n v="34.797399999999982"/>
        <n v="19.061399999999992"/>
        <n v="2.2014000000000067"/>
        <n v="-4.6600000000012187E-2"/>
        <n v="-5.6666000000000167"/>
        <n v="-37.138599999999997"/>
        <n v="-61.866600000000005"/>
        <n v="-18.358400000000017"/>
        <n v="149.41480000000001"/>
        <n v="2.6391999999999598"/>
        <n v="168.4616"/>
        <n v="154.64559999999997"/>
        <n v="148.79759999999999"/>
        <n v="147.10560000000001"/>
        <n v="141.48560000000001"/>
        <n v="134.60559999999998"/>
        <n v="127.10959999999999"/>
        <n v="106.64160000000001"/>
        <n v="103.2696"/>
        <n v="81.913600000000002"/>
        <n v="79.57759999999999"/>
        <n v="77.417599999999993"/>
        <n v="58.353599999999972"/>
        <n v="55.961599999999976"/>
        <n v="27.961600000000004"/>
        <n v="-13.626400000000018"/>
        <n v="-15.874400000000009"/>
        <n v="-28.238399999999984"/>
        <n v="-31.610399999999998"/>
        <n v="154.9736"/>
        <n v="79.533600000000035"/>
        <n v="-1.2624000000000137"/>
        <n v="-31.694000000000017"/>
        <n v="-17.237600000000015"/>
        <n v="129.02979999999999"/>
        <n v="118.91380000000001"/>
        <n v="117.78979999999999"/>
        <n v="115.54179999999999"/>
        <n v="78.449799999999982"/>
        <n v="37.985799999999983"/>
        <n v="35.737799999999993"/>
        <n v="9.885799999999989"/>
        <n v="-8.0982000000000198"/>
        <n v="-56.430200000000013"/>
        <n v="219.37652800000006"/>
        <n v="217.64120000000003"/>
        <n v="127.2124"/>
        <n v="157.07471999999999"/>
        <n v="234.36200000000002"/>
        <n v="220.54600000000002"/>
        <n v="200.55"/>
        <n v="148.04599999999999"/>
        <n v="144.67400000000001"/>
        <n v="143.54999999999998"/>
        <n v="128.93799999999999"/>
        <n v="124.13799999999999"/>
        <n v="123.31799999999998"/>
        <n v="107.58199999999999"/>
        <n v="100.00200000000001"/>
        <n v="89.597999999999985"/>
        <n v="80.605999999999995"/>
        <n v="51.381999999999977"/>
        <n v="37.893999999999977"/>
        <n v="-1.4460000000000264"/>
        <n v="-6.0155999999999779"/>
        <n v="-8.1900000000000261"/>
        <n v="-32.918000000000035"/>
        <n v="61.052480000000003"/>
        <n v="-364.12192000000005"/>
        <n v="-166.82680000000008"/>
        <n v="-312.39904000000013"/>
        <n v="-15.66160000000005"/>
        <n v="101.5248"/>
        <n v="-118.44080000000008"/>
        <n v="37.887103999999994"/>
        <n v="11.885599999999982"/>
        <n v="237.29820000000001"/>
        <n v="182.11419999999998"/>
        <n v="178.97819999999999"/>
        <n v="152.45020000000002"/>
        <n v="128.34619999999998"/>
        <n v="126.59820000000002"/>
        <n v="114.58619999999999"/>
        <n v="109.73820000000001"/>
        <n v="86.134200000000021"/>
        <n v="78.410199999999975"/>
        <n v="72.646199999999993"/>
        <n v="55.786200000000008"/>
        <n v="50.166200000000003"/>
        <n v="-18.397799999999989"/>
        <n v="-28.513799999999975"/>
        <n v="168.16784000000001"/>
        <n v="140.06784000000002"/>
        <n v="160.32224000000005"/>
        <n v="226.85452800000004"/>
        <n v="96.298000000000002"/>
        <n v="213.67840000000001"/>
        <n v="207.01439999999999"/>
        <n v="184.97040000000001"/>
        <n v="173.9384"/>
        <n v="169.9744"/>
        <n v="168.68240000000003"/>
        <n v="168.09440000000001"/>
        <n v="159.10240000000002"/>
        <n v="152.35840000000002"/>
        <n v="145.61440000000002"/>
        <n v="128.7544"/>
        <n v="98.406400000000019"/>
        <n v="96.1584"/>
        <n v="86.042400000000015"/>
        <n v="80.42240000000001"/>
        <n v="72.554399999999987"/>
        <n v="66.934399999999982"/>
        <n v="47.826400000000007"/>
        <n v="42.206400000000002"/>
        <n v="2.8663999999999987"/>
        <n v="-0.50560000000001537"/>
        <n v="-21.86160000000001"/>
        <n v="-36.473600000000033"/>
        <n v="-60.077600000000018"/>
        <n v="85.35"/>
        <n v="72.510335999999967"/>
        <n v="47.782335999999987"/>
        <n v="-32.525439999999918"/>
        <n v="73.009199999999964"/>
        <n v="4.0797439999999767"/>
        <n v="124.18495999999999"/>
        <n v="119.68896000000001"/>
        <n v="71.356960000000015"/>
        <n v="-486.29076480000015"/>
        <n v="230.75859999999997"/>
        <n v="137.65460000000002"/>
        <n v="130.91060000000002"/>
        <n v="121.71059999999997"/>
        <n v="116.29859999999999"/>
        <n v="110.67859999999999"/>
        <n v="91.570599999999985"/>
        <n v="80.330600000000004"/>
        <n v="54.4786"/>
        <n v="47.7346"/>
        <n v="23.490599999999944"/>
        <n v="11.766599999999983"/>
        <n v="2.7745999999999924"/>
        <n v="-46.681400000000025"/>
        <n v="-57.921400000000034"/>
        <n v="-66.913399999999996"/>
        <n v="-336.542528"/>
        <n v="129.55080000000004"/>
        <n v="85.04672000000005"/>
        <n v="136.30520000000001"/>
        <n v="18.518799999999999"/>
        <n v="36.941600000000022"/>
        <n v="129.48480000000001"/>
        <n v="236.79879999999997"/>
        <n v="227.79079999999999"/>
        <n v="226.85479999999998"/>
        <n v="222.34279999999998"/>
        <n v="189.03479999999999"/>
        <n v="160.0428"/>
        <n v="157.79480000000001"/>
        <n v="152.1748"/>
        <n v="147.6788"/>
        <n v="140.9348"/>
        <n v="123.97079999999998"/>
        <n v="109.46279999999999"/>
        <n v="101.49479999999997"/>
        <n v="100.4708"/>
        <n v="93.726799999999997"/>
        <n v="86.982799999999997"/>
        <n v="58.882799999999975"/>
        <n v="19.5428"/>
        <n v="12.798799999999972"/>
        <n v="9.4267999999999859"/>
        <n v="7.178799999999967"/>
        <n v="6.0548000000000002"/>
        <n v="-14.177200000000028"/>
        <n v="-16.425200000000018"/>
        <n v="-17.549200000000042"/>
        <n v="-20.921199999999999"/>
        <n v="-53.517200000000003"/>
        <n v="42.460800000000006"/>
        <n v="-127.97088000000002"/>
        <n v="18.059599999999989"/>
        <n v="166.75008"/>
        <n v="75.06207999999998"/>
        <n v="-15.337920000000025"/>
        <n v="-70.413920000000019"/>
        <n v="192.035"/>
        <n v="186.191"/>
        <n v="172.315"/>
        <n v="168.94299999999998"/>
        <n v="138.595"/>
        <n v="134.09099999999998"/>
        <n v="111.619"/>
        <n v="94.758999999999986"/>
        <n v="52.046999999999997"/>
        <n v="37.754999999999995"/>
        <n v="32.938999999999993"/>
        <n v="30.690999999999974"/>
        <n v="-32.253000000000014"/>
        <n v="-56.981000000000023"/>
        <n v="-58.105000000000047"/>
        <n v="-59.229000000000013"/>
        <n v="59.398000000000025"/>
        <n v="167.38400000000001"/>
        <n v="51.01279999999997"/>
        <n v="20.010800000000017"/>
        <n v="-142.58208000000002"/>
        <n v="102.14720000000003"/>
        <n v="224.5872"/>
        <n v="223.0472"/>
        <n v="213.89920000000001"/>
        <n v="194.90319999999997"/>
        <n v="158.47919999999999"/>
        <n v="154.23920000000001"/>
        <n v="135.13120000000001"/>
        <n v="131.75920000000002"/>
        <n v="130.63520000000003"/>
        <n v="113.77520000000001"/>
        <n v="103.9152"/>
        <n v="76.683199999999999"/>
        <n v="57.575200000000024"/>
        <n v="42.963200000000001"/>
        <n v="2.4992000000000019"/>
        <n v="-6.4928000000000168"/>
        <n v="-12.112799999999993"/>
        <n v="-34.592799999999983"/>
        <n v="-153.85640000000001"/>
        <n v="44.427199999999971"/>
        <n v="239.6994"/>
        <n v="227.8074"/>
        <n v="207.11939999999998"/>
        <n v="169.29939999999999"/>
        <n v="165.36339999999998"/>
        <n v="138.41140000000001"/>
        <n v="137.28740000000002"/>
        <n v="133.91540000000001"/>
        <n v="130.54340000000002"/>
        <n v="126.04740000000001"/>
        <n v="101.3194"/>
        <n v="73.219400000000007"/>
        <n v="59.731400000000008"/>
        <n v="6.9033999999999764"/>
        <n v="1.2834000000000003"/>
        <n v="-9.9566000000000088"/>
        <n v="-12.204599999999999"/>
        <n v="-15.576599999999985"/>
        <n v="-35.808600000000013"/>
        <n v="-43.676600000000008"/>
        <n v="-65.032600000000002"/>
        <n v="3.4387999999999863"/>
        <n v="135.85439999999997"/>
        <n v="10.06759999999997"/>
        <n v="218.94520000000003"/>
        <n v="34.948319999999995"/>
        <n v="-66.21168000000003"/>
        <n v="119.0044"/>
        <n v="208.3956"/>
        <n v="192.45960000000002"/>
        <n v="180.5196"/>
        <n v="179.06760000000003"/>
        <n v="150.81160000000003"/>
        <n v="150.68360000000001"/>
        <n v="124.83160000000001"/>
        <n v="122.6836"/>
        <n v="102.07560000000001"/>
        <n v="98.979600000000005"/>
        <n v="97.85560000000001"/>
        <n v="90.399599999999992"/>
        <n v="85.491600000000005"/>
        <n v="50.647599999999983"/>
        <n v="42.779599999999988"/>
        <n v="29.291599999999988"/>
        <n v="25.919599999999974"/>
        <n v="5.6876000000000033"/>
        <n v="-24.66040000000001"/>
        <n v="-28.032400000000024"/>
        <n v="-34.776399999999995"/>
        <n v="-40.3964"/>
        <n v="-46.016400000000004"/>
        <n v="114.83487999999998"/>
        <n v="167.72000000000003"/>
        <n v="71.927199999999971"/>
        <n v="238.64379999999997"/>
        <n v="233.97979999999998"/>
        <n v="214.48379999999997"/>
        <n v="182.31979999999996"/>
        <n v="171.9478"/>
        <n v="166.3278"/>
        <n v="164.07980000000001"/>
        <n v="162.95579999999998"/>
        <n v="149.46779999999998"/>
        <n v="134.85579999999999"/>
        <n v="132.12379999999996"/>
        <n v="128.11179999999999"/>
        <n v="102.25979999999998"/>
        <n v="96.323799999999949"/>
        <n v="91.019799999999975"/>
        <n v="89.89579999999998"/>
        <n v="76.40779999999998"/>
        <n v="69.663799999999981"/>
        <n v="59.547799999999995"/>
        <n v="31.447799999999972"/>
        <n v="29.199799999999982"/>
        <n v="-18.008200000000045"/>
        <n v="-20.256200000000035"/>
        <n v="-21.380200000000002"/>
        <n v="-125.51800000000003"/>
        <n v="132.09120000000001"/>
        <n v="143.82944000000001"/>
        <n v="221.79904000000005"/>
        <n v="136.65480000000002"/>
        <n v="106.09772800000005"/>
        <n v="197.14975999999999"/>
        <n v="163.04383999999999"/>
        <n v="10.221199999999953"/>
        <n v="112.25920000000002"/>
        <n v="215.232"/>
        <n v="209.62800000000001"/>
        <n v="157.24400000000003"/>
        <n v="149.78000000000003"/>
        <n v="121.27600000000001"/>
        <n v="116.78"/>
        <n v="106.66400000000002"/>
        <n v="92.052000000000021"/>
        <n v="58.331999999999994"/>
        <n v="53.836000000000013"/>
        <n v="35.852000000000004"/>
        <n v="17.867999999999995"/>
        <n v="16.744"/>
        <n v="2.132000000000005"/>
        <n v="-12.47999999999999"/>
        <n v="-27.091999999999985"/>
        <n v="-48.447999999999979"/>
        <n v="-50.696000000000026"/>
        <n v="-68.680000000000007"/>
        <n v="-5.3603999999999985"/>
        <n v="64.903200000000027"/>
        <n v="-63.874559999999889"/>
        <n v="-299.01004800000021"/>
        <n v="227.0968"/>
        <n v="228.24020000000002"/>
        <n v="170.64020000000002"/>
        <n v="162.63220000000001"/>
        <n v="159.40020000000001"/>
        <n v="155.80420000000001"/>
        <n v="143.66420000000002"/>
        <n v="141.52820000000003"/>
        <n v="141.4162"/>
        <n v="125.68020000000001"/>
        <n v="120.06020000000001"/>
        <n v="111.06820000000002"/>
        <n v="57.116200000000021"/>
        <n v="40.256200000000007"/>
        <n v="13.280200000000008"/>
        <n v="-5.8277999999999963"/>
        <n v="-9.1998000000000104"/>
        <n v="-59.779799999999994"/>
        <n v="-65.399799999999999"/>
        <n v="157.21024000000003"/>
        <n v="172.08760000000001"/>
        <n v="38.606000000000023"/>
        <n v="-97.079039999999992"/>
        <n v="213.92039999999997"/>
        <n v="194.32839999999999"/>
        <n v="182.15639999999999"/>
        <n v="170.54840000000002"/>
        <n v="153.6884"/>
        <n v="141.3244"/>
        <n v="139.07640000000001"/>
        <n v="134.5804"/>
        <n v="116.59639999999999"/>
        <n v="113.2244"/>
        <n v="97.488400000000013"/>
        <n v="84.000399999999985"/>
        <n v="62.668399999999991"/>
        <n v="-31.771600000000035"/>
        <n v="-53.127600000000029"/>
        <n v="-66.615600000000029"/>
        <n v="-68.863600000000019"/>
        <n v="25.515679999999975"/>
        <n v="43.014400000000023"/>
        <n v="203.41184640000006"/>
        <n v="179.17760000000004"/>
        <n v="101.28927999999999"/>
        <n v="154.8768"/>
        <n v="129.18360000000001"/>
        <n v="-137.59552000000002"/>
        <n v="-146.64480000000009"/>
        <n v="140.72080000000003"/>
        <n v="236.9966"/>
        <n v="208.55259999999998"/>
        <n v="201.32060000000001"/>
        <n v="181.95659999999998"/>
        <n v="151.3486"/>
        <n v="149.10059999999999"/>
        <n v="143.48060000000001"/>
        <n v="128.86859999999999"/>
        <n v="122.12459999999999"/>
        <n v="106.3886"/>
        <n v="95.148599999999988"/>
        <n v="86.156599999999997"/>
        <n v="80.536599999999993"/>
        <n v="77.164599999999979"/>
        <n v="-15.003400000000028"/>
        <n v="-32.987400000000008"/>
        <n v="-35.235399999999998"/>
        <n v="-46.475400000000008"/>
        <n v="-47.599400000000031"/>
        <n v="32.868159999999961"/>
        <n v="63.612160000000046"/>
        <n v="26.314880000000045"/>
        <n v="7.0659199999999771"/>
        <n v="28.482800000000054"/>
        <n v="242.46879999999999"/>
        <n v="209.3288"/>
        <n v="181.65679999999998"/>
        <n v="175.65279999999998"/>
        <n v="143.38880000000003"/>
        <n v="136.04479999999995"/>
        <n v="120.90880000000001"/>
        <n v="116.4128"/>
        <n v="113.04080000000002"/>
        <n v="99.552800000000019"/>
        <n v="96.964799999999997"/>
        <n v="92.808800000000019"/>
        <n v="74.82480000000001"/>
        <n v="72.57680000000002"/>
        <n v="-9.475200000000001"/>
        <n v="-13.971199999999982"/>
        <n v="-17.343199999999996"/>
        <n v="-69.047200000000004"/>
        <n v="238.71680000000001"/>
        <n v="237.65280000000001"/>
        <n v="155.75279999999998"/>
        <n v="93.932799999999986"/>
        <n v="26.824000000000041"/>
        <n v="-208.9219776000001"/>
        <n v="87.88"/>
        <n v="82.199599999999975"/>
        <n v="70.684800000000024"/>
        <n v="184.77440000000001"/>
        <n v="-32.696799999999996"/>
        <n v="124.15167999999997"/>
        <n v="172.88240000000002"/>
        <n v="228.833"/>
        <n v="220.43299999999999"/>
        <n v="171.39700000000002"/>
        <n v="163.52900000000002"/>
        <n v="151.16500000000002"/>
        <n v="130.749"/>
        <n v="123.065"/>
        <n v="119.69300000000001"/>
        <n v="80.353000000000009"/>
        <n v="70.237000000000023"/>
        <n v="54.501000000000005"/>
        <n v="38.764999999999986"/>
        <n v="24.15300000000002"/>
        <n v="23.028999999999996"/>
        <n v="6.1689999999999827"/>
        <n v="-18.559000000000026"/>
        <n v="-20.807000000000016"/>
        <n v="-28.675000000000011"/>
        <n v="-30.923000000000002"/>
        <n v="-42.163000000000011"/>
        <n v="-70.263000000000034"/>
        <n v="120.94160000000002"/>
        <n v="88.532480000000049"/>
        <n v="82.195599999999985"/>
        <n v="-385.65791999999999"/>
        <n v="32.579600000000056"/>
        <n v="162.89792000000003"/>
        <n v="2.7419199999999933"/>
        <n v="-2.8780800000000113"/>
        <n v="38.389695999999986"/>
        <n v="225.70720000000003"/>
        <n v="172.14520000000002"/>
        <n v="153.3212"/>
        <n v="152.19720000000001"/>
        <n v="151.07320000000001"/>
        <n v="148.8252"/>
        <n v="130.22520000000003"/>
        <n v="127.4692"/>
        <n v="122.40519999999999"/>
        <n v="120.7252"/>
        <n v="109.04920000000001"/>
        <n v="98.245200000000011"/>
        <n v="87.005200000000002"/>
        <n v="83.657200000000017"/>
        <n v="81.385199999999998"/>
        <n v="72.393200000000007"/>
        <n v="36.42519999999999"/>
        <n v="24.061200000000014"/>
        <n v="21.813199999999995"/>
        <n v="-37.758800000000036"/>
        <n v="-38.882800000000003"/>
        <n v="-59.114800000000031"/>
        <n v="-64.734800000000035"/>
        <n v="54.558720000000022"/>
        <n v="53.622800000000041"/>
        <n v="-2.9928000000000736"/>
        <n v="46.981200000000001"/>
        <n v="222.74139999999997"/>
        <n v="209.49739999999997"/>
        <n v="205.54939999999996"/>
        <n v="165.56939999999997"/>
        <n v="142.50939999999997"/>
        <n v="131.8734"/>
        <n v="67.805399999999992"/>
        <n v="58.813400000000001"/>
        <n v="31.837400000000002"/>
        <n v="10.481399999999979"/>
        <n v="8.2333999999999889"/>
        <n v="-4.1306000000000154"/>
        <n v="-10.874599999999987"/>
        <n v="-31.106600000000014"/>
        <n v="-37.850600000000043"/>
        <n v="-55.834600000000023"/>
        <n v="-59.206600000000037"/>
        <n v="144.21904000000001"/>
        <n v="77.903040000000004"/>
        <n v="75.655039999999985"/>
        <n v="103.84280000000001"/>
        <n v="168.89355840000002"/>
        <n v="28.542400000000043"/>
        <n v="58.289280000000048"/>
        <n v="-454.82918400000005"/>
        <n v="102.73856000000004"/>
        <n v="198.76159999999999"/>
        <n v="178.02559999999997"/>
        <n v="137.4016"/>
        <n v="135.15359999999998"/>
        <n v="133.41359999999997"/>
        <n v="126.16159999999999"/>
        <n v="102.55759999999998"/>
        <n v="95.81359999999998"/>
        <n v="90.193599999999975"/>
        <n v="67.713599999999985"/>
        <n v="31.745599999999996"/>
        <n v="-43.562399999999997"/>
        <n v="-61.546400000000034"/>
        <n v="-67.166400000000039"/>
        <n v="-71.662400000000019"/>
        <n v="-244.00384000000005"/>
        <n v="-90.848799999999954"/>
        <n v="2.2123999999999739"/>
        <n v="3.3324800000000323"/>
        <n v="159.80815999999999"/>
        <n v="126.08815999999999"/>
        <n v="209.5498"/>
        <n v="185.98579999999998"/>
        <n v="163.1618"/>
        <n v="159.4778"/>
        <n v="146.30179999999999"/>
        <n v="138.43379999999999"/>
        <n v="136.11379999999997"/>
        <n v="111.50579999999999"/>
        <n v="97.969799999999992"/>
        <n v="86.729799999999983"/>
        <n v="85.605799999999988"/>
        <n v="75.489799999999974"/>
        <n v="70.993799999999965"/>
        <n v="66.497799999999984"/>
        <n v="24.909799999999962"/>
        <n v="21.537799999999976"/>
        <n v="17.041799999999967"/>
        <n v="13.669799999999981"/>
        <n v="-27.918200000000013"/>
        <n v="-43.654200000000003"/>
        <n v="-48.150200000000041"/>
        <n v="-70.630200000000059"/>
        <n v="73.207600000000014"/>
        <n v="82.464000000000055"/>
        <n v="-62.251391999999981"/>
        <n v="225.51799999999997"/>
        <n v="200.85799999999998"/>
        <n v="185.87399999999997"/>
        <n v="172.06200000000001"/>
        <n v="164.19400000000002"/>
        <n v="148.458"/>
        <n v="146.29"/>
        <n v="142.83800000000002"/>
        <n v="120.358"/>
        <n v="114.738"/>
        <n v="107.994"/>
        <n v="94.506"/>
        <n v="90.009999999999991"/>
        <n v="80.105999999999966"/>
        <n v="76.521999999999991"/>
        <n v="67.53"/>
        <n v="66.406000000000006"/>
        <n v="63.22199999999998"/>
        <n v="49.545999999999992"/>
        <n v="42.802000000000021"/>
        <n v="23.694000000000017"/>
        <n v="-19.018000000000029"/>
        <n v="-59.482000000000028"/>
        <n v="137.91759999999999"/>
        <n v="-170.78400000000008"/>
        <n v="185.82528000000002"/>
        <n v="143.89328000000006"/>
        <n v="82.105279999999993"/>
        <n v="66.582000000000022"/>
        <n v="40.817600000000027"/>
        <n v="238.9222"/>
        <n v="225.72620000000003"/>
        <n v="143.87020000000001"/>
        <n v="130.3862"/>
        <n v="128.13419999999999"/>
        <n v="128.08619999999999"/>
        <n v="98.462199999999967"/>
        <n v="94.890199999999965"/>
        <n v="83.526199999999989"/>
        <n v="75.30619999999999"/>
        <n v="58.446200000000005"/>
        <n v="52.8262"/>
        <n v="48.330199999999991"/>
        <n v="32.594199999999972"/>
        <n v="23.602200000000011"/>
        <n v="22.478199999999987"/>
        <n v="11.238199999999978"/>
        <n v="-4.4978000000000122"/>
        <n v="-21.357800000000026"/>
        <n v="-31.473800000000011"/>
        <n v="-51.705800000000039"/>
        <n v="-182.51257599999994"/>
        <n v="123.68559999999998"/>
        <n v="-230.98291200000003"/>
        <n v="58.450559999999967"/>
        <n v="-25.271600000000007"/>
        <n v="-349.18905599999999"/>
        <n v="-4.3351999999999862"/>
        <n v="233.78640000000001"/>
        <n v="169.60640000000001"/>
        <n v="160.63839999999999"/>
        <n v="159.51439999999999"/>
        <n v="155.85040000000004"/>
        <n v="151.6464"/>
        <n v="133.66239999999999"/>
        <n v="128.04239999999999"/>
        <n v="126.91839999999999"/>
        <n v="124.6704"/>
        <n v="124.1904"/>
        <n v="119.0504"/>
        <n v="117.9264"/>
        <n v="112.3064"/>
        <n v="111.1824"/>
        <n v="105.5624"/>
        <n v="96.570400000000006"/>
        <n v="94.322399999999988"/>
        <n v="90.950400000000002"/>
        <n v="29.13039999999998"/>
        <n v="23.510400000000004"/>
        <n v="-9.3600000000009231E-2"/>
        <n v="-7.9616000000000327"/>
        <n v="-15.829600000000028"/>
        <n v="-37.185600000000022"/>
        <n v="-39.433600000000013"/>
        <n v="-45.053600000000017"/>
        <n v="43.914879999999954"/>
        <n v="10.671199999999999"/>
        <n v="162.5008"/>
        <n v="-206.77958399999994"/>
        <n v="-29.54679999999999"/>
        <n v="-25.318000000000012"/>
        <n v="217.61720000000003"/>
        <n v="221.45859999999999"/>
        <n v="214.8066"/>
        <n v="192.7226"/>
        <n v="165.04260000000002"/>
        <n v="152.67860000000002"/>
        <n v="140.31460000000001"/>
        <n v="134.69460000000001"/>
        <n v="100.97460000000001"/>
        <n v="91.070600000000013"/>
        <n v="82.914600000000007"/>
        <n v="76.246600000000001"/>
        <n v="56.01460000000003"/>
        <n v="45.898600000000016"/>
        <n v="32.410599999999988"/>
        <n v="26.790600000000012"/>
        <n v="17.798600000000022"/>
        <n v="-3.5574000000000012"/>
        <n v="-8.0534000000000106"/>
        <n v="-36.153399999999976"/>
        <n v="-59.757400000000018"/>
        <n v="15.689200000000028"/>
        <n v="198.38920000000002"/>
        <n v="83.47999999999999"/>
        <n v="235.82352"/>
        <n v="48.091520000000003"/>
        <n v="-0.24047999999999092"/>
        <n v="-9.3876000000000204"/>
        <n v="216.99879999999999"/>
        <n v="203.74279999999999"/>
        <n v="197.59480000000002"/>
        <n v="191.98280000000003"/>
        <n v="191.09880000000001"/>
        <n v="165.46680000000003"/>
        <n v="147.346"/>
        <n v="139.09880000000001"/>
        <n v="131.23080000000002"/>
        <n v="126.73480000000001"/>
        <n v="119.99080000000001"/>
        <n v="108.7508"/>
        <n v="93.014800000000008"/>
        <n v="91.890800000000013"/>
        <n v="90.766800000000018"/>
        <n v="88.518799999999999"/>
        <n v="85.146800000000013"/>
        <n v="77.278800000000018"/>
        <n v="66.038800000000009"/>
        <n v="59.526800000000009"/>
        <n v="50.302800000000019"/>
        <n v="48.0548"/>
        <n v="16.582799999999992"/>
        <n v="12.086800000000011"/>
        <n v="-5.897199999999998"/>
        <n v="-41.865199999999987"/>
        <n v="-47.485199999999992"/>
        <n v="-298.44031999999993"/>
        <n v="116.97080000000003"/>
        <n v="116.60920000000004"/>
        <n v="-113.65926400000006"/>
        <n v="241.10902400000003"/>
        <n v="230.85100000000003"/>
        <n v="220.22300000000004"/>
        <n v="208.46700000000004"/>
        <n v="160.363"/>
        <n v="155.86700000000002"/>
        <n v="151.37100000000001"/>
        <n v="149.12300000000002"/>
        <n v="142.37900000000002"/>
        <n v="136.75900000000001"/>
        <n v="127.767"/>
        <n v="108.65899999999999"/>
        <n v="92.747000000000014"/>
        <n v="91.89100000000002"/>
        <n v="81.682999999999993"/>
        <n v="77.187000000000012"/>
        <n v="54.706999999999994"/>
        <n v="49.086999999999989"/>
        <n v="37.84699999999998"/>
        <n v="29.978999999999985"/>
        <n v="8.6229999999999905"/>
        <n v="-20.600999999999999"/>
        <n v="-40.833000000000027"/>
        <n v="-50.949000000000012"/>
        <n v="143.48464000000001"/>
        <n v="125.50064"/>
        <n v="92.904640000000001"/>
        <n v="-57.711360000000042"/>
        <n v="86.453600000000023"/>
        <n v="152.4504"/>
        <n v="192.87119999999999"/>
        <n v="156.89920000000001"/>
        <n v="111.9392"/>
        <n v="109.69120000000001"/>
        <n v="107.44319999999999"/>
        <n v="104.0712"/>
        <n v="77.095200000000006"/>
        <n v="74.847199999999987"/>
        <n v="64.731199999999973"/>
        <n v="62.419199999999961"/>
        <n v="51.243199999999973"/>
        <n v="50.119200000000006"/>
        <n v="22.019199999999984"/>
        <n v="16.399199999999979"/>
        <n v="-7.2048000000000059"/>
        <n v="-13.948800000000034"/>
        <n v="-29.684800000000024"/>
        <n v="-48.792800000000028"/>
        <n v="-52.164800000000042"/>
        <n v="-407.904"/>
        <n v="194.28000000000003"/>
        <n v="79.665600000000012"/>
        <n v="84.522800000000018"/>
        <n v="-13.893439999999998"/>
        <n v="-208.99468799999997"/>
        <n v="100.62575999999999"/>
        <n v="93.881759999999986"/>
        <n v="12.953759999999988"/>
        <n v="230.4914"/>
        <n v="183.2594"/>
        <n v="146.69139999999999"/>
        <n v="120.83939999999998"/>
        <n v="74.039399999999972"/>
        <n v="46.655399999999986"/>
        <n v="21.927399999999977"/>
        <n v="20.803399999999982"/>
        <n v="-3.9246000000000265"/>
        <n v="-27.52860000000004"/>
        <n v="-61.24860000000001"/>
        <n v="-71.364600000000053"/>
        <n v="139.24799999999999"/>
        <n v="220.47159999999997"/>
        <n v="214.18359999999998"/>
        <n v="169.07960000000003"/>
        <n v="161.59959999999998"/>
        <n v="145.39959999999999"/>
        <n v="140.9796"/>
        <n v="139.85560000000001"/>
        <n v="108.20759999999996"/>
        <n v="103.64759999999995"/>
        <n v="63.183599999999956"/>
        <n v="60.051600000000008"/>
        <n v="55.555600000000027"/>
        <n v="38.695600000000013"/>
        <n v="20.711600000000004"/>
        <n v="-19.752400000000023"/>
        <n v="-38.860400000000027"/>
        <n v="-52.348400000000026"/>
        <n v="-57.968400000000031"/>
        <n v="59.903999999999996"/>
        <n v="101.74680000000001"/>
        <n v="94.858879999999999"/>
        <n v="27.418880000000001"/>
        <n v="2.6908799999999928"/>
        <n v="32.279600000000016"/>
        <n v="44.129600000000011"/>
        <n v="208.11960000000002"/>
        <n v="180.59616000000005"/>
        <n v="240.55579999999998"/>
        <n v="230.0718"/>
        <n v="185.3038"/>
        <n v="168.98780000000002"/>
        <n v="155.49980000000002"/>
        <n v="136.39180000000002"/>
        <n v="124.02780000000001"/>
        <n v="121.77979999999999"/>
        <n v="120.6558"/>
        <n v="75.695799999999991"/>
        <n v="74.571799999999996"/>
        <n v="70.483800000000002"/>
        <n v="48.719799999999992"/>
        <n v="18.371799999999979"/>
        <n v="11.627800000000008"/>
        <n v="-51.316200000000009"/>
        <n v="-60.308200000000028"/>
        <n v="-67.052199999999999"/>
        <n v="190.41760000000002"/>
        <n v="235.97600000000003"/>
        <n v="226.91200000000003"/>
        <n v="154.28399999999999"/>
        <n v="138.18"/>
        <n v="136.30000000000001"/>
        <n v="122.81200000000001"/>
        <n v="120.37199999999999"/>
        <n v="44.132000000000005"/>
        <n v="13.783999999999992"/>
        <n v="-7.5720000000000027"/>
        <n v="-40.168000000000006"/>
        <n v="-12.067999999999984"/>
        <n v="-190.05156479999999"/>
        <n v="52.371199999999959"/>
        <n v="151.56720000000001"/>
        <n v="200.41120000000004"/>
        <n v="176.89640000000003"/>
        <n v="106.74920000000003"/>
        <n v="-63.338400000000036"/>
        <n v="241.35360000000003"/>
        <n v="187.26019999999997"/>
        <n v="156.70819999999998"/>
        <n v="142.9522"/>
        <n v="123.8442"/>
        <n v="59.776199999999989"/>
        <n v="54.156199999999984"/>
        <n v="50.78419999999997"/>
        <n v="36.172200000000004"/>
        <n v="14.816199999999981"/>
        <n v="13.692199999999985"/>
        <n v="3.5762"/>
        <n v="0.20419999999998595"/>
        <n v="-2.0438000000000045"/>
        <n v="-31.267799999999994"/>
        <n v="-68.359800000000035"/>
        <n v="160.92224639999998"/>
        <n v="74.172480000000007"/>
        <n v="124.95712000000003"/>
        <n v="109.17712"/>
        <n v="73.209119999999984"/>
        <n v="-69.538880000000006"/>
        <n v="20.636399999999981"/>
        <n v="239.34839999999997"/>
        <n v="227.56039999999999"/>
        <n v="217.0684"/>
        <n v="164.21639999999999"/>
        <n v="163.83239999999998"/>
        <n v="160.26439999999997"/>
        <n v="150.72839999999999"/>
        <n v="149.6044"/>
        <n v="140.61239999999998"/>
        <n v="138.36439999999999"/>
        <n v="50.692399999999964"/>
        <n v="29.336399999999969"/>
        <n v="-6.6315999999999917"/>
        <n v="-7.7556000000000154"/>
        <n v="-21.243600000000015"/>
        <n v="-30.235600000000034"/>
        <n v="-49.343600000000038"/>
        <n v="-62.831600000000037"/>
        <n v="-63.955600000000004"/>
        <n v="29.06759999999997"/>
        <n v="-644.33525760000009"/>
        <n v="219.63320000000002"/>
        <n v="45.005200000000031"/>
        <n v="82.771199999999965"/>
        <n v="48.580000000000041"/>
        <n v="239.64840000000004"/>
        <n v="240.78460000000004"/>
        <n v="237.19260000000003"/>
        <n v="187.66060000000002"/>
        <n v="183.25660000000002"/>
        <n v="179.12460000000002"/>
        <n v="163.00060000000002"/>
        <n v="149.5926"/>
        <n v="149.51260000000002"/>
        <n v="140.5206"/>
        <n v="123.22060000000002"/>
        <n v="101.1806"/>
        <n v="92.188600000000008"/>
        <n v="89.940600000000018"/>
        <n v="85.444600000000008"/>
        <n v="41.608600000000024"/>
        <n v="22.50060000000002"/>
        <n v="20.252600000000001"/>
        <n v="10.136599999999987"/>
        <n v="-2.2273999999999887"/>
        <n v="-22.459400000000016"/>
        <n v="-26.955399999999997"/>
        <n v="-33.699400000000026"/>
        <n v="-43.815400000000011"/>
        <n v="-56.179399999999987"/>
        <n v="-60.675400000000025"/>
        <n v="-15.722880000000004"/>
        <n v="28.007599999999996"/>
        <n v="32.021439999999984"/>
        <n v="-206.21976959999998"/>
        <n v="91.196800000000025"/>
        <n v="222.38879999999997"/>
        <n v="192.96799999999996"/>
        <n v="188.26879999999997"/>
        <n v="182.7928"/>
        <n v="172.43679999999998"/>
        <n v="168.52880000000002"/>
        <n v="166.2808"/>
        <n v="150.70079999999999"/>
        <n v="131.43680000000001"/>
        <n v="120.91679999999997"/>
        <n v="107.83279999999999"/>
        <n v="65.120800000000003"/>
        <n v="10.044799999999981"/>
        <n v="-30.419200000000018"/>
        <n v="-54.023200000000003"/>
        <n v="-72.00720000000004"/>
        <n v="134.32440000000003"/>
        <n v="-28.86839999999998"/>
        <n v="90.377280000000013"/>
        <n v="149.24336"/>
        <n v="142.60336000000001"/>
        <n v="85.279359999999997"/>
        <n v="126.11440000000003"/>
        <n v="-259.50239999999997"/>
        <n v="249.98099999999999"/>
        <n v="227.577"/>
        <n v="225.261"/>
        <n v="130.221"/>
        <n v="123.477"/>
        <n v="120.10499999999999"/>
        <n v="92.644999999999982"/>
        <n v="86.384999999999991"/>
        <n v="60.532999999999987"/>
        <n v="56.036999999999978"/>
        <n v="43.673000000000002"/>
        <n v="22.317000000000007"/>
        <n v="-47.371000000000038"/>
        <n v="-60.859000000000037"/>
        <n v="-68.727000000000032"/>
        <n v="-72.099000000000046"/>
        <n v="97.439600000000013"/>
        <n v="59.230720000000019"/>
        <n v="83.778000000000048"/>
        <n v="194.11159999999998"/>
        <n v="63.253599999999977"/>
        <n v="-61.764000000000095"/>
        <n v="236.45320000000004"/>
        <n v="162.7252"/>
        <n v="155.74520000000001"/>
        <n v="145.5052"/>
        <n v="143.6172"/>
        <n v="135.7492"/>
        <n v="129.80520000000001"/>
        <n v="123.3852"/>
        <n v="122.2612"/>
        <n v="122.24520000000001"/>
        <n v="113.26919999999998"/>
        <n v="94.16119999999998"/>
        <n v="73.92919999999998"/>
        <n v="40.209199999999981"/>
        <n v="-3.6268000000000313"/>
        <n v="-22.734800000000035"/>
        <n v="-38.470800000000025"/>
        <n v="-72.190800000000053"/>
        <n v="-378.96755199999996"/>
        <n v="64.949999999999989"/>
        <n v="226.55248000000003"/>
        <n v="-14.903520000000043"/>
        <n v="-11.545200000000023"/>
        <n v="142.81800000000001"/>
        <n v="139.36199999999999"/>
        <n v="149.23488000000003"/>
        <n v="181.98000000000002"/>
        <n v="238.84539999999998"/>
        <n v="227.47739999999999"/>
        <n v="201.01740000000001"/>
        <n v="196.41340000000002"/>
        <n v="171.1574"/>
        <n v="148.02140000000003"/>
        <n v="135.65740000000002"/>
        <n v="128.91340000000002"/>
        <n v="99.689400000000006"/>
        <n v="91.821400000000011"/>
        <n v="87.325400000000002"/>
        <n v="35.621400000000023"/>
        <n v="30.001400000000018"/>
        <n v="18.761400000000009"/>
        <n v="-5.9665999999999997"/>
        <n v="-11.586600000000004"/>
        <n v="-21.70259999999999"/>
        <n v="-27.322599999999994"/>
        <n v="-46.430599999999998"/>
        <n v="-67.786599999999993"/>
        <n v="-74.530600000000021"/>
        <n v="26.264640000000014"/>
        <n v="32.72120000000001"/>
        <n v="-45.085200000000043"/>
        <n v="6.2011999999999716"/>
        <n v="252.5976"/>
        <n v="235.40960000000001"/>
        <n v="208.46560000000002"/>
        <n v="165.9136"/>
        <n v="159.1696"/>
        <n v="154.67360000000002"/>
        <n v="153.67680000000001"/>
        <n v="131.06960000000001"/>
        <n v="129.94560000000001"/>
        <n v="127.30160000000002"/>
        <n v="123.30160000000001"/>
        <n v="123.20160000000001"/>
        <n v="110.83760000000001"/>
        <n v="104.81360000000001"/>
        <n v="91.729600000000005"/>
        <n v="90.60560000000001"/>
        <n v="86.1096"/>
        <n v="61.381599999999992"/>
        <n v="44.521600000000007"/>
        <n v="37.777600000000007"/>
        <n v="13.049599999999998"/>
        <n v="2.9336000000000126"/>
        <n v="-13.926400000000001"/>
        <n v="-20.670400000000029"/>
        <n v="-27.414400000000001"/>
        <n v="24.782719999999983"/>
        <n v="216.02320000000003"/>
        <n v="65.254000000000019"/>
        <n v="-67.567599999999999"/>
        <n v="85.992800000000017"/>
        <n v="208.60979999999995"/>
        <n v="177.22580000000002"/>
        <n v="157.9538"/>
        <n v="155.67460000000003"/>
        <n v="144.4658"/>
        <n v="144.40180000000001"/>
        <n v="110.7458"/>
        <n v="93.777800000000013"/>
        <n v="89.389800000000008"/>
        <n v="86.017799999999994"/>
        <n v="17.453799999999973"/>
        <n v="2.8418000000000063"/>
        <n v="-1.6542000000000314"/>
        <n v="-33.126200000000011"/>
        <n v="-54.482200000000006"/>
        <n v="-60.102200000000011"/>
        <n v="18.630931199999992"/>
        <n v="51.828799999999973"/>
        <n v="20.681600000000003"/>
        <n v="197.56119999999999"/>
        <n v="166.89072000000002"/>
        <n v="209.87872000000004"/>
        <n v="253.88200000000001"/>
        <n v="241.48599999999999"/>
        <n v="229.60999999999999"/>
        <n v="161.23400000000001"/>
        <n v="141.00200000000001"/>
        <n v="126.74599999999998"/>
        <n v="123.06599999999997"/>
        <n v="117.398"/>
        <n v="116.274"/>
        <n v="100.53799999999998"/>
        <n v="88.173999999999978"/>
        <n v="58.949999999999989"/>
        <n v="46.585999999999984"/>
        <n v="45.461999999999989"/>
        <n v="33.097999999999985"/>
        <n v="21.858000000000004"/>
        <n v="18.48599999999999"/>
        <n v="17.361999999999966"/>
        <n v="16.238"/>
        <n v="1.6259999999999764"/>
        <n v="-3.9940000000000282"/>
        <n v="109.39320000000001"/>
        <n v="152.94800000000004"/>
        <n v="40.117999999999995"/>
        <n v="251.71820000000002"/>
        <n v="210.11420000000001"/>
        <n v="165.63819999999998"/>
        <n v="156.64619999999999"/>
        <n v="134.1662"/>
        <n v="129.67019999999999"/>
        <n v="124.61819999999997"/>
        <n v="124.05019999999999"/>
        <n v="93.702199999999976"/>
        <n v="61.106199999999973"/>
        <n v="38.626199999999983"/>
        <n v="19.518199999999979"/>
        <n v="18.394199999999984"/>
        <n v="-5.2098000000000013"/>
        <n v="-11.95380000000003"/>
        <n v="-19.821800000000025"/>
        <n v="-38.929800000000029"/>
        <n v="-50.169800000000038"/>
        <n v="-21.787219200000067"/>
        <n v="120.26679999999999"/>
        <n v="248.62783999999994"/>
        <n v="-16.468160000000012"/>
        <n v="200.80359999999999"/>
        <n v="83.498800000000045"/>
        <n v="-379.69760000000014"/>
        <n v="186.60639999999995"/>
        <n v="159.92639999999997"/>
        <n v="150.68639999999994"/>
        <n v="148.61039999999997"/>
        <n v="139.69439999999997"/>
        <n v="128.41439999999994"/>
        <n v="121.71039999999999"/>
        <n v="109.34639999999999"/>
        <n v="100.35439999999997"/>
        <n v="82.370399999999989"/>
        <n v="75.62639999999999"/>
        <n v="74.502399999999966"/>
        <n v="58.766399999999976"/>
        <n v="56.518399999999986"/>
        <n v="55.394399999999962"/>
        <n v="18.302399999999977"/>
        <n v="-40.145600000000059"/>
        <n v="123.792"/>
        <n v="-297.15744000000001"/>
        <n v="122.29799999999997"/>
        <n v="94.082799999999992"/>
        <n v="60.294000000000011"/>
        <n v="201.16679999999999"/>
        <n v="153.10895999999997"/>
        <n v="-69.443040000000053"/>
        <n v="-47.280320000000074"/>
        <n v="248.8426"/>
        <n v="233.7106"/>
        <n v="167.70260000000002"/>
        <n v="126.1146"/>
        <n v="84.526600000000002"/>
        <n v="83.106599999999986"/>
        <n v="50.806600000000003"/>
        <n v="33.946599999999989"/>
        <n v="8.0945999999999856"/>
        <n v="5.8465999999999951"/>
        <n v="-22.253399999999999"/>
        <n v="-23.377400000000023"/>
        <n v="-46.981400000000008"/>
        <n v="26.051999999999992"/>
        <n v="-287.91327359999997"/>
        <n v="-198.07968000000017"/>
        <n v="152.78599999999997"/>
        <n v="140.63480000000004"/>
        <n v="131.64280000000002"/>
        <n v="120.36280000000002"/>
        <n v="111.56680000000003"/>
        <n v="102.41880000000003"/>
        <n v="99.046800000000019"/>
        <n v="83.310800000000029"/>
        <n v="67.574800000000039"/>
        <n v="46.218800000000016"/>
        <n v="40.59880000000004"/>
        <n v="27.110800000000012"/>
        <n v="-11.105199999999968"/>
        <n v="-45.949199999999962"/>
        <n v="-47.073199999999986"/>
        <n v="-52.69319999999999"/>
        <n v="-54.941199999999981"/>
        <n v="-8.574799999999982"/>
        <n v="213.11360000000002"/>
        <n v="29.549599999999941"/>
        <n v="-240.13151999999997"/>
        <n v="-206.42630400000007"/>
        <n v="-485.37129600000026"/>
        <n v="82.520959999999974"/>
        <n v="163.64000000000001"/>
        <n v="238.67499999999998"/>
        <n v="181.17099999999996"/>
        <n v="177.80699999999996"/>
        <n v="155.155"/>
        <n v="148.13099999999997"/>
        <n v="143.91499999999999"/>
        <n v="139.41899999999998"/>
        <n v="88.838999999999999"/>
        <n v="87.714999999999975"/>
        <n v="55.118999999999971"/>
        <n v="23.646999999999991"/>
        <n v="13.530999999999977"/>
        <n v="-15.69300000000004"/>
        <n v="-32.552999999999997"/>
        <n v="-66.273000000000025"/>
        <n v="-68.521000000000015"/>
        <n v="-191.62815359999996"/>
        <n v="94.196799999999996"/>
        <n v="209.19200000000004"/>
        <n v="180.3272"/>
        <n v="175.57920000000001"/>
        <n v="161.17519999999999"/>
        <n v="149.44320000000002"/>
        <n v="146.0712"/>
        <n v="142.69920000000002"/>
        <n v="138.20320000000001"/>
        <n v="129.21120000000002"/>
        <n v="126.96320000000003"/>
        <n v="114.59920000000002"/>
        <n v="112.35120000000001"/>
        <n v="99.327200000000005"/>
        <n v="89.871200000000016"/>
        <n v="82.003200000000021"/>
        <n v="60.647199999999998"/>
        <n v="34.795200000000023"/>
        <n v="32.547200000000004"/>
        <n v="8.9431999999999903"/>
        <n v="-10.164800000000014"/>
        <n v="-16.908799999999985"/>
        <n v="-32.644799999999975"/>
        <n v="-39.388800000000003"/>
        <n v="-60.744799999999998"/>
        <n v="-67.488800000000026"/>
        <n v="256.9552000000001"/>
        <n v="-7.9167999999999665"/>
        <n v="-17.183199999999886"/>
        <n v="238.94320000000005"/>
        <n v="61.038399999999967"/>
        <n v="5.8292000000000144"/>
        <n v="233.29939999999999"/>
        <n v="229.03540000000001"/>
        <n v="222.48340000000002"/>
        <n v="214.7114"/>
        <n v="213.05939999999998"/>
        <n v="208.0874"/>
        <n v="173.1114"/>
        <n v="160.59139999999999"/>
        <n v="145.97939999999997"/>
        <n v="135.86339999999998"/>
        <n v="113.38339999999997"/>
        <n v="112.25939999999997"/>
        <n v="57.183399999999978"/>
        <n v="52.687399999999968"/>
        <n v="51.563399999999973"/>
        <n v="50.439399999999978"/>
        <n v="35.827399999999955"/>
        <n v="-11.380600000000015"/>
        <n v="-56.340600000000052"/>
        <n v="105.08600000000004"/>
        <n v="170.28119999999998"/>
        <n v="123.31040000000004"/>
        <n v="151.2748"/>
        <n v="212.21159999999998"/>
        <n v="198.68359999999998"/>
        <n v="132.39959999999999"/>
        <n v="126.77960000000002"/>
        <n v="117.53559999999999"/>
        <n v="84.067599999999999"/>
        <n v="42.479600000000005"/>
        <n v="37.983599999999996"/>
        <n v="0.89159999999998263"/>
        <n v="-5.8523999999999887"/>
        <n v="-6.9764000000000124"/>
        <n v="-21.588400000000036"/>
        <n v="-39.572400000000016"/>
        <n v="-50.812400000000025"/>
        <n v="-67.672400000000039"/>
        <n v="160.27120000000002"/>
        <n v="-173.89619200000004"/>
        <n v="182.33800000000008"/>
        <n v="164.28192000000001"/>
        <n v="242.79180000000002"/>
        <n v="233.12380000000002"/>
        <n v="228.31580000000002"/>
        <n v="186.27580000000003"/>
        <n v="160.40780000000004"/>
        <n v="153.66380000000004"/>
        <n v="144.67180000000002"/>
        <n v="141.29980000000003"/>
        <n v="123.31580000000002"/>
        <n v="118.81980000000001"/>
        <n v="115.44780000000003"/>
        <n v="108.45180000000002"/>
        <n v="102.42779999999999"/>
        <n v="48.007800000000032"/>
        <n v="34.519800000000032"/>
        <n v="26.651800000000009"/>
        <n v="5.2958000000000141"/>
        <n v="-14.936199999999985"/>
        <n v="-22.80419999999998"/>
        <n v="-44.160199999999975"/>
        <n v="-62.144200000000012"/>
        <n v="-73.384200000000021"/>
        <n v="252.94304000000002"/>
        <n v="162.79343999999998"/>
        <n v="-34.062560000000019"/>
        <n v="-53.170560000000023"/>
        <n v="25.155599999999964"/>
        <n v="84.101600000000019"/>
        <n v="43.845199999999977"/>
        <n v="-197.19916799999999"/>
        <n v="202.95600000000002"/>
        <n v="193.024"/>
        <n v="187.81200000000001"/>
        <n v="171.64800000000002"/>
        <n v="155.82"/>
        <n v="153.572"/>
        <n v="133.34"/>
        <n v="130.50400000000002"/>
        <n v="119.85599999999999"/>
        <n v="115.8536"/>
        <n v="111.98399999999998"/>
        <n v="92.875999999999976"/>
        <n v="87.255999999999972"/>
        <n v="-17.27600000000001"/>
        <n v="-18.400000000000034"/>
        <n v="-26.268000000000029"/>
        <n v="-27.392000000000053"/>
        <n v="-31.888000000000034"/>
        <n v="-52.120000000000005"/>
        <n v="-63.360000000000014"/>
        <n v="-74.600000000000023"/>
        <n v="-407.31582720000006"/>
        <n v="-25.40440000000001"/>
        <n v="31.672639999999973"/>
        <n v="114.38463999999999"/>
        <n v="83.486400000000032"/>
        <n v="246.49480000000003"/>
        <n v="60.273600000000016"/>
        <n v="4.606000000000023"/>
        <n v="238.36240000000004"/>
        <n v="242.6722"/>
        <n v="242.2482"/>
        <n v="239.9162"/>
        <n v="235.56819999999999"/>
        <n v="187.4562"/>
        <n v="182.81219999999999"/>
        <n v="180.24019999999999"/>
        <n v="156.85220000000001"/>
        <n v="150.10820000000001"/>
        <n v="142.24020000000002"/>
        <n v="96.156200000000013"/>
        <n v="93.908200000000022"/>
        <n v="92.784199999999998"/>
        <n v="83.792200000000008"/>
        <n v="11.856200000000001"/>
        <n v="-16.243800000000022"/>
        <n v="-35.351800000000026"/>
        <n v="-45.467800000000011"/>
        <n v="-46.591799999999978"/>
        <n v="-55.583799999999997"/>
        <n v="-63.451799999999992"/>
        <n v="224.12383999999997"/>
        <n v="-9.5187999999999988"/>
        <n v="135.53056000000004"/>
        <n v="121.88999999999999"/>
        <n v="51.472000000000008"/>
        <n v="160.31800000000004"/>
        <n v="215.85479999999998"/>
        <n v="226.02039999999997"/>
        <n v="137.53239999999997"/>
        <n v="115.38439999999997"/>
        <n v="110.67639999999997"/>
        <n v="18.508399999999966"/>
        <n v="17.384399999999971"/>
        <n v="-16.335600000000056"/>
        <n v="-26.451600000000042"/>
        <n v="-32.071600000000046"/>
        <n v="-43.311600000000055"/>
        <n v="-53.427600000000041"/>
        <n v="-73.659600000000069"/>
        <n v="99.817151999999993"/>
        <n v="219.63168000000002"/>
        <n v="21.269600000000025"/>
        <n v="245.17167999999998"/>
        <n v="73.547679999999957"/>
        <n v="70.175679999999971"/>
        <n v="201.3476"/>
        <n v="-43.976799999999969"/>
        <n v="29.987600000000043"/>
        <n v="156.6686"/>
        <n v="152.17259999999999"/>
        <n v="144.73659999999995"/>
        <n v="131.94059999999999"/>
        <n v="119.57659999999998"/>
        <n v="106.08859999999999"/>
        <n v="103.84059999999999"/>
        <n v="98.22059999999999"/>
        <n v="66.74860000000001"/>
        <n v="57.756599999999992"/>
        <n v="54.384599999999978"/>
        <n v="51.012599999999992"/>
        <n v="37.524599999999992"/>
        <n v="22.912599999999998"/>
        <n v="18.416599999999988"/>
        <n v="-17.551400000000001"/>
        <n v="19.318400000000054"/>
        <n v="-192.35640000000006"/>
        <n v="164.89128960000005"/>
        <n v="135.11840000000004"/>
        <n v="234.21879999999999"/>
        <n v="93.021599999999978"/>
        <n v="145.15776000000005"/>
        <n v="259.48880000000003"/>
        <n v="229.93680000000003"/>
        <n v="175.3888"/>
        <n v="168.73679999999999"/>
        <n v="153.20480000000003"/>
        <n v="134.09680000000003"/>
        <n v="132.97280000000003"/>
        <n v="121.73280000000003"/>
        <n v="113.86480000000003"/>
        <n v="107.12080000000003"/>
        <n v="101.50080000000003"/>
        <n v="100.37680000000003"/>
        <n v="82.504800000000017"/>
        <n v="78.240800000000007"/>
        <n v="73.2928"/>
        <n v="52.044800000000009"/>
        <n v="35.184799999999996"/>
        <n v="31.81280000000001"/>
        <n v="12.704800000000006"/>
        <n v="-6.4031999999999698"/>
        <n v="-16.519200000000012"/>
        <n v="-43.495200000000011"/>
        <n v="-47.991199999999992"/>
        <n v="244.32864000000001"/>
        <n v="113.87040000000005"/>
        <n v="-183.67600000000004"/>
        <n v="-23.477599999999939"/>
        <n v="186.32999999999998"/>
        <n v="-27.851000000000056"/>
        <n v="249.16499999999999"/>
        <n v="248.529"/>
        <n v="232.429"/>
        <n v="210.84100000000001"/>
        <n v="171.32499999999999"/>
        <n v="144.90499999999997"/>
        <n v="129.43299999999999"/>
        <n v="117.14499999999998"/>
        <n v="102.53299999999999"/>
        <n v="97.412999999999982"/>
        <n v="93.540999999999997"/>
        <n v="65.440999999999974"/>
        <n v="46.33299999999997"/>
        <n v="40.712999999999965"/>
        <n v="26.100999999999971"/>
        <n v="22.728999999999985"/>
        <n v="-5.3710000000000377"/>
        <n v="-13.239000000000033"/>
        <n v="-32.347000000000037"/>
        <n v="-63.819000000000017"/>
        <n v="-69.439000000000021"/>
        <n v="197.45440000000002"/>
        <n v="156.93879999999999"/>
        <n v="-115.11354239999997"/>
        <n v="60.889920000000018"/>
        <n v="-12.170079999999984"/>
        <n v="-33.526079999999979"/>
        <n v="-36.898079999999993"/>
        <n v="-165.32120000000009"/>
        <n v="158.5052"/>
        <n v="149.64920000000001"/>
        <n v="108.06120000000001"/>
        <n v="100.19320000000002"/>
        <n v="99.069199999999995"/>
        <n v="97.63719999999995"/>
        <n v="94.573200000000014"/>
        <n v="54.109199999999987"/>
        <n v="49.613200000000006"/>
        <n v="47.365200000000016"/>
        <n v="43.993200000000002"/>
        <n v="36.125200000000007"/>
        <n v="15.893199999999979"/>
        <n v="-6.5867999999999824"/>
        <n v="-44.802799999999991"/>
        <n v="-45.926800000000014"/>
        <n v="-67.282800000000009"/>
        <n v="-74.026800000000037"/>
        <n v="108.25680000000003"/>
        <n v="-55.022799999999961"/>
        <n v="55.185919999999982"/>
        <n v="256.61739999999998"/>
        <n v="222.43739999999997"/>
        <n v="178.93739999999997"/>
        <n v="137.19339999999997"/>
        <n v="118.08539999999996"/>
        <n v="106.84539999999998"/>
        <n v="89.98539999999997"/>
        <n v="84.653399999999976"/>
        <n v="74.24939999999998"/>
        <n v="68.629399999999976"/>
        <n v="57.389399999999966"/>
        <n v="56.265399999999971"/>
        <n v="-53.886600000000044"/>
        <n v="-71.870600000000024"/>
        <n v="139.42304000000001"/>
        <n v="61.867039999999974"/>
        <n v="-413.61510400000009"/>
        <n v="16.975199999999973"/>
        <n v="35.220000000000056"/>
        <n v="159.07903999999999"/>
        <n v="210.22359999999998"/>
        <n v="38.658799999999957"/>
        <n v="249.7176"/>
        <n v="239.33360000000002"/>
        <n v="231.35360000000003"/>
        <n v="220.05360000000002"/>
        <n v="176.37360000000001"/>
        <n v="158.84159999999997"/>
        <n v="152.83760000000001"/>
        <n v="100.00960000000001"/>
        <n v="70.785599999999988"/>
        <n v="64.749599999999987"/>
        <n v="59.545599999999979"/>
        <n v="5.5935999999999808"/>
        <n v="-6.7703999999999951"/>
        <n v="-43.862400000000036"/>
        <n v="-44.986400000000003"/>
        <n v="-53.978400000000022"/>
        <n v="-56.226400000000012"/>
        <n v="19.522400000000061"/>
        <n v="114.01480000000001"/>
        <n v="34.230079999999987"/>
        <n v="9.2155999999999665"/>
        <n v="27.846719999999976"/>
        <n v="54.404000000000025"/>
        <n v="113.42416"/>
        <n v="102.18415999999999"/>
        <n v="250.88579999999999"/>
        <n v="201.37380000000002"/>
        <n v="146.00180000000003"/>
        <n v="143.75380000000001"/>
        <n v="117.90180000000001"/>
        <n v="116.39779999999999"/>
        <n v="115.65380000000002"/>
        <n v="101.74979999999999"/>
        <n v="99.917800000000028"/>
        <n v="89.801800000000014"/>
        <n v="86.4298"/>
        <n v="77.43780000000001"/>
        <n v="70.69380000000001"/>
        <n v="65.073800000000006"/>
        <n v="63.94980000000001"/>
        <n v="43.717800000000011"/>
        <n v="14.493800000000022"/>
        <n v="9.9978000000000122"/>
        <n v="7.7497999999999934"/>
        <n v="-20.350199999999973"/>
        <n v="-21.474199999999996"/>
        <n v="-57.442200000000014"/>
        <n v="-7.9183999999999628"/>
        <n v="96.725200000000001"/>
        <n v="-153.34368000000001"/>
        <n v="-353.19539200000003"/>
        <n v="171.66760000000002"/>
        <n v="1.2579999999999814"/>
        <n v="263.58199999999999"/>
        <n v="256.23399999999998"/>
        <n v="189.36199999999999"/>
        <n v="181.50599999999997"/>
        <n v="179.76999999999998"/>
        <n v="158.04599999999999"/>
        <n v="154.90199999999999"/>
        <n v="152.654"/>
        <n v="111.666"/>
        <n v="104.32199999999997"/>
        <n v="85.21399999999997"/>
        <n v="75.749999999999972"/>
        <n v="74.625999999999948"/>
        <n v="35.757999999999981"/>
        <n v="30.137999999999977"/>
        <n v="9.9059999999999775"/>
        <n v="-9.2019999999999982"/>
        <n v="-21.566000000000031"/>
        <n v="-46.29400000000004"/>
        <n v="66.635999999999996"/>
        <n v="128.6876"/>
        <n v="-414.60486400000008"/>
        <n v="-2.3111999999999853"/>
        <n v="-23.850720000000024"/>
        <n v="10.256320000000017"/>
        <n v="-31.98303999999996"/>
        <n v="-54.076400000000035"/>
        <n v="79.275897599999979"/>
        <n v="264.70620000000002"/>
        <n v="256.31420000000003"/>
        <n v="255.42620000000002"/>
        <n v="243.11420000000004"/>
        <n v="241.22620000000003"/>
        <n v="144.27820000000003"/>
        <n v="134.57820000000001"/>
        <n v="127.83420000000001"/>
        <n v="126.63820000000001"/>
        <n v="117.7182"/>
        <n v="82.874200000000002"/>
        <n v="71.634199999999993"/>
        <n v="50.278199999999998"/>
        <n v="30.046199999999999"/>
        <n v="12.06219999999999"/>
        <n v="-30.649800000000027"/>
        <n v="-49.757800000000032"/>
        <n v="-96.565200000000061"/>
        <n v="180.03200000000004"/>
        <n v="107.21039999999999"/>
        <n v="36.413760000000025"/>
        <n v="265.21440000000001"/>
        <n v="163.06240000000003"/>
        <n v="159.66239999999999"/>
        <n v="152.47040000000004"/>
        <n v="147.97440000000003"/>
        <n v="146.85040000000004"/>
        <n v="118.75040000000001"/>
        <n v="115.37840000000003"/>
        <n v="96.270400000000024"/>
        <n v="68.170400000000029"/>
        <n v="22.086400000000026"/>
        <n v="0.73040000000003147"/>
        <n v="-6.0135999999999967"/>
        <n v="-11.633600000000001"/>
        <n v="-32.989599999999996"/>
        <n v="-36.361600000000067"/>
        <n v="-54.368640000000028"/>
        <n v="145.44240000000002"/>
        <n v="56.342399999999941"/>
        <n v="-425.58272000000005"/>
        <n v="229.6146"/>
        <n v="214.8306"/>
        <n v="164.74260000000001"/>
        <n v="151.64259999999999"/>
        <n v="122.03059999999999"/>
        <n v="105.17059999999998"/>
        <n v="96.178599999999989"/>
        <n v="83.814599999999984"/>
        <n v="60.210599999999999"/>
        <n v="45.598599999999976"/>
        <n v="37.730599999999981"/>
        <n v="33.2346"/>
        <n v="-0.48540000000002692"/>
        <n v="-31.957400000000007"/>
        <n v="-37.577400000000011"/>
        <n v="-200.86083840000003"/>
        <n v="62.507840000000016"/>
        <n v="-204.86720000000008"/>
        <n v="3.3204000000000065"/>
        <n v="-4.9923999999999751"/>
        <n v="146.61152000000004"/>
        <n v="167.60239999999999"/>
        <n v="-95.015200000000107"/>
        <n v="262.60680000000002"/>
        <n v="230.66680000000002"/>
        <n v="193.59080000000003"/>
        <n v="153.99880000000005"/>
        <n v="148.91480000000001"/>
        <n v="147.31080000000003"/>
        <n v="142.17080000000001"/>
        <n v="98.334800000000001"/>
        <n v="83.722800000000007"/>
        <n v="-50.033200000000022"/>
        <n v="-63.521200000000022"/>
        <n v="-9.5691999999999666"/>
        <n v="-15.189199999999971"/>
        <n v="71.14439999999999"/>
        <n v="50.939519999999959"/>
        <n v="-21.065599999999961"/>
        <n v="195.36880000000002"/>
        <n v="260.73899999999998"/>
        <n v="235.97099999999998"/>
        <n v="171.71499999999997"/>
        <n v="157.81499999999997"/>
        <n v="148.82299999999998"/>
        <n v="134.21099999999998"/>
        <n v="112.85499999999999"/>
        <n v="110.59099999999995"/>
        <n v="99.36699999999999"/>
        <n v="94.870999999999981"/>
        <n v="92.62299999999999"/>
        <n v="82.506999999999977"/>
        <n v="81.382999999999981"/>
        <n v="-49.001000000000033"/>
        <n v="-15.281000000000006"/>
        <n v="9.2116000000000327"/>
        <n v="73.812400000000025"/>
        <n v="2.3996799999999894"/>
        <n v="-45.669600000000059"/>
        <n v="70.83321600000005"/>
        <n v="248.4272"/>
        <n v="190.12720000000002"/>
        <n v="175.0112"/>
        <n v="157.72319999999999"/>
        <n v="155.4752"/>
        <n v="124.00319999999999"/>
        <n v="106.01920000000001"/>
        <n v="80.167200000000008"/>
        <n v="70.051199999999994"/>
        <n v="49.479199999999992"/>
        <n v="41.9512"/>
        <n v="38.579200000000014"/>
        <n v="28.463199999999972"/>
        <n v="12.727199999999982"/>
        <n v="11.603199999999987"/>
        <n v="-17.620800000000031"/>
        <n v="-20.992799999999988"/>
        <n v="-29.984800000000007"/>
        <n v="-40.100799999999992"/>
        <n v="-43.472800000000007"/>
        <n v="-64.828800000000001"/>
        <n v="-65.952800000000025"/>
        <n v="19.259600000000034"/>
        <n v="47.570240000000013"/>
        <n v="51.592799999999983"/>
        <n v="162.05776000000003"/>
        <n v="109.31775999999999"/>
        <n v="-7.7040000000000077"/>
        <n v="248.11940000000001"/>
        <n v="207.8434"/>
        <n v="185.84339999999997"/>
        <n v="150.88740000000001"/>
        <n v="140.77140000000003"/>
        <n v="137.39940000000001"/>
        <n v="114.86739999999998"/>
        <n v="112.67140000000003"/>
        <n v="111.54740000000001"/>
        <n v="63.215400000000017"/>
        <n v="45.231400000000008"/>
        <n v="-15.464599999999962"/>
        <n v="-58.176600000000008"/>
        <n v="181.07960000000003"/>
        <n v="256.88022400000006"/>
        <n v="61.471599999999995"/>
        <n v="38.293599999999998"/>
        <n v="-283.87302399999999"/>
        <n v="260.13959999999997"/>
        <n v="255.07559999999998"/>
        <n v="251.87959999999998"/>
        <n v="170.84359999999998"/>
        <n v="130.56359999999998"/>
        <n v="120.15159999999997"/>
        <n v="91.223599999999976"/>
        <n v="87.851599999999991"/>
        <n v="79.983599999999996"/>
        <n v="70.991599999999977"/>
        <n v="60.875599999999963"/>
        <n v="44.015599999999978"/>
        <n v="41.767599999999987"/>
        <n v="23.783599999999979"/>
        <n v="15.915599999999984"/>
        <n v="6.9235999999999649"/>
        <n v="-0.9444000000000301"/>
        <n v="-31.292400000000043"/>
        <n v="-50.400400000000047"/>
        <n v="-51.524400000000014"/>
        <n v="-71.756400000000042"/>
        <n v="17.623295999999982"/>
        <n v="-219.47018880000002"/>
        <n v="70.593200000000024"/>
        <n v="71.930000000000035"/>
        <n v="244.66288"/>
        <n v="199.91487999999998"/>
        <n v="145.13888"/>
        <n v="63.086879999999979"/>
        <n v="23.746879999999976"/>
        <n v="-33.577120000000036"/>
        <n v="-51.561120000000017"/>
        <n v="8.4678399999999669"/>
        <n v="250.30380000000002"/>
        <n v="210.41180000000003"/>
        <n v="177.49580000000003"/>
        <n v="159.69580000000002"/>
        <n v="152.95180000000002"/>
        <n v="141.26780000000002"/>
        <n v="105.51580000000001"/>
        <n v="90.715800000000002"/>
        <n v="76.519800000000004"/>
        <n v="64.155799999999999"/>
        <n v="56.287800000000004"/>
        <n v="40.551800000000014"/>
        <n v="23.691800000000001"/>
        <n v="-33.632200000000012"/>
        <n v="-72.972199999999987"/>
        <n v="76.288800000000009"/>
        <n v="-120.43680000000006"/>
        <n v="80.521599999999978"/>
        <n v="34.608640000000037"/>
        <n v="93.631200000000035"/>
        <n v="9.108159999999998"/>
        <n v="249.08799999999997"/>
        <n v="240.80799999999996"/>
        <n v="227.03599999999994"/>
        <n v="171.87599999999995"/>
        <n v="141.61999999999998"/>
        <n v="120.69599999999994"/>
        <n v="112.39599999999999"/>
        <n v="91.039999999999964"/>
        <n v="79.967999999999961"/>
        <n v="48.327999999999975"/>
        <n v="29.21999999999997"/>
        <n v="13.48399999999998"/>
        <n v="-1.1280000000000427"/>
        <n v="-11.244000000000028"/>
        <n v="-20.236000000000047"/>
        <n v="-24.732000000000028"/>
        <n v="-33.724000000000046"/>
        <n v="-49.460000000000036"/>
        <n v="-56.204000000000065"/>
        <n v="-141.47584000000001"/>
        <n v="178.12520000000004"/>
        <n v="-171.80415999999991"/>
        <n v="89.395200000000045"/>
        <n v="251.40019999999998"/>
        <n v="250.09219999999999"/>
        <n v="201.77619999999999"/>
        <n v="184.68419999999998"/>
        <n v="145.59619999999998"/>
        <n v="139.28020000000001"/>
        <n v="129.16419999999999"/>
        <n v="110.3802"/>
        <n v="110.05619999999999"/>
        <n v="61.724199999999996"/>
        <n v="60.600199999999973"/>
        <n v="41.492199999999997"/>
        <n v="35.872199999999992"/>
        <n v="12.268199999999979"/>
        <n v="4.4001999999999839"/>
        <n v="-18.079800000000034"/>
        <n v="-22.575800000000015"/>
        <n v="-31.567800000000034"/>
        <n v="-40.559799999999996"/>
        <n v="-45.055800000000033"/>
        <n v="-48.427799999999991"/>
        <n v="118.17472000000006"/>
        <n v="26.649200000000036"/>
        <n v="-207.60691200000002"/>
        <n v="121.24112000000002"/>
        <n v="103.99312000000003"/>
        <n v="193.67920000000001"/>
        <n v="254.76440000000005"/>
        <n v="211.77240000000006"/>
        <n v="175.49240000000003"/>
        <n v="173.57240000000002"/>
        <n v="165.04040000000003"/>
        <n v="158.29640000000003"/>
        <n v="150.42840000000001"/>
        <n v="150.06040000000002"/>
        <n v="142.56040000000002"/>
        <n v="139.18840000000003"/>
        <n v="124.57640000000004"/>
        <n v="96.476400000000012"/>
        <n v="78.492400000000004"/>
        <n v="73.996400000000023"/>
        <n v="61.632400000000018"/>
        <n v="58.260400000000004"/>
        <n v="16.67240000000001"/>
        <n v="-10.30359999999996"/>
        <n v="-12.551600000000008"/>
        <n v="-21.543599999999969"/>
        <n v="-24.915599999999984"/>
        <n v="-29.411600000000021"/>
        <n v="-48.519599999999969"/>
        <n v="-59.759599999999978"/>
        <n v="237.90480000000002"/>
        <n v="-285.22425599999997"/>
        <n v="-15.874848000000043"/>
        <n v="26.300480000000078"/>
        <n v="12.807200000000023"/>
        <n v="-425.04300800000016"/>
        <n v="263.51792"/>
        <n v="82.28000000000003"/>
        <n v="253.28459999999998"/>
        <n v="244.04459999999997"/>
        <n v="242.82059999999996"/>
        <n v="139.89659999999998"/>
        <n v="128.98059999999998"/>
        <n v="127.85659999999999"/>
        <n v="114.36859999999999"/>
        <n v="106.79259999999996"/>
        <n v="91.888599999999997"/>
        <n v="87.392599999999987"/>
        <n v="71.656599999999969"/>
        <n v="42.432599999999979"/>
        <n v="37.936599999999999"/>
        <n v="30.068599999999975"/>
        <n v="26.696599999999989"/>
        <n v="15.45659999999998"/>
        <n v="9.8365999999999758"/>
        <n v="-3.6514000000000237"/>
        <n v="-47.487400000000036"/>
        <n v="-72.215400000000045"/>
        <n v="-75.587400000000059"/>
        <n v="118.84624000000002"/>
        <n v="-67.669120000000021"/>
        <n v="46.258799999999951"/>
        <n v="151.35040000000004"/>
        <n v="242.08600000000001"/>
        <n v="169.5228800000001"/>
        <n v="264.05305600000008"/>
        <n v="76.241600000000005"/>
        <n v="228.16880000000003"/>
        <n v="205.08080000000001"/>
        <n v="167.10480000000001"/>
        <n v="153.61680000000001"/>
        <n v="152.49280000000002"/>
        <n v="147.99680000000001"/>
        <n v="142.83680000000001"/>
        <n v="127.76480000000001"/>
        <n v="121.02080000000001"/>
        <n v="118.77280000000002"/>
        <n v="78.308799999999991"/>
        <n v="41.216800000000006"/>
        <n v="-25.099199999999996"/>
        <n v="-30.719200000000001"/>
        <n v="-44.2072"/>
        <n v="-53.199200000000019"/>
        <n v="-64.439200000000028"/>
        <n v="71.300399999999996"/>
        <n v="197.20320000000001"/>
        <n v="152.60520000000002"/>
        <n v="91.408000000000015"/>
        <n v="215.92704000000001"/>
        <n v="-184.05312000000004"/>
        <n v="-328.19750399999998"/>
        <n v="243.25136000000001"/>
        <n v="42.267359999999996"/>
        <n v="89.759423999999967"/>
        <n v="241.82900000000001"/>
        <n v="241.54500000000002"/>
        <n v="137.78899999999999"/>
        <n v="121.32900000000001"/>
        <n v="117.55699999999996"/>
        <n v="115.30899999999997"/>
        <n v="93.952999999999975"/>
        <n v="88.33299999999997"/>
        <n v="78.216999999999956"/>
        <n v="71.472999999999956"/>
        <n v="14.148999999999944"/>
        <n v="9.6529999999999632"/>
        <n v="8.5289999999999395"/>
        <n v="-8.3310000000000173"/>
        <n v="-10.579000000000008"/>
        <n v="-12.827000000000055"/>
        <n v="-13.951000000000022"/>
        <n v="-15.075000000000045"/>
        <n v="-51.043000000000063"/>
        <n v="135.79800000000003"/>
        <n v="-370.28556800000013"/>
        <n v="85.768799999999999"/>
        <n v="87.755600000000044"/>
        <n v="-74.108224000000007"/>
        <n v="172.56051200000002"/>
        <n v="164.30879999999996"/>
        <n v="259.29319999999996"/>
        <n v="257.79319999999996"/>
        <n v="242.23319999999998"/>
        <n v="213.57319999999999"/>
        <n v="176.02919999999997"/>
        <n v="163.68519999999995"/>
        <n v="153.56919999999997"/>
        <n v="142.19319999999999"/>
        <n v="128.70519999999999"/>
        <n v="108.47319999999999"/>
        <n v="103.97719999999998"/>
        <n v="91.637199999999979"/>
        <n v="69.133199999999988"/>
        <n v="59.017200000000003"/>
        <n v="56.769199999999984"/>
        <n v="52.273199999999974"/>
        <n v="17.42919999999998"/>
        <n v="-6.1748000000000047"/>
        <n v="-12.918800000000033"/>
        <n v="-37.646800000000042"/>
        <n v="-43.266800000000046"/>
        <n v="-52.258800000000008"/>
        <n v="-53.382800000000032"/>
        <n v="262.92200000000003"/>
        <n v="-389.5064000000001"/>
        <n v="159.01648"/>
        <n v="120.80047999999999"/>
        <n v="-60.163520000000005"/>
        <n v="203.53840000000002"/>
        <n v="20.362400000000036"/>
        <n v="-308.39458559999997"/>
        <n v="267.97340000000003"/>
        <n v="262.7654"/>
        <n v="256.09340000000003"/>
        <n v="234.17340000000002"/>
        <n v="179.64540000000002"/>
        <n v="165.95340000000002"/>
        <n v="144.97340000000003"/>
        <n v="136.48140000000001"/>
        <n v="129.73740000000001"/>
        <n v="109.50540000000001"/>
        <n v="106.60140000000001"/>
        <n v="88.149400000000014"/>
        <n v="53.30540000000002"/>
        <n v="37.56940000000003"/>
        <n v="29.701400000000007"/>
        <n v="26.329400000000021"/>
        <n v="25.205399999999997"/>
        <n v="24.081400000000002"/>
        <n v="20.709400000000016"/>
        <n v="-20.878600000000006"/>
        <n v="-38.862599999999986"/>
        <n v="-47.854600000000005"/>
        <n v="-64.714600000000019"/>
        <n v="-66.962600000000009"/>
        <n v="-69.210599999999999"/>
        <n v="-77.078599999999994"/>
        <n v="228.68540000000007"/>
        <n v="10.593400000000031"/>
        <n v="70.944400000000002"/>
        <n v="211.29800000000003"/>
        <n v="-35.096640000000036"/>
        <n v="191.53840000000002"/>
        <n v="-304.22355200000004"/>
        <n v="187.61184000000003"/>
        <n v="17.001999999999981"/>
        <n v="257.58160000000004"/>
        <n v="233.17760000000001"/>
        <n v="227.36160000000001"/>
        <n v="204.09359999999998"/>
        <n v="160.80560000000003"/>
        <n v="149.87759999999997"/>
        <n v="143.13359999999997"/>
        <n v="142.00959999999998"/>
        <n v="123.66559999999998"/>
        <n v="121.77759999999998"/>
        <n v="75.693599999999975"/>
        <n v="69.877600000000001"/>
        <n v="37.477599999999995"/>
        <n v="35.229599999999976"/>
        <n v="13.873599999999954"/>
        <n v="10.501599999999996"/>
        <n v="3.7575999999999681"/>
        <n v="-22.094400000000007"/>
        <n v="-45.698400000000049"/>
        <n v="-46.822400000000016"/>
        <n v="-69.302400000000034"/>
        <n v="-76.046400000000062"/>
        <n v="-78.294400000000053"/>
        <n v="113.12224000000001"/>
        <n v="-195.977664"/>
        <n v="-181.59020800000002"/>
        <n v="-335.48793600000005"/>
        <n v="247.50580000000002"/>
        <n v="239.04179999999999"/>
        <n v="224.6738"/>
        <n v="216.23379999999997"/>
        <n v="175.31379999999999"/>
        <n v="174.0538"/>
        <n v="132.92580000000001"/>
        <n v="128.4298"/>
        <n v="103.70179999999999"/>
        <n v="64.361800000000017"/>
        <n v="56.493799999999993"/>
        <n v="50.873800000000017"/>
        <n v="41.881799999999998"/>
        <n v="-39.046199999999999"/>
        <n v="-72.766200000000026"/>
        <n v="94.6524"/>
        <n v="-144.94592000000006"/>
        <n v="-61.581280000000049"/>
        <n v="-330.38929919999998"/>
        <n v="-123.97407999999996"/>
        <n v="96.76279999999997"/>
        <n v="91.841600000000028"/>
        <n v="24.675520000000034"/>
        <n v="256.90680000000003"/>
        <n v="196.21399999999997"/>
        <n v="192.49799999999999"/>
        <n v="184.28199999999995"/>
        <n v="151.94199999999998"/>
        <n v="149.69399999999996"/>
        <n v="132.83399999999997"/>
        <n v="109.22999999999996"/>
        <n v="85.625999999999976"/>
        <n v="51.905999999999949"/>
        <n v="50.781999999999982"/>
        <n v="38.41799999999995"/>
        <n v="26.053999999999974"/>
        <n v="-0.92200000000002547"/>
        <n v="-2.0460000000000491"/>
        <n v="-9.9140000000000441"/>
        <n v="-39.138000000000034"/>
        <n v="-47.006000000000029"/>
        <n v="-69.486000000000047"/>
        <n v="5.6508000000000038"/>
        <n v="66.715599999999966"/>
        <n v="133.25199999999998"/>
        <n v="6.8848000000000411"/>
        <n v="62.397600000000011"/>
        <n v="204.71168000000006"/>
        <n v="146.15904000000006"/>
        <n v="260.03819999999996"/>
        <n v="190.21819999999997"/>
        <n v="165.3382"/>
        <n v="152.9742"/>
        <n v="142.85819999999998"/>
        <n v="132.7422"/>
        <n v="120.37819999999999"/>
        <n v="114.75819999999999"/>
        <n v="109.13819999999998"/>
        <n v="68.674199999999985"/>
        <n v="52.938199999999995"/>
        <n v="-6.6338000000000079"/>
        <n v="-10.005800000000022"/>
        <n v="-31.361800000000017"/>
        <n v="-35.857799999999997"/>
        <n v="-40.353800000000035"/>
        <n v="-48.22180000000003"/>
        <n v="157.14444799999998"/>
        <n v="83.978400000000107"/>
        <n v="35.584934400000009"/>
        <n v="72.760800000000017"/>
        <n v="78.753999999999962"/>
        <n v="144.79560000000001"/>
        <n v="123.58279999999999"/>
        <n v="101.6044"/>
        <n v="80.109200000000016"/>
        <n v="12.397087999999997"/>
        <n v="272.3064"/>
        <n v="269.7704"/>
        <n v="256.2944"/>
        <n v="164.12240000000003"/>
        <n v="143.89040000000003"/>
        <n v="133.77440000000001"/>
        <n v="132.65040000000002"/>
        <n v="109.04640000000001"/>
        <n v="97.974399999999974"/>
        <n v="88.814400000000006"/>
        <n v="82.070400000000006"/>
        <n v="67.458400000000012"/>
        <n v="65.210399999999993"/>
        <n v="62.962400000000002"/>
        <n v="61.838400000000007"/>
        <n v="59.590399999999988"/>
        <n v="53.970400000000012"/>
        <n v="43.854399999999998"/>
        <n v="34.862400000000008"/>
        <n v="33.738400000000013"/>
        <n v="23.622399999999999"/>
        <n v="21.374400000000009"/>
        <n v="19.12639999999999"/>
        <n v="18.002400000000023"/>
        <n v="4.5144000000000233"/>
        <n v="1.8399999999985539E-2"/>
        <n v="-10.0976"/>
        <n v="-20.213599999999985"/>
        <n v="-74.165599999999984"/>
        <n v="102.15232"/>
        <n v="27.874000000000024"/>
        <n v="-8.6286079999999856"/>
        <n v="77.697599999999994"/>
        <n v="53.515599999999978"/>
        <n v="156.64896000000002"/>
        <n v="29.168959999999998"/>
        <n v="-32.651040000000023"/>
        <n v="-77.611040000000003"/>
        <n v="2.1745999999999412"/>
        <n v="220.83859999999999"/>
        <n v="161.78259999999997"/>
        <n v="152.79059999999998"/>
        <n v="128.06259999999997"/>
        <n v="124.05859999999998"/>
        <n v="116.82259999999997"/>
        <n v="113.45059999999998"/>
        <n v="110.07859999999997"/>
        <n v="107.83059999999998"/>
        <n v="58.374599999999987"/>
        <n v="23.530599999999964"/>
        <n v="-45.033400000000029"/>
        <n v="-51.777400000000057"/>
        <n v="-67.513400000000047"/>
        <n v="191.49440000000004"/>
        <n v="112.09240000000005"/>
        <n v="50.639199999999988"/>
        <n v="49.809200000000033"/>
        <n v="93.982000000000028"/>
        <n v="-97.382400000000018"/>
        <n v="44.95999999999998"/>
        <n v="-24.780400000000043"/>
        <n v="255.35079999999999"/>
        <n v="180.93079999999998"/>
        <n v="177.29079999999999"/>
        <n v="161.6908"/>
        <n v="158.31880000000001"/>
        <n v="152.51879999999997"/>
        <n v="130.21880000000002"/>
        <n v="126.8468"/>
        <n v="121.2268"/>
        <n v="113.3588"/>
        <n v="89.570799999999963"/>
        <n v="80.945199999999971"/>
        <n v="71.770800000000008"/>
        <n v="34.678799999999995"/>
        <n v="33.5548"/>
        <n v="-10.281200000000013"/>
        <n v="-13.653200000000027"/>
        <n v="-42.877200000000016"/>
        <n v="-56.365200000000016"/>
        <n v="-6.0452000000000226"/>
        <n v="147.43560000000002"/>
        <n v="133.66679999999999"/>
        <n v="-202.69112000000007"/>
        <n v="-56.401920000000018"/>
        <n v="114.03919999999999"/>
        <n v="134.40920000000003"/>
        <n v="269.35500000000002"/>
        <n v="221.923"/>
        <n v="145.86300000000003"/>
        <n v="137.99500000000003"/>
        <n v="123.38300000000004"/>
        <n v="111.947"/>
        <n v="109.89500000000001"/>
        <n v="95.283000000000015"/>
        <n v="84.211000000000013"/>
        <n v="37.959000000000003"/>
        <n v="5.3629999999999995"/>
        <n v="-0.257000000000005"/>
        <n v="-21.613"/>
        <n v="-30.605000000000018"/>
        <n v="-64.324999999999989"/>
        <n v="-65.449000000000012"/>
        <n v="-77.812999999999988"/>
        <n v="22.134080000000012"/>
        <n v="120.75519999999997"/>
        <n v="88.495999999999981"/>
        <n v="-57.581568000000061"/>
        <n v="90.038000000000011"/>
        <n v="30.360799999999955"/>
        <n v="194.73520000000002"/>
        <n v="135.65519999999998"/>
        <n v="113.17519999999999"/>
        <n v="107.55519999999999"/>
        <n v="103.05919999999998"/>
        <n v="45.735199999999963"/>
        <n v="37.867199999999968"/>
        <n v="26.627199999999959"/>
        <n v="14.263199999999983"/>
        <n v="-2.5968000000000302"/>
        <n v="-9.3408000000000015"/>
        <n v="-36.316800000000001"/>
        <n v="-44.184800000000052"/>
        <n v="-62.168800000000033"/>
        <n v="-67.788800000000037"/>
        <n v="141.07520000000005"/>
        <n v="145.624"/>
        <n v="-3.8288000000000011"/>
        <n v="11.795840000000055"/>
        <n v="62.643599999999992"/>
        <n v="26.774799999999971"/>
        <n v="270.89459999999997"/>
        <n v="254.35939999999999"/>
        <n v="248.49539999999999"/>
        <n v="246.21940000000001"/>
        <n v="241.0034"/>
        <n v="192.4554"/>
        <n v="152.42340000000002"/>
        <n v="141.18340000000001"/>
        <n v="137.81140000000002"/>
        <n v="123.19940000000003"/>
        <n v="120.95140000000001"/>
        <n v="114.20740000000001"/>
        <n v="113.08340000000001"/>
        <n v="109.7114"/>
        <n v="77.115399999999994"/>
        <n v="61.379400000000004"/>
        <n v="53.511400000000009"/>
        <n v="52.387400000000014"/>
        <n v="46.767400000000009"/>
        <n v="0.683400000000006"/>
        <n v="-4.9365999999999985"/>
        <n v="-27.416600000000017"/>
        <n v="-45.400599999999997"/>
        <n v="-47.648599999999988"/>
        <n v="-62.260600000000011"/>
        <n v="-63.384600000000034"/>
        <n v="-73.50060000000002"/>
        <n v="204.59540000000004"/>
        <n v="129.39540000000005"/>
        <n v="140.2456"/>
        <n v="205.73680000000002"/>
        <n v="46.932800000000015"/>
        <n v="-51.215039999999988"/>
        <n v="-66.273919999999976"/>
        <n v="188.07039999999998"/>
        <n v="89.276032000000043"/>
        <n v="270.02760000000001"/>
        <n v="201.71559999999999"/>
        <n v="159.07559999999998"/>
        <n v="145.58759999999998"/>
        <n v="143.33959999999999"/>
        <n v="139.96759999999998"/>
        <n v="137.71959999999999"/>
        <n v="135.47159999999997"/>
        <n v="134.47559999999999"/>
        <n v="116.36359999999996"/>
        <n v="111.86759999999998"/>
        <n v="110.74359999999999"/>
        <n v="90.511599999999987"/>
        <n v="78.147599999999983"/>
        <n v="68.031599999999969"/>
        <n v="64.659599999999955"/>
        <n v="54.543599999999969"/>
        <n v="38.807599999999979"/>
        <n v="28.691599999999966"/>
        <n v="25.31959999999998"/>
        <n v="9.5835999999999899"/>
        <n v="-1.6564000000000192"/>
        <n v="-28.632400000000018"/>
        <n v="-57.856400000000065"/>
        <n v="-62.352400000000046"/>
        <n v="-78.088400000000036"/>
        <n v="96.190399999999954"/>
        <n v="47.132800000000032"/>
        <n v="-122.06320000000005"/>
        <n v="121.99399999999997"/>
        <n v="34.266067199999981"/>
        <n v="191.37280000000001"/>
        <n v="158.76710400000002"/>
        <n v="159.89960000000008"/>
        <n v="98.340800000000058"/>
        <n v="268.93180000000001"/>
        <n v="124.23180000000002"/>
        <n v="121.89179999999999"/>
        <n v="83.675799999999981"/>
        <n v="71.311800000000005"/>
        <n v="-10.740200000000016"/>
        <n v="-42.212199999999996"/>
        <n v="-59.072200000000009"/>
        <n v="-65.816200000000038"/>
        <n v="-72.560200000000009"/>
        <n v="-79.304200000000037"/>
        <n v="227.75507200000004"/>
        <n v="31.777199999999937"/>
        <n v="182.12943999999999"/>
        <n v="130.86543999999998"/>
        <n v="-56.842560000000049"/>
        <n v="98.028399999999976"/>
        <n v="212.49360000000001"/>
        <n v="-54.050880000000006"/>
        <n v="152.23488000000009"/>
        <n v="276.16800000000001"/>
        <n v="272.00400000000002"/>
        <n v="268.28800000000001"/>
        <n v="264.904"/>
        <n v="228.44"/>
        <n v="227.00800000000001"/>
        <n v="216.78"/>
        <n v="204.11599999999999"/>
        <n v="158.89200000000002"/>
        <n v="155.52000000000001"/>
        <n v="149.90000000000003"/>
        <n v="141.33199999999999"/>
        <n v="103.81600000000003"/>
        <n v="65.600000000000023"/>
        <n v="34.128000000000014"/>
        <n v="17.268000000000029"/>
        <n v="13.896000000000015"/>
        <n v="-14.204000000000008"/>
        <n v="-26.567999999999984"/>
        <n v="-29.939999999999998"/>
        <n v="67.616799999999984"/>
        <n v="-35.092800000000068"/>
        <n v="83.858560000000011"/>
        <n v="242.28819999999999"/>
        <n v="192.14019999999999"/>
        <n v="158.80019999999999"/>
        <n v="104.84819999999999"/>
        <n v="78.996199999999988"/>
        <n v="57.640199999999993"/>
        <n v="41.904199999999975"/>
        <n v="10.432199999999966"/>
        <n v="-0.80780000000004293"/>
        <n v="-12.047799999999995"/>
        <n v="-27.783800000000042"/>
        <n v="-30.031800000000032"/>
        <n v="-49.139800000000037"/>
        <n v="-54.759800000000041"/>
        <n v="-73.867800000000045"/>
        <n v="69.595600000000019"/>
        <n v="125.81920000000002"/>
        <n v="77.212799999999959"/>
        <n v="42.643599999999992"/>
        <n v="-73.524000000000001"/>
        <n v="-75.574208000000056"/>
        <n v="262.45639999999997"/>
        <n v="244.55639999999997"/>
        <n v="225.73239999999998"/>
        <n v="216.93639999999996"/>
        <n v="205.29239999999999"/>
        <n v="192.52839999999998"/>
        <n v="188.46839999999997"/>
        <n v="130.60840000000002"/>
        <n v="119.36840000000001"/>
        <n v="107.0044"/>
        <n v="66.540400000000005"/>
        <n v="-60.471600000000024"/>
        <n v="225.5504"/>
        <n v="-202.05376000000001"/>
        <n v="-510.45932800000037"/>
        <n v="121.15839999999997"/>
        <n v="256.46459999999996"/>
        <n v="249.04459999999997"/>
        <n v="198.06459999999996"/>
        <n v="197.76859999999996"/>
        <n v="161.98859999999999"/>
        <n v="159.62859999999995"/>
        <n v="111.40859999999998"/>
        <n v="103.54059999999998"/>
        <n v="97.920599999999979"/>
        <n v="85.556599999999975"/>
        <n v="65.324599999999975"/>
        <n v="56.332599999999957"/>
        <n v="31.604599999999948"/>
        <n v="19.240599999999972"/>
        <n v="-11.107400000000041"/>
        <n v="-23.471400000000017"/>
        <n v="-44.827400000000068"/>
        <n v="-48.199400000000026"/>
        <n v="-52.695400000000063"/>
        <n v="231.4736"/>
        <n v="96.23520000000002"/>
        <n v="45.553599999999932"/>
        <n v="140.03479999999999"/>
        <n v="174.62279999999998"/>
        <n v="276.12479999999999"/>
        <n v="269.54079999999999"/>
        <n v="245.83680000000001"/>
        <n v="235.61279999999999"/>
        <n v="230.58480000000003"/>
        <n v="195.47280000000001"/>
        <n v="189.82080000000002"/>
        <n v="188.42079999999999"/>
        <n v="178.14879999999999"/>
        <n v="158.5248"/>
        <n v="155.15279999999998"/>
        <n v="129.30080000000001"/>
        <n v="125.9288"/>
        <n v="118.0608"/>
        <n v="105.6968"/>
        <n v="104.5728"/>
        <n v="98.952799999999996"/>
        <n v="85.464799999999997"/>
        <n v="56.240799999999979"/>
        <n v="37.132799999999975"/>
        <n v="25.892799999999966"/>
        <n v="16.900800000000004"/>
        <n v="7.9087999999999852"/>
        <n v="5.6607999999999947"/>
        <n v="4.0799999999990177E-2"/>
        <n v="-8.9512000000000285"/>
        <n v="-15.6952"/>
        <n v="-59.531200000000013"/>
        <n v="-78.639200000000017"/>
        <n v="221.42920000000004"/>
        <n v="143.48672000000005"/>
        <n v="173.51159999999996"/>
        <n v="82.974000000000018"/>
        <n v="42.987199999999973"/>
        <n v="200.98304000000005"/>
        <n v="-382.45888000000014"/>
        <n v="119.76736"/>
        <n v="7.1776000000000408"/>
        <n v="-279.87999999999994"/>
        <n v="150.99559680000007"/>
        <n v="278.60500000000002"/>
        <n v="200.87699999999998"/>
        <n v="141.57300000000001"/>
        <n v="135.95300000000003"/>
        <n v="130.33300000000003"/>
        <n v="103.35700000000003"/>
        <n v="74.13300000000001"/>
        <n v="60.64500000000001"/>
        <n v="53.90100000000001"/>
        <n v="23.552999999999997"/>
        <n v="16.809000000000026"/>
        <n v="4.4449999999999932"/>
        <n v="-3.4230000000000018"/>
        <n v="-28.15100000000001"/>
        <n v="-40.514999999999986"/>
        <n v="-52.879000000000019"/>
        <n v="86.615359999999981"/>
        <n v="56.112400000000008"/>
        <n v="251.68720000000008"/>
        <n v="113.17839999999998"/>
        <n v="129.90119999999999"/>
        <n v="46.611199999999997"/>
        <n v="45.977919999999983"/>
        <n v="179.05599999999998"/>
        <n v="280.12919999999997"/>
        <n v="227.36519999999999"/>
        <n v="220.95319999999998"/>
        <n v="219.50919999999996"/>
        <n v="216.51719999999997"/>
        <n v="209.55719999999997"/>
        <n v="120.69319999999996"/>
        <n v="108.78919999999997"/>
        <n v="94.273199999999974"/>
        <n v="-30.490800000000036"/>
        <n v="-52.970800000000054"/>
        <n v="20.089200000000005"/>
        <n v="124.60920000000002"/>
        <n v="-16.491520000000037"/>
        <n v="114.10800000000003"/>
        <n v="194.39744000000002"/>
        <n v="119.86688000000004"/>
        <n v="158.10048000000006"/>
        <n v="80.270400000000024"/>
        <n v="155.25920000000002"/>
        <n v="-229.74719999999996"/>
        <n v="152.47760000000002"/>
        <n v="248.10540000000003"/>
        <n v="197.34540000000004"/>
        <n v="155.2174"/>
        <n v="151.33340000000001"/>
        <n v="121.1574"/>
        <n v="113.2894"/>
        <n v="112.16540000000001"/>
        <n v="105.42140000000001"/>
        <n v="90.809400000000011"/>
        <n v="76.197399999999988"/>
        <n v="71.701400000000007"/>
        <n v="39.105400000000003"/>
        <n v="25.617399999999975"/>
        <n v="9.8813999999999851"/>
        <n v="-19.342600000000004"/>
        <n v="-33.954600000000028"/>
        <n v="-36.202600000000018"/>
        <n v="-41.822600000000023"/>
        <n v="-55.310600000000022"/>
        <n v="-42.222800000000063"/>
        <n v="128.82080000000005"/>
        <n v="280.65103999999997"/>
        <n v="127.88303999999997"/>
        <n v="104.27903999999998"/>
        <n v="3.119039999999984"/>
        <n v="36.416400000000039"/>
        <n v="265.74160000000001"/>
        <n v="260.4776"/>
        <n v="227.10160000000002"/>
        <n v="227.02960000000002"/>
        <n v="200.9496"/>
        <n v="164.83359999999999"/>
        <n v="164.26159999999999"/>
        <n v="144.92959999999999"/>
        <n v="135.67760000000004"/>
        <n v="115.44560000000001"/>
        <n v="34.517600000000016"/>
        <n v="31.145600000000002"/>
        <n v="-5.9463999999999828"/>
        <n v="-52.030399999999986"/>
        <n v="-57.650399999999991"/>
        <n v="-64.394400000000019"/>
        <n v="-75.634399999999971"/>
        <n v="111.25280000000004"/>
        <n v="36.759600000000006"/>
        <n v="-0.52288000000004331"/>
        <n v="136.92799999999997"/>
        <n v="139.024"/>
        <n v="-361.7070720000001"/>
        <n v="261.92416000000003"/>
        <n v="113.12415999999996"/>
        <n v="-4.9142000000000507"/>
        <n v="233.64179999999999"/>
        <n v="141.20579999999998"/>
        <n v="105.23779999999999"/>
        <n v="101.86579999999998"/>
        <n v="24.309799999999996"/>
        <n v="-22.898200000000031"/>
        <n v="-34.13820000000004"/>
        <n v="-58.866200000000049"/>
        <n v="31.866399999999942"/>
        <n v="-75.814720000000023"/>
        <n v="-174.90048000000002"/>
        <n v="251.62880000000001"/>
        <n v="-204.10144000000014"/>
        <n v="98.521920000000023"/>
        <n v="212.02200000000002"/>
        <n v="164.83800000000002"/>
        <n v="161.34600000000003"/>
        <n v="150.97000000000003"/>
        <n v="141.114"/>
        <n v="136.61800000000002"/>
        <n v="116.38600000000002"/>
        <n v="70.302000000000021"/>
        <n v="48.946000000000026"/>
        <n v="19.722000000000037"/>
        <n v="-6.1299999999999955"/>
        <n v="-7.2540000000000191"/>
        <n v="-8.3779999999999859"/>
        <n v="-9.5020000000000095"/>
        <n v="-36.478000000000009"/>
        <n v="-38.725999999999999"/>
        <n v="-44.346000000000004"/>
        <n v="-49.966000000000008"/>
        <n v="-62.329999999999984"/>
        <n v="-72.446000000000026"/>
        <n v="-74.694000000000017"/>
        <n v="-226.56704000000002"/>
        <n v="0.97239999999999327"/>
        <n v="71.389280000000014"/>
        <n v="-62.366719999999987"/>
        <n v="-343.54956799999997"/>
        <n v="-318.29612799999995"/>
        <n v="-98.700560000000166"/>
        <n v="59.521599999999978"/>
        <n v="-338.16486400000014"/>
        <n v="250.03819999999996"/>
        <n v="232.25419999999997"/>
        <n v="225.13819999999998"/>
        <n v="161.2542"/>
        <n v="156.75819999999999"/>
        <n v="154.51019999999997"/>
        <n v="148.89019999999999"/>
        <n v="148.74219999999997"/>
        <n v="148.21419999999995"/>
        <n v="132.03019999999998"/>
        <n v="121.91419999999999"/>
        <n v="116.29419999999999"/>
        <n v="111.79819999999998"/>
        <n v="106.17819999999998"/>
        <n v="81.450199999999967"/>
        <n v="52.226199999999977"/>
        <n v="29.746199999999988"/>
        <n v="25.25019999999995"/>
        <n v="9.5141999999999598"/>
        <n v="-16.337800000000016"/>
        <n v="-34.321800000000053"/>
        <n v="-35.44580000000002"/>
        <n v="-69.165800000000047"/>
        <n v="-78.157800000000066"/>
        <n v="-369.67072000000007"/>
        <n v="142.52160000000006"/>
        <n v="-299.07584000000008"/>
        <n v="275.16240000000005"/>
        <n v="261.9384"/>
        <n v="256.60640000000001"/>
        <n v="255.54240000000001"/>
        <n v="254.7184"/>
        <n v="248.1584"/>
        <n v="243.49039999999999"/>
        <n v="209.75839999999999"/>
        <n v="193.92240000000001"/>
        <n v="183.64240000000001"/>
        <n v="164.53440000000001"/>
        <n v="148.79840000000002"/>
        <n v="120.69839999999999"/>
        <n v="117.32640000000001"/>
        <n v="103.83840000000001"/>
        <n v="102.71440000000001"/>
        <n v="83.606400000000008"/>
        <n v="68.994399999999985"/>
        <n v="63.37439999999998"/>
        <n v="60.002399999999994"/>
        <n v="16.16640000000001"/>
        <n v="11.670399999999972"/>
        <n v="9.4223999999999819"/>
        <n v="7.1743999999999915"/>
        <n v="-7.4376000000000317"/>
        <n v="-20.925600000000031"/>
        <n v="-25.421600000000012"/>
        <n v="-34.413600000000031"/>
        <n v="-52.397600000000011"/>
        <n v="-73.753600000000006"/>
        <n v="-74.877600000000029"/>
        <n v="13.91840000000002"/>
        <n v="29.680800000000005"/>
        <n v="56.803840000000065"/>
        <n v="-327.37792000000007"/>
        <n v="-72.51600000000002"/>
        <n v="163.30400000000003"/>
        <n v="-161.21008000000023"/>
        <n v="92.212800000000016"/>
        <n v="-148.28440000000006"/>
        <n v="-268.27424000000008"/>
        <n v="257.6746"/>
        <n v="221.6746"/>
        <n v="196.82259999999999"/>
        <n v="186.40259999999998"/>
        <n v="165.7946"/>
        <n v="162.05859999999998"/>
        <n v="157.69859999999997"/>
        <n v="148.70659999999998"/>
        <n v="136.34259999999998"/>
        <n v="134.09459999999996"/>
        <n v="131.84659999999997"/>
        <n v="128.47459999999998"/>
        <n v="104.78659999999999"/>
        <n v="98.126599999999968"/>
        <n v="94.754599999999954"/>
        <n v="72.274599999999964"/>
        <n v="68.90259999999995"/>
        <n v="55.41459999999995"/>
        <n v="12.702599999999961"/>
        <n v="-54.737400000000036"/>
        <n v="-60.357400000000041"/>
        <n v="-70.473400000000026"/>
        <n v="-71.59740000000005"/>
        <n v="-76.093400000000031"/>
        <n v="146.13760000000002"/>
        <n v="-235.96768000000009"/>
        <n v="178.24256000000005"/>
        <n v="-67.156480000000045"/>
        <n v="237.24640000000002"/>
        <n v="93.435600000000022"/>
        <n v="244.74720000000005"/>
        <n v="39.629600000000011"/>
        <n v="184.26528000000002"/>
        <n v="37.351200000000006"/>
        <n v="203.96679999999998"/>
        <n v="148.6148"/>
        <n v="132.87879999999998"/>
        <n v="125.01079999999999"/>
        <n v="122.7628"/>
        <n v="84.54679999999999"/>
        <n v="75.554799999999972"/>
        <n v="64.314799999999991"/>
        <n v="26.098799999999983"/>
        <n v="14.858799999999974"/>
        <n v="13.734800000000007"/>
        <n v="12.315599999999961"/>
        <n v="-9.8692000000000348"/>
        <n v="-15.489200000000039"/>
        <n v="-28.977200000000039"/>
        <n v="-44.713200000000029"/>
        <n v="-66.08159999999998"/>
        <n v="54.248428799999999"/>
        <n v="-87.787315200000023"/>
        <n v="180.4384"/>
        <n v="156.96080000000001"/>
        <n v="-402.29759999999993"/>
        <n v="208.923"/>
        <n v="155.62700000000001"/>
        <n v="120.423"/>
        <n v="117.05100000000002"/>
        <n v="115.92700000000002"/>
        <n v="113.679"/>
        <n v="108.059"/>
        <n v="103.56300000000002"/>
        <n v="78.835000000000008"/>
        <n v="69.843000000000018"/>
        <n v="57.478999999999985"/>
        <n v="29.379000000000019"/>
        <n v="24.882999999999981"/>
        <n v="-7.7130000000000223"/>
        <n v="-29.069000000000017"/>
        <n v="-48.177000000000021"/>
        <n v="-49.300999999999988"/>
        <n v="-59.41700000000003"/>
        <n v="-74.028999999999996"/>
        <n v="8.0230000000000246"/>
        <n v="89.225599999999986"/>
        <n v="-4.5063744000000838"/>
        <n v="46.627200000000016"/>
        <n v="-49.319360000000017"/>
        <n v="56.635839999999973"/>
        <n v="71.651600000000087"/>
        <n v="280.38319999999993"/>
        <n v="206.64719999999994"/>
        <n v="195.43119999999993"/>
        <n v="189.84719999999993"/>
        <n v="100.09919999999997"/>
        <n v="85.487199999999973"/>
        <n v="80.991199999999964"/>
        <n v="67.503199999999964"/>
        <n v="29.287199999999984"/>
        <n v="-75.244800000000055"/>
        <n v="65.474879999999928"/>
        <n v="111.23999999999998"/>
        <n v="7.8136000000000081"/>
        <n v="48.917200000000008"/>
        <n v="130.87440000000001"/>
        <n v="148.35775999999998"/>
        <n v="26.965759999999932"/>
        <n v="-1.1342400000000339"/>
        <n v="-2.2582400000000575"/>
        <n v="-67.450240000000065"/>
        <n v="-372.70432000000011"/>
        <n v="268.76560000000001"/>
        <n v="281.74340000000001"/>
        <n v="258.4434"/>
        <n v="204.50739999999996"/>
        <n v="198.5394"/>
        <n v="197.04740000000001"/>
        <n v="193.93540000000002"/>
        <n v="134.85140000000001"/>
        <n v="134.59139999999999"/>
        <n v="81.663399999999967"/>
        <n v="56.171400000000006"/>
        <n v="31.443399999999997"/>
        <n v="2.2194000000000074"/>
        <n v="-2.8600000000039927E-2"/>
        <n v="-9.0206000000000017"/>
        <n v="-34.872600000000034"/>
        <n v="-38.244599999999991"/>
        <n v="-50.608600000000024"/>
        <n v="75.158800000000042"/>
        <n v="59.854000000000042"/>
        <n v="36.837439999999987"/>
        <n v="45.703200000000038"/>
        <n v="157.80659200000008"/>
        <n v="64.02000000000001"/>
        <n v="266.53960000000006"/>
        <n v="254.32360000000006"/>
        <n v="245.75960000000003"/>
        <n v="242.45160000000004"/>
        <n v="215.67960000000002"/>
        <n v="170.74360000000001"/>
        <n v="115.65160000000003"/>
        <n v="112.27960000000002"/>
        <n v="96.543600000000026"/>
        <n v="87.551600000000008"/>
        <n v="70.691600000000022"/>
        <n v="52.707600000000014"/>
        <n v="45.963600000000014"/>
        <n v="36.971600000000024"/>
        <n v="2.1276000000000295"/>
        <n v="-22.600399999999979"/>
        <n v="-54.072400000000016"/>
        <n v="-66.436399999999992"/>
        <n v="260.04480000000007"/>
        <n v="25.519999999999982"/>
        <n v="76.274880000000024"/>
        <n v="133.4452"/>
        <n v="209.86432000000002"/>
        <n v="38.520320000000027"/>
        <n v="-150.54432000000008"/>
        <n v="216.71168000000006"/>
        <n v="-390.09824000000003"/>
        <n v="278.98779999999988"/>
        <n v="275.95979999999997"/>
        <n v="264.21979999999996"/>
        <n v="249.49579999999997"/>
        <n v="213.03579999999994"/>
        <n v="197.64379999999997"/>
        <n v="174.50379999999996"/>
        <n v="136.91579999999999"/>
        <n v="109.93979999999999"/>
        <n v="66.103799999999978"/>
        <n v="49.243799999999965"/>
        <n v="32.383799999999979"/>
        <n v="-33.932200000000023"/>
        <n v="-42.924200000000042"/>
        <n v="-48.544200000000046"/>
        <n v="98.207799999999992"/>
        <n v="251.21720000000005"/>
        <n v="-330.71654400000011"/>
        <n v="66.566800000000029"/>
        <n v="80.697600000000079"/>
        <n v="229.084"/>
        <n v="221.12800000000001"/>
        <n v="163.67200000000003"/>
        <n v="146.76000000000002"/>
        <n v="97.484000000000009"/>
        <n v="78.376000000000005"/>
        <n v="55.896000000000015"/>
        <n v="36.788000000000011"/>
        <n v="9.8120000000000118"/>
        <n v="-10.420000000000016"/>
        <n v="-34.024000000000001"/>
        <n v="-40.768000000000029"/>
        <n v="-41.891999999999996"/>
        <n v="-52.007999999999981"/>
        <n v="-56.504000000000019"/>
        <n v="-69.992000000000019"/>
        <n v="34.241280000000017"/>
        <n v="148.74021120000006"/>
        <n v="219.90000000000003"/>
        <n v="-235.83737600000006"/>
        <n v="242.36831999999998"/>
        <n v="-5.8236800000000244"/>
        <n v="156.90360000000001"/>
        <n v="-7.4642559999999776"/>
        <n v="39.382800000000032"/>
        <n v="283.54020000000003"/>
        <n v="255.10820000000001"/>
        <n v="246.87619999999998"/>
        <n v="192.0042"/>
        <n v="165.9442"/>
        <n v="162.58419999999998"/>
        <n v="161.46019999999999"/>
        <n v="144.60019999999997"/>
        <n v="119.87219999999996"/>
        <n v="109.75619999999998"/>
        <n v="86.152199999999965"/>
        <n v="83.904199999999975"/>
        <n v="71.54019999999997"/>
        <n v="63.672199999999975"/>
        <n v="47.936199999999985"/>
        <n v="32.200199999999967"/>
        <n v="31.076199999999972"/>
        <n v="-16.131800000000055"/>
        <n v="-23.99980000000005"/>
        <n v="-31.867800000000045"/>
        <n v="-36.363800000000026"/>
        <n v="-41.983800000000031"/>
        <n v="7.4721999999999866"/>
        <n v="-13.883800000000008"/>
        <n v="-168.80441600000006"/>
        <n v="-398.98508800000008"/>
        <n v="204.08920320000004"/>
        <n v="11.794399999999939"/>
        <n v="64.896640000000048"/>
        <n v="152.08928000000003"/>
        <n v="92.919599999999974"/>
        <n v="109.75937280000005"/>
        <n v="277.78439999999995"/>
        <n v="283.11239999999998"/>
        <n v="274.78039999999999"/>
        <n v="266.16839999999996"/>
        <n v="218.93639999999999"/>
        <n v="209.92039999999997"/>
        <n v="200.00439999999998"/>
        <n v="163.6164"/>
        <n v="161.36840000000001"/>
        <n v="155.7484"/>
        <n v="146.75639999999999"/>
        <n v="95.052400000000006"/>
        <n v="81.564399999999978"/>
        <n v="50.092399999999998"/>
        <n v="37.728399999999993"/>
        <n v="-11.727599999999995"/>
        <n v="-36.455600000000004"/>
        <n v="-46.571600000000046"/>
        <n v="-62.307600000000036"/>
        <n v="18.620400000000018"/>
        <n v="165.58368000000002"/>
        <n v="280.27400000000006"/>
        <n v="178.37280000000004"/>
        <n v="50.494"/>
        <n v="96.714799999999968"/>
        <n v="15.036479999999926"/>
        <n v="54.554399999999987"/>
        <n v="109.67439999999996"/>
        <n v="-83.251520000000028"/>
        <n v="285.0566"/>
        <n v="273.30460000000005"/>
        <n v="222.28060000000005"/>
        <n v="165.2286"/>
        <n v="157.90460000000002"/>
        <n v="151.16060000000002"/>
        <n v="130.92860000000002"/>
        <n v="100.5806"/>
        <n v="99.456600000000009"/>
        <n v="88.216600000000028"/>
        <n v="71.356600000000014"/>
        <n v="62.364599999999996"/>
        <n v="16.280599999999993"/>
        <n v="9.5366000000000213"/>
        <n v="-7.3233999999999924"/>
        <n v="-10.695400000000006"/>
        <n v="-11.819399999999973"/>
        <n v="-18.563400000000001"/>
        <n v="-55.655399999999986"/>
        <n v="222.82160000000005"/>
        <n v="-124.2192"/>
        <n v="-100.52230400000008"/>
        <n v="25.254239999999982"/>
        <n v="47.163199999999989"/>
        <n v="0.55399999999997362"/>
        <n v="108.69160000000005"/>
        <n v="34.628399999999999"/>
        <n v="7.1920000000000073"/>
        <n v="94.123999999999995"/>
        <n v="31.924799999999948"/>
        <n v="285.98880000000003"/>
        <n v="277.02080000000001"/>
        <n v="274.49279999999999"/>
        <n v="269.34879999999998"/>
        <n v="262.85680000000002"/>
        <n v="162.4008"/>
        <n v="154.4408"/>
        <n v="152.19279999999998"/>
        <n v="127.4648"/>
        <n v="124.09279999999998"/>
        <n v="113.97679999999997"/>
        <n v="79.132799999999975"/>
        <n v="71.26479999999998"/>
        <n v="67.892799999999966"/>
        <n v="61.148799999999994"/>
        <n v="46.536799999999971"/>
        <n v="43.164799999999957"/>
        <n v="36.420799999999986"/>
        <n v="16.188799999999958"/>
        <n v="-11.911200000000008"/>
        <n v="-26.523200000000031"/>
        <n v="-52.375200000000007"/>
        <n v="-55.747200000000021"/>
        <n v="-57.995200000000011"/>
        <n v="-71.483200000000011"/>
        <n v="-77.103200000000015"/>
        <n v="18.436800000000005"/>
        <n v="-318.64911360000013"/>
        <n v="113.09240000000005"/>
        <n v="-141.40159999999997"/>
        <n v="259.70335999999998"/>
        <n v="248.98335999999998"/>
        <n v="117.27535999999998"/>
        <n v="-71.556640000000016"/>
        <n v="223.29240000000004"/>
        <n v="288.99299999999999"/>
        <n v="282.56899999999996"/>
        <n v="268.98899999999998"/>
        <n v="251.92899999999997"/>
        <n v="233.08099999999999"/>
        <n v="154.34900000000002"/>
        <n v="152.101"/>
        <n v="149.85300000000001"/>
        <n v="136.36500000000001"/>
        <n v="115.00900000000001"/>
        <n v="104.893"/>
        <n v="94.777000000000015"/>
        <n v="82.413000000000011"/>
        <n v="72.296999999999997"/>
        <n v="65.552999999999997"/>
        <n v="63.305000000000007"/>
        <n v="49.817000000000007"/>
        <n v="29.58499999999998"/>
        <n v="19.468999999999994"/>
        <n v="1.4850000000000136"/>
        <n v="-20.995000000000005"/>
        <n v="-47.971000000000004"/>
        <n v="-70.451000000000022"/>
        <n v="-78.319000000000017"/>
        <n v="176.27"/>
        <n v="110.06120000000004"/>
        <n v="148.83960000000005"/>
        <n v="198.65040000000005"/>
        <n v="174.33311999999998"/>
        <n v="115.20320000000001"/>
        <n v="29.344800000000021"/>
        <n v="-197.97599999999994"/>
        <n v="20.76520000000005"/>
        <n v="96.156799999999976"/>
        <n v="89.423200000000037"/>
        <n v="188.67424000000008"/>
        <n v="3.7097600000000739"/>
        <n v="276.61239999999998"/>
        <n v="274.24519999999995"/>
        <n v="230.32919999999996"/>
        <n v="210.10119999999998"/>
        <n v="208.88119999999998"/>
        <n v="203.84519999999998"/>
        <n v="180.23719999999997"/>
        <n v="173.96519999999998"/>
        <n v="139.64519999999996"/>
        <n v="131.77719999999997"/>
        <n v="116.45319999999995"/>
        <n v="114.08519999999999"/>
        <n v="54.221199999999953"/>
        <n v="28.369199999999978"/>
        <n v="5.8891999999999598"/>
        <n v="-6.4748000000000729"/>
        <n v="-49.186800000000062"/>
        <n v="-60.426800000000071"/>
        <n v="-27.144400000000076"/>
        <n v="156.46848000000003"/>
        <n v="-16.627520000000004"/>
        <n v="252.50600000000003"/>
        <n v="7.4527999999999679"/>
        <n v="161.32352"/>
        <n v="-137.1108000000001"/>
        <n v="124.60120000000003"/>
        <n v="261.53520000000003"/>
        <n v="269.04939999999999"/>
        <n v="267.23339999999996"/>
        <n v="259.33339999999998"/>
        <n v="257.68139999999994"/>
        <n v="198.38139999999999"/>
        <n v="176.64139999999998"/>
        <n v="151.91739999999999"/>
        <n v="148.06939999999997"/>
        <n v="140.67740000000001"/>
        <n v="136.1814"/>
        <n v="124.94139999999999"/>
        <n v="106.95739999999998"/>
        <n v="93.469399999999979"/>
        <n v="47.385400000000004"/>
        <n v="40.641399999999976"/>
        <n v="38.393399999999986"/>
        <n v="32.773399999999981"/>
        <n v="18.161400000000015"/>
        <n v="12.54140000000001"/>
        <n v="5.7973999999999819"/>
        <n v="-25.674599999999998"/>
        <n v="-52.650599999999997"/>
        <n v="-67.26260000000002"/>
        <n v="-77.378600000000006"/>
        <n v="-373.04793600000011"/>
        <n v="69.926399999999973"/>
        <n v="225.07360000000006"/>
        <n v="-200.03328000000005"/>
        <n v="-53.289040000000057"/>
        <n v="277.79759999999999"/>
        <n v="261.96960000000001"/>
        <n v="258.20960000000002"/>
        <n v="183.80160000000001"/>
        <n v="160.81760000000003"/>
        <n v="151.82560000000001"/>
        <n v="105.39359999999999"/>
        <n v="98.997600000000006"/>
        <n v="98.334400000000016"/>
        <n v="39.425600000000003"/>
        <n v="-23.518399999999986"/>
        <n v="-34.758399999999995"/>
        <n v="-49.370400000000018"/>
        <n v="-56.114399999999989"/>
        <n v="267.30560000000008"/>
        <n v="185.75360000000006"/>
        <n v="162.11488000000006"/>
        <n v="-430.18354560000006"/>
        <n v="-97.426185599999997"/>
        <n v="-126.67616000000004"/>
        <n v="69.366799999999984"/>
        <n v="75.835199999999901"/>
        <n v="253.9418"/>
        <n v="251.5138"/>
        <n v="236.20179999999999"/>
        <n v="216.05779999999999"/>
        <n v="197.66179999999997"/>
        <n v="196.01779999999997"/>
        <n v="153.98179999999999"/>
        <n v="143.86579999999998"/>
        <n v="140.49379999999999"/>
        <n v="121.38579999999999"/>
        <n v="76.425799999999981"/>
        <n v="62.937799999999982"/>
        <n v="57.317799999999977"/>
        <n v="42.705799999999954"/>
        <n v="34.837799999999959"/>
        <n v="19.101799999999969"/>
        <n v="146.28000000000003"/>
        <n v="285.11923200000007"/>
        <n v="231.89034240000007"/>
        <n v="187.422"/>
        <n v="101.43008"/>
        <n v="-676.99108800000045"/>
        <n v="-107.96040000000005"/>
        <n v="-178.70848000000001"/>
        <n v="228.14640000000003"/>
        <n v="110.09072"/>
        <n v="44.898719999999997"/>
        <n v="217.76800000000003"/>
        <n v="164.09600000000003"/>
        <n v="283.774"/>
        <n v="264.17399999999998"/>
        <n v="254.85799999999998"/>
        <n v="247.78199999999998"/>
        <n v="221.84999999999997"/>
        <n v="191.90599999999995"/>
        <n v="121.29400000000001"/>
        <n v="98.813999999999993"/>
        <n v="93.193999999999988"/>
        <n v="89.822000000000003"/>
        <n v="87.574000000000012"/>
        <n v="53.853999999999985"/>
        <n v="41.490000000000009"/>
        <n v="21.257999999999981"/>
        <n v="16.762"/>
        <n v="-52.925999999999988"/>
        <n v="-75.406000000000006"/>
        <n v="174.37360000000001"/>
        <n v="196.85040000000001"/>
        <n v="152.97800000000001"/>
        <n v="74.405120000000039"/>
        <n v="64.836224000000016"/>
        <n v="219.46784"/>
        <n v="-64.276160000000004"/>
        <n v="26.972544000000028"/>
        <n v="155.18039999999999"/>
        <n v="-362.38288000000017"/>
        <n v="-338.26720000000012"/>
        <n v="54.670799999999986"/>
        <n v="-29.018800000000056"/>
        <n v="286.23104000000006"/>
        <n v="-279.90777599999996"/>
        <n v="181.11920000000003"/>
        <n v="226.5864"/>
        <n v="207.05840000000001"/>
        <n v="145.25039999999998"/>
        <n v="-51.211200000000019"/>
        <n v="223.38060479999999"/>
        <n v="157.00495999999998"/>
        <n v="99.68095999999997"/>
        <n v="207.46480000000003"/>
        <n v="37.754799999999989"/>
        <n v="206.53280000000001"/>
        <n v="66.862400000000093"/>
        <n v="98.62656000000004"/>
        <n v="69.453199999999953"/>
        <n v="192.98752000000002"/>
        <n v="59.958799999999997"/>
        <n v="92.320799999999991"/>
        <n v="83.424399999999991"/>
        <n v="60.514400000000023"/>
        <n v="32.895600000000002"/>
        <n v="-87.172569600000088"/>
        <n v="173.43479999999997"/>
        <n v="135.41079999999999"/>
        <n v="64.305200000000042"/>
        <n v="243.17407999999998"/>
        <n v="72.558079999999961"/>
        <n v="28.391680000000008"/>
        <n v="196.49959999999999"/>
        <n v="129.93279999999999"/>
        <n v="187.60192000000006"/>
        <n v="-5.3547999999999547"/>
        <n v="155.50439999999998"/>
        <n v="-330.35782400000005"/>
        <n v="182.5488"/>
        <n v="194.37792000000007"/>
        <n v="105.63320000000004"/>
        <n v="-347.62400000000008"/>
        <n v="198.5472"/>
        <n v="142.09920000000002"/>
        <n v="61.171199999999999"/>
        <n v="53.303200000000004"/>
        <n v="-331.51776000000001"/>
        <n v="169.90600000000001"/>
        <n v="277.73200000000003"/>
        <n v="-371.79142399999995"/>
        <n v="180.42719999999997"/>
        <n v="124.44560000000004"/>
        <n v="110.38800000000001"/>
        <n v="30.676319999999976"/>
        <n v="10.948800000000006"/>
        <n v="182.82320000000004"/>
        <n v="261.96192000000002"/>
        <n v="69.303600000000017"/>
        <n v="199.85731200000001"/>
        <n v="267.46760000000006"/>
        <n v="259.22280000000006"/>
        <n v="46.4452"/>
        <n v="114.23641600000002"/>
        <n v="27.160399999999981"/>
        <n v="-223.27192320000006"/>
        <n v="106.35400000000004"/>
        <n v="60.738559999999978"/>
        <n v="-6.6582400000000916"/>
        <n v="205.15480000000002"/>
        <n v="12.6524"/>
        <n v="20.298560000000066"/>
        <n v="131.68943999999999"/>
        <n v="-61.638560000000041"/>
        <n v="97.976799999999997"/>
        <n v="172.53664000000003"/>
        <n v="176.87199999999996"/>
        <n v="264.37599999999998"/>
        <n v="96.831999999999994"/>
        <n v="-351.04723200000012"/>
        <n v="24.733247999999946"/>
        <n v="139.88800000000001"/>
        <n v="50.961919999999992"/>
        <n v="67.08280000000002"/>
        <n v="218.01984000000004"/>
        <n v="151.77455999999998"/>
        <n v="15.770559999999989"/>
        <n v="0.10214400000000978"/>
        <n v="-130.055744"/>
        <n v="-262.68678400000005"/>
        <n v="93.831999999999937"/>
        <n v="112.51760000000002"/>
        <n v="159.42280000000005"/>
        <n v="224.23327999999998"/>
        <n v="294.0804"/>
        <n v="134.09440000000004"/>
        <n v="-5.7323200000000156"/>
        <n v="-31.584320000000048"/>
        <n v="-40.57632000000001"/>
        <n v="-63.056320000000028"/>
        <n v="-70.924320000000023"/>
        <n v="-74.296320000000037"/>
        <n v="156.48520000000005"/>
        <n v="247.4444"/>
        <n v="229.80520000000001"/>
        <n v="-29.045846400000016"/>
        <n v="99.557999999999993"/>
        <n v="175.38720000000001"/>
        <n v="223.21519999999995"/>
        <n v="69.86080000000004"/>
        <n v="-16.233600000000081"/>
        <n v="128.3948"/>
        <n v="-132.53983999999991"/>
        <n v="-324.07936000000007"/>
        <n v="175.28040000000004"/>
        <n v="284.2928"/>
        <n v="63.425599999999974"/>
        <n v="42.452799999999968"/>
        <n v="-264.23546880000004"/>
        <n v="37.134800000000041"/>
        <n v="170.51072000000002"/>
        <n v="236.40280000000007"/>
        <n v="145.72640000000004"/>
        <n v="70.069120000000026"/>
        <n v="51.476000000000056"/>
        <n v="18.768400000000042"/>
        <n v="26.16640000000001"/>
        <n v="27.544399999999939"/>
        <n v="93.883999999999958"/>
        <n v="-316.34995200000009"/>
        <n v="97.267200000000031"/>
        <n v="246.45392000000001"/>
        <n v="101.87792000000002"/>
        <n v="138.70480000000006"/>
        <n v="-210.02259199999992"/>
        <n v="-110.28672000000006"/>
        <n v="-182.88928000000004"/>
        <n v="-372.23104000000018"/>
        <n v="-374.94612480000001"/>
        <n v="148.83799999999999"/>
        <n v="273.19720000000001"/>
        <n v="261.8252"/>
        <n v="232.54520000000002"/>
        <n v="144.88920000000002"/>
        <n v="119.56520000000003"/>
        <n v="37.80359999999996"/>
        <n v="125.67360000000005"/>
        <n v="-304.68672000000004"/>
        <n v="120.24689280000001"/>
        <n v="58.940159999999992"/>
        <n v="9.5427200000000312"/>
        <n v="-359.01497599999999"/>
        <n v="90.451599999999985"/>
        <n v="-342.69184000000018"/>
        <n v="-120.88864000000007"/>
        <n v="5.499520000000075"/>
        <n v="-94.136960000000045"/>
        <n v="42.297199999999975"/>
        <n v="62.391040000000004"/>
        <n v="-17.412959999999998"/>
        <n v="-29.776960000000031"/>
        <n v="-50.008960000000002"/>
        <n v="145.52812800000007"/>
        <n v="-80.600256000000059"/>
        <n v="-156.01034880000009"/>
        <n v="178.9616"/>
        <n v="-349.37401600000004"/>
        <n v="290.58960000000002"/>
        <n v="287.34960000000001"/>
        <n v="53.51359999999994"/>
        <n v="151.24920000000003"/>
        <n v="32.79120000000006"/>
        <n v="158.90816000000001"/>
        <n v="143.17215999999999"/>
        <n v="-298.53177599999998"/>
        <n v="147.21560000000002"/>
        <n v="176.35488000000004"/>
        <n v="55.837120000000027"/>
        <n v="124.06120000000001"/>
        <n v="41.126800000000003"/>
        <n v="295.60999999999996"/>
        <n v="274.33799999999997"/>
        <n v="187.71799999999996"/>
        <n v="-83.06291200000004"/>
        <n v="-28.839359999999999"/>
        <n v="-259.79168000000004"/>
        <n v="153.30592000000001"/>
        <n v="63.2416640000001"/>
        <n v="179.72755199999997"/>
        <n v="214.4408"/>
        <n v="29.697999999999979"/>
        <n v="267.24"/>
        <n v="239.75039999999993"/>
        <n v="208.07839999999993"/>
        <n v="186.30639999999994"/>
        <n v="138.38239999999999"/>
        <n v="-43.705600000000061"/>
        <n v="-75.177600000000041"/>
        <n v="128.30279999999999"/>
        <n v="224.39328000000012"/>
        <n v="111.47392000000005"/>
        <n v="226.38560000000001"/>
        <n v="143.8708"/>
        <n v="140.09840000000003"/>
        <n v="242.73600000000008"/>
        <n v="89.869199999999978"/>
        <n v="122.81279999999995"/>
        <n v="-361.10240000000005"/>
        <n v="82.083199999999977"/>
        <n v="237.52511999999996"/>
        <n v="289.432256"/>
        <n v="188.94080000000008"/>
        <n v="125.94199999999995"/>
        <n v="114.34839999999997"/>
        <n v="59.933199999999971"/>
        <n v="247.91865600000011"/>
        <n v="-49.678112000000056"/>
        <n v="209.0112"/>
        <n v="-40.030400000000043"/>
        <n v="65.470719999999943"/>
        <n v="208.20480000000001"/>
        <n v="246.35200000000003"/>
        <n v="-131.98176000000001"/>
        <n v="73.442799999999977"/>
        <n v="149.18176"/>
        <n v="-41.898239999999987"/>
        <n v="36.78176000000002"/>
        <n v="-25.281360000000063"/>
        <n v="128.69280000000001"/>
        <n v="-228.45420800000005"/>
        <n v="80.762800000000027"/>
        <n v="148.72736000000006"/>
        <n v="202.44480000000004"/>
        <n v="-142.73753599999998"/>
        <n v="126.75968000000009"/>
        <n v="101.10840000000002"/>
        <n v="272.64680000000004"/>
        <n v="234.84280000000001"/>
        <n v="-66.773120000000006"/>
        <n v="223.19616000000008"/>
        <n v="88.684400000000011"/>
        <n v="183.31455999999997"/>
        <n v="271.71199999999999"/>
        <n v="193.34399999999999"/>
        <n v="-0.44851200000005065"/>
        <n v="168.20000000000007"/>
        <n v="224.48520000000002"/>
        <n v="237.94800000000004"/>
        <n v="188.07839999999999"/>
        <n v="-46.225280000000055"/>
        <n v="91.144400000000019"/>
        <n v="-205.20838400000002"/>
        <n v="281.96280000000002"/>
        <n v="250.2312192"/>
        <n v="29.970799999999997"/>
        <n v="138.28480000000002"/>
        <n v="130.084"/>
        <n v="270.02199999999999"/>
        <n v="291.6393152"/>
        <n v="262.50800000000004"/>
        <n v="46.603999999999985"/>
        <n v="17.379999999999939"/>
        <n v="9.5120000000000005"/>
        <n v="-347.69248000000005"/>
        <n v="264.47808000000003"/>
        <n v="-60.600800000000106"/>
        <n v="218.00448000000006"/>
        <n v="30.779519999999991"/>
        <n v="249.99744000000001"/>
        <n v="118.01759999999996"/>
        <n v="-294.71185919999999"/>
        <n v="286.05056000000002"/>
        <n v="-320.93676800000009"/>
        <n v="61.667519999999968"/>
        <n v="88.473280000000045"/>
        <n v="49.528799999999933"/>
        <n v="-296.12992000000003"/>
        <n v="-38.96688000000006"/>
        <n v="184.10400000000001"/>
        <n v="81.790400000000005"/>
        <n v="161.18320000000006"/>
        <n v="257.13840000000005"/>
        <n v="34.002495999999837"/>
        <n v="25.598799999999983"/>
        <n v="267.46839999999997"/>
        <n v="123.82839999999996"/>
        <n v="179.94680000000002"/>
        <n v="63.398800000000023"/>
        <n v="75.577920000000006"/>
        <n v="144.52120000000005"/>
        <n v="-275.12147200000004"/>
        <n v="88.440800000000053"/>
        <n v="71.714400000000012"/>
        <n v="79.192000000000036"/>
        <n v="-18.28000000000003"/>
        <n v="-242.28844799999996"/>
        <n v="227.30360000000002"/>
        <n v="62.368400000000008"/>
        <n v="92.394240000000025"/>
        <n v="18.210239999999999"/>
        <n v="115.33000000000001"/>
        <n v="64.849280000000022"/>
        <n v="242.37855999999999"/>
        <n v="206.35480000000007"/>
        <n v="193.87276799999995"/>
        <n v="-168.83775999999983"/>
        <n v="64.214080000000024"/>
        <n v="242.7928"/>
        <n v="60.197999999999979"/>
        <n v="55.282400000000052"/>
        <n v="237.99040000000002"/>
        <n v="191.91680000000002"/>
        <n v="221.05799999999999"/>
        <n v="155.33319999999998"/>
        <n v="-178.53888000000006"/>
        <n v="35.604799999999955"/>
        <n v="239.47120000000001"/>
        <n v="138.83000000000004"/>
        <n v="149.57136"/>
        <n v="146.0752"/>
        <n v="120.24800000000002"/>
        <n v="60.356800000000021"/>
        <n v="183.70080000000007"/>
        <n v="41.232400000000041"/>
        <n v="172.56880000000007"/>
        <n v="83.677952000000033"/>
        <n v="205.25695999999999"/>
        <n v="75.010399999999976"/>
        <n v="144.69839999999999"/>
        <n v="65.655040000000014"/>
        <n v="31.584960000000024"/>
        <n v="302.98963200000009"/>
        <n v="-181.14995200000004"/>
        <n v="295.40519999999998"/>
        <n v="237.14119999999997"/>
        <n v="223.73319999999998"/>
        <n v="197.12600000000006"/>
        <n v="62.921279999999996"/>
        <n v="-280.01062400000012"/>
        <n v="198.04320000000001"/>
        <n v="165.27168000000003"/>
        <n v="162.80279999999996"/>
        <n v="102.21720000000002"/>
        <n v="167.18360000000001"/>
        <n v="253.00360000000001"/>
        <n v="65.776800000000037"/>
        <n v="278.1816"/>
        <n v="-38.43040000000002"/>
        <n v="230.53096960000008"/>
        <n v="160.62519999999998"/>
        <n v="34.27720000000005"/>
        <n v="132.59720000000007"/>
        <n v="201.76800000000003"/>
        <n v="144.13696000000002"/>
        <n v="53.583200000000033"/>
        <n v="36.798892799999919"/>
        <n v="299.21472"/>
        <n v="224.27864000000005"/>
        <n v="178.11679999999998"/>
        <n v="260.44560000000007"/>
        <n v="210.56199999999995"/>
        <n v="270.52080000000012"/>
        <n v="298.09920000000005"/>
        <n v="10.618809600000077"/>
        <n v="25.875919999999951"/>
        <n v="-59.050000000000011"/>
        <n v="128.08479999999997"/>
        <n v="233.95359999999999"/>
        <n v="227.17480000000003"/>
        <n v="82.045200000000079"/>
        <n v="232.54240000000001"/>
        <n v="70.228000000000009"/>
        <n v="260.03183999999999"/>
        <n v="123.46943999999999"/>
        <n v="205.77520000000001"/>
        <n v="-2.954937599999937"/>
        <n v="202.76608000000004"/>
        <n v="161.70000000000002"/>
        <n v="144.57679999999999"/>
        <n v="-18.948863999999901"/>
        <n v="-0.37503999999995585"/>
        <n v="192.98519999999996"/>
        <n v="276.7824"/>
        <n v="247.4984"/>
        <n v="200.11439999999999"/>
        <n v="208.89800000000008"/>
        <n v="-150.98233600000009"/>
        <n v="261.51920000000001"/>
        <n v="107.91279999999998"/>
        <n v="95.148902399999997"/>
        <n v="45.428960000000018"/>
        <n v="80.365120000000076"/>
        <n v="246.98760000000007"/>
        <n v="174.2128000000001"/>
        <n v="-291.11327999999986"/>
        <n v="185.08999999999997"/>
        <n v="41.691599999999937"/>
        <n v="254.70519999999999"/>
        <n v="175.73039999999997"/>
        <n v="193.32840000000002"/>
        <n v="160.93679999999998"/>
        <n v="219.38"/>
        <n v="212.84680000000003"/>
        <n v="90.684799999999967"/>
        <n v="-265.52383999999995"/>
        <n v="154.8364"/>
        <n v="197.07408000000004"/>
        <n v="173.54438400000001"/>
        <n v="108.32760000000002"/>
        <n v="93.064640000000054"/>
        <n v="83.666800000000023"/>
        <n v="211.14560000000006"/>
        <n v="165.61840000000004"/>
        <n v="97.265600000000006"/>
        <n v="291.06400000000002"/>
        <n v="225.00768000000008"/>
        <n v="71.350400000000008"/>
        <n v="132.72400000000002"/>
        <n v="210.43160000000006"/>
        <n v="106.30440000000007"/>
        <n v="133.00896"/>
        <n v="177.02919999999995"/>
        <n v="233.97879999999998"/>
        <n v="55.875519999999995"/>
        <n v="-1381.1836320000004"/>
        <n v="52.360640000000046"/>
        <n v="101.88720000000001"/>
        <n v="303.18624000000005"/>
        <n v="171.3912"/>
        <n v="279.67168000000004"/>
        <n v="110.14176"/>
        <n v="163.95240000000001"/>
        <n v="116.92431999999999"/>
        <n v="85.452319999999986"/>
        <n v="9.0203199999999697"/>
        <n v="-52.799680000000023"/>
        <n v="-61.791680000000042"/>
        <n v="157.28720000000001"/>
        <n v="179.66759999999999"/>
        <n v="200.36960000000005"/>
        <n v="217.49080000000004"/>
        <n v="210.68144000000001"/>
        <n v="157.24143999999998"/>
        <n v="152.74543999999997"/>
        <n v="52.404800000000023"/>
        <n v="54.325199999999995"/>
        <n v="103.53728000000007"/>
        <n v="-368.21976000000024"/>
        <n v="157.51399999999998"/>
        <n v="54.41640000000001"/>
        <n v="242.87640000000005"/>
        <n v="215.84800000000001"/>
        <n v="-161.18521600000008"/>
        <n v="19.179200000000037"/>
        <n v="278.72000000000003"/>
        <n v="-13.075200000000052"/>
        <n v="182.26080000000007"/>
        <n v="70.546560000000028"/>
        <n v="63.802560000000028"/>
        <n v="43.57056"/>
        <n v="8.7265600000000063"/>
        <n v="-30.613439999999969"/>
        <n v="65.518000000000001"/>
        <n v="64.340799999999973"/>
        <n v="171.90200000000002"/>
        <n v="159.44640000000004"/>
        <n v="67.687600000000032"/>
        <n v="109.78600000000003"/>
        <n v="-18.960399999999993"/>
        <n v="129.39936"/>
        <n v="256.37640000000005"/>
        <n v="157.48840000000001"/>
        <n v="245.31911040000006"/>
        <n v="132.98680000000002"/>
        <n v="87.591200000000043"/>
        <n v="147.95568"/>
        <n v="81.639679999999998"/>
        <n v="46.795680000000004"/>
        <n v="-37.504320000000007"/>
        <n v="-66.728319999999997"/>
        <n v="83.175600000000003"/>
        <n v="185.68000000000004"/>
        <n v="-117.36025600000011"/>
        <n v="-115.07590400000009"/>
        <n v="-72.996159999999975"/>
        <n v="232.26240000000001"/>
        <n v="-261.90848000000005"/>
        <n v="49.102799999999945"/>
        <n v="-170.6902399999999"/>
        <n v="274.43200000000002"/>
        <n v="266.46479999999997"/>
        <n v="225.78479999999999"/>
        <n v="79.897599999999954"/>
        <n v="92.732799999999997"/>
        <n v="88.110399999999998"/>
        <n v="146.91000000000003"/>
        <n v="87.773200000000003"/>
        <n v="219.75936000000002"/>
        <n v="181.01120000000003"/>
        <n v="122.08920000000003"/>
        <n v="91.643599999999992"/>
        <n v="286.8528"/>
        <n v="119.21719999999999"/>
        <n v="202.96080000000001"/>
        <n v="297.38192000000004"/>
        <n v="208.22991999999999"/>
        <n v="-63.650080000000003"/>
        <n v="203.49320000000006"/>
        <n v="175.76560000000001"/>
        <n v="155.62439999999995"/>
        <n v="303.76919999999996"/>
        <n v="249.25719999999998"/>
        <n v="247.74519999999998"/>
        <n v="-195.29164800000001"/>
        <n v="-27.71040000000005"/>
        <n v="-347.55315199999995"/>
        <n v="86.400895999999989"/>
        <n v="247.61680000000001"/>
        <n v="136.60127999999997"/>
        <n v="225.83839999999998"/>
        <n v="-279.7900032"/>
        <n v="104.08959999999996"/>
        <n v="91.834399999999988"/>
        <n v="63.799199999999985"/>
        <n v="156.86703999999997"/>
        <n v="239.88352000000003"/>
        <n v="113.64080000000004"/>
        <n v="187.11880000000005"/>
        <n v="167.27800000000005"/>
        <n v="94.738000000000028"/>
        <n v="250.26159999999999"/>
        <n v="156.6009600000001"/>
        <n v="-134.56316160000006"/>
        <n v="203.15168"/>
        <n v="215.19252480000006"/>
        <n v="-22.267599999999959"/>
        <n v="90.912768000000028"/>
        <n v="254.12843520000004"/>
        <n v="107.83000000000004"/>
        <n v="106.64760000000001"/>
        <n v="90.942720000000065"/>
        <n v="10.001280000000008"/>
        <n v="261.04760000000005"/>
        <n v="18.517120000000034"/>
        <n v="200.88040000000004"/>
        <n v="-204.64928000000009"/>
        <n v="153.54800000000006"/>
        <n v="261.52448000000004"/>
        <n v="-168.31756799999999"/>
        <n v="94.744"/>
        <n v="314.49132800000007"/>
        <n v="286.66200000000003"/>
        <n v="277.84199999999998"/>
        <n v="219.05680000000001"/>
        <n v="-247.49510400000003"/>
        <n v="245.87880000000004"/>
        <n v="61.366399999999942"/>
        <n v="87.050000000000011"/>
        <n v="308.70128000000005"/>
        <n v="168.8"/>
        <n v="132.97267200000007"/>
        <n v="-213.87384960000003"/>
        <n v="-140.01900799999999"/>
        <n v="188.0976"/>
        <n v="-310.67481600000013"/>
        <n v="124.29696000000004"/>
        <n v="202.1404"/>
        <n v="82.752399999999966"/>
        <n v="-175.12616000000008"/>
        <n v="-87.456384000000128"/>
        <n v="293.01497599999993"/>
        <n v="3.0134400000000028"/>
        <n v="302.23439999999999"/>
        <n v="249.48240000000001"/>
        <n v="247.5384"/>
        <n v="-21.525599999999997"/>
        <n v="93.917200000000008"/>
        <n v="53.964400000000069"/>
        <n v="22.546800000000076"/>
        <n v="-305.34496000000007"/>
        <n v="48.295615999999995"/>
        <n v="219.65520000000004"/>
        <n v="112.02591999999999"/>
        <n v="153.10713600000008"/>
        <n v="37.423392000000092"/>
        <n v="149.11239999999998"/>
        <n v="244.38000000000005"/>
        <n v="70.948800000000034"/>
        <n v="58.131519999999966"/>
        <n v="-16.052480000000003"/>
        <n v="38.045599999999979"/>
        <n v="222.72704000000004"/>
        <n v="69.587600000000009"/>
        <n v="74.903600000000012"/>
        <n v="192.12832000000003"/>
        <n v="133.62850560000001"/>
        <n v="-28.946240000000046"/>
        <n v="163.17504000000002"/>
        <n v="38.452400000000011"/>
        <n v="240.65824000000003"/>
        <n v="121.52679999999998"/>
        <n v="143.40863999999999"/>
        <n v="104.06863999999999"/>
        <n v="86.084639999999979"/>
        <n v="84.168639999999982"/>
        <n v="212.16192000000001"/>
        <n v="-214.79718400000002"/>
        <n v="244.3348"/>
        <n v="119.70639999999997"/>
        <n v="32.571135999999967"/>
        <n v="45.359961599999963"/>
        <n v="81.126800000000003"/>
        <n v="220.98688000000004"/>
        <n v="227.8152"/>
        <n v="195.7792"/>
        <n v="237.69888000000003"/>
        <n v="246.03800000000001"/>
        <n v="269.24120000000005"/>
        <n v="133.28736000000004"/>
        <n v="-281.36051200000014"/>
        <n v="51.989199999999983"/>
        <n v="165.57839999999996"/>
        <n v="149.49520000000007"/>
        <n v="105.04575999999997"/>
        <n v="93.805759999999964"/>
        <n v="69.077759999999984"/>
        <n v="161.45920000000001"/>
        <n v="174.95279999999997"/>
        <n v="63.653999999999996"/>
        <n v="122.36720000000003"/>
        <n v="209.19360000000003"/>
        <n v="176.78000000000003"/>
        <n v="-2.7783552000000213"/>
        <n v="126.55744000000004"/>
        <n v="80.815200000000033"/>
        <n v="250.52032000000003"/>
        <n v="141.64120000000003"/>
        <n v="107.73199999999997"/>
        <n v="314.35559999999998"/>
        <n v="190.18559999999999"/>
        <n v="109.56960000000007"/>
        <n v="234.99999999999994"/>
        <n v="305.49088000000006"/>
        <n v="252.21488000000002"/>
        <n v="17.226879999999994"/>
        <n v="-79.437119999999993"/>
        <n v="96.125999999999948"/>
        <n v="63.133999999999958"/>
        <n v="293.48600000000005"/>
        <n v="70.845600000000047"/>
        <n v="80.014400000000023"/>
        <n v="192.49639999999999"/>
        <n v="84.065280000000001"/>
        <n v="277.57312000000002"/>
        <n v="285.00880000000001"/>
        <n v="188.16115200000007"/>
        <n v="-220.06694399999998"/>
        <n v="129.65199999999999"/>
        <n v="27.196000000000026"/>
        <n v="-258.40581120000013"/>
        <n v="231.27959999999999"/>
        <n v="184.28639999999999"/>
        <n v="-97.356799999999964"/>
        <n v="114.79639999999998"/>
        <n v="78.577280000000002"/>
        <n v="302.04599999999999"/>
        <n v="76.832400000000007"/>
        <n v="304.81632000000008"/>
        <n v="-361.39820800000001"/>
        <n v="191.67159999999998"/>
        <n v="233.4496"/>
        <n v="139.79257600000011"/>
        <n v="-239.51795200000009"/>
        <n v="87.654000000000025"/>
        <n v="151.02464000000009"/>
        <n v="165.89400000000001"/>
        <n v="-289.32800000000003"/>
        <n v="126.40520000000001"/>
        <n v="5.310799999999972"/>
        <n v="219.28479999999996"/>
        <n v="56.209599999999909"/>
        <n v="60.622239999999977"/>
        <n v="-30.006079999999997"/>
        <n v="50.324399999999969"/>
        <n v="134.00360000000001"/>
        <n v="126.64360000000005"/>
        <n v="-190.30504000000013"/>
        <n v="292.70080000000002"/>
        <n v="-40.960800000000006"/>
        <n v="96.961599999999976"/>
        <n v="48.808320000000037"/>
        <n v="162.44279999999998"/>
        <n v="172.41880000000003"/>
        <n v="303.79136"/>
        <n v="104.31135999999998"/>
        <n v="103.18735999999998"/>
        <n v="41.641920000000027"/>
        <n v="16.005599999999902"/>
        <n v="102.2996"/>
        <n v="149.56672000000003"/>
        <n v="244.28919999999999"/>
        <n v="111.54079999999996"/>
        <n v="195.37462399999998"/>
        <n v="0.5260000000000673"/>
        <n v="109.4804"/>
        <n v="267.88519999999994"/>
        <n v="162.30240000000003"/>
        <n v="1.7649279999999976"/>
        <n v="157.08599999999996"/>
        <n v="38.972479999999962"/>
        <n v="212.13160000000005"/>
        <n v="88.638400000000019"/>
        <n v="-28.526272000000006"/>
        <n v="103.02080000000007"/>
        <n v="240.13079999999999"/>
        <n v="235.3244"/>
        <n v="-5.2388000000000261"/>
        <n v="317.29152000000005"/>
        <n v="311.79359999999997"/>
        <n v="45.449279999999987"/>
        <n v="124.94200000000004"/>
        <n v="144.38880000000003"/>
        <n v="-203.0153600000001"/>
        <n v="47.151680000000056"/>
        <n v="-12.494000000000028"/>
        <n v="-100.73004800000007"/>
        <n v="147.85320000000002"/>
        <n v="38.621600000000001"/>
        <n v="2.9536000000000513"/>
        <n v="105.87520000000001"/>
        <n v="87.64736000000002"/>
        <n v="274.63072"/>
        <n v="89.258720000000011"/>
        <n v="310.54720000000003"/>
        <n v="66.921199999999999"/>
        <n v="-359.93722559999998"/>
        <n v="162.40064000000001"/>
        <n v="316.0972000000001"/>
        <n v="294.79000000000002"/>
        <n v="292.49400000000003"/>
        <n v="155.93400000000003"/>
        <n v="160.80520000000001"/>
        <n v="98.199600000000004"/>
        <n v="95.721999999999952"/>
        <n v="111.33087999999998"/>
        <n v="235.22392000000002"/>
        <n v="226.91880960000003"/>
        <n v="-102.22336000000001"/>
        <n v="208.66120000000001"/>
        <n v="191.48198400000001"/>
        <n v="61.011840000000007"/>
        <n v="4.8118400000000179"/>
        <n v="245.59456000000006"/>
        <n v="216.72880000000004"/>
        <n v="272.19319999999993"/>
        <n v="184.3672"/>
        <n v="258.62840000000006"/>
        <n v="122.99159999999998"/>
        <n v="106.78720000000004"/>
        <n v="-268.59225600000008"/>
        <n v="296.03696000000002"/>
        <n v="126.05696"/>
        <n v="44.004959999999983"/>
        <n v="195.38400000000004"/>
        <n v="101.34440000000001"/>
        <n v="179.00880000000004"/>
        <n v="-17.714976000000092"/>
        <n v="29.711168000000043"/>
        <n v="-101.49216000000007"/>
        <n v="244.11079999999998"/>
        <n v="166.76080000000005"/>
        <n v="211.05079999999998"/>
        <n v="92.51648000000003"/>
        <n v="-163.79110400000008"/>
        <n v="-178.04191999999995"/>
        <n v="252.11007999999998"/>
        <n v="15.75807999999995"/>
        <n v="194.6576"/>
        <n v="170.2296"/>
        <n v="292.91760000000005"/>
        <n v="-60.990800000000036"/>
        <n v="268.51846400000005"/>
        <n v="97.532480000000078"/>
        <n v="33.222399999999936"/>
        <n v="206.92759999999998"/>
        <n v="261.27960000000002"/>
        <n v="141.42624000000006"/>
        <n v="221.58920000000003"/>
        <n v="140.72840000000002"/>
        <n v="208.84360000000004"/>
        <n v="129.73320000000004"/>
        <n v="264.89519999999999"/>
        <n v="84.175199999999961"/>
        <n v="205.13696000000007"/>
        <n v="129.48384000000004"/>
        <n v="250.32240000000002"/>
        <n v="286.226"/>
        <n v="129.20543999999995"/>
        <n v="89.677695999999969"/>
        <n v="252.87600000000003"/>
        <n v="83.489280000000008"/>
        <n v="126.74031999999997"/>
        <n v="87.400319999999965"/>
        <n v="45.812319999999943"/>
        <n v="107.36440000000005"/>
        <n v="-4.7143680000000359"/>
        <n v="-63.606975999999975"/>
        <n v="270.08760000000001"/>
        <n v="201.15968000000001"/>
        <n v="93.420400000000001"/>
        <n v="153.04800000000003"/>
        <n v="190.70920000000004"/>
        <n v="-200.88032000000004"/>
        <n v="67.355599999999981"/>
        <n v="194.26680000000007"/>
        <n v="117.60144"/>
        <n v="95.121440000000007"/>
        <n v="4.4595199999999409"/>
        <n v="257.90800000000002"/>
        <n v="45.519600000000025"/>
        <n v="73.033600000000035"/>
        <n v="184.65800000000004"/>
        <n v="110.61887999999999"/>
        <n v="289.86160000000007"/>
        <n v="93.121600000000001"/>
        <n v="62.439200000000028"/>
        <n v="109.61320000000006"/>
        <n v="307.17599999999999"/>
        <n v="274.51599999999996"/>
        <n v="223.94799999999998"/>
        <n v="208.45839999999998"/>
        <n v="148.30399999999997"/>
        <n v="258.51280000000003"/>
        <n v="182.75935999999999"/>
        <n v="124.64400000000006"/>
        <n v="313.87056000000001"/>
        <n v="117.45455999999999"/>
        <n v="89.354559999999992"/>
        <n v="-36.56880000000001"/>
        <n v="145.9836"/>
        <n v="238.31872000000004"/>
        <n v="-180.03068160000004"/>
        <n v="261.39879999999999"/>
        <n v="98.63719999999995"/>
        <n v="-302.67852799999997"/>
        <n v="236.91616000000002"/>
        <n v="94.012799999999999"/>
        <n v="155.97319999999999"/>
        <n v="187.96928000000005"/>
        <n v="-4.6188000000000216"/>
        <n v="11.651679999999942"/>
        <n v="148.77967999999998"/>
        <n v="-15.064800000000105"/>
        <n v="283.01600000000002"/>
        <n v="277.012"/>
        <n v="243.18599999999998"/>
        <n v="27.559808000000089"/>
        <n v="192.69839999999996"/>
        <n v="192.92519999999999"/>
        <n v="188.76128000000011"/>
        <n v="248.83279999999999"/>
        <n v="4.7607999999999606"/>
        <n v="95.008400000000023"/>
        <n v="-172.2430720000001"/>
        <n v="306.57160000000005"/>
        <n v="246.55240000000003"/>
        <n v="120.45200000000006"/>
        <n v="162.97728000000006"/>
        <n v="-113.92326399999996"/>
        <n v="-77.077439999999967"/>
        <n v="193.18320000000006"/>
        <n v="107.33840000000004"/>
        <n v="132.96519999999995"/>
        <n v="145.11392000000004"/>
        <n v="-89.802079999999989"/>
        <n v="185.58527999999998"/>
        <n v="255.09119999999999"/>
        <n v="255.49320000000003"/>
        <n v="230.50559999999996"/>
        <n v="216.36680000000004"/>
        <n v="43.604399999999941"/>
        <n v="142.22399999999999"/>
        <n v="138.00040000000007"/>
        <n v="104.3664"/>
        <n v="-179.79436800000002"/>
        <n v="67.727599999999995"/>
        <n v="-6.7729600000000119"/>
        <n v="-7.8969599999999787"/>
        <n v="84.879200000000026"/>
        <n v="282.23919999999998"/>
        <n v="47.149663999999973"/>
        <n v="244.02239999999995"/>
        <n v="268.53200000000004"/>
        <n v="200.50240000000005"/>
        <n v="193.70240000000004"/>
        <n v="308.26959999999997"/>
        <n v="262.82760000000002"/>
        <n v="178.8152"/>
        <n v="-325.18112000000008"/>
        <n v="322.73283200000003"/>
        <n v="208.66960000000006"/>
        <n v="-31.557439999999986"/>
        <n v="234.90960000000001"/>
        <n v="84.147600000000011"/>
        <n v="49.423199999999952"/>
        <n v="67.422799999999995"/>
        <n v="332.50199999999995"/>
        <n v="330.774"/>
        <n v="187.39799999999997"/>
        <n v="75.976799999999969"/>
        <n v="-120.09504000000004"/>
        <n v="127.81327999999999"/>
        <n v="-300.6076799999999"/>
        <n v="78.901999999999987"/>
        <n v="118.35399999999993"/>
        <n v="77.101120000000037"/>
        <n v="116.94944000000007"/>
        <n v="-42.388300800000081"/>
        <n v="11.200640000000021"/>
        <n v="188.17320000000001"/>
        <n v="119.93919999999997"/>
        <n v="-1.5936000000000377"/>
        <n v="-62.289600000000007"/>
        <n v="233.45080000000002"/>
        <n v="210.51960000000003"/>
        <n v="124.73560000000003"/>
        <n v="150.11239999999998"/>
        <n v="75.465999999999951"/>
        <n v="171.75960000000001"/>
        <n v="184.949376"/>
        <n v="64.13"/>
        <n v="79.923199999999952"/>
        <n v="-292.41376000000008"/>
        <n v="118.69880000000003"/>
        <n v="95.02600000000001"/>
        <n v="-181.37056000000013"/>
        <n v="-1.7404800000000478"/>
        <n v="-68.056480000000022"/>
        <n v="-50.461887999999988"/>
        <n v="227.8528"/>
        <n v="66.711040000000025"/>
        <n v="203.80320000000003"/>
        <n v="152.06840000000005"/>
        <n v="168.83199999999999"/>
        <n v="124.91839999999999"/>
        <n v="335.37664000000007"/>
        <n v="314.41160000000002"/>
        <n v="-37.20799999999997"/>
        <n v="64.428639999999973"/>
        <n v="149.07664000000003"/>
        <n v="120.62864000000002"/>
        <n v="73.420639999999992"/>
        <n v="-7.5073600000000056"/>
        <n v="-13.12736000000001"/>
        <n v="130.16928000000004"/>
        <n v="-295.30252799999994"/>
        <n v="219.38479999999998"/>
        <n v="295.98240000000004"/>
        <n v="155.89839999999995"/>
        <n v="114.45344000000003"/>
        <n v="23.542560000000037"/>
        <n v="40.677760000000035"/>
        <n v="135.96768000000009"/>
        <n v="6.9046399999999721"/>
        <n v="97.33959999999999"/>
        <n v="255.47560000000004"/>
        <n v="223.37656319999999"/>
        <n v="-101.86280000000011"/>
        <n v="302.33959999999996"/>
        <n v="78.575599999999895"/>
        <n v="121.68040000000002"/>
        <n v="282.75160000000005"/>
        <n v="254.87600000000009"/>
        <n v="275.7396"/>
        <n v="255.36360000000002"/>
        <n v="130.95967999999999"/>
        <n v="-53.614400000000046"/>
        <n v="138.45360000000002"/>
        <n v="86.536800000000028"/>
        <n v="135.98040000000003"/>
        <n v="223.44080000000002"/>
        <n v="229.73800000000006"/>
        <n v="128.89200000000008"/>
        <n v="119.578"/>
        <n v="144.54040000000003"/>
        <n v="195.51719999999997"/>
        <n v="104.05960000000005"/>
        <n v="94.788480000000078"/>
        <n v="135.53400000000005"/>
        <n v="202.85600000000002"/>
        <n v="235.64280000000008"/>
        <n v="55.898799999999994"/>
        <n v="297.68742400000008"/>
        <n v="133.6284"/>
        <n v="203.24192000000002"/>
        <n v="135.77711999999997"/>
        <n v="97.561119999999988"/>
        <n v="121.53399999999996"/>
        <n v="304.92439999999999"/>
        <n v="227.79000000000008"/>
        <n v="140.73400000000001"/>
        <n v="141.39480000000003"/>
        <n v="103.8212"/>
        <n v="88.068799999999953"/>
        <n v="119.09160000000006"/>
        <n v="120.38527999999997"/>
        <n v="69.293632000000059"/>
        <n v="99.026800000000009"/>
        <n v="123.40960000000001"/>
        <n v="292.78720000000004"/>
        <n v="290.16520000000008"/>
        <n v="107.40359999999995"/>
        <n v="261.14284800000007"/>
        <n v="107.22240000000008"/>
        <n v="63.856959999999958"/>
        <n v="109.01120000000006"/>
        <n v="99.250400000000042"/>
        <n v="126.93248000000008"/>
        <n v="191.08159999999998"/>
        <n v="300.51020800000003"/>
        <n v="148.78279999999998"/>
        <n v="257.54920000000004"/>
        <n v="116.92920000000001"/>
        <n v="142.05248"/>
        <n v="-103.52745599999997"/>
        <n v="232.846"/>
        <n v="151.72880000000004"/>
        <n v="208.50359999999998"/>
        <n v="-167.29977599999995"/>
        <n v="130.89120000000008"/>
        <n v="-90.310720000000003"/>
        <n v="103.10879999999997"/>
        <n v="66.404544000000101"/>
        <n v="337.0376"/>
        <n v="224.80960000000005"/>
        <n v="135.18760320000004"/>
        <n v="202.43759999999997"/>
        <n v="232.82399999999998"/>
        <n v="279.96652800000004"/>
        <n v="123.28874880000004"/>
        <n v="268.14840000000004"/>
        <n v="138.36520000000004"/>
        <n v="125.86822400000003"/>
        <n v="140.8356"/>
        <n v="-168.74560000000002"/>
        <n v="113.68671999999998"/>
        <n v="39.502720000000011"/>
        <n v="293.94999999999993"/>
        <n v="314.32599999999996"/>
        <n v="279.702"/>
        <n v="136.88079999999999"/>
        <n v="218.98160000000004"/>
        <n v="93.122799999999984"/>
        <n v="236.96480000000008"/>
        <n v="134.19039999999998"/>
        <n v="138.67880000000002"/>
        <n v="-154.83328000000012"/>
        <n v="236.46400000000006"/>
        <n v="-88.871347200000116"/>
        <n v="291.20384000000001"/>
        <n v="58.463839999999948"/>
        <n v="-17.968160000000069"/>
        <n v="-58.432160000000067"/>
        <n v="289.0132000000001"/>
        <n v="147.91399999999999"/>
        <n v="324.17280000000005"/>
        <n v="146.02000000000004"/>
        <n v="334.94240000000002"/>
        <n v="148.42963200000003"/>
        <n v="139.13879999999997"/>
        <n v="-240.81608000000006"/>
        <n v="99.386976000000089"/>
        <n v="69.25893119999995"/>
        <n v="126.88096000000002"/>
        <n v="137.43439999999998"/>
        <n v="-46.687200000000018"/>
        <n v="200.13679999999999"/>
        <n v="131.86880000000008"/>
        <n v="75.093999999999937"/>
        <n v="-117.82944000000003"/>
        <n v="171.15160000000003"/>
        <n v="168.29679999999996"/>
        <n v="-192.33311999999995"/>
        <n v="121.14080000000001"/>
        <n v="220.75240000000002"/>
        <n v="303.11080000000004"/>
        <n v="308.54508800000002"/>
        <n v="85.854799999999955"/>
        <n v="305.64608000000004"/>
        <n v="127.38320000000004"/>
        <n v="-228.30240000000009"/>
        <n v="73.600399999999979"/>
        <n v="36.856320000000039"/>
        <n v="133.81479999999999"/>
        <n v="111.5204"/>
        <n v="138.23232000000004"/>
        <n v="311.85520000000002"/>
        <n v="144.44319999999999"/>
        <n v="290.73520000000008"/>
        <n v="87.247200000000021"/>
        <n v="81.627200000000016"/>
        <n v="163.14879999999999"/>
        <n v="132.50720000000004"/>
        <n v="129.11200000000008"/>
        <n v="-179.85407999999984"/>
        <n v="162.00519999999997"/>
        <n v="201.30585600000006"/>
        <n v="196.65856000000005"/>
        <n v="99.077760000000069"/>
        <n v="216.59640000000002"/>
        <n v="178.84040000000005"/>
        <n v="192.34496000000007"/>
        <n v="334.55231999999995"/>
        <n v="326.90031999999997"/>
        <n v="67.99231999999995"/>
        <n v="-11.811680000000024"/>
        <n v="-54.523680000000013"/>
        <n v="221.24240000000003"/>
        <n v="114.24879999999996"/>
        <n v="-267.05344000000002"/>
        <n v="-318.3401600000002"/>
        <n v="343.17559999999997"/>
        <n v="252.78759999999997"/>
        <n v="239.61959999999996"/>
        <n v="199.83559999999997"/>
        <n v="313.98200000000008"/>
        <n v="112.59399999999994"/>
        <n v="279.84120000000001"/>
        <n v="266.99279999999999"/>
        <n v="316.73000000000008"/>
        <n v="192.9528"/>
        <n v="185.25760000000008"/>
        <n v="146.52543999999997"/>
        <n v="98.193439999999981"/>
        <n v="25.13343999999995"/>
        <n v="-44.554560000000038"/>
        <n v="132.10752000000005"/>
        <n v="139.74200000000008"/>
        <n v="123.97079999999994"/>
        <n v="-134.76121599999999"/>
        <n v="240.66960000000003"/>
        <n v="264.01600000000008"/>
        <n v="331.83800000000002"/>
        <n v="304.76159999999999"/>
        <n v="-373.01644799999991"/>
        <n v="195.31200000000004"/>
        <n v="144.68760000000003"/>
        <n v="213.52256"/>
        <n v="319.07488000000006"/>
        <n v="221.08959999999999"/>
        <n v="143.22688000000002"/>
        <n v="168.36240000000004"/>
        <n v="111.34160000000003"/>
        <n v="297.56600000000003"/>
        <n v="169.59000000000006"/>
        <n v="6.7087199999999712"/>
        <n v="136.39640000000003"/>
        <n v="60.70368000000002"/>
        <n v="278.69920000000002"/>
        <n v="114.75968000000003"/>
        <n v="-74.072319999999991"/>
        <n v="339.74448000000001"/>
        <n v="133.1704"/>
        <n v="190.66239999999996"/>
        <n v="305.85856000000001"/>
        <n v="310.32080000000008"/>
        <n v="217.66160000000002"/>
        <n v="216.56480000000008"/>
        <n v="265.72160000000002"/>
        <n v="208.35880000000006"/>
        <n v="310.76080000000002"/>
        <n v="94.380799999999965"/>
        <n v="295.50880000000006"/>
        <n v="53.916800000000023"/>
        <n v="146.56720000000004"/>
        <n v="173.60000000000005"/>
        <n v="131.32592"/>
        <n v="331.43920000000008"/>
        <n v="138.85935360000005"/>
        <n v="114.45856000000003"/>
        <n v="341.22520000000003"/>
        <n v="310.97320000000002"/>
        <n v="205.43680000000003"/>
        <n v="39.607680000000016"/>
        <n v="-0.34480000000002065"/>
        <n v="-203.09034240000011"/>
        <n v="204.70416000000003"/>
        <n v="193.24520000000001"/>
        <n v="-313.10330880000009"/>
        <n v="-118.80537599999997"/>
        <n v="292.53280000000012"/>
        <n v="197.09680000000003"/>
        <n v="-77.553920000000062"/>
        <n v="183.48999999999995"/>
        <n v="87.190799999999967"/>
        <n v="147.77152000000007"/>
        <n v="-342.73215999999996"/>
        <n v="-67.868928000000153"/>
        <n v="191.66303999999994"/>
        <n v="77.227039999999988"/>
        <n v="32.267040000000009"/>
        <n v="201.83071999999996"/>
        <n v="136.30705920000017"/>
        <n v="217.64079999999998"/>
        <n v="246.69616000000002"/>
        <n v="206.89616000000001"/>
        <n v="128.78415999999999"/>
        <n v="42.236159999999984"/>
        <n v="200.00816000000006"/>
        <n v="85.355840000000001"/>
        <n v="281.68400000000003"/>
        <n v="168.53241600000004"/>
        <n v="130.43040000000005"/>
        <n v="26.030400000000043"/>
        <n v="237.82759999999996"/>
        <n v="257.69199999999995"/>
        <n v="113.27999999999997"/>
        <n v="204.60528000000002"/>
        <n v="141.00128000000004"/>
        <n v="-55.69871999999998"/>
        <n v="146.54960000000005"/>
        <n v="-148.69024000000002"/>
        <n v="-201.26611199999996"/>
        <n v="180.85639999999995"/>
        <n v="64.666156799999897"/>
        <n v="90.263039999999933"/>
        <n v="-298.60972800000013"/>
        <n v="-202.14207360000006"/>
        <n v="-164.05376000000007"/>
        <n v="193.72319999999999"/>
        <n v="242.00280000000004"/>
        <n v="199.79731200000009"/>
        <n v="155.40000000000006"/>
        <n v="127.07039999999998"/>
        <n v="235.18680000000001"/>
        <n v="122.68000000000004"/>
        <n v="188.07800000000003"/>
        <n v="308.98559999999998"/>
        <n v="306.05799999999999"/>
        <n v="296.61400000000003"/>
        <n v="184.41359999999997"/>
        <n v="217.3588"/>
        <n v="191.3948"/>
        <n v="67.966400000000021"/>
        <n v="215.36440000000002"/>
        <n v="324.82360000000006"/>
        <n v="283.3664"/>
        <n v="273.87880000000007"/>
        <n v="208.00919999999996"/>
        <n v="216.30440000000002"/>
        <n v="140.56064000000001"/>
        <n v="29.284639999999968"/>
        <n v="-41.527360000000044"/>
        <n v="126.87456"/>
        <n v="-159.71711999999997"/>
        <n v="324.25408000000004"/>
        <n v="204.66719999999995"/>
        <n v="195.84680000000003"/>
        <n v="283.96719999999999"/>
        <n v="292.13720000000001"/>
        <n v="165.21560000000002"/>
        <n v="-237.33503999999999"/>
        <n v="241.95104000000003"/>
        <n v="216.97200000000007"/>
        <n v="114.46368000000007"/>
        <n v="64.500800000000027"/>
        <n v="281.93880000000001"/>
        <n v="228.40400000000005"/>
        <n v="315.78176000000002"/>
        <n v="136.41079999999999"/>
        <n v="153.0472"/>
        <n v="144.41880000000003"/>
        <n v="247.68919999999997"/>
        <n v="170.11479999999995"/>
        <n v="185.24760000000003"/>
        <n v="112.49800000000002"/>
        <n v="247.01120000000003"/>
        <n v="308.74759999999992"/>
        <n v="299.87959999999998"/>
        <n v="-231.58144000000016"/>
        <n v="316.40560000000005"/>
        <n v="218.09856000000005"/>
        <n v="284.95520000000005"/>
        <n v="354.73488000000003"/>
        <n v="210.60320000000004"/>
        <n v="261.3544"/>
        <n v="137.98950399999995"/>
        <n v="-41.850496000000078"/>
        <n v="319.09080000000006"/>
        <n v="25.70423999999997"/>
        <n v="326.79280000000006"/>
        <n v="187.39480000000003"/>
        <n v="-0.51609600000000455"/>
        <n v="34.889599999999973"/>
        <n v="-66.22022400000003"/>
        <n v="300.95839999999993"/>
        <n v="186.0772"/>
        <n v="-61.629600000000039"/>
        <n v="285.32"/>
        <n v="50.199999999999989"/>
        <n v="-57.704000000000008"/>
        <n v="124.91119999999995"/>
        <n v="-61.547775999999999"/>
        <n v="15.706799999999987"/>
        <n v="230.10120000000001"/>
        <n v="219.73568000000006"/>
        <n v="168.60679999999994"/>
        <n v="256.14239999999995"/>
        <n v="-1084.9672800000003"/>
        <n v="205.36080000000004"/>
        <n v="135.47712000000001"/>
        <n v="-60.098880000000008"/>
        <n v="-80.330880000000036"/>
        <n v="241.78640000000007"/>
        <n v="202.49920000000006"/>
        <n v="147.30200000000002"/>
        <n v="349.82040000000001"/>
        <n v="134.06440000000001"/>
        <n v="320.67840000000001"/>
        <n v="220.33680000000007"/>
        <n v="171.31240000000003"/>
        <n v="232.13472000000007"/>
        <n v="164.74624"/>
        <n v="91.494239999999991"/>
        <n v="3.8222400000000221"/>
        <n v="309.24240000000003"/>
        <n v="306.94400000000002"/>
        <n v="216.15511680000006"/>
        <n v="133.95240000000001"/>
        <n v="121.27080000000004"/>
        <n v="-69.296512000000064"/>
        <n v="185.77200000000002"/>
        <n v="284.61320000000006"/>
        <n v="301.50879999999995"/>
        <n v="146.34719999999999"/>
        <n v="-8.3129599999999186"/>
        <n v="-106.72838400000006"/>
        <n v="273.45040000000006"/>
        <n v="265.06048000000004"/>
        <n v="102.58735999999999"/>
        <n v="100.33936"/>
        <n v="99.215359999999976"/>
        <n v="-32.292640000000006"/>
        <n v="196.22640000000001"/>
        <n v="-95.514880000000005"/>
        <n v="71.208000000000084"/>
        <n v="168.39878399999998"/>
        <n v="191.50959999999998"/>
        <n v="180.34159999999997"/>
        <n v="-41.980607999999961"/>
        <n v="310.50519999999995"/>
        <n v="149.62919999999994"/>
        <n v="136.16047999999998"/>
        <n v="99.068479999999965"/>
        <n v="15.892479999999978"/>
        <n v="82.87680000000006"/>
        <n v="338.93400000000003"/>
        <n v="117.77520000000001"/>
        <n v="143.79960000000005"/>
        <n v="158.13125759999997"/>
        <n v="34.394000000000005"/>
        <n v="279.71320000000003"/>
        <n v="194.416"/>
        <n v="170.21119999999999"/>
        <n v="224.61359999999999"/>
        <n v="91.05359999999996"/>
        <n v="-17.97440000000006"/>
        <n v="183.55359999999999"/>
        <n v="141.10439999999997"/>
        <n v="164.26680000000002"/>
        <n v="8.897199999999998"/>
        <n v="127.37280000000004"/>
        <n v="-155.9433600000001"/>
        <n v="39.514880000000062"/>
        <n v="273.87776000000002"/>
        <n v="165.33959999999996"/>
        <n v="179.09960000000001"/>
        <n v="270.62000000000012"/>
        <n v="43.116800000000012"/>
        <n v="112.26439999999997"/>
        <n v="150.05600000000001"/>
        <n v="122.43519999999998"/>
        <n v="143.60599999999999"/>
        <n v="243.47400000000005"/>
        <n v="225.71120000000005"/>
        <n v="112.04000000000005"/>
        <n v="332.57400000000001"/>
        <n v="312.87"/>
        <n v="112.57079999999999"/>
        <n v="347.11744000000004"/>
        <n v="-99.336703999999997"/>
        <n v="128.83520000000004"/>
        <n v="210.80359999999999"/>
        <n v="318.88839999999999"/>
        <n v="354.99481600000001"/>
        <n v="179.65239999999997"/>
        <n v="351.21184000000005"/>
        <n v="34.559840000000008"/>
        <n v="-18.268160000000023"/>
        <n v="-74.468160000000012"/>
        <n v="326.11840000000007"/>
        <n v="-30.661536000000012"/>
        <n v="181.08080000000001"/>
        <n v="199.65120000000005"/>
        <n v="363.29840000000002"/>
        <n v="255.8304"/>
        <n v="181.6745600000001"/>
        <n v="224.18784000000011"/>
        <n v="229.66688000000005"/>
        <n v="163.98368000000005"/>
        <n v="153.49039999999999"/>
        <n v="96.241999999999962"/>
        <n v="150.08840000000001"/>
        <n v="-163.92825599999998"/>
        <n v="7.4369599999999991"/>
        <n v="-34.151040000000023"/>
        <n v="204.63520000000003"/>
        <n v="239.20400000000006"/>
        <n v="87.760799999999961"/>
        <n v="79.016399999999919"/>
        <n v="225.51920000000007"/>
        <n v="-8.1139199999999505"/>
        <n v="344.83360000000005"/>
        <n v="259.33479999999997"/>
        <n v="230.91479999999996"/>
        <n v="223.32240000000004"/>
        <n v="136.55007999999998"/>
        <n v="61.242079999999987"/>
        <n v="-192.282624"/>
        <n v="131.23360000000008"/>
        <n v="160.9444"/>
        <n v="94.800000000000011"/>
        <n v="76.938400000000058"/>
        <n v="-122.02079999999995"/>
        <n v="-262.58656000000013"/>
        <n v="197.43168000000009"/>
        <n v="316.20352000000014"/>
        <n v="319.0992"/>
        <n v="309.09519999999998"/>
        <n v="200.97919999999999"/>
        <n v="182.99520000000001"/>
        <n v="177.31257600000006"/>
        <n v="177.02720000000002"/>
        <n v="178.65560000000008"/>
        <n v="136.89879999999997"/>
        <n v="125.90920000000003"/>
        <n v="122.45760000000001"/>
        <n v="305.08400000000006"/>
        <n v="175.97824000000003"/>
        <n v="135.76599999999999"/>
        <n v="223.27040000000005"/>
        <n v="220.40832"/>
        <n v="33.536800000000028"/>
        <n v="306.34000000000003"/>
        <n v="332.03160000000003"/>
        <n v="175.0684"/>
        <n v="286.76319999999998"/>
        <n v="-66.992000000000019"/>
        <n v="266.5897152"/>
        <n v="82.759199999999964"/>
        <n v="140.97600000000006"/>
        <n v="92.273439999999994"/>
        <n v="-25.746559999999988"/>
        <n v="243.54560000000006"/>
        <n v="137.98040000000003"/>
        <n v="198.04039999999998"/>
        <n v="261.4516000000001"/>
        <n v="147.70760000000004"/>
        <n v="264.53800000000001"/>
        <n v="337.72"/>
        <n v="138.74944000000008"/>
        <n v="130.98519999999996"/>
        <n v="-62.08339200000006"/>
        <n v="242.67056000000005"/>
        <n v="227.60656000000006"/>
        <n v="-28.141439999999989"/>
        <n v="356.44240000000002"/>
        <n v="318.99920000000003"/>
        <n v="297.10079999999994"/>
        <n v="69.883718400000021"/>
        <n v="46.232409599999926"/>
        <n v="213.0772"/>
        <n v="-140.36371199999996"/>
        <n v="160.73000000000002"/>
        <n v="117.14920000000001"/>
        <n v="243.344832"/>
        <n v="209.57056000000006"/>
        <n v="93.203600000000051"/>
        <n v="308.46039999999999"/>
        <n v="73.995679999999993"/>
        <n v="196.55160000000004"/>
        <n v="133.42640000000003"/>
        <n v="97.768000000000029"/>
        <n v="204.69408000000007"/>
        <n v="145.69568000000012"/>
        <n v="209.99200000000002"/>
        <n v="153.83280000000002"/>
        <n v="262.35039999999998"/>
        <n v="180.98920000000007"/>
        <n v="172.31206400000005"/>
        <n v="218.64399999999998"/>
        <n v="225.89984000000004"/>
        <n v="134.6724000000001"/>
        <n v="359.77279999999996"/>
        <n v="260.13679999999999"/>
        <n v="244.34879999999998"/>
        <n v="91.832799999999963"/>
        <n v="24.392799999999966"/>
        <n v="44.405599999999879"/>
        <n v="19.185599999999965"/>
        <n v="246.80359999999996"/>
        <n v="297.41240000000005"/>
        <n v="349.94639999999998"/>
        <n v="221.45720000000009"/>
        <n v="-302.9801472000002"/>
        <n v="170.93400000000003"/>
        <n v="199.79120639999996"/>
        <n v="296.0256"/>
        <n v="92.18199999999996"/>
        <n v="177.84640000000002"/>
        <n v="228.89440000000002"/>
        <n v="123.81360000000004"/>
        <n v="345.74240000000009"/>
        <n v="120.90991999999997"/>
        <n v="-44.318080000000066"/>
        <n v="303.42880000000002"/>
        <n v="198.01560000000009"/>
        <n v="83.444640000000049"/>
        <n v="210.90519999999995"/>
        <n v="140.46374400000005"/>
        <n v="181.10080000000002"/>
        <n v="-111.82886399999995"/>
        <n v="221.84352000000004"/>
        <n v="242.91968000000003"/>
        <n v="178.66679999999997"/>
        <n v="179.48720000000003"/>
        <n v="-57.952960000000019"/>
        <n v="238.3092"/>
        <n v="131.9854144"/>
        <n v="238.61360000000005"/>
        <n v="275.35000000000002"/>
        <n v="206.93359999999998"/>
        <n v="306.00559999999996"/>
        <n v="294.29359999999997"/>
        <n v="227.78560000000007"/>
        <n v="354.23560000000003"/>
        <n v="195.69439999999997"/>
        <n v="233.00280000000006"/>
        <n v="261.55071999999996"/>
        <n v="228.1908"/>
        <n v="173.2752000000001"/>
        <n v="-106.77753599999994"/>
        <n v="133.76359999999997"/>
        <n v="165.97408000000007"/>
        <n v="-22.131840000000011"/>
        <n v="-37.867840000000001"/>
        <n v="-82.827840000000037"/>
        <n v="243.13755840000007"/>
        <n v="232.99302400000002"/>
        <n v="338.46912000000003"/>
        <n v="335.31560000000002"/>
        <n v="130.35880000000006"/>
        <n v="104.22799999999995"/>
        <n v="354.37400000000002"/>
        <n v="250.27800000000002"/>
        <n v="198.14880000000002"/>
        <n v="185.00960000000006"/>
        <n v="269.74840000000006"/>
        <n v="144.52000000000001"/>
        <n v="20.433279999999968"/>
        <n v="-67.238720000000001"/>
        <n v="172.68560000000002"/>
        <n v="287.45280000000002"/>
        <n v="213.27840000000009"/>
        <n v="20.826000000000022"/>
        <n v="337.81664000000006"/>
        <n v="272.86060800000001"/>
        <n v="140.87199999999993"/>
        <n v="-23.152800000000013"/>
        <n v="317.82639999999992"/>
        <n v="78.734399999999994"/>
        <n v="67.494399999999985"/>
        <n v="64.122399999999971"/>
        <n v="87.726400000000012"/>
        <n v="49.510400000000004"/>
        <n v="7.6331519999999387"/>
        <n v="178.43960000000001"/>
        <n v="141.07800000000006"/>
        <n v="137.52720000000002"/>
        <n v="208.90600000000006"/>
        <n v="137.13960000000006"/>
        <n v="357.45152000000002"/>
        <n v="233.53952000000001"/>
        <n v="60.603520000000003"/>
        <n v="191.10959999999997"/>
        <n v="183.92880000000005"/>
        <n v="284.83479999999997"/>
        <n v="179.95479999999995"/>
        <n v="174.01479999999995"/>
        <n v="136.97145600000005"/>
        <n v="96.647999999999968"/>
        <n v="192.31280000000012"/>
        <n v="344.03959999999995"/>
        <n v="-93.472608000000037"/>
        <n v="256.58655999999996"/>
        <n v="94.176639999999963"/>
        <n v="70.572639999999978"/>
        <n v="31.232639999999947"/>
        <n v="16.62063999999998"/>
        <n v="178.11760000000001"/>
        <n v="112.62"/>
        <n v="17.203200000000038"/>
        <n v="181.92160000000004"/>
        <n v="-218.03681280000001"/>
        <n v="216.44920000000002"/>
        <n v="319.71519999999998"/>
        <n v="167.00000000000006"/>
        <n v="-12.743107199999997"/>
        <n v="119.91400000000004"/>
        <n v="214.03238400000006"/>
        <n v="219.83080000000004"/>
        <n v="305.59840000000008"/>
        <n v="51.317760000000021"/>
        <n v="-54.338239999999985"/>
        <n v="20.862799999999936"/>
        <n v="236.10280000000006"/>
        <n v="270.34839999999997"/>
        <n v="121.04480000000001"/>
        <n v="347.3236"/>
        <n v="169.63560000000001"/>
        <n v="273.04759999999999"/>
        <n v="187.39240000000001"/>
        <n v="-18.517120000000034"/>
        <n v="356.79720000000003"/>
        <n v="269.79079999999999"/>
        <n v="248.47280000000001"/>
        <n v="213.00560000000007"/>
        <n v="41.085439999999949"/>
        <n v="155.50840000000005"/>
        <n v="302.14800000000002"/>
        <n v="-249.53318400000001"/>
        <n v="203.33024000000006"/>
        <n v="-371.68502400000011"/>
        <n v="219.08640000000005"/>
        <n v="311.452"/>
        <n v="275.036"/>
        <n v="234.34799999999998"/>
        <n v="188.48680000000007"/>
        <n v="-252.736896"/>
        <n v="355.47239999999999"/>
        <n v="314.093952"/>
        <n v="268.72360000000003"/>
        <n v="-210.66393599999975"/>
        <n v="33.803999999999974"/>
        <n v="165.55320000000003"/>
        <n v="311.25760000000002"/>
        <n v="328.85311999999999"/>
        <n v="10.413119999999992"/>
        <n v="-61.522880000000043"/>
        <n v="194.50799999999998"/>
        <n v="319.10330880000009"/>
        <n v="-53.47142400000007"/>
        <n v="181.38440000000006"/>
        <n v="168.41719999999998"/>
        <n v="335.05239999999998"/>
        <n v="190.3168"/>
        <n v="205.35640000000001"/>
        <n v="-94.718528000000049"/>
        <n v="162.9212"/>
        <n v="185.91263999999995"/>
        <n v="190.19840000000011"/>
        <n v="174.20760000000007"/>
        <n v="136.15423999999999"/>
        <n v="111.42623999999995"/>
        <n v="67.590239999999937"/>
        <n v="33.870239999999967"/>
        <n v="321.55120000000005"/>
        <n v="110.55599999999998"/>
        <n v="129.58200000000002"/>
        <n v="376.13679999999999"/>
        <n v="312.56479999999999"/>
        <n v="310.1764"/>
        <n v="49.845196799999997"/>
        <n v="110.80880000000002"/>
        <n v="223.63000000000005"/>
        <n v="50.963199999999915"/>
        <n v="232.04880000000003"/>
        <n v="347.39320000000004"/>
        <n v="279.58920000000001"/>
        <n v="-12.50752"/>
        <n v="-19.251520000000028"/>
        <n v="-28.24351999999999"/>
        <n v="224.23880000000003"/>
        <n v="126.34680000000003"/>
        <n v="311.45680000000004"/>
        <n v="170.1156"/>
        <n v="324.75440000000003"/>
        <n v="186.40240000000003"/>
        <n v="282.53039999999999"/>
        <n v="342.86400000000009"/>
        <n v="195.64367999999999"/>
        <n v="-13.778400000000033"/>
        <n v="167.16320000000007"/>
        <n v="200.85376000000005"/>
        <n v="299.50080000000003"/>
        <n v="182.84399999999999"/>
        <n v="356.08600000000001"/>
        <n v="-218.77241600000008"/>
        <n v="-215.91487999999998"/>
        <n v="245.24520000000004"/>
        <n v="-135.75091199999997"/>
        <n v="141.13520000000003"/>
        <n v="299.90272000000004"/>
        <n v="52.390719999999988"/>
        <n v="243.26520000000002"/>
        <n v="123.94319999999999"/>
        <n v="286.00720000000001"/>
        <n v="331.62200000000001"/>
        <n v="276.322"/>
        <n v="356.91160000000008"/>
        <n v="203.7072"/>
        <n v="232.98839999999998"/>
        <n v="203.30760000000001"/>
        <n v="362.21600000000001"/>
        <n v="249.7"/>
        <n v="52.098799999999926"/>
        <n v="162.1764"/>
        <n v="-191.22112000000004"/>
        <n v="204.48239999999998"/>
        <n v="153.28999999999996"/>
        <n v="291.21080000000001"/>
        <n v="-51.234662400000047"/>
        <n v="369.17039999999997"/>
        <n v="325.83439999999996"/>
        <n v="309.9264"/>
        <n v="289.71439999999996"/>
        <n v="277.37040000000002"/>
        <n v="139.7064"/>
        <n v="-90.373824000000013"/>
        <n v="203.89680000000004"/>
        <n v="-1.9791999999999916"/>
        <n v="162.45239999999995"/>
        <n v="238.60040000000009"/>
        <n v="-28.801664000000017"/>
        <n v="352.59320000000008"/>
        <n v="210.47695999999999"/>
        <n v="119.53696000000002"/>
        <n v="-87.279040000000009"/>
        <n v="128.15960000000004"/>
        <n v="234.70480000000006"/>
        <n v="116.19760000000002"/>
        <n v="112.82760000000007"/>
        <n v="133.03600000000009"/>
        <n v="368.23880000000003"/>
        <n v="308.47879999999998"/>
        <n v="293.43080000000003"/>
        <n v="177.25239999999999"/>
        <n v="128.62880000000001"/>
        <n v="268.62200000000001"/>
        <n v="224.44960000000003"/>
        <n v="289.99783680000002"/>
        <n v="192.91007999999997"/>
        <n v="-45.837919999999997"/>
        <n v="250.69599999999994"/>
        <n v="162.38479999999998"/>
        <n v="264.03480000000002"/>
        <n v="-170.75168000000014"/>
        <n v="-113.96408000000008"/>
        <n v="225.80716800000002"/>
        <n v="341.28800000000001"/>
        <n v="206.02720000000002"/>
        <n v="265.25560000000007"/>
        <n v="109.78040000000004"/>
        <n v="346.1472"/>
        <n v="282.03120000000001"/>
        <n v="41.687200000000018"/>
        <n v="177.47480000000007"/>
        <n v="233.67840000000001"/>
        <n v="131.30840000000001"/>
        <n v="207.44240000000002"/>
        <n v="328.33720000000005"/>
        <n v="152.37280000000007"/>
        <n v="184.53840000000002"/>
        <n v="227.20359999999997"/>
        <n v="130.33632"/>
        <n v="182.46360000000004"/>
        <n v="184.20760000000001"/>
        <n v="374.99160000000006"/>
        <n v="238.04360000000003"/>
        <n v="136.94919999999999"/>
        <n v="175.4008"/>
        <n v="230.74200000000005"/>
        <n v="217.19720000000001"/>
        <n v="21.560799999999972"/>
        <n v="204.97783680000001"/>
        <n v="289.47344000000004"/>
        <n v="-23.798560000000009"/>
        <n v="225.00760000000002"/>
        <n v="359.58799999999997"/>
        <n v="312.14600000000007"/>
        <n v="140.10760000000008"/>
        <n v="-51.188831999999991"/>
        <n v="136.15271040000005"/>
        <n v="118.18233599999996"/>
        <n v="259.47840000000008"/>
        <n v="58.106560000000002"/>
        <n v="-0.34144000000003416"/>
        <n v="-23.945440000000019"/>
        <n v="181.11360000000002"/>
        <n v="236.69080000000005"/>
        <n v="242.62320000000003"/>
        <n v="227.26439999999999"/>
        <n v="178.55040000000002"/>
        <n v="-117.25312000000002"/>
        <n v="210.12216960000003"/>
        <n v="377.96720000000005"/>
        <n v="-257.83161600000005"/>
        <n v="320.00839999999994"/>
        <n v="307.89639999999997"/>
        <n v="267.22839999999997"/>
        <n v="203.21040000000002"/>
        <n v="240.62440000000004"/>
        <n v="97.299679999999967"/>
        <n v="-55.564320000000066"/>
        <n v="176.22879999999998"/>
        <n v="-0.62783999999999196"/>
        <n v="281.47800000000001"/>
        <n v="-280.81920000000008"/>
        <n v="368.62480000000005"/>
        <n v="355.97280000000006"/>
        <n v="350.81280000000004"/>
        <n v="322.46080000000006"/>
        <n v="121.88080000000002"/>
        <n v="98.994000000000085"/>
        <n v="154.4616"/>
        <n v="264.42920000000004"/>
        <n v="128.32880000000006"/>
        <n v="156.01800000000009"/>
        <n v="318.81760000000008"/>
        <n v="307.45359999999999"/>
        <n v="242.86120000000003"/>
        <n v="13.431475200000023"/>
        <n v="196.33840000000004"/>
        <n v="380.09720000000004"/>
        <n v="352.28920000000005"/>
        <n v="340.68119999999999"/>
        <n v="262.42520000000002"/>
        <n v="216.0292"/>
        <n v="164.79199999999997"/>
        <n v="159.41839999999999"/>
        <n v="208.04880000000009"/>
        <n v="116.82200000000012"/>
        <n v="125.13040000000001"/>
        <n v="101.35504000000003"/>
        <n v="243.36400000000003"/>
        <n v="106.65127679999995"/>
        <n v="341.9504"/>
        <n v="174.91679999999999"/>
        <n v="219.16600000000008"/>
        <n v="-261.90249600000004"/>
        <n v="293.1816"/>
        <n v="247.04063999999994"/>
        <n v="6.1895999999999276"/>
        <n v="365.60680000000002"/>
        <n v="209.40680000000006"/>
        <n v="169.47679999999997"/>
        <n v="329.02415999999999"/>
        <n v="257.74815999999998"/>
        <n v="106.82816000000003"/>
        <n v="40.512159999999994"/>
        <n v="-85.375840000000039"/>
        <n v="-89.87184000000002"/>
        <n v="-267.37280640000012"/>
        <n v="153.23520000000002"/>
        <n v="184.60200000000006"/>
        <n v="37.722431999999969"/>
        <n v="113.488992"/>
        <n v="264.70759999999996"/>
        <n v="181.42912000000001"/>
        <n v="311.21559999999999"/>
        <n v="167.21880000000002"/>
        <n v="7.7692799999999806"/>
        <n v="336.59719999999999"/>
        <n v="229.12440000000001"/>
        <n v="-216.77955839999998"/>
        <n v="70.189055999999994"/>
        <n v="203.39800000000008"/>
        <n v="241.77560000000003"/>
        <n v="166.24320000000006"/>
        <n v="138.94160000000002"/>
        <n v="213.2208"/>
        <n v="367.95960000000008"/>
        <n v="129.79320000000007"/>
        <n v="327.70240000000001"/>
        <n v="55.954399999999964"/>
        <n v="-102.52960000000007"/>
        <n v="276.51340800000008"/>
        <n v="101.38963200000001"/>
        <n v="145.25840000000005"/>
        <n v="208.83600000000001"/>
        <n v="170.25360000000006"/>
        <n v="161.88672000000005"/>
        <n v="365.7548000000001"/>
        <n v="-95.932479999999998"/>
        <n v="115.6848"/>
        <n v="-213.2841408000001"/>
        <n v="348.9228"/>
        <n v="285.0188"/>
        <n v="219.8356"/>
        <n v="150.3492"/>
        <n v="143.27599999999998"/>
        <n v="-271.81708800000001"/>
        <n v="263.2736000000001"/>
        <n v="124.22463999999997"/>
        <n v="-54.491360000000043"/>
        <n v="-41.003359999999986"/>
        <n v="201.91720000000004"/>
        <n v="196.61639999999997"/>
        <n v="153.57839999999999"/>
        <n v="-106.48569599999996"/>
        <n v="329.94720000000001"/>
        <n v="329.05919999999998"/>
        <n v="162.77680000000004"/>
        <n v="324.41840000000008"/>
        <n v="185.32400000000004"/>
        <n v="46.245600000000024"/>
        <n v="275.46400000000006"/>
        <n v="102.72175999999996"/>
        <n v="333.72120000000001"/>
        <n v="203.73239999999998"/>
        <n v="257.05640000000005"/>
        <n v="126.70999999999998"/>
        <n v="333.96759999999995"/>
        <n v="202.36359999999993"/>
        <n v="105.32181120000001"/>
        <n v="277.13488000000001"/>
        <n v="-48.041120000000035"/>
        <n v="-49.165120000000059"/>
        <n v="240.77800000000002"/>
        <n v="306.45760000000001"/>
        <n v="244.89480000000006"/>
        <n v="330.94240000000002"/>
        <n v="167.82519999999997"/>
        <n v="84.511039999999923"/>
        <n v="268.72640000000001"/>
        <n v="276.48200000000008"/>
        <n v="109.06440000000003"/>
        <n v="300.596"/>
        <n v="166.39720000000003"/>
        <n v="374.31920000000002"/>
        <n v="208.32240000000004"/>
        <n v="186.32480000000001"/>
        <n v="384.22912000000002"/>
        <n v="165.67720000000003"/>
        <n v="94.465600000000052"/>
        <n v="319.16039999999998"/>
        <n v="107.31400000000002"/>
        <n v="164.11960000000008"/>
        <n v="349.30400000000009"/>
        <n v="271.79880000000003"/>
        <n v="369.89760000000007"/>
        <n v="308.99239999999998"/>
        <n v="178.92359999999996"/>
        <n v="74.034240000000011"/>
        <n v="5.4702399999999898"/>
        <n v="-0.14976000000001477"/>
        <n v="98.169945600000062"/>
        <n v="199.20240000000004"/>
        <n v="345.56640000000004"/>
        <n v="277.00079999999997"/>
        <n v="276.45359999999994"/>
        <n v="376.21640000000008"/>
        <n v="353.29536000000002"/>
        <n v="128.96335999999997"/>
        <n v="54.779359999999997"/>
        <n v="-28.95760000000007"/>
        <n v="144.87479999999996"/>
        <n v="161.99480000000005"/>
        <n v="-304.85228799999999"/>
        <n v="186.22240000000005"/>
        <n v="208.62720000000002"/>
        <n v="216.58679999999995"/>
        <n v="328.37320000000005"/>
        <n v="277.28448000000003"/>
        <n v="-7.1875200000000063"/>
        <n v="195.6772"/>
        <n v="241.83615359999999"/>
        <n v="122.21159999999998"/>
        <n v="215.35319999999993"/>
        <n v="374.95840000000004"/>
        <n v="183.25240000000005"/>
        <n v="149.56600000000006"/>
        <n v="142.66320000000005"/>
        <n v="99.497279999999989"/>
        <n v="203.89720000000005"/>
        <n v="339.87720000000007"/>
        <n v="250.75039999999993"/>
        <n v="302.53359999999998"/>
        <n v="61.229600000000005"/>
        <n v="149.08560000000003"/>
        <n v="-51.199776000000043"/>
        <n v="260.80080000000009"/>
        <n v="319.17040000000009"/>
        <n v="163.43519999999998"/>
        <n v="-178.1973440000001"/>
        <n v="77.928799999999967"/>
        <n v="147.15720000000002"/>
        <n v="202.41199999999995"/>
        <n v="337.21800000000002"/>
        <n v="101.714112"/>
        <n v="199.94279999999992"/>
        <n v="4.7652159999999526"/>
        <n v="154.51440000000002"/>
        <n v="203.12440000000004"/>
        <n v="-121.27315199999998"/>
        <n v="324.06200000000001"/>
        <n v="-22.240160000000003"/>
        <n v="-45.844159999999988"/>
        <n v="-64.952159999999992"/>
        <n v="226.27800000000005"/>
        <n v="-207.41126399999996"/>
        <n v="340.43520000000007"/>
        <n v="127.80120000000005"/>
        <n v="232.52399999999994"/>
        <n v="201.67800000000003"/>
        <n v="222.83920000000001"/>
        <n v="150.42915840000003"/>
        <n v="199.78400000000002"/>
        <n v="133.83560000000006"/>
        <n v="42.601999999999975"/>
        <n v="262.63920000000007"/>
        <n v="-265.33734400000009"/>
        <n v="367.91160000000002"/>
        <n v="232.77480000000003"/>
        <n v="196.98599999999996"/>
        <n v="366.79680000000002"/>
        <n v="129.55919999999998"/>
        <n v="-50.633920000000046"/>
        <n v="359.40120000000002"/>
        <n v="296.92"/>
        <n v="73.5451008"/>
        <n v="133.61799999999999"/>
        <n v="161.87360000000001"/>
        <n v="370.34960000000001"/>
        <n v="215.03159999999997"/>
        <n v="162.358"/>
        <n v="188.41357439999999"/>
        <n v="377.2432"/>
        <n v="370.50720000000001"/>
        <n v="351.97120000000001"/>
        <n v="295.48320000000001"/>
        <n v="265.87119999999999"/>
        <n v="89.719199999999944"/>
        <n v="280.16400000000004"/>
        <n v="173.55280000000002"/>
        <n v="308.98520000000008"/>
        <n v="15.388319999999965"/>
        <n v="-66.663680000000056"/>
        <n v="231.64680000000004"/>
        <n v="166.79240000000004"/>
        <n v="382.53959999999995"/>
        <n v="350.70039999999995"/>
        <n v="342.13720000000001"/>
        <n v="74.33971200000002"/>
        <n v="109.44480000000004"/>
        <n v="213.99119999999999"/>
        <n v="297.91000000000003"/>
        <n v="191.44400000000002"/>
        <n v="222.9432000000001"/>
        <n v="46.713439999999991"/>
        <n v="203.67240000000004"/>
        <n v="302.5412"/>
        <n v="289.49600000000004"/>
        <n v="274.01200000000006"/>
        <n v="357.40669440000005"/>
        <n v="222.53228799999999"/>
        <n v="369.6952"/>
        <n v="20.714560000000006"/>
        <n v="-96.181440000000009"/>
        <n v="311.51760000000002"/>
        <n v="332.65000000000003"/>
        <n v="273.61880000000008"/>
        <n v="-79.341119999999989"/>
        <n v="206.10760000000002"/>
        <n v="163.62440000000001"/>
        <n v="354.27359999999999"/>
        <n v="144.09679999999997"/>
        <n v="397.08840000000004"/>
        <n v="155.90090880000002"/>
        <n v="217.07120000000003"/>
        <n v="169.3304"/>
        <n v="-9.1925759999999173"/>
        <n v="247.81440000000003"/>
        <n v="226.51822080000005"/>
        <n v="352.79737599999999"/>
        <n v="64.256799999999998"/>
        <n v="232.61400000000003"/>
        <n v="230.14359999999999"/>
        <n v="243.49439999999998"/>
        <n v="276.97240000000005"/>
        <n v="334.91680000000008"/>
        <n v="360.9419200000001"/>
        <n v="405.29319999999996"/>
        <n v="216.08119999999997"/>
        <n v="197.17359999999996"/>
        <n v="395.89817600000015"/>
        <n v="286.3664"/>
        <n v="299.94040000000001"/>
        <n v="-227.31248000000005"/>
        <n v="152.58239999999998"/>
        <n v="43.73103999999995"/>
        <n v="-57.428960000000075"/>
        <n v="-102.38896000000005"/>
        <n v="-183.9492479999999"/>
        <n v="344.3356"/>
        <n v="246.68680000000001"/>
        <n v="201.96519999999998"/>
        <n v="134.04200000000003"/>
        <n v="141.33120000000002"/>
        <n v="389.88559999999995"/>
        <n v="345.99840000000006"/>
        <n v="-110.69772800000004"/>
        <n v="82.924159999999972"/>
        <n v="6.4921600000000126"/>
        <n v="85.381593600000031"/>
        <n v="247.96440000000001"/>
        <n v="210.23679999999999"/>
        <n v="-168.31219199999998"/>
        <n v="394.154"/>
        <n v="315.17728000000005"/>
        <n v="92.893280000000004"/>
        <n v="215.18439999999998"/>
        <n v="151.87200000000001"/>
        <n v="202.3"/>
        <n v="387.30200000000008"/>
        <n v="196.71480000000003"/>
        <n v="149.59159999999997"/>
        <n v="124.50320000000005"/>
        <n v="327.49248"/>
        <n v="215.49680000000001"/>
        <n v="388.08240000000001"/>
        <n v="368.24639999999999"/>
        <n v="356.30239999999998"/>
        <n v="345.15839999999997"/>
        <n v="70.266400000000033"/>
        <n v="-100.58160000000004"/>
        <n v="305.30760000000004"/>
        <n v="236.55552000000009"/>
        <n v="178.19920000000002"/>
        <n v="202.96440000000001"/>
        <n v="271.71240000000012"/>
        <n v="180.71719999999999"/>
        <n v="327.60320000000002"/>
        <n v="97.887104000000022"/>
        <n v="190.59640000000005"/>
        <n v="127.81200000000001"/>
        <n v="243.54000000000008"/>
        <n v="134.12928000000005"/>
        <n v="366.9824000000001"/>
        <n v="366.35552000000001"/>
        <n v="55.507519999999943"/>
        <n v="28.531519999999944"/>
        <n v="-25.420480000000055"/>
        <n v="-35.53648000000004"/>
        <n v="-97.356480000000033"/>
        <n v="394.22680000000003"/>
        <n v="112.93372800000009"/>
        <n v="153.85200000000003"/>
        <n v="307.86680000000007"/>
        <n v="247.42301760000004"/>
        <n v="-150.87903359999979"/>
        <n v="235.6179200000002"/>
        <n v="28.38463999999999"/>
        <n v="227.88759999999991"/>
        <n v="161.904"/>
        <n v="286.41119999999995"/>
        <n v="124.94919999999991"/>
        <n v="-296.94794880000001"/>
        <n v="184.91640000000007"/>
        <n v="300.20741759999993"/>
        <n v="288.97000000000003"/>
        <n v="149.28960000000001"/>
        <n v="-258.55488000000008"/>
        <n v="239.75600000000003"/>
        <n v="377.31639999999999"/>
        <n v="235.03760000000008"/>
        <n v="313.54560000000009"/>
        <n v="286.11840000000007"/>
        <n v="12.363599999999963"/>
        <n v="352.31960000000004"/>
        <n v="65.182880000000011"/>
        <n v="217.42040000000003"/>
        <n v="152.57000000000005"/>
        <n v="131.27040000000017"/>
        <n v="108.11347199999994"/>
        <n v="285.06280000000004"/>
        <n v="302.46119999999996"/>
        <n v="272.33440000000002"/>
        <n v="88.639999999999986"/>
        <n v="-39.495999999999981"/>
        <n v="362.39440000000008"/>
        <n v="275.35800000000006"/>
        <n v="391.75800000000004"/>
        <n v="115.54840000000002"/>
        <n v="393.19520000000006"/>
        <n v="253.72279999999995"/>
        <n v="178.63960000000006"/>
        <n v="-3.6748800000000301"/>
        <n v="-85.726880000000051"/>
        <n v="100.85712000000001"/>
        <n v="186.91120000000004"/>
        <n v="255.57639999999998"/>
        <n v="-42.217535999999882"/>
        <n v="246.86320000000001"/>
        <n v="109.3975999999999"/>
        <n v="234.03719999999998"/>
        <n v="369.42520000000007"/>
        <n v="296.154"/>
        <n v="144.84839999999997"/>
        <n v="398.04223999999999"/>
        <n v="347.89424000000002"/>
        <n v="313.28624000000002"/>
        <n v="221.73024000000001"/>
        <n v="-104.98176000000007"/>
        <n v="316.79824000000008"/>
        <n v="361.36320000000001"/>
        <n v="245.2636"/>
        <n v="343.42960000000005"/>
        <n v="360.3408"/>
        <n v="351.1848"/>
        <n v="347.7568"/>
        <n v="2.6727999999998815"/>
        <n v="242.30959999999999"/>
        <n v="139.23712000000006"/>
        <n v="94.943359999999984"/>
        <n v="-61.292640000000063"/>
        <n v="245.89240000000007"/>
        <n v="202.94912000000011"/>
        <n v="135.80920000000003"/>
        <n v="384.44600000000008"/>
        <n v="395.1468000000001"/>
        <n v="-187.32518400000009"/>
        <n v="414.60920000000004"/>
        <n v="393.33320000000003"/>
        <n v="312.46519999999998"/>
        <n v="299.32480000000004"/>
        <n v="406.82848000000001"/>
        <n v="373.08447999999999"/>
        <n v="76.812479999999937"/>
        <n v="41.968479999999943"/>
        <n v="-79.423520000000053"/>
        <n v="284.71000000000004"/>
        <n v="181.27424000000005"/>
        <n v="-215.29593600000004"/>
        <n v="235.53399999999996"/>
        <n v="260.8768"/>
        <n v="213.36960000000008"/>
        <n v="195.43296000000001"/>
        <n v="-133.57499520000005"/>
        <n v="121.76680000000005"/>
        <n v="295.25040000000001"/>
        <n v="323.47720000000004"/>
        <n v="196.28399999999999"/>
        <n v="167.16880000000003"/>
        <n v="415.44159999999999"/>
        <n v="406.40960000000001"/>
        <n v="322.94960000000003"/>
        <n v="311.23360000000002"/>
        <n v="217.07839999999996"/>
        <n v="55.309599999999932"/>
        <n v="-89.686400000000049"/>
        <n v="-223.68057599999997"/>
        <n v="354.37160000000006"/>
        <n v="353.94200000000001"/>
        <n v="249.88720000000006"/>
        <n v="238.54320000000001"/>
        <n v="-23.517280000000028"/>
        <n v="394.4652000000001"/>
        <n v="392.69799999999998"/>
        <n v="315.31400000000002"/>
        <n v="305.14559999999994"/>
        <n v="262.22640000000001"/>
        <n v="-93.900416000000007"/>
        <n v="213.94320000000002"/>
        <n v="372.00040000000007"/>
        <n v="335.13960000000009"/>
        <n v="379.56784000000005"/>
        <n v="219.62440000000004"/>
        <n v="171.83296000000004"/>
        <n v="243.17506560000004"/>
        <n v="169.72480000000007"/>
        <n v="379.51439999999997"/>
        <n v="-15.172000000000139"/>
        <n v="185.05320000000006"/>
        <n v="237.72240000000005"/>
        <n v="175.74839999999998"/>
        <n v="-189.52728000000019"/>
        <n v="225.51440000000002"/>
        <n v="394.33079999999995"/>
        <n v="298.97079999999994"/>
        <n v="224.76279999999994"/>
        <n v="415.07479999999998"/>
        <n v="245.09999999999997"/>
        <n v="-50.933920000000057"/>
        <n v="332.81720000000007"/>
        <n v="196.00755840000011"/>
        <n v="419.27520000000004"/>
        <n v="136.62720000000002"/>
        <n v="133.25520000000006"/>
        <n v="-65.692799999999977"/>
        <n v="378.29616000000004"/>
        <n v="405.30040000000008"/>
        <n v="163.17199999999997"/>
        <n v="-90.508928000000026"/>
        <n v="149.31907200000006"/>
        <n v="-8.5156799999999748"/>
        <n v="277.98816000000016"/>
        <n v="231.98439999999999"/>
        <n v="211.22000000000003"/>
        <n v="215.41399999999999"/>
        <n v="-8.820326399999999"/>
        <n v="184.26759999999999"/>
        <n v="385.75"/>
        <n v="320.82144000000005"/>
        <n v="117.22543999999999"/>
        <n v="76.761439999999993"/>
        <n v="169.29759999999996"/>
        <n v="182.36920000000001"/>
        <n v="218.44240000000005"/>
        <n v="173.19801600000005"/>
        <n v="180.74280000000002"/>
        <n v="312.76880000000006"/>
        <n v="206.62000000000003"/>
        <n v="419.2"/>
        <n v="343.49599999999998"/>
        <n v="279.10399999999998"/>
        <n v="145.10668800000013"/>
        <n v="241.28119999999996"/>
        <n v="308.17999999999995"/>
        <n v="-173.78534400000001"/>
        <n v="418.10656000000006"/>
        <n v="350.05456000000004"/>
        <n v="-43.653440000000046"/>
        <n v="271.56640000000004"/>
        <n v="317.30200000000008"/>
        <n v="203.09680000000006"/>
        <n v="-126.80824000000013"/>
        <n v="321.03967999999998"/>
        <n v="-3.3363200000000575"/>
        <n v="-76.39632000000006"/>
        <n v="247.70560000000003"/>
        <n v="177.63008000000008"/>
        <n v="407.79720000000009"/>
        <n v="40.363200000000006"/>
        <n v="219.93680000000001"/>
        <n v="-200.43359999999996"/>
        <n v="300.11240000000004"/>
        <n v="383.49279999999999"/>
        <n v="375.94479999999999"/>
        <n v="248.91679999999997"/>
        <n v="119.03279999999995"/>
        <n v="381.20880000000005"/>
        <n v="138.90630400000003"/>
        <n v="275.44360000000006"/>
        <n v="306.77680000000004"/>
        <n v="283.71040000000005"/>
        <n v="243.54360000000003"/>
        <n v="415.02592000000004"/>
        <n v="-17.11808000000002"/>
        <n v="148.05119999999999"/>
        <n v="392.50520000000006"/>
        <n v="158.15800000000007"/>
        <n v="-593.44677120000006"/>
        <n v="217.8476"/>
        <n v="176.6816"/>
        <n v="264.04280000000011"/>
        <n v="60.29104000000001"/>
        <n v="237.4584000000001"/>
        <n v="144.78039999999999"/>
        <n v="172.93199999999993"/>
        <n v="110.37216000000001"/>
        <n v="-166.308672"/>
        <n v="143.87599999999992"/>
        <n v="340.57248000000016"/>
        <n v="16.308159999999987"/>
        <n v="7.316159999999968"/>
        <n v="216.85800000000003"/>
        <n v="354.53160000000003"/>
        <n v="252.60999999999999"/>
        <n v="232.93600000000001"/>
        <n v="420.82199999999995"/>
        <n v="388.57799999999997"/>
        <n v="385.03"/>
        <n v="353.68599999999992"/>
        <n v="185.60960000000003"/>
        <n v="336.54928000000007"/>
        <n v="-58.459007999999983"/>
        <n v="177.15104000000002"/>
        <n v="220.2636"/>
        <n v="425.3904"/>
        <n v="67.355711999999983"/>
        <n v="30.969983999999954"/>
        <n v="204.78640000000004"/>
        <n v="200.6052"/>
        <n v="190.55239999999998"/>
        <n v="28.231519999999932"/>
        <n v="-8.8604800000000523"/>
        <n v="-6.4986240000000635"/>
        <n v="364.28560000000004"/>
        <n v="260.1896000000001"/>
        <n v="370.03880000000004"/>
        <n v="190.25920000000005"/>
        <n v="315.27960000000007"/>
        <n v="-173.77823999999993"/>
        <n v="-144.80326400000007"/>
        <n v="219.54633600000005"/>
        <n v="172.63760000000005"/>
        <n v="2.1468799999999533"/>
        <n v="215.52560000000008"/>
        <n v="384.15376000000003"/>
        <n v="-11.402240000000006"/>
        <n v="272.15120000000002"/>
        <n v="93.830799999999954"/>
        <n v="374.01159999999999"/>
        <n v="254.19960000000003"/>
        <n v="407.26288"/>
        <n v="345.47488000000004"/>
        <n v="-65.501120000000014"/>
        <n v="325.42399999999992"/>
        <n v="371.64000000000004"/>
        <n v="345.76800000000003"/>
        <n v="381.91760000000011"/>
        <n v="376.91712000000001"/>
        <n v="60.093120000000056"/>
        <n v="28.621120000000019"/>
        <n v="18.505120000000034"/>
        <n v="358.53200000000004"/>
        <n v="-135.50649599999991"/>
        <n v="350.19240000000002"/>
        <n v="257.35127040000015"/>
        <n v="206.85440000000003"/>
        <n v="93.724991999999986"/>
        <n v="236.9348"/>
        <n v="207.44160000000011"/>
        <n v="348.26280000000003"/>
        <n v="236.13440000000006"/>
        <n v="347.69424000000004"/>
        <n v="235.74624"/>
        <n v="129.63424000000003"/>
        <n v="104.90624000000003"/>
        <n v="-28.849760000000003"/>
        <n v="-41.213759999999979"/>
        <n v="338.46360000000004"/>
        <n v="316.1948000000001"/>
        <n v="231.77280000000005"/>
        <n v="42.211795199999926"/>
        <n v="103.66944000000007"/>
        <n v="206.78974080000012"/>
        <n v="-24.500640000000033"/>
        <n v="-42.484640000000013"/>
        <n v="287.0752"/>
        <n v="365.69440000000009"/>
        <n v="239.63040000000007"/>
        <n v="222.53560000000004"/>
        <n v="-267.7412928"/>
        <n v="222.70679999999999"/>
        <n v="307.22816000000006"/>
        <n v="376.42119999999994"/>
        <n v="368.75719999999995"/>
        <n v="295.81319999999994"/>
        <n v="279.70119999999997"/>
        <n v="299.21472000000017"/>
        <n v="228.39280000000005"/>
        <n v="279.48360000000002"/>
        <n v="304.46879999999999"/>
        <n v="404.75248000000011"/>
        <n v="56.280479999999955"/>
        <n v="50.66047999999995"/>
        <n v="-38.135520000000042"/>
        <n v="331.3612"/>
        <n v="256.63760000000008"/>
        <n v="258.8252"/>
        <n v="69.650976000000014"/>
        <n v="-181.58684160000001"/>
        <n v="370.01759999999996"/>
        <n v="346.84960000000012"/>
        <n v="-23.670400000000029"/>
        <n v="349.80520000000001"/>
        <n v="303.30560000000003"/>
        <n v="382.30272000000002"/>
        <n v="351.12671999999998"/>
        <n v="122.30271999999997"/>
        <n v="382.02200000000005"/>
        <n v="380.07040000000006"/>
        <n v="428.19"/>
        <n v="408.96600000000001"/>
        <n v="300.19799999999998"/>
        <n v="131.23596799999996"/>
        <n v="302.28640000000007"/>
        <n v="237.68440000000004"/>
        <n v="-201.32185600000003"/>
        <n v="357.82400000000001"/>
        <n v="211.21600000000001"/>
        <n v="68.610240000000033"/>
        <n v="417.48200000000008"/>
        <n v="430.42784000000006"/>
        <n v="79.443839999999966"/>
        <n v="60.335839999999962"/>
        <n v="8.6318399999999542"/>
        <n v="330.23160000000007"/>
        <n v="207.95520000000005"/>
        <n v="290.60840000000002"/>
        <n v="289.06982400000015"/>
        <n v="18.904800000000023"/>
        <n v="425.44639999999998"/>
        <n v="399.59039999999999"/>
        <n v="333.30239999999998"/>
        <n v="219.32640000000004"/>
        <n v="422.82976000000008"/>
        <n v="423.93696000000006"/>
        <n v="331.88096000000007"/>
        <n v="-74.691040000000044"/>
        <n v="-103.91504000000003"/>
        <n v="274.71424000000002"/>
        <n v="61.806400000000053"/>
        <n v="310.91480000000007"/>
        <n v="232.38639999999995"/>
        <n v="410.6268"/>
        <n v="308.48680000000002"/>
        <n v="233.69880000000001"/>
        <n v="350.24800000000005"/>
        <n v="-22.009920000000022"/>
        <n v="267.83200000000005"/>
        <n v="204.42080000000001"/>
        <n v="255.73720000000003"/>
        <n v="-72.364320000000134"/>
        <n v="369.57920000000001"/>
        <n v="328.27520000000004"/>
        <n v="116.09519999999998"/>
        <n v="-97.464800000000082"/>
        <n v="272.20600000000002"/>
        <n v="-206.79264000000006"/>
        <n v="313.77600000000001"/>
        <n v="186.86280000000002"/>
        <n v="67.445107200000109"/>
        <n v="35.02031999999997"/>
        <n v="247.20839999999998"/>
        <n v="12.345999999999947"/>
        <n v="224.62464000000011"/>
        <n v="380.33840000000004"/>
        <n v="329.13343999999995"/>
        <n v="414.78399999999999"/>
        <n v="30.259935999999982"/>
        <n v="-37.180064000000073"/>
        <n v="209.86656000000005"/>
        <n v="256.3784"/>
        <n v="-88.773311999999862"/>
        <n v="220.55400000000003"/>
        <n v="397.47040000000004"/>
        <n v="251.42880000000005"/>
        <n v="36.827679999999987"/>
        <n v="229.52520000000004"/>
        <n v="-192.55438079999999"/>
        <n v="302.09440000000006"/>
        <n v="-73.300876799999969"/>
        <n v="232.64079999999998"/>
        <n v="214.62360000000001"/>
        <n v="220.06000000000003"/>
        <n v="296.32799999999997"/>
        <n v="388.02000000000004"/>
        <n v="131.67340800000005"/>
        <n v="-104.92016000000007"/>
        <n v="293.32839999999999"/>
        <n v="418.27679999999998"/>
        <n v="393.38879999999995"/>
        <n v="365.30079999999998"/>
        <n v="360.02479999999997"/>
        <n v="329.93279999999999"/>
        <n v="319.26559999999995"/>
        <n v="25.440799999999967"/>
        <n v="-12.775199999999984"/>
        <n v="397.20599999999996"/>
        <n v="261.33400000000006"/>
        <n v="317.49279999999999"/>
        <n v="249.81000000000003"/>
        <n v="428.56256000000002"/>
        <n v="349.42840000000007"/>
        <n v="214.63400000000001"/>
        <n v="391.5172"/>
        <n v="386.25"/>
        <n v="267.48160000000001"/>
        <n v="226.54960000000003"/>
        <n v="-67.020960000000059"/>
        <n v="221.0016"/>
        <n v="432.22159999999997"/>
        <n v="404.68039999999996"/>
        <n v="287.79040000000003"/>
        <n v="-58.175840000000051"/>
        <n v="293.2056"/>
        <n v="160.07240000000002"/>
        <n v="234.3588"/>
        <n v="401.5412"/>
        <n v="-89.794720000000041"/>
        <n v="245.83188480000013"/>
        <n v="324.43400000000008"/>
        <n v="206.15840000000009"/>
        <n v="427.32640000000004"/>
        <n v="382.21440000000007"/>
        <n v="280.69040000000001"/>
        <n v="258.78240000000005"/>
        <n v="-13.509599999999978"/>
        <n v="266.57320000000004"/>
        <n v="268.79200000000003"/>
        <n v="424.04600000000005"/>
        <n v="9.9475199999999973"/>
        <n v="230.25239999999994"/>
        <n v="421.44679999999994"/>
        <n v="406.74679999999995"/>
        <n v="380.90279999999996"/>
        <n v="216.41480000000004"/>
        <n v="209.9496"/>
        <n v="395.41280000000006"/>
        <n v="320.1576"/>
        <n v="285.75616000000014"/>
        <n v="-92.602559999999926"/>
        <n v="440.71663999999998"/>
        <n v="391.64063999999996"/>
        <n v="340.70463999999998"/>
        <n v="397.31319999999999"/>
        <n v="196.01320000000007"/>
        <n v="212.33080000000004"/>
        <n v="390.78960000000006"/>
        <n v="279.42848000000009"/>
        <n v="-8.6362879999999222"/>
        <n v="341.71776"/>
        <n v="219.48560000000001"/>
        <n v="216.14160000000004"/>
        <n v="222.38719999999998"/>
        <n v="277.33040000000011"/>
        <n v="191.06760000000003"/>
        <n v="322.68687999999997"/>
        <n v="58.962879999999927"/>
        <n v="40.978879999999947"/>
        <n v="39.85487999999998"/>
        <n v="9.5068799999999669"/>
        <n v="0.92416000000014265"/>
        <n v="427.51999999999992"/>
        <n v="409.65759999999995"/>
        <n v="172.62600000000003"/>
        <n v="288.99064320000002"/>
        <n v="360.63960000000009"/>
        <n v="254.61720000000003"/>
        <n v="148.54000000000002"/>
        <n v="297.97519999999997"/>
        <n v="440.21999999999997"/>
        <n v="438.036"/>
        <n v="390.50399999999996"/>
        <n v="371.88399999999996"/>
        <n v="301.10799999999995"/>
        <n v="292.29999999999995"/>
        <n v="90.288000000000011"/>
        <n v="396.52480000000008"/>
        <n v="279.75520000000006"/>
        <n v="126.16787199999999"/>
        <n v="243.0136"/>
        <n v="-23.16180479999997"/>
        <n v="263.07760000000002"/>
        <n v="262.66160000000002"/>
        <n v="192.05560000000003"/>
        <n v="417.62960000000004"/>
        <n v="383.63024000000001"/>
        <n v="41.66223999999994"/>
        <n v="33.794240000000002"/>
        <n v="23.67823999999996"/>
        <n v="-108.95376000000005"/>
        <n v="333.21480000000003"/>
        <n v="300.19680000000005"/>
        <n v="291.33280000000002"/>
        <n v="253.26080000000005"/>
        <n v="242.24080000000004"/>
        <n v="434.5412"/>
        <n v="302.45792000000006"/>
        <n v="221.15480000000002"/>
        <n v="416.02800000000002"/>
        <n v="312.26319999999998"/>
        <n v="331.70839999999998"/>
        <n v="388.28640000000007"/>
        <n v="87.45247999999998"/>
        <n v="-31.691520000000025"/>
        <n v="378.99160000000006"/>
        <n v="248.98399999999998"/>
        <n v="248.65840000000003"/>
        <n v="402.07760000000002"/>
        <n v="400.36160000000001"/>
        <n v="251.90160000000003"/>
        <n v="101.91759999999999"/>
        <n v="4.1295999999999822"/>
        <n v="-40.830399999999997"/>
        <n v="-73.426400000000058"/>
        <n v="291.14899200000002"/>
        <n v="233.36384000000007"/>
        <n v="115.25872000000004"/>
        <n v="36.578719999999976"/>
        <n v="313.45000000000005"/>
        <n v="286.79400000000004"/>
        <n v="193.43720000000002"/>
        <n v="359.42600000000004"/>
        <n v="236.97759999999994"/>
        <n v="316.33360000000005"/>
        <n v="393.9238400000001"/>
        <n v="-98.44816000000003"/>
        <n v="453.50239999999997"/>
        <n v="387.28639999999996"/>
        <n v="386.83839999999998"/>
        <n v="236.20416000000009"/>
        <n v="220.27200000000011"/>
        <n v="208.68719999999996"/>
        <n v="378.14560000000006"/>
        <n v="123.95695999999998"/>
        <n v="110.46895999999998"/>
        <n v="86.864959999999996"/>
        <n v="20.548959999999965"/>
        <n v="12.68095999999997"/>
        <n v="-87.355040000000031"/>
        <n v="74.088768000000016"/>
        <n v="215.75759999999997"/>
        <n v="13.658079999999984"/>
        <n v="415.57120000000003"/>
        <n v="103.4140000000001"/>
        <n v="178.41880000000003"/>
        <n v="307.3784"/>
        <n v="272.14600000000002"/>
        <n v="224.018"/>
        <n v="31.163712000000032"/>
        <n v="199.58099200000009"/>
        <n v="284.49119999999999"/>
        <n v="5.6431999999999789"/>
        <n v="171.2077440000001"/>
        <n v="196.82137600000021"/>
        <n v="411.68480000000005"/>
        <n v="408.31360000000001"/>
        <n v="452.53744000000006"/>
        <n v="175.27600000000007"/>
        <n v="311.64000000000004"/>
        <n v="378.11072000000001"/>
        <n v="168.01600000000002"/>
        <n v="45.666559999999947"/>
        <n v="142.6939999999999"/>
        <n v="274.4864"/>
        <n v="213.16240000000005"/>
        <n v="324.43480000000005"/>
        <n v="260.20480000000009"/>
        <n v="409.78439999999995"/>
        <n v="203.49640000000005"/>
        <n v="360.97120000000001"/>
        <n v="328.99167999999997"/>
        <n v="88.231679999999983"/>
        <n v="429.78408000000013"/>
        <n v="274.98944000000006"/>
        <n v="187.2512000000001"/>
        <n v="-161.14767359999991"/>
        <n v="-11.69932799999998"/>
        <n v="450.98079999999999"/>
        <n v="433.60079999999999"/>
        <n v="387.40879999999999"/>
        <n v="373.39279999999997"/>
        <n v="281.64960000000002"/>
        <n v="20.497919999999965"/>
        <n v="451.62520000000001"/>
        <n v="250.72800000000004"/>
        <n v="423.26303999999999"/>
        <n v="247.92080000000004"/>
        <n v="179.28255999999999"/>
        <n v="273.26336000000015"/>
        <n v="-114.1476095999999"/>
        <n v="405.1684800000001"/>
        <n v="327.01759999999996"/>
        <n v="-142.35920640000006"/>
        <n v="419.58200000000011"/>
        <n v="329.53080000000011"/>
        <n v="396.65800000000002"/>
        <n v="439.17400000000004"/>
        <n v="311.66759999999999"/>
        <n v="405.35728"/>
        <n v="270.57560000000012"/>
        <n v="327.89840000000004"/>
        <n v="46.886399999999981"/>
        <n v="-16.057600000000036"/>
        <n v="-31.793600000000026"/>
        <n v="276.46080000000006"/>
        <n v="391.52920000000006"/>
        <n v="211.82048000000009"/>
        <n v="226.8612"/>
        <n v="389.17640000000006"/>
        <n v="241.24639999999999"/>
        <n v="210.00000000000003"/>
        <n v="420.32352000000014"/>
        <n v="287.21128320000003"/>
        <n v="462.61880000000002"/>
        <n v="442.77480000000003"/>
        <n v="385.25080000000003"/>
        <n v="240.52359999999999"/>
        <n v="401.29436800000008"/>
        <n v="280.47880000000009"/>
        <n v="270.07440000000003"/>
        <n v="-28.715359999999976"/>
        <n v="423.47519999999997"/>
        <n v="288.60400000000004"/>
        <n v="293.39080000000013"/>
        <n v="213.92520000000013"/>
        <n v="346.00800000000004"/>
        <n v="459.62320000000005"/>
        <n v="440.41520000000003"/>
        <n v="329.99920000000003"/>
        <n v="285.452"/>
        <n v="279.7912"/>
        <n v="399.69279999999998"/>
        <n v="300.87776000000008"/>
        <n v="236.414016"/>
        <n v="382.20359999999994"/>
        <n v="412.72688000000005"/>
        <n v="-128.49311999999998"/>
        <n v="332.2604"/>
        <n v="223.69560000000001"/>
        <n v="-169.10624640000003"/>
        <n v="262.08776"/>
        <n v="429.01599999999996"/>
        <n v="365.78"/>
        <n v="-71.867999999999995"/>
        <n v="-90.976000000000056"/>
        <n v="-101.09200000000004"/>
        <n v="43.062911999999983"/>
        <n v="388.26520000000005"/>
        <n v="147.45194880000008"/>
        <n v="359.18039999999996"/>
        <n v="215.66069759999999"/>
        <n v="345.90099200000009"/>
        <n v="280.82920000000001"/>
        <n v="22.180550400000072"/>
        <n v="297.95024000000001"/>
        <n v="244.55160000000004"/>
        <n v="273.52479999999997"/>
        <n v="263.4504"/>
        <n v="34.500735999999961"/>
        <n v="373.91480000000007"/>
        <n v="315.35640000000001"/>
        <n v="460.55"/>
        <n v="37.475074559999939"/>
        <n v="452.774"/>
        <n v="441.5292"/>
        <n v="323.30840000000001"/>
        <n v="284.8697600000001"/>
        <n v="419.34960000000001"/>
        <n v="414.21760000000006"/>
        <n v="161.26256640000008"/>
        <n v="131.16793600000005"/>
        <n v="235.58840000000001"/>
        <n v="452.17471999999998"/>
        <n v="247.92360000000002"/>
        <n v="409.13799999999992"/>
        <n v="389.67799999999994"/>
        <n v="283.05799999999994"/>
        <n v="29.81137920000009"/>
        <n v="457.37439999999998"/>
        <n v="399.66319999999996"/>
        <n v="226.95571200000006"/>
        <n v="367.4228"/>
        <n v="459.25880000000006"/>
        <n v="436.53320000000019"/>
        <n v="336.83160000000009"/>
        <n v="252.21158400000007"/>
        <n v="340.23919999999998"/>
        <n v="470.43520000000012"/>
        <n v="382.05520000000001"/>
        <n v="308.12704000000008"/>
        <n v="366.2876"/>
        <n v="383.55600000000004"/>
        <n v="279.67200000000003"/>
        <n v="99.928800000000024"/>
        <n v="402.81484800000004"/>
        <n v="244.94560000000001"/>
        <n v="-157.04436479999998"/>
        <n v="172.99931520000007"/>
        <n v="454.52840000000003"/>
        <n v="-67.549824000000058"/>
        <n v="308.33056000000005"/>
        <n v="156.88735999999989"/>
        <n v="-46.594432000000097"/>
        <n v="346.639072"/>
        <n v="-62.8984319999999"/>
        <n v="276.89479999999992"/>
        <n v="389.99520000000001"/>
        <n v="101.05920000000009"/>
        <n v="474.83719999999994"/>
        <n v="272.25319999999999"/>
        <n v="284.43400000000003"/>
        <n v="32.385663999999963"/>
        <n v="426.02159999999998"/>
        <n v="416.93759999999997"/>
        <n v="397.30160000000001"/>
        <n v="467.21615999999995"/>
        <n v="343.54415999999998"/>
        <n v="-84.282880000000034"/>
        <n v="-222.0426240000001"/>
        <n v="445.88599999999997"/>
        <n v="398.79399999999998"/>
        <n v="349.18639999999994"/>
        <n v="165.203776"/>
        <n v="252.05240000000012"/>
        <n v="475.11673600000012"/>
        <n v="146.83008000000007"/>
        <n v="398.62063999999998"/>
        <n v="395.97280000000001"/>
        <n v="459.65520000000004"/>
        <n v="399.98320000000001"/>
        <n v="375.98560000000003"/>
        <n v="223.92544000000009"/>
        <n v="319.22480000000002"/>
        <n v="-46.660224000000142"/>
        <n v="373.00512000000003"/>
        <n v="428.83159999999992"/>
        <n v="349.89528960000007"/>
        <n v="216.79040000000009"/>
        <n v="-29.693606400000078"/>
        <n v="482.22800000000007"/>
        <n v="453.55600000000004"/>
        <n v="381.50400000000002"/>
        <n v="-9.9196799999999712"/>
        <n v="79.320768000000044"/>
        <n v="474.84840000000008"/>
        <n v="421.16440000000006"/>
        <n v="455.23320000000001"/>
        <n v="391.78169600000018"/>
        <n v="69.523545600000034"/>
        <n v="-93.718751999999938"/>
        <n v="106.29479999999995"/>
        <n v="474.70920000000001"/>
        <n v="395.18920000000003"/>
        <n v="169.97360000000003"/>
        <n v="286.92940800000002"/>
        <n v="328.77320000000003"/>
        <n v="330.76080000000013"/>
        <n v="444.33759999999995"/>
        <n v="-143.48416000000003"/>
        <n v="195.10800000000006"/>
        <n v="251.97056000000003"/>
        <n v="452.01248000000004"/>
        <n v="341.37399999999997"/>
        <n v="477.23184000000003"/>
        <n v="227.90880000000004"/>
        <n v="-102.95159039999999"/>
        <n v="362.49040000000002"/>
        <n v="45.282239999999945"/>
        <n v="395.51068800000007"/>
        <n v="106.65000960000003"/>
        <n v="394.98719999999997"/>
        <n v="307.55519999999996"/>
        <n v="395.65120000000002"/>
        <n v="-19.828416000000061"/>
        <n v="420.4796"/>
        <n v="-144.77779199999998"/>
        <n v="301.76448000000005"/>
        <n v="471.29599999999999"/>
        <n v="478.2825600000001"/>
        <n v="63.050560000000019"/>
        <n v="258.09363839999997"/>
        <n v="-147.83243520000008"/>
        <n v="285.66200000000003"/>
        <n v="443.52440000000001"/>
        <n v="432.24439999999998"/>
        <n v="393.03960000000001"/>
        <n v="214.15920000000011"/>
        <n v="399.28410240000011"/>
        <n v="460.84691200000015"/>
        <n v="460.26080000000002"/>
        <n v="236.77472000000012"/>
        <n v="92.018131199999971"/>
        <n v="-48.242880000000014"/>
        <n v="49.999334400000066"/>
        <n v="413.19720000000001"/>
        <n v="326.54919999999998"/>
        <n v="343.48560000000009"/>
        <n v="295.52590080000004"/>
        <n v="394.02304000000004"/>
        <n v="491.25360000000012"/>
        <n v="324.25599999999997"/>
        <n v="488.32960000000003"/>
        <n v="429.43360000000007"/>
        <n v="96.803648000000067"/>
        <n v="131.54073600000004"/>
        <n v="411.57880000000006"/>
        <n v="488.31328000000008"/>
        <n v="321.80960000000016"/>
        <n v="419.83456000000007"/>
        <n v="-72.77629440000004"/>
        <n v="449.39439999999996"/>
        <n v="379.95439999999996"/>
        <n v="-70.161177600000087"/>
        <n v="7.0838400000001229"/>
        <n v="455.33879999999999"/>
        <n v="454.80680000000001"/>
        <n v="339.1508"/>
        <n v="245.58599999999998"/>
        <n v="51.134035200000085"/>
        <n v="454.87104000000011"/>
        <n v="156.75171840000007"/>
        <n v="33.540511999999978"/>
        <n v="357.98759999999999"/>
        <n v="355.24360000000001"/>
        <n v="261.88552320000008"/>
        <n v="416.32000000000005"/>
        <n v="458.65200000000016"/>
        <n v="115.78960000000012"/>
        <n v="459.15200000000004"/>
        <n v="136.72473599999995"/>
        <n v="440.96039999999994"/>
        <n v="199.15568640000004"/>
        <n v="358.69824000000006"/>
        <n v="280.16995200000008"/>
        <n v="433.8288"/>
        <n v="255.39712000000009"/>
        <n v="448.68120000000005"/>
        <n v="375.34120000000007"/>
        <n v="365.00120000000004"/>
        <n v="362.26920000000007"/>
        <n v="281.41560000000004"/>
        <n v="229.56920000000002"/>
        <n v="245.15322240000012"/>
        <n v="-96.423551999999916"/>
        <n v="163.78542720000007"/>
        <n v="445.27759999999995"/>
        <n v="211.91552000000007"/>
        <n v="439.51680000000016"/>
        <n v="485.79840000000002"/>
        <n v="449.95120000000003"/>
        <n v="446.77840000000003"/>
        <n v="436.42640000000006"/>
        <n v="320.23584000000005"/>
        <n v="262.42120000000006"/>
        <n v="489.65880000000004"/>
        <n v="429.53879999999998"/>
        <n v="354.36279999999999"/>
        <n v="192.95040000000012"/>
        <n v="439.97520000000009"/>
        <n v="303.96230400000002"/>
        <n v="410.38960000000009"/>
        <n v="314.81433600000014"/>
        <n v="439.73960000000005"/>
        <n v="438.32760000000007"/>
        <n v="286.78037760000001"/>
        <n v="496.02396160000012"/>
        <n v="375.03200000000004"/>
        <n v="319.93560000000002"/>
        <n v="-179.95679999999993"/>
        <n v="195.74260800000019"/>
        <n v="341.59120000000001"/>
        <n v="211.71271680000012"/>
        <n v="234.73737600000004"/>
        <n v="334.09920000000011"/>
        <n v="392.36160000000007"/>
        <n v="260.0716000000001"/>
        <n v="306.51808000000011"/>
        <n v="-4.448319999999967"/>
        <n v="-157.99739520000003"/>
        <n v="310.06344000000013"/>
        <n v="491.62479999999994"/>
        <n v="-44.022720000000049"/>
        <n v="352.63680000000011"/>
        <n v="133.50131200000004"/>
        <n v="361.47792000000004"/>
        <n v="484.5052"/>
        <n v="283.10144000000014"/>
        <n v="292.45344000000011"/>
        <n v="508.7256000000001"/>
        <n v="161.81070720000002"/>
        <n v="274.33759999999995"/>
        <n v="383.58986880000009"/>
        <n v="463.4272000000002"/>
        <n v="273.02640000000008"/>
        <n v="367.03168000000016"/>
        <n v="58.563321600000052"/>
        <n v="122.67475200000007"/>
        <n v="483.25399999999996"/>
        <n v="-4.8230783999999858"/>
        <n v="504.21840000000003"/>
        <n v="412.9984"/>
        <n v="404.55840000000001"/>
        <n v="312.13440000000003"/>
        <n v="262.02080000000001"/>
        <n v="320.95159999999998"/>
        <n v="432.46840320000013"/>
        <n v="407.18279999999999"/>
        <n v="342.85919999999999"/>
        <n v="353.16000000000008"/>
        <n v="510.89519999999999"/>
        <n v="496.46319999999997"/>
        <n v="473.60319999999996"/>
        <n v="432.72319999999996"/>
        <n v="360.84640000000002"/>
        <n v="36.524384000000055"/>
        <n v="518.45960000000002"/>
        <n v="494.25960000000009"/>
        <n v="359.01160000000004"/>
        <n v="-162.25766399999998"/>
        <n v="459.06319999999999"/>
        <n v="440.97087999999997"/>
        <n v="-146.01419519999979"/>
        <n v="488.13257600000003"/>
        <n v="46.405375999999933"/>
        <n v="292.60064000000023"/>
        <n v="509.03600000000006"/>
        <n v="400.012"/>
        <n v="267.06719999999996"/>
        <n v="446.51520000000016"/>
        <n v="-27.517439999999965"/>
        <n v="-181.57539840000015"/>
        <n v="444.81239999999997"/>
        <n v="-98.69466239999997"/>
        <n v="295.85462399999994"/>
        <n v="346.55920000000003"/>
        <n v="412.97249280000017"/>
        <n v="437.19679999999994"/>
        <n v="435.64879999999994"/>
        <n v="358.90479999999997"/>
        <n v="275.76160000000004"/>
        <n v="362.14229760000001"/>
        <n v="423.85475200000008"/>
        <n v="474.44960000000003"/>
        <n v="463.64960000000002"/>
        <n v="292.87879999999996"/>
        <n v="222.53593600000011"/>
        <n v="-149.31634560000009"/>
        <n v="509.08999999999992"/>
        <n v="500.34199999999998"/>
        <n v="375.31"/>
        <n v="168.07737600000013"/>
        <n v="521.61984000000007"/>
        <n v="462.75184000000007"/>
        <n v="472.18639999999994"/>
        <n v="335.16495999999995"/>
        <n v="280.73640000000012"/>
        <n v="411.31440000000003"/>
        <n v="-152.64095999999995"/>
        <n v="489.29920000000004"/>
        <n v="475.67520000000002"/>
        <n v="428.43920000000003"/>
        <n v="415.9148800000001"/>
        <n v="268.20600000000002"/>
        <n v="48.396479999999997"/>
        <n v="387.2756"/>
        <n v="276.46720000000016"/>
        <n v="289.72389120000014"/>
        <n v="294.68799999999999"/>
        <n v="384.09199999999998"/>
        <n v="-117.33068800000001"/>
        <n v="491.72656000000001"/>
        <n v="284.96046719999993"/>
        <n v="291.46195200000011"/>
        <n v="121.31999999999988"/>
        <n v="-110.4596479999999"/>
        <n v="500.19280000000003"/>
        <n v="310.15257600000018"/>
        <n v="434.86240000000015"/>
        <n v="90.602496000000087"/>
        <n v="502.05000000000018"/>
        <n v="-25.002931200000035"/>
        <n v="395.66520000000003"/>
        <n v="528.0652"/>
        <n v="506.73320000000001"/>
        <n v="-106.74124800000004"/>
        <n v="317.83600000000007"/>
        <n v="-23.61971200000005"/>
        <n v="512.83760000000007"/>
        <n v="469.36440000000016"/>
        <n v="323.95719999999994"/>
        <n v="310.71559999999999"/>
        <n v="-70.706495999999902"/>
        <n v="506.87799999999993"/>
        <n v="532.97400000000005"/>
        <n v="37.199615999999992"/>
        <n v="153.51776000000012"/>
        <n v="181.18617600000005"/>
        <n v="512.19440000000009"/>
        <n v="507.41039999999998"/>
        <n v="467.16240000000005"/>
        <n v="391.24639999999999"/>
        <n v="360.90639999999996"/>
        <n v="439.07884800000005"/>
        <n v="403.07692800000012"/>
        <n v="310.3796000000001"/>
        <n v="40.867263999999977"/>
        <n v="-6.3877376000000368"/>
        <n v="-48.410687999999936"/>
        <n v="517.53960000000006"/>
        <n v="516.57999999999993"/>
        <n v="408.37599999999992"/>
        <n v="318.45920000000007"/>
        <n v="530.84839999999997"/>
        <n v="309.01799999999997"/>
        <n v="461.37680000000006"/>
        <n v="297.20146559999995"/>
        <n v="534.43719999999996"/>
        <n v="508.86519999999996"/>
        <n v="507.18119999999993"/>
        <n v="371.93039999999996"/>
        <n v="540.06960000000004"/>
        <n v="463.54102399999999"/>
        <n v="38.160768000000076"/>
        <n v="430.90240000000011"/>
        <n v="337.80764160000012"/>
        <n v="514.86599999999999"/>
        <n v="413.97800000000001"/>
        <n v="358.75799999999998"/>
        <n v="-89.437440000000038"/>
        <n v="270.07564800000017"/>
        <n v="164.88894720000008"/>
        <n v="80.396160000000066"/>
        <n v="455.99003520000019"/>
        <n v="533.71439999999996"/>
        <n v="504.99039999999997"/>
        <n v="448.30239999999998"/>
        <n v="345.21839999999997"/>
        <n v="-90.036000000000172"/>
        <n v="238.18040000000013"/>
        <n v="414.37480000000005"/>
        <n v="406.09560000000005"/>
        <n v="382.87960000000004"/>
        <n v="431.02496000000002"/>
        <n v="335.24440000000016"/>
        <n v="466.56720000000001"/>
        <n v="413.74559999999997"/>
        <n v="-165.76185599999985"/>
        <n v="18.522048000000041"/>
        <n v="466.07560000000001"/>
        <n v="380.77959999999996"/>
        <n v="419.98467840000023"/>
        <n v="57.411686399999894"/>
        <n v="419.81088000000017"/>
        <n v="13.315391999999974"/>
        <n v="-48.581011200000034"/>
        <n v="543.73599999999999"/>
        <n v="542.64"/>
        <n v="520.21600000000001"/>
        <n v="485.40799999999996"/>
        <n v="453.75199999999995"/>
        <n v="504.73320000000007"/>
        <n v="256.64528640000009"/>
        <n v="545.44039999999995"/>
        <n v="539.62439999999992"/>
        <n v="430.62439999999992"/>
        <n v="421.17690240000013"/>
        <n v="370.54800000000012"/>
        <n v="360.15960000000001"/>
        <n v="359.79321599999992"/>
        <n v="334.64678400000003"/>
        <n v="16.247136000000069"/>
        <n v="364.73824000000013"/>
        <n v="530.36519999999996"/>
        <n v="50.257152000000019"/>
        <n v="538.36559999999997"/>
        <n v="492.37359999999995"/>
        <n v="449.58559999999994"/>
        <n v="445.32559999999995"/>
        <n v="217.80191999999994"/>
        <n v="447.0716000000001"/>
        <n v="487.58600000000007"/>
        <n v="448.21400000000006"/>
        <n v="328.10200000000003"/>
        <n v="429.79737600000004"/>
        <n v="468.57040000000006"/>
        <n v="535.81439999999998"/>
        <n v="527.81040000000007"/>
        <n v="523.33839999999998"/>
        <n v="473.56240000000003"/>
        <n v="427.67840000000001"/>
        <n v="-54.825856000000044"/>
        <n v="539.02279999999996"/>
        <n v="527.71879999999999"/>
        <n v="504.16279999999995"/>
        <n v="467.38679999999999"/>
        <n v="414.33479999999997"/>
        <n v="422.05504000000013"/>
        <n v="378.44719999999995"/>
        <n v="434.84288000000004"/>
        <n v="516.5992"/>
        <n v="484.09519999999998"/>
        <n v="410.74719999999996"/>
        <n v="373.47519999999997"/>
        <n v="225.17953920000002"/>
        <n v="406.51699200000007"/>
        <n v="539.83160000000009"/>
        <n v="500.85160000000002"/>
        <n v="447.83160000000004"/>
        <n v="424.76360000000005"/>
        <n v="404.65888000000018"/>
        <n v="554.79888000000005"/>
        <n v="133.54103040000007"/>
        <n v="403.27200000000005"/>
        <n v="388.34800000000001"/>
        <n v="100.25779199999999"/>
        <n v="512.40032000000019"/>
        <n v="528.98440000000005"/>
        <n v="418.10759999999993"/>
        <n v="73.383743999999979"/>
        <n v="480.71040000000011"/>
        <n v="370.91480000000007"/>
        <n v="331.43320000000006"/>
        <n v="365.80960000000016"/>
        <n v="390.78304000000003"/>
        <n v="475.86848000000009"/>
        <n v="511.49319999999994"/>
        <n v="449.14519999999993"/>
        <n v="143.54609280000005"/>
        <n v="-52.568256000000133"/>
        <n v="262.10656000000012"/>
        <n v="129.21907199999987"/>
        <n v="37.431360000000041"/>
        <n v="523.5376"/>
        <n v="517.36959999999999"/>
        <n v="-159.65710079999997"/>
        <n v="57.333696000000089"/>
        <n v="407.57493120000026"/>
        <n v="459.18199999999996"/>
        <n v="222.86749440000006"/>
        <n v="-60.332736000000182"/>
        <n v="414.76256000000012"/>
        <n v="428.22280000000001"/>
        <n v="-100.85089919999996"/>
        <n v="33.615744000000063"/>
        <n v="562.7912"/>
        <n v="537.54719999999998"/>
        <n v="511.13520000000005"/>
        <n v="461.6472"/>
        <n v="353.46848000000023"/>
        <n v="331.54073600000009"/>
        <n v="-87.128294400000073"/>
        <n v="422.91880000000003"/>
        <n v="529.61959999999999"/>
        <n v="420.65159999999997"/>
        <n v="114.23596799999996"/>
        <n v="291.30885120000011"/>
        <n v="2.4382079999999178"/>
        <n v="436.72400000000005"/>
        <n v="418.40400000000011"/>
        <n v="378.43600000000004"/>
        <n v="360.84720000000004"/>
        <n v="434.28898560000016"/>
        <n v="490.57056000000011"/>
        <n v="457.68160000000006"/>
        <n v="545.0243999999999"/>
        <n v="529.2364"/>
        <n v="527.79639999999995"/>
        <n v="401.92439999999993"/>
        <n v="-51.790944000000081"/>
        <n v="513.46552320000023"/>
        <n v="287.37544320000001"/>
        <n v="457.18080000000003"/>
        <n v="275.0583744000001"/>
        <n v="396.96080000000006"/>
        <n v="433.14800000000008"/>
        <n v="555.02520000000004"/>
        <n v="503.22119999999995"/>
        <n v="480.80920000000003"/>
        <n v="67.52653440000023"/>
        <n v="114.21254399999998"/>
        <n v="530.41359999999997"/>
        <n v="524.87759999999992"/>
        <n v="507.63359999999994"/>
        <n v="509.37800000000004"/>
        <n v="536.47327999999993"/>
        <n v="298.37760000000009"/>
        <n v="468.16720000000015"/>
        <n v="492.54160000000013"/>
        <n v="273.66201599999999"/>
        <n v="545.75152000000003"/>
        <n v="439.84352000000001"/>
        <n v="305.09564160000008"/>
        <n v="515.93880000000001"/>
        <n v="506.51479999999998"/>
        <n v="348.56"/>
        <n v="461.13520000000011"/>
        <n v="489.62720000000007"/>
        <n v="257.8836"/>
        <n v="502.85599999999999"/>
        <n v="544.49559999999997"/>
        <n v="222.98111999999992"/>
        <n v="509.32560000000012"/>
        <n v="481.9161600000001"/>
        <n v="232.61184000000009"/>
        <n v="127.033728"/>
        <n v="548.66800000000001"/>
        <n v="507.93200000000002"/>
        <n v="21.871999999999957"/>
        <n v="558.36832000000015"/>
        <n v="530.8764000000001"/>
        <n v="520.88040000000001"/>
        <n v="484.13639999999998"/>
        <n v="425.75239999999997"/>
        <n v="359.23800000000006"/>
        <n v="574.62479999999994"/>
        <n v="510.75680000000011"/>
        <n v="531.64120000000003"/>
        <n v="496.77720000000005"/>
        <n v="453.56520000000006"/>
        <n v="36.638207999999963"/>
        <n v="40.534272000000215"/>
        <n v="522.70758400000034"/>
        <n v="301.834"/>
        <n v="243.46387199999998"/>
        <n v="400.55341440000007"/>
        <n v="502.57600000000002"/>
        <n v="540.81264000000021"/>
        <n v="443.4004000000001"/>
        <n v="391.15839999999992"/>
        <n v="154.69017600000006"/>
        <n v="566.96576000000005"/>
        <n v="125.94643200000007"/>
        <n v="178.88599999999985"/>
        <n v="334.41615360000003"/>
        <n v="-15.292723200000069"/>
        <n v="334.94803200000001"/>
        <n v="356.76426240000012"/>
        <n v="374.6579999999999"/>
        <n v="550.96320000000003"/>
        <n v="490.34719999999999"/>
        <n v="572.57228160000011"/>
        <n v="502.70200000000006"/>
        <n v="446.5535424000002"/>
        <n v="28.128979200000003"/>
        <n v="429.71199999999999"/>
        <n v="72.819935999999927"/>
        <n v="315.26238720000015"/>
        <n v="565.70367999999996"/>
        <n v="-511.4002751999999"/>
        <n v="-37.567072000000053"/>
        <n v="333.10592640000004"/>
        <n v="384.57384000000008"/>
        <n v="-130.91481599999997"/>
        <n v="-93.278899199999955"/>
        <n v="70.9132800000001"/>
        <n v="403.72640000000007"/>
        <n v="398.54399999999998"/>
        <n v="491.9348"/>
        <n v="387.2568960000001"/>
        <n v="6.5030400000001691"/>
        <n v="545.06200320000005"/>
        <n v="475.74650880000024"/>
        <n v="153.90401280000003"/>
        <n v="396.54480000000001"/>
        <n v="403.09079999999994"/>
        <n v="91.934764800000039"/>
        <n v="161.4900864"/>
        <n v="255.08400000000017"/>
        <n v="26.57118719999994"/>
        <n v="80.644991999999945"/>
        <n v="233.14819200000022"/>
        <n v="-71.929920000000152"/>
        <n v="336.1812000000001"/>
        <n v="527.51160960000016"/>
        <n v="348.55630080000014"/>
        <n v="31.364864000000011"/>
        <n v="-5.8494719999998779"/>
        <n v="-48.895775999999955"/>
        <n v="534.28336000000002"/>
        <n v="513.42735999999991"/>
        <n v="433.10335999999995"/>
        <n v="512.39440000000002"/>
        <n v="536.86200000000019"/>
        <n v="48.66700800000001"/>
        <n v="125.26026239999993"/>
        <n v="19.889856000000009"/>
        <n v="-144.21414400000003"/>
        <n v="499.70160000000021"/>
        <n v="211.69862400000011"/>
        <n v="343.45880000000005"/>
        <n v="542.59338240000011"/>
        <n v="159.92279040000005"/>
        <n v="353.19200000000012"/>
        <n v="199.40736000000004"/>
        <n v="437.1880000000001"/>
        <n v="-35.891168000000107"/>
        <n v="284.31148800000005"/>
        <n v="583.70208000000002"/>
        <n v="484.00608"/>
        <n v="298.28225280000015"/>
        <n v="325.91000000000008"/>
        <n v="445.26480000000004"/>
        <n v="93.650668799999949"/>
        <n v="-95.75731200000007"/>
        <n v="153.9122112"/>
        <n v="430.51840000000004"/>
        <n v="392.4021504000001"/>
        <n v="251.44840000000011"/>
        <n v="504.56880000000001"/>
        <n v="275.22568320000005"/>
        <n v="484.34120000000007"/>
        <n v="101.55292799999995"/>
        <n v="532.09800000000007"/>
        <n v="388.48012799999998"/>
        <n v="507.20400000000018"/>
        <n v="31.202745599999844"/>
        <n v="-83.242406399999936"/>
        <n v="368.29505280000012"/>
        <n v="476.51071999999999"/>
        <n v="-49.440940799999908"/>
        <n v="-32.703033600000026"/>
        <n v="325.9231200000001"/>
        <n v="3.112320000013824E-2"/>
        <n v="541.79920000000004"/>
        <n v="474.95848320000022"/>
        <n v="410.13440000000003"/>
        <n v="458.34201600000023"/>
        <n v="454.3476"/>
        <n v="545.00451840000017"/>
        <n v="404.49388800000008"/>
        <n v="-34.890816000000086"/>
        <n v="439.02624000000003"/>
        <n v="-19.603264000000081"/>
        <n v="489.64523520000006"/>
        <n v="312.16857600000014"/>
        <n v="107.1650880000002"/>
        <n v="535.62200000000018"/>
        <n v="-120.99827200000004"/>
        <n v="185.59645440000003"/>
        <n v="215.63942400000002"/>
        <n v="385.19280000000003"/>
        <n v="615.7432"/>
        <n v="427.35080000000005"/>
        <n v="478.91960000000006"/>
        <n v="29.067916800000035"/>
        <n v="53.081855999999789"/>
        <n v="311.17395840000023"/>
        <n v="426.47240000000016"/>
        <n v="-32.253312000000051"/>
        <n v="541.74360000000013"/>
        <n v="502.78955520000005"/>
        <n v="-58.523212800000124"/>
        <n v="372.05560320000006"/>
        <n v="462.7853600000002"/>
        <n v="429.84783360000006"/>
        <n v="251.21160000000003"/>
        <n v="360.93209600000006"/>
        <n v="367.10346239999996"/>
        <n v="157.30104960000011"/>
        <n v="103.29215999999997"/>
        <n v="472.09960000000012"/>
        <n v="392.0424000000001"/>
        <n v="530.9068000000002"/>
        <n v="488.36040000000003"/>
        <n v="30.009292800000139"/>
        <n v="-33.652224000000047"/>
        <n v="-18.037439999999833"/>
        <n v="98.080896000000052"/>
        <n v="-16.396012800000108"/>
        <n v="317.12376960000006"/>
        <n v="415.67759999999998"/>
        <n v="595.84912000000008"/>
        <n v="236.07060480000007"/>
        <n v="579.94464000000005"/>
        <n v="503.95848960000012"/>
        <n v="-62.583475199999953"/>
        <n v="594.55936000000008"/>
        <n v="-130.14339200000006"/>
        <n v="580.6019136000001"/>
        <n v="596.72240000000011"/>
        <n v="363.16080000000005"/>
        <n v="131.70566399999996"/>
        <n v="2.3439935999999761"/>
        <n v="-38.069760000000088"/>
        <n v="512.93040000000008"/>
        <n v="479.17235200000027"/>
        <n v="275.09360640000017"/>
        <n v="79.339583999999945"/>
        <n v="108.42105599999991"/>
        <n v="300.03724799999992"/>
        <n v="578.1464000000002"/>
        <n v="203.83756800000009"/>
        <n v="483.93560000000008"/>
        <n v="573.21977600000002"/>
        <n v="240.94796159999999"/>
        <n v="197.40960000000007"/>
        <n v="96.686015999999995"/>
        <n v="495.14680000000004"/>
        <n v="575.40704000000005"/>
        <n v="316.58361599999989"/>
        <n v="438.47120000000007"/>
        <n v="385.76039999999995"/>
        <n v="356.5857792000001"/>
        <n v="569.61120000000017"/>
        <n v="571.30119999999999"/>
        <n v="492.81260800000007"/>
        <n v="451.97440000000006"/>
        <n v="200.68243200000006"/>
        <n v="600.41880000000015"/>
        <n v="398.30002560000003"/>
        <n v="467.64319999999998"/>
        <n v="364.16640000000024"/>
        <n v="605.53776000000005"/>
        <n v="380.79206400000004"/>
        <n v="513.45798400000012"/>
        <n v="622.0950144000002"/>
        <n v="212.68972799999983"/>
        <n v="129.05623680000008"/>
        <n v="317.63377920000005"/>
        <n v="18.782400000000052"/>
        <n v="417.88600000000008"/>
        <n v="450.33160000000009"/>
        <n v="512.76240000000018"/>
        <n v="188.72448000000003"/>
        <n v="56.698943999999983"/>
        <n v="210.06593280000033"/>
        <n v="129.89510400000029"/>
        <n v="355.69267200000002"/>
        <n v="525.53331840000021"/>
        <n v="539.94720000000007"/>
        <n v="258.98267520000002"/>
        <n v="355.77984000000015"/>
        <n v="54.458464000000049"/>
        <n v="480.98840000000018"/>
        <n v="433.00995840000013"/>
        <n v="498.76185600000019"/>
        <n v="145.71248640000005"/>
        <n v="105.90374399999996"/>
        <n v="407.00409600000012"/>
        <n v="447.03974399999993"/>
        <n v="72.747263999999973"/>
        <n v="399.63532800000007"/>
        <n v="-10.631424000000152"/>
        <n v="451.57920000000013"/>
        <n v="319.4382336000001"/>
        <n v="112.14984960000015"/>
        <n v="281.86079999999993"/>
        <n v="476.30009600000017"/>
        <n v="91.246080000000006"/>
        <n v="578.51519999999994"/>
        <n v="160.97015040000002"/>
        <n v="156.95468160000007"/>
        <n v="317.18188800000013"/>
        <n v="417.4996000000001"/>
        <n v="640.33718400000021"/>
        <n v="442.36920000000003"/>
        <n v="524.66200000000015"/>
        <n v="15.690355199999999"/>
        <n v="393.62784000000005"/>
        <n v="327.59231999999997"/>
        <n v="418.85760000000028"/>
        <n v="405.88880000000006"/>
        <n v="558.80032000000017"/>
        <n v="436.71960000000013"/>
        <n v="-10.102463999999941"/>
        <n v="236.40775680000013"/>
        <n v="88.449292799999967"/>
        <n v="195.63056640000002"/>
        <n v="303.96132480000011"/>
        <n v="-111.57664000000011"/>
        <n v="62.137151999999901"/>
        <n v="363.48057600000016"/>
        <n v="3.4488959999998769"/>
        <n v="258.74112000000008"/>
        <n v="183.57523200000014"/>
        <n v="-34.370303999999805"/>
        <n v="287.27174400000013"/>
        <n v="614.94840000000022"/>
        <n v="104.40691200000003"/>
        <n v="461.37744000000021"/>
        <n v="346.05223680000012"/>
        <n v="330.47564800000009"/>
        <n v="539.03560000000016"/>
        <n v="166.53442560000025"/>
        <n v="312.64803840000019"/>
        <n v="646.62055680000003"/>
        <n v="97.725888000000054"/>
        <n v="91.436889600000086"/>
        <n v="490.72473600000023"/>
        <n v="99.071366400000102"/>
        <n v="486.33734400000014"/>
        <n v="343.74528000000009"/>
        <n v="622.96879999999999"/>
        <n v="543.74803200000042"/>
        <n v="54.200256000000081"/>
        <n v="523.19760000000019"/>
        <n v="239.36340480000013"/>
        <n v="619.6504960000002"/>
        <n v="430.45113600000025"/>
        <n v="270.69300480000004"/>
        <n v="255.58944000000008"/>
        <n v="441.73350400000021"/>
        <n v="103.64812800000004"/>
        <n v="662.98128000000008"/>
        <n v="455.73442560000018"/>
        <n v="170.65708800000004"/>
        <n v="620.25667200000009"/>
        <n v="159.68563199999994"/>
        <n v="400.52106240000006"/>
        <n v="50.831263999999919"/>
        <n v="576.1010560000002"/>
        <n v="50.187724800000069"/>
        <n v="21.372255999999879"/>
        <n v="54.882201600000258"/>
        <n v="198.5836800000003"/>
        <n v="353.73325439999996"/>
        <n v="551.0956000000001"/>
        <n v="523.5844800000001"/>
        <n v="245.3279999999998"/>
        <n v="406.35320000000013"/>
        <n v="208.33649279999992"/>
        <n v="572.99580800000001"/>
        <n v="523.18174080000006"/>
        <n v="435.36998400000016"/>
        <n v="475.62391680000007"/>
        <n v="96.533203199999889"/>
        <n v="11.624191999999994"/>
        <n v="665.50598400000001"/>
        <n v="169.02604800000017"/>
        <n v="453.00864000000007"/>
        <n v="126.9413184"/>
        <n v="590.31920000000025"/>
        <n v="488.13139200000012"/>
        <n v="400.75840000000011"/>
        <n v="415.43232000000012"/>
        <n v="321.03551999999991"/>
        <n v="561.32686080000008"/>
        <n v="67.119167999999945"/>
        <n v="-125.08483200000001"/>
        <n v="516.01920000000018"/>
        <n v="495.53720000000015"/>
        <n v="-32.81759999999997"/>
        <n v="289.76941440000013"/>
        <n v="483.8604000000002"/>
        <n v="22.03845119999994"/>
        <n v="613.4846399999999"/>
        <n v="599.65663999999992"/>
        <n v="420.85971840000008"/>
        <n v="613.980864"/>
        <n v="345.72119999999995"/>
        <n v="539.82942719999994"/>
        <n v="49.140480000000139"/>
        <n v="84.311231999999904"/>
        <n v="249.70022400000011"/>
        <n v="615.21960000000013"/>
        <n v="527.91000959999997"/>
        <n v="2.3606399999998757"/>
        <n v="256.65960960000018"/>
        <n v="-40.604902400000014"/>
        <n v="109.80819840000026"/>
        <n v="569.96120000000019"/>
        <n v="591.98054400000024"/>
        <n v="538.2368640000002"/>
        <n v="347.19227519999998"/>
        <n v="652.066464"/>
        <n v="364.44979200000012"/>
        <n v="493.59027840000005"/>
        <n v="505.9048320000004"/>
        <n v="388.38428160000007"/>
        <n v="481.67462399999999"/>
        <n v="5.032895999999937"/>
        <n v="572.25855999999999"/>
        <n v="586.00250879999999"/>
        <n v="180.88876800000003"/>
        <n v="457.79321600000009"/>
        <n v="419.86391040000007"/>
        <n v="449.24488320000029"/>
        <n v="264.88358399999993"/>
        <n v="344.78259839999993"/>
        <n v="640.35328000000004"/>
        <n v="576.91176960000007"/>
        <n v="123.38398080000024"/>
        <n v="479.59276800000021"/>
        <n v="521.65689600000007"/>
        <n v="426.48019199999999"/>
        <n v="40.126847999999995"/>
        <n v="72.609465599999908"/>
        <n v="661.19660800000008"/>
        <n v="508.464"/>
        <n v="612.23720000000014"/>
        <n v="272.27886720000004"/>
        <n v="39.182803199999967"/>
        <n v="64.410816000000068"/>
        <n v="668.84014080000031"/>
        <n v="103.13356799999997"/>
        <n v="275.42035200000004"/>
        <n v="365.11219200000005"/>
        <n v="542.81433600000025"/>
        <n v="476.5573248"/>
        <n v="106.14048000000014"/>
        <n v="475.86528000000033"/>
        <n v="597.30606720000014"/>
        <n v="226.05331200000006"/>
        <n v="322.78828800000025"/>
        <n v="583.77492480000012"/>
        <n v="607.1472"/>
        <n v="563.07520000000011"/>
        <n v="503.74051200000008"/>
        <n v="19.497407999999837"/>
        <n v="492.6092000000001"/>
        <n v="147.84155520000002"/>
        <n v="255.66835199999991"/>
        <n v="270.41990400000009"/>
        <n v="35.432121599999959"/>
        <n v="93.749030399999924"/>
        <n v="611.47148160000017"/>
        <n v="457.50531840000014"/>
        <n v="511.49920000000009"/>
        <n v="54.54706560000011"/>
        <n v="256.4822400000001"/>
        <n v="164.79987200000028"/>
        <n v="595.59997440000018"/>
        <n v="97.426752000000192"/>
        <n v="344.86354560000018"/>
        <n v="82.976256000000149"/>
        <n v="525.12099840000008"/>
        <n v="128.58969600000012"/>
        <n v="416.44725120000004"/>
        <n v="553.99720000000002"/>
        <n v="193.80889600000012"/>
        <n v="519.35915520000015"/>
        <n v="157.34104320000006"/>
        <n v="512.83167360000016"/>
        <n v="-86.388160000000084"/>
        <n v="242.65785600000021"/>
        <n v="551.55872640000007"/>
        <n v="606.03436800000009"/>
        <n v="-21.666176000000064"/>
        <n v="574.89001600000006"/>
        <n v="27.906796800000052"/>
        <n v="337.859328"/>
        <n v="425.10213120000009"/>
        <n v="64.478361600000085"/>
        <n v="662.35317120000013"/>
        <n v="348.86217600000003"/>
        <n v="583.12715520000017"/>
        <n v="331.16908800000022"/>
        <n v="605.27615999999989"/>
        <n v="75.239788800000042"/>
        <n v="571.51539840000009"/>
        <n v="307.03107840000007"/>
        <n v="409.12051200000008"/>
        <n v="328.61299199999996"/>
        <n v="591.52485120000006"/>
        <n v="245.40284160000004"/>
        <n v="372.29337600000008"/>
        <n v="454.97374720000016"/>
        <n v="691.52793600000007"/>
        <n v="663.81845759999999"/>
        <n v="486.50505600000014"/>
        <n v="698.32473600000014"/>
        <n v="190.18367999999998"/>
        <n v="490.64121599999999"/>
        <n v="210.699072"/>
        <n v="293.27151360000005"/>
        <n v="263.74329600000004"/>
        <n v="164.44896000000017"/>
        <n v="497.28960000000012"/>
        <n v="355.57344000000006"/>
        <n v="622.42824960000007"/>
        <n v="731.54896000000008"/>
        <n v="608.81696000000011"/>
        <n v="705.29798400000004"/>
        <n v="463.53968639999999"/>
        <n v="248.86229760000026"/>
        <n v="308.04057600000016"/>
        <n v="746.6297856000001"/>
        <n v="484.62543360000001"/>
        <n v="593.76312960000007"/>
        <n v="513.45382400000017"/>
        <n v="505.82382719999998"/>
        <n v="371.17877759999993"/>
        <n v="498.80006400000008"/>
        <n v="477.98305920000024"/>
        <n v="380.18952960000007"/>
        <n v="380.17824000000024"/>
        <n v="558.80509440000003"/>
        <n v="647.35692800000038"/>
        <n v="609.25699200000008"/>
        <n v="497.58374400000019"/>
        <n v="324.77856000000014"/>
        <n v="155.35641600000008"/>
        <n v="405.6554880000001"/>
        <n v="730.69712000000015"/>
        <n v="399.66988800000001"/>
        <n v="193.37683200000015"/>
        <n v="66.324403199999892"/>
        <n v="657.47136"/>
        <n v="610.87738880000029"/>
        <n v="253.90387199999998"/>
        <n v="666.30320640000014"/>
        <n v="619.12070400000016"/>
        <n v="404.78778240000008"/>
        <n v="274.37337600000012"/>
        <n v="467.95918080000001"/>
        <n v="133.90310399999998"/>
        <n v="382.34282880000012"/>
        <n v="328.96788479999987"/>
        <n v="194.15596800000003"/>
        <n v="623.20032000000015"/>
        <n v="219.7755648000001"/>
        <n v="529.85076480000021"/>
        <n v="57.985651200000007"/>
        <n v="399.16607999999997"/>
        <n v="419.6567040000001"/>
        <n v="449.75256960000002"/>
        <n v="409.22745600000007"/>
        <n v="583.11690240000007"/>
        <n v="109.14627839999991"/>
        <n v="322.17897600000003"/>
        <n v="452.65056000000004"/>
        <n v="212.67187199999978"/>
        <n v="86.589119999999866"/>
        <n v="590.32400640000014"/>
        <n v="169.87858560000006"/>
        <n v="269.59872000000007"/>
        <n v="368.34969600000028"/>
        <n v="162.31180799999993"/>
        <n v="260.29858560000025"/>
        <n v="303.77606400000013"/>
        <n v="280.98547200000024"/>
        <n v="158.37306240000009"/>
        <n v="707.33696000000009"/>
        <n v="459.04302719999987"/>
        <n v="117.60288000000003"/>
        <n v="339.72468479999998"/>
        <n v="497.03053440000008"/>
        <n v="741.88969600000019"/>
        <n v="498.53318400000023"/>
        <n v="535.52544000000034"/>
        <n v="527.71206400000017"/>
        <n v="365.74039680000004"/>
        <n v="618.26073600000018"/>
        <n v="709.18448000000024"/>
        <n v="309.09004800000002"/>
        <n v="160.62420480000003"/>
        <n v="193.29888000000017"/>
        <n v="255.41030400000011"/>
        <n v="257.26905600000021"/>
        <n v="660.46709759999999"/>
        <n v="628.10035200000016"/>
        <n v="687.31453440000018"/>
        <n v="726.39404800000011"/>
        <n v="321.93407999999994"/>
        <n v="765.86768000000006"/>
        <n v="670.13168000000007"/>
        <n v="207.81576959999995"/>
        <n v="499.45632000000018"/>
        <n v="414.38914560000001"/>
        <n v="314.77843200000024"/>
        <n v="341.28134399999999"/>
        <n v="150.30316800000014"/>
        <n v="106.0039680000001"/>
        <n v="627.03807360000008"/>
        <n v="744.98676480000029"/>
        <n v="591.23320320000028"/>
        <n v="588.65016000000014"/>
        <n v="107.52510720000009"/>
        <n v="150.74578560000009"/>
        <n v="716.72966400000007"/>
        <n v="272.83443840000007"/>
        <n v="490.46496000000013"/>
        <n v="239.69537280000009"/>
        <n v="218.87001600000008"/>
        <n v="144.85674240000003"/>
        <n v="317.8564992000002"/>
        <n v="725.71312000000012"/>
        <n v="584.94328000000019"/>
        <n v="563.93640960000027"/>
        <n v="628.16896000000031"/>
        <n v="328.09286400000013"/>
        <n v="346.57345920000006"/>
        <n v="676.04841600000009"/>
        <n v="387.80056320000006"/>
        <n v="313.59782400000017"/>
        <n v="759.4860799999999"/>
        <n v="705.13007999999991"/>
        <n v="411.74572799999999"/>
        <n v="231.86651519999998"/>
        <n v="431.9030400000002"/>
        <n v="134.43747840000015"/>
        <n v="126.29591039999991"/>
        <n v="129.75283200000001"/>
        <n v="582.96122880000007"/>
        <n v="484.88620800000024"/>
        <n v="550.77146880000009"/>
        <n v="537.24318720000019"/>
        <n v="142.92480000000012"/>
        <n v="134.08072319999997"/>
        <n v="288.53969280000024"/>
        <n v="672.56626560000018"/>
        <n v="274.19088000000011"/>
        <n v="799.43903999999998"/>
        <n v="659.73904000000005"/>
        <n v="499.98259199999995"/>
        <n v="209.20819200000017"/>
        <n v="430.73086080000013"/>
        <n v="455.45218560000001"/>
        <n v="649.05295999999998"/>
        <n v="402.83212800000007"/>
        <n v="209.60563200000013"/>
        <n v="446.51520000000028"/>
        <n v="376.59951359999997"/>
        <n v="556.14251520000016"/>
        <n v="349.83571200000011"/>
        <n v="137.43571200000019"/>
        <n v="195.90860800000019"/>
        <n v="593.94392000000016"/>
        <n v="584.88518400000009"/>
        <n v="755.30800000000011"/>
        <n v="547.97472000000016"/>
        <n v="326.6725439999999"/>
        <n v="425.68535040000006"/>
        <n v="466.2625920000001"/>
        <n v="625.59889920000012"/>
        <n v="688.84972800000025"/>
        <n v="273.96286080000016"/>
        <n v="766.93568000000005"/>
        <n v="610.27632000000017"/>
        <n v="502.97116799999998"/>
        <n v="-2.4817856000000802"/>
        <n v="808.75696000000005"/>
        <n v="455.99884800000018"/>
        <n v="803.77372160000016"/>
        <n v="569.08159999999998"/>
        <n v="166.68337919999999"/>
        <n v="236.64172800000017"/>
        <n v="549.97059839999997"/>
        <n v="214.30560000000014"/>
        <n v="438.25344000000018"/>
        <n v="247.80723839999996"/>
        <n v="185.85382400000003"/>
        <n v="228.91488000000004"/>
        <n v="214.84934400000009"/>
        <n v="410.91263999999995"/>
        <n v="233.59257600000012"/>
        <n v="748.75904000000014"/>
        <n v="770.61404160000018"/>
        <n v="335.44147200000003"/>
        <n v="229.69612800000004"/>
        <n v="729.83840000000009"/>
        <n v="575.37811200000033"/>
        <n v="646.29978240000003"/>
        <n v="429.43169280000018"/>
        <n v="675.7189248000002"/>
        <n v="552.20672000000013"/>
        <n v="323.09765760000005"/>
        <n v="709.02706560000024"/>
        <n v="286.78644480000003"/>
        <n v="700.43312000000014"/>
        <n v="804.74735999999996"/>
        <n v="603.02419200000008"/>
        <n v="354.04416000000009"/>
        <n v="569.33088000000009"/>
        <n v="772.07120640000028"/>
        <n v="454.24811519999992"/>
        <n v="761.4358400000001"/>
        <n v="231.7733760000001"/>
        <n v="628.44339840000009"/>
        <n v="473.99942400000003"/>
        <n v="442.01337600000028"/>
        <n v="692.55217920000018"/>
        <n v="566.84358400000019"/>
        <n v="419.32128000000006"/>
        <n v="248.67321600000002"/>
        <n v="203.82681600000024"/>
        <n v="251.42115840000008"/>
        <n v="701.23507199999995"/>
        <n v="690.76147200000014"/>
        <n v="266.62241280000001"/>
        <n v="636.13286400000015"/>
        <n v="323.19352320000007"/>
        <n v="517.96535040000003"/>
        <n v="-77.809977600000025"/>
        <n v="271.29196800000011"/>
        <n v="698.74944000000016"/>
        <n v="213.89145600000018"/>
        <n v="263.81760000000031"/>
        <n v="404.56771200000014"/>
        <n v="623.10389760000021"/>
        <n v="429.74628480000013"/>
        <n v="316.32345600000008"/>
        <n v="316.47901439999998"/>
        <n v="534.45093120000024"/>
        <n v="330.36860160000015"/>
        <n v="335.8997760000002"/>
        <n v="816.19872000000009"/>
        <n v="784.88192000000015"/>
        <n v="229.54266239999993"/>
        <n v="783.32030720000023"/>
        <n v="554.80360319999988"/>
        <n v="776.99296000000015"/>
        <n v="292.2762240000003"/>
        <n v="662.89747200000033"/>
        <n v="357.94156800000007"/>
        <n v="205.92672000000005"/>
        <n v="264.89740800000004"/>
        <n v="285.48042240000007"/>
        <n v="746.34600960000012"/>
        <n v="155.75164800000016"/>
        <n v="776.61851520000005"/>
        <n v="834.80992000000015"/>
        <n v="796.20992000000012"/>
        <n v="639.41322240000011"/>
        <n v="399.5675136000001"/>
        <n v="347.71562880000033"/>
        <n v="800.17440000000011"/>
        <n v="352.7168640000001"/>
        <n v="478.76256000000012"/>
        <n v="465.21955200000014"/>
        <n v="698.46637440000006"/>
        <n v="561.55249920000028"/>
        <n v="340.71062400000005"/>
        <n v="595.55925120000029"/>
        <n v="722.42885760000013"/>
        <n v="560.53701120000005"/>
        <n v="646.86270720000016"/>
        <n v="332.83422720000021"/>
        <n v="681.36069120000013"/>
        <n v="297.5631360000001"/>
        <n v="735.27321600000016"/>
        <n v="544.41100800000004"/>
        <n v="836.85408000000007"/>
        <n v="574.63326720000009"/>
        <n v="880.09894400000042"/>
        <n v="853.54432000000008"/>
        <n v="416.76591359999998"/>
        <n v="849.40535999999997"/>
        <n v="848.21456000000012"/>
        <n v="659.61043200000017"/>
        <n v="802.10480000000007"/>
        <n v="210.25021439999989"/>
        <n v="819.88890240000012"/>
        <n v="326.9919744"/>
        <n v="711.1786400000002"/>
        <n v="594.48969599999987"/>
        <n v="-87.603379200000177"/>
        <n v="513.71635200000014"/>
        <n v="337.01510400000018"/>
        <n v="381.84032639999998"/>
        <n v="563.72755200000006"/>
        <n v="514.06828800000017"/>
        <n v="624.16358400000001"/>
        <n v="361.74585599999989"/>
        <n v="365.68049280000002"/>
        <n v="715.86587520000012"/>
        <n v="425.15011200000015"/>
        <n v="829.00922880000019"/>
        <n v="460.35440640000002"/>
        <n v="818.66895999999997"/>
        <n v="824.77120000000014"/>
        <n v="596.44679040000017"/>
        <n v="242.95334400000002"/>
        <n v="607.61721600000033"/>
        <n v="-23.518310400000132"/>
        <n v="653.19432960000029"/>
        <n v="398.07552000000021"/>
        <n v="823.26660480000021"/>
        <n v="689.84405760000004"/>
        <n v="816.3253248000002"/>
        <n v="510.35518080000014"/>
        <n v="606.48230400000034"/>
        <n v="371.27936639999984"/>
        <n v="484.90773120000011"/>
        <n v="625.54272000000026"/>
        <n v="728.81994240000029"/>
        <n v="333.58329600000013"/>
        <n v="778.19936000000018"/>
        <n v="835.25233920000016"/>
        <n v="889.75280000000009"/>
        <n v="238.94409600000017"/>
        <n v="735.55956480000009"/>
        <n v="858.13862400000028"/>
        <n v="911.4"/>
        <n v="850.28399999999999"/>
        <n v="841.06"/>
        <n v="766.35546240000008"/>
        <n v="695.52598400000022"/>
        <n v="355.48707839999997"/>
        <n v="363.95473920000018"/>
        <n v="810.86048000000017"/>
        <n v="912.39136000000019"/>
        <n v="698.52756480000039"/>
        <n v="763.23833600000034"/>
        <n v="724.20773120000035"/>
        <n v="832.51208000000031"/>
        <n v="861.29184000000009"/>
        <n v="995.52990080000029"/>
        <n v="826.49360000000036"/>
        <n v="410.78371840000034"/>
        <n v="626.60439040000051"/>
        <n v="851.79328000000021"/>
        <n v="908.81608000000028"/>
        <n v="886.24240000000032"/>
        <n v="762.01009920000013"/>
        <n v="873.0527840000002"/>
        <n v="-229.34357760000012"/>
        <n v="899.33376000000044"/>
        <n v="-101.2237312000002"/>
        <n v="1060.416512"/>
        <n v="1041.1074560000004"/>
        <n v="1022.2788640000003"/>
        <n v="1088.3177760000003"/>
        <n v="1003.8770944000007"/>
        <n v="1068.6428160000003"/>
        <n v="-94.696915200000149"/>
        <n v="1235.2790400000004"/>
        <n v="1225.4202112000003"/>
        <n v="923.35065600000007"/>
        <n v="1487.5120704000003"/>
        <n v="1491.0823680000008"/>
        <n v="1501.5304640000002"/>
        <n v="1198.6307904000009"/>
        <n v="1797.8296192000003"/>
        <n v="717.04945920000023"/>
        <n v="2108.6554048000003"/>
        <n v="1752.4151616000006"/>
        <n v="2108.4272576000008"/>
      </sharedItems>
    </cacheField>
    <cacheField name="Profit %" numFmtId="0">
      <sharedItems containsSemiMixedTypes="0" containsString="0" containsNumber="1" minValue="-93.274634566146773" maxValue="985939.99999996263"/>
    </cacheField>
    <cacheField name="Days (date)" numFmtId="0" databaseField="0">
      <fieldGroup base="0">
        <rangePr groupBy="days" startDate="2023-01-01T00:00:00" endDate="2024-01-01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date)" numFmtId="0" databaseField="0">
      <fieldGroup base="0">
        <rangePr groupBy="months" startDate="2023-01-01T00:00:00" endDate="2024-01-01T00:00:00"/>
        <groupItems count="14">
          <s v="&lt;01-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17517156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29">
  <r>
    <x v="0"/>
    <n v="1008944"/>
    <x v="0"/>
    <x v="0"/>
    <n v="45.459999999999994"/>
    <x v="0"/>
    <x v="0"/>
    <x v="0"/>
    <x v="0"/>
    <x v="0"/>
    <n v="112.9590849098105"/>
  </r>
  <r>
    <x v="1"/>
    <n v="1010575"/>
    <x v="0"/>
    <x v="1"/>
    <n v="1.9479999999999933"/>
    <x v="1"/>
    <x v="0"/>
    <x v="0"/>
    <x v="0"/>
    <x v="1"/>
    <n v="2329.667351129372"/>
  </r>
  <r>
    <x v="2"/>
    <n v="1014800"/>
    <x v="0"/>
    <x v="2"/>
    <n v="31.644000000000005"/>
    <x v="2"/>
    <x v="0"/>
    <x v="0"/>
    <x v="0"/>
    <x v="2"/>
    <n v="55.802047781569939"/>
  </r>
  <r>
    <x v="3"/>
    <n v="1015349"/>
    <x v="1"/>
    <x v="0"/>
    <n v="113.64400000000001"/>
    <x v="3"/>
    <x v="1"/>
    <x v="1"/>
    <x v="1"/>
    <x v="3"/>
    <n v="340.13867868079285"/>
  </r>
  <r>
    <x v="4"/>
    <n v="1014776"/>
    <x v="1"/>
    <x v="2"/>
    <n v="85.903999999999996"/>
    <x v="4"/>
    <x v="1"/>
    <x v="1"/>
    <x v="1"/>
    <x v="4"/>
    <n v="-35.303594710374362"/>
  </r>
  <r>
    <x v="5"/>
    <n v="1008218"/>
    <x v="2"/>
    <x v="3"/>
    <n v="49.828000000000003"/>
    <x v="0"/>
    <x v="2"/>
    <x v="2"/>
    <x v="2"/>
    <x v="5"/>
    <n v="94.290760215139755"/>
  </r>
  <r>
    <x v="6"/>
    <n v="1018836"/>
    <x v="3"/>
    <x v="4"/>
    <n v="71.88000000000001"/>
    <x v="5"/>
    <x v="3"/>
    <x v="3"/>
    <x v="0"/>
    <x v="6"/>
    <n v="416.29048414023362"/>
  </r>
  <r>
    <x v="7"/>
    <n v="1019731"/>
    <x v="3"/>
    <x v="5"/>
    <n v="110.62400000000002"/>
    <x v="6"/>
    <x v="3"/>
    <x v="3"/>
    <x v="0"/>
    <x v="7"/>
    <n v="585.52429852473222"/>
  </r>
  <r>
    <x v="8"/>
    <n v="1006945"/>
    <x v="4"/>
    <x v="6"/>
    <n v="63.008000000000003"/>
    <x v="0"/>
    <x v="4"/>
    <x v="4"/>
    <x v="1"/>
    <x v="8"/>
    <n v="53.64906043676968"/>
  </r>
  <r>
    <x v="9"/>
    <n v="1014264"/>
    <x v="5"/>
    <x v="3"/>
    <n v="149.64400000000003"/>
    <x v="7"/>
    <x v="5"/>
    <x v="4"/>
    <x v="1"/>
    <x v="9"/>
    <n v="-47.885114003902622"/>
  </r>
  <r>
    <x v="10"/>
    <n v="1019451"/>
    <x v="6"/>
    <x v="4"/>
    <n v="82.184000000000012"/>
    <x v="0"/>
    <x v="6"/>
    <x v="5"/>
    <x v="1"/>
    <x v="10"/>
    <n v="17.798111554560293"/>
  </r>
  <r>
    <x v="11"/>
    <n v="1017489"/>
    <x v="6"/>
    <x v="1"/>
    <n v="30.708000000000002"/>
    <x v="8"/>
    <x v="6"/>
    <x v="5"/>
    <x v="1"/>
    <x v="11"/>
    <n v="1844.1266119577947"/>
  </r>
  <r>
    <x v="12"/>
    <n v="1007178"/>
    <x v="6"/>
    <x v="5"/>
    <n v="83.108000000000004"/>
    <x v="9"/>
    <x v="6"/>
    <x v="5"/>
    <x v="1"/>
    <x v="12"/>
    <n v="812.49266015305409"/>
  </r>
  <r>
    <x v="13"/>
    <n v="1006852"/>
    <x v="7"/>
    <x v="7"/>
    <n v="93.140000000000029"/>
    <x v="10"/>
    <x v="7"/>
    <x v="5"/>
    <x v="1"/>
    <x v="13"/>
    <n v="-20.600171784410541"/>
  </r>
  <r>
    <x v="14"/>
    <n v="1012516"/>
    <x v="7"/>
    <x v="4"/>
    <n v="152.06800000000004"/>
    <x v="11"/>
    <x v="7"/>
    <x v="5"/>
    <x v="1"/>
    <x v="14"/>
    <n v="-41.642160086277237"/>
  </r>
  <r>
    <x v="15"/>
    <n v="1000004"/>
    <x v="7"/>
    <x v="6"/>
    <n v="31.467360000000006"/>
    <x v="12"/>
    <x v="7"/>
    <x v="5"/>
    <x v="1"/>
    <x v="15"/>
    <n v="204.7844776301539"/>
  </r>
  <r>
    <x v="16"/>
    <n v="1017673"/>
    <x v="8"/>
    <x v="5"/>
    <n v="90.052000000000021"/>
    <x v="0"/>
    <x v="8"/>
    <x v="5"/>
    <x v="1"/>
    <x v="16"/>
    <n v="7.5058854883842896"/>
  </r>
  <r>
    <x v="17"/>
    <n v="1017576"/>
    <x v="8"/>
    <x v="4"/>
    <n v="73.212000000000018"/>
    <x v="7"/>
    <x v="8"/>
    <x v="5"/>
    <x v="1"/>
    <x v="17"/>
    <n v="6.5218816587444062"/>
  </r>
  <r>
    <x v="18"/>
    <n v="1009140"/>
    <x v="8"/>
    <x v="8"/>
    <n v="39.731999999999999"/>
    <x v="13"/>
    <x v="8"/>
    <x v="5"/>
    <x v="1"/>
    <x v="18"/>
    <n v="46.64753850800362"/>
  </r>
  <r>
    <x v="19"/>
    <n v="1014935"/>
    <x v="9"/>
    <x v="7"/>
    <n v="177.94400000000002"/>
    <x v="14"/>
    <x v="9"/>
    <x v="6"/>
    <x v="2"/>
    <x v="19"/>
    <n v="45.081149125567812"/>
  </r>
  <r>
    <x v="20"/>
    <n v="1011900"/>
    <x v="10"/>
    <x v="7"/>
    <n v="120.40000000000002"/>
    <x v="0"/>
    <x v="10"/>
    <x v="7"/>
    <x v="2"/>
    <x v="20"/>
    <n v="-19.592026578073231"/>
  </r>
  <r>
    <x v="21"/>
    <n v="1017829"/>
    <x v="11"/>
    <x v="8"/>
    <n v="10.747999999999998"/>
    <x v="15"/>
    <x v="11"/>
    <x v="1"/>
    <x v="1"/>
    <x v="21"/>
    <n v="312.83773725344258"/>
  </r>
  <r>
    <x v="22"/>
    <n v="1009825"/>
    <x v="12"/>
    <x v="0"/>
    <n v="123.77200000000002"/>
    <x v="16"/>
    <x v="12"/>
    <x v="2"/>
    <x v="2"/>
    <x v="22"/>
    <n v="-21.782632582490432"/>
  </r>
  <r>
    <x v="23"/>
    <n v="1008261"/>
    <x v="12"/>
    <x v="5"/>
    <n v="15.656000000000006"/>
    <x v="17"/>
    <x v="12"/>
    <x v="2"/>
    <x v="2"/>
    <x v="23"/>
    <n v="535.54164537557472"/>
  </r>
  <r>
    <x v="24"/>
    <n v="1008408"/>
    <x v="12"/>
    <x v="5"/>
    <n v="45.783999999999999"/>
    <x v="18"/>
    <x v="12"/>
    <x v="2"/>
    <x v="2"/>
    <x v="24"/>
    <n v="-15.810763585532058"/>
  </r>
  <r>
    <x v="25"/>
    <n v="1018302"/>
    <x v="13"/>
    <x v="6"/>
    <n v="2.867999999999995"/>
    <x v="17"/>
    <x v="13"/>
    <x v="8"/>
    <x v="3"/>
    <x v="25"/>
    <n v="3369.3305439330607"/>
  </r>
  <r>
    <x v="26"/>
    <n v="1018518"/>
    <x v="13"/>
    <x v="0"/>
    <n v="139.49200000000002"/>
    <x v="19"/>
    <x v="13"/>
    <x v="8"/>
    <x v="3"/>
    <x v="26"/>
    <n v="-57.265936397786263"/>
  </r>
  <r>
    <x v="27"/>
    <n v="1011730"/>
    <x v="14"/>
    <x v="5"/>
    <n v="22.347999999999999"/>
    <x v="20"/>
    <x v="14"/>
    <x v="6"/>
    <x v="2"/>
    <x v="27"/>
    <n v="333.19849650975482"/>
  </r>
  <r>
    <x v="28"/>
    <n v="1017124"/>
    <x v="14"/>
    <x v="8"/>
    <n v="40.728000000000009"/>
    <x v="21"/>
    <x v="14"/>
    <x v="6"/>
    <x v="2"/>
    <x v="28"/>
    <n v="375.40365350618725"/>
  </r>
  <r>
    <x v="29"/>
    <n v="1011929"/>
    <x v="15"/>
    <x v="2"/>
    <n v="111.06400000000002"/>
    <x v="22"/>
    <x v="15"/>
    <x v="7"/>
    <x v="2"/>
    <x v="29"/>
    <n v="-18.886227760570499"/>
  </r>
  <r>
    <x v="30"/>
    <n v="1019317"/>
    <x v="16"/>
    <x v="9"/>
    <n v="115.488"/>
    <x v="23"/>
    <x v="16"/>
    <x v="2"/>
    <x v="2"/>
    <x v="30"/>
    <n v="-16.17206982543637"/>
  </r>
  <r>
    <x v="31"/>
    <n v="1016520"/>
    <x v="17"/>
    <x v="9"/>
    <n v="52.932000000000002"/>
    <x v="24"/>
    <x v="17"/>
    <x v="9"/>
    <x v="0"/>
    <x v="31"/>
    <n v="4.149852641124455"/>
  </r>
  <r>
    <x v="32"/>
    <n v="1011856"/>
    <x v="18"/>
    <x v="5"/>
    <n v="228.232"/>
    <x v="23"/>
    <x v="18"/>
    <x v="10"/>
    <x v="3"/>
    <x v="32"/>
    <n v="-57.582109432507252"/>
  </r>
  <r>
    <x v="33"/>
    <n v="1009446"/>
    <x v="19"/>
    <x v="7"/>
    <n v="44.792000000000002"/>
    <x v="25"/>
    <x v="19"/>
    <x v="0"/>
    <x v="0"/>
    <x v="33"/>
    <n v="107.12939810680477"/>
  </r>
  <r>
    <x v="34"/>
    <n v="1004898"/>
    <x v="19"/>
    <x v="8"/>
    <n v="254.608"/>
    <x v="26"/>
    <x v="19"/>
    <x v="0"/>
    <x v="0"/>
    <x v="34"/>
    <n v="-80.029849808332813"/>
  </r>
  <r>
    <x v="35"/>
    <n v="1018390"/>
    <x v="20"/>
    <x v="6"/>
    <n v="331.60399999999998"/>
    <x v="23"/>
    <x v="20"/>
    <x v="5"/>
    <x v="1"/>
    <x v="35"/>
    <n v="-70.805177259622909"/>
  </r>
  <r>
    <x v="36"/>
    <n v="1007489"/>
    <x v="20"/>
    <x v="2"/>
    <n v="72.724000000000018"/>
    <x v="27"/>
    <x v="20"/>
    <x v="5"/>
    <x v="1"/>
    <x v="36"/>
    <n v="499.04625708156908"/>
  </r>
  <r>
    <x v="37"/>
    <n v="1016587"/>
    <x v="21"/>
    <x v="6"/>
    <n v="26.483999999999998"/>
    <x v="15"/>
    <x v="21"/>
    <x v="4"/>
    <x v="1"/>
    <x v="37"/>
    <n v="67.541912097870423"/>
  </r>
  <r>
    <x v="38"/>
    <n v="1018333"/>
    <x v="21"/>
    <x v="6"/>
    <n v="10.376000000000005"/>
    <x v="28"/>
    <x v="21"/>
    <x v="4"/>
    <x v="1"/>
    <x v="38"/>
    <n v="392.43253662297587"/>
  </r>
  <r>
    <x v="39"/>
    <n v="1014114"/>
    <x v="22"/>
    <x v="8"/>
    <n v="554.08399999999995"/>
    <x v="29"/>
    <x v="22"/>
    <x v="6"/>
    <x v="2"/>
    <x v="39"/>
    <n v="-82.527703380714783"/>
  </r>
  <r>
    <x v="40"/>
    <n v="1007559"/>
    <x v="22"/>
    <x v="7"/>
    <n v="121.212"/>
    <x v="30"/>
    <x v="22"/>
    <x v="6"/>
    <x v="2"/>
    <x v="40"/>
    <n v="-29.005049005049006"/>
  </r>
  <r>
    <x v="41"/>
    <n v="1008394"/>
    <x v="23"/>
    <x v="3"/>
    <n v="31.048000000000016"/>
    <x v="31"/>
    <x v="23"/>
    <x v="7"/>
    <x v="2"/>
    <x v="41"/>
    <n v="116.53568667869096"/>
  </r>
  <r>
    <x v="42"/>
    <n v="1008046"/>
    <x v="24"/>
    <x v="6"/>
    <n v="88.524000000000001"/>
    <x v="29"/>
    <x v="24"/>
    <x v="6"/>
    <x v="2"/>
    <x v="42"/>
    <n v="9.3615290768608155"/>
  </r>
  <r>
    <x v="43"/>
    <n v="1012384"/>
    <x v="24"/>
    <x v="3"/>
    <n v="192.45600000000002"/>
    <x v="8"/>
    <x v="24"/>
    <x v="6"/>
    <x v="2"/>
    <x v="43"/>
    <n v="210.20202020201998"/>
  </r>
  <r>
    <x v="44"/>
    <n v="1006694"/>
    <x v="25"/>
    <x v="8"/>
    <n v="101.19200000000001"/>
    <x v="29"/>
    <x v="25"/>
    <x v="5"/>
    <x v="1"/>
    <x v="44"/>
    <n v="-4.3291959838719833"/>
  </r>
  <r>
    <x v="13"/>
    <n v="1007004"/>
    <x v="26"/>
    <x v="5"/>
    <n v="3.636000000000001"/>
    <x v="32"/>
    <x v="26"/>
    <x v="0"/>
    <x v="0"/>
    <x v="45"/>
    <n v="20313.069306930687"/>
  </r>
  <r>
    <x v="45"/>
    <n v="1012544"/>
    <x v="26"/>
    <x v="3"/>
    <n v="39.288000000000004"/>
    <x v="33"/>
    <x v="26"/>
    <x v="0"/>
    <x v="0"/>
    <x v="46"/>
    <n v="170.37110568112396"/>
  </r>
  <r>
    <x v="46"/>
    <n v="1007075"/>
    <x v="26"/>
    <x v="2"/>
    <n v="49.932000000000002"/>
    <x v="34"/>
    <x v="26"/>
    <x v="0"/>
    <x v="0"/>
    <x v="47"/>
    <n v="4.1240086517663963"/>
  </r>
  <r>
    <x v="47"/>
    <n v="1015275"/>
    <x v="27"/>
    <x v="5"/>
    <n v="132.76400000000001"/>
    <x v="29"/>
    <x v="27"/>
    <x v="8"/>
    <x v="3"/>
    <x v="48"/>
    <n v="-27.080232593172649"/>
  </r>
  <r>
    <x v="48"/>
    <n v="1009529"/>
    <x v="28"/>
    <x v="2"/>
    <n v="98.592000000000013"/>
    <x v="35"/>
    <x v="28"/>
    <x v="11"/>
    <x v="3"/>
    <x v="49"/>
    <n v="80.021908471275452"/>
  </r>
  <r>
    <x v="49"/>
    <n v="1000015"/>
    <x v="28"/>
    <x v="4"/>
    <n v="170.11200000000005"/>
    <x v="36"/>
    <x v="28"/>
    <x v="11"/>
    <x v="3"/>
    <x v="50"/>
    <n v="-65.803250564334093"/>
  </r>
  <r>
    <x v="50"/>
    <n v="1010637"/>
    <x v="29"/>
    <x v="4"/>
    <n v="150.74800000000002"/>
    <x v="29"/>
    <x v="29"/>
    <x v="7"/>
    <x v="2"/>
    <x v="51"/>
    <n v="-35.779446493485644"/>
  </r>
  <r>
    <x v="51"/>
    <n v="1013027"/>
    <x v="29"/>
    <x v="7"/>
    <n v="24.652000000000001"/>
    <x v="37"/>
    <x v="29"/>
    <x v="7"/>
    <x v="2"/>
    <x v="52"/>
    <n v="1798.1048190816161"/>
  </r>
  <r>
    <x v="52"/>
    <n v="1018110"/>
    <x v="29"/>
    <x v="4"/>
    <n v="148.01200000000003"/>
    <x v="38"/>
    <x v="29"/>
    <x v="7"/>
    <x v="2"/>
    <x v="53"/>
    <n v="-73.958057454800979"/>
  </r>
  <r>
    <x v="0"/>
    <n v="1016085"/>
    <x v="29"/>
    <x v="5"/>
    <n v="147.59200000000001"/>
    <x v="39"/>
    <x v="29"/>
    <x v="7"/>
    <x v="2"/>
    <x v="54"/>
    <n v="-64.16635047970081"/>
  </r>
  <r>
    <x v="53"/>
    <n v="1008694"/>
    <x v="30"/>
    <x v="5"/>
    <n v="151.68000000000004"/>
    <x v="29"/>
    <x v="30"/>
    <x v="3"/>
    <x v="0"/>
    <x v="55"/>
    <n v="-36.174050632911232"/>
  </r>
  <r>
    <x v="54"/>
    <n v="1003341"/>
    <x v="31"/>
    <x v="4"/>
    <n v="45.315200000000004"/>
    <x v="40"/>
    <x v="31"/>
    <x v="10"/>
    <x v="3"/>
    <x v="56"/>
    <n v="2.4962926347009384"/>
  </r>
  <r>
    <x v="55"/>
    <n v="1017769"/>
    <x v="31"/>
    <x v="4"/>
    <n v="75.092000000000013"/>
    <x v="41"/>
    <x v="31"/>
    <x v="10"/>
    <x v="3"/>
    <x v="57"/>
    <n v="-33.150801683268526"/>
  </r>
  <r>
    <x v="56"/>
    <n v="1018369"/>
    <x v="32"/>
    <x v="2"/>
    <n v="155.244"/>
    <x v="29"/>
    <x v="32"/>
    <x v="2"/>
    <x v="2"/>
    <x v="58"/>
    <n v="-37.639329056195237"/>
  </r>
  <r>
    <x v="57"/>
    <n v="1007925"/>
    <x v="33"/>
    <x v="1"/>
    <n v="44.967999999999996"/>
    <x v="42"/>
    <x v="33"/>
    <x v="4"/>
    <x v="1"/>
    <x v="59"/>
    <n v="-9.1001601138587276"/>
  </r>
  <r>
    <x v="58"/>
    <n v="1017528"/>
    <x v="34"/>
    <x v="3"/>
    <n v="177.72400000000002"/>
    <x v="29"/>
    <x v="34"/>
    <x v="3"/>
    <x v="0"/>
    <x v="60"/>
    <n v="-45.527221984650211"/>
  </r>
  <r>
    <x v="59"/>
    <n v="1017187"/>
    <x v="35"/>
    <x v="4"/>
    <n v="61.488000000000014"/>
    <x v="43"/>
    <x v="35"/>
    <x v="11"/>
    <x v="3"/>
    <x v="61"/>
    <n v="844.68384074941412"/>
  </r>
  <r>
    <x v="60"/>
    <n v="1018087"/>
    <x v="36"/>
    <x v="9"/>
    <n v="182.22"/>
    <x v="29"/>
    <x v="36"/>
    <x v="9"/>
    <x v="0"/>
    <x v="62"/>
    <n v="-46.871254527494088"/>
  </r>
  <r>
    <x v="61"/>
    <n v="1014129"/>
    <x v="37"/>
    <x v="7"/>
    <n v="130.9"/>
    <x v="44"/>
    <x v="37"/>
    <x v="10"/>
    <x v="3"/>
    <x v="63"/>
    <n v="-49.667379679144375"/>
  </r>
  <r>
    <x v="62"/>
    <n v="1009951"/>
    <x v="38"/>
    <x v="4"/>
    <n v="211.44400000000002"/>
    <x v="29"/>
    <x v="38"/>
    <x v="5"/>
    <x v="1"/>
    <x v="64"/>
    <n v="-54.21426004048341"/>
  </r>
  <r>
    <x v="63"/>
    <n v="1014243"/>
    <x v="38"/>
    <x v="8"/>
    <n v="30.140000000000004"/>
    <x v="45"/>
    <x v="38"/>
    <x v="5"/>
    <x v="1"/>
    <x v="65"/>
    <n v="1773.6960849369609"/>
  </r>
  <r>
    <x v="64"/>
    <n v="1018775"/>
    <x v="39"/>
    <x v="7"/>
    <n v="213.69200000000001"/>
    <x v="46"/>
    <x v="39"/>
    <x v="7"/>
    <x v="2"/>
    <x v="66"/>
    <n v="-47.145237070175774"/>
  </r>
  <r>
    <x v="65"/>
    <n v="1017026"/>
    <x v="39"/>
    <x v="2"/>
    <n v="95.66"/>
    <x v="3"/>
    <x v="39"/>
    <x v="7"/>
    <x v="2"/>
    <x v="67"/>
    <n v="422.88438218691226"/>
  </r>
  <r>
    <x v="66"/>
    <n v="1017486"/>
    <x v="39"/>
    <x v="5"/>
    <n v="118.44800000000002"/>
    <x v="47"/>
    <x v="39"/>
    <x v="7"/>
    <x v="2"/>
    <x v="68"/>
    <n v="512.99810887478031"/>
  </r>
  <r>
    <x v="67"/>
    <n v="1009148"/>
    <x v="40"/>
    <x v="5"/>
    <n v="117.36800000000002"/>
    <x v="48"/>
    <x v="40"/>
    <x v="0"/>
    <x v="0"/>
    <x v="69"/>
    <n v="-3.767296026174082"/>
  </r>
  <r>
    <x v="68"/>
    <n v="1008252"/>
    <x v="40"/>
    <x v="4"/>
    <n v="105.32800000000002"/>
    <x v="49"/>
    <x v="40"/>
    <x v="0"/>
    <x v="0"/>
    <x v="70"/>
    <n v="-6.8093954124259612"/>
  </r>
  <r>
    <x v="69"/>
    <n v="1017783"/>
    <x v="41"/>
    <x v="6"/>
    <n v="119.4"/>
    <x v="48"/>
    <x v="41"/>
    <x v="4"/>
    <x v="1"/>
    <x v="71"/>
    <n v="-5.4050251256281241"/>
  </r>
  <r>
    <x v="70"/>
    <n v="1013307"/>
    <x v="41"/>
    <x v="9"/>
    <n v="64.34"/>
    <x v="50"/>
    <x v="41"/>
    <x v="4"/>
    <x v="1"/>
    <x v="72"/>
    <n v="-38.001554243083618"/>
  </r>
  <r>
    <x v="43"/>
    <n v="1007552"/>
    <x v="42"/>
    <x v="1"/>
    <n v="139.72400000000002"/>
    <x v="51"/>
    <x v="42"/>
    <x v="3"/>
    <x v="0"/>
    <x v="73"/>
    <n v="234.88935329649868"/>
  </r>
  <r>
    <x v="71"/>
    <n v="1011047"/>
    <x v="43"/>
    <x v="4"/>
    <n v="13.080000000000002"/>
    <x v="48"/>
    <x v="43"/>
    <x v="10"/>
    <x v="3"/>
    <x v="74"/>
    <n v="763.50458715596346"/>
  </r>
  <r>
    <x v="72"/>
    <n v="1010143"/>
    <x v="44"/>
    <x v="9"/>
    <n v="20.640000000000004"/>
    <x v="48"/>
    <x v="44"/>
    <x v="11"/>
    <x v="3"/>
    <x v="75"/>
    <n v="447.2209302325582"/>
  </r>
  <r>
    <x v="73"/>
    <n v="1005491"/>
    <x v="44"/>
    <x v="6"/>
    <n v="41.796000000000006"/>
    <x v="52"/>
    <x v="44"/>
    <x v="11"/>
    <x v="3"/>
    <x v="76"/>
    <n v="-3.4883720930232518"/>
  </r>
  <r>
    <x v="10"/>
    <n v="1018476"/>
    <x v="45"/>
    <x v="9"/>
    <n v="150.70000000000002"/>
    <x v="53"/>
    <x v="45"/>
    <x v="8"/>
    <x v="3"/>
    <x v="77"/>
    <n v="-68.474319840743192"/>
  </r>
  <r>
    <x v="74"/>
    <n v="1018552"/>
    <x v="46"/>
    <x v="0"/>
    <n v="21.764000000000003"/>
    <x v="48"/>
    <x v="46"/>
    <x v="4"/>
    <x v="1"/>
    <x v="78"/>
    <n v="418.95975004594749"/>
  </r>
  <r>
    <x v="75"/>
    <n v="1013351"/>
    <x v="47"/>
    <x v="6"/>
    <n v="32.188000000000002"/>
    <x v="48"/>
    <x v="47"/>
    <x v="8"/>
    <x v="3"/>
    <x v="79"/>
    <n v="250.89598608176965"/>
  </r>
  <r>
    <x v="76"/>
    <n v="1017854"/>
    <x v="47"/>
    <x v="9"/>
    <n v="138.964"/>
    <x v="54"/>
    <x v="47"/>
    <x v="8"/>
    <x v="3"/>
    <x v="80"/>
    <n v="-64.844276215422695"/>
  </r>
  <r>
    <x v="77"/>
    <n v="1013852"/>
    <x v="48"/>
    <x v="2"/>
    <n v="28.364000000000001"/>
    <x v="21"/>
    <x v="48"/>
    <x v="8"/>
    <x v="3"/>
    <x v="81"/>
    <n v="582.63432520095898"/>
  </r>
  <r>
    <x v="19"/>
    <n v="1019868"/>
    <x v="48"/>
    <x v="5"/>
    <n v="134.55600000000001"/>
    <x v="55"/>
    <x v="48"/>
    <x v="8"/>
    <x v="3"/>
    <x v="82"/>
    <n v="-62.360206902702217"/>
  </r>
  <r>
    <x v="78"/>
    <n v="1013432"/>
    <x v="48"/>
    <x v="1"/>
    <n v="52.272000000000006"/>
    <x v="56"/>
    <x v="48"/>
    <x v="8"/>
    <x v="3"/>
    <x v="83"/>
    <n v="9.7520661157024655"/>
  </r>
  <r>
    <x v="79"/>
    <n v="1014167"/>
    <x v="48"/>
    <x v="0"/>
    <n v="109.64000000000003"/>
    <x v="13"/>
    <x v="48"/>
    <x v="8"/>
    <x v="3"/>
    <x v="84"/>
    <n v="-46.856986501276921"/>
  </r>
  <r>
    <x v="80"/>
    <n v="1017724"/>
    <x v="49"/>
    <x v="7"/>
    <n v="32.188000000000002"/>
    <x v="48"/>
    <x v="49"/>
    <x v="1"/>
    <x v="1"/>
    <x v="79"/>
    <n v="250.89598608176965"/>
  </r>
  <r>
    <x v="81"/>
    <n v="1007509"/>
    <x v="49"/>
    <x v="0"/>
    <n v="62.70000000000001"/>
    <x v="57"/>
    <x v="49"/>
    <x v="1"/>
    <x v="1"/>
    <x v="85"/>
    <n v="11.51387559808609"/>
  </r>
  <r>
    <x v="82"/>
    <n v="1012937"/>
    <x v="49"/>
    <x v="9"/>
    <n v="73.616"/>
    <x v="56"/>
    <x v="49"/>
    <x v="1"/>
    <x v="1"/>
    <x v="86"/>
    <n v="-22.069115409693545"/>
  </r>
  <r>
    <x v="83"/>
    <n v="1016337"/>
    <x v="50"/>
    <x v="5"/>
    <n v="68.260000000000005"/>
    <x v="34"/>
    <x v="50"/>
    <x v="10"/>
    <x v="3"/>
    <x v="87"/>
    <n v="-23.833577497802526"/>
  </r>
  <r>
    <x v="84"/>
    <n v="1006449"/>
    <x v="51"/>
    <x v="4"/>
    <n v="58.296000000000006"/>
    <x v="48"/>
    <x v="51"/>
    <x v="2"/>
    <x v="2"/>
    <x v="88"/>
    <n v="93.746397694524518"/>
  </r>
  <r>
    <x v="85"/>
    <n v="1010531"/>
    <x v="51"/>
    <x v="4"/>
    <n v="127.084"/>
    <x v="58"/>
    <x v="51"/>
    <x v="2"/>
    <x v="2"/>
    <x v="89"/>
    <n v="-53.798904661483739"/>
  </r>
  <r>
    <x v="86"/>
    <n v="1013573"/>
    <x v="52"/>
    <x v="2"/>
    <n v="2.9999999999999929"/>
    <x v="59"/>
    <x v="52"/>
    <x v="3"/>
    <x v="0"/>
    <x v="90"/>
    <n v="2947.7600000000075"/>
  </r>
  <r>
    <x v="87"/>
    <n v="1018127"/>
    <x v="52"/>
    <x v="2"/>
    <n v="48.460000000000008"/>
    <x v="60"/>
    <x v="52"/>
    <x v="3"/>
    <x v="0"/>
    <x v="91"/>
    <n v="-0.11225753198514468"/>
  </r>
  <r>
    <x v="88"/>
    <n v="1007091"/>
    <x v="53"/>
    <x v="9"/>
    <n v="104.44800000000001"/>
    <x v="48"/>
    <x v="53"/>
    <x v="7"/>
    <x v="2"/>
    <x v="92"/>
    <n v="8.1364889705882515"/>
  </r>
  <r>
    <x v="89"/>
    <n v="1017182"/>
    <x v="53"/>
    <x v="3"/>
    <n v="56.50800000000001"/>
    <x v="61"/>
    <x v="53"/>
    <x v="7"/>
    <x v="2"/>
    <x v="93"/>
    <n v="299.75366319813122"/>
  </r>
  <r>
    <x v="90"/>
    <n v="1017826"/>
    <x v="54"/>
    <x v="6"/>
    <n v="143.62800000000001"/>
    <x v="62"/>
    <x v="54"/>
    <x v="1"/>
    <x v="1"/>
    <x v="94"/>
    <n v="349.36084885955364"/>
  </r>
  <r>
    <x v="54"/>
    <n v="1010343"/>
    <x v="54"/>
    <x v="0"/>
    <n v="84.9"/>
    <x v="63"/>
    <x v="54"/>
    <x v="1"/>
    <x v="1"/>
    <x v="95"/>
    <n v="-33.482685512367489"/>
  </r>
  <r>
    <x v="91"/>
    <n v="1014200"/>
    <x v="55"/>
    <x v="3"/>
    <n v="109.74400000000001"/>
    <x v="48"/>
    <x v="55"/>
    <x v="9"/>
    <x v="0"/>
    <x v="96"/>
    <n v="2.9180638577052149"/>
  </r>
  <r>
    <x v="92"/>
    <n v="1012864"/>
    <x v="55"/>
    <x v="5"/>
    <n v="6.016"/>
    <x v="64"/>
    <x v="55"/>
    <x v="9"/>
    <x v="0"/>
    <x v="97"/>
    <n v="4906.7287234042542"/>
  </r>
  <r>
    <x v="53"/>
    <n v="1007523"/>
    <x v="56"/>
    <x v="6"/>
    <n v="126.48000000000002"/>
    <x v="48"/>
    <x v="56"/>
    <x v="3"/>
    <x v="0"/>
    <x v="98"/>
    <n v="-10.700189753320675"/>
  </r>
  <r>
    <x v="93"/>
    <n v="1018858"/>
    <x v="56"/>
    <x v="1"/>
    <n v="131.26400000000001"/>
    <x v="62"/>
    <x v="56"/>
    <x v="3"/>
    <x v="0"/>
    <x v="99"/>
    <n v="391.6869819600193"/>
  </r>
  <r>
    <x v="94"/>
    <n v="1019588"/>
    <x v="57"/>
    <x v="4"/>
    <n v="137.84400000000002"/>
    <x v="48"/>
    <x v="57"/>
    <x v="11"/>
    <x v="3"/>
    <x v="100"/>
    <n v="-18.062157221206576"/>
  </r>
  <r>
    <x v="95"/>
    <n v="1010132"/>
    <x v="57"/>
    <x v="0"/>
    <n v="68.288000000000011"/>
    <x v="65"/>
    <x v="57"/>
    <x v="11"/>
    <x v="3"/>
    <x v="101"/>
    <n v="207.16611996251149"/>
  </r>
  <r>
    <x v="8"/>
    <n v="1012887"/>
    <x v="57"/>
    <x v="5"/>
    <n v="49.287999999999997"/>
    <x v="25"/>
    <x v="57"/>
    <x v="11"/>
    <x v="3"/>
    <x v="102"/>
    <n v="88.23527024833632"/>
  </r>
  <r>
    <x v="96"/>
    <n v="1002795"/>
    <x v="57"/>
    <x v="5"/>
    <n v="120.63360000000003"/>
    <x v="66"/>
    <x v="57"/>
    <x v="11"/>
    <x v="3"/>
    <x v="103"/>
    <n v="-14.353215024669758"/>
  </r>
  <r>
    <x v="71"/>
    <n v="1014380"/>
    <x v="58"/>
    <x v="8"/>
    <n v="140.09200000000001"/>
    <x v="48"/>
    <x v="58"/>
    <x v="12"/>
    <x v="4"/>
    <x v="104"/>
    <n v="-19.376980841161512"/>
  </r>
  <r>
    <x v="97"/>
    <n v="1015561"/>
    <x v="58"/>
    <x v="5"/>
    <n v="40.524000000000001"/>
    <x v="67"/>
    <x v="58"/>
    <x v="12"/>
    <x v="4"/>
    <x v="105"/>
    <n v="38.251406573882136"/>
  </r>
  <r>
    <x v="98"/>
    <n v="1006477"/>
    <x v="59"/>
    <x v="0"/>
    <n v="146.06000000000003"/>
    <x v="68"/>
    <x v="59"/>
    <x v="0"/>
    <x v="0"/>
    <x v="106"/>
    <n v="-30.956456250855837"/>
  </r>
  <r>
    <x v="99"/>
    <n v="1011934"/>
    <x v="59"/>
    <x v="4"/>
    <n v="73.296000000000006"/>
    <x v="69"/>
    <x v="59"/>
    <x v="0"/>
    <x v="0"/>
    <x v="107"/>
    <n v="-28.455304518664043"/>
  </r>
  <r>
    <x v="43"/>
    <n v="1007472"/>
    <x v="60"/>
    <x v="9"/>
    <n v="148.464"/>
    <x v="48"/>
    <x v="60"/>
    <x v="4"/>
    <x v="1"/>
    <x v="108"/>
    <n v="-23.923375363724521"/>
  </r>
  <r>
    <x v="80"/>
    <n v="1015867"/>
    <x v="60"/>
    <x v="2"/>
    <n v="21.903999999999996"/>
    <x v="70"/>
    <x v="60"/>
    <x v="4"/>
    <x v="1"/>
    <x v="109"/>
    <n v="366.53396639883141"/>
  </r>
  <r>
    <x v="55"/>
    <n v="1014924"/>
    <x v="61"/>
    <x v="7"/>
    <n v="156.95200000000003"/>
    <x v="48"/>
    <x v="61"/>
    <x v="4"/>
    <x v="1"/>
    <x v="110"/>
    <n v="-28.037616596156784"/>
  </r>
  <r>
    <x v="100"/>
    <n v="1008478"/>
    <x v="61"/>
    <x v="3"/>
    <n v="76.916000000000011"/>
    <x v="31"/>
    <x v="61"/>
    <x v="4"/>
    <x v="1"/>
    <x v="111"/>
    <n v="-12.592958552186809"/>
  </r>
  <r>
    <x v="101"/>
    <n v="1013258"/>
    <x v="62"/>
    <x v="0"/>
    <n v="163.69600000000003"/>
    <x v="48"/>
    <x v="62"/>
    <x v="0"/>
    <x v="0"/>
    <x v="112"/>
    <n v="-31.002345811748604"/>
  </r>
  <r>
    <x v="102"/>
    <n v="1015920"/>
    <x v="62"/>
    <x v="2"/>
    <n v="12.884"/>
    <x v="71"/>
    <x v="62"/>
    <x v="0"/>
    <x v="0"/>
    <x v="113"/>
    <n v="453.11859670909655"/>
  </r>
  <r>
    <x v="103"/>
    <n v="1008527"/>
    <x v="63"/>
    <x v="7"/>
    <n v="101.04400000000003"/>
    <x v="72"/>
    <x v="63"/>
    <x v="6"/>
    <x v="2"/>
    <x v="114"/>
    <n v="538.73955900399824"/>
  </r>
  <r>
    <x v="104"/>
    <n v="1014289"/>
    <x v="63"/>
    <x v="3"/>
    <n v="1.7160000000000011"/>
    <x v="73"/>
    <x v="63"/>
    <x v="6"/>
    <x v="2"/>
    <x v="115"/>
    <n v="6011.8181818181783"/>
  </r>
  <r>
    <x v="105"/>
    <n v="1015999"/>
    <x v="64"/>
    <x v="4"/>
    <n v="205.28400000000002"/>
    <x v="48"/>
    <x v="64"/>
    <x v="1"/>
    <x v="1"/>
    <x v="116"/>
    <n v="-44.980417373005196"/>
  </r>
  <r>
    <x v="26"/>
    <n v="1010578"/>
    <x v="64"/>
    <x v="7"/>
    <n v="187.24400000000003"/>
    <x v="74"/>
    <x v="64"/>
    <x v="1"/>
    <x v="1"/>
    <x v="117"/>
    <n v="158.51616073145195"/>
  </r>
  <r>
    <x v="106"/>
    <n v="1015178"/>
    <x v="64"/>
    <x v="7"/>
    <n v="133.06"/>
    <x v="75"/>
    <x v="64"/>
    <x v="1"/>
    <x v="1"/>
    <x v="118"/>
    <n v="445.68164737712334"/>
  </r>
  <r>
    <x v="107"/>
    <n v="1010481"/>
    <x v="64"/>
    <x v="9"/>
    <n v="70.963999999999999"/>
    <x v="76"/>
    <x v="64"/>
    <x v="1"/>
    <x v="1"/>
    <x v="119"/>
    <n v="9.8962854405050713"/>
  </r>
  <r>
    <x v="108"/>
    <n v="1010912"/>
    <x v="65"/>
    <x v="4"/>
    <n v="38.600000000000009"/>
    <x v="77"/>
    <x v="65"/>
    <x v="0"/>
    <x v="0"/>
    <x v="120"/>
    <n v="1697.4445595854918"/>
  </r>
  <r>
    <x v="76"/>
    <n v="1004707"/>
    <x v="65"/>
    <x v="2"/>
    <n v="95.356800000000021"/>
    <x v="78"/>
    <x v="65"/>
    <x v="0"/>
    <x v="0"/>
    <x v="121"/>
    <n v="-55.769069431860132"/>
  </r>
  <r>
    <x v="109"/>
    <n v="1011612"/>
    <x v="66"/>
    <x v="6"/>
    <n v="214.27600000000001"/>
    <x v="48"/>
    <x v="66"/>
    <x v="6"/>
    <x v="2"/>
    <x v="122"/>
    <n v="-47.289290447833629"/>
  </r>
  <r>
    <x v="110"/>
    <n v="1008895"/>
    <x v="66"/>
    <x v="4"/>
    <n v="54.612000000000009"/>
    <x v="33"/>
    <x v="66"/>
    <x v="6"/>
    <x v="2"/>
    <x v="123"/>
    <n v="94.505603164139714"/>
  </r>
  <r>
    <x v="111"/>
    <n v="1006327"/>
    <x v="66"/>
    <x v="9"/>
    <n v="34.400000000000006"/>
    <x v="79"/>
    <x v="66"/>
    <x v="6"/>
    <x v="2"/>
    <x v="124"/>
    <n v="34.199418604651136"/>
  </r>
  <r>
    <x v="57"/>
    <n v="1019907"/>
    <x v="67"/>
    <x v="6"/>
    <n v="215.40000000000003"/>
    <x v="48"/>
    <x v="67"/>
    <x v="0"/>
    <x v="0"/>
    <x v="125"/>
    <n v="-47.564345403899715"/>
  </r>
  <r>
    <x v="112"/>
    <n v="1019412"/>
    <x v="67"/>
    <x v="4"/>
    <n v="117.62000000000002"/>
    <x v="80"/>
    <x v="67"/>
    <x v="0"/>
    <x v="0"/>
    <x v="126"/>
    <n v="-67.991157966332267"/>
  </r>
  <r>
    <x v="113"/>
    <n v="1004520"/>
    <x v="68"/>
    <x v="7"/>
    <n v="61.987200000000009"/>
    <x v="81"/>
    <x v="68"/>
    <x v="8"/>
    <x v="3"/>
    <x v="127"/>
    <n v="18.634814929533839"/>
  </r>
  <r>
    <x v="88"/>
    <n v="1017464"/>
    <x v="69"/>
    <x v="5"/>
    <n v="217.64800000000002"/>
    <x v="82"/>
    <x v="69"/>
    <x v="4"/>
    <x v="1"/>
    <x v="128"/>
    <n v="-40.692494302727447"/>
  </r>
  <r>
    <x v="114"/>
    <n v="1007425"/>
    <x v="70"/>
    <x v="8"/>
    <n v="6.016"/>
    <x v="82"/>
    <x v="70"/>
    <x v="9"/>
    <x v="0"/>
    <x v="129"/>
    <n v="2045.6382978723368"/>
  </r>
  <r>
    <x v="39"/>
    <n v="1014466"/>
    <x v="70"/>
    <x v="3"/>
    <n v="183.50800000000001"/>
    <x v="83"/>
    <x v="70"/>
    <x v="9"/>
    <x v="0"/>
    <x v="130"/>
    <n v="242.91300651742702"/>
  </r>
  <r>
    <x v="115"/>
    <n v="1018840"/>
    <x v="70"/>
    <x v="5"/>
    <n v="79.02000000000001"/>
    <x v="84"/>
    <x v="70"/>
    <x v="9"/>
    <x v="0"/>
    <x v="131"/>
    <n v="737.18451025056947"/>
  </r>
  <r>
    <x v="116"/>
    <n v="1011210"/>
    <x v="70"/>
    <x v="4"/>
    <n v="165.67600000000002"/>
    <x v="85"/>
    <x v="70"/>
    <x v="9"/>
    <x v="0"/>
    <x v="132"/>
    <n v="-73.758782201405154"/>
  </r>
  <r>
    <x v="117"/>
    <n v="1011773"/>
    <x v="71"/>
    <x v="8"/>
    <n v="167.16400000000002"/>
    <x v="86"/>
    <x v="71"/>
    <x v="2"/>
    <x v="2"/>
    <x v="133"/>
    <n v="-76.405446148692306"/>
  </r>
  <r>
    <x v="118"/>
    <n v="1011327"/>
    <x v="72"/>
    <x v="5"/>
    <n v="92.344000000000023"/>
    <x v="82"/>
    <x v="72"/>
    <x v="9"/>
    <x v="0"/>
    <x v="134"/>
    <n v="39.783418522047725"/>
  </r>
  <r>
    <x v="119"/>
    <n v="1015012"/>
    <x v="72"/>
    <x v="9"/>
    <n v="91.712000000000018"/>
    <x v="87"/>
    <x v="72"/>
    <x v="9"/>
    <x v="0"/>
    <x v="135"/>
    <n v="-47.708696789951162"/>
  </r>
  <r>
    <x v="16"/>
    <n v="1013551"/>
    <x v="73"/>
    <x v="4"/>
    <n v="99.088000000000022"/>
    <x v="82"/>
    <x v="73"/>
    <x v="0"/>
    <x v="0"/>
    <x v="136"/>
    <n v="30.26965929274963"/>
  </r>
  <r>
    <x v="72"/>
    <n v="1013588"/>
    <x v="73"/>
    <x v="2"/>
    <n v="203.62000000000003"/>
    <x v="82"/>
    <x v="73"/>
    <x v="0"/>
    <x v="0"/>
    <x v="137"/>
    <n v="-36.606620174835598"/>
  </r>
  <r>
    <x v="120"/>
    <n v="1013856"/>
    <x v="74"/>
    <x v="0"/>
    <n v="119.32000000000002"/>
    <x v="82"/>
    <x v="74"/>
    <x v="9"/>
    <x v="0"/>
    <x v="138"/>
    <n v="8.1810258129397901"/>
  </r>
  <r>
    <x v="3"/>
    <n v="1008310"/>
    <x v="75"/>
    <x v="7"/>
    <n v="54.204000000000008"/>
    <x v="88"/>
    <x v="75"/>
    <x v="6"/>
    <x v="2"/>
    <x v="139"/>
    <n v="46.357095417312358"/>
  </r>
  <r>
    <x v="121"/>
    <n v="1004997"/>
    <x v="75"/>
    <x v="2"/>
    <n v="54.432000000000009"/>
    <x v="89"/>
    <x v="75"/>
    <x v="6"/>
    <x v="2"/>
    <x v="140"/>
    <n v="47.253086419753089"/>
  </r>
  <r>
    <x v="122"/>
    <n v="1010462"/>
    <x v="75"/>
    <x v="2"/>
    <n v="49.868000000000009"/>
    <x v="54"/>
    <x v="75"/>
    <x v="6"/>
    <x v="2"/>
    <x v="141"/>
    <n v="-2.0337691505574762"/>
  </r>
  <r>
    <x v="66"/>
    <n v="1008247"/>
    <x v="75"/>
    <x v="3"/>
    <n v="153.02800000000002"/>
    <x v="58"/>
    <x v="75"/>
    <x v="6"/>
    <x v="2"/>
    <x v="142"/>
    <n v="-61.63172752698852"/>
  </r>
  <r>
    <x v="37"/>
    <n v="1009183"/>
    <x v="76"/>
    <x v="7"/>
    <n v="138.09200000000001"/>
    <x v="82"/>
    <x v="76"/>
    <x v="4"/>
    <x v="1"/>
    <x v="143"/>
    <n v="-6.5249254120443121"/>
  </r>
  <r>
    <x v="18"/>
    <n v="1012789"/>
    <x v="76"/>
    <x v="3"/>
    <n v="145.41200000000001"/>
    <x v="90"/>
    <x v="76"/>
    <x v="4"/>
    <x v="1"/>
    <x v="144"/>
    <n v="-35.27219211619397"/>
  </r>
  <r>
    <x v="123"/>
    <n v="1010762"/>
    <x v="77"/>
    <x v="8"/>
    <n v="170.316"/>
    <x v="73"/>
    <x v="77"/>
    <x v="0"/>
    <x v="0"/>
    <x v="145"/>
    <n v="-38.421052631578938"/>
  </r>
  <r>
    <x v="29"/>
    <n v="1012834"/>
    <x v="78"/>
    <x v="8"/>
    <n v="164.28000000000003"/>
    <x v="82"/>
    <x v="78"/>
    <x v="8"/>
    <x v="3"/>
    <x v="146"/>
    <n v="-21.425858290723305"/>
  </r>
  <r>
    <x v="7"/>
    <n v="1009280"/>
    <x v="78"/>
    <x v="4"/>
    <n v="97.708000000000013"/>
    <x v="91"/>
    <x v="78"/>
    <x v="8"/>
    <x v="3"/>
    <x v="147"/>
    <n v="-21.559954149097319"/>
  </r>
  <r>
    <x v="62"/>
    <n v="1017951"/>
    <x v="78"/>
    <x v="0"/>
    <n v="41.172000000000004"/>
    <x v="92"/>
    <x v="78"/>
    <x v="8"/>
    <x v="3"/>
    <x v="148"/>
    <n v="128.60682016904696"/>
  </r>
  <r>
    <x v="124"/>
    <n v="1009962"/>
    <x v="79"/>
    <x v="3"/>
    <n v="64.504000000000005"/>
    <x v="93"/>
    <x v="79"/>
    <x v="6"/>
    <x v="2"/>
    <x v="149"/>
    <n v="-15.229443135309436"/>
  </r>
  <r>
    <x v="125"/>
    <n v="1009765"/>
    <x v="80"/>
    <x v="2"/>
    <n v="192.38000000000002"/>
    <x v="82"/>
    <x v="80"/>
    <x v="11"/>
    <x v="3"/>
    <x v="150"/>
    <n v="-32.902796548497889"/>
  </r>
  <r>
    <x v="126"/>
    <n v="1007079"/>
    <x v="81"/>
    <x v="6"/>
    <n v="56.908000000000001"/>
    <x v="94"/>
    <x v="81"/>
    <x v="4"/>
    <x v="1"/>
    <x v="151"/>
    <n v="778.94707246784287"/>
  </r>
  <r>
    <x v="86"/>
    <n v="1009776"/>
    <x v="82"/>
    <x v="0"/>
    <n v="127.956"/>
    <x v="95"/>
    <x v="82"/>
    <x v="3"/>
    <x v="0"/>
    <x v="152"/>
    <n v="-67.073994185501263"/>
  </r>
  <r>
    <x v="99"/>
    <n v="1014521"/>
    <x v="83"/>
    <x v="7"/>
    <n v="208.11600000000001"/>
    <x v="96"/>
    <x v="83"/>
    <x v="1"/>
    <x v="1"/>
    <x v="153"/>
    <n v="-37.976128697457192"/>
  </r>
  <r>
    <x v="127"/>
    <n v="1014282"/>
    <x v="83"/>
    <x v="3"/>
    <n v="75.720000000000013"/>
    <x v="54"/>
    <x v="83"/>
    <x v="1"/>
    <x v="1"/>
    <x v="154"/>
    <n v="-35.480982567353408"/>
  </r>
  <r>
    <x v="128"/>
    <n v="1010798"/>
    <x v="84"/>
    <x v="8"/>
    <n v="30.524000000000001"/>
    <x v="96"/>
    <x v="84"/>
    <x v="8"/>
    <x v="3"/>
    <x v="155"/>
    <n v="322.88559821779586"/>
  </r>
  <r>
    <x v="93"/>
    <n v="1011060"/>
    <x v="85"/>
    <x v="8"/>
    <n v="35.020000000000003"/>
    <x v="96"/>
    <x v="85"/>
    <x v="9"/>
    <x v="0"/>
    <x v="156"/>
    <n v="268.5939463163906"/>
  </r>
  <r>
    <x v="129"/>
    <n v="1009133"/>
    <x v="85"/>
    <x v="2"/>
    <n v="30.844000000000023"/>
    <x v="30"/>
    <x v="85"/>
    <x v="9"/>
    <x v="0"/>
    <x v="157"/>
    <n v="178.99883283620781"/>
  </r>
  <r>
    <x v="130"/>
    <n v="1011609"/>
    <x v="86"/>
    <x v="3"/>
    <n v="39.516000000000005"/>
    <x v="96"/>
    <x v="86"/>
    <x v="1"/>
    <x v="1"/>
    <x v="158"/>
    <n v="226.65654418463404"/>
  </r>
  <r>
    <x v="53"/>
    <n v="1013155"/>
    <x v="87"/>
    <x v="6"/>
    <n v="169.28000000000003"/>
    <x v="97"/>
    <x v="87"/>
    <x v="6"/>
    <x v="2"/>
    <x v="159"/>
    <n v="-78.288988657844996"/>
  </r>
  <r>
    <x v="10"/>
    <n v="1015194"/>
    <x v="88"/>
    <x v="5"/>
    <n v="54.128000000000007"/>
    <x v="96"/>
    <x v="88"/>
    <x v="1"/>
    <x v="1"/>
    <x v="160"/>
    <n v="138.47472657404666"/>
  </r>
  <r>
    <x v="55"/>
    <n v="1014204"/>
    <x v="89"/>
    <x v="5"/>
    <n v="159.99200000000002"/>
    <x v="77"/>
    <x v="89"/>
    <x v="8"/>
    <x v="3"/>
    <x v="161"/>
    <n v="333.65518275913792"/>
  </r>
  <r>
    <x v="131"/>
    <n v="1016976"/>
    <x v="89"/>
    <x v="7"/>
    <n v="140.97200000000001"/>
    <x v="6"/>
    <x v="89"/>
    <x v="8"/>
    <x v="3"/>
    <x v="162"/>
    <n v="437.94682632012024"/>
  </r>
  <r>
    <x v="132"/>
    <n v="1019648"/>
    <x v="89"/>
    <x v="6"/>
    <n v="6.9239999999999995"/>
    <x v="95"/>
    <x v="89"/>
    <x v="8"/>
    <x v="3"/>
    <x v="163"/>
    <n v="508.47487001733106"/>
  </r>
  <r>
    <x v="133"/>
    <n v="1007525"/>
    <x v="90"/>
    <x v="4"/>
    <n v="84.188000000000002"/>
    <x v="98"/>
    <x v="90"/>
    <x v="2"/>
    <x v="2"/>
    <x v="164"/>
    <n v="53.325414548391933"/>
  </r>
  <r>
    <x v="134"/>
    <n v="1015518"/>
    <x v="90"/>
    <x v="6"/>
    <n v="14.548000000000002"/>
    <x v="99"/>
    <x v="90"/>
    <x v="2"/>
    <x v="2"/>
    <x v="165"/>
    <n v="399.09540830354695"/>
  </r>
  <r>
    <x v="74"/>
    <n v="1016249"/>
    <x v="91"/>
    <x v="0"/>
    <n v="113.32400000000001"/>
    <x v="100"/>
    <x v="91"/>
    <x v="0"/>
    <x v="0"/>
    <x v="166"/>
    <n v="498.0007765345382"/>
  </r>
  <r>
    <x v="135"/>
    <n v="1011116"/>
    <x v="92"/>
    <x v="7"/>
    <n v="118.196"/>
    <x v="101"/>
    <x v="92"/>
    <x v="9"/>
    <x v="0"/>
    <x v="167"/>
    <n v="22.861010524890844"/>
  </r>
  <r>
    <x v="136"/>
    <n v="1019115"/>
    <x v="92"/>
    <x v="1"/>
    <n v="194.38400000000001"/>
    <x v="102"/>
    <x v="92"/>
    <x v="9"/>
    <x v="0"/>
    <x v="168"/>
    <n v="-66.797267264795437"/>
  </r>
  <r>
    <x v="15"/>
    <n v="1009394"/>
    <x v="93"/>
    <x v="1"/>
    <n v="66.004000000000005"/>
    <x v="86"/>
    <x v="93"/>
    <x v="11"/>
    <x v="3"/>
    <x v="169"/>
    <n v="-40.243621598690979"/>
  </r>
  <r>
    <x v="137"/>
    <n v="1015175"/>
    <x v="94"/>
    <x v="2"/>
    <n v="10.48"/>
    <x v="101"/>
    <x v="94"/>
    <x v="8"/>
    <x v="3"/>
    <x v="170"/>
    <n v="1285.6564885496182"/>
  </r>
  <r>
    <x v="138"/>
    <n v="1015898"/>
    <x v="94"/>
    <x v="4"/>
    <n v="21.336000000000002"/>
    <x v="103"/>
    <x v="94"/>
    <x v="8"/>
    <x v="3"/>
    <x v="171"/>
    <n v="227.70528683914512"/>
  </r>
  <r>
    <x v="139"/>
    <n v="1019397"/>
    <x v="94"/>
    <x v="7"/>
    <n v="23.204000000000008"/>
    <x v="80"/>
    <x v="94"/>
    <x v="8"/>
    <x v="3"/>
    <x v="172"/>
    <n v="62.251335976555687"/>
  </r>
  <r>
    <x v="113"/>
    <n v="1017437"/>
    <x v="95"/>
    <x v="5"/>
    <n v="91.768000000000015"/>
    <x v="80"/>
    <x v="95"/>
    <x v="5"/>
    <x v="1"/>
    <x v="173"/>
    <n v="-58.973934269026252"/>
  </r>
  <r>
    <x v="140"/>
    <n v="1016318"/>
    <x v="96"/>
    <x v="3"/>
    <n v="13.852"/>
    <x v="101"/>
    <x v="96"/>
    <x v="6"/>
    <x v="2"/>
    <x v="174"/>
    <n v="948.34536529021068"/>
  </r>
  <r>
    <x v="68"/>
    <n v="1016484"/>
    <x v="96"/>
    <x v="6"/>
    <n v="117.29200000000002"/>
    <x v="104"/>
    <x v="96"/>
    <x v="6"/>
    <x v="2"/>
    <x v="175"/>
    <n v="147.61586467960294"/>
  </r>
  <r>
    <x v="141"/>
    <n v="1012975"/>
    <x v="96"/>
    <x v="9"/>
    <n v="30.652000000000015"/>
    <x v="34"/>
    <x v="96"/>
    <x v="6"/>
    <x v="2"/>
    <x v="176"/>
    <n v="69.617643220670672"/>
  </r>
  <r>
    <x v="27"/>
    <n v="1010182"/>
    <x v="96"/>
    <x v="5"/>
    <n v="123.21600000000002"/>
    <x v="105"/>
    <x v="96"/>
    <x v="6"/>
    <x v="2"/>
    <x v="177"/>
    <n v="-51.257304246201805"/>
  </r>
  <r>
    <x v="142"/>
    <n v="1011316"/>
    <x v="97"/>
    <x v="5"/>
    <n v="143.79200000000003"/>
    <x v="106"/>
    <x v="97"/>
    <x v="0"/>
    <x v="0"/>
    <x v="178"/>
    <n v="-31.737648826082154"/>
  </r>
  <r>
    <x v="100"/>
    <n v="1010157"/>
    <x v="98"/>
    <x v="4"/>
    <n v="20.992000000000004"/>
    <x v="101"/>
    <x v="98"/>
    <x v="11"/>
    <x v="3"/>
    <x v="179"/>
    <n v="591.77210365853637"/>
  </r>
  <r>
    <x v="5"/>
    <n v="1013651"/>
    <x v="98"/>
    <x v="9"/>
    <n v="43.228000000000002"/>
    <x v="107"/>
    <x v="98"/>
    <x v="11"/>
    <x v="3"/>
    <x v="180"/>
    <n v="52.41371333395022"/>
  </r>
  <r>
    <x v="24"/>
    <n v="1017776"/>
    <x v="99"/>
    <x v="6"/>
    <n v="20.992000000000004"/>
    <x v="101"/>
    <x v="99"/>
    <x v="10"/>
    <x v="3"/>
    <x v="179"/>
    <n v="591.77210365853637"/>
  </r>
  <r>
    <x v="143"/>
    <n v="1008924"/>
    <x v="99"/>
    <x v="3"/>
    <n v="111.68"/>
    <x v="31"/>
    <x v="99"/>
    <x v="10"/>
    <x v="3"/>
    <x v="181"/>
    <n v="-39.801217765042978"/>
  </r>
  <r>
    <x v="144"/>
    <n v="1019807"/>
    <x v="100"/>
    <x v="3"/>
    <n v="137.54400000000001"/>
    <x v="90"/>
    <x v="100"/>
    <x v="11"/>
    <x v="3"/>
    <x v="182"/>
    <n v="-31.569534112720277"/>
  </r>
  <r>
    <x v="83"/>
    <n v="1012850"/>
    <x v="100"/>
    <x v="6"/>
    <n v="110.744"/>
    <x v="73"/>
    <x v="100"/>
    <x v="11"/>
    <x v="3"/>
    <x v="183"/>
    <n v="-5.296178574008513"/>
  </r>
  <r>
    <x v="145"/>
    <n v="1009805"/>
    <x v="100"/>
    <x v="8"/>
    <n v="54.176000000000009"/>
    <x v="108"/>
    <x v="100"/>
    <x v="11"/>
    <x v="3"/>
    <x v="184"/>
    <n v="-23.888068517424703"/>
  </r>
  <r>
    <x v="27"/>
    <n v="1013702"/>
    <x v="101"/>
    <x v="2"/>
    <n v="21.720000000000002"/>
    <x v="101"/>
    <x v="101"/>
    <x v="4"/>
    <x v="1"/>
    <x v="185"/>
    <n v="568.58563535911583"/>
  </r>
  <r>
    <x v="53"/>
    <n v="1010304"/>
    <x v="101"/>
    <x v="7"/>
    <n v="68.552000000000007"/>
    <x v="109"/>
    <x v="101"/>
    <x v="4"/>
    <x v="1"/>
    <x v="186"/>
    <n v="488.42922161279017"/>
  </r>
  <r>
    <x v="137"/>
    <n v="1010461"/>
    <x v="101"/>
    <x v="2"/>
    <n v="120.77200000000002"/>
    <x v="17"/>
    <x v="101"/>
    <x v="4"/>
    <x v="1"/>
    <x v="187"/>
    <n v="-17.613022886099429"/>
  </r>
  <r>
    <x v="146"/>
    <n v="1011317"/>
    <x v="102"/>
    <x v="6"/>
    <n v="3.636000000000001"/>
    <x v="21"/>
    <x v="102"/>
    <x v="0"/>
    <x v="0"/>
    <x v="188"/>
    <n v="5225.1485148514839"/>
  </r>
  <r>
    <x v="147"/>
    <n v="1018005"/>
    <x v="102"/>
    <x v="8"/>
    <n v="72.948000000000008"/>
    <x v="32"/>
    <x v="102"/>
    <x v="0"/>
    <x v="0"/>
    <x v="189"/>
    <n v="917.46339858529359"/>
  </r>
  <r>
    <x v="20"/>
    <n v="1014381"/>
    <x v="102"/>
    <x v="4"/>
    <n v="179.04400000000004"/>
    <x v="11"/>
    <x v="102"/>
    <x v="0"/>
    <x v="0"/>
    <x v="190"/>
    <n v="-50.434753468421199"/>
  </r>
  <r>
    <x v="148"/>
    <n v="1006839"/>
    <x v="102"/>
    <x v="2"/>
    <n v="75.975999999999999"/>
    <x v="59"/>
    <x v="102"/>
    <x v="0"/>
    <x v="0"/>
    <x v="191"/>
    <n v="20.344319258713281"/>
  </r>
  <r>
    <x v="149"/>
    <n v="1011949"/>
    <x v="102"/>
    <x v="8"/>
    <n v="83.448000000000008"/>
    <x v="50"/>
    <x v="102"/>
    <x v="0"/>
    <x v="0"/>
    <x v="192"/>
    <n v="-52.19801553062986"/>
  </r>
  <r>
    <x v="31"/>
    <n v="1009553"/>
    <x v="103"/>
    <x v="7"/>
    <n v="26.216000000000001"/>
    <x v="101"/>
    <x v="103"/>
    <x v="5"/>
    <x v="1"/>
    <x v="193"/>
    <n v="453.92432102532786"/>
  </r>
  <r>
    <x v="150"/>
    <n v="1012818"/>
    <x v="103"/>
    <x v="2"/>
    <n v="78.731999999999999"/>
    <x v="110"/>
    <x v="103"/>
    <x v="5"/>
    <x v="1"/>
    <x v="194"/>
    <n v="34.917695473251065"/>
  </r>
  <r>
    <x v="134"/>
    <n v="1012600"/>
    <x v="104"/>
    <x v="3"/>
    <n v="47.968000000000004"/>
    <x v="101"/>
    <x v="104"/>
    <x v="8"/>
    <x v="3"/>
    <x v="195"/>
    <n v="202.73682454969975"/>
  </r>
  <r>
    <x v="151"/>
    <n v="1011405"/>
    <x v="104"/>
    <x v="2"/>
    <n v="86.192000000000007"/>
    <x v="38"/>
    <x v="104"/>
    <x v="8"/>
    <x v="3"/>
    <x v="196"/>
    <n v="-55.279840356413601"/>
  </r>
  <r>
    <x v="59"/>
    <n v="1014826"/>
    <x v="105"/>
    <x v="5"/>
    <n v="59.208000000000013"/>
    <x v="101"/>
    <x v="105"/>
    <x v="3"/>
    <x v="0"/>
    <x v="197"/>
    <n v="145.26550466153213"/>
  </r>
  <r>
    <x v="86"/>
    <n v="1011083"/>
    <x v="106"/>
    <x v="0"/>
    <n v="81.688000000000002"/>
    <x v="101"/>
    <x v="106"/>
    <x v="5"/>
    <x v="1"/>
    <x v="198"/>
    <n v="77.770051904808511"/>
  </r>
  <r>
    <x v="38"/>
    <n v="1019715"/>
    <x v="106"/>
    <x v="7"/>
    <n v="75.775999999999996"/>
    <x v="111"/>
    <x v="106"/>
    <x v="5"/>
    <x v="1"/>
    <x v="199"/>
    <n v="-21.924619932432432"/>
  </r>
  <r>
    <x v="152"/>
    <n v="1018077"/>
    <x v="107"/>
    <x v="6"/>
    <n v="113.16000000000001"/>
    <x v="112"/>
    <x v="107"/>
    <x v="5"/>
    <x v="1"/>
    <x v="200"/>
    <n v="28.32873806998974"/>
  </r>
  <r>
    <x v="153"/>
    <n v="1007494"/>
    <x v="107"/>
    <x v="3"/>
    <n v="154.15200000000002"/>
    <x v="50"/>
    <x v="107"/>
    <x v="5"/>
    <x v="1"/>
    <x v="201"/>
    <n v="-74.123073330219526"/>
  </r>
  <r>
    <x v="154"/>
    <n v="1003088"/>
    <x v="108"/>
    <x v="5"/>
    <n v="160.23680000000002"/>
    <x v="113"/>
    <x v="108"/>
    <x v="3"/>
    <x v="0"/>
    <x v="202"/>
    <n v="91.322342932459733"/>
  </r>
  <r>
    <x v="6"/>
    <n v="1003101"/>
    <x v="108"/>
    <x v="3"/>
    <n v="246.84160000000003"/>
    <x v="114"/>
    <x v="108"/>
    <x v="3"/>
    <x v="0"/>
    <x v="203"/>
    <n v="-75.588555575721443"/>
  </r>
  <r>
    <x v="155"/>
    <n v="1013362"/>
    <x v="109"/>
    <x v="7"/>
    <n v="144.63200000000001"/>
    <x v="115"/>
    <x v="109"/>
    <x v="10"/>
    <x v="3"/>
    <x v="204"/>
    <n v="7.0979589579069788"/>
  </r>
  <r>
    <x v="94"/>
    <n v="1012622"/>
    <x v="110"/>
    <x v="3"/>
    <n v="78.02800000000002"/>
    <x v="6"/>
    <x v="110"/>
    <x v="4"/>
    <x v="1"/>
    <x v="205"/>
    <n v="871.90034346644757"/>
  </r>
  <r>
    <x v="156"/>
    <n v="1008326"/>
    <x v="110"/>
    <x v="3"/>
    <n v="51.22"/>
    <x v="71"/>
    <x v="110"/>
    <x v="4"/>
    <x v="1"/>
    <x v="206"/>
    <n v="39.132760640374862"/>
  </r>
  <r>
    <x v="157"/>
    <n v="1018777"/>
    <x v="111"/>
    <x v="1"/>
    <n v="21.792000000000002"/>
    <x v="116"/>
    <x v="111"/>
    <x v="9"/>
    <x v="0"/>
    <x v="207"/>
    <n v="640.41850220264291"/>
  </r>
  <r>
    <x v="158"/>
    <n v="1012061"/>
    <x v="111"/>
    <x v="4"/>
    <n v="85.14800000000001"/>
    <x v="65"/>
    <x v="111"/>
    <x v="9"/>
    <x v="0"/>
    <x v="208"/>
    <n v="146.34471743317502"/>
  </r>
  <r>
    <x v="101"/>
    <n v="1016080"/>
    <x v="111"/>
    <x v="8"/>
    <n v="76.347999999999999"/>
    <x v="117"/>
    <x v="111"/>
    <x v="9"/>
    <x v="0"/>
    <x v="209"/>
    <n v="-37.772829674647674"/>
  </r>
  <r>
    <x v="159"/>
    <n v="1006952"/>
    <x v="112"/>
    <x v="4"/>
    <n v="15.928000000000011"/>
    <x v="118"/>
    <x v="112"/>
    <x v="1"/>
    <x v="1"/>
    <x v="210"/>
    <n v="2331.2204922149667"/>
  </r>
  <r>
    <x v="160"/>
    <n v="1012186"/>
    <x v="112"/>
    <x v="3"/>
    <n v="19.167999999999992"/>
    <x v="67"/>
    <x v="112"/>
    <x v="1"/>
    <x v="1"/>
    <x v="211"/>
    <n v="192.28401502504184"/>
  </r>
  <r>
    <x v="161"/>
    <n v="1011774"/>
    <x v="113"/>
    <x v="5"/>
    <n v="20.452000000000005"/>
    <x v="116"/>
    <x v="113"/>
    <x v="10"/>
    <x v="3"/>
    <x v="212"/>
    <n v="688.93017797770347"/>
  </r>
  <r>
    <x v="162"/>
    <n v="1006863"/>
    <x v="114"/>
    <x v="4"/>
    <n v="30.524000000000001"/>
    <x v="116"/>
    <x v="114"/>
    <x v="0"/>
    <x v="0"/>
    <x v="213"/>
    <n v="428.60699777224454"/>
  </r>
  <r>
    <x v="81"/>
    <n v="1009147"/>
    <x v="114"/>
    <x v="2"/>
    <n v="5.0759999999999934"/>
    <x v="119"/>
    <x v="114"/>
    <x v="0"/>
    <x v="0"/>
    <x v="214"/>
    <n v="14840.00000000002"/>
  </r>
  <r>
    <x v="163"/>
    <n v="1013208"/>
    <x v="115"/>
    <x v="8"/>
    <n v="42.060000000000009"/>
    <x v="119"/>
    <x v="115"/>
    <x v="0"/>
    <x v="0"/>
    <x v="215"/>
    <n v="1703.0299572039939"/>
  </r>
  <r>
    <x v="164"/>
    <n v="1019005"/>
    <x v="115"/>
    <x v="9"/>
    <n v="40.984000000000002"/>
    <x v="71"/>
    <x v="115"/>
    <x v="0"/>
    <x v="0"/>
    <x v="216"/>
    <n v="73.882002732773771"/>
  </r>
  <r>
    <x v="67"/>
    <n v="1019049"/>
    <x v="116"/>
    <x v="3"/>
    <n v="45.180000000000007"/>
    <x v="116"/>
    <x v="116"/>
    <x v="7"/>
    <x v="2"/>
    <x v="217"/>
    <n v="257.1314741035855"/>
  </r>
  <r>
    <x v="165"/>
    <n v="1019289"/>
    <x v="116"/>
    <x v="4"/>
    <n v="196.32400000000001"/>
    <x v="120"/>
    <x v="116"/>
    <x v="7"/>
    <x v="2"/>
    <x v="218"/>
    <n v="187.65306330351862"/>
  </r>
  <r>
    <x v="166"/>
    <n v="1004399"/>
    <x v="117"/>
    <x v="1"/>
    <n v="225.69920000000002"/>
    <x v="121"/>
    <x v="117"/>
    <x v="11"/>
    <x v="3"/>
    <x v="219"/>
    <n v="-57.955189916490625"/>
  </r>
  <r>
    <x v="167"/>
    <n v="1008538"/>
    <x v="118"/>
    <x v="8"/>
    <n v="50.944000000000017"/>
    <x v="116"/>
    <x v="118"/>
    <x v="6"/>
    <x v="2"/>
    <x v="220"/>
    <n v="216.72424623115555"/>
  </r>
  <r>
    <x v="48"/>
    <n v="1012372"/>
    <x v="118"/>
    <x v="9"/>
    <n v="15.052000000000003"/>
    <x v="122"/>
    <x v="118"/>
    <x v="6"/>
    <x v="2"/>
    <x v="221"/>
    <n v="2043.9277172468771"/>
  </r>
  <r>
    <x v="168"/>
    <n v="1006643"/>
    <x v="119"/>
    <x v="8"/>
    <n v="134.37200000000001"/>
    <x v="97"/>
    <x v="119"/>
    <x v="11"/>
    <x v="3"/>
    <x v="222"/>
    <n v="-72.648766111987626"/>
  </r>
  <r>
    <x v="169"/>
    <n v="1018819"/>
    <x v="119"/>
    <x v="0"/>
    <n v="12.091999999999999"/>
    <x v="50"/>
    <x v="119"/>
    <x v="11"/>
    <x v="3"/>
    <x v="223"/>
    <n v="229.88587495865039"/>
  </r>
  <r>
    <x v="170"/>
    <n v="1007293"/>
    <x v="120"/>
    <x v="6"/>
    <n v="56.468000000000004"/>
    <x v="123"/>
    <x v="120"/>
    <x v="7"/>
    <x v="2"/>
    <x v="224"/>
    <n v="185.74059644400378"/>
  </r>
  <r>
    <x v="171"/>
    <n v="1013356"/>
    <x v="121"/>
    <x v="1"/>
    <n v="147.87200000000001"/>
    <x v="124"/>
    <x v="121"/>
    <x v="2"/>
    <x v="2"/>
    <x v="225"/>
    <n v="-46.169443843323933"/>
  </r>
  <r>
    <x v="165"/>
    <n v="1005978"/>
    <x v="121"/>
    <x v="6"/>
    <n v="165.08400000000003"/>
    <x v="125"/>
    <x v="121"/>
    <x v="2"/>
    <x v="2"/>
    <x v="226"/>
    <n v="-72.307189067383888"/>
  </r>
  <r>
    <x v="161"/>
    <n v="1009866"/>
    <x v="122"/>
    <x v="5"/>
    <n v="21.136000000000003"/>
    <x v="123"/>
    <x v="122"/>
    <x v="11"/>
    <x v="3"/>
    <x v="227"/>
    <n v="663.39894019682083"/>
  </r>
  <r>
    <x v="155"/>
    <n v="1018917"/>
    <x v="123"/>
    <x v="9"/>
    <n v="21.576000000000001"/>
    <x v="126"/>
    <x v="123"/>
    <x v="10"/>
    <x v="3"/>
    <x v="228"/>
    <n v="647.83092324805421"/>
  </r>
  <r>
    <x v="172"/>
    <n v="1015350"/>
    <x v="123"/>
    <x v="8"/>
    <n v="57.676000000000002"/>
    <x v="127"/>
    <x v="123"/>
    <x v="10"/>
    <x v="3"/>
    <x v="229"/>
    <n v="347.60940425827039"/>
  </r>
  <r>
    <x v="85"/>
    <n v="1019553"/>
    <x v="123"/>
    <x v="0"/>
    <n v="51.172000000000011"/>
    <x v="73"/>
    <x v="123"/>
    <x v="10"/>
    <x v="3"/>
    <x v="230"/>
    <n v="104.9534901899476"/>
  </r>
  <r>
    <x v="74"/>
    <n v="1007467"/>
    <x v="124"/>
    <x v="1"/>
    <n v="175.86"/>
    <x v="128"/>
    <x v="124"/>
    <x v="6"/>
    <x v="2"/>
    <x v="231"/>
    <n v="-53.513203684749236"/>
  </r>
  <r>
    <x v="173"/>
    <n v="1006395"/>
    <x v="125"/>
    <x v="6"/>
    <n v="3.244000000000014"/>
    <x v="126"/>
    <x v="125"/>
    <x v="1"/>
    <x v="1"/>
    <x v="232"/>
    <n v="4873.8594327989977"/>
  </r>
  <r>
    <x v="174"/>
    <n v="1009615"/>
    <x v="125"/>
    <x v="5"/>
    <n v="32.223999999999997"/>
    <x v="59"/>
    <x v="125"/>
    <x v="1"/>
    <x v="1"/>
    <x v="233"/>
    <n v="183.74131082423042"/>
  </r>
  <r>
    <x v="7"/>
    <n v="1019065"/>
    <x v="125"/>
    <x v="8"/>
    <n v="161.23600000000002"/>
    <x v="17"/>
    <x v="125"/>
    <x v="1"/>
    <x v="1"/>
    <x v="234"/>
    <n v="-38.288967724329552"/>
  </r>
  <r>
    <x v="62"/>
    <n v="1018255"/>
    <x v="126"/>
    <x v="5"/>
    <n v="52.843999999999994"/>
    <x v="129"/>
    <x v="126"/>
    <x v="2"/>
    <x v="2"/>
    <x v="235"/>
    <n v="7.7159185527212264"/>
  </r>
  <r>
    <x v="99"/>
    <n v="1007428"/>
    <x v="127"/>
    <x v="4"/>
    <n v="51.120000000000005"/>
    <x v="126"/>
    <x v="127"/>
    <x v="11"/>
    <x v="3"/>
    <x v="236"/>
    <n v="215.63380281690172"/>
  </r>
  <r>
    <x v="175"/>
    <n v="1019762"/>
    <x v="127"/>
    <x v="7"/>
    <n v="84.100000000000023"/>
    <x v="130"/>
    <x v="127"/>
    <x v="11"/>
    <x v="3"/>
    <x v="237"/>
    <n v="705.80071343638485"/>
  </r>
  <r>
    <x v="108"/>
    <n v="1017210"/>
    <x v="127"/>
    <x v="5"/>
    <n v="81.168000000000006"/>
    <x v="131"/>
    <x v="127"/>
    <x v="11"/>
    <x v="3"/>
    <x v="238"/>
    <n v="2.7069781194559548"/>
  </r>
  <r>
    <x v="176"/>
    <n v="1010605"/>
    <x v="127"/>
    <x v="0"/>
    <n v="19.464000000000002"/>
    <x v="18"/>
    <x v="127"/>
    <x v="11"/>
    <x v="3"/>
    <x v="239"/>
    <n v="98.033292231812567"/>
  </r>
  <r>
    <x v="177"/>
    <n v="1011021"/>
    <x v="128"/>
    <x v="9"/>
    <n v="71.384"/>
    <x v="132"/>
    <x v="128"/>
    <x v="3"/>
    <x v="0"/>
    <x v="240"/>
    <n v="487.6879973103218"/>
  </r>
  <r>
    <x v="178"/>
    <n v="1009743"/>
    <x v="129"/>
    <x v="5"/>
    <n v="66.536000000000001"/>
    <x v="126"/>
    <x v="129"/>
    <x v="3"/>
    <x v="0"/>
    <x v="241"/>
    <n v="142.50330648070243"/>
  </r>
  <r>
    <x v="179"/>
    <n v="1003034"/>
    <x v="129"/>
    <x v="8"/>
    <n v="108.96960000000001"/>
    <x v="133"/>
    <x v="129"/>
    <x v="3"/>
    <x v="0"/>
    <x v="242"/>
    <n v="-10.468240683640197"/>
  </r>
  <r>
    <x v="116"/>
    <n v="1009035"/>
    <x v="130"/>
    <x v="4"/>
    <n v="75.100000000000023"/>
    <x v="126"/>
    <x v="130"/>
    <x v="1"/>
    <x v="1"/>
    <x v="243"/>
    <n v="114.84953395472719"/>
  </r>
  <r>
    <x v="180"/>
    <n v="1016395"/>
    <x v="131"/>
    <x v="6"/>
    <n v="50.832000000000008"/>
    <x v="134"/>
    <x v="131"/>
    <x v="0"/>
    <x v="0"/>
    <x v="244"/>
    <n v="1074.4617563739378"/>
  </r>
  <r>
    <x v="141"/>
    <n v="1016912"/>
    <x v="131"/>
    <x v="8"/>
    <n v="23.803999999999998"/>
    <x v="130"/>
    <x v="131"/>
    <x v="0"/>
    <x v="0"/>
    <x v="245"/>
    <n v="2746.9097630650313"/>
  </r>
  <r>
    <x v="181"/>
    <n v="1015754"/>
    <x v="132"/>
    <x v="7"/>
    <n v="82.272000000000006"/>
    <x v="126"/>
    <x v="132"/>
    <x v="3"/>
    <x v="0"/>
    <x v="246"/>
    <n v="96.120186697783154"/>
  </r>
  <r>
    <x v="182"/>
    <n v="1005018"/>
    <x v="132"/>
    <x v="0"/>
    <n v="111.59680000000002"/>
    <x v="135"/>
    <x v="132"/>
    <x v="3"/>
    <x v="0"/>
    <x v="247"/>
    <n v="316.404197969834"/>
  </r>
  <r>
    <x v="183"/>
    <n v="1014582"/>
    <x v="133"/>
    <x v="2"/>
    <n v="77.772000000000006"/>
    <x v="136"/>
    <x v="133"/>
    <x v="1"/>
    <x v="1"/>
    <x v="248"/>
    <n v="-35.454405184385131"/>
  </r>
  <r>
    <x v="111"/>
    <n v="1012253"/>
    <x v="134"/>
    <x v="0"/>
    <n v="89.016000000000005"/>
    <x v="126"/>
    <x v="134"/>
    <x v="3"/>
    <x v="0"/>
    <x v="249"/>
    <n v="81.261795632246077"/>
  </r>
  <r>
    <x v="1"/>
    <n v="1018280"/>
    <x v="135"/>
    <x v="4"/>
    <n v="32.676000000000002"/>
    <x v="49"/>
    <x v="135"/>
    <x v="2"/>
    <x v="2"/>
    <x v="250"/>
    <n v="200.39111274329778"/>
  </r>
  <r>
    <x v="184"/>
    <n v="1008306"/>
    <x v="136"/>
    <x v="0"/>
    <n v="113.32400000000001"/>
    <x v="126"/>
    <x v="136"/>
    <x v="11"/>
    <x v="3"/>
    <x v="251"/>
    <n v="42.381137270128264"/>
  </r>
  <r>
    <x v="173"/>
    <n v="1008713"/>
    <x v="136"/>
    <x v="6"/>
    <n v="16.135999999999996"/>
    <x v="137"/>
    <x v="136"/>
    <x v="11"/>
    <x v="3"/>
    <x v="252"/>
    <n v="191.6522062469015"/>
  </r>
  <r>
    <x v="185"/>
    <n v="1012019"/>
    <x v="137"/>
    <x v="5"/>
    <n v="180.06"/>
    <x v="126"/>
    <x v="137"/>
    <x v="10"/>
    <x v="3"/>
    <x v="253"/>
    <n v="-10.389870043318798"/>
  </r>
  <r>
    <x v="20"/>
    <n v="1009727"/>
    <x v="138"/>
    <x v="9"/>
    <n v="205.91200000000001"/>
    <x v="126"/>
    <x v="138"/>
    <x v="3"/>
    <x v="0"/>
    <x v="254"/>
    <n v="-21.64031236644772"/>
  </r>
  <r>
    <x v="19"/>
    <n v="1010405"/>
    <x v="139"/>
    <x v="3"/>
    <n v="210.40800000000002"/>
    <x v="35"/>
    <x v="139"/>
    <x v="10"/>
    <x v="3"/>
    <x v="255"/>
    <n v="-15.646173149309957"/>
  </r>
  <r>
    <x v="111"/>
    <n v="1010880"/>
    <x v="140"/>
    <x v="6"/>
    <n v="3.1760000000000019"/>
    <x v="138"/>
    <x v="140"/>
    <x v="1"/>
    <x v="1"/>
    <x v="256"/>
    <n v="2440.176322418135"/>
  </r>
  <r>
    <x v="186"/>
    <n v="1013571"/>
    <x v="140"/>
    <x v="4"/>
    <n v="115.536"/>
    <x v="69"/>
    <x v="140"/>
    <x v="1"/>
    <x v="1"/>
    <x v="257"/>
    <n v="-54.612068965517238"/>
  </r>
  <r>
    <x v="187"/>
    <n v="1014019"/>
    <x v="141"/>
    <x v="5"/>
    <n v="44.640000000000008"/>
    <x v="35"/>
    <x v="141"/>
    <x v="4"/>
    <x v="1"/>
    <x v="258"/>
    <n v="297.59677419354813"/>
  </r>
  <r>
    <x v="188"/>
    <n v="1014794"/>
    <x v="141"/>
    <x v="3"/>
    <n v="27.404000000000007"/>
    <x v="139"/>
    <x v="141"/>
    <x v="4"/>
    <x v="1"/>
    <x v="259"/>
    <n v="2549.5548095168583"/>
  </r>
  <r>
    <x v="189"/>
    <n v="1003736"/>
    <x v="142"/>
    <x v="5"/>
    <n v="215.99360000000001"/>
    <x v="140"/>
    <x v="142"/>
    <x v="4"/>
    <x v="1"/>
    <x v="260"/>
    <n v="213.74929627544509"/>
  </r>
  <r>
    <x v="29"/>
    <n v="1008206"/>
    <x v="142"/>
    <x v="3"/>
    <n v="131.37200000000001"/>
    <x v="2"/>
    <x v="142"/>
    <x v="4"/>
    <x v="1"/>
    <x v="261"/>
    <n v="-62.4714551045885"/>
  </r>
  <r>
    <x v="190"/>
    <n v="1009504"/>
    <x v="143"/>
    <x v="8"/>
    <n v="50.260000000000005"/>
    <x v="35"/>
    <x v="143"/>
    <x v="5"/>
    <x v="1"/>
    <x v="262"/>
    <n v="253.13808197373638"/>
  </r>
  <r>
    <x v="191"/>
    <n v="1017481"/>
    <x v="143"/>
    <x v="3"/>
    <n v="27.240000000000006"/>
    <x v="21"/>
    <x v="143"/>
    <x v="5"/>
    <x v="1"/>
    <x v="263"/>
    <n v="610.80176211453727"/>
  </r>
  <r>
    <x v="192"/>
    <n v="1009022"/>
    <x v="143"/>
    <x v="2"/>
    <n v="96.912000000000006"/>
    <x v="141"/>
    <x v="143"/>
    <x v="5"/>
    <x v="1"/>
    <x v="264"/>
    <n v="-51.90193164933136"/>
  </r>
  <r>
    <x v="89"/>
    <n v="1009802"/>
    <x v="144"/>
    <x v="9"/>
    <n v="55.88000000000001"/>
    <x v="35"/>
    <x v="144"/>
    <x v="2"/>
    <x v="2"/>
    <x v="265"/>
    <n v="217.62204724409426"/>
  </r>
  <r>
    <x v="4"/>
    <n v="1018218"/>
    <x v="145"/>
    <x v="3"/>
    <n v="194.07600000000002"/>
    <x v="142"/>
    <x v="145"/>
    <x v="3"/>
    <x v="0"/>
    <x v="266"/>
    <n v="182.67111853088457"/>
  </r>
  <r>
    <x v="193"/>
    <n v="1017631"/>
    <x v="146"/>
    <x v="3"/>
    <n v="57.004000000000005"/>
    <x v="35"/>
    <x v="146"/>
    <x v="0"/>
    <x v="0"/>
    <x v="267"/>
    <n v="211.35920286295681"/>
  </r>
  <r>
    <x v="186"/>
    <n v="1011377"/>
    <x v="147"/>
    <x v="8"/>
    <n v="113.33200000000001"/>
    <x v="143"/>
    <x v="147"/>
    <x v="5"/>
    <x v="1"/>
    <x v="268"/>
    <n v="-52.938446334662771"/>
  </r>
  <r>
    <x v="48"/>
    <n v="1012083"/>
    <x v="148"/>
    <x v="9"/>
    <n v="59.25200000000001"/>
    <x v="35"/>
    <x v="148"/>
    <x v="4"/>
    <x v="1"/>
    <x v="269"/>
    <n v="199.54634442719214"/>
  </r>
  <r>
    <x v="194"/>
    <n v="1008051"/>
    <x v="148"/>
    <x v="9"/>
    <n v="149.44400000000002"/>
    <x v="144"/>
    <x v="148"/>
    <x v="4"/>
    <x v="1"/>
    <x v="270"/>
    <n v="-68.50927437702417"/>
  </r>
  <r>
    <x v="88"/>
    <n v="1003455"/>
    <x v="148"/>
    <x v="1"/>
    <n v="70.707200000000014"/>
    <x v="145"/>
    <x v="148"/>
    <x v="4"/>
    <x v="1"/>
    <x v="271"/>
    <n v="-31.921501629254166"/>
  </r>
  <r>
    <x v="84"/>
    <n v="1011159"/>
    <x v="149"/>
    <x v="8"/>
    <n v="8.7920000000000016"/>
    <x v="130"/>
    <x v="149"/>
    <x v="10"/>
    <x v="3"/>
    <x v="272"/>
    <n v="7607.8980891719712"/>
  </r>
  <r>
    <x v="195"/>
    <n v="1007902"/>
    <x v="149"/>
    <x v="6"/>
    <n v="143.09600000000003"/>
    <x v="28"/>
    <x v="149"/>
    <x v="10"/>
    <x v="3"/>
    <x v="273"/>
    <n v="-64.293341532956902"/>
  </r>
  <r>
    <x v="195"/>
    <n v="1015936"/>
    <x v="150"/>
    <x v="9"/>
    <n v="60.376000000000005"/>
    <x v="35"/>
    <x v="150"/>
    <x v="9"/>
    <x v="0"/>
    <x v="274"/>
    <n v="193.96978932025954"/>
  </r>
  <r>
    <x v="176"/>
    <n v="1019297"/>
    <x v="150"/>
    <x v="2"/>
    <n v="140.10000000000002"/>
    <x v="146"/>
    <x v="150"/>
    <x v="9"/>
    <x v="0"/>
    <x v="275"/>
    <n v="-73.127194860813717"/>
  </r>
  <r>
    <x v="116"/>
    <n v="1014323"/>
    <x v="151"/>
    <x v="7"/>
    <n v="48.720000000000006"/>
    <x v="88"/>
    <x v="151"/>
    <x v="4"/>
    <x v="1"/>
    <x v="276"/>
    <n v="62.831280788177324"/>
  </r>
  <r>
    <x v="196"/>
    <n v="1010180"/>
    <x v="152"/>
    <x v="7"/>
    <n v="70.492000000000004"/>
    <x v="35"/>
    <x v="152"/>
    <x v="7"/>
    <x v="2"/>
    <x v="277"/>
    <n v="151.7834647903307"/>
  </r>
  <r>
    <x v="94"/>
    <n v="1018446"/>
    <x v="153"/>
    <x v="7"/>
    <n v="119.096"/>
    <x v="147"/>
    <x v="153"/>
    <x v="2"/>
    <x v="2"/>
    <x v="278"/>
    <n v="-62.366494256734072"/>
  </r>
  <r>
    <x v="174"/>
    <n v="1009276"/>
    <x v="154"/>
    <x v="5"/>
    <n v="78.444000000000017"/>
    <x v="35"/>
    <x v="154"/>
    <x v="8"/>
    <x v="3"/>
    <x v="279"/>
    <n v="126.25975217989888"/>
  </r>
  <r>
    <x v="188"/>
    <n v="1005853"/>
    <x v="154"/>
    <x v="7"/>
    <n v="7.5360000000000014"/>
    <x v="28"/>
    <x v="154"/>
    <x v="8"/>
    <x v="3"/>
    <x v="280"/>
    <n v="578.00955414012719"/>
  </r>
  <r>
    <x v="74"/>
    <n v="1011729"/>
    <x v="155"/>
    <x v="4"/>
    <n v="41.344000000000001"/>
    <x v="72"/>
    <x v="155"/>
    <x v="4"/>
    <x v="1"/>
    <x v="281"/>
    <n v="1461.0681114551082"/>
  </r>
  <r>
    <x v="62"/>
    <n v="1013427"/>
    <x v="156"/>
    <x v="4"/>
    <n v="81.732000000000014"/>
    <x v="35"/>
    <x v="156"/>
    <x v="3"/>
    <x v="0"/>
    <x v="282"/>
    <n v="117.15753927470254"/>
  </r>
  <r>
    <x v="103"/>
    <n v="1013583"/>
    <x v="156"/>
    <x v="7"/>
    <n v="21.64"/>
    <x v="30"/>
    <x v="156"/>
    <x v="3"/>
    <x v="0"/>
    <x v="283"/>
    <n v="297.66358595194083"/>
  </r>
  <r>
    <x v="197"/>
    <n v="1012698"/>
    <x v="157"/>
    <x v="5"/>
    <n v="184.40000000000003"/>
    <x v="148"/>
    <x v="157"/>
    <x v="11"/>
    <x v="3"/>
    <x v="284"/>
    <n v="-60.624511930585697"/>
  </r>
  <r>
    <x v="198"/>
    <n v="1016184"/>
    <x v="158"/>
    <x v="0"/>
    <n v="101.96400000000001"/>
    <x v="35"/>
    <x v="158"/>
    <x v="0"/>
    <x v="0"/>
    <x v="285"/>
    <n v="74.06849476285737"/>
  </r>
  <r>
    <x v="199"/>
    <n v="1006777"/>
    <x v="158"/>
    <x v="4"/>
    <n v="76.568000000000012"/>
    <x v="45"/>
    <x v="158"/>
    <x v="0"/>
    <x v="0"/>
    <x v="286"/>
    <n v="637.55615923101038"/>
  </r>
  <r>
    <x v="200"/>
    <n v="1011657"/>
    <x v="159"/>
    <x v="7"/>
    <n v="34.572000000000003"/>
    <x v="50"/>
    <x v="159"/>
    <x v="7"/>
    <x v="2"/>
    <x v="287"/>
    <n v="15.381811870878161"/>
  </r>
  <r>
    <x v="201"/>
    <n v="1014330"/>
    <x v="160"/>
    <x v="7"/>
    <n v="107.58400000000002"/>
    <x v="35"/>
    <x v="160"/>
    <x v="11"/>
    <x v="3"/>
    <x v="288"/>
    <n v="64.97546103509805"/>
  </r>
  <r>
    <x v="202"/>
    <n v="1013399"/>
    <x v="161"/>
    <x v="3"/>
    <n v="138.61200000000002"/>
    <x v="149"/>
    <x v="161"/>
    <x v="5"/>
    <x v="1"/>
    <x v="289"/>
    <n v="-69.928577612327942"/>
  </r>
  <r>
    <x v="203"/>
    <n v="1018202"/>
    <x v="162"/>
    <x v="3"/>
    <n v="123.32000000000002"/>
    <x v="35"/>
    <x v="162"/>
    <x v="0"/>
    <x v="0"/>
    <x v="290"/>
    <n v="43.924099902692085"/>
  </r>
  <r>
    <x v="204"/>
    <n v="1019366"/>
    <x v="163"/>
    <x v="7"/>
    <n v="66.084000000000003"/>
    <x v="150"/>
    <x v="163"/>
    <x v="8"/>
    <x v="3"/>
    <x v="291"/>
    <n v="266.24296350099905"/>
  </r>
  <r>
    <x v="205"/>
    <n v="1017491"/>
    <x v="163"/>
    <x v="1"/>
    <n v="18.307200000000009"/>
    <x v="151"/>
    <x v="163"/>
    <x v="8"/>
    <x v="3"/>
    <x v="292"/>
    <n v="332.45306764551646"/>
  </r>
  <r>
    <x v="206"/>
    <n v="1018757"/>
    <x v="163"/>
    <x v="1"/>
    <n v="178.65600000000001"/>
    <x v="152"/>
    <x v="163"/>
    <x v="8"/>
    <x v="3"/>
    <x v="293"/>
    <n v="-48.219774314884454"/>
  </r>
  <r>
    <x v="54"/>
    <n v="1008383"/>
    <x v="163"/>
    <x v="5"/>
    <n v="162.15600000000003"/>
    <x v="153"/>
    <x v="163"/>
    <x v="8"/>
    <x v="3"/>
    <x v="294"/>
    <n v="-76.782357729593713"/>
  </r>
  <r>
    <x v="27"/>
    <n v="1011089"/>
    <x v="163"/>
    <x v="4"/>
    <n v="66.928000000000011"/>
    <x v="13"/>
    <x v="163"/>
    <x v="8"/>
    <x v="3"/>
    <x v="295"/>
    <n v="-12.942266316041136"/>
  </r>
  <r>
    <x v="187"/>
    <n v="1017565"/>
    <x v="164"/>
    <x v="2"/>
    <n v="126.69200000000001"/>
    <x v="35"/>
    <x v="164"/>
    <x v="5"/>
    <x v="1"/>
    <x v="296"/>
    <n v="40.093454993211807"/>
  </r>
  <r>
    <x v="207"/>
    <n v="1017364"/>
    <x v="165"/>
    <x v="3"/>
    <n v="88.087999999999994"/>
    <x v="90"/>
    <x v="165"/>
    <x v="6"/>
    <x v="2"/>
    <x v="297"/>
    <n v="6.8499682136046163"/>
  </r>
  <r>
    <x v="191"/>
    <n v="1015463"/>
    <x v="165"/>
    <x v="8"/>
    <n v="43.884"/>
    <x v="147"/>
    <x v="165"/>
    <x v="6"/>
    <x v="2"/>
    <x v="298"/>
    <n v="2.1328958162428218"/>
  </r>
  <r>
    <x v="62"/>
    <n v="1018151"/>
    <x v="166"/>
    <x v="9"/>
    <n v="128.94000000000003"/>
    <x v="35"/>
    <x v="166"/>
    <x v="3"/>
    <x v="0"/>
    <x v="299"/>
    <n v="37.651000465332615"/>
  </r>
  <r>
    <x v="208"/>
    <n v="1012194"/>
    <x v="166"/>
    <x v="5"/>
    <n v="125.74000000000001"/>
    <x v="154"/>
    <x v="166"/>
    <x v="3"/>
    <x v="0"/>
    <x v="300"/>
    <n v="-56.869572132972799"/>
  </r>
  <r>
    <x v="139"/>
    <n v="1009305"/>
    <x v="167"/>
    <x v="9"/>
    <n v="139.05600000000001"/>
    <x v="35"/>
    <x v="167"/>
    <x v="6"/>
    <x v="2"/>
    <x v="301"/>
    <n v="27.63721090783562"/>
  </r>
  <r>
    <x v="63"/>
    <n v="1011944"/>
    <x v="168"/>
    <x v="9"/>
    <n v="83.108000000000004"/>
    <x v="155"/>
    <x v="168"/>
    <x v="1"/>
    <x v="1"/>
    <x v="302"/>
    <n v="-22.341050199740096"/>
  </r>
  <r>
    <x v="165"/>
    <n v="1018959"/>
    <x v="169"/>
    <x v="8"/>
    <n v="139.05600000000001"/>
    <x v="35"/>
    <x v="169"/>
    <x v="4"/>
    <x v="1"/>
    <x v="301"/>
    <n v="27.63721090783562"/>
  </r>
  <r>
    <x v="209"/>
    <n v="1010013"/>
    <x v="169"/>
    <x v="7"/>
    <n v="155.99200000000002"/>
    <x v="62"/>
    <x v="169"/>
    <x v="4"/>
    <x v="1"/>
    <x v="303"/>
    <n v="313.744294579209"/>
  </r>
  <r>
    <x v="210"/>
    <n v="1014839"/>
    <x v="170"/>
    <x v="0"/>
    <n v="195.25600000000003"/>
    <x v="156"/>
    <x v="170"/>
    <x v="11"/>
    <x v="3"/>
    <x v="304"/>
    <n v="-9.1002581226697536"/>
  </r>
  <r>
    <x v="186"/>
    <n v="1008428"/>
    <x v="171"/>
    <x v="4"/>
    <n v="26.711999999999989"/>
    <x v="131"/>
    <x v="171"/>
    <x v="11"/>
    <x v="3"/>
    <x v="305"/>
    <n v="212.08894878706218"/>
  </r>
  <r>
    <x v="4"/>
    <n v="1012434"/>
    <x v="171"/>
    <x v="2"/>
    <n v="18.344000000000001"/>
    <x v="157"/>
    <x v="171"/>
    <x v="11"/>
    <x v="3"/>
    <x v="306"/>
    <n v="127.22743131269078"/>
  </r>
  <r>
    <x v="211"/>
    <n v="1011171"/>
    <x v="172"/>
    <x v="5"/>
    <n v="10.436"/>
    <x v="158"/>
    <x v="172"/>
    <x v="5"/>
    <x v="1"/>
    <x v="307"/>
    <n v="1600.7205825986969"/>
  </r>
  <r>
    <x v="212"/>
    <n v="1018393"/>
    <x v="173"/>
    <x v="6"/>
    <n v="29.036000000000001"/>
    <x v="159"/>
    <x v="173"/>
    <x v="1"/>
    <x v="1"/>
    <x v="308"/>
    <n v="844.68384074941446"/>
  </r>
  <r>
    <x v="124"/>
    <n v="1007020"/>
    <x v="173"/>
    <x v="5"/>
    <n v="122.04800000000003"/>
    <x v="160"/>
    <x v="173"/>
    <x v="1"/>
    <x v="1"/>
    <x v="309"/>
    <n v="-30.593045359202943"/>
  </r>
  <r>
    <x v="120"/>
    <n v="1016743"/>
    <x v="174"/>
    <x v="9"/>
    <n v="0.80400000000000027"/>
    <x v="158"/>
    <x v="174"/>
    <x v="9"/>
    <x v="0"/>
    <x v="310"/>
    <n v="21975.522388059693"/>
  </r>
  <r>
    <x v="133"/>
    <n v="1009662"/>
    <x v="175"/>
    <x v="0"/>
    <n v="26.428000000000004"/>
    <x v="70"/>
    <x v="175"/>
    <x v="10"/>
    <x v="3"/>
    <x v="311"/>
    <n v="286.67171182079613"/>
  </r>
  <r>
    <x v="213"/>
    <n v="1009274"/>
    <x v="176"/>
    <x v="6"/>
    <n v="103.69200000000001"/>
    <x v="161"/>
    <x v="176"/>
    <x v="10"/>
    <x v="3"/>
    <x v="312"/>
    <n v="71.167688924892971"/>
  </r>
  <r>
    <x v="203"/>
    <n v="1013272"/>
    <x v="177"/>
    <x v="2"/>
    <n v="168.86400000000003"/>
    <x v="162"/>
    <x v="177"/>
    <x v="5"/>
    <x v="1"/>
    <x v="313"/>
    <n v="14.661739624786602"/>
  </r>
  <r>
    <x v="203"/>
    <n v="1010701"/>
    <x v="177"/>
    <x v="6"/>
    <n v="12.375999999999999"/>
    <x v="109"/>
    <x v="177"/>
    <x v="5"/>
    <x v="1"/>
    <x v="314"/>
    <n v="3159.3729799612156"/>
  </r>
  <r>
    <x v="37"/>
    <n v="1016181"/>
    <x v="177"/>
    <x v="2"/>
    <n v="93.312000000000012"/>
    <x v="57"/>
    <x v="177"/>
    <x v="5"/>
    <x v="1"/>
    <x v="315"/>
    <n v="-25.069444444444468"/>
  </r>
  <r>
    <x v="214"/>
    <n v="1010982"/>
    <x v="178"/>
    <x v="7"/>
    <n v="4.8160000000000007"/>
    <x v="161"/>
    <x v="178"/>
    <x v="2"/>
    <x v="2"/>
    <x v="316"/>
    <n v="3585.3654485049838"/>
  </r>
  <r>
    <x v="215"/>
    <n v="1018406"/>
    <x v="179"/>
    <x v="4"/>
    <n v="20.552000000000003"/>
    <x v="161"/>
    <x v="179"/>
    <x v="7"/>
    <x v="2"/>
    <x v="317"/>
    <n v="763.60062281043213"/>
  </r>
  <r>
    <x v="115"/>
    <n v="1006079"/>
    <x v="179"/>
    <x v="8"/>
    <n v="66.904000000000011"/>
    <x v="70"/>
    <x v="179"/>
    <x v="7"/>
    <x v="2"/>
    <x v="318"/>
    <n v="52.740643309817045"/>
  </r>
  <r>
    <x v="42"/>
    <n v="1009076"/>
    <x v="180"/>
    <x v="8"/>
    <n v="26.236000000000018"/>
    <x v="163"/>
    <x v="180"/>
    <x v="10"/>
    <x v="3"/>
    <x v="319"/>
    <n v="588.80256136606147"/>
  </r>
  <r>
    <x v="160"/>
    <n v="1011017"/>
    <x v="180"/>
    <x v="7"/>
    <n v="62.756000000000007"/>
    <x v="159"/>
    <x v="180"/>
    <x v="10"/>
    <x v="3"/>
    <x v="320"/>
    <n v="337.08713111096944"/>
  </r>
  <r>
    <x v="216"/>
    <n v="1010810"/>
    <x v="181"/>
    <x v="2"/>
    <n v="96.320000000000022"/>
    <x v="164"/>
    <x v="181"/>
    <x v="7"/>
    <x v="2"/>
    <x v="321"/>
    <n v="-14.84572259136216"/>
  </r>
  <r>
    <x v="217"/>
    <n v="1011614"/>
    <x v="182"/>
    <x v="1"/>
    <n v="3.8000000000000007"/>
    <x v="165"/>
    <x v="182"/>
    <x v="6"/>
    <x v="2"/>
    <x v="322"/>
    <n v="4655.6378947368421"/>
  </r>
  <r>
    <x v="185"/>
    <n v="1019154"/>
    <x v="182"/>
    <x v="0"/>
    <n v="201.44800000000004"/>
    <x v="166"/>
    <x v="182"/>
    <x v="6"/>
    <x v="2"/>
    <x v="323"/>
    <n v="196.35558556054156"/>
  </r>
  <r>
    <x v="207"/>
    <n v="1014392"/>
    <x v="183"/>
    <x v="6"/>
    <n v="36.324000000000005"/>
    <x v="18"/>
    <x v="183"/>
    <x v="6"/>
    <x v="2"/>
    <x v="324"/>
    <n v="6.1149653121902761"/>
  </r>
  <r>
    <x v="218"/>
    <n v="1013504"/>
    <x v="183"/>
    <x v="7"/>
    <n v="47.344000000000001"/>
    <x v="167"/>
    <x v="183"/>
    <x v="6"/>
    <x v="2"/>
    <x v="325"/>
    <n v="-9.1179452517742501"/>
  </r>
  <r>
    <x v="190"/>
    <n v="1008023"/>
    <x v="183"/>
    <x v="4"/>
    <n v="75.624000000000009"/>
    <x v="168"/>
    <x v="183"/>
    <x v="6"/>
    <x v="2"/>
    <x v="326"/>
    <n v="-37.177086639162177"/>
  </r>
  <r>
    <x v="219"/>
    <n v="1009150"/>
    <x v="184"/>
    <x v="1"/>
    <n v="6.6280000000000001"/>
    <x v="165"/>
    <x v="184"/>
    <x v="3"/>
    <x v="0"/>
    <x v="327"/>
    <n v="2626.5274592637302"/>
  </r>
  <r>
    <x v="72"/>
    <n v="1017267"/>
    <x v="184"/>
    <x v="2"/>
    <n v="195.74000000000004"/>
    <x v="169"/>
    <x v="184"/>
    <x v="3"/>
    <x v="0"/>
    <x v="328"/>
    <n v="172.02493103095927"/>
  </r>
  <r>
    <x v="88"/>
    <n v="1016001"/>
    <x v="185"/>
    <x v="1"/>
    <n v="36.664000000000001"/>
    <x v="165"/>
    <x v="185"/>
    <x v="9"/>
    <x v="0"/>
    <x v="329"/>
    <n v="392.89286493563174"/>
  </r>
  <r>
    <x v="84"/>
    <n v="1011889"/>
    <x v="185"/>
    <x v="5"/>
    <n v="31.264000000000003"/>
    <x v="45"/>
    <x v="185"/>
    <x v="9"/>
    <x v="0"/>
    <x v="330"/>
    <n v="1706.3331627430912"/>
  </r>
  <r>
    <x v="95"/>
    <n v="1017726"/>
    <x v="186"/>
    <x v="1"/>
    <n v="135.57600000000002"/>
    <x v="165"/>
    <x v="186"/>
    <x v="5"/>
    <x v="1"/>
    <x v="331"/>
    <n v="33.293680297397785"/>
  </r>
  <r>
    <x v="148"/>
    <n v="1015608"/>
    <x v="186"/>
    <x v="9"/>
    <n v="20.403999999999996"/>
    <x v="2"/>
    <x v="186"/>
    <x v="5"/>
    <x v="1"/>
    <x v="332"/>
    <n v="141.62909233483634"/>
  </r>
  <r>
    <x v="136"/>
    <n v="1005950"/>
    <x v="187"/>
    <x v="8"/>
    <n v="38.104000000000013"/>
    <x v="61"/>
    <x v="187"/>
    <x v="7"/>
    <x v="2"/>
    <x v="333"/>
    <n v="492.83224858282591"/>
  </r>
  <r>
    <x v="220"/>
    <n v="1010145"/>
    <x v="188"/>
    <x v="1"/>
    <n v="171.54400000000001"/>
    <x v="162"/>
    <x v="188"/>
    <x v="7"/>
    <x v="2"/>
    <x v="334"/>
    <n v="12.870400596931209"/>
  </r>
  <r>
    <x v="221"/>
    <n v="1014302"/>
    <x v="189"/>
    <x v="1"/>
    <n v="71.784000000000006"/>
    <x v="170"/>
    <x v="189"/>
    <x v="1"/>
    <x v="1"/>
    <x v="335"/>
    <n v="1.8976930792377129"/>
  </r>
  <r>
    <x v="222"/>
    <n v="1018339"/>
    <x v="189"/>
    <x v="8"/>
    <n v="101.15600000000001"/>
    <x v="171"/>
    <x v="189"/>
    <x v="1"/>
    <x v="1"/>
    <x v="336"/>
    <n v="-54.806042152714618"/>
  </r>
  <r>
    <x v="199"/>
    <n v="1012048"/>
    <x v="189"/>
    <x v="9"/>
    <n v="59.731999999999999"/>
    <x v="172"/>
    <x v="189"/>
    <x v="1"/>
    <x v="1"/>
    <x v="337"/>
    <n v="1.2974619969195835"/>
  </r>
  <r>
    <x v="223"/>
    <n v="1008173"/>
    <x v="190"/>
    <x v="8"/>
    <n v="67.548000000000002"/>
    <x v="162"/>
    <x v="190"/>
    <x v="5"/>
    <x v="1"/>
    <x v="338"/>
    <n v="186.64416414993735"/>
  </r>
  <r>
    <x v="159"/>
    <n v="1014342"/>
    <x v="191"/>
    <x v="6"/>
    <n v="171.16400000000004"/>
    <x v="173"/>
    <x v="191"/>
    <x v="11"/>
    <x v="3"/>
    <x v="339"/>
    <n v="-76.171274333387885"/>
  </r>
  <r>
    <x v="31"/>
    <n v="1010220"/>
    <x v="192"/>
    <x v="7"/>
    <n v="141.88800000000003"/>
    <x v="162"/>
    <x v="192"/>
    <x v="4"/>
    <x v="1"/>
    <x v="340"/>
    <n v="36.461434370771059"/>
  </r>
  <r>
    <x v="224"/>
    <n v="1013210"/>
    <x v="193"/>
    <x v="1"/>
    <n v="84.156000000000006"/>
    <x v="174"/>
    <x v="193"/>
    <x v="3"/>
    <x v="0"/>
    <x v="341"/>
    <n v="20.150577498930559"/>
  </r>
  <r>
    <x v="225"/>
    <n v="1009640"/>
    <x v="194"/>
    <x v="4"/>
    <n v="175.60800000000003"/>
    <x v="162"/>
    <x v="194"/>
    <x v="2"/>
    <x v="2"/>
    <x v="342"/>
    <n v="10.258302583025632"/>
  </r>
  <r>
    <x v="226"/>
    <n v="1013590"/>
    <x v="194"/>
    <x v="6"/>
    <n v="191.14400000000003"/>
    <x v="148"/>
    <x v="194"/>
    <x v="2"/>
    <x v="2"/>
    <x v="343"/>
    <n v="-62.013769723349945"/>
  </r>
  <r>
    <x v="180"/>
    <n v="1008822"/>
    <x v="194"/>
    <x v="2"/>
    <n v="33.464000000000006"/>
    <x v="11"/>
    <x v="194"/>
    <x v="2"/>
    <x v="2"/>
    <x v="344"/>
    <n v="165.19125029882841"/>
  </r>
  <r>
    <x v="21"/>
    <n v="1013659"/>
    <x v="195"/>
    <x v="6"/>
    <n v="181.22800000000004"/>
    <x v="162"/>
    <x v="195"/>
    <x v="0"/>
    <x v="0"/>
    <x v="345"/>
    <n v="6.8391197828148229"/>
  </r>
  <r>
    <x v="112"/>
    <n v="1009963"/>
    <x v="195"/>
    <x v="2"/>
    <n v="63.472000000000001"/>
    <x v="175"/>
    <x v="195"/>
    <x v="0"/>
    <x v="0"/>
    <x v="346"/>
    <n v="510.10335265944036"/>
  </r>
  <r>
    <x v="36"/>
    <n v="1010312"/>
    <x v="195"/>
    <x v="4"/>
    <n v="170.10800000000003"/>
    <x v="77"/>
    <x v="195"/>
    <x v="0"/>
    <x v="0"/>
    <x v="347"/>
    <n v="307.86653185035379"/>
  </r>
  <r>
    <x v="227"/>
    <n v="1013922"/>
    <x v="195"/>
    <x v="9"/>
    <n v="32.404000000000011"/>
    <x v="143"/>
    <x v="195"/>
    <x v="0"/>
    <x v="0"/>
    <x v="348"/>
    <n v="64.596346130107335"/>
  </r>
  <r>
    <x v="196"/>
    <n v="1017867"/>
    <x v="195"/>
    <x v="8"/>
    <n v="17.835999999999999"/>
    <x v="154"/>
    <x v="195"/>
    <x v="0"/>
    <x v="0"/>
    <x v="349"/>
    <n v="204.06032742767439"/>
  </r>
  <r>
    <x v="228"/>
    <n v="1009592"/>
    <x v="196"/>
    <x v="7"/>
    <n v="204.83200000000002"/>
    <x v="162"/>
    <x v="196"/>
    <x v="3"/>
    <x v="0"/>
    <x v="350"/>
    <n v="-5.4725824089987576"/>
  </r>
  <r>
    <x v="229"/>
    <n v="1017438"/>
    <x v="197"/>
    <x v="3"/>
    <n v="210.45200000000003"/>
    <x v="162"/>
    <x v="197"/>
    <x v="6"/>
    <x v="2"/>
    <x v="351"/>
    <n v="-7.996882899663742"/>
  </r>
  <r>
    <x v="230"/>
    <n v="1011574"/>
    <x v="197"/>
    <x v="2"/>
    <n v="182.38400000000001"/>
    <x v="83"/>
    <x v="197"/>
    <x v="6"/>
    <x v="2"/>
    <x v="352"/>
    <n v="245.02631809807878"/>
  </r>
  <r>
    <x v="231"/>
    <n v="1016137"/>
    <x v="198"/>
    <x v="8"/>
    <n v="138.22800000000001"/>
    <x v="31"/>
    <x v="198"/>
    <x v="1"/>
    <x v="1"/>
    <x v="353"/>
    <n v="-51.362965535202711"/>
  </r>
  <r>
    <x v="158"/>
    <n v="1017261"/>
    <x v="199"/>
    <x v="6"/>
    <n v="212.70000000000005"/>
    <x v="176"/>
    <x v="199"/>
    <x v="1"/>
    <x v="1"/>
    <x v="354"/>
    <n v="-8.969252468265223"/>
  </r>
  <r>
    <x v="166"/>
    <n v="1008448"/>
    <x v="199"/>
    <x v="8"/>
    <n v="127.956"/>
    <x v="139"/>
    <x v="199"/>
    <x v="1"/>
    <x v="1"/>
    <x v="355"/>
    <n v="467.44818531370163"/>
  </r>
  <r>
    <x v="26"/>
    <n v="1010518"/>
    <x v="200"/>
    <x v="4"/>
    <n v="40.728000000000009"/>
    <x v="176"/>
    <x v="200"/>
    <x v="7"/>
    <x v="2"/>
    <x v="356"/>
    <n v="375.40365350618708"/>
  </r>
  <r>
    <x v="104"/>
    <n v="1006869"/>
    <x v="200"/>
    <x v="2"/>
    <n v="63.72"/>
    <x v="177"/>
    <x v="200"/>
    <x v="7"/>
    <x v="2"/>
    <x v="357"/>
    <n v="229.18644067796654"/>
  </r>
  <r>
    <x v="99"/>
    <n v="1016935"/>
    <x v="201"/>
    <x v="3"/>
    <n v="10.448"/>
    <x v="178"/>
    <x v="201"/>
    <x v="5"/>
    <x v="1"/>
    <x v="358"/>
    <n v="5459.6018376722814"/>
  </r>
  <r>
    <x v="152"/>
    <n v="1017167"/>
    <x v="202"/>
    <x v="8"/>
    <n v="8.1320000000000014"/>
    <x v="21"/>
    <x v="202"/>
    <x v="1"/>
    <x v="1"/>
    <x v="359"/>
    <n v="2280.9936055090993"/>
  </r>
  <r>
    <x v="232"/>
    <n v="1019267"/>
    <x v="203"/>
    <x v="2"/>
    <n v="163.816"/>
    <x v="179"/>
    <x v="203"/>
    <x v="11"/>
    <x v="3"/>
    <x v="360"/>
    <n v="274.28431899203997"/>
  </r>
  <r>
    <x v="233"/>
    <n v="1004381"/>
    <x v="203"/>
    <x v="3"/>
    <n v="233.47520000000006"/>
    <x v="180"/>
    <x v="203"/>
    <x v="11"/>
    <x v="3"/>
    <x v="361"/>
    <n v="-56.776394238017581"/>
  </r>
  <r>
    <x v="59"/>
    <n v="1012824"/>
    <x v="203"/>
    <x v="0"/>
    <n v="20.764000000000003"/>
    <x v="73"/>
    <x v="203"/>
    <x v="11"/>
    <x v="3"/>
    <x v="362"/>
    <n v="405.09921017145052"/>
  </r>
  <r>
    <x v="94"/>
    <n v="1018500"/>
    <x v="204"/>
    <x v="6"/>
    <n v="9.8520000000000003"/>
    <x v="21"/>
    <x v="204"/>
    <x v="9"/>
    <x v="0"/>
    <x v="363"/>
    <n v="1865.3105968331304"/>
  </r>
  <r>
    <x v="153"/>
    <n v="1018477"/>
    <x v="204"/>
    <x v="7"/>
    <n v="11.783999999999999"/>
    <x v="79"/>
    <x v="204"/>
    <x v="9"/>
    <x v="0"/>
    <x v="364"/>
    <n v="291.75661914460289"/>
  </r>
  <r>
    <x v="49"/>
    <n v="1013666"/>
    <x v="205"/>
    <x v="7"/>
    <n v="47.696000000000005"/>
    <x v="181"/>
    <x v="205"/>
    <x v="8"/>
    <x v="3"/>
    <x v="365"/>
    <n v="125.52834619255285"/>
  </r>
  <r>
    <x v="234"/>
    <n v="1007196"/>
    <x v="205"/>
    <x v="3"/>
    <n v="11.635999999999996"/>
    <x v="182"/>
    <x v="205"/>
    <x v="8"/>
    <x v="3"/>
    <x v="366"/>
    <n v="235.11000343760756"/>
  </r>
  <r>
    <x v="235"/>
    <n v="1012878"/>
    <x v="206"/>
    <x v="8"/>
    <n v="14.348000000000001"/>
    <x v="21"/>
    <x v="206"/>
    <x v="9"/>
    <x v="0"/>
    <x v="367"/>
    <n v="1249.4730972957902"/>
  </r>
  <r>
    <x v="29"/>
    <n v="1016875"/>
    <x v="206"/>
    <x v="9"/>
    <n v="106.41200000000001"/>
    <x v="183"/>
    <x v="206"/>
    <x v="9"/>
    <x v="0"/>
    <x v="368"/>
    <n v="-53.247566063977757"/>
  </r>
  <r>
    <x v="113"/>
    <n v="1012996"/>
    <x v="207"/>
    <x v="0"/>
    <n v="34.572000000000003"/>
    <x v="50"/>
    <x v="207"/>
    <x v="6"/>
    <x v="2"/>
    <x v="287"/>
    <n v="15.381811870878161"/>
  </r>
  <r>
    <x v="61"/>
    <n v="1009155"/>
    <x v="207"/>
    <x v="5"/>
    <n v="50.424000000000007"/>
    <x v="54"/>
    <x v="207"/>
    <x v="6"/>
    <x v="2"/>
    <x v="369"/>
    <n v="-3.1139933365064247"/>
  </r>
  <r>
    <x v="77"/>
    <n v="1015967"/>
    <x v="208"/>
    <x v="6"/>
    <n v="22.216000000000001"/>
    <x v="21"/>
    <x v="208"/>
    <x v="0"/>
    <x v="0"/>
    <x v="370"/>
    <n v="771.54483255311482"/>
  </r>
  <r>
    <x v="70"/>
    <n v="1015465"/>
    <x v="208"/>
    <x v="6"/>
    <n v="55.428000000000011"/>
    <x v="127"/>
    <x v="208"/>
    <x v="0"/>
    <x v="0"/>
    <x v="371"/>
    <n v="365.76315219744527"/>
  </r>
  <r>
    <x v="35"/>
    <n v="1015959"/>
    <x v="208"/>
    <x v="2"/>
    <n v="10.135999999999999"/>
    <x v="103"/>
    <x v="208"/>
    <x v="0"/>
    <x v="0"/>
    <x v="372"/>
    <n v="589.8105761641674"/>
  </r>
  <r>
    <x v="97"/>
    <n v="1013788"/>
    <x v="209"/>
    <x v="9"/>
    <n v="25.588000000000001"/>
    <x v="21"/>
    <x v="209"/>
    <x v="0"/>
    <x v="0"/>
    <x v="373"/>
    <n v="656.69219946850092"/>
  </r>
  <r>
    <x v="111"/>
    <n v="1015574"/>
    <x v="209"/>
    <x v="7"/>
    <n v="52.484000000000002"/>
    <x v="184"/>
    <x v="209"/>
    <x v="0"/>
    <x v="0"/>
    <x v="374"/>
    <n v="56.277341666031553"/>
  </r>
  <r>
    <x v="69"/>
    <n v="1015968"/>
    <x v="210"/>
    <x v="0"/>
    <n v="108.52000000000001"/>
    <x v="185"/>
    <x v="210"/>
    <x v="5"/>
    <x v="1"/>
    <x v="375"/>
    <n v="316.31551787688909"/>
  </r>
  <r>
    <x v="62"/>
    <n v="1014131"/>
    <x v="210"/>
    <x v="2"/>
    <n v="31.688000000000002"/>
    <x v="136"/>
    <x v="210"/>
    <x v="5"/>
    <x v="1"/>
    <x v="376"/>
    <n v="58.414541782378173"/>
  </r>
  <r>
    <x v="165"/>
    <n v="1014675"/>
    <x v="211"/>
    <x v="5"/>
    <n v="34.024000000000015"/>
    <x v="34"/>
    <x v="211"/>
    <x v="4"/>
    <x v="1"/>
    <x v="377"/>
    <n v="52.807430049376833"/>
  </r>
  <r>
    <x v="236"/>
    <n v="1006110"/>
    <x v="212"/>
    <x v="3"/>
    <n v="64.700000000000017"/>
    <x v="21"/>
    <x v="212"/>
    <x v="2"/>
    <x v="2"/>
    <x v="378"/>
    <n v="199.26182380216375"/>
  </r>
  <r>
    <x v="143"/>
    <n v="1016107"/>
    <x v="212"/>
    <x v="2"/>
    <n v="64.736000000000004"/>
    <x v="87"/>
    <x v="212"/>
    <x v="2"/>
    <x v="2"/>
    <x v="379"/>
    <n v="-25.918499752842315"/>
  </r>
  <r>
    <x v="25"/>
    <n v="1019770"/>
    <x v="213"/>
    <x v="1"/>
    <n v="8.5400000000000027"/>
    <x v="186"/>
    <x v="213"/>
    <x v="4"/>
    <x v="1"/>
    <x v="380"/>
    <n v="706.13021077283361"/>
  </r>
  <r>
    <x v="237"/>
    <n v="1016921"/>
    <x v="213"/>
    <x v="8"/>
    <n v="173.82000000000005"/>
    <x v="146"/>
    <x v="213"/>
    <x v="4"/>
    <x v="1"/>
    <x v="381"/>
    <n v="-78.340352088367283"/>
  </r>
  <r>
    <x v="23"/>
    <n v="1007763"/>
    <x v="214"/>
    <x v="8"/>
    <n v="97.52000000000001"/>
    <x v="187"/>
    <x v="214"/>
    <x v="8"/>
    <x v="3"/>
    <x v="382"/>
    <n v="98.546349466776107"/>
  </r>
  <r>
    <x v="124"/>
    <n v="1009971"/>
    <x v="214"/>
    <x v="2"/>
    <n v="17.3"/>
    <x v="122"/>
    <x v="214"/>
    <x v="8"/>
    <x v="3"/>
    <x v="383"/>
    <n v="1765.3410404624278"/>
  </r>
  <r>
    <x v="224"/>
    <n v="1006422"/>
    <x v="215"/>
    <x v="6"/>
    <n v="37.588000000000022"/>
    <x v="187"/>
    <x v="215"/>
    <x v="9"/>
    <x v="0"/>
    <x v="384"/>
    <n v="415.11759072044265"/>
  </r>
  <r>
    <x v="224"/>
    <n v="1014084"/>
    <x v="215"/>
    <x v="3"/>
    <n v="62.456000000000003"/>
    <x v="181"/>
    <x v="215"/>
    <x v="9"/>
    <x v="0"/>
    <x v="385"/>
    <n v="72.230049955168454"/>
  </r>
  <r>
    <x v="28"/>
    <n v="1004569"/>
    <x v="216"/>
    <x v="8"/>
    <n v="145.93804800000004"/>
    <x v="188"/>
    <x v="216"/>
    <x v="11"/>
    <x v="3"/>
    <x v="386"/>
    <n v="-66.338867297992081"/>
  </r>
  <r>
    <x v="69"/>
    <n v="1019778"/>
    <x v="216"/>
    <x v="3"/>
    <n v="21.240000000000002"/>
    <x v="189"/>
    <x v="216"/>
    <x v="11"/>
    <x v="3"/>
    <x v="387"/>
    <n v="180.65254237288136"/>
  </r>
  <r>
    <x v="238"/>
    <n v="1019769"/>
    <x v="217"/>
    <x v="5"/>
    <n v="48.596000000000004"/>
    <x v="187"/>
    <x v="217"/>
    <x v="10"/>
    <x v="3"/>
    <x v="388"/>
    <n v="298.43279282245464"/>
  </r>
  <r>
    <x v="239"/>
    <n v="1015713"/>
    <x v="217"/>
    <x v="6"/>
    <n v="72.640000000000015"/>
    <x v="190"/>
    <x v="217"/>
    <x v="10"/>
    <x v="3"/>
    <x v="389"/>
    <n v="610.80176211453738"/>
  </r>
  <r>
    <x v="240"/>
    <n v="1013413"/>
    <x v="217"/>
    <x v="7"/>
    <n v="93.608000000000018"/>
    <x v="191"/>
    <x v="217"/>
    <x v="10"/>
    <x v="3"/>
    <x v="390"/>
    <n v="-56.428724040680287"/>
  </r>
  <r>
    <x v="241"/>
    <n v="1008225"/>
    <x v="218"/>
    <x v="7"/>
    <n v="43.212000000000003"/>
    <x v="192"/>
    <x v="218"/>
    <x v="6"/>
    <x v="2"/>
    <x v="391"/>
    <n v="80.474868092196601"/>
  </r>
  <r>
    <x v="146"/>
    <n v="1008831"/>
    <x v="218"/>
    <x v="0"/>
    <n v="40.988"/>
    <x v="33"/>
    <x v="218"/>
    <x v="6"/>
    <x v="2"/>
    <x v="392"/>
    <n v="159.15731433590318"/>
  </r>
  <r>
    <x v="242"/>
    <n v="1015385"/>
    <x v="219"/>
    <x v="7"/>
    <n v="119.408"/>
    <x v="187"/>
    <x v="219"/>
    <x v="1"/>
    <x v="1"/>
    <x v="393"/>
    <n v="62.151949618116106"/>
  </r>
  <r>
    <x v="163"/>
    <n v="1011541"/>
    <x v="219"/>
    <x v="5"/>
    <n v="101.99600000000001"/>
    <x v="193"/>
    <x v="219"/>
    <x v="1"/>
    <x v="1"/>
    <x v="394"/>
    <n v="501.13886819090948"/>
  </r>
  <r>
    <x v="144"/>
    <n v="1018331"/>
    <x v="219"/>
    <x v="8"/>
    <n v="69.031999999999996"/>
    <x v="111"/>
    <x v="219"/>
    <x v="1"/>
    <x v="1"/>
    <x v="395"/>
    <n v="-14.297137559392745"/>
  </r>
  <r>
    <x v="236"/>
    <n v="1014055"/>
    <x v="220"/>
    <x v="0"/>
    <n v="123.90400000000001"/>
    <x v="187"/>
    <x v="220"/>
    <x v="9"/>
    <x v="0"/>
    <x v="396"/>
    <n v="56.268078512396748"/>
  </r>
  <r>
    <x v="205"/>
    <n v="1015221"/>
    <x v="221"/>
    <x v="4"/>
    <n v="127.276"/>
    <x v="194"/>
    <x v="221"/>
    <x v="4"/>
    <x v="1"/>
    <x v="397"/>
    <n v="62.269838775574492"/>
  </r>
  <r>
    <x v="243"/>
    <n v="1008117"/>
    <x v="221"/>
    <x v="0"/>
    <n v="6.2319999999999993"/>
    <x v="27"/>
    <x v="221"/>
    <x v="4"/>
    <x v="1"/>
    <x v="398"/>
    <n v="6890.539152759955"/>
  </r>
  <r>
    <x v="103"/>
    <n v="1010651"/>
    <x v="221"/>
    <x v="7"/>
    <n v="9.5960000000000001"/>
    <x v="71"/>
    <x v="221"/>
    <x v="4"/>
    <x v="1"/>
    <x v="399"/>
    <n v="642.64068361817431"/>
  </r>
  <r>
    <x v="60"/>
    <n v="1009185"/>
    <x v="222"/>
    <x v="1"/>
    <n v="50.707999999999998"/>
    <x v="194"/>
    <x v="222"/>
    <x v="1"/>
    <x v="1"/>
    <x v="400"/>
    <n v="307.29383923641274"/>
  </r>
  <r>
    <x v="244"/>
    <n v="1013175"/>
    <x v="223"/>
    <x v="9"/>
    <n v="116.55200000000002"/>
    <x v="164"/>
    <x v="223"/>
    <x v="6"/>
    <x v="2"/>
    <x v="401"/>
    <n v="-29.627462420207312"/>
  </r>
  <r>
    <x v="245"/>
    <n v="1012836"/>
    <x v="224"/>
    <x v="1"/>
    <n v="112.232"/>
    <x v="65"/>
    <x v="224"/>
    <x v="9"/>
    <x v="0"/>
    <x v="402"/>
    <n v="86.896428826003174"/>
  </r>
  <r>
    <x v="60"/>
    <n v="1008501"/>
    <x v="225"/>
    <x v="5"/>
    <n v="49.123999999999995"/>
    <x v="195"/>
    <x v="225"/>
    <x v="7"/>
    <x v="2"/>
    <x v="403"/>
    <n v="326.99617295008568"/>
  </r>
  <r>
    <x v="238"/>
    <n v="1007971"/>
    <x v="226"/>
    <x v="8"/>
    <n v="63.580000000000013"/>
    <x v="65"/>
    <x v="226"/>
    <x v="1"/>
    <x v="1"/>
    <x v="404"/>
    <n v="229.9112928593895"/>
  </r>
  <r>
    <x v="214"/>
    <n v="1012944"/>
    <x v="226"/>
    <x v="4"/>
    <n v="31.140000000000004"/>
    <x v="196"/>
    <x v="226"/>
    <x v="1"/>
    <x v="1"/>
    <x v="405"/>
    <n v="1765.3410404624283"/>
  </r>
  <r>
    <x v="212"/>
    <n v="1016112"/>
    <x v="226"/>
    <x v="8"/>
    <n v="159.17600000000002"/>
    <x v="91"/>
    <x v="226"/>
    <x v="1"/>
    <x v="1"/>
    <x v="406"/>
    <n v="-51.850655877770521"/>
  </r>
  <r>
    <x v="246"/>
    <n v="1013898"/>
    <x v="226"/>
    <x v="3"/>
    <n v="6.9120000000000026"/>
    <x v="25"/>
    <x v="226"/>
    <x v="1"/>
    <x v="1"/>
    <x v="407"/>
    <n v="1242.2656249999993"/>
  </r>
  <r>
    <x v="173"/>
    <n v="1019695"/>
    <x v="227"/>
    <x v="6"/>
    <n v="38.884000000000015"/>
    <x v="87"/>
    <x v="227"/>
    <x v="4"/>
    <x v="1"/>
    <x v="408"/>
    <n v="23.334533484209395"/>
  </r>
  <r>
    <x v="1"/>
    <n v="1014831"/>
    <x v="228"/>
    <x v="3"/>
    <n v="64.916000000000011"/>
    <x v="65"/>
    <x v="228"/>
    <x v="10"/>
    <x v="3"/>
    <x v="409"/>
    <n v="223.12157249368389"/>
  </r>
  <r>
    <x v="11"/>
    <n v="1006546"/>
    <x v="229"/>
    <x v="3"/>
    <n v="10.688000000000001"/>
    <x v="197"/>
    <x v="229"/>
    <x v="5"/>
    <x v="1"/>
    <x v="410"/>
    <n v="642.24738023952114"/>
  </r>
  <r>
    <x v="123"/>
    <n v="1017904"/>
    <x v="229"/>
    <x v="6"/>
    <n v="4.5240000000000009"/>
    <x v="198"/>
    <x v="229"/>
    <x v="5"/>
    <x v="1"/>
    <x v="411"/>
    <n v="1178.0238726790449"/>
  </r>
  <r>
    <x v="129"/>
    <n v="1019673"/>
    <x v="230"/>
    <x v="2"/>
    <n v="6.0040000000000013"/>
    <x v="199"/>
    <x v="230"/>
    <x v="9"/>
    <x v="0"/>
    <x v="412"/>
    <n v="11455.85609593604"/>
  </r>
  <r>
    <x v="95"/>
    <n v="1017709"/>
    <x v="230"/>
    <x v="3"/>
    <n v="151.29600000000002"/>
    <x v="97"/>
    <x v="230"/>
    <x v="9"/>
    <x v="0"/>
    <x v="413"/>
    <n v="-75.708280456852791"/>
  </r>
  <r>
    <x v="107"/>
    <n v="1016502"/>
    <x v="230"/>
    <x v="5"/>
    <n v="137.35599999999999"/>
    <x v="200"/>
    <x v="230"/>
    <x v="9"/>
    <x v="0"/>
    <x v="414"/>
    <n v="-71.611433064445663"/>
  </r>
  <r>
    <x v="247"/>
    <n v="1019021"/>
    <x v="231"/>
    <x v="5"/>
    <n v="102.00800000000001"/>
    <x v="65"/>
    <x v="231"/>
    <x v="3"/>
    <x v="0"/>
    <x v="415"/>
    <n v="105.62857815073315"/>
  </r>
  <r>
    <x v="248"/>
    <n v="1010927"/>
    <x v="231"/>
    <x v="5"/>
    <n v="5.5840000000000032"/>
    <x v="68"/>
    <x v="231"/>
    <x v="3"/>
    <x v="0"/>
    <x v="416"/>
    <n v="1705.9634670487092"/>
  </r>
  <r>
    <x v="194"/>
    <n v="1008755"/>
    <x v="232"/>
    <x v="5"/>
    <n v="129.24"/>
    <x v="201"/>
    <x v="232"/>
    <x v="4"/>
    <x v="1"/>
    <x v="417"/>
    <n v="62.300835654596085"/>
  </r>
  <r>
    <x v="145"/>
    <n v="1010131"/>
    <x v="232"/>
    <x v="5"/>
    <n v="108.06800000000001"/>
    <x v="169"/>
    <x v="232"/>
    <x v="4"/>
    <x v="1"/>
    <x v="418"/>
    <n v="392.70977532664591"/>
  </r>
  <r>
    <x v="82"/>
    <n v="1014421"/>
    <x v="233"/>
    <x v="2"/>
    <n v="186.78000000000003"/>
    <x v="138"/>
    <x v="233"/>
    <x v="6"/>
    <x v="2"/>
    <x v="419"/>
    <n v="-56.806938644394478"/>
  </r>
  <r>
    <x v="74"/>
    <n v="1014047"/>
    <x v="234"/>
    <x v="2"/>
    <n v="2.524"/>
    <x v="202"/>
    <x v="234"/>
    <x v="9"/>
    <x v="0"/>
    <x v="420"/>
    <n v="8210.5229793977833"/>
  </r>
  <r>
    <x v="249"/>
    <n v="1011584"/>
    <x v="234"/>
    <x v="6"/>
    <n v="97.060000000000016"/>
    <x v="104"/>
    <x v="234"/>
    <x v="9"/>
    <x v="0"/>
    <x v="421"/>
    <n v="199.23099113950127"/>
  </r>
  <r>
    <x v="124"/>
    <n v="1010839"/>
    <x v="235"/>
    <x v="9"/>
    <n v="11.516000000000002"/>
    <x v="195"/>
    <x v="235"/>
    <x v="5"/>
    <x v="1"/>
    <x v="422"/>
    <n v="1721.4449461618624"/>
  </r>
  <r>
    <x v="168"/>
    <n v="1018467"/>
    <x v="236"/>
    <x v="6"/>
    <n v="45.808"/>
    <x v="195"/>
    <x v="236"/>
    <x v="4"/>
    <x v="1"/>
    <x v="423"/>
    <n v="357.90604261264428"/>
  </r>
  <r>
    <x v="101"/>
    <n v="1017992"/>
    <x v="236"/>
    <x v="0"/>
    <n v="151.05600000000001"/>
    <x v="203"/>
    <x v="236"/>
    <x v="4"/>
    <x v="1"/>
    <x v="424"/>
    <n v="113.63203050524331"/>
  </r>
  <r>
    <x v="250"/>
    <n v="1014573"/>
    <x v="236"/>
    <x v="1"/>
    <n v="67.64800000000001"/>
    <x v="42"/>
    <x v="236"/>
    <x v="4"/>
    <x v="1"/>
    <x v="425"/>
    <n v="-39.575685903500478"/>
  </r>
  <r>
    <x v="251"/>
    <n v="1012020"/>
    <x v="237"/>
    <x v="5"/>
    <n v="67.428000000000011"/>
    <x v="109"/>
    <x v="237"/>
    <x v="5"/>
    <x v="1"/>
    <x v="426"/>
    <n v="498.23812066203936"/>
  </r>
  <r>
    <x v="252"/>
    <n v="1015031"/>
    <x v="237"/>
    <x v="8"/>
    <n v="161.19200000000004"/>
    <x v="204"/>
    <x v="237"/>
    <x v="5"/>
    <x v="1"/>
    <x v="427"/>
    <n v="-39.940443694476173"/>
  </r>
  <r>
    <x v="253"/>
    <n v="1006948"/>
    <x v="238"/>
    <x v="1"/>
    <n v="103.25200000000001"/>
    <x v="205"/>
    <x v="238"/>
    <x v="6"/>
    <x v="2"/>
    <x v="428"/>
    <n v="326.06438616201143"/>
  </r>
  <r>
    <x v="58"/>
    <n v="1008896"/>
    <x v="238"/>
    <x v="5"/>
    <n v="37.828000000000003"/>
    <x v="206"/>
    <x v="238"/>
    <x v="6"/>
    <x v="2"/>
    <x v="429"/>
    <n v="19.668499524161987"/>
  </r>
  <r>
    <x v="153"/>
    <n v="1014747"/>
    <x v="239"/>
    <x v="7"/>
    <n v="58.172000000000004"/>
    <x v="195"/>
    <x v="239"/>
    <x v="2"/>
    <x v="2"/>
    <x v="430"/>
    <n v="260.58172316578435"/>
  </r>
  <r>
    <x v="19"/>
    <n v="1010240"/>
    <x v="239"/>
    <x v="7"/>
    <n v="106.05200000000001"/>
    <x v="104"/>
    <x v="239"/>
    <x v="2"/>
    <x v="2"/>
    <x v="431"/>
    <n v="173.85961603741552"/>
  </r>
  <r>
    <x v="219"/>
    <n v="1011181"/>
    <x v="240"/>
    <x v="9"/>
    <n v="59.295999999999999"/>
    <x v="177"/>
    <x v="240"/>
    <x v="5"/>
    <x v="1"/>
    <x v="432"/>
    <n v="253.74662709120392"/>
  </r>
  <r>
    <x v="93"/>
    <n v="1004945"/>
    <x v="240"/>
    <x v="5"/>
    <n v="226.65280000000004"/>
    <x v="207"/>
    <x v="240"/>
    <x v="5"/>
    <x v="1"/>
    <x v="433"/>
    <n v="-73.838576007002786"/>
  </r>
  <r>
    <x v="37"/>
    <n v="1013139"/>
    <x v="241"/>
    <x v="7"/>
    <n v="6.1679999999999993"/>
    <x v="70"/>
    <x v="241"/>
    <x v="3"/>
    <x v="0"/>
    <x v="434"/>
    <n v="1556.7704280155644"/>
  </r>
  <r>
    <x v="73"/>
    <n v="1006582"/>
    <x v="242"/>
    <x v="8"/>
    <n v="4.6879999999999953"/>
    <x v="177"/>
    <x v="242"/>
    <x v="8"/>
    <x v="3"/>
    <x v="435"/>
    <n v="4374.3515358361883"/>
  </r>
  <r>
    <x v="69"/>
    <n v="1015439"/>
    <x v="242"/>
    <x v="0"/>
    <n v="76.12"/>
    <x v="86"/>
    <x v="242"/>
    <x v="8"/>
    <x v="3"/>
    <x v="436"/>
    <n v="-48.184971098265891"/>
  </r>
  <r>
    <x v="136"/>
    <n v="1006055"/>
    <x v="243"/>
    <x v="3"/>
    <n v="111.18000000000004"/>
    <x v="17"/>
    <x v="243"/>
    <x v="10"/>
    <x v="3"/>
    <x v="437"/>
    <n v="-10.505126821370766"/>
  </r>
  <r>
    <x v="145"/>
    <n v="1009955"/>
    <x v="244"/>
    <x v="0"/>
    <n v="137.99600000000001"/>
    <x v="208"/>
    <x v="244"/>
    <x v="1"/>
    <x v="1"/>
    <x v="438"/>
    <n v="-36.665555523348516"/>
  </r>
  <r>
    <x v="254"/>
    <n v="1016222"/>
    <x v="244"/>
    <x v="6"/>
    <n v="88.440000000000026"/>
    <x v="38"/>
    <x v="244"/>
    <x v="1"/>
    <x v="1"/>
    <x v="439"/>
    <n v="-56.416553595658094"/>
  </r>
  <r>
    <x v="148"/>
    <n v="1007785"/>
    <x v="245"/>
    <x v="8"/>
    <n v="159.99200000000002"/>
    <x v="177"/>
    <x v="245"/>
    <x v="2"/>
    <x v="2"/>
    <x v="440"/>
    <n v="31.105055252762799"/>
  </r>
  <r>
    <x v="255"/>
    <n v="1018199"/>
    <x v="246"/>
    <x v="8"/>
    <n v="171.696"/>
    <x v="177"/>
    <x v="246"/>
    <x v="3"/>
    <x v="0"/>
    <x v="441"/>
    <n v="22.168017892088507"/>
  </r>
  <r>
    <x v="62"/>
    <n v="1016029"/>
    <x v="247"/>
    <x v="6"/>
    <n v="178.44"/>
    <x v="177"/>
    <x v="247"/>
    <x v="0"/>
    <x v="0"/>
    <x v="442"/>
    <n v="17.550773369199892"/>
  </r>
  <r>
    <x v="66"/>
    <n v="1009922"/>
    <x v="247"/>
    <x v="2"/>
    <n v="6.4359999999999999"/>
    <x v="209"/>
    <x v="247"/>
    <x v="0"/>
    <x v="0"/>
    <x v="443"/>
    <n v="3409.8321939092598"/>
  </r>
  <r>
    <x v="37"/>
    <n v="1014043"/>
    <x v="248"/>
    <x v="1"/>
    <n v="152.62000000000003"/>
    <x v="62"/>
    <x v="248"/>
    <x v="9"/>
    <x v="0"/>
    <x v="444"/>
    <n v="322.88559821779563"/>
  </r>
  <r>
    <x v="256"/>
    <n v="1010109"/>
    <x v="249"/>
    <x v="9"/>
    <n v="180.68800000000002"/>
    <x v="177"/>
    <x v="249"/>
    <x v="3"/>
    <x v="0"/>
    <x v="445"/>
    <n v="16.088284778181318"/>
  </r>
  <r>
    <x v="257"/>
    <n v="1006470"/>
    <x v="249"/>
    <x v="9"/>
    <n v="28.216000000000008"/>
    <x v="75"/>
    <x v="249"/>
    <x v="3"/>
    <x v="0"/>
    <x v="446"/>
    <n v="2473.3059257159061"/>
  </r>
  <r>
    <x v="212"/>
    <n v="1013920"/>
    <x v="250"/>
    <x v="3"/>
    <n v="180.68800000000002"/>
    <x v="210"/>
    <x v="250"/>
    <x v="5"/>
    <x v="1"/>
    <x v="447"/>
    <n v="25.018152838041235"/>
  </r>
  <r>
    <x v="78"/>
    <n v="1018344"/>
    <x v="250"/>
    <x v="2"/>
    <n v="138.28399999999999"/>
    <x v="27"/>
    <x v="250"/>
    <x v="5"/>
    <x v="1"/>
    <x v="448"/>
    <n v="215.04035173989791"/>
  </r>
  <r>
    <x v="11"/>
    <n v="1007718"/>
    <x v="251"/>
    <x v="8"/>
    <n v="32.404000000000011"/>
    <x v="25"/>
    <x v="251"/>
    <x v="0"/>
    <x v="0"/>
    <x v="449"/>
    <n v="186.31465251203545"/>
  </r>
  <r>
    <x v="258"/>
    <n v="1009268"/>
    <x v="252"/>
    <x v="6"/>
    <n v="62.820000000000007"/>
    <x v="209"/>
    <x v="252"/>
    <x v="4"/>
    <x v="1"/>
    <x v="450"/>
    <n v="259.58739255014319"/>
  </r>
  <r>
    <x v="232"/>
    <n v="1007318"/>
    <x v="252"/>
    <x v="9"/>
    <n v="18.344000000000001"/>
    <x v="104"/>
    <x v="252"/>
    <x v="4"/>
    <x v="1"/>
    <x v="451"/>
    <n v="1483.2621020497163"/>
  </r>
  <r>
    <x v="193"/>
    <n v="1013110"/>
    <x v="252"/>
    <x v="8"/>
    <n v="24.836000000000006"/>
    <x v="211"/>
    <x v="252"/>
    <x v="4"/>
    <x v="1"/>
    <x v="452"/>
    <n v="203.17925591882747"/>
  </r>
  <r>
    <x v="259"/>
    <n v="1012155"/>
    <x v="252"/>
    <x v="1"/>
    <n v="102.74400000000003"/>
    <x v="204"/>
    <x v="252"/>
    <x v="4"/>
    <x v="1"/>
    <x v="453"/>
    <n v="-5.7743517869657017"/>
  </r>
  <r>
    <x v="260"/>
    <n v="1016173"/>
    <x v="252"/>
    <x v="6"/>
    <n v="125.312"/>
    <x v="70"/>
    <x v="252"/>
    <x v="4"/>
    <x v="1"/>
    <x v="454"/>
    <n v="-18.451864147088852"/>
  </r>
  <r>
    <x v="261"/>
    <n v="1016259"/>
    <x v="253"/>
    <x v="8"/>
    <n v="17.544"/>
    <x v="122"/>
    <x v="253"/>
    <x v="3"/>
    <x v="0"/>
    <x v="455"/>
    <n v="1739.3980848153217"/>
  </r>
  <r>
    <x v="84"/>
    <n v="1015710"/>
    <x v="253"/>
    <x v="7"/>
    <n v="37.056000000000012"/>
    <x v="68"/>
    <x v="253"/>
    <x v="3"/>
    <x v="0"/>
    <x v="456"/>
    <n v="172.14216321243512"/>
  </r>
  <r>
    <x v="262"/>
    <n v="1011577"/>
    <x v="253"/>
    <x v="6"/>
    <n v="38.168000000000006"/>
    <x v="147"/>
    <x v="253"/>
    <x v="3"/>
    <x v="0"/>
    <x v="457"/>
    <n v="17.428212114860596"/>
  </r>
  <r>
    <x v="263"/>
    <n v="1007867"/>
    <x v="253"/>
    <x v="8"/>
    <n v="9.4879999999999995"/>
    <x v="28"/>
    <x v="253"/>
    <x v="3"/>
    <x v="0"/>
    <x v="458"/>
    <n v="438.5202360876898"/>
  </r>
  <r>
    <x v="178"/>
    <n v="1007555"/>
    <x v="254"/>
    <x v="0"/>
    <n v="104.90400000000002"/>
    <x v="18"/>
    <x v="254"/>
    <x v="4"/>
    <x v="1"/>
    <x v="459"/>
    <n v="-63.256691832532617"/>
  </r>
  <r>
    <x v="203"/>
    <n v="1016585"/>
    <x v="254"/>
    <x v="3"/>
    <n v="31.048000000000016"/>
    <x v="105"/>
    <x v="254"/>
    <x v="4"/>
    <x v="1"/>
    <x v="460"/>
    <n v="93.438546766297236"/>
  </r>
  <r>
    <x v="109"/>
    <n v="1009235"/>
    <x v="255"/>
    <x v="6"/>
    <n v="35.912000000000006"/>
    <x v="61"/>
    <x v="255"/>
    <x v="11"/>
    <x v="3"/>
    <x v="461"/>
    <n v="529.01759857429283"/>
  </r>
  <r>
    <x v="264"/>
    <n v="1007137"/>
    <x v="255"/>
    <x v="0"/>
    <n v="33.58"/>
    <x v="91"/>
    <x v="255"/>
    <x v="11"/>
    <x v="3"/>
    <x v="462"/>
    <n v="128.237641453246"/>
  </r>
  <r>
    <x v="170"/>
    <n v="1005938"/>
    <x v="255"/>
    <x v="8"/>
    <n v="127.24000000000002"/>
    <x v="212"/>
    <x v="255"/>
    <x v="11"/>
    <x v="3"/>
    <x v="463"/>
    <n v="-68.297705124174797"/>
  </r>
  <r>
    <x v="109"/>
    <n v="1011435"/>
    <x v="255"/>
    <x v="3"/>
    <n v="171.74800000000002"/>
    <x v="108"/>
    <x v="255"/>
    <x v="11"/>
    <x v="3"/>
    <x v="464"/>
    <n v="-75.991336143652333"/>
  </r>
  <r>
    <x v="265"/>
    <n v="1015033"/>
    <x v="256"/>
    <x v="3"/>
    <n v="21.664000000000001"/>
    <x v="61"/>
    <x v="256"/>
    <x v="2"/>
    <x v="2"/>
    <x v="465"/>
    <n v="942.7104874446087"/>
  </r>
  <r>
    <x v="266"/>
    <n v="1019471"/>
    <x v="256"/>
    <x v="4"/>
    <n v="173.68800000000002"/>
    <x v="73"/>
    <x v="256"/>
    <x v="2"/>
    <x v="2"/>
    <x v="466"/>
    <n v="-39.616553820643915"/>
  </r>
  <r>
    <x v="267"/>
    <n v="1019156"/>
    <x v="257"/>
    <x v="6"/>
    <n v="79.924000000000007"/>
    <x v="3"/>
    <x v="257"/>
    <x v="3"/>
    <x v="0"/>
    <x v="467"/>
    <n v="525.83354186477186"/>
  </r>
  <r>
    <x v="156"/>
    <n v="1008065"/>
    <x v="258"/>
    <x v="4"/>
    <n v="45.384"/>
    <x v="61"/>
    <x v="258"/>
    <x v="11"/>
    <x v="3"/>
    <x v="468"/>
    <n v="397.73664727657336"/>
  </r>
  <r>
    <x v="268"/>
    <n v="1011199"/>
    <x v="259"/>
    <x v="7"/>
    <n v="49.764000000000003"/>
    <x v="61"/>
    <x v="259"/>
    <x v="9"/>
    <x v="0"/>
    <x v="469"/>
    <n v="353.9281408246926"/>
  </r>
  <r>
    <x v="269"/>
    <n v="1011807"/>
    <x v="260"/>
    <x v="9"/>
    <n v="11.091999999999999"/>
    <x v="154"/>
    <x v="260"/>
    <x v="10"/>
    <x v="3"/>
    <x v="470"/>
    <n v="388.93076090876309"/>
  </r>
  <r>
    <x v="74"/>
    <n v="1016674"/>
    <x v="261"/>
    <x v="3"/>
    <n v="24.892000000000003"/>
    <x v="213"/>
    <x v="261"/>
    <x v="9"/>
    <x v="0"/>
    <x v="471"/>
    <n v="2039.0872569500239"/>
  </r>
  <r>
    <x v="57"/>
    <n v="1013354"/>
    <x v="261"/>
    <x v="9"/>
    <n v="37.344000000000008"/>
    <x v="166"/>
    <x v="261"/>
    <x v="9"/>
    <x v="0"/>
    <x v="472"/>
    <n v="1498.6568123393308"/>
  </r>
  <r>
    <x v="18"/>
    <n v="1009180"/>
    <x v="261"/>
    <x v="8"/>
    <n v="54.391999999999996"/>
    <x v="57"/>
    <x v="261"/>
    <x v="9"/>
    <x v="0"/>
    <x v="473"/>
    <n v="28.546845124282971"/>
  </r>
  <r>
    <x v="162"/>
    <n v="1016827"/>
    <x v="262"/>
    <x v="3"/>
    <n v="72.244"/>
    <x v="61"/>
    <x v="262"/>
    <x v="7"/>
    <x v="2"/>
    <x v="474"/>
    <n v="212.68036099883733"/>
  </r>
  <r>
    <x v="177"/>
    <n v="1014321"/>
    <x v="263"/>
    <x v="3"/>
    <n v="159.14400000000001"/>
    <x v="214"/>
    <x v="263"/>
    <x v="3"/>
    <x v="0"/>
    <x v="475"/>
    <n v="204.30704267832914"/>
  </r>
  <r>
    <x v="223"/>
    <n v="1003296"/>
    <x v="263"/>
    <x v="1"/>
    <n v="270.97920000000005"/>
    <x v="215"/>
    <x v="263"/>
    <x v="3"/>
    <x v="0"/>
    <x v="476"/>
    <n v="100.06801998086941"/>
  </r>
  <r>
    <x v="201"/>
    <n v="1010890"/>
    <x v="264"/>
    <x v="0"/>
    <n v="76.740000000000009"/>
    <x v="61"/>
    <x v="264"/>
    <x v="0"/>
    <x v="0"/>
    <x v="477"/>
    <n v="194.3612197028929"/>
  </r>
  <r>
    <x v="270"/>
    <n v="1017993"/>
    <x v="264"/>
    <x v="3"/>
    <n v="175.49600000000004"/>
    <x v="7"/>
    <x v="264"/>
    <x v="0"/>
    <x v="0"/>
    <x v="478"/>
    <n v="-55.562064092628916"/>
  </r>
  <r>
    <x v="271"/>
    <n v="1006690"/>
    <x v="265"/>
    <x v="3"/>
    <n v="32.120000000000005"/>
    <x v="212"/>
    <x v="265"/>
    <x v="10"/>
    <x v="3"/>
    <x v="479"/>
    <n v="25.585305105853035"/>
  </r>
  <r>
    <x v="120"/>
    <n v="1009174"/>
    <x v="266"/>
    <x v="9"/>
    <n v="124.14400000000001"/>
    <x v="61"/>
    <x v="266"/>
    <x v="10"/>
    <x v="3"/>
    <x v="480"/>
    <n v="81.960304162907633"/>
  </r>
  <r>
    <x v="202"/>
    <n v="1011562"/>
    <x v="266"/>
    <x v="6"/>
    <n v="25.192000000000004"/>
    <x v="216"/>
    <x v="266"/>
    <x v="10"/>
    <x v="3"/>
    <x v="481"/>
    <n v="1821.4671324229912"/>
  </r>
  <r>
    <x v="125"/>
    <n v="1017893"/>
    <x v="267"/>
    <x v="6"/>
    <n v="11.015999999999998"/>
    <x v="108"/>
    <x v="267"/>
    <x v="11"/>
    <x v="3"/>
    <x v="482"/>
    <n v="274.31372549019613"/>
  </r>
  <r>
    <x v="140"/>
    <n v="1019889"/>
    <x v="267"/>
    <x v="5"/>
    <n v="66.388000000000005"/>
    <x v="58"/>
    <x v="267"/>
    <x v="11"/>
    <x v="3"/>
    <x v="483"/>
    <n v="-11.559016689763208"/>
  </r>
  <r>
    <x v="79"/>
    <n v="1015848"/>
    <x v="268"/>
    <x v="8"/>
    <n v="143.05600000000001"/>
    <x v="61"/>
    <x v="268"/>
    <x v="1"/>
    <x v="1"/>
    <x v="484"/>
    <n v="57.905156022816264"/>
  </r>
  <r>
    <x v="28"/>
    <n v="1019084"/>
    <x v="269"/>
    <x v="4"/>
    <n v="126.66800000000001"/>
    <x v="164"/>
    <x v="269"/>
    <x v="0"/>
    <x v="0"/>
    <x v="485"/>
    <n v="-35.247576341301681"/>
  </r>
  <r>
    <x v="272"/>
    <n v="1014602"/>
    <x v="270"/>
    <x v="2"/>
    <n v="159.91600000000003"/>
    <x v="61"/>
    <x v="270"/>
    <x v="0"/>
    <x v="0"/>
    <x v="486"/>
    <n v="41.257160009004743"/>
  </r>
  <r>
    <x v="273"/>
    <n v="1011306"/>
    <x v="270"/>
    <x v="2"/>
    <n v="156.59600000000003"/>
    <x v="149"/>
    <x v="270"/>
    <x v="0"/>
    <x v="0"/>
    <x v="487"/>
    <n v="-73.382078724871661"/>
  </r>
  <r>
    <x v="133"/>
    <n v="1015737"/>
    <x v="271"/>
    <x v="3"/>
    <n v="91.032000000000011"/>
    <x v="109"/>
    <x v="271"/>
    <x v="2"/>
    <x v="2"/>
    <x v="488"/>
    <n v="343.11890324281563"/>
  </r>
  <r>
    <x v="274"/>
    <n v="1005790"/>
    <x v="272"/>
    <x v="4"/>
    <n v="188.41200000000001"/>
    <x v="61"/>
    <x v="272"/>
    <x v="6"/>
    <x v="2"/>
    <x v="489"/>
    <n v="19.8930004458315"/>
  </r>
  <r>
    <x v="192"/>
    <n v="1007985"/>
    <x v="272"/>
    <x v="0"/>
    <n v="74.796000000000006"/>
    <x v="217"/>
    <x v="272"/>
    <x v="6"/>
    <x v="2"/>
    <x v="490"/>
    <n v="-33.485480506978988"/>
  </r>
  <r>
    <x v="275"/>
    <n v="1015531"/>
    <x v="272"/>
    <x v="2"/>
    <n v="6.2319999999999993"/>
    <x v="13"/>
    <x v="272"/>
    <x v="6"/>
    <x v="2"/>
    <x v="491"/>
    <n v="834.94865211810009"/>
  </r>
  <r>
    <x v="51"/>
    <n v="1010871"/>
    <x v="273"/>
    <x v="4"/>
    <n v="202.62800000000001"/>
    <x v="218"/>
    <x v="273"/>
    <x v="6"/>
    <x v="2"/>
    <x v="492"/>
    <n v="14.666719308289016"/>
  </r>
  <r>
    <x v="66"/>
    <n v="1008348"/>
    <x v="274"/>
    <x v="4"/>
    <n v="57.092000000000013"/>
    <x v="212"/>
    <x v="274"/>
    <x v="3"/>
    <x v="0"/>
    <x v="493"/>
    <n v="-29.345617599663715"/>
  </r>
  <r>
    <x v="229"/>
    <n v="1013704"/>
    <x v="275"/>
    <x v="1"/>
    <n v="81.02000000000001"/>
    <x v="219"/>
    <x v="275"/>
    <x v="0"/>
    <x v="0"/>
    <x v="494"/>
    <n v="186.7771908170825"/>
  </r>
  <r>
    <x v="132"/>
    <n v="1014080"/>
    <x v="275"/>
    <x v="1"/>
    <n v="139.92800000000003"/>
    <x v="220"/>
    <x v="275"/>
    <x v="0"/>
    <x v="0"/>
    <x v="495"/>
    <n v="-72.32542450403065"/>
  </r>
  <r>
    <x v="116"/>
    <n v="1013294"/>
    <x v="275"/>
    <x v="7"/>
    <n v="23.387999999999998"/>
    <x v="136"/>
    <x v="275"/>
    <x v="0"/>
    <x v="0"/>
    <x v="496"/>
    <n v="114.63314520266805"/>
  </r>
  <r>
    <x v="133"/>
    <n v="1018901"/>
    <x v="276"/>
    <x v="7"/>
    <n v="34.884000000000007"/>
    <x v="141"/>
    <x v="276"/>
    <x v="6"/>
    <x v="2"/>
    <x v="497"/>
    <n v="33.622291021671799"/>
  </r>
  <r>
    <x v="242"/>
    <n v="1017778"/>
    <x v="277"/>
    <x v="1"/>
    <n v="163.072"/>
    <x v="219"/>
    <x v="277"/>
    <x v="8"/>
    <x v="3"/>
    <x v="498"/>
    <n v="42.481161695447582"/>
  </r>
  <r>
    <x v="142"/>
    <n v="1018237"/>
    <x v="277"/>
    <x v="9"/>
    <n v="69.080000000000013"/>
    <x v="221"/>
    <x v="277"/>
    <x v="8"/>
    <x v="3"/>
    <x v="499"/>
    <n v="-4.6244933410539026"/>
  </r>
  <r>
    <x v="253"/>
    <n v="1016623"/>
    <x v="277"/>
    <x v="0"/>
    <n v="92.671999999999997"/>
    <x v="17"/>
    <x v="277"/>
    <x v="8"/>
    <x v="3"/>
    <x v="500"/>
    <n v="7.3683529005525035"/>
  </r>
  <r>
    <x v="15"/>
    <n v="1019891"/>
    <x v="277"/>
    <x v="8"/>
    <n v="40.184000000000005"/>
    <x v="222"/>
    <x v="277"/>
    <x v="8"/>
    <x v="3"/>
    <x v="501"/>
    <n v="28.267469639657563"/>
  </r>
  <r>
    <x v="185"/>
    <n v="1012602"/>
    <x v="278"/>
    <x v="1"/>
    <n v="179.93200000000002"/>
    <x v="223"/>
    <x v="278"/>
    <x v="9"/>
    <x v="0"/>
    <x v="502"/>
    <n v="34.510815196852022"/>
  </r>
  <r>
    <x v="276"/>
    <n v="1015821"/>
    <x v="278"/>
    <x v="9"/>
    <n v="27.060000000000009"/>
    <x v="168"/>
    <x v="278"/>
    <x v="9"/>
    <x v="0"/>
    <x v="503"/>
    <n v="75.569844789356921"/>
  </r>
  <r>
    <x v="128"/>
    <n v="1016349"/>
    <x v="279"/>
    <x v="9"/>
    <n v="45.120000000000005"/>
    <x v="172"/>
    <x v="279"/>
    <x v="11"/>
    <x v="3"/>
    <x v="504"/>
    <n v="34.102393617021278"/>
  </r>
  <r>
    <x v="229"/>
    <n v="1006580"/>
    <x v="280"/>
    <x v="0"/>
    <n v="51.456000000000017"/>
    <x v="223"/>
    <x v="280"/>
    <x v="6"/>
    <x v="2"/>
    <x v="505"/>
    <n v="370.35914179104424"/>
  </r>
  <r>
    <x v="58"/>
    <n v="1016676"/>
    <x v="281"/>
    <x v="7"/>
    <n v="130.91200000000001"/>
    <x v="118"/>
    <x v="281"/>
    <x v="9"/>
    <x v="0"/>
    <x v="506"/>
    <n v="195.80542654607683"/>
  </r>
  <r>
    <x v="259"/>
    <n v="1014199"/>
    <x v="281"/>
    <x v="5"/>
    <n v="177.55600000000001"/>
    <x v="68"/>
    <x v="281"/>
    <x v="9"/>
    <x v="0"/>
    <x v="507"/>
    <n v="-43.203834283268385"/>
  </r>
  <r>
    <x v="124"/>
    <n v="1011838"/>
    <x v="282"/>
    <x v="9"/>
    <n v="71.704000000000008"/>
    <x v="223"/>
    <x v="282"/>
    <x v="8"/>
    <x v="3"/>
    <x v="508"/>
    <n v="237.53765480307896"/>
  </r>
  <r>
    <x v="179"/>
    <n v="1018528"/>
    <x v="282"/>
    <x v="8"/>
    <n v="55.78"/>
    <x v="190"/>
    <x v="282"/>
    <x v="8"/>
    <x v="3"/>
    <x v="509"/>
    <n v="825.64790247400504"/>
  </r>
  <r>
    <x v="277"/>
    <n v="1014242"/>
    <x v="283"/>
    <x v="0"/>
    <n v="101.19200000000001"/>
    <x v="224"/>
    <x v="283"/>
    <x v="1"/>
    <x v="1"/>
    <x v="510"/>
    <n v="330.51861807257495"/>
  </r>
  <r>
    <x v="170"/>
    <n v="1019577"/>
    <x v="284"/>
    <x v="7"/>
    <n v="76.200000000000017"/>
    <x v="223"/>
    <x v="284"/>
    <x v="2"/>
    <x v="2"/>
    <x v="511"/>
    <n v="217.62204724409412"/>
  </r>
  <r>
    <x v="278"/>
    <n v="1019000"/>
    <x v="284"/>
    <x v="3"/>
    <n v="184.35599999999999"/>
    <x v="225"/>
    <x v="284"/>
    <x v="2"/>
    <x v="2"/>
    <x v="512"/>
    <n v="-62.073813708260083"/>
  </r>
  <r>
    <x v="279"/>
    <n v="1014072"/>
    <x v="284"/>
    <x v="8"/>
    <n v="48.192"/>
    <x v="226"/>
    <x v="284"/>
    <x v="2"/>
    <x v="2"/>
    <x v="513"/>
    <n v="-22.807519920318722"/>
  </r>
  <r>
    <x v="6"/>
    <n v="1003832"/>
    <x v="285"/>
    <x v="9"/>
    <n v="407.47200000000004"/>
    <x v="227"/>
    <x v="285"/>
    <x v="3"/>
    <x v="0"/>
    <x v="514"/>
    <n v="-88.386932108218488"/>
  </r>
  <r>
    <x v="280"/>
    <n v="1012144"/>
    <x v="286"/>
    <x v="7"/>
    <n v="104.30000000000001"/>
    <x v="223"/>
    <x v="286"/>
    <x v="2"/>
    <x v="2"/>
    <x v="515"/>
    <n v="132.04985618408415"/>
  </r>
  <r>
    <x v="137"/>
    <n v="1019281"/>
    <x v="287"/>
    <x v="7"/>
    <n v="168.62"/>
    <x v="225"/>
    <x v="287"/>
    <x v="3"/>
    <x v="0"/>
    <x v="516"/>
    <n v="-58.53445617364487"/>
  </r>
  <r>
    <x v="142"/>
    <n v="1010015"/>
    <x v="287"/>
    <x v="1"/>
    <n v="0.28399999999999892"/>
    <x v="30"/>
    <x v="287"/>
    <x v="3"/>
    <x v="0"/>
    <x v="517"/>
    <n v="30200.845070422649"/>
  </r>
  <r>
    <x v="281"/>
    <n v="1009788"/>
    <x v="288"/>
    <x v="5"/>
    <n v="123.40800000000002"/>
    <x v="223"/>
    <x v="288"/>
    <x v="9"/>
    <x v="0"/>
    <x v="518"/>
    <n v="96.120186697782771"/>
  </r>
  <r>
    <x v="1"/>
    <n v="1013825"/>
    <x v="288"/>
    <x v="6"/>
    <n v="189.81200000000004"/>
    <x v="113"/>
    <x v="288"/>
    <x v="9"/>
    <x v="0"/>
    <x v="519"/>
    <n v="61.511811687353593"/>
  </r>
  <r>
    <x v="178"/>
    <n v="1002274"/>
    <x v="288"/>
    <x v="7"/>
    <n v="233.59040000000005"/>
    <x v="228"/>
    <x v="288"/>
    <x v="9"/>
    <x v="0"/>
    <x v="520"/>
    <n v="-65.446182719837793"/>
  </r>
  <r>
    <x v="44"/>
    <n v="1017398"/>
    <x v="289"/>
    <x v="5"/>
    <n v="156.00400000000002"/>
    <x v="223"/>
    <x v="289"/>
    <x v="10"/>
    <x v="3"/>
    <x v="521"/>
    <n v="55.142175841644935"/>
  </r>
  <r>
    <x v="282"/>
    <n v="1017710"/>
    <x v="289"/>
    <x v="4"/>
    <n v="160.10000000000002"/>
    <x v="229"/>
    <x v="289"/>
    <x v="10"/>
    <x v="3"/>
    <x v="522"/>
    <n v="-72.284946908182391"/>
  </r>
  <r>
    <x v="48"/>
    <n v="1018527"/>
    <x v="289"/>
    <x v="4"/>
    <n v="73.748000000000005"/>
    <x v="93"/>
    <x v="289"/>
    <x v="10"/>
    <x v="3"/>
    <x v="523"/>
    <n v="-25.855074035906057"/>
  </r>
  <r>
    <x v="149"/>
    <n v="1013952"/>
    <x v="290"/>
    <x v="3"/>
    <n v="159.37600000000003"/>
    <x v="223"/>
    <x v="290"/>
    <x v="1"/>
    <x v="1"/>
    <x v="524"/>
    <n v="51.859753036843529"/>
  </r>
  <r>
    <x v="43"/>
    <n v="1011269"/>
    <x v="290"/>
    <x v="8"/>
    <n v="41.440000000000012"/>
    <x v="154"/>
    <x v="290"/>
    <x v="1"/>
    <x v="1"/>
    <x v="525"/>
    <n v="30.869208494208454"/>
  </r>
  <r>
    <x v="149"/>
    <n v="1010110"/>
    <x v="291"/>
    <x v="7"/>
    <n v="80.464000000000013"/>
    <x v="216"/>
    <x v="291"/>
    <x v="11"/>
    <x v="3"/>
    <x v="526"/>
    <n v="501.58083117916084"/>
  </r>
  <r>
    <x v="283"/>
    <n v="1014493"/>
    <x v="292"/>
    <x v="0"/>
    <n v="184.10400000000001"/>
    <x v="223"/>
    <x v="292"/>
    <x v="11"/>
    <x v="3"/>
    <x v="527"/>
    <n v="31.462651544778915"/>
  </r>
  <r>
    <x v="38"/>
    <n v="1011605"/>
    <x v="293"/>
    <x v="8"/>
    <n v="202.08800000000002"/>
    <x v="223"/>
    <x v="293"/>
    <x v="10"/>
    <x v="3"/>
    <x v="528"/>
    <n v="19.763667313249559"/>
  </r>
  <r>
    <x v="104"/>
    <n v="1006812"/>
    <x v="293"/>
    <x v="9"/>
    <n v="94.171999999999997"/>
    <x v="230"/>
    <x v="293"/>
    <x v="10"/>
    <x v="3"/>
    <x v="529"/>
    <n v="-20.042475470415813"/>
  </r>
  <r>
    <x v="281"/>
    <n v="1013767"/>
    <x v="294"/>
    <x v="0"/>
    <n v="7.392000000000003"/>
    <x v="231"/>
    <x v="294"/>
    <x v="3"/>
    <x v="0"/>
    <x v="530"/>
    <n v="900.44642857142833"/>
  </r>
  <r>
    <x v="137"/>
    <n v="1014150"/>
    <x v="295"/>
    <x v="2"/>
    <n v="203.21200000000002"/>
    <x v="232"/>
    <x v="295"/>
    <x v="2"/>
    <x v="2"/>
    <x v="531"/>
    <n v="19.10123417908391"/>
  </r>
  <r>
    <x v="284"/>
    <n v="1010751"/>
    <x v="295"/>
    <x v="1"/>
    <n v="138.29200000000003"/>
    <x v="233"/>
    <x v="295"/>
    <x v="2"/>
    <x v="2"/>
    <x v="532"/>
    <n v="-66.293928788360873"/>
  </r>
  <r>
    <x v="249"/>
    <n v="1019439"/>
    <x v="296"/>
    <x v="9"/>
    <n v="0.89199999999999946"/>
    <x v="232"/>
    <x v="296"/>
    <x v="8"/>
    <x v="3"/>
    <x v="533"/>
    <n v="27033.183856502263"/>
  </r>
  <r>
    <x v="285"/>
    <n v="1017406"/>
    <x v="297"/>
    <x v="4"/>
    <n v="2.4800000000000004"/>
    <x v="232"/>
    <x v="297"/>
    <x v="5"/>
    <x v="1"/>
    <x v="534"/>
    <n v="9659.1935483870966"/>
  </r>
  <r>
    <x v="47"/>
    <n v="1019174"/>
    <x v="297"/>
    <x v="4"/>
    <n v="154.69200000000001"/>
    <x v="190"/>
    <x v="297"/>
    <x v="5"/>
    <x v="1"/>
    <x v="535"/>
    <n v="233.77705375843613"/>
  </r>
  <r>
    <x v="82"/>
    <n v="1018641"/>
    <x v="297"/>
    <x v="3"/>
    <n v="13.792000000000002"/>
    <x v="34"/>
    <x v="297"/>
    <x v="5"/>
    <x v="1"/>
    <x v="536"/>
    <n v="276.96635730858463"/>
  </r>
  <r>
    <x v="266"/>
    <n v="1018632"/>
    <x v="298"/>
    <x v="7"/>
    <n v="163.34000000000003"/>
    <x v="149"/>
    <x v="298"/>
    <x v="10"/>
    <x v="3"/>
    <x v="537"/>
    <n v="-74.481082404799821"/>
  </r>
  <r>
    <x v="286"/>
    <n v="1018183"/>
    <x v="299"/>
    <x v="9"/>
    <n v="10.348000000000003"/>
    <x v="232"/>
    <x v="299"/>
    <x v="5"/>
    <x v="1"/>
    <x v="538"/>
    <n v="2238.8867413993034"/>
  </r>
  <r>
    <x v="154"/>
    <n v="1007237"/>
    <x v="300"/>
    <x v="8"/>
    <n v="122.97600000000003"/>
    <x v="103"/>
    <x v="300"/>
    <x v="1"/>
    <x v="1"/>
    <x v="539"/>
    <n v="-43.144028103044505"/>
  </r>
  <r>
    <x v="284"/>
    <n v="1016559"/>
    <x v="300"/>
    <x v="6"/>
    <n v="12.035999999999998"/>
    <x v="234"/>
    <x v="300"/>
    <x v="1"/>
    <x v="1"/>
    <x v="540"/>
    <n v="637.31804586241287"/>
  </r>
  <r>
    <x v="115"/>
    <n v="1012197"/>
    <x v="300"/>
    <x v="7"/>
    <n v="100.22"/>
    <x v="235"/>
    <x v="300"/>
    <x v="1"/>
    <x v="1"/>
    <x v="541"/>
    <n v="-61.986629415286366"/>
  </r>
  <r>
    <x v="43"/>
    <n v="1011168"/>
    <x v="300"/>
    <x v="2"/>
    <n v="72.384000000000015"/>
    <x v="85"/>
    <x v="300"/>
    <x v="1"/>
    <x v="1"/>
    <x v="542"/>
    <n v="-39.937831564986759"/>
  </r>
  <r>
    <x v="103"/>
    <n v="1015830"/>
    <x v="301"/>
    <x v="0"/>
    <n v="12.132000000000001"/>
    <x v="232"/>
    <x v="301"/>
    <x v="4"/>
    <x v="1"/>
    <x v="543"/>
    <n v="1894.9554896142431"/>
  </r>
  <r>
    <x v="228"/>
    <n v="1009794"/>
    <x v="301"/>
    <x v="9"/>
    <n v="120.64000000000001"/>
    <x v="59"/>
    <x v="301"/>
    <x v="4"/>
    <x v="1"/>
    <x v="544"/>
    <n v="-24.210212201591521"/>
  </r>
  <r>
    <x v="14"/>
    <n v="1012800"/>
    <x v="302"/>
    <x v="8"/>
    <n v="12.596000000000002"/>
    <x v="232"/>
    <x v="302"/>
    <x v="4"/>
    <x v="1"/>
    <x v="545"/>
    <n v="1821.4671324229912"/>
  </r>
  <r>
    <x v="120"/>
    <n v="1013254"/>
    <x v="302"/>
    <x v="6"/>
    <n v="203.84000000000003"/>
    <x v="236"/>
    <x v="302"/>
    <x v="4"/>
    <x v="1"/>
    <x v="546"/>
    <n v="42.481161695447398"/>
  </r>
  <r>
    <x v="287"/>
    <n v="1005702"/>
    <x v="302"/>
    <x v="8"/>
    <n v="111.572"/>
    <x v="168"/>
    <x v="302"/>
    <x v="4"/>
    <x v="1"/>
    <x v="547"/>
    <n v="-57.418348689635401"/>
  </r>
  <r>
    <x v="270"/>
    <n v="1019456"/>
    <x v="303"/>
    <x v="8"/>
    <n v="42.543999999999997"/>
    <x v="25"/>
    <x v="303"/>
    <x v="10"/>
    <x v="3"/>
    <x v="548"/>
    <n v="118.07399398270029"/>
  </r>
  <r>
    <x v="21"/>
    <n v="1016075"/>
    <x v="303"/>
    <x v="3"/>
    <n v="135.68"/>
    <x v="55"/>
    <x v="303"/>
    <x v="10"/>
    <x v="3"/>
    <x v="549"/>
    <n v="-62.672022405660378"/>
  </r>
  <r>
    <x v="53"/>
    <n v="1005119"/>
    <x v="303"/>
    <x v="4"/>
    <n v="75.971200000000024"/>
    <x v="237"/>
    <x v="303"/>
    <x v="10"/>
    <x v="3"/>
    <x v="550"/>
    <n v="-29.869213596731413"/>
  </r>
  <r>
    <x v="69"/>
    <n v="1008727"/>
    <x v="303"/>
    <x v="2"/>
    <n v="122.24800000000002"/>
    <x v="58"/>
    <x v="303"/>
    <x v="10"/>
    <x v="3"/>
    <x v="551"/>
    <n v="-51.97123879327269"/>
  </r>
  <r>
    <x v="77"/>
    <n v="1016070"/>
    <x v="304"/>
    <x v="9"/>
    <n v="23.836000000000002"/>
    <x v="232"/>
    <x v="304"/>
    <x v="11"/>
    <x v="3"/>
    <x v="552"/>
    <n v="915.38848800134258"/>
  </r>
  <r>
    <x v="21"/>
    <n v="1019374"/>
    <x v="304"/>
    <x v="7"/>
    <n v="56.328000000000003"/>
    <x v="60"/>
    <x v="304"/>
    <x v="11"/>
    <x v="3"/>
    <x v="553"/>
    <n v="-14.064763527907962"/>
  </r>
  <r>
    <x v="177"/>
    <n v="1014515"/>
    <x v="305"/>
    <x v="8"/>
    <n v="34.612000000000002"/>
    <x v="232"/>
    <x v="305"/>
    <x v="3"/>
    <x v="0"/>
    <x v="554"/>
    <n v="599.26037212527456"/>
  </r>
  <r>
    <x v="81"/>
    <n v="1011571"/>
    <x v="306"/>
    <x v="3"/>
    <n v="45.852000000000004"/>
    <x v="232"/>
    <x v="306"/>
    <x v="6"/>
    <x v="2"/>
    <x v="555"/>
    <n v="427.84611358283178"/>
  </r>
  <r>
    <x v="279"/>
    <n v="1014840"/>
    <x v="307"/>
    <x v="5"/>
    <n v="63.836000000000006"/>
    <x v="150"/>
    <x v="307"/>
    <x v="2"/>
    <x v="2"/>
    <x v="556"/>
    <n v="279.14029701109126"/>
  </r>
  <r>
    <x v="213"/>
    <n v="1009948"/>
    <x v="308"/>
    <x v="3"/>
    <n v="28.104000000000003"/>
    <x v="125"/>
    <x v="308"/>
    <x v="10"/>
    <x v="3"/>
    <x v="557"/>
    <n v="62.668659265584957"/>
  </r>
  <r>
    <x v="43"/>
    <n v="1014805"/>
    <x v="309"/>
    <x v="2"/>
    <n v="75.075999999999993"/>
    <x v="150"/>
    <x v="309"/>
    <x v="2"/>
    <x v="2"/>
    <x v="558"/>
    <n v="222.37732431136484"/>
  </r>
  <r>
    <x v="160"/>
    <n v="1014398"/>
    <x v="309"/>
    <x v="0"/>
    <n v="31.724000000000007"/>
    <x v="134"/>
    <x v="309"/>
    <x v="2"/>
    <x v="2"/>
    <x v="559"/>
    <n v="1781.8635733198835"/>
  </r>
  <r>
    <x v="114"/>
    <n v="1013818"/>
    <x v="309"/>
    <x v="3"/>
    <n v="13.943999999999996"/>
    <x v="87"/>
    <x v="309"/>
    <x v="2"/>
    <x v="2"/>
    <x v="560"/>
    <n v="243.92857142857153"/>
  </r>
  <r>
    <x v="68"/>
    <n v="1019583"/>
    <x v="309"/>
    <x v="9"/>
    <n v="17.183999999999997"/>
    <x v="238"/>
    <x v="309"/>
    <x v="2"/>
    <x v="2"/>
    <x v="561"/>
    <n v="194.7311452513967"/>
  </r>
  <r>
    <x v="268"/>
    <n v="1015459"/>
    <x v="310"/>
    <x v="2"/>
    <n v="87.44"/>
    <x v="239"/>
    <x v="310"/>
    <x v="4"/>
    <x v="1"/>
    <x v="562"/>
    <n v="193.73101555352247"/>
  </r>
  <r>
    <x v="9"/>
    <n v="1005188"/>
    <x v="311"/>
    <x v="2"/>
    <n v="85.360000000000014"/>
    <x v="240"/>
    <x v="311"/>
    <x v="0"/>
    <x v="0"/>
    <x v="563"/>
    <n v="202.44048734770331"/>
  </r>
  <r>
    <x v="257"/>
    <n v="1013540"/>
    <x v="311"/>
    <x v="4"/>
    <n v="136.65199999999999"/>
    <x v="10"/>
    <x v="311"/>
    <x v="0"/>
    <x v="0"/>
    <x v="564"/>
    <n v="-45.882241020987578"/>
  </r>
  <r>
    <x v="145"/>
    <n v="1010644"/>
    <x v="312"/>
    <x v="4"/>
    <n v="138.24800000000002"/>
    <x v="171"/>
    <x v="312"/>
    <x v="8"/>
    <x v="3"/>
    <x v="565"/>
    <n v="-66.931601180487249"/>
  </r>
  <r>
    <x v="23"/>
    <n v="1006270"/>
    <x v="313"/>
    <x v="7"/>
    <n v="43.276000000000025"/>
    <x v="240"/>
    <x v="313"/>
    <x v="2"/>
    <x v="2"/>
    <x v="566"/>
    <n v="496.55051298641143"/>
  </r>
  <r>
    <x v="288"/>
    <n v="1015940"/>
    <x v="313"/>
    <x v="3"/>
    <n v="21.116000000000003"/>
    <x v="131"/>
    <x v="313"/>
    <x v="2"/>
    <x v="2"/>
    <x v="567"/>
    <n v="294.79636294752794"/>
  </r>
  <r>
    <x v="72"/>
    <n v="1003381"/>
    <x v="313"/>
    <x v="0"/>
    <n v="193.49440000000004"/>
    <x v="241"/>
    <x v="313"/>
    <x v="2"/>
    <x v="2"/>
    <x v="568"/>
    <n v="-77.054839829989902"/>
  </r>
  <r>
    <x v="14"/>
    <n v="1006751"/>
    <x v="314"/>
    <x v="7"/>
    <n v="98.256"/>
    <x v="240"/>
    <x v="314"/>
    <x v="3"/>
    <x v="0"/>
    <x v="569"/>
    <n v="162.74548119198784"/>
  </r>
  <r>
    <x v="289"/>
    <n v="1016378"/>
    <x v="315"/>
    <x v="0"/>
    <n v="38.292000000000002"/>
    <x v="242"/>
    <x v="315"/>
    <x v="10"/>
    <x v="3"/>
    <x v="570"/>
    <n v="1121.980570354121"/>
  </r>
  <r>
    <x v="290"/>
    <n v="1017099"/>
    <x v="316"/>
    <x v="2"/>
    <n v="131.86000000000001"/>
    <x v="240"/>
    <x v="316"/>
    <x v="6"/>
    <x v="2"/>
    <x v="571"/>
    <n v="95.785833459729659"/>
  </r>
  <r>
    <x v="95"/>
    <n v="1016929"/>
    <x v="316"/>
    <x v="6"/>
    <n v="35.548000000000002"/>
    <x v="190"/>
    <x v="316"/>
    <x v="6"/>
    <x v="2"/>
    <x v="572"/>
    <n v="1352.4766512883987"/>
  </r>
  <r>
    <x v="173"/>
    <n v="1015519"/>
    <x v="316"/>
    <x v="0"/>
    <n v="39.992000000000004"/>
    <x v="119"/>
    <x v="316"/>
    <x v="6"/>
    <x v="2"/>
    <x v="573"/>
    <n v="1796.2652530506102"/>
  </r>
  <r>
    <x v="291"/>
    <n v="1016763"/>
    <x v="316"/>
    <x v="6"/>
    <n v="5.9999999999988063E-2"/>
    <x v="67"/>
    <x v="316"/>
    <x v="6"/>
    <x v="2"/>
    <x v="574"/>
    <n v="93275.000000018583"/>
  </r>
  <r>
    <x v="260"/>
    <n v="1008317"/>
    <x v="317"/>
    <x v="8"/>
    <n v="1.1359999999999957"/>
    <x v="229"/>
    <x v="317"/>
    <x v="6"/>
    <x v="2"/>
    <x v="575"/>
    <n v="3805.9683098591704"/>
  </r>
  <r>
    <x v="58"/>
    <n v="1018783"/>
    <x v="318"/>
    <x v="9"/>
    <n v="164.45600000000002"/>
    <x v="127"/>
    <x v="318"/>
    <x v="8"/>
    <x v="3"/>
    <x v="576"/>
    <n v="56.980104100792914"/>
  </r>
  <r>
    <x v="0"/>
    <n v="1012298"/>
    <x v="319"/>
    <x v="0"/>
    <n v="3.7240000000000002"/>
    <x v="127"/>
    <x v="319"/>
    <x v="1"/>
    <x v="1"/>
    <x v="577"/>
    <n v="6832.4167561761551"/>
  </r>
  <r>
    <x v="173"/>
    <n v="1008066"/>
    <x v="319"/>
    <x v="9"/>
    <n v="94.448000000000008"/>
    <x v="206"/>
    <x v="319"/>
    <x v="1"/>
    <x v="1"/>
    <x v="578"/>
    <n v="-52.070769100457404"/>
  </r>
  <r>
    <x v="172"/>
    <n v="1016327"/>
    <x v="320"/>
    <x v="4"/>
    <n v="10.760000000000005"/>
    <x v="4"/>
    <x v="320"/>
    <x v="7"/>
    <x v="2"/>
    <x v="579"/>
    <n v="416.5130111524162"/>
  </r>
  <r>
    <x v="194"/>
    <n v="1013616"/>
    <x v="321"/>
    <x v="0"/>
    <n v="5.2680000000000007"/>
    <x v="127"/>
    <x v="321"/>
    <x v="1"/>
    <x v="1"/>
    <x v="580"/>
    <n v="4800.5922551252843"/>
  </r>
  <r>
    <x v="119"/>
    <n v="1014318"/>
    <x v="321"/>
    <x v="4"/>
    <n v="192.04800000000003"/>
    <x v="243"/>
    <x v="321"/>
    <x v="1"/>
    <x v="1"/>
    <x v="581"/>
    <n v="269.67258185453613"/>
  </r>
  <r>
    <x v="190"/>
    <n v="1010286"/>
    <x v="322"/>
    <x v="4"/>
    <n v="9.7640000000000011"/>
    <x v="127"/>
    <x v="322"/>
    <x v="5"/>
    <x v="1"/>
    <x v="582"/>
    <n v="2544.0311347808274"/>
  </r>
  <r>
    <x v="292"/>
    <n v="1013094"/>
    <x v="322"/>
    <x v="5"/>
    <n v="25.92"/>
    <x v="244"/>
    <x v="322"/>
    <x v="5"/>
    <x v="1"/>
    <x v="583"/>
    <n v="2888"/>
  </r>
  <r>
    <x v="293"/>
    <n v="1011464"/>
    <x v="323"/>
    <x v="4"/>
    <n v="64.683999999999997"/>
    <x v="185"/>
    <x v="323"/>
    <x v="7"/>
    <x v="2"/>
    <x v="584"/>
    <n v="598.45031228742823"/>
  </r>
  <r>
    <x v="294"/>
    <n v="1015613"/>
    <x v="324"/>
    <x v="6"/>
    <n v="10.888000000000002"/>
    <x v="127"/>
    <x v="324"/>
    <x v="10"/>
    <x v="3"/>
    <x v="585"/>
    <n v="2271.0800881704627"/>
  </r>
  <r>
    <x v="295"/>
    <n v="1010298"/>
    <x v="325"/>
    <x v="4"/>
    <n v="23.096"/>
    <x v="185"/>
    <x v="325"/>
    <x v="3"/>
    <x v="0"/>
    <x v="586"/>
    <n v="1856.1205403533083"/>
  </r>
  <r>
    <x v="51"/>
    <n v="1012190"/>
    <x v="325"/>
    <x v="9"/>
    <n v="94.04"/>
    <x v="245"/>
    <x v="325"/>
    <x v="3"/>
    <x v="0"/>
    <x v="587"/>
    <n v="483.36537643555931"/>
  </r>
  <r>
    <x v="140"/>
    <n v="1016434"/>
    <x v="325"/>
    <x v="7"/>
    <n v="38.904000000000011"/>
    <x v="93"/>
    <x v="325"/>
    <x v="3"/>
    <x v="0"/>
    <x v="588"/>
    <n v="40.552128315854382"/>
  </r>
  <r>
    <x v="296"/>
    <n v="1017649"/>
    <x v="326"/>
    <x v="8"/>
    <n v="28.452000000000005"/>
    <x v="127"/>
    <x v="326"/>
    <x v="6"/>
    <x v="2"/>
    <x v="589"/>
    <n v="807.36398144242935"/>
  </r>
  <r>
    <x v="155"/>
    <n v="1013722"/>
    <x v="327"/>
    <x v="4"/>
    <n v="50.932000000000002"/>
    <x v="127"/>
    <x v="327"/>
    <x v="1"/>
    <x v="1"/>
    <x v="590"/>
    <n v="406.8781905285478"/>
  </r>
  <r>
    <x v="59"/>
    <n v="1018806"/>
    <x v="327"/>
    <x v="2"/>
    <n v="59.224000000000004"/>
    <x v="39"/>
    <x v="327"/>
    <x v="1"/>
    <x v="1"/>
    <x v="591"/>
    <n v="-10.699040929352972"/>
  </r>
  <r>
    <x v="206"/>
    <n v="1018919"/>
    <x v="328"/>
    <x v="1"/>
    <n v="72.288000000000011"/>
    <x v="127"/>
    <x v="328"/>
    <x v="6"/>
    <x v="2"/>
    <x v="592"/>
    <n v="257.13147410358562"/>
  </r>
  <r>
    <x v="228"/>
    <n v="1007210"/>
    <x v="329"/>
    <x v="6"/>
    <n v="85.14800000000001"/>
    <x v="127"/>
    <x v="329"/>
    <x v="8"/>
    <x v="3"/>
    <x v="593"/>
    <n v="203.19349837929249"/>
  </r>
  <r>
    <x v="40"/>
    <n v="1013953"/>
    <x v="329"/>
    <x v="9"/>
    <n v="143.94800000000001"/>
    <x v="51"/>
    <x v="329"/>
    <x v="8"/>
    <x v="3"/>
    <x v="594"/>
    <n v="225.06238363853606"/>
  </r>
  <r>
    <x v="297"/>
    <n v="1012724"/>
    <x v="330"/>
    <x v="7"/>
    <n v="91.396000000000015"/>
    <x v="14"/>
    <x v="330"/>
    <x v="11"/>
    <x v="3"/>
    <x v="595"/>
    <n v="182.46662873648779"/>
  </r>
  <r>
    <x v="16"/>
    <n v="1010963"/>
    <x v="330"/>
    <x v="9"/>
    <n v="130.36799999999999"/>
    <x v="246"/>
    <x v="330"/>
    <x v="11"/>
    <x v="3"/>
    <x v="596"/>
    <n v="-56.337905007363766"/>
  </r>
  <r>
    <x v="10"/>
    <n v="1008267"/>
    <x v="331"/>
    <x v="2"/>
    <n v="64.736000000000004"/>
    <x v="14"/>
    <x v="331"/>
    <x v="10"/>
    <x v="3"/>
    <x v="597"/>
    <n v="298.79387048937286"/>
  </r>
  <r>
    <x v="205"/>
    <n v="1006272"/>
    <x v="331"/>
    <x v="1"/>
    <n v="63.555999999999997"/>
    <x v="247"/>
    <x v="331"/>
    <x v="10"/>
    <x v="3"/>
    <x v="598"/>
    <n v="560.07174775001545"/>
  </r>
  <r>
    <x v="129"/>
    <n v="1007227"/>
    <x v="332"/>
    <x v="0"/>
    <n v="85.668000000000006"/>
    <x v="104"/>
    <x v="332"/>
    <x v="8"/>
    <x v="3"/>
    <x v="599"/>
    <n v="239.02227202689446"/>
  </r>
  <r>
    <x v="298"/>
    <n v="1014290"/>
    <x v="332"/>
    <x v="6"/>
    <n v="43.77600000000001"/>
    <x v="67"/>
    <x v="332"/>
    <x v="8"/>
    <x v="3"/>
    <x v="600"/>
    <n v="27.981085526315759"/>
  </r>
  <r>
    <x v="151"/>
    <n v="1010233"/>
    <x v="333"/>
    <x v="9"/>
    <n v="158.83600000000001"/>
    <x v="14"/>
    <x v="333"/>
    <x v="0"/>
    <x v="0"/>
    <x v="601"/>
    <n v="62.534438036717368"/>
  </r>
  <r>
    <x v="299"/>
    <n v="1011514"/>
    <x v="334"/>
    <x v="7"/>
    <n v="95.396000000000001"/>
    <x v="248"/>
    <x v="334"/>
    <x v="8"/>
    <x v="3"/>
    <x v="602"/>
    <n v="221.36441779529551"/>
  </r>
  <r>
    <x v="240"/>
    <n v="1011794"/>
    <x v="334"/>
    <x v="0"/>
    <n v="122.82000000000001"/>
    <x v="34"/>
    <x v="334"/>
    <x v="8"/>
    <x v="3"/>
    <x v="603"/>
    <n v="-57.66878358573522"/>
  </r>
  <r>
    <x v="199"/>
    <n v="1009624"/>
    <x v="335"/>
    <x v="4"/>
    <n v="191.43200000000002"/>
    <x v="14"/>
    <x v="335"/>
    <x v="5"/>
    <x v="1"/>
    <x v="604"/>
    <n v="34.858957750010653"/>
  </r>
  <r>
    <x v="256"/>
    <n v="1007243"/>
    <x v="336"/>
    <x v="9"/>
    <n v="94.04"/>
    <x v="69"/>
    <x v="336"/>
    <x v="11"/>
    <x v="3"/>
    <x v="605"/>
    <n v="-44.237133134836235"/>
  </r>
  <r>
    <x v="36"/>
    <n v="1017282"/>
    <x v="337"/>
    <x v="0"/>
    <n v="193.68"/>
    <x v="14"/>
    <x v="337"/>
    <x v="1"/>
    <x v="1"/>
    <x v="606"/>
    <n v="33.293680297397984"/>
  </r>
  <r>
    <x v="300"/>
    <n v="1018755"/>
    <x v="337"/>
    <x v="7"/>
    <n v="17.244000000000003"/>
    <x v="199"/>
    <x v="337"/>
    <x v="1"/>
    <x v="1"/>
    <x v="607"/>
    <n v="3923.5073068893521"/>
  </r>
  <r>
    <x v="269"/>
    <n v="1007154"/>
    <x v="337"/>
    <x v="4"/>
    <n v="104.35200000000002"/>
    <x v="139"/>
    <x v="337"/>
    <x v="1"/>
    <x v="1"/>
    <x v="608"/>
    <n v="595.80266789328425"/>
  </r>
  <r>
    <x v="229"/>
    <n v="1019428"/>
    <x v="337"/>
    <x v="1"/>
    <n v="58.748000000000005"/>
    <x v="1"/>
    <x v="337"/>
    <x v="1"/>
    <x v="1"/>
    <x v="609"/>
    <n v="-19.435691427793291"/>
  </r>
  <r>
    <x v="286"/>
    <n v="1016397"/>
    <x v="337"/>
    <x v="2"/>
    <n v="0.19199999999999307"/>
    <x v="143"/>
    <x v="337"/>
    <x v="1"/>
    <x v="1"/>
    <x v="610"/>
    <n v="27679.062500001004"/>
  </r>
  <r>
    <x v="38"/>
    <n v="1010923"/>
    <x v="338"/>
    <x v="7"/>
    <n v="194.84800000000001"/>
    <x v="104"/>
    <x v="338"/>
    <x v="8"/>
    <x v="3"/>
    <x v="611"/>
    <n v="49.056495319428443"/>
  </r>
  <r>
    <x v="15"/>
    <n v="1017513"/>
    <x v="338"/>
    <x v="3"/>
    <n v="14.236000000000004"/>
    <x v="245"/>
    <x v="338"/>
    <x v="8"/>
    <x v="3"/>
    <x v="612"/>
    <n v="3753.5880865411627"/>
  </r>
  <r>
    <x v="78"/>
    <n v="1019287"/>
    <x v="339"/>
    <x v="5"/>
    <n v="199.3"/>
    <x v="249"/>
    <x v="339"/>
    <x v="5"/>
    <x v="1"/>
    <x v="613"/>
    <n v="37.63090817862507"/>
  </r>
  <r>
    <x v="9"/>
    <n v="1011054"/>
    <x v="340"/>
    <x v="5"/>
    <n v="84.112000000000023"/>
    <x v="249"/>
    <x v="340"/>
    <x v="6"/>
    <x v="2"/>
    <x v="614"/>
    <n v="226.11089975271034"/>
  </r>
  <r>
    <x v="149"/>
    <n v="1008777"/>
    <x v="340"/>
    <x v="8"/>
    <n v="113.72"/>
    <x v="15"/>
    <x v="340"/>
    <x v="6"/>
    <x v="2"/>
    <x v="615"/>
    <n v="-60.981533591276815"/>
  </r>
  <r>
    <x v="226"/>
    <n v="1007743"/>
    <x v="341"/>
    <x v="0"/>
    <n v="152.62000000000003"/>
    <x v="179"/>
    <x v="341"/>
    <x v="7"/>
    <x v="2"/>
    <x v="616"/>
    <n v="301.74131830690612"/>
  </r>
  <r>
    <x v="51"/>
    <n v="1013318"/>
    <x v="342"/>
    <x v="8"/>
    <n v="86.360000000000014"/>
    <x v="159"/>
    <x v="342"/>
    <x v="8"/>
    <x v="3"/>
    <x v="617"/>
    <n v="217.62204724409443"/>
  </r>
  <r>
    <x v="4"/>
    <n v="1015617"/>
    <x v="342"/>
    <x v="1"/>
    <n v="195.9376"/>
    <x v="250"/>
    <x v="342"/>
    <x v="8"/>
    <x v="3"/>
    <x v="618"/>
    <n v="237.6295310343699"/>
  </r>
  <r>
    <x v="115"/>
    <n v="1016156"/>
    <x v="342"/>
    <x v="2"/>
    <n v="24.964000000000006"/>
    <x v="69"/>
    <x v="342"/>
    <x v="8"/>
    <x v="3"/>
    <x v="619"/>
    <n v="110.06008652459541"/>
  </r>
  <r>
    <x v="56"/>
    <n v="1010628"/>
    <x v="343"/>
    <x v="4"/>
    <n v="27.164000000000001"/>
    <x v="159"/>
    <x v="343"/>
    <x v="5"/>
    <x v="1"/>
    <x v="620"/>
    <n v="909.78648210867323"/>
  </r>
  <r>
    <x v="107"/>
    <n v="1016634"/>
    <x v="343"/>
    <x v="0"/>
    <n v="30.576000000000008"/>
    <x v="182"/>
    <x v="343"/>
    <x v="5"/>
    <x v="1"/>
    <x v="621"/>
    <n v="27.529434850863392"/>
  </r>
  <r>
    <x v="61"/>
    <n v="1011213"/>
    <x v="344"/>
    <x v="2"/>
    <n v="34.152000000000001"/>
    <x v="91"/>
    <x v="344"/>
    <x v="3"/>
    <x v="0"/>
    <x v="622"/>
    <n v="124.41496837666901"/>
  </r>
  <r>
    <x v="75"/>
    <n v="1016745"/>
    <x v="345"/>
    <x v="3"/>
    <n v="60.508000000000003"/>
    <x v="159"/>
    <x v="345"/>
    <x v="0"/>
    <x v="0"/>
    <x v="623"/>
    <n v="353.32584121107953"/>
  </r>
  <r>
    <x v="186"/>
    <n v="1014913"/>
    <x v="345"/>
    <x v="1"/>
    <n v="144.34000000000003"/>
    <x v="251"/>
    <x v="345"/>
    <x v="0"/>
    <x v="0"/>
    <x v="624"/>
    <n v="-71.184037688790369"/>
  </r>
  <r>
    <x v="93"/>
    <n v="1008054"/>
    <x v="346"/>
    <x v="9"/>
    <n v="154.27200000000002"/>
    <x v="13"/>
    <x v="346"/>
    <x v="1"/>
    <x v="1"/>
    <x v="625"/>
    <n v="-62.231642812694474"/>
  </r>
  <r>
    <x v="286"/>
    <n v="1013962"/>
    <x v="347"/>
    <x v="4"/>
    <n v="62.308000000000007"/>
    <x v="181"/>
    <x v="347"/>
    <x v="0"/>
    <x v="0"/>
    <x v="626"/>
    <n v="72.639147461000192"/>
  </r>
  <r>
    <x v="63"/>
    <n v="1006946"/>
    <x v="348"/>
    <x v="8"/>
    <n v="81.688000000000002"/>
    <x v="252"/>
    <x v="348"/>
    <x v="0"/>
    <x v="0"/>
    <x v="627"/>
    <n v="235.78787582019416"/>
  </r>
  <r>
    <x v="125"/>
    <n v="1005867"/>
    <x v="348"/>
    <x v="8"/>
    <n v="157.41200000000003"/>
    <x v="253"/>
    <x v="348"/>
    <x v="0"/>
    <x v="0"/>
    <x v="628"/>
    <n v="-73.23533148679897"/>
  </r>
  <r>
    <x v="301"/>
    <n v="1011160"/>
    <x v="349"/>
    <x v="6"/>
    <n v="100.94800000000001"/>
    <x v="22"/>
    <x v="349"/>
    <x v="11"/>
    <x v="3"/>
    <x v="629"/>
    <n v="-10.757815905218534"/>
  </r>
  <r>
    <x v="13"/>
    <n v="1006489"/>
    <x v="349"/>
    <x v="2"/>
    <n v="8.0960000000000036"/>
    <x v="172"/>
    <x v="349"/>
    <x v="11"/>
    <x v="3"/>
    <x v="630"/>
    <n v="647.36907114624478"/>
  </r>
  <r>
    <x v="269"/>
    <n v="1007583"/>
    <x v="350"/>
    <x v="9"/>
    <n v="39.100000000000009"/>
    <x v="252"/>
    <x v="350"/>
    <x v="11"/>
    <x v="3"/>
    <x v="631"/>
    <n v="601.53043478260906"/>
  </r>
  <r>
    <x v="255"/>
    <n v="1004868"/>
    <x v="351"/>
    <x v="9"/>
    <n v="141.1584"/>
    <x v="254"/>
    <x v="351"/>
    <x v="6"/>
    <x v="2"/>
    <x v="632"/>
    <n v="220.05576713819372"/>
  </r>
  <r>
    <x v="176"/>
    <n v="1012149"/>
    <x v="351"/>
    <x v="2"/>
    <n v="78.100000000000009"/>
    <x v="79"/>
    <x v="351"/>
    <x v="6"/>
    <x v="2"/>
    <x v="633"/>
    <n v="-40.890396927016653"/>
  </r>
  <r>
    <x v="273"/>
    <n v="1013695"/>
    <x v="352"/>
    <x v="3"/>
    <n v="107.71600000000001"/>
    <x v="252"/>
    <x v="352"/>
    <x v="10"/>
    <x v="3"/>
    <x v="634"/>
    <n v="154.64963422332815"/>
  </r>
  <r>
    <x v="55"/>
    <n v="1006940"/>
    <x v="352"/>
    <x v="8"/>
    <n v="35.020000000000003"/>
    <x v="154"/>
    <x v="352"/>
    <x v="10"/>
    <x v="3"/>
    <x v="635"/>
    <n v="54.860651056539098"/>
  </r>
  <r>
    <x v="31"/>
    <n v="1006835"/>
    <x v="352"/>
    <x v="8"/>
    <n v="165.61200000000002"/>
    <x v="129"/>
    <x v="352"/>
    <x v="10"/>
    <x v="3"/>
    <x v="636"/>
    <n v="-65.629664517063986"/>
  </r>
  <r>
    <x v="302"/>
    <n v="1013641"/>
    <x v="353"/>
    <x v="9"/>
    <n v="167.55200000000002"/>
    <x v="51"/>
    <x v="353"/>
    <x v="5"/>
    <x v="1"/>
    <x v="637"/>
    <n v="179.26900305576766"/>
  </r>
  <r>
    <x v="303"/>
    <n v="1013785"/>
    <x v="354"/>
    <x v="4"/>
    <n v="108.84"/>
    <x v="252"/>
    <x v="354"/>
    <x v="6"/>
    <x v="2"/>
    <x v="638"/>
    <n v="152.01984564498363"/>
  </r>
  <r>
    <x v="304"/>
    <n v="1012932"/>
    <x v="354"/>
    <x v="5"/>
    <n v="42.543999999999997"/>
    <x v="25"/>
    <x v="354"/>
    <x v="6"/>
    <x v="2"/>
    <x v="548"/>
    <n v="118.07399398270029"/>
  </r>
  <r>
    <x v="277"/>
    <n v="1015332"/>
    <x v="355"/>
    <x v="2"/>
    <n v="94.448000000000008"/>
    <x v="255"/>
    <x v="355"/>
    <x v="7"/>
    <x v="2"/>
    <x v="639"/>
    <n v="361.25952905302375"/>
  </r>
  <r>
    <x v="216"/>
    <n v="1010095"/>
    <x v="356"/>
    <x v="2"/>
    <n v="154.92400000000001"/>
    <x v="252"/>
    <x v="356"/>
    <x v="2"/>
    <x v="2"/>
    <x v="640"/>
    <n v="77.053523017737845"/>
  </r>
  <r>
    <x v="40"/>
    <n v="1009914"/>
    <x v="357"/>
    <x v="9"/>
    <n v="162.17200000000003"/>
    <x v="173"/>
    <x v="357"/>
    <x v="9"/>
    <x v="0"/>
    <x v="641"/>
    <n v="-74.850035764496965"/>
  </r>
  <r>
    <x v="299"/>
    <n v="1017736"/>
    <x v="357"/>
    <x v="0"/>
    <n v="35.652000000000001"/>
    <x v="191"/>
    <x v="357"/>
    <x v="9"/>
    <x v="0"/>
    <x v="642"/>
    <n v="14.400875126220129"/>
  </r>
  <r>
    <x v="104"/>
    <n v="1006421"/>
    <x v="358"/>
    <x v="6"/>
    <n v="159.12"/>
    <x v="252"/>
    <x v="358"/>
    <x v="9"/>
    <x v="0"/>
    <x v="643"/>
    <n v="72.384615384615486"/>
  </r>
  <r>
    <x v="305"/>
    <n v="1017739"/>
    <x v="358"/>
    <x v="5"/>
    <n v="70.16"/>
    <x v="256"/>
    <x v="358"/>
    <x v="9"/>
    <x v="0"/>
    <x v="644"/>
    <n v="1003.8905359179015"/>
  </r>
  <r>
    <x v="226"/>
    <n v="1014096"/>
    <x v="359"/>
    <x v="7"/>
    <n v="98.072000000000003"/>
    <x v="30"/>
    <x v="359"/>
    <x v="5"/>
    <x v="1"/>
    <x v="645"/>
    <n v="-12.253854311118364"/>
  </r>
  <r>
    <x v="202"/>
    <n v="1012774"/>
    <x v="360"/>
    <x v="9"/>
    <n v="171.78400000000002"/>
    <x v="252"/>
    <x v="360"/>
    <x v="3"/>
    <x v="0"/>
    <x v="646"/>
    <n v="59.676337726447258"/>
  </r>
  <r>
    <x v="220"/>
    <n v="1008765"/>
    <x v="360"/>
    <x v="6"/>
    <n v="93.352000000000004"/>
    <x v="198"/>
    <x v="360"/>
    <x v="3"/>
    <x v="0"/>
    <x v="647"/>
    <n v="-38.064744194018338"/>
  </r>
  <r>
    <x v="119"/>
    <n v="1012033"/>
    <x v="361"/>
    <x v="2"/>
    <n v="185.27200000000002"/>
    <x v="252"/>
    <x v="361"/>
    <x v="6"/>
    <x v="2"/>
    <x v="648"/>
    <n v="48.051729349281139"/>
  </r>
  <r>
    <x v="268"/>
    <n v="1007656"/>
    <x v="362"/>
    <x v="5"/>
    <n v="81.02000000000001"/>
    <x v="67"/>
    <x v="362"/>
    <x v="1"/>
    <x v="1"/>
    <x v="649"/>
    <n v="-30.85040730683783"/>
  </r>
  <r>
    <x v="306"/>
    <n v="1006212"/>
    <x v="362"/>
    <x v="9"/>
    <n v="77.940000000000012"/>
    <x v="111"/>
    <x v="362"/>
    <x v="1"/>
    <x v="1"/>
    <x v="650"/>
    <n v="-24.092378752886852"/>
  </r>
  <r>
    <x v="228"/>
    <n v="1011336"/>
    <x v="363"/>
    <x v="5"/>
    <n v="210.00000000000003"/>
    <x v="257"/>
    <x v="363"/>
    <x v="8"/>
    <x v="3"/>
    <x v="651"/>
    <n v="37.687039999999982"/>
  </r>
  <r>
    <x v="142"/>
    <n v="1008800"/>
    <x v="363"/>
    <x v="9"/>
    <n v="148.01200000000003"/>
    <x v="109"/>
    <x v="363"/>
    <x v="8"/>
    <x v="3"/>
    <x v="652"/>
    <n v="172.53195686836196"/>
  </r>
  <r>
    <x v="83"/>
    <n v="1010147"/>
    <x v="364"/>
    <x v="1"/>
    <n v="99.351200000000006"/>
    <x v="104"/>
    <x v="364"/>
    <x v="10"/>
    <x v="3"/>
    <x v="653"/>
    <n v="192.3302385879586"/>
  </r>
  <r>
    <x v="27"/>
    <n v="1017228"/>
    <x v="364"/>
    <x v="4"/>
    <n v="110.36000000000001"/>
    <x v="258"/>
    <x v="364"/>
    <x v="10"/>
    <x v="3"/>
    <x v="654"/>
    <n v="411.71801377310635"/>
  </r>
  <r>
    <x v="307"/>
    <n v="1010031"/>
    <x v="364"/>
    <x v="8"/>
    <n v="53.596000000000011"/>
    <x v="18"/>
    <x v="364"/>
    <x v="10"/>
    <x v="3"/>
    <x v="655"/>
    <n v="-28.081946413911496"/>
  </r>
  <r>
    <x v="179"/>
    <n v="1009452"/>
    <x v="364"/>
    <x v="3"/>
    <n v="40.116"/>
    <x v="39"/>
    <x v="364"/>
    <x v="10"/>
    <x v="3"/>
    <x v="656"/>
    <n v="31.836673646425368"/>
  </r>
  <r>
    <x v="308"/>
    <n v="1013416"/>
    <x v="364"/>
    <x v="2"/>
    <n v="98.136000000000024"/>
    <x v="39"/>
    <x v="364"/>
    <x v="10"/>
    <x v="3"/>
    <x v="657"/>
    <n v="-46.107850330154086"/>
  </r>
  <r>
    <x v="1"/>
    <n v="1003981"/>
    <x v="365"/>
    <x v="9"/>
    <n v="177.17440000000002"/>
    <x v="259"/>
    <x v="365"/>
    <x v="3"/>
    <x v="0"/>
    <x v="658"/>
    <n v="-73.934609063160366"/>
  </r>
  <r>
    <x v="165"/>
    <n v="1005426"/>
    <x v="366"/>
    <x v="6"/>
    <n v="11.623999999999999"/>
    <x v="104"/>
    <x v="366"/>
    <x v="10"/>
    <x v="3"/>
    <x v="659"/>
    <n v="2398.5684790089467"/>
  </r>
  <r>
    <x v="304"/>
    <n v="1017156"/>
    <x v="366"/>
    <x v="4"/>
    <n v="152.02400000000003"/>
    <x v="30"/>
    <x v="366"/>
    <x v="10"/>
    <x v="3"/>
    <x v="660"/>
    <n v="-43.394200915644909"/>
  </r>
  <r>
    <x v="220"/>
    <n v="1012163"/>
    <x v="367"/>
    <x v="7"/>
    <n v="140.88400000000001"/>
    <x v="77"/>
    <x v="367"/>
    <x v="1"/>
    <x v="1"/>
    <x v="661"/>
    <n v="392.47153686720981"/>
  </r>
  <r>
    <x v="58"/>
    <n v="1019754"/>
    <x v="367"/>
    <x v="2"/>
    <n v="109.456"/>
    <x v="47"/>
    <x v="367"/>
    <x v="1"/>
    <x v="1"/>
    <x v="662"/>
    <n v="563.35696535594195"/>
  </r>
  <r>
    <x v="189"/>
    <n v="1015502"/>
    <x v="367"/>
    <x v="5"/>
    <n v="34.716000000000008"/>
    <x v="60"/>
    <x v="367"/>
    <x v="1"/>
    <x v="1"/>
    <x v="663"/>
    <n v="39.433114414102995"/>
  </r>
  <r>
    <x v="178"/>
    <n v="1015855"/>
    <x v="368"/>
    <x v="0"/>
    <n v="24.332000000000001"/>
    <x v="104"/>
    <x v="368"/>
    <x v="1"/>
    <x v="1"/>
    <x v="664"/>
    <n v="1093.6281440078906"/>
  </r>
  <r>
    <x v="148"/>
    <n v="1006939"/>
    <x v="368"/>
    <x v="5"/>
    <n v="84.112000000000023"/>
    <x v="258"/>
    <x v="368"/>
    <x v="1"/>
    <x v="1"/>
    <x v="665"/>
    <n v="571.40479360852203"/>
  </r>
  <r>
    <x v="309"/>
    <n v="1014614"/>
    <x v="368"/>
    <x v="3"/>
    <n v="34.472000000000001"/>
    <x v="59"/>
    <x v="368"/>
    <x v="1"/>
    <x v="1"/>
    <x v="666"/>
    <n v="165.23787421675561"/>
  </r>
  <r>
    <x v="32"/>
    <n v="1009371"/>
    <x v="368"/>
    <x v="7"/>
    <n v="100.17600000000002"/>
    <x v="260"/>
    <x v="368"/>
    <x v="1"/>
    <x v="1"/>
    <x v="667"/>
    <n v="-62.864758025874465"/>
  </r>
  <r>
    <x v="186"/>
    <n v="1015631"/>
    <x v="369"/>
    <x v="0"/>
    <n v="26.248000000000005"/>
    <x v="104"/>
    <x v="369"/>
    <x v="1"/>
    <x v="1"/>
    <x v="668"/>
    <n v="1006.4980188966775"/>
  </r>
  <r>
    <x v="32"/>
    <n v="1011003"/>
    <x v="369"/>
    <x v="2"/>
    <n v="90.28"/>
    <x v="149"/>
    <x v="369"/>
    <x v="1"/>
    <x v="1"/>
    <x v="669"/>
    <n v="-53.829641116526375"/>
  </r>
  <r>
    <x v="59"/>
    <n v="1014039"/>
    <x v="369"/>
    <x v="6"/>
    <n v="29.008000000000003"/>
    <x v="136"/>
    <x v="369"/>
    <x v="1"/>
    <x v="1"/>
    <x v="670"/>
    <n v="73.05019305019303"/>
  </r>
  <r>
    <x v="2"/>
    <n v="1014896"/>
    <x v="370"/>
    <x v="7"/>
    <n v="201.81200000000001"/>
    <x v="261"/>
    <x v="370"/>
    <x v="10"/>
    <x v="3"/>
    <x v="671"/>
    <n v="126.42617881989182"/>
  </r>
  <r>
    <x v="20"/>
    <n v="1014825"/>
    <x v="370"/>
    <x v="9"/>
    <n v="71.036000000000001"/>
    <x v="108"/>
    <x v="370"/>
    <x v="10"/>
    <x v="3"/>
    <x v="672"/>
    <n v="-41.952812658370405"/>
  </r>
  <r>
    <x v="310"/>
    <n v="1009001"/>
    <x v="371"/>
    <x v="6"/>
    <n v="34.884000000000007"/>
    <x v="104"/>
    <x v="371"/>
    <x v="3"/>
    <x v="0"/>
    <x v="673"/>
    <n v="732.56965944272417"/>
  </r>
  <r>
    <x v="311"/>
    <n v="1015854"/>
    <x v="371"/>
    <x v="4"/>
    <n v="104.70400000000001"/>
    <x v="2"/>
    <x v="371"/>
    <x v="3"/>
    <x v="0"/>
    <x v="674"/>
    <n v="-52.912973716381416"/>
  </r>
  <r>
    <x v="110"/>
    <n v="1015890"/>
    <x v="371"/>
    <x v="3"/>
    <n v="136.26400000000001"/>
    <x v="28"/>
    <x v="371"/>
    <x v="3"/>
    <x v="0"/>
    <x v="675"/>
    <n v="-62.503082252098871"/>
  </r>
  <r>
    <x v="47"/>
    <n v="1018889"/>
    <x v="372"/>
    <x v="5"/>
    <n v="41.984000000000009"/>
    <x v="104"/>
    <x v="372"/>
    <x v="9"/>
    <x v="0"/>
    <x v="676"/>
    <n v="591.77210365853637"/>
  </r>
  <r>
    <x v="268"/>
    <n v="1002758"/>
    <x v="372"/>
    <x v="3"/>
    <n v="137.17440000000002"/>
    <x v="262"/>
    <x v="372"/>
    <x v="9"/>
    <x v="0"/>
    <x v="677"/>
    <n v="-65.765332306902749"/>
  </r>
  <r>
    <x v="247"/>
    <n v="1015397"/>
    <x v="373"/>
    <x v="4"/>
    <n v="70.084000000000003"/>
    <x v="104"/>
    <x v="373"/>
    <x v="6"/>
    <x v="2"/>
    <x v="678"/>
    <n v="314.40785343302315"/>
  </r>
  <r>
    <x v="26"/>
    <n v="1013889"/>
    <x v="373"/>
    <x v="9"/>
    <n v="103.9"/>
    <x v="229"/>
    <x v="373"/>
    <x v="6"/>
    <x v="2"/>
    <x v="679"/>
    <n v="-57.293743984600574"/>
  </r>
  <r>
    <x v="103"/>
    <n v="1012784"/>
    <x v="374"/>
    <x v="0"/>
    <n v="24.591999999999999"/>
    <x v="167"/>
    <x v="374"/>
    <x v="2"/>
    <x v="2"/>
    <x v="680"/>
    <n v="74.964216005204946"/>
  </r>
  <r>
    <x v="161"/>
    <n v="1008851"/>
    <x v="375"/>
    <x v="3"/>
    <n v="74.032000000000025"/>
    <x v="104"/>
    <x v="375"/>
    <x v="11"/>
    <x v="3"/>
    <x v="681"/>
    <n v="292.30819105251766"/>
  </r>
  <r>
    <x v="301"/>
    <n v="1006339"/>
    <x v="375"/>
    <x v="2"/>
    <n v="101.56"/>
    <x v="72"/>
    <x v="375"/>
    <x v="11"/>
    <x v="3"/>
    <x v="682"/>
    <n v="535.49428909019298"/>
  </r>
  <r>
    <x v="263"/>
    <n v="1019701"/>
    <x v="375"/>
    <x v="6"/>
    <n v="51.376000000000005"/>
    <x v="234"/>
    <x v="375"/>
    <x v="11"/>
    <x v="3"/>
    <x v="683"/>
    <n v="72.733572095920266"/>
  </r>
  <r>
    <x v="100"/>
    <n v="1012924"/>
    <x v="375"/>
    <x v="7"/>
    <n v="116.72800000000002"/>
    <x v="25"/>
    <x v="375"/>
    <x v="11"/>
    <x v="3"/>
    <x v="684"/>
    <n v="-20.518298951408418"/>
  </r>
  <r>
    <x v="312"/>
    <n v="1011553"/>
    <x v="376"/>
    <x v="4"/>
    <n v="76.128"/>
    <x v="34"/>
    <x v="376"/>
    <x v="4"/>
    <x v="1"/>
    <x v="685"/>
    <n v="-31.705548549810846"/>
  </r>
  <r>
    <x v="59"/>
    <n v="1010983"/>
    <x v="377"/>
    <x v="8"/>
    <n v="129.65600000000001"/>
    <x v="104"/>
    <x v="377"/>
    <x v="8"/>
    <x v="3"/>
    <x v="686"/>
    <n v="124.00320849015853"/>
  </r>
  <r>
    <x v="313"/>
    <n v="1017388"/>
    <x v="377"/>
    <x v="7"/>
    <n v="158.988"/>
    <x v="17"/>
    <x v="377"/>
    <x v="8"/>
    <x v="3"/>
    <x v="687"/>
    <n v="-37.416408785568713"/>
  </r>
  <r>
    <x v="96"/>
    <n v="1004219"/>
    <x v="377"/>
    <x v="0"/>
    <n v="193.73760000000004"/>
    <x v="263"/>
    <x v="377"/>
    <x v="8"/>
    <x v="3"/>
    <x v="688"/>
    <n v="-79.931412384586167"/>
  </r>
  <r>
    <x v="314"/>
    <n v="1004880"/>
    <x v="377"/>
    <x v="1"/>
    <n v="126.59520000000001"/>
    <x v="264"/>
    <x v="377"/>
    <x v="8"/>
    <x v="3"/>
    <x v="689"/>
    <n v="-65.110209549809156"/>
  </r>
  <r>
    <x v="262"/>
    <n v="1019170"/>
    <x v="378"/>
    <x v="6"/>
    <n v="189.34800000000001"/>
    <x v="44"/>
    <x v="378"/>
    <x v="4"/>
    <x v="1"/>
    <x v="690"/>
    <n v="-65.204068698903598"/>
  </r>
  <r>
    <x v="159"/>
    <n v="1015774"/>
    <x v="378"/>
    <x v="3"/>
    <n v="67.548000000000002"/>
    <x v="230"/>
    <x v="378"/>
    <x v="4"/>
    <x v="1"/>
    <x v="691"/>
    <n v="11.47273050275362"/>
  </r>
  <r>
    <x v="315"/>
    <n v="1007550"/>
    <x v="379"/>
    <x v="2"/>
    <n v="132.24"/>
    <x v="104"/>
    <x v="379"/>
    <x v="5"/>
    <x v="1"/>
    <x v="692"/>
    <n v="119.62613430127035"/>
  </r>
  <r>
    <x v="24"/>
    <n v="1009521"/>
    <x v="380"/>
    <x v="8"/>
    <n v="138.64800000000002"/>
    <x v="104"/>
    <x v="380"/>
    <x v="2"/>
    <x v="2"/>
    <x v="693"/>
    <n v="109.47550631815814"/>
  </r>
  <r>
    <x v="222"/>
    <n v="1010310"/>
    <x v="381"/>
    <x v="8"/>
    <n v="145.39200000000002"/>
    <x v="104"/>
    <x v="381"/>
    <x v="3"/>
    <x v="0"/>
    <x v="694"/>
    <n v="99.758996368438375"/>
  </r>
  <r>
    <x v="282"/>
    <n v="1015727"/>
    <x v="382"/>
    <x v="2"/>
    <n v="166.74800000000002"/>
    <x v="104"/>
    <x v="382"/>
    <x v="5"/>
    <x v="1"/>
    <x v="695"/>
    <n v="74.175162520689852"/>
  </r>
  <r>
    <x v="286"/>
    <n v="1015045"/>
    <x v="382"/>
    <x v="9"/>
    <n v="114.14000000000001"/>
    <x v="185"/>
    <x v="382"/>
    <x v="5"/>
    <x v="1"/>
    <x v="696"/>
    <n v="295.81706676011919"/>
  </r>
  <r>
    <x v="16"/>
    <n v="1013875"/>
    <x v="383"/>
    <x v="1"/>
    <n v="109.22000000000001"/>
    <x v="265"/>
    <x v="383"/>
    <x v="10"/>
    <x v="3"/>
    <x v="697"/>
    <n v="-38.937776963926012"/>
  </r>
  <r>
    <x v="86"/>
    <n v="1017639"/>
    <x v="384"/>
    <x v="6"/>
    <n v="193.72400000000002"/>
    <x v="104"/>
    <x v="384"/>
    <x v="1"/>
    <x v="1"/>
    <x v="698"/>
    <n v="49.921331378662394"/>
  </r>
  <r>
    <x v="298"/>
    <n v="1015773"/>
    <x v="384"/>
    <x v="2"/>
    <n v="3.7280000000000015"/>
    <x v="18"/>
    <x v="384"/>
    <x v="1"/>
    <x v="1"/>
    <x v="699"/>
    <n v="933.93776824034285"/>
  </r>
  <r>
    <x v="316"/>
    <n v="1012108"/>
    <x v="385"/>
    <x v="3"/>
    <n v="141.524"/>
    <x v="266"/>
    <x v="385"/>
    <x v="11"/>
    <x v="3"/>
    <x v="700"/>
    <n v="139.42172352392532"/>
  </r>
  <r>
    <x v="135"/>
    <n v="1007664"/>
    <x v="385"/>
    <x v="9"/>
    <n v="148.72800000000001"/>
    <x v="267"/>
    <x v="385"/>
    <x v="11"/>
    <x v="3"/>
    <x v="701"/>
    <n v="149.5223495239635"/>
  </r>
  <r>
    <x v="256"/>
    <n v="1010483"/>
    <x v="386"/>
    <x v="1"/>
    <n v="72.592000000000013"/>
    <x v="268"/>
    <x v="386"/>
    <x v="0"/>
    <x v="0"/>
    <x v="702"/>
    <n v="-42.703107780471683"/>
  </r>
  <r>
    <x v="317"/>
    <n v="1006871"/>
    <x v="387"/>
    <x v="6"/>
    <n v="8.8080000000000069"/>
    <x v="269"/>
    <x v="387"/>
    <x v="9"/>
    <x v="0"/>
    <x v="703"/>
    <n v="1075.456403269754"/>
  </r>
  <r>
    <x v="103"/>
    <n v="1007482"/>
    <x v="388"/>
    <x v="2"/>
    <n v="38.427999999999997"/>
    <x v="113"/>
    <x v="388"/>
    <x v="10"/>
    <x v="3"/>
    <x v="704"/>
    <n v="697.77453939835459"/>
  </r>
  <r>
    <x v="93"/>
    <n v="1007980"/>
    <x v="389"/>
    <x v="0"/>
    <n v="19.51600000000002"/>
    <x v="270"/>
    <x v="389"/>
    <x v="6"/>
    <x v="2"/>
    <x v="705"/>
    <n v="285.82496413199385"/>
  </r>
  <r>
    <x v="262"/>
    <n v="1015367"/>
    <x v="389"/>
    <x v="4"/>
    <n v="161.148"/>
    <x v="90"/>
    <x v="389"/>
    <x v="6"/>
    <x v="2"/>
    <x v="706"/>
    <n v="-41.592821505696605"/>
  </r>
  <r>
    <x v="139"/>
    <n v="1019172"/>
    <x v="389"/>
    <x v="1"/>
    <n v="66.692000000000007"/>
    <x v="271"/>
    <x v="389"/>
    <x v="6"/>
    <x v="2"/>
    <x v="707"/>
    <n v="58.064895339770871"/>
  </r>
  <r>
    <x v="160"/>
    <n v="1009142"/>
    <x v="390"/>
    <x v="2"/>
    <n v="89.368000000000009"/>
    <x v="113"/>
    <x v="390"/>
    <x v="3"/>
    <x v="0"/>
    <x v="708"/>
    <n v="243.04090949780641"/>
  </r>
  <r>
    <x v="194"/>
    <n v="1005583"/>
    <x v="390"/>
    <x v="5"/>
    <n v="7.8200000000000074"/>
    <x v="80"/>
    <x v="390"/>
    <x v="3"/>
    <x v="0"/>
    <x v="709"/>
    <n v="381.44245524296622"/>
  </r>
  <r>
    <x v="295"/>
    <n v="1010838"/>
    <x v="391"/>
    <x v="4"/>
    <n v="37.376000000000005"/>
    <x v="30"/>
    <x v="391"/>
    <x v="2"/>
    <x v="2"/>
    <x v="710"/>
    <n v="130.23972602739724"/>
  </r>
  <r>
    <x v="318"/>
    <n v="1010833"/>
    <x v="392"/>
    <x v="7"/>
    <n v="129.11600000000001"/>
    <x v="113"/>
    <x v="392"/>
    <x v="7"/>
    <x v="2"/>
    <x v="711"/>
    <n v="137.43672356640513"/>
  </r>
  <r>
    <x v="217"/>
    <n v="1005339"/>
    <x v="392"/>
    <x v="2"/>
    <n v="128.96639999999999"/>
    <x v="6"/>
    <x v="392"/>
    <x v="7"/>
    <x v="2"/>
    <x v="712"/>
    <n v="488.02478785171945"/>
  </r>
  <r>
    <x v="159"/>
    <n v="1015989"/>
    <x v="392"/>
    <x v="4"/>
    <n v="59.580000000000005"/>
    <x v="269"/>
    <x v="392"/>
    <x v="7"/>
    <x v="2"/>
    <x v="713"/>
    <n v="73.773413897280946"/>
  </r>
  <r>
    <x v="15"/>
    <n v="1014951"/>
    <x v="392"/>
    <x v="3"/>
    <n v="127.64800000000001"/>
    <x v="181"/>
    <x v="392"/>
    <x v="7"/>
    <x v="2"/>
    <x v="714"/>
    <n v="-15.73075958886939"/>
  </r>
  <r>
    <x v="96"/>
    <n v="1011607"/>
    <x v="393"/>
    <x v="1"/>
    <n v="38.744000000000007"/>
    <x v="175"/>
    <x v="393"/>
    <x v="8"/>
    <x v="3"/>
    <x v="715"/>
    <n v="899.49618005368541"/>
  </r>
  <r>
    <x v="184"/>
    <n v="1013819"/>
    <x v="394"/>
    <x v="7"/>
    <n v="129.11600000000001"/>
    <x v="113"/>
    <x v="394"/>
    <x v="5"/>
    <x v="1"/>
    <x v="711"/>
    <n v="137.43672356640513"/>
  </r>
  <r>
    <x v="137"/>
    <n v="1011358"/>
    <x v="394"/>
    <x v="6"/>
    <n v="48.379999999999995"/>
    <x v="147"/>
    <x v="394"/>
    <x v="5"/>
    <x v="1"/>
    <x v="716"/>
    <n v="-7.3584125671765106"/>
  </r>
  <r>
    <x v="270"/>
    <n v="1006636"/>
    <x v="395"/>
    <x v="0"/>
    <n v="86.896000000000015"/>
    <x v="49"/>
    <x v="395"/>
    <x v="0"/>
    <x v="0"/>
    <x v="717"/>
    <n v="12.957788620880113"/>
  </r>
  <r>
    <x v="82"/>
    <n v="1014551"/>
    <x v="396"/>
    <x v="5"/>
    <n v="136.98400000000004"/>
    <x v="113"/>
    <x v="396"/>
    <x v="1"/>
    <x v="1"/>
    <x v="718"/>
    <n v="123.79898382292794"/>
  </r>
  <r>
    <x v="199"/>
    <n v="1012054"/>
    <x v="397"/>
    <x v="5"/>
    <n v="160.58800000000002"/>
    <x v="113"/>
    <x v="397"/>
    <x v="7"/>
    <x v="2"/>
    <x v="719"/>
    <n v="90.903928064363228"/>
  </r>
  <r>
    <x v="319"/>
    <n v="1007390"/>
    <x v="397"/>
    <x v="8"/>
    <n v="112.38400000000003"/>
    <x v="39"/>
    <x v="397"/>
    <x v="7"/>
    <x v="2"/>
    <x v="720"/>
    <n v="-52.940276195899784"/>
  </r>
  <r>
    <x v="312"/>
    <n v="1007999"/>
    <x v="398"/>
    <x v="6"/>
    <n v="1.1199999999999974"/>
    <x v="192"/>
    <x v="398"/>
    <x v="9"/>
    <x v="0"/>
    <x v="721"/>
    <n v="6863.1071428571604"/>
  </r>
  <r>
    <x v="1"/>
    <n v="1016757"/>
    <x v="399"/>
    <x v="6"/>
    <n v="170.70400000000004"/>
    <x v="113"/>
    <x v="399"/>
    <x v="11"/>
    <x v="3"/>
    <x v="722"/>
    <n v="79.590870747023857"/>
  </r>
  <r>
    <x v="58"/>
    <n v="1007794"/>
    <x v="399"/>
    <x v="7"/>
    <n v="45.927999999999997"/>
    <x v="108"/>
    <x v="399"/>
    <x v="11"/>
    <x v="3"/>
    <x v="723"/>
    <n v="-10.219473959240544"/>
  </r>
  <r>
    <x v="191"/>
    <n v="1008776"/>
    <x v="399"/>
    <x v="6"/>
    <n v="63.860000000000014"/>
    <x v="60"/>
    <x v="399"/>
    <x v="11"/>
    <x v="3"/>
    <x v="724"/>
    <n v="-24.200438459129352"/>
  </r>
  <r>
    <x v="255"/>
    <n v="1012669"/>
    <x v="400"/>
    <x v="2"/>
    <n v="91.624000000000024"/>
    <x v="79"/>
    <x v="400"/>
    <x v="2"/>
    <x v="2"/>
    <x v="725"/>
    <n v="-49.61516633196544"/>
  </r>
  <r>
    <x v="204"/>
    <n v="1015993"/>
    <x v="401"/>
    <x v="5"/>
    <n v="176.32400000000004"/>
    <x v="113"/>
    <x v="401"/>
    <x v="7"/>
    <x v="2"/>
    <x v="726"/>
    <n v="73.866745309770423"/>
  </r>
  <r>
    <x v="320"/>
    <n v="1015249"/>
    <x v="401"/>
    <x v="4"/>
    <n v="146.56800000000001"/>
    <x v="85"/>
    <x v="401"/>
    <x v="7"/>
    <x v="2"/>
    <x v="727"/>
    <n v="-70.337727198297046"/>
  </r>
  <r>
    <x v="140"/>
    <n v="1009351"/>
    <x v="402"/>
    <x v="9"/>
    <n v="35.372000000000007"/>
    <x v="175"/>
    <x v="402"/>
    <x v="4"/>
    <x v="1"/>
    <x v="728"/>
    <n v="994.77779034264358"/>
  </r>
  <r>
    <x v="8"/>
    <n v="1013247"/>
    <x v="402"/>
    <x v="5"/>
    <n v="24.964000000000006"/>
    <x v="69"/>
    <x v="402"/>
    <x v="4"/>
    <x v="1"/>
    <x v="619"/>
    <n v="110.06008652459541"/>
  </r>
  <r>
    <x v="272"/>
    <n v="1013584"/>
    <x v="403"/>
    <x v="7"/>
    <n v="196.55600000000004"/>
    <x v="272"/>
    <x v="403"/>
    <x v="2"/>
    <x v="2"/>
    <x v="729"/>
    <n v="55.970206963918656"/>
  </r>
  <r>
    <x v="223"/>
    <n v="1007035"/>
    <x v="403"/>
    <x v="5"/>
    <n v="95.112000000000009"/>
    <x v="273"/>
    <x v="403"/>
    <x v="2"/>
    <x v="2"/>
    <x v="730"/>
    <n v="-53.819076457229365"/>
  </r>
  <r>
    <x v="115"/>
    <n v="1017672"/>
    <x v="403"/>
    <x v="9"/>
    <n v="91.567999999999998"/>
    <x v="63"/>
    <x v="403"/>
    <x v="2"/>
    <x v="2"/>
    <x v="731"/>
    <n v="-38.326489603354872"/>
  </r>
  <r>
    <x v="242"/>
    <n v="1011440"/>
    <x v="404"/>
    <x v="2"/>
    <n v="0.14400000000000013"/>
    <x v="272"/>
    <x v="404"/>
    <x v="0"/>
    <x v="0"/>
    <x v="732"/>
    <n v="212794.9999999998"/>
  </r>
  <r>
    <x v="282"/>
    <n v="1012517"/>
    <x v="404"/>
    <x v="2"/>
    <n v="58.612000000000002"/>
    <x v="274"/>
    <x v="404"/>
    <x v="0"/>
    <x v="0"/>
    <x v="733"/>
    <n v="808.45151163584285"/>
  </r>
  <r>
    <x v="303"/>
    <n v="1010300"/>
    <x v="405"/>
    <x v="0"/>
    <n v="95.208000000000013"/>
    <x v="43"/>
    <x v="405"/>
    <x v="6"/>
    <x v="2"/>
    <x v="734"/>
    <n v="510.10335265944019"/>
  </r>
  <r>
    <x v="163"/>
    <n v="1012730"/>
    <x v="405"/>
    <x v="5"/>
    <n v="68.308000000000021"/>
    <x v="208"/>
    <x v="405"/>
    <x v="6"/>
    <x v="2"/>
    <x v="735"/>
    <n v="27.948410142296598"/>
  </r>
  <r>
    <x v="274"/>
    <n v="1015994"/>
    <x v="405"/>
    <x v="0"/>
    <n v="36.56"/>
    <x v="73"/>
    <x v="405"/>
    <x v="6"/>
    <x v="2"/>
    <x v="736"/>
    <n v="186.86761487964992"/>
  </r>
  <r>
    <x v="145"/>
    <n v="1016157"/>
    <x v="406"/>
    <x v="5"/>
    <n v="0.14400000000000013"/>
    <x v="272"/>
    <x v="406"/>
    <x v="5"/>
    <x v="1"/>
    <x v="732"/>
    <n v="212794.9999999998"/>
  </r>
  <r>
    <x v="158"/>
    <n v="1008333"/>
    <x v="406"/>
    <x v="1"/>
    <n v="45.120000000000005"/>
    <x v="275"/>
    <x v="406"/>
    <x v="5"/>
    <x v="1"/>
    <x v="737"/>
    <n v="105.02765957446812"/>
  </r>
  <r>
    <x v="321"/>
    <n v="1009143"/>
    <x v="407"/>
    <x v="1"/>
    <n v="44.928000000000026"/>
    <x v="42"/>
    <x v="407"/>
    <x v="0"/>
    <x v="0"/>
    <x v="738"/>
    <n v="-9.0192307692308127"/>
  </r>
  <r>
    <x v="67"/>
    <n v="1012581"/>
    <x v="408"/>
    <x v="8"/>
    <n v="2.3920000000000012"/>
    <x v="272"/>
    <x v="408"/>
    <x v="10"/>
    <x v="3"/>
    <x v="739"/>
    <n v="12716.421404682267"/>
  </r>
  <r>
    <x v="155"/>
    <n v="1017060"/>
    <x v="409"/>
    <x v="6"/>
    <n v="7.7240000000000002"/>
    <x v="272"/>
    <x v="409"/>
    <x v="3"/>
    <x v="0"/>
    <x v="740"/>
    <n v="3869.0419471776281"/>
  </r>
  <r>
    <x v="169"/>
    <n v="1009188"/>
    <x v="409"/>
    <x v="2"/>
    <n v="11.951999999999998"/>
    <x v="60"/>
    <x v="409"/>
    <x v="3"/>
    <x v="0"/>
    <x v="741"/>
    <n v="305.00000000000011"/>
  </r>
  <r>
    <x v="233"/>
    <n v="1013601"/>
    <x v="410"/>
    <x v="9"/>
    <n v="9.9720000000000013"/>
    <x v="272"/>
    <x v="410"/>
    <x v="3"/>
    <x v="0"/>
    <x v="742"/>
    <n v="2974.2960288808663"/>
  </r>
  <r>
    <x v="264"/>
    <n v="1010679"/>
    <x v="411"/>
    <x v="0"/>
    <n v="82.04"/>
    <x v="109"/>
    <x v="411"/>
    <x v="10"/>
    <x v="3"/>
    <x v="743"/>
    <n v="391.68698196001947"/>
  </r>
  <r>
    <x v="306"/>
    <n v="1016601"/>
    <x v="412"/>
    <x v="2"/>
    <n v="16.716000000000001"/>
    <x v="272"/>
    <x v="412"/>
    <x v="11"/>
    <x v="3"/>
    <x v="744"/>
    <n v="1733.9842067480258"/>
  </r>
  <r>
    <x v="30"/>
    <n v="1017001"/>
    <x v="412"/>
    <x v="6"/>
    <n v="32.184000000000005"/>
    <x v="276"/>
    <x v="412"/>
    <x v="11"/>
    <x v="3"/>
    <x v="745"/>
    <n v="51.795302013422798"/>
  </r>
  <r>
    <x v="322"/>
    <n v="1014025"/>
    <x v="413"/>
    <x v="6"/>
    <n v="21.212"/>
    <x v="248"/>
    <x v="413"/>
    <x v="1"/>
    <x v="1"/>
    <x v="746"/>
    <n v="1345.2611729209889"/>
  </r>
  <r>
    <x v="197"/>
    <n v="1014778"/>
    <x v="413"/>
    <x v="9"/>
    <n v="63.080000000000005"/>
    <x v="167"/>
    <x v="413"/>
    <x v="1"/>
    <x v="1"/>
    <x v="747"/>
    <n v="-31.789473684210527"/>
  </r>
  <r>
    <x v="49"/>
    <n v="1011450"/>
    <x v="414"/>
    <x v="3"/>
    <n v="45.94"/>
    <x v="248"/>
    <x v="414"/>
    <x v="3"/>
    <x v="0"/>
    <x v="748"/>
    <n v="567.32433609055329"/>
  </r>
  <r>
    <x v="269"/>
    <n v="1016923"/>
    <x v="415"/>
    <x v="1"/>
    <n v="76.916000000000011"/>
    <x v="277"/>
    <x v="415"/>
    <x v="4"/>
    <x v="1"/>
    <x v="749"/>
    <n v="-21.683290862759382"/>
  </r>
  <r>
    <x v="164"/>
    <n v="1017069"/>
    <x v="416"/>
    <x v="6"/>
    <n v="52.683999999999997"/>
    <x v="248"/>
    <x v="416"/>
    <x v="10"/>
    <x v="3"/>
    <x v="750"/>
    <n v="481.90114645812798"/>
  </r>
  <r>
    <x v="21"/>
    <n v="1019002"/>
    <x v="417"/>
    <x v="2"/>
    <n v="84.78400000000002"/>
    <x v="278"/>
    <x v="417"/>
    <x v="5"/>
    <x v="1"/>
    <x v="751"/>
    <n v="318.68088318550645"/>
  </r>
  <r>
    <x v="145"/>
    <n v="1011737"/>
    <x v="418"/>
    <x v="6"/>
    <n v="92.628000000000014"/>
    <x v="204"/>
    <x v="418"/>
    <x v="9"/>
    <x v="0"/>
    <x v="752"/>
    <n v="4.5161290322580321"/>
  </r>
  <r>
    <x v="45"/>
    <n v="1018830"/>
    <x v="419"/>
    <x v="9"/>
    <n v="101.01600000000001"/>
    <x v="248"/>
    <x v="419"/>
    <x v="10"/>
    <x v="3"/>
    <x v="753"/>
    <n v="203.48538845331441"/>
  </r>
  <r>
    <x v="323"/>
    <n v="1013730"/>
    <x v="420"/>
    <x v="9"/>
    <n v="107.76"/>
    <x v="279"/>
    <x v="420"/>
    <x v="9"/>
    <x v="0"/>
    <x v="754"/>
    <n v="187.48685968819586"/>
  </r>
  <r>
    <x v="66"/>
    <n v="1007765"/>
    <x v="421"/>
    <x v="1"/>
    <n v="54.084000000000003"/>
    <x v="279"/>
    <x v="421"/>
    <x v="1"/>
    <x v="1"/>
    <x v="755"/>
    <n v="472.80497004659389"/>
  </r>
  <r>
    <x v="314"/>
    <n v="1015705"/>
    <x v="421"/>
    <x v="0"/>
    <n v="85.708000000000013"/>
    <x v="30"/>
    <x v="421"/>
    <x v="1"/>
    <x v="1"/>
    <x v="756"/>
    <n v="0.40416297195126299"/>
  </r>
  <r>
    <x v="199"/>
    <n v="1017169"/>
    <x v="422"/>
    <x v="1"/>
    <n v="115.52000000000001"/>
    <x v="280"/>
    <x v="422"/>
    <x v="10"/>
    <x v="3"/>
    <x v="757"/>
    <n v="179.34903047091402"/>
  </r>
  <r>
    <x v="324"/>
    <n v="1011622"/>
    <x v="422"/>
    <x v="4"/>
    <n v="109.14400000000002"/>
    <x v="189"/>
    <x v="422"/>
    <x v="10"/>
    <x v="3"/>
    <x v="758"/>
    <n v="-45.383530015392516"/>
  </r>
  <r>
    <x v="72"/>
    <n v="1011032"/>
    <x v="423"/>
    <x v="3"/>
    <n v="15.904000000000003"/>
    <x v="25"/>
    <x v="423"/>
    <x v="0"/>
    <x v="0"/>
    <x v="759"/>
    <n v="483.35890342052306"/>
  </r>
  <r>
    <x v="294"/>
    <n v="1016083"/>
    <x v="423"/>
    <x v="9"/>
    <n v="77.484000000000009"/>
    <x v="58"/>
    <x v="423"/>
    <x v="0"/>
    <x v="0"/>
    <x v="760"/>
    <n v="-24.224097878271643"/>
  </r>
  <r>
    <x v="325"/>
    <n v="1015628"/>
    <x v="424"/>
    <x v="3"/>
    <n v="54.39200000000001"/>
    <x v="280"/>
    <x v="424"/>
    <x v="9"/>
    <x v="0"/>
    <x v="761"/>
    <n v="493.29313134284422"/>
  </r>
  <r>
    <x v="61"/>
    <n v="1019293"/>
    <x v="424"/>
    <x v="2"/>
    <n v="123.176"/>
    <x v="216"/>
    <x v="424"/>
    <x v="9"/>
    <x v="0"/>
    <x v="762"/>
    <n v="292.97915178281488"/>
  </r>
  <r>
    <x v="134"/>
    <n v="1017329"/>
    <x v="425"/>
    <x v="4"/>
    <n v="65.632000000000005"/>
    <x v="280"/>
    <x v="425"/>
    <x v="1"/>
    <x v="1"/>
    <x v="763"/>
    <n v="391.6869819600193"/>
  </r>
  <r>
    <x v="221"/>
    <n v="1018530"/>
    <x v="425"/>
    <x v="1"/>
    <n v="126.34000000000003"/>
    <x v="281"/>
    <x v="425"/>
    <x v="1"/>
    <x v="1"/>
    <x v="764"/>
    <n v="-45.509324046224499"/>
  </r>
  <r>
    <x v="102"/>
    <n v="1010465"/>
    <x v="426"/>
    <x v="9"/>
    <n v="85.40800000000003"/>
    <x v="129"/>
    <x v="426"/>
    <x v="5"/>
    <x v="1"/>
    <x v="765"/>
    <n v="-33.353550018733635"/>
  </r>
  <r>
    <x v="187"/>
    <n v="1016640"/>
    <x v="427"/>
    <x v="9"/>
    <n v="108.34400000000001"/>
    <x v="280"/>
    <x v="427"/>
    <x v="0"/>
    <x v="0"/>
    <x v="766"/>
    <n v="197.85128848851795"/>
  </r>
  <r>
    <x v="326"/>
    <n v="1017328"/>
    <x v="427"/>
    <x v="7"/>
    <n v="63.64400000000002"/>
    <x v="105"/>
    <x v="427"/>
    <x v="0"/>
    <x v="0"/>
    <x v="767"/>
    <n v="-5.6332097291182528"/>
  </r>
  <r>
    <x v="288"/>
    <n v="1017863"/>
    <x v="428"/>
    <x v="5"/>
    <n v="118.46000000000002"/>
    <x v="122"/>
    <x v="428"/>
    <x v="10"/>
    <x v="3"/>
    <x v="768"/>
    <n v="172.41600540266751"/>
  </r>
  <r>
    <x v="326"/>
    <n v="1014600"/>
    <x v="428"/>
    <x v="4"/>
    <n v="79.108000000000018"/>
    <x v="47"/>
    <x v="428"/>
    <x v="10"/>
    <x v="3"/>
    <x v="769"/>
    <n v="817.83890377711441"/>
  </r>
  <r>
    <x v="303"/>
    <n v="1009874"/>
    <x v="428"/>
    <x v="4"/>
    <n v="38.620000000000012"/>
    <x v="282"/>
    <x v="428"/>
    <x v="10"/>
    <x v="3"/>
    <x v="770"/>
    <n v="10.251165199378528"/>
  </r>
  <r>
    <x v="155"/>
    <n v="1016541"/>
    <x v="429"/>
    <x v="8"/>
    <n v="1.8079999999999998"/>
    <x v="122"/>
    <x v="429"/>
    <x v="3"/>
    <x v="0"/>
    <x v="771"/>
    <n v="17748.672566371682"/>
  </r>
  <r>
    <x v="94"/>
    <n v="1010964"/>
    <x v="430"/>
    <x v="0"/>
    <n v="12.023999999999999"/>
    <x v="84"/>
    <x v="430"/>
    <x v="0"/>
    <x v="0"/>
    <x v="772"/>
    <n v="5401.8562874251511"/>
  </r>
  <r>
    <x v="279"/>
    <n v="1015902"/>
    <x v="430"/>
    <x v="8"/>
    <n v="131.37200000000001"/>
    <x v="167"/>
    <x v="430"/>
    <x v="0"/>
    <x v="0"/>
    <x v="773"/>
    <n v="-67.247815364004509"/>
  </r>
  <r>
    <x v="10"/>
    <n v="1013389"/>
    <x v="431"/>
    <x v="4"/>
    <n v="45.74"/>
    <x v="184"/>
    <x v="431"/>
    <x v="5"/>
    <x v="1"/>
    <x v="774"/>
    <n v="79.319195452557935"/>
  </r>
  <r>
    <x v="92"/>
    <n v="1012584"/>
    <x v="431"/>
    <x v="3"/>
    <n v="39.367999999999995"/>
    <x v="198"/>
    <x v="431"/>
    <x v="5"/>
    <x v="1"/>
    <x v="775"/>
    <n v="46.86496647022966"/>
  </r>
  <r>
    <x v="66"/>
    <n v="1007313"/>
    <x v="431"/>
    <x v="4"/>
    <n v="143.42800000000003"/>
    <x v="189"/>
    <x v="431"/>
    <x v="5"/>
    <x v="1"/>
    <x v="776"/>
    <n v="-58.438659118163812"/>
  </r>
  <r>
    <x v="69"/>
    <n v="1014527"/>
    <x v="432"/>
    <x v="8"/>
    <n v="28.540000000000003"/>
    <x v="122"/>
    <x v="432"/>
    <x v="5"/>
    <x v="1"/>
    <x v="777"/>
    <n v="1030.7077785564118"/>
  </r>
  <r>
    <x v="56"/>
    <n v="1010127"/>
    <x v="433"/>
    <x v="9"/>
    <n v="110.976"/>
    <x v="160"/>
    <x v="433"/>
    <x v="11"/>
    <x v="3"/>
    <x v="778"/>
    <n v="-23.668360726643584"/>
  </r>
  <r>
    <x v="79"/>
    <n v="1015105"/>
    <x v="434"/>
    <x v="8"/>
    <n v="29.908000000000001"/>
    <x v="122"/>
    <x v="434"/>
    <x v="1"/>
    <x v="1"/>
    <x v="779"/>
    <n v="978.98889929115944"/>
  </r>
  <r>
    <x v="309"/>
    <n v="1010255"/>
    <x v="435"/>
    <x v="2"/>
    <n v="3.7440000000000069"/>
    <x v="59"/>
    <x v="435"/>
    <x v="11"/>
    <x v="3"/>
    <x v="780"/>
    <n v="2342.1153846153802"/>
  </r>
  <r>
    <x v="1"/>
    <n v="1015533"/>
    <x v="435"/>
    <x v="8"/>
    <n v="59.676000000000002"/>
    <x v="24"/>
    <x v="435"/>
    <x v="11"/>
    <x v="3"/>
    <x v="781"/>
    <n v="-7.6201488035391156"/>
  </r>
  <r>
    <x v="286"/>
    <n v="1006289"/>
    <x v="436"/>
    <x v="6"/>
    <n v="56.091999999999999"/>
    <x v="122"/>
    <x v="436"/>
    <x v="8"/>
    <x v="3"/>
    <x v="782"/>
    <n v="475.31198744919061"/>
  </r>
  <r>
    <x v="314"/>
    <n v="1016231"/>
    <x v="436"/>
    <x v="9"/>
    <n v="151.77199999999999"/>
    <x v="27"/>
    <x v="436"/>
    <x v="8"/>
    <x v="3"/>
    <x v="783"/>
    <n v="187.04266926705876"/>
  </r>
  <r>
    <x v="327"/>
    <n v="1006865"/>
    <x v="437"/>
    <x v="6"/>
    <n v="96.320000000000022"/>
    <x v="283"/>
    <x v="437"/>
    <x v="8"/>
    <x v="3"/>
    <x v="784"/>
    <n v="235.03322259136209"/>
  </r>
  <r>
    <x v="132"/>
    <n v="1013599"/>
    <x v="437"/>
    <x v="2"/>
    <n v="126.16000000000003"/>
    <x v="50"/>
    <x v="437"/>
    <x v="8"/>
    <x v="3"/>
    <x v="785"/>
    <n v="-68.381578947368411"/>
  </r>
  <r>
    <x v="2"/>
    <n v="1006687"/>
    <x v="438"/>
    <x v="4"/>
    <n v="33.796000000000006"/>
    <x v="93"/>
    <x v="438"/>
    <x v="0"/>
    <x v="0"/>
    <x v="786"/>
    <n v="61.795478754882218"/>
  </r>
  <r>
    <x v="60"/>
    <n v="1008854"/>
    <x v="439"/>
    <x v="4"/>
    <n v="49.28"/>
    <x v="203"/>
    <x v="439"/>
    <x v="7"/>
    <x v="2"/>
    <x v="787"/>
    <n v="554.83766233766301"/>
  </r>
  <r>
    <x v="264"/>
    <n v="1009819"/>
    <x v="440"/>
    <x v="4"/>
    <n v="94.40000000000002"/>
    <x v="129"/>
    <x v="440"/>
    <x v="8"/>
    <x v="3"/>
    <x v="788"/>
    <n v="-39.70190677966103"/>
  </r>
  <r>
    <x v="63"/>
    <n v="1011939"/>
    <x v="441"/>
    <x v="4"/>
    <n v="142.06399999999999"/>
    <x v="203"/>
    <x v="441"/>
    <x v="0"/>
    <x v="0"/>
    <x v="789"/>
    <n v="127.15395877914206"/>
  </r>
  <r>
    <x v="177"/>
    <n v="1010551"/>
    <x v="442"/>
    <x v="5"/>
    <n v="157.036"/>
    <x v="55"/>
    <x v="442"/>
    <x v="7"/>
    <x v="2"/>
    <x v="790"/>
    <n v="-67.74841437632135"/>
  </r>
  <r>
    <x v="217"/>
    <n v="1019442"/>
    <x v="443"/>
    <x v="9"/>
    <n v="156.67600000000002"/>
    <x v="203"/>
    <x v="443"/>
    <x v="4"/>
    <x v="1"/>
    <x v="791"/>
    <n v="105.96900610176436"/>
  </r>
  <r>
    <x v="2"/>
    <n v="1009135"/>
    <x v="443"/>
    <x v="3"/>
    <n v="4.4399999999999977"/>
    <x v="284"/>
    <x v="443"/>
    <x v="4"/>
    <x v="1"/>
    <x v="792"/>
    <n v="788.32432432432483"/>
  </r>
  <r>
    <x v="25"/>
    <n v="1012380"/>
    <x v="444"/>
    <x v="2"/>
    <n v="145.60000000000002"/>
    <x v="71"/>
    <x v="444"/>
    <x v="6"/>
    <x v="2"/>
    <x v="793"/>
    <n v="-51.055082417582419"/>
  </r>
  <r>
    <x v="162"/>
    <n v="1013464"/>
    <x v="445"/>
    <x v="5"/>
    <n v="161.172"/>
    <x v="203"/>
    <x v="445"/>
    <x v="7"/>
    <x v="2"/>
    <x v="794"/>
    <n v="100.22336385972773"/>
  </r>
  <r>
    <x v="203"/>
    <n v="1015542"/>
    <x v="445"/>
    <x v="2"/>
    <n v="61.748000000000005"/>
    <x v="58"/>
    <x v="445"/>
    <x v="7"/>
    <x v="2"/>
    <x v="795"/>
    <n v="-4.9131955690872564"/>
  </r>
  <r>
    <x v="165"/>
    <n v="1018244"/>
    <x v="446"/>
    <x v="4"/>
    <n v="194.892"/>
    <x v="285"/>
    <x v="446"/>
    <x v="10"/>
    <x v="3"/>
    <x v="796"/>
    <n v="73.859983991133532"/>
  </r>
  <r>
    <x v="205"/>
    <n v="1008221"/>
    <x v="446"/>
    <x v="7"/>
    <n v="189.80000000000004"/>
    <x v="154"/>
    <x v="446"/>
    <x v="10"/>
    <x v="3"/>
    <x v="797"/>
    <n v="-71.426659641728136"/>
  </r>
  <r>
    <x v="14"/>
    <n v="1014402"/>
    <x v="447"/>
    <x v="2"/>
    <n v="9.0919999999999987"/>
    <x v="285"/>
    <x v="447"/>
    <x v="8"/>
    <x v="3"/>
    <x v="798"/>
    <n v="3626.7839859216892"/>
  </r>
  <r>
    <x v="186"/>
    <n v="1019143"/>
    <x v="447"/>
    <x v="9"/>
    <n v="91.051999999999992"/>
    <x v="286"/>
    <x v="447"/>
    <x v="8"/>
    <x v="3"/>
    <x v="799"/>
    <n v="13.708869656899392"/>
  </r>
  <r>
    <x v="187"/>
    <n v="1018142"/>
    <x v="447"/>
    <x v="9"/>
    <n v="72.548000000000016"/>
    <x v="13"/>
    <x v="447"/>
    <x v="8"/>
    <x v="3"/>
    <x v="800"/>
    <n v="-19.686276671996492"/>
  </r>
  <r>
    <x v="257"/>
    <n v="1014929"/>
    <x v="448"/>
    <x v="6"/>
    <n v="14.512000000000004"/>
    <x v="285"/>
    <x v="448"/>
    <x v="5"/>
    <x v="1"/>
    <x v="801"/>
    <n v="2234.8897464167576"/>
  </r>
  <r>
    <x v="241"/>
    <n v="1006621"/>
    <x v="449"/>
    <x v="7"/>
    <n v="14.951999999999998"/>
    <x v="285"/>
    <x v="449"/>
    <x v="5"/>
    <x v="1"/>
    <x v="802"/>
    <n v="2166.1797752808989"/>
  </r>
  <r>
    <x v="125"/>
    <n v="1015659"/>
    <x v="450"/>
    <x v="0"/>
    <n v="23.704000000000001"/>
    <x v="285"/>
    <x v="450"/>
    <x v="6"/>
    <x v="2"/>
    <x v="803"/>
    <n v="1329.4600067499155"/>
  </r>
  <r>
    <x v="150"/>
    <n v="1017079"/>
    <x v="450"/>
    <x v="8"/>
    <n v="50.876000000000005"/>
    <x v="83"/>
    <x v="450"/>
    <x v="6"/>
    <x v="2"/>
    <x v="804"/>
    <n v="1136.875540529916"/>
  </r>
  <r>
    <x v="226"/>
    <n v="1019039"/>
    <x v="451"/>
    <x v="8"/>
    <n v="30.248000000000001"/>
    <x v="266"/>
    <x v="451"/>
    <x v="5"/>
    <x v="1"/>
    <x v="805"/>
    <n v="1020.2036498280879"/>
  </r>
  <r>
    <x v="34"/>
    <n v="1011521"/>
    <x v="451"/>
    <x v="4"/>
    <n v="152.62000000000003"/>
    <x v="62"/>
    <x v="451"/>
    <x v="5"/>
    <x v="1"/>
    <x v="444"/>
    <n v="322.88559821779563"/>
  </r>
  <r>
    <x v="149"/>
    <n v="1008355"/>
    <x v="452"/>
    <x v="6"/>
    <n v="31.768000000000001"/>
    <x v="6"/>
    <x v="452"/>
    <x v="1"/>
    <x v="1"/>
    <x v="806"/>
    <n v="2287.1644422059931"/>
  </r>
  <r>
    <x v="123"/>
    <n v="1007164"/>
    <x v="453"/>
    <x v="0"/>
    <n v="11.671999999999997"/>
    <x v="266"/>
    <x v="453"/>
    <x v="6"/>
    <x v="2"/>
    <x v="807"/>
    <n v="2803.0089102124757"/>
  </r>
  <r>
    <x v="65"/>
    <n v="1011099"/>
    <x v="453"/>
    <x v="4"/>
    <n v="9.9600000000000044"/>
    <x v="287"/>
    <x v="453"/>
    <x v="6"/>
    <x v="2"/>
    <x v="808"/>
    <n v="7027.9999999999973"/>
  </r>
  <r>
    <x v="49"/>
    <n v="1015169"/>
    <x v="454"/>
    <x v="7"/>
    <n v="5.1159999999999997"/>
    <x v="17"/>
    <x v="454"/>
    <x v="9"/>
    <x v="0"/>
    <x v="809"/>
    <n v="1844.8866301798282"/>
  </r>
  <r>
    <x v="69"/>
    <n v="1019560"/>
    <x v="454"/>
    <x v="7"/>
    <n v="38.256000000000007"/>
    <x v="141"/>
    <x v="454"/>
    <x v="9"/>
    <x v="0"/>
    <x v="810"/>
    <n v="21.844416562107881"/>
  </r>
  <r>
    <x v="162"/>
    <n v="1018307"/>
    <x v="455"/>
    <x v="2"/>
    <n v="77.456000000000003"/>
    <x v="266"/>
    <x v="455"/>
    <x v="7"/>
    <x v="2"/>
    <x v="811"/>
    <n v="337.46023548853549"/>
  </r>
  <r>
    <x v="197"/>
    <n v="1011431"/>
    <x v="456"/>
    <x v="4"/>
    <n v="96.564000000000007"/>
    <x v="266"/>
    <x v="456"/>
    <x v="7"/>
    <x v="2"/>
    <x v="812"/>
    <n v="250.89598608176962"/>
  </r>
  <r>
    <x v="299"/>
    <n v="1004080"/>
    <x v="456"/>
    <x v="2"/>
    <n v="94.352000000000018"/>
    <x v="288"/>
    <x v="456"/>
    <x v="7"/>
    <x v="2"/>
    <x v="813"/>
    <n v="-44.534509072409712"/>
  </r>
  <r>
    <x v="44"/>
    <n v="1019014"/>
    <x v="457"/>
    <x v="4"/>
    <n v="104.432"/>
    <x v="266"/>
    <x v="457"/>
    <x v="1"/>
    <x v="1"/>
    <x v="814"/>
    <n v="224.45916960318678"/>
  </r>
  <r>
    <x v="278"/>
    <n v="1013536"/>
    <x v="457"/>
    <x v="7"/>
    <n v="23.180000000000007"/>
    <x v="105"/>
    <x v="457"/>
    <x v="1"/>
    <x v="1"/>
    <x v="815"/>
    <n v="159.09749784296798"/>
  </r>
  <r>
    <x v="328"/>
    <n v="1012929"/>
    <x v="458"/>
    <x v="6"/>
    <n v="119.04400000000001"/>
    <x v="266"/>
    <x v="458"/>
    <x v="5"/>
    <x v="1"/>
    <x v="816"/>
    <n v="184.63358086085819"/>
  </r>
  <r>
    <x v="329"/>
    <n v="1007591"/>
    <x v="458"/>
    <x v="7"/>
    <n v="106.11200000000002"/>
    <x v="53"/>
    <x v="458"/>
    <x v="5"/>
    <x v="1"/>
    <x v="817"/>
    <n v="-55.227306996381188"/>
  </r>
  <r>
    <x v="224"/>
    <n v="1012771"/>
    <x v="459"/>
    <x v="2"/>
    <n v="147.14400000000001"/>
    <x v="266"/>
    <x v="459"/>
    <x v="9"/>
    <x v="0"/>
    <x v="818"/>
    <n v="130.27727939977169"/>
  </r>
  <r>
    <x v="29"/>
    <n v="1005629"/>
    <x v="459"/>
    <x v="1"/>
    <n v="140.916"/>
    <x v="289"/>
    <x v="459"/>
    <x v="9"/>
    <x v="0"/>
    <x v="819"/>
    <n v="-63.104828408413518"/>
  </r>
  <r>
    <x v="315"/>
    <n v="1006416"/>
    <x v="460"/>
    <x v="9"/>
    <n v="162.03200000000001"/>
    <x v="266"/>
    <x v="460"/>
    <x v="10"/>
    <x v="3"/>
    <x v="820"/>
    <n v="109.11869260393013"/>
  </r>
  <r>
    <x v="215"/>
    <n v="1010573"/>
    <x v="460"/>
    <x v="4"/>
    <n v="44.632000000000005"/>
    <x v="234"/>
    <x v="460"/>
    <x v="10"/>
    <x v="3"/>
    <x v="821"/>
    <n v="98.834020433769481"/>
  </r>
  <r>
    <x v="185"/>
    <n v="1015657"/>
    <x v="461"/>
    <x v="2"/>
    <n v="188.73200000000003"/>
    <x v="278"/>
    <x v="461"/>
    <x v="3"/>
    <x v="0"/>
    <x v="822"/>
    <n v="88.083843757285351"/>
  </r>
  <r>
    <x v="165"/>
    <n v="1010246"/>
    <x v="461"/>
    <x v="3"/>
    <n v="45.524000000000001"/>
    <x v="290"/>
    <x v="461"/>
    <x v="3"/>
    <x v="0"/>
    <x v="823"/>
    <n v="50.633951322379374"/>
  </r>
  <r>
    <x v="25"/>
    <n v="1003022"/>
    <x v="461"/>
    <x v="8"/>
    <n v="235.78560000000004"/>
    <x v="291"/>
    <x v="461"/>
    <x v="3"/>
    <x v="0"/>
    <x v="824"/>
    <n v="-80.25290772634122"/>
  </r>
  <r>
    <x v="33"/>
    <n v="1008730"/>
    <x v="462"/>
    <x v="6"/>
    <n v="45.988000000000028"/>
    <x v="278"/>
    <x v="462"/>
    <x v="2"/>
    <x v="2"/>
    <x v="825"/>
    <n v="671.88483952335298"/>
  </r>
  <r>
    <x v="251"/>
    <n v="1009441"/>
    <x v="462"/>
    <x v="5"/>
    <n v="50.707999999999998"/>
    <x v="60"/>
    <x v="462"/>
    <x v="2"/>
    <x v="2"/>
    <x v="826"/>
    <n v="-4.540506428965827"/>
  </r>
  <r>
    <x v="122"/>
    <n v="1006747"/>
    <x v="463"/>
    <x v="3"/>
    <n v="80.596000000000018"/>
    <x v="278"/>
    <x v="463"/>
    <x v="7"/>
    <x v="2"/>
    <x v="827"/>
    <n v="340.43674624050794"/>
  </r>
  <r>
    <x v="115"/>
    <n v="1009450"/>
    <x v="464"/>
    <x v="6"/>
    <n v="111.76000000000002"/>
    <x v="278"/>
    <x v="464"/>
    <x v="1"/>
    <x v="1"/>
    <x v="828"/>
    <n v="217.62204724409426"/>
  </r>
  <r>
    <x v="129"/>
    <n v="1013420"/>
    <x v="464"/>
    <x v="4"/>
    <n v="201.72400000000002"/>
    <x v="109"/>
    <x v="464"/>
    <x v="1"/>
    <x v="1"/>
    <x v="829"/>
    <n v="99.966290575241402"/>
  </r>
  <r>
    <x v="234"/>
    <n v="1015564"/>
    <x v="464"/>
    <x v="8"/>
    <n v="6.8999999999999986"/>
    <x v="287"/>
    <x v="464"/>
    <x v="1"/>
    <x v="1"/>
    <x v="830"/>
    <n v="10189.113043478264"/>
  </r>
  <r>
    <x v="304"/>
    <n v="1006951"/>
    <x v="465"/>
    <x v="8"/>
    <n v="128.99200000000002"/>
    <x v="278"/>
    <x v="465"/>
    <x v="2"/>
    <x v="2"/>
    <x v="831"/>
    <n v="175.19101959811445"/>
  </r>
  <r>
    <x v="297"/>
    <n v="1016058"/>
    <x v="466"/>
    <x v="0"/>
    <n v="129.74400000000003"/>
    <x v="278"/>
    <x v="466"/>
    <x v="0"/>
    <x v="0"/>
    <x v="832"/>
    <n v="173.59600443951146"/>
  </r>
  <r>
    <x v="98"/>
    <n v="1014401"/>
    <x v="467"/>
    <x v="3"/>
    <n v="149.76400000000001"/>
    <x v="50"/>
    <x v="467"/>
    <x v="0"/>
    <x v="0"/>
    <x v="833"/>
    <n v="-73.364894100050748"/>
  </r>
  <r>
    <x v="330"/>
    <n v="1010626"/>
    <x v="467"/>
    <x v="0"/>
    <n v="81.77200000000002"/>
    <x v="292"/>
    <x v="467"/>
    <x v="0"/>
    <x v="0"/>
    <x v="834"/>
    <n v="-36.967421611309518"/>
  </r>
  <r>
    <x v="231"/>
    <n v="1019605"/>
    <x v="468"/>
    <x v="4"/>
    <n v="146.60400000000001"/>
    <x v="278"/>
    <x v="468"/>
    <x v="7"/>
    <x v="2"/>
    <x v="835"/>
    <n v="142.13145616763512"/>
  </r>
  <r>
    <x v="23"/>
    <n v="1019354"/>
    <x v="469"/>
    <x v="4"/>
    <n v="39.731999999999999"/>
    <x v="293"/>
    <x v="469"/>
    <x v="8"/>
    <x v="3"/>
    <x v="836"/>
    <n v="35.366958622772593"/>
  </r>
  <r>
    <x v="194"/>
    <n v="1019076"/>
    <x v="470"/>
    <x v="7"/>
    <n v="188.19200000000004"/>
    <x v="294"/>
    <x v="470"/>
    <x v="3"/>
    <x v="0"/>
    <x v="837"/>
    <n v="88.623533412684878"/>
  </r>
  <r>
    <x v="310"/>
    <n v="1008131"/>
    <x v="470"/>
    <x v="6"/>
    <n v="32.152000000000001"/>
    <x v="25"/>
    <x v="470"/>
    <x v="3"/>
    <x v="0"/>
    <x v="838"/>
    <n v="188.55872107489424"/>
  </r>
  <r>
    <x v="281"/>
    <n v="1010859"/>
    <x v="471"/>
    <x v="7"/>
    <n v="1.7639999999999993"/>
    <x v="295"/>
    <x v="471"/>
    <x v="5"/>
    <x v="1"/>
    <x v="839"/>
    <n v="20023.265306122459"/>
  </r>
  <r>
    <x v="331"/>
    <n v="1013393"/>
    <x v="471"/>
    <x v="3"/>
    <n v="121.212"/>
    <x v="95"/>
    <x v="471"/>
    <x v="5"/>
    <x v="1"/>
    <x v="840"/>
    <n v="-65.242055242055244"/>
  </r>
  <r>
    <x v="242"/>
    <n v="1014366"/>
    <x v="472"/>
    <x v="2"/>
    <n v="58.420000000000009"/>
    <x v="198"/>
    <x v="472"/>
    <x v="7"/>
    <x v="2"/>
    <x v="841"/>
    <n v="-1.0308113659705636"/>
  </r>
  <r>
    <x v="312"/>
    <n v="1005919"/>
    <x v="473"/>
    <x v="1"/>
    <n v="4.8919999999999959"/>
    <x v="295"/>
    <x v="473"/>
    <x v="6"/>
    <x v="2"/>
    <x v="842"/>
    <n v="7156.2224039247822"/>
  </r>
  <r>
    <x v="332"/>
    <n v="1016759"/>
    <x v="473"/>
    <x v="3"/>
    <n v="95.66"/>
    <x v="3"/>
    <x v="473"/>
    <x v="6"/>
    <x v="2"/>
    <x v="67"/>
    <n v="422.88438218691226"/>
  </r>
  <r>
    <x v="244"/>
    <n v="1004706"/>
    <x v="473"/>
    <x v="5"/>
    <n v="48.384000000000007"/>
    <x v="296"/>
    <x v="473"/>
    <x v="6"/>
    <x v="2"/>
    <x v="843"/>
    <n v="24.776785714285708"/>
  </r>
  <r>
    <x v="260"/>
    <n v="1008654"/>
    <x v="474"/>
    <x v="2"/>
    <n v="73.212000000000018"/>
    <x v="297"/>
    <x v="474"/>
    <x v="6"/>
    <x v="2"/>
    <x v="844"/>
    <n v="393.67382396328469"/>
  </r>
  <r>
    <x v="333"/>
    <n v="1009237"/>
    <x v="475"/>
    <x v="1"/>
    <n v="37.996000000000009"/>
    <x v="298"/>
    <x v="475"/>
    <x v="6"/>
    <x v="2"/>
    <x v="845"/>
    <n v="876.70702179176612"/>
  </r>
  <r>
    <x v="51"/>
    <n v="1010256"/>
    <x v="476"/>
    <x v="4"/>
    <n v="205.63600000000002"/>
    <x v="5"/>
    <x v="476"/>
    <x v="7"/>
    <x v="2"/>
    <x v="846"/>
    <n v="80.469178548503166"/>
  </r>
  <r>
    <x v="295"/>
    <n v="1015210"/>
    <x v="476"/>
    <x v="2"/>
    <n v="15.684000000000001"/>
    <x v="33"/>
    <x v="476"/>
    <x v="7"/>
    <x v="2"/>
    <x v="847"/>
    <n v="577.27237949502671"/>
  </r>
  <r>
    <x v="3"/>
    <n v="1012913"/>
    <x v="477"/>
    <x v="4"/>
    <n v="20.176000000000002"/>
    <x v="5"/>
    <x v="477"/>
    <x v="10"/>
    <x v="3"/>
    <x v="848"/>
    <n v="1739.3616177636793"/>
  </r>
  <r>
    <x v="45"/>
    <n v="1013926"/>
    <x v="477"/>
    <x v="5"/>
    <n v="5.936000000000007"/>
    <x v="191"/>
    <x v="477"/>
    <x v="10"/>
    <x v="3"/>
    <x v="849"/>
    <n v="587.09905660377274"/>
  </r>
  <r>
    <x v="205"/>
    <n v="1005567"/>
    <x v="478"/>
    <x v="3"/>
    <n v="2.3119999999999976"/>
    <x v="2"/>
    <x v="478"/>
    <x v="1"/>
    <x v="1"/>
    <x v="850"/>
    <n v="2032.4394463667843"/>
  </r>
  <r>
    <x v="29"/>
    <n v="1009798"/>
    <x v="479"/>
    <x v="8"/>
    <n v="22.423999999999999"/>
    <x v="5"/>
    <x v="479"/>
    <x v="11"/>
    <x v="3"/>
    <x v="851"/>
    <n v="1554.9661077417054"/>
  </r>
  <r>
    <x v="88"/>
    <n v="1010709"/>
    <x v="479"/>
    <x v="2"/>
    <n v="51.944000000000003"/>
    <x v="131"/>
    <x v="479"/>
    <x v="11"/>
    <x v="3"/>
    <x v="852"/>
    <n v="60.490528261204403"/>
  </r>
  <r>
    <x v="309"/>
    <n v="1016025"/>
    <x v="480"/>
    <x v="5"/>
    <n v="28.044000000000004"/>
    <x v="5"/>
    <x v="480"/>
    <x v="5"/>
    <x v="1"/>
    <x v="853"/>
    <n v="1223.3119383825417"/>
  </r>
  <r>
    <x v="329"/>
    <n v="1012889"/>
    <x v="481"/>
    <x v="8"/>
    <n v="52.980000000000011"/>
    <x v="192"/>
    <x v="481"/>
    <x v="5"/>
    <x v="1"/>
    <x v="854"/>
    <n v="47.200453001132473"/>
  </r>
  <r>
    <x v="10"/>
    <n v="1019209"/>
    <x v="482"/>
    <x v="9"/>
    <n v="32.540000000000006"/>
    <x v="5"/>
    <x v="482"/>
    <x v="5"/>
    <x v="1"/>
    <x v="855"/>
    <n v="1040.472034419176"/>
  </r>
  <r>
    <x v="182"/>
    <n v="1014897"/>
    <x v="483"/>
    <x v="3"/>
    <n v="35.912000000000006"/>
    <x v="5"/>
    <x v="483"/>
    <x v="6"/>
    <x v="2"/>
    <x v="856"/>
    <n v="933.38605480062358"/>
  </r>
  <r>
    <x v="157"/>
    <n v="1017957"/>
    <x v="484"/>
    <x v="3"/>
    <n v="173.42400000000004"/>
    <x v="11"/>
    <x v="484"/>
    <x v="3"/>
    <x v="0"/>
    <x v="857"/>
    <n v="-48.828535842789961"/>
  </r>
  <r>
    <x v="249"/>
    <n v="1010477"/>
    <x v="484"/>
    <x v="3"/>
    <n v="139.85600000000002"/>
    <x v="4"/>
    <x v="484"/>
    <x v="3"/>
    <x v="0"/>
    <x v="858"/>
    <n v="-60.261411737787441"/>
  </r>
  <r>
    <x v="78"/>
    <n v="1019706"/>
    <x v="485"/>
    <x v="7"/>
    <n v="35.912000000000006"/>
    <x v="5"/>
    <x v="485"/>
    <x v="0"/>
    <x v="0"/>
    <x v="856"/>
    <n v="933.38605480062358"/>
  </r>
  <r>
    <x v="37"/>
    <n v="1006368"/>
    <x v="486"/>
    <x v="9"/>
    <n v="137.70800000000003"/>
    <x v="79"/>
    <x v="486"/>
    <x v="10"/>
    <x v="3"/>
    <x v="859"/>
    <n v="-66.476457431667001"/>
  </r>
  <r>
    <x v="32"/>
    <n v="1017236"/>
    <x v="486"/>
    <x v="5"/>
    <n v="128.98000000000002"/>
    <x v="292"/>
    <x v="486"/>
    <x v="10"/>
    <x v="3"/>
    <x v="860"/>
    <n v="-60.037990386106387"/>
  </r>
  <r>
    <x v="334"/>
    <n v="1017796"/>
    <x v="487"/>
    <x v="7"/>
    <n v="48.276000000000003"/>
    <x v="5"/>
    <x v="487"/>
    <x v="0"/>
    <x v="0"/>
    <x v="861"/>
    <n v="668.724832214765"/>
  </r>
  <r>
    <x v="335"/>
    <n v="1016452"/>
    <x v="487"/>
    <x v="3"/>
    <n v="133.45600000000002"/>
    <x v="160"/>
    <x v="487"/>
    <x v="0"/>
    <x v="0"/>
    <x v="862"/>
    <n v="-36.526046037645365"/>
  </r>
  <r>
    <x v="235"/>
    <n v="1019426"/>
    <x v="487"/>
    <x v="8"/>
    <n v="84.628000000000014"/>
    <x v="234"/>
    <x v="487"/>
    <x v="0"/>
    <x v="0"/>
    <x v="863"/>
    <n v="4.8631658552724701"/>
  </r>
  <r>
    <x v="119"/>
    <n v="1019032"/>
    <x v="487"/>
    <x v="3"/>
    <n v="72.572000000000003"/>
    <x v="181"/>
    <x v="487"/>
    <x v="0"/>
    <x v="0"/>
    <x v="864"/>
    <n v="48.222454941299688"/>
  </r>
  <r>
    <x v="320"/>
    <n v="1018508"/>
    <x v="487"/>
    <x v="4"/>
    <n v="119.71200000000002"/>
    <x v="56"/>
    <x v="487"/>
    <x v="0"/>
    <x v="0"/>
    <x v="865"/>
    <n v="-52.076984763432243"/>
  </r>
  <r>
    <x v="261"/>
    <n v="1017487"/>
    <x v="488"/>
    <x v="9"/>
    <n v="50.524000000000001"/>
    <x v="5"/>
    <x v="488"/>
    <x v="7"/>
    <x v="2"/>
    <x v="866"/>
    <n v="634.52141556488004"/>
  </r>
  <r>
    <x v="266"/>
    <n v="1009491"/>
    <x v="488"/>
    <x v="2"/>
    <n v="1.2000000000000028"/>
    <x v="37"/>
    <x v="488"/>
    <x v="7"/>
    <x v="2"/>
    <x v="867"/>
    <n v="38893.399999999907"/>
  </r>
  <r>
    <x v="311"/>
    <n v="1011534"/>
    <x v="489"/>
    <x v="4"/>
    <n v="55.02000000000001"/>
    <x v="5"/>
    <x v="489"/>
    <x v="11"/>
    <x v="3"/>
    <x v="868"/>
    <n v="574.49945474372953"/>
  </r>
  <r>
    <x v="31"/>
    <n v="1012203"/>
    <x v="490"/>
    <x v="4"/>
    <n v="94.360000000000014"/>
    <x v="5"/>
    <x v="490"/>
    <x v="6"/>
    <x v="2"/>
    <x v="869"/>
    <n v="293.29122509537933"/>
  </r>
  <r>
    <x v="139"/>
    <n v="1010054"/>
    <x v="491"/>
    <x v="9"/>
    <n v="134.37200000000001"/>
    <x v="185"/>
    <x v="491"/>
    <x v="11"/>
    <x v="3"/>
    <x v="870"/>
    <n v="236.22004584288399"/>
  </r>
  <r>
    <x v="303"/>
    <n v="1007611"/>
    <x v="491"/>
    <x v="8"/>
    <n v="49.632000000000005"/>
    <x v="18"/>
    <x v="491"/>
    <x v="11"/>
    <x v="3"/>
    <x v="871"/>
    <n v="-22.338007736943911"/>
  </r>
  <r>
    <x v="87"/>
    <n v="1009707"/>
    <x v="492"/>
    <x v="6"/>
    <n v="122.46000000000002"/>
    <x v="5"/>
    <x v="492"/>
    <x v="6"/>
    <x v="2"/>
    <x v="872"/>
    <n v="203.04556589906903"/>
  </r>
  <r>
    <x v="233"/>
    <n v="1019184"/>
    <x v="492"/>
    <x v="5"/>
    <n v="11.795999999999999"/>
    <x v="56"/>
    <x v="492"/>
    <x v="6"/>
    <x v="2"/>
    <x v="873"/>
    <n v="386.34791454730419"/>
  </r>
  <r>
    <x v="41"/>
    <n v="1018758"/>
    <x v="493"/>
    <x v="8"/>
    <n v="122.46000000000002"/>
    <x v="5"/>
    <x v="493"/>
    <x v="5"/>
    <x v="1"/>
    <x v="872"/>
    <n v="203.04556589906903"/>
  </r>
  <r>
    <x v="97"/>
    <n v="1017390"/>
    <x v="494"/>
    <x v="1"/>
    <n v="13.620000000000005"/>
    <x v="299"/>
    <x v="494"/>
    <x v="6"/>
    <x v="2"/>
    <x v="874"/>
    <n v="289.62466960352413"/>
  </r>
  <r>
    <x v="172"/>
    <n v="1007426"/>
    <x v="495"/>
    <x v="6"/>
    <n v="149.60000000000002"/>
    <x v="267"/>
    <x v="495"/>
    <x v="0"/>
    <x v="0"/>
    <x v="875"/>
    <n v="148.06791443850292"/>
  </r>
  <r>
    <x v="53"/>
    <n v="1014246"/>
    <x v="495"/>
    <x v="3"/>
    <n v="114.33600000000001"/>
    <x v="86"/>
    <x v="495"/>
    <x v="0"/>
    <x v="0"/>
    <x v="876"/>
    <n v="-65.503778337531486"/>
  </r>
  <r>
    <x v="56"/>
    <n v="1016078"/>
    <x v="496"/>
    <x v="8"/>
    <n v="135.93600000000004"/>
    <x v="244"/>
    <x v="496"/>
    <x v="10"/>
    <x v="3"/>
    <x v="877"/>
    <n v="469.74576271186424"/>
  </r>
  <r>
    <x v="6"/>
    <n v="1013327"/>
    <x v="496"/>
    <x v="5"/>
    <n v="97.488"/>
    <x v="160"/>
    <x v="496"/>
    <x v="10"/>
    <x v="3"/>
    <x v="878"/>
    <n v="-13.107459379615937"/>
  </r>
  <r>
    <x v="143"/>
    <n v="1009234"/>
    <x v="497"/>
    <x v="3"/>
    <n v="38.884000000000015"/>
    <x v="267"/>
    <x v="497"/>
    <x v="1"/>
    <x v="1"/>
    <x v="879"/>
    <n v="854.4018105133224"/>
  </r>
  <r>
    <x v="251"/>
    <n v="1016429"/>
    <x v="497"/>
    <x v="2"/>
    <n v="21.9"/>
    <x v="79"/>
    <x v="497"/>
    <x v="1"/>
    <x v="1"/>
    <x v="880"/>
    <n v="110.79726027397261"/>
  </r>
  <r>
    <x v="336"/>
    <n v="1006441"/>
    <x v="498"/>
    <x v="8"/>
    <n v="43.548000000000002"/>
    <x v="267"/>
    <x v="498"/>
    <x v="10"/>
    <x v="3"/>
    <x v="881"/>
    <n v="752.18517497933419"/>
  </r>
  <r>
    <x v="2"/>
    <n v="1016286"/>
    <x v="498"/>
    <x v="8"/>
    <n v="65.591999999999999"/>
    <x v="80"/>
    <x v="498"/>
    <x v="10"/>
    <x v="3"/>
    <x v="882"/>
    <n v="-42.601536772777173"/>
  </r>
  <r>
    <x v="139"/>
    <n v="1009233"/>
    <x v="498"/>
    <x v="5"/>
    <n v="53.412000000000006"/>
    <x v="182"/>
    <x v="498"/>
    <x v="10"/>
    <x v="3"/>
    <x v="883"/>
    <n v="-26.995057290496522"/>
  </r>
  <r>
    <x v="264"/>
    <n v="1010829"/>
    <x v="499"/>
    <x v="9"/>
    <n v="129.68800000000002"/>
    <x v="75"/>
    <x v="499"/>
    <x v="0"/>
    <x v="0"/>
    <x v="884"/>
    <n v="459.8698414656717"/>
  </r>
  <r>
    <x v="166"/>
    <n v="1009164"/>
    <x v="499"/>
    <x v="4"/>
    <n v="0.89199999999999946"/>
    <x v="30"/>
    <x v="499"/>
    <x v="0"/>
    <x v="0"/>
    <x v="885"/>
    <n v="9547.3542600896926"/>
  </r>
  <r>
    <x v="278"/>
    <n v="1010009"/>
    <x v="500"/>
    <x v="0"/>
    <n v="131.452"/>
    <x v="267"/>
    <x v="500"/>
    <x v="11"/>
    <x v="3"/>
    <x v="886"/>
    <n v="182.31567416243226"/>
  </r>
  <r>
    <x v="267"/>
    <n v="1003701"/>
    <x v="501"/>
    <x v="6"/>
    <n v="231.87840000000003"/>
    <x v="300"/>
    <x v="501"/>
    <x v="1"/>
    <x v="1"/>
    <x v="887"/>
    <n v="-70.250269106566193"/>
  </r>
  <r>
    <x v="182"/>
    <n v="1007948"/>
    <x v="501"/>
    <x v="3"/>
    <n v="191.42000000000002"/>
    <x v="73"/>
    <x v="501"/>
    <x v="1"/>
    <x v="1"/>
    <x v="888"/>
    <n v="-45.210113885696373"/>
  </r>
  <r>
    <x v="68"/>
    <n v="1004501"/>
    <x v="501"/>
    <x v="1"/>
    <n v="269.41760000000005"/>
    <x v="301"/>
    <x v="501"/>
    <x v="1"/>
    <x v="1"/>
    <x v="889"/>
    <n v="-80.606463720261786"/>
  </r>
  <r>
    <x v="192"/>
    <n v="1013004"/>
    <x v="502"/>
    <x v="4"/>
    <n v="131.452"/>
    <x v="267"/>
    <x v="502"/>
    <x v="3"/>
    <x v="0"/>
    <x v="886"/>
    <n v="182.31567416243226"/>
  </r>
  <r>
    <x v="127"/>
    <n v="1005609"/>
    <x v="502"/>
    <x v="2"/>
    <n v="166.44800000000001"/>
    <x v="302"/>
    <x v="502"/>
    <x v="3"/>
    <x v="0"/>
    <x v="890"/>
    <n v="-66.39469383831586"/>
  </r>
  <r>
    <x v="302"/>
    <n v="1008434"/>
    <x v="503"/>
    <x v="7"/>
    <n v="16.248000000000005"/>
    <x v="303"/>
    <x v="503"/>
    <x v="10"/>
    <x v="3"/>
    <x v="891"/>
    <n v="170.33234859675031"/>
  </r>
  <r>
    <x v="337"/>
    <n v="1006537"/>
    <x v="504"/>
    <x v="0"/>
    <n v="3.0679999999999978"/>
    <x v="258"/>
    <x v="504"/>
    <x v="11"/>
    <x v="3"/>
    <x v="892"/>
    <n v="18307.170795306407"/>
  </r>
  <r>
    <x v="338"/>
    <n v="1018103"/>
    <x v="504"/>
    <x v="8"/>
    <n v="87.415999999999997"/>
    <x v="304"/>
    <x v="504"/>
    <x v="11"/>
    <x v="3"/>
    <x v="893"/>
    <n v="-1.9447240779699022E-2"/>
  </r>
  <r>
    <x v="37"/>
    <n v="1016248"/>
    <x v="505"/>
    <x v="0"/>
    <n v="210.13200000000001"/>
    <x v="305"/>
    <x v="505"/>
    <x v="8"/>
    <x v="3"/>
    <x v="894"/>
    <n v="84.286448518074266"/>
  </r>
  <r>
    <x v="201"/>
    <n v="1014548"/>
    <x v="506"/>
    <x v="4"/>
    <n v="46.428000000000004"/>
    <x v="184"/>
    <x v="506"/>
    <x v="6"/>
    <x v="2"/>
    <x v="895"/>
    <n v="76.661928146807952"/>
  </r>
  <r>
    <x v="277"/>
    <n v="1013909"/>
    <x v="506"/>
    <x v="0"/>
    <n v="86.38000000000001"/>
    <x v="25"/>
    <x v="506"/>
    <x v="6"/>
    <x v="2"/>
    <x v="896"/>
    <n v="7.4061125260476839"/>
  </r>
  <r>
    <x v="310"/>
    <n v="1007515"/>
    <x v="507"/>
    <x v="0"/>
    <n v="41.272000000000006"/>
    <x v="305"/>
    <x v="507"/>
    <x v="7"/>
    <x v="2"/>
    <x v="897"/>
    <n v="838.27485946888874"/>
  </r>
  <r>
    <x v="208"/>
    <n v="1008681"/>
    <x v="507"/>
    <x v="8"/>
    <n v="63.392000000000003"/>
    <x v="168"/>
    <x v="507"/>
    <x v="7"/>
    <x v="2"/>
    <x v="898"/>
    <n v="-25.054896516910656"/>
  </r>
  <r>
    <x v="280"/>
    <n v="1003459"/>
    <x v="508"/>
    <x v="8"/>
    <n v="187.44960000000003"/>
    <x v="306"/>
    <x v="508"/>
    <x v="1"/>
    <x v="1"/>
    <x v="899"/>
    <n v="-47.586551264980024"/>
  </r>
  <r>
    <x v="203"/>
    <n v="1014623"/>
    <x v="509"/>
    <x v="7"/>
    <n v="93.820000000000022"/>
    <x v="307"/>
    <x v="509"/>
    <x v="0"/>
    <x v="0"/>
    <x v="900"/>
    <n v="312.75293114474505"/>
  </r>
  <r>
    <x v="219"/>
    <n v="1014254"/>
    <x v="510"/>
    <x v="8"/>
    <n v="26.448"/>
    <x v="175"/>
    <x v="510"/>
    <x v="5"/>
    <x v="1"/>
    <x v="901"/>
    <n v="1364.1742286751362"/>
  </r>
  <r>
    <x v="43"/>
    <n v="1018845"/>
    <x v="511"/>
    <x v="7"/>
    <n v="85.720000000000013"/>
    <x v="83"/>
    <x v="511"/>
    <x v="6"/>
    <x v="2"/>
    <x v="902"/>
    <n v="634.10265982267845"/>
  </r>
  <r>
    <x v="298"/>
    <n v="1004489"/>
    <x v="511"/>
    <x v="3"/>
    <n v="100.56"/>
    <x v="308"/>
    <x v="511"/>
    <x v="6"/>
    <x v="2"/>
    <x v="903"/>
    <n v="-31.959427207637219"/>
  </r>
  <r>
    <x v="274"/>
    <n v="1013305"/>
    <x v="512"/>
    <x v="8"/>
    <n v="18.580000000000002"/>
    <x v="175"/>
    <x v="512"/>
    <x v="8"/>
    <x v="3"/>
    <x v="904"/>
    <n v="1984.2023681377825"/>
  </r>
  <r>
    <x v="292"/>
    <n v="1019603"/>
    <x v="512"/>
    <x v="0"/>
    <n v="148.03600000000003"/>
    <x v="43"/>
    <x v="512"/>
    <x v="8"/>
    <x v="3"/>
    <x v="905"/>
    <n v="292.38239347185805"/>
  </r>
  <r>
    <x v="333"/>
    <n v="1016297"/>
    <x v="513"/>
    <x v="1"/>
    <n v="34.736000000000004"/>
    <x v="211"/>
    <x v="513"/>
    <x v="3"/>
    <x v="0"/>
    <x v="906"/>
    <n v="116.7710732381391"/>
  </r>
  <r>
    <x v="55"/>
    <n v="1016273"/>
    <x v="513"/>
    <x v="1"/>
    <n v="134.06400000000002"/>
    <x v="309"/>
    <x v="513"/>
    <x v="3"/>
    <x v="0"/>
    <x v="907"/>
    <n v="-57.742212674543516"/>
  </r>
  <r>
    <x v="64"/>
    <n v="1016751"/>
    <x v="514"/>
    <x v="3"/>
    <n v="24.200000000000003"/>
    <x v="175"/>
    <x v="514"/>
    <x v="4"/>
    <x v="1"/>
    <x v="908"/>
    <n v="1500.185123966942"/>
  </r>
  <r>
    <x v="234"/>
    <n v="1004336"/>
    <x v="515"/>
    <x v="7"/>
    <n v="28.070400000000003"/>
    <x v="190"/>
    <x v="515"/>
    <x v="2"/>
    <x v="2"/>
    <x v="909"/>
    <n v="1739.3980848153212"/>
  </r>
  <r>
    <x v="65"/>
    <n v="1018674"/>
    <x v="515"/>
    <x v="7"/>
    <n v="13.119999999999997"/>
    <x v="217"/>
    <x v="515"/>
    <x v="2"/>
    <x v="2"/>
    <x v="910"/>
    <n v="279.19359756097566"/>
  </r>
  <r>
    <x v="64"/>
    <n v="1004629"/>
    <x v="516"/>
    <x v="0"/>
    <n v="136.65280000000004"/>
    <x v="310"/>
    <x v="516"/>
    <x v="3"/>
    <x v="0"/>
    <x v="911"/>
    <n v="-65.939080648182852"/>
  </r>
  <r>
    <x v="26"/>
    <n v="1003669"/>
    <x v="516"/>
    <x v="6"/>
    <n v="83.542400000000015"/>
    <x v="311"/>
    <x v="516"/>
    <x v="3"/>
    <x v="0"/>
    <x v="912"/>
    <n v="-38.864097751560891"/>
  </r>
  <r>
    <x v="78"/>
    <n v="1013618"/>
    <x v="517"/>
    <x v="0"/>
    <n v="167.12000000000003"/>
    <x v="38"/>
    <x v="517"/>
    <x v="8"/>
    <x v="3"/>
    <x v="913"/>
    <n v="-76.935615126854955"/>
  </r>
  <r>
    <x v="143"/>
    <n v="1005940"/>
    <x v="518"/>
    <x v="7"/>
    <n v="49.876000000000005"/>
    <x v="175"/>
    <x v="518"/>
    <x v="9"/>
    <x v="0"/>
    <x v="914"/>
    <n v="676.41510947148925"/>
  </r>
  <r>
    <x v="328"/>
    <n v="1010470"/>
    <x v="518"/>
    <x v="0"/>
    <n v="86.424000000000007"/>
    <x v="312"/>
    <x v="518"/>
    <x v="9"/>
    <x v="0"/>
    <x v="915"/>
    <n v="10.463065815051365"/>
  </r>
  <r>
    <x v="339"/>
    <n v="1008165"/>
    <x v="519"/>
    <x v="0"/>
    <n v="48.940000000000026"/>
    <x v="167"/>
    <x v="519"/>
    <x v="5"/>
    <x v="1"/>
    <x v="916"/>
    <n v="-12.081732733959996"/>
  </r>
  <r>
    <x v="101"/>
    <n v="1011163"/>
    <x v="520"/>
    <x v="9"/>
    <n v="57.852000000000011"/>
    <x v="175"/>
    <x v="520"/>
    <x v="10"/>
    <x v="3"/>
    <x v="917"/>
    <n v="569.37149968886104"/>
  </r>
  <r>
    <x v="285"/>
    <n v="1009843"/>
    <x v="520"/>
    <x v="4"/>
    <n v="118.01599999999999"/>
    <x v="171"/>
    <x v="520"/>
    <x v="10"/>
    <x v="3"/>
    <x v="918"/>
    <n v="-61.262540672451181"/>
  </r>
  <r>
    <x v="189"/>
    <n v="1012046"/>
    <x v="521"/>
    <x v="8"/>
    <n v="47.811999999999998"/>
    <x v="71"/>
    <x v="521"/>
    <x v="7"/>
    <x v="2"/>
    <x v="919"/>
    <n v="49.050029281351975"/>
  </r>
  <r>
    <x v="227"/>
    <n v="1018135"/>
    <x v="522"/>
    <x v="3"/>
    <n v="97.896000000000015"/>
    <x v="230"/>
    <x v="522"/>
    <x v="7"/>
    <x v="2"/>
    <x v="920"/>
    <n v="-23.084089237558221"/>
  </r>
  <r>
    <x v="264"/>
    <n v="1005351"/>
    <x v="523"/>
    <x v="1"/>
    <n v="139.34400000000002"/>
    <x v="313"/>
    <x v="523"/>
    <x v="1"/>
    <x v="1"/>
    <x v="921"/>
    <n v="177.90561488115742"/>
  </r>
  <r>
    <x v="52"/>
    <n v="1012591"/>
    <x v="524"/>
    <x v="8"/>
    <n v="88.728000000000009"/>
    <x v="155"/>
    <x v="524"/>
    <x v="0"/>
    <x v="0"/>
    <x v="922"/>
    <n v="-27.259940492291051"/>
  </r>
  <r>
    <x v="198"/>
    <n v="1017315"/>
    <x v="525"/>
    <x v="0"/>
    <n v="20.828000000000003"/>
    <x v="118"/>
    <x v="525"/>
    <x v="7"/>
    <x v="2"/>
    <x v="923"/>
    <n v="1759.2510082581146"/>
  </r>
  <r>
    <x v="275"/>
    <n v="1007133"/>
    <x v="526"/>
    <x v="3"/>
    <n v="11.091999999999999"/>
    <x v="118"/>
    <x v="526"/>
    <x v="11"/>
    <x v="3"/>
    <x v="924"/>
    <n v="3391.2080778939794"/>
  </r>
  <r>
    <x v="92"/>
    <n v="1015905"/>
    <x v="527"/>
    <x v="2"/>
    <n v="153.83200000000002"/>
    <x v="243"/>
    <x v="527"/>
    <x v="5"/>
    <x v="1"/>
    <x v="925"/>
    <n v="361.5091788444534"/>
  </r>
  <r>
    <x v="155"/>
    <n v="1011323"/>
    <x v="527"/>
    <x v="1"/>
    <n v="15.851999999999997"/>
    <x v="314"/>
    <x v="527"/>
    <x v="5"/>
    <x v="1"/>
    <x v="926"/>
    <n v="551.43376230128706"/>
  </r>
  <r>
    <x v="177"/>
    <n v="1007163"/>
    <x v="528"/>
    <x v="5"/>
    <n v="63.832000000000008"/>
    <x v="118"/>
    <x v="528"/>
    <x v="4"/>
    <x v="1"/>
    <x v="927"/>
    <n v="506.66248903371371"/>
  </r>
  <r>
    <x v="301"/>
    <n v="1010451"/>
    <x v="528"/>
    <x v="8"/>
    <n v="145.70000000000002"/>
    <x v="190"/>
    <x v="528"/>
    <x v="4"/>
    <x v="1"/>
    <x v="928"/>
    <n v="254.37638984214135"/>
  </r>
  <r>
    <x v="174"/>
    <n v="1007960"/>
    <x v="529"/>
    <x v="7"/>
    <n v="65.460000000000022"/>
    <x v="118"/>
    <x v="529"/>
    <x v="4"/>
    <x v="1"/>
    <x v="929"/>
    <n v="491.57470210815768"/>
  </r>
  <r>
    <x v="108"/>
    <n v="1010218"/>
    <x v="529"/>
    <x v="7"/>
    <n v="89.532000000000011"/>
    <x v="88"/>
    <x v="529"/>
    <x v="4"/>
    <x v="1"/>
    <x v="930"/>
    <n v="-11.393244873341384"/>
  </r>
  <r>
    <x v="184"/>
    <n v="1003781"/>
    <x v="529"/>
    <x v="7"/>
    <n v="248.06720000000001"/>
    <x v="315"/>
    <x v="529"/>
    <x v="4"/>
    <x v="1"/>
    <x v="931"/>
    <n v="-58.696353246217157"/>
  </r>
  <r>
    <x v="91"/>
    <n v="1019761"/>
    <x v="530"/>
    <x v="8"/>
    <n v="65.72"/>
    <x v="118"/>
    <x v="530"/>
    <x v="10"/>
    <x v="3"/>
    <x v="932"/>
    <n v="489.2343274497872"/>
  </r>
  <r>
    <x v="97"/>
    <n v="1016211"/>
    <x v="531"/>
    <x v="5"/>
    <n v="72.463999999999999"/>
    <x v="118"/>
    <x v="531"/>
    <x v="6"/>
    <x v="2"/>
    <x v="933"/>
    <n v="434.3961139324357"/>
  </r>
  <r>
    <x v="98"/>
    <n v="1006437"/>
    <x v="532"/>
    <x v="5"/>
    <n v="78.868000000000023"/>
    <x v="118"/>
    <x v="532"/>
    <x v="10"/>
    <x v="3"/>
    <x v="934"/>
    <n v="391.00370238880157"/>
  </r>
  <r>
    <x v="69"/>
    <n v="1013451"/>
    <x v="533"/>
    <x v="4"/>
    <n v="110.68"/>
    <x v="118"/>
    <x v="533"/>
    <x v="1"/>
    <x v="1"/>
    <x v="935"/>
    <n v="249.87784604264559"/>
  </r>
  <r>
    <x v="262"/>
    <n v="1010665"/>
    <x v="533"/>
    <x v="4"/>
    <n v="11.155999999999999"/>
    <x v="168"/>
    <x v="533"/>
    <x v="1"/>
    <x v="1"/>
    <x v="936"/>
    <n v="325.86231624238081"/>
  </r>
  <r>
    <x v="234"/>
    <n v="1017214"/>
    <x v="534"/>
    <x v="2"/>
    <n v="117.42400000000001"/>
    <x v="118"/>
    <x v="534"/>
    <x v="8"/>
    <x v="3"/>
    <x v="937"/>
    <n v="229.78334923014049"/>
  </r>
  <r>
    <x v="301"/>
    <n v="1013422"/>
    <x v="535"/>
    <x v="1"/>
    <n v="111.896"/>
    <x v="83"/>
    <x v="535"/>
    <x v="9"/>
    <x v="0"/>
    <x v="938"/>
    <n v="462.37291770930159"/>
  </r>
  <r>
    <x v="250"/>
    <n v="1011069"/>
    <x v="536"/>
    <x v="6"/>
    <n v="69.460000000000008"/>
    <x v="182"/>
    <x v="536"/>
    <x v="11"/>
    <x v="3"/>
    <x v="939"/>
    <n v="-43.862078894327681"/>
  </r>
  <r>
    <x v="207"/>
    <n v="1018353"/>
    <x v="537"/>
    <x v="7"/>
    <n v="144.4"/>
    <x v="118"/>
    <x v="537"/>
    <x v="0"/>
    <x v="0"/>
    <x v="940"/>
    <n v="168.17506925207766"/>
  </r>
  <r>
    <x v="276"/>
    <n v="1019436"/>
    <x v="538"/>
    <x v="5"/>
    <n v="2.9879999999999995"/>
    <x v="199"/>
    <x v="538"/>
    <x v="0"/>
    <x v="0"/>
    <x v="941"/>
    <n v="23120.000000000007"/>
  </r>
  <r>
    <x v="340"/>
    <n v="1012148"/>
    <x v="538"/>
    <x v="8"/>
    <n v="93.816000000000017"/>
    <x v="63"/>
    <x v="538"/>
    <x v="0"/>
    <x v="0"/>
    <x v="942"/>
    <n v="-39.804297774366844"/>
  </r>
  <r>
    <x v="333"/>
    <n v="1012146"/>
    <x v="539"/>
    <x v="1"/>
    <n v="159.012"/>
    <x v="118"/>
    <x v="539"/>
    <x v="6"/>
    <x v="2"/>
    <x v="943"/>
    <n v="143.53180892008163"/>
  </r>
  <r>
    <x v="24"/>
    <n v="1017754"/>
    <x v="540"/>
    <x v="2"/>
    <n v="180.256"/>
    <x v="90"/>
    <x v="540"/>
    <x v="0"/>
    <x v="0"/>
    <x v="944"/>
    <n v="-47.784262382389478"/>
  </r>
  <r>
    <x v="3"/>
    <n v="1016072"/>
    <x v="541"/>
    <x v="1"/>
    <n v="200.60000000000002"/>
    <x v="118"/>
    <x v="541"/>
    <x v="0"/>
    <x v="0"/>
    <x v="945"/>
    <n v="93.043270189431766"/>
  </r>
  <r>
    <x v="145"/>
    <n v="1012453"/>
    <x v="541"/>
    <x v="0"/>
    <n v="38.584000000000003"/>
    <x v="217"/>
    <x v="541"/>
    <x v="0"/>
    <x v="0"/>
    <x v="946"/>
    <n v="28.939975119220389"/>
  </r>
  <r>
    <x v="308"/>
    <n v="1017339"/>
    <x v="542"/>
    <x v="4"/>
    <n v="114.22400000000003"/>
    <x v="105"/>
    <x v="542"/>
    <x v="8"/>
    <x v="3"/>
    <x v="947"/>
    <n v="-47.420156884717763"/>
  </r>
  <r>
    <x v="261"/>
    <n v="1011549"/>
    <x v="543"/>
    <x v="0"/>
    <n v="15.436"/>
    <x v="316"/>
    <x v="543"/>
    <x v="1"/>
    <x v="1"/>
    <x v="948"/>
    <n v="448.78077222078252"/>
  </r>
  <r>
    <x v="105"/>
    <n v="1018200"/>
    <x v="544"/>
    <x v="9"/>
    <n v="9.0039999999999996"/>
    <x v="109"/>
    <x v="544"/>
    <x v="3"/>
    <x v="0"/>
    <x v="949"/>
    <n v="4380.0088849400272"/>
  </r>
  <r>
    <x v="319"/>
    <n v="1014753"/>
    <x v="544"/>
    <x v="9"/>
    <n v="44.967999999999996"/>
    <x v="269"/>
    <x v="544"/>
    <x v="3"/>
    <x v="0"/>
    <x v="950"/>
    <n v="130.2397260273973"/>
  </r>
  <r>
    <x v="77"/>
    <n v="1009524"/>
    <x v="545"/>
    <x v="8"/>
    <n v="153.13600000000002"/>
    <x v="50"/>
    <x v="545"/>
    <x v="8"/>
    <x v="3"/>
    <x v="951"/>
    <n v="-73.951389614460354"/>
  </r>
  <r>
    <x v="134"/>
    <n v="1018984"/>
    <x v="545"/>
    <x v="8"/>
    <n v="29.735999999999997"/>
    <x v="13"/>
    <x v="545"/>
    <x v="8"/>
    <x v="3"/>
    <x v="952"/>
    <n v="95.944309927360777"/>
  </r>
  <r>
    <x v="61"/>
    <n v="1010243"/>
    <x v="546"/>
    <x v="5"/>
    <n v="17.996000000000002"/>
    <x v="109"/>
    <x v="546"/>
    <x v="1"/>
    <x v="1"/>
    <x v="953"/>
    <n v="2141.4981106912646"/>
  </r>
  <r>
    <x v="207"/>
    <n v="1011218"/>
    <x v="547"/>
    <x v="8"/>
    <n v="53.811999999999998"/>
    <x v="260"/>
    <x v="547"/>
    <x v="10"/>
    <x v="3"/>
    <x v="954"/>
    <n v="-30.869322827622099"/>
  </r>
  <r>
    <x v="193"/>
    <n v="1011998"/>
    <x v="548"/>
    <x v="5"/>
    <n v="19.12"/>
    <x v="109"/>
    <x v="548"/>
    <x v="2"/>
    <x v="2"/>
    <x v="955"/>
    <n v="2009.7280334728034"/>
  </r>
  <r>
    <x v="215"/>
    <n v="1016964"/>
    <x v="548"/>
    <x v="8"/>
    <n v="30.180000000000007"/>
    <x v="25"/>
    <x v="548"/>
    <x v="2"/>
    <x v="2"/>
    <x v="956"/>
    <n v="207.41351888667987"/>
  </r>
  <r>
    <x v="319"/>
    <n v="1014884"/>
    <x v="549"/>
    <x v="6"/>
    <n v="39.328000000000003"/>
    <x v="109"/>
    <x v="549"/>
    <x v="1"/>
    <x v="1"/>
    <x v="957"/>
    <n v="925.68144833197721"/>
  </r>
  <r>
    <x v="44"/>
    <n v="1010453"/>
    <x v="549"/>
    <x v="1"/>
    <n v="163.43200000000002"/>
    <x v="281"/>
    <x v="549"/>
    <x v="1"/>
    <x v="1"/>
    <x v="958"/>
    <n v="-57.876352244358522"/>
  </r>
  <r>
    <x v="141"/>
    <n v="1018995"/>
    <x v="549"/>
    <x v="0"/>
    <n v="54.224000000000004"/>
    <x v="50"/>
    <x v="549"/>
    <x v="1"/>
    <x v="1"/>
    <x v="959"/>
    <n v="-26.435157863676608"/>
  </r>
  <r>
    <x v="173"/>
    <n v="1014041"/>
    <x v="550"/>
    <x v="7"/>
    <n v="41.576000000000008"/>
    <x v="109"/>
    <x v="550"/>
    <x v="9"/>
    <x v="0"/>
    <x v="960"/>
    <n v="870.22320569559338"/>
  </r>
  <r>
    <x v="32"/>
    <n v="1009756"/>
    <x v="550"/>
    <x v="6"/>
    <n v="161.53200000000001"/>
    <x v="55"/>
    <x v="550"/>
    <x v="9"/>
    <x v="0"/>
    <x v="961"/>
    <n v="-68.646088700690882"/>
  </r>
  <r>
    <x v="185"/>
    <n v="1018651"/>
    <x v="550"/>
    <x v="7"/>
    <n v="68.052000000000007"/>
    <x v="13"/>
    <x v="550"/>
    <x v="9"/>
    <x v="0"/>
    <x v="962"/>
    <n v="-14.380179862458132"/>
  </r>
  <r>
    <x v="121"/>
    <n v="1017381"/>
    <x v="551"/>
    <x v="8"/>
    <n v="76.716000000000008"/>
    <x v="30"/>
    <x v="551"/>
    <x v="8"/>
    <x v="3"/>
    <x v="963"/>
    <n v="12.172688878460807"/>
  </r>
  <r>
    <x v="3"/>
    <n v="1008048"/>
    <x v="551"/>
    <x v="5"/>
    <n v="49.168000000000006"/>
    <x v="56"/>
    <x v="551"/>
    <x v="8"/>
    <x v="3"/>
    <x v="964"/>
    <n v="16.680767979173428"/>
  </r>
  <r>
    <x v="244"/>
    <n v="1014214"/>
    <x v="552"/>
    <x v="9"/>
    <n v="44.948000000000008"/>
    <x v="109"/>
    <x v="552"/>
    <x v="7"/>
    <x v="2"/>
    <x v="965"/>
    <n v="797.43703835543283"/>
  </r>
  <r>
    <x v="290"/>
    <n v="1011555"/>
    <x v="552"/>
    <x v="2"/>
    <n v="36.195999999999998"/>
    <x v="182"/>
    <x v="552"/>
    <x v="7"/>
    <x v="2"/>
    <x v="966"/>
    <n v="7.7284782848933684"/>
  </r>
  <r>
    <x v="4"/>
    <n v="1016499"/>
    <x v="553"/>
    <x v="0"/>
    <n v="164.78400000000002"/>
    <x v="97"/>
    <x v="553"/>
    <x v="0"/>
    <x v="0"/>
    <x v="967"/>
    <n v="-77.696621031168078"/>
  </r>
  <r>
    <x v="193"/>
    <n v="1008625"/>
    <x v="553"/>
    <x v="0"/>
    <n v="157.99600000000004"/>
    <x v="13"/>
    <x v="553"/>
    <x v="0"/>
    <x v="0"/>
    <x v="968"/>
    <n v="-63.121851186105992"/>
  </r>
  <r>
    <x v="191"/>
    <n v="1018856"/>
    <x v="554"/>
    <x v="7"/>
    <n v="47.196000000000005"/>
    <x v="109"/>
    <x v="554"/>
    <x v="9"/>
    <x v="0"/>
    <x v="969"/>
    <n v="754.691075514874"/>
  </r>
  <r>
    <x v="226"/>
    <n v="1007395"/>
    <x v="554"/>
    <x v="9"/>
    <n v="171.78400000000002"/>
    <x v="229"/>
    <x v="554"/>
    <x v="9"/>
    <x v="0"/>
    <x v="970"/>
    <n v="-74.170004191310014"/>
  </r>
  <r>
    <x v="271"/>
    <n v="1018950"/>
    <x v="555"/>
    <x v="2"/>
    <n v="56.188000000000002"/>
    <x v="109"/>
    <x v="555"/>
    <x v="7"/>
    <x v="2"/>
    <x v="971"/>
    <n v="617.91129778600407"/>
  </r>
  <r>
    <x v="311"/>
    <n v="1016320"/>
    <x v="555"/>
    <x v="0"/>
    <n v="185.04000000000002"/>
    <x v="169"/>
    <x v="555"/>
    <x v="7"/>
    <x v="2"/>
    <x v="972"/>
    <n v="187.75486381322941"/>
  </r>
  <r>
    <x v="245"/>
    <n v="1008142"/>
    <x v="555"/>
    <x v="5"/>
    <n v="31.51600000000002"/>
    <x v="67"/>
    <x v="555"/>
    <x v="7"/>
    <x v="2"/>
    <x v="973"/>
    <n v="77.76684858484569"/>
  </r>
  <r>
    <x v="282"/>
    <n v="1007826"/>
    <x v="556"/>
    <x v="0"/>
    <n v="57.968000000000018"/>
    <x v="109"/>
    <x v="556"/>
    <x v="9"/>
    <x v="0"/>
    <x v="974"/>
    <n v="595.86668506762328"/>
  </r>
  <r>
    <x v="10"/>
    <n v="1009430"/>
    <x v="556"/>
    <x v="5"/>
    <n v="16.256"/>
    <x v="71"/>
    <x v="556"/>
    <x v="9"/>
    <x v="0"/>
    <x v="975"/>
    <n v="338.38459645669292"/>
  </r>
  <r>
    <x v="217"/>
    <n v="1011666"/>
    <x v="557"/>
    <x v="4"/>
    <n v="120.60800000000002"/>
    <x v="317"/>
    <x v="557"/>
    <x v="0"/>
    <x v="0"/>
    <x v="976"/>
    <n v="448.50689838153374"/>
  </r>
  <r>
    <x v="143"/>
    <n v="1004896"/>
    <x v="557"/>
    <x v="0"/>
    <n v="48.444800000000001"/>
    <x v="318"/>
    <x v="557"/>
    <x v="0"/>
    <x v="0"/>
    <x v="977"/>
    <n v="-20.064898606248757"/>
  </r>
  <r>
    <x v="244"/>
    <n v="1006761"/>
    <x v="557"/>
    <x v="8"/>
    <n v="86.424000000000007"/>
    <x v="167"/>
    <x v="557"/>
    <x v="0"/>
    <x v="0"/>
    <x v="978"/>
    <n v="-50.213829491807836"/>
  </r>
  <r>
    <x v="199"/>
    <n v="1018315"/>
    <x v="558"/>
    <x v="2"/>
    <n v="64.056000000000012"/>
    <x v="109"/>
    <x v="558"/>
    <x v="11"/>
    <x v="3"/>
    <x v="979"/>
    <n v="529.73023604346179"/>
  </r>
  <r>
    <x v="81"/>
    <n v="1015073"/>
    <x v="559"/>
    <x v="6"/>
    <n v="53.14"/>
    <x v="319"/>
    <x v="559"/>
    <x v="3"/>
    <x v="0"/>
    <x v="980"/>
    <n v="-25.777945050809198"/>
  </r>
  <r>
    <x v="290"/>
    <n v="1007093"/>
    <x v="560"/>
    <x v="2"/>
    <n v="8.4840000000000089"/>
    <x v="320"/>
    <x v="560"/>
    <x v="4"/>
    <x v="1"/>
    <x v="981"/>
    <n v="1152.0438472418655"/>
  </r>
  <r>
    <x v="341"/>
    <n v="1007334"/>
    <x v="560"/>
    <x v="3"/>
    <n v="44.688000000000017"/>
    <x v="233"/>
    <x v="560"/>
    <x v="4"/>
    <x v="1"/>
    <x v="982"/>
    <n v="4.3071965628356059"/>
  </r>
  <r>
    <x v="333"/>
    <n v="1013523"/>
    <x v="561"/>
    <x v="3"/>
    <n v="88.684000000000012"/>
    <x v="32"/>
    <x v="561"/>
    <x v="10"/>
    <x v="3"/>
    <x v="983"/>
    <n v="736.92571377024035"/>
  </r>
  <r>
    <x v="233"/>
    <n v="1008027"/>
    <x v="561"/>
    <x v="9"/>
    <n v="54.128000000000007"/>
    <x v="293"/>
    <x v="561"/>
    <x v="10"/>
    <x v="3"/>
    <x v="984"/>
    <n v="-0.63553059414720869"/>
  </r>
  <r>
    <x v="315"/>
    <n v="1007301"/>
    <x v="562"/>
    <x v="0"/>
    <n v="162.54800000000003"/>
    <x v="85"/>
    <x v="562"/>
    <x v="6"/>
    <x v="2"/>
    <x v="985"/>
    <n v="-73.253808105913336"/>
  </r>
  <r>
    <x v="211"/>
    <n v="1011629"/>
    <x v="563"/>
    <x v="5"/>
    <n v="92.156000000000006"/>
    <x v="109"/>
    <x v="563"/>
    <x v="6"/>
    <x v="2"/>
    <x v="986"/>
    <n v="337.71431051694947"/>
  </r>
  <r>
    <x v="239"/>
    <n v="1007919"/>
    <x v="563"/>
    <x v="6"/>
    <n v="86.292000000000002"/>
    <x v="181"/>
    <x v="563"/>
    <x v="6"/>
    <x v="2"/>
    <x v="987"/>
    <n v="24.65581977471841"/>
  </r>
  <r>
    <x v="141"/>
    <n v="1010136"/>
    <x v="564"/>
    <x v="0"/>
    <n v="98.9"/>
    <x v="109"/>
    <x v="564"/>
    <x v="8"/>
    <x v="3"/>
    <x v="988"/>
    <n v="307.86653185035391"/>
  </r>
  <r>
    <x v="298"/>
    <n v="1011818"/>
    <x v="565"/>
    <x v="2"/>
    <n v="102.27200000000001"/>
    <x v="109"/>
    <x v="565"/>
    <x v="6"/>
    <x v="2"/>
    <x v="989"/>
    <n v="294.4188047559449"/>
  </r>
  <r>
    <x v="107"/>
    <n v="1013019"/>
    <x v="565"/>
    <x v="2"/>
    <n v="106.26000000000002"/>
    <x v="71"/>
    <x v="565"/>
    <x v="6"/>
    <x v="2"/>
    <x v="990"/>
    <n v="-32.934500282326375"/>
  </r>
  <r>
    <x v="139"/>
    <n v="1013732"/>
    <x v="566"/>
    <x v="8"/>
    <n v="199.24400000000003"/>
    <x v="62"/>
    <x v="566"/>
    <x v="10"/>
    <x v="3"/>
    <x v="991"/>
    <n v="223.92844953925825"/>
  </r>
  <r>
    <x v="12"/>
    <n v="1015371"/>
    <x v="566"/>
    <x v="3"/>
    <n v="74.587999999999994"/>
    <x v="321"/>
    <x v="566"/>
    <x v="10"/>
    <x v="3"/>
    <x v="992"/>
    <n v="-42.914409824636657"/>
  </r>
  <r>
    <x v="324"/>
    <n v="1014540"/>
    <x v="566"/>
    <x v="8"/>
    <n v="39.972000000000001"/>
    <x v="15"/>
    <x v="566"/>
    <x v="10"/>
    <x v="3"/>
    <x v="993"/>
    <n v="11.007205043530469"/>
  </r>
  <r>
    <x v="342"/>
    <n v="1006898"/>
    <x v="567"/>
    <x v="0"/>
    <n v="106.99600000000002"/>
    <x v="109"/>
    <x v="567"/>
    <x v="6"/>
    <x v="2"/>
    <x v="994"/>
    <n v="277.00474784104068"/>
  </r>
  <r>
    <x v="208"/>
    <n v="1008684"/>
    <x v="567"/>
    <x v="0"/>
    <n v="7.8200000000000074"/>
    <x v="50"/>
    <x v="567"/>
    <x v="6"/>
    <x v="2"/>
    <x v="995"/>
    <n v="410.09974424552382"/>
  </r>
  <r>
    <x v="243"/>
    <n v="1018024"/>
    <x v="568"/>
    <x v="0"/>
    <n v="110.14000000000001"/>
    <x v="109"/>
    <x v="568"/>
    <x v="10"/>
    <x v="3"/>
    <x v="996"/>
    <n v="266.24296350099871"/>
  </r>
  <r>
    <x v="268"/>
    <n v="1019565"/>
    <x v="568"/>
    <x v="3"/>
    <n v="113.34400000000001"/>
    <x v="95"/>
    <x v="568"/>
    <x v="10"/>
    <x v="3"/>
    <x v="997"/>
    <n v="-62.829263128176173"/>
  </r>
  <r>
    <x v="207"/>
    <n v="1011851"/>
    <x v="568"/>
    <x v="7"/>
    <n v="73.231999999999999"/>
    <x v="2"/>
    <x v="568"/>
    <x v="10"/>
    <x v="3"/>
    <x v="998"/>
    <n v="-32.676971815599735"/>
  </r>
  <r>
    <x v="60"/>
    <n v="1006729"/>
    <x v="569"/>
    <x v="0"/>
    <n v="114.12400000000001"/>
    <x v="109"/>
    <x v="569"/>
    <x v="0"/>
    <x v="0"/>
    <x v="999"/>
    <n v="253.45764256422837"/>
  </r>
  <r>
    <x v="243"/>
    <n v="1011673"/>
    <x v="570"/>
    <x v="8"/>
    <n v="118.00800000000001"/>
    <x v="109"/>
    <x v="570"/>
    <x v="3"/>
    <x v="0"/>
    <x v="1000"/>
    <n v="241.82428309945081"/>
  </r>
  <r>
    <x v="274"/>
    <n v="1013762"/>
    <x v="570"/>
    <x v="8"/>
    <n v="124.37600000000002"/>
    <x v="88"/>
    <x v="570"/>
    <x v="3"/>
    <x v="0"/>
    <x v="1001"/>
    <n v="-36.216472631375836"/>
  </r>
  <r>
    <x v="80"/>
    <n v="1013967"/>
    <x v="571"/>
    <x v="6"/>
    <n v="3.0559999999999974"/>
    <x v="191"/>
    <x v="571"/>
    <x v="3"/>
    <x v="0"/>
    <x v="1002"/>
    <n v="1234.6269633507864"/>
  </r>
  <r>
    <x v="101"/>
    <n v="1012214"/>
    <x v="572"/>
    <x v="0"/>
    <n v="129.24800000000002"/>
    <x v="109"/>
    <x v="572"/>
    <x v="10"/>
    <x v="3"/>
    <x v="1003"/>
    <n v="212.09767269126013"/>
  </r>
  <r>
    <x v="109"/>
    <n v="1008835"/>
    <x v="572"/>
    <x v="6"/>
    <n v="194.892"/>
    <x v="155"/>
    <x v="572"/>
    <x v="10"/>
    <x v="3"/>
    <x v="1004"/>
    <n v="-66.883812573117424"/>
  </r>
  <r>
    <x v="16"/>
    <n v="1016728"/>
    <x v="572"/>
    <x v="2"/>
    <n v="39.188000000000002"/>
    <x v="192"/>
    <x v="572"/>
    <x v="10"/>
    <x v="3"/>
    <x v="1005"/>
    <n v="99.006838828212707"/>
  </r>
  <r>
    <x v="158"/>
    <n v="1012785"/>
    <x v="573"/>
    <x v="9"/>
    <n v="173.08400000000003"/>
    <x v="109"/>
    <x v="573"/>
    <x v="1"/>
    <x v="1"/>
    <x v="1006"/>
    <n v="133.05447066164402"/>
  </r>
  <r>
    <x v="11"/>
    <n v="1019534"/>
    <x v="573"/>
    <x v="9"/>
    <n v="34.224000000000011"/>
    <x v="17"/>
    <x v="573"/>
    <x v="1"/>
    <x v="1"/>
    <x v="1007"/>
    <n v="190.73281907433372"/>
  </r>
  <r>
    <x v="343"/>
    <n v="1015195"/>
    <x v="574"/>
    <x v="8"/>
    <n v="205.68000000000004"/>
    <x v="322"/>
    <x v="574"/>
    <x v="9"/>
    <x v="0"/>
    <x v="1008"/>
    <n v="100.82707117852966"/>
  </r>
  <r>
    <x v="187"/>
    <n v="1015615"/>
    <x v="575"/>
    <x v="1"/>
    <n v="118.80800000000001"/>
    <x v="323"/>
    <x v="575"/>
    <x v="3"/>
    <x v="0"/>
    <x v="1009"/>
    <n v="247.67113325702002"/>
  </r>
  <r>
    <x v="195"/>
    <n v="1019385"/>
    <x v="576"/>
    <x v="4"/>
    <n v="3.5679999999999978"/>
    <x v="138"/>
    <x v="576"/>
    <x v="8"/>
    <x v="3"/>
    <x v="1010"/>
    <n v="2161.0986547085217"/>
  </r>
  <r>
    <x v="344"/>
    <n v="1010074"/>
    <x v="576"/>
    <x v="0"/>
    <n v="36.296000000000006"/>
    <x v="234"/>
    <x v="576"/>
    <x v="8"/>
    <x v="3"/>
    <x v="1011"/>
    <n v="144.49966938505617"/>
  </r>
  <r>
    <x v="239"/>
    <n v="1004624"/>
    <x v="576"/>
    <x v="7"/>
    <n v="235.24480000000005"/>
    <x v="324"/>
    <x v="576"/>
    <x v="8"/>
    <x v="3"/>
    <x v="1012"/>
    <n v="-75.488172320918466"/>
  </r>
  <r>
    <x v="236"/>
    <n v="1014663"/>
    <x v="577"/>
    <x v="5"/>
    <n v="141.07200000000003"/>
    <x v="247"/>
    <x v="577"/>
    <x v="3"/>
    <x v="0"/>
    <x v="1013"/>
    <n v="197.37665872745808"/>
  </r>
  <r>
    <x v="224"/>
    <n v="1019927"/>
    <x v="577"/>
    <x v="7"/>
    <n v="33.25200000000001"/>
    <x v="111"/>
    <x v="577"/>
    <x v="3"/>
    <x v="0"/>
    <x v="1014"/>
    <n v="77.921328040418572"/>
  </r>
  <r>
    <x v="264"/>
    <n v="1011883"/>
    <x v="578"/>
    <x v="0"/>
    <n v="37.436000000000007"/>
    <x v="184"/>
    <x v="578"/>
    <x v="10"/>
    <x v="3"/>
    <x v="1015"/>
    <n v="119.09552302596427"/>
  </r>
  <r>
    <x v="145"/>
    <n v="1012314"/>
    <x v="579"/>
    <x v="0"/>
    <n v="161.30400000000003"/>
    <x v="247"/>
    <x v="579"/>
    <x v="10"/>
    <x v="3"/>
    <x v="1016"/>
    <n v="160.07736943907139"/>
  </r>
  <r>
    <x v="147"/>
    <n v="1017850"/>
    <x v="579"/>
    <x v="6"/>
    <n v="122.24800000000002"/>
    <x v="325"/>
    <x v="579"/>
    <x v="10"/>
    <x v="3"/>
    <x v="1017"/>
    <n v="-67.003141155683537"/>
  </r>
  <r>
    <x v="298"/>
    <n v="1019086"/>
    <x v="579"/>
    <x v="1"/>
    <n v="43.712000000000003"/>
    <x v="326"/>
    <x v="579"/>
    <x v="10"/>
    <x v="3"/>
    <x v="1018"/>
    <n v="7.3938506588576522E-2"/>
  </r>
  <r>
    <x v="198"/>
    <n v="1012618"/>
    <x v="580"/>
    <x v="6"/>
    <n v="189.40400000000002"/>
    <x v="247"/>
    <x v="580"/>
    <x v="0"/>
    <x v="0"/>
    <x v="1019"/>
    <n v="121.49225993115232"/>
  </r>
  <r>
    <x v="242"/>
    <n v="1013570"/>
    <x v="580"/>
    <x v="7"/>
    <n v="84.684000000000012"/>
    <x v="77"/>
    <x v="580"/>
    <x v="0"/>
    <x v="0"/>
    <x v="1020"/>
    <n v="719.29715176420564"/>
  </r>
  <r>
    <x v="298"/>
    <n v="1009347"/>
    <x v="580"/>
    <x v="5"/>
    <n v="26.064"/>
    <x v="22"/>
    <x v="580"/>
    <x v="0"/>
    <x v="0"/>
    <x v="1021"/>
    <n v="245.64226519337021"/>
  </r>
  <r>
    <x v="12"/>
    <n v="1019367"/>
    <x v="580"/>
    <x v="9"/>
    <n v="34.748000000000005"/>
    <x v="327"/>
    <x v="580"/>
    <x v="0"/>
    <x v="0"/>
    <x v="1022"/>
    <n v="213.43559341544841"/>
  </r>
  <r>
    <x v="179"/>
    <n v="1011028"/>
    <x v="581"/>
    <x v="1"/>
    <n v="105.67200000000003"/>
    <x v="328"/>
    <x v="581"/>
    <x v="11"/>
    <x v="3"/>
    <x v="1023"/>
    <n v="535.19600272541425"/>
  </r>
  <r>
    <x v="320"/>
    <n v="1006383"/>
    <x v="581"/>
    <x v="7"/>
    <n v="25.532"/>
    <x v="289"/>
    <x v="581"/>
    <x v="11"/>
    <x v="3"/>
    <x v="1024"/>
    <n v="103.6315212282626"/>
  </r>
  <r>
    <x v="253"/>
    <n v="1011026"/>
    <x v="582"/>
    <x v="3"/>
    <n v="192.77600000000004"/>
    <x v="329"/>
    <x v="582"/>
    <x v="1"/>
    <x v="1"/>
    <x v="1025"/>
    <n v="117.61796074200099"/>
  </r>
  <r>
    <x v="327"/>
    <n v="1016357"/>
    <x v="582"/>
    <x v="5"/>
    <n v="96.264000000000024"/>
    <x v="80"/>
    <x v="582"/>
    <x v="1"/>
    <x v="1"/>
    <x v="1026"/>
    <n v="-60.890052356020959"/>
  </r>
  <r>
    <x v="173"/>
    <n v="1017028"/>
    <x v="582"/>
    <x v="9"/>
    <n v="77"/>
    <x v="56"/>
    <x v="582"/>
    <x v="1"/>
    <x v="1"/>
    <x v="1027"/>
    <n v="-25.494025974025973"/>
  </r>
  <r>
    <x v="44"/>
    <n v="1016940"/>
    <x v="583"/>
    <x v="3"/>
    <n v="19.680000000000007"/>
    <x v="329"/>
    <x v="583"/>
    <x v="7"/>
    <x v="2"/>
    <x v="1028"/>
    <n v="2031.6829268292672"/>
  </r>
  <r>
    <x v="345"/>
    <n v="1018833"/>
    <x v="584"/>
    <x v="7"/>
    <n v="33.168000000000006"/>
    <x v="330"/>
    <x v="584"/>
    <x v="0"/>
    <x v="0"/>
    <x v="1029"/>
    <n v="1164.819102749638"/>
  </r>
  <r>
    <x v="210"/>
    <n v="1009717"/>
    <x v="585"/>
    <x v="9"/>
    <n v="10.688000000000001"/>
    <x v="330"/>
    <x v="585"/>
    <x v="2"/>
    <x v="2"/>
    <x v="1030"/>
    <n v="3825.1047904191614"/>
  </r>
  <r>
    <x v="212"/>
    <n v="1019127"/>
    <x v="585"/>
    <x v="0"/>
    <n v="61.476000000000006"/>
    <x v="184"/>
    <x v="585"/>
    <x v="2"/>
    <x v="2"/>
    <x v="1031"/>
    <n v="33.41889517860627"/>
  </r>
  <r>
    <x v="3"/>
    <n v="1008282"/>
    <x v="586"/>
    <x v="4"/>
    <n v="110.23200000000001"/>
    <x v="179"/>
    <x v="586"/>
    <x v="6"/>
    <x v="2"/>
    <x v="1032"/>
    <n v="456.22468974526464"/>
  </r>
  <r>
    <x v="165"/>
    <n v="1009301"/>
    <x v="587"/>
    <x v="8"/>
    <n v="27.528000000000002"/>
    <x v="132"/>
    <x v="587"/>
    <x v="5"/>
    <x v="1"/>
    <x v="1033"/>
    <n v="1423.9581517000875"/>
  </r>
  <r>
    <x v="67"/>
    <n v="1016381"/>
    <x v="587"/>
    <x v="0"/>
    <n v="89.27600000000001"/>
    <x v="4"/>
    <x v="587"/>
    <x v="5"/>
    <x v="1"/>
    <x v="1034"/>
    <n v="-37.747210896545546"/>
  </r>
  <r>
    <x v="291"/>
    <n v="1017496"/>
    <x v="587"/>
    <x v="7"/>
    <n v="139.31600000000003"/>
    <x v="67"/>
    <x v="587"/>
    <x v="5"/>
    <x v="1"/>
    <x v="1035"/>
    <n v="-59.785667116483395"/>
  </r>
  <r>
    <x v="123"/>
    <n v="1007132"/>
    <x v="588"/>
    <x v="0"/>
    <n v="108.828"/>
    <x v="331"/>
    <x v="588"/>
    <x v="8"/>
    <x v="3"/>
    <x v="1036"/>
    <n v="395.22990406880598"/>
  </r>
  <r>
    <x v="139"/>
    <n v="1015792"/>
    <x v="588"/>
    <x v="9"/>
    <n v="8.4999999999999929"/>
    <x v="15"/>
    <x v="588"/>
    <x v="8"/>
    <x v="3"/>
    <x v="1037"/>
    <n v="422.02117647058867"/>
  </r>
  <r>
    <x v="346"/>
    <n v="1019358"/>
    <x v="589"/>
    <x v="6"/>
    <n v="89.368000000000009"/>
    <x v="132"/>
    <x v="589"/>
    <x v="5"/>
    <x v="1"/>
    <x v="1038"/>
    <n v="369.42440247068316"/>
  </r>
  <r>
    <x v="148"/>
    <n v="1013518"/>
    <x v="589"/>
    <x v="9"/>
    <n v="130.63600000000002"/>
    <x v="8"/>
    <x v="589"/>
    <x v="5"/>
    <x v="1"/>
    <x v="1039"/>
    <n v="356.99684619859727"/>
  </r>
  <r>
    <x v="300"/>
    <n v="1012067"/>
    <x v="589"/>
    <x v="6"/>
    <n v="202.03200000000001"/>
    <x v="332"/>
    <x v="589"/>
    <x v="5"/>
    <x v="1"/>
    <x v="1040"/>
    <n v="206.67997148966504"/>
  </r>
  <r>
    <x v="226"/>
    <n v="1011771"/>
    <x v="589"/>
    <x v="3"/>
    <n v="152.70800000000003"/>
    <x v="243"/>
    <x v="589"/>
    <x v="5"/>
    <x v="1"/>
    <x v="1041"/>
    <n v="364.90609529297711"/>
  </r>
  <r>
    <x v="285"/>
    <n v="1012414"/>
    <x v="589"/>
    <x v="5"/>
    <n v="143.42800000000003"/>
    <x v="97"/>
    <x v="589"/>
    <x v="5"/>
    <x v="1"/>
    <x v="1042"/>
    <n v="-74.375714644281459"/>
  </r>
  <r>
    <x v="32"/>
    <n v="1015497"/>
    <x v="590"/>
    <x v="2"/>
    <n v="28.868000000000002"/>
    <x v="18"/>
    <x v="590"/>
    <x v="1"/>
    <x v="1"/>
    <x v="1043"/>
    <n v="33.522239157544682"/>
  </r>
  <r>
    <x v="178"/>
    <n v="1006695"/>
    <x v="591"/>
    <x v="9"/>
    <n v="89.532000000000011"/>
    <x v="255"/>
    <x v="591"/>
    <x v="7"/>
    <x v="2"/>
    <x v="1044"/>
    <n v="386.58624849215914"/>
  </r>
  <r>
    <x v="27"/>
    <n v="1017087"/>
    <x v="592"/>
    <x v="2"/>
    <n v="9.7000000000000028"/>
    <x v="92"/>
    <x v="592"/>
    <x v="3"/>
    <x v="0"/>
    <x v="1045"/>
    <n v="870.32989690721627"/>
  </r>
  <r>
    <x v="299"/>
    <n v="1013820"/>
    <x v="592"/>
    <x v="8"/>
    <n v="94.148000000000025"/>
    <x v="325"/>
    <x v="592"/>
    <x v="3"/>
    <x v="0"/>
    <x v="1046"/>
    <n v="-57.154692611632761"/>
  </r>
  <r>
    <x v="247"/>
    <n v="1014553"/>
    <x v="593"/>
    <x v="4"/>
    <n v="79.836000000000013"/>
    <x v="255"/>
    <x v="593"/>
    <x v="11"/>
    <x v="3"/>
    <x v="1047"/>
    <n v="445.68164737712294"/>
  </r>
  <r>
    <x v="174"/>
    <n v="1018612"/>
    <x v="594"/>
    <x v="3"/>
    <n v="130.14000000000001"/>
    <x v="62"/>
    <x v="594"/>
    <x v="3"/>
    <x v="0"/>
    <x v="1048"/>
    <n v="395.933609958506"/>
  </r>
  <r>
    <x v="10"/>
    <n v="1011685"/>
    <x v="595"/>
    <x v="8"/>
    <n v="88.828000000000017"/>
    <x v="255"/>
    <x v="595"/>
    <x v="1"/>
    <x v="1"/>
    <x v="1049"/>
    <n v="390.44265321745377"/>
  </r>
  <r>
    <x v="335"/>
    <n v="1018977"/>
    <x v="595"/>
    <x v="9"/>
    <n v="186.88000000000002"/>
    <x v="83"/>
    <x v="595"/>
    <x v="1"/>
    <x v="1"/>
    <x v="1050"/>
    <n v="236.72559931506848"/>
  </r>
  <r>
    <x v="123"/>
    <n v="1019203"/>
    <x v="596"/>
    <x v="4"/>
    <n v="101.32400000000001"/>
    <x v="169"/>
    <x v="596"/>
    <x v="3"/>
    <x v="0"/>
    <x v="1051"/>
    <n v="425.50392799336754"/>
  </r>
  <r>
    <x v="92"/>
    <n v="1008722"/>
    <x v="596"/>
    <x v="8"/>
    <n v="170.12800000000001"/>
    <x v="333"/>
    <x v="596"/>
    <x v="3"/>
    <x v="0"/>
    <x v="1052"/>
    <n v="317.30273676290795"/>
  </r>
  <r>
    <x v="278"/>
    <n v="1013593"/>
    <x v="596"/>
    <x v="5"/>
    <n v="44.148000000000003"/>
    <x v="284"/>
    <x v="596"/>
    <x v="3"/>
    <x v="0"/>
    <x v="1053"/>
    <n v="-10.660505572166354"/>
  </r>
  <r>
    <x v="21"/>
    <n v="1010217"/>
    <x v="597"/>
    <x v="8"/>
    <n v="101.19200000000001"/>
    <x v="255"/>
    <x v="597"/>
    <x v="5"/>
    <x v="1"/>
    <x v="1054"/>
    <n v="330.51861807257478"/>
  </r>
  <r>
    <x v="103"/>
    <n v="1013639"/>
    <x v="598"/>
    <x v="4"/>
    <n v="101.19200000000001"/>
    <x v="255"/>
    <x v="598"/>
    <x v="2"/>
    <x v="2"/>
    <x v="1054"/>
    <n v="330.51861807257478"/>
  </r>
  <r>
    <x v="21"/>
    <n v="1014026"/>
    <x v="599"/>
    <x v="4"/>
    <n v="8.8640000000000043"/>
    <x v="60"/>
    <x v="599"/>
    <x v="5"/>
    <x v="1"/>
    <x v="1055"/>
    <n v="446.09205776173263"/>
  </r>
  <r>
    <x v="201"/>
    <n v="1010990"/>
    <x v="600"/>
    <x v="3"/>
    <n v="27.007999999999999"/>
    <x v="224"/>
    <x v="600"/>
    <x v="11"/>
    <x v="3"/>
    <x v="1056"/>
    <n v="1513.0420616113747"/>
  </r>
  <r>
    <x v="105"/>
    <n v="1009700"/>
    <x v="601"/>
    <x v="7"/>
    <n v="71.108000000000004"/>
    <x v="83"/>
    <x v="601"/>
    <x v="8"/>
    <x v="3"/>
    <x v="1057"/>
    <n v="784.95359171963764"/>
  </r>
  <r>
    <x v="240"/>
    <n v="1007116"/>
    <x v="601"/>
    <x v="2"/>
    <n v="52.828000000000003"/>
    <x v="136"/>
    <x v="601"/>
    <x v="8"/>
    <x v="3"/>
    <x v="1058"/>
    <n v="-4.9776633603392204"/>
  </r>
  <r>
    <x v="152"/>
    <n v="1007339"/>
    <x v="602"/>
    <x v="7"/>
    <n v="56.043999999999997"/>
    <x v="139"/>
    <x v="602"/>
    <x v="5"/>
    <x v="1"/>
    <x v="1059"/>
    <n v="1195.5606309328386"/>
  </r>
  <r>
    <x v="99"/>
    <n v="1007636"/>
    <x v="602"/>
    <x v="1"/>
    <n v="36.232000000000028"/>
    <x v="174"/>
    <x v="602"/>
    <x v="5"/>
    <x v="1"/>
    <x v="1060"/>
    <n v="179.07352616471607"/>
  </r>
  <r>
    <x v="332"/>
    <n v="1012598"/>
    <x v="602"/>
    <x v="1"/>
    <n v="157.83760000000001"/>
    <x v="334"/>
    <x v="602"/>
    <x v="5"/>
    <x v="1"/>
    <x v="1061"/>
    <n v="-66.560545776164872"/>
  </r>
  <r>
    <x v="144"/>
    <n v="1019830"/>
    <x v="603"/>
    <x v="8"/>
    <n v="32.400000000000006"/>
    <x v="138"/>
    <x v="603"/>
    <x v="7"/>
    <x v="2"/>
    <x v="1062"/>
    <n v="149"/>
  </r>
  <r>
    <x v="204"/>
    <n v="1008098"/>
    <x v="604"/>
    <x v="3"/>
    <n v="121.2"/>
    <x v="27"/>
    <x v="604"/>
    <x v="1"/>
    <x v="1"/>
    <x v="1063"/>
    <n v="259.4475247524756"/>
  </r>
  <r>
    <x v="338"/>
    <n v="1017860"/>
    <x v="605"/>
    <x v="5"/>
    <n v="33.372"/>
    <x v="39"/>
    <x v="605"/>
    <x v="5"/>
    <x v="1"/>
    <x v="1064"/>
    <n v="58.478964401294498"/>
  </r>
  <r>
    <x v="303"/>
    <n v="1019321"/>
    <x v="606"/>
    <x v="8"/>
    <n v="150.648"/>
    <x v="27"/>
    <x v="606"/>
    <x v="8"/>
    <x v="3"/>
    <x v="1065"/>
    <n v="189.1843237215233"/>
  </r>
  <r>
    <x v="9"/>
    <n v="1009093"/>
    <x v="606"/>
    <x v="7"/>
    <n v="189.34800000000001"/>
    <x v="129"/>
    <x v="606"/>
    <x v="8"/>
    <x v="3"/>
    <x v="1066"/>
    <n v="-69.938209011977946"/>
  </r>
  <r>
    <x v="13"/>
    <n v="1006576"/>
    <x v="607"/>
    <x v="9"/>
    <n v="84.088000000000008"/>
    <x v="335"/>
    <x v="607"/>
    <x v="6"/>
    <x v="2"/>
    <x v="1067"/>
    <n v="-18.449005803444017"/>
  </r>
  <r>
    <x v="61"/>
    <n v="1006670"/>
    <x v="608"/>
    <x v="0"/>
    <n v="68.288000000000011"/>
    <x v="336"/>
    <x v="608"/>
    <x v="6"/>
    <x v="2"/>
    <x v="1068"/>
    <n v="-33.709875820056254"/>
  </r>
  <r>
    <x v="159"/>
    <n v="1018671"/>
    <x v="609"/>
    <x v="0"/>
    <n v="179.87200000000001"/>
    <x v="27"/>
    <x v="609"/>
    <x v="2"/>
    <x v="2"/>
    <x v="1069"/>
    <n v="142.20023127557394"/>
  </r>
  <r>
    <x v="207"/>
    <n v="1017104"/>
    <x v="610"/>
    <x v="3"/>
    <n v="186.61600000000001"/>
    <x v="27"/>
    <x v="610"/>
    <x v="6"/>
    <x v="2"/>
    <x v="1070"/>
    <n v="133.4475071805206"/>
  </r>
  <r>
    <x v="143"/>
    <n v="1019192"/>
    <x v="611"/>
    <x v="7"/>
    <n v="187.74"/>
    <x v="27"/>
    <x v="611"/>
    <x v="4"/>
    <x v="1"/>
    <x v="1071"/>
    <n v="132.04985618408455"/>
  </r>
  <r>
    <x v="289"/>
    <n v="1008144"/>
    <x v="612"/>
    <x v="0"/>
    <n v="188.73200000000003"/>
    <x v="337"/>
    <x v="612"/>
    <x v="10"/>
    <x v="3"/>
    <x v="1072"/>
    <n v="132.54002500900725"/>
  </r>
  <r>
    <x v="173"/>
    <n v="1012734"/>
    <x v="612"/>
    <x v="2"/>
    <n v="106.51200000000003"/>
    <x v="325"/>
    <x v="612"/>
    <x v="10"/>
    <x v="3"/>
    <x v="1073"/>
    <n v="-62.12821090581344"/>
  </r>
  <r>
    <x v="235"/>
    <n v="1017111"/>
    <x v="613"/>
    <x v="3"/>
    <n v="81.244000000000014"/>
    <x v="191"/>
    <x v="613"/>
    <x v="6"/>
    <x v="2"/>
    <x v="1074"/>
    <n v="-49.79789276746591"/>
  </r>
  <r>
    <x v="218"/>
    <n v="1013215"/>
    <x v="614"/>
    <x v="1"/>
    <n v="12.760000000000005"/>
    <x v="338"/>
    <x v="614"/>
    <x v="11"/>
    <x v="3"/>
    <x v="1075"/>
    <n v="231.58369905956104"/>
  </r>
  <r>
    <x v="108"/>
    <n v="1019373"/>
    <x v="615"/>
    <x v="0"/>
    <n v="1.6319999999999997"/>
    <x v="254"/>
    <x v="615"/>
    <x v="7"/>
    <x v="2"/>
    <x v="1076"/>
    <n v="27582.941176470591"/>
  </r>
  <r>
    <x v="347"/>
    <n v="1012543"/>
    <x v="615"/>
    <x v="9"/>
    <n v="150.05200000000002"/>
    <x v="339"/>
    <x v="615"/>
    <x v="7"/>
    <x v="2"/>
    <x v="1077"/>
    <n v="-54.299442859808622"/>
  </r>
  <r>
    <x v="256"/>
    <n v="1011569"/>
    <x v="616"/>
    <x v="8"/>
    <n v="2.8640000000000008"/>
    <x v="254"/>
    <x v="616"/>
    <x v="5"/>
    <x v="1"/>
    <x v="1078"/>
    <n v="15674.636871508375"/>
  </r>
  <r>
    <x v="104"/>
    <n v="1006008"/>
    <x v="616"/>
    <x v="3"/>
    <n v="110.23600000000002"/>
    <x v="340"/>
    <x v="616"/>
    <x v="5"/>
    <x v="1"/>
    <x v="1079"/>
    <n v="-66.172357487572114"/>
  </r>
  <r>
    <x v="216"/>
    <n v="1013765"/>
    <x v="616"/>
    <x v="3"/>
    <n v="66.168000000000006"/>
    <x v="154"/>
    <x v="616"/>
    <x v="5"/>
    <x v="1"/>
    <x v="1080"/>
    <n v="-18.038628944504907"/>
  </r>
  <r>
    <x v="80"/>
    <n v="1017704"/>
    <x v="617"/>
    <x v="9"/>
    <n v="8.3760000000000012"/>
    <x v="254"/>
    <x v="617"/>
    <x v="6"/>
    <x v="2"/>
    <x v="1081"/>
    <n v="5293.8108882521483"/>
  </r>
  <r>
    <x v="253"/>
    <n v="1018094"/>
    <x v="618"/>
    <x v="7"/>
    <n v="11.748000000000001"/>
    <x v="254"/>
    <x v="618"/>
    <x v="5"/>
    <x v="1"/>
    <x v="1082"/>
    <n v="3745.6384065372822"/>
  </r>
  <r>
    <x v="0"/>
    <n v="1007433"/>
    <x v="618"/>
    <x v="0"/>
    <n v="115.94400000000002"/>
    <x v="284"/>
    <x v="618"/>
    <x v="5"/>
    <x v="1"/>
    <x v="1083"/>
    <n v="-65.982198302628873"/>
  </r>
  <r>
    <x v="134"/>
    <n v="1018928"/>
    <x v="618"/>
    <x v="2"/>
    <n v="125.06800000000003"/>
    <x v="34"/>
    <x v="618"/>
    <x v="5"/>
    <x v="1"/>
    <x v="1084"/>
    <n v="-58.429654268078167"/>
  </r>
  <r>
    <x v="73"/>
    <n v="1011816"/>
    <x v="618"/>
    <x v="5"/>
    <n v="3.3560000000000088"/>
    <x v="129"/>
    <x v="618"/>
    <x v="5"/>
    <x v="1"/>
    <x v="1085"/>
    <n v="1596.1084624552993"/>
  </r>
  <r>
    <x v="238"/>
    <n v="1015589"/>
    <x v="619"/>
    <x v="6"/>
    <n v="13.996"/>
    <x v="254"/>
    <x v="619"/>
    <x v="10"/>
    <x v="3"/>
    <x v="1086"/>
    <n v="3127.9622749356959"/>
  </r>
  <r>
    <x v="324"/>
    <n v="1015555"/>
    <x v="620"/>
    <x v="5"/>
    <n v="27.288"/>
    <x v="284"/>
    <x v="620"/>
    <x v="4"/>
    <x v="1"/>
    <x v="1087"/>
    <n v="44.538258575197894"/>
  </r>
  <r>
    <x v="262"/>
    <n v="1016957"/>
    <x v="621"/>
    <x v="7"/>
    <n v="162.00800000000004"/>
    <x v="7"/>
    <x v="621"/>
    <x v="2"/>
    <x v="2"/>
    <x v="1088"/>
    <n v="-51.862377166559703"/>
  </r>
  <r>
    <x v="251"/>
    <n v="1009004"/>
    <x v="622"/>
    <x v="7"/>
    <n v="5.8440000000000083"/>
    <x v="185"/>
    <x v="622"/>
    <x v="8"/>
    <x v="3"/>
    <x v="1089"/>
    <n v="7630.759753593421"/>
  </r>
  <r>
    <x v="221"/>
    <n v="1012397"/>
    <x v="622"/>
    <x v="2"/>
    <n v="153.96400000000003"/>
    <x v="31"/>
    <x v="622"/>
    <x v="8"/>
    <x v="3"/>
    <x v="1090"/>
    <n v="-56.333948195682112"/>
  </r>
  <r>
    <x v="346"/>
    <n v="1009343"/>
    <x v="623"/>
    <x v="9"/>
    <n v="59.064000000000007"/>
    <x v="185"/>
    <x v="623"/>
    <x v="5"/>
    <x v="1"/>
    <x v="1091"/>
    <n v="664.90857375050791"/>
  </r>
  <r>
    <x v="271"/>
    <n v="1008998"/>
    <x v="624"/>
    <x v="3"/>
    <n v="201.38000000000002"/>
    <x v="22"/>
    <x v="624"/>
    <x v="8"/>
    <x v="3"/>
    <x v="1092"/>
    <n v="-55.264574436388926"/>
  </r>
  <r>
    <x v="292"/>
    <n v="1008213"/>
    <x v="624"/>
    <x v="8"/>
    <n v="131.25200000000001"/>
    <x v="68"/>
    <x v="624"/>
    <x v="8"/>
    <x v="3"/>
    <x v="1093"/>
    <n v="-23.166885076036952"/>
  </r>
  <r>
    <x v="227"/>
    <n v="1016721"/>
    <x v="625"/>
    <x v="8"/>
    <n v="199.11200000000002"/>
    <x v="213"/>
    <x v="625"/>
    <x v="8"/>
    <x v="3"/>
    <x v="1094"/>
    <n v="167.4181365261762"/>
  </r>
  <r>
    <x v="226"/>
    <n v="1010188"/>
    <x v="625"/>
    <x v="3"/>
    <n v="11.199999999999996"/>
    <x v="141"/>
    <x v="625"/>
    <x v="8"/>
    <x v="3"/>
    <x v="1095"/>
    <n v="316.18571428571443"/>
  </r>
  <r>
    <x v="92"/>
    <n v="1019888"/>
    <x v="625"/>
    <x v="1"/>
    <n v="42.84"/>
    <x v="341"/>
    <x v="625"/>
    <x v="8"/>
    <x v="3"/>
    <x v="1096"/>
    <n v="22.198319327731074"/>
  </r>
  <r>
    <x v="36"/>
    <n v="1017426"/>
    <x v="626"/>
    <x v="4"/>
    <n v="75.924000000000007"/>
    <x v="185"/>
    <x v="626"/>
    <x v="6"/>
    <x v="2"/>
    <x v="1097"/>
    <n v="495.04978662873401"/>
  </r>
  <r>
    <x v="109"/>
    <n v="1013884"/>
    <x v="626"/>
    <x v="7"/>
    <n v="82.975999999999999"/>
    <x v="100"/>
    <x v="626"/>
    <x v="6"/>
    <x v="2"/>
    <x v="1098"/>
    <n v="716.71615888931751"/>
  </r>
  <r>
    <x v="60"/>
    <n v="1010526"/>
    <x v="626"/>
    <x v="9"/>
    <n v="3.7560000000000002"/>
    <x v="199"/>
    <x v="626"/>
    <x v="6"/>
    <x v="2"/>
    <x v="1099"/>
    <n v="18372.140575079873"/>
  </r>
  <r>
    <x v="68"/>
    <n v="1017327"/>
    <x v="627"/>
    <x v="7"/>
    <n v="77.048000000000002"/>
    <x v="185"/>
    <x v="627"/>
    <x v="3"/>
    <x v="0"/>
    <x v="1100"/>
    <n v="486.36901671685189"/>
  </r>
  <r>
    <x v="8"/>
    <n v="1008581"/>
    <x v="628"/>
    <x v="8"/>
    <n v="17.311999999999983"/>
    <x v="171"/>
    <x v="628"/>
    <x v="6"/>
    <x v="2"/>
    <x v="1101"/>
    <n v="164.073475046211"/>
  </r>
  <r>
    <x v="52"/>
    <n v="1019355"/>
    <x v="629"/>
    <x v="4"/>
    <n v="106.27200000000001"/>
    <x v="185"/>
    <x v="629"/>
    <x v="4"/>
    <x v="1"/>
    <x v="1102"/>
    <n v="325.12195121951225"/>
  </r>
  <r>
    <x v="246"/>
    <n v="1015571"/>
    <x v="630"/>
    <x v="7"/>
    <n v="28.388000000000005"/>
    <x v="193"/>
    <x v="630"/>
    <x v="11"/>
    <x v="3"/>
    <x v="1103"/>
    <n v="2059.8478230238125"/>
  </r>
  <r>
    <x v="156"/>
    <n v="1017152"/>
    <x v="630"/>
    <x v="9"/>
    <n v="65.823999999999998"/>
    <x v="342"/>
    <x v="630"/>
    <x v="11"/>
    <x v="3"/>
    <x v="1104"/>
    <n v="-32.59024064171124"/>
  </r>
  <r>
    <x v="79"/>
    <n v="1009316"/>
    <x v="631"/>
    <x v="7"/>
    <n v="40.196000000000005"/>
    <x v="212"/>
    <x v="631"/>
    <x v="2"/>
    <x v="2"/>
    <x v="1105"/>
    <n v="0.3532689819882473"/>
  </r>
  <r>
    <x v="133"/>
    <n v="1015779"/>
    <x v="632"/>
    <x v="5"/>
    <n v="114.14000000000001"/>
    <x v="185"/>
    <x v="632"/>
    <x v="0"/>
    <x v="0"/>
    <x v="696"/>
    <n v="295.81706676011919"/>
  </r>
  <r>
    <x v="194"/>
    <n v="1015461"/>
    <x v="632"/>
    <x v="8"/>
    <n v="2.2880000000000038"/>
    <x v="141"/>
    <x v="632"/>
    <x v="0"/>
    <x v="0"/>
    <x v="1106"/>
    <n v="1937.2727272727238"/>
  </r>
  <r>
    <x v="276"/>
    <n v="1016881"/>
    <x v="633"/>
    <x v="5"/>
    <n v="118.636"/>
    <x v="185"/>
    <x v="633"/>
    <x v="6"/>
    <x v="2"/>
    <x v="1107"/>
    <n v="280.81661552985611"/>
  </r>
  <r>
    <x v="94"/>
    <n v="1008586"/>
    <x v="634"/>
    <x v="4"/>
    <n v="86.72"/>
    <x v="235"/>
    <x v="634"/>
    <x v="4"/>
    <x v="1"/>
    <x v="1108"/>
    <n v="-56.068957564575641"/>
  </r>
  <r>
    <x v="254"/>
    <n v="1008088"/>
    <x v="635"/>
    <x v="6"/>
    <n v="132.57200000000003"/>
    <x v="185"/>
    <x v="635"/>
    <x v="6"/>
    <x v="2"/>
    <x v="1109"/>
    <n v="240.78508282291887"/>
  </r>
  <r>
    <x v="89"/>
    <n v="1012863"/>
    <x v="635"/>
    <x v="7"/>
    <n v="12.391999999999996"/>
    <x v="198"/>
    <x v="635"/>
    <x v="6"/>
    <x v="2"/>
    <x v="1110"/>
    <n v="366.57359586830233"/>
  </r>
  <r>
    <x v="165"/>
    <n v="1012286"/>
    <x v="636"/>
    <x v="3"/>
    <n v="85.564000000000021"/>
    <x v="260"/>
    <x v="636"/>
    <x v="5"/>
    <x v="1"/>
    <x v="1111"/>
    <n v="-56.523070450189351"/>
  </r>
  <r>
    <x v="255"/>
    <n v="1011392"/>
    <x v="637"/>
    <x v="6"/>
    <n v="146.73600000000002"/>
    <x v="185"/>
    <x v="637"/>
    <x v="3"/>
    <x v="0"/>
    <x v="1112"/>
    <n v="207.89008832188421"/>
  </r>
  <r>
    <x v="47"/>
    <n v="1012080"/>
    <x v="637"/>
    <x v="5"/>
    <n v="193.58000000000004"/>
    <x v="8"/>
    <x v="637"/>
    <x v="3"/>
    <x v="0"/>
    <x v="1113"/>
    <n v="208.40086785824954"/>
  </r>
  <r>
    <x v="259"/>
    <n v="1013742"/>
    <x v="637"/>
    <x v="5"/>
    <n v="81.740000000000009"/>
    <x v="86"/>
    <x v="637"/>
    <x v="3"/>
    <x v="0"/>
    <x v="1114"/>
    <n v="-51.747492047956932"/>
  </r>
  <r>
    <x v="277"/>
    <n v="1013085"/>
    <x v="637"/>
    <x v="2"/>
    <n v="48.744000000000007"/>
    <x v="276"/>
    <x v="637"/>
    <x v="3"/>
    <x v="0"/>
    <x v="1115"/>
    <n v="0.22525849335301323"/>
  </r>
  <r>
    <x v="9"/>
    <n v="1010697"/>
    <x v="638"/>
    <x v="8"/>
    <n v="153.48000000000002"/>
    <x v="185"/>
    <x v="638"/>
    <x v="5"/>
    <x v="1"/>
    <x v="1116"/>
    <n v="194.3612197028929"/>
  </r>
  <r>
    <x v="146"/>
    <n v="1009413"/>
    <x v="639"/>
    <x v="7"/>
    <n v="38.528000000000006"/>
    <x v="86"/>
    <x v="639"/>
    <x v="1"/>
    <x v="1"/>
    <x v="1117"/>
    <n v="2.371262458471767"/>
  </r>
  <r>
    <x v="238"/>
    <n v="1018418"/>
    <x v="640"/>
    <x v="7"/>
    <n v="173.71200000000002"/>
    <x v="185"/>
    <x v="640"/>
    <x v="11"/>
    <x v="3"/>
    <x v="1118"/>
    <n v="160.07736943907159"/>
  </r>
  <r>
    <x v="28"/>
    <n v="1017756"/>
    <x v="640"/>
    <x v="9"/>
    <n v="42.951999999999998"/>
    <x v="131"/>
    <x v="640"/>
    <x v="11"/>
    <x v="3"/>
    <x v="1119"/>
    <n v="94.089215868876934"/>
  </r>
  <r>
    <x v="265"/>
    <n v="1009149"/>
    <x v="641"/>
    <x v="1"/>
    <n v="3.5679999999999978"/>
    <x v="174"/>
    <x v="641"/>
    <x v="5"/>
    <x v="1"/>
    <x v="1120"/>
    <n v="2733.9103139013469"/>
  </r>
  <r>
    <x v="4"/>
    <n v="1003166"/>
    <x v="642"/>
    <x v="8"/>
    <n v="366.98880000000008"/>
    <x v="343"/>
    <x v="642"/>
    <x v="7"/>
    <x v="2"/>
    <x v="1121"/>
    <n v="25.636967667678128"/>
  </r>
  <r>
    <x v="52"/>
    <n v="1007152"/>
    <x v="642"/>
    <x v="6"/>
    <n v="105.14400000000002"/>
    <x v="274"/>
    <x v="642"/>
    <x v="7"/>
    <x v="2"/>
    <x v="1122"/>
    <n v="406.41177813284645"/>
  </r>
  <r>
    <x v="250"/>
    <n v="1018873"/>
    <x v="642"/>
    <x v="4"/>
    <n v="73.332000000000008"/>
    <x v="50"/>
    <x v="642"/>
    <x v="7"/>
    <x v="2"/>
    <x v="1123"/>
    <n v="-45.603829160530196"/>
  </r>
  <r>
    <x v="83"/>
    <n v="1012672"/>
    <x v="642"/>
    <x v="0"/>
    <n v="144.45200000000003"/>
    <x v="79"/>
    <x v="642"/>
    <x v="7"/>
    <x v="2"/>
    <x v="1124"/>
    <n v="-68.041563979730284"/>
  </r>
  <r>
    <x v="96"/>
    <n v="1016039"/>
    <x v="643"/>
    <x v="9"/>
    <n v="130.392"/>
    <x v="286"/>
    <x v="643"/>
    <x v="6"/>
    <x v="2"/>
    <x v="1125"/>
    <n v="-20.597736057426815"/>
  </r>
  <r>
    <x v="255"/>
    <n v="1005597"/>
    <x v="643"/>
    <x v="1"/>
    <n v="102.45200000000001"/>
    <x v="293"/>
    <x v="643"/>
    <x v="6"/>
    <x v="2"/>
    <x v="1126"/>
    <n v="-47.503221020575488"/>
  </r>
  <r>
    <x v="194"/>
    <n v="1018891"/>
    <x v="644"/>
    <x v="1"/>
    <n v="201.38000000000002"/>
    <x v="344"/>
    <x v="644"/>
    <x v="7"/>
    <x v="2"/>
    <x v="1127"/>
    <n v="130.75467275797007"/>
  </r>
  <r>
    <x v="129"/>
    <n v="1007480"/>
    <x v="645"/>
    <x v="4"/>
    <n v="18.676000000000016"/>
    <x v="51"/>
    <x v="645"/>
    <x v="11"/>
    <x v="3"/>
    <x v="1128"/>
    <n v="2405.4658385093139"/>
  </r>
  <r>
    <x v="69"/>
    <n v="1018940"/>
    <x v="645"/>
    <x v="1"/>
    <n v="16.892000000000003"/>
    <x v="340"/>
    <x v="645"/>
    <x v="11"/>
    <x v="3"/>
    <x v="1129"/>
    <n v="120.75680795642907"/>
  </r>
  <r>
    <x v="224"/>
    <n v="1006397"/>
    <x v="646"/>
    <x v="2"/>
    <n v="32.164000000000001"/>
    <x v="51"/>
    <x v="646"/>
    <x v="7"/>
    <x v="2"/>
    <x v="1130"/>
    <n v="1354.7966670812084"/>
  </r>
  <r>
    <x v="6"/>
    <n v="1010635"/>
    <x v="646"/>
    <x v="1"/>
    <n v="166.63600000000002"/>
    <x v="30"/>
    <x v="646"/>
    <x v="7"/>
    <x v="2"/>
    <x v="1131"/>
    <n v="-48.357857845843647"/>
  </r>
  <r>
    <x v="52"/>
    <n v="1011506"/>
    <x v="647"/>
    <x v="0"/>
    <n v="23.667999999999999"/>
    <x v="99"/>
    <x v="647"/>
    <x v="1"/>
    <x v="1"/>
    <x v="1132"/>
    <n v="206.77877302687179"/>
  </r>
  <r>
    <x v="246"/>
    <n v="1010186"/>
    <x v="648"/>
    <x v="7"/>
    <n v="33.796000000000006"/>
    <x v="51"/>
    <x v="648"/>
    <x v="4"/>
    <x v="1"/>
    <x v="1133"/>
    <n v="1284.544916558172"/>
  </r>
  <r>
    <x v="8"/>
    <n v="1013401"/>
    <x v="649"/>
    <x v="0"/>
    <n v="36.044000000000011"/>
    <x v="51"/>
    <x v="649"/>
    <x v="7"/>
    <x v="2"/>
    <x v="1134"/>
    <n v="1198.1933192764393"/>
  </r>
  <r>
    <x v="227"/>
    <n v="1017303"/>
    <x v="649"/>
    <x v="3"/>
    <n v="105.63200000000001"/>
    <x v="31"/>
    <x v="649"/>
    <x v="7"/>
    <x v="2"/>
    <x v="1135"/>
    <n v="-36.354513783701911"/>
  </r>
  <r>
    <x v="26"/>
    <n v="1014206"/>
    <x v="650"/>
    <x v="4"/>
    <n v="49.532000000000011"/>
    <x v="51"/>
    <x v="650"/>
    <x v="5"/>
    <x v="1"/>
    <x v="1136"/>
    <n v="844.68384074941389"/>
  </r>
  <r>
    <x v="128"/>
    <n v="1017193"/>
    <x v="651"/>
    <x v="3"/>
    <n v="45.664000000000001"/>
    <x v="190"/>
    <x v="651"/>
    <x v="5"/>
    <x v="1"/>
    <x v="1137"/>
    <n v="1030.7077785564122"/>
  </r>
  <r>
    <x v="292"/>
    <n v="1015104"/>
    <x v="651"/>
    <x v="0"/>
    <n v="6.2399999999999949"/>
    <x v="17"/>
    <x v="651"/>
    <x v="5"/>
    <x v="1"/>
    <x v="1138"/>
    <n v="1494.5576923076937"/>
  </r>
  <r>
    <x v="200"/>
    <n v="1013176"/>
    <x v="651"/>
    <x v="2"/>
    <n v="157.45600000000002"/>
    <x v="345"/>
    <x v="651"/>
    <x v="5"/>
    <x v="1"/>
    <x v="1139"/>
    <n v="-76.943273041357585"/>
  </r>
  <r>
    <x v="5"/>
    <n v="1017983"/>
    <x v="652"/>
    <x v="2"/>
    <n v="69.76400000000001"/>
    <x v="51"/>
    <x v="652"/>
    <x v="1"/>
    <x v="1"/>
    <x v="1140"/>
    <n v="570.71956883206212"/>
  </r>
  <r>
    <x v="99"/>
    <n v="1016444"/>
    <x v="652"/>
    <x v="4"/>
    <n v="31.768000000000001"/>
    <x v="83"/>
    <x v="652"/>
    <x v="1"/>
    <x v="1"/>
    <x v="1141"/>
    <n v="1880.8385797028457"/>
  </r>
  <r>
    <x v="326"/>
    <n v="1010474"/>
    <x v="652"/>
    <x v="9"/>
    <n v="145.46800000000002"/>
    <x v="6"/>
    <x v="652"/>
    <x v="1"/>
    <x v="1"/>
    <x v="1142"/>
    <n v="421.3204278604228"/>
  </r>
  <r>
    <x v="157"/>
    <n v="1007630"/>
    <x v="652"/>
    <x v="3"/>
    <n v="167.12000000000003"/>
    <x v="60"/>
    <x v="652"/>
    <x v="1"/>
    <x v="1"/>
    <x v="1143"/>
    <n v="-71.035423647678314"/>
  </r>
  <r>
    <x v="348"/>
    <n v="1009020"/>
    <x v="653"/>
    <x v="2"/>
    <n v="77.384000000000015"/>
    <x v="51"/>
    <x v="653"/>
    <x v="3"/>
    <x v="0"/>
    <x v="1144"/>
    <n v="504.67383438436855"/>
  </r>
  <r>
    <x v="245"/>
    <n v="1011865"/>
    <x v="654"/>
    <x v="2"/>
    <n v="85.500000000000014"/>
    <x v="51"/>
    <x v="654"/>
    <x v="7"/>
    <x v="2"/>
    <x v="1145"/>
    <n v="447.27578947368397"/>
  </r>
  <r>
    <x v="1"/>
    <n v="1011185"/>
    <x v="655"/>
    <x v="6"/>
    <n v="111.35200000000002"/>
    <x v="51"/>
    <x v="655"/>
    <x v="3"/>
    <x v="0"/>
    <x v="1146"/>
    <n v="320.21768805230238"/>
  </r>
  <r>
    <x v="34"/>
    <n v="1009580"/>
    <x v="655"/>
    <x v="8"/>
    <n v="0.74800000000000111"/>
    <x v="245"/>
    <x v="655"/>
    <x v="3"/>
    <x v="0"/>
    <x v="1147"/>
    <n v="73241.818181818075"/>
  </r>
  <r>
    <x v="349"/>
    <n v="1014672"/>
    <x v="655"/>
    <x v="2"/>
    <n v="49.096000000000004"/>
    <x v="157"/>
    <x v="655"/>
    <x v="3"/>
    <x v="0"/>
    <x v="1148"/>
    <n v="-15.099804464722183"/>
  </r>
  <r>
    <x v="270"/>
    <n v="1006067"/>
    <x v="656"/>
    <x v="8"/>
    <n v="18.604000000000013"/>
    <x v="346"/>
    <x v="656"/>
    <x v="1"/>
    <x v="1"/>
    <x v="1149"/>
    <n v="333.64867770371927"/>
  </r>
  <r>
    <x v="97"/>
    <n v="1017354"/>
    <x v="657"/>
    <x v="9"/>
    <n v="71.347999999999999"/>
    <x v="206"/>
    <x v="657"/>
    <x v="2"/>
    <x v="2"/>
    <x v="1150"/>
    <n v="-36.552951729550934"/>
  </r>
  <r>
    <x v="227"/>
    <n v="1013684"/>
    <x v="658"/>
    <x v="4"/>
    <n v="155.18800000000002"/>
    <x v="51"/>
    <x v="658"/>
    <x v="3"/>
    <x v="0"/>
    <x v="1151"/>
    <n v="201.51867412428786"/>
  </r>
  <r>
    <x v="218"/>
    <n v="1007721"/>
    <x v="658"/>
    <x v="1"/>
    <n v="125.98400000000001"/>
    <x v="347"/>
    <x v="658"/>
    <x v="3"/>
    <x v="0"/>
    <x v="1152"/>
    <n v="-65.847091694183376"/>
  </r>
  <r>
    <x v="230"/>
    <n v="1016198"/>
    <x v="659"/>
    <x v="6"/>
    <n v="159.68400000000003"/>
    <x v="51"/>
    <x v="659"/>
    <x v="9"/>
    <x v="0"/>
    <x v="1153"/>
    <n v="193.0292327346508"/>
  </r>
  <r>
    <x v="212"/>
    <n v="1010439"/>
    <x v="660"/>
    <x v="9"/>
    <n v="112.12000000000003"/>
    <x v="292"/>
    <x v="660"/>
    <x v="1"/>
    <x v="1"/>
    <x v="1154"/>
    <n v="-54.02871922939709"/>
  </r>
  <r>
    <x v="252"/>
    <n v="1007933"/>
    <x v="660"/>
    <x v="8"/>
    <n v="3.2479999999999976"/>
    <x v="13"/>
    <x v="660"/>
    <x v="1"/>
    <x v="1"/>
    <x v="1155"/>
    <n v="1693.9039408867006"/>
  </r>
  <r>
    <x v="249"/>
    <n v="1019772"/>
    <x v="661"/>
    <x v="2"/>
    <n v="146.95600000000002"/>
    <x v="179"/>
    <x v="661"/>
    <x v="10"/>
    <x v="3"/>
    <x v="1156"/>
    <n v="317.22529192411344"/>
  </r>
  <r>
    <x v="68"/>
    <n v="1009689"/>
    <x v="662"/>
    <x v="5"/>
    <n v="175.42000000000002"/>
    <x v="51"/>
    <x v="662"/>
    <x v="5"/>
    <x v="1"/>
    <x v="1157"/>
    <n v="166.7431307718617"/>
  </r>
  <r>
    <x v="101"/>
    <n v="1017409"/>
    <x v="663"/>
    <x v="8"/>
    <n v="27.496000000000002"/>
    <x v="71"/>
    <x v="663"/>
    <x v="9"/>
    <x v="0"/>
    <x v="1158"/>
    <n v="159.17878964212974"/>
  </r>
  <r>
    <x v="194"/>
    <n v="1013932"/>
    <x v="664"/>
    <x v="0"/>
    <n v="183.28800000000001"/>
    <x v="51"/>
    <x v="664"/>
    <x v="2"/>
    <x v="2"/>
    <x v="1159"/>
    <n v="155.29265418357986"/>
  </r>
  <r>
    <x v="350"/>
    <n v="1010783"/>
    <x v="665"/>
    <x v="5"/>
    <n v="78.072000000000003"/>
    <x v="44"/>
    <x v="665"/>
    <x v="4"/>
    <x v="1"/>
    <x v="1160"/>
    <n v="-15.609437442360877"/>
  </r>
  <r>
    <x v="83"/>
    <n v="1006290"/>
    <x v="665"/>
    <x v="3"/>
    <n v="128.64800000000002"/>
    <x v="348"/>
    <x v="665"/>
    <x v="4"/>
    <x v="1"/>
    <x v="1161"/>
    <n v="-32.063459983831862"/>
  </r>
  <r>
    <x v="90"/>
    <n v="1014469"/>
    <x v="665"/>
    <x v="4"/>
    <n v="36.732000000000006"/>
    <x v="157"/>
    <x v="665"/>
    <x v="4"/>
    <x v="1"/>
    <x v="1162"/>
    <n v="13.477621692257413"/>
  </r>
  <r>
    <x v="6"/>
    <n v="1019593"/>
    <x v="666"/>
    <x v="2"/>
    <n v="190.03200000000001"/>
    <x v="37"/>
    <x v="666"/>
    <x v="11"/>
    <x v="3"/>
    <x v="1163"/>
    <n v="146.2326345036625"/>
  </r>
  <r>
    <x v="243"/>
    <n v="1010492"/>
    <x v="666"/>
    <x v="7"/>
    <n v="13.176000000000002"/>
    <x v="284"/>
    <x v="666"/>
    <x v="11"/>
    <x v="3"/>
    <x v="1164"/>
    <n v="199.34426229508193"/>
  </r>
  <r>
    <x v="23"/>
    <n v="1007734"/>
    <x v="666"/>
    <x v="8"/>
    <n v="107.01600000000002"/>
    <x v="212"/>
    <x v="666"/>
    <x v="11"/>
    <x v="3"/>
    <x v="1165"/>
    <n v="-62.306570980040377"/>
  </r>
  <r>
    <x v="110"/>
    <n v="1007741"/>
    <x v="666"/>
    <x v="3"/>
    <n v="41.576000000000008"/>
    <x v="58"/>
    <x v="666"/>
    <x v="11"/>
    <x v="3"/>
    <x v="1166"/>
    <n v="41.221377717914173"/>
  </r>
  <r>
    <x v="235"/>
    <n v="1016954"/>
    <x v="667"/>
    <x v="2"/>
    <n v="18.256"/>
    <x v="50"/>
    <x v="667"/>
    <x v="5"/>
    <x v="1"/>
    <x v="1167"/>
    <n v="118.50241016652059"/>
  </r>
  <r>
    <x v="261"/>
    <n v="1010882"/>
    <x v="668"/>
    <x v="2"/>
    <n v="28.024000000000001"/>
    <x v="37"/>
    <x v="668"/>
    <x v="7"/>
    <x v="2"/>
    <x v="1168"/>
    <n v="1569.7145304025121"/>
  </r>
  <r>
    <x v="306"/>
    <n v="1004734"/>
    <x v="668"/>
    <x v="2"/>
    <n v="136.43200000000002"/>
    <x v="40"/>
    <x v="668"/>
    <x v="7"/>
    <x v="2"/>
    <x v="1169"/>
    <n v="-65.956373871232557"/>
  </r>
  <r>
    <x v="148"/>
    <n v="1012128"/>
    <x v="668"/>
    <x v="0"/>
    <n v="32.536000000000016"/>
    <x v="67"/>
    <x v="668"/>
    <x v="7"/>
    <x v="2"/>
    <x v="1170"/>
    <n v="72.193877551020321"/>
  </r>
  <r>
    <x v="318"/>
    <n v="1014058"/>
    <x v="669"/>
    <x v="5"/>
    <n v="30.180000000000007"/>
    <x v="25"/>
    <x v="669"/>
    <x v="6"/>
    <x v="2"/>
    <x v="956"/>
    <n v="207.41351888667987"/>
  </r>
  <r>
    <x v="175"/>
    <n v="1007381"/>
    <x v="670"/>
    <x v="6"/>
    <n v="81.316000000000017"/>
    <x v="242"/>
    <x v="670"/>
    <x v="6"/>
    <x v="2"/>
    <x v="1171"/>
    <n v="475.4350927246789"/>
  </r>
  <r>
    <x v="351"/>
    <n v="1010297"/>
    <x v="671"/>
    <x v="5"/>
    <n v="25.776000000000003"/>
    <x v="242"/>
    <x v="671"/>
    <x v="3"/>
    <x v="0"/>
    <x v="1172"/>
    <n v="1715.3351955307262"/>
  </r>
  <r>
    <x v="193"/>
    <n v="1019152"/>
    <x v="672"/>
    <x v="0"/>
    <n v="112.15600000000001"/>
    <x v="62"/>
    <x v="672"/>
    <x v="7"/>
    <x v="2"/>
    <x v="1173"/>
    <n v="475.4556153928454"/>
  </r>
  <r>
    <x v="41"/>
    <n v="1014987"/>
    <x v="673"/>
    <x v="8"/>
    <n v="45.036000000000001"/>
    <x v="349"/>
    <x v="673"/>
    <x v="4"/>
    <x v="1"/>
    <x v="1174"/>
    <n v="974.82014388489108"/>
  </r>
  <r>
    <x v="98"/>
    <n v="1005427"/>
    <x v="673"/>
    <x v="3"/>
    <n v="103.584"/>
    <x v="350"/>
    <x v="673"/>
    <x v="4"/>
    <x v="1"/>
    <x v="1175"/>
    <n v="-43.749999999999986"/>
  </r>
  <r>
    <x v="199"/>
    <n v="1006356"/>
    <x v="674"/>
    <x v="3"/>
    <n v="43.488"/>
    <x v="69"/>
    <x v="674"/>
    <x v="4"/>
    <x v="1"/>
    <x v="1176"/>
    <n v="20.583609271523194"/>
  </r>
  <r>
    <x v="8"/>
    <n v="1016969"/>
    <x v="675"/>
    <x v="4"/>
    <n v="91.064000000000007"/>
    <x v="57"/>
    <x v="675"/>
    <x v="11"/>
    <x v="3"/>
    <x v="1177"/>
    <n v="-23.219713608011965"/>
  </r>
  <r>
    <x v="4"/>
    <n v="1011947"/>
    <x v="675"/>
    <x v="3"/>
    <n v="118.04"/>
    <x v="57"/>
    <x v="675"/>
    <x v="11"/>
    <x v="3"/>
    <x v="1178"/>
    <n v="-40.766519823788563"/>
  </r>
  <r>
    <x v="197"/>
    <n v="1007050"/>
    <x v="675"/>
    <x v="8"/>
    <n v="152.62000000000003"/>
    <x v="351"/>
    <x v="675"/>
    <x v="11"/>
    <x v="3"/>
    <x v="1179"/>
    <n v="-70.339274013890702"/>
  </r>
  <r>
    <x v="119"/>
    <n v="1018587"/>
    <x v="675"/>
    <x v="7"/>
    <n v="17.679999999999993"/>
    <x v="34"/>
    <x v="675"/>
    <x v="11"/>
    <x v="3"/>
    <x v="1180"/>
    <n v="194.06787330316754"/>
  </r>
  <r>
    <x v="352"/>
    <n v="1019113"/>
    <x v="676"/>
    <x v="8"/>
    <n v="33.06"/>
    <x v="216"/>
    <x v="676"/>
    <x v="11"/>
    <x v="3"/>
    <x v="1181"/>
    <n v="1364.1742286751362"/>
  </r>
  <r>
    <x v="234"/>
    <n v="1013232"/>
    <x v="676"/>
    <x v="7"/>
    <n v="161.16"/>
    <x v="352"/>
    <x v="676"/>
    <x v="11"/>
    <x v="3"/>
    <x v="1182"/>
    <n v="357.31347728965005"/>
  </r>
  <r>
    <x v="192"/>
    <n v="1012120"/>
    <x v="676"/>
    <x v="7"/>
    <n v="25.127999999999997"/>
    <x v="80"/>
    <x v="676"/>
    <x v="11"/>
    <x v="3"/>
    <x v="1183"/>
    <n v="49.828080229226359"/>
  </r>
  <r>
    <x v="63"/>
    <n v="1013429"/>
    <x v="676"/>
    <x v="9"/>
    <n v="95.580000000000013"/>
    <x v="233"/>
    <x v="676"/>
    <x v="11"/>
    <x v="3"/>
    <x v="1184"/>
    <n v="-51.231638418079108"/>
  </r>
  <r>
    <x v="343"/>
    <n v="1006399"/>
    <x v="677"/>
    <x v="5"/>
    <n v="9.2000000000000028"/>
    <x v="216"/>
    <x v="677"/>
    <x v="1"/>
    <x v="1"/>
    <x v="1185"/>
    <n v="5161.4782608695641"/>
  </r>
  <r>
    <x v="96"/>
    <n v="1009353"/>
    <x v="678"/>
    <x v="8"/>
    <n v="9.4560000000000031"/>
    <x v="216"/>
    <x v="678"/>
    <x v="11"/>
    <x v="3"/>
    <x v="1186"/>
    <n v="5019.0355329949225"/>
  </r>
  <r>
    <x v="240"/>
    <n v="1006363"/>
    <x v="679"/>
    <x v="9"/>
    <n v="14.312000000000012"/>
    <x v="216"/>
    <x v="679"/>
    <x v="1"/>
    <x v="1"/>
    <x v="1187"/>
    <n v="3282.1688093907183"/>
  </r>
  <r>
    <x v="88"/>
    <n v="1010512"/>
    <x v="680"/>
    <x v="5"/>
    <n v="52.048000000000002"/>
    <x v="164"/>
    <x v="680"/>
    <x v="10"/>
    <x v="3"/>
    <x v="1188"/>
    <n v="57.586458653550544"/>
  </r>
  <r>
    <x v="12"/>
    <n v="1012206"/>
    <x v="680"/>
    <x v="5"/>
    <n v="73.364000000000019"/>
    <x v="34"/>
    <x v="680"/>
    <x v="10"/>
    <x v="3"/>
    <x v="1189"/>
    <n v="-29.132544572269797"/>
  </r>
  <r>
    <x v="65"/>
    <n v="1005872"/>
    <x v="681"/>
    <x v="3"/>
    <n v="15.951999999999998"/>
    <x v="216"/>
    <x v="681"/>
    <x v="4"/>
    <x v="1"/>
    <x v="1190"/>
    <n v="2934.4533600802415"/>
  </r>
  <r>
    <x v="69"/>
    <n v="1017644"/>
    <x v="681"/>
    <x v="5"/>
    <n v="120.08800000000001"/>
    <x v="95"/>
    <x v="681"/>
    <x v="4"/>
    <x v="1"/>
    <x v="1191"/>
    <n v="-64.916727732995795"/>
  </r>
  <r>
    <x v="150"/>
    <n v="1017123"/>
    <x v="682"/>
    <x v="7"/>
    <n v="105.76400000000001"/>
    <x v="230"/>
    <x v="682"/>
    <x v="8"/>
    <x v="3"/>
    <x v="1192"/>
    <n v="-28.806020952308902"/>
  </r>
  <r>
    <x v="143"/>
    <n v="1009125"/>
    <x v="682"/>
    <x v="9"/>
    <n v="123.176"/>
    <x v="91"/>
    <x v="682"/>
    <x v="8"/>
    <x v="3"/>
    <x v="1193"/>
    <n v="-37.778300967720988"/>
  </r>
  <r>
    <x v="231"/>
    <n v="1016755"/>
    <x v="683"/>
    <x v="4"/>
    <n v="24.264000000000003"/>
    <x v="216"/>
    <x v="683"/>
    <x v="3"/>
    <x v="0"/>
    <x v="1194"/>
    <n v="1894.9554896142431"/>
  </r>
  <r>
    <x v="270"/>
    <n v="1014637"/>
    <x v="684"/>
    <x v="4"/>
    <n v="162.93200000000002"/>
    <x v="147"/>
    <x v="684"/>
    <x v="4"/>
    <x v="1"/>
    <x v="1195"/>
    <n v="-72.491591584219194"/>
  </r>
  <r>
    <x v="281"/>
    <n v="1011732"/>
    <x v="685"/>
    <x v="4"/>
    <n v="29.688000000000002"/>
    <x v="216"/>
    <x v="685"/>
    <x v="4"/>
    <x v="1"/>
    <x v="1196"/>
    <n v="1530.4769603880356"/>
  </r>
  <r>
    <x v="335"/>
    <n v="1017066"/>
    <x v="686"/>
    <x v="0"/>
    <n v="61.584000000000003"/>
    <x v="69"/>
    <x v="686"/>
    <x v="9"/>
    <x v="0"/>
    <x v="1197"/>
    <n v="-14.848986749805137"/>
  </r>
  <r>
    <x v="118"/>
    <n v="1011896"/>
    <x v="686"/>
    <x v="1"/>
    <n v="69.036000000000016"/>
    <x v="353"/>
    <x v="686"/>
    <x v="9"/>
    <x v="0"/>
    <x v="1198"/>
    <n v="-21.054058751955509"/>
  </r>
  <r>
    <x v="323"/>
    <n v="1006587"/>
    <x v="687"/>
    <x v="5"/>
    <n v="38.620000000000012"/>
    <x v="216"/>
    <x v="687"/>
    <x v="6"/>
    <x v="2"/>
    <x v="1199"/>
    <n v="1153.3816675297771"/>
  </r>
  <r>
    <x v="178"/>
    <n v="1007418"/>
    <x v="688"/>
    <x v="2"/>
    <n v="110.744"/>
    <x v="100"/>
    <x v="688"/>
    <x v="0"/>
    <x v="0"/>
    <x v="1200"/>
    <n v="511.93238459871424"/>
  </r>
  <r>
    <x v="228"/>
    <n v="1012296"/>
    <x v="688"/>
    <x v="4"/>
    <n v="140.08799999999999"/>
    <x v="54"/>
    <x v="688"/>
    <x v="0"/>
    <x v="0"/>
    <x v="1201"/>
    <n v="-65.12634915196162"/>
  </r>
  <r>
    <x v="191"/>
    <n v="1018502"/>
    <x v="689"/>
    <x v="5"/>
    <n v="54.612000000000009"/>
    <x v="216"/>
    <x v="689"/>
    <x v="5"/>
    <x v="1"/>
    <x v="1202"/>
    <n v="786.35464733025697"/>
  </r>
  <r>
    <x v="258"/>
    <n v="1009271"/>
    <x v="690"/>
    <x v="4"/>
    <n v="73.475999999999999"/>
    <x v="216"/>
    <x v="690"/>
    <x v="9"/>
    <x v="0"/>
    <x v="1203"/>
    <n v="558.79470847623725"/>
  </r>
  <r>
    <x v="275"/>
    <n v="1011864"/>
    <x v="691"/>
    <x v="0"/>
    <n v="105.048"/>
    <x v="44"/>
    <x v="691"/>
    <x v="11"/>
    <x v="3"/>
    <x v="1204"/>
    <n v="-37.280671692940352"/>
  </r>
  <r>
    <x v="47"/>
    <n v="1010768"/>
    <x v="692"/>
    <x v="7"/>
    <n v="11.012"/>
    <x v="182"/>
    <x v="692"/>
    <x v="7"/>
    <x v="2"/>
    <x v="1205"/>
    <n v="254.09916454776607"/>
  </r>
  <r>
    <x v="207"/>
    <n v="1015403"/>
    <x v="693"/>
    <x v="7"/>
    <n v="109.688"/>
    <x v="216"/>
    <x v="693"/>
    <x v="9"/>
    <x v="0"/>
    <x v="1206"/>
    <n v="341.30260374881487"/>
  </r>
  <r>
    <x v="327"/>
    <n v="1008063"/>
    <x v="694"/>
    <x v="4"/>
    <n v="160.06800000000001"/>
    <x v="216"/>
    <x v="694"/>
    <x v="5"/>
    <x v="1"/>
    <x v="1207"/>
    <n v="202.40647724716996"/>
  </r>
  <r>
    <x v="31"/>
    <n v="1008992"/>
    <x v="695"/>
    <x v="7"/>
    <n v="166.49200000000002"/>
    <x v="216"/>
    <x v="695"/>
    <x v="3"/>
    <x v="0"/>
    <x v="1208"/>
    <n v="190.73829373183096"/>
  </r>
  <r>
    <x v="222"/>
    <n v="1006900"/>
    <x v="696"/>
    <x v="4"/>
    <n v="38.112000000000009"/>
    <x v="67"/>
    <x v="696"/>
    <x v="10"/>
    <x v="3"/>
    <x v="1209"/>
    <n v="47.000944584382829"/>
  </r>
  <r>
    <x v="324"/>
    <n v="1009047"/>
    <x v="697"/>
    <x v="7"/>
    <n v="204.40800000000002"/>
    <x v="216"/>
    <x v="697"/>
    <x v="0"/>
    <x v="0"/>
    <x v="1210"/>
    <n v="136.808735470236"/>
  </r>
  <r>
    <x v="27"/>
    <n v="1003562"/>
    <x v="698"/>
    <x v="6"/>
    <n v="213.01440000000002"/>
    <x v="354"/>
    <x v="698"/>
    <x v="1"/>
    <x v="1"/>
    <x v="1211"/>
    <n v="-64.993915904276889"/>
  </r>
  <r>
    <x v="301"/>
    <n v="1012166"/>
    <x v="698"/>
    <x v="5"/>
    <n v="122.97600000000003"/>
    <x v="204"/>
    <x v="698"/>
    <x v="1"/>
    <x v="1"/>
    <x v="1212"/>
    <n v="-21.276346604215487"/>
  </r>
  <r>
    <x v="334"/>
    <n v="1005368"/>
    <x v="699"/>
    <x v="0"/>
    <n v="210.58560000000003"/>
    <x v="355"/>
    <x v="699"/>
    <x v="1"/>
    <x v="1"/>
    <x v="1213"/>
    <n v="129.86187089715557"/>
  </r>
  <r>
    <x v="208"/>
    <n v="1018553"/>
    <x v="699"/>
    <x v="3"/>
    <n v="75.312000000000012"/>
    <x v="171"/>
    <x v="699"/>
    <x v="1"/>
    <x v="1"/>
    <x v="1214"/>
    <n v="-39.297323135755256"/>
  </r>
  <r>
    <x v="288"/>
    <n v="1010060"/>
    <x v="699"/>
    <x v="7"/>
    <n v="70.344000000000023"/>
    <x v="111"/>
    <x v="699"/>
    <x v="1"/>
    <x v="1"/>
    <x v="1215"/>
    <n v="-15.895598771750286"/>
  </r>
  <r>
    <x v="63"/>
    <n v="1004209"/>
    <x v="700"/>
    <x v="0"/>
    <n v="194.43520000000004"/>
    <x v="356"/>
    <x v="700"/>
    <x v="6"/>
    <x v="2"/>
    <x v="1216"/>
    <n v="-81.196203156630077"/>
  </r>
  <r>
    <x v="268"/>
    <n v="1012856"/>
    <x v="701"/>
    <x v="0"/>
    <n v="182.64800000000002"/>
    <x v="339"/>
    <x v="701"/>
    <x v="1"/>
    <x v="1"/>
    <x v="1217"/>
    <n v="-62.455323901712603"/>
  </r>
  <r>
    <x v="291"/>
    <n v="1018938"/>
    <x v="701"/>
    <x v="2"/>
    <n v="39.360000000000014"/>
    <x v="57"/>
    <x v="701"/>
    <x v="1"/>
    <x v="1"/>
    <x v="1218"/>
    <n v="77.640243902438925"/>
  </r>
  <r>
    <x v="123"/>
    <n v="1004950"/>
    <x v="702"/>
    <x v="4"/>
    <n v="27.180800000000001"/>
    <x v="357"/>
    <x v="702"/>
    <x v="0"/>
    <x v="0"/>
    <x v="1219"/>
    <n v="1696.8742641864847"/>
  </r>
  <r>
    <x v="86"/>
    <n v="1010415"/>
    <x v="702"/>
    <x v="7"/>
    <n v="100.74799999999999"/>
    <x v="54"/>
    <x v="702"/>
    <x v="0"/>
    <x v="0"/>
    <x v="1220"/>
    <n v="-51.508913328304274"/>
  </r>
  <r>
    <x v="353"/>
    <n v="1013850"/>
    <x v="702"/>
    <x v="2"/>
    <n v="31.619999999999997"/>
    <x v="154"/>
    <x v="702"/>
    <x v="0"/>
    <x v="0"/>
    <x v="1221"/>
    <n v="71.512333965844405"/>
  </r>
  <r>
    <x v="34"/>
    <n v="1010366"/>
    <x v="703"/>
    <x v="2"/>
    <n v="88.472000000000008"/>
    <x v="55"/>
    <x v="703"/>
    <x v="7"/>
    <x v="2"/>
    <x v="1222"/>
    <n v="-42.754091690026222"/>
  </r>
  <r>
    <x v="35"/>
    <n v="1003370"/>
    <x v="704"/>
    <x v="8"/>
    <n v="199.74400000000003"/>
    <x v="358"/>
    <x v="704"/>
    <x v="4"/>
    <x v="1"/>
    <x v="1223"/>
    <n v="145.54629926305665"/>
  </r>
  <r>
    <x v="140"/>
    <n v="1007412"/>
    <x v="705"/>
    <x v="8"/>
    <n v="127.56000000000002"/>
    <x v="190"/>
    <x v="705"/>
    <x v="4"/>
    <x v="1"/>
    <x v="1224"/>
    <n v="304.7714016933208"/>
  </r>
  <r>
    <x v="175"/>
    <n v="1003718"/>
    <x v="705"/>
    <x v="5"/>
    <n v="160.63360000000003"/>
    <x v="359"/>
    <x v="705"/>
    <x v="4"/>
    <x v="1"/>
    <x v="1225"/>
    <n v="269.64580262161832"/>
  </r>
  <r>
    <x v="258"/>
    <n v="1004234"/>
    <x v="706"/>
    <x v="6"/>
    <n v="208.91200000000001"/>
    <x v="360"/>
    <x v="706"/>
    <x v="0"/>
    <x v="0"/>
    <x v="1226"/>
    <n v="134.79267825687364"/>
  </r>
  <r>
    <x v="113"/>
    <n v="1007828"/>
    <x v="706"/>
    <x v="1"/>
    <n v="120.91200000000001"/>
    <x v="72"/>
    <x v="706"/>
    <x v="0"/>
    <x v="0"/>
    <x v="1227"/>
    <n v="433.78324732036521"/>
  </r>
  <r>
    <x v="310"/>
    <n v="1004328"/>
    <x v="706"/>
    <x v="7"/>
    <n v="246.85760000000002"/>
    <x v="361"/>
    <x v="706"/>
    <x v="0"/>
    <x v="0"/>
    <x v="1228"/>
    <n v="-85.050328610502561"/>
  </r>
  <r>
    <x v="207"/>
    <n v="1015614"/>
    <x v="707"/>
    <x v="2"/>
    <n v="79.780000000000015"/>
    <x v="31"/>
    <x v="707"/>
    <x v="8"/>
    <x v="3"/>
    <x v="1229"/>
    <n v="-15.730759588869404"/>
  </r>
  <r>
    <x v="10"/>
    <n v="1015995"/>
    <x v="708"/>
    <x v="1"/>
    <n v="137.57200000000003"/>
    <x v="360"/>
    <x v="708"/>
    <x v="2"/>
    <x v="2"/>
    <x v="1230"/>
    <n v="256.54790218939888"/>
  </r>
  <r>
    <x v="44"/>
    <n v="1012169"/>
    <x v="708"/>
    <x v="5"/>
    <n v="69.2"/>
    <x v="181"/>
    <x v="708"/>
    <x v="2"/>
    <x v="2"/>
    <x v="1231"/>
    <n v="55.445086705202314"/>
  </r>
  <r>
    <x v="302"/>
    <n v="1013586"/>
    <x v="709"/>
    <x v="1"/>
    <n v="184.78000000000003"/>
    <x v="362"/>
    <x v="709"/>
    <x v="4"/>
    <x v="1"/>
    <x v="1232"/>
    <n v="165.45626150016233"/>
  </r>
  <r>
    <x v="214"/>
    <n v="1003930"/>
    <x v="709"/>
    <x v="4"/>
    <n v="378.33600000000001"/>
    <x v="363"/>
    <x v="709"/>
    <x v="4"/>
    <x v="1"/>
    <x v="1233"/>
    <n v="-73.623128647551383"/>
  </r>
  <r>
    <x v="315"/>
    <n v="1017583"/>
    <x v="709"/>
    <x v="5"/>
    <n v="142.06"/>
    <x v="364"/>
    <x v="709"/>
    <x v="4"/>
    <x v="1"/>
    <x v="1234"/>
    <n v="-61.508939884555815"/>
  </r>
  <r>
    <x v="78"/>
    <n v="1004194"/>
    <x v="710"/>
    <x v="0"/>
    <n v="192.87360000000001"/>
    <x v="365"/>
    <x v="710"/>
    <x v="6"/>
    <x v="2"/>
    <x v="1235"/>
    <n v="-77.048388167172689"/>
  </r>
  <r>
    <x v="210"/>
    <n v="1014027"/>
    <x v="711"/>
    <x v="1"/>
    <n v="35.524000000000001"/>
    <x v="366"/>
    <x v="711"/>
    <x v="9"/>
    <x v="0"/>
    <x v="1236"/>
    <n v="1280.7850467289722"/>
  </r>
  <r>
    <x v="295"/>
    <n v="1012583"/>
    <x v="712"/>
    <x v="1"/>
    <n v="28.544000000000004"/>
    <x v="367"/>
    <x v="712"/>
    <x v="10"/>
    <x v="3"/>
    <x v="1237"/>
    <n v="1652.3514573991022"/>
  </r>
  <r>
    <x v="215"/>
    <n v="1014555"/>
    <x v="712"/>
    <x v="1"/>
    <n v="22.204000000000004"/>
    <x v="368"/>
    <x v="712"/>
    <x v="10"/>
    <x v="3"/>
    <x v="1238"/>
    <n v="3062.5108268780396"/>
  </r>
  <r>
    <x v="25"/>
    <n v="1010719"/>
    <x v="712"/>
    <x v="7"/>
    <n v="29.404000000000003"/>
    <x v="95"/>
    <x v="712"/>
    <x v="10"/>
    <x v="3"/>
    <x v="1239"/>
    <n v="43.282546592300349"/>
  </r>
  <r>
    <x v="267"/>
    <n v="1009818"/>
    <x v="713"/>
    <x v="3"/>
    <n v="71.944000000000017"/>
    <x v="369"/>
    <x v="713"/>
    <x v="11"/>
    <x v="3"/>
    <x v="1240"/>
    <n v="43.909429556321527"/>
  </r>
  <r>
    <x v="215"/>
    <n v="1015557"/>
    <x v="713"/>
    <x v="0"/>
    <n v="69.792000000000002"/>
    <x v="24"/>
    <x v="713"/>
    <x v="11"/>
    <x v="3"/>
    <x v="1241"/>
    <n v="-21.010144429160942"/>
  </r>
  <r>
    <x v="130"/>
    <n v="1006649"/>
    <x v="714"/>
    <x v="5"/>
    <n v="23.292000000000009"/>
    <x v="94"/>
    <x v="714"/>
    <x v="4"/>
    <x v="1"/>
    <x v="1242"/>
    <n v="2047.4806800618233"/>
  </r>
  <r>
    <x v="281"/>
    <n v="1019820"/>
    <x v="714"/>
    <x v="9"/>
    <n v="150.06000000000003"/>
    <x v="56"/>
    <x v="714"/>
    <x v="4"/>
    <x v="1"/>
    <x v="1243"/>
    <n v="-61.768892443022807"/>
  </r>
  <r>
    <x v="319"/>
    <n v="1009599"/>
    <x v="715"/>
    <x v="1"/>
    <n v="51.468000000000004"/>
    <x v="128"/>
    <x v="715"/>
    <x v="5"/>
    <x v="1"/>
    <x v="1244"/>
    <n v="58.839822802518071"/>
  </r>
  <r>
    <x v="12"/>
    <n v="1009857"/>
    <x v="716"/>
    <x v="2"/>
    <n v="0.12000000000000099"/>
    <x v="94"/>
    <x v="716"/>
    <x v="11"/>
    <x v="3"/>
    <x v="1245"/>
    <n v="416725.99999999657"/>
  </r>
  <r>
    <x v="316"/>
    <n v="1003968"/>
    <x v="716"/>
    <x v="0"/>
    <n v="214.80320000000003"/>
    <x v="370"/>
    <x v="716"/>
    <x v="11"/>
    <x v="3"/>
    <x v="1246"/>
    <n v="-76.610031880344437"/>
  </r>
  <r>
    <x v="139"/>
    <n v="1018585"/>
    <x v="717"/>
    <x v="5"/>
    <n v="185.83200000000002"/>
    <x v="59"/>
    <x v="717"/>
    <x v="8"/>
    <x v="3"/>
    <x v="1247"/>
    <n v="-50.798140255714841"/>
  </r>
  <r>
    <x v="209"/>
    <n v="1013691"/>
    <x v="718"/>
    <x v="4"/>
    <n v="12.484000000000002"/>
    <x v="94"/>
    <x v="718"/>
    <x v="2"/>
    <x v="2"/>
    <x v="1248"/>
    <n v="3906.6581223966677"/>
  </r>
  <r>
    <x v="154"/>
    <n v="1018893"/>
    <x v="718"/>
    <x v="5"/>
    <n v="185.48000000000002"/>
    <x v="225"/>
    <x v="718"/>
    <x v="2"/>
    <x v="2"/>
    <x v="1249"/>
    <n v="-62.303644597800286"/>
  </r>
  <r>
    <x v="15"/>
    <n v="1018942"/>
    <x v="719"/>
    <x v="2"/>
    <n v="27.096000000000004"/>
    <x v="94"/>
    <x v="719"/>
    <x v="0"/>
    <x v="0"/>
    <x v="1250"/>
    <n v="1745.9964570416296"/>
  </r>
  <r>
    <x v="243"/>
    <n v="1013873"/>
    <x v="720"/>
    <x v="3"/>
    <n v="30.228000000000002"/>
    <x v="94"/>
    <x v="720"/>
    <x v="5"/>
    <x v="1"/>
    <x v="1251"/>
    <n v="1554.7280666931322"/>
  </r>
  <r>
    <x v="295"/>
    <n v="1017108"/>
    <x v="720"/>
    <x v="7"/>
    <n v="62.104000000000013"/>
    <x v="30"/>
    <x v="720"/>
    <x v="5"/>
    <x v="1"/>
    <x v="1252"/>
    <n v="38.564987762462941"/>
  </r>
  <r>
    <x v="180"/>
    <n v="1005324"/>
    <x v="720"/>
    <x v="9"/>
    <n v="361.47200000000004"/>
    <x v="371"/>
    <x v="720"/>
    <x v="5"/>
    <x v="1"/>
    <x v="1253"/>
    <n v="-88.347645184135985"/>
  </r>
  <r>
    <x v="65"/>
    <n v="1015696"/>
    <x v="721"/>
    <x v="3"/>
    <n v="33.840000000000003"/>
    <x v="94"/>
    <x v="721"/>
    <x v="6"/>
    <x v="2"/>
    <x v="1254"/>
    <n v="1378.1063829787233"/>
  </r>
  <r>
    <x v="175"/>
    <n v="1009556"/>
    <x v="721"/>
    <x v="1"/>
    <n v="86.25200000000001"/>
    <x v="372"/>
    <x v="721"/>
    <x v="6"/>
    <x v="2"/>
    <x v="1255"/>
    <n v="-32.654639892408291"/>
  </r>
  <r>
    <x v="319"/>
    <n v="1018105"/>
    <x v="722"/>
    <x v="1"/>
    <n v="19.067999999999998"/>
    <x v="141"/>
    <x v="722"/>
    <x v="4"/>
    <x v="1"/>
    <x v="1256"/>
    <n v="144.45563247325364"/>
  </r>
  <r>
    <x v="219"/>
    <n v="1017046"/>
    <x v="723"/>
    <x v="5"/>
    <n v="56.32"/>
    <x v="94"/>
    <x v="723"/>
    <x v="4"/>
    <x v="1"/>
    <x v="1257"/>
    <n v="788.12357954545462"/>
  </r>
  <r>
    <x v="294"/>
    <n v="1007684"/>
    <x v="723"/>
    <x v="4"/>
    <n v="86.172000000000011"/>
    <x v="148"/>
    <x v="723"/>
    <x v="4"/>
    <x v="1"/>
    <x v="1258"/>
    <n v="-15.74014761175326"/>
  </r>
  <r>
    <x v="1"/>
    <n v="1012814"/>
    <x v="723"/>
    <x v="4"/>
    <n v="75.272000000000006"/>
    <x v="68"/>
    <x v="723"/>
    <x v="4"/>
    <x v="1"/>
    <x v="1259"/>
    <n v="33.974120522903576"/>
  </r>
  <r>
    <x v="18"/>
    <n v="1007328"/>
    <x v="724"/>
    <x v="6"/>
    <n v="96.436000000000021"/>
    <x v="94"/>
    <x v="724"/>
    <x v="1"/>
    <x v="1"/>
    <x v="1260"/>
    <n v="418.67684267286069"/>
  </r>
  <r>
    <x v="282"/>
    <n v="1015375"/>
    <x v="725"/>
    <x v="5"/>
    <n v="30.284000000000002"/>
    <x v="99"/>
    <x v="725"/>
    <x v="0"/>
    <x v="0"/>
    <x v="1261"/>
    <n v="139.75828820499277"/>
  </r>
  <r>
    <x v="325"/>
    <n v="1007746"/>
    <x v="726"/>
    <x v="9"/>
    <n v="123.90400000000001"/>
    <x v="3"/>
    <x v="726"/>
    <x v="7"/>
    <x v="2"/>
    <x v="1262"/>
    <n v="303.69253615702496"/>
  </r>
  <r>
    <x v="77"/>
    <n v="1011855"/>
    <x v="727"/>
    <x v="7"/>
    <n v="40.700000000000003"/>
    <x v="69"/>
    <x v="727"/>
    <x v="5"/>
    <x v="1"/>
    <x v="1263"/>
    <n v="28.843734643734649"/>
  </r>
  <r>
    <x v="179"/>
    <n v="1011980"/>
    <x v="728"/>
    <x v="2"/>
    <n v="162.24"/>
    <x v="77"/>
    <x v="728"/>
    <x v="9"/>
    <x v="0"/>
    <x v="1264"/>
    <n v="327.64644970414196"/>
  </r>
  <r>
    <x v="233"/>
    <n v="1008773"/>
    <x v="729"/>
    <x v="7"/>
    <n v="31.804000000000002"/>
    <x v="85"/>
    <x v="729"/>
    <x v="0"/>
    <x v="0"/>
    <x v="1265"/>
    <n v="36.697899635265976"/>
  </r>
  <r>
    <x v="328"/>
    <n v="1012293"/>
    <x v="730"/>
    <x v="7"/>
    <n v="139.49600000000001"/>
    <x v="3"/>
    <x v="730"/>
    <x v="11"/>
    <x v="3"/>
    <x v="1266"/>
    <n v="258.57028158513521"/>
  </r>
  <r>
    <x v="24"/>
    <n v="1010014"/>
    <x v="731"/>
    <x v="3"/>
    <n v="145.11600000000001"/>
    <x v="3"/>
    <x v="731"/>
    <x v="1"/>
    <x v="1"/>
    <x v="1267"/>
    <n v="244.68370131481035"/>
  </r>
  <r>
    <x v="140"/>
    <n v="1011452"/>
    <x v="732"/>
    <x v="6"/>
    <n v="28.208000000000006"/>
    <x v="211"/>
    <x v="732"/>
    <x v="1"/>
    <x v="1"/>
    <x v="1268"/>
    <n v="166.93703913783321"/>
  </r>
  <r>
    <x v="178"/>
    <n v="1013853"/>
    <x v="733"/>
    <x v="6"/>
    <n v="188.952"/>
    <x v="373"/>
    <x v="733"/>
    <x v="9"/>
    <x v="0"/>
    <x v="1269"/>
    <n v="169.67610821796018"/>
  </r>
  <r>
    <x v="44"/>
    <n v="1008303"/>
    <x v="734"/>
    <x v="0"/>
    <n v="151.77199999999999"/>
    <x v="62"/>
    <x v="734"/>
    <x v="7"/>
    <x v="2"/>
    <x v="1270"/>
    <n v="325.24839891416065"/>
  </r>
  <r>
    <x v="68"/>
    <n v="1015707"/>
    <x v="734"/>
    <x v="7"/>
    <n v="33.052"/>
    <x v="87"/>
    <x v="734"/>
    <x v="7"/>
    <x v="2"/>
    <x v="1271"/>
    <n v="45.096817136633184"/>
  </r>
  <r>
    <x v="52"/>
    <n v="1007247"/>
    <x v="735"/>
    <x v="9"/>
    <n v="125.74000000000001"/>
    <x v="226"/>
    <x v="735"/>
    <x v="10"/>
    <x v="3"/>
    <x v="1272"/>
    <n v="-70.414665182121837"/>
  </r>
  <r>
    <x v="353"/>
    <n v="1006797"/>
    <x v="736"/>
    <x v="9"/>
    <n v="5.9159999999999968"/>
    <x v="190"/>
    <x v="736"/>
    <x v="1"/>
    <x v="1"/>
    <x v="1273"/>
    <n v="8627.6267748478767"/>
  </r>
  <r>
    <x v="342"/>
    <n v="1017482"/>
    <x v="736"/>
    <x v="1"/>
    <n v="86.052000000000007"/>
    <x v="374"/>
    <x v="736"/>
    <x v="1"/>
    <x v="1"/>
    <x v="1274"/>
    <n v="-7.497420164551662"/>
  </r>
  <r>
    <x v="278"/>
    <n v="1014578"/>
    <x v="737"/>
    <x v="7"/>
    <n v="34.368000000000009"/>
    <x v="231"/>
    <x v="737"/>
    <x v="11"/>
    <x v="3"/>
    <x v="1275"/>
    <n v="115.17981843575413"/>
  </r>
  <r>
    <x v="139"/>
    <n v="1015155"/>
    <x v="737"/>
    <x v="0"/>
    <n v="140.13200000000003"/>
    <x v="183"/>
    <x v="737"/>
    <x v="11"/>
    <x v="3"/>
    <x v="1276"/>
    <n v="-64.497616532983201"/>
  </r>
  <r>
    <x v="219"/>
    <n v="1006923"/>
    <x v="738"/>
    <x v="8"/>
    <n v="6.4959999999999951"/>
    <x v="190"/>
    <x v="738"/>
    <x v="4"/>
    <x v="1"/>
    <x v="1277"/>
    <n v="7848.3743842364602"/>
  </r>
  <r>
    <x v="243"/>
    <n v="1012042"/>
    <x v="739"/>
    <x v="0"/>
    <n v="0.53200000000000358"/>
    <x v="73"/>
    <x v="739"/>
    <x v="4"/>
    <x v="1"/>
    <x v="1278"/>
    <n v="19614.060150375808"/>
  </r>
  <r>
    <x v="354"/>
    <n v="1011152"/>
    <x v="740"/>
    <x v="6"/>
    <n v="8.5720000000000027"/>
    <x v="190"/>
    <x v="740"/>
    <x v="9"/>
    <x v="0"/>
    <x v="1279"/>
    <n v="5923.4064395706937"/>
  </r>
  <r>
    <x v="32"/>
    <n v="1011776"/>
    <x v="741"/>
    <x v="7"/>
    <n v="11.944000000000003"/>
    <x v="190"/>
    <x v="741"/>
    <x v="7"/>
    <x v="2"/>
    <x v="1280"/>
    <n v="4222.8935030140647"/>
  </r>
  <r>
    <x v="287"/>
    <n v="1017029"/>
    <x v="742"/>
    <x v="3"/>
    <n v="136.30000000000001"/>
    <x v="83"/>
    <x v="742"/>
    <x v="5"/>
    <x v="1"/>
    <x v="1281"/>
    <n v="361.68217168011745"/>
  </r>
  <r>
    <x v="22"/>
    <n v="1019901"/>
    <x v="743"/>
    <x v="2"/>
    <n v="16.156000000000002"/>
    <x v="190"/>
    <x v="743"/>
    <x v="11"/>
    <x v="3"/>
    <x v="1282"/>
    <n v="3095.8801683585043"/>
  </r>
  <r>
    <x v="96"/>
    <n v="1006261"/>
    <x v="743"/>
    <x v="8"/>
    <n v="136.87200000000001"/>
    <x v="30"/>
    <x v="743"/>
    <x v="11"/>
    <x v="3"/>
    <x v="1283"/>
    <n v="-37.127827459231987"/>
  </r>
  <r>
    <x v="213"/>
    <n v="1015896"/>
    <x v="744"/>
    <x v="8"/>
    <n v="110.30400000000003"/>
    <x v="7"/>
    <x v="744"/>
    <x v="0"/>
    <x v="0"/>
    <x v="1284"/>
    <n v="-29.298302872062703"/>
  </r>
  <r>
    <x v="85"/>
    <n v="1015506"/>
    <x v="745"/>
    <x v="7"/>
    <n v="20.936"/>
    <x v="190"/>
    <x v="745"/>
    <x v="7"/>
    <x v="2"/>
    <x v="1285"/>
    <n v="2366.2132212457013"/>
  </r>
  <r>
    <x v="355"/>
    <n v="1013062"/>
    <x v="746"/>
    <x v="7"/>
    <n v="26.272000000000002"/>
    <x v="190"/>
    <x v="746"/>
    <x v="3"/>
    <x v="0"/>
    <x v="1286"/>
    <n v="1865.3105968331304"/>
  </r>
  <r>
    <x v="150"/>
    <n v="1017891"/>
    <x v="746"/>
    <x v="7"/>
    <n v="56.02000000000001"/>
    <x v="95"/>
    <x v="746"/>
    <x v="3"/>
    <x v="0"/>
    <x v="1287"/>
    <n v="-24.793288111388804"/>
  </r>
  <r>
    <x v="139"/>
    <n v="1015435"/>
    <x v="747"/>
    <x v="2"/>
    <n v="91.603999999999999"/>
    <x v="335"/>
    <x v="747"/>
    <x v="4"/>
    <x v="1"/>
    <x v="1288"/>
    <n v="-25.140168551591628"/>
  </r>
  <r>
    <x v="317"/>
    <n v="1015741"/>
    <x v="748"/>
    <x v="4"/>
    <n v="78.38"/>
    <x v="160"/>
    <x v="748"/>
    <x v="9"/>
    <x v="0"/>
    <x v="1289"/>
    <n v="8.075784638938531"/>
  </r>
  <r>
    <x v="255"/>
    <n v="1006816"/>
    <x v="748"/>
    <x v="9"/>
    <n v="29.991999999999997"/>
    <x v="375"/>
    <x v="748"/>
    <x v="9"/>
    <x v="0"/>
    <x v="1290"/>
    <n v="40.473459589223779"/>
  </r>
  <r>
    <x v="42"/>
    <n v="1016713"/>
    <x v="749"/>
    <x v="7"/>
    <n v="60.555999999999997"/>
    <x v="260"/>
    <x v="749"/>
    <x v="10"/>
    <x v="3"/>
    <x v="1291"/>
    <n v="-38.568267388863205"/>
  </r>
  <r>
    <x v="356"/>
    <n v="1005019"/>
    <x v="749"/>
    <x v="0"/>
    <n v="157.56480000000002"/>
    <x v="376"/>
    <x v="749"/>
    <x v="10"/>
    <x v="3"/>
    <x v="1292"/>
    <n v="-76.132740307479835"/>
  </r>
  <r>
    <x v="59"/>
    <n v="1019768"/>
    <x v="750"/>
    <x v="8"/>
    <n v="72.640000000000015"/>
    <x v="190"/>
    <x v="750"/>
    <x v="10"/>
    <x v="3"/>
    <x v="389"/>
    <n v="610.80176211453738"/>
  </r>
  <r>
    <x v="266"/>
    <n v="1008161"/>
    <x v="751"/>
    <x v="0"/>
    <n v="91.032000000000011"/>
    <x v="190"/>
    <x v="751"/>
    <x v="1"/>
    <x v="1"/>
    <x v="1293"/>
    <n v="467.19219615080408"/>
  </r>
  <r>
    <x v="52"/>
    <n v="1013954"/>
    <x v="751"/>
    <x v="6"/>
    <n v="43.851999999999997"/>
    <x v="129"/>
    <x v="751"/>
    <x v="1"/>
    <x v="1"/>
    <x v="1294"/>
    <n v="29.803429718142848"/>
  </r>
  <r>
    <x v="48"/>
    <n v="1016017"/>
    <x v="752"/>
    <x v="0"/>
    <n v="96.244000000000014"/>
    <x v="190"/>
    <x v="752"/>
    <x v="8"/>
    <x v="3"/>
    <x v="1295"/>
    <n v="436.47645567515889"/>
  </r>
  <r>
    <x v="24"/>
    <n v="1011671"/>
    <x v="752"/>
    <x v="1"/>
    <n v="88.308000000000007"/>
    <x v="181"/>
    <x v="752"/>
    <x v="8"/>
    <x v="3"/>
    <x v="1296"/>
    <n v="21.810028536485941"/>
  </r>
  <r>
    <x v="320"/>
    <n v="1011938"/>
    <x v="753"/>
    <x v="6"/>
    <n v="115.352"/>
    <x v="190"/>
    <x v="753"/>
    <x v="10"/>
    <x v="3"/>
    <x v="1297"/>
    <n v="347.60940425827039"/>
  </r>
  <r>
    <x v="97"/>
    <n v="1018656"/>
    <x v="753"/>
    <x v="3"/>
    <n v="13.416000000000004"/>
    <x v="58"/>
    <x v="753"/>
    <x v="10"/>
    <x v="3"/>
    <x v="1298"/>
    <n v="337.64311270125216"/>
  </r>
  <r>
    <x v="66"/>
    <n v="1010955"/>
    <x v="754"/>
    <x v="9"/>
    <n v="140.08000000000001"/>
    <x v="190"/>
    <x v="754"/>
    <x v="0"/>
    <x v="0"/>
    <x v="1299"/>
    <n v="268.5939463163906"/>
  </r>
  <r>
    <x v="189"/>
    <n v="1017943"/>
    <x v="755"/>
    <x v="5"/>
    <n v="166.756"/>
    <x v="321"/>
    <x v="755"/>
    <x v="9"/>
    <x v="0"/>
    <x v="1300"/>
    <n v="-74.466286070666115"/>
  </r>
  <r>
    <x v="14"/>
    <n v="1008208"/>
    <x v="756"/>
    <x v="5"/>
    <n v="153.83200000000002"/>
    <x v="190"/>
    <x v="756"/>
    <x v="5"/>
    <x v="1"/>
    <x v="1301"/>
    <n v="235.64303915960267"/>
  </r>
  <r>
    <x v="140"/>
    <n v="1018798"/>
    <x v="757"/>
    <x v="9"/>
    <n v="178.29600000000002"/>
    <x v="190"/>
    <x v="757"/>
    <x v="0"/>
    <x v="0"/>
    <x v="1302"/>
    <n v="189.58944676268675"/>
  </r>
  <r>
    <x v="67"/>
    <n v="1011338"/>
    <x v="758"/>
    <x v="7"/>
    <n v="179.42000000000002"/>
    <x v="190"/>
    <x v="758"/>
    <x v="10"/>
    <x v="3"/>
    <x v="1303"/>
    <n v="187.77527588897559"/>
  </r>
  <r>
    <x v="88"/>
    <n v="1007203"/>
    <x v="759"/>
    <x v="2"/>
    <n v="48.388000000000005"/>
    <x v="169"/>
    <x v="759"/>
    <x v="9"/>
    <x v="0"/>
    <x v="1304"/>
    <n v="1000.4000991981476"/>
  </r>
  <r>
    <x v="172"/>
    <n v="1010012"/>
    <x v="759"/>
    <x v="3"/>
    <n v="105.44400000000002"/>
    <x v="22"/>
    <x v="759"/>
    <x v="9"/>
    <x v="0"/>
    <x v="1305"/>
    <n v="-14.562990781836818"/>
  </r>
  <r>
    <x v="150"/>
    <n v="1004072"/>
    <x v="759"/>
    <x v="2"/>
    <n v="54.889600000000002"/>
    <x v="377"/>
    <x v="759"/>
    <x v="9"/>
    <x v="0"/>
    <x v="1306"/>
    <n v="-11.128519792456123"/>
  </r>
  <r>
    <x v="316"/>
    <n v="1006298"/>
    <x v="760"/>
    <x v="0"/>
    <n v="97.460000000000022"/>
    <x v="169"/>
    <x v="760"/>
    <x v="9"/>
    <x v="0"/>
    <x v="1307"/>
    <n v="446.33860045146685"/>
  </r>
  <r>
    <x v="249"/>
    <n v="1011128"/>
    <x v="761"/>
    <x v="1"/>
    <n v="135.77600000000001"/>
    <x v="378"/>
    <x v="761"/>
    <x v="8"/>
    <x v="3"/>
    <x v="1308"/>
    <n v="-73.063634221069989"/>
  </r>
  <r>
    <x v="271"/>
    <n v="1012689"/>
    <x v="761"/>
    <x v="8"/>
    <n v="114.38000000000002"/>
    <x v="325"/>
    <x v="761"/>
    <x v="8"/>
    <x v="3"/>
    <x v="1309"/>
    <n v="-64.733344990382946"/>
  </r>
  <r>
    <x v="53"/>
    <n v="1016034"/>
    <x v="762"/>
    <x v="9"/>
    <n v="153.02800000000002"/>
    <x v="169"/>
    <x v="762"/>
    <x v="5"/>
    <x v="1"/>
    <x v="1310"/>
    <n v="247.9504404422718"/>
  </r>
  <r>
    <x v="309"/>
    <n v="1013645"/>
    <x v="762"/>
    <x v="8"/>
    <n v="34.323999999999998"/>
    <x v="71"/>
    <x v="762"/>
    <x v="5"/>
    <x v="1"/>
    <x v="1311"/>
    <n v="107.62090665423611"/>
  </r>
  <r>
    <x v="69"/>
    <n v="1007498"/>
    <x v="762"/>
    <x v="9"/>
    <n v="169.28000000000003"/>
    <x v="99"/>
    <x v="762"/>
    <x v="5"/>
    <x v="1"/>
    <x v="1312"/>
    <n v="-57.107514177693766"/>
  </r>
  <r>
    <x v="128"/>
    <n v="1010498"/>
    <x v="763"/>
    <x v="8"/>
    <n v="52.152000000000008"/>
    <x v="379"/>
    <x v="763"/>
    <x v="11"/>
    <x v="3"/>
    <x v="1313"/>
    <n v="-16.637137597791085"/>
  </r>
  <r>
    <x v="192"/>
    <n v="1013137"/>
    <x v="764"/>
    <x v="4"/>
    <n v="154.15200000000002"/>
    <x v="169"/>
    <x v="764"/>
    <x v="5"/>
    <x v="1"/>
    <x v="1314"/>
    <n v="245.41335824381107"/>
  </r>
  <r>
    <x v="252"/>
    <n v="1012596"/>
    <x v="765"/>
    <x v="1"/>
    <n v="73.78"/>
    <x v="380"/>
    <x v="765"/>
    <x v="3"/>
    <x v="0"/>
    <x v="1315"/>
    <n v="34.131959880726512"/>
  </r>
  <r>
    <x v="259"/>
    <n v="1010138"/>
    <x v="766"/>
    <x v="4"/>
    <n v="157.52400000000003"/>
    <x v="169"/>
    <x v="766"/>
    <x v="9"/>
    <x v="0"/>
    <x v="1316"/>
    <n v="238.01934943246721"/>
  </r>
  <r>
    <x v="330"/>
    <n v="1014601"/>
    <x v="767"/>
    <x v="9"/>
    <n v="142.59200000000001"/>
    <x v="243"/>
    <x v="767"/>
    <x v="6"/>
    <x v="2"/>
    <x v="1317"/>
    <n v="397.88824057450603"/>
  </r>
  <r>
    <x v="126"/>
    <n v="1016183"/>
    <x v="768"/>
    <x v="6"/>
    <n v="169.88800000000003"/>
    <x v="169"/>
    <x v="768"/>
    <x v="0"/>
    <x v="0"/>
    <x v="1318"/>
    <n v="213.41919382181183"/>
  </r>
  <r>
    <x v="31"/>
    <n v="1007321"/>
    <x v="768"/>
    <x v="4"/>
    <n v="64.068000000000012"/>
    <x v="4"/>
    <x v="768"/>
    <x v="0"/>
    <x v="0"/>
    <x v="1319"/>
    <n v="-13.253418243116696"/>
  </r>
  <r>
    <x v="304"/>
    <n v="1007871"/>
    <x v="769"/>
    <x v="4"/>
    <n v="34.368000000000009"/>
    <x v="77"/>
    <x v="769"/>
    <x v="5"/>
    <x v="1"/>
    <x v="1320"/>
    <n v="1918.7779329608929"/>
  </r>
  <r>
    <x v="307"/>
    <n v="1015296"/>
    <x v="769"/>
    <x v="0"/>
    <n v="28.052000000000007"/>
    <x v="147"/>
    <x v="769"/>
    <x v="5"/>
    <x v="1"/>
    <x v="1321"/>
    <n v="59.774704120918251"/>
  </r>
  <r>
    <x v="340"/>
    <n v="1011439"/>
    <x v="770"/>
    <x v="2"/>
    <n v="177.75600000000003"/>
    <x v="169"/>
    <x v="770"/>
    <x v="11"/>
    <x v="3"/>
    <x v="1322"/>
    <n v="199.54634442719214"/>
  </r>
  <r>
    <x v="14"/>
    <n v="1014522"/>
    <x v="771"/>
    <x v="6"/>
    <n v="185.62400000000002"/>
    <x v="169"/>
    <x v="771"/>
    <x v="0"/>
    <x v="0"/>
    <x v="1323"/>
    <n v="186.84954531741568"/>
  </r>
  <r>
    <x v="225"/>
    <n v="1009138"/>
    <x v="771"/>
    <x v="6"/>
    <n v="18.432000000000016"/>
    <x v="108"/>
    <x v="771"/>
    <x v="0"/>
    <x v="0"/>
    <x v="1324"/>
    <n v="123.7109374999998"/>
  </r>
  <r>
    <x v="283"/>
    <n v="1003245"/>
    <x v="771"/>
    <x v="2"/>
    <n v="108.27200000000003"/>
    <x v="381"/>
    <x v="771"/>
    <x v="0"/>
    <x v="0"/>
    <x v="1325"/>
    <n v="-44.134771686123855"/>
  </r>
  <r>
    <x v="268"/>
    <n v="1012617"/>
    <x v="772"/>
    <x v="8"/>
    <n v="194.61600000000001"/>
    <x v="169"/>
    <x v="772"/>
    <x v="3"/>
    <x v="0"/>
    <x v="1326"/>
    <n v="173.59600443951152"/>
  </r>
  <r>
    <x v="237"/>
    <n v="1016023"/>
    <x v="773"/>
    <x v="2"/>
    <n v="195.96000000000004"/>
    <x v="199"/>
    <x v="773"/>
    <x v="4"/>
    <x v="1"/>
    <x v="1327"/>
    <n v="254.05878750765459"/>
  </r>
  <r>
    <x v="53"/>
    <n v="1013673"/>
    <x v="774"/>
    <x v="9"/>
    <n v="77.476000000000013"/>
    <x v="49"/>
    <x v="774"/>
    <x v="1"/>
    <x v="1"/>
    <x v="1328"/>
    <n v="26.691878775362671"/>
  </r>
  <r>
    <x v="57"/>
    <n v="1009585"/>
    <x v="775"/>
    <x v="6"/>
    <n v="196.86400000000003"/>
    <x v="169"/>
    <x v="775"/>
    <x v="4"/>
    <x v="1"/>
    <x v="1329"/>
    <n v="170.47179778933662"/>
  </r>
  <r>
    <x v="330"/>
    <n v="1009882"/>
    <x v="775"/>
    <x v="5"/>
    <n v="4.9959999999999951"/>
    <x v="144"/>
    <x v="775"/>
    <x v="4"/>
    <x v="1"/>
    <x v="1330"/>
    <n v="841.97357886309146"/>
  </r>
  <r>
    <x v="10"/>
    <n v="1007616"/>
    <x v="776"/>
    <x v="5"/>
    <n v="38.688000000000009"/>
    <x v="204"/>
    <x v="776"/>
    <x v="9"/>
    <x v="0"/>
    <x v="1331"/>
    <n v="150.23573200992547"/>
  </r>
  <r>
    <x v="114"/>
    <n v="1007496"/>
    <x v="777"/>
    <x v="0"/>
    <n v="9.6439999999999912"/>
    <x v="213"/>
    <x v="777"/>
    <x v="1"/>
    <x v="1"/>
    <x v="1332"/>
    <n v="5421.1696391538826"/>
  </r>
  <r>
    <x v="344"/>
    <n v="1006394"/>
    <x v="777"/>
    <x v="7"/>
    <n v="116.05600000000001"/>
    <x v="276"/>
    <x v="777"/>
    <x v="1"/>
    <x v="1"/>
    <x v="1333"/>
    <n v="-57.904976907699734"/>
  </r>
  <r>
    <x v="351"/>
    <n v="1007791"/>
    <x v="777"/>
    <x v="5"/>
    <n v="3.5240000000000293"/>
    <x v="198"/>
    <x v="777"/>
    <x v="1"/>
    <x v="1"/>
    <x v="1334"/>
    <n v="1540.6867196367627"/>
  </r>
  <r>
    <x v="26"/>
    <n v="1016321"/>
    <x v="778"/>
    <x v="1"/>
    <n v="65.152000000000001"/>
    <x v="233"/>
    <x v="778"/>
    <x v="5"/>
    <x v="1"/>
    <x v="1335"/>
    <n v="-28.455304518664061"/>
  </r>
  <r>
    <x v="30"/>
    <n v="1011993"/>
    <x v="779"/>
    <x v="5"/>
    <n v="23.768000000000001"/>
    <x v="213"/>
    <x v="779"/>
    <x v="3"/>
    <x v="0"/>
    <x v="1336"/>
    <n v="2140.2457085156511"/>
  </r>
  <r>
    <x v="1"/>
    <n v="1006544"/>
    <x v="780"/>
    <x v="6"/>
    <n v="73.128"/>
    <x v="303"/>
    <x v="780"/>
    <x v="4"/>
    <x v="1"/>
    <x v="1337"/>
    <n v="-39.936002625533312"/>
  </r>
  <r>
    <x v="227"/>
    <n v="1017779"/>
    <x v="780"/>
    <x v="6"/>
    <n v="53.89200000000001"/>
    <x v="67"/>
    <x v="780"/>
    <x v="4"/>
    <x v="1"/>
    <x v="1338"/>
    <n v="3.9579158316633043"/>
  </r>
  <r>
    <x v="197"/>
    <n v="1018684"/>
    <x v="781"/>
    <x v="9"/>
    <n v="17.768000000000001"/>
    <x v="136"/>
    <x v="781"/>
    <x v="6"/>
    <x v="2"/>
    <x v="1339"/>
    <n v="182.52138676271949"/>
  </r>
  <r>
    <x v="199"/>
    <n v="1016773"/>
    <x v="782"/>
    <x v="5"/>
    <n v="35.804000000000002"/>
    <x v="213"/>
    <x v="782"/>
    <x v="4"/>
    <x v="1"/>
    <x v="1340"/>
    <n v="1387.1567422634344"/>
  </r>
  <r>
    <x v="207"/>
    <n v="1002830"/>
    <x v="782"/>
    <x v="5"/>
    <n v="259.00480000000005"/>
    <x v="32"/>
    <x v="782"/>
    <x v="4"/>
    <x v="1"/>
    <x v="1341"/>
    <n v="186.56580881898708"/>
  </r>
  <r>
    <x v="10"/>
    <n v="1019087"/>
    <x v="782"/>
    <x v="3"/>
    <n v="23.128"/>
    <x v="231"/>
    <x v="782"/>
    <x v="4"/>
    <x v="1"/>
    <x v="1342"/>
    <n v="219.75527499135251"/>
  </r>
  <r>
    <x v="156"/>
    <n v="1017728"/>
    <x v="783"/>
    <x v="9"/>
    <n v="113.608"/>
    <x v="53"/>
    <x v="783"/>
    <x v="8"/>
    <x v="3"/>
    <x v="1343"/>
    <n v="-58.18146609393704"/>
  </r>
  <r>
    <x v="31"/>
    <n v="1017882"/>
    <x v="784"/>
    <x v="3"/>
    <n v="104.696"/>
    <x v="274"/>
    <x v="784"/>
    <x v="0"/>
    <x v="0"/>
    <x v="1344"/>
    <n v="408.57874226331489"/>
  </r>
  <r>
    <x v="44"/>
    <n v="1011777"/>
    <x v="785"/>
    <x v="2"/>
    <n v="80.772000000000006"/>
    <x v="333"/>
    <x v="785"/>
    <x v="3"/>
    <x v="0"/>
    <x v="1345"/>
    <n v="778.95409300252561"/>
  </r>
  <r>
    <x v="343"/>
    <n v="1006784"/>
    <x v="786"/>
    <x v="6"/>
    <n v="100.21600000000002"/>
    <x v="335"/>
    <x v="786"/>
    <x v="4"/>
    <x v="1"/>
    <x v="1346"/>
    <n v="-31.573201883930725"/>
  </r>
  <r>
    <x v="13"/>
    <n v="1015446"/>
    <x v="786"/>
    <x v="9"/>
    <n v="48.660000000000011"/>
    <x v="234"/>
    <x v="786"/>
    <x v="4"/>
    <x v="1"/>
    <x v="1347"/>
    <n v="82.374845869297118"/>
  </r>
  <r>
    <x v="235"/>
    <n v="1017227"/>
    <x v="786"/>
    <x v="8"/>
    <n v="156.86000000000001"/>
    <x v="137"/>
    <x v="786"/>
    <x v="4"/>
    <x v="1"/>
    <x v="1348"/>
    <n v="-69.998087466530663"/>
  </r>
  <r>
    <x v="300"/>
    <n v="1018470"/>
    <x v="786"/>
    <x v="9"/>
    <n v="41.076000000000008"/>
    <x v="13"/>
    <x v="786"/>
    <x v="4"/>
    <x v="1"/>
    <x v="1349"/>
    <n v="41.849255039439058"/>
  </r>
  <r>
    <x v="282"/>
    <n v="1014931"/>
    <x v="787"/>
    <x v="1"/>
    <n v="40.624000000000009"/>
    <x v="215"/>
    <x v="787"/>
    <x v="11"/>
    <x v="3"/>
    <x v="1350"/>
    <n v="1234.5380070894055"/>
  </r>
  <r>
    <x v="350"/>
    <n v="1013325"/>
    <x v="787"/>
    <x v="5"/>
    <n v="28.344000000000001"/>
    <x v="72"/>
    <x v="787"/>
    <x v="11"/>
    <x v="3"/>
    <x v="1351"/>
    <n v="2177.0533446232002"/>
  </r>
  <r>
    <x v="5"/>
    <n v="1016308"/>
    <x v="787"/>
    <x v="8"/>
    <n v="40.192"/>
    <x v="50"/>
    <x v="787"/>
    <x v="11"/>
    <x v="3"/>
    <x v="1352"/>
    <n v="-0.75189092356687681"/>
  </r>
  <r>
    <x v="119"/>
    <n v="1006623"/>
    <x v="788"/>
    <x v="1"/>
    <n v="131.452"/>
    <x v="215"/>
    <x v="788"/>
    <x v="7"/>
    <x v="2"/>
    <x v="1353"/>
    <n v="312.42637616772674"/>
  </r>
  <r>
    <x v="184"/>
    <n v="1019016"/>
    <x v="789"/>
    <x v="1"/>
    <n v="204.40800000000002"/>
    <x v="142"/>
    <x v="789"/>
    <x v="2"/>
    <x v="2"/>
    <x v="1354"/>
    <n v="168.3832335329339"/>
  </r>
  <r>
    <x v="96"/>
    <n v="1001733"/>
    <x v="789"/>
    <x v="0"/>
    <n v="21.660800000000002"/>
    <x v="382"/>
    <x v="789"/>
    <x v="2"/>
    <x v="2"/>
    <x v="1355"/>
    <n v="169.21849608509388"/>
  </r>
  <r>
    <x v="129"/>
    <n v="1018082"/>
    <x v="790"/>
    <x v="8"/>
    <n v="53.260000000000005"/>
    <x v="91"/>
    <x v="790"/>
    <x v="5"/>
    <x v="1"/>
    <x v="1356"/>
    <n v="43.901990236575287"/>
  </r>
  <r>
    <x v="125"/>
    <n v="1014300"/>
    <x v="791"/>
    <x v="8"/>
    <n v="195.20000000000005"/>
    <x v="245"/>
    <x v="791"/>
    <x v="11"/>
    <x v="3"/>
    <x v="1357"/>
    <n v="181.04344262295078"/>
  </r>
  <r>
    <x v="225"/>
    <n v="1009629"/>
    <x v="791"/>
    <x v="6"/>
    <n v="55.444000000000003"/>
    <x v="217"/>
    <x v="791"/>
    <x v="11"/>
    <x v="3"/>
    <x v="1358"/>
    <n v="-10.269461077844316"/>
  </r>
  <r>
    <x v="357"/>
    <n v="1011976"/>
    <x v="792"/>
    <x v="0"/>
    <n v="11.988000000000003"/>
    <x v="245"/>
    <x v="792"/>
    <x v="1"/>
    <x v="1"/>
    <x v="1359"/>
    <n v="4476.2162162162149"/>
  </r>
  <r>
    <x v="312"/>
    <n v="1019463"/>
    <x v="793"/>
    <x v="9"/>
    <n v="26.600000000000009"/>
    <x v="245"/>
    <x v="793"/>
    <x v="9"/>
    <x v="0"/>
    <x v="1360"/>
    <n v="1962.3939849624055"/>
  </r>
  <r>
    <x v="96"/>
    <n v="1015876"/>
    <x v="793"/>
    <x v="5"/>
    <n v="45.81600000000001"/>
    <x v="212"/>
    <x v="793"/>
    <x v="9"/>
    <x v="0"/>
    <x v="1361"/>
    <n v="-11.956521739130451"/>
  </r>
  <r>
    <x v="106"/>
    <n v="1007514"/>
    <x v="794"/>
    <x v="8"/>
    <n v="83.144000000000034"/>
    <x v="245"/>
    <x v="794"/>
    <x v="3"/>
    <x v="0"/>
    <x v="1362"/>
    <n v="559.81526027133623"/>
  </r>
  <r>
    <x v="208"/>
    <n v="1013781"/>
    <x v="795"/>
    <x v="3"/>
    <n v="86.172000000000011"/>
    <x v="245"/>
    <x v="795"/>
    <x v="8"/>
    <x v="3"/>
    <x v="1363"/>
    <n v="536.62999582230884"/>
  </r>
  <r>
    <x v="104"/>
    <n v="1016406"/>
    <x v="795"/>
    <x v="0"/>
    <n v="22.408000000000001"/>
    <x v="58"/>
    <x v="795"/>
    <x v="8"/>
    <x v="3"/>
    <x v="1364"/>
    <n v="162.02338450553376"/>
  </r>
  <r>
    <x v="337"/>
    <n v="1013115"/>
    <x v="796"/>
    <x v="8"/>
    <n v="8.1640000000000015"/>
    <x v="83"/>
    <x v="796"/>
    <x v="5"/>
    <x v="1"/>
    <x v="1365"/>
    <n v="7607.8980891719739"/>
  </r>
  <r>
    <x v="136"/>
    <n v="1009875"/>
    <x v="796"/>
    <x v="5"/>
    <n v="136.90400000000002"/>
    <x v="108"/>
    <x v="796"/>
    <x v="5"/>
    <x v="1"/>
    <x v="1366"/>
    <n v="-69.880792380061948"/>
  </r>
  <r>
    <x v="315"/>
    <n v="1004404"/>
    <x v="797"/>
    <x v="9"/>
    <n v="283.84960000000007"/>
    <x v="383"/>
    <x v="797"/>
    <x v="11"/>
    <x v="3"/>
    <x v="1367"/>
    <n v="-65.068261501865777"/>
  </r>
  <r>
    <x v="298"/>
    <n v="1006293"/>
    <x v="797"/>
    <x v="8"/>
    <n v="94.171999999999997"/>
    <x v="60"/>
    <x v="797"/>
    <x v="11"/>
    <x v="3"/>
    <x v="1368"/>
    <n v="-48.598734230981599"/>
  </r>
  <r>
    <x v="220"/>
    <n v="1017062"/>
    <x v="798"/>
    <x v="8"/>
    <n v="119.89200000000001"/>
    <x v="384"/>
    <x v="798"/>
    <x v="4"/>
    <x v="1"/>
    <x v="1369"/>
    <n v="357.57581823641306"/>
  </r>
  <r>
    <x v="273"/>
    <n v="1008974"/>
    <x v="799"/>
    <x v="5"/>
    <n v="112.68000000000002"/>
    <x v="198"/>
    <x v="799"/>
    <x v="11"/>
    <x v="3"/>
    <x v="1370"/>
    <n v="-48.688498402555915"/>
  </r>
  <r>
    <x v="299"/>
    <n v="1006956"/>
    <x v="800"/>
    <x v="2"/>
    <n v="135.77600000000001"/>
    <x v="384"/>
    <x v="800"/>
    <x v="10"/>
    <x v="3"/>
    <x v="1371"/>
    <n v="304.04548668395029"/>
  </r>
  <r>
    <x v="340"/>
    <n v="1012626"/>
    <x v="800"/>
    <x v="4"/>
    <n v="103.91200000000001"/>
    <x v="17"/>
    <x v="800"/>
    <x v="10"/>
    <x v="3"/>
    <x v="1372"/>
    <n v="-4.2455154361382634"/>
  </r>
  <r>
    <x v="136"/>
    <n v="1014190"/>
    <x v="801"/>
    <x v="4"/>
    <n v="177.21600000000001"/>
    <x v="384"/>
    <x v="801"/>
    <x v="0"/>
    <x v="0"/>
    <x v="1373"/>
    <n v="209.56392199349966"/>
  </r>
  <r>
    <x v="184"/>
    <n v="1013312"/>
    <x v="801"/>
    <x v="9"/>
    <n v="48.240000000000009"/>
    <x v="303"/>
    <x v="801"/>
    <x v="0"/>
    <x v="0"/>
    <x v="1374"/>
    <n v="-8.9477611940298676"/>
  </r>
  <r>
    <x v="133"/>
    <n v="1010623"/>
    <x v="802"/>
    <x v="0"/>
    <n v="179.464"/>
    <x v="384"/>
    <x v="802"/>
    <x v="8"/>
    <x v="3"/>
    <x v="1375"/>
    <n v="205.68626576917956"/>
  </r>
  <r>
    <x v="169"/>
    <n v="1018291"/>
    <x v="802"/>
    <x v="5"/>
    <n v="5.0560000000000009"/>
    <x v="335"/>
    <x v="802"/>
    <x v="8"/>
    <x v="3"/>
    <x v="1376"/>
    <n v="1256.3014240506329"/>
  </r>
  <r>
    <x v="169"/>
    <n v="1013182"/>
    <x v="803"/>
    <x v="6"/>
    <n v="188.45600000000002"/>
    <x v="384"/>
    <x v="803"/>
    <x v="8"/>
    <x v="3"/>
    <x v="1377"/>
    <n v="191.10073438892917"/>
  </r>
  <r>
    <x v="281"/>
    <n v="1012187"/>
    <x v="803"/>
    <x v="6"/>
    <n v="150.33600000000001"/>
    <x v="292"/>
    <x v="803"/>
    <x v="8"/>
    <x v="3"/>
    <x v="1378"/>
    <n v="-65.714798850574724"/>
  </r>
  <r>
    <x v="317"/>
    <n v="1012825"/>
    <x v="804"/>
    <x v="9"/>
    <n v="127.56000000000002"/>
    <x v="70"/>
    <x v="804"/>
    <x v="11"/>
    <x v="3"/>
    <x v="1379"/>
    <n v="-19.888993414863592"/>
  </r>
  <r>
    <x v="159"/>
    <n v="1014184"/>
    <x v="805"/>
    <x v="1"/>
    <n v="61.864000000000011"/>
    <x v="385"/>
    <x v="805"/>
    <x v="4"/>
    <x v="1"/>
    <x v="1380"/>
    <n v="-20.016035173929904"/>
  </r>
  <r>
    <x v="45"/>
    <n v="1008064"/>
    <x v="806"/>
    <x v="5"/>
    <n v="3.2000000000000028"/>
    <x v="120"/>
    <x v="806"/>
    <x v="3"/>
    <x v="0"/>
    <x v="1381"/>
    <n v="17547.874999999982"/>
  </r>
  <r>
    <x v="199"/>
    <n v="1012791"/>
    <x v="806"/>
    <x v="1"/>
    <n v="11.024000000000008"/>
    <x v="41"/>
    <x v="806"/>
    <x v="3"/>
    <x v="0"/>
    <x v="1382"/>
    <n v="355.35558780841774"/>
  </r>
  <r>
    <x v="6"/>
    <n v="1017885"/>
    <x v="807"/>
    <x v="7"/>
    <n v="8.4039999999999964"/>
    <x v="206"/>
    <x v="807"/>
    <x v="10"/>
    <x v="3"/>
    <x v="1383"/>
    <n v="438.6506425511663"/>
  </r>
  <r>
    <x v="123"/>
    <n v="1014463"/>
    <x v="808"/>
    <x v="0"/>
    <n v="40.256"/>
    <x v="120"/>
    <x v="808"/>
    <x v="4"/>
    <x v="1"/>
    <x v="1384"/>
    <n v="1302.8517488076311"/>
  </r>
  <r>
    <x v="324"/>
    <n v="1015014"/>
    <x v="808"/>
    <x v="4"/>
    <n v="136.024"/>
    <x v="225"/>
    <x v="808"/>
    <x v="4"/>
    <x v="1"/>
    <x v="1385"/>
    <n v="-48.597894489207768"/>
  </r>
  <r>
    <x v="111"/>
    <n v="1012236"/>
    <x v="808"/>
    <x v="0"/>
    <n v="3.5519999999999996"/>
    <x v="95"/>
    <x v="808"/>
    <x v="4"/>
    <x v="1"/>
    <x v="1386"/>
    <n v="1086.114864864865"/>
  </r>
  <r>
    <x v="264"/>
    <n v="1014719"/>
    <x v="809"/>
    <x v="2"/>
    <n v="26.060000000000006"/>
    <x v="45"/>
    <x v="809"/>
    <x v="1"/>
    <x v="1"/>
    <x v="1387"/>
    <n v="2067.045280122793"/>
  </r>
  <r>
    <x v="205"/>
    <n v="1013734"/>
    <x v="809"/>
    <x v="1"/>
    <n v="120.29200000000003"/>
    <x v="386"/>
    <x v="809"/>
    <x v="1"/>
    <x v="1"/>
    <x v="1388"/>
    <n v="-30.250523725601063"/>
  </r>
  <r>
    <x v="296"/>
    <n v="1005056"/>
    <x v="809"/>
    <x v="4"/>
    <n v="80.985600000000005"/>
    <x v="387"/>
    <x v="809"/>
    <x v="1"/>
    <x v="1"/>
    <x v="1389"/>
    <n v="-35.945155681997782"/>
  </r>
  <r>
    <x v="185"/>
    <n v="1007544"/>
    <x v="810"/>
    <x v="5"/>
    <n v="33.480000000000004"/>
    <x v="258"/>
    <x v="810"/>
    <x v="3"/>
    <x v="0"/>
    <x v="1390"/>
    <n v="1586.7741935483873"/>
  </r>
  <r>
    <x v="288"/>
    <n v="1009296"/>
    <x v="810"/>
    <x v="4"/>
    <n v="38.352000000000004"/>
    <x v="167"/>
    <x v="810"/>
    <x v="3"/>
    <x v="0"/>
    <x v="1391"/>
    <n v="12.190237797246549"/>
  </r>
  <r>
    <x v="262"/>
    <n v="1012476"/>
    <x v="811"/>
    <x v="6"/>
    <n v="114.93200000000002"/>
    <x v="30"/>
    <x v="811"/>
    <x v="10"/>
    <x v="3"/>
    <x v="1392"/>
    <n v="-25.125813524518854"/>
  </r>
  <r>
    <x v="259"/>
    <n v="1007108"/>
    <x v="812"/>
    <x v="0"/>
    <n v="59.512000000000015"/>
    <x v="105"/>
    <x v="812"/>
    <x v="9"/>
    <x v="0"/>
    <x v="1393"/>
    <n v="0.91880629116813961"/>
  </r>
  <r>
    <x v="139"/>
    <n v="1006428"/>
    <x v="813"/>
    <x v="3"/>
    <n v="19.268000000000001"/>
    <x v="258"/>
    <x v="813"/>
    <x v="8"/>
    <x v="3"/>
    <x v="1394"/>
    <n v="2830.932115424539"/>
  </r>
  <r>
    <x v="27"/>
    <n v="1018625"/>
    <x v="813"/>
    <x v="8"/>
    <n v="63.488000000000007"/>
    <x v="79"/>
    <x v="813"/>
    <x v="8"/>
    <x v="3"/>
    <x v="1395"/>
    <n v="-27.286101310483879"/>
  </r>
  <r>
    <x v="327"/>
    <n v="1006336"/>
    <x v="814"/>
    <x v="7"/>
    <n v="35.944000000000003"/>
    <x v="258"/>
    <x v="814"/>
    <x v="6"/>
    <x v="2"/>
    <x v="1396"/>
    <n v="1471.144001780548"/>
  </r>
  <r>
    <x v="358"/>
    <n v="1018635"/>
    <x v="814"/>
    <x v="9"/>
    <n v="111.68"/>
    <x v="321"/>
    <x v="814"/>
    <x v="6"/>
    <x v="2"/>
    <x v="1397"/>
    <n v="-61.87410458452721"/>
  </r>
  <r>
    <x v="237"/>
    <n v="1008902"/>
    <x v="815"/>
    <x v="3"/>
    <n v="139.49200000000002"/>
    <x v="388"/>
    <x v="815"/>
    <x v="11"/>
    <x v="3"/>
    <x v="1398"/>
    <n v="420.52017319989676"/>
  </r>
  <r>
    <x v="156"/>
    <n v="1011126"/>
    <x v="815"/>
    <x v="9"/>
    <n v="115.20800000000001"/>
    <x v="335"/>
    <x v="815"/>
    <x v="11"/>
    <x v="3"/>
    <x v="1399"/>
    <n v="-40.477571002013754"/>
  </r>
  <r>
    <x v="32"/>
    <n v="1016295"/>
    <x v="816"/>
    <x v="0"/>
    <n v="68.772000000000006"/>
    <x v="258"/>
    <x v="816"/>
    <x v="0"/>
    <x v="0"/>
    <x v="1400"/>
    <n v="721.16559064735679"/>
  </r>
  <r>
    <x v="66"/>
    <n v="1012641"/>
    <x v="816"/>
    <x v="9"/>
    <n v="59.01600000000002"/>
    <x v="56"/>
    <x v="816"/>
    <x v="0"/>
    <x v="0"/>
    <x v="1401"/>
    <n v="-2.7897519316795796"/>
  </r>
  <r>
    <x v="193"/>
    <n v="1018496"/>
    <x v="817"/>
    <x v="0"/>
    <n v="29.92"/>
    <x v="139"/>
    <x v="817"/>
    <x v="7"/>
    <x v="2"/>
    <x v="1402"/>
    <n v="2326.7513368983959"/>
  </r>
  <r>
    <x v="209"/>
    <n v="1012402"/>
    <x v="818"/>
    <x v="4"/>
    <n v="97.996000000000009"/>
    <x v="258"/>
    <x v="818"/>
    <x v="0"/>
    <x v="0"/>
    <x v="1403"/>
    <n v="476.28066451691922"/>
  </r>
  <r>
    <x v="209"/>
    <n v="1013041"/>
    <x v="818"/>
    <x v="0"/>
    <n v="7.544000000000004"/>
    <x v="238"/>
    <x v="818"/>
    <x v="0"/>
    <x v="0"/>
    <x v="1404"/>
    <n v="571.34941675503671"/>
  </r>
  <r>
    <x v="142"/>
    <n v="1012089"/>
    <x v="819"/>
    <x v="6"/>
    <n v="102.492"/>
    <x v="258"/>
    <x v="819"/>
    <x v="6"/>
    <x v="2"/>
    <x v="1405"/>
    <n v="451.00105374077992"/>
  </r>
  <r>
    <x v="291"/>
    <n v="1009919"/>
    <x v="819"/>
    <x v="6"/>
    <n v="43.756"/>
    <x v="49"/>
    <x v="819"/>
    <x v="6"/>
    <x v="2"/>
    <x v="1406"/>
    <n v="124.32534966633146"/>
  </r>
  <r>
    <x v="38"/>
    <n v="1012311"/>
    <x v="819"/>
    <x v="8"/>
    <n v="44.064000000000007"/>
    <x v="182"/>
    <x v="819"/>
    <x v="6"/>
    <x v="2"/>
    <x v="1407"/>
    <n v="-11.507352941176482"/>
  </r>
  <r>
    <x v="250"/>
    <n v="1011108"/>
    <x v="820"/>
    <x v="5"/>
    <n v="128.99200000000002"/>
    <x v="325"/>
    <x v="820"/>
    <x v="6"/>
    <x v="2"/>
    <x v="1408"/>
    <n v="-68.728293227486986"/>
  </r>
  <r>
    <x v="93"/>
    <n v="1016468"/>
    <x v="821"/>
    <x v="4"/>
    <n v="102.492"/>
    <x v="258"/>
    <x v="821"/>
    <x v="4"/>
    <x v="1"/>
    <x v="1405"/>
    <n v="451.00105374077992"/>
  </r>
  <r>
    <x v="103"/>
    <n v="1014533"/>
    <x v="821"/>
    <x v="4"/>
    <n v="97.728000000000009"/>
    <x v="67"/>
    <x v="821"/>
    <x v="4"/>
    <x v="1"/>
    <x v="1409"/>
    <n v="-42.67251964636543"/>
  </r>
  <r>
    <x v="215"/>
    <n v="1016532"/>
    <x v="822"/>
    <x v="4"/>
    <n v="37.788000000000004"/>
    <x v="75"/>
    <x v="822"/>
    <x v="10"/>
    <x v="3"/>
    <x v="1410"/>
    <n v="1821.4671324229919"/>
  </r>
  <r>
    <x v="185"/>
    <n v="1013564"/>
    <x v="822"/>
    <x v="4"/>
    <n v="131.57200000000003"/>
    <x v="148"/>
    <x v="822"/>
    <x v="10"/>
    <x v="3"/>
    <x v="1411"/>
    <n v="-44.814702216277041"/>
  </r>
  <r>
    <x v="199"/>
    <n v="1012315"/>
    <x v="823"/>
    <x v="7"/>
    <n v="108.11200000000001"/>
    <x v="258"/>
    <x v="823"/>
    <x v="3"/>
    <x v="0"/>
    <x v="1412"/>
    <n v="422.35829510137648"/>
  </r>
  <r>
    <x v="39"/>
    <n v="1007966"/>
    <x v="824"/>
    <x v="4"/>
    <n v="177.94400000000002"/>
    <x v="258"/>
    <x v="824"/>
    <x v="10"/>
    <x v="3"/>
    <x v="1413"/>
    <n v="217.36501371217921"/>
  </r>
  <r>
    <x v="125"/>
    <n v="1010073"/>
    <x v="824"/>
    <x v="3"/>
    <n v="23.292000000000009"/>
    <x v="284"/>
    <x v="824"/>
    <x v="10"/>
    <x v="3"/>
    <x v="1414"/>
    <n v="69.335394126738734"/>
  </r>
  <r>
    <x v="80"/>
    <n v="1015846"/>
    <x v="825"/>
    <x v="5"/>
    <n v="178.92400000000001"/>
    <x v="389"/>
    <x v="825"/>
    <x v="8"/>
    <x v="3"/>
    <x v="1415"/>
    <n v="223.71107285774966"/>
  </r>
  <r>
    <x v="351"/>
    <n v="1014942"/>
    <x v="826"/>
    <x v="2"/>
    <n v="41.335999999999999"/>
    <x v="134"/>
    <x v="826"/>
    <x v="3"/>
    <x v="0"/>
    <x v="1416"/>
    <n v="1344.2674666150574"/>
  </r>
  <r>
    <x v="119"/>
    <n v="1003267"/>
    <x v="827"/>
    <x v="2"/>
    <n v="127.89760000000001"/>
    <x v="43"/>
    <x v="827"/>
    <x v="11"/>
    <x v="3"/>
    <x v="1417"/>
    <n v="354.16583266613281"/>
  </r>
  <r>
    <x v="251"/>
    <n v="1012594"/>
    <x v="827"/>
    <x v="4"/>
    <n v="3.4840000000000018"/>
    <x v="32"/>
    <x v="827"/>
    <x v="11"/>
    <x v="3"/>
    <x v="1418"/>
    <n v="21203.65097588977"/>
  </r>
  <r>
    <x v="247"/>
    <n v="1010355"/>
    <x v="827"/>
    <x v="7"/>
    <n v="29.536000000000001"/>
    <x v="284"/>
    <x v="827"/>
    <x v="11"/>
    <x v="3"/>
    <x v="1419"/>
    <n v="33.537378114842902"/>
  </r>
  <r>
    <x v="31"/>
    <n v="1007998"/>
    <x v="827"/>
    <x v="4"/>
    <n v="75.468000000000018"/>
    <x v="67"/>
    <x v="827"/>
    <x v="11"/>
    <x v="3"/>
    <x v="1420"/>
    <n v="-25.763237398632555"/>
  </r>
  <r>
    <x v="74"/>
    <n v="1010205"/>
    <x v="828"/>
    <x v="3"/>
    <n v="64.860000000000014"/>
    <x v="43"/>
    <x v="828"/>
    <x v="9"/>
    <x v="0"/>
    <x v="1421"/>
    <n v="795.5707678075853"/>
  </r>
  <r>
    <x v="74"/>
    <n v="1017680"/>
    <x v="828"/>
    <x v="6"/>
    <n v="7.8200000000000074"/>
    <x v="147"/>
    <x v="828"/>
    <x v="9"/>
    <x v="0"/>
    <x v="1422"/>
    <n v="473.14578005115038"/>
  </r>
  <r>
    <x v="358"/>
    <n v="1009372"/>
    <x v="829"/>
    <x v="9"/>
    <n v="72.728000000000009"/>
    <x v="43"/>
    <x v="829"/>
    <x v="0"/>
    <x v="0"/>
    <x v="1423"/>
    <n v="698.68441315586824"/>
  </r>
  <r>
    <x v="336"/>
    <n v="1018132"/>
    <x v="829"/>
    <x v="5"/>
    <n v="139.804"/>
    <x v="75"/>
    <x v="829"/>
    <x v="0"/>
    <x v="0"/>
    <x v="1424"/>
    <n v="419.35853051414858"/>
  </r>
  <r>
    <x v="6"/>
    <n v="1010423"/>
    <x v="830"/>
    <x v="7"/>
    <n v="80.596000000000018"/>
    <x v="43"/>
    <x v="830"/>
    <x v="6"/>
    <x v="2"/>
    <x v="1425"/>
    <n v="620.71467566628598"/>
  </r>
  <r>
    <x v="51"/>
    <n v="1012192"/>
    <x v="830"/>
    <x v="1"/>
    <n v="165.07600000000002"/>
    <x v="170"/>
    <x v="830"/>
    <x v="6"/>
    <x v="2"/>
    <x v="1426"/>
    <n v="-55.689355206086901"/>
  </r>
  <r>
    <x v="359"/>
    <n v="1013185"/>
    <x v="831"/>
    <x v="0"/>
    <n v="62.70000000000001"/>
    <x v="72"/>
    <x v="831"/>
    <x v="1"/>
    <x v="1"/>
    <x v="1427"/>
    <n v="929.35885167464085"/>
  </r>
  <r>
    <x v="133"/>
    <n v="1004504"/>
    <x v="831"/>
    <x v="0"/>
    <n v="218.38080000000002"/>
    <x v="390"/>
    <x v="831"/>
    <x v="1"/>
    <x v="1"/>
    <x v="1428"/>
    <n v="199.94065412343937"/>
  </r>
  <r>
    <x v="293"/>
    <n v="1017233"/>
    <x v="831"/>
    <x v="5"/>
    <n v="83.48"/>
    <x v="34"/>
    <x v="831"/>
    <x v="1"/>
    <x v="1"/>
    <x v="1429"/>
    <n v="-37.720172496406327"/>
  </r>
  <r>
    <x v="3"/>
    <n v="1013574"/>
    <x v="832"/>
    <x v="7"/>
    <n v="115.44000000000003"/>
    <x v="43"/>
    <x v="832"/>
    <x v="0"/>
    <x v="0"/>
    <x v="1430"/>
    <n v="403.17671517671494"/>
  </r>
  <r>
    <x v="360"/>
    <n v="1008513"/>
    <x v="832"/>
    <x v="2"/>
    <n v="136.30000000000001"/>
    <x v="30"/>
    <x v="832"/>
    <x v="0"/>
    <x v="0"/>
    <x v="1431"/>
    <n v="-36.863976522377115"/>
  </r>
  <r>
    <x v="65"/>
    <n v="1014042"/>
    <x v="833"/>
    <x v="4"/>
    <n v="116.56400000000002"/>
    <x v="43"/>
    <x v="833"/>
    <x v="9"/>
    <x v="0"/>
    <x v="1432"/>
    <n v="398.3246971620739"/>
  </r>
  <r>
    <x v="289"/>
    <n v="1016384"/>
    <x v="834"/>
    <x v="4"/>
    <n v="116.56400000000002"/>
    <x v="43"/>
    <x v="834"/>
    <x v="3"/>
    <x v="0"/>
    <x v="1432"/>
    <n v="398.3246971620739"/>
  </r>
  <r>
    <x v="207"/>
    <n v="1011751"/>
    <x v="835"/>
    <x v="5"/>
    <n v="168.26800000000003"/>
    <x v="178"/>
    <x v="835"/>
    <x v="11"/>
    <x v="3"/>
    <x v="1433"/>
    <n v="245.20360377493043"/>
  </r>
  <r>
    <x v="171"/>
    <n v="1010274"/>
    <x v="836"/>
    <x v="0"/>
    <n v="58.952000000000005"/>
    <x v="17"/>
    <x v="836"/>
    <x v="1"/>
    <x v="1"/>
    <x v="1434"/>
    <n v="68.782059981001495"/>
  </r>
  <r>
    <x v="35"/>
    <n v="1011266"/>
    <x v="836"/>
    <x v="3"/>
    <n v="35.424000000000007"/>
    <x v="79"/>
    <x v="836"/>
    <x v="1"/>
    <x v="1"/>
    <x v="1435"/>
    <n v="30.320121951219487"/>
  </r>
  <r>
    <x v="99"/>
    <n v="1015760"/>
    <x v="837"/>
    <x v="4"/>
    <n v="9.7840000000000025"/>
    <x v="178"/>
    <x v="837"/>
    <x v="1"/>
    <x v="1"/>
    <x v="1436"/>
    <n v="5836.9092395748148"/>
  </r>
  <r>
    <x v="40"/>
    <n v="1005086"/>
    <x v="838"/>
    <x v="8"/>
    <n v="23.936000000000003"/>
    <x v="391"/>
    <x v="838"/>
    <x v="9"/>
    <x v="0"/>
    <x v="1437"/>
    <n v="266.01604278074859"/>
  </r>
  <r>
    <x v="358"/>
    <n v="1017637"/>
    <x v="838"/>
    <x v="5"/>
    <n v="59.260000000000012"/>
    <x v="284"/>
    <x v="838"/>
    <x v="9"/>
    <x v="0"/>
    <x v="1438"/>
    <n v="-33.443131960850501"/>
  </r>
  <r>
    <x v="107"/>
    <n v="1014403"/>
    <x v="839"/>
    <x v="2"/>
    <n v="52.92"/>
    <x v="303"/>
    <x v="839"/>
    <x v="8"/>
    <x v="3"/>
    <x v="1439"/>
    <n v="-17"/>
  </r>
  <r>
    <x v="90"/>
    <n v="1015015"/>
    <x v="840"/>
    <x v="7"/>
    <n v="34.052000000000007"/>
    <x v="196"/>
    <x v="840"/>
    <x v="10"/>
    <x v="3"/>
    <x v="1440"/>
    <n v="1605.8240338306121"/>
  </r>
  <r>
    <x v="70"/>
    <n v="1018434"/>
    <x v="840"/>
    <x v="5"/>
    <n v="102.69999999999999"/>
    <x v="90"/>
    <x v="840"/>
    <x v="10"/>
    <x v="3"/>
    <x v="1441"/>
    <n v="-8.3524829600778592"/>
  </r>
  <r>
    <x v="199"/>
    <n v="1018676"/>
    <x v="841"/>
    <x v="5"/>
    <n v="34.512"/>
    <x v="196"/>
    <x v="841"/>
    <x v="4"/>
    <x v="1"/>
    <x v="1442"/>
    <n v="1583.0876216968018"/>
  </r>
  <r>
    <x v="333"/>
    <n v="1009385"/>
    <x v="841"/>
    <x v="7"/>
    <n v="46.903999999999996"/>
    <x v="34"/>
    <x v="841"/>
    <x v="4"/>
    <x v="1"/>
    <x v="1443"/>
    <n v="10.845983285007682"/>
  </r>
  <r>
    <x v="213"/>
    <n v="1018385"/>
    <x v="842"/>
    <x v="9"/>
    <n v="37.884"/>
    <x v="196"/>
    <x v="842"/>
    <x v="6"/>
    <x v="2"/>
    <x v="1444"/>
    <n v="1433.2784288881853"/>
  </r>
  <r>
    <x v="228"/>
    <n v="1007023"/>
    <x v="843"/>
    <x v="8"/>
    <n v="42.824000000000012"/>
    <x v="392"/>
    <x v="843"/>
    <x v="2"/>
    <x v="2"/>
    <x v="1445"/>
    <n v="1276.5477302447225"/>
  </r>
  <r>
    <x v="338"/>
    <n v="1019413"/>
    <x v="843"/>
    <x v="8"/>
    <n v="9.7879999999999967"/>
    <x v="234"/>
    <x v="843"/>
    <x v="2"/>
    <x v="2"/>
    <x v="1446"/>
    <n v="806.65713118103838"/>
  </r>
  <r>
    <x v="176"/>
    <n v="1005725"/>
    <x v="843"/>
    <x v="7"/>
    <n v="66.25200000000001"/>
    <x v="393"/>
    <x v="843"/>
    <x v="2"/>
    <x v="2"/>
    <x v="1447"/>
    <n v="50.184749139648567"/>
  </r>
  <r>
    <x v="260"/>
    <n v="1013794"/>
    <x v="844"/>
    <x v="4"/>
    <n v="102.65600000000001"/>
    <x v="59"/>
    <x v="844"/>
    <x v="11"/>
    <x v="3"/>
    <x v="1448"/>
    <n v="-10.93282418952619"/>
  </r>
  <r>
    <x v="338"/>
    <n v="1012915"/>
    <x v="845"/>
    <x v="1"/>
    <n v="54.312000000000012"/>
    <x v="359"/>
    <x v="845"/>
    <x v="2"/>
    <x v="2"/>
    <x v="1449"/>
    <n v="993.26734423331823"/>
  </r>
  <r>
    <x v="303"/>
    <n v="1012200"/>
    <x v="845"/>
    <x v="8"/>
    <n v="74.556000000000012"/>
    <x v="59"/>
    <x v="845"/>
    <x v="2"/>
    <x v="2"/>
    <x v="1450"/>
    <n v="22.63640753259293"/>
  </r>
  <r>
    <x v="146"/>
    <n v="1019675"/>
    <x v="846"/>
    <x v="8"/>
    <n v="153.36800000000002"/>
    <x v="17"/>
    <x v="846"/>
    <x v="1"/>
    <x v="1"/>
    <x v="1451"/>
    <n v="-35.12310260288978"/>
  </r>
  <r>
    <x v="231"/>
    <n v="1011536"/>
    <x v="847"/>
    <x v="1"/>
    <n v="106.01600000000001"/>
    <x v="394"/>
    <x v="847"/>
    <x v="8"/>
    <x v="3"/>
    <x v="1452"/>
    <n v="460.08089345004527"/>
  </r>
  <r>
    <x v="206"/>
    <n v="1019078"/>
    <x v="847"/>
    <x v="9"/>
    <n v="152.77199999999999"/>
    <x v="273"/>
    <x v="847"/>
    <x v="8"/>
    <x v="3"/>
    <x v="1453"/>
    <n v="-71.248919959154804"/>
  </r>
  <r>
    <x v="269"/>
    <n v="1006435"/>
    <x v="848"/>
    <x v="6"/>
    <n v="5.3000000000000016"/>
    <x v="8"/>
    <x v="848"/>
    <x v="10"/>
    <x v="3"/>
    <x v="1454"/>
    <n v="11164.196226415084"/>
  </r>
  <r>
    <x v="326"/>
    <n v="1012284"/>
    <x v="848"/>
    <x v="4"/>
    <n v="18.915999999999997"/>
    <x v="143"/>
    <x v="848"/>
    <x v="10"/>
    <x v="3"/>
    <x v="1455"/>
    <n v="181.96130260097277"/>
  </r>
  <r>
    <x v="244"/>
    <n v="1012424"/>
    <x v="849"/>
    <x v="8"/>
    <n v="164.35600000000002"/>
    <x v="8"/>
    <x v="849"/>
    <x v="0"/>
    <x v="0"/>
    <x v="1456"/>
    <n v="263.23736279782884"/>
  </r>
  <r>
    <x v="301"/>
    <n v="1019159"/>
    <x v="849"/>
    <x v="5"/>
    <n v="68.25200000000001"/>
    <x v="319"/>
    <x v="849"/>
    <x v="0"/>
    <x v="0"/>
    <x v="1457"/>
    <n v="-42.211803317118928"/>
  </r>
  <r>
    <x v="76"/>
    <n v="1002353"/>
    <x v="849"/>
    <x v="6"/>
    <n v="157.28320000000002"/>
    <x v="395"/>
    <x v="849"/>
    <x v="0"/>
    <x v="0"/>
    <x v="1458"/>
    <n v="-62.726597627718661"/>
  </r>
  <r>
    <x v="182"/>
    <n v="1003154"/>
    <x v="850"/>
    <x v="4"/>
    <n v="187.73760000000001"/>
    <x v="396"/>
    <x v="850"/>
    <x v="1"/>
    <x v="1"/>
    <x v="1459"/>
    <n v="-62.615693393331959"/>
  </r>
  <r>
    <x v="40"/>
    <n v="1006351"/>
    <x v="850"/>
    <x v="5"/>
    <n v="42.731999999999999"/>
    <x v="148"/>
    <x v="850"/>
    <x v="1"/>
    <x v="1"/>
    <x v="1460"/>
    <n v="69.915754001684888"/>
  </r>
  <r>
    <x v="218"/>
    <n v="1016573"/>
    <x v="850"/>
    <x v="9"/>
    <n v="114.468"/>
    <x v="95"/>
    <x v="850"/>
    <x v="1"/>
    <x v="1"/>
    <x v="1461"/>
    <n v="-63.194255163014986"/>
  </r>
  <r>
    <x v="53"/>
    <n v="1016360"/>
    <x v="851"/>
    <x v="4"/>
    <n v="114.776"/>
    <x v="60"/>
    <x v="851"/>
    <x v="3"/>
    <x v="0"/>
    <x v="1462"/>
    <n v="-57.826026346971481"/>
  </r>
  <r>
    <x v="30"/>
    <n v="1018762"/>
    <x v="852"/>
    <x v="4"/>
    <n v="3.2040000000000006"/>
    <x v="25"/>
    <x v="852"/>
    <x v="7"/>
    <x v="2"/>
    <x v="1463"/>
    <n v="2795.6741573033701"/>
  </r>
  <r>
    <x v="161"/>
    <n v="1015680"/>
    <x v="853"/>
    <x v="4"/>
    <n v="193.58000000000004"/>
    <x v="8"/>
    <x v="853"/>
    <x v="5"/>
    <x v="1"/>
    <x v="1113"/>
    <n v="208.40086785824954"/>
  </r>
  <r>
    <x v="83"/>
    <n v="1009551"/>
    <x v="853"/>
    <x v="8"/>
    <n v="128.55199999999999"/>
    <x v="90"/>
    <x v="853"/>
    <x v="5"/>
    <x v="1"/>
    <x v="1464"/>
    <n v="-26.782936088119957"/>
  </r>
  <r>
    <x v="221"/>
    <n v="1007040"/>
    <x v="853"/>
    <x v="2"/>
    <n v="5.563999999999993"/>
    <x v="87"/>
    <x v="853"/>
    <x v="5"/>
    <x v="1"/>
    <x v="1465"/>
    <n v="761.92307692307804"/>
  </r>
  <r>
    <x v="290"/>
    <n v="1013764"/>
    <x v="854"/>
    <x v="7"/>
    <n v="199.20000000000005"/>
    <x v="8"/>
    <x v="854"/>
    <x v="10"/>
    <x v="3"/>
    <x v="1466"/>
    <n v="199.69999999999973"/>
  </r>
  <r>
    <x v="105"/>
    <n v="1017558"/>
    <x v="854"/>
    <x v="0"/>
    <n v="60.555999999999997"/>
    <x v="260"/>
    <x v="854"/>
    <x v="10"/>
    <x v="3"/>
    <x v="1291"/>
    <n v="-38.568267388863205"/>
  </r>
  <r>
    <x v="313"/>
    <n v="1018522"/>
    <x v="855"/>
    <x v="9"/>
    <n v="39.228000000000009"/>
    <x v="32"/>
    <x v="855"/>
    <x v="0"/>
    <x v="0"/>
    <x v="1467"/>
    <n v="1792.0648516365854"/>
  </r>
  <r>
    <x v="223"/>
    <n v="1018763"/>
    <x v="856"/>
    <x v="6"/>
    <n v="92.384"/>
    <x v="136"/>
    <x v="856"/>
    <x v="3"/>
    <x v="0"/>
    <x v="1468"/>
    <n v="-45.663318323519228"/>
  </r>
  <r>
    <x v="361"/>
    <n v="1017480"/>
    <x v="857"/>
    <x v="2"/>
    <n v="24.475999999999999"/>
    <x v="166"/>
    <x v="857"/>
    <x v="11"/>
    <x v="3"/>
    <x v="1469"/>
    <n v="2339.1338453995745"/>
  </r>
  <r>
    <x v="6"/>
    <n v="1008378"/>
    <x v="858"/>
    <x v="8"/>
    <n v="25.168000000000006"/>
    <x v="166"/>
    <x v="858"/>
    <x v="7"/>
    <x v="2"/>
    <x v="1470"/>
    <n v="2272.0692943420204"/>
  </r>
  <r>
    <x v="64"/>
    <n v="1011970"/>
    <x v="858"/>
    <x v="0"/>
    <n v="25.316000000000003"/>
    <x v="206"/>
    <x v="858"/>
    <x v="7"/>
    <x v="2"/>
    <x v="1471"/>
    <n v="78.812608626955267"/>
  </r>
  <r>
    <x v="156"/>
    <n v="1012531"/>
    <x v="859"/>
    <x v="1"/>
    <n v="70.776000000000025"/>
    <x v="397"/>
    <x v="859"/>
    <x v="1"/>
    <x v="1"/>
    <x v="1472"/>
    <n v="-16.91556459816891"/>
  </r>
  <r>
    <x v="327"/>
    <n v="1010406"/>
    <x v="860"/>
    <x v="7"/>
    <n v="110.19200000000001"/>
    <x v="233"/>
    <x v="860"/>
    <x v="11"/>
    <x v="3"/>
    <x v="1473"/>
    <n v="-57.698562509075082"/>
  </r>
  <r>
    <x v="29"/>
    <n v="1014450"/>
    <x v="860"/>
    <x v="7"/>
    <n v="69.759999999999991"/>
    <x v="58"/>
    <x v="860"/>
    <x v="11"/>
    <x v="3"/>
    <x v="1474"/>
    <n v="-15.834002293577962"/>
  </r>
  <r>
    <x v="30"/>
    <n v="1015464"/>
    <x v="861"/>
    <x v="8"/>
    <n v="17.112000000000005"/>
    <x v="134"/>
    <x v="861"/>
    <x v="9"/>
    <x v="0"/>
    <x v="1475"/>
    <n v="3388.7938288920054"/>
  </r>
  <r>
    <x v="329"/>
    <n v="1002675"/>
    <x v="861"/>
    <x v="0"/>
    <n v="98.40000000000002"/>
    <x v="398"/>
    <x v="861"/>
    <x v="9"/>
    <x v="0"/>
    <x v="1476"/>
    <n v="-46.01300813008131"/>
  </r>
  <r>
    <x v="213"/>
    <n v="1016731"/>
    <x v="861"/>
    <x v="7"/>
    <n v="64.216000000000008"/>
    <x v="154"/>
    <x v="861"/>
    <x v="9"/>
    <x v="0"/>
    <x v="1477"/>
    <n v="-15.547215647190743"/>
  </r>
  <r>
    <x v="210"/>
    <n v="1016363"/>
    <x v="862"/>
    <x v="8"/>
    <n v="18.856000000000002"/>
    <x v="134"/>
    <x v="862"/>
    <x v="8"/>
    <x v="3"/>
    <x v="1478"/>
    <n v="3066.1137038608404"/>
  </r>
  <r>
    <x v="165"/>
    <n v="1012184"/>
    <x v="862"/>
    <x v="8"/>
    <n v="62.916000000000011"/>
    <x v="198"/>
    <x v="862"/>
    <x v="8"/>
    <x v="3"/>
    <x v="1479"/>
    <n v="-8.1031851993133763"/>
  </r>
  <r>
    <x v="79"/>
    <n v="1006365"/>
    <x v="863"/>
    <x v="1"/>
    <n v="36.044000000000011"/>
    <x v="399"/>
    <x v="863"/>
    <x v="5"/>
    <x v="1"/>
    <x v="1480"/>
    <n v="79.061147486405503"/>
  </r>
  <r>
    <x v="150"/>
    <n v="1010316"/>
    <x v="863"/>
    <x v="1"/>
    <n v="121.52080000000001"/>
    <x v="400"/>
    <x v="863"/>
    <x v="5"/>
    <x v="1"/>
    <x v="1481"/>
    <n v="-59.399661621714131"/>
  </r>
  <r>
    <x v="88"/>
    <n v="1019040"/>
    <x v="864"/>
    <x v="8"/>
    <n v="21.103999999999999"/>
    <x v="134"/>
    <x v="864"/>
    <x v="3"/>
    <x v="0"/>
    <x v="1482"/>
    <n v="2728.8589840788477"/>
  </r>
  <r>
    <x v="180"/>
    <n v="1011430"/>
    <x v="864"/>
    <x v="8"/>
    <n v="117.18"/>
    <x v="30"/>
    <x v="864"/>
    <x v="3"/>
    <x v="0"/>
    <x v="1483"/>
    <n v="-26.562211981566826"/>
  </r>
  <r>
    <x v="12"/>
    <n v="1008658"/>
    <x v="865"/>
    <x v="6"/>
    <n v="5.896000000000015"/>
    <x v="70"/>
    <x v="865"/>
    <x v="0"/>
    <x v="0"/>
    <x v="1484"/>
    <n v="1633.2021709633609"/>
  </r>
  <r>
    <x v="267"/>
    <n v="1012572"/>
    <x v="866"/>
    <x v="0"/>
    <n v="48.584000000000003"/>
    <x v="134"/>
    <x v="866"/>
    <x v="1"/>
    <x v="1"/>
    <x v="1485"/>
    <n v="1128.8045447060761"/>
  </r>
  <r>
    <x v="217"/>
    <n v="1010619"/>
    <x v="866"/>
    <x v="5"/>
    <n v="48.384000000000007"/>
    <x v="33"/>
    <x v="866"/>
    <x v="1"/>
    <x v="1"/>
    <x v="1486"/>
    <n v="119.54241071428568"/>
  </r>
  <r>
    <x v="260"/>
    <n v="1016206"/>
    <x v="867"/>
    <x v="5"/>
    <n v="131.36000000000001"/>
    <x v="154"/>
    <x v="867"/>
    <x v="8"/>
    <x v="3"/>
    <x v="1487"/>
    <n v="-58.714829476248475"/>
  </r>
  <r>
    <x v="67"/>
    <n v="1013729"/>
    <x v="867"/>
    <x v="2"/>
    <n v="5.6359999999999957"/>
    <x v="129"/>
    <x v="867"/>
    <x v="8"/>
    <x v="3"/>
    <x v="1488"/>
    <n v="909.96096522356356"/>
  </r>
  <r>
    <x v="19"/>
    <n v="1004049"/>
    <x v="868"/>
    <x v="5"/>
    <n v="149.27040000000002"/>
    <x v="401"/>
    <x v="868"/>
    <x v="11"/>
    <x v="3"/>
    <x v="1489"/>
    <n v="-62.934379488498728"/>
  </r>
  <r>
    <x v="153"/>
    <n v="1016264"/>
    <x v="869"/>
    <x v="8"/>
    <n v="54.204000000000008"/>
    <x v="134"/>
    <x v="869"/>
    <x v="0"/>
    <x v="0"/>
    <x v="1490"/>
    <n v="1001.3991587336729"/>
  </r>
  <r>
    <x v="74"/>
    <n v="1019832"/>
    <x v="869"/>
    <x v="1"/>
    <n v="104.39600000000002"/>
    <x v="167"/>
    <x v="869"/>
    <x v="0"/>
    <x v="0"/>
    <x v="1491"/>
    <n v="-58.78462776351585"/>
  </r>
  <r>
    <x v="51"/>
    <n v="1011178"/>
    <x v="869"/>
    <x v="6"/>
    <n v="35.104000000000013"/>
    <x v="28"/>
    <x v="869"/>
    <x v="0"/>
    <x v="0"/>
    <x v="1492"/>
    <n v="45.552643573381893"/>
  </r>
  <r>
    <x v="116"/>
    <n v="1015134"/>
    <x v="870"/>
    <x v="6"/>
    <n v="64.320000000000007"/>
    <x v="134"/>
    <x v="870"/>
    <x v="9"/>
    <x v="0"/>
    <x v="1493"/>
    <n v="828.17537313432831"/>
  </r>
  <r>
    <x v="73"/>
    <n v="1011261"/>
    <x v="870"/>
    <x v="3"/>
    <n v="139.60400000000004"/>
    <x v="402"/>
    <x v="870"/>
    <x v="9"/>
    <x v="0"/>
    <x v="1494"/>
    <n v="-72.06856537061978"/>
  </r>
  <r>
    <x v="187"/>
    <n v="1007353"/>
    <x v="871"/>
    <x v="4"/>
    <n v="73.78"/>
    <x v="22"/>
    <x v="871"/>
    <x v="6"/>
    <x v="2"/>
    <x v="1495"/>
    <n v="22.103822174030903"/>
  </r>
  <r>
    <x v="92"/>
    <n v="1017606"/>
    <x v="871"/>
    <x v="4"/>
    <n v="112.32000000000001"/>
    <x v="49"/>
    <x v="871"/>
    <x v="6"/>
    <x v="2"/>
    <x v="1496"/>
    <n v="-12.61057692307693"/>
  </r>
  <r>
    <x v="315"/>
    <n v="1017539"/>
    <x v="872"/>
    <x v="3"/>
    <n v="80.056000000000012"/>
    <x v="134"/>
    <x v="872"/>
    <x v="2"/>
    <x v="2"/>
    <x v="1497"/>
    <n v="645.73098830818424"/>
  </r>
  <r>
    <x v="188"/>
    <n v="1014232"/>
    <x v="872"/>
    <x v="8"/>
    <n v="33.700000000000003"/>
    <x v="103"/>
    <x v="872"/>
    <x v="2"/>
    <x v="2"/>
    <x v="1498"/>
    <n v="107.47537091988131"/>
  </r>
  <r>
    <x v="175"/>
    <n v="1010777"/>
    <x v="873"/>
    <x v="2"/>
    <n v="99.164000000000001"/>
    <x v="403"/>
    <x v="873"/>
    <x v="3"/>
    <x v="0"/>
    <x v="1499"/>
    <n v="518.3066435399943"/>
  </r>
  <r>
    <x v="68"/>
    <n v="1010396"/>
    <x v="873"/>
    <x v="4"/>
    <n v="27.975999999999999"/>
    <x v="312"/>
    <x v="873"/>
    <x v="3"/>
    <x v="0"/>
    <x v="1500"/>
    <n v="241.24463826136687"/>
  </r>
  <r>
    <x v="17"/>
    <n v="1013552"/>
    <x v="873"/>
    <x v="2"/>
    <n v="63.52000000000001"/>
    <x v="70"/>
    <x v="873"/>
    <x v="3"/>
    <x v="0"/>
    <x v="1501"/>
    <n v="60.877833753148614"/>
  </r>
  <r>
    <x v="178"/>
    <n v="1019279"/>
    <x v="873"/>
    <x v="8"/>
    <n v="155.28400000000002"/>
    <x v="2"/>
    <x v="873"/>
    <x v="3"/>
    <x v="0"/>
    <x v="1502"/>
    <n v="-68.250431467504711"/>
  </r>
  <r>
    <x v="142"/>
    <n v="1010532"/>
    <x v="874"/>
    <x v="7"/>
    <n v="22.839999999999996"/>
    <x v="157"/>
    <x v="874"/>
    <x v="1"/>
    <x v="1"/>
    <x v="1503"/>
    <n v="82.498248686514913"/>
  </r>
  <r>
    <x v="100"/>
    <n v="1006772"/>
    <x v="874"/>
    <x v="8"/>
    <n v="109.652"/>
    <x v="79"/>
    <x v="874"/>
    <x v="1"/>
    <x v="1"/>
    <x v="1504"/>
    <n v="-57.898989530514719"/>
  </r>
  <r>
    <x v="194"/>
    <n v="1017532"/>
    <x v="875"/>
    <x v="9"/>
    <n v="140.55200000000002"/>
    <x v="320"/>
    <x v="875"/>
    <x v="10"/>
    <x v="3"/>
    <x v="1505"/>
    <n v="-24.424127724970141"/>
  </r>
  <r>
    <x v="89"/>
    <n v="1012031"/>
    <x v="875"/>
    <x v="6"/>
    <n v="135.19600000000003"/>
    <x v="173"/>
    <x v="875"/>
    <x v="10"/>
    <x v="3"/>
    <x v="1506"/>
    <n v="-69.831799757389291"/>
  </r>
  <r>
    <x v="203"/>
    <n v="1016016"/>
    <x v="876"/>
    <x v="5"/>
    <n v="6.4559999999999995"/>
    <x v="193"/>
    <x v="876"/>
    <x v="10"/>
    <x v="3"/>
    <x v="1507"/>
    <n v="9397.1747211895909"/>
  </r>
  <r>
    <x v="331"/>
    <n v="1013813"/>
    <x v="877"/>
    <x v="9"/>
    <n v="17.148000000000003"/>
    <x v="193"/>
    <x v="877"/>
    <x v="10"/>
    <x v="3"/>
    <x v="1508"/>
    <n v="3475.5633310006992"/>
  </r>
  <r>
    <x v="273"/>
    <n v="1015173"/>
    <x v="878"/>
    <x v="6"/>
    <n v="75.624000000000009"/>
    <x v="191"/>
    <x v="878"/>
    <x v="6"/>
    <x v="2"/>
    <x v="1509"/>
    <n v="-46.067121548714702"/>
  </r>
  <r>
    <x v="284"/>
    <n v="1017670"/>
    <x v="878"/>
    <x v="0"/>
    <n v="13.968000000000004"/>
    <x v="4"/>
    <x v="878"/>
    <x v="6"/>
    <x v="2"/>
    <x v="1510"/>
    <n v="297.88659793814423"/>
  </r>
  <r>
    <x v="259"/>
    <n v="1019180"/>
    <x v="879"/>
    <x v="5"/>
    <n v="17.148000000000003"/>
    <x v="193"/>
    <x v="879"/>
    <x v="8"/>
    <x v="3"/>
    <x v="1508"/>
    <n v="3475.5633310006992"/>
  </r>
  <r>
    <x v="118"/>
    <n v="1004316"/>
    <x v="880"/>
    <x v="5"/>
    <n v="234.70720000000003"/>
    <x v="404"/>
    <x v="880"/>
    <x v="9"/>
    <x v="0"/>
    <x v="1511"/>
    <n v="-77.849166962070186"/>
  </r>
  <r>
    <x v="257"/>
    <n v="1009714"/>
    <x v="881"/>
    <x v="5"/>
    <n v="25.016000000000005"/>
    <x v="193"/>
    <x v="881"/>
    <x v="4"/>
    <x v="1"/>
    <x v="1512"/>
    <n v="2350.9817716661337"/>
  </r>
  <r>
    <x v="69"/>
    <n v="1009921"/>
    <x v="881"/>
    <x v="1"/>
    <n v="19.235999999999997"/>
    <x v="341"/>
    <x v="881"/>
    <x v="4"/>
    <x v="1"/>
    <x v="1513"/>
    <n v="172.14472863381164"/>
  </r>
  <r>
    <x v="189"/>
    <n v="1017802"/>
    <x v="882"/>
    <x v="3"/>
    <n v="102.74400000000003"/>
    <x v="204"/>
    <x v="882"/>
    <x v="3"/>
    <x v="0"/>
    <x v="453"/>
    <n v="-5.7743517869657017"/>
  </r>
  <r>
    <x v="242"/>
    <n v="1015273"/>
    <x v="882"/>
    <x v="6"/>
    <n v="33.260000000000005"/>
    <x v="405"/>
    <x v="882"/>
    <x v="3"/>
    <x v="0"/>
    <x v="1514"/>
    <n v="191.07396271797958"/>
  </r>
  <r>
    <x v="281"/>
    <n v="1007465"/>
    <x v="883"/>
    <x v="4"/>
    <n v="26.808000000000007"/>
    <x v="193"/>
    <x v="883"/>
    <x v="4"/>
    <x v="1"/>
    <x v="1515"/>
    <n v="2187.1441360787821"/>
  </r>
  <r>
    <x v="180"/>
    <n v="1009597"/>
    <x v="884"/>
    <x v="4"/>
    <n v="36.804000000000002"/>
    <x v="193"/>
    <x v="884"/>
    <x v="5"/>
    <x v="1"/>
    <x v="1516"/>
    <n v="1565.9537006847081"/>
  </r>
  <r>
    <x v="221"/>
    <n v="1015781"/>
    <x v="884"/>
    <x v="0"/>
    <n v="25.876000000000001"/>
    <x v="31"/>
    <x v="884"/>
    <x v="5"/>
    <x v="1"/>
    <x v="1517"/>
    <n v="159.81604575668572"/>
  </r>
  <r>
    <x v="249"/>
    <n v="1006691"/>
    <x v="885"/>
    <x v="7"/>
    <n v="97.176000000000002"/>
    <x v="193"/>
    <x v="885"/>
    <x v="8"/>
    <x v="3"/>
    <x v="1518"/>
    <n v="530.95579155346991"/>
  </r>
  <r>
    <x v="342"/>
    <n v="1008823"/>
    <x v="886"/>
    <x v="3"/>
    <n v="29.231999999999999"/>
    <x v="179"/>
    <x v="886"/>
    <x v="8"/>
    <x v="3"/>
    <x v="1519"/>
    <n v="1997.4876847290652"/>
  </r>
  <r>
    <x v="341"/>
    <n v="1006648"/>
    <x v="887"/>
    <x v="8"/>
    <n v="29.416000000000011"/>
    <x v="179"/>
    <x v="887"/>
    <x v="6"/>
    <x v="2"/>
    <x v="1520"/>
    <n v="1984.3676910524885"/>
  </r>
  <r>
    <x v="267"/>
    <n v="1009307"/>
    <x v="888"/>
    <x v="2"/>
    <n v="70.524000000000001"/>
    <x v="179"/>
    <x v="888"/>
    <x v="1"/>
    <x v="1"/>
    <x v="1521"/>
    <n v="769.40275650842307"/>
  </r>
  <r>
    <x v="90"/>
    <n v="1010096"/>
    <x v="888"/>
    <x v="6"/>
    <n v="105.69600000000003"/>
    <x v="233"/>
    <x v="888"/>
    <x v="1"/>
    <x v="1"/>
    <x v="1522"/>
    <n v="-55.899182561307917"/>
  </r>
  <r>
    <x v="166"/>
    <n v="1011147"/>
    <x v="889"/>
    <x v="3"/>
    <n v="57.472000000000001"/>
    <x v="154"/>
    <x v="889"/>
    <x v="11"/>
    <x v="3"/>
    <x v="1523"/>
    <n v="-5.6371798440979992"/>
  </r>
  <r>
    <x v="169"/>
    <n v="1007232"/>
    <x v="890"/>
    <x v="2"/>
    <n v="93.816000000000017"/>
    <x v="179"/>
    <x v="890"/>
    <x v="11"/>
    <x v="3"/>
    <x v="1524"/>
    <n v="553.55333844973154"/>
  </r>
  <r>
    <x v="267"/>
    <n v="1015312"/>
    <x v="891"/>
    <x v="7"/>
    <n v="139.08799999999999"/>
    <x v="179"/>
    <x v="891"/>
    <x v="8"/>
    <x v="3"/>
    <x v="1525"/>
    <n v="340.82710226619145"/>
  </r>
  <r>
    <x v="272"/>
    <n v="1017949"/>
    <x v="891"/>
    <x v="9"/>
    <n v="74.124000000000024"/>
    <x v="67"/>
    <x v="891"/>
    <x v="8"/>
    <x v="3"/>
    <x v="1526"/>
    <n v="-24.417192812044707"/>
  </r>
  <r>
    <x v="290"/>
    <n v="1015627"/>
    <x v="892"/>
    <x v="6"/>
    <n v="140.21200000000002"/>
    <x v="179"/>
    <x v="892"/>
    <x v="3"/>
    <x v="0"/>
    <x v="1527"/>
    <n v="337.29324166262529"/>
  </r>
  <r>
    <x v="129"/>
    <n v="1011557"/>
    <x v="892"/>
    <x v="4"/>
    <n v="141.62"/>
    <x v="171"/>
    <x v="892"/>
    <x v="3"/>
    <x v="0"/>
    <x v="1528"/>
    <n v="-67.718966247705126"/>
  </r>
  <r>
    <x v="327"/>
    <n v="1014182"/>
    <x v="893"/>
    <x v="3"/>
    <n v="4.3279999999999959"/>
    <x v="25"/>
    <x v="893"/>
    <x v="9"/>
    <x v="0"/>
    <x v="1529"/>
    <n v="2043.655268022183"/>
  </r>
  <r>
    <x v="139"/>
    <n v="1010322"/>
    <x v="893"/>
    <x v="5"/>
    <n v="56.07200000000001"/>
    <x v="60"/>
    <x v="893"/>
    <x v="9"/>
    <x v="0"/>
    <x v="1530"/>
    <n v="-13.67242117277786"/>
  </r>
  <r>
    <x v="184"/>
    <n v="1007816"/>
    <x v="894"/>
    <x v="5"/>
    <n v="159.14400000000001"/>
    <x v="179"/>
    <x v="894"/>
    <x v="4"/>
    <x v="1"/>
    <x v="1531"/>
    <n v="285.27220630372506"/>
  </r>
  <r>
    <x v="233"/>
    <n v="1011073"/>
    <x v="895"/>
    <x v="3"/>
    <n v="164.94"/>
    <x v="179"/>
    <x v="895"/>
    <x v="4"/>
    <x v="1"/>
    <x v="1532"/>
    <n v="271.73372135321949"/>
  </r>
  <r>
    <x v="225"/>
    <n v="1016217"/>
    <x v="896"/>
    <x v="8"/>
    <n v="64.768000000000015"/>
    <x v="105"/>
    <x v="896"/>
    <x v="7"/>
    <x v="2"/>
    <x v="1533"/>
    <n v="-7.2708745059288784"/>
  </r>
  <r>
    <x v="72"/>
    <n v="1017302"/>
    <x v="897"/>
    <x v="4"/>
    <n v="166.06400000000002"/>
    <x v="179"/>
    <x v="897"/>
    <x v="5"/>
    <x v="1"/>
    <x v="1534"/>
    <n v="269.2176510261105"/>
  </r>
  <r>
    <x v="80"/>
    <n v="1008820"/>
    <x v="897"/>
    <x v="2"/>
    <n v="82.951999999999998"/>
    <x v="282"/>
    <x v="897"/>
    <x v="5"/>
    <x v="1"/>
    <x v="1535"/>
    <n v="-48.670315363101551"/>
  </r>
  <r>
    <x v="116"/>
    <n v="1006455"/>
    <x v="898"/>
    <x v="2"/>
    <n v="174.096"/>
    <x v="179"/>
    <x v="898"/>
    <x v="1"/>
    <x v="1"/>
    <x v="1536"/>
    <n v="252.18362282878422"/>
  </r>
  <r>
    <x v="323"/>
    <n v="1017926"/>
    <x v="899"/>
    <x v="7"/>
    <n v="191.916"/>
    <x v="179"/>
    <x v="899"/>
    <x v="9"/>
    <x v="0"/>
    <x v="1537"/>
    <n v="219.48227349465404"/>
  </r>
  <r>
    <x v="111"/>
    <n v="1006820"/>
    <x v="900"/>
    <x v="4"/>
    <n v="37.312000000000012"/>
    <x v="325"/>
    <x v="900"/>
    <x v="4"/>
    <x v="1"/>
    <x v="1538"/>
    <n v="8.1099914236706176"/>
  </r>
  <r>
    <x v="294"/>
    <n v="1017693"/>
    <x v="901"/>
    <x v="8"/>
    <n v="17.899999999999999"/>
    <x v="168"/>
    <x v="901"/>
    <x v="9"/>
    <x v="0"/>
    <x v="1539"/>
    <n v="165.41452513966482"/>
  </r>
  <r>
    <x v="57"/>
    <n v="1009194"/>
    <x v="902"/>
    <x v="4"/>
    <n v="51.172000000000011"/>
    <x v="406"/>
    <x v="902"/>
    <x v="7"/>
    <x v="2"/>
    <x v="1540"/>
    <n v="110.2087078871258"/>
  </r>
  <r>
    <x v="2"/>
    <n v="1015891"/>
    <x v="903"/>
    <x v="4"/>
    <n v="71.004000000000005"/>
    <x v="143"/>
    <x v="903"/>
    <x v="8"/>
    <x v="3"/>
    <x v="1541"/>
    <n v="-24.883386851444996"/>
  </r>
  <r>
    <x v="134"/>
    <n v="1008605"/>
    <x v="904"/>
    <x v="6"/>
    <n v="10.716000000000008"/>
    <x v="83"/>
    <x v="904"/>
    <x v="3"/>
    <x v="0"/>
    <x v="1542"/>
    <n v="5772.2732362821907"/>
  </r>
  <r>
    <x v="220"/>
    <n v="1009362"/>
    <x v="904"/>
    <x v="5"/>
    <n v="13.391999999999999"/>
    <x v="407"/>
    <x v="904"/>
    <x v="3"/>
    <x v="0"/>
    <x v="1543"/>
    <n v="713.26612903225805"/>
  </r>
  <r>
    <x v="18"/>
    <n v="1014383"/>
    <x v="904"/>
    <x v="1"/>
    <n v="16.036000000000001"/>
    <x v="1"/>
    <x v="904"/>
    <x v="3"/>
    <x v="0"/>
    <x v="1544"/>
    <n v="195.14791718633074"/>
  </r>
  <r>
    <x v="276"/>
    <n v="1008012"/>
    <x v="904"/>
    <x v="7"/>
    <n v="64.320000000000007"/>
    <x v="129"/>
    <x v="904"/>
    <x v="3"/>
    <x v="0"/>
    <x v="1545"/>
    <n v="-11.5027985074627"/>
  </r>
  <r>
    <x v="149"/>
    <n v="1015788"/>
    <x v="905"/>
    <x v="9"/>
    <n v="16.032000000000004"/>
    <x v="83"/>
    <x v="905"/>
    <x v="6"/>
    <x v="2"/>
    <x v="1546"/>
    <n v="3825.104790419161"/>
  </r>
  <r>
    <x v="351"/>
    <n v="1015414"/>
    <x v="905"/>
    <x v="7"/>
    <n v="132.57200000000003"/>
    <x v="67"/>
    <x v="905"/>
    <x v="6"/>
    <x v="2"/>
    <x v="1547"/>
    <n v="-57.739945086443598"/>
  </r>
  <r>
    <x v="207"/>
    <n v="1011950"/>
    <x v="906"/>
    <x v="5"/>
    <n v="108.804"/>
    <x v="108"/>
    <x v="906"/>
    <x v="1"/>
    <x v="1"/>
    <x v="1548"/>
    <n v="-62.102128598213305"/>
  </r>
  <r>
    <x v="331"/>
    <n v="1008245"/>
    <x v="907"/>
    <x v="9"/>
    <n v="16.744000000000014"/>
    <x v="83"/>
    <x v="907"/>
    <x v="9"/>
    <x v="0"/>
    <x v="1549"/>
    <n v="3658.198757763972"/>
  </r>
  <r>
    <x v="168"/>
    <n v="1018259"/>
    <x v="907"/>
    <x v="6"/>
    <n v="125.63200000000003"/>
    <x v="208"/>
    <x v="907"/>
    <x v="9"/>
    <x v="0"/>
    <x v="1550"/>
    <n v="-30.43253311258281"/>
  </r>
  <r>
    <x v="183"/>
    <n v="1014400"/>
    <x v="907"/>
    <x v="4"/>
    <n v="20.504000000000005"/>
    <x v="50"/>
    <x v="907"/>
    <x v="9"/>
    <x v="0"/>
    <x v="1551"/>
    <n v="94.546429964884865"/>
  </r>
  <r>
    <x v="299"/>
    <n v="1012702"/>
    <x v="908"/>
    <x v="3"/>
    <n v="17.688000000000002"/>
    <x v="83"/>
    <x v="908"/>
    <x v="9"/>
    <x v="0"/>
    <x v="1552"/>
    <n v="3457.6255088195389"/>
  </r>
  <r>
    <x v="300"/>
    <n v="1012415"/>
    <x v="909"/>
    <x v="4"/>
    <n v="19.936000000000003"/>
    <x v="83"/>
    <x v="909"/>
    <x v="5"/>
    <x v="1"/>
    <x v="1553"/>
    <n v="3056.4646869983944"/>
  </r>
  <r>
    <x v="158"/>
    <n v="1013428"/>
    <x v="909"/>
    <x v="8"/>
    <n v="77.532000000000011"/>
    <x v="31"/>
    <x v="909"/>
    <x v="5"/>
    <x v="1"/>
    <x v="1554"/>
    <n v="-13.287416808543576"/>
  </r>
  <r>
    <x v="68"/>
    <n v="1018505"/>
    <x v="910"/>
    <x v="5"/>
    <n v="28.928000000000004"/>
    <x v="83"/>
    <x v="910"/>
    <x v="9"/>
    <x v="0"/>
    <x v="1555"/>
    <n v="2075.3069690265488"/>
  </r>
  <r>
    <x v="109"/>
    <n v="1012174"/>
    <x v="911"/>
    <x v="8"/>
    <n v="32.300000000000004"/>
    <x v="83"/>
    <x v="911"/>
    <x v="6"/>
    <x v="2"/>
    <x v="1556"/>
    <n v="1848.2130030959756"/>
  </r>
  <r>
    <x v="221"/>
    <n v="1013966"/>
    <x v="912"/>
    <x v="5"/>
    <n v="34.016000000000005"/>
    <x v="83"/>
    <x v="912"/>
    <x v="2"/>
    <x v="2"/>
    <x v="1557"/>
    <n v="1749.9317968015052"/>
  </r>
  <r>
    <x v="89"/>
    <n v="1010860"/>
    <x v="913"/>
    <x v="4"/>
    <n v="43.00800000000001"/>
    <x v="83"/>
    <x v="913"/>
    <x v="7"/>
    <x v="2"/>
    <x v="1558"/>
    <n v="1363.152901785714"/>
  </r>
  <r>
    <x v="164"/>
    <n v="1008751"/>
    <x v="913"/>
    <x v="6"/>
    <n v="28.408000000000015"/>
    <x v="408"/>
    <x v="913"/>
    <x v="7"/>
    <x v="2"/>
    <x v="1559"/>
    <n v="2171.9234018586308"/>
  </r>
  <r>
    <x v="175"/>
    <n v="1009186"/>
    <x v="914"/>
    <x v="2"/>
    <n v="70.963999999999999"/>
    <x v="83"/>
    <x v="914"/>
    <x v="2"/>
    <x v="2"/>
    <x v="1560"/>
    <n v="786.74933769235111"/>
  </r>
  <r>
    <x v="90"/>
    <n v="1011096"/>
    <x v="915"/>
    <x v="3"/>
    <n v="103.25200000000001"/>
    <x v="333"/>
    <x v="915"/>
    <x v="0"/>
    <x v="0"/>
    <x v="1561"/>
    <n v="587.58842443729918"/>
  </r>
  <r>
    <x v="61"/>
    <n v="1017283"/>
    <x v="916"/>
    <x v="5"/>
    <n v="99.360000000000014"/>
    <x v="85"/>
    <x v="916"/>
    <x v="10"/>
    <x v="3"/>
    <x v="1562"/>
    <n v="-56.244565217391319"/>
  </r>
  <r>
    <x v="215"/>
    <n v="1015770"/>
    <x v="917"/>
    <x v="4"/>
    <n v="108.20000000000002"/>
    <x v="83"/>
    <x v="917"/>
    <x v="4"/>
    <x v="1"/>
    <x v="1563"/>
    <n v="481.58299445471346"/>
  </r>
  <r>
    <x v="183"/>
    <n v="1006934"/>
    <x v="918"/>
    <x v="6"/>
    <n v="142.86400000000003"/>
    <x v="238"/>
    <x v="918"/>
    <x v="7"/>
    <x v="2"/>
    <x v="1564"/>
    <n v="-64.549081644081085"/>
  </r>
  <r>
    <x v="93"/>
    <n v="1006503"/>
    <x v="919"/>
    <x v="7"/>
    <n v="108.93200000000002"/>
    <x v="83"/>
    <x v="919"/>
    <x v="8"/>
    <x v="3"/>
    <x v="1565"/>
    <n v="477.67487974149009"/>
  </r>
  <r>
    <x v="147"/>
    <n v="1008330"/>
    <x v="919"/>
    <x v="9"/>
    <n v="56.911999999999999"/>
    <x v="77"/>
    <x v="919"/>
    <x v="8"/>
    <x v="3"/>
    <x v="1566"/>
    <n v="1119.0989597975822"/>
  </r>
  <r>
    <x v="85"/>
    <n v="1013867"/>
    <x v="919"/>
    <x v="8"/>
    <n v="46.268000000000001"/>
    <x v="235"/>
    <x v="919"/>
    <x v="8"/>
    <x v="3"/>
    <x v="1567"/>
    <n v="-17.660153886055156"/>
  </r>
  <r>
    <x v="190"/>
    <n v="1012877"/>
    <x v="920"/>
    <x v="7"/>
    <n v="42.543999999999997"/>
    <x v="25"/>
    <x v="920"/>
    <x v="3"/>
    <x v="0"/>
    <x v="548"/>
    <n v="118.07399398270029"/>
  </r>
  <r>
    <x v="136"/>
    <n v="1007256"/>
    <x v="920"/>
    <x v="0"/>
    <n v="71.024000000000029"/>
    <x v="38"/>
    <x v="920"/>
    <x v="3"/>
    <x v="0"/>
    <x v="1568"/>
    <n v="-45.729330930389757"/>
  </r>
  <r>
    <x v="56"/>
    <n v="1006431"/>
    <x v="921"/>
    <x v="7"/>
    <n v="113.444"/>
    <x v="83"/>
    <x v="921"/>
    <x v="8"/>
    <x v="3"/>
    <x v="1569"/>
    <n v="454.69905856634119"/>
  </r>
  <r>
    <x v="262"/>
    <n v="1018719"/>
    <x v="921"/>
    <x v="7"/>
    <n v="42.236000000000004"/>
    <x v="231"/>
    <x v="921"/>
    <x v="8"/>
    <x v="3"/>
    <x v="1570"/>
    <n v="75.094705938062305"/>
  </r>
  <r>
    <x v="239"/>
    <n v="1004266"/>
    <x v="921"/>
    <x v="5"/>
    <n v="132.19200000000001"/>
    <x v="409"/>
    <x v="921"/>
    <x v="8"/>
    <x v="3"/>
    <x v="1571"/>
    <n v="-65.493827160493822"/>
  </r>
  <r>
    <x v="212"/>
    <n v="1013144"/>
    <x v="922"/>
    <x v="5"/>
    <n v="152.036"/>
    <x v="83"/>
    <x v="922"/>
    <x v="0"/>
    <x v="0"/>
    <x v="1572"/>
    <n v="313.89723486542664"/>
  </r>
  <r>
    <x v="178"/>
    <n v="1013278"/>
    <x v="922"/>
    <x v="8"/>
    <n v="4.0839999999999961"/>
    <x v="276"/>
    <x v="922"/>
    <x v="0"/>
    <x v="0"/>
    <x v="1573"/>
    <n v="1096.2242899118523"/>
  </r>
  <r>
    <x v="237"/>
    <n v="1006728"/>
    <x v="922"/>
    <x v="5"/>
    <n v="19.75200000000001"/>
    <x v="63"/>
    <x v="922"/>
    <x v="0"/>
    <x v="0"/>
    <x v="1574"/>
    <n v="185.91130012150657"/>
  </r>
  <r>
    <x v="38"/>
    <n v="1010275"/>
    <x v="923"/>
    <x v="4"/>
    <n v="170.02"/>
    <x v="83"/>
    <x v="923"/>
    <x v="5"/>
    <x v="1"/>
    <x v="1575"/>
    <n v="270.11692742030357"/>
  </r>
  <r>
    <x v="155"/>
    <n v="1010725"/>
    <x v="924"/>
    <x v="4"/>
    <n v="149.46800000000002"/>
    <x v="31"/>
    <x v="924"/>
    <x v="3"/>
    <x v="0"/>
    <x v="1576"/>
    <n v="-55.020472609521775"/>
  </r>
  <r>
    <x v="241"/>
    <n v="1019870"/>
    <x v="924"/>
    <x v="6"/>
    <n v="78.444000000000017"/>
    <x v="69"/>
    <x v="924"/>
    <x v="3"/>
    <x v="0"/>
    <x v="1577"/>
    <n v="-33.150527765029835"/>
  </r>
  <r>
    <x v="277"/>
    <n v="1018971"/>
    <x v="925"/>
    <x v="9"/>
    <n v="82.932000000000016"/>
    <x v="62"/>
    <x v="925"/>
    <x v="10"/>
    <x v="3"/>
    <x v="1578"/>
    <n v="678.23759224424794"/>
  </r>
  <r>
    <x v="46"/>
    <n v="1012633"/>
    <x v="925"/>
    <x v="5"/>
    <n v="15.188000000000002"/>
    <x v="70"/>
    <x v="925"/>
    <x v="10"/>
    <x v="3"/>
    <x v="1579"/>
    <n v="572.83118251250983"/>
  </r>
  <r>
    <x v="22"/>
    <n v="1014111"/>
    <x v="925"/>
    <x v="3"/>
    <n v="97.52000000000001"/>
    <x v="325"/>
    <x v="925"/>
    <x v="10"/>
    <x v="3"/>
    <x v="1580"/>
    <n v="-58.63617719442167"/>
  </r>
  <r>
    <x v="134"/>
    <n v="1009803"/>
    <x v="926"/>
    <x v="2"/>
    <n v="127.61600000000001"/>
    <x v="71"/>
    <x v="926"/>
    <x v="2"/>
    <x v="2"/>
    <x v="1581"/>
    <n v="-44.157629137412243"/>
  </r>
  <r>
    <x v="40"/>
    <n v="1018770"/>
    <x v="926"/>
    <x v="5"/>
    <n v="10.527999999999999"/>
    <x v="276"/>
    <x v="926"/>
    <x v="2"/>
    <x v="2"/>
    <x v="1582"/>
    <n v="364.0368541033435"/>
  </r>
  <r>
    <x v="14"/>
    <n v="1018378"/>
    <x v="927"/>
    <x v="2"/>
    <n v="104.28800000000001"/>
    <x v="62"/>
    <x v="927"/>
    <x v="11"/>
    <x v="3"/>
    <x v="1583"/>
    <n v="518.87081926971439"/>
  </r>
  <r>
    <x v="334"/>
    <n v="1002855"/>
    <x v="927"/>
    <x v="8"/>
    <n v="88.569600000000008"/>
    <x v="410"/>
    <x v="927"/>
    <x v="11"/>
    <x v="3"/>
    <x v="1584"/>
    <n v="-2.8980598309126386"/>
  </r>
  <r>
    <x v="148"/>
    <n v="1015766"/>
    <x v="927"/>
    <x v="0"/>
    <n v="44.227999999999994"/>
    <x v="293"/>
    <x v="927"/>
    <x v="11"/>
    <x v="3"/>
    <x v="1585"/>
    <n v="21.606222302613759"/>
  </r>
  <r>
    <x v="274"/>
    <n v="1018880"/>
    <x v="928"/>
    <x v="4"/>
    <n v="42.147999999999996"/>
    <x v="335"/>
    <x v="928"/>
    <x v="9"/>
    <x v="0"/>
    <x v="1586"/>
    <n v="62.699534972003448"/>
  </r>
  <r>
    <x v="344"/>
    <n v="1010230"/>
    <x v="928"/>
    <x v="9"/>
    <n v="174.98800000000003"/>
    <x v="38"/>
    <x v="928"/>
    <x v="9"/>
    <x v="0"/>
    <x v="1587"/>
    <n v="-77.972660982467374"/>
  </r>
  <r>
    <x v="153"/>
    <n v="1013534"/>
    <x v="929"/>
    <x v="0"/>
    <n v="5.6280000000000001"/>
    <x v="269"/>
    <x v="929"/>
    <x v="2"/>
    <x v="2"/>
    <x v="1588"/>
    <n v="1739.6268656716416"/>
  </r>
  <r>
    <x v="344"/>
    <n v="1011014"/>
    <x v="930"/>
    <x v="3"/>
    <n v="144.75200000000001"/>
    <x v="62"/>
    <x v="930"/>
    <x v="5"/>
    <x v="1"/>
    <x v="1589"/>
    <n v="345.87155963302735"/>
  </r>
  <r>
    <x v="48"/>
    <n v="1012585"/>
    <x v="931"/>
    <x v="1"/>
    <n v="4.0823999999999963"/>
    <x v="411"/>
    <x v="931"/>
    <x v="10"/>
    <x v="3"/>
    <x v="1590"/>
    <n v="1502.0317460317478"/>
  </r>
  <r>
    <x v="281"/>
    <n v="1004034"/>
    <x v="931"/>
    <x v="6"/>
    <n v="95.296000000000006"/>
    <x v="412"/>
    <x v="931"/>
    <x v="10"/>
    <x v="3"/>
    <x v="1591"/>
    <n v="8.2387508394895956"/>
  </r>
  <r>
    <x v="14"/>
    <n v="1004033"/>
    <x v="932"/>
    <x v="9"/>
    <n v="206.06400000000005"/>
    <x v="413"/>
    <x v="932"/>
    <x v="2"/>
    <x v="2"/>
    <x v="1592"/>
    <n v="-72.433418743691291"/>
  </r>
  <r>
    <x v="107"/>
    <n v="1016493"/>
    <x v="932"/>
    <x v="1"/>
    <n v="25.628"/>
    <x v="414"/>
    <x v="932"/>
    <x v="2"/>
    <x v="2"/>
    <x v="1593"/>
    <n v="132.24972686124551"/>
  </r>
  <r>
    <x v="40"/>
    <n v="1017368"/>
    <x v="933"/>
    <x v="7"/>
    <n v="157.11600000000001"/>
    <x v="72"/>
    <x v="933"/>
    <x v="11"/>
    <x v="3"/>
    <x v="1594"/>
    <n v="310.78438860459789"/>
  </r>
  <r>
    <x v="72"/>
    <n v="1010247"/>
    <x v="934"/>
    <x v="5"/>
    <n v="16.616"/>
    <x v="72"/>
    <x v="934"/>
    <x v="5"/>
    <x v="1"/>
    <x v="1595"/>
    <n v="3784.2561386615316"/>
  </r>
  <r>
    <x v="212"/>
    <n v="1014858"/>
    <x v="935"/>
    <x v="4"/>
    <n v="17.103999999999999"/>
    <x v="72"/>
    <x v="935"/>
    <x v="4"/>
    <x v="1"/>
    <x v="1596"/>
    <n v="3673.4331150608041"/>
  </r>
  <r>
    <x v="37"/>
    <n v="1014886"/>
    <x v="936"/>
    <x v="1"/>
    <n v="27.856000000000002"/>
    <x v="72"/>
    <x v="936"/>
    <x v="1"/>
    <x v="1"/>
    <x v="1597"/>
    <n v="2216.9442848937392"/>
  </r>
  <r>
    <x v="178"/>
    <n v="1010029"/>
    <x v="937"/>
    <x v="4"/>
    <n v="69.27600000000001"/>
    <x v="54"/>
    <x v="937"/>
    <x v="4"/>
    <x v="1"/>
    <x v="1598"/>
    <n v="-29.479473410705008"/>
  </r>
  <r>
    <x v="82"/>
    <n v="1015315"/>
    <x v="938"/>
    <x v="0"/>
    <n v="35.088000000000001"/>
    <x v="72"/>
    <x v="938"/>
    <x v="1"/>
    <x v="1"/>
    <x v="1599"/>
    <n v="1739.3980848153217"/>
  </r>
  <r>
    <x v="167"/>
    <n v="1016992"/>
    <x v="939"/>
    <x v="4"/>
    <n v="35.772000000000006"/>
    <x v="138"/>
    <x v="939"/>
    <x v="11"/>
    <x v="3"/>
    <x v="1600"/>
    <n v="125.52834619255285"/>
  </r>
  <r>
    <x v="204"/>
    <n v="1019712"/>
    <x v="939"/>
    <x v="5"/>
    <n v="120.16400000000003"/>
    <x v="24"/>
    <x v="939"/>
    <x v="11"/>
    <x v="3"/>
    <x v="1601"/>
    <n v="-54.122199660464055"/>
  </r>
  <r>
    <x v="116"/>
    <n v="1014823"/>
    <x v="940"/>
    <x v="0"/>
    <n v="60.452000000000005"/>
    <x v="72"/>
    <x v="940"/>
    <x v="9"/>
    <x v="0"/>
    <x v="1602"/>
    <n v="967.63713359359485"/>
  </r>
  <r>
    <x v="188"/>
    <n v="1010807"/>
    <x v="941"/>
    <x v="7"/>
    <n v="61.20000000000001"/>
    <x v="17"/>
    <x v="941"/>
    <x v="6"/>
    <x v="2"/>
    <x v="1603"/>
    <n v="62.582352941176467"/>
  </r>
  <r>
    <x v="358"/>
    <n v="1017837"/>
    <x v="941"/>
    <x v="4"/>
    <n v="56.644000000000005"/>
    <x v="97"/>
    <x v="941"/>
    <x v="6"/>
    <x v="2"/>
    <x v="1604"/>
    <n v="-35.116870277522779"/>
  </r>
  <r>
    <x v="151"/>
    <n v="1004500"/>
    <x v="941"/>
    <x v="0"/>
    <n v="273.01440000000002"/>
    <x v="415"/>
    <x v="941"/>
    <x v="6"/>
    <x v="2"/>
    <x v="1605"/>
    <n v="-83.459920062824523"/>
  </r>
  <r>
    <x v="39"/>
    <n v="1016924"/>
    <x v="942"/>
    <x v="5"/>
    <n v="33.363999999999997"/>
    <x v="18"/>
    <x v="942"/>
    <x v="11"/>
    <x v="3"/>
    <x v="1606"/>
    <n v="15.529313032010563"/>
  </r>
  <r>
    <x v="33"/>
    <n v="1009898"/>
    <x v="943"/>
    <x v="5"/>
    <n v="145.25600000000003"/>
    <x v="28"/>
    <x v="943"/>
    <x v="11"/>
    <x v="3"/>
    <x v="1607"/>
    <n v="-64.824310183400357"/>
  </r>
  <r>
    <x v="196"/>
    <n v="1013697"/>
    <x v="944"/>
    <x v="4"/>
    <n v="168.08"/>
    <x v="71"/>
    <x v="944"/>
    <x v="0"/>
    <x v="0"/>
    <x v="1608"/>
    <n v="-57.601261304140884"/>
  </r>
  <r>
    <x v="198"/>
    <n v="1005411"/>
    <x v="945"/>
    <x v="3"/>
    <n v="172.17280000000002"/>
    <x v="416"/>
    <x v="945"/>
    <x v="2"/>
    <x v="2"/>
    <x v="1609"/>
    <n v="274.8606051594677"/>
  </r>
  <r>
    <x v="243"/>
    <n v="1012892"/>
    <x v="946"/>
    <x v="3"/>
    <n v="115.94400000000002"/>
    <x v="2"/>
    <x v="946"/>
    <x v="11"/>
    <x v="3"/>
    <x v="1610"/>
    <n v="-57.477747878286081"/>
  </r>
  <r>
    <x v="353"/>
    <n v="1009366"/>
    <x v="947"/>
    <x v="2"/>
    <n v="38.460000000000008"/>
    <x v="408"/>
    <x v="947"/>
    <x v="8"/>
    <x v="3"/>
    <x v="1611"/>
    <n v="1578.1279251170049"/>
  </r>
  <r>
    <x v="242"/>
    <n v="1010633"/>
    <x v="948"/>
    <x v="4"/>
    <n v="94.171999999999997"/>
    <x v="417"/>
    <x v="948"/>
    <x v="10"/>
    <x v="3"/>
    <x v="1612"/>
    <n v="588.39315295416895"/>
  </r>
  <r>
    <x v="67"/>
    <n v="1003593"/>
    <x v="949"/>
    <x v="2"/>
    <n v="90.217600000000004"/>
    <x v="418"/>
    <x v="949"/>
    <x v="7"/>
    <x v="2"/>
    <x v="1613"/>
    <n v="-53.456975135671968"/>
  </r>
  <r>
    <x v="282"/>
    <n v="1007386"/>
    <x v="949"/>
    <x v="9"/>
    <n v="106.51200000000003"/>
    <x v="79"/>
    <x v="949"/>
    <x v="7"/>
    <x v="2"/>
    <x v="1614"/>
    <n v="-56.657841369986492"/>
  </r>
  <r>
    <x v="123"/>
    <n v="1011318"/>
    <x v="949"/>
    <x v="6"/>
    <n v="13.416000000000004"/>
    <x v="58"/>
    <x v="949"/>
    <x v="7"/>
    <x v="2"/>
    <x v="1298"/>
    <n v="337.64311270125216"/>
  </r>
  <r>
    <x v="161"/>
    <n v="1004332"/>
    <x v="950"/>
    <x v="0"/>
    <n v="122.52800000000002"/>
    <x v="419"/>
    <x v="950"/>
    <x v="10"/>
    <x v="3"/>
    <x v="1615"/>
    <n v="439.38511360668588"/>
  </r>
  <r>
    <x v="127"/>
    <n v="1006274"/>
    <x v="951"/>
    <x v="1"/>
    <n v="60.24799999999999"/>
    <x v="419"/>
    <x v="951"/>
    <x v="7"/>
    <x v="2"/>
    <x v="1616"/>
    <n v="996.96220953392685"/>
  </r>
  <r>
    <x v="196"/>
    <n v="1011290"/>
    <x v="952"/>
    <x v="2"/>
    <n v="157.70000000000005"/>
    <x v="84"/>
    <x v="952"/>
    <x v="0"/>
    <x v="0"/>
    <x v="1617"/>
    <n v="319.49473684210517"/>
  </r>
  <r>
    <x v="250"/>
    <n v="1019307"/>
    <x v="952"/>
    <x v="6"/>
    <n v="31.927999999999997"/>
    <x v="87"/>
    <x v="952"/>
    <x v="0"/>
    <x v="0"/>
    <x v="1618"/>
    <n v="50.204835880731657"/>
  </r>
  <r>
    <x v="73"/>
    <n v="1006276"/>
    <x v="953"/>
    <x v="0"/>
    <n v="2.1280000000000143"/>
    <x v="84"/>
    <x v="953"/>
    <x v="9"/>
    <x v="0"/>
    <x v="1619"/>
    <n v="30987.556390977239"/>
  </r>
  <r>
    <x v="25"/>
    <n v="1009601"/>
    <x v="954"/>
    <x v="9"/>
    <n v="8.208000000000002"/>
    <x v="84"/>
    <x v="954"/>
    <x v="10"/>
    <x v="3"/>
    <x v="1620"/>
    <n v="7959.7368421052624"/>
  </r>
  <r>
    <x v="324"/>
    <n v="1016933"/>
    <x v="954"/>
    <x v="7"/>
    <n v="78.112000000000009"/>
    <x v="56"/>
    <x v="954"/>
    <x v="10"/>
    <x v="3"/>
    <x v="1621"/>
    <n v="-26.554690700532579"/>
  </r>
  <r>
    <x v="293"/>
    <n v="1017294"/>
    <x v="955"/>
    <x v="6"/>
    <n v="11.580000000000005"/>
    <x v="84"/>
    <x v="955"/>
    <x v="11"/>
    <x v="3"/>
    <x v="1622"/>
    <n v="5612.808290155438"/>
  </r>
  <r>
    <x v="151"/>
    <n v="1012693"/>
    <x v="956"/>
    <x v="0"/>
    <n v="40.02000000000001"/>
    <x v="97"/>
    <x v="956"/>
    <x v="9"/>
    <x v="0"/>
    <x v="1623"/>
    <n v="-8.1649175412294053"/>
  </r>
  <r>
    <x v="65"/>
    <n v="1008279"/>
    <x v="956"/>
    <x v="9"/>
    <n v="4.1559999999999775"/>
    <x v="212"/>
    <x v="956"/>
    <x v="9"/>
    <x v="0"/>
    <x v="1624"/>
    <n v="870.59672762271953"/>
  </r>
  <r>
    <x v="61"/>
    <n v="1007191"/>
    <x v="957"/>
    <x v="5"/>
    <n v="12.416000000000004"/>
    <x v="84"/>
    <x v="957"/>
    <x v="1"/>
    <x v="1"/>
    <x v="1625"/>
    <n v="5228.1507731958745"/>
  </r>
  <r>
    <x v="191"/>
    <n v="1006692"/>
    <x v="958"/>
    <x v="8"/>
    <n v="64.860000000000014"/>
    <x v="49"/>
    <x v="958"/>
    <x v="11"/>
    <x v="3"/>
    <x v="1626"/>
    <n v="51.334875115633636"/>
  </r>
  <r>
    <x v="313"/>
    <n v="1006767"/>
    <x v="959"/>
    <x v="7"/>
    <n v="13.176000000000002"/>
    <x v="84"/>
    <x v="959"/>
    <x v="4"/>
    <x v="1"/>
    <x v="1627"/>
    <n v="4920.8196721311469"/>
  </r>
  <r>
    <x v="300"/>
    <n v="1016428"/>
    <x v="960"/>
    <x v="5"/>
    <n v="15.396000000000001"/>
    <x v="84"/>
    <x v="960"/>
    <x v="6"/>
    <x v="2"/>
    <x v="1628"/>
    <n v="4196.851130163679"/>
  </r>
  <r>
    <x v="349"/>
    <n v="1006743"/>
    <x v="960"/>
    <x v="4"/>
    <n v="4.1520000000000152"/>
    <x v="71"/>
    <x v="960"/>
    <x v="6"/>
    <x v="2"/>
    <x v="1629"/>
    <n v="1616.3728323699361"/>
  </r>
  <r>
    <x v="313"/>
    <n v="1009966"/>
    <x v="961"/>
    <x v="3"/>
    <n v="95.824000000000012"/>
    <x v="30"/>
    <x v="961"/>
    <x v="5"/>
    <x v="1"/>
    <x v="1630"/>
    <n v="-10.195358156620481"/>
  </r>
  <r>
    <x v="38"/>
    <n v="1018130"/>
    <x v="962"/>
    <x v="7"/>
    <n v="67.780000000000015"/>
    <x v="84"/>
    <x v="962"/>
    <x v="8"/>
    <x v="3"/>
    <x v="1631"/>
    <n v="876.01534375922108"/>
  </r>
  <r>
    <x v="38"/>
    <n v="1012530"/>
    <x v="962"/>
    <x v="4"/>
    <n v="2.3719999999999999"/>
    <x v="312"/>
    <x v="962"/>
    <x v="8"/>
    <x v="3"/>
    <x v="1632"/>
    <n v="3924.7301854974708"/>
  </r>
  <r>
    <x v="25"/>
    <n v="1005691"/>
    <x v="963"/>
    <x v="8"/>
    <n v="30.975999999999999"/>
    <x v="141"/>
    <x v="963"/>
    <x v="4"/>
    <x v="1"/>
    <x v="1633"/>
    <n v="50.480371900826448"/>
  </r>
  <r>
    <x v="229"/>
    <n v="1011781"/>
    <x v="964"/>
    <x v="4"/>
    <n v="71.152000000000015"/>
    <x v="84"/>
    <x v="964"/>
    <x v="1"/>
    <x v="1"/>
    <x v="1634"/>
    <n v="829.76051270519429"/>
  </r>
  <r>
    <x v="181"/>
    <n v="1013478"/>
    <x v="965"/>
    <x v="1"/>
    <n v="62.800000000000011"/>
    <x v="174"/>
    <x v="965"/>
    <x v="9"/>
    <x v="0"/>
    <x v="1635"/>
    <n v="61.009426751592343"/>
  </r>
  <r>
    <x v="274"/>
    <n v="1012903"/>
    <x v="965"/>
    <x v="7"/>
    <n v="71.611999999999995"/>
    <x v="55"/>
    <x v="965"/>
    <x v="9"/>
    <x v="0"/>
    <x v="1636"/>
    <n v="-29.276378260626696"/>
  </r>
  <r>
    <x v="251"/>
    <n v="1012972"/>
    <x v="965"/>
    <x v="3"/>
    <n v="29.296000000000006"/>
    <x v="58"/>
    <x v="965"/>
    <x v="9"/>
    <x v="0"/>
    <x v="1637"/>
    <n v="100.41712179137082"/>
  </r>
  <r>
    <x v="358"/>
    <n v="1010090"/>
    <x v="965"/>
    <x v="9"/>
    <n v="36.128"/>
    <x v="172"/>
    <x v="965"/>
    <x v="9"/>
    <x v="0"/>
    <x v="1638"/>
    <n v="67.479517271922077"/>
  </r>
  <r>
    <x v="19"/>
    <n v="1019827"/>
    <x v="966"/>
    <x v="3"/>
    <n v="80.164000000000016"/>
    <x v="149"/>
    <x v="966"/>
    <x v="5"/>
    <x v="1"/>
    <x v="1639"/>
    <n v="-48.003343146549597"/>
  </r>
  <r>
    <x v="285"/>
    <n v="1009128"/>
    <x v="967"/>
    <x v="9"/>
    <n v="82.704000000000008"/>
    <x v="84"/>
    <x v="967"/>
    <x v="8"/>
    <x v="3"/>
    <x v="1640"/>
    <n v="699.8926291352293"/>
  </r>
  <r>
    <x v="148"/>
    <n v="1011784"/>
    <x v="968"/>
    <x v="0"/>
    <n v="26.044000000000004"/>
    <x v="143"/>
    <x v="968"/>
    <x v="5"/>
    <x v="1"/>
    <x v="1641"/>
    <n v="104.79112271540467"/>
  </r>
  <r>
    <x v="285"/>
    <n v="1011977"/>
    <x v="969"/>
    <x v="9"/>
    <n v="86.888000000000005"/>
    <x v="84"/>
    <x v="969"/>
    <x v="2"/>
    <x v="2"/>
    <x v="1642"/>
    <n v="661.37464321885648"/>
  </r>
  <r>
    <x v="204"/>
    <n v="1019011"/>
    <x v="969"/>
    <x v="0"/>
    <n v="136.44"/>
    <x v="364"/>
    <x v="969"/>
    <x v="2"/>
    <x v="2"/>
    <x v="1643"/>
    <n v="-59.923482849604206"/>
  </r>
  <r>
    <x v="71"/>
    <n v="1013310"/>
    <x v="970"/>
    <x v="5"/>
    <n v="105.99600000000002"/>
    <x v="84"/>
    <x v="970"/>
    <x v="4"/>
    <x v="1"/>
    <x v="1644"/>
    <n v="524.12091022302729"/>
  </r>
  <r>
    <x v="130"/>
    <n v="1009012"/>
    <x v="971"/>
    <x v="5"/>
    <n v="122.08000000000003"/>
    <x v="208"/>
    <x v="971"/>
    <x v="7"/>
    <x v="2"/>
    <x v="1645"/>
    <n v="-28.408420707732663"/>
  </r>
  <r>
    <x v="255"/>
    <n v="1015272"/>
    <x v="971"/>
    <x v="7"/>
    <n v="83.635999999999996"/>
    <x v="405"/>
    <x v="971"/>
    <x v="7"/>
    <x v="2"/>
    <x v="1646"/>
    <n v="15.75302501315227"/>
  </r>
  <r>
    <x v="3"/>
    <n v="1018926"/>
    <x v="972"/>
    <x v="7"/>
    <n v="35.752000000000002"/>
    <x v="136"/>
    <x v="972"/>
    <x v="6"/>
    <x v="2"/>
    <x v="1647"/>
    <n v="40.407249944059068"/>
  </r>
  <r>
    <x v="78"/>
    <n v="1017135"/>
    <x v="973"/>
    <x v="3"/>
    <n v="149.83199999999999"/>
    <x v="317"/>
    <x v="973"/>
    <x v="1"/>
    <x v="1"/>
    <x v="1648"/>
    <n v="341.52330610283548"/>
  </r>
  <r>
    <x v="138"/>
    <n v="1019437"/>
    <x v="974"/>
    <x v="0"/>
    <n v="153.20400000000001"/>
    <x v="317"/>
    <x v="974"/>
    <x v="1"/>
    <x v="1"/>
    <x v="1649"/>
    <n v="331.80543588940259"/>
  </r>
  <r>
    <x v="223"/>
    <n v="1010586"/>
    <x v="974"/>
    <x v="0"/>
    <n v="50.952000000000012"/>
    <x v="59"/>
    <x v="974"/>
    <x v="1"/>
    <x v="1"/>
    <x v="1650"/>
    <n v="79.44889307583604"/>
  </r>
  <r>
    <x v="163"/>
    <n v="1014838"/>
    <x v="975"/>
    <x v="4"/>
    <n v="191.42000000000002"/>
    <x v="328"/>
    <x v="975"/>
    <x v="3"/>
    <x v="0"/>
    <x v="1651"/>
    <n v="250.65527113154312"/>
  </r>
  <r>
    <x v="166"/>
    <n v="1019789"/>
    <x v="976"/>
    <x v="4"/>
    <n v="61.884000000000007"/>
    <x v="99"/>
    <x v="976"/>
    <x v="4"/>
    <x v="1"/>
    <x v="1652"/>
    <n v="17.329842931937186"/>
  </r>
  <r>
    <x v="162"/>
    <n v="1012316"/>
    <x v="977"/>
    <x v="1"/>
    <n v="170.86400000000003"/>
    <x v="420"/>
    <x v="977"/>
    <x v="6"/>
    <x v="2"/>
    <x v="1653"/>
    <n v="292.84127727315285"/>
  </r>
  <r>
    <x v="38"/>
    <n v="1018835"/>
    <x v="978"/>
    <x v="1"/>
    <n v="22.464000000000002"/>
    <x v="421"/>
    <x v="978"/>
    <x v="8"/>
    <x v="3"/>
    <x v="1654"/>
    <n v="2889.1666666666661"/>
  </r>
  <r>
    <x v="14"/>
    <n v="1009957"/>
    <x v="979"/>
    <x v="6"/>
    <n v="131.64800000000002"/>
    <x v="260"/>
    <x v="979"/>
    <x v="11"/>
    <x v="3"/>
    <x v="1655"/>
    <n v="-71.742373602333515"/>
  </r>
  <r>
    <x v="159"/>
    <n v="1015717"/>
    <x v="979"/>
    <x v="8"/>
    <n v="89.42"/>
    <x v="144"/>
    <x v="979"/>
    <x v="11"/>
    <x v="3"/>
    <x v="1656"/>
    <n v="-47.370834265265046"/>
  </r>
  <r>
    <x v="294"/>
    <n v="1008422"/>
    <x v="980"/>
    <x v="8"/>
    <n v="8.3720000000000141"/>
    <x v="130"/>
    <x v="980"/>
    <x v="11"/>
    <x v="3"/>
    <x v="1657"/>
    <n v="7994.5819397993164"/>
  </r>
  <r>
    <x v="151"/>
    <n v="1009382"/>
    <x v="980"/>
    <x v="8"/>
    <n v="42.704000000000008"/>
    <x v="269"/>
    <x v="980"/>
    <x v="11"/>
    <x v="3"/>
    <x v="1658"/>
    <n v="142.44614087673281"/>
  </r>
  <r>
    <x v="232"/>
    <n v="1015740"/>
    <x v="981"/>
    <x v="7"/>
    <n v="11.040000000000006"/>
    <x v="130"/>
    <x v="981"/>
    <x v="10"/>
    <x v="3"/>
    <x v="1659"/>
    <n v="6038.3913043478224"/>
  </r>
  <r>
    <x v="127"/>
    <n v="1016893"/>
    <x v="981"/>
    <x v="7"/>
    <n v="59.963999999999999"/>
    <x v="293"/>
    <x v="981"/>
    <x v="10"/>
    <x v="3"/>
    <x v="1660"/>
    <n v="-10.306183710226122"/>
  </r>
  <r>
    <x v="39"/>
    <n v="1019883"/>
    <x v="982"/>
    <x v="2"/>
    <n v="22.280000000000008"/>
    <x v="130"/>
    <x v="982"/>
    <x v="10"/>
    <x v="3"/>
    <x v="1661"/>
    <n v="2941.6445242369823"/>
  </r>
  <r>
    <x v="149"/>
    <n v="1016018"/>
    <x v="983"/>
    <x v="1"/>
    <n v="3.1359999999999957"/>
    <x v="128"/>
    <x v="983"/>
    <x v="5"/>
    <x v="1"/>
    <x v="1662"/>
    <n v="2506.8775510204118"/>
  </r>
  <r>
    <x v="218"/>
    <n v="1016030"/>
    <x v="983"/>
    <x v="2"/>
    <n v="30.572000000000006"/>
    <x v="108"/>
    <x v="983"/>
    <x v="5"/>
    <x v="1"/>
    <x v="1663"/>
    <n v="34.876357451262571"/>
  </r>
  <r>
    <x v="251"/>
    <n v="1006786"/>
    <x v="984"/>
    <x v="8"/>
    <n v="39.27600000000001"/>
    <x v="100"/>
    <x v="984"/>
    <x v="10"/>
    <x v="3"/>
    <x v="1664"/>
    <n v="1625.4262144821264"/>
  </r>
  <r>
    <x v="362"/>
    <n v="1011802"/>
    <x v="985"/>
    <x v="7"/>
    <n v="108.828"/>
    <x v="100"/>
    <x v="985"/>
    <x v="8"/>
    <x v="3"/>
    <x v="1665"/>
    <n v="522.70592127026146"/>
  </r>
  <r>
    <x v="240"/>
    <n v="1008545"/>
    <x v="985"/>
    <x v="6"/>
    <n v="152.02400000000003"/>
    <x v="379"/>
    <x v="985"/>
    <x v="8"/>
    <x v="3"/>
    <x v="1666"/>
    <n v="-71.402278587591439"/>
  </r>
  <r>
    <x v="67"/>
    <n v="1009881"/>
    <x v="986"/>
    <x v="7"/>
    <n v="115.572"/>
    <x v="100"/>
    <x v="986"/>
    <x v="8"/>
    <x v="3"/>
    <x v="1667"/>
    <n v="486.36901671685189"/>
  </r>
  <r>
    <x v="36"/>
    <n v="1008561"/>
    <x v="987"/>
    <x v="5"/>
    <n v="117.42400000000001"/>
    <x v="100"/>
    <x v="987"/>
    <x v="4"/>
    <x v="1"/>
    <x v="1668"/>
    <n v="477.1208611527457"/>
  </r>
  <r>
    <x v="275"/>
    <n v="1002488"/>
    <x v="987"/>
    <x v="7"/>
    <n v="193.47520000000006"/>
    <x v="422"/>
    <x v="987"/>
    <x v="4"/>
    <x v="1"/>
    <x v="1669"/>
    <n v="-57.104579811779509"/>
  </r>
  <r>
    <x v="232"/>
    <n v="1003356"/>
    <x v="987"/>
    <x v="8"/>
    <n v="88.057600000000008"/>
    <x v="423"/>
    <x v="987"/>
    <x v="4"/>
    <x v="1"/>
    <x v="1670"/>
    <n v="-49.516225743149938"/>
  </r>
  <r>
    <x v="0"/>
    <n v="1017094"/>
    <x v="988"/>
    <x v="8"/>
    <n v="52.748000000000005"/>
    <x v="49"/>
    <x v="988"/>
    <x v="0"/>
    <x v="0"/>
    <x v="1671"/>
    <n v="86.084401304314838"/>
  </r>
  <r>
    <x v="176"/>
    <n v="1018925"/>
    <x v="988"/>
    <x v="8"/>
    <n v="47.048000000000002"/>
    <x v="172"/>
    <x v="988"/>
    <x v="0"/>
    <x v="0"/>
    <x v="1672"/>
    <n v="28.606954599557906"/>
  </r>
  <r>
    <x v="294"/>
    <n v="1018278"/>
    <x v="989"/>
    <x v="3"/>
    <n v="136.928"/>
    <x v="100"/>
    <x v="989"/>
    <x v="10"/>
    <x v="3"/>
    <x v="1673"/>
    <n v="394.91586819350329"/>
  </r>
  <r>
    <x v="77"/>
    <n v="1012470"/>
    <x v="990"/>
    <x v="4"/>
    <n v="160.53200000000001"/>
    <x v="100"/>
    <x v="990"/>
    <x v="9"/>
    <x v="0"/>
    <x v="1674"/>
    <n v="322.14536665586928"/>
  </r>
  <r>
    <x v="177"/>
    <n v="1012573"/>
    <x v="990"/>
    <x v="8"/>
    <n v="64.800000000000011"/>
    <x v="293"/>
    <x v="990"/>
    <x v="9"/>
    <x v="0"/>
    <x v="1675"/>
    <n v="-17.000000000000004"/>
  </r>
  <r>
    <x v="259"/>
    <n v="1009699"/>
    <x v="991"/>
    <x v="7"/>
    <n v="166.15200000000002"/>
    <x v="100"/>
    <x v="991"/>
    <x v="4"/>
    <x v="1"/>
    <x v="1676"/>
    <n v="307.86653185035391"/>
  </r>
  <r>
    <x v="17"/>
    <n v="1012179"/>
    <x v="992"/>
    <x v="8"/>
    <n v="188.63200000000001"/>
    <x v="77"/>
    <x v="992"/>
    <x v="1"/>
    <x v="1"/>
    <x v="1677"/>
    <n v="267.81330845243644"/>
  </r>
  <r>
    <x v="43"/>
    <n v="1018550"/>
    <x v="993"/>
    <x v="0"/>
    <n v="69.02000000000001"/>
    <x v="424"/>
    <x v="993"/>
    <x v="8"/>
    <x v="3"/>
    <x v="1678"/>
    <n v="-30.51666183714865"/>
  </r>
  <r>
    <x v="212"/>
    <n v="1019652"/>
    <x v="993"/>
    <x v="7"/>
    <n v="124.03200000000001"/>
    <x v="293"/>
    <x v="993"/>
    <x v="8"/>
    <x v="3"/>
    <x v="1679"/>
    <n v="-56.636996904024763"/>
  </r>
  <r>
    <x v="290"/>
    <n v="1013018"/>
    <x v="994"/>
    <x v="3"/>
    <n v="175.86"/>
    <x v="44"/>
    <x v="994"/>
    <x v="0"/>
    <x v="0"/>
    <x v="1680"/>
    <n v="-62.535312180143286"/>
  </r>
  <r>
    <x v="304"/>
    <n v="1010707"/>
    <x v="995"/>
    <x v="7"/>
    <n v="65.576000000000008"/>
    <x v="77"/>
    <x v="995"/>
    <x v="5"/>
    <x v="1"/>
    <x v="1681"/>
    <n v="958.02976698792224"/>
  </r>
  <r>
    <x v="248"/>
    <n v="1009725"/>
    <x v="996"/>
    <x v="0"/>
    <n v="98.172000000000011"/>
    <x v="77"/>
    <x v="996"/>
    <x v="10"/>
    <x v="3"/>
    <x v="1682"/>
    <n v="606.73267326732662"/>
  </r>
  <r>
    <x v="89"/>
    <n v="1009097"/>
    <x v="996"/>
    <x v="9"/>
    <n v="145.44800000000001"/>
    <x v="316"/>
    <x v="996"/>
    <x v="10"/>
    <x v="3"/>
    <x v="1683"/>
    <n v="-41.75939167262527"/>
  </r>
  <r>
    <x v="295"/>
    <n v="1006458"/>
    <x v="997"/>
    <x v="9"/>
    <n v="100.17600000000002"/>
    <x v="77"/>
    <x v="997"/>
    <x v="1"/>
    <x v="1"/>
    <x v="1684"/>
    <n v="592.59463344513642"/>
  </r>
  <r>
    <x v="55"/>
    <n v="1008331"/>
    <x v="998"/>
    <x v="6"/>
    <n v="145.67600000000002"/>
    <x v="77"/>
    <x v="998"/>
    <x v="11"/>
    <x v="3"/>
    <x v="1685"/>
    <n v="376.27172629671315"/>
  </r>
  <r>
    <x v="187"/>
    <n v="1015748"/>
    <x v="998"/>
    <x v="9"/>
    <n v="59.524000000000015"/>
    <x v="147"/>
    <x v="998"/>
    <x v="11"/>
    <x v="3"/>
    <x v="1686"/>
    <n v="-24.702640951548975"/>
  </r>
  <r>
    <x v="45"/>
    <n v="1019645"/>
    <x v="998"/>
    <x v="3"/>
    <n v="6.671999999999997"/>
    <x v="58"/>
    <x v="998"/>
    <x v="11"/>
    <x v="3"/>
    <x v="1687"/>
    <n v="780.00899280575584"/>
  </r>
  <r>
    <x v="124"/>
    <n v="1008351"/>
    <x v="999"/>
    <x v="5"/>
    <n v="66.792000000000016"/>
    <x v="222"/>
    <x v="999"/>
    <x v="2"/>
    <x v="2"/>
    <x v="1688"/>
    <n v="-22.830578512396713"/>
  </r>
  <r>
    <x v="243"/>
    <n v="1016192"/>
    <x v="1000"/>
    <x v="8"/>
    <n v="49.81600000000001"/>
    <x v="157"/>
    <x v="1000"/>
    <x v="10"/>
    <x v="3"/>
    <x v="1689"/>
    <n v="-16.326882929179394"/>
  </r>
  <r>
    <x v="199"/>
    <n v="1004974"/>
    <x v="1000"/>
    <x v="9"/>
    <n v="359.47584000000006"/>
    <x v="425"/>
    <x v="1000"/>
    <x v="10"/>
    <x v="3"/>
    <x v="1690"/>
    <n v="-87.158970127171827"/>
  </r>
  <r>
    <x v="31"/>
    <n v="1005422"/>
    <x v="1001"/>
    <x v="7"/>
    <n v="150.21200000000002"/>
    <x v="136"/>
    <x v="1001"/>
    <x v="9"/>
    <x v="0"/>
    <x v="1691"/>
    <n v="-66.581631294437202"/>
  </r>
  <r>
    <x v="13"/>
    <n v="1009618"/>
    <x v="1002"/>
    <x v="7"/>
    <n v="23.988000000000003"/>
    <x v="199"/>
    <x v="1002"/>
    <x v="3"/>
    <x v="0"/>
    <x v="1692"/>
    <n v="2792.3361680840417"/>
  </r>
  <r>
    <x v="249"/>
    <n v="1008265"/>
    <x v="1003"/>
    <x v="8"/>
    <n v="12.036000000000016"/>
    <x v="59"/>
    <x v="1003"/>
    <x v="1"/>
    <x v="1"/>
    <x v="1693"/>
    <n v="659.66101694915164"/>
  </r>
  <r>
    <x v="330"/>
    <n v="1017844"/>
    <x v="1003"/>
    <x v="8"/>
    <n v="30.428000000000001"/>
    <x v="49"/>
    <x v="1003"/>
    <x v="1"/>
    <x v="1"/>
    <x v="1694"/>
    <n v="222.58380439069279"/>
  </r>
  <r>
    <x v="196"/>
    <n v="1015658"/>
    <x v="1003"/>
    <x v="5"/>
    <n v="69.02000000000001"/>
    <x v="424"/>
    <x v="1003"/>
    <x v="1"/>
    <x v="1"/>
    <x v="1678"/>
    <n v="-30.51666183714865"/>
  </r>
  <r>
    <x v="330"/>
    <n v="1006350"/>
    <x v="1004"/>
    <x v="6"/>
    <n v="77.936000000000007"/>
    <x v="199"/>
    <x v="1004"/>
    <x v="0"/>
    <x v="0"/>
    <x v="1695"/>
    <n v="790.23506466844594"/>
  </r>
  <r>
    <x v="4"/>
    <n v="1017830"/>
    <x v="1004"/>
    <x v="0"/>
    <n v="33.975999999999999"/>
    <x v="348"/>
    <x v="1004"/>
    <x v="0"/>
    <x v="0"/>
    <x v="1696"/>
    <n v="157.2374617376972"/>
  </r>
  <r>
    <x v="180"/>
    <n v="1009210"/>
    <x v="1005"/>
    <x v="9"/>
    <n v="148.03600000000003"/>
    <x v="426"/>
    <x v="1005"/>
    <x v="6"/>
    <x v="2"/>
    <x v="1697"/>
    <n v="370.85887216622967"/>
  </r>
  <r>
    <x v="64"/>
    <n v="1008102"/>
    <x v="1005"/>
    <x v="4"/>
    <n v="17.112000000000005"/>
    <x v="90"/>
    <x v="1005"/>
    <x v="6"/>
    <x v="2"/>
    <x v="1698"/>
    <n v="450.03506311360451"/>
  </r>
  <r>
    <x v="155"/>
    <n v="1007637"/>
    <x v="1005"/>
    <x v="3"/>
    <n v="167.55200000000002"/>
    <x v="38"/>
    <x v="1005"/>
    <x v="6"/>
    <x v="2"/>
    <x v="1699"/>
    <n v="-76.995082123758593"/>
  </r>
  <r>
    <x v="360"/>
    <n v="1009039"/>
    <x v="1005"/>
    <x v="3"/>
    <n v="184.35599999999999"/>
    <x v="108"/>
    <x v="1005"/>
    <x v="6"/>
    <x v="2"/>
    <x v="1700"/>
    <n v="-77.633274751025198"/>
  </r>
  <r>
    <x v="39"/>
    <n v="1003244"/>
    <x v="1006"/>
    <x v="1"/>
    <n v="158.90560000000005"/>
    <x v="427"/>
    <x v="1006"/>
    <x v="3"/>
    <x v="0"/>
    <x v="1701"/>
    <n v="-63.486749365661133"/>
  </r>
  <r>
    <x v="118"/>
    <n v="1006950"/>
    <x v="1007"/>
    <x v="1"/>
    <n v="8.195999999999998"/>
    <x v="243"/>
    <x v="1007"/>
    <x v="10"/>
    <x v="3"/>
    <x v="1702"/>
    <n v="8562.1376281112716"/>
  </r>
  <r>
    <x v="2"/>
    <n v="1009554"/>
    <x v="1008"/>
    <x v="4"/>
    <n v="167.572"/>
    <x v="345"/>
    <x v="1008"/>
    <x v="11"/>
    <x v="3"/>
    <x v="1703"/>
    <n v="-78.335163392452188"/>
  </r>
  <r>
    <x v="237"/>
    <n v="1007128"/>
    <x v="1009"/>
    <x v="4"/>
    <n v="53.239999999999995"/>
    <x v="243"/>
    <x v="1009"/>
    <x v="1"/>
    <x v="1"/>
    <x v="1704"/>
    <n v="1233.4876033057847"/>
  </r>
  <r>
    <x v="106"/>
    <n v="1009032"/>
    <x v="1009"/>
    <x v="7"/>
    <n v="186.88000000000002"/>
    <x v="225"/>
    <x v="1009"/>
    <x v="1"/>
    <x v="1"/>
    <x v="1705"/>
    <n v="-62.586044520547937"/>
  </r>
  <r>
    <x v="164"/>
    <n v="1019150"/>
    <x v="1010"/>
    <x v="5"/>
    <n v="133.60000000000002"/>
    <x v="243"/>
    <x v="1010"/>
    <x v="6"/>
    <x v="2"/>
    <x v="1706"/>
    <n v="431.3988023952092"/>
  </r>
  <r>
    <x v="143"/>
    <n v="1014311"/>
    <x v="1010"/>
    <x v="4"/>
    <n v="14.956000000000003"/>
    <x v="184"/>
    <x v="1010"/>
    <x v="6"/>
    <x v="2"/>
    <x v="1707"/>
    <n v="448.41267718641342"/>
  </r>
  <r>
    <x v="169"/>
    <n v="1011167"/>
    <x v="1011"/>
    <x v="8"/>
    <n v="159.16400000000002"/>
    <x v="97"/>
    <x v="1011"/>
    <x v="0"/>
    <x v="0"/>
    <x v="1708"/>
    <n v="-76.909100047749504"/>
  </r>
  <r>
    <x v="148"/>
    <n v="1002879"/>
    <x v="1011"/>
    <x v="5"/>
    <n v="150.10560000000001"/>
    <x v="428"/>
    <x v="1011"/>
    <x v="0"/>
    <x v="0"/>
    <x v="1709"/>
    <n v="-72.559851198089873"/>
  </r>
  <r>
    <x v="121"/>
    <n v="1004909"/>
    <x v="1011"/>
    <x v="1"/>
    <n v="255.33120000000005"/>
    <x v="429"/>
    <x v="1011"/>
    <x v="0"/>
    <x v="0"/>
    <x v="1710"/>
    <n v="-79.037579426251085"/>
  </r>
  <r>
    <x v="125"/>
    <n v="1008898"/>
    <x v="1012"/>
    <x v="2"/>
    <n v="119.71200000000002"/>
    <x v="136"/>
    <x v="1012"/>
    <x v="5"/>
    <x v="1"/>
    <x v="1711"/>
    <n v="-58.067361668003223"/>
  </r>
  <r>
    <x v="75"/>
    <n v="1015755"/>
    <x v="1013"/>
    <x v="6"/>
    <n v="181.93200000000002"/>
    <x v="243"/>
    <x v="1013"/>
    <x v="11"/>
    <x v="3"/>
    <x v="1712"/>
    <n v="290.22755754897412"/>
  </r>
  <r>
    <x v="342"/>
    <n v="1016895"/>
    <x v="1014"/>
    <x v="6"/>
    <n v="188.67600000000002"/>
    <x v="243"/>
    <x v="1014"/>
    <x v="1"/>
    <x v="1"/>
    <x v="1713"/>
    <n v="276.27933600457902"/>
  </r>
  <r>
    <x v="249"/>
    <n v="1015715"/>
    <x v="1015"/>
    <x v="5"/>
    <n v="63.072000000000003"/>
    <x v="60"/>
    <x v="1015"/>
    <x v="3"/>
    <x v="0"/>
    <x v="1714"/>
    <n v="-23.253424657534239"/>
  </r>
  <r>
    <x v="19"/>
    <n v="1015974"/>
    <x v="1016"/>
    <x v="0"/>
    <n v="189.80000000000004"/>
    <x v="243"/>
    <x v="1016"/>
    <x v="1"/>
    <x v="1"/>
    <x v="1715"/>
    <n v="274.05100105374049"/>
  </r>
  <r>
    <x v="158"/>
    <n v="1015128"/>
    <x v="1016"/>
    <x v="5"/>
    <n v="63.600000000000023"/>
    <x v="111"/>
    <x v="1016"/>
    <x v="1"/>
    <x v="1"/>
    <x v="1716"/>
    <n v="-6.9773584905660737"/>
  </r>
  <r>
    <x v="255"/>
    <n v="1012897"/>
    <x v="1017"/>
    <x v="2"/>
    <n v="198.79200000000003"/>
    <x v="287"/>
    <x v="1017"/>
    <x v="4"/>
    <x v="1"/>
    <x v="1717"/>
    <n v="257.13147410358556"/>
  </r>
  <r>
    <x v="192"/>
    <n v="1014369"/>
    <x v="1018"/>
    <x v="7"/>
    <n v="16.704000000000004"/>
    <x v="287"/>
    <x v="1018"/>
    <x v="5"/>
    <x v="1"/>
    <x v="1718"/>
    <n v="4150.1724137931024"/>
  </r>
  <r>
    <x v="166"/>
    <n v="1010949"/>
    <x v="1019"/>
    <x v="4"/>
    <n v="27.132000000000001"/>
    <x v="287"/>
    <x v="1019"/>
    <x v="0"/>
    <x v="0"/>
    <x v="1719"/>
    <n v="2516.6475011057055"/>
  </r>
  <r>
    <x v="119"/>
    <n v="1015091"/>
    <x v="1020"/>
    <x v="9"/>
    <n v="123.50400000000002"/>
    <x v="167"/>
    <x v="1020"/>
    <x v="3"/>
    <x v="0"/>
    <x v="1720"/>
    <n v="-65.161290322580655"/>
  </r>
  <r>
    <x v="266"/>
    <n v="1012270"/>
    <x v="1021"/>
    <x v="9"/>
    <n v="29.380000000000003"/>
    <x v="287"/>
    <x v="1021"/>
    <x v="10"/>
    <x v="3"/>
    <x v="1721"/>
    <n v="2316.4356705241657"/>
  </r>
  <r>
    <x v="77"/>
    <n v="1007789"/>
    <x v="1021"/>
    <x v="3"/>
    <n v="4.7720000000000198"/>
    <x v="108"/>
    <x v="1021"/>
    <x v="10"/>
    <x v="3"/>
    <x v="1722"/>
    <n v="764.0905280804659"/>
  </r>
  <r>
    <x v="160"/>
    <n v="1008522"/>
    <x v="1022"/>
    <x v="6"/>
    <n v="61.584000000000003"/>
    <x v="287"/>
    <x v="1022"/>
    <x v="10"/>
    <x v="3"/>
    <x v="1723"/>
    <n v="1052.8137178487918"/>
  </r>
  <r>
    <x v="282"/>
    <n v="1009617"/>
    <x v="1023"/>
    <x v="5"/>
    <n v="36.572000000000003"/>
    <x v="71"/>
    <x v="1023"/>
    <x v="4"/>
    <x v="1"/>
    <x v="1724"/>
    <n v="94.85890845455539"/>
  </r>
  <r>
    <x v="28"/>
    <n v="1004029"/>
    <x v="1023"/>
    <x v="4"/>
    <n v="85.491200000000006"/>
    <x v="430"/>
    <x v="1023"/>
    <x v="4"/>
    <x v="1"/>
    <x v="1725"/>
    <n v="-54.168382242850718"/>
  </r>
  <r>
    <x v="146"/>
    <n v="1016511"/>
    <x v="1024"/>
    <x v="6"/>
    <n v="26.264000000000003"/>
    <x v="276"/>
    <x v="1024"/>
    <x v="3"/>
    <x v="0"/>
    <x v="1726"/>
    <n v="86.010508681084346"/>
  </r>
  <r>
    <x v="137"/>
    <n v="1011214"/>
    <x v="1025"/>
    <x v="5"/>
    <n v="47.052000000000007"/>
    <x v="333"/>
    <x v="1025"/>
    <x v="4"/>
    <x v="1"/>
    <x v="1727"/>
    <n v="1408.8599846977813"/>
  </r>
  <r>
    <x v="300"/>
    <n v="1013726"/>
    <x v="1026"/>
    <x v="9"/>
    <n v="108.17600000000002"/>
    <x v="50"/>
    <x v="1026"/>
    <x v="9"/>
    <x v="0"/>
    <x v="1728"/>
    <n v="-63.12509244194645"/>
  </r>
  <r>
    <x v="218"/>
    <n v="1019417"/>
    <x v="1027"/>
    <x v="7"/>
    <n v="50.424000000000007"/>
    <x v="333"/>
    <x v="1027"/>
    <x v="10"/>
    <x v="3"/>
    <x v="1729"/>
    <n v="1307.9581151832463"/>
  </r>
  <r>
    <x v="131"/>
    <n v="1012553"/>
    <x v="1028"/>
    <x v="9"/>
    <n v="56.043999999999997"/>
    <x v="333"/>
    <x v="1028"/>
    <x v="9"/>
    <x v="0"/>
    <x v="1730"/>
    <n v="1166.7703946898869"/>
  </r>
  <r>
    <x v="337"/>
    <n v="1009212"/>
    <x v="1029"/>
    <x v="1"/>
    <n v="146.60400000000001"/>
    <x v="275"/>
    <x v="1029"/>
    <x v="10"/>
    <x v="3"/>
    <x v="1731"/>
    <n v="-36.899075059343531"/>
  </r>
  <r>
    <x v="263"/>
    <n v="1009667"/>
    <x v="1030"/>
    <x v="4"/>
    <n v="65.036000000000001"/>
    <x v="333"/>
    <x v="1030"/>
    <x v="2"/>
    <x v="2"/>
    <x v="1732"/>
    <n v="991.62433113967654"/>
  </r>
  <r>
    <x v="187"/>
    <n v="1014911"/>
    <x v="1030"/>
    <x v="4"/>
    <n v="160.88400000000001"/>
    <x v="7"/>
    <x v="1030"/>
    <x v="2"/>
    <x v="2"/>
    <x v="1733"/>
    <n v="-51.526068471693911"/>
  </r>
  <r>
    <x v="26"/>
    <n v="1017370"/>
    <x v="1031"/>
    <x v="2"/>
    <n v="71.78"/>
    <x v="333"/>
    <x v="1031"/>
    <x v="5"/>
    <x v="1"/>
    <x v="1734"/>
    <n v="889.06213429924787"/>
  </r>
  <r>
    <x v="1"/>
    <n v="1014571"/>
    <x v="1031"/>
    <x v="9"/>
    <n v="83.868000000000009"/>
    <x v="91"/>
    <x v="1031"/>
    <x v="5"/>
    <x v="1"/>
    <x v="1735"/>
    <n v="-8.6156817856631918"/>
  </r>
  <r>
    <x v="268"/>
    <n v="1008116"/>
    <x v="1032"/>
    <x v="9"/>
    <n v="37.26400000000001"/>
    <x v="22"/>
    <x v="1032"/>
    <x v="1"/>
    <x v="1"/>
    <x v="1736"/>
    <n v="141.75665521683118"/>
  </r>
  <r>
    <x v="343"/>
    <n v="1008475"/>
    <x v="1032"/>
    <x v="8"/>
    <n v="78.244000000000014"/>
    <x v="85"/>
    <x v="1032"/>
    <x v="1"/>
    <x v="1"/>
    <x v="1737"/>
    <n v="-44.436122897602395"/>
  </r>
  <r>
    <x v="166"/>
    <n v="1014390"/>
    <x v="1033"/>
    <x v="8"/>
    <n v="81.896000000000001"/>
    <x v="333"/>
    <x v="1033"/>
    <x v="8"/>
    <x v="3"/>
    <x v="1738"/>
    <n v="766.89069063202135"/>
  </r>
  <r>
    <x v="286"/>
    <n v="1011033"/>
    <x v="1033"/>
    <x v="2"/>
    <n v="142.512"/>
    <x v="69"/>
    <x v="1033"/>
    <x v="8"/>
    <x v="3"/>
    <x v="1739"/>
    <n v="-63.203519703603902"/>
  </r>
  <r>
    <x v="2"/>
    <n v="1010170"/>
    <x v="1034"/>
    <x v="5"/>
    <n v="92.012"/>
    <x v="333"/>
    <x v="1034"/>
    <x v="11"/>
    <x v="3"/>
    <x v="1740"/>
    <n v="671.58283702125823"/>
  </r>
  <r>
    <x v="6"/>
    <n v="1014425"/>
    <x v="1035"/>
    <x v="5"/>
    <n v="37.524000000000001"/>
    <x v="91"/>
    <x v="1035"/>
    <x v="9"/>
    <x v="0"/>
    <x v="1741"/>
    <n v="104.2484809721778"/>
  </r>
  <r>
    <x v="323"/>
    <n v="1010513"/>
    <x v="1035"/>
    <x v="6"/>
    <n v="62.176000000000002"/>
    <x v="38"/>
    <x v="1035"/>
    <x v="9"/>
    <x v="0"/>
    <x v="1742"/>
    <n v="-38.006304683479172"/>
  </r>
  <r>
    <x v="5"/>
    <n v="1017605"/>
    <x v="1036"/>
    <x v="8"/>
    <n v="114.492"/>
    <x v="333"/>
    <x v="1036"/>
    <x v="4"/>
    <x v="1"/>
    <x v="1743"/>
    <n v="520.08594486951063"/>
  </r>
  <r>
    <x v="78"/>
    <n v="1016714"/>
    <x v="1036"/>
    <x v="8"/>
    <n v="6.5480000000000018"/>
    <x v="138"/>
    <x v="1036"/>
    <x v="4"/>
    <x v="1"/>
    <x v="1744"/>
    <n v="1132.0708613317042"/>
  </r>
  <r>
    <x v="255"/>
    <n v="1012410"/>
    <x v="1037"/>
    <x v="7"/>
    <n v="127.98"/>
    <x v="333"/>
    <x v="1037"/>
    <x v="5"/>
    <x v="1"/>
    <x v="1745"/>
    <n v="454.7341772151899"/>
  </r>
  <r>
    <x v="182"/>
    <n v="1010314"/>
    <x v="1038"/>
    <x v="1"/>
    <n v="33.780000000000008"/>
    <x v="275"/>
    <x v="1038"/>
    <x v="0"/>
    <x v="0"/>
    <x v="1746"/>
    <n v="173.85577264653639"/>
  </r>
  <r>
    <x v="74"/>
    <n v="1007689"/>
    <x v="1038"/>
    <x v="6"/>
    <n v="129.11600000000001"/>
    <x v="49"/>
    <x v="1038"/>
    <x v="0"/>
    <x v="0"/>
    <x v="1747"/>
    <n v="-23.978592893212316"/>
  </r>
  <r>
    <x v="36"/>
    <n v="1007278"/>
    <x v="1039"/>
    <x v="3"/>
    <n v="139.49600000000001"/>
    <x v="431"/>
    <x v="1039"/>
    <x v="2"/>
    <x v="2"/>
    <x v="1748"/>
    <n v="418.19189080690495"/>
  </r>
  <r>
    <x v="202"/>
    <n v="1015545"/>
    <x v="1040"/>
    <x v="5"/>
    <n v="55.300000000000011"/>
    <x v="108"/>
    <x v="1040"/>
    <x v="1"/>
    <x v="1"/>
    <x v="1749"/>
    <n v="-25.435081374321893"/>
  </r>
  <r>
    <x v="268"/>
    <n v="1009345"/>
    <x v="1041"/>
    <x v="1"/>
    <n v="54.488"/>
    <x v="47"/>
    <x v="1041"/>
    <x v="5"/>
    <x v="1"/>
    <x v="1750"/>
    <n v="1232.5576273674933"/>
  </r>
  <r>
    <x v="331"/>
    <n v="1011307"/>
    <x v="1042"/>
    <x v="6"/>
    <n v="43.140000000000015"/>
    <x v="47"/>
    <x v="1042"/>
    <x v="0"/>
    <x v="0"/>
    <x v="1751"/>
    <n v="1583.0876216968002"/>
  </r>
  <r>
    <x v="293"/>
    <n v="1006381"/>
    <x v="1042"/>
    <x v="4"/>
    <n v="52.124000000000024"/>
    <x v="60"/>
    <x v="1042"/>
    <x v="0"/>
    <x v="0"/>
    <x v="1752"/>
    <n v="-7.1337579617834681"/>
  </r>
  <r>
    <x v="321"/>
    <n v="1017813"/>
    <x v="1043"/>
    <x v="3"/>
    <n v="65.620000000000019"/>
    <x v="47"/>
    <x v="1043"/>
    <x v="9"/>
    <x v="0"/>
    <x v="1753"/>
    <n v="1006.4980188966773"/>
  </r>
  <r>
    <x v="213"/>
    <n v="1016296"/>
    <x v="1043"/>
    <x v="9"/>
    <n v="43.248000000000005"/>
    <x v="206"/>
    <x v="1043"/>
    <x v="9"/>
    <x v="0"/>
    <x v="1754"/>
    <n v="4.6711986681464932"/>
  </r>
  <r>
    <x v="238"/>
    <n v="1010922"/>
    <x v="1043"/>
    <x v="9"/>
    <n v="56.00800000000001"/>
    <x v="143"/>
    <x v="1043"/>
    <x v="9"/>
    <x v="0"/>
    <x v="1755"/>
    <n v="-4.7711041279817357"/>
  </r>
  <r>
    <x v="129"/>
    <n v="1010033"/>
    <x v="1044"/>
    <x v="2"/>
    <n v="39.067999999999998"/>
    <x v="50"/>
    <x v="1044"/>
    <x v="7"/>
    <x v="2"/>
    <x v="1756"/>
    <n v="2.103511825534973"/>
  </r>
  <r>
    <x v="66"/>
    <n v="1016081"/>
    <x v="1045"/>
    <x v="2"/>
    <n v="7.1720000000000006"/>
    <x v="139"/>
    <x v="1045"/>
    <x v="6"/>
    <x v="2"/>
    <x v="1757"/>
    <n v="10023.870607919687"/>
  </r>
  <r>
    <x v="352"/>
    <n v="1006373"/>
    <x v="1045"/>
    <x v="6"/>
    <n v="7.5520000000000067"/>
    <x v="379"/>
    <x v="1045"/>
    <x v="6"/>
    <x v="2"/>
    <x v="1758"/>
    <n v="475.68061440677917"/>
  </r>
  <r>
    <x v="51"/>
    <n v="1011719"/>
    <x v="1046"/>
    <x v="8"/>
    <n v="59.512000000000015"/>
    <x v="67"/>
    <x v="1046"/>
    <x v="9"/>
    <x v="0"/>
    <x v="1759"/>
    <n v="-5.8593224895819587"/>
  </r>
  <r>
    <x v="210"/>
    <n v="1015868"/>
    <x v="1047"/>
    <x v="8"/>
    <n v="25.423999999999999"/>
    <x v="139"/>
    <x v="1047"/>
    <x v="9"/>
    <x v="0"/>
    <x v="1760"/>
    <n v="2755.8999370673382"/>
  </r>
  <r>
    <x v="139"/>
    <n v="1014468"/>
    <x v="1047"/>
    <x v="0"/>
    <n v="108.86"/>
    <x v="25"/>
    <x v="1047"/>
    <x v="9"/>
    <x v="0"/>
    <x v="1761"/>
    <n v="-14.773654234796988"/>
  </r>
  <r>
    <x v="354"/>
    <n v="1010749"/>
    <x v="1048"/>
    <x v="6"/>
    <n v="9.8600000000000065"/>
    <x v="348"/>
    <x v="1048"/>
    <x v="3"/>
    <x v="0"/>
    <x v="1762"/>
    <n v="786.39959432048613"/>
  </r>
  <r>
    <x v="355"/>
    <n v="1002948"/>
    <x v="1049"/>
    <x v="7"/>
    <n v="146.3424"/>
    <x v="432"/>
    <x v="1049"/>
    <x v="10"/>
    <x v="3"/>
    <x v="1763"/>
    <n v="-26.638349514563096"/>
  </r>
  <r>
    <x v="217"/>
    <n v="1017109"/>
    <x v="1050"/>
    <x v="4"/>
    <n v="28.528000000000002"/>
    <x v="139"/>
    <x v="1050"/>
    <x v="8"/>
    <x v="3"/>
    <x v="1764"/>
    <n v="2445.1626472237804"/>
  </r>
  <r>
    <x v="96"/>
    <n v="1018800"/>
    <x v="1050"/>
    <x v="8"/>
    <n v="0.57600000000000051"/>
    <x v="70"/>
    <x v="1050"/>
    <x v="8"/>
    <x v="3"/>
    <x v="1765"/>
    <n v="17641.249999999989"/>
  </r>
  <r>
    <x v="298"/>
    <n v="1008495"/>
    <x v="1051"/>
    <x v="2"/>
    <n v="127.96400000000003"/>
    <x v="182"/>
    <x v="1051"/>
    <x v="10"/>
    <x v="3"/>
    <x v="1766"/>
    <n v="-69.527835953862024"/>
  </r>
  <r>
    <x v="171"/>
    <n v="1008769"/>
    <x v="1052"/>
    <x v="0"/>
    <n v="32.951999999999998"/>
    <x v="407"/>
    <x v="1052"/>
    <x v="6"/>
    <x v="2"/>
    <x v="1767"/>
    <n v="230.5189366351056"/>
  </r>
  <r>
    <x v="264"/>
    <n v="1019688"/>
    <x v="1052"/>
    <x v="3"/>
    <n v="39.067999999999998"/>
    <x v="50"/>
    <x v="1052"/>
    <x v="6"/>
    <x v="2"/>
    <x v="1756"/>
    <n v="2.103511825534973"/>
  </r>
  <r>
    <x v="15"/>
    <n v="1010969"/>
    <x v="1053"/>
    <x v="9"/>
    <n v="106.80800000000001"/>
    <x v="198"/>
    <x v="1053"/>
    <x v="9"/>
    <x v="0"/>
    <x v="1768"/>
    <n v="-45.86753801213392"/>
  </r>
  <r>
    <x v="317"/>
    <n v="1009383"/>
    <x v="1054"/>
    <x v="0"/>
    <n v="136.43200000000002"/>
    <x v="75"/>
    <x v="1054"/>
    <x v="8"/>
    <x v="3"/>
    <x v="1769"/>
    <n v="432.19479301043754"/>
  </r>
  <r>
    <x v="323"/>
    <n v="1007916"/>
    <x v="1055"/>
    <x v="3"/>
    <n v="51.952000000000012"/>
    <x v="80"/>
    <x v="1055"/>
    <x v="10"/>
    <x v="3"/>
    <x v="1770"/>
    <n v="-27.53156760086236"/>
  </r>
  <r>
    <x v="361"/>
    <n v="1004283"/>
    <x v="1055"/>
    <x v="0"/>
    <n v="156.38400000000001"/>
    <x v="433"/>
    <x v="1055"/>
    <x v="10"/>
    <x v="3"/>
    <x v="1771"/>
    <n v="-62.412523020257829"/>
  </r>
  <r>
    <x v="128"/>
    <n v="1017988"/>
    <x v="1056"/>
    <x v="6"/>
    <n v="77.484000000000009"/>
    <x v="58"/>
    <x v="1056"/>
    <x v="10"/>
    <x v="3"/>
    <x v="760"/>
    <n v="-24.224097878271643"/>
  </r>
  <r>
    <x v="103"/>
    <n v="1015133"/>
    <x v="1057"/>
    <x v="3"/>
    <n v="143.17600000000002"/>
    <x v="75"/>
    <x v="1057"/>
    <x v="5"/>
    <x v="1"/>
    <x v="1772"/>
    <n v="407.12689277532564"/>
  </r>
  <r>
    <x v="94"/>
    <n v="1017741"/>
    <x v="1058"/>
    <x v="3"/>
    <n v="46.507999999999996"/>
    <x v="105"/>
    <x v="1058"/>
    <x v="7"/>
    <x v="2"/>
    <x v="1773"/>
    <n v="29.136492646426433"/>
  </r>
  <r>
    <x v="247"/>
    <n v="1012153"/>
    <x v="1059"/>
    <x v="5"/>
    <n v="155.54000000000002"/>
    <x v="75"/>
    <x v="1059"/>
    <x v="11"/>
    <x v="3"/>
    <x v="1774"/>
    <n v="366.814967211007"/>
  </r>
  <r>
    <x v="294"/>
    <n v="1002326"/>
    <x v="1059"/>
    <x v="1"/>
    <n v="91.347200000000029"/>
    <x v="434"/>
    <x v="1059"/>
    <x v="11"/>
    <x v="3"/>
    <x v="1775"/>
    <n v="-49.484165907657825"/>
  </r>
  <r>
    <x v="186"/>
    <n v="1011489"/>
    <x v="1060"/>
    <x v="7"/>
    <n v="121.5"/>
    <x v="230"/>
    <x v="1060"/>
    <x v="1"/>
    <x v="1"/>
    <x v="1776"/>
    <n v="-38.026666666666657"/>
  </r>
  <r>
    <x v="221"/>
    <n v="1004454"/>
    <x v="1060"/>
    <x v="0"/>
    <n v="145.744"/>
    <x v="435"/>
    <x v="1060"/>
    <x v="1"/>
    <x v="1"/>
    <x v="1777"/>
    <n v="-74.992589746404647"/>
  </r>
  <r>
    <x v="324"/>
    <n v="1015601"/>
    <x v="1060"/>
    <x v="5"/>
    <n v="82.280000000000015"/>
    <x v="182"/>
    <x v="1060"/>
    <x v="1"/>
    <x v="1"/>
    <x v="1778"/>
    <n v="-52.608896451142449"/>
  </r>
  <r>
    <x v="149"/>
    <n v="1012666"/>
    <x v="1061"/>
    <x v="4"/>
    <n v="3.4840000000000018"/>
    <x v="32"/>
    <x v="1061"/>
    <x v="9"/>
    <x v="0"/>
    <x v="1418"/>
    <n v="21203.65097588977"/>
  </r>
  <r>
    <x v="357"/>
    <n v="1012230"/>
    <x v="1062"/>
    <x v="0"/>
    <n v="39.900000000000006"/>
    <x v="335"/>
    <x v="1062"/>
    <x v="11"/>
    <x v="3"/>
    <x v="1779"/>
    <n v="71.866165413533821"/>
  </r>
  <r>
    <x v="86"/>
    <n v="1017429"/>
    <x v="1062"/>
    <x v="2"/>
    <n v="144.02400000000003"/>
    <x v="7"/>
    <x v="1062"/>
    <x v="11"/>
    <x v="3"/>
    <x v="1780"/>
    <n v="-45.851524745875714"/>
  </r>
  <r>
    <x v="272"/>
    <n v="1014086"/>
    <x v="1063"/>
    <x v="7"/>
    <n v="6.8560000000000016"/>
    <x v="32"/>
    <x v="1063"/>
    <x v="8"/>
    <x v="3"/>
    <x v="1781"/>
    <n v="10725.834305717617"/>
  </r>
  <r>
    <x v="310"/>
    <n v="1009379"/>
    <x v="1064"/>
    <x v="6"/>
    <n v="17.216000000000001"/>
    <x v="18"/>
    <x v="1064"/>
    <x v="11"/>
    <x v="3"/>
    <x v="1782"/>
    <n v="123.8917286245353"/>
  </r>
  <r>
    <x v="231"/>
    <n v="1009005"/>
    <x v="1065"/>
    <x v="8"/>
    <n v="19.632000000000005"/>
    <x v="32"/>
    <x v="1065"/>
    <x v="8"/>
    <x v="3"/>
    <x v="1783"/>
    <n v="3680.6601466992652"/>
  </r>
  <r>
    <x v="292"/>
    <n v="1011052"/>
    <x v="1065"/>
    <x v="2"/>
    <n v="129.45600000000002"/>
    <x v="138"/>
    <x v="1065"/>
    <x v="8"/>
    <x v="3"/>
    <x v="1784"/>
    <n v="-37.680756395995544"/>
  </r>
  <r>
    <x v="225"/>
    <n v="1006565"/>
    <x v="1066"/>
    <x v="5"/>
    <n v="24.108000000000011"/>
    <x v="32"/>
    <x v="1066"/>
    <x v="5"/>
    <x v="1"/>
    <x v="1785"/>
    <n v="2978.7257341961158"/>
  </r>
  <r>
    <x v="166"/>
    <n v="1007910"/>
    <x v="1067"/>
    <x v="6"/>
    <n v="168.57600000000002"/>
    <x v="436"/>
    <x v="1067"/>
    <x v="0"/>
    <x v="0"/>
    <x v="1786"/>
    <n v="-53.737898633257416"/>
  </r>
  <r>
    <x v="81"/>
    <n v="1017311"/>
    <x v="1067"/>
    <x v="0"/>
    <n v="88.948000000000008"/>
    <x v="76"/>
    <x v="1067"/>
    <x v="0"/>
    <x v="0"/>
    <x v="1787"/>
    <n v="-12.323155101857255"/>
  </r>
  <r>
    <x v="67"/>
    <n v="1009317"/>
    <x v="1068"/>
    <x v="9"/>
    <n v="21.771999999999998"/>
    <x v="92"/>
    <x v="1068"/>
    <x v="3"/>
    <x v="0"/>
    <x v="1788"/>
    <n v="332.30755098291394"/>
  </r>
  <r>
    <x v="203"/>
    <n v="1016567"/>
    <x v="1069"/>
    <x v="9"/>
    <n v="69.576000000000008"/>
    <x v="32"/>
    <x v="1069"/>
    <x v="10"/>
    <x v="3"/>
    <x v="1789"/>
    <n v="966.77474991376334"/>
  </r>
  <r>
    <x v="249"/>
    <n v="1006701"/>
    <x v="1069"/>
    <x v="2"/>
    <n v="106.05200000000001"/>
    <x v="58"/>
    <x v="1069"/>
    <x v="10"/>
    <x v="3"/>
    <x v="1790"/>
    <n v="-44.636404782559495"/>
  </r>
  <r>
    <x v="212"/>
    <n v="1011408"/>
    <x v="1070"/>
    <x v="5"/>
    <n v="168.50800000000004"/>
    <x v="437"/>
    <x v="1070"/>
    <x v="4"/>
    <x v="1"/>
    <x v="1791"/>
    <n v="-73.933819165855638"/>
  </r>
  <r>
    <x v="53"/>
    <n v="1012519"/>
    <x v="1071"/>
    <x v="6"/>
    <n v="70.7"/>
    <x v="32"/>
    <x v="1071"/>
    <x v="1"/>
    <x v="1"/>
    <x v="1792"/>
    <n v="949.81499292786418"/>
  </r>
  <r>
    <x v="97"/>
    <n v="1007113"/>
    <x v="1071"/>
    <x v="5"/>
    <n v="92.628000000000014"/>
    <x v="32"/>
    <x v="1071"/>
    <x v="1"/>
    <x v="1"/>
    <x v="1793"/>
    <n v="701.29032258064501"/>
  </r>
  <r>
    <x v="20"/>
    <n v="1014807"/>
    <x v="1072"/>
    <x v="5"/>
    <n v="174.18400000000003"/>
    <x v="68"/>
    <x v="1072"/>
    <x v="9"/>
    <x v="0"/>
    <x v="1794"/>
    <n v="-42.10432645937631"/>
  </r>
  <r>
    <x v="84"/>
    <n v="1007398"/>
    <x v="1072"/>
    <x v="5"/>
    <n v="24.591999999999999"/>
    <x v="67"/>
    <x v="1072"/>
    <x v="9"/>
    <x v="0"/>
    <x v="1795"/>
    <n v="127.81798959011061"/>
  </r>
  <r>
    <x v="221"/>
    <n v="1013190"/>
    <x v="1073"/>
    <x v="0"/>
    <n v="78.568000000000012"/>
    <x v="32"/>
    <x v="1073"/>
    <x v="8"/>
    <x v="3"/>
    <x v="1796"/>
    <n v="844.68384074941446"/>
  </r>
  <r>
    <x v="300"/>
    <n v="1013249"/>
    <x v="1074"/>
    <x v="0"/>
    <n v="84.188000000000002"/>
    <x v="32"/>
    <x v="1074"/>
    <x v="11"/>
    <x v="3"/>
    <x v="1797"/>
    <n v="781.62113365325229"/>
  </r>
  <r>
    <x v="361"/>
    <n v="1015117"/>
    <x v="1074"/>
    <x v="9"/>
    <n v="128.72800000000001"/>
    <x v="73"/>
    <x v="1074"/>
    <x v="11"/>
    <x v="3"/>
    <x v="1798"/>
    <n v="-18.526816232676644"/>
  </r>
  <r>
    <x v="188"/>
    <n v="1019212"/>
    <x v="1075"/>
    <x v="9"/>
    <n v="150.50400000000002"/>
    <x v="32"/>
    <x v="1075"/>
    <x v="3"/>
    <x v="0"/>
    <x v="1799"/>
    <n v="393.15579652368035"/>
  </r>
  <r>
    <x v="327"/>
    <n v="1018043"/>
    <x v="1076"/>
    <x v="6"/>
    <n v="172.98400000000001"/>
    <x v="32"/>
    <x v="1076"/>
    <x v="6"/>
    <x v="2"/>
    <x v="1800"/>
    <n v="329.06812190722837"/>
  </r>
  <r>
    <x v="209"/>
    <n v="1011933"/>
    <x v="1076"/>
    <x v="8"/>
    <n v="66.676000000000016"/>
    <x v="149"/>
    <x v="1076"/>
    <x v="6"/>
    <x v="2"/>
    <x v="1801"/>
    <n v="-37.484852120703124"/>
  </r>
  <r>
    <x v="89"/>
    <n v="1016760"/>
    <x v="1077"/>
    <x v="7"/>
    <n v="184.22400000000002"/>
    <x v="32"/>
    <x v="1077"/>
    <x v="2"/>
    <x v="2"/>
    <x v="1802"/>
    <n v="302.88952579468469"/>
  </r>
  <r>
    <x v="291"/>
    <n v="1006801"/>
    <x v="1078"/>
    <x v="2"/>
    <n v="187.24400000000003"/>
    <x v="438"/>
    <x v="1078"/>
    <x v="10"/>
    <x v="3"/>
    <x v="1803"/>
    <n v="303.80508854756363"/>
  </r>
  <r>
    <x v="229"/>
    <n v="1013688"/>
    <x v="1079"/>
    <x v="8"/>
    <n v="45.232000000000014"/>
    <x v="50"/>
    <x v="1079"/>
    <x v="1"/>
    <x v="1"/>
    <x v="1804"/>
    <n v="-11.810665015917959"/>
  </r>
  <r>
    <x v="220"/>
    <n v="1014557"/>
    <x v="1079"/>
    <x v="9"/>
    <n v="60.204000000000001"/>
    <x v="15"/>
    <x v="1079"/>
    <x v="1"/>
    <x v="1"/>
    <x v="1805"/>
    <n v="-26.297588200119591"/>
  </r>
  <r>
    <x v="306"/>
    <n v="1017716"/>
    <x v="1080"/>
    <x v="7"/>
    <n v="91.51600000000002"/>
    <x v="6"/>
    <x v="1080"/>
    <x v="9"/>
    <x v="0"/>
    <x v="1806"/>
    <n v="728.65772105424162"/>
  </r>
  <r>
    <x v="64"/>
    <n v="1016009"/>
    <x v="1081"/>
    <x v="7"/>
    <n v="1.2319999999999993"/>
    <x v="211"/>
    <x v="1081"/>
    <x v="4"/>
    <x v="1"/>
    <x v="1807"/>
    <n v="6011.8181818181856"/>
  </r>
  <r>
    <x v="247"/>
    <n v="1018029"/>
    <x v="1081"/>
    <x v="9"/>
    <n v="28.868000000000002"/>
    <x v="18"/>
    <x v="1081"/>
    <x v="4"/>
    <x v="1"/>
    <x v="1043"/>
    <n v="33.522239157544682"/>
  </r>
  <r>
    <x v="259"/>
    <n v="1008299"/>
    <x v="1082"/>
    <x v="7"/>
    <n v="56.388000000000005"/>
    <x v="125"/>
    <x v="1082"/>
    <x v="9"/>
    <x v="0"/>
    <x v="1808"/>
    <n v="-18.925303256011926"/>
  </r>
  <r>
    <x v="315"/>
    <n v="1009770"/>
    <x v="1083"/>
    <x v="8"/>
    <n v="112.87200000000001"/>
    <x v="6"/>
    <x v="1083"/>
    <x v="11"/>
    <x v="3"/>
    <x v="1809"/>
    <n v="571.87114607697197"/>
  </r>
  <r>
    <x v="355"/>
    <n v="1019380"/>
    <x v="1084"/>
    <x v="9"/>
    <n v="117.36800000000002"/>
    <x v="6"/>
    <x v="1084"/>
    <x v="8"/>
    <x v="3"/>
    <x v="1810"/>
    <n v="546.13386953854524"/>
  </r>
  <r>
    <x v="170"/>
    <n v="1012982"/>
    <x v="1084"/>
    <x v="5"/>
    <n v="23.507999999999999"/>
    <x v="407"/>
    <x v="1084"/>
    <x v="8"/>
    <x v="3"/>
    <x v="1811"/>
    <n v="363.30015313935684"/>
  </r>
  <r>
    <x v="175"/>
    <n v="1010553"/>
    <x v="1085"/>
    <x v="4"/>
    <n v="119.61600000000001"/>
    <x v="6"/>
    <x v="1085"/>
    <x v="2"/>
    <x v="2"/>
    <x v="1812"/>
    <n v="533.9907704654895"/>
  </r>
  <r>
    <x v="341"/>
    <n v="1008797"/>
    <x v="1086"/>
    <x v="8"/>
    <n v="152.40800000000002"/>
    <x v="6"/>
    <x v="1086"/>
    <x v="11"/>
    <x v="3"/>
    <x v="1813"/>
    <n v="397.58175423862252"/>
  </r>
  <r>
    <x v="228"/>
    <n v="1010175"/>
    <x v="1087"/>
    <x v="6"/>
    <n v="157.83200000000002"/>
    <x v="119"/>
    <x v="1087"/>
    <x v="7"/>
    <x v="2"/>
    <x v="1814"/>
    <n v="380.48203152719344"/>
  </r>
  <r>
    <x v="298"/>
    <n v="1017235"/>
    <x v="1088"/>
    <x v="5"/>
    <n v="80.936000000000007"/>
    <x v="369"/>
    <x v="1088"/>
    <x v="3"/>
    <x v="0"/>
    <x v="1815"/>
    <n v="27.921073440743271"/>
  </r>
  <r>
    <x v="105"/>
    <n v="1014765"/>
    <x v="1089"/>
    <x v="5"/>
    <n v="53.112000000000009"/>
    <x v="30"/>
    <x v="1089"/>
    <x v="3"/>
    <x v="0"/>
    <x v="1816"/>
    <n v="62.024401265250759"/>
  </r>
  <r>
    <x v="312"/>
    <n v="1014090"/>
    <x v="1089"/>
    <x v="6"/>
    <n v="21.000000000000007"/>
    <x v="18"/>
    <x v="1089"/>
    <x v="3"/>
    <x v="0"/>
    <x v="1817"/>
    <n v="83.548571428571378"/>
  </r>
  <r>
    <x v="276"/>
    <n v="1007634"/>
    <x v="1090"/>
    <x v="9"/>
    <n v="16.967999999999989"/>
    <x v="119"/>
    <x v="1090"/>
    <x v="7"/>
    <x v="2"/>
    <x v="1818"/>
    <n v="4369.3210749646423"/>
  </r>
  <r>
    <x v="359"/>
    <n v="1019160"/>
    <x v="1091"/>
    <x v="5"/>
    <n v="53.404000000000011"/>
    <x v="70"/>
    <x v="1091"/>
    <x v="2"/>
    <x v="2"/>
    <x v="1819"/>
    <n v="91.351958654782393"/>
  </r>
  <r>
    <x v="342"/>
    <n v="1011389"/>
    <x v="1091"/>
    <x v="6"/>
    <n v="64.195999999999998"/>
    <x v="60"/>
    <x v="1091"/>
    <x v="2"/>
    <x v="2"/>
    <x v="1820"/>
    <n v="-24.597171163312343"/>
  </r>
  <r>
    <x v="219"/>
    <n v="1015484"/>
    <x v="1092"/>
    <x v="8"/>
    <n v="20.704000000000001"/>
    <x v="119"/>
    <x v="1092"/>
    <x v="6"/>
    <x v="2"/>
    <x v="1821"/>
    <n v="3562.8400309119015"/>
  </r>
  <r>
    <x v="362"/>
    <n v="1007224"/>
    <x v="1093"/>
    <x v="3"/>
    <n v="32.536000000000016"/>
    <x v="119"/>
    <x v="1093"/>
    <x v="3"/>
    <x v="0"/>
    <x v="1822"/>
    <n v="2230.8163265306111"/>
  </r>
  <r>
    <x v="319"/>
    <n v="1013572"/>
    <x v="1094"/>
    <x v="4"/>
    <n v="38.688000000000009"/>
    <x v="119"/>
    <x v="1094"/>
    <x v="7"/>
    <x v="2"/>
    <x v="1823"/>
    <n v="1860.1799007444165"/>
  </r>
  <r>
    <x v="254"/>
    <n v="1017130"/>
    <x v="1094"/>
    <x v="3"/>
    <n v="46.440000000000005"/>
    <x v="18"/>
    <x v="1094"/>
    <x v="7"/>
    <x v="2"/>
    <x v="1824"/>
    <n v="-17.000000000000007"/>
  </r>
  <r>
    <x v="190"/>
    <n v="1014278"/>
    <x v="1095"/>
    <x v="4"/>
    <n v="29.448000000000004"/>
    <x v="108"/>
    <x v="1095"/>
    <x v="8"/>
    <x v="3"/>
    <x v="1825"/>
    <n v="40.024449877750598"/>
  </r>
  <r>
    <x v="72"/>
    <n v="1009042"/>
    <x v="1096"/>
    <x v="5"/>
    <n v="42.168000000000006"/>
    <x v="119"/>
    <x v="1096"/>
    <x v="5"/>
    <x v="1"/>
    <x v="1826"/>
    <n v="1698.4120660216277"/>
  </r>
  <r>
    <x v="147"/>
    <n v="1019856"/>
    <x v="1096"/>
    <x v="8"/>
    <n v="112.14400000000003"/>
    <x v="208"/>
    <x v="1096"/>
    <x v="5"/>
    <x v="1"/>
    <x v="1827"/>
    <n v="-22.065380225424487"/>
  </r>
  <r>
    <x v="8"/>
    <n v="1006642"/>
    <x v="1097"/>
    <x v="6"/>
    <n v="43.976000000000006"/>
    <x v="119"/>
    <x v="1097"/>
    <x v="7"/>
    <x v="2"/>
    <x v="1828"/>
    <n v="1624.4733490995088"/>
  </r>
  <r>
    <x v="45"/>
    <n v="1007768"/>
    <x v="1098"/>
    <x v="6"/>
    <n v="130.9"/>
    <x v="234"/>
    <x v="1098"/>
    <x v="2"/>
    <x v="2"/>
    <x v="1829"/>
    <n v="-32.205042016806722"/>
  </r>
  <r>
    <x v="3"/>
    <n v="1013476"/>
    <x v="1099"/>
    <x v="6"/>
    <n v="46.556000000000004"/>
    <x v="119"/>
    <x v="1099"/>
    <x v="7"/>
    <x v="2"/>
    <x v="1830"/>
    <n v="1528.9079817853767"/>
  </r>
  <r>
    <x v="80"/>
    <n v="1006308"/>
    <x v="1099"/>
    <x v="5"/>
    <n v="33.443999999999988"/>
    <x v="108"/>
    <x v="1099"/>
    <x v="7"/>
    <x v="2"/>
    <x v="1831"/>
    <n v="23.293864370290681"/>
  </r>
  <r>
    <x v="37"/>
    <n v="1007680"/>
    <x v="1099"/>
    <x v="4"/>
    <n v="7.392000000000003"/>
    <x v="439"/>
    <x v="1099"/>
    <x v="7"/>
    <x v="2"/>
    <x v="1832"/>
    <n v="639.72402597402561"/>
  </r>
  <r>
    <x v="55"/>
    <n v="1002734"/>
    <x v="1099"/>
    <x v="4"/>
    <n v="396.18560000000014"/>
    <x v="440"/>
    <x v="1099"/>
    <x v="7"/>
    <x v="2"/>
    <x v="1833"/>
    <n v="-86.063703476350469"/>
  </r>
  <r>
    <x v="50"/>
    <n v="1015253"/>
    <x v="1100"/>
    <x v="1"/>
    <n v="13.624000000000009"/>
    <x v="347"/>
    <x v="1100"/>
    <x v="0"/>
    <x v="0"/>
    <x v="1834"/>
    <n v="215.81914268937155"/>
  </r>
  <r>
    <x v="302"/>
    <n v="1018222"/>
    <x v="1100"/>
    <x v="5"/>
    <n v="150.73200000000003"/>
    <x v="19"/>
    <x v="1100"/>
    <x v="0"/>
    <x v="0"/>
    <x v="1835"/>
    <n v="-60.452591354191554"/>
  </r>
  <r>
    <x v="142"/>
    <n v="1017642"/>
    <x v="1101"/>
    <x v="3"/>
    <n v="53.300000000000004"/>
    <x v="119"/>
    <x v="1101"/>
    <x v="5"/>
    <x v="1"/>
    <x v="1836"/>
    <n v="1322.8037523452158"/>
  </r>
  <r>
    <x v="29"/>
    <n v="1012783"/>
    <x v="1102"/>
    <x v="7"/>
    <n v="54.423999999999999"/>
    <x v="119"/>
    <x v="1102"/>
    <x v="5"/>
    <x v="1"/>
    <x v="1837"/>
    <n v="1293.4190798177276"/>
  </r>
  <r>
    <x v="162"/>
    <n v="1009763"/>
    <x v="1102"/>
    <x v="4"/>
    <n v="8.3119999999999976"/>
    <x v="97"/>
    <x v="1102"/>
    <x v="5"/>
    <x v="1"/>
    <x v="1838"/>
    <n v="342.16073147256992"/>
  </r>
  <r>
    <x v="359"/>
    <n v="1012018"/>
    <x v="1103"/>
    <x v="3"/>
    <n v="23.451999999999998"/>
    <x v="192"/>
    <x v="1103"/>
    <x v="1"/>
    <x v="1"/>
    <x v="1839"/>
    <n v="232.53794985502307"/>
  </r>
  <r>
    <x v="196"/>
    <n v="1019145"/>
    <x v="1103"/>
    <x v="4"/>
    <n v="92.26400000000001"/>
    <x v="327"/>
    <x v="1103"/>
    <x v="1"/>
    <x v="1"/>
    <x v="1840"/>
    <n v="18.044524408219907"/>
  </r>
  <r>
    <x v="286"/>
    <n v="1009600"/>
    <x v="1103"/>
    <x v="3"/>
    <n v="89.74"/>
    <x v="95"/>
    <x v="1103"/>
    <x v="1"/>
    <x v="1"/>
    <x v="1841"/>
    <n v="-53.052373523512365"/>
  </r>
  <r>
    <x v="207"/>
    <n v="1018148"/>
    <x v="1104"/>
    <x v="3"/>
    <n v="45.612000000000009"/>
    <x v="441"/>
    <x v="1104"/>
    <x v="4"/>
    <x v="1"/>
    <x v="1842"/>
    <n v="1562.6203630623525"/>
  </r>
  <r>
    <x v="315"/>
    <n v="1017318"/>
    <x v="1104"/>
    <x v="8"/>
    <n v="39.188000000000002"/>
    <x v="192"/>
    <x v="1104"/>
    <x v="4"/>
    <x v="1"/>
    <x v="1005"/>
    <n v="99.006838828212707"/>
  </r>
  <r>
    <x v="165"/>
    <n v="1007994"/>
    <x v="1105"/>
    <x v="8"/>
    <n v="15.015999999999991"/>
    <x v="244"/>
    <x v="1105"/>
    <x v="1"/>
    <x v="1"/>
    <x v="1843"/>
    <n v="5057.7623867874299"/>
  </r>
  <r>
    <x v="60"/>
    <n v="1018297"/>
    <x v="1106"/>
    <x v="6"/>
    <n v="13.032000000000011"/>
    <x v="87"/>
    <x v="1106"/>
    <x v="4"/>
    <x v="1"/>
    <x v="1844"/>
    <n v="267.99723756906047"/>
  </r>
  <r>
    <x v="148"/>
    <n v="1011321"/>
    <x v="1107"/>
    <x v="3"/>
    <n v="40.532000000000004"/>
    <x v="244"/>
    <x v="1107"/>
    <x v="5"/>
    <x v="1"/>
    <x v="1845"/>
    <n v="1810.8102240205267"/>
  </r>
  <r>
    <x v="185"/>
    <n v="1009049"/>
    <x v="1108"/>
    <x v="1"/>
    <n v="44.156000000000006"/>
    <x v="244"/>
    <x v="1108"/>
    <x v="0"/>
    <x v="0"/>
    <x v="1846"/>
    <n v="1653.9849624060146"/>
  </r>
  <r>
    <x v="169"/>
    <n v="1008824"/>
    <x v="1108"/>
    <x v="1"/>
    <n v="171.696"/>
    <x v="1"/>
    <x v="1108"/>
    <x v="0"/>
    <x v="0"/>
    <x v="1847"/>
    <n v="-72.433883142298015"/>
  </r>
  <r>
    <x v="63"/>
    <n v="1007423"/>
    <x v="1109"/>
    <x v="1"/>
    <n v="20.847999999999985"/>
    <x v="338"/>
    <x v="1109"/>
    <x v="0"/>
    <x v="0"/>
    <x v="1848"/>
    <n v="102.94551036070625"/>
  </r>
  <r>
    <x v="116"/>
    <n v="1008126"/>
    <x v="1109"/>
    <x v="8"/>
    <n v="82.280000000000015"/>
    <x v="303"/>
    <x v="1109"/>
    <x v="0"/>
    <x v="0"/>
    <x v="1849"/>
    <n v="-46.616917841516781"/>
  </r>
  <r>
    <x v="323"/>
    <n v="1010929"/>
    <x v="1110"/>
    <x v="0"/>
    <n v="59.504000000000005"/>
    <x v="155"/>
    <x v="1110"/>
    <x v="2"/>
    <x v="2"/>
    <x v="1850"/>
    <n v="8.4646410325356261"/>
  </r>
  <r>
    <x v="304"/>
    <n v="1014179"/>
    <x v="1110"/>
    <x v="2"/>
    <n v="65.052000000000007"/>
    <x v="226"/>
    <x v="1110"/>
    <x v="2"/>
    <x v="2"/>
    <x v="1851"/>
    <n v="-42.81405644714998"/>
  </r>
  <r>
    <x v="184"/>
    <n v="1011046"/>
    <x v="1111"/>
    <x v="0"/>
    <n v="75.240000000000009"/>
    <x v="155"/>
    <x v="1111"/>
    <x v="4"/>
    <x v="1"/>
    <x v="1852"/>
    <n v="-14.220095693779907"/>
  </r>
  <r>
    <x v="224"/>
    <n v="1018008"/>
    <x v="1112"/>
    <x v="0"/>
    <n v="113.52000000000001"/>
    <x v="171"/>
    <x v="1112"/>
    <x v="3"/>
    <x v="0"/>
    <x v="1853"/>
    <n v="-59.728329809725153"/>
  </r>
  <r>
    <x v="258"/>
    <n v="1015288"/>
    <x v="1113"/>
    <x v="3"/>
    <n v="154.27200000000002"/>
    <x v="30"/>
    <x v="1113"/>
    <x v="3"/>
    <x v="0"/>
    <x v="1854"/>
    <n v="-44.219041692594899"/>
  </r>
  <r>
    <x v="183"/>
    <n v="1010668"/>
    <x v="1114"/>
    <x v="9"/>
    <n v="43.9"/>
    <x v="99"/>
    <x v="1114"/>
    <x v="11"/>
    <x v="3"/>
    <x v="1855"/>
    <n v="65.394988610478393"/>
  </r>
  <r>
    <x v="229"/>
    <n v="1016947"/>
    <x v="1115"/>
    <x v="8"/>
    <n v="95.472000000000008"/>
    <x v="155"/>
    <x v="1115"/>
    <x v="6"/>
    <x v="2"/>
    <x v="1856"/>
    <n v="-32.398190045248867"/>
  </r>
  <r>
    <x v="66"/>
    <n v="1014985"/>
    <x v="1115"/>
    <x v="2"/>
    <n v="41.724000000000004"/>
    <x v="167"/>
    <x v="1115"/>
    <x v="6"/>
    <x v="2"/>
    <x v="1857"/>
    <n v="3.1233822260569375"/>
  </r>
  <r>
    <x v="317"/>
    <n v="1005544"/>
    <x v="1116"/>
    <x v="6"/>
    <n v="128.78000000000003"/>
    <x v="155"/>
    <x v="1116"/>
    <x v="8"/>
    <x v="3"/>
    <x v="1858"/>
    <n v="-49.882901071594979"/>
  </r>
  <r>
    <x v="349"/>
    <n v="1005674"/>
    <x v="1117"/>
    <x v="8"/>
    <n v="25.619999999999976"/>
    <x v="399"/>
    <x v="1117"/>
    <x v="10"/>
    <x v="3"/>
    <x v="1859"/>
    <n v="151.91569086651086"/>
  </r>
  <r>
    <x v="219"/>
    <n v="1016347"/>
    <x v="1117"/>
    <x v="9"/>
    <n v="172.62"/>
    <x v="10"/>
    <x v="1117"/>
    <x v="10"/>
    <x v="3"/>
    <x v="1860"/>
    <n v="-57.158498435870676"/>
  </r>
  <r>
    <x v="223"/>
    <n v="1009692"/>
    <x v="1117"/>
    <x v="6"/>
    <n v="13.659999999999997"/>
    <x v="2"/>
    <x v="1117"/>
    <x v="10"/>
    <x v="3"/>
    <x v="1861"/>
    <n v="260.92240117130314"/>
  </r>
  <r>
    <x v="11"/>
    <n v="1018794"/>
    <x v="1118"/>
    <x v="8"/>
    <n v="155.52800000000002"/>
    <x v="90"/>
    <x v="1118"/>
    <x v="0"/>
    <x v="0"/>
    <x v="1862"/>
    <n v="-39.48227971812149"/>
  </r>
  <r>
    <x v="106"/>
    <n v="1018744"/>
    <x v="1118"/>
    <x v="6"/>
    <n v="165.19200000000001"/>
    <x v="68"/>
    <x v="1118"/>
    <x v="0"/>
    <x v="0"/>
    <x v="1863"/>
    <n v="-38.952854859799515"/>
  </r>
  <r>
    <x v="338"/>
    <n v="1009773"/>
    <x v="1118"/>
    <x v="7"/>
    <n v="2.7959999999999994"/>
    <x v="70"/>
    <x v="1118"/>
    <x v="0"/>
    <x v="0"/>
    <x v="1864"/>
    <n v="3554.8497854077268"/>
  </r>
  <r>
    <x v="165"/>
    <n v="1010844"/>
    <x v="1119"/>
    <x v="4"/>
    <n v="191.012"/>
    <x v="102"/>
    <x v="1119"/>
    <x v="6"/>
    <x v="2"/>
    <x v="1865"/>
    <n v="-66.211128096664069"/>
  </r>
  <r>
    <x v="94"/>
    <n v="1014162"/>
    <x v="1120"/>
    <x v="8"/>
    <n v="134.68799999999999"/>
    <x v="442"/>
    <x v="1120"/>
    <x v="6"/>
    <x v="2"/>
    <x v="1866"/>
    <n v="-60.400481111903062"/>
  </r>
  <r>
    <x v="156"/>
    <n v="1019330"/>
    <x v="1121"/>
    <x v="3"/>
    <n v="88.188000000000017"/>
    <x v="221"/>
    <x v="1121"/>
    <x v="2"/>
    <x v="2"/>
    <x v="1867"/>
    <n v="-25.289835351748579"/>
  </r>
  <r>
    <x v="237"/>
    <n v="1013560"/>
    <x v="1122"/>
    <x v="0"/>
    <n v="145.44400000000002"/>
    <x v="85"/>
    <x v="1122"/>
    <x v="4"/>
    <x v="1"/>
    <x v="1868"/>
    <n v="-70.108495365914038"/>
  </r>
  <r>
    <x v="344"/>
    <n v="1010497"/>
    <x v="1123"/>
    <x v="7"/>
    <n v="0.51600000000000179"/>
    <x v="107"/>
    <x v="1123"/>
    <x v="0"/>
    <x v="0"/>
    <x v="1869"/>
    <n v="12668.488372092979"/>
  </r>
  <r>
    <x v="180"/>
    <n v="1017581"/>
    <x v="1123"/>
    <x v="3"/>
    <n v="31.536000000000001"/>
    <x v="99"/>
    <x v="1123"/>
    <x v="0"/>
    <x v="0"/>
    <x v="1870"/>
    <n v="130.2397260273973"/>
  </r>
  <r>
    <x v="150"/>
    <n v="1009906"/>
    <x v="1124"/>
    <x v="0"/>
    <n v="2.8559999999999981"/>
    <x v="107"/>
    <x v="1124"/>
    <x v="4"/>
    <x v="1"/>
    <x v="1871"/>
    <n v="2206.9117647058843"/>
  </r>
  <r>
    <x v="179"/>
    <n v="1010759"/>
    <x v="1124"/>
    <x v="9"/>
    <n v="39.75200000000001"/>
    <x v="54"/>
    <x v="1124"/>
    <x v="4"/>
    <x v="1"/>
    <x v="1872"/>
    <n v="22.89645803984704"/>
  </r>
  <r>
    <x v="132"/>
    <n v="1016609"/>
    <x v="1125"/>
    <x v="8"/>
    <n v="8.3840000000000003"/>
    <x v="107"/>
    <x v="1125"/>
    <x v="3"/>
    <x v="0"/>
    <x v="1873"/>
    <n v="685.84685114503816"/>
  </r>
  <r>
    <x v="180"/>
    <n v="1007044"/>
    <x v="1126"/>
    <x v="5"/>
    <n v="23.667999999999999"/>
    <x v="107"/>
    <x v="1126"/>
    <x v="8"/>
    <x v="3"/>
    <x v="1874"/>
    <n v="178.37333107993919"/>
  </r>
  <r>
    <x v="94"/>
    <n v="1017920"/>
    <x v="1127"/>
    <x v="6"/>
    <n v="156.78399999999999"/>
    <x v="443"/>
    <x v="1127"/>
    <x v="3"/>
    <x v="0"/>
    <x v="1875"/>
    <n v="-34.821410347994664"/>
  </r>
  <r>
    <x v="352"/>
    <n v="1006796"/>
    <x v="1128"/>
    <x v="4"/>
    <n v="3.7319999999999993"/>
    <x v="107"/>
    <x v="1128"/>
    <x v="5"/>
    <x v="1"/>
    <x v="1876"/>
    <n v="1665.4180064308687"/>
  </r>
  <r>
    <x v="295"/>
    <n v="1018241"/>
    <x v="1129"/>
    <x v="7"/>
    <n v="64.584000000000003"/>
    <x v="44"/>
    <x v="1129"/>
    <x v="10"/>
    <x v="3"/>
    <x v="1877"/>
    <n v="2.0150501672241039"/>
  </r>
  <r>
    <x v="99"/>
    <n v="1011591"/>
    <x v="1129"/>
    <x v="9"/>
    <n v="40.284000000000006"/>
    <x v="95"/>
    <x v="1129"/>
    <x v="10"/>
    <x v="3"/>
    <x v="1878"/>
    <n v="4.5844504021447579"/>
  </r>
  <r>
    <x v="362"/>
    <n v="1018023"/>
    <x v="1129"/>
    <x v="6"/>
    <n v="10.704000000000001"/>
    <x v="206"/>
    <x v="1129"/>
    <x v="10"/>
    <x v="3"/>
    <x v="1879"/>
    <n v="322.90919282511209"/>
  </r>
  <r>
    <x v="246"/>
    <n v="1016785"/>
    <x v="1130"/>
    <x v="0"/>
    <n v="76.948000000000008"/>
    <x v="44"/>
    <x v="1130"/>
    <x v="11"/>
    <x v="3"/>
    <x v="1880"/>
    <n v="-14.376721942090748"/>
  </r>
  <r>
    <x v="99"/>
    <n v="1017923"/>
    <x v="1130"/>
    <x v="8"/>
    <n v="97.40000000000002"/>
    <x v="88"/>
    <x v="1130"/>
    <x v="11"/>
    <x v="3"/>
    <x v="1881"/>
    <n v="-18.550924024640672"/>
  </r>
  <r>
    <x v="167"/>
    <n v="1005157"/>
    <x v="1131"/>
    <x v="0"/>
    <n v="142.9408"/>
    <x v="444"/>
    <x v="1131"/>
    <x v="2"/>
    <x v="2"/>
    <x v="1882"/>
    <n v="-53.213358257404451"/>
  </r>
  <r>
    <x v="93"/>
    <n v="1012090"/>
    <x v="1132"/>
    <x v="2"/>
    <n v="97.18"/>
    <x v="44"/>
    <x v="1132"/>
    <x v="2"/>
    <x v="2"/>
    <x v="1883"/>
    <n v="-32.202716608355615"/>
  </r>
  <r>
    <x v="53"/>
    <n v="1015235"/>
    <x v="1133"/>
    <x v="8"/>
    <n v="127.52800000000002"/>
    <x v="44"/>
    <x v="1133"/>
    <x v="7"/>
    <x v="2"/>
    <x v="1884"/>
    <n v="-48.336522175522234"/>
  </r>
  <r>
    <x v="234"/>
    <n v="1014962"/>
    <x v="1134"/>
    <x v="6"/>
    <n v="63.580000000000013"/>
    <x v="181"/>
    <x v="1134"/>
    <x v="11"/>
    <x v="3"/>
    <x v="1885"/>
    <n v="69.185278389430621"/>
  </r>
  <r>
    <x v="356"/>
    <n v="1012811"/>
    <x v="1135"/>
    <x v="5"/>
    <n v="161.24800000000002"/>
    <x v="44"/>
    <x v="1135"/>
    <x v="4"/>
    <x v="1"/>
    <x v="1886"/>
    <n v="-59.140330422702917"/>
  </r>
  <r>
    <x v="183"/>
    <n v="1009859"/>
    <x v="1136"/>
    <x v="1"/>
    <n v="4.6879999999999953"/>
    <x v="265"/>
    <x v="1136"/>
    <x v="3"/>
    <x v="0"/>
    <x v="1887"/>
    <n v="1322.6143344709915"/>
  </r>
  <r>
    <x v="264"/>
    <n v="1016338"/>
    <x v="1136"/>
    <x v="4"/>
    <n v="145.67600000000002"/>
    <x v="97"/>
    <x v="1136"/>
    <x v="3"/>
    <x v="0"/>
    <x v="1888"/>
    <n v="-74.771135945522943"/>
  </r>
  <r>
    <x v="187"/>
    <n v="1019103"/>
    <x v="1136"/>
    <x v="9"/>
    <n v="134.48000000000002"/>
    <x v="153"/>
    <x v="1136"/>
    <x v="3"/>
    <x v="0"/>
    <x v="1889"/>
    <n v="-72.004164187983349"/>
  </r>
  <r>
    <x v="200"/>
    <n v="1006246"/>
    <x v="1136"/>
    <x v="7"/>
    <n v="47.884000000000015"/>
    <x v="293"/>
    <x v="1136"/>
    <x v="3"/>
    <x v="0"/>
    <x v="1890"/>
    <n v="12.321443488430353"/>
  </r>
  <r>
    <x v="147"/>
    <n v="1018944"/>
    <x v="1137"/>
    <x v="1"/>
    <n v="50.772000000000006"/>
    <x v="265"/>
    <x v="1137"/>
    <x v="5"/>
    <x v="1"/>
    <x v="1891"/>
    <n v="31.356180571968817"/>
  </r>
  <r>
    <x v="32"/>
    <n v="1012798"/>
    <x v="1138"/>
    <x v="4"/>
    <n v="159.58400000000003"/>
    <x v="31"/>
    <x v="1138"/>
    <x v="11"/>
    <x v="3"/>
    <x v="1892"/>
    <n v="-57.871716462803292"/>
  </r>
  <r>
    <x v="232"/>
    <n v="1013237"/>
    <x v="1138"/>
    <x v="9"/>
    <n v="60.924000000000007"/>
    <x v="182"/>
    <x v="1138"/>
    <x v="11"/>
    <x v="3"/>
    <x v="1893"/>
    <n v="-35.996651565885365"/>
  </r>
  <r>
    <x v="61"/>
    <n v="1011127"/>
    <x v="1139"/>
    <x v="8"/>
    <n v="34.196000000000005"/>
    <x v="231"/>
    <x v="1139"/>
    <x v="10"/>
    <x v="3"/>
    <x v="1894"/>
    <n v="116.26213592233007"/>
  </r>
  <r>
    <x v="211"/>
    <n v="1015884"/>
    <x v="1139"/>
    <x v="8"/>
    <n v="52.236000000000004"/>
    <x v="73"/>
    <x v="1139"/>
    <x v="10"/>
    <x v="3"/>
    <x v="1895"/>
    <n v="100.77877325982084"/>
  </r>
  <r>
    <x v="329"/>
    <n v="1006887"/>
    <x v="1139"/>
    <x v="8"/>
    <n v="114.91600000000001"/>
    <x v="284"/>
    <x v="1139"/>
    <x v="10"/>
    <x v="3"/>
    <x v="1896"/>
    <n v="-65.677886456194088"/>
  </r>
  <r>
    <x v="89"/>
    <n v="1004803"/>
    <x v="1140"/>
    <x v="7"/>
    <n v="95.145600000000002"/>
    <x v="445"/>
    <x v="1140"/>
    <x v="11"/>
    <x v="3"/>
    <x v="1897"/>
    <n v="0.32665724952073494"/>
  </r>
  <r>
    <x v="327"/>
    <n v="1003937"/>
    <x v="1141"/>
    <x v="6"/>
    <n v="220.72640000000001"/>
    <x v="444"/>
    <x v="1141"/>
    <x v="5"/>
    <x v="1"/>
    <x v="1898"/>
    <n v="-69.701313481305363"/>
  </r>
  <r>
    <x v="21"/>
    <n v="1015071"/>
    <x v="1142"/>
    <x v="5"/>
    <n v="28.123999999999999"/>
    <x v="31"/>
    <x v="1142"/>
    <x v="10"/>
    <x v="3"/>
    <x v="1899"/>
    <n v="139.04849950220458"/>
  </r>
  <r>
    <x v="70"/>
    <n v="1019423"/>
    <x v="1142"/>
    <x v="2"/>
    <n v="54.368000000000002"/>
    <x v="92"/>
    <x v="1142"/>
    <x v="10"/>
    <x v="3"/>
    <x v="1900"/>
    <n v="73.120217775161876"/>
  </r>
  <r>
    <x v="346"/>
    <n v="1009953"/>
    <x v="1143"/>
    <x v="8"/>
    <n v="34.820000000000007"/>
    <x v="31"/>
    <x v="1143"/>
    <x v="6"/>
    <x v="2"/>
    <x v="1901"/>
    <n v="93.078690407811564"/>
  </r>
  <r>
    <x v="350"/>
    <n v="1009368"/>
    <x v="1143"/>
    <x v="0"/>
    <n v="52.092000000000006"/>
    <x v="88"/>
    <x v="1143"/>
    <x v="6"/>
    <x v="2"/>
    <x v="1902"/>
    <n v="52.290946786454718"/>
  </r>
  <r>
    <x v="252"/>
    <n v="1010572"/>
    <x v="1144"/>
    <x v="8"/>
    <n v="34.820000000000007"/>
    <x v="31"/>
    <x v="1144"/>
    <x v="0"/>
    <x v="0"/>
    <x v="1901"/>
    <n v="93.078690407811564"/>
  </r>
  <r>
    <x v="207"/>
    <n v="1018465"/>
    <x v="1144"/>
    <x v="2"/>
    <n v="99.524000000000015"/>
    <x v="13"/>
    <x v="1144"/>
    <x v="0"/>
    <x v="0"/>
    <x v="1903"/>
    <n v="-41.455327358225162"/>
  </r>
  <r>
    <x v="193"/>
    <n v="1013461"/>
    <x v="1145"/>
    <x v="8"/>
    <n v="24.984000000000002"/>
    <x v="348"/>
    <x v="1145"/>
    <x v="5"/>
    <x v="1"/>
    <x v="1904"/>
    <n v="249.81988472622479"/>
  </r>
  <r>
    <x v="308"/>
    <n v="1014525"/>
    <x v="1145"/>
    <x v="0"/>
    <n v="20.18"/>
    <x v="33"/>
    <x v="1145"/>
    <x v="5"/>
    <x v="1"/>
    <x v="1905"/>
    <n v="426.3795837462834"/>
  </r>
  <r>
    <x v="25"/>
    <n v="1006534"/>
    <x v="1145"/>
    <x v="8"/>
    <n v="82.551999999999992"/>
    <x v="97"/>
    <x v="1145"/>
    <x v="5"/>
    <x v="1"/>
    <x v="1906"/>
    <n v="-55.479697645120638"/>
  </r>
  <r>
    <x v="161"/>
    <n v="1013961"/>
    <x v="1145"/>
    <x v="2"/>
    <n v="163.06400000000002"/>
    <x v="53"/>
    <x v="1145"/>
    <x v="5"/>
    <x v="1"/>
    <x v="1907"/>
    <n v="-70.864691164205468"/>
  </r>
  <r>
    <x v="200"/>
    <n v="1013475"/>
    <x v="1146"/>
    <x v="4"/>
    <n v="44.800000000000004"/>
    <x v="172"/>
    <x v="1146"/>
    <x v="4"/>
    <x v="1"/>
    <x v="1908"/>
    <n v="35.060267857142854"/>
  </r>
  <r>
    <x v="314"/>
    <n v="1018936"/>
    <x v="1147"/>
    <x v="4"/>
    <n v="77.532000000000011"/>
    <x v="31"/>
    <x v="1147"/>
    <x v="9"/>
    <x v="0"/>
    <x v="1554"/>
    <n v="-13.287416808543576"/>
  </r>
  <r>
    <x v="236"/>
    <n v="1013117"/>
    <x v="1147"/>
    <x v="1"/>
    <n v="20.256"/>
    <x v="446"/>
    <x v="1147"/>
    <x v="9"/>
    <x v="0"/>
    <x v="1909"/>
    <n v="314.21327014218014"/>
  </r>
  <r>
    <x v="177"/>
    <n v="1010305"/>
    <x v="1148"/>
    <x v="4"/>
    <n v="73.176000000000002"/>
    <x v="189"/>
    <x v="1148"/>
    <x v="10"/>
    <x v="3"/>
    <x v="1910"/>
    <n v="-18.538045260741221"/>
  </r>
  <r>
    <x v="252"/>
    <n v="1011669"/>
    <x v="1149"/>
    <x v="2"/>
    <n v="92.144000000000005"/>
    <x v="31"/>
    <x v="1149"/>
    <x v="2"/>
    <x v="2"/>
    <x v="1911"/>
    <n v="-27.038114255947214"/>
  </r>
  <r>
    <x v="121"/>
    <n v="1011542"/>
    <x v="1150"/>
    <x v="5"/>
    <n v="153.96400000000003"/>
    <x v="31"/>
    <x v="1150"/>
    <x v="2"/>
    <x v="2"/>
    <x v="1090"/>
    <n v="-56.333948195682112"/>
  </r>
  <r>
    <x v="245"/>
    <n v="1016638"/>
    <x v="1150"/>
    <x v="2"/>
    <n v="154.62400000000002"/>
    <x v="447"/>
    <x v="1150"/>
    <x v="2"/>
    <x v="2"/>
    <x v="1912"/>
    <n v="-30.432533112582821"/>
  </r>
  <r>
    <x v="350"/>
    <n v="1012576"/>
    <x v="1150"/>
    <x v="5"/>
    <n v="69.77200000000002"/>
    <x v="117"/>
    <x v="1150"/>
    <x v="2"/>
    <x v="2"/>
    <x v="1913"/>
    <n v="-31.907928681992807"/>
  </r>
  <r>
    <x v="96"/>
    <n v="1015358"/>
    <x v="1151"/>
    <x v="4"/>
    <n v="172.74000000000004"/>
    <x v="38"/>
    <x v="1151"/>
    <x v="2"/>
    <x v="2"/>
    <x v="1914"/>
    <n v="-77.686002084056966"/>
  </r>
  <r>
    <x v="263"/>
    <n v="1017469"/>
    <x v="1152"/>
    <x v="6"/>
    <n v="162.95600000000002"/>
    <x v="31"/>
    <x v="1152"/>
    <x v="7"/>
    <x v="2"/>
    <x v="1915"/>
    <n v="-58.743464493482897"/>
  </r>
  <r>
    <x v="268"/>
    <n v="1007235"/>
    <x v="1152"/>
    <x v="6"/>
    <n v="140.88400000000001"/>
    <x v="91"/>
    <x v="1152"/>
    <x v="7"/>
    <x v="2"/>
    <x v="1916"/>
    <n v="-45.599074415831467"/>
  </r>
  <r>
    <x v="255"/>
    <n v="1013660"/>
    <x v="1152"/>
    <x v="4"/>
    <n v="39.4"/>
    <x v="67"/>
    <x v="1152"/>
    <x v="7"/>
    <x v="2"/>
    <x v="1917"/>
    <n v="42.195431472081218"/>
  </r>
  <r>
    <x v="71"/>
    <n v="1015400"/>
    <x v="1153"/>
    <x v="9"/>
    <n v="27.939999999999998"/>
    <x v="172"/>
    <x v="1153"/>
    <x v="7"/>
    <x v="2"/>
    <x v="1918"/>
    <n v="116.56048675733719"/>
  </r>
  <r>
    <x v="315"/>
    <n v="1014709"/>
    <x v="1154"/>
    <x v="5"/>
    <n v="168.57600000000002"/>
    <x v="31"/>
    <x v="1154"/>
    <x v="0"/>
    <x v="0"/>
    <x v="1919"/>
    <n v="-60.118878132118461"/>
  </r>
  <r>
    <x v="297"/>
    <n v="1005149"/>
    <x v="1154"/>
    <x v="4"/>
    <n v="162.96000000000004"/>
    <x v="448"/>
    <x v="1154"/>
    <x v="0"/>
    <x v="0"/>
    <x v="1920"/>
    <n v="-63.999509081983305"/>
  </r>
  <r>
    <x v="295"/>
    <n v="1008762"/>
    <x v="1155"/>
    <x v="3"/>
    <n v="173.42400000000004"/>
    <x v="31"/>
    <x v="1155"/>
    <x v="4"/>
    <x v="1"/>
    <x v="1921"/>
    <n v="-61.233739274840858"/>
  </r>
  <r>
    <x v="231"/>
    <n v="1013502"/>
    <x v="1155"/>
    <x v="9"/>
    <n v="110.85200000000002"/>
    <x v="105"/>
    <x v="1155"/>
    <x v="4"/>
    <x v="1"/>
    <x v="1922"/>
    <n v="-45.820733951575079"/>
  </r>
  <r>
    <x v="312"/>
    <n v="1011447"/>
    <x v="1156"/>
    <x v="4"/>
    <n v="176.44400000000002"/>
    <x v="31"/>
    <x v="1156"/>
    <x v="1"/>
    <x v="1"/>
    <x v="1923"/>
    <n v="-61.89725918705085"/>
  </r>
  <r>
    <x v="91"/>
    <n v="1017714"/>
    <x v="1156"/>
    <x v="5"/>
    <n v="133.65200000000004"/>
    <x v="449"/>
    <x v="1156"/>
    <x v="1"/>
    <x v="1"/>
    <x v="1924"/>
    <n v="-58.752132403555535"/>
  </r>
  <r>
    <x v="348"/>
    <n v="1006559"/>
    <x v="1157"/>
    <x v="0"/>
    <n v="112.87200000000001"/>
    <x v="339"/>
    <x v="1157"/>
    <x v="11"/>
    <x v="3"/>
    <x v="1925"/>
    <n v="-39.245694237720635"/>
  </r>
  <r>
    <x v="291"/>
    <n v="1013832"/>
    <x v="1158"/>
    <x v="2"/>
    <n v="137.68800000000002"/>
    <x v="339"/>
    <x v="1158"/>
    <x v="1"/>
    <x v="1"/>
    <x v="1926"/>
    <n v="-50.195659752483898"/>
  </r>
  <r>
    <x v="92"/>
    <n v="1017471"/>
    <x v="1159"/>
    <x v="2"/>
    <n v="66.188000000000002"/>
    <x v="450"/>
    <x v="1159"/>
    <x v="4"/>
    <x v="1"/>
    <x v="1927"/>
    <n v="-26.866501480630934"/>
  </r>
  <r>
    <x v="109"/>
    <n v="1011428"/>
    <x v="1159"/>
    <x v="8"/>
    <n v="131.76800000000003"/>
    <x v="28"/>
    <x v="1159"/>
    <x v="4"/>
    <x v="1"/>
    <x v="1928"/>
    <n v="-61.22366583692552"/>
  </r>
  <r>
    <x v="155"/>
    <n v="1015762"/>
    <x v="1160"/>
    <x v="1"/>
    <n v="61.064000000000007"/>
    <x v="451"/>
    <x v="1160"/>
    <x v="5"/>
    <x v="1"/>
    <x v="1929"/>
    <n v="26.832438097733508"/>
  </r>
  <r>
    <x v="327"/>
    <n v="1017422"/>
    <x v="1161"/>
    <x v="9"/>
    <n v="3.9319999999999986"/>
    <x v="335"/>
    <x v="1161"/>
    <x v="1"/>
    <x v="1"/>
    <x v="1930"/>
    <n v="1644.0132248219741"/>
  </r>
  <r>
    <x v="332"/>
    <n v="1015300"/>
    <x v="1161"/>
    <x v="0"/>
    <n v="79.048000000000002"/>
    <x v="183"/>
    <x v="1161"/>
    <x v="1"/>
    <x v="1"/>
    <x v="1931"/>
    <n v="-37.063303309381652"/>
  </r>
  <r>
    <x v="288"/>
    <n v="1012274"/>
    <x v="1162"/>
    <x v="0"/>
    <n v="146.64400000000001"/>
    <x v="452"/>
    <x v="1162"/>
    <x v="0"/>
    <x v="0"/>
    <x v="1932"/>
    <n v="-61.489593846321689"/>
  </r>
  <r>
    <x v="344"/>
    <n v="1014173"/>
    <x v="1163"/>
    <x v="7"/>
    <n v="9.5520000000000032"/>
    <x v="335"/>
    <x v="1163"/>
    <x v="10"/>
    <x v="3"/>
    <x v="1933"/>
    <n v="617.90829145728617"/>
  </r>
  <r>
    <x v="284"/>
    <n v="1017392"/>
    <x v="1163"/>
    <x v="3"/>
    <n v="52.57200000000001"/>
    <x v="348"/>
    <x v="1163"/>
    <x v="10"/>
    <x v="3"/>
    <x v="1934"/>
    <n v="66.246290801186916"/>
  </r>
  <r>
    <x v="323"/>
    <n v="1013713"/>
    <x v="1163"/>
    <x v="2"/>
    <n v="7.6000000000000014"/>
    <x v="212"/>
    <x v="1163"/>
    <x v="10"/>
    <x v="3"/>
    <x v="1935"/>
    <n v="430.76315789473671"/>
  </r>
  <r>
    <x v="141"/>
    <n v="1017898"/>
    <x v="1164"/>
    <x v="8"/>
    <n v="29.788000000000004"/>
    <x v="335"/>
    <x v="1164"/>
    <x v="0"/>
    <x v="0"/>
    <x v="1936"/>
    <n v="130.20880891634215"/>
  </r>
  <r>
    <x v="150"/>
    <n v="1013073"/>
    <x v="1164"/>
    <x v="2"/>
    <n v="155.91200000000001"/>
    <x v="55"/>
    <x v="1164"/>
    <x v="0"/>
    <x v="0"/>
    <x v="1937"/>
    <n v="-67.51590640874339"/>
  </r>
  <r>
    <x v="58"/>
    <n v="1016460"/>
    <x v="1165"/>
    <x v="6"/>
    <n v="112.892"/>
    <x v="229"/>
    <x v="1165"/>
    <x v="8"/>
    <x v="3"/>
    <x v="1938"/>
    <n v="-60.695354852425318"/>
  </r>
  <r>
    <x v="127"/>
    <n v="1018683"/>
    <x v="1166"/>
    <x v="3"/>
    <n v="39.904000000000003"/>
    <x v="335"/>
    <x v="1166"/>
    <x v="7"/>
    <x v="2"/>
    <x v="1939"/>
    <n v="71.848937449879699"/>
  </r>
  <r>
    <x v="169"/>
    <n v="1015978"/>
    <x v="1166"/>
    <x v="8"/>
    <n v="29.492000000000001"/>
    <x v="212"/>
    <x v="1166"/>
    <x v="7"/>
    <x v="2"/>
    <x v="1940"/>
    <n v="36.776074867760748"/>
  </r>
  <r>
    <x v="299"/>
    <n v="1010544"/>
    <x v="1167"/>
    <x v="3"/>
    <n v="43.272000000000006"/>
    <x v="335"/>
    <x v="1167"/>
    <x v="9"/>
    <x v="0"/>
    <x v="1941"/>
    <n v="58.473377703826948"/>
  </r>
  <r>
    <x v="236"/>
    <n v="1013862"/>
    <x v="1168"/>
    <x v="8"/>
    <n v="59.007999999999996"/>
    <x v="335"/>
    <x v="1168"/>
    <x v="4"/>
    <x v="1"/>
    <x v="1942"/>
    <n v="16.212377982646437"/>
  </r>
  <r>
    <x v="332"/>
    <n v="1008123"/>
    <x v="1168"/>
    <x v="4"/>
    <n v="89.364000000000004"/>
    <x v="69"/>
    <x v="1168"/>
    <x v="4"/>
    <x v="1"/>
    <x v="1943"/>
    <n v="-41.319323217402975"/>
  </r>
  <r>
    <x v="106"/>
    <n v="1007204"/>
    <x v="1168"/>
    <x v="3"/>
    <n v="47.811999999999998"/>
    <x v="63"/>
    <x v="1168"/>
    <x v="4"/>
    <x v="1"/>
    <x v="1944"/>
    <n v="18.115117543712895"/>
  </r>
  <r>
    <x v="120"/>
    <n v="1011769"/>
    <x v="1169"/>
    <x v="8"/>
    <n v="65.75200000000001"/>
    <x v="335"/>
    <x v="1169"/>
    <x v="11"/>
    <x v="3"/>
    <x v="1945"/>
    <n v="4.2927971772721643"/>
  </r>
  <r>
    <x v="344"/>
    <n v="1004622"/>
    <x v="1170"/>
    <x v="1"/>
    <n v="112.21440000000001"/>
    <x v="453"/>
    <x v="1170"/>
    <x v="7"/>
    <x v="2"/>
    <x v="1946"/>
    <n v="-15.893147403541791"/>
  </r>
  <r>
    <x v="144"/>
    <n v="1019176"/>
    <x v="1171"/>
    <x v="1"/>
    <n v="145.44800000000001"/>
    <x v="281"/>
    <x v="1171"/>
    <x v="3"/>
    <x v="0"/>
    <x v="1947"/>
    <n v="-52.667950057752613"/>
  </r>
  <r>
    <x v="235"/>
    <n v="1013001"/>
    <x v="1171"/>
    <x v="8"/>
    <n v="59.260000000000012"/>
    <x v="284"/>
    <x v="1171"/>
    <x v="3"/>
    <x v="0"/>
    <x v="1438"/>
    <n v="-33.443131960850501"/>
  </r>
  <r>
    <x v="344"/>
    <n v="1015196"/>
    <x v="1172"/>
    <x v="6"/>
    <n v="25.792000000000016"/>
    <x v="67"/>
    <x v="1172"/>
    <x v="11"/>
    <x v="3"/>
    <x v="1948"/>
    <n v="117.21851736972691"/>
  </r>
  <r>
    <x v="6"/>
    <n v="1019519"/>
    <x v="1173"/>
    <x v="6"/>
    <n v="70.963999999999999"/>
    <x v="76"/>
    <x v="1173"/>
    <x v="10"/>
    <x v="3"/>
    <x v="119"/>
    <n v="9.8962854405050713"/>
  </r>
  <r>
    <x v="297"/>
    <n v="1013038"/>
    <x v="1174"/>
    <x v="9"/>
    <n v="48.352000000000004"/>
    <x v="57"/>
    <x v="1174"/>
    <x v="0"/>
    <x v="0"/>
    <x v="1949"/>
    <n v="44.604566512243515"/>
  </r>
  <r>
    <x v="161"/>
    <n v="1015878"/>
    <x v="1174"/>
    <x v="9"/>
    <n v="96.716000000000008"/>
    <x v="320"/>
    <x v="1174"/>
    <x v="0"/>
    <x v="0"/>
    <x v="1950"/>
    <n v="9.8302245750444346"/>
  </r>
  <r>
    <x v="109"/>
    <n v="1017360"/>
    <x v="1175"/>
    <x v="4"/>
    <n v="16.824000000000005"/>
    <x v="68"/>
    <x v="1175"/>
    <x v="5"/>
    <x v="1"/>
    <x v="1951"/>
    <n v="499.41155492154047"/>
  </r>
  <r>
    <x v="54"/>
    <n v="1014227"/>
    <x v="1176"/>
    <x v="6"/>
    <n v="119.73600000000002"/>
    <x v="73"/>
    <x v="1176"/>
    <x v="6"/>
    <x v="2"/>
    <x v="1952"/>
    <n v="-12.408298256163564"/>
  </r>
  <r>
    <x v="34"/>
    <n v="1013845"/>
    <x v="1177"/>
    <x v="0"/>
    <n v="101.18000000000002"/>
    <x v="57"/>
    <x v="1177"/>
    <x v="2"/>
    <x v="2"/>
    <x v="1953"/>
    <n v="-30.89622455030641"/>
  </r>
  <r>
    <x v="211"/>
    <n v="1011684"/>
    <x v="1178"/>
    <x v="3"/>
    <n v="70.320000000000007"/>
    <x v="229"/>
    <x v="1178"/>
    <x v="10"/>
    <x v="3"/>
    <x v="1954"/>
    <n v="-36.900170648464162"/>
  </r>
  <r>
    <x v="356"/>
    <n v="1016535"/>
    <x v="1179"/>
    <x v="8"/>
    <n v="18.004000000000001"/>
    <x v="103"/>
    <x v="1179"/>
    <x v="4"/>
    <x v="1"/>
    <x v="1955"/>
    <n v="288.35369917796044"/>
  </r>
  <r>
    <x v="236"/>
    <n v="1006877"/>
    <x v="1179"/>
    <x v="2"/>
    <n v="191.012"/>
    <x v="106"/>
    <x v="1179"/>
    <x v="4"/>
    <x v="1"/>
    <x v="1956"/>
    <n v="-48.612757313676639"/>
  </r>
  <r>
    <x v="363"/>
    <n v="1017367"/>
    <x v="1180"/>
    <x v="8"/>
    <n v="24.708000000000002"/>
    <x v="103"/>
    <x v="1180"/>
    <x v="0"/>
    <x v="0"/>
    <x v="1957"/>
    <n v="182.98203011170472"/>
  </r>
  <r>
    <x v="181"/>
    <n v="1017014"/>
    <x v="1180"/>
    <x v="0"/>
    <n v="13.816000000000003"/>
    <x v="234"/>
    <x v="1180"/>
    <x v="0"/>
    <x v="0"/>
    <x v="1958"/>
    <n v="542.32484076433116"/>
  </r>
  <r>
    <x v="296"/>
    <n v="1014701"/>
    <x v="1180"/>
    <x v="8"/>
    <n v="54.948000000000008"/>
    <x v="60"/>
    <x v="1180"/>
    <x v="0"/>
    <x v="0"/>
    <x v="1959"/>
    <n v="-11.906529810002183"/>
  </r>
  <r>
    <x v="233"/>
    <n v="1016401"/>
    <x v="1181"/>
    <x v="7"/>
    <n v="25.832000000000001"/>
    <x v="103"/>
    <x v="1181"/>
    <x v="1"/>
    <x v="1"/>
    <x v="1960"/>
    <n v="170.66893775162589"/>
  </r>
  <r>
    <x v="118"/>
    <n v="1016485"/>
    <x v="1182"/>
    <x v="0"/>
    <n v="36.5"/>
    <x v="73"/>
    <x v="1182"/>
    <x v="5"/>
    <x v="1"/>
    <x v="1961"/>
    <n v="187.33917808219181"/>
  </r>
  <r>
    <x v="347"/>
    <n v="1007167"/>
    <x v="1183"/>
    <x v="3"/>
    <n v="1.0319999999999823"/>
    <x v="225"/>
    <x v="1183"/>
    <x v="8"/>
    <x v="3"/>
    <x v="1962"/>
    <n v="6675.1162790698872"/>
  </r>
  <r>
    <x v="241"/>
    <n v="1009598"/>
    <x v="1183"/>
    <x v="7"/>
    <n v="49.088000000000001"/>
    <x v="217"/>
    <x v="1183"/>
    <x v="8"/>
    <x v="3"/>
    <x v="1963"/>
    <n v="1.3490058670143386"/>
  </r>
  <r>
    <x v="358"/>
    <n v="1008096"/>
    <x v="1184"/>
    <x v="2"/>
    <n v="1.5360000000000014"/>
    <x v="211"/>
    <x v="1184"/>
    <x v="6"/>
    <x v="2"/>
    <x v="1964"/>
    <n v="4802.1874999999955"/>
  </r>
  <r>
    <x v="232"/>
    <n v="1004097"/>
    <x v="1184"/>
    <x v="5"/>
    <n v="26.960000000000004"/>
    <x v="454"/>
    <x v="1184"/>
    <x v="6"/>
    <x v="2"/>
    <x v="1965"/>
    <n v="221.20029673590506"/>
  </r>
  <r>
    <x v="116"/>
    <n v="1017204"/>
    <x v="1184"/>
    <x v="5"/>
    <n v="48.456000000000003"/>
    <x v="312"/>
    <x v="1184"/>
    <x v="6"/>
    <x v="2"/>
    <x v="1966"/>
    <n v="97.017087667161945"/>
  </r>
  <r>
    <x v="196"/>
    <n v="1002099"/>
    <x v="1185"/>
    <x v="2"/>
    <n v="107.69920000000002"/>
    <x v="455"/>
    <x v="1185"/>
    <x v="11"/>
    <x v="3"/>
    <x v="1967"/>
    <n v="-34.922747801283563"/>
  </r>
  <r>
    <x v="178"/>
    <n v="1010647"/>
    <x v="1186"/>
    <x v="8"/>
    <n v="44.284000000000013"/>
    <x v="379"/>
    <x v="1186"/>
    <x v="11"/>
    <x v="3"/>
    <x v="1968"/>
    <n v="-1.8259416493541964"/>
  </r>
  <r>
    <x v="220"/>
    <n v="1008674"/>
    <x v="1186"/>
    <x v="4"/>
    <n v="110.46400000000001"/>
    <x v="198"/>
    <x v="1186"/>
    <x v="11"/>
    <x v="3"/>
    <x v="1969"/>
    <n v="-47.659146871378908"/>
  </r>
  <r>
    <x v="183"/>
    <n v="1016036"/>
    <x v="1187"/>
    <x v="1"/>
    <n v="160.32000000000002"/>
    <x v="456"/>
    <x v="1187"/>
    <x v="7"/>
    <x v="2"/>
    <x v="1970"/>
    <n v="-55.716766467065881"/>
  </r>
  <r>
    <x v="108"/>
    <n v="1016610"/>
    <x v="1187"/>
    <x v="4"/>
    <n v="119.49200000000002"/>
    <x v="39"/>
    <x v="1187"/>
    <x v="7"/>
    <x v="2"/>
    <x v="1971"/>
    <n v="-55.73963110501122"/>
  </r>
  <r>
    <x v="304"/>
    <n v="1016288"/>
    <x v="1187"/>
    <x v="1"/>
    <n v="26.335999999999999"/>
    <x v="277"/>
    <x v="1187"/>
    <x v="7"/>
    <x v="2"/>
    <x v="1972"/>
    <n v="128.72904009720537"/>
  </r>
  <r>
    <x v="198"/>
    <n v="1008301"/>
    <x v="1187"/>
    <x v="5"/>
    <n v="27.240000000000009"/>
    <x v="172"/>
    <x v="1187"/>
    <x v="7"/>
    <x v="2"/>
    <x v="1973"/>
    <n v="122.1255506607929"/>
  </r>
  <r>
    <x v="309"/>
    <n v="1012433"/>
    <x v="1188"/>
    <x v="2"/>
    <n v="2.8520000000000003"/>
    <x v="71"/>
    <x v="1188"/>
    <x v="11"/>
    <x v="3"/>
    <x v="1974"/>
    <n v="2398.7307152875173"/>
  </r>
  <r>
    <x v="339"/>
    <n v="1002606"/>
    <x v="1188"/>
    <x v="3"/>
    <n v="106.80960000000003"/>
    <x v="457"/>
    <x v="1188"/>
    <x v="11"/>
    <x v="3"/>
    <x v="1975"/>
    <n v="-65.273158966984255"/>
  </r>
  <r>
    <x v="260"/>
    <n v="1014716"/>
    <x v="1189"/>
    <x v="2"/>
    <n v="7.4240000000000066"/>
    <x v="97"/>
    <x v="1189"/>
    <x v="7"/>
    <x v="2"/>
    <x v="1976"/>
    <n v="395.04849137930995"/>
  </r>
  <r>
    <x v="267"/>
    <n v="1010189"/>
    <x v="1189"/>
    <x v="7"/>
    <n v="62.044000000000011"/>
    <x v="108"/>
    <x v="1189"/>
    <x v="7"/>
    <x v="2"/>
    <x v="1977"/>
    <n v="-33.540068338598424"/>
  </r>
  <r>
    <x v="120"/>
    <n v="1016908"/>
    <x v="1190"/>
    <x v="5"/>
    <n v="1.220000000000006"/>
    <x v="407"/>
    <x v="1190"/>
    <x v="1"/>
    <x v="1"/>
    <x v="1978"/>
    <n v="8827.2622950819241"/>
  </r>
  <r>
    <x v="146"/>
    <n v="1016754"/>
    <x v="1191"/>
    <x v="8"/>
    <n v="44.356000000000002"/>
    <x v="71"/>
    <x v="1191"/>
    <x v="1"/>
    <x v="1"/>
    <x v="1979"/>
    <n v="60.663269907115158"/>
  </r>
  <r>
    <x v="250"/>
    <n v="1007034"/>
    <x v="1192"/>
    <x v="7"/>
    <n v="28.208000000000006"/>
    <x v="71"/>
    <x v="1192"/>
    <x v="10"/>
    <x v="3"/>
    <x v="1980"/>
    <n v="152.63684061259212"/>
  </r>
  <r>
    <x v="214"/>
    <n v="1016453"/>
    <x v="1193"/>
    <x v="9"/>
    <n v="134.48000000000002"/>
    <x v="153"/>
    <x v="1193"/>
    <x v="11"/>
    <x v="3"/>
    <x v="1889"/>
    <n v="-72.004164187983349"/>
  </r>
  <r>
    <x v="329"/>
    <n v="1009408"/>
    <x v="1194"/>
    <x v="9"/>
    <n v="65.26400000000001"/>
    <x v="58"/>
    <x v="1194"/>
    <x v="8"/>
    <x v="3"/>
    <x v="1981"/>
    <n v="-10.035854376072573"/>
  </r>
  <r>
    <x v="347"/>
    <n v="1012529"/>
    <x v="1195"/>
    <x v="8"/>
    <n v="122.072"/>
    <x v="97"/>
    <x v="1195"/>
    <x v="0"/>
    <x v="0"/>
    <x v="1982"/>
    <n v="-69.892850121239931"/>
  </r>
  <r>
    <x v="162"/>
    <n v="1009360"/>
    <x v="1195"/>
    <x v="5"/>
    <n v="49.603999999999999"/>
    <x v="154"/>
    <x v="1195"/>
    <x v="0"/>
    <x v="0"/>
    <x v="1983"/>
    <n v="9.3302959438754947"/>
  </r>
  <r>
    <x v="51"/>
    <n v="1015138"/>
    <x v="1196"/>
    <x v="6"/>
    <n v="50.06"/>
    <x v="71"/>
    <x v="1196"/>
    <x v="4"/>
    <x v="1"/>
    <x v="1984"/>
    <n v="42.356771873751498"/>
  </r>
  <r>
    <x v="90"/>
    <n v="1004279"/>
    <x v="1196"/>
    <x v="3"/>
    <n v="22.499200000000002"/>
    <x v="458"/>
    <x v="1196"/>
    <x v="4"/>
    <x v="1"/>
    <x v="1985"/>
    <n v="74.980443749111089"/>
  </r>
  <r>
    <x v="153"/>
    <n v="1007005"/>
    <x v="1197"/>
    <x v="6"/>
    <n v="15.851999999999997"/>
    <x v="10"/>
    <x v="1197"/>
    <x v="9"/>
    <x v="0"/>
    <x v="1986"/>
    <n v="366.52157456472406"/>
  </r>
  <r>
    <x v="113"/>
    <n v="1010527"/>
    <x v="1198"/>
    <x v="4"/>
    <n v="90.104000000000013"/>
    <x v="235"/>
    <x v="1198"/>
    <x v="5"/>
    <x v="1"/>
    <x v="1987"/>
    <n v="-57.718858208292644"/>
  </r>
  <r>
    <x v="244"/>
    <n v="1005535"/>
    <x v="1198"/>
    <x v="1"/>
    <n v="130.35599999999999"/>
    <x v="34"/>
    <x v="1198"/>
    <x v="5"/>
    <x v="1"/>
    <x v="1988"/>
    <n v="-60.115990057995027"/>
  </r>
  <r>
    <x v="275"/>
    <n v="1010024"/>
    <x v="1199"/>
    <x v="9"/>
    <n v="133.23600000000002"/>
    <x v="71"/>
    <x v="1199"/>
    <x v="11"/>
    <x v="3"/>
    <x v="1989"/>
    <n v="-46.513104566333432"/>
  </r>
  <r>
    <x v="358"/>
    <n v="1018038"/>
    <x v="1199"/>
    <x v="9"/>
    <n v="167.74800000000002"/>
    <x v="50"/>
    <x v="1199"/>
    <x v="11"/>
    <x v="3"/>
    <x v="1990"/>
    <n v="-76.220402031618846"/>
  </r>
  <r>
    <x v="221"/>
    <n v="1017564"/>
    <x v="1200"/>
    <x v="8"/>
    <n v="137.732"/>
    <x v="71"/>
    <x v="1200"/>
    <x v="6"/>
    <x v="2"/>
    <x v="1991"/>
    <n v="-48.259082856562017"/>
  </r>
  <r>
    <x v="18"/>
    <n v="1007748"/>
    <x v="1201"/>
    <x v="3"/>
    <n v="154.04000000000002"/>
    <x v="71"/>
    <x v="1201"/>
    <x v="0"/>
    <x v="0"/>
    <x v="1992"/>
    <n v="-53.736821604777987"/>
  </r>
  <r>
    <x v="151"/>
    <n v="1018309"/>
    <x v="1202"/>
    <x v="5"/>
    <n v="6.4760000000000062"/>
    <x v="212"/>
    <x v="1202"/>
    <x v="7"/>
    <x v="2"/>
    <x v="1993"/>
    <n v="522.88449660284073"/>
  </r>
  <r>
    <x v="250"/>
    <n v="1015148"/>
    <x v="1202"/>
    <x v="7"/>
    <n v="79.844000000000023"/>
    <x v="233"/>
    <x v="1202"/>
    <x v="7"/>
    <x v="2"/>
    <x v="1994"/>
    <n v="-41.620159310655801"/>
  </r>
  <r>
    <x v="209"/>
    <n v="1010926"/>
    <x v="1203"/>
    <x v="4"/>
    <n v="106.99600000000002"/>
    <x v="136"/>
    <x v="1203"/>
    <x v="6"/>
    <x v="2"/>
    <x v="1995"/>
    <n v="-53.083853602003828"/>
  </r>
  <r>
    <x v="228"/>
    <n v="1003834"/>
    <x v="1204"/>
    <x v="7"/>
    <n v="208.07360000000006"/>
    <x v="459"/>
    <x v="1204"/>
    <x v="11"/>
    <x v="3"/>
    <x v="1996"/>
    <n v="-65.174822755025147"/>
  </r>
  <r>
    <x v="36"/>
    <n v="1008911"/>
    <x v="1205"/>
    <x v="8"/>
    <n v="32.312000000000012"/>
    <x v="50"/>
    <x v="1205"/>
    <x v="9"/>
    <x v="0"/>
    <x v="1997"/>
    <n v="23.451968308987333"/>
  </r>
  <r>
    <x v="267"/>
    <n v="1016702"/>
    <x v="1205"/>
    <x v="0"/>
    <n v="139.95600000000002"/>
    <x v="79"/>
    <x v="1205"/>
    <x v="9"/>
    <x v="0"/>
    <x v="1998"/>
    <n v="-67.014918974534851"/>
  </r>
  <r>
    <x v="66"/>
    <n v="1019766"/>
    <x v="1205"/>
    <x v="8"/>
    <n v="11.676000000000002"/>
    <x v="93"/>
    <x v="1205"/>
    <x v="9"/>
    <x v="0"/>
    <x v="1999"/>
    <n v="368.31449126413156"/>
  </r>
  <r>
    <x v="131"/>
    <n v="1015804"/>
    <x v="1206"/>
    <x v="7"/>
    <n v="74.248000000000019"/>
    <x v="148"/>
    <x v="1206"/>
    <x v="7"/>
    <x v="2"/>
    <x v="2000"/>
    <n v="-2.2082749703696121"/>
  </r>
  <r>
    <x v="326"/>
    <n v="1010638"/>
    <x v="1207"/>
    <x v="5"/>
    <n v="29.991999999999997"/>
    <x v="18"/>
    <x v="1207"/>
    <x v="4"/>
    <x v="1"/>
    <x v="2001"/>
    <n v="28.518271539077102"/>
  </r>
  <r>
    <x v="20"/>
    <n v="1009048"/>
    <x v="1207"/>
    <x v="2"/>
    <n v="102.00800000000001"/>
    <x v="28"/>
    <x v="1207"/>
    <x v="4"/>
    <x v="1"/>
    <x v="2002"/>
    <n v="-49.910987373539335"/>
  </r>
  <r>
    <x v="140"/>
    <n v="1014078"/>
    <x v="1208"/>
    <x v="2"/>
    <n v="109.09200000000001"/>
    <x v="148"/>
    <x v="1208"/>
    <x v="5"/>
    <x v="1"/>
    <x v="2003"/>
    <n v="-33.442965570344313"/>
  </r>
  <r>
    <x v="170"/>
    <n v="1014653"/>
    <x v="1209"/>
    <x v="5"/>
    <n v="109.09200000000001"/>
    <x v="148"/>
    <x v="1209"/>
    <x v="6"/>
    <x v="2"/>
    <x v="2003"/>
    <n v="-33.442965570344313"/>
  </r>
  <r>
    <x v="131"/>
    <n v="1009722"/>
    <x v="1210"/>
    <x v="9"/>
    <n v="114.29200000000003"/>
    <x v="38"/>
    <x v="1210"/>
    <x v="5"/>
    <x v="1"/>
    <x v="2004"/>
    <n v="-66.274804885731299"/>
  </r>
  <r>
    <x v="317"/>
    <n v="1015355"/>
    <x v="1211"/>
    <x v="3"/>
    <n v="137.19200000000001"/>
    <x v="148"/>
    <x v="1211"/>
    <x v="8"/>
    <x v="3"/>
    <x v="2005"/>
    <n v="-47.07533966995161"/>
  </r>
  <r>
    <x v="223"/>
    <n v="1012368"/>
    <x v="1212"/>
    <x v="8"/>
    <n v="162.54800000000003"/>
    <x v="91"/>
    <x v="1212"/>
    <x v="10"/>
    <x v="3"/>
    <x v="2006"/>
    <n v="-52.849496764032786"/>
  </r>
  <r>
    <x v="60"/>
    <n v="1013544"/>
    <x v="1213"/>
    <x v="8"/>
    <n v="163.04400000000001"/>
    <x v="148"/>
    <x v="1213"/>
    <x v="10"/>
    <x v="3"/>
    <x v="2007"/>
    <n v="-55.466990505630385"/>
  </r>
  <r>
    <x v="272"/>
    <n v="1010714"/>
    <x v="1213"/>
    <x v="8"/>
    <n v="56.644000000000005"/>
    <x v="97"/>
    <x v="1213"/>
    <x v="10"/>
    <x v="3"/>
    <x v="1604"/>
    <n v="-35.116870277522779"/>
  </r>
  <r>
    <x v="207"/>
    <n v="1013213"/>
    <x v="1214"/>
    <x v="2"/>
    <n v="58.060000000000016"/>
    <x v="88"/>
    <x v="1214"/>
    <x v="1"/>
    <x v="1"/>
    <x v="2008"/>
    <n v="36.636927316569029"/>
  </r>
  <r>
    <x v="5"/>
    <n v="1012795"/>
    <x v="1215"/>
    <x v="3"/>
    <n v="190.02000000000004"/>
    <x v="148"/>
    <x v="1215"/>
    <x v="1"/>
    <x v="1"/>
    <x v="2009"/>
    <n v="-61.789074834227989"/>
  </r>
  <r>
    <x v="9"/>
    <n v="1016821"/>
    <x v="1216"/>
    <x v="8"/>
    <n v="191.14400000000003"/>
    <x v="148"/>
    <x v="1216"/>
    <x v="0"/>
    <x v="0"/>
    <x v="343"/>
    <n v="-62.013769723349945"/>
  </r>
  <r>
    <x v="330"/>
    <n v="1015136"/>
    <x v="1217"/>
    <x v="2"/>
    <n v="16.923999999999999"/>
    <x v="99"/>
    <x v="1217"/>
    <x v="2"/>
    <x v="2"/>
    <x v="2010"/>
    <n v="329.02623493264014"/>
  </r>
  <r>
    <x v="309"/>
    <n v="1012518"/>
    <x v="1217"/>
    <x v="1"/>
    <n v="39.04"/>
    <x v="1"/>
    <x v="1217"/>
    <x v="2"/>
    <x v="2"/>
    <x v="2011"/>
    <n v="21.234426229508202"/>
  </r>
  <r>
    <x v="123"/>
    <n v="1016150"/>
    <x v="1218"/>
    <x v="9"/>
    <n v="134.60000000000002"/>
    <x v="292"/>
    <x v="1218"/>
    <x v="11"/>
    <x v="3"/>
    <x v="2012"/>
    <n v="-61.706537890044586"/>
  </r>
  <r>
    <x v="129"/>
    <n v="1017488"/>
    <x v="1219"/>
    <x v="0"/>
    <n v="66.840000000000018"/>
    <x v="63"/>
    <x v="1219"/>
    <x v="1"/>
    <x v="1"/>
    <x v="2013"/>
    <n v="-15.509874326750465"/>
  </r>
  <r>
    <x v="139"/>
    <n v="1016101"/>
    <x v="1220"/>
    <x v="6"/>
    <n v="28.036000000000005"/>
    <x v="99"/>
    <x v="1220"/>
    <x v="8"/>
    <x v="3"/>
    <x v="2014"/>
    <n v="158.98273648166645"/>
  </r>
  <r>
    <x v="337"/>
    <n v="1011867"/>
    <x v="1220"/>
    <x v="2"/>
    <n v="96.98"/>
    <x v="191"/>
    <x v="1220"/>
    <x v="8"/>
    <x v="3"/>
    <x v="2015"/>
    <n v="-57.943699731903486"/>
  </r>
  <r>
    <x v="363"/>
    <n v="1019923"/>
    <x v="1221"/>
    <x v="3"/>
    <n v="81.84"/>
    <x v="22"/>
    <x v="1221"/>
    <x v="7"/>
    <x v="2"/>
    <x v="2016"/>
    <n v="10.078445747800583"/>
  </r>
  <r>
    <x v="260"/>
    <n v="1010398"/>
    <x v="1222"/>
    <x v="6"/>
    <n v="9.9040000000000035"/>
    <x v="22"/>
    <x v="1222"/>
    <x v="1"/>
    <x v="1"/>
    <x v="2017"/>
    <n v="809.61429725363473"/>
  </r>
  <r>
    <x v="336"/>
    <n v="1011530"/>
    <x v="1223"/>
    <x v="2"/>
    <n v="37.028000000000006"/>
    <x v="99"/>
    <x v="1223"/>
    <x v="6"/>
    <x v="2"/>
    <x v="2018"/>
    <n v="96.090526088365579"/>
  </r>
  <r>
    <x v="68"/>
    <n v="1008635"/>
    <x v="1224"/>
    <x v="0"/>
    <n v="66.840000000000018"/>
    <x v="189"/>
    <x v="1224"/>
    <x v="9"/>
    <x v="0"/>
    <x v="2019"/>
    <n v="-10.815978456014379"/>
  </r>
  <r>
    <x v="112"/>
    <n v="1011081"/>
    <x v="1225"/>
    <x v="5"/>
    <n v="63.008000000000003"/>
    <x v="99"/>
    <x v="1225"/>
    <x v="11"/>
    <x v="3"/>
    <x v="2020"/>
    <n v="15.236795327577473"/>
  </r>
  <r>
    <x v="100"/>
    <n v="1016253"/>
    <x v="1225"/>
    <x v="1"/>
    <n v="67.052800000000005"/>
    <x v="460"/>
    <x v="1225"/>
    <x v="11"/>
    <x v="3"/>
    <x v="2021"/>
    <n v="-28.130571728548254"/>
  </r>
  <r>
    <x v="259"/>
    <n v="1008655"/>
    <x v="1226"/>
    <x v="4"/>
    <n v="68.576000000000022"/>
    <x v="99"/>
    <x v="1226"/>
    <x v="11"/>
    <x v="3"/>
    <x v="2022"/>
    <n v="5.8801913205786196"/>
  </r>
  <r>
    <x v="90"/>
    <n v="1013274"/>
    <x v="1226"/>
    <x v="7"/>
    <n v="52.196000000000005"/>
    <x v="15"/>
    <x v="1226"/>
    <x v="11"/>
    <x v="3"/>
    <x v="2023"/>
    <n v="-14.990037550770182"/>
  </r>
  <r>
    <x v="357"/>
    <n v="1012753"/>
    <x v="1227"/>
    <x v="0"/>
    <n v="102.38"/>
    <x v="327"/>
    <x v="1227"/>
    <x v="1"/>
    <x v="1"/>
    <x v="2024"/>
    <n v="6.3807384254737558"/>
  </r>
  <r>
    <x v="26"/>
    <n v="1007717"/>
    <x v="1228"/>
    <x v="4"/>
    <n v="180.68800000000002"/>
    <x v="99"/>
    <x v="1228"/>
    <x v="0"/>
    <x v="0"/>
    <x v="2025"/>
    <n v="-59.815593730629587"/>
  </r>
  <r>
    <x v="358"/>
    <n v="1017064"/>
    <x v="1229"/>
    <x v="1"/>
    <n v="36.94"/>
    <x v="170"/>
    <x v="1229"/>
    <x v="9"/>
    <x v="0"/>
    <x v="2026"/>
    <n v="98.013643746616168"/>
  </r>
  <r>
    <x v="86"/>
    <n v="1007516"/>
    <x v="1230"/>
    <x v="1"/>
    <n v="42.060000000000009"/>
    <x v="170"/>
    <x v="1230"/>
    <x v="5"/>
    <x v="1"/>
    <x v="2027"/>
    <n v="73.90927246790298"/>
  </r>
  <r>
    <x v="353"/>
    <n v="1016643"/>
    <x v="1231"/>
    <x v="4"/>
    <n v="67.536000000000001"/>
    <x v="327"/>
    <x v="1231"/>
    <x v="7"/>
    <x v="2"/>
    <x v="2028"/>
    <n v="61.265991471215386"/>
  </r>
  <r>
    <x v="121"/>
    <n v="1017349"/>
    <x v="1231"/>
    <x v="5"/>
    <n v="131.06400000000002"/>
    <x v="97"/>
    <x v="1231"/>
    <x v="7"/>
    <x v="2"/>
    <x v="2029"/>
    <n v="-71.958432521516215"/>
  </r>
  <r>
    <x v="212"/>
    <n v="1004111"/>
    <x v="1232"/>
    <x v="8"/>
    <n v="188.70720000000003"/>
    <x v="461"/>
    <x v="1232"/>
    <x v="7"/>
    <x v="2"/>
    <x v="2030"/>
    <n v="-76.252310457682597"/>
  </r>
  <r>
    <x v="361"/>
    <n v="1009392"/>
    <x v="1233"/>
    <x v="4"/>
    <n v="21.832000000000001"/>
    <x v="231"/>
    <x v="1233"/>
    <x v="7"/>
    <x v="2"/>
    <x v="2031"/>
    <n v="238.73671674606084"/>
  </r>
  <r>
    <x v="129"/>
    <n v="1019886"/>
    <x v="1233"/>
    <x v="7"/>
    <n v="97.708000000000013"/>
    <x v="49"/>
    <x v="1233"/>
    <x v="7"/>
    <x v="2"/>
    <x v="2032"/>
    <n v="0.45830433536658882"/>
  </r>
  <r>
    <x v="345"/>
    <n v="1017772"/>
    <x v="1234"/>
    <x v="9"/>
    <n v="38.584000000000003"/>
    <x v="217"/>
    <x v="1234"/>
    <x v="3"/>
    <x v="0"/>
    <x v="946"/>
    <n v="28.939975119220389"/>
  </r>
  <r>
    <x v="179"/>
    <n v="1016843"/>
    <x v="1235"/>
    <x v="8"/>
    <n v="26.328000000000003"/>
    <x v="231"/>
    <x v="1235"/>
    <x v="9"/>
    <x v="0"/>
    <x v="2033"/>
    <n v="180.89106654512304"/>
  </r>
  <r>
    <x v="143"/>
    <n v="1006424"/>
    <x v="1235"/>
    <x v="4"/>
    <n v="23.543999999999997"/>
    <x v="59"/>
    <x v="1235"/>
    <x v="9"/>
    <x v="0"/>
    <x v="2034"/>
    <n v="288.34862385321105"/>
  </r>
  <r>
    <x v="285"/>
    <n v="1010201"/>
    <x v="1236"/>
    <x v="5"/>
    <n v="32.120000000000005"/>
    <x v="231"/>
    <x v="1236"/>
    <x v="1"/>
    <x v="1"/>
    <x v="2035"/>
    <n v="130.23972602739724"/>
  </r>
  <r>
    <x v="289"/>
    <n v="1009879"/>
    <x v="1237"/>
    <x v="6"/>
    <n v="127.66000000000001"/>
    <x v="231"/>
    <x v="1237"/>
    <x v="6"/>
    <x v="2"/>
    <x v="2036"/>
    <n v="-42.070343098856341"/>
  </r>
  <r>
    <x v="24"/>
    <n v="1007486"/>
    <x v="1238"/>
    <x v="7"/>
    <n v="55.515999999999991"/>
    <x v="10"/>
    <x v="1238"/>
    <x v="8"/>
    <x v="3"/>
    <x v="2037"/>
    <n v="33.210245694934898"/>
  </r>
  <r>
    <x v="74"/>
    <n v="1013857"/>
    <x v="1238"/>
    <x v="6"/>
    <n v="93.112000000000009"/>
    <x v="95"/>
    <x v="1238"/>
    <x v="8"/>
    <x v="3"/>
    <x v="2038"/>
    <n v="-54.752556061517325"/>
  </r>
  <r>
    <x v="133"/>
    <n v="1015457"/>
    <x v="1239"/>
    <x v="4"/>
    <n v="121.2"/>
    <x v="143"/>
    <x v="1239"/>
    <x v="11"/>
    <x v="3"/>
    <x v="2039"/>
    <n v="-55.993564356435655"/>
  </r>
  <r>
    <x v="152"/>
    <n v="1008923"/>
    <x v="1240"/>
    <x v="5"/>
    <n v="163.34000000000003"/>
    <x v="154"/>
    <x v="1240"/>
    <x v="7"/>
    <x v="2"/>
    <x v="2040"/>
    <n v="-66.797967429900822"/>
  </r>
  <r>
    <x v="80"/>
    <n v="1015797"/>
    <x v="1241"/>
    <x v="0"/>
    <n v="145.64400000000001"/>
    <x v="10"/>
    <x v="1241"/>
    <x v="2"/>
    <x v="2"/>
    <x v="2041"/>
    <n v="-49.223448957732522"/>
  </r>
  <r>
    <x v="139"/>
    <n v="1016152"/>
    <x v="1242"/>
    <x v="8"/>
    <n v="145.64400000000001"/>
    <x v="10"/>
    <x v="1242"/>
    <x v="4"/>
    <x v="1"/>
    <x v="2041"/>
    <n v="-49.223448957732522"/>
  </r>
  <r>
    <x v="335"/>
    <n v="1018934"/>
    <x v="1243"/>
    <x v="0"/>
    <n v="156.08800000000002"/>
    <x v="154"/>
    <x v="1243"/>
    <x v="6"/>
    <x v="2"/>
    <x v="2042"/>
    <n v="-65.255368766336943"/>
  </r>
  <r>
    <x v="118"/>
    <n v="1011480"/>
    <x v="1244"/>
    <x v="3"/>
    <n v="41.716000000000008"/>
    <x v="60"/>
    <x v="1244"/>
    <x v="7"/>
    <x v="2"/>
    <x v="2043"/>
    <n v="16.036053312877545"/>
  </r>
  <r>
    <x v="279"/>
    <n v="1013177"/>
    <x v="1245"/>
    <x v="1"/>
    <n v="38.340000000000003"/>
    <x v="326"/>
    <x v="1245"/>
    <x v="3"/>
    <x v="0"/>
    <x v="2044"/>
    <n v="14.095774647887319"/>
  </r>
  <r>
    <x v="347"/>
    <n v="1012337"/>
    <x v="1245"/>
    <x v="8"/>
    <n v="125.28800000000003"/>
    <x v="63"/>
    <x v="1245"/>
    <x v="3"/>
    <x v="0"/>
    <x v="2045"/>
    <n v="-54.925292126939539"/>
  </r>
  <r>
    <x v="156"/>
    <n v="1010056"/>
    <x v="1246"/>
    <x v="7"/>
    <n v="1.2319999999999993"/>
    <x v="211"/>
    <x v="1246"/>
    <x v="7"/>
    <x v="2"/>
    <x v="1807"/>
    <n v="6011.8181818181856"/>
  </r>
  <r>
    <x v="71"/>
    <n v="1017207"/>
    <x v="1247"/>
    <x v="5"/>
    <n v="82.004000000000019"/>
    <x v="147"/>
    <x v="1247"/>
    <x v="1"/>
    <x v="1"/>
    <x v="2046"/>
    <n v="-45.344129554655879"/>
  </r>
  <r>
    <x v="301"/>
    <n v="1019496"/>
    <x v="1248"/>
    <x v="9"/>
    <n v="8.82"/>
    <x v="2"/>
    <x v="1248"/>
    <x v="7"/>
    <x v="2"/>
    <x v="2047"/>
    <n v="458.9795918367347"/>
  </r>
  <r>
    <x v="145"/>
    <n v="1016771"/>
    <x v="1249"/>
    <x v="4"/>
    <n v="2.1400000000000006"/>
    <x v="211"/>
    <x v="1249"/>
    <x v="4"/>
    <x v="1"/>
    <x v="2048"/>
    <n v="3418.5794392523358"/>
  </r>
  <r>
    <x v="339"/>
    <n v="1015536"/>
    <x v="1250"/>
    <x v="8"/>
    <n v="7.9759999999999991"/>
    <x v="211"/>
    <x v="1250"/>
    <x v="4"/>
    <x v="1"/>
    <x v="2049"/>
    <n v="844.05215646940837"/>
  </r>
  <r>
    <x v="101"/>
    <n v="1015167"/>
    <x v="1250"/>
    <x v="3"/>
    <n v="69.415999999999997"/>
    <x v="462"/>
    <x v="1250"/>
    <x v="4"/>
    <x v="1"/>
    <x v="2050"/>
    <n v="-42.53515039760287"/>
  </r>
  <r>
    <x v="234"/>
    <n v="1006548"/>
    <x v="1251"/>
    <x v="6"/>
    <n v="52.116"/>
    <x v="211"/>
    <x v="1251"/>
    <x v="6"/>
    <x v="2"/>
    <x v="2051"/>
    <n v="44.48077365876123"/>
  </r>
  <r>
    <x v="253"/>
    <n v="1006338"/>
    <x v="1252"/>
    <x v="1"/>
    <n v="44.648000000000003"/>
    <x v="230"/>
    <x v="1252"/>
    <x v="3"/>
    <x v="0"/>
    <x v="2052"/>
    <n v="68.647195843038915"/>
  </r>
  <r>
    <x v="1"/>
    <n v="1015595"/>
    <x v="1252"/>
    <x v="0"/>
    <n v="130.77600000000001"/>
    <x v="293"/>
    <x v="1252"/>
    <x v="3"/>
    <x v="0"/>
    <x v="2053"/>
    <n v="-58.873187740869881"/>
  </r>
  <r>
    <x v="6"/>
    <n v="1008615"/>
    <x v="1252"/>
    <x v="4"/>
    <n v="4.8600000000000136"/>
    <x v="172"/>
    <x v="1252"/>
    <x v="3"/>
    <x v="0"/>
    <x v="2054"/>
    <n v="1144.9999999999966"/>
  </r>
  <r>
    <x v="159"/>
    <n v="1016681"/>
    <x v="1253"/>
    <x v="7"/>
    <n v="44.888000000000005"/>
    <x v="58"/>
    <x v="1253"/>
    <x v="6"/>
    <x v="2"/>
    <x v="2055"/>
    <n v="30.80155052575298"/>
  </r>
  <r>
    <x v="333"/>
    <n v="1008962"/>
    <x v="1254"/>
    <x v="0"/>
    <n v="1.4399999999999977"/>
    <x v="286"/>
    <x v="1254"/>
    <x v="5"/>
    <x v="1"/>
    <x v="2056"/>
    <n v="7089.8750000000136"/>
  </r>
  <r>
    <x v="297"/>
    <n v="1012866"/>
    <x v="1255"/>
    <x v="6"/>
    <n v="149.60000000000002"/>
    <x v="230"/>
    <x v="1255"/>
    <x v="11"/>
    <x v="3"/>
    <x v="2057"/>
    <n v="-49.667379679144382"/>
  </r>
  <r>
    <x v="162"/>
    <n v="1017230"/>
    <x v="1256"/>
    <x v="1"/>
    <n v="158.59200000000001"/>
    <x v="230"/>
    <x v="1256"/>
    <x v="3"/>
    <x v="0"/>
    <x v="2058"/>
    <n v="-52.521186440677958"/>
  </r>
  <r>
    <x v="311"/>
    <n v="1012317"/>
    <x v="1257"/>
    <x v="1"/>
    <n v="175.452"/>
    <x v="230"/>
    <x v="1257"/>
    <x v="6"/>
    <x v="2"/>
    <x v="2059"/>
    <n v="-57.083646809383751"/>
  </r>
  <r>
    <x v="115"/>
    <n v="1005028"/>
    <x v="1257"/>
    <x v="8"/>
    <n v="201.44320000000005"/>
    <x v="463"/>
    <x v="1257"/>
    <x v="6"/>
    <x v="2"/>
    <x v="2060"/>
    <n v="-57.864251560737721"/>
  </r>
  <r>
    <x v="131"/>
    <n v="1019488"/>
    <x v="1257"/>
    <x v="4"/>
    <n v="60.768000000000001"/>
    <x v="58"/>
    <x v="1257"/>
    <x v="6"/>
    <x v="2"/>
    <x v="2061"/>
    <n v="-3.3797393364928832"/>
  </r>
  <r>
    <x v="347"/>
    <n v="1018915"/>
    <x v="1258"/>
    <x v="6"/>
    <n v="19.632000000000005"/>
    <x v="63"/>
    <x v="1258"/>
    <x v="8"/>
    <x v="3"/>
    <x v="2062"/>
    <n v="187.65892420537892"/>
  </r>
  <r>
    <x v="10"/>
    <n v="1016391"/>
    <x v="1259"/>
    <x v="8"/>
    <n v="15.304000000000002"/>
    <x v="91"/>
    <x v="1259"/>
    <x v="1"/>
    <x v="1"/>
    <x v="2063"/>
    <n v="400.79848405645578"/>
  </r>
  <r>
    <x v="170"/>
    <n v="1013257"/>
    <x v="1259"/>
    <x v="0"/>
    <n v="25.616"/>
    <x v="69"/>
    <x v="1259"/>
    <x v="1"/>
    <x v="1"/>
    <x v="2064"/>
    <n v="104.71346033728921"/>
  </r>
  <r>
    <x v="36"/>
    <n v="1017410"/>
    <x v="1260"/>
    <x v="0"/>
    <n v="17.552000000000007"/>
    <x v="91"/>
    <x v="1260"/>
    <x v="2"/>
    <x v="2"/>
    <x v="2065"/>
    <n v="336.65793072014571"/>
  </r>
  <r>
    <x v="312"/>
    <n v="1008821"/>
    <x v="1260"/>
    <x v="8"/>
    <n v="78.328000000000003"/>
    <x v="464"/>
    <x v="1260"/>
    <x v="2"/>
    <x v="2"/>
    <x v="2066"/>
    <n v="-47.928965376366065"/>
  </r>
  <r>
    <x v="294"/>
    <n v="1015765"/>
    <x v="1261"/>
    <x v="3"/>
    <n v="22.911999999999999"/>
    <x v="91"/>
    <x v="1261"/>
    <x v="1"/>
    <x v="1"/>
    <x v="2067"/>
    <n v="234.50680865921791"/>
  </r>
  <r>
    <x v="32"/>
    <n v="1010702"/>
    <x v="1262"/>
    <x v="6"/>
    <n v="60.26400000000001"/>
    <x v="91"/>
    <x v="1262"/>
    <x v="7"/>
    <x v="2"/>
    <x v="2068"/>
    <n v="27.177419354838694"/>
  </r>
  <r>
    <x v="251"/>
    <n v="1006041"/>
    <x v="1262"/>
    <x v="2"/>
    <n v="1.7520000000000095"/>
    <x v="168"/>
    <x v="1262"/>
    <x v="7"/>
    <x v="2"/>
    <x v="2069"/>
    <n v="2611.7123287671084"/>
  </r>
  <r>
    <x v="84"/>
    <n v="1012888"/>
    <x v="1263"/>
    <x v="2"/>
    <n v="6.5040000000000013"/>
    <x v="131"/>
    <x v="1263"/>
    <x v="3"/>
    <x v="0"/>
    <x v="2070"/>
    <n v="1181.7527675276751"/>
  </r>
  <r>
    <x v="61"/>
    <n v="1010037"/>
    <x v="1264"/>
    <x v="9"/>
    <n v="35.536000000000001"/>
    <x v="91"/>
    <x v="1264"/>
    <x v="2"/>
    <x v="2"/>
    <x v="2071"/>
    <n v="115.67480864475461"/>
  </r>
  <r>
    <x v="177"/>
    <n v="1019660"/>
    <x v="1264"/>
    <x v="5"/>
    <n v="2.652000000000001"/>
    <x v="282"/>
    <x v="1264"/>
    <x v="2"/>
    <x v="2"/>
    <x v="2072"/>
    <n v="1505.5429864253388"/>
  </r>
  <r>
    <x v="30"/>
    <n v="1011062"/>
    <x v="1265"/>
    <x v="0"/>
    <n v="35.728000000000002"/>
    <x v="131"/>
    <x v="1265"/>
    <x v="11"/>
    <x v="3"/>
    <x v="2073"/>
    <n v="133.332960143305"/>
  </r>
  <r>
    <x v="154"/>
    <n v="1003636"/>
    <x v="1265"/>
    <x v="4"/>
    <n v="108.11520000000002"/>
    <x v="465"/>
    <x v="1265"/>
    <x v="11"/>
    <x v="3"/>
    <x v="2074"/>
    <n v="-47.94959450660037"/>
  </r>
  <r>
    <x v="300"/>
    <n v="1012124"/>
    <x v="1266"/>
    <x v="8"/>
    <n v="25.396000000000001"/>
    <x v="87"/>
    <x v="1266"/>
    <x v="11"/>
    <x v="3"/>
    <x v="2075"/>
    <n v="88.838399747991801"/>
  </r>
  <r>
    <x v="270"/>
    <n v="1013963"/>
    <x v="1267"/>
    <x v="7"/>
    <n v="38.648000000000003"/>
    <x v="91"/>
    <x v="1267"/>
    <x v="2"/>
    <x v="2"/>
    <x v="2076"/>
    <n v="98.308321258538598"/>
  </r>
  <r>
    <x v="52"/>
    <n v="1010550"/>
    <x v="1268"/>
    <x v="6"/>
    <n v="61.288000000000011"/>
    <x v="73"/>
    <x v="1268"/>
    <x v="2"/>
    <x v="2"/>
    <x v="2077"/>
    <n v="71.124526824174382"/>
  </r>
  <r>
    <x v="261"/>
    <n v="1008442"/>
    <x v="1269"/>
    <x v="8"/>
    <n v="51.936000000000007"/>
    <x v="91"/>
    <x v="1269"/>
    <x v="11"/>
    <x v="3"/>
    <x v="2078"/>
    <n v="47.570471349353035"/>
  </r>
  <r>
    <x v="152"/>
    <n v="1012377"/>
    <x v="1270"/>
    <x v="0"/>
    <n v="43.288000000000004"/>
    <x v="70"/>
    <x v="1270"/>
    <x v="1"/>
    <x v="1"/>
    <x v="2079"/>
    <n v="136.06911846239143"/>
  </r>
  <r>
    <x v="81"/>
    <n v="1007923"/>
    <x v="1271"/>
    <x v="0"/>
    <n v="58.172000000000004"/>
    <x v="91"/>
    <x v="1271"/>
    <x v="5"/>
    <x v="1"/>
    <x v="2080"/>
    <n v="31.751014233651926"/>
  </r>
  <r>
    <x v="220"/>
    <n v="1011588"/>
    <x v="1272"/>
    <x v="0"/>
    <n v="65.884000000000015"/>
    <x v="91"/>
    <x v="1272"/>
    <x v="6"/>
    <x v="2"/>
    <x v="2081"/>
    <n v="16.329002489223463"/>
  </r>
  <r>
    <x v="324"/>
    <n v="1018153"/>
    <x v="1273"/>
    <x v="7"/>
    <n v="159.88000000000002"/>
    <x v="50"/>
    <x v="1273"/>
    <x v="1"/>
    <x v="1"/>
    <x v="2082"/>
    <n v="-75.050162621966479"/>
  </r>
  <r>
    <x v="302"/>
    <n v="1009141"/>
    <x v="1274"/>
    <x v="8"/>
    <n v="106.27200000000001"/>
    <x v="91"/>
    <x v="1274"/>
    <x v="9"/>
    <x v="0"/>
    <x v="2083"/>
    <n v="-27.881097560975611"/>
  </r>
  <r>
    <x v="142"/>
    <n v="1013299"/>
    <x v="1275"/>
    <x v="4"/>
    <n v="36.400000000000006"/>
    <x v="91"/>
    <x v="1275"/>
    <x v="6"/>
    <x v="2"/>
    <x v="2084"/>
    <n v="110.55549450549449"/>
  </r>
  <r>
    <x v="97"/>
    <n v="1015081"/>
    <x v="1275"/>
    <x v="5"/>
    <n v="1.1199999999999974"/>
    <x v="125"/>
    <x v="1275"/>
    <x v="6"/>
    <x v="2"/>
    <x v="2085"/>
    <n v="3981.8214285714375"/>
  </r>
  <r>
    <x v="133"/>
    <n v="1010817"/>
    <x v="1276"/>
    <x v="6"/>
    <n v="30.676000000000002"/>
    <x v="234"/>
    <x v="1276"/>
    <x v="4"/>
    <x v="1"/>
    <x v="2086"/>
    <n v="189.29325857347763"/>
  </r>
  <r>
    <x v="78"/>
    <n v="1003644"/>
    <x v="1277"/>
    <x v="9"/>
    <n v="176.66240000000005"/>
    <x v="466"/>
    <x v="1277"/>
    <x v="3"/>
    <x v="0"/>
    <x v="2087"/>
    <n v="-55.989276722154798"/>
  </r>
  <r>
    <x v="116"/>
    <n v="1002936"/>
    <x v="1278"/>
    <x v="5"/>
    <n v="255.12640000000007"/>
    <x v="467"/>
    <x v="1278"/>
    <x v="3"/>
    <x v="0"/>
    <x v="2088"/>
    <n v="-69.481950907471756"/>
  </r>
  <r>
    <x v="312"/>
    <n v="1008880"/>
    <x v="1279"/>
    <x v="0"/>
    <n v="6.26400000000001"/>
    <x v="7"/>
    <x v="1279"/>
    <x v="11"/>
    <x v="3"/>
    <x v="2089"/>
    <n v="1144.9999999999977"/>
  </r>
  <r>
    <x v="303"/>
    <n v="1008283"/>
    <x v="1280"/>
    <x v="2"/>
    <n v="19.188000000000002"/>
    <x v="7"/>
    <x v="1280"/>
    <x v="0"/>
    <x v="0"/>
    <x v="2090"/>
    <n v="306.43527204502794"/>
  </r>
  <r>
    <x v="261"/>
    <n v="1007106"/>
    <x v="1281"/>
    <x v="8"/>
    <n v="39.632000000000005"/>
    <x v="7"/>
    <x v="1281"/>
    <x v="7"/>
    <x v="2"/>
    <x v="2091"/>
    <n v="96.777351635042294"/>
  </r>
  <r>
    <x v="47"/>
    <n v="1016657"/>
    <x v="1281"/>
    <x v="9"/>
    <n v="21.799999999999997"/>
    <x v="97"/>
    <x v="1281"/>
    <x v="7"/>
    <x v="2"/>
    <x v="2092"/>
    <n v="68.5889908256881"/>
  </r>
  <r>
    <x v="233"/>
    <n v="1011179"/>
    <x v="1282"/>
    <x v="4"/>
    <n v="67.592000000000013"/>
    <x v="7"/>
    <x v="1282"/>
    <x v="4"/>
    <x v="1"/>
    <x v="2093"/>
    <n v="15.37874304651432"/>
  </r>
  <r>
    <x v="234"/>
    <n v="1010272"/>
    <x v="1283"/>
    <x v="8"/>
    <n v="161.06"/>
    <x v="468"/>
    <x v="1283"/>
    <x v="11"/>
    <x v="3"/>
    <x v="2094"/>
    <n v="-44.900285607847991"/>
  </r>
  <r>
    <x v="0"/>
    <n v="1007900"/>
    <x v="1283"/>
    <x v="5"/>
    <n v="34.024000000000015"/>
    <x v="157"/>
    <x v="1283"/>
    <x v="11"/>
    <x v="3"/>
    <x v="2095"/>
    <n v="22.509405125793506"/>
  </r>
  <r>
    <x v="186"/>
    <n v="1009967"/>
    <x v="1284"/>
    <x v="4"/>
    <n v="109.18"/>
    <x v="7"/>
    <x v="1284"/>
    <x v="5"/>
    <x v="1"/>
    <x v="2096"/>
    <n v="-28.570434145447916"/>
  </r>
  <r>
    <x v="306"/>
    <n v="1006556"/>
    <x v="1284"/>
    <x v="2"/>
    <n v="51.512"/>
    <x v="206"/>
    <x v="1284"/>
    <x v="5"/>
    <x v="1"/>
    <x v="2097"/>
    <n v="-12.121059170678677"/>
  </r>
  <r>
    <x v="2"/>
    <n v="1015094"/>
    <x v="1285"/>
    <x v="9"/>
    <n v="59.536000000000016"/>
    <x v="68"/>
    <x v="1285"/>
    <x v="1"/>
    <x v="1"/>
    <x v="2098"/>
    <n v="69.384909970437974"/>
  </r>
  <r>
    <x v="84"/>
    <n v="1015852"/>
    <x v="1286"/>
    <x v="4"/>
    <n v="127.16400000000002"/>
    <x v="7"/>
    <x v="1286"/>
    <x v="6"/>
    <x v="2"/>
    <x v="2099"/>
    <n v="-38.672265735585569"/>
  </r>
  <r>
    <x v="341"/>
    <n v="1012745"/>
    <x v="1286"/>
    <x v="5"/>
    <n v="1.3160000000000025"/>
    <x v="143"/>
    <x v="1286"/>
    <x v="6"/>
    <x v="2"/>
    <x v="2100"/>
    <n v="3952.8723404255238"/>
  </r>
  <r>
    <x v="254"/>
    <n v="1003912"/>
    <x v="1287"/>
    <x v="0"/>
    <n v="70.355200000000011"/>
    <x v="469"/>
    <x v="1287"/>
    <x v="0"/>
    <x v="0"/>
    <x v="2101"/>
    <n v="20.400482124988628"/>
  </r>
  <r>
    <x v="147"/>
    <n v="1007356"/>
    <x v="1288"/>
    <x v="6"/>
    <n v="179.93200000000002"/>
    <x v="7"/>
    <x v="1288"/>
    <x v="11"/>
    <x v="3"/>
    <x v="2102"/>
    <n v="-56.657626214347658"/>
  </r>
  <r>
    <x v="320"/>
    <n v="1018146"/>
    <x v="1289"/>
    <x v="6"/>
    <n v="187.86000000000004"/>
    <x v="7"/>
    <x v="1289"/>
    <x v="2"/>
    <x v="2"/>
    <x v="2103"/>
    <n v="-58.486745448738439"/>
  </r>
  <r>
    <x v="62"/>
    <n v="1012191"/>
    <x v="1289"/>
    <x v="7"/>
    <n v="49.088000000000001"/>
    <x v="217"/>
    <x v="1289"/>
    <x v="2"/>
    <x v="2"/>
    <x v="1963"/>
    <n v="1.3490058670143386"/>
  </r>
  <r>
    <x v="236"/>
    <n v="1011853"/>
    <x v="1289"/>
    <x v="8"/>
    <n v="98.676000000000016"/>
    <x v="69"/>
    <x v="1289"/>
    <x v="2"/>
    <x v="2"/>
    <x v="2104"/>
    <n v="-46.856986501276907"/>
  </r>
  <r>
    <x v="263"/>
    <n v="1017717"/>
    <x v="1289"/>
    <x v="6"/>
    <n v="2.1440000000000055"/>
    <x v="24"/>
    <x v="1289"/>
    <x v="2"/>
    <x v="2"/>
    <x v="2105"/>
    <n v="2471.2966417910384"/>
  </r>
  <r>
    <x v="116"/>
    <n v="1008135"/>
    <x v="1290"/>
    <x v="7"/>
    <n v="54.39200000000001"/>
    <x v="222"/>
    <x v="1290"/>
    <x v="8"/>
    <x v="3"/>
    <x v="2106"/>
    <n v="-5.2379026327401279"/>
  </r>
  <r>
    <x v="24"/>
    <n v="1018849"/>
    <x v="1290"/>
    <x v="6"/>
    <n v="79.864000000000004"/>
    <x v="67"/>
    <x v="1290"/>
    <x v="8"/>
    <x v="3"/>
    <x v="2107"/>
    <n v="-29.849494140038068"/>
  </r>
  <r>
    <x v="271"/>
    <n v="1012810"/>
    <x v="1291"/>
    <x v="2"/>
    <n v="0.97199999999999775"/>
    <x v="192"/>
    <x v="1291"/>
    <x v="11"/>
    <x v="3"/>
    <x v="2108"/>
    <n v="7923.3333333333521"/>
  </r>
  <r>
    <x v="257"/>
    <n v="1019459"/>
    <x v="1292"/>
    <x v="3"/>
    <n v="27.948"/>
    <x v="192"/>
    <x v="1292"/>
    <x v="4"/>
    <x v="1"/>
    <x v="2109"/>
    <n v="179.04250751395449"/>
  </r>
  <r>
    <x v="230"/>
    <n v="1012981"/>
    <x v="1292"/>
    <x v="4"/>
    <n v="15.155999999999999"/>
    <x v="79"/>
    <x v="1292"/>
    <x v="4"/>
    <x v="1"/>
    <x v="2110"/>
    <n v="204.59619952494066"/>
  </r>
  <r>
    <x v="112"/>
    <n v="1011727"/>
    <x v="1293"/>
    <x v="0"/>
    <n v="42.384"/>
    <x v="234"/>
    <x v="1293"/>
    <x v="10"/>
    <x v="3"/>
    <x v="2111"/>
    <n v="109.37995469988675"/>
  </r>
  <r>
    <x v="292"/>
    <n v="1009650"/>
    <x v="1294"/>
    <x v="3"/>
    <n v="35.816000000000003"/>
    <x v="192"/>
    <x v="1294"/>
    <x v="8"/>
    <x v="3"/>
    <x v="2112"/>
    <n v="117.74290819745363"/>
  </r>
  <r>
    <x v="185"/>
    <n v="1015308"/>
    <x v="1294"/>
    <x v="7"/>
    <n v="184.57600000000002"/>
    <x v="470"/>
    <x v="1294"/>
    <x v="8"/>
    <x v="3"/>
    <x v="2113"/>
    <n v="-54.834214632454945"/>
  </r>
  <r>
    <x v="155"/>
    <n v="1010252"/>
    <x v="1294"/>
    <x v="4"/>
    <n v="20.379999999999995"/>
    <x v="154"/>
    <x v="1294"/>
    <x v="8"/>
    <x v="3"/>
    <x v="2114"/>
    <n v="166.1050049067714"/>
  </r>
  <r>
    <x v="202"/>
    <n v="1014328"/>
    <x v="1295"/>
    <x v="8"/>
    <n v="42.56"/>
    <x v="192"/>
    <x v="1295"/>
    <x v="6"/>
    <x v="2"/>
    <x v="2115"/>
    <n v="83.239661654135332"/>
  </r>
  <r>
    <x v="59"/>
    <n v="1013434"/>
    <x v="1295"/>
    <x v="2"/>
    <n v="5.4359999999999999"/>
    <x v="235"/>
    <x v="1295"/>
    <x v="6"/>
    <x v="2"/>
    <x v="2116"/>
    <n v="600.82781456953649"/>
  </r>
  <r>
    <x v="307"/>
    <n v="1017131"/>
    <x v="1296"/>
    <x v="5"/>
    <n v="32.444000000000003"/>
    <x v="76"/>
    <x v="1296"/>
    <x v="8"/>
    <x v="3"/>
    <x v="2117"/>
    <n v="140.37356676118856"/>
  </r>
  <r>
    <x v="364"/>
    <n v="1007337"/>
    <x v="1296"/>
    <x v="9"/>
    <n v="150.05200000000002"/>
    <x v="55"/>
    <x v="1296"/>
    <x v="8"/>
    <x v="3"/>
    <x v="2118"/>
    <n v="-66.247300935675639"/>
  </r>
  <r>
    <x v="308"/>
    <n v="1005145"/>
    <x v="1297"/>
    <x v="9"/>
    <n v="164.73280000000003"/>
    <x v="471"/>
    <x v="1297"/>
    <x v="10"/>
    <x v="3"/>
    <x v="2119"/>
    <n v="-73.910478059014352"/>
  </r>
  <r>
    <x v="35"/>
    <n v="1018594"/>
    <x v="1298"/>
    <x v="9"/>
    <n v="1.5120000000000005"/>
    <x v="88"/>
    <x v="1298"/>
    <x v="3"/>
    <x v="0"/>
    <x v="2120"/>
    <n v="5146.7857142857129"/>
  </r>
  <r>
    <x v="84"/>
    <n v="1018503"/>
    <x v="1299"/>
    <x v="3"/>
    <n v="37.828000000000003"/>
    <x v="88"/>
    <x v="1299"/>
    <x v="9"/>
    <x v="0"/>
    <x v="2121"/>
    <n v="109.71608332452152"/>
  </r>
  <r>
    <x v="198"/>
    <n v="1014326"/>
    <x v="1300"/>
    <x v="3"/>
    <n v="17.948000000000008"/>
    <x v="68"/>
    <x v="1300"/>
    <x v="11"/>
    <x v="3"/>
    <x v="2122"/>
    <n v="461.8731892132825"/>
  </r>
  <r>
    <x v="10"/>
    <n v="1007216"/>
    <x v="1301"/>
    <x v="2"/>
    <n v="38.888000000000034"/>
    <x v="88"/>
    <x v="1301"/>
    <x v="7"/>
    <x v="2"/>
    <x v="2123"/>
    <n v="103.99969142151804"/>
  </r>
  <r>
    <x v="217"/>
    <n v="1019478"/>
    <x v="1301"/>
    <x v="6"/>
    <n v="50.984000000000002"/>
    <x v="282"/>
    <x v="1301"/>
    <x v="7"/>
    <x v="2"/>
    <x v="2124"/>
    <n v="-16.485564098540721"/>
  </r>
  <r>
    <x v="250"/>
    <n v="1007421"/>
    <x v="1302"/>
    <x v="8"/>
    <n v="49.700000000000017"/>
    <x v="88"/>
    <x v="1302"/>
    <x v="2"/>
    <x v="2"/>
    <x v="2125"/>
    <n v="59.620523138832951"/>
  </r>
  <r>
    <x v="30"/>
    <n v="1011065"/>
    <x v="1303"/>
    <x v="3"/>
    <n v="12.896000000000001"/>
    <x v="73"/>
    <x v="1303"/>
    <x v="9"/>
    <x v="0"/>
    <x v="2126"/>
    <n v="713.26612903225805"/>
  </r>
  <r>
    <x v="101"/>
    <n v="1014638"/>
    <x v="1304"/>
    <x v="0"/>
    <n v="76.044000000000011"/>
    <x v="88"/>
    <x v="1304"/>
    <x v="7"/>
    <x v="2"/>
    <x v="2127"/>
    <n v="4.3230235127031591"/>
  </r>
  <r>
    <x v="195"/>
    <n v="1016556"/>
    <x v="1304"/>
    <x v="4"/>
    <n v="11.507999999999996"/>
    <x v="212"/>
    <x v="1304"/>
    <x v="7"/>
    <x v="2"/>
    <x v="2128"/>
    <n v="250.52137643378535"/>
  </r>
  <r>
    <x v="189"/>
    <n v="1012387"/>
    <x v="1305"/>
    <x v="4"/>
    <n v="106.39200000000001"/>
    <x v="88"/>
    <x v="1305"/>
    <x v="4"/>
    <x v="1"/>
    <x v="2129"/>
    <n v="-25.434807128355519"/>
  </r>
  <r>
    <x v="144"/>
    <n v="1017982"/>
    <x v="1306"/>
    <x v="5"/>
    <n v="127.748"/>
    <x v="88"/>
    <x v="1306"/>
    <x v="10"/>
    <x v="3"/>
    <x v="2130"/>
    <n v="-37.900084541440968"/>
  </r>
  <r>
    <x v="268"/>
    <n v="1007105"/>
    <x v="1307"/>
    <x v="5"/>
    <n v="143.36000000000001"/>
    <x v="320"/>
    <x v="1307"/>
    <x v="8"/>
    <x v="3"/>
    <x v="2131"/>
    <n v="-25.904436383928591"/>
  </r>
  <r>
    <x v="181"/>
    <n v="1001165"/>
    <x v="1307"/>
    <x v="9"/>
    <n v="515.7208320000002"/>
    <x v="472"/>
    <x v="1307"/>
    <x v="8"/>
    <x v="3"/>
    <x v="2132"/>
    <n v="-88.763533213255968"/>
  </r>
  <r>
    <x v="326"/>
    <n v="1007644"/>
    <x v="1308"/>
    <x v="3"/>
    <n v="77.476000000000013"/>
    <x v="197"/>
    <x v="1308"/>
    <x v="6"/>
    <x v="2"/>
    <x v="2133"/>
    <n v="2.3948061335123354"/>
  </r>
  <r>
    <x v="57"/>
    <n v="1014655"/>
    <x v="1309"/>
    <x v="2"/>
    <n v="133.36799999999999"/>
    <x v="197"/>
    <x v="1309"/>
    <x v="4"/>
    <x v="1"/>
    <x v="2134"/>
    <n v="-40.516915601943474"/>
  </r>
  <r>
    <x v="201"/>
    <n v="1015113"/>
    <x v="1309"/>
    <x v="4"/>
    <n v="14.168000000000006"/>
    <x v="97"/>
    <x v="1309"/>
    <x v="4"/>
    <x v="1"/>
    <x v="2135"/>
    <n v="159.404291360813"/>
  </r>
  <r>
    <x v="326"/>
    <n v="1003133"/>
    <x v="1310"/>
    <x v="7"/>
    <n v="64.412800000000004"/>
    <x v="473"/>
    <x v="1310"/>
    <x v="1"/>
    <x v="1"/>
    <x v="2136"/>
    <n v="24.968950270753666"/>
  </r>
  <r>
    <x v="195"/>
    <n v="1007719"/>
    <x v="1311"/>
    <x v="7"/>
    <n v="5.936000000000007"/>
    <x v="138"/>
    <x v="1311"/>
    <x v="0"/>
    <x v="0"/>
    <x v="2137"/>
    <n v="1259.09703504043"/>
  </r>
  <r>
    <x v="141"/>
    <n v="1016979"/>
    <x v="1312"/>
    <x v="7"/>
    <n v="13.683999999999997"/>
    <x v="138"/>
    <x v="1312"/>
    <x v="7"/>
    <x v="2"/>
    <x v="2138"/>
    <n v="489.56445483776696"/>
  </r>
  <r>
    <x v="1"/>
    <n v="1014659"/>
    <x v="1312"/>
    <x v="3"/>
    <n v="76.171999999999997"/>
    <x v="474"/>
    <x v="1312"/>
    <x v="7"/>
    <x v="2"/>
    <x v="2139"/>
    <n v="-32.921808538570616"/>
  </r>
  <r>
    <x v="276"/>
    <n v="1015251"/>
    <x v="1313"/>
    <x v="2"/>
    <n v="20.036000000000005"/>
    <x v="138"/>
    <x v="1313"/>
    <x v="1"/>
    <x v="1"/>
    <x v="2140"/>
    <n v="302.65522060291477"/>
  </r>
  <r>
    <x v="80"/>
    <n v="1014028"/>
    <x v="1313"/>
    <x v="9"/>
    <n v="33.392000000000003"/>
    <x v="234"/>
    <x v="1313"/>
    <x v="1"/>
    <x v="1"/>
    <x v="2141"/>
    <n v="165.7630570196454"/>
  </r>
  <r>
    <x v="67"/>
    <n v="1011608"/>
    <x v="1313"/>
    <x v="4"/>
    <n v="54.231999999999999"/>
    <x v="222"/>
    <x v="1313"/>
    <x v="1"/>
    <x v="1"/>
    <x v="2142"/>
    <n v="-4.958327186900723"/>
  </r>
  <r>
    <x v="211"/>
    <n v="1013797"/>
    <x v="1314"/>
    <x v="5"/>
    <n v="26.780000000000005"/>
    <x v="138"/>
    <x v="1314"/>
    <x v="1"/>
    <x v="1"/>
    <x v="2143"/>
    <n v="201.25466766243468"/>
  </r>
  <r>
    <x v="131"/>
    <n v="1017914"/>
    <x v="1315"/>
    <x v="8"/>
    <n v="27.752000000000002"/>
    <x v="39"/>
    <x v="1315"/>
    <x v="8"/>
    <x v="3"/>
    <x v="2144"/>
    <n v="90.572211011818951"/>
  </r>
  <r>
    <x v="107"/>
    <n v="1019295"/>
    <x v="1316"/>
    <x v="9"/>
    <n v="101.35599999999999"/>
    <x v="138"/>
    <x v="1316"/>
    <x v="9"/>
    <x v="0"/>
    <x v="2145"/>
    <n v="-20.403330833892401"/>
  </r>
  <r>
    <x v="346"/>
    <n v="1006474"/>
    <x v="1316"/>
    <x v="7"/>
    <n v="18.568000000000012"/>
    <x v="475"/>
    <x v="1316"/>
    <x v="9"/>
    <x v="0"/>
    <x v="2146"/>
    <n v="151.03834554071508"/>
  </r>
  <r>
    <x v="68"/>
    <n v="1009867"/>
    <x v="1317"/>
    <x v="5"/>
    <n v="120.01200000000003"/>
    <x v="208"/>
    <x v="1317"/>
    <x v="0"/>
    <x v="0"/>
    <x v="2147"/>
    <n v="-27.174782521747854"/>
  </r>
  <r>
    <x v="336"/>
    <n v="1010384"/>
    <x v="1317"/>
    <x v="8"/>
    <n v="86.004000000000019"/>
    <x v="79"/>
    <x v="1317"/>
    <x v="0"/>
    <x v="0"/>
    <x v="2148"/>
    <n v="-46.322729175387202"/>
  </r>
  <r>
    <x v="207"/>
    <n v="1018018"/>
    <x v="1318"/>
    <x v="9"/>
    <n v="113.72"/>
    <x v="138"/>
    <x v="1318"/>
    <x v="6"/>
    <x v="2"/>
    <x v="2149"/>
    <n v="-29.057333802321477"/>
  </r>
  <r>
    <x v="322"/>
    <n v="1016385"/>
    <x v="1318"/>
    <x v="2"/>
    <n v="153.53200000000001"/>
    <x v="87"/>
    <x v="1318"/>
    <x v="6"/>
    <x v="2"/>
    <x v="2150"/>
    <n v="-68.763905895839301"/>
  </r>
  <r>
    <x v="328"/>
    <n v="1007481"/>
    <x v="1319"/>
    <x v="9"/>
    <n v="95.531999999999996"/>
    <x v="154"/>
    <x v="1319"/>
    <x v="4"/>
    <x v="1"/>
    <x v="2151"/>
    <n v="-43.23137796759201"/>
  </r>
  <r>
    <x v="314"/>
    <n v="1011926"/>
    <x v="1320"/>
    <x v="0"/>
    <n v="158.68"/>
    <x v="138"/>
    <x v="1320"/>
    <x v="11"/>
    <x v="3"/>
    <x v="2152"/>
    <n v="-49.158053945046625"/>
  </r>
  <r>
    <x v="310"/>
    <n v="1007571"/>
    <x v="1321"/>
    <x v="8"/>
    <n v="201.72400000000002"/>
    <x v="67"/>
    <x v="1321"/>
    <x v="0"/>
    <x v="0"/>
    <x v="2153"/>
    <n v="-72.226904086772024"/>
  </r>
  <r>
    <x v="140"/>
    <n v="1015422"/>
    <x v="1322"/>
    <x v="6"/>
    <n v="159.804"/>
    <x v="138"/>
    <x v="1322"/>
    <x v="10"/>
    <x v="3"/>
    <x v="2154"/>
    <n v="-49.515656679432297"/>
  </r>
  <r>
    <x v="242"/>
    <n v="1009177"/>
    <x v="1323"/>
    <x v="2"/>
    <n v="166.30400000000003"/>
    <x v="138"/>
    <x v="1323"/>
    <x v="6"/>
    <x v="2"/>
    <x v="2155"/>
    <n v="-51.488839715220315"/>
  </r>
  <r>
    <x v="336"/>
    <n v="1015814"/>
    <x v="1324"/>
    <x v="4"/>
    <n v="175.54000000000002"/>
    <x v="138"/>
    <x v="1324"/>
    <x v="10"/>
    <x v="3"/>
    <x v="2156"/>
    <n v="-54.04124416087501"/>
  </r>
  <r>
    <x v="346"/>
    <n v="1002212"/>
    <x v="1324"/>
    <x v="3"/>
    <n v="141.27360000000002"/>
    <x v="476"/>
    <x v="1324"/>
    <x v="10"/>
    <x v="3"/>
    <x v="2157"/>
    <n v="-30.399734982332109"/>
  </r>
  <r>
    <x v="111"/>
    <n v="1019494"/>
    <x v="1324"/>
    <x v="2"/>
    <n v="50.552000000000007"/>
    <x v="198"/>
    <x v="1324"/>
    <x v="10"/>
    <x v="3"/>
    <x v="2158"/>
    <n v="14.372922930843485"/>
  </r>
  <r>
    <x v="59"/>
    <n v="1016566"/>
    <x v="1325"/>
    <x v="8"/>
    <n v="28.247999999999998"/>
    <x v="154"/>
    <x v="1325"/>
    <x v="6"/>
    <x v="2"/>
    <x v="2159"/>
    <n v="91.985981308411226"/>
  </r>
  <r>
    <x v="138"/>
    <n v="1004752"/>
    <x v="1326"/>
    <x v="0"/>
    <n v="243.35040000000004"/>
    <x v="477"/>
    <x v="1326"/>
    <x v="2"/>
    <x v="2"/>
    <x v="2160"/>
    <n v="-66.620478125369843"/>
  </r>
  <r>
    <x v="132"/>
    <n v="1007610"/>
    <x v="1326"/>
    <x v="6"/>
    <n v="40.175999999999988"/>
    <x v="95"/>
    <x v="1326"/>
    <x v="2"/>
    <x v="2"/>
    <x v="2161"/>
    <n v="4.8655913978494958"/>
  </r>
  <r>
    <x v="81"/>
    <n v="1006724"/>
    <x v="1326"/>
    <x v="5"/>
    <n v="23.584000000000003"/>
    <x v="276"/>
    <x v="1326"/>
    <x v="2"/>
    <x v="2"/>
    <x v="2162"/>
    <n v="107.14806648575302"/>
  </r>
  <r>
    <x v="310"/>
    <n v="1002845"/>
    <x v="1327"/>
    <x v="7"/>
    <n v="212.04160000000002"/>
    <x v="478"/>
    <x v="1327"/>
    <x v="7"/>
    <x v="2"/>
    <x v="2163"/>
    <n v="-61.530001660051603"/>
  </r>
  <r>
    <x v="45"/>
    <n v="1003173"/>
    <x v="1328"/>
    <x v="6"/>
    <n v="149.02400000000003"/>
    <x v="479"/>
    <x v="1328"/>
    <x v="11"/>
    <x v="3"/>
    <x v="2164"/>
    <n v="-32.543482928924199"/>
  </r>
  <r>
    <x v="211"/>
    <n v="1019774"/>
    <x v="1329"/>
    <x v="1"/>
    <n v="1.3600000000000065"/>
    <x v="128"/>
    <x v="1329"/>
    <x v="0"/>
    <x v="0"/>
    <x v="2165"/>
    <n v="5911.1529411764432"/>
  </r>
  <r>
    <x v="330"/>
    <n v="1006610"/>
    <x v="1330"/>
    <x v="9"/>
    <n v="137.99600000000001"/>
    <x v="85"/>
    <x v="1330"/>
    <x v="2"/>
    <x v="2"/>
    <x v="2166"/>
    <n v="-68.495173773152857"/>
  </r>
  <r>
    <x v="250"/>
    <n v="1007862"/>
    <x v="1331"/>
    <x v="2"/>
    <n v="98.832000000000008"/>
    <x v="183"/>
    <x v="1331"/>
    <x v="8"/>
    <x v="3"/>
    <x v="2167"/>
    <n v="-49.661850412821771"/>
  </r>
  <r>
    <x v="152"/>
    <n v="1007234"/>
    <x v="1332"/>
    <x v="1"/>
    <n v="102.74400000000003"/>
    <x v="128"/>
    <x v="1332"/>
    <x v="0"/>
    <x v="0"/>
    <x v="2168"/>
    <n v="-20.431674842326576"/>
  </r>
  <r>
    <x v="109"/>
    <n v="1014714"/>
    <x v="1332"/>
    <x v="2"/>
    <n v="14.463999999999999"/>
    <x v="154"/>
    <x v="1332"/>
    <x v="0"/>
    <x v="0"/>
    <x v="2169"/>
    <n v="274.94607300884957"/>
  </r>
  <r>
    <x v="313"/>
    <n v="1013015"/>
    <x v="1333"/>
    <x v="4"/>
    <n v="26.808000000000007"/>
    <x v="25"/>
    <x v="1333"/>
    <x v="6"/>
    <x v="2"/>
    <x v="2170"/>
    <n v="246.08102059086829"/>
  </r>
  <r>
    <x v="312"/>
    <n v="1016128"/>
    <x v="1334"/>
    <x v="9"/>
    <n v="181.74400000000003"/>
    <x v="164"/>
    <x v="1334"/>
    <x v="7"/>
    <x v="2"/>
    <x v="2171"/>
    <n v="-54.870257064882487"/>
  </r>
  <r>
    <x v="259"/>
    <n v="1018862"/>
    <x v="1334"/>
    <x v="2"/>
    <n v="166.49200000000002"/>
    <x v="260"/>
    <x v="1334"/>
    <x v="7"/>
    <x v="2"/>
    <x v="2172"/>
    <n v="-77.656223722461135"/>
  </r>
  <r>
    <x v="185"/>
    <n v="1008799"/>
    <x v="1334"/>
    <x v="0"/>
    <n v="87.415999999999997"/>
    <x v="212"/>
    <x v="1334"/>
    <x v="7"/>
    <x v="2"/>
    <x v="2173"/>
    <n v="-53.855129495744478"/>
  </r>
  <r>
    <x v="247"/>
    <n v="1016372"/>
    <x v="1335"/>
    <x v="2"/>
    <n v="186.24000000000004"/>
    <x v="164"/>
    <x v="1335"/>
    <x v="5"/>
    <x v="1"/>
    <x v="2174"/>
    <n v="-55.95972938144331"/>
  </r>
  <r>
    <x v="183"/>
    <n v="1016298"/>
    <x v="1335"/>
    <x v="4"/>
    <n v="156.33200000000002"/>
    <x v="345"/>
    <x v="1335"/>
    <x v="5"/>
    <x v="1"/>
    <x v="2175"/>
    <n v="-76.777499168436407"/>
  </r>
  <r>
    <x v="144"/>
    <n v="1018173"/>
    <x v="1336"/>
    <x v="4"/>
    <n v="28.880000000000003"/>
    <x v="184"/>
    <x v="1336"/>
    <x v="0"/>
    <x v="0"/>
    <x v="2176"/>
    <n v="184.00484764542935"/>
  </r>
  <r>
    <x v="112"/>
    <n v="1014532"/>
    <x v="1336"/>
    <x v="8"/>
    <n v="98.832000000000008"/>
    <x v="49"/>
    <x v="1336"/>
    <x v="0"/>
    <x v="0"/>
    <x v="2177"/>
    <n v="-0.68419135502672057"/>
  </r>
  <r>
    <x v="145"/>
    <n v="1007336"/>
    <x v="1336"/>
    <x v="3"/>
    <n v="70.776000000000025"/>
    <x v="260"/>
    <x v="1336"/>
    <x v="0"/>
    <x v="0"/>
    <x v="2178"/>
    <n v="-47.438962360122098"/>
  </r>
  <r>
    <x v="298"/>
    <n v="1011965"/>
    <x v="1337"/>
    <x v="2"/>
    <n v="78.632000000000005"/>
    <x v="147"/>
    <x v="1337"/>
    <x v="11"/>
    <x v="3"/>
    <x v="2179"/>
    <n v="-43.000305219249164"/>
  </r>
  <r>
    <x v="205"/>
    <n v="1007597"/>
    <x v="1337"/>
    <x v="4"/>
    <n v="17.000000000000028"/>
    <x v="93"/>
    <x v="1337"/>
    <x v="11"/>
    <x v="3"/>
    <x v="2180"/>
    <n v="221.64941176470538"/>
  </r>
  <r>
    <x v="128"/>
    <n v="1014462"/>
    <x v="1338"/>
    <x v="3"/>
    <n v="43.491999999999997"/>
    <x v="184"/>
    <x v="1338"/>
    <x v="1"/>
    <x v="1"/>
    <x v="2181"/>
    <n v="88.587786259542"/>
  </r>
  <r>
    <x v="73"/>
    <n v="1007031"/>
    <x v="1339"/>
    <x v="8"/>
    <n v="126.75200000000001"/>
    <x v="90"/>
    <x v="1339"/>
    <x v="4"/>
    <x v="1"/>
    <x v="2182"/>
    <n v="-25.743183539510206"/>
  </r>
  <r>
    <x v="60"/>
    <n v="1004555"/>
    <x v="1339"/>
    <x v="6"/>
    <n v="266.47360000000003"/>
    <x v="480"/>
    <x v="1339"/>
    <x v="4"/>
    <x v="1"/>
    <x v="2183"/>
    <n v="-82.193357991185621"/>
  </r>
  <r>
    <x v="244"/>
    <n v="1007275"/>
    <x v="1340"/>
    <x v="7"/>
    <n v="85.564000000000021"/>
    <x v="184"/>
    <x v="1340"/>
    <x v="4"/>
    <x v="1"/>
    <x v="2184"/>
    <n v="-4.141227619092164"/>
  </r>
  <r>
    <x v="118"/>
    <n v="1005133"/>
    <x v="1341"/>
    <x v="0"/>
    <n v="155.88160000000005"/>
    <x v="481"/>
    <x v="1341"/>
    <x v="10"/>
    <x v="3"/>
    <x v="2185"/>
    <n v="-47.199926097756261"/>
  </r>
  <r>
    <x v="56"/>
    <n v="1016011"/>
    <x v="1341"/>
    <x v="1"/>
    <n v="29.276000000000007"/>
    <x v="482"/>
    <x v="1341"/>
    <x v="10"/>
    <x v="3"/>
    <x v="2186"/>
    <n v="37.172837819374202"/>
  </r>
  <r>
    <x v="97"/>
    <n v="1003075"/>
    <x v="1342"/>
    <x v="0"/>
    <n v="213.98080000000002"/>
    <x v="483"/>
    <x v="1342"/>
    <x v="2"/>
    <x v="2"/>
    <x v="2187"/>
    <n v="-61.47766528585742"/>
  </r>
  <r>
    <x v="187"/>
    <n v="1010828"/>
    <x v="1342"/>
    <x v="3"/>
    <n v="85.572000000000003"/>
    <x v="154"/>
    <x v="1342"/>
    <x v="2"/>
    <x v="2"/>
    <x v="2188"/>
    <n v="-36.623895666806902"/>
  </r>
  <r>
    <x v="249"/>
    <n v="1007675"/>
    <x v="1343"/>
    <x v="4"/>
    <n v="27.240000000000009"/>
    <x v="470"/>
    <x v="1343"/>
    <x v="9"/>
    <x v="0"/>
    <x v="2189"/>
    <n v="206.03964757709227"/>
  </r>
  <r>
    <x v="43"/>
    <n v="1004440"/>
    <x v="1344"/>
    <x v="4"/>
    <n v="219.78240000000002"/>
    <x v="484"/>
    <x v="1344"/>
    <x v="2"/>
    <x v="2"/>
    <x v="2190"/>
    <n v="-77.478269415567397"/>
  </r>
  <r>
    <x v="130"/>
    <n v="1019862"/>
    <x v="1345"/>
    <x v="3"/>
    <n v="73.475999999999999"/>
    <x v="90"/>
    <x v="1345"/>
    <x v="11"/>
    <x v="3"/>
    <x v="2191"/>
    <n v="28.098971092601705"/>
  </r>
  <r>
    <x v="240"/>
    <n v="1017241"/>
    <x v="1346"/>
    <x v="7"/>
    <n v="35.728000000000002"/>
    <x v="131"/>
    <x v="1346"/>
    <x v="10"/>
    <x v="3"/>
    <x v="2073"/>
    <n v="133.332960143305"/>
  </r>
  <r>
    <x v="27"/>
    <n v="1019004"/>
    <x v="1346"/>
    <x v="5"/>
    <n v="42.168000000000006"/>
    <x v="79"/>
    <x v="1346"/>
    <x v="10"/>
    <x v="3"/>
    <x v="2192"/>
    <n v="9.4778030734205885"/>
  </r>
  <r>
    <x v="128"/>
    <n v="1013360"/>
    <x v="1346"/>
    <x v="6"/>
    <n v="139.72400000000002"/>
    <x v="39"/>
    <x v="1346"/>
    <x v="10"/>
    <x v="3"/>
    <x v="2193"/>
    <n v="-62.148521370702248"/>
  </r>
  <r>
    <x v="211"/>
    <n v="1007996"/>
    <x v="1347"/>
    <x v="4"/>
    <n v="68.928000000000026"/>
    <x v="131"/>
    <x v="1347"/>
    <x v="3"/>
    <x v="0"/>
    <x v="2194"/>
    <n v="20.945334261838418"/>
  </r>
  <r>
    <x v="226"/>
    <n v="1002999"/>
    <x v="1347"/>
    <x v="6"/>
    <n v="243.88480000000001"/>
    <x v="485"/>
    <x v="1347"/>
    <x v="3"/>
    <x v="0"/>
    <x v="2195"/>
    <n v="-58.077584170887242"/>
  </r>
  <r>
    <x v="226"/>
    <n v="1006685"/>
    <x v="1348"/>
    <x v="5"/>
    <n v="70.492000000000004"/>
    <x v="131"/>
    <x v="1348"/>
    <x v="2"/>
    <x v="2"/>
    <x v="2196"/>
    <n v="18.261930431822066"/>
  </r>
  <r>
    <x v="265"/>
    <n v="1014983"/>
    <x v="1349"/>
    <x v="0"/>
    <n v="104.77200000000001"/>
    <x v="131"/>
    <x v="1349"/>
    <x v="7"/>
    <x v="2"/>
    <x v="2197"/>
    <n v="-20.431794754323661"/>
  </r>
  <r>
    <x v="145"/>
    <n v="1010295"/>
    <x v="1349"/>
    <x v="4"/>
    <n v="73.516000000000005"/>
    <x v="87"/>
    <x v="1349"/>
    <x v="7"/>
    <x v="2"/>
    <x v="2198"/>
    <n v="-34.766037325208124"/>
  </r>
  <r>
    <x v="51"/>
    <n v="1008194"/>
    <x v="1350"/>
    <x v="8"/>
    <n v="104.70400000000001"/>
    <x v="63"/>
    <x v="1350"/>
    <x v="9"/>
    <x v="0"/>
    <x v="2199"/>
    <n v="-46.063951711491441"/>
  </r>
  <r>
    <x v="148"/>
    <n v="1012497"/>
    <x v="1351"/>
    <x v="3"/>
    <n v="51.84"/>
    <x v="167"/>
    <x v="1351"/>
    <x v="7"/>
    <x v="2"/>
    <x v="2200"/>
    <n v="-17.000000000000004"/>
  </r>
  <r>
    <x v="84"/>
    <n v="1012417"/>
    <x v="1352"/>
    <x v="1"/>
    <n v="51.680000000000007"/>
    <x v="446"/>
    <x v="1352"/>
    <x v="3"/>
    <x v="0"/>
    <x v="2201"/>
    <n v="62.35108359133126"/>
  </r>
  <r>
    <x v="94"/>
    <n v="1017031"/>
    <x v="1353"/>
    <x v="1"/>
    <n v="53.928000000000011"/>
    <x v="486"/>
    <x v="1353"/>
    <x v="11"/>
    <x v="3"/>
    <x v="2202"/>
    <n v="55.583444592790407"/>
  </r>
  <r>
    <x v="63"/>
    <n v="1016189"/>
    <x v="1353"/>
    <x v="4"/>
    <n v="107.736"/>
    <x v="25"/>
    <x v="1353"/>
    <x v="11"/>
    <x v="3"/>
    <x v="2203"/>
    <n v="-13.884495433281357"/>
  </r>
  <r>
    <x v="178"/>
    <n v="1018216"/>
    <x v="1354"/>
    <x v="9"/>
    <n v="88.496000000000009"/>
    <x v="487"/>
    <x v="1354"/>
    <x v="5"/>
    <x v="1"/>
    <x v="2204"/>
    <n v="-4.2783854637497987"/>
  </r>
  <r>
    <x v="175"/>
    <n v="1016133"/>
    <x v="1354"/>
    <x v="9"/>
    <n v="17.32"/>
    <x v="488"/>
    <x v="1354"/>
    <x v="5"/>
    <x v="1"/>
    <x v="2205"/>
    <n v="458.95612009237885"/>
  </r>
  <r>
    <x v="349"/>
    <n v="1012566"/>
    <x v="1354"/>
    <x v="2"/>
    <n v="41.540000000000006"/>
    <x v="147"/>
    <x v="1354"/>
    <x v="5"/>
    <x v="1"/>
    <x v="2206"/>
    <n v="7.8960038517091808"/>
  </r>
  <r>
    <x v="125"/>
    <n v="1004171"/>
    <x v="1354"/>
    <x v="4"/>
    <n v="137.88800000000001"/>
    <x v="489"/>
    <x v="1354"/>
    <x v="5"/>
    <x v="1"/>
    <x v="2207"/>
    <n v="-61.699930378278012"/>
  </r>
  <r>
    <x v="363"/>
    <n v="1018025"/>
    <x v="1355"/>
    <x v="7"/>
    <n v="35.667999999999999"/>
    <x v="316"/>
    <x v="1355"/>
    <x v="8"/>
    <x v="3"/>
    <x v="2208"/>
    <n v="137.49523382303465"/>
  </r>
  <r>
    <x v="109"/>
    <n v="1012393"/>
    <x v="1356"/>
    <x v="9"/>
    <n v="111.56"/>
    <x v="30"/>
    <x v="1356"/>
    <x v="4"/>
    <x v="1"/>
    <x v="2209"/>
    <n v="-22.862674793832916"/>
  </r>
  <r>
    <x v="138"/>
    <n v="1017090"/>
    <x v="1357"/>
    <x v="8"/>
    <n v="36.792000000000009"/>
    <x v="316"/>
    <x v="1357"/>
    <x v="3"/>
    <x v="0"/>
    <x v="2210"/>
    <n v="130.23972602739721"/>
  </r>
  <r>
    <x v="9"/>
    <n v="1006297"/>
    <x v="1357"/>
    <x v="4"/>
    <n v="46.240000000000023"/>
    <x v="34"/>
    <x v="1357"/>
    <x v="3"/>
    <x v="0"/>
    <x v="2211"/>
    <n v="12.437716262975721"/>
  </r>
  <r>
    <x v="86"/>
    <n v="1016644"/>
    <x v="1358"/>
    <x v="5"/>
    <n v="45.783999999999999"/>
    <x v="316"/>
    <x v="1358"/>
    <x v="8"/>
    <x v="3"/>
    <x v="2212"/>
    <n v="85.020531189935355"/>
  </r>
  <r>
    <x v="33"/>
    <n v="1010986"/>
    <x v="1358"/>
    <x v="5"/>
    <n v="61.008000000000003"/>
    <x v="284"/>
    <x v="1358"/>
    <x v="8"/>
    <x v="3"/>
    <x v="2213"/>
    <n v="-35.350118017309207"/>
  </r>
  <r>
    <x v="288"/>
    <n v="1019757"/>
    <x v="1358"/>
    <x v="0"/>
    <n v="29.57200000000001"/>
    <x v="39"/>
    <x v="1358"/>
    <x v="8"/>
    <x v="3"/>
    <x v="2214"/>
    <n v="78.843500608683826"/>
  </r>
  <r>
    <x v="201"/>
    <n v="1013615"/>
    <x v="1359"/>
    <x v="7"/>
    <n v="61.52"/>
    <x v="316"/>
    <x v="1359"/>
    <x v="11"/>
    <x v="3"/>
    <x v="2215"/>
    <n v="37.694733420026004"/>
  </r>
  <r>
    <x v="96"/>
    <n v="1019477"/>
    <x v="1360"/>
    <x v="7"/>
    <n v="124.14400000000001"/>
    <x v="17"/>
    <x v="1360"/>
    <x v="5"/>
    <x v="1"/>
    <x v="2216"/>
    <n v="-19.850818404433554"/>
  </r>
  <r>
    <x v="63"/>
    <n v="1019515"/>
    <x v="1360"/>
    <x v="3"/>
    <n v="50.707999999999998"/>
    <x v="60"/>
    <x v="1360"/>
    <x v="5"/>
    <x v="1"/>
    <x v="826"/>
    <n v="-4.540506428965827"/>
  </r>
  <r>
    <x v="92"/>
    <n v="1010435"/>
    <x v="1361"/>
    <x v="6"/>
    <n v="68.196000000000026"/>
    <x v="183"/>
    <x v="1361"/>
    <x v="2"/>
    <x v="2"/>
    <x v="2217"/>
    <n v="-27.048213971493968"/>
  </r>
  <r>
    <x v="29"/>
    <n v="1001245"/>
    <x v="1362"/>
    <x v="5"/>
    <n v="597.16416000000015"/>
    <x v="490"/>
    <x v="1362"/>
    <x v="11"/>
    <x v="3"/>
    <x v="2218"/>
    <n v="-93.274634566146773"/>
  </r>
  <r>
    <x v="63"/>
    <n v="1007405"/>
    <x v="1363"/>
    <x v="4"/>
    <n v="190.02000000000004"/>
    <x v="160"/>
    <x v="1363"/>
    <x v="4"/>
    <x v="1"/>
    <x v="2219"/>
    <n v="-55.420587306599309"/>
  </r>
  <r>
    <x v="84"/>
    <n v="1013077"/>
    <x v="1363"/>
    <x v="9"/>
    <n v="60.172000000000004"/>
    <x v="63"/>
    <x v="1363"/>
    <x v="4"/>
    <x v="1"/>
    <x v="2220"/>
    <n v="-6.1470451372731469"/>
  </r>
  <r>
    <x v="309"/>
    <n v="1015468"/>
    <x v="1364"/>
    <x v="2"/>
    <n v="19.116"/>
    <x v="269"/>
    <x v="1364"/>
    <x v="8"/>
    <x v="3"/>
    <x v="2221"/>
    <n v="441.61016949152543"/>
  </r>
  <r>
    <x v="270"/>
    <n v="1017594"/>
    <x v="1365"/>
    <x v="7"/>
    <n v="5.3359999999999985"/>
    <x v="30"/>
    <x v="1365"/>
    <x v="8"/>
    <x v="3"/>
    <x v="2222"/>
    <n v="1512.7136431784113"/>
  </r>
  <r>
    <x v="15"/>
    <n v="1013731"/>
    <x v="1365"/>
    <x v="0"/>
    <n v="5.2959999999999994"/>
    <x v="238"/>
    <x v="1365"/>
    <x v="8"/>
    <x v="3"/>
    <x v="2223"/>
    <n v="856.31797583081573"/>
  </r>
  <r>
    <x v="70"/>
    <n v="1011641"/>
    <x v="1366"/>
    <x v="8"/>
    <n v="157.58800000000002"/>
    <x v="402"/>
    <x v="1366"/>
    <x v="5"/>
    <x v="1"/>
    <x v="2224"/>
    <n v="-75.256110871386156"/>
  </r>
  <r>
    <x v="99"/>
    <n v="1007885"/>
    <x v="1366"/>
    <x v="5"/>
    <n v="93.820000000000022"/>
    <x v="303"/>
    <x v="1366"/>
    <x v="5"/>
    <x v="1"/>
    <x v="2225"/>
    <n v="-53.183116606267333"/>
  </r>
  <r>
    <x v="321"/>
    <n v="1019348"/>
    <x v="1367"/>
    <x v="7"/>
    <n v="5.3359999999999985"/>
    <x v="30"/>
    <x v="1367"/>
    <x v="10"/>
    <x v="3"/>
    <x v="2222"/>
    <n v="1512.7136431784113"/>
  </r>
  <r>
    <x v="131"/>
    <n v="1014851"/>
    <x v="1367"/>
    <x v="7"/>
    <n v="58.036000000000008"/>
    <x v="276"/>
    <x v="1367"/>
    <x v="10"/>
    <x v="3"/>
    <x v="2226"/>
    <n v="-15.821559032324778"/>
  </r>
  <r>
    <x v="32"/>
    <n v="1010311"/>
    <x v="1368"/>
    <x v="7"/>
    <n v="48.824000000000005"/>
    <x v="15"/>
    <x v="1368"/>
    <x v="6"/>
    <x v="2"/>
    <x v="2227"/>
    <n v="-9.1188759626413329"/>
  </r>
  <r>
    <x v="305"/>
    <n v="1011870"/>
    <x v="1369"/>
    <x v="8"/>
    <n v="23.888000000000005"/>
    <x v="30"/>
    <x v="1369"/>
    <x v="6"/>
    <x v="2"/>
    <x v="2228"/>
    <n v="260.24112525117204"/>
  </r>
  <r>
    <x v="17"/>
    <n v="1014968"/>
    <x v="1369"/>
    <x v="6"/>
    <n v="67.212000000000003"/>
    <x v="182"/>
    <x v="1369"/>
    <x v="6"/>
    <x v="2"/>
    <x v="2229"/>
    <n v="-41.984467059453671"/>
  </r>
  <r>
    <x v="191"/>
    <n v="1009033"/>
    <x v="1369"/>
    <x v="8"/>
    <n v="64.695999999999998"/>
    <x v="79"/>
    <x v="1369"/>
    <x v="6"/>
    <x v="2"/>
    <x v="2230"/>
    <n v="-28.643811054779274"/>
  </r>
  <r>
    <x v="156"/>
    <n v="1011362"/>
    <x v="1370"/>
    <x v="5"/>
    <n v="39.624000000000009"/>
    <x v="30"/>
    <x v="1370"/>
    <x v="9"/>
    <x v="0"/>
    <x v="2231"/>
    <n v="117.17746820109021"/>
  </r>
  <r>
    <x v="183"/>
    <n v="1017643"/>
    <x v="1370"/>
    <x v="8"/>
    <n v="0.75199999999999534"/>
    <x v="59"/>
    <x v="1370"/>
    <x v="9"/>
    <x v="0"/>
    <x v="2232"/>
    <n v="12058.617021276672"/>
  </r>
  <r>
    <x v="289"/>
    <n v="1016959"/>
    <x v="1371"/>
    <x v="0"/>
    <n v="49.740000000000009"/>
    <x v="30"/>
    <x v="1371"/>
    <x v="1"/>
    <x v="1"/>
    <x v="2233"/>
    <n v="73.008443908323244"/>
  </r>
  <r>
    <x v="294"/>
    <n v="1015325"/>
    <x v="1372"/>
    <x v="6"/>
    <n v="160.06800000000001"/>
    <x v="204"/>
    <x v="1372"/>
    <x v="4"/>
    <x v="1"/>
    <x v="2234"/>
    <n v="-39.518704550566028"/>
  </r>
  <r>
    <x v="359"/>
    <n v="1009473"/>
    <x v="1372"/>
    <x v="3"/>
    <n v="146.06000000000003"/>
    <x v="67"/>
    <x v="1372"/>
    <x v="4"/>
    <x v="1"/>
    <x v="2235"/>
    <n v="-61.642475694919895"/>
  </r>
  <r>
    <x v="192"/>
    <n v="1017096"/>
    <x v="1373"/>
    <x v="5"/>
    <n v="54.236000000000004"/>
    <x v="30"/>
    <x v="1373"/>
    <x v="5"/>
    <x v="1"/>
    <x v="2236"/>
    <n v="58.666568330997848"/>
  </r>
  <r>
    <x v="244"/>
    <n v="1008535"/>
    <x v="1374"/>
    <x v="3"/>
    <n v="62.104000000000013"/>
    <x v="30"/>
    <x v="1374"/>
    <x v="2"/>
    <x v="2"/>
    <x v="1252"/>
    <n v="38.564987762462941"/>
  </r>
  <r>
    <x v="106"/>
    <n v="1007832"/>
    <x v="1375"/>
    <x v="0"/>
    <n v="33.367999999999995"/>
    <x v="63"/>
    <x v="1375"/>
    <x v="4"/>
    <x v="1"/>
    <x v="2237"/>
    <n v="69.24358666986339"/>
  </r>
  <r>
    <x v="133"/>
    <n v="1016747"/>
    <x v="1376"/>
    <x v="3"/>
    <n v="52.832000000000008"/>
    <x v="125"/>
    <x v="1376"/>
    <x v="7"/>
    <x v="2"/>
    <x v="2238"/>
    <n v="-13.468352513628117"/>
  </r>
  <r>
    <x v="204"/>
    <n v="1019867"/>
    <x v="1377"/>
    <x v="7"/>
    <n v="103.69200000000001"/>
    <x v="30"/>
    <x v="1377"/>
    <x v="4"/>
    <x v="1"/>
    <x v="2239"/>
    <n v="-17.009605369748876"/>
  </r>
  <r>
    <x v="21"/>
    <n v="1011625"/>
    <x v="1378"/>
    <x v="8"/>
    <n v="57.86"/>
    <x v="206"/>
    <x v="1378"/>
    <x v="7"/>
    <x v="2"/>
    <x v="2240"/>
    <n v="-21.762530245419978"/>
  </r>
  <r>
    <x v="228"/>
    <n v="1013165"/>
    <x v="1379"/>
    <x v="7"/>
    <n v="118.304"/>
    <x v="30"/>
    <x v="1379"/>
    <x v="1"/>
    <x v="1"/>
    <x v="2241"/>
    <n v="-27.259940492291047"/>
  </r>
  <r>
    <x v="87"/>
    <n v="1010726"/>
    <x v="1380"/>
    <x v="2"/>
    <n v="36.372000000000007"/>
    <x v="282"/>
    <x v="1380"/>
    <x v="8"/>
    <x v="3"/>
    <x v="2242"/>
    <n v="17.06532497525567"/>
  </r>
  <r>
    <x v="155"/>
    <n v="1007469"/>
    <x v="1380"/>
    <x v="1"/>
    <n v="99.840000000000032"/>
    <x v="491"/>
    <x v="1380"/>
    <x v="8"/>
    <x v="3"/>
    <x v="2243"/>
    <n v="-56.329230769230776"/>
  </r>
  <r>
    <x v="351"/>
    <n v="1008202"/>
    <x v="1381"/>
    <x v="9"/>
    <n v="136.26400000000001"/>
    <x v="30"/>
    <x v="1381"/>
    <x v="5"/>
    <x v="1"/>
    <x v="2244"/>
    <n v="-36.847296424587569"/>
  </r>
  <r>
    <x v="356"/>
    <n v="1006388"/>
    <x v="1381"/>
    <x v="6"/>
    <n v="54.776000000000003"/>
    <x v="108"/>
    <x v="1381"/>
    <x v="5"/>
    <x v="1"/>
    <x v="2245"/>
    <n v="-24.721775960274574"/>
  </r>
  <r>
    <x v="282"/>
    <n v="1008095"/>
    <x v="1381"/>
    <x v="2"/>
    <n v="48.660000000000011"/>
    <x v="58"/>
    <x v="1381"/>
    <x v="5"/>
    <x v="1"/>
    <x v="2246"/>
    <n v="20.66214549938346"/>
  </r>
  <r>
    <x v="178"/>
    <n v="1011005"/>
    <x v="1382"/>
    <x v="2"/>
    <n v="133.58800000000002"/>
    <x v="492"/>
    <x v="1382"/>
    <x v="1"/>
    <x v="1"/>
    <x v="2247"/>
    <n v="-30.549600263496757"/>
  </r>
  <r>
    <x v="32"/>
    <n v="1016491"/>
    <x v="1382"/>
    <x v="4"/>
    <n v="8.8519999999999968"/>
    <x v="226"/>
    <x v="1382"/>
    <x v="1"/>
    <x v="1"/>
    <x v="2248"/>
    <n v="320.2507907817444"/>
  </r>
  <r>
    <x v="72"/>
    <n v="1015252"/>
    <x v="1382"/>
    <x v="6"/>
    <n v="101.55199999999999"/>
    <x v="293"/>
    <x v="1382"/>
    <x v="1"/>
    <x v="1"/>
    <x v="2249"/>
    <n v="-47.037970694816437"/>
  </r>
  <r>
    <x v="24"/>
    <n v="1019315"/>
    <x v="1383"/>
    <x v="4"/>
    <n v="173.38000000000002"/>
    <x v="30"/>
    <x v="1383"/>
    <x v="3"/>
    <x v="0"/>
    <x v="2250"/>
    <n v="-50.36659360941286"/>
  </r>
  <r>
    <x v="56"/>
    <n v="1008188"/>
    <x v="1383"/>
    <x v="8"/>
    <n v="57.104000000000013"/>
    <x v="80"/>
    <x v="1383"/>
    <x v="3"/>
    <x v="0"/>
    <x v="2251"/>
    <n v="-34.069767441860485"/>
  </r>
  <r>
    <x v="118"/>
    <n v="1004429"/>
    <x v="1384"/>
    <x v="1"/>
    <n v="303.92"/>
    <x v="493"/>
    <x v="1384"/>
    <x v="6"/>
    <x v="2"/>
    <x v="2252"/>
    <n v="-71.491708344301131"/>
  </r>
  <r>
    <x v="86"/>
    <n v="1001648"/>
    <x v="1384"/>
    <x v="7"/>
    <n v="221.02400000000003"/>
    <x v="494"/>
    <x v="1384"/>
    <x v="6"/>
    <x v="2"/>
    <x v="2253"/>
    <n v="-77.510207036339949"/>
  </r>
  <r>
    <x v="195"/>
    <n v="1003498"/>
    <x v="1385"/>
    <x v="1"/>
    <n v="147.23200000000003"/>
    <x v="495"/>
    <x v="1385"/>
    <x v="5"/>
    <x v="1"/>
    <x v="2254"/>
    <n v="-40.80281460552056"/>
  </r>
  <r>
    <x v="168"/>
    <n v="1006894"/>
    <x v="1385"/>
    <x v="2"/>
    <n v="38.600000000000009"/>
    <x v="212"/>
    <x v="1385"/>
    <x v="5"/>
    <x v="1"/>
    <x v="2255"/>
    <n v="4.5025906735751091"/>
  </r>
  <r>
    <x v="170"/>
    <n v="1008551"/>
    <x v="1386"/>
    <x v="8"/>
    <n v="56.50800000000001"/>
    <x v="208"/>
    <x v="1386"/>
    <x v="4"/>
    <x v="1"/>
    <x v="2256"/>
    <n v="54.666595880229295"/>
  </r>
  <r>
    <x v="287"/>
    <n v="1013319"/>
    <x v="1387"/>
    <x v="3"/>
    <n v="64.7"/>
    <x v="15"/>
    <x v="1387"/>
    <x v="3"/>
    <x v="0"/>
    <x v="2257"/>
    <n v="-31.419165378670787"/>
  </r>
  <r>
    <x v="158"/>
    <n v="1015946"/>
    <x v="1388"/>
    <x v="4"/>
    <n v="131.25200000000001"/>
    <x v="208"/>
    <x v="1388"/>
    <x v="1"/>
    <x v="1"/>
    <x v="2258"/>
    <n v="-33.411300399232026"/>
  </r>
  <r>
    <x v="103"/>
    <n v="1016019"/>
    <x v="1388"/>
    <x v="4"/>
    <n v="21.856000000000002"/>
    <x v="144"/>
    <x v="1388"/>
    <x v="1"/>
    <x v="1"/>
    <x v="2259"/>
    <n v="115.32302342606147"/>
  </r>
  <r>
    <x v="10"/>
    <n v="1006309"/>
    <x v="1389"/>
    <x v="0"/>
    <n v="134.756"/>
    <x v="208"/>
    <x v="1389"/>
    <x v="1"/>
    <x v="1"/>
    <x v="2260"/>
    <n v="-35.142776573955899"/>
  </r>
  <r>
    <x v="344"/>
    <n v="1018190"/>
    <x v="1390"/>
    <x v="3"/>
    <n v="33.464000000000006"/>
    <x v="348"/>
    <x v="1390"/>
    <x v="5"/>
    <x v="1"/>
    <x v="2261"/>
    <n v="161.17320105187659"/>
  </r>
  <r>
    <x v="141"/>
    <n v="1011809"/>
    <x v="1390"/>
    <x v="0"/>
    <n v="20.82"/>
    <x v="206"/>
    <x v="1390"/>
    <x v="5"/>
    <x v="1"/>
    <x v="2262"/>
    <n v="117.42651296829972"/>
  </r>
  <r>
    <x v="257"/>
    <n v="1003773"/>
    <x v="1391"/>
    <x v="0"/>
    <n v="81.49760000000002"/>
    <x v="496"/>
    <x v="1391"/>
    <x v="1"/>
    <x v="1"/>
    <x v="2263"/>
    <n v="17.970099732998253"/>
  </r>
  <r>
    <x v="179"/>
    <n v="1015386"/>
    <x v="1392"/>
    <x v="6"/>
    <n v="45.216000000000001"/>
    <x v="348"/>
    <x v="1392"/>
    <x v="1"/>
    <x v="1"/>
    <x v="2264"/>
    <n v="93.292197452229303"/>
  </r>
  <r>
    <x v="321"/>
    <n v="1010690"/>
    <x v="1393"/>
    <x v="4"/>
    <n v="57.068000000000005"/>
    <x v="348"/>
    <x v="1393"/>
    <x v="9"/>
    <x v="0"/>
    <x v="2265"/>
    <n v="53.148875026284429"/>
  </r>
  <r>
    <x v="114"/>
    <n v="1011049"/>
    <x v="1393"/>
    <x v="9"/>
    <n v="166.40400000000002"/>
    <x v="320"/>
    <x v="1393"/>
    <x v="9"/>
    <x v="0"/>
    <x v="2266"/>
    <n v="-36.165356602004778"/>
  </r>
  <r>
    <x v="223"/>
    <n v="1010711"/>
    <x v="1393"/>
    <x v="1"/>
    <n v="165.61200000000002"/>
    <x v="497"/>
    <x v="1393"/>
    <x v="9"/>
    <x v="0"/>
    <x v="2267"/>
    <n v="-73.153249764509823"/>
  </r>
  <r>
    <x v="340"/>
    <n v="1016319"/>
    <x v="1394"/>
    <x v="7"/>
    <n v="55.332000000000008"/>
    <x v="304"/>
    <x v="1394"/>
    <x v="4"/>
    <x v="1"/>
    <x v="2268"/>
    <n v="57.953806115810025"/>
  </r>
  <r>
    <x v="356"/>
    <n v="1007586"/>
    <x v="1394"/>
    <x v="3"/>
    <n v="62.800000000000011"/>
    <x v="97"/>
    <x v="1394"/>
    <x v="4"/>
    <x v="1"/>
    <x v="2269"/>
    <n v="-41.477070063694278"/>
  </r>
  <r>
    <x v="330"/>
    <n v="1002961"/>
    <x v="1395"/>
    <x v="4"/>
    <n v="144.50880000000004"/>
    <x v="498"/>
    <x v="1395"/>
    <x v="2"/>
    <x v="2"/>
    <x v="2270"/>
    <n v="-65.40141500033215"/>
  </r>
  <r>
    <x v="239"/>
    <n v="1016804"/>
    <x v="1396"/>
    <x v="4"/>
    <n v="60.480000000000004"/>
    <x v="136"/>
    <x v="1396"/>
    <x v="3"/>
    <x v="0"/>
    <x v="2271"/>
    <n v="-17.000000000000007"/>
  </r>
  <r>
    <x v="260"/>
    <n v="1009820"/>
    <x v="1396"/>
    <x v="1"/>
    <n v="84.088000000000008"/>
    <x v="499"/>
    <x v="1396"/>
    <x v="3"/>
    <x v="0"/>
    <x v="2272"/>
    <n v="-34.332794215583675"/>
  </r>
  <r>
    <x v="212"/>
    <n v="1018842"/>
    <x v="1397"/>
    <x v="1"/>
    <n v="10.695999999999998"/>
    <x v="500"/>
    <x v="1397"/>
    <x v="2"/>
    <x v="2"/>
    <x v="2273"/>
    <n v="724.6611817501871"/>
  </r>
  <r>
    <x v="66"/>
    <n v="1007648"/>
    <x v="1397"/>
    <x v="4"/>
    <n v="155.18800000000002"/>
    <x v="68"/>
    <x v="1397"/>
    <x v="2"/>
    <x v="2"/>
    <x v="2274"/>
    <n v="-35.017527128386234"/>
  </r>
  <r>
    <x v="361"/>
    <n v="1008358"/>
    <x v="1397"/>
    <x v="4"/>
    <n v="133.45600000000002"/>
    <x v="149"/>
    <x v="1397"/>
    <x v="2"/>
    <x v="2"/>
    <x v="2275"/>
    <n v="-68.766784558206467"/>
  </r>
  <r>
    <x v="262"/>
    <n v="1012597"/>
    <x v="1398"/>
    <x v="5"/>
    <n v="7.5200000000000031"/>
    <x v="39"/>
    <x v="1398"/>
    <x v="3"/>
    <x v="0"/>
    <x v="2276"/>
    <n v="603.29255319148899"/>
  </r>
  <r>
    <x v="202"/>
    <n v="1017451"/>
    <x v="1399"/>
    <x v="7"/>
    <n v="9.7879999999999967"/>
    <x v="234"/>
    <x v="1399"/>
    <x v="5"/>
    <x v="1"/>
    <x v="1446"/>
    <n v="806.65713118103838"/>
  </r>
  <r>
    <x v="343"/>
    <n v="1014608"/>
    <x v="1400"/>
    <x v="8"/>
    <n v="22.152000000000001"/>
    <x v="234"/>
    <x v="1400"/>
    <x v="4"/>
    <x v="1"/>
    <x v="2277"/>
    <n v="300.61213434452873"/>
  </r>
  <r>
    <x v="357"/>
    <n v="1018789"/>
    <x v="1401"/>
    <x v="5"/>
    <n v="94.732000000000014"/>
    <x v="191"/>
    <x v="1401"/>
    <x v="5"/>
    <x v="1"/>
    <x v="2278"/>
    <n v="-56.945699446860623"/>
  </r>
  <r>
    <x v="83"/>
    <n v="1008644"/>
    <x v="1402"/>
    <x v="4"/>
    <n v="177.72400000000002"/>
    <x v="144"/>
    <x v="1402"/>
    <x v="8"/>
    <x v="3"/>
    <x v="2279"/>
    <n v="-73.520177353649473"/>
  </r>
  <r>
    <x v="256"/>
    <n v="1006355"/>
    <x v="1403"/>
    <x v="7"/>
    <n v="71.472000000000008"/>
    <x v="204"/>
    <x v="1403"/>
    <x v="4"/>
    <x v="1"/>
    <x v="2280"/>
    <n v="35.453324378777666"/>
  </r>
  <r>
    <x v="142"/>
    <n v="1005551"/>
    <x v="1404"/>
    <x v="4"/>
    <n v="57.724000000000004"/>
    <x v="234"/>
    <x v="1404"/>
    <x v="6"/>
    <x v="2"/>
    <x v="2281"/>
    <n v="53.737786709167757"/>
  </r>
  <r>
    <x v="331"/>
    <n v="1010011"/>
    <x v="1405"/>
    <x v="0"/>
    <n v="58.77600000000001"/>
    <x v="234"/>
    <x v="1405"/>
    <x v="9"/>
    <x v="0"/>
    <x v="2282"/>
    <n v="50.986116782360128"/>
  </r>
  <r>
    <x v="228"/>
    <n v="1014779"/>
    <x v="1406"/>
    <x v="0"/>
    <n v="79.00800000000001"/>
    <x v="234"/>
    <x v="1406"/>
    <x v="10"/>
    <x v="3"/>
    <x v="2283"/>
    <n v="12.322296476306184"/>
  </r>
  <r>
    <x v="238"/>
    <n v="1015763"/>
    <x v="1406"/>
    <x v="5"/>
    <n v="48.900000000000006"/>
    <x v="56"/>
    <x v="1406"/>
    <x v="10"/>
    <x v="3"/>
    <x v="2284"/>
    <n v="17.32024539877299"/>
  </r>
  <r>
    <x v="355"/>
    <n v="1014429"/>
    <x v="1407"/>
    <x v="2"/>
    <n v="90.248000000000005"/>
    <x v="234"/>
    <x v="1407"/>
    <x v="3"/>
    <x v="0"/>
    <x v="2285"/>
    <n v="-1.6669621487456827"/>
  </r>
  <r>
    <x v="161"/>
    <n v="1016371"/>
    <x v="1408"/>
    <x v="4"/>
    <n v="116.10000000000001"/>
    <x v="234"/>
    <x v="1408"/>
    <x v="1"/>
    <x v="1"/>
    <x v="2286"/>
    <n v="-23.562790697674423"/>
  </r>
  <r>
    <x v="127"/>
    <n v="1004346"/>
    <x v="1408"/>
    <x v="5"/>
    <n v="223.58080000000001"/>
    <x v="501"/>
    <x v="1408"/>
    <x v="1"/>
    <x v="1"/>
    <x v="2287"/>
    <n v="-58.652263521733531"/>
  </r>
  <r>
    <x v="113"/>
    <n v="1013425"/>
    <x v="1409"/>
    <x v="7"/>
    <n v="34.76"/>
    <x v="168"/>
    <x v="1409"/>
    <x v="8"/>
    <x v="3"/>
    <x v="2288"/>
    <n v="36.677790563866516"/>
  </r>
  <r>
    <x v="304"/>
    <n v="1017102"/>
    <x v="1410"/>
    <x v="5"/>
    <n v="45.171999999999997"/>
    <x v="502"/>
    <x v="1410"/>
    <x v="11"/>
    <x v="3"/>
    <x v="2289"/>
    <n v="99.433720003541964"/>
  </r>
  <r>
    <x v="182"/>
    <n v="1006429"/>
    <x v="1411"/>
    <x v="5"/>
    <n v="66.16400000000003"/>
    <x v="502"/>
    <x v="1411"/>
    <x v="8"/>
    <x v="3"/>
    <x v="2290"/>
    <n v="36.158938395501984"/>
  </r>
  <r>
    <x v="340"/>
    <n v="1018803"/>
    <x v="1411"/>
    <x v="9"/>
    <n v="26.256000000000007"/>
    <x v="282"/>
    <x v="1411"/>
    <x v="8"/>
    <x v="3"/>
    <x v="2291"/>
    <n v="62.168647166361936"/>
  </r>
  <r>
    <x v="0"/>
    <n v="1007815"/>
    <x v="1412"/>
    <x v="4"/>
    <n v="95.756000000000014"/>
    <x v="502"/>
    <x v="1412"/>
    <x v="4"/>
    <x v="1"/>
    <x v="2292"/>
    <n v="-5.9190024645975621"/>
  </r>
  <r>
    <x v="238"/>
    <n v="1005818"/>
    <x v="1412"/>
    <x v="4"/>
    <n v="88.208000000000013"/>
    <x v="125"/>
    <x v="1412"/>
    <x v="4"/>
    <x v="1"/>
    <x v="2293"/>
    <n v="-48.172047886812997"/>
  </r>
  <r>
    <x v="218"/>
    <n v="1014404"/>
    <x v="1413"/>
    <x v="4"/>
    <n v="47.072000000000003"/>
    <x v="167"/>
    <x v="1413"/>
    <x v="5"/>
    <x v="1"/>
    <x v="2294"/>
    <n v="-8.5927940176750557"/>
  </r>
  <r>
    <x v="363"/>
    <n v="1009520"/>
    <x v="1413"/>
    <x v="6"/>
    <n v="67.116000000000014"/>
    <x v="55"/>
    <x v="1413"/>
    <x v="5"/>
    <x v="1"/>
    <x v="2295"/>
    <n v="-24.538709100661546"/>
  </r>
  <r>
    <x v="118"/>
    <n v="1011136"/>
    <x v="1414"/>
    <x v="8"/>
    <n v="51.224000000000004"/>
    <x v="4"/>
    <x v="1414"/>
    <x v="10"/>
    <x v="3"/>
    <x v="2296"/>
    <n v="8.4975792597220092"/>
  </r>
  <r>
    <x v="154"/>
    <n v="1007174"/>
    <x v="1415"/>
    <x v="5"/>
    <n v="97.859999999999985"/>
    <x v="22"/>
    <x v="1415"/>
    <x v="2"/>
    <x v="2"/>
    <x v="2297"/>
    <n v="-7.941753525444498"/>
  </r>
  <r>
    <x v="275"/>
    <n v="1016527"/>
    <x v="1415"/>
    <x v="7"/>
    <n v="25.484000000000002"/>
    <x v="217"/>
    <x v="1415"/>
    <x v="2"/>
    <x v="2"/>
    <x v="2298"/>
    <n v="95.221315335112209"/>
  </r>
  <r>
    <x v="93"/>
    <n v="1008242"/>
    <x v="1416"/>
    <x v="4"/>
    <n v="3.1359999999999957"/>
    <x v="18"/>
    <x v="1416"/>
    <x v="2"/>
    <x v="2"/>
    <x v="2299"/>
    <n v="1129.1198979591854"/>
  </r>
  <r>
    <x v="107"/>
    <n v="1016251"/>
    <x v="1417"/>
    <x v="1"/>
    <n v="89.6"/>
    <x v="503"/>
    <x v="1417"/>
    <x v="7"/>
    <x v="2"/>
    <x v="2300"/>
    <n v="0.84500000000003239"/>
  </r>
  <r>
    <x v="247"/>
    <n v="1014145"/>
    <x v="1418"/>
    <x v="4"/>
    <n v="52.7"/>
    <x v="60"/>
    <x v="1418"/>
    <x v="6"/>
    <x v="2"/>
    <x v="2301"/>
    <n v="-8.1487666034155506"/>
  </r>
  <r>
    <x v="216"/>
    <n v="1012900"/>
    <x v="1418"/>
    <x v="9"/>
    <n v="62.475999999999999"/>
    <x v="111"/>
    <x v="1418"/>
    <x v="6"/>
    <x v="2"/>
    <x v="2302"/>
    <n v="-5.3037966579166413"/>
  </r>
  <r>
    <x v="171"/>
    <n v="1018150"/>
    <x v="1419"/>
    <x v="6"/>
    <n v="27.348000000000013"/>
    <x v="59"/>
    <x v="1419"/>
    <x v="1"/>
    <x v="1"/>
    <x v="2303"/>
    <n v="234.33084686265892"/>
  </r>
  <r>
    <x v="336"/>
    <n v="1016806"/>
    <x v="1420"/>
    <x v="8"/>
    <n v="29.975999999999999"/>
    <x v="59"/>
    <x v="1420"/>
    <x v="4"/>
    <x v="1"/>
    <x v="2304"/>
    <n v="205.02001601281026"/>
  </r>
  <r>
    <x v="109"/>
    <n v="1010174"/>
    <x v="1421"/>
    <x v="8"/>
    <n v="121.34400000000002"/>
    <x v="147"/>
    <x v="1421"/>
    <x v="1"/>
    <x v="1"/>
    <x v="2305"/>
    <n v="-63.063686708860764"/>
  </r>
  <r>
    <x v="179"/>
    <n v="1012461"/>
    <x v="1422"/>
    <x v="7"/>
    <n v="2.152000000000001"/>
    <x v="407"/>
    <x v="1422"/>
    <x v="8"/>
    <x v="3"/>
    <x v="2306"/>
    <n v="4960.9944237918189"/>
  </r>
  <r>
    <x v="11"/>
    <n v="1008721"/>
    <x v="1422"/>
    <x v="8"/>
    <n v="25.92"/>
    <x v="168"/>
    <x v="1422"/>
    <x v="8"/>
    <x v="3"/>
    <x v="2307"/>
    <n v="83.291666666666657"/>
  </r>
  <r>
    <x v="57"/>
    <n v="1009006"/>
    <x v="1423"/>
    <x v="8"/>
    <n v="44.52000000000001"/>
    <x v="59"/>
    <x v="1423"/>
    <x v="9"/>
    <x v="0"/>
    <x v="2308"/>
    <n v="105.37466307277623"/>
  </r>
  <r>
    <x v="292"/>
    <n v="1013828"/>
    <x v="1424"/>
    <x v="2"/>
    <n v="45.332000000000008"/>
    <x v="59"/>
    <x v="1424"/>
    <x v="9"/>
    <x v="0"/>
    <x v="2309"/>
    <n v="101.69593223330094"/>
  </r>
  <r>
    <x v="364"/>
    <n v="1007943"/>
    <x v="1424"/>
    <x v="6"/>
    <n v="84.68"/>
    <x v="90"/>
    <x v="1424"/>
    <x v="9"/>
    <x v="0"/>
    <x v="2310"/>
    <n v="11.150212564950426"/>
  </r>
  <r>
    <x v="17"/>
    <n v="1015958"/>
    <x v="1425"/>
    <x v="8"/>
    <n v="49.828000000000003"/>
    <x v="59"/>
    <x v="1425"/>
    <x v="0"/>
    <x v="0"/>
    <x v="2311"/>
    <n v="83.496829092076723"/>
  </r>
  <r>
    <x v="40"/>
    <n v="1011876"/>
    <x v="1426"/>
    <x v="3"/>
    <n v="68.7"/>
    <x v="167"/>
    <x v="1426"/>
    <x v="9"/>
    <x v="0"/>
    <x v="2312"/>
    <n v="-37.369432314410481"/>
  </r>
  <r>
    <x v="317"/>
    <n v="1013365"/>
    <x v="1427"/>
    <x v="4"/>
    <n v="104.90400000000002"/>
    <x v="59"/>
    <x v="1427"/>
    <x v="7"/>
    <x v="2"/>
    <x v="2313"/>
    <n v="-12.841455044612237"/>
  </r>
  <r>
    <x v="241"/>
    <n v="1011247"/>
    <x v="1427"/>
    <x v="2"/>
    <n v="41.624000000000002"/>
    <x v="68"/>
    <x v="1427"/>
    <x v="7"/>
    <x v="2"/>
    <x v="2314"/>
    <n v="142.27609071689403"/>
  </r>
  <r>
    <x v="176"/>
    <n v="1011393"/>
    <x v="1427"/>
    <x v="2"/>
    <n v="38.628"/>
    <x v="276"/>
    <x v="1427"/>
    <x v="7"/>
    <x v="2"/>
    <x v="2315"/>
    <n v="26.472506989748368"/>
  </r>
  <r>
    <x v="191"/>
    <n v="1010017"/>
    <x v="1428"/>
    <x v="5"/>
    <n v="118.39200000000002"/>
    <x v="59"/>
    <x v="1428"/>
    <x v="7"/>
    <x v="2"/>
    <x v="2316"/>
    <n v="-22.771133184674657"/>
  </r>
  <r>
    <x v="202"/>
    <n v="1013005"/>
    <x v="1429"/>
    <x v="4"/>
    <n v="159.98000000000002"/>
    <x v="59"/>
    <x v="1429"/>
    <x v="5"/>
    <x v="1"/>
    <x v="2317"/>
    <n v="-42.847355919489942"/>
  </r>
  <r>
    <x v="314"/>
    <n v="1007873"/>
    <x v="1430"/>
    <x v="1"/>
    <n v="32.576000000000008"/>
    <x v="152"/>
    <x v="1430"/>
    <x v="0"/>
    <x v="0"/>
    <x v="2318"/>
    <n v="183.97740667976427"/>
  </r>
  <r>
    <x v="321"/>
    <n v="1011436"/>
    <x v="1431"/>
    <x v="3"/>
    <n v="56.368000000000009"/>
    <x v="25"/>
    <x v="1431"/>
    <x v="3"/>
    <x v="0"/>
    <x v="2319"/>
    <n v="64.592321884757283"/>
  </r>
  <r>
    <x v="257"/>
    <n v="1013970"/>
    <x v="1431"/>
    <x v="8"/>
    <n v="103.81200000000001"/>
    <x v="321"/>
    <x v="1431"/>
    <x v="3"/>
    <x v="0"/>
    <x v="2320"/>
    <n v="-58.984510461218356"/>
  </r>
  <r>
    <x v="280"/>
    <n v="1019729"/>
    <x v="1431"/>
    <x v="0"/>
    <n v="89.804000000000002"/>
    <x v="19"/>
    <x v="1431"/>
    <x v="3"/>
    <x v="0"/>
    <x v="2321"/>
    <n v="-33.621442252015513"/>
  </r>
  <r>
    <x v="262"/>
    <n v="1013693"/>
    <x v="1432"/>
    <x v="6"/>
    <n v="27.932000000000002"/>
    <x v="25"/>
    <x v="1432"/>
    <x v="7"/>
    <x v="2"/>
    <x v="2322"/>
    <n v="232.15451811542317"/>
  </r>
  <r>
    <x v="197"/>
    <n v="1012616"/>
    <x v="1433"/>
    <x v="8"/>
    <n v="22.520000000000003"/>
    <x v="141"/>
    <x v="1433"/>
    <x v="11"/>
    <x v="3"/>
    <x v="2323"/>
    <n v="106.98401420959145"/>
  </r>
  <r>
    <x v="332"/>
    <n v="1008568"/>
    <x v="1433"/>
    <x v="4"/>
    <n v="158.59200000000001"/>
    <x v="168"/>
    <x v="1433"/>
    <x v="11"/>
    <x v="3"/>
    <x v="2324"/>
    <n v="-70.043129539951579"/>
  </r>
  <r>
    <x v="167"/>
    <n v="1007144"/>
    <x v="1434"/>
    <x v="8"/>
    <n v="112.824"/>
    <x v="260"/>
    <x v="1434"/>
    <x v="10"/>
    <x v="3"/>
    <x v="2325"/>
    <n v="-67.027760051052979"/>
  </r>
  <r>
    <x v="95"/>
    <n v="1019134"/>
    <x v="1435"/>
    <x v="9"/>
    <n v="45.128000000000007"/>
    <x v="25"/>
    <x v="1435"/>
    <x v="0"/>
    <x v="0"/>
    <x v="2326"/>
    <n v="105.58721857826623"/>
  </r>
  <r>
    <x v="73"/>
    <n v="1017786"/>
    <x v="1436"/>
    <x v="6"/>
    <n v="59.456000000000003"/>
    <x v="189"/>
    <x v="1436"/>
    <x v="11"/>
    <x v="3"/>
    <x v="2327"/>
    <n v="0.2600242195909615"/>
  </r>
  <r>
    <x v="329"/>
    <n v="1014596"/>
    <x v="1437"/>
    <x v="3"/>
    <n v="124.59600000000002"/>
    <x v="25"/>
    <x v="1437"/>
    <x v="4"/>
    <x v="1"/>
    <x v="2328"/>
    <n v="-25.537416931522692"/>
  </r>
  <r>
    <x v="320"/>
    <n v="1007506"/>
    <x v="1438"/>
    <x v="2"/>
    <n v="78.287999999999997"/>
    <x v="504"/>
    <x v="1438"/>
    <x v="9"/>
    <x v="0"/>
    <x v="2329"/>
    <n v="18.507817290006191"/>
  </r>
  <r>
    <x v="299"/>
    <n v="1015874"/>
    <x v="1439"/>
    <x v="7"/>
    <n v="165.64400000000001"/>
    <x v="90"/>
    <x v="1439"/>
    <x v="10"/>
    <x v="3"/>
    <x v="2330"/>
    <n v="-43.178141073627764"/>
  </r>
  <r>
    <x v="258"/>
    <n v="1014186"/>
    <x v="1440"/>
    <x v="7"/>
    <n v="130.21600000000001"/>
    <x v="504"/>
    <x v="1440"/>
    <x v="7"/>
    <x v="2"/>
    <x v="2331"/>
    <n v="-28.751151932174206"/>
  </r>
  <r>
    <x v="237"/>
    <n v="1004661"/>
    <x v="1441"/>
    <x v="7"/>
    <n v="240.44800000000001"/>
    <x v="505"/>
    <x v="1441"/>
    <x v="2"/>
    <x v="2"/>
    <x v="2332"/>
    <n v="-61.390570934256061"/>
  </r>
  <r>
    <x v="8"/>
    <n v="1004446"/>
    <x v="1442"/>
    <x v="6"/>
    <n v="96.601600000000019"/>
    <x v="506"/>
    <x v="1442"/>
    <x v="6"/>
    <x v="2"/>
    <x v="2333"/>
    <n v="-3.7692957466543118"/>
  </r>
  <r>
    <x v="305"/>
    <n v="1008878"/>
    <x v="1442"/>
    <x v="7"/>
    <n v="80.227999999999994"/>
    <x v="143"/>
    <x v="1442"/>
    <x v="6"/>
    <x v="2"/>
    <x v="2334"/>
    <n v="-33.519718801415962"/>
  </r>
  <r>
    <x v="223"/>
    <n v="1007114"/>
    <x v="1443"/>
    <x v="5"/>
    <n v="49.108000000000004"/>
    <x v="507"/>
    <x v="1443"/>
    <x v="7"/>
    <x v="2"/>
    <x v="2335"/>
    <n v="91.663272786511314"/>
  </r>
  <r>
    <x v="77"/>
    <n v="1006740"/>
    <x v="1444"/>
    <x v="2"/>
    <n v="31.804000000000002"/>
    <x v="92"/>
    <x v="1444"/>
    <x v="10"/>
    <x v="3"/>
    <x v="2336"/>
    <n v="195.94390642686457"/>
  </r>
  <r>
    <x v="293"/>
    <n v="1008480"/>
    <x v="1444"/>
    <x v="5"/>
    <n v="35.548000000000002"/>
    <x v="18"/>
    <x v="1444"/>
    <x v="10"/>
    <x v="3"/>
    <x v="2337"/>
    <n v="8.4314166760436571"/>
  </r>
  <r>
    <x v="56"/>
    <n v="1008380"/>
    <x v="1445"/>
    <x v="8"/>
    <n v="61.832000000000022"/>
    <x v="38"/>
    <x v="1445"/>
    <x v="5"/>
    <x v="1"/>
    <x v="2338"/>
    <n v="-37.661405097684082"/>
  </r>
  <r>
    <x v="215"/>
    <n v="1010306"/>
    <x v="1445"/>
    <x v="5"/>
    <n v="128.572"/>
    <x v="364"/>
    <x v="1445"/>
    <x v="5"/>
    <x v="1"/>
    <x v="2339"/>
    <n v="-57.470989017826568"/>
  </r>
  <r>
    <x v="19"/>
    <n v="1010092"/>
    <x v="1446"/>
    <x v="6"/>
    <n v="86.963999999999999"/>
    <x v="90"/>
    <x v="1446"/>
    <x v="3"/>
    <x v="0"/>
    <x v="2340"/>
    <n v="8.2309921346764519"/>
  </r>
  <r>
    <x v="301"/>
    <n v="1003982"/>
    <x v="1447"/>
    <x v="1"/>
    <n v="17.376000000000001"/>
    <x v="508"/>
    <x v="1447"/>
    <x v="4"/>
    <x v="1"/>
    <x v="2341"/>
    <n v="149.82504604051564"/>
  </r>
  <r>
    <x v="293"/>
    <n v="1012234"/>
    <x v="1447"/>
    <x v="5"/>
    <n v="85.552000000000007"/>
    <x v="60"/>
    <x v="1447"/>
    <x v="4"/>
    <x v="1"/>
    <x v="2342"/>
    <n v="-43.419674583878809"/>
  </r>
  <r>
    <x v="38"/>
    <n v="1008961"/>
    <x v="1448"/>
    <x v="2"/>
    <n v="96.62"/>
    <x v="2"/>
    <x v="1448"/>
    <x v="6"/>
    <x v="2"/>
    <x v="2343"/>
    <n v="-48.973297453943289"/>
  </r>
  <r>
    <x v="171"/>
    <n v="1014371"/>
    <x v="1449"/>
    <x v="1"/>
    <n v="62.02000000000001"/>
    <x v="509"/>
    <x v="1449"/>
    <x v="8"/>
    <x v="3"/>
    <x v="2344"/>
    <n v="52.627926475330547"/>
  </r>
  <r>
    <x v="351"/>
    <n v="1002941"/>
    <x v="1450"/>
    <x v="0"/>
    <n v="137.60640000000001"/>
    <x v="510"/>
    <x v="1450"/>
    <x v="11"/>
    <x v="3"/>
    <x v="2345"/>
    <n v="-30.789556299706994"/>
  </r>
  <r>
    <x v="112"/>
    <n v="1007188"/>
    <x v="1450"/>
    <x v="0"/>
    <n v="19.939999999999998"/>
    <x v="17"/>
    <x v="1450"/>
    <x v="11"/>
    <x v="3"/>
    <x v="2346"/>
    <n v="398.99899699097301"/>
  </r>
  <r>
    <x v="308"/>
    <n v="1014780"/>
    <x v="1451"/>
    <x v="8"/>
    <n v="3.2479999999999976"/>
    <x v="312"/>
    <x v="1451"/>
    <x v="2"/>
    <x v="2"/>
    <x v="2347"/>
    <n v="2839.2426108374407"/>
  </r>
  <r>
    <x v="107"/>
    <n v="1004533"/>
    <x v="1451"/>
    <x v="5"/>
    <n v="124.71680000000002"/>
    <x v="511"/>
    <x v="1451"/>
    <x v="2"/>
    <x v="2"/>
    <x v="2348"/>
    <n v="-19.221147431621098"/>
  </r>
  <r>
    <x v="139"/>
    <n v="1015947"/>
    <x v="1451"/>
    <x v="8"/>
    <n v="60.636000000000024"/>
    <x v="67"/>
    <x v="1451"/>
    <x v="2"/>
    <x v="2"/>
    <x v="2349"/>
    <n v="-7.6043934296457936"/>
  </r>
  <r>
    <x v="175"/>
    <n v="1010339"/>
    <x v="1452"/>
    <x v="4"/>
    <n v="7.9920000000000009"/>
    <x v="312"/>
    <x v="1452"/>
    <x v="9"/>
    <x v="0"/>
    <x v="2350"/>
    <n v="1094.5270270270269"/>
  </r>
  <r>
    <x v="63"/>
    <n v="1008795"/>
    <x v="1453"/>
    <x v="3"/>
    <n v="20.604000000000013"/>
    <x v="312"/>
    <x v="1453"/>
    <x v="4"/>
    <x v="1"/>
    <x v="2351"/>
    <n v="363.34012813045979"/>
  </r>
  <r>
    <x v="247"/>
    <n v="1014955"/>
    <x v="1453"/>
    <x v="3"/>
    <n v="30.924000000000007"/>
    <x v="70"/>
    <x v="1453"/>
    <x v="4"/>
    <x v="1"/>
    <x v="2352"/>
    <n v="230.45401629802092"/>
  </r>
  <r>
    <x v="310"/>
    <n v="1008805"/>
    <x v="1454"/>
    <x v="3"/>
    <n v="48.460000000000008"/>
    <x v="312"/>
    <x v="1454"/>
    <x v="0"/>
    <x v="0"/>
    <x v="2353"/>
    <n v="97.000825423029269"/>
  </r>
  <r>
    <x v="75"/>
    <n v="1017573"/>
    <x v="1455"/>
    <x v="7"/>
    <n v="49.580000000000005"/>
    <x v="312"/>
    <x v="1455"/>
    <x v="7"/>
    <x v="2"/>
    <x v="2354"/>
    <n v="92.550625252117769"/>
  </r>
  <r>
    <x v="312"/>
    <n v="1011154"/>
    <x v="1455"/>
    <x v="6"/>
    <n v="101.77200000000001"/>
    <x v="13"/>
    <x v="1455"/>
    <x v="7"/>
    <x v="2"/>
    <x v="2355"/>
    <n v="-42.748496639547227"/>
  </r>
  <r>
    <x v="72"/>
    <n v="1019833"/>
    <x v="1456"/>
    <x v="4"/>
    <n v="62.820000000000007"/>
    <x v="312"/>
    <x v="1456"/>
    <x v="6"/>
    <x v="2"/>
    <x v="2356"/>
    <n v="51.968481375358145"/>
  </r>
  <r>
    <x v="179"/>
    <n v="1008753"/>
    <x v="1457"/>
    <x v="6"/>
    <n v="71.175999999999988"/>
    <x v="312"/>
    <x v="1457"/>
    <x v="3"/>
    <x v="0"/>
    <x v="2357"/>
    <n v="34.127514892660471"/>
  </r>
  <r>
    <x v="199"/>
    <n v="1013940"/>
    <x v="1458"/>
    <x v="7"/>
    <n v="125.98400000000001"/>
    <x v="327"/>
    <x v="1458"/>
    <x v="6"/>
    <x v="2"/>
    <x v="2358"/>
    <n v="-13.550450850901688"/>
  </r>
  <r>
    <x v="295"/>
    <n v="1009236"/>
    <x v="1459"/>
    <x v="9"/>
    <n v="120.16400000000003"/>
    <x v="312"/>
    <x v="1459"/>
    <x v="6"/>
    <x v="2"/>
    <x v="2359"/>
    <n v="-20.553077460803586"/>
  </r>
  <r>
    <x v="138"/>
    <n v="1009354"/>
    <x v="1460"/>
    <x v="6"/>
    <n v="174.096"/>
    <x v="312"/>
    <x v="1460"/>
    <x v="8"/>
    <x v="3"/>
    <x v="2360"/>
    <n v="-45.16439205955335"/>
  </r>
  <r>
    <x v="333"/>
    <n v="1018403"/>
    <x v="1461"/>
    <x v="3"/>
    <n v="70.147999999999996"/>
    <x v="405"/>
    <x v="1461"/>
    <x v="2"/>
    <x v="2"/>
    <x v="2361"/>
    <n v="38.009921879454915"/>
  </r>
  <r>
    <x v="282"/>
    <n v="1004769"/>
    <x v="1462"/>
    <x v="5"/>
    <n v="36.137599999999999"/>
    <x v="512"/>
    <x v="1462"/>
    <x v="8"/>
    <x v="3"/>
    <x v="2362"/>
    <n v="166.65080138138671"/>
  </r>
  <r>
    <x v="34"/>
    <n v="1017656"/>
    <x v="1462"/>
    <x v="3"/>
    <n v="81.12"/>
    <x v="143"/>
    <x v="1462"/>
    <x v="8"/>
    <x v="3"/>
    <x v="2363"/>
    <n v="-34.250739644970416"/>
  </r>
  <r>
    <x v="323"/>
    <n v="1011479"/>
    <x v="1463"/>
    <x v="3"/>
    <n v="61.196000000000005"/>
    <x v="144"/>
    <x v="1463"/>
    <x v="0"/>
    <x v="0"/>
    <x v="2364"/>
    <n v="-23.097914896398464"/>
  </r>
  <r>
    <x v="191"/>
    <n v="1017144"/>
    <x v="1464"/>
    <x v="3"/>
    <n v="87.00800000000001"/>
    <x v="204"/>
    <x v="1464"/>
    <x v="6"/>
    <x v="2"/>
    <x v="2365"/>
    <n v="11.267009930121338"/>
  </r>
  <r>
    <x v="134"/>
    <n v="1001463"/>
    <x v="1464"/>
    <x v="7"/>
    <n v="301.27238400000005"/>
    <x v="513"/>
    <x v="1464"/>
    <x v="6"/>
    <x v="2"/>
    <x v="2366"/>
    <n v="-66.653432131369854"/>
  </r>
  <r>
    <x v="133"/>
    <n v="1007581"/>
    <x v="1465"/>
    <x v="2"/>
    <n v="75.236000000000018"/>
    <x v="79"/>
    <x v="1465"/>
    <x v="3"/>
    <x v="0"/>
    <x v="2367"/>
    <n v="-38.640278590036701"/>
  </r>
  <r>
    <x v="325"/>
    <n v="1004256"/>
    <x v="1466"/>
    <x v="9"/>
    <n v="129.87200000000004"/>
    <x v="514"/>
    <x v="1466"/>
    <x v="1"/>
    <x v="1"/>
    <x v="2368"/>
    <n v="-66.707219416040417"/>
  </r>
  <r>
    <x v="74"/>
    <n v="1016635"/>
    <x v="1467"/>
    <x v="9"/>
    <n v="136.46400000000003"/>
    <x v="204"/>
    <x v="1467"/>
    <x v="6"/>
    <x v="2"/>
    <x v="2369"/>
    <n v="-29.057333802321516"/>
  </r>
  <r>
    <x v="22"/>
    <n v="1014083"/>
    <x v="1467"/>
    <x v="6"/>
    <n v="11.519999999999996"/>
    <x v="222"/>
    <x v="1467"/>
    <x v="6"/>
    <x v="2"/>
    <x v="2370"/>
    <n v="347.42187500000017"/>
  </r>
  <r>
    <x v="51"/>
    <n v="1001444"/>
    <x v="1468"/>
    <x v="5"/>
    <n v="634.92768000000001"/>
    <x v="515"/>
    <x v="1468"/>
    <x v="4"/>
    <x v="1"/>
    <x v="2371"/>
    <n v="-90.476118476989384"/>
  </r>
  <r>
    <x v="117"/>
    <n v="1007048"/>
    <x v="1469"/>
    <x v="6"/>
    <n v="9.1920000000000073"/>
    <x v="488"/>
    <x v="1469"/>
    <x v="5"/>
    <x v="1"/>
    <x v="2372"/>
    <n v="953.21148825065211"/>
  </r>
  <r>
    <x v="180"/>
    <n v="1010842"/>
    <x v="1470"/>
    <x v="4"/>
    <n v="121.65200000000002"/>
    <x v="28"/>
    <x v="1470"/>
    <x v="10"/>
    <x v="3"/>
    <x v="2373"/>
    <n v="-57.999210863775374"/>
  </r>
  <r>
    <x v="190"/>
    <n v="1015853"/>
    <x v="1471"/>
    <x v="2"/>
    <n v="21.932000000000006"/>
    <x v="70"/>
    <x v="1471"/>
    <x v="0"/>
    <x v="0"/>
    <x v="2374"/>
    <n v="365.93835491519235"/>
  </r>
  <r>
    <x v="175"/>
    <n v="1018320"/>
    <x v="1472"/>
    <x v="4"/>
    <n v="35.508000000000003"/>
    <x v="488"/>
    <x v="1472"/>
    <x v="8"/>
    <x v="3"/>
    <x v="2375"/>
    <n v="172.64616424467727"/>
  </r>
  <r>
    <x v="334"/>
    <n v="1011613"/>
    <x v="1473"/>
    <x v="1"/>
    <n v="145.648"/>
    <x v="353"/>
    <x v="1473"/>
    <x v="11"/>
    <x v="3"/>
    <x v="2376"/>
    <n v="-62.580248269801153"/>
  </r>
  <r>
    <x v="302"/>
    <n v="1003012"/>
    <x v="1474"/>
    <x v="4"/>
    <n v="215.58720000000005"/>
    <x v="516"/>
    <x v="1474"/>
    <x v="7"/>
    <x v="2"/>
    <x v="2377"/>
    <n v="-80.568790725980023"/>
  </r>
  <r>
    <x v="243"/>
    <n v="1008904"/>
    <x v="1474"/>
    <x v="5"/>
    <n v="113.12"/>
    <x v="167"/>
    <x v="1474"/>
    <x v="7"/>
    <x v="2"/>
    <x v="2378"/>
    <n v="-61.963224893917968"/>
  </r>
  <r>
    <x v="96"/>
    <n v="1010447"/>
    <x v="1475"/>
    <x v="7"/>
    <n v="82.512"/>
    <x v="405"/>
    <x v="1475"/>
    <x v="5"/>
    <x v="1"/>
    <x v="2379"/>
    <n v="17.329842931937208"/>
  </r>
  <r>
    <x v="285"/>
    <n v="1017475"/>
    <x v="1475"/>
    <x v="4"/>
    <n v="52.25200000000001"/>
    <x v="70"/>
    <x v="1475"/>
    <x v="5"/>
    <x v="1"/>
    <x v="2380"/>
    <n v="95.570695858531721"/>
  </r>
  <r>
    <x v="71"/>
    <n v="1002262"/>
    <x v="1476"/>
    <x v="1"/>
    <n v="207.98720000000003"/>
    <x v="517"/>
    <x v="1476"/>
    <x v="11"/>
    <x v="3"/>
    <x v="2381"/>
    <n v="-53.174618438057728"/>
  </r>
  <r>
    <x v="332"/>
    <n v="1012344"/>
    <x v="1477"/>
    <x v="9"/>
    <n v="146.04000000000002"/>
    <x v="106"/>
    <x v="1477"/>
    <x v="10"/>
    <x v="3"/>
    <x v="2382"/>
    <n v="-32.788414133114244"/>
  </r>
  <r>
    <x v="219"/>
    <n v="1016087"/>
    <x v="1478"/>
    <x v="0"/>
    <n v="15.656000000000006"/>
    <x v="49"/>
    <x v="1478"/>
    <x v="11"/>
    <x v="3"/>
    <x v="2383"/>
    <n v="526.95324476239125"/>
  </r>
  <r>
    <x v="129"/>
    <n v="1009926"/>
    <x v="1478"/>
    <x v="6"/>
    <n v="9.3840000000000003"/>
    <x v="293"/>
    <x v="1478"/>
    <x v="11"/>
    <x v="3"/>
    <x v="2384"/>
    <n v="473.14578005115095"/>
  </r>
  <r>
    <x v="279"/>
    <n v="1016000"/>
    <x v="1479"/>
    <x v="5"/>
    <n v="17.904000000000003"/>
    <x v="49"/>
    <x v="1479"/>
    <x v="7"/>
    <x v="2"/>
    <x v="2385"/>
    <n v="448.2339142091152"/>
  </r>
  <r>
    <x v="102"/>
    <n v="1011894"/>
    <x v="1480"/>
    <x v="7"/>
    <n v="94.964000000000013"/>
    <x v="70"/>
    <x v="1480"/>
    <x v="2"/>
    <x v="2"/>
    <x v="2386"/>
    <n v="7.6087780632660795"/>
  </r>
  <r>
    <x v="334"/>
    <n v="1010569"/>
    <x v="1480"/>
    <x v="2"/>
    <n v="11.928000000000004"/>
    <x v="93"/>
    <x v="1480"/>
    <x v="2"/>
    <x v="2"/>
    <x v="2387"/>
    <n v="358.42052313883289"/>
  </r>
  <r>
    <x v="355"/>
    <n v="1017941"/>
    <x v="1481"/>
    <x v="9"/>
    <n v="39.42"/>
    <x v="49"/>
    <x v="1481"/>
    <x v="3"/>
    <x v="0"/>
    <x v="2388"/>
    <n v="148.99999999999997"/>
  </r>
  <r>
    <x v="336"/>
    <n v="1009260"/>
    <x v="1482"/>
    <x v="2"/>
    <n v="90.212000000000003"/>
    <x v="49"/>
    <x v="1482"/>
    <x v="3"/>
    <x v="0"/>
    <x v="2389"/>
    <n v="8.8057021238859523"/>
  </r>
  <r>
    <x v="329"/>
    <n v="1005016"/>
    <x v="1482"/>
    <x v="9"/>
    <n v="186.0608"/>
    <x v="518"/>
    <x v="1482"/>
    <x v="3"/>
    <x v="0"/>
    <x v="2390"/>
    <n v="-79.095005503577326"/>
  </r>
  <r>
    <x v="13"/>
    <n v="1006853"/>
    <x v="1482"/>
    <x v="7"/>
    <n v="170.316"/>
    <x v="87"/>
    <x v="1482"/>
    <x v="3"/>
    <x v="0"/>
    <x v="2391"/>
    <n v="-71.84210526315789"/>
  </r>
  <r>
    <x v="320"/>
    <n v="1017138"/>
    <x v="1483"/>
    <x v="2"/>
    <n v="136.84800000000001"/>
    <x v="292"/>
    <x v="1483"/>
    <x v="7"/>
    <x v="2"/>
    <x v="2392"/>
    <n v="-62.335584005612077"/>
  </r>
  <r>
    <x v="301"/>
    <n v="1018524"/>
    <x v="1484"/>
    <x v="1"/>
    <n v="113.12"/>
    <x v="519"/>
    <x v="1484"/>
    <x v="3"/>
    <x v="0"/>
    <x v="2393"/>
    <n v="-12.515417256011322"/>
  </r>
  <r>
    <x v="262"/>
    <n v="1015280"/>
    <x v="1485"/>
    <x v="2"/>
    <n v="149.44400000000002"/>
    <x v="147"/>
    <x v="1485"/>
    <x v="11"/>
    <x v="3"/>
    <x v="2394"/>
    <n v="-70.008832740023024"/>
  </r>
  <r>
    <x v="78"/>
    <n v="1006764"/>
    <x v="1486"/>
    <x v="9"/>
    <n v="73.692000000000007"/>
    <x v="24"/>
    <x v="1486"/>
    <x v="6"/>
    <x v="2"/>
    <x v="2395"/>
    <n v="-25.190522716170015"/>
  </r>
  <r>
    <x v="103"/>
    <n v="1009785"/>
    <x v="1487"/>
    <x v="8"/>
    <n v="24.108000000000011"/>
    <x v="17"/>
    <x v="1487"/>
    <x v="4"/>
    <x v="1"/>
    <x v="2396"/>
    <n v="312.72772523643596"/>
  </r>
  <r>
    <x v="248"/>
    <n v="1017676"/>
    <x v="1488"/>
    <x v="3"/>
    <n v="36.472000000000001"/>
    <x v="17"/>
    <x v="1488"/>
    <x v="2"/>
    <x v="2"/>
    <x v="2397"/>
    <n v="172.81311691160346"/>
  </r>
  <r>
    <x v="196"/>
    <n v="1015698"/>
    <x v="1488"/>
    <x v="7"/>
    <n v="41.816000000000003"/>
    <x v="182"/>
    <x v="1488"/>
    <x v="2"/>
    <x v="2"/>
    <x v="2398"/>
    <n v="-6.7500478285823631"/>
  </r>
  <r>
    <x v="316"/>
    <n v="1009978"/>
    <x v="1488"/>
    <x v="9"/>
    <n v="46.352000000000004"/>
    <x v="212"/>
    <x v="1488"/>
    <x v="2"/>
    <x v="2"/>
    <x v="2399"/>
    <n v="-12.97462892647567"/>
  </r>
  <r>
    <x v="42"/>
    <n v="1015388"/>
    <x v="1488"/>
    <x v="1"/>
    <n v="51.664000000000001"/>
    <x v="141"/>
    <x v="1488"/>
    <x v="2"/>
    <x v="2"/>
    <x v="2400"/>
    <n v="-9.777020749458039"/>
  </r>
  <r>
    <x v="103"/>
    <n v="1016950"/>
    <x v="1489"/>
    <x v="5"/>
    <n v="60.076000000000015"/>
    <x v="17"/>
    <x v="1489"/>
    <x v="1"/>
    <x v="1"/>
    <x v="2401"/>
    <n v="65.624209334842504"/>
  </r>
  <r>
    <x v="206"/>
    <n v="1003888"/>
    <x v="1490"/>
    <x v="0"/>
    <n v="247.63200000000003"/>
    <x v="520"/>
    <x v="1490"/>
    <x v="3"/>
    <x v="0"/>
    <x v="2402"/>
    <n v="-76.823512308586942"/>
  </r>
  <r>
    <x v="215"/>
    <n v="1005442"/>
    <x v="1491"/>
    <x v="8"/>
    <n v="144.66400000000002"/>
    <x v="17"/>
    <x v="1491"/>
    <x v="1"/>
    <x v="1"/>
    <x v="2403"/>
    <n v="-31.219653818503566"/>
  </r>
  <r>
    <x v="117"/>
    <n v="1006994"/>
    <x v="1492"/>
    <x v="5"/>
    <n v="157.70000000000005"/>
    <x v="17"/>
    <x v="1492"/>
    <x v="5"/>
    <x v="1"/>
    <x v="2404"/>
    <n v="-36.905263157894744"/>
  </r>
  <r>
    <x v="333"/>
    <n v="1011216"/>
    <x v="1493"/>
    <x v="0"/>
    <n v="165.732"/>
    <x v="17"/>
    <x v="1493"/>
    <x v="7"/>
    <x v="2"/>
    <x v="2405"/>
    <n v="-39.963072912895505"/>
  </r>
  <r>
    <x v="208"/>
    <n v="1009913"/>
    <x v="1494"/>
    <x v="0"/>
    <n v="126.55600000000001"/>
    <x v="87"/>
    <x v="1494"/>
    <x v="4"/>
    <x v="1"/>
    <x v="2406"/>
    <n v="-62.105787161414703"/>
  </r>
  <r>
    <x v="98"/>
    <n v="1010425"/>
    <x v="1495"/>
    <x v="2"/>
    <n v="125.21200000000002"/>
    <x v="85"/>
    <x v="1495"/>
    <x v="6"/>
    <x v="2"/>
    <x v="2407"/>
    <n v="-65.278567549436161"/>
  </r>
  <r>
    <x v="260"/>
    <n v="1018540"/>
    <x v="1496"/>
    <x v="6"/>
    <n v="4.3239999999999981"/>
    <x v="2"/>
    <x v="1496"/>
    <x v="3"/>
    <x v="0"/>
    <x v="2408"/>
    <n v="1040.1942645698432"/>
  </r>
  <r>
    <x v="181"/>
    <n v="1007928"/>
    <x v="1496"/>
    <x v="7"/>
    <n v="5.26400000000001"/>
    <x v="67"/>
    <x v="1496"/>
    <x v="3"/>
    <x v="0"/>
    <x v="2409"/>
    <n v="964.30471124619862"/>
  </r>
  <r>
    <x v="250"/>
    <n v="1008991"/>
    <x v="1497"/>
    <x v="9"/>
    <n v="131.26400000000001"/>
    <x v="58"/>
    <x v="1497"/>
    <x v="5"/>
    <x v="1"/>
    <x v="2410"/>
    <n v="-55.27014261335934"/>
  </r>
  <r>
    <x v="188"/>
    <n v="1011394"/>
    <x v="1498"/>
    <x v="8"/>
    <n v="22.364000000000004"/>
    <x v="189"/>
    <x v="1498"/>
    <x v="1"/>
    <x v="1"/>
    <x v="2411"/>
    <n v="166.54712931497048"/>
  </r>
  <r>
    <x v="129"/>
    <n v="1009750"/>
    <x v="1499"/>
    <x v="5"/>
    <n v="17.000000000000007"/>
    <x v="226"/>
    <x v="1499"/>
    <x v="10"/>
    <x v="3"/>
    <x v="2412"/>
    <n v="118.82705882352933"/>
  </r>
  <r>
    <x v="331"/>
    <n v="1015223"/>
    <x v="1500"/>
    <x v="2"/>
    <n v="93.256"/>
    <x v="68"/>
    <x v="1500"/>
    <x v="8"/>
    <x v="3"/>
    <x v="2413"/>
    <n v="8.1378141888993571"/>
  </r>
  <r>
    <x v="306"/>
    <n v="1012147"/>
    <x v="1501"/>
    <x v="2"/>
    <n v="17.084000000000003"/>
    <x v="108"/>
    <x v="1501"/>
    <x v="8"/>
    <x v="3"/>
    <x v="2414"/>
    <n v="141.36267852961834"/>
  </r>
  <r>
    <x v="58"/>
    <n v="1013687"/>
    <x v="1502"/>
    <x v="7"/>
    <n v="11.544000000000011"/>
    <x v="34"/>
    <x v="1502"/>
    <x v="8"/>
    <x v="3"/>
    <x v="2415"/>
    <n v="350.37422037421993"/>
  </r>
  <r>
    <x v="211"/>
    <n v="1013745"/>
    <x v="1502"/>
    <x v="9"/>
    <n v="3.8399999999999892"/>
    <x v="111"/>
    <x v="1502"/>
    <x v="8"/>
    <x v="3"/>
    <x v="2416"/>
    <n v="1440.6875000000041"/>
  </r>
  <r>
    <x v="125"/>
    <n v="1016854"/>
    <x v="1503"/>
    <x v="6"/>
    <n v="50.42"/>
    <x v="172"/>
    <x v="1503"/>
    <x v="0"/>
    <x v="0"/>
    <x v="2417"/>
    <n v="20.005950019833403"/>
  </r>
  <r>
    <x v="304"/>
    <n v="1007322"/>
    <x v="1504"/>
    <x v="5"/>
    <n v="83.720000000000027"/>
    <x v="407"/>
    <x v="1504"/>
    <x v="9"/>
    <x v="0"/>
    <x v="2418"/>
    <n v="30.091495461060635"/>
  </r>
  <r>
    <x v="195"/>
    <n v="1003787"/>
    <x v="1505"/>
    <x v="2"/>
    <n v="93.145600000000016"/>
    <x v="521"/>
    <x v="1505"/>
    <x v="0"/>
    <x v="0"/>
    <x v="2419"/>
    <n v="8.526865466538414"/>
  </r>
  <r>
    <x v="16"/>
    <n v="1002322"/>
    <x v="1506"/>
    <x v="5"/>
    <n v="180.8768"/>
    <x v="522"/>
    <x v="1506"/>
    <x v="6"/>
    <x v="2"/>
    <x v="2420"/>
    <n v="-44.043238270469182"/>
  </r>
  <r>
    <x v="29"/>
    <n v="1017535"/>
    <x v="1507"/>
    <x v="5"/>
    <n v="136.55200000000002"/>
    <x v="523"/>
    <x v="1507"/>
    <x v="11"/>
    <x v="3"/>
    <x v="2421"/>
    <n v="-25.164333001347494"/>
  </r>
  <r>
    <x v="129"/>
    <n v="1015369"/>
    <x v="1508"/>
    <x v="9"/>
    <n v="42.720000000000006"/>
    <x v="269"/>
    <x v="1508"/>
    <x v="11"/>
    <x v="3"/>
    <x v="2422"/>
    <n v="142.35533707865164"/>
  </r>
  <r>
    <x v="296"/>
    <n v="1016117"/>
    <x v="1509"/>
    <x v="7"/>
    <n v="153.21200000000002"/>
    <x v="39"/>
    <x v="1509"/>
    <x v="10"/>
    <x v="3"/>
    <x v="2423"/>
    <n v="-65.480771741116897"/>
  </r>
  <r>
    <x v="289"/>
    <n v="1015034"/>
    <x v="1510"/>
    <x v="6"/>
    <n v="29.800000000000004"/>
    <x v="70"/>
    <x v="1510"/>
    <x v="9"/>
    <x v="0"/>
    <x v="2424"/>
    <n v="242.91812080536909"/>
  </r>
  <r>
    <x v="73"/>
    <n v="1018954"/>
    <x v="1510"/>
    <x v="2"/>
    <n v="52.016000000000005"/>
    <x v="284"/>
    <x v="1510"/>
    <x v="9"/>
    <x v="0"/>
    <x v="2425"/>
    <n v="-24.174100276837901"/>
  </r>
  <r>
    <x v="76"/>
    <n v="1006438"/>
    <x v="1511"/>
    <x v="6"/>
    <n v="47.900000000000006"/>
    <x v="2"/>
    <x v="1511"/>
    <x v="8"/>
    <x v="3"/>
    <x v="2426"/>
    <n v="2.9269311064718031"/>
  </r>
  <r>
    <x v="360"/>
    <n v="1016284"/>
    <x v="1512"/>
    <x v="0"/>
    <n v="32.736000000000011"/>
    <x v="226"/>
    <x v="1512"/>
    <x v="5"/>
    <x v="1"/>
    <x v="2427"/>
    <n v="13.63819648093838"/>
  </r>
  <r>
    <x v="49"/>
    <n v="1011611"/>
    <x v="1513"/>
    <x v="7"/>
    <n v="173.64400000000001"/>
    <x v="443"/>
    <x v="1513"/>
    <x v="4"/>
    <x v="1"/>
    <x v="2428"/>
    <n v="-41.149938955564238"/>
  </r>
  <r>
    <x v="81"/>
    <n v="1013032"/>
    <x v="1513"/>
    <x v="8"/>
    <n v="148.464"/>
    <x v="327"/>
    <x v="1513"/>
    <x v="4"/>
    <x v="1"/>
    <x v="2429"/>
    <n v="-26.64039767216293"/>
  </r>
  <r>
    <x v="198"/>
    <n v="1018669"/>
    <x v="1514"/>
    <x v="9"/>
    <n v="96.80400000000003"/>
    <x v="260"/>
    <x v="1514"/>
    <x v="6"/>
    <x v="2"/>
    <x v="2430"/>
    <n v="-61.571216065451864"/>
  </r>
  <r>
    <x v="59"/>
    <n v="1006315"/>
    <x v="1515"/>
    <x v="5"/>
    <n v="121.32400000000003"/>
    <x v="24"/>
    <x v="1515"/>
    <x v="10"/>
    <x v="3"/>
    <x v="2431"/>
    <n v="-54.560845339751431"/>
  </r>
  <r>
    <x v="10"/>
    <n v="1010115"/>
    <x v="1515"/>
    <x v="3"/>
    <n v="108.02000000000002"/>
    <x v="189"/>
    <x v="1515"/>
    <x v="10"/>
    <x v="3"/>
    <x v="2432"/>
    <n v="-44.815219403814119"/>
  </r>
  <r>
    <x v="327"/>
    <n v="1004645"/>
    <x v="1516"/>
    <x v="4"/>
    <n v="158.38720000000001"/>
    <x v="524"/>
    <x v="1516"/>
    <x v="4"/>
    <x v="1"/>
    <x v="2433"/>
    <n v="-35.172034103765959"/>
  </r>
  <r>
    <x v="267"/>
    <n v="1010724"/>
    <x v="1516"/>
    <x v="4"/>
    <n v="75.975999999999999"/>
    <x v="87"/>
    <x v="1516"/>
    <x v="4"/>
    <x v="1"/>
    <x v="2434"/>
    <n v="-36.878224702537644"/>
  </r>
  <r>
    <x v="356"/>
    <n v="1011449"/>
    <x v="1517"/>
    <x v="1"/>
    <n v="62.308000000000007"/>
    <x v="181"/>
    <x v="1517"/>
    <x v="10"/>
    <x v="3"/>
    <x v="626"/>
    <n v="72.639147461000192"/>
  </r>
  <r>
    <x v="208"/>
    <n v="1012714"/>
    <x v="1518"/>
    <x v="5"/>
    <n v="59.708000000000006"/>
    <x v="167"/>
    <x v="1518"/>
    <x v="4"/>
    <x v="1"/>
    <x v="2435"/>
    <n v="-27.937294834863007"/>
  </r>
  <r>
    <x v="129"/>
    <n v="1009402"/>
    <x v="1519"/>
    <x v="5"/>
    <n v="11.244"/>
    <x v="125"/>
    <x v="1519"/>
    <x v="7"/>
    <x v="2"/>
    <x v="2436"/>
    <n v="306.58484525080041"/>
  </r>
  <r>
    <x v="355"/>
    <n v="1012587"/>
    <x v="1520"/>
    <x v="1"/>
    <n v="16.17296000000001"/>
    <x v="525"/>
    <x v="1520"/>
    <x v="1"/>
    <x v="1"/>
    <x v="2437"/>
    <n v="547.01916284959555"/>
  </r>
  <r>
    <x v="228"/>
    <n v="1012926"/>
    <x v="1521"/>
    <x v="2"/>
    <n v="65.736000000000004"/>
    <x v="79"/>
    <x v="1521"/>
    <x v="9"/>
    <x v="0"/>
    <x v="2438"/>
    <n v="-29.772727272727277"/>
  </r>
  <r>
    <x v="168"/>
    <n v="1009909"/>
    <x v="1521"/>
    <x v="6"/>
    <n v="90.312000000000012"/>
    <x v="293"/>
    <x v="1521"/>
    <x v="9"/>
    <x v="0"/>
    <x v="2439"/>
    <n v="-40.446452298697849"/>
  </r>
  <r>
    <x v="355"/>
    <n v="1008532"/>
    <x v="1522"/>
    <x v="6"/>
    <n v="131.86000000000001"/>
    <x v="269"/>
    <x v="1522"/>
    <x v="8"/>
    <x v="3"/>
    <x v="2440"/>
    <n v="-21.48172303958745"/>
  </r>
  <r>
    <x v="310"/>
    <n v="1013193"/>
    <x v="1522"/>
    <x v="8"/>
    <n v="150.68800000000002"/>
    <x v="58"/>
    <x v="1522"/>
    <x v="8"/>
    <x v="3"/>
    <x v="2441"/>
    <n v="-61.035915268634533"/>
  </r>
  <r>
    <x v="118"/>
    <n v="1005546"/>
    <x v="1523"/>
    <x v="0"/>
    <n v="49.27600000000001"/>
    <x v="168"/>
    <x v="1523"/>
    <x v="6"/>
    <x v="2"/>
    <x v="2442"/>
    <n v="-3.5855183050572497"/>
  </r>
  <r>
    <x v="247"/>
    <n v="1017417"/>
    <x v="1524"/>
    <x v="9"/>
    <n v="98.919999999999987"/>
    <x v="286"/>
    <x v="1524"/>
    <x v="2"/>
    <x v="2"/>
    <x v="2443"/>
    <n v="4.6645774363122117"/>
  </r>
  <r>
    <x v="300"/>
    <n v="1006845"/>
    <x v="1524"/>
    <x v="6"/>
    <n v="161.94000000000003"/>
    <x v="60"/>
    <x v="1524"/>
    <x v="2"/>
    <x v="2"/>
    <x v="2444"/>
    <n v="-70.108929233049281"/>
  </r>
  <r>
    <x v="26"/>
    <n v="1002522"/>
    <x v="1525"/>
    <x v="6"/>
    <n v="105.03040000000001"/>
    <x v="526"/>
    <x v="1525"/>
    <x v="4"/>
    <x v="1"/>
    <x v="2445"/>
    <n v="-0.48595454268478849"/>
  </r>
  <r>
    <x v="208"/>
    <n v="1005621"/>
    <x v="1526"/>
    <x v="8"/>
    <n v="116.548"/>
    <x v="527"/>
    <x v="1526"/>
    <x v="4"/>
    <x v="1"/>
    <x v="2446"/>
    <n v="-48.468613790026446"/>
  </r>
  <r>
    <x v="226"/>
    <n v="1011724"/>
    <x v="1527"/>
    <x v="9"/>
    <n v="70.532000000000011"/>
    <x v="292"/>
    <x v="1527"/>
    <x v="5"/>
    <x v="1"/>
    <x v="2447"/>
    <n v="-26.922531616854783"/>
  </r>
  <r>
    <x v="22"/>
    <n v="1010743"/>
    <x v="1528"/>
    <x v="6"/>
    <n v="27.567999999999998"/>
    <x v="73"/>
    <x v="1528"/>
    <x v="8"/>
    <x v="3"/>
    <x v="2448"/>
    <n v="280.43673824724323"/>
  </r>
  <r>
    <x v="294"/>
    <n v="1016195"/>
    <x v="1529"/>
    <x v="5"/>
    <n v="17.264000000000003"/>
    <x v="282"/>
    <x v="1529"/>
    <x v="5"/>
    <x v="1"/>
    <x v="2449"/>
    <n v="146.63461538461536"/>
  </r>
  <r>
    <x v="204"/>
    <n v="1011583"/>
    <x v="1530"/>
    <x v="5"/>
    <n v="45.552000000000007"/>
    <x v="73"/>
    <x v="1530"/>
    <x v="1"/>
    <x v="1"/>
    <x v="2450"/>
    <n v="130.23972602739727"/>
  </r>
  <r>
    <x v="185"/>
    <n v="1009477"/>
    <x v="1531"/>
    <x v="9"/>
    <n v="50.048000000000002"/>
    <x v="73"/>
    <x v="1531"/>
    <x v="8"/>
    <x v="3"/>
    <x v="2451"/>
    <n v="109.55642583120206"/>
  </r>
  <r>
    <x v="215"/>
    <n v="1015318"/>
    <x v="1532"/>
    <x v="4"/>
    <n v="20.36"/>
    <x v="60"/>
    <x v="1532"/>
    <x v="9"/>
    <x v="0"/>
    <x v="2452"/>
    <n v="137.74852652259335"/>
  </r>
  <r>
    <x v="350"/>
    <n v="1015834"/>
    <x v="1533"/>
    <x v="6"/>
    <n v="55.668000000000006"/>
    <x v="73"/>
    <x v="1533"/>
    <x v="9"/>
    <x v="0"/>
    <x v="2453"/>
    <n v="88.40051735287777"/>
  </r>
  <r>
    <x v="117"/>
    <n v="1003391"/>
    <x v="1534"/>
    <x v="0"/>
    <n v="116.4384"/>
    <x v="528"/>
    <x v="1534"/>
    <x v="11"/>
    <x v="3"/>
    <x v="2454"/>
    <n v="-53.528045730618082"/>
  </r>
  <r>
    <x v="329"/>
    <n v="1005941"/>
    <x v="1535"/>
    <x v="4"/>
    <n v="107.968"/>
    <x v="73"/>
    <x v="1535"/>
    <x v="3"/>
    <x v="0"/>
    <x v="2455"/>
    <n v="-2.8612181387077569"/>
  </r>
  <r>
    <x v="57"/>
    <n v="1018327"/>
    <x v="1535"/>
    <x v="5"/>
    <n v="97.904000000000011"/>
    <x v="189"/>
    <x v="1535"/>
    <x v="3"/>
    <x v="0"/>
    <x v="2456"/>
    <n v="-39.113212943291387"/>
  </r>
  <r>
    <x v="146"/>
    <n v="1007461"/>
    <x v="1536"/>
    <x v="6"/>
    <n v="119.19200000000001"/>
    <x v="73"/>
    <x v="1536"/>
    <x v="7"/>
    <x v="2"/>
    <x v="2457"/>
    <n v="-12.00852406201758"/>
  </r>
  <r>
    <x v="60"/>
    <n v="1010771"/>
    <x v="1536"/>
    <x v="0"/>
    <n v="109.30000000000001"/>
    <x v="50"/>
    <x v="1536"/>
    <x v="7"/>
    <x v="2"/>
    <x v="2458"/>
    <n v="-63.504300091491302"/>
  </r>
  <r>
    <x v="322"/>
    <n v="1013238"/>
    <x v="1537"/>
    <x v="5"/>
    <n v="126.48000000000002"/>
    <x v="73"/>
    <x v="1537"/>
    <x v="11"/>
    <x v="3"/>
    <x v="2459"/>
    <n v="-17.078747628083494"/>
  </r>
  <r>
    <x v="339"/>
    <n v="1014188"/>
    <x v="1538"/>
    <x v="1"/>
    <n v="60.740000000000016"/>
    <x v="385"/>
    <x v="1538"/>
    <x v="9"/>
    <x v="0"/>
    <x v="2460"/>
    <n v="-18.535923608824501"/>
  </r>
  <r>
    <x v="49"/>
    <n v="1013720"/>
    <x v="1539"/>
    <x v="9"/>
    <n v="163.572"/>
    <x v="73"/>
    <x v="1539"/>
    <x v="8"/>
    <x v="3"/>
    <x v="2461"/>
    <n v="-35.882180324260872"/>
  </r>
  <r>
    <x v="57"/>
    <n v="1010122"/>
    <x v="1540"/>
    <x v="7"/>
    <n v="5.0399999999999991"/>
    <x v="79"/>
    <x v="1540"/>
    <x v="5"/>
    <x v="1"/>
    <x v="2462"/>
    <n v="815.96428571428578"/>
  </r>
  <r>
    <x v="48"/>
    <n v="1018337"/>
    <x v="1540"/>
    <x v="0"/>
    <n v="26.891999999999999"/>
    <x v="168"/>
    <x v="1540"/>
    <x v="5"/>
    <x v="1"/>
    <x v="2463"/>
    <n v="76.666666666666671"/>
  </r>
  <r>
    <x v="237"/>
    <n v="1003320"/>
    <x v="1541"/>
    <x v="5"/>
    <n v="180.71040000000002"/>
    <x v="529"/>
    <x v="1541"/>
    <x v="10"/>
    <x v="3"/>
    <x v="2464"/>
    <n v="-41.445096685082873"/>
  </r>
  <r>
    <x v="221"/>
    <n v="1003254"/>
    <x v="1542"/>
    <x v="1"/>
    <n v="277.30880000000002"/>
    <x v="530"/>
    <x v="1542"/>
    <x v="7"/>
    <x v="2"/>
    <x v="2465"/>
    <n v="-61.797245525565728"/>
  </r>
  <r>
    <x v="270"/>
    <n v="1019546"/>
    <x v="1542"/>
    <x v="2"/>
    <n v="105.34399999999999"/>
    <x v="86"/>
    <x v="1542"/>
    <x v="7"/>
    <x v="2"/>
    <x v="2466"/>
    <n v="-62.559234507897919"/>
  </r>
  <r>
    <x v="317"/>
    <n v="1019454"/>
    <x v="1543"/>
    <x v="9"/>
    <n v="61.768000000000001"/>
    <x v="320"/>
    <x v="1543"/>
    <x v="6"/>
    <x v="2"/>
    <x v="2467"/>
    <n v="71.971571040020706"/>
  </r>
  <r>
    <x v="191"/>
    <n v="1012256"/>
    <x v="1544"/>
    <x v="3"/>
    <n v="115.82400000000001"/>
    <x v="320"/>
    <x v="1544"/>
    <x v="11"/>
    <x v="3"/>
    <x v="2468"/>
    <n v="-8.2889556568587057"/>
  </r>
  <r>
    <x v="198"/>
    <n v="1010576"/>
    <x v="1545"/>
    <x v="4"/>
    <n v="46.527999999999999"/>
    <x v="97"/>
    <x v="1545"/>
    <x v="5"/>
    <x v="1"/>
    <x v="2469"/>
    <n v="-21.010144429160928"/>
  </r>
  <r>
    <x v="5"/>
    <n v="1014060"/>
    <x v="1546"/>
    <x v="2"/>
    <n v="154.04000000000002"/>
    <x v="320"/>
    <x v="1546"/>
    <x v="0"/>
    <x v="0"/>
    <x v="2470"/>
    <n v="-31.041677486367199"/>
  </r>
  <r>
    <x v="290"/>
    <n v="1012118"/>
    <x v="1547"/>
    <x v="4"/>
    <n v="104.84800000000003"/>
    <x v="191"/>
    <x v="1547"/>
    <x v="8"/>
    <x v="3"/>
    <x v="2471"/>
    <n v="-61.09968716618345"/>
  </r>
  <r>
    <x v="337"/>
    <n v="1011984"/>
    <x v="1548"/>
    <x v="3"/>
    <n v="12.416000000000004"/>
    <x v="33"/>
    <x v="1548"/>
    <x v="5"/>
    <x v="1"/>
    <x v="2472"/>
    <n v="755.53640463917498"/>
  </r>
  <r>
    <x v="283"/>
    <n v="1019866"/>
    <x v="1549"/>
    <x v="3"/>
    <n v="57.000000000000007"/>
    <x v="238"/>
    <x v="1549"/>
    <x v="2"/>
    <x v="2"/>
    <x v="2473"/>
    <n v="-11.146315789473697"/>
  </r>
  <r>
    <x v="101"/>
    <n v="1016271"/>
    <x v="1550"/>
    <x v="7"/>
    <n v="30.4"/>
    <x v="33"/>
    <x v="1550"/>
    <x v="1"/>
    <x v="1"/>
    <x v="2474"/>
    <n v="249.41907894736838"/>
  </r>
  <r>
    <x v="265"/>
    <n v="1019686"/>
    <x v="1551"/>
    <x v="7"/>
    <n v="1.980000000000004"/>
    <x v="212"/>
    <x v="1551"/>
    <x v="9"/>
    <x v="0"/>
    <x v="2475"/>
    <n v="1937.2727272727232"/>
  </r>
  <r>
    <x v="308"/>
    <n v="1015885"/>
    <x v="1552"/>
    <x v="9"/>
    <n v="57.376000000000012"/>
    <x v="33"/>
    <x v="1552"/>
    <x v="9"/>
    <x v="0"/>
    <x v="2476"/>
    <n v="85.135596765197946"/>
  </r>
  <r>
    <x v="85"/>
    <n v="1013723"/>
    <x v="1552"/>
    <x v="7"/>
    <n v="69.472000000000008"/>
    <x v="136"/>
    <x v="1552"/>
    <x v="9"/>
    <x v="0"/>
    <x v="2477"/>
    <n v="-27.742975587286971"/>
  </r>
  <r>
    <x v="50"/>
    <n v="1004780"/>
    <x v="1553"/>
    <x v="9"/>
    <n v="66.352000000000004"/>
    <x v="531"/>
    <x v="1553"/>
    <x v="4"/>
    <x v="1"/>
    <x v="2478"/>
    <n v="61.614420062695949"/>
  </r>
  <r>
    <x v="22"/>
    <n v="1017458"/>
    <x v="1554"/>
    <x v="7"/>
    <n v="157.99600000000004"/>
    <x v="447"/>
    <x v="1554"/>
    <x v="2"/>
    <x v="2"/>
    <x v="2479"/>
    <n v="-31.917263728195692"/>
  </r>
  <r>
    <x v="54"/>
    <n v="1011283"/>
    <x v="1555"/>
    <x v="9"/>
    <n v="2.8840000000000003"/>
    <x v="181"/>
    <x v="1555"/>
    <x v="11"/>
    <x v="3"/>
    <x v="2480"/>
    <n v="3629.8196948682389"/>
  </r>
  <r>
    <x v="346"/>
    <n v="1007538"/>
    <x v="1556"/>
    <x v="7"/>
    <n v="64.34"/>
    <x v="321"/>
    <x v="1556"/>
    <x v="3"/>
    <x v="0"/>
    <x v="2481"/>
    <n v="-33.821883742617338"/>
  </r>
  <r>
    <x v="123"/>
    <n v="1010574"/>
    <x v="1557"/>
    <x v="1"/>
    <n v="8.5040000000000049"/>
    <x v="181"/>
    <x v="1557"/>
    <x v="1"/>
    <x v="1"/>
    <x v="2482"/>
    <n v="1164.9106302916271"/>
  </r>
  <r>
    <x v="284"/>
    <n v="1011670"/>
    <x v="1558"/>
    <x v="3"/>
    <n v="30.836000000000002"/>
    <x v="181"/>
    <x v="1558"/>
    <x v="6"/>
    <x v="2"/>
    <x v="2483"/>
    <n v="248.83901932805813"/>
  </r>
  <r>
    <x v="301"/>
    <n v="1010282"/>
    <x v="1559"/>
    <x v="7"/>
    <n v="55.564000000000007"/>
    <x v="181"/>
    <x v="1559"/>
    <x v="9"/>
    <x v="0"/>
    <x v="2484"/>
    <n v="93.592973867972063"/>
  </r>
  <r>
    <x v="167"/>
    <n v="1013727"/>
    <x v="1560"/>
    <x v="6"/>
    <n v="28.015999999999998"/>
    <x v="168"/>
    <x v="1560"/>
    <x v="10"/>
    <x v="3"/>
    <x v="2485"/>
    <n v="69.578812107367227"/>
  </r>
  <r>
    <x v="295"/>
    <n v="1017938"/>
    <x v="1561"/>
    <x v="9"/>
    <n v="13.616"/>
    <x v="60"/>
    <x v="1561"/>
    <x v="8"/>
    <x v="3"/>
    <x v="2486"/>
    <n v="255.50528789659231"/>
  </r>
  <r>
    <x v="54"/>
    <n v="1010850"/>
    <x v="1562"/>
    <x v="4"/>
    <n v="116.572"/>
    <x v="55"/>
    <x v="1562"/>
    <x v="8"/>
    <x v="3"/>
    <x v="2487"/>
    <n v="-56.553374738359118"/>
  </r>
  <r>
    <x v="224"/>
    <n v="1018690"/>
    <x v="1563"/>
    <x v="0"/>
    <n v="96.176000000000002"/>
    <x v="181"/>
    <x v="1563"/>
    <x v="6"/>
    <x v="2"/>
    <x v="2488"/>
    <n v="11.84495092330728"/>
  </r>
  <r>
    <x v="308"/>
    <n v="1012840"/>
    <x v="1564"/>
    <x v="8"/>
    <n v="129.44400000000002"/>
    <x v="235"/>
    <x v="1564"/>
    <x v="7"/>
    <x v="2"/>
    <x v="2489"/>
    <n v="-70.568740150180773"/>
  </r>
  <r>
    <x v="208"/>
    <n v="1012965"/>
    <x v="1564"/>
    <x v="6"/>
    <n v="34.488000000000007"/>
    <x v="18"/>
    <x v="1564"/>
    <x v="7"/>
    <x v="2"/>
    <x v="2490"/>
    <n v="11.76409185803756"/>
  </r>
  <r>
    <x v="140"/>
    <n v="1013123"/>
    <x v="1564"/>
    <x v="6"/>
    <n v="74.320000000000007"/>
    <x v="167"/>
    <x v="1564"/>
    <x v="7"/>
    <x v="2"/>
    <x v="2491"/>
    <n v="-42.105489773950488"/>
  </r>
  <r>
    <x v="92"/>
    <n v="1008669"/>
    <x v="1564"/>
    <x v="5"/>
    <n v="53.300000000000004"/>
    <x v="293"/>
    <x v="1564"/>
    <x v="7"/>
    <x v="2"/>
    <x v="2492"/>
    <n v="0.90806754221388686"/>
  </r>
  <r>
    <x v="128"/>
    <n v="1006550"/>
    <x v="1565"/>
    <x v="9"/>
    <n v="98.172000000000011"/>
    <x v="181"/>
    <x v="1565"/>
    <x v="9"/>
    <x v="0"/>
    <x v="2493"/>
    <n v="9.57095709570957"/>
  </r>
  <r>
    <x v="324"/>
    <n v="1007378"/>
    <x v="1565"/>
    <x v="5"/>
    <n v="40.02000000000001"/>
    <x v="28"/>
    <x v="1565"/>
    <x v="9"/>
    <x v="0"/>
    <x v="2494"/>
    <n v="27.673163418290819"/>
  </r>
  <r>
    <x v="173"/>
    <n v="1007175"/>
    <x v="1566"/>
    <x v="7"/>
    <n v="115.352"/>
    <x v="181"/>
    <x v="1566"/>
    <x v="1"/>
    <x v="1"/>
    <x v="2495"/>
    <n v="-6.7480407795270052"/>
  </r>
  <r>
    <x v="332"/>
    <n v="1013430"/>
    <x v="1567"/>
    <x v="1"/>
    <n v="123.152"/>
    <x v="181"/>
    <x v="1567"/>
    <x v="4"/>
    <x v="1"/>
    <x v="2496"/>
    <n v="-12.65428088865791"/>
  </r>
  <r>
    <x v="268"/>
    <n v="1007010"/>
    <x v="1568"/>
    <x v="2"/>
    <n v="179.42000000000002"/>
    <x v="181"/>
    <x v="1568"/>
    <x v="3"/>
    <x v="0"/>
    <x v="2497"/>
    <n v="-40.046817523130088"/>
  </r>
  <r>
    <x v="227"/>
    <n v="1002718"/>
    <x v="1569"/>
    <x v="7"/>
    <n v="195.90720000000002"/>
    <x v="532"/>
    <x v="1569"/>
    <x v="0"/>
    <x v="0"/>
    <x v="2498"/>
    <n v="-44.561915029156673"/>
  </r>
  <r>
    <x v="80"/>
    <n v="1017853"/>
    <x v="1569"/>
    <x v="2"/>
    <n v="37.183999999999997"/>
    <x v="303"/>
    <x v="1569"/>
    <x v="0"/>
    <x v="0"/>
    <x v="2499"/>
    <n v="18.125000000000007"/>
  </r>
  <r>
    <x v="64"/>
    <n v="1018482"/>
    <x v="1570"/>
    <x v="3"/>
    <n v="9.6000000000003638E-2"/>
    <x v="407"/>
    <x v="1570"/>
    <x v="3"/>
    <x v="0"/>
    <x v="2500"/>
    <n v="113350.62499999569"/>
  </r>
  <r>
    <x v="82"/>
    <n v="1009431"/>
    <x v="1571"/>
    <x v="7"/>
    <n v="15.64"/>
    <x v="407"/>
    <x v="1571"/>
    <x v="2"/>
    <x v="2"/>
    <x v="2501"/>
    <n v="596.37212276214825"/>
  </r>
  <r>
    <x v="357"/>
    <n v="1006292"/>
    <x v="1572"/>
    <x v="6"/>
    <n v="23.580000000000013"/>
    <x v="24"/>
    <x v="1572"/>
    <x v="11"/>
    <x v="3"/>
    <x v="2502"/>
    <n v="133.79389312977085"/>
  </r>
  <r>
    <x v="308"/>
    <n v="1018061"/>
    <x v="1573"/>
    <x v="6"/>
    <n v="140.596"/>
    <x v="327"/>
    <x v="1573"/>
    <x v="4"/>
    <x v="1"/>
    <x v="2503"/>
    <n v="-22.535065008961833"/>
  </r>
  <r>
    <x v="187"/>
    <n v="1005230"/>
    <x v="1574"/>
    <x v="6"/>
    <n v="140.67200000000003"/>
    <x v="533"/>
    <x v="1574"/>
    <x v="2"/>
    <x v="2"/>
    <x v="2504"/>
    <n v="-74.172258871701544"/>
  </r>
  <r>
    <x v="96"/>
    <n v="1003305"/>
    <x v="1575"/>
    <x v="3"/>
    <n v="78.844800000000021"/>
    <x v="534"/>
    <x v="1575"/>
    <x v="7"/>
    <x v="2"/>
    <x v="2505"/>
    <n v="-53.793782215187314"/>
  </r>
  <r>
    <x v="262"/>
    <n v="1018080"/>
    <x v="1576"/>
    <x v="8"/>
    <n v="152.40800000000002"/>
    <x v="87"/>
    <x v="1576"/>
    <x v="7"/>
    <x v="2"/>
    <x v="2506"/>
    <n v="-68.533541546375517"/>
  </r>
  <r>
    <x v="318"/>
    <n v="1015242"/>
    <x v="1576"/>
    <x v="2"/>
    <n v="32.404000000000011"/>
    <x v="143"/>
    <x v="1576"/>
    <x v="7"/>
    <x v="2"/>
    <x v="348"/>
    <n v="64.596346130107335"/>
  </r>
  <r>
    <x v="148"/>
    <n v="1009545"/>
    <x v="1577"/>
    <x v="2"/>
    <n v="32.152000000000001"/>
    <x v="97"/>
    <x v="1577"/>
    <x v="4"/>
    <x v="1"/>
    <x v="2507"/>
    <n v="14.308285643194827"/>
  </r>
  <r>
    <x v="263"/>
    <n v="1006532"/>
    <x v="1577"/>
    <x v="6"/>
    <n v="13.659999999999997"/>
    <x v="95"/>
    <x v="1577"/>
    <x v="4"/>
    <x v="1"/>
    <x v="2508"/>
    <n v="208.42459736456814"/>
  </r>
  <r>
    <x v="285"/>
    <n v="1015618"/>
    <x v="1578"/>
    <x v="2"/>
    <n v="32.152000000000001"/>
    <x v="97"/>
    <x v="1578"/>
    <x v="6"/>
    <x v="2"/>
    <x v="2507"/>
    <n v="14.308285643194827"/>
  </r>
  <r>
    <x v="84"/>
    <n v="1019822"/>
    <x v="1579"/>
    <x v="7"/>
    <n v="37.772000000000006"/>
    <x v="97"/>
    <x v="1579"/>
    <x v="9"/>
    <x v="0"/>
    <x v="2509"/>
    <n v="-2.6993540188499523"/>
  </r>
  <r>
    <x v="140"/>
    <n v="1006880"/>
    <x v="1579"/>
    <x v="9"/>
    <n v="43.00800000000001"/>
    <x v="535"/>
    <x v="1579"/>
    <x v="9"/>
    <x v="0"/>
    <x v="2510"/>
    <n v="-2.0396205357142732"/>
  </r>
  <r>
    <x v="350"/>
    <n v="1011931"/>
    <x v="1580"/>
    <x v="9"/>
    <n v="73.032000000000011"/>
    <x v="198"/>
    <x v="1580"/>
    <x v="11"/>
    <x v="3"/>
    <x v="2511"/>
    <n v="-20.832237923102205"/>
  </r>
  <r>
    <x v="334"/>
    <n v="1014222"/>
    <x v="1581"/>
    <x v="6"/>
    <n v="52.384000000000015"/>
    <x v="97"/>
    <x v="1581"/>
    <x v="5"/>
    <x v="1"/>
    <x v="2512"/>
    <n v="-29.840409285277964"/>
  </r>
  <r>
    <x v="286"/>
    <n v="1003499"/>
    <x v="1582"/>
    <x v="1"/>
    <n v="148.85440000000003"/>
    <x v="536"/>
    <x v="1582"/>
    <x v="9"/>
    <x v="0"/>
    <x v="2513"/>
    <n v="-74.072382139862853"/>
  </r>
  <r>
    <x v="258"/>
    <n v="1018628"/>
    <x v="1582"/>
    <x v="0"/>
    <n v="63.367999999999995"/>
    <x v="105"/>
    <x v="1582"/>
    <x v="9"/>
    <x v="0"/>
    <x v="2514"/>
    <n v="-5.2221941674031012"/>
  </r>
  <r>
    <x v="3"/>
    <n v="1008897"/>
    <x v="1583"/>
    <x v="3"/>
    <n v="84.656000000000006"/>
    <x v="97"/>
    <x v="1583"/>
    <x v="2"/>
    <x v="2"/>
    <x v="2515"/>
    <n v="-56.58618408618409"/>
  </r>
  <r>
    <x v="149"/>
    <n v="1013357"/>
    <x v="1584"/>
    <x v="4"/>
    <n v="116.45200000000003"/>
    <x v="97"/>
    <x v="1584"/>
    <x v="10"/>
    <x v="3"/>
    <x v="2516"/>
    <n v="-68.439872222031411"/>
  </r>
  <r>
    <x v="148"/>
    <n v="1017184"/>
    <x v="1585"/>
    <x v="7"/>
    <n v="120.94800000000001"/>
    <x v="97"/>
    <x v="1585"/>
    <x v="4"/>
    <x v="1"/>
    <x v="2517"/>
    <n v="-69.613056850878081"/>
  </r>
  <r>
    <x v="12"/>
    <n v="1010978"/>
    <x v="1585"/>
    <x v="6"/>
    <n v="0.93200000000000216"/>
    <x v="143"/>
    <x v="1585"/>
    <x v="4"/>
    <x v="1"/>
    <x v="2518"/>
    <n v="5622.7253218883989"/>
  </r>
  <r>
    <x v="257"/>
    <n v="1006704"/>
    <x v="1586"/>
    <x v="8"/>
    <n v="205.63600000000002"/>
    <x v="87"/>
    <x v="1586"/>
    <x v="8"/>
    <x v="3"/>
    <x v="2519"/>
    <n v="-76.678499873562998"/>
  </r>
  <r>
    <x v="48"/>
    <n v="1017764"/>
    <x v="1587"/>
    <x v="4"/>
    <n v="5.8800000000000097"/>
    <x v="28"/>
    <x v="1587"/>
    <x v="1"/>
    <x v="1"/>
    <x v="2520"/>
    <n v="768.95918367346803"/>
  </r>
  <r>
    <x v="314"/>
    <n v="1008746"/>
    <x v="1587"/>
    <x v="6"/>
    <n v="31.307999999999993"/>
    <x v="442"/>
    <x v="1587"/>
    <x v="1"/>
    <x v="1"/>
    <x v="2521"/>
    <n v="70.358374856266849"/>
  </r>
  <r>
    <x v="233"/>
    <n v="1017588"/>
    <x v="1588"/>
    <x v="7"/>
    <n v="26.904000000000003"/>
    <x v="58"/>
    <x v="1588"/>
    <x v="3"/>
    <x v="0"/>
    <x v="2522"/>
    <n v="118.23595004460303"/>
  </r>
  <r>
    <x v="356"/>
    <n v="1014340"/>
    <x v="1589"/>
    <x v="4"/>
    <n v="150.17200000000003"/>
    <x v="97"/>
    <x v="1589"/>
    <x v="10"/>
    <x v="3"/>
    <x v="2523"/>
    <n v="-75.526462989105838"/>
  </r>
  <r>
    <x v="195"/>
    <n v="1005376"/>
    <x v="1589"/>
    <x v="1"/>
    <n v="189.04960000000003"/>
    <x v="60"/>
    <x v="1589"/>
    <x v="10"/>
    <x v="3"/>
    <x v="2524"/>
    <n v="-74.395290971258333"/>
  </r>
  <r>
    <x v="38"/>
    <n v="1012908"/>
    <x v="1590"/>
    <x v="6"/>
    <n v="55.016000000000005"/>
    <x v="67"/>
    <x v="1590"/>
    <x v="8"/>
    <x v="3"/>
    <x v="2525"/>
    <n v="1.8340119238039718"/>
  </r>
  <r>
    <x v="341"/>
    <n v="1003155"/>
    <x v="1590"/>
    <x v="1"/>
    <n v="280.64000000000004"/>
    <x v="537"/>
    <x v="1590"/>
    <x v="8"/>
    <x v="3"/>
    <x v="2526"/>
    <n v="-78.91205815279362"/>
  </r>
  <r>
    <x v="54"/>
    <n v="1015049"/>
    <x v="1591"/>
    <x v="8"/>
    <n v="164.78400000000002"/>
    <x v="97"/>
    <x v="1591"/>
    <x v="7"/>
    <x v="2"/>
    <x v="967"/>
    <n v="-77.696621031168078"/>
  </r>
  <r>
    <x v="142"/>
    <n v="1003840"/>
    <x v="1592"/>
    <x v="4"/>
    <n v="188.08640000000003"/>
    <x v="538"/>
    <x v="1592"/>
    <x v="0"/>
    <x v="0"/>
    <x v="2527"/>
    <n v="-80.409428858226875"/>
  </r>
  <r>
    <x v="91"/>
    <n v="1019884"/>
    <x v="1593"/>
    <x v="4"/>
    <n v="7.1559999999999988"/>
    <x v="276"/>
    <x v="1593"/>
    <x v="6"/>
    <x v="2"/>
    <x v="2528"/>
    <n v="582.69703745109007"/>
  </r>
  <r>
    <x v="240"/>
    <n v="1008002"/>
    <x v="1594"/>
    <x v="3"/>
    <n v="15.036000000000001"/>
    <x v="183"/>
    <x v="1594"/>
    <x v="2"/>
    <x v="2"/>
    <x v="2529"/>
    <n v="230.87390263367911"/>
  </r>
  <r>
    <x v="342"/>
    <n v="1006617"/>
    <x v="1594"/>
    <x v="8"/>
    <n v="17.3"/>
    <x v="58"/>
    <x v="1594"/>
    <x v="2"/>
    <x v="2"/>
    <x v="2530"/>
    <n v="239.38843930635844"/>
  </r>
  <r>
    <x v="241"/>
    <n v="1018746"/>
    <x v="1595"/>
    <x v="3"/>
    <n v="131.27200000000002"/>
    <x v="69"/>
    <x v="1595"/>
    <x v="0"/>
    <x v="0"/>
    <x v="2531"/>
    <n v="-60.052867328904867"/>
  </r>
  <r>
    <x v="348"/>
    <n v="1016693"/>
    <x v="1595"/>
    <x v="3"/>
    <n v="4.5119999999999862"/>
    <x v="129"/>
    <x v="1595"/>
    <x v="0"/>
    <x v="0"/>
    <x v="2532"/>
    <n v="1161.5558510638334"/>
  </r>
  <r>
    <x v="166"/>
    <n v="1006273"/>
    <x v="1596"/>
    <x v="3"/>
    <n v="95.236000000000004"/>
    <x v="4"/>
    <x v="1596"/>
    <x v="0"/>
    <x v="0"/>
    <x v="2533"/>
    <n v="-41.643076147675245"/>
  </r>
  <r>
    <x v="132"/>
    <n v="1016032"/>
    <x v="1597"/>
    <x v="0"/>
    <n v="38.076000000000001"/>
    <x v="226"/>
    <x v="1597"/>
    <x v="4"/>
    <x v="1"/>
    <x v="2534"/>
    <n v="-2.2990860384494143"/>
  </r>
  <r>
    <x v="275"/>
    <n v="1014253"/>
    <x v="1598"/>
    <x v="6"/>
    <n v="43.695999999999998"/>
    <x v="226"/>
    <x v="1598"/>
    <x v="5"/>
    <x v="1"/>
    <x v="2535"/>
    <n v="-14.864976199194427"/>
  </r>
  <r>
    <x v="345"/>
    <n v="1008964"/>
    <x v="1599"/>
    <x v="1"/>
    <n v="213.69200000000001"/>
    <x v="499"/>
    <x v="1599"/>
    <x v="5"/>
    <x v="1"/>
    <x v="2536"/>
    <n v="-74.159893678752596"/>
  </r>
  <r>
    <x v="330"/>
    <n v="1010053"/>
    <x v="1600"/>
    <x v="9"/>
    <n v="43.976000000000006"/>
    <x v="226"/>
    <x v="1600"/>
    <x v="9"/>
    <x v="0"/>
    <x v="2537"/>
    <n v="-15.407040203747508"/>
  </r>
  <r>
    <x v="287"/>
    <n v="1019066"/>
    <x v="1601"/>
    <x v="3"/>
    <n v="66.972000000000008"/>
    <x v="111"/>
    <x v="1601"/>
    <x v="5"/>
    <x v="1"/>
    <x v="2538"/>
    <n v="-11.660992653646314"/>
  </r>
  <r>
    <x v="255"/>
    <n v="1014495"/>
    <x v="1602"/>
    <x v="8"/>
    <n v="93.112000000000009"/>
    <x v="95"/>
    <x v="1602"/>
    <x v="4"/>
    <x v="1"/>
    <x v="2038"/>
    <n v="-54.752556061517325"/>
  </r>
  <r>
    <x v="193"/>
    <n v="1012914"/>
    <x v="1603"/>
    <x v="9"/>
    <n v="127.81200000000001"/>
    <x v="55"/>
    <x v="1603"/>
    <x v="10"/>
    <x v="3"/>
    <x v="2539"/>
    <n v="-60.374143272932116"/>
  </r>
  <r>
    <x v="360"/>
    <n v="1011844"/>
    <x v="1604"/>
    <x v="5"/>
    <n v="44.560000000000016"/>
    <x v="80"/>
    <x v="1604"/>
    <x v="3"/>
    <x v="0"/>
    <x v="2540"/>
    <n v="-15.509874326750491"/>
  </r>
  <r>
    <x v="169"/>
    <n v="1008984"/>
    <x v="1605"/>
    <x v="2"/>
    <n v="71.88000000000001"/>
    <x v="80"/>
    <x v="1605"/>
    <x v="10"/>
    <x v="3"/>
    <x v="2541"/>
    <n v="-47.622704507512537"/>
  </r>
  <r>
    <x v="91"/>
    <n v="1009622"/>
    <x v="1606"/>
    <x v="2"/>
    <n v="94.016000000000005"/>
    <x v="80"/>
    <x v="1606"/>
    <x v="5"/>
    <x v="1"/>
    <x v="2542"/>
    <n v="-59.95490129339688"/>
  </r>
  <r>
    <x v="36"/>
    <n v="1008939"/>
    <x v="1607"/>
    <x v="2"/>
    <n v="34.512"/>
    <x v="284"/>
    <x v="1607"/>
    <x v="6"/>
    <x v="2"/>
    <x v="2543"/>
    <n v="14.28372739916551"/>
  </r>
  <r>
    <x v="189"/>
    <n v="1014433"/>
    <x v="1607"/>
    <x v="0"/>
    <n v="46.256"/>
    <x v="2"/>
    <x v="1607"/>
    <x v="6"/>
    <x v="2"/>
    <x v="2544"/>
    <n v="6.5850916637841568"/>
  </r>
  <r>
    <x v="235"/>
    <n v="1011689"/>
    <x v="1608"/>
    <x v="9"/>
    <n v="26.036000000000001"/>
    <x v="235"/>
    <x v="1608"/>
    <x v="3"/>
    <x v="0"/>
    <x v="2545"/>
    <n v="46.324320172069442"/>
  </r>
  <r>
    <x v="282"/>
    <n v="1018223"/>
    <x v="1609"/>
    <x v="8"/>
    <n v="39.524000000000001"/>
    <x v="235"/>
    <x v="1609"/>
    <x v="4"/>
    <x v="1"/>
    <x v="2546"/>
    <n v="-3.6104645278817924"/>
  </r>
  <r>
    <x v="102"/>
    <n v="1007625"/>
    <x v="1610"/>
    <x v="3"/>
    <n v="126.16000000000003"/>
    <x v="34"/>
    <x v="1610"/>
    <x v="3"/>
    <x v="0"/>
    <x v="2547"/>
    <n v="-58.789473684210535"/>
  </r>
  <r>
    <x v="123"/>
    <n v="1016911"/>
    <x v="1611"/>
    <x v="5"/>
    <n v="45.144000000000005"/>
    <x v="235"/>
    <x v="1611"/>
    <x v="1"/>
    <x v="1"/>
    <x v="2548"/>
    <n v="-15.610047846889961"/>
  </r>
  <r>
    <x v="146"/>
    <n v="1006890"/>
    <x v="1612"/>
    <x v="3"/>
    <n v="78.692000000000007"/>
    <x v="235"/>
    <x v="1612"/>
    <x v="4"/>
    <x v="1"/>
    <x v="2549"/>
    <n v="-51.587200731967677"/>
  </r>
  <r>
    <x v="203"/>
    <n v="1017617"/>
    <x v="1613"/>
    <x v="8"/>
    <n v="23.927999999999997"/>
    <x v="238"/>
    <x v="1613"/>
    <x v="11"/>
    <x v="3"/>
    <x v="2550"/>
    <n v="111.66248746238719"/>
  </r>
  <r>
    <x v="186"/>
    <n v="1016089"/>
    <x v="1614"/>
    <x v="4"/>
    <n v="101.34400000000002"/>
    <x v="235"/>
    <x v="1614"/>
    <x v="6"/>
    <x v="2"/>
    <x v="2551"/>
    <n v="-62.408233343858541"/>
  </r>
  <r>
    <x v="153"/>
    <n v="1017180"/>
    <x v="1615"/>
    <x v="3"/>
    <n v="20.623999999999995"/>
    <x v="293"/>
    <x v="1615"/>
    <x v="4"/>
    <x v="1"/>
    <x v="2552"/>
    <n v="160.78355314197063"/>
  </r>
  <r>
    <x v="257"/>
    <n v="1003611"/>
    <x v="1616"/>
    <x v="9"/>
    <n v="161.72160000000005"/>
    <x v="539"/>
    <x v="1616"/>
    <x v="2"/>
    <x v="2"/>
    <x v="2553"/>
    <n v="-76.382870315406237"/>
  </r>
  <r>
    <x v="358"/>
    <n v="1019637"/>
    <x v="1617"/>
    <x v="3"/>
    <n v="103.05200000000002"/>
    <x v="38"/>
    <x v="1617"/>
    <x v="5"/>
    <x v="1"/>
    <x v="2554"/>
    <n v="-62.596359119667753"/>
  </r>
  <r>
    <x v="31"/>
    <n v="1010226"/>
    <x v="1617"/>
    <x v="2"/>
    <n v="15.079999999999998"/>
    <x v="111"/>
    <x v="1617"/>
    <x v="5"/>
    <x v="1"/>
    <x v="2555"/>
    <n v="292.32360742705572"/>
  </r>
  <r>
    <x v="87"/>
    <n v="1017340"/>
    <x v="1618"/>
    <x v="0"/>
    <n v="80.504000000000005"/>
    <x v="105"/>
    <x v="1618"/>
    <x v="8"/>
    <x v="3"/>
    <x v="2556"/>
    <n v="-25.396502037165863"/>
  </r>
  <r>
    <x v="1"/>
    <n v="1014230"/>
    <x v="1619"/>
    <x v="9"/>
    <n v="20.004000000000001"/>
    <x v="182"/>
    <x v="1619"/>
    <x v="4"/>
    <x v="1"/>
    <x v="2557"/>
    <n v="94.928014397120563"/>
  </r>
  <r>
    <x v="246"/>
    <n v="1006787"/>
    <x v="1620"/>
    <x v="9"/>
    <n v="28.864000000000004"/>
    <x v="212"/>
    <x v="1620"/>
    <x v="0"/>
    <x v="0"/>
    <x v="2558"/>
    <n v="39.751940133037678"/>
  </r>
  <r>
    <x v="252"/>
    <n v="1010556"/>
    <x v="1620"/>
    <x v="7"/>
    <n v="5.7360000000000042"/>
    <x v="189"/>
    <x v="1620"/>
    <x v="0"/>
    <x v="0"/>
    <x v="2559"/>
    <n v="939.23640167363942"/>
  </r>
  <r>
    <x v="23"/>
    <n v="1015522"/>
    <x v="1621"/>
    <x v="2"/>
    <n v="37.26400000000001"/>
    <x v="2"/>
    <x v="1621"/>
    <x v="5"/>
    <x v="1"/>
    <x v="2560"/>
    <n v="32.304637183340454"/>
  </r>
  <r>
    <x v="108"/>
    <n v="1006152"/>
    <x v="1621"/>
    <x v="3"/>
    <n v="99.328000000000003"/>
    <x v="34"/>
    <x v="1621"/>
    <x v="5"/>
    <x v="1"/>
    <x v="2561"/>
    <n v="-47.657055412371136"/>
  </r>
  <r>
    <x v="18"/>
    <n v="1015142"/>
    <x v="1621"/>
    <x v="0"/>
    <n v="50.52000000000001"/>
    <x v="67"/>
    <x v="1621"/>
    <x v="5"/>
    <x v="1"/>
    <x v="2562"/>
    <n v="10.896674584323016"/>
  </r>
  <r>
    <x v="73"/>
    <n v="1018839"/>
    <x v="1622"/>
    <x v="4"/>
    <n v="134.072"/>
    <x v="540"/>
    <x v="1622"/>
    <x v="7"/>
    <x v="2"/>
    <x v="2563"/>
    <n v="-69.578882988245113"/>
  </r>
  <r>
    <x v="200"/>
    <n v="1017646"/>
    <x v="1623"/>
    <x v="3"/>
    <n v="118.92000000000002"/>
    <x v="108"/>
    <x v="1623"/>
    <x v="10"/>
    <x v="3"/>
    <x v="2564"/>
    <n v="-65.325933400605464"/>
  </r>
  <r>
    <x v="270"/>
    <n v="1006653"/>
    <x v="1624"/>
    <x v="5"/>
    <n v="109.34000000000002"/>
    <x v="147"/>
    <x v="1624"/>
    <x v="6"/>
    <x v="2"/>
    <x v="2565"/>
    <n v="-59.008597036766055"/>
  </r>
  <r>
    <x v="221"/>
    <n v="1006861"/>
    <x v="1625"/>
    <x v="5"/>
    <n v="27.200000000000017"/>
    <x v="56"/>
    <x v="1625"/>
    <x v="1"/>
    <x v="1"/>
    <x v="2566"/>
    <n v="110.91764705882339"/>
  </r>
  <r>
    <x v="147"/>
    <n v="1004699"/>
    <x v="1626"/>
    <x v="0"/>
    <n v="28.643200000000004"/>
    <x v="541"/>
    <x v="1626"/>
    <x v="5"/>
    <x v="1"/>
    <x v="2567"/>
    <n v="105.01759579935199"/>
  </r>
  <r>
    <x v="131"/>
    <n v="1013017"/>
    <x v="1627"/>
    <x v="5"/>
    <n v="165.45600000000002"/>
    <x v="402"/>
    <x v="1627"/>
    <x v="0"/>
    <x v="0"/>
    <x v="2568"/>
    <n v="-76.432767624020897"/>
  </r>
  <r>
    <x v="104"/>
    <n v="1008955"/>
    <x v="1627"/>
    <x v="7"/>
    <n v="75.684000000000026"/>
    <x v="212"/>
    <x v="1627"/>
    <x v="0"/>
    <x v="0"/>
    <x v="2569"/>
    <n v="-46.702077057238007"/>
  </r>
  <r>
    <x v="362"/>
    <n v="1018526"/>
    <x v="1628"/>
    <x v="5"/>
    <n v="5.392000000000003"/>
    <x v="182"/>
    <x v="1628"/>
    <x v="6"/>
    <x v="2"/>
    <x v="2570"/>
    <n v="623.17136498516288"/>
  </r>
  <r>
    <x v="296"/>
    <n v="1018657"/>
    <x v="1629"/>
    <x v="6"/>
    <n v="140.67200000000003"/>
    <x v="2"/>
    <x v="1629"/>
    <x v="10"/>
    <x v="3"/>
    <x v="2571"/>
    <n v="-64.952513648771628"/>
  </r>
  <r>
    <x v="127"/>
    <n v="1010940"/>
    <x v="1630"/>
    <x v="0"/>
    <n v="20.004000000000001"/>
    <x v="182"/>
    <x v="1630"/>
    <x v="7"/>
    <x v="2"/>
    <x v="2557"/>
    <n v="94.928014397120563"/>
  </r>
  <r>
    <x v="25"/>
    <n v="1018319"/>
    <x v="1631"/>
    <x v="9"/>
    <n v="90.28"/>
    <x v="149"/>
    <x v="1631"/>
    <x v="9"/>
    <x v="0"/>
    <x v="669"/>
    <n v="-53.829641116526375"/>
  </r>
  <r>
    <x v="242"/>
    <n v="1016447"/>
    <x v="1631"/>
    <x v="3"/>
    <n v="18.156000000000006"/>
    <x v="2"/>
    <x v="1631"/>
    <x v="9"/>
    <x v="0"/>
    <x v="2572"/>
    <n v="171.54659616655641"/>
  </r>
  <r>
    <x v="239"/>
    <n v="1017903"/>
    <x v="1632"/>
    <x v="5"/>
    <n v="39.112000000000002"/>
    <x v="182"/>
    <x v="1632"/>
    <x v="0"/>
    <x v="0"/>
    <x v="2573"/>
    <n v="-0.30323174473307601"/>
  </r>
  <r>
    <x v="89"/>
    <n v="1015363"/>
    <x v="1633"/>
    <x v="4"/>
    <n v="64.296000000000006"/>
    <x v="182"/>
    <x v="1633"/>
    <x v="11"/>
    <x v="3"/>
    <x v="2574"/>
    <n v="-39.353303471444576"/>
  </r>
  <r>
    <x v="127"/>
    <n v="1015108"/>
    <x v="1633"/>
    <x v="4"/>
    <n v="4.2239999999999966"/>
    <x v="50"/>
    <x v="1633"/>
    <x v="11"/>
    <x v="3"/>
    <x v="2575"/>
    <n v="844.36079545454618"/>
  </r>
  <r>
    <x v="320"/>
    <n v="1012233"/>
    <x v="1633"/>
    <x v="2"/>
    <n v="3.1359999999999957"/>
    <x v="69"/>
    <x v="1633"/>
    <x v="11"/>
    <x v="3"/>
    <x v="2576"/>
    <n v="1572.1747448979618"/>
  </r>
  <r>
    <x v="330"/>
    <n v="1013724"/>
    <x v="1634"/>
    <x v="9"/>
    <n v="148.72800000000001"/>
    <x v="149"/>
    <x v="1634"/>
    <x v="0"/>
    <x v="0"/>
    <x v="2577"/>
    <n v="-71.973939002743265"/>
  </r>
  <r>
    <x v="178"/>
    <n v="1007354"/>
    <x v="1635"/>
    <x v="5"/>
    <n v="157.83760000000001"/>
    <x v="182"/>
    <x v="1635"/>
    <x v="2"/>
    <x v="2"/>
    <x v="2578"/>
    <n v="-75.295240170909835"/>
  </r>
  <r>
    <x v="44"/>
    <n v="1011869"/>
    <x v="1636"/>
    <x v="2"/>
    <n v="104.35200000000002"/>
    <x v="95"/>
    <x v="1636"/>
    <x v="3"/>
    <x v="0"/>
    <x v="2579"/>
    <n v="-59.626264949402028"/>
  </r>
  <r>
    <x v="88"/>
    <n v="1003946"/>
    <x v="1637"/>
    <x v="4"/>
    <n v="120.74560000000002"/>
    <x v="542"/>
    <x v="1637"/>
    <x v="4"/>
    <x v="1"/>
    <x v="2580"/>
    <n v="-67.455211618477193"/>
  </r>
  <r>
    <x v="184"/>
    <n v="1010034"/>
    <x v="1638"/>
    <x v="5"/>
    <n v="37.591999999999999"/>
    <x v="144"/>
    <x v="1638"/>
    <x v="3"/>
    <x v="0"/>
    <x v="2581"/>
    <n v="25.188869972334544"/>
  </r>
  <r>
    <x v="15"/>
    <n v="1019547"/>
    <x v="1639"/>
    <x v="6"/>
    <n v="2.3960000000000008"/>
    <x v="154"/>
    <x v="1639"/>
    <x v="10"/>
    <x v="3"/>
    <x v="2582"/>
    <n v="2163.4474123539226"/>
  </r>
  <r>
    <x v="245"/>
    <n v="1002966"/>
    <x v="1640"/>
    <x v="6"/>
    <n v="73.395200000000017"/>
    <x v="543"/>
    <x v="1640"/>
    <x v="7"/>
    <x v="2"/>
    <x v="2583"/>
    <n v="-24.361266131845134"/>
  </r>
  <r>
    <x v="117"/>
    <n v="1007099"/>
    <x v="1641"/>
    <x v="4"/>
    <n v="80.292000000000016"/>
    <x v="86"/>
    <x v="1641"/>
    <x v="9"/>
    <x v="0"/>
    <x v="2584"/>
    <n v="-50.877297862800773"/>
  </r>
  <r>
    <x v="130"/>
    <n v="1005676"/>
    <x v="1642"/>
    <x v="1"/>
    <n v="127.47200000000001"/>
    <x v="34"/>
    <x v="1642"/>
    <x v="11"/>
    <x v="3"/>
    <x v="2585"/>
    <n v="-59.213631228818883"/>
  </r>
  <r>
    <x v="18"/>
    <n v="1008032"/>
    <x v="1643"/>
    <x v="9"/>
    <n v="80.92"/>
    <x v="2"/>
    <x v="1643"/>
    <x v="5"/>
    <x v="1"/>
    <x v="2586"/>
    <n v="-39.073158675234801"/>
  </r>
  <r>
    <x v="262"/>
    <n v="1019376"/>
    <x v="1644"/>
    <x v="5"/>
    <n v="48.06"/>
    <x v="50"/>
    <x v="1644"/>
    <x v="1"/>
    <x v="1"/>
    <x v="2587"/>
    <n v="-17"/>
  </r>
  <r>
    <x v="334"/>
    <n v="1019641"/>
    <x v="1645"/>
    <x v="9"/>
    <n v="119.75600000000001"/>
    <x v="13"/>
    <x v="1645"/>
    <x v="6"/>
    <x v="2"/>
    <x v="2588"/>
    <n v="-51.346070343030839"/>
  </r>
  <r>
    <x v="354"/>
    <n v="1009187"/>
    <x v="1646"/>
    <x v="9"/>
    <n v="10.536000000000001"/>
    <x v="39"/>
    <x v="1646"/>
    <x v="4"/>
    <x v="1"/>
    <x v="2589"/>
    <n v="401.97038724373567"/>
  </r>
  <r>
    <x v="248"/>
    <n v="1012027"/>
    <x v="1646"/>
    <x v="8"/>
    <n v="96.472000000000023"/>
    <x v="143"/>
    <x v="1646"/>
    <x v="4"/>
    <x v="1"/>
    <x v="2590"/>
    <n v="-44.713699311717406"/>
  </r>
  <r>
    <x v="309"/>
    <n v="1014559"/>
    <x v="1647"/>
    <x v="4"/>
    <n v="62.496000000000002"/>
    <x v="379"/>
    <x v="1647"/>
    <x v="9"/>
    <x v="0"/>
    <x v="2591"/>
    <n v="-30.434907834101381"/>
  </r>
  <r>
    <x v="250"/>
    <n v="1016302"/>
    <x v="1648"/>
    <x v="5"/>
    <n v="106.148"/>
    <x v="229"/>
    <x v="1648"/>
    <x v="3"/>
    <x v="0"/>
    <x v="2592"/>
    <n v="-58.198176131439119"/>
  </r>
  <r>
    <x v="169"/>
    <n v="1013167"/>
    <x v="1648"/>
    <x v="1"/>
    <n v="84.08"/>
    <x v="544"/>
    <x v="1648"/>
    <x v="3"/>
    <x v="0"/>
    <x v="2593"/>
    <n v="-45.414272121788763"/>
  </r>
  <r>
    <x v="180"/>
    <n v="1012832"/>
    <x v="1648"/>
    <x v="5"/>
    <n v="60.372000000000007"/>
    <x v="238"/>
    <x v="1648"/>
    <x v="3"/>
    <x v="0"/>
    <x v="2594"/>
    <n v="-16.109123434704841"/>
  </r>
  <r>
    <x v="0"/>
    <n v="1014681"/>
    <x v="1648"/>
    <x v="3"/>
    <n v="143.09600000000003"/>
    <x v="39"/>
    <x v="1648"/>
    <x v="3"/>
    <x v="0"/>
    <x v="2595"/>
    <n v="-63.040476323586979"/>
  </r>
  <r>
    <x v="21"/>
    <n v="1014619"/>
    <x v="1649"/>
    <x v="5"/>
    <n v="120.00000000000003"/>
    <x v="325"/>
    <x v="1649"/>
    <x v="5"/>
    <x v="1"/>
    <x v="2596"/>
    <n v="-66.385000000000019"/>
  </r>
  <r>
    <x v="159"/>
    <n v="1008125"/>
    <x v="1650"/>
    <x v="7"/>
    <n v="130.77600000000001"/>
    <x v="325"/>
    <x v="1650"/>
    <x v="0"/>
    <x v="0"/>
    <x v="2597"/>
    <n v="-69.154890805652428"/>
  </r>
  <r>
    <x v="2"/>
    <n v="1018982"/>
    <x v="1651"/>
    <x v="6"/>
    <n v="0.85600000000000165"/>
    <x v="212"/>
    <x v="1651"/>
    <x v="4"/>
    <x v="1"/>
    <x v="2598"/>
    <n v="4612.3831775700846"/>
  </r>
  <r>
    <x v="307"/>
    <n v="1011313"/>
    <x v="1652"/>
    <x v="3"/>
    <n v="3.1040000000000063"/>
    <x v="212"/>
    <x v="1652"/>
    <x v="10"/>
    <x v="3"/>
    <x v="2599"/>
    <n v="1199.5489690721622"/>
  </r>
  <r>
    <x v="261"/>
    <n v="1018492"/>
    <x v="1653"/>
    <x v="4"/>
    <n v="11.255999999999993"/>
    <x v="129"/>
    <x v="1653"/>
    <x v="0"/>
    <x v="0"/>
    <x v="2600"/>
    <n v="405.69829424307062"/>
  </r>
  <r>
    <x v="214"/>
    <n v="1009752"/>
    <x v="1654"/>
    <x v="9"/>
    <n v="51.512"/>
    <x v="143"/>
    <x v="1654"/>
    <x v="0"/>
    <x v="0"/>
    <x v="2601"/>
    <n v="3.5405342444478927"/>
  </r>
  <r>
    <x v="172"/>
    <n v="1011027"/>
    <x v="1654"/>
    <x v="8"/>
    <n v="77.496000000000009"/>
    <x v="67"/>
    <x v="1654"/>
    <x v="0"/>
    <x v="0"/>
    <x v="2602"/>
    <n v="-27.705946113347796"/>
  </r>
  <r>
    <x v="201"/>
    <n v="1018624"/>
    <x v="1655"/>
    <x v="5"/>
    <n v="104.30800000000002"/>
    <x v="108"/>
    <x v="1655"/>
    <x v="4"/>
    <x v="1"/>
    <x v="2603"/>
    <n v="-60.468612186984707"/>
  </r>
  <r>
    <x v="243"/>
    <n v="1009494"/>
    <x v="1656"/>
    <x v="7"/>
    <n v="56.468000000000004"/>
    <x v="212"/>
    <x v="1656"/>
    <x v="6"/>
    <x v="2"/>
    <x v="2604"/>
    <n v="-28.564850888999082"/>
  </r>
  <r>
    <x v="27"/>
    <n v="1013836"/>
    <x v="1656"/>
    <x v="5"/>
    <n v="28.907999999999998"/>
    <x v="191"/>
    <x v="1656"/>
    <x v="6"/>
    <x v="2"/>
    <x v="2605"/>
    <n v="41.089663760896649"/>
  </r>
  <r>
    <x v="154"/>
    <n v="1007185"/>
    <x v="1657"/>
    <x v="0"/>
    <n v="28.08"/>
    <x v="52"/>
    <x v="1657"/>
    <x v="7"/>
    <x v="2"/>
    <x v="2606"/>
    <n v="43.653846153846196"/>
  </r>
  <r>
    <x v="297"/>
    <n v="1003535"/>
    <x v="1658"/>
    <x v="4"/>
    <n v="237.81440000000003"/>
    <x v="545"/>
    <x v="1658"/>
    <x v="8"/>
    <x v="3"/>
    <x v="2607"/>
    <n v="-82.909697646568077"/>
  </r>
  <r>
    <x v="43"/>
    <n v="1010091"/>
    <x v="1658"/>
    <x v="7"/>
    <n v="8.632000000000005"/>
    <x v="157"/>
    <x v="1658"/>
    <x v="8"/>
    <x v="3"/>
    <x v="2608"/>
    <n v="382.88461538461513"/>
  </r>
  <r>
    <x v="65"/>
    <n v="1016335"/>
    <x v="1658"/>
    <x v="7"/>
    <n v="56.911999999999999"/>
    <x v="276"/>
    <x v="1658"/>
    <x v="8"/>
    <x v="3"/>
    <x v="2609"/>
    <n v="-14.159052572392463"/>
  </r>
  <r>
    <x v="266"/>
    <n v="1009632"/>
    <x v="1659"/>
    <x v="4"/>
    <n v="11.564"/>
    <x v="238"/>
    <x v="1659"/>
    <x v="7"/>
    <x v="2"/>
    <x v="2610"/>
    <n v="337.96783120027669"/>
  </r>
  <r>
    <x v="29"/>
    <n v="1016463"/>
    <x v="1659"/>
    <x v="0"/>
    <n v="10.979999999999997"/>
    <x v="28"/>
    <x v="1659"/>
    <x v="7"/>
    <x v="2"/>
    <x v="2611"/>
    <n v="365.3442622950821"/>
  </r>
  <r>
    <x v="320"/>
    <n v="1015026"/>
    <x v="1660"/>
    <x v="8"/>
    <n v="74.796000000000006"/>
    <x v="13"/>
    <x v="1660"/>
    <x v="9"/>
    <x v="0"/>
    <x v="2612"/>
    <n v="-22.100112305470891"/>
  </r>
  <r>
    <x v="284"/>
    <n v="1008015"/>
    <x v="1661"/>
    <x v="4"/>
    <n v="50.06"/>
    <x v="191"/>
    <x v="1661"/>
    <x v="7"/>
    <x v="2"/>
    <x v="2613"/>
    <n v="-18.525369556532166"/>
  </r>
  <r>
    <x v="302"/>
    <n v="1007333"/>
    <x v="1662"/>
    <x v="7"/>
    <n v="70.7"/>
    <x v="321"/>
    <x v="1662"/>
    <x v="3"/>
    <x v="0"/>
    <x v="2614"/>
    <n v="-39.775106082036764"/>
  </r>
  <r>
    <x v="250"/>
    <n v="1006291"/>
    <x v="1663"/>
    <x v="6"/>
    <n v="4.695999999999998"/>
    <x v="136"/>
    <x v="1663"/>
    <x v="9"/>
    <x v="0"/>
    <x v="2615"/>
    <n v="968.96081771720651"/>
  </r>
  <r>
    <x v="93"/>
    <n v="1011513"/>
    <x v="1663"/>
    <x v="5"/>
    <n v="110.952"/>
    <x v="55"/>
    <x v="1663"/>
    <x v="9"/>
    <x v="0"/>
    <x v="2616"/>
    <n v="-54.352693056456836"/>
  </r>
  <r>
    <x v="144"/>
    <n v="1008006"/>
    <x v="1664"/>
    <x v="8"/>
    <n v="89.416000000000025"/>
    <x v="191"/>
    <x v="1664"/>
    <x v="11"/>
    <x v="3"/>
    <x v="2617"/>
    <n v="-54.386015925561438"/>
  </r>
  <r>
    <x v="173"/>
    <n v="1018764"/>
    <x v="1665"/>
    <x v="1"/>
    <n v="96.62"/>
    <x v="385"/>
    <x v="1665"/>
    <x v="10"/>
    <x v="3"/>
    <x v="2618"/>
    <n v="-48.787745808321247"/>
  </r>
  <r>
    <x v="336"/>
    <n v="1008539"/>
    <x v="1666"/>
    <x v="7"/>
    <n v="105.76400000000001"/>
    <x v="191"/>
    <x v="1666"/>
    <x v="3"/>
    <x v="0"/>
    <x v="2619"/>
    <n v="-61.436594682500655"/>
  </r>
  <r>
    <x v="170"/>
    <n v="1015577"/>
    <x v="1666"/>
    <x v="5"/>
    <n v="89.364000000000004"/>
    <x v="56"/>
    <x v="1666"/>
    <x v="3"/>
    <x v="0"/>
    <x v="2620"/>
    <n v="-35.802336511346851"/>
  </r>
  <r>
    <x v="184"/>
    <n v="1010038"/>
    <x v="1667"/>
    <x v="5"/>
    <n v="113.84000000000002"/>
    <x v="191"/>
    <x v="1667"/>
    <x v="1"/>
    <x v="1"/>
    <x v="2621"/>
    <n v="-64.172347153900219"/>
  </r>
  <r>
    <x v="189"/>
    <n v="1008444"/>
    <x v="1668"/>
    <x v="1"/>
    <n v="170.70400000000004"/>
    <x v="546"/>
    <x v="1668"/>
    <x v="7"/>
    <x v="2"/>
    <x v="2622"/>
    <n v="-76.054550567063444"/>
  </r>
  <r>
    <x v="308"/>
    <n v="1017073"/>
    <x v="1669"/>
    <x v="6"/>
    <n v="7.6439999999999984"/>
    <x v="108"/>
    <x v="1669"/>
    <x v="2"/>
    <x v="2"/>
    <x v="2623"/>
    <n v="439.43485086342247"/>
  </r>
  <r>
    <x v="153"/>
    <n v="1006903"/>
    <x v="1670"/>
    <x v="5"/>
    <n v="3.8000000000000114"/>
    <x v="206"/>
    <x v="1670"/>
    <x v="11"/>
    <x v="3"/>
    <x v="2624"/>
    <n v="1091.2684210526279"/>
  </r>
  <r>
    <x v="166"/>
    <n v="1013477"/>
    <x v="1671"/>
    <x v="9"/>
    <n v="39.564000000000007"/>
    <x v="108"/>
    <x v="1671"/>
    <x v="6"/>
    <x v="2"/>
    <x v="2625"/>
    <n v="4.2220200181983456"/>
  </r>
  <r>
    <x v="254"/>
    <n v="1007090"/>
    <x v="1672"/>
    <x v="0"/>
    <n v="157.58800000000002"/>
    <x v="87"/>
    <x v="1672"/>
    <x v="1"/>
    <x v="1"/>
    <x v="2626"/>
    <n v="-69.567860496992168"/>
  </r>
  <r>
    <x v="243"/>
    <n v="1017183"/>
    <x v="1673"/>
    <x v="7"/>
    <n v="93.100000000000009"/>
    <x v="143"/>
    <x v="1673"/>
    <x v="3"/>
    <x v="0"/>
    <x v="2627"/>
    <n v="-42.711278195488731"/>
  </r>
  <r>
    <x v="326"/>
    <n v="1010736"/>
    <x v="1674"/>
    <x v="7"/>
    <n v="66.540000000000006"/>
    <x v="108"/>
    <x v="1674"/>
    <x v="11"/>
    <x v="3"/>
    <x v="2628"/>
    <n v="-38.030658250676289"/>
  </r>
  <r>
    <x v="7"/>
    <n v="1018179"/>
    <x v="1675"/>
    <x v="2"/>
    <n v="82.951999999999998"/>
    <x v="108"/>
    <x v="1675"/>
    <x v="7"/>
    <x v="2"/>
    <x v="2629"/>
    <n v="-50.29125277268782"/>
  </r>
  <r>
    <x v="290"/>
    <n v="1013550"/>
    <x v="1676"/>
    <x v="2"/>
    <n v="105.43200000000002"/>
    <x v="108"/>
    <x v="1676"/>
    <x v="7"/>
    <x v="2"/>
    <x v="2630"/>
    <n v="-60.890052356020952"/>
  </r>
  <r>
    <x v="222"/>
    <n v="1004905"/>
    <x v="1677"/>
    <x v="4"/>
    <n v="87.951999999999998"/>
    <x v="547"/>
    <x v="1677"/>
    <x v="2"/>
    <x v="2"/>
    <x v="2631"/>
    <n v="-41.734127706021461"/>
  </r>
  <r>
    <x v="113"/>
    <n v="1016135"/>
    <x v="1678"/>
    <x v="6"/>
    <n v="150.33600000000001"/>
    <x v="292"/>
    <x v="1678"/>
    <x v="7"/>
    <x v="2"/>
    <x v="1378"/>
    <n v="-65.714798850574724"/>
  </r>
  <r>
    <x v="119"/>
    <n v="1016006"/>
    <x v="1679"/>
    <x v="4"/>
    <n v="139.15200000000002"/>
    <x v="108"/>
    <x v="1679"/>
    <x v="7"/>
    <x v="2"/>
    <x v="2632"/>
    <n v="-70.367368057951026"/>
  </r>
  <r>
    <x v="109"/>
    <n v="1017702"/>
    <x v="1679"/>
    <x v="5"/>
    <n v="65.088000000000008"/>
    <x v="24"/>
    <x v="1679"/>
    <x v="7"/>
    <x v="2"/>
    <x v="2633"/>
    <n v="-15.301438053097357"/>
  </r>
  <r>
    <x v="155"/>
    <n v="1016209"/>
    <x v="1680"/>
    <x v="7"/>
    <n v="140.27600000000001"/>
    <x v="108"/>
    <x v="1680"/>
    <x v="5"/>
    <x v="1"/>
    <x v="2634"/>
    <n v="-70.604807664889222"/>
  </r>
  <r>
    <x v="239"/>
    <n v="1007400"/>
    <x v="1681"/>
    <x v="5"/>
    <n v="71.848000000000013"/>
    <x v="60"/>
    <x v="1681"/>
    <x v="9"/>
    <x v="0"/>
    <x v="2635"/>
    <n v="-32.62776973610957"/>
  </r>
  <r>
    <x v="285"/>
    <n v="1013149"/>
    <x v="1681"/>
    <x v="9"/>
    <n v="85.660000000000011"/>
    <x v="69"/>
    <x v="1681"/>
    <x v="9"/>
    <x v="0"/>
    <x v="2636"/>
    <n v="-38.781928554751346"/>
  </r>
  <r>
    <x v="178"/>
    <n v="1012198"/>
    <x v="1682"/>
    <x v="9"/>
    <n v="131.86800000000002"/>
    <x v="149"/>
    <x v="1682"/>
    <x v="9"/>
    <x v="0"/>
    <x v="2637"/>
    <n v="-68.390663390663391"/>
  </r>
  <r>
    <x v="297"/>
    <n v="1011413"/>
    <x v="1683"/>
    <x v="7"/>
    <n v="49.096000000000004"/>
    <x v="157"/>
    <x v="1683"/>
    <x v="2"/>
    <x v="2"/>
    <x v="1148"/>
    <n v="-15.099804464722183"/>
  </r>
  <r>
    <x v="360"/>
    <n v="1004094"/>
    <x v="1684"/>
    <x v="5"/>
    <n v="156.48960000000002"/>
    <x v="548"/>
    <x v="1684"/>
    <x v="6"/>
    <x v="2"/>
    <x v="2638"/>
    <n v="-61.431047175019934"/>
  </r>
  <r>
    <x v="31"/>
    <n v="1009247"/>
    <x v="1685"/>
    <x v="0"/>
    <n v="29.57200000000001"/>
    <x v="172"/>
    <x v="1685"/>
    <x v="10"/>
    <x v="3"/>
    <x v="2639"/>
    <n v="104.60908967942643"/>
  </r>
  <r>
    <x v="26"/>
    <n v="1008270"/>
    <x v="1686"/>
    <x v="4"/>
    <n v="55.331999999999994"/>
    <x v="157"/>
    <x v="1686"/>
    <x v="4"/>
    <x v="1"/>
    <x v="2640"/>
    <n v="-24.668184775536751"/>
  </r>
  <r>
    <x v="296"/>
    <n v="1002451"/>
    <x v="1687"/>
    <x v="5"/>
    <n v="81.382400000000018"/>
    <x v="549"/>
    <x v="1687"/>
    <x v="3"/>
    <x v="0"/>
    <x v="2641"/>
    <n v="-48.563817238125203"/>
  </r>
  <r>
    <x v="121"/>
    <n v="1009541"/>
    <x v="1688"/>
    <x v="8"/>
    <n v="163.47200000000001"/>
    <x v="229"/>
    <x v="1688"/>
    <x v="11"/>
    <x v="3"/>
    <x v="2642"/>
    <n v="-72.856635998825482"/>
  </r>
  <r>
    <x v="96"/>
    <n v="1017735"/>
    <x v="1688"/>
    <x v="4"/>
    <n v="62.364000000000004"/>
    <x v="79"/>
    <x v="1688"/>
    <x v="11"/>
    <x v="3"/>
    <x v="2643"/>
    <n v="-25.975562824706564"/>
  </r>
  <r>
    <x v="221"/>
    <n v="1003496"/>
    <x v="1689"/>
    <x v="6"/>
    <n v="160.96960000000001"/>
    <x v="550"/>
    <x v="1689"/>
    <x v="10"/>
    <x v="3"/>
    <x v="2644"/>
    <n v="-65.770431187006736"/>
  </r>
  <r>
    <x v="327"/>
    <n v="1006552"/>
    <x v="1689"/>
    <x v="1"/>
    <n v="9.5040000000000049"/>
    <x v="56"/>
    <x v="1689"/>
    <x v="10"/>
    <x v="3"/>
    <x v="2645"/>
    <n v="503.63636363636334"/>
  </r>
  <r>
    <x v="36"/>
    <n v="1016775"/>
    <x v="1690"/>
    <x v="5"/>
    <n v="127.956"/>
    <x v="95"/>
    <x v="1690"/>
    <x v="10"/>
    <x v="3"/>
    <x v="152"/>
    <n v="-67.073994185501263"/>
  </r>
  <r>
    <x v="339"/>
    <n v="1013141"/>
    <x v="1691"/>
    <x v="1"/>
    <n v="9.6439999999999912"/>
    <x v="353"/>
    <x v="1691"/>
    <x v="11"/>
    <x v="3"/>
    <x v="2646"/>
    <n v="465.12982165076789"/>
  </r>
  <r>
    <x v="79"/>
    <n v="1015798"/>
    <x v="1692"/>
    <x v="7"/>
    <n v="8.2719999999999985"/>
    <x v="282"/>
    <x v="1692"/>
    <x v="7"/>
    <x v="2"/>
    <x v="2647"/>
    <n v="414.73646034816261"/>
  </r>
  <r>
    <x v="45"/>
    <n v="1016294"/>
    <x v="1692"/>
    <x v="3"/>
    <n v="26.496000000000002"/>
    <x v="4"/>
    <x v="1692"/>
    <x v="7"/>
    <x v="2"/>
    <x v="2648"/>
    <n v="109.7554347826087"/>
  </r>
  <r>
    <x v="44"/>
    <n v="1013186"/>
    <x v="1693"/>
    <x v="4"/>
    <n v="16.140000000000008"/>
    <x v="282"/>
    <x v="1693"/>
    <x v="11"/>
    <x v="3"/>
    <x v="2649"/>
    <n v="163.81040892193298"/>
  </r>
  <r>
    <x v="130"/>
    <n v="1017322"/>
    <x v="1694"/>
    <x v="4"/>
    <n v="86.72"/>
    <x v="2"/>
    <x v="1694"/>
    <x v="9"/>
    <x v="0"/>
    <x v="2650"/>
    <n v="-43.148062730627309"/>
  </r>
  <r>
    <x v="364"/>
    <n v="1013473"/>
    <x v="1695"/>
    <x v="0"/>
    <n v="108.74800000000002"/>
    <x v="292"/>
    <x v="1695"/>
    <x v="10"/>
    <x v="3"/>
    <x v="2651"/>
    <n v="-52.603266266965839"/>
  </r>
  <r>
    <x v="298"/>
    <n v="1009437"/>
    <x v="1695"/>
    <x v="4"/>
    <n v="28.216000000000008"/>
    <x v="189"/>
    <x v="1695"/>
    <x v="10"/>
    <x v="3"/>
    <x v="2652"/>
    <n v="111.26523958037988"/>
  </r>
  <r>
    <x v="269"/>
    <n v="1012558"/>
    <x v="1696"/>
    <x v="8"/>
    <n v="82.455999999999989"/>
    <x v="321"/>
    <x v="1696"/>
    <x v="4"/>
    <x v="1"/>
    <x v="2653"/>
    <n v="-48.361550402638962"/>
  </r>
  <r>
    <x v="286"/>
    <n v="1019604"/>
    <x v="1697"/>
    <x v="6"/>
    <n v="106.06"/>
    <x v="321"/>
    <x v="1697"/>
    <x v="10"/>
    <x v="3"/>
    <x v="2654"/>
    <n v="-59.85385630775032"/>
  </r>
  <r>
    <x v="276"/>
    <n v="1019473"/>
    <x v="1697"/>
    <x v="1"/>
    <n v="133.80400000000003"/>
    <x v="551"/>
    <x v="1697"/>
    <x v="10"/>
    <x v="3"/>
    <x v="2655"/>
    <n v="-58.19604795073392"/>
  </r>
  <r>
    <x v="3"/>
    <n v="1018112"/>
    <x v="1698"/>
    <x v="5"/>
    <n v="15.839999999999996"/>
    <x v="24"/>
    <x v="1698"/>
    <x v="4"/>
    <x v="1"/>
    <x v="2656"/>
    <n v="248.03409090909096"/>
  </r>
  <r>
    <x v="323"/>
    <n v="1008284"/>
    <x v="1699"/>
    <x v="7"/>
    <n v="125.312"/>
    <x v="321"/>
    <x v="1699"/>
    <x v="9"/>
    <x v="0"/>
    <x v="2657"/>
    <n v="-66.021610061287021"/>
  </r>
  <r>
    <x v="141"/>
    <n v="1007015"/>
    <x v="1700"/>
    <x v="3"/>
    <n v="26.800000000000011"/>
    <x v="198"/>
    <x v="1700"/>
    <x v="8"/>
    <x v="3"/>
    <x v="2658"/>
    <n v="115.73805970149247"/>
  </r>
  <r>
    <x v="348"/>
    <n v="1015112"/>
    <x v="1700"/>
    <x v="4"/>
    <n v="91.468000000000004"/>
    <x v="105"/>
    <x v="1700"/>
    <x v="8"/>
    <x v="3"/>
    <x v="2659"/>
    <n v="-34.33900380460927"/>
  </r>
  <r>
    <x v="57"/>
    <n v="1017816"/>
    <x v="1701"/>
    <x v="3"/>
    <n v="170.12800000000001"/>
    <x v="321"/>
    <x v="1701"/>
    <x v="9"/>
    <x v="0"/>
    <x v="2660"/>
    <n v="-74.97237374212358"/>
  </r>
  <r>
    <x v="111"/>
    <n v="1010445"/>
    <x v="1702"/>
    <x v="0"/>
    <n v="2.1120000000000019"/>
    <x v="167"/>
    <x v="1702"/>
    <x v="4"/>
    <x v="1"/>
    <x v="2661"/>
    <n v="1937.2727272727254"/>
  </r>
  <r>
    <x v="190"/>
    <n v="1011071"/>
    <x v="1702"/>
    <x v="3"/>
    <n v="44.504000000000005"/>
    <x v="87"/>
    <x v="1702"/>
    <x v="4"/>
    <x v="1"/>
    <x v="2662"/>
    <n v="7.7597519324105582"/>
  </r>
  <r>
    <x v="158"/>
    <n v="1016953"/>
    <x v="1703"/>
    <x v="7"/>
    <n v="69.824000000000012"/>
    <x v="347"/>
    <x v="1703"/>
    <x v="9"/>
    <x v="0"/>
    <x v="2663"/>
    <n v="-38.377635197066908"/>
  </r>
  <r>
    <x v="279"/>
    <n v="1012176"/>
    <x v="1704"/>
    <x v="9"/>
    <n v="20.555999999999997"/>
    <x v="238"/>
    <x v="1704"/>
    <x v="10"/>
    <x v="3"/>
    <x v="2664"/>
    <n v="146.38353765323996"/>
  </r>
  <r>
    <x v="226"/>
    <n v="1008121"/>
    <x v="1705"/>
    <x v="7"/>
    <n v="105.82400000000003"/>
    <x v="167"/>
    <x v="1705"/>
    <x v="7"/>
    <x v="2"/>
    <x v="2665"/>
    <n v="-59.340792258844886"/>
  </r>
  <r>
    <x v="57"/>
    <n v="1015932"/>
    <x v="1706"/>
    <x v="2"/>
    <n v="128.79200000000003"/>
    <x v="111"/>
    <x v="1706"/>
    <x v="6"/>
    <x v="2"/>
    <x v="2666"/>
    <n v="-54.063606435182329"/>
  </r>
  <r>
    <x v="269"/>
    <n v="1015718"/>
    <x v="1707"/>
    <x v="9"/>
    <n v="70.156000000000006"/>
    <x v="111"/>
    <x v="1707"/>
    <x v="10"/>
    <x v="3"/>
    <x v="2667"/>
    <n v="-15.670220651120371"/>
  </r>
  <r>
    <x v="70"/>
    <n v="1009158"/>
    <x v="1708"/>
    <x v="7"/>
    <n v="47.78000000000003"/>
    <x v="58"/>
    <x v="1708"/>
    <x v="10"/>
    <x v="3"/>
    <x v="2668"/>
    <n v="22.884470489744597"/>
  </r>
  <r>
    <x v="290"/>
    <n v="1009596"/>
    <x v="1709"/>
    <x v="3"/>
    <n v="94.864000000000033"/>
    <x v="85"/>
    <x v="1709"/>
    <x v="3"/>
    <x v="0"/>
    <x v="2669"/>
    <n v="-54.17081295328051"/>
  </r>
  <r>
    <x v="54"/>
    <n v="1008062"/>
    <x v="1709"/>
    <x v="2"/>
    <n v="20.36"/>
    <x v="183"/>
    <x v="1709"/>
    <x v="3"/>
    <x v="0"/>
    <x v="2670"/>
    <n v="144.35265225933199"/>
  </r>
  <r>
    <x v="292"/>
    <n v="1002361"/>
    <x v="1709"/>
    <x v="7"/>
    <n v="190.07360000000003"/>
    <x v="552"/>
    <x v="1709"/>
    <x v="3"/>
    <x v="0"/>
    <x v="2671"/>
    <n v="-70.371477154112938"/>
  </r>
  <r>
    <x v="90"/>
    <n v="1013264"/>
    <x v="1710"/>
    <x v="6"/>
    <n v="122.96400000000003"/>
    <x v="85"/>
    <x v="1710"/>
    <x v="5"/>
    <x v="1"/>
    <x v="2672"/>
    <n v="-64.643798184834594"/>
  </r>
  <r>
    <x v="138"/>
    <n v="1017677"/>
    <x v="1711"/>
    <x v="6"/>
    <n v="63.392000000000003"/>
    <x v="379"/>
    <x v="1711"/>
    <x v="7"/>
    <x v="2"/>
    <x v="2673"/>
    <n v="-31.418160020191827"/>
  </r>
  <r>
    <x v="130"/>
    <n v="1002604"/>
    <x v="1712"/>
    <x v="7"/>
    <n v="150.77760000000001"/>
    <x v="553"/>
    <x v="1712"/>
    <x v="5"/>
    <x v="1"/>
    <x v="2674"/>
    <n v="-71.057769854408093"/>
  </r>
  <r>
    <x v="358"/>
    <n v="1011407"/>
    <x v="1713"/>
    <x v="8"/>
    <n v="122.04800000000003"/>
    <x v="111"/>
    <x v="1713"/>
    <x v="5"/>
    <x v="1"/>
    <x v="2675"/>
    <n v="-51.525301520713171"/>
  </r>
  <r>
    <x v="40"/>
    <n v="1004027"/>
    <x v="1714"/>
    <x v="8"/>
    <n v="251.36320000000001"/>
    <x v="554"/>
    <x v="1714"/>
    <x v="9"/>
    <x v="0"/>
    <x v="2676"/>
    <n v="-82.571036651347526"/>
  </r>
  <r>
    <x v="286"/>
    <n v="1003176"/>
    <x v="1715"/>
    <x v="6"/>
    <n v="383.41440000000006"/>
    <x v="555"/>
    <x v="1715"/>
    <x v="0"/>
    <x v="0"/>
    <x v="2677"/>
    <n v="-88.546596058989948"/>
  </r>
  <r>
    <x v="48"/>
    <n v="1018069"/>
    <x v="1716"/>
    <x v="7"/>
    <n v="15.827999999999996"/>
    <x v="303"/>
    <x v="1716"/>
    <x v="9"/>
    <x v="0"/>
    <x v="2678"/>
    <n v="177.505686125853"/>
  </r>
  <r>
    <x v="147"/>
    <n v="1006959"/>
    <x v="1717"/>
    <x v="4"/>
    <n v="101.77200000000001"/>
    <x v="303"/>
    <x v="1717"/>
    <x v="11"/>
    <x v="3"/>
    <x v="2679"/>
    <n v="-56.841174389812522"/>
  </r>
  <r>
    <x v="208"/>
    <n v="1017229"/>
    <x v="1717"/>
    <x v="5"/>
    <n v="91.536000000000001"/>
    <x v="229"/>
    <x v="1717"/>
    <x v="11"/>
    <x v="3"/>
    <x v="2680"/>
    <n v="-51.52530152071315"/>
  </r>
  <r>
    <x v="274"/>
    <n v="1014335"/>
    <x v="1717"/>
    <x v="3"/>
    <n v="36.335999999999999"/>
    <x v="183"/>
    <x v="1717"/>
    <x v="11"/>
    <x v="3"/>
    <x v="2681"/>
    <n v="36.917107001320986"/>
  </r>
  <r>
    <x v="89"/>
    <n v="1017909"/>
    <x v="1718"/>
    <x v="0"/>
    <n v="157.08000000000004"/>
    <x v="292"/>
    <x v="1718"/>
    <x v="10"/>
    <x v="3"/>
    <x v="2682"/>
    <n v="-67.186783804430874"/>
  </r>
  <r>
    <x v="53"/>
    <n v="1005802"/>
    <x v="1719"/>
    <x v="4"/>
    <n v="58.576000000000008"/>
    <x v="13"/>
    <x v="1719"/>
    <x v="4"/>
    <x v="1"/>
    <x v="2683"/>
    <n v="-0.52922698716199357"/>
  </r>
  <r>
    <x v="30"/>
    <n v="1007632"/>
    <x v="1720"/>
    <x v="6"/>
    <n v="20.244"/>
    <x v="15"/>
    <x v="1720"/>
    <x v="8"/>
    <x v="3"/>
    <x v="2684"/>
    <n v="119.18494368701838"/>
  </r>
  <r>
    <x v="280"/>
    <n v="1007370"/>
    <x v="1720"/>
    <x v="8"/>
    <n v="50.692000000000007"/>
    <x v="55"/>
    <x v="1720"/>
    <x v="8"/>
    <x v="3"/>
    <x v="2685"/>
    <n v="-8.9560482916438033E-2"/>
  </r>
  <r>
    <x v="283"/>
    <n v="1014181"/>
    <x v="1721"/>
    <x v="9"/>
    <n v="69.736000000000004"/>
    <x v="147"/>
    <x v="1721"/>
    <x v="7"/>
    <x v="2"/>
    <x v="2686"/>
    <n v="-35.729035218538492"/>
  </r>
  <r>
    <x v="223"/>
    <n v="1012498"/>
    <x v="1722"/>
    <x v="3"/>
    <n v="72.216000000000008"/>
    <x v="556"/>
    <x v="1722"/>
    <x v="11"/>
    <x v="3"/>
    <x v="2687"/>
    <n v="-28.626620139581256"/>
  </r>
  <r>
    <x v="349"/>
    <n v="1008004"/>
    <x v="1723"/>
    <x v="0"/>
    <n v="142.90800000000002"/>
    <x v="28"/>
    <x v="1723"/>
    <x v="4"/>
    <x v="1"/>
    <x v="2688"/>
    <n v="-64.246368292887752"/>
  </r>
  <r>
    <x v="349"/>
    <n v="1014140"/>
    <x v="1724"/>
    <x v="0"/>
    <n v="68.611999999999995"/>
    <x v="557"/>
    <x v="1724"/>
    <x v="7"/>
    <x v="2"/>
    <x v="2689"/>
    <n v="-34.676149944616107"/>
  </r>
  <r>
    <x v="43"/>
    <n v="1011520"/>
    <x v="1725"/>
    <x v="2"/>
    <n v="29.616"/>
    <x v="293"/>
    <x v="1725"/>
    <x v="11"/>
    <x v="3"/>
    <x v="2690"/>
    <n v="81.604538087520282"/>
  </r>
  <r>
    <x v="98"/>
    <n v="1012978"/>
    <x v="1726"/>
    <x v="5"/>
    <n v="14.564000000000007"/>
    <x v="147"/>
    <x v="1726"/>
    <x v="9"/>
    <x v="0"/>
    <x v="2691"/>
    <n v="207.74512496566865"/>
  </r>
  <r>
    <x v="226"/>
    <n v="1015467"/>
    <x v="1727"/>
    <x v="7"/>
    <n v="22.432000000000002"/>
    <x v="147"/>
    <x v="1727"/>
    <x v="6"/>
    <x v="2"/>
    <x v="2692"/>
    <n v="99.803851640513528"/>
  </r>
  <r>
    <x v="225"/>
    <n v="1008359"/>
    <x v="1728"/>
    <x v="8"/>
    <n v="134.48000000000002"/>
    <x v="183"/>
    <x v="1728"/>
    <x v="1"/>
    <x v="1"/>
    <x v="2693"/>
    <n v="-63.005502676977997"/>
  </r>
  <r>
    <x v="14"/>
    <n v="1014688"/>
    <x v="1729"/>
    <x v="5"/>
    <n v="150.68800000000002"/>
    <x v="58"/>
    <x v="1729"/>
    <x v="6"/>
    <x v="2"/>
    <x v="2441"/>
    <n v="-61.035915268634533"/>
  </r>
  <r>
    <x v="103"/>
    <n v="1011192"/>
    <x v="1730"/>
    <x v="6"/>
    <n v="38.263999999999996"/>
    <x v="147"/>
    <x v="1730"/>
    <x v="0"/>
    <x v="0"/>
    <x v="2694"/>
    <n v="17.133598160150544"/>
  </r>
  <r>
    <x v="305"/>
    <n v="1007374"/>
    <x v="1730"/>
    <x v="4"/>
    <n v="86.484000000000009"/>
    <x v="141"/>
    <x v="1730"/>
    <x v="0"/>
    <x v="0"/>
    <x v="2695"/>
    <n v="-46.102400444012773"/>
  </r>
  <r>
    <x v="349"/>
    <n v="1011710"/>
    <x v="1730"/>
    <x v="9"/>
    <n v="143.36000000000001"/>
    <x v="350"/>
    <x v="1730"/>
    <x v="0"/>
    <x v="0"/>
    <x v="2696"/>
    <n v="-59.356863839285701"/>
  </r>
  <r>
    <x v="233"/>
    <n v="1013855"/>
    <x v="1731"/>
    <x v="0"/>
    <n v="79.248000000000019"/>
    <x v="56"/>
    <x v="1731"/>
    <x v="7"/>
    <x v="2"/>
    <x v="2697"/>
    <n v="-27.607510599636605"/>
  </r>
  <r>
    <x v="16"/>
    <n v="1010733"/>
    <x v="1732"/>
    <x v="5"/>
    <n v="161.94000000000003"/>
    <x v="53"/>
    <x v="1732"/>
    <x v="11"/>
    <x v="3"/>
    <x v="2698"/>
    <n v="-70.6624675805854"/>
  </r>
  <r>
    <x v="354"/>
    <n v="1019228"/>
    <x v="1733"/>
    <x v="0"/>
    <n v="13.064000000000007"/>
    <x v="105"/>
    <x v="1733"/>
    <x v="0"/>
    <x v="0"/>
    <x v="2699"/>
    <n v="359.72749540722566"/>
  </r>
  <r>
    <x v="344"/>
    <n v="1010503"/>
    <x v="1734"/>
    <x v="5"/>
    <n v="109.652"/>
    <x v="144"/>
    <x v="1734"/>
    <x v="4"/>
    <x v="1"/>
    <x v="2700"/>
    <n v="-57.081494181592674"/>
  </r>
  <r>
    <x v="152"/>
    <n v="1012752"/>
    <x v="1735"/>
    <x v="7"/>
    <n v="112.38400000000003"/>
    <x v="129"/>
    <x v="1735"/>
    <x v="3"/>
    <x v="0"/>
    <x v="2701"/>
    <n v="-49.350975227790443"/>
  </r>
  <r>
    <x v="289"/>
    <n v="1019003"/>
    <x v="1736"/>
    <x v="2"/>
    <n v="166.30400000000003"/>
    <x v="147"/>
    <x v="1736"/>
    <x v="9"/>
    <x v="0"/>
    <x v="2702"/>
    <n v="-73.049355397344627"/>
  </r>
  <r>
    <x v="286"/>
    <n v="1019483"/>
    <x v="1737"/>
    <x v="2"/>
    <n v="166.30400000000003"/>
    <x v="147"/>
    <x v="1737"/>
    <x v="10"/>
    <x v="3"/>
    <x v="2702"/>
    <n v="-73.049355397344627"/>
  </r>
  <r>
    <x v="338"/>
    <n v="1011038"/>
    <x v="1737"/>
    <x v="5"/>
    <n v="142.86400000000003"/>
    <x v="19"/>
    <x v="1737"/>
    <x v="10"/>
    <x v="3"/>
    <x v="2703"/>
    <n v="-58.274582820024655"/>
  </r>
  <r>
    <x v="77"/>
    <n v="1014423"/>
    <x v="1738"/>
    <x v="5"/>
    <n v="6.7479999999999976"/>
    <x v="125"/>
    <x v="1738"/>
    <x v="6"/>
    <x v="2"/>
    <x v="2704"/>
    <n v="577.48073503260252"/>
  </r>
  <r>
    <x v="6"/>
    <n v="1011277"/>
    <x v="1739"/>
    <x v="5"/>
    <n v="156.232"/>
    <x v="171"/>
    <x v="1739"/>
    <x v="11"/>
    <x v="3"/>
    <x v="2705"/>
    <n v="-70.73813303292539"/>
  </r>
  <r>
    <x v="41"/>
    <n v="1002694"/>
    <x v="1740"/>
    <x v="6"/>
    <n v="192.30080000000001"/>
    <x v="558"/>
    <x v="1740"/>
    <x v="6"/>
    <x v="2"/>
    <x v="2706"/>
    <n v="-76.025476753086835"/>
  </r>
  <r>
    <x v="259"/>
    <n v="1013795"/>
    <x v="1741"/>
    <x v="4"/>
    <n v="105.68400000000001"/>
    <x v="198"/>
    <x v="1741"/>
    <x v="11"/>
    <x v="3"/>
    <x v="2707"/>
    <n v="-45.291813330305445"/>
  </r>
  <r>
    <x v="35"/>
    <n v="1008752"/>
    <x v="1742"/>
    <x v="3"/>
    <n v="79.048000000000002"/>
    <x v="13"/>
    <x v="1742"/>
    <x v="0"/>
    <x v="0"/>
    <x v="2708"/>
    <n v="-26.290355227203726"/>
  </r>
  <r>
    <x v="245"/>
    <n v="1017120"/>
    <x v="1743"/>
    <x v="5"/>
    <n v="24.292000000000009"/>
    <x v="93"/>
    <x v="1743"/>
    <x v="11"/>
    <x v="3"/>
    <x v="2709"/>
    <n v="125.09632800922108"/>
  </r>
  <r>
    <x v="100"/>
    <n v="1004675"/>
    <x v="1744"/>
    <x v="2"/>
    <n v="221.75040000000004"/>
    <x v="559"/>
    <x v="1744"/>
    <x v="1"/>
    <x v="1"/>
    <x v="2710"/>
    <n v="-79.028854062946451"/>
  </r>
  <r>
    <x v="19"/>
    <n v="1013844"/>
    <x v="1745"/>
    <x v="3"/>
    <n v="79.688000000000002"/>
    <x v="189"/>
    <x v="1745"/>
    <x v="1"/>
    <x v="1"/>
    <x v="2711"/>
    <n v="-25.195010541110324"/>
  </r>
  <r>
    <x v="210"/>
    <n v="1011799"/>
    <x v="1746"/>
    <x v="9"/>
    <n v="155.15200000000002"/>
    <x v="233"/>
    <x v="1746"/>
    <x v="4"/>
    <x v="1"/>
    <x v="2712"/>
    <n v="-69.956687635351145"/>
  </r>
  <r>
    <x v="50"/>
    <n v="1005455"/>
    <x v="1747"/>
    <x v="8"/>
    <n v="22.611999999999995"/>
    <x v="141"/>
    <x v="1747"/>
    <x v="9"/>
    <x v="0"/>
    <x v="2713"/>
    <n v="106.14187157261637"/>
  </r>
  <r>
    <x v="9"/>
    <n v="1014640"/>
    <x v="1748"/>
    <x v="9"/>
    <n v="1.4480000000000004"/>
    <x v="238"/>
    <x v="1748"/>
    <x v="10"/>
    <x v="3"/>
    <x v="2714"/>
    <n v="3397.6933701657449"/>
  </r>
  <r>
    <x v="203"/>
    <n v="1007853"/>
    <x v="1749"/>
    <x v="0"/>
    <n v="108.86"/>
    <x v="189"/>
    <x v="1749"/>
    <x v="8"/>
    <x v="3"/>
    <x v="2715"/>
    <n v="-45.241043542164242"/>
  </r>
  <r>
    <x v="18"/>
    <n v="1014279"/>
    <x v="1750"/>
    <x v="6"/>
    <n v="52.868000000000002"/>
    <x v="141"/>
    <x v="1750"/>
    <x v="2"/>
    <x v="2"/>
    <x v="2716"/>
    <n v="-11.831731860482716"/>
  </r>
  <r>
    <x v="235"/>
    <n v="1008875"/>
    <x v="1750"/>
    <x v="7"/>
    <n v="29.239999999999995"/>
    <x v="560"/>
    <x v="1750"/>
    <x v="2"/>
    <x v="2"/>
    <x v="2717"/>
    <n v="97.735294117647058"/>
  </r>
  <r>
    <x v="206"/>
    <n v="1017811"/>
    <x v="1751"/>
    <x v="4"/>
    <n v="18.608000000000004"/>
    <x v="144"/>
    <x v="1751"/>
    <x v="6"/>
    <x v="2"/>
    <x v="2718"/>
    <n v="152.90735167669814"/>
  </r>
  <r>
    <x v="19"/>
    <n v="1010222"/>
    <x v="1752"/>
    <x v="6"/>
    <n v="59.808000000000007"/>
    <x v="69"/>
    <x v="1752"/>
    <x v="4"/>
    <x v="1"/>
    <x v="2719"/>
    <n v="-12.320425361155699"/>
  </r>
  <r>
    <x v="274"/>
    <n v="1008503"/>
    <x v="1752"/>
    <x v="8"/>
    <n v="31.376000000000005"/>
    <x v="4"/>
    <x v="1752"/>
    <x v="4"/>
    <x v="1"/>
    <x v="2720"/>
    <n v="77.131565527791935"/>
  </r>
  <r>
    <x v="211"/>
    <n v="1002244"/>
    <x v="1753"/>
    <x v="8"/>
    <n v="134.13120000000001"/>
    <x v="561"/>
    <x v="1753"/>
    <x v="3"/>
    <x v="0"/>
    <x v="2721"/>
    <n v="-64.856796927187716"/>
  </r>
  <r>
    <x v="43"/>
    <n v="1014320"/>
    <x v="1754"/>
    <x v="8"/>
    <n v="95.756000000000014"/>
    <x v="136"/>
    <x v="1754"/>
    <x v="4"/>
    <x v="1"/>
    <x v="2722"/>
    <n v="-47.576757592213553"/>
  </r>
  <r>
    <x v="64"/>
    <n v="1014610"/>
    <x v="1755"/>
    <x v="1"/>
    <n v="116.072"/>
    <x v="1"/>
    <x v="1755"/>
    <x v="7"/>
    <x v="2"/>
    <x v="2723"/>
    <n v="-59.223654283548143"/>
  </r>
  <r>
    <x v="22"/>
    <n v="1014344"/>
    <x v="1756"/>
    <x v="8"/>
    <n v="96.240000000000023"/>
    <x v="105"/>
    <x v="1756"/>
    <x v="4"/>
    <x v="1"/>
    <x v="2724"/>
    <n v="-37.594763092269346"/>
  </r>
  <r>
    <x v="53"/>
    <n v="1016561"/>
    <x v="1757"/>
    <x v="1"/>
    <n v="162.15600000000003"/>
    <x v="1"/>
    <x v="1757"/>
    <x v="9"/>
    <x v="0"/>
    <x v="2725"/>
    <n v="-70.81210686006068"/>
  </r>
  <r>
    <x v="329"/>
    <n v="1014995"/>
    <x v="1758"/>
    <x v="8"/>
    <n v="19.455999999999996"/>
    <x v="39"/>
    <x v="1758"/>
    <x v="0"/>
    <x v="0"/>
    <x v="2726"/>
    <n v="171.8318256578948"/>
  </r>
  <r>
    <x v="261"/>
    <n v="1017033"/>
    <x v="1758"/>
    <x v="7"/>
    <n v="25.25200000000001"/>
    <x v="63"/>
    <x v="1758"/>
    <x v="0"/>
    <x v="0"/>
    <x v="2727"/>
    <n v="123.63852368129251"/>
  </r>
  <r>
    <x v="315"/>
    <n v="1014017"/>
    <x v="1759"/>
    <x v="9"/>
    <n v="17.528000000000006"/>
    <x v="87"/>
    <x v="1759"/>
    <x v="2"/>
    <x v="2"/>
    <x v="2728"/>
    <n v="173.60451848471007"/>
  </r>
  <r>
    <x v="101"/>
    <n v="1008201"/>
    <x v="1760"/>
    <x v="8"/>
    <n v="57.376000000000012"/>
    <x v="198"/>
    <x v="1760"/>
    <x v="4"/>
    <x v="1"/>
    <x v="2729"/>
    <n v="0.77000836586725008"/>
  </r>
  <r>
    <x v="276"/>
    <n v="1012986"/>
    <x v="1760"/>
    <x v="2"/>
    <n v="79.147999999999996"/>
    <x v="111"/>
    <x v="1760"/>
    <x v="4"/>
    <x v="1"/>
    <x v="2730"/>
    <n v="-25.25092232273715"/>
  </r>
  <r>
    <x v="331"/>
    <n v="1009025"/>
    <x v="1761"/>
    <x v="2"/>
    <n v="88.612000000000023"/>
    <x v="87"/>
    <x v="1761"/>
    <x v="1"/>
    <x v="1"/>
    <x v="2731"/>
    <n v="-45.879339141425554"/>
  </r>
  <r>
    <x v="74"/>
    <n v="1015903"/>
    <x v="1761"/>
    <x v="8"/>
    <n v="89.144000000000005"/>
    <x v="39"/>
    <x v="1761"/>
    <x v="1"/>
    <x v="1"/>
    <x v="2732"/>
    <n v="-40.67172215740824"/>
  </r>
  <r>
    <x v="157"/>
    <n v="1017981"/>
    <x v="1762"/>
    <x v="6"/>
    <n v="155.78000000000003"/>
    <x v="87"/>
    <x v="1762"/>
    <x v="4"/>
    <x v="1"/>
    <x v="2733"/>
    <n v="-69.214661702400832"/>
  </r>
  <r>
    <x v="140"/>
    <n v="1019892"/>
    <x v="1762"/>
    <x v="4"/>
    <n v="11.607999999999997"/>
    <x v="217"/>
    <x v="1762"/>
    <x v="4"/>
    <x v="1"/>
    <x v="2734"/>
    <n v="328.58545830461765"/>
  </r>
  <r>
    <x v="67"/>
    <n v="1019501"/>
    <x v="1763"/>
    <x v="6"/>
    <n v="148.49600000000004"/>
    <x v="562"/>
    <x v="1763"/>
    <x v="6"/>
    <x v="2"/>
    <x v="2735"/>
    <n v="-67.402758323456538"/>
  </r>
  <r>
    <x v="108"/>
    <n v="1007303"/>
    <x v="1764"/>
    <x v="9"/>
    <n v="0.71600000000000819"/>
    <x v="60"/>
    <x v="1764"/>
    <x v="0"/>
    <x v="0"/>
    <x v="2736"/>
    <n v="6660.5586592178015"/>
  </r>
  <r>
    <x v="240"/>
    <n v="1019341"/>
    <x v="1765"/>
    <x v="7"/>
    <n v="141.608"/>
    <x v="246"/>
    <x v="1765"/>
    <x v="6"/>
    <x v="2"/>
    <x v="2737"/>
    <n v="-59.803542172758597"/>
  </r>
  <r>
    <x v="115"/>
    <n v="1014636"/>
    <x v="1766"/>
    <x v="7"/>
    <n v="57.715999999999994"/>
    <x v="293"/>
    <x v="1766"/>
    <x v="9"/>
    <x v="0"/>
    <x v="2738"/>
    <n v="-6.8126689306258026"/>
  </r>
  <r>
    <x v="236"/>
    <n v="1018325"/>
    <x v="1767"/>
    <x v="7"/>
    <n v="35.840000000000003"/>
    <x v="60"/>
    <x v="1767"/>
    <x v="2"/>
    <x v="2"/>
    <x v="2739"/>
    <n v="35.060267857142861"/>
  </r>
  <r>
    <x v="122"/>
    <n v="1003409"/>
    <x v="1768"/>
    <x v="5"/>
    <n v="202.37120000000002"/>
    <x v="563"/>
    <x v="1768"/>
    <x v="0"/>
    <x v="0"/>
    <x v="2740"/>
    <n v="-73.962895906136822"/>
  </r>
  <r>
    <x v="83"/>
    <n v="1019629"/>
    <x v="1769"/>
    <x v="9"/>
    <n v="71.76400000000001"/>
    <x v="2"/>
    <x v="1769"/>
    <x v="11"/>
    <x v="3"/>
    <x v="2741"/>
    <n v="-31.299816063764574"/>
  </r>
  <r>
    <x v="356"/>
    <n v="1013053"/>
    <x v="1769"/>
    <x v="7"/>
    <n v="26.652000000000008"/>
    <x v="238"/>
    <x v="1769"/>
    <x v="11"/>
    <x v="3"/>
    <x v="2742"/>
    <n v="90.029266096352927"/>
  </r>
  <r>
    <x v="135"/>
    <n v="1002399"/>
    <x v="1770"/>
    <x v="0"/>
    <n v="268.88960000000003"/>
    <x v="564"/>
    <x v="1770"/>
    <x v="5"/>
    <x v="1"/>
    <x v="2743"/>
    <n v="-81.90662636264102"/>
  </r>
  <r>
    <x v="327"/>
    <n v="1003532"/>
    <x v="1771"/>
    <x v="5"/>
    <n v="252.79040000000001"/>
    <x v="565"/>
    <x v="1771"/>
    <x v="10"/>
    <x v="3"/>
    <x v="2744"/>
    <n v="-80.748161322581865"/>
  </r>
  <r>
    <x v="105"/>
    <n v="1010931"/>
    <x v="1772"/>
    <x v="9"/>
    <n v="21.835999999999999"/>
    <x v="4"/>
    <x v="1772"/>
    <x v="11"/>
    <x v="3"/>
    <x v="2745"/>
    <n v="154.51914270012827"/>
  </r>
  <r>
    <x v="266"/>
    <n v="1013900"/>
    <x v="1773"/>
    <x v="3"/>
    <n v="142.512"/>
    <x v="69"/>
    <x v="1773"/>
    <x v="3"/>
    <x v="0"/>
    <x v="1739"/>
    <n v="-63.203519703603902"/>
  </r>
  <r>
    <x v="15"/>
    <n v="1002796"/>
    <x v="1774"/>
    <x v="1"/>
    <n v="45.244800000000005"/>
    <x v="566"/>
    <x v="1774"/>
    <x v="9"/>
    <x v="0"/>
    <x v="2746"/>
    <n v="8.2298960322512293"/>
  </r>
  <r>
    <x v="254"/>
    <n v="1004613"/>
    <x v="1775"/>
    <x v="1"/>
    <n v="196.03200000000004"/>
    <x v="567"/>
    <x v="1775"/>
    <x v="3"/>
    <x v="0"/>
    <x v="2747"/>
    <n v="-74.012202089454789"/>
  </r>
  <r>
    <x v="7"/>
    <n v="1010567"/>
    <x v="1776"/>
    <x v="9"/>
    <n v="27.928000000000004"/>
    <x v="2"/>
    <x v="1776"/>
    <x v="9"/>
    <x v="0"/>
    <x v="2748"/>
    <n v="76.532512174162107"/>
  </r>
  <r>
    <x v="15"/>
    <n v="1008986"/>
    <x v="1777"/>
    <x v="2"/>
    <n v="79.02000000000001"/>
    <x v="2"/>
    <x v="1777"/>
    <x v="4"/>
    <x v="1"/>
    <x v="2749"/>
    <n v="-37.608200455580878"/>
  </r>
  <r>
    <x v="14"/>
    <n v="1019461"/>
    <x v="1778"/>
    <x v="0"/>
    <n v="65.352000000000004"/>
    <x v="172"/>
    <x v="1778"/>
    <x v="9"/>
    <x v="0"/>
    <x v="2750"/>
    <n v="-7.4136981270657349"/>
  </r>
  <r>
    <x v="99"/>
    <n v="1010027"/>
    <x v="1779"/>
    <x v="9"/>
    <n v="86.896000000000015"/>
    <x v="39"/>
    <x v="1779"/>
    <x v="1"/>
    <x v="1"/>
    <x v="2751"/>
    <n v="-39.136899281900213"/>
  </r>
  <r>
    <x v="333"/>
    <n v="1002732"/>
    <x v="1780"/>
    <x v="1"/>
    <n v="215.24480000000005"/>
    <x v="568"/>
    <x v="1780"/>
    <x v="11"/>
    <x v="3"/>
    <x v="2752"/>
    <n v="-76.798138677450055"/>
  </r>
  <r>
    <x v="191"/>
    <n v="1014587"/>
    <x v="1781"/>
    <x v="4"/>
    <n v="27.820000000000014"/>
    <x v="222"/>
    <x v="1781"/>
    <x v="2"/>
    <x v="2"/>
    <x v="2753"/>
    <n v="85.273184759165972"/>
  </r>
  <r>
    <x v="167"/>
    <n v="1005656"/>
    <x v="1782"/>
    <x v="8"/>
    <n v="56.540000000000006"/>
    <x v="4"/>
    <x v="1782"/>
    <x v="3"/>
    <x v="0"/>
    <x v="2754"/>
    <n v="-1.7035726918995409"/>
  </r>
  <r>
    <x v="9"/>
    <n v="1016732"/>
    <x v="1783"/>
    <x v="5"/>
    <n v="62.036000000000001"/>
    <x v="136"/>
    <x v="1783"/>
    <x v="11"/>
    <x v="3"/>
    <x v="2755"/>
    <n v="-19.081823457347351"/>
  </r>
  <r>
    <x v="113"/>
    <n v="1017780"/>
    <x v="1784"/>
    <x v="2"/>
    <n v="35.356000000000002"/>
    <x v="13"/>
    <x v="1784"/>
    <x v="2"/>
    <x v="2"/>
    <x v="2756"/>
    <n v="64.798054078515648"/>
  </r>
  <r>
    <x v="44"/>
    <n v="1004754"/>
    <x v="1785"/>
    <x v="0"/>
    <n v="71.6768"/>
    <x v="567"/>
    <x v="1785"/>
    <x v="11"/>
    <x v="3"/>
    <x v="2757"/>
    <n v="-28.924840394660471"/>
  </r>
  <r>
    <x v="97"/>
    <n v="1019864"/>
    <x v="1786"/>
    <x v="1"/>
    <n v="77.771999999999991"/>
    <x v="569"/>
    <x v="1786"/>
    <x v="8"/>
    <x v="3"/>
    <x v="2758"/>
    <n v="-35.454405184385102"/>
  </r>
  <r>
    <x v="65"/>
    <n v="1014112"/>
    <x v="1787"/>
    <x v="0"/>
    <n v="115.49200000000002"/>
    <x v="292"/>
    <x v="1787"/>
    <x v="5"/>
    <x v="1"/>
    <x v="2759"/>
    <n v="-55.370934783361633"/>
  </r>
  <r>
    <x v="174"/>
    <n v="1018245"/>
    <x v="1788"/>
    <x v="6"/>
    <n v="117.91600000000001"/>
    <x v="24"/>
    <x v="1788"/>
    <x v="9"/>
    <x v="0"/>
    <x v="2760"/>
    <n v="-53.24756606397775"/>
  </r>
  <r>
    <x v="350"/>
    <n v="1013492"/>
    <x v="1789"/>
    <x v="3"/>
    <n v="58.056000000000012"/>
    <x v="293"/>
    <x v="1789"/>
    <x v="5"/>
    <x v="1"/>
    <x v="2761"/>
    <n v="-7.3584125671765266"/>
  </r>
  <r>
    <x v="229"/>
    <n v="1009847"/>
    <x v="1790"/>
    <x v="4"/>
    <n v="40.204000000000001"/>
    <x v="28"/>
    <x v="1790"/>
    <x v="7"/>
    <x v="2"/>
    <x v="2762"/>
    <n v="27.088846880907369"/>
  </r>
  <r>
    <x v="203"/>
    <n v="1011958"/>
    <x v="1791"/>
    <x v="2"/>
    <n v="140.76000000000002"/>
    <x v="28"/>
    <x v="1791"/>
    <x v="10"/>
    <x v="3"/>
    <x v="2763"/>
    <n v="-63.700767263427117"/>
  </r>
  <r>
    <x v="359"/>
    <n v="1015736"/>
    <x v="1792"/>
    <x v="8"/>
    <n v="55.543999999999997"/>
    <x v="111"/>
    <x v="1792"/>
    <x v="1"/>
    <x v="1"/>
    <x v="2764"/>
    <n v="6.5144750108022498"/>
  </r>
  <r>
    <x v="25"/>
    <n v="1016682"/>
    <x v="1793"/>
    <x v="2"/>
    <n v="93.012000000000029"/>
    <x v="292"/>
    <x v="1793"/>
    <x v="2"/>
    <x v="2"/>
    <x v="2765"/>
    <n v="-44.584569732937709"/>
  </r>
  <r>
    <x v="76"/>
    <n v="1015866"/>
    <x v="1794"/>
    <x v="2"/>
    <n v="45.804000000000009"/>
    <x v="222"/>
    <x v="1794"/>
    <x v="11"/>
    <x v="3"/>
    <x v="2766"/>
    <n v="12.529473408435921"/>
  </r>
  <r>
    <x v="221"/>
    <n v="1009685"/>
    <x v="1795"/>
    <x v="9"/>
    <n v="53.108000000000004"/>
    <x v="556"/>
    <x v="1795"/>
    <x v="4"/>
    <x v="1"/>
    <x v="2767"/>
    <n v="-2.9468253370490278"/>
  </r>
  <r>
    <x v="290"/>
    <n v="1018042"/>
    <x v="1795"/>
    <x v="8"/>
    <n v="127.084"/>
    <x v="58"/>
    <x v="1795"/>
    <x v="4"/>
    <x v="1"/>
    <x v="89"/>
    <n v="-53.798904661483739"/>
  </r>
  <r>
    <x v="180"/>
    <n v="1007012"/>
    <x v="1796"/>
    <x v="1"/>
    <n v="6.9879999999999995"/>
    <x v="56"/>
    <x v="1796"/>
    <x v="7"/>
    <x v="2"/>
    <x v="2768"/>
    <n v="720.97309673726397"/>
  </r>
  <r>
    <x v="2"/>
    <n v="1019567"/>
    <x v="1797"/>
    <x v="3"/>
    <n v="152.04400000000004"/>
    <x v="570"/>
    <x v="1797"/>
    <x v="3"/>
    <x v="0"/>
    <x v="2769"/>
    <n v="-65.805161663728938"/>
  </r>
  <r>
    <x v="121"/>
    <n v="1017713"/>
    <x v="1797"/>
    <x v="5"/>
    <n v="16.424000000000007"/>
    <x v="93"/>
    <x v="1797"/>
    <x v="3"/>
    <x v="0"/>
    <x v="2770"/>
    <n v="232.92985874330236"/>
  </r>
  <r>
    <x v="31"/>
    <n v="1018036"/>
    <x v="1797"/>
    <x v="8"/>
    <n v="68.040000000000006"/>
    <x v="63"/>
    <x v="1797"/>
    <x v="3"/>
    <x v="0"/>
    <x v="2771"/>
    <n v="-17"/>
  </r>
  <r>
    <x v="347"/>
    <n v="1017720"/>
    <x v="1798"/>
    <x v="3"/>
    <n v="151.68000000000004"/>
    <x v="67"/>
    <x v="1798"/>
    <x v="7"/>
    <x v="2"/>
    <x v="2772"/>
    <n v="-63.063686708860764"/>
  </r>
  <r>
    <x v="136"/>
    <n v="1012308"/>
    <x v="1799"/>
    <x v="0"/>
    <n v="78.796000000000006"/>
    <x v="189"/>
    <x v="1799"/>
    <x v="1"/>
    <x v="1"/>
    <x v="2773"/>
    <n v="-24.348190263465149"/>
  </r>
  <r>
    <x v="132"/>
    <n v="1011884"/>
    <x v="1800"/>
    <x v="3"/>
    <n v="63.832000000000008"/>
    <x v="69"/>
    <x v="1800"/>
    <x v="8"/>
    <x v="3"/>
    <x v="2774"/>
    <n v="-17.8477879433513"/>
  </r>
  <r>
    <x v="265"/>
    <n v="1002500"/>
    <x v="1801"/>
    <x v="8"/>
    <n v="266.53440000000001"/>
    <x v="571"/>
    <x v="1801"/>
    <x v="1"/>
    <x v="1"/>
    <x v="2775"/>
    <n v="-80.111835470393316"/>
  </r>
  <r>
    <x v="316"/>
    <n v="1004174"/>
    <x v="1802"/>
    <x v="3"/>
    <n v="231.77280000000002"/>
    <x v="572"/>
    <x v="1802"/>
    <x v="7"/>
    <x v="2"/>
    <x v="2776"/>
    <n v="-76.814880779798145"/>
  </r>
  <r>
    <x v="342"/>
    <n v="1015826"/>
    <x v="1803"/>
    <x v="0"/>
    <n v="17.415999999999997"/>
    <x v="56"/>
    <x v="1803"/>
    <x v="8"/>
    <x v="3"/>
    <x v="2777"/>
    <n v="229.40744143316496"/>
  </r>
  <r>
    <x v="261"/>
    <n v="1014256"/>
    <x v="1804"/>
    <x v="9"/>
    <n v="106.63200000000001"/>
    <x v="154"/>
    <x v="1804"/>
    <x v="5"/>
    <x v="1"/>
    <x v="2778"/>
    <n v="-49.140783254557732"/>
  </r>
  <r>
    <x v="73"/>
    <n v="1008393"/>
    <x v="1805"/>
    <x v="0"/>
    <n v="80.612000000000009"/>
    <x v="13"/>
    <x v="1805"/>
    <x v="9"/>
    <x v="0"/>
    <x v="2779"/>
    <n v="-27.720438644370578"/>
  </r>
  <r>
    <x v="106"/>
    <n v="1011866"/>
    <x v="1805"/>
    <x v="8"/>
    <n v="105.14400000000002"/>
    <x v="13"/>
    <x v="1805"/>
    <x v="9"/>
    <x v="0"/>
    <x v="2780"/>
    <n v="-44.584569732937695"/>
  </r>
  <r>
    <x v="186"/>
    <n v="1010746"/>
    <x v="1806"/>
    <x v="5"/>
    <n v="63.424000000000007"/>
    <x v="4"/>
    <x v="1806"/>
    <x v="9"/>
    <x v="0"/>
    <x v="2781"/>
    <n v="-12.372603430877902"/>
  </r>
  <r>
    <x v="142"/>
    <n v="1018797"/>
    <x v="1807"/>
    <x v="4"/>
    <n v="137.608"/>
    <x v="4"/>
    <x v="1807"/>
    <x v="4"/>
    <x v="1"/>
    <x v="2782"/>
    <n v="-59.612231846985644"/>
  </r>
  <r>
    <x v="165"/>
    <n v="1019234"/>
    <x v="1808"/>
    <x v="4"/>
    <n v="78.256000000000014"/>
    <x v="105"/>
    <x v="1808"/>
    <x v="10"/>
    <x v="3"/>
    <x v="2783"/>
    <n v="-23.253424657534264"/>
  </r>
  <r>
    <x v="266"/>
    <n v="1009041"/>
    <x v="1809"/>
    <x v="7"/>
    <n v="166.30400000000003"/>
    <x v="111"/>
    <x v="1809"/>
    <x v="1"/>
    <x v="1"/>
    <x v="2784"/>
    <n v="-64.425149124494922"/>
  </r>
  <r>
    <x v="151"/>
    <n v="1012661"/>
    <x v="1810"/>
    <x v="0"/>
    <n v="14.596000000000004"/>
    <x v="129"/>
    <x v="1810"/>
    <x v="6"/>
    <x v="2"/>
    <x v="2785"/>
    <n v="289.97944642367759"/>
  </r>
  <r>
    <x v="361"/>
    <n v="1002690"/>
    <x v="1811"/>
    <x v="2"/>
    <n v="236.44800000000006"/>
    <x v="573"/>
    <x v="1811"/>
    <x v="8"/>
    <x v="3"/>
    <x v="2786"/>
    <n v="-75.854817972662076"/>
  </r>
  <r>
    <x v="36"/>
    <n v="1015080"/>
    <x v="1432"/>
    <x v="2"/>
    <n v="75.468000000000018"/>
    <x v="172"/>
    <x v="1432"/>
    <x v="7"/>
    <x v="2"/>
    <x v="2787"/>
    <n v="-19.824296390523148"/>
  </r>
  <r>
    <x v="136"/>
    <n v="1015913"/>
    <x v="1812"/>
    <x v="5"/>
    <n v="79.644000000000005"/>
    <x v="172"/>
    <x v="1812"/>
    <x v="4"/>
    <x v="1"/>
    <x v="2788"/>
    <n v="-24.028175380442971"/>
  </r>
  <r>
    <x v="363"/>
    <n v="1015893"/>
    <x v="1498"/>
    <x v="2"/>
    <n v="119.304"/>
    <x v="172"/>
    <x v="1498"/>
    <x v="1"/>
    <x v="1"/>
    <x v="2789"/>
    <n v="-49.283343391671693"/>
  </r>
  <r>
    <x v="190"/>
    <n v="1015176"/>
    <x v="1813"/>
    <x v="6"/>
    <n v="122.67600000000002"/>
    <x v="172"/>
    <x v="1813"/>
    <x v="11"/>
    <x v="3"/>
    <x v="2790"/>
    <n v="-50.677394111317618"/>
  </r>
  <r>
    <x v="301"/>
    <n v="1012563"/>
    <x v="1266"/>
    <x v="2"/>
    <n v="129.42000000000002"/>
    <x v="172"/>
    <x v="1266"/>
    <x v="11"/>
    <x v="3"/>
    <x v="2791"/>
    <n v="-53.24756606397775"/>
  </r>
  <r>
    <x v="292"/>
    <n v="1015096"/>
    <x v="569"/>
    <x v="5"/>
    <n v="142.90800000000002"/>
    <x v="172"/>
    <x v="569"/>
    <x v="0"/>
    <x v="0"/>
    <x v="2792"/>
    <n v="-57.660172978419688"/>
  </r>
  <r>
    <x v="333"/>
    <n v="1011905"/>
    <x v="1814"/>
    <x v="9"/>
    <n v="149.65200000000002"/>
    <x v="172"/>
    <x v="1814"/>
    <x v="10"/>
    <x v="3"/>
    <x v="2793"/>
    <n v="-59.568198219870098"/>
  </r>
  <r>
    <x v="51"/>
    <n v="1008959"/>
    <x v="326"/>
    <x v="5"/>
    <n v="3.2040000000000006"/>
    <x v="574"/>
    <x v="326"/>
    <x v="6"/>
    <x v="2"/>
    <x v="2794"/>
    <n v="1802.471910112359"/>
  </r>
  <r>
    <x v="162"/>
    <n v="1014907"/>
    <x v="1185"/>
    <x v="2"/>
    <n v="3.7519999999999953"/>
    <x v="574"/>
    <x v="1185"/>
    <x v="11"/>
    <x v="3"/>
    <x v="2795"/>
    <n v="1524.6055437100233"/>
  </r>
  <r>
    <x v="58"/>
    <n v="1017355"/>
    <x v="817"/>
    <x v="4"/>
    <n v="33.340000000000018"/>
    <x v="574"/>
    <x v="817"/>
    <x v="7"/>
    <x v="2"/>
    <x v="2796"/>
    <n v="82.829034193161263"/>
  </r>
  <r>
    <x v="131"/>
    <n v="1018790"/>
    <x v="840"/>
    <x v="6"/>
    <n v="39.719999999999992"/>
    <x v="574"/>
    <x v="840"/>
    <x v="10"/>
    <x v="3"/>
    <x v="2797"/>
    <n v="53.462235649546855"/>
  </r>
  <r>
    <x v="72"/>
    <n v="1018818"/>
    <x v="1815"/>
    <x v="4"/>
    <n v="44.215999999999994"/>
    <x v="574"/>
    <x v="1815"/>
    <x v="11"/>
    <x v="3"/>
    <x v="2798"/>
    <n v="37.857789035643222"/>
  </r>
  <r>
    <x v="9"/>
    <n v="1010482"/>
    <x v="1139"/>
    <x v="6"/>
    <n v="46.463999999999999"/>
    <x v="574"/>
    <x v="1139"/>
    <x v="10"/>
    <x v="3"/>
    <x v="2799"/>
    <n v="31.188016528925623"/>
  </r>
  <r>
    <x v="221"/>
    <n v="1014054"/>
    <x v="1816"/>
    <x v="0"/>
    <n v="50.200000000000017"/>
    <x v="574"/>
    <x v="1816"/>
    <x v="6"/>
    <x v="2"/>
    <x v="2800"/>
    <n v="21.424701195219079"/>
  </r>
  <r>
    <x v="303"/>
    <n v="1008266"/>
    <x v="1151"/>
    <x v="0"/>
    <n v="79.100000000000023"/>
    <x v="574"/>
    <x v="1151"/>
    <x v="2"/>
    <x v="2"/>
    <x v="2801"/>
    <n v="-22.939064475347688"/>
  </r>
  <r>
    <x v="266"/>
    <n v="1013517"/>
    <x v="1050"/>
    <x v="8"/>
    <n v="89.176000000000002"/>
    <x v="574"/>
    <x v="1050"/>
    <x v="8"/>
    <x v="3"/>
    <x v="2802"/>
    <n v="-31.646182829460844"/>
  </r>
  <r>
    <x v="346"/>
    <n v="1014961"/>
    <x v="1360"/>
    <x v="6"/>
    <n v="90.3"/>
    <x v="574"/>
    <x v="1360"/>
    <x v="5"/>
    <x v="1"/>
    <x v="2803"/>
    <n v="-32.497009966777405"/>
  </r>
  <r>
    <x v="358"/>
    <n v="1017664"/>
    <x v="1817"/>
    <x v="0"/>
    <n v="115.39200000000002"/>
    <x v="574"/>
    <x v="1817"/>
    <x v="5"/>
    <x v="1"/>
    <x v="2804"/>
    <n v="-47.175540765391027"/>
  </r>
  <r>
    <x v="229"/>
    <n v="1013436"/>
    <x v="737"/>
    <x v="1"/>
    <n v="27.72"/>
    <x v="575"/>
    <x v="737"/>
    <x v="11"/>
    <x v="3"/>
    <x v="2805"/>
    <n v="119.89610389610392"/>
  </r>
  <r>
    <x v="120"/>
    <n v="1010529"/>
    <x v="1511"/>
    <x v="1"/>
    <n v="47.588000000000008"/>
    <x v="575"/>
    <x v="1511"/>
    <x v="8"/>
    <x v="3"/>
    <x v="2806"/>
    <n v="28.089434311170873"/>
  </r>
  <r>
    <x v="307"/>
    <n v="1018225"/>
    <x v="1818"/>
    <x v="1"/>
    <n v="79.060000000000016"/>
    <x v="575"/>
    <x v="1818"/>
    <x v="7"/>
    <x v="2"/>
    <x v="2807"/>
    <n v="-22.900075891727813"/>
  </r>
  <r>
    <x v="317"/>
    <n v="1002516"/>
    <x v="200"/>
    <x v="3"/>
    <n v="255.76960000000005"/>
    <x v="576"/>
    <x v="200"/>
    <x v="7"/>
    <x v="2"/>
    <x v="2808"/>
    <n v="-76.143841957761978"/>
  </r>
  <r>
    <x v="158"/>
    <n v="1002288"/>
    <x v="1379"/>
    <x v="9"/>
    <n v="27.004800000000003"/>
    <x v="577"/>
    <x v="1379"/>
    <x v="1"/>
    <x v="1"/>
    <x v="2809"/>
    <n v="127.06481810641073"/>
  </r>
  <r>
    <x v="221"/>
    <n v="1013347"/>
    <x v="776"/>
    <x v="8"/>
    <n v="91.963999999999999"/>
    <x v="578"/>
    <x v="776"/>
    <x v="9"/>
    <x v="0"/>
    <x v="2810"/>
    <n v="-33.231046931407953"/>
  </r>
  <r>
    <x v="23"/>
    <n v="1015029"/>
    <x v="1819"/>
    <x v="3"/>
    <n v="2.0439999999999969"/>
    <x v="579"/>
    <x v="1819"/>
    <x v="4"/>
    <x v="1"/>
    <x v="2811"/>
    <n v="2904.0802348336642"/>
  </r>
  <r>
    <x v="103"/>
    <n v="1017300"/>
    <x v="850"/>
    <x v="9"/>
    <n v="5.4159999999999968"/>
    <x v="579"/>
    <x v="850"/>
    <x v="1"/>
    <x v="1"/>
    <x v="2812"/>
    <n v="1033.7407680945355"/>
  </r>
  <r>
    <x v="88"/>
    <n v="1017602"/>
    <x v="1820"/>
    <x v="0"/>
    <n v="13.283999999999999"/>
    <x v="579"/>
    <x v="1820"/>
    <x v="0"/>
    <x v="0"/>
    <x v="2813"/>
    <n v="362.23577235772359"/>
  </r>
  <r>
    <x v="277"/>
    <n v="1009323"/>
    <x v="1821"/>
    <x v="7"/>
    <n v="24.932000000000002"/>
    <x v="579"/>
    <x v="1821"/>
    <x v="8"/>
    <x v="3"/>
    <x v="2814"/>
    <n v="146.28349109578051"/>
  </r>
  <r>
    <x v="324"/>
    <n v="1006279"/>
    <x v="807"/>
    <x v="3"/>
    <n v="26.800000000000011"/>
    <x v="579"/>
    <x v="807"/>
    <x v="10"/>
    <x v="3"/>
    <x v="2815"/>
    <n v="129.11716417910438"/>
  </r>
  <r>
    <x v="219"/>
    <n v="1007618"/>
    <x v="1525"/>
    <x v="9"/>
    <n v="29.500000000000028"/>
    <x v="579"/>
    <x v="1525"/>
    <x v="4"/>
    <x v="1"/>
    <x v="2816"/>
    <n v="108.14711864406759"/>
  </r>
  <r>
    <x v="29"/>
    <n v="1012326"/>
    <x v="596"/>
    <x v="6"/>
    <n v="43.632000000000005"/>
    <x v="579"/>
    <x v="596"/>
    <x v="3"/>
    <x v="0"/>
    <x v="2817"/>
    <n v="40.730198019801961"/>
  </r>
  <r>
    <x v="173"/>
    <n v="1015508"/>
    <x v="1822"/>
    <x v="0"/>
    <n v="57.120000000000005"/>
    <x v="579"/>
    <x v="1822"/>
    <x v="11"/>
    <x v="3"/>
    <x v="2818"/>
    <n v="7.4989495798319208"/>
  </r>
  <r>
    <x v="70"/>
    <n v="1007385"/>
    <x v="1823"/>
    <x v="9"/>
    <n v="68.308000000000021"/>
    <x v="579"/>
    <x v="1823"/>
    <x v="4"/>
    <x v="1"/>
    <x v="2819"/>
    <n v="-10.108040053873662"/>
  </r>
  <r>
    <x v="233"/>
    <n v="1011875"/>
    <x v="1824"/>
    <x v="7"/>
    <n v="71.016000000000005"/>
    <x v="579"/>
    <x v="1824"/>
    <x v="7"/>
    <x v="2"/>
    <x v="2820"/>
    <n v="-13.535822913146342"/>
  </r>
  <r>
    <x v="342"/>
    <n v="1019133"/>
    <x v="1825"/>
    <x v="8"/>
    <n v="83.38000000000001"/>
    <x v="579"/>
    <x v="1825"/>
    <x v="11"/>
    <x v="3"/>
    <x v="2821"/>
    <n v="-26.357159990405382"/>
  </r>
  <r>
    <x v="277"/>
    <n v="1015218"/>
    <x v="1826"/>
    <x v="8"/>
    <n v="91.248000000000005"/>
    <x v="579"/>
    <x v="1826"/>
    <x v="0"/>
    <x v="0"/>
    <x v="2822"/>
    <n v="-32.707127827459239"/>
  </r>
  <r>
    <x v="359"/>
    <n v="1017841"/>
    <x v="1141"/>
    <x v="2"/>
    <n v="104.736"/>
    <x v="579"/>
    <x v="1141"/>
    <x v="5"/>
    <x v="1"/>
    <x v="2823"/>
    <n v="-41.373166819431717"/>
  </r>
  <r>
    <x v="309"/>
    <n v="1014079"/>
    <x v="1730"/>
    <x v="4"/>
    <n v="108.10800000000002"/>
    <x v="579"/>
    <x v="1730"/>
    <x v="0"/>
    <x v="0"/>
    <x v="2824"/>
    <n v="-43.201798201798212"/>
  </r>
  <r>
    <x v="128"/>
    <n v="1014910"/>
    <x v="1827"/>
    <x v="2"/>
    <n v="115.97600000000001"/>
    <x v="579"/>
    <x v="1827"/>
    <x v="7"/>
    <x v="2"/>
    <x v="2825"/>
    <n v="-47.055080361454102"/>
  </r>
  <r>
    <x v="205"/>
    <n v="1012290"/>
    <x v="1818"/>
    <x v="0"/>
    <n v="124.968"/>
    <x v="579"/>
    <x v="1818"/>
    <x v="7"/>
    <x v="2"/>
    <x v="2826"/>
    <n v="-50.864701363549067"/>
  </r>
  <r>
    <x v="208"/>
    <n v="1007566"/>
    <x v="1828"/>
    <x v="2"/>
    <n v="110.20000000000002"/>
    <x v="580"/>
    <x v="1828"/>
    <x v="4"/>
    <x v="1"/>
    <x v="2827"/>
    <n v="-44.280036297640649"/>
  </r>
  <r>
    <x v="196"/>
    <n v="1003875"/>
    <x v="763"/>
    <x v="4"/>
    <n v="408.36352000000011"/>
    <x v="581"/>
    <x v="763"/>
    <x v="11"/>
    <x v="3"/>
    <x v="2828"/>
    <n v="-84.928330522765606"/>
  </r>
  <r>
    <x v="306"/>
    <n v="1015775"/>
    <x v="417"/>
    <x v="1"/>
    <n v="144.87600000000003"/>
    <x v="582"/>
    <x v="417"/>
    <x v="5"/>
    <x v="1"/>
    <x v="2829"/>
    <n v="-57.43096164996274"/>
  </r>
  <r>
    <x v="193"/>
    <n v="1008382"/>
    <x v="1829"/>
    <x v="1"/>
    <n v="6.804000000000002"/>
    <x v="583"/>
    <x v="1829"/>
    <x v="2"/>
    <x v="2"/>
    <x v="2830"/>
    <n v="806.41269841269821"/>
  </r>
  <r>
    <x v="135"/>
    <n v="1016267"/>
    <x v="406"/>
    <x v="4"/>
    <n v="10.903999999999996"/>
    <x v="584"/>
    <x v="406"/>
    <x v="5"/>
    <x v="1"/>
    <x v="2831"/>
    <n v="467.23771093176839"/>
  </r>
  <r>
    <x v="220"/>
    <n v="1015008"/>
    <x v="832"/>
    <x v="0"/>
    <n v="19.444000000000003"/>
    <x v="584"/>
    <x v="832"/>
    <x v="0"/>
    <x v="0"/>
    <x v="2832"/>
    <n v="218.10121374202836"/>
  </r>
  <r>
    <x v="114"/>
    <n v="1019128"/>
    <x v="311"/>
    <x v="2"/>
    <n v="22.144000000000005"/>
    <x v="584"/>
    <x v="311"/>
    <x v="0"/>
    <x v="0"/>
    <x v="2833"/>
    <n v="179.31539017341035"/>
  </r>
  <r>
    <x v="122"/>
    <n v="1019486"/>
    <x v="486"/>
    <x v="3"/>
    <n v="43.5"/>
    <x v="584"/>
    <x v="486"/>
    <x v="10"/>
    <x v="3"/>
    <x v="2834"/>
    <n v="42.187586206896562"/>
  </r>
  <r>
    <x v="85"/>
    <n v="1019609"/>
    <x v="1830"/>
    <x v="7"/>
    <n v="61.032000000000011"/>
    <x v="584"/>
    <x v="1830"/>
    <x v="6"/>
    <x v="2"/>
    <x v="2835"/>
    <n v="1.3429020841525658"/>
  </r>
  <r>
    <x v="14"/>
    <n v="1013113"/>
    <x v="1831"/>
    <x v="2"/>
    <n v="72.724000000000018"/>
    <x v="584"/>
    <x v="1831"/>
    <x v="3"/>
    <x v="0"/>
    <x v="2836"/>
    <n v="-14.950222760024214"/>
  </r>
  <r>
    <x v="290"/>
    <n v="1017095"/>
    <x v="1832"/>
    <x v="8"/>
    <n v="86.884000000000015"/>
    <x v="584"/>
    <x v="1832"/>
    <x v="8"/>
    <x v="3"/>
    <x v="2837"/>
    <n v="-28.811288614704672"/>
  </r>
  <r>
    <x v="188"/>
    <n v="1007140"/>
    <x v="1653"/>
    <x v="8"/>
    <n v="90.804000000000016"/>
    <x v="584"/>
    <x v="1653"/>
    <x v="0"/>
    <x v="0"/>
    <x v="2838"/>
    <n v="-31.884498480243167"/>
  </r>
  <r>
    <x v="117"/>
    <n v="1006632"/>
    <x v="627"/>
    <x v="6"/>
    <n v="92.58"/>
    <x v="584"/>
    <x v="627"/>
    <x v="3"/>
    <x v="0"/>
    <x v="2839"/>
    <n v="-33.191186001296167"/>
  </r>
  <r>
    <x v="40"/>
    <n v="1019054"/>
    <x v="1833"/>
    <x v="6"/>
    <n v="103.072"/>
    <x v="584"/>
    <x v="1833"/>
    <x v="0"/>
    <x v="0"/>
    <x v="2840"/>
    <n v="-39.991850357031979"/>
  </r>
  <r>
    <x v="125"/>
    <n v="1006071"/>
    <x v="1834"/>
    <x v="7"/>
    <n v="106.46400000000001"/>
    <x v="584"/>
    <x v="1834"/>
    <x v="8"/>
    <x v="3"/>
    <x v="2841"/>
    <n v="-41.90374211000902"/>
  </r>
  <r>
    <x v="170"/>
    <n v="1014347"/>
    <x v="335"/>
    <x v="2"/>
    <n v="121.05600000000001"/>
    <x v="584"/>
    <x v="335"/>
    <x v="5"/>
    <x v="1"/>
    <x v="2842"/>
    <n v="-48.906621728786675"/>
  </r>
  <r>
    <x v="253"/>
    <n v="1016910"/>
    <x v="1835"/>
    <x v="0"/>
    <n v="135.66800000000001"/>
    <x v="584"/>
    <x v="1835"/>
    <x v="9"/>
    <x v="0"/>
    <x v="2843"/>
    <n v="-54.40958811215615"/>
  </r>
  <r>
    <x v="300"/>
    <n v="1003906"/>
    <x v="1836"/>
    <x v="3"/>
    <n v="340.57600000000002"/>
    <x v="585"/>
    <x v="1836"/>
    <x v="9"/>
    <x v="0"/>
    <x v="2844"/>
    <n v="-81.79413699144979"/>
  </r>
  <r>
    <x v="287"/>
    <n v="1002854"/>
    <x v="1837"/>
    <x v="0"/>
    <n v="166.67200000000003"/>
    <x v="586"/>
    <x v="1837"/>
    <x v="3"/>
    <x v="0"/>
    <x v="2845"/>
    <n v="-62.720312949985605"/>
  </r>
  <r>
    <x v="320"/>
    <n v="1017540"/>
    <x v="1838"/>
    <x v="3"/>
    <n v="18.86"/>
    <x v="587"/>
    <x v="1838"/>
    <x v="7"/>
    <x v="2"/>
    <x v="2846"/>
    <n v="230.32767762460233"/>
  </r>
  <r>
    <x v="244"/>
    <n v="1008369"/>
    <x v="857"/>
    <x v="0"/>
    <n v="22.248000000000019"/>
    <x v="587"/>
    <x v="857"/>
    <x v="11"/>
    <x v="3"/>
    <x v="2847"/>
    <n v="180.02427184465995"/>
  </r>
  <r>
    <x v="197"/>
    <n v="1014581"/>
    <x v="1794"/>
    <x v="5"/>
    <n v="23.355999999999995"/>
    <x v="587"/>
    <x v="1794"/>
    <x v="11"/>
    <x v="3"/>
    <x v="2848"/>
    <n v="166.74002397670839"/>
  </r>
  <r>
    <x v="359"/>
    <n v="1009940"/>
    <x v="1839"/>
    <x v="2"/>
    <n v="26.100000000000009"/>
    <x v="587"/>
    <x v="1839"/>
    <x v="1"/>
    <x v="1"/>
    <x v="2849"/>
    <n v="138.69655172413783"/>
  </r>
  <r>
    <x v="320"/>
    <n v="1014141"/>
    <x v="1840"/>
    <x v="8"/>
    <n v="28.975999999999999"/>
    <x v="587"/>
    <x v="1840"/>
    <x v="9"/>
    <x v="0"/>
    <x v="2850"/>
    <n v="115.0048315847598"/>
  </r>
  <r>
    <x v="56"/>
    <n v="1012839"/>
    <x v="1841"/>
    <x v="8"/>
    <n v="30.099999999999994"/>
    <x v="587"/>
    <x v="1841"/>
    <x v="6"/>
    <x v="2"/>
    <x v="2851"/>
    <n v="106.9760797342193"/>
  </r>
  <r>
    <x v="340"/>
    <n v="1015130"/>
    <x v="706"/>
    <x v="8"/>
    <n v="34.595999999999997"/>
    <x v="587"/>
    <x v="706"/>
    <x v="0"/>
    <x v="0"/>
    <x v="2852"/>
    <n v="80.078043704474524"/>
  </r>
  <r>
    <x v="44"/>
    <n v="1018993"/>
    <x v="496"/>
    <x v="4"/>
    <n v="43.588000000000001"/>
    <x v="587"/>
    <x v="496"/>
    <x v="10"/>
    <x v="3"/>
    <x v="2853"/>
    <n v="42.928787739744877"/>
  </r>
  <r>
    <x v="355"/>
    <n v="1014721"/>
    <x v="457"/>
    <x v="5"/>
    <n v="51.952000000000012"/>
    <x v="587"/>
    <x v="457"/>
    <x v="1"/>
    <x v="1"/>
    <x v="2854"/>
    <n v="19.918001231906342"/>
  </r>
  <r>
    <x v="153"/>
    <n v="1010004"/>
    <x v="1842"/>
    <x v="7"/>
    <n v="54.828000000000003"/>
    <x v="587"/>
    <x v="1842"/>
    <x v="4"/>
    <x v="1"/>
    <x v="2855"/>
    <n v="13.627708470124745"/>
  </r>
  <r>
    <x v="110"/>
    <n v="1012119"/>
    <x v="1085"/>
    <x v="3"/>
    <n v="57.572000000000003"/>
    <x v="587"/>
    <x v="1085"/>
    <x v="2"/>
    <x v="2"/>
    <x v="2856"/>
    <n v="8.2119780448829207"/>
  </r>
  <r>
    <x v="32"/>
    <n v="1014561"/>
    <x v="1843"/>
    <x v="6"/>
    <n v="64.316000000000003"/>
    <x v="587"/>
    <x v="1843"/>
    <x v="3"/>
    <x v="0"/>
    <x v="2857"/>
    <n v="-3.1348342558616906"/>
  </r>
  <r>
    <x v="175"/>
    <n v="1009572"/>
    <x v="1316"/>
    <x v="5"/>
    <n v="64.944000000000003"/>
    <x v="587"/>
    <x v="1316"/>
    <x v="9"/>
    <x v="0"/>
    <x v="2858"/>
    <n v="-4.0715077605321577"/>
  </r>
  <r>
    <x v="196"/>
    <n v="1014772"/>
    <x v="1107"/>
    <x v="2"/>
    <n v="67.192000000000007"/>
    <x v="587"/>
    <x v="1107"/>
    <x v="5"/>
    <x v="1"/>
    <x v="2859"/>
    <n v="-7.2809263007501031"/>
  </r>
  <r>
    <x v="40"/>
    <n v="1008744"/>
    <x v="1844"/>
    <x v="9"/>
    <n v="67.891999999999996"/>
    <x v="587"/>
    <x v="1844"/>
    <x v="10"/>
    <x v="3"/>
    <x v="2860"/>
    <n v="-8.2369056737170787"/>
  </r>
  <r>
    <x v="117"/>
    <n v="1018523"/>
    <x v="874"/>
    <x v="8"/>
    <n v="69.44"/>
    <x v="587"/>
    <x v="874"/>
    <x v="1"/>
    <x v="1"/>
    <x v="2861"/>
    <n v="-10.28254608294931"/>
  </r>
  <r>
    <x v="241"/>
    <n v="1015952"/>
    <x v="961"/>
    <x v="8"/>
    <n v="71.06"/>
    <x v="587"/>
    <x v="961"/>
    <x v="5"/>
    <x v="1"/>
    <x v="2862"/>
    <n v="-12.327891922319173"/>
  </r>
  <r>
    <x v="313"/>
    <n v="1011716"/>
    <x v="778"/>
    <x v="0"/>
    <n v="79.555999999999997"/>
    <x v="587"/>
    <x v="778"/>
    <x v="5"/>
    <x v="1"/>
    <x v="2863"/>
    <n v="-21.69063301322339"/>
  </r>
  <r>
    <x v="8"/>
    <n v="1007123"/>
    <x v="1845"/>
    <x v="0"/>
    <n v="80.772000000000006"/>
    <x v="587"/>
    <x v="1845"/>
    <x v="8"/>
    <x v="3"/>
    <x v="2864"/>
    <n v="-22.869558757985448"/>
  </r>
  <r>
    <x v="164"/>
    <n v="1018687"/>
    <x v="555"/>
    <x v="4"/>
    <n v="88.548000000000002"/>
    <x v="587"/>
    <x v="555"/>
    <x v="7"/>
    <x v="2"/>
    <x v="2865"/>
    <n v="-29.642905542756477"/>
  </r>
  <r>
    <x v="302"/>
    <n v="1016490"/>
    <x v="1846"/>
    <x v="9"/>
    <n v="89.044000000000011"/>
    <x v="587"/>
    <x v="1846"/>
    <x v="4"/>
    <x v="1"/>
    <x v="2866"/>
    <n v="-30.034814249135273"/>
  </r>
  <r>
    <x v="258"/>
    <n v="1009757"/>
    <x v="621"/>
    <x v="8"/>
    <n v="91.92"/>
    <x v="587"/>
    <x v="621"/>
    <x v="2"/>
    <x v="2"/>
    <x v="2867"/>
    <n v="-32.223890339425594"/>
  </r>
  <r>
    <x v="59"/>
    <n v="1018702"/>
    <x v="1755"/>
    <x v="0"/>
    <n v="93.044000000000011"/>
    <x v="587"/>
    <x v="1755"/>
    <x v="7"/>
    <x v="2"/>
    <x v="2868"/>
    <n v="-33.042646489832777"/>
  </r>
  <r>
    <x v="255"/>
    <n v="1016878"/>
    <x v="1847"/>
    <x v="2"/>
    <n v="94.168000000000006"/>
    <x v="587"/>
    <x v="1847"/>
    <x v="9"/>
    <x v="0"/>
    <x v="2869"/>
    <n v="-33.84185710644806"/>
  </r>
  <r>
    <x v="349"/>
    <n v="1018951"/>
    <x v="624"/>
    <x v="0"/>
    <n v="96.912000000000006"/>
    <x v="587"/>
    <x v="624"/>
    <x v="8"/>
    <x v="3"/>
    <x v="2870"/>
    <n v="-35.715081723625566"/>
  </r>
  <r>
    <x v="86"/>
    <n v="1015365"/>
    <x v="144"/>
    <x v="1"/>
    <n v="27.116"/>
    <x v="588"/>
    <x v="144"/>
    <x v="2"/>
    <x v="2"/>
    <x v="2871"/>
    <n v="130.0834931405812"/>
  </r>
  <r>
    <x v="64"/>
    <n v="1005205"/>
    <x v="1848"/>
    <x v="4"/>
    <n v="356.22400000000005"/>
    <x v="589"/>
    <x v="1848"/>
    <x v="11"/>
    <x v="3"/>
    <x v="2872"/>
    <n v="-82.461035752784767"/>
  </r>
  <r>
    <x v="81"/>
    <n v="1003990"/>
    <x v="1623"/>
    <x v="1"/>
    <n v="140.8768"/>
    <x v="590"/>
    <x v="1623"/>
    <x v="10"/>
    <x v="3"/>
    <x v="2873"/>
    <n v="-55.528802471379258"/>
  </r>
  <r>
    <x v="317"/>
    <n v="1016331"/>
    <x v="1849"/>
    <x v="4"/>
    <n v="134.58800000000002"/>
    <x v="591"/>
    <x v="1849"/>
    <x v="2"/>
    <x v="2"/>
    <x v="2874"/>
    <n v="-53.377715695307174"/>
  </r>
  <r>
    <x v="70"/>
    <n v="1015805"/>
    <x v="1313"/>
    <x v="3"/>
    <n v="0.29200000000000159"/>
    <x v="592"/>
    <x v="1313"/>
    <x v="1"/>
    <x v="1"/>
    <x v="2875"/>
    <n v="21389.041095890294"/>
  </r>
  <r>
    <x v="227"/>
    <n v="1011808"/>
    <x v="1834"/>
    <x v="2"/>
    <n v="4.2039999999999935"/>
    <x v="592"/>
    <x v="1834"/>
    <x v="8"/>
    <x v="3"/>
    <x v="2876"/>
    <n v="1392.5784966698407"/>
  </r>
  <r>
    <x v="104"/>
    <n v="1014736"/>
    <x v="1850"/>
    <x v="5"/>
    <n v="5.328000000000003"/>
    <x v="592"/>
    <x v="1850"/>
    <x v="2"/>
    <x v="2"/>
    <x v="2877"/>
    <n v="1077.702702702702"/>
  </r>
  <r>
    <x v="269"/>
    <n v="1016917"/>
    <x v="277"/>
    <x v="8"/>
    <n v="12.072000000000003"/>
    <x v="592"/>
    <x v="277"/>
    <x v="8"/>
    <x v="3"/>
    <x v="2878"/>
    <n v="419.78131212723645"/>
  </r>
  <r>
    <x v="74"/>
    <n v="1008438"/>
    <x v="1851"/>
    <x v="7"/>
    <n v="14.496000000000009"/>
    <x v="592"/>
    <x v="1851"/>
    <x v="0"/>
    <x v="0"/>
    <x v="2879"/>
    <n v="332.86423841059576"/>
  </r>
  <r>
    <x v="286"/>
    <n v="1006603"/>
    <x v="1852"/>
    <x v="6"/>
    <n v="15.692000000000007"/>
    <x v="592"/>
    <x v="1852"/>
    <x v="11"/>
    <x v="3"/>
    <x v="2880"/>
    <n v="299.87254652051985"/>
  </r>
  <r>
    <x v="4"/>
    <n v="1012262"/>
    <x v="187"/>
    <x v="9"/>
    <n v="19.400000000000006"/>
    <x v="592"/>
    <x v="187"/>
    <x v="7"/>
    <x v="2"/>
    <x v="2881"/>
    <n v="223.44329896907209"/>
  </r>
  <r>
    <x v="11"/>
    <n v="1018268"/>
    <x v="1632"/>
    <x v="9"/>
    <n v="19.400000000000006"/>
    <x v="592"/>
    <x v="1632"/>
    <x v="0"/>
    <x v="0"/>
    <x v="2881"/>
    <n v="223.44329896907209"/>
  </r>
  <r>
    <x v="269"/>
    <n v="1011979"/>
    <x v="1575"/>
    <x v="5"/>
    <n v="19.939999999999998"/>
    <x v="592"/>
    <x v="1575"/>
    <x v="7"/>
    <x v="2"/>
    <x v="2882"/>
    <n v="214.68405215646948"/>
  </r>
  <r>
    <x v="236"/>
    <n v="1014876"/>
    <x v="1124"/>
    <x v="2"/>
    <n v="21.064000000000007"/>
    <x v="592"/>
    <x v="1124"/>
    <x v="4"/>
    <x v="1"/>
    <x v="2883"/>
    <n v="197.89213824534744"/>
  </r>
  <r>
    <x v="311"/>
    <n v="1008965"/>
    <x v="172"/>
    <x v="3"/>
    <n v="21.792000000000002"/>
    <x v="592"/>
    <x v="172"/>
    <x v="5"/>
    <x v="1"/>
    <x v="2884"/>
    <n v="187.94052863436124"/>
  </r>
  <r>
    <x v="217"/>
    <n v="1008141"/>
    <x v="1853"/>
    <x v="2"/>
    <n v="24.120000000000005"/>
    <x v="592"/>
    <x v="1853"/>
    <x v="5"/>
    <x v="1"/>
    <x v="2885"/>
    <n v="160.14925373134326"/>
  </r>
  <r>
    <x v="218"/>
    <n v="1014524"/>
    <x v="853"/>
    <x v="4"/>
    <n v="32.304000000000002"/>
    <x v="592"/>
    <x v="853"/>
    <x v="5"/>
    <x v="1"/>
    <x v="2886"/>
    <n v="94.242199108469535"/>
  </r>
  <r>
    <x v="275"/>
    <n v="1017823"/>
    <x v="1688"/>
    <x v="6"/>
    <n v="43.004000000000005"/>
    <x v="592"/>
    <x v="1688"/>
    <x v="11"/>
    <x v="3"/>
    <x v="2887"/>
    <n v="45.912008185285089"/>
  </r>
  <r>
    <x v="143"/>
    <n v="1005831"/>
    <x v="1854"/>
    <x v="4"/>
    <n v="44.080000000000013"/>
    <x v="592"/>
    <x v="1854"/>
    <x v="0"/>
    <x v="0"/>
    <x v="2888"/>
    <n v="42.350272232304867"/>
  </r>
  <r>
    <x v="357"/>
    <n v="1012447"/>
    <x v="1855"/>
    <x v="3"/>
    <n v="77.848000000000013"/>
    <x v="592"/>
    <x v="1855"/>
    <x v="11"/>
    <x v="3"/>
    <x v="2889"/>
    <n v="-19.396773199054575"/>
  </r>
  <r>
    <x v="134"/>
    <n v="1019026"/>
    <x v="62"/>
    <x v="7"/>
    <n v="89.088000000000008"/>
    <x v="592"/>
    <x v="62"/>
    <x v="0"/>
    <x v="0"/>
    <x v="2890"/>
    <n v="-29.566271551724139"/>
  </r>
  <r>
    <x v="338"/>
    <n v="1015735"/>
    <x v="1129"/>
    <x v="2"/>
    <n v="108.736"/>
    <x v="592"/>
    <x v="1129"/>
    <x v="10"/>
    <x v="3"/>
    <x v="2891"/>
    <n v="-42.293260741612713"/>
  </r>
  <r>
    <x v="241"/>
    <n v="1006542"/>
    <x v="1108"/>
    <x v="0"/>
    <n v="122.46000000000002"/>
    <x v="592"/>
    <x v="1108"/>
    <x v="0"/>
    <x v="0"/>
    <x v="2892"/>
    <n v="-48.760411562959341"/>
  </r>
  <r>
    <x v="240"/>
    <n v="1009201"/>
    <x v="187"/>
    <x v="9"/>
    <n v="152.04400000000004"/>
    <x v="592"/>
    <x v="187"/>
    <x v="7"/>
    <x v="2"/>
    <x v="2893"/>
    <n v="-58.730367525190083"/>
  </r>
  <r>
    <x v="168"/>
    <n v="1017243"/>
    <x v="1805"/>
    <x v="0"/>
    <n v="144.70400000000001"/>
    <x v="593"/>
    <x v="1805"/>
    <x v="9"/>
    <x v="0"/>
    <x v="2894"/>
    <n v="-56.636996904024763"/>
  </r>
  <r>
    <x v="346"/>
    <n v="1003419"/>
    <x v="1223"/>
    <x v="5"/>
    <n v="135.17120000000003"/>
    <x v="594"/>
    <x v="1223"/>
    <x v="6"/>
    <x v="2"/>
    <x v="2895"/>
    <n v="-53.470857697497699"/>
  </r>
  <r>
    <x v="69"/>
    <n v="1004727"/>
    <x v="1856"/>
    <x v="2"/>
    <n v="407.58720000000011"/>
    <x v="595"/>
    <x v="1856"/>
    <x v="2"/>
    <x v="2"/>
    <x v="2896"/>
    <n v="-84.544951362555068"/>
  </r>
  <r>
    <x v="301"/>
    <n v="1010494"/>
    <x v="1089"/>
    <x v="1"/>
    <n v="41.988"/>
    <x v="596"/>
    <x v="1089"/>
    <x v="3"/>
    <x v="0"/>
    <x v="2897"/>
    <n v="50.296656187482156"/>
  </r>
  <r>
    <x v="250"/>
    <n v="1006889"/>
    <x v="1560"/>
    <x v="1"/>
    <n v="76.740000000000009"/>
    <x v="596"/>
    <x v="1560"/>
    <x v="10"/>
    <x v="3"/>
    <x v="2898"/>
    <n v="-17.765754495699763"/>
  </r>
  <r>
    <x v="100"/>
    <n v="1008941"/>
    <x v="610"/>
    <x v="1"/>
    <n v="96.176000000000002"/>
    <x v="596"/>
    <x v="610"/>
    <x v="6"/>
    <x v="2"/>
    <x v="2899"/>
    <n v="-34.384295458326392"/>
  </r>
  <r>
    <x v="133"/>
    <n v="1009396"/>
    <x v="192"/>
    <x v="1"/>
    <n v="18.383999999999986"/>
    <x v="597"/>
    <x v="192"/>
    <x v="4"/>
    <x v="1"/>
    <x v="2900"/>
    <n v="243.26892950391681"/>
  </r>
  <r>
    <x v="186"/>
    <n v="1001894"/>
    <x v="1660"/>
    <x v="6"/>
    <n v="243.5712"/>
    <x v="598"/>
    <x v="1660"/>
    <x v="9"/>
    <x v="0"/>
    <x v="2901"/>
    <n v="-74.065242524567751"/>
  </r>
  <r>
    <x v="96"/>
    <n v="1009065"/>
    <x v="1857"/>
    <x v="4"/>
    <n v="78.98"/>
    <x v="599"/>
    <x v="1857"/>
    <x v="0"/>
    <x v="0"/>
    <x v="2902"/>
    <n v="-19.984553051405442"/>
  </r>
  <r>
    <x v="108"/>
    <n v="1016432"/>
    <x v="1858"/>
    <x v="8"/>
    <n v="2.5400000000000063"/>
    <x v="600"/>
    <x v="1858"/>
    <x v="5"/>
    <x v="1"/>
    <x v="2903"/>
    <n v="2388.039370078734"/>
  </r>
  <r>
    <x v="261"/>
    <n v="1014953"/>
    <x v="1859"/>
    <x v="6"/>
    <n v="21.063999999999993"/>
    <x v="600"/>
    <x v="1859"/>
    <x v="1"/>
    <x v="1"/>
    <x v="2904"/>
    <n v="200.01993923281435"/>
  </r>
  <r>
    <x v="92"/>
    <n v="1012156"/>
    <x v="1090"/>
    <x v="6"/>
    <n v="25.559999999999995"/>
    <x v="600"/>
    <x v="1090"/>
    <x v="7"/>
    <x v="2"/>
    <x v="2905"/>
    <n v="147.24647887323948"/>
  </r>
  <r>
    <x v="108"/>
    <n v="1010745"/>
    <x v="1601"/>
    <x v="7"/>
    <n v="30.640000000000015"/>
    <x v="600"/>
    <x v="1601"/>
    <x v="5"/>
    <x v="1"/>
    <x v="2906"/>
    <n v="106.25391644908606"/>
  </r>
  <r>
    <x v="23"/>
    <n v="1016811"/>
    <x v="1860"/>
    <x v="4"/>
    <n v="35.675999999999995"/>
    <x v="600"/>
    <x v="1860"/>
    <x v="0"/>
    <x v="0"/>
    <x v="2907"/>
    <n v="77.139253279515657"/>
  </r>
  <r>
    <x v="132"/>
    <n v="1011711"/>
    <x v="1412"/>
    <x v="5"/>
    <n v="39.632000000000005"/>
    <x v="600"/>
    <x v="1412"/>
    <x v="4"/>
    <x v="1"/>
    <x v="2908"/>
    <n v="59.457509083568802"/>
  </r>
  <r>
    <x v="94"/>
    <n v="1006768"/>
    <x v="1042"/>
    <x v="5"/>
    <n v="41.988"/>
    <x v="600"/>
    <x v="1042"/>
    <x v="0"/>
    <x v="0"/>
    <x v="2909"/>
    <n v="50.51014575593026"/>
  </r>
  <r>
    <x v="280"/>
    <n v="1015644"/>
    <x v="1304"/>
    <x v="9"/>
    <n v="44.667999999999999"/>
    <x v="600"/>
    <x v="1304"/>
    <x v="7"/>
    <x v="2"/>
    <x v="2910"/>
    <n v="41.479806572938116"/>
  </r>
  <r>
    <x v="271"/>
    <n v="1010242"/>
    <x v="1861"/>
    <x v="9"/>
    <n v="53.66"/>
    <x v="600"/>
    <x v="1861"/>
    <x v="11"/>
    <x v="3"/>
    <x v="2911"/>
    <n v="17.771524412970557"/>
  </r>
  <r>
    <x v="66"/>
    <n v="1010411"/>
    <x v="1862"/>
    <x v="0"/>
    <n v="61.527999999999999"/>
    <x v="600"/>
    <x v="1862"/>
    <x v="6"/>
    <x v="2"/>
    <x v="2912"/>
    <n v="2.7112859186061611"/>
  </r>
  <r>
    <x v="171"/>
    <n v="1016136"/>
    <x v="1373"/>
    <x v="2"/>
    <n v="66.608000000000018"/>
    <x v="600"/>
    <x v="1373"/>
    <x v="5"/>
    <x v="1"/>
    <x v="2913"/>
    <n v="-5.1222075426375513"/>
  </r>
  <r>
    <x v="351"/>
    <n v="1014544"/>
    <x v="1103"/>
    <x v="7"/>
    <n v="70.52"/>
    <x v="600"/>
    <x v="1103"/>
    <x v="1"/>
    <x v="1"/>
    <x v="2914"/>
    <n v="-10.385422575155982"/>
  </r>
  <r>
    <x v="328"/>
    <n v="1012823"/>
    <x v="361"/>
    <x v="0"/>
    <n v="88.504000000000005"/>
    <x v="600"/>
    <x v="361"/>
    <x v="6"/>
    <x v="2"/>
    <x v="2915"/>
    <n v="-28.595091747265666"/>
  </r>
  <r>
    <x v="181"/>
    <n v="1018998"/>
    <x v="675"/>
    <x v="6"/>
    <n v="89.088000000000008"/>
    <x v="600"/>
    <x v="675"/>
    <x v="11"/>
    <x v="3"/>
    <x v="2916"/>
    <n v="-29.063173491379317"/>
  </r>
  <r>
    <x v="5"/>
    <n v="1019805"/>
    <x v="636"/>
    <x v="3"/>
    <n v="90.212000000000003"/>
    <x v="600"/>
    <x v="636"/>
    <x v="5"/>
    <x v="1"/>
    <x v="2917"/>
    <n v="-29.947013701059731"/>
  </r>
  <r>
    <x v="353"/>
    <n v="1009405"/>
    <x v="1598"/>
    <x v="4"/>
    <n v="126.18000000000002"/>
    <x v="600"/>
    <x v="1598"/>
    <x v="5"/>
    <x v="1"/>
    <x v="2918"/>
    <n v="-49.915834522111282"/>
  </r>
  <r>
    <x v="217"/>
    <n v="1006567"/>
    <x v="1863"/>
    <x v="4"/>
    <n v="137.14400000000001"/>
    <x v="600"/>
    <x v="1863"/>
    <x v="9"/>
    <x v="0"/>
    <x v="2919"/>
    <n v="-53.919821501487483"/>
  </r>
  <r>
    <x v="139"/>
    <n v="1009264"/>
    <x v="1864"/>
    <x v="9"/>
    <n v="150.06000000000003"/>
    <x v="600"/>
    <x v="1864"/>
    <x v="7"/>
    <x v="2"/>
    <x v="2920"/>
    <n v="-57.886045581767299"/>
  </r>
  <r>
    <x v="153"/>
    <n v="1008756"/>
    <x v="1081"/>
    <x v="7"/>
    <n v="166.756"/>
    <x v="600"/>
    <x v="1081"/>
    <x v="4"/>
    <x v="1"/>
    <x v="2921"/>
    <n v="-62.102593010146556"/>
  </r>
  <r>
    <x v="195"/>
    <n v="1007212"/>
    <x v="1050"/>
    <x v="7"/>
    <n v="193.58000000000004"/>
    <x v="600"/>
    <x v="1050"/>
    <x v="8"/>
    <x v="3"/>
    <x v="2922"/>
    <n v="-67.353962186176261"/>
  </r>
  <r>
    <x v="149"/>
    <n v="1011467"/>
    <x v="1865"/>
    <x v="9"/>
    <n v="64.900000000000006"/>
    <x v="601"/>
    <x v="1865"/>
    <x v="11"/>
    <x v="3"/>
    <x v="2923"/>
    <n v="-2.6252696456086193"/>
  </r>
  <r>
    <x v="14"/>
    <n v="1011539"/>
    <x v="170"/>
    <x v="5"/>
    <n v="136.29599999999999"/>
    <x v="601"/>
    <x v="170"/>
    <x v="11"/>
    <x v="3"/>
    <x v="2924"/>
    <n v="-53.633122028526145"/>
  </r>
  <r>
    <x v="196"/>
    <n v="1016095"/>
    <x v="30"/>
    <x v="2"/>
    <n v="141.916"/>
    <x v="601"/>
    <x v="30"/>
    <x v="3"/>
    <x v="0"/>
    <x v="2925"/>
    <n v="-55.469291693677945"/>
  </r>
  <r>
    <x v="122"/>
    <n v="1004048"/>
    <x v="1866"/>
    <x v="4"/>
    <n v="181.85600000000002"/>
    <x v="602"/>
    <x v="1866"/>
    <x v="1"/>
    <x v="1"/>
    <x v="2926"/>
    <n v="-65.172444131620622"/>
  </r>
  <r>
    <x v="28"/>
    <n v="1018139"/>
    <x v="1385"/>
    <x v="7"/>
    <n v="5.3719999999999999"/>
    <x v="603"/>
    <x v="1385"/>
    <x v="5"/>
    <x v="1"/>
    <x v="2927"/>
    <n v="1084.7431124348475"/>
  </r>
  <r>
    <x v="188"/>
    <n v="1011011"/>
    <x v="1867"/>
    <x v="4"/>
    <n v="6.4959999999999951"/>
    <x v="603"/>
    <x v="1867"/>
    <x v="4"/>
    <x v="1"/>
    <x v="2928"/>
    <n v="879.74753694581352"/>
  </r>
  <r>
    <x v="135"/>
    <n v="1010948"/>
    <x v="673"/>
    <x v="4"/>
    <n v="12.116"/>
    <x v="603"/>
    <x v="673"/>
    <x v="4"/>
    <x v="1"/>
    <x v="2929"/>
    <n v="425.29217563552334"/>
  </r>
  <r>
    <x v="0"/>
    <n v="1019199"/>
    <x v="484"/>
    <x v="5"/>
    <n v="15.984000000000002"/>
    <x v="603"/>
    <x v="484"/>
    <x v="3"/>
    <x v="0"/>
    <x v="2930"/>
    <n v="298.17567567567568"/>
  </r>
  <r>
    <x v="146"/>
    <n v="1015170"/>
    <x v="340"/>
    <x v="7"/>
    <n v="23.852000000000004"/>
    <x v="603"/>
    <x v="340"/>
    <x v="6"/>
    <x v="2"/>
    <x v="2931"/>
    <n v="166.83045446922688"/>
  </r>
  <r>
    <x v="277"/>
    <n v="1009775"/>
    <x v="837"/>
    <x v="3"/>
    <n v="25.603999999999999"/>
    <x v="603"/>
    <x v="837"/>
    <x v="1"/>
    <x v="1"/>
    <x v="2932"/>
    <n v="148.57209810967038"/>
  </r>
  <r>
    <x v="350"/>
    <n v="1018366"/>
    <x v="1868"/>
    <x v="0"/>
    <n v="29.472000000000001"/>
    <x v="603"/>
    <x v="1868"/>
    <x v="11"/>
    <x v="3"/>
    <x v="2933"/>
    <n v="115.94869706840392"/>
  </r>
  <r>
    <x v="317"/>
    <n v="1009814"/>
    <x v="1439"/>
    <x v="0"/>
    <n v="35.092000000000006"/>
    <x v="603"/>
    <x v="1439"/>
    <x v="10"/>
    <x v="3"/>
    <x v="2934"/>
    <n v="81.364413541547904"/>
  </r>
  <r>
    <x v="123"/>
    <n v="1011510"/>
    <x v="1869"/>
    <x v="5"/>
    <n v="37.340000000000003"/>
    <x v="603"/>
    <x v="1869"/>
    <x v="8"/>
    <x v="3"/>
    <x v="2935"/>
    <n v="70.445634708087837"/>
  </r>
  <r>
    <x v="250"/>
    <n v="1008903"/>
    <x v="1870"/>
    <x v="8"/>
    <n v="39.228000000000009"/>
    <x v="603"/>
    <x v="1870"/>
    <x v="10"/>
    <x v="3"/>
    <x v="2936"/>
    <n v="62.242275925359415"/>
  </r>
  <r>
    <x v="142"/>
    <n v="1019448"/>
    <x v="1548"/>
    <x v="2"/>
    <n v="44.084000000000003"/>
    <x v="603"/>
    <x v="1548"/>
    <x v="5"/>
    <x v="1"/>
    <x v="2937"/>
    <n v="44.370746756192723"/>
  </r>
  <r>
    <x v="109"/>
    <n v="1009855"/>
    <x v="1651"/>
    <x v="3"/>
    <n v="51.456000000000017"/>
    <x v="603"/>
    <x v="1651"/>
    <x v="4"/>
    <x v="1"/>
    <x v="2938"/>
    <n v="23.687033582089519"/>
  </r>
  <r>
    <x v="230"/>
    <n v="1005754"/>
    <x v="1871"/>
    <x v="3"/>
    <n v="53.880000000000024"/>
    <x v="603"/>
    <x v="1871"/>
    <x v="8"/>
    <x v="3"/>
    <x v="2939"/>
    <n v="18.122494432071225"/>
  </r>
  <r>
    <x v="244"/>
    <n v="1015137"/>
    <x v="6"/>
    <x v="0"/>
    <n v="54.828000000000003"/>
    <x v="603"/>
    <x v="6"/>
    <x v="5"/>
    <x v="1"/>
    <x v="2940"/>
    <n v="16.0801050558109"/>
  </r>
  <r>
    <x v="258"/>
    <n v="1012244"/>
    <x v="257"/>
    <x v="9"/>
    <n v="62.068000000000005"/>
    <x v="603"/>
    <x v="257"/>
    <x v="3"/>
    <x v="0"/>
    <x v="2941"/>
    <n v="2.5397950634787647"/>
  </r>
  <r>
    <x v="241"/>
    <n v="1011800"/>
    <x v="1553"/>
    <x v="4"/>
    <n v="64.944000000000017"/>
    <x v="603"/>
    <x v="1553"/>
    <x v="4"/>
    <x v="1"/>
    <x v="2942"/>
    <n v="-2.0011086474501294"/>
  </r>
  <r>
    <x v="287"/>
    <n v="1014354"/>
    <x v="1872"/>
    <x v="6"/>
    <n v="76.680000000000007"/>
    <x v="603"/>
    <x v="1872"/>
    <x v="1"/>
    <x v="1"/>
    <x v="2943"/>
    <n v="-17"/>
  </r>
  <r>
    <x v="178"/>
    <n v="1016451"/>
    <x v="1873"/>
    <x v="6"/>
    <n v="81.176000000000002"/>
    <x v="603"/>
    <x v="1873"/>
    <x v="1"/>
    <x v="1"/>
    <x v="2944"/>
    <n v="-21.59702375086232"/>
  </r>
  <r>
    <x v="274"/>
    <n v="1013031"/>
    <x v="334"/>
    <x v="9"/>
    <n v="84.052000000000021"/>
    <x v="603"/>
    <x v="334"/>
    <x v="8"/>
    <x v="3"/>
    <x v="2945"/>
    <n v="-24.279731594727085"/>
  </r>
  <r>
    <x v="30"/>
    <n v="1017044"/>
    <x v="693"/>
    <x v="8"/>
    <n v="90.796000000000021"/>
    <x v="603"/>
    <x v="693"/>
    <x v="9"/>
    <x v="0"/>
    <x v="2946"/>
    <n v="-29.903960526895467"/>
  </r>
  <r>
    <x v="349"/>
    <n v="1013793"/>
    <x v="745"/>
    <x v="9"/>
    <n v="91.292000000000002"/>
    <x v="603"/>
    <x v="745"/>
    <x v="7"/>
    <x v="2"/>
    <x v="2947"/>
    <n v="-30.284800420628311"/>
  </r>
  <r>
    <x v="299"/>
    <n v="1010937"/>
    <x v="943"/>
    <x v="6"/>
    <n v="94.664000000000016"/>
    <x v="603"/>
    <x v="943"/>
    <x v="11"/>
    <x v="3"/>
    <x v="2948"/>
    <n v="-32.768106143835048"/>
  </r>
  <r>
    <x v="192"/>
    <n v="1016407"/>
    <x v="428"/>
    <x v="0"/>
    <n v="94.664000000000016"/>
    <x v="603"/>
    <x v="428"/>
    <x v="10"/>
    <x v="3"/>
    <x v="2948"/>
    <n v="-32.768106143835048"/>
  </r>
  <r>
    <x v="151"/>
    <n v="1016936"/>
    <x v="532"/>
    <x v="6"/>
    <n v="95.292000000000002"/>
    <x v="603"/>
    <x v="532"/>
    <x v="10"/>
    <x v="3"/>
    <x v="2949"/>
    <n v="-33.211182470721567"/>
  </r>
  <r>
    <x v="350"/>
    <n v="1005649"/>
    <x v="1874"/>
    <x v="4"/>
    <n v="95.548000000000002"/>
    <x v="603"/>
    <x v="1874"/>
    <x v="1"/>
    <x v="1"/>
    <x v="2950"/>
    <n v="-33.390128521790089"/>
  </r>
  <r>
    <x v="345"/>
    <n v="1006370"/>
    <x v="1501"/>
    <x v="4"/>
    <n v="150.39200000000002"/>
    <x v="603"/>
    <x v="1501"/>
    <x v="8"/>
    <x v="3"/>
    <x v="2951"/>
    <n v="-57.680993669876059"/>
  </r>
  <r>
    <x v="158"/>
    <n v="1018875"/>
    <x v="719"/>
    <x v="1"/>
    <n v="31.936000000000007"/>
    <x v="604"/>
    <x v="719"/>
    <x v="0"/>
    <x v="0"/>
    <x v="2952"/>
    <n v="99.848697394789568"/>
  </r>
  <r>
    <x v="153"/>
    <n v="1016956"/>
    <x v="1875"/>
    <x v="1"/>
    <n v="38.875999999999991"/>
    <x v="604"/>
    <x v="1875"/>
    <x v="11"/>
    <x v="3"/>
    <x v="2953"/>
    <n v="64.172445724868879"/>
  </r>
  <r>
    <x v="281"/>
    <n v="1004125"/>
    <x v="353"/>
    <x v="4"/>
    <n v="115.92640000000002"/>
    <x v="605"/>
    <x v="353"/>
    <x v="5"/>
    <x v="1"/>
    <x v="2954"/>
    <n v="-44.943688409197556"/>
  </r>
  <r>
    <x v="168"/>
    <n v="1003430"/>
    <x v="898"/>
    <x v="8"/>
    <n v="202.78719999999998"/>
    <x v="605"/>
    <x v="898"/>
    <x v="1"/>
    <x v="1"/>
    <x v="2955"/>
    <n v="-68.526218617348619"/>
  </r>
  <r>
    <x v="174"/>
    <n v="1002835"/>
    <x v="331"/>
    <x v="4"/>
    <n v="113.94240000000001"/>
    <x v="606"/>
    <x v="331"/>
    <x v="10"/>
    <x v="3"/>
    <x v="2956"/>
    <n v="-43.916575392479011"/>
  </r>
  <r>
    <x v="80"/>
    <n v="1014130"/>
    <x v="1876"/>
    <x v="9"/>
    <n v="13.824000000000012"/>
    <x v="607"/>
    <x v="1876"/>
    <x v="2"/>
    <x v="2"/>
    <x v="2957"/>
    <n v="363.63281249999949"/>
  </r>
  <r>
    <x v="67"/>
    <n v="1014457"/>
    <x v="1877"/>
    <x v="0"/>
    <n v="13.824000000000012"/>
    <x v="607"/>
    <x v="1877"/>
    <x v="0"/>
    <x v="0"/>
    <x v="2957"/>
    <n v="363.63281249999949"/>
  </r>
  <r>
    <x v="11"/>
    <n v="1017336"/>
    <x v="313"/>
    <x v="3"/>
    <n v="20.568000000000012"/>
    <x v="607"/>
    <x v="313"/>
    <x v="2"/>
    <x v="2"/>
    <x v="2958"/>
    <n v="211.61318553092161"/>
  </r>
  <r>
    <x v="84"/>
    <n v="1007117"/>
    <x v="1825"/>
    <x v="5"/>
    <n v="20.61999999999999"/>
    <x v="607"/>
    <x v="1825"/>
    <x v="11"/>
    <x v="3"/>
    <x v="2959"/>
    <n v="210.82735208535414"/>
  </r>
  <r>
    <x v="178"/>
    <n v="1007600"/>
    <x v="1570"/>
    <x v="7"/>
    <n v="23.180000000000007"/>
    <x v="607"/>
    <x v="1570"/>
    <x v="3"/>
    <x v="0"/>
    <x v="2960"/>
    <n v="176.49956859361507"/>
  </r>
  <r>
    <x v="171"/>
    <n v="1018972"/>
    <x v="541"/>
    <x v="8"/>
    <n v="35.180000000000007"/>
    <x v="607"/>
    <x v="541"/>
    <x v="0"/>
    <x v="0"/>
    <x v="2961"/>
    <n v="82.184764070494538"/>
  </r>
  <r>
    <x v="240"/>
    <n v="1019231"/>
    <x v="888"/>
    <x v="4"/>
    <n v="42.375999999999998"/>
    <x v="607"/>
    <x v="888"/>
    <x v="1"/>
    <x v="1"/>
    <x v="2962"/>
    <n v="51.24740419105153"/>
  </r>
  <r>
    <x v="328"/>
    <n v="1013104"/>
    <x v="1878"/>
    <x v="9"/>
    <n v="47.995999999999995"/>
    <x v="607"/>
    <x v="1878"/>
    <x v="0"/>
    <x v="0"/>
    <x v="2963"/>
    <n v="33.537378114842895"/>
  </r>
  <r>
    <x v="118"/>
    <n v="1009578"/>
    <x v="1879"/>
    <x v="7"/>
    <n v="51.367999999999995"/>
    <x v="607"/>
    <x v="1879"/>
    <x v="9"/>
    <x v="0"/>
    <x v="2964"/>
    <n v="24.771453044697083"/>
  </r>
  <r>
    <x v="15"/>
    <n v="1017890"/>
    <x v="1563"/>
    <x v="0"/>
    <n v="52.491999999999997"/>
    <x v="607"/>
    <x v="1563"/>
    <x v="6"/>
    <x v="2"/>
    <x v="2965"/>
    <n v="22.099748533109796"/>
  </r>
  <r>
    <x v="132"/>
    <n v="1009434"/>
    <x v="951"/>
    <x v="5"/>
    <n v="56.988"/>
    <x v="607"/>
    <x v="951"/>
    <x v="7"/>
    <x v="2"/>
    <x v="2966"/>
    <n v="12.466835123183811"/>
  </r>
  <r>
    <x v="212"/>
    <n v="1012357"/>
    <x v="1880"/>
    <x v="8"/>
    <n v="63.731999999999999"/>
    <x v="607"/>
    <x v="1880"/>
    <x v="0"/>
    <x v="0"/>
    <x v="2967"/>
    <n v="0.56580681604216232"/>
  </r>
  <r>
    <x v="132"/>
    <n v="1007036"/>
    <x v="888"/>
    <x v="5"/>
    <n v="64.683999999999997"/>
    <x v="607"/>
    <x v="888"/>
    <x v="1"/>
    <x v="1"/>
    <x v="2968"/>
    <n v="-0.91429101477955488"/>
  </r>
  <r>
    <x v="357"/>
    <n v="1017313"/>
    <x v="784"/>
    <x v="3"/>
    <n v="81.715999999999994"/>
    <x v="607"/>
    <x v="784"/>
    <x v="0"/>
    <x v="0"/>
    <x v="2969"/>
    <n v="-21.566645454990461"/>
  </r>
  <r>
    <x v="138"/>
    <n v="1014135"/>
    <x v="248"/>
    <x v="3"/>
    <n v="85.087999999999994"/>
    <x v="607"/>
    <x v="248"/>
    <x v="9"/>
    <x v="0"/>
    <x v="2970"/>
    <n v="-24.674924783753298"/>
  </r>
  <r>
    <x v="252"/>
    <n v="1015871"/>
    <x v="1756"/>
    <x v="2"/>
    <n v="86.212000000000003"/>
    <x v="607"/>
    <x v="1756"/>
    <x v="4"/>
    <x v="1"/>
    <x v="2971"/>
    <n v="-25.656985106481713"/>
  </r>
  <r>
    <x v="308"/>
    <n v="1019319"/>
    <x v="631"/>
    <x v="3"/>
    <n v="86.212000000000003"/>
    <x v="607"/>
    <x v="631"/>
    <x v="2"/>
    <x v="2"/>
    <x v="2971"/>
    <n v="-25.656985106481713"/>
  </r>
  <r>
    <x v="114"/>
    <n v="1009937"/>
    <x v="1748"/>
    <x v="0"/>
    <n v="97.451999999999998"/>
    <x v="607"/>
    <x v="1748"/>
    <x v="10"/>
    <x v="3"/>
    <x v="2972"/>
    <n v="-34.231621721462886"/>
  </r>
  <r>
    <x v="171"/>
    <n v="1007961"/>
    <x v="65"/>
    <x v="5"/>
    <n v="115.97600000000001"/>
    <x v="607"/>
    <x v="65"/>
    <x v="0"/>
    <x v="0"/>
    <x v="2973"/>
    <n v="-44.736324756846258"/>
  </r>
  <r>
    <x v="265"/>
    <n v="1008573"/>
    <x v="877"/>
    <x v="5"/>
    <n v="144.70400000000001"/>
    <x v="607"/>
    <x v="877"/>
    <x v="10"/>
    <x v="3"/>
    <x v="2974"/>
    <n v="-55.707789694825308"/>
  </r>
  <r>
    <x v="189"/>
    <n v="1006551"/>
    <x v="1881"/>
    <x v="2"/>
    <n v="205.91200000000001"/>
    <x v="607"/>
    <x v="1881"/>
    <x v="7"/>
    <x v="2"/>
    <x v="2975"/>
    <n v="-68.873790745561223"/>
  </r>
  <r>
    <x v="311"/>
    <n v="1001465"/>
    <x v="1882"/>
    <x v="6"/>
    <n v="573.13843200000008"/>
    <x v="608"/>
    <x v="1882"/>
    <x v="1"/>
    <x v="1"/>
    <x v="2976"/>
    <n v="-88.807730136652225"/>
  </r>
  <r>
    <x v="74"/>
    <n v="1004832"/>
    <x v="1883"/>
    <x v="9"/>
    <n v="241.35680000000008"/>
    <x v="609"/>
    <x v="1883"/>
    <x v="9"/>
    <x v="0"/>
    <x v="2977"/>
    <n v="-73.295138152312262"/>
  </r>
  <r>
    <x v="67"/>
    <n v="1017762"/>
    <x v="737"/>
    <x v="7"/>
    <n v="131.30400000000003"/>
    <x v="610"/>
    <x v="737"/>
    <x v="11"/>
    <x v="3"/>
    <x v="2978"/>
    <n v="-50.846280387497735"/>
  </r>
  <r>
    <x v="53"/>
    <n v="1013958"/>
    <x v="1884"/>
    <x v="7"/>
    <n v="3.1680000000000064"/>
    <x v="155"/>
    <x v="1884"/>
    <x v="5"/>
    <x v="1"/>
    <x v="2979"/>
    <n v="1937.2727272727232"/>
  </r>
  <r>
    <x v="290"/>
    <n v="1012238"/>
    <x v="1885"/>
    <x v="6"/>
    <n v="12.160000000000011"/>
    <x v="155"/>
    <x v="1885"/>
    <x v="0"/>
    <x v="0"/>
    <x v="2980"/>
    <n v="430.76315789473642"/>
  </r>
  <r>
    <x v="192"/>
    <n v="1007736"/>
    <x v="1232"/>
    <x v="1"/>
    <n v="17.528000000000006"/>
    <x v="155"/>
    <x v="1232"/>
    <x v="7"/>
    <x v="2"/>
    <x v="2981"/>
    <n v="268.21542674577807"/>
  </r>
  <r>
    <x v="310"/>
    <n v="1013773"/>
    <x v="320"/>
    <x v="4"/>
    <n v="20.436"/>
    <x v="155"/>
    <x v="320"/>
    <x v="7"/>
    <x v="2"/>
    <x v="2982"/>
    <n v="215.81914268937172"/>
  </r>
  <r>
    <x v="32"/>
    <n v="1018452"/>
    <x v="1886"/>
    <x v="0"/>
    <n v="40.260000000000005"/>
    <x v="155"/>
    <x v="1886"/>
    <x v="0"/>
    <x v="0"/>
    <x v="2983"/>
    <n v="60.309985096870335"/>
  </r>
  <r>
    <x v="100"/>
    <n v="1007806"/>
    <x v="1887"/>
    <x v="9"/>
    <n v="43.77600000000001"/>
    <x v="155"/>
    <x v="1887"/>
    <x v="0"/>
    <x v="0"/>
    <x v="2984"/>
    <n v="47.434210526315759"/>
  </r>
  <r>
    <x v="359"/>
    <n v="1013747"/>
    <x v="1280"/>
    <x v="5"/>
    <n v="44.04"/>
    <x v="155"/>
    <x v="1280"/>
    <x v="0"/>
    <x v="0"/>
    <x v="2985"/>
    <n v="46.550408719346059"/>
  </r>
  <r>
    <x v="339"/>
    <n v="1008433"/>
    <x v="593"/>
    <x v="4"/>
    <n v="52.331999999999994"/>
    <x v="155"/>
    <x v="593"/>
    <x v="11"/>
    <x v="3"/>
    <x v="2986"/>
    <n v="23.329511579912886"/>
  </r>
  <r>
    <x v="130"/>
    <n v="1017527"/>
    <x v="1888"/>
    <x v="2"/>
    <n v="58.244000000000014"/>
    <x v="155"/>
    <x v="1888"/>
    <x v="4"/>
    <x v="1"/>
    <x v="2987"/>
    <n v="10.811070668223318"/>
  </r>
  <r>
    <x v="24"/>
    <n v="1016558"/>
    <x v="900"/>
    <x v="1"/>
    <n v="71.016000000000005"/>
    <x v="155"/>
    <x v="900"/>
    <x v="4"/>
    <x v="1"/>
    <x v="2988"/>
    <n v="-9.1179452517742483"/>
  </r>
  <r>
    <x v="190"/>
    <n v="1013822"/>
    <x v="1049"/>
    <x v="1"/>
    <n v="71.732000000000014"/>
    <x v="155"/>
    <x v="1049"/>
    <x v="10"/>
    <x v="3"/>
    <x v="2989"/>
    <n v="-10.025093403223119"/>
  </r>
  <r>
    <x v="208"/>
    <n v="1010907"/>
    <x v="1769"/>
    <x v="2"/>
    <n v="75.512"/>
    <x v="155"/>
    <x v="1769"/>
    <x v="11"/>
    <x v="3"/>
    <x v="2990"/>
    <n v="-14.52908147049475"/>
  </r>
  <r>
    <x v="296"/>
    <n v="1017852"/>
    <x v="1064"/>
    <x v="1"/>
    <n v="82.256"/>
    <x v="155"/>
    <x v="1064"/>
    <x v="11"/>
    <x v="3"/>
    <x v="2991"/>
    <n v="-21.536666018284375"/>
  </r>
  <r>
    <x v="89"/>
    <n v="1013334"/>
    <x v="784"/>
    <x v="2"/>
    <n v="82.972000000000023"/>
    <x v="155"/>
    <x v="784"/>
    <x v="0"/>
    <x v="0"/>
    <x v="2992"/>
    <n v="-22.213758858410081"/>
  </r>
  <r>
    <x v="266"/>
    <n v="1011010"/>
    <x v="1551"/>
    <x v="6"/>
    <n v="90.840000000000018"/>
    <x v="155"/>
    <x v="1551"/>
    <x v="9"/>
    <x v="0"/>
    <x v="2993"/>
    <n v="-28.95112285336857"/>
  </r>
  <r>
    <x v="211"/>
    <n v="1017385"/>
    <x v="1014"/>
    <x v="3"/>
    <n v="91.964000000000013"/>
    <x v="155"/>
    <x v="1014"/>
    <x v="1"/>
    <x v="1"/>
    <x v="2994"/>
    <n v="-29.819494584837553"/>
  </r>
  <r>
    <x v="6"/>
    <n v="1007391"/>
    <x v="1889"/>
    <x v="2"/>
    <n v="102.38"/>
    <x v="155"/>
    <x v="1889"/>
    <x v="7"/>
    <x v="2"/>
    <x v="2995"/>
    <n v="-36.959562414534084"/>
  </r>
  <r>
    <x v="114"/>
    <n v="1012391"/>
    <x v="564"/>
    <x v="8"/>
    <n v="109.94800000000002"/>
    <x v="155"/>
    <x v="564"/>
    <x v="8"/>
    <x v="3"/>
    <x v="2996"/>
    <n v="-41.298795794375529"/>
  </r>
  <r>
    <x v="321"/>
    <n v="1011731"/>
    <x v="324"/>
    <x v="7"/>
    <n v="122.31200000000003"/>
    <x v="155"/>
    <x v="324"/>
    <x v="10"/>
    <x v="3"/>
    <x v="2997"/>
    <n v="-47.232650925502"/>
  </r>
  <r>
    <x v="78"/>
    <n v="1008281"/>
    <x v="300"/>
    <x v="1"/>
    <n v="145.64400000000001"/>
    <x v="155"/>
    <x v="300"/>
    <x v="1"/>
    <x v="1"/>
    <x v="2998"/>
    <n v="-55.685919090384772"/>
  </r>
  <r>
    <x v="122"/>
    <n v="1005896"/>
    <x v="1890"/>
    <x v="5"/>
    <n v="157.52400000000003"/>
    <x v="155"/>
    <x v="1890"/>
    <x v="11"/>
    <x v="3"/>
    <x v="2999"/>
    <n v="-59.02795764454941"/>
  </r>
  <r>
    <x v="68"/>
    <n v="1001638"/>
    <x v="156"/>
    <x v="8"/>
    <n v="292.65280000000007"/>
    <x v="611"/>
    <x v="156"/>
    <x v="3"/>
    <x v="0"/>
    <x v="3000"/>
    <n v="-77.935792857611474"/>
  </r>
  <r>
    <x v="311"/>
    <n v="1003216"/>
    <x v="1891"/>
    <x v="7"/>
    <n v="101.30880000000001"/>
    <x v="612"/>
    <x v="1891"/>
    <x v="10"/>
    <x v="3"/>
    <x v="3001"/>
    <n v="-36.009112732556289"/>
  </r>
  <r>
    <x v="84"/>
    <n v="1012280"/>
    <x v="1892"/>
    <x v="2"/>
    <n v="5.2400000000000091"/>
    <x v="613"/>
    <x v="1892"/>
    <x v="2"/>
    <x v="2"/>
    <x v="3002"/>
    <n v="1140.2480916030515"/>
  </r>
  <r>
    <x v="160"/>
    <n v="1008672"/>
    <x v="1893"/>
    <x v="2"/>
    <n v="12.616000000000014"/>
    <x v="613"/>
    <x v="1893"/>
    <x v="7"/>
    <x v="2"/>
    <x v="3003"/>
    <n v="415.13157894736787"/>
  </r>
  <r>
    <x v="187"/>
    <n v="1017901"/>
    <x v="1041"/>
    <x v="5"/>
    <n v="28.844000000000008"/>
    <x v="613"/>
    <x v="1041"/>
    <x v="5"/>
    <x v="1"/>
    <x v="3004"/>
    <n v="125.31202329773951"/>
  </r>
  <r>
    <x v="206"/>
    <n v="1011201"/>
    <x v="1513"/>
    <x v="6"/>
    <n v="29.603999999999999"/>
    <x v="613"/>
    <x v="1513"/>
    <x v="4"/>
    <x v="1"/>
    <x v="3005"/>
    <n v="119.52776651803812"/>
  </r>
  <r>
    <x v="100"/>
    <n v="1013810"/>
    <x v="1894"/>
    <x v="9"/>
    <n v="34.464000000000006"/>
    <x v="613"/>
    <x v="1894"/>
    <x v="11"/>
    <x v="3"/>
    <x v="3006"/>
    <n v="88.570682451253475"/>
  </r>
  <r>
    <x v="126"/>
    <n v="1010944"/>
    <x v="42"/>
    <x v="2"/>
    <n v="39.72"/>
    <x v="613"/>
    <x v="42"/>
    <x v="3"/>
    <x v="0"/>
    <x v="3007"/>
    <n v="63.617824773413915"/>
  </r>
  <r>
    <x v="198"/>
    <n v="1017922"/>
    <x v="1772"/>
    <x v="8"/>
    <n v="39.72"/>
    <x v="613"/>
    <x v="1772"/>
    <x v="11"/>
    <x v="3"/>
    <x v="3007"/>
    <n v="63.617824773413915"/>
  </r>
  <r>
    <x v="139"/>
    <n v="1011153"/>
    <x v="559"/>
    <x v="0"/>
    <n v="50.20000000000001"/>
    <x v="613"/>
    <x v="559"/>
    <x v="3"/>
    <x v="0"/>
    <x v="3008"/>
    <n v="29.460159362549781"/>
  </r>
  <r>
    <x v="52"/>
    <n v="1017569"/>
    <x v="243"/>
    <x v="7"/>
    <n v="53.207999999999998"/>
    <x v="613"/>
    <x v="243"/>
    <x v="10"/>
    <x v="3"/>
    <x v="3009"/>
    <n v="22.141407307171864"/>
  </r>
  <r>
    <x v="114"/>
    <n v="1009687"/>
    <x v="1632"/>
    <x v="0"/>
    <n v="54.331999999999994"/>
    <x v="613"/>
    <x v="1632"/>
    <x v="0"/>
    <x v="0"/>
    <x v="3010"/>
    <n v="19.614591769123191"/>
  </r>
  <r>
    <x v="118"/>
    <n v="1008977"/>
    <x v="1895"/>
    <x v="8"/>
    <n v="61.184000000000012"/>
    <x v="613"/>
    <x v="1895"/>
    <x v="5"/>
    <x v="1"/>
    <x v="3011"/>
    <n v="6.2189461297070991"/>
  </r>
  <r>
    <x v="37"/>
    <n v="1018381"/>
    <x v="207"/>
    <x v="5"/>
    <n v="63.688000000000009"/>
    <x v="613"/>
    <x v="207"/>
    <x v="6"/>
    <x v="2"/>
    <x v="3012"/>
    <n v="2.0427710086672444"/>
  </r>
  <r>
    <x v="251"/>
    <n v="1008447"/>
    <x v="1896"/>
    <x v="8"/>
    <n v="64.072000000000017"/>
    <x v="613"/>
    <x v="1896"/>
    <x v="11"/>
    <x v="3"/>
    <x v="3013"/>
    <n v="1.4312023973030141"/>
  </r>
  <r>
    <x v="167"/>
    <n v="1008277"/>
    <x v="833"/>
    <x v="2"/>
    <n v="66.608000000000018"/>
    <x v="613"/>
    <x v="833"/>
    <x v="9"/>
    <x v="0"/>
    <x v="3014"/>
    <n v="-2.430638962286833"/>
  </r>
  <r>
    <x v="8"/>
    <n v="1010261"/>
    <x v="613"/>
    <x v="2"/>
    <n v="82.432000000000016"/>
    <x v="613"/>
    <x v="613"/>
    <x v="6"/>
    <x v="2"/>
    <x v="3015"/>
    <n v="-21.160471661490693"/>
  </r>
  <r>
    <x v="31"/>
    <n v="1014819"/>
    <x v="1665"/>
    <x v="9"/>
    <n v="84.68"/>
    <x v="613"/>
    <x v="1665"/>
    <x v="10"/>
    <x v="3"/>
    <x v="3016"/>
    <n v="-23.253424657534246"/>
  </r>
  <r>
    <x v="316"/>
    <n v="1007822"/>
    <x v="1897"/>
    <x v="8"/>
    <n v="96.240000000000023"/>
    <x v="613"/>
    <x v="1897"/>
    <x v="3"/>
    <x v="0"/>
    <x v="3017"/>
    <n v="-32.471945137157121"/>
  </r>
  <r>
    <x v="106"/>
    <n v="1007596"/>
    <x v="62"/>
    <x v="8"/>
    <n v="130.63600000000002"/>
    <x v="613"/>
    <x v="62"/>
    <x v="0"/>
    <x v="0"/>
    <x v="3018"/>
    <n v="-50.251844820723235"/>
  </r>
  <r>
    <x v="339"/>
    <n v="1009060"/>
    <x v="1621"/>
    <x v="4"/>
    <n v="161.23600000000002"/>
    <x v="613"/>
    <x v="1621"/>
    <x v="5"/>
    <x v="1"/>
    <x v="3019"/>
    <n v="-59.693244684809841"/>
  </r>
  <r>
    <x v="202"/>
    <n v="1008305"/>
    <x v="649"/>
    <x v="6"/>
    <n v="210.13200000000001"/>
    <x v="613"/>
    <x v="649"/>
    <x v="7"/>
    <x v="2"/>
    <x v="3020"/>
    <n v="-69.072297413054656"/>
  </r>
  <r>
    <x v="53"/>
    <n v="1013415"/>
    <x v="234"/>
    <x v="1"/>
    <n v="30.403999999999996"/>
    <x v="614"/>
    <x v="234"/>
    <x v="9"/>
    <x v="0"/>
    <x v="3021"/>
    <n v="114.63596895145378"/>
  </r>
  <r>
    <x v="340"/>
    <n v="1008017"/>
    <x v="170"/>
    <x v="1"/>
    <n v="36.248000000000005"/>
    <x v="614"/>
    <x v="170"/>
    <x v="11"/>
    <x v="3"/>
    <x v="3022"/>
    <n v="80.031781063782802"/>
  </r>
  <r>
    <x v="115"/>
    <n v="1014566"/>
    <x v="1317"/>
    <x v="8"/>
    <n v="6.9039999999999964"/>
    <x v="615"/>
    <x v="1317"/>
    <x v="0"/>
    <x v="0"/>
    <x v="3023"/>
    <n v="847.81575898030178"/>
  </r>
  <r>
    <x v="316"/>
    <n v="1017199"/>
    <x v="840"/>
    <x v="6"/>
    <n v="12.524000000000001"/>
    <x v="615"/>
    <x v="840"/>
    <x v="10"/>
    <x v="3"/>
    <x v="3024"/>
    <n v="422.49441073139576"/>
  </r>
  <r>
    <x v="83"/>
    <n v="1015563"/>
    <x v="1898"/>
    <x v="6"/>
    <n v="24.568000000000012"/>
    <x v="615"/>
    <x v="1898"/>
    <x v="7"/>
    <x v="2"/>
    <x v="3025"/>
    <n v="166.35135135135124"/>
  </r>
  <r>
    <x v="319"/>
    <n v="1008806"/>
    <x v="1004"/>
    <x v="5"/>
    <n v="34.352000000000004"/>
    <x v="615"/>
    <x v="1004"/>
    <x v="0"/>
    <x v="0"/>
    <x v="3026"/>
    <n v="90.490218910107117"/>
  </r>
  <r>
    <x v="309"/>
    <n v="1009647"/>
    <x v="1899"/>
    <x v="8"/>
    <n v="34.684000000000012"/>
    <x v="615"/>
    <x v="1899"/>
    <x v="9"/>
    <x v="0"/>
    <x v="3027"/>
    <n v="88.666820435935819"/>
  </r>
  <r>
    <x v="160"/>
    <n v="1017679"/>
    <x v="1776"/>
    <x v="6"/>
    <n v="35.808000000000007"/>
    <x v="615"/>
    <x v="1776"/>
    <x v="9"/>
    <x v="0"/>
    <x v="3028"/>
    <n v="82.744638069705061"/>
  </r>
  <r>
    <x v="104"/>
    <n v="1017819"/>
    <x v="183"/>
    <x v="7"/>
    <n v="39.5"/>
    <x v="615"/>
    <x v="183"/>
    <x v="6"/>
    <x v="2"/>
    <x v="3029"/>
    <n v="65.663797468354446"/>
  </r>
  <r>
    <x v="243"/>
    <n v="1014796"/>
    <x v="104"/>
    <x v="8"/>
    <n v="43.996000000000002"/>
    <x v="615"/>
    <x v="104"/>
    <x v="8"/>
    <x v="3"/>
    <x v="3030"/>
    <n v="48.734430402763891"/>
  </r>
  <r>
    <x v="93"/>
    <n v="1009969"/>
    <x v="1711"/>
    <x v="4"/>
    <n v="50.420000000000016"/>
    <x v="615"/>
    <x v="1711"/>
    <x v="7"/>
    <x v="2"/>
    <x v="3031"/>
    <n v="29.784212614042016"/>
  </r>
  <r>
    <x v="216"/>
    <n v="1012330"/>
    <x v="535"/>
    <x v="0"/>
    <n v="56.36"/>
    <x v="615"/>
    <x v="535"/>
    <x v="9"/>
    <x v="0"/>
    <x v="3032"/>
    <n v="16.105748757984394"/>
  </r>
  <r>
    <x v="349"/>
    <n v="1012653"/>
    <x v="1900"/>
    <x v="4"/>
    <n v="56.36"/>
    <x v="615"/>
    <x v="1900"/>
    <x v="7"/>
    <x v="2"/>
    <x v="3032"/>
    <n v="16.105748757984394"/>
  </r>
  <r>
    <x v="195"/>
    <n v="1010722"/>
    <x v="1901"/>
    <x v="8"/>
    <n v="66.156000000000006"/>
    <x v="615"/>
    <x v="1901"/>
    <x v="3"/>
    <x v="0"/>
    <x v="3033"/>
    <n v="-1.0865227643751159"/>
  </r>
  <r>
    <x v="67"/>
    <n v="1010484"/>
    <x v="1902"/>
    <x v="3"/>
    <n v="74.344000000000008"/>
    <x v="615"/>
    <x v="1902"/>
    <x v="4"/>
    <x v="1"/>
    <x v="3034"/>
    <n v="-11.980522974281721"/>
  </r>
  <r>
    <x v="149"/>
    <n v="1014723"/>
    <x v="1083"/>
    <x v="3"/>
    <n v="79.644000000000005"/>
    <x v="615"/>
    <x v="1083"/>
    <x v="11"/>
    <x v="3"/>
    <x v="3035"/>
    <n v="-17.837878559590177"/>
  </r>
  <r>
    <x v="39"/>
    <n v="1018611"/>
    <x v="36"/>
    <x v="9"/>
    <n v="80.768000000000001"/>
    <x v="615"/>
    <x v="36"/>
    <x v="9"/>
    <x v="0"/>
    <x v="3036"/>
    <n v="-18.981279714738506"/>
  </r>
  <r>
    <x v="322"/>
    <n v="1009166"/>
    <x v="1396"/>
    <x v="4"/>
    <n v="82.184000000000012"/>
    <x v="615"/>
    <x v="1396"/>
    <x v="3"/>
    <x v="0"/>
    <x v="3037"/>
    <n v="-20.377202375158188"/>
  </r>
  <r>
    <x v="242"/>
    <n v="1005827"/>
    <x v="1903"/>
    <x v="4"/>
    <n v="90.896000000000015"/>
    <x v="615"/>
    <x v="1903"/>
    <x v="9"/>
    <x v="0"/>
    <x v="3038"/>
    <n v="-28.008713254708685"/>
  </r>
  <r>
    <x v="184"/>
    <n v="1016352"/>
    <x v="1904"/>
    <x v="5"/>
    <n v="98.75200000000001"/>
    <x v="615"/>
    <x v="1904"/>
    <x v="10"/>
    <x v="3"/>
    <x v="3039"/>
    <n v="-33.735823071937787"/>
  </r>
  <r>
    <x v="136"/>
    <n v="1007043"/>
    <x v="464"/>
    <x v="6"/>
    <n v="121.5"/>
    <x v="615"/>
    <x v="464"/>
    <x v="1"/>
    <x v="1"/>
    <x v="3040"/>
    <n v="-46.142222222222216"/>
  </r>
  <r>
    <x v="110"/>
    <n v="1019505"/>
    <x v="1508"/>
    <x v="0"/>
    <n v="138.09200000000001"/>
    <x v="615"/>
    <x v="1508"/>
    <x v="11"/>
    <x v="3"/>
    <x v="3041"/>
    <n v="-52.613330243605716"/>
  </r>
  <r>
    <x v="190"/>
    <n v="1018588"/>
    <x v="225"/>
    <x v="4"/>
    <n v="90.62"/>
    <x v="616"/>
    <x v="225"/>
    <x v="7"/>
    <x v="2"/>
    <x v="3042"/>
    <n v="-27.294857647318487"/>
  </r>
  <r>
    <x v="6"/>
    <n v="1006479"/>
    <x v="611"/>
    <x v="8"/>
    <n v="1.2000000000000028"/>
    <x v="107"/>
    <x v="611"/>
    <x v="4"/>
    <x v="1"/>
    <x v="3043"/>
    <n v="5390.4499999999871"/>
  </r>
  <r>
    <x v="137"/>
    <n v="1015622"/>
    <x v="699"/>
    <x v="6"/>
    <n v="14.188000000000002"/>
    <x v="107"/>
    <x v="699"/>
    <x v="1"/>
    <x v="1"/>
    <x v="3044"/>
    <n v="364.37411897378064"/>
  </r>
  <r>
    <x v="121"/>
    <n v="1015092"/>
    <x v="1905"/>
    <x v="2"/>
    <n v="15.036000000000001"/>
    <x v="107"/>
    <x v="1905"/>
    <x v="1"/>
    <x v="1"/>
    <x v="3045"/>
    <n v="338.18435754189943"/>
  </r>
  <r>
    <x v="290"/>
    <n v="1014389"/>
    <x v="1906"/>
    <x v="5"/>
    <n v="24.304000000000002"/>
    <x v="107"/>
    <x v="1906"/>
    <x v="7"/>
    <x v="2"/>
    <x v="3046"/>
    <n v="171.08870967741936"/>
  </r>
  <r>
    <x v="52"/>
    <n v="1010703"/>
    <x v="1644"/>
    <x v="2"/>
    <n v="25.428000000000004"/>
    <x v="107"/>
    <x v="1644"/>
    <x v="1"/>
    <x v="1"/>
    <x v="3047"/>
    <n v="159.10571024067954"/>
  </r>
  <r>
    <x v="185"/>
    <n v="1006326"/>
    <x v="1907"/>
    <x v="5"/>
    <n v="25.904000000000003"/>
    <x v="107"/>
    <x v="1907"/>
    <x v="3"/>
    <x v="0"/>
    <x v="3048"/>
    <n v="154.3445027794935"/>
  </r>
  <r>
    <x v="82"/>
    <n v="1019194"/>
    <x v="78"/>
    <x v="9"/>
    <n v="32.172000000000004"/>
    <x v="107"/>
    <x v="78"/>
    <x v="8"/>
    <x v="3"/>
    <x v="3049"/>
    <n v="104.7911227154047"/>
  </r>
  <r>
    <x v="286"/>
    <n v="1009078"/>
    <x v="1908"/>
    <x v="2"/>
    <n v="33.688000000000017"/>
    <x v="107"/>
    <x v="1908"/>
    <x v="7"/>
    <x v="2"/>
    <x v="3050"/>
    <n v="95.57527903110892"/>
  </r>
  <r>
    <x v="179"/>
    <n v="1015328"/>
    <x v="1909"/>
    <x v="9"/>
    <n v="45.384"/>
    <x v="107"/>
    <x v="1909"/>
    <x v="3"/>
    <x v="0"/>
    <x v="3051"/>
    <n v="45.173188789000534"/>
  </r>
  <r>
    <x v="219"/>
    <n v="1012747"/>
    <x v="1537"/>
    <x v="5"/>
    <n v="47.632000000000005"/>
    <x v="107"/>
    <x v="1537"/>
    <x v="11"/>
    <x v="3"/>
    <x v="3052"/>
    <n v="38.321716493113868"/>
  </r>
  <r>
    <x v="43"/>
    <n v="1012969"/>
    <x v="1910"/>
    <x v="7"/>
    <n v="54.652000000000008"/>
    <x v="107"/>
    <x v="1910"/>
    <x v="10"/>
    <x v="3"/>
    <x v="3053"/>
    <n v="20.554417038717695"/>
  </r>
  <r>
    <x v="309"/>
    <n v="1009836"/>
    <x v="1021"/>
    <x v="3"/>
    <n v="59.995999999999995"/>
    <x v="107"/>
    <x v="1021"/>
    <x v="10"/>
    <x v="3"/>
    <x v="3054"/>
    <n v="9.816321088072554"/>
  </r>
  <r>
    <x v="213"/>
    <n v="1015270"/>
    <x v="1911"/>
    <x v="0"/>
    <n v="65.89200000000001"/>
    <x v="107"/>
    <x v="1911"/>
    <x v="10"/>
    <x v="3"/>
    <x v="3055"/>
    <n v="-1.0016390457120642E-2"/>
  </r>
  <r>
    <x v="89"/>
    <n v="1006982"/>
    <x v="1008"/>
    <x v="4"/>
    <n v="74.2"/>
    <x v="107"/>
    <x v="1008"/>
    <x v="11"/>
    <x v="3"/>
    <x v="3056"/>
    <n v="-11.205660377358488"/>
  </r>
  <r>
    <x v="321"/>
    <n v="1008846"/>
    <x v="930"/>
    <x v="8"/>
    <n v="77.456000000000003"/>
    <x v="107"/>
    <x v="930"/>
    <x v="5"/>
    <x v="1"/>
    <x v="3057"/>
    <n v="-14.938287543895887"/>
  </r>
  <r>
    <x v="53"/>
    <n v="1018431"/>
    <x v="1912"/>
    <x v="6"/>
    <n v="80.227999999999994"/>
    <x v="107"/>
    <x v="1912"/>
    <x v="3"/>
    <x v="0"/>
    <x v="3058"/>
    <n v="-17.877299695866768"/>
  </r>
  <r>
    <x v="302"/>
    <n v="1007863"/>
    <x v="1913"/>
    <x v="9"/>
    <n v="97.728000000000009"/>
    <x v="107"/>
    <x v="1913"/>
    <x v="9"/>
    <x v="0"/>
    <x v="3059"/>
    <n v="-32.582883104125735"/>
  </r>
  <r>
    <x v="218"/>
    <n v="1017944"/>
    <x v="1079"/>
    <x v="2"/>
    <n v="101.86000000000001"/>
    <x v="107"/>
    <x v="1079"/>
    <x v="1"/>
    <x v="1"/>
    <x v="3060"/>
    <n v="-35.3176909483605"/>
  </r>
  <r>
    <x v="224"/>
    <n v="1011847"/>
    <x v="401"/>
    <x v="6"/>
    <n v="112.824"/>
    <x v="107"/>
    <x v="401"/>
    <x v="7"/>
    <x v="2"/>
    <x v="3061"/>
    <n v="-41.603382259093806"/>
  </r>
  <r>
    <x v="161"/>
    <n v="1012297"/>
    <x v="165"/>
    <x v="6"/>
    <n v="112.824"/>
    <x v="107"/>
    <x v="165"/>
    <x v="6"/>
    <x v="2"/>
    <x v="3061"/>
    <n v="-41.603382259093806"/>
  </r>
  <r>
    <x v="12"/>
    <n v="1012327"/>
    <x v="1209"/>
    <x v="8"/>
    <n v="124.06400000000001"/>
    <x v="107"/>
    <x v="1209"/>
    <x v="6"/>
    <x v="2"/>
    <x v="3062"/>
    <n v="-46.894022440030952"/>
  </r>
  <r>
    <x v="60"/>
    <n v="1007640"/>
    <x v="1158"/>
    <x v="2"/>
    <n v="181.22800000000004"/>
    <x v="107"/>
    <x v="1158"/>
    <x v="1"/>
    <x v="1"/>
    <x v="3063"/>
    <n v="-63.645021740569895"/>
  </r>
  <r>
    <x v="45"/>
    <n v="1011485"/>
    <x v="234"/>
    <x v="3"/>
    <n v="130.80799999999999"/>
    <x v="44"/>
    <x v="234"/>
    <x v="9"/>
    <x v="0"/>
    <x v="3064"/>
    <n v="-49.631979695431454"/>
  </r>
  <r>
    <x v="165"/>
    <n v="1002557"/>
    <x v="1914"/>
    <x v="8"/>
    <n v="190.90240000000006"/>
    <x v="617"/>
    <x v="1914"/>
    <x v="0"/>
    <x v="0"/>
    <x v="3065"/>
    <n v="-65.463608629331006"/>
  </r>
  <r>
    <x v="300"/>
    <n v="1006390"/>
    <x v="988"/>
    <x v="1"/>
    <n v="16.484000000000009"/>
    <x v="618"/>
    <x v="988"/>
    <x v="0"/>
    <x v="0"/>
    <x v="3066"/>
    <n v="300.23683571948538"/>
  </r>
  <r>
    <x v="361"/>
    <n v="1009807"/>
    <x v="958"/>
    <x v="1"/>
    <n v="101.96800000000002"/>
    <x v="618"/>
    <x v="958"/>
    <x v="11"/>
    <x v="3"/>
    <x v="3067"/>
    <n v="-35.298289659501023"/>
  </r>
  <r>
    <x v="267"/>
    <n v="1016008"/>
    <x v="1727"/>
    <x v="1"/>
    <n v="136.32"/>
    <x v="619"/>
    <x v="1727"/>
    <x v="6"/>
    <x v="2"/>
    <x v="3068"/>
    <n v="-51.602816901408431"/>
  </r>
  <r>
    <x v="98"/>
    <n v="1002258"/>
    <x v="1318"/>
    <x v="1"/>
    <n v="54.758400000000009"/>
    <x v="620"/>
    <x v="1318"/>
    <x v="6"/>
    <x v="2"/>
    <x v="3069"/>
    <n v="20.687967508181369"/>
  </r>
  <r>
    <x v="144"/>
    <n v="1019389"/>
    <x v="433"/>
    <x v="3"/>
    <n v="6.6280000000000001"/>
    <x v="621"/>
    <x v="433"/>
    <x v="11"/>
    <x v="3"/>
    <x v="3070"/>
    <n v="900.80869040434527"/>
  </r>
  <r>
    <x v="279"/>
    <n v="1019407"/>
    <x v="205"/>
    <x v="2"/>
    <n v="9.1079999999999899"/>
    <x v="621"/>
    <x v="205"/>
    <x v="8"/>
    <x v="3"/>
    <x v="3071"/>
    <n v="628.3003952569178"/>
  </r>
  <r>
    <x v="244"/>
    <n v="1006362"/>
    <x v="933"/>
    <x v="2"/>
    <n v="12.460000000000008"/>
    <x v="621"/>
    <x v="933"/>
    <x v="11"/>
    <x v="3"/>
    <x v="3072"/>
    <n v="432.37239165329021"/>
  </r>
  <r>
    <x v="337"/>
    <n v="1008347"/>
    <x v="1704"/>
    <x v="7"/>
    <n v="15.304000000000002"/>
    <x v="621"/>
    <x v="1704"/>
    <x v="10"/>
    <x v="3"/>
    <x v="3073"/>
    <n v="333.43962362780968"/>
  </r>
  <r>
    <x v="193"/>
    <n v="1016027"/>
    <x v="1307"/>
    <x v="7"/>
    <n v="16.744000000000014"/>
    <x v="621"/>
    <x v="1307"/>
    <x v="8"/>
    <x v="3"/>
    <x v="3074"/>
    <n v="296.16340181557541"/>
  </r>
  <r>
    <x v="109"/>
    <n v="1012699"/>
    <x v="914"/>
    <x v="6"/>
    <n v="16.975999999999999"/>
    <x v="621"/>
    <x v="914"/>
    <x v="2"/>
    <x v="2"/>
    <x v="3075"/>
    <n v="290.74929311969845"/>
  </r>
  <r>
    <x v="206"/>
    <n v="1007121"/>
    <x v="1460"/>
    <x v="5"/>
    <n v="20.452000000000005"/>
    <x v="621"/>
    <x v="1460"/>
    <x v="8"/>
    <x v="3"/>
    <x v="3076"/>
    <n v="224.33796205750042"/>
  </r>
  <r>
    <x v="111"/>
    <n v="1007273"/>
    <x v="246"/>
    <x v="4"/>
    <n v="58.572000000000003"/>
    <x v="621"/>
    <x v="246"/>
    <x v="3"/>
    <x v="0"/>
    <x v="3077"/>
    <n v="13.251382913337434"/>
  </r>
  <r>
    <x v="347"/>
    <n v="1011532"/>
    <x v="1915"/>
    <x v="5"/>
    <n v="63.06"/>
    <x v="621"/>
    <x v="1915"/>
    <x v="5"/>
    <x v="1"/>
    <x v="3078"/>
    <n v="5.1912464319695557"/>
  </r>
  <r>
    <x v="84"/>
    <n v="1015373"/>
    <x v="1291"/>
    <x v="9"/>
    <n v="69.572000000000017"/>
    <x v="621"/>
    <x v="1291"/>
    <x v="11"/>
    <x v="3"/>
    <x v="3079"/>
    <n v="-4.6547461622491983"/>
  </r>
  <r>
    <x v="121"/>
    <n v="1019594"/>
    <x v="1916"/>
    <x v="3"/>
    <n v="92.052000000000007"/>
    <x v="621"/>
    <x v="1916"/>
    <x v="0"/>
    <x v="0"/>
    <x v="3080"/>
    <n v="-27.938991005084084"/>
  </r>
  <r>
    <x v="234"/>
    <n v="1017082"/>
    <x v="1917"/>
    <x v="3"/>
    <n v="101.04400000000003"/>
    <x v="621"/>
    <x v="1917"/>
    <x v="3"/>
    <x v="0"/>
    <x v="3081"/>
    <n v="-34.351767546811303"/>
  </r>
  <r>
    <x v="90"/>
    <n v="1017332"/>
    <x v="986"/>
    <x v="3"/>
    <n v="129.14400000000001"/>
    <x v="621"/>
    <x v="986"/>
    <x v="8"/>
    <x v="3"/>
    <x v="3082"/>
    <n v="-48.635941274855973"/>
  </r>
  <r>
    <x v="331"/>
    <n v="1018404"/>
    <x v="1057"/>
    <x v="0"/>
    <n v="129.14400000000001"/>
    <x v="621"/>
    <x v="1057"/>
    <x v="5"/>
    <x v="1"/>
    <x v="3082"/>
    <n v="-48.635941274855973"/>
  </r>
  <r>
    <x v="222"/>
    <n v="1010093"/>
    <x v="1571"/>
    <x v="1"/>
    <n v="5.0719999999999885"/>
    <x v="265"/>
    <x v="1571"/>
    <x v="2"/>
    <x v="2"/>
    <x v="3083"/>
    <n v="1214.908517350161"/>
  </r>
  <r>
    <x v="281"/>
    <n v="1011308"/>
    <x v="1918"/>
    <x v="1"/>
    <n v="92.716000000000022"/>
    <x v="265"/>
    <x v="1918"/>
    <x v="0"/>
    <x v="0"/>
    <x v="3084"/>
    <n v="-28.068337719487467"/>
  </r>
  <r>
    <x v="182"/>
    <n v="1018634"/>
    <x v="900"/>
    <x v="1"/>
    <n v="94.964000000000027"/>
    <x v="622"/>
    <x v="900"/>
    <x v="4"/>
    <x v="1"/>
    <x v="3085"/>
    <n v="-29.771113263973703"/>
  </r>
  <r>
    <x v="110"/>
    <n v="1012416"/>
    <x v="112"/>
    <x v="4"/>
    <n v="0.65600000000000591"/>
    <x v="623"/>
    <x v="112"/>
    <x v="1"/>
    <x v="1"/>
    <x v="3086"/>
    <n v="10080.152439024299"/>
  </r>
  <r>
    <x v="306"/>
    <n v="1010889"/>
    <x v="1908"/>
    <x v="9"/>
    <n v="1.5919999999999987"/>
    <x v="623"/>
    <x v="1908"/>
    <x v="7"/>
    <x v="2"/>
    <x v="3087"/>
    <n v="4094.8366834170893"/>
  </r>
  <r>
    <x v="145"/>
    <n v="1018747"/>
    <x v="1919"/>
    <x v="7"/>
    <n v="9.460000000000008"/>
    <x v="623"/>
    <x v="1919"/>
    <x v="3"/>
    <x v="0"/>
    <x v="3088"/>
    <n v="605.93868921775845"/>
  </r>
  <r>
    <x v="103"/>
    <n v="1013617"/>
    <x v="1213"/>
    <x v="0"/>
    <n v="20.700000000000003"/>
    <x v="623"/>
    <x v="1213"/>
    <x v="10"/>
    <x v="3"/>
    <x v="3089"/>
    <n v="222.61739130434779"/>
  </r>
  <r>
    <x v="47"/>
    <n v="1012228"/>
    <x v="1920"/>
    <x v="8"/>
    <n v="27.444000000000003"/>
    <x v="623"/>
    <x v="1920"/>
    <x v="4"/>
    <x v="1"/>
    <x v="3090"/>
    <n v="143.33843463052031"/>
  </r>
  <r>
    <x v="146"/>
    <n v="1007207"/>
    <x v="1472"/>
    <x v="9"/>
    <n v="35.244000000000014"/>
    <x v="623"/>
    <x v="1472"/>
    <x v="8"/>
    <x v="3"/>
    <x v="3091"/>
    <n v="89.484167517875321"/>
  </r>
  <r>
    <x v="250"/>
    <n v="1009620"/>
    <x v="1307"/>
    <x v="8"/>
    <n v="49.924000000000007"/>
    <x v="623"/>
    <x v="1307"/>
    <x v="8"/>
    <x v="3"/>
    <x v="3092"/>
    <n v="33.766925727105189"/>
  </r>
  <r>
    <x v="13"/>
    <n v="1010636"/>
    <x v="173"/>
    <x v="3"/>
    <n v="72.403999999999996"/>
    <x v="623"/>
    <x v="173"/>
    <x v="1"/>
    <x v="1"/>
    <x v="3093"/>
    <n v="-7.7650406054913992"/>
  </r>
  <r>
    <x v="236"/>
    <n v="1018229"/>
    <x v="1291"/>
    <x v="9"/>
    <n v="80.27200000000002"/>
    <x v="623"/>
    <x v="1291"/>
    <x v="11"/>
    <x v="3"/>
    <x v="3094"/>
    <n v="-16.805610922862282"/>
  </r>
  <r>
    <x v="227"/>
    <n v="1019274"/>
    <x v="1921"/>
    <x v="5"/>
    <n v="90.576000000000008"/>
    <x v="623"/>
    <x v="1921"/>
    <x v="9"/>
    <x v="0"/>
    <x v="3095"/>
    <n v="-26.269872813990464"/>
  </r>
  <r>
    <x v="211"/>
    <n v="1012005"/>
    <x v="1719"/>
    <x v="7"/>
    <n v="97.132000000000005"/>
    <x v="623"/>
    <x v="1719"/>
    <x v="4"/>
    <x v="1"/>
    <x v="3096"/>
    <n v="-31.246345179755387"/>
  </r>
  <r>
    <x v="299"/>
    <n v="1010436"/>
    <x v="1922"/>
    <x v="9"/>
    <n v="98.256"/>
    <x v="623"/>
    <x v="1922"/>
    <x v="3"/>
    <x v="0"/>
    <x v="3097"/>
    <n v="-32.032852955544691"/>
  </r>
  <r>
    <x v="143"/>
    <n v="1009255"/>
    <x v="655"/>
    <x v="7"/>
    <n v="146.95600000000002"/>
    <x v="623"/>
    <x v="655"/>
    <x v="3"/>
    <x v="0"/>
    <x v="3098"/>
    <n v="-54.556601976101696"/>
  </r>
  <r>
    <x v="174"/>
    <n v="1005290"/>
    <x v="1577"/>
    <x v="0"/>
    <n v="92.403200000000012"/>
    <x v="624"/>
    <x v="1577"/>
    <x v="4"/>
    <x v="1"/>
    <x v="3099"/>
    <n v="-27.720252112480953"/>
  </r>
  <r>
    <x v="15"/>
    <n v="1004284"/>
    <x v="1874"/>
    <x v="9"/>
    <n v="138.3648"/>
    <x v="625"/>
    <x v="1874"/>
    <x v="1"/>
    <x v="1"/>
    <x v="3100"/>
    <n v="-51.459330696824622"/>
  </r>
  <r>
    <x v="276"/>
    <n v="1003645"/>
    <x v="790"/>
    <x v="3"/>
    <n v="144.88000000000002"/>
    <x v="626"/>
    <x v="790"/>
    <x v="5"/>
    <x v="1"/>
    <x v="3101"/>
    <n v="-53.62782992821645"/>
  </r>
  <r>
    <x v="293"/>
    <n v="1019614"/>
    <x v="729"/>
    <x v="3"/>
    <n v="2.3199999999999932"/>
    <x v="627"/>
    <x v="729"/>
    <x v="0"/>
    <x v="0"/>
    <x v="3102"/>
    <n v="2797.8448275862147"/>
  </r>
  <r>
    <x v="248"/>
    <n v="1011332"/>
    <x v="1923"/>
    <x v="2"/>
    <n v="3.4439999999999884"/>
    <x v="627"/>
    <x v="1923"/>
    <x v="7"/>
    <x v="2"/>
    <x v="3103"/>
    <n v="1852.0905923345013"/>
  </r>
  <r>
    <x v="307"/>
    <n v="1011077"/>
    <x v="1385"/>
    <x v="4"/>
    <n v="7.7960000000000065"/>
    <x v="627"/>
    <x v="1385"/>
    <x v="5"/>
    <x v="1"/>
    <x v="3104"/>
    <n v="762.36531554643318"/>
  </r>
  <r>
    <x v="146"/>
    <n v="1011713"/>
    <x v="1420"/>
    <x v="9"/>
    <n v="11.311999999999998"/>
    <x v="627"/>
    <x v="1420"/>
    <x v="4"/>
    <x v="1"/>
    <x v="3105"/>
    <n v="494.32461103253189"/>
  </r>
  <r>
    <x v="90"/>
    <n v="1008312"/>
    <x v="1924"/>
    <x v="8"/>
    <n v="22.391999999999996"/>
    <x v="627"/>
    <x v="1924"/>
    <x v="10"/>
    <x v="3"/>
    <x v="3106"/>
    <n v="200.24115755627011"/>
  </r>
  <r>
    <x v="214"/>
    <n v="1009571"/>
    <x v="1925"/>
    <x v="5"/>
    <n v="46.012000000000015"/>
    <x v="627"/>
    <x v="1925"/>
    <x v="10"/>
    <x v="3"/>
    <x v="3107"/>
    <n v="46.11405720246885"/>
  </r>
  <r>
    <x v="171"/>
    <n v="1007801"/>
    <x v="1926"/>
    <x v="0"/>
    <n v="52.868000000000002"/>
    <x v="627"/>
    <x v="1926"/>
    <x v="5"/>
    <x v="1"/>
    <x v="3108"/>
    <n v="27.165771355072987"/>
  </r>
  <r>
    <x v="261"/>
    <n v="1007810"/>
    <x v="727"/>
    <x v="7"/>
    <n v="71.784000000000006"/>
    <x v="627"/>
    <x v="727"/>
    <x v="5"/>
    <x v="1"/>
    <x v="3109"/>
    <n v="-6.3440320962888892"/>
  </r>
  <r>
    <x v="143"/>
    <n v="1013453"/>
    <x v="1927"/>
    <x v="8"/>
    <n v="75.236000000000018"/>
    <x v="627"/>
    <x v="1927"/>
    <x v="9"/>
    <x v="0"/>
    <x v="3110"/>
    <n v="-10.641182412674818"/>
  </r>
  <r>
    <x v="162"/>
    <n v="1009436"/>
    <x v="967"/>
    <x v="8"/>
    <n v="75.38"/>
    <x v="627"/>
    <x v="967"/>
    <x v="8"/>
    <x v="3"/>
    <x v="3111"/>
    <n v="-10.811886442027072"/>
  </r>
  <r>
    <x v="93"/>
    <n v="1007475"/>
    <x v="773"/>
    <x v="5"/>
    <n v="77.604000000000013"/>
    <x v="627"/>
    <x v="773"/>
    <x v="4"/>
    <x v="1"/>
    <x v="3112"/>
    <n v="-13.36786763568891"/>
  </r>
  <r>
    <x v="219"/>
    <n v="1015451"/>
    <x v="1819"/>
    <x v="8"/>
    <n v="78.751999999999995"/>
    <x v="627"/>
    <x v="1819"/>
    <x v="4"/>
    <x v="1"/>
    <x v="3113"/>
    <n v="-14.630739536773676"/>
  </r>
  <r>
    <x v="56"/>
    <n v="1012112"/>
    <x v="1101"/>
    <x v="7"/>
    <n v="84.372"/>
    <x v="627"/>
    <x v="1101"/>
    <x v="5"/>
    <x v="1"/>
    <x v="3114"/>
    <n v="-20.317166832598506"/>
  </r>
  <r>
    <x v="206"/>
    <n v="1009976"/>
    <x v="1209"/>
    <x v="0"/>
    <n v="93.220000000000027"/>
    <x v="627"/>
    <x v="1209"/>
    <x v="6"/>
    <x v="2"/>
    <x v="3115"/>
    <n v="-27.880283201029854"/>
  </r>
  <r>
    <x v="121"/>
    <n v="1018367"/>
    <x v="1928"/>
    <x v="3"/>
    <n v="101.232"/>
    <x v="627"/>
    <x v="1928"/>
    <x v="7"/>
    <x v="2"/>
    <x v="3116"/>
    <n v="-33.588193456614519"/>
  </r>
  <r>
    <x v="4"/>
    <n v="1012788"/>
    <x v="967"/>
    <x v="3"/>
    <n v="103.33600000000001"/>
    <x v="627"/>
    <x v="967"/>
    <x v="8"/>
    <x v="3"/>
    <x v="3117"/>
    <n v="-34.940388635132017"/>
  </r>
  <r>
    <x v="260"/>
    <n v="1006640"/>
    <x v="167"/>
    <x v="7"/>
    <n v="113.84000000000002"/>
    <x v="627"/>
    <x v="167"/>
    <x v="6"/>
    <x v="2"/>
    <x v="3118"/>
    <n v="-40.9434293745608"/>
  </r>
  <r>
    <x v="261"/>
    <n v="1008883"/>
    <x v="154"/>
    <x v="5"/>
    <n v="119.096"/>
    <x v="627"/>
    <x v="154"/>
    <x v="8"/>
    <x v="3"/>
    <x v="3119"/>
    <n v="-43.5497413851011"/>
  </r>
  <r>
    <x v="105"/>
    <n v="1006586"/>
    <x v="796"/>
    <x v="2"/>
    <n v="120.01200000000003"/>
    <x v="627"/>
    <x v="796"/>
    <x v="5"/>
    <x v="1"/>
    <x v="3120"/>
    <n v="-43.980601939806043"/>
  </r>
  <r>
    <x v="17"/>
    <n v="1019909"/>
    <x v="1929"/>
    <x v="8"/>
    <n v="131.43600000000001"/>
    <x v="627"/>
    <x v="1929"/>
    <x v="6"/>
    <x v="2"/>
    <x v="3121"/>
    <n v="-48.849630238290892"/>
  </r>
  <r>
    <x v="72"/>
    <n v="1006427"/>
    <x v="1930"/>
    <x v="6"/>
    <n v="175.22000000000003"/>
    <x v="627"/>
    <x v="1930"/>
    <x v="11"/>
    <x v="3"/>
    <x v="3122"/>
    <n v="-61.63109234105697"/>
  </r>
  <r>
    <x v="211"/>
    <n v="1003663"/>
    <x v="1188"/>
    <x v="8"/>
    <n v="25.840000000000003"/>
    <x v="628"/>
    <x v="1188"/>
    <x v="11"/>
    <x v="3"/>
    <x v="3123"/>
    <n v="160.80495356037153"/>
  </r>
  <r>
    <x v="157"/>
    <n v="1010721"/>
    <x v="698"/>
    <x v="1"/>
    <n v="23.316000000000003"/>
    <x v="629"/>
    <x v="698"/>
    <x v="1"/>
    <x v="1"/>
    <x v="3124"/>
    <n v="189.11168296448793"/>
  </r>
  <r>
    <x v="318"/>
    <n v="1014497"/>
    <x v="26"/>
    <x v="1"/>
    <n v="28.388000000000005"/>
    <x v="629"/>
    <x v="26"/>
    <x v="0"/>
    <x v="0"/>
    <x v="3125"/>
    <n v="137.45695364238409"/>
  </r>
  <r>
    <x v="148"/>
    <n v="1019650"/>
    <x v="688"/>
    <x v="1"/>
    <n v="84.012"/>
    <x v="629"/>
    <x v="688"/>
    <x v="0"/>
    <x v="0"/>
    <x v="3126"/>
    <n v="-19.762319668618758"/>
  </r>
  <r>
    <x v="4"/>
    <n v="1001692"/>
    <x v="1931"/>
    <x v="9"/>
    <n v="71.260800000000003"/>
    <x v="630"/>
    <x v="1931"/>
    <x v="8"/>
    <x v="3"/>
    <x v="3127"/>
    <n v="-5.2189141856392185"/>
  </r>
  <r>
    <x v="119"/>
    <n v="1005107"/>
    <x v="1618"/>
    <x v="1"/>
    <n v="142.05760000000004"/>
    <x v="631"/>
    <x v="1618"/>
    <x v="8"/>
    <x v="3"/>
    <x v="3128"/>
    <n v="-52.399026873606211"/>
  </r>
  <r>
    <x v="251"/>
    <n v="1002483"/>
    <x v="876"/>
    <x v="3"/>
    <n v="46.5152"/>
    <x v="632"/>
    <x v="876"/>
    <x v="10"/>
    <x v="3"/>
    <x v="3129"/>
    <n v="45.407092735277949"/>
  </r>
  <r>
    <x v="116"/>
    <n v="1003232"/>
    <x v="564"/>
    <x v="8"/>
    <n v="286.90880000000004"/>
    <x v="633"/>
    <x v="564"/>
    <x v="8"/>
    <x v="3"/>
    <x v="3130"/>
    <n v="-76.416756823074095"/>
  </r>
  <r>
    <x v="360"/>
    <n v="1008740"/>
    <x v="1752"/>
    <x v="6"/>
    <n v="4.5240000000000009"/>
    <x v="634"/>
    <x v="1752"/>
    <x v="4"/>
    <x v="1"/>
    <x v="3131"/>
    <n v="1395.9814323607422"/>
  </r>
  <r>
    <x v="183"/>
    <n v="1010227"/>
    <x v="300"/>
    <x v="5"/>
    <n v="66.927999999999997"/>
    <x v="634"/>
    <x v="300"/>
    <x v="1"/>
    <x v="1"/>
    <x v="3132"/>
    <n v="1.1209060482906892"/>
  </r>
  <r>
    <x v="222"/>
    <n v="1007107"/>
    <x v="325"/>
    <x v="7"/>
    <n v="1.3439999999999941"/>
    <x v="635"/>
    <x v="325"/>
    <x v="3"/>
    <x v="0"/>
    <x v="3133"/>
    <n v="4935.5803571428796"/>
  </r>
  <r>
    <x v="217"/>
    <n v="1007409"/>
    <x v="1157"/>
    <x v="4"/>
    <n v="7.6599999999999966"/>
    <x v="635"/>
    <x v="1157"/>
    <x v="11"/>
    <x v="3"/>
    <x v="3134"/>
    <n v="783.52741514360355"/>
  </r>
  <r>
    <x v="204"/>
    <n v="1009734"/>
    <x v="863"/>
    <x v="8"/>
    <n v="9.5040000000000049"/>
    <x v="635"/>
    <x v="863"/>
    <x v="5"/>
    <x v="1"/>
    <x v="3135"/>
    <n v="612.10227272727241"/>
  </r>
  <r>
    <x v="264"/>
    <n v="1008929"/>
    <x v="287"/>
    <x v="7"/>
    <n v="12.760000000000019"/>
    <x v="635"/>
    <x v="287"/>
    <x v="3"/>
    <x v="0"/>
    <x v="3136"/>
    <n v="430.3934169278989"/>
  </r>
  <r>
    <x v="263"/>
    <n v="1018474"/>
    <x v="836"/>
    <x v="6"/>
    <n v="12.876000000000005"/>
    <x v="635"/>
    <x v="836"/>
    <x v="1"/>
    <x v="1"/>
    <x v="3137"/>
    <n v="425.61509785647706"/>
  </r>
  <r>
    <x v="249"/>
    <n v="1016727"/>
    <x v="1932"/>
    <x v="2"/>
    <n v="16.248000000000005"/>
    <x v="635"/>
    <x v="1932"/>
    <x v="1"/>
    <x v="1"/>
    <x v="3138"/>
    <n v="316.53249630723769"/>
  </r>
  <r>
    <x v="308"/>
    <n v="1010264"/>
    <x v="1839"/>
    <x v="8"/>
    <n v="21.868000000000009"/>
    <x v="635"/>
    <x v="1839"/>
    <x v="1"/>
    <x v="1"/>
    <x v="3139"/>
    <n v="209.4850923724162"/>
  </r>
  <r>
    <x v="355"/>
    <n v="1008106"/>
    <x v="1933"/>
    <x v="2"/>
    <n v="41.988000000000014"/>
    <x v="635"/>
    <x v="1933"/>
    <x v="6"/>
    <x v="2"/>
    <x v="3140"/>
    <n v="61.18462417833662"/>
  </r>
  <r>
    <x v="36"/>
    <n v="1007355"/>
    <x v="1934"/>
    <x v="8"/>
    <n v="47.968000000000004"/>
    <x v="635"/>
    <x v="1934"/>
    <x v="0"/>
    <x v="0"/>
    <x v="3141"/>
    <n v="41.090310206804538"/>
  </r>
  <r>
    <x v="89"/>
    <n v="1009002"/>
    <x v="1935"/>
    <x v="6"/>
    <n v="48.136000000000024"/>
    <x v="635"/>
    <x v="1935"/>
    <x v="1"/>
    <x v="1"/>
    <x v="3142"/>
    <n v="40.597889313611375"/>
  </r>
  <r>
    <x v="290"/>
    <n v="1014384"/>
    <x v="1408"/>
    <x v="9"/>
    <n v="57.936000000000007"/>
    <x v="635"/>
    <x v="1408"/>
    <x v="1"/>
    <x v="1"/>
    <x v="3143"/>
    <n v="16.81545153272576"/>
  </r>
  <r>
    <x v="264"/>
    <n v="1006624"/>
    <x v="1460"/>
    <x v="2"/>
    <n v="58.77600000000001"/>
    <x v="635"/>
    <x v="1460"/>
    <x v="8"/>
    <x v="3"/>
    <x v="3144"/>
    <n v="15.145977950183735"/>
  </r>
  <r>
    <x v="23"/>
    <n v="1015934"/>
    <x v="1229"/>
    <x v="7"/>
    <n v="71.424000000000007"/>
    <x v="635"/>
    <x v="1229"/>
    <x v="9"/>
    <x v="0"/>
    <x v="3145"/>
    <n v="-5.2444556451612936"/>
  </r>
  <r>
    <x v="325"/>
    <n v="1019607"/>
    <x v="1936"/>
    <x v="7"/>
    <n v="91.555999999999997"/>
    <x v="635"/>
    <x v="1936"/>
    <x v="9"/>
    <x v="0"/>
    <x v="3146"/>
    <n v="-26.079994757306995"/>
  </r>
  <r>
    <x v="234"/>
    <n v="1017502"/>
    <x v="625"/>
    <x v="2"/>
    <n v="91.656000000000006"/>
    <x v="635"/>
    <x v="625"/>
    <x v="8"/>
    <x v="3"/>
    <x v="3147"/>
    <n v="-26.160644147682639"/>
  </r>
  <r>
    <x v="19"/>
    <n v="1009590"/>
    <x v="1937"/>
    <x v="4"/>
    <n v="95.028000000000006"/>
    <x v="635"/>
    <x v="1937"/>
    <x v="7"/>
    <x v="2"/>
    <x v="3148"/>
    <n v="-28.780780401565853"/>
  </r>
  <r>
    <x v="120"/>
    <n v="1010203"/>
    <x v="1330"/>
    <x v="6"/>
    <n v="97.176000000000002"/>
    <x v="635"/>
    <x v="1330"/>
    <x v="2"/>
    <x v="2"/>
    <x v="3149"/>
    <n v="-30.355025932328967"/>
  </r>
  <r>
    <x v="229"/>
    <n v="1016630"/>
    <x v="1938"/>
    <x v="7"/>
    <n v="99.424000000000021"/>
    <x v="635"/>
    <x v="1938"/>
    <x v="6"/>
    <x v="2"/>
    <x v="3150"/>
    <n v="-31.929715159317677"/>
  </r>
  <r>
    <x v="148"/>
    <n v="1007781"/>
    <x v="837"/>
    <x v="4"/>
    <n v="177.21600000000001"/>
    <x v="635"/>
    <x v="837"/>
    <x v="1"/>
    <x v="1"/>
    <x v="3151"/>
    <n v="-61.81033315276273"/>
  </r>
  <r>
    <x v="39"/>
    <n v="1015623"/>
    <x v="67"/>
    <x v="9"/>
    <n v="129.77199999999999"/>
    <x v="636"/>
    <x v="67"/>
    <x v="0"/>
    <x v="0"/>
    <x v="3152"/>
    <n v="-47.848380236106387"/>
  </r>
  <r>
    <x v="230"/>
    <n v="1002962"/>
    <x v="840"/>
    <x v="5"/>
    <n v="103.82080000000003"/>
    <x v="637"/>
    <x v="840"/>
    <x v="10"/>
    <x v="3"/>
    <x v="3153"/>
    <n v="-34.772608186413521"/>
  </r>
  <r>
    <x v="162"/>
    <n v="1004408"/>
    <x v="1215"/>
    <x v="1"/>
    <n v="247.79200000000003"/>
    <x v="638"/>
    <x v="1215"/>
    <x v="1"/>
    <x v="1"/>
    <x v="3154"/>
    <n v="-72.595241170013551"/>
  </r>
  <r>
    <x v="95"/>
    <n v="1017832"/>
    <x v="496"/>
    <x v="2"/>
    <n v="14.584000000000003"/>
    <x v="639"/>
    <x v="496"/>
    <x v="10"/>
    <x v="3"/>
    <x v="3155"/>
    <n v="367.13110257816777"/>
  </r>
  <r>
    <x v="204"/>
    <n v="1013277"/>
    <x v="1871"/>
    <x v="9"/>
    <n v="23.632000000000005"/>
    <x v="639"/>
    <x v="1871"/>
    <x v="8"/>
    <x v="3"/>
    <x v="3156"/>
    <n v="188.28029790115093"/>
  </r>
  <r>
    <x v="156"/>
    <n v="1015183"/>
    <x v="1528"/>
    <x v="6"/>
    <n v="27.004000000000005"/>
    <x v="639"/>
    <x v="1528"/>
    <x v="8"/>
    <x v="3"/>
    <x v="3157"/>
    <n v="152.28262479632644"/>
  </r>
  <r>
    <x v="69"/>
    <n v="1012347"/>
    <x v="1939"/>
    <x v="5"/>
    <n v="30.319999999999993"/>
    <x v="639"/>
    <x v="1939"/>
    <x v="1"/>
    <x v="1"/>
    <x v="3158"/>
    <n v="124.6912928759895"/>
  </r>
  <r>
    <x v="160"/>
    <n v="1009603"/>
    <x v="1940"/>
    <x v="4"/>
    <n v="58.476000000000013"/>
    <x v="639"/>
    <x v="1940"/>
    <x v="6"/>
    <x v="2"/>
    <x v="3159"/>
    <n v="16.503180792119824"/>
  </r>
  <r>
    <x v="282"/>
    <n v="1006075"/>
    <x v="1941"/>
    <x v="8"/>
    <n v="70.524000000000001"/>
    <x v="639"/>
    <x v="1941"/>
    <x v="8"/>
    <x v="3"/>
    <x v="3160"/>
    <n v="-3.3996937212863663"/>
  </r>
  <r>
    <x v="262"/>
    <n v="1009876"/>
    <x v="1021"/>
    <x v="1"/>
    <n v="71.964000000000013"/>
    <x v="639"/>
    <x v="1021"/>
    <x v="10"/>
    <x v="3"/>
    <x v="3161"/>
    <n v="-5.3326663331665944"/>
  </r>
  <r>
    <x v="320"/>
    <n v="1011460"/>
    <x v="694"/>
    <x v="0"/>
    <n v="97.816000000000017"/>
    <x v="639"/>
    <x v="694"/>
    <x v="5"/>
    <x v="1"/>
    <x v="3162"/>
    <n v="-30.352498568741321"/>
  </r>
  <r>
    <x v="222"/>
    <n v="1015237"/>
    <x v="1318"/>
    <x v="4"/>
    <n v="126.98400000000001"/>
    <x v="639"/>
    <x v="1318"/>
    <x v="6"/>
    <x v="2"/>
    <x v="3163"/>
    <n v="-46.350406350406352"/>
  </r>
  <r>
    <x v="258"/>
    <n v="1006657"/>
    <x v="774"/>
    <x v="8"/>
    <n v="154.92400000000001"/>
    <x v="639"/>
    <x v="774"/>
    <x v="1"/>
    <x v="1"/>
    <x v="3164"/>
    <n v="-56.025922387751415"/>
  </r>
  <r>
    <x v="20"/>
    <n v="1007032"/>
    <x v="1942"/>
    <x v="6"/>
    <n v="176.44400000000002"/>
    <x v="639"/>
    <x v="1942"/>
    <x v="8"/>
    <x v="3"/>
    <x v="3165"/>
    <n v="-61.389222642878195"/>
  </r>
  <r>
    <x v="226"/>
    <n v="1004005"/>
    <x v="1703"/>
    <x v="7"/>
    <n v="194.64000000000004"/>
    <x v="640"/>
    <x v="1703"/>
    <x v="9"/>
    <x v="0"/>
    <x v="3166"/>
    <n v="-64.801685162351006"/>
  </r>
  <r>
    <x v="172"/>
    <n v="1007679"/>
    <x v="174"/>
    <x v="9"/>
    <n v="5.3199999999999932"/>
    <x v="335"/>
    <x v="174"/>
    <x v="9"/>
    <x v="0"/>
    <x v="3167"/>
    <n v="1188.9962406015054"/>
  </r>
  <r>
    <x v="121"/>
    <n v="1012925"/>
    <x v="1943"/>
    <x v="2"/>
    <n v="10.672000000000011"/>
    <x v="335"/>
    <x v="1943"/>
    <x v="2"/>
    <x v="2"/>
    <x v="3168"/>
    <n v="542.56559220389738"/>
  </r>
  <r>
    <x v="100"/>
    <n v="1017211"/>
    <x v="558"/>
    <x v="7"/>
    <n v="18.540000000000006"/>
    <x v="335"/>
    <x v="558"/>
    <x v="11"/>
    <x v="3"/>
    <x v="3169"/>
    <n v="269.87378640776689"/>
  </r>
  <r>
    <x v="141"/>
    <n v="1015911"/>
    <x v="1944"/>
    <x v="8"/>
    <n v="19.676000000000002"/>
    <x v="335"/>
    <x v="1944"/>
    <x v="1"/>
    <x v="1"/>
    <x v="3170"/>
    <n v="248.51900792844071"/>
  </r>
  <r>
    <x v="261"/>
    <n v="1011465"/>
    <x v="1340"/>
    <x v="8"/>
    <n v="32.04"/>
    <x v="335"/>
    <x v="1340"/>
    <x v="4"/>
    <x v="1"/>
    <x v="3171"/>
    <n v="114.02808988764046"/>
  </r>
  <r>
    <x v="75"/>
    <n v="1015226"/>
    <x v="1945"/>
    <x v="5"/>
    <n v="42.155999999999999"/>
    <x v="335"/>
    <x v="1945"/>
    <x v="1"/>
    <x v="1"/>
    <x v="3172"/>
    <n v="62.668659265584978"/>
  </r>
  <r>
    <x v="265"/>
    <n v="1012431"/>
    <x v="1295"/>
    <x v="5"/>
    <n v="43.28"/>
    <x v="335"/>
    <x v="1295"/>
    <x v="6"/>
    <x v="2"/>
    <x v="3173"/>
    <n v="58.44408502772643"/>
  </r>
  <r>
    <x v="78"/>
    <n v="1011169"/>
    <x v="275"/>
    <x v="7"/>
    <n v="54.50800000000001"/>
    <x v="335"/>
    <x v="275"/>
    <x v="0"/>
    <x v="0"/>
    <x v="3174"/>
    <n v="25.806487121156511"/>
  </r>
  <r>
    <x v="254"/>
    <n v="1015321"/>
    <x v="1510"/>
    <x v="3"/>
    <n v="60.14"/>
    <x v="335"/>
    <x v="1510"/>
    <x v="9"/>
    <x v="0"/>
    <x v="3175"/>
    <n v="14.02494180246093"/>
  </r>
  <r>
    <x v="339"/>
    <n v="1006981"/>
    <x v="1391"/>
    <x v="2"/>
    <n v="68.436000000000021"/>
    <x v="335"/>
    <x v="1391"/>
    <x v="1"/>
    <x v="1"/>
    <x v="3176"/>
    <n v="0.20252498684900122"/>
  </r>
  <r>
    <x v="249"/>
    <n v="1012103"/>
    <x v="1342"/>
    <x v="6"/>
    <n v="74.75200000000001"/>
    <x v="335"/>
    <x v="1342"/>
    <x v="2"/>
    <x v="2"/>
    <x v="3177"/>
    <n v="-8.263859160958912"/>
  </r>
  <r>
    <x v="199"/>
    <n v="1015230"/>
    <x v="1946"/>
    <x v="6"/>
    <n v="74.75200000000001"/>
    <x v="335"/>
    <x v="1946"/>
    <x v="5"/>
    <x v="1"/>
    <x v="3177"/>
    <n v="-8.263859160958912"/>
  </r>
  <r>
    <x v="14"/>
    <n v="1018233"/>
    <x v="451"/>
    <x v="6"/>
    <n v="78.112000000000023"/>
    <x v="335"/>
    <x v="451"/>
    <x v="5"/>
    <x v="1"/>
    <x v="3178"/>
    <n v="-12.209903727980358"/>
  </r>
  <r>
    <x v="73"/>
    <n v="1011325"/>
    <x v="1305"/>
    <x v="3"/>
    <n v="83.731999999999999"/>
    <x v="335"/>
    <x v="1305"/>
    <x v="4"/>
    <x v="1"/>
    <x v="3179"/>
    <n v="-18.102278698705387"/>
  </r>
  <r>
    <x v="258"/>
    <n v="1012865"/>
    <x v="1624"/>
    <x v="0"/>
    <n v="93.860000000000014"/>
    <x v="335"/>
    <x v="1624"/>
    <x v="6"/>
    <x v="2"/>
    <x v="3180"/>
    <n v="-26.939484338376314"/>
  </r>
  <r>
    <x v="359"/>
    <n v="1014307"/>
    <x v="1947"/>
    <x v="0"/>
    <n v="96.108000000000004"/>
    <x v="335"/>
    <x v="1947"/>
    <x v="3"/>
    <x v="0"/>
    <x v="3181"/>
    <n v="-28.648395555000622"/>
  </r>
  <r>
    <x v="220"/>
    <n v="1007182"/>
    <x v="1329"/>
    <x v="4"/>
    <n v="108.804"/>
    <x v="335"/>
    <x v="1329"/>
    <x v="0"/>
    <x v="0"/>
    <x v="3182"/>
    <n v="-36.974192125289505"/>
  </r>
  <r>
    <x v="32"/>
    <n v="1012934"/>
    <x v="1948"/>
    <x v="0"/>
    <n v="109.584"/>
    <x v="335"/>
    <x v="1948"/>
    <x v="11"/>
    <x v="3"/>
    <x v="3183"/>
    <n v="-37.422798948751641"/>
  </r>
  <r>
    <x v="122"/>
    <n v="1018694"/>
    <x v="873"/>
    <x v="9"/>
    <n v="130.94000000000003"/>
    <x v="335"/>
    <x v="873"/>
    <x v="3"/>
    <x v="0"/>
    <x v="3184"/>
    <n v="-47.628990377272039"/>
  </r>
  <r>
    <x v="87"/>
    <n v="1006924"/>
    <x v="252"/>
    <x v="6"/>
    <n v="144.75200000000001"/>
    <x v="335"/>
    <x v="252"/>
    <x v="4"/>
    <x v="1"/>
    <x v="3185"/>
    <n v="-52.626146788990823"/>
  </r>
  <r>
    <x v="203"/>
    <n v="1004621"/>
    <x v="1141"/>
    <x v="7"/>
    <n v="86.320000000000007"/>
    <x v="641"/>
    <x v="1141"/>
    <x v="5"/>
    <x v="1"/>
    <x v="3186"/>
    <n v="-20.433734939759024"/>
  </r>
  <r>
    <x v="320"/>
    <n v="1004066"/>
    <x v="1949"/>
    <x v="1"/>
    <n v="143.52960000000004"/>
    <x v="642"/>
    <x v="1949"/>
    <x v="8"/>
    <x v="3"/>
    <x v="3187"/>
    <n v="-52.068423516821625"/>
  </r>
  <r>
    <x v="188"/>
    <n v="1015904"/>
    <x v="1950"/>
    <x v="1"/>
    <n v="61.588000000000015"/>
    <x v="186"/>
    <x v="1950"/>
    <x v="11"/>
    <x v="3"/>
    <x v="3188"/>
    <n v="11.780736507111769"/>
  </r>
  <r>
    <x v="15"/>
    <n v="1015093"/>
    <x v="1951"/>
    <x v="1"/>
    <n v="88.564000000000021"/>
    <x v="186"/>
    <x v="1951"/>
    <x v="7"/>
    <x v="2"/>
    <x v="3189"/>
    <n v="-22.266925613115944"/>
  </r>
  <r>
    <x v="152"/>
    <n v="1011878"/>
    <x v="1693"/>
    <x v="1"/>
    <n v="105.88800000000001"/>
    <x v="186"/>
    <x v="1693"/>
    <x v="11"/>
    <x v="3"/>
    <x v="3190"/>
    <n v="-34.984587488667259"/>
  </r>
  <r>
    <x v="103"/>
    <n v="1010872"/>
    <x v="1904"/>
    <x v="8"/>
    <n v="2.2639999999999958"/>
    <x v="643"/>
    <x v="1904"/>
    <x v="10"/>
    <x v="3"/>
    <x v="3191"/>
    <n v="2948.7102473498294"/>
  </r>
  <r>
    <x v="330"/>
    <n v="1006676"/>
    <x v="1863"/>
    <x v="0"/>
    <n v="6.6919999999999931"/>
    <x v="643"/>
    <x v="1863"/>
    <x v="9"/>
    <x v="0"/>
    <x v="3192"/>
    <n v="931.42259414226055"/>
  </r>
  <r>
    <x v="283"/>
    <n v="1015633"/>
    <x v="1789"/>
    <x v="4"/>
    <n v="7.8840000000000003"/>
    <x v="643"/>
    <x v="1789"/>
    <x v="5"/>
    <x v="1"/>
    <x v="3193"/>
    <n v="775.47945205479459"/>
  </r>
  <r>
    <x v="341"/>
    <n v="1014456"/>
    <x v="1952"/>
    <x v="3"/>
    <n v="22.464000000000006"/>
    <x v="643"/>
    <x v="1952"/>
    <x v="2"/>
    <x v="2"/>
    <x v="3194"/>
    <n v="207.2596153846153"/>
  </r>
  <r>
    <x v="193"/>
    <n v="1009288"/>
    <x v="1004"/>
    <x v="8"/>
    <n v="25.512000000000029"/>
    <x v="643"/>
    <x v="1004"/>
    <x v="0"/>
    <x v="0"/>
    <x v="3195"/>
    <n v="170.55032925682002"/>
  </r>
  <r>
    <x v="254"/>
    <n v="1009860"/>
    <x v="1739"/>
    <x v="9"/>
    <n v="28.116"/>
    <x v="643"/>
    <x v="1739"/>
    <x v="11"/>
    <x v="3"/>
    <x v="3196"/>
    <n v="145.49295774647888"/>
  </r>
  <r>
    <x v="63"/>
    <n v="1018416"/>
    <x v="1953"/>
    <x v="5"/>
    <n v="29.239999999999995"/>
    <x v="643"/>
    <x v="1953"/>
    <x v="3"/>
    <x v="0"/>
    <x v="3197"/>
    <n v="136.05608755129964"/>
  </r>
  <r>
    <x v="220"/>
    <n v="1014317"/>
    <x v="1353"/>
    <x v="8"/>
    <n v="42.696000000000005"/>
    <x v="643"/>
    <x v="1353"/>
    <x v="11"/>
    <x v="3"/>
    <x v="3198"/>
    <n v="61.661045531197288"/>
  </r>
  <r>
    <x v="243"/>
    <n v="1011564"/>
    <x v="326"/>
    <x v="5"/>
    <n v="56.215999999999994"/>
    <x v="643"/>
    <x v="326"/>
    <x v="6"/>
    <x v="2"/>
    <x v="3199"/>
    <n v="22.781414543902113"/>
  </r>
  <r>
    <x v="81"/>
    <n v="1008224"/>
    <x v="721"/>
    <x v="3"/>
    <n v="59.580000000000005"/>
    <x v="643"/>
    <x v="721"/>
    <x v="6"/>
    <x v="2"/>
    <x v="3200"/>
    <n v="15.848942598187307"/>
  </r>
  <r>
    <x v="48"/>
    <n v="1015776"/>
    <x v="356"/>
    <x v="6"/>
    <n v="69.672000000000011"/>
    <x v="643"/>
    <x v="356"/>
    <x v="2"/>
    <x v="2"/>
    <x v="3201"/>
    <n v="-0.93179469514296631"/>
  </r>
  <r>
    <x v="57"/>
    <n v="1011245"/>
    <x v="1252"/>
    <x v="4"/>
    <n v="74.2"/>
    <x v="643"/>
    <x v="1252"/>
    <x v="3"/>
    <x v="0"/>
    <x v="3202"/>
    <n v="-6.9773584905660364"/>
  </r>
  <r>
    <x v="315"/>
    <n v="1012302"/>
    <x v="596"/>
    <x v="3"/>
    <n v="80.912000000000006"/>
    <x v="643"/>
    <x v="596"/>
    <x v="3"/>
    <x v="0"/>
    <x v="3203"/>
    <n v="-14.693988530749458"/>
  </r>
  <r>
    <x v="8"/>
    <n v="1016413"/>
    <x v="1374"/>
    <x v="7"/>
    <n v="95.555999999999997"/>
    <x v="643"/>
    <x v="1374"/>
    <x v="2"/>
    <x v="2"/>
    <x v="3204"/>
    <n v="-27.767173175938709"/>
  </r>
  <r>
    <x v="36"/>
    <n v="1018021"/>
    <x v="1076"/>
    <x v="8"/>
    <n v="107.92"/>
    <x v="643"/>
    <x v="1076"/>
    <x v="6"/>
    <x v="2"/>
    <x v="3205"/>
    <n v="-36.042624166048917"/>
  </r>
  <r>
    <x v="189"/>
    <n v="1012983"/>
    <x v="587"/>
    <x v="0"/>
    <n v="115.788"/>
    <x v="643"/>
    <x v="587"/>
    <x v="5"/>
    <x v="1"/>
    <x v="3206"/>
    <n v="-40.388641309980308"/>
  </r>
  <r>
    <x v="240"/>
    <n v="1008332"/>
    <x v="1954"/>
    <x v="4"/>
    <n v="172.62"/>
    <x v="643"/>
    <x v="1954"/>
    <x v="11"/>
    <x v="3"/>
    <x v="3207"/>
    <n v="-60.014598540145982"/>
  </r>
  <r>
    <x v="148"/>
    <n v="1009789"/>
    <x v="1378"/>
    <x v="9"/>
    <n v="137.14400000000001"/>
    <x v="644"/>
    <x v="1378"/>
    <x v="7"/>
    <x v="2"/>
    <x v="3208"/>
    <n v="-49.671294405879941"/>
  </r>
  <r>
    <x v="239"/>
    <n v="1003029"/>
    <x v="1955"/>
    <x v="3"/>
    <n v="177.96800000000002"/>
    <x v="645"/>
    <x v="1955"/>
    <x v="8"/>
    <x v="3"/>
    <x v="3209"/>
    <n v="-61.206284275824871"/>
  </r>
  <r>
    <x v="49"/>
    <n v="1004210"/>
    <x v="1553"/>
    <x v="3"/>
    <n v="446.87040000000007"/>
    <x v="646"/>
    <x v="1553"/>
    <x v="4"/>
    <x v="1"/>
    <x v="3210"/>
    <n v="-84.540931777983062"/>
  </r>
  <r>
    <x v="266"/>
    <n v="1004931"/>
    <x v="1717"/>
    <x v="7"/>
    <n v="162.74880000000005"/>
    <x v="647"/>
    <x v="1717"/>
    <x v="11"/>
    <x v="3"/>
    <x v="3211"/>
    <n v="-57.45713639670462"/>
  </r>
  <r>
    <x v="249"/>
    <n v="1005153"/>
    <x v="1956"/>
    <x v="8"/>
    <n v="47.379200000000004"/>
    <x v="648"/>
    <x v="1956"/>
    <x v="6"/>
    <x v="2"/>
    <x v="3212"/>
    <n v="46.530967175469428"/>
  </r>
  <r>
    <x v="229"/>
    <n v="1006520"/>
    <x v="1680"/>
    <x v="0"/>
    <n v="37.5"/>
    <x v="649"/>
    <x v="1680"/>
    <x v="5"/>
    <x v="1"/>
    <x v="3213"/>
    <n v="85.255999999999972"/>
  </r>
  <r>
    <x v="30"/>
    <n v="1011570"/>
    <x v="299"/>
    <x v="3"/>
    <n v="10.64"/>
    <x v="650"/>
    <x v="299"/>
    <x v="5"/>
    <x v="1"/>
    <x v="3214"/>
    <n v="552.92293233082705"/>
  </r>
  <r>
    <x v="240"/>
    <n v="1017374"/>
    <x v="589"/>
    <x v="8"/>
    <n v="10.716000000000008"/>
    <x v="650"/>
    <x v="589"/>
    <x v="5"/>
    <x v="1"/>
    <x v="3215"/>
    <n v="548.29227323628174"/>
  </r>
  <r>
    <x v="72"/>
    <n v="1018727"/>
    <x v="1710"/>
    <x v="7"/>
    <n v="23.003999999999998"/>
    <x v="650"/>
    <x v="1710"/>
    <x v="5"/>
    <x v="1"/>
    <x v="3216"/>
    <n v="201.99530516431929"/>
  </r>
  <r>
    <x v="320"/>
    <n v="1019735"/>
    <x v="52"/>
    <x v="7"/>
    <n v="24.128"/>
    <x v="650"/>
    <x v="52"/>
    <x v="3"/>
    <x v="0"/>
    <x v="3217"/>
    <n v="187.9268899204244"/>
  </r>
  <r>
    <x v="57"/>
    <n v="1019585"/>
    <x v="1923"/>
    <x v="2"/>
    <n v="27.5"/>
    <x v="650"/>
    <x v="1923"/>
    <x v="7"/>
    <x v="2"/>
    <x v="3218"/>
    <n v="152.62181818181818"/>
  </r>
  <r>
    <x v="264"/>
    <n v="1008529"/>
    <x v="331"/>
    <x v="4"/>
    <n v="36.792000000000009"/>
    <x v="650"/>
    <x v="331"/>
    <x v="10"/>
    <x v="3"/>
    <x v="3219"/>
    <n v="88.820939334637927"/>
  </r>
  <r>
    <x v="360"/>
    <n v="1011779"/>
    <x v="1957"/>
    <x v="4"/>
    <n v="43.312000000000012"/>
    <x v="650"/>
    <x v="1957"/>
    <x v="7"/>
    <x v="2"/>
    <x v="3220"/>
    <n v="60.396656815663064"/>
  </r>
  <r>
    <x v="339"/>
    <n v="1009079"/>
    <x v="1958"/>
    <x v="0"/>
    <n v="61.476000000000006"/>
    <x v="650"/>
    <x v="1958"/>
    <x v="4"/>
    <x v="1"/>
    <x v="3221"/>
    <n v="13.005075151278541"/>
  </r>
  <r>
    <x v="93"/>
    <n v="1010055"/>
    <x v="1627"/>
    <x v="8"/>
    <n v="67.963999999999999"/>
    <x v="650"/>
    <x v="1627"/>
    <x v="0"/>
    <x v="0"/>
    <x v="3222"/>
    <n v="2.2173503619563375"/>
  </r>
  <r>
    <x v="228"/>
    <n v="1018445"/>
    <x v="1099"/>
    <x v="3"/>
    <n v="79.280000000000015"/>
    <x v="650"/>
    <x v="1099"/>
    <x v="7"/>
    <x v="2"/>
    <x v="3223"/>
    <n v="-12.372603430877914"/>
  </r>
  <r>
    <x v="190"/>
    <n v="1010734"/>
    <x v="1959"/>
    <x v="5"/>
    <n v="84.823999999999998"/>
    <x v="650"/>
    <x v="1959"/>
    <x v="4"/>
    <x v="1"/>
    <x v="3224"/>
    <n v="-18.099830236725449"/>
  </r>
  <r>
    <x v="38"/>
    <n v="1017758"/>
    <x v="999"/>
    <x v="4"/>
    <n v="84.90000000000002"/>
    <x v="650"/>
    <x v="999"/>
    <x v="2"/>
    <x v="2"/>
    <x v="3225"/>
    <n v="-18.173144876325104"/>
  </r>
  <r>
    <x v="63"/>
    <n v="1015309"/>
    <x v="1114"/>
    <x v="5"/>
    <n v="98.388000000000019"/>
    <x v="650"/>
    <x v="1114"/>
    <x v="11"/>
    <x v="3"/>
    <x v="3226"/>
    <n v="-29.390779363337003"/>
  </r>
  <r>
    <x v="205"/>
    <n v="1012139"/>
    <x v="1960"/>
    <x v="7"/>
    <n v="99.512000000000015"/>
    <x v="650"/>
    <x v="1960"/>
    <x v="6"/>
    <x v="2"/>
    <x v="3227"/>
    <n v="-30.188318996703924"/>
  </r>
  <r>
    <x v="122"/>
    <n v="1011348"/>
    <x v="1961"/>
    <x v="5"/>
    <n v="105.13200000000002"/>
    <x v="650"/>
    <x v="1961"/>
    <x v="11"/>
    <x v="3"/>
    <x v="3228"/>
    <n v="-33.920214587375881"/>
  </r>
  <r>
    <x v="144"/>
    <n v="1010361"/>
    <x v="1962"/>
    <x v="8"/>
    <n v="114.12400000000001"/>
    <x v="650"/>
    <x v="1962"/>
    <x v="0"/>
    <x v="0"/>
    <x v="3229"/>
    <n v="-39.126739336160668"/>
  </r>
  <r>
    <x v="359"/>
    <n v="1008919"/>
    <x v="691"/>
    <x v="4"/>
    <n v="130.14000000000001"/>
    <x v="650"/>
    <x v="691"/>
    <x v="11"/>
    <x v="3"/>
    <x v="3230"/>
    <n v="-46.61825726141079"/>
  </r>
  <r>
    <x v="12"/>
    <n v="1018468"/>
    <x v="54"/>
    <x v="9"/>
    <n v="134.35599999999999"/>
    <x v="651"/>
    <x v="54"/>
    <x v="1"/>
    <x v="1"/>
    <x v="3231"/>
    <n v="-48.293340081574307"/>
  </r>
  <r>
    <x v="149"/>
    <n v="1010649"/>
    <x v="1308"/>
    <x v="1"/>
    <n v="68.072000000000003"/>
    <x v="652"/>
    <x v="1308"/>
    <x v="6"/>
    <x v="2"/>
    <x v="3232"/>
    <n v="2.1868609707368725"/>
  </r>
  <r>
    <x v="198"/>
    <n v="1002426"/>
    <x v="1452"/>
    <x v="0"/>
    <n v="170.55360000000002"/>
    <x v="653"/>
    <x v="1452"/>
    <x v="9"/>
    <x v="0"/>
    <x v="3233"/>
    <n v="-59.193590753874446"/>
  </r>
  <r>
    <x v="91"/>
    <n v="1002696"/>
    <x v="1963"/>
    <x v="3"/>
    <n v="182.976"/>
    <x v="654"/>
    <x v="1963"/>
    <x v="5"/>
    <x v="1"/>
    <x v="3234"/>
    <n v="-61.932712486883524"/>
  </r>
  <r>
    <x v="90"/>
    <n v="1016557"/>
    <x v="1964"/>
    <x v="5"/>
    <n v="6.804000000000002"/>
    <x v="103"/>
    <x v="1964"/>
    <x v="8"/>
    <x v="3"/>
    <x v="3235"/>
    <n v="927.61904761904736"/>
  </r>
  <r>
    <x v="42"/>
    <n v="1007850"/>
    <x v="425"/>
    <x v="8"/>
    <n v="13.824000000000012"/>
    <x v="103"/>
    <x v="425"/>
    <x v="1"/>
    <x v="1"/>
    <x v="3236"/>
    <n v="405.78124999999955"/>
  </r>
  <r>
    <x v="16"/>
    <n v="1013972"/>
    <x v="1024"/>
    <x v="9"/>
    <n v="14.671999999999997"/>
    <x v="103"/>
    <x v="1024"/>
    <x v="3"/>
    <x v="0"/>
    <x v="3237"/>
    <n v="376.54852780806993"/>
  </r>
  <r>
    <x v="59"/>
    <n v="1018670"/>
    <x v="1965"/>
    <x v="8"/>
    <n v="15.796000000000006"/>
    <x v="103"/>
    <x v="1965"/>
    <x v="2"/>
    <x v="2"/>
    <x v="3238"/>
    <n v="342.63864269435282"/>
  </r>
  <r>
    <x v="218"/>
    <n v="1007208"/>
    <x v="226"/>
    <x v="8"/>
    <n v="19.72399999999999"/>
    <x v="103"/>
    <x v="226"/>
    <x v="1"/>
    <x v="1"/>
    <x v="3239"/>
    <n v="254.48793348205254"/>
  </r>
  <r>
    <x v="11"/>
    <n v="1006907"/>
    <x v="1966"/>
    <x v="0"/>
    <n v="36.584000000000003"/>
    <x v="103"/>
    <x v="1966"/>
    <x v="8"/>
    <x v="3"/>
    <x v="3240"/>
    <n v="91.119615132298264"/>
  </r>
  <r>
    <x v="5"/>
    <n v="1012035"/>
    <x v="870"/>
    <x v="2"/>
    <n v="55.016000000000005"/>
    <x v="103"/>
    <x v="870"/>
    <x v="9"/>
    <x v="0"/>
    <x v="3241"/>
    <n v="27.088846880907369"/>
  </r>
  <r>
    <x v="43"/>
    <n v="1005477"/>
    <x v="885"/>
    <x v="5"/>
    <n v="55.820000000000022"/>
    <x v="103"/>
    <x v="885"/>
    <x v="8"/>
    <x v="3"/>
    <x v="3242"/>
    <n v="25.258330347545638"/>
  </r>
  <r>
    <x v="89"/>
    <n v="1011326"/>
    <x v="15"/>
    <x v="7"/>
    <n v="57.384000000000015"/>
    <x v="103"/>
    <x v="15"/>
    <x v="7"/>
    <x v="2"/>
    <x v="3243"/>
    <n v="21.844416562107881"/>
  </r>
  <r>
    <x v="100"/>
    <n v="1016382"/>
    <x v="734"/>
    <x v="8"/>
    <n v="59.632000000000005"/>
    <x v="103"/>
    <x v="734"/>
    <x v="7"/>
    <x v="2"/>
    <x v="3244"/>
    <n v="17.251140327341023"/>
  </r>
  <r>
    <x v="287"/>
    <n v="1015185"/>
    <x v="25"/>
    <x v="2"/>
    <n v="60.756"/>
    <x v="103"/>
    <x v="25"/>
    <x v="5"/>
    <x v="1"/>
    <x v="3245"/>
    <n v="15.08196721311476"/>
  </r>
  <r>
    <x v="278"/>
    <n v="1014099"/>
    <x v="901"/>
    <x v="9"/>
    <n v="85.364000000000004"/>
    <x v="103"/>
    <x v="901"/>
    <x v="9"/>
    <x v="0"/>
    <x v="3246"/>
    <n v="-18.092872873810975"/>
  </r>
  <r>
    <x v="90"/>
    <n v="1017979"/>
    <x v="1967"/>
    <x v="8"/>
    <n v="93.352000000000004"/>
    <x v="103"/>
    <x v="1967"/>
    <x v="11"/>
    <x v="3"/>
    <x v="3247"/>
    <n v="-25.101551118347761"/>
  </r>
  <r>
    <x v="24"/>
    <n v="1018321"/>
    <x v="1968"/>
    <x v="2"/>
    <n v="94.356000000000009"/>
    <x v="103"/>
    <x v="1968"/>
    <x v="4"/>
    <x v="1"/>
    <x v="3248"/>
    <n v="-25.898512018313625"/>
  </r>
  <r>
    <x v="241"/>
    <n v="1019441"/>
    <x v="1969"/>
    <x v="5"/>
    <n v="97.728000000000009"/>
    <x v="103"/>
    <x v="1969"/>
    <x v="1"/>
    <x v="1"/>
    <x v="3249"/>
    <n v="-28.45530451866405"/>
  </r>
  <r>
    <x v="56"/>
    <n v="1017659"/>
    <x v="1970"/>
    <x v="2"/>
    <n v="101.10000000000001"/>
    <x v="103"/>
    <x v="1970"/>
    <x v="1"/>
    <x v="1"/>
    <x v="3250"/>
    <n v="-30.841543026706237"/>
  </r>
  <r>
    <x v="159"/>
    <n v="1019350"/>
    <x v="1088"/>
    <x v="8"/>
    <n v="103.46800000000002"/>
    <x v="103"/>
    <x v="1088"/>
    <x v="3"/>
    <x v="0"/>
    <x v="3251"/>
    <n v="-32.424324428808916"/>
  </r>
  <r>
    <x v="130"/>
    <n v="1015292"/>
    <x v="1971"/>
    <x v="7"/>
    <n v="110.21200000000002"/>
    <x v="103"/>
    <x v="1971"/>
    <x v="0"/>
    <x v="0"/>
    <x v="3252"/>
    <n v="-36.559358327586835"/>
  </r>
  <r>
    <x v="237"/>
    <n v="1011302"/>
    <x v="1426"/>
    <x v="5"/>
    <n v="116.95600000000002"/>
    <x v="103"/>
    <x v="1426"/>
    <x v="9"/>
    <x v="0"/>
    <x v="3253"/>
    <n v="-40.217517698963718"/>
  </r>
  <r>
    <x v="83"/>
    <n v="1003382"/>
    <x v="1972"/>
    <x v="8"/>
    <n v="79.708800000000011"/>
    <x v="655"/>
    <x v="1972"/>
    <x v="1"/>
    <x v="1"/>
    <x v="3254"/>
    <n v="-12.236039182624761"/>
  </r>
  <r>
    <x v="317"/>
    <n v="1004687"/>
    <x v="1569"/>
    <x v="3"/>
    <n v="216.03840000000002"/>
    <x v="656"/>
    <x v="1569"/>
    <x v="0"/>
    <x v="0"/>
    <x v="3255"/>
    <n v="-67.549102381798789"/>
  </r>
  <r>
    <x v="264"/>
    <n v="1008128"/>
    <x v="1973"/>
    <x v="1"/>
    <n v="79.780000000000015"/>
    <x v="657"/>
    <x v="1973"/>
    <x v="7"/>
    <x v="2"/>
    <x v="3256"/>
    <n v="-11.910554023564819"/>
  </r>
  <r>
    <x v="81"/>
    <n v="1017596"/>
    <x v="642"/>
    <x v="2"/>
    <n v="5.1400000000000148"/>
    <x v="658"/>
    <x v="642"/>
    <x v="7"/>
    <x v="2"/>
    <x v="3257"/>
    <n v="1269.0155642023308"/>
  </r>
  <r>
    <x v="54"/>
    <n v="1018441"/>
    <x v="1947"/>
    <x v="5"/>
    <n v="6.26400000000001"/>
    <x v="658"/>
    <x v="1947"/>
    <x v="3"/>
    <x v="0"/>
    <x v="3258"/>
    <n v="1023.3620689655154"/>
  </r>
  <r>
    <x v="300"/>
    <n v="1011787"/>
    <x v="1786"/>
    <x v="3"/>
    <n v="10.595999999999989"/>
    <x v="658"/>
    <x v="1786"/>
    <x v="8"/>
    <x v="3"/>
    <x v="3259"/>
    <n v="564.09399773499501"/>
  </r>
  <r>
    <x v="171"/>
    <n v="1010353"/>
    <x v="1974"/>
    <x v="2"/>
    <n v="19.75200000000001"/>
    <x v="658"/>
    <x v="1974"/>
    <x v="2"/>
    <x v="2"/>
    <x v="3260"/>
    <n v="256.25455650060741"/>
  </r>
  <r>
    <x v="52"/>
    <n v="1015728"/>
    <x v="785"/>
    <x v="5"/>
    <n v="35.323999999999998"/>
    <x v="658"/>
    <x v="785"/>
    <x v="3"/>
    <x v="0"/>
    <x v="3261"/>
    <n v="99.205639225455798"/>
  </r>
  <r>
    <x v="38"/>
    <n v="1007908"/>
    <x v="38"/>
    <x v="3"/>
    <n v="49.124000000000024"/>
    <x v="658"/>
    <x v="38"/>
    <x v="5"/>
    <x v="1"/>
    <x v="3262"/>
    <n v="43.244442634964521"/>
  </r>
  <r>
    <x v="197"/>
    <n v="1014353"/>
    <x v="1848"/>
    <x v="0"/>
    <n v="57.968000000000018"/>
    <x v="658"/>
    <x v="1848"/>
    <x v="11"/>
    <x v="3"/>
    <x v="3263"/>
    <n v="21.390077284018737"/>
  </r>
  <r>
    <x v="236"/>
    <n v="1011140"/>
    <x v="1293"/>
    <x v="7"/>
    <n v="61.176000000000002"/>
    <x v="658"/>
    <x v="1293"/>
    <x v="10"/>
    <x v="3"/>
    <x v="3264"/>
    <n v="15.02451941938015"/>
  </r>
  <r>
    <x v="288"/>
    <n v="1019382"/>
    <x v="1325"/>
    <x v="8"/>
    <n v="66.795999999999992"/>
    <x v="658"/>
    <x v="1325"/>
    <x v="6"/>
    <x v="2"/>
    <x v="3265"/>
    <n v="5.3467273489430678"/>
  </r>
  <r>
    <x v="140"/>
    <n v="1016984"/>
    <x v="96"/>
    <x v="2"/>
    <n v="89.440000000000026"/>
    <x v="658"/>
    <x v="96"/>
    <x v="6"/>
    <x v="2"/>
    <x v="3266"/>
    <n v="-21.324463327370324"/>
  </r>
  <r>
    <x v="345"/>
    <n v="1015387"/>
    <x v="1975"/>
    <x v="5"/>
    <n v="97.308000000000021"/>
    <x v="658"/>
    <x v="1975"/>
    <x v="3"/>
    <x v="0"/>
    <x v="3267"/>
    <n v="-27.685904550499458"/>
  </r>
  <r>
    <x v="169"/>
    <n v="1009126"/>
    <x v="1976"/>
    <x v="3"/>
    <n v="101.35599999999999"/>
    <x v="658"/>
    <x v="1976"/>
    <x v="4"/>
    <x v="1"/>
    <x v="3268"/>
    <n v="-30.574016338450605"/>
  </r>
  <r>
    <x v="214"/>
    <n v="1017533"/>
    <x v="1944"/>
    <x v="7"/>
    <n v="106.136"/>
    <x v="658"/>
    <x v="1944"/>
    <x v="1"/>
    <x v="1"/>
    <x v="3269"/>
    <n v="-33.700723599909544"/>
  </r>
  <r>
    <x v="149"/>
    <n v="1010158"/>
    <x v="1977"/>
    <x v="4"/>
    <n v="110.79600000000002"/>
    <x v="658"/>
    <x v="1977"/>
    <x v="8"/>
    <x v="3"/>
    <x v="3270"/>
    <n v="-36.489223437669239"/>
  </r>
  <r>
    <x v="231"/>
    <n v="1014362"/>
    <x v="1835"/>
    <x v="7"/>
    <n v="120.91200000000001"/>
    <x v="658"/>
    <x v="1835"/>
    <x v="9"/>
    <x v="0"/>
    <x v="3271"/>
    <n v="-41.802798729654626"/>
  </r>
  <r>
    <x v="187"/>
    <n v="1003058"/>
    <x v="1978"/>
    <x v="3"/>
    <n v="45.174400000000006"/>
    <x v="659"/>
    <x v="1978"/>
    <x v="5"/>
    <x v="1"/>
    <x v="3272"/>
    <n v="55.904228943826595"/>
  </r>
  <r>
    <x v="173"/>
    <n v="1003467"/>
    <x v="1979"/>
    <x v="5"/>
    <n v="394.6880000000001"/>
    <x v="660"/>
    <x v="1979"/>
    <x v="0"/>
    <x v="0"/>
    <x v="3273"/>
    <n v="-82.137384465704571"/>
  </r>
  <r>
    <x v="157"/>
    <n v="1001022"/>
    <x v="724"/>
    <x v="7"/>
    <n v="95.56531200000002"/>
    <x v="661"/>
    <x v="724"/>
    <x v="1"/>
    <x v="1"/>
    <x v="3274"/>
    <n v="-26.020018644421938"/>
  </r>
  <r>
    <x v="244"/>
    <n v="1006150"/>
    <x v="690"/>
    <x v="5"/>
    <n v="49.564"/>
    <x v="662"/>
    <x v="690"/>
    <x v="9"/>
    <x v="0"/>
    <x v="3275"/>
    <n v="42.877088209184059"/>
  </r>
  <r>
    <x v="286"/>
    <n v="1011085"/>
    <x v="333"/>
    <x v="0"/>
    <n v="4.3919999999999959"/>
    <x v="663"/>
    <x v="333"/>
    <x v="0"/>
    <x v="0"/>
    <x v="3276"/>
    <n v="1512.3770491803295"/>
  </r>
  <r>
    <x v="281"/>
    <n v="1008212"/>
    <x v="300"/>
    <x v="0"/>
    <n v="13.848000000000013"/>
    <x v="663"/>
    <x v="300"/>
    <x v="1"/>
    <x v="1"/>
    <x v="3277"/>
    <n v="411.37781629116068"/>
  </r>
  <r>
    <x v="74"/>
    <n v="1016244"/>
    <x v="770"/>
    <x v="6"/>
    <n v="15.632000000000005"/>
    <x v="663"/>
    <x v="770"/>
    <x v="11"/>
    <x v="3"/>
    <x v="3278"/>
    <n v="353.01688843398142"/>
  </r>
  <r>
    <x v="22"/>
    <n v="1017512"/>
    <x v="1132"/>
    <x v="2"/>
    <n v="17.879999999999995"/>
    <x v="663"/>
    <x v="1132"/>
    <x v="2"/>
    <x v="2"/>
    <x v="3279"/>
    <n v="296.06040268456388"/>
  </r>
  <r>
    <x v="228"/>
    <n v="1007619"/>
    <x v="1675"/>
    <x v="7"/>
    <n v="21.64"/>
    <x v="663"/>
    <x v="1675"/>
    <x v="7"/>
    <x v="2"/>
    <x v="3280"/>
    <n v="227.24399260628468"/>
  </r>
  <r>
    <x v="126"/>
    <n v="1016966"/>
    <x v="1980"/>
    <x v="4"/>
    <n v="31.576000000000008"/>
    <x v="663"/>
    <x v="1980"/>
    <x v="2"/>
    <x v="2"/>
    <x v="3281"/>
    <n v="124.27033189764374"/>
  </r>
  <r>
    <x v="305"/>
    <n v="1007938"/>
    <x v="779"/>
    <x v="8"/>
    <n v="32.672000000000025"/>
    <x v="663"/>
    <x v="779"/>
    <x v="3"/>
    <x v="0"/>
    <x v="3282"/>
    <n v="116.7470617042114"/>
  </r>
  <r>
    <x v="211"/>
    <n v="1007453"/>
    <x v="934"/>
    <x v="0"/>
    <n v="34.488000000000007"/>
    <x v="663"/>
    <x v="934"/>
    <x v="5"/>
    <x v="1"/>
    <x v="3283"/>
    <n v="105.33402922755739"/>
  </r>
  <r>
    <x v="317"/>
    <n v="1017020"/>
    <x v="316"/>
    <x v="7"/>
    <n v="37.195999999999998"/>
    <x v="663"/>
    <x v="316"/>
    <x v="6"/>
    <x v="2"/>
    <x v="3284"/>
    <n v="90.38498763307885"/>
  </r>
  <r>
    <x v="52"/>
    <n v="1011174"/>
    <x v="1981"/>
    <x v="7"/>
    <n v="63.964000000000006"/>
    <x v="663"/>
    <x v="1981"/>
    <x v="3"/>
    <x v="0"/>
    <x v="3285"/>
    <n v="10.711650303295599"/>
  </r>
  <r>
    <x v="111"/>
    <n v="1018929"/>
    <x v="144"/>
    <x v="6"/>
    <n v="65.296000000000006"/>
    <x v="663"/>
    <x v="144"/>
    <x v="2"/>
    <x v="2"/>
    <x v="3286"/>
    <n v="8.45319774565057"/>
  </r>
  <r>
    <x v="22"/>
    <n v="1017887"/>
    <x v="894"/>
    <x v="3"/>
    <n v="70.916000000000011"/>
    <x v="663"/>
    <x v="894"/>
    <x v="4"/>
    <x v="1"/>
    <x v="3287"/>
    <n v="-0.14157594901010714"/>
  </r>
  <r>
    <x v="97"/>
    <n v="1014618"/>
    <x v="1636"/>
    <x v="3"/>
    <n v="71.832000000000008"/>
    <x v="663"/>
    <x v="1636"/>
    <x v="3"/>
    <x v="0"/>
    <x v="3288"/>
    <n v="-1.4149682592716399"/>
  </r>
  <r>
    <x v="100"/>
    <n v="1014733"/>
    <x v="1125"/>
    <x v="3"/>
    <n v="72.956000000000003"/>
    <x v="663"/>
    <x v="1125"/>
    <x v="3"/>
    <x v="0"/>
    <x v="3289"/>
    <n v="-2.9338231262678867"/>
  </r>
  <r>
    <x v="17"/>
    <n v="1011882"/>
    <x v="1555"/>
    <x v="4"/>
    <n v="79.908000000000001"/>
    <x v="663"/>
    <x v="1555"/>
    <x v="11"/>
    <x v="3"/>
    <x v="3290"/>
    <n v="-11.378585373179154"/>
  </r>
  <r>
    <x v="286"/>
    <n v="1009790"/>
    <x v="1982"/>
    <x v="8"/>
    <n v="81.948000000000008"/>
    <x v="663"/>
    <x v="1982"/>
    <x v="5"/>
    <x v="1"/>
    <x v="3291"/>
    <n v="-13.584712256552939"/>
  </r>
  <r>
    <x v="294"/>
    <n v="1012860"/>
    <x v="1983"/>
    <x v="7"/>
    <n v="83.280000000000015"/>
    <x v="663"/>
    <x v="1983"/>
    <x v="4"/>
    <x v="1"/>
    <x v="3292"/>
    <n v="-14.966858789625373"/>
  </r>
  <r>
    <x v="30"/>
    <n v="1012051"/>
    <x v="1592"/>
    <x v="2"/>
    <n v="88.692000000000007"/>
    <x v="663"/>
    <x v="1592"/>
    <x v="0"/>
    <x v="0"/>
    <x v="3293"/>
    <n v="-20.155594642132328"/>
  </r>
  <r>
    <x v="170"/>
    <n v="1012208"/>
    <x v="1984"/>
    <x v="3"/>
    <n v="104.42800000000001"/>
    <x v="663"/>
    <x v="1984"/>
    <x v="9"/>
    <x v="0"/>
    <x v="3294"/>
    <n v="-32.187152870877547"/>
  </r>
  <r>
    <x v="42"/>
    <n v="1007069"/>
    <x v="67"/>
    <x v="6"/>
    <n v="182.38400000000001"/>
    <x v="663"/>
    <x v="67"/>
    <x v="0"/>
    <x v="0"/>
    <x v="3295"/>
    <n v="-61.172251951925602"/>
  </r>
  <r>
    <x v="221"/>
    <n v="1016456"/>
    <x v="1985"/>
    <x v="8"/>
    <n v="106.67600000000002"/>
    <x v="664"/>
    <x v="1985"/>
    <x v="9"/>
    <x v="0"/>
    <x v="3296"/>
    <n v="-33.616183583936397"/>
  </r>
  <r>
    <x v="235"/>
    <n v="1008319"/>
    <x v="1812"/>
    <x v="1"/>
    <n v="68.772000000000006"/>
    <x v="456"/>
    <x v="1812"/>
    <x v="4"/>
    <x v="1"/>
    <x v="3297"/>
    <n v="3.2322456813819422"/>
  </r>
  <r>
    <x v="323"/>
    <n v="1017556"/>
    <x v="1204"/>
    <x v="5"/>
    <n v="2.936000000000007"/>
    <x v="665"/>
    <x v="1204"/>
    <x v="11"/>
    <x v="3"/>
    <x v="3298"/>
    <n v="2327.241144414163"/>
  </r>
  <r>
    <x v="362"/>
    <n v="1010546"/>
    <x v="1986"/>
    <x v="3"/>
    <n v="4.9319999999999879"/>
    <x v="665"/>
    <x v="1986"/>
    <x v="7"/>
    <x v="2"/>
    <x v="3299"/>
    <n v="1344.9270072992733"/>
  </r>
  <r>
    <x v="104"/>
    <n v="1018172"/>
    <x v="937"/>
    <x v="6"/>
    <n v="7.1799999999999926"/>
    <x v="665"/>
    <x v="937"/>
    <x v="4"/>
    <x v="1"/>
    <x v="3300"/>
    <n v="892.53203342618474"/>
  </r>
  <r>
    <x v="164"/>
    <n v="1015285"/>
    <x v="853"/>
    <x v="5"/>
    <n v="17.548000000000016"/>
    <x v="665"/>
    <x v="853"/>
    <x v="5"/>
    <x v="1"/>
    <x v="3301"/>
    <n v="306.10781855482065"/>
  </r>
  <r>
    <x v="344"/>
    <n v="1018081"/>
    <x v="1372"/>
    <x v="4"/>
    <n v="20.667999999999992"/>
    <x v="665"/>
    <x v="1372"/>
    <x v="4"/>
    <x v="1"/>
    <x v="3302"/>
    <n v="244.80259338107228"/>
  </r>
  <r>
    <x v="39"/>
    <n v="1011383"/>
    <x v="1632"/>
    <x v="9"/>
    <n v="21.791999999999987"/>
    <x v="665"/>
    <x v="1632"/>
    <x v="0"/>
    <x v="0"/>
    <x v="3303"/>
    <n v="227.01817180616754"/>
  </r>
  <r>
    <x v="158"/>
    <n v="1018299"/>
    <x v="1958"/>
    <x v="4"/>
    <n v="25.163999999999994"/>
    <x v="665"/>
    <x v="1958"/>
    <x v="4"/>
    <x v="1"/>
    <x v="3304"/>
    <n v="183.19742489270388"/>
  </r>
  <r>
    <x v="43"/>
    <n v="1012796"/>
    <x v="510"/>
    <x v="8"/>
    <n v="35.279999999999994"/>
    <x v="665"/>
    <x v="510"/>
    <x v="5"/>
    <x v="1"/>
    <x v="3305"/>
    <n v="101.99489795918369"/>
  </r>
  <r>
    <x v="208"/>
    <n v="1017864"/>
    <x v="597"/>
    <x v="7"/>
    <n v="44.271999999999998"/>
    <x v="665"/>
    <x v="597"/>
    <x v="5"/>
    <x v="1"/>
    <x v="3306"/>
    <n v="60.96810625225875"/>
  </r>
  <r>
    <x v="256"/>
    <n v="1017220"/>
    <x v="918"/>
    <x v="6"/>
    <n v="54.64"/>
    <x v="665"/>
    <x v="918"/>
    <x v="7"/>
    <x v="2"/>
    <x v="3307"/>
    <n v="30.424231332357227"/>
  </r>
  <r>
    <x v="137"/>
    <n v="1016572"/>
    <x v="1987"/>
    <x v="8"/>
    <n v="68.128000000000029"/>
    <x v="665"/>
    <x v="1987"/>
    <x v="1"/>
    <x v="1"/>
    <x v="3308"/>
    <n v="4.6028064819163328"/>
  </r>
  <r>
    <x v="256"/>
    <n v="1016916"/>
    <x v="1988"/>
    <x v="2"/>
    <n v="78.244000000000014"/>
    <x v="665"/>
    <x v="1988"/>
    <x v="5"/>
    <x v="1"/>
    <x v="3309"/>
    <n v="-8.9210674300905168"/>
  </r>
  <r>
    <x v="188"/>
    <n v="1009502"/>
    <x v="658"/>
    <x v="6"/>
    <n v="84.736000000000004"/>
    <x v="665"/>
    <x v="658"/>
    <x v="3"/>
    <x v="0"/>
    <x v="3310"/>
    <n v="-15.899027567975848"/>
  </r>
  <r>
    <x v="312"/>
    <n v="1009000"/>
    <x v="1989"/>
    <x v="6"/>
    <n v="88.468000000000004"/>
    <x v="665"/>
    <x v="1989"/>
    <x v="2"/>
    <x v="2"/>
    <x v="3311"/>
    <n v="-19.446805624632653"/>
  </r>
  <r>
    <x v="176"/>
    <n v="1010547"/>
    <x v="378"/>
    <x v="9"/>
    <n v="94.852000000000004"/>
    <x v="665"/>
    <x v="378"/>
    <x v="4"/>
    <x v="1"/>
    <x v="3312"/>
    <n v="-24.868426601442263"/>
  </r>
  <r>
    <x v="20"/>
    <n v="1008055"/>
    <x v="1138"/>
    <x v="7"/>
    <n v="110.21200000000002"/>
    <x v="665"/>
    <x v="1138"/>
    <x v="11"/>
    <x v="3"/>
    <x v="3313"/>
    <n v="-35.339345987732749"/>
  </r>
  <r>
    <x v="178"/>
    <n v="1018933"/>
    <x v="1394"/>
    <x v="2"/>
    <n v="122.08000000000003"/>
    <x v="665"/>
    <x v="1394"/>
    <x v="4"/>
    <x v="1"/>
    <x v="3314"/>
    <n v="-41.625327653997402"/>
  </r>
  <r>
    <x v="226"/>
    <n v="1015392"/>
    <x v="1990"/>
    <x v="9"/>
    <n v="124.32800000000002"/>
    <x v="665"/>
    <x v="1990"/>
    <x v="10"/>
    <x v="3"/>
    <x v="3315"/>
    <n v="-42.680812045556934"/>
  </r>
  <r>
    <x v="194"/>
    <n v="1008856"/>
    <x v="807"/>
    <x v="8"/>
    <n v="138.28399999999999"/>
    <x v="665"/>
    <x v="807"/>
    <x v="10"/>
    <x v="3"/>
    <x v="3316"/>
    <n v="-48.465621474646383"/>
  </r>
  <r>
    <x v="225"/>
    <n v="1002607"/>
    <x v="1991"/>
    <x v="5"/>
    <n v="80.889600000000016"/>
    <x v="666"/>
    <x v="1991"/>
    <x v="10"/>
    <x v="3"/>
    <x v="3317"/>
    <n v="-11.820060922541337"/>
  </r>
  <r>
    <x v="293"/>
    <n v="1004131"/>
    <x v="1506"/>
    <x v="0"/>
    <n v="113.2192"/>
    <x v="667"/>
    <x v="1506"/>
    <x v="6"/>
    <x v="2"/>
    <x v="3318"/>
    <n v="-36.907874282807143"/>
  </r>
  <r>
    <x v="96"/>
    <n v="1009952"/>
    <x v="1504"/>
    <x v="5"/>
    <n v="11.091999999999999"/>
    <x v="668"/>
    <x v="1504"/>
    <x v="9"/>
    <x v="0"/>
    <x v="3319"/>
    <n v="546.52001442481082"/>
  </r>
  <r>
    <x v="231"/>
    <n v="1011832"/>
    <x v="1992"/>
    <x v="0"/>
    <n v="11.091999999999999"/>
    <x v="668"/>
    <x v="1992"/>
    <x v="2"/>
    <x v="2"/>
    <x v="3319"/>
    <n v="546.52001442481082"/>
  </r>
  <r>
    <x v="362"/>
    <n v="1016068"/>
    <x v="1993"/>
    <x v="6"/>
    <n v="12.215999999999994"/>
    <x v="668"/>
    <x v="1993"/>
    <x v="11"/>
    <x v="3"/>
    <x v="3320"/>
    <n v="487.03339882121838"/>
  </r>
  <r>
    <x v="170"/>
    <n v="1017848"/>
    <x v="379"/>
    <x v="2"/>
    <n v="24.58"/>
    <x v="668"/>
    <x v="379"/>
    <x v="5"/>
    <x v="1"/>
    <x v="3321"/>
    <n v="191.74938974776242"/>
  </r>
  <r>
    <x v="289"/>
    <n v="1013516"/>
    <x v="532"/>
    <x v="8"/>
    <n v="26"/>
    <x v="668"/>
    <x v="532"/>
    <x v="10"/>
    <x v="3"/>
    <x v="3322"/>
    <n v="175.81538461538463"/>
  </r>
  <r>
    <x v="142"/>
    <n v="1012886"/>
    <x v="1927"/>
    <x v="7"/>
    <n v="33.868000000000009"/>
    <x v="668"/>
    <x v="1927"/>
    <x v="9"/>
    <x v="0"/>
    <x v="3323"/>
    <n v="111.73969528758705"/>
  </r>
  <r>
    <x v="267"/>
    <n v="1019326"/>
    <x v="1661"/>
    <x v="8"/>
    <n v="53.804000000000002"/>
    <x v="668"/>
    <x v="1661"/>
    <x v="7"/>
    <x v="2"/>
    <x v="3324"/>
    <n v="33.283770723366295"/>
  </r>
  <r>
    <x v="147"/>
    <n v="1011566"/>
    <x v="1593"/>
    <x v="3"/>
    <n v="66.168000000000006"/>
    <x v="668"/>
    <x v="1593"/>
    <x v="6"/>
    <x v="2"/>
    <x v="3325"/>
    <n v="8.3786724700761628"/>
  </r>
  <r>
    <x v="301"/>
    <n v="1011487"/>
    <x v="1994"/>
    <x v="7"/>
    <n v="67.588000000000022"/>
    <x v="668"/>
    <x v="1994"/>
    <x v="6"/>
    <x v="2"/>
    <x v="3326"/>
    <n v="6.1016748535242646"/>
  </r>
  <r>
    <x v="292"/>
    <n v="1006814"/>
    <x v="1463"/>
    <x v="3"/>
    <n v="72.403999999999996"/>
    <x v="668"/>
    <x v="1463"/>
    <x v="0"/>
    <x v="0"/>
    <x v="3327"/>
    <n v="-0.95574830119881915"/>
  </r>
  <r>
    <x v="266"/>
    <n v="1011618"/>
    <x v="1580"/>
    <x v="3"/>
    <n v="76.284000000000006"/>
    <x v="668"/>
    <x v="1580"/>
    <x v="11"/>
    <x v="3"/>
    <x v="3328"/>
    <n v="-5.9933931099575304"/>
  </r>
  <r>
    <x v="148"/>
    <n v="1014103"/>
    <x v="1927"/>
    <x v="5"/>
    <n v="97.936000000000007"/>
    <x v="668"/>
    <x v="1927"/>
    <x v="9"/>
    <x v="0"/>
    <x v="3329"/>
    <n v="-26.776670478679954"/>
  </r>
  <r>
    <x v="216"/>
    <n v="1016677"/>
    <x v="1801"/>
    <x v="8"/>
    <n v="97.936000000000007"/>
    <x v="668"/>
    <x v="1801"/>
    <x v="1"/>
    <x v="1"/>
    <x v="3329"/>
    <n v="-26.776670478679954"/>
  </r>
  <r>
    <x v="168"/>
    <n v="1018165"/>
    <x v="1995"/>
    <x v="4"/>
    <n v="100.18400000000003"/>
    <x v="668"/>
    <x v="1995"/>
    <x v="10"/>
    <x v="3"/>
    <x v="3330"/>
    <n v="-28.419707737762533"/>
  </r>
  <r>
    <x v="275"/>
    <n v="1018654"/>
    <x v="1996"/>
    <x v="8"/>
    <n v="101.012"/>
    <x v="668"/>
    <x v="1996"/>
    <x v="0"/>
    <x v="0"/>
    <x v="3331"/>
    <n v="-29.006454678652037"/>
  </r>
  <r>
    <x v="302"/>
    <n v="1013964"/>
    <x v="1551"/>
    <x v="4"/>
    <n v="104.68"/>
    <x v="668"/>
    <x v="1551"/>
    <x v="9"/>
    <x v="0"/>
    <x v="3332"/>
    <n v="-31.494077187619414"/>
  </r>
  <r>
    <x v="210"/>
    <n v="1014646"/>
    <x v="1599"/>
    <x v="9"/>
    <n v="112.548"/>
    <x v="668"/>
    <x v="1599"/>
    <x v="5"/>
    <x v="1"/>
    <x v="3333"/>
    <n v="-36.283185840707958"/>
  </r>
  <r>
    <x v="117"/>
    <n v="1015487"/>
    <x v="1997"/>
    <x v="8"/>
    <n v="133.90400000000002"/>
    <x v="668"/>
    <x v="1997"/>
    <x v="8"/>
    <x v="3"/>
    <x v="3334"/>
    <n v="-46.445214482016972"/>
  </r>
  <r>
    <x v="49"/>
    <n v="1006626"/>
    <x v="1998"/>
    <x v="3"/>
    <n v="155.99200000000002"/>
    <x v="668"/>
    <x v="1998"/>
    <x v="11"/>
    <x v="3"/>
    <x v="3335"/>
    <n v="-54.028411713421207"/>
  </r>
  <r>
    <x v="314"/>
    <n v="1004322"/>
    <x v="1999"/>
    <x v="7"/>
    <n v="315.08160000000009"/>
    <x v="669"/>
    <x v="1999"/>
    <x v="4"/>
    <x v="1"/>
    <x v="3336"/>
    <n v="-77.183688289001964"/>
  </r>
  <r>
    <x v="326"/>
    <n v="1004505"/>
    <x v="2000"/>
    <x v="2"/>
    <n v="191.28"/>
    <x v="670"/>
    <x v="2000"/>
    <x v="0"/>
    <x v="0"/>
    <x v="3337"/>
    <n v="-62.394604767879535"/>
  </r>
  <r>
    <x v="236"/>
    <n v="1003015"/>
    <x v="1077"/>
    <x v="2"/>
    <n v="67.427200000000013"/>
    <x v="671"/>
    <x v="1077"/>
    <x v="2"/>
    <x v="2"/>
    <x v="3338"/>
    <n v="6.8963267049499173"/>
  </r>
  <r>
    <x v="165"/>
    <n v="1010970"/>
    <x v="690"/>
    <x v="4"/>
    <n v="7.4759999999999991"/>
    <x v="672"/>
    <x v="690"/>
    <x v="9"/>
    <x v="0"/>
    <x v="3339"/>
    <n v="865.22471910112381"/>
  </r>
  <r>
    <x v="36"/>
    <n v="1011943"/>
    <x v="1046"/>
    <x v="5"/>
    <n v="14.219999999999999"/>
    <x v="672"/>
    <x v="1046"/>
    <x v="9"/>
    <x v="0"/>
    <x v="3340"/>
    <n v="407.45569620253173"/>
  </r>
  <r>
    <x v="270"/>
    <n v="1008292"/>
    <x v="1013"/>
    <x v="8"/>
    <n v="17.264000000000003"/>
    <x v="672"/>
    <x v="1013"/>
    <x v="11"/>
    <x v="3"/>
    <x v="3341"/>
    <n v="317.98076923076917"/>
  </r>
  <r>
    <x v="221"/>
    <n v="1012248"/>
    <x v="1683"/>
    <x v="4"/>
    <n v="18.376000000000005"/>
    <x v="672"/>
    <x v="1683"/>
    <x v="2"/>
    <x v="2"/>
    <x v="3342"/>
    <n v="292.68720069656069"/>
  </r>
  <r>
    <x v="218"/>
    <n v="1009471"/>
    <x v="2001"/>
    <x v="2"/>
    <n v="23.996000000000009"/>
    <x v="672"/>
    <x v="2001"/>
    <x v="1"/>
    <x v="1"/>
    <x v="3343"/>
    <n v="200.71761960326714"/>
  </r>
  <r>
    <x v="342"/>
    <n v="1007967"/>
    <x v="2002"/>
    <x v="4"/>
    <n v="28.871999999999986"/>
    <x v="672"/>
    <x v="2002"/>
    <x v="7"/>
    <x v="2"/>
    <x v="3344"/>
    <n v="149.93142144638418"/>
  </r>
  <r>
    <x v="291"/>
    <n v="1019430"/>
    <x v="1825"/>
    <x v="9"/>
    <n v="40.856000000000009"/>
    <x v="672"/>
    <x v="1825"/>
    <x v="11"/>
    <x v="3"/>
    <x v="3345"/>
    <n v="76.620814568239638"/>
  </r>
  <r>
    <x v="309"/>
    <n v="1012474"/>
    <x v="667"/>
    <x v="3"/>
    <n v="41.196000000000012"/>
    <x v="672"/>
    <x v="667"/>
    <x v="5"/>
    <x v="1"/>
    <x v="3346"/>
    <n v="75.163122633265317"/>
  </r>
  <r>
    <x v="288"/>
    <n v="1018479"/>
    <x v="1491"/>
    <x v="9"/>
    <n v="44.228000000000009"/>
    <x v="672"/>
    <x v="1491"/>
    <x v="1"/>
    <x v="1"/>
    <x v="3347"/>
    <n v="63.155014922673388"/>
  </r>
  <r>
    <x v="141"/>
    <n v="1015960"/>
    <x v="2003"/>
    <x v="2"/>
    <n v="56.592000000000013"/>
    <x v="672"/>
    <x v="2003"/>
    <x v="9"/>
    <x v="0"/>
    <x v="3348"/>
    <n v="27.509541984732799"/>
  </r>
  <r>
    <x v="76"/>
    <n v="1013178"/>
    <x v="1259"/>
    <x v="5"/>
    <n v="78.287999999999997"/>
    <x v="672"/>
    <x v="1259"/>
    <x v="1"/>
    <x v="1"/>
    <x v="3349"/>
    <n v="-7.8272532188841115"/>
  </r>
  <r>
    <x v="168"/>
    <n v="1008285"/>
    <x v="2004"/>
    <x v="2"/>
    <n v="80.488000000000028"/>
    <x v="672"/>
    <x v="2004"/>
    <x v="9"/>
    <x v="0"/>
    <x v="3350"/>
    <n v="-10.34663552330785"/>
  </r>
  <r>
    <x v="203"/>
    <n v="1013800"/>
    <x v="2005"/>
    <x v="2"/>
    <n v="99.304000000000016"/>
    <x v="672"/>
    <x v="2005"/>
    <x v="2"/>
    <x v="2"/>
    <x v="3351"/>
    <n v="-27.334044952871999"/>
  </r>
  <r>
    <x v="36"/>
    <n v="1006589"/>
    <x v="807"/>
    <x v="8"/>
    <n v="127.66000000000001"/>
    <x v="672"/>
    <x v="807"/>
    <x v="10"/>
    <x v="3"/>
    <x v="3352"/>
    <n v="-43.474698417671945"/>
  </r>
  <r>
    <x v="24"/>
    <n v="1013358"/>
    <x v="1501"/>
    <x v="9"/>
    <n v="132.24"/>
    <x v="673"/>
    <x v="1501"/>
    <x v="8"/>
    <x v="3"/>
    <x v="3353"/>
    <n v="-45.432395644283112"/>
  </r>
  <r>
    <x v="231"/>
    <n v="1013126"/>
    <x v="8"/>
    <x v="6"/>
    <n v="134.488"/>
    <x v="673"/>
    <x v="8"/>
    <x v="5"/>
    <x v="1"/>
    <x v="3354"/>
    <n v="-46.34450657307714"/>
  </r>
  <r>
    <x v="292"/>
    <n v="1002086"/>
    <x v="512"/>
    <x v="1"/>
    <n v="223.35360000000003"/>
    <x v="674"/>
    <x v="512"/>
    <x v="8"/>
    <x v="3"/>
    <x v="3355"/>
    <n v="-67.666695320782836"/>
  </r>
  <r>
    <x v="79"/>
    <n v="1003164"/>
    <x v="788"/>
    <x v="6"/>
    <n v="349.01120000000009"/>
    <x v="675"/>
    <x v="788"/>
    <x v="7"/>
    <x v="2"/>
    <x v="3356"/>
    <n v="-79.303472209487836"/>
  </r>
  <r>
    <x v="316"/>
    <n v="1007052"/>
    <x v="1272"/>
    <x v="1"/>
    <n v="26.060000000000002"/>
    <x v="676"/>
    <x v="1272"/>
    <x v="6"/>
    <x v="2"/>
    <x v="3357"/>
    <n v="177.93215656178052"/>
  </r>
  <r>
    <x v="349"/>
    <n v="1011811"/>
    <x v="1682"/>
    <x v="1"/>
    <n v="43.120000000000005"/>
    <x v="676"/>
    <x v="1682"/>
    <x v="9"/>
    <x v="0"/>
    <x v="3358"/>
    <n v="67.971057513914673"/>
  </r>
  <r>
    <x v="347"/>
    <n v="1017356"/>
    <x v="1141"/>
    <x v="1"/>
    <n v="50.172000000000004"/>
    <x v="676"/>
    <x v="1141"/>
    <x v="5"/>
    <x v="1"/>
    <x v="3359"/>
    <n v="44.361635972255456"/>
  </r>
  <r>
    <x v="176"/>
    <n v="1012289"/>
    <x v="2006"/>
    <x v="2"/>
    <n v="72.867999999999995"/>
    <x v="148"/>
    <x v="2006"/>
    <x v="11"/>
    <x v="3"/>
    <x v="3360"/>
    <n v="-0.35626063566998689"/>
  </r>
  <r>
    <x v="209"/>
    <n v="1014351"/>
    <x v="2007"/>
    <x v="6"/>
    <n v="131.70000000000005"/>
    <x v="148"/>
    <x v="2007"/>
    <x v="9"/>
    <x v="0"/>
    <x v="3361"/>
    <n v="-44.868337129840576"/>
  </r>
  <r>
    <x v="11"/>
    <n v="1012703"/>
    <x v="1443"/>
    <x v="3"/>
    <n v="1.3160000000000025"/>
    <x v="677"/>
    <x v="1443"/>
    <x v="7"/>
    <x v="2"/>
    <x v="3362"/>
    <n v="5417.3556231002931"/>
  </r>
  <r>
    <x v="294"/>
    <n v="1017019"/>
    <x v="2008"/>
    <x v="3"/>
    <n v="11.432000000000002"/>
    <x v="677"/>
    <x v="2008"/>
    <x v="0"/>
    <x v="0"/>
    <x v="3363"/>
    <n v="535.13296011196633"/>
  </r>
  <r>
    <x v="174"/>
    <n v="1011114"/>
    <x v="2009"/>
    <x v="2"/>
    <n v="15.928000000000011"/>
    <x v="677"/>
    <x v="2009"/>
    <x v="2"/>
    <x v="2"/>
    <x v="3364"/>
    <n v="355.85384229030603"/>
  </r>
  <r>
    <x v="280"/>
    <n v="1010178"/>
    <x v="776"/>
    <x v="7"/>
    <n v="18.915999999999997"/>
    <x v="677"/>
    <x v="776"/>
    <x v="9"/>
    <x v="0"/>
    <x v="3365"/>
    <n v="283.84647917107219"/>
  </r>
  <r>
    <x v="351"/>
    <n v="1010071"/>
    <x v="267"/>
    <x v="3"/>
    <n v="29.416000000000011"/>
    <x v="677"/>
    <x v="267"/>
    <x v="11"/>
    <x v="3"/>
    <x v="3366"/>
    <n v="146.83301604568933"/>
  </r>
  <r>
    <x v="316"/>
    <n v="1015395"/>
    <x v="2010"/>
    <x v="6"/>
    <n v="29.416000000000011"/>
    <x v="677"/>
    <x v="2010"/>
    <x v="1"/>
    <x v="1"/>
    <x v="3366"/>
    <n v="146.83301604568933"/>
  </r>
  <r>
    <x v="214"/>
    <n v="1014700"/>
    <x v="1374"/>
    <x v="8"/>
    <n v="33.912000000000006"/>
    <x v="677"/>
    <x v="1374"/>
    <x v="2"/>
    <x v="2"/>
    <x v="3367"/>
    <n v="114.10828025477704"/>
  </r>
  <r>
    <x v="307"/>
    <n v="1012935"/>
    <x v="1244"/>
    <x v="8"/>
    <n v="40.65600000000002"/>
    <x v="677"/>
    <x v="1244"/>
    <x v="7"/>
    <x v="2"/>
    <x v="3368"/>
    <n v="78.592089728453288"/>
  </r>
  <r>
    <x v="256"/>
    <n v="1019674"/>
    <x v="2011"/>
    <x v="3"/>
    <n v="42.519999999999996"/>
    <x v="677"/>
    <x v="2011"/>
    <x v="5"/>
    <x v="1"/>
    <x v="3369"/>
    <n v="70.762935089369734"/>
  </r>
  <r>
    <x v="124"/>
    <n v="1012503"/>
    <x v="2012"/>
    <x v="8"/>
    <n v="44.768000000000001"/>
    <x v="677"/>
    <x v="2012"/>
    <x v="3"/>
    <x v="0"/>
    <x v="3370"/>
    <n v="62.188170121515377"/>
  </r>
  <r>
    <x v="128"/>
    <n v="1006530"/>
    <x v="1271"/>
    <x v="5"/>
    <n v="54.331999999999994"/>
    <x v="677"/>
    <x v="1271"/>
    <x v="5"/>
    <x v="1"/>
    <x v="3371"/>
    <n v="33.638371493779012"/>
  </r>
  <r>
    <x v="182"/>
    <n v="1015919"/>
    <x v="1274"/>
    <x v="5"/>
    <n v="58.256"/>
    <x v="677"/>
    <x v="1274"/>
    <x v="9"/>
    <x v="0"/>
    <x v="3372"/>
    <n v="24.636775611095857"/>
  </r>
  <r>
    <x v="19"/>
    <n v="1014692"/>
    <x v="1292"/>
    <x v="3"/>
    <n v="62.012000000000015"/>
    <x v="677"/>
    <x v="1292"/>
    <x v="4"/>
    <x v="1"/>
    <x v="3373"/>
    <n v="17.087660452815562"/>
  </r>
  <r>
    <x v="241"/>
    <n v="1018051"/>
    <x v="781"/>
    <x v="8"/>
    <n v="78.872"/>
    <x v="677"/>
    <x v="781"/>
    <x v="6"/>
    <x v="2"/>
    <x v="3374"/>
    <n v="-7.9414747946039119"/>
  </r>
  <r>
    <x v="228"/>
    <n v="1009567"/>
    <x v="1532"/>
    <x v="5"/>
    <n v="91.975999999999999"/>
    <x v="677"/>
    <x v="1532"/>
    <x v="9"/>
    <x v="0"/>
    <x v="3375"/>
    <n v="-21.057232321475166"/>
  </r>
  <r>
    <x v="103"/>
    <n v="1009716"/>
    <x v="2013"/>
    <x v="2"/>
    <n v="127.20400000000002"/>
    <x v="677"/>
    <x v="2013"/>
    <x v="0"/>
    <x v="0"/>
    <x v="3376"/>
    <n v="-42.919719505675928"/>
  </r>
  <r>
    <x v="296"/>
    <n v="1008278"/>
    <x v="75"/>
    <x v="9"/>
    <n v="138.22800000000001"/>
    <x v="677"/>
    <x v="75"/>
    <x v="6"/>
    <x v="2"/>
    <x v="3377"/>
    <n v="-47.472002778018926"/>
  </r>
  <r>
    <x v="357"/>
    <n v="1015732"/>
    <x v="848"/>
    <x v="5"/>
    <n v="102.09200000000001"/>
    <x v="99"/>
    <x v="848"/>
    <x v="10"/>
    <x v="3"/>
    <x v="3378"/>
    <n v="-28.879442071856747"/>
  </r>
  <r>
    <x v="93"/>
    <n v="1010913"/>
    <x v="1844"/>
    <x v="9"/>
    <n v="129.452"/>
    <x v="99"/>
    <x v="1844"/>
    <x v="10"/>
    <x v="3"/>
    <x v="3379"/>
    <n v="-43.910947687173611"/>
  </r>
  <r>
    <x v="83"/>
    <n v="1003178"/>
    <x v="1242"/>
    <x v="8"/>
    <n v="261.38560000000001"/>
    <x v="678"/>
    <x v="1242"/>
    <x v="4"/>
    <x v="1"/>
    <x v="3380"/>
    <n v="-72.112618292667989"/>
  </r>
  <r>
    <x v="329"/>
    <n v="1016983"/>
    <x v="1237"/>
    <x v="8"/>
    <n v="0.34799999999999898"/>
    <x v="679"/>
    <x v="1237"/>
    <x v="6"/>
    <x v="2"/>
    <x v="3381"/>
    <n v="20893.275862069029"/>
  </r>
  <r>
    <x v="323"/>
    <n v="1010140"/>
    <x v="2014"/>
    <x v="6"/>
    <n v="7.519999999999996"/>
    <x v="679"/>
    <x v="2014"/>
    <x v="4"/>
    <x v="1"/>
    <x v="3382"/>
    <n v="871.49734042553246"/>
  </r>
  <r>
    <x v="263"/>
    <n v="1008120"/>
    <x v="300"/>
    <x v="0"/>
    <n v="24.568000000000012"/>
    <x v="679"/>
    <x v="300"/>
    <x v="1"/>
    <x v="1"/>
    <x v="3383"/>
    <n v="197.36486486486473"/>
  </r>
  <r>
    <x v="309"/>
    <n v="1019242"/>
    <x v="2015"/>
    <x v="6"/>
    <n v="30.696000000000005"/>
    <x v="679"/>
    <x v="2015"/>
    <x v="0"/>
    <x v="0"/>
    <x v="3384"/>
    <n v="138.00039093041437"/>
  </r>
  <r>
    <x v="76"/>
    <n v="1008702"/>
    <x v="701"/>
    <x v="0"/>
    <n v="42.951999999999998"/>
    <x v="679"/>
    <x v="701"/>
    <x v="1"/>
    <x v="1"/>
    <x v="3385"/>
    <n v="70.088936487241583"/>
  </r>
  <r>
    <x v="137"/>
    <n v="1017683"/>
    <x v="895"/>
    <x v="2"/>
    <n v="43.488"/>
    <x v="679"/>
    <x v="895"/>
    <x v="4"/>
    <x v="1"/>
    <x v="3386"/>
    <n v="67.992549668874176"/>
  </r>
  <r>
    <x v="78"/>
    <n v="1011747"/>
    <x v="1823"/>
    <x v="7"/>
    <n v="49.108000000000004"/>
    <x v="679"/>
    <x v="1823"/>
    <x v="4"/>
    <x v="1"/>
    <x v="3387"/>
    <n v="48.767206972387385"/>
  </r>
  <r>
    <x v="352"/>
    <n v="1012989"/>
    <x v="406"/>
    <x v="3"/>
    <n v="51.355999999999995"/>
    <x v="679"/>
    <x v="406"/>
    <x v="5"/>
    <x v="1"/>
    <x v="3388"/>
    <n v="42.255237946880619"/>
  </r>
  <r>
    <x v="139"/>
    <n v="1007842"/>
    <x v="1614"/>
    <x v="7"/>
    <n v="62.283999999999992"/>
    <x v="679"/>
    <x v="1614"/>
    <x v="6"/>
    <x v="2"/>
    <x v="3389"/>
    <n v="17.295934750497739"/>
  </r>
  <r>
    <x v="211"/>
    <n v="1010824"/>
    <x v="1155"/>
    <x v="4"/>
    <n v="63.72"/>
    <x v="679"/>
    <x v="1155"/>
    <x v="4"/>
    <x v="1"/>
    <x v="3390"/>
    <n v="14.652542372881364"/>
  </r>
  <r>
    <x v="75"/>
    <n v="1009655"/>
    <x v="1299"/>
    <x v="0"/>
    <n v="68.216000000000008"/>
    <x v="679"/>
    <x v="1299"/>
    <x v="9"/>
    <x v="0"/>
    <x v="3391"/>
    <n v="7.0959892107423403"/>
  </r>
  <r>
    <x v="264"/>
    <n v="1008993"/>
    <x v="1889"/>
    <x v="5"/>
    <n v="73.332000000000008"/>
    <x v="679"/>
    <x v="1889"/>
    <x v="7"/>
    <x v="2"/>
    <x v="3392"/>
    <n v="-0.37555228276878405"/>
  </r>
  <r>
    <x v="292"/>
    <n v="1015322"/>
    <x v="1319"/>
    <x v="6"/>
    <n v="75.656000000000006"/>
    <x v="679"/>
    <x v="1319"/>
    <x v="4"/>
    <x v="1"/>
    <x v="3393"/>
    <n v="-3.435814740403937"/>
  </r>
  <r>
    <x v="174"/>
    <n v="1009350"/>
    <x v="2016"/>
    <x v="7"/>
    <n v="83.951999999999998"/>
    <x v="679"/>
    <x v="2016"/>
    <x v="0"/>
    <x v="0"/>
    <x v="3394"/>
    <n v="-12.978130360205824"/>
  </r>
  <r>
    <x v="10"/>
    <n v="1008342"/>
    <x v="1932"/>
    <x v="7"/>
    <n v="89.27600000000001"/>
    <x v="679"/>
    <x v="1932"/>
    <x v="1"/>
    <x v="1"/>
    <x v="3395"/>
    <n v="-18.16770464626552"/>
  </r>
  <r>
    <x v="171"/>
    <n v="1007570"/>
    <x v="520"/>
    <x v="6"/>
    <n v="98.136000000000024"/>
    <x v="679"/>
    <x v="520"/>
    <x v="10"/>
    <x v="3"/>
    <x v="3396"/>
    <n v="-25.555759354365389"/>
  </r>
  <r>
    <x v="39"/>
    <n v="1018010"/>
    <x v="1842"/>
    <x v="1"/>
    <n v="28.556000000000012"/>
    <x v="170"/>
    <x v="1842"/>
    <x v="4"/>
    <x v="1"/>
    <x v="3397"/>
    <n v="156.15016108698688"/>
  </r>
  <r>
    <x v="260"/>
    <n v="1003435"/>
    <x v="2017"/>
    <x v="0"/>
    <n v="366.02240000000012"/>
    <x v="680"/>
    <x v="2017"/>
    <x v="5"/>
    <x v="1"/>
    <x v="3398"/>
    <n v="-79.979804514696369"/>
  </r>
  <r>
    <x v="127"/>
    <n v="1002988"/>
    <x v="130"/>
    <x v="6"/>
    <n v="207.45920000000001"/>
    <x v="681"/>
    <x v="130"/>
    <x v="1"/>
    <x v="1"/>
    <x v="3399"/>
    <n v="-64.615500300782031"/>
  </r>
  <r>
    <x v="169"/>
    <n v="1015160"/>
    <x v="529"/>
    <x v="8"/>
    <n v="11.003999999999991"/>
    <x v="682"/>
    <x v="529"/>
    <x v="4"/>
    <x v="1"/>
    <x v="3400"/>
    <n v="567.9825517993462"/>
  </r>
  <r>
    <x v="306"/>
    <n v="1005805"/>
    <x v="2018"/>
    <x v="3"/>
    <n v="23.14800000000001"/>
    <x v="682"/>
    <x v="2018"/>
    <x v="8"/>
    <x v="3"/>
    <x v="3401"/>
    <n v="217.5427682737168"/>
  </r>
  <r>
    <x v="98"/>
    <n v="1010840"/>
    <x v="1276"/>
    <x v="7"/>
    <n v="31.235999999999997"/>
    <x v="682"/>
    <x v="1276"/>
    <x v="4"/>
    <x v="1"/>
    <x v="3402"/>
    <n v="135.32078371110262"/>
  </r>
  <r>
    <x v="110"/>
    <n v="1007977"/>
    <x v="1163"/>
    <x v="4"/>
    <n v="45.036000000000001"/>
    <x v="682"/>
    <x v="1163"/>
    <x v="10"/>
    <x v="3"/>
    <x v="3403"/>
    <n v="63.213429256594722"/>
  </r>
  <r>
    <x v="278"/>
    <n v="1009844"/>
    <x v="2019"/>
    <x v="9"/>
    <n v="50.344000000000001"/>
    <x v="682"/>
    <x v="2019"/>
    <x v="2"/>
    <x v="2"/>
    <x v="3404"/>
    <n v="46.005085015096142"/>
  </r>
  <r>
    <x v="160"/>
    <n v="1017788"/>
    <x v="414"/>
    <x v="0"/>
    <n v="55.963999999999999"/>
    <x v="682"/>
    <x v="414"/>
    <x v="3"/>
    <x v="0"/>
    <x v="3405"/>
    <n v="31.343006218283193"/>
  </r>
  <r>
    <x v="96"/>
    <n v="1013827"/>
    <x v="161"/>
    <x v="3"/>
    <n v="63.832000000000001"/>
    <x v="682"/>
    <x v="161"/>
    <x v="5"/>
    <x v="1"/>
    <x v="3406"/>
    <n v="15.153528011028955"/>
  </r>
  <r>
    <x v="246"/>
    <n v="1014592"/>
    <x v="2020"/>
    <x v="2"/>
    <n v="81.164000000000016"/>
    <x v="682"/>
    <x v="2020"/>
    <x v="6"/>
    <x v="2"/>
    <x v="3407"/>
    <n v="-9.4366960721502284"/>
  </r>
  <r>
    <x v="193"/>
    <n v="1017140"/>
    <x v="1843"/>
    <x v="9"/>
    <n v="82.94"/>
    <x v="682"/>
    <x v="1843"/>
    <x v="3"/>
    <x v="0"/>
    <x v="3408"/>
    <n v="-11.375934410417162"/>
  </r>
  <r>
    <x v="349"/>
    <n v="1009207"/>
    <x v="2021"/>
    <x v="5"/>
    <n v="92.052000000000007"/>
    <x v="682"/>
    <x v="2021"/>
    <x v="0"/>
    <x v="0"/>
    <x v="3409"/>
    <n v="-20.148611654282362"/>
  </r>
  <r>
    <x v="264"/>
    <n v="1014008"/>
    <x v="1452"/>
    <x v="0"/>
    <n v="107.01600000000002"/>
    <x v="682"/>
    <x v="1452"/>
    <x v="9"/>
    <x v="0"/>
    <x v="3410"/>
    <n v="-31.314196008073569"/>
  </r>
  <r>
    <x v="55"/>
    <n v="1017037"/>
    <x v="2022"/>
    <x v="4"/>
    <n v="113.76000000000002"/>
    <x v="682"/>
    <x v="2022"/>
    <x v="6"/>
    <x v="2"/>
    <x v="3411"/>
    <n v="-35.386075949367097"/>
  </r>
  <r>
    <x v="145"/>
    <n v="1016654"/>
    <x v="411"/>
    <x v="6"/>
    <n v="130.62000000000003"/>
    <x v="682"/>
    <x v="411"/>
    <x v="10"/>
    <x v="3"/>
    <x v="3412"/>
    <n v="-43.726228755167675"/>
  </r>
  <r>
    <x v="271"/>
    <n v="1002726"/>
    <x v="2023"/>
    <x v="8"/>
    <n v="267.69920000000002"/>
    <x v="683"/>
    <x v="2023"/>
    <x v="1"/>
    <x v="1"/>
    <x v="3413"/>
    <n v="-72.535293344171365"/>
  </r>
  <r>
    <x v="286"/>
    <n v="1004883"/>
    <x v="2024"/>
    <x v="7"/>
    <n v="117.27360000000002"/>
    <x v="684"/>
    <x v="2024"/>
    <x v="3"/>
    <x v="0"/>
    <x v="3414"/>
    <n v="-37.209056428727358"/>
  </r>
  <r>
    <x v="173"/>
    <n v="1003271"/>
    <x v="1594"/>
    <x v="3"/>
    <n v="121.16160000000001"/>
    <x v="684"/>
    <x v="1594"/>
    <x v="2"/>
    <x v="2"/>
    <x v="3415"/>
    <n v="-39.223978554261414"/>
  </r>
  <r>
    <x v="334"/>
    <n v="1012928"/>
    <x v="1790"/>
    <x v="1"/>
    <n v="112.20400000000001"/>
    <x v="685"/>
    <x v="1790"/>
    <x v="7"/>
    <x v="2"/>
    <x v="3416"/>
    <n v="-34.170475205875007"/>
  </r>
  <r>
    <x v="57"/>
    <n v="1016326"/>
    <x v="686"/>
    <x v="8"/>
    <n v="1.4279999999999973"/>
    <x v="231"/>
    <x v="686"/>
    <x v="9"/>
    <x v="0"/>
    <x v="3417"/>
    <n v="5078.7815126050518"/>
  </r>
  <r>
    <x v="92"/>
    <n v="1009698"/>
    <x v="1309"/>
    <x v="9"/>
    <n v="3.0679999999999978"/>
    <x v="231"/>
    <x v="1309"/>
    <x v="4"/>
    <x v="1"/>
    <x v="3418"/>
    <n v="2310.4628422425053"/>
  </r>
  <r>
    <x v="346"/>
    <n v="1009151"/>
    <x v="2025"/>
    <x v="5"/>
    <n v="23.204000000000008"/>
    <x v="231"/>
    <x v="2025"/>
    <x v="11"/>
    <x v="3"/>
    <x v="3419"/>
    <n v="218.70798138252016"/>
  </r>
  <r>
    <x v="224"/>
    <n v="1006631"/>
    <x v="349"/>
    <x v="2"/>
    <n v="26.912000000000006"/>
    <x v="231"/>
    <x v="349"/>
    <x v="11"/>
    <x v="3"/>
    <x v="3420"/>
    <n v="174.79563020214027"/>
  </r>
  <r>
    <x v="51"/>
    <n v="1008492"/>
    <x v="1164"/>
    <x v="7"/>
    <n v="31.576000000000008"/>
    <x v="231"/>
    <x v="1164"/>
    <x v="0"/>
    <x v="0"/>
    <x v="3421"/>
    <n v="134.20635926019756"/>
  </r>
  <r>
    <x v="229"/>
    <n v="1012221"/>
    <x v="2026"/>
    <x v="9"/>
    <n v="33.415999999999997"/>
    <x v="231"/>
    <x v="2026"/>
    <x v="10"/>
    <x v="3"/>
    <x v="3422"/>
    <n v="121.31015082595167"/>
  </r>
  <r>
    <x v="191"/>
    <n v="1009534"/>
    <x v="700"/>
    <x v="4"/>
    <n v="50.884000000000007"/>
    <x v="231"/>
    <x v="700"/>
    <x v="6"/>
    <x v="2"/>
    <x v="3423"/>
    <n v="45.336451536828847"/>
  </r>
  <r>
    <x v="32"/>
    <n v="1008630"/>
    <x v="1833"/>
    <x v="5"/>
    <n v="52.25200000000001"/>
    <x v="231"/>
    <x v="1833"/>
    <x v="0"/>
    <x v="0"/>
    <x v="3424"/>
    <n v="41.531424634463733"/>
  </r>
  <r>
    <x v="180"/>
    <n v="1019058"/>
    <x v="1896"/>
    <x v="5"/>
    <n v="58.14400000000002"/>
    <x v="231"/>
    <x v="1896"/>
    <x v="11"/>
    <x v="3"/>
    <x v="3425"/>
    <n v="27.189391854705519"/>
  </r>
  <r>
    <x v="18"/>
    <n v="1015023"/>
    <x v="334"/>
    <x v="9"/>
    <n v="90.740000000000023"/>
    <x v="231"/>
    <x v="334"/>
    <x v="8"/>
    <x v="3"/>
    <x v="3426"/>
    <n v="-18.500110204981283"/>
  </r>
  <r>
    <x v="252"/>
    <n v="1017831"/>
    <x v="1913"/>
    <x v="8"/>
    <n v="94.720000000000013"/>
    <x v="231"/>
    <x v="1913"/>
    <x v="9"/>
    <x v="0"/>
    <x v="3427"/>
    <n v="-21.924619932432439"/>
  </r>
  <r>
    <x v="106"/>
    <n v="1014845"/>
    <x v="822"/>
    <x v="5"/>
    <n v="108.20800000000001"/>
    <x v="231"/>
    <x v="822"/>
    <x v="10"/>
    <x v="3"/>
    <x v="3428"/>
    <n v="-31.656624279166056"/>
  </r>
  <r>
    <x v="29"/>
    <n v="1009088"/>
    <x v="1866"/>
    <x v="2"/>
    <n v="112.15600000000001"/>
    <x v="231"/>
    <x v="1866"/>
    <x v="1"/>
    <x v="1"/>
    <x v="3429"/>
    <n v="-34.062377402903095"/>
  </r>
  <r>
    <x v="50"/>
    <n v="1019305"/>
    <x v="255"/>
    <x v="8"/>
    <n v="118.84000000000002"/>
    <x v="231"/>
    <x v="255"/>
    <x v="11"/>
    <x v="3"/>
    <x v="3430"/>
    <n v="-37.770952541231914"/>
  </r>
  <r>
    <x v="311"/>
    <n v="1007183"/>
    <x v="1878"/>
    <x v="7"/>
    <n v="140.76000000000002"/>
    <x v="231"/>
    <x v="1878"/>
    <x v="0"/>
    <x v="0"/>
    <x v="3431"/>
    <n v="-47.461636828644501"/>
  </r>
  <r>
    <x v="362"/>
    <n v="1005533"/>
    <x v="2027"/>
    <x v="8"/>
    <n v="57.404000000000011"/>
    <x v="686"/>
    <x v="2027"/>
    <x v="1"/>
    <x v="1"/>
    <x v="3432"/>
    <n v="29.609783290362994"/>
  </r>
  <r>
    <x v="93"/>
    <n v="1005748"/>
    <x v="738"/>
    <x v="3"/>
    <n v="172.93600000000001"/>
    <x v="686"/>
    <x v="738"/>
    <x v="4"/>
    <x v="1"/>
    <x v="3433"/>
    <n v="-56.977610214183294"/>
  </r>
  <r>
    <x v="126"/>
    <n v="1011402"/>
    <x v="2028"/>
    <x v="5"/>
    <n v="9.8359999999999985"/>
    <x v="687"/>
    <x v="2028"/>
    <x v="0"/>
    <x v="0"/>
    <x v="3434"/>
    <n v="656.41724278161871"/>
  </r>
  <r>
    <x v="309"/>
    <n v="1006993"/>
    <x v="2029"/>
    <x v="5"/>
    <n v="29.212000000000018"/>
    <x v="687"/>
    <x v="2029"/>
    <x v="3"/>
    <x v="0"/>
    <x v="3435"/>
    <n v="154.69396138573174"/>
  </r>
  <r>
    <x v="107"/>
    <n v="1009081"/>
    <x v="678"/>
    <x v="6"/>
    <n v="34.968000000000018"/>
    <x v="687"/>
    <x v="678"/>
    <x v="11"/>
    <x v="3"/>
    <x v="3436"/>
    <n v="112.76938915579949"/>
  </r>
  <r>
    <x v="220"/>
    <n v="1015146"/>
    <x v="780"/>
    <x v="3"/>
    <n v="36.248000000000005"/>
    <x v="687"/>
    <x v="780"/>
    <x v="4"/>
    <x v="1"/>
    <x v="3437"/>
    <n v="105.25601412491721"/>
  </r>
  <r>
    <x v="102"/>
    <n v="1019722"/>
    <x v="1493"/>
    <x v="9"/>
    <n v="38.496000000000024"/>
    <x v="687"/>
    <x v="1493"/>
    <x v="7"/>
    <x v="2"/>
    <x v="3438"/>
    <n v="93.269950124688165"/>
  </r>
  <r>
    <x v="87"/>
    <n v="1008237"/>
    <x v="286"/>
    <x v="5"/>
    <n v="39.17119999999997"/>
    <x v="687"/>
    <x v="286"/>
    <x v="2"/>
    <x v="2"/>
    <x v="3439"/>
    <n v="89.938526264194252"/>
  </r>
  <r>
    <x v="302"/>
    <n v="1018266"/>
    <x v="278"/>
    <x v="0"/>
    <n v="51.423999999999999"/>
    <x v="687"/>
    <x v="278"/>
    <x v="9"/>
    <x v="0"/>
    <x v="3440"/>
    <n v="44.681860609831993"/>
  </r>
  <r>
    <x v="61"/>
    <n v="1008103"/>
    <x v="810"/>
    <x v="5"/>
    <n v="55.428000000000011"/>
    <x v="687"/>
    <x v="810"/>
    <x v="3"/>
    <x v="0"/>
    <x v="3441"/>
    <n v="34.230352890235963"/>
  </r>
  <r>
    <x v="353"/>
    <n v="1017650"/>
    <x v="2030"/>
    <x v="5"/>
    <n v="64.912000000000006"/>
    <x v="687"/>
    <x v="2030"/>
    <x v="5"/>
    <x v="1"/>
    <x v="3442"/>
    <n v="14.618560512694105"/>
  </r>
  <r>
    <x v="337"/>
    <n v="1008989"/>
    <x v="1983"/>
    <x v="3"/>
    <n v="70.572000000000003"/>
    <x v="687"/>
    <x v="1983"/>
    <x v="4"/>
    <x v="1"/>
    <x v="3443"/>
    <n v="5.4259479680326477"/>
  </r>
  <r>
    <x v="268"/>
    <n v="1010971"/>
    <x v="71"/>
    <x v="3"/>
    <n v="77.836000000000027"/>
    <x v="687"/>
    <x v="71"/>
    <x v="2"/>
    <x v="2"/>
    <x v="3444"/>
    <n v="-4.4128680816075123"/>
  </r>
  <r>
    <x v="37"/>
    <n v="1015010"/>
    <x v="1398"/>
    <x v="7"/>
    <n v="110.43200000000003"/>
    <x v="687"/>
    <x v="1398"/>
    <x v="3"/>
    <x v="0"/>
    <x v="3445"/>
    <n v="-32.627137061721257"/>
  </r>
  <r>
    <x v="232"/>
    <n v="1018810"/>
    <x v="771"/>
    <x v="6"/>
    <n v="112.68000000000002"/>
    <x v="687"/>
    <x v="771"/>
    <x v="0"/>
    <x v="0"/>
    <x v="3446"/>
    <n v="-33.971246006389791"/>
  </r>
  <r>
    <x v="288"/>
    <n v="1007420"/>
    <x v="1047"/>
    <x v="0"/>
    <n v="182.64800000000002"/>
    <x v="687"/>
    <x v="1047"/>
    <x v="9"/>
    <x v="0"/>
    <x v="3447"/>
    <n v="-59.26525338355745"/>
  </r>
  <r>
    <x v="203"/>
    <n v="1005362"/>
    <x v="125"/>
    <x v="3"/>
    <n v="198.19200000000001"/>
    <x v="687"/>
    <x v="125"/>
    <x v="1"/>
    <x v="1"/>
    <x v="3448"/>
    <n v="-62.460038750302736"/>
  </r>
  <r>
    <x v="199"/>
    <n v="1002486"/>
    <x v="278"/>
    <x v="8"/>
    <n v="91.71520000000001"/>
    <x v="688"/>
    <x v="278"/>
    <x v="9"/>
    <x v="0"/>
    <x v="3449"/>
    <n v="-18.803862391402944"/>
  </r>
  <r>
    <x v="334"/>
    <n v="1014281"/>
    <x v="386"/>
    <x v="1"/>
    <n v="106.84400000000001"/>
    <x v="689"/>
    <x v="386"/>
    <x v="0"/>
    <x v="0"/>
    <x v="3450"/>
    <n v="-30.196847740631199"/>
  </r>
  <r>
    <x v="280"/>
    <n v="1007376"/>
    <x v="784"/>
    <x v="1"/>
    <n v="114.38000000000002"/>
    <x v="689"/>
    <x v="784"/>
    <x v="0"/>
    <x v="0"/>
    <x v="3451"/>
    <n v="-34.795873404441338"/>
  </r>
  <r>
    <x v="19"/>
    <n v="1003363"/>
    <x v="1744"/>
    <x v="9"/>
    <n v="74.710400000000007"/>
    <x v="690"/>
    <x v="1744"/>
    <x v="1"/>
    <x v="1"/>
    <x v="3452"/>
    <n v="4.283205551024411E-3"/>
  </r>
  <r>
    <x v="223"/>
    <n v="1007909"/>
    <x v="2031"/>
    <x v="2"/>
    <n v="2.2040000000000077"/>
    <x v="691"/>
    <x v="2031"/>
    <x v="2"/>
    <x v="2"/>
    <x v="3453"/>
    <n v="3296.0707803992618"/>
  </r>
  <r>
    <x v="348"/>
    <n v="1008547"/>
    <x v="951"/>
    <x v="8"/>
    <n v="6.6000000000000227"/>
    <x v="691"/>
    <x v="951"/>
    <x v="7"/>
    <x v="2"/>
    <x v="3454"/>
    <n v="1034.0818181818142"/>
  </r>
  <r>
    <x v="93"/>
    <n v="1012440"/>
    <x v="1911"/>
    <x v="6"/>
    <n v="12.623999999999995"/>
    <x v="691"/>
    <x v="1911"/>
    <x v="10"/>
    <x v="3"/>
    <x v="3455"/>
    <n v="492.91349809885958"/>
  </r>
  <r>
    <x v="192"/>
    <n v="1016980"/>
    <x v="1610"/>
    <x v="3"/>
    <n v="19.972000000000008"/>
    <x v="691"/>
    <x v="1610"/>
    <x v="3"/>
    <x v="0"/>
    <x v="3456"/>
    <n v="274.77168035249332"/>
  </r>
  <r>
    <x v="150"/>
    <n v="1012117"/>
    <x v="755"/>
    <x v="4"/>
    <n v="22.739999999999995"/>
    <x v="691"/>
    <x v="755"/>
    <x v="9"/>
    <x v="0"/>
    <x v="3457"/>
    <n v="229.15303430079166"/>
  </r>
  <r>
    <x v="309"/>
    <n v="1013494"/>
    <x v="1533"/>
    <x v="8"/>
    <n v="23.864000000000004"/>
    <x v="691"/>
    <x v="1533"/>
    <x v="9"/>
    <x v="0"/>
    <x v="3458"/>
    <n v="213.64984914515586"/>
  </r>
  <r>
    <x v="61"/>
    <n v="1006448"/>
    <x v="1798"/>
    <x v="9"/>
    <n v="24.932000000000002"/>
    <x v="691"/>
    <x v="1798"/>
    <x v="7"/>
    <x v="2"/>
    <x v="3459"/>
    <n v="200.21418257660835"/>
  </r>
  <r>
    <x v="107"/>
    <n v="1008868"/>
    <x v="2032"/>
    <x v="8"/>
    <n v="29.036000000000001"/>
    <x v="691"/>
    <x v="2032"/>
    <x v="11"/>
    <x v="3"/>
    <x v="3460"/>
    <n v="157.78137484501997"/>
  </r>
  <r>
    <x v="155"/>
    <n v="1013398"/>
    <x v="840"/>
    <x v="5"/>
    <n v="34.584000000000003"/>
    <x v="691"/>
    <x v="840"/>
    <x v="10"/>
    <x v="3"/>
    <x v="3461"/>
    <n v="116.42782789729354"/>
  </r>
  <r>
    <x v="114"/>
    <n v="1007265"/>
    <x v="781"/>
    <x v="3"/>
    <n v="40.424000000000007"/>
    <x v="691"/>
    <x v="781"/>
    <x v="6"/>
    <x v="2"/>
    <x v="3462"/>
    <n v="85.16079556698989"/>
  </r>
  <r>
    <x v="290"/>
    <n v="1007039"/>
    <x v="33"/>
    <x v="7"/>
    <n v="41.716000000000008"/>
    <x v="691"/>
    <x v="33"/>
    <x v="4"/>
    <x v="1"/>
    <x v="3463"/>
    <n v="79.426119474542105"/>
  </r>
  <r>
    <x v="136"/>
    <n v="1009965"/>
    <x v="555"/>
    <x v="0"/>
    <n v="60.956000000000003"/>
    <x v="691"/>
    <x v="555"/>
    <x v="7"/>
    <x v="2"/>
    <x v="3464"/>
    <n v="22.792506069952097"/>
  </r>
  <r>
    <x v="253"/>
    <n v="1011031"/>
    <x v="1841"/>
    <x v="5"/>
    <n v="63.204000000000008"/>
    <x v="691"/>
    <x v="1841"/>
    <x v="6"/>
    <x v="2"/>
    <x v="3465"/>
    <n v="18.425099677235607"/>
  </r>
  <r>
    <x v="41"/>
    <n v="1008709"/>
    <x v="728"/>
    <x v="2"/>
    <n v="71.99199999999999"/>
    <x v="691"/>
    <x v="728"/>
    <x v="9"/>
    <x v="0"/>
    <x v="3466"/>
    <n v="3.9690521169018957"/>
  </r>
  <r>
    <x v="104"/>
    <n v="1014115"/>
    <x v="41"/>
    <x v="7"/>
    <n v="78.420000000000016"/>
    <x v="691"/>
    <x v="41"/>
    <x v="4"/>
    <x v="1"/>
    <x v="3467"/>
    <n v="-4.5531752104055245"/>
  </r>
  <r>
    <x v="49"/>
    <n v="1015188"/>
    <x v="516"/>
    <x v="7"/>
    <n v="86.808000000000007"/>
    <x v="691"/>
    <x v="516"/>
    <x v="3"/>
    <x v="0"/>
    <x v="3468"/>
    <n v="-13.775919270113357"/>
  </r>
  <r>
    <x v="44"/>
    <n v="1014775"/>
    <x v="1724"/>
    <x v="6"/>
    <n v="90.18"/>
    <x v="691"/>
    <x v="1724"/>
    <x v="7"/>
    <x v="2"/>
    <x v="3469"/>
    <n v="-17.000000000000004"/>
  </r>
  <r>
    <x v="69"/>
    <n v="1007066"/>
    <x v="2033"/>
    <x v="0"/>
    <n v="91.652000000000015"/>
    <x v="691"/>
    <x v="2033"/>
    <x v="8"/>
    <x v="3"/>
    <x v="3470"/>
    <n v="-18.33304237768953"/>
  </r>
  <r>
    <x v="113"/>
    <n v="1017205"/>
    <x v="478"/>
    <x v="3"/>
    <n v="100.9"/>
    <x v="691"/>
    <x v="478"/>
    <x v="1"/>
    <x v="1"/>
    <x v="3471"/>
    <n v="-25.818235877106048"/>
  </r>
  <r>
    <x v="196"/>
    <n v="1008697"/>
    <x v="1786"/>
    <x v="8"/>
    <n v="113.608"/>
    <x v="691"/>
    <x v="1786"/>
    <x v="8"/>
    <x v="3"/>
    <x v="3472"/>
    <n v="-34.116083374410252"/>
  </r>
  <r>
    <x v="46"/>
    <n v="1011443"/>
    <x v="1723"/>
    <x v="6"/>
    <n v="126.75200000000001"/>
    <x v="691"/>
    <x v="1723"/>
    <x v="4"/>
    <x v="1"/>
    <x v="3473"/>
    <n v="-40.948150719515276"/>
  </r>
  <r>
    <x v="291"/>
    <n v="1012294"/>
    <x v="1948"/>
    <x v="6"/>
    <n v="126.75200000000001"/>
    <x v="691"/>
    <x v="1948"/>
    <x v="11"/>
    <x v="3"/>
    <x v="3473"/>
    <n v="-40.948150719515276"/>
  </r>
  <r>
    <x v="336"/>
    <n v="1007755"/>
    <x v="556"/>
    <x v="9"/>
    <n v="139.92800000000003"/>
    <x v="691"/>
    <x v="556"/>
    <x v="9"/>
    <x v="0"/>
    <x v="3474"/>
    <n v="-46.508633011262944"/>
  </r>
  <r>
    <x v="78"/>
    <n v="1008782"/>
    <x v="1122"/>
    <x v="5"/>
    <n v="167.74800000000002"/>
    <x v="691"/>
    <x v="1122"/>
    <x v="4"/>
    <x v="1"/>
    <x v="3475"/>
    <n v="-55.379855497532013"/>
  </r>
  <r>
    <x v="239"/>
    <n v="1001530"/>
    <x v="2034"/>
    <x v="3"/>
    <n v="4.2005759999999999"/>
    <x v="692"/>
    <x v="2034"/>
    <x v="9"/>
    <x v="0"/>
    <x v="3476"/>
    <n v="1686.0788615656525"/>
  </r>
  <r>
    <x v="14"/>
    <n v="1002441"/>
    <x v="1930"/>
    <x v="7"/>
    <n v="86.822400000000016"/>
    <x v="693"/>
    <x v="1930"/>
    <x v="11"/>
    <x v="3"/>
    <x v="3477"/>
    <n v="-13.437546071060011"/>
  </r>
  <r>
    <x v="87"/>
    <n v="1014689"/>
    <x v="2035"/>
    <x v="3"/>
    <n v="6.4199999999999875"/>
    <x v="270"/>
    <x v="2035"/>
    <x v="10"/>
    <x v="3"/>
    <x v="3478"/>
    <n v="1072.8598130841142"/>
  </r>
  <r>
    <x v="34"/>
    <n v="1019744"/>
    <x v="2036"/>
    <x v="2"/>
    <n v="10.440000000000012"/>
    <x v="270"/>
    <x v="2036"/>
    <x v="6"/>
    <x v="2"/>
    <x v="3479"/>
    <n v="621.24137931034386"/>
  </r>
  <r>
    <x v="257"/>
    <n v="1018584"/>
    <x v="2037"/>
    <x v="3"/>
    <n v="13.812000000000012"/>
    <x v="270"/>
    <x v="2037"/>
    <x v="4"/>
    <x v="1"/>
    <x v="3480"/>
    <n v="445.16072980017316"/>
  </r>
  <r>
    <x v="273"/>
    <n v="1012697"/>
    <x v="1873"/>
    <x v="0"/>
    <n v="26.651999999999987"/>
    <x v="270"/>
    <x v="1873"/>
    <x v="1"/>
    <x v="1"/>
    <x v="3481"/>
    <n v="182.52138676271957"/>
  </r>
  <r>
    <x v="147"/>
    <n v="1007063"/>
    <x v="1117"/>
    <x v="9"/>
    <n v="27.099999999999994"/>
    <x v="270"/>
    <x v="1117"/>
    <x v="10"/>
    <x v="3"/>
    <x v="3482"/>
    <n v="177.85092250922511"/>
  </r>
  <r>
    <x v="340"/>
    <n v="1006867"/>
    <x v="1251"/>
    <x v="5"/>
    <n v="30.676000000000002"/>
    <x v="270"/>
    <x v="1251"/>
    <x v="6"/>
    <x v="2"/>
    <x v="3483"/>
    <n v="145.4609466684052"/>
  </r>
  <r>
    <x v="236"/>
    <n v="1015743"/>
    <x v="1007"/>
    <x v="5"/>
    <n v="34.519999999999996"/>
    <x v="270"/>
    <x v="1007"/>
    <x v="10"/>
    <x v="3"/>
    <x v="3484"/>
    <n v="118.12746234067207"/>
  </r>
  <r>
    <x v="244"/>
    <n v="1014235"/>
    <x v="2038"/>
    <x v="3"/>
    <n v="36.767999999999994"/>
    <x v="270"/>
    <x v="2038"/>
    <x v="10"/>
    <x v="3"/>
    <x v="3485"/>
    <n v="104.7911227154047"/>
  </r>
  <r>
    <x v="39"/>
    <n v="1017071"/>
    <x v="322"/>
    <x v="8"/>
    <n v="37.891999999999996"/>
    <x v="270"/>
    <x v="322"/>
    <x v="5"/>
    <x v="1"/>
    <x v="3486"/>
    <n v="98.716351736514298"/>
  </r>
  <r>
    <x v="133"/>
    <n v="1012552"/>
    <x v="1412"/>
    <x v="0"/>
    <n v="41.263999999999996"/>
    <x v="270"/>
    <x v="1412"/>
    <x v="4"/>
    <x v="1"/>
    <x v="3487"/>
    <n v="82.477704536642108"/>
  </r>
  <r>
    <x v="134"/>
    <n v="1018193"/>
    <x v="791"/>
    <x v="4"/>
    <n v="41.263999999999996"/>
    <x v="270"/>
    <x v="791"/>
    <x v="11"/>
    <x v="3"/>
    <x v="3487"/>
    <n v="82.477704536642108"/>
  </r>
  <r>
    <x v="199"/>
    <n v="1018577"/>
    <x v="895"/>
    <x v="7"/>
    <n v="46.883999999999993"/>
    <x v="270"/>
    <x v="895"/>
    <x v="4"/>
    <x v="1"/>
    <x v="3488"/>
    <n v="60.604044023547473"/>
  </r>
  <r>
    <x v="17"/>
    <n v="1018639"/>
    <x v="654"/>
    <x v="9"/>
    <n v="52.02800000000002"/>
    <x v="270"/>
    <x v="654"/>
    <x v="7"/>
    <x v="2"/>
    <x v="3489"/>
    <n v="44.725147997232185"/>
  </r>
  <r>
    <x v="243"/>
    <n v="1019259"/>
    <x v="804"/>
    <x v="4"/>
    <n v="60.372"/>
    <x v="270"/>
    <x v="804"/>
    <x v="11"/>
    <x v="3"/>
    <x v="3490"/>
    <n v="24.722719141323772"/>
  </r>
  <r>
    <x v="358"/>
    <n v="1014257"/>
    <x v="1164"/>
    <x v="3"/>
    <n v="74.50800000000001"/>
    <x v="270"/>
    <x v="1164"/>
    <x v="0"/>
    <x v="0"/>
    <x v="3491"/>
    <n v="1.0597519729424743"/>
  </r>
  <r>
    <x v="306"/>
    <n v="1015407"/>
    <x v="1952"/>
    <x v="5"/>
    <n v="89.120000000000033"/>
    <x v="270"/>
    <x v="1952"/>
    <x v="2"/>
    <x v="2"/>
    <x v="3492"/>
    <n v="-15.509874326750491"/>
  </r>
  <r>
    <x v="242"/>
    <n v="1017022"/>
    <x v="2039"/>
    <x v="4"/>
    <n v="89.596000000000004"/>
    <x v="270"/>
    <x v="2039"/>
    <x v="4"/>
    <x v="1"/>
    <x v="3493"/>
    <n v="-15.958748158399944"/>
  </r>
  <r>
    <x v="266"/>
    <n v="1018490"/>
    <x v="2040"/>
    <x v="8"/>
    <n v="96.988000000000028"/>
    <x v="270"/>
    <x v="2040"/>
    <x v="5"/>
    <x v="1"/>
    <x v="3494"/>
    <n v="-22.364003794283864"/>
  </r>
  <r>
    <x v="315"/>
    <n v="1010097"/>
    <x v="2041"/>
    <x v="4"/>
    <n v="106.456"/>
    <x v="270"/>
    <x v="2041"/>
    <x v="4"/>
    <x v="1"/>
    <x v="3495"/>
    <n v="-29.268805891635996"/>
  </r>
  <r>
    <x v="206"/>
    <n v="1013595"/>
    <x v="2042"/>
    <x v="4"/>
    <n v="108.22800000000001"/>
    <x v="270"/>
    <x v="2042"/>
    <x v="2"/>
    <x v="2"/>
    <x v="3496"/>
    <n v="-30.426876593857425"/>
  </r>
  <r>
    <x v="215"/>
    <n v="1009625"/>
    <x v="977"/>
    <x v="3"/>
    <n v="108.70400000000001"/>
    <x v="270"/>
    <x v="977"/>
    <x v="6"/>
    <x v="2"/>
    <x v="3497"/>
    <n v="-30.73152781866354"/>
  </r>
  <r>
    <x v="320"/>
    <n v="1007442"/>
    <x v="647"/>
    <x v="9"/>
    <n v="116.72800000000002"/>
    <x v="270"/>
    <x v="647"/>
    <x v="1"/>
    <x v="1"/>
    <x v="3498"/>
    <n v="-35.493112192447427"/>
  </r>
  <r>
    <x v="316"/>
    <n v="1008908"/>
    <x v="561"/>
    <x v="2"/>
    <n v="117.25200000000001"/>
    <x v="270"/>
    <x v="561"/>
    <x v="10"/>
    <x v="3"/>
    <x v="3499"/>
    <n v="-35.781393920786016"/>
  </r>
  <r>
    <x v="363"/>
    <n v="1005419"/>
    <x v="123"/>
    <x v="0"/>
    <n v="144.12400000000002"/>
    <x v="270"/>
    <x v="123"/>
    <x v="10"/>
    <x v="3"/>
    <x v="3500"/>
    <n v="-47.754988759679186"/>
  </r>
  <r>
    <x v="227"/>
    <n v="1006963"/>
    <x v="896"/>
    <x v="6"/>
    <n v="159.16400000000002"/>
    <x v="270"/>
    <x v="896"/>
    <x v="7"/>
    <x v="2"/>
    <x v="3501"/>
    <n v="-52.691814731974581"/>
  </r>
  <r>
    <x v="177"/>
    <n v="1007677"/>
    <x v="381"/>
    <x v="8"/>
    <n v="199.20000000000005"/>
    <x v="270"/>
    <x v="381"/>
    <x v="3"/>
    <x v="0"/>
    <x v="3502"/>
    <n v="-62.20000000000001"/>
  </r>
  <r>
    <x v="101"/>
    <n v="1003872"/>
    <x v="2043"/>
    <x v="3"/>
    <n v="199.83040000000003"/>
    <x v="694"/>
    <x v="2043"/>
    <x v="9"/>
    <x v="0"/>
    <x v="3503"/>
    <n v="-62.231572373372614"/>
  </r>
  <r>
    <x v="157"/>
    <n v="1002413"/>
    <x v="652"/>
    <x v="3"/>
    <n v="244.40320000000003"/>
    <x v="695"/>
    <x v="652"/>
    <x v="1"/>
    <x v="1"/>
    <x v="3504"/>
    <n v="-69.072745365036141"/>
  </r>
  <r>
    <x v="96"/>
    <n v="1002157"/>
    <x v="1664"/>
    <x v="2"/>
    <n v="239.13600000000002"/>
    <x v="696"/>
    <x v="1664"/>
    <x v="11"/>
    <x v="3"/>
    <x v="3505"/>
    <n v="-68.363274454703614"/>
  </r>
  <r>
    <x v="62"/>
    <n v="1016700"/>
    <x v="2044"/>
    <x v="6"/>
    <n v="102.5"/>
    <x v="697"/>
    <x v="2044"/>
    <x v="10"/>
    <x v="3"/>
    <x v="3506"/>
    <n v="-26.101658536585376"/>
  </r>
  <r>
    <x v="65"/>
    <n v="1011645"/>
    <x v="1065"/>
    <x v="4"/>
    <n v="1.3399999999999892"/>
    <x v="698"/>
    <x v="1065"/>
    <x v="8"/>
    <x v="3"/>
    <x v="3507"/>
    <n v="5552.6716417910902"/>
  </r>
  <r>
    <x v="26"/>
    <n v="1012683"/>
    <x v="442"/>
    <x v="3"/>
    <n v="3.5879999999999939"/>
    <x v="698"/>
    <x v="442"/>
    <x v="7"/>
    <x v="2"/>
    <x v="3508"/>
    <n v="2011.0869565217426"/>
  </r>
  <r>
    <x v="126"/>
    <n v="1012559"/>
    <x v="1920"/>
    <x v="6"/>
    <n v="14.396000000000001"/>
    <x v="698"/>
    <x v="1920"/>
    <x v="4"/>
    <x v="1"/>
    <x v="3509"/>
    <n v="426.15865518199502"/>
  </r>
  <r>
    <x v="344"/>
    <n v="1006918"/>
    <x v="1829"/>
    <x v="2"/>
    <n v="27.007999999999999"/>
    <x v="698"/>
    <x v="1829"/>
    <x v="2"/>
    <x v="2"/>
    <x v="3510"/>
    <n v="180.4569016587678"/>
  </r>
  <r>
    <x v="171"/>
    <n v="1006314"/>
    <x v="1981"/>
    <x v="5"/>
    <n v="30.4"/>
    <x v="698"/>
    <x v="1981"/>
    <x v="3"/>
    <x v="0"/>
    <x v="3511"/>
    <n v="149.16381578947372"/>
  </r>
  <r>
    <x v="284"/>
    <n v="1006781"/>
    <x v="1204"/>
    <x v="6"/>
    <n v="30.888000000000005"/>
    <x v="698"/>
    <x v="1204"/>
    <x v="11"/>
    <x v="3"/>
    <x v="3512"/>
    <n v="145.22727272727269"/>
  </r>
  <r>
    <x v="305"/>
    <n v="1015481"/>
    <x v="1340"/>
    <x v="8"/>
    <n v="59.356000000000009"/>
    <x v="698"/>
    <x v="1340"/>
    <x v="4"/>
    <x v="1"/>
    <x v="3513"/>
    <n v="27.612709751330939"/>
  </r>
  <r>
    <x v="23"/>
    <n v="1014734"/>
    <x v="661"/>
    <x v="3"/>
    <n v="69.472000000000023"/>
    <x v="698"/>
    <x v="661"/>
    <x v="10"/>
    <x v="3"/>
    <x v="3514"/>
    <n v="9.0306886227544592"/>
  </r>
  <r>
    <x v="213"/>
    <n v="1009782"/>
    <x v="1754"/>
    <x v="4"/>
    <n v="76.216000000000022"/>
    <x v="698"/>
    <x v="1754"/>
    <x v="4"/>
    <x v="1"/>
    <x v="3515"/>
    <n v="-0.61693082817258793"/>
  </r>
  <r>
    <x v="241"/>
    <n v="1010608"/>
    <x v="2045"/>
    <x v="5"/>
    <n v="84.084000000000017"/>
    <x v="698"/>
    <x v="2045"/>
    <x v="4"/>
    <x v="1"/>
    <x v="3516"/>
    <n v="-9.916512059369218"/>
  </r>
  <r>
    <x v="65"/>
    <n v="1011678"/>
    <x v="50"/>
    <x v="0"/>
    <n v="95.756"/>
    <x v="698"/>
    <x v="50"/>
    <x v="10"/>
    <x v="3"/>
    <x v="3517"/>
    <n v="-20.897071723965073"/>
  </r>
  <r>
    <x v="1"/>
    <n v="1014565"/>
    <x v="840"/>
    <x v="6"/>
    <n v="80.02000000000001"/>
    <x v="699"/>
    <x v="840"/>
    <x v="10"/>
    <x v="3"/>
    <x v="3518"/>
    <n v="-5.3414146463384062"/>
  </r>
  <r>
    <x v="325"/>
    <n v="1014149"/>
    <x v="1689"/>
    <x v="5"/>
    <n v="130.16800000000001"/>
    <x v="699"/>
    <x v="1689"/>
    <x v="10"/>
    <x v="3"/>
    <x v="3519"/>
    <n v="-41.809200417921446"/>
  </r>
  <r>
    <x v="88"/>
    <n v="1004057"/>
    <x v="1358"/>
    <x v="1"/>
    <n v="167.06880000000004"/>
    <x v="700"/>
    <x v="1358"/>
    <x v="8"/>
    <x v="3"/>
    <x v="3520"/>
    <n v="-54.542080867283424"/>
  </r>
  <r>
    <x v="48"/>
    <n v="1007593"/>
    <x v="377"/>
    <x v="1"/>
    <n v="61.78"/>
    <x v="701"/>
    <x v="377"/>
    <x v="8"/>
    <x v="3"/>
    <x v="3521"/>
    <n v="23.040984137261241"/>
  </r>
  <r>
    <x v="290"/>
    <n v="1011766"/>
    <x v="808"/>
    <x v="4"/>
    <n v="1.8799999999999955"/>
    <x v="702"/>
    <x v="808"/>
    <x v="4"/>
    <x v="1"/>
    <x v="3522"/>
    <n v="3952.8723404255416"/>
  </r>
  <r>
    <x v="256"/>
    <n v="1007778"/>
    <x v="2046"/>
    <x v="7"/>
    <n v="8.6080000000000041"/>
    <x v="702"/>
    <x v="2046"/>
    <x v="6"/>
    <x v="2"/>
    <x v="3523"/>
    <n v="785.15334572490667"/>
  </r>
  <r>
    <x v="15"/>
    <n v="1007777"/>
    <x v="437"/>
    <x v="3"/>
    <n v="9.5520000000000032"/>
    <x v="702"/>
    <x v="437"/>
    <x v="8"/>
    <x v="3"/>
    <x v="3524"/>
    <n v="697.67587939698467"/>
  </r>
  <r>
    <x v="232"/>
    <n v="1014205"/>
    <x v="1379"/>
    <x v="6"/>
    <n v="17.227999999999994"/>
    <x v="702"/>
    <x v="1379"/>
    <x v="1"/>
    <x v="1"/>
    <x v="3525"/>
    <n v="342.26840027861635"/>
  </r>
  <r>
    <x v="100"/>
    <n v="1015998"/>
    <x v="1450"/>
    <x v="7"/>
    <n v="26.22"/>
    <x v="702"/>
    <x v="1450"/>
    <x v="11"/>
    <x v="3"/>
    <x v="3526"/>
    <n v="190.59496567505724"/>
  </r>
  <r>
    <x v="148"/>
    <n v="1008781"/>
    <x v="1156"/>
    <x v="4"/>
    <n v="28.868000000000002"/>
    <x v="702"/>
    <x v="1156"/>
    <x v="1"/>
    <x v="1"/>
    <x v="3527"/>
    <n v="163.93930996258831"/>
  </r>
  <r>
    <x v="271"/>
    <n v="1013446"/>
    <x v="2047"/>
    <x v="4"/>
    <n v="31.104000000000006"/>
    <x v="702"/>
    <x v="2047"/>
    <x v="0"/>
    <x v="0"/>
    <x v="3528"/>
    <n v="144.96527777777774"/>
  </r>
  <r>
    <x v="79"/>
    <n v="1015224"/>
    <x v="1378"/>
    <x v="0"/>
    <n v="36.336000000000013"/>
    <x v="702"/>
    <x v="1378"/>
    <x v="7"/>
    <x v="2"/>
    <x v="3529"/>
    <n v="109.69286657859966"/>
  </r>
  <r>
    <x v="17"/>
    <n v="1009614"/>
    <x v="666"/>
    <x v="7"/>
    <n v="61.452000000000012"/>
    <x v="702"/>
    <x v="666"/>
    <x v="11"/>
    <x v="3"/>
    <x v="3530"/>
    <n v="23.989455184534251"/>
  </r>
  <r>
    <x v="343"/>
    <n v="1012098"/>
    <x v="551"/>
    <x v="6"/>
    <n v="64.824000000000012"/>
    <x v="702"/>
    <x v="551"/>
    <x v="8"/>
    <x v="3"/>
    <x v="3531"/>
    <n v="17.539800074046632"/>
  </r>
  <r>
    <x v="175"/>
    <n v="1009272"/>
    <x v="1895"/>
    <x v="3"/>
    <n v="77.771999999999991"/>
    <x v="702"/>
    <x v="1895"/>
    <x v="5"/>
    <x v="1"/>
    <x v="3532"/>
    <n v="-2.0290078691559801"/>
  </r>
  <r>
    <x v="1"/>
    <n v="1017929"/>
    <x v="1340"/>
    <x v="9"/>
    <n v="79.048000000000002"/>
    <x v="702"/>
    <x v="1340"/>
    <x v="4"/>
    <x v="1"/>
    <x v="3533"/>
    <n v="-3.6104645278817924"/>
  </r>
  <r>
    <x v="225"/>
    <n v="1013093"/>
    <x v="379"/>
    <x v="3"/>
    <n v="84.668000000000006"/>
    <x v="702"/>
    <x v="379"/>
    <x v="5"/>
    <x v="1"/>
    <x v="3534"/>
    <n v="-10.008503803089718"/>
  </r>
  <r>
    <x v="235"/>
    <n v="1016699"/>
    <x v="1644"/>
    <x v="2"/>
    <n v="96.296000000000006"/>
    <x v="702"/>
    <x v="1644"/>
    <x v="1"/>
    <x v="1"/>
    <x v="3535"/>
    <n v="-20.875218077594088"/>
  </r>
  <r>
    <x v="12"/>
    <n v="1013625"/>
    <x v="1335"/>
    <x v="3"/>
    <n v="98.156000000000006"/>
    <x v="702"/>
    <x v="1335"/>
    <x v="5"/>
    <x v="1"/>
    <x v="3536"/>
    <n v="-22.374587391499247"/>
  </r>
  <r>
    <x v="85"/>
    <n v="1010164"/>
    <x v="1309"/>
    <x v="2"/>
    <n v="101.91600000000001"/>
    <x v="702"/>
    <x v="1309"/>
    <x v="4"/>
    <x v="1"/>
    <x v="3537"/>
    <n v="-25.238431649593789"/>
  </r>
  <r>
    <x v="348"/>
    <n v="1006763"/>
    <x v="1100"/>
    <x v="9"/>
    <n v="139.85600000000002"/>
    <x v="702"/>
    <x v="1100"/>
    <x v="0"/>
    <x v="0"/>
    <x v="3538"/>
    <n v="-45.519677382450531"/>
  </r>
  <r>
    <x v="362"/>
    <n v="1011451"/>
    <x v="2048"/>
    <x v="5"/>
    <n v="2.4199999999999875"/>
    <x v="91"/>
    <x v="2048"/>
    <x v="2"/>
    <x v="2"/>
    <x v="3539"/>
    <n v="3067.0330578512562"/>
  </r>
  <r>
    <x v="115"/>
    <n v="1015326"/>
    <x v="432"/>
    <x v="4"/>
    <n v="3.2000000000000028"/>
    <x v="91"/>
    <x v="432"/>
    <x v="5"/>
    <x v="1"/>
    <x v="3540"/>
    <n v="2295.0687499999981"/>
  </r>
  <r>
    <x v="240"/>
    <n v="1009443"/>
    <x v="832"/>
    <x v="0"/>
    <n v="4.6679999999999922"/>
    <x v="91"/>
    <x v="832"/>
    <x v="0"/>
    <x v="0"/>
    <x v="3541"/>
    <n v="1541.8637532133705"/>
  </r>
  <r>
    <x v="149"/>
    <n v="1010790"/>
    <x v="2049"/>
    <x v="6"/>
    <n v="8.8200000000000074"/>
    <x v="91"/>
    <x v="2049"/>
    <x v="0"/>
    <x v="0"/>
    <x v="3542"/>
    <n v="768.95918367346871"/>
  </r>
  <r>
    <x v="254"/>
    <n v="1006737"/>
    <x v="1151"/>
    <x v="5"/>
    <n v="12.496000000000009"/>
    <x v="91"/>
    <x v="1151"/>
    <x v="2"/>
    <x v="2"/>
    <x v="3543"/>
    <n v="513.33386683738752"/>
  </r>
  <r>
    <x v="231"/>
    <n v="1015616"/>
    <x v="2050"/>
    <x v="2"/>
    <n v="20.403999999999996"/>
    <x v="91"/>
    <x v="2050"/>
    <x v="7"/>
    <x v="2"/>
    <x v="3544"/>
    <n v="275.62340717506379"/>
  </r>
  <r>
    <x v="87"/>
    <n v="1019222"/>
    <x v="2051"/>
    <x v="8"/>
    <n v="59.744"/>
    <x v="91"/>
    <x v="2051"/>
    <x v="9"/>
    <x v="0"/>
    <x v="3545"/>
    <n v="28.28434654525978"/>
  </r>
  <r>
    <x v="339"/>
    <n v="1015670"/>
    <x v="1315"/>
    <x v="0"/>
    <n v="65.364000000000004"/>
    <x v="91"/>
    <x v="1315"/>
    <x v="8"/>
    <x v="3"/>
    <x v="3546"/>
    <n v="17.254451991922153"/>
  </r>
  <r>
    <x v="303"/>
    <n v="1018949"/>
    <x v="1308"/>
    <x v="9"/>
    <n v="77.384000000000015"/>
    <x v="91"/>
    <x v="1308"/>
    <x v="6"/>
    <x v="2"/>
    <x v="3547"/>
    <n v="-0.95859609221546038"/>
  </r>
  <r>
    <x v="127"/>
    <n v="1013718"/>
    <x v="379"/>
    <x v="4"/>
    <n v="90.872000000000014"/>
    <x v="91"/>
    <x v="379"/>
    <x v="5"/>
    <x v="1"/>
    <x v="3548"/>
    <n v="-15.659168940927909"/>
  </r>
  <r>
    <x v="274"/>
    <n v="1008390"/>
    <x v="1285"/>
    <x v="3"/>
    <n v="90.960000000000008"/>
    <x v="91"/>
    <x v="1285"/>
    <x v="1"/>
    <x v="1"/>
    <x v="3549"/>
    <n v="-15.740765171503963"/>
  </r>
  <r>
    <x v="101"/>
    <n v="1006475"/>
    <x v="2052"/>
    <x v="5"/>
    <n v="111.76000000000002"/>
    <x v="91"/>
    <x v="2052"/>
    <x v="9"/>
    <x v="0"/>
    <x v="3550"/>
    <n v="-31.422512526843242"/>
  </r>
  <r>
    <x v="262"/>
    <n v="1007445"/>
    <x v="2053"/>
    <x v="7"/>
    <n v="119.04400000000001"/>
    <x v="91"/>
    <x v="2053"/>
    <x v="2"/>
    <x v="2"/>
    <x v="3551"/>
    <n v="-35.618594805282086"/>
  </r>
  <r>
    <x v="247"/>
    <n v="1016972"/>
    <x v="528"/>
    <x v="8"/>
    <n v="127.96400000000003"/>
    <x v="91"/>
    <x v="528"/>
    <x v="4"/>
    <x v="1"/>
    <x v="3552"/>
    <n v="-40.106436185177088"/>
  </r>
  <r>
    <x v="23"/>
    <n v="1008271"/>
    <x v="1814"/>
    <x v="9"/>
    <n v="153.21200000000002"/>
    <x v="91"/>
    <x v="1814"/>
    <x v="10"/>
    <x v="3"/>
    <x v="3553"/>
    <n v="-49.976372607889722"/>
  </r>
  <r>
    <x v="359"/>
    <n v="1009915"/>
    <x v="1087"/>
    <x v="1"/>
    <n v="31.192000000000007"/>
    <x v="703"/>
    <x v="1087"/>
    <x v="7"/>
    <x v="2"/>
    <x v="3554"/>
    <n v="145.99846114388299"/>
  </r>
  <r>
    <x v="157"/>
    <n v="1015709"/>
    <x v="1032"/>
    <x v="1"/>
    <n v="81.207999999999998"/>
    <x v="703"/>
    <x v="1032"/>
    <x v="1"/>
    <x v="1"/>
    <x v="3555"/>
    <n v="-5.5119692641119018"/>
  </r>
  <r>
    <x v="241"/>
    <n v="1005083"/>
    <x v="734"/>
    <x v="2"/>
    <n v="274.60160000000008"/>
    <x v="704"/>
    <x v="734"/>
    <x v="7"/>
    <x v="2"/>
    <x v="3556"/>
    <n v="-71.96258142705652"/>
  </r>
  <r>
    <x v="165"/>
    <n v="1012945"/>
    <x v="980"/>
    <x v="9"/>
    <n v="110.864"/>
    <x v="705"/>
    <x v="980"/>
    <x v="11"/>
    <x v="3"/>
    <x v="3557"/>
    <n v="-30.463991918025702"/>
  </r>
  <r>
    <x v="325"/>
    <n v="1015453"/>
    <x v="2054"/>
    <x v="3"/>
    <n v="1.5360000000000014"/>
    <x v="706"/>
    <x v="2054"/>
    <x v="1"/>
    <x v="1"/>
    <x v="3558"/>
    <n v="4918.9062499999955"/>
  </r>
  <r>
    <x v="310"/>
    <n v="1018853"/>
    <x v="1840"/>
    <x v="4"/>
    <n v="2.6599999999999966"/>
    <x v="706"/>
    <x v="1840"/>
    <x v="9"/>
    <x v="0"/>
    <x v="3559"/>
    <n v="2798.1353383458686"/>
  </r>
  <r>
    <x v="16"/>
    <n v="1007490"/>
    <x v="1526"/>
    <x v="4"/>
    <n v="8.1640000000000015"/>
    <x v="706"/>
    <x v="1526"/>
    <x v="4"/>
    <x v="1"/>
    <x v="3560"/>
    <n v="844.27241548260645"/>
  </r>
  <r>
    <x v="19"/>
    <n v="1008839"/>
    <x v="2036"/>
    <x v="4"/>
    <n v="13.848000000000013"/>
    <x v="706"/>
    <x v="2036"/>
    <x v="6"/>
    <x v="2"/>
    <x v="3561"/>
    <n v="456.68977469670659"/>
  </r>
  <r>
    <x v="90"/>
    <n v="1018829"/>
    <x v="2042"/>
    <x v="2"/>
    <n v="13.900000000000006"/>
    <x v="706"/>
    <x v="2042"/>
    <x v="2"/>
    <x v="2"/>
    <x v="3562"/>
    <n v="454.6071942446041"/>
  </r>
  <r>
    <x v="42"/>
    <n v="1008421"/>
    <x v="2055"/>
    <x v="7"/>
    <n v="18.976000000000028"/>
    <x v="706"/>
    <x v="2055"/>
    <x v="2"/>
    <x v="2"/>
    <x v="3563"/>
    <n v="306.25210792580043"/>
  </r>
  <r>
    <x v="65"/>
    <n v="1007739"/>
    <x v="1521"/>
    <x v="0"/>
    <n v="21.212"/>
    <x v="706"/>
    <x v="1521"/>
    <x v="9"/>
    <x v="0"/>
    <x v="3564"/>
    <n v="263.42824816141808"/>
  </r>
  <r>
    <x v="272"/>
    <n v="1019096"/>
    <x v="1106"/>
    <x v="0"/>
    <n v="24.316000000000003"/>
    <x v="706"/>
    <x v="1106"/>
    <x v="4"/>
    <x v="1"/>
    <x v="3565"/>
    <n v="217.03569666063495"/>
  </r>
  <r>
    <x v="50"/>
    <n v="1008075"/>
    <x v="660"/>
    <x v="9"/>
    <n v="27.116"/>
    <x v="706"/>
    <x v="660"/>
    <x v="1"/>
    <x v="1"/>
    <x v="3566"/>
    <n v="184.29856911048827"/>
  </r>
  <r>
    <x v="157"/>
    <n v="1016364"/>
    <x v="662"/>
    <x v="8"/>
    <n v="27.388000000000005"/>
    <x v="706"/>
    <x v="662"/>
    <x v="5"/>
    <x v="1"/>
    <x v="3567"/>
    <n v="181.47509858332111"/>
  </r>
  <r>
    <x v="201"/>
    <n v="1005628"/>
    <x v="1387"/>
    <x v="8"/>
    <n v="36.176000000000016"/>
    <x v="706"/>
    <x v="1387"/>
    <x v="3"/>
    <x v="0"/>
    <x v="3568"/>
    <n v="113.09818664307821"/>
  </r>
  <r>
    <x v="304"/>
    <n v="1008273"/>
    <x v="51"/>
    <x v="6"/>
    <n v="40.059999999999988"/>
    <x v="706"/>
    <x v="51"/>
    <x v="2"/>
    <x v="2"/>
    <x v="3569"/>
    <n v="92.437343984024025"/>
  </r>
  <r>
    <x v="117"/>
    <n v="1007070"/>
    <x v="2056"/>
    <x v="2"/>
    <n v="42.328000000000003"/>
    <x v="706"/>
    <x v="2056"/>
    <x v="4"/>
    <x v="1"/>
    <x v="3570"/>
    <n v="82.126252126252126"/>
  </r>
  <r>
    <x v="225"/>
    <n v="1009720"/>
    <x v="1281"/>
    <x v="7"/>
    <n v="52.116"/>
    <x v="706"/>
    <x v="1281"/>
    <x v="7"/>
    <x v="2"/>
    <x v="3571"/>
    <n v="47.920792079207928"/>
  </r>
  <r>
    <x v="27"/>
    <n v="1011796"/>
    <x v="1268"/>
    <x v="9"/>
    <n v="53.239999999999995"/>
    <x v="706"/>
    <x v="1268"/>
    <x v="2"/>
    <x v="2"/>
    <x v="3572"/>
    <n v="44.797896318557498"/>
  </r>
  <r>
    <x v="301"/>
    <n v="1009106"/>
    <x v="1717"/>
    <x v="2"/>
    <n v="54.692000000000007"/>
    <x v="706"/>
    <x v="1717"/>
    <x v="11"/>
    <x v="3"/>
    <x v="3573"/>
    <n v="40.953704380896646"/>
  </r>
  <r>
    <x v="138"/>
    <n v="1012910"/>
    <x v="1840"/>
    <x v="2"/>
    <n v="55.788000000000004"/>
    <x v="706"/>
    <x v="1840"/>
    <x v="9"/>
    <x v="0"/>
    <x v="3574"/>
    <n v="38.184555818455578"/>
  </r>
  <r>
    <x v="155"/>
    <n v="1013597"/>
    <x v="933"/>
    <x v="4"/>
    <n v="60.284000000000006"/>
    <x v="706"/>
    <x v="933"/>
    <x v="11"/>
    <x v="3"/>
    <x v="3575"/>
    <n v="27.878707451396711"/>
  </r>
  <r>
    <x v="83"/>
    <n v="1018495"/>
    <x v="2057"/>
    <x v="7"/>
    <n v="65.904000000000011"/>
    <x v="706"/>
    <x v="2057"/>
    <x v="3"/>
    <x v="0"/>
    <x v="3576"/>
    <n v="16.973780043699911"/>
  </r>
  <r>
    <x v="215"/>
    <n v="1013814"/>
    <x v="1869"/>
    <x v="0"/>
    <n v="69.27600000000001"/>
    <x v="706"/>
    <x v="1869"/>
    <x v="8"/>
    <x v="3"/>
    <x v="3577"/>
    <n v="11.28009700329117"/>
  </r>
  <r>
    <x v="6"/>
    <n v="1009815"/>
    <x v="2058"/>
    <x v="4"/>
    <n v="80.516000000000005"/>
    <x v="706"/>
    <x v="2058"/>
    <x v="10"/>
    <x v="3"/>
    <x v="3578"/>
    <n v="-4.2545581002533686"/>
  </r>
  <r>
    <x v="273"/>
    <n v="1011079"/>
    <x v="2059"/>
    <x v="5"/>
    <n v="84.712000000000003"/>
    <x v="706"/>
    <x v="2059"/>
    <x v="9"/>
    <x v="0"/>
    <x v="3579"/>
    <n v="-8.9970724336575696"/>
  </r>
  <r>
    <x v="270"/>
    <n v="1011230"/>
    <x v="2060"/>
    <x v="5"/>
    <n v="88.384000000000015"/>
    <x v="706"/>
    <x v="2060"/>
    <x v="7"/>
    <x v="2"/>
    <x v="3580"/>
    <n v="-12.777878349022458"/>
  </r>
  <r>
    <x v="356"/>
    <n v="1017751"/>
    <x v="2061"/>
    <x v="9"/>
    <n v="89.50800000000001"/>
    <x v="706"/>
    <x v="2061"/>
    <x v="2"/>
    <x v="2"/>
    <x v="3581"/>
    <n v="-13.873173347633738"/>
  </r>
  <r>
    <x v="274"/>
    <n v="1019520"/>
    <x v="1109"/>
    <x v="0"/>
    <n v="91.756000000000014"/>
    <x v="706"/>
    <x v="1109"/>
    <x v="0"/>
    <x v="0"/>
    <x v="3582"/>
    <n v="-15.983259950302989"/>
  </r>
  <r>
    <x v="197"/>
    <n v="1010021"/>
    <x v="474"/>
    <x v="5"/>
    <n v="92.58"/>
    <x v="706"/>
    <x v="474"/>
    <x v="6"/>
    <x v="2"/>
    <x v="3583"/>
    <n v="-16.731043421905376"/>
  </r>
  <r>
    <x v="85"/>
    <n v="1015040"/>
    <x v="316"/>
    <x v="3"/>
    <n v="97.076000000000008"/>
    <x v="706"/>
    <x v="316"/>
    <x v="6"/>
    <x v="2"/>
    <x v="3584"/>
    <n v="-20.587580864477321"/>
  </r>
  <r>
    <x v="291"/>
    <n v="1018767"/>
    <x v="2049"/>
    <x v="2"/>
    <n v="98.500000000000014"/>
    <x v="706"/>
    <x v="2049"/>
    <x v="0"/>
    <x v="0"/>
    <x v="3585"/>
    <n v="-21.735634517766506"/>
  </r>
  <r>
    <x v="82"/>
    <n v="1012705"/>
    <x v="2062"/>
    <x v="3"/>
    <n v="101.87200000000001"/>
    <x v="706"/>
    <x v="2062"/>
    <x v="9"/>
    <x v="0"/>
    <x v="3586"/>
    <n v="-24.326213287262455"/>
  </r>
  <r>
    <x v="60"/>
    <n v="1017284"/>
    <x v="260"/>
    <x v="5"/>
    <n v="102.99600000000001"/>
    <x v="706"/>
    <x v="260"/>
    <x v="10"/>
    <x v="3"/>
    <x v="3587"/>
    <n v="-25.152044739601543"/>
  </r>
  <r>
    <x v="233"/>
    <n v="1012571"/>
    <x v="141"/>
    <x v="2"/>
    <n v="111.98800000000001"/>
    <x v="706"/>
    <x v="141"/>
    <x v="4"/>
    <x v="1"/>
    <x v="3588"/>
    <n v="-31.161910204664796"/>
  </r>
  <r>
    <x v="150"/>
    <n v="1016314"/>
    <x v="700"/>
    <x v="9"/>
    <n v="121.80400000000002"/>
    <x v="706"/>
    <x v="700"/>
    <x v="6"/>
    <x v="2"/>
    <x v="3589"/>
    <n v="-36.709467669370468"/>
  </r>
  <r>
    <x v="301"/>
    <n v="1010324"/>
    <x v="1787"/>
    <x v="1"/>
    <n v="23.584000000000003"/>
    <x v="451"/>
    <x v="1787"/>
    <x v="5"/>
    <x v="1"/>
    <x v="3590"/>
    <n v="228.39620081411121"/>
  </r>
  <r>
    <x v="293"/>
    <n v="1006847"/>
    <x v="724"/>
    <x v="1"/>
    <n v="30.640000000000015"/>
    <x v="451"/>
    <x v="724"/>
    <x v="1"/>
    <x v="1"/>
    <x v="3591"/>
    <n v="152.77075718015652"/>
  </r>
  <r>
    <x v="307"/>
    <n v="1017940"/>
    <x v="325"/>
    <x v="1"/>
    <n v="129.24"/>
    <x v="451"/>
    <x v="325"/>
    <x v="3"/>
    <x v="0"/>
    <x v="3592"/>
    <n v="-40.073537604456824"/>
  </r>
  <r>
    <x v="297"/>
    <n v="1000009"/>
    <x v="17"/>
    <x v="2"/>
    <n v="68.436096000000006"/>
    <x v="707"/>
    <x v="17"/>
    <x v="9"/>
    <x v="0"/>
    <x v="3593"/>
    <n v="13.295495990887618"/>
  </r>
  <r>
    <x v="69"/>
    <n v="1007450"/>
    <x v="2063"/>
    <x v="5"/>
    <n v="33.932000000000016"/>
    <x v="708"/>
    <x v="2063"/>
    <x v="1"/>
    <x v="1"/>
    <x v="3594"/>
    <n v="128.51172934103488"/>
  </r>
  <r>
    <x v="249"/>
    <n v="1013412"/>
    <x v="140"/>
    <x v="8"/>
    <n v="65.319999999999993"/>
    <x v="708"/>
    <x v="140"/>
    <x v="1"/>
    <x v="1"/>
    <x v="3595"/>
    <n v="18.705756276791178"/>
  </r>
  <r>
    <x v="5"/>
    <n v="1011300"/>
    <x v="352"/>
    <x v="4"/>
    <n v="72.063999999999993"/>
    <x v="708"/>
    <x v="352"/>
    <x v="10"/>
    <x v="3"/>
    <x v="3596"/>
    <n v="7.5968583481349858"/>
  </r>
  <r>
    <x v="308"/>
    <n v="1019556"/>
    <x v="328"/>
    <x v="8"/>
    <n v="4.3680000000000092"/>
    <x v="709"/>
    <x v="328"/>
    <x v="6"/>
    <x v="2"/>
    <x v="3597"/>
    <n v="1675.1510989010953"/>
  </r>
  <r>
    <x v="303"/>
    <n v="1018460"/>
    <x v="1052"/>
    <x v="6"/>
    <n v="9.9880000000000138"/>
    <x v="709"/>
    <x v="1052"/>
    <x v="6"/>
    <x v="2"/>
    <x v="3598"/>
    <n v="676.31758109731572"/>
  </r>
  <r>
    <x v="156"/>
    <n v="1009137"/>
    <x v="302"/>
    <x v="3"/>
    <n v="15.328000000000003"/>
    <x v="709"/>
    <x v="302"/>
    <x v="4"/>
    <x v="1"/>
    <x v="3599"/>
    <n v="405.86247390396647"/>
  </r>
  <r>
    <x v="351"/>
    <n v="1008030"/>
    <x v="2064"/>
    <x v="9"/>
    <n v="22.304000000000002"/>
    <x v="709"/>
    <x v="2064"/>
    <x v="11"/>
    <x v="3"/>
    <x v="3600"/>
    <n v="247.64436872309895"/>
  </r>
  <r>
    <x v="288"/>
    <n v="1015671"/>
    <x v="2065"/>
    <x v="0"/>
    <n v="27.972000000000008"/>
    <x v="709"/>
    <x v="2065"/>
    <x v="6"/>
    <x v="2"/>
    <x v="3601"/>
    <n v="177.20077220077212"/>
  </r>
  <r>
    <x v="287"/>
    <n v="1008907"/>
    <x v="697"/>
    <x v="9"/>
    <n v="47.328000000000003"/>
    <x v="709"/>
    <x v="697"/>
    <x v="0"/>
    <x v="0"/>
    <x v="3602"/>
    <n v="63.832403651115612"/>
  </r>
  <r>
    <x v="13"/>
    <n v="1013103"/>
    <x v="791"/>
    <x v="4"/>
    <n v="50.707999999999998"/>
    <x v="709"/>
    <x v="791"/>
    <x v="11"/>
    <x v="3"/>
    <x v="3603"/>
    <n v="52.911966553601019"/>
  </r>
  <r>
    <x v="231"/>
    <n v="1011519"/>
    <x v="1101"/>
    <x v="2"/>
    <n v="63.072000000000003"/>
    <x v="709"/>
    <x v="1101"/>
    <x v="5"/>
    <x v="1"/>
    <x v="3604"/>
    <n v="22.936643835616437"/>
  </r>
  <r>
    <x v="356"/>
    <n v="1010315"/>
    <x v="434"/>
    <x v="7"/>
    <n v="67.567999999999998"/>
    <x v="709"/>
    <x v="434"/>
    <x v="1"/>
    <x v="1"/>
    <x v="3605"/>
    <n v="14.75639355908123"/>
  </r>
  <r>
    <x v="11"/>
    <n v="1011243"/>
    <x v="2066"/>
    <x v="6"/>
    <n v="68.436000000000021"/>
    <x v="709"/>
    <x v="2066"/>
    <x v="5"/>
    <x v="1"/>
    <x v="3606"/>
    <n v="13.300894266175664"/>
  </r>
  <r>
    <x v="108"/>
    <n v="1009527"/>
    <x v="544"/>
    <x v="4"/>
    <n v="72.932000000000002"/>
    <x v="709"/>
    <x v="544"/>
    <x v="3"/>
    <x v="0"/>
    <x v="3607"/>
    <n v="6.3162946306148191"/>
  </r>
  <r>
    <x v="77"/>
    <n v="1008981"/>
    <x v="1577"/>
    <x v="5"/>
    <n v="101.01600000000001"/>
    <x v="709"/>
    <x v="1577"/>
    <x v="4"/>
    <x v="1"/>
    <x v="3608"/>
    <n v="-23.241268709907342"/>
  </r>
  <r>
    <x v="29"/>
    <n v="1019336"/>
    <x v="985"/>
    <x v="3"/>
    <n v="101.03200000000002"/>
    <x v="709"/>
    <x v="985"/>
    <x v="8"/>
    <x v="3"/>
    <x v="3609"/>
    <n v="-23.253424657534264"/>
  </r>
  <r>
    <x v="328"/>
    <n v="1019237"/>
    <x v="2067"/>
    <x v="4"/>
    <n v="107.77600000000002"/>
    <x v="709"/>
    <x v="2067"/>
    <x v="6"/>
    <x v="2"/>
    <x v="3610"/>
    <n v="-28.055782363420441"/>
  </r>
  <r>
    <x v="46"/>
    <n v="1007602"/>
    <x v="600"/>
    <x v="8"/>
    <n v="136.65199999999999"/>
    <x v="709"/>
    <x v="600"/>
    <x v="11"/>
    <x v="3"/>
    <x v="3611"/>
    <n v="-43.258349676550644"/>
  </r>
  <r>
    <x v="268"/>
    <n v="1002385"/>
    <x v="1400"/>
    <x v="4"/>
    <n v="220.26880000000003"/>
    <x v="710"/>
    <x v="1400"/>
    <x v="4"/>
    <x v="1"/>
    <x v="3612"/>
    <n v="-64.787023854490513"/>
  </r>
  <r>
    <x v="348"/>
    <n v="1004320"/>
    <x v="1326"/>
    <x v="3"/>
    <n v="296.94720000000001"/>
    <x v="711"/>
    <x v="1326"/>
    <x v="2"/>
    <x v="2"/>
    <x v="3613"/>
    <n v="-73.874547394284235"/>
  </r>
  <r>
    <x v="139"/>
    <n v="1003705"/>
    <x v="2068"/>
    <x v="1"/>
    <n v="228.08960000000002"/>
    <x v="712"/>
    <x v="2068"/>
    <x v="10"/>
    <x v="3"/>
    <x v="3614"/>
    <n v="-65.969338365273984"/>
  </r>
  <r>
    <x v="31"/>
    <n v="1003150"/>
    <x v="1466"/>
    <x v="3"/>
    <n v="85.350400000000008"/>
    <x v="466"/>
    <x v="1466"/>
    <x v="1"/>
    <x v="1"/>
    <x v="3615"/>
    <n v="-8.9044691061787571"/>
  </r>
  <r>
    <x v="46"/>
    <n v="1010998"/>
    <x v="499"/>
    <x v="0"/>
    <n v="1.7920000000000016"/>
    <x v="192"/>
    <x v="499"/>
    <x v="0"/>
    <x v="0"/>
    <x v="3616"/>
    <n v="4251.941964285711"/>
  </r>
  <r>
    <x v="352"/>
    <n v="1015516"/>
    <x v="2069"/>
    <x v="2"/>
    <n v="2.9159999999999968"/>
    <x v="192"/>
    <x v="2069"/>
    <x v="11"/>
    <x v="3"/>
    <x v="3617"/>
    <n v="2574.4444444444475"/>
  </r>
  <r>
    <x v="302"/>
    <n v="1010593"/>
    <x v="940"/>
    <x v="9"/>
    <n v="9.4480000000000075"/>
    <x v="192"/>
    <x v="940"/>
    <x v="9"/>
    <x v="0"/>
    <x v="3618"/>
    <n v="725.43183742590963"/>
  </r>
  <r>
    <x v="240"/>
    <n v="1008502"/>
    <x v="1468"/>
    <x v="7"/>
    <n v="11.992000000000004"/>
    <x v="192"/>
    <x v="1468"/>
    <x v="4"/>
    <x v="1"/>
    <x v="3619"/>
    <n v="550.32354903268822"/>
  </r>
  <r>
    <x v="301"/>
    <n v="1013569"/>
    <x v="2070"/>
    <x v="8"/>
    <n v="16.403999999999996"/>
    <x v="192"/>
    <x v="2070"/>
    <x v="8"/>
    <x v="3"/>
    <x v="3620"/>
    <n v="375.41331382589624"/>
  </r>
  <r>
    <x v="105"/>
    <n v="1008238"/>
    <x v="2071"/>
    <x v="0"/>
    <n v="18.372"/>
    <x v="192"/>
    <x v="2071"/>
    <x v="10"/>
    <x v="3"/>
    <x v="3621"/>
    <n v="324.48726322664925"/>
  </r>
  <r>
    <x v="245"/>
    <n v="1012649"/>
    <x v="1702"/>
    <x v="9"/>
    <n v="27.644000000000005"/>
    <x v="192"/>
    <x v="1702"/>
    <x v="4"/>
    <x v="1"/>
    <x v="3622"/>
    <n v="182.11112718853997"/>
  </r>
  <r>
    <x v="220"/>
    <n v="1005820"/>
    <x v="2038"/>
    <x v="7"/>
    <n v="36.876000000000019"/>
    <x v="192"/>
    <x v="2038"/>
    <x v="10"/>
    <x v="3"/>
    <x v="3623"/>
    <n v="111.48389196225177"/>
  </r>
  <r>
    <x v="208"/>
    <n v="1017195"/>
    <x v="353"/>
    <x v="2"/>
    <n v="41.132000000000005"/>
    <x v="192"/>
    <x v="353"/>
    <x v="5"/>
    <x v="1"/>
    <x v="3624"/>
    <n v="89.601283672080115"/>
  </r>
  <r>
    <x v="93"/>
    <n v="1009568"/>
    <x v="1752"/>
    <x v="4"/>
    <n v="54.408000000000015"/>
    <x v="192"/>
    <x v="1752"/>
    <x v="4"/>
    <x v="1"/>
    <x v="3625"/>
    <n v="43.337009263343589"/>
  </r>
  <r>
    <x v="39"/>
    <n v="1007807"/>
    <x v="1773"/>
    <x v="0"/>
    <n v="62.848000000000013"/>
    <x v="192"/>
    <x v="1773"/>
    <x v="3"/>
    <x v="0"/>
    <x v="3626"/>
    <n v="24.087958248472482"/>
  </r>
  <r>
    <x v="253"/>
    <n v="1012199"/>
    <x v="2072"/>
    <x v="6"/>
    <n v="64.736000000000004"/>
    <x v="192"/>
    <x v="2072"/>
    <x v="11"/>
    <x v="3"/>
    <x v="3627"/>
    <n v="20.468981710331189"/>
  </r>
  <r>
    <x v="111"/>
    <n v="1015225"/>
    <x v="1645"/>
    <x v="2"/>
    <n v="69.231999999999999"/>
    <x v="192"/>
    <x v="1645"/>
    <x v="6"/>
    <x v="2"/>
    <x v="3628"/>
    <n v="12.645597411601575"/>
  </r>
  <r>
    <x v="178"/>
    <n v="1011359"/>
    <x v="706"/>
    <x v="4"/>
    <n v="72.604000000000013"/>
    <x v="192"/>
    <x v="706"/>
    <x v="0"/>
    <x v="0"/>
    <x v="3629"/>
    <n v="7.4139165886176901"/>
  </r>
  <r>
    <x v="317"/>
    <n v="1012116"/>
    <x v="164"/>
    <x v="6"/>
    <n v="83.632000000000005"/>
    <x v="192"/>
    <x v="164"/>
    <x v="5"/>
    <x v="1"/>
    <x v="3630"/>
    <n v="-6.7500478285823631"/>
  </r>
  <r>
    <x v="361"/>
    <n v="1007598"/>
    <x v="307"/>
    <x v="0"/>
    <n v="88.684000000000012"/>
    <x v="192"/>
    <x v="307"/>
    <x v="2"/>
    <x v="2"/>
    <x v="3631"/>
    <n v="-12.062153263271851"/>
  </r>
  <r>
    <x v="360"/>
    <n v="1018062"/>
    <x v="289"/>
    <x v="8"/>
    <n v="95.996000000000009"/>
    <x v="192"/>
    <x v="289"/>
    <x v="10"/>
    <x v="3"/>
    <x v="3632"/>
    <n v="-18.760365015208972"/>
  </r>
  <r>
    <x v="86"/>
    <n v="1010673"/>
    <x v="1896"/>
    <x v="0"/>
    <n v="100.49200000000002"/>
    <x v="192"/>
    <x v="1896"/>
    <x v="11"/>
    <x v="3"/>
    <x v="3633"/>
    <n v="-22.395016518727871"/>
  </r>
  <r>
    <x v="127"/>
    <n v="1012570"/>
    <x v="1208"/>
    <x v="4"/>
    <n v="102.95200000000001"/>
    <x v="192"/>
    <x v="1208"/>
    <x v="5"/>
    <x v="1"/>
    <x v="3634"/>
    <n v="-24.249358924547369"/>
  </r>
  <r>
    <x v="148"/>
    <n v="1013498"/>
    <x v="1700"/>
    <x v="7"/>
    <n v="106.11200000000002"/>
    <x v="192"/>
    <x v="1700"/>
    <x v="8"/>
    <x v="3"/>
    <x v="3635"/>
    <n v="-26.505202050663463"/>
  </r>
  <r>
    <x v="120"/>
    <n v="1008462"/>
    <x v="1083"/>
    <x v="9"/>
    <n v="106.41200000000001"/>
    <x v="192"/>
    <x v="1083"/>
    <x v="11"/>
    <x v="3"/>
    <x v="3636"/>
    <n v="-26.712400857046198"/>
  </r>
  <r>
    <x v="231"/>
    <n v="1007700"/>
    <x v="537"/>
    <x v="9"/>
    <n v="119.32000000000002"/>
    <x v="192"/>
    <x v="537"/>
    <x v="0"/>
    <x v="0"/>
    <x v="3637"/>
    <n v="-34.640630238015433"/>
  </r>
  <r>
    <x v="263"/>
    <n v="1016350"/>
    <x v="845"/>
    <x v="7"/>
    <n v="119.60000000000002"/>
    <x v="192"/>
    <x v="845"/>
    <x v="2"/>
    <x v="2"/>
    <x v="3638"/>
    <n v="-34.793645484949842"/>
  </r>
  <r>
    <x v="360"/>
    <n v="1014752"/>
    <x v="939"/>
    <x v="9"/>
    <n v="121.84800000000001"/>
    <x v="192"/>
    <x v="939"/>
    <x v="11"/>
    <x v="3"/>
    <x v="3639"/>
    <n v="-35.996651565885365"/>
  </r>
  <r>
    <x v="135"/>
    <n v="1018772"/>
    <x v="1083"/>
    <x v="1"/>
    <n v="73.300000000000011"/>
    <x v="713"/>
    <x v="1083"/>
    <x v="11"/>
    <x v="3"/>
    <x v="3640"/>
    <n v="6.6385811732605671"/>
  </r>
  <r>
    <x v="16"/>
    <n v="1003785"/>
    <x v="514"/>
    <x v="6"/>
    <n v="220.15360000000001"/>
    <x v="714"/>
    <x v="514"/>
    <x v="4"/>
    <x v="1"/>
    <x v="3641"/>
    <n v="-64.468625541440161"/>
  </r>
  <r>
    <x v="173"/>
    <n v="1004098"/>
    <x v="2073"/>
    <x v="6"/>
    <n v="251.53920000000005"/>
    <x v="715"/>
    <x v="2073"/>
    <x v="4"/>
    <x v="1"/>
    <x v="3642"/>
    <n v="-68.885485840775516"/>
  </r>
  <r>
    <x v="11"/>
    <n v="1019105"/>
    <x v="2074"/>
    <x v="4"/>
    <n v="17.900000000000006"/>
    <x v="716"/>
    <x v="2074"/>
    <x v="0"/>
    <x v="0"/>
    <x v="3643"/>
    <n v="338.18435754189932"/>
  </r>
  <r>
    <x v="357"/>
    <n v="1013490"/>
    <x v="589"/>
    <x v="5"/>
    <n v="21.439999999999998"/>
    <x v="716"/>
    <x v="589"/>
    <x v="5"/>
    <x v="1"/>
    <x v="3644"/>
    <n v="265.83488805970154"/>
  </r>
  <r>
    <x v="260"/>
    <n v="1007484"/>
    <x v="2075"/>
    <x v="5"/>
    <n v="33.135999999999996"/>
    <x v="716"/>
    <x v="2075"/>
    <x v="6"/>
    <x v="2"/>
    <x v="3645"/>
    <n v="136.70630130371805"/>
  </r>
  <r>
    <x v="100"/>
    <n v="1007558"/>
    <x v="2076"/>
    <x v="3"/>
    <n v="45.74"/>
    <x v="716"/>
    <x v="2076"/>
    <x v="0"/>
    <x v="0"/>
    <x v="3646"/>
    <n v="71.480104940970705"/>
  </r>
  <r>
    <x v="105"/>
    <n v="1009159"/>
    <x v="2077"/>
    <x v="0"/>
    <n v="58.748000000000005"/>
    <x v="716"/>
    <x v="2077"/>
    <x v="3"/>
    <x v="0"/>
    <x v="3647"/>
    <n v="33.510928031592556"/>
  </r>
  <r>
    <x v="64"/>
    <n v="1018545"/>
    <x v="1516"/>
    <x v="7"/>
    <n v="60.612000000000023"/>
    <x v="716"/>
    <x v="1516"/>
    <x v="4"/>
    <x v="1"/>
    <x v="3648"/>
    <n v="29.40506830330623"/>
  </r>
  <r>
    <x v="142"/>
    <n v="1014949"/>
    <x v="1527"/>
    <x v="7"/>
    <n v="65.275999999999996"/>
    <x v="716"/>
    <x v="1527"/>
    <x v="5"/>
    <x v="1"/>
    <x v="3649"/>
    <n v="20.159017096635836"/>
  </r>
  <r>
    <x v="30"/>
    <n v="1018969"/>
    <x v="1108"/>
    <x v="2"/>
    <n v="66.232000000000028"/>
    <x v="716"/>
    <x v="1108"/>
    <x v="0"/>
    <x v="0"/>
    <x v="3650"/>
    <n v="18.424628578330669"/>
  </r>
  <r>
    <x v="185"/>
    <n v="1018699"/>
    <x v="2078"/>
    <x v="4"/>
    <n v="81.968000000000018"/>
    <x v="716"/>
    <x v="2078"/>
    <x v="9"/>
    <x v="0"/>
    <x v="3651"/>
    <n v="-4.3102186219012477"/>
  </r>
  <r>
    <x v="362"/>
    <n v="1016529"/>
    <x v="992"/>
    <x v="5"/>
    <n v="83.259999999999991"/>
    <x v="716"/>
    <x v="992"/>
    <x v="1"/>
    <x v="1"/>
    <x v="3652"/>
    <n v="-5.7950996877251848"/>
  </r>
  <r>
    <x v="120"/>
    <n v="1008323"/>
    <x v="1206"/>
    <x v="9"/>
    <n v="88.30400000000003"/>
    <x v="716"/>
    <x v="1206"/>
    <x v="7"/>
    <x v="2"/>
    <x v="3653"/>
    <n v="-11.176164160173972"/>
  </r>
  <r>
    <x v="157"/>
    <n v="1016574"/>
    <x v="2079"/>
    <x v="6"/>
    <n v="90.960000000000008"/>
    <x v="716"/>
    <x v="2079"/>
    <x v="7"/>
    <x v="2"/>
    <x v="3654"/>
    <n v="-13.76978891820581"/>
  </r>
  <r>
    <x v="59"/>
    <n v="1011644"/>
    <x v="993"/>
    <x v="8"/>
    <n v="104.44800000000001"/>
    <x v="716"/>
    <x v="993"/>
    <x v="8"/>
    <x v="3"/>
    <x v="3655"/>
    <n v="-24.905215992647062"/>
  </r>
  <r>
    <x v="295"/>
    <n v="1013931"/>
    <x v="611"/>
    <x v="5"/>
    <n v="106.864"/>
    <x v="716"/>
    <x v="611"/>
    <x v="4"/>
    <x v="1"/>
    <x v="3656"/>
    <n v="-26.602972001796676"/>
  </r>
  <r>
    <x v="192"/>
    <n v="1019056"/>
    <x v="511"/>
    <x v="7"/>
    <n v="113.608"/>
    <x v="716"/>
    <x v="511"/>
    <x v="6"/>
    <x v="2"/>
    <x v="3657"/>
    <n v="-30.959967607914933"/>
  </r>
  <r>
    <x v="251"/>
    <n v="1009979"/>
    <x v="1296"/>
    <x v="0"/>
    <n v="125.80400000000003"/>
    <x v="716"/>
    <x v="1296"/>
    <x v="8"/>
    <x v="3"/>
    <x v="3658"/>
    <n v="-37.653015802359242"/>
  </r>
  <r>
    <x v="44"/>
    <n v="1007245"/>
    <x v="722"/>
    <x v="6"/>
    <n v="165.07600000000002"/>
    <x v="716"/>
    <x v="722"/>
    <x v="4"/>
    <x v="1"/>
    <x v="3659"/>
    <n v="-52.485521820252487"/>
  </r>
  <r>
    <x v="105"/>
    <n v="1001520"/>
    <x v="2080"/>
    <x v="6"/>
    <n v="4.7136000000000005"/>
    <x v="717"/>
    <x v="2080"/>
    <x v="9"/>
    <x v="0"/>
    <x v="3660"/>
    <n v="1566.0828241683639"/>
  </r>
  <r>
    <x v="264"/>
    <n v="1004636"/>
    <x v="495"/>
    <x v="1"/>
    <n v="236.63040000000001"/>
    <x v="718"/>
    <x v="495"/>
    <x v="0"/>
    <x v="0"/>
    <x v="3661"/>
    <n v="-66.773499939145594"/>
  </r>
  <r>
    <x v="28"/>
    <n v="1004826"/>
    <x v="1464"/>
    <x v="7"/>
    <n v="178.24960000000002"/>
    <x v="719"/>
    <x v="1464"/>
    <x v="6"/>
    <x v="2"/>
    <x v="3662"/>
    <n v="-55.835637218821255"/>
  </r>
  <r>
    <x v="269"/>
    <n v="1004611"/>
    <x v="1176"/>
    <x v="4"/>
    <n v="241.68320000000006"/>
    <x v="719"/>
    <x v="1176"/>
    <x v="6"/>
    <x v="2"/>
    <x v="3663"/>
    <n v="-67.427276699414776"/>
  </r>
  <r>
    <x v="20"/>
    <n v="1013194"/>
    <x v="665"/>
    <x v="6"/>
    <n v="0.62399999999999523"/>
    <x v="720"/>
    <x v="665"/>
    <x v="4"/>
    <x v="1"/>
    <x v="3664"/>
    <n v="12541.538461538559"/>
  </r>
  <r>
    <x v="179"/>
    <n v="1016383"/>
    <x v="622"/>
    <x v="7"/>
    <n v="4.9960000000000093"/>
    <x v="720"/>
    <x v="622"/>
    <x v="8"/>
    <x v="3"/>
    <x v="3665"/>
    <n v="1478.9271417133677"/>
  </r>
  <r>
    <x v="60"/>
    <n v="1018117"/>
    <x v="1573"/>
    <x v="0"/>
    <n v="13.988"/>
    <x v="720"/>
    <x v="1573"/>
    <x v="4"/>
    <x v="1"/>
    <x v="3666"/>
    <n v="463.93480125822134"/>
  </r>
  <r>
    <x v="247"/>
    <n v="1017719"/>
    <x v="1375"/>
    <x v="9"/>
    <n v="14.111999999999995"/>
    <x v="720"/>
    <x v="1375"/>
    <x v="4"/>
    <x v="1"/>
    <x v="3667"/>
    <n v="458.97959183673487"/>
  </r>
  <r>
    <x v="274"/>
    <n v="1013667"/>
    <x v="1865"/>
    <x v="2"/>
    <n v="15.112000000000009"/>
    <x v="720"/>
    <x v="1865"/>
    <x v="11"/>
    <x v="3"/>
    <x v="3668"/>
    <n v="421.99047114875566"/>
  </r>
  <r>
    <x v="95"/>
    <n v="1013345"/>
    <x v="146"/>
    <x v="8"/>
    <n v="29.847999999999999"/>
    <x v="720"/>
    <x v="146"/>
    <x v="0"/>
    <x v="0"/>
    <x v="3669"/>
    <n v="164.28303403913162"/>
  </r>
  <r>
    <x v="136"/>
    <n v="1013907"/>
    <x v="1478"/>
    <x v="8"/>
    <n v="39.963999999999999"/>
    <x v="720"/>
    <x v="1478"/>
    <x v="11"/>
    <x v="3"/>
    <x v="3670"/>
    <n v="97.385647082374149"/>
  </r>
  <r>
    <x v="243"/>
    <n v="1015991"/>
    <x v="1790"/>
    <x v="5"/>
    <n v="43.212000000000003"/>
    <x v="720"/>
    <x v="1790"/>
    <x v="7"/>
    <x v="2"/>
    <x v="3671"/>
    <n v="82.54929186337128"/>
  </r>
  <r>
    <x v="224"/>
    <n v="1006873"/>
    <x v="1911"/>
    <x v="7"/>
    <n v="43.352000000000004"/>
    <x v="720"/>
    <x v="1911"/>
    <x v="10"/>
    <x v="3"/>
    <x v="3672"/>
    <n v="81.959771175493628"/>
  </r>
  <r>
    <x v="251"/>
    <n v="1018700"/>
    <x v="499"/>
    <x v="2"/>
    <n v="45.459999999999994"/>
    <x v="720"/>
    <x v="499"/>
    <x v="0"/>
    <x v="0"/>
    <x v="3673"/>
    <n v="73.522217333919954"/>
  </r>
  <r>
    <x v="325"/>
    <n v="1008189"/>
    <x v="2081"/>
    <x v="7"/>
    <n v="55.668000000000006"/>
    <x v="720"/>
    <x v="2081"/>
    <x v="11"/>
    <x v="3"/>
    <x v="3674"/>
    <n v="41.702953222677294"/>
  </r>
  <r>
    <x v="257"/>
    <n v="1010670"/>
    <x v="742"/>
    <x v="8"/>
    <n v="60.072000000000017"/>
    <x v="720"/>
    <x v="742"/>
    <x v="5"/>
    <x v="1"/>
    <x v="3675"/>
    <n v="31.314422692768645"/>
  </r>
  <r>
    <x v="329"/>
    <n v="1012677"/>
    <x v="2082"/>
    <x v="4"/>
    <n v="83.676000000000002"/>
    <x v="720"/>
    <x v="2082"/>
    <x v="7"/>
    <x v="2"/>
    <x v="3676"/>
    <n v="-5.7278072565610207"/>
  </r>
  <r>
    <x v="338"/>
    <n v="1007715"/>
    <x v="924"/>
    <x v="9"/>
    <n v="91.840000000000018"/>
    <x v="720"/>
    <x v="924"/>
    <x v="3"/>
    <x v="0"/>
    <x v="3677"/>
    <n v="-14.108013937282243"/>
  </r>
  <r>
    <x v="220"/>
    <n v="1007281"/>
    <x v="310"/>
    <x v="9"/>
    <n v="112.824"/>
    <x v="720"/>
    <x v="310"/>
    <x v="4"/>
    <x v="1"/>
    <x v="3678"/>
    <n v="-30.082961072112312"/>
  </r>
  <r>
    <x v="232"/>
    <n v="1006029"/>
    <x v="2083"/>
    <x v="9"/>
    <n v="152.476"/>
    <x v="720"/>
    <x v="2083"/>
    <x v="8"/>
    <x v="3"/>
    <x v="3679"/>
    <n v="-48.265169600461711"/>
  </r>
  <r>
    <x v="45"/>
    <n v="1009694"/>
    <x v="362"/>
    <x v="1"/>
    <n v="82.551999999999992"/>
    <x v="721"/>
    <x v="362"/>
    <x v="1"/>
    <x v="1"/>
    <x v="3680"/>
    <n v="-4.444229091966247"/>
  </r>
  <r>
    <x v="169"/>
    <n v="1019631"/>
    <x v="934"/>
    <x v="1"/>
    <n v="107.40400000000002"/>
    <x v="721"/>
    <x v="934"/>
    <x v="5"/>
    <x v="1"/>
    <x v="3681"/>
    <n v="-26.554690700532568"/>
  </r>
  <r>
    <x v="240"/>
    <n v="1014550"/>
    <x v="757"/>
    <x v="8"/>
    <n v="109.65200000000002"/>
    <x v="721"/>
    <x v="757"/>
    <x v="0"/>
    <x v="0"/>
    <x v="3682"/>
    <n v="-28.060409294860101"/>
  </r>
  <r>
    <x v="201"/>
    <n v="1004018"/>
    <x v="595"/>
    <x v="6"/>
    <n v="150.2912"/>
    <x v="722"/>
    <x v="595"/>
    <x v="1"/>
    <x v="1"/>
    <x v="3683"/>
    <n v="-47.460663032832251"/>
  </r>
  <r>
    <x v="345"/>
    <n v="1002909"/>
    <x v="567"/>
    <x v="3"/>
    <n v="114.15360000000004"/>
    <x v="723"/>
    <x v="567"/>
    <x v="6"/>
    <x v="2"/>
    <x v="3684"/>
    <n v="-30.623300535418956"/>
  </r>
  <r>
    <x v="110"/>
    <n v="1002269"/>
    <x v="1574"/>
    <x v="2"/>
    <n v="188.91840000000002"/>
    <x v="723"/>
    <x v="1574"/>
    <x v="2"/>
    <x v="2"/>
    <x v="3685"/>
    <n v="-58.07925538221793"/>
  </r>
  <r>
    <x v="358"/>
    <n v="1003326"/>
    <x v="55"/>
    <x v="2"/>
    <n v="135.69280000000001"/>
    <x v="724"/>
    <x v="55"/>
    <x v="9"/>
    <x v="0"/>
    <x v="3686"/>
    <n v="-41.551504575040092"/>
  </r>
  <r>
    <x v="354"/>
    <n v="1007843"/>
    <x v="1594"/>
    <x v="4"/>
    <n v="16.427999999999997"/>
    <x v="88"/>
    <x v="1594"/>
    <x v="2"/>
    <x v="2"/>
    <x v="3687"/>
    <n v="382.90357925493066"/>
  </r>
  <r>
    <x v="104"/>
    <n v="1013941"/>
    <x v="3"/>
    <x v="3"/>
    <n v="19.14800000000001"/>
    <x v="88"/>
    <x v="3"/>
    <x v="3"/>
    <x v="0"/>
    <x v="3688"/>
    <n v="314.30645498224339"/>
  </r>
  <r>
    <x v="246"/>
    <n v="1011733"/>
    <x v="888"/>
    <x v="0"/>
    <n v="24.768000000000001"/>
    <x v="88"/>
    <x v="888"/>
    <x v="1"/>
    <x v="1"/>
    <x v="3689"/>
    <n v="220.29796511627907"/>
  </r>
  <r>
    <x v="210"/>
    <n v="1007358"/>
    <x v="650"/>
    <x v="3"/>
    <n v="26.328000000000017"/>
    <x v="88"/>
    <x v="650"/>
    <x v="5"/>
    <x v="1"/>
    <x v="3690"/>
    <n v="201.31950774840453"/>
  </r>
  <r>
    <x v="326"/>
    <n v="1013778"/>
    <x v="1526"/>
    <x v="9"/>
    <n v="35.927999999999997"/>
    <x v="88"/>
    <x v="1526"/>
    <x v="4"/>
    <x v="1"/>
    <x v="3691"/>
    <n v="120.80661322645292"/>
  </r>
  <r>
    <x v="310"/>
    <n v="1015344"/>
    <x v="1247"/>
    <x v="3"/>
    <n v="37.132000000000005"/>
    <x v="88"/>
    <x v="1247"/>
    <x v="1"/>
    <x v="1"/>
    <x v="3692"/>
    <n v="113.64698911989657"/>
  </r>
  <r>
    <x v="261"/>
    <n v="1012225"/>
    <x v="898"/>
    <x v="7"/>
    <n v="39.38000000000001"/>
    <x v="88"/>
    <x v="898"/>
    <x v="1"/>
    <x v="1"/>
    <x v="3693"/>
    <n v="101.45099035043165"/>
  </r>
  <r>
    <x v="286"/>
    <n v="1012251"/>
    <x v="394"/>
    <x v="5"/>
    <n v="40.424000000000007"/>
    <x v="88"/>
    <x v="394"/>
    <x v="5"/>
    <x v="1"/>
    <x v="3694"/>
    <n v="96.248268355432387"/>
  </r>
  <r>
    <x v="292"/>
    <n v="1016892"/>
    <x v="1373"/>
    <x v="5"/>
    <n v="46.044000000000011"/>
    <x v="88"/>
    <x v="1373"/>
    <x v="5"/>
    <x v="1"/>
    <x v="3695"/>
    <n v="72.294761532447183"/>
  </r>
  <r>
    <x v="301"/>
    <n v="1018128"/>
    <x v="2030"/>
    <x v="2"/>
    <n v="53.992000000000012"/>
    <x v="88"/>
    <x v="2030"/>
    <x v="5"/>
    <x v="1"/>
    <x v="3696"/>
    <n v="46.931767669284312"/>
  </r>
  <r>
    <x v="128"/>
    <n v="1007007"/>
    <x v="2084"/>
    <x v="6"/>
    <n v="57.384000000000015"/>
    <x v="88"/>
    <x v="2084"/>
    <x v="7"/>
    <x v="2"/>
    <x v="3697"/>
    <n v="38.246549560853168"/>
  </r>
  <r>
    <x v="46"/>
    <n v="1013507"/>
    <x v="888"/>
    <x v="4"/>
    <n v="61.78"/>
    <x v="88"/>
    <x v="888"/>
    <x v="1"/>
    <x v="1"/>
    <x v="3698"/>
    <n v="28.409517643250243"/>
  </r>
  <r>
    <x v="144"/>
    <n v="1010269"/>
    <x v="570"/>
    <x v="6"/>
    <n v="73.100000000000009"/>
    <x v="88"/>
    <x v="570"/>
    <x v="3"/>
    <x v="0"/>
    <x v="3699"/>
    <n v="8.5244870041039569"/>
  </r>
  <r>
    <x v="75"/>
    <n v="1011023"/>
    <x v="693"/>
    <x v="7"/>
    <n v="73.100000000000009"/>
    <x v="88"/>
    <x v="693"/>
    <x v="9"/>
    <x v="0"/>
    <x v="3699"/>
    <n v="8.5244870041039569"/>
  </r>
  <r>
    <x v="293"/>
    <n v="1008700"/>
    <x v="218"/>
    <x v="7"/>
    <n v="73.304000000000002"/>
    <x v="88"/>
    <x v="218"/>
    <x v="6"/>
    <x v="2"/>
    <x v="3700"/>
    <n v="8.2224708065044201"/>
  </r>
  <r>
    <x v="110"/>
    <n v="1012647"/>
    <x v="517"/>
    <x v="5"/>
    <n v="80.888000000000005"/>
    <x v="88"/>
    <x v="517"/>
    <x v="8"/>
    <x v="3"/>
    <x v="3701"/>
    <n v="-1.9243892790030697"/>
  </r>
  <r>
    <x v="247"/>
    <n v="1015335"/>
    <x v="1152"/>
    <x v="4"/>
    <n v="88.756"/>
    <x v="88"/>
    <x v="1152"/>
    <x v="7"/>
    <x v="2"/>
    <x v="3702"/>
    <n v="-10.618549731849113"/>
  </r>
  <r>
    <x v="207"/>
    <n v="1011378"/>
    <x v="632"/>
    <x v="3"/>
    <n v="89.960000000000008"/>
    <x v="88"/>
    <x v="632"/>
    <x v="0"/>
    <x v="0"/>
    <x v="3703"/>
    <n v="-11.814806580702539"/>
  </r>
  <r>
    <x v="272"/>
    <n v="1010018"/>
    <x v="1584"/>
    <x v="0"/>
    <n v="91.084000000000017"/>
    <x v="88"/>
    <x v="1584"/>
    <x v="10"/>
    <x v="3"/>
    <x v="3704"/>
    <n v="-12.903034561503683"/>
  </r>
  <r>
    <x v="194"/>
    <n v="1019592"/>
    <x v="879"/>
    <x v="3"/>
    <n v="94.376000000000005"/>
    <x v="88"/>
    <x v="879"/>
    <x v="8"/>
    <x v="3"/>
    <x v="3705"/>
    <n v="-15.941129100618804"/>
  </r>
  <r>
    <x v="202"/>
    <n v="1018813"/>
    <x v="1938"/>
    <x v="8"/>
    <n v="98.872000000000014"/>
    <x v="88"/>
    <x v="1938"/>
    <x v="6"/>
    <x v="2"/>
    <x v="3706"/>
    <n v="-19.763532648272523"/>
  </r>
  <r>
    <x v="130"/>
    <n v="1019664"/>
    <x v="251"/>
    <x v="8"/>
    <n v="100.07600000000001"/>
    <x v="88"/>
    <x v="251"/>
    <x v="0"/>
    <x v="0"/>
    <x v="3707"/>
    <n v="-20.728846076981498"/>
  </r>
  <r>
    <x v="239"/>
    <n v="1009403"/>
    <x v="913"/>
    <x v="2"/>
    <n v="103.36799999999999"/>
    <x v="88"/>
    <x v="913"/>
    <x v="7"/>
    <x v="2"/>
    <x v="3708"/>
    <n v="-23.253424657534243"/>
  </r>
  <r>
    <x v="52"/>
    <n v="1016649"/>
    <x v="2085"/>
    <x v="9"/>
    <n v="105.69600000000001"/>
    <x v="88"/>
    <x v="2085"/>
    <x v="2"/>
    <x v="2"/>
    <x v="3709"/>
    <n v="-24.943801089918264"/>
  </r>
  <r>
    <x v="262"/>
    <n v="1017255"/>
    <x v="408"/>
    <x v="8"/>
    <n v="108.988"/>
    <x v="88"/>
    <x v="408"/>
    <x v="10"/>
    <x v="3"/>
    <x v="3710"/>
    <n v="-27.210885602084634"/>
  </r>
  <r>
    <x v="189"/>
    <n v="1011457"/>
    <x v="2086"/>
    <x v="4"/>
    <n v="112.44000000000001"/>
    <x v="88"/>
    <x v="2086"/>
    <x v="5"/>
    <x v="1"/>
    <x v="3711"/>
    <n v="-29.445570971184637"/>
  </r>
  <r>
    <x v="209"/>
    <n v="1015731"/>
    <x v="2087"/>
    <x v="9"/>
    <n v="121.352"/>
    <x v="88"/>
    <x v="2087"/>
    <x v="9"/>
    <x v="0"/>
    <x v="3712"/>
    <n v="-34.627035401147076"/>
  </r>
  <r>
    <x v="356"/>
    <n v="1002686"/>
    <x v="2088"/>
    <x v="8"/>
    <n v="316.71040000000005"/>
    <x v="725"/>
    <x v="2088"/>
    <x v="10"/>
    <x v="3"/>
    <x v="3713"/>
    <n v="-74.940008285171572"/>
  </r>
  <r>
    <x v="321"/>
    <n v="1002404"/>
    <x v="1343"/>
    <x v="3"/>
    <n v="249.40480000000002"/>
    <x v="726"/>
    <x v="1343"/>
    <x v="9"/>
    <x v="0"/>
    <x v="3714"/>
    <n v="-68.125072171826687"/>
  </r>
  <r>
    <x v="273"/>
    <n v="1003448"/>
    <x v="2089"/>
    <x v="2"/>
    <n v="352.13120000000004"/>
    <x v="727"/>
    <x v="2089"/>
    <x v="6"/>
    <x v="2"/>
    <x v="3715"/>
    <n v="-77.407625339646131"/>
  </r>
  <r>
    <x v="65"/>
    <n v="1010437"/>
    <x v="2090"/>
    <x v="1"/>
    <n v="16.495999999999995"/>
    <x v="374"/>
    <x v="2090"/>
    <x v="10"/>
    <x v="3"/>
    <x v="3716"/>
    <n v="382.54316197866171"/>
  </r>
  <r>
    <x v="79"/>
    <n v="1007864"/>
    <x v="2091"/>
    <x v="1"/>
    <n v="136.98400000000004"/>
    <x v="374"/>
    <x v="2091"/>
    <x v="4"/>
    <x v="1"/>
    <x v="3717"/>
    <n v="-41.89079016527478"/>
  </r>
  <r>
    <x v="291"/>
    <n v="1008743"/>
    <x v="2026"/>
    <x v="5"/>
    <n v="1.4279999999999973"/>
    <x v="728"/>
    <x v="2026"/>
    <x v="10"/>
    <x v="3"/>
    <x v="3718"/>
    <n v="5486.8067226890862"/>
  </r>
  <r>
    <x v="255"/>
    <n v="1009892"/>
    <x v="1889"/>
    <x v="7"/>
    <n v="6.1999999999999886"/>
    <x v="728"/>
    <x v="1889"/>
    <x v="7"/>
    <x v="2"/>
    <x v="3719"/>
    <n v="1186.7677419354864"/>
  </r>
  <r>
    <x v="9"/>
    <n v="1017016"/>
    <x v="391"/>
    <x v="8"/>
    <n v="12.908000000000001"/>
    <x v="728"/>
    <x v="391"/>
    <x v="2"/>
    <x v="2"/>
    <x v="3720"/>
    <n v="518.06321660985429"/>
  </r>
  <r>
    <x v="94"/>
    <n v="1012907"/>
    <x v="2068"/>
    <x v="7"/>
    <n v="15.156000000000006"/>
    <x v="728"/>
    <x v="2068"/>
    <x v="10"/>
    <x v="3"/>
    <x v="3721"/>
    <n v="426.38954869358645"/>
  </r>
  <r>
    <x v="312"/>
    <n v="1005423"/>
    <x v="2092"/>
    <x v="4"/>
    <n v="25.548000000000002"/>
    <x v="728"/>
    <x v="2092"/>
    <x v="10"/>
    <x v="3"/>
    <x v="3722"/>
    <n v="212.27336777829967"/>
  </r>
  <r>
    <x v="197"/>
    <n v="1019745"/>
    <x v="1522"/>
    <x v="3"/>
    <n v="26.396000000000001"/>
    <x v="728"/>
    <x v="1522"/>
    <x v="8"/>
    <x v="3"/>
    <x v="3723"/>
    <n v="202.24124867404151"/>
  </r>
  <r>
    <x v="329"/>
    <n v="1009771"/>
    <x v="1552"/>
    <x v="6"/>
    <n v="29.768000000000001"/>
    <x v="728"/>
    <x v="1552"/>
    <x v="9"/>
    <x v="0"/>
    <x v="3724"/>
    <n v="168.00456866433754"/>
  </r>
  <r>
    <x v="51"/>
    <n v="1007060"/>
    <x v="1062"/>
    <x v="5"/>
    <n v="36.195999999999998"/>
    <x v="728"/>
    <x v="1062"/>
    <x v="11"/>
    <x v="3"/>
    <x v="3725"/>
    <n v="120.40999005414965"/>
  </r>
  <r>
    <x v="233"/>
    <n v="1014031"/>
    <x v="718"/>
    <x v="2"/>
    <n v="36.512"/>
    <x v="728"/>
    <x v="718"/>
    <x v="2"/>
    <x v="2"/>
    <x v="3726"/>
    <n v="118.50241016652059"/>
  </r>
  <r>
    <x v="118"/>
    <n v="1006127"/>
    <x v="1773"/>
    <x v="5"/>
    <n v="37.176000000000009"/>
    <x v="728"/>
    <x v="1773"/>
    <x v="3"/>
    <x v="0"/>
    <x v="3727"/>
    <n v="114.59974176888311"/>
  </r>
  <r>
    <x v="218"/>
    <n v="1012504"/>
    <x v="2093"/>
    <x v="5"/>
    <n v="47.75200000000001"/>
    <x v="728"/>
    <x v="2093"/>
    <x v="9"/>
    <x v="0"/>
    <x v="3728"/>
    <n v="67.070698609482292"/>
  </r>
  <r>
    <x v="350"/>
    <n v="1019275"/>
    <x v="798"/>
    <x v="5"/>
    <n v="48.911999999999999"/>
    <x v="728"/>
    <x v="798"/>
    <x v="4"/>
    <x v="1"/>
    <x v="3729"/>
    <n v="63.108439646712469"/>
  </r>
  <r>
    <x v="180"/>
    <n v="1008469"/>
    <x v="2094"/>
    <x v="5"/>
    <n v="59.963999999999999"/>
    <x v="728"/>
    <x v="2094"/>
    <x v="5"/>
    <x v="1"/>
    <x v="3730"/>
    <n v="33.045827496497907"/>
  </r>
  <r>
    <x v="1"/>
    <n v="1017518"/>
    <x v="618"/>
    <x v="8"/>
    <n v="64.647999999999996"/>
    <x v="728"/>
    <x v="618"/>
    <x v="5"/>
    <x v="1"/>
    <x v="3731"/>
    <n v="23.406137854225971"/>
  </r>
  <r>
    <x v="139"/>
    <n v="1011176"/>
    <x v="810"/>
    <x v="6"/>
    <n v="80.348000000000013"/>
    <x v="728"/>
    <x v="810"/>
    <x v="3"/>
    <x v="0"/>
    <x v="3732"/>
    <n v="-0.70742271120626654"/>
  </r>
  <r>
    <x v="21"/>
    <n v="1012452"/>
    <x v="460"/>
    <x v="6"/>
    <n v="83.720000000000027"/>
    <x v="728"/>
    <x v="460"/>
    <x v="10"/>
    <x v="3"/>
    <x v="3733"/>
    <n v="-4.7066411849020824"/>
  </r>
  <r>
    <x v="24"/>
    <n v="1013756"/>
    <x v="212"/>
    <x v="2"/>
    <n v="89.34"/>
    <x v="728"/>
    <x v="212"/>
    <x v="2"/>
    <x v="2"/>
    <x v="3734"/>
    <n v="-10.701141705842849"/>
  </r>
  <r>
    <x v="194"/>
    <n v="1009510"/>
    <x v="2095"/>
    <x v="8"/>
    <n v="91.624000000000009"/>
    <x v="728"/>
    <x v="2095"/>
    <x v="0"/>
    <x v="0"/>
    <x v="3735"/>
    <n v="-12.92718065135773"/>
  </r>
  <r>
    <x v="319"/>
    <n v="1008445"/>
    <x v="757"/>
    <x v="4"/>
    <n v="95.66"/>
    <x v="728"/>
    <x v="757"/>
    <x v="0"/>
    <x v="0"/>
    <x v="3736"/>
    <n v="-16.600878109972818"/>
  </r>
  <r>
    <x v="227"/>
    <n v="1007707"/>
    <x v="2096"/>
    <x v="0"/>
    <n v="109.22000000000001"/>
    <x v="728"/>
    <x v="2096"/>
    <x v="2"/>
    <x v="2"/>
    <x v="3737"/>
    <n v="-26.955136421900754"/>
  </r>
  <r>
    <x v="273"/>
    <n v="1010187"/>
    <x v="2097"/>
    <x v="9"/>
    <n v="109.572"/>
    <x v="728"/>
    <x v="2097"/>
    <x v="8"/>
    <x v="3"/>
    <x v="3738"/>
    <n v="-27.189793012813489"/>
  </r>
  <r>
    <x v="75"/>
    <n v="1007286"/>
    <x v="1732"/>
    <x v="7"/>
    <n v="161.30400000000003"/>
    <x v="728"/>
    <x v="1732"/>
    <x v="11"/>
    <x v="3"/>
    <x v="3739"/>
    <n v="-50.540842136586825"/>
  </r>
  <r>
    <x v="76"/>
    <n v="1006809"/>
    <x v="1667"/>
    <x v="8"/>
    <n v="179.464"/>
    <x v="728"/>
    <x v="1667"/>
    <x v="1"/>
    <x v="1"/>
    <x v="3740"/>
    <n v="-55.545624749253328"/>
  </r>
  <r>
    <x v="174"/>
    <n v="1002457"/>
    <x v="1906"/>
    <x v="0"/>
    <n v="563.67872000000023"/>
    <x v="729"/>
    <x v="1906"/>
    <x v="7"/>
    <x v="2"/>
    <x v="3741"/>
    <n v="-85.774875446779333"/>
  </r>
  <r>
    <x v="146"/>
    <n v="1016470"/>
    <x v="1385"/>
    <x v="9"/>
    <n v="107.9"/>
    <x v="730"/>
    <x v="1385"/>
    <x v="5"/>
    <x v="1"/>
    <x v="3742"/>
    <n v="-25.646153846153862"/>
  </r>
  <r>
    <x v="304"/>
    <n v="1007080"/>
    <x v="2098"/>
    <x v="9"/>
    <n v="202.08800000000002"/>
    <x v="730"/>
    <x v="2098"/>
    <x v="11"/>
    <x v="3"/>
    <x v="3743"/>
    <n v="-60.300562131348734"/>
  </r>
  <r>
    <x v="277"/>
    <n v="1007002"/>
    <x v="2099"/>
    <x v="6"/>
    <n v="3.1040000000000063"/>
    <x v="731"/>
    <x v="2099"/>
    <x v="4"/>
    <x v="1"/>
    <x v="3744"/>
    <n v="2484.658505154634"/>
  </r>
  <r>
    <x v="41"/>
    <n v="1007329"/>
    <x v="814"/>
    <x v="3"/>
    <n v="8.0680000000000121"/>
    <x v="731"/>
    <x v="814"/>
    <x v="6"/>
    <x v="2"/>
    <x v="3745"/>
    <n v="894.39514129895736"/>
  </r>
  <r>
    <x v="151"/>
    <n v="1013680"/>
    <x v="612"/>
    <x v="7"/>
    <n v="12.367999999999995"/>
    <x v="731"/>
    <x v="612"/>
    <x v="10"/>
    <x v="3"/>
    <x v="3746"/>
    <n v="548.67238033635215"/>
  </r>
  <r>
    <x v="309"/>
    <n v="1012160"/>
    <x v="1226"/>
    <x v="9"/>
    <n v="21.352000000000004"/>
    <x v="731"/>
    <x v="1226"/>
    <x v="11"/>
    <x v="3"/>
    <x v="3747"/>
    <n v="275.73904083926556"/>
  </r>
  <r>
    <x v="334"/>
    <n v="1014795"/>
    <x v="923"/>
    <x v="3"/>
    <n v="21.36"/>
    <x v="731"/>
    <x v="923"/>
    <x v="5"/>
    <x v="1"/>
    <x v="3748"/>
    <n v="275.59831460674161"/>
  </r>
  <r>
    <x v="356"/>
    <n v="1019661"/>
    <x v="2100"/>
    <x v="6"/>
    <n v="25.847999999999999"/>
    <x v="731"/>
    <x v="2100"/>
    <x v="5"/>
    <x v="1"/>
    <x v="3749"/>
    <n v="210.38300835654599"/>
  </r>
  <r>
    <x v="84"/>
    <n v="1008084"/>
    <x v="1295"/>
    <x v="9"/>
    <n v="29.416000000000011"/>
    <x v="731"/>
    <x v="1295"/>
    <x v="6"/>
    <x v="2"/>
    <x v="3750"/>
    <n v="172.73524612455796"/>
  </r>
  <r>
    <x v="37"/>
    <n v="1016819"/>
    <x v="528"/>
    <x v="9"/>
    <n v="35.971999999999994"/>
    <x v="731"/>
    <x v="528"/>
    <x v="4"/>
    <x v="1"/>
    <x v="3751"/>
    <n v="123.02846658512181"/>
  </r>
  <r>
    <x v="204"/>
    <n v="1016492"/>
    <x v="451"/>
    <x v="8"/>
    <n v="52.832000000000008"/>
    <x v="731"/>
    <x v="451"/>
    <x v="5"/>
    <x v="1"/>
    <x v="3752"/>
    <n v="51.854557843731051"/>
  </r>
  <r>
    <x v="107"/>
    <n v="1016765"/>
    <x v="210"/>
    <x v="3"/>
    <n v="64.072000000000017"/>
    <x v="731"/>
    <x v="210"/>
    <x v="5"/>
    <x v="1"/>
    <x v="3753"/>
    <n v="25.215070545636131"/>
  </r>
  <r>
    <x v="283"/>
    <n v="1016448"/>
    <x v="1571"/>
    <x v="9"/>
    <n v="66.320000000000007"/>
    <x v="731"/>
    <x v="1571"/>
    <x v="2"/>
    <x v="2"/>
    <x v="3754"/>
    <n v="20.97074788902291"/>
  </r>
  <r>
    <x v="128"/>
    <n v="1012143"/>
    <x v="1387"/>
    <x v="4"/>
    <n v="94.412000000000006"/>
    <x v="731"/>
    <x v="1387"/>
    <x v="3"/>
    <x v="0"/>
    <x v="3755"/>
    <n v="-15.02372579756811"/>
  </r>
  <r>
    <x v="79"/>
    <n v="1016853"/>
    <x v="1282"/>
    <x v="8"/>
    <n v="107.908"/>
    <x v="731"/>
    <x v="1282"/>
    <x v="4"/>
    <x v="1"/>
    <x v="3756"/>
    <n v="-25.651666234199507"/>
  </r>
  <r>
    <x v="121"/>
    <n v="1014089"/>
    <x v="1435"/>
    <x v="6"/>
    <n v="115.776"/>
    <x v="731"/>
    <x v="1435"/>
    <x v="0"/>
    <x v="0"/>
    <x v="3757"/>
    <n v="-30.704291044776117"/>
  </r>
  <r>
    <x v="207"/>
    <n v="1017695"/>
    <x v="472"/>
    <x v="8"/>
    <n v="116.89200000000001"/>
    <x v="731"/>
    <x v="472"/>
    <x v="7"/>
    <x v="2"/>
    <x v="3758"/>
    <n v="-31.365876193409303"/>
  </r>
  <r>
    <x v="59"/>
    <n v="1008575"/>
    <x v="2099"/>
    <x v="6"/>
    <n v="212.70000000000005"/>
    <x v="731"/>
    <x v="2099"/>
    <x v="4"/>
    <x v="1"/>
    <x v="3759"/>
    <n v="-62.281241184767289"/>
  </r>
  <r>
    <x v="230"/>
    <n v="1014046"/>
    <x v="2101"/>
    <x v="7"/>
    <n v="65.188000000000017"/>
    <x v="732"/>
    <x v="2101"/>
    <x v="11"/>
    <x v="3"/>
    <x v="3760"/>
    <n v="23.071424188500945"/>
  </r>
  <r>
    <x v="226"/>
    <n v="1002769"/>
    <x v="619"/>
    <x v="1"/>
    <n v="61.148800000000008"/>
    <x v="733"/>
    <x v="619"/>
    <x v="10"/>
    <x v="3"/>
    <x v="3761"/>
    <n v="31.248364644931709"/>
  </r>
  <r>
    <x v="271"/>
    <n v="1004321"/>
    <x v="2102"/>
    <x v="1"/>
    <n v="227.47840000000002"/>
    <x v="734"/>
    <x v="2102"/>
    <x v="3"/>
    <x v="0"/>
    <x v="3762"/>
    <n v="-64.712078157750369"/>
  </r>
  <r>
    <x v="193"/>
    <n v="1005228"/>
    <x v="2103"/>
    <x v="9"/>
    <n v="238.31360000000006"/>
    <x v="735"/>
    <x v="2103"/>
    <x v="0"/>
    <x v="0"/>
    <x v="3763"/>
    <n v="-66.305573832127081"/>
  </r>
  <r>
    <x v="7"/>
    <n v="1018686"/>
    <x v="748"/>
    <x v="1"/>
    <n v="108.00800000000001"/>
    <x v="736"/>
    <x v="748"/>
    <x v="9"/>
    <x v="0"/>
    <x v="3764"/>
    <n v="-25.637508332716109"/>
  </r>
  <r>
    <x v="256"/>
    <n v="1014322"/>
    <x v="2092"/>
    <x v="1"/>
    <n v="5.7240000000000038"/>
    <x v="737"/>
    <x v="2092"/>
    <x v="10"/>
    <x v="3"/>
    <x v="3765"/>
    <n v="1303.1698113207538"/>
  </r>
  <r>
    <x v="39"/>
    <n v="1010928"/>
    <x v="1315"/>
    <x v="1"/>
    <n v="38.112000000000009"/>
    <x v="737"/>
    <x v="1315"/>
    <x v="8"/>
    <x v="3"/>
    <x v="3766"/>
    <n v="110.74055415617126"/>
  </r>
  <r>
    <x v="90"/>
    <n v="1004017"/>
    <x v="2104"/>
    <x v="8"/>
    <n v="123.49120000000003"/>
    <x v="738"/>
    <x v="2104"/>
    <x v="3"/>
    <x v="0"/>
    <x v="3767"/>
    <n v="-34.875359539789066"/>
  </r>
  <r>
    <x v="314"/>
    <n v="1003145"/>
    <x v="166"/>
    <x v="4"/>
    <n v="16.908800000000003"/>
    <x v="739"/>
    <x v="166"/>
    <x v="3"/>
    <x v="0"/>
    <x v="3768"/>
    <n v="377.01315291445877"/>
  </r>
  <r>
    <x v="195"/>
    <n v="1007926"/>
    <x v="777"/>
    <x v="9"/>
    <n v="18.027999999999992"/>
    <x v="346"/>
    <x v="777"/>
    <x v="1"/>
    <x v="1"/>
    <x v="3769"/>
    <n v="347.50388284890181"/>
  </r>
  <r>
    <x v="240"/>
    <n v="1012951"/>
    <x v="2042"/>
    <x v="7"/>
    <n v="11.775999999999996"/>
    <x v="740"/>
    <x v="2042"/>
    <x v="2"/>
    <x v="2"/>
    <x v="3770"/>
    <n v="585.0883152173916"/>
  </r>
  <r>
    <x v="14"/>
    <n v="1007424"/>
    <x v="506"/>
    <x v="8"/>
    <n v="12.391999999999996"/>
    <x v="740"/>
    <x v="506"/>
    <x v="6"/>
    <x v="2"/>
    <x v="3771"/>
    <n v="551.03292446739852"/>
  </r>
  <r>
    <x v="119"/>
    <n v="1015083"/>
    <x v="1839"/>
    <x v="0"/>
    <n v="17.448000000000008"/>
    <x v="740"/>
    <x v="1839"/>
    <x v="1"/>
    <x v="1"/>
    <x v="3772"/>
    <n v="362.37964236588704"/>
  </r>
  <r>
    <x v="362"/>
    <n v="1016855"/>
    <x v="1305"/>
    <x v="0"/>
    <n v="20.768000000000001"/>
    <x v="740"/>
    <x v="1305"/>
    <x v="4"/>
    <x v="1"/>
    <x v="3773"/>
    <n v="288.46302003081666"/>
  </r>
  <r>
    <x v="181"/>
    <n v="1016671"/>
    <x v="1043"/>
    <x v="6"/>
    <n v="25.316000000000003"/>
    <x v="740"/>
    <x v="1043"/>
    <x v="9"/>
    <x v="0"/>
    <x v="3774"/>
    <n v="218.67593616685096"/>
  </r>
  <r>
    <x v="283"/>
    <n v="1013387"/>
    <x v="621"/>
    <x v="5"/>
    <n v="35.379999999999995"/>
    <x v="740"/>
    <x v="621"/>
    <x v="2"/>
    <x v="2"/>
    <x v="3775"/>
    <n v="128.02713397399665"/>
  </r>
  <r>
    <x v="157"/>
    <n v="1016545"/>
    <x v="44"/>
    <x v="0"/>
    <n v="52.292000000000016"/>
    <x v="740"/>
    <x v="44"/>
    <x v="11"/>
    <x v="3"/>
    <x v="3776"/>
    <n v="54.279813355771388"/>
  </r>
  <r>
    <x v="70"/>
    <n v="1007532"/>
    <x v="569"/>
    <x v="2"/>
    <n v="52.500000000000014"/>
    <x v="740"/>
    <x v="569"/>
    <x v="0"/>
    <x v="0"/>
    <x v="3777"/>
    <n v="53.66857142857139"/>
  </r>
  <r>
    <x v="100"/>
    <n v="1009606"/>
    <x v="339"/>
    <x v="0"/>
    <n v="56.735999999999997"/>
    <x v="740"/>
    <x v="339"/>
    <x v="5"/>
    <x v="1"/>
    <x v="3778"/>
    <n v="42.195431472081232"/>
  </r>
  <r>
    <x v="18"/>
    <n v="1010584"/>
    <x v="2105"/>
    <x v="3"/>
    <n v="60.107999999999997"/>
    <x v="740"/>
    <x v="2105"/>
    <x v="1"/>
    <x v="1"/>
    <x v="3779"/>
    <n v="34.218406867638265"/>
  </r>
  <r>
    <x v="156"/>
    <n v="1019106"/>
    <x v="2106"/>
    <x v="8"/>
    <n v="68.028000000000006"/>
    <x v="740"/>
    <x v="2106"/>
    <x v="2"/>
    <x v="2"/>
    <x v="3780"/>
    <n v="18.59234432880578"/>
  </r>
  <r>
    <x v="72"/>
    <n v="1009099"/>
    <x v="1859"/>
    <x v="7"/>
    <n v="71.444000000000017"/>
    <x v="740"/>
    <x v="1859"/>
    <x v="1"/>
    <x v="1"/>
    <x v="3781"/>
    <n v="12.92200884608922"/>
  </r>
  <r>
    <x v="215"/>
    <n v="1018387"/>
    <x v="313"/>
    <x v="0"/>
    <n v="91.58"/>
    <x v="740"/>
    <x v="313"/>
    <x v="2"/>
    <x v="2"/>
    <x v="3782"/>
    <n v="-11.90652981000218"/>
  </r>
  <r>
    <x v="58"/>
    <n v="1013241"/>
    <x v="2065"/>
    <x v="3"/>
    <n v="94.951999999999998"/>
    <x v="740"/>
    <x v="2065"/>
    <x v="6"/>
    <x v="2"/>
    <x v="3783"/>
    <n v="-15.034965034965031"/>
  </r>
  <r>
    <x v="241"/>
    <n v="1007833"/>
    <x v="746"/>
    <x v="6"/>
    <n v="140.09200000000001"/>
    <x v="740"/>
    <x v="746"/>
    <x v="3"/>
    <x v="0"/>
    <x v="3784"/>
    <n v="-42.412129172258233"/>
  </r>
  <r>
    <x v="161"/>
    <n v="1002829"/>
    <x v="702"/>
    <x v="1"/>
    <n v="382.94720000000007"/>
    <x v="741"/>
    <x v="702"/>
    <x v="0"/>
    <x v="0"/>
    <x v="3785"/>
    <n v="-78.922838448746973"/>
  </r>
  <r>
    <x v="90"/>
    <n v="1003233"/>
    <x v="2107"/>
    <x v="5"/>
    <n v="255.07520000000005"/>
    <x v="742"/>
    <x v="2107"/>
    <x v="7"/>
    <x v="2"/>
    <x v="3786"/>
    <n v="-68.311776291854329"/>
  </r>
  <r>
    <x v="201"/>
    <n v="1003437"/>
    <x v="1744"/>
    <x v="9"/>
    <n v="146.27200000000002"/>
    <x v="743"/>
    <x v="1744"/>
    <x v="1"/>
    <x v="1"/>
    <x v="3787"/>
    <n v="-44.623441260118135"/>
  </r>
  <r>
    <x v="216"/>
    <n v="1003967"/>
    <x v="1721"/>
    <x v="3"/>
    <n v="221.19360000000003"/>
    <x v="743"/>
    <x v="1721"/>
    <x v="7"/>
    <x v="2"/>
    <x v="3788"/>
    <n v="-63.38031480115157"/>
  </r>
  <r>
    <x v="361"/>
    <n v="1002638"/>
    <x v="382"/>
    <x v="4"/>
    <n v="203.15520000000001"/>
    <x v="744"/>
    <x v="382"/>
    <x v="5"/>
    <x v="1"/>
    <x v="3789"/>
    <n v="-60.113450209495014"/>
  </r>
  <r>
    <x v="65"/>
    <n v="1010368"/>
    <x v="143"/>
    <x v="1"/>
    <n v="61.975999999999999"/>
    <x v="745"/>
    <x v="143"/>
    <x v="5"/>
    <x v="1"/>
    <x v="3790"/>
    <n v="30.751516716148185"/>
  </r>
  <r>
    <x v="214"/>
    <n v="1014642"/>
    <x v="1209"/>
    <x v="1"/>
    <n v="91.200000000000017"/>
    <x v="745"/>
    <x v="1209"/>
    <x v="6"/>
    <x v="2"/>
    <x v="3791"/>
    <n v="-11.146315789473702"/>
  </r>
  <r>
    <x v="195"/>
    <n v="1004864"/>
    <x v="2108"/>
    <x v="9"/>
    <n v="138.57599999999999"/>
    <x v="746"/>
    <x v="2108"/>
    <x v="4"/>
    <x v="1"/>
    <x v="3792"/>
    <n v="-41.495497055767224"/>
  </r>
  <r>
    <x v="133"/>
    <n v="1016689"/>
    <x v="1277"/>
    <x v="4"/>
    <n v="12.316000000000003"/>
    <x v="747"/>
    <x v="1277"/>
    <x v="3"/>
    <x v="0"/>
    <x v="3793"/>
    <n v="558.68950958103267"/>
  </r>
  <r>
    <x v="267"/>
    <n v="1018050"/>
    <x v="1355"/>
    <x v="2"/>
    <n v="19.156000000000006"/>
    <x v="747"/>
    <x v="1355"/>
    <x v="8"/>
    <x v="3"/>
    <x v="3794"/>
    <n v="323.49237836709113"/>
  </r>
  <r>
    <x v="29"/>
    <n v="1009203"/>
    <x v="2109"/>
    <x v="3"/>
    <n v="24.132000000000005"/>
    <x v="747"/>
    <x v="2109"/>
    <x v="1"/>
    <x v="1"/>
    <x v="3795"/>
    <n v="236.16857284932863"/>
  </r>
  <r>
    <x v="214"/>
    <n v="1016446"/>
    <x v="2110"/>
    <x v="2"/>
    <n v="25.804000000000002"/>
    <x v="747"/>
    <x v="2110"/>
    <x v="3"/>
    <x v="0"/>
    <x v="3796"/>
    <n v="214.3861416834599"/>
  </r>
  <r>
    <x v="331"/>
    <n v="1007239"/>
    <x v="1226"/>
    <x v="7"/>
    <n v="26.260000000000019"/>
    <x v="747"/>
    <x v="1226"/>
    <x v="11"/>
    <x v="3"/>
    <x v="3797"/>
    <n v="208.92688499619169"/>
  </r>
  <r>
    <x v="25"/>
    <n v="1008021"/>
    <x v="1311"/>
    <x v="0"/>
    <n v="28.77200000000002"/>
    <x v="747"/>
    <x v="1311"/>
    <x v="0"/>
    <x v="0"/>
    <x v="3798"/>
    <n v="181.95537327957717"/>
  </r>
  <r>
    <x v="356"/>
    <n v="1014950"/>
    <x v="1372"/>
    <x v="6"/>
    <n v="30.396000000000015"/>
    <x v="747"/>
    <x v="1372"/>
    <x v="4"/>
    <x v="1"/>
    <x v="3799"/>
    <n v="166.8910382945123"/>
  </r>
  <r>
    <x v="360"/>
    <n v="1019829"/>
    <x v="2111"/>
    <x v="3"/>
    <n v="31.424000000000007"/>
    <x v="747"/>
    <x v="2111"/>
    <x v="8"/>
    <x v="3"/>
    <x v="3800"/>
    <n v="158.16000509164965"/>
  </r>
  <r>
    <x v="326"/>
    <n v="1016245"/>
    <x v="767"/>
    <x v="5"/>
    <n v="32.548000000000002"/>
    <x v="747"/>
    <x v="767"/>
    <x v="6"/>
    <x v="2"/>
    <x v="3801"/>
    <n v="149.24480766867393"/>
  </r>
  <r>
    <x v="139"/>
    <n v="1011278"/>
    <x v="1230"/>
    <x v="8"/>
    <n v="32.644000000000005"/>
    <x v="747"/>
    <x v="1230"/>
    <x v="5"/>
    <x v="1"/>
    <x v="3802"/>
    <n v="148.51182453130741"/>
  </r>
  <r>
    <x v="212"/>
    <n v="1012435"/>
    <x v="2112"/>
    <x v="8"/>
    <n v="43.788000000000004"/>
    <x v="747"/>
    <x v="2112"/>
    <x v="0"/>
    <x v="0"/>
    <x v="3803"/>
    <n v="85.26582625376814"/>
  </r>
  <r>
    <x v="328"/>
    <n v="1011490"/>
    <x v="786"/>
    <x v="7"/>
    <n v="51.656000000000006"/>
    <x v="747"/>
    <x v="786"/>
    <x v="4"/>
    <x v="1"/>
    <x v="3804"/>
    <n v="57.04700325228432"/>
  </r>
  <r>
    <x v="323"/>
    <n v="1018352"/>
    <x v="1821"/>
    <x v="8"/>
    <n v="57.372000000000014"/>
    <x v="747"/>
    <x v="1821"/>
    <x v="8"/>
    <x v="3"/>
    <x v="3805"/>
    <n v="41.400334658021301"/>
  </r>
  <r>
    <x v="170"/>
    <n v="1013865"/>
    <x v="2113"/>
    <x v="9"/>
    <n v="59.620000000000005"/>
    <x v="747"/>
    <x v="2113"/>
    <x v="7"/>
    <x v="2"/>
    <x v="3806"/>
    <n v="36.068768869506869"/>
  </r>
  <r>
    <x v="226"/>
    <n v="1008026"/>
    <x v="952"/>
    <x v="9"/>
    <n v="60.756"/>
    <x v="747"/>
    <x v="952"/>
    <x v="0"/>
    <x v="0"/>
    <x v="3807"/>
    <n v="33.524590163934434"/>
  </r>
  <r>
    <x v="43"/>
    <n v="1016692"/>
    <x v="2114"/>
    <x v="0"/>
    <n v="65.240000000000009"/>
    <x v="747"/>
    <x v="2114"/>
    <x v="4"/>
    <x v="1"/>
    <x v="3808"/>
    <n v="24.34733292458613"/>
  </r>
  <r>
    <x v="127"/>
    <n v="1016777"/>
    <x v="1530"/>
    <x v="0"/>
    <n v="65.240000000000009"/>
    <x v="747"/>
    <x v="1530"/>
    <x v="1"/>
    <x v="1"/>
    <x v="3808"/>
    <n v="24.34733292458613"/>
  </r>
  <r>
    <x v="299"/>
    <n v="1010025"/>
    <x v="782"/>
    <x v="5"/>
    <n v="77.604000000000013"/>
    <x v="747"/>
    <x v="782"/>
    <x v="4"/>
    <x v="1"/>
    <x v="3809"/>
    <n v="4.5361063862687327"/>
  </r>
  <r>
    <x v="305"/>
    <n v="1013046"/>
    <x v="2068"/>
    <x v="2"/>
    <n v="77.604000000000013"/>
    <x v="747"/>
    <x v="2068"/>
    <x v="10"/>
    <x v="3"/>
    <x v="3809"/>
    <n v="4.5361063862687327"/>
  </r>
  <r>
    <x v="77"/>
    <n v="1016631"/>
    <x v="1346"/>
    <x v="6"/>
    <n v="78.632000000000005"/>
    <x v="747"/>
    <x v="1346"/>
    <x v="10"/>
    <x v="3"/>
    <x v="3810"/>
    <n v="3.1694475531590154"/>
  </r>
  <r>
    <x v="62"/>
    <n v="1017337"/>
    <x v="2115"/>
    <x v="9"/>
    <n v="83.224000000000018"/>
    <x v="747"/>
    <x v="2115"/>
    <x v="2"/>
    <x v="2"/>
    <x v="3811"/>
    <n v="-2.5230702681918866"/>
  </r>
  <r>
    <x v="152"/>
    <n v="1017514"/>
    <x v="2116"/>
    <x v="3"/>
    <n v="84.25200000000001"/>
    <x v="747"/>
    <x v="2116"/>
    <x v="0"/>
    <x v="0"/>
    <x v="3812"/>
    <n v="-3.7124341261928588"/>
  </r>
  <r>
    <x v="305"/>
    <n v="1011280"/>
    <x v="1293"/>
    <x v="4"/>
    <n v="88.844000000000023"/>
    <x v="747"/>
    <x v="1293"/>
    <x v="10"/>
    <x v="3"/>
    <x v="3813"/>
    <n v="-8.6891630273288225"/>
  </r>
  <r>
    <x v="10"/>
    <n v="1008286"/>
    <x v="1909"/>
    <x v="3"/>
    <n v="93.312000000000012"/>
    <x v="747"/>
    <x v="1909"/>
    <x v="3"/>
    <x v="0"/>
    <x v="3814"/>
    <n v="-13.061342592592601"/>
  </r>
  <r>
    <x v="169"/>
    <n v="1007624"/>
    <x v="2117"/>
    <x v="8"/>
    <n v="108.22800000000001"/>
    <x v="747"/>
    <x v="2117"/>
    <x v="3"/>
    <x v="0"/>
    <x v="3815"/>
    <n v="-25.043242044572573"/>
  </r>
  <r>
    <x v="285"/>
    <n v="1013410"/>
    <x v="1244"/>
    <x v="6"/>
    <n v="110.20000000000002"/>
    <x v="747"/>
    <x v="1244"/>
    <x v="7"/>
    <x v="2"/>
    <x v="3816"/>
    <n v="-26.384573502722329"/>
  </r>
  <r>
    <x v="198"/>
    <n v="1013000"/>
    <x v="1302"/>
    <x v="9"/>
    <n v="119.19200000000001"/>
    <x v="747"/>
    <x v="1302"/>
    <x v="2"/>
    <x v="2"/>
    <x v="3817"/>
    <n v="-31.938217330022152"/>
  </r>
  <r>
    <x v="324"/>
    <n v="1006987"/>
    <x v="1445"/>
    <x v="4"/>
    <n v="156.232"/>
    <x v="747"/>
    <x v="1445"/>
    <x v="5"/>
    <x v="1"/>
    <x v="3818"/>
    <n v="-48.074530185877414"/>
  </r>
  <r>
    <x v="148"/>
    <n v="1004100"/>
    <x v="1637"/>
    <x v="9"/>
    <n v="210.26240000000004"/>
    <x v="748"/>
    <x v="1637"/>
    <x v="4"/>
    <x v="1"/>
    <x v="3819"/>
    <n v="-61.360281248573209"/>
  </r>
  <r>
    <x v="229"/>
    <n v="1000380"/>
    <x v="2118"/>
    <x v="2"/>
    <n v="272.39347199999997"/>
    <x v="749"/>
    <x v="2118"/>
    <x v="6"/>
    <x v="2"/>
    <x v="3820"/>
    <n v="-70.132500091632139"/>
  </r>
  <r>
    <x v="36"/>
    <n v="1008007"/>
    <x v="2119"/>
    <x v="3"/>
    <n v="14.168000000000006"/>
    <x v="750"/>
    <x v="2119"/>
    <x v="2"/>
    <x v="2"/>
    <x v="3821"/>
    <n v="475.75098814229227"/>
  </r>
  <r>
    <x v="364"/>
    <n v="1006491"/>
    <x v="268"/>
    <x v="9"/>
    <n v="15.54000000000002"/>
    <x v="750"/>
    <x v="268"/>
    <x v="1"/>
    <x v="1"/>
    <x v="3822"/>
    <n v="424.91891891891822"/>
  </r>
  <r>
    <x v="202"/>
    <n v="1019167"/>
    <x v="2120"/>
    <x v="0"/>
    <n v="19.599999999999994"/>
    <x v="750"/>
    <x v="2120"/>
    <x v="9"/>
    <x v="0"/>
    <x v="3823"/>
    <n v="316.18571428571443"/>
  </r>
  <r>
    <x v="191"/>
    <n v="1009920"/>
    <x v="1366"/>
    <x v="2"/>
    <n v="32.104000000000013"/>
    <x v="750"/>
    <x v="1366"/>
    <x v="5"/>
    <x v="1"/>
    <x v="3824"/>
    <n v="154.0879641166209"/>
  </r>
  <r>
    <x v="248"/>
    <n v="1018129"/>
    <x v="1017"/>
    <x v="8"/>
    <n v="34.352000000000004"/>
    <x v="750"/>
    <x v="1017"/>
    <x v="4"/>
    <x v="1"/>
    <x v="3825"/>
    <n v="137.46040987424311"/>
  </r>
  <r>
    <x v="306"/>
    <n v="1015908"/>
    <x v="1157"/>
    <x v="7"/>
    <n v="36.459999999999994"/>
    <x v="750"/>
    <x v="1157"/>
    <x v="11"/>
    <x v="3"/>
    <x v="3826"/>
    <n v="123.73121228743832"/>
  </r>
  <r>
    <x v="5"/>
    <n v="1007071"/>
    <x v="342"/>
    <x v="3"/>
    <n v="38.168000000000006"/>
    <x v="750"/>
    <x v="342"/>
    <x v="8"/>
    <x v="3"/>
    <x v="3827"/>
    <n v="113.71934604904629"/>
  </r>
  <r>
    <x v="166"/>
    <n v="1007258"/>
    <x v="2121"/>
    <x v="9"/>
    <n v="39.924000000000007"/>
    <x v="750"/>
    <x v="2121"/>
    <x v="6"/>
    <x v="2"/>
    <x v="3828"/>
    <n v="104.31920649233541"/>
  </r>
  <r>
    <x v="187"/>
    <n v="1015681"/>
    <x v="802"/>
    <x v="8"/>
    <n v="43.203999999999994"/>
    <x v="750"/>
    <x v="802"/>
    <x v="8"/>
    <x v="3"/>
    <x v="3829"/>
    <n v="88.80751782242389"/>
  </r>
  <r>
    <x v="21"/>
    <n v="1014914"/>
    <x v="974"/>
    <x v="6"/>
    <n v="45.451999999999998"/>
    <x v="750"/>
    <x v="974"/>
    <x v="1"/>
    <x v="1"/>
    <x v="3830"/>
    <n v="79.469330282495832"/>
  </r>
  <r>
    <x v="119"/>
    <n v="1007397"/>
    <x v="2122"/>
    <x v="3"/>
    <n v="54.423999999999999"/>
    <x v="750"/>
    <x v="2122"/>
    <x v="3"/>
    <x v="0"/>
    <x v="3831"/>
    <n v="49.883139791268562"/>
  </r>
  <r>
    <x v="246"/>
    <n v="1014963"/>
    <x v="507"/>
    <x v="6"/>
    <n v="59.080000000000013"/>
    <x v="750"/>
    <x v="507"/>
    <x v="7"/>
    <x v="2"/>
    <x v="3832"/>
    <n v="38.071090047393341"/>
  </r>
  <r>
    <x v="307"/>
    <n v="1019012"/>
    <x v="881"/>
    <x v="8"/>
    <n v="59.080000000000013"/>
    <x v="750"/>
    <x v="881"/>
    <x v="4"/>
    <x v="1"/>
    <x v="3832"/>
    <n v="38.071090047393341"/>
  </r>
  <r>
    <x v="277"/>
    <n v="1015199"/>
    <x v="2123"/>
    <x v="3"/>
    <n v="62.311999999999998"/>
    <x v="750"/>
    <x v="2123"/>
    <x v="5"/>
    <x v="1"/>
    <x v="3833"/>
    <n v="30.909616125304922"/>
  </r>
  <r>
    <x v="122"/>
    <n v="1010855"/>
    <x v="1925"/>
    <x v="2"/>
    <n v="65.683999999999997"/>
    <x v="750"/>
    <x v="1925"/>
    <x v="10"/>
    <x v="3"/>
    <x v="3834"/>
    <n v="24.189148042141166"/>
  </r>
  <r>
    <x v="53"/>
    <n v="1012755"/>
    <x v="2124"/>
    <x v="9"/>
    <n v="70.180000000000007"/>
    <x v="750"/>
    <x v="2124"/>
    <x v="1"/>
    <x v="1"/>
    <x v="3835"/>
    <n v="16.233114847534903"/>
  </r>
  <r>
    <x v="236"/>
    <n v="1019181"/>
    <x v="2125"/>
    <x v="2"/>
    <n v="71.444000000000017"/>
    <x v="750"/>
    <x v="2125"/>
    <x v="2"/>
    <x v="2"/>
    <x v="3836"/>
    <n v="14.17669783326799"/>
  </r>
  <r>
    <x v="257"/>
    <n v="1011616"/>
    <x v="1452"/>
    <x v="0"/>
    <n v="73.551999999999992"/>
    <x v="750"/>
    <x v="1452"/>
    <x v="9"/>
    <x v="0"/>
    <x v="3837"/>
    <n v="10.904394170110955"/>
  </r>
  <r>
    <x v="357"/>
    <n v="1010478"/>
    <x v="3"/>
    <x v="5"/>
    <n v="73.692000000000007"/>
    <x v="750"/>
    <x v="3"/>
    <x v="3"/>
    <x v="0"/>
    <x v="3838"/>
    <n v="10.693698094772831"/>
  </r>
  <r>
    <x v="276"/>
    <n v="1018480"/>
    <x v="2126"/>
    <x v="4"/>
    <n v="84.932000000000016"/>
    <x v="750"/>
    <x v="2126"/>
    <x v="3"/>
    <x v="0"/>
    <x v="3839"/>
    <n v="-3.9556350963123608"/>
  </r>
  <r>
    <x v="184"/>
    <n v="1016305"/>
    <x v="525"/>
    <x v="0"/>
    <n v="88.30400000000003"/>
    <x v="750"/>
    <x v="525"/>
    <x v="7"/>
    <x v="2"/>
    <x v="3840"/>
    <n v="-7.6232107265809326"/>
  </r>
  <r>
    <x v="175"/>
    <n v="1019615"/>
    <x v="2127"/>
    <x v="3"/>
    <n v="95.04800000000003"/>
    <x v="750"/>
    <x v="2127"/>
    <x v="7"/>
    <x v="2"/>
    <x v="3841"/>
    <n v="-14.177678646578595"/>
  </r>
  <r>
    <x v="232"/>
    <n v="1016069"/>
    <x v="943"/>
    <x v="0"/>
    <n v="99.544000000000011"/>
    <x v="750"/>
    <x v="943"/>
    <x v="11"/>
    <x v="3"/>
    <x v="3842"/>
    <n v="-18.053925902113647"/>
  </r>
  <r>
    <x v="303"/>
    <n v="1009349"/>
    <x v="2128"/>
    <x v="0"/>
    <n v="114.15600000000001"/>
    <x v="750"/>
    <x v="2128"/>
    <x v="5"/>
    <x v="1"/>
    <x v="3843"/>
    <n v="-28.543046357615896"/>
  </r>
  <r>
    <x v="355"/>
    <n v="1019741"/>
    <x v="1406"/>
    <x v="2"/>
    <n v="117.52800000000002"/>
    <x v="750"/>
    <x v="1406"/>
    <x v="10"/>
    <x v="3"/>
    <x v="3844"/>
    <n v="-30.593220338983063"/>
  </r>
  <r>
    <x v="346"/>
    <n v="1007969"/>
    <x v="1945"/>
    <x v="2"/>
    <n v="127.64800000000001"/>
    <x v="750"/>
    <x v="1945"/>
    <x v="1"/>
    <x v="1"/>
    <x v="3845"/>
    <n v="-36.09582602155929"/>
  </r>
  <r>
    <x v="35"/>
    <n v="1002700"/>
    <x v="779"/>
    <x v="3"/>
    <n v="184.40320000000003"/>
    <x v="751"/>
    <x v="779"/>
    <x v="3"/>
    <x v="0"/>
    <x v="3846"/>
    <n v="-55.738729045916777"/>
  </r>
  <r>
    <x v="239"/>
    <n v="1017766"/>
    <x v="99"/>
    <x v="1"/>
    <n v="8.5759999999999934"/>
    <x v="128"/>
    <x v="99"/>
    <x v="10"/>
    <x v="3"/>
    <x v="3847"/>
    <n v="853.26119402985159"/>
  </r>
  <r>
    <x v="181"/>
    <n v="1011180"/>
    <x v="2129"/>
    <x v="1"/>
    <n v="23.188000000000002"/>
    <x v="128"/>
    <x v="2129"/>
    <x v="4"/>
    <x v="1"/>
    <x v="3848"/>
    <n v="252.56028980507156"/>
  </r>
  <r>
    <x v="91"/>
    <n v="1007904"/>
    <x v="1190"/>
    <x v="1"/>
    <n v="25.444000000000017"/>
    <x v="128"/>
    <x v="1190"/>
    <x v="1"/>
    <x v="1"/>
    <x v="3849"/>
    <n v="221.30042446156247"/>
  </r>
  <r>
    <x v="200"/>
    <n v="1003594"/>
    <x v="131"/>
    <x v="8"/>
    <n v="177.20000000000002"/>
    <x v="752"/>
    <x v="131"/>
    <x v="0"/>
    <x v="0"/>
    <x v="3850"/>
    <n v="-53.842663656884874"/>
  </r>
  <r>
    <x v="53"/>
    <n v="1004144"/>
    <x v="1211"/>
    <x v="1"/>
    <n v="218.91200000000001"/>
    <x v="753"/>
    <x v="1211"/>
    <x v="8"/>
    <x v="3"/>
    <x v="3851"/>
    <n v="-62.540198801344836"/>
  </r>
  <r>
    <x v="212"/>
    <n v="1006644"/>
    <x v="2130"/>
    <x v="2"/>
    <n v="1.2319999999999993"/>
    <x v="184"/>
    <x v="2130"/>
    <x v="6"/>
    <x v="2"/>
    <x v="3852"/>
    <n v="6557.5162337662377"/>
  </r>
  <r>
    <x v="226"/>
    <n v="1014447"/>
    <x v="1064"/>
    <x v="6"/>
    <n v="6.652000000000001"/>
    <x v="184"/>
    <x v="1064"/>
    <x v="11"/>
    <x v="3"/>
    <x v="3853"/>
    <n v="1133.0216476247745"/>
  </r>
  <r>
    <x v="175"/>
    <n v="1015276"/>
    <x v="2120"/>
    <x v="0"/>
    <n v="7.7759999999999962"/>
    <x v="184"/>
    <x v="2120"/>
    <x v="9"/>
    <x v="0"/>
    <x v="3854"/>
    <n v="954.79166666666731"/>
  </r>
  <r>
    <x v="128"/>
    <n v="1010914"/>
    <x v="1347"/>
    <x v="4"/>
    <n v="16.768000000000001"/>
    <x v="184"/>
    <x v="1347"/>
    <x v="3"/>
    <x v="0"/>
    <x v="3855"/>
    <n v="389.14957061068702"/>
  </r>
  <r>
    <x v="4"/>
    <n v="1015840"/>
    <x v="1797"/>
    <x v="4"/>
    <n v="17.891999999999996"/>
    <x v="184"/>
    <x v="1797"/>
    <x v="3"/>
    <x v="0"/>
    <x v="3856"/>
    <n v="358.42052313883312"/>
  </r>
  <r>
    <x v="92"/>
    <n v="1015007"/>
    <x v="2131"/>
    <x v="9"/>
    <n v="26.884"/>
    <x v="184"/>
    <x v="2131"/>
    <x v="0"/>
    <x v="0"/>
    <x v="3857"/>
    <n v="205.09076030352625"/>
  </r>
  <r>
    <x v="234"/>
    <n v="1014730"/>
    <x v="1316"/>
    <x v="0"/>
    <n v="44.868000000000002"/>
    <x v="184"/>
    <x v="1316"/>
    <x v="9"/>
    <x v="0"/>
    <x v="3858"/>
    <n v="82.804225728804496"/>
  </r>
  <r>
    <x v="111"/>
    <n v="1013806"/>
    <x v="2132"/>
    <x v="4"/>
    <n v="52.736000000000004"/>
    <x v="184"/>
    <x v="2132"/>
    <x v="2"/>
    <x v="2"/>
    <x v="3859"/>
    <n v="55.53056735436892"/>
  </r>
  <r>
    <x v="128"/>
    <n v="1011204"/>
    <x v="876"/>
    <x v="3"/>
    <n v="58.356000000000002"/>
    <x v="184"/>
    <x v="876"/>
    <x v="10"/>
    <x v="3"/>
    <x v="3860"/>
    <n v="40.552128315854411"/>
  </r>
  <r>
    <x v="62"/>
    <n v="1007831"/>
    <x v="1610"/>
    <x v="2"/>
    <n v="62.02000000000001"/>
    <x v="184"/>
    <x v="1610"/>
    <x v="3"/>
    <x v="0"/>
    <x v="3861"/>
    <n v="32.248629474363085"/>
  </r>
  <r>
    <x v="13"/>
    <n v="1017652"/>
    <x v="2133"/>
    <x v="2"/>
    <n v="85.332000000000008"/>
    <x v="184"/>
    <x v="2133"/>
    <x v="1"/>
    <x v="1"/>
    <x v="3862"/>
    <n v="-3.8806075094923425"/>
  </r>
  <r>
    <x v="67"/>
    <n v="1016065"/>
    <x v="1084"/>
    <x v="7"/>
    <n v="86.456000000000003"/>
    <x v="184"/>
    <x v="1084"/>
    <x v="8"/>
    <x v="3"/>
    <x v="3863"/>
    <n v="-5.130239659479968"/>
  </r>
  <r>
    <x v="321"/>
    <n v="1019903"/>
    <x v="1022"/>
    <x v="5"/>
    <n v="88.888000000000019"/>
    <x v="184"/>
    <x v="1022"/>
    <x v="10"/>
    <x v="3"/>
    <x v="3864"/>
    <n v="-7.7259022590226083"/>
  </r>
  <r>
    <x v="183"/>
    <n v="1018316"/>
    <x v="1307"/>
    <x v="3"/>
    <n v="100.128"/>
    <x v="184"/>
    <x v="1307"/>
    <x v="8"/>
    <x v="3"/>
    <x v="3865"/>
    <n v="-18.084252157238733"/>
  </r>
  <r>
    <x v="268"/>
    <n v="1009884"/>
    <x v="1978"/>
    <x v="4"/>
    <n v="106.688"/>
    <x v="184"/>
    <x v="1978"/>
    <x v="5"/>
    <x v="1"/>
    <x v="3866"/>
    <n v="-23.12106328734253"/>
  </r>
  <r>
    <x v="280"/>
    <n v="1010420"/>
    <x v="857"/>
    <x v="8"/>
    <n v="108.93600000000001"/>
    <x v="184"/>
    <x v="857"/>
    <x v="11"/>
    <x v="3"/>
    <x v="3867"/>
    <n v="-24.707534699272969"/>
  </r>
  <r>
    <x v="145"/>
    <n v="1006418"/>
    <x v="2134"/>
    <x v="7"/>
    <n v="126.84399999999999"/>
    <x v="184"/>
    <x v="2134"/>
    <x v="0"/>
    <x v="0"/>
    <x v="3868"/>
    <n v="-35.337422345558316"/>
  </r>
  <r>
    <x v="17"/>
    <n v="1001933"/>
    <x v="2135"/>
    <x v="9"/>
    <n v="79.065600000000018"/>
    <x v="754"/>
    <x v="2135"/>
    <x v="4"/>
    <x v="1"/>
    <x v="3869"/>
    <n v="3.9768496033673211"/>
  </r>
  <r>
    <x v="83"/>
    <n v="1002073"/>
    <x v="1507"/>
    <x v="8"/>
    <n v="61.20320000000001"/>
    <x v="755"/>
    <x v="1507"/>
    <x v="11"/>
    <x v="3"/>
    <x v="3870"/>
    <n v="34.343302310990289"/>
  </r>
  <r>
    <x v="348"/>
    <n v="1002323"/>
    <x v="2136"/>
    <x v="1"/>
    <n v="263.12320000000005"/>
    <x v="756"/>
    <x v="2136"/>
    <x v="3"/>
    <x v="0"/>
    <x v="3871"/>
    <n v="-68.735558095979371"/>
  </r>
  <r>
    <x v="42"/>
    <n v="1005047"/>
    <x v="2102"/>
    <x v="2"/>
    <n v="130.48320000000001"/>
    <x v="757"/>
    <x v="2102"/>
    <x v="3"/>
    <x v="0"/>
    <x v="3872"/>
    <n v="-36.866661761820687"/>
  </r>
  <r>
    <x v="77"/>
    <n v="1008631"/>
    <x v="1445"/>
    <x v="8"/>
    <n v="27.240000000000006"/>
    <x v="758"/>
    <x v="1445"/>
    <x v="5"/>
    <x v="1"/>
    <x v="3873"/>
    <n v="202.74889867841401"/>
  </r>
  <r>
    <x v="252"/>
    <n v="1011726"/>
    <x v="807"/>
    <x v="1"/>
    <n v="27.424000000000007"/>
    <x v="758"/>
    <x v="807"/>
    <x v="10"/>
    <x v="3"/>
    <x v="3874"/>
    <n v="200.71761960326714"/>
  </r>
  <r>
    <x v="25"/>
    <n v="1019747"/>
    <x v="1132"/>
    <x v="8"/>
    <n v="34.168000000000006"/>
    <x v="758"/>
    <x v="1132"/>
    <x v="2"/>
    <x v="2"/>
    <x v="3875"/>
    <n v="141.36267852961834"/>
  </r>
  <r>
    <x v="250"/>
    <n v="1013993"/>
    <x v="413"/>
    <x v="7"/>
    <n v="40.015999999999991"/>
    <x v="758"/>
    <x v="413"/>
    <x v="1"/>
    <x v="1"/>
    <x v="3876"/>
    <n v="106.08956417433031"/>
  </r>
  <r>
    <x v="22"/>
    <n v="1016521"/>
    <x v="1978"/>
    <x v="0"/>
    <n v="40.912000000000006"/>
    <x v="758"/>
    <x v="1978"/>
    <x v="5"/>
    <x v="1"/>
    <x v="3877"/>
    <n v="101.57606570199449"/>
  </r>
  <r>
    <x v="65"/>
    <n v="1008254"/>
    <x v="1517"/>
    <x v="4"/>
    <n v="43.088000000000022"/>
    <x v="758"/>
    <x v="1517"/>
    <x v="10"/>
    <x v="3"/>
    <x v="3878"/>
    <n v="91.396212402524966"/>
  </r>
  <r>
    <x v="363"/>
    <n v="1019411"/>
    <x v="1788"/>
    <x v="4"/>
    <n v="47.884000000000015"/>
    <x v="758"/>
    <x v="1788"/>
    <x v="9"/>
    <x v="0"/>
    <x v="3879"/>
    <n v="72.226213348926521"/>
  </r>
  <r>
    <x v="360"/>
    <n v="1015634"/>
    <x v="1863"/>
    <x v="2"/>
    <n v="51.256"/>
    <x v="758"/>
    <x v="1863"/>
    <x v="9"/>
    <x v="0"/>
    <x v="3880"/>
    <n v="60.895895114718279"/>
  </r>
  <r>
    <x v="304"/>
    <n v="1016291"/>
    <x v="646"/>
    <x v="0"/>
    <n v="71.488"/>
    <x v="758"/>
    <x v="646"/>
    <x v="7"/>
    <x v="2"/>
    <x v="3881"/>
    <n v="15.360340196956134"/>
  </r>
  <r>
    <x v="243"/>
    <n v="1018645"/>
    <x v="2137"/>
    <x v="7"/>
    <n v="72.611999999999995"/>
    <x v="758"/>
    <x v="2137"/>
    <x v="7"/>
    <x v="2"/>
    <x v="3882"/>
    <n v="13.574615765989103"/>
  </r>
  <r>
    <x v="42"/>
    <n v="1018512"/>
    <x v="1916"/>
    <x v="2"/>
    <n v="75.984000000000009"/>
    <x v="758"/>
    <x v="1916"/>
    <x v="0"/>
    <x v="0"/>
    <x v="3883"/>
    <n v="8.5344283006948718"/>
  </r>
  <r>
    <x v="131"/>
    <n v="1015257"/>
    <x v="2082"/>
    <x v="7"/>
    <n v="77.108000000000004"/>
    <x v="758"/>
    <x v="2082"/>
    <x v="7"/>
    <x v="2"/>
    <x v="3884"/>
    <n v="6.9523266068371603"/>
  </r>
  <r>
    <x v="358"/>
    <n v="1011498"/>
    <x v="2138"/>
    <x v="2"/>
    <n v="79.128000000000014"/>
    <x v="758"/>
    <x v="2138"/>
    <x v="0"/>
    <x v="0"/>
    <x v="3885"/>
    <n v="4.2220200181983456"/>
  </r>
  <r>
    <x v="325"/>
    <n v="1011948"/>
    <x v="1586"/>
    <x v="3"/>
    <n v="106.33199999999999"/>
    <x v="758"/>
    <x v="1586"/>
    <x v="8"/>
    <x v="3"/>
    <x v="3886"/>
    <n v="-22.442162284166567"/>
  </r>
  <r>
    <x v="3"/>
    <n v="1018020"/>
    <x v="15"/>
    <x v="6"/>
    <n v="108.35200000000002"/>
    <x v="758"/>
    <x v="15"/>
    <x v="7"/>
    <x v="2"/>
    <x v="3887"/>
    <n v="-23.888068517424703"/>
  </r>
  <r>
    <x v="259"/>
    <n v="1008496"/>
    <x v="2139"/>
    <x v="4"/>
    <n v="140.97200000000001"/>
    <x v="758"/>
    <x v="2139"/>
    <x v="3"/>
    <x v="0"/>
    <x v="3888"/>
    <n v="-41.499872315069666"/>
  </r>
  <r>
    <x v="28"/>
    <n v="1005045"/>
    <x v="1035"/>
    <x v="1"/>
    <n v="75.484800000000007"/>
    <x v="759"/>
    <x v="1035"/>
    <x v="9"/>
    <x v="0"/>
    <x v="3889"/>
    <n v="9.339098732460041"/>
  </r>
  <r>
    <x v="7"/>
    <n v="1003884"/>
    <x v="1915"/>
    <x v="7"/>
    <n v="141.04320000000001"/>
    <x v="760"/>
    <x v="1915"/>
    <x v="5"/>
    <x v="1"/>
    <x v="3890"/>
    <n v="-41.453398675015876"/>
  </r>
  <r>
    <x v="185"/>
    <n v="1011829"/>
    <x v="837"/>
    <x v="6"/>
    <n v="4.632000000000005"/>
    <x v="761"/>
    <x v="837"/>
    <x v="1"/>
    <x v="1"/>
    <x v="3891"/>
    <n v="1690.0906735751278"/>
  </r>
  <r>
    <x v="152"/>
    <n v="1014724"/>
    <x v="694"/>
    <x v="9"/>
    <n v="8.0040000000000049"/>
    <x v="761"/>
    <x v="694"/>
    <x v="5"/>
    <x v="1"/>
    <x v="3892"/>
    <n v="935.94452773613136"/>
  </r>
  <r>
    <x v="306"/>
    <n v="1013337"/>
    <x v="2140"/>
    <x v="0"/>
    <n v="14.475999999999999"/>
    <x v="761"/>
    <x v="2140"/>
    <x v="1"/>
    <x v="1"/>
    <x v="3893"/>
    <n v="472.78944459795531"/>
  </r>
  <r>
    <x v="279"/>
    <n v="1013480"/>
    <x v="980"/>
    <x v="4"/>
    <n v="16.996000000000009"/>
    <x v="761"/>
    <x v="980"/>
    <x v="11"/>
    <x v="3"/>
    <x v="3894"/>
    <n v="387.8618498470226"/>
  </r>
  <r>
    <x v="159"/>
    <n v="1015872"/>
    <x v="1702"/>
    <x v="7"/>
    <n v="23.468000000000004"/>
    <x v="761"/>
    <x v="1702"/>
    <x v="4"/>
    <x v="1"/>
    <x v="3895"/>
    <n v="253.31941366967783"/>
  </r>
  <r>
    <x v="86"/>
    <n v="1014283"/>
    <x v="1680"/>
    <x v="3"/>
    <n v="39.475999999999999"/>
    <x v="761"/>
    <x v="1680"/>
    <x v="5"/>
    <x v="1"/>
    <x v="3896"/>
    <n v="110.04407741412506"/>
  </r>
  <r>
    <x v="315"/>
    <n v="1007551"/>
    <x v="2104"/>
    <x v="6"/>
    <n v="42.703999999999994"/>
    <x v="761"/>
    <x v="2104"/>
    <x v="3"/>
    <x v="0"/>
    <x v="3897"/>
    <n v="94.166822780067477"/>
  </r>
  <r>
    <x v="206"/>
    <n v="1011814"/>
    <x v="987"/>
    <x v="6"/>
    <n v="48.195999999999998"/>
    <x v="761"/>
    <x v="987"/>
    <x v="4"/>
    <x v="1"/>
    <x v="3898"/>
    <n v="72.041248236368176"/>
  </r>
  <r>
    <x v="310"/>
    <n v="1013801"/>
    <x v="756"/>
    <x v="3"/>
    <n v="48.468000000000018"/>
    <x v="761"/>
    <x v="756"/>
    <x v="5"/>
    <x v="1"/>
    <x v="3899"/>
    <n v="71.075761327061088"/>
  </r>
  <r>
    <x v="255"/>
    <n v="1018121"/>
    <x v="705"/>
    <x v="8"/>
    <n v="52.963999999999999"/>
    <x v="761"/>
    <x v="705"/>
    <x v="4"/>
    <x v="1"/>
    <x v="3900"/>
    <n v="56.553508043199166"/>
  </r>
  <r>
    <x v="324"/>
    <n v="1018422"/>
    <x v="364"/>
    <x v="7"/>
    <n v="54.088000000000022"/>
    <x v="761"/>
    <x v="364"/>
    <x v="10"/>
    <x v="3"/>
    <x v="3901"/>
    <n v="53.300177488537138"/>
  </r>
  <r>
    <x v="215"/>
    <n v="1006344"/>
    <x v="1017"/>
    <x v="0"/>
    <n v="61.440000000000026"/>
    <x v="761"/>
    <x v="1017"/>
    <x v="4"/>
    <x v="1"/>
    <x v="3902"/>
    <n v="34.956054687499943"/>
  </r>
  <r>
    <x v="307"/>
    <n v="1018489"/>
    <x v="1502"/>
    <x v="3"/>
    <n v="70.676000000000002"/>
    <x v="761"/>
    <x v="1502"/>
    <x v="8"/>
    <x v="3"/>
    <x v="3903"/>
    <n v="17.319882279698906"/>
  </r>
  <r>
    <x v="239"/>
    <n v="1010517"/>
    <x v="2141"/>
    <x v="5"/>
    <n v="76.568000000000012"/>
    <x v="761"/>
    <x v="2141"/>
    <x v="1"/>
    <x v="1"/>
    <x v="3904"/>
    <n v="8.291975760108647"/>
  </r>
  <r>
    <x v="280"/>
    <n v="1010016"/>
    <x v="2142"/>
    <x v="7"/>
    <n v="82.188000000000017"/>
    <x v="761"/>
    <x v="2142"/>
    <x v="5"/>
    <x v="1"/>
    <x v="3905"/>
    <n v="0.88699080157685406"/>
  </r>
  <r>
    <x v="43"/>
    <n v="1008372"/>
    <x v="758"/>
    <x v="5"/>
    <n v="93.51600000000002"/>
    <x v="761"/>
    <x v="758"/>
    <x v="10"/>
    <x v="3"/>
    <x v="3906"/>
    <n v="-11.333889387912246"/>
  </r>
  <r>
    <x v="62"/>
    <n v="1009549"/>
    <x v="2143"/>
    <x v="8"/>
    <n v="115.90800000000002"/>
    <x v="761"/>
    <x v="2143"/>
    <x v="11"/>
    <x v="3"/>
    <x v="3907"/>
    <n v="-28.463091417330993"/>
  </r>
  <r>
    <x v="236"/>
    <n v="1006794"/>
    <x v="4"/>
    <x v="4"/>
    <n v="119.61600000000001"/>
    <x v="761"/>
    <x v="4"/>
    <x v="4"/>
    <x v="1"/>
    <x v="3908"/>
    <n v="-30.680678170144471"/>
  </r>
  <r>
    <x v="100"/>
    <n v="1006719"/>
    <x v="2118"/>
    <x v="3"/>
    <n v="145.39200000000002"/>
    <x v="761"/>
    <x v="2118"/>
    <x v="6"/>
    <x v="2"/>
    <x v="3909"/>
    <n v="-42.970039617035333"/>
  </r>
  <r>
    <x v="144"/>
    <n v="1008185"/>
    <x v="1800"/>
    <x v="3"/>
    <n v="175.54000000000002"/>
    <x v="761"/>
    <x v="1800"/>
    <x v="8"/>
    <x v="3"/>
    <x v="3910"/>
    <n v="-52.764612054232664"/>
  </r>
  <r>
    <x v="333"/>
    <n v="1014677"/>
    <x v="1631"/>
    <x v="1"/>
    <n v="30.160000000000011"/>
    <x v="762"/>
    <x v="1631"/>
    <x v="9"/>
    <x v="0"/>
    <x v="3911"/>
    <n v="175.81538461538452"/>
  </r>
  <r>
    <x v="214"/>
    <n v="1018643"/>
    <x v="1819"/>
    <x v="1"/>
    <n v="73.996000000000024"/>
    <x v="762"/>
    <x v="1819"/>
    <x v="4"/>
    <x v="1"/>
    <x v="3912"/>
    <n v="12.419482134169373"/>
  </r>
  <r>
    <x v="322"/>
    <n v="1019569"/>
    <x v="250"/>
    <x v="1"/>
    <n v="105.84400000000001"/>
    <x v="762"/>
    <x v="250"/>
    <x v="5"/>
    <x v="1"/>
    <x v="3913"/>
    <n v="-21.407051887683771"/>
  </r>
  <r>
    <x v="155"/>
    <n v="1015619"/>
    <x v="689"/>
    <x v="0"/>
    <n v="6.0240000000000009"/>
    <x v="763"/>
    <x v="689"/>
    <x v="5"/>
    <x v="1"/>
    <x v="3914"/>
    <n v="1283.8844621513942"/>
  </r>
  <r>
    <x v="273"/>
    <n v="1013253"/>
    <x v="2144"/>
    <x v="7"/>
    <n v="22.884"/>
    <x v="763"/>
    <x v="2144"/>
    <x v="3"/>
    <x v="0"/>
    <x v="3915"/>
    <n v="264.29470372312534"/>
  </r>
  <r>
    <x v="254"/>
    <n v="1009287"/>
    <x v="570"/>
    <x v="2"/>
    <n v="24.928000000000026"/>
    <x v="763"/>
    <x v="570"/>
    <x v="3"/>
    <x v="0"/>
    <x v="3916"/>
    <n v="234.42394094993548"/>
  </r>
  <r>
    <x v="5"/>
    <n v="1016119"/>
    <x v="438"/>
    <x v="2"/>
    <n v="25.447999999999993"/>
    <x v="763"/>
    <x v="438"/>
    <x v="0"/>
    <x v="0"/>
    <x v="3917"/>
    <n v="227.5903803835273"/>
  </r>
  <r>
    <x v="133"/>
    <n v="1007696"/>
    <x v="867"/>
    <x v="4"/>
    <n v="28.364000000000001"/>
    <x v="763"/>
    <x v="867"/>
    <x v="8"/>
    <x v="3"/>
    <x v="3918"/>
    <n v="193.91200112819064"/>
  </r>
  <r>
    <x v="328"/>
    <n v="1016748"/>
    <x v="2145"/>
    <x v="5"/>
    <n v="35.564000000000007"/>
    <x v="763"/>
    <x v="2145"/>
    <x v="5"/>
    <x v="1"/>
    <x v="3919"/>
    <n v="134.40895287369244"/>
  </r>
  <r>
    <x v="173"/>
    <n v="1016124"/>
    <x v="1291"/>
    <x v="9"/>
    <n v="40.059999999999988"/>
    <x v="763"/>
    <x v="1291"/>
    <x v="11"/>
    <x v="3"/>
    <x v="3920"/>
    <n v="108.1008487269097"/>
  </r>
  <r>
    <x v="9"/>
    <n v="1011155"/>
    <x v="2064"/>
    <x v="3"/>
    <n v="41.992000000000004"/>
    <x v="763"/>
    <x v="2064"/>
    <x v="11"/>
    <x v="3"/>
    <x v="3921"/>
    <n v="98.526385978281567"/>
  </r>
  <r>
    <x v="31"/>
    <n v="1016719"/>
    <x v="335"/>
    <x v="2"/>
    <n v="49.860000000000007"/>
    <x v="763"/>
    <x v="335"/>
    <x v="5"/>
    <x v="1"/>
    <x v="3922"/>
    <n v="67.198555956678689"/>
  </r>
  <r>
    <x v="237"/>
    <n v="1019632"/>
    <x v="867"/>
    <x v="0"/>
    <n v="49.860000000000007"/>
    <x v="763"/>
    <x v="867"/>
    <x v="8"/>
    <x v="3"/>
    <x v="3922"/>
    <n v="67.198555956678689"/>
  </r>
  <r>
    <x v="292"/>
    <n v="1006403"/>
    <x v="1327"/>
    <x v="3"/>
    <n v="58.304000000000002"/>
    <x v="763"/>
    <x v="1327"/>
    <x v="7"/>
    <x v="2"/>
    <x v="3923"/>
    <n v="42.983671789242592"/>
  </r>
  <r>
    <x v="207"/>
    <n v="1018304"/>
    <x v="1446"/>
    <x v="4"/>
    <n v="60.292000000000016"/>
    <x v="763"/>
    <x v="1446"/>
    <x v="3"/>
    <x v="0"/>
    <x v="3924"/>
    <n v="38.269090426590559"/>
  </r>
  <r>
    <x v="335"/>
    <n v="1010179"/>
    <x v="2146"/>
    <x v="8"/>
    <n v="61.416000000000011"/>
    <x v="763"/>
    <x v="2146"/>
    <x v="3"/>
    <x v="0"/>
    <x v="3925"/>
    <n v="35.738569753810062"/>
  </r>
  <r>
    <x v="191"/>
    <n v="1007927"/>
    <x v="1868"/>
    <x v="4"/>
    <n v="62.26400000000001"/>
    <x v="763"/>
    <x v="1868"/>
    <x v="11"/>
    <x v="3"/>
    <x v="3926"/>
    <n v="33.889888217910816"/>
  </r>
  <r>
    <x v="35"/>
    <n v="1016548"/>
    <x v="2147"/>
    <x v="3"/>
    <n v="65.911999999999992"/>
    <x v="763"/>
    <x v="2147"/>
    <x v="11"/>
    <x v="3"/>
    <x v="3927"/>
    <n v="26.479548488894299"/>
  </r>
  <r>
    <x v="106"/>
    <n v="1008927"/>
    <x v="2148"/>
    <x v="5"/>
    <n v="73.996000000000024"/>
    <x v="763"/>
    <x v="2148"/>
    <x v="2"/>
    <x v="2"/>
    <x v="3928"/>
    <n v="12.661765500837848"/>
  </r>
  <r>
    <x v="13"/>
    <n v="1007236"/>
    <x v="1108"/>
    <x v="5"/>
    <n v="74.52800000000002"/>
    <x v="763"/>
    <x v="1108"/>
    <x v="0"/>
    <x v="0"/>
    <x v="3929"/>
    <n v="11.857556891369658"/>
  </r>
  <r>
    <x v="276"/>
    <n v="1009243"/>
    <x v="2149"/>
    <x v="2"/>
    <n v="75.464000000000013"/>
    <x v="763"/>
    <x v="2149"/>
    <x v="2"/>
    <x v="2"/>
    <x v="3930"/>
    <n v="10.470157956111507"/>
  </r>
  <r>
    <x v="36"/>
    <n v="1008200"/>
    <x v="1852"/>
    <x v="4"/>
    <n v="96.716000000000008"/>
    <x v="763"/>
    <x v="1852"/>
    <x v="11"/>
    <x v="3"/>
    <x v="3931"/>
    <n v="-13.804127548699292"/>
  </r>
  <r>
    <x v="30"/>
    <n v="1012750"/>
    <x v="2150"/>
    <x v="0"/>
    <n v="104.128"/>
    <x v="763"/>
    <x v="2150"/>
    <x v="11"/>
    <x v="3"/>
    <x v="3932"/>
    <n v="-19.939689612784264"/>
  </r>
  <r>
    <x v="101"/>
    <n v="1016103"/>
    <x v="2151"/>
    <x v="2"/>
    <n v="110.55600000000001"/>
    <x v="763"/>
    <x v="2151"/>
    <x v="1"/>
    <x v="1"/>
    <x v="3933"/>
    <n v="-24.5945945945946"/>
  </r>
  <r>
    <x v="160"/>
    <n v="1015024"/>
    <x v="92"/>
    <x v="4"/>
    <n v="113.92800000000001"/>
    <x v="763"/>
    <x v="92"/>
    <x v="9"/>
    <x v="0"/>
    <x v="3934"/>
    <n v="-26.82641668422162"/>
  </r>
  <r>
    <x v="284"/>
    <n v="1014628"/>
    <x v="479"/>
    <x v="4"/>
    <n v="115.05200000000002"/>
    <x v="131"/>
    <x v="479"/>
    <x v="11"/>
    <x v="3"/>
    <x v="3935"/>
    <n v="-27.541285679518822"/>
  </r>
  <r>
    <x v="250"/>
    <n v="1004616"/>
    <x v="1071"/>
    <x v="8"/>
    <n v="240.74880000000005"/>
    <x v="764"/>
    <x v="1071"/>
    <x v="1"/>
    <x v="1"/>
    <x v="3936"/>
    <n v="-65.324520828348881"/>
  </r>
  <r>
    <x v="360"/>
    <n v="1000209"/>
    <x v="323"/>
    <x v="3"/>
    <n v="51.991296000000013"/>
    <x v="765"/>
    <x v="323"/>
    <x v="7"/>
    <x v="2"/>
    <x v="3937"/>
    <n v="61.099605595521233"/>
  </r>
  <r>
    <x v="63"/>
    <n v="1009923"/>
    <x v="588"/>
    <x v="1"/>
    <n v="59.816800000000015"/>
    <x v="766"/>
    <x v="588"/>
    <x v="8"/>
    <x v="3"/>
    <x v="3938"/>
    <n v="40.026908828289024"/>
  </r>
  <r>
    <x v="285"/>
    <n v="1013405"/>
    <x v="2152"/>
    <x v="9"/>
    <n v="0.18000000000000682"/>
    <x v="767"/>
    <x v="2152"/>
    <x v="11"/>
    <x v="3"/>
    <x v="3939"/>
    <n v="46462.999999998239"/>
  </r>
  <r>
    <x v="18"/>
    <n v="1019595"/>
    <x v="2153"/>
    <x v="5"/>
    <n v="3.5520000000000067"/>
    <x v="767"/>
    <x v="2153"/>
    <x v="6"/>
    <x v="2"/>
    <x v="3940"/>
    <n v="2259.6114864864821"/>
  </r>
  <r>
    <x v="261"/>
    <n v="1011398"/>
    <x v="2154"/>
    <x v="8"/>
    <n v="13.307999999999993"/>
    <x v="767"/>
    <x v="2154"/>
    <x v="3"/>
    <x v="0"/>
    <x v="3941"/>
    <n v="529.79711451758385"/>
  </r>
  <r>
    <x v="131"/>
    <n v="1015339"/>
    <x v="679"/>
    <x v="7"/>
    <n v="13.668000000000006"/>
    <x v="767"/>
    <x v="679"/>
    <x v="1"/>
    <x v="1"/>
    <x v="3942"/>
    <n v="513.20895522388025"/>
  </r>
  <r>
    <x v="218"/>
    <n v="1019598"/>
    <x v="2155"/>
    <x v="3"/>
    <n v="18.927999999999997"/>
    <x v="767"/>
    <x v="2155"/>
    <x v="8"/>
    <x v="3"/>
    <x v="3943"/>
    <n v="342.80114116652584"/>
  </r>
  <r>
    <x v="49"/>
    <n v="1014717"/>
    <x v="791"/>
    <x v="8"/>
    <n v="26.795999999999992"/>
    <x v="767"/>
    <x v="791"/>
    <x v="11"/>
    <x v="3"/>
    <x v="3944"/>
    <n v="212.78325123152717"/>
  </r>
  <r>
    <x v="65"/>
    <n v="1012268"/>
    <x v="846"/>
    <x v="5"/>
    <n v="27.15600000000002"/>
    <x v="767"/>
    <x v="846"/>
    <x v="1"/>
    <x v="1"/>
    <x v="3945"/>
    <n v="208.63676535572228"/>
  </r>
  <r>
    <x v="118"/>
    <n v="1014774"/>
    <x v="2066"/>
    <x v="5"/>
    <n v="32.775999999999996"/>
    <x v="767"/>
    <x v="2066"/>
    <x v="5"/>
    <x v="1"/>
    <x v="3946"/>
    <n v="155.71576763485479"/>
  </r>
  <r>
    <x v="84"/>
    <n v="1015825"/>
    <x v="2156"/>
    <x v="5"/>
    <n v="36.911999999999992"/>
    <x v="767"/>
    <x v="2156"/>
    <x v="5"/>
    <x v="1"/>
    <x v="3947"/>
    <n v="127.062743823147"/>
  </r>
  <r>
    <x v="186"/>
    <n v="1014258"/>
    <x v="1420"/>
    <x v="9"/>
    <n v="50.4"/>
    <x v="767"/>
    <x v="1420"/>
    <x v="4"/>
    <x v="1"/>
    <x v="3948"/>
    <n v="66.296428571428578"/>
  </r>
  <r>
    <x v="252"/>
    <n v="1018539"/>
    <x v="76"/>
    <x v="4"/>
    <n v="59.752000000000024"/>
    <x v="767"/>
    <x v="76"/>
    <x v="4"/>
    <x v="1"/>
    <x v="3949"/>
    <n v="40.268777614138386"/>
  </r>
  <r>
    <x v="348"/>
    <n v="1013809"/>
    <x v="2157"/>
    <x v="6"/>
    <n v="62.764000000000003"/>
    <x v="767"/>
    <x v="2157"/>
    <x v="11"/>
    <x v="3"/>
    <x v="3950"/>
    <n v="33.537378114842895"/>
  </r>
  <r>
    <x v="362"/>
    <n v="1014045"/>
    <x v="888"/>
    <x v="5"/>
    <n v="63.887999999999998"/>
    <x v="767"/>
    <x v="888"/>
    <x v="1"/>
    <x v="1"/>
    <x v="3951"/>
    <n v="31.188016528925626"/>
  </r>
  <r>
    <x v="179"/>
    <n v="1008834"/>
    <x v="2158"/>
    <x v="7"/>
    <n v="64.584000000000003"/>
    <x v="767"/>
    <x v="2158"/>
    <x v="8"/>
    <x v="3"/>
    <x v="3952"/>
    <n v="29.774247491638796"/>
  </r>
  <r>
    <x v="58"/>
    <n v="1007870"/>
    <x v="2159"/>
    <x v="4"/>
    <n v="67.64800000000001"/>
    <x v="767"/>
    <x v="2159"/>
    <x v="4"/>
    <x v="1"/>
    <x v="3953"/>
    <n v="23.896345789971601"/>
  </r>
  <r>
    <x v="93"/>
    <n v="1017287"/>
    <x v="228"/>
    <x v="6"/>
    <n v="78.5"/>
    <x v="767"/>
    <x v="228"/>
    <x v="10"/>
    <x v="3"/>
    <x v="3954"/>
    <n v="6.7686624203821673"/>
  </r>
  <r>
    <x v="17"/>
    <n v="1010870"/>
    <x v="1554"/>
    <x v="4"/>
    <n v="87.852000000000018"/>
    <x v="767"/>
    <x v="1554"/>
    <x v="2"/>
    <x v="2"/>
    <x v="3955"/>
    <n v="-4.5970495833902651"/>
  </r>
  <r>
    <x v="193"/>
    <n v="1012454"/>
    <x v="1830"/>
    <x v="3"/>
    <n v="88.616"/>
    <x v="767"/>
    <x v="1830"/>
    <x v="6"/>
    <x v="2"/>
    <x v="3956"/>
    <n v="-5.4195630585898691"/>
  </r>
  <r>
    <x v="354"/>
    <n v="1011573"/>
    <x v="2072"/>
    <x v="2"/>
    <n v="90.864000000000004"/>
    <x v="767"/>
    <x v="2072"/>
    <x v="11"/>
    <x v="3"/>
    <x v="3957"/>
    <n v="-7.7595087163232987"/>
  </r>
  <r>
    <x v="349"/>
    <n v="1018721"/>
    <x v="1249"/>
    <x v="7"/>
    <n v="95.36"/>
    <x v="767"/>
    <x v="1249"/>
    <x v="4"/>
    <x v="1"/>
    <x v="3958"/>
    <n v="-12.108431208053689"/>
  </r>
  <r>
    <x v="227"/>
    <n v="1010533"/>
    <x v="310"/>
    <x v="7"/>
    <n v="100.21600000000002"/>
    <x v="767"/>
    <x v="310"/>
    <x v="4"/>
    <x v="1"/>
    <x v="3959"/>
    <n v="-16.367246747026439"/>
  </r>
  <r>
    <x v="173"/>
    <n v="1009880"/>
    <x v="2160"/>
    <x v="7"/>
    <n v="103.22800000000001"/>
    <x v="767"/>
    <x v="2160"/>
    <x v="8"/>
    <x v="3"/>
    <x v="3960"/>
    <n v="-18.807494090750577"/>
  </r>
  <r>
    <x v="272"/>
    <n v="1007159"/>
    <x v="2152"/>
    <x v="6"/>
    <n v="105.88800000000001"/>
    <x v="767"/>
    <x v="2152"/>
    <x v="11"/>
    <x v="3"/>
    <x v="3961"/>
    <n v="-20.847121486854036"/>
  </r>
  <r>
    <x v="266"/>
    <n v="1019872"/>
    <x v="259"/>
    <x v="1"/>
    <n v="26.904000000000011"/>
    <x v="768"/>
    <x v="259"/>
    <x v="9"/>
    <x v="0"/>
    <x v="3962"/>
    <n v="211.86083853702047"/>
  </r>
  <r>
    <x v="188"/>
    <n v="1011936"/>
    <x v="97"/>
    <x v="1"/>
    <n v="97.859999999999985"/>
    <x v="768"/>
    <x v="97"/>
    <x v="0"/>
    <x v="0"/>
    <x v="3963"/>
    <n v="-14.262170447578141"/>
  </r>
  <r>
    <x v="80"/>
    <n v="1003838"/>
    <x v="2161"/>
    <x v="5"/>
    <n v="142.03200000000001"/>
    <x v="769"/>
    <x v="2161"/>
    <x v="7"/>
    <x v="2"/>
    <x v="3964"/>
    <n v="-40.780950771657089"/>
  </r>
  <r>
    <x v="100"/>
    <n v="1003677"/>
    <x v="284"/>
    <x v="7"/>
    <n v="222.94720000000004"/>
    <x v="770"/>
    <x v="284"/>
    <x v="2"/>
    <x v="2"/>
    <x v="3965"/>
    <n v="-62.215268906718713"/>
  </r>
  <r>
    <x v="0"/>
    <n v="1016723"/>
    <x v="1839"/>
    <x v="7"/>
    <n v="16.096000000000004"/>
    <x v="771"/>
    <x v="1839"/>
    <x v="1"/>
    <x v="1"/>
    <x v="3966"/>
    <n v="423.49403578528813"/>
  </r>
  <r>
    <x v="165"/>
    <n v="1016200"/>
    <x v="1564"/>
    <x v="3"/>
    <n v="17.22"/>
    <x v="771"/>
    <x v="1564"/>
    <x v="7"/>
    <x v="2"/>
    <x v="3967"/>
    <n v="389.32404181184677"/>
  </r>
  <r>
    <x v="313"/>
    <n v="1019788"/>
    <x v="1003"/>
    <x v="2"/>
    <n v="17.623999999999995"/>
    <x v="771"/>
    <x v="1003"/>
    <x v="1"/>
    <x v="1"/>
    <x v="3968"/>
    <n v="378.10712664548356"/>
  </r>
  <r>
    <x v="306"/>
    <n v="1018455"/>
    <x v="2162"/>
    <x v="9"/>
    <n v="25.088000000000008"/>
    <x v="771"/>
    <x v="2162"/>
    <x v="7"/>
    <x v="2"/>
    <x v="3969"/>
    <n v="235.86415816326522"/>
  </r>
  <r>
    <x v="318"/>
    <n v="1010539"/>
    <x v="2014"/>
    <x v="4"/>
    <n v="28.864000000000004"/>
    <x v="771"/>
    <x v="2014"/>
    <x v="4"/>
    <x v="1"/>
    <x v="3970"/>
    <n v="191.92627494456761"/>
  </r>
  <r>
    <x v="90"/>
    <n v="1015035"/>
    <x v="1701"/>
    <x v="3"/>
    <n v="46.848000000000013"/>
    <x v="771"/>
    <x v="1701"/>
    <x v="9"/>
    <x v="0"/>
    <x v="3971"/>
    <n v="79.861680327868797"/>
  </r>
  <r>
    <x v="194"/>
    <n v="1011672"/>
    <x v="512"/>
    <x v="6"/>
    <n v="50.940000000000005"/>
    <x v="771"/>
    <x v="512"/>
    <x v="8"/>
    <x v="3"/>
    <x v="3972"/>
    <n v="65.413427561837452"/>
  </r>
  <r>
    <x v="42"/>
    <n v="1018780"/>
    <x v="2163"/>
    <x v="8"/>
    <n v="53.188000000000002"/>
    <x v="771"/>
    <x v="2163"/>
    <x v="7"/>
    <x v="2"/>
    <x v="3973"/>
    <n v="58.422200496352559"/>
  </r>
  <r>
    <x v="221"/>
    <n v="1006604"/>
    <x v="1992"/>
    <x v="0"/>
    <n v="61.600000000000023"/>
    <x v="771"/>
    <x v="1992"/>
    <x v="2"/>
    <x v="2"/>
    <x v="3974"/>
    <n v="36.788311688311644"/>
  </r>
  <r>
    <x v="302"/>
    <n v="1010827"/>
    <x v="1510"/>
    <x v="0"/>
    <n v="65.552000000000007"/>
    <x v="771"/>
    <x v="1510"/>
    <x v="9"/>
    <x v="0"/>
    <x v="3975"/>
    <n v="28.541615816451049"/>
  </r>
  <r>
    <x v="160"/>
    <n v="1014436"/>
    <x v="1010"/>
    <x v="5"/>
    <n v="73.420000000000016"/>
    <x v="771"/>
    <x v="1010"/>
    <x v="6"/>
    <x v="2"/>
    <x v="3976"/>
    <n v="14.766548624353016"/>
  </r>
  <r>
    <x v="39"/>
    <n v="1007799"/>
    <x v="2164"/>
    <x v="7"/>
    <n v="74.50800000000001"/>
    <x v="771"/>
    <x v="2164"/>
    <x v="11"/>
    <x v="3"/>
    <x v="3977"/>
    <n v="13.090674826864216"/>
  </r>
  <r>
    <x v="249"/>
    <n v="1010338"/>
    <x v="268"/>
    <x v="0"/>
    <n v="86.188000000000017"/>
    <x v="771"/>
    <x v="268"/>
    <x v="1"/>
    <x v="1"/>
    <x v="3978"/>
    <n v="-2.2351139369750022"/>
  </r>
  <r>
    <x v="3"/>
    <n v="1015076"/>
    <x v="1813"/>
    <x v="8"/>
    <n v="93.652000000000015"/>
    <x v="771"/>
    <x v="1813"/>
    <x v="11"/>
    <x v="3"/>
    <x v="3979"/>
    <n v="-10.026908127963111"/>
  </r>
  <r>
    <x v="156"/>
    <n v="1010989"/>
    <x v="1518"/>
    <x v="5"/>
    <n v="99.676000000000016"/>
    <x v="771"/>
    <x v="1518"/>
    <x v="4"/>
    <x v="1"/>
    <x v="3980"/>
    <n v="-15.464504996187662"/>
  </r>
  <r>
    <x v="282"/>
    <n v="1018428"/>
    <x v="2116"/>
    <x v="2"/>
    <n v="108.26400000000001"/>
    <x v="771"/>
    <x v="2116"/>
    <x v="0"/>
    <x v="0"/>
    <x v="3981"/>
    <n v="-22.170250498780764"/>
  </r>
  <r>
    <x v="170"/>
    <n v="1012612"/>
    <x v="2165"/>
    <x v="2"/>
    <n v="112.04000000000002"/>
    <x v="771"/>
    <x v="2165"/>
    <x v="0"/>
    <x v="0"/>
    <x v="3982"/>
    <n v="-24.793288111388804"/>
  </r>
  <r>
    <x v="71"/>
    <n v="1012350"/>
    <x v="1227"/>
    <x v="9"/>
    <n v="113.16400000000002"/>
    <x v="771"/>
    <x v="1227"/>
    <x v="1"/>
    <x v="1"/>
    <x v="3983"/>
    <n v="-25.540277826870746"/>
  </r>
  <r>
    <x v="17"/>
    <n v="1011299"/>
    <x v="2013"/>
    <x v="3"/>
    <n v="113.88400000000001"/>
    <x v="771"/>
    <x v="2013"/>
    <x v="0"/>
    <x v="0"/>
    <x v="3984"/>
    <n v="-26.011028766112894"/>
  </r>
  <r>
    <x v="2"/>
    <n v="1006501"/>
    <x v="812"/>
    <x v="9"/>
    <n v="196.86400000000003"/>
    <x v="771"/>
    <x v="812"/>
    <x v="9"/>
    <x v="0"/>
    <x v="3985"/>
    <n v="-57.198065669700917"/>
  </r>
  <r>
    <x v="211"/>
    <n v="1003443"/>
    <x v="2166"/>
    <x v="3"/>
    <n v="121.0048"/>
    <x v="772"/>
    <x v="2166"/>
    <x v="6"/>
    <x v="2"/>
    <x v="3986"/>
    <n v="-30.275493203575394"/>
  </r>
  <r>
    <x v="237"/>
    <n v="1003004"/>
    <x v="1294"/>
    <x v="6"/>
    <n v="128.208"/>
    <x v="773"/>
    <x v="1294"/>
    <x v="8"/>
    <x v="3"/>
    <x v="3987"/>
    <n v="-34.148259078996617"/>
  </r>
  <r>
    <x v="336"/>
    <n v="1004015"/>
    <x v="1796"/>
    <x v="7"/>
    <n v="275.40479999999997"/>
    <x v="774"/>
    <x v="1796"/>
    <x v="7"/>
    <x v="2"/>
    <x v="3988"/>
    <n v="-69.293345649749"/>
  </r>
  <r>
    <x v="346"/>
    <n v="1017916"/>
    <x v="2167"/>
    <x v="1"/>
    <n v="46.416000000000011"/>
    <x v="775"/>
    <x v="2167"/>
    <x v="6"/>
    <x v="2"/>
    <x v="3989"/>
    <n v="82.308169596690789"/>
  </r>
  <r>
    <x v="182"/>
    <n v="1013418"/>
    <x v="48"/>
    <x v="1"/>
    <n v="60.364000000000011"/>
    <x v="775"/>
    <x v="48"/>
    <x v="8"/>
    <x v="3"/>
    <x v="3990"/>
    <n v="40.183155523159492"/>
  </r>
  <r>
    <x v="202"/>
    <n v="1004506"/>
    <x v="2168"/>
    <x v="4"/>
    <n v="162.65280000000001"/>
    <x v="776"/>
    <x v="2168"/>
    <x v="2"/>
    <x v="2"/>
    <x v="3991"/>
    <n v="-47.927364299907531"/>
  </r>
  <r>
    <x v="340"/>
    <n v="1018914"/>
    <x v="2169"/>
    <x v="7"/>
    <n v="5.8440000000000083"/>
    <x v="316"/>
    <x v="2169"/>
    <x v="3"/>
    <x v="0"/>
    <x v="3992"/>
    <n v="1349.5174537987659"/>
  </r>
  <r>
    <x v="317"/>
    <n v="1014859"/>
    <x v="1007"/>
    <x v="3"/>
    <n v="7.6439999999999912"/>
    <x v="316"/>
    <x v="1007"/>
    <x v="10"/>
    <x v="3"/>
    <x v="3993"/>
    <n v="1008.1868131868144"/>
  </r>
  <r>
    <x v="227"/>
    <n v="1018706"/>
    <x v="1716"/>
    <x v="9"/>
    <n v="26.751999999999995"/>
    <x v="316"/>
    <x v="1716"/>
    <x v="9"/>
    <x v="0"/>
    <x v="3994"/>
    <n v="216.64847488038282"/>
  </r>
  <r>
    <x v="72"/>
    <n v="1010793"/>
    <x v="2021"/>
    <x v="7"/>
    <n v="27.200000000000017"/>
    <x v="316"/>
    <x v="2021"/>
    <x v="0"/>
    <x v="0"/>
    <x v="3995"/>
    <n v="211.43308823529395"/>
  </r>
  <r>
    <x v="351"/>
    <n v="1008457"/>
    <x v="1092"/>
    <x v="7"/>
    <n v="29.864000000000004"/>
    <x v="316"/>
    <x v="1092"/>
    <x v="6"/>
    <x v="2"/>
    <x v="3996"/>
    <n v="183.65188856147867"/>
  </r>
  <r>
    <x v="74"/>
    <n v="1009730"/>
    <x v="2141"/>
    <x v="4"/>
    <n v="32.372"/>
    <x v="316"/>
    <x v="2141"/>
    <x v="1"/>
    <x v="1"/>
    <x v="3997"/>
    <n v="161.67613987396516"/>
  </r>
  <r>
    <x v="37"/>
    <n v="1015757"/>
    <x v="2170"/>
    <x v="2"/>
    <n v="41.363999999999997"/>
    <x v="316"/>
    <x v="2170"/>
    <x v="10"/>
    <x v="3"/>
    <x v="3998"/>
    <n v="104.79112271540471"/>
  </r>
  <r>
    <x v="150"/>
    <n v="1013506"/>
    <x v="483"/>
    <x v="9"/>
    <n v="42.488"/>
    <x v="316"/>
    <x v="483"/>
    <x v="6"/>
    <x v="2"/>
    <x v="3999"/>
    <n v="99.373470156279424"/>
  </r>
  <r>
    <x v="26"/>
    <n v="1014626"/>
    <x v="1332"/>
    <x v="4"/>
    <n v="42.488"/>
    <x v="316"/>
    <x v="1332"/>
    <x v="0"/>
    <x v="0"/>
    <x v="3999"/>
    <n v="99.373470156279424"/>
  </r>
  <r>
    <x v="346"/>
    <n v="1014954"/>
    <x v="350"/>
    <x v="2"/>
    <n v="42.936000000000007"/>
    <x v="316"/>
    <x v="350"/>
    <x v="11"/>
    <x v="3"/>
    <x v="4000"/>
    <n v="97.293180547792034"/>
  </r>
  <r>
    <x v="135"/>
    <n v="1007124"/>
    <x v="1926"/>
    <x v="2"/>
    <n v="43.312000000000012"/>
    <x v="316"/>
    <x v="1926"/>
    <x v="5"/>
    <x v="1"/>
    <x v="4001"/>
    <n v="95.5804396010343"/>
  </r>
  <r>
    <x v="74"/>
    <n v="1007534"/>
    <x v="1762"/>
    <x v="3"/>
    <n v="52.196000000000005"/>
    <x v="316"/>
    <x v="1762"/>
    <x v="4"/>
    <x v="1"/>
    <x v="4002"/>
    <n v="62.291746493984199"/>
  </r>
  <r>
    <x v="110"/>
    <n v="1012421"/>
    <x v="1171"/>
    <x v="8"/>
    <n v="53.727999999999994"/>
    <x v="316"/>
    <x v="1171"/>
    <x v="3"/>
    <x v="0"/>
    <x v="4003"/>
    <n v="57.664160214413364"/>
  </r>
  <r>
    <x v="19"/>
    <n v="1016961"/>
    <x v="496"/>
    <x v="8"/>
    <n v="57.099999999999994"/>
    <x v="316"/>
    <x v="496"/>
    <x v="10"/>
    <x v="3"/>
    <x v="4004"/>
    <n v="48.353415061295991"/>
  </r>
  <r>
    <x v="62"/>
    <n v="1007340"/>
    <x v="926"/>
    <x v="9"/>
    <n v="78.748000000000005"/>
    <x v="316"/>
    <x v="926"/>
    <x v="2"/>
    <x v="2"/>
    <x v="4005"/>
    <n v="7.5707319550972683"/>
  </r>
  <r>
    <x v="201"/>
    <n v="1010991"/>
    <x v="1046"/>
    <x v="0"/>
    <n v="89.695999999999998"/>
    <x v="316"/>
    <x v="1046"/>
    <x v="9"/>
    <x v="0"/>
    <x v="4006"/>
    <n v="-5.5589992864787687"/>
  </r>
  <r>
    <x v="146"/>
    <n v="1016516"/>
    <x v="1434"/>
    <x v="7"/>
    <n v="93.51600000000002"/>
    <x v="316"/>
    <x v="1434"/>
    <x v="10"/>
    <x v="3"/>
    <x v="4007"/>
    <n v="-9.4167842935968338"/>
  </r>
  <r>
    <x v="86"/>
    <n v="1010292"/>
    <x v="1134"/>
    <x v="7"/>
    <n v="96.888000000000005"/>
    <x v="316"/>
    <x v="1134"/>
    <x v="11"/>
    <x v="3"/>
    <x v="4008"/>
    <n v="-12.569358434481053"/>
  </r>
  <r>
    <x v="264"/>
    <n v="1019265"/>
    <x v="2171"/>
    <x v="4"/>
    <n v="107.68"/>
    <x v="316"/>
    <x v="2171"/>
    <x v="11"/>
    <x v="3"/>
    <x v="4009"/>
    <n v="-21.33190936106984"/>
  </r>
  <r>
    <x v="322"/>
    <n v="1006669"/>
    <x v="2172"/>
    <x v="2"/>
    <n v="108.06800000000001"/>
    <x v="316"/>
    <x v="2172"/>
    <x v="7"/>
    <x v="2"/>
    <x v="4010"/>
    <n v="-21.614353925306297"/>
  </r>
  <r>
    <x v="75"/>
    <n v="1011145"/>
    <x v="42"/>
    <x v="7"/>
    <n v="109.25200000000001"/>
    <x v="316"/>
    <x v="42"/>
    <x v="3"/>
    <x v="0"/>
    <x v="4011"/>
    <n v="-22.463845055468099"/>
  </r>
  <r>
    <x v="56"/>
    <n v="1008958"/>
    <x v="1861"/>
    <x v="4"/>
    <n v="122.46000000000002"/>
    <x v="316"/>
    <x v="1861"/>
    <x v="11"/>
    <x v="3"/>
    <x v="4012"/>
    <n v="-30.826555609995111"/>
  </r>
  <r>
    <x v="39"/>
    <n v="1002653"/>
    <x v="828"/>
    <x v="7"/>
    <n v="154.05760000000001"/>
    <x v="777"/>
    <x v="828"/>
    <x v="9"/>
    <x v="0"/>
    <x v="4013"/>
    <n v="-44.873605716303516"/>
  </r>
  <r>
    <x v="325"/>
    <n v="1010134"/>
    <x v="2173"/>
    <x v="4"/>
    <n v="8.1839999999999975"/>
    <x v="778"/>
    <x v="2173"/>
    <x v="8"/>
    <x v="3"/>
    <x v="4014"/>
    <n v="940.5425219941352"/>
  </r>
  <r>
    <x v="210"/>
    <n v="1013203"/>
    <x v="1687"/>
    <x v="0"/>
    <n v="41.272000000000006"/>
    <x v="778"/>
    <x v="1687"/>
    <x v="3"/>
    <x v="0"/>
    <x v="4015"/>
    <n v="106.33359178135295"/>
  </r>
  <r>
    <x v="100"/>
    <n v="1013675"/>
    <x v="2174"/>
    <x v="3"/>
    <n v="66.632000000000005"/>
    <x v="778"/>
    <x v="2174"/>
    <x v="4"/>
    <x v="1"/>
    <x v="4016"/>
    <n v="27.803457798054982"/>
  </r>
  <r>
    <x v="21"/>
    <n v="1016584"/>
    <x v="2175"/>
    <x v="0"/>
    <n v="80.612000000000009"/>
    <x v="778"/>
    <x v="2175"/>
    <x v="11"/>
    <x v="3"/>
    <x v="4017"/>
    <n v="5.6393589043814716"/>
  </r>
  <r>
    <x v="60"/>
    <n v="1019495"/>
    <x v="841"/>
    <x v="3"/>
    <n v="96.98"/>
    <x v="778"/>
    <x v="841"/>
    <x v="4"/>
    <x v="1"/>
    <x v="4018"/>
    <n v="-12.190142297380905"/>
  </r>
  <r>
    <x v="216"/>
    <n v="1017622"/>
    <x v="1682"/>
    <x v="6"/>
    <n v="105.97200000000001"/>
    <x v="778"/>
    <x v="1682"/>
    <x v="9"/>
    <x v="0"/>
    <x v="4019"/>
    <n v="-19.641037255124001"/>
  </r>
  <r>
    <x v="179"/>
    <n v="1010879"/>
    <x v="1813"/>
    <x v="9"/>
    <n v="106.46400000000001"/>
    <x v="778"/>
    <x v="1813"/>
    <x v="11"/>
    <x v="3"/>
    <x v="4020"/>
    <n v="-20.012398557258802"/>
  </r>
  <r>
    <x v="25"/>
    <n v="1007796"/>
    <x v="1656"/>
    <x v="5"/>
    <n v="114.33600000000001"/>
    <x v="778"/>
    <x v="1656"/>
    <x v="6"/>
    <x v="2"/>
    <x v="4021"/>
    <n v="-25.519521410579355"/>
  </r>
  <r>
    <x v="10"/>
    <n v="1009044"/>
    <x v="813"/>
    <x v="6"/>
    <n v="136.44"/>
    <x v="778"/>
    <x v="813"/>
    <x v="8"/>
    <x v="3"/>
    <x v="4022"/>
    <n v="-37.585751978891821"/>
  </r>
  <r>
    <x v="49"/>
    <n v="1008274"/>
    <x v="2176"/>
    <x v="3"/>
    <n v="181.74400000000003"/>
    <x v="778"/>
    <x v="2176"/>
    <x v="1"/>
    <x v="1"/>
    <x v="4023"/>
    <n v="-53.143982744959949"/>
  </r>
  <r>
    <x v="167"/>
    <n v="1017074"/>
    <x v="2177"/>
    <x v="6"/>
    <n v="71.128000000000014"/>
    <x v="779"/>
    <x v="2177"/>
    <x v="7"/>
    <x v="2"/>
    <x v="4024"/>
    <n v="19.725002811832187"/>
  </r>
  <r>
    <x v="194"/>
    <n v="1004497"/>
    <x v="172"/>
    <x v="9"/>
    <n v="276.19200000000001"/>
    <x v="780"/>
    <x v="172"/>
    <x v="5"/>
    <x v="1"/>
    <x v="4025"/>
    <n v="-69.126694473409799"/>
  </r>
  <r>
    <x v="180"/>
    <n v="1003745"/>
    <x v="781"/>
    <x v="3"/>
    <n v="82.36160000000001"/>
    <x v="781"/>
    <x v="781"/>
    <x v="6"/>
    <x v="2"/>
    <x v="4026"/>
    <n v="3.7580620094801525"/>
  </r>
  <r>
    <x v="124"/>
    <n v="1004714"/>
    <x v="1268"/>
    <x v="9"/>
    <n v="171.41759999999999"/>
    <x v="782"/>
    <x v="1268"/>
    <x v="2"/>
    <x v="2"/>
    <x v="4027"/>
    <n v="-50.080271804062129"/>
  </r>
  <r>
    <x v="10"/>
    <n v="1019067"/>
    <x v="816"/>
    <x v="9"/>
    <n v="4.2279999999999944"/>
    <x v="783"/>
    <x v="816"/>
    <x v="0"/>
    <x v="0"/>
    <x v="4028"/>
    <n v="1924.7445600756887"/>
  </r>
  <r>
    <x v="131"/>
    <n v="1009718"/>
    <x v="2051"/>
    <x v="6"/>
    <n v="7.5999999999999943"/>
    <x v="783"/>
    <x v="2051"/>
    <x v="9"/>
    <x v="0"/>
    <x v="4029"/>
    <n v="1026.3973684210534"/>
  </r>
  <r>
    <x v="283"/>
    <n v="1011473"/>
    <x v="764"/>
    <x v="8"/>
    <n v="7.5999999999999943"/>
    <x v="783"/>
    <x v="764"/>
    <x v="5"/>
    <x v="1"/>
    <x v="4029"/>
    <n v="1026.3973684210534"/>
  </r>
  <r>
    <x v="325"/>
    <n v="1015539"/>
    <x v="209"/>
    <x v="2"/>
    <n v="31.203999999999994"/>
    <x v="783"/>
    <x v="209"/>
    <x v="0"/>
    <x v="0"/>
    <x v="4030"/>
    <n v="174.34367388796315"/>
  </r>
  <r>
    <x v="355"/>
    <n v="1018975"/>
    <x v="640"/>
    <x v="9"/>
    <n v="39.608000000000018"/>
    <x v="783"/>
    <x v="640"/>
    <x v="11"/>
    <x v="3"/>
    <x v="4031"/>
    <n v="116.13360937184399"/>
  </r>
  <r>
    <x v="207"/>
    <n v="1012151"/>
    <x v="1311"/>
    <x v="5"/>
    <n v="45.815999999999995"/>
    <x v="783"/>
    <x v="1311"/>
    <x v="0"/>
    <x v="0"/>
    <x v="4032"/>
    <n v="86.847826086956545"/>
  </r>
  <r>
    <x v="141"/>
    <n v="1015784"/>
    <x v="1175"/>
    <x v="9"/>
    <n v="55.344000000000008"/>
    <x v="783"/>
    <x v="1175"/>
    <x v="5"/>
    <x v="1"/>
    <x v="4033"/>
    <n v="54.680182133564593"/>
  </r>
  <r>
    <x v="84"/>
    <n v="1012340"/>
    <x v="2178"/>
    <x v="6"/>
    <n v="56.468000000000004"/>
    <x v="783"/>
    <x v="2178"/>
    <x v="10"/>
    <x v="3"/>
    <x v="4034"/>
    <n v="51.60126089112417"/>
  </r>
  <r>
    <x v="348"/>
    <n v="1010162"/>
    <x v="1191"/>
    <x v="5"/>
    <n v="59.840000000000018"/>
    <x v="783"/>
    <x v="1191"/>
    <x v="1"/>
    <x v="1"/>
    <x v="4035"/>
    <n v="43.058489304812788"/>
  </r>
  <r>
    <x v="289"/>
    <n v="1014621"/>
    <x v="1284"/>
    <x v="5"/>
    <n v="63.8"/>
    <x v="783"/>
    <x v="1284"/>
    <x v="5"/>
    <x v="1"/>
    <x v="4036"/>
    <n v="34.178996865203771"/>
  </r>
  <r>
    <x v="342"/>
    <n v="1014899"/>
    <x v="640"/>
    <x v="0"/>
    <n v="65.460000000000022"/>
    <x v="783"/>
    <x v="640"/>
    <x v="11"/>
    <x v="3"/>
    <x v="4037"/>
    <n v="30.776351970669069"/>
  </r>
  <r>
    <x v="207"/>
    <n v="1014363"/>
    <x v="1402"/>
    <x v="5"/>
    <n v="73.915999999999997"/>
    <x v="783"/>
    <x v="1402"/>
    <x v="8"/>
    <x v="3"/>
    <x v="4038"/>
    <n v="15.815520320363664"/>
  </r>
  <r>
    <x v="245"/>
    <n v="1018703"/>
    <x v="2138"/>
    <x v="5"/>
    <n v="77.824000000000026"/>
    <x v="783"/>
    <x v="2138"/>
    <x v="0"/>
    <x v="0"/>
    <x v="4039"/>
    <n v="9.9997430098683857"/>
  </r>
  <r>
    <x v="260"/>
    <n v="1012001"/>
    <x v="944"/>
    <x v="8"/>
    <n v="85.692000000000021"/>
    <x v="783"/>
    <x v="944"/>
    <x v="0"/>
    <x v="0"/>
    <x v="4040"/>
    <n v="-0.1001260327685435"/>
  </r>
  <r>
    <x v="49"/>
    <n v="1009374"/>
    <x v="295"/>
    <x v="9"/>
    <n v="91.312000000000026"/>
    <x v="783"/>
    <x v="295"/>
    <x v="2"/>
    <x v="2"/>
    <x v="4041"/>
    <n v="-6.2486858244261683"/>
  </r>
  <r>
    <x v="150"/>
    <n v="1008567"/>
    <x v="1653"/>
    <x v="7"/>
    <n v="91.536000000000001"/>
    <x v="783"/>
    <x v="1653"/>
    <x v="0"/>
    <x v="0"/>
    <x v="4042"/>
    <n v="-6.4781069743051907"/>
  </r>
  <r>
    <x v="281"/>
    <n v="1014049"/>
    <x v="782"/>
    <x v="6"/>
    <n v="96.932000000000031"/>
    <x v="783"/>
    <x v="782"/>
    <x v="4"/>
    <x v="1"/>
    <x v="4043"/>
    <n v="-11.684273511327556"/>
  </r>
  <r>
    <x v="88"/>
    <n v="1007886"/>
    <x v="798"/>
    <x v="5"/>
    <n v="101.06400000000002"/>
    <x v="783"/>
    <x v="798"/>
    <x v="4"/>
    <x v="1"/>
    <x v="4044"/>
    <n v="-15.295060555687501"/>
  </r>
  <r>
    <x v="292"/>
    <n v="1019898"/>
    <x v="1219"/>
    <x v="5"/>
    <n v="103.14"/>
    <x v="783"/>
    <x v="1219"/>
    <x v="1"/>
    <x v="1"/>
    <x v="4045"/>
    <n v="-17"/>
  </r>
  <r>
    <x v="9"/>
    <n v="1014482"/>
    <x v="1948"/>
    <x v="4"/>
    <n v="108.76"/>
    <x v="783"/>
    <x v="1948"/>
    <x v="11"/>
    <x v="3"/>
    <x v="4046"/>
    <n v="-21.288892975358589"/>
  </r>
  <r>
    <x v="316"/>
    <n v="1007444"/>
    <x v="2179"/>
    <x v="9"/>
    <n v="112.20400000000001"/>
    <x v="783"/>
    <x v="2179"/>
    <x v="6"/>
    <x v="2"/>
    <x v="4047"/>
    <n v="-23.704859006809031"/>
  </r>
  <r>
    <x v="279"/>
    <n v="1016138"/>
    <x v="2180"/>
    <x v="4"/>
    <n v="113.256"/>
    <x v="783"/>
    <x v="2180"/>
    <x v="10"/>
    <x v="3"/>
    <x v="4048"/>
    <n v="-24.413541004450096"/>
  </r>
  <r>
    <x v="268"/>
    <n v="1010885"/>
    <x v="2181"/>
    <x v="8"/>
    <n v="114.91600000000001"/>
    <x v="783"/>
    <x v="2181"/>
    <x v="6"/>
    <x v="2"/>
    <x v="4049"/>
    <n v="-25.50541264923945"/>
  </r>
  <r>
    <x v="19"/>
    <n v="1019424"/>
    <x v="1182"/>
    <x v="9"/>
    <n v="115.504"/>
    <x v="783"/>
    <x v="1182"/>
    <x v="5"/>
    <x v="1"/>
    <x v="4050"/>
    <n v="-25.884644687629866"/>
  </r>
  <r>
    <x v="176"/>
    <n v="1013280"/>
    <x v="650"/>
    <x v="3"/>
    <n v="116.628"/>
    <x v="783"/>
    <x v="650"/>
    <x v="5"/>
    <x v="1"/>
    <x v="4051"/>
    <n v="-26.598929931062866"/>
  </r>
  <r>
    <x v="186"/>
    <n v="1008209"/>
    <x v="512"/>
    <x v="3"/>
    <n v="128.79200000000003"/>
    <x v="783"/>
    <x v="512"/>
    <x v="8"/>
    <x v="3"/>
    <x v="4052"/>
    <n v="-33.531430523635024"/>
  </r>
  <r>
    <x v="44"/>
    <n v="1007479"/>
    <x v="1771"/>
    <x v="2"/>
    <n v="155.91200000000001"/>
    <x v="783"/>
    <x v="1771"/>
    <x v="10"/>
    <x v="3"/>
    <x v="4053"/>
    <n v="-45.093257735132639"/>
  </r>
  <r>
    <x v="201"/>
    <n v="1009165"/>
    <x v="2182"/>
    <x v="3"/>
    <n v="156.67600000000002"/>
    <x v="783"/>
    <x v="2182"/>
    <x v="8"/>
    <x v="3"/>
    <x v="4054"/>
    <n v="-45.360999770226464"/>
  </r>
  <r>
    <x v="172"/>
    <n v="1004254"/>
    <x v="1900"/>
    <x v="3"/>
    <n v="209.63520000000005"/>
    <x v="784"/>
    <x v="1900"/>
    <x v="7"/>
    <x v="2"/>
    <x v="4055"/>
    <n v="-59.138732426615384"/>
  </r>
  <r>
    <x v="164"/>
    <n v="1000113"/>
    <x v="1924"/>
    <x v="2"/>
    <n v="159.57580800000002"/>
    <x v="785"/>
    <x v="1924"/>
    <x v="10"/>
    <x v="3"/>
    <x v="4056"/>
    <n v="-46.265611388914273"/>
  </r>
  <r>
    <x v="319"/>
    <n v="1004800"/>
    <x v="718"/>
    <x v="1"/>
    <n v="235.61920000000001"/>
    <x v="786"/>
    <x v="718"/>
    <x v="2"/>
    <x v="2"/>
    <x v="4057"/>
    <n v="-63.481583843761449"/>
  </r>
  <r>
    <x v="307"/>
    <n v="1013610"/>
    <x v="2183"/>
    <x v="3"/>
    <n v="35.116"/>
    <x v="30"/>
    <x v="2183"/>
    <x v="6"/>
    <x v="2"/>
    <x v="4058"/>
    <n v="145.05752363594945"/>
  </r>
  <r>
    <x v="28"/>
    <n v="1016999"/>
    <x v="1669"/>
    <x v="7"/>
    <n v="40.192000000000007"/>
    <x v="30"/>
    <x v="1669"/>
    <x v="2"/>
    <x v="2"/>
    <x v="4059"/>
    <n v="114.10828025477704"/>
  </r>
  <r>
    <x v="349"/>
    <n v="1012526"/>
    <x v="1528"/>
    <x v="9"/>
    <n v="44.688000000000017"/>
    <x v="30"/>
    <x v="1528"/>
    <x v="8"/>
    <x v="3"/>
    <x v="4060"/>
    <n v="92.567132116004231"/>
  </r>
  <r>
    <x v="14"/>
    <n v="1018345"/>
    <x v="2184"/>
    <x v="4"/>
    <n v="46.356000000000002"/>
    <x v="30"/>
    <x v="2184"/>
    <x v="1"/>
    <x v="1"/>
    <x v="4061"/>
    <n v="85.638105099663477"/>
  </r>
  <r>
    <x v="356"/>
    <n v="1012933"/>
    <x v="879"/>
    <x v="7"/>
    <n v="52.556000000000012"/>
    <x v="30"/>
    <x v="879"/>
    <x v="8"/>
    <x v="3"/>
    <x v="4062"/>
    <n v="63.738488469442089"/>
  </r>
  <r>
    <x v="190"/>
    <n v="1014517"/>
    <x v="450"/>
    <x v="3"/>
    <n v="59.844000000000001"/>
    <x v="30"/>
    <x v="450"/>
    <x v="6"/>
    <x v="2"/>
    <x v="4063"/>
    <n v="43.797874473631445"/>
  </r>
  <r>
    <x v="248"/>
    <n v="1019500"/>
    <x v="2185"/>
    <x v="4"/>
    <n v="62.671999999999997"/>
    <x v="30"/>
    <x v="2185"/>
    <x v="5"/>
    <x v="1"/>
    <x v="4064"/>
    <n v="37.309165177431716"/>
  </r>
  <r>
    <x v="69"/>
    <n v="1008812"/>
    <x v="272"/>
    <x v="6"/>
    <n v="72.548000000000016"/>
    <x v="30"/>
    <x v="272"/>
    <x v="6"/>
    <x v="2"/>
    <x v="4065"/>
    <n v="18.617191376743651"/>
  </r>
  <r>
    <x v="156"/>
    <n v="1017414"/>
    <x v="160"/>
    <x v="9"/>
    <n v="78.408000000000015"/>
    <x v="30"/>
    <x v="160"/>
    <x v="11"/>
    <x v="3"/>
    <x v="4066"/>
    <n v="9.7520661157024602"/>
  </r>
  <r>
    <x v="243"/>
    <n v="1010100"/>
    <x v="692"/>
    <x v="3"/>
    <n v="80.656000000000006"/>
    <x v="30"/>
    <x v="692"/>
    <x v="7"/>
    <x v="2"/>
    <x v="4067"/>
    <n v="6.6931164451497658"/>
  </r>
  <r>
    <x v="220"/>
    <n v="1013712"/>
    <x v="254"/>
    <x v="6"/>
    <n v="82.324000000000012"/>
    <x v="30"/>
    <x v="254"/>
    <x v="4"/>
    <x v="1"/>
    <x v="4068"/>
    <n v="4.5313638793061415"/>
  </r>
  <r>
    <x v="216"/>
    <n v="1018343"/>
    <x v="2186"/>
    <x v="9"/>
    <n v="85.695999999999998"/>
    <x v="30"/>
    <x v="2186"/>
    <x v="6"/>
    <x v="2"/>
    <x v="4069"/>
    <n v="0.4182225541448879"/>
  </r>
  <r>
    <x v="36"/>
    <n v="1016891"/>
    <x v="457"/>
    <x v="6"/>
    <n v="86.27600000000001"/>
    <x v="30"/>
    <x v="457"/>
    <x v="1"/>
    <x v="1"/>
    <x v="4070"/>
    <n v="-0.25685010895267435"/>
  </r>
  <r>
    <x v="1"/>
    <n v="1013649"/>
    <x v="176"/>
    <x v="8"/>
    <n v="86.820000000000007"/>
    <x v="30"/>
    <x v="176"/>
    <x v="10"/>
    <x v="3"/>
    <x v="4071"/>
    <n v="-0.88182446440912954"/>
  </r>
  <r>
    <x v="281"/>
    <n v="1013329"/>
    <x v="305"/>
    <x v="6"/>
    <n v="87.944000000000003"/>
    <x v="30"/>
    <x v="305"/>
    <x v="3"/>
    <x v="0"/>
    <x v="4072"/>
    <n v="-2.1486400436641513"/>
  </r>
  <r>
    <x v="125"/>
    <n v="1015263"/>
    <x v="1394"/>
    <x v="4"/>
    <n v="88.524000000000001"/>
    <x v="30"/>
    <x v="1394"/>
    <x v="4"/>
    <x v="1"/>
    <x v="4073"/>
    <n v="-2.7897519316795445"/>
  </r>
  <r>
    <x v="226"/>
    <n v="1017575"/>
    <x v="1593"/>
    <x v="5"/>
    <n v="99.184000000000012"/>
    <x v="30"/>
    <x v="1593"/>
    <x v="6"/>
    <x v="2"/>
    <x v="4074"/>
    <n v="-13.237618970801751"/>
  </r>
  <r>
    <x v="52"/>
    <n v="1009602"/>
    <x v="2187"/>
    <x v="0"/>
    <n v="105.38400000000001"/>
    <x v="30"/>
    <x v="2187"/>
    <x v="4"/>
    <x v="1"/>
    <x v="4075"/>
    <n v="-18.342063311318615"/>
  </r>
  <r>
    <x v="102"/>
    <n v="1010705"/>
    <x v="887"/>
    <x v="2"/>
    <n v="105.92800000000001"/>
    <x v="30"/>
    <x v="887"/>
    <x v="6"/>
    <x v="2"/>
    <x v="4076"/>
    <n v="-18.761422853258825"/>
  </r>
  <r>
    <x v="184"/>
    <n v="1016778"/>
    <x v="2188"/>
    <x v="5"/>
    <n v="118.87200000000001"/>
    <x v="30"/>
    <x v="2188"/>
    <x v="2"/>
    <x v="2"/>
    <x v="4077"/>
    <n v="-27.607510599636591"/>
  </r>
  <r>
    <x v="186"/>
    <n v="1012680"/>
    <x v="675"/>
    <x v="0"/>
    <n v="120.54"/>
    <x v="30"/>
    <x v="675"/>
    <x v="11"/>
    <x v="3"/>
    <x v="4078"/>
    <n v="-28.609258337481336"/>
  </r>
  <r>
    <x v="196"/>
    <n v="1005594"/>
    <x v="2137"/>
    <x v="3"/>
    <n v="9.9280000000000008"/>
    <x v="787"/>
    <x v="2137"/>
    <x v="7"/>
    <x v="2"/>
    <x v="4079"/>
    <n v="766.78485092667211"/>
  </r>
  <r>
    <x v="338"/>
    <n v="1015254"/>
    <x v="2037"/>
    <x v="1"/>
    <n v="59.844000000000015"/>
    <x v="787"/>
    <x v="2037"/>
    <x v="4"/>
    <x v="1"/>
    <x v="4063"/>
    <n v="43.797874473631431"/>
  </r>
  <r>
    <x v="101"/>
    <n v="1003274"/>
    <x v="1122"/>
    <x v="1"/>
    <n v="314.40320000000003"/>
    <x v="788"/>
    <x v="1122"/>
    <x v="4"/>
    <x v="1"/>
    <x v="4080"/>
    <n v="-72.486921252709891"/>
  </r>
  <r>
    <x v="83"/>
    <n v="1007317"/>
    <x v="1284"/>
    <x v="2"/>
    <n v="2.8520000000000003"/>
    <x v="789"/>
    <x v="1284"/>
    <x v="5"/>
    <x v="1"/>
    <x v="4081"/>
    <n v="2933.0504908835901"/>
  </r>
  <r>
    <x v="113"/>
    <n v="1019900"/>
    <x v="2189"/>
    <x v="4"/>
    <n v="3.0600000000000023"/>
    <x v="789"/>
    <x v="2189"/>
    <x v="9"/>
    <x v="0"/>
    <x v="4082"/>
    <n v="2726.8823529411743"/>
  </r>
  <r>
    <x v="295"/>
    <n v="1011619"/>
    <x v="258"/>
    <x v="3"/>
    <n v="6.4320000000000022"/>
    <x v="789"/>
    <x v="258"/>
    <x v="11"/>
    <x v="3"/>
    <x v="4083"/>
    <n v="1244.8787313432831"/>
  </r>
  <r>
    <x v="2"/>
    <n v="1017614"/>
    <x v="1385"/>
    <x v="2"/>
    <n v="11.551999999999992"/>
    <x v="789"/>
    <x v="1385"/>
    <x v="5"/>
    <x v="1"/>
    <x v="4084"/>
    <n v="648.81059556786749"/>
  </r>
  <r>
    <x v="111"/>
    <n v="1015078"/>
    <x v="2076"/>
    <x v="0"/>
    <n v="14.923999999999992"/>
    <x v="789"/>
    <x v="2076"/>
    <x v="0"/>
    <x v="0"/>
    <x v="4085"/>
    <n v="479.6207451085503"/>
  </r>
  <r>
    <x v="304"/>
    <n v="1016595"/>
    <x v="1158"/>
    <x v="9"/>
    <n v="16.548000000000002"/>
    <x v="789"/>
    <x v="1158"/>
    <x v="1"/>
    <x v="1"/>
    <x v="4086"/>
    <n v="422.73749093546041"/>
  </r>
  <r>
    <x v="28"/>
    <n v="1006851"/>
    <x v="2190"/>
    <x v="9"/>
    <n v="35.496000000000009"/>
    <x v="789"/>
    <x v="2190"/>
    <x v="9"/>
    <x v="0"/>
    <x v="4087"/>
    <n v="143.69675456389444"/>
  </r>
  <r>
    <x v="32"/>
    <n v="1019921"/>
    <x v="2191"/>
    <x v="6"/>
    <n v="45.772000000000006"/>
    <x v="789"/>
    <x v="2191"/>
    <x v="10"/>
    <x v="3"/>
    <x v="4088"/>
    <n v="88.985842873372349"/>
  </r>
  <r>
    <x v="70"/>
    <n v="1007244"/>
    <x v="2192"/>
    <x v="7"/>
    <n v="49.088000000000001"/>
    <x v="789"/>
    <x v="2192"/>
    <x v="0"/>
    <x v="0"/>
    <x v="4089"/>
    <n v="76.219442633637541"/>
  </r>
  <r>
    <x v="100"/>
    <n v="1010351"/>
    <x v="1464"/>
    <x v="9"/>
    <n v="65.504000000000005"/>
    <x v="789"/>
    <x v="1464"/>
    <x v="6"/>
    <x v="2"/>
    <x v="4090"/>
    <n v="32.056973619931597"/>
  </r>
  <r>
    <x v="319"/>
    <n v="1018709"/>
    <x v="2193"/>
    <x v="4"/>
    <n v="90.732000000000014"/>
    <x v="789"/>
    <x v="2193"/>
    <x v="1"/>
    <x v="1"/>
    <x v="4091"/>
    <n v="-4.6614204470308289"/>
  </r>
  <r>
    <x v="46"/>
    <n v="1016898"/>
    <x v="1811"/>
    <x v="3"/>
    <n v="92.48"/>
    <x v="789"/>
    <x v="1811"/>
    <x v="8"/>
    <x v="3"/>
    <x v="4092"/>
    <n v="-6.4634515570934292"/>
  </r>
  <r>
    <x v="125"/>
    <n v="1015663"/>
    <x v="1147"/>
    <x v="4"/>
    <n v="95.228000000000009"/>
    <x v="789"/>
    <x v="1147"/>
    <x v="9"/>
    <x v="0"/>
    <x v="4093"/>
    <n v="-9.1626412399714443"/>
  </r>
  <r>
    <x v="183"/>
    <n v="1013273"/>
    <x v="1209"/>
    <x v="9"/>
    <n v="105.34400000000001"/>
    <x v="789"/>
    <x v="1209"/>
    <x v="6"/>
    <x v="2"/>
    <x v="4094"/>
    <n v="-17.885593863912522"/>
  </r>
  <r>
    <x v="209"/>
    <n v="1010089"/>
    <x v="1136"/>
    <x v="5"/>
    <n v="109.34000000000002"/>
    <x v="789"/>
    <x v="1136"/>
    <x v="3"/>
    <x v="0"/>
    <x v="4095"/>
    <n v="-20.886592280958492"/>
  </r>
  <r>
    <x v="200"/>
    <n v="1017651"/>
    <x v="2194"/>
    <x v="6"/>
    <n v="110.46400000000001"/>
    <x v="789"/>
    <x v="2194"/>
    <x v="6"/>
    <x v="2"/>
    <x v="4096"/>
    <n v="-21.69159183082272"/>
  </r>
  <r>
    <x v="243"/>
    <n v="1013390"/>
    <x v="1358"/>
    <x v="4"/>
    <n v="114.33600000000001"/>
    <x v="789"/>
    <x v="1358"/>
    <x v="8"/>
    <x v="3"/>
    <x v="4097"/>
    <n v="-24.343513853904287"/>
  </r>
  <r>
    <x v="349"/>
    <n v="1006433"/>
    <x v="2195"/>
    <x v="4"/>
    <n v="115.30800000000001"/>
    <x v="789"/>
    <x v="2195"/>
    <x v="0"/>
    <x v="0"/>
    <x v="4098"/>
    <n v="-24.981267561660946"/>
  </r>
  <r>
    <x v="62"/>
    <n v="1012619"/>
    <x v="579"/>
    <x v="5"/>
    <n v="117.20800000000001"/>
    <x v="789"/>
    <x v="579"/>
    <x v="10"/>
    <x v="3"/>
    <x v="4099"/>
    <n v="-26.197358542079048"/>
  </r>
  <r>
    <x v="339"/>
    <n v="1016798"/>
    <x v="2196"/>
    <x v="3"/>
    <n v="122.20400000000001"/>
    <x v="789"/>
    <x v="2196"/>
    <x v="9"/>
    <x v="0"/>
    <x v="4100"/>
    <n v="-29.214591993715434"/>
  </r>
  <r>
    <x v="358"/>
    <n v="1011279"/>
    <x v="1671"/>
    <x v="9"/>
    <n v="124.45200000000001"/>
    <x v="789"/>
    <x v="1671"/>
    <x v="6"/>
    <x v="2"/>
    <x v="4101"/>
    <n v="-30.493202198437956"/>
  </r>
  <r>
    <x v="101"/>
    <n v="1008253"/>
    <x v="2197"/>
    <x v="9"/>
    <n v="129.74400000000003"/>
    <x v="789"/>
    <x v="2197"/>
    <x v="1"/>
    <x v="1"/>
    <x v="4102"/>
    <n v="-33.328246392896794"/>
  </r>
  <r>
    <x v="326"/>
    <n v="1002924"/>
    <x v="1909"/>
    <x v="8"/>
    <n v="38.236800000000009"/>
    <x v="790"/>
    <x v="1909"/>
    <x v="3"/>
    <x v="0"/>
    <x v="4103"/>
    <n v="126.45828102770101"/>
  </r>
  <r>
    <x v="141"/>
    <n v="1001418"/>
    <x v="845"/>
    <x v="6"/>
    <n v="712.68192000000022"/>
    <x v="791"/>
    <x v="845"/>
    <x v="2"/>
    <x v="2"/>
    <x v="4104"/>
    <n v="-87.847145048944128"/>
  </r>
  <r>
    <x v="343"/>
    <n v="1008223"/>
    <x v="458"/>
    <x v="1"/>
    <n v="34.612000000000023"/>
    <x v="792"/>
    <x v="458"/>
    <x v="5"/>
    <x v="1"/>
    <x v="4105"/>
    <n v="150.69779267306123"/>
  </r>
  <r>
    <x v="16"/>
    <n v="1007483"/>
    <x v="92"/>
    <x v="1"/>
    <n v="52.055999999999983"/>
    <x v="792"/>
    <x v="92"/>
    <x v="9"/>
    <x v="0"/>
    <x v="4106"/>
    <n v="66.688796680498001"/>
  </r>
  <r>
    <x v="292"/>
    <n v="1010830"/>
    <x v="2054"/>
    <x v="1"/>
    <n v="61.832000000000008"/>
    <x v="792"/>
    <x v="2054"/>
    <x v="1"/>
    <x v="1"/>
    <x v="4107"/>
    <n v="40.334325268469399"/>
  </r>
  <r>
    <x v="127"/>
    <n v="1017869"/>
    <x v="1113"/>
    <x v="1"/>
    <n v="98.9"/>
    <x v="792"/>
    <x v="1113"/>
    <x v="3"/>
    <x v="0"/>
    <x v="4108"/>
    <n v="-12.26337714863498"/>
  </r>
  <r>
    <x v="339"/>
    <n v="1016710"/>
    <x v="848"/>
    <x v="6"/>
    <n v="4.2680000000000007"/>
    <x v="793"/>
    <x v="848"/>
    <x v="10"/>
    <x v="3"/>
    <x v="4109"/>
    <n v="1937.272727272727"/>
  </r>
  <r>
    <x v="160"/>
    <n v="1011595"/>
    <x v="593"/>
    <x v="3"/>
    <n v="12.13600000000001"/>
    <x v="793"/>
    <x v="593"/>
    <x v="11"/>
    <x v="3"/>
    <x v="4110"/>
    <n v="616.47000659195726"/>
  </r>
  <r>
    <x v="192"/>
    <n v="1016210"/>
    <x v="1813"/>
    <x v="9"/>
    <n v="13.260000000000005"/>
    <x v="793"/>
    <x v="1813"/>
    <x v="11"/>
    <x v="3"/>
    <x v="4111"/>
    <n v="555.73755656108574"/>
  </r>
  <r>
    <x v="271"/>
    <n v="1009932"/>
    <x v="2198"/>
    <x v="9"/>
    <n v="18.88000000000001"/>
    <x v="793"/>
    <x v="2198"/>
    <x v="2"/>
    <x v="2"/>
    <x v="4112"/>
    <n v="360.5444915254235"/>
  </r>
  <r>
    <x v="199"/>
    <n v="1009406"/>
    <x v="1509"/>
    <x v="0"/>
    <n v="19.335999999999999"/>
    <x v="793"/>
    <x v="1509"/>
    <x v="10"/>
    <x v="3"/>
    <x v="4113"/>
    <n v="349.68349193214732"/>
  </r>
  <r>
    <x v="90"/>
    <n v="1007670"/>
    <x v="1904"/>
    <x v="5"/>
    <n v="41.700000000000017"/>
    <x v="793"/>
    <x v="1904"/>
    <x v="10"/>
    <x v="3"/>
    <x v="4114"/>
    <n v="108.51510791366898"/>
  </r>
  <r>
    <x v="80"/>
    <n v="1010473"/>
    <x v="1182"/>
    <x v="4"/>
    <n v="51.932000000000002"/>
    <x v="793"/>
    <x v="1182"/>
    <x v="5"/>
    <x v="1"/>
    <x v="4115"/>
    <n v="67.432026496187319"/>
  </r>
  <r>
    <x v="88"/>
    <n v="1008676"/>
    <x v="1712"/>
    <x v="9"/>
    <n v="73.504000000000019"/>
    <x v="793"/>
    <x v="1712"/>
    <x v="5"/>
    <x v="1"/>
    <x v="4116"/>
    <n v="18.293970396168888"/>
  </r>
  <r>
    <x v="315"/>
    <n v="1016348"/>
    <x v="1893"/>
    <x v="0"/>
    <n v="85.652000000000001"/>
    <x v="793"/>
    <x v="1893"/>
    <x v="7"/>
    <x v="2"/>
    <x v="4117"/>
    <n v="1.5163685611544389"/>
  </r>
  <r>
    <x v="104"/>
    <n v="1012499"/>
    <x v="2199"/>
    <x v="4"/>
    <n v="96.436000000000021"/>
    <x v="793"/>
    <x v="2199"/>
    <x v="0"/>
    <x v="0"/>
    <x v="4118"/>
    <n v="-9.8357459869758372"/>
  </r>
  <r>
    <x v="83"/>
    <n v="1014477"/>
    <x v="1421"/>
    <x v="2"/>
    <n v="100.26400000000001"/>
    <x v="793"/>
    <x v="1421"/>
    <x v="1"/>
    <x v="1"/>
    <x v="4119"/>
    <n v="-13.278145695364246"/>
  </r>
  <r>
    <x v="180"/>
    <n v="1016963"/>
    <x v="886"/>
    <x v="8"/>
    <n v="105.42800000000001"/>
    <x v="793"/>
    <x v="886"/>
    <x v="8"/>
    <x v="3"/>
    <x v="4120"/>
    <n v="-17.525894449292416"/>
  </r>
  <r>
    <x v="100"/>
    <n v="1007180"/>
    <x v="1889"/>
    <x v="9"/>
    <n v="106.33199999999999"/>
    <x v="793"/>
    <x v="1889"/>
    <x v="7"/>
    <x v="2"/>
    <x v="4121"/>
    <n v="-18.227062408306054"/>
  </r>
  <r>
    <x v="177"/>
    <n v="1004488"/>
    <x v="735"/>
    <x v="5"/>
    <n v="118.16640000000001"/>
    <x v="794"/>
    <x v="735"/>
    <x v="10"/>
    <x v="3"/>
    <x v="4122"/>
    <n v="-26.232296151867196"/>
  </r>
  <r>
    <x v="12"/>
    <n v="1002834"/>
    <x v="111"/>
    <x v="6"/>
    <n v="166.43520000000001"/>
    <x v="795"/>
    <x v="111"/>
    <x v="9"/>
    <x v="0"/>
    <x v="4123"/>
    <n v="-47.570465862990524"/>
  </r>
  <r>
    <x v="252"/>
    <n v="1004142"/>
    <x v="458"/>
    <x v="3"/>
    <n v="30.019200000000001"/>
    <x v="796"/>
    <x v="458"/>
    <x v="5"/>
    <x v="1"/>
    <x v="4124"/>
    <n v="190.97910670504214"/>
  </r>
  <r>
    <x v="24"/>
    <n v="1004183"/>
    <x v="375"/>
    <x v="7"/>
    <n v="57.465600000000009"/>
    <x v="797"/>
    <x v="375"/>
    <x v="11"/>
    <x v="3"/>
    <x v="4125"/>
    <n v="52.04852990310723"/>
  </r>
  <r>
    <x v="49"/>
    <n v="1012569"/>
    <x v="8"/>
    <x v="9"/>
    <n v="7.5120000000000005"/>
    <x v="348"/>
    <x v="8"/>
    <x v="5"/>
    <x v="1"/>
    <x v="4126"/>
    <n v="1063.458466453674"/>
  </r>
  <r>
    <x v="38"/>
    <n v="1008719"/>
    <x v="255"/>
    <x v="3"/>
    <n v="18.608000000000004"/>
    <x v="348"/>
    <x v="255"/>
    <x v="11"/>
    <x v="3"/>
    <x v="4127"/>
    <n v="369.68508168529655"/>
  </r>
  <r>
    <x v="118"/>
    <n v="1015366"/>
    <x v="725"/>
    <x v="6"/>
    <n v="23.248000000000005"/>
    <x v="348"/>
    <x v="725"/>
    <x v="0"/>
    <x v="0"/>
    <x v="4128"/>
    <n v="275.9420165175498"/>
  </r>
  <r>
    <x v="310"/>
    <n v="1018157"/>
    <x v="1945"/>
    <x v="5"/>
    <n v="23.960000000000008"/>
    <x v="348"/>
    <x v="1945"/>
    <x v="1"/>
    <x v="1"/>
    <x v="4129"/>
    <n v="264.77045075125199"/>
  </r>
  <r>
    <x v="350"/>
    <n v="1014350"/>
    <x v="2200"/>
    <x v="5"/>
    <n v="24.372"/>
    <x v="348"/>
    <x v="2200"/>
    <x v="11"/>
    <x v="3"/>
    <x v="4130"/>
    <n v="258.60413589364845"/>
  </r>
  <r>
    <x v="194"/>
    <n v="1017989"/>
    <x v="358"/>
    <x v="0"/>
    <n v="32.951999999999998"/>
    <x v="348"/>
    <x v="358"/>
    <x v="9"/>
    <x v="0"/>
    <x v="4131"/>
    <n v="165.23124544792427"/>
  </r>
  <r>
    <x v="174"/>
    <n v="1016172"/>
    <x v="796"/>
    <x v="5"/>
    <n v="36.736000000000004"/>
    <x v="348"/>
    <x v="796"/>
    <x v="5"/>
    <x v="1"/>
    <x v="4132"/>
    <n v="137.91104094076653"/>
  </r>
  <r>
    <x v="52"/>
    <n v="1009269"/>
    <x v="1408"/>
    <x v="6"/>
    <n v="37.068000000000012"/>
    <x v="348"/>
    <x v="1408"/>
    <x v="1"/>
    <x v="1"/>
    <x v="4133"/>
    <n v="135.78018776303003"/>
  </r>
  <r>
    <x v="179"/>
    <n v="1012993"/>
    <x v="1900"/>
    <x v="4"/>
    <n v="37.86"/>
    <x v="348"/>
    <x v="1900"/>
    <x v="7"/>
    <x v="2"/>
    <x v="4134"/>
    <n v="130.84786053882726"/>
  </r>
  <r>
    <x v="21"/>
    <n v="1014074"/>
    <x v="1388"/>
    <x v="8"/>
    <n v="40.108000000000004"/>
    <x v="348"/>
    <x v="1388"/>
    <x v="1"/>
    <x v="1"/>
    <x v="4135"/>
    <n v="117.90914530766928"/>
  </r>
  <r>
    <x v="227"/>
    <n v="1006506"/>
    <x v="2201"/>
    <x v="8"/>
    <n v="49.088000000000001"/>
    <x v="348"/>
    <x v="2201"/>
    <x v="10"/>
    <x v="3"/>
    <x v="4136"/>
    <n v="78.045550847457619"/>
  </r>
  <r>
    <x v="267"/>
    <n v="1019532"/>
    <x v="2202"/>
    <x v="0"/>
    <n v="53.596000000000004"/>
    <x v="348"/>
    <x v="2202"/>
    <x v="9"/>
    <x v="0"/>
    <x v="4137"/>
    <n v="63.070005224270453"/>
  </r>
  <r>
    <x v="320"/>
    <n v="1012443"/>
    <x v="2203"/>
    <x v="3"/>
    <n v="68.207999999999998"/>
    <x v="348"/>
    <x v="2203"/>
    <x v="9"/>
    <x v="0"/>
    <x v="4138"/>
    <n v="28.135995777621396"/>
  </r>
  <r>
    <x v="184"/>
    <n v="1018677"/>
    <x v="2204"/>
    <x v="0"/>
    <n v="69.332000000000008"/>
    <x v="348"/>
    <x v="2204"/>
    <x v="0"/>
    <x v="0"/>
    <x v="4139"/>
    <n v="26.058674205273164"/>
  </r>
  <r>
    <x v="17"/>
    <n v="1018471"/>
    <x v="2000"/>
    <x v="7"/>
    <n v="76.076000000000008"/>
    <x v="348"/>
    <x v="2000"/>
    <x v="0"/>
    <x v="0"/>
    <x v="4140"/>
    <n v="14.883800410116187"/>
  </r>
  <r>
    <x v="28"/>
    <n v="1011655"/>
    <x v="910"/>
    <x v="5"/>
    <n v="78.324000000000012"/>
    <x v="348"/>
    <x v="910"/>
    <x v="9"/>
    <x v="0"/>
    <x v="4141"/>
    <n v="11.586486900566859"/>
  </r>
  <r>
    <x v="339"/>
    <n v="1018507"/>
    <x v="243"/>
    <x v="3"/>
    <n v="84.656000000000006"/>
    <x v="348"/>
    <x v="243"/>
    <x v="10"/>
    <x v="3"/>
    <x v="4142"/>
    <n v="3.2401719901719841"/>
  </r>
  <r>
    <x v="211"/>
    <n v="1010519"/>
    <x v="1538"/>
    <x v="6"/>
    <n v="98.556000000000012"/>
    <x v="348"/>
    <x v="1538"/>
    <x v="9"/>
    <x v="0"/>
    <x v="4143"/>
    <n v="-11.320467551442844"/>
  </r>
  <r>
    <x v="62"/>
    <n v="1010501"/>
    <x v="2205"/>
    <x v="5"/>
    <n v="110.92000000000002"/>
    <x v="348"/>
    <x v="2205"/>
    <x v="10"/>
    <x v="3"/>
    <x v="4144"/>
    <n v="-21.205373241976211"/>
  </r>
  <r>
    <x v="106"/>
    <n v="1018532"/>
    <x v="745"/>
    <x v="8"/>
    <n v="117.25200000000001"/>
    <x v="348"/>
    <x v="745"/>
    <x v="7"/>
    <x v="2"/>
    <x v="4145"/>
    <n v="-25.46054651519804"/>
  </r>
  <r>
    <x v="88"/>
    <n v="1006721"/>
    <x v="2206"/>
    <x v="4"/>
    <n v="170.10800000000003"/>
    <x v="348"/>
    <x v="2206"/>
    <x v="2"/>
    <x v="2"/>
    <x v="4146"/>
    <n v="-48.621464011098844"/>
  </r>
  <r>
    <x v="70"/>
    <n v="1007682"/>
    <x v="2207"/>
    <x v="1"/>
    <n v="57.16"/>
    <x v="798"/>
    <x v="2207"/>
    <x v="5"/>
    <x v="1"/>
    <x v="4147"/>
    <n v="53.059202239328215"/>
  </r>
  <r>
    <x v="14"/>
    <n v="1010571"/>
    <x v="2208"/>
    <x v="1"/>
    <n v="111.524"/>
    <x v="798"/>
    <x v="2208"/>
    <x v="3"/>
    <x v="0"/>
    <x v="4148"/>
    <n v="-21.551737742548685"/>
  </r>
  <r>
    <x v="151"/>
    <n v="1002188"/>
    <x v="1491"/>
    <x v="4"/>
    <n v="284.86400000000003"/>
    <x v="799"/>
    <x v="1491"/>
    <x v="1"/>
    <x v="1"/>
    <x v="4149"/>
    <n v="-69.195826780498777"/>
  </r>
  <r>
    <x v="97"/>
    <n v="1010831"/>
    <x v="1737"/>
    <x v="3"/>
    <n v="8.8080000000000069"/>
    <x v="800"/>
    <x v="1737"/>
    <x v="10"/>
    <x v="3"/>
    <x v="4150"/>
    <n v="897.35694822888195"/>
  </r>
  <r>
    <x v="127"/>
    <n v="1015907"/>
    <x v="127"/>
    <x v="2"/>
    <n v="11.423999999999992"/>
    <x v="800"/>
    <x v="127"/>
    <x v="11"/>
    <x v="3"/>
    <x v="4151"/>
    <n v="668.9705882352946"/>
  </r>
  <r>
    <x v="18"/>
    <n v="1014664"/>
    <x v="1231"/>
    <x v="4"/>
    <n v="20.415999999999997"/>
    <x v="800"/>
    <x v="1231"/>
    <x v="7"/>
    <x v="2"/>
    <x v="4152"/>
    <n v="330.28605015673986"/>
  </r>
  <r>
    <x v="158"/>
    <n v="1013623"/>
    <x v="2209"/>
    <x v="9"/>
    <n v="21.539999999999992"/>
    <x v="800"/>
    <x v="2209"/>
    <x v="8"/>
    <x v="3"/>
    <x v="4153"/>
    <n v="307.83286908078014"/>
  </r>
  <r>
    <x v="351"/>
    <n v="1009633"/>
    <x v="2004"/>
    <x v="8"/>
    <n v="35.027999999999992"/>
    <x v="800"/>
    <x v="2004"/>
    <x v="9"/>
    <x v="0"/>
    <x v="4154"/>
    <n v="150.79136690647488"/>
  </r>
  <r>
    <x v="265"/>
    <n v="1018967"/>
    <x v="11"/>
    <x v="9"/>
    <n v="49.27200000000002"/>
    <x v="800"/>
    <x v="11"/>
    <x v="1"/>
    <x v="1"/>
    <x v="4155"/>
    <n v="78.290306867997984"/>
  </r>
  <r>
    <x v="145"/>
    <n v="1013366"/>
    <x v="2210"/>
    <x v="6"/>
    <n v="56.384"/>
    <x v="800"/>
    <x v="2210"/>
    <x v="8"/>
    <x v="3"/>
    <x v="4156"/>
    <n v="55.801645856980706"/>
  </r>
  <r>
    <x v="51"/>
    <n v="1015406"/>
    <x v="1107"/>
    <x v="6"/>
    <n v="62.003999999999998"/>
    <x v="800"/>
    <x v="1107"/>
    <x v="5"/>
    <x v="1"/>
    <x v="4157"/>
    <n v="41.6798916198955"/>
  </r>
  <r>
    <x v="107"/>
    <n v="1017833"/>
    <x v="2211"/>
    <x v="7"/>
    <n v="68.74799999999999"/>
    <x v="800"/>
    <x v="2211"/>
    <x v="7"/>
    <x v="2"/>
    <x v="4158"/>
    <n v="27.781462733461353"/>
  </r>
  <r>
    <x v="72"/>
    <n v="1016225"/>
    <x v="732"/>
    <x v="4"/>
    <n v="72.12"/>
    <x v="800"/>
    <x v="732"/>
    <x v="1"/>
    <x v="1"/>
    <x v="4159"/>
    <n v="21.806988352745417"/>
  </r>
  <r>
    <x v="219"/>
    <n v="1016941"/>
    <x v="359"/>
    <x v="2"/>
    <n v="74.367999999999995"/>
    <x v="800"/>
    <x v="359"/>
    <x v="5"/>
    <x v="1"/>
    <x v="4160"/>
    <n v="18.125000000000007"/>
  </r>
  <r>
    <x v="43"/>
    <n v="1018963"/>
    <x v="808"/>
    <x v="6"/>
    <n v="88.612000000000023"/>
    <x v="800"/>
    <x v="808"/>
    <x v="4"/>
    <x v="1"/>
    <x v="4161"/>
    <n v="-0.8630885207421366"/>
  </r>
  <r>
    <x v="68"/>
    <n v="1015440"/>
    <x v="1727"/>
    <x v="5"/>
    <n v="104.34800000000001"/>
    <x v="800"/>
    <x v="1727"/>
    <x v="6"/>
    <x v="2"/>
    <x v="4162"/>
    <n v="-15.813240311266158"/>
  </r>
  <r>
    <x v="67"/>
    <n v="1007053"/>
    <x v="2212"/>
    <x v="5"/>
    <n v="106.01600000000001"/>
    <x v="800"/>
    <x v="2212"/>
    <x v="3"/>
    <x v="0"/>
    <x v="4163"/>
    <n v="-17.137790522185334"/>
  </r>
  <r>
    <x v="113"/>
    <n v="1007654"/>
    <x v="2213"/>
    <x v="5"/>
    <n v="107.71600000000001"/>
    <x v="800"/>
    <x v="2213"/>
    <x v="8"/>
    <x v="3"/>
    <x v="4164"/>
    <n v="-18.445541980764236"/>
  </r>
  <r>
    <x v="88"/>
    <n v="1011462"/>
    <x v="2214"/>
    <x v="4"/>
    <n v="111.46000000000001"/>
    <x v="800"/>
    <x v="2214"/>
    <x v="1"/>
    <x v="1"/>
    <x v="4165"/>
    <n v="-21.184999102817159"/>
  </r>
  <r>
    <x v="166"/>
    <n v="1015265"/>
    <x v="1675"/>
    <x v="5"/>
    <n v="112.21600000000001"/>
    <x v="800"/>
    <x v="1675"/>
    <x v="7"/>
    <x v="2"/>
    <x v="4166"/>
    <n v="-21.715976331360949"/>
  </r>
  <r>
    <x v="183"/>
    <n v="1012322"/>
    <x v="296"/>
    <x v="7"/>
    <n v="113.708"/>
    <x v="800"/>
    <x v="296"/>
    <x v="8"/>
    <x v="3"/>
    <x v="4167"/>
    <n v="-22.743166707707459"/>
  </r>
  <r>
    <x v="3"/>
    <n v="1006789"/>
    <x v="2215"/>
    <x v="2"/>
    <n v="1.7960000000000207"/>
    <x v="801"/>
    <x v="2215"/>
    <x v="2"/>
    <x v="2"/>
    <x v="4168"/>
    <n v="4816.2249443206565"/>
  </r>
  <r>
    <x v="98"/>
    <n v="1009871"/>
    <x v="2216"/>
    <x v="0"/>
    <n v="4.0960000000000036"/>
    <x v="801"/>
    <x v="2216"/>
    <x v="1"/>
    <x v="1"/>
    <x v="4169"/>
    <n v="2055.6494140624982"/>
  </r>
  <r>
    <x v="131"/>
    <n v="1018927"/>
    <x v="1905"/>
    <x v="8"/>
    <n v="13.087999999999994"/>
    <x v="801"/>
    <x v="1905"/>
    <x v="1"/>
    <x v="1"/>
    <x v="4170"/>
    <n v="574.62866748166289"/>
  </r>
  <r>
    <x v="112"/>
    <n v="1017092"/>
    <x v="1447"/>
    <x v="8"/>
    <n v="15.335999999999999"/>
    <x v="801"/>
    <x v="1447"/>
    <x v="4"/>
    <x v="1"/>
    <x v="4171"/>
    <n v="475.73943661971833"/>
  </r>
  <r>
    <x v="74"/>
    <n v="1017785"/>
    <x v="2117"/>
    <x v="2"/>
    <n v="16.135999999999996"/>
    <x v="801"/>
    <x v="2117"/>
    <x v="3"/>
    <x v="0"/>
    <x v="4172"/>
    <n v="447.19509172037692"/>
  </r>
  <r>
    <x v="28"/>
    <n v="1015044"/>
    <x v="261"/>
    <x v="7"/>
    <n v="29.624000000000009"/>
    <x v="801"/>
    <x v="261"/>
    <x v="9"/>
    <x v="0"/>
    <x v="4173"/>
    <n v="198.05360518498506"/>
  </r>
  <r>
    <x v="70"/>
    <n v="1019899"/>
    <x v="81"/>
    <x v="6"/>
    <n v="34.444000000000003"/>
    <x v="801"/>
    <x v="81"/>
    <x v="4"/>
    <x v="1"/>
    <x v="4174"/>
    <n v="156.34479154569735"/>
  </r>
  <r>
    <x v="220"/>
    <n v="1012052"/>
    <x v="2217"/>
    <x v="0"/>
    <n v="35.244000000000014"/>
    <x v="801"/>
    <x v="2217"/>
    <x v="10"/>
    <x v="3"/>
    <x v="4175"/>
    <n v="150.52604698672104"/>
  </r>
  <r>
    <x v="323"/>
    <n v="1019563"/>
    <x v="1317"/>
    <x v="8"/>
    <n v="36.692000000000007"/>
    <x v="801"/>
    <x v="1317"/>
    <x v="0"/>
    <x v="0"/>
    <x v="4176"/>
    <n v="140.63937643082954"/>
  </r>
  <r>
    <x v="159"/>
    <n v="1006505"/>
    <x v="479"/>
    <x v="6"/>
    <n v="36.804000000000002"/>
    <x v="801"/>
    <x v="479"/>
    <x v="11"/>
    <x v="3"/>
    <x v="4177"/>
    <n v="139.90707531790022"/>
  </r>
  <r>
    <x v="284"/>
    <n v="1019158"/>
    <x v="1177"/>
    <x v="5"/>
    <n v="40.064000000000007"/>
    <x v="801"/>
    <x v="1177"/>
    <x v="2"/>
    <x v="2"/>
    <x v="4178"/>
    <n v="120.38588258785938"/>
  </r>
  <r>
    <x v="142"/>
    <n v="1010834"/>
    <x v="2149"/>
    <x v="9"/>
    <n v="41.188000000000002"/>
    <x v="801"/>
    <x v="2149"/>
    <x v="2"/>
    <x v="2"/>
    <x v="4179"/>
    <n v="114.37166164902396"/>
  </r>
  <r>
    <x v="322"/>
    <n v="1015469"/>
    <x v="2150"/>
    <x v="3"/>
    <n v="41.988000000000014"/>
    <x v="801"/>
    <x v="2150"/>
    <x v="11"/>
    <x v="3"/>
    <x v="4180"/>
    <n v="110.28722492140605"/>
  </r>
  <r>
    <x v="165"/>
    <n v="1018583"/>
    <x v="653"/>
    <x v="8"/>
    <n v="55.800000000000004"/>
    <x v="801"/>
    <x v="653"/>
    <x v="3"/>
    <x v="0"/>
    <x v="4181"/>
    <n v="58.235483870967727"/>
  </r>
  <r>
    <x v="226"/>
    <n v="1019530"/>
    <x v="1450"/>
    <x v="5"/>
    <n v="61.096000000000018"/>
    <x v="801"/>
    <x v="1450"/>
    <x v="11"/>
    <x v="3"/>
    <x v="4182"/>
    <n v="44.519117454497795"/>
  </r>
  <r>
    <x v="116"/>
    <n v="1013866"/>
    <x v="791"/>
    <x v="7"/>
    <n v="86.948000000000022"/>
    <x v="801"/>
    <x v="791"/>
    <x v="11"/>
    <x v="3"/>
    <x v="4183"/>
    <n v="1.5496618668629281"/>
  </r>
  <r>
    <x v="348"/>
    <n v="1016883"/>
    <x v="787"/>
    <x v="7"/>
    <n v="87.272000000000006"/>
    <x v="801"/>
    <x v="787"/>
    <x v="11"/>
    <x v="3"/>
    <x v="4184"/>
    <n v="1.1726556054633732"/>
  </r>
  <r>
    <x v="95"/>
    <n v="1011254"/>
    <x v="1921"/>
    <x v="5"/>
    <n v="90.644000000000005"/>
    <x v="801"/>
    <x v="1921"/>
    <x v="9"/>
    <x v="0"/>
    <x v="4185"/>
    <n v="-2.5910154009090558"/>
  </r>
  <r>
    <x v="317"/>
    <n v="1017740"/>
    <x v="801"/>
    <x v="8"/>
    <n v="98.188000000000002"/>
    <x v="801"/>
    <x v="801"/>
    <x v="0"/>
    <x v="0"/>
    <x v="4186"/>
    <n v="-10.075161934248586"/>
  </r>
  <r>
    <x v="50"/>
    <n v="1010916"/>
    <x v="392"/>
    <x v="4"/>
    <n v="99.63600000000001"/>
    <x v="801"/>
    <x v="392"/>
    <x v="7"/>
    <x v="2"/>
    <x v="4187"/>
    <n v="-11.38203059135253"/>
  </r>
  <r>
    <x v="349"/>
    <n v="1009154"/>
    <x v="1411"/>
    <x v="8"/>
    <n v="117.62000000000002"/>
    <x v="801"/>
    <x v="1411"/>
    <x v="8"/>
    <x v="3"/>
    <x v="4188"/>
    <n v="-24.931644278183992"/>
  </r>
  <r>
    <x v="257"/>
    <n v="1019312"/>
    <x v="1531"/>
    <x v="0"/>
    <n v="127.73600000000002"/>
    <x v="802"/>
    <x v="1531"/>
    <x v="8"/>
    <x v="3"/>
    <x v="4189"/>
    <n v="-30.87665184442913"/>
  </r>
  <r>
    <x v="353"/>
    <n v="1004927"/>
    <x v="375"/>
    <x v="3"/>
    <n v="230.77440000000001"/>
    <x v="803"/>
    <x v="375"/>
    <x v="11"/>
    <x v="3"/>
    <x v="4190"/>
    <n v="-61.671658554848378"/>
  </r>
  <r>
    <x v="67"/>
    <n v="1001473"/>
    <x v="2218"/>
    <x v="3"/>
    <n v="682.07347200000004"/>
    <x v="804"/>
    <x v="2218"/>
    <x v="5"/>
    <x v="1"/>
    <x v="4191"/>
    <n v="-87.009024153925736"/>
  </r>
  <r>
    <x v="325"/>
    <n v="1002631"/>
    <x v="1411"/>
    <x v="5"/>
    <n v="60.409600000000005"/>
    <x v="805"/>
    <x v="1411"/>
    <x v="8"/>
    <x v="3"/>
    <x v="4192"/>
    <n v="46.868047462654943"/>
  </r>
  <r>
    <x v="190"/>
    <n v="1004511"/>
    <x v="1021"/>
    <x v="3"/>
    <n v="128.2784"/>
    <x v="806"/>
    <x v="1021"/>
    <x v="10"/>
    <x v="3"/>
    <x v="4193"/>
    <n v="-30.823895527228267"/>
  </r>
  <r>
    <x v="152"/>
    <n v="1005636"/>
    <x v="2219"/>
    <x v="3"/>
    <n v="54.331999999999994"/>
    <x v="807"/>
    <x v="2219"/>
    <x v="4"/>
    <x v="1"/>
    <x v="4194"/>
    <n v="63.335787381285428"/>
  </r>
  <r>
    <x v="343"/>
    <n v="1011702"/>
    <x v="1808"/>
    <x v="3"/>
    <n v="73.199999999999989"/>
    <x v="807"/>
    <x v="1808"/>
    <x v="10"/>
    <x v="3"/>
    <x v="4195"/>
    <n v="21.234426229508195"/>
  </r>
  <r>
    <x v="92"/>
    <n v="1016564"/>
    <x v="1877"/>
    <x v="4"/>
    <n v="0.98400000000000887"/>
    <x v="234"/>
    <x v="1877"/>
    <x v="0"/>
    <x v="0"/>
    <x v="4196"/>
    <n v="8918.6585365852843"/>
  </r>
  <r>
    <x v="129"/>
    <n v="1017508"/>
    <x v="2220"/>
    <x v="6"/>
    <n v="4.3560000000000088"/>
    <x v="234"/>
    <x v="2220"/>
    <x v="2"/>
    <x v="2"/>
    <x v="4197"/>
    <n v="1937.2727272727232"/>
  </r>
  <r>
    <x v="248"/>
    <n v="1008736"/>
    <x v="433"/>
    <x v="5"/>
    <n v="8.4039999999999964"/>
    <x v="234"/>
    <x v="433"/>
    <x v="11"/>
    <x v="3"/>
    <x v="4198"/>
    <n v="955.96858638743493"/>
  </r>
  <r>
    <x v="87"/>
    <n v="1011117"/>
    <x v="1589"/>
    <x v="4"/>
    <n v="25.99199999999999"/>
    <x v="234"/>
    <x v="1589"/>
    <x v="10"/>
    <x v="3"/>
    <x v="4199"/>
    <n v="241.42659279778405"/>
  </r>
  <r>
    <x v="169"/>
    <n v="1009846"/>
    <x v="2221"/>
    <x v="0"/>
    <n v="29.36399999999999"/>
    <x v="234"/>
    <x v="2221"/>
    <x v="3"/>
    <x v="0"/>
    <x v="4200"/>
    <n v="202.21904372701277"/>
  </r>
  <r>
    <x v="251"/>
    <n v="1011813"/>
    <x v="1566"/>
    <x v="2"/>
    <n v="33.58"/>
    <x v="234"/>
    <x v="1566"/>
    <x v="1"/>
    <x v="1"/>
    <x v="4201"/>
    <n v="164.27516378796903"/>
  </r>
  <r>
    <x v="93"/>
    <n v="1015543"/>
    <x v="1627"/>
    <x v="6"/>
    <n v="40.603999999999999"/>
    <x v="234"/>
    <x v="1627"/>
    <x v="0"/>
    <x v="0"/>
    <x v="4202"/>
    <n v="118.55876268347947"/>
  </r>
  <r>
    <x v="311"/>
    <n v="1011211"/>
    <x v="901"/>
    <x v="5"/>
    <n v="54.091999999999999"/>
    <x v="234"/>
    <x v="901"/>
    <x v="9"/>
    <x v="0"/>
    <x v="4203"/>
    <n v="64.060489536345486"/>
  </r>
  <r>
    <x v="255"/>
    <n v="1014877"/>
    <x v="430"/>
    <x v="7"/>
    <n v="93.152000000000029"/>
    <x v="234"/>
    <x v="430"/>
    <x v="0"/>
    <x v="0"/>
    <x v="4204"/>
    <n v="-4.7324802473377146"/>
  </r>
  <r>
    <x v="122"/>
    <n v="1006625"/>
    <x v="2222"/>
    <x v="2"/>
    <n v="105.44400000000002"/>
    <x v="234"/>
    <x v="2222"/>
    <x v="1"/>
    <x v="1"/>
    <x v="4205"/>
    <n v="-15.838170023898954"/>
  </r>
  <r>
    <x v="39"/>
    <n v="1017791"/>
    <x v="1925"/>
    <x v="3"/>
    <n v="112.54"/>
    <x v="234"/>
    <x v="1925"/>
    <x v="10"/>
    <x v="3"/>
    <x v="4206"/>
    <n v="-21.144837391149817"/>
  </r>
  <r>
    <x v="123"/>
    <n v="1007497"/>
    <x v="27"/>
    <x v="8"/>
    <n v="152.036"/>
    <x v="234"/>
    <x v="27"/>
    <x v="8"/>
    <x v="3"/>
    <x v="4207"/>
    <n v="-41.629877134362914"/>
  </r>
  <r>
    <x v="312"/>
    <n v="1007464"/>
    <x v="1323"/>
    <x v="7"/>
    <n v="159.98000000000002"/>
    <x v="234"/>
    <x v="1323"/>
    <x v="6"/>
    <x v="2"/>
    <x v="4208"/>
    <n v="-44.528316039504944"/>
  </r>
  <r>
    <x v="10"/>
    <n v="1016329"/>
    <x v="489"/>
    <x v="1"/>
    <n v="53.184000000000019"/>
    <x v="808"/>
    <x v="489"/>
    <x v="11"/>
    <x v="3"/>
    <x v="4209"/>
    <n v="67.198555956678689"/>
  </r>
  <r>
    <x v="188"/>
    <n v="1006275"/>
    <x v="2223"/>
    <x v="1"/>
    <n v="66.432000000000002"/>
    <x v="808"/>
    <x v="2223"/>
    <x v="7"/>
    <x v="2"/>
    <x v="4210"/>
    <n v="33.855491329479797"/>
  </r>
  <r>
    <x v="274"/>
    <n v="1001852"/>
    <x v="1646"/>
    <x v="0"/>
    <n v="100.21440000000001"/>
    <x v="809"/>
    <x v="1646"/>
    <x v="4"/>
    <x v="1"/>
    <x v="4211"/>
    <n v="-11.104192611041924"/>
  </r>
  <r>
    <x v="218"/>
    <n v="1011610"/>
    <x v="601"/>
    <x v="0"/>
    <n v="0.44400000000000261"/>
    <x v="810"/>
    <x v="601"/>
    <x v="8"/>
    <x v="3"/>
    <x v="4212"/>
    <n v="19988.243243243123"/>
  </r>
  <r>
    <x v="74"/>
    <n v="1011219"/>
    <x v="525"/>
    <x v="5"/>
    <n v="3.8160000000000025"/>
    <x v="810"/>
    <x v="525"/>
    <x v="7"/>
    <x v="2"/>
    <x v="4213"/>
    <n v="2237.3113207547158"/>
  </r>
  <r>
    <x v="277"/>
    <n v="1019440"/>
    <x v="1402"/>
    <x v="4"/>
    <n v="13.043999999999997"/>
    <x v="810"/>
    <x v="1402"/>
    <x v="8"/>
    <x v="3"/>
    <x v="4214"/>
    <n v="583.77644894204252"/>
  </r>
  <r>
    <x v="248"/>
    <n v="1011789"/>
    <x v="2224"/>
    <x v="7"/>
    <n v="15.292000000000002"/>
    <x v="810"/>
    <x v="2224"/>
    <x v="0"/>
    <x v="0"/>
    <x v="4215"/>
    <n v="483.25791263405699"/>
  </r>
  <r>
    <x v="179"/>
    <n v="1018045"/>
    <x v="204"/>
    <x v="8"/>
    <n v="46.52800000000002"/>
    <x v="810"/>
    <x v="204"/>
    <x v="9"/>
    <x v="0"/>
    <x v="4216"/>
    <n v="91.694893397523998"/>
  </r>
  <r>
    <x v="108"/>
    <n v="1012217"/>
    <x v="1910"/>
    <x v="6"/>
    <n v="46.764000000000003"/>
    <x v="810"/>
    <x v="1910"/>
    <x v="10"/>
    <x v="3"/>
    <x v="4217"/>
    <n v="90.727482678983833"/>
  </r>
  <r>
    <x v="149"/>
    <n v="1012793"/>
    <x v="1596"/>
    <x v="4"/>
    <n v="46.764000000000003"/>
    <x v="810"/>
    <x v="1596"/>
    <x v="0"/>
    <x v="0"/>
    <x v="4217"/>
    <n v="90.727482678983833"/>
  </r>
  <r>
    <x v="245"/>
    <n v="1017657"/>
    <x v="2225"/>
    <x v="0"/>
    <n v="58.004000000000005"/>
    <x v="810"/>
    <x v="2225"/>
    <x v="3"/>
    <x v="0"/>
    <x v="4218"/>
    <n v="53.768360802703249"/>
  </r>
  <r>
    <x v="75"/>
    <n v="1014759"/>
    <x v="1036"/>
    <x v="4"/>
    <n v="62.26400000000001"/>
    <x v="810"/>
    <x v="1036"/>
    <x v="4"/>
    <x v="1"/>
    <x v="4219"/>
    <n v="43.247783630990597"/>
  </r>
  <r>
    <x v="364"/>
    <n v="1017358"/>
    <x v="1228"/>
    <x v="5"/>
    <n v="68.12"/>
    <x v="810"/>
    <x v="1228"/>
    <x v="0"/>
    <x v="0"/>
    <x v="4220"/>
    <n v="30.933352906635342"/>
  </r>
  <r>
    <x v="157"/>
    <n v="1017666"/>
    <x v="1373"/>
    <x v="9"/>
    <n v="73.504000000000019"/>
    <x v="810"/>
    <x v="1373"/>
    <x v="5"/>
    <x v="1"/>
    <x v="4221"/>
    <n v="21.342784066173241"/>
  </r>
  <r>
    <x v="86"/>
    <n v="1019763"/>
    <x v="1588"/>
    <x v="2"/>
    <n v="73.504000000000019"/>
    <x v="810"/>
    <x v="1588"/>
    <x v="3"/>
    <x v="0"/>
    <x v="4221"/>
    <n v="21.342784066173241"/>
  </r>
  <r>
    <x v="362"/>
    <n v="1006944"/>
    <x v="2226"/>
    <x v="5"/>
    <n v="84.712000000000003"/>
    <x v="810"/>
    <x v="2226"/>
    <x v="7"/>
    <x v="2"/>
    <x v="4222"/>
    <n v="5.2882708471054833"/>
  </r>
  <r>
    <x v="91"/>
    <n v="1010979"/>
    <x v="1105"/>
    <x v="0"/>
    <n v="99.356000000000023"/>
    <x v="810"/>
    <x v="1105"/>
    <x v="1"/>
    <x v="1"/>
    <x v="4223"/>
    <n v="-10.230081726317506"/>
  </r>
  <r>
    <x v="250"/>
    <n v="1016344"/>
    <x v="529"/>
    <x v="4"/>
    <n v="115.328"/>
    <x v="810"/>
    <x v="529"/>
    <x v="4"/>
    <x v="1"/>
    <x v="4224"/>
    <n v="-22.662493063263042"/>
  </r>
  <r>
    <x v="103"/>
    <n v="1014989"/>
    <x v="1655"/>
    <x v="9"/>
    <n v="125.44400000000002"/>
    <x v="810"/>
    <x v="1655"/>
    <x v="4"/>
    <x v="1"/>
    <x v="4225"/>
    <n v="-28.899110360001284"/>
  </r>
  <r>
    <x v="82"/>
    <n v="1008813"/>
    <x v="506"/>
    <x v="9"/>
    <n v="187.86000000000004"/>
    <x v="810"/>
    <x v="506"/>
    <x v="6"/>
    <x v="2"/>
    <x v="4226"/>
    <n v="-52.522197381028434"/>
  </r>
  <r>
    <x v="251"/>
    <n v="1004002"/>
    <x v="1067"/>
    <x v="9"/>
    <n v="73.033600000000007"/>
    <x v="811"/>
    <x v="1067"/>
    <x v="0"/>
    <x v="0"/>
    <x v="4227"/>
    <n v="22.129540375936543"/>
  </r>
  <r>
    <x v="49"/>
    <n v="1003531"/>
    <x v="647"/>
    <x v="1"/>
    <n v="72.691200000000009"/>
    <x v="812"/>
    <x v="647"/>
    <x v="1"/>
    <x v="1"/>
    <x v="4228"/>
    <n v="22.862189646064436"/>
  </r>
  <r>
    <x v="95"/>
    <n v="1008715"/>
    <x v="1879"/>
    <x v="6"/>
    <n v="4.7519999999999953"/>
    <x v="813"/>
    <x v="1879"/>
    <x v="9"/>
    <x v="0"/>
    <x v="4229"/>
    <n v="1786.3636363636381"/>
  </r>
  <r>
    <x v="13"/>
    <n v="1009877"/>
    <x v="2227"/>
    <x v="7"/>
    <n v="19.203999999999994"/>
    <x v="813"/>
    <x v="2227"/>
    <x v="2"/>
    <x v="2"/>
    <x v="4230"/>
    <n v="366.7777546344513"/>
  </r>
  <r>
    <x v="236"/>
    <n v="1006902"/>
    <x v="2228"/>
    <x v="1"/>
    <n v="21.835999999999999"/>
    <x v="813"/>
    <x v="2228"/>
    <x v="4"/>
    <x v="1"/>
    <x v="4231"/>
    <n v="310.51474629052944"/>
  </r>
  <r>
    <x v="84"/>
    <n v="1012466"/>
    <x v="289"/>
    <x v="8"/>
    <n v="23.699999999999989"/>
    <x v="813"/>
    <x v="289"/>
    <x v="10"/>
    <x v="3"/>
    <x v="4232"/>
    <n v="278.22784810126603"/>
  </r>
  <r>
    <x v="64"/>
    <n v="1016998"/>
    <x v="60"/>
    <x v="7"/>
    <n v="31.376000000000005"/>
    <x v="813"/>
    <x v="60"/>
    <x v="4"/>
    <x v="1"/>
    <x v="4233"/>
    <n v="185.69607343192246"/>
  </r>
  <r>
    <x v="269"/>
    <n v="1009889"/>
    <x v="1535"/>
    <x v="2"/>
    <n v="37.187999999999988"/>
    <x v="813"/>
    <x v="1535"/>
    <x v="3"/>
    <x v="0"/>
    <x v="4234"/>
    <n v="141.04549854791878"/>
  </r>
  <r>
    <x v="188"/>
    <n v="1018695"/>
    <x v="916"/>
    <x v="8"/>
    <n v="38.311999999999998"/>
    <x v="813"/>
    <x v="916"/>
    <x v="10"/>
    <x v="3"/>
    <x v="4235"/>
    <n v="133.97368970557528"/>
  </r>
  <r>
    <x v="340"/>
    <n v="1009059"/>
    <x v="930"/>
    <x v="9"/>
    <n v="45.655999999999992"/>
    <x v="813"/>
    <x v="930"/>
    <x v="5"/>
    <x v="1"/>
    <x v="4236"/>
    <n v="96.337830734186127"/>
  </r>
  <r>
    <x v="300"/>
    <n v="1017866"/>
    <x v="1786"/>
    <x v="2"/>
    <n v="45.988000000000028"/>
    <x v="813"/>
    <x v="1786"/>
    <x v="8"/>
    <x v="3"/>
    <x v="4237"/>
    <n v="94.920414021048856"/>
  </r>
  <r>
    <x v="194"/>
    <n v="1017520"/>
    <x v="2229"/>
    <x v="2"/>
    <n v="51.608000000000004"/>
    <x v="813"/>
    <x v="2229"/>
    <x v="2"/>
    <x v="2"/>
    <x v="4238"/>
    <n v="73.69400093008835"/>
  </r>
  <r>
    <x v="350"/>
    <n v="1007790"/>
    <x v="2230"/>
    <x v="4"/>
    <n v="52.384000000000015"/>
    <x v="813"/>
    <x v="2230"/>
    <x v="2"/>
    <x v="2"/>
    <x v="4239"/>
    <n v="71.120952962736666"/>
  </r>
  <r>
    <x v="166"/>
    <n v="1007881"/>
    <x v="2231"/>
    <x v="9"/>
    <n v="61.644000000000005"/>
    <x v="813"/>
    <x v="2231"/>
    <x v="10"/>
    <x v="3"/>
    <x v="4240"/>
    <n v="45.415612225034053"/>
  </r>
  <r>
    <x v="242"/>
    <n v="1014292"/>
    <x v="2232"/>
    <x v="1"/>
    <n v="62.848000000000013"/>
    <x v="813"/>
    <x v="2232"/>
    <x v="1"/>
    <x v="1"/>
    <x v="4241"/>
    <n v="42.629837067209749"/>
  </r>
  <r>
    <x v="187"/>
    <n v="1006715"/>
    <x v="1089"/>
    <x v="8"/>
    <n v="68.552000000000007"/>
    <x v="813"/>
    <x v="1089"/>
    <x v="3"/>
    <x v="0"/>
    <x v="4242"/>
    <n v="30.762049247286722"/>
  </r>
  <r>
    <x v="234"/>
    <n v="1012763"/>
    <x v="1277"/>
    <x v="6"/>
    <n v="74.28"/>
    <x v="813"/>
    <x v="1277"/>
    <x v="3"/>
    <x v="0"/>
    <x v="4243"/>
    <n v="20.678513731825525"/>
  </r>
  <r>
    <x v="75"/>
    <n v="1012141"/>
    <x v="2079"/>
    <x v="2"/>
    <n v="79.708000000000027"/>
    <x v="813"/>
    <x v="2079"/>
    <x v="7"/>
    <x v="2"/>
    <x v="4244"/>
    <n v="12.460480754754819"/>
  </r>
  <r>
    <x v="94"/>
    <n v="1011721"/>
    <x v="2233"/>
    <x v="1"/>
    <n v="79.900000000000006"/>
    <x v="813"/>
    <x v="2233"/>
    <x v="0"/>
    <x v="0"/>
    <x v="4245"/>
    <n v="12.190237797246549"/>
  </r>
  <r>
    <x v="210"/>
    <n v="1006920"/>
    <x v="521"/>
    <x v="8"/>
    <n v="90.28"/>
    <x v="813"/>
    <x v="521"/>
    <x v="7"/>
    <x v="2"/>
    <x v="4246"/>
    <n v="-0.70890562693841441"/>
  </r>
  <r>
    <x v="259"/>
    <n v="1010825"/>
    <x v="1662"/>
    <x v="7"/>
    <n v="93.388000000000005"/>
    <x v="813"/>
    <x v="1662"/>
    <x v="3"/>
    <x v="0"/>
    <x v="4247"/>
    <n v="-4.0133636013192326"/>
  </r>
  <r>
    <x v="186"/>
    <n v="1007744"/>
    <x v="443"/>
    <x v="6"/>
    <n v="96.932000000000031"/>
    <x v="813"/>
    <x v="443"/>
    <x v="4"/>
    <x v="1"/>
    <x v="4248"/>
    <n v="-7.5227994883011062"/>
  </r>
  <r>
    <x v="47"/>
    <n v="1015566"/>
    <x v="911"/>
    <x v="5"/>
    <n v="99.007999999999996"/>
    <x v="813"/>
    <x v="911"/>
    <x v="6"/>
    <x v="2"/>
    <x v="4249"/>
    <n v="-9.4618616677440155"/>
  </r>
  <r>
    <x v="233"/>
    <n v="1012855"/>
    <x v="2234"/>
    <x v="0"/>
    <n v="101.06400000000002"/>
    <x v="813"/>
    <x v="2234"/>
    <x v="1"/>
    <x v="1"/>
    <x v="4250"/>
    <n v="-11.30372833056283"/>
  </r>
  <r>
    <x v="72"/>
    <n v="1014624"/>
    <x v="2001"/>
    <x v="2"/>
    <n v="101.06400000000002"/>
    <x v="813"/>
    <x v="2001"/>
    <x v="1"/>
    <x v="1"/>
    <x v="4250"/>
    <n v="-11.30372833056283"/>
  </r>
  <r>
    <x v="134"/>
    <n v="1016842"/>
    <x v="1307"/>
    <x v="5"/>
    <n v="105.56000000000003"/>
    <x v="813"/>
    <x v="1307"/>
    <x v="8"/>
    <x v="3"/>
    <x v="4251"/>
    <n v="-15.081470253884072"/>
  </r>
  <r>
    <x v="211"/>
    <n v="1012133"/>
    <x v="1323"/>
    <x v="5"/>
    <n v="106.68400000000003"/>
    <x v="813"/>
    <x v="1323"/>
    <x v="6"/>
    <x v="2"/>
    <x v="4252"/>
    <n v="-15.976153874995333"/>
  </r>
  <r>
    <x v="85"/>
    <n v="1009593"/>
    <x v="349"/>
    <x v="6"/>
    <n v="108.93200000000002"/>
    <x v="813"/>
    <x v="349"/>
    <x v="11"/>
    <x v="3"/>
    <x v="4253"/>
    <n v="-17.710131090955837"/>
  </r>
  <r>
    <x v="26"/>
    <n v="1007676"/>
    <x v="1707"/>
    <x v="8"/>
    <n v="124.37600000000002"/>
    <x v="813"/>
    <x v="1707"/>
    <x v="10"/>
    <x v="3"/>
    <x v="4254"/>
    <n v="-27.928217662571569"/>
  </r>
  <r>
    <x v="118"/>
    <n v="1006634"/>
    <x v="1189"/>
    <x v="2"/>
    <n v="133.23600000000002"/>
    <x v="813"/>
    <x v="1189"/>
    <x v="7"/>
    <x v="2"/>
    <x v="4255"/>
    <n v="-32.720886246960291"/>
  </r>
  <r>
    <x v="19"/>
    <n v="1004345"/>
    <x v="458"/>
    <x v="7"/>
    <n v="102.38400000000001"/>
    <x v="814"/>
    <x v="458"/>
    <x v="5"/>
    <x v="1"/>
    <x v="4256"/>
    <n v="-12.36325988435693"/>
  </r>
  <r>
    <x v="106"/>
    <n v="1005027"/>
    <x v="615"/>
    <x v="1"/>
    <n v="232.03840000000002"/>
    <x v="814"/>
    <x v="615"/>
    <x v="7"/>
    <x v="2"/>
    <x v="4257"/>
    <n v="-61.331400319947051"/>
  </r>
  <r>
    <x v="333"/>
    <n v="1004979"/>
    <x v="2110"/>
    <x v="0"/>
    <n v="32.937600000000003"/>
    <x v="815"/>
    <x v="2110"/>
    <x v="3"/>
    <x v="0"/>
    <x v="4258"/>
    <n v="172.45943845331777"/>
  </r>
  <r>
    <x v="254"/>
    <n v="1003538"/>
    <x v="806"/>
    <x v="4"/>
    <n v="61.027200000000008"/>
    <x v="816"/>
    <x v="806"/>
    <x v="3"/>
    <x v="0"/>
    <x v="4259"/>
    <n v="47.060327198364028"/>
  </r>
  <r>
    <x v="11"/>
    <n v="1001288"/>
    <x v="1387"/>
    <x v="4"/>
    <n v="499.55520000000018"/>
    <x v="817"/>
    <x v="1387"/>
    <x v="3"/>
    <x v="0"/>
    <x v="4260"/>
    <n v="-82.031118883358644"/>
  </r>
  <r>
    <x v="162"/>
    <n v="1001972"/>
    <x v="2235"/>
    <x v="6"/>
    <n v="223.05279999999999"/>
    <x v="818"/>
    <x v="2235"/>
    <x v="7"/>
    <x v="2"/>
    <x v="4261"/>
    <n v="-59.689257431424302"/>
  </r>
  <r>
    <x v="9"/>
    <n v="1019443"/>
    <x v="2236"/>
    <x v="7"/>
    <n v="11.875999999999991"/>
    <x v="22"/>
    <x v="2236"/>
    <x v="1"/>
    <x v="1"/>
    <x v="4262"/>
    <n v="658.57359380262778"/>
  </r>
  <r>
    <x v="300"/>
    <n v="1007078"/>
    <x v="2237"/>
    <x v="0"/>
    <n v="12.13600000000001"/>
    <x v="22"/>
    <x v="2237"/>
    <x v="8"/>
    <x v="3"/>
    <x v="4263"/>
    <n v="642.32201713908967"/>
  </r>
  <r>
    <x v="96"/>
    <n v="1013449"/>
    <x v="443"/>
    <x v="9"/>
    <n v="26.340000000000018"/>
    <x v="22"/>
    <x v="443"/>
    <x v="4"/>
    <x v="1"/>
    <x v="4264"/>
    <n v="242.02050113895191"/>
  </r>
  <r>
    <x v="265"/>
    <n v="1013151"/>
    <x v="1689"/>
    <x v="7"/>
    <n v="28.736000000000004"/>
    <x v="22"/>
    <x v="1689"/>
    <x v="10"/>
    <x v="3"/>
    <x v="4265"/>
    <n v="213.50292316258347"/>
  </r>
  <r>
    <x v="7"/>
    <n v="1011205"/>
    <x v="2238"/>
    <x v="4"/>
    <n v="34.355999999999995"/>
    <x v="22"/>
    <x v="2238"/>
    <x v="2"/>
    <x v="2"/>
    <x v="4266"/>
    <n v="162.21969961578768"/>
  </r>
  <r>
    <x v="362"/>
    <n v="1018750"/>
    <x v="807"/>
    <x v="8"/>
    <n v="37.58"/>
    <x v="22"/>
    <x v="807"/>
    <x v="10"/>
    <x v="3"/>
    <x v="4267"/>
    <n v="139.72378924960088"/>
  </r>
  <r>
    <x v="265"/>
    <n v="1016221"/>
    <x v="1182"/>
    <x v="4"/>
    <n v="48.968000000000004"/>
    <x v="22"/>
    <x v="1182"/>
    <x v="5"/>
    <x v="1"/>
    <x v="4268"/>
    <n v="83.973615422316612"/>
  </r>
  <r>
    <x v="260"/>
    <n v="1015632"/>
    <x v="1964"/>
    <x v="9"/>
    <n v="54.440000000000012"/>
    <x v="22"/>
    <x v="1964"/>
    <x v="8"/>
    <x v="3"/>
    <x v="4269"/>
    <n v="65.481631153563526"/>
  </r>
  <r>
    <x v="39"/>
    <n v="1015807"/>
    <x v="2239"/>
    <x v="8"/>
    <n v="55.564000000000007"/>
    <x v="22"/>
    <x v="2239"/>
    <x v="4"/>
    <x v="1"/>
    <x v="4270"/>
    <n v="62.134115614426591"/>
  </r>
  <r>
    <x v="134"/>
    <n v="1007608"/>
    <x v="104"/>
    <x v="5"/>
    <n v="57.312000000000012"/>
    <x v="22"/>
    <x v="104"/>
    <x v="8"/>
    <x v="3"/>
    <x v="4271"/>
    <n v="57.189070351758765"/>
  </r>
  <r>
    <x v="244"/>
    <n v="1018815"/>
    <x v="2198"/>
    <x v="0"/>
    <n v="61.184000000000012"/>
    <x v="22"/>
    <x v="2198"/>
    <x v="2"/>
    <x v="2"/>
    <x v="4272"/>
    <n v="47.241435669456038"/>
  </r>
  <r>
    <x v="43"/>
    <n v="1008234"/>
    <x v="651"/>
    <x v="5"/>
    <n v="63.112000000000009"/>
    <x v="22"/>
    <x v="651"/>
    <x v="5"/>
    <x v="1"/>
    <x v="4273"/>
    <n v="42.74337685384711"/>
  </r>
  <r>
    <x v="175"/>
    <n v="1011681"/>
    <x v="912"/>
    <x v="7"/>
    <n v="80.292000000000016"/>
    <x v="22"/>
    <x v="912"/>
    <x v="2"/>
    <x v="2"/>
    <x v="4274"/>
    <n v="12.200717381557293"/>
  </r>
  <r>
    <x v="351"/>
    <n v="1015207"/>
    <x v="30"/>
    <x v="4"/>
    <n v="106.14400000000002"/>
    <x v="22"/>
    <x v="30"/>
    <x v="3"/>
    <x v="0"/>
    <x v="4275"/>
    <n v="-15.12643201688274"/>
  </r>
  <r>
    <x v="184"/>
    <n v="1009808"/>
    <x v="2240"/>
    <x v="5"/>
    <n v="107.41600000000001"/>
    <x v="22"/>
    <x v="2240"/>
    <x v="1"/>
    <x v="1"/>
    <x v="4276"/>
    <n v="-16.131488791241537"/>
  </r>
  <r>
    <x v="58"/>
    <n v="1014678"/>
    <x v="568"/>
    <x v="2"/>
    <n v="125.4"/>
    <x v="22"/>
    <x v="568"/>
    <x v="10"/>
    <x v="3"/>
    <x v="4277"/>
    <n v="-28.159330143540672"/>
  </r>
  <r>
    <x v="357"/>
    <n v="1015398"/>
    <x v="1854"/>
    <x v="6"/>
    <n v="129.89600000000002"/>
    <x v="819"/>
    <x v="1854"/>
    <x v="0"/>
    <x v="0"/>
    <x v="4278"/>
    <n v="-30.645901336453775"/>
  </r>
  <r>
    <x v="263"/>
    <n v="1004232"/>
    <x v="2241"/>
    <x v="6"/>
    <n v="184.26880000000003"/>
    <x v="820"/>
    <x v="2241"/>
    <x v="4"/>
    <x v="1"/>
    <x v="4279"/>
    <n v="-51.027629202556277"/>
  </r>
  <r>
    <x v="304"/>
    <n v="1005023"/>
    <x v="1306"/>
    <x v="4"/>
    <n v="256.80960000000005"/>
    <x v="821"/>
    <x v="1306"/>
    <x v="10"/>
    <x v="3"/>
    <x v="4280"/>
    <n v="-64.84866609347938"/>
  </r>
  <r>
    <x v="209"/>
    <n v="1003342"/>
    <x v="660"/>
    <x v="0"/>
    <n v="197.38240000000002"/>
    <x v="822"/>
    <x v="660"/>
    <x v="1"/>
    <x v="1"/>
    <x v="4281"/>
    <n v="-54.252253493725874"/>
  </r>
  <r>
    <x v="188"/>
    <n v="1003916"/>
    <x v="616"/>
    <x v="9"/>
    <n v="239.38240000000008"/>
    <x v="823"/>
    <x v="616"/>
    <x v="5"/>
    <x v="1"/>
    <x v="4282"/>
    <n v="-62.272247249588951"/>
  </r>
  <r>
    <x v="69"/>
    <n v="1017035"/>
    <x v="2242"/>
    <x v="1"/>
    <n v="107.74000000000002"/>
    <x v="824"/>
    <x v="2242"/>
    <x v="7"/>
    <x v="2"/>
    <x v="4283"/>
    <n v="-16.134100612585865"/>
  </r>
  <r>
    <x v="93"/>
    <n v="1002814"/>
    <x v="2151"/>
    <x v="4"/>
    <n v="160.93440000000001"/>
    <x v="825"/>
    <x v="2151"/>
    <x v="1"/>
    <x v="1"/>
    <x v="4284"/>
    <n v="-43.765410005567475"/>
  </r>
  <r>
    <x v="197"/>
    <n v="1014352"/>
    <x v="376"/>
    <x v="6"/>
    <n v="1.1760000000000019"/>
    <x v="826"/>
    <x v="376"/>
    <x v="4"/>
    <x v="1"/>
    <x v="4285"/>
    <n v="7598.6734693877424"/>
  </r>
  <r>
    <x v="120"/>
    <n v="1014652"/>
    <x v="2126"/>
    <x v="4"/>
    <n v="2.2999999999999972"/>
    <x v="826"/>
    <x v="2126"/>
    <x v="3"/>
    <x v="0"/>
    <x v="4286"/>
    <n v="3836.3652173913097"/>
  </r>
  <r>
    <x v="100"/>
    <n v="1013447"/>
    <x v="1993"/>
    <x v="3"/>
    <n v="3.4240000000000066"/>
    <x v="826"/>
    <x v="1993"/>
    <x v="11"/>
    <x v="3"/>
    <x v="4287"/>
    <n v="2544.1705607476583"/>
  </r>
  <r>
    <x v="137"/>
    <n v="1010151"/>
    <x v="165"/>
    <x v="7"/>
    <n v="6.6919999999999931"/>
    <x v="826"/>
    <x v="165"/>
    <x v="6"/>
    <x v="2"/>
    <x v="23"/>
    <n v="1252.9049611476405"/>
  </r>
  <r>
    <x v="6"/>
    <n v="1016063"/>
    <x v="2075"/>
    <x v="2"/>
    <n v="11.292000000000002"/>
    <x v="826"/>
    <x v="2075"/>
    <x v="6"/>
    <x v="2"/>
    <x v="4288"/>
    <n v="701.77470775770439"/>
  </r>
  <r>
    <x v="287"/>
    <n v="1010900"/>
    <x v="1742"/>
    <x v="5"/>
    <n v="12.415999999999997"/>
    <x v="826"/>
    <x v="1742"/>
    <x v="0"/>
    <x v="0"/>
    <x v="4289"/>
    <n v="629.19136597938166"/>
  </r>
  <r>
    <x v="24"/>
    <n v="1013379"/>
    <x v="211"/>
    <x v="7"/>
    <n v="25.800000000000011"/>
    <x v="826"/>
    <x v="211"/>
    <x v="4"/>
    <x v="1"/>
    <x v="4290"/>
    <n v="250.91627906976731"/>
  </r>
  <r>
    <x v="353"/>
    <n v="1019847"/>
    <x v="337"/>
    <x v="2"/>
    <n v="28.152000000000001"/>
    <x v="826"/>
    <x v="337"/>
    <x v="1"/>
    <x v="1"/>
    <x v="4291"/>
    <n v="221.59846547314578"/>
  </r>
  <r>
    <x v="142"/>
    <n v="1006620"/>
    <x v="1290"/>
    <x v="0"/>
    <n v="28.584000000000003"/>
    <x v="826"/>
    <x v="1290"/>
    <x v="8"/>
    <x v="3"/>
    <x v="4292"/>
    <n v="216.73803526448361"/>
  </r>
  <r>
    <x v="139"/>
    <n v="1013106"/>
    <x v="2141"/>
    <x v="8"/>
    <n v="47.156000000000006"/>
    <x v="826"/>
    <x v="2141"/>
    <x v="1"/>
    <x v="1"/>
    <x v="4293"/>
    <n v="91.993383662736434"/>
  </r>
  <r>
    <x v="101"/>
    <n v="1018606"/>
    <x v="2243"/>
    <x v="8"/>
    <n v="48.28"/>
    <x v="826"/>
    <x v="2243"/>
    <x v="1"/>
    <x v="1"/>
    <x v="4294"/>
    <n v="87.523612261806122"/>
  </r>
  <r>
    <x v="256"/>
    <n v="1014994"/>
    <x v="2244"/>
    <x v="2"/>
    <n v="77.608000000000004"/>
    <x v="826"/>
    <x v="2244"/>
    <x v="11"/>
    <x v="3"/>
    <x v="4295"/>
    <n v="16.658591897742493"/>
  </r>
  <r>
    <x v="319"/>
    <n v="1015290"/>
    <x v="2108"/>
    <x v="3"/>
    <n v="77.608000000000004"/>
    <x v="826"/>
    <x v="2108"/>
    <x v="4"/>
    <x v="1"/>
    <x v="4295"/>
    <n v="16.658591897742493"/>
  </r>
  <r>
    <x v="3"/>
    <n v="1010485"/>
    <x v="251"/>
    <x v="7"/>
    <n v="85.372000000000014"/>
    <x v="826"/>
    <x v="251"/>
    <x v="0"/>
    <x v="0"/>
    <x v="4296"/>
    <n v="6.0492901653937894"/>
  </r>
  <r>
    <x v="195"/>
    <n v="1006989"/>
    <x v="704"/>
    <x v="3"/>
    <n v="88.844000000000023"/>
    <x v="826"/>
    <x v="704"/>
    <x v="4"/>
    <x v="1"/>
    <x v="4297"/>
    <n v="1.9049119805501527"/>
  </r>
  <r>
    <x v="315"/>
    <n v="1015653"/>
    <x v="1993"/>
    <x v="6"/>
    <n v="92.116000000000014"/>
    <x v="826"/>
    <x v="1993"/>
    <x v="11"/>
    <x v="3"/>
    <x v="4298"/>
    <n v="-1.7147943896825883"/>
  </r>
  <r>
    <x v="160"/>
    <n v="1018850"/>
    <x v="1330"/>
    <x v="0"/>
    <n v="94.468000000000018"/>
    <x v="826"/>
    <x v="1330"/>
    <x v="2"/>
    <x v="2"/>
    <x v="4299"/>
    <n v="-4.1618325782275649"/>
  </r>
  <r>
    <x v="2"/>
    <n v="1018411"/>
    <x v="2245"/>
    <x v="8"/>
    <n v="99.984000000000009"/>
    <x v="826"/>
    <x v="2245"/>
    <x v="4"/>
    <x v="1"/>
    <x v="4300"/>
    <n v="-9.4491118578972717"/>
  </r>
  <r>
    <x v="216"/>
    <n v="1010841"/>
    <x v="18"/>
    <x v="8"/>
    <n v="105.60400000000001"/>
    <x v="826"/>
    <x v="18"/>
    <x v="10"/>
    <x v="3"/>
    <x v="4301"/>
    <n v="-14.268020150751875"/>
  </r>
  <r>
    <x v="252"/>
    <n v="1006753"/>
    <x v="2224"/>
    <x v="3"/>
    <n v="112.12000000000003"/>
    <x v="826"/>
    <x v="2224"/>
    <x v="0"/>
    <x v="0"/>
    <x v="4302"/>
    <n v="-19.250445950767059"/>
  </r>
  <r>
    <x v="364"/>
    <n v="1016807"/>
    <x v="440"/>
    <x v="0"/>
    <n v="119.19600000000001"/>
    <x v="826"/>
    <x v="440"/>
    <x v="8"/>
    <x v="3"/>
    <x v="4303"/>
    <n v="-24.044095439444284"/>
  </r>
  <r>
    <x v="191"/>
    <n v="1019283"/>
    <x v="1804"/>
    <x v="2"/>
    <n v="131.56"/>
    <x v="826"/>
    <x v="1804"/>
    <x v="5"/>
    <x v="1"/>
    <x v="4304"/>
    <n v="-31.182426269382791"/>
  </r>
  <r>
    <x v="6"/>
    <n v="1007414"/>
    <x v="2246"/>
    <x v="2"/>
    <n v="164.28000000000003"/>
    <x v="826"/>
    <x v="2246"/>
    <x v="11"/>
    <x v="3"/>
    <x v="4305"/>
    <n v="-44.888970051132219"/>
  </r>
  <r>
    <x v="16"/>
    <n v="1004380"/>
    <x v="655"/>
    <x v="0"/>
    <n v="175.70880000000002"/>
    <x v="827"/>
    <x v="655"/>
    <x v="3"/>
    <x v="0"/>
    <x v="4306"/>
    <n v="-48.452439490793857"/>
  </r>
  <r>
    <x v="248"/>
    <n v="1004016"/>
    <x v="502"/>
    <x v="4"/>
    <n v="24.182400000000001"/>
    <x v="828"/>
    <x v="502"/>
    <x v="3"/>
    <x v="0"/>
    <x v="4307"/>
    <n v="274.88752150324206"/>
  </r>
  <r>
    <x v="74"/>
    <n v="1004326"/>
    <x v="556"/>
    <x v="1"/>
    <n v="26.608000000000004"/>
    <x v="829"/>
    <x v="556"/>
    <x v="9"/>
    <x v="0"/>
    <x v="4308"/>
    <n v="240.98616957306072"/>
  </r>
  <r>
    <x v="170"/>
    <n v="1004672"/>
    <x v="1274"/>
    <x v="2"/>
    <n v="246.82240000000002"/>
    <x v="830"/>
    <x v="1274"/>
    <x v="9"/>
    <x v="0"/>
    <x v="4309"/>
    <n v="-63.224083389514071"/>
  </r>
  <r>
    <x v="177"/>
    <n v="1002374"/>
    <x v="2247"/>
    <x v="8"/>
    <n v="164.83200000000002"/>
    <x v="831"/>
    <x v="2247"/>
    <x v="10"/>
    <x v="3"/>
    <x v="4310"/>
    <n v="-44.826975344593286"/>
  </r>
  <r>
    <x v="55"/>
    <n v="1016869"/>
    <x v="2248"/>
    <x v="5"/>
    <n v="7.3359999999999985"/>
    <x v="832"/>
    <x v="2248"/>
    <x v="1"/>
    <x v="1"/>
    <x v="4311"/>
    <n v="1140.2480916030538"/>
  </r>
  <r>
    <x v="290"/>
    <n v="1016481"/>
    <x v="442"/>
    <x v="0"/>
    <n v="15.144000000000005"/>
    <x v="832"/>
    <x v="442"/>
    <x v="7"/>
    <x v="2"/>
    <x v="4312"/>
    <n v="500.79635499207586"/>
  </r>
  <r>
    <x v="136"/>
    <n v="1011289"/>
    <x v="2249"/>
    <x v="8"/>
    <n v="17.451999999999998"/>
    <x v="832"/>
    <x v="2249"/>
    <x v="1"/>
    <x v="1"/>
    <x v="4313"/>
    <n v="421.34196653678669"/>
  </r>
  <r>
    <x v="263"/>
    <n v="1012985"/>
    <x v="1288"/>
    <x v="4"/>
    <n v="26.384000000000015"/>
    <x v="832"/>
    <x v="1288"/>
    <x v="11"/>
    <x v="3"/>
    <x v="4314"/>
    <n v="244.8476349302606"/>
  </r>
  <r>
    <x v="309"/>
    <n v="1017703"/>
    <x v="2250"/>
    <x v="5"/>
    <n v="30.939999999999998"/>
    <x v="832"/>
    <x v="2250"/>
    <x v="10"/>
    <x v="3"/>
    <x v="4315"/>
    <n v="194.06787330316743"/>
  </r>
  <r>
    <x v="282"/>
    <n v="1006387"/>
    <x v="2251"/>
    <x v="3"/>
    <n v="38.640000000000015"/>
    <x v="832"/>
    <x v="2251"/>
    <x v="3"/>
    <x v="0"/>
    <x v="4316"/>
    <n v="135.46739130434773"/>
  </r>
  <r>
    <x v="361"/>
    <n v="1008014"/>
    <x v="1464"/>
    <x v="6"/>
    <n v="54.828000000000003"/>
    <x v="832"/>
    <x v="1464"/>
    <x v="6"/>
    <x v="2"/>
    <x v="4317"/>
    <n v="65.94550229809586"/>
  </r>
  <r>
    <x v="144"/>
    <n v="1011859"/>
    <x v="2252"/>
    <x v="5"/>
    <n v="81.460000000000008"/>
    <x v="832"/>
    <x v="2252"/>
    <x v="4"/>
    <x v="1"/>
    <x v="4318"/>
    <n v="11.692364350601512"/>
  </r>
  <r>
    <x v="235"/>
    <n v="1011674"/>
    <x v="1394"/>
    <x v="7"/>
    <n v="82.584000000000003"/>
    <x v="832"/>
    <x v="1394"/>
    <x v="4"/>
    <x v="1"/>
    <x v="4319"/>
    <n v="10.172188317349603"/>
  </r>
  <r>
    <x v="94"/>
    <n v="1012880"/>
    <x v="2023"/>
    <x v="2"/>
    <n v="97.256"/>
    <x v="832"/>
    <x v="2023"/>
    <x v="1"/>
    <x v="1"/>
    <x v="4320"/>
    <n v="-6.4483425187134982"/>
  </r>
  <r>
    <x v="237"/>
    <n v="1007228"/>
    <x v="2253"/>
    <x v="3"/>
    <n v="99.512000000000015"/>
    <x v="832"/>
    <x v="2253"/>
    <x v="4"/>
    <x v="1"/>
    <x v="4321"/>
    <n v="-8.5692177827799796"/>
  </r>
  <r>
    <x v="100"/>
    <n v="1010337"/>
    <x v="2254"/>
    <x v="4"/>
    <n v="128.72800000000001"/>
    <x v="832"/>
    <x v="2254"/>
    <x v="2"/>
    <x v="2"/>
    <x v="4322"/>
    <n v="-29.320272201851971"/>
  </r>
  <r>
    <x v="130"/>
    <n v="1009095"/>
    <x v="1180"/>
    <x v="1"/>
    <n v="24.515999999999991"/>
    <x v="833"/>
    <x v="1180"/>
    <x v="0"/>
    <x v="0"/>
    <x v="4323"/>
    <n v="271.4889867841411"/>
  </r>
  <r>
    <x v="303"/>
    <n v="1006837"/>
    <x v="1625"/>
    <x v="1"/>
    <n v="66.156000000000006"/>
    <x v="833"/>
    <x v="1625"/>
    <x v="1"/>
    <x v="1"/>
    <x v="4324"/>
    <n v="37.665880645746405"/>
  </r>
  <r>
    <x v="325"/>
    <n v="1013956"/>
    <x v="2013"/>
    <x v="1"/>
    <n v="72.360000000000014"/>
    <x v="833"/>
    <x v="2013"/>
    <x v="0"/>
    <x v="0"/>
    <x v="4325"/>
    <n v="25.862686567164161"/>
  </r>
  <r>
    <x v="132"/>
    <n v="1004365"/>
    <x v="1014"/>
    <x v="7"/>
    <n v="249.43040000000002"/>
    <x v="834"/>
    <x v="1014"/>
    <x v="1"/>
    <x v="1"/>
    <x v="4326"/>
    <n v="-63.435571606347892"/>
  </r>
  <r>
    <x v="113"/>
    <n v="1003485"/>
    <x v="364"/>
    <x v="3"/>
    <n v="140.11840000000004"/>
    <x v="835"/>
    <x v="364"/>
    <x v="10"/>
    <x v="3"/>
    <x v="4327"/>
    <n v="-34.758033206202768"/>
  </r>
  <r>
    <x v="169"/>
    <n v="1014545"/>
    <x v="2255"/>
    <x v="3"/>
    <n v="4.5040000000000049"/>
    <x v="59"/>
    <x v="2255"/>
    <x v="9"/>
    <x v="0"/>
    <x v="4328"/>
    <n v="1930.0355239786836"/>
  </r>
  <r>
    <x v="109"/>
    <n v="1007599"/>
    <x v="2256"/>
    <x v="0"/>
    <n v="5.6280000000000001"/>
    <x v="59"/>
    <x v="2256"/>
    <x v="7"/>
    <x v="2"/>
    <x v="4329"/>
    <n v="1524.6055437100213"/>
  </r>
  <r>
    <x v="183"/>
    <n v="1018737"/>
    <x v="1302"/>
    <x v="3"/>
    <n v="15.727999999999994"/>
    <x v="59"/>
    <x v="1302"/>
    <x v="2"/>
    <x v="2"/>
    <x v="4330"/>
    <n v="481.33774160732469"/>
  </r>
  <r>
    <x v="63"/>
    <n v="1014514"/>
    <x v="2164"/>
    <x v="2"/>
    <n v="22.488"/>
    <x v="59"/>
    <x v="2164"/>
    <x v="11"/>
    <x v="3"/>
    <x v="4331"/>
    <n v="306.58484525080041"/>
  </r>
  <r>
    <x v="301"/>
    <n v="1016199"/>
    <x v="2257"/>
    <x v="0"/>
    <n v="23.595999999999989"/>
    <x v="59"/>
    <x v="2257"/>
    <x v="5"/>
    <x v="1"/>
    <x v="4332"/>
    <n v="287.49279538904915"/>
  </r>
  <r>
    <x v="332"/>
    <n v="1006271"/>
    <x v="1419"/>
    <x v="2"/>
    <n v="36.936000000000007"/>
    <x v="59"/>
    <x v="1419"/>
    <x v="1"/>
    <x v="1"/>
    <x v="4333"/>
    <n v="147.54385964912277"/>
  </r>
  <r>
    <x v="195"/>
    <n v="1013359"/>
    <x v="2072"/>
    <x v="5"/>
    <n v="42.703999999999994"/>
    <x v="59"/>
    <x v="2072"/>
    <x v="11"/>
    <x v="3"/>
    <x v="4334"/>
    <n v="114.1082802547771"/>
  </r>
  <r>
    <x v="6"/>
    <n v="1005543"/>
    <x v="2258"/>
    <x v="3"/>
    <n v="55.796000000000006"/>
    <x v="59"/>
    <x v="2258"/>
    <x v="8"/>
    <x v="3"/>
    <x v="4335"/>
    <n v="63.869811456018333"/>
  </r>
  <r>
    <x v="170"/>
    <n v="1006420"/>
    <x v="855"/>
    <x v="6"/>
    <n v="69.816000000000017"/>
    <x v="59"/>
    <x v="855"/>
    <x v="0"/>
    <x v="0"/>
    <x v="4336"/>
    <n v="30.962530079064937"/>
  </r>
  <r>
    <x v="238"/>
    <n v="1013044"/>
    <x v="793"/>
    <x v="4"/>
    <n v="77.564000000000007"/>
    <x v="59"/>
    <x v="793"/>
    <x v="9"/>
    <x v="0"/>
    <x v="4337"/>
    <n v="17.880460007219835"/>
  </r>
  <r>
    <x v="363"/>
    <n v="1015214"/>
    <x v="1629"/>
    <x v="6"/>
    <n v="80.92"/>
    <x v="59"/>
    <x v="1629"/>
    <x v="10"/>
    <x v="3"/>
    <x v="4338"/>
    <n v="12.991596638655462"/>
  </r>
  <r>
    <x v="335"/>
    <n v="1013081"/>
    <x v="29"/>
    <x v="7"/>
    <n v="95.531999999999996"/>
    <x v="59"/>
    <x v="29"/>
    <x v="7"/>
    <x v="2"/>
    <x v="4339"/>
    <n v="-4.2909182263534689"/>
  </r>
  <r>
    <x v="278"/>
    <n v="1014828"/>
    <x v="975"/>
    <x v="0"/>
    <n v="101.16800000000001"/>
    <x v="59"/>
    <x v="975"/>
    <x v="3"/>
    <x v="0"/>
    <x v="4340"/>
    <n v="-9.6228056302388154"/>
  </r>
  <r>
    <x v="38"/>
    <n v="1016650"/>
    <x v="413"/>
    <x v="3"/>
    <n v="102.29200000000002"/>
    <x v="59"/>
    <x v="413"/>
    <x v="1"/>
    <x v="1"/>
    <x v="4341"/>
    <n v="-10.615883940093081"/>
  </r>
  <r>
    <x v="102"/>
    <n v="1016423"/>
    <x v="2259"/>
    <x v="4"/>
    <n v="132.64000000000001"/>
    <x v="59"/>
    <x v="2259"/>
    <x v="1"/>
    <x v="1"/>
    <x v="4342"/>
    <n v="-31.066948130277449"/>
  </r>
  <r>
    <x v="76"/>
    <n v="1013520"/>
    <x v="1857"/>
    <x v="0"/>
    <n v="92.176000000000016"/>
    <x v="836"/>
    <x v="1857"/>
    <x v="0"/>
    <x v="0"/>
    <x v="4343"/>
    <n v="-0.8062836313140096"/>
  </r>
  <r>
    <x v="175"/>
    <n v="1005951"/>
    <x v="1344"/>
    <x v="4"/>
    <n v="194.03200000000001"/>
    <x v="836"/>
    <x v="1344"/>
    <x v="2"/>
    <x v="2"/>
    <x v="4344"/>
    <n v="-52.877463511173403"/>
  </r>
  <r>
    <x v="226"/>
    <n v="1002842"/>
    <x v="1979"/>
    <x v="9"/>
    <n v="70.134400000000014"/>
    <x v="837"/>
    <x v="1979"/>
    <x v="0"/>
    <x v="0"/>
    <x v="4345"/>
    <n v="30.470068896290531"/>
  </r>
  <r>
    <x v="282"/>
    <n v="1004093"/>
    <x v="617"/>
    <x v="8"/>
    <n v="130.68480000000002"/>
    <x v="838"/>
    <x v="617"/>
    <x v="6"/>
    <x v="2"/>
    <x v="4346"/>
    <n v="-29.849531085482027"/>
  </r>
  <r>
    <x v="306"/>
    <n v="1017899"/>
    <x v="2260"/>
    <x v="5"/>
    <n v="1.671999999999997"/>
    <x v="839"/>
    <x v="2260"/>
    <x v="4"/>
    <x v="1"/>
    <x v="4347"/>
    <n v="5395.2751196172339"/>
  </r>
  <r>
    <x v="343"/>
    <n v="1009862"/>
    <x v="1809"/>
    <x v="3"/>
    <n v="12.940000000000012"/>
    <x v="839"/>
    <x v="1809"/>
    <x v="1"/>
    <x v="1"/>
    <x v="4348"/>
    <n v="610.05409582689265"/>
  </r>
  <r>
    <x v="363"/>
    <n v="1012458"/>
    <x v="2261"/>
    <x v="9"/>
    <n v="14.064000000000007"/>
    <x v="839"/>
    <x v="2261"/>
    <x v="9"/>
    <x v="0"/>
    <x v="4349"/>
    <n v="553.30631399317372"/>
  </r>
  <r>
    <x v="216"/>
    <n v="1010769"/>
    <x v="1160"/>
    <x v="0"/>
    <n v="18.560000000000016"/>
    <x v="839"/>
    <x v="1160"/>
    <x v="5"/>
    <x v="1"/>
    <x v="4350"/>
    <n v="395.04849137930989"/>
  </r>
  <r>
    <x v="52"/>
    <n v="1015479"/>
    <x v="592"/>
    <x v="8"/>
    <n v="27.524000000000001"/>
    <x v="839"/>
    <x v="592"/>
    <x v="3"/>
    <x v="0"/>
    <x v="4351"/>
    <n v="233.82139223950006"/>
  </r>
  <r>
    <x v="96"/>
    <n v="1013075"/>
    <x v="1774"/>
    <x v="6"/>
    <n v="29.771999999999991"/>
    <x v="839"/>
    <x v="1774"/>
    <x v="9"/>
    <x v="0"/>
    <x v="4352"/>
    <n v="208.61547762998799"/>
  </r>
  <r>
    <x v="155"/>
    <n v="1018519"/>
    <x v="2262"/>
    <x v="9"/>
    <n v="29.771999999999991"/>
    <x v="839"/>
    <x v="2262"/>
    <x v="7"/>
    <x v="2"/>
    <x v="4352"/>
    <n v="208.61547762998799"/>
  </r>
  <r>
    <x v="63"/>
    <n v="1018809"/>
    <x v="2263"/>
    <x v="8"/>
    <n v="41.012"/>
    <x v="839"/>
    <x v="2263"/>
    <x v="7"/>
    <x v="2"/>
    <x v="4353"/>
    <n v="124.03442894762509"/>
  </r>
  <r>
    <x v="176"/>
    <n v="1016720"/>
    <x v="1929"/>
    <x v="3"/>
    <n v="51.15600000000002"/>
    <x v="839"/>
    <x v="1929"/>
    <x v="6"/>
    <x v="2"/>
    <x v="4354"/>
    <n v="79.609429978888031"/>
  </r>
  <r>
    <x v="30"/>
    <n v="1007674"/>
    <x v="1584"/>
    <x v="0"/>
    <n v="61.348000000000013"/>
    <x v="839"/>
    <x v="1584"/>
    <x v="10"/>
    <x v="3"/>
    <x v="4355"/>
    <n v="49.770163656516885"/>
  </r>
  <r>
    <x v="108"/>
    <n v="1019434"/>
    <x v="949"/>
    <x v="6"/>
    <n v="98.364000000000019"/>
    <x v="839"/>
    <x v="949"/>
    <x v="7"/>
    <x v="2"/>
    <x v="4356"/>
    <n v="-6.5908259119190129"/>
  </r>
  <r>
    <x v="113"/>
    <n v="1007894"/>
    <x v="654"/>
    <x v="2"/>
    <n v="112.548"/>
    <x v="839"/>
    <x v="654"/>
    <x v="7"/>
    <x v="2"/>
    <x v="4357"/>
    <n v="-18.36283185840708"/>
  </r>
  <r>
    <x v="59"/>
    <n v="1002327"/>
    <x v="2090"/>
    <x v="0"/>
    <n v="152.16960000000003"/>
    <x v="840"/>
    <x v="2090"/>
    <x v="10"/>
    <x v="3"/>
    <x v="4358"/>
    <n v="-39.463598511134954"/>
  </r>
  <r>
    <x v="199"/>
    <n v="1004410"/>
    <x v="130"/>
    <x v="7"/>
    <n v="173.91040000000001"/>
    <x v="841"/>
    <x v="130"/>
    <x v="1"/>
    <x v="1"/>
    <x v="4359"/>
    <n v="-46.92370324028925"/>
  </r>
  <r>
    <x v="120"/>
    <n v="1004576"/>
    <x v="2264"/>
    <x v="1"/>
    <n v="52.121600000000001"/>
    <x v="842"/>
    <x v="2264"/>
    <x v="3"/>
    <x v="0"/>
    <x v="4360"/>
    <n v="77.125798133595296"/>
  </r>
  <r>
    <x v="135"/>
    <n v="1007827"/>
    <x v="1653"/>
    <x v="5"/>
    <n v="24.439999999999998"/>
    <x v="843"/>
    <x v="1653"/>
    <x v="0"/>
    <x v="0"/>
    <x v="4361"/>
    <n v="277.7790507364976"/>
  </r>
  <r>
    <x v="261"/>
    <n v="1016627"/>
    <x v="967"/>
    <x v="3"/>
    <n v="24.76400000000001"/>
    <x v="843"/>
    <x v="967"/>
    <x v="8"/>
    <x v="3"/>
    <x v="4362"/>
    <n v="272.83637538362126"/>
  </r>
  <r>
    <x v="166"/>
    <n v="1013423"/>
    <x v="648"/>
    <x v="4"/>
    <n v="32.56"/>
    <x v="843"/>
    <x v="648"/>
    <x v="4"/>
    <x v="1"/>
    <x v="4363"/>
    <n v="183.56633906633905"/>
  </r>
  <r>
    <x v="66"/>
    <n v="1009796"/>
    <x v="1072"/>
    <x v="0"/>
    <n v="34.808000000000007"/>
    <x v="843"/>
    <x v="1072"/>
    <x v="9"/>
    <x v="0"/>
    <x v="4364"/>
    <n v="165.25281544472529"/>
  </r>
  <r>
    <x v="278"/>
    <n v="1011097"/>
    <x v="984"/>
    <x v="2"/>
    <n v="76.396000000000015"/>
    <x v="843"/>
    <x v="984"/>
    <x v="10"/>
    <x v="3"/>
    <x v="4365"/>
    <n v="20.85606576260535"/>
  </r>
  <r>
    <x v="281"/>
    <n v="1019920"/>
    <x v="924"/>
    <x v="6"/>
    <n v="77.592000000000013"/>
    <x v="843"/>
    <x v="924"/>
    <x v="3"/>
    <x v="0"/>
    <x v="4366"/>
    <n v="18.993195174760267"/>
  </r>
  <r>
    <x v="38"/>
    <n v="1012942"/>
    <x v="458"/>
    <x v="2"/>
    <n v="79.768000000000001"/>
    <x v="843"/>
    <x v="458"/>
    <x v="5"/>
    <x v="1"/>
    <x v="4367"/>
    <n v="15.74716678367265"/>
  </r>
  <r>
    <x v="277"/>
    <n v="1010448"/>
    <x v="570"/>
    <x v="0"/>
    <n v="86.584000000000003"/>
    <x v="843"/>
    <x v="570"/>
    <x v="3"/>
    <x v="0"/>
    <x v="4368"/>
    <n v="6.6354060796451968"/>
  </r>
  <r>
    <x v="19"/>
    <n v="1019635"/>
    <x v="2037"/>
    <x v="3"/>
    <n v="89.884000000000015"/>
    <x v="843"/>
    <x v="2037"/>
    <x v="4"/>
    <x v="1"/>
    <x v="4369"/>
    <n v="2.7203951760046117"/>
  </r>
  <r>
    <x v="150"/>
    <n v="1005786"/>
    <x v="1094"/>
    <x v="3"/>
    <n v="93.944000000000017"/>
    <x v="843"/>
    <x v="1094"/>
    <x v="7"/>
    <x v="2"/>
    <x v="4370"/>
    <n v="-1.718896363791212"/>
  </r>
  <r>
    <x v="26"/>
    <n v="1005967"/>
    <x v="2053"/>
    <x v="4"/>
    <n v="98.38"/>
    <x v="843"/>
    <x v="2053"/>
    <x v="2"/>
    <x v="2"/>
    <x v="4371"/>
    <n v="-6.150437080707456"/>
  </r>
  <r>
    <x v="318"/>
    <n v="1011680"/>
    <x v="864"/>
    <x v="8"/>
    <n v="104.49600000000001"/>
    <x v="843"/>
    <x v="864"/>
    <x v="3"/>
    <x v="0"/>
    <x v="4372"/>
    <n v="-11.643316490583379"/>
  </r>
  <r>
    <x v="164"/>
    <n v="1014860"/>
    <x v="673"/>
    <x v="4"/>
    <n v="104.49600000000001"/>
    <x v="843"/>
    <x v="673"/>
    <x v="4"/>
    <x v="1"/>
    <x v="4372"/>
    <n v="-11.643316490583379"/>
  </r>
  <r>
    <x v="36"/>
    <n v="1004152"/>
    <x v="2048"/>
    <x v="0"/>
    <n v="221.78560000000004"/>
    <x v="844"/>
    <x v="2048"/>
    <x v="2"/>
    <x v="2"/>
    <x v="4373"/>
    <n v="-58.36212991285278"/>
  </r>
  <r>
    <x v="114"/>
    <n v="1001383"/>
    <x v="2265"/>
    <x v="2"/>
    <n v="573.32832000000008"/>
    <x v="845"/>
    <x v="2265"/>
    <x v="1"/>
    <x v="1"/>
    <x v="4374"/>
    <n v="-83.879617179908365"/>
  </r>
  <r>
    <x v="265"/>
    <n v="1017906"/>
    <x v="1801"/>
    <x v="1"/>
    <n v="24.548000000000002"/>
    <x v="846"/>
    <x v="1801"/>
    <x v="1"/>
    <x v="1"/>
    <x v="4375"/>
    <n v="276.8473195372332"/>
  </r>
  <r>
    <x v="225"/>
    <n v="1008976"/>
    <x v="1271"/>
    <x v="1"/>
    <n v="98.872000000000014"/>
    <x v="846"/>
    <x v="1271"/>
    <x v="5"/>
    <x v="1"/>
    <x v="4376"/>
    <n v="-6.4361194271381246"/>
  </r>
  <r>
    <x v="165"/>
    <n v="1008767"/>
    <x v="1183"/>
    <x v="1"/>
    <n v="127.748"/>
    <x v="846"/>
    <x v="1183"/>
    <x v="8"/>
    <x v="3"/>
    <x v="4377"/>
    <n v="-27.585183329680309"/>
  </r>
  <r>
    <x v="297"/>
    <n v="1007918"/>
    <x v="1140"/>
    <x v="7"/>
    <n v="8.0040000000000049"/>
    <x v="25"/>
    <x v="1140"/>
    <x v="11"/>
    <x v="3"/>
    <x v="4378"/>
    <n v="1059.1379310344819"/>
  </r>
  <r>
    <x v="126"/>
    <n v="1010765"/>
    <x v="1951"/>
    <x v="7"/>
    <n v="10.736000000000004"/>
    <x v="25"/>
    <x v="1951"/>
    <x v="7"/>
    <x v="2"/>
    <x v="4379"/>
    <n v="764.17101341281636"/>
  </r>
  <r>
    <x v="332"/>
    <n v="1007456"/>
    <x v="1942"/>
    <x v="6"/>
    <n v="14.564000000000007"/>
    <x v="25"/>
    <x v="1942"/>
    <x v="8"/>
    <x v="3"/>
    <x v="4380"/>
    <n v="537.03240867893408"/>
  </r>
  <r>
    <x v="95"/>
    <n v="1018697"/>
    <x v="695"/>
    <x v="0"/>
    <n v="18.487999999999985"/>
    <x v="25"/>
    <x v="695"/>
    <x v="3"/>
    <x v="0"/>
    <x v="4381"/>
    <n v="401.82496754651709"/>
  </r>
  <r>
    <x v="295"/>
    <n v="1011705"/>
    <x v="2118"/>
    <x v="6"/>
    <n v="20.852000000000004"/>
    <x v="25"/>
    <x v="2118"/>
    <x v="6"/>
    <x v="2"/>
    <x v="4382"/>
    <n v="344.93286015729893"/>
  </r>
  <r>
    <x v="297"/>
    <n v="1015944"/>
    <x v="1772"/>
    <x v="4"/>
    <n v="47.828000000000003"/>
    <x v="25"/>
    <x v="1772"/>
    <x v="11"/>
    <x v="3"/>
    <x v="4383"/>
    <n v="93.981349836915612"/>
  </r>
  <r>
    <x v="255"/>
    <n v="1007787"/>
    <x v="415"/>
    <x v="5"/>
    <n v="49.532000000000011"/>
    <x v="25"/>
    <x v="415"/>
    <x v="4"/>
    <x v="1"/>
    <x v="4384"/>
    <n v="87.30800290721146"/>
  </r>
  <r>
    <x v="230"/>
    <n v="1017485"/>
    <x v="849"/>
    <x v="0"/>
    <n v="51.083999999999996"/>
    <x v="25"/>
    <x v="849"/>
    <x v="0"/>
    <x v="0"/>
    <x v="4385"/>
    <n v="81.617336152219892"/>
  </r>
  <r>
    <x v="154"/>
    <n v="1018028"/>
    <x v="2266"/>
    <x v="7"/>
    <n v="60.075999999999993"/>
    <x v="25"/>
    <x v="2266"/>
    <x v="6"/>
    <x v="2"/>
    <x v="4386"/>
    <n v="54.433384379785622"/>
  </r>
  <r>
    <x v="13"/>
    <n v="1015216"/>
    <x v="952"/>
    <x v="9"/>
    <n v="87.168000000000006"/>
    <x v="25"/>
    <x v="952"/>
    <x v="0"/>
    <x v="0"/>
    <x v="4387"/>
    <n v="6.4351596916299476"/>
  </r>
  <r>
    <x v="141"/>
    <n v="1015109"/>
    <x v="2267"/>
    <x v="9"/>
    <n v="89.416000000000025"/>
    <x v="25"/>
    <x v="2267"/>
    <x v="9"/>
    <x v="0"/>
    <x v="4388"/>
    <n v="3.759282455041574"/>
  </r>
  <r>
    <x v="325"/>
    <n v="1008471"/>
    <x v="305"/>
    <x v="6"/>
    <n v="92.48"/>
    <x v="25"/>
    <x v="305"/>
    <x v="3"/>
    <x v="0"/>
    <x v="4389"/>
    <n v="0.32158304498269474"/>
  </r>
  <r>
    <x v="30"/>
    <n v="1011982"/>
    <x v="344"/>
    <x v="3"/>
    <n v="99.532000000000011"/>
    <x v="25"/>
    <x v="344"/>
    <x v="3"/>
    <x v="0"/>
    <x v="4390"/>
    <n v="-6.7863601655749006"/>
  </r>
  <r>
    <x v="339"/>
    <n v="1009693"/>
    <x v="9"/>
    <x v="5"/>
    <n v="109.64800000000002"/>
    <x v="25"/>
    <x v="9"/>
    <x v="6"/>
    <x v="2"/>
    <x v="4391"/>
    <n v="-15.386144754122302"/>
  </r>
  <r>
    <x v="316"/>
    <n v="1004420"/>
    <x v="189"/>
    <x v="7"/>
    <n v="124.86720000000001"/>
    <x v="847"/>
    <x v="189"/>
    <x v="1"/>
    <x v="1"/>
    <x v="4392"/>
    <n v="-25.640039978473133"/>
  </r>
  <r>
    <x v="192"/>
    <n v="1002011"/>
    <x v="2268"/>
    <x v="3"/>
    <n v="87.641600000000011"/>
    <x v="848"/>
    <x v="2268"/>
    <x v="3"/>
    <x v="0"/>
    <x v="4393"/>
    <n v="6.3191908865196282"/>
  </r>
  <r>
    <x v="263"/>
    <n v="1005428"/>
    <x v="1672"/>
    <x v="3"/>
    <n v="21.771999999999991"/>
    <x v="849"/>
    <x v="1672"/>
    <x v="1"/>
    <x v="1"/>
    <x v="4394"/>
    <n v="328.19033621164812"/>
  </r>
  <r>
    <x v="324"/>
    <n v="1007754"/>
    <x v="2269"/>
    <x v="0"/>
    <n v="108.10800000000002"/>
    <x v="849"/>
    <x v="2269"/>
    <x v="4"/>
    <x v="1"/>
    <x v="4395"/>
    <n v="-13.766233766233793"/>
  </r>
  <r>
    <x v="73"/>
    <n v="1012017"/>
    <x v="1667"/>
    <x v="8"/>
    <n v="4.4159999999999968"/>
    <x v="850"/>
    <x v="1667"/>
    <x v="1"/>
    <x v="1"/>
    <x v="4396"/>
    <n v="2011.0869565217406"/>
  </r>
  <r>
    <x v="162"/>
    <n v="1010920"/>
    <x v="2270"/>
    <x v="0"/>
    <n v="7.7879999999999967"/>
    <x v="850"/>
    <x v="2270"/>
    <x v="5"/>
    <x v="1"/>
    <x v="4397"/>
    <n v="1097.0416024653318"/>
  </r>
  <r>
    <x v="7"/>
    <n v="1013400"/>
    <x v="2271"/>
    <x v="4"/>
    <n v="17.903999999999996"/>
    <x v="850"/>
    <x v="2271"/>
    <x v="1"/>
    <x v="1"/>
    <x v="4398"/>
    <n v="420.6970509383379"/>
  </r>
  <r>
    <x v="117"/>
    <n v="1016164"/>
    <x v="1359"/>
    <x v="0"/>
    <n v="19.188000000000002"/>
    <x v="850"/>
    <x v="1359"/>
    <x v="11"/>
    <x v="3"/>
    <x v="4399"/>
    <n v="385.85365853658533"/>
  </r>
  <r>
    <x v="260"/>
    <n v="1011561"/>
    <x v="1364"/>
    <x v="8"/>
    <n v="23.524000000000001"/>
    <x v="850"/>
    <x v="1364"/>
    <x v="8"/>
    <x v="3"/>
    <x v="4400"/>
    <n v="296.29994898826732"/>
  </r>
  <r>
    <x v="9"/>
    <n v="1017154"/>
    <x v="795"/>
    <x v="0"/>
    <n v="26.896000000000001"/>
    <x v="850"/>
    <x v="795"/>
    <x v="8"/>
    <x v="3"/>
    <x v="4401"/>
    <n v="246.61511005353955"/>
  </r>
  <r>
    <x v="136"/>
    <n v="1018288"/>
    <x v="2272"/>
    <x v="4"/>
    <n v="30.428000000000011"/>
    <x v="850"/>
    <x v="2272"/>
    <x v="0"/>
    <x v="0"/>
    <x v="4402"/>
    <n v="206.38096490074918"/>
  </r>
  <r>
    <x v="280"/>
    <n v="1014849"/>
    <x v="1416"/>
    <x v="5"/>
    <n v="35.888000000000005"/>
    <x v="850"/>
    <x v="1416"/>
    <x v="2"/>
    <x v="2"/>
    <x v="4403"/>
    <n v="159.76816763263483"/>
  </r>
  <r>
    <x v="323"/>
    <n v="1015599"/>
    <x v="301"/>
    <x v="7"/>
    <n v="38.135999999999996"/>
    <x v="850"/>
    <x v="301"/>
    <x v="4"/>
    <x v="1"/>
    <x v="4404"/>
    <n v="144.45563247325364"/>
  </r>
  <r>
    <x v="186"/>
    <n v="1013957"/>
    <x v="1634"/>
    <x v="4"/>
    <n v="51.624000000000002"/>
    <x v="850"/>
    <x v="1634"/>
    <x v="0"/>
    <x v="0"/>
    <x v="4405"/>
    <n v="80.5857740585774"/>
  </r>
  <r>
    <x v="172"/>
    <n v="1019562"/>
    <x v="664"/>
    <x v="9"/>
    <n v="57.404000000000011"/>
    <x v="850"/>
    <x v="664"/>
    <x v="2"/>
    <x v="2"/>
    <x v="4406"/>
    <n v="62.402620026478964"/>
  </r>
  <r>
    <x v="198"/>
    <n v="1010130"/>
    <x v="2273"/>
    <x v="0"/>
    <n v="59.652000000000001"/>
    <x v="850"/>
    <x v="2273"/>
    <x v="6"/>
    <x v="2"/>
    <x v="4407"/>
    <n v="56.282438141219075"/>
  </r>
  <r>
    <x v="199"/>
    <n v="1017629"/>
    <x v="1901"/>
    <x v="2"/>
    <n v="83.256000000000014"/>
    <x v="850"/>
    <x v="1901"/>
    <x v="3"/>
    <x v="0"/>
    <x v="4408"/>
    <n v="11.97463245892186"/>
  </r>
  <r>
    <x v="361"/>
    <n v="1019225"/>
    <x v="360"/>
    <x v="0"/>
    <n v="92.248000000000005"/>
    <x v="850"/>
    <x v="360"/>
    <x v="3"/>
    <x v="0"/>
    <x v="4409"/>
    <n v="1.0597519729424976"/>
  </r>
  <r>
    <x v="348"/>
    <n v="1016569"/>
    <x v="2274"/>
    <x v="4"/>
    <n v="95.620000000000019"/>
    <x v="850"/>
    <x v="2274"/>
    <x v="0"/>
    <x v="0"/>
    <x v="4410"/>
    <n v="-2.5040786446350327"/>
  </r>
  <r>
    <x v="179"/>
    <n v="1008060"/>
    <x v="1099"/>
    <x v="2"/>
    <n v="98.388000000000019"/>
    <x v="850"/>
    <x v="1099"/>
    <x v="7"/>
    <x v="2"/>
    <x v="4411"/>
    <n v="-5.246981339187724"/>
  </r>
  <r>
    <x v="133"/>
    <n v="1019916"/>
    <x v="1436"/>
    <x v="6"/>
    <n v="99.956000000000003"/>
    <x v="850"/>
    <x v="1436"/>
    <x v="11"/>
    <x v="3"/>
    <x v="4412"/>
    <n v="-6.7333626795790176"/>
  </r>
  <r>
    <x v="46"/>
    <n v="1010815"/>
    <x v="1011"/>
    <x v="7"/>
    <n v="105.736"/>
    <x v="850"/>
    <x v="1011"/>
    <x v="0"/>
    <x v="0"/>
    <x v="4413"/>
    <n v="-11.831731860482716"/>
  </r>
  <r>
    <x v="187"/>
    <n v="1018999"/>
    <x v="2275"/>
    <x v="8"/>
    <n v="106.7"/>
    <x v="850"/>
    <x v="2275"/>
    <x v="2"/>
    <x v="2"/>
    <x v="4414"/>
    <n v="-12.62830365510778"/>
  </r>
  <r>
    <x v="115"/>
    <n v="1007287"/>
    <x v="458"/>
    <x v="4"/>
    <n v="108.11200000000001"/>
    <x v="850"/>
    <x v="458"/>
    <x v="5"/>
    <x v="1"/>
    <x v="4415"/>
    <n v="-13.769424300725181"/>
  </r>
  <r>
    <x v="272"/>
    <n v="1018828"/>
    <x v="2276"/>
    <x v="0"/>
    <n v="108.94800000000001"/>
    <x v="850"/>
    <x v="2276"/>
    <x v="8"/>
    <x v="3"/>
    <x v="4416"/>
    <n v="-14.431104747218862"/>
  </r>
  <r>
    <x v="83"/>
    <n v="1010797"/>
    <x v="2111"/>
    <x v="4"/>
    <n v="110.072"/>
    <x v="850"/>
    <x v="2111"/>
    <x v="8"/>
    <x v="3"/>
    <x v="4417"/>
    <n v="-15.304891343847665"/>
  </r>
  <r>
    <x v="189"/>
    <n v="1016159"/>
    <x v="2277"/>
    <x v="9"/>
    <n v="110.23200000000001"/>
    <x v="850"/>
    <x v="2277"/>
    <x v="1"/>
    <x v="1"/>
    <x v="4418"/>
    <n v="-15.42782495101242"/>
  </r>
  <r>
    <x v="138"/>
    <n v="1014163"/>
    <x v="1336"/>
    <x v="5"/>
    <n v="117.94000000000001"/>
    <x v="850"/>
    <x v="1336"/>
    <x v="0"/>
    <x v="0"/>
    <x v="4419"/>
    <n v="-20.955061895879268"/>
  </r>
  <r>
    <x v="57"/>
    <n v="1005275"/>
    <x v="1332"/>
    <x v="9"/>
    <n v="38.448000000000008"/>
    <x v="851"/>
    <x v="1332"/>
    <x v="0"/>
    <x v="0"/>
    <x v="4420"/>
    <n v="142.64773200166456"/>
  </r>
  <r>
    <x v="247"/>
    <n v="1004113"/>
    <x v="945"/>
    <x v="1"/>
    <n v="189.5264"/>
    <x v="852"/>
    <x v="945"/>
    <x v="2"/>
    <x v="2"/>
    <x v="4421"/>
    <n v="-50.728974960744246"/>
  </r>
  <r>
    <x v="102"/>
    <n v="1003078"/>
    <x v="2278"/>
    <x v="3"/>
    <n v="76.022400000000005"/>
    <x v="853"/>
    <x v="2278"/>
    <x v="1"/>
    <x v="1"/>
    <x v="4422"/>
    <n v="23.060045460285405"/>
  </r>
  <r>
    <x v="288"/>
    <n v="1001535"/>
    <x v="2196"/>
    <x v="4"/>
    <n v="7.3532160000000006"/>
    <x v="854"/>
    <x v="2196"/>
    <x v="9"/>
    <x v="0"/>
    <x v="4423"/>
    <n v="1172.3466847703098"/>
  </r>
  <r>
    <x v="103"/>
    <n v="1012565"/>
    <x v="1882"/>
    <x v="6"/>
    <n v="6.0799999999999983"/>
    <x v="855"/>
    <x v="1882"/>
    <x v="1"/>
    <x v="1"/>
    <x v="4424"/>
    <n v="1440.6875000000005"/>
  </r>
  <r>
    <x v="128"/>
    <n v="1017566"/>
    <x v="691"/>
    <x v="2"/>
    <n v="11.700000000000003"/>
    <x v="855"/>
    <x v="691"/>
    <x v="11"/>
    <x v="3"/>
    <x v="4425"/>
    <n v="700.63076923076903"/>
  </r>
  <r>
    <x v="92"/>
    <n v="1017100"/>
    <x v="282"/>
    <x v="6"/>
    <n v="11.903999999999996"/>
    <x v="855"/>
    <x v="282"/>
    <x v="8"/>
    <x v="3"/>
    <x v="4426"/>
    <n v="686.91028225806474"/>
  </r>
  <r>
    <x v="102"/>
    <n v="1006266"/>
    <x v="727"/>
    <x v="5"/>
    <n v="14.268000000000001"/>
    <x v="855"/>
    <x v="727"/>
    <x v="5"/>
    <x v="1"/>
    <x v="4427"/>
    <n v="556.53069806560131"/>
  </r>
  <r>
    <x v="88"/>
    <n v="1014980"/>
    <x v="1352"/>
    <x v="5"/>
    <n v="16.195999999999998"/>
    <x v="855"/>
    <x v="1352"/>
    <x v="3"/>
    <x v="0"/>
    <x v="4428"/>
    <n v="478.37614225734757"/>
  </r>
  <r>
    <x v="362"/>
    <n v="1015135"/>
    <x v="1192"/>
    <x v="5"/>
    <n v="21.816000000000003"/>
    <x v="855"/>
    <x v="1192"/>
    <x v="10"/>
    <x v="3"/>
    <x v="4429"/>
    <n v="329.38118811881185"/>
  </r>
  <r>
    <x v="112"/>
    <n v="1010253"/>
    <x v="2035"/>
    <x v="8"/>
    <n v="24.064000000000007"/>
    <x v="855"/>
    <x v="2035"/>
    <x v="10"/>
    <x v="3"/>
    <x v="4430"/>
    <n v="289.26944813829778"/>
  </r>
  <r>
    <x v="128"/>
    <n v="1018096"/>
    <x v="2279"/>
    <x v="4"/>
    <n v="24.064000000000007"/>
    <x v="855"/>
    <x v="2279"/>
    <x v="0"/>
    <x v="0"/>
    <x v="4430"/>
    <n v="289.26944813829778"/>
  </r>
  <r>
    <x v="73"/>
    <n v="1016061"/>
    <x v="1990"/>
    <x v="5"/>
    <n v="31.932000000000002"/>
    <x v="855"/>
    <x v="1990"/>
    <x v="10"/>
    <x v="3"/>
    <x v="4431"/>
    <n v="193.3540022547914"/>
  </r>
  <r>
    <x v="0"/>
    <n v="1008171"/>
    <x v="1693"/>
    <x v="9"/>
    <n v="44.227999999999994"/>
    <x v="855"/>
    <x v="1693"/>
    <x v="11"/>
    <x v="3"/>
    <x v="4432"/>
    <n v="111.79750384371894"/>
  </r>
  <r>
    <x v="168"/>
    <n v="1019739"/>
    <x v="1347"/>
    <x v="5"/>
    <n v="65.855999999999995"/>
    <x v="855"/>
    <x v="1347"/>
    <x v="3"/>
    <x v="0"/>
    <x v="4433"/>
    <n v="42.240342565597679"/>
  </r>
  <r>
    <x v="96"/>
    <n v="1010284"/>
    <x v="785"/>
    <x v="8"/>
    <n v="67.900000000000006"/>
    <x v="855"/>
    <x v="785"/>
    <x v="3"/>
    <x v="0"/>
    <x v="4434"/>
    <n v="37.958468335787913"/>
  </r>
  <r>
    <x v="276"/>
    <n v="1017198"/>
    <x v="659"/>
    <x v="6"/>
    <n v="72.396000000000015"/>
    <x v="855"/>
    <x v="659"/>
    <x v="9"/>
    <x v="0"/>
    <x v="4435"/>
    <n v="29.390850323222249"/>
  </r>
  <r>
    <x v="129"/>
    <n v="1012506"/>
    <x v="1197"/>
    <x v="9"/>
    <n v="74.644000000000005"/>
    <x v="855"/>
    <x v="1197"/>
    <x v="9"/>
    <x v="0"/>
    <x v="4436"/>
    <n v="25.494078559562716"/>
  </r>
  <r>
    <x v="278"/>
    <n v="1013326"/>
    <x v="35"/>
    <x v="6"/>
    <n v="76.89200000000001"/>
    <x v="855"/>
    <x v="35"/>
    <x v="11"/>
    <x v="3"/>
    <x v="4437"/>
    <n v="21.825157363574867"/>
  </r>
  <r>
    <x v="85"/>
    <n v="1007468"/>
    <x v="580"/>
    <x v="7"/>
    <n v="106.26000000000002"/>
    <x v="855"/>
    <x v="580"/>
    <x v="0"/>
    <x v="0"/>
    <x v="4438"/>
    <n v="-11.844720496894427"/>
  </r>
  <r>
    <x v="198"/>
    <n v="1010114"/>
    <x v="2212"/>
    <x v="7"/>
    <n v="108.36400000000002"/>
    <x v="855"/>
    <x v="2212"/>
    <x v="3"/>
    <x v="0"/>
    <x v="4439"/>
    <n v="-13.556347126351939"/>
  </r>
  <r>
    <x v="352"/>
    <n v="1010303"/>
    <x v="1481"/>
    <x v="6"/>
    <n v="135.34000000000003"/>
    <x v="856"/>
    <x v="1481"/>
    <x v="3"/>
    <x v="0"/>
    <x v="4440"/>
    <n v="-30.786315945027344"/>
  </r>
  <r>
    <x v="353"/>
    <n v="1001337"/>
    <x v="955"/>
    <x v="8"/>
    <n v="264.72768000000008"/>
    <x v="857"/>
    <x v="955"/>
    <x v="11"/>
    <x v="3"/>
    <x v="4441"/>
    <n v="-64.576911639916162"/>
  </r>
  <r>
    <x v="141"/>
    <n v="1002577"/>
    <x v="1453"/>
    <x v="9"/>
    <n v="234.42560000000003"/>
    <x v="858"/>
    <x v="1453"/>
    <x v="4"/>
    <x v="1"/>
    <x v="4442"/>
    <n v="-59.99498348303257"/>
  </r>
  <r>
    <x v="183"/>
    <n v="1003664"/>
    <x v="2250"/>
    <x v="5"/>
    <n v="50.332800000000013"/>
    <x v="859"/>
    <x v="2250"/>
    <x v="10"/>
    <x v="3"/>
    <x v="4443"/>
    <n v="86.520122067518571"/>
  </r>
  <r>
    <x v="258"/>
    <n v="1017590"/>
    <x v="424"/>
    <x v="1"/>
    <n v="8.6520000000000152"/>
    <x v="860"/>
    <x v="424"/>
    <x v="9"/>
    <x v="0"/>
    <x v="4444"/>
    <n v="985.79195561719666"/>
  </r>
  <r>
    <x v="127"/>
    <n v="1018658"/>
    <x v="2280"/>
    <x v="1"/>
    <n v="73.844000000000023"/>
    <x v="860"/>
    <x v="2280"/>
    <x v="4"/>
    <x v="1"/>
    <x v="4445"/>
    <n v="27.217810519473478"/>
  </r>
  <r>
    <x v="306"/>
    <n v="1009160"/>
    <x v="1148"/>
    <x v="1"/>
    <n v="93.548000000000002"/>
    <x v="860"/>
    <x v="1148"/>
    <x v="10"/>
    <x v="3"/>
    <x v="4446"/>
    <n v="0.42194381493994615"/>
  </r>
  <r>
    <x v="3"/>
    <n v="1000907"/>
    <x v="307"/>
    <x v="0"/>
    <n v="574.49856"/>
    <x v="861"/>
    <x v="307"/>
    <x v="2"/>
    <x v="2"/>
    <x v="4447"/>
    <n v="-83.639928079193098"/>
  </r>
  <r>
    <x v="152"/>
    <n v="1019680"/>
    <x v="2246"/>
    <x v="8"/>
    <n v="2.1239999999999952"/>
    <x v="862"/>
    <x v="2246"/>
    <x v="11"/>
    <x v="3"/>
    <x v="4448"/>
    <n v="4331.3559322033998"/>
  </r>
  <r>
    <x v="89"/>
    <n v="1011194"/>
    <x v="2281"/>
    <x v="7"/>
    <n v="4.3719999999999999"/>
    <x v="862"/>
    <x v="2281"/>
    <x v="2"/>
    <x v="2"/>
    <x v="4449"/>
    <n v="2052.8362305580968"/>
  </r>
  <r>
    <x v="162"/>
    <n v="1018968"/>
    <x v="1459"/>
    <x v="7"/>
    <n v="5.4959999999999951"/>
    <x v="862"/>
    <x v="1459"/>
    <x v="6"/>
    <x v="2"/>
    <x v="4450"/>
    <n v="1612.55458515284"/>
  </r>
  <r>
    <x v="312"/>
    <n v="1008396"/>
    <x v="420"/>
    <x v="6"/>
    <n v="13.700000000000017"/>
    <x v="862"/>
    <x v="420"/>
    <x v="9"/>
    <x v="0"/>
    <x v="4451"/>
    <n v="587.02189781021809"/>
  </r>
  <r>
    <x v="204"/>
    <n v="1010296"/>
    <x v="2282"/>
    <x v="0"/>
    <n v="15.860000000000014"/>
    <x v="862"/>
    <x v="2282"/>
    <x v="8"/>
    <x v="3"/>
    <x v="4452"/>
    <n v="493.45523329129833"/>
  </r>
  <r>
    <x v="248"/>
    <n v="1010161"/>
    <x v="1541"/>
    <x v="0"/>
    <n v="26.852000000000004"/>
    <x v="862"/>
    <x v="1541"/>
    <x v="10"/>
    <x v="3"/>
    <x v="4453"/>
    <n v="250.52137643378515"/>
  </r>
  <r>
    <x v="220"/>
    <n v="1011563"/>
    <x v="2283"/>
    <x v="8"/>
    <n v="27.099999999999994"/>
    <x v="862"/>
    <x v="2283"/>
    <x v="5"/>
    <x v="1"/>
    <x v="4454"/>
    <n v="247.31365313653143"/>
  </r>
  <r>
    <x v="147"/>
    <n v="1014817"/>
    <x v="1167"/>
    <x v="0"/>
    <n v="28.224000000000018"/>
    <x v="862"/>
    <x v="1167"/>
    <x v="9"/>
    <x v="0"/>
    <x v="4455"/>
    <n v="233.48214285714266"/>
  </r>
  <r>
    <x v="102"/>
    <n v="1008313"/>
    <x v="738"/>
    <x v="6"/>
    <n v="30.4"/>
    <x v="862"/>
    <x v="738"/>
    <x v="4"/>
    <x v="1"/>
    <x v="4456"/>
    <n v="209.61184210526315"/>
  </r>
  <r>
    <x v="278"/>
    <n v="1019129"/>
    <x v="2284"/>
    <x v="3"/>
    <n v="34.968000000000018"/>
    <x v="862"/>
    <x v="2284"/>
    <x v="5"/>
    <x v="1"/>
    <x v="4457"/>
    <n v="169.16609471516801"/>
  </r>
  <r>
    <x v="263"/>
    <n v="1019481"/>
    <x v="1676"/>
    <x v="0"/>
    <n v="43.712000000000003"/>
    <x v="862"/>
    <x v="1676"/>
    <x v="7"/>
    <x v="2"/>
    <x v="4458"/>
    <n v="115.32302342606147"/>
  </r>
  <r>
    <x v="335"/>
    <n v="1018966"/>
    <x v="1940"/>
    <x v="2"/>
    <n v="50.704000000000008"/>
    <x v="862"/>
    <x v="1940"/>
    <x v="6"/>
    <x v="2"/>
    <x v="4459"/>
    <n v="85.630325023666742"/>
  </r>
  <r>
    <x v="29"/>
    <n v="1009175"/>
    <x v="2285"/>
    <x v="7"/>
    <n v="50.984000000000002"/>
    <x v="862"/>
    <x v="2285"/>
    <x v="10"/>
    <x v="3"/>
    <x v="4460"/>
    <n v="84.610858308488929"/>
  </r>
  <r>
    <x v="101"/>
    <n v="1012278"/>
    <x v="1382"/>
    <x v="7"/>
    <n v="58.572000000000003"/>
    <x v="862"/>
    <x v="1382"/>
    <x v="1"/>
    <x v="1"/>
    <x v="4461"/>
    <n v="60.694529809465273"/>
  </r>
  <r>
    <x v="106"/>
    <n v="1018629"/>
    <x v="816"/>
    <x v="8"/>
    <n v="63.944000000000003"/>
    <x v="862"/>
    <x v="816"/>
    <x v="0"/>
    <x v="0"/>
    <x v="4462"/>
    <n v="47.194420117602895"/>
  </r>
  <r>
    <x v="193"/>
    <n v="1019092"/>
    <x v="325"/>
    <x v="5"/>
    <n v="83.300000000000011"/>
    <x v="862"/>
    <x v="325"/>
    <x v="3"/>
    <x v="0"/>
    <x v="4463"/>
    <n v="12.991596638655448"/>
  </r>
  <r>
    <x v="347"/>
    <n v="1009357"/>
    <x v="1552"/>
    <x v="8"/>
    <n v="86.672000000000025"/>
    <x v="862"/>
    <x v="1552"/>
    <x v="9"/>
    <x v="0"/>
    <x v="4464"/>
    <n v="8.5956248846224526"/>
  </r>
  <r>
    <x v="313"/>
    <n v="1006510"/>
    <x v="1072"/>
    <x v="8"/>
    <n v="105.38400000000001"/>
    <x v="862"/>
    <x v="1072"/>
    <x v="9"/>
    <x v="0"/>
    <x v="4465"/>
    <n v="-10.686631746754738"/>
  </r>
  <r>
    <x v="283"/>
    <n v="1008398"/>
    <x v="1403"/>
    <x v="4"/>
    <n v="119.49200000000002"/>
    <x v="862"/>
    <x v="1403"/>
    <x v="4"/>
    <x v="1"/>
    <x v="4466"/>
    <n v="-21.23154688179963"/>
  </r>
  <r>
    <x v="9"/>
    <n v="1003222"/>
    <x v="2286"/>
    <x v="1"/>
    <n v="217.98400000000004"/>
    <x v="863"/>
    <x v="2286"/>
    <x v="9"/>
    <x v="0"/>
    <x v="4467"/>
    <n v="-56.708015267175568"/>
  </r>
  <r>
    <x v="51"/>
    <n v="1012043"/>
    <x v="1157"/>
    <x v="5"/>
    <n v="3.7879999999999967"/>
    <x v="864"/>
    <x v="1157"/>
    <x v="11"/>
    <x v="3"/>
    <x v="4468"/>
    <n v="2396.573389651533"/>
  </r>
  <r>
    <x v="316"/>
    <n v="1008259"/>
    <x v="2287"/>
    <x v="9"/>
    <n v="7.1720000000000006"/>
    <x v="864"/>
    <x v="2287"/>
    <x v="0"/>
    <x v="0"/>
    <x v="4469"/>
    <n v="1218.6029001673173"/>
  </r>
  <r>
    <x v="122"/>
    <n v="1008498"/>
    <x v="1361"/>
    <x v="7"/>
    <n v="13.683999999999997"/>
    <x v="864"/>
    <x v="1361"/>
    <x v="2"/>
    <x v="2"/>
    <x v="4470"/>
    <n v="591.10055539315999"/>
  </r>
  <r>
    <x v="32"/>
    <n v="1008560"/>
    <x v="1336"/>
    <x v="8"/>
    <n v="18.540000000000006"/>
    <x v="864"/>
    <x v="1336"/>
    <x v="0"/>
    <x v="0"/>
    <x v="4471"/>
    <n v="410.08737864077654"/>
  </r>
  <r>
    <x v="64"/>
    <n v="1018066"/>
    <x v="1813"/>
    <x v="9"/>
    <n v="37.50800000000001"/>
    <x v="864"/>
    <x v="1813"/>
    <x v="11"/>
    <x v="3"/>
    <x v="4472"/>
    <n v="152.13341153887163"/>
  </r>
  <r>
    <x v="3"/>
    <n v="1007851"/>
    <x v="2015"/>
    <x v="2"/>
    <n v="43.491999999999997"/>
    <x v="864"/>
    <x v="2015"/>
    <x v="0"/>
    <x v="0"/>
    <x v="4473"/>
    <n v="117.44274809160306"/>
  </r>
  <r>
    <x v="309"/>
    <n v="1008377"/>
    <x v="2288"/>
    <x v="7"/>
    <n v="52.292000000000016"/>
    <x v="864"/>
    <x v="2288"/>
    <x v="10"/>
    <x v="3"/>
    <x v="4474"/>
    <n v="80.850225655932022"/>
  </r>
  <r>
    <x v="354"/>
    <n v="1011604"/>
    <x v="1116"/>
    <x v="0"/>
    <n v="56.908000000000001"/>
    <x v="864"/>
    <x v="1116"/>
    <x v="8"/>
    <x v="3"/>
    <x v="4475"/>
    <n v="66.18085330709215"/>
  </r>
  <r>
    <x v="70"/>
    <n v="1018579"/>
    <x v="1302"/>
    <x v="5"/>
    <n v="73.768000000000015"/>
    <x v="864"/>
    <x v="1302"/>
    <x v="2"/>
    <x v="2"/>
    <x v="4476"/>
    <n v="28.199490293894346"/>
  </r>
  <r>
    <x v="56"/>
    <n v="1019755"/>
    <x v="2220"/>
    <x v="5"/>
    <n v="74.600000000000009"/>
    <x v="864"/>
    <x v="2220"/>
    <x v="2"/>
    <x v="2"/>
    <x v="4477"/>
    <n v="26.769705093833768"/>
  </r>
  <r>
    <x v="126"/>
    <n v="1007868"/>
    <x v="256"/>
    <x v="7"/>
    <n v="83.868000000000009"/>
    <x v="864"/>
    <x v="256"/>
    <x v="2"/>
    <x v="2"/>
    <x v="4478"/>
    <n v="12.76076691944483"/>
  </r>
  <r>
    <x v="36"/>
    <n v="1012480"/>
    <x v="624"/>
    <x v="8"/>
    <n v="93.708000000000013"/>
    <x v="864"/>
    <x v="624"/>
    <x v="8"/>
    <x v="3"/>
    <x v="4479"/>
    <n v="0.92009220130617131"/>
  </r>
  <r>
    <x v="268"/>
    <n v="1008783"/>
    <x v="488"/>
    <x v="2"/>
    <n v="127.084"/>
    <x v="864"/>
    <x v="488"/>
    <x v="7"/>
    <x v="2"/>
    <x v="4480"/>
    <n v="-25.584495294450914"/>
  </r>
  <r>
    <x v="118"/>
    <n v="1008788"/>
    <x v="250"/>
    <x v="4"/>
    <n v="14.463999999999999"/>
    <x v="865"/>
    <x v="250"/>
    <x v="5"/>
    <x v="1"/>
    <x v="4481"/>
    <n v="553.83158185840728"/>
  </r>
  <r>
    <x v="311"/>
    <n v="1000650"/>
    <x v="867"/>
    <x v="0"/>
    <n v="332.89286400000009"/>
    <x v="866"/>
    <x v="867"/>
    <x v="8"/>
    <x v="3"/>
    <x v="4482"/>
    <n v="-71.570782845017661"/>
  </r>
  <r>
    <x v="8"/>
    <n v="1012988"/>
    <x v="214"/>
    <x v="1"/>
    <n v="72.460000000000008"/>
    <x v="867"/>
    <x v="214"/>
    <x v="8"/>
    <x v="3"/>
    <x v="4483"/>
    <n v="30.637372343361847"/>
  </r>
  <r>
    <x v="11"/>
    <n v="1003614"/>
    <x v="2289"/>
    <x v="1"/>
    <n v="212.06080000000003"/>
    <x v="868"/>
    <x v="2289"/>
    <x v="3"/>
    <x v="0"/>
    <x v="4484"/>
    <n v="-55.329603585386842"/>
  </r>
  <r>
    <x v="68"/>
    <n v="1001497"/>
    <x v="2096"/>
    <x v="5"/>
    <n v="565.62508800000012"/>
    <x v="869"/>
    <x v="2096"/>
    <x v="2"/>
    <x v="2"/>
    <x v="4485"/>
    <n v="-83.234237304551812"/>
  </r>
  <r>
    <x v="77"/>
    <n v="1004138"/>
    <x v="2290"/>
    <x v="1"/>
    <n v="207.62560000000005"/>
    <x v="870"/>
    <x v="2290"/>
    <x v="0"/>
    <x v="0"/>
    <x v="4486"/>
    <n v="-54.320276497695865"/>
  </r>
  <r>
    <x v="238"/>
    <n v="1003546"/>
    <x v="1706"/>
    <x v="0"/>
    <n v="183.00800000000001"/>
    <x v="871"/>
    <x v="1706"/>
    <x v="6"/>
    <x v="2"/>
    <x v="4487"/>
    <n v="-48.121612169959768"/>
  </r>
  <r>
    <x v="22"/>
    <n v="1015650"/>
    <x v="79"/>
    <x v="6"/>
    <n v="86.38"/>
    <x v="872"/>
    <x v="79"/>
    <x v="6"/>
    <x v="2"/>
    <x v="4488"/>
    <n v="10.000463070155117"/>
  </r>
  <r>
    <x v="47"/>
    <n v="1017483"/>
    <x v="593"/>
    <x v="7"/>
    <n v="86.38"/>
    <x v="872"/>
    <x v="593"/>
    <x v="11"/>
    <x v="3"/>
    <x v="4488"/>
    <n v="10.000463070155117"/>
  </r>
  <r>
    <x v="352"/>
    <n v="1005371"/>
    <x v="710"/>
    <x v="3"/>
    <n v="123.13920000000002"/>
    <x v="872"/>
    <x v="710"/>
    <x v="6"/>
    <x v="2"/>
    <x v="4489"/>
    <n v="-22.836594683090379"/>
  </r>
  <r>
    <x v="128"/>
    <n v="1015248"/>
    <x v="303"/>
    <x v="4"/>
    <n v="4.3279999999999887"/>
    <x v="873"/>
    <x v="303"/>
    <x v="10"/>
    <x v="3"/>
    <x v="4490"/>
    <n v="2095.4343807763457"/>
  </r>
  <r>
    <x v="354"/>
    <n v="1017592"/>
    <x v="2291"/>
    <x v="3"/>
    <n v="8.0360000000000014"/>
    <x v="873"/>
    <x v="2291"/>
    <x v="3"/>
    <x v="0"/>
    <x v="4491"/>
    <n v="1082.409158785465"/>
  </r>
  <r>
    <x v="357"/>
    <n v="1009704"/>
    <x v="2105"/>
    <x v="6"/>
    <n v="19.275999999999996"/>
    <x v="873"/>
    <x v="2105"/>
    <x v="1"/>
    <x v="1"/>
    <x v="4492"/>
    <n v="392.93629383689569"/>
  </r>
  <r>
    <x v="53"/>
    <n v="1010822"/>
    <x v="852"/>
    <x v="7"/>
    <n v="26.807999999999993"/>
    <x v="873"/>
    <x v="852"/>
    <x v="7"/>
    <x v="2"/>
    <x v="4493"/>
    <n v="254.44046553267691"/>
  </r>
  <r>
    <x v="304"/>
    <n v="1006594"/>
    <x v="1715"/>
    <x v="5"/>
    <n v="36.848000000000013"/>
    <x v="873"/>
    <x v="1715"/>
    <x v="0"/>
    <x v="0"/>
    <x v="4494"/>
    <n v="157.86582718193651"/>
  </r>
  <r>
    <x v="298"/>
    <n v="1019657"/>
    <x v="339"/>
    <x v="7"/>
    <n v="36.923999999999992"/>
    <x v="873"/>
    <x v="339"/>
    <x v="5"/>
    <x v="1"/>
    <x v="4495"/>
    <n v="157.33506662333448"/>
  </r>
  <r>
    <x v="157"/>
    <n v="1013488"/>
    <x v="444"/>
    <x v="7"/>
    <n v="41.756000000000014"/>
    <x v="873"/>
    <x v="444"/>
    <x v="6"/>
    <x v="2"/>
    <x v="4496"/>
    <n v="127.55627933710119"/>
  </r>
  <r>
    <x v="197"/>
    <n v="1008544"/>
    <x v="259"/>
    <x v="9"/>
    <n v="45.344000000000023"/>
    <x v="873"/>
    <x v="259"/>
    <x v="9"/>
    <x v="0"/>
    <x v="4497"/>
    <n v="109.5501058574452"/>
  </r>
  <r>
    <x v="220"/>
    <n v="1010809"/>
    <x v="2292"/>
    <x v="8"/>
    <n v="53.783999999999999"/>
    <x v="873"/>
    <x v="2292"/>
    <x v="2"/>
    <x v="2"/>
    <x v="4498"/>
    <n v="76.666666666666671"/>
  </r>
  <r>
    <x v="325"/>
    <n v="1018715"/>
    <x v="2291"/>
    <x v="8"/>
    <n v="57.155999999999999"/>
    <x v="873"/>
    <x v="2291"/>
    <x v="3"/>
    <x v="0"/>
    <x v="4499"/>
    <n v="66.243963888305686"/>
  </r>
  <r>
    <x v="167"/>
    <n v="1012725"/>
    <x v="1217"/>
    <x v="8"/>
    <n v="60.864000000000019"/>
    <x v="873"/>
    <x v="1217"/>
    <x v="2"/>
    <x v="2"/>
    <x v="4500"/>
    <n v="56.115930599369037"/>
  </r>
  <r>
    <x v="214"/>
    <n v="1016007"/>
    <x v="1577"/>
    <x v="7"/>
    <n v="63.112000000000009"/>
    <x v="873"/>
    <x v="1577"/>
    <x v="4"/>
    <x v="1"/>
    <x v="4501"/>
    <n v="50.555203447838736"/>
  </r>
  <r>
    <x v="37"/>
    <n v="1008787"/>
    <x v="996"/>
    <x v="7"/>
    <n v="78.872"/>
    <x v="873"/>
    <x v="996"/>
    <x v="10"/>
    <x v="3"/>
    <x v="4502"/>
    <n v="20.471650268789936"/>
  </r>
  <r>
    <x v="94"/>
    <n v="1017213"/>
    <x v="274"/>
    <x v="2"/>
    <n v="84.132000000000005"/>
    <x v="873"/>
    <x v="274"/>
    <x v="3"/>
    <x v="0"/>
    <x v="4503"/>
    <n v="12.939666238767645"/>
  </r>
  <r>
    <x v="104"/>
    <n v="1008153"/>
    <x v="1893"/>
    <x v="4"/>
    <n v="85.708000000000013"/>
    <x v="873"/>
    <x v="1893"/>
    <x v="7"/>
    <x v="2"/>
    <x v="4504"/>
    <n v="10.862929948196184"/>
  </r>
  <r>
    <x v="228"/>
    <n v="1017375"/>
    <x v="1182"/>
    <x v="7"/>
    <n v="101.32800000000002"/>
    <x v="873"/>
    <x v="1182"/>
    <x v="5"/>
    <x v="1"/>
    <x v="4505"/>
    <n v="-6.2269066792989269"/>
  </r>
  <r>
    <x v="160"/>
    <n v="1010499"/>
    <x v="1577"/>
    <x v="8"/>
    <n v="104.70000000000003"/>
    <x v="873"/>
    <x v="1577"/>
    <x v="4"/>
    <x v="1"/>
    <x v="4506"/>
    <n v="-9.2469914040114887"/>
  </r>
  <r>
    <x v="148"/>
    <n v="1015565"/>
    <x v="1904"/>
    <x v="0"/>
    <n v="105.82400000000003"/>
    <x v="873"/>
    <x v="1904"/>
    <x v="10"/>
    <x v="3"/>
    <x v="4507"/>
    <n v="-10.210916238282454"/>
  </r>
  <r>
    <x v="351"/>
    <n v="1016495"/>
    <x v="2293"/>
    <x v="1"/>
    <n v="42.620800000000003"/>
    <x v="874"/>
    <x v="2293"/>
    <x v="4"/>
    <x v="1"/>
    <x v="4508"/>
    <n v="123.44380208724377"/>
  </r>
  <r>
    <x v="175"/>
    <n v="1003547"/>
    <x v="1703"/>
    <x v="7"/>
    <n v="241.76000000000005"/>
    <x v="875"/>
    <x v="1703"/>
    <x v="9"/>
    <x v="0"/>
    <x v="4509"/>
    <n v="-60.587028457974853"/>
  </r>
  <r>
    <x v="181"/>
    <n v="1010117"/>
    <x v="1500"/>
    <x v="1"/>
    <n v="3.1079999999999899"/>
    <x v="876"/>
    <x v="1500"/>
    <x v="8"/>
    <x v="3"/>
    <x v="4510"/>
    <n v="2968.7567567567671"/>
  </r>
  <r>
    <x v="232"/>
    <n v="1010307"/>
    <x v="705"/>
    <x v="1"/>
    <n v="32.332000000000008"/>
    <x v="876"/>
    <x v="705"/>
    <x v="4"/>
    <x v="1"/>
    <x v="4511"/>
    <n v="194.99245329704314"/>
  </r>
  <r>
    <x v="91"/>
    <n v="1019727"/>
    <x v="1176"/>
    <x v="0"/>
    <n v="5.9920000000000044"/>
    <x v="312"/>
    <x v="1176"/>
    <x v="6"/>
    <x v="2"/>
    <x v="4512"/>
    <n v="1493.2343124165543"/>
  </r>
  <r>
    <x v="127"/>
    <n v="1016988"/>
    <x v="2294"/>
    <x v="8"/>
    <n v="11.992000000000004"/>
    <x v="312"/>
    <x v="2294"/>
    <x v="9"/>
    <x v="0"/>
    <x v="4513"/>
    <n v="696.08572381587703"/>
  </r>
  <r>
    <x v="307"/>
    <n v="1006415"/>
    <x v="686"/>
    <x v="7"/>
    <n v="12.032000000000011"/>
    <x v="312"/>
    <x v="686"/>
    <x v="9"/>
    <x v="0"/>
    <x v="4514"/>
    <n v="693.43916223404176"/>
  </r>
  <r>
    <x v="86"/>
    <n v="1009536"/>
    <x v="1904"/>
    <x v="6"/>
    <n v="14.240000000000009"/>
    <x v="312"/>
    <x v="1904"/>
    <x v="10"/>
    <x v="3"/>
    <x v="4515"/>
    <n v="570.4115168539322"/>
  </r>
  <r>
    <x v="267"/>
    <n v="1019257"/>
    <x v="2295"/>
    <x v="3"/>
    <n v="32.224000000000018"/>
    <x v="312"/>
    <x v="2295"/>
    <x v="11"/>
    <x v="3"/>
    <x v="4516"/>
    <n v="196.25930983118155"/>
  </r>
  <r>
    <x v="236"/>
    <n v="1008384"/>
    <x v="2296"/>
    <x v="2"/>
    <n v="36.319999999999993"/>
    <x v="312"/>
    <x v="2296"/>
    <x v="7"/>
    <x v="2"/>
    <x v="4517"/>
    <n v="162.84856828193836"/>
  </r>
  <r>
    <x v="289"/>
    <n v="1018119"/>
    <x v="2297"/>
    <x v="7"/>
    <n v="52.456000000000017"/>
    <x v="312"/>
    <x v="2297"/>
    <x v="10"/>
    <x v="3"/>
    <x v="4518"/>
    <n v="81.99367088607589"/>
  </r>
  <r>
    <x v="182"/>
    <n v="1018000"/>
    <x v="1952"/>
    <x v="3"/>
    <n v="64.44"/>
    <x v="312"/>
    <x v="1952"/>
    <x v="2"/>
    <x v="2"/>
    <x v="4519"/>
    <n v="48.148044692737436"/>
  </r>
  <r>
    <x v="176"/>
    <n v="1019806"/>
    <x v="573"/>
    <x v="0"/>
    <n v="67.812000000000012"/>
    <x v="312"/>
    <x v="573"/>
    <x v="1"/>
    <x v="1"/>
    <x v="4520"/>
    <n v="40.781277649973433"/>
  </r>
  <r>
    <x v="138"/>
    <n v="1006341"/>
    <x v="2298"/>
    <x v="2"/>
    <n v="90.052000000000021"/>
    <x v="312"/>
    <x v="2298"/>
    <x v="2"/>
    <x v="2"/>
    <x v="4521"/>
    <n v="6.0127481899346797"/>
  </r>
  <r>
    <x v="284"/>
    <n v="1011379"/>
    <x v="2299"/>
    <x v="6"/>
    <n v="93.664000000000016"/>
    <x v="312"/>
    <x v="2299"/>
    <x v="8"/>
    <x v="3"/>
    <x v="4522"/>
    <n v="1.9245387769046631"/>
  </r>
  <r>
    <x v="237"/>
    <n v="1009418"/>
    <x v="2300"/>
    <x v="4"/>
    <n v="103.78"/>
    <x v="312"/>
    <x v="2300"/>
    <x v="9"/>
    <x v="0"/>
    <x v="4523"/>
    <n v="-8.0105993447677797"/>
  </r>
  <r>
    <x v="203"/>
    <n v="1019871"/>
    <x v="2301"/>
    <x v="3"/>
    <n v="107.53200000000001"/>
    <x v="312"/>
    <x v="2301"/>
    <x v="9"/>
    <x v="0"/>
    <x v="4524"/>
    <n v="-11.220287914295289"/>
  </r>
  <r>
    <x v="343"/>
    <n v="1011842"/>
    <x v="1543"/>
    <x v="3"/>
    <n v="112.77200000000001"/>
    <x v="312"/>
    <x v="1543"/>
    <x v="6"/>
    <x v="2"/>
    <x v="4525"/>
    <n v="-15.345475827333029"/>
  </r>
  <r>
    <x v="63"/>
    <n v="1006385"/>
    <x v="1633"/>
    <x v="4"/>
    <n v="124.46000000000002"/>
    <x v="312"/>
    <x v="1633"/>
    <x v="11"/>
    <x v="3"/>
    <x v="4526"/>
    <n v="-23.295355937650662"/>
  </r>
  <r>
    <x v="267"/>
    <n v="1014142"/>
    <x v="465"/>
    <x v="8"/>
    <n v="128.50800000000001"/>
    <x v="312"/>
    <x v="465"/>
    <x v="2"/>
    <x v="2"/>
    <x v="4527"/>
    <n v="-25.711551031842383"/>
  </r>
  <r>
    <x v="57"/>
    <n v="1003172"/>
    <x v="1271"/>
    <x v="9"/>
    <n v="181.41440000000003"/>
    <x v="877"/>
    <x v="1271"/>
    <x v="5"/>
    <x v="1"/>
    <x v="4528"/>
    <n v="-47.31906618217738"/>
  </r>
  <r>
    <x v="104"/>
    <n v="1003746"/>
    <x v="699"/>
    <x v="6"/>
    <n v="89.590400000000017"/>
    <x v="878"/>
    <x v="699"/>
    <x v="1"/>
    <x v="1"/>
    <x v="4529"/>
    <n v="6.8203736114583524"/>
  </r>
  <r>
    <x v="164"/>
    <n v="1001635"/>
    <x v="296"/>
    <x v="3"/>
    <n v="184.99520000000004"/>
    <x v="879"/>
    <x v="296"/>
    <x v="8"/>
    <x v="3"/>
    <x v="4530"/>
    <n v="-48.201034405216994"/>
  </r>
  <r>
    <x v="348"/>
    <n v="1005024"/>
    <x v="2059"/>
    <x v="4"/>
    <n v="190.83199999999999"/>
    <x v="880"/>
    <x v="2059"/>
    <x v="9"/>
    <x v="0"/>
    <x v="4531"/>
    <n v="-49.760836756938033"/>
  </r>
  <r>
    <x v="36"/>
    <n v="1001408"/>
    <x v="2302"/>
    <x v="8"/>
    <n v="48.688512000000017"/>
    <x v="881"/>
    <x v="2302"/>
    <x v="6"/>
    <x v="2"/>
    <x v="4532"/>
    <n v="96.933190318077465"/>
  </r>
  <r>
    <x v="110"/>
    <n v="1018599"/>
    <x v="581"/>
    <x v="0"/>
    <n v="0.91199999999999193"/>
    <x v="882"/>
    <x v="581"/>
    <x v="11"/>
    <x v="3"/>
    <x v="4533"/>
    <n v="10416.973684210619"/>
  </r>
  <r>
    <x v="337"/>
    <n v="1016839"/>
    <x v="2303"/>
    <x v="7"/>
    <n v="2.0359999999999872"/>
    <x v="882"/>
    <x v="2303"/>
    <x v="8"/>
    <x v="3"/>
    <x v="4534"/>
    <n v="4610.9430255403049"/>
  </r>
  <r>
    <x v="3"/>
    <n v="1013627"/>
    <x v="187"/>
    <x v="8"/>
    <n v="5.407999999999987"/>
    <x v="882"/>
    <x v="187"/>
    <x v="7"/>
    <x v="2"/>
    <x v="4535"/>
    <n v="1673.5724852071048"/>
  </r>
  <r>
    <x v="362"/>
    <n v="1014710"/>
    <x v="2304"/>
    <x v="0"/>
    <n v="9.2040000000000077"/>
    <x v="882"/>
    <x v="2304"/>
    <x v="6"/>
    <x v="2"/>
    <x v="4536"/>
    <n v="942.09908735332385"/>
  </r>
  <r>
    <x v="305"/>
    <n v="1009703"/>
    <x v="2305"/>
    <x v="4"/>
    <n v="13.700000000000017"/>
    <x v="882"/>
    <x v="2305"/>
    <x v="2"/>
    <x v="2"/>
    <x v="4537"/>
    <n v="600.10802919707942"/>
  </r>
  <r>
    <x v="362"/>
    <n v="1016607"/>
    <x v="550"/>
    <x v="9"/>
    <n v="13.700000000000017"/>
    <x v="882"/>
    <x v="550"/>
    <x v="9"/>
    <x v="0"/>
    <x v="4537"/>
    <n v="600.10802919707942"/>
  </r>
  <r>
    <x v="283"/>
    <n v="1008792"/>
    <x v="421"/>
    <x v="2"/>
    <n v="18.512"/>
    <x v="882"/>
    <x v="421"/>
    <x v="1"/>
    <x v="1"/>
    <x v="4538"/>
    <n v="418.12229904926534"/>
  </r>
  <r>
    <x v="293"/>
    <n v="1019599"/>
    <x v="1364"/>
    <x v="6"/>
    <n v="24.939999999999998"/>
    <x v="882"/>
    <x v="1364"/>
    <x v="8"/>
    <x v="3"/>
    <x v="4539"/>
    <n v="284.58219727345636"/>
  </r>
  <r>
    <x v="167"/>
    <n v="1013835"/>
    <x v="469"/>
    <x v="2"/>
    <n v="25.639999999999986"/>
    <x v="882"/>
    <x v="469"/>
    <x v="8"/>
    <x v="3"/>
    <x v="4540"/>
    <n v="274.0826833073325"/>
  </r>
  <r>
    <x v="146"/>
    <n v="1012548"/>
    <x v="810"/>
    <x v="6"/>
    <n v="32.808000000000021"/>
    <x v="882"/>
    <x v="810"/>
    <x v="3"/>
    <x v="0"/>
    <x v="4541"/>
    <n v="192.35186539868306"/>
  </r>
  <r>
    <x v="131"/>
    <n v="1012936"/>
    <x v="737"/>
    <x v="5"/>
    <n v="33.932000000000016"/>
    <x v="882"/>
    <x v="737"/>
    <x v="11"/>
    <x v="3"/>
    <x v="4542"/>
    <n v="182.66768831781195"/>
  </r>
  <r>
    <x v="108"/>
    <n v="1009361"/>
    <x v="822"/>
    <x v="3"/>
    <n v="43.623999999999995"/>
    <x v="882"/>
    <x v="822"/>
    <x v="10"/>
    <x v="3"/>
    <x v="4543"/>
    <n v="119.86704566293787"/>
  </r>
  <r>
    <x v="363"/>
    <n v="1007737"/>
    <x v="1840"/>
    <x v="3"/>
    <n v="44.640000000000008"/>
    <x v="882"/>
    <x v="1840"/>
    <x v="9"/>
    <x v="0"/>
    <x v="4544"/>
    <n v="114.86290322580641"/>
  </r>
  <r>
    <x v="304"/>
    <n v="1014598"/>
    <x v="1143"/>
    <x v="5"/>
    <n v="47.420000000000016"/>
    <x v="882"/>
    <x v="1143"/>
    <x v="6"/>
    <x v="2"/>
    <x v="4545"/>
    <n v="102.26655419654148"/>
  </r>
  <r>
    <x v="124"/>
    <n v="1008807"/>
    <x v="1580"/>
    <x v="5"/>
    <n v="67.780000000000015"/>
    <x v="882"/>
    <x v="1580"/>
    <x v="11"/>
    <x v="3"/>
    <x v="4546"/>
    <n v="41.508999704927675"/>
  </r>
  <r>
    <x v="66"/>
    <n v="1014560"/>
    <x v="1012"/>
    <x v="9"/>
    <n v="69.475999999999999"/>
    <x v="882"/>
    <x v="1012"/>
    <x v="5"/>
    <x v="1"/>
    <x v="4547"/>
    <n v="38.054579998848524"/>
  </r>
  <r>
    <x v="180"/>
    <n v="1012218"/>
    <x v="1537"/>
    <x v="7"/>
    <n v="71.024000000000029"/>
    <x v="882"/>
    <x v="1537"/>
    <x v="11"/>
    <x v="3"/>
    <x v="4548"/>
    <n v="35.045618382518526"/>
  </r>
  <r>
    <x v="293"/>
    <n v="1018913"/>
    <x v="2306"/>
    <x v="4"/>
    <n v="73.27200000000002"/>
    <x v="882"/>
    <x v="2306"/>
    <x v="5"/>
    <x v="1"/>
    <x v="4549"/>
    <n v="30.90239109073039"/>
  </r>
  <r>
    <x v="93"/>
    <n v="1010681"/>
    <x v="2307"/>
    <x v="8"/>
    <n v="75.52000000000001"/>
    <x v="882"/>
    <x v="2307"/>
    <x v="10"/>
    <x v="3"/>
    <x v="4550"/>
    <n v="27.005826271186422"/>
  </r>
  <r>
    <x v="238"/>
    <n v="1007574"/>
    <x v="2308"/>
    <x v="2"/>
    <n v="77.532000000000011"/>
    <x v="882"/>
    <x v="2308"/>
    <x v="2"/>
    <x v="2"/>
    <x v="4551"/>
    <n v="23.709952019811155"/>
  </r>
  <r>
    <x v="39"/>
    <n v="1019085"/>
    <x v="2309"/>
    <x v="3"/>
    <n v="91.256000000000029"/>
    <x v="882"/>
    <x v="2309"/>
    <x v="3"/>
    <x v="0"/>
    <x v="4552"/>
    <n v="5.1051985622862821"/>
  </r>
  <r>
    <x v="227"/>
    <n v="1014806"/>
    <x v="2171"/>
    <x v="9"/>
    <n v="95.75200000000001"/>
    <x v="882"/>
    <x v="2171"/>
    <x v="11"/>
    <x v="3"/>
    <x v="4553"/>
    <n v="0.17002255827553475"/>
  </r>
  <r>
    <x v="363"/>
    <n v="1017578"/>
    <x v="2310"/>
    <x v="3"/>
    <n v="109.94"/>
    <x v="882"/>
    <x v="2310"/>
    <x v="8"/>
    <x v="3"/>
    <x v="4554"/>
    <n v="-12.757140258322719"/>
  </r>
  <r>
    <x v="267"/>
    <n v="1010510"/>
    <x v="2027"/>
    <x v="4"/>
    <n v="117.80800000000001"/>
    <x v="882"/>
    <x v="2027"/>
    <x v="1"/>
    <x v="1"/>
    <x v="4555"/>
    <n v="-18.583797365204404"/>
  </r>
  <r>
    <x v="1"/>
    <n v="1017240"/>
    <x v="2311"/>
    <x v="8"/>
    <n v="118.932"/>
    <x v="882"/>
    <x v="2311"/>
    <x v="8"/>
    <x v="3"/>
    <x v="4556"/>
    <n v="-19.353243870446978"/>
  </r>
  <r>
    <x v="60"/>
    <n v="1005949"/>
    <x v="154"/>
    <x v="9"/>
    <n v="163.804"/>
    <x v="883"/>
    <x v="154"/>
    <x v="8"/>
    <x v="3"/>
    <x v="4557"/>
    <n v="-41.445385949061063"/>
  </r>
  <r>
    <x v="181"/>
    <n v="1015114"/>
    <x v="181"/>
    <x v="1"/>
    <n v="3.3760000000000048"/>
    <x v="884"/>
    <x v="181"/>
    <x v="7"/>
    <x v="2"/>
    <x v="4558"/>
    <n v="2746.3886255924131"/>
  </r>
  <r>
    <x v="81"/>
    <n v="1002680"/>
    <x v="1539"/>
    <x v="7"/>
    <n v="261.80160000000001"/>
    <x v="885"/>
    <x v="1539"/>
    <x v="8"/>
    <x v="3"/>
    <x v="4559"/>
    <n v="-63.248658526151104"/>
  </r>
  <r>
    <x v="102"/>
    <n v="1016102"/>
    <x v="1715"/>
    <x v="9"/>
    <n v="12.036000000000016"/>
    <x v="886"/>
    <x v="1715"/>
    <x v="0"/>
    <x v="0"/>
    <x v="4560"/>
    <n v="700.62313060817451"/>
  </r>
  <r>
    <x v="3"/>
    <n v="1007357"/>
    <x v="807"/>
    <x v="4"/>
    <n v="12.196000000000026"/>
    <x v="886"/>
    <x v="807"/>
    <x v="10"/>
    <x v="3"/>
    <x v="4561"/>
    <n v="690.11971138077888"/>
  </r>
  <r>
    <x v="66"/>
    <n v="1012077"/>
    <x v="2104"/>
    <x v="7"/>
    <n v="13.816000000000003"/>
    <x v="886"/>
    <x v="2104"/>
    <x v="3"/>
    <x v="0"/>
    <x v="4562"/>
    <n v="597.47394325419782"/>
  </r>
  <r>
    <x v="241"/>
    <n v="1012207"/>
    <x v="1444"/>
    <x v="5"/>
    <n v="19.904000000000011"/>
    <x v="886"/>
    <x v="1444"/>
    <x v="10"/>
    <x v="3"/>
    <x v="4563"/>
    <n v="384.13886655948528"/>
  </r>
  <r>
    <x v="278"/>
    <n v="1007653"/>
    <x v="1714"/>
    <x v="8"/>
    <n v="27.932000000000002"/>
    <x v="886"/>
    <x v="1714"/>
    <x v="9"/>
    <x v="0"/>
    <x v="4564"/>
    <n v="244.99140770442503"/>
  </r>
  <r>
    <x v="33"/>
    <n v="1015509"/>
    <x v="1616"/>
    <x v="4"/>
    <n v="29.552000000000007"/>
    <x v="886"/>
    <x v="1616"/>
    <x v="2"/>
    <x v="2"/>
    <x v="4565"/>
    <n v="226.07945316729823"/>
  </r>
  <r>
    <x v="73"/>
    <n v="1013600"/>
    <x v="1916"/>
    <x v="3"/>
    <n v="31.799999999999997"/>
    <x v="886"/>
    <x v="1916"/>
    <x v="0"/>
    <x v="0"/>
    <x v="4566"/>
    <n v="203.02830188679249"/>
  </r>
  <r>
    <x v="151"/>
    <n v="1018547"/>
    <x v="258"/>
    <x v="6"/>
    <n v="37.42"/>
    <x v="886"/>
    <x v="258"/>
    <x v="11"/>
    <x v="3"/>
    <x v="4567"/>
    <n v="157.51737039016567"/>
  </r>
  <r>
    <x v="364"/>
    <n v="1017968"/>
    <x v="771"/>
    <x v="0"/>
    <n v="48.004000000000005"/>
    <x v="886"/>
    <x v="771"/>
    <x v="0"/>
    <x v="0"/>
    <x v="4568"/>
    <n v="100.73952170652443"/>
  </r>
  <r>
    <x v="235"/>
    <n v="1013269"/>
    <x v="1619"/>
    <x v="6"/>
    <n v="52.500000000000014"/>
    <x v="886"/>
    <x v="1619"/>
    <x v="4"/>
    <x v="1"/>
    <x v="4569"/>
    <n v="83.548571428571378"/>
  </r>
  <r>
    <x v="17"/>
    <n v="1012710"/>
    <x v="1496"/>
    <x v="0"/>
    <n v="54.28"/>
    <x v="886"/>
    <x v="1496"/>
    <x v="3"/>
    <x v="0"/>
    <x v="4570"/>
    <n v="77.529476787030205"/>
  </r>
  <r>
    <x v="240"/>
    <n v="1010515"/>
    <x v="1478"/>
    <x v="7"/>
    <n v="62.616"/>
    <x v="886"/>
    <x v="1478"/>
    <x v="11"/>
    <x v="3"/>
    <x v="4571"/>
    <n v="53.89517056343427"/>
  </r>
  <r>
    <x v="198"/>
    <n v="1008759"/>
    <x v="541"/>
    <x v="9"/>
    <n v="74.124000000000024"/>
    <x v="886"/>
    <x v="541"/>
    <x v="0"/>
    <x v="0"/>
    <x v="4572"/>
    <n v="30.002428363283109"/>
  </r>
  <r>
    <x v="188"/>
    <n v="1011286"/>
    <x v="1415"/>
    <x v="3"/>
    <n v="79.476000000000013"/>
    <x v="886"/>
    <x v="1415"/>
    <x v="2"/>
    <x v="2"/>
    <x v="4573"/>
    <n v="21.247923901555165"/>
  </r>
  <r>
    <x v="221"/>
    <n v="1018898"/>
    <x v="1529"/>
    <x v="4"/>
    <n v="88.468000000000004"/>
    <x v="886"/>
    <x v="1529"/>
    <x v="5"/>
    <x v="1"/>
    <x v="4574"/>
    <n v="8.9241307591445445"/>
  </r>
  <r>
    <x v="241"/>
    <n v="1011238"/>
    <x v="2312"/>
    <x v="6"/>
    <n v="90.248000000000005"/>
    <x v="886"/>
    <x v="2312"/>
    <x v="8"/>
    <x v="3"/>
    <x v="4575"/>
    <n v="6.775773424341808"/>
  </r>
  <r>
    <x v="4"/>
    <n v="1013915"/>
    <x v="1731"/>
    <x v="7"/>
    <n v="91.840000000000018"/>
    <x v="886"/>
    <x v="1731"/>
    <x v="7"/>
    <x v="2"/>
    <x v="4576"/>
    <n v="4.9248693379790733"/>
  </r>
  <r>
    <x v="208"/>
    <n v="1018168"/>
    <x v="511"/>
    <x v="3"/>
    <n v="92.496000000000009"/>
    <x v="886"/>
    <x v="511"/>
    <x v="6"/>
    <x v="2"/>
    <x v="4577"/>
    <n v="4.1807213284898701"/>
  </r>
  <r>
    <x v="130"/>
    <n v="1016048"/>
    <x v="317"/>
    <x v="9"/>
    <n v="105.32800000000002"/>
    <x v="886"/>
    <x v="317"/>
    <x v="6"/>
    <x v="2"/>
    <x v="4578"/>
    <n v="-8.5115069117423818"/>
  </r>
  <r>
    <x v="61"/>
    <n v="1019475"/>
    <x v="1588"/>
    <x v="3"/>
    <n v="113.852"/>
    <x v="886"/>
    <x v="1588"/>
    <x v="3"/>
    <x v="0"/>
    <x v="4579"/>
    <n v="-15.361170642588625"/>
  </r>
  <r>
    <x v="234"/>
    <n v="1010874"/>
    <x v="1075"/>
    <x v="9"/>
    <n v="131.83600000000001"/>
    <x v="886"/>
    <x v="1075"/>
    <x v="3"/>
    <x v="0"/>
    <x v="4580"/>
    <n v="-26.906914651536766"/>
  </r>
  <r>
    <x v="221"/>
    <n v="1007055"/>
    <x v="1496"/>
    <x v="6"/>
    <n v="136.29599999999999"/>
    <x v="886"/>
    <x v="1496"/>
    <x v="3"/>
    <x v="0"/>
    <x v="4581"/>
    <n v="-29.298732171156889"/>
  </r>
  <r>
    <x v="243"/>
    <n v="1008863"/>
    <x v="1315"/>
    <x v="9"/>
    <n v="104.28800000000001"/>
    <x v="887"/>
    <x v="1315"/>
    <x v="8"/>
    <x v="3"/>
    <x v="4582"/>
    <n v="-7.5991485118134356"/>
  </r>
  <r>
    <x v="282"/>
    <n v="1018054"/>
    <x v="2313"/>
    <x v="4"/>
    <n v="136.33200000000002"/>
    <x v="887"/>
    <x v="2313"/>
    <x v="8"/>
    <x v="3"/>
    <x v="4583"/>
    <n v="-29.317401637179831"/>
  </r>
  <r>
    <x v="120"/>
    <n v="1017250"/>
    <x v="1326"/>
    <x v="2"/>
    <n v="137.45600000000002"/>
    <x v="887"/>
    <x v="1326"/>
    <x v="2"/>
    <x v="2"/>
    <x v="4584"/>
    <n v="-29.895384704923757"/>
  </r>
  <r>
    <x v="288"/>
    <n v="1005410"/>
    <x v="112"/>
    <x v="3"/>
    <n v="277.43360000000001"/>
    <x v="888"/>
    <x v="112"/>
    <x v="1"/>
    <x v="1"/>
    <x v="4585"/>
    <n v="-65.259821449168385"/>
  </r>
  <r>
    <x v="210"/>
    <n v="1016290"/>
    <x v="2012"/>
    <x v="1"/>
    <n v="63.293600000000012"/>
    <x v="889"/>
    <x v="2012"/>
    <x v="3"/>
    <x v="0"/>
    <x v="4586"/>
    <n v="52.27594575122918"/>
  </r>
  <r>
    <x v="89"/>
    <n v="1003794"/>
    <x v="2314"/>
    <x v="9"/>
    <n v="183.49440000000001"/>
    <x v="890"/>
    <x v="2314"/>
    <x v="1"/>
    <x v="1"/>
    <x v="4587"/>
    <n v="-47.346622022252447"/>
  </r>
  <r>
    <x v="49"/>
    <n v="1002669"/>
    <x v="2215"/>
    <x v="4"/>
    <n v="335.26720000000006"/>
    <x v="890"/>
    <x v="2215"/>
    <x v="2"/>
    <x v="2"/>
    <x v="4588"/>
    <n v="-71.182388256292299"/>
  </r>
  <r>
    <x v="78"/>
    <n v="1003223"/>
    <x v="1643"/>
    <x v="7"/>
    <n v="150.83840000000001"/>
    <x v="891"/>
    <x v="1643"/>
    <x v="5"/>
    <x v="1"/>
    <x v="4589"/>
    <n v="-35.926660585102994"/>
  </r>
  <r>
    <x v="123"/>
    <n v="1005722"/>
    <x v="2315"/>
    <x v="4"/>
    <n v="29.580000000000013"/>
    <x v="20"/>
    <x v="2315"/>
    <x v="2"/>
    <x v="2"/>
    <x v="4590"/>
    <n v="227.28600405679501"/>
  </r>
  <r>
    <x v="52"/>
    <n v="1017794"/>
    <x v="1727"/>
    <x v="2"/>
    <n v="4.7519999999999953"/>
    <x v="488"/>
    <x v="1727"/>
    <x v="6"/>
    <x v="2"/>
    <x v="4591"/>
    <n v="1937.2727272727295"/>
  </r>
  <r>
    <x v="247"/>
    <n v="1016041"/>
    <x v="1366"/>
    <x v="6"/>
    <n v="19.364000000000004"/>
    <x v="488"/>
    <x v="1366"/>
    <x v="5"/>
    <x v="1"/>
    <x v="4592"/>
    <n v="399.95455484404044"/>
  </r>
  <r>
    <x v="238"/>
    <n v="1017954"/>
    <x v="33"/>
    <x v="7"/>
    <n v="20.488"/>
    <x v="488"/>
    <x v="33"/>
    <x v="4"/>
    <x v="1"/>
    <x v="4593"/>
    <n v="372.52635689183921"/>
  </r>
  <r>
    <x v="90"/>
    <n v="1015801"/>
    <x v="1646"/>
    <x v="4"/>
    <n v="48.076000000000008"/>
    <x v="488"/>
    <x v="1646"/>
    <x v="4"/>
    <x v="1"/>
    <x v="4594"/>
    <n v="101.37116232631666"/>
  </r>
  <r>
    <x v="147"/>
    <n v="1007129"/>
    <x v="934"/>
    <x v="0"/>
    <n v="49.400000000000006"/>
    <x v="488"/>
    <x v="934"/>
    <x v="5"/>
    <x v="1"/>
    <x v="4595"/>
    <n v="95.974089068825919"/>
  </r>
  <r>
    <x v="301"/>
    <n v="1014048"/>
    <x v="711"/>
    <x v="6"/>
    <n v="53.696000000000012"/>
    <x v="488"/>
    <x v="711"/>
    <x v="9"/>
    <x v="0"/>
    <x v="4596"/>
    <n v="80.294994040524415"/>
  </r>
  <r>
    <x v="46"/>
    <n v="1016114"/>
    <x v="2316"/>
    <x v="8"/>
    <n v="55.331999999999994"/>
    <x v="488"/>
    <x v="2316"/>
    <x v="1"/>
    <x v="1"/>
    <x v="4597"/>
    <n v="74.964216005204989"/>
  </r>
  <r>
    <x v="348"/>
    <n v="1011637"/>
    <x v="1835"/>
    <x v="3"/>
    <n v="62.688000000000009"/>
    <x v="488"/>
    <x v="1835"/>
    <x v="9"/>
    <x v="0"/>
    <x v="4598"/>
    <n v="54.433384379785601"/>
  </r>
  <r>
    <x v="331"/>
    <n v="1018488"/>
    <x v="511"/>
    <x v="5"/>
    <n v="66.06"/>
    <x v="488"/>
    <x v="511"/>
    <x v="6"/>
    <x v="2"/>
    <x v="4599"/>
    <n v="46.550408719346066"/>
  </r>
  <r>
    <x v="317"/>
    <n v="1014168"/>
    <x v="445"/>
    <x v="3"/>
    <n v="69.432000000000016"/>
    <x v="488"/>
    <x v="445"/>
    <x v="7"/>
    <x v="2"/>
    <x v="4600"/>
    <n v="39.433114414102995"/>
  </r>
  <r>
    <x v="362"/>
    <n v="1012167"/>
    <x v="1760"/>
    <x v="4"/>
    <n v="70.556000000000012"/>
    <x v="488"/>
    <x v="1760"/>
    <x v="4"/>
    <x v="1"/>
    <x v="4601"/>
    <n v="37.211860082771132"/>
  </r>
  <r>
    <x v="154"/>
    <n v="1019431"/>
    <x v="86"/>
    <x v="0"/>
    <n v="93.548000000000002"/>
    <x v="488"/>
    <x v="86"/>
    <x v="1"/>
    <x v="1"/>
    <x v="4602"/>
    <n v="3.4882627100526058"/>
  </r>
  <r>
    <x v="341"/>
    <n v="1016270"/>
    <x v="3"/>
    <x v="4"/>
    <n v="100.90400000000001"/>
    <x v="488"/>
    <x v="3"/>
    <x v="3"/>
    <x v="0"/>
    <x v="4603"/>
    <n v="-4.0561325616427464"/>
  </r>
  <r>
    <x v="281"/>
    <n v="1008204"/>
    <x v="1921"/>
    <x v="3"/>
    <n v="110.30400000000003"/>
    <x v="488"/>
    <x v="1921"/>
    <x v="9"/>
    <x v="0"/>
    <x v="4604"/>
    <n v="-12.232375979112284"/>
  </r>
  <r>
    <x v="99"/>
    <n v="1015789"/>
    <x v="1422"/>
    <x v="2"/>
    <n v="129.00400000000002"/>
    <x v="488"/>
    <x v="1422"/>
    <x v="8"/>
    <x v="3"/>
    <x v="4605"/>
    <n v="-24.954885119841247"/>
  </r>
  <r>
    <x v="272"/>
    <n v="1009813"/>
    <x v="173"/>
    <x v="7"/>
    <n v="130.12800000000001"/>
    <x v="488"/>
    <x v="173"/>
    <x v="1"/>
    <x v="1"/>
    <x v="4606"/>
    <n v="-25.603098487642935"/>
  </r>
  <r>
    <x v="277"/>
    <n v="1016227"/>
    <x v="1046"/>
    <x v="7"/>
    <n v="131.25200000000001"/>
    <x v="488"/>
    <x v="1046"/>
    <x v="9"/>
    <x v="0"/>
    <x v="4607"/>
    <n v="-26.240209672995451"/>
  </r>
  <r>
    <x v="345"/>
    <n v="1017072"/>
    <x v="1049"/>
    <x v="3"/>
    <n v="133.50000000000003"/>
    <x v="488"/>
    <x v="1049"/>
    <x v="10"/>
    <x v="3"/>
    <x v="4608"/>
    <n v="-27.48224719101124"/>
  </r>
  <r>
    <x v="38"/>
    <n v="1014478"/>
    <x v="625"/>
    <x v="9"/>
    <n v="137.99600000000001"/>
    <x v="488"/>
    <x v="625"/>
    <x v="8"/>
    <x v="3"/>
    <x v="4609"/>
    <n v="-29.844923041247569"/>
  </r>
  <r>
    <x v="295"/>
    <n v="1009172"/>
    <x v="1596"/>
    <x v="5"/>
    <n v="173.68800000000002"/>
    <x v="488"/>
    <x v="1596"/>
    <x v="0"/>
    <x v="0"/>
    <x v="4610"/>
    <n v="-44.261434295978994"/>
  </r>
  <r>
    <x v="14"/>
    <n v="1007834"/>
    <x v="1894"/>
    <x v="8"/>
    <n v="179.04400000000004"/>
    <x v="488"/>
    <x v="1894"/>
    <x v="11"/>
    <x v="3"/>
    <x v="4611"/>
    <n v="-45.92882196555037"/>
  </r>
  <r>
    <x v="359"/>
    <n v="1007620"/>
    <x v="277"/>
    <x v="6"/>
    <n v="196.55600000000004"/>
    <x v="488"/>
    <x v="277"/>
    <x v="8"/>
    <x v="3"/>
    <x v="4612"/>
    <n v="-50.746250432446736"/>
  </r>
  <r>
    <x v="158"/>
    <n v="1001457"/>
    <x v="2317"/>
    <x v="4"/>
    <n v="542.86368000000004"/>
    <x v="892"/>
    <x v="2317"/>
    <x v="0"/>
    <x v="0"/>
    <x v="4613"/>
    <n v="-82.138926663872596"/>
  </r>
  <r>
    <x v="172"/>
    <n v="1001755"/>
    <x v="2318"/>
    <x v="0"/>
    <n v="242.49279999999999"/>
    <x v="893"/>
    <x v="2318"/>
    <x v="9"/>
    <x v="0"/>
    <x v="4614"/>
    <n v="-59.947874741023234"/>
  </r>
  <r>
    <x v="349"/>
    <n v="1003580"/>
    <x v="1276"/>
    <x v="6"/>
    <n v="101.7664"/>
    <x v="894"/>
    <x v="1276"/>
    <x v="4"/>
    <x v="1"/>
    <x v="4615"/>
    <n v="-4.5091503679013814"/>
  </r>
  <r>
    <x v="0"/>
    <n v="1004248"/>
    <x v="1221"/>
    <x v="3"/>
    <n v="236.42880000000005"/>
    <x v="894"/>
    <x v="1221"/>
    <x v="7"/>
    <x v="2"/>
    <x v="4616"/>
    <n v="-58.897731579232314"/>
  </r>
  <r>
    <x v="275"/>
    <n v="1016861"/>
    <x v="901"/>
    <x v="8"/>
    <n v="7.0279999999999916"/>
    <x v="895"/>
    <x v="901"/>
    <x v="9"/>
    <x v="0"/>
    <x v="4617"/>
    <n v="1283.8844621513961"/>
  </r>
  <r>
    <x v="206"/>
    <n v="1009016"/>
    <x v="2319"/>
    <x v="0"/>
    <n v="16.892000000000003"/>
    <x v="895"/>
    <x v="2319"/>
    <x v="9"/>
    <x v="0"/>
    <x v="4618"/>
    <n v="475.7719630594363"/>
  </r>
  <r>
    <x v="5"/>
    <n v="1017805"/>
    <x v="2320"/>
    <x v="9"/>
    <n v="17.143999999999991"/>
    <x v="895"/>
    <x v="2320"/>
    <x v="10"/>
    <x v="3"/>
    <x v="4619"/>
    <n v="467.30867942137218"/>
  </r>
  <r>
    <x v="314"/>
    <n v="1016042"/>
    <x v="709"/>
    <x v="5"/>
    <n v="20.515999999999991"/>
    <x v="895"/>
    <x v="709"/>
    <x v="4"/>
    <x v="1"/>
    <x v="4620"/>
    <n v="374.06609475531309"/>
  </r>
  <r>
    <x v="315"/>
    <n v="1015897"/>
    <x v="2321"/>
    <x v="6"/>
    <n v="22.195999999999998"/>
    <x v="895"/>
    <x v="2321"/>
    <x v="2"/>
    <x v="2"/>
    <x v="4621"/>
    <n v="338.18435754189949"/>
  </r>
  <r>
    <x v="130"/>
    <n v="1009083"/>
    <x v="1143"/>
    <x v="2"/>
    <n v="24.38000000000001"/>
    <x v="895"/>
    <x v="1143"/>
    <x v="6"/>
    <x v="2"/>
    <x v="4622"/>
    <n v="298.93109105824431"/>
  </r>
  <r>
    <x v="324"/>
    <n v="1018557"/>
    <x v="2154"/>
    <x v="7"/>
    <n v="32.312000000000012"/>
    <x v="895"/>
    <x v="2154"/>
    <x v="3"/>
    <x v="0"/>
    <x v="4623"/>
    <n v="201.00086655112639"/>
  </r>
  <r>
    <x v="327"/>
    <n v="1012275"/>
    <x v="669"/>
    <x v="5"/>
    <n v="42.427999999999997"/>
    <x v="895"/>
    <x v="669"/>
    <x v="6"/>
    <x v="2"/>
    <x v="4624"/>
    <n v="129.23399641746019"/>
  </r>
  <r>
    <x v="170"/>
    <n v="1009732"/>
    <x v="1795"/>
    <x v="9"/>
    <n v="42.995999999999995"/>
    <x v="895"/>
    <x v="1795"/>
    <x v="4"/>
    <x v="1"/>
    <x v="4625"/>
    <n v="126.20569355288866"/>
  </r>
  <r>
    <x v="354"/>
    <n v="1018782"/>
    <x v="2322"/>
    <x v="5"/>
    <n v="46.924000000000007"/>
    <x v="895"/>
    <x v="2322"/>
    <x v="6"/>
    <x v="2"/>
    <x v="4626"/>
    <n v="107.27005370386154"/>
  </r>
  <r>
    <x v="240"/>
    <n v="1010835"/>
    <x v="2323"/>
    <x v="5"/>
    <n v="67.724000000000004"/>
    <x v="895"/>
    <x v="2323"/>
    <x v="9"/>
    <x v="0"/>
    <x v="4627"/>
    <n v="43.611422833855052"/>
  </r>
  <r>
    <x v="316"/>
    <n v="1006268"/>
    <x v="1140"/>
    <x v="3"/>
    <n v="70.807999999999993"/>
    <x v="895"/>
    <x v="1140"/>
    <x v="11"/>
    <x v="3"/>
    <x v="4628"/>
    <n v="37.356513388317723"/>
  </r>
  <r>
    <x v="233"/>
    <n v="1018988"/>
    <x v="1762"/>
    <x v="7"/>
    <n v="76.148000000000025"/>
    <x v="895"/>
    <x v="1762"/>
    <x v="4"/>
    <x v="1"/>
    <x v="4629"/>
    <n v="27.724168724063624"/>
  </r>
  <r>
    <x v="174"/>
    <n v="1017189"/>
    <x v="2009"/>
    <x v="6"/>
    <n v="83.460000000000008"/>
    <x v="895"/>
    <x v="2009"/>
    <x v="2"/>
    <x v="2"/>
    <x v="4630"/>
    <n v="16.534148094895745"/>
  </r>
  <r>
    <x v="333"/>
    <n v="1006519"/>
    <x v="218"/>
    <x v="2"/>
    <n v="94.016000000000005"/>
    <x v="895"/>
    <x v="218"/>
    <x v="6"/>
    <x v="2"/>
    <x v="4631"/>
    <n v="3.4498383253914162"/>
  </r>
  <r>
    <x v="326"/>
    <n v="1008699"/>
    <x v="2324"/>
    <x v="8"/>
    <n v="98.188000000000002"/>
    <x v="895"/>
    <x v="2324"/>
    <x v="7"/>
    <x v="2"/>
    <x v="4632"/>
    <n v="-0.94573674990834222"/>
  </r>
  <r>
    <x v="277"/>
    <n v="1018708"/>
    <x v="739"/>
    <x v="7"/>
    <n v="99.75200000000001"/>
    <x v="895"/>
    <x v="739"/>
    <x v="4"/>
    <x v="1"/>
    <x v="4633"/>
    <n v="-2.4987970166011806"/>
  </r>
  <r>
    <x v="265"/>
    <n v="1011170"/>
    <x v="1714"/>
    <x v="9"/>
    <n v="104.816"/>
    <x v="895"/>
    <x v="1714"/>
    <x v="9"/>
    <x v="0"/>
    <x v="4634"/>
    <n v="-7.2093955121355551"/>
  </r>
  <r>
    <x v="187"/>
    <n v="1014767"/>
    <x v="2218"/>
    <x v="2"/>
    <n v="120.55200000000001"/>
    <x v="895"/>
    <x v="2218"/>
    <x v="5"/>
    <x v="1"/>
    <x v="4635"/>
    <n v="-19.321620545490749"/>
  </r>
  <r>
    <x v="54"/>
    <n v="1017789"/>
    <x v="1997"/>
    <x v="2"/>
    <n v="128.42000000000002"/>
    <x v="895"/>
    <x v="1997"/>
    <x v="8"/>
    <x v="3"/>
    <x v="4636"/>
    <n v="-24.264600529512549"/>
  </r>
  <r>
    <x v="205"/>
    <n v="1008314"/>
    <x v="2094"/>
    <x v="0"/>
    <n v="134.06400000000002"/>
    <x v="895"/>
    <x v="2094"/>
    <x v="5"/>
    <x v="1"/>
    <x v="4637"/>
    <n v="-27.453007518797008"/>
  </r>
  <r>
    <x v="361"/>
    <n v="1007897"/>
    <x v="1964"/>
    <x v="3"/>
    <n v="141.07200000000003"/>
    <x v="895"/>
    <x v="1964"/>
    <x v="8"/>
    <x v="3"/>
    <x v="4638"/>
    <n v="-31.056907111262351"/>
  </r>
  <r>
    <x v="34"/>
    <n v="1008028"/>
    <x v="2325"/>
    <x v="4"/>
    <n v="205.68000000000004"/>
    <x v="895"/>
    <x v="2325"/>
    <x v="11"/>
    <x v="3"/>
    <x v="4639"/>
    <n v="-52.71324387397901"/>
  </r>
  <r>
    <x v="102"/>
    <n v="1004866"/>
    <x v="2326"/>
    <x v="4"/>
    <n v="223.10720000000003"/>
    <x v="896"/>
    <x v="2326"/>
    <x v="10"/>
    <x v="3"/>
    <x v="4640"/>
    <n v="-56.245428206709605"/>
  </r>
  <r>
    <x v="309"/>
    <n v="1013510"/>
    <x v="131"/>
    <x v="5"/>
    <n v="9.2920000000000016"/>
    <x v="897"/>
    <x v="131"/>
    <x v="0"/>
    <x v="0"/>
    <x v="4641"/>
    <n v="951.52389151958664"/>
  </r>
  <r>
    <x v="294"/>
    <n v="1006602"/>
    <x v="1968"/>
    <x v="4"/>
    <n v="9.3840000000000003"/>
    <x v="897"/>
    <x v="1968"/>
    <x v="4"/>
    <x v="1"/>
    <x v="4642"/>
    <n v="941.21483375959065"/>
  </r>
  <r>
    <x v="125"/>
    <n v="1012138"/>
    <x v="681"/>
    <x v="2"/>
    <n v="16.560000000000002"/>
    <x v="897"/>
    <x v="681"/>
    <x v="4"/>
    <x v="1"/>
    <x v="4643"/>
    <n v="490.0217391304347"/>
  </r>
  <r>
    <x v="254"/>
    <n v="1007604"/>
    <x v="1991"/>
    <x v="8"/>
    <n v="19.228000000000009"/>
    <x v="897"/>
    <x v="1991"/>
    <x v="10"/>
    <x v="3"/>
    <x v="4644"/>
    <n v="408.15269398793401"/>
  </r>
  <r>
    <x v="122"/>
    <n v="1016576"/>
    <x v="810"/>
    <x v="2"/>
    <n v="20.531999999999996"/>
    <x v="897"/>
    <x v="810"/>
    <x v="3"/>
    <x v="0"/>
    <x v="4645"/>
    <n v="375.87960257159563"/>
  </r>
  <r>
    <x v="295"/>
    <n v="1008410"/>
    <x v="738"/>
    <x v="5"/>
    <n v="21.324000000000012"/>
    <x v="897"/>
    <x v="738"/>
    <x v="4"/>
    <x v="1"/>
    <x v="4646"/>
    <n v="358.20483961733231"/>
  </r>
  <r>
    <x v="9"/>
    <n v="1011746"/>
    <x v="1531"/>
    <x v="4"/>
    <n v="22.180000000000007"/>
    <x v="897"/>
    <x v="1531"/>
    <x v="8"/>
    <x v="3"/>
    <x v="4647"/>
    <n v="340.52119026149671"/>
  </r>
  <r>
    <x v="213"/>
    <n v="1016047"/>
    <x v="325"/>
    <x v="2"/>
    <n v="35.668000000000006"/>
    <x v="897"/>
    <x v="325"/>
    <x v="3"/>
    <x v="0"/>
    <x v="4648"/>
    <n v="173.93630144667483"/>
  </r>
  <r>
    <x v="289"/>
    <n v="1009786"/>
    <x v="2327"/>
    <x v="5"/>
    <n v="69.388000000000005"/>
    <x v="897"/>
    <x v="2327"/>
    <x v="9"/>
    <x v="0"/>
    <x v="4649"/>
    <n v="40.81339712918659"/>
  </r>
  <r>
    <x v="99"/>
    <n v="1006716"/>
    <x v="601"/>
    <x v="7"/>
    <n v="73.176000000000002"/>
    <x v="897"/>
    <x v="601"/>
    <x v="8"/>
    <x v="3"/>
    <x v="4650"/>
    <n v="33.524106264348966"/>
  </r>
  <r>
    <x v="18"/>
    <n v="1019081"/>
    <x v="1245"/>
    <x v="5"/>
    <n v="78.98"/>
    <x v="897"/>
    <x v="1245"/>
    <x v="3"/>
    <x v="0"/>
    <x v="4651"/>
    <n v="23.71182577867814"/>
  </r>
  <r>
    <x v="22"/>
    <n v="1006698"/>
    <x v="1604"/>
    <x v="2"/>
    <n v="174.98800000000003"/>
    <x v="897"/>
    <x v="1604"/>
    <x v="3"/>
    <x v="0"/>
    <x v="4652"/>
    <n v="-44.163256909045202"/>
  </r>
  <r>
    <x v="78"/>
    <n v="1005029"/>
    <x v="2328"/>
    <x v="7"/>
    <n v="388.16640000000007"/>
    <x v="898"/>
    <x v="2328"/>
    <x v="0"/>
    <x v="0"/>
    <x v="4653"/>
    <n v="-74.777415046742831"/>
  </r>
  <r>
    <x v="203"/>
    <n v="1002975"/>
    <x v="2329"/>
    <x v="5"/>
    <n v="279.93600000000004"/>
    <x v="899"/>
    <x v="2329"/>
    <x v="9"/>
    <x v="0"/>
    <x v="4654"/>
    <n v="-64.994141518061284"/>
  </r>
  <r>
    <x v="14"/>
    <n v="1017896"/>
    <x v="1370"/>
    <x v="8"/>
    <n v="77.795999999999992"/>
    <x v="900"/>
    <x v="1370"/>
    <x v="9"/>
    <x v="0"/>
    <x v="4655"/>
    <n v="26.170754280425722"/>
  </r>
  <r>
    <x v="167"/>
    <n v="1011353"/>
    <x v="2193"/>
    <x v="3"/>
    <n v="84.539999999999992"/>
    <x v="900"/>
    <x v="2193"/>
    <x v="1"/>
    <x v="1"/>
    <x v="4656"/>
    <n v="16.105748757984379"/>
  </r>
  <r>
    <x v="17"/>
    <n v="1014073"/>
    <x v="529"/>
    <x v="3"/>
    <n v="103.648"/>
    <x v="900"/>
    <x v="529"/>
    <x v="4"/>
    <x v="1"/>
    <x v="4657"/>
    <n v="-5.2988962642791089"/>
  </r>
  <r>
    <x v="324"/>
    <n v="1014382"/>
    <x v="2330"/>
    <x v="5"/>
    <n v="4.73599999999999"/>
    <x v="49"/>
    <x v="2330"/>
    <x v="4"/>
    <x v="1"/>
    <x v="4658"/>
    <n v="1972.546452702707"/>
  </r>
  <r>
    <x v="184"/>
    <n v="1006838"/>
    <x v="1278"/>
    <x v="9"/>
    <n v="13.77200000000002"/>
    <x v="49"/>
    <x v="1278"/>
    <x v="3"/>
    <x v="0"/>
    <x v="4659"/>
    <n v="612.72001161777416"/>
  </r>
  <r>
    <x v="134"/>
    <n v="1012304"/>
    <x v="2331"/>
    <x v="9"/>
    <n v="18.22399999999999"/>
    <x v="49"/>
    <x v="2331"/>
    <x v="4"/>
    <x v="1"/>
    <x v="4660"/>
    <n v="438.60733099209864"/>
  </r>
  <r>
    <x v="138"/>
    <n v="1015799"/>
    <x v="278"/>
    <x v="9"/>
    <n v="18.868000000000009"/>
    <x v="49"/>
    <x v="278"/>
    <x v="9"/>
    <x v="0"/>
    <x v="4661"/>
    <n v="420.22365910536325"/>
  </r>
  <r>
    <x v="285"/>
    <n v="1006706"/>
    <x v="179"/>
    <x v="7"/>
    <n v="21.868000000000009"/>
    <x v="49"/>
    <x v="179"/>
    <x v="7"/>
    <x v="2"/>
    <x v="4662"/>
    <n v="348.85586244741154"/>
  </r>
  <r>
    <x v="36"/>
    <n v="1013350"/>
    <x v="2052"/>
    <x v="5"/>
    <n v="33.480000000000004"/>
    <x v="49"/>
    <x v="2052"/>
    <x v="9"/>
    <x v="0"/>
    <x v="4663"/>
    <n v="193.17741935483866"/>
  </r>
  <r>
    <x v="94"/>
    <n v="1007392"/>
    <x v="1363"/>
    <x v="8"/>
    <n v="34.736000000000004"/>
    <x v="49"/>
    <x v="1363"/>
    <x v="4"/>
    <x v="1"/>
    <x v="4664"/>
    <n v="182.57657761400273"/>
  </r>
  <r>
    <x v="346"/>
    <n v="1006357"/>
    <x v="1618"/>
    <x v="2"/>
    <n v="37.576000000000022"/>
    <x v="49"/>
    <x v="1618"/>
    <x v="8"/>
    <x v="3"/>
    <x v="4665"/>
    <n v="161.21939535873946"/>
  </r>
  <r>
    <x v="182"/>
    <n v="1013472"/>
    <x v="704"/>
    <x v="7"/>
    <n v="39.100000000000009"/>
    <x v="49"/>
    <x v="704"/>
    <x v="4"/>
    <x v="1"/>
    <x v="4666"/>
    <n v="151.03785166240405"/>
  </r>
  <r>
    <x v="31"/>
    <n v="1009370"/>
    <x v="2332"/>
    <x v="6"/>
    <n v="54.835999999999999"/>
    <x v="49"/>
    <x v="2332"/>
    <x v="6"/>
    <x v="2"/>
    <x v="4667"/>
    <n v="78.998832883507191"/>
  </r>
  <r>
    <x v="71"/>
    <n v="1019245"/>
    <x v="995"/>
    <x v="4"/>
    <n v="88.556000000000026"/>
    <x v="49"/>
    <x v="995"/>
    <x v="5"/>
    <x v="1"/>
    <x v="4668"/>
    <n v="10.840372193865996"/>
  </r>
  <r>
    <x v="233"/>
    <n v="1011827"/>
    <x v="2333"/>
    <x v="0"/>
    <n v="90.804000000000016"/>
    <x v="49"/>
    <x v="2333"/>
    <x v="8"/>
    <x v="3"/>
    <x v="4669"/>
    <n v="8.0963393683097458"/>
  </r>
  <r>
    <x v="121"/>
    <n v="1016672"/>
    <x v="204"/>
    <x v="6"/>
    <n v="102.04400000000003"/>
    <x v="49"/>
    <x v="204"/>
    <x v="9"/>
    <x v="0"/>
    <x v="4670"/>
    <n v="-3.8103171181059396"/>
  </r>
  <r>
    <x v="226"/>
    <n v="1016815"/>
    <x v="1544"/>
    <x v="3"/>
    <n v="103.16800000000002"/>
    <x v="49"/>
    <x v="1544"/>
    <x v="11"/>
    <x v="3"/>
    <x v="4671"/>
    <n v="-4.8582893920595733"/>
  </r>
  <r>
    <x v="312"/>
    <n v="1010591"/>
    <x v="2110"/>
    <x v="6"/>
    <n v="108.14400000000001"/>
    <x v="49"/>
    <x v="2110"/>
    <x v="3"/>
    <x v="0"/>
    <x v="4672"/>
    <n v="-9.236018641810924"/>
  </r>
  <r>
    <x v="69"/>
    <n v="1006667"/>
    <x v="947"/>
    <x v="3"/>
    <n v="110.976"/>
    <x v="49"/>
    <x v="947"/>
    <x v="8"/>
    <x v="3"/>
    <x v="4673"/>
    <n v="-11.552227508650519"/>
  </r>
  <r>
    <x v="152"/>
    <n v="1016919"/>
    <x v="631"/>
    <x v="8"/>
    <n v="113.76400000000001"/>
    <x v="49"/>
    <x v="631"/>
    <x v="2"/>
    <x v="2"/>
    <x v="4674"/>
    <n v="-13.719805913997407"/>
  </r>
  <r>
    <x v="211"/>
    <n v="1010331"/>
    <x v="44"/>
    <x v="5"/>
    <n v="138.49200000000002"/>
    <x v="901"/>
    <x v="44"/>
    <x v="11"/>
    <x v="3"/>
    <x v="4675"/>
    <n v="-29.12529243566415"/>
  </r>
  <r>
    <x v="125"/>
    <n v="1003309"/>
    <x v="1022"/>
    <x v="4"/>
    <n v="194.32960000000003"/>
    <x v="902"/>
    <x v="1022"/>
    <x v="10"/>
    <x v="3"/>
    <x v="4676"/>
    <n v="-49.484998682650513"/>
  </r>
  <r>
    <x v="31"/>
    <n v="1002561"/>
    <x v="354"/>
    <x v="5"/>
    <n v="230.57600000000002"/>
    <x v="902"/>
    <x v="354"/>
    <x v="6"/>
    <x v="2"/>
    <x v="4677"/>
    <n v="-57.425924640899325"/>
  </r>
  <r>
    <x v="351"/>
    <n v="1013349"/>
    <x v="821"/>
    <x v="1"/>
    <n v="7.0919999999999987"/>
    <x v="903"/>
    <x v="821"/>
    <x v="4"/>
    <x v="1"/>
    <x v="4678"/>
    <n v="1285.2994923857871"/>
  </r>
  <r>
    <x v="361"/>
    <n v="1019135"/>
    <x v="1428"/>
    <x v="1"/>
    <n v="24.38000000000001"/>
    <x v="903"/>
    <x v="1428"/>
    <x v="7"/>
    <x v="2"/>
    <x v="4679"/>
    <n v="302.9755537325675"/>
  </r>
  <r>
    <x v="226"/>
    <n v="1014081"/>
    <x v="369"/>
    <x v="1"/>
    <n v="42.364000000000019"/>
    <x v="903"/>
    <x v="369"/>
    <x v="1"/>
    <x v="1"/>
    <x v="4680"/>
    <n v="131.90784628458115"/>
  </r>
  <r>
    <x v="163"/>
    <n v="1012292"/>
    <x v="2334"/>
    <x v="1"/>
    <n v="47.983999999999995"/>
    <x v="903"/>
    <x v="2334"/>
    <x v="8"/>
    <x v="3"/>
    <x v="4681"/>
    <n v="104.74624874958323"/>
  </r>
  <r>
    <x v="94"/>
    <n v="1004268"/>
    <x v="666"/>
    <x v="3"/>
    <n v="91.142400000000009"/>
    <x v="904"/>
    <x v="666"/>
    <x v="11"/>
    <x v="3"/>
    <x v="4682"/>
    <n v="7.911136858366695"/>
  </r>
  <r>
    <x v="201"/>
    <n v="1004039"/>
    <x v="1127"/>
    <x v="4"/>
    <n v="166.52160000000003"/>
    <x v="905"/>
    <x v="1127"/>
    <x v="3"/>
    <x v="0"/>
    <x v="4683"/>
    <n v="-40.886947999538798"/>
  </r>
  <r>
    <x v="220"/>
    <n v="1005295"/>
    <x v="1591"/>
    <x v="5"/>
    <n v="127.07840000000002"/>
    <x v="906"/>
    <x v="1591"/>
    <x v="7"/>
    <x v="2"/>
    <x v="4684"/>
    <n v="-22.481869460112826"/>
  </r>
  <r>
    <x v="239"/>
    <n v="1002049"/>
    <x v="1713"/>
    <x v="0"/>
    <n v="106.66880000000002"/>
    <x v="907"/>
    <x v="1713"/>
    <x v="5"/>
    <x v="1"/>
    <x v="4685"/>
    <n v="-7.6498470030599339"/>
  </r>
  <r>
    <x v="221"/>
    <n v="1011780"/>
    <x v="960"/>
    <x v="7"/>
    <n v="9.3360000000000127"/>
    <x v="908"/>
    <x v="960"/>
    <x v="6"/>
    <x v="2"/>
    <x v="4686"/>
    <n v="956.16966580976714"/>
  </r>
  <r>
    <x v="263"/>
    <n v="1018627"/>
    <x v="645"/>
    <x v="7"/>
    <n v="20.575999999999993"/>
    <x v="908"/>
    <x v="645"/>
    <x v="11"/>
    <x v="3"/>
    <x v="4687"/>
    <n v="379.21850699844492"/>
  </r>
  <r>
    <x v="283"/>
    <n v="1012737"/>
    <x v="254"/>
    <x v="6"/>
    <n v="26.632000000000005"/>
    <x v="908"/>
    <x v="254"/>
    <x v="4"/>
    <x v="1"/>
    <x v="4688"/>
    <n v="270.24632021628111"/>
  </r>
  <r>
    <x v="70"/>
    <n v="1018058"/>
    <x v="1686"/>
    <x v="0"/>
    <n v="30.004000000000005"/>
    <x v="908"/>
    <x v="1686"/>
    <x v="4"/>
    <x v="1"/>
    <x v="4689"/>
    <n v="228.63618184242097"/>
  </r>
  <r>
    <x v="142"/>
    <n v="1011130"/>
    <x v="695"/>
    <x v="2"/>
    <n v="37.872"/>
    <x v="908"/>
    <x v="695"/>
    <x v="3"/>
    <x v="0"/>
    <x v="4690"/>
    <n v="160.36121673003802"/>
  </r>
  <r>
    <x v="45"/>
    <n v="1016260"/>
    <x v="300"/>
    <x v="7"/>
    <n v="62.164000000000016"/>
    <x v="908"/>
    <x v="300"/>
    <x v="1"/>
    <x v="1"/>
    <x v="4691"/>
    <n v="58.619136477704089"/>
  </r>
  <r>
    <x v="216"/>
    <n v="1006197"/>
    <x v="2138"/>
    <x v="6"/>
    <n v="65.384"/>
    <x v="908"/>
    <x v="2138"/>
    <x v="0"/>
    <x v="0"/>
    <x v="4692"/>
    <n v="50.807537012113059"/>
  </r>
  <r>
    <x v="321"/>
    <n v="1018443"/>
    <x v="311"/>
    <x v="6"/>
    <n v="70.032000000000011"/>
    <x v="908"/>
    <x v="311"/>
    <x v="0"/>
    <x v="0"/>
    <x v="4693"/>
    <n v="40.798492117888941"/>
  </r>
  <r>
    <x v="284"/>
    <n v="1019142"/>
    <x v="735"/>
    <x v="0"/>
    <n v="72.28"/>
    <x v="908"/>
    <x v="735"/>
    <x v="10"/>
    <x v="3"/>
    <x v="4694"/>
    <n v="36.419479800774759"/>
  </r>
  <r>
    <x v="133"/>
    <n v="1012165"/>
    <x v="2335"/>
    <x v="9"/>
    <n v="74.52800000000002"/>
    <x v="908"/>
    <x v="2335"/>
    <x v="1"/>
    <x v="1"/>
    <x v="4695"/>
    <n v="32.304637183340454"/>
  </r>
  <r>
    <x v="200"/>
    <n v="1009949"/>
    <x v="1677"/>
    <x v="8"/>
    <n v="76.088000000000008"/>
    <x v="908"/>
    <x v="1677"/>
    <x v="2"/>
    <x v="2"/>
    <x v="4696"/>
    <n v="29.592051309010603"/>
  </r>
  <r>
    <x v="299"/>
    <n v="1011928"/>
    <x v="110"/>
    <x v="6"/>
    <n v="89.576000000000008"/>
    <x v="908"/>
    <x v="110"/>
    <x v="4"/>
    <x v="1"/>
    <x v="4697"/>
    <n v="10.078592480128595"/>
  </r>
  <r>
    <x v="178"/>
    <n v="1015686"/>
    <x v="950"/>
    <x v="8"/>
    <n v="96.320000000000007"/>
    <x v="908"/>
    <x v="950"/>
    <x v="10"/>
    <x v="3"/>
    <x v="4698"/>
    <n v="2.3712624584717523"/>
  </r>
  <r>
    <x v="11"/>
    <n v="1018118"/>
    <x v="137"/>
    <x v="8"/>
    <n v="98.132000000000005"/>
    <x v="908"/>
    <x v="137"/>
    <x v="10"/>
    <x v="3"/>
    <x v="4699"/>
    <n v="0.48098479598906996"/>
  </r>
  <r>
    <x v="74"/>
    <n v="1019071"/>
    <x v="563"/>
    <x v="7"/>
    <n v="100.38000000000002"/>
    <x v="908"/>
    <x v="563"/>
    <x v="6"/>
    <x v="2"/>
    <x v="4700"/>
    <n v="-1.7692767483562706"/>
  </r>
  <r>
    <x v="91"/>
    <n v="1011164"/>
    <x v="1497"/>
    <x v="8"/>
    <n v="107.56"/>
    <x v="908"/>
    <x v="1497"/>
    <x v="5"/>
    <x v="1"/>
    <x v="4701"/>
    <n v="-8.3265154332465627"/>
  </r>
  <r>
    <x v="342"/>
    <n v="1012655"/>
    <x v="1553"/>
    <x v="5"/>
    <n v="131.16400000000002"/>
    <x v="908"/>
    <x v="1553"/>
    <x v="4"/>
    <x v="1"/>
    <x v="4702"/>
    <n v="-24.823884602482398"/>
  </r>
  <r>
    <x v="26"/>
    <n v="1007553"/>
    <x v="122"/>
    <x v="5"/>
    <n v="144.63200000000001"/>
    <x v="908"/>
    <x v="122"/>
    <x v="11"/>
    <x v="3"/>
    <x v="4703"/>
    <n v="-31.824215941147187"/>
  </r>
  <r>
    <x v="100"/>
    <n v="1001693"/>
    <x v="1593"/>
    <x v="7"/>
    <n v="235.28000000000003"/>
    <x v="909"/>
    <x v="1593"/>
    <x v="6"/>
    <x v="2"/>
    <x v="4704"/>
    <n v="-57.99510370622238"/>
  </r>
  <r>
    <x v="288"/>
    <n v="1019611"/>
    <x v="905"/>
    <x v="1"/>
    <n v="17.895999999999987"/>
    <x v="380"/>
    <x v="905"/>
    <x v="6"/>
    <x v="2"/>
    <x v="4705"/>
    <n v="452.98703620920929"/>
  </r>
  <r>
    <x v="339"/>
    <n v="1016269"/>
    <x v="1116"/>
    <x v="1"/>
    <n v="22.391999999999996"/>
    <x v="380"/>
    <x v="1116"/>
    <x v="8"/>
    <x v="3"/>
    <x v="4706"/>
    <n v="341.9549839228298"/>
  </r>
  <r>
    <x v="245"/>
    <n v="1007142"/>
    <x v="68"/>
    <x v="1"/>
    <n v="71.704000000000008"/>
    <x v="380"/>
    <x v="68"/>
    <x v="8"/>
    <x v="3"/>
    <x v="4707"/>
    <n v="38.015396630592456"/>
  </r>
  <r>
    <x v="163"/>
    <n v="1019130"/>
    <x v="916"/>
    <x v="1"/>
    <n v="97.876000000000033"/>
    <x v="380"/>
    <x v="916"/>
    <x v="10"/>
    <x v="3"/>
    <x v="4708"/>
    <n v="1.1101393600065299"/>
  </r>
  <r>
    <x v="33"/>
    <n v="1003457"/>
    <x v="1231"/>
    <x v="5"/>
    <n v="279.30880000000002"/>
    <x v="910"/>
    <x v="1231"/>
    <x v="7"/>
    <x v="2"/>
    <x v="4709"/>
    <n v="-64.567389212226743"/>
  </r>
  <r>
    <x v="298"/>
    <n v="1004122"/>
    <x v="448"/>
    <x v="0"/>
    <n v="148.8896"/>
    <x v="911"/>
    <x v="448"/>
    <x v="5"/>
    <x v="1"/>
    <x v="4710"/>
    <n v="-33.491929590784039"/>
  </r>
  <r>
    <x v="49"/>
    <n v="1001957"/>
    <x v="1683"/>
    <x v="8"/>
    <n v="267.60960000000006"/>
    <x v="912"/>
    <x v="1683"/>
    <x v="2"/>
    <x v="2"/>
    <x v="4711"/>
    <n v="-62.991940498397668"/>
  </r>
  <r>
    <x v="191"/>
    <n v="1007779"/>
    <x v="821"/>
    <x v="0"/>
    <n v="4.3279999999999959"/>
    <x v="913"/>
    <x v="821"/>
    <x v="4"/>
    <x v="1"/>
    <x v="4712"/>
    <n v="2188.6367837338285"/>
  </r>
  <r>
    <x v="184"/>
    <n v="1015666"/>
    <x v="874"/>
    <x v="3"/>
    <n v="14.807999999999993"/>
    <x v="913"/>
    <x v="874"/>
    <x v="1"/>
    <x v="1"/>
    <x v="4713"/>
    <n v="568.91004862236662"/>
  </r>
  <r>
    <x v="303"/>
    <n v="1009542"/>
    <x v="1549"/>
    <x v="9"/>
    <n v="15.54000000000002"/>
    <x v="913"/>
    <x v="1549"/>
    <x v="2"/>
    <x v="2"/>
    <x v="4714"/>
    <n v="537.40154440154356"/>
  </r>
  <r>
    <x v="280"/>
    <n v="1015357"/>
    <x v="2336"/>
    <x v="9"/>
    <n v="18.179999999999993"/>
    <x v="913"/>
    <x v="2336"/>
    <x v="4"/>
    <x v="1"/>
    <x v="4715"/>
    <n v="444.84158415841603"/>
  </r>
  <r>
    <x v="358"/>
    <n v="1015842"/>
    <x v="188"/>
    <x v="0"/>
    <n v="25.656000000000006"/>
    <x v="913"/>
    <x v="188"/>
    <x v="7"/>
    <x v="2"/>
    <x v="4716"/>
    <n v="286.07811038353594"/>
  </r>
  <r>
    <x v="171"/>
    <n v="1018357"/>
    <x v="900"/>
    <x v="0"/>
    <n v="32.400000000000006"/>
    <x v="913"/>
    <x v="900"/>
    <x v="4"/>
    <x v="1"/>
    <x v="4717"/>
    <n v="205.71666666666658"/>
  </r>
  <r>
    <x v="49"/>
    <n v="1010936"/>
    <x v="1903"/>
    <x v="7"/>
    <n v="32.792000000000002"/>
    <x v="913"/>
    <x v="1903"/>
    <x v="9"/>
    <x v="0"/>
    <x v="4718"/>
    <n v="202.06208831422296"/>
  </r>
  <r>
    <x v="313"/>
    <n v="1012365"/>
    <x v="1335"/>
    <x v="6"/>
    <n v="33.915999999999997"/>
    <x v="913"/>
    <x v="1335"/>
    <x v="5"/>
    <x v="1"/>
    <x v="4719"/>
    <n v="192.0515390965916"/>
  </r>
  <r>
    <x v="112"/>
    <n v="1018910"/>
    <x v="1733"/>
    <x v="2"/>
    <n v="48.136000000000024"/>
    <x v="913"/>
    <x v="1733"/>
    <x v="0"/>
    <x v="0"/>
    <x v="4720"/>
    <n v="105.77571879674245"/>
  </r>
  <r>
    <x v="51"/>
    <n v="1011512"/>
    <x v="1137"/>
    <x v="4"/>
    <n v="48.527999999999992"/>
    <x v="913"/>
    <x v="1137"/>
    <x v="5"/>
    <x v="1"/>
    <x v="4721"/>
    <n v="104.11350148367956"/>
  </r>
  <r>
    <x v="149"/>
    <n v="1019470"/>
    <x v="2337"/>
    <x v="0"/>
    <n v="51.899999999999991"/>
    <x v="913"/>
    <x v="2337"/>
    <x v="6"/>
    <x v="2"/>
    <x v="4722"/>
    <n v="90.852023121387319"/>
  </r>
  <r>
    <x v="192"/>
    <n v="1012735"/>
    <x v="1708"/>
    <x v="0"/>
    <n v="54.147999999999996"/>
    <x v="913"/>
    <x v="1708"/>
    <x v="10"/>
    <x v="3"/>
    <x v="4723"/>
    <n v="82.92864002363892"/>
  </r>
  <r>
    <x v="205"/>
    <n v="1017964"/>
    <x v="1262"/>
    <x v="9"/>
    <n v="66.512"/>
    <x v="913"/>
    <x v="1262"/>
    <x v="7"/>
    <x v="2"/>
    <x v="4724"/>
    <n v="48.923803223478465"/>
  </r>
  <r>
    <x v="311"/>
    <n v="1013011"/>
    <x v="697"/>
    <x v="2"/>
    <n v="74.38"/>
    <x v="913"/>
    <x v="697"/>
    <x v="0"/>
    <x v="0"/>
    <x v="4725"/>
    <n v="33.170475934390979"/>
  </r>
  <r>
    <x v="297"/>
    <n v="1014113"/>
    <x v="40"/>
    <x v="3"/>
    <n v="78.876000000000005"/>
    <x v="913"/>
    <x v="40"/>
    <x v="0"/>
    <x v="0"/>
    <x v="4726"/>
    <n v="25.57964399817434"/>
  </r>
  <r>
    <x v="311"/>
    <n v="1010209"/>
    <x v="2338"/>
    <x v="8"/>
    <n v="85.62"/>
    <x v="913"/>
    <x v="2338"/>
    <x v="0"/>
    <x v="0"/>
    <x v="4727"/>
    <n v="15.688156972669931"/>
  </r>
  <r>
    <x v="262"/>
    <n v="1006340"/>
    <x v="1388"/>
    <x v="9"/>
    <n v="88.908000000000015"/>
    <x v="913"/>
    <x v="1388"/>
    <x v="1"/>
    <x v="1"/>
    <x v="4728"/>
    <n v="11.409771899041687"/>
  </r>
  <r>
    <x v="294"/>
    <n v="1015429"/>
    <x v="858"/>
    <x v="0"/>
    <n v="91.972000000000008"/>
    <x v="913"/>
    <x v="858"/>
    <x v="7"/>
    <x v="2"/>
    <x v="4729"/>
    <n v="7.6982124994563454"/>
  </r>
  <r>
    <x v="121"/>
    <n v="1013024"/>
    <x v="1375"/>
    <x v="2"/>
    <n v="99.840000000000032"/>
    <x v="913"/>
    <x v="1375"/>
    <x v="4"/>
    <x v="1"/>
    <x v="4730"/>
    <n v="-0.78906250000003242"/>
  </r>
  <r>
    <x v="201"/>
    <n v="1011768"/>
    <x v="1466"/>
    <x v="2"/>
    <n v="127.208"/>
    <x v="913"/>
    <x v="1466"/>
    <x v="1"/>
    <x v="1"/>
    <x v="4731"/>
    <n v="-22.133670838312057"/>
  </r>
  <r>
    <x v="349"/>
    <n v="1011285"/>
    <x v="2339"/>
    <x v="7"/>
    <n v="129.45600000000002"/>
    <x v="914"/>
    <x v="2339"/>
    <x v="2"/>
    <x v="2"/>
    <x v="4732"/>
    <n v="-23.485817575083427"/>
  </r>
  <r>
    <x v="45"/>
    <n v="1003468"/>
    <x v="822"/>
    <x v="5"/>
    <n v="224.51840000000004"/>
    <x v="915"/>
    <x v="822"/>
    <x v="10"/>
    <x v="3"/>
    <x v="4733"/>
    <n v="-55.830257119238333"/>
  </r>
  <r>
    <x v="168"/>
    <n v="1004449"/>
    <x v="1204"/>
    <x v="9"/>
    <n v="271.40160000000003"/>
    <x v="916"/>
    <x v="1204"/>
    <x v="11"/>
    <x v="3"/>
    <x v="4734"/>
    <n v="-63.429692382064061"/>
  </r>
  <r>
    <x v="57"/>
    <n v="1000784"/>
    <x v="2183"/>
    <x v="2"/>
    <n v="618.62976000000003"/>
    <x v="917"/>
    <x v="2183"/>
    <x v="6"/>
    <x v="2"/>
    <x v="4735"/>
    <n v="-83.953501364046886"/>
  </r>
  <r>
    <x v="156"/>
    <n v="1001584"/>
    <x v="1167"/>
    <x v="3"/>
    <n v="208.72"/>
    <x v="918"/>
    <x v="1167"/>
    <x v="9"/>
    <x v="0"/>
    <x v="4736"/>
    <n v="-52.402759678037548"/>
  </r>
  <r>
    <x v="186"/>
    <n v="1002699"/>
    <x v="2340"/>
    <x v="0"/>
    <n v="232.98240000000007"/>
    <x v="919"/>
    <x v="2340"/>
    <x v="1"/>
    <x v="1"/>
    <x v="4737"/>
    <n v="-57.350083096405569"/>
  </r>
  <r>
    <x v="3"/>
    <n v="1019025"/>
    <x v="540"/>
    <x v="3"/>
    <n v="72.671999999999997"/>
    <x v="393"/>
    <x v="540"/>
    <x v="0"/>
    <x v="0"/>
    <x v="4738"/>
    <n v="36.917107001320986"/>
  </r>
  <r>
    <x v="291"/>
    <n v="1012351"/>
    <x v="606"/>
    <x v="8"/>
    <n v="0.73600000000000421"/>
    <x v="920"/>
    <x v="606"/>
    <x v="8"/>
    <x v="3"/>
    <x v="4739"/>
    <n v="13419.076086956446"/>
  </r>
  <r>
    <x v="288"/>
    <n v="1008472"/>
    <x v="2012"/>
    <x v="9"/>
    <n v="1.220000000000006"/>
    <x v="920"/>
    <x v="2012"/>
    <x v="3"/>
    <x v="0"/>
    <x v="4740"/>
    <n v="8055.7704918032387"/>
  </r>
  <r>
    <x v="90"/>
    <n v="1016704"/>
    <x v="2341"/>
    <x v="6"/>
    <n v="3.7600000000000051"/>
    <x v="920"/>
    <x v="2341"/>
    <x v="11"/>
    <x v="3"/>
    <x v="4741"/>
    <n v="2546.2872340425497"/>
  </r>
  <r>
    <x v="346"/>
    <n v="1017792"/>
    <x v="2342"/>
    <x v="6"/>
    <n v="9.3800000000000097"/>
    <x v="920"/>
    <x v="2342"/>
    <x v="3"/>
    <x v="0"/>
    <x v="4742"/>
    <n v="960.77185501065992"/>
  </r>
  <r>
    <x v="234"/>
    <n v="1008052"/>
    <x v="1696"/>
    <x v="4"/>
    <n v="17.548000000000016"/>
    <x v="920"/>
    <x v="1696"/>
    <x v="4"/>
    <x v="1"/>
    <x v="4743"/>
    <n v="467.01846364257983"/>
  </r>
  <r>
    <x v="118"/>
    <n v="1016012"/>
    <x v="1788"/>
    <x v="7"/>
    <n v="18.372"/>
    <x v="920"/>
    <x v="1788"/>
    <x v="9"/>
    <x v="0"/>
    <x v="4744"/>
    <n v="441.58719790986282"/>
  </r>
  <r>
    <x v="268"/>
    <n v="1011757"/>
    <x v="2199"/>
    <x v="7"/>
    <n v="20.61999999999999"/>
    <x v="920"/>
    <x v="2199"/>
    <x v="0"/>
    <x v="0"/>
    <x v="4745"/>
    <n v="382.54316197866171"/>
  </r>
  <r>
    <x v="322"/>
    <n v="1014916"/>
    <x v="1022"/>
    <x v="0"/>
    <n v="26.587999999999994"/>
    <x v="920"/>
    <x v="1022"/>
    <x v="10"/>
    <x v="3"/>
    <x v="4746"/>
    <n v="274.23047991575157"/>
  </r>
  <r>
    <x v="79"/>
    <n v="1019845"/>
    <x v="655"/>
    <x v="7"/>
    <n v="47.944000000000003"/>
    <x v="920"/>
    <x v="655"/>
    <x v="3"/>
    <x v="0"/>
    <x v="4747"/>
    <n v="107.53462372768227"/>
  </r>
  <r>
    <x v="40"/>
    <n v="1008642"/>
    <x v="386"/>
    <x v="7"/>
    <n v="51.608000000000004"/>
    <x v="920"/>
    <x v="386"/>
    <x v="0"/>
    <x v="0"/>
    <x v="4748"/>
    <n v="92.800341032398066"/>
  </r>
  <r>
    <x v="299"/>
    <n v="1019732"/>
    <x v="585"/>
    <x v="5"/>
    <n v="58.06"/>
    <x v="920"/>
    <x v="585"/>
    <x v="2"/>
    <x v="2"/>
    <x v="4749"/>
    <n v="71.375129176713742"/>
  </r>
  <r>
    <x v="343"/>
    <n v="1011901"/>
    <x v="2343"/>
    <x v="5"/>
    <n v="59.184000000000005"/>
    <x v="920"/>
    <x v="2343"/>
    <x v="2"/>
    <x v="2"/>
    <x v="4750"/>
    <n v="68.120437956204356"/>
  </r>
  <r>
    <x v="117"/>
    <n v="1012712"/>
    <x v="136"/>
    <x v="4"/>
    <n v="81.316000000000017"/>
    <x v="920"/>
    <x v="136"/>
    <x v="11"/>
    <x v="3"/>
    <x v="4751"/>
    <n v="22.362634659845515"/>
  </r>
  <r>
    <x v="168"/>
    <n v="1019859"/>
    <x v="636"/>
    <x v="6"/>
    <n v="87.284000000000006"/>
    <x v="920"/>
    <x v="636"/>
    <x v="5"/>
    <x v="1"/>
    <x v="4752"/>
    <n v="13.996150497227433"/>
  </r>
  <r>
    <x v="352"/>
    <n v="1010642"/>
    <x v="2344"/>
    <x v="5"/>
    <n v="106.39200000000001"/>
    <x v="920"/>
    <x v="2344"/>
    <x v="4"/>
    <x v="1"/>
    <x v="4753"/>
    <n v="-6.4775547033611645"/>
  </r>
  <r>
    <x v="81"/>
    <n v="1018421"/>
    <x v="2012"/>
    <x v="7"/>
    <n v="125.50000000000001"/>
    <x v="920"/>
    <x v="2012"/>
    <x v="3"/>
    <x v="0"/>
    <x v="4754"/>
    <n v="-20.716812749003992"/>
  </r>
  <r>
    <x v="49"/>
    <n v="1010112"/>
    <x v="2125"/>
    <x v="3"/>
    <n v="142.36000000000001"/>
    <x v="920"/>
    <x v="2125"/>
    <x v="2"/>
    <x v="2"/>
    <x v="4755"/>
    <n v="-30.106490587243616"/>
  </r>
  <r>
    <x v="356"/>
    <n v="1006932"/>
    <x v="75"/>
    <x v="4"/>
    <n v="142.512"/>
    <x v="920"/>
    <x v="75"/>
    <x v="6"/>
    <x v="2"/>
    <x v="4756"/>
    <n v="-30.181037386325364"/>
  </r>
  <r>
    <x v="141"/>
    <n v="1015954"/>
    <x v="2276"/>
    <x v="1"/>
    <n v="80.756"/>
    <x v="921"/>
    <x v="2276"/>
    <x v="8"/>
    <x v="3"/>
    <x v="4757"/>
    <n v="23.433156669473483"/>
  </r>
  <r>
    <x v="169"/>
    <n v="1004053"/>
    <x v="2345"/>
    <x v="4"/>
    <n v="122.14080000000001"/>
    <x v="922"/>
    <x v="2345"/>
    <x v="5"/>
    <x v="1"/>
    <x v="4758"/>
    <n v="-18.385993869370431"/>
  </r>
  <r>
    <x v="222"/>
    <n v="1008994"/>
    <x v="1743"/>
    <x v="5"/>
    <n v="67.044000000000011"/>
    <x v="923"/>
    <x v="1743"/>
    <x v="11"/>
    <x v="3"/>
    <x v="4759"/>
    <n v="49.079112224807545"/>
  </r>
  <r>
    <x v="200"/>
    <n v="1019285"/>
    <x v="832"/>
    <x v="3"/>
    <n v="86.699999999999989"/>
    <x v="923"/>
    <x v="832"/>
    <x v="0"/>
    <x v="0"/>
    <x v="4760"/>
    <n v="15.280968858131486"/>
  </r>
  <r>
    <x v="248"/>
    <n v="1006808"/>
    <x v="2087"/>
    <x v="0"/>
    <n v="5.4200000000000159"/>
    <x v="924"/>
    <x v="2087"/>
    <x v="9"/>
    <x v="0"/>
    <x v="4761"/>
    <n v="1744.0701107011016"/>
  </r>
  <r>
    <x v="308"/>
    <n v="1018895"/>
    <x v="1397"/>
    <x v="9"/>
    <n v="29.375999999999991"/>
    <x v="924"/>
    <x v="1397"/>
    <x v="2"/>
    <x v="2"/>
    <x v="4762"/>
    <n v="240.23897058823539"/>
  </r>
  <r>
    <x v="295"/>
    <n v="1011351"/>
    <x v="801"/>
    <x v="4"/>
    <n v="38.367999999999995"/>
    <x v="924"/>
    <x v="801"/>
    <x v="0"/>
    <x v="0"/>
    <x v="4763"/>
    <n v="160.49989574645539"/>
  </r>
  <r>
    <x v="169"/>
    <n v="1011212"/>
    <x v="825"/>
    <x v="0"/>
    <n v="39.49199999999999"/>
    <x v="924"/>
    <x v="825"/>
    <x v="8"/>
    <x v="3"/>
    <x v="4764"/>
    <n v="153.0856882406564"/>
  </r>
  <r>
    <x v="165"/>
    <n v="1012364"/>
    <x v="889"/>
    <x v="0"/>
    <n v="42.560000000000016"/>
    <x v="924"/>
    <x v="889"/>
    <x v="11"/>
    <x v="3"/>
    <x v="4765"/>
    <n v="134.84163533834575"/>
  </r>
  <r>
    <x v="79"/>
    <n v="1006285"/>
    <x v="236"/>
    <x v="5"/>
    <n v="42.600000000000023"/>
    <x v="924"/>
    <x v="236"/>
    <x v="4"/>
    <x v="1"/>
    <x v="4766"/>
    <n v="134.62112676056327"/>
  </r>
  <r>
    <x v="348"/>
    <n v="1009330"/>
    <x v="2346"/>
    <x v="4"/>
    <n v="58.296000000000006"/>
    <x v="924"/>
    <x v="2346"/>
    <x v="10"/>
    <x v="3"/>
    <x v="4767"/>
    <n v="71.450185261424437"/>
  </r>
  <r>
    <x v="255"/>
    <n v="1015629"/>
    <x v="1205"/>
    <x v="9"/>
    <n v="58.599999999999994"/>
    <x v="924"/>
    <x v="1205"/>
    <x v="9"/>
    <x v="0"/>
    <x v="4768"/>
    <n v="70.56075085324234"/>
  </r>
  <r>
    <x v="119"/>
    <n v="1012673"/>
    <x v="2347"/>
    <x v="3"/>
    <n v="59.723999999999997"/>
    <x v="924"/>
    <x v="2347"/>
    <x v="5"/>
    <x v="1"/>
    <x v="4769"/>
    <n v="67.350813743218822"/>
  </r>
  <r>
    <x v="134"/>
    <n v="1012742"/>
    <x v="1299"/>
    <x v="6"/>
    <n v="68.41200000000002"/>
    <x v="924"/>
    <x v="1299"/>
    <x v="9"/>
    <x v="0"/>
    <x v="4770"/>
    <n v="46.098052973162559"/>
  </r>
  <r>
    <x v="61"/>
    <n v="1018324"/>
    <x v="481"/>
    <x v="9"/>
    <n v="74.032000000000025"/>
    <x v="924"/>
    <x v="481"/>
    <x v="5"/>
    <x v="1"/>
    <x v="4771"/>
    <n v="35.007294143073217"/>
  </r>
  <r>
    <x v="185"/>
    <n v="1009249"/>
    <x v="1199"/>
    <x v="8"/>
    <n v="84.100000000000023"/>
    <x v="924"/>
    <x v="1199"/>
    <x v="11"/>
    <x v="3"/>
    <x v="4772"/>
    <n v="18.844946492271074"/>
  </r>
  <r>
    <x v="65"/>
    <n v="1009381"/>
    <x v="1162"/>
    <x v="8"/>
    <n v="87.823999999999998"/>
    <x v="924"/>
    <x v="1162"/>
    <x v="0"/>
    <x v="0"/>
    <x v="4773"/>
    <n v="13.805565676808163"/>
  </r>
  <r>
    <x v="111"/>
    <n v="1010757"/>
    <x v="704"/>
    <x v="6"/>
    <n v="93.140000000000029"/>
    <x v="924"/>
    <x v="704"/>
    <x v="4"/>
    <x v="1"/>
    <x v="4774"/>
    <n v="7.310070861069323"/>
  </r>
  <r>
    <x v="258"/>
    <n v="1017232"/>
    <x v="816"/>
    <x v="8"/>
    <n v="94.264000000000024"/>
    <x v="924"/>
    <x v="816"/>
    <x v="0"/>
    <x v="0"/>
    <x v="4775"/>
    <n v="6.0305100568615515"/>
  </r>
  <r>
    <x v="46"/>
    <n v="1007584"/>
    <x v="1693"/>
    <x v="8"/>
    <n v="108.74800000000002"/>
    <x v="924"/>
    <x v="1693"/>
    <x v="11"/>
    <x v="3"/>
    <x v="4776"/>
    <n v="-8.0915511089859304"/>
  </r>
  <r>
    <x v="264"/>
    <n v="1009129"/>
    <x v="430"/>
    <x v="0"/>
    <n v="118.84000000000002"/>
    <x v="924"/>
    <x v="430"/>
    <x v="0"/>
    <x v="0"/>
    <x v="4777"/>
    <n v="-15.896499495119501"/>
  </r>
  <r>
    <x v="193"/>
    <n v="1014370"/>
    <x v="1350"/>
    <x v="9"/>
    <n v="123.792"/>
    <x v="924"/>
    <x v="1350"/>
    <x v="9"/>
    <x v="0"/>
    <x v="4778"/>
    <n v="-19.260856921287324"/>
  </r>
  <r>
    <x v="236"/>
    <n v="1001068"/>
    <x v="2348"/>
    <x v="6"/>
    <n v="548.76921600000014"/>
    <x v="925"/>
    <x v="2348"/>
    <x v="11"/>
    <x v="3"/>
    <x v="4779"/>
    <n v="-81.707253782981894"/>
  </r>
  <r>
    <x v="128"/>
    <n v="1010107"/>
    <x v="1249"/>
    <x v="4"/>
    <n v="6.3119999999999976"/>
    <x v="926"/>
    <x v="1249"/>
    <x v="4"/>
    <x v="1"/>
    <x v="4780"/>
    <n v="1490.5703422053239"/>
  </r>
  <r>
    <x v="247"/>
    <n v="1012012"/>
    <x v="976"/>
    <x v="3"/>
    <n v="8.3000000000000114"/>
    <x v="926"/>
    <x v="976"/>
    <x v="4"/>
    <x v="1"/>
    <x v="4781"/>
    <n v="1109.5999999999983"/>
  </r>
  <r>
    <x v="276"/>
    <n v="1011022"/>
    <x v="1209"/>
    <x v="8"/>
    <n v="10.548000000000002"/>
    <x v="926"/>
    <x v="1209"/>
    <x v="6"/>
    <x v="2"/>
    <x v="4782"/>
    <n v="851.80887372013638"/>
  </r>
  <r>
    <x v="124"/>
    <n v="1011888"/>
    <x v="2349"/>
    <x v="7"/>
    <n v="11.671999999999997"/>
    <x v="926"/>
    <x v="2349"/>
    <x v="5"/>
    <x v="1"/>
    <x v="4783"/>
    <n v="760.15078821110376"/>
  </r>
  <r>
    <x v="314"/>
    <n v="1008869"/>
    <x v="2147"/>
    <x v="0"/>
    <n v="14.404000000000025"/>
    <x v="926"/>
    <x v="2147"/>
    <x v="11"/>
    <x v="3"/>
    <x v="4784"/>
    <n v="597.00638711468912"/>
  </r>
  <r>
    <x v="17"/>
    <n v="1019771"/>
    <x v="774"/>
    <x v="5"/>
    <n v="16.168000000000006"/>
    <x v="926"/>
    <x v="774"/>
    <x v="1"/>
    <x v="1"/>
    <x v="4785"/>
    <n v="520.95992083127135"/>
  </r>
  <r>
    <x v="261"/>
    <n v="1016968"/>
    <x v="1592"/>
    <x v="5"/>
    <n v="18.415999999999997"/>
    <x v="926"/>
    <x v="1592"/>
    <x v="0"/>
    <x v="0"/>
    <x v="4786"/>
    <n v="445.1607298001739"/>
  </r>
  <r>
    <x v="166"/>
    <n v="1019792"/>
    <x v="1389"/>
    <x v="8"/>
    <n v="31.039999999999992"/>
    <x v="926"/>
    <x v="1389"/>
    <x v="1"/>
    <x v="1"/>
    <x v="4787"/>
    <n v="223.44329896907223"/>
  </r>
  <r>
    <x v="43"/>
    <n v="1016636"/>
    <x v="2350"/>
    <x v="2"/>
    <n v="34.412000000000006"/>
    <x v="926"/>
    <x v="2350"/>
    <x v="7"/>
    <x v="2"/>
    <x v="4788"/>
    <n v="191.74938974776234"/>
  </r>
  <r>
    <x v="200"/>
    <n v="1018778"/>
    <x v="948"/>
    <x v="8"/>
    <n v="35.27600000000001"/>
    <x v="926"/>
    <x v="948"/>
    <x v="10"/>
    <x v="3"/>
    <x v="4789"/>
    <n v="184.60369656423623"/>
  </r>
  <r>
    <x v="232"/>
    <n v="1014695"/>
    <x v="1935"/>
    <x v="6"/>
    <n v="38.647999999999996"/>
    <x v="926"/>
    <x v="1935"/>
    <x v="1"/>
    <x v="1"/>
    <x v="4790"/>
    <n v="159.77230387083421"/>
  </r>
  <r>
    <x v="23"/>
    <n v="1012333"/>
    <x v="2351"/>
    <x v="8"/>
    <n v="39.77200000000002"/>
    <x v="926"/>
    <x v="2351"/>
    <x v="4"/>
    <x v="1"/>
    <x v="4791"/>
    <n v="152.43085587850734"/>
  </r>
  <r>
    <x v="363"/>
    <n v="1018137"/>
    <x v="6"/>
    <x v="3"/>
    <n v="46.51600000000002"/>
    <x v="926"/>
    <x v="6"/>
    <x v="5"/>
    <x v="1"/>
    <x v="4792"/>
    <n v="115.83283171381882"/>
  </r>
  <r>
    <x v="149"/>
    <n v="1017201"/>
    <x v="2227"/>
    <x v="6"/>
    <n v="70.38"/>
    <x v="926"/>
    <x v="2227"/>
    <x v="2"/>
    <x v="2"/>
    <x v="4793"/>
    <n v="42.649616368286452"/>
  </r>
  <r>
    <x v="283"/>
    <n v="1011324"/>
    <x v="2145"/>
    <x v="9"/>
    <n v="72.628"/>
    <x v="926"/>
    <x v="2145"/>
    <x v="5"/>
    <x v="1"/>
    <x v="4794"/>
    <n v="38.234289805584623"/>
  </r>
  <r>
    <x v="357"/>
    <n v="1005558"/>
    <x v="2061"/>
    <x v="9"/>
    <n v="76.672000000000011"/>
    <x v="926"/>
    <x v="2061"/>
    <x v="2"/>
    <x v="2"/>
    <x v="4795"/>
    <n v="30.943238731218674"/>
  </r>
  <r>
    <x v="199"/>
    <n v="1008036"/>
    <x v="1811"/>
    <x v="9"/>
    <n v="93.256"/>
    <x v="926"/>
    <x v="1811"/>
    <x v="8"/>
    <x v="3"/>
    <x v="4796"/>
    <n v="7.6572016813931523"/>
  </r>
  <r>
    <x v="59"/>
    <n v="1010124"/>
    <x v="2352"/>
    <x v="0"/>
    <n v="104.10000000000001"/>
    <x v="926"/>
    <x v="2352"/>
    <x v="0"/>
    <x v="0"/>
    <x v="4797"/>
    <n v="-3.5573487031700379"/>
  </r>
  <r>
    <x v="3"/>
    <n v="1008520"/>
    <x v="714"/>
    <x v="9"/>
    <n v="119.89200000000001"/>
    <x v="926"/>
    <x v="714"/>
    <x v="4"/>
    <x v="1"/>
    <x v="4798"/>
    <n v="-16.260634571114011"/>
  </r>
  <r>
    <x v="80"/>
    <n v="1014526"/>
    <x v="600"/>
    <x v="1"/>
    <n v="84.992000000000019"/>
    <x v="927"/>
    <x v="600"/>
    <x v="11"/>
    <x v="3"/>
    <x v="4799"/>
    <n v="18.124999999999989"/>
  </r>
  <r>
    <x v="134"/>
    <n v="1012264"/>
    <x v="323"/>
    <x v="1"/>
    <n v="93.984000000000023"/>
    <x v="927"/>
    <x v="323"/>
    <x v="7"/>
    <x v="2"/>
    <x v="4800"/>
    <n v="6.8232890704800697"/>
  </r>
  <r>
    <x v="363"/>
    <n v="1005788"/>
    <x v="1295"/>
    <x v="0"/>
    <n v="126.79600000000001"/>
    <x v="927"/>
    <x v="1295"/>
    <x v="6"/>
    <x v="2"/>
    <x v="4801"/>
    <n v="-20.820215148742857"/>
  </r>
  <r>
    <x v="138"/>
    <n v="1000003"/>
    <x v="5"/>
    <x v="9"/>
    <n v="91.086480000000009"/>
    <x v="928"/>
    <x v="5"/>
    <x v="4"/>
    <x v="1"/>
    <x v="4802"/>
    <n v="10.536325478819682"/>
  </r>
  <r>
    <x v="97"/>
    <n v="1004450"/>
    <x v="2353"/>
    <x v="6"/>
    <n v="55.737600000000015"/>
    <x v="929"/>
    <x v="2353"/>
    <x v="6"/>
    <x v="2"/>
    <x v="4803"/>
    <n v="80.720375473647948"/>
  </r>
  <r>
    <x v="219"/>
    <n v="1004919"/>
    <x v="1676"/>
    <x v="0"/>
    <n v="219.45920000000001"/>
    <x v="929"/>
    <x v="1676"/>
    <x v="7"/>
    <x v="2"/>
    <x v="4804"/>
    <n v="-54.10117233636138"/>
  </r>
  <r>
    <x v="272"/>
    <n v="1019193"/>
    <x v="2354"/>
    <x v="0"/>
    <n v="86.656000000000006"/>
    <x v="930"/>
    <x v="2354"/>
    <x v="11"/>
    <x v="3"/>
    <x v="4805"/>
    <n v="16.373938330871482"/>
  </r>
  <r>
    <x v="353"/>
    <n v="1009936"/>
    <x v="2355"/>
    <x v="7"/>
    <n v="1.2319999999999993"/>
    <x v="931"/>
    <x v="2355"/>
    <x v="5"/>
    <x v="1"/>
    <x v="4806"/>
    <n v="8085.4707792207846"/>
  </r>
  <r>
    <x v="169"/>
    <n v="1014505"/>
    <x v="515"/>
    <x v="4"/>
    <n v="1.2319999999999993"/>
    <x v="931"/>
    <x v="515"/>
    <x v="2"/>
    <x v="2"/>
    <x v="4806"/>
    <n v="8085.4707792207846"/>
  </r>
  <r>
    <x v="59"/>
    <n v="1011880"/>
    <x v="1939"/>
    <x v="8"/>
    <n v="6.6360000000000099"/>
    <x v="931"/>
    <x v="1939"/>
    <x v="1"/>
    <x v="1"/>
    <x v="4807"/>
    <n v="1419.6654611211552"/>
  </r>
  <r>
    <x v="64"/>
    <n v="1008731"/>
    <x v="2293"/>
    <x v="5"/>
    <n v="17.835999999999999"/>
    <x v="931"/>
    <x v="2293"/>
    <x v="4"/>
    <x v="1"/>
    <x v="4808"/>
    <n v="465.40143529939462"/>
  </r>
  <r>
    <x v="301"/>
    <n v="1010511"/>
    <x v="1682"/>
    <x v="9"/>
    <n v="22.372"/>
    <x v="931"/>
    <x v="1682"/>
    <x v="9"/>
    <x v="0"/>
    <x v="4809"/>
    <n v="350.76434829250854"/>
  </r>
  <r>
    <x v="309"/>
    <n v="1012756"/>
    <x v="1357"/>
    <x v="6"/>
    <n v="34.736000000000004"/>
    <x v="931"/>
    <x v="1357"/>
    <x v="3"/>
    <x v="0"/>
    <x v="4810"/>
    <n v="190.31840165822203"/>
  </r>
  <r>
    <x v="85"/>
    <n v="1007711"/>
    <x v="2356"/>
    <x v="9"/>
    <n v="39.824000000000012"/>
    <x v="931"/>
    <x v="2356"/>
    <x v="2"/>
    <x v="2"/>
    <x v="4811"/>
    <n v="153.22669746886294"/>
  </r>
  <r>
    <x v="270"/>
    <n v="1018614"/>
    <x v="121"/>
    <x v="3"/>
    <n v="54.06"/>
    <x v="931"/>
    <x v="121"/>
    <x v="2"/>
    <x v="2"/>
    <x v="4812"/>
    <n v="86.542730299667042"/>
  </r>
  <r>
    <x v="154"/>
    <n v="1015791"/>
    <x v="898"/>
    <x v="4"/>
    <n v="68.456000000000003"/>
    <x v="931"/>
    <x v="898"/>
    <x v="1"/>
    <x v="1"/>
    <x v="4813"/>
    <n v="47.313602898212004"/>
  </r>
  <r>
    <x v="66"/>
    <n v="1006637"/>
    <x v="280"/>
    <x v="7"/>
    <n v="69.27600000000001"/>
    <x v="931"/>
    <x v="280"/>
    <x v="6"/>
    <x v="2"/>
    <x v="4814"/>
    <n v="45.569894335700674"/>
  </r>
  <r>
    <x v="133"/>
    <n v="1017352"/>
    <x v="1616"/>
    <x v="4"/>
    <n v="73.168000000000006"/>
    <x v="931"/>
    <x v="1616"/>
    <x v="2"/>
    <x v="2"/>
    <x v="4815"/>
    <n v="37.826645528099725"/>
  </r>
  <r>
    <x v="131"/>
    <n v="1008437"/>
    <x v="2357"/>
    <x v="2"/>
    <n v="94.484000000000023"/>
    <x v="931"/>
    <x v="2357"/>
    <x v="0"/>
    <x v="0"/>
    <x v="4816"/>
    <n v="6.7323568011515054"/>
  </r>
  <r>
    <x v="254"/>
    <n v="1019919"/>
    <x v="923"/>
    <x v="3"/>
    <n v="96.555999999999997"/>
    <x v="931"/>
    <x v="923"/>
    <x v="5"/>
    <x v="1"/>
    <x v="4817"/>
    <n v="4.4419818550892911"/>
  </r>
  <r>
    <x v="216"/>
    <n v="1008946"/>
    <x v="324"/>
    <x v="9"/>
    <n v="99.75200000000001"/>
    <x v="931"/>
    <x v="324"/>
    <x v="10"/>
    <x v="3"/>
    <x v="4818"/>
    <n v="1.0957173791001718"/>
  </r>
  <r>
    <x v="73"/>
    <n v="1007011"/>
    <x v="1541"/>
    <x v="3"/>
    <n v="105.13200000000002"/>
    <x v="931"/>
    <x v="1541"/>
    <x v="10"/>
    <x v="3"/>
    <x v="4819"/>
    <n v="-4.0777308526423974"/>
  </r>
  <r>
    <x v="191"/>
    <n v="1014077"/>
    <x v="2139"/>
    <x v="5"/>
    <n v="111.38400000000001"/>
    <x v="931"/>
    <x v="2139"/>
    <x v="3"/>
    <x v="0"/>
    <x v="4820"/>
    <n v="-9.4618616677440208"/>
  </r>
  <r>
    <x v="48"/>
    <n v="1011459"/>
    <x v="2259"/>
    <x v="4"/>
    <n v="128.24400000000003"/>
    <x v="931"/>
    <x v="2259"/>
    <x v="1"/>
    <x v="1"/>
    <x v="4821"/>
    <n v="-21.364742210161886"/>
  </r>
  <r>
    <x v="296"/>
    <n v="1014280"/>
    <x v="325"/>
    <x v="4"/>
    <n v="134.98800000000003"/>
    <x v="931"/>
    <x v="325"/>
    <x v="3"/>
    <x v="0"/>
    <x v="4822"/>
    <n v="-25.293359409725312"/>
  </r>
  <r>
    <x v="110"/>
    <n v="1007233"/>
    <x v="2193"/>
    <x v="3"/>
    <n v="155.54000000000002"/>
    <x v="931"/>
    <x v="2193"/>
    <x v="1"/>
    <x v="1"/>
    <x v="4823"/>
    <n v="-35.164587887360163"/>
  </r>
  <r>
    <x v="114"/>
    <n v="1006891"/>
    <x v="1157"/>
    <x v="1"/>
    <n v="22.160000000000025"/>
    <x v="932"/>
    <x v="1157"/>
    <x v="11"/>
    <x v="3"/>
    <x v="4824"/>
    <n v="355.64303249097429"/>
  </r>
  <r>
    <x v="348"/>
    <n v="1016097"/>
    <x v="49"/>
    <x v="1"/>
    <n v="45.652000000000015"/>
    <x v="174"/>
    <x v="49"/>
    <x v="1"/>
    <x v="1"/>
    <x v="4825"/>
    <n v="121.48847805134491"/>
  </r>
  <r>
    <x v="99"/>
    <n v="1012158"/>
    <x v="2255"/>
    <x v="1"/>
    <n v="55.50800000000001"/>
    <x v="174"/>
    <x v="2255"/>
    <x v="9"/>
    <x v="0"/>
    <x v="4826"/>
    <n v="82.160985803848078"/>
  </r>
  <r>
    <x v="19"/>
    <n v="1003651"/>
    <x v="2358"/>
    <x v="1"/>
    <n v="67.497600000000006"/>
    <x v="933"/>
    <x v="2358"/>
    <x v="0"/>
    <x v="0"/>
    <x v="4827"/>
    <n v="49.934812497036958"/>
  </r>
  <r>
    <x v="124"/>
    <n v="1019618"/>
    <x v="1949"/>
    <x v="4"/>
    <n v="15.259999999999991"/>
    <x v="934"/>
    <x v="1949"/>
    <x v="8"/>
    <x v="3"/>
    <x v="4828"/>
    <n v="563.78243774574082"/>
  </r>
  <r>
    <x v="356"/>
    <n v="1012444"/>
    <x v="2164"/>
    <x v="4"/>
    <n v="19.584000000000017"/>
    <x v="934"/>
    <x v="2164"/>
    <x v="11"/>
    <x v="3"/>
    <x v="4829"/>
    <n v="417.22426470588186"/>
  </r>
  <r>
    <x v="241"/>
    <n v="1017077"/>
    <x v="532"/>
    <x v="9"/>
    <n v="24.08"/>
    <x v="934"/>
    <x v="532"/>
    <x v="10"/>
    <x v="3"/>
    <x v="4830"/>
    <n v="320.6528239202658"/>
  </r>
  <r>
    <x v="294"/>
    <n v="1012611"/>
    <x v="1737"/>
    <x v="2"/>
    <n v="26.328000000000017"/>
    <x v="934"/>
    <x v="1737"/>
    <x v="10"/>
    <x v="3"/>
    <x v="4831"/>
    <n v="284.73564266180466"/>
  </r>
  <r>
    <x v="57"/>
    <n v="1010683"/>
    <x v="1716"/>
    <x v="8"/>
    <n v="44.483999999999995"/>
    <x v="934"/>
    <x v="1716"/>
    <x v="9"/>
    <x v="0"/>
    <x v="4832"/>
    <n v="127.70704073374699"/>
  </r>
  <r>
    <x v="26"/>
    <n v="1015562"/>
    <x v="506"/>
    <x v="3"/>
    <n v="45.608000000000004"/>
    <x v="934"/>
    <x v="506"/>
    <x v="6"/>
    <x v="2"/>
    <x v="4833"/>
    <n v="122.09524644799157"/>
  </r>
  <r>
    <x v="293"/>
    <n v="1011589"/>
    <x v="571"/>
    <x v="5"/>
    <n v="49.932000000000002"/>
    <x v="934"/>
    <x v="571"/>
    <x v="3"/>
    <x v="0"/>
    <x v="4834"/>
    <n v="102.8622927180966"/>
  </r>
  <r>
    <x v="205"/>
    <n v="1007160"/>
    <x v="1608"/>
    <x v="7"/>
    <n v="50.052000000000021"/>
    <x v="934"/>
    <x v="1608"/>
    <x v="3"/>
    <x v="0"/>
    <x v="4835"/>
    <n v="102.37592903380475"/>
  </r>
  <r>
    <x v="356"/>
    <n v="1009479"/>
    <x v="810"/>
    <x v="6"/>
    <n v="62.468000000000004"/>
    <x v="934"/>
    <x v="810"/>
    <x v="3"/>
    <x v="0"/>
    <x v="4836"/>
    <n v="62.152141896651067"/>
  </r>
  <r>
    <x v="241"/>
    <n v="1016421"/>
    <x v="2359"/>
    <x v="7"/>
    <n v="66.792000000000016"/>
    <x v="934"/>
    <x v="2359"/>
    <x v="10"/>
    <x v="3"/>
    <x v="4837"/>
    <n v="51.654689184333414"/>
  </r>
  <r>
    <x v="220"/>
    <n v="1009518"/>
    <x v="518"/>
    <x v="6"/>
    <n v="67.916000000000011"/>
    <x v="934"/>
    <x v="518"/>
    <x v="9"/>
    <x v="0"/>
    <x v="4838"/>
    <n v="49.1448259614818"/>
  </r>
  <r>
    <x v="197"/>
    <n v="1014067"/>
    <x v="2360"/>
    <x v="8"/>
    <n v="114.17200000000001"/>
    <x v="934"/>
    <x v="2360"/>
    <x v="11"/>
    <x v="3"/>
    <x v="4839"/>
    <n v="-11.28017377290405"/>
  </r>
  <r>
    <x v="200"/>
    <n v="1011503"/>
    <x v="1240"/>
    <x v="5"/>
    <n v="115.29600000000001"/>
    <x v="934"/>
    <x v="1240"/>
    <x v="7"/>
    <x v="2"/>
    <x v="4840"/>
    <n v="-12.145087427144052"/>
  </r>
  <r>
    <x v="112"/>
    <n v="1011417"/>
    <x v="826"/>
    <x v="3"/>
    <n v="118.66800000000001"/>
    <x v="934"/>
    <x v="826"/>
    <x v="3"/>
    <x v="0"/>
    <x v="4841"/>
    <n v="-14.641520881787851"/>
  </r>
  <r>
    <x v="233"/>
    <n v="1007335"/>
    <x v="1304"/>
    <x v="5"/>
    <n v="122.072"/>
    <x v="934"/>
    <x v="1304"/>
    <x v="7"/>
    <x v="2"/>
    <x v="4842"/>
    <n v="-17.021757651222234"/>
  </r>
  <r>
    <x v="277"/>
    <n v="1007025"/>
    <x v="755"/>
    <x v="5"/>
    <n v="131.76800000000003"/>
    <x v="934"/>
    <x v="755"/>
    <x v="9"/>
    <x v="0"/>
    <x v="4843"/>
    <n v="-23.127618238115495"/>
  </r>
  <r>
    <x v="157"/>
    <n v="1003588"/>
    <x v="1172"/>
    <x v="6"/>
    <n v="158.86080000000004"/>
    <x v="935"/>
    <x v="1172"/>
    <x v="11"/>
    <x v="3"/>
    <x v="4844"/>
    <n v="-36.08870155507212"/>
  </r>
  <r>
    <x v="101"/>
    <n v="1004665"/>
    <x v="577"/>
    <x v="1"/>
    <n v="216.89920000000004"/>
    <x v="936"/>
    <x v="577"/>
    <x v="3"/>
    <x v="0"/>
    <x v="4845"/>
    <n v="-53.183045396202481"/>
  </r>
  <r>
    <x v="173"/>
    <n v="1002753"/>
    <x v="546"/>
    <x v="8"/>
    <n v="66.176000000000002"/>
    <x v="937"/>
    <x v="546"/>
    <x v="1"/>
    <x v="1"/>
    <x v="4846"/>
    <n v="53.620647969052257"/>
  </r>
  <r>
    <x v="64"/>
    <n v="1014006"/>
    <x v="317"/>
    <x v="8"/>
    <n v="1.1880000000000024"/>
    <x v="938"/>
    <x v="317"/>
    <x v="6"/>
    <x v="2"/>
    <x v="4847"/>
    <n v="8464.0909090908917"/>
  </r>
  <r>
    <x v="81"/>
    <n v="1019662"/>
    <x v="2361"/>
    <x v="3"/>
    <n v="4.5600000000000023"/>
    <x v="938"/>
    <x v="2361"/>
    <x v="0"/>
    <x v="0"/>
    <x v="4848"/>
    <n v="2131.1710526315778"/>
  </r>
  <r>
    <x v="161"/>
    <n v="1019365"/>
    <x v="1504"/>
    <x v="4"/>
    <n v="6.8080000000000069"/>
    <x v="938"/>
    <x v="1504"/>
    <x v="9"/>
    <x v="0"/>
    <x v="4849"/>
    <n v="1394.4388954171548"/>
  </r>
  <r>
    <x v="125"/>
    <n v="1018413"/>
    <x v="1921"/>
    <x v="5"/>
    <n v="12.300000000000011"/>
    <x v="938"/>
    <x v="1921"/>
    <x v="9"/>
    <x v="0"/>
    <x v="4850"/>
    <n v="727.16585365853575"/>
  </r>
  <r>
    <x v="310"/>
    <n v="1011296"/>
    <x v="2362"/>
    <x v="6"/>
    <n v="13.552000000000007"/>
    <x v="938"/>
    <x v="2362"/>
    <x v="2"/>
    <x v="2"/>
    <x v="4851"/>
    <n v="650.74822904368318"/>
  </r>
  <r>
    <x v="171"/>
    <n v="1007342"/>
    <x v="534"/>
    <x v="7"/>
    <n v="14.396000000000001"/>
    <x v="938"/>
    <x v="534"/>
    <x v="8"/>
    <x v="3"/>
    <x v="4852"/>
    <n v="606.73381494859677"/>
  </r>
  <r>
    <x v="96"/>
    <n v="1010947"/>
    <x v="668"/>
    <x v="4"/>
    <n v="16.795999999999992"/>
    <x v="938"/>
    <x v="668"/>
    <x v="7"/>
    <x v="2"/>
    <x v="4853"/>
    <n v="505.74779709454657"/>
  </r>
  <r>
    <x v="295"/>
    <n v="1006525"/>
    <x v="1120"/>
    <x v="9"/>
    <n v="34.684000000000012"/>
    <x v="938"/>
    <x v="1120"/>
    <x v="6"/>
    <x v="2"/>
    <x v="4854"/>
    <n v="193.3381386229961"/>
  </r>
  <r>
    <x v="341"/>
    <n v="1015576"/>
    <x v="51"/>
    <x v="5"/>
    <n v="34.908000000000001"/>
    <x v="938"/>
    <x v="51"/>
    <x v="2"/>
    <x v="2"/>
    <x v="4855"/>
    <n v="191.45582674458575"/>
  </r>
  <r>
    <x v="101"/>
    <n v="1010538"/>
    <x v="2361"/>
    <x v="6"/>
    <n v="39.27600000000001"/>
    <x v="938"/>
    <x v="2361"/>
    <x v="0"/>
    <x v="0"/>
    <x v="4856"/>
    <n v="159.0421631530705"/>
  </r>
  <r>
    <x v="11"/>
    <n v="1015122"/>
    <x v="326"/>
    <x v="5"/>
    <n v="51.768000000000001"/>
    <x v="938"/>
    <x v="326"/>
    <x v="6"/>
    <x v="2"/>
    <x v="4857"/>
    <n v="96.533379694019459"/>
  </r>
  <r>
    <x v="86"/>
    <n v="1017335"/>
    <x v="2363"/>
    <x v="8"/>
    <n v="59.50800000000001"/>
    <x v="938"/>
    <x v="2363"/>
    <x v="5"/>
    <x v="1"/>
    <x v="4858"/>
    <n v="70.970961887477273"/>
  </r>
  <r>
    <x v="341"/>
    <n v="1008164"/>
    <x v="448"/>
    <x v="4"/>
    <n v="59.524000000000015"/>
    <x v="938"/>
    <x v="448"/>
    <x v="5"/>
    <x v="1"/>
    <x v="4859"/>
    <n v="70.92500503998383"/>
  </r>
  <r>
    <x v="180"/>
    <n v="1008300"/>
    <x v="645"/>
    <x v="3"/>
    <n v="64.768000000000015"/>
    <x v="938"/>
    <x v="645"/>
    <x v="11"/>
    <x v="3"/>
    <x v="4860"/>
    <n v="57.085906620553317"/>
  </r>
  <r>
    <x v="330"/>
    <n v="1013930"/>
    <x v="1914"/>
    <x v="0"/>
    <n v="69.75200000000001"/>
    <x v="938"/>
    <x v="1914"/>
    <x v="0"/>
    <x v="0"/>
    <x v="4861"/>
    <n v="45.86162403945405"/>
  </r>
  <r>
    <x v="222"/>
    <n v="1019111"/>
    <x v="1511"/>
    <x v="8"/>
    <n v="72"/>
    <x v="938"/>
    <x v="1511"/>
    <x v="8"/>
    <x v="3"/>
    <x v="4862"/>
    <n v="41.307499999999997"/>
  </r>
  <r>
    <x v="155"/>
    <n v="1012675"/>
    <x v="694"/>
    <x v="2"/>
    <n v="86.484000000000009"/>
    <x v="938"/>
    <x v="694"/>
    <x v="5"/>
    <x v="1"/>
    <x v="4863"/>
    <n v="17.64187595393366"/>
  </r>
  <r>
    <x v="248"/>
    <n v="1019239"/>
    <x v="2364"/>
    <x v="2"/>
    <n v="89.855999999999995"/>
    <x v="938"/>
    <x v="2364"/>
    <x v="3"/>
    <x v="0"/>
    <x v="4864"/>
    <n v="13.227163461538465"/>
  </r>
  <r>
    <x v="43"/>
    <n v="1016542"/>
    <x v="505"/>
    <x v="3"/>
    <n v="89.984000000000009"/>
    <x v="938"/>
    <x v="505"/>
    <x v="8"/>
    <x v="3"/>
    <x v="4865"/>
    <n v="13.066100640113785"/>
  </r>
  <r>
    <x v="72"/>
    <n v="1009772"/>
    <x v="2345"/>
    <x v="5"/>
    <n v="116.96000000000001"/>
    <x v="938"/>
    <x v="2345"/>
    <x v="5"/>
    <x v="1"/>
    <x v="4866"/>
    <n v="-13.011798905608762"/>
  </r>
  <r>
    <x v="151"/>
    <n v="1007403"/>
    <x v="2180"/>
    <x v="4"/>
    <n v="145.41200000000001"/>
    <x v="938"/>
    <x v="2180"/>
    <x v="10"/>
    <x v="3"/>
    <x v="4867"/>
    <n v="-30.032321954171596"/>
  </r>
  <r>
    <x v="99"/>
    <n v="1007722"/>
    <x v="0"/>
    <x v="2"/>
    <n v="159.37600000000003"/>
    <x v="938"/>
    <x v="0"/>
    <x v="0"/>
    <x v="0"/>
    <x v="4868"/>
    <n v="-36.162659371549054"/>
  </r>
  <r>
    <x v="100"/>
    <n v="1006372"/>
    <x v="1115"/>
    <x v="1"/>
    <n v="47.68"/>
    <x v="939"/>
    <x v="1115"/>
    <x v="6"/>
    <x v="2"/>
    <x v="4869"/>
    <n v="113.57181208053694"/>
  </r>
  <r>
    <x v="189"/>
    <n v="1012246"/>
    <x v="1171"/>
    <x v="1"/>
    <n v="49.283999999999992"/>
    <x v="939"/>
    <x v="1171"/>
    <x v="3"/>
    <x v="0"/>
    <x v="4870"/>
    <n v="106.62089116143176"/>
  </r>
  <r>
    <x v="97"/>
    <n v="1016938"/>
    <x v="2141"/>
    <x v="1"/>
    <n v="67.268000000000001"/>
    <x v="939"/>
    <x v="2141"/>
    <x v="1"/>
    <x v="1"/>
    <x v="4871"/>
    <n v="51.381102455848271"/>
  </r>
  <r>
    <x v="232"/>
    <n v="1015139"/>
    <x v="1030"/>
    <x v="1"/>
    <n v="132.80400000000003"/>
    <x v="939"/>
    <x v="1030"/>
    <x v="2"/>
    <x v="2"/>
    <x v="4872"/>
    <n v="-23.322309568988892"/>
  </r>
  <r>
    <x v="224"/>
    <n v="1014996"/>
    <x v="933"/>
    <x v="2"/>
    <n v="0.6039999999999992"/>
    <x v="940"/>
    <x v="933"/>
    <x v="11"/>
    <x v="3"/>
    <x v="4873"/>
    <n v="16818.80794701989"/>
  </r>
  <r>
    <x v="283"/>
    <n v="1016684"/>
    <x v="471"/>
    <x v="3"/>
    <n v="1.7279999999999944"/>
    <x v="940"/>
    <x v="471"/>
    <x v="5"/>
    <x v="1"/>
    <x v="4874"/>
    <n v="5813.7500000000191"/>
  </r>
  <r>
    <x v="323"/>
    <n v="1014881"/>
    <x v="610"/>
    <x v="9"/>
    <n v="17.463999999999999"/>
    <x v="940"/>
    <x v="610"/>
    <x v="6"/>
    <x v="2"/>
    <x v="4875"/>
    <n v="485.14429683921219"/>
  </r>
  <r>
    <x v="329"/>
    <n v="1016706"/>
    <x v="2365"/>
    <x v="0"/>
    <n v="33.199999999999989"/>
    <x v="940"/>
    <x v="2365"/>
    <x v="8"/>
    <x v="3"/>
    <x v="4876"/>
    <n v="207.80000000000013"/>
  </r>
  <r>
    <x v="199"/>
    <n v="1007260"/>
    <x v="528"/>
    <x v="4"/>
    <n v="39.900000000000006"/>
    <x v="940"/>
    <x v="528"/>
    <x v="4"/>
    <x v="1"/>
    <x v="4877"/>
    <n v="156.11428571428567"/>
  </r>
  <r>
    <x v="277"/>
    <n v="1014288"/>
    <x v="2334"/>
    <x v="3"/>
    <n v="40.984000000000009"/>
    <x v="940"/>
    <x v="2334"/>
    <x v="8"/>
    <x v="3"/>
    <x v="4878"/>
    <n v="149.34023033378872"/>
  </r>
  <r>
    <x v="340"/>
    <n v="1010763"/>
    <x v="1078"/>
    <x v="3"/>
    <n v="44.356000000000023"/>
    <x v="940"/>
    <x v="1078"/>
    <x v="10"/>
    <x v="3"/>
    <x v="4879"/>
    <n v="130.38506628190086"/>
  </r>
  <r>
    <x v="41"/>
    <n v="1010972"/>
    <x v="2229"/>
    <x v="7"/>
    <n v="52.307999999999993"/>
    <x v="940"/>
    <x v="2229"/>
    <x v="2"/>
    <x v="2"/>
    <x v="4880"/>
    <n v="95.361321403991766"/>
  </r>
  <r>
    <x v="95"/>
    <n v="1011603"/>
    <x v="570"/>
    <x v="7"/>
    <n v="52.307999999999993"/>
    <x v="940"/>
    <x v="570"/>
    <x v="3"/>
    <x v="0"/>
    <x v="4880"/>
    <n v="95.361321403991766"/>
  </r>
  <r>
    <x v="361"/>
    <n v="1017454"/>
    <x v="1380"/>
    <x v="6"/>
    <n v="52.307999999999993"/>
    <x v="940"/>
    <x v="1380"/>
    <x v="8"/>
    <x v="3"/>
    <x v="4880"/>
    <n v="95.361321403991766"/>
  </r>
  <r>
    <x v="157"/>
    <n v="1015301"/>
    <x v="147"/>
    <x v="3"/>
    <n v="56.720000000000027"/>
    <x v="940"/>
    <x v="147"/>
    <x v="5"/>
    <x v="1"/>
    <x v="4881"/>
    <n v="80.165021156558453"/>
  </r>
  <r>
    <x v="209"/>
    <n v="1012432"/>
    <x v="1936"/>
    <x v="6"/>
    <n v="73.664000000000001"/>
    <x v="940"/>
    <x v="1936"/>
    <x v="9"/>
    <x v="0"/>
    <x v="4882"/>
    <n v="38.723935708079928"/>
  </r>
  <r>
    <x v="99"/>
    <n v="1010409"/>
    <x v="976"/>
    <x v="2"/>
    <n v="82.572000000000003"/>
    <x v="940"/>
    <x v="976"/>
    <x v="4"/>
    <x v="1"/>
    <x v="4883"/>
    <n v="23.758174683912216"/>
  </r>
  <r>
    <x v="24"/>
    <n v="1015186"/>
    <x v="1650"/>
    <x v="7"/>
    <n v="88.27600000000001"/>
    <x v="940"/>
    <x v="1650"/>
    <x v="0"/>
    <x v="0"/>
    <x v="4884"/>
    <n v="15.761475372694713"/>
  </r>
  <r>
    <x v="83"/>
    <n v="1010332"/>
    <x v="2290"/>
    <x v="4"/>
    <n v="90.524000000000001"/>
    <x v="940"/>
    <x v="2290"/>
    <x v="0"/>
    <x v="0"/>
    <x v="4885"/>
    <n v="12.886748265653306"/>
  </r>
  <r>
    <x v="55"/>
    <n v="1018473"/>
    <x v="1621"/>
    <x v="9"/>
    <n v="91.647999999999996"/>
    <x v="940"/>
    <x v="1621"/>
    <x v="5"/>
    <x v="1"/>
    <x v="4886"/>
    <n v="11.50226955307263"/>
  </r>
  <r>
    <x v="164"/>
    <n v="1008609"/>
    <x v="2366"/>
    <x v="8"/>
    <n v="91.964000000000013"/>
    <x v="940"/>
    <x v="2366"/>
    <x v="2"/>
    <x v="2"/>
    <x v="4887"/>
    <n v="11.119133574007204"/>
  </r>
  <r>
    <x v="273"/>
    <n v="1009465"/>
    <x v="2367"/>
    <x v="6"/>
    <n v="93.896000000000001"/>
    <x v="940"/>
    <x v="2367"/>
    <x v="1"/>
    <x v="1"/>
    <x v="4888"/>
    <n v="8.8327511289085763"/>
  </r>
  <r>
    <x v="262"/>
    <n v="1014686"/>
    <x v="712"/>
    <x v="7"/>
    <n v="98.391999999999996"/>
    <x v="940"/>
    <x v="712"/>
    <x v="10"/>
    <x v="3"/>
    <x v="4889"/>
    <n v="3.8596633872672608"/>
  </r>
  <r>
    <x v="323"/>
    <n v="1008454"/>
    <x v="1403"/>
    <x v="4"/>
    <n v="103.16800000000002"/>
    <x v="940"/>
    <x v="1403"/>
    <x v="4"/>
    <x v="1"/>
    <x v="4890"/>
    <n v="-0.94835607940448752"/>
  </r>
  <r>
    <x v="268"/>
    <n v="1014510"/>
    <x v="447"/>
    <x v="9"/>
    <n v="126.492"/>
    <x v="940"/>
    <x v="447"/>
    <x v="8"/>
    <x v="3"/>
    <x v="4891"/>
    <n v="-19.212598425196852"/>
  </r>
  <r>
    <x v="358"/>
    <n v="1012871"/>
    <x v="1653"/>
    <x v="9"/>
    <n v="130.988"/>
    <x v="940"/>
    <x v="1653"/>
    <x v="0"/>
    <x v="0"/>
    <x v="4892"/>
    <n v="-21.98552539163893"/>
  </r>
  <r>
    <x v="158"/>
    <n v="1011314"/>
    <x v="283"/>
    <x v="4"/>
    <n v="142.22800000000001"/>
    <x v="940"/>
    <x v="283"/>
    <x v="1"/>
    <x v="1"/>
    <x v="4893"/>
    <n v="-28.150856371459916"/>
  </r>
  <r>
    <x v="345"/>
    <n v="1018555"/>
    <x v="448"/>
    <x v="3"/>
    <n v="142.22800000000001"/>
    <x v="940"/>
    <x v="448"/>
    <x v="5"/>
    <x v="1"/>
    <x v="4893"/>
    <n v="-28.150856371459916"/>
  </r>
  <r>
    <x v="101"/>
    <n v="1008784"/>
    <x v="1167"/>
    <x v="9"/>
    <n v="172.98400000000001"/>
    <x v="940"/>
    <x v="1167"/>
    <x v="9"/>
    <x v="0"/>
    <x v="4894"/>
    <n v="-40.925403505526525"/>
  </r>
  <r>
    <x v="340"/>
    <n v="1004304"/>
    <x v="1385"/>
    <x v="4"/>
    <n v="8.3840000000000003"/>
    <x v="941"/>
    <x v="1385"/>
    <x v="5"/>
    <x v="1"/>
    <x v="4895"/>
    <n v="1121.1068702290077"/>
  </r>
  <r>
    <x v="249"/>
    <n v="1012359"/>
    <x v="79"/>
    <x v="1"/>
    <n v="65.280000000000015"/>
    <x v="942"/>
    <x v="79"/>
    <x v="6"/>
    <x v="2"/>
    <x v="4896"/>
    <n v="57.089705882352895"/>
  </r>
  <r>
    <x v="139"/>
    <n v="1009764"/>
    <x v="309"/>
    <x v="2"/>
    <n v="21.376000000000005"/>
    <x v="943"/>
    <x v="309"/>
    <x v="2"/>
    <x v="2"/>
    <x v="4897"/>
    <n v="380.15437874251489"/>
  </r>
  <r>
    <x v="211"/>
    <n v="1011967"/>
    <x v="331"/>
    <x v="3"/>
    <n v="28.08"/>
    <x v="943"/>
    <x v="331"/>
    <x v="10"/>
    <x v="3"/>
    <x v="4898"/>
    <n v="265.51923076923083"/>
  </r>
  <r>
    <x v="277"/>
    <n v="1018567"/>
    <x v="1184"/>
    <x v="0"/>
    <n v="30.367999999999995"/>
    <x v="943"/>
    <x v="1184"/>
    <x v="6"/>
    <x v="2"/>
    <x v="4899"/>
    <n v="237.98011064278191"/>
  </r>
  <r>
    <x v="332"/>
    <n v="1014585"/>
    <x v="949"/>
    <x v="8"/>
    <n v="32.576000000000008"/>
    <x v="943"/>
    <x v="949"/>
    <x v="7"/>
    <x v="2"/>
    <x v="4900"/>
    <n v="215.07183202357555"/>
  </r>
  <r>
    <x v="96"/>
    <n v="1013985"/>
    <x v="2368"/>
    <x v="7"/>
    <n v="43.856000000000009"/>
    <x v="943"/>
    <x v="2368"/>
    <x v="1"/>
    <x v="1"/>
    <x v="4901"/>
    <n v="134.03365560014589"/>
  </r>
  <r>
    <x v="78"/>
    <n v="1013707"/>
    <x v="1976"/>
    <x v="4"/>
    <n v="50.560000000000016"/>
    <x v="943"/>
    <x v="1976"/>
    <x v="4"/>
    <x v="1"/>
    <x v="4902"/>
    <n v="103.00197784810119"/>
  </r>
  <r>
    <x v="138"/>
    <n v="1018716"/>
    <x v="2369"/>
    <x v="6"/>
    <n v="58.468000000000004"/>
    <x v="943"/>
    <x v="2369"/>
    <x v="7"/>
    <x v="2"/>
    <x v="4903"/>
    <n v="75.545255524389404"/>
  </r>
  <r>
    <x v="154"/>
    <n v="1011704"/>
    <x v="362"/>
    <x v="5"/>
    <n v="64.088000000000008"/>
    <x v="943"/>
    <x v="362"/>
    <x v="1"/>
    <x v="1"/>
    <x v="4904"/>
    <n v="60.151354387716871"/>
  </r>
  <r>
    <x v="41"/>
    <n v="1010293"/>
    <x v="1389"/>
    <x v="4"/>
    <n v="77.576000000000008"/>
    <x v="943"/>
    <x v="1389"/>
    <x v="1"/>
    <x v="1"/>
    <x v="4905"/>
    <n v="32.306125605857467"/>
  </r>
  <r>
    <x v="8"/>
    <n v="1015020"/>
    <x v="2370"/>
    <x v="8"/>
    <n v="78.7"/>
    <x v="943"/>
    <x v="2370"/>
    <x v="1"/>
    <x v="1"/>
    <x v="4906"/>
    <n v="30.41651842439644"/>
  </r>
  <r>
    <x v="329"/>
    <n v="1015803"/>
    <x v="1323"/>
    <x v="9"/>
    <n v="87.692000000000007"/>
    <x v="943"/>
    <x v="1323"/>
    <x v="6"/>
    <x v="2"/>
    <x v="4907"/>
    <n v="17.043515942161189"/>
  </r>
  <r>
    <x v="358"/>
    <n v="1013030"/>
    <x v="342"/>
    <x v="3"/>
    <n v="95.520000000000024"/>
    <x v="943"/>
    <x v="342"/>
    <x v="8"/>
    <x v="3"/>
    <x v="4908"/>
    <n v="7.4516331658291159"/>
  </r>
  <r>
    <x v="342"/>
    <n v="1007975"/>
    <x v="1669"/>
    <x v="7"/>
    <n v="104.77200000000001"/>
    <x v="943"/>
    <x v="1669"/>
    <x v="2"/>
    <x v="2"/>
    <x v="4909"/>
    <n v="-2.0369946168823798"/>
  </r>
  <r>
    <x v="169"/>
    <n v="1019055"/>
    <x v="366"/>
    <x v="5"/>
    <n v="113.54400000000001"/>
    <x v="943"/>
    <x v="366"/>
    <x v="10"/>
    <x v="3"/>
    <x v="4910"/>
    <n v="-9.6052631578947469"/>
  </r>
  <r>
    <x v="300"/>
    <n v="1006759"/>
    <x v="1693"/>
    <x v="0"/>
    <n v="120.77200000000002"/>
    <x v="943"/>
    <x v="1693"/>
    <x v="11"/>
    <x v="3"/>
    <x v="4911"/>
    <n v="-15.015235319444919"/>
  </r>
  <r>
    <x v="328"/>
    <n v="1013670"/>
    <x v="2020"/>
    <x v="7"/>
    <n v="123.66000000000001"/>
    <x v="943"/>
    <x v="2020"/>
    <x v="6"/>
    <x v="2"/>
    <x v="4912"/>
    <n v="-17.000000000000011"/>
  </r>
  <r>
    <x v="209"/>
    <n v="1010472"/>
    <x v="2371"/>
    <x v="3"/>
    <n v="85.444000000000017"/>
    <x v="944"/>
    <x v="2371"/>
    <x v="10"/>
    <x v="3"/>
    <x v="4913"/>
    <n v="20.122887505266597"/>
  </r>
  <r>
    <x v="237"/>
    <n v="1004261"/>
    <x v="2372"/>
    <x v="0"/>
    <n v="274.10879999999997"/>
    <x v="945"/>
    <x v="2372"/>
    <x v="6"/>
    <x v="2"/>
    <x v="4914"/>
    <n v="-62.510360849414525"/>
  </r>
  <r>
    <x v="228"/>
    <n v="1004963"/>
    <x v="995"/>
    <x v="7"/>
    <n v="116.39360000000002"/>
    <x v="946"/>
    <x v="995"/>
    <x v="5"/>
    <x v="1"/>
    <x v="4915"/>
    <n v="-11.69789404228411"/>
  </r>
  <r>
    <x v="168"/>
    <n v="1003763"/>
    <x v="2373"/>
    <x v="9"/>
    <n v="194.95680000000002"/>
    <x v="947"/>
    <x v="2373"/>
    <x v="1"/>
    <x v="1"/>
    <x v="4916"/>
    <n v="-47.222974525638506"/>
  </r>
  <r>
    <x v="66"/>
    <n v="1010522"/>
    <x v="537"/>
    <x v="4"/>
    <n v="143.30799999999999"/>
    <x v="948"/>
    <x v="537"/>
    <x v="0"/>
    <x v="0"/>
    <x v="4917"/>
    <n v="-28.066821112568739"/>
  </r>
  <r>
    <x v="74"/>
    <n v="1009163"/>
    <x v="1783"/>
    <x v="9"/>
    <n v="9.2000000000000171"/>
    <x v="949"/>
    <x v="1783"/>
    <x v="11"/>
    <x v="3"/>
    <x v="4918"/>
    <n v="1020.4999999999978"/>
  </r>
  <r>
    <x v="162"/>
    <n v="1008616"/>
    <x v="2374"/>
    <x v="7"/>
    <n v="17.552000000000007"/>
    <x v="949"/>
    <x v="2374"/>
    <x v="7"/>
    <x v="2"/>
    <x v="4919"/>
    <n v="487.31768459434795"/>
  </r>
  <r>
    <x v="272"/>
    <n v="1008338"/>
    <x v="2375"/>
    <x v="6"/>
    <n v="27.388000000000005"/>
    <x v="949"/>
    <x v="2375"/>
    <x v="7"/>
    <x v="2"/>
    <x v="4920"/>
    <n v="276.39112019862705"/>
  </r>
  <r>
    <x v="166"/>
    <n v="1011755"/>
    <x v="668"/>
    <x v="2"/>
    <n v="28.659999999999997"/>
    <x v="949"/>
    <x v="668"/>
    <x v="7"/>
    <x v="2"/>
    <x v="4921"/>
    <n v="259.68597348220521"/>
  </r>
  <r>
    <x v="255"/>
    <n v="1019860"/>
    <x v="1896"/>
    <x v="9"/>
    <n v="35.403999999999996"/>
    <x v="949"/>
    <x v="1896"/>
    <x v="11"/>
    <x v="3"/>
    <x v="4922"/>
    <n v="191.17048921025875"/>
  </r>
  <r>
    <x v="242"/>
    <n v="1010268"/>
    <x v="1707"/>
    <x v="8"/>
    <n v="48.891999999999996"/>
    <x v="949"/>
    <x v="1707"/>
    <x v="10"/>
    <x v="3"/>
    <x v="4923"/>
    <n v="110.84430990755135"/>
  </r>
  <r>
    <x v="290"/>
    <n v="1013837"/>
    <x v="2172"/>
    <x v="3"/>
    <n v="48.891999999999996"/>
    <x v="949"/>
    <x v="2172"/>
    <x v="7"/>
    <x v="2"/>
    <x v="4923"/>
    <n v="110.84430990755135"/>
  </r>
  <r>
    <x v="357"/>
    <n v="1018822"/>
    <x v="1787"/>
    <x v="6"/>
    <n v="57.884"/>
    <x v="949"/>
    <x v="1787"/>
    <x v="5"/>
    <x v="1"/>
    <x v="4924"/>
    <n v="78.090664086794277"/>
  </r>
  <r>
    <x v="285"/>
    <n v="1009954"/>
    <x v="845"/>
    <x v="7"/>
    <n v="72.495999999999995"/>
    <x v="949"/>
    <x v="845"/>
    <x v="2"/>
    <x v="2"/>
    <x v="4925"/>
    <n v="42.195431472081225"/>
  </r>
  <r>
    <x v="285"/>
    <n v="1011862"/>
    <x v="958"/>
    <x v="5"/>
    <n v="91.608000000000018"/>
    <x v="949"/>
    <x v="958"/>
    <x v="11"/>
    <x v="3"/>
    <x v="4926"/>
    <n v="12.529473408435921"/>
  </r>
  <r>
    <x v="44"/>
    <n v="1017010"/>
    <x v="2376"/>
    <x v="5"/>
    <n v="97.228000000000023"/>
    <x v="949"/>
    <x v="2376"/>
    <x v="4"/>
    <x v="1"/>
    <x v="4927"/>
    <n v="6.025013370633947"/>
  </r>
  <r>
    <x v="335"/>
    <n v="1008855"/>
    <x v="266"/>
    <x v="3"/>
    <n v="101.15600000000001"/>
    <x v="949"/>
    <x v="266"/>
    <x v="10"/>
    <x v="3"/>
    <x v="4928"/>
    <n v="1.9079441654474203"/>
  </r>
  <r>
    <x v="268"/>
    <n v="1014959"/>
    <x v="1746"/>
    <x v="7"/>
    <n v="133.19200000000001"/>
    <x v="949"/>
    <x v="1746"/>
    <x v="4"/>
    <x v="1"/>
    <x v="4929"/>
    <n v="-22.603459667247289"/>
  </r>
  <r>
    <x v="173"/>
    <n v="1008621"/>
    <x v="181"/>
    <x v="8"/>
    <n v="144.02400000000003"/>
    <x v="949"/>
    <x v="181"/>
    <x v="7"/>
    <x v="2"/>
    <x v="4930"/>
    <n v="-28.424429261789719"/>
  </r>
  <r>
    <x v="112"/>
    <n v="1007022"/>
    <x v="1300"/>
    <x v="6"/>
    <n v="17.012000000000029"/>
    <x v="950"/>
    <x v="1300"/>
    <x v="11"/>
    <x v="3"/>
    <x v="4931"/>
    <n v="505.96049847166614"/>
  </r>
  <r>
    <x v="61"/>
    <n v="1009226"/>
    <x v="1535"/>
    <x v="5"/>
    <n v="124.03200000000001"/>
    <x v="950"/>
    <x v="1535"/>
    <x v="3"/>
    <x v="0"/>
    <x v="4932"/>
    <n v="-16.887577399380802"/>
  </r>
  <r>
    <x v="165"/>
    <n v="1002038"/>
    <x v="2377"/>
    <x v="1"/>
    <n v="87.219200000000015"/>
    <x v="951"/>
    <x v="2377"/>
    <x v="10"/>
    <x v="3"/>
    <x v="4933"/>
    <n v="18.266803639565609"/>
  </r>
  <r>
    <x v="54"/>
    <n v="1007738"/>
    <x v="1256"/>
    <x v="1"/>
    <n v="32.903999999999996"/>
    <x v="952"/>
    <x v="1256"/>
    <x v="3"/>
    <x v="0"/>
    <x v="4934"/>
    <n v="213.83807439824949"/>
  </r>
  <r>
    <x v="234"/>
    <n v="1013775"/>
    <x v="1753"/>
    <x v="1"/>
    <n v="68.216000000000008"/>
    <x v="952"/>
    <x v="1753"/>
    <x v="3"/>
    <x v="0"/>
    <x v="4935"/>
    <n v="51.379852234079969"/>
  </r>
  <r>
    <x v="163"/>
    <n v="1003495"/>
    <x v="1953"/>
    <x v="3"/>
    <n v="150.99840000000003"/>
    <x v="953"/>
    <x v="1953"/>
    <x v="3"/>
    <x v="0"/>
    <x v="4936"/>
    <n v="-31.507353720304337"/>
  </r>
  <r>
    <x v="298"/>
    <n v="1008867"/>
    <x v="310"/>
    <x v="6"/>
    <n v="9.9279999999999973"/>
    <x v="269"/>
    <x v="310"/>
    <x v="4"/>
    <x v="1"/>
    <x v="4937"/>
    <n v="942.85052377115267"/>
  </r>
  <r>
    <x v="220"/>
    <n v="1017880"/>
    <x v="714"/>
    <x v="3"/>
    <n v="16.884000000000015"/>
    <x v="269"/>
    <x v="714"/>
    <x v="4"/>
    <x v="1"/>
    <x v="4938"/>
    <n v="513.20895522388014"/>
  </r>
  <r>
    <x v="242"/>
    <n v="1013668"/>
    <x v="2378"/>
    <x v="9"/>
    <n v="21.379999999999995"/>
    <x v="269"/>
    <x v="2378"/>
    <x v="7"/>
    <x v="2"/>
    <x v="4939"/>
    <n v="384.25724976613668"/>
  </r>
  <r>
    <x v="106"/>
    <n v="1013211"/>
    <x v="1263"/>
    <x v="0"/>
    <n v="22.456000000000003"/>
    <x v="269"/>
    <x v="1263"/>
    <x v="3"/>
    <x v="0"/>
    <x v="4940"/>
    <n v="361.05361596009965"/>
  </r>
  <r>
    <x v="89"/>
    <n v="1006499"/>
    <x v="2287"/>
    <x v="3"/>
    <n v="46.012000000000015"/>
    <x v="269"/>
    <x v="2287"/>
    <x v="0"/>
    <x v="0"/>
    <x v="4941"/>
    <n v="125.01564809180206"/>
  </r>
  <r>
    <x v="34"/>
    <n v="1015477"/>
    <x v="1001"/>
    <x v="9"/>
    <n v="61.844000000000023"/>
    <x v="269"/>
    <x v="1001"/>
    <x v="9"/>
    <x v="0"/>
    <x v="4942"/>
    <n v="67.411875040424235"/>
  </r>
  <r>
    <x v="62"/>
    <n v="1014541"/>
    <x v="1286"/>
    <x v="7"/>
    <n v="76.408000000000001"/>
    <x v="269"/>
    <x v="1286"/>
    <x v="6"/>
    <x v="2"/>
    <x v="4943"/>
    <n v="35.501779918333156"/>
  </r>
  <r>
    <x v="33"/>
    <n v="1019801"/>
    <x v="707"/>
    <x v="2"/>
    <n v="78.704000000000008"/>
    <x v="269"/>
    <x v="707"/>
    <x v="8"/>
    <x v="3"/>
    <x v="4944"/>
    <n v="31.548841227891835"/>
  </r>
  <r>
    <x v="185"/>
    <n v="1016052"/>
    <x v="1864"/>
    <x v="2"/>
    <n v="86.524000000000001"/>
    <x v="269"/>
    <x v="1864"/>
    <x v="7"/>
    <x v="2"/>
    <x v="4945"/>
    <n v="19.659516434746426"/>
  </r>
  <r>
    <x v="139"/>
    <n v="1008692"/>
    <x v="927"/>
    <x v="5"/>
    <n v="91.51600000000002"/>
    <x v="269"/>
    <x v="927"/>
    <x v="11"/>
    <x v="3"/>
    <x v="4946"/>
    <n v="13.132348441802499"/>
  </r>
  <r>
    <x v="187"/>
    <n v="1006575"/>
    <x v="2379"/>
    <x v="0"/>
    <n v="94.40000000000002"/>
    <x v="269"/>
    <x v="2379"/>
    <x v="2"/>
    <x v="2"/>
    <x v="4947"/>
    <n v="9.6760593220338738"/>
  </r>
  <r>
    <x v="269"/>
    <n v="1013948"/>
    <x v="1282"/>
    <x v="4"/>
    <n v="119.12"/>
    <x v="269"/>
    <x v="1282"/>
    <x v="4"/>
    <x v="1"/>
    <x v="4948"/>
    <n v="-13.084116856950978"/>
  </r>
  <r>
    <x v="193"/>
    <n v="1017343"/>
    <x v="1387"/>
    <x v="2"/>
    <n v="138.22800000000001"/>
    <x v="269"/>
    <x v="1387"/>
    <x v="3"/>
    <x v="0"/>
    <x v="4949"/>
    <n v="-25.098966924212178"/>
  </r>
  <r>
    <x v="285"/>
    <n v="1014569"/>
    <x v="450"/>
    <x v="7"/>
    <n v="141.60000000000002"/>
    <x v="954"/>
    <x v="450"/>
    <x v="6"/>
    <x v="2"/>
    <x v="4950"/>
    <n v="-26.88262711864407"/>
  </r>
  <r>
    <x v="89"/>
    <n v="1004412"/>
    <x v="1855"/>
    <x v="5"/>
    <n v="126.42560000000002"/>
    <x v="955"/>
    <x v="1855"/>
    <x v="11"/>
    <x v="3"/>
    <x v="4951"/>
    <n v="-18.104244709932164"/>
  </r>
  <r>
    <x v="289"/>
    <n v="1003943"/>
    <x v="1404"/>
    <x v="1"/>
    <n v="228.42560000000003"/>
    <x v="956"/>
    <x v="1404"/>
    <x v="6"/>
    <x v="2"/>
    <x v="4952"/>
    <n v="-54.648515753050454"/>
  </r>
  <r>
    <x v="191"/>
    <n v="1005089"/>
    <x v="1957"/>
    <x v="5"/>
    <n v="23.142400000000006"/>
    <x v="957"/>
    <x v="1957"/>
    <x v="7"/>
    <x v="2"/>
    <x v="4953"/>
    <n v="348.62762721238931"/>
  </r>
  <r>
    <x v="33"/>
    <n v="1002608"/>
    <x v="1802"/>
    <x v="8"/>
    <n v="101.45920000000001"/>
    <x v="957"/>
    <x v="1802"/>
    <x v="7"/>
    <x v="2"/>
    <x v="4954"/>
    <n v="2.3300006307954373"/>
  </r>
  <r>
    <x v="35"/>
    <n v="1008810"/>
    <x v="972"/>
    <x v="7"/>
    <n v="46.51600000000002"/>
    <x v="958"/>
    <x v="972"/>
    <x v="6"/>
    <x v="2"/>
    <x v="4955"/>
    <n v="123.54114713216944"/>
  </r>
  <r>
    <x v="223"/>
    <n v="1008934"/>
    <x v="2340"/>
    <x v="4"/>
    <n v="3.7119999999999891"/>
    <x v="959"/>
    <x v="2340"/>
    <x v="1"/>
    <x v="1"/>
    <x v="4956"/>
    <n v="2701.2500000000082"/>
  </r>
  <r>
    <x v="306"/>
    <n v="1014152"/>
    <x v="2213"/>
    <x v="7"/>
    <n v="3.9800000000000182"/>
    <x v="959"/>
    <x v="2213"/>
    <x v="8"/>
    <x v="3"/>
    <x v="4957"/>
    <n v="2512.6231155778773"/>
  </r>
  <r>
    <x v="4"/>
    <n v="1019633"/>
    <x v="1266"/>
    <x v="9"/>
    <n v="5.1040000000000134"/>
    <x v="959"/>
    <x v="1266"/>
    <x v="11"/>
    <x v="3"/>
    <x v="4958"/>
    <n v="1937.2727272727218"/>
  </r>
  <r>
    <x v="108"/>
    <n v="1005433"/>
    <x v="1595"/>
    <x v="8"/>
    <n v="14.015999999999991"/>
    <x v="959"/>
    <x v="1595"/>
    <x v="0"/>
    <x v="0"/>
    <x v="4959"/>
    <n v="641.88356164383606"/>
  </r>
  <r>
    <x v="305"/>
    <n v="1011560"/>
    <x v="1361"/>
    <x v="6"/>
    <n v="18.592000000000013"/>
    <x v="959"/>
    <x v="1361"/>
    <x v="2"/>
    <x v="2"/>
    <x v="4960"/>
    <n v="459.28571428571388"/>
  </r>
  <r>
    <x v="123"/>
    <n v="1011874"/>
    <x v="974"/>
    <x v="5"/>
    <n v="26.460000000000008"/>
    <x v="959"/>
    <x v="974"/>
    <x v="1"/>
    <x v="1"/>
    <x v="4961"/>
    <n v="292.97959183673458"/>
  </r>
  <r>
    <x v="87"/>
    <n v="1015750"/>
    <x v="576"/>
    <x v="7"/>
    <n v="48.940000000000026"/>
    <x v="959"/>
    <x v="576"/>
    <x v="8"/>
    <x v="3"/>
    <x v="4962"/>
    <n v="112.46914589293"/>
  </r>
  <r>
    <x v="153"/>
    <n v="1018267"/>
    <x v="1147"/>
    <x v="8"/>
    <n v="60.087999999999994"/>
    <x v="959"/>
    <x v="1147"/>
    <x v="9"/>
    <x v="0"/>
    <x v="4963"/>
    <n v="73.050193050193073"/>
  </r>
  <r>
    <x v="83"/>
    <n v="1012049"/>
    <x v="2380"/>
    <x v="7"/>
    <n v="64.676000000000016"/>
    <x v="959"/>
    <x v="2380"/>
    <x v="5"/>
    <x v="1"/>
    <x v="4964"/>
    <n v="60.774321231987095"/>
  </r>
  <r>
    <x v="232"/>
    <n v="1010111"/>
    <x v="296"/>
    <x v="3"/>
    <n v="65.800000000000011"/>
    <x v="959"/>
    <x v="296"/>
    <x v="8"/>
    <x v="3"/>
    <x v="4965"/>
    <n v="58.027963525835837"/>
  </r>
  <r>
    <x v="91"/>
    <n v="1008850"/>
    <x v="568"/>
    <x v="7"/>
    <n v="90.28"/>
    <x v="959"/>
    <x v="568"/>
    <x v="10"/>
    <x v="3"/>
    <x v="4966"/>
    <n v="15.177669472751438"/>
  </r>
  <r>
    <x v="233"/>
    <n v="1011568"/>
    <x v="737"/>
    <x v="8"/>
    <n v="91.652000000000015"/>
    <x v="959"/>
    <x v="737"/>
    <x v="11"/>
    <x v="3"/>
    <x v="4967"/>
    <n v="13.45349801422771"/>
  </r>
  <r>
    <x v="267"/>
    <n v="1017085"/>
    <x v="1488"/>
    <x v="9"/>
    <n v="100.55199999999999"/>
    <x v="959"/>
    <x v="1488"/>
    <x v="2"/>
    <x v="2"/>
    <x v="4968"/>
    <n v="3.4115681438459764"/>
  </r>
  <r>
    <x v="260"/>
    <n v="1009483"/>
    <x v="749"/>
    <x v="0"/>
    <n v="109.544"/>
    <x v="959"/>
    <x v="749"/>
    <x v="10"/>
    <x v="3"/>
    <x v="4969"/>
    <n v="-5.0770466661797986"/>
  </r>
  <r>
    <x v="332"/>
    <n v="1007021"/>
    <x v="198"/>
    <x v="3"/>
    <n v="168.50800000000004"/>
    <x v="959"/>
    <x v="198"/>
    <x v="1"/>
    <x v="1"/>
    <x v="4970"/>
    <n v="-38.292306596719463"/>
  </r>
  <r>
    <x v="267"/>
    <n v="1009062"/>
    <x v="2069"/>
    <x v="1"/>
    <n v="100.38000000000002"/>
    <x v="960"/>
    <x v="2069"/>
    <x v="11"/>
    <x v="3"/>
    <x v="4971"/>
    <n v="3.5887627017334154"/>
  </r>
  <r>
    <x v="1"/>
    <n v="1004102"/>
    <x v="1304"/>
    <x v="0"/>
    <n v="126.48"/>
    <x v="961"/>
    <x v="1304"/>
    <x v="7"/>
    <x v="2"/>
    <x v="4972"/>
    <n v="-17.753004427577476"/>
  </r>
  <r>
    <x v="242"/>
    <n v="1009607"/>
    <x v="1161"/>
    <x v="3"/>
    <n v="5.6880000000000024"/>
    <x v="962"/>
    <x v="1161"/>
    <x v="1"/>
    <x v="1"/>
    <x v="4973"/>
    <n v="1735.9810126582272"/>
  </r>
  <r>
    <x v="327"/>
    <n v="1017815"/>
    <x v="2309"/>
    <x v="6"/>
    <n v="25.92"/>
    <x v="962"/>
    <x v="2309"/>
    <x v="3"/>
    <x v="0"/>
    <x v="4974"/>
    <n v="302.89583333333331"/>
  </r>
  <r>
    <x v="177"/>
    <n v="1015116"/>
    <x v="2197"/>
    <x v="0"/>
    <n v="31.403999999999996"/>
    <x v="962"/>
    <x v="2197"/>
    <x v="1"/>
    <x v="1"/>
    <x v="4975"/>
    <n v="232.53916698509749"/>
  </r>
  <r>
    <x v="25"/>
    <n v="1015295"/>
    <x v="52"/>
    <x v="9"/>
    <n v="37.160000000000011"/>
    <x v="962"/>
    <x v="52"/>
    <x v="3"/>
    <x v="0"/>
    <x v="4976"/>
    <n v="181.02960172228194"/>
  </r>
  <r>
    <x v="359"/>
    <n v="1015455"/>
    <x v="1453"/>
    <x v="6"/>
    <n v="38.284000000000006"/>
    <x v="962"/>
    <x v="1453"/>
    <x v="4"/>
    <x v="1"/>
    <x v="4977"/>
    <n v="172.77870650924663"/>
  </r>
  <r>
    <x v="309"/>
    <n v="1013566"/>
    <x v="1530"/>
    <x v="7"/>
    <n v="40.531999999999996"/>
    <x v="962"/>
    <x v="1530"/>
    <x v="1"/>
    <x v="1"/>
    <x v="4978"/>
    <n v="157.6497582157308"/>
  </r>
  <r>
    <x v="248"/>
    <n v="1014305"/>
    <x v="1662"/>
    <x v="9"/>
    <n v="47.275999999999996"/>
    <x v="962"/>
    <x v="1662"/>
    <x v="3"/>
    <x v="0"/>
    <x v="4979"/>
    <n v="120.8955918436416"/>
  </r>
  <r>
    <x v="16"/>
    <n v="1009184"/>
    <x v="866"/>
    <x v="6"/>
    <n v="51"/>
    <x v="962"/>
    <x v="866"/>
    <x v="1"/>
    <x v="1"/>
    <x v="4980"/>
    <n v="104.76588235294118"/>
  </r>
  <r>
    <x v="264"/>
    <n v="1017510"/>
    <x v="1206"/>
    <x v="5"/>
    <n v="51.772000000000006"/>
    <x v="962"/>
    <x v="1206"/>
    <x v="7"/>
    <x v="2"/>
    <x v="4981"/>
    <n v="101.71250869195703"/>
  </r>
  <r>
    <x v="8"/>
    <n v="1011409"/>
    <x v="1039"/>
    <x v="9"/>
    <n v="56.132000000000005"/>
    <x v="962"/>
    <x v="1039"/>
    <x v="2"/>
    <x v="2"/>
    <x v="4982"/>
    <n v="86.044680396208918"/>
  </r>
  <r>
    <x v="104"/>
    <n v="1008881"/>
    <x v="910"/>
    <x v="9"/>
    <n v="70.032000000000011"/>
    <x v="962"/>
    <x v="910"/>
    <x v="9"/>
    <x v="0"/>
    <x v="4983"/>
    <n v="49.118403015764194"/>
  </r>
  <r>
    <x v="111"/>
    <n v="1009713"/>
    <x v="2381"/>
    <x v="5"/>
    <n v="73.128"/>
    <x v="962"/>
    <x v="2381"/>
    <x v="3"/>
    <x v="0"/>
    <x v="4984"/>
    <n v="42.805218247456509"/>
  </r>
  <r>
    <x v="131"/>
    <n v="1012554"/>
    <x v="2081"/>
    <x v="6"/>
    <n v="78.748000000000005"/>
    <x v="962"/>
    <x v="2081"/>
    <x v="11"/>
    <x v="3"/>
    <x v="4985"/>
    <n v="32.613653680093449"/>
  </r>
  <r>
    <x v="223"/>
    <n v="1014674"/>
    <x v="1941"/>
    <x v="0"/>
    <n v="80.996000000000024"/>
    <x v="962"/>
    <x v="1941"/>
    <x v="8"/>
    <x v="3"/>
    <x v="4986"/>
    <n v="28.933033730060703"/>
  </r>
  <r>
    <x v="169"/>
    <n v="1011024"/>
    <x v="2236"/>
    <x v="3"/>
    <n v="87.740000000000023"/>
    <x v="962"/>
    <x v="2236"/>
    <x v="1"/>
    <x v="1"/>
    <x v="4987"/>
    <n v="19.022794620469536"/>
  </r>
  <r>
    <x v="346"/>
    <n v="1019088"/>
    <x v="2382"/>
    <x v="9"/>
    <n v="89.852000000000004"/>
    <x v="962"/>
    <x v="2382"/>
    <x v="11"/>
    <x v="3"/>
    <x v="4988"/>
    <n v="16.225125762364769"/>
  </r>
  <r>
    <x v="170"/>
    <n v="1016737"/>
    <x v="533"/>
    <x v="3"/>
    <n v="94.484000000000023"/>
    <x v="962"/>
    <x v="533"/>
    <x v="1"/>
    <x v="1"/>
    <x v="4989"/>
    <n v="10.52728504297021"/>
  </r>
  <r>
    <x v="179"/>
    <n v="1019670"/>
    <x v="1675"/>
    <x v="4"/>
    <n v="98.844000000000008"/>
    <x v="962"/>
    <x v="1675"/>
    <x v="7"/>
    <x v="2"/>
    <x v="4990"/>
    <n v="5.6519363846060351"/>
  </r>
  <r>
    <x v="82"/>
    <n v="1011330"/>
    <x v="1234"/>
    <x v="3"/>
    <n v="102.21600000000001"/>
    <x v="962"/>
    <x v="1234"/>
    <x v="3"/>
    <x v="0"/>
    <x v="4991"/>
    <n v="2.1665884010330965"/>
  </r>
  <r>
    <x v="280"/>
    <n v="1008172"/>
    <x v="1105"/>
    <x v="7"/>
    <n v="108.20000000000002"/>
    <x v="962"/>
    <x v="1105"/>
    <x v="1"/>
    <x v="1"/>
    <x v="4992"/>
    <n v="-3.4837338262477062"/>
  </r>
  <r>
    <x v="84"/>
    <n v="1006674"/>
    <x v="315"/>
    <x v="8"/>
    <n v="171.54400000000001"/>
    <x v="962"/>
    <x v="315"/>
    <x v="10"/>
    <x v="3"/>
    <x v="4993"/>
    <n v="-39.123140418784693"/>
  </r>
  <r>
    <x v="264"/>
    <n v="1014192"/>
    <x v="1201"/>
    <x v="7"/>
    <n v="68.496000000000009"/>
    <x v="963"/>
    <x v="1201"/>
    <x v="0"/>
    <x v="0"/>
    <x v="4994"/>
    <n v="52.462333566923611"/>
  </r>
  <r>
    <x v="76"/>
    <n v="1003063"/>
    <x v="1248"/>
    <x v="0"/>
    <n v="167.37920000000003"/>
    <x v="964"/>
    <x v="1248"/>
    <x v="7"/>
    <x v="2"/>
    <x v="4995"/>
    <n v="-37.46487018697664"/>
  </r>
  <r>
    <x v="209"/>
    <n v="1014568"/>
    <x v="669"/>
    <x v="1"/>
    <n v="38.471999999999994"/>
    <x v="965"/>
    <x v="669"/>
    <x v="6"/>
    <x v="2"/>
    <x v="4996"/>
    <n v="172.14472863381164"/>
  </r>
  <r>
    <x v="136"/>
    <n v="1014725"/>
    <x v="1610"/>
    <x v="1"/>
    <n v="86.292000000000002"/>
    <x v="965"/>
    <x v="1610"/>
    <x v="3"/>
    <x v="0"/>
    <x v="4997"/>
    <n v="21.331664580725896"/>
  </r>
  <r>
    <x v="241"/>
    <n v="1011137"/>
    <x v="475"/>
    <x v="7"/>
    <n v="128.608"/>
    <x v="966"/>
    <x v="475"/>
    <x v="6"/>
    <x v="2"/>
    <x v="4998"/>
    <n v="-18.450796217964673"/>
  </r>
  <r>
    <x v="250"/>
    <n v="1007125"/>
    <x v="1548"/>
    <x v="3"/>
    <n v="9.3360000000000127"/>
    <x v="73"/>
    <x v="1548"/>
    <x v="5"/>
    <x v="1"/>
    <x v="4999"/>
    <n v="1023.3804627249343"/>
  </r>
  <r>
    <x v="11"/>
    <n v="1006585"/>
    <x v="1935"/>
    <x v="3"/>
    <n v="12.940000000000012"/>
    <x v="73"/>
    <x v="1935"/>
    <x v="1"/>
    <x v="1"/>
    <x v="5000"/>
    <n v="710.50077279752634"/>
  </r>
  <r>
    <x v="275"/>
    <n v="1011912"/>
    <x v="253"/>
    <x v="4"/>
    <n v="17.332000000000008"/>
    <x v="73"/>
    <x v="253"/>
    <x v="3"/>
    <x v="0"/>
    <x v="5001"/>
    <n v="505.11654742672494"/>
  </r>
  <r>
    <x v="6"/>
    <n v="1006775"/>
    <x v="2335"/>
    <x v="2"/>
    <n v="22.372"/>
    <x v="73"/>
    <x v="2335"/>
    <x v="1"/>
    <x v="1"/>
    <x v="5002"/>
    <n v="368.7949222242089"/>
  </r>
  <r>
    <x v="39"/>
    <n v="1010756"/>
    <x v="320"/>
    <x v="2"/>
    <n v="35.496000000000009"/>
    <x v="73"/>
    <x v="320"/>
    <x v="7"/>
    <x v="2"/>
    <x v="5003"/>
    <n v="195.46653144016224"/>
  </r>
  <r>
    <x v="184"/>
    <n v="1009569"/>
    <x v="701"/>
    <x v="4"/>
    <n v="40.936000000000007"/>
    <x v="73"/>
    <x v="701"/>
    <x v="1"/>
    <x v="1"/>
    <x v="5004"/>
    <n v="156.20187609927692"/>
  </r>
  <r>
    <x v="186"/>
    <n v="1017682"/>
    <x v="2383"/>
    <x v="8"/>
    <n v="45.432000000000002"/>
    <x v="73"/>
    <x v="2383"/>
    <x v="6"/>
    <x v="2"/>
    <x v="5005"/>
    <n v="130.84786053882726"/>
  </r>
  <r>
    <x v="12"/>
    <n v="1018564"/>
    <x v="2384"/>
    <x v="8"/>
    <n v="50.108000000000004"/>
    <x v="73"/>
    <x v="2384"/>
    <x v="0"/>
    <x v="0"/>
    <x v="5006"/>
    <n v="109.30550011974137"/>
  </r>
  <r>
    <x v="32"/>
    <n v="1013758"/>
    <x v="736"/>
    <x v="5"/>
    <n v="61.348000000000013"/>
    <x v="73"/>
    <x v="736"/>
    <x v="1"/>
    <x v="1"/>
    <x v="5007"/>
    <n v="70.95716241768271"/>
  </r>
  <r>
    <x v="231"/>
    <n v="1007837"/>
    <x v="2385"/>
    <x v="0"/>
    <n v="73.248000000000019"/>
    <x v="73"/>
    <x v="2385"/>
    <x v="5"/>
    <x v="1"/>
    <x v="5008"/>
    <n v="43.183158584534709"/>
  </r>
  <r>
    <x v="264"/>
    <n v="1019561"/>
    <x v="1249"/>
    <x v="8"/>
    <n v="75.78"/>
    <x v="73"/>
    <x v="1249"/>
    <x v="4"/>
    <x v="1"/>
    <x v="5009"/>
    <n v="38.399049881235172"/>
  </r>
  <r>
    <x v="227"/>
    <n v="1013411"/>
    <x v="354"/>
    <x v="4"/>
    <n v="82.704000000000008"/>
    <x v="73"/>
    <x v="354"/>
    <x v="6"/>
    <x v="2"/>
    <x v="5010"/>
    <n v="26.812246082414397"/>
  </r>
  <r>
    <x v="254"/>
    <n v="1019303"/>
    <x v="2235"/>
    <x v="8"/>
    <n v="82.704000000000008"/>
    <x v="73"/>
    <x v="2235"/>
    <x v="7"/>
    <x v="2"/>
    <x v="5010"/>
    <n v="26.812246082414397"/>
  </r>
  <r>
    <x v="21"/>
    <n v="1012301"/>
    <x v="1158"/>
    <x v="7"/>
    <n v="83.64800000000001"/>
    <x v="73"/>
    <x v="1158"/>
    <x v="1"/>
    <x v="1"/>
    <x v="5011"/>
    <n v="25.381120887528692"/>
  </r>
  <r>
    <x v="279"/>
    <n v="1016096"/>
    <x v="1648"/>
    <x v="0"/>
    <n v="84.77200000000002"/>
    <x v="73"/>
    <x v="1648"/>
    <x v="3"/>
    <x v="0"/>
    <x v="5012"/>
    <n v="23.718680696456364"/>
  </r>
  <r>
    <x v="57"/>
    <n v="1012383"/>
    <x v="2386"/>
    <x v="6"/>
    <n v="92.640000000000015"/>
    <x v="73"/>
    <x v="2386"/>
    <x v="0"/>
    <x v="0"/>
    <x v="5013"/>
    <n v="13.211139896373053"/>
  </r>
  <r>
    <x v="329"/>
    <n v="1014699"/>
    <x v="1071"/>
    <x v="8"/>
    <n v="100.50800000000001"/>
    <x v="73"/>
    <x v="1071"/>
    <x v="1"/>
    <x v="1"/>
    <x v="5014"/>
    <n v="4.3487085605125984"/>
  </r>
  <r>
    <x v="174"/>
    <n v="1009830"/>
    <x v="351"/>
    <x v="4"/>
    <n v="101.63200000000001"/>
    <x v="73"/>
    <x v="351"/>
    <x v="6"/>
    <x v="2"/>
    <x v="5015"/>
    <n v="3.194663098236783"/>
  </r>
  <r>
    <x v="329"/>
    <n v="1017948"/>
    <x v="467"/>
    <x v="4"/>
    <n v="131.98000000000002"/>
    <x v="73"/>
    <x v="467"/>
    <x v="0"/>
    <x v="0"/>
    <x v="5016"/>
    <n v="-20.534323382330658"/>
  </r>
  <r>
    <x v="246"/>
    <n v="1008728"/>
    <x v="749"/>
    <x v="8"/>
    <n v="138.964"/>
    <x v="73"/>
    <x v="749"/>
    <x v="10"/>
    <x v="3"/>
    <x v="5017"/>
    <n v="-24.528079214760648"/>
  </r>
  <r>
    <x v="1"/>
    <n v="1017523"/>
    <x v="379"/>
    <x v="6"/>
    <n v="146.59200000000001"/>
    <x v="73"/>
    <x v="379"/>
    <x v="5"/>
    <x v="1"/>
    <x v="5018"/>
    <n v="-28.455304518664043"/>
  </r>
  <r>
    <x v="241"/>
    <n v="1009120"/>
    <x v="2387"/>
    <x v="3"/>
    <n v="155.28400000000002"/>
    <x v="73"/>
    <x v="2387"/>
    <x v="7"/>
    <x v="2"/>
    <x v="5019"/>
    <n v="-32.460008758146365"/>
  </r>
  <r>
    <x v="116"/>
    <n v="1001023"/>
    <x v="1198"/>
    <x v="1"/>
    <n v="595.71244800000011"/>
    <x v="967"/>
    <x v="1198"/>
    <x v="5"/>
    <x v="1"/>
    <x v="5020"/>
    <n v="-82.370990911373411"/>
  </r>
  <r>
    <x v="307"/>
    <n v="1003617"/>
    <x v="2388"/>
    <x v="1"/>
    <n v="58.636800000000008"/>
    <x v="968"/>
    <x v="2388"/>
    <x v="3"/>
    <x v="0"/>
    <x v="5021"/>
    <n v="79.384959615804391"/>
  </r>
  <r>
    <x v="186"/>
    <n v="1012247"/>
    <x v="1067"/>
    <x v="9"/>
    <n v="149.38"/>
    <x v="969"/>
    <x v="1067"/>
    <x v="0"/>
    <x v="0"/>
    <x v="5022"/>
    <n v="-29.490560985406354"/>
  </r>
  <r>
    <x v="235"/>
    <n v="1013120"/>
    <x v="216"/>
    <x v="6"/>
    <n v="20.344000000000023"/>
    <x v="970"/>
    <x v="216"/>
    <x v="11"/>
    <x v="3"/>
    <x v="5023"/>
    <n v="417.73004325599629"/>
  </r>
  <r>
    <x v="299"/>
    <n v="1010385"/>
    <x v="702"/>
    <x v="7"/>
    <n v="29.336000000000013"/>
    <x v="970"/>
    <x v="702"/>
    <x v="0"/>
    <x v="0"/>
    <x v="5024"/>
    <n v="259.03667848377404"/>
  </r>
  <r>
    <x v="321"/>
    <n v="1008037"/>
    <x v="1228"/>
    <x v="0"/>
    <n v="36.336000000000013"/>
    <x v="970"/>
    <x v="1228"/>
    <x v="0"/>
    <x v="0"/>
    <x v="5025"/>
    <n v="189.86955085865247"/>
  </r>
  <r>
    <x v="155"/>
    <n v="1013736"/>
    <x v="2084"/>
    <x v="9"/>
    <n v="41.700000000000017"/>
    <x v="970"/>
    <x v="2084"/>
    <x v="7"/>
    <x v="2"/>
    <x v="5026"/>
    <n v="152.58273381294953"/>
  </r>
  <r>
    <x v="214"/>
    <n v="1011415"/>
    <x v="1809"/>
    <x v="4"/>
    <n v="42.824000000000012"/>
    <x v="970"/>
    <x v="1809"/>
    <x v="1"/>
    <x v="1"/>
    <x v="5027"/>
    <n v="145.95320381094706"/>
  </r>
  <r>
    <x v="176"/>
    <n v="1018908"/>
    <x v="2389"/>
    <x v="5"/>
    <n v="44.847999999999999"/>
    <x v="970"/>
    <x v="2389"/>
    <x v="10"/>
    <x v="3"/>
    <x v="5028"/>
    <n v="134.8532821976454"/>
  </r>
  <r>
    <x v="87"/>
    <n v="1012648"/>
    <x v="329"/>
    <x v="3"/>
    <n v="50.692000000000007"/>
    <x v="970"/>
    <x v="329"/>
    <x v="8"/>
    <x v="3"/>
    <x v="5029"/>
    <n v="107.7783476682711"/>
  </r>
  <r>
    <x v="160"/>
    <n v="1012953"/>
    <x v="2390"/>
    <x v="5"/>
    <n v="57.436000000000007"/>
    <x v="970"/>
    <x v="2390"/>
    <x v="2"/>
    <x v="2"/>
    <x v="5030"/>
    <n v="83.38150289017338"/>
  </r>
  <r>
    <x v="28"/>
    <n v="1016989"/>
    <x v="2391"/>
    <x v="8"/>
    <n v="60.584000000000003"/>
    <x v="970"/>
    <x v="2391"/>
    <x v="4"/>
    <x v="1"/>
    <x v="5031"/>
    <n v="73.852832431004884"/>
  </r>
  <r>
    <x v="188"/>
    <n v="1019017"/>
    <x v="2392"/>
    <x v="3"/>
    <n v="66.204000000000008"/>
    <x v="970"/>
    <x v="2392"/>
    <x v="6"/>
    <x v="2"/>
    <x v="5032"/>
    <n v="59.094616639477962"/>
  </r>
  <r>
    <x v="251"/>
    <n v="1012808"/>
    <x v="103"/>
    <x v="5"/>
    <n v="69.575999999999993"/>
    <x v="970"/>
    <x v="103"/>
    <x v="5"/>
    <x v="1"/>
    <x v="5033"/>
    <n v="51.384097964815467"/>
  </r>
  <r>
    <x v="162"/>
    <n v="1015749"/>
    <x v="1307"/>
    <x v="8"/>
    <n v="76.319999999999993"/>
    <x v="970"/>
    <x v="1307"/>
    <x v="8"/>
    <x v="3"/>
    <x v="5034"/>
    <n v="38.007075471698123"/>
  </r>
  <r>
    <x v="229"/>
    <n v="1011651"/>
    <x v="681"/>
    <x v="5"/>
    <n v="76.544000000000011"/>
    <x v="970"/>
    <x v="681"/>
    <x v="4"/>
    <x v="1"/>
    <x v="5035"/>
    <n v="37.603208612040113"/>
  </r>
  <r>
    <x v="89"/>
    <n v="1013448"/>
    <x v="610"/>
    <x v="0"/>
    <n v="98.800000000000011"/>
    <x v="970"/>
    <x v="610"/>
    <x v="6"/>
    <x v="2"/>
    <x v="5036"/>
    <n v="6.6062753036437103"/>
  </r>
  <r>
    <x v="297"/>
    <n v="1017845"/>
    <x v="1434"/>
    <x v="5"/>
    <n v="98.800000000000011"/>
    <x v="970"/>
    <x v="1434"/>
    <x v="10"/>
    <x v="3"/>
    <x v="5036"/>
    <n v="6.6062753036437103"/>
  </r>
  <r>
    <x v="212"/>
    <n v="1008942"/>
    <x v="1995"/>
    <x v="7"/>
    <n v="130.94000000000003"/>
    <x v="970"/>
    <x v="1995"/>
    <x v="10"/>
    <x v="3"/>
    <x v="5037"/>
    <n v="-19.560867572934185"/>
  </r>
  <r>
    <x v="121"/>
    <n v="1009303"/>
    <x v="2156"/>
    <x v="8"/>
    <n v="141.512"/>
    <x v="970"/>
    <x v="2156"/>
    <x v="5"/>
    <x v="1"/>
    <x v="5038"/>
    <n v="-25.570269659110185"/>
  </r>
  <r>
    <x v="256"/>
    <n v="1011647"/>
    <x v="1347"/>
    <x v="9"/>
    <n v="147.13200000000001"/>
    <x v="970"/>
    <x v="1347"/>
    <x v="3"/>
    <x v="0"/>
    <x v="5039"/>
    <n v="-28.413261561047225"/>
  </r>
  <r>
    <x v="77"/>
    <n v="1009523"/>
    <x v="79"/>
    <x v="0"/>
    <n v="137.01600000000002"/>
    <x v="971"/>
    <x v="79"/>
    <x v="6"/>
    <x v="2"/>
    <x v="5040"/>
    <n v="-23.127955859169731"/>
  </r>
  <r>
    <x v="215"/>
    <n v="1006481"/>
    <x v="2194"/>
    <x v="1"/>
    <n v="67.916000000000011"/>
    <x v="972"/>
    <x v="2194"/>
    <x v="6"/>
    <x v="2"/>
    <x v="5041"/>
    <n v="55.21620825725897"/>
  </r>
  <r>
    <x v="66"/>
    <n v="1009838"/>
    <x v="816"/>
    <x v="1"/>
    <n v="69.684000000000026"/>
    <x v="973"/>
    <x v="816"/>
    <x v="0"/>
    <x v="0"/>
    <x v="5042"/>
    <n v="51.278112622696739"/>
  </r>
  <r>
    <x v="307"/>
    <n v="1004853"/>
    <x v="866"/>
    <x v="9"/>
    <n v="318.34880000000004"/>
    <x v="974"/>
    <x v="866"/>
    <x v="1"/>
    <x v="1"/>
    <x v="5043"/>
    <n v="-66.874070202243573"/>
  </r>
  <r>
    <x v="48"/>
    <n v="1004545"/>
    <x v="2393"/>
    <x v="8"/>
    <n v="194.82240000000002"/>
    <x v="975"/>
    <x v="2393"/>
    <x v="7"/>
    <x v="2"/>
    <x v="5044"/>
    <n v="-45.833333333333336"/>
  </r>
  <r>
    <x v="136"/>
    <n v="1016010"/>
    <x v="1627"/>
    <x v="1"/>
    <n v="39.17119999999997"/>
    <x v="976"/>
    <x v="1627"/>
    <x v="0"/>
    <x v="0"/>
    <x v="5045"/>
    <n v="169.48386569724724"/>
  </r>
  <r>
    <x v="289"/>
    <n v="1009809"/>
    <x v="179"/>
    <x v="1"/>
    <n v="81.883199999999988"/>
    <x v="976"/>
    <x v="179"/>
    <x v="7"/>
    <x v="2"/>
    <x v="5046"/>
    <n v="28.915411219883978"/>
  </r>
  <r>
    <x v="276"/>
    <n v="1004362"/>
    <x v="2185"/>
    <x v="7"/>
    <n v="287.63200000000001"/>
    <x v="977"/>
    <x v="2185"/>
    <x v="5"/>
    <x v="1"/>
    <x v="5047"/>
    <n v="-63.296712465928685"/>
  </r>
  <r>
    <x v="286"/>
    <n v="1000658"/>
    <x v="878"/>
    <x v="8"/>
    <n v="331.30137600000006"/>
    <x v="978"/>
    <x v="878"/>
    <x v="6"/>
    <x v="2"/>
    <x v="5048"/>
    <n v="-68.10015253302177"/>
  </r>
  <r>
    <x v="10"/>
    <n v="1002272"/>
    <x v="2075"/>
    <x v="4"/>
    <n v="450.39360000000011"/>
    <x v="979"/>
    <x v="2075"/>
    <x v="6"/>
    <x v="2"/>
    <x v="5049"/>
    <n v="-76.522312928070022"/>
  </r>
  <r>
    <x v="104"/>
    <n v="1013539"/>
    <x v="2321"/>
    <x v="3"/>
    <n v="0.69600000000001216"/>
    <x v="980"/>
    <x v="2321"/>
    <x v="2"/>
    <x v="2"/>
    <x v="5050"/>
    <n v="15097.586206896287"/>
  </r>
  <r>
    <x v="139"/>
    <n v="1012883"/>
    <x v="2394"/>
    <x v="7"/>
    <n v="10.543999999999997"/>
    <x v="980"/>
    <x v="2394"/>
    <x v="8"/>
    <x v="3"/>
    <x v="5051"/>
    <n v="903.17905918057693"/>
  </r>
  <r>
    <x v="194"/>
    <n v="1006905"/>
    <x v="329"/>
    <x v="9"/>
    <n v="16.795999999999992"/>
    <x v="980"/>
    <x v="329"/>
    <x v="8"/>
    <x v="3"/>
    <x v="5052"/>
    <n v="529.76422957847137"/>
  </r>
  <r>
    <x v="293"/>
    <n v="1007818"/>
    <x v="1151"/>
    <x v="4"/>
    <n v="17.948000000000008"/>
    <x v="980"/>
    <x v="1151"/>
    <x v="2"/>
    <x v="2"/>
    <x v="5053"/>
    <n v="489.34254513037638"/>
  </r>
  <r>
    <x v="78"/>
    <n v="1009070"/>
    <x v="2395"/>
    <x v="5"/>
    <n v="22.139999999999986"/>
    <x v="980"/>
    <x v="2395"/>
    <x v="8"/>
    <x v="3"/>
    <x v="5054"/>
    <n v="377.75609756097589"/>
  </r>
  <r>
    <x v="335"/>
    <n v="1010537"/>
    <x v="2396"/>
    <x v="9"/>
    <n v="31.043999999999997"/>
    <x v="980"/>
    <x v="2396"/>
    <x v="6"/>
    <x v="2"/>
    <x v="5055"/>
    <n v="240.72671047545424"/>
  </r>
  <r>
    <x v="169"/>
    <n v="1019062"/>
    <x v="2086"/>
    <x v="0"/>
    <n v="45.655999999999992"/>
    <x v="980"/>
    <x v="2086"/>
    <x v="5"/>
    <x v="1"/>
    <x v="5056"/>
    <n v="131.67864026633961"/>
  </r>
  <r>
    <x v="287"/>
    <n v="1016797"/>
    <x v="2397"/>
    <x v="2"/>
    <n v="53.256"/>
    <x v="980"/>
    <x v="2397"/>
    <x v="7"/>
    <x v="2"/>
    <x v="5057"/>
    <n v="98.616493916178456"/>
  </r>
  <r>
    <x v="173"/>
    <n v="1006005"/>
    <x v="637"/>
    <x v="5"/>
    <n v="80.776000000000025"/>
    <x v="980"/>
    <x v="637"/>
    <x v="3"/>
    <x v="0"/>
    <x v="5058"/>
    <n v="30.948796672278849"/>
  </r>
  <r>
    <x v="96"/>
    <n v="1009783"/>
    <x v="1426"/>
    <x v="9"/>
    <n v="81.356000000000009"/>
    <x v="980"/>
    <x v="1426"/>
    <x v="9"/>
    <x v="0"/>
    <x v="5059"/>
    <n v="30.015241653965276"/>
  </r>
  <r>
    <x v="105"/>
    <n v="1017165"/>
    <x v="2398"/>
    <x v="4"/>
    <n v="82.48"/>
    <x v="980"/>
    <x v="2398"/>
    <x v="4"/>
    <x v="1"/>
    <x v="5060"/>
    <n v="28.243452958292909"/>
  </r>
  <r>
    <x v="361"/>
    <n v="1012430"/>
    <x v="1441"/>
    <x v="4"/>
    <n v="83.872"/>
    <x v="980"/>
    <x v="1441"/>
    <x v="2"/>
    <x v="2"/>
    <x v="5061"/>
    <n v="26.115032430370082"/>
  </r>
  <r>
    <x v="85"/>
    <n v="1013493"/>
    <x v="1604"/>
    <x v="7"/>
    <n v="92.864000000000019"/>
    <x v="980"/>
    <x v="1604"/>
    <x v="3"/>
    <x v="0"/>
    <x v="5062"/>
    <n v="13.90334252239832"/>
  </r>
  <r>
    <x v="150"/>
    <n v="1011454"/>
    <x v="1360"/>
    <x v="0"/>
    <n v="95.112000000000009"/>
    <x v="980"/>
    <x v="1360"/>
    <x v="5"/>
    <x v="1"/>
    <x v="5063"/>
    <n v="11.211203633610889"/>
  </r>
  <r>
    <x v="319"/>
    <n v="1008220"/>
    <x v="622"/>
    <x v="3"/>
    <n v="108.52000000000001"/>
    <x v="980"/>
    <x v="622"/>
    <x v="8"/>
    <x v="3"/>
    <x v="5064"/>
    <n v="-2.5293033542204313"/>
  </r>
  <r>
    <x v="314"/>
    <n v="1015389"/>
    <x v="1971"/>
    <x v="4"/>
    <n v="112.828"/>
    <x v="980"/>
    <x v="1971"/>
    <x v="0"/>
    <x v="0"/>
    <x v="5065"/>
    <n v="-6.2509306200588544"/>
  </r>
  <r>
    <x v="63"/>
    <n v="1016603"/>
    <x v="2399"/>
    <x v="2"/>
    <n v="145.42400000000001"/>
    <x v="980"/>
    <x v="2399"/>
    <x v="3"/>
    <x v="0"/>
    <x v="5066"/>
    <n v="-27.264275497854555"/>
  </r>
  <r>
    <x v="55"/>
    <n v="1014445"/>
    <x v="2400"/>
    <x v="6"/>
    <n v="70.116000000000014"/>
    <x v="981"/>
    <x v="2400"/>
    <x v="8"/>
    <x v="3"/>
    <x v="5067"/>
    <n v="50.857436248502474"/>
  </r>
  <r>
    <x v="313"/>
    <n v="1009791"/>
    <x v="1494"/>
    <x v="5"/>
    <n v="83.604000000000013"/>
    <x v="981"/>
    <x v="1494"/>
    <x v="4"/>
    <x v="1"/>
    <x v="5068"/>
    <n v="26.519305296397295"/>
  </r>
  <r>
    <x v="136"/>
    <n v="1008349"/>
    <x v="1953"/>
    <x v="1"/>
    <n v="50.832000000000008"/>
    <x v="982"/>
    <x v="1953"/>
    <x v="3"/>
    <x v="0"/>
    <x v="5069"/>
    <n v="108.79320113314446"/>
  </r>
  <r>
    <x v="111"/>
    <n v="1017084"/>
    <x v="322"/>
    <x v="1"/>
    <n v="63.804000000000002"/>
    <x v="982"/>
    <x v="322"/>
    <x v="5"/>
    <x v="1"/>
    <x v="5070"/>
    <n v="66.343426744404752"/>
  </r>
  <r>
    <x v="339"/>
    <n v="1017334"/>
    <x v="950"/>
    <x v="1"/>
    <n v="146.98000000000002"/>
    <x v="982"/>
    <x v="950"/>
    <x v="10"/>
    <x v="3"/>
    <x v="5071"/>
    <n v="-27.790338821608383"/>
  </r>
  <r>
    <x v="55"/>
    <n v="1007324"/>
    <x v="2401"/>
    <x v="3"/>
    <n v="15.484000000000009"/>
    <x v="33"/>
    <x v="2401"/>
    <x v="10"/>
    <x v="3"/>
    <x v="5072"/>
    <n v="586.02040816326485"/>
  </r>
  <r>
    <x v="59"/>
    <n v="1008758"/>
    <x v="2402"/>
    <x v="8"/>
    <n v="21.671999999999997"/>
    <x v="33"/>
    <x v="2402"/>
    <x v="6"/>
    <x v="2"/>
    <x v="5073"/>
    <n v="390.14119601328912"/>
  </r>
  <r>
    <x v="69"/>
    <n v="1016241"/>
    <x v="2403"/>
    <x v="9"/>
    <n v="31.628"/>
    <x v="33"/>
    <x v="2403"/>
    <x v="8"/>
    <x v="3"/>
    <x v="5074"/>
    <n v="235.85240925761983"/>
  </r>
  <r>
    <x v="154"/>
    <n v="1009659"/>
    <x v="2404"/>
    <x v="9"/>
    <n v="38.059999999999988"/>
    <x v="33"/>
    <x v="2404"/>
    <x v="1"/>
    <x v="1"/>
    <x v="5075"/>
    <n v="179.0945874934315"/>
  </r>
  <r>
    <x v="281"/>
    <n v="1013252"/>
    <x v="968"/>
    <x v="3"/>
    <n v="38.059999999999988"/>
    <x v="33"/>
    <x v="968"/>
    <x v="5"/>
    <x v="1"/>
    <x v="5075"/>
    <n v="179.0945874934315"/>
  </r>
  <r>
    <x v="316"/>
    <n v="1007110"/>
    <x v="1093"/>
    <x v="6"/>
    <n v="38.963999999999999"/>
    <x v="33"/>
    <x v="1093"/>
    <x v="3"/>
    <x v="0"/>
    <x v="5076"/>
    <n v="172.61934093008932"/>
  </r>
  <r>
    <x v="342"/>
    <n v="1013054"/>
    <x v="101"/>
    <x v="9"/>
    <n v="60.539999999999992"/>
    <x v="33"/>
    <x v="101"/>
    <x v="4"/>
    <x v="1"/>
    <x v="5077"/>
    <n v="75.459861248761172"/>
  </r>
  <r>
    <x v="176"/>
    <n v="1011371"/>
    <x v="2405"/>
    <x v="5"/>
    <n v="63.911999999999992"/>
    <x v="33"/>
    <x v="2405"/>
    <x v="1"/>
    <x v="1"/>
    <x v="5078"/>
    <n v="66.202591062711249"/>
  </r>
  <r>
    <x v="106"/>
    <n v="1009003"/>
    <x v="2406"/>
    <x v="4"/>
    <n v="73.27200000000002"/>
    <x v="33"/>
    <x v="2406"/>
    <x v="10"/>
    <x v="3"/>
    <x v="5079"/>
    <n v="44.971339665902349"/>
  </r>
  <r>
    <x v="72"/>
    <n v="1019743"/>
    <x v="1848"/>
    <x v="6"/>
    <n v="75.464000000000013"/>
    <x v="33"/>
    <x v="1848"/>
    <x v="11"/>
    <x v="3"/>
    <x v="5080"/>
    <n v="40.76036255698078"/>
  </r>
  <r>
    <x v="336"/>
    <n v="1015353"/>
    <x v="1687"/>
    <x v="9"/>
    <n v="127.98"/>
    <x v="33"/>
    <x v="1687"/>
    <x v="3"/>
    <x v="0"/>
    <x v="5081"/>
    <n v="-17.000000000000004"/>
  </r>
  <r>
    <x v="248"/>
    <n v="1004751"/>
    <x v="1647"/>
    <x v="0"/>
    <n v="188.05120000000002"/>
    <x v="983"/>
    <x v="1647"/>
    <x v="9"/>
    <x v="0"/>
    <x v="5082"/>
    <n v="-43.509639927849442"/>
  </r>
  <r>
    <x v="201"/>
    <n v="1003053"/>
    <x v="1207"/>
    <x v="7"/>
    <n v="89.724800000000016"/>
    <x v="984"/>
    <x v="1207"/>
    <x v="4"/>
    <x v="1"/>
    <x v="5083"/>
    <n v="18.732390598808792"/>
  </r>
  <r>
    <x v="161"/>
    <n v="1014973"/>
    <x v="2222"/>
    <x v="3"/>
    <n v="1.8640000000000043"/>
    <x v="985"/>
    <x v="2222"/>
    <x v="1"/>
    <x v="1"/>
    <x v="5084"/>
    <n v="5622.7253218883989"/>
  </r>
  <r>
    <x v="112"/>
    <n v="1008424"/>
    <x v="1247"/>
    <x v="0"/>
    <n v="2.1880000000000166"/>
    <x v="985"/>
    <x v="1247"/>
    <x v="1"/>
    <x v="1"/>
    <x v="5085"/>
    <n v="4775.3016453381715"/>
  </r>
  <r>
    <x v="196"/>
    <n v="1014177"/>
    <x v="1172"/>
    <x v="3"/>
    <n v="8.6080000000000041"/>
    <x v="985"/>
    <x v="1172"/>
    <x v="11"/>
    <x v="3"/>
    <x v="5086"/>
    <n v="1139.2146840148691"/>
  </r>
  <r>
    <x v="167"/>
    <n v="1014011"/>
    <x v="1235"/>
    <x v="8"/>
    <n v="13.104000000000013"/>
    <x v="985"/>
    <x v="1235"/>
    <x v="9"/>
    <x v="0"/>
    <x v="5087"/>
    <n v="714.03846153846075"/>
  </r>
  <r>
    <x v="281"/>
    <n v="1005775"/>
    <x v="2228"/>
    <x v="8"/>
    <n v="22.616"/>
    <x v="985"/>
    <x v="2228"/>
    <x v="4"/>
    <x v="1"/>
    <x v="5088"/>
    <n v="371.66430845419171"/>
  </r>
  <r>
    <x v="160"/>
    <n v="1010865"/>
    <x v="995"/>
    <x v="6"/>
    <n v="25.468000000000018"/>
    <x v="985"/>
    <x v="995"/>
    <x v="5"/>
    <x v="1"/>
    <x v="5089"/>
    <n v="318.84561017747728"/>
  </r>
  <r>
    <x v="110"/>
    <n v="1008954"/>
    <x v="2407"/>
    <x v="3"/>
    <n v="37.58"/>
    <x v="985"/>
    <x v="2407"/>
    <x v="8"/>
    <x v="3"/>
    <x v="5090"/>
    <n v="183.85204896221396"/>
  </r>
  <r>
    <x v="348"/>
    <n v="1012663"/>
    <x v="2008"/>
    <x v="0"/>
    <n v="40.847999999999999"/>
    <x v="985"/>
    <x v="2008"/>
    <x v="0"/>
    <x v="0"/>
    <x v="5091"/>
    <n v="161.14277320799059"/>
  </r>
  <r>
    <x v="254"/>
    <n v="1011575"/>
    <x v="2315"/>
    <x v="8"/>
    <n v="42.328000000000003"/>
    <x v="985"/>
    <x v="2315"/>
    <x v="2"/>
    <x v="2"/>
    <x v="5092"/>
    <n v="152.011907011907"/>
  </r>
  <r>
    <x v="203"/>
    <n v="1019213"/>
    <x v="2408"/>
    <x v="8"/>
    <n v="54.692000000000007"/>
    <x v="985"/>
    <x v="2408"/>
    <x v="6"/>
    <x v="2"/>
    <x v="5093"/>
    <n v="95.040590945659304"/>
  </r>
  <r>
    <x v="128"/>
    <n v="1010386"/>
    <x v="2409"/>
    <x v="8"/>
    <n v="61.436000000000007"/>
    <x v="985"/>
    <x v="2409"/>
    <x v="1"/>
    <x v="1"/>
    <x v="5094"/>
    <n v="73.630444690409519"/>
  </r>
  <r>
    <x v="164"/>
    <n v="1007878"/>
    <x v="983"/>
    <x v="4"/>
    <n v="79.108000000000018"/>
    <x v="985"/>
    <x v="983"/>
    <x v="5"/>
    <x v="1"/>
    <x v="5095"/>
    <n v="34.84299944379832"/>
  </r>
  <r>
    <x v="119"/>
    <n v="1006627"/>
    <x v="2410"/>
    <x v="2"/>
    <n v="145.11600000000001"/>
    <x v="985"/>
    <x v="2410"/>
    <x v="11"/>
    <x v="3"/>
    <x v="5096"/>
    <n v="-26.492185561895319"/>
  </r>
  <r>
    <x v="202"/>
    <n v="1015475"/>
    <x v="678"/>
    <x v="6"/>
    <n v="147.62800000000001"/>
    <x v="985"/>
    <x v="678"/>
    <x v="11"/>
    <x v="3"/>
    <x v="5097"/>
    <n v="-27.742975587286971"/>
  </r>
  <r>
    <x v="162"/>
    <n v="1011310"/>
    <x v="1239"/>
    <x v="1"/>
    <n v="81.624799999999993"/>
    <x v="986"/>
    <x v="1239"/>
    <x v="11"/>
    <x v="3"/>
    <x v="5098"/>
    <n v="30.729209749977969"/>
  </r>
  <r>
    <x v="312"/>
    <n v="1013619"/>
    <x v="2411"/>
    <x v="1"/>
    <n v="15.212000000000003"/>
    <x v="987"/>
    <x v="2411"/>
    <x v="11"/>
    <x v="3"/>
    <x v="5099"/>
    <n v="602.41178017354707"/>
  </r>
  <r>
    <x v="186"/>
    <n v="1018231"/>
    <x v="2412"/>
    <x v="1"/>
    <n v="40.988"/>
    <x v="987"/>
    <x v="2412"/>
    <x v="7"/>
    <x v="2"/>
    <x v="5100"/>
    <n v="160.68820142480726"/>
  </r>
  <r>
    <x v="117"/>
    <n v="1012007"/>
    <x v="1851"/>
    <x v="1"/>
    <n v="78.156000000000006"/>
    <x v="987"/>
    <x v="1851"/>
    <x v="0"/>
    <x v="0"/>
    <x v="5101"/>
    <n v="36.714877936434817"/>
  </r>
  <r>
    <x v="295"/>
    <n v="1004887"/>
    <x v="752"/>
    <x v="8"/>
    <n v="301.09440000000006"/>
    <x v="988"/>
    <x v="752"/>
    <x v="8"/>
    <x v="3"/>
    <x v="5102"/>
    <n v="-64.485290991795267"/>
  </r>
  <r>
    <x v="120"/>
    <n v="1000001"/>
    <x v="1"/>
    <x v="6"/>
    <n v="84.522960000000012"/>
    <x v="989"/>
    <x v="1"/>
    <x v="1"/>
    <x v="1"/>
    <x v="5103"/>
    <n v="26.564871840740061"/>
  </r>
  <r>
    <x v="230"/>
    <n v="1012502"/>
    <x v="1254"/>
    <x v="0"/>
    <n v="8.0680000000000121"/>
    <x v="990"/>
    <x v="1254"/>
    <x v="5"/>
    <x v="1"/>
    <x v="5104"/>
    <n v="1227.7119484382727"/>
  </r>
  <r>
    <x v="67"/>
    <n v="1011518"/>
    <x v="92"/>
    <x v="4"/>
    <n v="9.1920000000000073"/>
    <x v="990"/>
    <x v="92"/>
    <x v="9"/>
    <x v="0"/>
    <x v="5105"/>
    <n v="1065.3590078328973"/>
  </r>
  <r>
    <x v="38"/>
    <n v="1009429"/>
    <x v="2413"/>
    <x v="8"/>
    <n v="17.783999999999992"/>
    <x v="990"/>
    <x v="2413"/>
    <x v="6"/>
    <x v="2"/>
    <x v="5106"/>
    <n v="502.3380566801622"/>
  </r>
  <r>
    <x v="344"/>
    <n v="1019910"/>
    <x v="1356"/>
    <x v="6"/>
    <n v="24.928000000000026"/>
    <x v="990"/>
    <x v="1356"/>
    <x v="4"/>
    <x v="1"/>
    <x v="5107"/>
    <n v="329.71678433889554"/>
  </r>
  <r>
    <x v="192"/>
    <n v="1017314"/>
    <x v="2414"/>
    <x v="7"/>
    <n v="34.643999999999991"/>
    <x v="990"/>
    <x v="2414"/>
    <x v="8"/>
    <x v="3"/>
    <x v="5108"/>
    <n v="209.20159334949781"/>
  </r>
  <r>
    <x v="99"/>
    <n v="1010997"/>
    <x v="2415"/>
    <x v="3"/>
    <n v="36.168000000000006"/>
    <x v="990"/>
    <x v="2415"/>
    <x v="4"/>
    <x v="1"/>
    <x v="5109"/>
    <n v="196.17285998672853"/>
  </r>
  <r>
    <x v="110"/>
    <n v="1014348"/>
    <x v="2416"/>
    <x v="2"/>
    <n v="38.416000000000025"/>
    <x v="990"/>
    <x v="2416"/>
    <x v="7"/>
    <x v="2"/>
    <x v="5110"/>
    <n v="178.84162848812977"/>
  </r>
  <r>
    <x v="307"/>
    <n v="1010458"/>
    <x v="2013"/>
    <x v="8"/>
    <n v="39.139999999999986"/>
    <x v="990"/>
    <x v="2013"/>
    <x v="0"/>
    <x v="0"/>
    <x v="5111"/>
    <n v="173.68369954011251"/>
  </r>
  <r>
    <x v="236"/>
    <n v="1008748"/>
    <x v="2417"/>
    <x v="3"/>
    <n v="39.72"/>
    <x v="990"/>
    <x v="2417"/>
    <x v="1"/>
    <x v="1"/>
    <x v="5112"/>
    <n v="169.68731117824774"/>
  </r>
  <r>
    <x v="239"/>
    <n v="1007103"/>
    <x v="1607"/>
    <x v="9"/>
    <n v="44.828000000000031"/>
    <x v="990"/>
    <x v="1607"/>
    <x v="6"/>
    <x v="2"/>
    <x v="5113"/>
    <n v="138.9573480860175"/>
  </r>
  <r>
    <x v="108"/>
    <n v="1018486"/>
    <x v="1028"/>
    <x v="9"/>
    <n v="53.751999999999995"/>
    <x v="990"/>
    <x v="1028"/>
    <x v="9"/>
    <x v="0"/>
    <x v="5114"/>
    <n v="99.285235898199147"/>
  </r>
  <r>
    <x v="69"/>
    <n v="1007026"/>
    <x v="799"/>
    <x v="0"/>
    <n v="55.396000000000015"/>
    <x v="990"/>
    <x v="799"/>
    <x v="11"/>
    <x v="3"/>
    <x v="5115"/>
    <n v="93.371001516354909"/>
  </r>
  <r>
    <x v="220"/>
    <n v="1016170"/>
    <x v="1040"/>
    <x v="3"/>
    <n v="59.372"/>
    <x v="990"/>
    <x v="1040"/>
    <x v="1"/>
    <x v="1"/>
    <x v="5116"/>
    <n v="80.421410766017658"/>
  </r>
  <r>
    <x v="221"/>
    <n v="1018617"/>
    <x v="1480"/>
    <x v="4"/>
    <n v="63.867999999999995"/>
    <x v="990"/>
    <x v="1480"/>
    <x v="2"/>
    <x v="2"/>
    <x v="5117"/>
    <n v="67.720611260725263"/>
  </r>
  <r>
    <x v="36"/>
    <n v="1014917"/>
    <x v="2062"/>
    <x v="4"/>
    <n v="67.239999999999995"/>
    <x v="990"/>
    <x v="2062"/>
    <x v="9"/>
    <x v="0"/>
    <x v="5118"/>
    <n v="59.309637120761458"/>
  </r>
  <r>
    <x v="48"/>
    <n v="1008255"/>
    <x v="15"/>
    <x v="5"/>
    <n v="99.544000000000011"/>
    <x v="990"/>
    <x v="15"/>
    <x v="7"/>
    <x v="2"/>
    <x v="5119"/>
    <n v="7.6105038977738353"/>
  </r>
  <r>
    <x v="82"/>
    <n v="1007046"/>
    <x v="414"/>
    <x v="5"/>
    <n v="110.952"/>
    <x v="990"/>
    <x v="414"/>
    <x v="3"/>
    <x v="0"/>
    <x v="5120"/>
    <n v="-3.4539260220635954"/>
  </r>
  <r>
    <x v="240"/>
    <n v="1012211"/>
    <x v="862"/>
    <x v="8"/>
    <n v="136.928"/>
    <x v="990"/>
    <x v="862"/>
    <x v="8"/>
    <x v="3"/>
    <x v="5121"/>
    <n v="-21.769250993222716"/>
  </r>
  <r>
    <x v="61"/>
    <n v="1018312"/>
    <x v="591"/>
    <x v="6"/>
    <n v="144.79599999999999"/>
    <x v="990"/>
    <x v="591"/>
    <x v="7"/>
    <x v="2"/>
    <x v="5122"/>
    <n v="-26.020193928009061"/>
  </r>
  <r>
    <x v="81"/>
    <n v="1008446"/>
    <x v="1792"/>
    <x v="0"/>
    <n v="184.22400000000002"/>
    <x v="990"/>
    <x v="1792"/>
    <x v="1"/>
    <x v="1"/>
    <x v="5123"/>
    <n v="-41.853504429390313"/>
  </r>
  <r>
    <x v="40"/>
    <n v="1008827"/>
    <x v="150"/>
    <x v="7"/>
    <n v="194.07600000000002"/>
    <x v="990"/>
    <x v="150"/>
    <x v="9"/>
    <x v="0"/>
    <x v="5124"/>
    <n v="-44.805230940456326"/>
  </r>
  <r>
    <x v="110"/>
    <n v="1002683"/>
    <x v="1807"/>
    <x v="7"/>
    <n v="123.06880000000001"/>
    <x v="991"/>
    <x v="1807"/>
    <x v="4"/>
    <x v="1"/>
    <x v="5125"/>
    <n v="-12.621233001378096"/>
  </r>
  <r>
    <x v="258"/>
    <n v="1007477"/>
    <x v="1956"/>
    <x v="1"/>
    <n v="19.403999999999996"/>
    <x v="992"/>
    <x v="1956"/>
    <x v="6"/>
    <x v="2"/>
    <x v="5126"/>
    <n v="454.35992578849726"/>
  </r>
  <r>
    <x v="300"/>
    <n v="1019911"/>
    <x v="671"/>
    <x v="1"/>
    <n v="25.512000000000029"/>
    <x v="992"/>
    <x v="671"/>
    <x v="3"/>
    <x v="0"/>
    <x v="5127"/>
    <n v="321.63687676387525"/>
  </r>
  <r>
    <x v="203"/>
    <n v="1016149"/>
    <x v="221"/>
    <x v="5"/>
    <n v="4.1559999999999775"/>
    <x v="181"/>
    <x v="221"/>
    <x v="4"/>
    <x v="1"/>
    <x v="5128"/>
    <n v="2488.2579403272521"/>
  </r>
  <r>
    <x v="297"/>
    <n v="1015626"/>
    <x v="155"/>
    <x v="9"/>
    <n v="5.960000000000008"/>
    <x v="181"/>
    <x v="155"/>
    <x v="4"/>
    <x v="1"/>
    <x v="5129"/>
    <n v="1704.8322147650986"/>
  </r>
  <r>
    <x v="94"/>
    <n v="1009604"/>
    <x v="243"/>
    <x v="0"/>
    <n v="10.899999999999977"/>
    <x v="181"/>
    <x v="243"/>
    <x v="10"/>
    <x v="3"/>
    <x v="5130"/>
    <n v="886.86238532110303"/>
  </r>
  <r>
    <x v="35"/>
    <n v="1010565"/>
    <x v="1724"/>
    <x v="8"/>
    <n v="13.828000000000017"/>
    <x v="181"/>
    <x v="1724"/>
    <x v="7"/>
    <x v="2"/>
    <x v="5131"/>
    <n v="677.89991321955358"/>
  </r>
  <r>
    <x v="265"/>
    <n v="1010372"/>
    <x v="2418"/>
    <x v="4"/>
    <n v="18.324000000000012"/>
    <x v="181"/>
    <x v="2418"/>
    <x v="11"/>
    <x v="3"/>
    <x v="5132"/>
    <n v="487.03339882121776"/>
  </r>
  <r>
    <x v="276"/>
    <n v="1012720"/>
    <x v="291"/>
    <x v="0"/>
    <n v="19.891999999999996"/>
    <x v="181"/>
    <x v="291"/>
    <x v="11"/>
    <x v="3"/>
    <x v="5133"/>
    <n v="440.76010456464923"/>
  </r>
  <r>
    <x v="217"/>
    <n v="1019089"/>
    <x v="998"/>
    <x v="5"/>
    <n v="22.139999999999986"/>
    <x v="181"/>
    <x v="998"/>
    <x v="11"/>
    <x v="3"/>
    <x v="5134"/>
    <n v="385.85365853658573"/>
  </r>
  <r>
    <x v="154"/>
    <n v="1019169"/>
    <x v="1230"/>
    <x v="4"/>
    <n v="25.512"/>
    <x v="181"/>
    <x v="1230"/>
    <x v="5"/>
    <x v="1"/>
    <x v="5135"/>
    <n v="321.63687676387582"/>
  </r>
  <r>
    <x v="236"/>
    <n v="1010604"/>
    <x v="1141"/>
    <x v="4"/>
    <n v="28.440000000000012"/>
    <x v="181"/>
    <x v="1141"/>
    <x v="5"/>
    <x v="1"/>
    <x v="5136"/>
    <n v="278.22784810126569"/>
  </r>
  <r>
    <x v="334"/>
    <n v="1016238"/>
    <x v="1566"/>
    <x v="3"/>
    <n v="53.168000000000021"/>
    <x v="181"/>
    <x v="1566"/>
    <x v="1"/>
    <x v="1"/>
    <x v="5137"/>
    <n v="102.31718326813115"/>
  </r>
  <r>
    <x v="309"/>
    <n v="1017462"/>
    <x v="1383"/>
    <x v="2"/>
    <n v="53.611999999999995"/>
    <x v="181"/>
    <x v="1383"/>
    <x v="3"/>
    <x v="0"/>
    <x v="5138"/>
    <n v="100.64164739237489"/>
  </r>
  <r>
    <x v="58"/>
    <n v="1012515"/>
    <x v="2368"/>
    <x v="9"/>
    <n v="64.408000000000015"/>
    <x v="181"/>
    <x v="2368"/>
    <x v="1"/>
    <x v="1"/>
    <x v="5139"/>
    <n v="67.010309278350505"/>
  </r>
  <r>
    <x v="95"/>
    <n v="1015056"/>
    <x v="778"/>
    <x v="5"/>
    <n v="67.780000000000015"/>
    <x v="181"/>
    <x v="778"/>
    <x v="5"/>
    <x v="1"/>
    <x v="5140"/>
    <n v="58.701681912068437"/>
  </r>
  <r>
    <x v="218"/>
    <n v="1007836"/>
    <x v="2419"/>
    <x v="8"/>
    <n v="81.896000000000001"/>
    <x v="181"/>
    <x v="2419"/>
    <x v="2"/>
    <x v="2"/>
    <x v="5141"/>
    <n v="31.347074338185028"/>
  </r>
  <r>
    <x v="135"/>
    <n v="1011477"/>
    <x v="1062"/>
    <x v="5"/>
    <n v="82.835999999999984"/>
    <x v="181"/>
    <x v="1062"/>
    <x v="11"/>
    <x v="3"/>
    <x v="5142"/>
    <n v="29.856584093872268"/>
  </r>
  <r>
    <x v="196"/>
    <n v="1010794"/>
    <x v="1219"/>
    <x v="9"/>
    <n v="88.455999999999989"/>
    <x v="181"/>
    <x v="1219"/>
    <x v="1"/>
    <x v="1"/>
    <x v="5143"/>
    <n v="21.606222302613759"/>
  </r>
  <r>
    <x v="202"/>
    <n v="1017521"/>
    <x v="284"/>
    <x v="0"/>
    <n v="89.136000000000024"/>
    <x v="181"/>
    <x v="284"/>
    <x v="2"/>
    <x v="2"/>
    <x v="5144"/>
    <n v="20.678513731825507"/>
  </r>
  <r>
    <x v="200"/>
    <n v="1019497"/>
    <x v="418"/>
    <x v="3"/>
    <n v="98.128000000000014"/>
    <x v="181"/>
    <x v="418"/>
    <x v="9"/>
    <x v="0"/>
    <x v="5145"/>
    <n v="9.6200880482634901"/>
  </r>
  <r>
    <x v="350"/>
    <n v="1017223"/>
    <x v="768"/>
    <x v="6"/>
    <n v="100.37600000000002"/>
    <x v="181"/>
    <x v="768"/>
    <x v="0"/>
    <x v="0"/>
    <x v="5146"/>
    <n v="7.1650593767434367"/>
  </r>
  <r>
    <x v="28"/>
    <n v="1018188"/>
    <x v="2250"/>
    <x v="8"/>
    <n v="104.87200000000001"/>
    <x v="181"/>
    <x v="2250"/>
    <x v="10"/>
    <x v="3"/>
    <x v="5147"/>
    <n v="2.5707529178427011"/>
  </r>
  <r>
    <x v="319"/>
    <n v="1009945"/>
    <x v="2383"/>
    <x v="9"/>
    <n v="107.12000000000002"/>
    <x v="181"/>
    <x v="2383"/>
    <x v="6"/>
    <x v="2"/>
    <x v="5148"/>
    <n v="0.41822255414487797"/>
  </r>
  <r>
    <x v="119"/>
    <n v="1019164"/>
    <x v="1123"/>
    <x v="0"/>
    <n v="111.61600000000001"/>
    <x v="181"/>
    <x v="1123"/>
    <x v="0"/>
    <x v="0"/>
    <x v="5149"/>
    <n v="-3.6267201834862401"/>
  </r>
  <r>
    <x v="57"/>
    <n v="1006467"/>
    <x v="939"/>
    <x v="0"/>
    <n v="126.18000000000002"/>
    <x v="181"/>
    <x v="939"/>
    <x v="11"/>
    <x v="3"/>
    <x v="5150"/>
    <n v="-14.750356633380889"/>
  </r>
  <r>
    <x v="243"/>
    <n v="1000088"/>
    <x v="1975"/>
    <x v="7"/>
    <n v="421.49164800000011"/>
    <x v="993"/>
    <x v="1975"/>
    <x v="3"/>
    <x v="0"/>
    <x v="5151"/>
    <n v="-74.466154261732839"/>
  </r>
  <r>
    <x v="73"/>
    <n v="1002919"/>
    <x v="2420"/>
    <x v="0"/>
    <n v="294.03200000000004"/>
    <x v="994"/>
    <x v="2420"/>
    <x v="0"/>
    <x v="0"/>
    <x v="5152"/>
    <n v="-63.379360069652293"/>
  </r>
  <r>
    <x v="161"/>
    <n v="1004710"/>
    <x v="1146"/>
    <x v="5"/>
    <n v="189.37600000000003"/>
    <x v="995"/>
    <x v="1146"/>
    <x v="4"/>
    <x v="1"/>
    <x v="5153"/>
    <n v="-43.064591078066918"/>
  </r>
  <r>
    <x v="334"/>
    <n v="1010727"/>
    <x v="57"/>
    <x v="7"/>
    <n v="0.24399999999999977"/>
    <x v="996"/>
    <x v="57"/>
    <x v="11"/>
    <x v="3"/>
    <x v="5154"/>
    <n v="44168.934426229556"/>
  </r>
  <r>
    <x v="262"/>
    <n v="1007944"/>
    <x v="2421"/>
    <x v="0"/>
    <n v="1.3840000000000146"/>
    <x v="996"/>
    <x v="2421"/>
    <x v="11"/>
    <x v="3"/>
    <x v="5155"/>
    <n v="7704.6387283236181"/>
  </r>
  <r>
    <x v="304"/>
    <n v="1011350"/>
    <x v="1902"/>
    <x v="8"/>
    <n v="6.9879999999999995"/>
    <x v="996"/>
    <x v="1902"/>
    <x v="4"/>
    <x v="1"/>
    <x v="5156"/>
    <n v="1445.7384087006299"/>
  </r>
  <r>
    <x v="108"/>
    <n v="1007613"/>
    <x v="1823"/>
    <x v="9"/>
    <n v="40.531999999999996"/>
    <x v="996"/>
    <x v="1823"/>
    <x v="4"/>
    <x v="1"/>
    <x v="5157"/>
    <n v="166.49610184545548"/>
  </r>
  <r>
    <x v="320"/>
    <n v="1012859"/>
    <x v="434"/>
    <x v="3"/>
    <n v="49.700000000000017"/>
    <x v="996"/>
    <x v="434"/>
    <x v="1"/>
    <x v="1"/>
    <x v="5158"/>
    <n v="117.33641851106636"/>
  </r>
  <r>
    <x v="277"/>
    <n v="1019177"/>
    <x v="152"/>
    <x v="3"/>
    <n v="62.063999999999993"/>
    <x v="996"/>
    <x v="152"/>
    <x v="7"/>
    <x v="2"/>
    <x v="5159"/>
    <n v="74.040023201856187"/>
  </r>
  <r>
    <x v="271"/>
    <n v="1012874"/>
    <x v="2307"/>
    <x v="9"/>
    <n v="66.072000000000003"/>
    <x v="996"/>
    <x v="2307"/>
    <x v="10"/>
    <x v="3"/>
    <x v="5160"/>
    <n v="63.482564475118068"/>
  </r>
  <r>
    <x v="254"/>
    <n v="1006947"/>
    <x v="912"/>
    <x v="9"/>
    <n v="66.928000000000011"/>
    <x v="996"/>
    <x v="912"/>
    <x v="2"/>
    <x v="2"/>
    <x v="5161"/>
    <n v="61.391644752569917"/>
  </r>
  <r>
    <x v="353"/>
    <n v="1019094"/>
    <x v="2422"/>
    <x v="4"/>
    <n v="67.196000000000012"/>
    <x v="996"/>
    <x v="2422"/>
    <x v="7"/>
    <x v="2"/>
    <x v="5162"/>
    <n v="60.747961188165952"/>
  </r>
  <r>
    <x v="153"/>
    <n v="1018649"/>
    <x v="1109"/>
    <x v="8"/>
    <n v="68.807999999999993"/>
    <x v="996"/>
    <x v="1109"/>
    <x v="0"/>
    <x v="0"/>
    <x v="5163"/>
    <n v="56.982036972445094"/>
  </r>
  <r>
    <x v="281"/>
    <n v="1017168"/>
    <x v="956"/>
    <x v="3"/>
    <n v="70.568000000000012"/>
    <x v="996"/>
    <x v="956"/>
    <x v="9"/>
    <x v="0"/>
    <x v="5164"/>
    <n v="53.066829157691863"/>
  </r>
  <r>
    <x v="362"/>
    <n v="1017746"/>
    <x v="1155"/>
    <x v="0"/>
    <n v="73.304000000000002"/>
    <x v="996"/>
    <x v="1155"/>
    <x v="4"/>
    <x v="1"/>
    <x v="5165"/>
    <n v="47.353759685692474"/>
  </r>
  <r>
    <x v="274"/>
    <n v="1013487"/>
    <x v="797"/>
    <x v="2"/>
    <n v="77.800000000000011"/>
    <x v="996"/>
    <x v="797"/>
    <x v="11"/>
    <x v="3"/>
    <x v="5166"/>
    <n v="38.838303341902311"/>
  </r>
  <r>
    <x v="104"/>
    <n v="1017962"/>
    <x v="1288"/>
    <x v="5"/>
    <n v="77.800000000000011"/>
    <x v="996"/>
    <x v="1288"/>
    <x v="11"/>
    <x v="3"/>
    <x v="5166"/>
    <n v="38.838303341902311"/>
  </r>
  <r>
    <x v="42"/>
    <n v="1007932"/>
    <x v="2423"/>
    <x v="3"/>
    <n v="79.00800000000001"/>
    <x v="996"/>
    <x v="2423"/>
    <x v="11"/>
    <x v="3"/>
    <x v="5167"/>
    <n v="36.715522478736332"/>
  </r>
  <r>
    <x v="26"/>
    <n v="1008665"/>
    <x v="514"/>
    <x v="4"/>
    <n v="83.256000000000014"/>
    <x v="996"/>
    <x v="514"/>
    <x v="4"/>
    <x v="1"/>
    <x v="5168"/>
    <n v="29.739838570193132"/>
  </r>
  <r>
    <x v="244"/>
    <n v="1012136"/>
    <x v="1410"/>
    <x v="0"/>
    <n v="85.668000000000006"/>
    <x v="996"/>
    <x v="1410"/>
    <x v="11"/>
    <x v="3"/>
    <x v="5169"/>
    <n v="26.086986972965402"/>
  </r>
  <r>
    <x v="321"/>
    <n v="1019464"/>
    <x v="18"/>
    <x v="7"/>
    <n v="92.412000000000006"/>
    <x v="996"/>
    <x v="18"/>
    <x v="10"/>
    <x v="3"/>
    <x v="5170"/>
    <n v="16.885469419555907"/>
  </r>
  <r>
    <x v="106"/>
    <n v="1009474"/>
    <x v="2424"/>
    <x v="2"/>
    <n v="112.15600000000001"/>
    <x v="996"/>
    <x v="2424"/>
    <x v="2"/>
    <x v="2"/>
    <x v="5171"/>
    <n v="-3.6911088127251275"/>
  </r>
  <r>
    <x v="216"/>
    <n v="1012740"/>
    <x v="2373"/>
    <x v="5"/>
    <n v="144.75200000000001"/>
    <x v="996"/>
    <x v="2373"/>
    <x v="1"/>
    <x v="1"/>
    <x v="5172"/>
    <n v="-25.37844036697247"/>
  </r>
  <r>
    <x v="132"/>
    <n v="1015343"/>
    <x v="1833"/>
    <x v="3"/>
    <n v="145.876"/>
    <x v="996"/>
    <x v="1833"/>
    <x v="0"/>
    <x v="0"/>
    <x v="5173"/>
    <n v="-25.953412487317991"/>
  </r>
  <r>
    <x v="248"/>
    <n v="1004568"/>
    <x v="677"/>
    <x v="9"/>
    <n v="154.69120000000001"/>
    <x v="997"/>
    <x v="677"/>
    <x v="1"/>
    <x v="1"/>
    <x v="5174"/>
    <n v="-30.029633230591024"/>
  </r>
  <r>
    <x v="135"/>
    <n v="1002354"/>
    <x v="1835"/>
    <x v="5"/>
    <n v="253.91040000000004"/>
    <x v="998"/>
    <x v="1835"/>
    <x v="9"/>
    <x v="0"/>
    <x v="5175"/>
    <n v="-57.36133691254868"/>
  </r>
  <r>
    <x v="339"/>
    <n v="1009736"/>
    <x v="2174"/>
    <x v="1"/>
    <n v="50.5"/>
    <x v="999"/>
    <x v="2174"/>
    <x v="4"/>
    <x v="1"/>
    <x v="5176"/>
    <n v="114.42598019801984"/>
  </r>
  <r>
    <x v="302"/>
    <n v="1016599"/>
    <x v="1981"/>
    <x v="0"/>
    <n v="4.7920000000000016"/>
    <x v="1000"/>
    <x v="1981"/>
    <x v="3"/>
    <x v="0"/>
    <x v="5177"/>
    <n v="2163.4474123539226"/>
  </r>
  <r>
    <x v="344"/>
    <n v="1015055"/>
    <x v="938"/>
    <x v="3"/>
    <n v="36.263999999999996"/>
    <x v="1000"/>
    <x v="938"/>
    <x v="1"/>
    <x v="1"/>
    <x v="5178"/>
    <n v="199.09662475182003"/>
  </r>
  <r>
    <x v="313"/>
    <n v="1009548"/>
    <x v="575"/>
    <x v="2"/>
    <n v="38.512"/>
    <x v="1000"/>
    <x v="575"/>
    <x v="3"/>
    <x v="0"/>
    <x v="5179"/>
    <n v="181.63793103448276"/>
  </r>
  <r>
    <x v="254"/>
    <n v="1005538"/>
    <x v="532"/>
    <x v="4"/>
    <n v="38.631999999999998"/>
    <x v="1000"/>
    <x v="532"/>
    <x v="10"/>
    <x v="3"/>
    <x v="5180"/>
    <n v="180.76309794988614"/>
  </r>
  <r>
    <x v="12"/>
    <n v="1018329"/>
    <x v="1055"/>
    <x v="5"/>
    <n v="39.635999999999996"/>
    <x v="1000"/>
    <x v="1055"/>
    <x v="10"/>
    <x v="3"/>
    <x v="5181"/>
    <n v="173.65122615803816"/>
  </r>
  <r>
    <x v="121"/>
    <n v="1011930"/>
    <x v="1595"/>
    <x v="2"/>
    <n v="49.751999999999995"/>
    <x v="1000"/>
    <x v="1595"/>
    <x v="0"/>
    <x v="0"/>
    <x v="5182"/>
    <n v="118.01013024602027"/>
  </r>
  <r>
    <x v="236"/>
    <n v="1019826"/>
    <x v="35"/>
    <x v="7"/>
    <n v="54.248000000000005"/>
    <x v="1000"/>
    <x v="35"/>
    <x v="11"/>
    <x v="3"/>
    <x v="5183"/>
    <n v="99.941749004571577"/>
  </r>
  <r>
    <x v="354"/>
    <n v="1006457"/>
    <x v="1652"/>
    <x v="5"/>
    <n v="54.835999999999999"/>
    <x v="1000"/>
    <x v="1652"/>
    <x v="10"/>
    <x v="3"/>
    <x v="5184"/>
    <n v="97.797797067619825"/>
  </r>
  <r>
    <x v="306"/>
    <n v="1019246"/>
    <x v="244"/>
    <x v="2"/>
    <n v="64.364000000000004"/>
    <x v="1000"/>
    <x v="244"/>
    <x v="1"/>
    <x v="1"/>
    <x v="5185"/>
    <n v="68.51718351873717"/>
  </r>
  <r>
    <x v="118"/>
    <n v="1013068"/>
    <x v="1924"/>
    <x v="4"/>
    <n v="81.756"/>
    <x v="1000"/>
    <x v="1924"/>
    <x v="10"/>
    <x v="3"/>
    <x v="5186"/>
    <n v="32.668428005284014"/>
  </r>
  <r>
    <x v="219"/>
    <n v="1013737"/>
    <x v="2425"/>
    <x v="0"/>
    <n v="84.596000000000004"/>
    <x v="1000"/>
    <x v="2425"/>
    <x v="6"/>
    <x v="2"/>
    <x v="5187"/>
    <n v="28.214572793039849"/>
  </r>
  <r>
    <x v="289"/>
    <n v="1019667"/>
    <x v="1117"/>
    <x v="9"/>
    <n v="88.500000000000028"/>
    <x v="1000"/>
    <x v="1117"/>
    <x v="10"/>
    <x v="3"/>
    <x v="5188"/>
    <n v="22.558644067796568"/>
  </r>
  <r>
    <x v="322"/>
    <n v="1018918"/>
    <x v="50"/>
    <x v="6"/>
    <n v="89.624000000000024"/>
    <x v="1000"/>
    <x v="50"/>
    <x v="10"/>
    <x v="3"/>
    <x v="5189"/>
    <n v="21.021601356779399"/>
  </r>
  <r>
    <x v="292"/>
    <n v="1006508"/>
    <x v="332"/>
    <x v="8"/>
    <n v="89.74"/>
    <x v="1000"/>
    <x v="332"/>
    <x v="8"/>
    <x v="3"/>
    <x v="5190"/>
    <n v="20.865166035212841"/>
  </r>
  <r>
    <x v="253"/>
    <n v="1016922"/>
    <x v="1651"/>
    <x v="5"/>
    <n v="90.216000000000008"/>
    <x v="1000"/>
    <x v="1651"/>
    <x v="4"/>
    <x v="1"/>
    <x v="5191"/>
    <n v="20.22745411013566"/>
  </r>
  <r>
    <x v="196"/>
    <n v="1008350"/>
    <x v="2378"/>
    <x v="6"/>
    <n v="95.555999999999997"/>
    <x v="1000"/>
    <x v="2378"/>
    <x v="7"/>
    <x v="2"/>
    <x v="5192"/>
    <n v="13.508727866382017"/>
  </r>
  <r>
    <x v="159"/>
    <n v="1012398"/>
    <x v="780"/>
    <x v="8"/>
    <n v="114.944"/>
    <x v="1000"/>
    <x v="780"/>
    <x v="4"/>
    <x v="1"/>
    <x v="5193"/>
    <n v="-5.6371798440979992"/>
  </r>
  <r>
    <x v="266"/>
    <n v="1017259"/>
    <x v="2415"/>
    <x v="2"/>
    <n v="121.688"/>
    <x v="1000"/>
    <x v="2415"/>
    <x v="4"/>
    <x v="1"/>
    <x v="5194"/>
    <n v="-10.866806916047601"/>
  </r>
  <r>
    <x v="94"/>
    <n v="1011682"/>
    <x v="1434"/>
    <x v="6"/>
    <n v="127.30800000000001"/>
    <x v="1000"/>
    <x v="1434"/>
    <x v="10"/>
    <x v="3"/>
    <x v="5195"/>
    <n v="-14.801583561127352"/>
  </r>
  <r>
    <x v="232"/>
    <n v="1011686"/>
    <x v="729"/>
    <x v="4"/>
    <n v="137.42400000000001"/>
    <x v="1000"/>
    <x v="729"/>
    <x v="0"/>
    <x v="0"/>
    <x v="5196"/>
    <n v="-21.073174991267905"/>
  </r>
  <r>
    <x v="145"/>
    <n v="1015304"/>
    <x v="1460"/>
    <x v="9"/>
    <n v="153.16000000000003"/>
    <x v="1000"/>
    <x v="1460"/>
    <x v="8"/>
    <x v="3"/>
    <x v="5197"/>
    <n v="-29.182293026899984"/>
  </r>
  <r>
    <x v="20"/>
    <n v="1001783"/>
    <x v="2399"/>
    <x v="1"/>
    <n v="236.25920000000002"/>
    <x v="1001"/>
    <x v="2399"/>
    <x v="3"/>
    <x v="0"/>
    <x v="5198"/>
    <n v="-54.001435711286582"/>
  </r>
  <r>
    <x v="236"/>
    <n v="1002737"/>
    <x v="1819"/>
    <x v="8"/>
    <n v="147.07520000000002"/>
    <x v="1002"/>
    <x v="1819"/>
    <x v="4"/>
    <x v="1"/>
    <x v="5199"/>
    <n v="-25.967940210178202"/>
  </r>
  <r>
    <x v="286"/>
    <n v="1016256"/>
    <x v="677"/>
    <x v="9"/>
    <n v="26.687999999999988"/>
    <x v="407"/>
    <x v="677"/>
    <x v="1"/>
    <x v="1"/>
    <x v="5200"/>
    <n v="308.09577338129515"/>
  </r>
  <r>
    <x v="198"/>
    <n v="1017363"/>
    <x v="1077"/>
    <x v="2"/>
    <n v="66.027999999999992"/>
    <x v="407"/>
    <x v="1077"/>
    <x v="2"/>
    <x v="2"/>
    <x v="5201"/>
    <n v="64.949112497728251"/>
  </r>
  <r>
    <x v="52"/>
    <n v="1015203"/>
    <x v="884"/>
    <x v="2"/>
    <n v="77.268000000000001"/>
    <x v="407"/>
    <x v="884"/>
    <x v="5"/>
    <x v="1"/>
    <x v="5202"/>
    <n v="40.954340736139152"/>
  </r>
  <r>
    <x v="82"/>
    <n v="1017804"/>
    <x v="1999"/>
    <x v="9"/>
    <n v="93.003999999999991"/>
    <x v="407"/>
    <x v="1999"/>
    <x v="4"/>
    <x v="1"/>
    <x v="5203"/>
    <n v="17.1052857941594"/>
  </r>
  <r>
    <x v="343"/>
    <n v="1015703"/>
    <x v="1620"/>
    <x v="0"/>
    <n v="98.623999999999995"/>
    <x v="407"/>
    <x v="1620"/>
    <x v="0"/>
    <x v="0"/>
    <x v="5204"/>
    <n v="10.432146333549646"/>
  </r>
  <r>
    <x v="92"/>
    <n v="1017194"/>
    <x v="2426"/>
    <x v="2"/>
    <n v="98.623999999999995"/>
    <x v="407"/>
    <x v="2426"/>
    <x v="10"/>
    <x v="3"/>
    <x v="5204"/>
    <n v="10.432146333549646"/>
  </r>
  <r>
    <x v="38"/>
    <n v="1006957"/>
    <x v="962"/>
    <x v="4"/>
    <n v="109.25200000000001"/>
    <x v="407"/>
    <x v="962"/>
    <x v="8"/>
    <x v="3"/>
    <x v="5205"/>
    <n v="-0.31065792845898649"/>
  </r>
  <r>
    <x v="163"/>
    <n v="1010832"/>
    <x v="1633"/>
    <x v="0"/>
    <n v="118.85599999999999"/>
    <x v="407"/>
    <x v="1633"/>
    <x v="11"/>
    <x v="3"/>
    <x v="5206"/>
    <n v="-8.3659217877094942"/>
  </r>
  <r>
    <x v="216"/>
    <n v="1009584"/>
    <x v="967"/>
    <x v="5"/>
    <n v="131.22"/>
    <x v="407"/>
    <x v="967"/>
    <x v="8"/>
    <x v="3"/>
    <x v="5207"/>
    <n v="-17"/>
  </r>
  <r>
    <x v="38"/>
    <n v="1013133"/>
    <x v="2427"/>
    <x v="4"/>
    <n v="140.21199999999999"/>
    <x v="407"/>
    <x v="2427"/>
    <x v="0"/>
    <x v="0"/>
    <x v="5208"/>
    <n v="-22.322911020454736"/>
  </r>
  <r>
    <x v="104"/>
    <n v="1010387"/>
    <x v="2428"/>
    <x v="2"/>
    <n v="151.452"/>
    <x v="407"/>
    <x v="2428"/>
    <x v="9"/>
    <x v="0"/>
    <x v="5209"/>
    <n v="-28.087710957927264"/>
  </r>
  <r>
    <x v="175"/>
    <n v="1007325"/>
    <x v="689"/>
    <x v="2"/>
    <n v="160.53200000000001"/>
    <x v="407"/>
    <x v="689"/>
    <x v="5"/>
    <x v="1"/>
    <x v="5210"/>
    <n v="-32.155208930306735"/>
  </r>
  <r>
    <x v="262"/>
    <n v="1013927"/>
    <x v="1060"/>
    <x v="8"/>
    <n v="4.7480000000000047"/>
    <x v="1003"/>
    <x v="1060"/>
    <x v="1"/>
    <x v="1"/>
    <x v="5211"/>
    <n v="2203.3024431339491"/>
  </r>
  <r>
    <x v="311"/>
    <n v="1015121"/>
    <x v="2429"/>
    <x v="0"/>
    <n v="9.244000000000014"/>
    <x v="1003"/>
    <x v="2429"/>
    <x v="4"/>
    <x v="1"/>
    <x v="5212"/>
    <n v="1083.0463003028974"/>
  </r>
  <r>
    <x v="289"/>
    <n v="1012462"/>
    <x v="2430"/>
    <x v="5"/>
    <n v="15.484000000000009"/>
    <x v="1003"/>
    <x v="2430"/>
    <x v="6"/>
    <x v="2"/>
    <x v="5213"/>
    <n v="606.28261431154704"/>
  </r>
  <r>
    <x v="305"/>
    <n v="1013692"/>
    <x v="64"/>
    <x v="4"/>
    <n v="17.731999999999999"/>
    <x v="1003"/>
    <x v="64"/>
    <x v="1"/>
    <x v="1"/>
    <x v="5214"/>
    <n v="516.74261222648329"/>
  </r>
  <r>
    <x v="263"/>
    <n v="1016040"/>
    <x v="1142"/>
    <x v="8"/>
    <n v="26.72399999999999"/>
    <x v="1003"/>
    <x v="1142"/>
    <x v="10"/>
    <x v="3"/>
    <x v="5215"/>
    <n v="309.22317018410439"/>
  </r>
  <r>
    <x v="71"/>
    <n v="1005946"/>
    <x v="2054"/>
    <x v="1"/>
    <n v="30.980000000000018"/>
    <x v="1003"/>
    <x v="2054"/>
    <x v="1"/>
    <x v="1"/>
    <x v="5216"/>
    <n v="253.00451904454468"/>
  </r>
  <r>
    <x v="155"/>
    <n v="1007912"/>
    <x v="735"/>
    <x v="9"/>
    <n v="33.620000000000005"/>
    <x v="1003"/>
    <x v="735"/>
    <x v="10"/>
    <x v="3"/>
    <x v="5217"/>
    <n v="225.28494943486018"/>
  </r>
  <r>
    <x v="168"/>
    <n v="1012028"/>
    <x v="39"/>
    <x v="9"/>
    <n v="51.956000000000017"/>
    <x v="1003"/>
    <x v="39"/>
    <x v="7"/>
    <x v="2"/>
    <x v="5218"/>
    <n v="110.48733543767798"/>
  </r>
  <r>
    <x v="53"/>
    <n v="1010079"/>
    <x v="852"/>
    <x v="2"/>
    <n v="57.072000000000003"/>
    <x v="1003"/>
    <x v="852"/>
    <x v="7"/>
    <x v="2"/>
    <x v="5219"/>
    <n v="91.619007569386042"/>
  </r>
  <r>
    <x v="168"/>
    <n v="1012508"/>
    <x v="2431"/>
    <x v="3"/>
    <n v="65.444000000000017"/>
    <x v="1003"/>
    <x v="2431"/>
    <x v="8"/>
    <x v="3"/>
    <x v="5220"/>
    <n v="67.105922620866664"/>
  </r>
  <r>
    <x v="66"/>
    <n v="1016655"/>
    <x v="552"/>
    <x v="4"/>
    <n v="85.676000000000016"/>
    <x v="1003"/>
    <x v="552"/>
    <x v="7"/>
    <x v="2"/>
    <x v="5221"/>
    <n v="27.644614594518874"/>
  </r>
  <r>
    <x v="347"/>
    <n v="1013661"/>
    <x v="165"/>
    <x v="4"/>
    <n v="87.924000000000007"/>
    <x v="1003"/>
    <x v="165"/>
    <x v="6"/>
    <x v="2"/>
    <x v="5222"/>
    <n v="24.381056366862293"/>
  </r>
  <r>
    <x v="156"/>
    <n v="1011118"/>
    <x v="2432"/>
    <x v="9"/>
    <n v="101.41200000000002"/>
    <x v="1003"/>
    <x v="2432"/>
    <x v="1"/>
    <x v="1"/>
    <x v="5223"/>
    <n v="7.8381256656016944"/>
  </r>
  <r>
    <x v="124"/>
    <n v="1004812"/>
    <x v="2433"/>
    <x v="3"/>
    <n v="201.8784"/>
    <x v="1004"/>
    <x v="2433"/>
    <x v="9"/>
    <x v="0"/>
    <x v="5224"/>
    <n v="-45.745755860953913"/>
  </r>
  <r>
    <x v="220"/>
    <n v="1002945"/>
    <x v="1013"/>
    <x v="3"/>
    <n v="228.92800000000003"/>
    <x v="1005"/>
    <x v="1013"/>
    <x v="11"/>
    <x v="3"/>
    <x v="5225"/>
    <n v="-52.138139502376291"/>
  </r>
  <r>
    <x v="52"/>
    <n v="1000114"/>
    <x v="187"/>
    <x v="4"/>
    <n v="296.66764800000004"/>
    <x v="1006"/>
    <x v="187"/>
    <x v="7"/>
    <x v="2"/>
    <x v="5226"/>
    <n v="-63.056349440569939"/>
  </r>
  <r>
    <x v="247"/>
    <n v="1002185"/>
    <x v="1748"/>
    <x v="2"/>
    <n v="169.76960000000003"/>
    <x v="1007"/>
    <x v="1748"/>
    <x v="10"/>
    <x v="3"/>
    <x v="5227"/>
    <n v="-35.417177162460185"/>
  </r>
  <r>
    <x v="36"/>
    <n v="1003581"/>
    <x v="2413"/>
    <x v="3"/>
    <n v="124.03840000000001"/>
    <x v="1008"/>
    <x v="2413"/>
    <x v="6"/>
    <x v="2"/>
    <x v="5228"/>
    <n v="-11.572867757081687"/>
  </r>
  <r>
    <x v="95"/>
    <n v="1012867"/>
    <x v="146"/>
    <x v="1"/>
    <n v="6.0600000000000023"/>
    <x v="1009"/>
    <x v="146"/>
    <x v="0"/>
    <x v="0"/>
    <x v="5229"/>
    <n v="1710.5504950495042"/>
  </r>
  <r>
    <x v="28"/>
    <n v="1018235"/>
    <x v="1625"/>
    <x v="1"/>
    <n v="131.06800000000001"/>
    <x v="1009"/>
    <x v="1625"/>
    <x v="1"/>
    <x v="1"/>
    <x v="5230"/>
    <n v="-16.288216803491331"/>
  </r>
  <r>
    <x v="357"/>
    <n v="1015233"/>
    <x v="1761"/>
    <x v="8"/>
    <n v="5.9519999999999982"/>
    <x v="1010"/>
    <x v="1761"/>
    <x v="1"/>
    <x v="1"/>
    <x v="5231"/>
    <n v="1744.9092741935488"/>
  </r>
  <r>
    <x v="256"/>
    <n v="1007437"/>
    <x v="2434"/>
    <x v="8"/>
    <n v="15.156000000000006"/>
    <x v="1010"/>
    <x v="2434"/>
    <x v="4"/>
    <x v="1"/>
    <x v="5232"/>
    <n v="624.52494061757693"/>
  </r>
  <r>
    <x v="121"/>
    <n v="1015953"/>
    <x v="7"/>
    <x v="8"/>
    <n v="19.439999999999998"/>
    <x v="1010"/>
    <x v="7"/>
    <x v="5"/>
    <x v="1"/>
    <x v="5233"/>
    <n v="464.86111111111114"/>
  </r>
  <r>
    <x v="287"/>
    <n v="1017538"/>
    <x v="1278"/>
    <x v="5"/>
    <n v="27.307999999999993"/>
    <x v="1010"/>
    <x v="1278"/>
    <x v="3"/>
    <x v="0"/>
    <x v="5234"/>
    <n v="302.11293393877258"/>
  </r>
  <r>
    <x v="342"/>
    <n v="1010402"/>
    <x v="1110"/>
    <x v="0"/>
    <n v="31.804000000000002"/>
    <x v="1010"/>
    <x v="1110"/>
    <x v="2"/>
    <x v="2"/>
    <x v="5235"/>
    <n v="245.26789083134193"/>
  </r>
  <r>
    <x v="107"/>
    <n v="1017998"/>
    <x v="129"/>
    <x v="9"/>
    <n v="31.804000000000002"/>
    <x v="1010"/>
    <x v="129"/>
    <x v="3"/>
    <x v="0"/>
    <x v="5235"/>
    <n v="245.26789083134193"/>
  </r>
  <r>
    <x v="174"/>
    <n v="1016645"/>
    <x v="1591"/>
    <x v="6"/>
    <n v="43.044000000000011"/>
    <x v="1010"/>
    <x v="1591"/>
    <x v="7"/>
    <x v="2"/>
    <x v="5236"/>
    <n v="155.10872595483684"/>
  </r>
  <r>
    <x v="146"/>
    <n v="1017089"/>
    <x v="2435"/>
    <x v="0"/>
    <n v="53.620000000000005"/>
    <x v="1010"/>
    <x v="2435"/>
    <x v="4"/>
    <x v="1"/>
    <x v="5237"/>
    <n v="104.79112271540467"/>
  </r>
  <r>
    <x v="203"/>
    <n v="1008592"/>
    <x v="153"/>
    <x v="2"/>
    <n v="59.50800000000001"/>
    <x v="1010"/>
    <x v="153"/>
    <x v="2"/>
    <x v="2"/>
    <x v="5238"/>
    <n v="84.528130671506318"/>
  </r>
  <r>
    <x v="166"/>
    <n v="1008145"/>
    <x v="927"/>
    <x v="5"/>
    <n v="63.364000000000004"/>
    <x v="1010"/>
    <x v="927"/>
    <x v="11"/>
    <x v="3"/>
    <x v="5239"/>
    <n v="73.298718515245227"/>
  </r>
  <r>
    <x v="293"/>
    <n v="1006744"/>
    <x v="2436"/>
    <x v="5"/>
    <n v="82.572000000000003"/>
    <x v="1010"/>
    <x v="2436"/>
    <x v="7"/>
    <x v="2"/>
    <x v="5240"/>
    <n v="32.98575788402848"/>
  </r>
  <r>
    <x v="44"/>
    <n v="1014124"/>
    <x v="970"/>
    <x v="5"/>
    <n v="89.128000000000014"/>
    <x v="1010"/>
    <x v="970"/>
    <x v="4"/>
    <x v="1"/>
    <x v="5241"/>
    <n v="23.203707028094403"/>
  </r>
  <r>
    <x v="286"/>
    <n v="1015282"/>
    <x v="831"/>
    <x v="8"/>
    <n v="96.332000000000008"/>
    <x v="1010"/>
    <x v="831"/>
    <x v="1"/>
    <x v="1"/>
    <x v="5242"/>
    <n v="13.99015903334301"/>
  </r>
  <r>
    <x v="219"/>
    <n v="1014988"/>
    <x v="1457"/>
    <x v="2"/>
    <n v="106.44800000000001"/>
    <x v="1010"/>
    <x v="1457"/>
    <x v="3"/>
    <x v="0"/>
    <x v="5243"/>
    <n v="3.1574101908913175"/>
  </r>
  <r>
    <x v="47"/>
    <n v="1019140"/>
    <x v="524"/>
    <x v="4"/>
    <n v="117.68800000000002"/>
    <x v="1010"/>
    <x v="524"/>
    <x v="0"/>
    <x v="0"/>
    <x v="5244"/>
    <n v="-6.6948202025695212"/>
  </r>
  <r>
    <x v="6"/>
    <n v="1013944"/>
    <x v="1851"/>
    <x v="2"/>
    <n v="121.06"/>
    <x v="1010"/>
    <x v="1851"/>
    <x v="0"/>
    <x v="0"/>
    <x v="5245"/>
    <n v="-9.2937386419957075"/>
  </r>
  <r>
    <x v="164"/>
    <n v="1006782"/>
    <x v="2380"/>
    <x v="6"/>
    <n v="127.084"/>
    <x v="1010"/>
    <x v="2380"/>
    <x v="5"/>
    <x v="1"/>
    <x v="5246"/>
    <n v="-13.593371313461965"/>
  </r>
  <r>
    <x v="262"/>
    <n v="1000845"/>
    <x v="1903"/>
    <x v="2"/>
    <n v="437.83603199999999"/>
    <x v="1011"/>
    <x v="1903"/>
    <x v="9"/>
    <x v="0"/>
    <x v="5247"/>
    <n v="-74.915497132954087"/>
  </r>
  <r>
    <x v="49"/>
    <n v="1001246"/>
    <x v="754"/>
    <x v="8"/>
    <n v="278.69760000000008"/>
    <x v="1012"/>
    <x v="754"/>
    <x v="0"/>
    <x v="0"/>
    <x v="5248"/>
    <n v="-60.492347260973901"/>
  </r>
  <r>
    <x v="53"/>
    <n v="1015906"/>
    <x v="1147"/>
    <x v="1"/>
    <n v="84.378400000000013"/>
    <x v="1013"/>
    <x v="1147"/>
    <x v="9"/>
    <x v="0"/>
    <x v="5249"/>
    <n v="30.542451622690159"/>
  </r>
  <r>
    <x v="114"/>
    <n v="1002990"/>
    <x v="2082"/>
    <x v="0"/>
    <n v="277.69600000000003"/>
    <x v="1014"/>
    <x v="2082"/>
    <x v="7"/>
    <x v="2"/>
    <x v="5250"/>
    <n v="-60.331873703618342"/>
  </r>
  <r>
    <x v="326"/>
    <n v="1012816"/>
    <x v="1906"/>
    <x v="4"/>
    <n v="7.6599999999999966"/>
    <x v="1015"/>
    <x v="1906"/>
    <x v="7"/>
    <x v="2"/>
    <x v="5251"/>
    <n v="1339.3890339425593"/>
  </r>
  <r>
    <x v="236"/>
    <n v="1012638"/>
    <x v="1805"/>
    <x v="5"/>
    <n v="10.323999999999998"/>
    <x v="1015"/>
    <x v="1805"/>
    <x v="9"/>
    <x v="0"/>
    <x v="5252"/>
    <n v="967.96977915536627"/>
  </r>
  <r>
    <x v="275"/>
    <n v="1012252"/>
    <x v="228"/>
    <x v="4"/>
    <n v="11.032000000000011"/>
    <x v="1015"/>
    <x v="228"/>
    <x v="10"/>
    <x v="3"/>
    <x v="5253"/>
    <n v="899.43074691805555"/>
  </r>
  <r>
    <x v="83"/>
    <n v="1018394"/>
    <x v="1212"/>
    <x v="4"/>
    <n v="14.404000000000025"/>
    <x v="1015"/>
    <x v="1212"/>
    <x v="10"/>
    <x v="3"/>
    <x v="5254"/>
    <n v="665.4623715634533"/>
  </r>
  <r>
    <x v="89"/>
    <n v="1014464"/>
    <x v="2437"/>
    <x v="0"/>
    <n v="14.819999999999993"/>
    <x v="1015"/>
    <x v="2437"/>
    <x v="10"/>
    <x v="3"/>
    <x v="5255"/>
    <n v="643.97570850202464"/>
  </r>
  <r>
    <x v="104"/>
    <n v="1008840"/>
    <x v="345"/>
    <x v="8"/>
    <n v="33.343999999999994"/>
    <x v="1015"/>
    <x v="345"/>
    <x v="0"/>
    <x v="0"/>
    <x v="5256"/>
    <n v="230.66578694817665"/>
  </r>
  <r>
    <x v="312"/>
    <n v="1006353"/>
    <x v="807"/>
    <x v="3"/>
    <n v="34.000000000000014"/>
    <x v="1015"/>
    <x v="807"/>
    <x v="10"/>
    <x v="3"/>
    <x v="5257"/>
    <n v="224.28588235294106"/>
  </r>
  <r>
    <x v="61"/>
    <n v="1019046"/>
    <x v="2438"/>
    <x v="0"/>
    <n v="47.000000000000028"/>
    <x v="1015"/>
    <x v="2438"/>
    <x v="10"/>
    <x v="3"/>
    <x v="5258"/>
    <n v="134.5897872340424"/>
  </r>
  <r>
    <x v="317"/>
    <n v="1018016"/>
    <x v="1164"/>
    <x v="7"/>
    <n v="63.860000000000014"/>
    <x v="1015"/>
    <x v="1164"/>
    <x v="0"/>
    <x v="0"/>
    <x v="5259"/>
    <n v="72.654556843094227"/>
  </r>
  <r>
    <x v="67"/>
    <n v="1010779"/>
    <x v="2439"/>
    <x v="3"/>
    <n v="65.399999999999991"/>
    <x v="1015"/>
    <x v="2439"/>
    <x v="4"/>
    <x v="1"/>
    <x v="5260"/>
    <n v="68.588990825688086"/>
  </r>
  <r>
    <x v="146"/>
    <n v="1019052"/>
    <x v="1293"/>
    <x v="9"/>
    <n v="69.480000000000018"/>
    <x v="1015"/>
    <x v="1293"/>
    <x v="10"/>
    <x v="3"/>
    <x v="5261"/>
    <n v="58.689119170984419"/>
  </r>
  <r>
    <x v="311"/>
    <n v="1018985"/>
    <x v="2440"/>
    <x v="4"/>
    <n v="75.100000000000023"/>
    <x v="1015"/>
    <x v="2440"/>
    <x v="3"/>
    <x v="0"/>
    <x v="5262"/>
    <n v="46.813848202396755"/>
  </r>
  <r>
    <x v="33"/>
    <n v="1017222"/>
    <x v="1474"/>
    <x v="8"/>
    <n v="75.515999999999991"/>
    <x v="1015"/>
    <x v="1474"/>
    <x v="7"/>
    <x v="2"/>
    <x v="5263"/>
    <n v="46.005085015096157"/>
  </r>
  <r>
    <x v="205"/>
    <n v="1016583"/>
    <x v="481"/>
    <x v="9"/>
    <n v="79.596000000000004"/>
    <x v="1015"/>
    <x v="481"/>
    <x v="5"/>
    <x v="1"/>
    <x v="5264"/>
    <n v="38.521031207598362"/>
  </r>
  <r>
    <x v="350"/>
    <n v="1010418"/>
    <x v="2441"/>
    <x v="8"/>
    <n v="104.74000000000001"/>
    <x v="1015"/>
    <x v="2441"/>
    <x v="8"/>
    <x v="3"/>
    <x v="5265"/>
    <n v="5.2675195722741908"/>
  </r>
  <r>
    <x v="97"/>
    <n v="1014880"/>
    <x v="2404"/>
    <x v="2"/>
    <n v="106.988"/>
    <x v="1015"/>
    <x v="2404"/>
    <x v="1"/>
    <x v="1"/>
    <x v="5266"/>
    <n v="3.0556697947433338"/>
  </r>
  <r>
    <x v="298"/>
    <n v="1011688"/>
    <x v="1560"/>
    <x v="4"/>
    <n v="120.476"/>
    <x v="1015"/>
    <x v="1560"/>
    <x v="10"/>
    <x v="3"/>
    <x v="5267"/>
    <n v="-8.4820213154487227"/>
  </r>
  <r>
    <x v="189"/>
    <n v="1019700"/>
    <x v="2442"/>
    <x v="8"/>
    <n v="126.096"/>
    <x v="1015"/>
    <x v="2442"/>
    <x v="2"/>
    <x v="2"/>
    <x v="5268"/>
    <n v="-12.560905976398939"/>
  </r>
  <r>
    <x v="167"/>
    <n v="1009377"/>
    <x v="2407"/>
    <x v="5"/>
    <n v="136.21200000000002"/>
    <x v="1015"/>
    <x v="2407"/>
    <x v="8"/>
    <x v="3"/>
    <x v="5269"/>
    <n v="-19.054708836225895"/>
  </r>
  <r>
    <x v="338"/>
    <n v="1008724"/>
    <x v="129"/>
    <x v="3"/>
    <n v="143.62800000000001"/>
    <x v="1015"/>
    <x v="129"/>
    <x v="3"/>
    <x v="0"/>
    <x v="5270"/>
    <n v="-23.234188319826227"/>
  </r>
  <r>
    <x v="228"/>
    <n v="1010694"/>
    <x v="1660"/>
    <x v="4"/>
    <n v="145.20400000000001"/>
    <x v="1015"/>
    <x v="1660"/>
    <x v="9"/>
    <x v="0"/>
    <x v="5271"/>
    <n v="-24.067381063882543"/>
  </r>
  <r>
    <x v="326"/>
    <n v="1017595"/>
    <x v="1569"/>
    <x v="5"/>
    <n v="154.196"/>
    <x v="1015"/>
    <x v="1569"/>
    <x v="0"/>
    <x v="0"/>
    <x v="5272"/>
    <n v="-28.495421411709771"/>
  </r>
  <r>
    <x v="269"/>
    <n v="1003273"/>
    <x v="2155"/>
    <x v="6"/>
    <n v="201.26720000000003"/>
    <x v="1016"/>
    <x v="2155"/>
    <x v="8"/>
    <x v="3"/>
    <x v="5273"/>
    <n v="-45.211539684558645"/>
  </r>
  <r>
    <x v="322"/>
    <n v="1003187"/>
    <x v="556"/>
    <x v="9"/>
    <n v="230.54080000000005"/>
    <x v="1017"/>
    <x v="556"/>
    <x v="9"/>
    <x v="0"/>
    <x v="5274"/>
    <n v="-52.125610737882411"/>
  </r>
  <r>
    <x v="23"/>
    <n v="1016415"/>
    <x v="2095"/>
    <x v="1"/>
    <n v="147.66800000000001"/>
    <x v="1018"/>
    <x v="2095"/>
    <x v="0"/>
    <x v="0"/>
    <x v="5275"/>
    <n v="-25.212991304818921"/>
  </r>
  <r>
    <x v="191"/>
    <n v="1004000"/>
    <x v="1729"/>
    <x v="1"/>
    <n v="20.470400000000001"/>
    <x v="1019"/>
    <x v="1729"/>
    <x v="6"/>
    <x v="2"/>
    <x v="5276"/>
    <n v="440.36267000156312"/>
  </r>
  <r>
    <x v="45"/>
    <n v="1002209"/>
    <x v="199"/>
    <x v="4"/>
    <n v="221.63520000000005"/>
    <x v="1020"/>
    <x v="199"/>
    <x v="1"/>
    <x v="1"/>
    <x v="5277"/>
    <n v="-50.072912605939855"/>
  </r>
  <r>
    <x v="54"/>
    <n v="1006914"/>
    <x v="374"/>
    <x v="6"/>
    <n v="0.93200000000000216"/>
    <x v="1021"/>
    <x v="374"/>
    <x v="2"/>
    <x v="2"/>
    <x v="5278"/>
    <n v="11778.26180257508"/>
  </r>
  <r>
    <x v="185"/>
    <n v="1019308"/>
    <x v="594"/>
    <x v="4"/>
    <n v="10.86399999999999"/>
    <x v="1021"/>
    <x v="594"/>
    <x v="3"/>
    <x v="0"/>
    <x v="5279"/>
    <n v="919.01141384388904"/>
  </r>
  <r>
    <x v="61"/>
    <n v="1007965"/>
    <x v="586"/>
    <x v="6"/>
    <n v="14.512000000000004"/>
    <x v="1021"/>
    <x v="586"/>
    <x v="6"/>
    <x v="2"/>
    <x v="5280"/>
    <n v="662.85418963616291"/>
  </r>
  <r>
    <x v="329"/>
    <n v="1009706"/>
    <x v="522"/>
    <x v="9"/>
    <n v="24.35199999999999"/>
    <x v="1021"/>
    <x v="522"/>
    <x v="7"/>
    <x v="2"/>
    <x v="5281"/>
    <n v="354.60496057818676"/>
  </r>
  <r>
    <x v="47"/>
    <n v="1012761"/>
    <x v="1466"/>
    <x v="9"/>
    <n v="26.59999999999998"/>
    <x v="1021"/>
    <x v="1466"/>
    <x v="1"/>
    <x v="1"/>
    <x v="5282"/>
    <n v="316.1857142857146"/>
  </r>
  <r>
    <x v="206"/>
    <n v="1006396"/>
    <x v="359"/>
    <x v="2"/>
    <n v="27.980000000000018"/>
    <x v="1021"/>
    <x v="359"/>
    <x v="5"/>
    <x v="1"/>
    <x v="5283"/>
    <n v="295.65904217298043"/>
  </r>
  <r>
    <x v="345"/>
    <n v="1010376"/>
    <x v="457"/>
    <x v="9"/>
    <n v="32.219999999999985"/>
    <x v="1021"/>
    <x v="457"/>
    <x v="1"/>
    <x v="1"/>
    <x v="5284"/>
    <n v="243.59217877094989"/>
  </r>
  <r>
    <x v="90"/>
    <n v="1010429"/>
    <x v="2142"/>
    <x v="2"/>
    <n v="32.972000000000008"/>
    <x v="1021"/>
    <x v="2142"/>
    <x v="5"/>
    <x v="1"/>
    <x v="5285"/>
    <n v="235.75579279388563"/>
  </r>
  <r>
    <x v="256"/>
    <n v="1014285"/>
    <x v="28"/>
    <x v="9"/>
    <n v="34.467999999999989"/>
    <x v="1021"/>
    <x v="28"/>
    <x v="11"/>
    <x v="3"/>
    <x v="5286"/>
    <n v="221.1831263780899"/>
  </r>
  <r>
    <x v="238"/>
    <n v="1017995"/>
    <x v="1486"/>
    <x v="7"/>
    <n v="41.211999999999989"/>
    <x v="1021"/>
    <x v="1486"/>
    <x v="6"/>
    <x v="2"/>
    <x v="5287"/>
    <n v="168.62418712996222"/>
  </r>
  <r>
    <x v="362"/>
    <n v="1016059"/>
    <x v="422"/>
    <x v="3"/>
    <n v="43.088000000000022"/>
    <x v="1021"/>
    <x v="422"/>
    <x v="10"/>
    <x v="3"/>
    <x v="5288"/>
    <n v="156.92861121425906"/>
  </r>
  <r>
    <x v="135"/>
    <n v="1017052"/>
    <x v="1989"/>
    <x v="6"/>
    <n v="43.088000000000022"/>
    <x v="1021"/>
    <x v="1989"/>
    <x v="2"/>
    <x v="2"/>
    <x v="5288"/>
    <n v="156.92861121425906"/>
  </r>
  <r>
    <x v="360"/>
    <n v="1011294"/>
    <x v="2327"/>
    <x v="8"/>
    <n v="43.45999999999998"/>
    <x v="1021"/>
    <x v="2327"/>
    <x v="9"/>
    <x v="0"/>
    <x v="5289"/>
    <n v="154.72940635066738"/>
  </r>
  <r>
    <x v="298"/>
    <n v="1010299"/>
    <x v="660"/>
    <x v="5"/>
    <n v="44.583999999999989"/>
    <x v="1021"/>
    <x v="660"/>
    <x v="1"/>
    <x v="1"/>
    <x v="5290"/>
    <n v="148.30746456127764"/>
  </r>
  <r>
    <x v="320"/>
    <n v="1008764"/>
    <x v="1715"/>
    <x v="7"/>
    <n v="48.004000000000005"/>
    <x v="1021"/>
    <x v="1715"/>
    <x v="0"/>
    <x v="0"/>
    <x v="5291"/>
    <n v="130.61703191400713"/>
  </r>
  <r>
    <x v="337"/>
    <n v="1015901"/>
    <x v="2141"/>
    <x v="9"/>
    <n v="61.443999999999988"/>
    <x v="1021"/>
    <x v="2141"/>
    <x v="1"/>
    <x v="1"/>
    <x v="5292"/>
    <n v="80.172840309875696"/>
  </r>
  <r>
    <x v="68"/>
    <n v="1013861"/>
    <x v="1238"/>
    <x v="3"/>
    <n v="68.940000000000026"/>
    <x v="1021"/>
    <x v="1238"/>
    <x v="8"/>
    <x v="3"/>
    <x v="5293"/>
    <n v="60.582245430809337"/>
  </r>
  <r>
    <x v="178"/>
    <n v="1006935"/>
    <x v="2014"/>
    <x v="4"/>
    <n v="75.240000000000009"/>
    <x v="1021"/>
    <x v="2014"/>
    <x v="4"/>
    <x v="1"/>
    <x v="5294"/>
    <n v="47.136363636363612"/>
  </r>
  <r>
    <x v="323"/>
    <n v="1009563"/>
    <x v="2443"/>
    <x v="7"/>
    <n v="75.684000000000026"/>
    <x v="1021"/>
    <x v="2443"/>
    <x v="1"/>
    <x v="1"/>
    <x v="5295"/>
    <n v="46.273188520691242"/>
  </r>
  <r>
    <x v="5"/>
    <n v="1018754"/>
    <x v="1844"/>
    <x v="2"/>
    <n v="75.684000000000026"/>
    <x v="1021"/>
    <x v="1844"/>
    <x v="10"/>
    <x v="3"/>
    <x v="5295"/>
    <n v="46.273188520691242"/>
  </r>
  <r>
    <x v="321"/>
    <n v="1011282"/>
    <x v="948"/>
    <x v="7"/>
    <n v="76.055999999999983"/>
    <x v="1021"/>
    <x v="948"/>
    <x v="10"/>
    <x v="3"/>
    <x v="5296"/>
    <n v="45.557746923319684"/>
  </r>
  <r>
    <x v="29"/>
    <n v="1009036"/>
    <x v="2444"/>
    <x v="0"/>
    <n v="76.148000000000025"/>
    <x v="1021"/>
    <x v="2444"/>
    <x v="3"/>
    <x v="0"/>
    <x v="5297"/>
    <n v="45.381887902505596"/>
  </r>
  <r>
    <x v="333"/>
    <n v="1013916"/>
    <x v="2445"/>
    <x v="6"/>
    <n v="107.52799999999999"/>
    <x v="1021"/>
    <x v="2445"/>
    <x v="7"/>
    <x v="2"/>
    <x v="5298"/>
    <n v="2.9549512685068131"/>
  </r>
  <r>
    <x v="295"/>
    <n v="1019578"/>
    <x v="1284"/>
    <x v="7"/>
    <n v="115.39599999999999"/>
    <x v="1021"/>
    <x v="1284"/>
    <x v="5"/>
    <x v="1"/>
    <x v="5299"/>
    <n v="-4.0647856078200189"/>
  </r>
  <r>
    <x v="77"/>
    <n v="1007764"/>
    <x v="1635"/>
    <x v="0"/>
    <n v="115.49200000000002"/>
    <x v="1021"/>
    <x v="1635"/>
    <x v="2"/>
    <x v="2"/>
    <x v="5300"/>
    <n v="-4.1445294912201893"/>
  </r>
  <r>
    <x v="225"/>
    <n v="1018169"/>
    <x v="1767"/>
    <x v="6"/>
    <n v="122.13999999999999"/>
    <x v="1021"/>
    <x v="1767"/>
    <x v="2"/>
    <x v="2"/>
    <x v="5301"/>
    <n v="-9.3618798100540292"/>
  </r>
  <r>
    <x v="32"/>
    <n v="1010197"/>
    <x v="1522"/>
    <x v="4"/>
    <n v="126.636"/>
    <x v="1021"/>
    <x v="1522"/>
    <x v="8"/>
    <x v="3"/>
    <x v="5302"/>
    <n v="-12.579835117975929"/>
  </r>
  <r>
    <x v="175"/>
    <n v="1013270"/>
    <x v="1028"/>
    <x v="7"/>
    <n v="146.86799999999999"/>
    <x v="1021"/>
    <x v="1028"/>
    <x v="9"/>
    <x v="0"/>
    <x v="5303"/>
    <n v="-24.622518179589836"/>
  </r>
  <r>
    <x v="217"/>
    <n v="1002473"/>
    <x v="1705"/>
    <x v="3"/>
    <n v="76.640000000000015"/>
    <x v="1022"/>
    <x v="1705"/>
    <x v="7"/>
    <x v="2"/>
    <x v="5304"/>
    <n v="44.519832985386202"/>
  </r>
  <r>
    <x v="196"/>
    <n v="1004852"/>
    <x v="1236"/>
    <x v="3"/>
    <n v="190.4256"/>
    <x v="1023"/>
    <x v="1236"/>
    <x v="1"/>
    <x v="1"/>
    <x v="5305"/>
    <n v="-41.745437588223425"/>
  </r>
  <r>
    <x v="241"/>
    <n v="1002105"/>
    <x v="940"/>
    <x v="7"/>
    <n v="228.95040000000006"/>
    <x v="1024"/>
    <x v="940"/>
    <x v="9"/>
    <x v="0"/>
    <x v="5306"/>
    <n v="-51.531860175828484"/>
  </r>
  <r>
    <x v="111"/>
    <n v="1003995"/>
    <x v="2446"/>
    <x v="5"/>
    <n v="198.61440000000002"/>
    <x v="1025"/>
    <x v="2446"/>
    <x v="11"/>
    <x v="3"/>
    <x v="5307"/>
    <n v="-44.126307055278971"/>
  </r>
  <r>
    <x v="31"/>
    <n v="1012426"/>
    <x v="2447"/>
    <x v="6"/>
    <n v="13.324000000000012"/>
    <x v="1026"/>
    <x v="2447"/>
    <x v="6"/>
    <x v="2"/>
    <x v="5308"/>
    <n v="734.23596517562225"/>
  </r>
  <r>
    <x v="212"/>
    <n v="1011423"/>
    <x v="300"/>
    <x v="6"/>
    <n v="18.14800000000001"/>
    <x v="1026"/>
    <x v="300"/>
    <x v="1"/>
    <x v="1"/>
    <x v="5309"/>
    <n v="512.48402027771624"/>
  </r>
  <r>
    <x v="213"/>
    <n v="1015816"/>
    <x v="2448"/>
    <x v="7"/>
    <n v="20.396000000000001"/>
    <x v="1026"/>
    <x v="2448"/>
    <x v="11"/>
    <x v="3"/>
    <x v="5310"/>
    <n v="444.9774465581487"/>
  </r>
  <r>
    <x v="286"/>
    <n v="1018825"/>
    <x v="585"/>
    <x v="8"/>
    <n v="30.183999999999997"/>
    <x v="1026"/>
    <x v="585"/>
    <x v="2"/>
    <x v="2"/>
    <x v="5311"/>
    <n v="268.25337927378752"/>
  </r>
  <r>
    <x v="69"/>
    <n v="1017919"/>
    <x v="2224"/>
    <x v="7"/>
    <n v="31.307999999999993"/>
    <x v="1026"/>
    <x v="2224"/>
    <x v="0"/>
    <x v="0"/>
    <x v="5312"/>
    <n v="255.03257953238801"/>
  </r>
  <r>
    <x v="34"/>
    <n v="1008479"/>
    <x v="1682"/>
    <x v="7"/>
    <n v="33.363999999999997"/>
    <x v="1026"/>
    <x v="1682"/>
    <x v="9"/>
    <x v="0"/>
    <x v="5313"/>
    <n v="233.1542980457979"/>
  </r>
  <r>
    <x v="20"/>
    <n v="1012917"/>
    <x v="2041"/>
    <x v="9"/>
    <n v="35.00800000000001"/>
    <x v="1026"/>
    <x v="2041"/>
    <x v="4"/>
    <x v="1"/>
    <x v="5314"/>
    <n v="217.50914076782445"/>
  </r>
  <r>
    <x v="202"/>
    <n v="1010876"/>
    <x v="1797"/>
    <x v="7"/>
    <n v="41.75200000000001"/>
    <x v="1026"/>
    <x v="1797"/>
    <x v="3"/>
    <x v="0"/>
    <x v="5315"/>
    <n v="166.22341444721206"/>
  </r>
  <r>
    <x v="183"/>
    <n v="1015381"/>
    <x v="2449"/>
    <x v="0"/>
    <n v="52.992000000000004"/>
    <x v="1026"/>
    <x v="2449"/>
    <x v="7"/>
    <x v="2"/>
    <x v="5316"/>
    <n v="109.7554347826087"/>
  </r>
  <r>
    <x v="317"/>
    <n v="1013776"/>
    <x v="2450"/>
    <x v="0"/>
    <n v="57.16"/>
    <x v="1026"/>
    <x v="2450"/>
    <x v="4"/>
    <x v="1"/>
    <x v="5317"/>
    <n v="94.460461861441601"/>
  </r>
  <r>
    <x v="32"/>
    <n v="1007905"/>
    <x v="158"/>
    <x v="2"/>
    <n v="62.012000000000015"/>
    <x v="1026"/>
    <x v="158"/>
    <x v="0"/>
    <x v="0"/>
    <x v="5318"/>
    <n v="79.245307359865819"/>
  </r>
  <r>
    <x v="108"/>
    <n v="1011138"/>
    <x v="2451"/>
    <x v="7"/>
    <n v="64.232000000000014"/>
    <x v="1026"/>
    <x v="2451"/>
    <x v="4"/>
    <x v="1"/>
    <x v="5319"/>
    <n v="73.05019305019303"/>
  </r>
  <r>
    <x v="288"/>
    <n v="1011906"/>
    <x v="2452"/>
    <x v="9"/>
    <n v="65.027999999999992"/>
    <x v="1026"/>
    <x v="2452"/>
    <x v="2"/>
    <x v="2"/>
    <x v="5320"/>
    <n v="70.931906255766791"/>
  </r>
  <r>
    <x v="345"/>
    <n v="1010730"/>
    <x v="1955"/>
    <x v="3"/>
    <n v="69.524000000000001"/>
    <x v="1026"/>
    <x v="1955"/>
    <x v="8"/>
    <x v="3"/>
    <x v="5321"/>
    <n v="59.878027731430883"/>
  </r>
  <r>
    <x v="123"/>
    <n v="1011202"/>
    <x v="252"/>
    <x v="6"/>
    <n v="77.391999999999996"/>
    <x v="1026"/>
    <x v="252"/>
    <x v="4"/>
    <x v="1"/>
    <x v="5322"/>
    <n v="43.624147198676887"/>
  </r>
  <r>
    <x v="72"/>
    <n v="1015829"/>
    <x v="261"/>
    <x v="5"/>
    <n v="78.844000000000008"/>
    <x v="1026"/>
    <x v="261"/>
    <x v="9"/>
    <x v="0"/>
    <x v="5323"/>
    <n v="40.979148698696157"/>
  </r>
  <r>
    <x v="1"/>
    <n v="1018161"/>
    <x v="1982"/>
    <x v="8"/>
    <n v="79.968000000000018"/>
    <x v="1026"/>
    <x v="1982"/>
    <x v="5"/>
    <x v="1"/>
    <x v="5324"/>
    <n v="38.997599039615835"/>
  </r>
  <r>
    <x v="243"/>
    <n v="1006629"/>
    <x v="791"/>
    <x v="7"/>
    <n v="82.188000000000017"/>
    <x v="1026"/>
    <x v="791"/>
    <x v="11"/>
    <x v="3"/>
    <x v="5325"/>
    <n v="35.243101182654392"/>
  </r>
  <r>
    <x v="293"/>
    <n v="1010363"/>
    <x v="2453"/>
    <x v="1"/>
    <n v="87.50800000000001"/>
    <x v="1026"/>
    <x v="2453"/>
    <x v="6"/>
    <x v="2"/>
    <x v="5326"/>
    <n v="27.021072359098596"/>
  </r>
  <r>
    <x v="259"/>
    <n v="1019737"/>
    <x v="1085"/>
    <x v="1"/>
    <n v="90.084000000000003"/>
    <x v="1026"/>
    <x v="1085"/>
    <x v="2"/>
    <x v="2"/>
    <x v="5327"/>
    <n v="23.388837085386978"/>
  </r>
  <r>
    <x v="33"/>
    <n v="1009682"/>
    <x v="81"/>
    <x v="8"/>
    <n v="99.076000000000022"/>
    <x v="1026"/>
    <x v="81"/>
    <x v="4"/>
    <x v="1"/>
    <x v="5328"/>
    <n v="12.190237797246544"/>
  </r>
  <r>
    <x v="141"/>
    <n v="1019345"/>
    <x v="406"/>
    <x v="9"/>
    <n v="102.44800000000001"/>
    <x v="1026"/>
    <x v="406"/>
    <x v="5"/>
    <x v="1"/>
    <x v="5329"/>
    <n v="8.4975792597220092"/>
  </r>
  <r>
    <x v="295"/>
    <n v="1010375"/>
    <x v="542"/>
    <x v="0"/>
    <n v="109.19200000000001"/>
    <x v="1026"/>
    <x v="542"/>
    <x v="8"/>
    <x v="3"/>
    <x v="5330"/>
    <n v="1.7964686057586676"/>
  </r>
  <r>
    <x v="206"/>
    <n v="1017760"/>
    <x v="2454"/>
    <x v="1"/>
    <n v="110.31600000000002"/>
    <x v="1026"/>
    <x v="2454"/>
    <x v="9"/>
    <x v="0"/>
    <x v="5331"/>
    <n v="0.75927336016533831"/>
  </r>
  <r>
    <x v="33"/>
    <n v="1012306"/>
    <x v="2455"/>
    <x v="3"/>
    <n v="126.05200000000002"/>
    <x v="1026"/>
    <x v="2455"/>
    <x v="9"/>
    <x v="0"/>
    <x v="5332"/>
    <n v="-11.819249198743382"/>
  </r>
  <r>
    <x v="320"/>
    <n v="1008696"/>
    <x v="2002"/>
    <x v="8"/>
    <n v="135.57600000000002"/>
    <x v="1026"/>
    <x v="2002"/>
    <x v="7"/>
    <x v="2"/>
    <x v="5333"/>
    <n v="-18.013807753584711"/>
  </r>
  <r>
    <x v="320"/>
    <n v="1008891"/>
    <x v="2456"/>
    <x v="8"/>
    <n v="150.70000000000002"/>
    <x v="1026"/>
    <x v="2456"/>
    <x v="7"/>
    <x v="2"/>
    <x v="5334"/>
    <n v="-26.241804910418047"/>
  </r>
  <r>
    <x v="201"/>
    <n v="1002873"/>
    <x v="2457"/>
    <x v="7"/>
    <n v="284.17600000000004"/>
    <x v="1027"/>
    <x v="2457"/>
    <x v="2"/>
    <x v="2"/>
    <x v="5335"/>
    <n v="-60.863127076178145"/>
  </r>
  <r>
    <x v="264"/>
    <n v="1003294"/>
    <x v="470"/>
    <x v="0"/>
    <n v="258.27520000000004"/>
    <x v="1028"/>
    <x v="470"/>
    <x v="3"/>
    <x v="0"/>
    <x v="5336"/>
    <n v="-56.928268761383208"/>
  </r>
  <r>
    <x v="320"/>
    <n v="1002819"/>
    <x v="1605"/>
    <x v="2"/>
    <n v="209.66080000000002"/>
    <x v="1029"/>
    <x v="1605"/>
    <x v="10"/>
    <x v="3"/>
    <x v="5337"/>
    <n v="-46.913872311848465"/>
  </r>
  <r>
    <x v="0"/>
    <n v="1003800"/>
    <x v="1825"/>
    <x v="7"/>
    <n v="172.95040000000003"/>
    <x v="1030"/>
    <x v="1825"/>
    <x v="11"/>
    <x v="3"/>
    <x v="5338"/>
    <n v="-35.612753714359727"/>
  </r>
  <r>
    <x v="6"/>
    <n v="1018039"/>
    <x v="1729"/>
    <x v="8"/>
    <n v="2.9519999999999982"/>
    <x v="1031"/>
    <x v="1729"/>
    <x v="6"/>
    <x v="2"/>
    <x v="5339"/>
    <n v="3680.5487804878071"/>
  </r>
  <r>
    <x v="145"/>
    <n v="1006739"/>
    <x v="1641"/>
    <x v="2"/>
    <n v="9.9040000000000035"/>
    <x v="1031"/>
    <x v="1641"/>
    <x v="9"/>
    <x v="0"/>
    <x v="5340"/>
    <n v="1026.8356219709203"/>
  </r>
  <r>
    <x v="329"/>
    <n v="1019521"/>
    <x v="156"/>
    <x v="3"/>
    <n v="10.536000000000001"/>
    <x v="1031"/>
    <x v="156"/>
    <x v="3"/>
    <x v="0"/>
    <x v="5341"/>
    <n v="959.24259681093372"/>
  </r>
  <r>
    <x v="180"/>
    <n v="1007510"/>
    <x v="353"/>
    <x v="4"/>
    <n v="16.140000000000008"/>
    <x v="1031"/>
    <x v="353"/>
    <x v="5"/>
    <x v="1"/>
    <x v="5342"/>
    <n v="591.46096654275061"/>
  </r>
  <r>
    <x v="8"/>
    <n v="1007319"/>
    <x v="1377"/>
    <x v="7"/>
    <n v="19.584000000000017"/>
    <x v="1031"/>
    <x v="1377"/>
    <x v="4"/>
    <x v="1"/>
    <x v="5343"/>
    <n v="469.86213235294071"/>
  </r>
  <r>
    <x v="64"/>
    <n v="1008250"/>
    <x v="861"/>
    <x v="2"/>
    <n v="26.72399999999999"/>
    <x v="1031"/>
    <x v="861"/>
    <x v="9"/>
    <x v="0"/>
    <x v="5344"/>
    <n v="317.60889088459822"/>
  </r>
  <r>
    <x v="315"/>
    <n v="1007937"/>
    <x v="2"/>
    <x v="7"/>
    <n v="31.644000000000005"/>
    <x v="1031"/>
    <x v="2"/>
    <x v="2"/>
    <x v="2"/>
    <x v="5345"/>
    <n v="252.67918088737193"/>
  </r>
  <r>
    <x v="114"/>
    <n v="1009778"/>
    <x v="923"/>
    <x v="9"/>
    <n v="33.299999999999997"/>
    <x v="1031"/>
    <x v="923"/>
    <x v="5"/>
    <x v="1"/>
    <x v="5346"/>
    <n v="235.14054054054054"/>
  </r>
  <r>
    <x v="342"/>
    <n v="1010826"/>
    <x v="1915"/>
    <x v="9"/>
    <n v="33.299999999999997"/>
    <x v="1031"/>
    <x v="1915"/>
    <x v="5"/>
    <x v="1"/>
    <x v="5346"/>
    <n v="235.14054054054054"/>
  </r>
  <r>
    <x v="199"/>
    <n v="1007638"/>
    <x v="426"/>
    <x v="7"/>
    <n v="34.323999999999998"/>
    <x v="1031"/>
    <x v="426"/>
    <x v="5"/>
    <x v="1"/>
    <x v="5347"/>
    <n v="225.14217457172822"/>
  </r>
  <r>
    <x v="286"/>
    <n v="1019514"/>
    <x v="1016"/>
    <x v="8"/>
    <n v="51"/>
    <x v="1031"/>
    <x v="1016"/>
    <x v="1"/>
    <x v="1"/>
    <x v="5348"/>
    <n v="118.8270588235294"/>
  </r>
  <r>
    <x v="143"/>
    <n v="1015661"/>
    <x v="2458"/>
    <x v="4"/>
    <n v="63.364000000000004"/>
    <x v="1031"/>
    <x v="2458"/>
    <x v="8"/>
    <x v="3"/>
    <x v="5349"/>
    <n v="76.128085348147195"/>
  </r>
  <r>
    <x v="338"/>
    <n v="1013738"/>
    <x v="383"/>
    <x v="3"/>
    <n v="68.984000000000009"/>
    <x v="1031"/>
    <x v="383"/>
    <x v="10"/>
    <x v="3"/>
    <x v="5350"/>
    <n v="61.779253160153061"/>
  </r>
  <r>
    <x v="12"/>
    <n v="1016106"/>
    <x v="2126"/>
    <x v="9"/>
    <n v="79.100000000000023"/>
    <x v="1031"/>
    <x v="2126"/>
    <x v="3"/>
    <x v="0"/>
    <x v="5351"/>
    <n v="41.089506953223726"/>
  </r>
  <r>
    <x v="244"/>
    <n v="1018637"/>
    <x v="1221"/>
    <x v="6"/>
    <n v="90.623999999999995"/>
    <x v="1031"/>
    <x v="1221"/>
    <x v="7"/>
    <x v="2"/>
    <x v="5352"/>
    <n v="23.14817266949153"/>
  </r>
  <r>
    <x v="86"/>
    <n v="1006711"/>
    <x v="1021"/>
    <x v="6"/>
    <n v="96.888000000000005"/>
    <x v="1031"/>
    <x v="1021"/>
    <x v="10"/>
    <x v="3"/>
    <x v="5353"/>
    <n v="15.186400792667815"/>
  </r>
  <r>
    <x v="191"/>
    <n v="1009073"/>
    <x v="538"/>
    <x v="2"/>
    <n v="134.48000000000002"/>
    <x v="1031"/>
    <x v="538"/>
    <x v="0"/>
    <x v="0"/>
    <x v="5354"/>
    <n v="-17.012343842950639"/>
  </r>
  <r>
    <x v="6"/>
    <n v="1012582"/>
    <x v="1603"/>
    <x v="0"/>
    <n v="149.072"/>
    <x v="1031"/>
    <x v="1603"/>
    <x v="10"/>
    <x v="3"/>
    <x v="5355"/>
    <n v="-25.135639154234195"/>
  </r>
  <r>
    <x v="175"/>
    <n v="1007362"/>
    <x v="1735"/>
    <x v="8"/>
    <n v="194.61600000000001"/>
    <x v="1031"/>
    <x v="1735"/>
    <x v="3"/>
    <x v="0"/>
    <x v="5356"/>
    <n v="-42.655382907880139"/>
  </r>
  <r>
    <x v="64"/>
    <n v="1001526"/>
    <x v="8"/>
    <x v="9"/>
    <n v="5.0031360000000005"/>
    <x v="1032"/>
    <x v="8"/>
    <x v="5"/>
    <x v="1"/>
    <x v="5357"/>
    <n v="2135.346790493003"/>
  </r>
  <r>
    <x v="40"/>
    <n v="1002422"/>
    <x v="1682"/>
    <x v="9"/>
    <n v="245.26080000000002"/>
    <x v="1033"/>
    <x v="1682"/>
    <x v="9"/>
    <x v="0"/>
    <x v="5358"/>
    <n v="-54.396789050675856"/>
  </r>
  <r>
    <x v="168"/>
    <n v="1018070"/>
    <x v="2459"/>
    <x v="2"/>
    <n v="3.2520000000000095"/>
    <x v="1034"/>
    <x v="2459"/>
    <x v="3"/>
    <x v="0"/>
    <x v="5359"/>
    <n v="3345.5719557195471"/>
  </r>
  <r>
    <x v="311"/>
    <n v="1011056"/>
    <x v="672"/>
    <x v="3"/>
    <n v="24.847999999999985"/>
    <x v="1034"/>
    <x v="672"/>
    <x v="7"/>
    <x v="2"/>
    <x v="5360"/>
    <n v="350.94172569220888"/>
  </r>
  <r>
    <x v="208"/>
    <n v="1015444"/>
    <x v="2460"/>
    <x v="5"/>
    <n v="25.732000000000028"/>
    <x v="1034"/>
    <x v="2460"/>
    <x v="10"/>
    <x v="3"/>
    <x v="5361"/>
    <n v="335.45002331726982"/>
  </r>
  <r>
    <x v="122"/>
    <n v="1014453"/>
    <x v="2461"/>
    <x v="9"/>
    <n v="34.724000000000018"/>
    <x v="1034"/>
    <x v="2461"/>
    <x v="6"/>
    <x v="2"/>
    <x v="5362"/>
    <n v="222.68747840110569"/>
  </r>
  <r>
    <x v="254"/>
    <n v="1006011"/>
    <x v="2462"/>
    <x v="6"/>
    <n v="52.14"/>
    <x v="1034"/>
    <x v="2462"/>
    <x v="4"/>
    <x v="1"/>
    <x v="5363"/>
    <n v="114.90218642117375"/>
  </r>
  <r>
    <x v="48"/>
    <n v="1014604"/>
    <x v="1448"/>
    <x v="7"/>
    <n v="57.204000000000008"/>
    <x v="1034"/>
    <x v="1448"/>
    <x v="6"/>
    <x v="2"/>
    <x v="5364"/>
    <n v="95.877910635619855"/>
  </r>
  <r>
    <x v="115"/>
    <n v="1016255"/>
    <x v="2220"/>
    <x v="9"/>
    <n v="59.691999999999993"/>
    <x v="1034"/>
    <x v="2220"/>
    <x v="2"/>
    <x v="2"/>
    <x v="5365"/>
    <n v="87.713596461837454"/>
  </r>
  <r>
    <x v="215"/>
    <n v="1013223"/>
    <x v="134"/>
    <x v="9"/>
    <n v="75.427999999999997"/>
    <x v="1034"/>
    <x v="134"/>
    <x v="3"/>
    <x v="0"/>
    <x v="5366"/>
    <n v="48.552261759558782"/>
  </r>
  <r>
    <x v="88"/>
    <n v="1014419"/>
    <x v="1000"/>
    <x v="9"/>
    <n v="94.536000000000001"/>
    <x v="1034"/>
    <x v="1000"/>
    <x v="10"/>
    <x v="3"/>
    <x v="5367"/>
    <n v="18.526275704493521"/>
  </r>
  <r>
    <x v="1"/>
    <n v="1009139"/>
    <x v="819"/>
    <x v="6"/>
    <n v="103.46800000000002"/>
    <x v="1034"/>
    <x v="819"/>
    <x v="6"/>
    <x v="2"/>
    <x v="5368"/>
    <n v="8.294351876908781"/>
  </r>
  <r>
    <x v="198"/>
    <n v="1011342"/>
    <x v="2463"/>
    <x v="2"/>
    <n v="127.13200000000001"/>
    <x v="1034"/>
    <x v="2463"/>
    <x v="10"/>
    <x v="3"/>
    <x v="5369"/>
    <n v="-11.863260233458144"/>
  </r>
  <r>
    <x v="60"/>
    <n v="1019387"/>
    <x v="2464"/>
    <x v="6"/>
    <n v="137.24799999999999"/>
    <x v="1034"/>
    <x v="2464"/>
    <x v="8"/>
    <x v="3"/>
    <x v="5370"/>
    <n v="-18.359466076008392"/>
  </r>
  <r>
    <x v="234"/>
    <n v="1008651"/>
    <x v="829"/>
    <x v="2"/>
    <n v="137.732"/>
    <x v="1034"/>
    <x v="829"/>
    <x v="0"/>
    <x v="0"/>
    <x v="5371"/>
    <n v="-18.646356692707577"/>
  </r>
  <r>
    <x v="140"/>
    <n v="1018170"/>
    <x v="1381"/>
    <x v="6"/>
    <n v="139.49600000000001"/>
    <x v="1034"/>
    <x v="1381"/>
    <x v="5"/>
    <x v="1"/>
    <x v="5372"/>
    <n v="-19.675116132362223"/>
  </r>
  <r>
    <x v="28"/>
    <n v="1006741"/>
    <x v="1024"/>
    <x v="8"/>
    <n v="210.40800000000002"/>
    <x v="1034"/>
    <x v="1024"/>
    <x v="3"/>
    <x v="0"/>
    <x v="5373"/>
    <n v="-46.746321432645146"/>
  </r>
  <r>
    <x v="163"/>
    <n v="1005189"/>
    <x v="2392"/>
    <x v="9"/>
    <n v="32.787200000000006"/>
    <x v="1035"/>
    <x v="2392"/>
    <x v="6"/>
    <x v="2"/>
    <x v="5374"/>
    <n v="241.82729845793475"/>
  </r>
  <r>
    <x v="127"/>
    <n v="1004405"/>
    <x v="1207"/>
    <x v="4"/>
    <n v="178.05440000000002"/>
    <x v="1035"/>
    <x v="1207"/>
    <x v="4"/>
    <x v="1"/>
    <x v="5375"/>
    <n v="-37.055416771503538"/>
  </r>
  <r>
    <x v="348"/>
    <n v="1000920"/>
    <x v="623"/>
    <x v="0"/>
    <n v="358.75968000000006"/>
    <x v="1036"/>
    <x v="623"/>
    <x v="5"/>
    <x v="1"/>
    <x v="5376"/>
    <n v="-68.694221156624963"/>
  </r>
  <r>
    <x v="139"/>
    <n v="1002717"/>
    <x v="1143"/>
    <x v="3"/>
    <n v="157.09120000000001"/>
    <x v="1037"/>
    <x v="1143"/>
    <x v="6"/>
    <x v="2"/>
    <x v="5377"/>
    <n v="-28.490201869996532"/>
  </r>
  <r>
    <x v="363"/>
    <n v="1004445"/>
    <x v="2109"/>
    <x v="2"/>
    <n v="164.15040000000002"/>
    <x v="1038"/>
    <x v="2109"/>
    <x v="1"/>
    <x v="1"/>
    <x v="5378"/>
    <n v="-31.53059633116947"/>
  </r>
  <r>
    <x v="164"/>
    <n v="1012690"/>
    <x v="2465"/>
    <x v="4"/>
    <n v="8.3319999999999936"/>
    <x v="1039"/>
    <x v="2465"/>
    <x v="0"/>
    <x v="0"/>
    <x v="5379"/>
    <n v="1250.1944311089787"/>
  </r>
  <r>
    <x v="305"/>
    <n v="1012177"/>
    <x v="1028"/>
    <x v="4"/>
    <n v="11.704000000000008"/>
    <x v="1039"/>
    <x v="1028"/>
    <x v="9"/>
    <x v="0"/>
    <x v="5380"/>
    <n v="861.19446343130494"/>
  </r>
  <r>
    <x v="296"/>
    <n v="1014937"/>
    <x v="1155"/>
    <x v="2"/>
    <n v="19.768000000000015"/>
    <x v="1039"/>
    <x v="1155"/>
    <x v="4"/>
    <x v="1"/>
    <x v="5381"/>
    <n v="469.09247268312384"/>
  </r>
  <r>
    <x v="142"/>
    <n v="1016345"/>
    <x v="2426"/>
    <x v="7"/>
    <n v="24.26400000000001"/>
    <x v="1039"/>
    <x v="2426"/>
    <x v="10"/>
    <x v="3"/>
    <x v="5382"/>
    <n v="363.64243323442122"/>
  </r>
  <r>
    <x v="309"/>
    <n v="1009052"/>
    <x v="2010"/>
    <x v="0"/>
    <n v="30.248000000000001"/>
    <x v="1039"/>
    <x v="2010"/>
    <x v="1"/>
    <x v="1"/>
    <x v="5383"/>
    <n v="271.91946574980165"/>
  </r>
  <r>
    <x v="16"/>
    <n v="1016060"/>
    <x v="236"/>
    <x v="2"/>
    <n v="32.132000000000005"/>
    <x v="1039"/>
    <x v="236"/>
    <x v="4"/>
    <x v="1"/>
    <x v="5384"/>
    <n v="250.11266027636"/>
  </r>
  <r>
    <x v="326"/>
    <n v="1018371"/>
    <x v="1706"/>
    <x v="4"/>
    <n v="36.431999999999988"/>
    <x v="1039"/>
    <x v="1706"/>
    <x v="6"/>
    <x v="2"/>
    <x v="5385"/>
    <n v="208.78952569169974"/>
  </r>
  <r>
    <x v="239"/>
    <n v="1012822"/>
    <x v="1985"/>
    <x v="4"/>
    <n v="42.051999999999992"/>
    <x v="1039"/>
    <x v="1985"/>
    <x v="9"/>
    <x v="0"/>
    <x v="5386"/>
    <n v="167.52163987444123"/>
  </r>
  <r>
    <x v="182"/>
    <n v="1008077"/>
    <x v="863"/>
    <x v="6"/>
    <n v="42.720000000000006"/>
    <x v="1039"/>
    <x v="863"/>
    <x v="5"/>
    <x v="1"/>
    <x v="5387"/>
    <n v="163.33848314606738"/>
  </r>
  <r>
    <x v="24"/>
    <n v="1015085"/>
    <x v="950"/>
    <x v="6"/>
    <n v="44.496000000000009"/>
    <x v="1039"/>
    <x v="950"/>
    <x v="10"/>
    <x v="3"/>
    <x v="5388"/>
    <n v="152.82766990291259"/>
  </r>
  <r>
    <x v="283"/>
    <n v="1011491"/>
    <x v="2122"/>
    <x v="4"/>
    <n v="50.116000000000014"/>
    <x v="1039"/>
    <x v="2122"/>
    <x v="3"/>
    <x v="0"/>
    <x v="5389"/>
    <n v="124.47561656955858"/>
  </r>
  <r>
    <x v="268"/>
    <n v="1012162"/>
    <x v="2466"/>
    <x v="0"/>
    <n v="50.116000000000014"/>
    <x v="1039"/>
    <x v="2466"/>
    <x v="1"/>
    <x v="1"/>
    <x v="5389"/>
    <n v="124.47561656955858"/>
  </r>
  <r>
    <x v="345"/>
    <n v="1015667"/>
    <x v="1675"/>
    <x v="3"/>
    <n v="52.168000000000006"/>
    <x v="1039"/>
    <x v="1675"/>
    <x v="7"/>
    <x v="2"/>
    <x v="5390"/>
    <n v="115.64598987885293"/>
  </r>
  <r>
    <x v="27"/>
    <n v="1014411"/>
    <x v="1426"/>
    <x v="5"/>
    <n v="62.283999999999992"/>
    <x v="1039"/>
    <x v="1426"/>
    <x v="9"/>
    <x v="0"/>
    <x v="5391"/>
    <n v="80.621347376533336"/>
  </r>
  <r>
    <x v="124"/>
    <n v="1009621"/>
    <x v="777"/>
    <x v="0"/>
    <n v="72.400000000000006"/>
    <x v="1039"/>
    <x v="777"/>
    <x v="1"/>
    <x v="1"/>
    <x v="5392"/>
    <n v="55.384254143646416"/>
  </r>
  <r>
    <x v="16"/>
    <n v="1019187"/>
    <x v="636"/>
    <x v="7"/>
    <n v="87.012"/>
    <x v="1039"/>
    <x v="636"/>
    <x v="5"/>
    <x v="1"/>
    <x v="5393"/>
    <n v="29.290442697558973"/>
  </r>
  <r>
    <x v="321"/>
    <n v="1010036"/>
    <x v="522"/>
    <x v="7"/>
    <n v="88.332000000000022"/>
    <x v="1039"/>
    <x v="522"/>
    <x v="7"/>
    <x v="2"/>
    <x v="5394"/>
    <n v="27.358375220758031"/>
  </r>
  <r>
    <x v="146"/>
    <n v="1006305"/>
    <x v="2339"/>
    <x v="8"/>
    <n v="101.32800000000002"/>
    <x v="1039"/>
    <x v="2339"/>
    <x v="2"/>
    <x v="2"/>
    <x v="5395"/>
    <n v="11.023803884414962"/>
  </r>
  <r>
    <x v="316"/>
    <n v="1012780"/>
    <x v="710"/>
    <x v="6"/>
    <n v="116.43200000000002"/>
    <x v="1039"/>
    <x v="710"/>
    <x v="6"/>
    <x v="2"/>
    <x v="5396"/>
    <n v="-3.3786244331455308"/>
  </r>
  <r>
    <x v="348"/>
    <n v="1007549"/>
    <x v="282"/>
    <x v="4"/>
    <n v="116.45200000000003"/>
    <x v="1039"/>
    <x v="282"/>
    <x v="8"/>
    <x v="3"/>
    <x v="5397"/>
    <n v="-3.3952186308522094"/>
  </r>
  <r>
    <x v="254"/>
    <n v="1017987"/>
    <x v="1309"/>
    <x v="7"/>
    <n v="138.91200000000003"/>
    <x v="1039"/>
    <x v="1309"/>
    <x v="4"/>
    <x v="1"/>
    <x v="5398"/>
    <n v="-19.014771941948872"/>
  </r>
  <r>
    <x v="101"/>
    <n v="1012064"/>
    <x v="303"/>
    <x v="4"/>
    <n v="153.52400000000003"/>
    <x v="1039"/>
    <x v="303"/>
    <x v="10"/>
    <x v="3"/>
    <x v="5399"/>
    <n v="-26.722727391157093"/>
  </r>
  <r>
    <x v="342"/>
    <n v="1001917"/>
    <x v="2467"/>
    <x v="8"/>
    <n v="252.63360000000003"/>
    <x v="1040"/>
    <x v="2467"/>
    <x v="10"/>
    <x v="3"/>
    <x v="5400"/>
    <n v="-55.454729695495764"/>
  </r>
  <r>
    <x v="104"/>
    <n v="1011142"/>
    <x v="272"/>
    <x v="1"/>
    <n v="85.067999999999984"/>
    <x v="1041"/>
    <x v="272"/>
    <x v="6"/>
    <x v="2"/>
    <x v="5401"/>
    <n v="32.350402031316136"/>
  </r>
  <r>
    <x v="210"/>
    <n v="1002063"/>
    <x v="1042"/>
    <x v="4"/>
    <n v="217.61599999999999"/>
    <x v="1042"/>
    <x v="1042"/>
    <x v="0"/>
    <x v="0"/>
    <x v="5402"/>
    <n v="-48.217925152562287"/>
  </r>
  <r>
    <x v="92"/>
    <n v="1000695"/>
    <x v="916"/>
    <x v="9"/>
    <n v="451.70438400000006"/>
    <x v="1043"/>
    <x v="916"/>
    <x v="10"/>
    <x v="3"/>
    <x v="5403"/>
    <n v="-75.017586723267229"/>
  </r>
  <r>
    <x v="209"/>
    <n v="1004238"/>
    <x v="1818"/>
    <x v="9"/>
    <n v="280.90880000000004"/>
    <x v="1044"/>
    <x v="1818"/>
    <x v="7"/>
    <x v="2"/>
    <x v="5404"/>
    <n v="-59.826676843160485"/>
  </r>
  <r>
    <x v="338"/>
    <n v="1003900"/>
    <x v="198"/>
    <x v="3"/>
    <n v="224.38720000000001"/>
    <x v="1045"/>
    <x v="198"/>
    <x v="1"/>
    <x v="1"/>
    <x v="5405"/>
    <n v="-49.700339413299865"/>
  </r>
  <r>
    <x v="126"/>
    <n v="1016850"/>
    <x v="1788"/>
    <x v="7"/>
    <n v="5.695999999999998"/>
    <x v="1046"/>
    <x v="1788"/>
    <x v="9"/>
    <x v="0"/>
    <x v="5406"/>
    <n v="1882.9073033707875"/>
  </r>
  <r>
    <x v="292"/>
    <n v="1006990"/>
    <x v="776"/>
    <x v="2"/>
    <n v="7.4679999999999893"/>
    <x v="1046"/>
    <x v="776"/>
    <x v="9"/>
    <x v="0"/>
    <x v="5407"/>
    <n v="1412.4049276914861"/>
  </r>
  <r>
    <x v="40"/>
    <n v="1019214"/>
    <x v="2468"/>
    <x v="0"/>
    <n v="30.271999999999991"/>
    <x v="1046"/>
    <x v="2468"/>
    <x v="10"/>
    <x v="3"/>
    <x v="5408"/>
    <n v="273.10517970401708"/>
  </r>
  <r>
    <x v="146"/>
    <n v="1011983"/>
    <x v="2072"/>
    <x v="6"/>
    <n v="30.424000000000007"/>
    <x v="1046"/>
    <x v="2072"/>
    <x v="11"/>
    <x v="3"/>
    <x v="5409"/>
    <n v="271.24112542729421"/>
  </r>
  <r>
    <x v="334"/>
    <n v="1017372"/>
    <x v="2178"/>
    <x v="0"/>
    <n v="37.168000000000006"/>
    <x v="1046"/>
    <x v="2178"/>
    <x v="10"/>
    <x v="3"/>
    <x v="5410"/>
    <n v="203.88075764098147"/>
  </r>
  <r>
    <x v="219"/>
    <n v="1010360"/>
    <x v="2296"/>
    <x v="7"/>
    <n v="46.16"/>
    <x v="1046"/>
    <x v="2296"/>
    <x v="7"/>
    <x v="2"/>
    <x v="5411"/>
    <n v="144.68457538994807"/>
  </r>
  <r>
    <x v="160"/>
    <n v="1010254"/>
    <x v="1837"/>
    <x v="4"/>
    <n v="64.144000000000005"/>
    <x v="1046"/>
    <x v="1837"/>
    <x v="3"/>
    <x v="0"/>
    <x v="5412"/>
    <n v="76.082564230481424"/>
  </r>
  <r>
    <x v="183"/>
    <n v="1014720"/>
    <x v="2021"/>
    <x v="3"/>
    <n v="67.516000000000005"/>
    <x v="1046"/>
    <x v="2021"/>
    <x v="0"/>
    <x v="0"/>
    <x v="5413"/>
    <n v="67.288346466022873"/>
  </r>
  <r>
    <x v="81"/>
    <n v="1013863"/>
    <x v="1402"/>
    <x v="6"/>
    <n v="69.76400000000001"/>
    <x v="1046"/>
    <x v="1402"/>
    <x v="8"/>
    <x v="3"/>
    <x v="5414"/>
    <n v="61.89782695946333"/>
  </r>
  <r>
    <x v="357"/>
    <n v="1015458"/>
    <x v="224"/>
    <x v="2"/>
    <n v="72.984000000000009"/>
    <x v="1046"/>
    <x v="224"/>
    <x v="9"/>
    <x v="0"/>
    <x v="5415"/>
    <n v="54.755014797763891"/>
  </r>
  <r>
    <x v="125"/>
    <n v="1018884"/>
    <x v="875"/>
    <x v="0"/>
    <n v="84.376000000000005"/>
    <x v="1046"/>
    <x v="875"/>
    <x v="10"/>
    <x v="3"/>
    <x v="5416"/>
    <n v="33.860813501469615"/>
  </r>
  <r>
    <x v="95"/>
    <n v="1009991"/>
    <x v="2271"/>
    <x v="8"/>
    <n v="95.616000000000014"/>
    <x v="1046"/>
    <x v="2271"/>
    <x v="1"/>
    <x v="1"/>
    <x v="5417"/>
    <n v="18.124999999999993"/>
  </r>
  <r>
    <x v="139"/>
    <n v="1014440"/>
    <x v="2405"/>
    <x v="6"/>
    <n v="96.740000000000009"/>
    <x v="1046"/>
    <x v="2405"/>
    <x v="1"/>
    <x v="1"/>
    <x v="5418"/>
    <n v="16.752532561505067"/>
  </r>
  <r>
    <x v="59"/>
    <n v="1013760"/>
    <x v="1039"/>
    <x v="9"/>
    <n v="106.85600000000001"/>
    <x v="1046"/>
    <x v="1039"/>
    <x v="2"/>
    <x v="2"/>
    <x v="5419"/>
    <n v="5.6996331511566991"/>
  </r>
  <r>
    <x v="86"/>
    <n v="1012842"/>
    <x v="246"/>
    <x v="7"/>
    <n v="133.83200000000002"/>
    <x v="1046"/>
    <x v="246"/>
    <x v="3"/>
    <x v="0"/>
    <x v="5420"/>
    <n v="-15.605834180166184"/>
  </r>
  <r>
    <x v="302"/>
    <n v="1017411"/>
    <x v="2469"/>
    <x v="6"/>
    <n v="139.45200000000003"/>
    <x v="1046"/>
    <x v="2469"/>
    <x v="0"/>
    <x v="0"/>
    <x v="5421"/>
    <n v="-19.006970140263324"/>
  </r>
  <r>
    <x v="285"/>
    <n v="1016909"/>
    <x v="542"/>
    <x v="6"/>
    <n v="142.82400000000001"/>
    <x v="1046"/>
    <x v="542"/>
    <x v="8"/>
    <x v="3"/>
    <x v="5422"/>
    <n v="-20.91917324819358"/>
  </r>
  <r>
    <x v="300"/>
    <n v="1008248"/>
    <x v="2470"/>
    <x v="8"/>
    <n v="160.32000000000002"/>
    <x v="1046"/>
    <x v="2470"/>
    <x v="1"/>
    <x v="1"/>
    <x v="5423"/>
    <n v="-29.549401197604791"/>
  </r>
  <r>
    <x v="362"/>
    <n v="1005849"/>
    <x v="985"/>
    <x v="8"/>
    <n v="179.13200000000001"/>
    <x v="1046"/>
    <x v="985"/>
    <x v="8"/>
    <x v="3"/>
    <x v="5424"/>
    <n v="-36.947948998503897"/>
  </r>
  <r>
    <x v="13"/>
    <n v="1004697"/>
    <x v="383"/>
    <x v="5"/>
    <n v="257.32160000000005"/>
    <x v="1047"/>
    <x v="383"/>
    <x v="10"/>
    <x v="3"/>
    <x v="5425"/>
    <n v="-56.105822441645003"/>
  </r>
  <r>
    <x v="274"/>
    <n v="1000916"/>
    <x v="1122"/>
    <x v="9"/>
    <n v="494.5017600000001"/>
    <x v="1048"/>
    <x v="1122"/>
    <x v="4"/>
    <x v="1"/>
    <x v="5426"/>
    <n v="-77.143131704930639"/>
  </r>
  <r>
    <x v="323"/>
    <n v="1001024"/>
    <x v="933"/>
    <x v="8"/>
    <n v="674.35104000000013"/>
    <x v="1049"/>
    <x v="933"/>
    <x v="11"/>
    <x v="3"/>
    <x v="5427"/>
    <n v="-83.225617802858281"/>
  </r>
  <r>
    <x v="79"/>
    <n v="1001655"/>
    <x v="194"/>
    <x v="3"/>
    <n v="114.048"/>
    <x v="1050"/>
    <x v="194"/>
    <x v="2"/>
    <x v="2"/>
    <x v="5428"/>
    <n v="-0.78198653198652135"/>
  </r>
  <r>
    <x v="339"/>
    <n v="1012053"/>
    <x v="205"/>
    <x v="1"/>
    <n v="19.72399999999999"/>
    <x v="1051"/>
    <x v="205"/>
    <x v="8"/>
    <x v="3"/>
    <x v="5429"/>
    <n v="474.45224092476212"/>
  </r>
  <r>
    <x v="68"/>
    <n v="1012862"/>
    <x v="1406"/>
    <x v="1"/>
    <n v="20.847999999999985"/>
    <x v="1051"/>
    <x v="1406"/>
    <x v="10"/>
    <x v="3"/>
    <x v="5430"/>
    <n v="443.48119723714552"/>
  </r>
  <r>
    <x v="160"/>
    <n v="1007621"/>
    <x v="461"/>
    <x v="1"/>
    <n v="184.78000000000003"/>
    <x v="1051"/>
    <x v="461"/>
    <x v="3"/>
    <x v="0"/>
    <x v="5431"/>
    <n v="-38.681155969260736"/>
  </r>
  <r>
    <x v="104"/>
    <n v="1002098"/>
    <x v="2376"/>
    <x v="5"/>
    <n v="175.84960000000001"/>
    <x v="1052"/>
    <x v="2376"/>
    <x v="4"/>
    <x v="1"/>
    <x v="5432"/>
    <n v="-35.566575073244394"/>
  </r>
  <r>
    <x v="36"/>
    <n v="1001238"/>
    <x v="911"/>
    <x v="4"/>
    <n v="407.23968000000008"/>
    <x v="1053"/>
    <x v="911"/>
    <x v="6"/>
    <x v="2"/>
    <x v="5433"/>
    <n v="-72.157683652044895"/>
  </r>
  <r>
    <x v="306"/>
    <n v="1017003"/>
    <x v="414"/>
    <x v="9"/>
    <n v="0.61599999999998545"/>
    <x v="1054"/>
    <x v="414"/>
    <x v="3"/>
    <x v="0"/>
    <x v="5434"/>
    <n v="18308.214285714719"/>
  </r>
  <r>
    <x v="148"/>
    <n v="1011620"/>
    <x v="368"/>
    <x v="7"/>
    <n v="1.7399999999999807"/>
    <x v="1054"/>
    <x v="368"/>
    <x v="1"/>
    <x v="1"/>
    <x v="5435"/>
    <n v="6416.93103448283"/>
  </r>
  <r>
    <x v="195"/>
    <n v="1011911"/>
    <x v="1759"/>
    <x v="8"/>
    <n v="2.8640000000000043"/>
    <x v="1054"/>
    <x v="1759"/>
    <x v="2"/>
    <x v="2"/>
    <x v="5436"/>
    <n v="3859.3086592178706"/>
  </r>
  <r>
    <x v="196"/>
    <n v="1006933"/>
    <x v="2354"/>
    <x v="2"/>
    <n v="6.5760000000000218"/>
    <x v="1054"/>
    <x v="2354"/>
    <x v="11"/>
    <x v="3"/>
    <x v="5437"/>
    <n v="1624.3704379561987"/>
  </r>
  <r>
    <x v="242"/>
    <n v="1008757"/>
    <x v="899"/>
    <x v="0"/>
    <n v="15.724000000000018"/>
    <x v="1054"/>
    <x v="899"/>
    <x v="9"/>
    <x v="0"/>
    <x v="5438"/>
    <n v="621.15619435258122"/>
  </r>
  <r>
    <x v="247"/>
    <n v="1006287"/>
    <x v="2359"/>
    <x v="0"/>
    <n v="22.180000000000007"/>
    <x v="1054"/>
    <x v="2359"/>
    <x v="10"/>
    <x v="3"/>
    <x v="5439"/>
    <n v="411.24706943192047"/>
  </r>
  <r>
    <x v="6"/>
    <n v="1018574"/>
    <x v="2471"/>
    <x v="2"/>
    <n v="63.56"/>
    <x v="1054"/>
    <x v="2471"/>
    <x v="3"/>
    <x v="0"/>
    <x v="5440"/>
    <n v="78.405601006922581"/>
  </r>
  <r>
    <x v="355"/>
    <n v="1013140"/>
    <x v="875"/>
    <x v="4"/>
    <n v="73.676000000000002"/>
    <x v="1054"/>
    <x v="875"/>
    <x v="10"/>
    <x v="3"/>
    <x v="5441"/>
    <n v="53.909821380096631"/>
  </r>
  <r>
    <x v="24"/>
    <n v="1013276"/>
    <x v="1146"/>
    <x v="2"/>
    <n v="75.924000000000007"/>
    <x v="1054"/>
    <x v="1146"/>
    <x v="4"/>
    <x v="1"/>
    <x v="5442"/>
    <n v="49.352773826458019"/>
  </r>
  <r>
    <x v="68"/>
    <n v="1014943"/>
    <x v="329"/>
    <x v="8"/>
    <n v="88.287999999999997"/>
    <x v="1054"/>
    <x v="329"/>
    <x v="8"/>
    <x v="3"/>
    <x v="5443"/>
    <n v="28.437160202972095"/>
  </r>
  <r>
    <x v="81"/>
    <n v="1011042"/>
    <x v="2472"/>
    <x v="9"/>
    <n v="104.024"/>
    <x v="1054"/>
    <x v="2472"/>
    <x v="4"/>
    <x v="1"/>
    <x v="5444"/>
    <n v="9.0081135122663962"/>
  </r>
  <r>
    <x v="157"/>
    <n v="1012060"/>
    <x v="600"/>
    <x v="2"/>
    <n v="131"/>
    <x v="1054"/>
    <x v="600"/>
    <x v="11"/>
    <x v="3"/>
    <x v="5445"/>
    <n v="-13.439236641221378"/>
  </r>
  <r>
    <x v="0"/>
    <n v="1009130"/>
    <x v="1579"/>
    <x v="9"/>
    <n v="173.38000000000002"/>
    <x v="1054"/>
    <x v="1579"/>
    <x v="9"/>
    <x v="0"/>
    <x v="5446"/>
    <n v="-34.597646787403406"/>
  </r>
  <r>
    <x v="251"/>
    <n v="1002731"/>
    <x v="2473"/>
    <x v="4"/>
    <n v="244.39040000000006"/>
    <x v="1055"/>
    <x v="2473"/>
    <x v="7"/>
    <x v="2"/>
    <x v="5447"/>
    <n v="-53.583283140417961"/>
  </r>
  <r>
    <x v="68"/>
    <n v="1012413"/>
    <x v="828"/>
    <x v="3"/>
    <n v="11.271999999999991"/>
    <x v="1056"/>
    <x v="828"/>
    <x v="9"/>
    <x v="0"/>
    <x v="5448"/>
    <n v="909.96096522356356"/>
  </r>
  <r>
    <x v="208"/>
    <n v="1007976"/>
    <x v="1938"/>
    <x v="7"/>
    <n v="12.208000000000027"/>
    <x v="1056"/>
    <x v="1938"/>
    <x v="6"/>
    <x v="2"/>
    <x v="5449"/>
    <n v="832.52621231978821"/>
  </r>
  <r>
    <x v="311"/>
    <n v="1018867"/>
    <x v="2140"/>
    <x v="2"/>
    <n v="18.015999999999991"/>
    <x v="1056"/>
    <x v="2140"/>
    <x v="1"/>
    <x v="1"/>
    <x v="5450"/>
    <n v="531.89831261101267"/>
  </r>
  <r>
    <x v="223"/>
    <n v="1012307"/>
    <x v="797"/>
    <x v="2"/>
    <n v="21.324000000000012"/>
    <x v="1056"/>
    <x v="797"/>
    <x v="11"/>
    <x v="3"/>
    <x v="5451"/>
    <n v="433.8716938660661"/>
  </r>
  <r>
    <x v="64"/>
    <n v="1016648"/>
    <x v="2304"/>
    <x v="3"/>
    <n v="21.324000000000012"/>
    <x v="1056"/>
    <x v="2304"/>
    <x v="6"/>
    <x v="2"/>
    <x v="5451"/>
    <n v="433.8716938660661"/>
  </r>
  <r>
    <x v="249"/>
    <n v="1008137"/>
    <x v="2474"/>
    <x v="0"/>
    <n v="26.248000000000005"/>
    <x v="1056"/>
    <x v="2474"/>
    <x v="10"/>
    <x v="3"/>
    <x v="5452"/>
    <n v="333.71990246875941"/>
  </r>
  <r>
    <x v="135"/>
    <n v="1008664"/>
    <x v="728"/>
    <x v="3"/>
    <n v="27.680000000000007"/>
    <x v="1056"/>
    <x v="728"/>
    <x v="9"/>
    <x v="0"/>
    <x v="5453"/>
    <n v="311.28179190751433"/>
  </r>
  <r>
    <x v="332"/>
    <n v="1019118"/>
    <x v="2310"/>
    <x v="7"/>
    <n v="33.688000000000017"/>
    <x v="1056"/>
    <x v="2310"/>
    <x v="8"/>
    <x v="3"/>
    <x v="5454"/>
    <n v="237.93279506055552"/>
  </r>
  <r>
    <x v="10"/>
    <n v="1015368"/>
    <x v="2369"/>
    <x v="2"/>
    <n v="33.751999999999981"/>
    <x v="1056"/>
    <x v="2369"/>
    <x v="7"/>
    <x v="2"/>
    <x v="5455"/>
    <n v="237.29201232519571"/>
  </r>
  <r>
    <x v="213"/>
    <n v="1016202"/>
    <x v="1198"/>
    <x v="3"/>
    <n v="35.999999999999986"/>
    <x v="1056"/>
    <x v="1198"/>
    <x v="5"/>
    <x v="1"/>
    <x v="5456"/>
    <n v="216.2300000000001"/>
  </r>
  <r>
    <x v="156"/>
    <n v="1011567"/>
    <x v="329"/>
    <x v="6"/>
    <n v="38.184000000000026"/>
    <x v="1056"/>
    <x v="329"/>
    <x v="8"/>
    <x v="3"/>
    <x v="5457"/>
    <n v="198.142677561282"/>
  </r>
  <r>
    <x v="235"/>
    <n v="1015579"/>
    <x v="2181"/>
    <x v="6"/>
    <n v="38.24799999999999"/>
    <x v="1056"/>
    <x v="2181"/>
    <x v="6"/>
    <x v="2"/>
    <x v="5458"/>
    <n v="197.64379836854224"/>
  </r>
  <r>
    <x v="16"/>
    <n v="1018368"/>
    <x v="686"/>
    <x v="2"/>
    <n v="42.743999999999986"/>
    <x v="1056"/>
    <x v="686"/>
    <x v="9"/>
    <x v="0"/>
    <x v="5459"/>
    <n v="166.33632790567106"/>
  </r>
  <r>
    <x v="279"/>
    <n v="1019359"/>
    <x v="1860"/>
    <x v="8"/>
    <n v="44.928000000000026"/>
    <x v="1056"/>
    <x v="1860"/>
    <x v="0"/>
    <x v="0"/>
    <x v="5460"/>
    <n v="153.38942307692292"/>
  </r>
  <r>
    <x v="4"/>
    <n v="1007841"/>
    <x v="200"/>
    <x v="8"/>
    <n v="47.072000000000003"/>
    <x v="1056"/>
    <x v="200"/>
    <x v="7"/>
    <x v="2"/>
    <x v="5461"/>
    <n v="141.84823249490142"/>
  </r>
  <r>
    <x v="15"/>
    <n v="1017936"/>
    <x v="1119"/>
    <x v="6"/>
    <n v="50.611999999999995"/>
    <x v="1056"/>
    <x v="1119"/>
    <x v="6"/>
    <x v="2"/>
    <x v="5462"/>
    <n v="124.93242709238916"/>
  </r>
  <r>
    <x v="31"/>
    <n v="1014244"/>
    <x v="787"/>
    <x v="2"/>
    <n v="56.231999999999985"/>
    <x v="1056"/>
    <x v="787"/>
    <x v="11"/>
    <x v="3"/>
    <x v="5463"/>
    <n v="102.45198463508328"/>
  </r>
  <r>
    <x v="254"/>
    <n v="1017699"/>
    <x v="386"/>
    <x v="7"/>
    <n v="76.400000000000034"/>
    <x v="1056"/>
    <x v="386"/>
    <x v="0"/>
    <x v="0"/>
    <x v="5464"/>
    <n v="49.008900523560136"/>
  </r>
  <r>
    <x v="127"/>
    <n v="1013201"/>
    <x v="561"/>
    <x v="9"/>
    <n v="83.144000000000034"/>
    <x v="1056"/>
    <x v="561"/>
    <x v="10"/>
    <x v="3"/>
    <x v="5465"/>
    <n v="36.922447801404736"/>
  </r>
  <r>
    <x v="309"/>
    <n v="1015471"/>
    <x v="1237"/>
    <x v="8"/>
    <n v="85.455999999999989"/>
    <x v="1056"/>
    <x v="1237"/>
    <x v="6"/>
    <x v="2"/>
    <x v="5466"/>
    <n v="33.21803033139863"/>
  </r>
  <r>
    <x v="105"/>
    <n v="1006910"/>
    <x v="372"/>
    <x v="8"/>
    <n v="106.80800000000001"/>
    <x v="1056"/>
    <x v="372"/>
    <x v="9"/>
    <x v="0"/>
    <x v="5467"/>
    <n v="6.5863980226200187"/>
  </r>
  <r>
    <x v="55"/>
    <n v="1019736"/>
    <x v="1253"/>
    <x v="4"/>
    <n v="120.3"/>
    <x v="1056"/>
    <x v="1253"/>
    <x v="6"/>
    <x v="2"/>
    <x v="5468"/>
    <n v="-5.3675810473815462"/>
  </r>
  <r>
    <x v="143"/>
    <n v="1019581"/>
    <x v="234"/>
    <x v="5"/>
    <n v="121.42399999999999"/>
    <x v="1056"/>
    <x v="234"/>
    <x v="9"/>
    <x v="0"/>
    <x v="5469"/>
    <n v="-6.2435762287521381"/>
  </r>
  <r>
    <x v="287"/>
    <n v="1016358"/>
    <x v="662"/>
    <x v="9"/>
    <n v="137.16"/>
    <x v="1056"/>
    <x v="662"/>
    <x v="5"/>
    <x v="1"/>
    <x v="5470"/>
    <n v="-17"/>
  </r>
  <r>
    <x v="269"/>
    <n v="1017431"/>
    <x v="2086"/>
    <x v="6"/>
    <n v="139.40799999999999"/>
    <x v="1056"/>
    <x v="2086"/>
    <x v="5"/>
    <x v="1"/>
    <x v="5471"/>
    <n v="-18.338402387237458"/>
  </r>
  <r>
    <x v="115"/>
    <n v="1011078"/>
    <x v="2296"/>
    <x v="6"/>
    <n v="147.27600000000001"/>
    <x v="1056"/>
    <x v="2296"/>
    <x v="7"/>
    <x v="2"/>
    <x v="5472"/>
    <n v="-22.701051087753612"/>
  </r>
  <r>
    <x v="200"/>
    <n v="1001690"/>
    <x v="1292"/>
    <x v="1"/>
    <n v="60.2592"/>
    <x v="1057"/>
    <x v="1292"/>
    <x v="4"/>
    <x v="1"/>
    <x v="5473"/>
    <n v="89.059529499229981"/>
  </r>
  <r>
    <x v="290"/>
    <n v="1002772"/>
    <x v="439"/>
    <x v="3"/>
    <n v="98.81280000000001"/>
    <x v="1058"/>
    <x v="439"/>
    <x v="7"/>
    <x v="2"/>
    <x v="5474"/>
    <n v="15.337689044334343"/>
  </r>
  <r>
    <x v="93"/>
    <n v="1008057"/>
    <x v="1935"/>
    <x v="1"/>
    <n v="28.052000000000007"/>
    <x v="1059"/>
    <x v="1935"/>
    <x v="1"/>
    <x v="1"/>
    <x v="5475"/>
    <n v="306.46684728361606"/>
  </r>
  <r>
    <x v="7"/>
    <n v="1010549"/>
    <x v="385"/>
    <x v="1"/>
    <n v="63.820000000000022"/>
    <x v="1059"/>
    <x v="385"/>
    <x v="11"/>
    <x v="3"/>
    <x v="5476"/>
    <n v="78.661986837981772"/>
  </r>
  <r>
    <x v="12"/>
    <n v="1018301"/>
    <x v="1391"/>
    <x v="1"/>
    <n v="141.87200000000001"/>
    <x v="1059"/>
    <x v="1391"/>
    <x v="1"/>
    <x v="1"/>
    <x v="5477"/>
    <n v="-19.630314649825202"/>
  </r>
  <r>
    <x v="83"/>
    <n v="1013515"/>
    <x v="1759"/>
    <x v="9"/>
    <n v="160.18"/>
    <x v="1060"/>
    <x v="1759"/>
    <x v="2"/>
    <x v="2"/>
    <x v="5478"/>
    <n v="-28.64839555500064"/>
  </r>
  <r>
    <x v="119"/>
    <n v="1007067"/>
    <x v="2475"/>
    <x v="9"/>
    <n v="2.8640000000000008"/>
    <x v="1061"/>
    <x v="2475"/>
    <x v="8"/>
    <x v="3"/>
    <x v="5479"/>
    <n v="3890.6075418994405"/>
  </r>
  <r>
    <x v="248"/>
    <n v="1010077"/>
    <x v="2158"/>
    <x v="7"/>
    <n v="3.9240000000000066"/>
    <x v="1061"/>
    <x v="2158"/>
    <x v="8"/>
    <x v="3"/>
    <x v="5480"/>
    <n v="2812.6146788990782"/>
  </r>
  <r>
    <x v="213"/>
    <n v="1012521"/>
    <x v="1706"/>
    <x v="2"/>
    <n v="7.3160000000000025"/>
    <x v="1061"/>
    <x v="1706"/>
    <x v="6"/>
    <x v="2"/>
    <x v="5481"/>
    <n v="1462.2061235647891"/>
  </r>
  <r>
    <x v="331"/>
    <n v="1009636"/>
    <x v="1289"/>
    <x v="2"/>
    <n v="11.812000000000012"/>
    <x v="1061"/>
    <x v="1289"/>
    <x v="2"/>
    <x v="2"/>
    <x v="5482"/>
    <n v="867.58381307145191"/>
  </r>
  <r>
    <x v="15"/>
    <n v="1008550"/>
    <x v="1172"/>
    <x v="2"/>
    <n v="20.623999999999995"/>
    <x v="1061"/>
    <x v="1172"/>
    <x v="11"/>
    <x v="3"/>
    <x v="5483"/>
    <n v="454.16505042668751"/>
  </r>
  <r>
    <x v="322"/>
    <n v="1018947"/>
    <x v="1216"/>
    <x v="7"/>
    <n v="20.783999999999992"/>
    <x v="1061"/>
    <x v="1216"/>
    <x v="0"/>
    <x v="0"/>
    <x v="5484"/>
    <n v="449.89896073903031"/>
  </r>
  <r>
    <x v="144"/>
    <n v="1014156"/>
    <x v="1568"/>
    <x v="9"/>
    <n v="25.300000000000011"/>
    <x v="1061"/>
    <x v="1568"/>
    <x v="3"/>
    <x v="0"/>
    <x v="5485"/>
    <n v="351.74308300395245"/>
  </r>
  <r>
    <x v="317"/>
    <n v="1010590"/>
    <x v="515"/>
    <x v="0"/>
    <n v="28.651999999999987"/>
    <x v="1061"/>
    <x v="515"/>
    <x v="2"/>
    <x v="2"/>
    <x v="5486"/>
    <n v="298.89361999162384"/>
  </r>
  <r>
    <x v="21"/>
    <n v="1018286"/>
    <x v="2476"/>
    <x v="0"/>
    <n v="28.672000000000011"/>
    <x v="1061"/>
    <x v="2476"/>
    <x v="3"/>
    <x v="0"/>
    <x v="5487"/>
    <n v="298.61537388392844"/>
  </r>
  <r>
    <x v="146"/>
    <n v="1015334"/>
    <x v="2455"/>
    <x v="4"/>
    <n v="38.768000000000001"/>
    <x v="1061"/>
    <x v="2455"/>
    <x v="9"/>
    <x v="0"/>
    <x v="5488"/>
    <n v="194.80757325629386"/>
  </r>
  <r>
    <x v="266"/>
    <n v="1008320"/>
    <x v="2379"/>
    <x v="8"/>
    <n v="43.248000000000005"/>
    <x v="1061"/>
    <x v="2379"/>
    <x v="2"/>
    <x v="2"/>
    <x v="5489"/>
    <n v="164.26886792452831"/>
  </r>
  <r>
    <x v="140"/>
    <n v="1014451"/>
    <x v="2477"/>
    <x v="0"/>
    <n v="52.27600000000001"/>
    <x v="1061"/>
    <x v="2477"/>
    <x v="9"/>
    <x v="0"/>
    <x v="5490"/>
    <n v="118.62996403703418"/>
  </r>
  <r>
    <x v="120"/>
    <n v="1013854"/>
    <x v="1281"/>
    <x v="7"/>
    <n v="61.24799999999999"/>
    <x v="1061"/>
    <x v="1281"/>
    <x v="7"/>
    <x v="2"/>
    <x v="5491"/>
    <n v="86.603644200627002"/>
  </r>
  <r>
    <x v="170"/>
    <n v="1012646"/>
    <x v="1024"/>
    <x v="4"/>
    <n v="71.364000000000004"/>
    <x v="1061"/>
    <x v="1024"/>
    <x v="3"/>
    <x v="0"/>
    <x v="5492"/>
    <n v="60.15217756852195"/>
  </r>
  <r>
    <x v="257"/>
    <n v="1016525"/>
    <x v="2301"/>
    <x v="3"/>
    <n v="71.364000000000004"/>
    <x v="1061"/>
    <x v="2301"/>
    <x v="9"/>
    <x v="0"/>
    <x v="5492"/>
    <n v="60.15217756852195"/>
  </r>
  <r>
    <x v="322"/>
    <n v="1008318"/>
    <x v="1607"/>
    <x v="7"/>
    <n v="71.488"/>
    <x v="1061"/>
    <x v="1607"/>
    <x v="6"/>
    <x v="2"/>
    <x v="5493"/>
    <n v="59.874384512085967"/>
  </r>
  <r>
    <x v="234"/>
    <n v="1011303"/>
    <x v="2249"/>
    <x v="2"/>
    <n v="79.25200000000001"/>
    <x v="1061"/>
    <x v="2249"/>
    <x v="1"/>
    <x v="1"/>
    <x v="5494"/>
    <n v="44.212133447736328"/>
  </r>
  <r>
    <x v="7"/>
    <n v="1013037"/>
    <x v="2478"/>
    <x v="8"/>
    <n v="85.996000000000009"/>
    <x v="1061"/>
    <x v="2478"/>
    <x v="4"/>
    <x v="1"/>
    <x v="5495"/>
    <n v="32.902693148518537"/>
  </r>
  <r>
    <x v="313"/>
    <n v="1019215"/>
    <x v="618"/>
    <x v="5"/>
    <n v="85.996000000000009"/>
    <x v="1061"/>
    <x v="618"/>
    <x v="5"/>
    <x v="1"/>
    <x v="5495"/>
    <n v="32.902693148518537"/>
  </r>
  <r>
    <x v="253"/>
    <n v="1018743"/>
    <x v="2479"/>
    <x v="8"/>
    <n v="114.09600000000002"/>
    <x v="1061"/>
    <x v="2479"/>
    <x v="1"/>
    <x v="1"/>
    <x v="5496"/>
    <n v="0.17090870845603101"/>
  </r>
  <r>
    <x v="298"/>
    <n v="1013114"/>
    <x v="1743"/>
    <x v="0"/>
    <n v="119.71600000000001"/>
    <x v="1061"/>
    <x v="1743"/>
    <x v="11"/>
    <x v="3"/>
    <x v="5497"/>
    <n v="-4.5315580206488661"/>
  </r>
  <r>
    <x v="222"/>
    <n v="1003842"/>
    <x v="275"/>
    <x v="6"/>
    <n v="179.7664"/>
    <x v="1062"/>
    <x v="275"/>
    <x v="0"/>
    <x v="0"/>
    <x v="5498"/>
    <n v="-36.402353276251844"/>
  </r>
  <r>
    <x v="103"/>
    <n v="1002423"/>
    <x v="1309"/>
    <x v="0"/>
    <n v="36.076800000000006"/>
    <x v="1063"/>
    <x v="1309"/>
    <x v="4"/>
    <x v="1"/>
    <x v="5499"/>
    <n v="217.44722370054996"/>
  </r>
  <r>
    <x v="249"/>
    <n v="1002906"/>
    <x v="2168"/>
    <x v="4"/>
    <n v="237.45920000000001"/>
    <x v="1064"/>
    <x v="2168"/>
    <x v="2"/>
    <x v="2"/>
    <x v="5500"/>
    <n v="-51.740088402555052"/>
  </r>
  <r>
    <x v="276"/>
    <n v="1010858"/>
    <x v="2420"/>
    <x v="4"/>
    <n v="1.2000000000000455E-2"/>
    <x v="1065"/>
    <x v="2420"/>
    <x v="0"/>
    <x v="0"/>
    <x v="5501"/>
    <n v="956059.99999996368"/>
  </r>
  <r>
    <x v="40"/>
    <n v="1016289"/>
    <x v="1087"/>
    <x v="3"/>
    <n v="1.1359999999999957"/>
    <x v="1065"/>
    <x v="1087"/>
    <x v="7"/>
    <x v="2"/>
    <x v="5502"/>
    <n v="10000.281690140884"/>
  </r>
  <r>
    <x v="318"/>
    <n v="1017353"/>
    <x v="434"/>
    <x v="6"/>
    <n v="2.23599999999999"/>
    <x v="1065"/>
    <x v="434"/>
    <x v="1"/>
    <x v="1"/>
    <x v="5503"/>
    <n v="5031.4490161002022"/>
  </r>
  <r>
    <x v="91"/>
    <n v="1011237"/>
    <x v="2333"/>
    <x v="3"/>
    <n v="2.2599999999999909"/>
    <x v="1065"/>
    <x v="2333"/>
    <x v="8"/>
    <x v="3"/>
    <x v="5504"/>
    <n v="4976.9557522124096"/>
  </r>
  <r>
    <x v="303"/>
    <n v="1005587"/>
    <x v="2480"/>
    <x v="7"/>
    <n v="6.1080000000000041"/>
    <x v="1065"/>
    <x v="2480"/>
    <x v="11"/>
    <x v="3"/>
    <x v="5505"/>
    <n v="1778.5068762278963"/>
  </r>
  <r>
    <x v="243"/>
    <n v="1014702"/>
    <x v="1155"/>
    <x v="7"/>
    <n v="10.103999999999985"/>
    <x v="1065"/>
    <x v="1155"/>
    <x v="4"/>
    <x v="1"/>
    <x v="5506"/>
    <n v="1035.5819477434698"/>
  </r>
  <r>
    <x v="148"/>
    <n v="1013626"/>
    <x v="1512"/>
    <x v="3"/>
    <n v="20.244"/>
    <x v="1065"/>
    <x v="1512"/>
    <x v="5"/>
    <x v="1"/>
    <x v="5507"/>
    <n v="466.78126852400715"/>
  </r>
  <r>
    <x v="233"/>
    <n v="1010507"/>
    <x v="713"/>
    <x v="9"/>
    <n v="25.864000000000004"/>
    <x v="1065"/>
    <x v="713"/>
    <x v="11"/>
    <x v="3"/>
    <x v="5508"/>
    <n v="343.62511599133921"/>
  </r>
  <r>
    <x v="241"/>
    <n v="1012109"/>
    <x v="314"/>
    <x v="7"/>
    <n v="28.111999999999995"/>
    <x v="1065"/>
    <x v="314"/>
    <x v="3"/>
    <x v="0"/>
    <x v="5509"/>
    <n v="308.15025611838365"/>
  </r>
  <r>
    <x v="227"/>
    <n v="1016708"/>
    <x v="1544"/>
    <x v="3"/>
    <n v="40.451999999999998"/>
    <x v="1065"/>
    <x v="1544"/>
    <x v="11"/>
    <x v="3"/>
    <x v="5510"/>
    <n v="183.64283595372294"/>
  </r>
  <r>
    <x v="274"/>
    <n v="1014490"/>
    <x v="248"/>
    <x v="9"/>
    <n v="42.724000000000018"/>
    <x v="1065"/>
    <x v="248"/>
    <x v="9"/>
    <x v="0"/>
    <x v="5511"/>
    <n v="168.55912367755818"/>
  </r>
  <r>
    <x v="140"/>
    <n v="1010001"/>
    <x v="374"/>
    <x v="4"/>
    <n v="53.94"/>
    <x v="1065"/>
    <x v="374"/>
    <x v="2"/>
    <x v="2"/>
    <x v="5512"/>
    <n v="112.71635150166853"/>
  </r>
  <r>
    <x v="273"/>
    <n v="1016550"/>
    <x v="880"/>
    <x v="7"/>
    <n v="61.832000000000022"/>
    <x v="1065"/>
    <x v="880"/>
    <x v="9"/>
    <x v="0"/>
    <x v="5513"/>
    <n v="85.566049941777649"/>
  </r>
  <r>
    <x v="51"/>
    <n v="1017580"/>
    <x v="15"/>
    <x v="3"/>
    <n v="68.576000000000022"/>
    <x v="1065"/>
    <x v="15"/>
    <x v="7"/>
    <x v="2"/>
    <x v="5514"/>
    <n v="67.316845543630365"/>
  </r>
  <r>
    <x v="203"/>
    <n v="1015489"/>
    <x v="2277"/>
    <x v="1"/>
    <n v="75.320000000000022"/>
    <x v="1065"/>
    <x v="2277"/>
    <x v="1"/>
    <x v="1"/>
    <x v="5515"/>
    <n v="52.335634625597407"/>
  </r>
  <r>
    <x v="125"/>
    <n v="1010896"/>
    <x v="2481"/>
    <x v="0"/>
    <n v="78.692000000000007"/>
    <x v="1065"/>
    <x v="2481"/>
    <x v="0"/>
    <x v="0"/>
    <x v="5516"/>
    <n v="45.807960148426766"/>
  </r>
  <r>
    <x v="84"/>
    <n v="1008632"/>
    <x v="1050"/>
    <x v="3"/>
    <n v="86.052000000000007"/>
    <x v="1065"/>
    <x v="1050"/>
    <x v="8"/>
    <x v="3"/>
    <x v="5517"/>
    <n v="33.33705201506065"/>
  </r>
  <r>
    <x v="96"/>
    <n v="1011960"/>
    <x v="842"/>
    <x v="5"/>
    <n v="86.536000000000001"/>
    <x v="1065"/>
    <x v="842"/>
    <x v="6"/>
    <x v="2"/>
    <x v="5518"/>
    <n v="32.591291485624474"/>
  </r>
  <r>
    <x v="189"/>
    <n v="1011885"/>
    <x v="1712"/>
    <x v="8"/>
    <n v="124.75200000000001"/>
    <x v="1065"/>
    <x v="1712"/>
    <x v="5"/>
    <x v="1"/>
    <x v="5519"/>
    <n v="-8.026163909195855"/>
  </r>
  <r>
    <x v="179"/>
    <n v="1018380"/>
    <x v="1184"/>
    <x v="8"/>
    <n v="124.75200000000001"/>
    <x v="1065"/>
    <x v="1184"/>
    <x v="6"/>
    <x v="2"/>
    <x v="5519"/>
    <n v="-8.026163909195855"/>
  </r>
  <r>
    <x v="217"/>
    <n v="1016534"/>
    <x v="518"/>
    <x v="7"/>
    <n v="137.11600000000001"/>
    <x v="1065"/>
    <x v="518"/>
    <x v="9"/>
    <x v="0"/>
    <x v="5520"/>
    <n v="-16.319612590799043"/>
  </r>
  <r>
    <x v="114"/>
    <n v="1003385"/>
    <x v="2385"/>
    <x v="0"/>
    <n v="178.2944"/>
    <x v="1066"/>
    <x v="2385"/>
    <x v="5"/>
    <x v="1"/>
    <x v="5521"/>
    <n v="-35.556472889782285"/>
  </r>
  <r>
    <x v="165"/>
    <n v="1003726"/>
    <x v="2482"/>
    <x v="1"/>
    <n v="199.99040000000002"/>
    <x v="1067"/>
    <x v="2482"/>
    <x v="4"/>
    <x v="1"/>
    <x v="5522"/>
    <n v="-42.469638542650046"/>
  </r>
  <r>
    <x v="63"/>
    <n v="1005058"/>
    <x v="2483"/>
    <x v="2"/>
    <n v="99.801600000000008"/>
    <x v="1068"/>
    <x v="2483"/>
    <x v="2"/>
    <x v="2"/>
    <x v="5523"/>
    <n v="15.341237014236246"/>
  </r>
  <r>
    <x v="206"/>
    <n v="1004216"/>
    <x v="2484"/>
    <x v="9"/>
    <n v="130.07680000000002"/>
    <x v="1069"/>
    <x v="2484"/>
    <x v="8"/>
    <x v="3"/>
    <x v="5524"/>
    <n v="-11.488289994833812"/>
  </r>
  <r>
    <x v="174"/>
    <n v="1016625"/>
    <x v="1155"/>
    <x v="9"/>
    <n v="2.775999999999982"/>
    <x v="1070"/>
    <x v="1155"/>
    <x v="4"/>
    <x v="1"/>
    <x v="5525"/>
    <n v="4049.4020172910928"/>
  </r>
  <r>
    <x v="312"/>
    <n v="1016651"/>
    <x v="2358"/>
    <x v="5"/>
    <n v="3.9680000000000177"/>
    <x v="1070"/>
    <x v="2358"/>
    <x v="0"/>
    <x v="0"/>
    <x v="5526"/>
    <n v="2802.9082661290195"/>
  </r>
  <r>
    <x v="85"/>
    <n v="1017215"/>
    <x v="2485"/>
    <x v="4"/>
    <n v="5.092000000000013"/>
    <x v="1070"/>
    <x v="2485"/>
    <x v="1"/>
    <x v="1"/>
    <x v="5527"/>
    <n v="2162.1249018067497"/>
  </r>
  <r>
    <x v="221"/>
    <n v="1018935"/>
    <x v="1993"/>
    <x v="3"/>
    <n v="7.2719999999999914"/>
    <x v="1070"/>
    <x v="1993"/>
    <x v="11"/>
    <x v="3"/>
    <x v="5528"/>
    <n v="1483.9851485148533"/>
  </r>
  <r>
    <x v="256"/>
    <n v="1011207"/>
    <x v="887"/>
    <x v="0"/>
    <n v="10.643999999999977"/>
    <x v="1070"/>
    <x v="887"/>
    <x v="6"/>
    <x v="2"/>
    <x v="5529"/>
    <n v="982.18151071026159"/>
  </r>
  <r>
    <x v="262"/>
    <n v="1007915"/>
    <x v="2486"/>
    <x v="8"/>
    <n v="26.060000000000006"/>
    <x v="1070"/>
    <x v="2486"/>
    <x v="10"/>
    <x v="3"/>
    <x v="5530"/>
    <n v="342.00844205679192"/>
  </r>
  <r>
    <x v="236"/>
    <n v="1006284"/>
    <x v="2180"/>
    <x v="9"/>
    <n v="28.060000000000002"/>
    <x v="1070"/>
    <x v="2180"/>
    <x v="10"/>
    <x v="3"/>
    <x v="5531"/>
    <n v="310.50392017106196"/>
  </r>
  <r>
    <x v="15"/>
    <n v="1006349"/>
    <x v="382"/>
    <x v="5"/>
    <n v="29.251999999999995"/>
    <x v="1070"/>
    <x v="382"/>
    <x v="5"/>
    <x v="1"/>
    <x v="5532"/>
    <n v="293.776152057979"/>
  </r>
  <r>
    <x v="114"/>
    <n v="1011879"/>
    <x v="507"/>
    <x v="7"/>
    <n v="50.052000000000021"/>
    <x v="1070"/>
    <x v="507"/>
    <x v="7"/>
    <x v="2"/>
    <x v="5533"/>
    <n v="130.13545912251249"/>
  </r>
  <r>
    <x v="64"/>
    <n v="1015596"/>
    <x v="977"/>
    <x v="6"/>
    <n v="53.355999999999995"/>
    <x v="1070"/>
    <x v="977"/>
    <x v="6"/>
    <x v="2"/>
    <x v="5534"/>
    <n v="115.88462403478523"/>
  </r>
  <r>
    <x v="50"/>
    <n v="1009014"/>
    <x v="1897"/>
    <x v="5"/>
    <n v="77.532000000000011"/>
    <x v="1070"/>
    <x v="1897"/>
    <x v="3"/>
    <x v="0"/>
    <x v="5535"/>
    <n v="48.567559201361995"/>
  </r>
  <r>
    <x v="213"/>
    <n v="1014151"/>
    <x v="841"/>
    <x v="7"/>
    <n v="92.695999999999998"/>
    <x v="1070"/>
    <x v="841"/>
    <x v="4"/>
    <x v="1"/>
    <x v="5536"/>
    <n v="24.263614395443167"/>
  </r>
  <r>
    <x v="148"/>
    <n v="1010987"/>
    <x v="1769"/>
    <x v="7"/>
    <n v="106.184"/>
    <x v="1070"/>
    <x v="1769"/>
    <x v="11"/>
    <x v="3"/>
    <x v="5537"/>
    <n v="8.4790552248926385"/>
  </r>
  <r>
    <x v="101"/>
    <n v="1010710"/>
    <x v="1722"/>
    <x v="9"/>
    <n v="118.548"/>
    <x v="1070"/>
    <x v="1722"/>
    <x v="11"/>
    <x v="3"/>
    <x v="5538"/>
    <n v="-2.8348010932280636"/>
  </r>
  <r>
    <x v="168"/>
    <n v="1019224"/>
    <x v="1909"/>
    <x v="8"/>
    <n v="137.65600000000001"/>
    <x v="1070"/>
    <x v="1909"/>
    <x v="3"/>
    <x v="0"/>
    <x v="5539"/>
    <n v="-16.322281629569368"/>
  </r>
  <r>
    <x v="88"/>
    <n v="1011248"/>
    <x v="1554"/>
    <x v="4"/>
    <n v="152.268"/>
    <x v="1070"/>
    <x v="1554"/>
    <x v="2"/>
    <x v="2"/>
    <x v="5540"/>
    <n v="-24.352194814406182"/>
  </r>
  <r>
    <x v="356"/>
    <n v="1006608"/>
    <x v="1877"/>
    <x v="3"/>
    <n v="211.44400000000002"/>
    <x v="1070"/>
    <x v="1877"/>
    <x v="0"/>
    <x v="0"/>
    <x v="5541"/>
    <n v="-45.523448288908654"/>
  </r>
  <r>
    <x v="354"/>
    <n v="1003652"/>
    <x v="1694"/>
    <x v="3"/>
    <n v="207.57440000000003"/>
    <x v="1071"/>
    <x v="1694"/>
    <x v="9"/>
    <x v="0"/>
    <x v="5542"/>
    <n v="-44.501441410886898"/>
  </r>
  <r>
    <x v="8"/>
    <n v="1003569"/>
    <x v="2481"/>
    <x v="9"/>
    <n v="23.750400000000003"/>
    <x v="1072"/>
    <x v="2481"/>
    <x v="0"/>
    <x v="0"/>
    <x v="5543"/>
    <n v="385.46382376717867"/>
  </r>
  <r>
    <x v="364"/>
    <n v="1002341"/>
    <x v="1424"/>
    <x v="2"/>
    <n v="196.91200000000003"/>
    <x v="1073"/>
    <x v="1424"/>
    <x v="9"/>
    <x v="0"/>
    <x v="5544"/>
    <n v="-41.425002031364258"/>
  </r>
  <r>
    <x v="33"/>
    <n v="1002278"/>
    <x v="1768"/>
    <x v="7"/>
    <n v="281.18720000000002"/>
    <x v="1074"/>
    <x v="1768"/>
    <x v="0"/>
    <x v="0"/>
    <x v="5545"/>
    <n v="-58.914061522003855"/>
  </r>
  <r>
    <x v="206"/>
    <n v="1017490"/>
    <x v="824"/>
    <x v="9"/>
    <n v="8.936000000000007"/>
    <x v="1075"/>
    <x v="824"/>
    <x v="10"/>
    <x v="3"/>
    <x v="5546"/>
    <n v="1194.0420769919419"/>
  </r>
  <r>
    <x v="28"/>
    <n v="1011871"/>
    <x v="2356"/>
    <x v="2"/>
    <n v="23.659999999999997"/>
    <x v="1075"/>
    <x v="2356"/>
    <x v="2"/>
    <x v="2"/>
    <x v="5547"/>
    <n v="388.73879966187673"/>
  </r>
  <r>
    <x v="287"/>
    <n v="1014116"/>
    <x v="2487"/>
    <x v="8"/>
    <n v="24.672000000000011"/>
    <x v="1075"/>
    <x v="2487"/>
    <x v="0"/>
    <x v="0"/>
    <x v="5548"/>
    <n v="368.69163424124497"/>
  </r>
  <r>
    <x v="259"/>
    <n v="1012041"/>
    <x v="262"/>
    <x v="4"/>
    <n v="48.388000000000005"/>
    <x v="1075"/>
    <x v="262"/>
    <x v="7"/>
    <x v="2"/>
    <x v="5549"/>
    <n v="138.97577911878977"/>
  </r>
  <r>
    <x v="324"/>
    <n v="1014104"/>
    <x v="1869"/>
    <x v="5"/>
    <n v="51.64800000000001"/>
    <x v="1075"/>
    <x v="1869"/>
    <x v="8"/>
    <x v="3"/>
    <x v="5550"/>
    <n v="123.8917286245353"/>
  </r>
  <r>
    <x v="34"/>
    <n v="1006832"/>
    <x v="9"/>
    <x v="9"/>
    <n v="65.576000000000008"/>
    <x v="1075"/>
    <x v="9"/>
    <x v="6"/>
    <x v="2"/>
    <x v="5551"/>
    <n v="76.338294497987064"/>
  </r>
  <r>
    <x v="157"/>
    <n v="1009610"/>
    <x v="2342"/>
    <x v="9"/>
    <n v="66.260000000000019"/>
    <x v="1075"/>
    <x v="2342"/>
    <x v="3"/>
    <x v="0"/>
    <x v="5552"/>
    <n v="74.517959553274935"/>
  </r>
  <r>
    <x v="55"/>
    <n v="1019908"/>
    <x v="1659"/>
    <x v="9"/>
    <n v="69.632000000000019"/>
    <x v="1075"/>
    <x v="1659"/>
    <x v="7"/>
    <x v="2"/>
    <x v="5553"/>
    <n v="66.066750919117609"/>
  </r>
  <r>
    <x v="100"/>
    <n v="1017777"/>
    <x v="631"/>
    <x v="9"/>
    <n v="71.99199999999999"/>
    <x v="1075"/>
    <x v="631"/>
    <x v="2"/>
    <x v="2"/>
    <x v="5554"/>
    <n v="60.622846982998148"/>
  </r>
  <r>
    <x v="251"/>
    <n v="1008830"/>
    <x v="1345"/>
    <x v="4"/>
    <n v="80.27200000000002"/>
    <x v="1075"/>
    <x v="1345"/>
    <x v="11"/>
    <x v="3"/>
    <x v="5555"/>
    <n v="44.054713972493495"/>
  </r>
  <r>
    <x v="30"/>
    <n v="1011834"/>
    <x v="2488"/>
    <x v="3"/>
    <n v="80.872000000000014"/>
    <x v="1075"/>
    <x v="2488"/>
    <x v="4"/>
    <x v="1"/>
    <x v="5556"/>
    <n v="42.985953111089117"/>
  </r>
  <r>
    <x v="228"/>
    <n v="1009283"/>
    <x v="251"/>
    <x v="7"/>
    <n v="88.888000000000019"/>
    <x v="1075"/>
    <x v="251"/>
    <x v="0"/>
    <x v="0"/>
    <x v="5557"/>
    <n v="30.091350913509118"/>
  </r>
  <r>
    <x v="43"/>
    <n v="1014118"/>
    <x v="1002"/>
    <x v="0"/>
    <n v="89.864000000000019"/>
    <x v="1075"/>
    <x v="1002"/>
    <x v="3"/>
    <x v="0"/>
    <x v="5558"/>
    <n v="28.678447431674513"/>
  </r>
  <r>
    <x v="96"/>
    <n v="1010767"/>
    <x v="975"/>
    <x v="4"/>
    <n v="113.46800000000002"/>
    <x v="1075"/>
    <x v="975"/>
    <x v="3"/>
    <x v="0"/>
    <x v="5559"/>
    <n v="1.9103183276342164"/>
  </r>
  <r>
    <x v="134"/>
    <n v="1017921"/>
    <x v="1467"/>
    <x v="2"/>
    <n v="150.56000000000003"/>
    <x v="1075"/>
    <x v="1467"/>
    <x v="6"/>
    <x v="2"/>
    <x v="5560"/>
    <n v="-23.19633368756643"/>
  </r>
  <r>
    <x v="108"/>
    <n v="1013772"/>
    <x v="1973"/>
    <x v="8"/>
    <n v="160.67600000000002"/>
    <x v="1075"/>
    <x v="1973"/>
    <x v="7"/>
    <x v="2"/>
    <x v="5561"/>
    <n v="-28.03181557917797"/>
  </r>
  <r>
    <x v="154"/>
    <n v="1014098"/>
    <x v="1466"/>
    <x v="8"/>
    <n v="160.67600000000002"/>
    <x v="1075"/>
    <x v="1466"/>
    <x v="1"/>
    <x v="1"/>
    <x v="5561"/>
    <n v="-28.03181557917797"/>
  </r>
  <r>
    <x v="183"/>
    <n v="1008534"/>
    <x v="2"/>
    <x v="0"/>
    <n v="186.61600000000001"/>
    <x v="1075"/>
    <x v="2"/>
    <x v="2"/>
    <x v="2"/>
    <x v="5562"/>
    <n v="-38.035538217516176"/>
  </r>
  <r>
    <x v="154"/>
    <n v="1002856"/>
    <x v="164"/>
    <x v="2"/>
    <n v="159.10720000000003"/>
    <x v="1076"/>
    <x v="164"/>
    <x v="5"/>
    <x v="1"/>
    <x v="5563"/>
    <n v="-27.245781460549878"/>
  </r>
  <r>
    <x v="270"/>
    <n v="1002409"/>
    <x v="88"/>
    <x v="5"/>
    <n v="265.01760000000007"/>
    <x v="1077"/>
    <x v="88"/>
    <x v="1"/>
    <x v="1"/>
    <x v="5564"/>
    <n v="-56.315052283320057"/>
  </r>
  <r>
    <x v="174"/>
    <n v="1005128"/>
    <x v="1212"/>
    <x v="7"/>
    <n v="70.838400000000007"/>
    <x v="1078"/>
    <x v="1212"/>
    <x v="10"/>
    <x v="3"/>
    <x v="5565"/>
    <n v="63.4909879387451"/>
  </r>
  <r>
    <x v="314"/>
    <n v="1003878"/>
    <x v="2160"/>
    <x v="5"/>
    <n v="197.83040000000005"/>
    <x v="1079"/>
    <x v="2160"/>
    <x v="8"/>
    <x v="3"/>
    <x v="5566"/>
    <n v="-41.399906182265219"/>
  </r>
  <r>
    <x v="360"/>
    <n v="1019651"/>
    <x v="2489"/>
    <x v="4"/>
    <n v="7.2280000000000086"/>
    <x v="1080"/>
    <x v="2489"/>
    <x v="2"/>
    <x v="2"/>
    <x v="5567"/>
    <n v="1506.0293303818464"/>
  </r>
  <r>
    <x v="30"/>
    <n v="1010728"/>
    <x v="2335"/>
    <x v="9"/>
    <n v="7.3840000000000146"/>
    <x v="1080"/>
    <x v="2335"/>
    <x v="1"/>
    <x v="1"/>
    <x v="5568"/>
    <n v="1472.099133261102"/>
  </r>
  <r>
    <x v="6"/>
    <n v="1016437"/>
    <x v="803"/>
    <x v="6"/>
    <n v="13.972000000000008"/>
    <x v="1080"/>
    <x v="803"/>
    <x v="8"/>
    <x v="3"/>
    <x v="5569"/>
    <n v="730.83166332665292"/>
  </r>
  <r>
    <x v="288"/>
    <n v="1016823"/>
    <x v="1764"/>
    <x v="4"/>
    <n v="29.864000000000004"/>
    <x v="1080"/>
    <x v="1764"/>
    <x v="0"/>
    <x v="0"/>
    <x v="5570"/>
    <n v="288.7081435842486"/>
  </r>
  <r>
    <x v="64"/>
    <n v="1015244"/>
    <x v="1336"/>
    <x v="2"/>
    <n v="33.23599999999999"/>
    <x v="1080"/>
    <x v="1336"/>
    <x v="0"/>
    <x v="0"/>
    <x v="5571"/>
    <n v="249.27127211457471"/>
  </r>
  <r>
    <x v="151"/>
    <n v="1013501"/>
    <x v="1197"/>
    <x v="0"/>
    <n v="34.204000000000008"/>
    <x v="1080"/>
    <x v="1197"/>
    <x v="9"/>
    <x v="0"/>
    <x v="5572"/>
    <n v="239.38662144778382"/>
  </r>
  <r>
    <x v="86"/>
    <n v="1016143"/>
    <x v="647"/>
    <x v="8"/>
    <n v="38.700000000000003"/>
    <x v="1080"/>
    <x v="647"/>
    <x v="1"/>
    <x v="1"/>
    <x v="5573"/>
    <n v="199.95813953488374"/>
  </r>
  <r>
    <x v="122"/>
    <n v="1007326"/>
    <x v="2490"/>
    <x v="2"/>
    <n v="41.196000000000012"/>
    <x v="1080"/>
    <x v="2490"/>
    <x v="1"/>
    <x v="1"/>
    <x v="5574"/>
    <n v="181.78415380133987"/>
  </r>
  <r>
    <x v="168"/>
    <n v="1016317"/>
    <x v="262"/>
    <x v="0"/>
    <n v="51.22"/>
    <x v="1080"/>
    <x v="262"/>
    <x v="7"/>
    <x v="2"/>
    <x v="5575"/>
    <n v="126.63764154627101"/>
  </r>
  <r>
    <x v="191"/>
    <n v="1018072"/>
    <x v="1621"/>
    <x v="2"/>
    <n v="65.676000000000002"/>
    <x v="1080"/>
    <x v="1621"/>
    <x v="5"/>
    <x v="1"/>
    <x v="5576"/>
    <n v="76.752238260551806"/>
  </r>
  <r>
    <x v="75"/>
    <n v="1018922"/>
    <x v="904"/>
    <x v="3"/>
    <n v="65.676000000000002"/>
    <x v="1080"/>
    <x v="904"/>
    <x v="3"/>
    <x v="0"/>
    <x v="5576"/>
    <n v="76.752238260551806"/>
  </r>
  <r>
    <x v="233"/>
    <n v="1009697"/>
    <x v="58"/>
    <x v="3"/>
    <n v="74.824000000000012"/>
    <x v="1080"/>
    <x v="58"/>
    <x v="12"/>
    <x v="4"/>
    <x v="5577"/>
    <n v="55.1424676574361"/>
  </r>
  <r>
    <x v="338"/>
    <n v="1014665"/>
    <x v="238"/>
    <x v="2"/>
    <n v="78.040000000000006"/>
    <x v="1080"/>
    <x v="238"/>
    <x v="6"/>
    <x v="2"/>
    <x v="5578"/>
    <n v="48.749103024090211"/>
  </r>
  <r>
    <x v="8"/>
    <n v="1007917"/>
    <x v="1958"/>
    <x v="8"/>
    <n v="79.644000000000005"/>
    <x v="1080"/>
    <x v="1958"/>
    <x v="4"/>
    <x v="1"/>
    <x v="5579"/>
    <n v="45.753352418261265"/>
  </r>
  <r>
    <x v="147"/>
    <n v="1015129"/>
    <x v="2491"/>
    <x v="7"/>
    <n v="91.528000000000006"/>
    <x v="1080"/>
    <x v="2491"/>
    <x v="5"/>
    <x v="1"/>
    <x v="5580"/>
    <n v="26.828730006118352"/>
  </r>
  <r>
    <x v="223"/>
    <n v="1014782"/>
    <x v="2492"/>
    <x v="2"/>
    <n v="94.9"/>
    <x v="1080"/>
    <x v="2492"/>
    <x v="1"/>
    <x v="1"/>
    <x v="5581"/>
    <n v="22.322233930453113"/>
  </r>
  <r>
    <x v="93"/>
    <n v="1015756"/>
    <x v="466"/>
    <x v="8"/>
    <n v="120.75200000000001"/>
    <x v="1080"/>
    <x v="466"/>
    <x v="0"/>
    <x v="0"/>
    <x v="5582"/>
    <n v="-3.8659401086524436"/>
  </r>
  <r>
    <x v="62"/>
    <n v="1008133"/>
    <x v="1706"/>
    <x v="3"/>
    <n v="129.77199999999999"/>
    <x v="1080"/>
    <x v="1706"/>
    <x v="6"/>
    <x v="2"/>
    <x v="5583"/>
    <n v="-10.547883981136131"/>
  </r>
  <r>
    <x v="288"/>
    <n v="1014976"/>
    <x v="2493"/>
    <x v="6"/>
    <n v="162.34000000000003"/>
    <x v="1080"/>
    <x v="2493"/>
    <x v="8"/>
    <x v="3"/>
    <x v="5584"/>
    <n v="-28.493408894911919"/>
  </r>
  <r>
    <x v="302"/>
    <n v="1002442"/>
    <x v="1430"/>
    <x v="8"/>
    <n v="199.69920000000002"/>
    <x v="1081"/>
    <x v="1430"/>
    <x v="0"/>
    <x v="0"/>
    <x v="5585"/>
    <n v="-41.825906162868961"/>
  </r>
  <r>
    <x v="74"/>
    <n v="1018053"/>
    <x v="2494"/>
    <x v="1"/>
    <n v="44.428000000000011"/>
    <x v="1082"/>
    <x v="2494"/>
    <x v="5"/>
    <x v="1"/>
    <x v="5586"/>
    <n v="161.48699018636893"/>
  </r>
  <r>
    <x v="308"/>
    <n v="1004865"/>
    <x v="405"/>
    <x v="1"/>
    <n v="123.67680000000001"/>
    <x v="1083"/>
    <x v="405"/>
    <x v="6"/>
    <x v="2"/>
    <x v="5587"/>
    <n v="-5.9157416750756813"/>
  </r>
  <r>
    <x v="3"/>
    <n v="1004684"/>
    <x v="1100"/>
    <x v="1"/>
    <n v="148.512"/>
    <x v="1084"/>
    <x v="1100"/>
    <x v="0"/>
    <x v="0"/>
    <x v="5588"/>
    <n v="-21.572128851540615"/>
  </r>
  <r>
    <x v="318"/>
    <n v="1007282"/>
    <x v="2495"/>
    <x v="8"/>
    <n v="3.7240000000000002"/>
    <x v="1085"/>
    <x v="2495"/>
    <x v="3"/>
    <x v="0"/>
    <x v="5589"/>
    <n v="3029.2158968850695"/>
  </r>
  <r>
    <x v="37"/>
    <n v="1018997"/>
    <x v="2496"/>
    <x v="9"/>
    <n v="10.015999999999991"/>
    <x v="1085"/>
    <x v="2496"/>
    <x v="2"/>
    <x v="2"/>
    <x v="5590"/>
    <n v="1063.4584664536751"/>
  </r>
  <r>
    <x v="289"/>
    <n v="1014056"/>
    <x v="2186"/>
    <x v="4"/>
    <n v="15.635999999999996"/>
    <x v="1085"/>
    <x v="2186"/>
    <x v="6"/>
    <x v="2"/>
    <x v="5591"/>
    <n v="645.28012279355357"/>
  </r>
  <r>
    <x v="56"/>
    <n v="1019709"/>
    <x v="768"/>
    <x v="2"/>
    <n v="20.131999999999991"/>
    <x v="1085"/>
    <x v="768"/>
    <x v="0"/>
    <x v="0"/>
    <x v="5592"/>
    <n v="478.83965825551388"/>
  </r>
  <r>
    <x v="231"/>
    <n v="1008109"/>
    <x v="1638"/>
    <x v="3"/>
    <n v="20.704000000000001"/>
    <x v="1085"/>
    <x v="1638"/>
    <x v="3"/>
    <x v="0"/>
    <x v="5593"/>
    <n v="462.84775888717161"/>
  </r>
  <r>
    <x v="238"/>
    <n v="1013009"/>
    <x v="977"/>
    <x v="5"/>
    <n v="22.379999999999995"/>
    <x v="1085"/>
    <x v="977"/>
    <x v="6"/>
    <x v="2"/>
    <x v="5594"/>
    <n v="420.6970509383379"/>
  </r>
  <r>
    <x v="22"/>
    <n v="1019255"/>
    <x v="1441"/>
    <x v="8"/>
    <n v="25.951999999999998"/>
    <x v="1085"/>
    <x v="1441"/>
    <x v="2"/>
    <x v="2"/>
    <x v="5595"/>
    <n v="349.02897657213316"/>
  </r>
  <r>
    <x v="44"/>
    <n v="1016974"/>
    <x v="14"/>
    <x v="4"/>
    <n v="31.372"/>
    <x v="1085"/>
    <x v="14"/>
    <x v="6"/>
    <x v="2"/>
    <x v="5596"/>
    <n v="271.45225041438221"/>
  </r>
  <r>
    <x v="42"/>
    <n v="1008436"/>
    <x v="1711"/>
    <x v="9"/>
    <n v="34.951999999999998"/>
    <x v="1085"/>
    <x v="1711"/>
    <x v="7"/>
    <x v="2"/>
    <x v="5597"/>
    <n v="233.40581368734266"/>
  </r>
  <r>
    <x v="68"/>
    <n v="1012726"/>
    <x v="2497"/>
    <x v="6"/>
    <n v="36.99199999999999"/>
    <x v="1085"/>
    <x v="2497"/>
    <x v="0"/>
    <x v="0"/>
    <x v="5598"/>
    <n v="215.01946366782013"/>
  </r>
  <r>
    <x v="276"/>
    <n v="1012678"/>
    <x v="1772"/>
    <x v="8"/>
    <n v="51.603999999999999"/>
    <x v="1085"/>
    <x v="1772"/>
    <x v="11"/>
    <x v="3"/>
    <x v="5599"/>
    <n v="125.81970389892257"/>
  </r>
  <r>
    <x v="265"/>
    <n v="1016054"/>
    <x v="1182"/>
    <x v="7"/>
    <n v="86.448000000000008"/>
    <x v="1085"/>
    <x v="1182"/>
    <x v="5"/>
    <x v="1"/>
    <x v="5600"/>
    <n v="34.800111049416977"/>
  </r>
  <r>
    <x v="23"/>
    <n v="1007981"/>
    <x v="2329"/>
    <x v="3"/>
    <n v="110.43200000000003"/>
    <x v="1085"/>
    <x v="2329"/>
    <x v="9"/>
    <x v="0"/>
    <x v="5601"/>
    <n v="5.5237612286293505"/>
  </r>
  <r>
    <x v="159"/>
    <n v="1019422"/>
    <x v="762"/>
    <x v="2"/>
    <n v="117.92"/>
    <x v="1085"/>
    <x v="762"/>
    <x v="5"/>
    <x v="1"/>
    <x v="5602"/>
    <n v="-1.1770691994572635"/>
  </r>
  <r>
    <x v="360"/>
    <n v="1014377"/>
    <x v="2498"/>
    <x v="2"/>
    <n v="141.524"/>
    <x v="1085"/>
    <x v="2498"/>
    <x v="1"/>
    <x v="1"/>
    <x v="5603"/>
    <n v="-17.659195613464856"/>
  </r>
  <r>
    <x v="326"/>
    <n v="1019037"/>
    <x v="656"/>
    <x v="8"/>
    <n v="146.02000000000001"/>
    <x v="1085"/>
    <x v="656"/>
    <x v="1"/>
    <x v="1"/>
    <x v="5604"/>
    <n v="-20.194493904944537"/>
  </r>
  <r>
    <x v="115"/>
    <n v="1008167"/>
    <x v="2143"/>
    <x v="3"/>
    <n v="181.93200000000002"/>
    <x v="1085"/>
    <x v="2143"/>
    <x v="11"/>
    <x v="3"/>
    <x v="5605"/>
    <n v="-35.947496866961295"/>
  </r>
  <r>
    <x v="150"/>
    <n v="1003327"/>
    <x v="1614"/>
    <x v="3"/>
    <n v="85.113600000000019"/>
    <x v="1086"/>
    <x v="1614"/>
    <x v="6"/>
    <x v="2"/>
    <x v="5606"/>
    <n v="36.999022482893416"/>
  </r>
  <r>
    <x v="341"/>
    <n v="1001689"/>
    <x v="954"/>
    <x v="9"/>
    <n v="199.4624"/>
    <x v="1087"/>
    <x v="954"/>
    <x v="10"/>
    <x v="3"/>
    <x v="5607"/>
    <n v="-41.521690303535891"/>
  </r>
  <r>
    <x v="214"/>
    <n v="1005300"/>
    <x v="1757"/>
    <x v="5"/>
    <n v="22.358400000000003"/>
    <x v="1088"/>
    <x v="1757"/>
    <x v="9"/>
    <x v="0"/>
    <x v="5608"/>
    <n v="422.15364247888931"/>
  </r>
  <r>
    <x v="37"/>
    <n v="1015324"/>
    <x v="745"/>
    <x v="1"/>
    <n v="35.176000000000016"/>
    <x v="1089"/>
    <x v="745"/>
    <x v="7"/>
    <x v="2"/>
    <x v="5609"/>
    <n v="232.30202410734577"/>
  </r>
  <r>
    <x v="180"/>
    <n v="1016985"/>
    <x v="98"/>
    <x v="1"/>
    <n v="49.123999999999995"/>
    <x v="1089"/>
    <x v="98"/>
    <x v="11"/>
    <x v="3"/>
    <x v="5610"/>
    <n v="137.95000407132974"/>
  </r>
  <r>
    <x v="34"/>
    <n v="1002587"/>
    <x v="1043"/>
    <x v="1"/>
    <n v="72.947199999999995"/>
    <x v="1090"/>
    <x v="1043"/>
    <x v="9"/>
    <x v="0"/>
    <x v="5611"/>
    <n v="60.318696262502215"/>
  </r>
  <r>
    <x v="83"/>
    <n v="1003424"/>
    <x v="2204"/>
    <x v="2"/>
    <n v="220.63679999999999"/>
    <x v="1090"/>
    <x v="2204"/>
    <x v="0"/>
    <x v="0"/>
    <x v="5612"/>
    <n v="-46.99524286066513"/>
  </r>
  <r>
    <x v="21"/>
    <n v="1009665"/>
    <x v="2499"/>
    <x v="7"/>
    <n v="10.800000000000011"/>
    <x v="1091"/>
    <x v="2499"/>
    <x v="8"/>
    <x v="3"/>
    <x v="5613"/>
    <n v="983.14999999999873"/>
  </r>
  <r>
    <x v="205"/>
    <n v="1018916"/>
    <x v="2500"/>
    <x v="0"/>
    <n v="44.52000000000001"/>
    <x v="1091"/>
    <x v="2500"/>
    <x v="7"/>
    <x v="2"/>
    <x v="5614"/>
    <n v="162.75876010781664"/>
  </r>
  <r>
    <x v="5"/>
    <n v="1016641"/>
    <x v="465"/>
    <x v="4"/>
    <n v="46.523999999999987"/>
    <x v="1091"/>
    <x v="465"/>
    <x v="2"/>
    <x v="2"/>
    <x v="5615"/>
    <n v="151.44054681454739"/>
  </r>
  <r>
    <x v="209"/>
    <n v="1011442"/>
    <x v="1544"/>
    <x v="3"/>
    <n v="53.267999999999986"/>
    <x v="1091"/>
    <x v="1544"/>
    <x v="11"/>
    <x v="3"/>
    <x v="5616"/>
    <n v="119.60689344446953"/>
  </r>
  <r>
    <x v="17"/>
    <n v="1008150"/>
    <x v="681"/>
    <x v="3"/>
    <n v="69.192000000000007"/>
    <x v="1091"/>
    <x v="681"/>
    <x v="4"/>
    <x v="1"/>
    <x v="5617"/>
    <n v="69.066077003121734"/>
  </r>
  <r>
    <x v="215"/>
    <n v="1016179"/>
    <x v="2501"/>
    <x v="7"/>
    <n v="80.488000000000028"/>
    <x v="1091"/>
    <x v="2501"/>
    <x v="11"/>
    <x v="3"/>
    <x v="5618"/>
    <n v="45.338684027432606"/>
  </r>
  <r>
    <x v="279"/>
    <n v="1014892"/>
    <x v="2502"/>
    <x v="5"/>
    <n v="81.367999999999995"/>
    <x v="1091"/>
    <x v="2502"/>
    <x v="4"/>
    <x v="1"/>
    <x v="5619"/>
    <n v="43.766837085832272"/>
  </r>
  <r>
    <x v="114"/>
    <n v="1012479"/>
    <x v="529"/>
    <x v="4"/>
    <n v="92.60799999999999"/>
    <x v="1091"/>
    <x v="529"/>
    <x v="4"/>
    <x v="1"/>
    <x v="5620"/>
    <n v="26.317596751900496"/>
  </r>
  <r>
    <x v="211"/>
    <n v="1007419"/>
    <x v="2176"/>
    <x v="2"/>
    <n v="101.06400000000002"/>
    <x v="1091"/>
    <x v="2176"/>
    <x v="1"/>
    <x v="1"/>
    <x v="5621"/>
    <n v="15.748634528615501"/>
  </r>
  <r>
    <x v="220"/>
    <n v="1014722"/>
    <x v="402"/>
    <x v="7"/>
    <n v="107.22"/>
    <x v="1091"/>
    <x v="402"/>
    <x v="4"/>
    <x v="1"/>
    <x v="5622"/>
    <n v="9.1029658645775022"/>
  </r>
  <r>
    <x v="226"/>
    <n v="1011175"/>
    <x v="655"/>
    <x v="5"/>
    <n v="126.328"/>
    <x v="1091"/>
    <x v="655"/>
    <x v="3"/>
    <x v="0"/>
    <x v="5623"/>
    <n v="-7.3996263694509583"/>
  </r>
  <r>
    <x v="239"/>
    <n v="1019779"/>
    <x v="1829"/>
    <x v="6"/>
    <n v="157.80000000000001"/>
    <x v="1091"/>
    <x v="1829"/>
    <x v="2"/>
    <x v="2"/>
    <x v="5624"/>
    <n v="-25.868060836501911"/>
  </r>
  <r>
    <x v="304"/>
    <n v="1004143"/>
    <x v="2031"/>
    <x v="2"/>
    <n v="147.14560000000003"/>
    <x v="1092"/>
    <x v="2031"/>
    <x v="2"/>
    <x v="2"/>
    <x v="5625"/>
    <n v="-20.327892916947579"/>
  </r>
  <r>
    <x v="186"/>
    <n v="1004181"/>
    <x v="547"/>
    <x v="5"/>
    <n v="27.577600000000004"/>
    <x v="1093"/>
    <x v="547"/>
    <x v="10"/>
    <x v="3"/>
    <x v="5626"/>
    <n v="325.67155952657225"/>
  </r>
  <r>
    <x v="158"/>
    <n v="1008411"/>
    <x v="435"/>
    <x v="3"/>
    <n v="3.9680000000000177"/>
    <x v="1094"/>
    <x v="435"/>
    <x v="11"/>
    <x v="3"/>
    <x v="5627"/>
    <n v="2859.3850806451483"/>
  </r>
  <r>
    <x v="1"/>
    <n v="1011810"/>
    <x v="733"/>
    <x v="9"/>
    <n v="4.6399999999999864"/>
    <x v="1094"/>
    <x v="733"/>
    <x v="9"/>
    <x v="0"/>
    <x v="5628"/>
    <n v="2430.7844827586282"/>
  </r>
  <r>
    <x v="344"/>
    <n v="1017855"/>
    <x v="1457"/>
    <x v="0"/>
    <n v="8.8480000000000132"/>
    <x v="1094"/>
    <x v="1457"/>
    <x v="3"/>
    <x v="0"/>
    <x v="5629"/>
    <n v="1227.1745027124755"/>
  </r>
  <r>
    <x v="172"/>
    <n v="1019558"/>
    <x v="2458"/>
    <x v="7"/>
    <n v="24.871999999999986"/>
    <x v="1094"/>
    <x v="2458"/>
    <x v="8"/>
    <x v="3"/>
    <x v="5630"/>
    <n v="372.13091026053428"/>
  </r>
  <r>
    <x v="136"/>
    <n v="1005841"/>
    <x v="2221"/>
    <x v="5"/>
    <n v="26.980000000000004"/>
    <x v="1094"/>
    <x v="2221"/>
    <x v="3"/>
    <x v="0"/>
    <x v="5631"/>
    <n v="335.24240177909559"/>
  </r>
  <r>
    <x v="361"/>
    <n v="1014164"/>
    <x v="2503"/>
    <x v="6"/>
    <n v="37.23599999999999"/>
    <x v="1094"/>
    <x v="2503"/>
    <x v="0"/>
    <x v="0"/>
    <x v="5632"/>
    <n v="215.36255236867561"/>
  </r>
  <r>
    <x v="111"/>
    <n v="1010347"/>
    <x v="282"/>
    <x v="6"/>
    <n v="53.808000000000007"/>
    <x v="1094"/>
    <x v="282"/>
    <x v="8"/>
    <x v="3"/>
    <x v="5633"/>
    <n v="118.23595004460303"/>
  </r>
  <r>
    <x v="294"/>
    <n v="1010063"/>
    <x v="2504"/>
    <x v="2"/>
    <n v="57.467999999999989"/>
    <x v="1094"/>
    <x v="2504"/>
    <x v="2"/>
    <x v="2"/>
    <x v="5634"/>
    <n v="104.33702234286912"/>
  </r>
  <r>
    <x v="98"/>
    <n v="1011231"/>
    <x v="2505"/>
    <x v="2"/>
    <n v="61.676000000000016"/>
    <x v="1094"/>
    <x v="2505"/>
    <x v="8"/>
    <x v="3"/>
    <x v="5635"/>
    <n v="90.395615798689903"/>
  </r>
  <r>
    <x v="195"/>
    <n v="1010941"/>
    <x v="29"/>
    <x v="9"/>
    <n v="70.668000000000006"/>
    <x v="1094"/>
    <x v="29"/>
    <x v="7"/>
    <x v="2"/>
    <x v="5636"/>
    <n v="66.169128884360674"/>
  </r>
  <r>
    <x v="17"/>
    <n v="1018447"/>
    <x v="1908"/>
    <x v="0"/>
    <n v="71.792000000000016"/>
    <x v="1094"/>
    <x v="1908"/>
    <x v="7"/>
    <x v="2"/>
    <x v="5637"/>
    <n v="63.567528415422316"/>
  </r>
  <r>
    <x v="29"/>
    <n v="1015219"/>
    <x v="1478"/>
    <x v="9"/>
    <n v="72.916000000000011"/>
    <x v="1094"/>
    <x v="1478"/>
    <x v="11"/>
    <x v="3"/>
    <x v="5638"/>
    <n v="61.046135278951105"/>
  </r>
  <r>
    <x v="92"/>
    <n v="1019165"/>
    <x v="2494"/>
    <x v="3"/>
    <n v="89.77600000000001"/>
    <x v="1094"/>
    <x v="2494"/>
    <x v="5"/>
    <x v="1"/>
    <x v="5639"/>
    <n v="30.80155052575298"/>
  </r>
  <r>
    <x v="106"/>
    <n v="1010345"/>
    <x v="2276"/>
    <x v="9"/>
    <n v="99.892000000000024"/>
    <x v="1094"/>
    <x v="2276"/>
    <x v="8"/>
    <x v="3"/>
    <x v="5640"/>
    <n v="17.555359788571639"/>
  </r>
  <r>
    <x v="331"/>
    <n v="1014474"/>
    <x v="875"/>
    <x v="7"/>
    <n v="99.892000000000024"/>
    <x v="1094"/>
    <x v="875"/>
    <x v="10"/>
    <x v="3"/>
    <x v="5640"/>
    <n v="17.555359788571639"/>
  </r>
  <r>
    <x v="195"/>
    <n v="1013150"/>
    <x v="2449"/>
    <x v="6"/>
    <n v="126.86800000000002"/>
    <x v="1094"/>
    <x v="2449"/>
    <x v="7"/>
    <x v="2"/>
    <x v="5641"/>
    <n v="-7.4404893274899981"/>
  </r>
  <r>
    <x v="240"/>
    <n v="1014312"/>
    <x v="2376"/>
    <x v="8"/>
    <n v="126.86800000000002"/>
    <x v="1094"/>
    <x v="2376"/>
    <x v="4"/>
    <x v="1"/>
    <x v="5641"/>
    <n v="-7.4404893274899981"/>
  </r>
  <r>
    <x v="141"/>
    <n v="1012557"/>
    <x v="1266"/>
    <x v="4"/>
    <n v="136.98400000000001"/>
    <x v="1094"/>
    <x v="1266"/>
    <x v="11"/>
    <x v="3"/>
    <x v="5642"/>
    <n v="-14.275827833907606"/>
  </r>
  <r>
    <x v="194"/>
    <n v="1005372"/>
    <x v="1881"/>
    <x v="7"/>
    <n v="148.95040000000003"/>
    <x v="1094"/>
    <x v="1881"/>
    <x v="7"/>
    <x v="2"/>
    <x v="5643"/>
    <n v="-21.162749479021215"/>
  </r>
  <r>
    <x v="274"/>
    <n v="1005177"/>
    <x v="43"/>
    <x v="4"/>
    <n v="41.612800000000007"/>
    <x v="1095"/>
    <x v="43"/>
    <x v="10"/>
    <x v="3"/>
    <x v="5644"/>
    <n v="182.96293448169794"/>
  </r>
  <r>
    <x v="290"/>
    <n v="1002578"/>
    <x v="2506"/>
    <x v="5"/>
    <n v="334.56320000000005"/>
    <x v="1096"/>
    <x v="2506"/>
    <x v="1"/>
    <x v="1"/>
    <x v="5645"/>
    <n v="-64.800551883769643"/>
  </r>
  <r>
    <x v="27"/>
    <n v="1005034"/>
    <x v="1627"/>
    <x v="9"/>
    <n v="183.47839999999999"/>
    <x v="1097"/>
    <x v="1627"/>
    <x v="0"/>
    <x v="0"/>
    <x v="5646"/>
    <n v="-35.792987076407897"/>
  </r>
  <r>
    <x v="216"/>
    <n v="1003394"/>
    <x v="1850"/>
    <x v="2"/>
    <n v="212.86400000000003"/>
    <x v="1098"/>
    <x v="1850"/>
    <x v="2"/>
    <x v="2"/>
    <x v="5647"/>
    <n v="-44.642024954900783"/>
  </r>
  <r>
    <x v="145"/>
    <n v="1008660"/>
    <x v="1802"/>
    <x v="6"/>
    <n v="5.1400000000000148"/>
    <x v="1099"/>
    <x v="1802"/>
    <x v="7"/>
    <x v="2"/>
    <x v="5648"/>
    <n v="2193.3190661478534"/>
  </r>
  <r>
    <x v="188"/>
    <n v="1018009"/>
    <x v="2129"/>
    <x v="7"/>
    <n v="10.512"/>
    <x v="1099"/>
    <x v="2129"/>
    <x v="4"/>
    <x v="1"/>
    <x v="5649"/>
    <n v="1021.3527397260274"/>
  </r>
  <r>
    <x v="206"/>
    <n v="1009313"/>
    <x v="792"/>
    <x v="9"/>
    <n v="18.712000000000018"/>
    <x v="1099"/>
    <x v="792"/>
    <x v="1"/>
    <x v="1"/>
    <x v="5650"/>
    <n v="529.95190252244481"/>
  </r>
  <r>
    <x v="141"/>
    <n v="1018823"/>
    <x v="1780"/>
    <x v="7"/>
    <n v="32.992000000000004"/>
    <x v="1099"/>
    <x v="1780"/>
    <x v="11"/>
    <x v="3"/>
    <x v="5651"/>
    <n v="257.28843355965074"/>
  </r>
  <r>
    <x v="177"/>
    <n v="1009197"/>
    <x v="1548"/>
    <x v="6"/>
    <n v="40.936000000000007"/>
    <x v="1099"/>
    <x v="1548"/>
    <x v="5"/>
    <x v="1"/>
    <x v="5652"/>
    <n v="187.95339065858897"/>
  </r>
  <r>
    <x v="267"/>
    <n v="1013678"/>
    <x v="1861"/>
    <x v="3"/>
    <n v="50.183999999999997"/>
    <x v="1099"/>
    <x v="1861"/>
    <x v="11"/>
    <x v="3"/>
    <x v="5653"/>
    <n v="134.88880918220946"/>
  </r>
  <r>
    <x v="4"/>
    <n v="1018879"/>
    <x v="1258"/>
    <x v="0"/>
    <n v="54.680000000000007"/>
    <x v="1099"/>
    <x v="1258"/>
    <x v="8"/>
    <x v="3"/>
    <x v="5654"/>
    <n v="115.57534747622529"/>
  </r>
  <r>
    <x v="323"/>
    <n v="1009189"/>
    <x v="497"/>
    <x v="3"/>
    <n v="61.096000000000018"/>
    <x v="1099"/>
    <x v="497"/>
    <x v="1"/>
    <x v="1"/>
    <x v="5655"/>
    <n v="92.93668979965949"/>
  </r>
  <r>
    <x v="239"/>
    <n v="1018876"/>
    <x v="261"/>
    <x v="6"/>
    <n v="67.044000000000011"/>
    <x v="1099"/>
    <x v="261"/>
    <x v="9"/>
    <x v="0"/>
    <x v="5656"/>
    <n v="75.819760157508469"/>
  </r>
  <r>
    <x v="203"/>
    <n v="1016794"/>
    <x v="1416"/>
    <x v="9"/>
    <n v="68.168000000000006"/>
    <x v="1099"/>
    <x v="1416"/>
    <x v="2"/>
    <x v="2"/>
    <x v="5657"/>
    <n v="72.920725266987418"/>
  </r>
  <r>
    <x v="359"/>
    <n v="1014506"/>
    <x v="991"/>
    <x v="6"/>
    <n v="90.316000000000003"/>
    <x v="1099"/>
    <x v="991"/>
    <x v="4"/>
    <x v="1"/>
    <x v="5658"/>
    <n v="30.515744718543768"/>
  </r>
  <r>
    <x v="259"/>
    <n v="1014912"/>
    <x v="1102"/>
    <x v="0"/>
    <n v="107.17600000000002"/>
    <x v="1099"/>
    <x v="1102"/>
    <x v="5"/>
    <x v="1"/>
    <x v="5659"/>
    <n v="9.9841382399044356"/>
  </r>
  <r>
    <x v="19"/>
    <n v="1006999"/>
    <x v="1944"/>
    <x v="0"/>
    <n v="156.59600000000003"/>
    <x v="1099"/>
    <x v="1944"/>
    <x v="1"/>
    <x v="1"/>
    <x v="5660"/>
    <n v="-24.725663490766063"/>
  </r>
  <r>
    <x v="20"/>
    <n v="1014132"/>
    <x v="2282"/>
    <x v="7"/>
    <n v="156.63200000000001"/>
    <x v="1099"/>
    <x v="2282"/>
    <x v="8"/>
    <x v="3"/>
    <x v="5661"/>
    <n v="-24.742964400633337"/>
  </r>
  <r>
    <x v="29"/>
    <n v="1018759"/>
    <x v="2507"/>
    <x v="7"/>
    <n v="157.756"/>
    <x v="1099"/>
    <x v="2507"/>
    <x v="10"/>
    <x v="3"/>
    <x v="5662"/>
    <n v="-25.279165293237661"/>
  </r>
  <r>
    <x v="104"/>
    <n v="1002535"/>
    <x v="2508"/>
    <x v="6"/>
    <n v="275.72160000000002"/>
    <x v="1100"/>
    <x v="2508"/>
    <x v="2"/>
    <x v="2"/>
    <x v="5663"/>
    <n v="-57.232077573900632"/>
  </r>
  <r>
    <x v="255"/>
    <n v="1005062"/>
    <x v="2509"/>
    <x v="2"/>
    <n v="218.67200000000003"/>
    <x v="1101"/>
    <x v="2509"/>
    <x v="7"/>
    <x v="2"/>
    <x v="5664"/>
    <n v="-46.0600351210946"/>
  </r>
  <r>
    <x v="356"/>
    <n v="1003461"/>
    <x v="2467"/>
    <x v="5"/>
    <n v="33.299200000000006"/>
    <x v="1102"/>
    <x v="2467"/>
    <x v="10"/>
    <x v="3"/>
    <x v="5665"/>
    <n v="254.73284643474918"/>
  </r>
  <r>
    <x v="135"/>
    <n v="1006879"/>
    <x v="451"/>
    <x v="8"/>
    <n v="1.2000000000000455E-2"/>
    <x v="1103"/>
    <x v="451"/>
    <x v="5"/>
    <x v="1"/>
    <x v="5666"/>
    <n v="985939.99999996263"/>
  </r>
  <r>
    <x v="107"/>
    <n v="1014316"/>
    <x v="1133"/>
    <x v="8"/>
    <n v="1.3120000000000118"/>
    <x v="1103"/>
    <x v="1133"/>
    <x v="7"/>
    <x v="2"/>
    <x v="5667"/>
    <n v="8918.6585365852843"/>
  </r>
  <r>
    <x v="196"/>
    <n v="1019482"/>
    <x v="2490"/>
    <x v="9"/>
    <n v="3.5600000000000023"/>
    <x v="1103"/>
    <x v="2490"/>
    <x v="1"/>
    <x v="1"/>
    <x v="5668"/>
    <n v="3223.7303370786494"/>
  </r>
  <r>
    <x v="312"/>
    <n v="1006656"/>
    <x v="1100"/>
    <x v="9"/>
    <n v="5.0719999999999885"/>
    <x v="1103"/>
    <x v="1100"/>
    <x v="0"/>
    <x v="0"/>
    <x v="5669"/>
    <n v="2232.9022082018982"/>
  </r>
  <r>
    <x v="22"/>
    <n v="1015582"/>
    <x v="1024"/>
    <x v="0"/>
    <n v="14.800000000000011"/>
    <x v="1103"/>
    <x v="1024"/>
    <x v="3"/>
    <x v="0"/>
    <x v="5670"/>
    <n v="699.49189189189133"/>
  </r>
  <r>
    <x v="126"/>
    <n v="1010886"/>
    <x v="2147"/>
    <x v="7"/>
    <n v="16.671999999999997"/>
    <x v="1103"/>
    <x v="2147"/>
    <x v="11"/>
    <x v="3"/>
    <x v="5671"/>
    <n v="609.72168905950105"/>
  </r>
  <r>
    <x v="184"/>
    <n v="1019854"/>
    <x v="1315"/>
    <x v="3"/>
    <n v="17.795999999999992"/>
    <x v="1103"/>
    <x v="1315"/>
    <x v="8"/>
    <x v="3"/>
    <x v="5672"/>
    <n v="564.89548213081616"/>
  </r>
  <r>
    <x v="218"/>
    <n v="1008105"/>
    <x v="2395"/>
    <x v="4"/>
    <n v="19.116"/>
    <x v="1103"/>
    <x v="2395"/>
    <x v="8"/>
    <x v="3"/>
    <x v="5673"/>
    <n v="518.98305084745755"/>
  </r>
  <r>
    <x v="36"/>
    <n v="1009279"/>
    <x v="1896"/>
    <x v="3"/>
    <n v="22.280000000000008"/>
    <x v="1103"/>
    <x v="1896"/>
    <x v="11"/>
    <x v="3"/>
    <x v="5674"/>
    <n v="431.08078994613982"/>
  </r>
  <r>
    <x v="85"/>
    <n v="1008375"/>
    <x v="155"/>
    <x v="2"/>
    <n v="25.484000000000002"/>
    <x v="1103"/>
    <x v="155"/>
    <x v="4"/>
    <x v="1"/>
    <x v="5675"/>
    <n v="364.31015539161825"/>
  </r>
  <r>
    <x v="186"/>
    <n v="1018738"/>
    <x v="1776"/>
    <x v="4"/>
    <n v="26.787999999999997"/>
    <x v="1103"/>
    <x v="1776"/>
    <x v="9"/>
    <x v="0"/>
    <x v="5676"/>
    <n v="341.70822756458119"/>
  </r>
  <r>
    <x v="27"/>
    <n v="1012852"/>
    <x v="2510"/>
    <x v="8"/>
    <n v="29.035999999999987"/>
    <x v="1103"/>
    <x v="2510"/>
    <x v="6"/>
    <x v="2"/>
    <x v="5677"/>
    <n v="307.51067640170839"/>
  </r>
  <r>
    <x v="297"/>
    <n v="1007901"/>
    <x v="429"/>
    <x v="4"/>
    <n v="30.160000000000011"/>
    <x v="1103"/>
    <x v="429"/>
    <x v="3"/>
    <x v="0"/>
    <x v="5678"/>
    <n v="292.32360742705555"/>
  </r>
  <r>
    <x v="63"/>
    <n v="1006217"/>
    <x v="1045"/>
    <x v="8"/>
    <n v="31.204000000000001"/>
    <x v="1103"/>
    <x v="1045"/>
    <x v="6"/>
    <x v="2"/>
    <x v="5679"/>
    <n v="279.19753877707984"/>
  </r>
  <r>
    <x v="207"/>
    <n v="1009293"/>
    <x v="128"/>
    <x v="8"/>
    <n v="33.25200000000001"/>
    <x v="1103"/>
    <x v="128"/>
    <x v="3"/>
    <x v="0"/>
    <x v="5680"/>
    <n v="255.84265608083712"/>
  </r>
  <r>
    <x v="361"/>
    <n v="1011764"/>
    <x v="927"/>
    <x v="7"/>
    <n v="34.655999999999992"/>
    <x v="1103"/>
    <x v="927"/>
    <x v="11"/>
    <x v="3"/>
    <x v="5681"/>
    <n v="241.42659279778402"/>
  </r>
  <r>
    <x v="75"/>
    <n v="1013849"/>
    <x v="112"/>
    <x v="4"/>
    <n v="34.655999999999992"/>
    <x v="1103"/>
    <x v="112"/>
    <x v="1"/>
    <x v="1"/>
    <x v="5681"/>
    <n v="241.42659279778402"/>
  </r>
  <r>
    <x v="219"/>
    <n v="1007633"/>
    <x v="2488"/>
    <x v="5"/>
    <n v="34.731999999999999"/>
    <x v="1103"/>
    <x v="2488"/>
    <x v="4"/>
    <x v="1"/>
    <x v="5682"/>
    <n v="240.67948865599448"/>
  </r>
  <r>
    <x v="142"/>
    <n v="1011329"/>
    <x v="2313"/>
    <x v="6"/>
    <n v="36.903999999999996"/>
    <x v="1103"/>
    <x v="2313"/>
    <x v="8"/>
    <x v="3"/>
    <x v="5683"/>
    <n v="220.62865814003905"/>
  </r>
  <r>
    <x v="82"/>
    <n v="1014577"/>
    <x v="297"/>
    <x v="5"/>
    <n v="44.771999999999991"/>
    <x v="1103"/>
    <x v="297"/>
    <x v="5"/>
    <x v="1"/>
    <x v="5684"/>
    <n v="164.28303403913165"/>
  </r>
  <r>
    <x v="132"/>
    <n v="1016214"/>
    <x v="974"/>
    <x v="7"/>
    <n v="56.388000000000005"/>
    <x v="1103"/>
    <x v="974"/>
    <x v="1"/>
    <x v="1"/>
    <x v="5685"/>
    <n v="109.840391572675"/>
  </r>
  <r>
    <x v="249"/>
    <n v="1014416"/>
    <x v="1260"/>
    <x v="8"/>
    <n v="57.512000000000029"/>
    <x v="1103"/>
    <x v="1260"/>
    <x v="2"/>
    <x v="2"/>
    <x v="5686"/>
    <n v="105.73932396717196"/>
  </r>
  <r>
    <x v="204"/>
    <n v="1005901"/>
    <x v="1617"/>
    <x v="3"/>
    <n v="70.220000000000027"/>
    <x v="1103"/>
    <x v="1617"/>
    <x v="5"/>
    <x v="1"/>
    <x v="5687"/>
    <n v="68.505838792366774"/>
  </r>
  <r>
    <x v="312"/>
    <n v="1014396"/>
    <x v="177"/>
    <x v="0"/>
    <n v="73.248000000000019"/>
    <x v="1103"/>
    <x v="177"/>
    <x v="5"/>
    <x v="1"/>
    <x v="5688"/>
    <n v="61.539973787680161"/>
  </r>
  <r>
    <x v="161"/>
    <n v="1008203"/>
    <x v="348"/>
    <x v="8"/>
    <n v="119.304"/>
    <x v="1103"/>
    <x v="348"/>
    <x v="0"/>
    <x v="0"/>
    <x v="5689"/>
    <n v="-0.82076041038021008"/>
  </r>
  <r>
    <x v="354"/>
    <n v="1015931"/>
    <x v="1120"/>
    <x v="8"/>
    <n v="125.7"/>
    <x v="1103"/>
    <x v="1120"/>
    <x v="6"/>
    <x v="2"/>
    <x v="5690"/>
    <n v="-5.8673031026253035"/>
  </r>
  <r>
    <x v="27"/>
    <n v="1017439"/>
    <x v="922"/>
    <x v="2"/>
    <n v="127.94800000000001"/>
    <x v="1103"/>
    <x v="922"/>
    <x v="0"/>
    <x v="0"/>
    <x v="5691"/>
    <n v="-7.5211804795698338"/>
  </r>
  <r>
    <x v="92"/>
    <n v="1011975"/>
    <x v="2511"/>
    <x v="9"/>
    <n v="140.31200000000001"/>
    <x v="1103"/>
    <x v="2511"/>
    <x v="8"/>
    <x v="3"/>
    <x v="5692"/>
    <n v="-15.670220651120371"/>
  </r>
  <r>
    <x v="356"/>
    <n v="1016367"/>
    <x v="1973"/>
    <x v="0"/>
    <n v="141.43600000000001"/>
    <x v="1103"/>
    <x v="1973"/>
    <x v="7"/>
    <x v="2"/>
    <x v="5693"/>
    <n v="-16.340394241918613"/>
  </r>
  <r>
    <x v="292"/>
    <n v="1007963"/>
    <x v="2509"/>
    <x v="2"/>
    <n v="144.34000000000003"/>
    <x v="1103"/>
    <x v="2509"/>
    <x v="7"/>
    <x v="2"/>
    <x v="5694"/>
    <n v="-18.023555493972584"/>
  </r>
  <r>
    <x v="184"/>
    <n v="1014034"/>
    <x v="2512"/>
    <x v="5"/>
    <n v="152.67600000000002"/>
    <x v="1103"/>
    <x v="2512"/>
    <x v="4"/>
    <x v="1"/>
    <x v="5695"/>
    <n v="-22.499410516387655"/>
  </r>
  <r>
    <x v="264"/>
    <n v="1006502"/>
    <x v="1859"/>
    <x v="0"/>
    <n v="204.83200000000002"/>
    <x v="1103"/>
    <x v="1859"/>
    <x v="1"/>
    <x v="1"/>
    <x v="5696"/>
    <n v="-42.233244805499147"/>
  </r>
  <r>
    <x v="339"/>
    <n v="1008494"/>
    <x v="1745"/>
    <x v="1"/>
    <n v="91.064000000000007"/>
    <x v="1104"/>
    <x v="1745"/>
    <x v="1"/>
    <x v="1"/>
    <x v="5697"/>
    <n v="29.935869278749028"/>
  </r>
  <r>
    <x v="316"/>
    <n v="1012223"/>
    <x v="2303"/>
    <x v="1"/>
    <n v="163.91600000000003"/>
    <x v="1104"/>
    <x v="2303"/>
    <x v="8"/>
    <x v="3"/>
    <x v="5698"/>
    <n v="-27.813758266429144"/>
  </r>
  <r>
    <x v="21"/>
    <n v="1002130"/>
    <x v="1332"/>
    <x v="9"/>
    <n v="126.92800000000003"/>
    <x v="1105"/>
    <x v="1332"/>
    <x v="0"/>
    <x v="0"/>
    <x v="5699"/>
    <n v="-6.7139795789739125"/>
  </r>
  <r>
    <x v="361"/>
    <n v="1003112"/>
    <x v="157"/>
    <x v="5"/>
    <n v="225.13600000000008"/>
    <x v="1106"/>
    <x v="157"/>
    <x v="11"/>
    <x v="3"/>
    <x v="5700"/>
    <n v="-47.405479354701164"/>
  </r>
  <r>
    <x v="13"/>
    <n v="1002517"/>
    <x v="1206"/>
    <x v="6"/>
    <n v="174.55360000000002"/>
    <x v="1107"/>
    <x v="1206"/>
    <x v="7"/>
    <x v="2"/>
    <x v="5701"/>
    <n v="-32.090085795996195"/>
  </r>
  <r>
    <x v="279"/>
    <n v="1003932"/>
    <x v="2031"/>
    <x v="0"/>
    <n v="245.84640000000005"/>
    <x v="1108"/>
    <x v="2031"/>
    <x v="2"/>
    <x v="2"/>
    <x v="5702"/>
    <n v="-51.726118421908971"/>
  </r>
  <r>
    <x v="343"/>
    <n v="1017800"/>
    <x v="1152"/>
    <x v="6"/>
    <n v="0.77199999999999136"/>
    <x v="1109"/>
    <x v="1152"/>
    <x v="7"/>
    <x v="2"/>
    <x v="5703"/>
    <n v="15285.103626943177"/>
  </r>
  <r>
    <x v="231"/>
    <n v="1015415"/>
    <x v="2513"/>
    <x v="8"/>
    <n v="5.9720000000000084"/>
    <x v="1109"/>
    <x v="2513"/>
    <x v="1"/>
    <x v="1"/>
    <x v="5704"/>
    <n v="1888.8312123241767"/>
  </r>
  <r>
    <x v="97"/>
    <n v="1018911"/>
    <x v="1407"/>
    <x v="6"/>
    <n v="11.592000000000013"/>
    <x v="1109"/>
    <x v="1407"/>
    <x v="3"/>
    <x v="0"/>
    <x v="5705"/>
    <n v="924.61180124223506"/>
  </r>
  <r>
    <x v="145"/>
    <n v="1012022"/>
    <x v="2144"/>
    <x v="7"/>
    <n v="17.212000000000018"/>
    <x v="1109"/>
    <x v="2144"/>
    <x v="3"/>
    <x v="0"/>
    <x v="5706"/>
    <n v="590.05926098071052"/>
  </r>
  <r>
    <x v="266"/>
    <n v="1011422"/>
    <x v="1609"/>
    <x v="6"/>
    <n v="22.127999999999986"/>
    <x v="1109"/>
    <x v="1609"/>
    <x v="4"/>
    <x v="1"/>
    <x v="5707"/>
    <n v="436.75433839479433"/>
  </r>
  <r>
    <x v="4"/>
    <n v="1012279"/>
    <x v="850"/>
    <x v="3"/>
    <n v="28.452000000000012"/>
    <x v="1109"/>
    <x v="850"/>
    <x v="1"/>
    <x v="1"/>
    <x v="5708"/>
    <n v="317.45044285111754"/>
  </r>
  <r>
    <x v="236"/>
    <n v="1014947"/>
    <x v="2269"/>
    <x v="2"/>
    <n v="28.871999999999986"/>
    <x v="1109"/>
    <x v="2269"/>
    <x v="4"/>
    <x v="1"/>
    <x v="5709"/>
    <n v="311.37780548628456"/>
  </r>
  <r>
    <x v="188"/>
    <n v="1019572"/>
    <x v="1449"/>
    <x v="5"/>
    <n v="31.824000000000012"/>
    <x v="1109"/>
    <x v="1449"/>
    <x v="8"/>
    <x v="3"/>
    <x v="5710"/>
    <n v="273.21832579185508"/>
  </r>
  <r>
    <x v="226"/>
    <n v="1013363"/>
    <x v="1725"/>
    <x v="9"/>
    <n v="32.244"/>
    <x v="1109"/>
    <x v="1725"/>
    <x v="11"/>
    <x v="3"/>
    <x v="5711"/>
    <n v="268.35690360997398"/>
  </r>
  <r>
    <x v="279"/>
    <n v="1006718"/>
    <x v="1565"/>
    <x v="8"/>
    <n v="32.332000000000008"/>
    <x v="1109"/>
    <x v="1565"/>
    <x v="9"/>
    <x v="0"/>
    <x v="5712"/>
    <n v="267.35432388964489"/>
  </r>
  <r>
    <x v="201"/>
    <n v="1014372"/>
    <x v="2231"/>
    <x v="4"/>
    <n v="33.367999999999995"/>
    <x v="1109"/>
    <x v="2231"/>
    <x v="10"/>
    <x v="3"/>
    <x v="5713"/>
    <n v="255.94881323423647"/>
  </r>
  <r>
    <x v="142"/>
    <n v="1016441"/>
    <x v="1932"/>
    <x v="5"/>
    <n v="34.49199999999999"/>
    <x v="1109"/>
    <x v="1932"/>
    <x v="1"/>
    <x v="1"/>
    <x v="5714"/>
    <n v="244.34941435695245"/>
  </r>
  <r>
    <x v="119"/>
    <n v="1019928"/>
    <x v="1323"/>
    <x v="7"/>
    <n v="45.731999999999999"/>
    <x v="1109"/>
    <x v="1323"/>
    <x v="6"/>
    <x v="2"/>
    <x v="5715"/>
    <n v="159.71529782209396"/>
  </r>
  <r>
    <x v="84"/>
    <n v="1008405"/>
    <x v="1529"/>
    <x v="9"/>
    <n v="46.756000000000029"/>
    <x v="1109"/>
    <x v="1529"/>
    <x v="5"/>
    <x v="1"/>
    <x v="5716"/>
    <n v="154.02729061510809"/>
  </r>
  <r>
    <x v="270"/>
    <n v="1014063"/>
    <x v="523"/>
    <x v="0"/>
    <n v="53.599999999999994"/>
    <x v="1109"/>
    <x v="523"/>
    <x v="1"/>
    <x v="1"/>
    <x v="5717"/>
    <n v="121.5914179104478"/>
  </r>
  <r>
    <x v="188"/>
    <n v="1008909"/>
    <x v="601"/>
    <x v="0"/>
    <n v="59.752000000000024"/>
    <x v="1109"/>
    <x v="601"/>
    <x v="8"/>
    <x v="3"/>
    <x v="5718"/>
    <n v="98.776609987950138"/>
  </r>
  <r>
    <x v="294"/>
    <n v="1018852"/>
    <x v="593"/>
    <x v="7"/>
    <n v="64.420000000000016"/>
    <x v="1109"/>
    <x v="593"/>
    <x v="11"/>
    <x v="3"/>
    <x v="5719"/>
    <n v="84.372865569698817"/>
  </r>
  <r>
    <x v="112"/>
    <n v="1015472"/>
    <x v="1697"/>
    <x v="9"/>
    <n v="67.792000000000016"/>
    <x v="1109"/>
    <x v="1697"/>
    <x v="10"/>
    <x v="3"/>
    <x v="5720"/>
    <n v="75.202088742034434"/>
  </r>
  <r>
    <x v="62"/>
    <n v="1019047"/>
    <x v="1632"/>
    <x v="3"/>
    <n v="75.660000000000011"/>
    <x v="1109"/>
    <x v="1632"/>
    <x v="0"/>
    <x v="0"/>
    <x v="5721"/>
    <n v="56.982553528945267"/>
  </r>
  <r>
    <x v="198"/>
    <n v="1018186"/>
    <x v="616"/>
    <x v="7"/>
    <n v="78.328000000000003"/>
    <x v="1109"/>
    <x v="616"/>
    <x v="5"/>
    <x v="1"/>
    <x v="5722"/>
    <n v="51.635430497395575"/>
  </r>
  <r>
    <x v="326"/>
    <n v="1014534"/>
    <x v="2043"/>
    <x v="8"/>
    <n v="79.032000000000011"/>
    <x v="1109"/>
    <x v="2043"/>
    <x v="9"/>
    <x v="0"/>
    <x v="5723"/>
    <n v="50.284694807166709"/>
  </r>
  <r>
    <x v="165"/>
    <n v="1015425"/>
    <x v="2514"/>
    <x v="0"/>
    <n v="104.88400000000001"/>
    <x v="1109"/>
    <x v="2514"/>
    <x v="10"/>
    <x v="3"/>
    <x v="5724"/>
    <n v="13.242248579382931"/>
  </r>
  <r>
    <x v="20"/>
    <n v="1008070"/>
    <x v="1646"/>
    <x v="7"/>
    <n v="113.64400000000001"/>
    <x v="1109"/>
    <x v="1646"/>
    <x v="4"/>
    <x v="1"/>
    <x v="5725"/>
    <n v="4.5132167118369688"/>
  </r>
  <r>
    <x v="197"/>
    <n v="1017326"/>
    <x v="2515"/>
    <x v="8"/>
    <n v="123.99200000000002"/>
    <x v="1109"/>
    <x v="2515"/>
    <x v="3"/>
    <x v="0"/>
    <x v="5726"/>
    <n v="-4.2091425253242205"/>
  </r>
  <r>
    <x v="26"/>
    <n v="1017888"/>
    <x v="1656"/>
    <x v="5"/>
    <n v="153.21600000000004"/>
    <x v="1109"/>
    <x v="1656"/>
    <x v="6"/>
    <x v="2"/>
    <x v="5727"/>
    <n v="-22.480028195488732"/>
  </r>
  <r>
    <x v="50"/>
    <n v="1016074"/>
    <x v="337"/>
    <x v="5"/>
    <n v="158.83600000000001"/>
    <x v="1109"/>
    <x v="337"/>
    <x v="1"/>
    <x v="1"/>
    <x v="5728"/>
    <n v="-25.222871389357575"/>
  </r>
  <r>
    <x v="158"/>
    <n v="1001578"/>
    <x v="885"/>
    <x v="0"/>
    <n v="75.123200000000011"/>
    <x v="1110"/>
    <x v="885"/>
    <x v="8"/>
    <x v="3"/>
    <x v="5729"/>
    <n v="58.136394615777817"/>
  </r>
  <r>
    <x v="160"/>
    <n v="1004220"/>
    <x v="2516"/>
    <x v="9"/>
    <n v="142.4"/>
    <x v="1111"/>
    <x v="2516"/>
    <x v="1"/>
    <x v="1"/>
    <x v="5730"/>
    <n v="-16.496910112359544"/>
  </r>
  <r>
    <x v="96"/>
    <n v="1001521"/>
    <x v="1504"/>
    <x v="8"/>
    <n v="5.4178560000000004"/>
    <x v="1112"/>
    <x v="1504"/>
    <x v="9"/>
    <x v="0"/>
    <x v="5731"/>
    <n v="2096.6888747135399"/>
  </r>
  <r>
    <x v="208"/>
    <n v="1002222"/>
    <x v="2517"/>
    <x v="3"/>
    <n v="20.700800000000001"/>
    <x v="1113"/>
    <x v="2517"/>
    <x v="9"/>
    <x v="0"/>
    <x v="5732"/>
    <n v="474.94203122584639"/>
  </r>
  <r>
    <x v="261"/>
    <n v="1004990"/>
    <x v="289"/>
    <x v="0"/>
    <n v="190.75200000000004"/>
    <x v="1114"/>
    <x v="289"/>
    <x v="10"/>
    <x v="3"/>
    <x v="5733"/>
    <n v="-37.587023989263557"/>
  </r>
  <r>
    <x v="34"/>
    <n v="1002992"/>
    <x v="702"/>
    <x v="8"/>
    <n v="406.40000000000003"/>
    <x v="1115"/>
    <x v="702"/>
    <x v="0"/>
    <x v="0"/>
    <x v="5734"/>
    <n v="-70.691141732283469"/>
  </r>
  <r>
    <x v="189"/>
    <n v="1004808"/>
    <x v="911"/>
    <x v="1"/>
    <n v="173.31200000000001"/>
    <x v="1116"/>
    <x v="911"/>
    <x v="6"/>
    <x v="2"/>
    <x v="5735"/>
    <n v="-31.249538404726735"/>
  </r>
  <r>
    <x v="327"/>
    <n v="1006222"/>
    <x v="2245"/>
    <x v="1"/>
    <n v="40.000000000000028"/>
    <x v="1117"/>
    <x v="2245"/>
    <x v="4"/>
    <x v="1"/>
    <x v="5736"/>
    <n v="198.05299999999974"/>
  </r>
  <r>
    <x v="155"/>
    <n v="1010076"/>
    <x v="2518"/>
    <x v="4"/>
    <n v="20"/>
    <x v="1118"/>
    <x v="2518"/>
    <x v="2"/>
    <x v="2"/>
    <x v="5737"/>
    <n v="496.10600000000005"/>
  </r>
  <r>
    <x v="47"/>
    <n v="1012777"/>
    <x v="1155"/>
    <x v="7"/>
    <n v="23.836000000000013"/>
    <x v="1118"/>
    <x v="1155"/>
    <x v="4"/>
    <x v="1"/>
    <x v="5738"/>
    <n v="400.17284779325371"/>
  </r>
  <r>
    <x v="210"/>
    <n v="1014226"/>
    <x v="2519"/>
    <x v="6"/>
    <n v="30.116"/>
    <x v="1118"/>
    <x v="2519"/>
    <x v="7"/>
    <x v="2"/>
    <x v="5739"/>
    <n v="295.87328994554395"/>
  </r>
  <r>
    <x v="113"/>
    <n v="1008866"/>
    <x v="1300"/>
    <x v="9"/>
    <n v="31.603999999999999"/>
    <x v="1118"/>
    <x v="1300"/>
    <x v="11"/>
    <x v="3"/>
    <x v="5740"/>
    <n v="277.23452727502848"/>
  </r>
  <r>
    <x v="317"/>
    <n v="1010419"/>
    <x v="421"/>
    <x v="2"/>
    <n v="32.364000000000004"/>
    <x v="1118"/>
    <x v="421"/>
    <x v="1"/>
    <x v="1"/>
    <x v="5741"/>
    <n v="268.37597330367072"/>
  </r>
  <r>
    <x v="345"/>
    <n v="1013555"/>
    <x v="151"/>
    <x v="5"/>
    <n v="35.075999999999993"/>
    <x v="1118"/>
    <x v="151"/>
    <x v="4"/>
    <x v="1"/>
    <x v="5742"/>
    <n v="239.89394457748898"/>
  </r>
  <r>
    <x v="315"/>
    <n v="1007271"/>
    <x v="2520"/>
    <x v="6"/>
    <n v="42.427999999999997"/>
    <x v="1118"/>
    <x v="2520"/>
    <x v="3"/>
    <x v="0"/>
    <x v="5743"/>
    <n v="180.99651173753188"/>
  </r>
  <r>
    <x v="81"/>
    <n v="1017834"/>
    <x v="2521"/>
    <x v="8"/>
    <n v="42.480000000000004"/>
    <x v="1118"/>
    <x v="2521"/>
    <x v="9"/>
    <x v="0"/>
    <x v="5744"/>
    <n v="180.65254237288136"/>
  </r>
  <r>
    <x v="361"/>
    <n v="1019030"/>
    <x v="2522"/>
    <x v="6"/>
    <n v="46.316000000000003"/>
    <x v="1118"/>
    <x v="2522"/>
    <x v="6"/>
    <x v="2"/>
    <x v="5745"/>
    <n v="157.40823905345886"/>
  </r>
  <r>
    <x v="247"/>
    <n v="1016753"/>
    <x v="2523"/>
    <x v="0"/>
    <n v="51.936000000000007"/>
    <x v="1118"/>
    <x v="2523"/>
    <x v="5"/>
    <x v="1"/>
    <x v="5746"/>
    <n v="129.55406654343807"/>
  </r>
  <r>
    <x v="112"/>
    <n v="1013384"/>
    <x v="586"/>
    <x v="9"/>
    <n v="68.332000000000008"/>
    <x v="1118"/>
    <x v="586"/>
    <x v="6"/>
    <x v="2"/>
    <x v="5747"/>
    <n v="74.473453140549083"/>
  </r>
  <r>
    <x v="291"/>
    <n v="1016766"/>
    <x v="489"/>
    <x v="7"/>
    <n v="72.828000000000003"/>
    <x v="1118"/>
    <x v="489"/>
    <x v="11"/>
    <x v="3"/>
    <x v="5748"/>
    <n v="63.702422145328732"/>
  </r>
  <r>
    <x v="318"/>
    <n v="1009938"/>
    <x v="666"/>
    <x v="9"/>
    <n v="75.076000000000008"/>
    <x v="1118"/>
    <x v="666"/>
    <x v="11"/>
    <x v="3"/>
    <x v="5749"/>
    <n v="58.80068197559806"/>
  </r>
  <r>
    <x v="321"/>
    <n v="1019643"/>
    <x v="2476"/>
    <x v="5"/>
    <n v="77.788000000000011"/>
    <x v="1118"/>
    <x v="2476"/>
    <x v="3"/>
    <x v="0"/>
    <x v="5750"/>
    <n v="53.264256697691145"/>
  </r>
  <r>
    <x v="354"/>
    <n v="1016668"/>
    <x v="1570"/>
    <x v="3"/>
    <n v="112.16800000000001"/>
    <x v="1118"/>
    <x v="1570"/>
    <x v="3"/>
    <x v="0"/>
    <x v="5751"/>
    <n v="6.2880678981527742"/>
  </r>
  <r>
    <x v="300"/>
    <n v="1009484"/>
    <x v="650"/>
    <x v="7"/>
    <n v="113.29200000000002"/>
    <x v="1118"/>
    <x v="650"/>
    <x v="5"/>
    <x v="1"/>
    <x v="5752"/>
    <n v="5.2335557673975162"/>
  </r>
  <r>
    <x v="96"/>
    <n v="1014405"/>
    <x v="1238"/>
    <x v="7"/>
    <n v="116.66400000000002"/>
    <x v="1118"/>
    <x v="1238"/>
    <x v="8"/>
    <x v="3"/>
    <x v="5753"/>
    <n v="2.191935815675782"/>
  </r>
  <r>
    <x v="110"/>
    <n v="1014737"/>
    <x v="1583"/>
    <x v="2"/>
    <n v="116.66400000000002"/>
    <x v="1118"/>
    <x v="1583"/>
    <x v="2"/>
    <x v="2"/>
    <x v="5753"/>
    <n v="2.191935815675782"/>
  </r>
  <r>
    <x v="93"/>
    <n v="1010263"/>
    <x v="2468"/>
    <x v="8"/>
    <n v="118.91200000000001"/>
    <x v="1118"/>
    <x v="2468"/>
    <x v="10"/>
    <x v="3"/>
    <x v="5754"/>
    <n v="0.2600242195909615"/>
  </r>
  <r>
    <x v="123"/>
    <n v="1010146"/>
    <x v="2485"/>
    <x v="4"/>
    <n v="138.02000000000001"/>
    <x v="1118"/>
    <x v="2485"/>
    <x v="1"/>
    <x v="1"/>
    <x v="5755"/>
    <n v="-13.620344877553977"/>
  </r>
  <r>
    <x v="272"/>
    <n v="1016476"/>
    <x v="2433"/>
    <x v="5"/>
    <n v="140.268"/>
    <x v="1118"/>
    <x v="2433"/>
    <x v="9"/>
    <x v="0"/>
    <x v="5756"/>
    <n v="-15.004705278466929"/>
  </r>
  <r>
    <x v="217"/>
    <n v="1017571"/>
    <x v="7"/>
    <x v="9"/>
    <n v="149.26000000000002"/>
    <x v="1118"/>
    <x v="7"/>
    <x v="5"/>
    <x v="1"/>
    <x v="5757"/>
    <n v="-20.125150743668769"/>
  </r>
  <r>
    <x v="240"/>
    <n v="1008089"/>
    <x v="1058"/>
    <x v="7"/>
    <n v="159.804"/>
    <x v="1118"/>
    <x v="1058"/>
    <x v="7"/>
    <x v="2"/>
    <x v="5758"/>
    <n v="-25.395359315161066"/>
  </r>
  <r>
    <x v="183"/>
    <n v="1002896"/>
    <x v="1137"/>
    <x v="5"/>
    <n v="187.40160000000003"/>
    <x v="1119"/>
    <x v="1137"/>
    <x v="5"/>
    <x v="1"/>
    <x v="5759"/>
    <n v="-36.357427044379556"/>
  </r>
  <r>
    <x v="197"/>
    <n v="1005247"/>
    <x v="358"/>
    <x v="9"/>
    <n v="72.460800000000006"/>
    <x v="1120"/>
    <x v="358"/>
    <x v="9"/>
    <x v="0"/>
    <x v="5760"/>
    <n v="64.617006712594971"/>
  </r>
  <r>
    <x v="86"/>
    <n v="1001435"/>
    <x v="1461"/>
    <x v="0"/>
    <n v="335.02560000000005"/>
    <x v="1121"/>
    <x v="1461"/>
    <x v="2"/>
    <x v="2"/>
    <x v="5761"/>
    <n v="-64.386912522505739"/>
  </r>
  <r>
    <x v="319"/>
    <n v="1003045"/>
    <x v="2524"/>
    <x v="0"/>
    <n v="60.304000000000002"/>
    <x v="1122"/>
    <x v="2524"/>
    <x v="0"/>
    <x v="0"/>
    <x v="5762"/>
    <n v="98.156009551605209"/>
  </r>
  <r>
    <x v="187"/>
    <n v="1003845"/>
    <x v="786"/>
    <x v="8"/>
    <n v="171.84000000000003"/>
    <x v="1123"/>
    <x v="786"/>
    <x v="4"/>
    <x v="1"/>
    <x v="5763"/>
    <n v="-30.427607076350107"/>
  </r>
  <r>
    <x v="132"/>
    <n v="1003003"/>
    <x v="1759"/>
    <x v="8"/>
    <n v="422.3968000000001"/>
    <x v="1124"/>
    <x v="1759"/>
    <x v="2"/>
    <x v="2"/>
    <x v="5764"/>
    <n v="-71.69277797559073"/>
  </r>
  <r>
    <x v="108"/>
    <n v="1015764"/>
    <x v="2525"/>
    <x v="9"/>
    <n v="1.4319999999999879"/>
    <x v="1125"/>
    <x v="2525"/>
    <x v="9"/>
    <x v="0"/>
    <x v="5765"/>
    <n v="8256.8016759777238"/>
  </r>
  <r>
    <x v="119"/>
    <n v="1018182"/>
    <x v="1019"/>
    <x v="4"/>
    <n v="11.548000000000002"/>
    <x v="1125"/>
    <x v="1019"/>
    <x v="0"/>
    <x v="0"/>
    <x v="5766"/>
    <n v="936.27814340145449"/>
  </r>
  <r>
    <x v="149"/>
    <n v="1008920"/>
    <x v="239"/>
    <x v="3"/>
    <n v="43.635999999999996"/>
    <x v="1125"/>
    <x v="239"/>
    <x v="2"/>
    <x v="2"/>
    <x v="5767"/>
    <n v="174.24466037216979"/>
  </r>
  <r>
    <x v="350"/>
    <n v="1010908"/>
    <x v="12"/>
    <x v="6"/>
    <n v="46.391999999999996"/>
    <x v="1125"/>
    <x v="12"/>
    <x v="2"/>
    <x v="2"/>
    <x v="5768"/>
    <n v="157.95266425245734"/>
  </r>
  <r>
    <x v="8"/>
    <n v="1008211"/>
    <x v="1136"/>
    <x v="6"/>
    <n v="47.828000000000003"/>
    <x v="1125"/>
    <x v="1136"/>
    <x v="3"/>
    <x v="0"/>
    <x v="5769"/>
    <n v="150.20782805051431"/>
  </r>
  <r>
    <x v="42"/>
    <n v="1012016"/>
    <x v="925"/>
    <x v="4"/>
    <n v="49.763999999999996"/>
    <x v="1125"/>
    <x v="925"/>
    <x v="10"/>
    <x v="3"/>
    <x v="5770"/>
    <n v="140.47383650831929"/>
  </r>
  <r>
    <x v="216"/>
    <n v="1014408"/>
    <x v="2526"/>
    <x v="8"/>
    <n v="49.763999999999996"/>
    <x v="1125"/>
    <x v="2526"/>
    <x v="4"/>
    <x v="1"/>
    <x v="5770"/>
    <n v="140.47383650831929"/>
  </r>
  <r>
    <x v="27"/>
    <n v="1019858"/>
    <x v="957"/>
    <x v="6"/>
    <n v="50.887999999999991"/>
    <x v="1125"/>
    <x v="957"/>
    <x v="1"/>
    <x v="1"/>
    <x v="5771"/>
    <n v="135.16231724571611"/>
  </r>
  <r>
    <x v="359"/>
    <n v="1011792"/>
    <x v="980"/>
    <x v="5"/>
    <n v="68.872"/>
    <x v="1125"/>
    <x v="980"/>
    <x v="11"/>
    <x v="3"/>
    <x v="5772"/>
    <n v="73.756243466140077"/>
  </r>
  <r>
    <x v="293"/>
    <n v="1015323"/>
    <x v="1572"/>
    <x v="6"/>
    <n v="74.492000000000004"/>
    <x v="1125"/>
    <x v="1572"/>
    <x v="11"/>
    <x v="3"/>
    <x v="5773"/>
    <n v="60.647317832787394"/>
  </r>
  <r>
    <x v="45"/>
    <n v="1014332"/>
    <x v="1518"/>
    <x v="3"/>
    <n v="75.616"/>
    <x v="1125"/>
    <x v="1518"/>
    <x v="4"/>
    <x v="1"/>
    <x v="5774"/>
    <n v="58.259363097757088"/>
  </r>
  <r>
    <x v="117"/>
    <n v="1018236"/>
    <x v="2240"/>
    <x v="4"/>
    <n v="75.616"/>
    <x v="1125"/>
    <x v="2240"/>
    <x v="1"/>
    <x v="1"/>
    <x v="5774"/>
    <n v="58.259363097757088"/>
  </r>
  <r>
    <x v="241"/>
    <n v="1019060"/>
    <x v="2527"/>
    <x v="6"/>
    <n v="77.864000000000004"/>
    <x v="1125"/>
    <x v="2527"/>
    <x v="3"/>
    <x v="0"/>
    <x v="5775"/>
    <n v="53.690280489057827"/>
  </r>
  <r>
    <x v="289"/>
    <n v="1018040"/>
    <x v="2528"/>
    <x v="6"/>
    <n v="89.103999999999999"/>
    <x v="1125"/>
    <x v="2528"/>
    <x v="4"/>
    <x v="1"/>
    <x v="5776"/>
    <n v="34.303061590949895"/>
  </r>
  <r>
    <x v="258"/>
    <n v="1013914"/>
    <x v="443"/>
    <x v="3"/>
    <n v="92.475999999999999"/>
    <x v="1125"/>
    <x v="443"/>
    <x v="4"/>
    <x v="1"/>
    <x v="5777"/>
    <n v="29.405899909165615"/>
  </r>
  <r>
    <x v="235"/>
    <n v="1013987"/>
    <x v="2036"/>
    <x v="7"/>
    <n v="99.22"/>
    <x v="1125"/>
    <x v="2036"/>
    <x v="6"/>
    <x v="2"/>
    <x v="5778"/>
    <n v="20.610159242088287"/>
  </r>
  <r>
    <x v="350"/>
    <n v="1012540"/>
    <x v="2529"/>
    <x v="5"/>
    <n v="102.59200000000001"/>
    <x v="1125"/>
    <x v="2529"/>
    <x v="4"/>
    <x v="1"/>
    <x v="5779"/>
    <n v="16.645937305053007"/>
  </r>
  <r>
    <x v="71"/>
    <n v="1017872"/>
    <x v="2486"/>
    <x v="7"/>
    <n v="111.584"/>
    <x v="1125"/>
    <x v="2486"/>
    <x v="10"/>
    <x v="3"/>
    <x v="5780"/>
    <n v="7.246020934901054"/>
  </r>
  <r>
    <x v="114"/>
    <n v="1019840"/>
    <x v="1638"/>
    <x v="3"/>
    <n v="126.196"/>
    <x v="1125"/>
    <x v="1638"/>
    <x v="3"/>
    <x v="0"/>
    <x v="5781"/>
    <n v="-5.1717962534470203"/>
  </r>
  <r>
    <x v="223"/>
    <n v="1016370"/>
    <x v="982"/>
    <x v="3"/>
    <n v="137.43600000000001"/>
    <x v="1125"/>
    <x v="982"/>
    <x v="10"/>
    <x v="3"/>
    <x v="5782"/>
    <n v="-12.92718065135773"/>
  </r>
  <r>
    <x v="84"/>
    <n v="1013311"/>
    <x v="2022"/>
    <x v="9"/>
    <n v="155.42000000000002"/>
    <x v="1125"/>
    <x v="2022"/>
    <x v="6"/>
    <x v="2"/>
    <x v="5783"/>
    <n v="-23.00257367134218"/>
  </r>
  <r>
    <x v="152"/>
    <n v="1012195"/>
    <x v="1484"/>
    <x v="9"/>
    <n v="166.66000000000003"/>
    <x v="1125"/>
    <x v="1484"/>
    <x v="3"/>
    <x v="0"/>
    <x v="5784"/>
    <n v="-28.195487819512792"/>
  </r>
  <r>
    <x v="74"/>
    <n v="1011445"/>
    <x v="54"/>
    <x v="1"/>
    <n v="17.275999999999996"/>
    <x v="1126"/>
    <x v="54"/>
    <x v="1"/>
    <x v="1"/>
    <x v="5785"/>
    <n v="593.21046538550604"/>
  </r>
  <r>
    <x v="51"/>
    <n v="1007068"/>
    <x v="1306"/>
    <x v="1"/>
    <n v="45.852000000000004"/>
    <x v="1126"/>
    <x v="1306"/>
    <x v="10"/>
    <x v="3"/>
    <x v="5786"/>
    <n v="161.18607694320858"/>
  </r>
  <r>
    <x v="334"/>
    <n v="1013496"/>
    <x v="2180"/>
    <x v="1"/>
    <n v="49.872"/>
    <x v="1126"/>
    <x v="2180"/>
    <x v="10"/>
    <x v="3"/>
    <x v="5787"/>
    <n v="140.13282001924927"/>
  </r>
  <r>
    <x v="278"/>
    <n v="1012442"/>
    <x v="307"/>
    <x v="1"/>
    <n v="106.072"/>
    <x v="1126"/>
    <x v="307"/>
    <x v="2"/>
    <x v="2"/>
    <x v="5788"/>
    <n v="12.903537220001503"/>
  </r>
  <r>
    <x v="278"/>
    <n v="1002824"/>
    <x v="422"/>
    <x v="1"/>
    <n v="290.90240000000006"/>
    <x v="1127"/>
    <x v="422"/>
    <x v="10"/>
    <x v="3"/>
    <x v="5789"/>
    <n v="-58.823990451780382"/>
  </r>
  <r>
    <x v="68"/>
    <n v="1003879"/>
    <x v="154"/>
    <x v="3"/>
    <n v="157.5136"/>
    <x v="1128"/>
    <x v="154"/>
    <x v="8"/>
    <x v="3"/>
    <x v="5790"/>
    <n v="-23.924791256120088"/>
  </r>
  <r>
    <x v="157"/>
    <n v="1002330"/>
    <x v="1110"/>
    <x v="4"/>
    <n v="245.91360000000006"/>
    <x v="1129"/>
    <x v="1110"/>
    <x v="2"/>
    <x v="2"/>
    <x v="5791"/>
    <n v="-51.261418644597121"/>
  </r>
  <r>
    <x v="68"/>
    <n v="1002134"/>
    <x v="612"/>
    <x v="1"/>
    <n v="277.66080000000005"/>
    <x v="1130"/>
    <x v="612"/>
    <x v="10"/>
    <x v="3"/>
    <x v="5792"/>
    <n v="-56.777535755857514"/>
  </r>
  <r>
    <x v="329"/>
    <n v="1005969"/>
    <x v="2530"/>
    <x v="9"/>
    <n v="0.83599999999999852"/>
    <x v="1131"/>
    <x v="2530"/>
    <x v="11"/>
    <x v="3"/>
    <x v="5793"/>
    <n v="14268.133971291891"/>
  </r>
  <r>
    <x v="68"/>
    <n v="1018355"/>
    <x v="1327"/>
    <x v="0"/>
    <n v="0.84799999999998477"/>
    <x v="1131"/>
    <x v="1327"/>
    <x v="7"/>
    <x v="2"/>
    <x v="5794"/>
    <n v="14064.81132075497"/>
  </r>
  <r>
    <x v="280"/>
    <n v="1014220"/>
    <x v="904"/>
    <x v="7"/>
    <n v="4.7720000000000198"/>
    <x v="1131"/>
    <x v="904"/>
    <x v="3"/>
    <x v="0"/>
    <x v="5795"/>
    <n v="2417.1332774517919"/>
  </r>
  <r>
    <x v="297"/>
    <n v="1017589"/>
    <x v="1703"/>
    <x v="2"/>
    <n v="5.896000000000015"/>
    <x v="1131"/>
    <x v="1703"/>
    <x v="9"/>
    <x v="0"/>
    <x v="5796"/>
    <n v="1937.2727272727222"/>
  </r>
  <r>
    <x v="62"/>
    <n v="1017655"/>
    <x v="94"/>
    <x v="4"/>
    <n v="6.4679999999999893"/>
    <x v="1131"/>
    <x v="94"/>
    <x v="8"/>
    <x v="3"/>
    <x v="5797"/>
    <n v="1757.1057513914689"/>
  </r>
  <r>
    <x v="174"/>
    <n v="1015712"/>
    <x v="15"/>
    <x v="0"/>
    <n v="7.5919999999999845"/>
    <x v="1131"/>
    <x v="15"/>
    <x v="7"/>
    <x v="2"/>
    <x v="5798"/>
    <n v="1482.1601685985279"/>
  </r>
  <r>
    <x v="129"/>
    <n v="1018953"/>
    <x v="1310"/>
    <x v="9"/>
    <n v="14.888000000000005"/>
    <x v="1131"/>
    <x v="1310"/>
    <x v="1"/>
    <x v="1"/>
    <x v="5799"/>
    <n v="706.80816765179986"/>
  </r>
  <r>
    <x v="98"/>
    <n v="1015098"/>
    <x v="2531"/>
    <x v="5"/>
    <n v="21.632000000000005"/>
    <x v="1131"/>
    <x v="2531"/>
    <x v="3"/>
    <x v="0"/>
    <x v="5800"/>
    <n v="455.27736686390517"/>
  </r>
  <r>
    <x v="346"/>
    <n v="1013581"/>
    <x v="342"/>
    <x v="5"/>
    <n v="29.500000000000028"/>
    <x v="1131"/>
    <x v="342"/>
    <x v="8"/>
    <x v="3"/>
    <x v="5801"/>
    <n v="307.17830508474538"/>
  </r>
  <r>
    <x v="32"/>
    <n v="1010207"/>
    <x v="580"/>
    <x v="9"/>
    <n v="32.319999999999993"/>
    <x v="1131"/>
    <x v="580"/>
    <x v="0"/>
    <x v="0"/>
    <x v="5802"/>
    <n v="271.65099009900996"/>
  </r>
  <r>
    <x v="354"/>
    <n v="1012561"/>
    <x v="975"/>
    <x v="5"/>
    <n v="39.616000000000014"/>
    <x v="1131"/>
    <x v="975"/>
    <x v="3"/>
    <x v="0"/>
    <x v="5803"/>
    <n v="203.20476575121154"/>
  </r>
  <r>
    <x v="198"/>
    <n v="1018270"/>
    <x v="1433"/>
    <x v="5"/>
    <n v="50.856000000000023"/>
    <x v="1131"/>
    <x v="1433"/>
    <x v="11"/>
    <x v="3"/>
    <x v="5804"/>
    <n v="136.19159981123158"/>
  </r>
  <r>
    <x v="176"/>
    <n v="1007332"/>
    <x v="1744"/>
    <x v="8"/>
    <n v="58.612000000000002"/>
    <x v="1131"/>
    <x v="1744"/>
    <x v="1"/>
    <x v="1"/>
    <x v="5805"/>
    <n v="104.93687299529107"/>
  </r>
  <r>
    <x v="162"/>
    <n v="1007567"/>
    <x v="1472"/>
    <x v="5"/>
    <n v="82.704000000000008"/>
    <x v="1131"/>
    <x v="1472"/>
    <x v="8"/>
    <x v="3"/>
    <x v="3971"/>
    <n v="45.237957051654071"/>
  </r>
  <r>
    <x v="19"/>
    <n v="1009495"/>
    <x v="991"/>
    <x v="8"/>
    <n v="90.768000000000001"/>
    <x v="1131"/>
    <x v="991"/>
    <x v="4"/>
    <x v="1"/>
    <x v="5806"/>
    <n v="32.334743521946052"/>
  </r>
  <r>
    <x v="314"/>
    <n v="1017101"/>
    <x v="2200"/>
    <x v="8"/>
    <n v="112.124"/>
    <x v="1131"/>
    <x v="2200"/>
    <x v="11"/>
    <x v="3"/>
    <x v="5807"/>
    <n v="7.1292497591951776"/>
  </r>
  <r>
    <x v="314"/>
    <n v="1006921"/>
    <x v="2414"/>
    <x v="5"/>
    <n v="133.58800000000002"/>
    <x v="1131"/>
    <x v="2414"/>
    <x v="8"/>
    <x v="3"/>
    <x v="5808"/>
    <n v="-10.08354043776389"/>
  </r>
  <r>
    <x v="290"/>
    <n v="1013067"/>
    <x v="2156"/>
    <x v="7"/>
    <n v="134.60399999999998"/>
    <x v="1131"/>
    <x v="2156"/>
    <x v="5"/>
    <x v="1"/>
    <x v="5809"/>
    <n v="-10.762235891949711"/>
  </r>
  <r>
    <x v="192"/>
    <n v="1014630"/>
    <x v="2532"/>
    <x v="7"/>
    <n v="139.1"/>
    <x v="1131"/>
    <x v="2532"/>
    <x v="1"/>
    <x v="1"/>
    <x v="5810"/>
    <n v="-13.646585190510423"/>
  </r>
  <r>
    <x v="261"/>
    <n v="1013951"/>
    <x v="2533"/>
    <x v="3"/>
    <n v="146.96799999999999"/>
    <x v="1131"/>
    <x v="2533"/>
    <x v="10"/>
    <x v="3"/>
    <x v="5811"/>
    <n v="-18.269555277339279"/>
  </r>
  <r>
    <x v="353"/>
    <n v="1015424"/>
    <x v="2230"/>
    <x v="4"/>
    <n v="148.09200000000001"/>
    <x v="1131"/>
    <x v="2230"/>
    <x v="2"/>
    <x v="2"/>
    <x v="5812"/>
    <n v="-18.889879264241159"/>
  </r>
  <r>
    <x v="11"/>
    <n v="1019261"/>
    <x v="1833"/>
    <x v="1"/>
    <n v="6.5879999999999939"/>
    <x v="1132"/>
    <x v="1833"/>
    <x v="0"/>
    <x v="0"/>
    <x v="5813"/>
    <n v="1728.7213114754118"/>
  </r>
  <r>
    <x v="1"/>
    <n v="1007065"/>
    <x v="2425"/>
    <x v="1"/>
    <n v="38.184000000000026"/>
    <x v="1132"/>
    <x v="2425"/>
    <x v="6"/>
    <x v="2"/>
    <x v="5814"/>
    <n v="215.51477058453784"/>
  </r>
  <r>
    <x v="316"/>
    <n v="1014237"/>
    <x v="1971"/>
    <x v="1"/>
    <n v="45.927999999999997"/>
    <x v="1132"/>
    <x v="1971"/>
    <x v="0"/>
    <x v="0"/>
    <x v="5815"/>
    <n v="162.31527608430588"/>
  </r>
  <r>
    <x v="171"/>
    <n v="1003406"/>
    <x v="566"/>
    <x v="3"/>
    <n v="187.22559999999999"/>
    <x v="1133"/>
    <x v="566"/>
    <x v="10"/>
    <x v="3"/>
    <x v="5816"/>
    <n v="-35.622692623230989"/>
  </r>
  <r>
    <x v="348"/>
    <n v="1013885"/>
    <x v="2136"/>
    <x v="5"/>
    <n v="1.3880000000000052"/>
    <x v="1134"/>
    <x v="2136"/>
    <x v="3"/>
    <x v="0"/>
    <x v="5817"/>
    <n v="8586.2968299711501"/>
  </r>
  <r>
    <x v="290"/>
    <n v="1007161"/>
    <x v="967"/>
    <x v="0"/>
    <n v="6.6360000000000099"/>
    <x v="1134"/>
    <x v="967"/>
    <x v="8"/>
    <x v="3"/>
    <x v="5818"/>
    <n v="1716.8444846292921"/>
  </r>
  <r>
    <x v="66"/>
    <n v="1007626"/>
    <x v="2534"/>
    <x v="4"/>
    <n v="9.9720000000000013"/>
    <x v="1134"/>
    <x v="2534"/>
    <x v="9"/>
    <x v="0"/>
    <x v="5819"/>
    <n v="1109.043321299639"/>
  </r>
  <r>
    <x v="316"/>
    <n v="1007157"/>
    <x v="245"/>
    <x v="7"/>
    <n v="26.460000000000008"/>
    <x v="1134"/>
    <x v="245"/>
    <x v="2"/>
    <x v="2"/>
    <x v="5820"/>
    <n v="355.6530612244897"/>
  </r>
  <r>
    <x v="185"/>
    <n v="1016709"/>
    <x v="419"/>
    <x v="8"/>
    <n v="26.711999999999989"/>
    <x v="1134"/>
    <x v="419"/>
    <x v="10"/>
    <x v="3"/>
    <x v="5821"/>
    <n v="351.35444743935335"/>
  </r>
  <r>
    <x v="354"/>
    <n v="1015510"/>
    <x v="321"/>
    <x v="0"/>
    <n v="27.240000000000009"/>
    <x v="1134"/>
    <x v="321"/>
    <x v="1"/>
    <x v="1"/>
    <x v="5822"/>
    <n v="342.60572687224658"/>
  </r>
  <r>
    <x v="271"/>
    <n v="1012026"/>
    <x v="249"/>
    <x v="3"/>
    <n v="36.828000000000003"/>
    <x v="1134"/>
    <x v="249"/>
    <x v="3"/>
    <x v="0"/>
    <x v="5823"/>
    <n v="227.37536656891498"/>
  </r>
  <r>
    <x v="124"/>
    <n v="1016313"/>
    <x v="1185"/>
    <x v="5"/>
    <n v="37.356000000000009"/>
    <x v="1134"/>
    <x v="1185"/>
    <x v="11"/>
    <x v="3"/>
    <x v="5824"/>
    <n v="222.74815290716344"/>
  </r>
  <r>
    <x v="352"/>
    <n v="1015948"/>
    <x v="608"/>
    <x v="4"/>
    <n v="53.092000000000013"/>
    <x v="1134"/>
    <x v="608"/>
    <x v="6"/>
    <x v="2"/>
    <x v="5825"/>
    <n v="127.08845023732384"/>
  </r>
  <r>
    <x v="75"/>
    <n v="1017404"/>
    <x v="1900"/>
    <x v="9"/>
    <n v="58.183999999999997"/>
    <x v="1134"/>
    <x v="1900"/>
    <x v="7"/>
    <x v="2"/>
    <x v="5826"/>
    <n v="107.21469819881757"/>
  </r>
  <r>
    <x v="237"/>
    <n v="1018549"/>
    <x v="610"/>
    <x v="0"/>
    <n v="73.324000000000012"/>
    <x v="1134"/>
    <x v="610"/>
    <x v="6"/>
    <x v="2"/>
    <x v="5827"/>
    <n v="64.428836397359646"/>
  </r>
  <r>
    <x v="297"/>
    <n v="1010823"/>
    <x v="996"/>
    <x v="7"/>
    <n v="95.804000000000016"/>
    <x v="1134"/>
    <x v="996"/>
    <x v="10"/>
    <x v="3"/>
    <x v="5828"/>
    <n v="25.846311218738244"/>
  </r>
  <r>
    <x v="229"/>
    <n v="1012037"/>
    <x v="188"/>
    <x v="6"/>
    <n v="135.14400000000001"/>
    <x v="1134"/>
    <x v="188"/>
    <x v="7"/>
    <x v="2"/>
    <x v="5829"/>
    <n v="-10.787160362280231"/>
  </r>
  <r>
    <x v="43"/>
    <n v="1013754"/>
    <x v="1013"/>
    <x v="2"/>
    <n v="139.64000000000001"/>
    <x v="1134"/>
    <x v="1013"/>
    <x v="11"/>
    <x v="3"/>
    <x v="5830"/>
    <n v="-13.659553136637067"/>
  </r>
  <r>
    <x v="299"/>
    <n v="1017871"/>
    <x v="1613"/>
    <x v="4"/>
    <n v="148.63200000000003"/>
    <x v="1134"/>
    <x v="1613"/>
    <x v="11"/>
    <x v="3"/>
    <x v="5831"/>
    <n v="-18.883013079283074"/>
  </r>
  <r>
    <x v="9"/>
    <n v="1010379"/>
    <x v="611"/>
    <x v="2"/>
    <n v="159.87200000000001"/>
    <x v="1134"/>
    <x v="611"/>
    <x v="4"/>
    <x v="1"/>
    <x v="5832"/>
    <n v="-24.586043835068054"/>
  </r>
  <r>
    <x v="197"/>
    <n v="1006978"/>
    <x v="1431"/>
    <x v="0"/>
    <n v="165.732"/>
    <x v="1134"/>
    <x v="1431"/>
    <x v="3"/>
    <x v="0"/>
    <x v="5833"/>
    <n v="-27.252552313373389"/>
  </r>
  <r>
    <x v="272"/>
    <n v="1007202"/>
    <x v="1659"/>
    <x v="5"/>
    <n v="185.27200000000002"/>
    <x v="1134"/>
    <x v="1659"/>
    <x v="7"/>
    <x v="2"/>
    <x v="5834"/>
    <n v="-34.924975171639538"/>
  </r>
  <r>
    <x v="36"/>
    <n v="1002233"/>
    <x v="1630"/>
    <x v="4"/>
    <n v="249.89760000000007"/>
    <x v="1135"/>
    <x v="1630"/>
    <x v="7"/>
    <x v="2"/>
    <x v="5835"/>
    <n v="-51.732549652337624"/>
  </r>
  <r>
    <x v="364"/>
    <n v="1005060"/>
    <x v="2452"/>
    <x v="9"/>
    <n v="73.263999999999996"/>
    <x v="1136"/>
    <x v="2452"/>
    <x v="2"/>
    <x v="2"/>
    <x v="5836"/>
    <n v="65.097728761738409"/>
  </r>
  <r>
    <x v="361"/>
    <n v="1009176"/>
    <x v="335"/>
    <x v="6"/>
    <n v="3.5600000000000023"/>
    <x v="1137"/>
    <x v="335"/>
    <x v="5"/>
    <x v="1"/>
    <x v="5837"/>
    <n v="3299.269662921346"/>
  </r>
  <r>
    <x v="197"/>
    <n v="1016703"/>
    <x v="852"/>
    <x v="0"/>
    <n v="5.9399999999999977"/>
    <x v="1137"/>
    <x v="852"/>
    <x v="7"/>
    <x v="2"/>
    <x v="5838"/>
    <n v="1937.2727272727282"/>
  </r>
  <r>
    <x v="102"/>
    <n v="1017371"/>
    <x v="1825"/>
    <x v="4"/>
    <n v="5.9399999999999977"/>
    <x v="1137"/>
    <x v="1825"/>
    <x v="11"/>
    <x v="3"/>
    <x v="5838"/>
    <n v="1937.2727272727282"/>
  </r>
  <r>
    <x v="10"/>
    <n v="1012959"/>
    <x v="313"/>
    <x v="3"/>
    <n v="8.671999999999997"/>
    <x v="1137"/>
    <x v="313"/>
    <x v="2"/>
    <x v="2"/>
    <x v="5839"/>
    <n v="1295.4566420664212"/>
  </r>
  <r>
    <x v="188"/>
    <n v="1016235"/>
    <x v="2280"/>
    <x v="3"/>
    <n v="14.292000000000002"/>
    <x v="1137"/>
    <x v="2280"/>
    <x v="4"/>
    <x v="1"/>
    <x v="5840"/>
    <n v="746.7254408060453"/>
  </r>
  <r>
    <x v="310"/>
    <n v="1008177"/>
    <x v="2535"/>
    <x v="3"/>
    <n v="16.032000000000004"/>
    <x v="1137"/>
    <x v="2535"/>
    <x v="9"/>
    <x v="0"/>
    <x v="5841"/>
    <n v="654.82784431137713"/>
  </r>
  <r>
    <x v="92"/>
    <n v="1009384"/>
    <x v="1171"/>
    <x v="0"/>
    <n v="32.915999999999997"/>
    <x v="1137"/>
    <x v="1171"/>
    <x v="3"/>
    <x v="0"/>
    <x v="5842"/>
    <n v="267.64491432737884"/>
  </r>
  <r>
    <x v="125"/>
    <n v="1015719"/>
    <x v="2396"/>
    <x v="5"/>
    <n v="36.772000000000006"/>
    <x v="1137"/>
    <x v="2396"/>
    <x v="6"/>
    <x v="2"/>
    <x v="5843"/>
    <n v="229.09278799086258"/>
  </r>
  <r>
    <x v="347"/>
    <n v="1012849"/>
    <x v="2536"/>
    <x v="3"/>
    <n v="40.78400000000002"/>
    <x v="1137"/>
    <x v="2536"/>
    <x v="6"/>
    <x v="2"/>
    <x v="5844"/>
    <n v="196.71930168693592"/>
  </r>
  <r>
    <x v="304"/>
    <n v="1012778"/>
    <x v="2175"/>
    <x v="6"/>
    <n v="41.268000000000001"/>
    <x v="1137"/>
    <x v="2175"/>
    <x v="11"/>
    <x v="3"/>
    <x v="5845"/>
    <n v="193.23931375399829"/>
  </r>
  <r>
    <x v="193"/>
    <n v="1019027"/>
    <x v="1993"/>
    <x v="9"/>
    <n v="44.156000000000006"/>
    <x v="1137"/>
    <x v="1993"/>
    <x v="11"/>
    <x v="3"/>
    <x v="5846"/>
    <n v="174.06015037593983"/>
  </r>
  <r>
    <x v="361"/>
    <n v="1011429"/>
    <x v="195"/>
    <x v="7"/>
    <n v="55.396000000000015"/>
    <x v="1137"/>
    <x v="195"/>
    <x v="0"/>
    <x v="0"/>
    <x v="5847"/>
    <n v="118.45259585529637"/>
  </r>
  <r>
    <x v="152"/>
    <n v="1007866"/>
    <x v="1303"/>
    <x v="0"/>
    <n v="64.316000000000003"/>
    <x v="1137"/>
    <x v="1303"/>
    <x v="9"/>
    <x v="0"/>
    <x v="5848"/>
    <n v="88.155357920268685"/>
  </r>
  <r>
    <x v="330"/>
    <n v="1014529"/>
    <x v="339"/>
    <x v="6"/>
    <n v="117.70000000000002"/>
    <x v="1137"/>
    <x v="339"/>
    <x v="5"/>
    <x v="1"/>
    <x v="5849"/>
    <n v="2.8156329651656691"/>
  </r>
  <r>
    <x v="46"/>
    <n v="1008553"/>
    <x v="2308"/>
    <x v="8"/>
    <n v="120.94800000000001"/>
    <x v="1137"/>
    <x v="2308"/>
    <x v="2"/>
    <x v="2"/>
    <x v="5850"/>
    <n v="5.4568905645403398E-2"/>
  </r>
  <r>
    <x v="147"/>
    <n v="1009173"/>
    <x v="1905"/>
    <x v="5"/>
    <n v="133.80400000000003"/>
    <x v="1137"/>
    <x v="1905"/>
    <x v="1"/>
    <x v="1"/>
    <x v="5851"/>
    <n v="-9.5587575857224127"/>
  </r>
  <r>
    <x v="275"/>
    <n v="1011495"/>
    <x v="582"/>
    <x v="6"/>
    <n v="161.536"/>
    <x v="1137"/>
    <x v="582"/>
    <x v="1"/>
    <x v="1"/>
    <x v="5852"/>
    <n v="-25.085429873217109"/>
  </r>
  <r>
    <x v="235"/>
    <n v="1009318"/>
    <x v="2141"/>
    <x v="9"/>
    <n v="162.66000000000003"/>
    <x v="1137"/>
    <x v="2141"/>
    <x v="1"/>
    <x v="1"/>
    <x v="5853"/>
    <n v="-25.603098487642939"/>
  </r>
  <r>
    <x v="21"/>
    <n v="1006783"/>
    <x v="2026"/>
    <x v="1"/>
    <n v="22.839999999999996"/>
    <x v="1138"/>
    <x v="2026"/>
    <x v="10"/>
    <x v="3"/>
    <x v="5854"/>
    <n v="430.61856392294231"/>
  </r>
  <r>
    <x v="132"/>
    <n v="1012685"/>
    <x v="2537"/>
    <x v="1"/>
    <n v="25.748000000000005"/>
    <x v="1138"/>
    <x v="2537"/>
    <x v="10"/>
    <x v="3"/>
    <x v="5855"/>
    <n v="370.69007301537977"/>
  </r>
  <r>
    <x v="280"/>
    <n v="1002445"/>
    <x v="421"/>
    <x v="5"/>
    <n v="289.43040000000002"/>
    <x v="1139"/>
    <x v="421"/>
    <x v="1"/>
    <x v="1"/>
    <x v="5856"/>
    <n v="-58.124094773734882"/>
  </r>
  <r>
    <x v="65"/>
    <n v="1003293"/>
    <x v="1680"/>
    <x v="3"/>
    <n v="59.475200000000008"/>
    <x v="1140"/>
    <x v="1680"/>
    <x v="5"/>
    <x v="1"/>
    <x v="5857"/>
    <n v="104.12608952975357"/>
  </r>
  <r>
    <x v="246"/>
    <n v="1016829"/>
    <x v="2538"/>
    <x v="8"/>
    <n v="1.3439999999999941"/>
    <x v="1141"/>
    <x v="2538"/>
    <x v="10"/>
    <x v="3"/>
    <x v="5858"/>
    <n v="8937.3660714286107"/>
  </r>
  <r>
    <x v="106"/>
    <n v="1006927"/>
    <x v="60"/>
    <x v="2"/>
    <n v="10.548000000000002"/>
    <x v="1141"/>
    <x v="60"/>
    <x v="4"/>
    <x v="1"/>
    <x v="5859"/>
    <n v="1051.5187713310577"/>
  </r>
  <r>
    <x v="286"/>
    <n v="1017333"/>
    <x v="1164"/>
    <x v="2"/>
    <n v="29.004000000000019"/>
    <x v="1141"/>
    <x v="1164"/>
    <x v="0"/>
    <x v="0"/>
    <x v="5860"/>
    <n v="318.77741001241179"/>
  </r>
  <r>
    <x v="157"/>
    <n v="1011258"/>
    <x v="2446"/>
    <x v="3"/>
    <n v="35.063999999999993"/>
    <x v="1141"/>
    <x v="2446"/>
    <x v="11"/>
    <x v="3"/>
    <x v="5861"/>
    <n v="246.40143737166329"/>
  </r>
  <r>
    <x v="107"/>
    <n v="1019713"/>
    <x v="88"/>
    <x v="5"/>
    <n v="37.996000000000009"/>
    <x v="1141"/>
    <x v="88"/>
    <x v="1"/>
    <x v="1"/>
    <x v="5862"/>
    <n v="219.67101800189485"/>
  </r>
  <r>
    <x v="287"/>
    <n v="1018048"/>
    <x v="251"/>
    <x v="7"/>
    <n v="50.8"/>
    <x v="1141"/>
    <x v="251"/>
    <x v="0"/>
    <x v="0"/>
    <x v="5863"/>
    <n v="139.09881889763781"/>
  </r>
  <r>
    <x v="326"/>
    <n v="1019053"/>
    <x v="577"/>
    <x v="5"/>
    <n v="54.856000000000023"/>
    <x v="1141"/>
    <x v="577"/>
    <x v="3"/>
    <x v="0"/>
    <x v="5864"/>
    <n v="121.420081668368"/>
  </r>
  <r>
    <x v="50"/>
    <n v="1015832"/>
    <x v="1763"/>
    <x v="4"/>
    <n v="57.104000000000013"/>
    <x v="1141"/>
    <x v="1763"/>
    <x v="6"/>
    <x v="2"/>
    <x v="5865"/>
    <n v="112.70348837209296"/>
  </r>
  <r>
    <x v="179"/>
    <n v="1009931"/>
    <x v="2228"/>
    <x v="6"/>
    <n v="61.600000000000023"/>
    <x v="1141"/>
    <x v="2228"/>
    <x v="4"/>
    <x v="1"/>
    <x v="5866"/>
    <n v="97.178896103896022"/>
  </r>
  <r>
    <x v="292"/>
    <n v="1011913"/>
    <x v="623"/>
    <x v="7"/>
    <n v="70.592000000000013"/>
    <x v="1141"/>
    <x v="623"/>
    <x v="5"/>
    <x v="1"/>
    <x v="5867"/>
    <n v="72.062273345421531"/>
  </r>
  <r>
    <x v="288"/>
    <n v="1015824"/>
    <x v="552"/>
    <x v="0"/>
    <n v="110.372"/>
    <x v="1141"/>
    <x v="552"/>
    <x v="7"/>
    <x v="2"/>
    <x v="5868"/>
    <n v="10.048019425216538"/>
  </r>
  <r>
    <x v="221"/>
    <n v="1013955"/>
    <x v="1241"/>
    <x v="5"/>
    <n v="129.47999999999999"/>
    <x v="1141"/>
    <x v="1241"/>
    <x v="2"/>
    <x v="2"/>
    <x v="5869"/>
    <n v="-6.1923076923076881"/>
  </r>
  <r>
    <x v="100"/>
    <n v="1008637"/>
    <x v="775"/>
    <x v="4"/>
    <n v="139.31600000000003"/>
    <x v="1141"/>
    <x v="775"/>
    <x v="4"/>
    <x v="1"/>
    <x v="5870"/>
    <n v="-12.815326308536012"/>
  </r>
  <r>
    <x v="153"/>
    <n v="1004212"/>
    <x v="1886"/>
    <x v="0"/>
    <n v="53.753600000000006"/>
    <x v="1142"/>
    <x v="1886"/>
    <x v="0"/>
    <x v="0"/>
    <x v="5871"/>
    <n v="126.49199309441602"/>
  </r>
  <r>
    <x v="199"/>
    <n v="1010748"/>
    <x v="2539"/>
    <x v="4"/>
    <n v="4.1319999999999766"/>
    <x v="1143"/>
    <x v="2539"/>
    <x v="11"/>
    <x v="3"/>
    <x v="5872"/>
    <n v="2850.3969022265414"/>
  </r>
  <r>
    <x v="3"/>
    <n v="1017405"/>
    <x v="1367"/>
    <x v="5"/>
    <n v="4.8600000000000136"/>
    <x v="1143"/>
    <x v="1367"/>
    <x v="10"/>
    <x v="3"/>
    <x v="5873"/>
    <n v="2408.4444444444371"/>
  </r>
  <r>
    <x v="50"/>
    <n v="1017440"/>
    <x v="1187"/>
    <x v="4"/>
    <n v="6.3799999999999955"/>
    <x v="1143"/>
    <x v="1187"/>
    <x v="7"/>
    <x v="2"/>
    <x v="5874"/>
    <n v="1810.8213166144214"/>
  </r>
  <r>
    <x v="180"/>
    <n v="1015831"/>
    <x v="2498"/>
    <x v="7"/>
    <n v="7.5039999999999907"/>
    <x v="1143"/>
    <x v="2498"/>
    <x v="1"/>
    <x v="1"/>
    <x v="5875"/>
    <n v="1524.6055437100233"/>
  </r>
  <r>
    <x v="301"/>
    <n v="1014905"/>
    <x v="302"/>
    <x v="6"/>
    <n v="18.743999999999971"/>
    <x v="1143"/>
    <x v="302"/>
    <x v="4"/>
    <x v="1"/>
    <x v="5876"/>
    <n v="550.39692701664626"/>
  </r>
  <r>
    <x v="277"/>
    <n v="1011580"/>
    <x v="1773"/>
    <x v="5"/>
    <n v="22.115999999999985"/>
    <x v="1143"/>
    <x v="1773"/>
    <x v="3"/>
    <x v="0"/>
    <x v="5877"/>
    <n v="451.23168746608826"/>
  </r>
  <r>
    <x v="41"/>
    <n v="1006666"/>
    <x v="1139"/>
    <x v="4"/>
    <n v="24.308000000000021"/>
    <x v="1143"/>
    <x v="1139"/>
    <x v="10"/>
    <x v="3"/>
    <x v="5878"/>
    <n v="401.52377818002253"/>
  </r>
  <r>
    <x v="359"/>
    <n v="1013409"/>
    <x v="1064"/>
    <x v="9"/>
    <n v="28.464000000000027"/>
    <x v="1143"/>
    <x v="1064"/>
    <x v="11"/>
    <x v="3"/>
    <x v="5879"/>
    <n v="328.29679595278208"/>
  </r>
  <r>
    <x v="307"/>
    <n v="1006454"/>
    <x v="1457"/>
    <x v="8"/>
    <n v="35.372000000000007"/>
    <x v="1143"/>
    <x v="1457"/>
    <x v="3"/>
    <x v="0"/>
    <x v="5880"/>
    <n v="244.65226733009155"/>
  </r>
  <r>
    <x v="318"/>
    <n v="1007082"/>
    <x v="2316"/>
    <x v="9"/>
    <n v="39.516000000000005"/>
    <x v="1143"/>
    <x v="2316"/>
    <x v="1"/>
    <x v="1"/>
    <x v="5881"/>
    <n v="208.50895839659879"/>
  </r>
  <r>
    <x v="363"/>
    <n v="1012528"/>
    <x v="1319"/>
    <x v="5"/>
    <n v="42.347999999999985"/>
    <x v="1143"/>
    <x v="1319"/>
    <x v="4"/>
    <x v="1"/>
    <x v="5882"/>
    <n v="187.8775857183339"/>
  </r>
  <r>
    <x v="103"/>
    <n v="1007388"/>
    <x v="2090"/>
    <x v="9"/>
    <n v="47.632000000000005"/>
    <x v="1143"/>
    <x v="2090"/>
    <x v="10"/>
    <x v="3"/>
    <x v="5883"/>
    <n v="155.94222371514945"/>
  </r>
  <r>
    <x v="179"/>
    <n v="1017115"/>
    <x v="250"/>
    <x v="2"/>
    <n v="50.944000000000017"/>
    <x v="1143"/>
    <x v="250"/>
    <x v="5"/>
    <x v="1"/>
    <x v="5884"/>
    <n v="139.30276381909539"/>
  </r>
  <r>
    <x v="260"/>
    <n v="1008074"/>
    <x v="627"/>
    <x v="2"/>
    <n v="64.296000000000006"/>
    <x v="1143"/>
    <x v="627"/>
    <x v="3"/>
    <x v="0"/>
    <x v="5885"/>
    <n v="89.608062709966376"/>
  </r>
  <r>
    <x v="268"/>
    <n v="1011177"/>
    <x v="808"/>
    <x v="9"/>
    <n v="64.432000000000016"/>
    <x v="1143"/>
    <x v="808"/>
    <x v="4"/>
    <x v="1"/>
    <x v="5886"/>
    <n v="89.207847032530367"/>
  </r>
  <r>
    <x v="120"/>
    <n v="1015063"/>
    <x v="2430"/>
    <x v="9"/>
    <n v="68.928000000000026"/>
    <x v="1143"/>
    <x v="2430"/>
    <x v="6"/>
    <x v="2"/>
    <x v="5887"/>
    <n v="76.866295264623886"/>
  </r>
  <r>
    <x v="59"/>
    <n v="1015538"/>
    <x v="189"/>
    <x v="9"/>
    <n v="74.943999999999988"/>
    <x v="1143"/>
    <x v="189"/>
    <x v="1"/>
    <x v="1"/>
    <x v="5888"/>
    <n v="62.668659265584992"/>
  </r>
  <r>
    <x v="190"/>
    <n v="1010752"/>
    <x v="1623"/>
    <x v="2"/>
    <n v="92.927999999999997"/>
    <x v="1143"/>
    <x v="1623"/>
    <x v="10"/>
    <x v="3"/>
    <x v="5889"/>
    <n v="31.188016528925623"/>
  </r>
  <r>
    <x v="312"/>
    <n v="1019069"/>
    <x v="1926"/>
    <x v="6"/>
    <n v="98.547999999999988"/>
    <x v="1143"/>
    <x v="1926"/>
    <x v="5"/>
    <x v="1"/>
    <x v="5890"/>
    <n v="23.706620124203447"/>
  </r>
  <r>
    <x v="296"/>
    <n v="1007308"/>
    <x v="2009"/>
    <x v="0"/>
    <n v="111.56"/>
    <x v="1143"/>
    <x v="2009"/>
    <x v="2"/>
    <x v="2"/>
    <x v="5891"/>
    <n v="9.2778773754033637"/>
  </r>
  <r>
    <x v="1"/>
    <n v="1011375"/>
    <x v="2540"/>
    <x v="6"/>
    <n v="118.78"/>
    <x v="1143"/>
    <x v="2540"/>
    <x v="9"/>
    <x v="0"/>
    <x v="5892"/>
    <n v="2.6354605152382509"/>
  </r>
  <r>
    <x v="121"/>
    <n v="1016614"/>
    <x v="1610"/>
    <x v="0"/>
    <n v="152.5"/>
    <x v="1143"/>
    <x v="1610"/>
    <x v="3"/>
    <x v="0"/>
    <x v="5893"/>
    <n v="-20.058754098360659"/>
  </r>
  <r>
    <x v="305"/>
    <n v="1013883"/>
    <x v="58"/>
    <x v="7"/>
    <n v="156.99600000000001"/>
    <x v="1143"/>
    <x v="58"/>
    <x v="12"/>
    <x v="4"/>
    <x v="5894"/>
    <n v="-22.348085301536351"/>
  </r>
  <r>
    <x v="137"/>
    <n v="1008293"/>
    <x v="2136"/>
    <x v="7"/>
    <n v="159.68400000000003"/>
    <x v="1143"/>
    <x v="2136"/>
    <x v="3"/>
    <x v="0"/>
    <x v="5895"/>
    <n v="-23.655219057638853"/>
  </r>
  <r>
    <x v="63"/>
    <n v="1017931"/>
    <x v="2109"/>
    <x v="1"/>
    <n v="71.175999999999988"/>
    <x v="1144"/>
    <x v="2109"/>
    <x v="1"/>
    <x v="1"/>
    <x v="5896"/>
    <n v="71.280206811284742"/>
  </r>
  <r>
    <x v="183"/>
    <n v="1007780"/>
    <x v="1629"/>
    <x v="1"/>
    <n v="130.21600000000001"/>
    <x v="1144"/>
    <x v="1629"/>
    <x v="10"/>
    <x v="3"/>
    <x v="5897"/>
    <n v="-6.378325244209619"/>
  </r>
  <r>
    <x v="307"/>
    <n v="1005885"/>
    <x v="2267"/>
    <x v="8"/>
    <n v="156.13600000000002"/>
    <x v="1144"/>
    <x v="2267"/>
    <x v="9"/>
    <x v="0"/>
    <x v="5898"/>
    <n v="-21.920377107137373"/>
  </r>
  <r>
    <x v="115"/>
    <n v="1003734"/>
    <x v="2230"/>
    <x v="5"/>
    <n v="57.772800000000011"/>
    <x v="1145"/>
    <x v="2230"/>
    <x v="2"/>
    <x v="2"/>
    <x v="5899"/>
    <n v="111.2031959676526"/>
  </r>
  <r>
    <x v="343"/>
    <n v="1001287"/>
    <x v="648"/>
    <x v="2"/>
    <n v="324.12288000000012"/>
    <x v="1146"/>
    <x v="648"/>
    <x v="4"/>
    <x v="1"/>
    <x v="5900"/>
    <n v="-62.294398963751043"/>
  </r>
  <r>
    <x v="108"/>
    <n v="1001279"/>
    <x v="1894"/>
    <x v="1"/>
    <n v="409.16352000000006"/>
    <x v="1147"/>
    <x v="1894"/>
    <x v="11"/>
    <x v="3"/>
    <x v="5901"/>
    <n v="-70.097588367604232"/>
  </r>
  <r>
    <x v="209"/>
    <n v="1016424"/>
    <x v="1743"/>
    <x v="3"/>
    <n v="1.3000000000000114"/>
    <x v="1148"/>
    <x v="1743"/>
    <x v="11"/>
    <x v="3"/>
    <x v="5902"/>
    <n v="9312.1999999999189"/>
  </r>
  <r>
    <x v="261"/>
    <n v="1011600"/>
    <x v="1328"/>
    <x v="6"/>
    <n v="2.4240000000000066"/>
    <x v="1148"/>
    <x v="1328"/>
    <x v="11"/>
    <x v="3"/>
    <x v="5903"/>
    <n v="4947.7970297029569"/>
  </r>
  <r>
    <x v="359"/>
    <n v="1014967"/>
    <x v="2541"/>
    <x v="7"/>
    <n v="4.3199999999999932"/>
    <x v="1148"/>
    <x v="2541"/>
    <x v="1"/>
    <x v="1"/>
    <x v="5904"/>
    <n v="2732.3750000000045"/>
  </r>
  <r>
    <x v="7"/>
    <n v="1018065"/>
    <x v="1685"/>
    <x v="8"/>
    <n v="8.0440000000000111"/>
    <x v="1148"/>
    <x v="1685"/>
    <x v="10"/>
    <x v="3"/>
    <x v="5905"/>
    <n v="1421.1163600198888"/>
  </r>
  <r>
    <x v="206"/>
    <n v="1008180"/>
    <x v="1337"/>
    <x v="8"/>
    <n v="8.2719999999999985"/>
    <x v="1148"/>
    <x v="1337"/>
    <x v="11"/>
    <x v="3"/>
    <x v="5906"/>
    <n v="1379.1900386847199"/>
  </r>
  <r>
    <x v="225"/>
    <n v="1013369"/>
    <x v="1411"/>
    <x v="4"/>
    <n v="13.312000000000012"/>
    <x v="1148"/>
    <x v="1411"/>
    <x v="8"/>
    <x v="3"/>
    <x v="5907"/>
    <n v="819.1601562499992"/>
  </r>
  <r>
    <x v="256"/>
    <n v="1006540"/>
    <x v="2474"/>
    <x v="5"/>
    <n v="13.700000000000017"/>
    <x v="1148"/>
    <x v="2474"/>
    <x v="10"/>
    <x v="3"/>
    <x v="5908"/>
    <n v="793.12846715328362"/>
  </r>
  <r>
    <x v="334"/>
    <n v="1012831"/>
    <x v="546"/>
    <x v="0"/>
    <n v="21.532000000000011"/>
    <x v="1148"/>
    <x v="546"/>
    <x v="1"/>
    <x v="1"/>
    <x v="5909"/>
    <n v="468.26397919375785"/>
  </r>
  <r>
    <x v="155"/>
    <n v="1015202"/>
    <x v="77"/>
    <x v="4"/>
    <n v="22.304000000000002"/>
    <x v="1148"/>
    <x v="77"/>
    <x v="0"/>
    <x v="0"/>
    <x v="5910"/>
    <n v="448.59487087517937"/>
  </r>
  <r>
    <x v="7"/>
    <n v="1011095"/>
    <x v="1174"/>
    <x v="8"/>
    <n v="22.656000000000006"/>
    <x v="1148"/>
    <x v="1174"/>
    <x v="0"/>
    <x v="0"/>
    <x v="5911"/>
    <n v="440.07150423728802"/>
  </r>
  <r>
    <x v="270"/>
    <n v="1011372"/>
    <x v="1393"/>
    <x v="0"/>
    <n v="26.800000000000011"/>
    <x v="1148"/>
    <x v="1393"/>
    <x v="9"/>
    <x v="0"/>
    <x v="5912"/>
    <n v="356.5619402985073"/>
  </r>
  <r>
    <x v="364"/>
    <n v="1009533"/>
    <x v="1617"/>
    <x v="2"/>
    <n v="33.896000000000001"/>
    <x v="1148"/>
    <x v="1617"/>
    <x v="5"/>
    <x v="1"/>
    <x v="5913"/>
    <n v="260.98241680434273"/>
  </r>
  <r>
    <x v="294"/>
    <n v="1018335"/>
    <x v="138"/>
    <x v="9"/>
    <n v="49.28"/>
    <x v="1148"/>
    <x v="138"/>
    <x v="3"/>
    <x v="0"/>
    <x v="5914"/>
    <n v="148.29261363636365"/>
  </r>
  <r>
    <x v="20"/>
    <n v="1011914"/>
    <x v="72"/>
    <x v="7"/>
    <n v="57.5"/>
    <x v="1148"/>
    <x v="72"/>
    <x v="9"/>
    <x v="0"/>
    <x v="5915"/>
    <n v="112.79756521739132"/>
  </r>
  <r>
    <x v="199"/>
    <n v="1016554"/>
    <x v="2066"/>
    <x v="4"/>
    <n v="60.52000000000001"/>
    <x v="1148"/>
    <x v="2066"/>
    <x v="5"/>
    <x v="1"/>
    <x v="5916"/>
    <n v="102.17878387309977"/>
  </r>
  <r>
    <x v="177"/>
    <n v="1014603"/>
    <x v="503"/>
    <x v="0"/>
    <n v="61.644000000000005"/>
    <x v="1148"/>
    <x v="503"/>
    <x v="10"/>
    <x v="3"/>
    <x v="5917"/>
    <n v="98.492310687171496"/>
  </r>
  <r>
    <x v="168"/>
    <n v="1008407"/>
    <x v="672"/>
    <x v="5"/>
    <n v="67.536000000000001"/>
    <x v="1148"/>
    <x v="672"/>
    <x v="7"/>
    <x v="2"/>
    <x v="5918"/>
    <n v="81.175373134328368"/>
  </r>
  <r>
    <x v="55"/>
    <n v="1008374"/>
    <x v="184"/>
    <x v="7"/>
    <n v="71.364000000000004"/>
    <x v="1148"/>
    <x v="184"/>
    <x v="3"/>
    <x v="0"/>
    <x v="5919"/>
    <n v="71.457037161594087"/>
  </r>
  <r>
    <x v="197"/>
    <n v="1011917"/>
    <x v="1374"/>
    <x v="5"/>
    <n v="74.360000000000014"/>
    <x v="1148"/>
    <x v="1374"/>
    <x v="2"/>
    <x v="2"/>
    <x v="5920"/>
    <n v="64.548951048951025"/>
  </r>
  <r>
    <x v="328"/>
    <n v="1014319"/>
    <x v="321"/>
    <x v="0"/>
    <n v="74.360000000000014"/>
    <x v="1148"/>
    <x v="321"/>
    <x v="1"/>
    <x v="1"/>
    <x v="5920"/>
    <n v="64.548951048951025"/>
  </r>
  <r>
    <x v="170"/>
    <n v="1008679"/>
    <x v="2107"/>
    <x v="6"/>
    <n v="90.052000000000021"/>
    <x v="1148"/>
    <x v="2107"/>
    <x v="7"/>
    <x v="2"/>
    <x v="5921"/>
    <n v="35.87549415893038"/>
  </r>
  <r>
    <x v="167"/>
    <n v="1017563"/>
    <x v="1966"/>
    <x v="2"/>
    <n v="92.344000000000008"/>
    <x v="1148"/>
    <x v="1966"/>
    <x v="8"/>
    <x v="3"/>
    <x v="5922"/>
    <n v="32.503032140691332"/>
  </r>
  <r>
    <x v="111"/>
    <n v="1009531"/>
    <x v="1264"/>
    <x v="2"/>
    <n v="97.964000000000013"/>
    <x v="1148"/>
    <x v="1264"/>
    <x v="2"/>
    <x v="2"/>
    <x v="5923"/>
    <n v="24.901596504838505"/>
  </r>
  <r>
    <x v="274"/>
    <n v="1015786"/>
    <x v="2370"/>
    <x v="6"/>
    <n v="105.83200000000002"/>
    <x v="1148"/>
    <x v="2370"/>
    <x v="1"/>
    <x v="1"/>
    <x v="5924"/>
    <n v="15.615881774888487"/>
  </r>
  <r>
    <x v="102"/>
    <n v="1017378"/>
    <x v="914"/>
    <x v="3"/>
    <n v="118.19600000000001"/>
    <x v="1148"/>
    <x v="914"/>
    <x v="2"/>
    <x v="2"/>
    <x v="5925"/>
    <n v="3.521777386713592"/>
  </r>
  <r>
    <x v="333"/>
    <n v="1016932"/>
    <x v="367"/>
    <x v="6"/>
    <n v="119.32000000000002"/>
    <x v="1148"/>
    <x v="367"/>
    <x v="1"/>
    <x v="1"/>
    <x v="5926"/>
    <n v="2.5465973851826917"/>
  </r>
  <r>
    <x v="132"/>
    <n v="1013815"/>
    <x v="301"/>
    <x v="7"/>
    <n v="149.66800000000001"/>
    <x v="1148"/>
    <x v="301"/>
    <x v="4"/>
    <x v="1"/>
    <x v="5927"/>
    <n v="-18.246652591068226"/>
  </r>
  <r>
    <x v="344"/>
    <n v="1011994"/>
    <x v="683"/>
    <x v="2"/>
    <n v="160.90800000000002"/>
    <x v="1148"/>
    <x v="683"/>
    <x v="3"/>
    <x v="0"/>
    <x v="5928"/>
    <n v="-23.957416660451937"/>
  </r>
  <r>
    <x v="62"/>
    <n v="1014605"/>
    <x v="2542"/>
    <x v="8"/>
    <n v="162.03200000000001"/>
    <x v="1148"/>
    <x v="2542"/>
    <x v="5"/>
    <x v="1"/>
    <x v="5929"/>
    <n v="-24.484916559691911"/>
  </r>
  <r>
    <x v="2"/>
    <n v="1014379"/>
    <x v="2469"/>
    <x v="5"/>
    <n v="164.28000000000003"/>
    <x v="1148"/>
    <x v="2469"/>
    <x v="0"/>
    <x v="0"/>
    <x v="5930"/>
    <n v="-25.518261504747997"/>
  </r>
  <r>
    <x v="248"/>
    <n v="1004654"/>
    <x v="1991"/>
    <x v="5"/>
    <n v="131.09120000000001"/>
    <x v="1149"/>
    <x v="1991"/>
    <x v="10"/>
    <x v="3"/>
    <x v="5931"/>
    <n v="-6.6158521700922774"/>
  </r>
  <r>
    <x v="287"/>
    <n v="1007447"/>
    <x v="2019"/>
    <x v="1"/>
    <n v="52.556000000000012"/>
    <x v="1150"/>
    <x v="2019"/>
    <x v="2"/>
    <x v="2"/>
    <x v="5932"/>
    <n v="133.32734606895497"/>
  </r>
  <r>
    <x v="340"/>
    <n v="1009445"/>
    <x v="1035"/>
    <x v="1"/>
    <n v="166.852"/>
    <x v="1150"/>
    <x v="1035"/>
    <x v="9"/>
    <x v="0"/>
    <x v="5933"/>
    <n v="-26.505214201807597"/>
  </r>
  <r>
    <x v="36"/>
    <n v="1004975"/>
    <x v="1560"/>
    <x v="8"/>
    <n v="31.536000000000001"/>
    <x v="1151"/>
    <x v="1560"/>
    <x v="10"/>
    <x v="3"/>
    <x v="5934"/>
    <n v="288.96118721461193"/>
  </r>
  <r>
    <x v="240"/>
    <n v="1003587"/>
    <x v="1076"/>
    <x v="0"/>
    <n v="223.37920000000005"/>
    <x v="1152"/>
    <x v="1076"/>
    <x v="6"/>
    <x v="2"/>
    <x v="5935"/>
    <n v="-45.055045411569218"/>
  </r>
  <r>
    <x v="53"/>
    <n v="1001153"/>
    <x v="2543"/>
    <x v="1"/>
    <n v="450.29529600000006"/>
    <x v="1153"/>
    <x v="2543"/>
    <x v="3"/>
    <x v="0"/>
    <x v="5936"/>
    <n v="-72.734762923217403"/>
  </r>
  <r>
    <x v="266"/>
    <n v="1010155"/>
    <x v="106"/>
    <x v="0"/>
    <n v="16.144000000000005"/>
    <x v="1154"/>
    <x v="106"/>
    <x v="5"/>
    <x v="1"/>
    <x v="5937"/>
    <n v="660.69623389494518"/>
  </r>
  <r>
    <x v="121"/>
    <n v="1015006"/>
    <x v="2517"/>
    <x v="2"/>
    <n v="19.51600000000002"/>
    <x v="1154"/>
    <x v="2517"/>
    <x v="9"/>
    <x v="0"/>
    <x v="5938"/>
    <n v="529.26214388194239"/>
  </r>
  <r>
    <x v="268"/>
    <n v="1012170"/>
    <x v="1884"/>
    <x v="7"/>
    <n v="26.260000000000019"/>
    <x v="1154"/>
    <x v="1884"/>
    <x v="5"/>
    <x v="1"/>
    <x v="5939"/>
    <n v="367.6572734196493"/>
  </r>
  <r>
    <x v="262"/>
    <n v="1014808"/>
    <x v="445"/>
    <x v="4"/>
    <n v="35.56"/>
    <x v="1154"/>
    <x v="445"/>
    <x v="7"/>
    <x v="2"/>
    <x v="5940"/>
    <n v="245.35095613048364"/>
  </r>
  <r>
    <x v="179"/>
    <n v="1009623"/>
    <x v="1267"/>
    <x v="4"/>
    <n v="37.5"/>
    <x v="1154"/>
    <x v="1267"/>
    <x v="2"/>
    <x v="2"/>
    <x v="5941"/>
    <n v="227.48480000000001"/>
  </r>
  <r>
    <x v="333"/>
    <n v="1018680"/>
    <x v="1537"/>
    <x v="2"/>
    <n v="61.104000000000013"/>
    <x v="1154"/>
    <x v="1537"/>
    <x v="11"/>
    <x v="3"/>
    <x v="5942"/>
    <n v="100.97996857816176"/>
  </r>
  <r>
    <x v="265"/>
    <n v="1011488"/>
    <x v="1644"/>
    <x v="3"/>
    <n v="68.156000000000006"/>
    <x v="1154"/>
    <x v="1644"/>
    <x v="1"/>
    <x v="1"/>
    <x v="5943"/>
    <n v="80.184870004108205"/>
  </r>
  <r>
    <x v="234"/>
    <n v="1008399"/>
    <x v="878"/>
    <x v="3"/>
    <n v="92.671999999999997"/>
    <x v="1154"/>
    <x v="878"/>
    <x v="6"/>
    <x v="2"/>
    <x v="5944"/>
    <n v="32.517696823204417"/>
  </r>
  <r>
    <x v="149"/>
    <n v="1012182"/>
    <x v="2184"/>
    <x v="3"/>
    <n v="111.992"/>
    <x v="1154"/>
    <x v="2184"/>
    <x v="1"/>
    <x v="1"/>
    <x v="5945"/>
    <n v="9.6567611972283647"/>
  </r>
  <r>
    <x v="213"/>
    <n v="1018872"/>
    <x v="1694"/>
    <x v="5"/>
    <n v="123.232"/>
    <x v="1154"/>
    <x v="1694"/>
    <x v="9"/>
    <x v="0"/>
    <x v="5946"/>
    <n v="-0.34504024928590282"/>
  </r>
  <r>
    <x v="75"/>
    <n v="1014952"/>
    <x v="1014"/>
    <x v="3"/>
    <n v="125.48"/>
    <x v="1154"/>
    <x v="1014"/>
    <x v="1"/>
    <x v="1"/>
    <x v="5947"/>
    <n v="-2.1303793433216516"/>
  </r>
  <r>
    <x v="301"/>
    <n v="1018573"/>
    <x v="1589"/>
    <x v="0"/>
    <n v="145.71200000000002"/>
    <x v="1154"/>
    <x v="1589"/>
    <x v="10"/>
    <x v="3"/>
    <x v="5948"/>
    <n v="-15.719501482376208"/>
  </r>
  <r>
    <x v="140"/>
    <n v="1014972"/>
    <x v="2227"/>
    <x v="7"/>
    <n v="146.83600000000001"/>
    <x v="1154"/>
    <x v="2227"/>
    <x v="2"/>
    <x v="2"/>
    <x v="5949"/>
    <n v="-16.364651720286588"/>
  </r>
  <r>
    <x v="124"/>
    <n v="1014920"/>
    <x v="993"/>
    <x v="5"/>
    <n v="168.19200000000001"/>
    <x v="1154"/>
    <x v="993"/>
    <x v="8"/>
    <x v="3"/>
    <x v="5950"/>
    <n v="-26.984160958904113"/>
  </r>
  <r>
    <x v="247"/>
    <n v="1005090"/>
    <x v="2544"/>
    <x v="7"/>
    <n v="237.68960000000004"/>
    <x v="1155"/>
    <x v="2544"/>
    <x v="8"/>
    <x v="3"/>
    <x v="5951"/>
    <n v="-48.332447023344734"/>
  </r>
  <r>
    <x v="331"/>
    <n v="1003317"/>
    <x v="1041"/>
    <x v="3"/>
    <n v="86.515200000000007"/>
    <x v="1156"/>
    <x v="1041"/>
    <x v="5"/>
    <x v="1"/>
    <x v="5952"/>
    <n v="42.244599792868783"/>
  </r>
  <r>
    <x v="158"/>
    <n v="1004535"/>
    <x v="1214"/>
    <x v="5"/>
    <n v="275.75680000000006"/>
    <x v="1156"/>
    <x v="1214"/>
    <x v="1"/>
    <x v="1"/>
    <x v="5953"/>
    <n v="-55.372560168960469"/>
  </r>
  <r>
    <x v="353"/>
    <n v="1004881"/>
    <x v="436"/>
    <x v="1"/>
    <n v="275.92960000000005"/>
    <x v="1157"/>
    <x v="436"/>
    <x v="8"/>
    <x v="3"/>
    <x v="5954"/>
    <n v="-55.37412441434337"/>
  </r>
  <r>
    <x v="157"/>
    <n v="1008240"/>
    <x v="2007"/>
    <x v="0"/>
    <n v="6.4559999999999995"/>
    <x v="1158"/>
    <x v="2007"/>
    <x v="9"/>
    <x v="0"/>
    <x v="5955"/>
    <n v="1809.1542750929368"/>
  </r>
  <r>
    <x v="68"/>
    <n v="1013286"/>
    <x v="2545"/>
    <x v="9"/>
    <n v="7.7360000000000184"/>
    <x v="1158"/>
    <x v="2545"/>
    <x v="6"/>
    <x v="2"/>
    <x v="5956"/>
    <n v="1493.2652533609062"/>
  </r>
  <r>
    <x v="25"/>
    <n v="1013219"/>
    <x v="2179"/>
    <x v="4"/>
    <n v="13.356000000000023"/>
    <x v="1158"/>
    <x v="2179"/>
    <x v="6"/>
    <x v="2"/>
    <x v="5957"/>
    <n v="822.84366576819252"/>
  </r>
  <r>
    <x v="354"/>
    <n v="1011264"/>
    <x v="487"/>
    <x v="3"/>
    <n v="15.867999999999995"/>
    <x v="1158"/>
    <x v="487"/>
    <x v="0"/>
    <x v="0"/>
    <x v="5958"/>
    <n v="676.75195361734325"/>
  </r>
  <r>
    <x v="64"/>
    <n v="1016687"/>
    <x v="2095"/>
    <x v="9"/>
    <n v="18.976000000000028"/>
    <x v="1158"/>
    <x v="2095"/>
    <x v="0"/>
    <x v="0"/>
    <x v="5959"/>
    <n v="549.53098650927393"/>
  </r>
  <r>
    <x v="323"/>
    <n v="1015862"/>
    <x v="775"/>
    <x v="4"/>
    <n v="20.100000000000023"/>
    <x v="1158"/>
    <x v="775"/>
    <x v="4"/>
    <x v="1"/>
    <x v="5960"/>
    <n v="513.2089552238798"/>
  </r>
  <r>
    <x v="359"/>
    <n v="1019093"/>
    <x v="1342"/>
    <x v="3"/>
    <n v="20.100000000000023"/>
    <x v="1158"/>
    <x v="1342"/>
    <x v="2"/>
    <x v="2"/>
    <x v="5960"/>
    <n v="513.2089552238798"/>
  </r>
  <r>
    <x v="305"/>
    <n v="1007629"/>
    <x v="1966"/>
    <x v="3"/>
    <n v="20.700000000000003"/>
    <x v="1158"/>
    <x v="1966"/>
    <x v="8"/>
    <x v="3"/>
    <x v="5961"/>
    <n v="495.43478260869557"/>
  </r>
  <r>
    <x v="309"/>
    <n v="1013905"/>
    <x v="1514"/>
    <x v="6"/>
    <n v="23.73599999999999"/>
    <x v="1158"/>
    <x v="1514"/>
    <x v="6"/>
    <x v="2"/>
    <x v="5962"/>
    <n v="419.27451971688595"/>
  </r>
  <r>
    <x v="60"/>
    <n v="1013382"/>
    <x v="569"/>
    <x v="7"/>
    <n v="31.603999999999985"/>
    <x v="1158"/>
    <x v="569"/>
    <x v="0"/>
    <x v="0"/>
    <x v="5963"/>
    <n v="289.99810150613865"/>
  </r>
  <r>
    <x v="130"/>
    <n v="1011703"/>
    <x v="202"/>
    <x v="8"/>
    <n v="44.828000000000031"/>
    <x v="1158"/>
    <x v="202"/>
    <x v="1"/>
    <x v="1"/>
    <x v="5964"/>
    <n v="174.95092352993643"/>
  </r>
  <r>
    <x v="168"/>
    <n v="1006965"/>
    <x v="2546"/>
    <x v="7"/>
    <n v="54.50800000000001"/>
    <x v="1158"/>
    <x v="2546"/>
    <x v="9"/>
    <x v="0"/>
    <x v="5965"/>
    <n v="126.12277096939894"/>
  </r>
  <r>
    <x v="212"/>
    <n v="1012132"/>
    <x v="1803"/>
    <x v="6"/>
    <n v="67.308000000000021"/>
    <x v="1158"/>
    <x v="1803"/>
    <x v="8"/>
    <x v="3"/>
    <x v="5966"/>
    <n v="83.120877161704342"/>
  </r>
  <r>
    <x v="241"/>
    <n v="1014470"/>
    <x v="215"/>
    <x v="6"/>
    <n v="68.695999999999998"/>
    <x v="1158"/>
    <x v="215"/>
    <x v="9"/>
    <x v="0"/>
    <x v="5967"/>
    <n v="79.420926982648183"/>
  </r>
  <r>
    <x v="9"/>
    <n v="1009040"/>
    <x v="1989"/>
    <x v="3"/>
    <n v="84.78400000000002"/>
    <x v="1158"/>
    <x v="1989"/>
    <x v="2"/>
    <x v="2"/>
    <x v="5968"/>
    <n v="45.375306661634227"/>
  </r>
  <r>
    <x v="124"/>
    <n v="1006733"/>
    <x v="1063"/>
    <x v="8"/>
    <n v="86.004000000000019"/>
    <x v="1158"/>
    <x v="1063"/>
    <x v="8"/>
    <x v="3"/>
    <x v="5969"/>
    <n v="43.313101716199206"/>
  </r>
  <r>
    <x v="233"/>
    <n v="1007795"/>
    <x v="2433"/>
    <x v="5"/>
    <n v="101.19200000000001"/>
    <x v="1158"/>
    <x v="2433"/>
    <x v="9"/>
    <x v="0"/>
    <x v="5970"/>
    <n v="21.803106964977456"/>
  </r>
  <r>
    <x v="221"/>
    <n v="1011013"/>
    <x v="2547"/>
    <x v="5"/>
    <n v="120.4"/>
    <x v="1158"/>
    <x v="2547"/>
    <x v="1"/>
    <x v="1"/>
    <x v="5971"/>
    <n v="2.3712624584717523"/>
  </r>
  <r>
    <x v="73"/>
    <n v="1011129"/>
    <x v="1318"/>
    <x v="4"/>
    <n v="170.98000000000002"/>
    <x v="1158"/>
    <x v="1318"/>
    <x v="6"/>
    <x v="2"/>
    <x v="5972"/>
    <n v="-27.912621359223312"/>
  </r>
  <r>
    <x v="3"/>
    <n v="1003242"/>
    <x v="1854"/>
    <x v="7"/>
    <n v="58.81280000000001"/>
    <x v="1159"/>
    <x v="1854"/>
    <x v="0"/>
    <x v="0"/>
    <x v="5973"/>
    <n v="109.66116219598452"/>
  </r>
  <r>
    <x v="306"/>
    <n v="1016316"/>
    <x v="1232"/>
    <x v="1"/>
    <n v="9.2320000000000277"/>
    <x v="1160"/>
    <x v="1232"/>
    <x v="7"/>
    <x v="2"/>
    <x v="5974"/>
    <n v="1236.0554592720935"/>
  </r>
  <r>
    <x v="250"/>
    <n v="1009817"/>
    <x v="1652"/>
    <x v="1"/>
    <n v="14.371999999999986"/>
    <x v="1160"/>
    <x v="1652"/>
    <x v="10"/>
    <x v="3"/>
    <x v="5975"/>
    <n v="758.22877817979509"/>
  </r>
  <r>
    <x v="47"/>
    <n v="1018855"/>
    <x v="2082"/>
    <x v="1"/>
    <n v="70.572000000000003"/>
    <x v="1160"/>
    <x v="2082"/>
    <x v="7"/>
    <x v="2"/>
    <x v="5976"/>
    <n v="74.778439040979464"/>
  </r>
  <r>
    <x v="283"/>
    <n v="1017753"/>
    <x v="776"/>
    <x v="1"/>
    <n v="113.76400000000004"/>
    <x v="1160"/>
    <x v="776"/>
    <x v="9"/>
    <x v="0"/>
    <x v="5977"/>
    <n v="8.4215041665201511"/>
  </r>
  <r>
    <x v="193"/>
    <n v="1019098"/>
    <x v="2273"/>
    <x v="1"/>
    <n v="146.36000000000004"/>
    <x v="1160"/>
    <x v="2273"/>
    <x v="6"/>
    <x v="2"/>
    <x v="5978"/>
    <n v="-15.725170811697192"/>
  </r>
  <r>
    <x v="346"/>
    <n v="1003819"/>
    <x v="838"/>
    <x v="4"/>
    <n v="88.691200000000009"/>
    <x v="1161"/>
    <x v="838"/>
    <x v="9"/>
    <x v="0"/>
    <x v="5979"/>
    <n v="39.176829268292671"/>
  </r>
  <r>
    <x v="110"/>
    <n v="1005049"/>
    <x v="817"/>
    <x v="6"/>
    <n v="55.2256"/>
    <x v="1162"/>
    <x v="817"/>
    <x v="7"/>
    <x v="2"/>
    <x v="5980"/>
    <n v="123.54342913431459"/>
  </r>
  <r>
    <x v="21"/>
    <n v="1003008"/>
    <x v="1167"/>
    <x v="0"/>
    <n v="205.28960000000004"/>
    <x v="1163"/>
    <x v="1167"/>
    <x v="9"/>
    <x v="0"/>
    <x v="5981"/>
    <n v="-39.823351986656903"/>
  </r>
  <r>
    <x v="358"/>
    <n v="1016679"/>
    <x v="405"/>
    <x v="2"/>
    <n v="13.939999999999998"/>
    <x v="1164"/>
    <x v="405"/>
    <x v="6"/>
    <x v="2"/>
    <x v="5982"/>
    <n v="787.39741750358701"/>
  </r>
  <r>
    <x v="27"/>
    <n v="1017290"/>
    <x v="2311"/>
    <x v="9"/>
    <n v="17.311999999999983"/>
    <x v="1164"/>
    <x v="2311"/>
    <x v="8"/>
    <x v="3"/>
    <x v="5983"/>
    <n v="614.55175600739449"/>
  </r>
  <r>
    <x v="137"/>
    <n v="1010540"/>
    <x v="373"/>
    <x v="5"/>
    <n v="33.048000000000002"/>
    <x v="1164"/>
    <x v="373"/>
    <x v="6"/>
    <x v="2"/>
    <x v="5984"/>
    <n v="274.31372549019608"/>
  </r>
  <r>
    <x v="121"/>
    <n v="1016889"/>
    <x v="2520"/>
    <x v="4"/>
    <n v="47.66"/>
    <x v="1164"/>
    <x v="2520"/>
    <x v="3"/>
    <x v="0"/>
    <x v="5985"/>
    <n v="159.55350398657157"/>
  </r>
  <r>
    <x v="240"/>
    <n v="1005619"/>
    <x v="770"/>
    <x v="3"/>
    <n v="51.088000000000022"/>
    <x v="1164"/>
    <x v="770"/>
    <x v="11"/>
    <x v="3"/>
    <x v="5986"/>
    <n v="142.13748825555894"/>
  </r>
  <r>
    <x v="68"/>
    <n v="1017913"/>
    <x v="518"/>
    <x v="9"/>
    <n v="67.891999999999996"/>
    <x v="1164"/>
    <x v="518"/>
    <x v="9"/>
    <x v="0"/>
    <x v="5987"/>
    <n v="82.205856360101365"/>
  </r>
  <r>
    <x v="93"/>
    <n v="1008648"/>
    <x v="2502"/>
    <x v="6"/>
    <n v="80.056000000000012"/>
    <x v="1164"/>
    <x v="2502"/>
    <x v="4"/>
    <x v="1"/>
    <x v="5988"/>
    <n v="54.520835415209348"/>
  </r>
  <r>
    <x v="67"/>
    <n v="1016416"/>
    <x v="1191"/>
    <x v="8"/>
    <n v="118.69200000000002"/>
    <x v="1164"/>
    <x v="1191"/>
    <x v="1"/>
    <x v="1"/>
    <x v="5989"/>
    <n v="4.2220200181983509"/>
  </r>
  <r>
    <x v="123"/>
    <n v="1018263"/>
    <x v="590"/>
    <x v="9"/>
    <n v="122.06400000000002"/>
    <x v="1164"/>
    <x v="590"/>
    <x v="1"/>
    <x v="1"/>
    <x v="5990"/>
    <n v="1.3429020841525658"/>
  </r>
  <r>
    <x v="270"/>
    <n v="1013006"/>
    <x v="25"/>
    <x v="2"/>
    <n v="143.42000000000002"/>
    <x v="1164"/>
    <x v="25"/>
    <x v="5"/>
    <x v="1"/>
    <x v="5991"/>
    <n v="-13.747594477757637"/>
  </r>
  <r>
    <x v="93"/>
    <n v="1015645"/>
    <x v="878"/>
    <x v="4"/>
    <n v="158.03200000000001"/>
    <x v="1164"/>
    <x v="878"/>
    <x v="6"/>
    <x v="2"/>
    <x v="5992"/>
    <n v="-21.722689075630253"/>
  </r>
  <r>
    <x v="262"/>
    <n v="1001239"/>
    <x v="1360"/>
    <x v="2"/>
    <n v="615.59040000000005"/>
    <x v="1165"/>
    <x v="1360"/>
    <x v="5"/>
    <x v="1"/>
    <x v="5993"/>
    <n v="-79.903156384505024"/>
  </r>
  <r>
    <x v="250"/>
    <n v="1004348"/>
    <x v="611"/>
    <x v="8"/>
    <n v="160.27840000000003"/>
    <x v="1166"/>
    <x v="611"/>
    <x v="4"/>
    <x v="1"/>
    <x v="5994"/>
    <n v="-22.761644738155614"/>
  </r>
  <r>
    <x v="127"/>
    <n v="1005065"/>
    <x v="316"/>
    <x v="9"/>
    <n v="170.07680000000002"/>
    <x v="1167"/>
    <x v="316"/>
    <x v="6"/>
    <x v="2"/>
    <x v="5995"/>
    <n v="-27.110575928051333"/>
  </r>
  <r>
    <x v="145"/>
    <n v="1002359"/>
    <x v="531"/>
    <x v="5"/>
    <n v="213.00160000000002"/>
    <x v="1168"/>
    <x v="531"/>
    <x v="6"/>
    <x v="2"/>
    <x v="5996"/>
    <n v="-41.772643961359918"/>
  </r>
  <r>
    <x v="326"/>
    <n v="1018462"/>
    <x v="356"/>
    <x v="1"/>
    <n v="30.328000000000003"/>
    <x v="1169"/>
    <x v="356"/>
    <x v="2"/>
    <x v="2"/>
    <x v="5997"/>
    <n v="309.06673700870482"/>
  </r>
  <r>
    <x v="295"/>
    <n v="1008983"/>
    <x v="1347"/>
    <x v="1"/>
    <n v="33.168000000000006"/>
    <x v="1169"/>
    <x v="1347"/>
    <x v="3"/>
    <x v="0"/>
    <x v="5998"/>
    <n v="274.04052098408101"/>
  </r>
  <r>
    <x v="303"/>
    <n v="1010317"/>
    <x v="2"/>
    <x v="1"/>
    <n v="59.551999999999992"/>
    <x v="1169"/>
    <x v="2"/>
    <x v="2"/>
    <x v="2"/>
    <x v="5999"/>
    <n v="108.32509403546484"/>
  </r>
  <r>
    <x v="354"/>
    <n v="1018704"/>
    <x v="2544"/>
    <x v="8"/>
    <n v="11.328000000000003"/>
    <x v="1170"/>
    <x v="2544"/>
    <x v="8"/>
    <x v="3"/>
    <x v="6000"/>
    <n v="995.96927966101669"/>
  </r>
  <r>
    <x v="133"/>
    <n v="1011124"/>
    <x v="2548"/>
    <x v="2"/>
    <n v="15.647999999999996"/>
    <x v="1170"/>
    <x v="2548"/>
    <x v="1"/>
    <x v="1"/>
    <x v="6001"/>
    <n v="693.40107361963214"/>
  </r>
  <r>
    <x v="50"/>
    <n v="1016637"/>
    <x v="1979"/>
    <x v="2"/>
    <n v="22.567999999999998"/>
    <x v="1170"/>
    <x v="1979"/>
    <x v="0"/>
    <x v="0"/>
    <x v="6002"/>
    <n v="450.12141084721736"/>
  </r>
  <r>
    <x v="292"/>
    <n v="1008419"/>
    <x v="1186"/>
    <x v="3"/>
    <n v="60.376000000000005"/>
    <x v="1170"/>
    <x v="1186"/>
    <x v="11"/>
    <x v="3"/>
    <x v="6003"/>
    <n v="105.63038293361599"/>
  </r>
  <r>
    <x v="50"/>
    <n v="1007691"/>
    <x v="1632"/>
    <x v="6"/>
    <n v="71.732000000000014"/>
    <x v="1170"/>
    <x v="1632"/>
    <x v="0"/>
    <x v="0"/>
    <x v="6004"/>
    <n v="73.076730050744416"/>
  </r>
  <r>
    <x v="135"/>
    <n v="1012786"/>
    <x v="635"/>
    <x v="4"/>
    <n v="71.848000000000013"/>
    <x v="1170"/>
    <x v="635"/>
    <x v="6"/>
    <x v="2"/>
    <x v="6005"/>
    <n v="72.797294287941199"/>
  </r>
  <r>
    <x v="184"/>
    <n v="1012799"/>
    <x v="1789"/>
    <x v="5"/>
    <n v="79.89200000000001"/>
    <x v="1170"/>
    <x v="1789"/>
    <x v="5"/>
    <x v="1"/>
    <x v="6006"/>
    <n v="55.399038702248028"/>
  </r>
  <r>
    <x v="353"/>
    <n v="1018271"/>
    <x v="2549"/>
    <x v="4"/>
    <n v="88.884000000000015"/>
    <x v="1170"/>
    <x v="2549"/>
    <x v="0"/>
    <x v="0"/>
    <x v="6007"/>
    <n v="39.678007290400956"/>
  </r>
  <r>
    <x v="269"/>
    <n v="1011009"/>
    <x v="496"/>
    <x v="0"/>
    <n v="92.256"/>
    <x v="1170"/>
    <x v="496"/>
    <x v="10"/>
    <x v="3"/>
    <x v="6008"/>
    <n v="34.572710718002092"/>
  </r>
  <r>
    <x v="247"/>
    <n v="1008083"/>
    <x v="328"/>
    <x v="4"/>
    <n v="124.32800000000002"/>
    <x v="1170"/>
    <x v="328"/>
    <x v="6"/>
    <x v="2"/>
    <x v="6009"/>
    <n v="-0.14204362653626504"/>
  </r>
  <r>
    <x v="90"/>
    <n v="1008258"/>
    <x v="1342"/>
    <x v="3"/>
    <n v="135.93600000000004"/>
    <x v="1170"/>
    <x v="1342"/>
    <x v="2"/>
    <x v="2"/>
    <x v="6010"/>
    <n v="-8.6692266949152703"/>
  </r>
  <r>
    <x v="363"/>
    <n v="1016208"/>
    <x v="2452"/>
    <x v="5"/>
    <n v="163.06800000000001"/>
    <x v="1170"/>
    <x v="2452"/>
    <x v="2"/>
    <x v="2"/>
    <x v="6011"/>
    <n v="-23.865258665096771"/>
  </r>
  <r>
    <x v="152"/>
    <n v="1002705"/>
    <x v="1457"/>
    <x v="3"/>
    <n v="164.20480000000001"/>
    <x v="1171"/>
    <x v="1457"/>
    <x v="3"/>
    <x v="0"/>
    <x v="6012"/>
    <n v="-24.374196125813612"/>
  </r>
  <r>
    <x v="305"/>
    <n v="1001401"/>
    <x v="1445"/>
    <x v="3"/>
    <n v="639.93638400000009"/>
    <x v="1172"/>
    <x v="1445"/>
    <x v="5"/>
    <x v="1"/>
    <x v="6013"/>
    <n v="-80.551366805860496"/>
  </r>
  <r>
    <x v="45"/>
    <n v="1003482"/>
    <x v="343"/>
    <x v="6"/>
    <n v="274.68160000000006"/>
    <x v="1173"/>
    <x v="343"/>
    <x v="5"/>
    <x v="1"/>
    <x v="6014"/>
    <n v="-54.681056175586583"/>
  </r>
  <r>
    <x v="178"/>
    <n v="1002403"/>
    <x v="379"/>
    <x v="2"/>
    <n v="260.75840000000005"/>
    <x v="1174"/>
    <x v="379"/>
    <x v="5"/>
    <x v="1"/>
    <x v="6015"/>
    <n v="-52.239314246444223"/>
  </r>
  <r>
    <x v="75"/>
    <n v="1009195"/>
    <x v="1190"/>
    <x v="0"/>
    <n v="4.3680000000000092"/>
    <x v="1175"/>
    <x v="1190"/>
    <x v="1"/>
    <x v="1"/>
    <x v="6016"/>
    <n v="2752.5549450549388"/>
  </r>
  <r>
    <x v="90"/>
    <n v="1014564"/>
    <x v="64"/>
    <x v="6"/>
    <n v="9.4879999999999995"/>
    <x v="1175"/>
    <x v="64"/>
    <x v="1"/>
    <x v="1"/>
    <x v="6017"/>
    <n v="1213.233558178752"/>
  </r>
  <r>
    <x v="232"/>
    <n v="1005982"/>
    <x v="623"/>
    <x v="2"/>
    <n v="16.472000000000008"/>
    <x v="1175"/>
    <x v="623"/>
    <x v="5"/>
    <x v="1"/>
    <x v="6018"/>
    <n v="656.43273433705644"/>
  </r>
  <r>
    <x v="166"/>
    <n v="1019410"/>
    <x v="1311"/>
    <x v="9"/>
    <n v="20.728000000000009"/>
    <x v="1175"/>
    <x v="1311"/>
    <x v="0"/>
    <x v="0"/>
    <x v="6019"/>
    <n v="501.1173292165185"/>
  </r>
  <r>
    <x v="272"/>
    <n v="1019658"/>
    <x v="1787"/>
    <x v="4"/>
    <n v="25.224000000000018"/>
    <x v="1175"/>
    <x v="1787"/>
    <x v="5"/>
    <x v="1"/>
    <x v="6020"/>
    <n v="393.97240723120797"/>
  </r>
  <r>
    <x v="117"/>
    <n v="1019335"/>
    <x v="2233"/>
    <x v="9"/>
    <n v="30.844000000000023"/>
    <x v="1175"/>
    <x v="2233"/>
    <x v="0"/>
    <x v="0"/>
    <x v="6021"/>
    <n v="303.96706004409253"/>
  </r>
  <r>
    <x v="178"/>
    <n v="1019284"/>
    <x v="190"/>
    <x v="6"/>
    <n v="31.968000000000018"/>
    <x v="1175"/>
    <x v="190"/>
    <x v="5"/>
    <x v="1"/>
    <x v="6022"/>
    <n v="289.76351351351332"/>
  </r>
  <r>
    <x v="292"/>
    <n v="1009968"/>
    <x v="1704"/>
    <x v="5"/>
    <n v="39.967999999999989"/>
    <x v="1175"/>
    <x v="1704"/>
    <x v="10"/>
    <x v="3"/>
    <x v="6023"/>
    <n v="211.74839871897527"/>
  </r>
  <r>
    <x v="317"/>
    <n v="1009916"/>
    <x v="2550"/>
    <x v="6"/>
    <n v="54.448000000000008"/>
    <x v="1175"/>
    <x v="2550"/>
    <x v="5"/>
    <x v="1"/>
    <x v="6024"/>
    <n v="128.84146341463412"/>
  </r>
  <r>
    <x v="130"/>
    <n v="1014986"/>
    <x v="1806"/>
    <x v="7"/>
    <n v="55.703999999999994"/>
    <x v="1175"/>
    <x v="1806"/>
    <x v="9"/>
    <x v="0"/>
    <x v="6025"/>
    <n v="123.68160275743216"/>
  </r>
  <r>
    <x v="175"/>
    <n v="1011189"/>
    <x v="1591"/>
    <x v="7"/>
    <n v="62.316000000000003"/>
    <x v="1175"/>
    <x v="1591"/>
    <x v="7"/>
    <x v="2"/>
    <x v="6026"/>
    <n v="99.948006932409001"/>
  </r>
  <r>
    <x v="185"/>
    <n v="1018712"/>
    <x v="498"/>
    <x v="3"/>
    <n v="66.944000000000003"/>
    <x v="1175"/>
    <x v="498"/>
    <x v="10"/>
    <x v="3"/>
    <x v="6027"/>
    <n v="86.125119502868046"/>
  </r>
  <r>
    <x v="218"/>
    <n v="1008215"/>
    <x v="1491"/>
    <x v="0"/>
    <n v="71.06"/>
    <x v="1175"/>
    <x v="1491"/>
    <x v="1"/>
    <x v="1"/>
    <x v="6028"/>
    <n v="75.34421615536165"/>
  </r>
  <r>
    <x v="278"/>
    <n v="1008623"/>
    <x v="1449"/>
    <x v="8"/>
    <n v="91.768000000000015"/>
    <x v="1175"/>
    <x v="1449"/>
    <x v="8"/>
    <x v="3"/>
    <x v="6029"/>
    <n v="35.776741347746466"/>
  </r>
  <r>
    <x v="112"/>
    <n v="1005576"/>
    <x v="2551"/>
    <x v="8"/>
    <n v="93.75200000000001"/>
    <x v="1175"/>
    <x v="2551"/>
    <x v="7"/>
    <x v="2"/>
    <x v="6030"/>
    <n v="32.903404727365796"/>
  </r>
  <r>
    <x v="66"/>
    <n v="1007028"/>
    <x v="1993"/>
    <x v="5"/>
    <n v="96.564000000000007"/>
    <x v="1175"/>
    <x v="1993"/>
    <x v="11"/>
    <x v="3"/>
    <x v="6031"/>
    <n v="29.033180067105739"/>
  </r>
  <r>
    <x v="108"/>
    <n v="1015992"/>
    <x v="1648"/>
    <x v="4"/>
    <n v="98.415999999999997"/>
    <x v="1175"/>
    <x v="1648"/>
    <x v="3"/>
    <x v="0"/>
    <x v="6032"/>
    <n v="26.605023573402697"/>
  </r>
  <r>
    <x v="71"/>
    <n v="1018888"/>
    <x v="2552"/>
    <x v="6"/>
    <n v="100.664"/>
    <x v="1175"/>
    <x v="2552"/>
    <x v="11"/>
    <x v="3"/>
    <x v="6033"/>
    <n v="23.777715965985845"/>
  </r>
  <r>
    <x v="236"/>
    <n v="1008459"/>
    <x v="1670"/>
    <x v="2"/>
    <n v="105.56000000000003"/>
    <x v="1175"/>
    <x v="1670"/>
    <x v="11"/>
    <x v="3"/>
    <x v="6034"/>
    <n v="18.036756347101136"/>
  </r>
  <r>
    <x v="16"/>
    <n v="1011198"/>
    <x v="1236"/>
    <x v="5"/>
    <n v="108.53200000000001"/>
    <x v="1175"/>
    <x v="1236"/>
    <x v="1"/>
    <x v="1"/>
    <x v="6035"/>
    <n v="14.804481627538408"/>
  </r>
  <r>
    <x v="15"/>
    <n v="1005945"/>
    <x v="1318"/>
    <x v="2"/>
    <n v="117.38800000000001"/>
    <x v="1175"/>
    <x v="1318"/>
    <x v="6"/>
    <x v="2"/>
    <x v="6036"/>
    <n v="6.1433877398030381"/>
  </r>
  <r>
    <x v="207"/>
    <n v="1012956"/>
    <x v="96"/>
    <x v="9"/>
    <n v="124.268"/>
    <x v="1175"/>
    <x v="96"/>
    <x v="6"/>
    <x v="2"/>
    <x v="6037"/>
    <n v="0.26684263044387502"/>
  </r>
  <r>
    <x v="360"/>
    <n v="1015436"/>
    <x v="2367"/>
    <x v="4"/>
    <n v="128.76400000000001"/>
    <x v="1175"/>
    <x v="2367"/>
    <x v="1"/>
    <x v="1"/>
    <x v="6038"/>
    <n v="-3.2341337640955663"/>
  </r>
  <r>
    <x v="275"/>
    <n v="1008690"/>
    <x v="564"/>
    <x v="9"/>
    <n v="133.65200000000004"/>
    <x v="1175"/>
    <x v="564"/>
    <x v="8"/>
    <x v="3"/>
    <x v="6039"/>
    <n v="-6.7731122616945845"/>
  </r>
  <r>
    <x v="210"/>
    <n v="1005980"/>
    <x v="2314"/>
    <x v="7"/>
    <n v="174.86799999999999"/>
    <x v="1175"/>
    <x v="2314"/>
    <x v="1"/>
    <x v="1"/>
    <x v="6040"/>
    <n v="-28.746483061509252"/>
  </r>
  <r>
    <x v="165"/>
    <n v="1002880"/>
    <x v="679"/>
    <x v="2"/>
    <n v="227.82080000000002"/>
    <x v="1176"/>
    <x v="679"/>
    <x v="1"/>
    <x v="1"/>
    <x v="6041"/>
    <n v="-45.233797791948767"/>
  </r>
  <r>
    <x v="188"/>
    <n v="1010675"/>
    <x v="1048"/>
    <x v="1"/>
    <n v="0.28000000000000114"/>
    <x v="1177"/>
    <x v="1048"/>
    <x v="3"/>
    <x v="0"/>
    <x v="6042"/>
    <n v="44463.885714285534"/>
  </r>
  <r>
    <x v="232"/>
    <n v="1009570"/>
    <x v="1357"/>
    <x v="1"/>
    <n v="15.455999999999989"/>
    <x v="1177"/>
    <x v="1357"/>
    <x v="3"/>
    <x v="0"/>
    <x v="6043"/>
    <n v="707.31677018633604"/>
  </r>
  <r>
    <x v="334"/>
    <n v="1007702"/>
    <x v="1733"/>
    <x v="1"/>
    <n v="68.940000000000026"/>
    <x v="1177"/>
    <x v="1733"/>
    <x v="0"/>
    <x v="0"/>
    <x v="6044"/>
    <n v="80.996344647519507"/>
  </r>
  <r>
    <x v="134"/>
    <n v="1008464"/>
    <x v="1676"/>
    <x v="1"/>
    <n v="118.636"/>
    <x v="1177"/>
    <x v="1676"/>
    <x v="7"/>
    <x v="2"/>
    <x v="6045"/>
    <n v="5.1779223844364317"/>
  </r>
  <r>
    <x v="21"/>
    <n v="1001084"/>
    <x v="328"/>
    <x v="3"/>
    <n v="475.89350400000006"/>
    <x v="1178"/>
    <x v="328"/>
    <x v="6"/>
    <x v="2"/>
    <x v="6046"/>
    <n v="-73.773022966079395"/>
  </r>
  <r>
    <x v="266"/>
    <n v="1004045"/>
    <x v="886"/>
    <x v="4"/>
    <n v="169.26400000000001"/>
    <x v="1179"/>
    <x v="886"/>
    <x v="8"/>
    <x v="3"/>
    <x v="6047"/>
    <n v="-26.186076188675678"/>
  </r>
  <r>
    <x v="162"/>
    <n v="1002555"/>
    <x v="371"/>
    <x v="3"/>
    <n v="141.30879999999999"/>
    <x v="1180"/>
    <x v="371"/>
    <x v="3"/>
    <x v="0"/>
    <x v="6048"/>
    <n v="-11.572386150048668"/>
  </r>
  <r>
    <x v="211"/>
    <n v="1014706"/>
    <x v="82"/>
    <x v="5"/>
    <n v="2.2040000000000077"/>
    <x v="1181"/>
    <x v="82"/>
    <x v="3"/>
    <x v="0"/>
    <x v="6049"/>
    <n v="5573.6751361161323"/>
  </r>
  <r>
    <x v="56"/>
    <n v="1011242"/>
    <x v="1991"/>
    <x v="6"/>
    <n v="4.539999999999992"/>
    <x v="1181"/>
    <x v="1991"/>
    <x v="10"/>
    <x v="3"/>
    <x v="6050"/>
    <n v="2654.3568281938374"/>
  </r>
  <r>
    <x v="286"/>
    <n v="1008533"/>
    <x v="633"/>
    <x v="6"/>
    <n v="11.903999999999996"/>
    <x v="1181"/>
    <x v="633"/>
    <x v="6"/>
    <x v="2"/>
    <x v="6051"/>
    <n v="950.46875000000023"/>
  </r>
  <r>
    <x v="74"/>
    <n v="1009927"/>
    <x v="2507"/>
    <x v="9"/>
    <n v="15.692000000000007"/>
    <x v="1181"/>
    <x v="2507"/>
    <x v="10"/>
    <x v="3"/>
    <x v="6052"/>
    <n v="696.88886056589308"/>
  </r>
  <r>
    <x v="133"/>
    <n v="1010800"/>
    <x v="397"/>
    <x v="7"/>
    <n v="27.019999999999982"/>
    <x v="1181"/>
    <x v="397"/>
    <x v="7"/>
    <x v="2"/>
    <x v="6053"/>
    <n v="362.79718726869015"/>
  </r>
  <r>
    <x v="6"/>
    <n v="1011295"/>
    <x v="2494"/>
    <x v="8"/>
    <n v="28.056000000000012"/>
    <x v="1181"/>
    <x v="2494"/>
    <x v="5"/>
    <x v="1"/>
    <x v="6054"/>
    <n v="345.7078699743368"/>
  </r>
  <r>
    <x v="117"/>
    <n v="1019455"/>
    <x v="1048"/>
    <x v="4"/>
    <n v="31.428000000000026"/>
    <x v="1181"/>
    <x v="1048"/>
    <x v="3"/>
    <x v="0"/>
    <x v="6055"/>
    <n v="297.88659793814401"/>
  </r>
  <r>
    <x v="343"/>
    <n v="1010897"/>
    <x v="87"/>
    <x v="9"/>
    <n v="38.259999999999991"/>
    <x v="1181"/>
    <x v="87"/>
    <x v="6"/>
    <x v="2"/>
    <x v="6056"/>
    <n v="226.83690538421334"/>
  </r>
  <r>
    <x v="344"/>
    <n v="1015747"/>
    <x v="1865"/>
    <x v="9"/>
    <n v="39.383999999999986"/>
    <x v="1181"/>
    <x v="1865"/>
    <x v="11"/>
    <x v="3"/>
    <x v="6057"/>
    <n v="217.50914076782459"/>
  </r>
  <r>
    <x v="234"/>
    <n v="1013397"/>
    <x v="1747"/>
    <x v="6"/>
    <n v="40.420000000000016"/>
    <x v="1181"/>
    <x v="1747"/>
    <x v="9"/>
    <x v="0"/>
    <x v="6058"/>
    <n v="209.37110341415126"/>
  </r>
  <r>
    <x v="203"/>
    <n v="1014898"/>
    <x v="366"/>
    <x v="2"/>
    <n v="40.420000000000016"/>
    <x v="1181"/>
    <x v="366"/>
    <x v="10"/>
    <x v="3"/>
    <x v="6058"/>
    <n v="209.37110341415126"/>
  </r>
  <r>
    <x v="291"/>
    <n v="1008468"/>
    <x v="560"/>
    <x v="8"/>
    <n v="46.044000000000011"/>
    <x v="1181"/>
    <x v="560"/>
    <x v="4"/>
    <x v="1"/>
    <x v="6059"/>
    <n v="171.58326817826421"/>
  </r>
  <r>
    <x v="243"/>
    <n v="1017763"/>
    <x v="547"/>
    <x v="0"/>
    <n v="49.412000000000035"/>
    <x v="1181"/>
    <x v="547"/>
    <x v="10"/>
    <x v="3"/>
    <x v="6060"/>
    <n v="153.0717234679833"/>
  </r>
  <r>
    <x v="120"/>
    <n v="1008912"/>
    <x v="2036"/>
    <x v="9"/>
    <n v="50.108000000000004"/>
    <x v="1181"/>
    <x v="2036"/>
    <x v="6"/>
    <x v="2"/>
    <x v="6061"/>
    <n v="149.55655783507621"/>
  </r>
  <r>
    <x v="135"/>
    <n v="1015621"/>
    <x v="149"/>
    <x v="9"/>
    <n v="50.623999999999981"/>
    <x v="1181"/>
    <x v="149"/>
    <x v="10"/>
    <x v="3"/>
    <x v="6062"/>
    <n v="147.01287926675104"/>
  </r>
  <r>
    <x v="49"/>
    <n v="1013242"/>
    <x v="965"/>
    <x v="4"/>
    <n v="53.908000000000015"/>
    <x v="1181"/>
    <x v="965"/>
    <x v="9"/>
    <x v="0"/>
    <x v="6063"/>
    <n v="131.96519997031973"/>
  </r>
  <r>
    <x v="323"/>
    <n v="1008003"/>
    <x v="1380"/>
    <x v="4"/>
    <n v="59.536000000000016"/>
    <x v="1181"/>
    <x v="1380"/>
    <x v="8"/>
    <x v="3"/>
    <x v="6064"/>
    <n v="110.03728836334312"/>
  </r>
  <r>
    <x v="225"/>
    <n v="1008845"/>
    <x v="2459"/>
    <x v="2"/>
    <n v="60.292000000000016"/>
    <x v="1181"/>
    <x v="2459"/>
    <x v="3"/>
    <x v="0"/>
    <x v="6065"/>
    <n v="107.40363563988582"/>
  </r>
  <r>
    <x v="133"/>
    <n v="1011438"/>
    <x v="1725"/>
    <x v="9"/>
    <n v="65.23599999999999"/>
    <x v="1181"/>
    <x v="1725"/>
    <x v="11"/>
    <x v="3"/>
    <x v="6066"/>
    <n v="91.68526580415724"/>
  </r>
  <r>
    <x v="346"/>
    <n v="1019644"/>
    <x v="1814"/>
    <x v="2"/>
    <n v="96.707999999999998"/>
    <x v="1181"/>
    <x v="1814"/>
    <x v="10"/>
    <x v="3"/>
    <x v="6067"/>
    <n v="29.30450428092815"/>
  </r>
  <r>
    <x v="359"/>
    <n v="1018269"/>
    <x v="1122"/>
    <x v="6"/>
    <n v="107.94799999999999"/>
    <x v="1181"/>
    <x v="1122"/>
    <x v="4"/>
    <x v="1"/>
    <x v="6068"/>
    <n v="15.840775188053509"/>
  </r>
  <r>
    <x v="261"/>
    <n v="1015213"/>
    <x v="1830"/>
    <x v="6"/>
    <n v="112.44399999999999"/>
    <x v="1181"/>
    <x v="1830"/>
    <x v="6"/>
    <x v="2"/>
    <x v="6069"/>
    <n v="11.208957347657508"/>
  </r>
  <r>
    <x v="172"/>
    <n v="1016662"/>
    <x v="1652"/>
    <x v="7"/>
    <n v="112.44399999999999"/>
    <x v="1181"/>
    <x v="1652"/>
    <x v="10"/>
    <x v="3"/>
    <x v="6069"/>
    <n v="11.208957347657508"/>
  </r>
  <r>
    <x v="273"/>
    <n v="1017088"/>
    <x v="2553"/>
    <x v="8"/>
    <n v="151.78399999999999"/>
    <x v="1181"/>
    <x v="2553"/>
    <x v="6"/>
    <x v="2"/>
    <x v="6070"/>
    <n v="-17.614636588836767"/>
  </r>
  <r>
    <x v="132"/>
    <n v="1002515"/>
    <x v="1105"/>
    <x v="3"/>
    <n v="74.585600000000014"/>
    <x v="1182"/>
    <x v="1105"/>
    <x v="1"/>
    <x v="1"/>
    <x v="6071"/>
    <n v="67.763750643555852"/>
  </r>
  <r>
    <x v="120"/>
    <n v="1004608"/>
    <x v="1453"/>
    <x v="9"/>
    <n v="118.13440000000001"/>
    <x v="1183"/>
    <x v="1453"/>
    <x v="4"/>
    <x v="1"/>
    <x v="6072"/>
    <n v="5.9681176693664124"/>
  </r>
  <r>
    <x v="120"/>
    <n v="1002840"/>
    <x v="2178"/>
    <x v="0"/>
    <n v="274.24"/>
    <x v="1184"/>
    <x v="2178"/>
    <x v="10"/>
    <x v="3"/>
    <x v="6073"/>
    <n v="-54.262981330221692"/>
  </r>
  <r>
    <x v="254"/>
    <n v="1019507"/>
    <x v="1262"/>
    <x v="9"/>
    <n v="0.58400000000000318"/>
    <x v="1185"/>
    <x v="1262"/>
    <x v="7"/>
    <x v="2"/>
    <x v="6074"/>
    <n v="21389.041095890294"/>
  </r>
  <r>
    <x v="40"/>
    <n v="1014422"/>
    <x v="1305"/>
    <x v="8"/>
    <n v="28.684000000000012"/>
    <x v="1185"/>
    <x v="1305"/>
    <x v="4"/>
    <x v="1"/>
    <x v="6075"/>
    <n v="337.51220192441764"/>
  </r>
  <r>
    <x v="84"/>
    <n v="1010530"/>
    <x v="530"/>
    <x v="7"/>
    <n v="30.888000000000005"/>
    <x v="1185"/>
    <x v="530"/>
    <x v="10"/>
    <x v="3"/>
    <x v="6076"/>
    <n v="306.29370629370624"/>
  </r>
  <r>
    <x v="37"/>
    <n v="1013089"/>
    <x v="248"/>
    <x v="9"/>
    <n v="33.135999999999996"/>
    <x v="1185"/>
    <x v="248"/>
    <x v="9"/>
    <x v="0"/>
    <x v="6077"/>
    <n v="278.73008208594888"/>
  </r>
  <r>
    <x v="118"/>
    <n v="1017278"/>
    <x v="773"/>
    <x v="6"/>
    <n v="33.135999999999996"/>
    <x v="1185"/>
    <x v="773"/>
    <x v="4"/>
    <x v="1"/>
    <x v="6077"/>
    <n v="278.73008208594888"/>
  </r>
  <r>
    <x v="268"/>
    <n v="1006050"/>
    <x v="2554"/>
    <x v="3"/>
    <n v="37.027999999999992"/>
    <x v="1185"/>
    <x v="2554"/>
    <x v="6"/>
    <x v="2"/>
    <x v="6078"/>
    <n v="238.92189694285415"/>
  </r>
  <r>
    <x v="106"/>
    <n v="1007505"/>
    <x v="2555"/>
    <x v="5"/>
    <n v="38.340000000000003"/>
    <x v="1185"/>
    <x v="2555"/>
    <x v="4"/>
    <x v="1"/>
    <x v="6079"/>
    <n v="227.32394366197184"/>
  </r>
  <r>
    <x v="292"/>
    <n v="1018516"/>
    <x v="210"/>
    <x v="4"/>
    <n v="39.924000000000007"/>
    <x v="1185"/>
    <x v="210"/>
    <x v="5"/>
    <x v="1"/>
    <x v="6080"/>
    <n v="214.3372407574391"/>
  </r>
  <r>
    <x v="317"/>
    <n v="1012995"/>
    <x v="2506"/>
    <x v="0"/>
    <n v="42.128000000000014"/>
    <x v="1185"/>
    <x v="2506"/>
    <x v="1"/>
    <x v="1"/>
    <x v="6081"/>
    <n v="197.89213824534744"/>
  </r>
  <r>
    <x v="196"/>
    <n v="1010657"/>
    <x v="155"/>
    <x v="7"/>
    <n v="48.916000000000011"/>
    <x v="1185"/>
    <x v="155"/>
    <x v="4"/>
    <x v="1"/>
    <x v="6082"/>
    <n v="156.55409273039493"/>
  </r>
  <r>
    <x v="263"/>
    <n v="1012873"/>
    <x v="390"/>
    <x v="0"/>
    <n v="51.120000000000005"/>
    <x v="1185"/>
    <x v="390"/>
    <x v="3"/>
    <x v="0"/>
    <x v="6083"/>
    <n v="145.49295774647888"/>
  </r>
  <r>
    <x v="355"/>
    <n v="1016205"/>
    <x v="787"/>
    <x v="9"/>
    <n v="53.412000000000006"/>
    <x v="1185"/>
    <x v="787"/>
    <x v="11"/>
    <x v="3"/>
    <x v="6084"/>
    <n v="134.95843630644796"/>
  </r>
  <r>
    <x v="128"/>
    <n v="1007750"/>
    <x v="2251"/>
    <x v="0"/>
    <n v="53.599999999999994"/>
    <x v="1185"/>
    <x v="2251"/>
    <x v="3"/>
    <x v="0"/>
    <x v="6085"/>
    <n v="134.13432835820899"/>
  </r>
  <r>
    <x v="261"/>
    <n v="1017930"/>
    <x v="518"/>
    <x v="0"/>
    <n v="59.032000000000011"/>
    <x v="1185"/>
    <x v="518"/>
    <x v="9"/>
    <x v="0"/>
    <x v="6086"/>
    <n v="112.58978181325381"/>
  </r>
  <r>
    <x v="267"/>
    <n v="1006436"/>
    <x v="1997"/>
    <x v="7"/>
    <n v="59.25200000000001"/>
    <x v="1185"/>
    <x v="1997"/>
    <x v="8"/>
    <x v="3"/>
    <x v="6087"/>
    <n v="111.80044555458042"/>
  </r>
  <r>
    <x v="68"/>
    <n v="1016144"/>
    <x v="1745"/>
    <x v="6"/>
    <n v="60.156000000000006"/>
    <x v="1185"/>
    <x v="1745"/>
    <x v="1"/>
    <x v="1"/>
    <x v="6088"/>
    <n v="108.61759425493716"/>
  </r>
  <r>
    <x v="23"/>
    <n v="1014741"/>
    <x v="1433"/>
    <x v="7"/>
    <n v="61.28"/>
    <x v="1185"/>
    <x v="1433"/>
    <x v="11"/>
    <x v="3"/>
    <x v="6089"/>
    <n v="104.79112271540471"/>
  </r>
  <r>
    <x v="26"/>
    <n v="1013614"/>
    <x v="1112"/>
    <x v="4"/>
    <n v="92.75200000000001"/>
    <x v="1185"/>
    <x v="1112"/>
    <x v="3"/>
    <x v="0"/>
    <x v="6090"/>
    <n v="35.30274279799896"/>
  </r>
  <r>
    <x v="53"/>
    <n v="1018383"/>
    <x v="1087"/>
    <x v="8"/>
    <n v="102.86800000000001"/>
    <x v="1185"/>
    <x v="1087"/>
    <x v="7"/>
    <x v="2"/>
    <x v="6091"/>
    <n v="21.997122525955593"/>
  </r>
  <r>
    <x v="171"/>
    <n v="1016617"/>
    <x v="2556"/>
    <x v="7"/>
    <n v="138.83600000000001"/>
    <x v="1185"/>
    <x v="2556"/>
    <x v="1"/>
    <x v="1"/>
    <x v="6092"/>
    <n v="-9.6084589011495591"/>
  </r>
  <r>
    <x v="257"/>
    <n v="1010104"/>
    <x v="1076"/>
    <x v="7"/>
    <n v="154.57200000000003"/>
    <x v="1185"/>
    <x v="1076"/>
    <x v="6"/>
    <x v="2"/>
    <x v="6093"/>
    <n v="-18.810651346945122"/>
  </r>
  <r>
    <x v="266"/>
    <n v="1008957"/>
    <x v="161"/>
    <x v="3"/>
    <n v="178.65600000000001"/>
    <x v="1185"/>
    <x v="161"/>
    <x v="5"/>
    <x v="1"/>
    <x v="6094"/>
    <n v="-29.755507791509938"/>
  </r>
  <r>
    <x v="364"/>
    <n v="1006849"/>
    <x v="156"/>
    <x v="9"/>
    <n v="9.8600000000000065"/>
    <x v="1186"/>
    <x v="156"/>
    <x v="3"/>
    <x v="0"/>
    <x v="6095"/>
    <n v="1177.3245436105467"/>
  </r>
  <r>
    <x v="61"/>
    <n v="1016174"/>
    <x v="348"/>
    <x v="5"/>
    <n v="11.240000000000009"/>
    <x v="1186"/>
    <x v="348"/>
    <x v="0"/>
    <x v="0"/>
    <x v="6096"/>
    <n v="1020.4999999999991"/>
  </r>
  <r>
    <x v="334"/>
    <n v="1015150"/>
    <x v="1353"/>
    <x v="8"/>
    <n v="15.736000000000018"/>
    <x v="1186"/>
    <x v="1353"/>
    <x v="11"/>
    <x v="3"/>
    <x v="6097"/>
    <n v="700.35714285714198"/>
  </r>
  <r>
    <x v="331"/>
    <n v="1014627"/>
    <x v="1274"/>
    <x v="7"/>
    <n v="23.604000000000013"/>
    <x v="1186"/>
    <x v="1274"/>
    <x v="9"/>
    <x v="0"/>
    <x v="6098"/>
    <n v="433.57142857142827"/>
  </r>
  <r>
    <x v="259"/>
    <n v="1008973"/>
    <x v="469"/>
    <x v="3"/>
    <n v="26.256000000000007"/>
    <x v="1186"/>
    <x v="469"/>
    <x v="8"/>
    <x v="3"/>
    <x v="6099"/>
    <n v="379.67778793418631"/>
  </r>
  <r>
    <x v="328"/>
    <n v="1018432"/>
    <x v="1511"/>
    <x v="5"/>
    <n v="30.347999999999999"/>
    <x v="1186"/>
    <x v="1511"/>
    <x v="8"/>
    <x v="3"/>
    <x v="6100"/>
    <n v="315"/>
  </r>
  <r>
    <x v="37"/>
    <n v="1009900"/>
    <x v="1166"/>
    <x v="5"/>
    <n v="41.588000000000022"/>
    <x v="1186"/>
    <x v="1166"/>
    <x v="7"/>
    <x v="2"/>
    <x v="6101"/>
    <n v="202.83783783783767"/>
  </r>
  <r>
    <x v="306"/>
    <n v="1011752"/>
    <x v="2557"/>
    <x v="4"/>
    <n v="52.828000000000003"/>
    <x v="1186"/>
    <x v="2557"/>
    <x v="9"/>
    <x v="0"/>
    <x v="6102"/>
    <n v="138.40425531914892"/>
  </r>
  <r>
    <x v="45"/>
    <n v="1018068"/>
    <x v="2326"/>
    <x v="4"/>
    <n v="55.076000000000022"/>
    <x v="1186"/>
    <x v="2326"/>
    <x v="10"/>
    <x v="3"/>
    <x v="6103"/>
    <n v="128.67346938775501"/>
  </r>
  <r>
    <x v="317"/>
    <n v="1012451"/>
    <x v="159"/>
    <x v="0"/>
    <n v="64.068000000000012"/>
    <x v="1186"/>
    <x v="159"/>
    <x v="7"/>
    <x v="2"/>
    <x v="6104"/>
    <n v="96.578947368421012"/>
  </r>
  <r>
    <x v="166"/>
    <n v="1018620"/>
    <x v="2558"/>
    <x v="2"/>
    <n v="74.183999999999997"/>
    <x v="1186"/>
    <x v="2558"/>
    <x v="0"/>
    <x v="0"/>
    <x v="6105"/>
    <n v="69.77272727272728"/>
  </r>
  <r>
    <x v="180"/>
    <n v="1010645"/>
    <x v="2190"/>
    <x v="3"/>
    <n v="78.680000000000007"/>
    <x v="1186"/>
    <x v="2190"/>
    <x v="9"/>
    <x v="0"/>
    <x v="6106"/>
    <n v="60.071428571428555"/>
  </r>
  <r>
    <x v="36"/>
    <n v="1019491"/>
    <x v="850"/>
    <x v="5"/>
    <n v="125.88800000000001"/>
    <x v="1186"/>
    <x v="850"/>
    <x v="1"/>
    <x v="1"/>
    <x v="6107"/>
    <n v="4.4642857142849046E-2"/>
  </r>
  <r>
    <x v="84"/>
    <n v="1014315"/>
    <x v="66"/>
    <x v="8"/>
    <n v="140.5"/>
    <x v="1186"/>
    <x v="66"/>
    <x v="6"/>
    <x v="2"/>
    <x v="6108"/>
    <n v="-10.360000000000005"/>
  </r>
  <r>
    <x v="292"/>
    <n v="1017444"/>
    <x v="852"/>
    <x v="8"/>
    <n v="169.72400000000002"/>
    <x v="1186"/>
    <x v="852"/>
    <x v="7"/>
    <x v="2"/>
    <x v="6109"/>
    <n v="-25.794701986754976"/>
  </r>
  <r>
    <x v="347"/>
    <n v="1005239"/>
    <x v="785"/>
    <x v="3"/>
    <n v="181.47520000000003"/>
    <x v="1187"/>
    <x v="785"/>
    <x v="3"/>
    <x v="0"/>
    <x v="6110"/>
    <n v="-30.528248487947668"/>
  </r>
  <r>
    <x v="188"/>
    <n v="1013196"/>
    <x v="174"/>
    <x v="1"/>
    <n v="61.496000000000009"/>
    <x v="1188"/>
    <x v="174"/>
    <x v="9"/>
    <x v="0"/>
    <x v="6111"/>
    <n v="105.23793417458045"/>
  </r>
  <r>
    <x v="200"/>
    <n v="1012679"/>
    <x v="1085"/>
    <x v="1"/>
    <n v="129.584"/>
    <x v="1188"/>
    <x v="1085"/>
    <x v="2"/>
    <x v="2"/>
    <x v="6112"/>
    <n v="-2.6013088035559835"/>
  </r>
  <r>
    <x v="9"/>
    <n v="1006509"/>
    <x v="1068"/>
    <x v="4"/>
    <n v="8.208000000000002"/>
    <x v="1189"/>
    <x v="1068"/>
    <x v="3"/>
    <x v="0"/>
    <x v="6113"/>
    <n v="1439.8684210526312"/>
  </r>
  <r>
    <x v="54"/>
    <n v="1007240"/>
    <x v="2185"/>
    <x v="0"/>
    <n v="11.704000000000008"/>
    <x v="1189"/>
    <x v="2185"/>
    <x v="5"/>
    <x v="1"/>
    <x v="6114"/>
    <n v="979.90772385509149"/>
  </r>
  <r>
    <x v="27"/>
    <n v="1019905"/>
    <x v="1695"/>
    <x v="9"/>
    <n v="12.948000000000008"/>
    <x v="1189"/>
    <x v="1695"/>
    <x v="10"/>
    <x v="3"/>
    <x v="6115"/>
    <n v="876.15384615384551"/>
  </r>
  <r>
    <x v="278"/>
    <n v="1009256"/>
    <x v="319"/>
    <x v="6"/>
    <n v="14.092000000000013"/>
    <x v="1189"/>
    <x v="319"/>
    <x v="1"/>
    <x v="1"/>
    <x v="6116"/>
    <n v="796.90888447345924"/>
  </r>
  <r>
    <x v="283"/>
    <n v="1009449"/>
    <x v="571"/>
    <x v="4"/>
    <n v="18.568000000000012"/>
    <x v="1189"/>
    <x v="571"/>
    <x v="3"/>
    <x v="0"/>
    <x v="6117"/>
    <n v="580.70012925463118"/>
  </r>
  <r>
    <x v="191"/>
    <n v="1015147"/>
    <x v="2322"/>
    <x v="5"/>
    <n v="25.312000000000012"/>
    <x v="1189"/>
    <x v="2322"/>
    <x v="6"/>
    <x v="2"/>
    <x v="6118"/>
    <n v="399.33786346396943"/>
  </r>
  <r>
    <x v="333"/>
    <n v="1008413"/>
    <x v="639"/>
    <x v="2"/>
    <n v="25.316000000000003"/>
    <x v="1189"/>
    <x v="639"/>
    <x v="1"/>
    <x v="1"/>
    <x v="6119"/>
    <n v="399.25896666139982"/>
  </r>
  <r>
    <x v="128"/>
    <n v="1012227"/>
    <x v="2261"/>
    <x v="2"/>
    <n v="39.924000000000007"/>
    <x v="1189"/>
    <x v="2261"/>
    <x v="9"/>
    <x v="0"/>
    <x v="6120"/>
    <n v="216.58250676284933"/>
  </r>
  <r>
    <x v="131"/>
    <n v="1017226"/>
    <x v="2559"/>
    <x v="5"/>
    <n v="41.04800000000003"/>
    <x v="1189"/>
    <x v="2559"/>
    <x v="4"/>
    <x v="1"/>
    <x v="6121"/>
    <n v="207.91366205418024"/>
  </r>
  <r>
    <x v="195"/>
    <n v="1008838"/>
    <x v="1709"/>
    <x v="8"/>
    <n v="50.856000000000023"/>
    <x v="1189"/>
    <x v="1709"/>
    <x v="3"/>
    <x v="0"/>
    <x v="6122"/>
    <n v="148.52996696554968"/>
  </r>
  <r>
    <x v="67"/>
    <n v="1008804"/>
    <x v="2345"/>
    <x v="5"/>
    <n v="52.963999999999999"/>
    <x v="1189"/>
    <x v="2345"/>
    <x v="5"/>
    <x v="1"/>
    <x v="6123"/>
    <n v="138.63832036855223"/>
  </r>
  <r>
    <x v="318"/>
    <n v="1019693"/>
    <x v="323"/>
    <x v="6"/>
    <n v="53.412000000000006"/>
    <x v="1189"/>
    <x v="323"/>
    <x v="7"/>
    <x v="2"/>
    <x v="6124"/>
    <n v="136.636710851494"/>
  </r>
  <r>
    <x v="130"/>
    <n v="1019890"/>
    <x v="2427"/>
    <x v="7"/>
    <n v="58.987999999999985"/>
    <x v="1189"/>
    <x v="2427"/>
    <x v="0"/>
    <x v="0"/>
    <x v="6125"/>
    <n v="114.26798670916124"/>
  </r>
  <r>
    <x v="209"/>
    <n v="1011648"/>
    <x v="604"/>
    <x v="8"/>
    <n v="70.227999999999994"/>
    <x v="1189"/>
    <x v="604"/>
    <x v="1"/>
    <x v="1"/>
    <x v="6126"/>
    <n v="79.974369197471091"/>
  </r>
  <r>
    <x v="82"/>
    <n v="1009616"/>
    <x v="2088"/>
    <x v="5"/>
    <n v="70.27200000000002"/>
    <x v="1189"/>
    <x v="2088"/>
    <x v="10"/>
    <x v="3"/>
    <x v="6127"/>
    <n v="79.861680327868783"/>
  </r>
  <r>
    <x v="324"/>
    <n v="1014660"/>
    <x v="2540"/>
    <x v="2"/>
    <n v="78.095999999999989"/>
    <x v="1189"/>
    <x v="2540"/>
    <x v="9"/>
    <x v="0"/>
    <x v="6128"/>
    <n v="61.842347879532902"/>
  </r>
  <r>
    <x v="143"/>
    <n v="1009259"/>
    <x v="1176"/>
    <x v="6"/>
    <n v="78.704000000000008"/>
    <x v="1189"/>
    <x v="1176"/>
    <x v="6"/>
    <x v="2"/>
    <x v="6129"/>
    <n v="60.59209188859522"/>
  </r>
  <r>
    <x v="113"/>
    <n v="1007229"/>
    <x v="352"/>
    <x v="4"/>
    <n v="79.708000000000027"/>
    <x v="1189"/>
    <x v="352"/>
    <x v="10"/>
    <x v="3"/>
    <x v="6130"/>
    <n v="58.569277864204281"/>
  </r>
  <r>
    <x v="42"/>
    <n v="1017133"/>
    <x v="1426"/>
    <x v="2"/>
    <n v="99.451999999999998"/>
    <x v="1189"/>
    <x v="1426"/>
    <x v="9"/>
    <x v="0"/>
    <x v="6131"/>
    <n v="27.088846880907369"/>
  </r>
  <r>
    <x v="190"/>
    <n v="1016986"/>
    <x v="1430"/>
    <x v="4"/>
    <n v="111.816"/>
    <x v="1189"/>
    <x v="1430"/>
    <x v="0"/>
    <x v="0"/>
    <x v="6132"/>
    <n v="13.03605924018029"/>
  </r>
  <r>
    <x v="343"/>
    <n v="1019298"/>
    <x v="1340"/>
    <x v="6"/>
    <n v="118.56"/>
    <x v="1189"/>
    <x v="1340"/>
    <x v="4"/>
    <x v="1"/>
    <x v="6133"/>
    <n v="6.6062753036437192"/>
  </r>
  <r>
    <x v="134"/>
    <n v="1007609"/>
    <x v="1029"/>
    <x v="9"/>
    <n v="145.44400000000002"/>
    <x v="1189"/>
    <x v="1029"/>
    <x v="10"/>
    <x v="3"/>
    <x v="6134"/>
    <n v="-13.098924672038736"/>
  </r>
  <r>
    <x v="314"/>
    <n v="1016332"/>
    <x v="1700"/>
    <x v="5"/>
    <n v="147.78399999999999"/>
    <x v="1189"/>
    <x v="1700"/>
    <x v="8"/>
    <x v="3"/>
    <x v="6135"/>
    <n v="-14.474909327126076"/>
  </r>
  <r>
    <x v="51"/>
    <n v="1013481"/>
    <x v="210"/>
    <x v="5"/>
    <n v="151.15600000000001"/>
    <x v="1189"/>
    <x v="210"/>
    <x v="5"/>
    <x v="1"/>
    <x v="6136"/>
    <n v="-16.382809812379271"/>
  </r>
  <r>
    <x v="316"/>
    <n v="1013025"/>
    <x v="2044"/>
    <x v="7"/>
    <n v="157.9"/>
    <x v="1189"/>
    <x v="2044"/>
    <x v="10"/>
    <x v="3"/>
    <x v="6137"/>
    <n v="-19.954148195060171"/>
  </r>
  <r>
    <x v="0"/>
    <n v="1012551"/>
    <x v="2560"/>
    <x v="6"/>
    <n v="164.64400000000001"/>
    <x v="1189"/>
    <x v="2560"/>
    <x v="1"/>
    <x v="1"/>
    <x v="6138"/>
    <n v="-23.232914652219339"/>
  </r>
  <r>
    <x v="283"/>
    <n v="1015025"/>
    <x v="790"/>
    <x v="7"/>
    <n v="166.892"/>
    <x v="1189"/>
    <x v="790"/>
    <x v="5"/>
    <x v="1"/>
    <x v="6139"/>
    <n v="-24.266951082136952"/>
  </r>
  <r>
    <x v="354"/>
    <n v="1017263"/>
    <x v="2561"/>
    <x v="8"/>
    <n v="171.38800000000001"/>
    <x v="1189"/>
    <x v="2561"/>
    <x v="0"/>
    <x v="0"/>
    <x v="6140"/>
    <n v="-26.253646696384813"/>
  </r>
  <r>
    <x v="291"/>
    <n v="1016937"/>
    <x v="2269"/>
    <x v="6"/>
    <n v="172.512"/>
    <x v="1189"/>
    <x v="2269"/>
    <x v="4"/>
    <x v="1"/>
    <x v="6141"/>
    <n v="-26.734140233722876"/>
  </r>
  <r>
    <x v="157"/>
    <n v="1001057"/>
    <x v="1933"/>
    <x v="7"/>
    <n v="60.50169600000001"/>
    <x v="1190"/>
    <x v="1933"/>
    <x v="6"/>
    <x v="2"/>
    <x v="6142"/>
    <n v="108.92928356917464"/>
  </r>
  <r>
    <x v="355"/>
    <n v="1003737"/>
    <x v="498"/>
    <x v="7"/>
    <n v="157.9616"/>
    <x v="1191"/>
    <x v="498"/>
    <x v="10"/>
    <x v="3"/>
    <x v="6143"/>
    <n v="-19.959787695237324"/>
  </r>
  <r>
    <x v="342"/>
    <n v="1003092"/>
    <x v="194"/>
    <x v="7"/>
    <n v="28.652800000000003"/>
    <x v="1192"/>
    <x v="194"/>
    <x v="2"/>
    <x v="2"/>
    <x v="6144"/>
    <n v="342.14736430645519"/>
  </r>
  <r>
    <x v="11"/>
    <n v="1013157"/>
    <x v="626"/>
    <x v="8"/>
    <n v="2.2920000000000016"/>
    <x v="1193"/>
    <x v="626"/>
    <x v="6"/>
    <x v="2"/>
    <x v="6145"/>
    <n v="5434.0575916230337"/>
  </r>
  <r>
    <x v="131"/>
    <n v="1018057"/>
    <x v="61"/>
    <x v="2"/>
    <n v="7.9120000000000061"/>
    <x v="1193"/>
    <x v="61"/>
    <x v="4"/>
    <x v="1"/>
    <x v="6146"/>
    <n v="1503.1420626895842"/>
  </r>
  <r>
    <x v="46"/>
    <n v="1017430"/>
    <x v="1645"/>
    <x v="6"/>
    <n v="12.407999999999987"/>
    <x v="1193"/>
    <x v="1645"/>
    <x v="6"/>
    <x v="2"/>
    <x v="6147"/>
    <n v="922.24854932301866"/>
  </r>
  <r>
    <x v="74"/>
    <n v="1013669"/>
    <x v="1131"/>
    <x v="7"/>
    <n v="13.531999999999982"/>
    <x v="1193"/>
    <x v="1131"/>
    <x v="2"/>
    <x v="2"/>
    <x v="6148"/>
    <n v="837.33816139521264"/>
  </r>
  <r>
    <x v="199"/>
    <n v="1014755"/>
    <x v="2461"/>
    <x v="0"/>
    <n v="18.027999999999992"/>
    <x v="1193"/>
    <x v="2461"/>
    <x v="6"/>
    <x v="2"/>
    <x v="6149"/>
    <n v="603.57554914577361"/>
  </r>
  <r>
    <x v="149"/>
    <n v="1019195"/>
    <x v="2094"/>
    <x v="0"/>
    <n v="23.560000000000002"/>
    <x v="1193"/>
    <x v="2094"/>
    <x v="5"/>
    <x v="1"/>
    <x v="6150"/>
    <n v="438.3726655348047"/>
  </r>
  <r>
    <x v="193"/>
    <n v="1017868"/>
    <x v="544"/>
    <x v="8"/>
    <n v="29.268000000000001"/>
    <x v="1193"/>
    <x v="544"/>
    <x v="3"/>
    <x v="0"/>
    <x v="6151"/>
    <n v="333.37638376383768"/>
  </r>
  <r>
    <x v="252"/>
    <n v="1008455"/>
    <x v="493"/>
    <x v="5"/>
    <n v="35.971999999999994"/>
    <x v="1193"/>
    <x v="493"/>
    <x v="5"/>
    <x v="1"/>
    <x v="6152"/>
    <n v="252.60925164016464"/>
  </r>
  <r>
    <x v="266"/>
    <n v="1018341"/>
    <x v="1880"/>
    <x v="5"/>
    <n v="52.784000000000006"/>
    <x v="1193"/>
    <x v="1880"/>
    <x v="0"/>
    <x v="0"/>
    <x v="6153"/>
    <n v="140.30122764474083"/>
  </r>
  <r>
    <x v="149"/>
    <n v="1016826"/>
    <x v="1611"/>
    <x v="2"/>
    <n v="65.14800000000001"/>
    <x v="1193"/>
    <x v="1611"/>
    <x v="1"/>
    <x v="1"/>
    <x v="6154"/>
    <n v="94.696076625529543"/>
  </r>
  <r>
    <x v="252"/>
    <n v="1011025"/>
    <x v="972"/>
    <x v="2"/>
    <n v="79.760000000000019"/>
    <x v="1193"/>
    <x v="972"/>
    <x v="6"/>
    <x v="2"/>
    <x v="6155"/>
    <n v="59.02783350050148"/>
  </r>
  <r>
    <x v="276"/>
    <n v="1014583"/>
    <x v="1259"/>
    <x v="6"/>
    <n v="85.38000000000001"/>
    <x v="1193"/>
    <x v="1259"/>
    <x v="1"/>
    <x v="1"/>
    <x v="6156"/>
    <n v="48.560084328882638"/>
  </r>
  <r>
    <x v="302"/>
    <n v="1008886"/>
    <x v="1930"/>
    <x v="0"/>
    <n v="99.524000000000015"/>
    <x v="1193"/>
    <x v="1930"/>
    <x v="11"/>
    <x v="3"/>
    <x v="6157"/>
    <n v="27.447248904786775"/>
  </r>
  <r>
    <x v="249"/>
    <n v="1008257"/>
    <x v="63"/>
    <x v="3"/>
    <n v="135.68"/>
    <x v="1193"/>
    <x v="63"/>
    <x v="6"/>
    <x v="2"/>
    <x v="6158"/>
    <n v="-6.5148879716981103"/>
  </r>
  <r>
    <x v="151"/>
    <n v="1007726"/>
    <x v="566"/>
    <x v="4"/>
    <n v="163.06400000000002"/>
    <x v="1193"/>
    <x v="566"/>
    <x v="10"/>
    <x v="3"/>
    <x v="6159"/>
    <n v="-22.214222636510822"/>
  </r>
  <r>
    <x v="1"/>
    <n v="1010020"/>
    <x v="748"/>
    <x v="1"/>
    <n v="26.912000000000006"/>
    <x v="1194"/>
    <x v="748"/>
    <x v="9"/>
    <x v="0"/>
    <x v="6160"/>
    <n v="371.64922711058261"/>
  </r>
  <r>
    <x v="322"/>
    <n v="1002506"/>
    <x v="2562"/>
    <x v="4"/>
    <n v="253.34720000000004"/>
    <x v="1195"/>
    <x v="2562"/>
    <x v="6"/>
    <x v="2"/>
    <x v="6161"/>
    <n v="-49.875427871316511"/>
  </r>
  <r>
    <x v="339"/>
    <n v="1005223"/>
    <x v="30"/>
    <x v="7"/>
    <n v="42.723200000000013"/>
    <x v="1196"/>
    <x v="30"/>
    <x v="3"/>
    <x v="0"/>
    <x v="6162"/>
    <n v="197.37098344693277"/>
  </r>
  <r>
    <x v="32"/>
    <n v="1002001"/>
    <x v="1700"/>
    <x v="4"/>
    <n v="238.99200000000002"/>
    <x v="1197"/>
    <x v="1700"/>
    <x v="8"/>
    <x v="3"/>
    <x v="6163"/>
    <n v="-46.821583986074842"/>
  </r>
  <r>
    <x v="15"/>
    <n v="1003440"/>
    <x v="693"/>
    <x v="0"/>
    <n v="8.3488000000000007"/>
    <x v="1198"/>
    <x v="693"/>
    <x v="9"/>
    <x v="0"/>
    <x v="6164"/>
    <n v="1423.1027213491761"/>
  </r>
  <r>
    <x v="162"/>
    <n v="1006400"/>
    <x v="413"/>
    <x v="0"/>
    <n v="11.368000000000023"/>
    <x v="1199"/>
    <x v="413"/>
    <x v="1"/>
    <x v="1"/>
    <x v="6165"/>
    <n v="1019.7114707952124"/>
  </r>
  <r>
    <x v="23"/>
    <n v="1005457"/>
    <x v="1487"/>
    <x v="5"/>
    <n v="14.424000000000007"/>
    <x v="1199"/>
    <x v="1487"/>
    <x v="4"/>
    <x v="1"/>
    <x v="6166"/>
    <n v="782.4792013311145"/>
  </r>
  <r>
    <x v="72"/>
    <n v="1013091"/>
    <x v="1398"/>
    <x v="3"/>
    <n v="17.355999999999995"/>
    <x v="1199"/>
    <x v="1398"/>
    <x v="3"/>
    <x v="0"/>
    <x v="6167"/>
    <n v="633.39940078359098"/>
  </r>
  <r>
    <x v="174"/>
    <n v="1010049"/>
    <x v="955"/>
    <x v="5"/>
    <n v="23.108000000000004"/>
    <x v="1199"/>
    <x v="955"/>
    <x v="11"/>
    <x v="3"/>
    <x v="6168"/>
    <n v="450.84299809589749"/>
  </r>
  <r>
    <x v="49"/>
    <n v="1019306"/>
    <x v="717"/>
    <x v="7"/>
    <n v="25.22399999999999"/>
    <x v="1199"/>
    <x v="717"/>
    <x v="8"/>
    <x v="3"/>
    <x v="6169"/>
    <n v="404.63368220742177"/>
  </r>
  <r>
    <x v="362"/>
    <n v="1019550"/>
    <x v="2523"/>
    <x v="0"/>
    <n v="25.355999999999995"/>
    <x v="1199"/>
    <x v="2523"/>
    <x v="5"/>
    <x v="1"/>
    <x v="6170"/>
    <n v="402.00662565073372"/>
  </r>
  <r>
    <x v="350"/>
    <n v="1007683"/>
    <x v="1893"/>
    <x v="7"/>
    <n v="35.927999999999997"/>
    <x v="1199"/>
    <x v="1893"/>
    <x v="7"/>
    <x v="2"/>
    <x v="6171"/>
    <n v="254.28857715430868"/>
  </r>
  <r>
    <x v="189"/>
    <n v="1014225"/>
    <x v="1483"/>
    <x v="3"/>
    <n v="50.084000000000003"/>
    <x v="1199"/>
    <x v="1483"/>
    <x v="7"/>
    <x v="2"/>
    <x v="6172"/>
    <n v="154.15062694672949"/>
  </r>
  <r>
    <x v="135"/>
    <n v="1016725"/>
    <x v="2202"/>
    <x v="5"/>
    <n v="52.331999999999994"/>
    <x v="1199"/>
    <x v="2202"/>
    <x v="9"/>
    <x v="0"/>
    <x v="6173"/>
    <n v="143.23320339371708"/>
  </r>
  <r>
    <x v="153"/>
    <n v="1018980"/>
    <x v="1996"/>
    <x v="9"/>
    <n v="64.695999999999998"/>
    <x v="1199"/>
    <x v="1996"/>
    <x v="0"/>
    <x v="0"/>
    <x v="6174"/>
    <n v="96.749103499443564"/>
  </r>
  <r>
    <x v="100"/>
    <n v="1015695"/>
    <x v="652"/>
    <x v="4"/>
    <n v="69.192000000000007"/>
    <x v="1199"/>
    <x v="652"/>
    <x v="1"/>
    <x v="1"/>
    <x v="6175"/>
    <n v="83.964620187304888"/>
  </r>
  <r>
    <x v="81"/>
    <n v="1013383"/>
    <x v="2357"/>
    <x v="6"/>
    <n v="70.184000000000012"/>
    <x v="1199"/>
    <x v="2357"/>
    <x v="0"/>
    <x v="0"/>
    <x v="6176"/>
    <n v="81.364413541547904"/>
  </r>
  <r>
    <x v="257"/>
    <n v="1014645"/>
    <x v="1970"/>
    <x v="7"/>
    <n v="93.788000000000011"/>
    <x v="1199"/>
    <x v="1970"/>
    <x v="1"/>
    <x v="1"/>
    <x v="6177"/>
    <n v="35.719708278244546"/>
  </r>
  <r>
    <x v="179"/>
    <n v="1005467"/>
    <x v="2380"/>
    <x v="0"/>
    <n v="97.740000000000009"/>
    <x v="1199"/>
    <x v="2380"/>
    <x v="5"/>
    <x v="1"/>
    <x v="6178"/>
    <n v="30.232044198895025"/>
  </r>
  <r>
    <x v="40"/>
    <n v="1006742"/>
    <x v="27"/>
    <x v="7"/>
    <n v="110.19200000000001"/>
    <x v="1199"/>
    <x v="27"/>
    <x v="8"/>
    <x v="3"/>
    <x v="6179"/>
    <n v="15.515463917525773"/>
  </r>
  <r>
    <x v="7"/>
    <n v="1007312"/>
    <x v="1389"/>
    <x v="2"/>
    <n v="127.98"/>
    <x v="1199"/>
    <x v="1389"/>
    <x v="1"/>
    <x v="1"/>
    <x v="6180"/>
    <n v="-0.54008438818564997"/>
  </r>
  <r>
    <x v="286"/>
    <n v="1013458"/>
    <x v="227"/>
    <x v="0"/>
    <n v="140.99600000000001"/>
    <x v="1199"/>
    <x v="227"/>
    <x v="4"/>
    <x v="1"/>
    <x v="6181"/>
    <n v="-9.7216942324604947"/>
  </r>
  <r>
    <x v="70"/>
    <n v="1017875"/>
    <x v="26"/>
    <x v="6"/>
    <n v="145.49200000000002"/>
    <x v="1199"/>
    <x v="26"/>
    <x v="0"/>
    <x v="0"/>
    <x v="6182"/>
    <n v="-12.511478294339213"/>
  </r>
  <r>
    <x v="322"/>
    <n v="1015441"/>
    <x v="1536"/>
    <x v="4"/>
    <n v="148.864"/>
    <x v="1199"/>
    <x v="1536"/>
    <x v="7"/>
    <x v="2"/>
    <x v="6183"/>
    <n v="-14.493228718830606"/>
  </r>
  <r>
    <x v="115"/>
    <n v="1011759"/>
    <x v="790"/>
    <x v="9"/>
    <n v="164.60000000000002"/>
    <x v="1199"/>
    <x v="790"/>
    <x v="5"/>
    <x v="1"/>
    <x v="6184"/>
    <n v="-22.667800729040103"/>
  </r>
  <r>
    <x v="211"/>
    <n v="1014391"/>
    <x v="759"/>
    <x v="8"/>
    <n v="164.60000000000002"/>
    <x v="1199"/>
    <x v="759"/>
    <x v="9"/>
    <x v="0"/>
    <x v="6184"/>
    <n v="-22.667800729040103"/>
  </r>
  <r>
    <x v="323"/>
    <n v="1017534"/>
    <x v="313"/>
    <x v="5"/>
    <n v="165.72400000000002"/>
    <x v="1199"/>
    <x v="313"/>
    <x v="2"/>
    <x v="2"/>
    <x v="6185"/>
    <n v="-23.192295624049628"/>
  </r>
  <r>
    <x v="234"/>
    <n v="1019201"/>
    <x v="353"/>
    <x v="4"/>
    <n v="175.84000000000003"/>
    <x v="1199"/>
    <x v="353"/>
    <x v="5"/>
    <x v="1"/>
    <x v="6186"/>
    <n v="-27.611010009099189"/>
  </r>
  <r>
    <x v="236"/>
    <n v="1008256"/>
    <x v="510"/>
    <x v="2"/>
    <n v="200.60000000000002"/>
    <x v="1199"/>
    <x v="510"/>
    <x v="5"/>
    <x v="1"/>
    <x v="6187"/>
    <n v="-36.545962113659023"/>
  </r>
  <r>
    <x v="204"/>
    <n v="1009894"/>
    <x v="924"/>
    <x v="1"/>
    <n v="26.780000000000015"/>
    <x v="1200"/>
    <x v="924"/>
    <x v="3"/>
    <x v="0"/>
    <x v="6188"/>
    <n v="376.65182972367421"/>
  </r>
  <r>
    <x v="321"/>
    <n v="1009512"/>
    <x v="2563"/>
    <x v="1"/>
    <n v="125.69200000000004"/>
    <x v="1200"/>
    <x v="2563"/>
    <x v="6"/>
    <x v="2"/>
    <x v="6189"/>
    <n v="1.5556757788880631"/>
  </r>
  <r>
    <x v="216"/>
    <n v="1010328"/>
    <x v="2195"/>
    <x v="9"/>
    <n v="23.515999999999991"/>
    <x v="1201"/>
    <x v="2195"/>
    <x v="0"/>
    <x v="0"/>
    <x v="6190"/>
    <n v="443.19186936553854"/>
  </r>
  <r>
    <x v="247"/>
    <n v="1012613"/>
    <x v="809"/>
    <x v="2"/>
    <n v="25.940000000000026"/>
    <x v="1201"/>
    <x v="809"/>
    <x v="1"/>
    <x v="1"/>
    <x v="6191"/>
    <n v="392.43253662297559"/>
  </r>
  <r>
    <x v="193"/>
    <n v="1009170"/>
    <x v="1067"/>
    <x v="8"/>
    <n v="26.600000000000009"/>
    <x v="1201"/>
    <x v="1067"/>
    <x v="0"/>
    <x v="0"/>
    <x v="6192"/>
    <n v="380.21428571428555"/>
  </r>
  <r>
    <x v="167"/>
    <n v="1010664"/>
    <x v="1937"/>
    <x v="9"/>
    <n v="30.436000000000007"/>
    <x v="1201"/>
    <x v="1937"/>
    <x v="7"/>
    <x v="2"/>
    <x v="6193"/>
    <n v="319.69049809436183"/>
  </r>
  <r>
    <x v="103"/>
    <n v="1009651"/>
    <x v="2311"/>
    <x v="3"/>
    <n v="32.507999999999996"/>
    <x v="1201"/>
    <x v="2311"/>
    <x v="8"/>
    <x v="3"/>
    <x v="6194"/>
    <n v="292.94019933554824"/>
  </r>
  <r>
    <x v="216"/>
    <n v="1011206"/>
    <x v="1705"/>
    <x v="8"/>
    <n v="49.367999999999995"/>
    <x v="1201"/>
    <x v="1705"/>
    <x v="7"/>
    <x v="2"/>
    <x v="6195"/>
    <n v="158.74453087019933"/>
  </r>
  <r>
    <x v="71"/>
    <n v="1017121"/>
    <x v="1329"/>
    <x v="4"/>
    <n v="51.616"/>
    <x v="1201"/>
    <x v="1329"/>
    <x v="0"/>
    <x v="0"/>
    <x v="6196"/>
    <n v="147.47558896466211"/>
  </r>
  <r>
    <x v="116"/>
    <n v="1010309"/>
    <x v="1824"/>
    <x v="0"/>
    <n v="103.32"/>
    <x v="1201"/>
    <x v="1824"/>
    <x v="7"/>
    <x v="2"/>
    <x v="6197"/>
    <n v="23.632404181184672"/>
  </r>
  <r>
    <x v="345"/>
    <n v="1013982"/>
    <x v="898"/>
    <x v="8"/>
    <n v="105.568"/>
    <x v="1201"/>
    <x v="898"/>
    <x v="1"/>
    <x v="1"/>
    <x v="6198"/>
    <n v="20.999734768111548"/>
  </r>
  <r>
    <x v="49"/>
    <n v="1014119"/>
    <x v="1859"/>
    <x v="4"/>
    <n v="110.06399999999999"/>
    <x v="1201"/>
    <x v="1859"/>
    <x v="1"/>
    <x v="1"/>
    <x v="6199"/>
    <n v="16.057021369385087"/>
  </r>
  <r>
    <x v="5"/>
    <n v="1008192"/>
    <x v="185"/>
    <x v="5"/>
    <n v="143.05600000000001"/>
    <x v="1201"/>
    <x v="185"/>
    <x v="9"/>
    <x v="0"/>
    <x v="6200"/>
    <n v="-10.708393915669399"/>
  </r>
  <r>
    <x v="113"/>
    <n v="1014361"/>
    <x v="1625"/>
    <x v="7"/>
    <n v="144.90800000000002"/>
    <x v="1201"/>
    <x v="1625"/>
    <x v="1"/>
    <x v="1"/>
    <x v="6201"/>
    <n v="-11.849587324371338"/>
  </r>
  <r>
    <x v="121"/>
    <n v="1007890"/>
    <x v="2267"/>
    <x v="7"/>
    <n v="162.93200000000002"/>
    <x v="1201"/>
    <x v="2267"/>
    <x v="9"/>
    <x v="0"/>
    <x v="6202"/>
    <n v="-21.601036015024683"/>
  </r>
  <r>
    <x v="122"/>
    <n v="1019114"/>
    <x v="1954"/>
    <x v="4"/>
    <n v="174.13200000000001"/>
    <x v="1201"/>
    <x v="1954"/>
    <x v="11"/>
    <x v="3"/>
    <x v="6203"/>
    <n v="-26.643580731858595"/>
  </r>
  <r>
    <x v="152"/>
    <n v="1002365"/>
    <x v="2564"/>
    <x v="7"/>
    <n v="98.240000000000009"/>
    <x v="1202"/>
    <x v="2564"/>
    <x v="2"/>
    <x v="2"/>
    <x v="6204"/>
    <n v="30.169381107491862"/>
  </r>
  <r>
    <x v="357"/>
    <n v="1001598"/>
    <x v="360"/>
    <x v="2"/>
    <n v="195.27360000000004"/>
    <x v="1203"/>
    <x v="360"/>
    <x v="3"/>
    <x v="0"/>
    <x v="6205"/>
    <n v="-34.428002556413169"/>
  </r>
  <r>
    <x v="74"/>
    <n v="1005072"/>
    <x v="1372"/>
    <x v="6"/>
    <n v="100.40000000000002"/>
    <x v="1204"/>
    <x v="1372"/>
    <x v="4"/>
    <x v="1"/>
    <x v="6206"/>
    <n v="27.539840637450187"/>
  </r>
  <r>
    <x v="340"/>
    <n v="1002581"/>
    <x v="502"/>
    <x v="3"/>
    <n v="243.41760000000005"/>
    <x v="1205"/>
    <x v="502"/>
    <x v="3"/>
    <x v="0"/>
    <x v="6207"/>
    <n v="-47.377839564600094"/>
  </r>
  <r>
    <x v="107"/>
    <n v="1003235"/>
    <x v="935"/>
    <x v="7"/>
    <n v="520.55808000000013"/>
    <x v="1206"/>
    <x v="935"/>
    <x v="4"/>
    <x v="1"/>
    <x v="6208"/>
    <n v="-75.387414983549974"/>
  </r>
  <r>
    <x v="48"/>
    <n v="1010542"/>
    <x v="392"/>
    <x v="4"/>
    <n v="1.7960000000000207"/>
    <x v="1207"/>
    <x v="392"/>
    <x v="7"/>
    <x v="2"/>
    <x v="6209"/>
    <n v="7037.2605790645057"/>
  </r>
  <r>
    <x v="329"/>
    <n v="1015004"/>
    <x v="1256"/>
    <x v="2"/>
    <n v="1.7960000000000207"/>
    <x v="1207"/>
    <x v="1256"/>
    <x v="3"/>
    <x v="0"/>
    <x v="6209"/>
    <n v="7037.2605790645057"/>
  </r>
  <r>
    <x v="167"/>
    <n v="1019714"/>
    <x v="1898"/>
    <x v="3"/>
    <n v="15.28400000000002"/>
    <x v="1207"/>
    <x v="1898"/>
    <x v="7"/>
    <x v="2"/>
    <x v="6210"/>
    <n v="738.68882491494242"/>
  </r>
  <r>
    <x v="33"/>
    <n v="1017924"/>
    <x v="1981"/>
    <x v="0"/>
    <n v="17.311999999999983"/>
    <x v="1207"/>
    <x v="1981"/>
    <x v="3"/>
    <x v="0"/>
    <x v="6211"/>
    <n v="640.4413123844738"/>
  </r>
  <r>
    <x v="48"/>
    <n v="1019638"/>
    <x v="2565"/>
    <x v="2"/>
    <n v="25.400000000000034"/>
    <x v="1207"/>
    <x v="2565"/>
    <x v="6"/>
    <x v="2"/>
    <x v="6212"/>
    <n v="404.66614173228271"/>
  </r>
  <r>
    <x v="91"/>
    <n v="1010193"/>
    <x v="749"/>
    <x v="5"/>
    <n v="26.303999999999974"/>
    <x v="1207"/>
    <x v="749"/>
    <x v="10"/>
    <x v="3"/>
    <x v="6213"/>
    <n v="387.32208029197125"/>
  </r>
  <r>
    <x v="136"/>
    <n v="1010821"/>
    <x v="1946"/>
    <x v="9"/>
    <n v="28.77200000000002"/>
    <x v="1207"/>
    <x v="1946"/>
    <x v="5"/>
    <x v="1"/>
    <x v="6214"/>
    <n v="345.52064507159702"/>
  </r>
  <r>
    <x v="98"/>
    <n v="1015153"/>
    <x v="2273"/>
    <x v="3"/>
    <n v="28.77200000000002"/>
    <x v="1207"/>
    <x v="2273"/>
    <x v="6"/>
    <x v="2"/>
    <x v="6214"/>
    <n v="345.52064507159702"/>
  </r>
  <r>
    <x v="136"/>
    <n v="1012100"/>
    <x v="2251"/>
    <x v="2"/>
    <n v="38.888000000000034"/>
    <x v="1207"/>
    <x v="2251"/>
    <x v="3"/>
    <x v="0"/>
    <x v="6215"/>
    <n v="229.62662003702908"/>
  </r>
  <r>
    <x v="27"/>
    <n v="1013826"/>
    <x v="562"/>
    <x v="0"/>
    <n v="46.535999999999987"/>
    <x v="1207"/>
    <x v="562"/>
    <x v="6"/>
    <x v="2"/>
    <x v="6216"/>
    <n v="175.4538421866942"/>
  </r>
  <r>
    <x v="43"/>
    <n v="1016639"/>
    <x v="1194"/>
    <x v="3"/>
    <n v="46.756000000000029"/>
    <x v="1207"/>
    <x v="1194"/>
    <x v="8"/>
    <x v="3"/>
    <x v="6217"/>
    <n v="174.15775515441848"/>
  </r>
  <r>
    <x v="305"/>
    <n v="1017382"/>
    <x v="45"/>
    <x v="4"/>
    <n v="50.128000000000014"/>
    <x v="1207"/>
    <x v="45"/>
    <x v="8"/>
    <x v="3"/>
    <x v="6218"/>
    <n v="155.71576763485467"/>
  </r>
  <r>
    <x v="118"/>
    <n v="1005673"/>
    <x v="417"/>
    <x v="9"/>
    <n v="51.84"/>
    <x v="1207"/>
    <x v="417"/>
    <x v="5"/>
    <x v="1"/>
    <x v="6219"/>
    <n v="147.27083333333329"/>
  </r>
  <r>
    <x v="329"/>
    <n v="1010976"/>
    <x v="2566"/>
    <x v="8"/>
    <n v="52.376000000000033"/>
    <x v="1207"/>
    <x v="2566"/>
    <x v="6"/>
    <x v="2"/>
    <x v="6220"/>
    <n v="144.74033908660437"/>
  </r>
  <r>
    <x v="44"/>
    <n v="1010072"/>
    <x v="1778"/>
    <x v="0"/>
    <n v="63.395999999999987"/>
    <x v="1207"/>
    <x v="1778"/>
    <x v="9"/>
    <x v="0"/>
    <x v="6221"/>
    <n v="102.19761499148213"/>
  </r>
  <r>
    <x v="186"/>
    <n v="1006111"/>
    <x v="597"/>
    <x v="4"/>
    <n v="64.916000000000011"/>
    <x v="1207"/>
    <x v="597"/>
    <x v="5"/>
    <x v="1"/>
    <x v="6222"/>
    <n v="97.463183190584687"/>
  </r>
  <r>
    <x v="19"/>
    <n v="1014122"/>
    <x v="864"/>
    <x v="4"/>
    <n v="82.503999999999991"/>
    <x v="1207"/>
    <x v="864"/>
    <x v="3"/>
    <x v="0"/>
    <x v="6223"/>
    <n v="55.368466983418983"/>
  </r>
  <r>
    <x v="171"/>
    <n v="1014097"/>
    <x v="437"/>
    <x v="5"/>
    <n v="94.867999999999995"/>
    <x v="1207"/>
    <x v="437"/>
    <x v="8"/>
    <x v="3"/>
    <x v="6224"/>
    <n v="35.11953451111016"/>
  </r>
  <r>
    <x v="228"/>
    <n v="1011131"/>
    <x v="1659"/>
    <x v="7"/>
    <n v="97.115999999999985"/>
    <x v="1207"/>
    <x v="1659"/>
    <x v="7"/>
    <x v="2"/>
    <x v="6225"/>
    <n v="31.991844804151736"/>
  </r>
  <r>
    <x v="117"/>
    <n v="1011523"/>
    <x v="760"/>
    <x v="9"/>
    <n v="108.35599999999999"/>
    <x v="1207"/>
    <x v="760"/>
    <x v="9"/>
    <x v="0"/>
    <x v="6226"/>
    <n v="18.300047989959012"/>
  </r>
  <r>
    <x v="123"/>
    <n v="1008086"/>
    <x v="502"/>
    <x v="3"/>
    <n v="109.688"/>
    <x v="1207"/>
    <x v="502"/>
    <x v="3"/>
    <x v="0"/>
    <x v="6227"/>
    <n v="16.863467289037978"/>
  </r>
  <r>
    <x v="172"/>
    <n v="1007821"/>
    <x v="1262"/>
    <x v="9"/>
    <n v="171.16400000000004"/>
    <x v="1207"/>
    <x v="1262"/>
    <x v="7"/>
    <x v="2"/>
    <x v="6228"/>
    <n v="-25.109719333504739"/>
  </r>
  <r>
    <x v="327"/>
    <n v="1007668"/>
    <x v="1552"/>
    <x v="7"/>
    <n v="199.24400000000003"/>
    <x v="1207"/>
    <x v="1552"/>
    <x v="9"/>
    <x v="0"/>
    <x v="6229"/>
    <n v="-35.664210716508421"/>
  </r>
  <r>
    <x v="253"/>
    <n v="1014091"/>
    <x v="2164"/>
    <x v="1"/>
    <n v="101.82800000000003"/>
    <x v="1208"/>
    <x v="2164"/>
    <x v="11"/>
    <x v="3"/>
    <x v="6230"/>
    <n v="26.06010134737005"/>
  </r>
  <r>
    <x v="19"/>
    <n v="1008577"/>
    <x v="257"/>
    <x v="1"/>
    <n v="195.74000000000004"/>
    <x v="1208"/>
    <x v="257"/>
    <x v="3"/>
    <x v="0"/>
    <x v="6231"/>
    <n v="-34.420925717788911"/>
  </r>
  <r>
    <x v="224"/>
    <n v="1018688"/>
    <x v="2567"/>
    <x v="1"/>
    <n v="6.4608000000000061"/>
    <x v="1209"/>
    <x v="2567"/>
    <x v="6"/>
    <x v="2"/>
    <x v="6232"/>
    <n v="1889.0401188707265"/>
  </r>
  <r>
    <x v="39"/>
    <n v="1000678"/>
    <x v="1937"/>
    <x v="1"/>
    <n v="552.18009600000016"/>
    <x v="1210"/>
    <x v="1937"/>
    <x v="7"/>
    <x v="2"/>
    <x v="6233"/>
    <n v="-76.705088913599667"/>
  </r>
  <r>
    <x v="26"/>
    <n v="1007973"/>
    <x v="593"/>
    <x v="2"/>
    <n v="4.3199999999999932"/>
    <x v="1211"/>
    <x v="593"/>
    <x v="11"/>
    <x v="3"/>
    <x v="6234"/>
    <n v="2877.625000000005"/>
  </r>
  <r>
    <x v="356"/>
    <n v="1010395"/>
    <x v="399"/>
    <x v="4"/>
    <n v="12.496000000000009"/>
    <x v="1211"/>
    <x v="399"/>
    <x v="11"/>
    <x v="3"/>
    <x v="6235"/>
    <n v="929.39660691421193"/>
  </r>
  <r>
    <x v="141"/>
    <n v="1006707"/>
    <x v="2568"/>
    <x v="4"/>
    <n v="15.548000000000002"/>
    <x v="1211"/>
    <x v="2568"/>
    <x v="9"/>
    <x v="0"/>
    <x v="6236"/>
    <n v="727.33084641111395"/>
  </r>
  <r>
    <x v="214"/>
    <n v="1010019"/>
    <x v="796"/>
    <x v="6"/>
    <n v="18.975999999999999"/>
    <x v="1211"/>
    <x v="796"/>
    <x v="5"/>
    <x v="1"/>
    <x v="6237"/>
    <n v="577.87415682967969"/>
  </r>
  <r>
    <x v="102"/>
    <n v="1015106"/>
    <x v="1956"/>
    <x v="5"/>
    <n v="21.224000000000018"/>
    <x v="1211"/>
    <x v="1956"/>
    <x v="6"/>
    <x v="2"/>
    <x v="6238"/>
    <n v="506.07519788918165"/>
  </r>
  <r>
    <x v="348"/>
    <n v="1007770"/>
    <x v="1570"/>
    <x v="5"/>
    <n v="31.688000000000002"/>
    <x v="1211"/>
    <x v="1570"/>
    <x v="3"/>
    <x v="0"/>
    <x v="6239"/>
    <n v="305.93726331734416"/>
  </r>
  <r>
    <x v="60"/>
    <n v="1018356"/>
    <x v="572"/>
    <x v="4"/>
    <n v="33.588000000000008"/>
    <x v="1211"/>
    <x v="572"/>
    <x v="10"/>
    <x v="3"/>
    <x v="6240"/>
    <n v="282.9742765273312"/>
  </r>
  <r>
    <x v="1"/>
    <n v="1006807"/>
    <x v="1222"/>
    <x v="2"/>
    <n v="48.384000000000007"/>
    <x v="1211"/>
    <x v="1222"/>
    <x v="1"/>
    <x v="1"/>
    <x v="6241"/>
    <n v="165.859375"/>
  </r>
  <r>
    <x v="355"/>
    <n v="1008905"/>
    <x v="1742"/>
    <x v="4"/>
    <n v="55.78"/>
    <x v="1211"/>
    <x v="1742"/>
    <x v="0"/>
    <x v="0"/>
    <x v="6242"/>
    <n v="130.60846181427038"/>
  </r>
  <r>
    <x v="122"/>
    <n v="1009199"/>
    <x v="603"/>
    <x v="8"/>
    <n v="57.404000000000011"/>
    <x v="1211"/>
    <x v="603"/>
    <x v="7"/>
    <x v="2"/>
    <x v="6243"/>
    <n v="124.08438436345899"/>
  </r>
  <r>
    <x v="307"/>
    <n v="1015851"/>
    <x v="2515"/>
    <x v="4"/>
    <n v="75.176000000000016"/>
    <x v="1211"/>
    <x v="2515"/>
    <x v="3"/>
    <x v="0"/>
    <x v="6244"/>
    <n v="71.109662658295193"/>
  </r>
  <r>
    <x v="34"/>
    <n v="1008802"/>
    <x v="1266"/>
    <x v="2"/>
    <n v="98.132000000000005"/>
    <x v="1211"/>
    <x v="1266"/>
    <x v="11"/>
    <x v="3"/>
    <x v="6245"/>
    <n v="31.082011983858493"/>
  </r>
  <r>
    <x v="170"/>
    <n v="1017494"/>
    <x v="1274"/>
    <x v="4"/>
    <n v="99.904000000000011"/>
    <x v="1211"/>
    <x v="1274"/>
    <x v="9"/>
    <x v="0"/>
    <x v="6246"/>
    <n v="28.757006726457409"/>
  </r>
  <r>
    <x v="2"/>
    <n v="1017905"/>
    <x v="163"/>
    <x v="8"/>
    <n v="113.39200000000002"/>
    <x v="1211"/>
    <x v="163"/>
    <x v="8"/>
    <x v="3"/>
    <x v="6247"/>
    <n v="13.441336249470858"/>
  </r>
  <r>
    <x v="132"/>
    <n v="1018149"/>
    <x v="900"/>
    <x v="8"/>
    <n v="114.51600000000002"/>
    <x v="1211"/>
    <x v="900"/>
    <x v="4"/>
    <x v="1"/>
    <x v="6248"/>
    <n v="12.327884313109086"/>
  </r>
  <r>
    <x v="44"/>
    <n v="1010290"/>
    <x v="1757"/>
    <x v="4"/>
    <n v="168.46800000000002"/>
    <x v="1211"/>
    <x v="1757"/>
    <x v="9"/>
    <x v="0"/>
    <x v="6249"/>
    <n v="-23.645202649761373"/>
  </r>
  <r>
    <x v="191"/>
    <n v="1004327"/>
    <x v="561"/>
    <x v="5"/>
    <n v="191.5104"/>
    <x v="1212"/>
    <x v="561"/>
    <x v="10"/>
    <x v="3"/>
    <x v="6250"/>
    <n v="-32.791952813006503"/>
  </r>
  <r>
    <x v="123"/>
    <n v="1004833"/>
    <x v="37"/>
    <x v="4"/>
    <n v="189.88800000000003"/>
    <x v="1213"/>
    <x v="37"/>
    <x v="10"/>
    <x v="3"/>
    <x v="6251"/>
    <n v="-32.097236265588137"/>
  </r>
  <r>
    <x v="61"/>
    <n v="1002197"/>
    <x v="679"/>
    <x v="8"/>
    <n v="183.58400000000006"/>
    <x v="1214"/>
    <x v="679"/>
    <x v="1"/>
    <x v="1"/>
    <x v="6252"/>
    <n v="-29.757059438731066"/>
  </r>
  <r>
    <x v="72"/>
    <n v="1001025"/>
    <x v="2531"/>
    <x v="3"/>
    <n v="611.18515200000002"/>
    <x v="1215"/>
    <x v="2531"/>
    <x v="3"/>
    <x v="0"/>
    <x v="6253"/>
    <n v="-78.888031625480309"/>
  </r>
  <r>
    <x v="206"/>
    <n v="1014811"/>
    <x v="72"/>
    <x v="7"/>
    <n v="178"/>
    <x v="1216"/>
    <x v="72"/>
    <x v="9"/>
    <x v="0"/>
    <x v="6254"/>
    <n v="-27.482247191011243"/>
  </r>
  <r>
    <x v="287"/>
    <n v="1012378"/>
    <x v="130"/>
    <x v="2"/>
    <n v="0.71600000000000819"/>
    <x v="96"/>
    <x v="130"/>
    <x v="1"/>
    <x v="1"/>
    <x v="6255"/>
    <n v="17928.1564245808"/>
  </r>
  <r>
    <x v="186"/>
    <n v="1006411"/>
    <x v="2511"/>
    <x v="3"/>
    <n v="2.0880000000000081"/>
    <x v="96"/>
    <x v="2511"/>
    <x v="8"/>
    <x v="3"/>
    <x v="6256"/>
    <n v="6082.0689655172182"/>
  </r>
  <r>
    <x v="307"/>
    <n v="1018506"/>
    <x v="1307"/>
    <x v="0"/>
    <n v="12.771999999999991"/>
    <x v="96"/>
    <x v="1307"/>
    <x v="8"/>
    <x v="3"/>
    <x v="6257"/>
    <n v="910.66082054494279"/>
  </r>
  <r>
    <x v="299"/>
    <n v="1016158"/>
    <x v="1911"/>
    <x v="9"/>
    <n v="13.895999999999987"/>
    <x v="96"/>
    <x v="1911"/>
    <x v="10"/>
    <x v="3"/>
    <x v="6258"/>
    <n v="828.91191709844657"/>
  </r>
  <r>
    <x v="222"/>
    <n v="1019346"/>
    <x v="2091"/>
    <x v="0"/>
    <n v="15.328000000000003"/>
    <x v="96"/>
    <x v="2091"/>
    <x v="4"/>
    <x v="1"/>
    <x v="6259"/>
    <n v="742.1294363256784"/>
  </r>
  <r>
    <x v="204"/>
    <n v="1007835"/>
    <x v="534"/>
    <x v="1"/>
    <n v="16.036000000000001"/>
    <x v="96"/>
    <x v="534"/>
    <x v="8"/>
    <x v="3"/>
    <x v="6260"/>
    <n v="704.94886505362933"/>
  </r>
  <r>
    <x v="353"/>
    <n v="1016334"/>
    <x v="862"/>
    <x v="2"/>
    <n v="18.700000000000017"/>
    <x v="96"/>
    <x v="862"/>
    <x v="8"/>
    <x v="3"/>
    <x v="6261"/>
    <n v="590.27593582887641"/>
  </r>
  <r>
    <x v="220"/>
    <n v="1012408"/>
    <x v="2162"/>
    <x v="5"/>
    <n v="22.072000000000003"/>
    <x v="96"/>
    <x v="2162"/>
    <x v="7"/>
    <x v="2"/>
    <x v="6262"/>
    <n v="484.82058716926417"/>
  </r>
  <r>
    <x v="145"/>
    <n v="1012038"/>
    <x v="1713"/>
    <x v="0"/>
    <n v="22.888000000000005"/>
    <x v="96"/>
    <x v="1713"/>
    <x v="5"/>
    <x v="1"/>
    <x v="6263"/>
    <n v="463.97063963649066"/>
  </r>
  <r>
    <x v="28"/>
    <n v="1014691"/>
    <x v="68"/>
    <x v="5"/>
    <n v="25.444000000000017"/>
    <x v="96"/>
    <x v="68"/>
    <x v="8"/>
    <x v="3"/>
    <x v="6264"/>
    <n v="407.31645967615123"/>
  </r>
  <r>
    <x v="21"/>
    <n v="1005809"/>
    <x v="959"/>
    <x v="5"/>
    <n v="28.107999999999997"/>
    <x v="96"/>
    <x v="959"/>
    <x v="4"/>
    <x v="1"/>
    <x v="6265"/>
    <n v="359.23438167069878"/>
  </r>
  <r>
    <x v="271"/>
    <n v="1013279"/>
    <x v="212"/>
    <x v="4"/>
    <n v="31.064000000000021"/>
    <x v="96"/>
    <x v="212"/>
    <x v="2"/>
    <x v="2"/>
    <x v="6266"/>
    <n v="315.53438063353047"/>
  </r>
  <r>
    <x v="116"/>
    <n v="1016312"/>
    <x v="943"/>
    <x v="5"/>
    <n v="32.188000000000017"/>
    <x v="96"/>
    <x v="943"/>
    <x v="11"/>
    <x v="3"/>
    <x v="6267"/>
    <n v="301.02398409345079"/>
  </r>
  <r>
    <x v="125"/>
    <n v="1012285"/>
    <x v="597"/>
    <x v="8"/>
    <n v="39.748000000000005"/>
    <x v="96"/>
    <x v="597"/>
    <x v="5"/>
    <x v="1"/>
    <x v="6268"/>
    <n v="224.74992452450437"/>
  </r>
  <r>
    <x v="114"/>
    <n v="1013023"/>
    <x v="1146"/>
    <x v="3"/>
    <n v="39.748000000000005"/>
    <x v="96"/>
    <x v="1146"/>
    <x v="4"/>
    <x v="1"/>
    <x v="6268"/>
    <n v="224.74992452450437"/>
  </r>
  <r>
    <x v="169"/>
    <n v="1011550"/>
    <x v="2569"/>
    <x v="8"/>
    <n v="41.180000000000007"/>
    <x v="96"/>
    <x v="2569"/>
    <x v="10"/>
    <x v="3"/>
    <x v="6269"/>
    <n v="213.45701796988826"/>
  </r>
  <r>
    <x v="107"/>
    <n v="1017623"/>
    <x v="1551"/>
    <x v="2"/>
    <n v="44.244"/>
    <x v="96"/>
    <x v="1551"/>
    <x v="9"/>
    <x v="0"/>
    <x v="6270"/>
    <n v="191.74938974776242"/>
  </r>
  <r>
    <x v="5"/>
    <n v="1017325"/>
    <x v="2309"/>
    <x v="9"/>
    <n v="52.111999999999995"/>
    <x v="96"/>
    <x v="2309"/>
    <x v="3"/>
    <x v="0"/>
    <x v="6271"/>
    <n v="147.7003377341112"/>
  </r>
  <r>
    <x v="89"/>
    <n v="1011186"/>
    <x v="18"/>
    <x v="0"/>
    <n v="59.980000000000004"/>
    <x v="96"/>
    <x v="18"/>
    <x v="10"/>
    <x v="3"/>
    <x v="6272"/>
    <n v="115.20773591197067"/>
  </r>
  <r>
    <x v="94"/>
    <n v="1010566"/>
    <x v="285"/>
    <x v="7"/>
    <n v="88.08"/>
    <x v="96"/>
    <x v="285"/>
    <x v="3"/>
    <x v="0"/>
    <x v="6273"/>
    <n v="46.550408719346059"/>
  </r>
  <r>
    <x v="70"/>
    <n v="1006269"/>
    <x v="2074"/>
    <x v="0"/>
    <n v="101.456"/>
    <x v="96"/>
    <x v="2074"/>
    <x v="0"/>
    <x v="0"/>
    <x v="6274"/>
    <n v="27.229143668191142"/>
  </r>
  <r>
    <x v="66"/>
    <n v="1007753"/>
    <x v="1402"/>
    <x v="3"/>
    <n v="109.09200000000001"/>
    <x v="96"/>
    <x v="1402"/>
    <x v="8"/>
    <x v="3"/>
    <x v="6275"/>
    <n v="18.323616763832355"/>
  </r>
  <r>
    <x v="333"/>
    <n v="1019333"/>
    <x v="778"/>
    <x v="4"/>
    <n v="111.684"/>
    <x v="96"/>
    <x v="778"/>
    <x v="5"/>
    <x v="1"/>
    <x v="6276"/>
    <n v="15.57752229504675"/>
  </r>
  <r>
    <x v="146"/>
    <n v="1014680"/>
    <x v="686"/>
    <x v="2"/>
    <n v="122.92400000000001"/>
    <x v="96"/>
    <x v="686"/>
    <x v="9"/>
    <x v="0"/>
    <x v="6277"/>
    <n v="5.0092740229735462"/>
  </r>
  <r>
    <x v="166"/>
    <n v="1005498"/>
    <x v="1985"/>
    <x v="6"/>
    <n v="147.93600000000001"/>
    <x v="96"/>
    <x v="1985"/>
    <x v="9"/>
    <x v="0"/>
    <x v="6278"/>
    <n v="-12.744970798182997"/>
  </r>
  <r>
    <x v="308"/>
    <n v="1012065"/>
    <x v="1564"/>
    <x v="0"/>
    <n v="161.14000000000001"/>
    <x v="96"/>
    <x v="1564"/>
    <x v="7"/>
    <x v="2"/>
    <x v="6279"/>
    <n v="-19.894749906913244"/>
  </r>
  <r>
    <x v="187"/>
    <n v="1003933"/>
    <x v="1989"/>
    <x v="3"/>
    <n v="594.98137600000018"/>
    <x v="1217"/>
    <x v="1989"/>
    <x v="2"/>
    <x v="2"/>
    <x v="6280"/>
    <n v="-78.30264858576011"/>
  </r>
  <r>
    <x v="4"/>
    <n v="1002902"/>
    <x v="1511"/>
    <x v="6"/>
    <n v="136.21120000000002"/>
    <x v="1218"/>
    <x v="1511"/>
    <x v="8"/>
    <x v="3"/>
    <x v="6281"/>
    <n v="-4.9188319315885822"/>
  </r>
  <r>
    <x v="239"/>
    <n v="1003312"/>
    <x v="2570"/>
    <x v="8"/>
    <n v="75.881600000000006"/>
    <x v="1219"/>
    <x v="2570"/>
    <x v="7"/>
    <x v="2"/>
    <x v="6282"/>
    <n v="70.695926285160041"/>
  </r>
  <r>
    <x v="158"/>
    <n v="1008053"/>
    <x v="1339"/>
    <x v="5"/>
    <n v="1.563999999999993"/>
    <x v="1220"/>
    <x v="1339"/>
    <x v="4"/>
    <x v="1"/>
    <x v="6283"/>
    <n v="8181.9565217391673"/>
  </r>
  <r>
    <x v="179"/>
    <n v="1008509"/>
    <x v="229"/>
    <x v="4"/>
    <n v="11.432000000000002"/>
    <x v="1220"/>
    <x v="229"/>
    <x v="5"/>
    <x v="1"/>
    <x v="6284"/>
    <n v="1033.0458362491249"/>
  </r>
  <r>
    <x v="151"/>
    <n v="1009415"/>
    <x v="2571"/>
    <x v="9"/>
    <n v="12.54000000000002"/>
    <x v="1220"/>
    <x v="2571"/>
    <x v="5"/>
    <x v="1"/>
    <x v="6285"/>
    <n v="932.93301435406522"/>
  </r>
  <r>
    <x v="16"/>
    <n v="1006267"/>
    <x v="437"/>
    <x v="4"/>
    <n v="19.444000000000017"/>
    <x v="1220"/>
    <x v="437"/>
    <x v="8"/>
    <x v="3"/>
    <x v="6286"/>
    <n v="566.1684838510588"/>
  </r>
  <r>
    <x v="76"/>
    <n v="1013367"/>
    <x v="2235"/>
    <x v="7"/>
    <n v="21.179999999999978"/>
    <x v="1220"/>
    <x v="2235"/>
    <x v="7"/>
    <x v="2"/>
    <x v="6287"/>
    <n v="511.56657223796094"/>
  </r>
  <r>
    <x v="20"/>
    <n v="1015630"/>
    <x v="2572"/>
    <x v="7"/>
    <n v="24.904000000000025"/>
    <x v="1220"/>
    <x v="2572"/>
    <x v="6"/>
    <x v="2"/>
    <x v="6288"/>
    <n v="420.11644715708263"/>
  </r>
  <r>
    <x v="108"/>
    <n v="1013563"/>
    <x v="265"/>
    <x v="3"/>
    <n v="49.632000000000005"/>
    <x v="1220"/>
    <x v="265"/>
    <x v="10"/>
    <x v="3"/>
    <x v="6289"/>
    <n v="160.98041586073498"/>
  </r>
  <r>
    <x v="130"/>
    <n v="1014144"/>
    <x v="935"/>
    <x v="4"/>
    <n v="69.512"/>
    <x v="1220"/>
    <x v="935"/>
    <x v="4"/>
    <x v="1"/>
    <x v="6290"/>
    <n v="86.341638853723097"/>
  </r>
  <r>
    <x v="359"/>
    <n v="1007368"/>
    <x v="683"/>
    <x v="7"/>
    <n v="71.364000000000004"/>
    <x v="1220"/>
    <x v="683"/>
    <x v="3"/>
    <x v="0"/>
    <x v="6291"/>
    <n v="81.505801244324843"/>
  </r>
  <r>
    <x v="105"/>
    <n v="1013906"/>
    <x v="467"/>
    <x v="0"/>
    <n v="75.131999999999991"/>
    <x v="1220"/>
    <x v="467"/>
    <x v="0"/>
    <x v="0"/>
    <x v="6292"/>
    <n v="72.40297077144227"/>
  </r>
  <r>
    <x v="176"/>
    <n v="1016494"/>
    <x v="627"/>
    <x v="7"/>
    <n v="86.372"/>
    <x v="1220"/>
    <x v="627"/>
    <x v="3"/>
    <x v="0"/>
    <x v="6293"/>
    <n v="49.967350530264433"/>
  </r>
  <r>
    <x v="189"/>
    <n v="1013435"/>
    <x v="701"/>
    <x v="3"/>
    <n v="88.61999999999999"/>
    <x v="1220"/>
    <x v="701"/>
    <x v="1"/>
    <x v="1"/>
    <x v="6294"/>
    <n v="46.163168584969547"/>
  </r>
  <r>
    <x v="136"/>
    <n v="1019750"/>
    <x v="1571"/>
    <x v="4"/>
    <n v="116.72"/>
    <x v="1220"/>
    <x v="1571"/>
    <x v="2"/>
    <x v="2"/>
    <x v="6295"/>
    <n v="10.974811514736118"/>
  </r>
  <r>
    <x v="131"/>
    <n v="1015232"/>
    <x v="1676"/>
    <x v="7"/>
    <n v="118.96799999999999"/>
    <x v="1220"/>
    <x v="1676"/>
    <x v="7"/>
    <x v="2"/>
    <x v="6296"/>
    <n v="8.8778495057494506"/>
  </r>
  <r>
    <x v="316"/>
    <n v="1015267"/>
    <x v="343"/>
    <x v="3"/>
    <n v="131.33199999999999"/>
    <x v="1220"/>
    <x v="343"/>
    <x v="5"/>
    <x v="1"/>
    <x v="6297"/>
    <n v="-1.3722474339841009"/>
  </r>
  <r>
    <x v="183"/>
    <n v="1012802"/>
    <x v="2275"/>
    <x v="0"/>
    <n v="132.45599999999999"/>
    <x v="1220"/>
    <x v="2275"/>
    <x v="2"/>
    <x v="2"/>
    <x v="6298"/>
    <n v="-2.2091864468200719"/>
  </r>
  <r>
    <x v="95"/>
    <n v="1007304"/>
    <x v="1157"/>
    <x v="7"/>
    <n v="145.60000000000002"/>
    <x v="1220"/>
    <x v="1157"/>
    <x v="11"/>
    <x v="3"/>
    <x v="6299"/>
    <n v="-11.037225274725293"/>
  </r>
  <r>
    <x v="72"/>
    <n v="1007582"/>
    <x v="242"/>
    <x v="2"/>
    <n v="161.172"/>
    <x v="1220"/>
    <x v="242"/>
    <x v="8"/>
    <x v="3"/>
    <x v="6300"/>
    <n v="-19.632566450748271"/>
  </r>
  <r>
    <x v="218"/>
    <n v="1014644"/>
    <x v="576"/>
    <x v="1"/>
    <n v="5.6448000000000036"/>
    <x v="1221"/>
    <x v="576"/>
    <x v="8"/>
    <x v="3"/>
    <x v="6301"/>
    <n v="2196.8979591836724"/>
  </r>
  <r>
    <x v="249"/>
    <n v="1002498"/>
    <x v="1762"/>
    <x v="5"/>
    <n v="271.392"/>
    <x v="1222"/>
    <x v="1762"/>
    <x v="4"/>
    <x v="1"/>
    <x v="6302"/>
    <n v="-52.215688008489558"/>
  </r>
  <r>
    <x v="110"/>
    <n v="1001131"/>
    <x v="2507"/>
    <x v="6"/>
    <n v="315.30028800000014"/>
    <x v="1223"/>
    <x v="2507"/>
    <x v="10"/>
    <x v="3"/>
    <x v="6303"/>
    <n v="-58.855223119872321"/>
  </r>
  <r>
    <x v="186"/>
    <n v="1018052"/>
    <x v="8"/>
    <x v="1"/>
    <n v="14.463999999999999"/>
    <x v="1224"/>
    <x v="8"/>
    <x v="5"/>
    <x v="1"/>
    <x v="6304"/>
    <n v="797.39159292035401"/>
  </r>
  <r>
    <x v="222"/>
    <n v="1017516"/>
    <x v="2063"/>
    <x v="1"/>
    <n v="24.876000000000005"/>
    <x v="1224"/>
    <x v="2063"/>
    <x v="1"/>
    <x v="1"/>
    <x v="6305"/>
    <n v="421.78292329956577"/>
  </r>
  <r>
    <x v="61"/>
    <n v="1001092"/>
    <x v="945"/>
    <x v="8"/>
    <n v="272.54976000000005"/>
    <x v="1225"/>
    <x v="945"/>
    <x v="2"/>
    <x v="2"/>
    <x v="6306"/>
    <n v="-52.346551323325329"/>
  </r>
  <r>
    <x v="136"/>
    <n v="1005342"/>
    <x v="2057"/>
    <x v="7"/>
    <n v="169.97120000000004"/>
    <x v="1226"/>
    <x v="2057"/>
    <x v="3"/>
    <x v="0"/>
    <x v="6307"/>
    <n v="-23.550107312297627"/>
  </r>
  <r>
    <x v="351"/>
    <n v="1008862"/>
    <x v="2401"/>
    <x v="2"/>
    <n v="3.4399999999999977"/>
    <x v="1227"/>
    <x v="2401"/>
    <x v="10"/>
    <x v="3"/>
    <x v="6308"/>
    <n v="3678.4302325581421"/>
  </r>
  <r>
    <x v="105"/>
    <n v="1017730"/>
    <x v="1240"/>
    <x v="3"/>
    <n v="10.480000000000018"/>
    <x v="1227"/>
    <x v="1240"/>
    <x v="7"/>
    <x v="2"/>
    <x v="6309"/>
    <n v="1140.2480916030515"/>
  </r>
  <r>
    <x v="54"/>
    <n v="1010592"/>
    <x v="1631"/>
    <x v="8"/>
    <n v="13.852000000000004"/>
    <x v="1227"/>
    <x v="1631"/>
    <x v="9"/>
    <x v="0"/>
    <x v="6310"/>
    <n v="838.33381461160832"/>
  </r>
  <r>
    <x v="178"/>
    <n v="1012790"/>
    <x v="476"/>
    <x v="9"/>
    <n v="19.867999999999995"/>
    <x v="1227"/>
    <x v="476"/>
    <x v="7"/>
    <x v="2"/>
    <x v="6311"/>
    <n v="554.20777129051771"/>
  </r>
  <r>
    <x v="294"/>
    <n v="1011910"/>
    <x v="1336"/>
    <x v="5"/>
    <n v="48.696000000000012"/>
    <x v="1227"/>
    <x v="1336"/>
    <x v="0"/>
    <x v="0"/>
    <x v="6312"/>
    <n v="166.91720059142429"/>
  </r>
  <r>
    <x v="314"/>
    <n v="1014085"/>
    <x v="1544"/>
    <x v="6"/>
    <n v="49.091999999999985"/>
    <x v="1227"/>
    <x v="1544"/>
    <x v="11"/>
    <x v="3"/>
    <x v="6313"/>
    <n v="164.76411635297003"/>
  </r>
  <r>
    <x v="293"/>
    <n v="1006331"/>
    <x v="2573"/>
    <x v="9"/>
    <n v="58.77200000000002"/>
    <x v="1227"/>
    <x v="2573"/>
    <x v="2"/>
    <x v="2"/>
    <x v="6314"/>
    <n v="121.15633294766208"/>
  </r>
  <r>
    <x v="350"/>
    <n v="1009100"/>
    <x v="806"/>
    <x v="3"/>
    <n v="87.012"/>
    <x v="1227"/>
    <x v="806"/>
    <x v="3"/>
    <x v="0"/>
    <x v="6315"/>
    <n v="49.379395945386847"/>
  </r>
  <r>
    <x v="178"/>
    <n v="1019610"/>
    <x v="2411"/>
    <x v="6"/>
    <n v="101.52400000000002"/>
    <x v="1227"/>
    <x v="2411"/>
    <x v="11"/>
    <x v="3"/>
    <x v="6316"/>
    <n v="28.026870493676359"/>
  </r>
  <r>
    <x v="271"/>
    <n v="1011492"/>
    <x v="2509"/>
    <x v="4"/>
    <n v="120.63200000000002"/>
    <x v="1227"/>
    <x v="2509"/>
    <x v="7"/>
    <x v="2"/>
    <x v="6317"/>
    <n v="7.7475296770342759"/>
  </r>
  <r>
    <x v="19"/>
    <n v="1016100"/>
    <x v="2464"/>
    <x v="7"/>
    <n v="148.73200000000003"/>
    <x v="1227"/>
    <x v="2464"/>
    <x v="8"/>
    <x v="3"/>
    <x v="6318"/>
    <n v="-12.609256918484263"/>
  </r>
  <r>
    <x v="285"/>
    <n v="1011738"/>
    <x v="2121"/>
    <x v="8"/>
    <n v="149.85600000000002"/>
    <x v="1227"/>
    <x v="2121"/>
    <x v="6"/>
    <x v="2"/>
    <x v="6319"/>
    <n v="-13.264734144778995"/>
  </r>
  <r>
    <x v="208"/>
    <n v="1019449"/>
    <x v="170"/>
    <x v="6"/>
    <n v="158.84800000000001"/>
    <x v="1227"/>
    <x v="170"/>
    <x v="11"/>
    <x v="3"/>
    <x v="6320"/>
    <n v="-18.174607171635778"/>
  </r>
  <r>
    <x v="219"/>
    <n v="1011091"/>
    <x v="1849"/>
    <x v="0"/>
    <n v="168.96400000000003"/>
    <x v="1227"/>
    <x v="1849"/>
    <x v="2"/>
    <x v="2"/>
    <x v="6321"/>
    <n v="-23.073554129873827"/>
  </r>
  <r>
    <x v="211"/>
    <n v="1017499"/>
    <x v="2574"/>
    <x v="4"/>
    <n v="173.46000000000004"/>
    <x v="1227"/>
    <x v="2574"/>
    <x v="1"/>
    <x v="1"/>
    <x v="6322"/>
    <n v="-25.067450709097212"/>
  </r>
  <r>
    <x v="23"/>
    <n v="1001340"/>
    <x v="258"/>
    <x v="7"/>
    <n v="683.52192000000014"/>
    <x v="1228"/>
    <x v="258"/>
    <x v="11"/>
    <x v="3"/>
    <x v="6323"/>
    <n v="-80.980250055477384"/>
  </r>
  <r>
    <x v="120"/>
    <n v="1005284"/>
    <x v="1848"/>
    <x v="6"/>
    <n v="187.44320000000005"/>
    <x v="1229"/>
    <x v="1848"/>
    <x v="11"/>
    <x v="3"/>
    <x v="6324"/>
    <n v="-30.592947623600118"/>
  </r>
  <r>
    <x v="346"/>
    <n v="1002576"/>
    <x v="1999"/>
    <x v="4"/>
    <n v="78.147200000000012"/>
    <x v="1230"/>
    <x v="1999"/>
    <x v="4"/>
    <x v="1"/>
    <x v="6325"/>
    <n v="66.53239015601325"/>
  </r>
  <r>
    <x v="197"/>
    <n v="1004083"/>
    <x v="2263"/>
    <x v="8"/>
    <n v="131.04640000000003"/>
    <x v="1231"/>
    <x v="2263"/>
    <x v="7"/>
    <x v="2"/>
    <x v="6326"/>
    <n v="-0.53660382887283387"/>
  </r>
  <r>
    <x v="56"/>
    <n v="1001912"/>
    <x v="401"/>
    <x v="1"/>
    <n v="124.06080000000003"/>
    <x v="1232"/>
    <x v="401"/>
    <x v="7"/>
    <x v="2"/>
    <x v="6327"/>
    <n v="5.1226495395805882"/>
  </r>
  <r>
    <x v="32"/>
    <n v="1011717"/>
    <x v="1279"/>
    <x v="6"/>
    <n v="1.3439999999999941"/>
    <x v="1233"/>
    <x v="1279"/>
    <x v="11"/>
    <x v="3"/>
    <x v="6328"/>
    <n v="9604.3303571428987"/>
  </r>
  <r>
    <x v="110"/>
    <n v="1010708"/>
    <x v="1795"/>
    <x v="5"/>
    <n v="9.2119999999999891"/>
    <x v="1233"/>
    <x v="1795"/>
    <x v="4"/>
    <x v="1"/>
    <x v="6329"/>
    <n v="1315.8293530178044"/>
  </r>
  <r>
    <x v="125"/>
    <n v="1007062"/>
    <x v="2123"/>
    <x v="6"/>
    <n v="18.592000000000013"/>
    <x v="1233"/>
    <x v="2123"/>
    <x v="5"/>
    <x v="1"/>
    <x v="6330"/>
    <n v="601.51785714285666"/>
  </r>
  <r>
    <x v="290"/>
    <n v="1017141"/>
    <x v="1347"/>
    <x v="4"/>
    <n v="34.624000000000009"/>
    <x v="1233"/>
    <x v="1347"/>
    <x v="3"/>
    <x v="0"/>
    <x v="6331"/>
    <n v="276.69304528650633"/>
  </r>
  <r>
    <x v="199"/>
    <n v="1010660"/>
    <x v="61"/>
    <x v="4"/>
    <n v="37.312000000000012"/>
    <x v="1233"/>
    <x v="61"/>
    <x v="4"/>
    <x v="1"/>
    <x v="6332"/>
    <n v="249.55563893653502"/>
  </r>
  <r>
    <x v="59"/>
    <n v="1009404"/>
    <x v="1136"/>
    <x v="5"/>
    <n v="37.996000000000009"/>
    <x v="1233"/>
    <x v="1136"/>
    <x v="3"/>
    <x v="0"/>
    <x v="6333"/>
    <n v="243.2629750500052"/>
  </r>
  <r>
    <x v="224"/>
    <n v="1009387"/>
    <x v="535"/>
    <x v="5"/>
    <n v="53.048000000000002"/>
    <x v="1233"/>
    <x v="535"/>
    <x v="9"/>
    <x v="0"/>
    <x v="6334"/>
    <n v="145.86450007540338"/>
  </r>
  <r>
    <x v="228"/>
    <n v="1014446"/>
    <x v="2276"/>
    <x v="3"/>
    <n v="53.731999999999999"/>
    <x v="1233"/>
    <x v="2276"/>
    <x v="8"/>
    <x v="3"/>
    <x v="6335"/>
    <n v="142.73468324276035"/>
  </r>
  <r>
    <x v="155"/>
    <n v="1014297"/>
    <x v="1324"/>
    <x v="3"/>
    <n v="58.668000000000006"/>
    <x v="1233"/>
    <x v="1324"/>
    <x v="10"/>
    <x v="3"/>
    <x v="6336"/>
    <n v="122.31233381059519"/>
  </r>
  <r>
    <x v="13"/>
    <n v="1007972"/>
    <x v="1129"/>
    <x v="7"/>
    <n v="59.080000000000013"/>
    <x v="1233"/>
    <x v="1129"/>
    <x v="10"/>
    <x v="3"/>
    <x v="6337"/>
    <n v="120.76201760324979"/>
  </r>
  <r>
    <x v="193"/>
    <n v="1007230"/>
    <x v="507"/>
    <x v="7"/>
    <n v="104.30000000000001"/>
    <x v="1233"/>
    <x v="507"/>
    <x v="7"/>
    <x v="2"/>
    <x v="6338"/>
    <n v="25.04908916586767"/>
  </r>
  <r>
    <x v="169"/>
    <n v="1018866"/>
    <x v="2504"/>
    <x v="4"/>
    <n v="129.04000000000002"/>
    <x v="1233"/>
    <x v="2504"/>
    <x v="2"/>
    <x v="2"/>
    <x v="6339"/>
    <n v="1.0742405455672457"/>
  </r>
  <r>
    <x v="171"/>
    <n v="1017803"/>
    <x v="419"/>
    <x v="7"/>
    <n v="131.28800000000001"/>
    <x v="1233"/>
    <x v="419"/>
    <x v="10"/>
    <x v="3"/>
    <x v="6340"/>
    <n v="-0.65641947474256324"/>
  </r>
  <r>
    <x v="307"/>
    <n v="1015678"/>
    <x v="1059"/>
    <x v="0"/>
    <n v="133.536"/>
    <x v="1233"/>
    <x v="1059"/>
    <x v="11"/>
    <x v="3"/>
    <x v="6341"/>
    <n v="-2.328810208483111"/>
  </r>
  <r>
    <x v="343"/>
    <n v="1000038"/>
    <x v="63"/>
    <x v="5"/>
    <n v="435.16070400000012"/>
    <x v="1234"/>
    <x v="63"/>
    <x v="6"/>
    <x v="2"/>
    <x v="6342"/>
    <n v="-70.016874317769279"/>
  </r>
  <r>
    <x v="252"/>
    <n v="1015910"/>
    <x v="1154"/>
    <x v="1"/>
    <n v="45.972000000000008"/>
    <x v="1235"/>
    <x v="1154"/>
    <x v="0"/>
    <x v="0"/>
    <x v="6343"/>
    <n v="183.90289741581827"/>
  </r>
  <r>
    <x v="349"/>
    <n v="1015683"/>
    <x v="244"/>
    <x v="1"/>
    <n v="64.180000000000007"/>
    <x v="1235"/>
    <x v="244"/>
    <x v="1"/>
    <x v="1"/>
    <x v="6344"/>
    <n v="103.35905266438141"/>
  </r>
  <r>
    <x v="22"/>
    <n v="1010857"/>
    <x v="1172"/>
    <x v="1"/>
    <n v="142.63600000000002"/>
    <x v="1235"/>
    <x v="1172"/>
    <x v="11"/>
    <x v="3"/>
    <x v="6345"/>
    <n v="-8.4972657674079652"/>
  </r>
  <r>
    <x v="96"/>
    <n v="1002454"/>
    <x v="823"/>
    <x v="4"/>
    <n v="202.77760000000001"/>
    <x v="1236"/>
    <x v="823"/>
    <x v="3"/>
    <x v="0"/>
    <x v="6346"/>
    <n v="-35.60827231410174"/>
  </r>
  <r>
    <x v="24"/>
    <n v="1017768"/>
    <x v="419"/>
    <x v="1"/>
    <n v="28.990399999999994"/>
    <x v="1237"/>
    <x v="419"/>
    <x v="10"/>
    <x v="3"/>
    <x v="6347"/>
    <n v="351.19311220266036"/>
  </r>
  <r>
    <x v="253"/>
    <n v="1009145"/>
    <x v="1109"/>
    <x v="0"/>
    <n v="0.52400000000002933"/>
    <x v="1238"/>
    <x v="1109"/>
    <x v="0"/>
    <x v="0"/>
    <x v="6348"/>
    <n v="24876.030534349749"/>
  </r>
  <r>
    <x v="50"/>
    <n v="1015428"/>
    <x v="2340"/>
    <x v="8"/>
    <n v="14.931999999999988"/>
    <x v="1238"/>
    <x v="2340"/>
    <x v="1"/>
    <x v="1"/>
    <x v="6349"/>
    <n v="776.46932761853816"/>
  </r>
  <r>
    <x v="307"/>
    <n v="1010080"/>
    <x v="2067"/>
    <x v="3"/>
    <n v="21.675999999999988"/>
    <x v="1238"/>
    <x v="2067"/>
    <x v="6"/>
    <x v="2"/>
    <x v="6350"/>
    <n v="503.77560435504745"/>
  </r>
  <r>
    <x v="205"/>
    <n v="1010899"/>
    <x v="1724"/>
    <x v="4"/>
    <n v="22.160000000000025"/>
    <x v="1238"/>
    <x v="1724"/>
    <x v="7"/>
    <x v="2"/>
    <x v="6351"/>
    <n v="490.58844765342894"/>
  </r>
  <r>
    <x v="128"/>
    <n v="1006995"/>
    <x v="142"/>
    <x v="8"/>
    <n v="24.680000000000007"/>
    <x v="1238"/>
    <x v="142"/>
    <x v="4"/>
    <x v="1"/>
    <x v="6352"/>
    <n v="430.28525121555907"/>
  </r>
  <r>
    <x v="121"/>
    <n v="1013888"/>
    <x v="2390"/>
    <x v="8"/>
    <n v="26.656000000000006"/>
    <x v="1238"/>
    <x v="2390"/>
    <x v="2"/>
    <x v="2"/>
    <x v="6353"/>
    <n v="390.9753901560623"/>
  </r>
  <r>
    <x v="50"/>
    <n v="1011735"/>
    <x v="579"/>
    <x v="2"/>
    <n v="48.652000000000001"/>
    <x v="1238"/>
    <x v="579"/>
    <x v="10"/>
    <x v="3"/>
    <x v="6354"/>
    <n v="169.0010688152594"/>
  </r>
  <r>
    <x v="213"/>
    <n v="1019236"/>
    <x v="1400"/>
    <x v="3"/>
    <n v="55.880000000000024"/>
    <x v="1238"/>
    <x v="1400"/>
    <x v="4"/>
    <x v="1"/>
    <x v="6355"/>
    <n v="134.20615604867564"/>
  </r>
  <r>
    <x v="108"/>
    <n v="1016680"/>
    <x v="1632"/>
    <x v="5"/>
    <n v="60.376000000000005"/>
    <x v="1238"/>
    <x v="1632"/>
    <x v="0"/>
    <x v="0"/>
    <x v="6356"/>
    <n v="116.76560222605008"/>
  </r>
  <r>
    <x v="249"/>
    <n v="1013910"/>
    <x v="779"/>
    <x v="6"/>
    <n v="66.635999999999996"/>
    <x v="1238"/>
    <x v="779"/>
    <x v="3"/>
    <x v="0"/>
    <x v="6357"/>
    <n v="96.401944894651564"/>
  </r>
  <r>
    <x v="59"/>
    <n v="1011805"/>
    <x v="1040"/>
    <x v="4"/>
    <n v="67.759999999999991"/>
    <x v="1238"/>
    <x v="1040"/>
    <x v="1"/>
    <x v="1"/>
    <x v="6358"/>
    <n v="93.144037780401462"/>
  </r>
  <r>
    <x v="346"/>
    <n v="1012220"/>
    <x v="668"/>
    <x v="8"/>
    <n v="73.38"/>
    <x v="1238"/>
    <x v="668"/>
    <x v="7"/>
    <x v="2"/>
    <x v="6359"/>
    <n v="78.351594439901902"/>
  </r>
  <r>
    <x v="158"/>
    <n v="1008302"/>
    <x v="2394"/>
    <x v="8"/>
    <n v="88.440000000000026"/>
    <x v="1238"/>
    <x v="2394"/>
    <x v="8"/>
    <x v="3"/>
    <x v="6360"/>
    <n v="47.981004070556274"/>
  </r>
  <r>
    <x v="211"/>
    <n v="1011272"/>
    <x v="743"/>
    <x v="4"/>
    <n v="92.488"/>
    <x v="1238"/>
    <x v="743"/>
    <x v="11"/>
    <x v="3"/>
    <x v="6361"/>
    <n v="41.504195138828834"/>
  </r>
  <r>
    <x v="315"/>
    <n v="1010248"/>
    <x v="2281"/>
    <x v="5"/>
    <n v="104.852"/>
    <x v="1238"/>
    <x v="2281"/>
    <x v="2"/>
    <x v="2"/>
    <x v="6362"/>
    <n v="24.818219967191855"/>
  </r>
  <r>
    <x v="209"/>
    <n v="1018220"/>
    <x v="2575"/>
    <x v="9"/>
    <n v="132.952"/>
    <x v="1238"/>
    <x v="2575"/>
    <x v="6"/>
    <x v="2"/>
    <x v="6363"/>
    <n v="-1.5626692340092587"/>
  </r>
  <r>
    <x v="91"/>
    <n v="1011043"/>
    <x v="531"/>
    <x v="3"/>
    <n v="147.56399999999999"/>
    <x v="1238"/>
    <x v="531"/>
    <x v="6"/>
    <x v="2"/>
    <x v="6364"/>
    <n v="-11.310075628201991"/>
  </r>
  <r>
    <x v="181"/>
    <n v="1011852"/>
    <x v="299"/>
    <x v="8"/>
    <n v="161.05200000000002"/>
    <x v="1238"/>
    <x v="299"/>
    <x v="5"/>
    <x v="1"/>
    <x v="6365"/>
    <n v="-18.737798971760679"/>
  </r>
  <r>
    <x v="47"/>
    <n v="1011008"/>
    <x v="1562"/>
    <x v="0"/>
    <n v="176.78800000000001"/>
    <x v="1238"/>
    <x v="1562"/>
    <x v="8"/>
    <x v="3"/>
    <x v="6366"/>
    <n v="-25.970993506346584"/>
  </r>
  <r>
    <x v="56"/>
    <n v="1002642"/>
    <x v="1737"/>
    <x v="6"/>
    <n v="370.53760000000011"/>
    <x v="1239"/>
    <x v="1737"/>
    <x v="10"/>
    <x v="3"/>
    <x v="6367"/>
    <n v="-64.653411691553032"/>
  </r>
  <r>
    <x v="293"/>
    <n v="1001134"/>
    <x v="1290"/>
    <x v="9"/>
    <n v="72.799104000000014"/>
    <x v="1240"/>
    <x v="1290"/>
    <x v="8"/>
    <x v="3"/>
    <x v="6368"/>
    <n v="80.030787192106061"/>
  </r>
  <r>
    <x v="361"/>
    <n v="1004492"/>
    <x v="1778"/>
    <x v="7"/>
    <n v="153.54560000000004"/>
    <x v="1241"/>
    <x v="1778"/>
    <x v="9"/>
    <x v="0"/>
    <x v="6369"/>
    <n v="-14.56922243294501"/>
  </r>
  <r>
    <x v="157"/>
    <n v="1001152"/>
    <x v="1300"/>
    <x v="5"/>
    <n v="657.05740800000012"/>
    <x v="1242"/>
    <x v="1300"/>
    <x v="11"/>
    <x v="3"/>
    <x v="6370"/>
    <n v="-80.02234836685686"/>
  </r>
  <r>
    <x v="85"/>
    <n v="1005050"/>
    <x v="153"/>
    <x v="3"/>
    <n v="194.53120000000001"/>
    <x v="1243"/>
    <x v="153"/>
    <x v="2"/>
    <x v="2"/>
    <x v="6371"/>
    <n v="-32.496381043246529"/>
  </r>
  <r>
    <x v="325"/>
    <n v="1017661"/>
    <x v="890"/>
    <x v="3"/>
    <n v="128.99599999999998"/>
    <x v="1244"/>
    <x v="890"/>
    <x v="11"/>
    <x v="3"/>
    <x v="6372"/>
    <n v="1.803621817730771"/>
  </r>
  <r>
    <x v="93"/>
    <n v="1019738"/>
    <x v="2576"/>
    <x v="6"/>
    <n v="0.85999999999998522"/>
    <x v="1245"/>
    <x v="2576"/>
    <x v="11"/>
    <x v="3"/>
    <x v="6373"/>
    <n v="15170.069767442124"/>
  </r>
  <r>
    <x v="190"/>
    <n v="1007380"/>
    <x v="1416"/>
    <x v="5"/>
    <n v="1.3160000000000025"/>
    <x v="1245"/>
    <x v="1416"/>
    <x v="2"/>
    <x v="2"/>
    <x v="6374"/>
    <n v="9878.9209726443569"/>
  </r>
  <r>
    <x v="68"/>
    <n v="1015359"/>
    <x v="2009"/>
    <x v="7"/>
    <n v="6.4799999999999898"/>
    <x v="1245"/>
    <x v="2009"/>
    <x v="2"/>
    <x v="2"/>
    <x v="6375"/>
    <n v="1926.5833333333364"/>
  </r>
  <r>
    <x v="345"/>
    <n v="1012709"/>
    <x v="384"/>
    <x v="3"/>
    <n v="15.47199999999998"/>
    <x v="1245"/>
    <x v="384"/>
    <x v="1"/>
    <x v="1"/>
    <x v="6376"/>
    <n v="748.77585315408589"/>
  </r>
  <r>
    <x v="302"/>
    <n v="1015036"/>
    <x v="49"/>
    <x v="4"/>
    <n v="21.620000000000033"/>
    <x v="1245"/>
    <x v="49"/>
    <x v="1"/>
    <x v="1"/>
    <x v="6377"/>
    <n v="507.41258094356982"/>
  </r>
  <r>
    <x v="326"/>
    <n v="1007993"/>
    <x v="1068"/>
    <x v="7"/>
    <n v="21.783999999999992"/>
    <x v="1245"/>
    <x v="1068"/>
    <x v="3"/>
    <x v="0"/>
    <x v="6378"/>
    <n v="502.83969886154995"/>
  </r>
  <r>
    <x v="77"/>
    <n v="1012142"/>
    <x v="2084"/>
    <x v="9"/>
    <n v="22.21599999999998"/>
    <x v="1245"/>
    <x v="2084"/>
    <x v="7"/>
    <x v="2"/>
    <x v="6379"/>
    <n v="491.11721281958995"/>
  </r>
  <r>
    <x v="57"/>
    <n v="1013761"/>
    <x v="849"/>
    <x v="4"/>
    <n v="27.240000000000009"/>
    <x v="1245"/>
    <x v="849"/>
    <x v="0"/>
    <x v="0"/>
    <x v="6380"/>
    <n v="382.09471365638746"/>
  </r>
  <r>
    <x v="289"/>
    <n v="1016218"/>
    <x v="474"/>
    <x v="8"/>
    <n v="27.240000000000009"/>
    <x v="1245"/>
    <x v="474"/>
    <x v="6"/>
    <x v="2"/>
    <x v="6380"/>
    <n v="382.09471365638746"/>
  </r>
  <r>
    <x v="105"/>
    <n v="1013640"/>
    <x v="863"/>
    <x v="7"/>
    <n v="36.232000000000028"/>
    <x v="1245"/>
    <x v="863"/>
    <x v="5"/>
    <x v="1"/>
    <x v="6381"/>
    <n v="262.44921616250798"/>
  </r>
  <r>
    <x v="96"/>
    <n v="1011835"/>
    <x v="2337"/>
    <x v="0"/>
    <n v="60.431999999999988"/>
    <x v="1245"/>
    <x v="2337"/>
    <x v="6"/>
    <x v="2"/>
    <x v="6382"/>
    <n v="117.30639396346309"/>
  </r>
  <r>
    <x v="302"/>
    <n v="1015240"/>
    <x v="1050"/>
    <x v="9"/>
    <n v="68.299999999999983"/>
    <x v="1245"/>
    <x v="1050"/>
    <x v="8"/>
    <x v="3"/>
    <x v="6383"/>
    <n v="92.273206442166952"/>
  </r>
  <r>
    <x v="235"/>
    <n v="1012008"/>
    <x v="315"/>
    <x v="5"/>
    <n v="72.795999999999992"/>
    <x v="1245"/>
    <x v="315"/>
    <x v="10"/>
    <x v="3"/>
    <x v="6384"/>
    <n v="80.398098796637186"/>
  </r>
  <r>
    <x v="325"/>
    <n v="1019240"/>
    <x v="2069"/>
    <x v="3"/>
    <n v="89.655999999999992"/>
    <x v="1245"/>
    <x v="2069"/>
    <x v="11"/>
    <x v="3"/>
    <x v="6385"/>
    <n v="46.473855625948076"/>
  </r>
  <r>
    <x v="10"/>
    <n v="1015247"/>
    <x v="2291"/>
    <x v="7"/>
    <n v="94.151999999999987"/>
    <x v="1245"/>
    <x v="2291"/>
    <x v="3"/>
    <x v="0"/>
    <x v="6386"/>
    <n v="39.479352536324249"/>
  </r>
  <r>
    <x v="315"/>
    <n v="1017030"/>
    <x v="1246"/>
    <x v="5"/>
    <n v="99.771999999999991"/>
    <x v="1245"/>
    <x v="1246"/>
    <x v="7"/>
    <x v="2"/>
    <x v="6387"/>
    <n v="31.622699755442412"/>
  </r>
  <r>
    <x v="24"/>
    <n v="1006295"/>
    <x v="1603"/>
    <x v="2"/>
    <n v="107.78"/>
    <x v="1245"/>
    <x v="1603"/>
    <x v="10"/>
    <x v="3"/>
    <x v="6388"/>
    <n v="21.843199109296709"/>
  </r>
  <r>
    <x v="90"/>
    <n v="1010354"/>
    <x v="657"/>
    <x v="9"/>
    <n v="123.376"/>
    <x v="1245"/>
    <x v="657"/>
    <x v="2"/>
    <x v="2"/>
    <x v="6389"/>
    <n v="6.4409609648553925"/>
  </r>
  <r>
    <x v="170"/>
    <n v="1016783"/>
    <x v="2455"/>
    <x v="4"/>
    <n v="131.244"/>
    <x v="1245"/>
    <x v="2455"/>
    <x v="9"/>
    <x v="0"/>
    <x v="6390"/>
    <n v="5.9888452043517768E-2"/>
  </r>
  <r>
    <x v="225"/>
    <n v="1016232"/>
    <x v="2114"/>
    <x v="6"/>
    <n v="159.34399999999999"/>
    <x v="1245"/>
    <x v="2114"/>
    <x v="4"/>
    <x v="1"/>
    <x v="6391"/>
    <n v="-17.585475449342304"/>
  </r>
  <r>
    <x v="275"/>
    <n v="1011298"/>
    <x v="473"/>
    <x v="4"/>
    <n v="161.59200000000001"/>
    <x v="1245"/>
    <x v="473"/>
    <x v="6"/>
    <x v="2"/>
    <x v="6392"/>
    <n v="-18.731991682756583"/>
  </r>
  <r>
    <x v="178"/>
    <n v="1011754"/>
    <x v="2171"/>
    <x v="9"/>
    <n v="162.71600000000001"/>
    <x v="1245"/>
    <x v="2171"/>
    <x v="11"/>
    <x v="3"/>
    <x v="6393"/>
    <n v="-19.293370043511402"/>
  </r>
  <r>
    <x v="337"/>
    <n v="1019647"/>
    <x v="2545"/>
    <x v="9"/>
    <n v="162.71600000000001"/>
    <x v="1245"/>
    <x v="2545"/>
    <x v="6"/>
    <x v="2"/>
    <x v="6393"/>
    <n v="-19.293370043511402"/>
  </r>
  <r>
    <x v="23"/>
    <n v="1011728"/>
    <x v="382"/>
    <x v="9"/>
    <n v="168.33600000000001"/>
    <x v="1245"/>
    <x v="382"/>
    <x v="5"/>
    <x v="1"/>
    <x v="6394"/>
    <n v="-21.987810094097529"/>
  </r>
  <r>
    <x v="218"/>
    <n v="1004854"/>
    <x v="1246"/>
    <x v="5"/>
    <n v="215.5232"/>
    <x v="1246"/>
    <x v="1246"/>
    <x v="7"/>
    <x v="2"/>
    <x v="6395"/>
    <n v="-39.018166025745714"/>
  </r>
  <r>
    <x v="38"/>
    <n v="1002537"/>
    <x v="60"/>
    <x v="6"/>
    <n v="123.60640000000001"/>
    <x v="1247"/>
    <x v="60"/>
    <x v="4"/>
    <x v="1"/>
    <x v="6396"/>
    <n v="6.3420664302172094"/>
  </r>
  <r>
    <x v="62"/>
    <n v="1004153"/>
    <x v="237"/>
    <x v="4"/>
    <n v="80.211200000000019"/>
    <x v="1248"/>
    <x v="237"/>
    <x v="5"/>
    <x v="1"/>
    <x v="6397"/>
    <n v="63.965132051384323"/>
  </r>
  <r>
    <x v="273"/>
    <n v="1004986"/>
    <x v="1285"/>
    <x v="6"/>
    <n v="266.46400000000006"/>
    <x v="1249"/>
    <x v="1285"/>
    <x v="1"/>
    <x v="1"/>
    <x v="6398"/>
    <n v="-50.611865017413251"/>
  </r>
  <r>
    <x v="58"/>
    <n v="1005956"/>
    <x v="1056"/>
    <x v="1"/>
    <n v="1.7120000000000033"/>
    <x v="1250"/>
    <x v="1056"/>
    <x v="10"/>
    <x v="3"/>
    <x v="6399"/>
    <n v="7596.8925233644695"/>
  </r>
  <r>
    <x v="110"/>
    <n v="1018511"/>
    <x v="2394"/>
    <x v="0"/>
    <n v="6.4679999999999893"/>
    <x v="1251"/>
    <x v="2394"/>
    <x v="8"/>
    <x v="3"/>
    <x v="6400"/>
    <n v="1937.2727272727307"/>
  </r>
  <r>
    <x v="294"/>
    <n v="1016886"/>
    <x v="905"/>
    <x v="6"/>
    <n v="14.335999999999984"/>
    <x v="1251"/>
    <x v="905"/>
    <x v="6"/>
    <x v="2"/>
    <x v="6401"/>
    <n v="819.16015625000114"/>
  </r>
  <r>
    <x v="310"/>
    <n v="1009209"/>
    <x v="2544"/>
    <x v="2"/>
    <n v="24.939999999999998"/>
    <x v="1251"/>
    <x v="2544"/>
    <x v="8"/>
    <x v="3"/>
    <x v="6402"/>
    <n v="428.35124298315969"/>
  </r>
  <r>
    <x v="236"/>
    <n v="1006515"/>
    <x v="964"/>
    <x v="5"/>
    <n v="36.572000000000003"/>
    <x v="1251"/>
    <x v="964"/>
    <x v="1"/>
    <x v="1"/>
    <x v="6403"/>
    <n v="260.30515148200811"/>
  </r>
  <r>
    <x v="158"/>
    <n v="1012107"/>
    <x v="2577"/>
    <x v="2"/>
    <n v="44.683999999999997"/>
    <x v="1251"/>
    <x v="2577"/>
    <x v="3"/>
    <x v="0"/>
    <x v="6404"/>
    <n v="194.89481693671115"/>
  </r>
  <r>
    <x v="235"/>
    <n v="1012758"/>
    <x v="2205"/>
    <x v="0"/>
    <n v="49.180000000000007"/>
    <x v="1251"/>
    <x v="2205"/>
    <x v="10"/>
    <x v="3"/>
    <x v="6405"/>
    <n v="167.93574623830821"/>
  </r>
  <r>
    <x v="354"/>
    <n v="1014022"/>
    <x v="1244"/>
    <x v="5"/>
    <n v="64.344000000000008"/>
    <x v="1251"/>
    <x v="1244"/>
    <x v="7"/>
    <x v="2"/>
    <x v="6406"/>
    <n v="104.7911227154047"/>
  </r>
  <r>
    <x v="190"/>
    <n v="1013179"/>
    <x v="1951"/>
    <x v="4"/>
    <n v="69.964000000000013"/>
    <x v="1251"/>
    <x v="1951"/>
    <x v="7"/>
    <x v="2"/>
    <x v="6407"/>
    <n v="88.34086101423587"/>
  </r>
  <r>
    <x v="151"/>
    <n v="1013483"/>
    <x v="2193"/>
    <x v="3"/>
    <n v="103.68400000000001"/>
    <x v="1251"/>
    <x v="2193"/>
    <x v="1"/>
    <x v="1"/>
    <x v="6408"/>
    <n v="27.088846880907365"/>
  </r>
  <r>
    <x v="290"/>
    <n v="1016939"/>
    <x v="258"/>
    <x v="4"/>
    <n v="104.80800000000002"/>
    <x v="1251"/>
    <x v="258"/>
    <x v="11"/>
    <x v="3"/>
    <x v="6409"/>
    <n v="25.725898786352168"/>
  </r>
  <r>
    <x v="285"/>
    <n v="1019270"/>
    <x v="909"/>
    <x v="4"/>
    <n v="105.93200000000002"/>
    <x v="1251"/>
    <x v="909"/>
    <x v="5"/>
    <x v="1"/>
    <x v="6410"/>
    <n v="24.391874032398132"/>
  </r>
  <r>
    <x v="343"/>
    <n v="1005829"/>
    <x v="87"/>
    <x v="9"/>
    <n v="106.91200000000002"/>
    <x v="1251"/>
    <x v="87"/>
    <x v="6"/>
    <x v="2"/>
    <x v="6411"/>
    <n v="23.251646213708455"/>
  </r>
  <r>
    <x v="138"/>
    <n v="1014191"/>
    <x v="2578"/>
    <x v="3"/>
    <n v="111.55200000000002"/>
    <x v="1251"/>
    <x v="2578"/>
    <x v="8"/>
    <x v="3"/>
    <x v="6412"/>
    <n v="18.124999999999986"/>
  </r>
  <r>
    <x v="154"/>
    <n v="1008337"/>
    <x v="1462"/>
    <x v="2"/>
    <n v="114.776"/>
    <x v="1251"/>
    <x v="1462"/>
    <x v="8"/>
    <x v="3"/>
    <x v="6413"/>
    <n v="14.806928277688728"/>
  </r>
  <r>
    <x v="113"/>
    <n v="1017839"/>
    <x v="2579"/>
    <x v="7"/>
    <n v="146.39600000000002"/>
    <x v="1251"/>
    <x v="2579"/>
    <x v="9"/>
    <x v="0"/>
    <x v="6414"/>
    <n v="-9.9901636656739292"/>
  </r>
  <r>
    <x v="146"/>
    <n v="1007120"/>
    <x v="363"/>
    <x v="4"/>
    <n v="167.16400000000002"/>
    <x v="1251"/>
    <x v="363"/>
    <x v="8"/>
    <x v="3"/>
    <x v="6415"/>
    <n v="-21.172740542222012"/>
  </r>
  <r>
    <x v="348"/>
    <n v="1008798"/>
    <x v="387"/>
    <x v="4"/>
    <n v="182.22"/>
    <x v="1251"/>
    <x v="387"/>
    <x v="9"/>
    <x v="0"/>
    <x v="6416"/>
    <n v="-27.685874217978263"/>
  </r>
  <r>
    <x v="320"/>
    <n v="1012115"/>
    <x v="2580"/>
    <x v="6"/>
    <n v="0.8160000000000025"/>
    <x v="1252"/>
    <x v="2580"/>
    <x v="1"/>
    <x v="1"/>
    <x v="6417"/>
    <n v="16103.30882352936"/>
  </r>
  <r>
    <x v="39"/>
    <n v="1012766"/>
    <x v="2581"/>
    <x v="6"/>
    <n v="0.8160000000000025"/>
    <x v="1252"/>
    <x v="2581"/>
    <x v="0"/>
    <x v="0"/>
    <x v="6417"/>
    <n v="16103.30882352936"/>
  </r>
  <r>
    <x v="36"/>
    <n v="1019528"/>
    <x v="2183"/>
    <x v="7"/>
    <n v="3.063999999999993"/>
    <x v="1252"/>
    <x v="2183"/>
    <x v="6"/>
    <x v="2"/>
    <x v="6418"/>
    <n v="4215.241514360323"/>
  </r>
  <r>
    <x v="290"/>
    <n v="1015452"/>
    <x v="764"/>
    <x v="4"/>
    <n v="5.3119999999999834"/>
    <x v="1252"/>
    <x v="764"/>
    <x v="5"/>
    <x v="1"/>
    <x v="6419"/>
    <n v="2389.0625000000077"/>
  </r>
  <r>
    <x v="317"/>
    <n v="1010393"/>
    <x v="1211"/>
    <x v="0"/>
    <n v="11.548000000000002"/>
    <x v="1252"/>
    <x v="1211"/>
    <x v="8"/>
    <x v="3"/>
    <x v="6420"/>
    <n v="1044.951506754416"/>
  </r>
  <r>
    <x v="219"/>
    <n v="1013908"/>
    <x v="938"/>
    <x v="4"/>
    <n v="18.800000000000011"/>
    <x v="1252"/>
    <x v="938"/>
    <x v="1"/>
    <x v="1"/>
    <x v="6421"/>
    <n v="603.29255319148888"/>
  </r>
  <r>
    <x v="138"/>
    <n v="1017773"/>
    <x v="2044"/>
    <x v="4"/>
    <n v="19.924000000000007"/>
    <x v="1252"/>
    <x v="2044"/>
    <x v="10"/>
    <x v="3"/>
    <x v="6422"/>
    <n v="563.61674362577764"/>
  </r>
  <r>
    <x v="55"/>
    <n v="1010391"/>
    <x v="725"/>
    <x v="5"/>
    <n v="21.048000000000002"/>
    <x v="1252"/>
    <x v="725"/>
    <x v="0"/>
    <x v="0"/>
    <x v="6423"/>
    <n v="528.17844925883685"/>
  </r>
  <r>
    <x v="185"/>
    <n v="1015166"/>
    <x v="819"/>
    <x v="2"/>
    <n v="22.171999999999997"/>
    <x v="1252"/>
    <x v="819"/>
    <x v="6"/>
    <x v="2"/>
    <x v="6424"/>
    <n v="496.33321306151907"/>
  </r>
  <r>
    <x v="334"/>
    <n v="1010214"/>
    <x v="1244"/>
    <x v="7"/>
    <n v="23.912000000000006"/>
    <x v="1252"/>
    <x v="1244"/>
    <x v="7"/>
    <x v="2"/>
    <x v="6425"/>
    <n v="452.93994647039125"/>
  </r>
  <r>
    <x v="85"/>
    <n v="1017927"/>
    <x v="1795"/>
    <x v="2"/>
    <n v="28.408000000000015"/>
    <x v="1252"/>
    <x v="1795"/>
    <x v="4"/>
    <x v="1"/>
    <x v="6426"/>
    <n v="365.42875246409437"/>
  </r>
  <r>
    <x v="88"/>
    <n v="1013911"/>
    <x v="1607"/>
    <x v="4"/>
    <n v="30.039999999999992"/>
    <x v="1252"/>
    <x v="1607"/>
    <x v="6"/>
    <x v="2"/>
    <x v="6427"/>
    <n v="340.14314247669779"/>
  </r>
  <r>
    <x v="241"/>
    <n v="1014024"/>
    <x v="485"/>
    <x v="9"/>
    <n v="32.903999999999996"/>
    <x v="1252"/>
    <x v="485"/>
    <x v="0"/>
    <x v="0"/>
    <x v="6428"/>
    <n v="301.83260393873087"/>
  </r>
  <r>
    <x v="218"/>
    <n v="1016508"/>
    <x v="466"/>
    <x v="4"/>
    <n v="41.896000000000015"/>
    <x v="1252"/>
    <x v="466"/>
    <x v="0"/>
    <x v="0"/>
    <x v="6429"/>
    <n v="215.58860034370809"/>
  </r>
  <r>
    <x v="171"/>
    <n v="1014071"/>
    <x v="2298"/>
    <x v="7"/>
    <n v="47.51600000000002"/>
    <x v="1252"/>
    <x v="2298"/>
    <x v="2"/>
    <x v="2"/>
    <x v="6430"/>
    <n v="178.26205909588339"/>
  </r>
  <r>
    <x v="154"/>
    <n v="1014175"/>
    <x v="2075"/>
    <x v="4"/>
    <n v="70.504000000000005"/>
    <x v="1252"/>
    <x v="2075"/>
    <x v="6"/>
    <x v="2"/>
    <x v="6431"/>
    <n v="87.534040621808671"/>
  </r>
  <r>
    <x v="31"/>
    <n v="1013554"/>
    <x v="1863"/>
    <x v="7"/>
    <n v="85.116"/>
    <x v="1252"/>
    <x v="1863"/>
    <x v="9"/>
    <x v="0"/>
    <x v="6432"/>
    <n v="55.339771605808544"/>
  </r>
  <r>
    <x v="101"/>
    <n v="1014770"/>
    <x v="2536"/>
    <x v="8"/>
    <n v="89.612000000000009"/>
    <x v="1252"/>
    <x v="2536"/>
    <x v="6"/>
    <x v="2"/>
    <x v="6433"/>
    <n v="47.546087577556555"/>
  </r>
  <r>
    <x v="304"/>
    <n v="1007383"/>
    <x v="1253"/>
    <x v="9"/>
    <n v="91.396000000000015"/>
    <x v="1252"/>
    <x v="1253"/>
    <x v="6"/>
    <x v="2"/>
    <x v="6434"/>
    <n v="44.666068536916249"/>
  </r>
  <r>
    <x v="240"/>
    <n v="1015377"/>
    <x v="1573"/>
    <x v="4"/>
    <n v="100.852"/>
    <x v="1252"/>
    <x v="1573"/>
    <x v="4"/>
    <x v="1"/>
    <x v="6435"/>
    <n v="31.102010867409657"/>
  </r>
  <r>
    <x v="135"/>
    <n v="1007501"/>
    <x v="2582"/>
    <x v="5"/>
    <n v="118.304"/>
    <x v="1252"/>
    <x v="2582"/>
    <x v="3"/>
    <x v="0"/>
    <x v="6436"/>
    <n v="11.762070597781978"/>
  </r>
  <r>
    <x v="57"/>
    <n v="1007201"/>
    <x v="2027"/>
    <x v="4"/>
    <n v="135.19600000000003"/>
    <x v="1252"/>
    <x v="2027"/>
    <x v="1"/>
    <x v="1"/>
    <x v="6437"/>
    <n v="-2.2019882245037072"/>
  </r>
  <r>
    <x v="87"/>
    <n v="1010177"/>
    <x v="901"/>
    <x v="2"/>
    <n v="137.94400000000002"/>
    <x v="1252"/>
    <x v="901"/>
    <x v="9"/>
    <x v="0"/>
    <x v="6438"/>
    <n v="-4.1502348779214913"/>
  </r>
  <r>
    <x v="252"/>
    <n v="1011421"/>
    <x v="1970"/>
    <x v="2"/>
    <n v="150.30800000000002"/>
    <x v="1252"/>
    <x v="1970"/>
    <x v="1"/>
    <x v="1"/>
    <x v="6439"/>
    <n v="-12.0346222423291"/>
  </r>
  <r>
    <x v="296"/>
    <n v="1015171"/>
    <x v="1774"/>
    <x v="9"/>
    <n v="154.804"/>
    <x v="1252"/>
    <x v="1774"/>
    <x v="9"/>
    <x v="0"/>
    <x v="6440"/>
    <n v="-14.58941629415261"/>
  </r>
  <r>
    <x v="280"/>
    <n v="1019309"/>
    <x v="1900"/>
    <x v="7"/>
    <n v="157.05200000000002"/>
    <x v="1252"/>
    <x v="1900"/>
    <x v="7"/>
    <x v="2"/>
    <x v="6441"/>
    <n v="-15.811960369813836"/>
  </r>
  <r>
    <x v="264"/>
    <n v="1007661"/>
    <x v="1429"/>
    <x v="3"/>
    <n v="163.572"/>
    <x v="1252"/>
    <x v="1429"/>
    <x v="5"/>
    <x v="1"/>
    <x v="6442"/>
    <n v="-19.167705964345984"/>
  </r>
  <r>
    <x v="191"/>
    <n v="1016926"/>
    <x v="1602"/>
    <x v="4"/>
    <n v="170.54000000000002"/>
    <x v="1252"/>
    <x v="1602"/>
    <x v="4"/>
    <x v="1"/>
    <x v="6443"/>
    <n v="-22.470388178726409"/>
  </r>
  <r>
    <x v="169"/>
    <n v="1002381"/>
    <x v="2330"/>
    <x v="9"/>
    <n v="264.20800000000003"/>
    <x v="1253"/>
    <x v="2330"/>
    <x v="4"/>
    <x v="1"/>
    <x v="6444"/>
    <n v="-49.94610307030824"/>
  </r>
  <r>
    <x v="0"/>
    <n v="1004907"/>
    <x v="1025"/>
    <x v="0"/>
    <n v="394.09280000000007"/>
    <x v="1254"/>
    <x v="1025"/>
    <x v="4"/>
    <x v="1"/>
    <x v="6445"/>
    <n v="-66.399284635497011"/>
  </r>
  <r>
    <x v="93"/>
    <n v="1002240"/>
    <x v="1760"/>
    <x v="1"/>
    <n v="243.80799999999999"/>
    <x v="1255"/>
    <x v="1760"/>
    <x v="4"/>
    <x v="1"/>
    <x v="6446"/>
    <n v="-45.681191757448474"/>
  </r>
  <r>
    <x v="322"/>
    <n v="1003703"/>
    <x v="2193"/>
    <x v="9"/>
    <n v="379.81760000000008"/>
    <x v="1255"/>
    <x v="2193"/>
    <x v="1"/>
    <x v="1"/>
    <x v="6447"/>
    <n v="-65.132316143327756"/>
  </r>
  <r>
    <x v="301"/>
    <n v="1003138"/>
    <x v="1848"/>
    <x v="1"/>
    <n v="141.95840000000004"/>
    <x v="1256"/>
    <x v="1848"/>
    <x v="11"/>
    <x v="3"/>
    <x v="6448"/>
    <n v="-6.6692777602452766"/>
  </r>
  <r>
    <x v="21"/>
    <n v="1001066"/>
    <x v="2427"/>
    <x v="3"/>
    <n v="283.14739200000002"/>
    <x v="1257"/>
    <x v="2427"/>
    <x v="0"/>
    <x v="0"/>
    <x v="6449"/>
    <n v="-53.195712288248785"/>
  </r>
  <r>
    <x v="95"/>
    <n v="1003060"/>
    <x v="422"/>
    <x v="4"/>
    <n v="67.788800000000009"/>
    <x v="1258"/>
    <x v="422"/>
    <x v="10"/>
    <x v="3"/>
    <x v="6450"/>
    <n v="95.546166918429037"/>
  </r>
  <r>
    <x v="196"/>
    <n v="1014797"/>
    <x v="2304"/>
    <x v="5"/>
    <n v="7.6360000000000241"/>
    <x v="1259"/>
    <x v="2304"/>
    <x v="6"/>
    <x v="2"/>
    <x v="6451"/>
    <n v="1637.3913043478208"/>
  </r>
  <r>
    <x v="196"/>
    <n v="1008926"/>
    <x v="2583"/>
    <x v="8"/>
    <n v="13.792000000000002"/>
    <x v="1259"/>
    <x v="2583"/>
    <x v="0"/>
    <x v="0"/>
    <x v="6452"/>
    <n v="861.91415313225048"/>
  </r>
  <r>
    <x v="1"/>
    <n v="1016501"/>
    <x v="313"/>
    <x v="7"/>
    <n v="22.248000000000019"/>
    <x v="1259"/>
    <x v="313"/>
    <x v="2"/>
    <x v="2"/>
    <x v="6453"/>
    <n v="496.31067961165007"/>
  </r>
  <r>
    <x v="80"/>
    <n v="1014251"/>
    <x v="1634"/>
    <x v="0"/>
    <n v="32.364000000000004"/>
    <x v="1259"/>
    <x v="1634"/>
    <x v="0"/>
    <x v="0"/>
    <x v="6454"/>
    <n v="309.92213570634033"/>
  </r>
  <r>
    <x v="236"/>
    <n v="1015986"/>
    <x v="2584"/>
    <x v="7"/>
    <n v="34.612000000000023"/>
    <x v="1259"/>
    <x v="2584"/>
    <x v="9"/>
    <x v="0"/>
    <x v="6455"/>
    <n v="283.29827805385389"/>
  </r>
  <r>
    <x v="193"/>
    <n v="1014668"/>
    <x v="112"/>
    <x v="5"/>
    <n v="42.480000000000018"/>
    <x v="1259"/>
    <x v="112"/>
    <x v="1"/>
    <x v="1"/>
    <x v="6456"/>
    <n v="212.3050847457626"/>
  </r>
  <r>
    <x v="81"/>
    <n v="1019334"/>
    <x v="1026"/>
    <x v="7"/>
    <n v="48.563999999999993"/>
    <x v="1259"/>
    <x v="1026"/>
    <x v="9"/>
    <x v="0"/>
    <x v="6457"/>
    <n v="173.18013343217206"/>
  </r>
  <r>
    <x v="66"/>
    <n v="1019006"/>
    <x v="2585"/>
    <x v="9"/>
    <n v="53.720000000000027"/>
    <x v="1259"/>
    <x v="2585"/>
    <x v="2"/>
    <x v="2"/>
    <x v="6458"/>
    <n v="146.96053611317933"/>
  </r>
  <r>
    <x v="266"/>
    <n v="1016394"/>
    <x v="104"/>
    <x v="0"/>
    <n v="57.092000000000013"/>
    <x v="1259"/>
    <x v="104"/>
    <x v="8"/>
    <x v="3"/>
    <x v="6459"/>
    <n v="132.37441322777269"/>
  </r>
  <r>
    <x v="83"/>
    <n v="1019912"/>
    <x v="1582"/>
    <x v="5"/>
    <n v="67.671999999999997"/>
    <x v="1259"/>
    <x v="1582"/>
    <x v="9"/>
    <x v="0"/>
    <x v="6460"/>
    <n v="96.044449698545947"/>
  </r>
  <r>
    <x v="21"/>
    <n v="1015567"/>
    <x v="1751"/>
    <x v="0"/>
    <n v="78.911999999999992"/>
    <x v="1259"/>
    <x v="1751"/>
    <x v="6"/>
    <x v="2"/>
    <x v="6461"/>
    <n v="68.120437956204398"/>
  </r>
  <r>
    <x v="266"/>
    <n v="1014053"/>
    <x v="71"/>
    <x v="8"/>
    <n v="80.036000000000001"/>
    <x v="1259"/>
    <x v="71"/>
    <x v="2"/>
    <x v="2"/>
    <x v="6462"/>
    <n v="65.75940826628019"/>
  </r>
  <r>
    <x v="361"/>
    <n v="1019095"/>
    <x v="964"/>
    <x v="0"/>
    <n v="89.027999999999992"/>
    <x v="1259"/>
    <x v="964"/>
    <x v="1"/>
    <x v="1"/>
    <x v="6463"/>
    <n v="49.017387788111627"/>
  </r>
  <r>
    <x v="89"/>
    <n v="1006320"/>
    <x v="2586"/>
    <x v="4"/>
    <n v="94.848000000000013"/>
    <x v="1259"/>
    <x v="2586"/>
    <x v="1"/>
    <x v="1"/>
    <x v="6464"/>
    <n v="39.873481781376505"/>
  </r>
  <r>
    <x v="259"/>
    <n v="1018078"/>
    <x v="2487"/>
    <x v="3"/>
    <n v="102.51599999999999"/>
    <x v="1259"/>
    <x v="2487"/>
    <x v="0"/>
    <x v="0"/>
    <x v="6465"/>
    <n v="29.411213859300027"/>
  </r>
  <r>
    <x v="126"/>
    <n v="1013145"/>
    <x v="2474"/>
    <x v="4"/>
    <n v="121.624"/>
    <x v="1259"/>
    <x v="2474"/>
    <x v="10"/>
    <x v="3"/>
    <x v="6466"/>
    <n v="9.0797868841676088"/>
  </r>
  <r>
    <x v="202"/>
    <n v="1019250"/>
    <x v="627"/>
    <x v="2"/>
    <n v="127.244"/>
    <x v="1259"/>
    <x v="627"/>
    <x v="3"/>
    <x v="0"/>
    <x v="6467"/>
    <n v="4.2620477193423723"/>
  </r>
  <r>
    <x v="266"/>
    <n v="1013799"/>
    <x v="2587"/>
    <x v="4"/>
    <n v="128.36799999999999"/>
    <x v="1259"/>
    <x v="2587"/>
    <x v="10"/>
    <x v="3"/>
    <x v="6468"/>
    <n v="3.34912127633056"/>
  </r>
  <r>
    <x v="24"/>
    <n v="1014336"/>
    <x v="163"/>
    <x v="7"/>
    <n v="136.23599999999999"/>
    <x v="1259"/>
    <x v="163"/>
    <x v="8"/>
    <x v="3"/>
    <x v="6469"/>
    <n v="-2.619571919316467"/>
  </r>
  <r>
    <x v="103"/>
    <n v="1013482"/>
    <x v="1113"/>
    <x v="1"/>
    <n v="139.60800000000003"/>
    <x v="1259"/>
    <x v="1113"/>
    <x v="3"/>
    <x v="0"/>
    <x v="6470"/>
    <n v="-4.9716348633316301"/>
  </r>
  <r>
    <x v="59"/>
    <n v="1009096"/>
    <x v="842"/>
    <x v="5"/>
    <n v="154.69200000000001"/>
    <x v="1259"/>
    <x v="842"/>
    <x v="6"/>
    <x v="2"/>
    <x v="6471"/>
    <n v="-14.237840353735162"/>
  </r>
  <r>
    <x v="201"/>
    <n v="1006346"/>
    <x v="1655"/>
    <x v="1"/>
    <n v="158.49200000000002"/>
    <x v="1259"/>
    <x v="1655"/>
    <x v="4"/>
    <x v="1"/>
    <x v="6472"/>
    <n v="-16.294071625066252"/>
  </r>
  <r>
    <x v="359"/>
    <n v="1010069"/>
    <x v="2588"/>
    <x v="5"/>
    <n v="171.08"/>
    <x v="1259"/>
    <x v="2588"/>
    <x v="4"/>
    <x v="1"/>
    <x v="6473"/>
    <n v="-22.453121346738371"/>
  </r>
  <r>
    <x v="64"/>
    <n v="1004368"/>
    <x v="2262"/>
    <x v="8"/>
    <n v="162.49600000000001"/>
    <x v="1260"/>
    <x v="2262"/>
    <x v="7"/>
    <x v="2"/>
    <x v="6474"/>
    <n v="-18.324389523434419"/>
  </r>
  <r>
    <x v="346"/>
    <n v="1004599"/>
    <x v="769"/>
    <x v="4"/>
    <n v="152.36480000000003"/>
    <x v="1261"/>
    <x v="769"/>
    <x v="5"/>
    <x v="1"/>
    <x v="6475"/>
    <n v="-12.722886125929344"/>
  </r>
  <r>
    <x v="197"/>
    <n v="1002852"/>
    <x v="2328"/>
    <x v="2"/>
    <n v="274.60800000000006"/>
    <x v="1262"/>
    <x v="2328"/>
    <x v="0"/>
    <x v="0"/>
    <x v="6476"/>
    <n v="-51.54445609741888"/>
  </r>
  <r>
    <x v="229"/>
    <n v="1010980"/>
    <x v="2258"/>
    <x v="3"/>
    <n v="3.0200000000000102"/>
    <x v="1263"/>
    <x v="2258"/>
    <x v="8"/>
    <x v="3"/>
    <x v="6477"/>
    <n v="4307.7947019867406"/>
  </r>
  <r>
    <x v="28"/>
    <n v="1018359"/>
    <x v="1168"/>
    <x v="3"/>
    <n v="12.012"/>
    <x v="1263"/>
    <x v="1168"/>
    <x v="4"/>
    <x v="1"/>
    <x v="6478"/>
    <n v="1008.1868131868132"/>
  </r>
  <r>
    <x v="254"/>
    <n v="1009486"/>
    <x v="1284"/>
    <x v="8"/>
    <n v="15.384000000000015"/>
    <x v="1263"/>
    <x v="1284"/>
    <x v="5"/>
    <x v="1"/>
    <x v="6479"/>
    <n v="765.28471138845487"/>
  </r>
  <r>
    <x v="112"/>
    <n v="1011590"/>
    <x v="2454"/>
    <x v="5"/>
    <n v="21.707999999999998"/>
    <x v="1263"/>
    <x v="2454"/>
    <x v="9"/>
    <x v="0"/>
    <x v="6480"/>
    <n v="513.20895522388071"/>
  </r>
  <r>
    <x v="287"/>
    <n v="1013184"/>
    <x v="2118"/>
    <x v="4"/>
    <n v="23.955999999999989"/>
    <x v="1263"/>
    <x v="2118"/>
    <x v="6"/>
    <x v="2"/>
    <x v="6481"/>
    <n v="455.66622140591119"/>
  </r>
  <r>
    <x v="146"/>
    <n v="1008514"/>
    <x v="722"/>
    <x v="2"/>
    <n v="25.25200000000001"/>
    <x v="1263"/>
    <x v="722"/>
    <x v="4"/>
    <x v="1"/>
    <x v="6482"/>
    <n v="427.14794867733241"/>
  </r>
  <r>
    <x v="186"/>
    <n v="1014310"/>
    <x v="502"/>
    <x v="7"/>
    <n v="29.575999999999993"/>
    <x v="1263"/>
    <x v="502"/>
    <x v="3"/>
    <x v="0"/>
    <x v="6483"/>
    <n v="350.07911820394935"/>
  </r>
  <r>
    <x v="309"/>
    <n v="1019064"/>
    <x v="2044"/>
    <x v="8"/>
    <n v="32.244"/>
    <x v="1263"/>
    <x v="2044"/>
    <x v="10"/>
    <x v="3"/>
    <x v="6484"/>
    <n v="312.83773725344258"/>
  </r>
  <r>
    <x v="195"/>
    <n v="1015620"/>
    <x v="844"/>
    <x v="6"/>
    <n v="36.319999999999993"/>
    <x v="1263"/>
    <x v="844"/>
    <x v="11"/>
    <x v="3"/>
    <x v="6485"/>
    <n v="266.50715859030851"/>
  </r>
  <r>
    <x v="313"/>
    <n v="1016562"/>
    <x v="1911"/>
    <x v="0"/>
    <n v="36.319999999999993"/>
    <x v="1263"/>
    <x v="1911"/>
    <x v="10"/>
    <x v="3"/>
    <x v="6485"/>
    <n v="266.50715859030851"/>
  </r>
  <r>
    <x v="160"/>
    <n v="1006941"/>
    <x v="1213"/>
    <x v="5"/>
    <n v="44.504000000000005"/>
    <x v="1263"/>
    <x v="1213"/>
    <x v="10"/>
    <x v="3"/>
    <x v="6486"/>
    <n v="199.10884414884057"/>
  </r>
  <r>
    <x v="322"/>
    <n v="1007663"/>
    <x v="474"/>
    <x v="4"/>
    <n v="50.932000000000002"/>
    <x v="1263"/>
    <x v="474"/>
    <x v="6"/>
    <x v="2"/>
    <x v="6487"/>
    <n v="161.35906699128253"/>
  </r>
  <r>
    <x v="155"/>
    <n v="1013086"/>
    <x v="657"/>
    <x v="8"/>
    <n v="52.055999999999983"/>
    <x v="1263"/>
    <x v="657"/>
    <x v="2"/>
    <x v="2"/>
    <x v="6488"/>
    <n v="155.7157676348549"/>
  </r>
  <r>
    <x v="80"/>
    <n v="1014966"/>
    <x v="811"/>
    <x v="3"/>
    <n v="53.600000000000009"/>
    <x v="1263"/>
    <x v="811"/>
    <x v="10"/>
    <x v="3"/>
    <x v="6489"/>
    <n v="148.34962686567164"/>
  </r>
  <r>
    <x v="138"/>
    <n v="1013808"/>
    <x v="1884"/>
    <x v="4"/>
    <n v="58.096000000000018"/>
    <x v="1263"/>
    <x v="1884"/>
    <x v="5"/>
    <x v="1"/>
    <x v="6490"/>
    <n v="129.13006058936929"/>
  </r>
  <r>
    <x v="220"/>
    <n v="1008078"/>
    <x v="2041"/>
    <x v="8"/>
    <n v="74.587999999999994"/>
    <x v="1263"/>
    <x v="2041"/>
    <x v="4"/>
    <x v="1"/>
    <x v="6491"/>
    <n v="78.46758191666224"/>
  </r>
  <r>
    <x v="55"/>
    <n v="1016903"/>
    <x v="253"/>
    <x v="4"/>
    <n v="77.204000000000022"/>
    <x v="1263"/>
    <x v="253"/>
    <x v="3"/>
    <x v="0"/>
    <x v="6492"/>
    <n v="72.420340914978482"/>
  </r>
  <r>
    <x v="279"/>
    <n v="1008537"/>
    <x v="439"/>
    <x v="9"/>
    <n v="81.244000000000014"/>
    <x v="1263"/>
    <x v="439"/>
    <x v="7"/>
    <x v="2"/>
    <x v="6493"/>
    <n v="63.846437890798093"/>
  </r>
  <r>
    <x v="327"/>
    <n v="1012593"/>
    <x v="662"/>
    <x v="5"/>
    <n v="83.948000000000022"/>
    <x v="1263"/>
    <x v="662"/>
    <x v="5"/>
    <x v="1"/>
    <x v="6494"/>
    <n v="58.568875970839073"/>
  </r>
  <r>
    <x v="291"/>
    <n v="1018663"/>
    <x v="2384"/>
    <x v="7"/>
    <n v="86.196000000000012"/>
    <x v="1263"/>
    <x v="2384"/>
    <x v="0"/>
    <x v="0"/>
    <x v="6495"/>
    <n v="54.433384379785608"/>
  </r>
  <r>
    <x v="237"/>
    <n v="1006364"/>
    <x v="2584"/>
    <x v="6"/>
    <n v="108.77200000000002"/>
    <x v="1263"/>
    <x v="2584"/>
    <x v="9"/>
    <x v="0"/>
    <x v="6496"/>
    <n v="22.380208141801198"/>
  </r>
  <r>
    <x v="159"/>
    <n v="1016902"/>
    <x v="2413"/>
    <x v="0"/>
    <n v="112.04800000000002"/>
    <x v="1263"/>
    <x v="2413"/>
    <x v="6"/>
    <x v="2"/>
    <x v="6497"/>
    <n v="18.80212051977724"/>
  </r>
  <r>
    <x v="341"/>
    <n v="1016005"/>
    <x v="1210"/>
    <x v="7"/>
    <n v="114.29600000000002"/>
    <x v="1263"/>
    <x v="1210"/>
    <x v="5"/>
    <x v="1"/>
    <x v="6498"/>
    <n v="16.465493105620492"/>
  </r>
  <r>
    <x v="210"/>
    <n v="1016670"/>
    <x v="1174"/>
    <x v="8"/>
    <n v="132.28000000000003"/>
    <x v="1263"/>
    <x v="1174"/>
    <x v="0"/>
    <x v="0"/>
    <x v="6499"/>
    <n v="0.63153915935893001"/>
  </r>
  <r>
    <x v="221"/>
    <n v="1014368"/>
    <x v="2589"/>
    <x v="4"/>
    <n v="145.76800000000003"/>
    <x v="1263"/>
    <x v="2589"/>
    <x v="10"/>
    <x v="3"/>
    <x v="6500"/>
    <n v="-8.6799571922507024"/>
  </r>
  <r>
    <x v="130"/>
    <n v="1012249"/>
    <x v="1914"/>
    <x v="5"/>
    <n v="177.24000000000004"/>
    <x v="1263"/>
    <x v="1914"/>
    <x v="0"/>
    <x v="0"/>
    <x v="6501"/>
    <n v="-24.895396073121194"/>
  </r>
  <r>
    <x v="0"/>
    <n v="1004609"/>
    <x v="2484"/>
    <x v="6"/>
    <n v="227.0848"/>
    <x v="1264"/>
    <x v="2484"/>
    <x v="8"/>
    <x v="3"/>
    <x v="6502"/>
    <n v="-41.321479905304095"/>
  </r>
  <r>
    <x v="35"/>
    <n v="1007698"/>
    <x v="1100"/>
    <x v="1"/>
    <n v="61.24799999999999"/>
    <x v="1265"/>
    <x v="1100"/>
    <x v="0"/>
    <x v="0"/>
    <x v="6503"/>
    <n v="117.77742946708472"/>
  </r>
  <r>
    <x v="9"/>
    <n v="1005971"/>
    <x v="1549"/>
    <x v="0"/>
    <n v="35.231999999999999"/>
    <x v="1266"/>
    <x v="1549"/>
    <x v="2"/>
    <x v="2"/>
    <x v="6504"/>
    <n v="278.58855585831083"/>
  </r>
  <r>
    <x v="358"/>
    <n v="1002828"/>
    <x v="1357"/>
    <x v="6"/>
    <n v="28.899200000000004"/>
    <x v="1267"/>
    <x v="1357"/>
    <x v="3"/>
    <x v="0"/>
    <x v="6505"/>
    <n v="361.98510685416898"/>
  </r>
  <r>
    <x v="249"/>
    <n v="1002046"/>
    <x v="910"/>
    <x v="2"/>
    <n v="150.5376"/>
    <x v="1268"/>
    <x v="910"/>
    <x v="9"/>
    <x v="0"/>
    <x v="6506"/>
    <n v="-11.280105435452645"/>
  </r>
  <r>
    <x v="212"/>
    <n v="1001031"/>
    <x v="2450"/>
    <x v="5"/>
    <n v="670.06924800000013"/>
    <x v="1268"/>
    <x v="2450"/>
    <x v="4"/>
    <x v="1"/>
    <x v="6507"/>
    <n v="-80.068209308420606"/>
  </r>
  <r>
    <x v="353"/>
    <n v="1013061"/>
    <x v="989"/>
    <x v="7"/>
    <n v="4.6839999999999975"/>
    <x v="1269"/>
    <x v="989"/>
    <x v="10"/>
    <x v="3"/>
    <x v="6508"/>
    <n v="2751.4859094790795"/>
  </r>
  <r>
    <x v="323"/>
    <n v="1013859"/>
    <x v="419"/>
    <x v="0"/>
    <n v="4.6839999999999975"/>
    <x v="1269"/>
    <x v="419"/>
    <x v="10"/>
    <x v="3"/>
    <x v="6508"/>
    <n v="2751.4859094790795"/>
  </r>
  <r>
    <x v="125"/>
    <n v="1018391"/>
    <x v="2494"/>
    <x v="0"/>
    <n v="9.9279999999999973"/>
    <x v="1269"/>
    <x v="2494"/>
    <x v="5"/>
    <x v="1"/>
    <x v="6509"/>
    <n v="1245.322320709106"/>
  </r>
  <r>
    <x v="183"/>
    <n v="1010266"/>
    <x v="239"/>
    <x v="2"/>
    <n v="15.548000000000002"/>
    <x v="1269"/>
    <x v="239"/>
    <x v="2"/>
    <x v="2"/>
    <x v="6510"/>
    <n v="759.04039104707999"/>
  </r>
  <r>
    <x v="157"/>
    <n v="1009719"/>
    <x v="1671"/>
    <x v="2"/>
    <n v="22.292000000000002"/>
    <x v="1269"/>
    <x v="1671"/>
    <x v="6"/>
    <x v="2"/>
    <x v="6511"/>
    <n v="499.1548537591961"/>
  </r>
  <r>
    <x v="261"/>
    <n v="1013995"/>
    <x v="221"/>
    <x v="5"/>
    <n v="23.415999999999997"/>
    <x v="1269"/>
    <x v="221"/>
    <x v="4"/>
    <x v="1"/>
    <x v="6512"/>
    <n v="470.3946019815512"/>
  </r>
  <r>
    <x v="209"/>
    <n v="1006099"/>
    <x v="1974"/>
    <x v="9"/>
    <n v="25.372000000000014"/>
    <x v="1269"/>
    <x v="1974"/>
    <x v="2"/>
    <x v="2"/>
    <x v="6513"/>
    <n v="426.4212517736085"/>
  </r>
  <r>
    <x v="185"/>
    <n v="1008042"/>
    <x v="2020"/>
    <x v="9"/>
    <n v="33.23599999999999"/>
    <x v="1269"/>
    <x v="2020"/>
    <x v="6"/>
    <x v="2"/>
    <x v="6514"/>
    <n v="301.86424359128671"/>
  </r>
  <r>
    <x v="6"/>
    <n v="1018384"/>
    <x v="284"/>
    <x v="4"/>
    <n v="36.903999999999996"/>
    <x v="1269"/>
    <x v="284"/>
    <x v="2"/>
    <x v="2"/>
    <x v="6515"/>
    <n v="261.92174290049866"/>
  </r>
  <r>
    <x v="141"/>
    <n v="1008884"/>
    <x v="1810"/>
    <x v="7"/>
    <n v="40.260000000000005"/>
    <x v="1269"/>
    <x v="1810"/>
    <x v="6"/>
    <x v="2"/>
    <x v="6516"/>
    <n v="231.75260804768999"/>
  </r>
  <r>
    <x v="25"/>
    <n v="1011873"/>
    <x v="2059"/>
    <x v="3"/>
    <n v="42.900000000000006"/>
    <x v="1269"/>
    <x v="2059"/>
    <x v="9"/>
    <x v="0"/>
    <x v="6517"/>
    <n v="211.33706293706291"/>
  </r>
  <r>
    <x v="326"/>
    <n v="1015802"/>
    <x v="1368"/>
    <x v="8"/>
    <n v="49.268000000000001"/>
    <x v="1269"/>
    <x v="1368"/>
    <x v="6"/>
    <x v="2"/>
    <x v="6518"/>
    <n v="171.09604611512546"/>
  </r>
  <r>
    <x v="258"/>
    <n v="1012568"/>
    <x v="2590"/>
    <x v="8"/>
    <n v="50.391999999999996"/>
    <x v="1269"/>
    <x v="2590"/>
    <x v="11"/>
    <x v="3"/>
    <x v="6519"/>
    <n v="165.04921416097798"/>
  </r>
  <r>
    <x v="130"/>
    <n v="1011469"/>
    <x v="2211"/>
    <x v="8"/>
    <n v="56.012"/>
    <x v="1269"/>
    <x v="2211"/>
    <x v="7"/>
    <x v="2"/>
    <x v="6520"/>
    <n v="138.45533100049991"/>
  </r>
  <r>
    <x v="208"/>
    <n v="1019513"/>
    <x v="2208"/>
    <x v="7"/>
    <n v="78.868000000000009"/>
    <x v="1269"/>
    <x v="2208"/>
    <x v="3"/>
    <x v="0"/>
    <x v="6521"/>
    <n v="69.350814018359785"/>
  </r>
  <r>
    <x v="226"/>
    <n v="1012960"/>
    <x v="570"/>
    <x v="8"/>
    <n v="82.240000000000009"/>
    <x v="1269"/>
    <x v="570"/>
    <x v="3"/>
    <x v="0"/>
    <x v="6522"/>
    <n v="62.407101167315169"/>
  </r>
  <r>
    <x v="274"/>
    <n v="1019450"/>
    <x v="712"/>
    <x v="2"/>
    <n v="84.488000000000014"/>
    <x v="1269"/>
    <x v="712"/>
    <x v="10"/>
    <x v="3"/>
    <x v="6523"/>
    <n v="58.085882018748215"/>
  </r>
  <r>
    <x v="82"/>
    <n v="1016086"/>
    <x v="2488"/>
    <x v="2"/>
    <n v="85.612000000000009"/>
    <x v="1269"/>
    <x v="2488"/>
    <x v="4"/>
    <x v="1"/>
    <x v="6524"/>
    <n v="56.010372377704051"/>
  </r>
  <r>
    <x v="198"/>
    <n v="1011051"/>
    <x v="1161"/>
    <x v="3"/>
    <n v="97.976000000000013"/>
    <x v="1269"/>
    <x v="1161"/>
    <x v="1"/>
    <x v="1"/>
    <x v="6525"/>
    <n v="36.322772923981375"/>
  </r>
  <r>
    <x v="151"/>
    <n v="1010443"/>
    <x v="828"/>
    <x v="8"/>
    <n v="103.596"/>
    <x v="1269"/>
    <x v="828"/>
    <x v="9"/>
    <x v="0"/>
    <x v="6526"/>
    <n v="28.927371713193562"/>
  </r>
  <r>
    <x v="340"/>
    <n v="1009270"/>
    <x v="569"/>
    <x v="4"/>
    <n v="112.14400000000003"/>
    <x v="1269"/>
    <x v="569"/>
    <x v="0"/>
    <x v="0"/>
    <x v="6527"/>
    <n v="19.100085604223114"/>
  </r>
  <r>
    <x v="312"/>
    <n v="1017051"/>
    <x v="1675"/>
    <x v="5"/>
    <n v="118.20800000000001"/>
    <x v="1269"/>
    <x v="1675"/>
    <x v="7"/>
    <x v="2"/>
    <x v="6528"/>
    <n v="12.99032214401732"/>
  </r>
  <r>
    <x v="187"/>
    <n v="1013864"/>
    <x v="1679"/>
    <x v="7"/>
    <n v="131.69600000000003"/>
    <x v="1269"/>
    <x v="1679"/>
    <x v="7"/>
    <x v="2"/>
    <x v="6529"/>
    <n v="1.4181144453893675"/>
  </r>
  <r>
    <x v="285"/>
    <n v="1016280"/>
    <x v="1350"/>
    <x v="0"/>
    <n v="131.69600000000003"/>
    <x v="1269"/>
    <x v="1350"/>
    <x v="9"/>
    <x v="0"/>
    <x v="6529"/>
    <n v="1.4181144453893675"/>
  </r>
  <r>
    <x v="186"/>
    <n v="1015782"/>
    <x v="458"/>
    <x v="8"/>
    <n v="135.06800000000001"/>
    <x v="1269"/>
    <x v="458"/>
    <x v="5"/>
    <x v="1"/>
    <x v="2285"/>
    <n v="-1.1138093404803535"/>
  </r>
  <r>
    <x v="305"/>
    <n v="1010891"/>
    <x v="915"/>
    <x v="3"/>
    <n v="159.79600000000002"/>
    <x v="1269"/>
    <x v="915"/>
    <x v="0"/>
    <x v="0"/>
    <x v="6530"/>
    <n v="-16.416180630303643"/>
  </r>
  <r>
    <x v="139"/>
    <n v="1007009"/>
    <x v="2299"/>
    <x v="3"/>
    <n v="210.00000000000003"/>
    <x v="1269"/>
    <x v="2299"/>
    <x v="8"/>
    <x v="3"/>
    <x v="6531"/>
    <n v="-36.39828571428572"/>
  </r>
  <r>
    <x v="150"/>
    <n v="1000002"/>
    <x v="3"/>
    <x v="1"/>
    <n v="113.8496"/>
    <x v="1270"/>
    <x v="3"/>
    <x v="3"/>
    <x v="0"/>
    <x v="6532"/>
    <n v="17.37414975546686"/>
  </r>
  <r>
    <x v="5"/>
    <n v="1003675"/>
    <x v="777"/>
    <x v="9"/>
    <n v="119.504"/>
    <x v="1271"/>
    <x v="777"/>
    <x v="1"/>
    <x v="1"/>
    <x v="6533"/>
    <n v="11.994242870531533"/>
  </r>
  <r>
    <x v="273"/>
    <n v="1004744"/>
    <x v="851"/>
    <x v="7"/>
    <n v="195.05280000000002"/>
    <x v="1272"/>
    <x v="851"/>
    <x v="3"/>
    <x v="0"/>
    <x v="6534"/>
    <n v="-31.354587065656077"/>
  </r>
  <r>
    <x v="59"/>
    <n v="1014634"/>
    <x v="623"/>
    <x v="3"/>
    <n v="1.5200000000000102"/>
    <x v="1273"/>
    <x v="623"/>
    <x v="5"/>
    <x v="1"/>
    <x v="6535"/>
    <n v="8716.565789473625"/>
  </r>
  <r>
    <x v="120"/>
    <n v="1008789"/>
    <x v="1293"/>
    <x v="9"/>
    <n v="7.9120000000000061"/>
    <x v="1273"/>
    <x v="1293"/>
    <x v="10"/>
    <x v="3"/>
    <x v="6536"/>
    <n v="1593.7790697674404"/>
  </r>
  <r>
    <x v="72"/>
    <n v="1008582"/>
    <x v="1152"/>
    <x v="7"/>
    <n v="11.580000000000005"/>
    <x v="1273"/>
    <x v="1152"/>
    <x v="7"/>
    <x v="2"/>
    <x v="6537"/>
    <n v="1057.2694300518128"/>
  </r>
  <r>
    <x v="254"/>
    <n v="1012015"/>
    <x v="1131"/>
    <x v="3"/>
    <n v="11.635999999999996"/>
    <x v="1273"/>
    <x v="1131"/>
    <x v="2"/>
    <x v="2"/>
    <x v="6538"/>
    <n v="1051.6998968717776"/>
  </r>
  <r>
    <x v="292"/>
    <n v="1018647"/>
    <x v="302"/>
    <x v="5"/>
    <n v="12.760000000000019"/>
    <x v="1273"/>
    <x v="302"/>
    <x v="4"/>
    <x v="1"/>
    <x v="6539"/>
    <n v="950.24921630093877"/>
  </r>
  <r>
    <x v="54"/>
    <n v="1008197"/>
    <x v="19"/>
    <x v="2"/>
    <n v="21.903999999999996"/>
    <x v="1273"/>
    <x v="19"/>
    <x v="0"/>
    <x v="0"/>
    <x v="6540"/>
    <n v="511.81428049671302"/>
  </r>
  <r>
    <x v="66"/>
    <n v="1014240"/>
    <x v="2591"/>
    <x v="2"/>
    <n v="22.084000000000003"/>
    <x v="1273"/>
    <x v="2591"/>
    <x v="5"/>
    <x v="1"/>
    <x v="6541"/>
    <n v="506.82756746966123"/>
  </r>
  <r>
    <x v="321"/>
    <n v="1012923"/>
    <x v="1500"/>
    <x v="4"/>
    <n v="27.704000000000008"/>
    <x v="1273"/>
    <x v="1500"/>
    <x v="8"/>
    <x v="3"/>
    <x v="6542"/>
    <n v="383.72725960150143"/>
  </r>
  <r>
    <x v="307"/>
    <n v="1011058"/>
    <x v="1906"/>
    <x v="6"/>
    <n v="28.828000000000003"/>
    <x v="1273"/>
    <x v="1906"/>
    <x v="7"/>
    <x v="2"/>
    <x v="6543"/>
    <n v="364.86679617038982"/>
  </r>
  <r>
    <x v="179"/>
    <n v="1009861"/>
    <x v="74"/>
    <x v="5"/>
    <n v="39.736000000000018"/>
    <x v="1273"/>
    <x v="74"/>
    <x v="9"/>
    <x v="0"/>
    <x v="6544"/>
    <n v="237.25538554459416"/>
  </r>
  <r>
    <x v="23"/>
    <n v="1013549"/>
    <x v="785"/>
    <x v="6"/>
    <n v="44.563999999999993"/>
    <x v="1273"/>
    <x v="785"/>
    <x v="3"/>
    <x v="0"/>
    <x v="6545"/>
    <n v="200.71761960326725"/>
  </r>
  <r>
    <x v="239"/>
    <n v="1015560"/>
    <x v="114"/>
    <x v="5"/>
    <n v="44.563999999999993"/>
    <x v="1273"/>
    <x v="114"/>
    <x v="0"/>
    <x v="0"/>
    <x v="6545"/>
    <n v="200.71761960326725"/>
  </r>
  <r>
    <x v="73"/>
    <n v="1018808"/>
    <x v="1435"/>
    <x v="0"/>
    <n v="58.051999999999992"/>
    <x v="1273"/>
    <x v="1435"/>
    <x v="0"/>
    <x v="0"/>
    <x v="6546"/>
    <n v="130.84786053882729"/>
  </r>
  <r>
    <x v="347"/>
    <n v="1017242"/>
    <x v="2592"/>
    <x v="8"/>
    <n v="87.275999999999996"/>
    <x v="1273"/>
    <x v="2592"/>
    <x v="2"/>
    <x v="2"/>
    <x v="6547"/>
    <n v="53.549429396397628"/>
  </r>
  <r>
    <x v="74"/>
    <n v="1017209"/>
    <x v="1361"/>
    <x v="7"/>
    <n v="101.88800000000001"/>
    <x v="1273"/>
    <x v="1361"/>
    <x v="2"/>
    <x v="2"/>
    <x v="6548"/>
    <n v="31.528541143216067"/>
  </r>
  <r>
    <x v="7"/>
    <n v="1016597"/>
    <x v="2593"/>
    <x v="4"/>
    <n v="108.63200000000001"/>
    <x v="1273"/>
    <x v="2593"/>
    <x v="6"/>
    <x v="2"/>
    <x v="6549"/>
    <n v="23.363097429854911"/>
  </r>
  <r>
    <x v="308"/>
    <n v="1007296"/>
    <x v="1130"/>
    <x v="9"/>
    <n v="113.16400000000002"/>
    <x v="1273"/>
    <x v="1130"/>
    <x v="11"/>
    <x v="3"/>
    <x v="6550"/>
    <n v="18.422643243434287"/>
  </r>
  <r>
    <x v="260"/>
    <n v="1012140"/>
    <x v="2594"/>
    <x v="8"/>
    <n v="117.624"/>
    <x v="1273"/>
    <x v="2594"/>
    <x v="3"/>
    <x v="0"/>
    <x v="6551"/>
    <n v="13.932360742705569"/>
  </r>
  <r>
    <x v="46"/>
    <n v="1010881"/>
    <x v="1857"/>
    <x v="2"/>
    <n v="133.36000000000001"/>
    <x v="1273"/>
    <x v="1857"/>
    <x v="0"/>
    <x v="0"/>
    <x v="6552"/>
    <n v="0.48875224955007507"/>
  </r>
  <r>
    <x v="27"/>
    <n v="1005338"/>
    <x v="1850"/>
    <x v="3"/>
    <n v="181.54560000000004"/>
    <x v="1274"/>
    <x v="1850"/>
    <x v="2"/>
    <x v="2"/>
    <x v="6553"/>
    <n v="-26.144175347681266"/>
  </r>
  <r>
    <x v="12"/>
    <n v="1018541"/>
    <x v="150"/>
    <x v="1"/>
    <n v="159.32000000000002"/>
    <x v="1275"/>
    <x v="150"/>
    <x v="9"/>
    <x v="0"/>
    <x v="6554"/>
    <n v="-15.82887270901332"/>
  </r>
  <r>
    <x v="112"/>
    <n v="1001961"/>
    <x v="106"/>
    <x v="1"/>
    <n v="229.93280000000001"/>
    <x v="1276"/>
    <x v="106"/>
    <x v="5"/>
    <x v="1"/>
    <x v="6555"/>
    <n v="-41.650708380883444"/>
  </r>
  <r>
    <x v="256"/>
    <n v="1003079"/>
    <x v="1443"/>
    <x v="7"/>
    <n v="206.70080000000004"/>
    <x v="1277"/>
    <x v="1443"/>
    <x v="7"/>
    <x v="2"/>
    <x v="6556"/>
    <n v="-35.076980834133209"/>
  </r>
  <r>
    <x v="319"/>
    <n v="1019874"/>
    <x v="2236"/>
    <x v="1"/>
    <n v="63.952800000000025"/>
    <x v="1278"/>
    <x v="2236"/>
    <x v="1"/>
    <x v="1"/>
    <x v="6557"/>
    <n v="109.91241040267195"/>
  </r>
  <r>
    <x v="205"/>
    <n v="1000652"/>
    <x v="2539"/>
    <x v="1"/>
    <n v="693.75052800000014"/>
    <x v="1279"/>
    <x v="2539"/>
    <x v="11"/>
    <x v="3"/>
    <x v="6558"/>
    <n v="-80.648324349815837"/>
  </r>
  <r>
    <x v="74"/>
    <n v="1018491"/>
    <x v="2514"/>
    <x v="9"/>
    <n v="2.3919999999999959"/>
    <x v="1280"/>
    <x v="2514"/>
    <x v="10"/>
    <x v="3"/>
    <x v="6559"/>
    <n v="5521.2374581939885"/>
  </r>
  <r>
    <x v="71"/>
    <n v="1005908"/>
    <x v="577"/>
    <x v="5"/>
    <n v="4.4120000000000061"/>
    <x v="1280"/>
    <x v="577"/>
    <x v="3"/>
    <x v="0"/>
    <x v="6560"/>
    <n v="2947.597461468717"/>
  </r>
  <r>
    <x v="225"/>
    <n v="1017161"/>
    <x v="1914"/>
    <x v="9"/>
    <n v="6.6000000000000227"/>
    <x v="1280"/>
    <x v="1914"/>
    <x v="0"/>
    <x v="0"/>
    <x v="6561"/>
    <n v="1937.27272727272"/>
  </r>
  <r>
    <x v="195"/>
    <n v="1011659"/>
    <x v="624"/>
    <x v="6"/>
    <n v="14.755999999999972"/>
    <x v="1280"/>
    <x v="624"/>
    <x v="8"/>
    <x v="3"/>
    <x v="6562"/>
    <n v="811.22255353754565"/>
  </r>
  <r>
    <x v="232"/>
    <n v="1008556"/>
    <x v="2595"/>
    <x v="4"/>
    <n v="25.795999999999992"/>
    <x v="1280"/>
    <x v="2595"/>
    <x v="8"/>
    <x v="3"/>
    <x v="6563"/>
    <n v="421.24360365948218"/>
  </r>
  <r>
    <x v="292"/>
    <n v="1009265"/>
    <x v="70"/>
    <x v="7"/>
    <n v="37.772000000000006"/>
    <x v="1280"/>
    <x v="70"/>
    <x v="9"/>
    <x v="0"/>
    <x v="6564"/>
    <n v="255.97797310176838"/>
  </r>
  <r>
    <x v="219"/>
    <n v="1016386"/>
    <x v="353"/>
    <x v="3"/>
    <n v="54.095999999999989"/>
    <x v="1280"/>
    <x v="353"/>
    <x v="5"/>
    <x v="1"/>
    <x v="6565"/>
    <n v="148.55811889973381"/>
  </r>
  <r>
    <x v="214"/>
    <n v="1018019"/>
    <x v="303"/>
    <x v="2"/>
    <n v="66.459999999999994"/>
    <x v="1280"/>
    <x v="303"/>
    <x v="10"/>
    <x v="3"/>
    <x v="6566"/>
    <n v="102.3171832681312"/>
  </r>
  <r>
    <x v="179"/>
    <n v="1011001"/>
    <x v="1995"/>
    <x v="8"/>
    <n v="68.707999999999984"/>
    <x v="1280"/>
    <x v="1995"/>
    <x v="10"/>
    <x v="3"/>
    <x v="6567"/>
    <n v="95.697735343773672"/>
  </r>
  <r>
    <x v="360"/>
    <n v="1015610"/>
    <x v="2406"/>
    <x v="6"/>
    <n v="77.699999999999989"/>
    <x v="1280"/>
    <x v="2406"/>
    <x v="10"/>
    <x v="3"/>
    <x v="6568"/>
    <n v="73.050193050193045"/>
  </r>
  <r>
    <x v="163"/>
    <n v="1017032"/>
    <x v="586"/>
    <x v="7"/>
    <n v="77.699999999999989"/>
    <x v="1280"/>
    <x v="586"/>
    <x v="6"/>
    <x v="2"/>
    <x v="6568"/>
    <n v="73.050193050193045"/>
  </r>
  <r>
    <x v="295"/>
    <n v="1012111"/>
    <x v="2466"/>
    <x v="9"/>
    <n v="104.67599999999999"/>
    <x v="1280"/>
    <x v="2466"/>
    <x v="1"/>
    <x v="1"/>
    <x v="6569"/>
    <n v="28.453513699415332"/>
  </r>
  <r>
    <x v="177"/>
    <n v="1011775"/>
    <x v="2564"/>
    <x v="6"/>
    <n v="110.29599999999999"/>
    <x v="1280"/>
    <x v="2564"/>
    <x v="2"/>
    <x v="2"/>
    <x v="6570"/>
    <n v="21.90831943134836"/>
  </r>
  <r>
    <x v="101"/>
    <n v="1018920"/>
    <x v="2393"/>
    <x v="2"/>
    <n v="153.00800000000001"/>
    <x v="1280"/>
    <x v="2393"/>
    <x v="7"/>
    <x v="2"/>
    <x v="6571"/>
    <n v="-12.122241974275875"/>
  </r>
  <r>
    <x v="18"/>
    <n v="1012189"/>
    <x v="2533"/>
    <x v="4"/>
    <n v="160.876"/>
    <x v="1280"/>
    <x v="2533"/>
    <x v="10"/>
    <x v="3"/>
    <x v="6572"/>
    <n v="-16.420099952758662"/>
  </r>
  <r>
    <x v="124"/>
    <n v="1008076"/>
    <x v="2596"/>
    <x v="7"/>
    <n v="161.148"/>
    <x v="1280"/>
    <x v="2596"/>
    <x v="8"/>
    <x v="3"/>
    <x v="6573"/>
    <n v="-16.561173579566621"/>
  </r>
  <r>
    <x v="303"/>
    <n v="1015524"/>
    <x v="2597"/>
    <x v="4"/>
    <n v="169.86799999999999"/>
    <x v="1280"/>
    <x v="2597"/>
    <x v="6"/>
    <x v="2"/>
    <x v="6574"/>
    <n v="-20.844420373466466"/>
  </r>
  <r>
    <x v="211"/>
    <n v="1001309"/>
    <x v="1946"/>
    <x v="0"/>
    <n v="285.65184000000005"/>
    <x v="1281"/>
    <x v="1946"/>
    <x v="5"/>
    <x v="1"/>
    <x v="6575"/>
    <n v="-52.851695266517453"/>
  </r>
  <r>
    <x v="201"/>
    <n v="1003991"/>
    <x v="2598"/>
    <x v="9"/>
    <n v="198.22720000000004"/>
    <x v="1282"/>
    <x v="2598"/>
    <x v="6"/>
    <x v="2"/>
    <x v="6576"/>
    <n v="-32.026280954379629"/>
  </r>
  <r>
    <x v="266"/>
    <n v="1001646"/>
    <x v="2002"/>
    <x v="9"/>
    <n v="127.18400000000003"/>
    <x v="1283"/>
    <x v="2002"/>
    <x v="7"/>
    <x v="2"/>
    <x v="6577"/>
    <n v="5.9657818593533865"/>
  </r>
  <r>
    <x v="201"/>
    <n v="1015287"/>
    <x v="1891"/>
    <x v="6"/>
    <n v="1.563999999999993"/>
    <x v="1284"/>
    <x v="1891"/>
    <x v="10"/>
    <x v="3"/>
    <x v="6578"/>
    <n v="8525.8439897698609"/>
  </r>
  <r>
    <x v="297"/>
    <n v="1009696"/>
    <x v="1155"/>
    <x v="9"/>
    <n v="13.927999999999997"/>
    <x v="1284"/>
    <x v="1155"/>
    <x v="4"/>
    <x v="1"/>
    <x v="6579"/>
    <n v="868.6114302125219"/>
  </r>
  <r>
    <x v="107"/>
    <n v="1015507"/>
    <x v="983"/>
    <x v="7"/>
    <n v="15.051999999999992"/>
    <x v="1284"/>
    <x v="983"/>
    <x v="5"/>
    <x v="1"/>
    <x v="6580"/>
    <n v="796.28089290459798"/>
  </r>
  <r>
    <x v="301"/>
    <n v="1016547"/>
    <x v="1990"/>
    <x v="8"/>
    <n v="25.168000000000006"/>
    <x v="1284"/>
    <x v="1990"/>
    <x v="10"/>
    <x v="3"/>
    <x v="6581"/>
    <n v="436.03067387158296"/>
  </r>
  <r>
    <x v="313"/>
    <n v="1008067"/>
    <x v="419"/>
    <x v="4"/>
    <n v="38.768000000000001"/>
    <x v="1284"/>
    <x v="419"/>
    <x v="10"/>
    <x v="3"/>
    <x v="6582"/>
    <n v="247.98854725546846"/>
  </r>
  <r>
    <x v="262"/>
    <n v="1017567"/>
    <x v="2599"/>
    <x v="3"/>
    <n v="40.024000000000015"/>
    <x v="1284"/>
    <x v="2599"/>
    <x v="11"/>
    <x v="3"/>
    <x v="6583"/>
    <n v="237.06825904457318"/>
  </r>
  <r>
    <x v="67"/>
    <n v="1016333"/>
    <x v="1851"/>
    <x v="5"/>
    <n v="41.14800000000001"/>
    <x v="1284"/>
    <x v="1851"/>
    <x v="0"/>
    <x v="0"/>
    <x v="6584"/>
    <n v="227.86089238845139"/>
  </r>
  <r>
    <x v="44"/>
    <n v="1017705"/>
    <x v="2160"/>
    <x v="4"/>
    <n v="53.512000000000015"/>
    <x v="1284"/>
    <x v="2160"/>
    <x v="8"/>
    <x v="3"/>
    <x v="6585"/>
    <n v="152.10831215428314"/>
  </r>
  <r>
    <x v="244"/>
    <n v="1019499"/>
    <x v="327"/>
    <x v="6"/>
    <n v="54.391999999999996"/>
    <x v="1284"/>
    <x v="327"/>
    <x v="1"/>
    <x v="1"/>
    <x v="6586"/>
    <n v="148.02948963082812"/>
  </r>
  <r>
    <x v="115"/>
    <n v="1013095"/>
    <x v="2582"/>
    <x v="5"/>
    <n v="55.515999999999991"/>
    <x v="1284"/>
    <x v="2582"/>
    <x v="3"/>
    <x v="0"/>
    <x v="6587"/>
    <n v="143.00778154045688"/>
  </r>
  <r>
    <x v="91"/>
    <n v="1012255"/>
    <x v="1596"/>
    <x v="9"/>
    <n v="56.884000000000015"/>
    <x v="1284"/>
    <x v="1596"/>
    <x v="0"/>
    <x v="0"/>
    <x v="6588"/>
    <n v="137.16370156810348"/>
  </r>
  <r>
    <x v="206"/>
    <n v="1019539"/>
    <x v="434"/>
    <x v="0"/>
    <n v="57.76400000000001"/>
    <x v="1284"/>
    <x v="434"/>
    <x v="1"/>
    <x v="1"/>
    <x v="6589"/>
    <n v="133.55065438681532"/>
  </r>
  <r>
    <x v="261"/>
    <n v="1012094"/>
    <x v="1401"/>
    <x v="0"/>
    <n v="73.744000000000014"/>
    <x v="1284"/>
    <x v="1401"/>
    <x v="5"/>
    <x v="1"/>
    <x v="6590"/>
    <n v="82.941256237795614"/>
  </r>
  <r>
    <x v="146"/>
    <n v="1009336"/>
    <x v="2600"/>
    <x v="2"/>
    <n v="74.868000000000009"/>
    <x v="1284"/>
    <x v="2600"/>
    <x v="1"/>
    <x v="1"/>
    <x v="6591"/>
    <n v="80.194742747235139"/>
  </r>
  <r>
    <x v="297"/>
    <n v="1014918"/>
    <x v="496"/>
    <x v="8"/>
    <n v="99.596000000000018"/>
    <x v="1284"/>
    <x v="496"/>
    <x v="10"/>
    <x v="3"/>
    <x v="6592"/>
    <n v="35.455439977509137"/>
  </r>
  <r>
    <x v="280"/>
    <n v="1015845"/>
    <x v="1005"/>
    <x v="7"/>
    <n v="105.21600000000001"/>
    <x v="1284"/>
    <x v="1005"/>
    <x v="6"/>
    <x v="2"/>
    <x v="6593"/>
    <n v="28.220232664233585"/>
  </r>
  <r>
    <x v="216"/>
    <n v="1012828"/>
    <x v="909"/>
    <x v="9"/>
    <n v="118.70400000000001"/>
    <x v="1284"/>
    <x v="909"/>
    <x v="5"/>
    <x v="1"/>
    <x v="6594"/>
    <n v="13.6509300444804"/>
  </r>
  <r>
    <x v="131"/>
    <n v="1013919"/>
    <x v="1289"/>
    <x v="7"/>
    <n v="131.06800000000001"/>
    <x v="1284"/>
    <x v="1289"/>
    <x v="2"/>
    <x v="2"/>
    <x v="6595"/>
    <n v="2.9299295022431178"/>
  </r>
  <r>
    <x v="182"/>
    <n v="1011952"/>
    <x v="1679"/>
    <x v="3"/>
    <n v="133.31600000000003"/>
    <x v="1284"/>
    <x v="1679"/>
    <x v="7"/>
    <x v="2"/>
    <x v="6596"/>
    <n v="1.194305259683752"/>
  </r>
  <r>
    <x v="249"/>
    <n v="1012295"/>
    <x v="501"/>
    <x v="0"/>
    <n v="140.06"/>
    <x v="1284"/>
    <x v="501"/>
    <x v="1"/>
    <x v="1"/>
    <x v="6597"/>
    <n v="-3.6782807368270602"/>
  </r>
  <r>
    <x v="325"/>
    <n v="1013378"/>
    <x v="2503"/>
    <x v="4"/>
    <n v="153.54800000000003"/>
    <x v="1284"/>
    <x v="2503"/>
    <x v="0"/>
    <x v="0"/>
    <x v="6598"/>
    <n v="-12.139396149738195"/>
  </r>
  <r>
    <x v="153"/>
    <n v="1016867"/>
    <x v="1018"/>
    <x v="3"/>
    <n v="159.16800000000001"/>
    <x v="1284"/>
    <x v="1018"/>
    <x v="5"/>
    <x v="1"/>
    <x v="6599"/>
    <n v="-15.24163148371531"/>
  </r>
  <r>
    <x v="23"/>
    <n v="1019492"/>
    <x v="2036"/>
    <x v="6"/>
    <n v="174.90400000000002"/>
    <x v="1284"/>
    <x v="2036"/>
    <x v="6"/>
    <x v="2"/>
    <x v="6600"/>
    <n v="-22.867287197548368"/>
  </r>
  <r>
    <x v="28"/>
    <n v="1002971"/>
    <x v="1230"/>
    <x v="4"/>
    <n v="130.68480000000002"/>
    <x v="1285"/>
    <x v="1230"/>
    <x v="5"/>
    <x v="1"/>
    <x v="6601"/>
    <n v="3.2361835500379472"/>
  </r>
  <r>
    <x v="77"/>
    <n v="1001938"/>
    <x v="982"/>
    <x v="6"/>
    <n v="242.5984"/>
    <x v="1286"/>
    <x v="982"/>
    <x v="10"/>
    <x v="3"/>
    <x v="6602"/>
    <n v="-44.314620376721344"/>
  </r>
  <r>
    <x v="354"/>
    <n v="1001416"/>
    <x v="1448"/>
    <x v="6"/>
    <n v="467.31052800000009"/>
    <x v="1287"/>
    <x v="1448"/>
    <x v="6"/>
    <x v="2"/>
    <x v="6603"/>
    <n v="-71.056915713227838"/>
  </r>
  <r>
    <x v="325"/>
    <n v="1003130"/>
    <x v="2281"/>
    <x v="1"/>
    <n v="81.574400000000026"/>
    <x v="1288"/>
    <x v="2281"/>
    <x v="2"/>
    <x v="2"/>
    <x v="6604"/>
    <n v="65.897634552016285"/>
  </r>
  <r>
    <x v="171"/>
    <n v="1011646"/>
    <x v="1907"/>
    <x v="0"/>
    <n v="5.7199999999999989"/>
    <x v="1289"/>
    <x v="1907"/>
    <x v="3"/>
    <x v="0"/>
    <x v="6605"/>
    <n v="2266.37062937063"/>
  </r>
  <r>
    <x v="146"/>
    <n v="1009507"/>
    <x v="1401"/>
    <x v="7"/>
    <n v="6.8439999999999941"/>
    <x v="1289"/>
    <x v="1401"/>
    <x v="5"/>
    <x v="1"/>
    <x v="6606"/>
    <n v="1877.7381648158989"/>
  </r>
  <r>
    <x v="38"/>
    <n v="1012355"/>
    <x v="903"/>
    <x v="4"/>
    <n v="7.7680000000000007"/>
    <x v="1289"/>
    <x v="903"/>
    <x v="8"/>
    <x v="3"/>
    <x v="6607"/>
    <n v="1642.4871266735322"/>
  </r>
  <r>
    <x v="63"/>
    <n v="1010632"/>
    <x v="2069"/>
    <x v="8"/>
    <n v="8.8919999999999959"/>
    <x v="1289"/>
    <x v="2069"/>
    <x v="11"/>
    <x v="3"/>
    <x v="6608"/>
    <n v="1422.2267206477741"/>
  </r>
  <r>
    <x v="300"/>
    <n v="1014345"/>
    <x v="2601"/>
    <x v="2"/>
    <n v="9.0919999999999845"/>
    <x v="1289"/>
    <x v="2601"/>
    <x v="3"/>
    <x v="0"/>
    <x v="6609"/>
    <n v="1388.7417509898839"/>
  </r>
  <r>
    <x v="171"/>
    <n v="1014711"/>
    <x v="14"/>
    <x v="0"/>
    <n v="33.620000000000005"/>
    <x v="1289"/>
    <x v="14"/>
    <x v="6"/>
    <x v="2"/>
    <x v="6610"/>
    <n v="302.60678167757283"/>
  </r>
  <r>
    <x v="317"/>
    <n v="1016523"/>
    <x v="841"/>
    <x v="9"/>
    <n v="39.240000000000009"/>
    <x v="1289"/>
    <x v="841"/>
    <x v="4"/>
    <x v="1"/>
    <x v="6611"/>
    <n v="244.94495412844032"/>
  </r>
  <r>
    <x v="18"/>
    <n v="1018433"/>
    <x v="2602"/>
    <x v="7"/>
    <n v="41.688000000000002"/>
    <x v="1289"/>
    <x v="2602"/>
    <x v="11"/>
    <x v="3"/>
    <x v="6612"/>
    <n v="224.68911917098447"/>
  </r>
  <r>
    <x v="220"/>
    <n v="1009964"/>
    <x v="1376"/>
    <x v="5"/>
    <n v="43.936000000000007"/>
    <x v="1289"/>
    <x v="1376"/>
    <x v="7"/>
    <x v="2"/>
    <x v="6613"/>
    <n v="208.076292789512"/>
  </r>
  <r>
    <x v="307"/>
    <n v="1019498"/>
    <x v="467"/>
    <x v="5"/>
    <n v="43.936000000000007"/>
    <x v="1289"/>
    <x v="467"/>
    <x v="0"/>
    <x v="0"/>
    <x v="6613"/>
    <n v="208.076292789512"/>
  </r>
  <r>
    <x v="119"/>
    <n v="1008967"/>
    <x v="1820"/>
    <x v="6"/>
    <n v="46.924000000000007"/>
    <x v="1289"/>
    <x v="1820"/>
    <x v="0"/>
    <x v="0"/>
    <x v="6614"/>
    <n v="188.4587844173557"/>
  </r>
  <r>
    <x v="289"/>
    <n v="1009378"/>
    <x v="2015"/>
    <x v="7"/>
    <n v="64.168000000000006"/>
    <x v="1289"/>
    <x v="2015"/>
    <x v="0"/>
    <x v="0"/>
    <x v="6615"/>
    <n v="110.9406557785812"/>
  </r>
  <r>
    <x v="210"/>
    <n v="1009359"/>
    <x v="2207"/>
    <x v="5"/>
    <n v="70.912000000000006"/>
    <x v="1289"/>
    <x v="2207"/>
    <x v="5"/>
    <x v="1"/>
    <x v="6616"/>
    <n v="90.87939981949458"/>
  </r>
  <r>
    <x v="202"/>
    <n v="1012765"/>
    <x v="2040"/>
    <x v="3"/>
    <n v="78.78"/>
    <x v="1289"/>
    <x v="2040"/>
    <x v="5"/>
    <x v="1"/>
    <x v="6617"/>
    <n v="71.815689261233828"/>
  </r>
  <r>
    <x v="117"/>
    <n v="1013127"/>
    <x v="2103"/>
    <x v="0"/>
    <n v="79.904000000000011"/>
    <x v="1289"/>
    <x v="2103"/>
    <x v="0"/>
    <x v="0"/>
    <x v="6618"/>
    <n v="69.398778534241075"/>
  </r>
  <r>
    <x v="227"/>
    <n v="1006760"/>
    <x v="431"/>
    <x v="3"/>
    <n v="85.40800000000003"/>
    <x v="1289"/>
    <x v="431"/>
    <x v="5"/>
    <x v="1"/>
    <x v="6619"/>
    <n v="58.48210940427122"/>
  </r>
  <r>
    <x v="59"/>
    <n v="1009588"/>
    <x v="871"/>
    <x v="8"/>
    <n v="90.02000000000001"/>
    <x v="1289"/>
    <x v="871"/>
    <x v="6"/>
    <x v="2"/>
    <x v="6620"/>
    <n v="50.362586091979558"/>
  </r>
  <r>
    <x v="97"/>
    <n v="1018666"/>
    <x v="1182"/>
    <x v="3"/>
    <n v="91.144000000000005"/>
    <x v="1289"/>
    <x v="1182"/>
    <x v="5"/>
    <x v="1"/>
    <x v="6621"/>
    <n v="48.50829456683929"/>
  </r>
  <r>
    <x v="40"/>
    <n v="1012733"/>
    <x v="1628"/>
    <x v="7"/>
    <n v="95.64"/>
    <x v="1289"/>
    <x v="1628"/>
    <x v="6"/>
    <x v="2"/>
    <x v="6622"/>
    <n v="41.526976160602267"/>
  </r>
  <r>
    <x v="123"/>
    <n v="1011401"/>
    <x v="953"/>
    <x v="8"/>
    <n v="101.26"/>
    <x v="1289"/>
    <x v="953"/>
    <x v="9"/>
    <x v="0"/>
    <x v="6623"/>
    <n v="33.672131147540988"/>
  </r>
  <r>
    <x v="51"/>
    <n v="1010878"/>
    <x v="1383"/>
    <x v="8"/>
    <n v="102.38400000000001"/>
    <x v="1289"/>
    <x v="1383"/>
    <x v="3"/>
    <x v="0"/>
    <x v="6624"/>
    <n v="32.204641350210963"/>
  </r>
  <r>
    <x v="90"/>
    <n v="1016809"/>
    <x v="545"/>
    <x v="4"/>
    <n v="109.12800000000001"/>
    <x v="1289"/>
    <x v="545"/>
    <x v="8"/>
    <x v="3"/>
    <x v="6625"/>
    <n v="24.034528260391458"/>
  </r>
  <r>
    <x v="275"/>
    <n v="1013834"/>
    <x v="1386"/>
    <x v="7"/>
    <n v="111.376"/>
    <x v="1289"/>
    <x v="1386"/>
    <x v="4"/>
    <x v="1"/>
    <x v="6626"/>
    <n v="21.531030024421778"/>
  </r>
  <r>
    <x v="115"/>
    <n v="1012287"/>
    <x v="292"/>
    <x v="6"/>
    <n v="116.99600000000001"/>
    <x v="1289"/>
    <x v="292"/>
    <x v="11"/>
    <x v="3"/>
    <x v="6627"/>
    <n v="15.693186091832198"/>
  </r>
  <r>
    <x v="141"/>
    <n v="1016724"/>
    <x v="1994"/>
    <x v="7"/>
    <n v="130.48400000000001"/>
    <x v="1289"/>
    <x v="1994"/>
    <x v="6"/>
    <x v="2"/>
    <x v="6628"/>
    <n v="3.7340976671469286"/>
  </r>
  <r>
    <x v="285"/>
    <n v="1019842"/>
    <x v="2572"/>
    <x v="4"/>
    <n v="132.732"/>
    <x v="1289"/>
    <x v="2572"/>
    <x v="6"/>
    <x v="2"/>
    <x v="6629"/>
    <n v="1.9772172497965887"/>
  </r>
  <r>
    <x v="10"/>
    <n v="1013631"/>
    <x v="94"/>
    <x v="7"/>
    <n v="150.71600000000001"/>
    <x v="1289"/>
    <x v="94"/>
    <x v="8"/>
    <x v="3"/>
    <x v="6630"/>
    <n v="-10.191087873882003"/>
  </r>
  <r>
    <x v="70"/>
    <n v="1014597"/>
    <x v="2212"/>
    <x v="8"/>
    <n v="172.072"/>
    <x v="1289"/>
    <x v="2212"/>
    <x v="3"/>
    <x v="0"/>
    <x v="6631"/>
    <n v="-21.337347157004043"/>
  </r>
  <r>
    <x v="179"/>
    <n v="1019894"/>
    <x v="364"/>
    <x v="3"/>
    <n v="173.19600000000003"/>
    <x v="1289"/>
    <x v="364"/>
    <x v="10"/>
    <x v="3"/>
    <x v="6632"/>
    <n v="-21.847848680108093"/>
  </r>
  <r>
    <x v="168"/>
    <n v="1013923"/>
    <x v="532"/>
    <x v="6"/>
    <n v="178.816"/>
    <x v="1289"/>
    <x v="532"/>
    <x v="10"/>
    <x v="3"/>
    <x v="6633"/>
    <n v="-24.304089119541871"/>
  </r>
  <r>
    <x v="279"/>
    <n v="1005730"/>
    <x v="826"/>
    <x v="1"/>
    <n v="187.32000000000002"/>
    <x v="1289"/>
    <x v="826"/>
    <x v="3"/>
    <x v="0"/>
    <x v="6634"/>
    <n v="-27.740550928891739"/>
  </r>
  <r>
    <x v="259"/>
    <n v="1001108"/>
    <x v="1273"/>
    <x v="3"/>
    <n v="354.77107200000012"/>
    <x v="1290"/>
    <x v="1273"/>
    <x v="1"/>
    <x v="1"/>
    <x v="6635"/>
    <n v="-61.82408017754053"/>
  </r>
  <r>
    <x v="275"/>
    <n v="1010294"/>
    <x v="1254"/>
    <x v="1"/>
    <n v="138.56800000000001"/>
    <x v="1291"/>
    <x v="1254"/>
    <x v="5"/>
    <x v="1"/>
    <x v="6636"/>
    <n v="-2.1883263091045539"/>
  </r>
  <r>
    <x v="338"/>
    <n v="1013508"/>
    <x v="1297"/>
    <x v="1"/>
    <n v="150.93200000000002"/>
    <x v="1291"/>
    <x v="1297"/>
    <x v="10"/>
    <x v="3"/>
    <x v="6637"/>
    <n v="-10.200832162828293"/>
  </r>
  <r>
    <x v="247"/>
    <n v="1001149"/>
    <x v="1297"/>
    <x v="1"/>
    <n v="486.08659200000005"/>
    <x v="1292"/>
    <x v="1297"/>
    <x v="10"/>
    <x v="3"/>
    <x v="6638"/>
    <n v="-72.092741862750259"/>
  </r>
  <r>
    <x v="6"/>
    <n v="1003599"/>
    <x v="1265"/>
    <x v="8"/>
    <n v="243.92000000000004"/>
    <x v="1293"/>
    <x v="1265"/>
    <x v="11"/>
    <x v="3"/>
    <x v="6639"/>
    <n v="-44.343883240406697"/>
  </r>
  <r>
    <x v="33"/>
    <n v="1018817"/>
    <x v="210"/>
    <x v="6"/>
    <n v="8.3520000000000039"/>
    <x v="1294"/>
    <x v="210"/>
    <x v="5"/>
    <x v="1"/>
    <x v="6640"/>
    <n v="1526.0129310344819"/>
  </r>
  <r>
    <x v="265"/>
    <n v="1016793"/>
    <x v="2300"/>
    <x v="4"/>
    <n v="14.127999999999986"/>
    <x v="1294"/>
    <x v="2300"/>
    <x v="9"/>
    <x v="0"/>
    <x v="6641"/>
    <n v="861.24433748584454"/>
  </r>
  <r>
    <x v="146"/>
    <n v="1014061"/>
    <x v="1724"/>
    <x v="5"/>
    <n v="15.096000000000004"/>
    <x v="1294"/>
    <x v="1724"/>
    <x v="7"/>
    <x v="2"/>
    <x v="6642"/>
    <n v="799.60651828298865"/>
  </r>
  <r>
    <x v="224"/>
    <n v="1018548"/>
    <x v="538"/>
    <x v="7"/>
    <n v="20.871999999999986"/>
    <x v="1294"/>
    <x v="538"/>
    <x v="0"/>
    <x v="0"/>
    <x v="6643"/>
    <n v="550.65446531238069"/>
  </r>
  <r>
    <x v="319"/>
    <n v="1009982"/>
    <x v="100"/>
    <x v="8"/>
    <n v="28.584000000000003"/>
    <x v="1294"/>
    <x v="100"/>
    <x v="11"/>
    <x v="3"/>
    <x v="6644"/>
    <n v="375.10705289672535"/>
  </r>
  <r>
    <x v="126"/>
    <n v="1006803"/>
    <x v="2603"/>
    <x v="3"/>
    <n v="28.651999999999987"/>
    <x v="1294"/>
    <x v="2603"/>
    <x v="1"/>
    <x v="1"/>
    <x v="6645"/>
    <n v="373.97947787240003"/>
  </r>
  <r>
    <x v="11"/>
    <n v="1013893"/>
    <x v="560"/>
    <x v="0"/>
    <n v="39.824000000000012"/>
    <x v="1294"/>
    <x v="560"/>
    <x v="4"/>
    <x v="1"/>
    <x v="6646"/>
    <n v="241.01195259140206"/>
  </r>
  <r>
    <x v="205"/>
    <n v="1008997"/>
    <x v="2604"/>
    <x v="5"/>
    <n v="41.984000000000009"/>
    <x v="1294"/>
    <x v="2604"/>
    <x v="2"/>
    <x v="2"/>
    <x v="6647"/>
    <n v="223.46751143292676"/>
  </r>
  <r>
    <x v="205"/>
    <n v="1008182"/>
    <x v="1049"/>
    <x v="7"/>
    <n v="49.268000000000001"/>
    <x v="1294"/>
    <x v="1049"/>
    <x v="10"/>
    <x v="3"/>
    <x v="6648"/>
    <n v="175.64463749289598"/>
  </r>
  <r>
    <x v="154"/>
    <n v="1013212"/>
    <x v="2211"/>
    <x v="3"/>
    <n v="51.22"/>
    <x v="1294"/>
    <x v="2211"/>
    <x v="7"/>
    <x v="2"/>
    <x v="6649"/>
    <n v="165.13978914486529"/>
  </r>
  <r>
    <x v="355"/>
    <n v="1011718"/>
    <x v="2605"/>
    <x v="6"/>
    <n v="59.087999999999994"/>
    <x v="1294"/>
    <x v="2605"/>
    <x v="7"/>
    <x v="2"/>
    <x v="6650"/>
    <n v="129.83448415922015"/>
  </r>
  <r>
    <x v="152"/>
    <n v="1017856"/>
    <x v="537"/>
    <x v="0"/>
    <n v="59.087999999999994"/>
    <x v="1294"/>
    <x v="537"/>
    <x v="0"/>
    <x v="0"/>
    <x v="6650"/>
    <n v="129.83448415922015"/>
  </r>
  <r>
    <x v="274"/>
    <n v="1010150"/>
    <x v="181"/>
    <x v="9"/>
    <n v="62.459999999999994"/>
    <x v="1294"/>
    <x v="181"/>
    <x v="7"/>
    <x v="2"/>
    <x v="6651"/>
    <n v="117.42651296829972"/>
  </r>
  <r>
    <x v="15"/>
    <n v="1014814"/>
    <x v="350"/>
    <x v="3"/>
    <n v="66.955999999999989"/>
    <x v="1294"/>
    <x v="350"/>
    <x v="11"/>
    <x v="3"/>
    <x v="6652"/>
    <n v="102.82663241531755"/>
  </r>
  <r>
    <x v="270"/>
    <n v="1017552"/>
    <x v="702"/>
    <x v="3"/>
    <n v="69.203999999999994"/>
    <x v="1294"/>
    <x v="702"/>
    <x v="0"/>
    <x v="0"/>
    <x v="6653"/>
    <n v="96.238078723773199"/>
  </r>
  <r>
    <x v="364"/>
    <n v="1019566"/>
    <x v="1777"/>
    <x v="2"/>
    <n v="78.195999999999998"/>
    <x v="1294"/>
    <x v="1777"/>
    <x v="4"/>
    <x v="1"/>
    <x v="6654"/>
    <n v="73.672054836564527"/>
  </r>
  <r>
    <x v="231"/>
    <n v="1011626"/>
    <x v="1182"/>
    <x v="6"/>
    <n v="97.304000000000002"/>
    <x v="1294"/>
    <x v="1182"/>
    <x v="5"/>
    <x v="1"/>
    <x v="6655"/>
    <n v="39.567335361341769"/>
  </r>
  <r>
    <x v="275"/>
    <n v="1009878"/>
    <x v="756"/>
    <x v="8"/>
    <n v="99.551999999999992"/>
    <x v="1294"/>
    <x v="756"/>
    <x v="5"/>
    <x v="1"/>
    <x v="6656"/>
    <n v="36.415742526518805"/>
  </r>
  <r>
    <x v="283"/>
    <n v="1015711"/>
    <x v="2524"/>
    <x v="5"/>
    <n v="109.66800000000001"/>
    <x v="1294"/>
    <x v="2524"/>
    <x v="0"/>
    <x v="0"/>
    <x v="6657"/>
    <n v="23.83247620089724"/>
  </r>
  <r>
    <x v="193"/>
    <n v="1015427"/>
    <x v="2313"/>
    <x v="4"/>
    <n v="120.908"/>
    <x v="1294"/>
    <x v="2313"/>
    <x v="8"/>
    <x v="3"/>
    <x v="6658"/>
    <n v="12.32060740397657"/>
  </r>
  <r>
    <x v="284"/>
    <n v="1015963"/>
    <x v="1532"/>
    <x v="6"/>
    <n v="124.28"/>
    <x v="1294"/>
    <x v="1532"/>
    <x v="9"/>
    <x v="0"/>
    <x v="6659"/>
    <n v="9.2730930157708329"/>
  </r>
  <r>
    <x v="159"/>
    <n v="1019394"/>
    <x v="1486"/>
    <x v="8"/>
    <n v="136.64400000000001"/>
    <x v="1294"/>
    <x v="1486"/>
    <x v="6"/>
    <x v="2"/>
    <x v="6660"/>
    <n v="-0.61429700535699472"/>
  </r>
  <r>
    <x v="75"/>
    <n v="1011182"/>
    <x v="255"/>
    <x v="4"/>
    <n v="151.256"/>
    <x v="1294"/>
    <x v="255"/>
    <x v="11"/>
    <x v="3"/>
    <x v="6661"/>
    <n v="-10.215396414026555"/>
  </r>
  <r>
    <x v="120"/>
    <n v="1018948"/>
    <x v="2606"/>
    <x v="6"/>
    <n v="171.488"/>
    <x v="1294"/>
    <x v="2606"/>
    <x v="3"/>
    <x v="0"/>
    <x v="6662"/>
    <n v="-20.808103190893824"/>
  </r>
  <r>
    <x v="345"/>
    <n v="1004161"/>
    <x v="1215"/>
    <x v="3"/>
    <n v="173.33760000000004"/>
    <x v="1295"/>
    <x v="1215"/>
    <x v="1"/>
    <x v="1"/>
    <x v="6663"/>
    <n v="-21.629929109437313"/>
  </r>
  <r>
    <x v="127"/>
    <n v="1003483"/>
    <x v="221"/>
    <x v="2"/>
    <n v="292.37120000000004"/>
    <x v="1295"/>
    <x v="221"/>
    <x v="4"/>
    <x v="1"/>
    <x v="6664"/>
    <n v="-53.536873672919903"/>
  </r>
  <r>
    <x v="126"/>
    <n v="1001365"/>
    <x v="1016"/>
    <x v="0"/>
    <n v="466.34227200000009"/>
    <x v="1296"/>
    <x v="1016"/>
    <x v="1"/>
    <x v="1"/>
    <x v="6665"/>
    <n v="-70.85944634244953"/>
  </r>
  <r>
    <x v="129"/>
    <n v="1019337"/>
    <x v="280"/>
    <x v="9"/>
    <n v="4.4399999999999977"/>
    <x v="1297"/>
    <x v="280"/>
    <x v="6"/>
    <x v="2"/>
    <x v="6666"/>
    <n v="2968.7567567567585"/>
  </r>
  <r>
    <x v="79"/>
    <n v="1007135"/>
    <x v="1547"/>
    <x v="8"/>
    <n v="4.6399999999999864"/>
    <x v="1297"/>
    <x v="1547"/>
    <x v="8"/>
    <x v="3"/>
    <x v="6667"/>
    <n v="2836.4827586206984"/>
  </r>
  <r>
    <x v="67"/>
    <n v="1011481"/>
    <x v="1581"/>
    <x v="8"/>
    <n v="5.563999999999993"/>
    <x v="1297"/>
    <x v="1581"/>
    <x v="5"/>
    <x v="1"/>
    <x v="6668"/>
    <n v="2348.828181164633"/>
  </r>
  <r>
    <x v="291"/>
    <n v="1006430"/>
    <x v="2564"/>
    <x v="8"/>
    <n v="6.4439999999999884"/>
    <x v="1297"/>
    <x v="2564"/>
    <x v="2"/>
    <x v="2"/>
    <x v="6669"/>
    <n v="2014.4134078212328"/>
  </r>
  <r>
    <x v="183"/>
    <n v="1011382"/>
    <x v="1768"/>
    <x v="3"/>
    <n v="19.164000000000016"/>
    <x v="1297"/>
    <x v="1768"/>
    <x v="0"/>
    <x v="0"/>
    <x v="6670"/>
    <n v="610.98309329993685"/>
  </r>
  <r>
    <x v="358"/>
    <n v="1015119"/>
    <x v="2204"/>
    <x v="9"/>
    <n v="19.164000000000016"/>
    <x v="1297"/>
    <x v="2204"/>
    <x v="0"/>
    <x v="0"/>
    <x v="6670"/>
    <n v="610.98309329993685"/>
  </r>
  <r>
    <x v="291"/>
    <n v="1018093"/>
    <x v="1068"/>
    <x v="7"/>
    <n v="19.164000000000016"/>
    <x v="1297"/>
    <x v="1068"/>
    <x v="3"/>
    <x v="0"/>
    <x v="6670"/>
    <n v="610.98309329993685"/>
  </r>
  <r>
    <x v="329"/>
    <n v="1017203"/>
    <x v="1399"/>
    <x v="4"/>
    <n v="25.795999999999992"/>
    <x v="1297"/>
    <x v="1399"/>
    <x v="5"/>
    <x v="1"/>
    <x v="6671"/>
    <n v="428.19351837494207"/>
  </r>
  <r>
    <x v="80"/>
    <n v="1016586"/>
    <x v="233"/>
    <x v="7"/>
    <n v="37.14800000000001"/>
    <x v="1297"/>
    <x v="233"/>
    <x v="6"/>
    <x v="2"/>
    <x v="6672"/>
    <n v="266.7836761063852"/>
  </r>
  <r>
    <x v="149"/>
    <n v="1011798"/>
    <x v="725"/>
    <x v="7"/>
    <n v="49.400000000000006"/>
    <x v="1297"/>
    <x v="725"/>
    <x v="0"/>
    <x v="0"/>
    <x v="6673"/>
    <n v="175.8153846153846"/>
  </r>
  <r>
    <x v="300"/>
    <n v="1019672"/>
    <x v="755"/>
    <x v="7"/>
    <n v="54.00800000000001"/>
    <x v="1297"/>
    <x v="755"/>
    <x v="9"/>
    <x v="0"/>
    <x v="6674"/>
    <n v="152.28262479632644"/>
  </r>
  <r>
    <x v="167"/>
    <n v="1018650"/>
    <x v="196"/>
    <x v="9"/>
    <n v="56.144000000000005"/>
    <x v="1297"/>
    <x v="196"/>
    <x v="3"/>
    <x v="0"/>
    <x v="6675"/>
    <n v="142.68452550584212"/>
  </r>
  <r>
    <x v="69"/>
    <n v="1019082"/>
    <x v="331"/>
    <x v="3"/>
    <n v="56.256000000000014"/>
    <x v="1297"/>
    <x v="331"/>
    <x v="10"/>
    <x v="3"/>
    <x v="6676"/>
    <n v="142.20136518771326"/>
  </r>
  <r>
    <x v="187"/>
    <n v="1013677"/>
    <x v="55"/>
    <x v="1"/>
    <n v="73.116000000000014"/>
    <x v="1297"/>
    <x v="55"/>
    <x v="9"/>
    <x v="0"/>
    <x v="6677"/>
    <n v="86.351550960118146"/>
  </r>
  <r>
    <x v="103"/>
    <n v="1015980"/>
    <x v="1218"/>
    <x v="4"/>
    <n v="77.612000000000023"/>
    <x v="1297"/>
    <x v="1218"/>
    <x v="11"/>
    <x v="3"/>
    <x v="6678"/>
    <n v="75.556357264340519"/>
  </r>
  <r>
    <x v="247"/>
    <n v="1011803"/>
    <x v="2118"/>
    <x v="3"/>
    <n v="87.728000000000023"/>
    <x v="1297"/>
    <x v="2118"/>
    <x v="6"/>
    <x v="2"/>
    <x v="6679"/>
    <n v="55.312784971730778"/>
  </r>
  <r>
    <x v="40"/>
    <n v="1009046"/>
    <x v="1286"/>
    <x v="1"/>
    <n v="104.432"/>
    <x v="1297"/>
    <x v="1286"/>
    <x v="6"/>
    <x v="2"/>
    <x v="6680"/>
    <n v="30.470353914508969"/>
  </r>
  <r>
    <x v="9"/>
    <n v="1010167"/>
    <x v="705"/>
    <x v="7"/>
    <n v="115.82800000000002"/>
    <x v="1297"/>
    <x v="705"/>
    <x v="4"/>
    <x v="1"/>
    <x v="6681"/>
    <n v="17.633732776185369"/>
  </r>
  <r>
    <x v="36"/>
    <n v="1010273"/>
    <x v="2065"/>
    <x v="6"/>
    <n v="119.20000000000002"/>
    <x v="1297"/>
    <x v="2065"/>
    <x v="6"/>
    <x v="2"/>
    <x v="6682"/>
    <n v="14.306040268456366"/>
  </r>
  <r>
    <x v="118"/>
    <n v="1017181"/>
    <x v="2085"/>
    <x v="7"/>
    <n v="119.20000000000002"/>
    <x v="1297"/>
    <x v="2085"/>
    <x v="2"/>
    <x v="2"/>
    <x v="6682"/>
    <n v="14.306040268456366"/>
  </r>
  <r>
    <x v="16"/>
    <n v="1010742"/>
    <x v="2514"/>
    <x v="2"/>
    <n v="123.69600000000003"/>
    <x v="1297"/>
    <x v="2514"/>
    <x v="10"/>
    <x v="3"/>
    <x v="6683"/>
    <n v="10.151338766006967"/>
  </r>
  <r>
    <x v="217"/>
    <n v="1015184"/>
    <x v="713"/>
    <x v="8"/>
    <n v="123.69600000000003"/>
    <x v="1297"/>
    <x v="713"/>
    <x v="11"/>
    <x v="3"/>
    <x v="6683"/>
    <n v="10.151338766006967"/>
  </r>
  <r>
    <x v="296"/>
    <n v="1019218"/>
    <x v="708"/>
    <x v="4"/>
    <n v="148.42400000000004"/>
    <x v="1297"/>
    <x v="708"/>
    <x v="2"/>
    <x v="2"/>
    <x v="6684"/>
    <n v="-8.2002910580499275"/>
  </r>
  <r>
    <x v="322"/>
    <n v="1010869"/>
    <x v="487"/>
    <x v="9"/>
    <n v="176.52400000000003"/>
    <x v="1297"/>
    <x v="487"/>
    <x v="0"/>
    <x v="0"/>
    <x v="6685"/>
    <n v="-22.813441798282394"/>
  </r>
  <r>
    <x v="96"/>
    <n v="1019720"/>
    <x v="1256"/>
    <x v="4"/>
    <n v="179.89600000000002"/>
    <x v="1297"/>
    <x v="1256"/>
    <x v="3"/>
    <x v="0"/>
    <x v="6686"/>
    <n v="-24.260239249344068"/>
  </r>
  <r>
    <x v="42"/>
    <n v="1003369"/>
    <x v="163"/>
    <x v="5"/>
    <n v="114.10880000000003"/>
    <x v="1298"/>
    <x v="163"/>
    <x v="8"/>
    <x v="3"/>
    <x v="6687"/>
    <n v="19.413051403572716"/>
  </r>
  <r>
    <x v="157"/>
    <n v="1001290"/>
    <x v="1080"/>
    <x v="8"/>
    <n v="700.11264000000017"/>
    <x v="1299"/>
    <x v="1080"/>
    <x v="9"/>
    <x v="0"/>
    <x v="6688"/>
    <n v="-80.527202022805923"/>
  </r>
  <r>
    <x v="310"/>
    <n v="1002176"/>
    <x v="2438"/>
    <x v="4"/>
    <n v="235.4144"/>
    <x v="1300"/>
    <x v="2438"/>
    <x v="10"/>
    <x v="3"/>
    <x v="6689"/>
    <n v="-42.070153737409434"/>
  </r>
  <r>
    <x v="37"/>
    <n v="1000006"/>
    <x v="11"/>
    <x v="8"/>
    <n v="127.23916800000005"/>
    <x v="1301"/>
    <x v="11"/>
    <x v="1"/>
    <x v="1"/>
    <x v="6690"/>
    <n v="7.3432633573963537"/>
  </r>
  <r>
    <x v="34"/>
    <n v="1002708"/>
    <x v="1076"/>
    <x v="7"/>
    <n v="49.865600000000001"/>
    <x v="1302"/>
    <x v="1076"/>
    <x v="6"/>
    <x v="2"/>
    <x v="6691"/>
    <n v="173.97564653789382"/>
  </r>
  <r>
    <x v="8"/>
    <n v="1018575"/>
    <x v="2022"/>
    <x v="5"/>
    <n v="1.6519999999999868"/>
    <x v="1303"/>
    <x v="2022"/>
    <x v="6"/>
    <x v="2"/>
    <x v="6692"/>
    <n v="8174.8789346247631"/>
  </r>
  <r>
    <x v="68"/>
    <n v="1007667"/>
    <x v="1556"/>
    <x v="5"/>
    <n v="5.2959999999999994"/>
    <x v="1303"/>
    <x v="1556"/>
    <x v="3"/>
    <x v="0"/>
    <x v="6693"/>
    <n v="2481.212235649547"/>
  </r>
  <r>
    <x v="338"/>
    <n v="1008811"/>
    <x v="556"/>
    <x v="4"/>
    <n v="5.3719999999999999"/>
    <x v="1303"/>
    <x v="556"/>
    <x v="9"/>
    <x v="0"/>
    <x v="6694"/>
    <n v="2444.6947133283697"/>
  </r>
  <r>
    <x v="225"/>
    <n v="1018064"/>
    <x v="2178"/>
    <x v="0"/>
    <n v="18.512"/>
    <x v="1303"/>
    <x v="2178"/>
    <x v="10"/>
    <x v="3"/>
    <x v="6695"/>
    <n v="638.44533275713047"/>
  </r>
  <r>
    <x v="87"/>
    <n v="1008499"/>
    <x v="1993"/>
    <x v="5"/>
    <n v="19.972000000000008"/>
    <x v="1303"/>
    <x v="1993"/>
    <x v="11"/>
    <x v="3"/>
    <x v="6696"/>
    <n v="584.46324854796683"/>
  </r>
  <r>
    <x v="269"/>
    <n v="1018144"/>
    <x v="393"/>
    <x v="4"/>
    <n v="21.951999999999998"/>
    <x v="1303"/>
    <x v="393"/>
    <x v="8"/>
    <x v="3"/>
    <x v="6697"/>
    <n v="522.72685860058311"/>
  </r>
  <r>
    <x v="156"/>
    <n v="1019580"/>
    <x v="997"/>
    <x v="5"/>
    <n v="24.132000000000005"/>
    <x v="1303"/>
    <x v="997"/>
    <x v="1"/>
    <x v="1"/>
    <x v="6698"/>
    <n v="466.47190452511171"/>
  </r>
  <r>
    <x v="163"/>
    <n v="1015482"/>
    <x v="913"/>
    <x v="5"/>
    <n v="26.448000000000008"/>
    <x v="1303"/>
    <x v="913"/>
    <x v="7"/>
    <x v="2"/>
    <x v="6699"/>
    <n v="416.86705989110686"/>
  </r>
  <r>
    <x v="110"/>
    <n v="1017427"/>
    <x v="1591"/>
    <x v="0"/>
    <n v="29.819999999999993"/>
    <x v="1303"/>
    <x v="1591"/>
    <x v="7"/>
    <x v="2"/>
    <x v="6700"/>
    <n v="358.42052313883312"/>
  </r>
  <r>
    <x v="196"/>
    <n v="1010753"/>
    <x v="1865"/>
    <x v="3"/>
    <n v="42.184000000000012"/>
    <x v="1303"/>
    <x v="1865"/>
    <x v="11"/>
    <x v="3"/>
    <x v="6701"/>
    <n v="224.05888488526443"/>
  </r>
  <r>
    <x v="171"/>
    <n v="1013895"/>
    <x v="2111"/>
    <x v="8"/>
    <n v="52.231999999999999"/>
    <x v="1303"/>
    <x v="2111"/>
    <x v="8"/>
    <x v="3"/>
    <x v="6702"/>
    <n v="161.71886965844692"/>
  </r>
  <r>
    <x v="195"/>
    <n v="1018458"/>
    <x v="1070"/>
    <x v="2"/>
    <n v="118.61600000000001"/>
    <x v="1303"/>
    <x v="1070"/>
    <x v="4"/>
    <x v="1"/>
    <x v="6703"/>
    <n v="15.246678357051307"/>
  </r>
  <r>
    <x v="74"/>
    <n v="1009024"/>
    <x v="2179"/>
    <x v="2"/>
    <n v="139.05600000000001"/>
    <x v="1303"/>
    <x v="2179"/>
    <x v="6"/>
    <x v="2"/>
    <x v="6704"/>
    <n v="-1.693562305833634"/>
  </r>
  <r>
    <x v="41"/>
    <n v="1017166"/>
    <x v="20"/>
    <x v="0"/>
    <n v="145.59200000000001"/>
    <x v="1303"/>
    <x v="20"/>
    <x v="5"/>
    <x v="1"/>
    <x v="6705"/>
    <n v="-6.1067915819550658"/>
  </r>
  <r>
    <x v="213"/>
    <n v="1019217"/>
    <x v="2186"/>
    <x v="3"/>
    <n v="152.33600000000001"/>
    <x v="1303"/>
    <x v="2186"/>
    <x v="6"/>
    <x v="2"/>
    <x v="6706"/>
    <n v="-10.263496481462044"/>
  </r>
  <r>
    <x v="293"/>
    <n v="1002120"/>
    <x v="1274"/>
    <x v="1"/>
    <n v="197.69600000000003"/>
    <x v="1304"/>
    <x v="1274"/>
    <x v="9"/>
    <x v="0"/>
    <x v="6707"/>
    <n v="-30.791518290708968"/>
  </r>
  <r>
    <x v="63"/>
    <n v="1003823"/>
    <x v="597"/>
    <x v="0"/>
    <n v="285.67360000000008"/>
    <x v="1305"/>
    <x v="597"/>
    <x v="5"/>
    <x v="1"/>
    <x v="6708"/>
    <n v="-52.061653579469727"/>
  </r>
  <r>
    <x v="331"/>
    <n v="1011475"/>
    <x v="1927"/>
    <x v="1"/>
    <n v="0.91999999999998749"/>
    <x v="1306"/>
    <x v="1927"/>
    <x v="9"/>
    <x v="0"/>
    <x v="6709"/>
    <n v="14788.034782608898"/>
  </r>
  <r>
    <x v="256"/>
    <n v="1009376"/>
    <x v="211"/>
    <x v="1"/>
    <n v="104.328"/>
    <x v="1306"/>
    <x v="211"/>
    <x v="4"/>
    <x v="1"/>
    <x v="6710"/>
    <n v="31.287784679089025"/>
  </r>
  <r>
    <x v="352"/>
    <n v="1010887"/>
    <x v="1752"/>
    <x v="1"/>
    <n v="117.816"/>
    <x v="1306"/>
    <x v="1752"/>
    <x v="4"/>
    <x v="1"/>
    <x v="6711"/>
    <n v="16.257486249745366"/>
  </r>
  <r>
    <x v="55"/>
    <n v="1010534"/>
    <x v="915"/>
    <x v="9"/>
    <n v="5.632000000000005"/>
    <x v="1307"/>
    <x v="915"/>
    <x v="0"/>
    <x v="0"/>
    <x v="6712"/>
    <n v="2335.1775568181797"/>
  </r>
  <r>
    <x v="257"/>
    <n v="1017687"/>
    <x v="1773"/>
    <x v="5"/>
    <n v="11.251999999999981"/>
    <x v="1307"/>
    <x v="1773"/>
    <x v="3"/>
    <x v="0"/>
    <x v="6713"/>
    <n v="1118.8873089228603"/>
  </r>
  <r>
    <x v="318"/>
    <n v="1007122"/>
    <x v="34"/>
    <x v="4"/>
    <n v="11.944000000000003"/>
    <x v="1307"/>
    <x v="34"/>
    <x v="3"/>
    <x v="0"/>
    <x v="6714"/>
    <n v="1048.268586738111"/>
  </r>
  <r>
    <x v="223"/>
    <n v="1017945"/>
    <x v="1096"/>
    <x v="5"/>
    <n v="15.724000000000018"/>
    <x v="1307"/>
    <x v="1096"/>
    <x v="5"/>
    <x v="1"/>
    <x v="6715"/>
    <n v="772.22844060035516"/>
  </r>
  <r>
    <x v="11"/>
    <n v="1017008"/>
    <x v="2607"/>
    <x v="4"/>
    <n v="15.74799999999999"/>
    <x v="1307"/>
    <x v="2607"/>
    <x v="7"/>
    <x v="2"/>
    <x v="6716"/>
    <n v="770.89916179832414"/>
  </r>
  <r>
    <x v="279"/>
    <n v="1007024"/>
    <x v="923"/>
    <x v="0"/>
    <n v="22.127999999999986"/>
    <x v="1307"/>
    <x v="923"/>
    <x v="5"/>
    <x v="1"/>
    <x v="6717"/>
    <n v="519.79934924078134"/>
  </r>
  <r>
    <x v="195"/>
    <n v="1009222"/>
    <x v="2416"/>
    <x v="0"/>
    <n v="25.400000000000034"/>
    <x v="1307"/>
    <x v="2416"/>
    <x v="7"/>
    <x v="2"/>
    <x v="6718"/>
    <n v="439.95748031495998"/>
  </r>
  <r>
    <x v="143"/>
    <n v="1011288"/>
    <x v="1587"/>
    <x v="3"/>
    <n v="29.212000000000018"/>
    <x v="1307"/>
    <x v="1587"/>
    <x v="1"/>
    <x v="1"/>
    <x v="6719"/>
    <n v="369.49609749418022"/>
  </r>
  <r>
    <x v="276"/>
    <n v="1014790"/>
    <x v="1337"/>
    <x v="5"/>
    <n v="39.352000000000004"/>
    <x v="1307"/>
    <x v="1337"/>
    <x v="11"/>
    <x v="3"/>
    <x v="6720"/>
    <n v="248.51900792844071"/>
  </r>
  <r>
    <x v="79"/>
    <n v="1006825"/>
    <x v="2456"/>
    <x v="6"/>
    <n v="42.160000000000025"/>
    <x v="1307"/>
    <x v="2456"/>
    <x v="7"/>
    <x v="2"/>
    <x v="6721"/>
    <n v="225.30645161290303"/>
  </r>
  <r>
    <x v="251"/>
    <n v="1019238"/>
    <x v="1005"/>
    <x v="8"/>
    <n v="49.444000000000017"/>
    <x v="1307"/>
    <x v="1005"/>
    <x v="6"/>
    <x v="2"/>
    <x v="6722"/>
    <n v="177.38289782380059"/>
  </r>
  <r>
    <x v="71"/>
    <n v="1013559"/>
    <x v="742"/>
    <x v="0"/>
    <n v="57.312000000000012"/>
    <x v="1307"/>
    <x v="742"/>
    <x v="5"/>
    <x v="1"/>
    <x v="6723"/>
    <n v="139.30276381909545"/>
  </r>
  <r>
    <x v="257"/>
    <n v="1017394"/>
    <x v="201"/>
    <x v="3"/>
    <n v="74.195999999999998"/>
    <x v="1307"/>
    <x v="201"/>
    <x v="5"/>
    <x v="1"/>
    <x v="6724"/>
    <n v="84.847161572052414"/>
  </r>
  <r>
    <x v="90"/>
    <n v="1009202"/>
    <x v="264"/>
    <x v="7"/>
    <n v="76.200000000000017"/>
    <x v="1307"/>
    <x v="264"/>
    <x v="0"/>
    <x v="0"/>
    <x v="6725"/>
    <n v="79.985826771653507"/>
  </r>
  <r>
    <x v="23"/>
    <n v="1006858"/>
    <x v="543"/>
    <x v="0"/>
    <n v="99.164000000000001"/>
    <x v="1307"/>
    <x v="543"/>
    <x v="1"/>
    <x v="1"/>
    <x v="6726"/>
    <n v="38.305433423419792"/>
  </r>
  <r>
    <x v="179"/>
    <n v="1011547"/>
    <x v="1969"/>
    <x v="7"/>
    <n v="128.148"/>
    <x v="1307"/>
    <x v="1969"/>
    <x v="1"/>
    <x v="1"/>
    <x v="6727"/>
    <n v="7.0240659237756438"/>
  </r>
  <r>
    <x v="314"/>
    <n v="1009320"/>
    <x v="333"/>
    <x v="4"/>
    <n v="132.64400000000001"/>
    <x v="1307"/>
    <x v="333"/>
    <x v="0"/>
    <x v="0"/>
    <x v="6728"/>
    <n v="3.3964596966315868"/>
  </r>
  <r>
    <x v="43"/>
    <n v="1011427"/>
    <x v="1085"/>
    <x v="4"/>
    <n v="143.88400000000001"/>
    <x v="1307"/>
    <x v="1085"/>
    <x v="2"/>
    <x v="2"/>
    <x v="6729"/>
    <n v="-4.6807150204331309"/>
  </r>
  <r>
    <x v="123"/>
    <n v="1015018"/>
    <x v="872"/>
    <x v="0"/>
    <n v="165.24"/>
    <x v="1307"/>
    <x v="872"/>
    <x v="2"/>
    <x v="2"/>
    <x v="6730"/>
    <n v="-17"/>
  </r>
  <r>
    <x v="171"/>
    <n v="1004598"/>
    <x v="1320"/>
    <x v="7"/>
    <n v="178.0992"/>
    <x v="1308"/>
    <x v="1320"/>
    <x v="11"/>
    <x v="3"/>
    <x v="6731"/>
    <n v="-22.849288486416544"/>
  </r>
  <r>
    <x v="127"/>
    <n v="1005258"/>
    <x v="1750"/>
    <x v="4"/>
    <n v="4.3904000000000005"/>
    <x v="1309"/>
    <x v="1750"/>
    <x v="2"/>
    <x v="2"/>
    <x v="6732"/>
    <n v="3034.0470116618076"/>
  </r>
  <r>
    <x v="30"/>
    <n v="1008362"/>
    <x v="1966"/>
    <x v="4"/>
    <n v="8.5720000000000027"/>
    <x v="1310"/>
    <x v="1966"/>
    <x v="8"/>
    <x v="3"/>
    <x v="6733"/>
    <n v="1505.1959869342038"/>
  </r>
  <r>
    <x v="290"/>
    <n v="1010022"/>
    <x v="1921"/>
    <x v="7"/>
    <n v="11.812000000000012"/>
    <x v="1310"/>
    <x v="1921"/>
    <x v="9"/>
    <x v="0"/>
    <x v="6734"/>
    <n v="1064.8950220115125"/>
  </r>
  <r>
    <x v="49"/>
    <n v="1018832"/>
    <x v="488"/>
    <x v="9"/>
    <n v="19.680000000000007"/>
    <x v="1310"/>
    <x v="488"/>
    <x v="7"/>
    <x v="2"/>
    <x v="6735"/>
    <n v="599.17378048780461"/>
  </r>
  <r>
    <x v="122"/>
    <n v="1007557"/>
    <x v="1431"/>
    <x v="5"/>
    <n v="25.800000000000011"/>
    <x v="1310"/>
    <x v="1431"/>
    <x v="3"/>
    <x v="0"/>
    <x v="6736"/>
    <n v="433.32325581395327"/>
  </r>
  <r>
    <x v="149"/>
    <n v="1008814"/>
    <x v="1050"/>
    <x v="4"/>
    <n v="27.348000000000013"/>
    <x v="1310"/>
    <x v="1050"/>
    <x v="8"/>
    <x v="3"/>
    <x v="6737"/>
    <n v="403.1351469942955"/>
  </r>
  <r>
    <x v="111"/>
    <n v="1012684"/>
    <x v="1734"/>
    <x v="2"/>
    <n v="30.899999999999977"/>
    <x v="1310"/>
    <x v="1734"/>
    <x v="4"/>
    <x v="1"/>
    <x v="6738"/>
    <n v="345.2990291262139"/>
  </r>
  <r>
    <x v="173"/>
    <n v="1014420"/>
    <x v="794"/>
    <x v="2"/>
    <n v="32.024000000000001"/>
    <x v="1310"/>
    <x v="794"/>
    <x v="3"/>
    <x v="0"/>
    <x v="6739"/>
    <n v="329.66962278291277"/>
  </r>
  <r>
    <x v="210"/>
    <n v="1010674"/>
    <x v="2366"/>
    <x v="5"/>
    <n v="42.160000000000025"/>
    <x v="1310"/>
    <x v="2366"/>
    <x v="2"/>
    <x v="2"/>
    <x v="6740"/>
    <n v="226.36954459203014"/>
  </r>
  <r>
    <x v="65"/>
    <n v="1019147"/>
    <x v="377"/>
    <x v="8"/>
    <n v="43.263999999999996"/>
    <x v="1310"/>
    <x v="377"/>
    <x v="8"/>
    <x v="3"/>
    <x v="6741"/>
    <n v="218.0413276627219"/>
  </r>
  <r>
    <x v="320"/>
    <n v="1019427"/>
    <x v="2416"/>
    <x v="7"/>
    <n v="47.78000000000003"/>
    <x v="1310"/>
    <x v="2416"/>
    <x v="7"/>
    <x v="2"/>
    <x v="6742"/>
    <n v="187.981163666806"/>
  </r>
  <r>
    <x v="83"/>
    <n v="1018533"/>
    <x v="2608"/>
    <x v="8"/>
    <n v="58.999999999999986"/>
    <x v="1310"/>
    <x v="2608"/>
    <x v="11"/>
    <x v="3"/>
    <x v="6743"/>
    <n v="133.21593220338988"/>
  </r>
  <r>
    <x v="7"/>
    <n v="1010666"/>
    <x v="2485"/>
    <x v="4"/>
    <n v="76.983999999999995"/>
    <x v="1310"/>
    <x v="2485"/>
    <x v="1"/>
    <x v="1"/>
    <x v="6744"/>
    <n v="78.735061831029824"/>
  </r>
  <r>
    <x v="147"/>
    <n v="1010994"/>
    <x v="187"/>
    <x v="5"/>
    <n v="102.836"/>
    <x v="1310"/>
    <x v="187"/>
    <x v="7"/>
    <x v="2"/>
    <x v="6745"/>
    <n v="33.80275389941265"/>
  </r>
  <r>
    <x v="16"/>
    <n v="1015689"/>
    <x v="1525"/>
    <x v="7"/>
    <n v="115.19999999999999"/>
    <x v="1310"/>
    <x v="1525"/>
    <x v="4"/>
    <x v="1"/>
    <x v="6746"/>
    <n v="19.442187500000006"/>
  </r>
  <r>
    <x v="133"/>
    <n v="1019548"/>
    <x v="2544"/>
    <x v="7"/>
    <n v="120.82"/>
    <x v="1310"/>
    <x v="2544"/>
    <x v="8"/>
    <x v="3"/>
    <x v="6747"/>
    <n v="13.886277106439332"/>
  </r>
  <r>
    <x v="349"/>
    <n v="1013218"/>
    <x v="1500"/>
    <x v="7"/>
    <n v="141.05199999999999"/>
    <x v="1310"/>
    <x v="1500"/>
    <x v="8"/>
    <x v="3"/>
    <x v="6748"/>
    <n v="-2.4491676828403706"/>
  </r>
  <r>
    <x v="348"/>
    <n v="1010950"/>
    <x v="1281"/>
    <x v="5"/>
    <n v="145.548"/>
    <x v="1310"/>
    <x v="1281"/>
    <x v="7"/>
    <x v="2"/>
    <x v="6749"/>
    <n v="-5.4625278258718835"/>
  </r>
  <r>
    <x v="312"/>
    <n v="1015310"/>
    <x v="2609"/>
    <x v="5"/>
    <n v="164.65600000000001"/>
    <x v="1310"/>
    <x v="2609"/>
    <x v="9"/>
    <x v="0"/>
    <x v="6750"/>
    <n v="-16.433412690700617"/>
  </r>
  <r>
    <x v="122"/>
    <n v="1019655"/>
    <x v="1424"/>
    <x v="2"/>
    <n v="172.524"/>
    <x v="1310"/>
    <x v="1424"/>
    <x v="9"/>
    <x v="0"/>
    <x v="6751"/>
    <n v="-20.244487723447175"/>
  </r>
  <r>
    <x v="16"/>
    <n v="1016215"/>
    <x v="284"/>
    <x v="0"/>
    <n v="177.02"/>
    <x v="1310"/>
    <x v="284"/>
    <x v="2"/>
    <x v="2"/>
    <x v="6752"/>
    <n v="-22.270138967348331"/>
  </r>
  <r>
    <x v="297"/>
    <n v="1007305"/>
    <x v="1957"/>
    <x v="5"/>
    <n v="192.45600000000002"/>
    <x v="1310"/>
    <x v="1957"/>
    <x v="7"/>
    <x v="2"/>
    <x v="6753"/>
    <n v="-28.50448933782268"/>
  </r>
  <r>
    <x v="358"/>
    <n v="1002801"/>
    <x v="2350"/>
    <x v="2"/>
    <n v="69.808000000000007"/>
    <x v="1311"/>
    <x v="2350"/>
    <x v="7"/>
    <x v="2"/>
    <x v="6754"/>
    <n v="97.182557873023143"/>
  </r>
  <r>
    <x v="228"/>
    <n v="1010102"/>
    <x v="1694"/>
    <x v="1"/>
    <n v="4.9599999999999795"/>
    <x v="1312"/>
    <x v="1694"/>
    <x v="9"/>
    <x v="0"/>
    <x v="6755"/>
    <n v="2675.9483870967861"/>
  </r>
  <r>
    <x v="51"/>
    <n v="1013714"/>
    <x v="2139"/>
    <x v="1"/>
    <n v="25.191999999999979"/>
    <x v="1312"/>
    <x v="2139"/>
    <x v="3"/>
    <x v="0"/>
    <x v="6756"/>
    <n v="446.55065100031817"/>
  </r>
  <r>
    <x v="140"/>
    <n v="1003269"/>
    <x v="803"/>
    <x v="9"/>
    <n v="262.92800000000005"/>
    <x v="1313"/>
    <x v="803"/>
    <x v="8"/>
    <x v="3"/>
    <x v="6757"/>
    <n v="-47.625813911032679"/>
  </r>
  <r>
    <x v="184"/>
    <n v="1004847"/>
    <x v="1821"/>
    <x v="3"/>
    <n v="176.00000000000003"/>
    <x v="1314"/>
    <x v="1821"/>
    <x v="8"/>
    <x v="3"/>
    <x v="6758"/>
    <n v="-21.72522727272727"/>
  </r>
  <r>
    <x v="275"/>
    <n v="1001164"/>
    <x v="1836"/>
    <x v="0"/>
    <n v="560.74003200000004"/>
    <x v="1315"/>
    <x v="1836"/>
    <x v="9"/>
    <x v="0"/>
    <x v="6759"/>
    <n v="-75.411236556765033"/>
  </r>
  <r>
    <x v="297"/>
    <n v="1004818"/>
    <x v="1644"/>
    <x v="5"/>
    <n v="405.46560000000005"/>
    <x v="1316"/>
    <x v="1644"/>
    <x v="1"/>
    <x v="1"/>
    <x v="6760"/>
    <n v="-65.970775325946278"/>
  </r>
  <r>
    <x v="178"/>
    <n v="1010505"/>
    <x v="991"/>
    <x v="0"/>
    <n v="4.5279999999999916"/>
    <x v="1317"/>
    <x v="991"/>
    <x v="4"/>
    <x v="1"/>
    <x v="6761"/>
    <n v="2948.7102473498294"/>
  </r>
  <r>
    <x v="21"/>
    <n v="1016978"/>
    <x v="2433"/>
    <x v="2"/>
    <n v="9.0240000000000009"/>
    <x v="1317"/>
    <x v="2433"/>
    <x v="9"/>
    <x v="0"/>
    <x v="6762"/>
    <n v="1429.7606382978722"/>
  </r>
  <r>
    <x v="149"/>
    <n v="1015704"/>
    <x v="1654"/>
    <x v="5"/>
    <n v="11.207999999999998"/>
    <x v="1317"/>
    <x v="1654"/>
    <x v="0"/>
    <x v="0"/>
    <x v="6763"/>
    <n v="1131.6702355460388"/>
  </r>
  <r>
    <x v="288"/>
    <n v="1012399"/>
    <x v="906"/>
    <x v="7"/>
    <n v="26.944000000000017"/>
    <x v="1317"/>
    <x v="906"/>
    <x v="1"/>
    <x v="1"/>
    <x v="6764"/>
    <n v="412.34263657957217"/>
  </r>
  <r>
    <x v="229"/>
    <n v="1013921"/>
    <x v="1781"/>
    <x v="3"/>
    <n v="33.688000000000017"/>
    <x v="1317"/>
    <x v="1781"/>
    <x v="2"/>
    <x v="2"/>
    <x v="6765"/>
    <n v="309.77677511279967"/>
  </r>
  <r>
    <x v="174"/>
    <n v="1010695"/>
    <x v="460"/>
    <x v="3"/>
    <n v="42.680000000000007"/>
    <x v="1317"/>
    <x v="460"/>
    <x v="10"/>
    <x v="3"/>
    <x v="6766"/>
    <n v="223.44329896907215"/>
  </r>
  <r>
    <x v="290"/>
    <n v="1006384"/>
    <x v="2362"/>
    <x v="9"/>
    <n v="47.488000000000014"/>
    <x v="1317"/>
    <x v="2362"/>
    <x v="2"/>
    <x v="2"/>
    <x v="6767"/>
    <n v="190.69575471698107"/>
  </r>
  <r>
    <x v="121"/>
    <n v="1018864"/>
    <x v="2610"/>
    <x v="0"/>
    <n v="52.796000000000006"/>
    <x v="1317"/>
    <x v="2610"/>
    <x v="5"/>
    <x v="1"/>
    <x v="6768"/>
    <n v="161.469808318812"/>
  </r>
  <r>
    <x v="347"/>
    <n v="1015470"/>
    <x v="2611"/>
    <x v="0"/>
    <n v="68.532000000000011"/>
    <x v="1317"/>
    <x v="2611"/>
    <x v="3"/>
    <x v="0"/>
    <x v="6769"/>
    <n v="101.43232358606195"/>
  </r>
  <r>
    <x v="251"/>
    <n v="1017208"/>
    <x v="1874"/>
    <x v="7"/>
    <n v="80.896000000000015"/>
    <x v="1317"/>
    <x v="1874"/>
    <x v="1"/>
    <x v="1"/>
    <x v="6770"/>
    <n v="70.645767405063268"/>
  </r>
  <r>
    <x v="254"/>
    <n v="1018520"/>
    <x v="551"/>
    <x v="0"/>
    <n v="87.640000000000015"/>
    <x v="1317"/>
    <x v="551"/>
    <x v="8"/>
    <x v="3"/>
    <x v="6771"/>
    <n v="57.514376996805098"/>
  </r>
  <r>
    <x v="284"/>
    <n v="1009085"/>
    <x v="2588"/>
    <x v="0"/>
    <n v="91.051999999999992"/>
    <x v="1317"/>
    <x v="2588"/>
    <x v="4"/>
    <x v="1"/>
    <x v="6772"/>
    <n v="51.611826209199165"/>
  </r>
  <r>
    <x v="176"/>
    <n v="1017234"/>
    <x v="1879"/>
    <x v="6"/>
    <n v="98.88000000000001"/>
    <x v="1317"/>
    <x v="1879"/>
    <x v="9"/>
    <x v="0"/>
    <x v="6773"/>
    <n v="39.609223300970868"/>
  </r>
  <r>
    <x v="146"/>
    <n v="1017727"/>
    <x v="2365"/>
    <x v="2"/>
    <n v="115.74000000000001"/>
    <x v="1317"/>
    <x v="2365"/>
    <x v="8"/>
    <x v="3"/>
    <x v="6774"/>
    <n v="19.272161741835145"/>
  </r>
  <r>
    <x v="40"/>
    <n v="1015379"/>
    <x v="597"/>
    <x v="9"/>
    <n v="117.98800000000001"/>
    <x v="1317"/>
    <x v="597"/>
    <x v="5"/>
    <x v="1"/>
    <x v="6775"/>
    <n v="16.999694884225509"/>
  </r>
  <r>
    <x v="39"/>
    <n v="1019294"/>
    <x v="2480"/>
    <x v="3"/>
    <n v="131.47600000000003"/>
    <x v="1317"/>
    <x v="2480"/>
    <x v="11"/>
    <x v="3"/>
    <x v="6776"/>
    <n v="4.9968055006236716"/>
  </r>
  <r>
    <x v="90"/>
    <n v="1014712"/>
    <x v="1683"/>
    <x v="2"/>
    <n v="149.46"/>
    <x v="1317"/>
    <x v="1683"/>
    <x v="2"/>
    <x v="2"/>
    <x v="6777"/>
    <n v="-7.6370935367322357"/>
  </r>
  <r>
    <x v="216"/>
    <n v="1010525"/>
    <x v="1536"/>
    <x v="3"/>
    <n v="169.69200000000004"/>
    <x v="1317"/>
    <x v="1536"/>
    <x v="7"/>
    <x v="2"/>
    <x v="6778"/>
    <n v="-18.649317587157924"/>
  </r>
  <r>
    <x v="149"/>
    <n v="1016505"/>
    <x v="2094"/>
    <x v="9"/>
    <n v="170.81600000000003"/>
    <x v="1317"/>
    <x v="2094"/>
    <x v="5"/>
    <x v="1"/>
    <x v="6779"/>
    <n v="-19.184619707755722"/>
  </r>
  <r>
    <x v="221"/>
    <n v="1003257"/>
    <x v="463"/>
    <x v="7"/>
    <n v="67.92"/>
    <x v="1318"/>
    <x v="463"/>
    <x v="7"/>
    <x v="2"/>
    <x v="6780"/>
    <n v="103.63604240282686"/>
  </r>
  <r>
    <x v="355"/>
    <n v="1002169"/>
    <x v="1983"/>
    <x v="9"/>
    <n v="245.30560000000003"/>
    <x v="1319"/>
    <x v="1983"/>
    <x v="4"/>
    <x v="1"/>
    <x v="6781"/>
    <n v="-43.600472227295263"/>
  </r>
  <r>
    <x v="222"/>
    <n v="1003123"/>
    <x v="1162"/>
    <x v="5"/>
    <n v="65.558400000000006"/>
    <x v="1320"/>
    <x v="1162"/>
    <x v="0"/>
    <x v="0"/>
    <x v="6782"/>
    <n v="111.09850148874898"/>
  </r>
  <r>
    <x v="129"/>
    <n v="1007246"/>
    <x v="1335"/>
    <x v="1"/>
    <n v="28.484000000000009"/>
    <x v="1321"/>
    <x v="1335"/>
    <x v="5"/>
    <x v="1"/>
    <x v="6783"/>
    <n v="385.9014183401207"/>
  </r>
  <r>
    <x v="199"/>
    <n v="1013392"/>
    <x v="1965"/>
    <x v="1"/>
    <n v="72.336000000000027"/>
    <x v="1321"/>
    <x v="1965"/>
    <x v="2"/>
    <x v="2"/>
    <x v="6784"/>
    <n v="91.335102853350975"/>
  </r>
  <r>
    <x v="64"/>
    <n v="1011652"/>
    <x v="915"/>
    <x v="3"/>
    <n v="8.4840000000000089"/>
    <x v="1322"/>
    <x v="915"/>
    <x v="0"/>
    <x v="0"/>
    <x v="6785"/>
    <n v="1532.4115983026854"/>
  </r>
  <r>
    <x v="285"/>
    <n v="1015268"/>
    <x v="1271"/>
    <x v="8"/>
    <n v="11.74799999999999"/>
    <x v="1322"/>
    <x v="1271"/>
    <x v="5"/>
    <x v="1"/>
    <x v="6786"/>
    <n v="1078.8712972420847"/>
  </r>
  <r>
    <x v="282"/>
    <n v="1014570"/>
    <x v="121"/>
    <x v="9"/>
    <n v="12.871999999999986"/>
    <x v="1322"/>
    <x v="121"/>
    <x v="2"/>
    <x v="2"/>
    <x v="6787"/>
    <n v="975.93070229956606"/>
  </r>
  <r>
    <x v="176"/>
    <n v="1017782"/>
    <x v="2254"/>
    <x v="7"/>
    <n v="12.980000000000018"/>
    <x v="1322"/>
    <x v="2254"/>
    <x v="2"/>
    <x v="2"/>
    <x v="6788"/>
    <n v="966.97842835130814"/>
  </r>
  <r>
    <x v="89"/>
    <n v="1010133"/>
    <x v="2126"/>
    <x v="7"/>
    <n v="16.244"/>
    <x v="1322"/>
    <x v="2126"/>
    <x v="3"/>
    <x v="0"/>
    <x v="6789"/>
    <n v="752.58433883279974"/>
  </r>
  <r>
    <x v="212"/>
    <n v="1015938"/>
    <x v="2291"/>
    <x v="3"/>
    <n v="25.23599999999999"/>
    <x v="1322"/>
    <x v="2291"/>
    <x v="3"/>
    <x v="0"/>
    <x v="6790"/>
    <n v="448.79457917261078"/>
  </r>
  <r>
    <x v="191"/>
    <n v="1010953"/>
    <x v="1645"/>
    <x v="2"/>
    <n v="36.584000000000003"/>
    <x v="1322"/>
    <x v="1645"/>
    <x v="6"/>
    <x v="2"/>
    <x v="6791"/>
    <n v="278.56385305051384"/>
  </r>
  <r>
    <x v="42"/>
    <n v="1010215"/>
    <x v="1944"/>
    <x v="7"/>
    <n v="43.22"/>
    <x v="1322"/>
    <x v="1944"/>
    <x v="1"/>
    <x v="1"/>
    <x v="6792"/>
    <n v="220.43914854234151"/>
  </r>
  <r>
    <x v="342"/>
    <n v="1011598"/>
    <x v="544"/>
    <x v="6"/>
    <n v="43.22"/>
    <x v="1322"/>
    <x v="544"/>
    <x v="3"/>
    <x v="0"/>
    <x v="6792"/>
    <n v="220.43914854234151"/>
  </r>
  <r>
    <x v="293"/>
    <n v="1006443"/>
    <x v="463"/>
    <x v="8"/>
    <n v="70.524000000000001"/>
    <x v="1322"/>
    <x v="463"/>
    <x v="7"/>
    <x v="2"/>
    <x v="6793"/>
    <n v="96.378254211332305"/>
  </r>
  <r>
    <x v="272"/>
    <n v="1014459"/>
    <x v="975"/>
    <x v="6"/>
    <n v="74.692000000000007"/>
    <x v="1322"/>
    <x v="975"/>
    <x v="3"/>
    <x v="0"/>
    <x v="6794"/>
    <n v="85.419857548331791"/>
  </r>
  <r>
    <x v="144"/>
    <n v="1009157"/>
    <x v="2490"/>
    <x v="7"/>
    <n v="84.628000000000014"/>
    <x v="1322"/>
    <x v="2490"/>
    <x v="1"/>
    <x v="1"/>
    <x v="6795"/>
    <n v="63.650092168076725"/>
  </r>
  <r>
    <x v="358"/>
    <n v="1019740"/>
    <x v="1945"/>
    <x v="7"/>
    <n v="85.932000000000002"/>
    <x v="1322"/>
    <x v="1945"/>
    <x v="1"/>
    <x v="1"/>
    <x v="6796"/>
    <n v="61.166736489317117"/>
  </r>
  <r>
    <x v="359"/>
    <n v="1006780"/>
    <x v="2159"/>
    <x v="3"/>
    <n v="90.104000000000013"/>
    <x v="1322"/>
    <x v="2159"/>
    <x v="4"/>
    <x v="1"/>
    <x v="6797"/>
    <n v="53.704386042794958"/>
  </r>
  <r>
    <x v="157"/>
    <n v="1012491"/>
    <x v="2445"/>
    <x v="9"/>
    <n v="94.924000000000007"/>
    <x v="1322"/>
    <x v="2445"/>
    <x v="7"/>
    <x v="2"/>
    <x v="6798"/>
    <n v="45.899667102102711"/>
  </r>
  <r>
    <x v="154"/>
    <n v="1013463"/>
    <x v="1869"/>
    <x v="4"/>
    <n v="98.296000000000006"/>
    <x v="1322"/>
    <x v="1869"/>
    <x v="8"/>
    <x v="3"/>
    <x v="6799"/>
    <n v="40.894644746480004"/>
  </r>
  <r>
    <x v="4"/>
    <n v="1015879"/>
    <x v="2612"/>
    <x v="8"/>
    <n v="100.54400000000001"/>
    <x v="1322"/>
    <x v="2612"/>
    <x v="3"/>
    <x v="0"/>
    <x v="6800"/>
    <n v="37.744470082749821"/>
  </r>
  <r>
    <x v="206"/>
    <n v="1007226"/>
    <x v="941"/>
    <x v="3"/>
    <n v="106.68400000000003"/>
    <x v="1322"/>
    <x v="941"/>
    <x v="6"/>
    <x v="2"/>
    <x v="6801"/>
    <n v="29.816842263132205"/>
  </r>
  <r>
    <x v="250"/>
    <n v="1015569"/>
    <x v="2002"/>
    <x v="5"/>
    <n v="109.536"/>
    <x v="1322"/>
    <x v="2002"/>
    <x v="7"/>
    <x v="2"/>
    <x v="6802"/>
    <n v="26.436787905346183"/>
  </r>
  <r>
    <x v="9"/>
    <n v="1015528"/>
    <x v="1746"/>
    <x v="4"/>
    <n v="114.03200000000001"/>
    <x v="1322"/>
    <x v="1746"/>
    <x v="4"/>
    <x v="1"/>
    <x v="6803"/>
    <n v="21.451697769047268"/>
  </r>
  <r>
    <x v="306"/>
    <n v="1016531"/>
    <x v="750"/>
    <x v="4"/>
    <n v="124.14800000000001"/>
    <x v="1322"/>
    <x v="750"/>
    <x v="10"/>
    <x v="3"/>
    <x v="6804"/>
    <n v="11.55540161742435"/>
  </r>
  <r>
    <x v="194"/>
    <n v="1011945"/>
    <x v="554"/>
    <x v="6"/>
    <n v="137.63600000000002"/>
    <x v="1322"/>
    <x v="554"/>
    <x v="9"/>
    <x v="0"/>
    <x v="6805"/>
    <n v="0.62323810630937315"/>
  </r>
  <r>
    <x v="142"/>
    <n v="1006483"/>
    <x v="665"/>
    <x v="4"/>
    <n v="138.64800000000002"/>
    <x v="1322"/>
    <x v="665"/>
    <x v="4"/>
    <x v="1"/>
    <x v="6806"/>
    <n v="-0.1112168945819856"/>
  </r>
  <r>
    <x v="163"/>
    <n v="1013983"/>
    <x v="334"/>
    <x v="8"/>
    <n v="181.47200000000001"/>
    <x v="1322"/>
    <x v="334"/>
    <x v="8"/>
    <x v="3"/>
    <x v="6807"/>
    <n v="-23.683102627402583"/>
  </r>
  <r>
    <x v="169"/>
    <n v="1010062"/>
    <x v="916"/>
    <x v="8"/>
    <n v="184.84400000000002"/>
    <x v="1322"/>
    <x v="916"/>
    <x v="10"/>
    <x v="3"/>
    <x v="6808"/>
    <n v="-25.075306745147273"/>
  </r>
  <r>
    <x v="201"/>
    <n v="1014406"/>
    <x v="2613"/>
    <x v="4"/>
    <n v="189.34000000000003"/>
    <x v="1322"/>
    <x v="2613"/>
    <x v="3"/>
    <x v="0"/>
    <x v="6809"/>
    <n v="-26.854441745008995"/>
  </r>
  <r>
    <x v="184"/>
    <n v="1006404"/>
    <x v="1618"/>
    <x v="6"/>
    <n v="206.38800000000001"/>
    <x v="1322"/>
    <x v="1618"/>
    <x v="8"/>
    <x v="3"/>
    <x v="6810"/>
    <n v="-32.896389324960758"/>
  </r>
  <r>
    <x v="151"/>
    <n v="1004547"/>
    <x v="425"/>
    <x v="5"/>
    <n v="195.68000000000006"/>
    <x v="1323"/>
    <x v="425"/>
    <x v="1"/>
    <x v="1"/>
    <x v="6811"/>
    <n v="-29.129803761242854"/>
  </r>
  <r>
    <x v="18"/>
    <n v="1003080"/>
    <x v="841"/>
    <x v="0"/>
    <n v="217.84320000000002"/>
    <x v="1324"/>
    <x v="841"/>
    <x v="4"/>
    <x v="1"/>
    <x v="6812"/>
    <n v="-36.332922028321299"/>
  </r>
  <r>
    <x v="134"/>
    <n v="1005118"/>
    <x v="216"/>
    <x v="6"/>
    <n v="273.44640000000004"/>
    <x v="1325"/>
    <x v="216"/>
    <x v="11"/>
    <x v="3"/>
    <x v="6813"/>
    <n v="-49.273422506202316"/>
  </r>
  <r>
    <x v="157"/>
    <n v="1003959"/>
    <x v="2318"/>
    <x v="2"/>
    <n v="165.93280000000001"/>
    <x v="1326"/>
    <x v="2318"/>
    <x v="9"/>
    <x v="0"/>
    <x v="6814"/>
    <n v="-16.277432792070044"/>
  </r>
  <r>
    <x v="266"/>
    <n v="1006318"/>
    <x v="2609"/>
    <x v="3"/>
    <n v="0.75999999999999091"/>
    <x v="1327"/>
    <x v="2609"/>
    <x v="9"/>
    <x v="0"/>
    <x v="6815"/>
    <n v="18181.842105263378"/>
  </r>
  <r>
    <x v="126"/>
    <n v="1011989"/>
    <x v="1660"/>
    <x v="2"/>
    <n v="22.403999999999996"/>
    <x v="1327"/>
    <x v="1660"/>
    <x v="9"/>
    <x v="0"/>
    <x v="6816"/>
    <n v="520.166041778254"/>
  </r>
  <r>
    <x v="291"/>
    <n v="1008691"/>
    <x v="2614"/>
    <x v="8"/>
    <n v="26.556000000000012"/>
    <x v="1327"/>
    <x v="2614"/>
    <x v="10"/>
    <x v="3"/>
    <x v="6817"/>
    <n v="423.20379575237217"/>
  </r>
  <r>
    <x v="225"/>
    <n v="1014802"/>
    <x v="1094"/>
    <x v="8"/>
    <n v="32.672000000000025"/>
    <x v="1327"/>
    <x v="1094"/>
    <x v="7"/>
    <x v="2"/>
    <x v="6818"/>
    <n v="325.2632223310477"/>
  </r>
  <r>
    <x v="265"/>
    <n v="1011037"/>
    <x v="19"/>
    <x v="7"/>
    <n v="44.884"/>
    <x v="1327"/>
    <x v="19"/>
    <x v="0"/>
    <x v="0"/>
    <x v="6819"/>
    <n v="209.55797166027983"/>
  </r>
  <r>
    <x v="46"/>
    <n v="1014263"/>
    <x v="750"/>
    <x v="4"/>
    <n v="68.488"/>
    <x v="1327"/>
    <x v="750"/>
    <x v="10"/>
    <x v="3"/>
    <x v="6820"/>
    <n v="102.87057586730523"/>
  </r>
  <r>
    <x v="84"/>
    <n v="1006332"/>
    <x v="130"/>
    <x v="3"/>
    <n v="72.707999999999998"/>
    <x v="1327"/>
    <x v="130"/>
    <x v="1"/>
    <x v="1"/>
    <x v="6821"/>
    <n v="91.095890410958916"/>
  </r>
  <r>
    <x v="260"/>
    <n v="1019370"/>
    <x v="1045"/>
    <x v="9"/>
    <n v="79.727999999999994"/>
    <x v="1327"/>
    <x v="1045"/>
    <x v="6"/>
    <x v="2"/>
    <x v="6822"/>
    <n v="74.27001806140882"/>
  </r>
  <r>
    <x v="328"/>
    <n v="1019372"/>
    <x v="766"/>
    <x v="3"/>
    <n v="83.1"/>
    <x v="1327"/>
    <x v="766"/>
    <x v="9"/>
    <x v="0"/>
    <x v="6823"/>
    <n v="67.198555956678717"/>
  </r>
  <r>
    <x v="82"/>
    <n v="1010562"/>
    <x v="232"/>
    <x v="9"/>
    <n v="88.72"/>
    <x v="1327"/>
    <x v="232"/>
    <x v="4"/>
    <x v="1"/>
    <x v="6824"/>
    <n v="56.607303877367009"/>
  </r>
  <r>
    <x v="117"/>
    <n v="1006391"/>
    <x v="1074"/>
    <x v="6"/>
    <n v="91.695999999999998"/>
    <x v="1327"/>
    <x v="1074"/>
    <x v="11"/>
    <x v="3"/>
    <x v="6825"/>
    <n v="51.524603036119366"/>
  </r>
  <r>
    <x v="362"/>
    <n v="1016153"/>
    <x v="867"/>
    <x v="3"/>
    <n v="114.572"/>
    <x v="1327"/>
    <x v="867"/>
    <x v="8"/>
    <x v="3"/>
    <x v="6826"/>
    <n v="21.270467478965198"/>
  </r>
  <r>
    <x v="267"/>
    <n v="1009537"/>
    <x v="855"/>
    <x v="3"/>
    <n v="116.82"/>
    <x v="1327"/>
    <x v="855"/>
    <x v="0"/>
    <x v="0"/>
    <x v="6827"/>
    <n v="18.936825885978443"/>
  </r>
  <r>
    <x v="146"/>
    <n v="1007440"/>
    <x v="1513"/>
    <x v="0"/>
    <n v="127.81200000000001"/>
    <x v="1327"/>
    <x v="1513"/>
    <x v="4"/>
    <x v="1"/>
    <x v="6828"/>
    <n v="8.7081025255844473"/>
  </r>
  <r>
    <x v="344"/>
    <n v="1018252"/>
    <x v="538"/>
    <x v="8"/>
    <n v="132.55600000000001"/>
    <x v="1327"/>
    <x v="538"/>
    <x v="0"/>
    <x v="0"/>
    <x v="6829"/>
    <n v="4.8175865294667881"/>
  </r>
  <r>
    <x v="118"/>
    <n v="1016741"/>
    <x v="2326"/>
    <x v="4"/>
    <n v="158.40800000000002"/>
    <x v="1327"/>
    <x v="2326"/>
    <x v="10"/>
    <x v="3"/>
    <x v="6830"/>
    <n v="-12.288520781778702"/>
  </r>
  <r>
    <x v="151"/>
    <n v="1007858"/>
    <x v="1266"/>
    <x v="2"/>
    <n v="208.11600000000001"/>
    <x v="1327"/>
    <x v="1266"/>
    <x v="11"/>
    <x v="3"/>
    <x v="6831"/>
    <n v="-33.238194084068503"/>
  </r>
  <r>
    <x v="73"/>
    <n v="1010475"/>
    <x v="1694"/>
    <x v="1"/>
    <n v="166.49200000000002"/>
    <x v="1328"/>
    <x v="1694"/>
    <x v="9"/>
    <x v="0"/>
    <x v="6832"/>
    <n v="-16.439660764481179"/>
  </r>
  <r>
    <x v="235"/>
    <n v="1001182"/>
    <x v="1317"/>
    <x v="4"/>
    <n v="346.89792000000006"/>
    <x v="1329"/>
    <x v="1317"/>
    <x v="0"/>
    <x v="0"/>
    <x v="6833"/>
    <n v="-59.89035621775998"/>
  </r>
  <r>
    <x v="95"/>
    <n v="1002248"/>
    <x v="313"/>
    <x v="3"/>
    <n v="168.57920000000001"/>
    <x v="1330"/>
    <x v="313"/>
    <x v="2"/>
    <x v="2"/>
    <x v="6834"/>
    <n v="-17.381978322355295"/>
  </r>
  <r>
    <x v="324"/>
    <n v="1002678"/>
    <x v="2380"/>
    <x v="5"/>
    <n v="63.891200000000005"/>
    <x v="1331"/>
    <x v="2380"/>
    <x v="5"/>
    <x v="1"/>
    <x v="6835"/>
    <n v="118.08825002504261"/>
  </r>
  <r>
    <x v="171"/>
    <n v="1002592"/>
    <x v="2615"/>
    <x v="3"/>
    <n v="21.440000000000005"/>
    <x v="1332"/>
    <x v="2615"/>
    <x v="4"/>
    <x v="1"/>
    <x v="6836"/>
    <n v="549.97574626865662"/>
  </r>
  <r>
    <x v="104"/>
    <n v="1010050"/>
    <x v="189"/>
    <x v="2"/>
    <n v="4.9599999999999795"/>
    <x v="1333"/>
    <x v="189"/>
    <x v="1"/>
    <x v="1"/>
    <x v="6837"/>
    <n v="2710.2862903225923"/>
  </r>
  <r>
    <x v="148"/>
    <n v="1006465"/>
    <x v="1749"/>
    <x v="2"/>
    <n v="18.383999999999986"/>
    <x v="1333"/>
    <x v="1749"/>
    <x v="8"/>
    <x v="3"/>
    <x v="6838"/>
    <n v="658.21475195822507"/>
  </r>
  <r>
    <x v="327"/>
    <n v="1012047"/>
    <x v="1448"/>
    <x v="3"/>
    <n v="21.819999999999993"/>
    <x v="1333"/>
    <x v="1448"/>
    <x v="6"/>
    <x v="2"/>
    <x v="6839"/>
    <n v="538.81851512373987"/>
  </r>
  <r>
    <x v="207"/>
    <n v="1016696"/>
    <x v="1327"/>
    <x v="4"/>
    <n v="21.819999999999993"/>
    <x v="1333"/>
    <x v="1327"/>
    <x v="7"/>
    <x v="2"/>
    <x v="6839"/>
    <n v="538.81851512373987"/>
  </r>
  <r>
    <x v="302"/>
    <n v="1007345"/>
    <x v="1103"/>
    <x v="8"/>
    <n v="41.540000000000006"/>
    <x v="1333"/>
    <x v="1103"/>
    <x v="1"/>
    <x v="1"/>
    <x v="6840"/>
    <n v="235.55657197881553"/>
  </r>
  <r>
    <x v="171"/>
    <n v="1014732"/>
    <x v="1478"/>
    <x v="8"/>
    <n v="43.372000000000014"/>
    <x v="1333"/>
    <x v="1478"/>
    <x v="11"/>
    <x v="3"/>
    <x v="6841"/>
    <n v="221.38291985612827"/>
  </r>
  <r>
    <x v="40"/>
    <n v="1018907"/>
    <x v="1415"/>
    <x v="2"/>
    <n v="46.547999999999988"/>
    <x v="1333"/>
    <x v="1415"/>
    <x v="2"/>
    <x v="2"/>
    <x v="6842"/>
    <n v="199.4547563805105"/>
  </r>
  <r>
    <x v="213"/>
    <n v="1015726"/>
    <x v="540"/>
    <x v="0"/>
    <n v="81.391999999999996"/>
    <x v="1333"/>
    <x v="540"/>
    <x v="0"/>
    <x v="0"/>
    <x v="6843"/>
    <n v="71.257863180656571"/>
  </r>
  <r>
    <x v="247"/>
    <n v="1008570"/>
    <x v="2616"/>
    <x v="3"/>
    <n v="83.48"/>
    <x v="1333"/>
    <x v="2616"/>
    <x v="7"/>
    <x v="2"/>
    <x v="6844"/>
    <n v="66.974365117393376"/>
  </r>
  <r>
    <x v="333"/>
    <n v="1019269"/>
    <x v="1256"/>
    <x v="9"/>
    <n v="89.259999999999991"/>
    <x v="1333"/>
    <x v="1256"/>
    <x v="3"/>
    <x v="0"/>
    <x v="6845"/>
    <n v="56.16199865561282"/>
  </r>
  <r>
    <x v="42"/>
    <n v="1008361"/>
    <x v="2617"/>
    <x v="0"/>
    <n v="102.492"/>
    <x v="1333"/>
    <x v="2617"/>
    <x v="1"/>
    <x v="1"/>
    <x v="6846"/>
    <n v="36.001053740779753"/>
  </r>
  <r>
    <x v="333"/>
    <n v="1009870"/>
    <x v="2618"/>
    <x v="8"/>
    <n v="110.61599999999999"/>
    <x v="1333"/>
    <x v="2618"/>
    <x v="1"/>
    <x v="1"/>
    <x v="6847"/>
    <n v="26.01269255803863"/>
  </r>
  <r>
    <x v="254"/>
    <n v="1015929"/>
    <x v="1426"/>
    <x v="9"/>
    <n v="147.708"/>
    <x v="1333"/>
    <x v="1426"/>
    <x v="9"/>
    <x v="0"/>
    <x v="6848"/>
    <n v="-5.6312454301730481"/>
  </r>
  <r>
    <x v="352"/>
    <n v="1019784"/>
    <x v="2128"/>
    <x v="6"/>
    <n v="152.20400000000001"/>
    <x v="1333"/>
    <x v="2128"/>
    <x v="5"/>
    <x v="1"/>
    <x v="6849"/>
    <n v="-8.4188326193792626"/>
  </r>
  <r>
    <x v="72"/>
    <n v="1007288"/>
    <x v="130"/>
    <x v="5"/>
    <n v="170.86400000000003"/>
    <x v="1333"/>
    <x v="130"/>
    <x v="1"/>
    <x v="1"/>
    <x v="6850"/>
    <n v="-18.420381121827905"/>
  </r>
  <r>
    <x v="41"/>
    <n v="1002817"/>
    <x v="1537"/>
    <x v="6"/>
    <n v="238.93440000000007"/>
    <x v="1334"/>
    <x v="1537"/>
    <x v="11"/>
    <x v="3"/>
    <x v="6851"/>
    <n v="-41.587314342346701"/>
  </r>
  <r>
    <x v="332"/>
    <n v="1005277"/>
    <x v="589"/>
    <x v="3"/>
    <n v="165.54560000000004"/>
    <x v="1335"/>
    <x v="589"/>
    <x v="5"/>
    <x v="1"/>
    <x v="6852"/>
    <n v="-15.657559004890492"/>
  </r>
  <r>
    <x v="236"/>
    <n v="1003061"/>
    <x v="513"/>
    <x v="5"/>
    <n v="213.15200000000002"/>
    <x v="1336"/>
    <x v="513"/>
    <x v="3"/>
    <x v="0"/>
    <x v="6853"/>
    <n v="-34.487689536105684"/>
  </r>
  <r>
    <x v="291"/>
    <n v="1002570"/>
    <x v="1763"/>
    <x v="7"/>
    <n v="32.620800000000003"/>
    <x v="1337"/>
    <x v="1763"/>
    <x v="6"/>
    <x v="2"/>
    <x v="6854"/>
    <n v="328.55110849519326"/>
  </r>
  <r>
    <x v="323"/>
    <n v="1003366"/>
    <x v="2589"/>
    <x v="4"/>
    <n v="9.2128000000000014"/>
    <x v="1338"/>
    <x v="2589"/>
    <x v="10"/>
    <x v="3"/>
    <x v="6855"/>
    <n v="1417.7579020493226"/>
  </r>
  <r>
    <x v="358"/>
    <n v="1019392"/>
    <x v="1701"/>
    <x v="0"/>
    <n v="2.1280000000000143"/>
    <x v="1339"/>
    <x v="1701"/>
    <x v="9"/>
    <x v="0"/>
    <x v="6856"/>
    <n v="6471.3533834586033"/>
  </r>
  <r>
    <x v="71"/>
    <n v="1006374"/>
    <x v="1998"/>
    <x v="7"/>
    <n v="4.4399999999999977"/>
    <x v="1339"/>
    <x v="1998"/>
    <x v="11"/>
    <x v="3"/>
    <x v="6857"/>
    <n v="3049.5135135135156"/>
  </r>
  <r>
    <x v="73"/>
    <n v="1006723"/>
    <x v="246"/>
    <x v="1"/>
    <n v="7.7879999999999825"/>
    <x v="1339"/>
    <x v="246"/>
    <x v="3"/>
    <x v="0"/>
    <x v="6858"/>
    <n v="1695.5624036980012"/>
  </r>
  <r>
    <x v="175"/>
    <n v="1015118"/>
    <x v="28"/>
    <x v="4"/>
    <n v="11.360000000000014"/>
    <x v="1339"/>
    <x v="28"/>
    <x v="11"/>
    <x v="3"/>
    <x v="6859"/>
    <n v="1130.971830985914"/>
  </r>
  <r>
    <x v="105"/>
    <n v="1014076"/>
    <x v="1795"/>
    <x v="1"/>
    <n v="12.484000000000009"/>
    <x v="1339"/>
    <x v="1795"/>
    <x v="4"/>
    <x v="1"/>
    <x v="6860"/>
    <n v="1020.1409804549817"/>
  </r>
  <r>
    <x v="7"/>
    <n v="1018073"/>
    <x v="2539"/>
    <x v="5"/>
    <n v="13.367999999999995"/>
    <x v="1339"/>
    <x v="2539"/>
    <x v="11"/>
    <x v="3"/>
    <x v="6861"/>
    <n v="946.06822262118533"/>
  </r>
  <r>
    <x v="65"/>
    <n v="1010903"/>
    <x v="1970"/>
    <x v="4"/>
    <n v="16.97999999999999"/>
    <x v="1339"/>
    <x v="1970"/>
    <x v="1"/>
    <x v="1"/>
    <x v="6862"/>
    <n v="723.54770318021258"/>
  </r>
  <r>
    <x v="80"/>
    <n v="1015016"/>
    <x v="1566"/>
    <x v="5"/>
    <n v="18.988"/>
    <x v="1339"/>
    <x v="1566"/>
    <x v="1"/>
    <x v="1"/>
    <x v="6863"/>
    <n v="636.45670950073736"/>
  </r>
  <r>
    <x v="345"/>
    <n v="1013546"/>
    <x v="702"/>
    <x v="3"/>
    <n v="19.228000000000009"/>
    <x v="1339"/>
    <x v="702"/>
    <x v="0"/>
    <x v="0"/>
    <x v="6864"/>
    <n v="627.26440607447444"/>
  </r>
  <r>
    <x v="27"/>
    <n v="1010925"/>
    <x v="2561"/>
    <x v="8"/>
    <n v="22.360000000000014"/>
    <x v="1339"/>
    <x v="2561"/>
    <x v="0"/>
    <x v="0"/>
    <x v="6865"/>
    <n v="525.39534883720899"/>
  </r>
  <r>
    <x v="180"/>
    <n v="1012000"/>
    <x v="2619"/>
    <x v="8"/>
    <n v="31.352000000000004"/>
    <x v="1339"/>
    <x v="2619"/>
    <x v="11"/>
    <x v="3"/>
    <x v="6866"/>
    <n v="346.02704771625412"/>
  </r>
  <r>
    <x v="249"/>
    <n v="1006145"/>
    <x v="721"/>
    <x v="7"/>
    <n v="33.036000000000001"/>
    <x v="1339"/>
    <x v="721"/>
    <x v="6"/>
    <x v="2"/>
    <x v="6867"/>
    <n v="323.29095532146749"/>
  </r>
  <r>
    <x v="356"/>
    <n v="1005897"/>
    <x v="2271"/>
    <x v="9"/>
    <n v="42.055999999999997"/>
    <x v="1339"/>
    <x v="2271"/>
    <x v="1"/>
    <x v="1"/>
    <x v="6868"/>
    <n v="232.50523112041091"/>
  </r>
  <r>
    <x v="198"/>
    <n v="1016275"/>
    <x v="2620"/>
    <x v="8"/>
    <n v="44.84"/>
    <x v="1339"/>
    <x v="2620"/>
    <x v="2"/>
    <x v="2"/>
    <x v="6869"/>
    <n v="211.86083853702053"/>
  </r>
  <r>
    <x v="258"/>
    <n v="1018531"/>
    <x v="1549"/>
    <x v="8"/>
    <n v="47.328000000000003"/>
    <x v="1339"/>
    <x v="1549"/>
    <x v="2"/>
    <x v="2"/>
    <x v="6870"/>
    <n v="195.46653144016227"/>
  </r>
  <r>
    <x v="124"/>
    <n v="1018015"/>
    <x v="2621"/>
    <x v="2"/>
    <n v="50.460000000000008"/>
    <x v="1339"/>
    <x v="2621"/>
    <x v="11"/>
    <x v="3"/>
    <x v="6871"/>
    <n v="177.1272294887039"/>
  </r>
  <r>
    <x v="287"/>
    <n v="1018125"/>
    <x v="149"/>
    <x v="5"/>
    <n v="50.460000000000008"/>
    <x v="1339"/>
    <x v="149"/>
    <x v="10"/>
    <x v="3"/>
    <x v="6871"/>
    <n v="177.1272294887039"/>
  </r>
  <r>
    <x v="323"/>
    <n v="1009708"/>
    <x v="931"/>
    <x v="5"/>
    <n v="54.072000000000003"/>
    <x v="1339"/>
    <x v="931"/>
    <x v="10"/>
    <x v="3"/>
    <x v="6872"/>
    <n v="158.61517976031959"/>
  </r>
  <r>
    <x v="150"/>
    <n v="1006735"/>
    <x v="1322"/>
    <x v="0"/>
    <n v="61.436000000000007"/>
    <x v="1339"/>
    <x v="1322"/>
    <x v="10"/>
    <x v="3"/>
    <x v="6873"/>
    <n v="127.61638127482256"/>
  </r>
  <r>
    <x v="150"/>
    <n v="1015179"/>
    <x v="465"/>
    <x v="9"/>
    <n v="61.7"/>
    <x v="1339"/>
    <x v="465"/>
    <x v="2"/>
    <x v="2"/>
    <x v="6874"/>
    <n v="126.64246353322528"/>
  </r>
  <r>
    <x v="276"/>
    <n v="1005776"/>
    <x v="1468"/>
    <x v="8"/>
    <n v="73.584000000000017"/>
    <x v="1339"/>
    <x v="1468"/>
    <x v="4"/>
    <x v="1"/>
    <x v="6875"/>
    <n v="90.039138943248503"/>
  </r>
  <r>
    <x v="87"/>
    <n v="1013682"/>
    <x v="642"/>
    <x v="5"/>
    <n v="80.808000000000007"/>
    <x v="1339"/>
    <x v="642"/>
    <x v="7"/>
    <x v="2"/>
    <x v="6876"/>
    <n v="73.050193050193045"/>
  </r>
  <r>
    <x v="343"/>
    <n v="1009071"/>
    <x v="999"/>
    <x v="5"/>
    <n v="83.300000000000011"/>
    <x v="1339"/>
    <x v="999"/>
    <x v="2"/>
    <x v="2"/>
    <x v="6877"/>
    <n v="67.873229291716669"/>
  </r>
  <r>
    <x v="56"/>
    <n v="1010119"/>
    <x v="1734"/>
    <x v="0"/>
    <n v="98.792000000000016"/>
    <x v="1339"/>
    <x v="1734"/>
    <x v="4"/>
    <x v="1"/>
    <x v="6878"/>
    <n v="41.548303506356774"/>
  </r>
  <r>
    <x v="12"/>
    <n v="1015643"/>
    <x v="1753"/>
    <x v="8"/>
    <n v="98.792000000000016"/>
    <x v="1339"/>
    <x v="1753"/>
    <x v="3"/>
    <x v="0"/>
    <x v="6878"/>
    <n v="41.548303506356774"/>
  </r>
  <r>
    <x v="343"/>
    <n v="1007327"/>
    <x v="817"/>
    <x v="8"/>
    <n v="114.93200000000002"/>
    <x v="1339"/>
    <x v="817"/>
    <x v="7"/>
    <x v="2"/>
    <x v="6879"/>
    <n v="21.670553022656865"/>
  </r>
  <r>
    <x v="31"/>
    <n v="1017707"/>
    <x v="1772"/>
    <x v="4"/>
    <n v="128.01600000000002"/>
    <x v="1339"/>
    <x v="1772"/>
    <x v="11"/>
    <x v="3"/>
    <x v="6880"/>
    <n v="9.2350956130483581"/>
  </r>
  <r>
    <x v="329"/>
    <n v="1009868"/>
    <x v="552"/>
    <x v="3"/>
    <n v="130.26400000000001"/>
    <x v="1339"/>
    <x v="552"/>
    <x v="7"/>
    <x v="2"/>
    <x v="6881"/>
    <n v="7.3499969293127769"/>
  </r>
  <r>
    <x v="354"/>
    <n v="1012743"/>
    <x v="747"/>
    <x v="9"/>
    <n v="130.26400000000001"/>
    <x v="1339"/>
    <x v="747"/>
    <x v="4"/>
    <x v="1"/>
    <x v="6881"/>
    <n v="7.3499969293127769"/>
  </r>
  <r>
    <x v="12"/>
    <n v="1008416"/>
    <x v="1631"/>
    <x v="7"/>
    <n v="130.91200000000001"/>
    <x v="1339"/>
    <x v="1631"/>
    <x v="9"/>
    <x v="0"/>
    <x v="6882"/>
    <n v="6.8186262527499393"/>
  </r>
  <r>
    <x v="102"/>
    <n v="1015800"/>
    <x v="1006"/>
    <x v="5"/>
    <n v="159.48800000000003"/>
    <x v="1339"/>
    <x v="1006"/>
    <x v="3"/>
    <x v="0"/>
    <x v="6883"/>
    <n v="-12.32042536115571"/>
  </r>
  <r>
    <x v="49"/>
    <n v="1017638"/>
    <x v="2402"/>
    <x v="9"/>
    <n v="185.34000000000003"/>
    <x v="1339"/>
    <x v="2402"/>
    <x v="6"/>
    <x v="2"/>
    <x v="6884"/>
    <n v="-24.550339915830374"/>
  </r>
  <r>
    <x v="4"/>
    <n v="1016377"/>
    <x v="1089"/>
    <x v="8"/>
    <n v="189.83600000000001"/>
    <x v="1339"/>
    <x v="1089"/>
    <x v="3"/>
    <x v="0"/>
    <x v="6885"/>
    <n v="-26.337259529277908"/>
  </r>
  <r>
    <x v="338"/>
    <n v="1002912"/>
    <x v="1772"/>
    <x v="8"/>
    <n v="56.310400000000008"/>
    <x v="1340"/>
    <x v="1772"/>
    <x v="11"/>
    <x v="3"/>
    <x v="6886"/>
    <n v="148.49193044268901"/>
  </r>
  <r>
    <x v="213"/>
    <n v="1005173"/>
    <x v="523"/>
    <x v="1"/>
    <n v="122.40640000000002"/>
    <x v="1341"/>
    <x v="523"/>
    <x v="1"/>
    <x v="1"/>
    <x v="6887"/>
    <n v="14.360033462302614"/>
  </r>
  <r>
    <x v="287"/>
    <n v="1004688"/>
    <x v="2113"/>
    <x v="5"/>
    <n v="138.18879999999999"/>
    <x v="1342"/>
    <x v="2113"/>
    <x v="7"/>
    <x v="2"/>
    <x v="6888"/>
    <n v="1.3555367728788832"/>
  </r>
  <r>
    <x v="99"/>
    <n v="1004551"/>
    <x v="1932"/>
    <x v="5"/>
    <n v="252.52799999999999"/>
    <x v="1343"/>
    <x v="1932"/>
    <x v="1"/>
    <x v="1"/>
    <x v="6889"/>
    <n v="-44.453684343914333"/>
  </r>
  <r>
    <x v="46"/>
    <n v="1016469"/>
    <x v="1397"/>
    <x v="7"/>
    <n v="8.5720000000000027"/>
    <x v="1344"/>
    <x v="1397"/>
    <x v="2"/>
    <x v="2"/>
    <x v="6890"/>
    <n v="1536.5678954736345"/>
  </r>
  <r>
    <x v="48"/>
    <n v="1011617"/>
    <x v="1012"/>
    <x v="0"/>
    <n v="18.403999999999996"/>
    <x v="1344"/>
    <x v="1012"/>
    <x v="5"/>
    <x v="1"/>
    <x v="6891"/>
    <n v="662.26146489893517"/>
  </r>
  <r>
    <x v="82"/>
    <n v="1010125"/>
    <x v="1855"/>
    <x v="3"/>
    <n v="24.308000000000021"/>
    <x v="1344"/>
    <x v="1855"/>
    <x v="11"/>
    <x v="3"/>
    <x v="6892"/>
    <n v="477.12111239098186"/>
  </r>
  <r>
    <x v="107"/>
    <n v="1017715"/>
    <x v="653"/>
    <x v="9"/>
    <n v="26.556000000000012"/>
    <x v="1344"/>
    <x v="653"/>
    <x v="3"/>
    <x v="0"/>
    <x v="6893"/>
    <n v="428.26705829191116"/>
  </r>
  <r>
    <x v="229"/>
    <n v="1017628"/>
    <x v="258"/>
    <x v="4"/>
    <n v="27.680000000000007"/>
    <x v="1344"/>
    <x v="258"/>
    <x v="11"/>
    <x v="3"/>
    <x v="6894"/>
    <n v="406.81575144508651"/>
  </r>
  <r>
    <x v="253"/>
    <n v="1009411"/>
    <x v="179"/>
    <x v="8"/>
    <n v="37.512"/>
    <x v="1344"/>
    <x v="179"/>
    <x v="7"/>
    <x v="2"/>
    <x v="6895"/>
    <n v="273.97792706333968"/>
  </r>
  <r>
    <x v="317"/>
    <n v="1012787"/>
    <x v="2093"/>
    <x v="2"/>
    <n v="37.796000000000021"/>
    <x v="1344"/>
    <x v="2093"/>
    <x v="9"/>
    <x v="0"/>
    <x v="6896"/>
    <n v="271.16784844957118"/>
  </r>
  <r>
    <x v="37"/>
    <n v="1013524"/>
    <x v="354"/>
    <x v="4"/>
    <n v="53.248000000000005"/>
    <x v="1344"/>
    <x v="354"/>
    <x v="6"/>
    <x v="2"/>
    <x v="6897"/>
    <n v="163.45890925480765"/>
  </r>
  <r>
    <x v="129"/>
    <n v="1016130"/>
    <x v="1432"/>
    <x v="9"/>
    <n v="64.488"/>
    <x v="1344"/>
    <x v="1432"/>
    <x v="7"/>
    <x v="2"/>
    <x v="6898"/>
    <n v="117.53907703758837"/>
  </r>
  <r>
    <x v="188"/>
    <n v="1013049"/>
    <x v="456"/>
    <x v="8"/>
    <n v="101.58"/>
    <x v="1344"/>
    <x v="456"/>
    <x v="7"/>
    <x v="2"/>
    <x v="6899"/>
    <n v="38.104548139397515"/>
  </r>
  <r>
    <x v="88"/>
    <n v="1014498"/>
    <x v="828"/>
    <x v="5"/>
    <n v="107.2"/>
    <x v="1344"/>
    <x v="828"/>
    <x v="9"/>
    <x v="0"/>
    <x v="6900"/>
    <n v="30.864365671641782"/>
  </r>
  <r>
    <x v="173"/>
    <n v="1013007"/>
    <x v="976"/>
    <x v="4"/>
    <n v="111.696"/>
    <x v="1344"/>
    <x v="976"/>
    <x v="4"/>
    <x v="1"/>
    <x v="6901"/>
    <n v="25.596798452943698"/>
  </r>
  <r>
    <x v="239"/>
    <n v="1018192"/>
    <x v="1171"/>
    <x v="3"/>
    <n v="118.44"/>
    <x v="1344"/>
    <x v="1171"/>
    <x v="3"/>
    <x v="0"/>
    <x v="6902"/>
    <n v="18.445288753799389"/>
  </r>
  <r>
    <x v="131"/>
    <n v="1017153"/>
    <x v="1503"/>
    <x v="4"/>
    <n v="165.648"/>
    <x v="1344"/>
    <x v="1503"/>
    <x v="0"/>
    <x v="0"/>
    <x v="6903"/>
    <n v="-15.310417270356421"/>
  </r>
  <r>
    <x v="201"/>
    <n v="1012946"/>
    <x v="1697"/>
    <x v="4"/>
    <n v="167.89600000000002"/>
    <x v="1344"/>
    <x v="1697"/>
    <x v="10"/>
    <x v="3"/>
    <x v="6904"/>
    <n v="-16.444346500214429"/>
  </r>
  <r>
    <x v="153"/>
    <n v="1011250"/>
    <x v="1947"/>
    <x v="5"/>
    <n v="175.76400000000001"/>
    <x v="1344"/>
    <x v="1947"/>
    <x v="3"/>
    <x v="0"/>
    <x v="6905"/>
    <n v="-20.184679456544011"/>
  </r>
  <r>
    <x v="350"/>
    <n v="1008289"/>
    <x v="459"/>
    <x v="8"/>
    <n v="107.736"/>
    <x v="1345"/>
    <x v="459"/>
    <x v="9"/>
    <x v="0"/>
    <x v="6906"/>
    <n v="30.213299175762991"/>
  </r>
  <r>
    <x v="94"/>
    <n v="1005057"/>
    <x v="205"/>
    <x v="1"/>
    <n v="130.41280000000003"/>
    <x v="1346"/>
    <x v="205"/>
    <x v="8"/>
    <x v="3"/>
    <x v="6907"/>
    <n v="7.6661186631986844"/>
  </r>
  <r>
    <x v="286"/>
    <n v="1000110"/>
    <x v="181"/>
    <x v="2"/>
    <n v="393.52473600000008"/>
    <x v="1347"/>
    <x v="181"/>
    <x v="7"/>
    <x v="2"/>
    <x v="6908"/>
    <n v="-64.318513588939936"/>
  </r>
  <r>
    <x v="251"/>
    <n v="1018965"/>
    <x v="1727"/>
    <x v="1"/>
    <n v="154.73200000000003"/>
    <x v="1348"/>
    <x v="1727"/>
    <x v="6"/>
    <x v="2"/>
    <x v="6909"/>
    <n v="-9.1619574490086251"/>
  </r>
  <r>
    <x v="103"/>
    <n v="1003247"/>
    <x v="2011"/>
    <x v="1"/>
    <n v="204.75200000000004"/>
    <x v="1349"/>
    <x v="2011"/>
    <x v="5"/>
    <x v="1"/>
    <x v="6910"/>
    <n v="-31.337813550050793"/>
  </r>
  <r>
    <x v="32"/>
    <n v="1004157"/>
    <x v="2622"/>
    <x v="5"/>
    <n v="182.7296"/>
    <x v="1350"/>
    <x v="2622"/>
    <x v="5"/>
    <x v="1"/>
    <x v="6911"/>
    <n v="-23.017179482689162"/>
  </r>
  <r>
    <x v="165"/>
    <n v="1010208"/>
    <x v="76"/>
    <x v="8"/>
    <n v="3.2079999999999984"/>
    <x v="1351"/>
    <x v="76"/>
    <x v="4"/>
    <x v="1"/>
    <x v="6912"/>
    <n v="4286.9950124688303"/>
  </r>
  <r>
    <x v="153"/>
    <n v="1013228"/>
    <x v="824"/>
    <x v="3"/>
    <n v="3.5360000000000014"/>
    <x v="1351"/>
    <x v="824"/>
    <x v="10"/>
    <x v="3"/>
    <x v="6913"/>
    <n v="3880.0565610859712"/>
  </r>
  <r>
    <x v="260"/>
    <n v="1011538"/>
    <x v="1286"/>
    <x v="8"/>
    <n v="30.512000000000029"/>
    <x v="1351"/>
    <x v="1286"/>
    <x v="6"/>
    <x v="2"/>
    <x v="6914"/>
    <n v="361.24410068169863"/>
  </r>
  <r>
    <x v="199"/>
    <n v="1014878"/>
    <x v="1048"/>
    <x v="6"/>
    <n v="31.636000000000024"/>
    <x v="1351"/>
    <x v="1048"/>
    <x v="3"/>
    <x v="0"/>
    <x v="6915"/>
    <n v="344.85649260336294"/>
  </r>
  <r>
    <x v="303"/>
    <n v="1005740"/>
    <x v="1890"/>
    <x v="1"/>
    <n v="34.28"/>
    <x v="1351"/>
    <x v="1890"/>
    <x v="11"/>
    <x v="3"/>
    <x v="6916"/>
    <n v="310.54492415402569"/>
  </r>
  <r>
    <x v="58"/>
    <n v="1019816"/>
    <x v="1726"/>
    <x v="4"/>
    <n v="49.291999999999987"/>
    <x v="1351"/>
    <x v="1726"/>
    <x v="9"/>
    <x v="0"/>
    <x v="6917"/>
    <n v="185.51245638237449"/>
  </r>
  <r>
    <x v="228"/>
    <n v="1016619"/>
    <x v="2172"/>
    <x v="8"/>
    <n v="50.415999999999997"/>
    <x v="1351"/>
    <x v="2172"/>
    <x v="7"/>
    <x v="2"/>
    <x v="6918"/>
    <n v="179.14709615994926"/>
  </r>
  <r>
    <x v="127"/>
    <n v="1009058"/>
    <x v="292"/>
    <x v="9"/>
    <n v="58.14400000000002"/>
    <x v="1351"/>
    <x v="292"/>
    <x v="11"/>
    <x v="3"/>
    <x v="6919"/>
    <n v="142.04526692350021"/>
  </r>
  <r>
    <x v="288"/>
    <n v="1016257"/>
    <x v="1911"/>
    <x v="6"/>
    <n v="62.779999999999987"/>
    <x v="1351"/>
    <x v="1911"/>
    <x v="10"/>
    <x v="3"/>
    <x v="6920"/>
    <n v="124.17139216310933"/>
  </r>
  <r>
    <x v="133"/>
    <n v="1012507"/>
    <x v="41"/>
    <x v="2"/>
    <n v="69.523999999999987"/>
    <x v="1351"/>
    <x v="41"/>
    <x v="4"/>
    <x v="1"/>
    <x v="6921"/>
    <n v="102.42621253092463"/>
  </r>
  <r>
    <x v="28"/>
    <n v="1007170"/>
    <x v="2410"/>
    <x v="5"/>
    <n v="70.592000000000013"/>
    <x v="1351"/>
    <x v="2410"/>
    <x v="11"/>
    <x v="3"/>
    <x v="6922"/>
    <n v="99.363667271078853"/>
  </r>
  <r>
    <x v="310"/>
    <n v="1009496"/>
    <x v="1039"/>
    <x v="5"/>
    <n v="87.507999999999996"/>
    <x v="1351"/>
    <x v="1039"/>
    <x v="2"/>
    <x v="2"/>
    <x v="6923"/>
    <n v="60.825067422407109"/>
  </r>
  <r>
    <x v="179"/>
    <n v="1008034"/>
    <x v="613"/>
    <x v="2"/>
    <n v="91.248000000000005"/>
    <x v="1351"/>
    <x v="613"/>
    <x v="6"/>
    <x v="2"/>
    <x v="6924"/>
    <n v="54.233298264071536"/>
  </r>
  <r>
    <x v="178"/>
    <n v="1012760"/>
    <x v="295"/>
    <x v="0"/>
    <n v="99.872"/>
    <x v="1351"/>
    <x v="295"/>
    <x v="2"/>
    <x v="2"/>
    <x v="6925"/>
    <n v="40.915171419416865"/>
  </r>
  <r>
    <x v="53"/>
    <n v="1007896"/>
    <x v="1574"/>
    <x v="6"/>
    <n v="133.36799999999999"/>
    <x v="1351"/>
    <x v="1574"/>
    <x v="2"/>
    <x v="2"/>
    <x v="6926"/>
    <n v="5.5236638473996855"/>
  </r>
  <r>
    <x v="51"/>
    <n v="1012172"/>
    <x v="1298"/>
    <x v="2"/>
    <n v="142.584"/>
    <x v="1351"/>
    <x v="1298"/>
    <x v="3"/>
    <x v="0"/>
    <x v="6927"/>
    <n v="-1.2969197104864474"/>
  </r>
  <r>
    <x v="163"/>
    <n v="1015865"/>
    <x v="1373"/>
    <x v="3"/>
    <n v="143.708"/>
    <x v="1351"/>
    <x v="1373"/>
    <x v="5"/>
    <x v="1"/>
    <x v="6928"/>
    <n v="-2.0689175272079434"/>
  </r>
  <r>
    <x v="47"/>
    <n v="1012050"/>
    <x v="620"/>
    <x v="3"/>
    <n v="153.82400000000001"/>
    <x v="1351"/>
    <x v="620"/>
    <x v="4"/>
    <x v="1"/>
    <x v="6929"/>
    <n v="-8.5092053255668851"/>
  </r>
  <r>
    <x v="274"/>
    <n v="1011508"/>
    <x v="63"/>
    <x v="4"/>
    <n v="161.69200000000001"/>
    <x v="1351"/>
    <x v="63"/>
    <x v="6"/>
    <x v="2"/>
    <x v="6930"/>
    <n v="-12.961185463721147"/>
  </r>
  <r>
    <x v="242"/>
    <n v="1017604"/>
    <x v="1842"/>
    <x v="5"/>
    <n v="171.80799999999999"/>
    <x v="1351"/>
    <x v="1842"/>
    <x v="4"/>
    <x v="1"/>
    <x v="6931"/>
    <n v="-18.08600298007077"/>
  </r>
  <r>
    <x v="84"/>
    <n v="1009741"/>
    <x v="441"/>
    <x v="2"/>
    <n v="172.93200000000002"/>
    <x v="1351"/>
    <x v="441"/>
    <x v="0"/>
    <x v="0"/>
    <x v="6932"/>
    <n v="-18.618416487405458"/>
  </r>
  <r>
    <x v="87"/>
    <n v="1013204"/>
    <x v="403"/>
    <x v="4"/>
    <n v="176.304"/>
    <x v="1351"/>
    <x v="403"/>
    <x v="2"/>
    <x v="2"/>
    <x v="6933"/>
    <n v="-20.174925129322077"/>
  </r>
  <r>
    <x v="112"/>
    <n v="1018147"/>
    <x v="616"/>
    <x v="0"/>
    <n v="185.29599999999999"/>
    <x v="1351"/>
    <x v="616"/>
    <x v="5"/>
    <x v="1"/>
    <x v="6934"/>
    <n v="-24.04865728348156"/>
  </r>
  <r>
    <x v="304"/>
    <n v="1005005"/>
    <x v="1488"/>
    <x v="3"/>
    <n v="371.51040000000006"/>
    <x v="1352"/>
    <x v="1488"/>
    <x v="2"/>
    <x v="2"/>
    <x v="6935"/>
    <n v="-62.115946148479281"/>
  </r>
  <r>
    <x v="171"/>
    <n v="1004924"/>
    <x v="1009"/>
    <x v="5"/>
    <n v="80.88000000000001"/>
    <x v="1353"/>
    <x v="1009"/>
    <x v="1"/>
    <x v="1"/>
    <x v="6936"/>
    <n v="74.156280909990116"/>
  </r>
  <r>
    <x v="212"/>
    <n v="1003128"/>
    <x v="1838"/>
    <x v="2"/>
    <n v="43.340800000000009"/>
    <x v="1354"/>
    <x v="1838"/>
    <x v="7"/>
    <x v="2"/>
    <x v="6937"/>
    <n v="225.03599379799172"/>
  </r>
  <r>
    <x v="38"/>
    <n v="1002208"/>
    <x v="2093"/>
    <x v="6"/>
    <n v="242.70400000000006"/>
    <x v="1355"/>
    <x v="2093"/>
    <x v="9"/>
    <x v="0"/>
    <x v="6938"/>
    <n v="-41.886083459687534"/>
  </r>
  <r>
    <x v="149"/>
    <n v="1002371"/>
    <x v="2129"/>
    <x v="4"/>
    <n v="394.72960000000006"/>
    <x v="1356"/>
    <x v="2129"/>
    <x v="4"/>
    <x v="1"/>
    <x v="6939"/>
    <n v="-64.257456243463878"/>
  </r>
  <r>
    <x v="122"/>
    <n v="1002553"/>
    <x v="2067"/>
    <x v="3"/>
    <n v="41.622400000000006"/>
    <x v="1357"/>
    <x v="2067"/>
    <x v="6"/>
    <x v="2"/>
    <x v="6940"/>
    <n v="239.10490505112634"/>
  </r>
  <r>
    <x v="326"/>
    <n v="1010163"/>
    <x v="545"/>
    <x v="8"/>
    <n v="2.6239999999999952"/>
    <x v="1358"/>
    <x v="545"/>
    <x v="8"/>
    <x v="3"/>
    <x v="6941"/>
    <n v="5280.4496951219617"/>
  </r>
  <r>
    <x v="51"/>
    <n v="1018517"/>
    <x v="2193"/>
    <x v="0"/>
    <n v="2.9959999999999809"/>
    <x v="1358"/>
    <x v="2193"/>
    <x v="1"/>
    <x v="1"/>
    <x v="6942"/>
    <n v="4612.3831775701237"/>
  </r>
  <r>
    <x v="125"/>
    <n v="1013234"/>
    <x v="2498"/>
    <x v="2"/>
    <n v="8.2439999999999998"/>
    <x v="1358"/>
    <x v="2498"/>
    <x v="1"/>
    <x v="1"/>
    <x v="6943"/>
    <n v="1612.5545851528386"/>
  </r>
  <r>
    <x v="15"/>
    <n v="1012620"/>
    <x v="455"/>
    <x v="7"/>
    <n v="17.236000000000018"/>
    <x v="1358"/>
    <x v="455"/>
    <x v="7"/>
    <x v="2"/>
    <x v="6944"/>
    <n v="719.11696449292094"/>
  </r>
  <r>
    <x v="66"/>
    <n v="1009107"/>
    <x v="2086"/>
    <x v="9"/>
    <n v="30.271999999999991"/>
    <x v="1358"/>
    <x v="2086"/>
    <x v="5"/>
    <x v="1"/>
    <x v="6945"/>
    <n v="366.38147463002133"/>
  </r>
  <r>
    <x v="279"/>
    <n v="1013894"/>
    <x v="24"/>
    <x v="4"/>
    <n v="32.972000000000008"/>
    <x v="1358"/>
    <x v="24"/>
    <x v="6"/>
    <x v="2"/>
    <x v="6946"/>
    <n v="328.19058595171657"/>
  </r>
  <r>
    <x v="334"/>
    <n v="1018274"/>
    <x v="1899"/>
    <x v="4"/>
    <n v="33.343999999999994"/>
    <x v="1358"/>
    <x v="1899"/>
    <x v="9"/>
    <x v="0"/>
    <x v="6947"/>
    <n v="323.41350767754335"/>
  </r>
  <r>
    <x v="332"/>
    <n v="1017824"/>
    <x v="2623"/>
    <x v="7"/>
    <n v="34.467999999999989"/>
    <x v="1358"/>
    <x v="2623"/>
    <x v="10"/>
    <x v="3"/>
    <x v="6948"/>
    <n v="309.60601137286778"/>
  </r>
  <r>
    <x v="228"/>
    <n v="1011725"/>
    <x v="2010"/>
    <x v="7"/>
    <n v="38.963999999999999"/>
    <x v="1358"/>
    <x v="2010"/>
    <x v="1"/>
    <x v="1"/>
    <x v="6949"/>
    <n v="262.3421619956884"/>
  </r>
  <r>
    <x v="133"/>
    <n v="1018001"/>
    <x v="1239"/>
    <x v="2"/>
    <n v="39.716000000000008"/>
    <x v="1358"/>
    <x v="1239"/>
    <x v="11"/>
    <x v="3"/>
    <x v="6950"/>
    <n v="255.48141806828482"/>
  </r>
  <r>
    <x v="340"/>
    <n v="1009103"/>
    <x v="1248"/>
    <x v="5"/>
    <n v="42.688000000000017"/>
    <x v="1358"/>
    <x v="1248"/>
    <x v="7"/>
    <x v="2"/>
    <x v="6951"/>
    <n v="230.73229010494748"/>
  </r>
  <r>
    <x v="191"/>
    <n v="1009712"/>
    <x v="420"/>
    <x v="6"/>
    <n v="62.196000000000012"/>
    <x v="1358"/>
    <x v="420"/>
    <x v="9"/>
    <x v="0"/>
    <x v="6952"/>
    <n v="126.99691298475786"/>
  </r>
  <r>
    <x v="227"/>
    <n v="1016489"/>
    <x v="1855"/>
    <x v="3"/>
    <n v="72.312000000000012"/>
    <x v="1358"/>
    <x v="1855"/>
    <x v="11"/>
    <x v="3"/>
    <x v="6953"/>
    <n v="95.241453700630601"/>
  </r>
  <r>
    <x v="79"/>
    <n v="1011357"/>
    <x v="1446"/>
    <x v="5"/>
    <n v="77.932000000000016"/>
    <x v="1358"/>
    <x v="1446"/>
    <x v="3"/>
    <x v="0"/>
    <x v="6954"/>
    <n v="81.161782066416862"/>
  </r>
  <r>
    <x v="167"/>
    <n v="1012097"/>
    <x v="2166"/>
    <x v="3"/>
    <n v="90.296000000000021"/>
    <x v="1358"/>
    <x v="2166"/>
    <x v="6"/>
    <x v="2"/>
    <x v="6955"/>
    <n v="56.355763267475844"/>
  </r>
  <r>
    <x v="152"/>
    <n v="1006866"/>
    <x v="2336"/>
    <x v="5"/>
    <n v="105.736"/>
    <x v="1358"/>
    <x v="2336"/>
    <x v="4"/>
    <x v="1"/>
    <x v="6956"/>
    <n v="33.52405992282668"/>
  </r>
  <r>
    <x v="82"/>
    <n v="1010780"/>
    <x v="2624"/>
    <x v="8"/>
    <n v="107.15600000000002"/>
    <x v="1358"/>
    <x v="2624"/>
    <x v="5"/>
    <x v="1"/>
    <x v="6957"/>
    <n v="31.754638097726673"/>
  </r>
  <r>
    <x v="142"/>
    <n v="1006413"/>
    <x v="1046"/>
    <x v="2"/>
    <n v="109.33600000000001"/>
    <x v="1358"/>
    <x v="1046"/>
    <x v="9"/>
    <x v="0"/>
    <x v="6958"/>
    <n v="29.127643228213952"/>
  </r>
  <r>
    <x v="158"/>
    <n v="1013716"/>
    <x v="358"/>
    <x v="9"/>
    <n v="115.02400000000002"/>
    <x v="1358"/>
    <x v="358"/>
    <x v="9"/>
    <x v="0"/>
    <x v="6959"/>
    <n v="22.742210321324247"/>
  </r>
  <r>
    <x v="272"/>
    <n v="1008808"/>
    <x v="2381"/>
    <x v="5"/>
    <n v="139.804"/>
    <x v="1358"/>
    <x v="2381"/>
    <x v="3"/>
    <x v="0"/>
    <x v="6960"/>
    <n v="0.986380933306643"/>
  </r>
  <r>
    <x v="2"/>
    <n v="1010446"/>
    <x v="2419"/>
    <x v="0"/>
    <n v="143.12400000000002"/>
    <x v="1358"/>
    <x v="2419"/>
    <x v="2"/>
    <x v="2"/>
    <x v="6961"/>
    <n v="-1.3561666806405648"/>
  </r>
  <r>
    <x v="66"/>
    <n v="1012739"/>
    <x v="77"/>
    <x v="7"/>
    <n v="154.36400000000003"/>
    <x v="1358"/>
    <x v="77"/>
    <x v="0"/>
    <x v="0"/>
    <x v="6962"/>
    <n v="-8.5389080355523372"/>
  </r>
  <r>
    <x v="356"/>
    <n v="1013876"/>
    <x v="277"/>
    <x v="7"/>
    <n v="154.36400000000003"/>
    <x v="1358"/>
    <x v="277"/>
    <x v="8"/>
    <x v="3"/>
    <x v="6962"/>
    <n v="-8.5389080355523372"/>
  </r>
  <r>
    <x v="263"/>
    <n v="1014201"/>
    <x v="698"/>
    <x v="9"/>
    <n v="163.35600000000002"/>
    <x v="1358"/>
    <x v="698"/>
    <x v="1"/>
    <x v="1"/>
    <x v="6963"/>
    <n v="-13.573422463821347"/>
  </r>
  <r>
    <x v="295"/>
    <n v="1018006"/>
    <x v="831"/>
    <x v="6"/>
    <n v="188.08400000000003"/>
    <x v="1358"/>
    <x v="831"/>
    <x v="1"/>
    <x v="1"/>
    <x v="6964"/>
    <n v="-24.936198719720977"/>
  </r>
  <r>
    <x v="143"/>
    <n v="1010836"/>
    <x v="178"/>
    <x v="1"/>
    <n v="43.352000000000004"/>
    <x v="1359"/>
    <x v="178"/>
    <x v="2"/>
    <x v="2"/>
    <x v="6965"/>
    <n v="225.87340837792956"/>
  </r>
  <r>
    <x v="193"/>
    <n v="1003013"/>
    <x v="1815"/>
    <x v="3"/>
    <n v="241.76000000000005"/>
    <x v="1360"/>
    <x v="1815"/>
    <x v="11"/>
    <x v="3"/>
    <x v="6966"/>
    <n v="-41.547319655857059"/>
  </r>
  <r>
    <x v="357"/>
    <n v="1004086"/>
    <x v="1645"/>
    <x v="2"/>
    <n v="55.788800000000009"/>
    <x v="1361"/>
    <x v="1645"/>
    <x v="6"/>
    <x v="2"/>
    <x v="6967"/>
    <n v="153.4343810944132"/>
  </r>
  <r>
    <x v="234"/>
    <n v="1002868"/>
    <x v="889"/>
    <x v="9"/>
    <n v="212.49280000000005"/>
    <x v="1362"/>
    <x v="889"/>
    <x v="11"/>
    <x v="3"/>
    <x v="6968"/>
    <n v="-33.43529757243541"/>
  </r>
  <r>
    <x v="3"/>
    <n v="1003206"/>
    <x v="1490"/>
    <x v="7"/>
    <n v="174.31680000000003"/>
    <x v="1363"/>
    <x v="1490"/>
    <x v="3"/>
    <x v="0"/>
    <x v="6969"/>
    <n v="-18.758949223482769"/>
  </r>
  <r>
    <x v="174"/>
    <n v="1012021"/>
    <x v="461"/>
    <x v="9"/>
    <n v="7.6599999999999966"/>
    <x v="1364"/>
    <x v="461"/>
    <x v="3"/>
    <x v="0"/>
    <x v="6970"/>
    <n v="1748.971279373369"/>
  </r>
  <r>
    <x v="275"/>
    <n v="1016767"/>
    <x v="1754"/>
    <x v="3"/>
    <n v="7.6599999999999966"/>
    <x v="1364"/>
    <x v="1754"/>
    <x v="4"/>
    <x v="1"/>
    <x v="6970"/>
    <n v="1748.971279373369"/>
  </r>
  <r>
    <x v="12"/>
    <n v="1008519"/>
    <x v="2625"/>
    <x v="6"/>
    <n v="7.7240000000000002"/>
    <x v="1364"/>
    <x v="2625"/>
    <x v="5"/>
    <x v="1"/>
    <x v="6971"/>
    <n v="1733.6509580528225"/>
  </r>
  <r>
    <x v="313"/>
    <n v="1019438"/>
    <x v="2250"/>
    <x v="9"/>
    <n v="9.2000000000000171"/>
    <x v="1364"/>
    <x v="2250"/>
    <x v="10"/>
    <x v="3"/>
    <x v="6972"/>
    <n v="1439.4695652173884"/>
  </r>
  <r>
    <x v="38"/>
    <n v="1010606"/>
    <x v="1638"/>
    <x v="8"/>
    <n v="13.280000000000001"/>
    <x v="1364"/>
    <x v="1638"/>
    <x v="3"/>
    <x v="0"/>
    <x v="6973"/>
    <n v="966.49999999999989"/>
  </r>
  <r>
    <x v="53"/>
    <n v="1013370"/>
    <x v="1328"/>
    <x v="8"/>
    <n v="14.403999999999996"/>
    <x v="1364"/>
    <x v="1328"/>
    <x v="11"/>
    <x v="3"/>
    <x v="6974"/>
    <n v="883.27686753679563"/>
  </r>
  <r>
    <x v="116"/>
    <n v="1012367"/>
    <x v="2626"/>
    <x v="6"/>
    <n v="18.900000000000006"/>
    <x v="1364"/>
    <x v="2626"/>
    <x v="7"/>
    <x v="2"/>
    <x v="6975"/>
    <n v="649.3714285714284"/>
  </r>
  <r>
    <x v="263"/>
    <n v="1008127"/>
    <x v="1235"/>
    <x v="3"/>
    <n v="20.403999999999996"/>
    <x v="1364"/>
    <x v="1235"/>
    <x v="9"/>
    <x v="0"/>
    <x v="6976"/>
    <n v="594.13448343462085"/>
  </r>
  <r>
    <x v="71"/>
    <n v="1011535"/>
    <x v="747"/>
    <x v="5"/>
    <n v="26.060000000000002"/>
    <x v="1364"/>
    <x v="747"/>
    <x v="4"/>
    <x v="1"/>
    <x v="6977"/>
    <n v="443.48119723714501"/>
  </r>
  <r>
    <x v="96"/>
    <n v="1019162"/>
    <x v="2327"/>
    <x v="3"/>
    <n v="26.768000000000001"/>
    <x v="1364"/>
    <x v="2327"/>
    <x v="9"/>
    <x v="0"/>
    <x v="6978"/>
    <n v="429.1063956963539"/>
  </r>
  <r>
    <x v="189"/>
    <n v="1015495"/>
    <x v="1835"/>
    <x v="3"/>
    <n v="35.759999999999991"/>
    <x v="1364"/>
    <x v="1835"/>
    <x v="9"/>
    <x v="0"/>
    <x v="6979"/>
    <n v="296.06040268456388"/>
  </r>
  <r>
    <x v="294"/>
    <n v="1012277"/>
    <x v="866"/>
    <x v="5"/>
    <n v="36.176000000000016"/>
    <x v="1364"/>
    <x v="866"/>
    <x v="1"/>
    <x v="1"/>
    <x v="6980"/>
    <n v="291.50597080937621"/>
  </r>
  <r>
    <x v="282"/>
    <n v="1009459"/>
    <x v="1049"/>
    <x v="3"/>
    <n v="46.292000000000002"/>
    <x v="1364"/>
    <x v="1049"/>
    <x v="10"/>
    <x v="3"/>
    <x v="6981"/>
    <n v="205.95178432558541"/>
  </r>
  <r>
    <x v="148"/>
    <n v="1008431"/>
    <x v="41"/>
    <x v="8"/>
    <n v="51.15600000000002"/>
    <x v="1364"/>
    <x v="41"/>
    <x v="4"/>
    <x v="1"/>
    <x v="6982"/>
    <n v="176.86136523574939"/>
  </r>
  <r>
    <x v="211"/>
    <n v="1010191"/>
    <x v="446"/>
    <x v="9"/>
    <n v="52.620000000000005"/>
    <x v="1364"/>
    <x v="446"/>
    <x v="10"/>
    <x v="3"/>
    <x v="6983"/>
    <n v="169.15849486887114"/>
  </r>
  <r>
    <x v="267"/>
    <n v="1007945"/>
    <x v="1418"/>
    <x v="4"/>
    <n v="60.452000000000005"/>
    <x v="1364"/>
    <x v="1418"/>
    <x v="6"/>
    <x v="2"/>
    <x v="6984"/>
    <n v="134.28703764970555"/>
  </r>
  <r>
    <x v="250"/>
    <n v="1009628"/>
    <x v="195"/>
    <x v="6"/>
    <n v="67.231999999999999"/>
    <x v="1364"/>
    <x v="195"/>
    <x v="0"/>
    <x v="0"/>
    <x v="6985"/>
    <n v="110.66039980961449"/>
  </r>
  <r>
    <x v="131"/>
    <n v="1013505"/>
    <x v="757"/>
    <x v="5"/>
    <n v="69.48"/>
    <x v="1364"/>
    <x v="757"/>
    <x v="0"/>
    <x v="0"/>
    <x v="6986"/>
    <n v="103.84455958549223"/>
  </r>
  <r>
    <x v="20"/>
    <n v="1008557"/>
    <x v="71"/>
    <x v="0"/>
    <n v="100.9"/>
    <x v="1364"/>
    <x v="71"/>
    <x v="2"/>
    <x v="2"/>
    <x v="6987"/>
    <n v="40.367888999008919"/>
  </r>
  <r>
    <x v="255"/>
    <n v="1017386"/>
    <x v="1184"/>
    <x v="2"/>
    <n v="102.07600000000001"/>
    <x v="1364"/>
    <x v="1184"/>
    <x v="6"/>
    <x v="2"/>
    <x v="6988"/>
    <n v="38.750734746659347"/>
  </r>
  <r>
    <x v="113"/>
    <n v="1018652"/>
    <x v="1851"/>
    <x v="3"/>
    <n v="109.94400000000002"/>
    <x v="1364"/>
    <x v="1851"/>
    <x v="0"/>
    <x v="0"/>
    <x v="6989"/>
    <n v="28.821218074656173"/>
  </r>
  <r>
    <x v="352"/>
    <n v="1006571"/>
    <x v="469"/>
    <x v="4"/>
    <n v="127.61600000000001"/>
    <x v="1364"/>
    <x v="469"/>
    <x v="8"/>
    <x v="3"/>
    <x v="6990"/>
    <n v="10.982321965897686"/>
  </r>
  <r>
    <x v="80"/>
    <n v="1008228"/>
    <x v="13"/>
    <x v="9"/>
    <n v="137.57200000000003"/>
    <x v="1364"/>
    <x v="13"/>
    <x v="8"/>
    <x v="3"/>
    <x v="6991"/>
    <n v="2.9506004128746945"/>
  </r>
  <r>
    <x v="240"/>
    <n v="1019452"/>
    <x v="2456"/>
    <x v="5"/>
    <n v="187.50000000000003"/>
    <x v="1364"/>
    <x v="2456"/>
    <x v="7"/>
    <x v="2"/>
    <x v="6992"/>
    <n v="-24.463360000000009"/>
  </r>
  <r>
    <x v="357"/>
    <n v="1005469"/>
    <x v="287"/>
    <x v="9"/>
    <n v="74.716000000000008"/>
    <x v="1365"/>
    <x v="287"/>
    <x v="3"/>
    <x v="0"/>
    <x v="6993"/>
    <n v="89.559398254724584"/>
  </r>
  <r>
    <x v="326"/>
    <n v="1005084"/>
    <x v="2018"/>
    <x v="3"/>
    <n v="227.50400000000005"/>
    <x v="1366"/>
    <x v="2018"/>
    <x v="8"/>
    <x v="3"/>
    <x v="6994"/>
    <n v="-37.745094591743445"/>
  </r>
  <r>
    <x v="143"/>
    <n v="1011815"/>
    <x v="1124"/>
    <x v="1"/>
    <n v="41.811999999999983"/>
    <x v="1367"/>
    <x v="1124"/>
    <x v="4"/>
    <x v="1"/>
    <x v="6995"/>
    <n v="239.59093083325374"/>
  </r>
  <r>
    <x v="181"/>
    <n v="1014879"/>
    <x v="2154"/>
    <x v="1"/>
    <n v="147.46799999999999"/>
    <x v="1367"/>
    <x v="2154"/>
    <x v="3"/>
    <x v="0"/>
    <x v="6996"/>
    <n v="-3.7148669541866708"/>
  </r>
  <r>
    <x v="302"/>
    <n v="1013128"/>
    <x v="924"/>
    <x v="6"/>
    <n v="5.9519999999999982"/>
    <x v="1368"/>
    <x v="924"/>
    <x v="3"/>
    <x v="0"/>
    <x v="6997"/>
    <n v="2287.0866935483878"/>
  </r>
  <r>
    <x v="199"/>
    <n v="1008922"/>
    <x v="2189"/>
    <x v="8"/>
    <n v="20.575999999999993"/>
    <x v="1368"/>
    <x v="2189"/>
    <x v="9"/>
    <x v="0"/>
    <x v="6998"/>
    <n v="590.51030326594105"/>
  </r>
  <r>
    <x v="191"/>
    <n v="1008817"/>
    <x v="2477"/>
    <x v="5"/>
    <n v="23.960000000000008"/>
    <x v="1368"/>
    <x v="2477"/>
    <x v="9"/>
    <x v="0"/>
    <x v="6999"/>
    <n v="492.98580968280447"/>
  </r>
  <r>
    <x v="159"/>
    <n v="1008227"/>
    <x v="1900"/>
    <x v="3"/>
    <n v="36.56"/>
    <x v="1368"/>
    <x v="1900"/>
    <x v="7"/>
    <x v="2"/>
    <x v="7000"/>
    <n v="288.61980306345731"/>
  </r>
  <r>
    <x v="217"/>
    <n v="1014798"/>
    <x v="44"/>
    <x v="9"/>
    <n v="45.292000000000002"/>
    <x v="1368"/>
    <x v="44"/>
    <x v="11"/>
    <x v="3"/>
    <x v="7001"/>
    <n v="213.69645853572371"/>
  </r>
  <r>
    <x v="269"/>
    <n v="1006720"/>
    <x v="1771"/>
    <x v="5"/>
    <n v="48.824000000000005"/>
    <x v="1368"/>
    <x v="1771"/>
    <x v="10"/>
    <x v="3"/>
    <x v="7002"/>
    <n v="191.0031951499262"/>
  </r>
  <r>
    <x v="211"/>
    <n v="1014704"/>
    <x v="1674"/>
    <x v="7"/>
    <n v="49.124000000000024"/>
    <x v="1368"/>
    <x v="1674"/>
    <x v="11"/>
    <x v="3"/>
    <x v="7003"/>
    <n v="189.22604022473723"/>
  </r>
  <r>
    <x v="186"/>
    <n v="1007037"/>
    <x v="1776"/>
    <x v="4"/>
    <n v="56.012"/>
    <x v="1368"/>
    <x v="1776"/>
    <x v="9"/>
    <x v="0"/>
    <x v="7004"/>
    <n v="153.65885881596799"/>
  </r>
  <r>
    <x v="137"/>
    <n v="1009181"/>
    <x v="2303"/>
    <x v="9"/>
    <n v="62.671999999999997"/>
    <x v="1368"/>
    <x v="2303"/>
    <x v="8"/>
    <x v="3"/>
    <x v="7005"/>
    <n v="126.70315292315549"/>
  </r>
  <r>
    <x v="244"/>
    <n v="1006539"/>
    <x v="796"/>
    <x v="2"/>
    <n v="71.108000000000004"/>
    <x v="1368"/>
    <x v="796"/>
    <x v="5"/>
    <x v="1"/>
    <x v="7006"/>
    <n v="99.807897845530718"/>
  </r>
  <r>
    <x v="270"/>
    <n v="1007672"/>
    <x v="203"/>
    <x v="6"/>
    <n v="81.740000000000009"/>
    <x v="1368"/>
    <x v="203"/>
    <x v="11"/>
    <x v="3"/>
    <x v="7007"/>
    <n v="73.818693418155107"/>
  </r>
  <r>
    <x v="318"/>
    <n v="1015587"/>
    <x v="1409"/>
    <x v="5"/>
    <n v="90.251999999999995"/>
    <x v="1368"/>
    <x v="1409"/>
    <x v="8"/>
    <x v="3"/>
    <x v="7008"/>
    <n v="57.425209413641795"/>
  </r>
  <r>
    <x v="147"/>
    <n v="1012639"/>
    <x v="471"/>
    <x v="6"/>
    <n v="93.623999999999995"/>
    <x v="1368"/>
    <x v="471"/>
    <x v="5"/>
    <x v="1"/>
    <x v="7009"/>
    <n v="51.755319148936174"/>
  </r>
  <r>
    <x v="122"/>
    <n v="1011826"/>
    <x v="2320"/>
    <x v="2"/>
    <n v="141.95600000000002"/>
    <x v="1368"/>
    <x v="2320"/>
    <x v="10"/>
    <x v="3"/>
    <x v="7010"/>
    <n v="8.6928343993896193E-2"/>
  </r>
  <r>
    <x v="308"/>
    <n v="1006830"/>
    <x v="2076"/>
    <x v="3"/>
    <n v="153.48000000000002"/>
    <x v="1368"/>
    <x v="2076"/>
    <x v="0"/>
    <x v="0"/>
    <x v="7011"/>
    <n v="-7.4280688037529474"/>
  </r>
  <r>
    <x v="240"/>
    <n v="1010035"/>
    <x v="2559"/>
    <x v="0"/>
    <n v="158.816"/>
    <x v="1368"/>
    <x v="2559"/>
    <x v="4"/>
    <x v="1"/>
    <x v="7012"/>
    <n v="-10.538358855530936"/>
  </r>
  <r>
    <x v="217"/>
    <n v="1016226"/>
    <x v="754"/>
    <x v="7"/>
    <n v="165.56"/>
    <x v="1368"/>
    <x v="754"/>
    <x v="0"/>
    <x v="0"/>
    <x v="7013"/>
    <n v="-14.182532012563426"/>
  </r>
  <r>
    <x v="10"/>
    <n v="1011872"/>
    <x v="2328"/>
    <x v="2"/>
    <n v="166.684"/>
    <x v="1368"/>
    <x v="2328"/>
    <x v="0"/>
    <x v="0"/>
    <x v="7014"/>
    <n v="-14.761224832617412"/>
  </r>
  <r>
    <x v="23"/>
    <n v="1015102"/>
    <x v="2459"/>
    <x v="9"/>
    <n v="174.55200000000002"/>
    <x v="1368"/>
    <x v="2459"/>
    <x v="3"/>
    <x v="0"/>
    <x v="7015"/>
    <n v="-18.603396122645417"/>
  </r>
  <r>
    <x v="259"/>
    <n v="1017918"/>
    <x v="1085"/>
    <x v="5"/>
    <n v="184.66800000000001"/>
    <x v="1368"/>
    <x v="1085"/>
    <x v="2"/>
    <x v="2"/>
    <x v="7016"/>
    <n v="-23.062252258106447"/>
  </r>
  <r>
    <x v="161"/>
    <n v="1002984"/>
    <x v="2627"/>
    <x v="4"/>
    <n v="163.61280000000002"/>
    <x v="1369"/>
    <x v="2627"/>
    <x v="4"/>
    <x v="1"/>
    <x v="7017"/>
    <n v="-12.96084413933386"/>
  </r>
  <r>
    <x v="210"/>
    <n v="1008693"/>
    <x v="1622"/>
    <x v="6"/>
    <n v="2.1440000000000055"/>
    <x v="1370"/>
    <x v="1622"/>
    <x v="7"/>
    <x v="2"/>
    <x v="7018"/>
    <n v="6547.7425373134156"/>
  </r>
  <r>
    <x v="244"/>
    <n v="1009322"/>
    <x v="1722"/>
    <x v="5"/>
    <n v="3.6240000000000236"/>
    <x v="1370"/>
    <x v="1722"/>
    <x v="11"/>
    <x v="3"/>
    <x v="7019"/>
    <n v="3832.8807947019604"/>
  </r>
  <r>
    <x v="30"/>
    <n v="1008038"/>
    <x v="2342"/>
    <x v="8"/>
    <n v="5.9519999999999982"/>
    <x v="1370"/>
    <x v="2342"/>
    <x v="3"/>
    <x v="0"/>
    <x v="7020"/>
    <n v="2294.6169354838712"/>
  </r>
  <r>
    <x v="19"/>
    <n v="1010190"/>
    <x v="1195"/>
    <x v="8"/>
    <n v="10.368000000000023"/>
    <x v="1370"/>
    <x v="1195"/>
    <x v="0"/>
    <x v="0"/>
    <x v="7021"/>
    <n v="1274.6874999999968"/>
  </r>
  <r>
    <x v="127"/>
    <n v="1017648"/>
    <x v="1690"/>
    <x v="9"/>
    <n v="12.616000000000014"/>
    <x v="1370"/>
    <x v="1690"/>
    <x v="10"/>
    <x v="3"/>
    <x v="7022"/>
    <n v="1029.7368421052618"/>
  </r>
  <r>
    <x v="29"/>
    <n v="1007147"/>
    <x v="346"/>
    <x v="0"/>
    <n v="28.231999999999999"/>
    <x v="1370"/>
    <x v="346"/>
    <x v="1"/>
    <x v="1"/>
    <x v="7023"/>
    <n v="404.84414848398973"/>
  </r>
  <r>
    <x v="135"/>
    <n v="1011088"/>
    <x v="1712"/>
    <x v="9"/>
    <n v="44.707999999999984"/>
    <x v="1370"/>
    <x v="1712"/>
    <x v="5"/>
    <x v="1"/>
    <x v="7024"/>
    <n v="218.79663594882354"/>
  </r>
  <r>
    <x v="318"/>
    <n v="1011953"/>
    <x v="2178"/>
    <x v="2"/>
    <n v="52.575999999999993"/>
    <x v="1370"/>
    <x v="2178"/>
    <x v="10"/>
    <x v="3"/>
    <x v="7025"/>
    <n v="171.08870967741933"/>
  </r>
  <r>
    <x v="131"/>
    <n v="1012334"/>
    <x v="2504"/>
    <x v="7"/>
    <n v="68.311999999999983"/>
    <x v="1370"/>
    <x v="2504"/>
    <x v="2"/>
    <x v="2"/>
    <x v="7026"/>
    <n v="108.64211265956203"/>
  </r>
  <r>
    <x v="220"/>
    <n v="1016673"/>
    <x v="1103"/>
    <x v="0"/>
    <n v="81.799999999999983"/>
    <x v="1370"/>
    <x v="1103"/>
    <x v="1"/>
    <x v="1"/>
    <x v="7027"/>
    <n v="74.239119804400985"/>
  </r>
  <r>
    <x v="308"/>
    <n v="1014134"/>
    <x v="1028"/>
    <x v="7"/>
    <n v="114.39599999999999"/>
    <x v="1370"/>
    <x v="1028"/>
    <x v="9"/>
    <x v="0"/>
    <x v="7028"/>
    <n v="24.591419280394415"/>
  </r>
  <r>
    <x v="316"/>
    <n v="1013455"/>
    <x v="453"/>
    <x v="5"/>
    <n v="122.264"/>
    <x v="1370"/>
    <x v="453"/>
    <x v="6"/>
    <x v="2"/>
    <x v="7029"/>
    <n v="16.573643918078897"/>
  </r>
  <r>
    <x v="273"/>
    <n v="1011122"/>
    <x v="10"/>
    <x v="3"/>
    <n v="130.13200000000001"/>
    <x v="1370"/>
    <x v="10"/>
    <x v="7"/>
    <x v="2"/>
    <x v="7030"/>
    <n v="9.5254049734115913"/>
  </r>
  <r>
    <x v="296"/>
    <n v="1015352"/>
    <x v="1994"/>
    <x v="8"/>
    <n v="140.24799999999999"/>
    <x v="1370"/>
    <x v="1994"/>
    <x v="6"/>
    <x v="2"/>
    <x v="7031"/>
    <n v="1.625406422907983"/>
  </r>
  <r>
    <x v="181"/>
    <n v="1007003"/>
    <x v="1018"/>
    <x v="0"/>
    <n v="143.79200000000003"/>
    <x v="1370"/>
    <x v="1018"/>
    <x v="5"/>
    <x v="1"/>
    <x v="7032"/>
    <n v="-0.87932569266722171"/>
  </r>
  <r>
    <x v="124"/>
    <n v="1013040"/>
    <x v="2628"/>
    <x v="5"/>
    <n v="157.108"/>
    <x v="1370"/>
    <x v="2628"/>
    <x v="1"/>
    <x v="1"/>
    <x v="7033"/>
    <n v="-9.280494946151709"/>
  </r>
  <r>
    <x v="62"/>
    <n v="1019409"/>
    <x v="256"/>
    <x v="0"/>
    <n v="170.596"/>
    <x v="1370"/>
    <x v="256"/>
    <x v="2"/>
    <x v="2"/>
    <x v="7034"/>
    <n v="-16.453140753593299"/>
  </r>
  <r>
    <x v="3"/>
    <n v="1011246"/>
    <x v="2629"/>
    <x v="3"/>
    <n v="178.464"/>
    <x v="1370"/>
    <x v="2629"/>
    <x v="1"/>
    <x v="1"/>
    <x v="7035"/>
    <n v="-20.136498117267358"/>
  </r>
  <r>
    <x v="54"/>
    <n v="1004095"/>
    <x v="2245"/>
    <x v="9"/>
    <n v="286.51200000000006"/>
    <x v="1371"/>
    <x v="2245"/>
    <x v="4"/>
    <x v="1"/>
    <x v="7036"/>
    <n v="-50.247249678896523"/>
  </r>
  <r>
    <x v="63"/>
    <n v="1001990"/>
    <x v="305"/>
    <x v="4"/>
    <n v="403.10272000000009"/>
    <x v="1372"/>
    <x v="305"/>
    <x v="3"/>
    <x v="0"/>
    <x v="7037"/>
    <n v="-64.624242674423044"/>
  </r>
  <r>
    <x v="177"/>
    <n v="1002603"/>
    <x v="1988"/>
    <x v="5"/>
    <n v="150.72320000000002"/>
    <x v="1373"/>
    <x v="1988"/>
    <x v="5"/>
    <x v="1"/>
    <x v="7038"/>
    <n v="-5.3517972017579147"/>
  </r>
  <r>
    <x v="314"/>
    <n v="1002410"/>
    <x v="1908"/>
    <x v="6"/>
    <n v="252.8"/>
    <x v="1374"/>
    <x v="1908"/>
    <x v="7"/>
    <x v="2"/>
    <x v="7039"/>
    <n v="-43.567246835443036"/>
  </r>
  <r>
    <x v="245"/>
    <n v="1008815"/>
    <x v="1330"/>
    <x v="1"/>
    <n v="128.94000000000003"/>
    <x v="1375"/>
    <x v="1330"/>
    <x v="2"/>
    <x v="2"/>
    <x v="7040"/>
    <n v="10.676966030711945"/>
  </r>
  <r>
    <x v="37"/>
    <n v="1002614"/>
    <x v="2630"/>
    <x v="3"/>
    <n v="242.608"/>
    <x v="1376"/>
    <x v="2630"/>
    <x v="10"/>
    <x v="3"/>
    <x v="7041"/>
    <n v="-41.106476290971429"/>
  </r>
  <r>
    <x v="321"/>
    <n v="1004835"/>
    <x v="2631"/>
    <x v="1"/>
    <n v="379.92640000000006"/>
    <x v="1377"/>
    <x v="2631"/>
    <x v="4"/>
    <x v="1"/>
    <x v="7042"/>
    <n v="-62.381661290186742"/>
  </r>
  <r>
    <x v="258"/>
    <n v="1007474"/>
    <x v="2573"/>
    <x v="2"/>
    <n v="7.544000000000004"/>
    <x v="1378"/>
    <x v="2573"/>
    <x v="2"/>
    <x v="2"/>
    <x v="7043"/>
    <n v="1795.2253446447501"/>
  </r>
  <r>
    <x v="276"/>
    <n v="1019083"/>
    <x v="1784"/>
    <x v="4"/>
    <n v="7.5800000000000125"/>
    <x v="1378"/>
    <x v="1784"/>
    <x v="2"/>
    <x v="2"/>
    <x v="7044"/>
    <n v="1786.2242744063294"/>
  </r>
  <r>
    <x v="294"/>
    <n v="1010211"/>
    <x v="2204"/>
    <x v="2"/>
    <n v="21.644000000000005"/>
    <x v="1378"/>
    <x v="2204"/>
    <x v="0"/>
    <x v="0"/>
    <x v="7045"/>
    <n v="560.57937534651626"/>
  </r>
  <r>
    <x v="212"/>
    <n v="1016897"/>
    <x v="2632"/>
    <x v="2"/>
    <n v="23.891999999999996"/>
    <x v="1378"/>
    <x v="2632"/>
    <x v="5"/>
    <x v="1"/>
    <x v="7046"/>
    <n v="498.42541436464114"/>
  </r>
  <r>
    <x v="278"/>
    <n v="1014358"/>
    <x v="1967"/>
    <x v="3"/>
    <n v="24.439999999999998"/>
    <x v="1378"/>
    <x v="1967"/>
    <x v="11"/>
    <x v="3"/>
    <x v="7047"/>
    <n v="485.00736497545017"/>
  </r>
  <r>
    <x v="296"/>
    <n v="1007451"/>
    <x v="498"/>
    <x v="4"/>
    <n v="31.140000000000004"/>
    <x v="1378"/>
    <x v="498"/>
    <x v="10"/>
    <x v="3"/>
    <x v="7048"/>
    <n v="359.13872832369947"/>
  </r>
  <r>
    <x v="207"/>
    <n v="1007430"/>
    <x v="69"/>
    <x v="4"/>
    <n v="33.868000000000009"/>
    <x v="1378"/>
    <x v="69"/>
    <x v="4"/>
    <x v="1"/>
    <x v="7049"/>
    <n v="322.15601747962677"/>
  </r>
  <r>
    <x v="160"/>
    <n v="1013561"/>
    <x v="1999"/>
    <x v="8"/>
    <n v="40.175999999999988"/>
    <x v="1378"/>
    <x v="1999"/>
    <x v="4"/>
    <x v="1"/>
    <x v="7050"/>
    <n v="255.87365591397867"/>
  </r>
  <r>
    <x v="221"/>
    <n v="1009768"/>
    <x v="354"/>
    <x v="5"/>
    <n v="43"/>
    <x v="1378"/>
    <x v="354"/>
    <x v="6"/>
    <x v="2"/>
    <x v="7051"/>
    <n v="232.50186046511635"/>
  </r>
  <r>
    <x v="218"/>
    <n v="1009304"/>
    <x v="1239"/>
    <x v="5"/>
    <n v="43.548000000000002"/>
    <x v="1378"/>
    <x v="1239"/>
    <x v="11"/>
    <x v="3"/>
    <x v="7052"/>
    <n v="228.31771837971897"/>
  </r>
  <r>
    <x v="242"/>
    <n v="1019818"/>
    <x v="782"/>
    <x v="5"/>
    <n v="43.548000000000002"/>
    <x v="1378"/>
    <x v="782"/>
    <x v="4"/>
    <x v="1"/>
    <x v="7052"/>
    <n v="228.31771837971897"/>
  </r>
  <r>
    <x v="229"/>
    <n v="1007877"/>
    <x v="986"/>
    <x v="4"/>
    <n v="47.420000000000016"/>
    <x v="1378"/>
    <x v="986"/>
    <x v="8"/>
    <x v="3"/>
    <x v="7053"/>
    <n v="201.50948966680721"/>
  </r>
  <r>
    <x v="60"/>
    <n v="1009153"/>
    <x v="912"/>
    <x v="8"/>
    <n v="47.884000000000015"/>
    <x v="1378"/>
    <x v="912"/>
    <x v="2"/>
    <x v="2"/>
    <x v="7054"/>
    <n v="198.58783727341068"/>
  </r>
  <r>
    <x v="80"/>
    <n v="1015266"/>
    <x v="2266"/>
    <x v="5"/>
    <n v="49.168000000000006"/>
    <x v="1378"/>
    <x v="2266"/>
    <x v="6"/>
    <x v="2"/>
    <x v="7055"/>
    <n v="190.79035144809632"/>
  </r>
  <r>
    <x v="23"/>
    <n v="1016300"/>
    <x v="323"/>
    <x v="8"/>
    <n v="57.612000000000009"/>
    <x v="1378"/>
    <x v="323"/>
    <x v="7"/>
    <x v="2"/>
    <x v="7056"/>
    <n v="148.17017288064986"/>
  </r>
  <r>
    <x v="55"/>
    <n v="1019787"/>
    <x v="604"/>
    <x v="3"/>
    <n v="63.232000000000014"/>
    <x v="1378"/>
    <x v="604"/>
    <x v="1"/>
    <x v="1"/>
    <x v="7057"/>
    <n v="126.11304402834007"/>
  </r>
  <r>
    <x v="282"/>
    <n v="1019725"/>
    <x v="513"/>
    <x v="2"/>
    <n v="64.356000000000009"/>
    <x v="1378"/>
    <x v="513"/>
    <x v="3"/>
    <x v="0"/>
    <x v="7058"/>
    <n v="122.16390080179005"/>
  </r>
  <r>
    <x v="177"/>
    <n v="1009224"/>
    <x v="1723"/>
    <x v="8"/>
    <n v="77.788000000000011"/>
    <x v="1378"/>
    <x v="1723"/>
    <x v="4"/>
    <x v="1"/>
    <x v="7059"/>
    <n v="83.801871753998043"/>
  </r>
  <r>
    <x v="278"/>
    <n v="1017858"/>
    <x v="2633"/>
    <x v="9"/>
    <n v="101.44800000000001"/>
    <x v="1378"/>
    <x v="2633"/>
    <x v="10"/>
    <x v="3"/>
    <x v="7060"/>
    <n v="40.93506032647268"/>
  </r>
  <r>
    <x v="330"/>
    <n v="1009231"/>
    <x v="1129"/>
    <x v="9"/>
    <n v="153.36800000000002"/>
    <x v="1378"/>
    <x v="1129"/>
    <x v="10"/>
    <x v="3"/>
    <x v="7061"/>
    <n v="-6.775989776224506"/>
  </r>
  <r>
    <x v="136"/>
    <n v="1019751"/>
    <x v="2634"/>
    <x v="4"/>
    <n v="180.12800000000001"/>
    <x v="1378"/>
    <x v="2634"/>
    <x v="9"/>
    <x v="0"/>
    <x v="7062"/>
    <n v="-20.625444128619645"/>
  </r>
  <r>
    <x v="357"/>
    <n v="1015488"/>
    <x v="525"/>
    <x v="9"/>
    <n v="184.62400000000002"/>
    <x v="1378"/>
    <x v="525"/>
    <x v="7"/>
    <x v="2"/>
    <x v="7063"/>
    <n v="-22.558388941849376"/>
  </r>
  <r>
    <x v="285"/>
    <n v="1010184"/>
    <x v="1120"/>
    <x v="9"/>
    <n v="192.49200000000002"/>
    <x v="1378"/>
    <x v="1120"/>
    <x v="6"/>
    <x v="2"/>
    <x v="7064"/>
    <n v="-25.723770338507574"/>
  </r>
  <r>
    <x v="346"/>
    <n v="1003286"/>
    <x v="1801"/>
    <x v="0"/>
    <n v="39.894400000000012"/>
    <x v="1379"/>
    <x v="1801"/>
    <x v="1"/>
    <x v="1"/>
    <x v="7065"/>
    <n v="258.68091762252334"/>
  </r>
  <r>
    <x v="340"/>
    <n v="1002115"/>
    <x v="105"/>
    <x v="7"/>
    <n v="258.39040000000006"/>
    <x v="1380"/>
    <x v="105"/>
    <x v="3"/>
    <x v="0"/>
    <x v="7066"/>
    <n v="-44.594597941719201"/>
  </r>
  <r>
    <x v="351"/>
    <n v="1010570"/>
    <x v="863"/>
    <x v="8"/>
    <n v="5.9159999999999968"/>
    <x v="1381"/>
    <x v="863"/>
    <x v="5"/>
    <x v="1"/>
    <x v="7067"/>
    <n v="2324.3407707910765"/>
  </r>
  <r>
    <x v="4"/>
    <n v="1006936"/>
    <x v="2622"/>
    <x v="9"/>
    <n v="13.080000000000002"/>
    <x v="1381"/>
    <x v="2622"/>
    <x v="5"/>
    <x v="1"/>
    <x v="7068"/>
    <n v="996.51376146788971"/>
  </r>
  <r>
    <x v="14"/>
    <n v="1013056"/>
    <x v="1634"/>
    <x v="8"/>
    <n v="19.403999999999996"/>
    <x v="1381"/>
    <x v="1634"/>
    <x v="0"/>
    <x v="0"/>
    <x v="7069"/>
    <n v="639.1465677179965"/>
  </r>
  <r>
    <x v="176"/>
    <n v="1013976"/>
    <x v="1649"/>
    <x v="4"/>
    <n v="26.680000000000007"/>
    <x v="1381"/>
    <x v="1649"/>
    <x v="5"/>
    <x v="1"/>
    <x v="7070"/>
    <n v="437.57121439280348"/>
  </r>
  <r>
    <x v="346"/>
    <n v="1019523"/>
    <x v="2307"/>
    <x v="7"/>
    <n v="30.051999999999992"/>
    <x v="1381"/>
    <x v="2307"/>
    <x v="10"/>
    <x v="3"/>
    <x v="7071"/>
    <n v="377.25276187940915"/>
  </r>
  <r>
    <x v="210"/>
    <n v="1012363"/>
    <x v="1066"/>
    <x v="2"/>
    <n v="33.424000000000007"/>
    <x v="1381"/>
    <x v="1066"/>
    <x v="5"/>
    <x v="1"/>
    <x v="7072"/>
    <n v="329.10483484921008"/>
  </r>
  <r>
    <x v="238"/>
    <n v="1009595"/>
    <x v="1336"/>
    <x v="1"/>
    <n v="35.671999999999997"/>
    <x v="1381"/>
    <x v="1336"/>
    <x v="0"/>
    <x v="0"/>
    <x v="7073"/>
    <n v="302.06324287956943"/>
  </r>
  <r>
    <x v="63"/>
    <n v="1006904"/>
    <x v="536"/>
    <x v="1"/>
    <n v="39.72"/>
    <x v="1381"/>
    <x v="536"/>
    <x v="11"/>
    <x v="3"/>
    <x v="7074"/>
    <n v="261.08761329305139"/>
  </r>
  <r>
    <x v="339"/>
    <n v="1017503"/>
    <x v="1777"/>
    <x v="0"/>
    <n v="41.884000000000015"/>
    <x v="1381"/>
    <x v="1777"/>
    <x v="4"/>
    <x v="1"/>
    <x v="7075"/>
    <n v="242.43147741380949"/>
  </r>
  <r>
    <x v="138"/>
    <n v="1013361"/>
    <x v="1518"/>
    <x v="5"/>
    <n v="52.531999999999996"/>
    <x v="1381"/>
    <x v="1518"/>
    <x v="4"/>
    <x v="1"/>
    <x v="7076"/>
    <n v="173.02215792278994"/>
  </r>
  <r>
    <x v="330"/>
    <n v="1018779"/>
    <x v="2"/>
    <x v="2"/>
    <n v="52.531999999999996"/>
    <x v="1381"/>
    <x v="2"/>
    <x v="2"/>
    <x v="2"/>
    <x v="7076"/>
    <n v="173.02215792278994"/>
  </r>
  <r>
    <x v="227"/>
    <n v="1016140"/>
    <x v="1908"/>
    <x v="0"/>
    <n v="53.656000000000006"/>
    <x v="1381"/>
    <x v="1908"/>
    <x v="7"/>
    <x v="2"/>
    <x v="7077"/>
    <n v="167.30281795139405"/>
  </r>
  <r>
    <x v="14"/>
    <n v="1005972"/>
    <x v="2067"/>
    <x v="4"/>
    <n v="55.792000000000002"/>
    <x v="1381"/>
    <x v="2067"/>
    <x v="6"/>
    <x v="2"/>
    <x v="7078"/>
    <n v="157.06911385144824"/>
  </r>
  <r>
    <x v="135"/>
    <n v="1014355"/>
    <x v="1062"/>
    <x v="4"/>
    <n v="69.391999999999996"/>
    <x v="1381"/>
    <x v="1062"/>
    <x v="11"/>
    <x v="3"/>
    <x v="7079"/>
    <n v="106.68664975789719"/>
  </r>
  <r>
    <x v="239"/>
    <n v="1019881"/>
    <x v="424"/>
    <x v="6"/>
    <n v="79.507999999999996"/>
    <x v="1381"/>
    <x v="424"/>
    <x v="9"/>
    <x v="0"/>
    <x v="7080"/>
    <n v="80.389394777884007"/>
  </r>
  <r>
    <x v="119"/>
    <n v="1017148"/>
    <x v="1752"/>
    <x v="0"/>
    <n v="122.22"/>
    <x v="1381"/>
    <x v="1752"/>
    <x v="4"/>
    <x v="1"/>
    <x v="7081"/>
    <n v="17.349042709867462"/>
  </r>
  <r>
    <x v="209"/>
    <n v="1006717"/>
    <x v="1497"/>
    <x v="1"/>
    <n v="128.572"/>
    <x v="1381"/>
    <x v="1497"/>
    <x v="5"/>
    <x v="1"/>
    <x v="7082"/>
    <n v="11.551504215536823"/>
  </r>
  <r>
    <x v="274"/>
    <n v="1008061"/>
    <x v="2372"/>
    <x v="6"/>
    <n v="139.08799999999999"/>
    <x v="1381"/>
    <x v="2372"/>
    <x v="6"/>
    <x v="2"/>
    <x v="7083"/>
    <n v="3.1174508225008721"/>
  </r>
  <r>
    <x v="9"/>
    <n v="1014176"/>
    <x v="493"/>
    <x v="6"/>
    <n v="163.80800000000002"/>
    <x v="1381"/>
    <x v="493"/>
    <x v="5"/>
    <x v="1"/>
    <x v="7084"/>
    <n v="-12.443836686852908"/>
  </r>
  <r>
    <x v="207"/>
    <n v="1009448"/>
    <x v="2605"/>
    <x v="0"/>
    <n v="164.93200000000002"/>
    <x v="1381"/>
    <x v="2605"/>
    <x v="7"/>
    <x v="2"/>
    <x v="7085"/>
    <n v="-13.040525792447802"/>
  </r>
  <r>
    <x v="192"/>
    <n v="1011397"/>
    <x v="2635"/>
    <x v="2"/>
    <n v="184.04000000000002"/>
    <x v="1381"/>
    <x v="2635"/>
    <x v="6"/>
    <x v="2"/>
    <x v="7086"/>
    <n v="-22.069115409693548"/>
  </r>
  <r>
    <x v="331"/>
    <n v="1001903"/>
    <x v="2283"/>
    <x v="4"/>
    <n v="239.93600000000004"/>
    <x v="1382"/>
    <x v="2283"/>
    <x v="5"/>
    <x v="1"/>
    <x v="7087"/>
    <n v="-40.185782875433446"/>
  </r>
  <r>
    <x v="323"/>
    <n v="1002710"/>
    <x v="1917"/>
    <x v="8"/>
    <n v="200.71360000000001"/>
    <x v="1383"/>
    <x v="1917"/>
    <x v="3"/>
    <x v="0"/>
    <x v="7088"/>
    <n v="-28.464040304194636"/>
  </r>
  <r>
    <x v="196"/>
    <n v="1004455"/>
    <x v="1295"/>
    <x v="0"/>
    <n v="127.59040000000003"/>
    <x v="1384"/>
    <x v="1295"/>
    <x v="6"/>
    <x v="2"/>
    <x v="7089"/>
    <n v="12.643897973515228"/>
  </r>
  <r>
    <x v="112"/>
    <n v="1009591"/>
    <x v="1943"/>
    <x v="5"/>
    <n v="12.607999999999976"/>
    <x v="1385"/>
    <x v="1943"/>
    <x v="2"/>
    <x v="2"/>
    <x v="7090"/>
    <n v="1041.1183375634539"/>
  </r>
  <r>
    <x v="216"/>
    <n v="1007272"/>
    <x v="2066"/>
    <x v="0"/>
    <n v="36.176000000000016"/>
    <x v="1385"/>
    <x v="2066"/>
    <x v="5"/>
    <x v="1"/>
    <x v="7091"/>
    <n v="297.70068553737264"/>
  </r>
  <r>
    <x v="256"/>
    <n v="1009910"/>
    <x v="752"/>
    <x v="9"/>
    <n v="36.848000000000013"/>
    <x v="1385"/>
    <x v="752"/>
    <x v="8"/>
    <x v="3"/>
    <x v="7092"/>
    <n v="290.44778549717745"/>
  </r>
  <r>
    <x v="143"/>
    <n v="1016858"/>
    <x v="2141"/>
    <x v="8"/>
    <n v="47.451999999999998"/>
    <x v="1385"/>
    <x v="2141"/>
    <x v="1"/>
    <x v="1"/>
    <x v="7093"/>
    <n v="203.19522886285085"/>
  </r>
  <r>
    <x v="1"/>
    <n v="1017268"/>
    <x v="2544"/>
    <x v="2"/>
    <n v="82.295999999999992"/>
    <x v="1385"/>
    <x v="2544"/>
    <x v="8"/>
    <x v="3"/>
    <x v="7094"/>
    <n v="74.822834645669303"/>
  </r>
  <r>
    <x v="20"/>
    <n v="1010199"/>
    <x v="714"/>
    <x v="2"/>
    <n v="90.164000000000001"/>
    <x v="1385"/>
    <x v="714"/>
    <x v="4"/>
    <x v="1"/>
    <x v="7095"/>
    <n v="59.567233042012326"/>
  </r>
  <r>
    <x v="20"/>
    <n v="1011500"/>
    <x v="210"/>
    <x v="2"/>
    <n v="92.411999999999992"/>
    <x v="1385"/>
    <x v="210"/>
    <x v="5"/>
    <x v="1"/>
    <x v="7096"/>
    <n v="55.685625243474881"/>
  </r>
  <r>
    <x v="244"/>
    <n v="1008336"/>
    <x v="1334"/>
    <x v="6"/>
    <n v="96.264000000000024"/>
    <x v="1385"/>
    <x v="1334"/>
    <x v="7"/>
    <x v="2"/>
    <x v="7097"/>
    <n v="49.45587135377707"/>
  </r>
  <r>
    <x v="23"/>
    <n v="1017737"/>
    <x v="1975"/>
    <x v="5"/>
    <n v="103.652"/>
    <x v="1385"/>
    <x v="1975"/>
    <x v="3"/>
    <x v="0"/>
    <x v="7098"/>
    <n v="38.803110407903361"/>
  </r>
  <r>
    <x v="353"/>
    <n v="1012920"/>
    <x v="1739"/>
    <x v="3"/>
    <n v="104.776"/>
    <x v="1385"/>
    <x v="1739"/>
    <x v="11"/>
    <x v="3"/>
    <x v="7099"/>
    <n v="37.314079560204625"/>
  </r>
  <r>
    <x v="194"/>
    <n v="1012967"/>
    <x v="392"/>
    <x v="4"/>
    <n v="105.89999999999999"/>
    <x v="1385"/>
    <x v="392"/>
    <x v="7"/>
    <x v="2"/>
    <x v="7100"/>
    <n v="35.856657223796041"/>
  </r>
  <r>
    <x v="311"/>
    <n v="1007723"/>
    <x v="2223"/>
    <x v="8"/>
    <n v="143.94800000000001"/>
    <x v="1385"/>
    <x v="2223"/>
    <x v="7"/>
    <x v="2"/>
    <x v="7101"/>
    <n v="-5.2657904243209486E-2"/>
  </r>
  <r>
    <x v="310"/>
    <n v="1017114"/>
    <x v="1415"/>
    <x v="5"/>
    <n v="162.1"/>
    <x v="1385"/>
    <x v="1415"/>
    <x v="2"/>
    <x v="2"/>
    <x v="7102"/>
    <n v="-11.244787168414561"/>
  </r>
  <r>
    <x v="35"/>
    <n v="1002785"/>
    <x v="1030"/>
    <x v="7"/>
    <n v="224.84480000000005"/>
    <x v="1386"/>
    <x v="1030"/>
    <x v="2"/>
    <x v="2"/>
    <x v="7103"/>
    <n v="-35.98891324148925"/>
  </r>
  <r>
    <x v="134"/>
    <n v="1000817"/>
    <x v="2360"/>
    <x v="5"/>
    <n v="222.04223999999999"/>
    <x v="1387"/>
    <x v="2360"/>
    <x v="11"/>
    <x v="3"/>
    <x v="7104"/>
    <n v="-35.114097209611998"/>
  </r>
  <r>
    <x v="322"/>
    <n v="1003749"/>
    <x v="2636"/>
    <x v="0"/>
    <n v="119.25760000000001"/>
    <x v="1388"/>
    <x v="2636"/>
    <x v="9"/>
    <x v="0"/>
    <x v="7105"/>
    <n v="20.850327358591809"/>
  </r>
  <r>
    <x v="166"/>
    <n v="1019445"/>
    <x v="2567"/>
    <x v="1"/>
    <n v="41.032000000000011"/>
    <x v="1389"/>
    <x v="2567"/>
    <x v="6"/>
    <x v="2"/>
    <x v="7106"/>
    <n v="251.28953012283088"/>
  </r>
  <r>
    <x v="22"/>
    <n v="1016223"/>
    <x v="182"/>
    <x v="1"/>
    <n v="84.868000000000009"/>
    <x v="1389"/>
    <x v="182"/>
    <x v="6"/>
    <x v="2"/>
    <x v="7107"/>
    <n v="69.841542159588982"/>
  </r>
  <r>
    <x v="77"/>
    <n v="1015209"/>
    <x v="171"/>
    <x v="1"/>
    <n v="156.804"/>
    <x v="1389"/>
    <x v="171"/>
    <x v="11"/>
    <x v="3"/>
    <x v="7108"/>
    <n v="-8.0756103160633668"/>
  </r>
  <r>
    <x v="140"/>
    <n v="1003228"/>
    <x v="1998"/>
    <x v="8"/>
    <n v="305.47840000000008"/>
    <x v="1390"/>
    <x v="1998"/>
    <x v="11"/>
    <x v="3"/>
    <x v="7109"/>
    <n v="-52.796662546353524"/>
  </r>
  <r>
    <x v="298"/>
    <n v="1007979"/>
    <x v="764"/>
    <x v="9"/>
    <n v="1.7960000000000207"/>
    <x v="1391"/>
    <x v="764"/>
    <x v="5"/>
    <x v="1"/>
    <x v="7110"/>
    <n v="7935.6570155901081"/>
  </r>
  <r>
    <x v="147"/>
    <n v="1008222"/>
    <x v="1955"/>
    <x v="6"/>
    <n v="3.304000000000002"/>
    <x v="1391"/>
    <x v="1955"/>
    <x v="8"/>
    <x v="3"/>
    <x v="7111"/>
    <n v="4268.0508474576245"/>
  </r>
  <r>
    <x v="165"/>
    <n v="1018665"/>
    <x v="296"/>
    <x v="0"/>
    <n v="3.7119999999999891"/>
    <x v="1391"/>
    <x v="296"/>
    <x v="8"/>
    <x v="3"/>
    <x v="7112"/>
    <n v="3787.9418103448393"/>
  </r>
  <r>
    <x v="283"/>
    <n v="1019809"/>
    <x v="2016"/>
    <x v="7"/>
    <n v="8.2079999999999984"/>
    <x v="1391"/>
    <x v="2016"/>
    <x v="0"/>
    <x v="0"/>
    <x v="7113"/>
    <n v="1658.2894736842111"/>
  </r>
  <r>
    <x v="297"/>
    <n v="1012448"/>
    <x v="780"/>
    <x v="9"/>
    <n v="11.579999999999984"/>
    <x v="1391"/>
    <x v="780"/>
    <x v="4"/>
    <x v="1"/>
    <x v="7114"/>
    <n v="1146.2901554404161"/>
  </r>
  <r>
    <x v="345"/>
    <n v="1009995"/>
    <x v="1964"/>
    <x v="7"/>
    <n v="14.951999999999998"/>
    <x v="1391"/>
    <x v="1964"/>
    <x v="8"/>
    <x v="3"/>
    <x v="7115"/>
    <n v="865.22471910112381"/>
  </r>
  <r>
    <x v="180"/>
    <n v="1008275"/>
    <x v="1230"/>
    <x v="3"/>
    <n v="17.32"/>
    <x v="1391"/>
    <x v="1230"/>
    <x v="5"/>
    <x v="1"/>
    <x v="7116"/>
    <n v="733.25866050808315"/>
  </r>
  <r>
    <x v="261"/>
    <n v="1014889"/>
    <x v="2274"/>
    <x v="0"/>
    <n v="21.01600000000002"/>
    <x v="1391"/>
    <x v="2274"/>
    <x v="0"/>
    <x v="0"/>
    <x v="7117"/>
    <n v="586.71678720974433"/>
  </r>
  <r>
    <x v="303"/>
    <n v="1015869"/>
    <x v="1086"/>
    <x v="6"/>
    <n v="21.01600000000002"/>
    <x v="1391"/>
    <x v="1086"/>
    <x v="11"/>
    <x v="3"/>
    <x v="7117"/>
    <n v="586.71678720974433"/>
  </r>
  <r>
    <x v="125"/>
    <n v="1012846"/>
    <x v="749"/>
    <x v="6"/>
    <n v="24.388000000000005"/>
    <x v="1391"/>
    <x v="749"/>
    <x v="10"/>
    <x v="3"/>
    <x v="7118"/>
    <n v="491.7680826636049"/>
  </r>
  <r>
    <x v="338"/>
    <n v="1011695"/>
    <x v="2188"/>
    <x v="4"/>
    <n v="31.811999999999983"/>
    <x v="1391"/>
    <x v="2188"/>
    <x v="2"/>
    <x v="2"/>
    <x v="7119"/>
    <n v="353.66654092795198"/>
  </r>
  <r>
    <x v="349"/>
    <n v="1013388"/>
    <x v="1113"/>
    <x v="3"/>
    <n v="41.248000000000019"/>
    <x v="1391"/>
    <x v="1113"/>
    <x v="3"/>
    <x v="0"/>
    <x v="7120"/>
    <n v="249.88460046547698"/>
  </r>
  <r>
    <x v="48"/>
    <n v="1018924"/>
    <x v="74"/>
    <x v="9"/>
    <n v="44.620000000000005"/>
    <x v="1391"/>
    <x v="74"/>
    <x v="9"/>
    <x v="0"/>
    <x v="7121"/>
    <n v="223.44329896907215"/>
  </r>
  <r>
    <x v="196"/>
    <n v="1019251"/>
    <x v="675"/>
    <x v="9"/>
    <n v="45.744"/>
    <x v="1391"/>
    <x v="675"/>
    <x v="11"/>
    <x v="3"/>
    <x v="7122"/>
    <n v="215.49580272822669"/>
  </r>
  <r>
    <x v="181"/>
    <n v="1017678"/>
    <x v="2562"/>
    <x v="3"/>
    <n v="48.671999999999997"/>
    <x v="1391"/>
    <x v="2562"/>
    <x v="6"/>
    <x v="2"/>
    <x v="7123"/>
    <n v="196.51627218934914"/>
  </r>
  <r>
    <x v="136"/>
    <n v="1008925"/>
    <x v="969"/>
    <x v="5"/>
    <n v="52.02800000000002"/>
    <x v="1391"/>
    <x v="969"/>
    <x v="2"/>
    <x v="2"/>
    <x v="7124"/>
    <n v="177.38986699469507"/>
  </r>
  <r>
    <x v="126"/>
    <n v="1014832"/>
    <x v="1288"/>
    <x v="6"/>
    <n v="53.612000000000009"/>
    <x v="1391"/>
    <x v="1288"/>
    <x v="11"/>
    <x v="3"/>
    <x v="7125"/>
    <n v="169.1942102514362"/>
  </r>
  <r>
    <x v="192"/>
    <n v="1012590"/>
    <x v="1013"/>
    <x v="5"/>
    <n v="61.480000000000018"/>
    <x v="1391"/>
    <x v="1013"/>
    <x v="11"/>
    <x v="3"/>
    <x v="7126"/>
    <n v="134.74365647364991"/>
  </r>
  <r>
    <x v="26"/>
    <n v="1007982"/>
    <x v="532"/>
    <x v="9"/>
    <n v="91.712000000000018"/>
    <x v="1391"/>
    <x v="532"/>
    <x v="10"/>
    <x v="3"/>
    <x v="7127"/>
    <n v="57.362613398464731"/>
  </r>
  <r>
    <x v="72"/>
    <n v="1013589"/>
    <x v="2018"/>
    <x v="2"/>
    <n v="96.324000000000012"/>
    <x v="1391"/>
    <x v="2018"/>
    <x v="8"/>
    <x v="3"/>
    <x v="7128"/>
    <n v="49.828080229226352"/>
  </r>
  <r>
    <x v="16"/>
    <n v="1018733"/>
    <x v="13"/>
    <x v="8"/>
    <n v="105.31600000000002"/>
    <x v="1391"/>
    <x v="13"/>
    <x v="8"/>
    <x v="3"/>
    <x v="7129"/>
    <n v="37.035588134756338"/>
  </r>
  <r>
    <x v="136"/>
    <n v="1019728"/>
    <x v="73"/>
    <x v="5"/>
    <n v="108.68800000000002"/>
    <x v="1391"/>
    <x v="73"/>
    <x v="0"/>
    <x v="0"/>
    <x v="7130"/>
    <n v="32.784116001766513"/>
  </r>
  <r>
    <x v="295"/>
    <n v="1015405"/>
    <x v="1277"/>
    <x v="8"/>
    <n v="146.90400000000002"/>
    <x v="1391"/>
    <x v="1277"/>
    <x v="3"/>
    <x v="0"/>
    <x v="7131"/>
    <n v="-1.7586995588956174"/>
  </r>
  <r>
    <x v="141"/>
    <n v="1014501"/>
    <x v="1192"/>
    <x v="5"/>
    <n v="150.27600000000001"/>
    <x v="1391"/>
    <x v="1192"/>
    <x v="10"/>
    <x v="3"/>
    <x v="7132"/>
    <n v="-3.963107881498046"/>
  </r>
  <r>
    <x v="292"/>
    <n v="1016155"/>
    <x v="1000"/>
    <x v="2"/>
    <n v="155.89600000000002"/>
    <x v="1391"/>
    <x v="1000"/>
    <x v="10"/>
    <x v="3"/>
    <x v="7133"/>
    <n v="-7.4252065479550513"/>
  </r>
  <r>
    <x v="189"/>
    <n v="1016361"/>
    <x v="1720"/>
    <x v="8"/>
    <n v="170.50800000000001"/>
    <x v="1391"/>
    <x v="1720"/>
    <x v="8"/>
    <x v="3"/>
    <x v="7134"/>
    <n v="-15.358575550707299"/>
  </r>
  <r>
    <x v="301"/>
    <n v="1002062"/>
    <x v="69"/>
    <x v="1"/>
    <n v="58.486400000000003"/>
    <x v="1392"/>
    <x v="69"/>
    <x v="4"/>
    <x v="1"/>
    <x v="7135"/>
    <n v="147.01209169995084"/>
  </r>
  <r>
    <x v="328"/>
    <n v="1001229"/>
    <x v="1350"/>
    <x v="8"/>
    <n v="286.97471999999999"/>
    <x v="1393"/>
    <x v="1350"/>
    <x v="9"/>
    <x v="0"/>
    <x v="7136"/>
    <n v="-49.630573731372571"/>
  </r>
  <r>
    <x v="105"/>
    <n v="1002681"/>
    <x v="1427"/>
    <x v="2"/>
    <n v="177.36960000000005"/>
    <x v="1394"/>
    <x v="1427"/>
    <x v="7"/>
    <x v="2"/>
    <x v="7137"/>
    <n v="-18.433373024464181"/>
  </r>
  <r>
    <x v="220"/>
    <n v="1010621"/>
    <x v="762"/>
    <x v="3"/>
    <n v="5.4200000000000159"/>
    <x v="1395"/>
    <x v="762"/>
    <x v="5"/>
    <x v="1"/>
    <x v="7138"/>
    <n v="2571.0073800737928"/>
  </r>
  <r>
    <x v="332"/>
    <n v="1013243"/>
    <x v="673"/>
    <x v="4"/>
    <n v="9.1920000000000073"/>
    <x v="1395"/>
    <x v="673"/>
    <x v="4"/>
    <x v="1"/>
    <x v="7139"/>
    <n v="1474.9412532637064"/>
  </r>
  <r>
    <x v="181"/>
    <n v="1013696"/>
    <x v="1443"/>
    <x v="3"/>
    <n v="22.680000000000007"/>
    <x v="1395"/>
    <x v="1443"/>
    <x v="7"/>
    <x v="2"/>
    <x v="7140"/>
    <n v="538.30952380952363"/>
  </r>
  <r>
    <x v="40"/>
    <n v="1012137"/>
    <x v="381"/>
    <x v="8"/>
    <n v="30.548000000000002"/>
    <x v="1395"/>
    <x v="381"/>
    <x v="3"/>
    <x v="0"/>
    <x v="7141"/>
    <n v="373.90532931779489"/>
  </r>
  <r>
    <x v="256"/>
    <n v="1011072"/>
    <x v="2191"/>
    <x v="7"/>
    <n v="31.671999999999997"/>
    <x v="1395"/>
    <x v="2191"/>
    <x v="10"/>
    <x v="3"/>
    <x v="7142"/>
    <n v="357.08701692346551"/>
  </r>
  <r>
    <x v="135"/>
    <n v="1013918"/>
    <x v="1976"/>
    <x v="3"/>
    <n v="38.015999999999991"/>
    <x v="1395"/>
    <x v="1976"/>
    <x v="4"/>
    <x v="1"/>
    <x v="7143"/>
    <n v="280.80965909090918"/>
  </r>
  <r>
    <x v="235"/>
    <n v="1014862"/>
    <x v="2157"/>
    <x v="3"/>
    <n v="40.664000000000016"/>
    <x v="1395"/>
    <x v="2157"/>
    <x v="11"/>
    <x v="3"/>
    <x v="7144"/>
    <n v="256.01170568561855"/>
  </r>
  <r>
    <x v="94"/>
    <n v="1018619"/>
    <x v="674"/>
    <x v="2"/>
    <n v="43.635999999999996"/>
    <x v="1395"/>
    <x v="674"/>
    <x v="4"/>
    <x v="1"/>
    <x v="7145"/>
    <n v="231.7641397011642"/>
  </r>
  <r>
    <x v="136"/>
    <n v="1007792"/>
    <x v="2637"/>
    <x v="5"/>
    <n v="50.084000000000003"/>
    <x v="1395"/>
    <x v="2637"/>
    <x v="9"/>
    <x v="0"/>
    <x v="7146"/>
    <n v="189.05159332321696"/>
  </r>
  <r>
    <x v="292"/>
    <n v="1010866"/>
    <x v="657"/>
    <x v="2"/>
    <n v="69.888000000000005"/>
    <x v="1395"/>
    <x v="657"/>
    <x v="2"/>
    <x v="2"/>
    <x v="7147"/>
    <n v="107.14371565934064"/>
  </r>
  <r>
    <x v="69"/>
    <n v="1007341"/>
    <x v="404"/>
    <x v="3"/>
    <n v="82.455999999999989"/>
    <x v="1395"/>
    <x v="404"/>
    <x v="0"/>
    <x v="0"/>
    <x v="7148"/>
    <n v="75.570728631027478"/>
  </r>
  <r>
    <x v="181"/>
    <n v="1016127"/>
    <x v="1232"/>
    <x v="3"/>
    <n v="84.5"/>
    <x v="1395"/>
    <x v="1232"/>
    <x v="7"/>
    <x v="2"/>
    <x v="7149"/>
    <n v="71.323786982248521"/>
  </r>
  <r>
    <x v="99"/>
    <n v="1018305"/>
    <x v="43"/>
    <x v="2"/>
    <n v="95.740000000000009"/>
    <x v="1395"/>
    <x v="43"/>
    <x v="10"/>
    <x v="3"/>
    <x v="7150"/>
    <n v="51.210152496344243"/>
  </r>
  <r>
    <x v="212"/>
    <n v="1010480"/>
    <x v="513"/>
    <x v="5"/>
    <n v="96.864000000000004"/>
    <x v="1395"/>
    <x v="513"/>
    <x v="3"/>
    <x v="0"/>
    <x v="7151"/>
    <n v="49.455525272547064"/>
  </r>
  <r>
    <x v="33"/>
    <n v="1012782"/>
    <x v="2638"/>
    <x v="9"/>
    <n v="118.22000000000001"/>
    <x v="1395"/>
    <x v="2638"/>
    <x v="0"/>
    <x v="0"/>
    <x v="7152"/>
    <n v="22.456944679411247"/>
  </r>
  <r>
    <x v="184"/>
    <n v="1015418"/>
    <x v="2262"/>
    <x v="2"/>
    <n v="120.46800000000002"/>
    <x v="1395"/>
    <x v="2262"/>
    <x v="7"/>
    <x v="2"/>
    <x v="7153"/>
    <n v="20.171829863532199"/>
  </r>
  <r>
    <x v="114"/>
    <n v="1018568"/>
    <x v="1802"/>
    <x v="9"/>
    <n v="120.46800000000002"/>
    <x v="1395"/>
    <x v="1802"/>
    <x v="7"/>
    <x v="2"/>
    <x v="7153"/>
    <n v="20.171829863532199"/>
  </r>
  <r>
    <x v="43"/>
    <n v="1016656"/>
    <x v="1909"/>
    <x v="6"/>
    <n v="138.452"/>
    <x v="1395"/>
    <x v="1909"/>
    <x v="3"/>
    <x v="0"/>
    <x v="7154"/>
    <n v="4.5623031808857899"/>
  </r>
  <r>
    <x v="316"/>
    <n v="1007504"/>
    <x v="571"/>
    <x v="9"/>
    <n v="157.45600000000002"/>
    <x v="1395"/>
    <x v="571"/>
    <x v="3"/>
    <x v="0"/>
    <x v="7155"/>
    <n v="-8.057743115537054"/>
  </r>
  <r>
    <x v="143"/>
    <n v="1019421"/>
    <x v="1710"/>
    <x v="6"/>
    <n v="162.05600000000001"/>
    <x v="1395"/>
    <x v="1710"/>
    <x v="5"/>
    <x v="1"/>
    <x v="7156"/>
    <n v="-10.667547020782949"/>
  </r>
  <r>
    <x v="87"/>
    <n v="1015238"/>
    <x v="2639"/>
    <x v="8"/>
    <n v="164.304"/>
    <x v="1395"/>
    <x v="2639"/>
    <x v="9"/>
    <x v="0"/>
    <x v="7157"/>
    <n v="-11.889789658194571"/>
  </r>
  <r>
    <x v="308"/>
    <n v="1016252"/>
    <x v="269"/>
    <x v="9"/>
    <n v="183.41200000000001"/>
    <x v="1395"/>
    <x v="269"/>
    <x v="0"/>
    <x v="0"/>
    <x v="7158"/>
    <n v="-21.069177589252618"/>
  </r>
  <r>
    <x v="181"/>
    <n v="1003992"/>
    <x v="968"/>
    <x v="2"/>
    <n v="204.83199999999999"/>
    <x v="1396"/>
    <x v="968"/>
    <x v="5"/>
    <x v="1"/>
    <x v="7159"/>
    <n v="-29.308311201374774"/>
  </r>
  <r>
    <x v="81"/>
    <n v="1006991"/>
    <x v="1523"/>
    <x v="1"/>
    <n v="2.8840000000000003"/>
    <x v="1397"/>
    <x v="1523"/>
    <x v="6"/>
    <x v="2"/>
    <x v="7160"/>
    <n v="4922.8238557558943"/>
  </r>
  <r>
    <x v="347"/>
    <n v="1006622"/>
    <x v="1098"/>
    <x v="1"/>
    <n v="21.640000000000015"/>
    <x v="1397"/>
    <x v="1098"/>
    <x v="2"/>
    <x v="2"/>
    <x v="7161"/>
    <n v="569.40036968576669"/>
  </r>
  <r>
    <x v="133"/>
    <n v="1019849"/>
    <x v="2640"/>
    <x v="1"/>
    <n v="83.484000000000009"/>
    <x v="1397"/>
    <x v="2640"/>
    <x v="1"/>
    <x v="1"/>
    <x v="7162"/>
    <n v="73.516170763260035"/>
  </r>
  <r>
    <x v="155"/>
    <n v="1003441"/>
    <x v="270"/>
    <x v="3"/>
    <n v="243.33120000000005"/>
    <x v="1398"/>
    <x v="270"/>
    <x v="0"/>
    <x v="0"/>
    <x v="7163"/>
    <n v="-40.452354650780507"/>
  </r>
  <r>
    <x v="105"/>
    <n v="1002031"/>
    <x v="1249"/>
    <x v="8"/>
    <n v="168.76160000000002"/>
    <x v="1399"/>
    <x v="1249"/>
    <x v="4"/>
    <x v="1"/>
    <x v="7164"/>
    <n v="-14.08927149304108"/>
  </r>
  <r>
    <x v="233"/>
    <n v="1001046"/>
    <x v="1222"/>
    <x v="2"/>
    <n v="222.10252800000004"/>
    <x v="1399"/>
    <x v="1222"/>
    <x v="1"/>
    <x v="1"/>
    <x v="7165"/>
    <n v="-34.721895646320618"/>
  </r>
  <r>
    <x v="79"/>
    <n v="1005155"/>
    <x v="2212"/>
    <x v="3"/>
    <n v="238.90560000000002"/>
    <x v="1400"/>
    <x v="2212"/>
    <x v="3"/>
    <x v="0"/>
    <x v="7166"/>
    <n v="-39.264378901122448"/>
  </r>
  <r>
    <x v="69"/>
    <n v="1007773"/>
    <x v="2617"/>
    <x v="9"/>
    <n v="3.9800000000000182"/>
    <x v="1401"/>
    <x v="2617"/>
    <x v="1"/>
    <x v="1"/>
    <x v="7167"/>
    <n v="3548.6633165828985"/>
  </r>
  <r>
    <x v="279"/>
    <n v="1006527"/>
    <x v="2325"/>
    <x v="9"/>
    <n v="10.800000000000011"/>
    <x v="1401"/>
    <x v="2325"/>
    <x v="11"/>
    <x v="3"/>
    <x v="7168"/>
    <n v="1244.5999999999988"/>
  </r>
  <r>
    <x v="79"/>
    <n v="1010611"/>
    <x v="413"/>
    <x v="0"/>
    <n v="11.97999999999999"/>
    <x v="1401"/>
    <x v="413"/>
    <x v="1"/>
    <x v="1"/>
    <x v="7169"/>
    <n v="1112.1602671118542"/>
  </r>
  <r>
    <x v="256"/>
    <n v="1015875"/>
    <x v="708"/>
    <x v="3"/>
    <n v="16.475999999999999"/>
    <x v="1401"/>
    <x v="708"/>
    <x v="2"/>
    <x v="2"/>
    <x v="7170"/>
    <n v="781.38383102694831"/>
  </r>
  <r>
    <x v="263"/>
    <n v="1007404"/>
    <x v="2571"/>
    <x v="7"/>
    <n v="19.867999999999995"/>
    <x v="1401"/>
    <x v="2571"/>
    <x v="5"/>
    <x v="1"/>
    <x v="7171"/>
    <n v="630.90799275216455"/>
  </r>
  <r>
    <x v="133"/>
    <n v="1019110"/>
    <x v="1878"/>
    <x v="2"/>
    <n v="26.236000000000018"/>
    <x v="1401"/>
    <x v="1878"/>
    <x v="0"/>
    <x v="0"/>
    <x v="7172"/>
    <n v="453.50205824058509"/>
  </r>
  <r>
    <x v="212"/>
    <n v="1012193"/>
    <x v="1026"/>
    <x v="3"/>
    <n v="28.484000000000009"/>
    <x v="1401"/>
    <x v="1026"/>
    <x v="9"/>
    <x v="0"/>
    <x v="7173"/>
    <n v="409.81884566774312"/>
  </r>
  <r>
    <x v="176"/>
    <n v="1017146"/>
    <x v="2458"/>
    <x v="6"/>
    <n v="45.344000000000023"/>
    <x v="1401"/>
    <x v="2458"/>
    <x v="8"/>
    <x v="3"/>
    <x v="7174"/>
    <n v="220.25582215949174"/>
  </r>
  <r>
    <x v="300"/>
    <n v="1011113"/>
    <x v="2249"/>
    <x v="0"/>
    <n v="51.319999999999993"/>
    <x v="1401"/>
    <x v="2249"/>
    <x v="1"/>
    <x v="1"/>
    <x v="7175"/>
    <n v="182.96336710833987"/>
  </r>
  <r>
    <x v="363"/>
    <n v="1014174"/>
    <x v="1079"/>
    <x v="5"/>
    <n v="54.691999999999993"/>
    <x v="1401"/>
    <x v="1079"/>
    <x v="1"/>
    <x v="1"/>
    <x v="7176"/>
    <n v="165.51744313610769"/>
  </r>
  <r>
    <x v="43"/>
    <n v="1017859"/>
    <x v="775"/>
    <x v="9"/>
    <n v="55.816000000000003"/>
    <x v="1401"/>
    <x v="775"/>
    <x v="4"/>
    <x v="1"/>
    <x v="7177"/>
    <n v="160.17056041278485"/>
  </r>
  <r>
    <x v="330"/>
    <n v="1018956"/>
    <x v="2641"/>
    <x v="7"/>
    <n v="60.311999999999998"/>
    <x v="1401"/>
    <x v="2641"/>
    <x v="11"/>
    <x v="3"/>
    <x v="7178"/>
    <n v="140.77596498209311"/>
  </r>
  <r>
    <x v="174"/>
    <n v="1015151"/>
    <x v="1887"/>
    <x v="9"/>
    <n v="74.923999999999992"/>
    <x v="1401"/>
    <x v="1887"/>
    <x v="0"/>
    <x v="0"/>
    <x v="7179"/>
    <n v="93.818803053761172"/>
  </r>
  <r>
    <x v="116"/>
    <n v="1014982"/>
    <x v="1572"/>
    <x v="8"/>
    <n v="80.543999999999997"/>
    <x v="1401"/>
    <x v="1572"/>
    <x v="11"/>
    <x v="3"/>
    <x v="7180"/>
    <n v="80.294994040524443"/>
  </r>
  <r>
    <x v="75"/>
    <n v="1013658"/>
    <x v="839"/>
    <x v="9"/>
    <n v="99.652000000000001"/>
    <x v="1401"/>
    <x v="839"/>
    <x v="8"/>
    <x v="3"/>
    <x v="7181"/>
    <n v="45.723919238951552"/>
  </r>
  <r>
    <x v="252"/>
    <n v="1019241"/>
    <x v="2642"/>
    <x v="0"/>
    <n v="107.52"/>
    <x v="1401"/>
    <x v="2642"/>
    <x v="8"/>
    <x v="3"/>
    <x v="7182"/>
    <n v="35.060267857142868"/>
  </r>
  <r>
    <x v="301"/>
    <n v="1017895"/>
    <x v="2433"/>
    <x v="6"/>
    <n v="108.64400000000001"/>
    <x v="1401"/>
    <x v="2433"/>
    <x v="9"/>
    <x v="0"/>
    <x v="7183"/>
    <n v="33.662972644600714"/>
  </r>
  <r>
    <x v="134"/>
    <n v="1006358"/>
    <x v="844"/>
    <x v="0"/>
    <n v="125.16000000000003"/>
    <x v="1401"/>
    <x v="844"/>
    <x v="11"/>
    <x v="3"/>
    <x v="7184"/>
    <n v="16.024928092042167"/>
  </r>
  <r>
    <x v="35"/>
    <n v="1014676"/>
    <x v="2372"/>
    <x v="6"/>
    <n v="130"/>
    <x v="1401"/>
    <x v="2372"/>
    <x v="6"/>
    <x v="2"/>
    <x v="7185"/>
    <n v="11.705230769230775"/>
  </r>
  <r>
    <x v="159"/>
    <n v="1010816"/>
    <x v="2643"/>
    <x v="2"/>
    <n v="134.49600000000001"/>
    <x v="1401"/>
    <x v="2643"/>
    <x v="4"/>
    <x v="1"/>
    <x v="7186"/>
    <n v="7.9710920770877918"/>
  </r>
  <r>
    <x v="187"/>
    <n v="1011157"/>
    <x v="910"/>
    <x v="7"/>
    <n v="149.108"/>
    <x v="1401"/>
    <x v="910"/>
    <x v="9"/>
    <x v="0"/>
    <x v="7187"/>
    <n v="-2.6096520642755574"/>
  </r>
  <r>
    <x v="133"/>
    <n v="1014252"/>
    <x v="1329"/>
    <x v="2"/>
    <n v="158.1"/>
    <x v="1401"/>
    <x v="1329"/>
    <x v="0"/>
    <x v="0"/>
    <x v="7188"/>
    <n v="-8.1487666034155524"/>
  </r>
  <r>
    <x v="193"/>
    <n v="1016035"/>
    <x v="1033"/>
    <x v="3"/>
    <n v="160.34800000000001"/>
    <x v="1401"/>
    <x v="1033"/>
    <x v="8"/>
    <x v="3"/>
    <x v="7189"/>
    <n v="-9.4364756654276984"/>
  </r>
  <r>
    <x v="26"/>
    <n v="1014791"/>
    <x v="2644"/>
    <x v="9"/>
    <n v="162.596"/>
    <x v="1401"/>
    <x v="2644"/>
    <x v="4"/>
    <x v="1"/>
    <x v="7190"/>
    <n v="-10.688577824792736"/>
  </r>
  <r>
    <x v="9"/>
    <n v="1011195"/>
    <x v="1549"/>
    <x v="4"/>
    <n v="192.94400000000002"/>
    <x v="1401"/>
    <x v="1549"/>
    <x v="2"/>
    <x v="2"/>
    <x v="7191"/>
    <n v="-24.736296542001828"/>
  </r>
  <r>
    <x v="124"/>
    <n v="1000226"/>
    <x v="344"/>
    <x v="1"/>
    <n v="417.51014400000008"/>
    <x v="1402"/>
    <x v="344"/>
    <x v="3"/>
    <x v="0"/>
    <x v="7192"/>
    <n v="-65.217904358271113"/>
  </r>
  <r>
    <x v="73"/>
    <n v="1011291"/>
    <x v="1245"/>
    <x v="1"/>
    <n v="24.680000000000007"/>
    <x v="1403"/>
    <x v="1245"/>
    <x v="3"/>
    <x v="0"/>
    <x v="7193"/>
    <n v="489.8515397082657"/>
  </r>
  <r>
    <x v="22"/>
    <n v="1003676"/>
    <x v="134"/>
    <x v="6"/>
    <n v="141.79200000000003"/>
    <x v="1404"/>
    <x v="134"/>
    <x v="3"/>
    <x v="0"/>
    <x v="7194"/>
    <n v="2.6746219814940093"/>
  </r>
  <r>
    <x v="130"/>
    <n v="1014984"/>
    <x v="255"/>
    <x v="8"/>
    <n v="12.208000000000027"/>
    <x v="1405"/>
    <x v="255"/>
    <x v="11"/>
    <x v="3"/>
    <x v="7195"/>
    <n v="1093.1929882044533"/>
  </r>
  <r>
    <x v="204"/>
    <n v="1018781"/>
    <x v="1457"/>
    <x v="7"/>
    <n v="22.635999999999996"/>
    <x v="1405"/>
    <x v="1457"/>
    <x v="3"/>
    <x v="0"/>
    <x v="7196"/>
    <n v="543.5103375154622"/>
  </r>
  <r>
    <x v="260"/>
    <n v="1010486"/>
    <x v="151"/>
    <x v="9"/>
    <n v="23.759999999999991"/>
    <x v="1405"/>
    <x v="151"/>
    <x v="4"/>
    <x v="1"/>
    <x v="7197"/>
    <n v="513.06818181818198"/>
  </r>
  <r>
    <x v="13"/>
    <n v="1014165"/>
    <x v="1708"/>
    <x v="6"/>
    <n v="28.255999999999972"/>
    <x v="1405"/>
    <x v="1708"/>
    <x v="10"/>
    <x v="3"/>
    <x v="7198"/>
    <n v="415.51882785957008"/>
  </r>
  <r>
    <x v="335"/>
    <n v="1016661"/>
    <x v="2090"/>
    <x v="0"/>
    <n v="32.751999999999981"/>
    <x v="1405"/>
    <x v="2090"/>
    <x v="10"/>
    <x v="3"/>
    <x v="7199"/>
    <n v="344.75146555935538"/>
  </r>
  <r>
    <x v="312"/>
    <n v="1016712"/>
    <x v="1263"/>
    <x v="9"/>
    <n v="33.564000000000021"/>
    <x v="1405"/>
    <x v="1263"/>
    <x v="3"/>
    <x v="0"/>
    <x v="7200"/>
    <n v="333.99177690382527"/>
  </r>
  <r>
    <x v="175"/>
    <n v="1018870"/>
    <x v="503"/>
    <x v="2"/>
    <n v="37.24799999999999"/>
    <x v="1405"/>
    <x v="503"/>
    <x v="10"/>
    <x v="3"/>
    <x v="7201"/>
    <n v="291.06797680412376"/>
  </r>
  <r>
    <x v="122"/>
    <n v="1013183"/>
    <x v="2331"/>
    <x v="2"/>
    <n v="63.099999999999994"/>
    <x v="1405"/>
    <x v="2331"/>
    <x v="4"/>
    <x v="1"/>
    <x v="7202"/>
    <n v="130.84786053882726"/>
  </r>
  <r>
    <x v="52"/>
    <n v="1010895"/>
    <x v="2292"/>
    <x v="5"/>
    <n v="73.215999999999994"/>
    <x v="1405"/>
    <x v="2292"/>
    <x v="2"/>
    <x v="2"/>
    <x v="7203"/>
    <n v="98.95241477272728"/>
  </r>
  <r>
    <x v="273"/>
    <n v="1019197"/>
    <x v="2645"/>
    <x v="7"/>
    <n v="93.447999999999993"/>
    <x v="1405"/>
    <x v="2645"/>
    <x v="2"/>
    <x v="2"/>
    <x v="7204"/>
    <n v="55.87813543361014"/>
  </r>
  <r>
    <x v="110"/>
    <n v="1009388"/>
    <x v="922"/>
    <x v="9"/>
    <n v="99.067999999999998"/>
    <x v="1405"/>
    <x v="922"/>
    <x v="0"/>
    <x v="0"/>
    <x v="7205"/>
    <n v="47.03536964509226"/>
  </r>
  <r>
    <x v="341"/>
    <n v="1014673"/>
    <x v="734"/>
    <x v="2"/>
    <n v="113.67999999999999"/>
    <x v="1405"/>
    <x v="734"/>
    <x v="7"/>
    <x v="2"/>
    <x v="7206"/>
    <n v="28.135995777621392"/>
  </r>
  <r>
    <x v="267"/>
    <n v="1017319"/>
    <x v="2222"/>
    <x v="8"/>
    <n v="136.16"/>
    <x v="1405"/>
    <x v="2222"/>
    <x v="1"/>
    <x v="1"/>
    <x v="7207"/>
    <n v="6.9807579318448845"/>
  </r>
  <r>
    <x v="245"/>
    <n v="1008542"/>
    <x v="1354"/>
    <x v="6"/>
    <n v="136.84800000000001"/>
    <x v="1405"/>
    <x v="1354"/>
    <x v="5"/>
    <x v="1"/>
    <x v="7208"/>
    <n v="6.4429147667484932"/>
  </r>
  <r>
    <x v="35"/>
    <n v="1013886"/>
    <x v="867"/>
    <x v="5"/>
    <n v="144.02799999999999"/>
    <x v="1405"/>
    <x v="867"/>
    <x v="8"/>
    <x v="3"/>
    <x v="7209"/>
    <n v="1.136584553003583"/>
  </r>
  <r>
    <x v="338"/>
    <n v="1012099"/>
    <x v="2646"/>
    <x v="7"/>
    <n v="175.5"/>
    <x v="1405"/>
    <x v="2646"/>
    <x v="1"/>
    <x v="1"/>
    <x v="7210"/>
    <n v="-17.000000000000004"/>
  </r>
  <r>
    <x v="95"/>
    <n v="1014301"/>
    <x v="2088"/>
    <x v="0"/>
    <n v="175.5"/>
    <x v="1405"/>
    <x v="2088"/>
    <x v="10"/>
    <x v="3"/>
    <x v="7210"/>
    <n v="-17.000000000000004"/>
  </r>
  <r>
    <x v="296"/>
    <n v="1009858"/>
    <x v="2009"/>
    <x v="3"/>
    <n v="185.61600000000001"/>
    <x v="1405"/>
    <x v="2009"/>
    <x v="2"/>
    <x v="2"/>
    <x v="7211"/>
    <n v="-21.523467804499621"/>
  </r>
  <r>
    <x v="188"/>
    <n v="1013879"/>
    <x v="2366"/>
    <x v="3"/>
    <n v="187.864"/>
    <x v="1405"/>
    <x v="2366"/>
    <x v="2"/>
    <x v="2"/>
    <x v="7212"/>
    <n v="-22.46252608269813"/>
  </r>
  <r>
    <x v="235"/>
    <n v="1015751"/>
    <x v="461"/>
    <x v="6"/>
    <n v="188.988"/>
    <x v="1405"/>
    <x v="461"/>
    <x v="3"/>
    <x v="0"/>
    <x v="7213"/>
    <n v="-22.923677693821833"/>
  </r>
  <r>
    <x v="342"/>
    <n v="1008624"/>
    <x v="984"/>
    <x v="4"/>
    <n v="210.45200000000003"/>
    <x v="1405"/>
    <x v="984"/>
    <x v="10"/>
    <x v="3"/>
    <x v="7214"/>
    <n v="-30.784691996274699"/>
  </r>
  <r>
    <x v="302"/>
    <n v="1002983"/>
    <x v="1655"/>
    <x v="1"/>
    <n v="146.36160000000001"/>
    <x v="1406"/>
    <x v="1655"/>
    <x v="4"/>
    <x v="1"/>
    <x v="7215"/>
    <n v="-0.38179413179412552"/>
  </r>
  <r>
    <x v="287"/>
    <n v="1008988"/>
    <x v="1931"/>
    <x v="0"/>
    <n v="2.6599999999999966"/>
    <x v="1407"/>
    <x v="1931"/>
    <x v="8"/>
    <x v="3"/>
    <x v="7216"/>
    <n v="5392.9774436090302"/>
  </r>
  <r>
    <x v="120"/>
    <n v="1010939"/>
    <x v="2132"/>
    <x v="5"/>
    <n v="3.8000000000000114"/>
    <x v="1407"/>
    <x v="2132"/>
    <x v="2"/>
    <x v="2"/>
    <x v="7217"/>
    <n v="3745.0842105263041"/>
  </r>
  <r>
    <x v="178"/>
    <n v="1012990"/>
    <x v="1651"/>
    <x v="9"/>
    <n v="10.812000000000012"/>
    <x v="1407"/>
    <x v="1651"/>
    <x v="4"/>
    <x v="1"/>
    <x v="7218"/>
    <n v="1251.3984461709197"/>
  </r>
  <r>
    <x v="106"/>
    <n v="1008936"/>
    <x v="2647"/>
    <x v="7"/>
    <n v="15.796000000000006"/>
    <x v="1407"/>
    <x v="2647"/>
    <x v="6"/>
    <x v="2"/>
    <x v="7219"/>
    <n v="825.00126614332726"/>
  </r>
  <r>
    <x v="17"/>
    <n v="1015047"/>
    <x v="2201"/>
    <x v="8"/>
    <n v="21.783999999999992"/>
    <x v="1407"/>
    <x v="2201"/>
    <x v="10"/>
    <x v="3"/>
    <x v="7220"/>
    <n v="570.73632023503512"/>
  </r>
  <r>
    <x v="300"/>
    <n v="1012006"/>
    <x v="2102"/>
    <x v="0"/>
    <n v="34.415999999999997"/>
    <x v="1407"/>
    <x v="2102"/>
    <x v="3"/>
    <x v="0"/>
    <x v="7221"/>
    <n v="324.55020920502096"/>
  </r>
  <r>
    <x v="208"/>
    <n v="1007589"/>
    <x v="702"/>
    <x v="9"/>
    <n v="41.756000000000014"/>
    <x v="1407"/>
    <x v="702"/>
    <x v="0"/>
    <x v="0"/>
    <x v="7222"/>
    <n v="249.92144841459898"/>
  </r>
  <r>
    <x v="295"/>
    <n v="1015685"/>
    <x v="1797"/>
    <x v="8"/>
    <n v="44.532000000000011"/>
    <x v="1407"/>
    <x v="1797"/>
    <x v="3"/>
    <x v="0"/>
    <x v="7223"/>
    <n v="228.10832659660463"/>
  </r>
  <r>
    <x v="12"/>
    <n v="1016579"/>
    <x v="151"/>
    <x v="8"/>
    <n v="45.656000000000006"/>
    <x v="1407"/>
    <x v="151"/>
    <x v="4"/>
    <x v="1"/>
    <x v="7224"/>
    <n v="220.03066409672329"/>
  </r>
  <r>
    <x v="211"/>
    <n v="1016774"/>
    <x v="72"/>
    <x v="8"/>
    <n v="52.400000000000006"/>
    <x v="1407"/>
    <x v="72"/>
    <x v="9"/>
    <x v="0"/>
    <x v="7225"/>
    <n v="178.84198473282439"/>
  </r>
  <r>
    <x v="168"/>
    <n v="1008596"/>
    <x v="1816"/>
    <x v="6"/>
    <n v="80.504000000000005"/>
    <x v="1407"/>
    <x v="1816"/>
    <x v="6"/>
    <x v="2"/>
    <x v="7226"/>
    <n v="81.498062208089038"/>
  </r>
  <r>
    <x v="171"/>
    <n v="1012682"/>
    <x v="1552"/>
    <x v="3"/>
    <n v="83.872000000000014"/>
    <x v="1407"/>
    <x v="1552"/>
    <x v="9"/>
    <x v="0"/>
    <x v="7227"/>
    <n v="74.209748187714581"/>
  </r>
  <r>
    <x v="15"/>
    <n v="1007714"/>
    <x v="2549"/>
    <x v="9"/>
    <n v="86.38000000000001"/>
    <x v="1407"/>
    <x v="2549"/>
    <x v="0"/>
    <x v="0"/>
    <x v="7228"/>
    <n v="69.151655475804574"/>
  </r>
  <r>
    <x v="343"/>
    <n v="1007940"/>
    <x v="2648"/>
    <x v="0"/>
    <n v="95.75200000000001"/>
    <x v="1407"/>
    <x v="2648"/>
    <x v="3"/>
    <x v="0"/>
    <x v="7229"/>
    <n v="52.595454925223486"/>
  </r>
  <r>
    <x v="358"/>
    <n v="1014388"/>
    <x v="1284"/>
    <x v="5"/>
    <n v="113.09600000000002"/>
    <x v="1407"/>
    <x v="1284"/>
    <x v="5"/>
    <x v="1"/>
    <x v="7230"/>
    <n v="29.193959114380689"/>
  </r>
  <r>
    <x v="12"/>
    <n v="1006494"/>
    <x v="2516"/>
    <x v="3"/>
    <n v="128.55199999999999"/>
    <x v="1407"/>
    <x v="2516"/>
    <x v="1"/>
    <x v="1"/>
    <x v="7231"/>
    <n v="13.66077540606137"/>
  </r>
  <r>
    <x v="327"/>
    <n v="1018429"/>
    <x v="1234"/>
    <x v="0"/>
    <n v="128.83200000000002"/>
    <x v="1407"/>
    <x v="1234"/>
    <x v="3"/>
    <x v="0"/>
    <x v="7232"/>
    <n v="13.413748137108778"/>
  </r>
  <r>
    <x v="58"/>
    <n v="1014100"/>
    <x v="1216"/>
    <x v="8"/>
    <n v="179.41200000000003"/>
    <x v="1407"/>
    <x v="1216"/>
    <x v="0"/>
    <x v="0"/>
    <x v="7233"/>
    <n v="-18.559962544311428"/>
  </r>
  <r>
    <x v="27"/>
    <n v="1016816"/>
    <x v="1221"/>
    <x v="3"/>
    <n v="190.65200000000002"/>
    <x v="1407"/>
    <x v="1221"/>
    <x v="7"/>
    <x v="2"/>
    <x v="7234"/>
    <n v="-23.361307513165354"/>
  </r>
  <r>
    <x v="319"/>
    <n v="1016420"/>
    <x v="2352"/>
    <x v="2"/>
    <n v="194.02400000000003"/>
    <x v="1407"/>
    <x v="2352"/>
    <x v="0"/>
    <x v="0"/>
    <x v="7235"/>
    <n v="-24.693233826743093"/>
  </r>
  <r>
    <x v="239"/>
    <n v="1017550"/>
    <x v="1219"/>
    <x v="5"/>
    <n v="195.14800000000002"/>
    <x v="1407"/>
    <x v="1219"/>
    <x v="1"/>
    <x v="1"/>
    <x v="7236"/>
    <n v="-25.126980548096832"/>
  </r>
  <r>
    <x v="258"/>
    <n v="1013261"/>
    <x v="1701"/>
    <x v="5"/>
    <n v="197.39600000000002"/>
    <x v="1407"/>
    <x v="1701"/>
    <x v="9"/>
    <x v="0"/>
    <x v="7237"/>
    <n v="-25.979655109526028"/>
  </r>
  <r>
    <x v="224"/>
    <n v="1001259"/>
    <x v="2228"/>
    <x v="5"/>
    <n v="411.19296000000008"/>
    <x v="1408"/>
    <x v="2228"/>
    <x v="4"/>
    <x v="1"/>
    <x v="7238"/>
    <n v="-64.464372152674997"/>
  </r>
  <r>
    <x v="14"/>
    <n v="1003438"/>
    <x v="1738"/>
    <x v="5"/>
    <n v="130.48320000000004"/>
    <x v="1409"/>
    <x v="1738"/>
    <x v="6"/>
    <x v="2"/>
    <x v="7239"/>
    <n v="12.023616833431417"/>
  </r>
  <r>
    <x v="46"/>
    <n v="1013522"/>
    <x v="391"/>
    <x v="1"/>
    <n v="2.0360000000000014"/>
    <x v="1410"/>
    <x v="391"/>
    <x v="2"/>
    <x v="2"/>
    <x v="7240"/>
    <n v="7085.2888015717053"/>
  </r>
  <r>
    <x v="335"/>
    <n v="1016425"/>
    <x v="2205"/>
    <x v="1"/>
    <n v="24.939999999999998"/>
    <x v="1410"/>
    <x v="2205"/>
    <x v="10"/>
    <x v="3"/>
    <x v="7241"/>
    <n v="486.57770649558955"/>
  </r>
  <r>
    <x v="334"/>
    <n v="1013083"/>
    <x v="2047"/>
    <x v="1"/>
    <n v="38.427999999999997"/>
    <x v="1410"/>
    <x v="2047"/>
    <x v="0"/>
    <x v="0"/>
    <x v="7242"/>
    <n v="280.69241178307493"/>
  </r>
  <r>
    <x v="53"/>
    <n v="1004871"/>
    <x v="2649"/>
    <x v="8"/>
    <n v="160.78400000000002"/>
    <x v="1411"/>
    <x v="2649"/>
    <x v="1"/>
    <x v="1"/>
    <x v="7243"/>
    <n v="-9.0071151358344093"/>
  </r>
  <r>
    <x v="67"/>
    <n v="1001626"/>
    <x v="1561"/>
    <x v="7"/>
    <n v="167.72160000000002"/>
    <x v="1412"/>
    <x v="1561"/>
    <x v="8"/>
    <x v="3"/>
    <x v="7244"/>
    <n v="-12.743021769408358"/>
  </r>
  <r>
    <x v="0"/>
    <n v="1017812"/>
    <x v="279"/>
    <x v="4"/>
    <n v="10.228000000000009"/>
    <x v="1413"/>
    <x v="279"/>
    <x v="11"/>
    <x v="3"/>
    <x v="7245"/>
    <n v="1332.9429018380902"/>
  </r>
  <r>
    <x v="180"/>
    <n v="1013629"/>
    <x v="2369"/>
    <x v="5"/>
    <n v="34.731999999999999"/>
    <x v="1413"/>
    <x v="2369"/>
    <x v="7"/>
    <x v="2"/>
    <x v="7246"/>
    <n v="321.97800299435676"/>
  </r>
  <r>
    <x v="81"/>
    <n v="1010289"/>
    <x v="897"/>
    <x v="9"/>
    <n v="39.451999999999998"/>
    <x v="1413"/>
    <x v="897"/>
    <x v="5"/>
    <x v="1"/>
    <x v="7247"/>
    <n v="271.49295346243537"/>
  </r>
  <r>
    <x v="241"/>
    <n v="1014313"/>
    <x v="1391"/>
    <x v="5"/>
    <n v="48.443999999999988"/>
    <x v="1413"/>
    <x v="1391"/>
    <x v="1"/>
    <x v="1"/>
    <x v="7248"/>
    <n v="202.53777557592278"/>
  </r>
  <r>
    <x v="198"/>
    <n v="1007410"/>
    <x v="688"/>
    <x v="9"/>
    <n v="78.731999999999999"/>
    <x v="1413"/>
    <x v="688"/>
    <x v="0"/>
    <x v="0"/>
    <x v="7249"/>
    <n v="86.152263374485585"/>
  </r>
  <r>
    <x v="55"/>
    <n v="1008703"/>
    <x v="2466"/>
    <x v="8"/>
    <n v="84.90000000000002"/>
    <x v="1413"/>
    <x v="2466"/>
    <x v="1"/>
    <x v="1"/>
    <x v="7250"/>
    <n v="72.628268551236701"/>
  </r>
  <r>
    <x v="152"/>
    <n v="1017097"/>
    <x v="990"/>
    <x v="4"/>
    <n v="111.38800000000001"/>
    <x v="1413"/>
    <x v="990"/>
    <x v="9"/>
    <x v="0"/>
    <x v="7251"/>
    <n v="31.577369195963644"/>
  </r>
  <r>
    <x v="198"/>
    <n v="1014546"/>
    <x v="2650"/>
    <x v="5"/>
    <n v="145.108"/>
    <x v="1413"/>
    <x v="2650"/>
    <x v="0"/>
    <x v="0"/>
    <x v="7252"/>
    <n v="1.0015988091628221"/>
  </r>
  <r>
    <x v="51"/>
    <n v="1007995"/>
    <x v="1936"/>
    <x v="4"/>
    <n v="164.78400000000002"/>
    <x v="1413"/>
    <x v="1936"/>
    <x v="9"/>
    <x v="0"/>
    <x v="7253"/>
    <n v="-11.058476551121483"/>
  </r>
  <r>
    <x v="94"/>
    <n v="1016602"/>
    <x v="975"/>
    <x v="6"/>
    <n v="172.084"/>
    <x v="1413"/>
    <x v="975"/>
    <x v="3"/>
    <x v="0"/>
    <x v="7254"/>
    <n v="-14.831477650449788"/>
  </r>
  <r>
    <x v="91"/>
    <n v="1019620"/>
    <x v="1895"/>
    <x v="5"/>
    <n v="173.208"/>
    <x v="1413"/>
    <x v="1895"/>
    <x v="5"/>
    <x v="1"/>
    <x v="7255"/>
    <n v="-15.384162394346685"/>
  </r>
  <r>
    <x v="37"/>
    <n v="1003523"/>
    <x v="2582"/>
    <x v="4"/>
    <n v="129.3536"/>
    <x v="1414"/>
    <x v="2582"/>
    <x v="3"/>
    <x v="0"/>
    <x v="7256"/>
    <n v="13.335539173242955"/>
  </r>
  <r>
    <x v="131"/>
    <n v="1001310"/>
    <x v="580"/>
    <x v="5"/>
    <n v="386.63040000000001"/>
    <x v="1415"/>
    <x v="580"/>
    <x v="0"/>
    <x v="0"/>
    <x v="7257"/>
    <n v="-62.079836453625994"/>
  </r>
  <r>
    <x v="251"/>
    <n v="1004285"/>
    <x v="384"/>
    <x v="0"/>
    <n v="506.94592000000011"/>
    <x v="1416"/>
    <x v="384"/>
    <x v="1"/>
    <x v="1"/>
    <x v="7258"/>
    <n v="-71.066657366529355"/>
  </r>
  <r>
    <x v="8"/>
    <n v="1001662"/>
    <x v="392"/>
    <x v="6"/>
    <n v="183.83680000000004"/>
    <x v="1417"/>
    <x v="392"/>
    <x v="7"/>
    <x v="2"/>
    <x v="7259"/>
    <n v="-20.143083430520985"/>
  </r>
  <r>
    <x v="216"/>
    <n v="1010340"/>
    <x v="648"/>
    <x v="9"/>
    <n v="0.65199999999998681"/>
    <x v="1418"/>
    <x v="648"/>
    <x v="4"/>
    <x v="1"/>
    <x v="7260"/>
    <n v="22447.484662577146"/>
  </r>
  <r>
    <x v="333"/>
    <n v="1009230"/>
    <x v="1237"/>
    <x v="7"/>
    <n v="6.0040000000000013"/>
    <x v="1418"/>
    <x v="1237"/>
    <x v="6"/>
    <x v="2"/>
    <x v="7261"/>
    <n v="2348.5276482345098"/>
  </r>
  <r>
    <x v="227"/>
    <n v="1006511"/>
    <x v="1750"/>
    <x v="5"/>
    <n v="10.899999999999977"/>
    <x v="1418"/>
    <x v="1750"/>
    <x v="2"/>
    <x v="2"/>
    <x v="7262"/>
    <n v="1248.7119266055074"/>
  </r>
  <r>
    <x v="317"/>
    <n v="1018811"/>
    <x v="907"/>
    <x v="1"/>
    <n v="13.960000000000008"/>
    <x v="1418"/>
    <x v="907"/>
    <x v="9"/>
    <x v="0"/>
    <x v="7263"/>
    <n v="953.0773638968476"/>
  </r>
  <r>
    <x v="21"/>
    <n v="1018807"/>
    <x v="885"/>
    <x v="2"/>
    <n v="16.387999999999977"/>
    <x v="1418"/>
    <x v="885"/>
    <x v="8"/>
    <x v="3"/>
    <x v="7264"/>
    <n v="797.05638271906412"/>
  </r>
  <r>
    <x v="39"/>
    <n v="1018104"/>
    <x v="1210"/>
    <x v="7"/>
    <n v="19.759999999999991"/>
    <x v="1418"/>
    <x v="1210"/>
    <x v="5"/>
    <x v="1"/>
    <x v="7265"/>
    <n v="643.97570850202464"/>
  </r>
  <r>
    <x v="36"/>
    <n v="1019559"/>
    <x v="2651"/>
    <x v="9"/>
    <n v="40.936000000000007"/>
    <x v="1418"/>
    <x v="2651"/>
    <x v="7"/>
    <x v="2"/>
    <x v="7266"/>
    <n v="259.12057846394367"/>
  </r>
  <r>
    <x v="252"/>
    <n v="1008612"/>
    <x v="1352"/>
    <x v="4"/>
    <n v="52.57200000000001"/>
    <x v="1418"/>
    <x v="1352"/>
    <x v="3"/>
    <x v="0"/>
    <x v="7267"/>
    <n v="179.63478657840673"/>
  </r>
  <r>
    <x v="15"/>
    <n v="1014059"/>
    <x v="1947"/>
    <x v="0"/>
    <n v="57.975999999999999"/>
    <x v="1418"/>
    <x v="1947"/>
    <x v="3"/>
    <x v="0"/>
    <x v="7268"/>
    <n v="153.56975300124191"/>
  </r>
  <r>
    <x v="320"/>
    <n v="1016258"/>
    <x v="2386"/>
    <x v="4"/>
    <n v="59.099999999999994"/>
    <x v="1418"/>
    <x v="2386"/>
    <x v="0"/>
    <x v="0"/>
    <x v="7269"/>
    <n v="148.74720812182744"/>
  </r>
  <r>
    <x v="172"/>
    <n v="1015882"/>
    <x v="2288"/>
    <x v="3"/>
    <n v="78.207999999999998"/>
    <x v="1418"/>
    <x v="2288"/>
    <x v="10"/>
    <x v="3"/>
    <x v="7270"/>
    <n v="87.972585924713599"/>
  </r>
  <r>
    <x v="332"/>
    <n v="1005632"/>
    <x v="2652"/>
    <x v="7"/>
    <n v="94.475999999999999"/>
    <x v="1418"/>
    <x v="2652"/>
    <x v="2"/>
    <x v="2"/>
    <x v="7271"/>
    <n v="55.605233075066693"/>
  </r>
  <r>
    <x v="259"/>
    <n v="1015894"/>
    <x v="1297"/>
    <x v="4"/>
    <n v="96.191999999999993"/>
    <x v="1418"/>
    <x v="1297"/>
    <x v="10"/>
    <x v="3"/>
    <x v="7272"/>
    <n v="52.829341317365284"/>
  </r>
  <r>
    <x v="86"/>
    <n v="1016906"/>
    <x v="2525"/>
    <x v="0"/>
    <n v="100.688"/>
    <x v="1418"/>
    <x v="2525"/>
    <x v="9"/>
    <x v="0"/>
    <x v="7273"/>
    <n v="46.005085015096142"/>
  </r>
  <r>
    <x v="179"/>
    <n v="1009525"/>
    <x v="2057"/>
    <x v="9"/>
    <n v="108.556"/>
    <x v="1418"/>
    <x v="2057"/>
    <x v="3"/>
    <x v="0"/>
    <x v="7274"/>
    <n v="35.422823243303"/>
  </r>
  <r>
    <x v="29"/>
    <n v="1008160"/>
    <x v="42"/>
    <x v="7"/>
    <n v="108.736"/>
    <x v="1418"/>
    <x v="42"/>
    <x v="3"/>
    <x v="0"/>
    <x v="7275"/>
    <n v="35.198646262507353"/>
  </r>
  <r>
    <x v="60"/>
    <n v="1012567"/>
    <x v="2653"/>
    <x v="7"/>
    <n v="114.176"/>
    <x v="1418"/>
    <x v="2653"/>
    <x v="0"/>
    <x v="0"/>
    <x v="7276"/>
    <n v="28.757006726457401"/>
  </r>
  <r>
    <x v="288"/>
    <n v="1010892"/>
    <x v="2654"/>
    <x v="7"/>
    <n v="116.42400000000001"/>
    <x v="1418"/>
    <x v="2654"/>
    <x v="11"/>
    <x v="3"/>
    <x v="7277"/>
    <n v="26.270871985157697"/>
  </r>
  <r>
    <x v="54"/>
    <n v="1015505"/>
    <x v="1738"/>
    <x v="8"/>
    <n v="132.16"/>
    <x v="1418"/>
    <x v="1738"/>
    <x v="6"/>
    <x v="2"/>
    <x v="7278"/>
    <n v="11.236077481840201"/>
  </r>
  <r>
    <x v="308"/>
    <n v="1018276"/>
    <x v="211"/>
    <x v="0"/>
    <n v="134.40800000000002"/>
    <x v="1418"/>
    <x v="211"/>
    <x v="4"/>
    <x v="1"/>
    <x v="7279"/>
    <n v="9.3756324028331566"/>
  </r>
  <r>
    <x v="286"/>
    <n v="1016722"/>
    <x v="607"/>
    <x v="1"/>
    <n v="146.77199999999999"/>
    <x v="1418"/>
    <x v="607"/>
    <x v="6"/>
    <x v="2"/>
    <x v="7280"/>
    <n v="0.16188373804268846"/>
  </r>
  <r>
    <x v="285"/>
    <n v="1007171"/>
    <x v="763"/>
    <x v="0"/>
    <n v="158.68"/>
    <x v="1418"/>
    <x v="763"/>
    <x v="11"/>
    <x v="3"/>
    <x v="7281"/>
    <n v="-7.3546760776405344"/>
  </r>
  <r>
    <x v="17"/>
    <n v="1009326"/>
    <x v="2118"/>
    <x v="8"/>
    <n v="170.376"/>
    <x v="1418"/>
    <x v="2118"/>
    <x v="6"/>
    <x v="2"/>
    <x v="7282"/>
    <n v="-13.714607691224115"/>
  </r>
  <r>
    <x v="98"/>
    <n v="1015517"/>
    <x v="2529"/>
    <x v="3"/>
    <n v="170.376"/>
    <x v="1418"/>
    <x v="2529"/>
    <x v="4"/>
    <x v="1"/>
    <x v="7282"/>
    <n v="-13.714607691224115"/>
  </r>
  <r>
    <x v="106"/>
    <n v="1014339"/>
    <x v="1084"/>
    <x v="4"/>
    <n v="186.11199999999999"/>
    <x v="1418"/>
    <x v="1084"/>
    <x v="8"/>
    <x v="3"/>
    <x v="7283"/>
    <n v="-21.010144429160928"/>
  </r>
  <r>
    <x v="288"/>
    <n v="1002911"/>
    <x v="205"/>
    <x v="6"/>
    <n v="135.63200000000003"/>
    <x v="1419"/>
    <x v="205"/>
    <x v="8"/>
    <x v="3"/>
    <x v="7284"/>
    <n v="8.4841335378081926"/>
  </r>
  <r>
    <x v="257"/>
    <n v="1001682"/>
    <x v="810"/>
    <x v="1"/>
    <n v="160.11520000000002"/>
    <x v="1420"/>
    <x v="810"/>
    <x v="3"/>
    <x v="0"/>
    <x v="7285"/>
    <n v="-8.0833799664241788"/>
  </r>
  <r>
    <x v="329"/>
    <n v="1004460"/>
    <x v="790"/>
    <x v="8"/>
    <n v="590.8505600000002"/>
    <x v="1421"/>
    <x v="790"/>
    <x v="5"/>
    <x v="1"/>
    <x v="7286"/>
    <n v="-75.081211736517616"/>
  </r>
  <r>
    <x v="229"/>
    <n v="1009950"/>
    <x v="545"/>
    <x v="9"/>
    <n v="2.3160000000000025"/>
    <x v="1422"/>
    <x v="545"/>
    <x v="8"/>
    <x v="3"/>
    <x v="7287"/>
    <n v="6266.9170984455895"/>
  </r>
  <r>
    <x v="278"/>
    <n v="1015985"/>
    <x v="620"/>
    <x v="9"/>
    <n v="3.304000000000002"/>
    <x v="1422"/>
    <x v="620"/>
    <x v="4"/>
    <x v="1"/>
    <x v="7288"/>
    <n v="4363.0084745762688"/>
  </r>
  <r>
    <x v="113"/>
    <n v="1006833"/>
    <x v="2392"/>
    <x v="6"/>
    <n v="9.2119999999999891"/>
    <x v="1422"/>
    <x v="2392"/>
    <x v="6"/>
    <x v="2"/>
    <x v="7289"/>
    <n v="1500.7142857142878"/>
  </r>
  <r>
    <x v="98"/>
    <n v="1010206"/>
    <x v="1031"/>
    <x v="7"/>
    <n v="18.052000000000021"/>
    <x v="1422"/>
    <x v="1031"/>
    <x v="5"/>
    <x v="1"/>
    <x v="7290"/>
    <n v="716.85021050299054"/>
  </r>
  <r>
    <x v="321"/>
    <n v="1017083"/>
    <x v="971"/>
    <x v="6"/>
    <n v="19.039999999999992"/>
    <x v="1422"/>
    <x v="971"/>
    <x v="7"/>
    <x v="2"/>
    <x v="7291"/>
    <n v="674.46323529411802"/>
  </r>
  <r>
    <x v="257"/>
    <n v="1019613"/>
    <x v="331"/>
    <x v="7"/>
    <n v="19.039999999999992"/>
    <x v="1422"/>
    <x v="331"/>
    <x v="10"/>
    <x v="3"/>
    <x v="7291"/>
    <n v="674.46323529411802"/>
  </r>
  <r>
    <x v="258"/>
    <n v="1010883"/>
    <x v="550"/>
    <x v="9"/>
    <n v="25.783999999999992"/>
    <x v="1422"/>
    <x v="550"/>
    <x v="9"/>
    <x v="0"/>
    <x v="7292"/>
    <n v="471.89652497673001"/>
  </r>
  <r>
    <x v="279"/>
    <n v="1016193"/>
    <x v="2469"/>
    <x v="8"/>
    <n v="35.900000000000006"/>
    <x v="1422"/>
    <x v="2469"/>
    <x v="0"/>
    <x v="0"/>
    <x v="7293"/>
    <n v="310.74596100278546"/>
  </r>
  <r>
    <x v="341"/>
    <n v="1010758"/>
    <x v="52"/>
    <x v="3"/>
    <n v="70.88000000000001"/>
    <x v="1422"/>
    <x v="52"/>
    <x v="3"/>
    <x v="0"/>
    <x v="7294"/>
    <n v="108.03865688487583"/>
  </r>
  <r>
    <x v="299"/>
    <n v="1014758"/>
    <x v="2262"/>
    <x v="8"/>
    <n v="74.25200000000001"/>
    <x v="1422"/>
    <x v="2262"/>
    <x v="7"/>
    <x v="2"/>
    <x v="7295"/>
    <n v="98.591014383450954"/>
  </r>
  <r>
    <x v="354"/>
    <n v="1011107"/>
    <x v="1713"/>
    <x v="6"/>
    <n v="76.500000000000014"/>
    <x v="1422"/>
    <x v="1713"/>
    <x v="5"/>
    <x v="1"/>
    <x v="7296"/>
    <n v="92.755294117647054"/>
  </r>
  <r>
    <x v="162"/>
    <n v="1018448"/>
    <x v="1506"/>
    <x v="5"/>
    <n v="92.236000000000018"/>
    <x v="1422"/>
    <x v="1506"/>
    <x v="6"/>
    <x v="2"/>
    <x v="7297"/>
    <n v="59.870115789930168"/>
  </r>
  <r>
    <x v="94"/>
    <n v="1016324"/>
    <x v="2271"/>
    <x v="9"/>
    <n v="94.484000000000023"/>
    <x v="1422"/>
    <x v="2271"/>
    <x v="1"/>
    <x v="1"/>
    <x v="7298"/>
    <n v="56.066423944794877"/>
  </r>
  <r>
    <x v="127"/>
    <n v="1018894"/>
    <x v="2102"/>
    <x v="2"/>
    <n v="115.84000000000002"/>
    <x v="1422"/>
    <x v="2102"/>
    <x v="3"/>
    <x v="0"/>
    <x v="7299"/>
    <n v="27.294371546961322"/>
  </r>
  <r>
    <x v="286"/>
    <n v="1006938"/>
    <x v="2041"/>
    <x v="8"/>
    <n v="129.45600000000002"/>
    <x v="1422"/>
    <x v="2041"/>
    <x v="4"/>
    <x v="1"/>
    <x v="7300"/>
    <n v="13.905728587319244"/>
  </r>
  <r>
    <x v="248"/>
    <n v="1009986"/>
    <x v="704"/>
    <x v="4"/>
    <n v="130.45200000000003"/>
    <x v="1422"/>
    <x v="704"/>
    <x v="4"/>
    <x v="1"/>
    <x v="7301"/>
    <n v="13.03605924018029"/>
  </r>
  <r>
    <x v="319"/>
    <n v="1016862"/>
    <x v="1361"/>
    <x v="2"/>
    <n v="131.57600000000002"/>
    <x v="1422"/>
    <x v="1361"/>
    <x v="2"/>
    <x v="2"/>
    <x v="7302"/>
    <n v="12.070438377819661"/>
  </r>
  <r>
    <x v="276"/>
    <n v="1015245"/>
    <x v="1882"/>
    <x v="8"/>
    <n v="147.31200000000001"/>
    <x v="1422"/>
    <x v="1882"/>
    <x v="1"/>
    <x v="1"/>
    <x v="7303"/>
    <n v="9.8973607038128839E-2"/>
  </r>
  <r>
    <x v="205"/>
    <n v="1018262"/>
    <x v="21"/>
    <x v="8"/>
    <n v="168.66800000000003"/>
    <x v="1422"/>
    <x v="21"/>
    <x v="4"/>
    <x v="1"/>
    <x v="7304"/>
    <n v="-12.575117983257055"/>
  </r>
  <r>
    <x v="89"/>
    <n v="1011035"/>
    <x v="307"/>
    <x v="8"/>
    <n v="175.41200000000003"/>
    <x v="1422"/>
    <x v="307"/>
    <x v="2"/>
    <x v="2"/>
    <x v="7305"/>
    <n v="-15.936309944587604"/>
  </r>
  <r>
    <x v="21"/>
    <n v="1005136"/>
    <x v="1592"/>
    <x v="1"/>
    <n v="170.50880000000001"/>
    <x v="1423"/>
    <x v="1592"/>
    <x v="0"/>
    <x v="0"/>
    <x v="7306"/>
    <n v="-13.431330230463178"/>
  </r>
  <r>
    <x v="319"/>
    <n v="1005137"/>
    <x v="371"/>
    <x v="3"/>
    <n v="168.21440000000004"/>
    <x v="1424"/>
    <x v="371"/>
    <x v="3"/>
    <x v="0"/>
    <x v="7307"/>
    <n v="-12.20109574447849"/>
  </r>
  <r>
    <x v="238"/>
    <n v="1003623"/>
    <x v="643"/>
    <x v="9"/>
    <n v="142.46400000000003"/>
    <x v="1425"/>
    <x v="643"/>
    <x v="6"/>
    <x v="2"/>
    <x v="7308"/>
    <n v="3.7598270440251422"/>
  </r>
  <r>
    <x v="108"/>
    <n v="1004663"/>
    <x v="2488"/>
    <x v="4"/>
    <n v="244.49600000000001"/>
    <x v="1426"/>
    <x v="2488"/>
    <x v="4"/>
    <x v="1"/>
    <x v="7309"/>
    <n v="-39.51099404489235"/>
  </r>
  <r>
    <x v="98"/>
    <n v="1001322"/>
    <x v="2618"/>
    <x v="0"/>
    <n v="334.62720000000013"/>
    <x v="1427"/>
    <x v="2618"/>
    <x v="1"/>
    <x v="1"/>
    <x v="7310"/>
    <n v="-55.800174044429149"/>
  </r>
  <r>
    <x v="322"/>
    <n v="1019630"/>
    <x v="1182"/>
    <x v="4"/>
    <n v="148.976"/>
    <x v="1428"/>
    <x v="1182"/>
    <x v="5"/>
    <x v="1"/>
    <x v="7311"/>
    <n v="-0.71823649446892224"/>
  </r>
  <r>
    <x v="85"/>
    <n v="1017112"/>
    <x v="167"/>
    <x v="8"/>
    <n v="10.72399999999999"/>
    <x v="1429"/>
    <x v="167"/>
    <x v="6"/>
    <x v="2"/>
    <x v="7312"/>
    <n v="1279.2055203282371"/>
  </r>
  <r>
    <x v="147"/>
    <n v="1009652"/>
    <x v="2394"/>
    <x v="4"/>
    <n v="14.096000000000004"/>
    <x v="1429"/>
    <x v="2394"/>
    <x v="8"/>
    <x v="3"/>
    <x v="7313"/>
    <n v="949.27639046538013"/>
  </r>
  <r>
    <x v="222"/>
    <n v="1008600"/>
    <x v="2448"/>
    <x v="4"/>
    <n v="16.824000000000005"/>
    <x v="1429"/>
    <x v="2448"/>
    <x v="11"/>
    <x v="3"/>
    <x v="7314"/>
    <n v="779.13694721825937"/>
  </r>
  <r>
    <x v="126"/>
    <n v="1017953"/>
    <x v="1984"/>
    <x v="5"/>
    <n v="17.376000000000005"/>
    <x v="1429"/>
    <x v="1984"/>
    <x v="9"/>
    <x v="0"/>
    <x v="7315"/>
    <n v="751.20856353591137"/>
  </r>
  <r>
    <x v="63"/>
    <n v="1015637"/>
    <x v="2199"/>
    <x v="9"/>
    <n v="24.120000000000005"/>
    <x v="1429"/>
    <x v="2199"/>
    <x v="0"/>
    <x v="0"/>
    <x v="7316"/>
    <n v="513.20895522388059"/>
  </r>
  <r>
    <x v="117"/>
    <n v="1008673"/>
    <x v="1805"/>
    <x v="2"/>
    <n v="28.452000000000005"/>
    <x v="1429"/>
    <x v="1805"/>
    <x v="9"/>
    <x v="0"/>
    <x v="7317"/>
    <n v="419.84394770139176"/>
  </r>
  <r>
    <x v="64"/>
    <n v="1008170"/>
    <x v="1277"/>
    <x v="7"/>
    <n v="48.900000000000006"/>
    <x v="1429"/>
    <x v="1277"/>
    <x v="3"/>
    <x v="0"/>
    <x v="7318"/>
    <n v="202.46625766871165"/>
  </r>
  <r>
    <x v="189"/>
    <n v="1016515"/>
    <x v="1631"/>
    <x v="9"/>
    <n v="53.436000000000007"/>
    <x v="1429"/>
    <x v="1631"/>
    <x v="9"/>
    <x v="0"/>
    <x v="7319"/>
    <n v="176.79092746463056"/>
  </r>
  <r>
    <x v="149"/>
    <n v="1006848"/>
    <x v="795"/>
    <x v="4"/>
    <n v="63.424000000000007"/>
    <x v="1429"/>
    <x v="795"/>
    <x v="8"/>
    <x v="3"/>
    <x v="7320"/>
    <n v="133.20194248234105"/>
  </r>
  <r>
    <x v="325"/>
    <n v="1018838"/>
    <x v="829"/>
    <x v="5"/>
    <n v="74.792000000000002"/>
    <x v="1429"/>
    <x v="829"/>
    <x v="0"/>
    <x v="0"/>
    <x v="7321"/>
    <n v="97.756444539522946"/>
  </r>
  <r>
    <x v="108"/>
    <n v="1005803"/>
    <x v="335"/>
    <x v="8"/>
    <n v="109.00800000000001"/>
    <x v="1429"/>
    <x v="335"/>
    <x v="5"/>
    <x v="1"/>
    <x v="7322"/>
    <n v="35.683619550858644"/>
  </r>
  <r>
    <x v="164"/>
    <n v="1017316"/>
    <x v="2598"/>
    <x v="4"/>
    <n v="136.61200000000002"/>
    <x v="1429"/>
    <x v="2598"/>
    <x v="6"/>
    <x v="2"/>
    <x v="7323"/>
    <n v="8.2672093227534766"/>
  </r>
  <r>
    <x v="44"/>
    <n v="1016834"/>
    <x v="329"/>
    <x v="7"/>
    <n v="141.108"/>
    <x v="1429"/>
    <x v="329"/>
    <x v="8"/>
    <x v="3"/>
    <x v="7324"/>
    <n v="4.8175865294667926"/>
  </r>
  <r>
    <x v="211"/>
    <n v="1017455"/>
    <x v="302"/>
    <x v="8"/>
    <n v="154.596"/>
    <x v="1429"/>
    <x v="302"/>
    <x v="4"/>
    <x v="1"/>
    <x v="7325"/>
    <n v="-4.3274082123728927"/>
  </r>
  <r>
    <x v="21"/>
    <n v="1012837"/>
    <x v="637"/>
    <x v="8"/>
    <n v="164.71200000000002"/>
    <x v="1429"/>
    <x v="637"/>
    <x v="3"/>
    <x v="0"/>
    <x v="7326"/>
    <n v="-10.203263878770223"/>
  </r>
  <r>
    <x v="259"/>
    <n v="1010413"/>
    <x v="287"/>
    <x v="2"/>
    <n v="180.44800000000001"/>
    <x v="1429"/>
    <x v="287"/>
    <x v="3"/>
    <x v="0"/>
    <x v="7327"/>
    <n v="-18.034004256073771"/>
  </r>
  <r>
    <x v="59"/>
    <n v="1011406"/>
    <x v="591"/>
    <x v="6"/>
    <n v="186.06800000000001"/>
    <x v="1429"/>
    <x v="591"/>
    <x v="7"/>
    <x v="2"/>
    <x v="7328"/>
    <n v="-20.50970612894211"/>
  </r>
  <r>
    <x v="189"/>
    <n v="1019480"/>
    <x v="1652"/>
    <x v="5"/>
    <n v="189.44000000000003"/>
    <x v="1429"/>
    <x v="1652"/>
    <x v="10"/>
    <x v="3"/>
    <x v="7329"/>
    <n v="-21.924619932432439"/>
  </r>
  <r>
    <x v="83"/>
    <n v="1016685"/>
    <x v="99"/>
    <x v="0"/>
    <n v="142.23200000000003"/>
    <x v="1430"/>
    <x v="99"/>
    <x v="10"/>
    <x v="3"/>
    <x v="7330"/>
    <n v="3.9892569885820386"/>
  </r>
  <r>
    <x v="35"/>
    <n v="1005233"/>
    <x v="1177"/>
    <x v="5"/>
    <n v="118.73920000000004"/>
    <x v="1431"/>
    <x v="1177"/>
    <x v="2"/>
    <x v="2"/>
    <x v="7331"/>
    <n v="24.649315474586274"/>
  </r>
  <r>
    <x v="364"/>
    <n v="1003404"/>
    <x v="2225"/>
    <x v="6"/>
    <n v="232.56000000000006"/>
    <x v="1432"/>
    <x v="2225"/>
    <x v="3"/>
    <x v="0"/>
    <x v="7332"/>
    <n v="-36.339353285173729"/>
  </r>
  <r>
    <x v="288"/>
    <n v="1004198"/>
    <x v="2052"/>
    <x v="7"/>
    <n v="196.15680000000003"/>
    <x v="1433"/>
    <x v="2052"/>
    <x v="9"/>
    <x v="0"/>
    <x v="7333"/>
    <n v="-24.495913473302998"/>
  </r>
  <r>
    <x v="272"/>
    <n v="1001065"/>
    <x v="1177"/>
    <x v="0"/>
    <n v="551.84774400000003"/>
    <x v="1434"/>
    <x v="1177"/>
    <x v="2"/>
    <x v="2"/>
    <x v="7334"/>
    <n v="-73.133459072363266"/>
  </r>
  <r>
    <x v="243"/>
    <n v="1009262"/>
    <x v="224"/>
    <x v="7"/>
    <n v="8.2079999999999984"/>
    <x v="1435"/>
    <x v="224"/>
    <x v="9"/>
    <x v="0"/>
    <x v="7335"/>
    <n v="1707.4342105263161"/>
  </r>
  <r>
    <x v="358"/>
    <n v="1017584"/>
    <x v="1328"/>
    <x v="2"/>
    <n v="32.620000000000005"/>
    <x v="1435"/>
    <x v="1328"/>
    <x v="11"/>
    <x v="3"/>
    <x v="7336"/>
    <n v="354.79521765787848"/>
  </r>
  <r>
    <x v="60"/>
    <n v="1019850"/>
    <x v="1350"/>
    <x v="9"/>
    <n v="37.068000000000012"/>
    <x v="1435"/>
    <x v="1350"/>
    <x v="9"/>
    <x v="0"/>
    <x v="7337"/>
    <n v="300.22175461314322"/>
  </r>
  <r>
    <x v="210"/>
    <n v="1019206"/>
    <x v="130"/>
    <x v="4"/>
    <n v="42.688000000000017"/>
    <x v="1435"/>
    <x v="130"/>
    <x v="1"/>
    <x v="1"/>
    <x v="7338"/>
    <n v="247.53139055472246"/>
  </r>
  <r>
    <x v="363"/>
    <n v="1016865"/>
    <x v="78"/>
    <x v="5"/>
    <n v="46.108000000000004"/>
    <x v="1435"/>
    <x v="78"/>
    <x v="8"/>
    <x v="3"/>
    <x v="7339"/>
    <n v="221.75370868395933"/>
  </r>
  <r>
    <x v="235"/>
    <n v="1008738"/>
    <x v="1661"/>
    <x v="0"/>
    <n v="56.02000000000001"/>
    <x v="1435"/>
    <x v="1661"/>
    <x v="7"/>
    <x v="2"/>
    <x v="7340"/>
    <n v="164.82363441627982"/>
  </r>
  <r>
    <x v="320"/>
    <n v="1006307"/>
    <x v="1930"/>
    <x v="8"/>
    <n v="73.532000000000011"/>
    <x v="1435"/>
    <x v="1930"/>
    <x v="11"/>
    <x v="3"/>
    <x v="7341"/>
    <n v="101.75461023771959"/>
  </r>
  <r>
    <x v="28"/>
    <n v="1008749"/>
    <x v="2082"/>
    <x v="9"/>
    <n v="97.40000000000002"/>
    <x v="1435"/>
    <x v="2082"/>
    <x v="7"/>
    <x v="2"/>
    <x v="7342"/>
    <n v="52.314373716632403"/>
  </r>
  <r>
    <x v="298"/>
    <n v="1006885"/>
    <x v="766"/>
    <x v="9"/>
    <n v="106.46400000000001"/>
    <x v="1435"/>
    <x v="766"/>
    <x v="9"/>
    <x v="0"/>
    <x v="7343"/>
    <n v="39.346821460775452"/>
  </r>
  <r>
    <x v="285"/>
    <n v="1014616"/>
    <x v="228"/>
    <x v="8"/>
    <n v="125.91200000000001"/>
    <x v="1435"/>
    <x v="228"/>
    <x v="10"/>
    <x v="3"/>
    <x v="7344"/>
    <n v="17.823718152360364"/>
  </r>
  <r>
    <x v="91"/>
    <n v="1011992"/>
    <x v="2393"/>
    <x v="0"/>
    <n v="137.15200000000002"/>
    <x v="1435"/>
    <x v="2393"/>
    <x v="7"/>
    <x v="2"/>
    <x v="7345"/>
    <n v="8.1677263182454318"/>
  </r>
  <r>
    <x v="49"/>
    <n v="1016555"/>
    <x v="717"/>
    <x v="6"/>
    <n v="140.524"/>
    <x v="1435"/>
    <x v="717"/>
    <x v="8"/>
    <x v="3"/>
    <x v="7346"/>
    <n v="5.5721442600552153"/>
  </r>
  <r>
    <x v="24"/>
    <n v="1009519"/>
    <x v="1421"/>
    <x v="6"/>
    <n v="152.88800000000001"/>
    <x v="1435"/>
    <x v="1421"/>
    <x v="1"/>
    <x v="1"/>
    <x v="7347"/>
    <n v="-2.9654387525508956"/>
  </r>
  <r>
    <x v="286"/>
    <n v="1019628"/>
    <x v="70"/>
    <x v="0"/>
    <n v="154.012"/>
    <x v="1435"/>
    <x v="70"/>
    <x v="9"/>
    <x v="0"/>
    <x v="7348"/>
    <n v="-3.6736098485832329"/>
  </r>
  <r>
    <x v="26"/>
    <n v="1007085"/>
    <x v="2456"/>
    <x v="9"/>
    <n v="214.27600000000001"/>
    <x v="1435"/>
    <x v="2456"/>
    <x v="7"/>
    <x v="2"/>
    <x v="7349"/>
    <n v="-30.764901342194186"/>
  </r>
  <r>
    <x v="316"/>
    <n v="1003989"/>
    <x v="1214"/>
    <x v="4"/>
    <n v="236.84160000000003"/>
    <x v="1436"/>
    <x v="1214"/>
    <x v="1"/>
    <x v="1"/>
    <x v="7350"/>
    <n v="-37.332124086309157"/>
  </r>
  <r>
    <x v="258"/>
    <n v="1002527"/>
    <x v="616"/>
    <x v="7"/>
    <n v="49.344000000000008"/>
    <x v="1437"/>
    <x v="616"/>
    <x v="5"/>
    <x v="1"/>
    <x v="7351"/>
    <n v="200.82522697795073"/>
  </r>
  <r>
    <x v="265"/>
    <n v="1002256"/>
    <x v="711"/>
    <x v="4"/>
    <n v="127.14880000000001"/>
    <x v="1437"/>
    <x v="711"/>
    <x v="9"/>
    <x v="0"/>
    <x v="7352"/>
    <n v="16.744475763829481"/>
  </r>
  <r>
    <x v="128"/>
    <n v="1015111"/>
    <x v="2623"/>
    <x v="1"/>
    <n v="33.852000000000004"/>
    <x v="1438"/>
    <x v="2623"/>
    <x v="10"/>
    <x v="3"/>
    <x v="7353"/>
    <n v="338.50833037929806"/>
  </r>
  <r>
    <x v="9"/>
    <n v="1002689"/>
    <x v="1657"/>
    <x v="5"/>
    <n v="235.66079999999999"/>
    <x v="1439"/>
    <x v="1657"/>
    <x v="7"/>
    <x v="2"/>
    <x v="7354"/>
    <n v="-36.987229102167177"/>
  </r>
  <r>
    <x v="249"/>
    <n v="1003855"/>
    <x v="950"/>
    <x v="8"/>
    <n v="48.137600000000006"/>
    <x v="1440"/>
    <x v="950"/>
    <x v="10"/>
    <x v="3"/>
    <x v="7355"/>
    <n v="208.77484544306321"/>
  </r>
  <r>
    <x v="113"/>
    <n v="1002562"/>
    <x v="2052"/>
    <x v="2"/>
    <n v="244.43200000000002"/>
    <x v="1441"/>
    <x v="2052"/>
    <x v="9"/>
    <x v="0"/>
    <x v="7356"/>
    <n v="-39.137756103947105"/>
  </r>
  <r>
    <x v="164"/>
    <n v="1007649"/>
    <x v="1014"/>
    <x v="8"/>
    <n v="11.544000000000011"/>
    <x v="1442"/>
    <x v="1014"/>
    <x v="1"/>
    <x v="1"/>
    <x v="7357"/>
    <n v="1189.0020790020778"/>
  </r>
  <r>
    <x v="235"/>
    <n v="1012556"/>
    <x v="839"/>
    <x v="7"/>
    <n v="19.671999999999997"/>
    <x v="1442"/>
    <x v="839"/>
    <x v="8"/>
    <x v="3"/>
    <x v="7358"/>
    <n v="656.41724278161871"/>
  </r>
  <r>
    <x v="18"/>
    <n v="1014101"/>
    <x v="731"/>
    <x v="5"/>
    <n v="21.919999999999987"/>
    <x v="1442"/>
    <x v="731"/>
    <x v="1"/>
    <x v="1"/>
    <x v="7359"/>
    <n v="578.84306569343107"/>
  </r>
  <r>
    <x v="27"/>
    <n v="1014106"/>
    <x v="488"/>
    <x v="7"/>
    <n v="26.415999999999997"/>
    <x v="1442"/>
    <x v="488"/>
    <x v="7"/>
    <x v="2"/>
    <x v="7360"/>
    <n v="463.30405814657792"/>
  </r>
  <r>
    <x v="195"/>
    <n v="1015316"/>
    <x v="2306"/>
    <x v="2"/>
    <n v="30.911999999999978"/>
    <x v="1442"/>
    <x v="2306"/>
    <x v="5"/>
    <x v="1"/>
    <x v="7361"/>
    <n v="381.37422360248485"/>
  </r>
  <r>
    <x v="40"/>
    <n v="1017842"/>
    <x v="1141"/>
    <x v="8"/>
    <n v="30.911999999999978"/>
    <x v="1442"/>
    <x v="1141"/>
    <x v="5"/>
    <x v="1"/>
    <x v="7361"/>
    <n v="381.37422360248485"/>
  </r>
  <r>
    <x v="142"/>
    <n v="1008132"/>
    <x v="2324"/>
    <x v="0"/>
    <n v="36.319999999999993"/>
    <x v="1442"/>
    <x v="2324"/>
    <x v="7"/>
    <x v="2"/>
    <x v="7362"/>
    <n v="309.69823788546262"/>
  </r>
  <r>
    <x v="261"/>
    <n v="1008510"/>
    <x v="33"/>
    <x v="5"/>
    <n v="37.195999999999998"/>
    <x v="1442"/>
    <x v="33"/>
    <x v="4"/>
    <x v="1"/>
    <x v="7363"/>
    <n v="300.04946768469733"/>
  </r>
  <r>
    <x v="306"/>
    <n v="1018461"/>
    <x v="108"/>
    <x v="2"/>
    <n v="37.655999999999977"/>
    <x v="1442"/>
    <x v="108"/>
    <x v="3"/>
    <x v="0"/>
    <x v="7364"/>
    <n v="295.16252390057389"/>
  </r>
  <r>
    <x v="308"/>
    <n v="1007824"/>
    <x v="2147"/>
    <x v="9"/>
    <n v="38.416000000000025"/>
    <x v="1442"/>
    <x v="2147"/>
    <x v="11"/>
    <x v="3"/>
    <x v="7365"/>
    <n v="287.34485630987064"/>
  </r>
  <r>
    <x v="137"/>
    <n v="1012079"/>
    <x v="2343"/>
    <x v="4"/>
    <n v="80.367999999999995"/>
    <x v="1442"/>
    <x v="2343"/>
    <x v="2"/>
    <x v="2"/>
    <x v="7366"/>
    <n v="85.151304001592692"/>
  </r>
  <r>
    <x v="249"/>
    <n v="1014223"/>
    <x v="2422"/>
    <x v="4"/>
    <n v="93.855999999999995"/>
    <x v="1442"/>
    <x v="2422"/>
    <x v="7"/>
    <x v="2"/>
    <x v="7367"/>
    <n v="58.543300375042627"/>
  </r>
  <r>
    <x v="230"/>
    <n v="1015000"/>
    <x v="2518"/>
    <x v="5"/>
    <n v="97.227999999999994"/>
    <x v="1442"/>
    <x v="2518"/>
    <x v="2"/>
    <x v="2"/>
    <x v="7368"/>
    <n v="53.04480190891514"/>
  </r>
  <r>
    <x v="316"/>
    <n v="1015402"/>
    <x v="2317"/>
    <x v="5"/>
    <n v="127.57599999999999"/>
    <x v="1442"/>
    <x v="2317"/>
    <x v="0"/>
    <x v="0"/>
    <x v="7369"/>
    <n v="16.638239167241498"/>
  </r>
  <r>
    <x v="260"/>
    <n v="1012635"/>
    <x v="251"/>
    <x v="5"/>
    <n v="129.82400000000001"/>
    <x v="1442"/>
    <x v="251"/>
    <x v="0"/>
    <x v="0"/>
    <x v="7370"/>
    <n v="14.618560512694105"/>
  </r>
  <r>
    <x v="104"/>
    <n v="1017827"/>
    <x v="1863"/>
    <x v="5"/>
    <n v="147.80799999999999"/>
    <x v="1442"/>
    <x v="1863"/>
    <x v="9"/>
    <x v="0"/>
    <x v="7371"/>
    <n v="0.67276466767699517"/>
  </r>
  <r>
    <x v="26"/>
    <n v="1007962"/>
    <x v="2622"/>
    <x v="8"/>
    <n v="160.88400000000001"/>
    <x v="1442"/>
    <x v="2622"/>
    <x v="5"/>
    <x v="1"/>
    <x v="7372"/>
    <n v="-7.5095099574849016"/>
  </r>
  <r>
    <x v="255"/>
    <n v="1016266"/>
    <x v="2151"/>
    <x v="8"/>
    <n v="175.90799999999999"/>
    <x v="1442"/>
    <x v="2151"/>
    <x v="1"/>
    <x v="1"/>
    <x v="7373"/>
    <n v="-15.408963776519535"/>
  </r>
  <r>
    <x v="231"/>
    <n v="1001740"/>
    <x v="1336"/>
    <x v="6"/>
    <n v="281.18720000000002"/>
    <x v="1443"/>
    <x v="1336"/>
    <x v="0"/>
    <x v="0"/>
    <x v="7374"/>
    <n v="-47.064105336231513"/>
  </r>
  <r>
    <x v="151"/>
    <n v="1002416"/>
    <x v="1346"/>
    <x v="5"/>
    <n v="114.304"/>
    <x v="1444"/>
    <x v="1346"/>
    <x v="10"/>
    <x v="3"/>
    <x v="7375"/>
    <n v="30.386688129899227"/>
  </r>
  <r>
    <x v="231"/>
    <n v="1002392"/>
    <x v="270"/>
    <x v="3"/>
    <n v="20.761600000000001"/>
    <x v="1445"/>
    <x v="270"/>
    <x v="0"/>
    <x v="0"/>
    <x v="7376"/>
    <n v="618.35118680641199"/>
  </r>
  <r>
    <x v="153"/>
    <n v="1007756"/>
    <x v="2020"/>
    <x v="1"/>
    <n v="42.364000000000019"/>
    <x v="1446"/>
    <x v="2020"/>
    <x v="6"/>
    <x v="2"/>
    <x v="7377"/>
    <n v="252.09366443206486"/>
  </r>
  <r>
    <x v="286"/>
    <n v="1018290"/>
    <x v="1431"/>
    <x v="1"/>
    <n v="58.320000000000007"/>
    <x v="1446"/>
    <x v="1431"/>
    <x v="3"/>
    <x v="0"/>
    <x v="7378"/>
    <n v="155.76296296296297"/>
  </r>
  <r>
    <x v="280"/>
    <n v="1010799"/>
    <x v="2202"/>
    <x v="1"/>
    <n v="85.296000000000006"/>
    <x v="1446"/>
    <x v="2202"/>
    <x v="9"/>
    <x v="0"/>
    <x v="7379"/>
    <n v="74.87450759707373"/>
  </r>
  <r>
    <x v="219"/>
    <n v="1009635"/>
    <x v="2334"/>
    <x v="5"/>
    <n v="5.5999999999999943"/>
    <x v="1447"/>
    <x v="2334"/>
    <x v="8"/>
    <x v="3"/>
    <x v="7380"/>
    <n v="2565.1892857142889"/>
  </r>
  <r>
    <x v="127"/>
    <n v="1014856"/>
    <x v="2655"/>
    <x v="5"/>
    <n v="19.087999999999994"/>
    <x v="1447"/>
    <x v="2655"/>
    <x v="11"/>
    <x v="3"/>
    <x v="7381"/>
    <n v="681.90800502933814"/>
  </r>
  <r>
    <x v="23"/>
    <n v="1009196"/>
    <x v="689"/>
    <x v="5"/>
    <n v="24.871999999999986"/>
    <x v="1447"/>
    <x v="689"/>
    <x v="5"/>
    <x v="1"/>
    <x v="7382"/>
    <n v="500.074782888389"/>
  </r>
  <r>
    <x v="299"/>
    <n v="1013676"/>
    <x v="2656"/>
    <x v="9"/>
    <n v="34.864000000000004"/>
    <x v="1447"/>
    <x v="2656"/>
    <x v="5"/>
    <x v="1"/>
    <x v="7383"/>
    <n v="328.09373565855896"/>
  </r>
  <r>
    <x v="243"/>
    <n v="1009608"/>
    <x v="746"/>
    <x v="8"/>
    <n v="42.731999999999999"/>
    <x v="1447"/>
    <x v="746"/>
    <x v="3"/>
    <x v="0"/>
    <x v="7384"/>
    <n v="249.27127211457463"/>
  </r>
  <r>
    <x v="341"/>
    <n v="1017013"/>
    <x v="2653"/>
    <x v="9"/>
    <n v="47.188000000000017"/>
    <x v="1447"/>
    <x v="2653"/>
    <x v="0"/>
    <x v="0"/>
    <x v="7385"/>
    <n v="216.28931084173936"/>
  </r>
  <r>
    <x v="262"/>
    <n v="1014407"/>
    <x v="905"/>
    <x v="6"/>
    <n v="61.800000000000011"/>
    <x v="1447"/>
    <x v="905"/>
    <x v="6"/>
    <x v="2"/>
    <x v="7386"/>
    <n v="141.50582524271843"/>
  </r>
  <r>
    <x v="127"/>
    <n v="1015873"/>
    <x v="261"/>
    <x v="8"/>
    <n v="70.792000000000016"/>
    <x v="1447"/>
    <x v="261"/>
    <x v="9"/>
    <x v="0"/>
    <x v="7387"/>
    <n v="110.82975477455076"/>
  </r>
  <r>
    <x v="30"/>
    <n v="1018318"/>
    <x v="2657"/>
    <x v="8"/>
    <n v="73.040000000000006"/>
    <x v="1447"/>
    <x v="2657"/>
    <x v="0"/>
    <x v="0"/>
    <x v="7388"/>
    <n v="104.34090909090909"/>
  </r>
  <r>
    <x v="241"/>
    <n v="1012356"/>
    <x v="316"/>
    <x v="2"/>
    <n v="74.164000000000016"/>
    <x v="1447"/>
    <x v="316"/>
    <x v="6"/>
    <x v="2"/>
    <x v="7389"/>
    <n v="101.24399978426189"/>
  </r>
  <r>
    <x v="157"/>
    <n v="1006453"/>
    <x v="405"/>
    <x v="2"/>
    <n v="83.951999999999998"/>
    <x v="1447"/>
    <x v="405"/>
    <x v="6"/>
    <x v="2"/>
    <x v="7390"/>
    <n v="77.780874785591791"/>
  </r>
  <r>
    <x v="69"/>
    <n v="1008389"/>
    <x v="2658"/>
    <x v="6"/>
    <n v="114.468"/>
    <x v="1447"/>
    <x v="2658"/>
    <x v="7"/>
    <x v="2"/>
    <x v="7391"/>
    <n v="30.386308837404354"/>
  </r>
  <r>
    <x v="0"/>
    <n v="1018382"/>
    <x v="2031"/>
    <x v="5"/>
    <n v="118.00000000000001"/>
    <x v="1447"/>
    <x v="2031"/>
    <x v="2"/>
    <x v="2"/>
    <x v="7392"/>
    <n v="26.483559322033901"/>
  </r>
  <r>
    <x v="80"/>
    <n v="1018049"/>
    <x v="1831"/>
    <x v="4"/>
    <n v="128.11600000000001"/>
    <x v="1447"/>
    <x v="1831"/>
    <x v="3"/>
    <x v="0"/>
    <x v="7393"/>
    <n v="16.4964563364451"/>
  </r>
  <r>
    <x v="51"/>
    <n v="1012342"/>
    <x v="2533"/>
    <x v="8"/>
    <n v="156.21600000000001"/>
    <x v="1447"/>
    <x v="2533"/>
    <x v="10"/>
    <x v="3"/>
    <x v="7394"/>
    <n v="-4.4588262405899446"/>
  </r>
  <r>
    <x v="64"/>
    <n v="1017081"/>
    <x v="1931"/>
    <x v="7"/>
    <n v="173.07600000000002"/>
    <x v="1447"/>
    <x v="1931"/>
    <x v="8"/>
    <x v="3"/>
    <x v="7395"/>
    <n v="-13.765860084587118"/>
  </r>
  <r>
    <x v="0"/>
    <n v="1017461"/>
    <x v="824"/>
    <x v="3"/>
    <n v="176.44800000000001"/>
    <x v="1447"/>
    <x v="824"/>
    <x v="10"/>
    <x v="3"/>
    <x v="7396"/>
    <n v="-15.413832970620231"/>
  </r>
  <r>
    <x v="188"/>
    <n v="1018596"/>
    <x v="2098"/>
    <x v="8"/>
    <n v="177.57200000000003"/>
    <x v="1447"/>
    <x v="2098"/>
    <x v="11"/>
    <x v="3"/>
    <x v="7397"/>
    <n v="-15.94924875543442"/>
  </r>
  <r>
    <x v="215"/>
    <n v="1011104"/>
    <x v="2269"/>
    <x v="3"/>
    <n v="178.69600000000003"/>
    <x v="1447"/>
    <x v="2269"/>
    <x v="4"/>
    <x v="1"/>
    <x v="7398"/>
    <n v="-16.47792899673188"/>
  </r>
  <r>
    <x v="223"/>
    <n v="1016120"/>
    <x v="750"/>
    <x v="9"/>
    <n v="187.68800000000002"/>
    <x v="1447"/>
    <x v="750"/>
    <x v="10"/>
    <x v="3"/>
    <x v="7399"/>
    <n v="-20.479412642257362"/>
  </r>
  <r>
    <x v="284"/>
    <n v="1019260"/>
    <x v="667"/>
    <x v="7"/>
    <n v="189.93600000000004"/>
    <x v="1447"/>
    <x v="667"/>
    <x v="5"/>
    <x v="1"/>
    <x v="7400"/>
    <n v="-21.42058377558757"/>
  </r>
  <r>
    <x v="12"/>
    <n v="1018115"/>
    <x v="1109"/>
    <x v="8"/>
    <n v="196.68000000000004"/>
    <x v="1447"/>
    <x v="1109"/>
    <x v="0"/>
    <x v="0"/>
    <x v="7401"/>
    <n v="-24.115009151921907"/>
  </r>
  <r>
    <x v="138"/>
    <n v="1012273"/>
    <x v="953"/>
    <x v="9"/>
    <n v="200.05200000000002"/>
    <x v="1447"/>
    <x v="953"/>
    <x v="9"/>
    <x v="0"/>
    <x v="7402"/>
    <n v="-25.394097534640991"/>
  </r>
  <r>
    <x v="120"/>
    <n v="1003640"/>
    <x v="1192"/>
    <x v="6"/>
    <n v="218.50560000000002"/>
    <x v="1448"/>
    <x v="1192"/>
    <x v="10"/>
    <x v="3"/>
    <x v="7403"/>
    <n v="-31.614018130427784"/>
  </r>
  <r>
    <x v="225"/>
    <n v="1001047"/>
    <x v="2099"/>
    <x v="8"/>
    <n v="465.41011200000003"/>
    <x v="1449"/>
    <x v="2099"/>
    <x v="4"/>
    <x v="1"/>
    <x v="7404"/>
    <n v="-67.885390509091465"/>
  </r>
  <r>
    <x v="356"/>
    <n v="1004115"/>
    <x v="2659"/>
    <x v="1"/>
    <n v="76.886400000000009"/>
    <x v="1450"/>
    <x v="2659"/>
    <x v="3"/>
    <x v="0"/>
    <x v="7405"/>
    <n v="94.530632205435566"/>
  </r>
  <r>
    <x v="179"/>
    <n v="1013609"/>
    <x v="2646"/>
    <x v="8"/>
    <n v="1.7280000000000086"/>
    <x v="1451"/>
    <x v="2646"/>
    <x v="1"/>
    <x v="1"/>
    <x v="7406"/>
    <n v="8563.1249999999563"/>
  </r>
  <r>
    <x v="135"/>
    <n v="1011297"/>
    <x v="617"/>
    <x v="4"/>
    <n v="3.9759999999999991"/>
    <x v="1451"/>
    <x v="617"/>
    <x v="6"/>
    <x v="2"/>
    <x v="7407"/>
    <n v="3665.0603621730388"/>
  </r>
  <r>
    <x v="173"/>
    <n v="1006860"/>
    <x v="2598"/>
    <x v="6"/>
    <n v="8.8200000000000074"/>
    <x v="1451"/>
    <x v="2598"/>
    <x v="6"/>
    <x v="2"/>
    <x v="7408"/>
    <n v="1597.2653061224478"/>
  </r>
  <r>
    <x v="309"/>
    <n v="1019783"/>
    <x v="454"/>
    <x v="6"/>
    <n v="14.092000000000013"/>
    <x v="1451"/>
    <x v="454"/>
    <x v="9"/>
    <x v="0"/>
    <x v="7409"/>
    <n v="962.2963383479979"/>
  </r>
  <r>
    <x v="82"/>
    <n v="1019646"/>
    <x v="1168"/>
    <x v="3"/>
    <n v="29.744"/>
    <x v="1451"/>
    <x v="1168"/>
    <x v="4"/>
    <x v="1"/>
    <x v="7410"/>
    <n v="403.29074771382471"/>
  </r>
  <r>
    <x v="280"/>
    <n v="1016464"/>
    <x v="457"/>
    <x v="0"/>
    <n v="30.867999999999995"/>
    <x v="1451"/>
    <x v="457"/>
    <x v="1"/>
    <x v="1"/>
    <x v="7411"/>
    <n v="384.9643643903072"/>
  </r>
  <r>
    <x v="216"/>
    <n v="1008966"/>
    <x v="2660"/>
    <x v="2"/>
    <n v="35.27600000000001"/>
    <x v="1451"/>
    <x v="2660"/>
    <x v="3"/>
    <x v="0"/>
    <x v="7412"/>
    <n v="324.36444041274507"/>
  </r>
  <r>
    <x v="208"/>
    <n v="1009239"/>
    <x v="2029"/>
    <x v="2"/>
    <n v="38.496000000000024"/>
    <x v="1451"/>
    <x v="2029"/>
    <x v="3"/>
    <x v="0"/>
    <x v="7413"/>
    <n v="288.86845386533639"/>
  </r>
  <r>
    <x v="133"/>
    <n v="1010374"/>
    <x v="2661"/>
    <x v="6"/>
    <n v="43.231999999999999"/>
    <x v="1451"/>
    <x v="2661"/>
    <x v="10"/>
    <x v="3"/>
    <x v="7414"/>
    <n v="246.26850481125095"/>
  </r>
  <r>
    <x v="95"/>
    <n v="1007585"/>
    <x v="286"/>
    <x v="4"/>
    <n v="46.556000000000004"/>
    <x v="1451"/>
    <x v="286"/>
    <x v="2"/>
    <x v="2"/>
    <x v="7415"/>
    <n v="221.54566543517481"/>
  </r>
  <r>
    <x v="18"/>
    <n v="1017653"/>
    <x v="830"/>
    <x v="9"/>
    <n v="67.960000000000008"/>
    <x v="1451"/>
    <x v="830"/>
    <x v="6"/>
    <x v="2"/>
    <x v="7416"/>
    <n v="120.2748675691583"/>
  </r>
  <r>
    <x v="188"/>
    <n v="1008603"/>
    <x v="1547"/>
    <x v="3"/>
    <n v="71.78"/>
    <x v="1451"/>
    <x v="1547"/>
    <x v="8"/>
    <x v="3"/>
    <x v="7417"/>
    <n v="108.55224296461409"/>
  </r>
  <r>
    <x v="252"/>
    <n v="1013191"/>
    <x v="11"/>
    <x v="8"/>
    <n v="73.58"/>
    <x v="1451"/>
    <x v="11"/>
    <x v="1"/>
    <x v="1"/>
    <x v="7418"/>
    <n v="103.45039412883936"/>
  </r>
  <r>
    <x v="345"/>
    <n v="1015721"/>
    <x v="1241"/>
    <x v="9"/>
    <n v="78.076000000000008"/>
    <x v="1451"/>
    <x v="1241"/>
    <x v="2"/>
    <x v="2"/>
    <x v="7419"/>
    <n v="91.734720016394263"/>
  </r>
  <r>
    <x v="265"/>
    <n v="1007309"/>
    <x v="2567"/>
    <x v="0"/>
    <n v="153.96400000000003"/>
    <x v="1451"/>
    <x v="2567"/>
    <x v="6"/>
    <x v="2"/>
    <x v="7420"/>
    <n v="-2.7702579823855062"/>
  </r>
  <r>
    <x v="92"/>
    <n v="1014946"/>
    <x v="1604"/>
    <x v="7"/>
    <n v="164.62400000000002"/>
    <x v="1451"/>
    <x v="1604"/>
    <x v="3"/>
    <x v="0"/>
    <x v="7421"/>
    <n v="-9.0662357857906599"/>
  </r>
  <r>
    <x v="260"/>
    <n v="1019626"/>
    <x v="309"/>
    <x v="0"/>
    <n v="169.12"/>
    <x v="1451"/>
    <x v="309"/>
    <x v="2"/>
    <x v="2"/>
    <x v="7422"/>
    <n v="-11.483680227057709"/>
  </r>
  <r>
    <x v="227"/>
    <n v="1016653"/>
    <x v="672"/>
    <x v="4"/>
    <n v="202.84000000000003"/>
    <x v="1451"/>
    <x v="672"/>
    <x v="7"/>
    <x v="2"/>
    <x v="7423"/>
    <n v="-26.198580161703816"/>
  </r>
  <r>
    <x v="174"/>
    <n v="1007470"/>
    <x v="395"/>
    <x v="1"/>
    <n v="95.520000000000024"/>
    <x v="1452"/>
    <x v="395"/>
    <x v="0"/>
    <x v="0"/>
    <x v="7424"/>
    <n v="56.907537688442176"/>
  </r>
  <r>
    <x v="96"/>
    <n v="1003452"/>
    <x v="2662"/>
    <x v="5"/>
    <n v="43.049599999999998"/>
    <x v="1453"/>
    <x v="2662"/>
    <x v="9"/>
    <x v="0"/>
    <x v="7425"/>
    <n v="248.16769493793211"/>
  </r>
  <r>
    <x v="69"/>
    <n v="1004513"/>
    <x v="2330"/>
    <x v="9"/>
    <n v="415.0080000000001"/>
    <x v="1454"/>
    <x v="2330"/>
    <x v="4"/>
    <x v="1"/>
    <x v="7426"/>
    <n v="-63.873853034158387"/>
  </r>
  <r>
    <x v="275"/>
    <n v="1005260"/>
    <x v="2663"/>
    <x v="3"/>
    <n v="178.14400000000001"/>
    <x v="1455"/>
    <x v="2663"/>
    <x v="9"/>
    <x v="0"/>
    <x v="7427"/>
    <n v="-15.790147296569081"/>
  </r>
  <r>
    <x v="41"/>
    <n v="1008101"/>
    <x v="2502"/>
    <x v="4"/>
    <n v="2.2880000000000038"/>
    <x v="1456"/>
    <x v="2502"/>
    <x v="4"/>
    <x v="1"/>
    <x v="7428"/>
    <n v="6462.3688811188704"/>
  </r>
  <r>
    <x v="44"/>
    <n v="1016435"/>
    <x v="254"/>
    <x v="2"/>
    <n v="4.4319999999999879"/>
    <x v="1456"/>
    <x v="254"/>
    <x v="4"/>
    <x v="1"/>
    <x v="7429"/>
    <n v="3287.7933212996481"/>
  </r>
  <r>
    <x v="216"/>
    <n v="1012438"/>
    <x v="2477"/>
    <x v="5"/>
    <n v="12.299999999999983"/>
    <x v="1456"/>
    <x v="2477"/>
    <x v="9"/>
    <x v="0"/>
    <x v="7430"/>
    <n v="1120.7073170731724"/>
  </r>
  <r>
    <x v="53"/>
    <n v="1013231"/>
    <x v="1222"/>
    <x v="8"/>
    <n v="19.043999999999983"/>
    <x v="1456"/>
    <x v="1222"/>
    <x v="1"/>
    <x v="1"/>
    <x v="7431"/>
    <n v="688.42155009451858"/>
  </r>
  <r>
    <x v="82"/>
    <n v="1008626"/>
    <x v="1778"/>
    <x v="8"/>
    <n v="53.611999999999995"/>
    <x v="1456"/>
    <x v="1778"/>
    <x v="9"/>
    <x v="0"/>
    <x v="7432"/>
    <n v="180.0622994851899"/>
  </r>
  <r>
    <x v="34"/>
    <n v="1006652"/>
    <x v="650"/>
    <x v="6"/>
    <n v="57.072000000000003"/>
    <x v="1456"/>
    <x v="650"/>
    <x v="5"/>
    <x v="1"/>
    <x v="7433"/>
    <n v="163.08347350714885"/>
  </r>
  <r>
    <x v="71"/>
    <n v="1010718"/>
    <x v="2232"/>
    <x v="4"/>
    <n v="64.003999999999991"/>
    <x v="1456"/>
    <x v="2232"/>
    <x v="1"/>
    <x v="1"/>
    <x v="7434"/>
    <n v="134.59002562339856"/>
  </r>
  <r>
    <x v="60"/>
    <n v="1017641"/>
    <x v="700"/>
    <x v="3"/>
    <n v="125.824"/>
    <x v="1456"/>
    <x v="700"/>
    <x v="6"/>
    <x v="2"/>
    <x v="7435"/>
    <n v="19.330970244150556"/>
  </r>
  <r>
    <x v="73"/>
    <n v="1008233"/>
    <x v="1408"/>
    <x v="8"/>
    <n v="139.15200000000002"/>
    <x v="1456"/>
    <x v="1408"/>
    <x v="1"/>
    <x v="1"/>
    <x v="7436"/>
    <n v="7.9014315281131244"/>
  </r>
  <r>
    <x v="353"/>
    <n v="1018887"/>
    <x v="2499"/>
    <x v="8"/>
    <n v="150.55199999999999"/>
    <x v="1456"/>
    <x v="2499"/>
    <x v="8"/>
    <x v="3"/>
    <x v="7437"/>
    <n v="-0.26901004304160764"/>
  </r>
  <r>
    <x v="287"/>
    <n v="1019730"/>
    <x v="970"/>
    <x v="7"/>
    <n v="153.92400000000001"/>
    <x v="1456"/>
    <x v="970"/>
    <x v="4"/>
    <x v="1"/>
    <x v="7438"/>
    <n v="-2.4538083729632905"/>
  </r>
  <r>
    <x v="175"/>
    <n v="1011770"/>
    <x v="923"/>
    <x v="5"/>
    <n v="155.048"/>
    <x v="1456"/>
    <x v="923"/>
    <x v="5"/>
    <x v="1"/>
    <x v="7439"/>
    <n v="-3.1609566069862303"/>
  </r>
  <r>
    <x v="301"/>
    <n v="1012645"/>
    <x v="2554"/>
    <x v="8"/>
    <n v="159.54400000000001"/>
    <x v="1456"/>
    <x v="2554"/>
    <x v="6"/>
    <x v="2"/>
    <x v="7440"/>
    <n v="-5.8899112470541164"/>
  </r>
  <r>
    <x v="190"/>
    <n v="1009334"/>
    <x v="301"/>
    <x v="6"/>
    <n v="162.916"/>
    <x v="1456"/>
    <x v="301"/>
    <x v="4"/>
    <x v="1"/>
    <x v="7441"/>
    <n v="-7.8377814333767128"/>
  </r>
  <r>
    <x v="258"/>
    <n v="1018591"/>
    <x v="218"/>
    <x v="2"/>
    <n v="171.90800000000002"/>
    <x v="1456"/>
    <x v="218"/>
    <x v="6"/>
    <x v="2"/>
    <x v="7442"/>
    <n v="-12.658515019661692"/>
  </r>
  <r>
    <x v="300"/>
    <n v="1015856"/>
    <x v="298"/>
    <x v="5"/>
    <n v="175.28"/>
    <x v="1456"/>
    <x v="298"/>
    <x v="10"/>
    <x v="3"/>
    <x v="7443"/>
    <n v="-14.338772250114109"/>
  </r>
  <r>
    <x v="157"/>
    <n v="1009826"/>
    <x v="2044"/>
    <x v="3"/>
    <n v="187.64400000000001"/>
    <x v="1456"/>
    <x v="2044"/>
    <x v="10"/>
    <x v="3"/>
    <x v="7444"/>
    <n v="-19.98305301528427"/>
  </r>
  <r>
    <x v="110"/>
    <n v="1005220"/>
    <x v="777"/>
    <x v="4"/>
    <n v="94.150400000000019"/>
    <x v="1457"/>
    <x v="777"/>
    <x v="1"/>
    <x v="1"/>
    <x v="7445"/>
    <n v="59.484399428998678"/>
  </r>
  <r>
    <x v="61"/>
    <n v="1002378"/>
    <x v="118"/>
    <x v="3"/>
    <n v="235.07200000000003"/>
    <x v="1458"/>
    <x v="118"/>
    <x v="6"/>
    <x v="2"/>
    <x v="7446"/>
    <n v="-35.957834195480544"/>
  </r>
  <r>
    <x v="332"/>
    <n v="1006561"/>
    <x v="2079"/>
    <x v="9"/>
    <n v="2.7959999999999994"/>
    <x v="1459"/>
    <x v="2079"/>
    <x v="7"/>
    <x v="2"/>
    <x v="7447"/>
    <n v="5286.0944206008589"/>
  </r>
  <r>
    <x v="137"/>
    <n v="1014298"/>
    <x v="1421"/>
    <x v="5"/>
    <n v="3.8479999999999848"/>
    <x v="1459"/>
    <x v="1421"/>
    <x v="1"/>
    <x v="1"/>
    <x v="7448"/>
    <n v="3813.5966735966881"/>
  </r>
  <r>
    <x v="349"/>
    <n v="1012564"/>
    <x v="1934"/>
    <x v="9"/>
    <n v="7.2199999999999704"/>
    <x v="1459"/>
    <x v="1934"/>
    <x v="0"/>
    <x v="0"/>
    <x v="7449"/>
    <n v="1985.8060941828337"/>
  </r>
  <r>
    <x v="294"/>
    <n v="1014325"/>
    <x v="2092"/>
    <x v="8"/>
    <n v="18.632000000000033"/>
    <x v="1459"/>
    <x v="2092"/>
    <x v="10"/>
    <x v="3"/>
    <x v="7450"/>
    <n v="708.26105624731485"/>
  </r>
  <r>
    <x v="354"/>
    <n v="1016091"/>
    <x v="1658"/>
    <x v="2"/>
    <n v="30.823999999999984"/>
    <x v="1459"/>
    <x v="1658"/>
    <x v="8"/>
    <x v="3"/>
    <x v="7451"/>
    <n v="388.56475473656911"/>
  </r>
  <r>
    <x v="118"/>
    <n v="1012422"/>
    <x v="2664"/>
    <x v="5"/>
    <n v="34.19599999999997"/>
    <x v="1459"/>
    <x v="2664"/>
    <x v="6"/>
    <x v="2"/>
    <x v="7452"/>
    <n v="340.3883495145634"/>
  </r>
  <r>
    <x v="359"/>
    <n v="1011293"/>
    <x v="1201"/>
    <x v="0"/>
    <n v="43.187999999999988"/>
    <x v="1459"/>
    <x v="1201"/>
    <x v="0"/>
    <x v="0"/>
    <x v="7453"/>
    <n v="248.69686023895531"/>
  </r>
  <r>
    <x v="25"/>
    <n v="1008199"/>
    <x v="1771"/>
    <x v="0"/>
    <n v="45.81600000000001"/>
    <x v="1459"/>
    <x v="1771"/>
    <x v="10"/>
    <x v="3"/>
    <x v="7454"/>
    <n v="228.69565217391292"/>
  </r>
  <r>
    <x v="343"/>
    <n v="1005606"/>
    <x v="667"/>
    <x v="4"/>
    <n v="48.332000000000022"/>
    <x v="1459"/>
    <x v="667"/>
    <x v="5"/>
    <x v="1"/>
    <x v="7455"/>
    <n v="211.5848713067945"/>
  </r>
  <r>
    <x v="139"/>
    <n v="1011544"/>
    <x v="217"/>
    <x v="8"/>
    <n v="48.807999999999993"/>
    <x v="1459"/>
    <x v="217"/>
    <x v="10"/>
    <x v="3"/>
    <x v="7456"/>
    <n v="208.54613997705295"/>
  </r>
  <r>
    <x v="104"/>
    <n v="1015347"/>
    <x v="1794"/>
    <x v="2"/>
    <n v="52.179999999999978"/>
    <x v="1459"/>
    <x v="1794"/>
    <x v="11"/>
    <x v="3"/>
    <x v="7457"/>
    <n v="188.60712916826378"/>
  </r>
  <r>
    <x v="359"/>
    <n v="1008932"/>
    <x v="1548"/>
    <x v="4"/>
    <n v="68.052000000000007"/>
    <x v="1459"/>
    <x v="1548"/>
    <x v="5"/>
    <x v="1"/>
    <x v="7458"/>
    <n v="121.2943043554928"/>
  </r>
  <r>
    <x v="9"/>
    <n v="1012086"/>
    <x v="2100"/>
    <x v="2"/>
    <n v="78.031999999999982"/>
    <x v="1459"/>
    <x v="2100"/>
    <x v="5"/>
    <x v="1"/>
    <x v="7459"/>
    <n v="92.991593192536413"/>
  </r>
  <r>
    <x v="300"/>
    <n v="1014029"/>
    <x v="566"/>
    <x v="4"/>
    <n v="79.155999999999992"/>
    <x v="1459"/>
    <x v="566"/>
    <x v="10"/>
    <x v="3"/>
    <x v="7460"/>
    <n v="90.25114962858153"/>
  </r>
  <r>
    <x v="216"/>
    <n v="1015191"/>
    <x v="1183"/>
    <x v="9"/>
    <n v="118.496"/>
    <x v="1459"/>
    <x v="1183"/>
    <x v="8"/>
    <x v="3"/>
    <x v="7461"/>
    <n v="27.088846880907358"/>
  </r>
  <r>
    <x v="22"/>
    <n v="1015351"/>
    <x v="1809"/>
    <x v="5"/>
    <n v="118.496"/>
    <x v="1459"/>
    <x v="1809"/>
    <x v="1"/>
    <x v="1"/>
    <x v="7461"/>
    <n v="27.088846880907358"/>
  </r>
  <r>
    <x v="133"/>
    <n v="1008129"/>
    <x v="2132"/>
    <x v="8"/>
    <n v="118.80800000000001"/>
    <x v="1459"/>
    <x v="2132"/>
    <x v="2"/>
    <x v="2"/>
    <x v="7462"/>
    <n v="26.75510066662175"/>
  </r>
  <r>
    <x v="3"/>
    <n v="1019836"/>
    <x v="2451"/>
    <x v="8"/>
    <n v="127.488"/>
    <x v="1459"/>
    <x v="2451"/>
    <x v="4"/>
    <x v="1"/>
    <x v="7463"/>
    <n v="18.124999999999982"/>
  </r>
  <r>
    <x v="143"/>
    <n v="1010639"/>
    <x v="2132"/>
    <x v="5"/>
    <n v="129.73599999999999"/>
    <x v="1459"/>
    <x v="2132"/>
    <x v="2"/>
    <x v="2"/>
    <x v="7464"/>
    <n v="16.078189554171541"/>
  </r>
  <r>
    <x v="278"/>
    <n v="1008276"/>
    <x v="754"/>
    <x v="8"/>
    <n v="150.33600000000001"/>
    <x v="1459"/>
    <x v="754"/>
    <x v="0"/>
    <x v="0"/>
    <x v="7465"/>
    <n v="0.17241379310342456"/>
  </r>
  <r>
    <x v="100"/>
    <n v="1019619"/>
    <x v="1192"/>
    <x v="6"/>
    <n v="161.208"/>
    <x v="1459"/>
    <x v="1192"/>
    <x v="10"/>
    <x v="3"/>
    <x v="7466"/>
    <n v="-6.5832961143367701"/>
  </r>
  <r>
    <x v="48"/>
    <n v="1016518"/>
    <x v="1025"/>
    <x v="4"/>
    <n v="174.696"/>
    <x v="1459"/>
    <x v="1025"/>
    <x v="4"/>
    <x v="1"/>
    <x v="7467"/>
    <n v="-13.795851078444855"/>
  </r>
  <r>
    <x v="260"/>
    <n v="1019327"/>
    <x v="12"/>
    <x v="9"/>
    <n v="196.05199999999999"/>
    <x v="1459"/>
    <x v="12"/>
    <x v="2"/>
    <x v="2"/>
    <x v="7468"/>
    <n v="-23.186093485401841"/>
  </r>
  <r>
    <x v="108"/>
    <n v="1010597"/>
    <x v="1611"/>
    <x v="0"/>
    <n v="200.548"/>
    <x v="1459"/>
    <x v="1611"/>
    <x v="1"/>
    <x v="1"/>
    <x v="7469"/>
    <n v="-24.908151664439448"/>
  </r>
  <r>
    <x v="243"/>
    <n v="1011196"/>
    <x v="1982"/>
    <x v="1"/>
    <n v="100.51200000000001"/>
    <x v="1460"/>
    <x v="1982"/>
    <x v="5"/>
    <x v="1"/>
    <x v="7470"/>
    <n v="49.828080229226344"/>
  </r>
  <r>
    <x v="354"/>
    <n v="1016857"/>
    <x v="1282"/>
    <x v="9"/>
    <n v="12.256"/>
    <x v="1461"/>
    <x v="1282"/>
    <x v="4"/>
    <x v="1"/>
    <x v="7471"/>
    <n v="1132.4037206266321"/>
  </r>
  <r>
    <x v="127"/>
    <n v="1013638"/>
    <x v="1206"/>
    <x v="0"/>
    <n v="16.967999999999989"/>
    <x v="1461"/>
    <x v="1206"/>
    <x v="7"/>
    <x v="2"/>
    <x v="7472"/>
    <n v="790.16619519094832"/>
  </r>
  <r>
    <x v="235"/>
    <n v="1016877"/>
    <x v="2332"/>
    <x v="6"/>
    <n v="25.960000000000008"/>
    <x v="1461"/>
    <x v="2332"/>
    <x v="6"/>
    <x v="2"/>
    <x v="7473"/>
    <n v="481.8312788906008"/>
  </r>
  <r>
    <x v="281"/>
    <n v="1014572"/>
    <x v="1673"/>
    <x v="7"/>
    <n v="29.331999999999994"/>
    <x v="1461"/>
    <x v="1673"/>
    <x v="3"/>
    <x v="0"/>
    <x v="7474"/>
    <n v="414.94408836765319"/>
  </r>
  <r>
    <x v="146"/>
    <n v="1018717"/>
    <x v="2149"/>
    <x v="3"/>
    <n v="29.331999999999994"/>
    <x v="1461"/>
    <x v="2149"/>
    <x v="2"/>
    <x v="2"/>
    <x v="7474"/>
    <n v="414.94408836765319"/>
  </r>
  <r>
    <x v="130"/>
    <n v="1016734"/>
    <x v="128"/>
    <x v="5"/>
    <n v="34.951999999999998"/>
    <x v="1461"/>
    <x v="128"/>
    <x v="3"/>
    <x v="0"/>
    <x v="7475"/>
    <n v="332.14522774090187"/>
  </r>
  <r>
    <x v="36"/>
    <n v="1012205"/>
    <x v="2394"/>
    <x v="5"/>
    <n v="39.448000000000008"/>
    <x v="1461"/>
    <x v="2394"/>
    <x v="8"/>
    <x v="3"/>
    <x v="7476"/>
    <n v="282.89241533157571"/>
  </r>
  <r>
    <x v="303"/>
    <n v="1013039"/>
    <x v="1269"/>
    <x v="8"/>
    <n v="56.092000000000013"/>
    <x v="1461"/>
    <x v="1269"/>
    <x v="11"/>
    <x v="3"/>
    <x v="7477"/>
    <n v="169.2779719033017"/>
  </r>
  <r>
    <x v="35"/>
    <n v="1007131"/>
    <x v="2371"/>
    <x v="9"/>
    <n v="64.944000000000017"/>
    <x v="1461"/>
    <x v="2371"/>
    <x v="10"/>
    <x v="3"/>
    <x v="7478"/>
    <n v="132.57483370288244"/>
  </r>
  <r>
    <x v="118"/>
    <n v="1013333"/>
    <x v="2323"/>
    <x v="9"/>
    <n v="76.324000000000012"/>
    <x v="1461"/>
    <x v="2323"/>
    <x v="9"/>
    <x v="0"/>
    <x v="7479"/>
    <n v="97.89764687385356"/>
  </r>
  <r>
    <x v="126"/>
    <n v="1007073"/>
    <x v="1893"/>
    <x v="2"/>
    <n v="97.060000000000016"/>
    <x v="1461"/>
    <x v="1893"/>
    <x v="7"/>
    <x v="2"/>
    <x v="7480"/>
    <n v="55.618586441376458"/>
  </r>
  <r>
    <x v="286"/>
    <n v="1018610"/>
    <x v="1872"/>
    <x v="5"/>
    <n v="98.804000000000016"/>
    <x v="1461"/>
    <x v="1872"/>
    <x v="1"/>
    <x v="1"/>
    <x v="7481"/>
    <n v="52.871746083154527"/>
  </r>
  <r>
    <x v="214"/>
    <n v="1014925"/>
    <x v="2665"/>
    <x v="9"/>
    <n v="99.928000000000011"/>
    <x v="1461"/>
    <x v="2665"/>
    <x v="1"/>
    <x v="1"/>
    <x v="7482"/>
    <n v="51.152229605315824"/>
  </r>
  <r>
    <x v="58"/>
    <n v="1014661"/>
    <x v="960"/>
    <x v="6"/>
    <n v="101.05200000000001"/>
    <x v="1461"/>
    <x v="960"/>
    <x v="6"/>
    <x v="2"/>
    <x v="7483"/>
    <n v="49.470965443534034"/>
  </r>
  <r>
    <x v="23"/>
    <n v="1016073"/>
    <x v="1302"/>
    <x v="2"/>
    <n v="101.05200000000001"/>
    <x v="1461"/>
    <x v="1302"/>
    <x v="2"/>
    <x v="2"/>
    <x v="7483"/>
    <n v="49.470965443534034"/>
  </r>
  <r>
    <x v="126"/>
    <n v="1010577"/>
    <x v="2632"/>
    <x v="7"/>
    <n v="107.79600000000001"/>
    <x v="1461"/>
    <x v="2632"/>
    <x v="5"/>
    <x v="1"/>
    <x v="7484"/>
    <n v="40.119670488700891"/>
  </r>
  <r>
    <x v="53"/>
    <n v="1018685"/>
    <x v="489"/>
    <x v="6"/>
    <n v="116.78800000000001"/>
    <x v="1461"/>
    <x v="489"/>
    <x v="11"/>
    <x v="3"/>
    <x v="7485"/>
    <n v="29.331266910984009"/>
  </r>
  <r>
    <x v="25"/>
    <n v="1010118"/>
    <x v="2476"/>
    <x v="6"/>
    <n v="141.51600000000002"/>
    <x v="1461"/>
    <x v="2476"/>
    <x v="3"/>
    <x v="0"/>
    <x v="7486"/>
    <n v="6.7323836174001519"/>
  </r>
  <r>
    <x v="276"/>
    <n v="1010873"/>
    <x v="2160"/>
    <x v="9"/>
    <n v="150.50800000000001"/>
    <x v="1461"/>
    <x v="2160"/>
    <x v="8"/>
    <x v="3"/>
    <x v="7487"/>
    <n v="0.3557285991442381"/>
  </r>
  <r>
    <x v="219"/>
    <n v="1010641"/>
    <x v="1406"/>
    <x v="7"/>
    <n v="169.61600000000001"/>
    <x v="1461"/>
    <x v="1406"/>
    <x v="10"/>
    <x v="3"/>
    <x v="7488"/>
    <n v="-10.949792472408259"/>
  </r>
  <r>
    <x v="239"/>
    <n v="1012898"/>
    <x v="1256"/>
    <x v="3"/>
    <n v="169.61600000000001"/>
    <x v="1461"/>
    <x v="1256"/>
    <x v="3"/>
    <x v="0"/>
    <x v="7488"/>
    <n v="-10.949792472408259"/>
  </r>
  <r>
    <x v="19"/>
    <n v="1019489"/>
    <x v="669"/>
    <x v="4"/>
    <n v="201.08800000000002"/>
    <x v="1461"/>
    <x v="669"/>
    <x v="6"/>
    <x v="2"/>
    <x v="7489"/>
    <n v="-24.886915181413112"/>
  </r>
  <r>
    <x v="12"/>
    <n v="1001994"/>
    <x v="1584"/>
    <x v="7"/>
    <n v="303.34399999999999"/>
    <x v="1462"/>
    <x v="1584"/>
    <x v="10"/>
    <x v="3"/>
    <x v="7490"/>
    <n v="-50.142096102115083"/>
  </r>
  <r>
    <x v="265"/>
    <n v="1008500"/>
    <x v="154"/>
    <x v="1"/>
    <n v="89.440000000000026"/>
    <x v="1463"/>
    <x v="154"/>
    <x v="8"/>
    <x v="3"/>
    <x v="7491"/>
    <n v="69.177459749552753"/>
  </r>
  <r>
    <x v="49"/>
    <n v="1003717"/>
    <x v="2489"/>
    <x v="8"/>
    <n v="220.64000000000007"/>
    <x v="1464"/>
    <x v="2489"/>
    <x v="2"/>
    <x v="2"/>
    <x v="7492"/>
    <n v="-31.398839738941263"/>
  </r>
  <r>
    <x v="272"/>
    <n v="1005531"/>
    <x v="1886"/>
    <x v="8"/>
    <n v="76.78"/>
    <x v="1465"/>
    <x v="1886"/>
    <x v="0"/>
    <x v="0"/>
    <x v="7493"/>
    <n v="97.306069288877282"/>
  </r>
  <r>
    <x v="190"/>
    <n v="1014414"/>
    <x v="2298"/>
    <x v="6"/>
    <n v="16.427999999999997"/>
    <x v="1466"/>
    <x v="2298"/>
    <x v="2"/>
    <x v="2"/>
    <x v="7494"/>
    <n v="822.15485756026305"/>
  </r>
  <r>
    <x v="73"/>
    <n v="1013079"/>
    <x v="714"/>
    <x v="9"/>
    <n v="18.676000000000016"/>
    <x v="1466"/>
    <x v="714"/>
    <x v="4"/>
    <x v="1"/>
    <x v="7495"/>
    <n v="711.15656457485477"/>
  </r>
  <r>
    <x v="122"/>
    <n v="1013381"/>
    <x v="2666"/>
    <x v="9"/>
    <n v="20.663999999999987"/>
    <x v="1466"/>
    <x v="2666"/>
    <x v="1"/>
    <x v="1"/>
    <x v="7496"/>
    <n v="633.11846689895526"/>
  </r>
  <r>
    <x v="320"/>
    <n v="1015330"/>
    <x v="172"/>
    <x v="2"/>
    <n v="24.036000000000001"/>
    <x v="1466"/>
    <x v="172"/>
    <x v="5"/>
    <x v="1"/>
    <x v="7497"/>
    <n v="530.26959560659009"/>
  </r>
  <r>
    <x v="114"/>
    <n v="1007199"/>
    <x v="203"/>
    <x v="7"/>
    <n v="36.828000000000003"/>
    <x v="1466"/>
    <x v="203"/>
    <x v="11"/>
    <x v="3"/>
    <x v="7498"/>
    <n v="311.34897360703809"/>
  </r>
  <r>
    <x v="159"/>
    <n v="1009018"/>
    <x v="208"/>
    <x v="2"/>
    <n v="50.772000000000006"/>
    <x v="1466"/>
    <x v="208"/>
    <x v="0"/>
    <x v="0"/>
    <x v="7499"/>
    <n v="198.3762703852517"/>
  </r>
  <r>
    <x v="256"/>
    <n v="1012650"/>
    <x v="2112"/>
    <x v="2"/>
    <n v="56.632000000000005"/>
    <x v="1466"/>
    <x v="2112"/>
    <x v="0"/>
    <x v="0"/>
    <x v="7500"/>
    <n v="167.50176578612798"/>
  </r>
  <r>
    <x v="346"/>
    <n v="1015888"/>
    <x v="2565"/>
    <x v="0"/>
    <n v="63.376000000000005"/>
    <x v="1466"/>
    <x v="2565"/>
    <x v="6"/>
    <x v="2"/>
    <x v="7501"/>
    <n v="139.03622822519566"/>
  </r>
  <r>
    <x v="345"/>
    <n v="1019676"/>
    <x v="2159"/>
    <x v="8"/>
    <n v="97.096000000000004"/>
    <x v="1466"/>
    <x v="2159"/>
    <x v="4"/>
    <x v="1"/>
    <x v="7502"/>
    <n v="56.022493202603606"/>
  </r>
  <r>
    <x v="20"/>
    <n v="1006425"/>
    <x v="467"/>
    <x v="3"/>
    <n v="107.00800000000002"/>
    <x v="1466"/>
    <x v="467"/>
    <x v="0"/>
    <x v="0"/>
    <x v="7503"/>
    <n v="41.57034988038275"/>
  </r>
  <r>
    <x v="139"/>
    <n v="1014580"/>
    <x v="909"/>
    <x v="0"/>
    <n v="125.196"/>
    <x v="1466"/>
    <x v="909"/>
    <x v="5"/>
    <x v="1"/>
    <x v="7504"/>
    <n v="21.003546439183367"/>
  </r>
  <r>
    <x v="203"/>
    <n v="1008110"/>
    <x v="1761"/>
    <x v="5"/>
    <n v="133.90400000000002"/>
    <x v="1466"/>
    <x v="1761"/>
    <x v="1"/>
    <x v="1"/>
    <x v="7505"/>
    <n v="13.134484406739139"/>
  </r>
  <r>
    <x v="246"/>
    <n v="1019608"/>
    <x v="487"/>
    <x v="3"/>
    <n v="148.80000000000001"/>
    <x v="1466"/>
    <x v="487"/>
    <x v="0"/>
    <x v="0"/>
    <x v="7506"/>
    <n v="1.8088709677419312"/>
  </r>
  <r>
    <x v="51"/>
    <n v="1014803"/>
    <x v="429"/>
    <x v="5"/>
    <n v="161.16400000000002"/>
    <x v="1466"/>
    <x v="429"/>
    <x v="3"/>
    <x v="0"/>
    <x v="7507"/>
    <n v="-6.0015884440694007"/>
  </r>
  <r>
    <x v="52"/>
    <n v="1017070"/>
    <x v="2457"/>
    <x v="4"/>
    <n v="161.16400000000002"/>
    <x v="1466"/>
    <x v="2457"/>
    <x v="2"/>
    <x v="2"/>
    <x v="7507"/>
    <n v="-6.0015884440694007"/>
  </r>
  <r>
    <x v="250"/>
    <n v="1010992"/>
    <x v="1678"/>
    <x v="5"/>
    <n v="176.9"/>
    <x v="1466"/>
    <x v="1678"/>
    <x v="7"/>
    <x v="2"/>
    <x v="7508"/>
    <n v="-14.363143018654606"/>
  </r>
  <r>
    <x v="137"/>
    <n v="1003825"/>
    <x v="563"/>
    <x v="6"/>
    <n v="153.13280000000003"/>
    <x v="1467"/>
    <x v="563"/>
    <x v="6"/>
    <x v="2"/>
    <x v="7509"/>
    <n v="-0.99025159861246737"/>
  </r>
  <r>
    <x v="204"/>
    <n v="1002109"/>
    <x v="756"/>
    <x v="4"/>
    <n v="59.404800000000002"/>
    <x v="1468"/>
    <x v="756"/>
    <x v="5"/>
    <x v="1"/>
    <x v="7510"/>
    <n v="155.63725490196086"/>
  </r>
  <r>
    <x v="65"/>
    <n v="1002455"/>
    <x v="1798"/>
    <x v="0"/>
    <n v="47.731200000000001"/>
    <x v="1469"/>
    <x v="1798"/>
    <x v="7"/>
    <x v="2"/>
    <x v="7511"/>
    <n v="218.24550817913658"/>
  </r>
  <r>
    <x v="207"/>
    <n v="1009295"/>
    <x v="1577"/>
    <x v="9"/>
    <n v="0.97199999999997999"/>
    <x v="1470"/>
    <x v="1577"/>
    <x v="4"/>
    <x v="1"/>
    <x v="7512"/>
    <n v="15531.666666666988"/>
  </r>
  <r>
    <x v="133"/>
    <n v="1014224"/>
    <x v="977"/>
    <x v="8"/>
    <n v="3.5240000000000293"/>
    <x v="1470"/>
    <x v="977"/>
    <x v="6"/>
    <x v="2"/>
    <x v="7513"/>
    <n v="4211.572077184981"/>
  </r>
  <r>
    <x v="0"/>
    <n v="1007936"/>
    <x v="2223"/>
    <x v="5"/>
    <n v="7.6360000000000241"/>
    <x v="1470"/>
    <x v="2223"/>
    <x v="7"/>
    <x v="2"/>
    <x v="7514"/>
    <n v="1889.7826086956456"/>
  </r>
  <r>
    <x v="281"/>
    <n v="1011414"/>
    <x v="1160"/>
    <x v="7"/>
    <n v="17.012000000000029"/>
    <x v="1470"/>
    <x v="1160"/>
    <x v="5"/>
    <x v="1"/>
    <x v="7515"/>
    <n v="793.13308252997729"/>
  </r>
  <r>
    <x v="34"/>
    <n v="1018201"/>
    <x v="1445"/>
    <x v="2"/>
    <n v="20.079999999999984"/>
    <x v="1470"/>
    <x v="1445"/>
    <x v="5"/>
    <x v="1"/>
    <x v="7516"/>
    <n v="656.67231075697271"/>
  </r>
  <r>
    <x v="81"/>
    <n v="1010238"/>
    <x v="674"/>
    <x v="2"/>
    <n v="29.376000000000005"/>
    <x v="1470"/>
    <x v="674"/>
    <x v="4"/>
    <x v="1"/>
    <x v="7517"/>
    <n v="417.22426470588221"/>
  </r>
  <r>
    <x v="65"/>
    <n v="1016480"/>
    <x v="364"/>
    <x v="9"/>
    <n v="50.427999999999997"/>
    <x v="1470"/>
    <x v="364"/>
    <x v="10"/>
    <x v="3"/>
    <x v="7518"/>
    <n v="201.30046799397161"/>
  </r>
  <r>
    <x v="337"/>
    <n v="1015246"/>
    <x v="972"/>
    <x v="7"/>
    <n v="56.047999999999988"/>
    <x v="1470"/>
    <x v="972"/>
    <x v="6"/>
    <x v="2"/>
    <x v="7519"/>
    <n v="171.08870967741942"/>
  </r>
  <r>
    <x v="290"/>
    <n v="1008857"/>
    <x v="781"/>
    <x v="5"/>
    <n v="57.372000000000014"/>
    <x v="1470"/>
    <x v="781"/>
    <x v="6"/>
    <x v="2"/>
    <x v="7520"/>
    <n v="164.83267098933268"/>
  </r>
  <r>
    <x v="358"/>
    <n v="1013715"/>
    <x v="846"/>
    <x v="0"/>
    <n v="58.295999999999992"/>
    <x v="1470"/>
    <x v="846"/>
    <x v="1"/>
    <x v="1"/>
    <x v="7521"/>
    <n v="160.63503499382463"/>
  </r>
  <r>
    <x v="250"/>
    <n v="1007513"/>
    <x v="1022"/>
    <x v="7"/>
    <n v="61.496000000000009"/>
    <x v="1470"/>
    <x v="1022"/>
    <x v="10"/>
    <x v="3"/>
    <x v="7522"/>
    <n v="147.07265513204106"/>
  </r>
  <r>
    <x v="149"/>
    <n v="1009901"/>
    <x v="1511"/>
    <x v="0"/>
    <n v="86.395999999999987"/>
    <x v="1470"/>
    <x v="1511"/>
    <x v="8"/>
    <x v="3"/>
    <x v="7523"/>
    <n v="75.864391869993995"/>
  </r>
  <r>
    <x v="287"/>
    <n v="1010805"/>
    <x v="2239"/>
    <x v="0"/>
    <n v="101.008"/>
    <x v="1470"/>
    <x v="2239"/>
    <x v="4"/>
    <x v="1"/>
    <x v="7524"/>
    <n v="50.423530809440834"/>
  </r>
  <r>
    <x v="32"/>
    <n v="1008031"/>
    <x v="726"/>
    <x v="8"/>
    <n v="106.14400000000002"/>
    <x v="1470"/>
    <x v="726"/>
    <x v="7"/>
    <x v="2"/>
    <x v="7525"/>
    <n v="43.144972867048502"/>
  </r>
  <r>
    <x v="98"/>
    <n v="1013642"/>
    <x v="1889"/>
    <x v="3"/>
    <n v="106.628"/>
    <x v="1470"/>
    <x v="1889"/>
    <x v="7"/>
    <x v="2"/>
    <x v="7526"/>
    <n v="42.495217016168354"/>
  </r>
  <r>
    <x v="229"/>
    <n v="1012899"/>
    <x v="681"/>
    <x v="4"/>
    <n v="116.744"/>
    <x v="1470"/>
    <x v="681"/>
    <x v="4"/>
    <x v="1"/>
    <x v="7527"/>
    <n v="30.147844857123268"/>
  </r>
  <r>
    <x v="155"/>
    <n v="1017298"/>
    <x v="1476"/>
    <x v="0"/>
    <n v="123.488"/>
    <x v="1470"/>
    <x v="1476"/>
    <x v="11"/>
    <x v="3"/>
    <x v="7528"/>
    <n v="23.040133454262758"/>
  </r>
  <r>
    <x v="121"/>
    <n v="1012861"/>
    <x v="1614"/>
    <x v="3"/>
    <n v="135.852"/>
    <x v="1470"/>
    <x v="1614"/>
    <x v="6"/>
    <x v="2"/>
    <x v="7529"/>
    <n v="11.842151753378667"/>
  </r>
  <r>
    <x v="60"/>
    <n v="1015665"/>
    <x v="44"/>
    <x v="2"/>
    <n v="156.084"/>
    <x v="1470"/>
    <x v="44"/>
    <x v="11"/>
    <x v="3"/>
    <x v="7530"/>
    <n v="-2.6551087875759283"/>
  </r>
  <r>
    <x v="184"/>
    <n v="1010917"/>
    <x v="450"/>
    <x v="7"/>
    <n v="180.81200000000001"/>
    <x v="1470"/>
    <x v="450"/>
    <x v="6"/>
    <x v="2"/>
    <x v="7531"/>
    <n v="-15.968077339999567"/>
  </r>
  <r>
    <x v="54"/>
    <n v="1011634"/>
    <x v="2589"/>
    <x v="7"/>
    <n v="193.17600000000002"/>
    <x v="1470"/>
    <x v="2589"/>
    <x v="10"/>
    <x v="3"/>
    <x v="7532"/>
    <n v="-21.346440551621331"/>
  </r>
  <r>
    <x v="211"/>
    <n v="1015883"/>
    <x v="1491"/>
    <x v="7"/>
    <n v="205.54000000000002"/>
    <x v="1470"/>
    <x v="1491"/>
    <x v="1"/>
    <x v="1"/>
    <x v="7533"/>
    <n v="-26.077746424053721"/>
  </r>
  <r>
    <x v="209"/>
    <n v="1001624"/>
    <x v="1446"/>
    <x v="9"/>
    <n v="118.57920000000001"/>
    <x v="1471"/>
    <x v="1446"/>
    <x v="3"/>
    <x v="0"/>
    <x v="7534"/>
    <n v="28.144160189982724"/>
  </r>
  <r>
    <x v="246"/>
    <n v="1004859"/>
    <x v="68"/>
    <x v="4"/>
    <n v="111.5264"/>
    <x v="1472"/>
    <x v="68"/>
    <x v="8"/>
    <x v="3"/>
    <x v="7535"/>
    <n v="36.254375645587075"/>
  </r>
  <r>
    <x v="273"/>
    <n v="1015652"/>
    <x v="87"/>
    <x v="1"/>
    <n v="31.51600000000002"/>
    <x v="1473"/>
    <x v="87"/>
    <x v="6"/>
    <x v="2"/>
    <x v="7536"/>
    <n v="382.38812031983724"/>
  </r>
  <r>
    <x v="152"/>
    <n v="1015250"/>
    <x v="1554"/>
    <x v="1"/>
    <n v="131.464"/>
    <x v="1473"/>
    <x v="1554"/>
    <x v="2"/>
    <x v="2"/>
    <x v="7537"/>
    <n v="15.643400474654657"/>
  </r>
  <r>
    <x v="221"/>
    <n v="1003049"/>
    <x v="2276"/>
    <x v="5"/>
    <n v="190.26560000000003"/>
    <x v="1474"/>
    <x v="2276"/>
    <x v="8"/>
    <x v="3"/>
    <x v="7538"/>
    <n v="-20.086447576440527"/>
  </r>
  <r>
    <x v="106"/>
    <n v="1002215"/>
    <x v="2667"/>
    <x v="2"/>
    <n v="218.32640000000004"/>
    <x v="1475"/>
    <x v="2667"/>
    <x v="4"/>
    <x v="1"/>
    <x v="7539"/>
    <n v="-30.231250091605961"/>
  </r>
  <r>
    <x v="339"/>
    <n v="1016497"/>
    <x v="1020"/>
    <x v="1"/>
    <n v="162.22672000000003"/>
    <x v="1476"/>
    <x v="1020"/>
    <x v="3"/>
    <x v="0"/>
    <x v="7540"/>
    <n v="-6.0736371912099472"/>
  </r>
  <r>
    <x v="59"/>
    <n v="1014868"/>
    <x v="2022"/>
    <x v="9"/>
    <n v="9.3799999999999955"/>
    <x v="1477"/>
    <x v="2022"/>
    <x v="6"/>
    <x v="2"/>
    <x v="7541"/>
    <n v="1524.6055437100222"/>
  </r>
  <r>
    <x v="69"/>
    <n v="1018578"/>
    <x v="2254"/>
    <x v="9"/>
    <n v="21.744"/>
    <x v="1477"/>
    <x v="2254"/>
    <x v="2"/>
    <x v="2"/>
    <x v="7542"/>
    <n v="600.82781456953649"/>
  </r>
  <r>
    <x v="89"/>
    <n v="1013594"/>
    <x v="2191"/>
    <x v="5"/>
    <n v="27.364000000000004"/>
    <x v="1477"/>
    <x v="2191"/>
    <x v="10"/>
    <x v="3"/>
    <x v="7543"/>
    <n v="456.89226721239578"/>
  </r>
  <r>
    <x v="44"/>
    <n v="1005530"/>
    <x v="584"/>
    <x v="7"/>
    <n v="32.77200000000002"/>
    <x v="1477"/>
    <x v="584"/>
    <x v="0"/>
    <x v="0"/>
    <x v="7544"/>
    <n v="364.99450750640767"/>
  </r>
  <r>
    <x v="223"/>
    <n v="1011690"/>
    <x v="2457"/>
    <x v="4"/>
    <n v="34.108000000000004"/>
    <x v="1477"/>
    <x v="2457"/>
    <x v="2"/>
    <x v="2"/>
    <x v="7545"/>
    <n v="346.78081388530546"/>
  </r>
  <r>
    <x v="303"/>
    <n v="1013437"/>
    <x v="707"/>
    <x v="0"/>
    <n v="63.332000000000008"/>
    <x v="1477"/>
    <x v="707"/>
    <x v="8"/>
    <x v="3"/>
    <x v="7546"/>
    <n v="140.61769721467817"/>
  </r>
  <r>
    <x v="156"/>
    <n v="1011548"/>
    <x v="209"/>
    <x v="8"/>
    <n v="68.952000000000012"/>
    <x v="1477"/>
    <x v="209"/>
    <x v="0"/>
    <x v="0"/>
    <x v="7547"/>
    <n v="121.00591715976327"/>
  </r>
  <r>
    <x v="6"/>
    <n v="1011654"/>
    <x v="369"/>
    <x v="5"/>
    <n v="76.820000000000007"/>
    <x v="1477"/>
    <x v="369"/>
    <x v="1"/>
    <x v="1"/>
    <x v="7548"/>
    <n v="98.370216089560003"/>
  </r>
  <r>
    <x v="320"/>
    <n v="1011545"/>
    <x v="1020"/>
    <x v="6"/>
    <n v="79.068000000000012"/>
    <x v="1477"/>
    <x v="1020"/>
    <x v="3"/>
    <x v="0"/>
    <x v="7549"/>
    <n v="92.730308089239628"/>
  </r>
  <r>
    <x v="92"/>
    <n v="1009217"/>
    <x v="1488"/>
    <x v="4"/>
    <n v="95.04800000000003"/>
    <x v="1477"/>
    <x v="1488"/>
    <x v="2"/>
    <x v="2"/>
    <x v="7550"/>
    <n v="60.327413517380648"/>
  </r>
  <r>
    <x v="260"/>
    <n v="1012652"/>
    <x v="1618"/>
    <x v="8"/>
    <n v="113.91200000000002"/>
    <x v="1477"/>
    <x v="1618"/>
    <x v="8"/>
    <x v="3"/>
    <x v="7551"/>
    <n v="33.776950628555355"/>
  </r>
  <r>
    <x v="149"/>
    <n v="1007493"/>
    <x v="1634"/>
    <x v="9"/>
    <n v="134.488"/>
    <x v="1477"/>
    <x v="1634"/>
    <x v="0"/>
    <x v="0"/>
    <x v="7552"/>
    <n v="13.309737671762543"/>
  </r>
  <r>
    <x v="125"/>
    <n v="1010808"/>
    <x v="1554"/>
    <x v="5"/>
    <n v="153.25200000000001"/>
    <x v="1477"/>
    <x v="1554"/>
    <x v="2"/>
    <x v="2"/>
    <x v="7553"/>
    <n v="-0.56377730796335723"/>
  </r>
  <r>
    <x v="193"/>
    <n v="1014563"/>
    <x v="2637"/>
    <x v="0"/>
    <n v="172.36"/>
    <x v="1477"/>
    <x v="2637"/>
    <x v="9"/>
    <x v="0"/>
    <x v="7554"/>
    <n v="-11.587375261081462"/>
  </r>
  <r>
    <x v="193"/>
    <n v="1017136"/>
    <x v="1691"/>
    <x v="3"/>
    <n v="192.59200000000001"/>
    <x v="1477"/>
    <x v="1691"/>
    <x v="11"/>
    <x v="3"/>
    <x v="7555"/>
    <n v="-20.875218077594088"/>
  </r>
  <r>
    <x v="104"/>
    <n v="1008386"/>
    <x v="90"/>
    <x v="1"/>
    <n v="69.576000000000008"/>
    <x v="1478"/>
    <x v="90"/>
    <x v="2"/>
    <x v="2"/>
    <x v="7556"/>
    <n v="119.53915143152811"/>
  </r>
  <r>
    <x v="55"/>
    <n v="1009420"/>
    <x v="441"/>
    <x v="1"/>
    <n v="152.56000000000003"/>
    <x v="1478"/>
    <x v="441"/>
    <x v="0"/>
    <x v="0"/>
    <x v="7557"/>
    <n v="0.12228631358153239"/>
  </r>
  <r>
    <x v="53"/>
    <n v="1010595"/>
    <x v="836"/>
    <x v="3"/>
    <n v="8.063999999999993"/>
    <x v="1479"/>
    <x v="836"/>
    <x v="1"/>
    <x v="1"/>
    <x v="7558"/>
    <n v="1795.29017857143"/>
  </r>
  <r>
    <x v="195"/>
    <n v="1012281"/>
    <x v="1485"/>
    <x v="5"/>
    <n v="15.539999999999992"/>
    <x v="1479"/>
    <x v="1485"/>
    <x v="11"/>
    <x v="3"/>
    <x v="7559"/>
    <n v="883.50193050193104"/>
  </r>
  <r>
    <x v="138"/>
    <n v="1011356"/>
    <x v="1224"/>
    <x v="4"/>
    <n v="23.800000000000011"/>
    <x v="1479"/>
    <x v="1224"/>
    <x v="9"/>
    <x v="0"/>
    <x v="7560"/>
    <n v="542.16890756302485"/>
  </r>
  <r>
    <x v="46"/>
    <n v="1009675"/>
    <x v="1392"/>
    <x v="9"/>
    <n v="50.384000000000015"/>
    <x v="1479"/>
    <x v="1392"/>
    <x v="1"/>
    <x v="1"/>
    <x v="7561"/>
    <n v="203.34272785011103"/>
  </r>
  <r>
    <x v="63"/>
    <n v="1018484"/>
    <x v="188"/>
    <x v="9"/>
    <n v="53.756"/>
    <x v="1479"/>
    <x v="188"/>
    <x v="7"/>
    <x v="2"/>
    <x v="7562"/>
    <n v="184.31468115187138"/>
  </r>
  <r>
    <x v="12"/>
    <n v="1011602"/>
    <x v="615"/>
    <x v="5"/>
    <n v="56.003999999999991"/>
    <x v="1479"/>
    <x v="615"/>
    <x v="7"/>
    <x v="2"/>
    <x v="7563"/>
    <n v="172.90229269337908"/>
  </r>
  <r>
    <x v="164"/>
    <n v="1011957"/>
    <x v="1263"/>
    <x v="6"/>
    <n v="59.376000000000005"/>
    <x v="1479"/>
    <x v="1263"/>
    <x v="3"/>
    <x v="0"/>
    <x v="7564"/>
    <n v="157.40400161681484"/>
  </r>
  <r>
    <x v="282"/>
    <n v="1012562"/>
    <x v="1263"/>
    <x v="6"/>
    <n v="71.740000000000009"/>
    <x v="1479"/>
    <x v="1263"/>
    <x v="3"/>
    <x v="0"/>
    <x v="7565"/>
    <n v="113.04181767493723"/>
  </r>
  <r>
    <x v="282"/>
    <n v="1016664"/>
    <x v="2600"/>
    <x v="4"/>
    <n v="81.856000000000009"/>
    <x v="1479"/>
    <x v="2600"/>
    <x v="1"/>
    <x v="1"/>
    <x v="7566"/>
    <n v="86.713496872556647"/>
  </r>
  <r>
    <x v="342"/>
    <n v="1014233"/>
    <x v="410"/>
    <x v="7"/>
    <n v="82.98"/>
    <x v="1479"/>
    <x v="410"/>
    <x v="3"/>
    <x v="0"/>
    <x v="7567"/>
    <n v="84.184381778741852"/>
  </r>
  <r>
    <x v="194"/>
    <n v="1017689"/>
    <x v="2045"/>
    <x v="5"/>
    <n v="88.600000000000009"/>
    <x v="1479"/>
    <x v="2045"/>
    <x v="4"/>
    <x v="1"/>
    <x v="7568"/>
    <n v="72.501354401805841"/>
  </r>
  <r>
    <x v="274"/>
    <n v="1011433"/>
    <x v="176"/>
    <x v="4"/>
    <n v="90.847999999999999"/>
    <x v="1479"/>
    <x v="176"/>
    <x v="10"/>
    <x v="3"/>
    <x v="7569"/>
    <n v="68.232872490313483"/>
  </r>
  <r>
    <x v="260"/>
    <n v="1006460"/>
    <x v="2361"/>
    <x v="2"/>
    <n v="91.312000000000026"/>
    <x v="1479"/>
    <x v="2361"/>
    <x v="0"/>
    <x v="0"/>
    <x v="7570"/>
    <n v="67.37800070089358"/>
  </r>
  <r>
    <x v="28"/>
    <n v="1009267"/>
    <x v="1512"/>
    <x v="6"/>
    <n v="104.39600000000002"/>
    <x v="1479"/>
    <x v="1512"/>
    <x v="5"/>
    <x v="1"/>
    <x v="7571"/>
    <n v="46.400436798344735"/>
  </r>
  <r>
    <x v="212"/>
    <n v="1014248"/>
    <x v="2668"/>
    <x v="8"/>
    <n v="109.956"/>
    <x v="1479"/>
    <x v="2668"/>
    <x v="9"/>
    <x v="0"/>
    <x v="7572"/>
    <n v="38.997599039615835"/>
  </r>
  <r>
    <x v="15"/>
    <n v="1006405"/>
    <x v="106"/>
    <x v="7"/>
    <n v="110.97200000000002"/>
    <x v="1479"/>
    <x v="106"/>
    <x v="5"/>
    <x v="1"/>
    <x v="7573"/>
    <n v="37.725011714666728"/>
  </r>
  <r>
    <x v="180"/>
    <n v="1015380"/>
    <x v="599"/>
    <x v="2"/>
    <n v="115.57600000000001"/>
    <x v="1479"/>
    <x v="599"/>
    <x v="5"/>
    <x v="1"/>
    <x v="7574"/>
    <n v="32.238700076140361"/>
  </r>
  <r>
    <x v="113"/>
    <n v="1016274"/>
    <x v="510"/>
    <x v="4"/>
    <n v="140.304"/>
    <x v="1479"/>
    <x v="510"/>
    <x v="5"/>
    <x v="1"/>
    <x v="7575"/>
    <n v="8.9321758467328003"/>
  </r>
  <r>
    <x v="323"/>
    <n v="1007018"/>
    <x v="84"/>
    <x v="4"/>
    <n v="146.73600000000002"/>
    <x v="1479"/>
    <x v="84"/>
    <x v="8"/>
    <x v="3"/>
    <x v="7576"/>
    <n v="4.1572620215897746"/>
  </r>
  <r>
    <x v="95"/>
    <n v="1013192"/>
    <x v="532"/>
    <x v="9"/>
    <n v="174.024"/>
    <x v="1479"/>
    <x v="532"/>
    <x v="10"/>
    <x v="3"/>
    <x v="7577"/>
    <n v="-12.17521721141912"/>
  </r>
  <r>
    <x v="229"/>
    <n v="1011346"/>
    <x v="558"/>
    <x v="5"/>
    <n v="175.14800000000002"/>
    <x v="1479"/>
    <x v="558"/>
    <x v="11"/>
    <x v="3"/>
    <x v="7578"/>
    <n v="-12.738826592367616"/>
  </r>
  <r>
    <x v="6"/>
    <n v="1017186"/>
    <x v="831"/>
    <x v="4"/>
    <n v="177.39600000000002"/>
    <x v="1479"/>
    <x v="831"/>
    <x v="1"/>
    <x v="1"/>
    <x v="7579"/>
    <n v="-13.844618818913629"/>
  </r>
  <r>
    <x v="189"/>
    <n v="1019649"/>
    <x v="1266"/>
    <x v="5"/>
    <n v="179.64400000000001"/>
    <x v="1479"/>
    <x v="1266"/>
    <x v="11"/>
    <x v="3"/>
    <x v="7580"/>
    <n v="-14.922736078020982"/>
  </r>
  <r>
    <x v="103"/>
    <n v="1010262"/>
    <x v="1348"/>
    <x v="9"/>
    <n v="195.38000000000002"/>
    <x v="1479"/>
    <x v="1348"/>
    <x v="2"/>
    <x v="2"/>
    <x v="7581"/>
    <n v="-21.774900194492798"/>
  </r>
  <r>
    <x v="79"/>
    <n v="1002024"/>
    <x v="2394"/>
    <x v="8"/>
    <n v="191.20000000000002"/>
    <x v="1480"/>
    <x v="2394"/>
    <x v="8"/>
    <x v="3"/>
    <x v="7582"/>
    <n v="-20.052719665271965"/>
  </r>
  <r>
    <x v="160"/>
    <n v="1002885"/>
    <x v="1993"/>
    <x v="5"/>
    <n v="168.86080000000004"/>
    <x v="1481"/>
    <x v="1993"/>
    <x v="11"/>
    <x v="3"/>
    <x v="7583"/>
    <n v="-9.430015728931787"/>
  </r>
  <r>
    <x v="156"/>
    <n v="1005150"/>
    <x v="2265"/>
    <x v="4"/>
    <n v="198.69120000000001"/>
    <x v="1482"/>
    <x v="2265"/>
    <x v="1"/>
    <x v="1"/>
    <x v="7584"/>
    <n v="-22.998904833228647"/>
  </r>
  <r>
    <x v="283"/>
    <n v="1003231"/>
    <x v="486"/>
    <x v="5"/>
    <n v="293.89119999999997"/>
    <x v="1483"/>
    <x v="486"/>
    <x v="10"/>
    <x v="3"/>
    <x v="7585"/>
    <n v="-47.888742500626066"/>
  </r>
  <r>
    <x v="107"/>
    <n v="1018877"/>
    <x v="1026"/>
    <x v="2"/>
    <n v="1.4679999999999893"/>
    <x v="1484"/>
    <x v="1026"/>
    <x v="9"/>
    <x v="0"/>
    <x v="7586"/>
    <n v="10341.716621253483"/>
  </r>
  <r>
    <x v="115"/>
    <n v="1010407"/>
    <x v="841"/>
    <x v="6"/>
    <n v="4.1520000000000152"/>
    <x v="1484"/>
    <x v="841"/>
    <x v="4"/>
    <x v="1"/>
    <x v="7587"/>
    <n v="3591.8208092485415"/>
  </r>
  <r>
    <x v="310"/>
    <n v="1016066"/>
    <x v="1180"/>
    <x v="4"/>
    <n v="7.0879999999999939"/>
    <x v="1484"/>
    <x v="1180"/>
    <x v="0"/>
    <x v="0"/>
    <x v="7588"/>
    <n v="2062.5902934537266"/>
  </r>
  <r>
    <x v="339"/>
    <n v="1013527"/>
    <x v="1746"/>
    <x v="6"/>
    <n v="16.079999999999984"/>
    <x v="1484"/>
    <x v="1746"/>
    <x v="4"/>
    <x v="1"/>
    <x v="7589"/>
    <n v="853.26119402985171"/>
  </r>
  <r>
    <x v="201"/>
    <n v="1014939"/>
    <x v="1764"/>
    <x v="6"/>
    <n v="16.079999999999984"/>
    <x v="1484"/>
    <x v="1764"/>
    <x v="0"/>
    <x v="0"/>
    <x v="7589"/>
    <n v="853.26119402985171"/>
  </r>
  <r>
    <x v="252"/>
    <n v="1017671"/>
    <x v="2669"/>
    <x v="9"/>
    <n v="17.203999999999979"/>
    <x v="1484"/>
    <x v="2669"/>
    <x v="4"/>
    <x v="1"/>
    <x v="7590"/>
    <n v="790.9811671704266"/>
  </r>
  <r>
    <x v="310"/>
    <n v="1014367"/>
    <x v="1314"/>
    <x v="2"/>
    <n v="36.748000000000019"/>
    <x v="1484"/>
    <x v="1314"/>
    <x v="1"/>
    <x v="1"/>
    <x v="7591"/>
    <n v="317.12310874061154"/>
  </r>
  <r>
    <x v="255"/>
    <n v="1007417"/>
    <x v="861"/>
    <x v="8"/>
    <n v="40.78400000000002"/>
    <x v="1484"/>
    <x v="861"/>
    <x v="9"/>
    <x v="0"/>
    <x v="7592"/>
    <n v="275.84444880345217"/>
  </r>
  <r>
    <x v="336"/>
    <n v="1017767"/>
    <x v="333"/>
    <x v="5"/>
    <n v="47.551999999999992"/>
    <x v="1484"/>
    <x v="333"/>
    <x v="0"/>
    <x v="0"/>
    <x v="7593"/>
    <n v="222.35111036339171"/>
  </r>
  <r>
    <x v="245"/>
    <n v="1008554"/>
    <x v="2194"/>
    <x v="8"/>
    <n v="61.488000000000014"/>
    <x v="1484"/>
    <x v="2194"/>
    <x v="6"/>
    <x v="2"/>
    <x v="7594"/>
    <n v="149.29156908665101"/>
  </r>
  <r>
    <x v="251"/>
    <n v="1008571"/>
    <x v="42"/>
    <x v="8"/>
    <n v="80.936000000000007"/>
    <x v="1484"/>
    <x v="42"/>
    <x v="3"/>
    <x v="0"/>
    <x v="7595"/>
    <n v="89.389641197983579"/>
  </r>
  <r>
    <x v="239"/>
    <n v="1011048"/>
    <x v="78"/>
    <x v="8"/>
    <n v="84.643999999999991"/>
    <x v="1484"/>
    <x v="78"/>
    <x v="8"/>
    <x v="3"/>
    <x v="7596"/>
    <n v="81.093048532678068"/>
  </r>
  <r>
    <x v="363"/>
    <n v="1017273"/>
    <x v="2670"/>
    <x v="8"/>
    <n v="89.14"/>
    <x v="1484"/>
    <x v="2670"/>
    <x v="8"/>
    <x v="3"/>
    <x v="7597"/>
    <n v="71.959165357864038"/>
  </r>
  <r>
    <x v="77"/>
    <n v="1015928"/>
    <x v="2671"/>
    <x v="7"/>
    <n v="92.512"/>
    <x v="1484"/>
    <x v="2671"/>
    <x v="6"/>
    <x v="2"/>
    <x v="7598"/>
    <n v="65.69136976824629"/>
  </r>
  <r>
    <x v="359"/>
    <n v="1016438"/>
    <x v="2637"/>
    <x v="3"/>
    <n v="116.116"/>
    <x v="1484"/>
    <x v="2637"/>
    <x v="9"/>
    <x v="0"/>
    <x v="7599"/>
    <n v="32.009714423507532"/>
  </r>
  <r>
    <x v="45"/>
    <n v="1019045"/>
    <x v="267"/>
    <x v="6"/>
    <n v="131.852"/>
    <x v="1484"/>
    <x v="267"/>
    <x v="11"/>
    <x v="3"/>
    <x v="7600"/>
    <n v="16.254891848436127"/>
  </r>
  <r>
    <x v="91"/>
    <n v="1016907"/>
    <x v="2229"/>
    <x v="2"/>
    <n v="135.22399999999999"/>
    <x v="1484"/>
    <x v="2229"/>
    <x v="2"/>
    <x v="2"/>
    <x v="7601"/>
    <n v="13.355913151511578"/>
  </r>
  <r>
    <x v="96"/>
    <n v="1006976"/>
    <x v="2147"/>
    <x v="3"/>
    <n v="165.67600000000002"/>
    <x v="1484"/>
    <x v="2147"/>
    <x v="11"/>
    <x v="3"/>
    <x v="7602"/>
    <n v="-7.4794176585625012"/>
  </r>
  <r>
    <x v="54"/>
    <n v="1010653"/>
    <x v="178"/>
    <x v="9"/>
    <n v="175.68800000000002"/>
    <x v="1484"/>
    <x v="178"/>
    <x v="2"/>
    <x v="2"/>
    <x v="7603"/>
    <n v="-12.751923865033474"/>
  </r>
  <r>
    <x v="134"/>
    <n v="1016952"/>
    <x v="2596"/>
    <x v="3"/>
    <n v="188.05200000000002"/>
    <x v="1484"/>
    <x v="2596"/>
    <x v="8"/>
    <x v="3"/>
    <x v="7604"/>
    <n v="-18.488290472847943"/>
  </r>
  <r>
    <x v="147"/>
    <n v="1010624"/>
    <x v="1579"/>
    <x v="3"/>
    <n v="194.79600000000002"/>
    <x v="1484"/>
    <x v="1579"/>
    <x v="9"/>
    <x v="0"/>
    <x v="7605"/>
    <n v="-21.310293845869531"/>
  </r>
  <r>
    <x v="203"/>
    <n v="1005219"/>
    <x v="1871"/>
    <x v="9"/>
    <n v="36.10240000000001"/>
    <x v="1485"/>
    <x v="1871"/>
    <x v="8"/>
    <x v="3"/>
    <x v="7606"/>
    <n v="324.61443006559114"/>
  </r>
  <r>
    <x v="101"/>
    <n v="1004010"/>
    <x v="1478"/>
    <x v="6"/>
    <n v="202.93440000000001"/>
    <x v="1486"/>
    <x v="1478"/>
    <x v="11"/>
    <x v="3"/>
    <x v="7607"/>
    <n v="-24.447506189192161"/>
  </r>
  <r>
    <x v="173"/>
    <n v="1008809"/>
    <x v="2672"/>
    <x v="1"/>
    <n v="97.896000000000015"/>
    <x v="1487"/>
    <x v="2672"/>
    <x v="7"/>
    <x v="2"/>
    <x v="7608"/>
    <n v="56.761951458690838"/>
  </r>
  <r>
    <x v="348"/>
    <n v="1001762"/>
    <x v="2458"/>
    <x v="6"/>
    <n v="199.93920000000003"/>
    <x v="1488"/>
    <x v="2458"/>
    <x v="8"/>
    <x v="3"/>
    <x v="7609"/>
    <n v="-23.243385989340776"/>
  </r>
  <r>
    <x v="20"/>
    <n v="1001946"/>
    <x v="1567"/>
    <x v="2"/>
    <n v="375.16160000000008"/>
    <x v="1489"/>
    <x v="1567"/>
    <x v="4"/>
    <x v="1"/>
    <x v="7610"/>
    <n v="-59.075470410617712"/>
  </r>
  <r>
    <x v="251"/>
    <n v="1001640"/>
    <x v="996"/>
    <x v="3"/>
    <n v="32.214400000000005"/>
    <x v="1490"/>
    <x v="996"/>
    <x v="10"/>
    <x v="3"/>
    <x v="7611"/>
    <n v="377.02393960464877"/>
  </r>
  <r>
    <x v="203"/>
    <n v="1013721"/>
    <x v="1253"/>
    <x v="9"/>
    <n v="0.24000000000000909"/>
    <x v="1491"/>
    <x v="1253"/>
    <x v="6"/>
    <x v="2"/>
    <x v="7612"/>
    <n v="63955.24999999757"/>
  </r>
  <r>
    <x v="92"/>
    <n v="1015072"/>
    <x v="320"/>
    <x v="7"/>
    <n v="9.8759999999999764"/>
    <x v="1491"/>
    <x v="320"/>
    <x v="7"/>
    <x v="2"/>
    <x v="7613"/>
    <n v="1456.6281895504289"/>
  </r>
  <r>
    <x v="43"/>
    <n v="1008889"/>
    <x v="2227"/>
    <x v="6"/>
    <n v="41.076000000000008"/>
    <x v="1491"/>
    <x v="2227"/>
    <x v="2"/>
    <x v="2"/>
    <x v="7614"/>
    <n v="274.26380368098148"/>
  </r>
  <r>
    <x v="170"/>
    <n v="1014500"/>
    <x v="2151"/>
    <x v="5"/>
    <n v="53.711999999999989"/>
    <x v="1491"/>
    <x v="2151"/>
    <x v="1"/>
    <x v="1"/>
    <x v="7615"/>
    <n v="186.21648793565689"/>
  </r>
  <r>
    <x v="175"/>
    <n v="1015447"/>
    <x v="1214"/>
    <x v="3"/>
    <n v="53.711999999999989"/>
    <x v="1491"/>
    <x v="1214"/>
    <x v="1"/>
    <x v="1"/>
    <x v="7615"/>
    <n v="186.21648793565689"/>
  </r>
  <r>
    <x v="335"/>
    <n v="1008176"/>
    <x v="897"/>
    <x v="7"/>
    <n v="55.344000000000008"/>
    <x v="1491"/>
    <x v="897"/>
    <x v="5"/>
    <x v="1"/>
    <x v="7616"/>
    <n v="177.77645273200341"/>
  </r>
  <r>
    <x v="117"/>
    <n v="1008900"/>
    <x v="340"/>
    <x v="7"/>
    <n v="75.984000000000009"/>
    <x v="1491"/>
    <x v="340"/>
    <x v="6"/>
    <x v="2"/>
    <x v="7617"/>
    <n v="102.32233101705619"/>
  </r>
  <r>
    <x v="256"/>
    <n v="1016904"/>
    <x v="843"/>
    <x v="4"/>
    <n v="87.431999999999988"/>
    <x v="1491"/>
    <x v="843"/>
    <x v="2"/>
    <x v="2"/>
    <x v="7618"/>
    <n v="75.831045841339574"/>
  </r>
  <r>
    <x v="113"/>
    <n v="1017265"/>
    <x v="1172"/>
    <x v="3"/>
    <n v="103.16799999999999"/>
    <x v="1491"/>
    <x v="1172"/>
    <x v="11"/>
    <x v="3"/>
    <x v="7619"/>
    <n v="49.011902915632753"/>
  </r>
  <r>
    <x v="273"/>
    <n v="1012819"/>
    <x v="945"/>
    <x v="3"/>
    <n v="111.03599999999999"/>
    <x v="1491"/>
    <x v="945"/>
    <x v="2"/>
    <x v="2"/>
    <x v="7620"/>
    <n v="38.452934183508056"/>
  </r>
  <r>
    <x v="192"/>
    <n v="1009575"/>
    <x v="2673"/>
    <x v="5"/>
    <n v="116.65599999999999"/>
    <x v="1491"/>
    <x v="2673"/>
    <x v="2"/>
    <x v="2"/>
    <x v="7621"/>
    <n v="31.782848717597041"/>
  </r>
  <r>
    <x v="307"/>
    <n v="1006440"/>
    <x v="2248"/>
    <x v="2"/>
    <n v="120.98800000000001"/>
    <x v="1491"/>
    <x v="2248"/>
    <x v="1"/>
    <x v="1"/>
    <x v="7622"/>
    <n v="27.064336959037238"/>
  </r>
  <r>
    <x v="91"/>
    <n v="1010148"/>
    <x v="763"/>
    <x v="0"/>
    <n v="125.648"/>
    <x v="1491"/>
    <x v="763"/>
    <x v="11"/>
    <x v="3"/>
    <x v="7623"/>
    <n v="22.351808226155605"/>
  </r>
  <r>
    <x v="79"/>
    <n v="1013377"/>
    <x v="1673"/>
    <x v="7"/>
    <n v="126.77199999999999"/>
    <x v="1491"/>
    <x v="1673"/>
    <x v="3"/>
    <x v="0"/>
    <x v="7624"/>
    <n v="21.266999021866027"/>
  </r>
  <r>
    <x v="236"/>
    <n v="1017562"/>
    <x v="1496"/>
    <x v="3"/>
    <n v="154.87199999999999"/>
    <x v="1491"/>
    <x v="1496"/>
    <x v="3"/>
    <x v="0"/>
    <x v="7625"/>
    <n v="-0.73570432357042914"/>
  </r>
  <r>
    <x v="247"/>
    <n v="1017506"/>
    <x v="127"/>
    <x v="3"/>
    <n v="158.244"/>
    <x v="1491"/>
    <x v="127"/>
    <x v="11"/>
    <x v="3"/>
    <x v="7626"/>
    <n v="-2.8509137787214738"/>
  </r>
  <r>
    <x v="229"/>
    <n v="1016593"/>
    <x v="762"/>
    <x v="4"/>
    <n v="163.864"/>
    <x v="1491"/>
    <x v="762"/>
    <x v="5"/>
    <x v="1"/>
    <x v="7627"/>
    <n v="-6.1828101352341047"/>
  </r>
  <r>
    <x v="243"/>
    <n v="1006538"/>
    <x v="1741"/>
    <x v="7"/>
    <n v="166.15200000000002"/>
    <x v="1491"/>
    <x v="1741"/>
    <x v="11"/>
    <x v="3"/>
    <x v="7628"/>
    <n v="-7.4747219413549182"/>
  </r>
  <r>
    <x v="179"/>
    <n v="1009723"/>
    <x v="256"/>
    <x v="4"/>
    <n v="168.35999999999999"/>
    <x v="1491"/>
    <x v="256"/>
    <x v="2"/>
    <x v="2"/>
    <x v="7629"/>
    <n v="-8.6881682109764764"/>
  </r>
  <r>
    <x v="110"/>
    <n v="1010968"/>
    <x v="2378"/>
    <x v="7"/>
    <n v="172.85599999999999"/>
    <x v="1491"/>
    <x v="2378"/>
    <x v="7"/>
    <x v="2"/>
    <x v="7630"/>
    <n v="-11.063197112047025"/>
  </r>
  <r>
    <x v="299"/>
    <n v="1014818"/>
    <x v="412"/>
    <x v="8"/>
    <n v="193.08799999999999"/>
    <x v="1491"/>
    <x v="412"/>
    <x v="11"/>
    <x v="3"/>
    <x v="7631"/>
    <n v="-20.382105568445478"/>
  </r>
  <r>
    <x v="91"/>
    <n v="1011094"/>
    <x v="1927"/>
    <x v="3"/>
    <n v="203.20400000000001"/>
    <x v="1491"/>
    <x v="1927"/>
    <x v="9"/>
    <x v="0"/>
    <x v="7632"/>
    <n v="-24.345682171610804"/>
  </r>
  <r>
    <x v="154"/>
    <n v="1003270"/>
    <x v="166"/>
    <x v="1"/>
    <n v="265.56480000000005"/>
    <x v="1492"/>
    <x v="166"/>
    <x v="3"/>
    <x v="0"/>
    <x v="7633"/>
    <n v="-41.96806203231754"/>
  </r>
  <r>
    <x v="136"/>
    <n v="1000061"/>
    <x v="100"/>
    <x v="1"/>
    <n v="35.147328000000009"/>
    <x v="1493"/>
    <x v="100"/>
    <x v="11"/>
    <x v="3"/>
    <x v="7634"/>
    <n v="338.5879962197979"/>
  </r>
  <r>
    <x v="261"/>
    <n v="1015404"/>
    <x v="1485"/>
    <x v="4"/>
    <n v="0.30000000000001137"/>
    <x v="1494"/>
    <x v="1485"/>
    <x v="11"/>
    <x v="3"/>
    <x v="7635"/>
    <n v="51293.599999998056"/>
  </r>
  <r>
    <x v="348"/>
    <n v="1013766"/>
    <x v="1797"/>
    <x v="3"/>
    <n v="5.3199999999999932"/>
    <x v="1494"/>
    <x v="1797"/>
    <x v="3"/>
    <x v="0"/>
    <x v="7636"/>
    <n v="2798.1353383458686"/>
  </r>
  <r>
    <x v="237"/>
    <n v="1016879"/>
    <x v="2674"/>
    <x v="6"/>
    <n v="8.1680000000000064"/>
    <x v="1494"/>
    <x v="2674"/>
    <x v="9"/>
    <x v="0"/>
    <x v="7637"/>
    <n v="1787.6199804113601"/>
  </r>
  <r>
    <x v="89"/>
    <n v="1013271"/>
    <x v="9"/>
    <x v="1"/>
    <n v="17.159999999999997"/>
    <x v="1494"/>
    <x v="9"/>
    <x v="6"/>
    <x v="2"/>
    <x v="7638"/>
    <n v="798.48951048951062"/>
  </r>
  <r>
    <x v="59"/>
    <n v="1018900"/>
    <x v="1933"/>
    <x v="1"/>
    <n v="18.283999999999992"/>
    <x v="1494"/>
    <x v="1933"/>
    <x v="6"/>
    <x v="2"/>
    <x v="7639"/>
    <n v="743.25530518486153"/>
  </r>
  <r>
    <x v="297"/>
    <n v="1007382"/>
    <x v="805"/>
    <x v="5"/>
    <n v="19.891999999999996"/>
    <x v="1494"/>
    <x v="805"/>
    <x v="4"/>
    <x v="1"/>
    <x v="7640"/>
    <n v="675.08948320933064"/>
  </r>
  <r>
    <x v="296"/>
    <n v="1009946"/>
    <x v="1278"/>
    <x v="4"/>
    <n v="22.180000000000007"/>
    <x v="1494"/>
    <x v="1278"/>
    <x v="3"/>
    <x v="0"/>
    <x v="7641"/>
    <n v="595.13435527502236"/>
  </r>
  <r>
    <x v="239"/>
    <n v="1015511"/>
    <x v="2669"/>
    <x v="1"/>
    <n v="22.180000000000007"/>
    <x v="1494"/>
    <x v="2669"/>
    <x v="4"/>
    <x v="1"/>
    <x v="7641"/>
    <n v="595.13435527502236"/>
  </r>
  <r>
    <x v="241"/>
    <n v="1008723"/>
    <x v="968"/>
    <x v="3"/>
    <n v="34.467999999999989"/>
    <x v="1494"/>
    <x v="968"/>
    <x v="5"/>
    <x v="1"/>
    <x v="7642"/>
    <n v="347.3157711500524"/>
  </r>
  <r>
    <x v="65"/>
    <n v="1005787"/>
    <x v="223"/>
    <x v="8"/>
    <n v="38.424000000000007"/>
    <x v="1494"/>
    <x v="223"/>
    <x v="6"/>
    <x v="2"/>
    <x v="7643"/>
    <n v="301.26171143035594"/>
  </r>
  <r>
    <x v="139"/>
    <n v="1012820"/>
    <x v="332"/>
    <x v="3"/>
    <n v="39.640000000000015"/>
    <x v="1494"/>
    <x v="332"/>
    <x v="8"/>
    <x v="3"/>
    <x v="7644"/>
    <n v="288.95257315842571"/>
  </r>
  <r>
    <x v="16"/>
    <n v="1012627"/>
    <x v="1244"/>
    <x v="2"/>
    <n v="50.879999999999995"/>
    <x v="1494"/>
    <x v="1244"/>
    <x v="7"/>
    <x v="2"/>
    <x v="7645"/>
    <n v="203.02830188679249"/>
  </r>
  <r>
    <x v="173"/>
    <n v="1019414"/>
    <x v="2675"/>
    <x v="9"/>
    <n v="52.004000000000019"/>
    <x v="1494"/>
    <x v="2675"/>
    <x v="4"/>
    <x v="1"/>
    <x v="7646"/>
    <n v="196.47873240519951"/>
  </r>
  <r>
    <x v="167"/>
    <n v="1008531"/>
    <x v="1853"/>
    <x v="3"/>
    <n v="54.236000000000004"/>
    <x v="1494"/>
    <x v="1853"/>
    <x v="5"/>
    <x v="1"/>
    <x v="7647"/>
    <n v="184.27760159303784"/>
  </r>
  <r>
    <x v="169"/>
    <n v="1018860"/>
    <x v="2242"/>
    <x v="9"/>
    <n v="57.623999999999995"/>
    <x v="1494"/>
    <x v="2242"/>
    <x v="7"/>
    <x v="2"/>
    <x v="7648"/>
    <n v="167.56351520199919"/>
  </r>
  <r>
    <x v="314"/>
    <n v="1009258"/>
    <x v="1910"/>
    <x v="3"/>
    <n v="61.884000000000007"/>
    <x v="1494"/>
    <x v="1910"/>
    <x v="10"/>
    <x v="3"/>
    <x v="7649"/>
    <n v="149.14485165794062"/>
  </r>
  <r>
    <x v="153"/>
    <n v="1009011"/>
    <x v="2453"/>
    <x v="3"/>
    <n v="65.296000000000006"/>
    <x v="1494"/>
    <x v="2453"/>
    <x v="6"/>
    <x v="2"/>
    <x v="7650"/>
    <n v="136.12594952217592"/>
  </r>
  <r>
    <x v="156"/>
    <n v="1011991"/>
    <x v="2316"/>
    <x v="4"/>
    <n v="66.616000000000014"/>
    <x v="1494"/>
    <x v="2316"/>
    <x v="1"/>
    <x v="1"/>
    <x v="7651"/>
    <n v="131.44709979584479"/>
  </r>
  <r>
    <x v="94"/>
    <n v="1015294"/>
    <x v="1248"/>
    <x v="3"/>
    <n v="73.360000000000014"/>
    <x v="1494"/>
    <x v="1248"/>
    <x v="7"/>
    <x v="2"/>
    <x v="7652"/>
    <n v="110.17011995637947"/>
  </r>
  <r>
    <x v="171"/>
    <n v="1006169"/>
    <x v="26"/>
    <x v="0"/>
    <n v="75.376000000000019"/>
    <x v="1494"/>
    <x v="26"/>
    <x v="0"/>
    <x v="0"/>
    <x v="7653"/>
    <n v="104.54892804075564"/>
  </r>
  <r>
    <x v="185"/>
    <n v="1005994"/>
    <x v="657"/>
    <x v="4"/>
    <n v="78.904000000000025"/>
    <x v="1494"/>
    <x v="657"/>
    <x v="2"/>
    <x v="2"/>
    <x v="7654"/>
    <n v="95.403021393085211"/>
  </r>
  <r>
    <x v="152"/>
    <n v="1015607"/>
    <x v="2534"/>
    <x v="0"/>
    <n v="89.096000000000004"/>
    <x v="1494"/>
    <x v="2534"/>
    <x v="9"/>
    <x v="0"/>
    <x v="7655"/>
    <n v="73.050193050193045"/>
  </r>
  <r>
    <x v="125"/>
    <n v="1005666"/>
    <x v="2650"/>
    <x v="2"/>
    <n v="92.064000000000007"/>
    <x v="1494"/>
    <x v="2650"/>
    <x v="0"/>
    <x v="0"/>
    <x v="7656"/>
    <n v="67.471324296141816"/>
  </r>
  <r>
    <x v="217"/>
    <n v="1018234"/>
    <x v="2254"/>
    <x v="5"/>
    <n v="101.46000000000001"/>
    <x v="1494"/>
    <x v="2254"/>
    <x v="2"/>
    <x v="2"/>
    <x v="7657"/>
    <n v="51.962152572442335"/>
  </r>
  <r>
    <x v="358"/>
    <n v="1018056"/>
    <x v="2457"/>
    <x v="1"/>
    <n v="104.83200000000001"/>
    <x v="1494"/>
    <x v="2457"/>
    <x v="2"/>
    <x v="2"/>
    <x v="7658"/>
    <n v="47.074175824175818"/>
  </r>
  <r>
    <x v="39"/>
    <n v="1013917"/>
    <x v="378"/>
    <x v="1"/>
    <n v="166.65200000000002"/>
    <x v="1494"/>
    <x v="378"/>
    <x v="4"/>
    <x v="1"/>
    <x v="7659"/>
    <n v="-7.4833785373112889"/>
  </r>
  <r>
    <x v="258"/>
    <n v="1007655"/>
    <x v="2559"/>
    <x v="1"/>
    <n v="168.08"/>
    <x v="1494"/>
    <x v="2559"/>
    <x v="4"/>
    <x v="1"/>
    <x v="7660"/>
    <n v="-8.2693955259400322"/>
  </r>
  <r>
    <x v="209"/>
    <n v="1008340"/>
    <x v="2585"/>
    <x v="5"/>
    <n v="186.24000000000004"/>
    <x v="1494"/>
    <x v="2585"/>
    <x v="2"/>
    <x v="2"/>
    <x v="7661"/>
    <n v="-17.213917525773208"/>
  </r>
  <r>
    <x v="207"/>
    <n v="1016292"/>
    <x v="1295"/>
    <x v="1"/>
    <n v="182.42256000000003"/>
    <x v="1495"/>
    <x v="1295"/>
    <x v="6"/>
    <x v="2"/>
    <x v="7662"/>
    <n v="-15.465781863822098"/>
  </r>
  <r>
    <x v="224"/>
    <n v="1003431"/>
    <x v="1281"/>
    <x v="9"/>
    <n v="102.88640000000001"/>
    <x v="1496"/>
    <x v="1281"/>
    <x v="7"/>
    <x v="2"/>
    <x v="7663"/>
    <n v="49.940516919631747"/>
  </r>
  <r>
    <x v="17"/>
    <n v="1002437"/>
    <x v="1061"/>
    <x v="6"/>
    <n v="407.81440000000009"/>
    <x v="1496"/>
    <x v="1061"/>
    <x v="9"/>
    <x v="0"/>
    <x v="7664"/>
    <n v="-62.171909574551563"/>
  </r>
  <r>
    <x v="124"/>
    <n v="1003295"/>
    <x v="1303"/>
    <x v="3"/>
    <n v="202.66880000000003"/>
    <x v="1497"/>
    <x v="1303"/>
    <x v="9"/>
    <x v="0"/>
    <x v="7665"/>
    <n v="-23.760934095430589"/>
  </r>
  <r>
    <x v="149"/>
    <n v="1002053"/>
    <x v="1269"/>
    <x v="1"/>
    <n v="35.193600000000004"/>
    <x v="1498"/>
    <x v="1269"/>
    <x v="11"/>
    <x v="3"/>
    <x v="7666"/>
    <n v="339.21985815602847"/>
  </r>
  <r>
    <x v="110"/>
    <n v="1004733"/>
    <x v="1175"/>
    <x v="7"/>
    <n v="91.011200000000017"/>
    <x v="1499"/>
    <x v="1175"/>
    <x v="5"/>
    <x v="1"/>
    <x v="7667"/>
    <n v="69.88194859533769"/>
  </r>
  <r>
    <x v="111"/>
    <n v="1009439"/>
    <x v="1755"/>
    <x v="3"/>
    <n v="3.6560000000000059"/>
    <x v="1500"/>
    <x v="1755"/>
    <x v="7"/>
    <x v="2"/>
    <x v="7668"/>
    <n v="4129.4584245076512"/>
  </r>
  <r>
    <x v="231"/>
    <n v="1008297"/>
    <x v="419"/>
    <x v="5"/>
    <n v="13.260000000000005"/>
    <x v="1500"/>
    <x v="419"/>
    <x v="10"/>
    <x v="3"/>
    <x v="7669"/>
    <n v="1066.1312217194563"/>
  </r>
  <r>
    <x v="139"/>
    <n v="1010723"/>
    <x v="1410"/>
    <x v="7"/>
    <n v="13.77200000000002"/>
    <x v="1500"/>
    <x v="1410"/>
    <x v="11"/>
    <x v="3"/>
    <x v="7670"/>
    <n v="1022.7781004937536"/>
  </r>
  <r>
    <x v="44"/>
    <n v="1013981"/>
    <x v="2325"/>
    <x v="8"/>
    <n v="19.391999999999996"/>
    <x v="1500"/>
    <x v="2325"/>
    <x v="11"/>
    <x v="3"/>
    <x v="7671"/>
    <n v="697.38551980198031"/>
  </r>
  <r>
    <x v="252"/>
    <n v="1010005"/>
    <x v="1869"/>
    <x v="8"/>
    <n v="21.640000000000015"/>
    <x v="1500"/>
    <x v="1869"/>
    <x v="8"/>
    <x v="3"/>
    <x v="7672"/>
    <n v="614.55175600739324"/>
  </r>
  <r>
    <x v="265"/>
    <n v="1009990"/>
    <x v="1031"/>
    <x v="8"/>
    <n v="40.180000000000007"/>
    <x v="1500"/>
    <x v="1031"/>
    <x v="5"/>
    <x v="1"/>
    <x v="7673"/>
    <n v="284.84071677451459"/>
  </r>
  <r>
    <x v="176"/>
    <n v="1008996"/>
    <x v="1146"/>
    <x v="5"/>
    <n v="42.147999999999996"/>
    <x v="1500"/>
    <x v="1146"/>
    <x v="4"/>
    <x v="1"/>
    <x v="7674"/>
    <n v="266.87150042706651"/>
  </r>
  <r>
    <x v="244"/>
    <n v="1012841"/>
    <x v="179"/>
    <x v="0"/>
    <n v="64.908000000000001"/>
    <x v="1500"/>
    <x v="179"/>
    <x v="7"/>
    <x v="2"/>
    <x v="7675"/>
    <n v="138.22795341098168"/>
  </r>
  <r>
    <x v="163"/>
    <n v="1010032"/>
    <x v="2352"/>
    <x v="0"/>
    <n v="70.528000000000006"/>
    <x v="1500"/>
    <x v="2352"/>
    <x v="0"/>
    <x v="0"/>
    <x v="7676"/>
    <n v="119.24483892921958"/>
  </r>
  <r>
    <x v="208"/>
    <n v="1010909"/>
    <x v="722"/>
    <x v="2"/>
    <n v="72.775999999999996"/>
    <x v="1500"/>
    <x v="722"/>
    <x v="4"/>
    <x v="1"/>
    <x v="7677"/>
    <n v="112.47251841266352"/>
  </r>
  <r>
    <x v="185"/>
    <n v="1014781"/>
    <x v="1637"/>
    <x v="4"/>
    <n v="72.775999999999996"/>
    <x v="1500"/>
    <x v="1637"/>
    <x v="4"/>
    <x v="1"/>
    <x v="7677"/>
    <n v="112.47251841266352"/>
  </r>
  <r>
    <x v="255"/>
    <n v="1008918"/>
    <x v="1905"/>
    <x v="7"/>
    <n v="80.768000000000001"/>
    <x v="1500"/>
    <x v="1905"/>
    <x v="1"/>
    <x v="1"/>
    <x v="7678"/>
    <n v="91.448345879556243"/>
  </r>
  <r>
    <x v="56"/>
    <n v="1017321"/>
    <x v="1235"/>
    <x v="7"/>
    <n v="104.248"/>
    <x v="1500"/>
    <x v="1235"/>
    <x v="9"/>
    <x v="0"/>
    <x v="7679"/>
    <n v="48.328025477706994"/>
  </r>
  <r>
    <x v="182"/>
    <n v="1015785"/>
    <x v="2057"/>
    <x v="7"/>
    <n v="127.852"/>
    <x v="1500"/>
    <x v="2057"/>
    <x v="3"/>
    <x v="0"/>
    <x v="7680"/>
    <n v="20.943747457998299"/>
  </r>
  <r>
    <x v="161"/>
    <n v="1006321"/>
    <x v="1240"/>
    <x v="3"/>
    <n v="143.90000000000003"/>
    <x v="1500"/>
    <x v="1240"/>
    <x v="7"/>
    <x v="2"/>
    <x v="7681"/>
    <n v="7.4558721334259586"/>
  </r>
  <r>
    <x v="94"/>
    <n v="1012961"/>
    <x v="2676"/>
    <x v="7"/>
    <n v="154.828"/>
    <x v="1500"/>
    <x v="2676"/>
    <x v="8"/>
    <x v="3"/>
    <x v="7682"/>
    <n v="-0.12852972330586993"/>
  </r>
  <r>
    <x v="324"/>
    <n v="1008583"/>
    <x v="2547"/>
    <x v="8"/>
    <n v="166.06400000000002"/>
    <x v="1500"/>
    <x v="2547"/>
    <x v="1"/>
    <x v="1"/>
    <x v="7683"/>
    <n v="-6.885899412274803"/>
  </r>
  <r>
    <x v="351"/>
    <n v="1010241"/>
    <x v="2076"/>
    <x v="5"/>
    <n v="188.548"/>
    <x v="1500"/>
    <x v="2076"/>
    <x v="0"/>
    <x v="0"/>
    <x v="7684"/>
    <n v="-17.98958355432039"/>
  </r>
  <r>
    <x v="95"/>
    <n v="1015922"/>
    <x v="1576"/>
    <x v="6"/>
    <n v="191.92000000000002"/>
    <x v="1500"/>
    <x v="1576"/>
    <x v="7"/>
    <x v="2"/>
    <x v="7685"/>
    <n v="-19.430491871613185"/>
  </r>
  <r>
    <x v="188"/>
    <n v="1017007"/>
    <x v="2366"/>
    <x v="3"/>
    <n v="191.92000000000002"/>
    <x v="1500"/>
    <x v="2366"/>
    <x v="2"/>
    <x v="2"/>
    <x v="7685"/>
    <n v="-19.430491871613185"/>
  </r>
  <r>
    <x v="265"/>
    <n v="1015941"/>
    <x v="529"/>
    <x v="5"/>
    <n v="207.65600000000001"/>
    <x v="1500"/>
    <x v="529"/>
    <x v="4"/>
    <x v="1"/>
    <x v="7686"/>
    <n v="-25.535982586585515"/>
  </r>
  <r>
    <x v="357"/>
    <n v="1001016"/>
    <x v="1193"/>
    <x v="2"/>
    <n v="420.05452800000006"/>
    <x v="1501"/>
    <x v="1193"/>
    <x v="11"/>
    <x v="3"/>
    <x v="7687"/>
    <n v="-63.160257136902011"/>
  </r>
  <r>
    <x v="215"/>
    <n v="1002171"/>
    <x v="483"/>
    <x v="0"/>
    <n v="158.34880000000001"/>
    <x v="1502"/>
    <x v="483"/>
    <x v="6"/>
    <x v="2"/>
    <x v="7688"/>
    <n v="-2.2123312585886477"/>
  </r>
  <r>
    <x v="204"/>
    <n v="1003964"/>
    <x v="1610"/>
    <x v="8"/>
    <n v="184.50880000000004"/>
    <x v="1503"/>
    <x v="1610"/>
    <x v="3"/>
    <x v="0"/>
    <x v="7689"/>
    <n v="-16.071211779600763"/>
  </r>
  <r>
    <x v="298"/>
    <n v="1014170"/>
    <x v="1284"/>
    <x v="1"/>
    <n v="173.13600000000002"/>
    <x v="1504"/>
    <x v="1284"/>
    <x v="5"/>
    <x v="1"/>
    <x v="7690"/>
    <n v="-10.533961741059064"/>
  </r>
  <r>
    <x v="261"/>
    <n v="1016043"/>
    <x v="120"/>
    <x v="1"/>
    <n v="176.50800000000001"/>
    <x v="1504"/>
    <x v="120"/>
    <x v="7"/>
    <x v="2"/>
    <x v="7691"/>
    <n v="-12.243116459310631"/>
  </r>
  <r>
    <x v="346"/>
    <n v="1007622"/>
    <x v="551"/>
    <x v="1"/>
    <n v="203.62000000000003"/>
    <x v="1504"/>
    <x v="551"/>
    <x v="8"/>
    <x v="3"/>
    <x v="7692"/>
    <n v="-23.927944209802586"/>
  </r>
  <r>
    <x v="84"/>
    <n v="1004637"/>
    <x v="2177"/>
    <x v="5"/>
    <n v="254.66880000000003"/>
    <x v="1505"/>
    <x v="2177"/>
    <x v="7"/>
    <x v="2"/>
    <x v="7693"/>
    <n v="-39.15438404704463"/>
  </r>
  <r>
    <x v="263"/>
    <n v="1007446"/>
    <x v="2119"/>
    <x v="4"/>
    <n v="42.543999999999997"/>
    <x v="1506"/>
    <x v="2119"/>
    <x v="2"/>
    <x v="2"/>
    <x v="7694"/>
    <n v="264.51015419330577"/>
  </r>
  <r>
    <x v="334"/>
    <n v="1014196"/>
    <x v="840"/>
    <x v="7"/>
    <n v="1.9920000000000186"/>
    <x v="1507"/>
    <x v="840"/>
    <x v="10"/>
    <x v="3"/>
    <x v="7695"/>
    <n v="7684.9999999999272"/>
  </r>
  <r>
    <x v="27"/>
    <n v="1010410"/>
    <x v="2014"/>
    <x v="0"/>
    <n v="4.2400000000000091"/>
    <x v="1507"/>
    <x v="2014"/>
    <x v="4"/>
    <x v="1"/>
    <x v="7696"/>
    <n v="3557.4811320754643"/>
  </r>
  <r>
    <x v="9"/>
    <n v="1006306"/>
    <x v="1213"/>
    <x v="8"/>
    <n v="15.612000000000002"/>
    <x v="1507"/>
    <x v="1213"/>
    <x v="10"/>
    <x v="3"/>
    <x v="7697"/>
    <n v="893.32052267486552"/>
  </r>
  <r>
    <x v="342"/>
    <n v="1014304"/>
    <x v="910"/>
    <x v="4"/>
    <n v="19.363999999999976"/>
    <x v="1507"/>
    <x v="910"/>
    <x v="9"/>
    <x v="0"/>
    <x v="7698"/>
    <n v="700.8531295186956"/>
  </r>
  <r>
    <x v="211"/>
    <n v="1016632"/>
    <x v="959"/>
    <x v="4"/>
    <n v="22.73599999999999"/>
    <x v="1507"/>
    <x v="959"/>
    <x v="4"/>
    <x v="1"/>
    <x v="7699"/>
    <n v="582.0777621393388"/>
  </r>
  <r>
    <x v="176"/>
    <n v="1007607"/>
    <x v="1741"/>
    <x v="0"/>
    <n v="35.075999999999993"/>
    <x v="1507"/>
    <x v="1741"/>
    <x v="11"/>
    <x v="3"/>
    <x v="7700"/>
    <n v="342.1176873075608"/>
  </r>
  <r>
    <x v="281"/>
    <n v="1015011"/>
    <x v="2213"/>
    <x v="9"/>
    <n v="42.967999999999989"/>
    <x v="1507"/>
    <x v="2213"/>
    <x v="8"/>
    <x v="3"/>
    <x v="7701"/>
    <n v="260.91323775833189"/>
  </r>
  <r>
    <x v="155"/>
    <n v="1014620"/>
    <x v="1703"/>
    <x v="8"/>
    <n v="47.463999999999999"/>
    <x v="1507"/>
    <x v="1703"/>
    <x v="9"/>
    <x v="0"/>
    <x v="7702"/>
    <n v="226.72593965953146"/>
  </r>
  <r>
    <x v="6"/>
    <n v="1007146"/>
    <x v="453"/>
    <x v="8"/>
    <n v="98.676000000000016"/>
    <x v="1507"/>
    <x v="453"/>
    <x v="6"/>
    <x v="2"/>
    <x v="7703"/>
    <n v="57.157971543232378"/>
  </r>
  <r>
    <x v="11"/>
    <n v="1008872"/>
    <x v="1946"/>
    <x v="8"/>
    <n v="99.984000000000009"/>
    <x v="1507"/>
    <x v="1946"/>
    <x v="5"/>
    <x v="1"/>
    <x v="7704"/>
    <n v="55.102016322611611"/>
  </r>
  <r>
    <x v="33"/>
    <n v="1014641"/>
    <x v="2557"/>
    <x v="0"/>
    <n v="103.664"/>
    <x v="1507"/>
    <x v="2557"/>
    <x v="9"/>
    <x v="0"/>
    <x v="7705"/>
    <n v="49.596002469516904"/>
  </r>
  <r>
    <x v="266"/>
    <n v="1016116"/>
    <x v="1660"/>
    <x v="6"/>
    <n v="114.904"/>
    <x v="1507"/>
    <x v="1660"/>
    <x v="9"/>
    <x v="0"/>
    <x v="7706"/>
    <n v="34.962403397618893"/>
  </r>
  <r>
    <x v="321"/>
    <n v="1013960"/>
    <x v="1258"/>
    <x v="0"/>
    <n v="116.02799999999999"/>
    <x v="1507"/>
    <x v="1258"/>
    <x v="8"/>
    <x v="3"/>
    <x v="7707"/>
    <n v="33.654979832454252"/>
  </r>
  <r>
    <x v="38"/>
    <n v="1007883"/>
    <x v="487"/>
    <x v="3"/>
    <n v="116.072"/>
    <x v="1507"/>
    <x v="487"/>
    <x v="0"/>
    <x v="0"/>
    <x v="7708"/>
    <n v="33.604314563374459"/>
  </r>
  <r>
    <x v="154"/>
    <n v="1011973"/>
    <x v="751"/>
    <x v="3"/>
    <n v="150.87200000000001"/>
    <x v="1507"/>
    <x v="751"/>
    <x v="1"/>
    <x v="1"/>
    <x v="7709"/>
    <n v="2.7872633755766412"/>
  </r>
  <r>
    <x v="165"/>
    <n v="1007986"/>
    <x v="1086"/>
    <x v="7"/>
    <n v="161.19200000000004"/>
    <x v="1507"/>
    <x v="1086"/>
    <x v="11"/>
    <x v="3"/>
    <x v="7710"/>
    <n v="-3.7934885105960778"/>
  </r>
  <r>
    <x v="179"/>
    <n v="1013321"/>
    <x v="855"/>
    <x v="9"/>
    <n v="183.46799999999999"/>
    <x v="1507"/>
    <x v="855"/>
    <x v="0"/>
    <x v="0"/>
    <x v="7711"/>
    <n v="-15.474524167702262"/>
  </r>
  <r>
    <x v="345"/>
    <n v="1019038"/>
    <x v="352"/>
    <x v="7"/>
    <n v="184.59200000000001"/>
    <x v="1507"/>
    <x v="352"/>
    <x v="10"/>
    <x v="3"/>
    <x v="7712"/>
    <n v="-15.989208633093529"/>
  </r>
  <r>
    <x v="56"/>
    <n v="1018177"/>
    <x v="349"/>
    <x v="2"/>
    <n v="196.95600000000002"/>
    <x v="1507"/>
    <x v="349"/>
    <x v="11"/>
    <x v="3"/>
    <x v="7713"/>
    <n v="-21.263023213306532"/>
  </r>
  <r>
    <x v="312"/>
    <n v="1018799"/>
    <x v="1547"/>
    <x v="8"/>
    <n v="203.70000000000002"/>
    <x v="1507"/>
    <x v="1547"/>
    <x v="8"/>
    <x v="3"/>
    <x v="7714"/>
    <n v="-23.869808541973494"/>
  </r>
  <r>
    <x v="329"/>
    <n v="1001510"/>
    <x v="777"/>
    <x v="3"/>
    <n v="9.5786879999999996"/>
    <x v="1508"/>
    <x v="777"/>
    <x v="1"/>
    <x v="1"/>
    <x v="7715"/>
    <n v="1519.2781307836733"/>
  </r>
  <r>
    <x v="113"/>
    <n v="1001608"/>
    <x v="1111"/>
    <x v="0"/>
    <n v="94.457600000000014"/>
    <x v="1508"/>
    <x v="1111"/>
    <x v="4"/>
    <x v="1"/>
    <x v="7716"/>
    <n v="64.206585812046868"/>
  </r>
  <r>
    <x v="162"/>
    <n v="1002287"/>
    <x v="1921"/>
    <x v="3"/>
    <n v="267.39840000000004"/>
    <x v="1509"/>
    <x v="1921"/>
    <x v="9"/>
    <x v="0"/>
    <x v="7717"/>
    <n v="-41.910946363179427"/>
  </r>
  <r>
    <x v="170"/>
    <n v="1002167"/>
    <x v="981"/>
    <x v="5"/>
    <n v="36.534400000000005"/>
    <x v="1510"/>
    <x v="981"/>
    <x v="10"/>
    <x v="3"/>
    <x v="7718"/>
    <n v="325.22992029429798"/>
  </r>
  <r>
    <x v="343"/>
    <n v="1001808"/>
    <x v="1638"/>
    <x v="1"/>
    <n v="241.73440000000002"/>
    <x v="1510"/>
    <x v="1638"/>
    <x v="3"/>
    <x v="0"/>
    <x v="7719"/>
    <n v="-35.733102115379516"/>
  </r>
  <r>
    <x v="52"/>
    <n v="1014102"/>
    <x v="808"/>
    <x v="5"/>
    <n v="4.1680000000000064"/>
    <x v="1511"/>
    <x v="808"/>
    <x v="4"/>
    <x v="1"/>
    <x v="7720"/>
    <n v="3631.4155470249466"/>
  </r>
  <r>
    <x v="194"/>
    <n v="1011106"/>
    <x v="1170"/>
    <x v="9"/>
    <n v="8.195999999999998"/>
    <x v="1511"/>
    <x v="1170"/>
    <x v="7"/>
    <x v="2"/>
    <x v="7721"/>
    <n v="1797.576866764276"/>
  </r>
  <r>
    <x v="127"/>
    <n v="1014908"/>
    <x v="1848"/>
    <x v="4"/>
    <n v="15.408000000000015"/>
    <x v="1511"/>
    <x v="1848"/>
    <x v="11"/>
    <x v="3"/>
    <x v="7722"/>
    <n v="909.38084112149443"/>
  </r>
  <r>
    <x v="282"/>
    <n v="1017466"/>
    <x v="2317"/>
    <x v="5"/>
    <n v="17.187999999999988"/>
    <x v="1511"/>
    <x v="2317"/>
    <x v="0"/>
    <x v="0"/>
    <x v="7723"/>
    <n v="804.84873167326111"/>
  </r>
  <r>
    <x v="235"/>
    <n v="1018882"/>
    <x v="2177"/>
    <x v="3"/>
    <n v="32.268000000000001"/>
    <x v="1511"/>
    <x v="2177"/>
    <x v="7"/>
    <x v="2"/>
    <x v="7724"/>
    <n v="381.98029007065827"/>
  </r>
  <r>
    <x v="110"/>
    <n v="1016108"/>
    <x v="297"/>
    <x v="5"/>
    <n v="35.171999999999997"/>
    <x v="1511"/>
    <x v="297"/>
    <x v="5"/>
    <x v="1"/>
    <x v="7725"/>
    <n v="342.18526100307071"/>
  </r>
  <r>
    <x v="246"/>
    <n v="1009840"/>
    <x v="529"/>
    <x v="5"/>
    <n v="43.50800000000001"/>
    <x v="1511"/>
    <x v="529"/>
    <x v="4"/>
    <x v="1"/>
    <x v="7726"/>
    <n v="257.46391468235726"/>
  </r>
  <r>
    <x v="230"/>
    <n v="1008711"/>
    <x v="769"/>
    <x v="7"/>
    <n v="53.89200000000001"/>
    <x v="1511"/>
    <x v="769"/>
    <x v="5"/>
    <x v="1"/>
    <x v="7727"/>
    <n v="188.58717434869737"/>
  </r>
  <r>
    <x v="91"/>
    <n v="1017197"/>
    <x v="1442"/>
    <x v="5"/>
    <n v="60.368000000000009"/>
    <x v="1511"/>
    <x v="1442"/>
    <x v="6"/>
    <x v="2"/>
    <x v="7728"/>
    <n v="157.62887622581499"/>
  </r>
  <r>
    <x v="281"/>
    <n v="1009061"/>
    <x v="91"/>
    <x v="0"/>
    <n v="66.972000000000008"/>
    <x v="1511"/>
    <x v="91"/>
    <x v="0"/>
    <x v="0"/>
    <x v="7729"/>
    <n v="132.22451173624799"/>
  </r>
  <r>
    <x v="58"/>
    <n v="1015172"/>
    <x v="957"/>
    <x v="2"/>
    <n v="73.856000000000009"/>
    <x v="1511"/>
    <x v="957"/>
    <x v="1"/>
    <x v="1"/>
    <x v="7730"/>
    <n v="110.57923526863085"/>
  </r>
  <r>
    <x v="31"/>
    <n v="1014349"/>
    <x v="516"/>
    <x v="4"/>
    <n v="74.980000000000018"/>
    <x v="1511"/>
    <x v="516"/>
    <x v="3"/>
    <x v="0"/>
    <x v="7731"/>
    <n v="107.42251267004532"/>
  </r>
  <r>
    <x v="285"/>
    <n v="1017254"/>
    <x v="841"/>
    <x v="6"/>
    <n v="74.980000000000018"/>
    <x v="1511"/>
    <x v="841"/>
    <x v="4"/>
    <x v="1"/>
    <x v="7731"/>
    <n v="107.42251267004532"/>
  </r>
  <r>
    <x v="74"/>
    <n v="1006408"/>
    <x v="884"/>
    <x v="7"/>
    <n v="77.628000000000014"/>
    <x v="1511"/>
    <x v="884"/>
    <x v="5"/>
    <x v="1"/>
    <x v="7732"/>
    <n v="100.34703972793322"/>
  </r>
  <r>
    <x v="64"/>
    <n v="1009447"/>
    <x v="900"/>
    <x v="6"/>
    <n v="104.20400000000002"/>
    <x v="1511"/>
    <x v="900"/>
    <x v="4"/>
    <x v="1"/>
    <x v="7733"/>
    <n v="49.250892480135107"/>
  </r>
  <r>
    <x v="130"/>
    <n v="1019357"/>
    <x v="987"/>
    <x v="2"/>
    <n v="113.19600000000001"/>
    <x v="1511"/>
    <x v="987"/>
    <x v="4"/>
    <x v="1"/>
    <x v="7734"/>
    <n v="37.394784267995341"/>
  </r>
  <r>
    <x v="99"/>
    <n v="1015769"/>
    <x v="2028"/>
    <x v="3"/>
    <n v="130.05600000000001"/>
    <x v="1511"/>
    <x v="2028"/>
    <x v="0"/>
    <x v="0"/>
    <x v="7735"/>
    <n v="19.583410223288432"/>
  </r>
  <r>
    <x v="18"/>
    <n v="1016925"/>
    <x v="456"/>
    <x v="2"/>
    <n v="145.79200000000003"/>
    <x v="1511"/>
    <x v="456"/>
    <x v="7"/>
    <x v="2"/>
    <x v="7736"/>
    <n v="6.6762236611062242"/>
  </r>
  <r>
    <x v="295"/>
    <n v="1017933"/>
    <x v="2677"/>
    <x v="4"/>
    <n v="148.04000000000002"/>
    <x v="1511"/>
    <x v="2677"/>
    <x v="4"/>
    <x v="1"/>
    <x v="7737"/>
    <n v="5.0563361253715193"/>
  </r>
  <r>
    <x v="231"/>
    <n v="1011426"/>
    <x v="758"/>
    <x v="5"/>
    <n v="157.03200000000001"/>
    <x v="1511"/>
    <x v="758"/>
    <x v="10"/>
    <x v="3"/>
    <x v="7738"/>
    <n v="-0.95942228335625324"/>
  </r>
  <r>
    <x v="311"/>
    <n v="1007314"/>
    <x v="1703"/>
    <x v="0"/>
    <n v="164.35600000000002"/>
    <x v="1511"/>
    <x v="1703"/>
    <x v="9"/>
    <x v="0"/>
    <x v="7739"/>
    <n v="-5.3728491810460239"/>
  </r>
  <r>
    <x v="224"/>
    <n v="1015075"/>
    <x v="2296"/>
    <x v="8"/>
    <n v="167.14800000000002"/>
    <x v="1511"/>
    <x v="2296"/>
    <x v="7"/>
    <x v="2"/>
    <x v="7740"/>
    <n v="-6.9534783545121712"/>
  </r>
  <r>
    <x v="234"/>
    <n v="1019290"/>
    <x v="188"/>
    <x v="6"/>
    <n v="173.89200000000002"/>
    <x v="1511"/>
    <x v="188"/>
    <x v="7"/>
    <x v="2"/>
    <x v="7741"/>
    <n v="-10.562073010834313"/>
  </r>
  <r>
    <x v="236"/>
    <n v="1008230"/>
    <x v="180"/>
    <x v="4"/>
    <n v="205.28400000000002"/>
    <x v="1511"/>
    <x v="180"/>
    <x v="10"/>
    <x v="3"/>
    <x v="7742"/>
    <n v="-24.238908049336526"/>
  </r>
  <r>
    <x v="100"/>
    <n v="1002318"/>
    <x v="2415"/>
    <x v="7"/>
    <n v="85.708800000000025"/>
    <x v="1512"/>
    <x v="2415"/>
    <x v="4"/>
    <x v="1"/>
    <x v="7743"/>
    <n v="81.514150238948574"/>
  </r>
  <r>
    <x v="343"/>
    <n v="1016044"/>
    <x v="2678"/>
    <x v="1"/>
    <n v="100.94000000000003"/>
    <x v="1513"/>
    <x v="2678"/>
    <x v="10"/>
    <x v="3"/>
    <x v="7744"/>
    <n v="54.165880721220503"/>
  </r>
  <r>
    <x v="27"/>
    <n v="1003791"/>
    <x v="2215"/>
    <x v="9"/>
    <n v="250.22400000000005"/>
    <x v="1514"/>
    <x v="2215"/>
    <x v="2"/>
    <x v="2"/>
    <x v="7745"/>
    <n v="-37.803408146300917"/>
  </r>
  <r>
    <x v="321"/>
    <n v="1001098"/>
    <x v="1262"/>
    <x v="1"/>
    <n v="209.22508800000003"/>
    <x v="1515"/>
    <x v="1262"/>
    <x v="7"/>
    <x v="2"/>
    <x v="7746"/>
    <n v="-25.496812313444906"/>
  </r>
  <r>
    <x v="272"/>
    <n v="1001312"/>
    <x v="1078"/>
    <x v="4"/>
    <n v="379.09824000000009"/>
    <x v="1516"/>
    <x v="1078"/>
    <x v="10"/>
    <x v="3"/>
    <x v="7747"/>
    <n v="-58.865079405275011"/>
  </r>
  <r>
    <x v="26"/>
    <n v="1006836"/>
    <x v="1879"/>
    <x v="4"/>
    <n v="23.316000000000003"/>
    <x v="1517"/>
    <x v="1879"/>
    <x v="9"/>
    <x v="0"/>
    <x v="7748"/>
    <n v="568.95522388059692"/>
  </r>
  <r>
    <x v="353"/>
    <n v="1019173"/>
    <x v="825"/>
    <x v="8"/>
    <n v="24.515999999999991"/>
    <x v="1517"/>
    <x v="825"/>
    <x v="8"/>
    <x v="3"/>
    <x v="7749"/>
    <n v="536.21145374449361"/>
  </r>
  <r>
    <x v="287"/>
    <n v="1006725"/>
    <x v="1929"/>
    <x v="5"/>
    <n v="26.940000000000026"/>
    <x v="1517"/>
    <x v="1929"/>
    <x v="6"/>
    <x v="2"/>
    <x v="7750"/>
    <n v="478.96659242761632"/>
  </r>
  <r>
    <x v="340"/>
    <n v="1014208"/>
    <x v="1637"/>
    <x v="2"/>
    <n v="31.683999999999997"/>
    <x v="1517"/>
    <x v="1637"/>
    <x v="4"/>
    <x v="1"/>
    <x v="7751"/>
    <n v="392.27875268274215"/>
  </r>
  <r>
    <x v="285"/>
    <n v="1019136"/>
    <x v="1448"/>
    <x v="3"/>
    <n v="42.924000000000007"/>
    <x v="1517"/>
    <x v="1448"/>
    <x v="6"/>
    <x v="2"/>
    <x v="7752"/>
    <n v="263.37154039698066"/>
  </r>
  <r>
    <x v="87"/>
    <n v="1013556"/>
    <x v="2679"/>
    <x v="2"/>
    <n v="67.652000000000001"/>
    <x v="1517"/>
    <x v="2679"/>
    <x v="3"/>
    <x v="0"/>
    <x v="7753"/>
    <n v="130.55282918465085"/>
  </r>
  <r>
    <x v="244"/>
    <n v="1014378"/>
    <x v="851"/>
    <x v="0"/>
    <n v="67.652000000000001"/>
    <x v="1517"/>
    <x v="851"/>
    <x v="3"/>
    <x v="0"/>
    <x v="7753"/>
    <n v="130.55282918465085"/>
  </r>
  <r>
    <x v="272"/>
    <n v="1013996"/>
    <x v="1619"/>
    <x v="8"/>
    <n v="73.272000000000006"/>
    <x v="1517"/>
    <x v="1619"/>
    <x v="4"/>
    <x v="1"/>
    <x v="7754"/>
    <n v="112.86930887651489"/>
  </r>
  <r>
    <x v="73"/>
    <n v="1007089"/>
    <x v="2051"/>
    <x v="7"/>
    <n v="92.156000000000006"/>
    <x v="1517"/>
    <x v="2051"/>
    <x v="9"/>
    <x v="0"/>
    <x v="7755"/>
    <n v="69.249533399887142"/>
  </r>
  <r>
    <x v="286"/>
    <n v="1019029"/>
    <x v="1128"/>
    <x v="6"/>
    <n v="95.75200000000001"/>
    <x v="1517"/>
    <x v="1128"/>
    <x v="5"/>
    <x v="1"/>
    <x v="7756"/>
    <n v="62.89330771158825"/>
  </r>
  <r>
    <x v="322"/>
    <n v="1009726"/>
    <x v="1669"/>
    <x v="8"/>
    <n v="104.74400000000001"/>
    <x v="1517"/>
    <x v="1669"/>
    <x v="2"/>
    <x v="2"/>
    <x v="7757"/>
    <n v="48.909340869166719"/>
  </r>
  <r>
    <x v="302"/>
    <n v="1014769"/>
    <x v="1183"/>
    <x v="0"/>
    <n v="105.86800000000001"/>
    <x v="1517"/>
    <x v="1183"/>
    <x v="8"/>
    <x v="3"/>
    <x v="7758"/>
    <n v="47.328371179204282"/>
  </r>
  <r>
    <x v="270"/>
    <n v="1010381"/>
    <x v="1824"/>
    <x v="3"/>
    <n v="120.48"/>
    <x v="1517"/>
    <x v="1824"/>
    <x v="7"/>
    <x v="2"/>
    <x v="7759"/>
    <n v="29.460159362549799"/>
  </r>
  <r>
    <x v="155"/>
    <n v="1008837"/>
    <x v="2461"/>
    <x v="3"/>
    <n v="125.63200000000003"/>
    <x v="1517"/>
    <x v="2461"/>
    <x v="6"/>
    <x v="2"/>
    <x v="7760"/>
    <n v="24.151171676006083"/>
  </r>
  <r>
    <x v="308"/>
    <n v="1019102"/>
    <x v="394"/>
    <x v="9"/>
    <n v="135.09200000000001"/>
    <x v="1517"/>
    <x v="394"/>
    <x v="5"/>
    <x v="1"/>
    <x v="7761"/>
    <n v="15.457317975897899"/>
  </r>
  <r>
    <x v="32"/>
    <n v="1014306"/>
    <x v="2680"/>
    <x v="4"/>
    <n v="141.83600000000001"/>
    <x v="1517"/>
    <x v="2680"/>
    <x v="11"/>
    <x v="3"/>
    <x v="7762"/>
    <n v="9.9675681773315592"/>
  </r>
  <r>
    <x v="206"/>
    <n v="1013456"/>
    <x v="1520"/>
    <x v="5"/>
    <n v="147.45600000000002"/>
    <x v="1517"/>
    <x v="1520"/>
    <x v="1"/>
    <x v="1"/>
    <x v="7763"/>
    <n v="5.7763671874999911"/>
  </r>
  <r>
    <x v="87"/>
    <n v="1009364"/>
    <x v="1396"/>
    <x v="8"/>
    <n v="151.952"/>
    <x v="1517"/>
    <x v="1396"/>
    <x v="3"/>
    <x v="0"/>
    <x v="7764"/>
    <n v="2.6466252500789764"/>
  </r>
  <r>
    <x v="54"/>
    <n v="1008860"/>
    <x v="792"/>
    <x v="8"/>
    <n v="155.244"/>
    <x v="1517"/>
    <x v="792"/>
    <x v="1"/>
    <x v="1"/>
    <x v="7765"/>
    <n v="0.46996985390740054"/>
  </r>
  <r>
    <x v="157"/>
    <n v="1009839"/>
    <x v="332"/>
    <x v="8"/>
    <n v="191.29200000000003"/>
    <x v="1517"/>
    <x v="332"/>
    <x v="8"/>
    <x v="3"/>
    <x v="7766"/>
    <n v="-18.463082617150754"/>
  </r>
  <r>
    <x v="302"/>
    <n v="1013969"/>
    <x v="162"/>
    <x v="3"/>
    <n v="208.15200000000002"/>
    <x v="1517"/>
    <x v="162"/>
    <x v="0"/>
    <x v="0"/>
    <x v="7767"/>
    <n v="-25.067450709097201"/>
  </r>
  <r>
    <x v="331"/>
    <n v="1002203"/>
    <x v="2503"/>
    <x v="3"/>
    <n v="103.60000000000001"/>
    <x v="1518"/>
    <x v="2503"/>
    <x v="0"/>
    <x v="0"/>
    <x v="7768"/>
    <n v="50.784942084942074"/>
  </r>
  <r>
    <x v="327"/>
    <n v="1007606"/>
    <x v="2615"/>
    <x v="1"/>
    <n v="99.088000000000022"/>
    <x v="1519"/>
    <x v="2615"/>
    <x v="4"/>
    <x v="1"/>
    <x v="7769"/>
    <n v="57.771031810108163"/>
  </r>
  <r>
    <x v="305"/>
    <n v="1005303"/>
    <x v="316"/>
    <x v="3"/>
    <n v="91.081600000000009"/>
    <x v="1520"/>
    <x v="316"/>
    <x v="6"/>
    <x v="2"/>
    <x v="7770"/>
    <n v="71.703176053121595"/>
  </r>
  <r>
    <x v="66"/>
    <n v="1007641"/>
    <x v="1795"/>
    <x v="6"/>
    <n v="15.112000000000009"/>
    <x v="1521"/>
    <x v="1795"/>
    <x v="4"/>
    <x v="1"/>
    <x v="7771"/>
    <n v="935.08337744838479"/>
  </r>
  <r>
    <x v="82"/>
    <n v="1007439"/>
    <x v="1105"/>
    <x v="4"/>
    <n v="20.176000000000002"/>
    <x v="1521"/>
    <x v="1105"/>
    <x v="1"/>
    <x v="1"/>
    <x v="7772"/>
    <n v="675.28647898493239"/>
  </r>
  <r>
    <x v="221"/>
    <n v="1018076"/>
    <x v="277"/>
    <x v="0"/>
    <n v="20.604000000000013"/>
    <x v="1521"/>
    <x v="277"/>
    <x v="8"/>
    <x v="3"/>
    <x v="7773"/>
    <n v="659.18171228887536"/>
  </r>
  <r>
    <x v="127"/>
    <n v="1019493"/>
    <x v="2283"/>
    <x v="4"/>
    <n v="28.852000000000004"/>
    <x v="1521"/>
    <x v="2283"/>
    <x v="5"/>
    <x v="1"/>
    <x v="7774"/>
    <n v="442.15236378760557"/>
  </r>
  <r>
    <x v="48"/>
    <n v="1011918"/>
    <x v="1792"/>
    <x v="5"/>
    <n v="47.960000000000008"/>
    <x v="1521"/>
    <x v="1792"/>
    <x v="1"/>
    <x v="1"/>
    <x v="7775"/>
    <n v="226.15054211843196"/>
  </r>
  <r>
    <x v="162"/>
    <n v="1016519"/>
    <x v="1970"/>
    <x v="7"/>
    <n v="73.811999999999998"/>
    <x v="1521"/>
    <x v="1970"/>
    <x v="1"/>
    <x v="1"/>
    <x v="7776"/>
    <n v="111.91920013006013"/>
  </r>
  <r>
    <x v="18"/>
    <n v="1017808"/>
    <x v="1062"/>
    <x v="6"/>
    <n v="77.183999999999997"/>
    <x v="1521"/>
    <x v="1062"/>
    <x v="11"/>
    <x v="3"/>
    <x v="7777"/>
    <n v="102.66091417910448"/>
  </r>
  <r>
    <x v="210"/>
    <n v="1008882"/>
    <x v="651"/>
    <x v="4"/>
    <n v="79.280000000000015"/>
    <x v="1521"/>
    <x v="651"/>
    <x v="5"/>
    <x v="1"/>
    <x v="7778"/>
    <n v="97.302976791120031"/>
  </r>
  <r>
    <x v="14"/>
    <n v="1013457"/>
    <x v="454"/>
    <x v="8"/>
    <n v="92.92"/>
    <x v="1521"/>
    <x v="454"/>
    <x v="9"/>
    <x v="0"/>
    <x v="7779"/>
    <n v="68.340292724924652"/>
  </r>
  <r>
    <x v="133"/>
    <n v="1013579"/>
    <x v="23"/>
    <x v="5"/>
    <n v="99.664000000000001"/>
    <x v="1521"/>
    <x v="23"/>
    <x v="7"/>
    <x v="2"/>
    <x v="7780"/>
    <n v="56.949149141114134"/>
  </r>
  <r>
    <x v="361"/>
    <n v="1014874"/>
    <x v="1442"/>
    <x v="8"/>
    <n v="99.664000000000001"/>
    <x v="1521"/>
    <x v="1442"/>
    <x v="6"/>
    <x v="2"/>
    <x v="7780"/>
    <n v="56.949149141114134"/>
  </r>
  <r>
    <x v="165"/>
    <n v="1018032"/>
    <x v="1282"/>
    <x v="2"/>
    <n v="100.788"/>
    <x v="1521"/>
    <x v="1282"/>
    <x v="4"/>
    <x v="1"/>
    <x v="7781"/>
    <n v="55.198833194427898"/>
  </r>
  <r>
    <x v="10"/>
    <n v="1012533"/>
    <x v="1847"/>
    <x v="2"/>
    <n v="105.28400000000001"/>
    <x v="1521"/>
    <x v="1847"/>
    <x v="9"/>
    <x v="0"/>
    <x v="7782"/>
    <n v="48.571292884008948"/>
  </r>
  <r>
    <x v="245"/>
    <n v="1006406"/>
    <x v="1920"/>
    <x v="2"/>
    <n v="108.30400000000002"/>
    <x v="1521"/>
    <x v="1920"/>
    <x v="4"/>
    <x v="1"/>
    <x v="7783"/>
    <n v="44.428460629339604"/>
  </r>
  <r>
    <x v="16"/>
    <n v="1012835"/>
    <x v="1109"/>
    <x v="9"/>
    <n v="108.65600000000001"/>
    <x v="1521"/>
    <x v="1109"/>
    <x v="0"/>
    <x v="0"/>
    <x v="7784"/>
    <n v="43.960572816963612"/>
  </r>
  <r>
    <x v="360"/>
    <n v="1013672"/>
    <x v="36"/>
    <x v="7"/>
    <n v="115.4"/>
    <x v="1521"/>
    <x v="36"/>
    <x v="9"/>
    <x v="0"/>
    <x v="7785"/>
    <n v="35.547487001733089"/>
  </r>
  <r>
    <x v="277"/>
    <n v="1006850"/>
    <x v="2681"/>
    <x v="3"/>
    <n v="138.29200000000003"/>
    <x v="1521"/>
    <x v="2681"/>
    <x v="3"/>
    <x v="0"/>
    <x v="7786"/>
    <n v="13.109796662135162"/>
  </r>
  <r>
    <x v="161"/>
    <n v="1014373"/>
    <x v="1120"/>
    <x v="6"/>
    <n v="155.864"/>
    <x v="1521"/>
    <x v="1120"/>
    <x v="6"/>
    <x v="2"/>
    <x v="7787"/>
    <n v="0.35787609711029233"/>
  </r>
  <r>
    <x v="123"/>
    <n v="1009342"/>
    <x v="1288"/>
    <x v="4"/>
    <n v="170.476"/>
    <x v="1521"/>
    <x v="1288"/>
    <x v="11"/>
    <x v="3"/>
    <x v="7788"/>
    <n v="-8.2440930101597942"/>
  </r>
  <r>
    <x v="16"/>
    <n v="1011474"/>
    <x v="2468"/>
    <x v="3"/>
    <n v="171.6"/>
    <x v="1521"/>
    <x v="2468"/>
    <x v="10"/>
    <x v="3"/>
    <x v="7789"/>
    <n v="-8.8451048951048978"/>
  </r>
  <r>
    <x v="326"/>
    <n v="1013740"/>
    <x v="1824"/>
    <x v="6"/>
    <n v="176.096"/>
    <x v="1521"/>
    <x v="1824"/>
    <x v="7"/>
    <x v="2"/>
    <x v="7790"/>
    <n v="-11.172428675268042"/>
  </r>
  <r>
    <x v="84"/>
    <n v="1011165"/>
    <x v="2083"/>
    <x v="7"/>
    <n v="182.84"/>
    <x v="1521"/>
    <x v="2083"/>
    <x v="8"/>
    <x v="3"/>
    <x v="7791"/>
    <n v="-14.44880770072195"/>
  </r>
  <r>
    <x v="65"/>
    <n v="1012535"/>
    <x v="827"/>
    <x v="9"/>
    <n v="197.452"/>
    <x v="1521"/>
    <x v="827"/>
    <x v="11"/>
    <x v="3"/>
    <x v="7792"/>
    <n v="-20.779835099163346"/>
  </r>
  <r>
    <x v="140"/>
    <n v="1011821"/>
    <x v="1699"/>
    <x v="5"/>
    <n v="198.57600000000002"/>
    <x v="1521"/>
    <x v="1699"/>
    <x v="9"/>
    <x v="0"/>
    <x v="7793"/>
    <n v="-21.228245105148673"/>
  </r>
  <r>
    <x v="171"/>
    <n v="1003487"/>
    <x v="2159"/>
    <x v="9"/>
    <n v="241.09120000000004"/>
    <x v="1522"/>
    <x v="2159"/>
    <x v="4"/>
    <x v="1"/>
    <x v="7794"/>
    <n v="-35.03752936648042"/>
  </r>
  <r>
    <x v="275"/>
    <n v="1000012"/>
    <x v="23"/>
    <x v="8"/>
    <n v="150.27859200000003"/>
    <x v="1523"/>
    <x v="23"/>
    <x v="7"/>
    <x v="2"/>
    <x v="7795"/>
    <n v="4.219107935214069"/>
  </r>
  <r>
    <x v="187"/>
    <n v="1003699"/>
    <x v="88"/>
    <x v="3"/>
    <n v="124.97280000000001"/>
    <x v="1524"/>
    <x v="88"/>
    <x v="1"/>
    <x v="1"/>
    <x v="7796"/>
    <n v="25.388884621293606"/>
  </r>
  <r>
    <x v="30"/>
    <n v="1004141"/>
    <x v="1396"/>
    <x v="3"/>
    <n v="292.59520000000003"/>
    <x v="1525"/>
    <x v="1396"/>
    <x v="3"/>
    <x v="0"/>
    <x v="7797"/>
    <n v="-46.43876591276959"/>
  </r>
  <r>
    <x v="325"/>
    <n v="1001593"/>
    <x v="245"/>
    <x v="4"/>
    <n v="259.59679999999997"/>
    <x v="1526"/>
    <x v="245"/>
    <x v="2"/>
    <x v="2"/>
    <x v="7798"/>
    <n v="-39.58951728218527"/>
  </r>
  <r>
    <x v="282"/>
    <n v="1011036"/>
    <x v="2682"/>
    <x v="7"/>
    <n v="6.5760000000000218"/>
    <x v="1527"/>
    <x v="2682"/>
    <x v="7"/>
    <x v="2"/>
    <x v="7799"/>
    <n v="2285.4927007299193"/>
  </r>
  <r>
    <x v="101"/>
    <n v="1012610"/>
    <x v="2089"/>
    <x v="4"/>
    <n v="12.196000000000026"/>
    <x v="1527"/>
    <x v="2089"/>
    <x v="6"/>
    <x v="2"/>
    <x v="7800"/>
    <n v="1186.2413906198726"/>
  </r>
  <r>
    <x v="103"/>
    <n v="1010426"/>
    <x v="871"/>
    <x v="9"/>
    <n v="15.903999999999996"/>
    <x v="1527"/>
    <x v="871"/>
    <x v="6"/>
    <x v="2"/>
    <x v="7801"/>
    <n v="886.35563380281712"/>
  </r>
  <r>
    <x v="111"/>
    <n v="1014739"/>
    <x v="1595"/>
    <x v="3"/>
    <n v="21.523999999999972"/>
    <x v="1527"/>
    <x v="1595"/>
    <x v="0"/>
    <x v="0"/>
    <x v="7802"/>
    <n v="628.81434677569314"/>
  </r>
  <r>
    <x v="203"/>
    <n v="1017262"/>
    <x v="2683"/>
    <x v="8"/>
    <n v="31.30400000000003"/>
    <x v="1527"/>
    <x v="2683"/>
    <x v="6"/>
    <x v="2"/>
    <x v="7803"/>
    <n v="401.11806797853262"/>
  </r>
  <r>
    <x v="197"/>
    <n v="1014615"/>
    <x v="1523"/>
    <x v="2"/>
    <n v="32.763999999999982"/>
    <x v="1527"/>
    <x v="1523"/>
    <x v="6"/>
    <x v="2"/>
    <x v="7804"/>
    <n v="378.7876938102799"/>
  </r>
  <r>
    <x v="104"/>
    <n v="1013887"/>
    <x v="1539"/>
    <x v="5"/>
    <n v="33.887999999999977"/>
    <x v="1527"/>
    <x v="1539"/>
    <x v="8"/>
    <x v="3"/>
    <x v="7805"/>
    <n v="362.90722379603432"/>
  </r>
  <r>
    <x v="199"/>
    <n v="1005490"/>
    <x v="2435"/>
    <x v="2"/>
    <n v="45.036000000000001"/>
    <x v="1527"/>
    <x v="2435"/>
    <x v="4"/>
    <x v="1"/>
    <x v="7806"/>
    <n v="248.32134292565948"/>
  </r>
  <r>
    <x v="37"/>
    <n v="1008785"/>
    <x v="892"/>
    <x v="8"/>
    <n v="46.52800000000002"/>
    <x v="1527"/>
    <x v="892"/>
    <x v="3"/>
    <x v="0"/>
    <x v="7807"/>
    <n v="237.15182255845929"/>
  </r>
  <r>
    <x v="214"/>
    <n v="1008146"/>
    <x v="532"/>
    <x v="9"/>
    <n v="52.168000000000006"/>
    <x v="1527"/>
    <x v="532"/>
    <x v="10"/>
    <x v="3"/>
    <x v="7808"/>
    <n v="200.70157951234472"/>
  </r>
  <r>
    <x v="145"/>
    <n v="1019465"/>
    <x v="682"/>
    <x v="6"/>
    <n v="65.359999999999985"/>
    <x v="1527"/>
    <x v="682"/>
    <x v="8"/>
    <x v="3"/>
    <x v="7809"/>
    <n v="140.00917992656065"/>
  </r>
  <r>
    <x v="210"/>
    <n v="1014567"/>
    <x v="1181"/>
    <x v="9"/>
    <n v="72.103999999999985"/>
    <x v="1527"/>
    <x v="1181"/>
    <x v="1"/>
    <x v="1"/>
    <x v="7810"/>
    <n v="117.56074558970381"/>
  </r>
  <r>
    <x v="57"/>
    <n v="1015870"/>
    <x v="2180"/>
    <x v="3"/>
    <n v="92.335999999999984"/>
    <x v="1527"/>
    <x v="2180"/>
    <x v="10"/>
    <x v="3"/>
    <x v="7811"/>
    <n v="69.890400277248347"/>
  </r>
  <r>
    <x v="62"/>
    <n v="1007373"/>
    <x v="41"/>
    <x v="7"/>
    <n v="144.45200000000003"/>
    <x v="1527"/>
    <x v="41"/>
    <x v="4"/>
    <x v="1"/>
    <x v="7812"/>
    <n v="8.5966272533436534"/>
  </r>
  <r>
    <x v="317"/>
    <n v="1013071"/>
    <x v="514"/>
    <x v="7"/>
    <n v="151.90799999999999"/>
    <x v="1527"/>
    <x v="514"/>
    <x v="4"/>
    <x v="1"/>
    <x v="7813"/>
    <n v="3.266450746504475"/>
  </r>
  <r>
    <x v="341"/>
    <n v="1006059"/>
    <x v="435"/>
    <x v="4"/>
    <n v="160.48000000000002"/>
    <x v="1527"/>
    <x v="435"/>
    <x v="11"/>
    <x v="3"/>
    <x v="7814"/>
    <n v="-2.249501495513468"/>
  </r>
  <r>
    <x v="127"/>
    <n v="1019286"/>
    <x v="2684"/>
    <x v="7"/>
    <n v="202.488"/>
    <x v="1527"/>
    <x v="2684"/>
    <x v="0"/>
    <x v="0"/>
    <x v="7815"/>
    <n v="-22.528742443996681"/>
  </r>
  <r>
    <x v="291"/>
    <n v="1002245"/>
    <x v="548"/>
    <x v="9"/>
    <n v="257.51680000000005"/>
    <x v="1528"/>
    <x v="548"/>
    <x v="2"/>
    <x v="2"/>
    <x v="7816"/>
    <n v="-39.053918035638844"/>
  </r>
  <r>
    <x v="250"/>
    <n v="1004376"/>
    <x v="1657"/>
    <x v="9"/>
    <n v="226.56320000000002"/>
    <x v="1529"/>
    <x v="1657"/>
    <x v="7"/>
    <x v="2"/>
    <x v="7817"/>
    <n v="-30.713549243654747"/>
  </r>
  <r>
    <x v="38"/>
    <n v="1001034"/>
    <x v="1210"/>
    <x v="5"/>
    <n v="372.33907200000004"/>
    <x v="1530"/>
    <x v="1210"/>
    <x v="5"/>
    <x v="1"/>
    <x v="7818"/>
    <n v="-57.835679409976073"/>
  </r>
  <r>
    <x v="103"/>
    <n v="1006359"/>
    <x v="1990"/>
    <x v="1"/>
    <n v="136.62"/>
    <x v="1531"/>
    <x v="1990"/>
    <x v="10"/>
    <x v="3"/>
    <x v="7819"/>
    <n v="14.953359683794471"/>
  </r>
  <r>
    <x v="121"/>
    <n v="1013474"/>
    <x v="2633"/>
    <x v="1"/>
    <n v="177.976"/>
    <x v="1531"/>
    <x v="2633"/>
    <x v="10"/>
    <x v="3"/>
    <x v="7820"/>
    <n v="-11.758169640850445"/>
  </r>
  <r>
    <x v="46"/>
    <n v="1002415"/>
    <x v="806"/>
    <x v="3"/>
    <n v="186.32640000000001"/>
    <x v="1532"/>
    <x v="806"/>
    <x v="3"/>
    <x v="0"/>
    <x v="7821"/>
    <n v="-15.645233311006915"/>
  </r>
  <r>
    <x v="329"/>
    <n v="1019137"/>
    <x v="2590"/>
    <x v="1"/>
    <n v="145.55280000000002"/>
    <x v="1533"/>
    <x v="2590"/>
    <x v="11"/>
    <x v="3"/>
    <x v="7822"/>
    <n v="7.9970320048807029"/>
  </r>
  <r>
    <x v="157"/>
    <n v="1018412"/>
    <x v="512"/>
    <x v="0"/>
    <n v="15.027999999999992"/>
    <x v="1534"/>
    <x v="512"/>
    <x v="8"/>
    <x v="3"/>
    <x v="7823"/>
    <n v="946.83391003460292"/>
  </r>
  <r>
    <x v="72"/>
    <n v="1017116"/>
    <x v="2685"/>
    <x v="6"/>
    <n v="33.304000000000002"/>
    <x v="1534"/>
    <x v="2685"/>
    <x v="2"/>
    <x v="2"/>
    <x v="7824"/>
    <n v="372.3702858515494"/>
  </r>
  <r>
    <x v="62"/>
    <n v="1009851"/>
    <x v="797"/>
    <x v="5"/>
    <n v="34.427999999999997"/>
    <x v="1534"/>
    <x v="797"/>
    <x v="11"/>
    <x v="3"/>
    <x v="7825"/>
    <n v="356.94841408156162"/>
  </r>
  <r>
    <x v="166"/>
    <n v="1018514"/>
    <x v="651"/>
    <x v="3"/>
    <n v="35.551999999999992"/>
    <x v="1534"/>
    <x v="651"/>
    <x v="5"/>
    <x v="1"/>
    <x v="7826"/>
    <n v="342.50168766876703"/>
  </r>
  <r>
    <x v="64"/>
    <n v="1015933"/>
    <x v="661"/>
    <x v="8"/>
    <n v="45.668000000000006"/>
    <x v="1534"/>
    <x v="661"/>
    <x v="10"/>
    <x v="3"/>
    <x v="7827"/>
    <n v="244.48235088026627"/>
  </r>
  <r>
    <x v="323"/>
    <n v="1016261"/>
    <x v="1016"/>
    <x v="9"/>
    <n v="47.915999999999997"/>
    <x v="1534"/>
    <x v="1016"/>
    <x v="1"/>
    <x v="1"/>
    <x v="7828"/>
    <n v="228.32081141998501"/>
  </r>
  <r>
    <x v="148"/>
    <n v="1007277"/>
    <x v="902"/>
    <x v="0"/>
    <n v="47.983999999999995"/>
    <x v="1534"/>
    <x v="902"/>
    <x v="7"/>
    <x v="2"/>
    <x v="7829"/>
    <n v="227.85553517839284"/>
  </r>
  <r>
    <x v="169"/>
    <n v="1010620"/>
    <x v="1430"/>
    <x v="9"/>
    <n v="54.66"/>
    <x v="1534"/>
    <x v="1430"/>
    <x v="0"/>
    <x v="0"/>
    <x v="7830"/>
    <n v="187.81229418221739"/>
  </r>
  <r>
    <x v="347"/>
    <n v="1016768"/>
    <x v="1623"/>
    <x v="3"/>
    <n v="58.032000000000011"/>
    <x v="1534"/>
    <x v="1623"/>
    <x v="10"/>
    <x v="3"/>
    <x v="7831"/>
    <n v="171.08870967741933"/>
  </r>
  <r>
    <x v="90"/>
    <n v="1006810"/>
    <x v="22"/>
    <x v="5"/>
    <n v="81.77200000000002"/>
    <x v="1534"/>
    <x v="22"/>
    <x v="6"/>
    <x v="2"/>
    <x v="7832"/>
    <n v="92.38639142982926"/>
  </r>
  <r>
    <x v="217"/>
    <n v="1009297"/>
    <x v="2576"/>
    <x v="7"/>
    <n v="106.36400000000002"/>
    <x v="1534"/>
    <x v="2576"/>
    <x v="11"/>
    <x v="3"/>
    <x v="7833"/>
    <n v="47.90549434019028"/>
  </r>
  <r>
    <x v="73"/>
    <n v="1015241"/>
    <x v="1204"/>
    <x v="8"/>
    <n v="140.084"/>
    <x v="1534"/>
    <x v="1204"/>
    <x v="11"/>
    <x v="3"/>
    <x v="7834"/>
    <n v="12.302761200422614"/>
  </r>
  <r>
    <x v="19"/>
    <n v="1012071"/>
    <x v="593"/>
    <x v="8"/>
    <n v="154.69600000000003"/>
    <x v="1534"/>
    <x v="593"/>
    <x v="11"/>
    <x v="3"/>
    <x v="7835"/>
    <n v="1.6950664529140971"/>
  </r>
  <r>
    <x v="83"/>
    <n v="1016330"/>
    <x v="2250"/>
    <x v="3"/>
    <n v="163.68800000000002"/>
    <x v="1534"/>
    <x v="2250"/>
    <x v="10"/>
    <x v="3"/>
    <x v="7836"/>
    <n v="-3.891427593959238"/>
  </r>
  <r>
    <x v="47"/>
    <n v="1019479"/>
    <x v="1406"/>
    <x v="4"/>
    <n v="174.92800000000003"/>
    <x v="1534"/>
    <x v="1406"/>
    <x v="10"/>
    <x v="3"/>
    <x v="7837"/>
    <n v="-10.066884661117721"/>
  </r>
  <r>
    <x v="154"/>
    <n v="1009101"/>
    <x v="1436"/>
    <x v="3"/>
    <n v="187.74"/>
    <x v="1534"/>
    <x v="1436"/>
    <x v="11"/>
    <x v="3"/>
    <x v="7838"/>
    <n v="-16.204218600191751"/>
  </r>
  <r>
    <x v="23"/>
    <n v="1003962"/>
    <x v="2686"/>
    <x v="8"/>
    <n v="170.70400000000004"/>
    <x v="1535"/>
    <x v="2686"/>
    <x v="7"/>
    <x v="2"/>
    <x v="7839"/>
    <n v="-7.806495454119422"/>
  </r>
  <r>
    <x v="229"/>
    <n v="1013352"/>
    <x v="506"/>
    <x v="0"/>
    <n v="14.488"/>
    <x v="1536"/>
    <x v="506"/>
    <x v="6"/>
    <x v="2"/>
    <x v="7840"/>
    <n v="988.94533406957487"/>
  </r>
  <r>
    <x v="92"/>
    <n v="1006821"/>
    <x v="517"/>
    <x v="9"/>
    <n v="30.436000000000007"/>
    <x v="1536"/>
    <x v="517"/>
    <x v="8"/>
    <x v="3"/>
    <x v="7841"/>
    <n v="418.35458010251011"/>
  </r>
  <r>
    <x v="297"/>
    <n v="1019896"/>
    <x v="463"/>
    <x v="4"/>
    <n v="37.216000000000008"/>
    <x v="1536"/>
    <x v="463"/>
    <x v="7"/>
    <x v="2"/>
    <x v="7842"/>
    <n v="323.9208942390369"/>
  </r>
  <r>
    <x v="243"/>
    <n v="1012489"/>
    <x v="884"/>
    <x v="9"/>
    <n v="55.199999999999989"/>
    <x v="1536"/>
    <x v="884"/>
    <x v="5"/>
    <x v="1"/>
    <x v="7843"/>
    <n v="185.80869565217398"/>
  </r>
  <r>
    <x v="283"/>
    <n v="1015500"/>
    <x v="2638"/>
    <x v="4"/>
    <n v="73.183999999999997"/>
    <x v="1536"/>
    <x v="2638"/>
    <x v="0"/>
    <x v="0"/>
    <x v="7844"/>
    <n v="115.57498906864889"/>
  </r>
  <r>
    <x v="335"/>
    <n v="1014611"/>
    <x v="1148"/>
    <x v="7"/>
    <n v="79.927999999999997"/>
    <x v="1536"/>
    <x v="1148"/>
    <x v="10"/>
    <x v="3"/>
    <x v="7845"/>
    <n v="97.385647082374149"/>
  </r>
  <r>
    <x v="6"/>
    <n v="1014777"/>
    <x v="72"/>
    <x v="2"/>
    <n v="93.415999999999997"/>
    <x v="1536"/>
    <x v="72"/>
    <x v="9"/>
    <x v="0"/>
    <x v="7846"/>
    <n v="68.885843966772299"/>
  </r>
  <r>
    <x v="60"/>
    <n v="1015192"/>
    <x v="1075"/>
    <x v="8"/>
    <n v="101.28400000000001"/>
    <x v="1536"/>
    <x v="1075"/>
    <x v="3"/>
    <x v="0"/>
    <x v="7847"/>
    <n v="55.766359938391055"/>
  </r>
  <r>
    <x v="107"/>
    <n v="1016665"/>
    <x v="830"/>
    <x v="3"/>
    <n v="109.152"/>
    <x v="1536"/>
    <x v="830"/>
    <x v="6"/>
    <x v="2"/>
    <x v="7848"/>
    <n v="44.538258575197894"/>
  </r>
  <r>
    <x v="259"/>
    <n v="1013657"/>
    <x v="1088"/>
    <x v="2"/>
    <n v="122.64"/>
    <x v="1536"/>
    <x v="1088"/>
    <x v="3"/>
    <x v="0"/>
    <x v="7849"/>
    <n v="28.641878669275933"/>
  </r>
  <r>
    <x v="145"/>
    <n v="1019132"/>
    <x v="357"/>
    <x v="6"/>
    <n v="132.756"/>
    <x v="1536"/>
    <x v="357"/>
    <x v="9"/>
    <x v="0"/>
    <x v="7850"/>
    <n v="18.839374491548408"/>
  </r>
  <r>
    <x v="23"/>
    <n v="1018745"/>
    <x v="16"/>
    <x v="4"/>
    <n v="138.376"/>
    <x v="1536"/>
    <x v="16"/>
    <x v="2"/>
    <x v="2"/>
    <x v="7851"/>
    <n v="14.012834595594612"/>
  </r>
  <r>
    <x v="134"/>
    <n v="1010508"/>
    <x v="2339"/>
    <x v="3"/>
    <n v="145.12"/>
    <x v="1536"/>
    <x v="2339"/>
    <x v="2"/>
    <x v="2"/>
    <x v="7852"/>
    <n v="8.7144432194046306"/>
  </r>
  <r>
    <x v="259"/>
    <n v="1018323"/>
    <x v="2312"/>
    <x v="4"/>
    <n v="163.10400000000001"/>
    <x v="1536"/>
    <x v="2312"/>
    <x v="8"/>
    <x v="3"/>
    <x v="7853"/>
    <n v="-3.2725132430841728"/>
  </r>
  <r>
    <x v="317"/>
    <n v="1016004"/>
    <x v="1451"/>
    <x v="8"/>
    <n v="173.22"/>
    <x v="1536"/>
    <x v="1451"/>
    <x v="2"/>
    <x v="2"/>
    <x v="7854"/>
    <n v="-8.9213716660893638"/>
  </r>
  <r>
    <x v="143"/>
    <n v="1017452"/>
    <x v="2404"/>
    <x v="8"/>
    <n v="173.22"/>
    <x v="1536"/>
    <x v="2404"/>
    <x v="1"/>
    <x v="1"/>
    <x v="7854"/>
    <n v="-8.9213716660893638"/>
  </r>
  <r>
    <x v="168"/>
    <n v="1016242"/>
    <x v="2637"/>
    <x v="5"/>
    <n v="184.46"/>
    <x v="1536"/>
    <x v="2637"/>
    <x v="9"/>
    <x v="0"/>
    <x v="7855"/>
    <n v="-14.471213271169903"/>
  </r>
  <r>
    <x v="313"/>
    <n v="1016262"/>
    <x v="1084"/>
    <x v="1"/>
    <n v="21.231999999999971"/>
    <x v="1537"/>
    <x v="1084"/>
    <x v="8"/>
    <x v="3"/>
    <x v="7856"/>
    <n v="643.05953278070956"/>
  </r>
  <r>
    <x v="334"/>
    <n v="1019144"/>
    <x v="2385"/>
    <x v="1"/>
    <n v="59.696000000000026"/>
    <x v="1537"/>
    <x v="2385"/>
    <x v="5"/>
    <x v="1"/>
    <x v="7857"/>
    <n v="164.28303403913154"/>
  </r>
  <r>
    <x v="146"/>
    <n v="1011782"/>
    <x v="70"/>
    <x v="1"/>
    <n v="73.184000000000026"/>
    <x v="1537"/>
    <x v="70"/>
    <x v="9"/>
    <x v="0"/>
    <x v="7844"/>
    <n v="115.57498906864885"/>
  </r>
  <r>
    <x v="4"/>
    <n v="1013092"/>
    <x v="2667"/>
    <x v="5"/>
    <n v="154.11200000000002"/>
    <x v="1537"/>
    <x v="2667"/>
    <x v="4"/>
    <x v="1"/>
    <x v="7858"/>
    <n v="2.371262458471767"/>
  </r>
  <r>
    <x v="90"/>
    <n v="1006199"/>
    <x v="2603"/>
    <x v="1"/>
    <n v="160.44400000000002"/>
    <x v="1537"/>
    <x v="2603"/>
    <x v="1"/>
    <x v="1"/>
    <x v="7859"/>
    <n v="-1.6688688888334771"/>
  </r>
  <r>
    <x v="34"/>
    <n v="1011166"/>
    <x v="1362"/>
    <x v="1"/>
    <n v="163.10400000000004"/>
    <x v="1537"/>
    <x v="1362"/>
    <x v="11"/>
    <x v="3"/>
    <x v="7853"/>
    <n v="-3.2725132430841719"/>
  </r>
  <r>
    <x v="112"/>
    <n v="1001249"/>
    <x v="22"/>
    <x v="8"/>
    <n v="614.70528000000013"/>
    <x v="1538"/>
    <x v="22"/>
    <x v="6"/>
    <x v="2"/>
    <x v="7860"/>
    <n v="-74.322185747290149"/>
  </r>
  <r>
    <x v="347"/>
    <n v="1005261"/>
    <x v="2608"/>
    <x v="9"/>
    <n v="160.87360000000001"/>
    <x v="1539"/>
    <x v="2608"/>
    <x v="11"/>
    <x v="3"/>
    <x v="7861"/>
    <n v="-1.8787420683070464"/>
  </r>
  <r>
    <x v="137"/>
    <n v="1002811"/>
    <x v="2244"/>
    <x v="5"/>
    <n v="108.57920000000001"/>
    <x v="1540"/>
    <x v="2244"/>
    <x v="11"/>
    <x v="3"/>
    <x v="7862"/>
    <n v="45.455483186466644"/>
  </r>
  <r>
    <x v="101"/>
    <n v="1004739"/>
    <x v="1165"/>
    <x v="3"/>
    <n v="214.66240000000005"/>
    <x v="1541"/>
    <x v="1165"/>
    <x v="8"/>
    <x v="3"/>
    <x v="7863"/>
    <n v="-26.305491786172162"/>
  </r>
  <r>
    <x v="189"/>
    <n v="1010738"/>
    <x v="749"/>
    <x v="8"/>
    <n v="10.779999999999973"/>
    <x v="1542"/>
    <x v="749"/>
    <x v="10"/>
    <x v="3"/>
    <x v="7864"/>
    <n v="1367.66790352505"/>
  </r>
  <r>
    <x v="55"/>
    <n v="1011453"/>
    <x v="1215"/>
    <x v="8"/>
    <n v="20.895999999999987"/>
    <x v="1542"/>
    <x v="1215"/>
    <x v="1"/>
    <x v="1"/>
    <x v="7865"/>
    <n v="657.15256508422715"/>
  </r>
  <r>
    <x v="319"/>
    <n v="1007659"/>
    <x v="563"/>
    <x v="3"/>
    <n v="25.191999999999979"/>
    <x v="1542"/>
    <x v="563"/>
    <x v="6"/>
    <x v="2"/>
    <x v="7866"/>
    <n v="528.03509050492266"/>
  </r>
  <r>
    <x v="344"/>
    <n v="1007579"/>
    <x v="1822"/>
    <x v="9"/>
    <n v="26.340000000000018"/>
    <x v="1542"/>
    <x v="1822"/>
    <x v="11"/>
    <x v="3"/>
    <x v="7867"/>
    <n v="500.66287015945295"/>
  </r>
  <r>
    <x v="330"/>
    <n v="1013553"/>
    <x v="1427"/>
    <x v="2"/>
    <n v="27.639999999999986"/>
    <x v="1542"/>
    <x v="1427"/>
    <x v="7"/>
    <x v="2"/>
    <x v="7868"/>
    <n v="472.4117221418237"/>
  </r>
  <r>
    <x v="274"/>
    <n v="1011576"/>
    <x v="1635"/>
    <x v="5"/>
    <n v="45.623999999999995"/>
    <x v="1542"/>
    <x v="1635"/>
    <x v="2"/>
    <x v="2"/>
    <x v="7869"/>
    <n v="246.77932667017362"/>
  </r>
  <r>
    <x v="346"/>
    <n v="1008016"/>
    <x v="2687"/>
    <x v="5"/>
    <n v="50.52000000000001"/>
    <x v="1542"/>
    <x v="2687"/>
    <x v="6"/>
    <x v="2"/>
    <x v="7870"/>
    <n v="213.1722090261282"/>
  </r>
  <r>
    <x v="19"/>
    <n v="1007708"/>
    <x v="610"/>
    <x v="0"/>
    <n v="82.975999999999999"/>
    <x v="1542"/>
    <x v="610"/>
    <x v="6"/>
    <x v="2"/>
    <x v="7871"/>
    <n v="90.675134978789046"/>
  </r>
  <r>
    <x v="262"/>
    <n v="1014622"/>
    <x v="2033"/>
    <x v="6"/>
    <n v="87.211999999999989"/>
    <x v="1542"/>
    <x v="2033"/>
    <x v="8"/>
    <x v="3"/>
    <x v="7872"/>
    <n v="81.413796266568824"/>
  </r>
  <r>
    <x v="361"/>
    <n v="1010082"/>
    <x v="772"/>
    <x v="6"/>
    <n v="113.06399999999999"/>
    <x v="1542"/>
    <x v="772"/>
    <x v="3"/>
    <x v="0"/>
    <x v="7873"/>
    <n v="39.933665888346425"/>
  </r>
  <r>
    <x v="290"/>
    <n v="1015189"/>
    <x v="2352"/>
    <x v="8"/>
    <n v="132.172"/>
    <x v="1542"/>
    <x v="2352"/>
    <x v="0"/>
    <x v="0"/>
    <x v="7874"/>
    <n v="19.703568077959019"/>
  </r>
  <r>
    <x v="76"/>
    <n v="1016049"/>
    <x v="2688"/>
    <x v="7"/>
    <n v="136.66800000000001"/>
    <x v="1542"/>
    <x v="2688"/>
    <x v="10"/>
    <x v="3"/>
    <x v="7875"/>
    <n v="15.765651066818847"/>
  </r>
  <r>
    <x v="150"/>
    <n v="1012534"/>
    <x v="1973"/>
    <x v="0"/>
    <n v="141.16399999999999"/>
    <x v="1542"/>
    <x v="1973"/>
    <x v="7"/>
    <x v="2"/>
    <x v="7876"/>
    <n v="12.07857527414922"/>
  </r>
  <r>
    <x v="99"/>
    <n v="1018294"/>
    <x v="2644"/>
    <x v="3"/>
    <n v="163.64400000000001"/>
    <x v="1542"/>
    <x v="2644"/>
    <x v="4"/>
    <x v="1"/>
    <x v="7877"/>
    <n v="-3.3178118354476887"/>
  </r>
  <r>
    <x v="305"/>
    <n v="1016761"/>
    <x v="1556"/>
    <x v="3"/>
    <n v="165.892"/>
    <x v="1542"/>
    <x v="1556"/>
    <x v="3"/>
    <x v="0"/>
    <x v="7878"/>
    <n v="-4.6279507149229655"/>
  </r>
  <r>
    <x v="210"/>
    <n v="1017107"/>
    <x v="563"/>
    <x v="7"/>
    <n v="165.892"/>
    <x v="1542"/>
    <x v="563"/>
    <x v="6"/>
    <x v="2"/>
    <x v="7878"/>
    <n v="-4.6279507149229655"/>
  </r>
  <r>
    <x v="207"/>
    <n v="1012621"/>
    <x v="668"/>
    <x v="2"/>
    <n v="202.98400000000001"/>
    <x v="1542"/>
    <x v="668"/>
    <x v="7"/>
    <x v="2"/>
    <x v="7879"/>
    <n v="-22.055630000394128"/>
  </r>
  <r>
    <x v="289"/>
    <n v="1002155"/>
    <x v="2133"/>
    <x v="4"/>
    <n v="49.107200000000006"/>
    <x v="1543"/>
    <x v="2133"/>
    <x v="1"/>
    <x v="1"/>
    <x v="7880"/>
    <n v="222.22566141013945"/>
  </r>
  <r>
    <x v="232"/>
    <n v="1015668"/>
    <x v="2585"/>
    <x v="1"/>
    <n v="80.792000000000002"/>
    <x v="1544"/>
    <x v="2585"/>
    <x v="2"/>
    <x v="2"/>
    <x v="7881"/>
    <n v="96.162392316070893"/>
  </r>
  <r>
    <x v="99"/>
    <n v="1001517"/>
    <x v="2617"/>
    <x v="0"/>
    <n v="7.9956480000000001"/>
    <x v="1545"/>
    <x v="2617"/>
    <x v="1"/>
    <x v="1"/>
    <x v="7882"/>
    <n v="1882.7466141581024"/>
  </r>
  <r>
    <x v="237"/>
    <n v="1006206"/>
    <x v="1954"/>
    <x v="7"/>
    <n v="5.3359999999999985"/>
    <x v="1546"/>
    <x v="1954"/>
    <x v="11"/>
    <x v="3"/>
    <x v="7883"/>
    <n v="2873.4407796101955"/>
  </r>
  <r>
    <x v="215"/>
    <n v="1006795"/>
    <x v="66"/>
    <x v="9"/>
    <n v="5.7360000000000042"/>
    <x v="1546"/>
    <x v="66"/>
    <x v="6"/>
    <x v="2"/>
    <x v="7884"/>
    <n v="2666.087866108785"/>
  </r>
  <r>
    <x v="173"/>
    <n v="1010319"/>
    <x v="2369"/>
    <x v="9"/>
    <n v="7.7879999999999825"/>
    <x v="1546"/>
    <x v="2369"/>
    <x v="7"/>
    <x v="2"/>
    <x v="7885"/>
    <n v="1937.2727272727318"/>
  </r>
  <r>
    <x v="326"/>
    <n v="1006322"/>
    <x v="1574"/>
    <x v="4"/>
    <n v="24.536000000000001"/>
    <x v="1546"/>
    <x v="1574"/>
    <x v="2"/>
    <x v="2"/>
    <x v="7886"/>
    <n v="546.65308118682754"/>
  </r>
  <r>
    <x v="86"/>
    <n v="1011274"/>
    <x v="1180"/>
    <x v="5"/>
    <n v="24.647999999999996"/>
    <x v="1546"/>
    <x v="1180"/>
    <x v="0"/>
    <x v="0"/>
    <x v="7887"/>
    <n v="543.71470301850059"/>
  </r>
  <r>
    <x v="149"/>
    <n v="1016796"/>
    <x v="1503"/>
    <x v="5"/>
    <n v="24.647999999999996"/>
    <x v="1546"/>
    <x v="1503"/>
    <x v="0"/>
    <x v="0"/>
    <x v="7887"/>
    <n v="543.71470301850059"/>
  </r>
  <r>
    <x v="76"/>
    <n v="1015394"/>
    <x v="2689"/>
    <x v="7"/>
    <n v="28.180000000000007"/>
    <x v="1546"/>
    <x v="2689"/>
    <x v="2"/>
    <x v="2"/>
    <x v="7888"/>
    <n v="463.03335699077348"/>
  </r>
  <r>
    <x v="9"/>
    <n v="1012125"/>
    <x v="766"/>
    <x v="7"/>
    <n v="58.52800000000002"/>
    <x v="1546"/>
    <x v="766"/>
    <x v="9"/>
    <x v="0"/>
    <x v="7889"/>
    <n v="171.08870967741927"/>
  </r>
  <r>
    <x v="96"/>
    <n v="1014649"/>
    <x v="2627"/>
    <x v="7"/>
    <n v="82.132000000000019"/>
    <x v="1546"/>
    <x v="2627"/>
    <x v="4"/>
    <x v="1"/>
    <x v="7890"/>
    <n v="93.18024643257192"/>
  </r>
  <r>
    <x v="139"/>
    <n v="1007352"/>
    <x v="848"/>
    <x v="2"/>
    <n v="88.728000000000009"/>
    <x v="1546"/>
    <x v="848"/>
    <x v="10"/>
    <x v="3"/>
    <x v="7891"/>
    <n v="78.819312956451157"/>
  </r>
  <r>
    <x v="231"/>
    <n v="1015064"/>
    <x v="2096"/>
    <x v="6"/>
    <n v="91.124000000000009"/>
    <x v="1546"/>
    <x v="2096"/>
    <x v="2"/>
    <x v="2"/>
    <x v="7892"/>
    <n v="74.117466309643987"/>
  </r>
  <r>
    <x v="60"/>
    <n v="1018726"/>
    <x v="5"/>
    <x v="8"/>
    <n v="111.35600000000002"/>
    <x v="1546"/>
    <x v="5"/>
    <x v="4"/>
    <x v="1"/>
    <x v="7893"/>
    <n v="42.482488595136289"/>
  </r>
  <r>
    <x v="60"/>
    <n v="1008515"/>
    <x v="983"/>
    <x v="5"/>
    <n v="113.76000000000002"/>
    <x v="1546"/>
    <x v="983"/>
    <x v="5"/>
    <x v="1"/>
    <x v="7894"/>
    <n v="39.471518987341753"/>
  </r>
  <r>
    <x v="258"/>
    <n v="1011817"/>
    <x v="2100"/>
    <x v="4"/>
    <n v="130.46400000000003"/>
    <x v="1546"/>
    <x v="2100"/>
    <x v="5"/>
    <x v="1"/>
    <x v="7895"/>
    <n v="21.614238410596005"/>
  </r>
  <r>
    <x v="56"/>
    <n v="1011987"/>
    <x v="878"/>
    <x v="8"/>
    <n v="137.20800000000003"/>
    <x v="1546"/>
    <x v="878"/>
    <x v="6"/>
    <x v="2"/>
    <x v="7896"/>
    <n v="15.636697568654871"/>
  </r>
  <r>
    <x v="342"/>
    <n v="1008645"/>
    <x v="866"/>
    <x v="4"/>
    <n v="140.55200000000002"/>
    <x v="1546"/>
    <x v="866"/>
    <x v="1"/>
    <x v="1"/>
    <x v="7897"/>
    <n v="12.885480107006645"/>
  </r>
  <r>
    <x v="260"/>
    <n v="1009442"/>
    <x v="1150"/>
    <x v="2"/>
    <n v="145.07600000000002"/>
    <x v="1546"/>
    <x v="1150"/>
    <x v="2"/>
    <x v="2"/>
    <x v="7898"/>
    <n v="9.3652981885356503"/>
  </r>
  <r>
    <x v="75"/>
    <n v="1015043"/>
    <x v="2690"/>
    <x v="0"/>
    <n v="148.44800000000004"/>
    <x v="1546"/>
    <x v="2690"/>
    <x v="11"/>
    <x v="3"/>
    <x v="7899"/>
    <n v="6.8810627290364081"/>
  </r>
  <r>
    <x v="250"/>
    <n v="1015927"/>
    <x v="606"/>
    <x v="9"/>
    <n v="177.67200000000003"/>
    <x v="1546"/>
    <x v="606"/>
    <x v="8"/>
    <x v="3"/>
    <x v="7900"/>
    <n v="-10.699040929352975"/>
  </r>
  <r>
    <x v="76"/>
    <n v="1005520"/>
    <x v="1998"/>
    <x v="5"/>
    <n v="182.05200000000002"/>
    <x v="1546"/>
    <x v="1998"/>
    <x v="11"/>
    <x v="3"/>
    <x v="7901"/>
    <n v="-12.84753806604707"/>
  </r>
  <r>
    <x v="151"/>
    <n v="1013100"/>
    <x v="397"/>
    <x v="8"/>
    <n v="193.40800000000002"/>
    <x v="1546"/>
    <x v="397"/>
    <x v="7"/>
    <x v="2"/>
    <x v="7902"/>
    <n v="-17.964717074784915"/>
  </r>
  <r>
    <x v="352"/>
    <n v="1014331"/>
    <x v="873"/>
    <x v="4"/>
    <n v="194.53200000000004"/>
    <x v="1546"/>
    <x v="873"/>
    <x v="3"/>
    <x v="0"/>
    <x v="7903"/>
    <n v="-18.43871445314911"/>
  </r>
  <r>
    <x v="44"/>
    <n v="1018732"/>
    <x v="2196"/>
    <x v="9"/>
    <n v="210.26800000000003"/>
    <x v="1546"/>
    <x v="2196"/>
    <x v="9"/>
    <x v="0"/>
    <x v="7904"/>
    <n v="-24.542583750261578"/>
  </r>
  <r>
    <x v="2"/>
    <n v="1002823"/>
    <x v="2563"/>
    <x v="9"/>
    <n v="62.560000000000016"/>
    <x v="1547"/>
    <x v="2563"/>
    <x v="6"/>
    <x v="2"/>
    <x v="7905"/>
    <n v="153.80754475703316"/>
  </r>
  <r>
    <x v="186"/>
    <n v="1004947"/>
    <x v="582"/>
    <x v="7"/>
    <n v="288.77760000000006"/>
    <x v="1547"/>
    <x v="582"/>
    <x v="1"/>
    <x v="1"/>
    <x v="7906"/>
    <n v="-45.015818401427275"/>
  </r>
  <r>
    <x v="138"/>
    <n v="1004633"/>
    <x v="57"/>
    <x v="4"/>
    <n v="139.7568"/>
    <x v="1548"/>
    <x v="57"/>
    <x v="11"/>
    <x v="3"/>
    <x v="7907"/>
    <n v="13.672608416907098"/>
  </r>
  <r>
    <x v="359"/>
    <n v="1012707"/>
    <x v="2161"/>
    <x v="9"/>
    <n v="135.5"/>
    <x v="1549"/>
    <x v="2161"/>
    <x v="7"/>
    <x v="2"/>
    <x v="7908"/>
    <n v="17.425092250922503"/>
  </r>
  <r>
    <x v="319"/>
    <n v="1016690"/>
    <x v="662"/>
    <x v="0"/>
    <n v="8.3720000000000141"/>
    <x v="1550"/>
    <x v="662"/>
    <x v="5"/>
    <x v="1"/>
    <x v="7909"/>
    <n v="1800.5136168179617"/>
  </r>
  <r>
    <x v="212"/>
    <n v="1010541"/>
    <x v="2609"/>
    <x v="3"/>
    <n v="8.4879999999999995"/>
    <x v="1550"/>
    <x v="2609"/>
    <x v="9"/>
    <x v="0"/>
    <x v="7910"/>
    <n v="1774.5405278039589"/>
  </r>
  <r>
    <x v="3"/>
    <n v="1006689"/>
    <x v="2691"/>
    <x v="6"/>
    <n v="10.368000000000023"/>
    <x v="1550"/>
    <x v="2691"/>
    <x v="1"/>
    <x v="1"/>
    <x v="7911"/>
    <n v="1434.6354166666633"/>
  </r>
  <r>
    <x v="348"/>
    <n v="1019802"/>
    <x v="445"/>
    <x v="3"/>
    <n v="10.73599999999999"/>
    <x v="1550"/>
    <x v="445"/>
    <x v="7"/>
    <x v="2"/>
    <x v="7912"/>
    <n v="1382.0324143070061"/>
  </r>
  <r>
    <x v="73"/>
    <n v="1017435"/>
    <x v="2418"/>
    <x v="6"/>
    <n v="11.859999999999985"/>
    <x v="1550"/>
    <x v="2418"/>
    <x v="11"/>
    <x v="3"/>
    <x v="7913"/>
    <n v="1241.5767284991587"/>
  </r>
  <r>
    <x v="308"/>
    <n v="1014538"/>
    <x v="2672"/>
    <x v="3"/>
    <n v="19.728000000000009"/>
    <x v="1550"/>
    <x v="2672"/>
    <x v="7"/>
    <x v="2"/>
    <x v="7914"/>
    <n v="706.52372262773702"/>
  </r>
  <r>
    <x v="214"/>
    <n v="1011932"/>
    <x v="139"/>
    <x v="0"/>
    <n v="24.22399999999999"/>
    <x v="1550"/>
    <x v="139"/>
    <x v="10"/>
    <x v="3"/>
    <x v="7915"/>
    <n v="556.83206737120247"/>
  </r>
  <r>
    <x v="117"/>
    <n v="1011720"/>
    <x v="2583"/>
    <x v="9"/>
    <n v="32.092000000000013"/>
    <x v="1550"/>
    <x v="2583"/>
    <x v="0"/>
    <x v="0"/>
    <x v="7916"/>
    <n v="395.79646017699099"/>
  </r>
  <r>
    <x v="23"/>
    <n v="1016536"/>
    <x v="351"/>
    <x v="4"/>
    <n v="33.216000000000008"/>
    <x v="1550"/>
    <x v="351"/>
    <x v="6"/>
    <x v="2"/>
    <x v="7917"/>
    <n v="379.01914739884387"/>
  </r>
  <r>
    <x v="131"/>
    <n v="1011890"/>
    <x v="2362"/>
    <x v="2"/>
    <n v="47.828000000000003"/>
    <x v="1550"/>
    <x v="2362"/>
    <x v="2"/>
    <x v="2"/>
    <x v="7918"/>
    <n v="232.67332943045918"/>
  </r>
  <r>
    <x v="118"/>
    <n v="1008530"/>
    <x v="1716"/>
    <x v="8"/>
    <n v="52.748000000000005"/>
    <x v="1550"/>
    <x v="1716"/>
    <x v="9"/>
    <x v="0"/>
    <x v="7919"/>
    <n v="201.64366421475694"/>
  </r>
  <r>
    <x v="109"/>
    <n v="1018107"/>
    <x v="2473"/>
    <x v="3"/>
    <n v="68.06"/>
    <x v="1550"/>
    <x v="2473"/>
    <x v="7"/>
    <x v="2"/>
    <x v="7920"/>
    <n v="133.78048780487808"/>
  </r>
  <r>
    <x v="111"/>
    <n v="1014576"/>
    <x v="236"/>
    <x v="4"/>
    <n v="69.184000000000012"/>
    <x v="1550"/>
    <x v="236"/>
    <x v="4"/>
    <x v="1"/>
    <x v="7921"/>
    <n v="129.98236586493985"/>
  </r>
  <r>
    <x v="37"/>
    <n v="1011232"/>
    <x v="1251"/>
    <x v="4"/>
    <n v="81.548000000000002"/>
    <x v="1550"/>
    <x v="1251"/>
    <x v="6"/>
    <x v="2"/>
    <x v="7922"/>
    <n v="95.113307499877379"/>
  </r>
  <r>
    <x v="144"/>
    <n v="1008249"/>
    <x v="611"/>
    <x v="3"/>
    <n v="130.392"/>
    <x v="1550"/>
    <x v="611"/>
    <x v="4"/>
    <x v="1"/>
    <x v="7923"/>
    <n v="22.025124240750984"/>
  </r>
  <r>
    <x v="350"/>
    <n v="1012023"/>
    <x v="1440"/>
    <x v="6"/>
    <n v="136.62400000000002"/>
    <x v="1550"/>
    <x v="1440"/>
    <x v="7"/>
    <x v="2"/>
    <x v="7924"/>
    <n v="16.459040871296398"/>
  </r>
  <r>
    <x v="299"/>
    <n v="1009688"/>
    <x v="555"/>
    <x v="9"/>
    <n v="168.096"/>
    <x v="1550"/>
    <x v="555"/>
    <x v="7"/>
    <x v="2"/>
    <x v="7925"/>
    <n v="-5.3451599086236348"/>
  </r>
  <r>
    <x v="205"/>
    <n v="1019535"/>
    <x v="2208"/>
    <x v="5"/>
    <n v="175.96400000000003"/>
    <x v="1550"/>
    <x v="2208"/>
    <x v="3"/>
    <x v="0"/>
    <x v="7926"/>
    <n v="-9.5775272214771245"/>
  </r>
  <r>
    <x v="229"/>
    <n v="1019694"/>
    <x v="939"/>
    <x v="0"/>
    <n v="186.08"/>
    <x v="1550"/>
    <x v="939"/>
    <x v="11"/>
    <x v="3"/>
    <x v="7927"/>
    <n v="-14.493228718830606"/>
  </r>
  <r>
    <x v="237"/>
    <n v="1007623"/>
    <x v="868"/>
    <x v="0"/>
    <n v="191.14400000000003"/>
    <x v="1550"/>
    <x v="868"/>
    <x v="11"/>
    <x v="3"/>
    <x v="7928"/>
    <n v="-16.758569455489063"/>
  </r>
  <r>
    <x v="208"/>
    <n v="1015201"/>
    <x v="818"/>
    <x v="7"/>
    <n v="193.94800000000001"/>
    <x v="1550"/>
    <x v="818"/>
    <x v="0"/>
    <x v="0"/>
    <x v="7929"/>
    <n v="-17.962031059871713"/>
  </r>
  <r>
    <x v="270"/>
    <n v="1015753"/>
    <x v="1351"/>
    <x v="7"/>
    <n v="205.18800000000002"/>
    <x v="1550"/>
    <x v="1351"/>
    <x v="7"/>
    <x v="2"/>
    <x v="7930"/>
    <n v="-22.455991578454878"/>
  </r>
  <r>
    <x v="46"/>
    <n v="1016014"/>
    <x v="2250"/>
    <x v="1"/>
    <n v="98.516000000000005"/>
    <x v="1551"/>
    <x v="2250"/>
    <x v="10"/>
    <x v="3"/>
    <x v="7931"/>
    <n v="61.598765682731752"/>
  </r>
  <r>
    <x v="247"/>
    <n v="1019734"/>
    <x v="2500"/>
    <x v="1"/>
    <n v="186.18800000000002"/>
    <x v="1551"/>
    <x v="2500"/>
    <x v="7"/>
    <x v="2"/>
    <x v="7932"/>
    <n v="-14.494682793735361"/>
  </r>
  <r>
    <x v="101"/>
    <n v="1002573"/>
    <x v="1597"/>
    <x v="2"/>
    <n v="567.55456000000015"/>
    <x v="1552"/>
    <x v="1597"/>
    <x v="4"/>
    <x v="1"/>
    <x v="7933"/>
    <n v="-71.915369687101105"/>
  </r>
  <r>
    <x v="37"/>
    <n v="1007377"/>
    <x v="1179"/>
    <x v="7"/>
    <n v="8.3319999999999936"/>
    <x v="1553"/>
    <x v="1179"/>
    <x v="4"/>
    <x v="1"/>
    <x v="7934"/>
    <n v="1815.0168026884317"/>
  </r>
  <r>
    <x v="136"/>
    <n v="1010040"/>
    <x v="1753"/>
    <x v="5"/>
    <n v="13.524000000000001"/>
    <x v="1553"/>
    <x v="1753"/>
    <x v="3"/>
    <x v="0"/>
    <x v="7935"/>
    <n v="1079.8225377107365"/>
  </r>
  <r>
    <x v="270"/>
    <n v="1010329"/>
    <x v="1502"/>
    <x v="2"/>
    <n v="26.940000000000026"/>
    <x v="1553"/>
    <x v="1502"/>
    <x v="8"/>
    <x v="3"/>
    <x v="7936"/>
    <n v="492.27616926503288"/>
  </r>
  <r>
    <x v="265"/>
    <n v="1010960"/>
    <x v="994"/>
    <x v="6"/>
    <n v="30.383999999999986"/>
    <x v="1553"/>
    <x v="994"/>
    <x v="0"/>
    <x v="0"/>
    <x v="7937"/>
    <n v="425.14218009478697"/>
  </r>
  <r>
    <x v="276"/>
    <n v="1011215"/>
    <x v="2348"/>
    <x v="6"/>
    <n v="42.74799999999999"/>
    <x v="1553"/>
    <x v="2348"/>
    <x v="11"/>
    <x v="3"/>
    <x v="7938"/>
    <n v="273.25535697576504"/>
  </r>
  <r>
    <x v="54"/>
    <n v="1012091"/>
    <x v="164"/>
    <x v="2"/>
    <n v="58.484000000000009"/>
    <x v="1553"/>
    <x v="164"/>
    <x v="5"/>
    <x v="1"/>
    <x v="7939"/>
    <n v="172.82538814034604"/>
  </r>
  <r>
    <x v="206"/>
    <n v="1016870"/>
    <x v="618"/>
    <x v="6"/>
    <n v="65.227999999999994"/>
    <x v="1553"/>
    <x v="618"/>
    <x v="5"/>
    <x v="1"/>
    <x v="7940"/>
    <n v="144.61764886245174"/>
  </r>
  <r>
    <x v="5"/>
    <n v="1008458"/>
    <x v="1415"/>
    <x v="7"/>
    <n v="72.244"/>
    <x v="1553"/>
    <x v="1415"/>
    <x v="2"/>
    <x v="2"/>
    <x v="7941"/>
    <n v="120.86152483251205"/>
  </r>
  <r>
    <x v="13"/>
    <n v="1008467"/>
    <x v="1996"/>
    <x v="4"/>
    <n v="86.27600000000001"/>
    <x v="1553"/>
    <x v="1996"/>
    <x v="0"/>
    <x v="0"/>
    <x v="7942"/>
    <n v="84.940423756316918"/>
  </r>
  <r>
    <x v="184"/>
    <n v="1017384"/>
    <x v="2549"/>
    <x v="4"/>
    <n v="92.203999999999994"/>
    <x v="1553"/>
    <x v="2549"/>
    <x v="0"/>
    <x v="0"/>
    <x v="7943"/>
    <n v="73.050193050193073"/>
  </r>
  <r>
    <x v="112"/>
    <n v="1009935"/>
    <x v="1155"/>
    <x v="9"/>
    <n v="118.056"/>
    <x v="1553"/>
    <x v="1155"/>
    <x v="4"/>
    <x v="1"/>
    <x v="7944"/>
    <n v="35.155519414515155"/>
  </r>
  <r>
    <x v="243"/>
    <n v="1008971"/>
    <x v="2413"/>
    <x v="2"/>
    <n v="137.608"/>
    <x v="1553"/>
    <x v="2413"/>
    <x v="6"/>
    <x v="2"/>
    <x v="7945"/>
    <n v="15.951979536073482"/>
  </r>
  <r>
    <x v="262"/>
    <n v="1010039"/>
    <x v="2692"/>
    <x v="7"/>
    <n v="142.78399999999999"/>
    <x v="1553"/>
    <x v="2692"/>
    <x v="2"/>
    <x v="2"/>
    <x v="7946"/>
    <n v="11.748655311519506"/>
  </r>
  <r>
    <x v="9"/>
    <n v="1014579"/>
    <x v="2174"/>
    <x v="4"/>
    <n v="152.9"/>
    <x v="1553"/>
    <x v="2174"/>
    <x v="4"/>
    <x v="1"/>
    <x v="7947"/>
    <n v="4.355264879005885"/>
  </r>
  <r>
    <x v="209"/>
    <n v="1014864"/>
    <x v="2059"/>
    <x v="8"/>
    <n v="152.9"/>
    <x v="1553"/>
    <x v="2059"/>
    <x v="9"/>
    <x v="0"/>
    <x v="7947"/>
    <n v="4.355264879005885"/>
  </r>
  <r>
    <x v="66"/>
    <n v="1018377"/>
    <x v="1543"/>
    <x v="3"/>
    <n v="163.01600000000002"/>
    <x v="1553"/>
    <x v="1543"/>
    <x v="6"/>
    <x v="2"/>
    <x v="7948"/>
    <n v="-2.1205280463267502"/>
  </r>
  <r>
    <x v="127"/>
    <n v="1007783"/>
    <x v="39"/>
    <x v="9"/>
    <n v="177.55600000000001"/>
    <x v="1553"/>
    <x v="39"/>
    <x v="7"/>
    <x v="2"/>
    <x v="7949"/>
    <n v="-10.135844465971303"/>
  </r>
  <r>
    <x v="161"/>
    <n v="1016287"/>
    <x v="2338"/>
    <x v="9"/>
    <n v="193.364"/>
    <x v="1553"/>
    <x v="2338"/>
    <x v="0"/>
    <x v="0"/>
    <x v="7950"/>
    <n v="-17.482468298132019"/>
  </r>
  <r>
    <x v="74"/>
    <n v="1014202"/>
    <x v="1770"/>
    <x v="4"/>
    <n v="195.61200000000002"/>
    <x v="1553"/>
    <x v="1770"/>
    <x v="5"/>
    <x v="1"/>
    <x v="7951"/>
    <n v="-18.430771118336306"/>
  </r>
  <r>
    <x v="221"/>
    <n v="1011899"/>
    <x v="2693"/>
    <x v="0"/>
    <n v="203.48000000000002"/>
    <x v="1553"/>
    <x v="2693"/>
    <x v="8"/>
    <x v="3"/>
    <x v="7952"/>
    <n v="-21.584824061332814"/>
  </r>
  <r>
    <x v="354"/>
    <n v="1002295"/>
    <x v="662"/>
    <x v="1"/>
    <n v="184.13760000000002"/>
    <x v="1554"/>
    <x v="662"/>
    <x v="5"/>
    <x v="1"/>
    <x v="7953"/>
    <n v="-13.303963992145007"/>
  </r>
  <r>
    <x v="360"/>
    <n v="1002605"/>
    <x v="1805"/>
    <x v="7"/>
    <n v="72.566400000000002"/>
    <x v="1555"/>
    <x v="1805"/>
    <x v="9"/>
    <x v="0"/>
    <x v="7954"/>
    <n v="120.3499140097897"/>
  </r>
  <r>
    <x v="102"/>
    <n v="1001545"/>
    <x v="162"/>
    <x v="7"/>
    <n v="87.014016000000012"/>
    <x v="1556"/>
    <x v="162"/>
    <x v="0"/>
    <x v="0"/>
    <x v="7955"/>
    <n v="83.866286553191628"/>
  </r>
  <r>
    <x v="331"/>
    <n v="1010067"/>
    <x v="136"/>
    <x v="9"/>
    <n v="1.6720000000000255"/>
    <x v="1557"/>
    <x v="136"/>
    <x v="11"/>
    <x v="3"/>
    <x v="7956"/>
    <n v="9469.8205741625334"/>
  </r>
  <r>
    <x v="53"/>
    <n v="1011658"/>
    <x v="833"/>
    <x v="4"/>
    <n v="15.187999999999988"/>
    <x v="1557"/>
    <x v="833"/>
    <x v="9"/>
    <x v="0"/>
    <x v="7957"/>
    <n v="953.51198314458861"/>
  </r>
  <r>
    <x v="311"/>
    <n v="1009904"/>
    <x v="1633"/>
    <x v="3"/>
    <n v="17.435999999999979"/>
    <x v="1557"/>
    <x v="1633"/>
    <x v="11"/>
    <x v="3"/>
    <x v="7958"/>
    <n v="817.6841018582254"/>
  </r>
  <r>
    <x v="175"/>
    <n v="1016856"/>
    <x v="391"/>
    <x v="6"/>
    <n v="19.656000000000006"/>
    <x v="1557"/>
    <x v="391"/>
    <x v="2"/>
    <x v="2"/>
    <x v="7959"/>
    <n v="714.03846153846132"/>
  </r>
  <r>
    <x v="265"/>
    <n v="1017994"/>
    <x v="659"/>
    <x v="5"/>
    <n v="25.27600000000001"/>
    <x v="1557"/>
    <x v="659"/>
    <x v="9"/>
    <x v="0"/>
    <x v="7960"/>
    <n v="533.04082924513341"/>
  </r>
  <r>
    <x v="109"/>
    <n v="1017159"/>
    <x v="1644"/>
    <x v="8"/>
    <n v="27.524000000000029"/>
    <x v="1557"/>
    <x v="1644"/>
    <x v="1"/>
    <x v="1"/>
    <x v="7961"/>
    <n v="481.33774160732389"/>
  </r>
  <r>
    <x v="85"/>
    <n v="1006841"/>
    <x v="2270"/>
    <x v="9"/>
    <n v="36.372000000000007"/>
    <x v="1557"/>
    <x v="2270"/>
    <x v="5"/>
    <x v="1"/>
    <x v="7962"/>
    <n v="339.91916859122392"/>
  </r>
  <r>
    <x v="142"/>
    <n v="1009759"/>
    <x v="660"/>
    <x v="3"/>
    <n v="65.767999999999986"/>
    <x v="1557"/>
    <x v="660"/>
    <x v="1"/>
    <x v="1"/>
    <x v="7963"/>
    <n v="143.29065807079436"/>
  </r>
  <r>
    <x v="71"/>
    <n v="1012694"/>
    <x v="2208"/>
    <x v="4"/>
    <n v="66.891999999999996"/>
    <x v="1557"/>
    <x v="2208"/>
    <x v="3"/>
    <x v="0"/>
    <x v="7964"/>
    <n v="139.20259522812893"/>
  </r>
  <r>
    <x v="86"/>
    <n v="1018034"/>
    <x v="1456"/>
    <x v="6"/>
    <n v="81.503999999999991"/>
    <x v="1557"/>
    <x v="1456"/>
    <x v="6"/>
    <x v="2"/>
    <x v="7965"/>
    <n v="96.318462897526516"/>
  </r>
  <r>
    <x v="322"/>
    <n v="1016166"/>
    <x v="2390"/>
    <x v="3"/>
    <n v="89.371999999999986"/>
    <x v="1557"/>
    <x v="2390"/>
    <x v="2"/>
    <x v="2"/>
    <x v="7966"/>
    <n v="79.035268316698762"/>
  </r>
  <r>
    <x v="106"/>
    <n v="1016002"/>
    <x v="36"/>
    <x v="6"/>
    <n v="94.99199999999999"/>
    <x v="1557"/>
    <x v="36"/>
    <x v="9"/>
    <x v="0"/>
    <x v="7967"/>
    <n v="68.443026781202633"/>
  </r>
  <r>
    <x v="273"/>
    <n v="1018423"/>
    <x v="2694"/>
    <x v="5"/>
    <n v="101.73599999999999"/>
    <x v="1557"/>
    <x v="2694"/>
    <x v="11"/>
    <x v="3"/>
    <x v="7968"/>
    <n v="57.277070063694268"/>
  </r>
  <r>
    <x v="301"/>
    <n v="1018013"/>
    <x v="2695"/>
    <x v="2"/>
    <n v="117.47199999999999"/>
    <x v="1557"/>
    <x v="2695"/>
    <x v="1"/>
    <x v="1"/>
    <x v="7969"/>
    <n v="36.208968945791334"/>
  </r>
  <r>
    <x v="318"/>
    <n v="1013575"/>
    <x v="186"/>
    <x v="9"/>
    <n v="152.316"/>
    <x v="1557"/>
    <x v="186"/>
    <x v="5"/>
    <x v="1"/>
    <x v="7970"/>
    <n v="5.0496336563460096"/>
  </r>
  <r>
    <x v="345"/>
    <n v="1015302"/>
    <x v="2194"/>
    <x v="8"/>
    <n v="159.06"/>
    <x v="1557"/>
    <x v="2194"/>
    <x v="6"/>
    <x v="2"/>
    <x v="7971"/>
    <n v="0.59562429271972062"/>
  </r>
  <r>
    <x v="55"/>
    <n v="1006531"/>
    <x v="1830"/>
    <x v="7"/>
    <n v="175.42000000000002"/>
    <x v="1557"/>
    <x v="1830"/>
    <x v="6"/>
    <x v="2"/>
    <x v="7972"/>
    <n v="-8.7861133280127834"/>
  </r>
  <r>
    <x v="265"/>
    <n v="1009872"/>
    <x v="2477"/>
    <x v="5"/>
    <n v="190.53200000000001"/>
    <x v="1557"/>
    <x v="2477"/>
    <x v="9"/>
    <x v="0"/>
    <x v="7973"/>
    <n v="-16.020720928767883"/>
  </r>
  <r>
    <x v="44"/>
    <n v="1010234"/>
    <x v="1547"/>
    <x v="7"/>
    <n v="143.32400000000001"/>
    <x v="1558"/>
    <x v="1547"/>
    <x v="8"/>
    <x v="3"/>
    <x v="7974"/>
    <n v="11.640339370935784"/>
  </r>
  <r>
    <x v="159"/>
    <n v="1002738"/>
    <x v="2413"/>
    <x v="9"/>
    <n v="114.24960000000002"/>
    <x v="1559"/>
    <x v="2413"/>
    <x v="6"/>
    <x v="2"/>
    <x v="7975"/>
    <n v="40.093269473153512"/>
  </r>
  <r>
    <x v="195"/>
    <n v="1002143"/>
    <x v="985"/>
    <x v="0"/>
    <n v="223.94240000000002"/>
    <x v="1560"/>
    <x v="985"/>
    <x v="8"/>
    <x v="3"/>
    <x v="7976"/>
    <n v="-28.516904346832035"/>
  </r>
  <r>
    <x v="74"/>
    <n v="1005095"/>
    <x v="2486"/>
    <x v="3"/>
    <n v="239.49120000000005"/>
    <x v="1561"/>
    <x v="2486"/>
    <x v="10"/>
    <x v="3"/>
    <x v="7977"/>
    <n v="-33.107521278443642"/>
  </r>
  <r>
    <x v="265"/>
    <n v="1001137"/>
    <x v="1130"/>
    <x v="7"/>
    <n v="481.79712000000012"/>
    <x v="1562"/>
    <x v="1130"/>
    <x v="11"/>
    <x v="3"/>
    <x v="7978"/>
    <n v="-66.73447944230135"/>
  </r>
  <r>
    <x v="303"/>
    <n v="1000640"/>
    <x v="855"/>
    <x v="9"/>
    <n v="622.78214400000002"/>
    <x v="1563"/>
    <x v="855"/>
    <x v="0"/>
    <x v="0"/>
    <x v="7979"/>
    <n v="-74.242369029771027"/>
  </r>
  <r>
    <x v="331"/>
    <n v="1005473"/>
    <x v="2696"/>
    <x v="8"/>
    <n v="108.90000000000002"/>
    <x v="1564"/>
    <x v="2696"/>
    <x v="5"/>
    <x v="1"/>
    <x v="7980"/>
    <n v="47.342148760330524"/>
  </r>
  <r>
    <x v="190"/>
    <n v="1013821"/>
    <x v="1572"/>
    <x v="3"/>
    <n v="7.8600000000000136"/>
    <x v="1565"/>
    <x v="1572"/>
    <x v="11"/>
    <x v="3"/>
    <x v="7981"/>
    <n v="1941.4198473282408"/>
  </r>
  <r>
    <x v="339"/>
    <n v="1009581"/>
    <x v="1866"/>
    <x v="5"/>
    <n v="10.108000000000004"/>
    <x v="1565"/>
    <x v="1866"/>
    <x v="1"/>
    <x v="1"/>
    <x v="7982"/>
    <n v="1487.411950929956"/>
  </r>
  <r>
    <x v="2"/>
    <n v="1008873"/>
    <x v="1727"/>
    <x v="9"/>
    <n v="15.027999999999992"/>
    <x v="1565"/>
    <x v="1727"/>
    <x v="6"/>
    <x v="2"/>
    <x v="7983"/>
    <n v="967.71093957945243"/>
  </r>
  <r>
    <x v="24"/>
    <n v="1010795"/>
    <x v="2143"/>
    <x v="3"/>
    <n v="23.596000000000004"/>
    <x v="1565"/>
    <x v="2143"/>
    <x v="11"/>
    <x v="3"/>
    <x v="7984"/>
    <n v="580.0118664180369"/>
  </r>
  <r>
    <x v="325"/>
    <n v="1009426"/>
    <x v="251"/>
    <x v="9"/>
    <n v="25.843999999999994"/>
    <x v="1565"/>
    <x v="251"/>
    <x v="0"/>
    <x v="0"/>
    <x v="7985"/>
    <n v="520.86209565082822"/>
  </r>
  <r>
    <x v="94"/>
    <n v="1018195"/>
    <x v="673"/>
    <x v="2"/>
    <n v="29.231999999999999"/>
    <x v="1565"/>
    <x v="673"/>
    <x v="4"/>
    <x v="1"/>
    <x v="7986"/>
    <n v="448.90394088669956"/>
  </r>
  <r>
    <x v="40"/>
    <n v="1012958"/>
    <x v="74"/>
    <x v="3"/>
    <n v="37.084000000000003"/>
    <x v="1565"/>
    <x v="74"/>
    <x v="9"/>
    <x v="0"/>
    <x v="7987"/>
    <n v="332.68147988350768"/>
  </r>
  <r>
    <x v="141"/>
    <n v="1017248"/>
    <x v="942"/>
    <x v="3"/>
    <n v="42.704000000000008"/>
    <x v="1565"/>
    <x v="942"/>
    <x v="11"/>
    <x v="3"/>
    <x v="7988"/>
    <n v="275.73904083926556"/>
  </r>
  <r>
    <x v="333"/>
    <n v="1012336"/>
    <x v="62"/>
    <x v="6"/>
    <n v="44.951999999999998"/>
    <x v="1565"/>
    <x v="62"/>
    <x v="0"/>
    <x v="0"/>
    <x v="7989"/>
    <n v="256.9487453283503"/>
  </r>
  <r>
    <x v="61"/>
    <n v="1014009"/>
    <x v="1558"/>
    <x v="6"/>
    <n v="44.951999999999998"/>
    <x v="1565"/>
    <x v="1558"/>
    <x v="6"/>
    <x v="2"/>
    <x v="7989"/>
    <n v="256.9487453283503"/>
  </r>
  <r>
    <x v="272"/>
    <n v="1014195"/>
    <x v="2330"/>
    <x v="5"/>
    <n v="78.672000000000011"/>
    <x v="1565"/>
    <x v="2330"/>
    <x v="4"/>
    <x v="1"/>
    <x v="7990"/>
    <n v="103.95515558267235"/>
  </r>
  <r>
    <x v="210"/>
    <n v="1006347"/>
    <x v="2036"/>
    <x v="4"/>
    <n v="82.884"/>
    <x v="1565"/>
    <x v="2036"/>
    <x v="6"/>
    <x v="2"/>
    <x v="7991"/>
    <n v="93.590560301143768"/>
  </r>
  <r>
    <x v="329"/>
    <n v="1015058"/>
    <x v="35"/>
    <x v="8"/>
    <n v="86.54"/>
    <x v="1565"/>
    <x v="35"/>
    <x v="11"/>
    <x v="3"/>
    <x v="7992"/>
    <n v="85.412063785532695"/>
  </r>
  <r>
    <x v="314"/>
    <n v="1013580"/>
    <x v="1189"/>
    <x v="5"/>
    <n v="95.532000000000011"/>
    <x v="1565"/>
    <x v="1189"/>
    <x v="7"/>
    <x v="2"/>
    <x v="7993"/>
    <n v="67.960055269438499"/>
  </r>
  <r>
    <x v="143"/>
    <n v="1018570"/>
    <x v="2697"/>
    <x v="4"/>
    <n v="109.02000000000001"/>
    <x v="1565"/>
    <x v="2697"/>
    <x v="6"/>
    <x v="2"/>
    <x v="7994"/>
    <n v="47.179966978536036"/>
  </r>
  <r>
    <x v="12"/>
    <n v="1015783"/>
    <x v="2620"/>
    <x v="5"/>
    <n v="120.26000000000002"/>
    <x v="1565"/>
    <x v="2620"/>
    <x v="2"/>
    <x v="2"/>
    <x v="7995"/>
    <n v="33.423914851155814"/>
  </r>
  <r>
    <x v="339"/>
    <n v="1019760"/>
    <x v="1585"/>
    <x v="5"/>
    <n v="139.36800000000002"/>
    <x v="1565"/>
    <x v="1585"/>
    <x v="4"/>
    <x v="1"/>
    <x v="7996"/>
    <n v="15.130876528327864"/>
  </r>
  <r>
    <x v="272"/>
    <n v="1012392"/>
    <x v="192"/>
    <x v="2"/>
    <n v="153.98000000000002"/>
    <x v="1565"/>
    <x v="192"/>
    <x v="4"/>
    <x v="1"/>
    <x v="7997"/>
    <n v="4.2054812313287346"/>
  </r>
  <r>
    <x v="45"/>
    <n v="1018979"/>
    <x v="575"/>
    <x v="7"/>
    <n v="159.60000000000002"/>
    <x v="1565"/>
    <x v="575"/>
    <x v="3"/>
    <x v="0"/>
    <x v="7998"/>
    <n v="0.53609022556389796"/>
  </r>
  <r>
    <x v="137"/>
    <n v="1013131"/>
    <x v="989"/>
    <x v="8"/>
    <n v="160.72400000000002"/>
    <x v="1565"/>
    <x v="989"/>
    <x v="10"/>
    <x v="3"/>
    <x v="7999"/>
    <n v="-0.16699435056370793"/>
  </r>
  <r>
    <x v="299"/>
    <n v="1005781"/>
    <x v="2410"/>
    <x v="1"/>
    <n v="180.32400000000001"/>
    <x v="1565"/>
    <x v="2410"/>
    <x v="11"/>
    <x v="3"/>
    <x v="8000"/>
    <n v="-11.018167298862053"/>
  </r>
  <r>
    <x v="214"/>
    <n v="1017306"/>
    <x v="203"/>
    <x v="6"/>
    <n v="198.94000000000003"/>
    <x v="1565"/>
    <x v="203"/>
    <x v="11"/>
    <x v="3"/>
    <x v="8001"/>
    <n v="-19.344727053382936"/>
  </r>
  <r>
    <x v="177"/>
    <n v="1017722"/>
    <x v="1646"/>
    <x v="9"/>
    <n v="203.43600000000004"/>
    <x v="1565"/>
    <x v="1646"/>
    <x v="4"/>
    <x v="1"/>
    <x v="8002"/>
    <n v="-21.127234117855259"/>
  </r>
  <r>
    <x v="207"/>
    <n v="1002702"/>
    <x v="1658"/>
    <x v="6"/>
    <n v="191.34080000000003"/>
    <x v="1566"/>
    <x v="1658"/>
    <x v="8"/>
    <x v="3"/>
    <x v="8003"/>
    <n v="-16.081253971970437"/>
  </r>
  <r>
    <x v="251"/>
    <n v="1005979"/>
    <x v="1362"/>
    <x v="8"/>
    <n v="58.436000000000007"/>
    <x v="1567"/>
    <x v="1362"/>
    <x v="11"/>
    <x v="3"/>
    <x v="8004"/>
    <n v="174.89027311930997"/>
  </r>
  <r>
    <x v="45"/>
    <n v="1010126"/>
    <x v="2601"/>
    <x v="1"/>
    <n v="140.70800000000003"/>
    <x v="1568"/>
    <x v="2601"/>
    <x v="3"/>
    <x v="0"/>
    <x v="8005"/>
    <n v="14.161867129090016"/>
  </r>
  <r>
    <x v="68"/>
    <n v="1016970"/>
    <x v="735"/>
    <x v="1"/>
    <n v="147.45200000000003"/>
    <x v="1568"/>
    <x v="735"/>
    <x v="10"/>
    <x v="3"/>
    <x v="8006"/>
    <n v="8.9404551989799934"/>
  </r>
  <r>
    <x v="2"/>
    <n v="1003907"/>
    <x v="1581"/>
    <x v="9"/>
    <n v="156.36800000000002"/>
    <x v="1569"/>
    <x v="1581"/>
    <x v="5"/>
    <x v="1"/>
    <x v="8007"/>
    <n v="2.8074797912616303"/>
  </r>
  <r>
    <x v="32"/>
    <n v="1002032"/>
    <x v="74"/>
    <x v="4"/>
    <n v="164.89280000000002"/>
    <x v="1570"/>
    <x v="74"/>
    <x v="9"/>
    <x v="0"/>
    <x v="8008"/>
    <n v="-2.4943235847774954"/>
  </r>
  <r>
    <x v="140"/>
    <n v="1001017"/>
    <x v="1194"/>
    <x v="6"/>
    <n v="396.3496320000001"/>
    <x v="1571"/>
    <x v="1194"/>
    <x v="8"/>
    <x v="3"/>
    <x v="8009"/>
    <n v="-59.404113991961516"/>
  </r>
  <r>
    <x v="300"/>
    <n v="1007427"/>
    <x v="1739"/>
    <x v="0"/>
    <n v="6.0600000000000023"/>
    <x v="1572"/>
    <x v="1739"/>
    <x v="11"/>
    <x v="3"/>
    <x v="8010"/>
    <n v="2555.1782178217809"/>
  </r>
  <r>
    <x v="344"/>
    <n v="1015492"/>
    <x v="1415"/>
    <x v="8"/>
    <n v="10.647999999999996"/>
    <x v="1572"/>
    <x v="1415"/>
    <x v="2"/>
    <x v="2"/>
    <x v="8011"/>
    <n v="1411.1175807663415"/>
  </r>
  <r>
    <x v="221"/>
    <n v="1019885"/>
    <x v="2491"/>
    <x v="3"/>
    <n v="47.740000000000009"/>
    <x v="1572"/>
    <x v="2491"/>
    <x v="5"/>
    <x v="1"/>
    <x v="8012"/>
    <n v="237.04189359028058"/>
  </r>
  <r>
    <x v="229"/>
    <n v="1015529"/>
    <x v="86"/>
    <x v="3"/>
    <n v="61.228000000000009"/>
    <x v="1572"/>
    <x v="86"/>
    <x v="1"/>
    <x v="1"/>
    <x v="8013"/>
    <n v="162.79447311687457"/>
  </r>
  <r>
    <x v="303"/>
    <n v="1012827"/>
    <x v="2150"/>
    <x v="3"/>
    <n v="63.475999999999999"/>
    <x v="1572"/>
    <x v="2150"/>
    <x v="11"/>
    <x v="3"/>
    <x v="8014"/>
    <n v="153.48761736719391"/>
  </r>
  <r>
    <x v="168"/>
    <n v="1013138"/>
    <x v="1617"/>
    <x v="9"/>
    <n v="81.460000000000008"/>
    <x v="1572"/>
    <x v="1617"/>
    <x v="5"/>
    <x v="1"/>
    <x v="8015"/>
    <n v="97.52492020623616"/>
  </r>
  <r>
    <x v="91"/>
    <n v="1007422"/>
    <x v="957"/>
    <x v="6"/>
    <n v="83.280000000000015"/>
    <x v="1572"/>
    <x v="957"/>
    <x v="1"/>
    <x v="1"/>
    <x v="8016"/>
    <n v="93.2082132564841"/>
  </r>
  <r>
    <x v="12"/>
    <n v="1014960"/>
    <x v="963"/>
    <x v="2"/>
    <n v="115.18"/>
    <x v="1572"/>
    <x v="963"/>
    <x v="4"/>
    <x v="1"/>
    <x v="8017"/>
    <n v="39.697690571279722"/>
  </r>
  <r>
    <x v="182"/>
    <n v="1008590"/>
    <x v="449"/>
    <x v="5"/>
    <n v="129.14400000000001"/>
    <x v="1572"/>
    <x v="449"/>
    <x v="5"/>
    <x v="1"/>
    <x v="8018"/>
    <n v="24.592547853558806"/>
  </r>
  <r>
    <x v="363"/>
    <n v="1011981"/>
    <x v="1894"/>
    <x v="0"/>
    <n v="147.77600000000001"/>
    <x v="1572"/>
    <x v="1894"/>
    <x v="11"/>
    <x v="3"/>
    <x v="8019"/>
    <n v="8.8835805543525179"/>
  </r>
  <r>
    <x v="174"/>
    <n v="1012487"/>
    <x v="2090"/>
    <x v="4"/>
    <n v="187.11600000000001"/>
    <x v="1572"/>
    <x v="2090"/>
    <x v="10"/>
    <x v="3"/>
    <x v="8020"/>
    <n v="-14.008529468351194"/>
  </r>
  <r>
    <x v="236"/>
    <n v="1015182"/>
    <x v="2273"/>
    <x v="9"/>
    <n v="193.86"/>
    <x v="1572"/>
    <x v="2273"/>
    <x v="6"/>
    <x v="2"/>
    <x v="8021"/>
    <n v="-17.000000000000011"/>
  </r>
  <r>
    <x v="166"/>
    <n v="1012857"/>
    <x v="1330"/>
    <x v="5"/>
    <n v="202.852"/>
    <x v="1572"/>
    <x v="1330"/>
    <x v="2"/>
    <x v="2"/>
    <x v="8022"/>
    <n v="-20.679214402618666"/>
  </r>
  <r>
    <x v="183"/>
    <n v="1019915"/>
    <x v="1912"/>
    <x v="7"/>
    <n v="215.21600000000001"/>
    <x v="1572"/>
    <x v="1912"/>
    <x v="3"/>
    <x v="0"/>
    <x v="8023"/>
    <n v="-25.236134859861725"/>
  </r>
  <r>
    <x v="17"/>
    <n v="1004059"/>
    <x v="1277"/>
    <x v="3"/>
    <n v="91.337600000000009"/>
    <x v="1573"/>
    <x v="1277"/>
    <x v="3"/>
    <x v="0"/>
    <x v="8024"/>
    <n v="76.192061100795271"/>
  </r>
  <r>
    <x v="77"/>
    <n v="1001928"/>
    <x v="1211"/>
    <x v="1"/>
    <n v="122.66240000000001"/>
    <x v="1574"/>
    <x v="1211"/>
    <x v="8"/>
    <x v="3"/>
    <x v="8025"/>
    <n v="31.251434832515933"/>
  </r>
  <r>
    <x v="349"/>
    <n v="1004757"/>
    <x v="1566"/>
    <x v="8"/>
    <n v="43.142400000000009"/>
    <x v="1575"/>
    <x v="1566"/>
    <x v="1"/>
    <x v="1"/>
    <x v="8026"/>
    <n v="273.62223705681652"/>
  </r>
  <r>
    <x v="238"/>
    <n v="1009811"/>
    <x v="1501"/>
    <x v="8"/>
    <n v="19.055999999999983"/>
    <x v="1576"/>
    <x v="1501"/>
    <x v="8"/>
    <x v="3"/>
    <x v="8027"/>
    <n v="746.72544080604609"/>
  </r>
  <r>
    <x v="300"/>
    <n v="1008104"/>
    <x v="1398"/>
    <x v="6"/>
    <n v="22.432000000000002"/>
    <x v="1576"/>
    <x v="1398"/>
    <x v="3"/>
    <x v="0"/>
    <x v="8028"/>
    <n v="619.29386590584875"/>
  </r>
  <r>
    <x v="17"/>
    <n v="1007155"/>
    <x v="1569"/>
    <x v="3"/>
    <n v="23.888000000000005"/>
    <x v="1576"/>
    <x v="1569"/>
    <x v="0"/>
    <x v="0"/>
    <x v="8029"/>
    <n v="575.45210984594769"/>
  </r>
  <r>
    <x v="358"/>
    <n v="1005912"/>
    <x v="146"/>
    <x v="9"/>
    <n v="33.951999999999998"/>
    <x v="1576"/>
    <x v="146"/>
    <x v="0"/>
    <x v="0"/>
    <x v="8030"/>
    <n v="375.23562676720081"/>
  </r>
  <r>
    <x v="30"/>
    <n v="1018293"/>
    <x v="862"/>
    <x v="9"/>
    <n v="37.039999999999992"/>
    <x v="1576"/>
    <x v="862"/>
    <x v="8"/>
    <x v="3"/>
    <x v="8031"/>
    <n v="335.61555075593958"/>
  </r>
  <r>
    <x v="144"/>
    <n v="1010973"/>
    <x v="2082"/>
    <x v="8"/>
    <n v="48.28"/>
    <x v="1576"/>
    <x v="2082"/>
    <x v="7"/>
    <x v="2"/>
    <x v="8032"/>
    <n v="234.20049710024853"/>
  </r>
  <r>
    <x v="204"/>
    <n v="1009169"/>
    <x v="2307"/>
    <x v="4"/>
    <n v="65.352000000000004"/>
    <x v="1576"/>
    <x v="2307"/>
    <x v="10"/>
    <x v="3"/>
    <x v="8033"/>
    <n v="146.89680499449136"/>
  </r>
  <r>
    <x v="223"/>
    <n v="1007267"/>
    <x v="15"/>
    <x v="7"/>
    <n v="89.016000000000005"/>
    <x v="1576"/>
    <x v="15"/>
    <x v="7"/>
    <x v="2"/>
    <x v="8034"/>
    <n v="81.261795632245878"/>
  </r>
  <r>
    <x v="25"/>
    <n v="1015598"/>
    <x v="412"/>
    <x v="3"/>
    <n v="133.70400000000001"/>
    <x v="1576"/>
    <x v="412"/>
    <x v="11"/>
    <x v="3"/>
    <x v="8035"/>
    <n v="20.678513731825522"/>
  </r>
  <r>
    <x v="0"/>
    <n v="1010750"/>
    <x v="2684"/>
    <x v="4"/>
    <n v="137.07599999999999"/>
    <x v="1576"/>
    <x v="2684"/>
    <x v="0"/>
    <x v="0"/>
    <x v="8036"/>
    <n v="17.709883568239526"/>
  </r>
  <r>
    <x v="45"/>
    <n v="1014000"/>
    <x v="2105"/>
    <x v="0"/>
    <n v="137.07599999999999"/>
    <x v="1576"/>
    <x v="2105"/>
    <x v="1"/>
    <x v="1"/>
    <x v="8036"/>
    <n v="17.709883568239526"/>
  </r>
  <r>
    <x v="116"/>
    <n v="1017570"/>
    <x v="459"/>
    <x v="3"/>
    <n v="147.19200000000001"/>
    <x v="1576"/>
    <x v="459"/>
    <x v="9"/>
    <x v="0"/>
    <x v="8037"/>
    <n v="9.6200880482634901"/>
  </r>
  <r>
    <x v="151"/>
    <n v="1019249"/>
    <x v="463"/>
    <x v="5"/>
    <n v="155.06"/>
    <x v="1576"/>
    <x v="463"/>
    <x v="7"/>
    <x v="2"/>
    <x v="8038"/>
    <n v="4.0577840835805503"/>
  </r>
  <r>
    <x v="169"/>
    <n v="1012722"/>
    <x v="1312"/>
    <x v="5"/>
    <n v="157.30799999999999"/>
    <x v="1576"/>
    <x v="1312"/>
    <x v="7"/>
    <x v="2"/>
    <x v="8039"/>
    <n v="2.5707529178427104"/>
  </r>
  <r>
    <x v="328"/>
    <n v="1013013"/>
    <x v="2417"/>
    <x v="7"/>
    <n v="177.54"/>
    <x v="1576"/>
    <x v="2417"/>
    <x v="1"/>
    <x v="1"/>
    <x v="8040"/>
    <n v="-9.1179452517742412"/>
  </r>
  <r>
    <x v="283"/>
    <n v="1019108"/>
    <x v="1462"/>
    <x v="9"/>
    <n v="207.88800000000001"/>
    <x v="1576"/>
    <x v="1462"/>
    <x v="8"/>
    <x v="3"/>
    <x v="8041"/>
    <n v="-22.38513045486031"/>
  </r>
  <r>
    <x v="65"/>
    <n v="1008948"/>
    <x v="1067"/>
    <x v="1"/>
    <n v="42.236000000000004"/>
    <x v="1577"/>
    <x v="1067"/>
    <x v="0"/>
    <x v="0"/>
    <x v="8042"/>
    <n v="282.02481295577235"/>
  </r>
  <r>
    <x v="187"/>
    <n v="1018287"/>
    <x v="1952"/>
    <x v="5"/>
    <n v="158.43200000000002"/>
    <x v="1577"/>
    <x v="1952"/>
    <x v="2"/>
    <x v="2"/>
    <x v="8043"/>
    <n v="1.8430620076752269"/>
  </r>
  <r>
    <x v="295"/>
    <n v="1011461"/>
    <x v="2093"/>
    <x v="1"/>
    <n v="159.55600000000004"/>
    <x v="1577"/>
    <x v="2093"/>
    <x v="9"/>
    <x v="0"/>
    <x v="8044"/>
    <n v="1.125623605505272"/>
  </r>
  <r>
    <x v="298"/>
    <n v="1013607"/>
    <x v="2698"/>
    <x v="5"/>
    <n v="171.92000000000002"/>
    <x v="1577"/>
    <x v="2698"/>
    <x v="5"/>
    <x v="1"/>
    <x v="8045"/>
    <n v="-6.1470451372731407"/>
  </r>
  <r>
    <x v="128"/>
    <n v="1006893"/>
    <x v="1988"/>
    <x v="1"/>
    <n v="22.575999999999993"/>
    <x v="1578"/>
    <x v="1988"/>
    <x v="5"/>
    <x v="1"/>
    <x v="8046"/>
    <n v="615.59529411764731"/>
  </r>
  <r>
    <x v="66"/>
    <n v="1003401"/>
    <x v="1713"/>
    <x v="1"/>
    <n v="141.43040000000002"/>
    <x v="1579"/>
    <x v="1713"/>
    <x v="5"/>
    <x v="1"/>
    <x v="8047"/>
    <n v="14.393793696404735"/>
  </r>
  <r>
    <x v="41"/>
    <n v="1017103"/>
    <x v="2353"/>
    <x v="9"/>
    <n v="152.22800000000001"/>
    <x v="1580"/>
    <x v="2353"/>
    <x v="6"/>
    <x v="2"/>
    <x v="8048"/>
    <n v="6.2880678981527574"/>
  </r>
  <r>
    <x v="6"/>
    <n v="1010173"/>
    <x v="698"/>
    <x v="2"/>
    <n v="0.48799999999999955"/>
    <x v="1581"/>
    <x v="698"/>
    <x v="1"/>
    <x v="1"/>
    <x v="8049"/>
    <n v="33055.778688524624"/>
  </r>
  <r>
    <x v="114"/>
    <n v="1011509"/>
    <x v="2162"/>
    <x v="4"/>
    <n v="0.63599999999999568"/>
    <x v="1581"/>
    <x v="2162"/>
    <x v="7"/>
    <x v="2"/>
    <x v="8050"/>
    <n v="25340.2830188681"/>
  </r>
  <r>
    <x v="229"/>
    <n v="1007805"/>
    <x v="933"/>
    <x v="0"/>
    <n v="1.7160000000000011"/>
    <x v="1581"/>
    <x v="933"/>
    <x v="11"/>
    <x v="3"/>
    <x v="8051"/>
    <n v="9328.9160839160795"/>
  </r>
  <r>
    <x v="93"/>
    <n v="1006804"/>
    <x v="1538"/>
    <x v="3"/>
    <n v="9.4480000000000075"/>
    <x v="1581"/>
    <x v="1538"/>
    <x v="9"/>
    <x v="0"/>
    <x v="8052"/>
    <n v="1612.533869602031"/>
  </r>
  <r>
    <x v="332"/>
    <n v="1008772"/>
    <x v="2523"/>
    <x v="3"/>
    <n v="25.27600000000001"/>
    <x v="1581"/>
    <x v="2523"/>
    <x v="5"/>
    <x v="1"/>
    <x v="8053"/>
    <n v="540.13372369045715"/>
  </r>
  <r>
    <x v="261"/>
    <n v="1010213"/>
    <x v="1499"/>
    <x v="2"/>
    <n v="46.572000000000003"/>
    <x v="1581"/>
    <x v="1499"/>
    <x v="10"/>
    <x v="3"/>
    <x v="8054"/>
    <n v="247.41947951558879"/>
  </r>
  <r>
    <x v="334"/>
    <n v="1019617"/>
    <x v="1990"/>
    <x v="6"/>
    <n v="58.936000000000007"/>
    <x v="1581"/>
    <x v="1990"/>
    <x v="10"/>
    <x v="3"/>
    <x v="8055"/>
    <n v="174.53542826116467"/>
  </r>
  <r>
    <x v="246"/>
    <n v="1012055"/>
    <x v="1586"/>
    <x v="0"/>
    <n v="71.300000000000011"/>
    <x v="1581"/>
    <x v="1586"/>
    <x v="8"/>
    <x v="3"/>
    <x v="8056"/>
    <n v="126.92875175315568"/>
  </r>
  <r>
    <x v="46"/>
    <n v="1013979"/>
    <x v="748"/>
    <x v="2"/>
    <n v="93.780000000000015"/>
    <x v="1581"/>
    <x v="748"/>
    <x v="9"/>
    <x v="0"/>
    <x v="8057"/>
    <n v="72.531669865642982"/>
  </r>
  <r>
    <x v="91"/>
    <n v="1018932"/>
    <x v="1077"/>
    <x v="5"/>
    <n v="102.77200000000002"/>
    <x v="1581"/>
    <x v="1077"/>
    <x v="2"/>
    <x v="2"/>
    <x v="8058"/>
    <n v="57.436072081889996"/>
  </r>
  <r>
    <x v="236"/>
    <n v="1019186"/>
    <x v="440"/>
    <x v="3"/>
    <n v="119.63200000000002"/>
    <x v="1581"/>
    <x v="440"/>
    <x v="8"/>
    <x v="3"/>
    <x v="8059"/>
    <n v="35.248261334759924"/>
  </r>
  <r>
    <x v="324"/>
    <n v="1017061"/>
    <x v="1132"/>
    <x v="9"/>
    <n v="128.62400000000002"/>
    <x v="1581"/>
    <x v="1132"/>
    <x v="2"/>
    <x v="2"/>
    <x v="8060"/>
    <n v="25.793164572708037"/>
  </r>
  <r>
    <x v="157"/>
    <n v="1012449"/>
    <x v="543"/>
    <x v="0"/>
    <n v="157.84800000000001"/>
    <x v="1581"/>
    <x v="543"/>
    <x v="1"/>
    <x v="1"/>
    <x v="8061"/>
    <n v="2.5038011251330419"/>
  </r>
  <r>
    <x v="128"/>
    <n v="1011971"/>
    <x v="942"/>
    <x v="8"/>
    <n v="178.08"/>
    <x v="1581"/>
    <x v="942"/>
    <x v="11"/>
    <x v="3"/>
    <x v="8062"/>
    <n v="-9.1418463611859799"/>
  </r>
  <r>
    <x v="45"/>
    <n v="1014933"/>
    <x v="1169"/>
    <x v="2"/>
    <n v="187.07200000000003"/>
    <x v="1581"/>
    <x v="1169"/>
    <x v="11"/>
    <x v="3"/>
    <x v="8063"/>
    <n v="-13.509130174478281"/>
  </r>
  <r>
    <x v="270"/>
    <n v="1009123"/>
    <x v="2484"/>
    <x v="0"/>
    <n v="199.3"/>
    <x v="1581"/>
    <x v="2484"/>
    <x v="8"/>
    <x v="3"/>
    <x v="8064"/>
    <n v="-18.815755143000498"/>
  </r>
  <r>
    <x v="141"/>
    <n v="1012614"/>
    <x v="1384"/>
    <x v="8"/>
    <n v="215.17200000000003"/>
    <x v="1581"/>
    <x v="1384"/>
    <x v="6"/>
    <x v="2"/>
    <x v="8065"/>
    <n v="-24.804249623556966"/>
  </r>
  <r>
    <x v="15"/>
    <n v="1010685"/>
    <x v="1362"/>
    <x v="1"/>
    <n v="175.03200000000001"/>
    <x v="1582"/>
    <x v="1362"/>
    <x v="11"/>
    <x v="3"/>
    <x v="8066"/>
    <n v="-7.4060057589469412"/>
  </r>
  <r>
    <x v="105"/>
    <n v="1012446"/>
    <x v="1563"/>
    <x v="1"/>
    <n v="200.88400000000001"/>
    <x v="1582"/>
    <x v="1563"/>
    <x v="6"/>
    <x v="2"/>
    <x v="8067"/>
    <n v="-19.322036598235805"/>
  </r>
  <r>
    <x v="257"/>
    <n v="1001974"/>
    <x v="2699"/>
    <x v="7"/>
    <n v="237.5232"/>
    <x v="1583"/>
    <x v="2699"/>
    <x v="1"/>
    <x v="1"/>
    <x v="8068"/>
    <n v="-31.740629967935746"/>
  </r>
  <r>
    <x v="186"/>
    <n v="1004988"/>
    <x v="2700"/>
    <x v="1"/>
    <n v="111.12960000000004"/>
    <x v="1584"/>
    <x v="2700"/>
    <x v="0"/>
    <x v="0"/>
    <x v="8069"/>
    <n v="45.93555632342774"/>
  </r>
  <r>
    <x v="146"/>
    <n v="1003533"/>
    <x v="630"/>
    <x v="1"/>
    <n v="205.11360000000002"/>
    <x v="1584"/>
    <x v="630"/>
    <x v="11"/>
    <x v="3"/>
    <x v="8070"/>
    <n v="-20.932790414677527"/>
  </r>
  <r>
    <x v="215"/>
    <n v="1015496"/>
    <x v="2466"/>
    <x v="9"/>
    <n v="5.5240000000000009"/>
    <x v="1585"/>
    <x v="2466"/>
    <x v="1"/>
    <x v="1"/>
    <x v="8071"/>
    <n v="2837.154236060825"/>
  </r>
  <r>
    <x v="280"/>
    <n v="1006444"/>
    <x v="201"/>
    <x v="2"/>
    <n v="18.712000000000018"/>
    <x v="1585"/>
    <x v="201"/>
    <x v="5"/>
    <x v="1"/>
    <x v="8072"/>
    <n v="767.08208636169229"/>
  </r>
  <r>
    <x v="96"/>
    <n v="1015215"/>
    <x v="2156"/>
    <x v="8"/>
    <n v="19.012"/>
    <x v="1585"/>
    <x v="2156"/>
    <x v="5"/>
    <x v="1"/>
    <x v="8073"/>
    <n v="753.39995792131288"/>
  </r>
  <r>
    <x v="257"/>
    <n v="1012801"/>
    <x v="1227"/>
    <x v="7"/>
    <n v="21.259999999999991"/>
    <x v="1585"/>
    <x v="1227"/>
    <x v="1"/>
    <x v="1"/>
    <x v="8074"/>
    <n v="663.16274694261551"/>
  </r>
  <r>
    <x v="3"/>
    <n v="1010911"/>
    <x v="114"/>
    <x v="5"/>
    <n v="22.575999999999993"/>
    <x v="1585"/>
    <x v="114"/>
    <x v="0"/>
    <x v="0"/>
    <x v="8075"/>
    <n v="618.67647058823559"/>
  </r>
  <r>
    <x v="121"/>
    <n v="1014187"/>
    <x v="1938"/>
    <x v="6"/>
    <n v="28.003999999999991"/>
    <x v="1585"/>
    <x v="1938"/>
    <x v="6"/>
    <x v="2"/>
    <x v="8076"/>
    <n v="479.37580345664924"/>
  </r>
  <r>
    <x v="275"/>
    <n v="1013245"/>
    <x v="400"/>
    <x v="6"/>
    <n v="34.74799999999999"/>
    <x v="1585"/>
    <x v="400"/>
    <x v="2"/>
    <x v="2"/>
    <x v="8077"/>
    <n v="366.92874410038002"/>
  </r>
  <r>
    <x v="0"/>
    <n v="1018134"/>
    <x v="2011"/>
    <x v="6"/>
    <n v="49.360000000000014"/>
    <x v="1585"/>
    <x v="2011"/>
    <x v="5"/>
    <x v="1"/>
    <x v="8078"/>
    <n v="228.70421393841158"/>
  </r>
  <r>
    <x v="148"/>
    <n v="1016450"/>
    <x v="917"/>
    <x v="2"/>
    <n v="52.731999999999999"/>
    <x v="1585"/>
    <x v="917"/>
    <x v="4"/>
    <x v="1"/>
    <x v="8079"/>
    <n v="207.68489721611166"/>
  </r>
  <r>
    <x v="344"/>
    <n v="1009456"/>
    <x v="1355"/>
    <x v="8"/>
    <n v="56.104000000000013"/>
    <x v="1585"/>
    <x v="1355"/>
    <x v="8"/>
    <x v="3"/>
    <x v="8080"/>
    <n v="189.19221445886205"/>
  </r>
  <r>
    <x v="297"/>
    <n v="1007703"/>
    <x v="2118"/>
    <x v="6"/>
    <n v="59.007999999999996"/>
    <x v="1585"/>
    <x v="2118"/>
    <x v="6"/>
    <x v="2"/>
    <x v="8081"/>
    <n v="174.96000542299353"/>
  </r>
  <r>
    <x v="14"/>
    <n v="1007947"/>
    <x v="1695"/>
    <x v="9"/>
    <n v="64.916000000000011"/>
    <x v="1585"/>
    <x v="1695"/>
    <x v="10"/>
    <x v="3"/>
    <x v="8082"/>
    <n v="149.93591718528558"/>
  </r>
  <r>
    <x v="99"/>
    <n v="1016151"/>
    <x v="791"/>
    <x v="6"/>
    <n v="108.93200000000002"/>
    <x v="1585"/>
    <x v="791"/>
    <x v="11"/>
    <x v="3"/>
    <x v="8083"/>
    <n v="48.944662725369938"/>
  </r>
  <r>
    <x v="343"/>
    <n v="1010454"/>
    <x v="1233"/>
    <x v="0"/>
    <n v="110.05600000000001"/>
    <x v="1585"/>
    <x v="1233"/>
    <x v="7"/>
    <x v="2"/>
    <x v="8084"/>
    <n v="47.423493494221113"/>
  </r>
  <r>
    <x v="4"/>
    <n v="1019264"/>
    <x v="2544"/>
    <x v="7"/>
    <n v="111.18"/>
    <x v="1585"/>
    <x v="2544"/>
    <x v="8"/>
    <x v="3"/>
    <x v="8085"/>
    <n v="45.933081489476521"/>
  </r>
  <r>
    <x v="336"/>
    <n v="1009010"/>
    <x v="2701"/>
    <x v="7"/>
    <n v="125.06800000000003"/>
    <x v="1585"/>
    <x v="2701"/>
    <x v="8"/>
    <x v="3"/>
    <x v="8086"/>
    <n v="29.728147887549149"/>
  </r>
  <r>
    <x v="125"/>
    <n v="1019125"/>
    <x v="460"/>
    <x v="3"/>
    <n v="125.79200000000002"/>
    <x v="1585"/>
    <x v="460"/>
    <x v="10"/>
    <x v="3"/>
    <x v="8087"/>
    <n v="28.981493258712781"/>
  </r>
  <r>
    <x v="337"/>
    <n v="1005734"/>
    <x v="2299"/>
    <x v="8"/>
    <n v="127.58000000000001"/>
    <x v="1585"/>
    <x v="2299"/>
    <x v="8"/>
    <x v="3"/>
    <x v="8088"/>
    <n v="27.173851700893547"/>
  </r>
  <r>
    <x v="25"/>
    <n v="1008933"/>
    <x v="1945"/>
    <x v="7"/>
    <n v="140.67200000000003"/>
    <x v="1585"/>
    <x v="1945"/>
    <x v="1"/>
    <x v="1"/>
    <x v="8089"/>
    <n v="15.338091446769772"/>
  </r>
  <r>
    <x v="10"/>
    <n v="1009455"/>
    <x v="995"/>
    <x v="3"/>
    <n v="144.9"/>
    <x v="1585"/>
    <x v="995"/>
    <x v="5"/>
    <x v="1"/>
    <x v="8090"/>
    <n v="11.972670807453415"/>
  </r>
  <r>
    <x v="175"/>
    <n v="1015494"/>
    <x v="2432"/>
    <x v="5"/>
    <n v="155.01600000000002"/>
    <x v="1585"/>
    <x v="2432"/>
    <x v="1"/>
    <x v="1"/>
    <x v="8091"/>
    <n v="4.6655829075708208"/>
  </r>
  <r>
    <x v="299"/>
    <n v="1012881"/>
    <x v="555"/>
    <x v="5"/>
    <n v="180.86800000000002"/>
    <x v="1585"/>
    <x v="555"/>
    <x v="7"/>
    <x v="2"/>
    <x v="8092"/>
    <n v="-10.294579472322367"/>
  </r>
  <r>
    <x v="220"/>
    <n v="1018989"/>
    <x v="1193"/>
    <x v="0"/>
    <n v="193.23200000000003"/>
    <x v="1585"/>
    <x v="1193"/>
    <x v="11"/>
    <x v="3"/>
    <x v="8093"/>
    <n v="-16.034404239463456"/>
  </r>
  <r>
    <x v="364"/>
    <n v="1015077"/>
    <x v="2647"/>
    <x v="0"/>
    <n v="195.48000000000002"/>
    <x v="1585"/>
    <x v="2647"/>
    <x v="6"/>
    <x v="2"/>
    <x v="8094"/>
    <n v="-17.000000000000007"/>
  </r>
  <r>
    <x v="254"/>
    <n v="1010105"/>
    <x v="1714"/>
    <x v="9"/>
    <n v="208.96800000000002"/>
    <x v="1585"/>
    <x v="1714"/>
    <x v="9"/>
    <x v="0"/>
    <x v="8095"/>
    <n v="-22.357298725163666"/>
  </r>
  <r>
    <x v="297"/>
    <n v="1001958"/>
    <x v="2291"/>
    <x v="8"/>
    <n v="88.91200000000002"/>
    <x v="1586"/>
    <x v="2291"/>
    <x v="3"/>
    <x v="0"/>
    <x v="8096"/>
    <n v="82.570811588986842"/>
  </r>
  <r>
    <x v="212"/>
    <n v="1002887"/>
    <x v="2193"/>
    <x v="8"/>
    <n v="85.888000000000019"/>
    <x v="1587"/>
    <x v="2193"/>
    <x v="1"/>
    <x v="1"/>
    <x v="8097"/>
    <n v="89.042473919523061"/>
  </r>
  <r>
    <x v="235"/>
    <n v="1002227"/>
    <x v="1849"/>
    <x v="7"/>
    <n v="86.796800000000019"/>
    <x v="1588"/>
    <x v="1849"/>
    <x v="2"/>
    <x v="2"/>
    <x v="8098"/>
    <n v="87.164964606990097"/>
  </r>
  <r>
    <x v="287"/>
    <n v="1013662"/>
    <x v="1724"/>
    <x v="7"/>
    <n v="1.5679999999999836"/>
    <x v="1589"/>
    <x v="1724"/>
    <x v="7"/>
    <x v="2"/>
    <x v="8099"/>
    <n v="10276.058673469495"/>
  </r>
  <r>
    <x v="109"/>
    <n v="1019877"/>
    <x v="826"/>
    <x v="5"/>
    <n v="1.804000000000002"/>
    <x v="1589"/>
    <x v="826"/>
    <x v="3"/>
    <x v="0"/>
    <x v="8100"/>
    <n v="8918.6585365853553"/>
  </r>
  <r>
    <x v="322"/>
    <n v="1007643"/>
    <x v="73"/>
    <x v="0"/>
    <n v="13.531999999999982"/>
    <x v="1589"/>
    <x v="73"/>
    <x v="0"/>
    <x v="0"/>
    <x v="8101"/>
    <n v="1102.3100798108203"/>
  </r>
  <r>
    <x v="165"/>
    <n v="1013255"/>
    <x v="342"/>
    <x v="9"/>
    <n v="15.292000000000002"/>
    <x v="1589"/>
    <x v="342"/>
    <x v="8"/>
    <x v="3"/>
    <x v="8102"/>
    <n v="963.93277530734997"/>
  </r>
  <r>
    <x v="234"/>
    <n v="1007491"/>
    <x v="380"/>
    <x v="0"/>
    <n v="20.256"/>
    <x v="1589"/>
    <x v="380"/>
    <x v="2"/>
    <x v="2"/>
    <x v="8103"/>
    <n v="703.20201421800948"/>
  </r>
  <r>
    <x v="78"/>
    <n v="1013750"/>
    <x v="1183"/>
    <x v="4"/>
    <n v="26.295999999999992"/>
    <x v="1589"/>
    <x v="1183"/>
    <x v="8"/>
    <x v="3"/>
    <x v="8104"/>
    <n v="518.71235168846988"/>
  </r>
  <r>
    <x v="264"/>
    <n v="1014476"/>
    <x v="310"/>
    <x v="5"/>
    <n v="31.915999999999997"/>
    <x v="1589"/>
    <x v="310"/>
    <x v="4"/>
    <x v="1"/>
    <x v="8105"/>
    <n v="409.76500814638428"/>
  </r>
  <r>
    <x v="178"/>
    <n v="1006584"/>
    <x v="2445"/>
    <x v="7"/>
    <n v="39.736000000000018"/>
    <x v="1589"/>
    <x v="2445"/>
    <x v="7"/>
    <x v="2"/>
    <x v="8106"/>
    <n v="309.44382927320294"/>
  </r>
  <r>
    <x v="50"/>
    <n v="1006778"/>
    <x v="1013"/>
    <x v="3"/>
    <n v="40.728000000000009"/>
    <x v="1589"/>
    <x v="1013"/>
    <x v="11"/>
    <x v="3"/>
    <x v="8107"/>
    <n v="299.47112551561565"/>
  </r>
  <r>
    <x v="289"/>
    <n v="1011533"/>
    <x v="642"/>
    <x v="8"/>
    <n v="54.395999999999987"/>
    <x v="1589"/>
    <x v="642"/>
    <x v="7"/>
    <x v="2"/>
    <x v="8108"/>
    <n v="199.09662475182003"/>
  </r>
  <r>
    <x v="108"/>
    <n v="1014064"/>
    <x v="609"/>
    <x v="5"/>
    <n v="60.015999999999991"/>
    <x v="1589"/>
    <x v="609"/>
    <x v="2"/>
    <x v="2"/>
    <x v="8109"/>
    <n v="171.08870967741939"/>
  </r>
  <r>
    <x v="151"/>
    <n v="1016046"/>
    <x v="535"/>
    <x v="5"/>
    <n v="70.132000000000005"/>
    <x v="1589"/>
    <x v="535"/>
    <x v="9"/>
    <x v="0"/>
    <x v="8110"/>
    <n v="131.98625449153022"/>
  </r>
  <r>
    <x v="22"/>
    <n v="1012002"/>
    <x v="2032"/>
    <x v="5"/>
    <n v="75.751999999999995"/>
    <x v="1589"/>
    <x v="2032"/>
    <x v="11"/>
    <x v="3"/>
    <x v="8111"/>
    <n v="114.77531946351252"/>
  </r>
  <r>
    <x v="12"/>
    <n v="1014612"/>
    <x v="2421"/>
    <x v="7"/>
    <n v="76.876000000000005"/>
    <x v="1589"/>
    <x v="2421"/>
    <x v="11"/>
    <x v="3"/>
    <x v="8112"/>
    <n v="111.63510068161713"/>
  </r>
  <r>
    <x v="78"/>
    <n v="1012419"/>
    <x v="2123"/>
    <x v="5"/>
    <n v="84.744"/>
    <x v="1589"/>
    <x v="2123"/>
    <x v="5"/>
    <x v="1"/>
    <x v="8113"/>
    <n v="91.985981308411198"/>
  </r>
  <r>
    <x v="28"/>
    <n v="1015780"/>
    <x v="2562"/>
    <x v="7"/>
    <n v="91.488"/>
    <x v="1589"/>
    <x v="2562"/>
    <x v="6"/>
    <x v="2"/>
    <x v="8114"/>
    <n v="77.833814270724019"/>
  </r>
  <r>
    <x v="75"/>
    <n v="1015313"/>
    <x v="1471"/>
    <x v="8"/>
    <n v="110.596"/>
    <x v="1589"/>
    <x v="1471"/>
    <x v="0"/>
    <x v="0"/>
    <x v="8115"/>
    <n v="47.108937032080711"/>
  </r>
  <r>
    <x v="258"/>
    <n v="1008360"/>
    <x v="1160"/>
    <x v="0"/>
    <n v="112.892"/>
    <x v="1589"/>
    <x v="1160"/>
    <x v="5"/>
    <x v="1"/>
    <x v="8116"/>
    <n v="44.117032207773796"/>
  </r>
  <r>
    <x v="78"/>
    <n v="1009854"/>
    <x v="419"/>
    <x v="6"/>
    <n v="121.836"/>
    <x v="1589"/>
    <x v="419"/>
    <x v="10"/>
    <x v="3"/>
    <x v="8117"/>
    <n v="33.537378114842895"/>
  </r>
  <r>
    <x v="172"/>
    <n v="1008134"/>
    <x v="1286"/>
    <x v="2"/>
    <n v="140.21200000000002"/>
    <x v="1589"/>
    <x v="1286"/>
    <x v="6"/>
    <x v="2"/>
    <x v="8118"/>
    <n v="16.03614526574043"/>
  </r>
  <r>
    <x v="113"/>
    <n v="1010400"/>
    <x v="687"/>
    <x v="5"/>
    <n v="142.06800000000001"/>
    <x v="1589"/>
    <x v="687"/>
    <x v="6"/>
    <x v="2"/>
    <x v="8119"/>
    <n v="14.520229749134201"/>
  </r>
  <r>
    <x v="306"/>
    <n v="1011125"/>
    <x v="558"/>
    <x v="9"/>
    <n v="176.91200000000001"/>
    <x v="1589"/>
    <x v="558"/>
    <x v="11"/>
    <x v="3"/>
    <x v="8120"/>
    <n v="-8.0352943836483774"/>
  </r>
  <r>
    <x v="5"/>
    <n v="1016442"/>
    <x v="244"/>
    <x v="4"/>
    <n v="211.756"/>
    <x v="1589"/>
    <x v="244"/>
    <x v="1"/>
    <x v="1"/>
    <x v="8121"/>
    <n v="-23.167891346644257"/>
  </r>
  <r>
    <x v="267"/>
    <n v="1007724"/>
    <x v="1311"/>
    <x v="1"/>
    <n v="72.360000000000014"/>
    <x v="1590"/>
    <x v="1311"/>
    <x v="0"/>
    <x v="0"/>
    <x v="8122"/>
    <n v="124.96716417910447"/>
  </r>
  <r>
    <x v="200"/>
    <n v="1002861"/>
    <x v="1029"/>
    <x v="5"/>
    <n v="147.33120000000002"/>
    <x v="1591"/>
    <x v="1029"/>
    <x v="10"/>
    <x v="3"/>
    <x v="8123"/>
    <n v="10.542777089984998"/>
  </r>
  <r>
    <x v="302"/>
    <n v="1004126"/>
    <x v="1343"/>
    <x v="1"/>
    <n v="149.74719999999999"/>
    <x v="1592"/>
    <x v="1343"/>
    <x v="9"/>
    <x v="0"/>
    <x v="8124"/>
    <n v="8.8634712368578636"/>
  </r>
  <r>
    <x v="185"/>
    <n v="1004189"/>
    <x v="1049"/>
    <x v="5"/>
    <n v="388.16640000000007"/>
    <x v="1593"/>
    <x v="1049"/>
    <x v="10"/>
    <x v="3"/>
    <x v="8125"/>
    <n v="-57.987811412837374"/>
  </r>
  <r>
    <x v="118"/>
    <n v="1004177"/>
    <x v="1127"/>
    <x v="0"/>
    <n v="216.24960000000002"/>
    <x v="1594"/>
    <x v="1127"/>
    <x v="3"/>
    <x v="0"/>
    <x v="8126"/>
    <n v="-24.566796886560709"/>
  </r>
  <r>
    <x v="332"/>
    <n v="1013521"/>
    <x v="1445"/>
    <x v="5"/>
    <n v="17.000000000000028"/>
    <x v="1595"/>
    <x v="1445"/>
    <x v="5"/>
    <x v="1"/>
    <x v="8127"/>
    <n v="859.67529411764542"/>
  </r>
  <r>
    <x v="147"/>
    <n v="1010326"/>
    <x v="1894"/>
    <x v="2"/>
    <n v="36.951999999999998"/>
    <x v="1595"/>
    <x v="1894"/>
    <x v="11"/>
    <x v="3"/>
    <x v="8128"/>
    <n v="341.50465468716175"/>
  </r>
  <r>
    <x v="105"/>
    <n v="1008097"/>
    <x v="2117"/>
    <x v="2"/>
    <n v="38.284000000000006"/>
    <x v="1595"/>
    <x v="2117"/>
    <x v="3"/>
    <x v="0"/>
    <x v="8129"/>
    <n v="326.14355866680592"/>
  </r>
  <r>
    <x v="195"/>
    <n v="1017972"/>
    <x v="2244"/>
    <x v="7"/>
    <n v="39.199999999999989"/>
    <x v="1595"/>
    <x v="2244"/>
    <x v="11"/>
    <x v="3"/>
    <x v="8130"/>
    <n v="316.18571428571443"/>
  </r>
  <r>
    <x v="53"/>
    <n v="1007688"/>
    <x v="2702"/>
    <x v="7"/>
    <n v="48.468000000000018"/>
    <x v="1595"/>
    <x v="2702"/>
    <x v="11"/>
    <x v="3"/>
    <x v="8131"/>
    <n v="236.60311958405535"/>
  </r>
  <r>
    <x v="354"/>
    <n v="1017251"/>
    <x v="2616"/>
    <x v="4"/>
    <n v="62.804000000000002"/>
    <x v="1595"/>
    <x v="2616"/>
    <x v="7"/>
    <x v="2"/>
    <x v="8132"/>
    <n v="159.76816763263486"/>
  </r>
  <r>
    <x v="31"/>
    <n v="1014693"/>
    <x v="2440"/>
    <x v="3"/>
    <n v="75.167999999999992"/>
    <x v="1595"/>
    <x v="2440"/>
    <x v="3"/>
    <x v="0"/>
    <x v="8133"/>
    <n v="117.04022988505749"/>
  </r>
  <r>
    <x v="339"/>
    <n v="1017050"/>
    <x v="892"/>
    <x v="4"/>
    <n v="86.407999999999987"/>
    <x v="1595"/>
    <x v="892"/>
    <x v="3"/>
    <x v="0"/>
    <x v="8134"/>
    <n v="88.80751782242389"/>
  </r>
  <r>
    <x v="84"/>
    <n v="1010966"/>
    <x v="592"/>
    <x v="9"/>
    <n v="92.027999999999992"/>
    <x v="1595"/>
    <x v="592"/>
    <x v="3"/>
    <x v="0"/>
    <x v="8135"/>
    <n v="77.277350371626056"/>
  </r>
  <r>
    <x v="154"/>
    <n v="1018640"/>
    <x v="1280"/>
    <x v="4"/>
    <n v="136.988"/>
    <x v="1595"/>
    <x v="1280"/>
    <x v="0"/>
    <x v="0"/>
    <x v="8136"/>
    <n v="19.09422723158233"/>
  </r>
  <r>
    <x v="92"/>
    <n v="1013308"/>
    <x v="1960"/>
    <x v="2"/>
    <n v="156.096"/>
    <x v="1595"/>
    <x v="1960"/>
    <x v="6"/>
    <x v="2"/>
    <x v="8137"/>
    <n v="4.5156826568265682"/>
  </r>
  <r>
    <x v="313"/>
    <n v="1009555"/>
    <x v="2319"/>
    <x v="4"/>
    <n v="165.08799999999999"/>
    <x v="1595"/>
    <x v="2319"/>
    <x v="9"/>
    <x v="0"/>
    <x v="8138"/>
    <n v="-1.1770691994572533"/>
  </r>
  <r>
    <x v="326"/>
    <n v="1006710"/>
    <x v="569"/>
    <x v="2"/>
    <n v="170.02"/>
    <x v="1595"/>
    <x v="569"/>
    <x v="0"/>
    <x v="0"/>
    <x v="8139"/>
    <n v="-4.0437595576990972"/>
  </r>
  <r>
    <x v="152"/>
    <n v="1015082"/>
    <x v="1140"/>
    <x v="9"/>
    <n v="172.95599999999999"/>
    <x v="1595"/>
    <x v="1140"/>
    <x v="11"/>
    <x v="3"/>
    <x v="8140"/>
    <n v="-5.6726566294317546"/>
  </r>
  <r>
    <x v="339"/>
    <n v="1018388"/>
    <x v="1658"/>
    <x v="4"/>
    <n v="215.66800000000001"/>
    <x v="1595"/>
    <x v="1658"/>
    <x v="8"/>
    <x v="3"/>
    <x v="8141"/>
    <n v="-24.35372887957416"/>
  </r>
  <r>
    <x v="111"/>
    <n v="1005002"/>
    <x v="1221"/>
    <x v="4"/>
    <n v="263.80160000000006"/>
    <x v="1596"/>
    <x v="1221"/>
    <x v="7"/>
    <x v="2"/>
    <x v="8142"/>
    <n v="-38.154279579805433"/>
  </r>
  <r>
    <x v="309"/>
    <n v="1001157"/>
    <x v="2703"/>
    <x v="9"/>
    <n v="319.52640000000002"/>
    <x v="1597"/>
    <x v="2703"/>
    <x v="5"/>
    <x v="1"/>
    <x v="8143"/>
    <n v="-48.914994191403274"/>
  </r>
  <r>
    <x v="238"/>
    <n v="1004419"/>
    <x v="2103"/>
    <x v="8"/>
    <n v="227.67360000000005"/>
    <x v="1598"/>
    <x v="2103"/>
    <x v="0"/>
    <x v="0"/>
    <x v="8144"/>
    <n v="-28.226197503794925"/>
  </r>
  <r>
    <x v="296"/>
    <n v="1010334"/>
    <x v="62"/>
    <x v="1"/>
    <n v="194.74400000000003"/>
    <x v="1599"/>
    <x v="62"/>
    <x v="0"/>
    <x v="0"/>
    <x v="8145"/>
    <n v="-16.041901162551866"/>
  </r>
  <r>
    <x v="100"/>
    <n v="1001040"/>
    <x v="1893"/>
    <x v="5"/>
    <n v="688.859328"/>
    <x v="1600"/>
    <x v="1893"/>
    <x v="7"/>
    <x v="2"/>
    <x v="8146"/>
    <n v="-76.257794102194381"/>
  </r>
  <r>
    <x v="310"/>
    <n v="1011281"/>
    <x v="366"/>
    <x v="7"/>
    <n v="7.4679999999999893"/>
    <x v="1601"/>
    <x v="366"/>
    <x v="10"/>
    <x v="3"/>
    <x v="8147"/>
    <n v="2090.5865024102873"/>
  </r>
  <r>
    <x v="347"/>
    <n v="1015558"/>
    <x v="1153"/>
    <x v="3"/>
    <n v="8.5919999999999845"/>
    <x v="1601"/>
    <x v="1153"/>
    <x v="7"/>
    <x v="2"/>
    <x v="8148"/>
    <n v="1804.0153631284952"/>
  </r>
  <r>
    <x v="182"/>
    <n v="1013774"/>
    <x v="607"/>
    <x v="5"/>
    <n v="19.831999999999994"/>
    <x v="1601"/>
    <x v="607"/>
    <x v="6"/>
    <x v="2"/>
    <x v="8149"/>
    <n v="724.89411052843923"/>
  </r>
  <r>
    <x v="225"/>
    <n v="1009501"/>
    <x v="2082"/>
    <x v="8"/>
    <n v="29.623999999999995"/>
    <x v="1601"/>
    <x v="2082"/>
    <x v="7"/>
    <x v="2"/>
    <x v="8150"/>
    <n v="452.23129894680005"/>
  </r>
  <r>
    <x v="226"/>
    <n v="1007970"/>
    <x v="1061"/>
    <x v="6"/>
    <n v="42.936000000000007"/>
    <x v="1601"/>
    <x v="1061"/>
    <x v="9"/>
    <x v="0"/>
    <x v="8151"/>
    <n v="281.01593068753493"/>
  </r>
  <r>
    <x v="169"/>
    <n v="1019596"/>
    <x v="2704"/>
    <x v="5"/>
    <n v="53.228000000000009"/>
    <x v="1601"/>
    <x v="2704"/>
    <x v="9"/>
    <x v="0"/>
    <x v="8152"/>
    <n v="207.34387916134364"/>
  </r>
  <r>
    <x v="165"/>
    <n v="1006646"/>
    <x v="1652"/>
    <x v="6"/>
    <n v="57.467999999999989"/>
    <x v="1601"/>
    <x v="1652"/>
    <x v="10"/>
    <x v="3"/>
    <x v="8153"/>
    <n v="184.66798914178332"/>
  </r>
  <r>
    <x v="141"/>
    <n v="1009094"/>
    <x v="45"/>
    <x v="8"/>
    <n v="66.692000000000007"/>
    <x v="1601"/>
    <x v="45"/>
    <x v="8"/>
    <x v="3"/>
    <x v="8154"/>
    <n v="145.29628741078392"/>
  </r>
  <r>
    <x v="131"/>
    <n v="1007225"/>
    <x v="421"/>
    <x v="0"/>
    <n v="67.308000000000021"/>
    <x v="1601"/>
    <x v="421"/>
    <x v="1"/>
    <x v="1"/>
    <x v="8155"/>
    <n v="143.05134605098942"/>
  </r>
  <r>
    <x v="287"/>
    <n v="1008183"/>
    <x v="1038"/>
    <x v="7"/>
    <n v="74.248000000000019"/>
    <x v="1601"/>
    <x v="1038"/>
    <x v="0"/>
    <x v="0"/>
    <x v="8156"/>
    <n v="120.33320762848827"/>
  </r>
  <r>
    <x v="347"/>
    <n v="1018837"/>
    <x v="2422"/>
    <x v="0"/>
    <n v="91.444000000000017"/>
    <x v="1601"/>
    <x v="2422"/>
    <x v="7"/>
    <x v="2"/>
    <x v="8157"/>
    <n v="78.899654433314367"/>
  </r>
  <r>
    <x v="68"/>
    <n v="1008618"/>
    <x v="875"/>
    <x v="8"/>
    <n v="98.919999999999987"/>
    <x v="1601"/>
    <x v="875"/>
    <x v="10"/>
    <x v="3"/>
    <x v="8158"/>
    <n v="65.379094217549579"/>
  </r>
  <r>
    <x v="86"/>
    <n v="1012681"/>
    <x v="1591"/>
    <x v="4"/>
    <n v="102.68400000000001"/>
    <x v="1601"/>
    <x v="1591"/>
    <x v="7"/>
    <x v="2"/>
    <x v="8159"/>
    <n v="59.316933504732972"/>
  </r>
  <r>
    <x v="241"/>
    <n v="1014110"/>
    <x v="2705"/>
    <x v="7"/>
    <n v="113.92400000000002"/>
    <x v="1601"/>
    <x v="2705"/>
    <x v="6"/>
    <x v="2"/>
    <x v="8160"/>
    <n v="43.59836382149502"/>
  </r>
  <r>
    <x v="133"/>
    <n v="1007876"/>
    <x v="1228"/>
    <x v="7"/>
    <n v="124.59600000000002"/>
    <x v="1601"/>
    <x v="1228"/>
    <x v="0"/>
    <x v="0"/>
    <x v="8161"/>
    <n v="31.298757584513144"/>
  </r>
  <r>
    <x v="47"/>
    <n v="1008025"/>
    <x v="2527"/>
    <x v="8"/>
    <n v="133.06"/>
    <x v="1601"/>
    <x v="2527"/>
    <x v="3"/>
    <x v="0"/>
    <x v="8162"/>
    <n v="22.946790921388857"/>
  </r>
  <r>
    <x v="128"/>
    <n v="1017632"/>
    <x v="2624"/>
    <x v="6"/>
    <n v="146.52000000000001"/>
    <x v="1601"/>
    <x v="2624"/>
    <x v="5"/>
    <x v="1"/>
    <x v="8163"/>
    <n v="11.652334152334157"/>
  </r>
  <r>
    <x v="229"/>
    <n v="1017247"/>
    <x v="2298"/>
    <x v="4"/>
    <n v="184.73600000000002"/>
    <x v="1601"/>
    <x v="2298"/>
    <x v="2"/>
    <x v="2"/>
    <x v="8164"/>
    <n v="-11.444980945782088"/>
  </r>
  <r>
    <x v="155"/>
    <n v="1017067"/>
    <x v="1769"/>
    <x v="7"/>
    <n v="192.60400000000001"/>
    <x v="1601"/>
    <x v="1769"/>
    <x v="11"/>
    <x v="3"/>
    <x v="8165"/>
    <n v="-15.062511682000371"/>
  </r>
  <r>
    <x v="325"/>
    <n v="1018713"/>
    <x v="524"/>
    <x v="2"/>
    <n v="194.85200000000003"/>
    <x v="1601"/>
    <x v="524"/>
    <x v="0"/>
    <x v="0"/>
    <x v="8166"/>
    <n v="-16.042432204955563"/>
  </r>
  <r>
    <x v="243"/>
    <n v="1002453"/>
    <x v="583"/>
    <x v="5"/>
    <n v="235.08159999999998"/>
    <x v="1602"/>
    <x v="583"/>
    <x v="7"/>
    <x v="2"/>
    <x v="8167"/>
    <n v="-30.324278888692259"/>
  </r>
  <r>
    <x v="223"/>
    <n v="1000075"/>
    <x v="2706"/>
    <x v="7"/>
    <n v="252.340416"/>
    <x v="1603"/>
    <x v="2706"/>
    <x v="10"/>
    <x v="3"/>
    <x v="8168"/>
    <n v="-35.071564279263114"/>
  </r>
  <r>
    <x v="256"/>
    <n v="1003619"/>
    <x v="452"/>
    <x v="9"/>
    <n v="219.86239999999998"/>
    <x v="1604"/>
    <x v="452"/>
    <x v="1"/>
    <x v="1"/>
    <x v="8169"/>
    <n v="-25.468110963948337"/>
  </r>
  <r>
    <x v="358"/>
    <n v="1000732"/>
    <x v="2417"/>
    <x v="7"/>
    <n v="518.87577600000009"/>
    <x v="1605"/>
    <x v="2417"/>
    <x v="1"/>
    <x v="1"/>
    <x v="8170"/>
    <n v="-68.409141536027306"/>
  </r>
  <r>
    <x v="203"/>
    <n v="1001491"/>
    <x v="2293"/>
    <x v="0"/>
    <n v="326.86656000000005"/>
    <x v="1606"/>
    <x v="2293"/>
    <x v="4"/>
    <x v="1"/>
    <x v="8171"/>
    <n v="-49.850899400660637"/>
  </r>
  <r>
    <x v="159"/>
    <n v="1005289"/>
    <x v="1557"/>
    <x v="8"/>
    <n v="94.336000000000013"/>
    <x v="1607"/>
    <x v="1557"/>
    <x v="1"/>
    <x v="1"/>
    <x v="8172"/>
    <n v="73.766960651288997"/>
  </r>
  <r>
    <x v="19"/>
    <n v="1005774"/>
    <x v="2707"/>
    <x v="8"/>
    <n v="8.1640000000000157"/>
    <x v="1608"/>
    <x v="2707"/>
    <x v="2"/>
    <x v="2"/>
    <x v="8173"/>
    <n v="1909.3238608525194"/>
  </r>
  <r>
    <x v="243"/>
    <n v="1019606"/>
    <x v="52"/>
    <x v="3"/>
    <n v="15.920000000000016"/>
    <x v="1608"/>
    <x v="52"/>
    <x v="3"/>
    <x v="0"/>
    <x v="8174"/>
    <n v="930.40954773869248"/>
  </r>
  <r>
    <x v="52"/>
    <n v="1013159"/>
    <x v="2708"/>
    <x v="4"/>
    <n v="18.168000000000006"/>
    <x v="1608"/>
    <x v="2708"/>
    <x v="4"/>
    <x v="1"/>
    <x v="8175"/>
    <n v="802.91281373844095"/>
  </r>
  <r>
    <x v="243"/>
    <n v="1019621"/>
    <x v="2234"/>
    <x v="8"/>
    <n v="19.292000000000002"/>
    <x v="1608"/>
    <x v="2234"/>
    <x v="1"/>
    <x v="1"/>
    <x v="8176"/>
    <n v="750.30686294837233"/>
  </r>
  <r>
    <x v="208"/>
    <n v="1015306"/>
    <x v="1097"/>
    <x v="7"/>
    <n v="24.544000000000011"/>
    <x v="1608"/>
    <x v="1097"/>
    <x v="7"/>
    <x v="2"/>
    <x v="8177"/>
    <n v="568.35560625814833"/>
  </r>
  <r>
    <x v="153"/>
    <n v="1011961"/>
    <x v="1423"/>
    <x v="4"/>
    <n v="27.915999999999997"/>
    <x v="1608"/>
    <x v="1423"/>
    <x v="9"/>
    <x v="0"/>
    <x v="8178"/>
    <n v="487.62430147585621"/>
  </r>
  <r>
    <x v="120"/>
    <n v="1011253"/>
    <x v="487"/>
    <x v="8"/>
    <n v="29.039999999999992"/>
    <x v="1608"/>
    <x v="487"/>
    <x v="0"/>
    <x v="0"/>
    <x v="8179"/>
    <n v="464.88016528925635"/>
  </r>
  <r>
    <x v="75"/>
    <n v="1008842"/>
    <x v="2597"/>
    <x v="9"/>
    <n v="30.428000000000011"/>
    <x v="1608"/>
    <x v="2597"/>
    <x v="6"/>
    <x v="2"/>
    <x v="8180"/>
    <n v="439.11265939266445"/>
  </r>
  <r>
    <x v="147"/>
    <n v="1013043"/>
    <x v="1448"/>
    <x v="3"/>
    <n v="35.783999999999992"/>
    <x v="1608"/>
    <x v="1448"/>
    <x v="6"/>
    <x v="2"/>
    <x v="8181"/>
    <n v="358.42052313883312"/>
  </r>
  <r>
    <x v="13"/>
    <n v="1006592"/>
    <x v="399"/>
    <x v="3"/>
    <n v="41.588000000000022"/>
    <x v="1608"/>
    <x v="399"/>
    <x v="11"/>
    <x v="3"/>
    <x v="8182"/>
    <n v="294.44358949697011"/>
  </r>
  <r>
    <x v="275"/>
    <n v="1007000"/>
    <x v="2385"/>
    <x v="4"/>
    <n v="43.140000000000015"/>
    <x v="1608"/>
    <x v="2385"/>
    <x v="5"/>
    <x v="1"/>
    <x v="8183"/>
    <n v="280.25312934631421"/>
  </r>
  <r>
    <x v="124"/>
    <n v="1011188"/>
    <x v="790"/>
    <x v="0"/>
    <n v="48.147999999999996"/>
    <x v="1608"/>
    <x v="790"/>
    <x v="5"/>
    <x v="1"/>
    <x v="8184"/>
    <n v="240.70200216000669"/>
  </r>
  <r>
    <x v="6"/>
    <n v="1014273"/>
    <x v="183"/>
    <x v="5"/>
    <n v="53.768000000000001"/>
    <x v="1608"/>
    <x v="183"/>
    <x v="6"/>
    <x v="2"/>
    <x v="8185"/>
    <n v="205.09076030352625"/>
  </r>
  <r>
    <x v="273"/>
    <n v="1006765"/>
    <x v="1988"/>
    <x v="7"/>
    <n v="70.963999999999999"/>
    <x v="1608"/>
    <x v="1988"/>
    <x v="5"/>
    <x v="1"/>
    <x v="8186"/>
    <n v="131.16115213347615"/>
  </r>
  <r>
    <x v="191"/>
    <n v="1014395"/>
    <x v="546"/>
    <x v="8"/>
    <n v="71.75200000000001"/>
    <x v="1608"/>
    <x v="546"/>
    <x v="1"/>
    <x v="1"/>
    <x v="8187"/>
    <n v="128.62247742223212"/>
  </r>
  <r>
    <x v="130"/>
    <n v="1014516"/>
    <x v="1664"/>
    <x v="2"/>
    <n v="90.86"/>
    <x v="1608"/>
    <x v="1664"/>
    <x v="11"/>
    <x v="3"/>
    <x v="8188"/>
    <n v="80.542813119084315"/>
  </r>
  <r>
    <x v="5"/>
    <n v="1009821"/>
    <x v="1721"/>
    <x v="7"/>
    <n v="113.34"/>
    <x v="1608"/>
    <x v="1721"/>
    <x v="7"/>
    <x v="2"/>
    <x v="8189"/>
    <n v="44.733721545791418"/>
  </r>
  <r>
    <x v="80"/>
    <n v="1005367"/>
    <x v="2330"/>
    <x v="4"/>
    <n v="143.91680000000002"/>
    <x v="1608"/>
    <x v="2330"/>
    <x v="4"/>
    <x v="1"/>
    <x v="8190"/>
    <n v="13.983357050740411"/>
  </r>
  <r>
    <x v="40"/>
    <n v="1018536"/>
    <x v="1849"/>
    <x v="7"/>
    <n v="152.68"/>
    <x v="1608"/>
    <x v="1849"/>
    <x v="2"/>
    <x v="2"/>
    <x v="8191"/>
    <n v="7.4411841760544908"/>
  </r>
  <r>
    <x v="57"/>
    <n v="1012420"/>
    <x v="1400"/>
    <x v="3"/>
    <n v="162.79600000000002"/>
    <x v="1608"/>
    <x v="1400"/>
    <x v="4"/>
    <x v="1"/>
    <x v="8192"/>
    <n v="0.76488365807512626"/>
  </r>
  <r>
    <x v="308"/>
    <n v="1015966"/>
    <x v="196"/>
    <x v="8"/>
    <n v="180.78"/>
    <x v="1608"/>
    <x v="196"/>
    <x v="3"/>
    <x v="0"/>
    <x v="8193"/>
    <n v="-9.2592100896116811"/>
  </r>
  <r>
    <x v="301"/>
    <n v="1018185"/>
    <x v="1407"/>
    <x v="9"/>
    <n v="148.18400000000003"/>
    <x v="1609"/>
    <x v="1407"/>
    <x v="3"/>
    <x v="0"/>
    <x v="8194"/>
    <n v="10.701020353074558"/>
  </r>
  <r>
    <x v="269"/>
    <n v="1005325"/>
    <x v="891"/>
    <x v="7"/>
    <n v="242.68800000000002"/>
    <x v="1610"/>
    <x v="891"/>
    <x v="8"/>
    <x v="3"/>
    <x v="8195"/>
    <n v="-32.400942774261608"/>
  </r>
  <r>
    <x v="336"/>
    <n v="1002097"/>
    <x v="2428"/>
    <x v="5"/>
    <n v="220.17280000000002"/>
    <x v="1611"/>
    <x v="2428"/>
    <x v="9"/>
    <x v="0"/>
    <x v="8196"/>
    <n v="-25.482966106621706"/>
  </r>
  <r>
    <x v="11"/>
    <n v="1001847"/>
    <x v="2253"/>
    <x v="6"/>
    <n v="191.94240000000002"/>
    <x v="1612"/>
    <x v="2253"/>
    <x v="4"/>
    <x v="1"/>
    <x v="8197"/>
    <n v="-14.445166883398358"/>
  </r>
  <r>
    <x v="150"/>
    <n v="1015022"/>
    <x v="1310"/>
    <x v="1"/>
    <n v="2.2800000000000011"/>
    <x v="1613"/>
    <x v="1310"/>
    <x v="1"/>
    <x v="1"/>
    <x v="8198"/>
    <n v="7102.6526315789442"/>
  </r>
  <r>
    <x v="74"/>
    <n v="1011969"/>
    <x v="2598"/>
    <x v="1"/>
    <n v="20.26400000000001"/>
    <x v="1613"/>
    <x v="2598"/>
    <x v="6"/>
    <x v="2"/>
    <x v="8199"/>
    <n v="710.40505329648602"/>
  </r>
  <r>
    <x v="330"/>
    <n v="1018569"/>
    <x v="2346"/>
    <x v="1"/>
    <n v="31.504000000000019"/>
    <x v="1613"/>
    <x v="2346"/>
    <x v="10"/>
    <x v="3"/>
    <x v="8200"/>
    <n v="421.26866429659697"/>
  </r>
  <r>
    <x v="309"/>
    <n v="1003372"/>
    <x v="515"/>
    <x v="7"/>
    <n v="204.00000000000003"/>
    <x v="1614"/>
    <x v="515"/>
    <x v="2"/>
    <x v="2"/>
    <x v="8201"/>
    <n v="-19.496862745098046"/>
  </r>
  <r>
    <x v="37"/>
    <n v="1004089"/>
    <x v="328"/>
    <x v="9"/>
    <n v="274.31040000000002"/>
    <x v="1615"/>
    <x v="328"/>
    <x v="6"/>
    <x v="2"/>
    <x v="8202"/>
    <n v="-40.05345768880801"/>
  </r>
  <r>
    <x v="4"/>
    <n v="1014764"/>
    <x v="1128"/>
    <x v="5"/>
    <n v="5.26400000000001"/>
    <x v="1616"/>
    <x v="1128"/>
    <x v="5"/>
    <x v="1"/>
    <x v="8203"/>
    <n v="3024.798632218839"/>
  </r>
  <r>
    <x v="136"/>
    <n v="1006535"/>
    <x v="2650"/>
    <x v="8"/>
    <n v="13.927999999999997"/>
    <x v="1616"/>
    <x v="2650"/>
    <x v="0"/>
    <x v="0"/>
    <x v="8204"/>
    <n v="1080.9979896611144"/>
  </r>
  <r>
    <x v="208"/>
    <n v="1012400"/>
    <x v="809"/>
    <x v="7"/>
    <n v="37.447999999999979"/>
    <x v="1616"/>
    <x v="809"/>
    <x v="1"/>
    <x v="1"/>
    <x v="8205"/>
    <n v="339.24748985259583"/>
  </r>
  <r>
    <x v="47"/>
    <n v="1010172"/>
    <x v="591"/>
    <x v="2"/>
    <n v="38.572000000000003"/>
    <x v="1616"/>
    <x v="591"/>
    <x v="7"/>
    <x v="2"/>
    <x v="8206"/>
    <n v="326.44768225655912"/>
  </r>
  <r>
    <x v="204"/>
    <n v="1007560"/>
    <x v="1910"/>
    <x v="6"/>
    <n v="40.420000000000016"/>
    <x v="1616"/>
    <x v="1910"/>
    <x v="10"/>
    <x v="3"/>
    <x v="8207"/>
    <n v="306.95051954477958"/>
  </r>
  <r>
    <x v="339"/>
    <n v="1018055"/>
    <x v="2709"/>
    <x v="3"/>
    <n v="57.680000000000007"/>
    <x v="1616"/>
    <x v="2709"/>
    <x v="10"/>
    <x v="3"/>
    <x v="8208"/>
    <n v="185.17579750346735"/>
  </r>
  <r>
    <x v="266"/>
    <n v="1015412"/>
    <x v="1951"/>
    <x v="6"/>
    <n v="83.531999999999996"/>
    <x v="1616"/>
    <x v="1951"/>
    <x v="7"/>
    <x v="2"/>
    <x v="8209"/>
    <n v="96.917827898290483"/>
  </r>
  <r>
    <x v="150"/>
    <n v="1019048"/>
    <x v="2710"/>
    <x v="9"/>
    <n v="101.51599999999999"/>
    <x v="1616"/>
    <x v="2710"/>
    <x v="5"/>
    <x v="1"/>
    <x v="8210"/>
    <n v="62.032980022853543"/>
  </r>
  <r>
    <x v="47"/>
    <n v="1019391"/>
    <x v="184"/>
    <x v="4"/>
    <n v="109.384"/>
    <x v="1616"/>
    <x v="184"/>
    <x v="3"/>
    <x v="0"/>
    <x v="8211"/>
    <n v="50.3779346156659"/>
  </r>
  <r>
    <x v="93"/>
    <n v="1012901"/>
    <x v="2359"/>
    <x v="9"/>
    <n v="113.88"/>
    <x v="1616"/>
    <x v="2359"/>
    <x v="10"/>
    <x v="3"/>
    <x v="8212"/>
    <n v="44.440990516332981"/>
  </r>
  <r>
    <x v="285"/>
    <n v="1017212"/>
    <x v="1332"/>
    <x v="4"/>
    <n v="113.88"/>
    <x v="1616"/>
    <x v="1332"/>
    <x v="0"/>
    <x v="0"/>
    <x v="8212"/>
    <n v="44.440990516332981"/>
  </r>
  <r>
    <x v="169"/>
    <n v="1019733"/>
    <x v="253"/>
    <x v="6"/>
    <n v="122.872"/>
    <x v="1616"/>
    <x v="253"/>
    <x v="3"/>
    <x v="0"/>
    <x v="8213"/>
    <n v="33.870531935672886"/>
  </r>
  <r>
    <x v="240"/>
    <n v="1015493"/>
    <x v="2061"/>
    <x v="4"/>
    <n v="134.11199999999999"/>
    <x v="1616"/>
    <x v="2061"/>
    <x v="2"/>
    <x v="2"/>
    <x v="8214"/>
    <n v="22.650769506084465"/>
  </r>
  <r>
    <x v="206"/>
    <n v="1010764"/>
    <x v="1845"/>
    <x v="8"/>
    <n v="137.48400000000001"/>
    <x v="1616"/>
    <x v="1845"/>
    <x v="8"/>
    <x v="3"/>
    <x v="8215"/>
    <n v="19.642576590730542"/>
  </r>
  <r>
    <x v="95"/>
    <n v="1015127"/>
    <x v="1051"/>
    <x v="2"/>
    <n v="140.85599999999999"/>
    <x v="1616"/>
    <x v="1051"/>
    <x v="10"/>
    <x v="3"/>
    <x v="8216"/>
    <n v="16.778411995229167"/>
  </r>
  <r>
    <x v="154"/>
    <n v="1013690"/>
    <x v="804"/>
    <x v="4"/>
    <n v="144.22800000000001"/>
    <x v="1616"/>
    <x v="804"/>
    <x v="11"/>
    <x v="3"/>
    <x v="8217"/>
    <n v="14.048173724935504"/>
  </r>
  <r>
    <x v="137"/>
    <n v="1009613"/>
    <x v="1445"/>
    <x v="6"/>
    <n v="182.44400000000002"/>
    <x v="1616"/>
    <x v="1445"/>
    <x v="5"/>
    <x v="1"/>
    <x v="8218"/>
    <n v="-9.8411567385060774"/>
  </r>
  <r>
    <x v="303"/>
    <n v="1017501"/>
    <x v="560"/>
    <x v="9"/>
    <n v="182.44400000000002"/>
    <x v="1616"/>
    <x v="560"/>
    <x v="4"/>
    <x v="1"/>
    <x v="8218"/>
    <n v="-9.8411567385060774"/>
  </r>
  <r>
    <x v="90"/>
    <n v="1012807"/>
    <x v="1984"/>
    <x v="5"/>
    <n v="212.792"/>
    <x v="1616"/>
    <x v="1984"/>
    <x v="9"/>
    <x v="0"/>
    <x v="8219"/>
    <n v="-22.699443588104824"/>
  </r>
  <r>
    <x v="108"/>
    <n v="1003146"/>
    <x v="13"/>
    <x v="8"/>
    <n v="152.4256"/>
    <x v="1617"/>
    <x v="13"/>
    <x v="8"/>
    <x v="3"/>
    <x v="8220"/>
    <n v="8.0046921252073151"/>
  </r>
  <r>
    <x v="257"/>
    <n v="1002417"/>
    <x v="1776"/>
    <x v="6"/>
    <n v="132.98560000000003"/>
    <x v="1618"/>
    <x v="1776"/>
    <x v="9"/>
    <x v="0"/>
    <x v="8221"/>
    <n v="23.80468261225273"/>
  </r>
  <r>
    <x v="129"/>
    <n v="1002672"/>
    <x v="2028"/>
    <x v="2"/>
    <n v="269.78879999999998"/>
    <x v="1619"/>
    <x v="2028"/>
    <x v="0"/>
    <x v="0"/>
    <x v="8222"/>
    <n v="-38.95239535518153"/>
  </r>
  <r>
    <x v="136"/>
    <n v="1002538"/>
    <x v="1282"/>
    <x v="5"/>
    <n v="197.76"/>
    <x v="1620"/>
    <x v="1282"/>
    <x v="4"/>
    <x v="1"/>
    <x v="8223"/>
    <n v="-16.6306634304207"/>
  </r>
  <r>
    <x v="337"/>
    <n v="1002293"/>
    <x v="1415"/>
    <x v="9"/>
    <n v="355.96800000000007"/>
    <x v="1620"/>
    <x v="1415"/>
    <x v="2"/>
    <x v="2"/>
    <x v="8224"/>
    <n v="-53.683701905789292"/>
  </r>
  <r>
    <x v="310"/>
    <n v="1003801"/>
    <x v="1162"/>
    <x v="8"/>
    <n v="173.65760000000003"/>
    <x v="1621"/>
    <x v="1162"/>
    <x v="0"/>
    <x v="0"/>
    <x v="8225"/>
    <n v="-5.0266731775631994"/>
  </r>
  <r>
    <x v="113"/>
    <n v="1004046"/>
    <x v="2244"/>
    <x v="1"/>
    <n v="272.51519999999999"/>
    <x v="1621"/>
    <x v="2244"/>
    <x v="11"/>
    <x v="3"/>
    <x v="8226"/>
    <n v="-39.479192353307255"/>
  </r>
  <r>
    <x v="134"/>
    <n v="1006826"/>
    <x v="2511"/>
    <x v="4"/>
    <n v="0.28000000000000114"/>
    <x v="1622"/>
    <x v="2511"/>
    <x v="8"/>
    <x v="3"/>
    <x v="8227"/>
    <n v="58806.285714285477"/>
  </r>
  <r>
    <x v="28"/>
    <n v="1009642"/>
    <x v="196"/>
    <x v="9"/>
    <n v="1.3520000000000039"/>
    <x v="1622"/>
    <x v="196"/>
    <x v="3"/>
    <x v="0"/>
    <x v="8228"/>
    <n v="12099.5266272189"/>
  </r>
  <r>
    <x v="300"/>
    <n v="1009540"/>
    <x v="1702"/>
    <x v="4"/>
    <n v="8.0960000000000036"/>
    <x v="1622"/>
    <x v="1702"/>
    <x v="4"/>
    <x v="1"/>
    <x v="8229"/>
    <n v="1937.2727272727263"/>
  </r>
  <r>
    <x v="242"/>
    <n v="1012352"/>
    <x v="2360"/>
    <x v="3"/>
    <n v="15.963999999999999"/>
    <x v="1622"/>
    <x v="2360"/>
    <x v="11"/>
    <x v="3"/>
    <x v="8230"/>
    <n v="933.18466549736922"/>
  </r>
  <r>
    <x v="190"/>
    <n v="1014360"/>
    <x v="2184"/>
    <x v="5"/>
    <n v="20.004000000000019"/>
    <x v="1622"/>
    <x v="2184"/>
    <x v="1"/>
    <x v="1"/>
    <x v="8231"/>
    <n v="724.523095380923"/>
  </r>
  <r>
    <x v="40"/>
    <n v="1009903"/>
    <x v="1577"/>
    <x v="0"/>
    <n v="30.120000000000005"/>
    <x v="1622"/>
    <x v="1577"/>
    <x v="4"/>
    <x v="1"/>
    <x v="8232"/>
    <n v="447.60159362549797"/>
  </r>
  <r>
    <x v="131"/>
    <n v="1019107"/>
    <x v="999"/>
    <x v="7"/>
    <n v="36.864000000000004"/>
    <x v="1622"/>
    <x v="999"/>
    <x v="2"/>
    <x v="2"/>
    <x v="8233"/>
    <n v="347.42187499999994"/>
  </r>
  <r>
    <x v="354"/>
    <n v="1019855"/>
    <x v="2711"/>
    <x v="4"/>
    <n v="41.360000000000014"/>
    <x v="1622"/>
    <x v="2711"/>
    <x v="1"/>
    <x v="1"/>
    <x v="8234"/>
    <n v="298.78529980657629"/>
  </r>
  <r>
    <x v="328"/>
    <n v="1006476"/>
    <x v="1333"/>
    <x v="7"/>
    <n v="46.292000000000002"/>
    <x v="1622"/>
    <x v="1333"/>
    <x v="6"/>
    <x v="2"/>
    <x v="8235"/>
    <n v="256.29828048042856"/>
  </r>
  <r>
    <x v="27"/>
    <n v="1013226"/>
    <x v="793"/>
    <x v="2"/>
    <n v="59.344000000000023"/>
    <x v="1622"/>
    <x v="793"/>
    <x v="9"/>
    <x v="0"/>
    <x v="8236"/>
    <n v="177.93475330277693"/>
  </r>
  <r>
    <x v="356"/>
    <n v="1010052"/>
    <x v="2112"/>
    <x v="4"/>
    <n v="62.716000000000008"/>
    <x v="1622"/>
    <x v="2112"/>
    <x v="0"/>
    <x v="0"/>
    <x v="8237"/>
    <n v="162.99126219784421"/>
  </r>
  <r>
    <x v="180"/>
    <n v="1012469"/>
    <x v="2473"/>
    <x v="2"/>
    <n v="67.212000000000018"/>
    <x v="1622"/>
    <x v="2473"/>
    <x v="7"/>
    <x v="2"/>
    <x v="8238"/>
    <n v="145.39903588644879"/>
  </r>
  <r>
    <x v="278"/>
    <n v="1018824"/>
    <x v="1835"/>
    <x v="1"/>
    <n v="70.584000000000003"/>
    <x v="1622"/>
    <x v="1835"/>
    <x v="9"/>
    <x v="0"/>
    <x v="8239"/>
    <n v="133.67562053723222"/>
  </r>
  <r>
    <x v="34"/>
    <n v="1019487"/>
    <x v="406"/>
    <x v="9"/>
    <n v="70.584000000000003"/>
    <x v="1622"/>
    <x v="406"/>
    <x v="5"/>
    <x v="1"/>
    <x v="8239"/>
    <n v="133.67562053723222"/>
  </r>
  <r>
    <x v="41"/>
    <n v="1008928"/>
    <x v="2046"/>
    <x v="6"/>
    <n v="72.611999999999995"/>
    <x v="1622"/>
    <x v="2046"/>
    <x v="6"/>
    <x v="2"/>
    <x v="8240"/>
    <n v="127.14923153197822"/>
  </r>
  <r>
    <x v="170"/>
    <n v="1017925"/>
    <x v="2312"/>
    <x v="0"/>
    <n v="76.204000000000022"/>
    <x v="1622"/>
    <x v="2312"/>
    <x v="8"/>
    <x v="3"/>
    <x v="8241"/>
    <n v="116.44218151278143"/>
  </r>
  <r>
    <x v="261"/>
    <n v="1013602"/>
    <x v="790"/>
    <x v="3"/>
    <n v="85.196000000000012"/>
    <x v="1622"/>
    <x v="790"/>
    <x v="5"/>
    <x v="1"/>
    <x v="8242"/>
    <n v="93.597821493966819"/>
  </r>
  <r>
    <x v="353"/>
    <n v="1016540"/>
    <x v="943"/>
    <x v="6"/>
    <n v="88.568000000000012"/>
    <x v="1622"/>
    <x v="943"/>
    <x v="11"/>
    <x v="3"/>
    <x v="8243"/>
    <n v="86.227079757926091"/>
  </r>
  <r>
    <x v="23"/>
    <n v="1017721"/>
    <x v="1579"/>
    <x v="8"/>
    <n v="90.816000000000017"/>
    <x v="1622"/>
    <x v="1579"/>
    <x v="9"/>
    <x v="0"/>
    <x v="8244"/>
    <n v="81.617336152219849"/>
  </r>
  <r>
    <x v="50"/>
    <n v="1013739"/>
    <x v="2206"/>
    <x v="7"/>
    <n v="99.808000000000021"/>
    <x v="1622"/>
    <x v="2206"/>
    <x v="2"/>
    <x v="2"/>
    <x v="8245"/>
    <n v="65.254889387624203"/>
  </r>
  <r>
    <x v="57"/>
    <n v="1005846"/>
    <x v="390"/>
    <x v="6"/>
    <n v="124.20800000000003"/>
    <x v="1622"/>
    <x v="390"/>
    <x v="3"/>
    <x v="0"/>
    <x v="8246"/>
    <n v="32.79144660569365"/>
  </r>
  <r>
    <x v="141"/>
    <n v="1013664"/>
    <x v="389"/>
    <x v="6"/>
    <n v="134.65200000000002"/>
    <x v="1622"/>
    <x v="389"/>
    <x v="6"/>
    <x v="2"/>
    <x v="8247"/>
    <n v="22.491756527938676"/>
  </r>
  <r>
    <x v="242"/>
    <n v="1013998"/>
    <x v="1420"/>
    <x v="5"/>
    <n v="135.77600000000001"/>
    <x v="1622"/>
    <x v="1420"/>
    <x v="4"/>
    <x v="1"/>
    <x v="8248"/>
    <n v="21.477728022625495"/>
  </r>
  <r>
    <x v="216"/>
    <n v="1019555"/>
    <x v="422"/>
    <x v="3"/>
    <n v="157.13200000000003"/>
    <x v="1622"/>
    <x v="422"/>
    <x v="10"/>
    <x v="3"/>
    <x v="8249"/>
    <n v="4.9675432120764507"/>
  </r>
  <r>
    <x v="123"/>
    <n v="1015327"/>
    <x v="948"/>
    <x v="8"/>
    <n v="162.75200000000001"/>
    <x v="1622"/>
    <x v="948"/>
    <x v="10"/>
    <x v="3"/>
    <x v="8250"/>
    <n v="1.3429020841525718"/>
  </r>
  <r>
    <x v="90"/>
    <n v="1019790"/>
    <x v="325"/>
    <x v="7"/>
    <n v="162.75200000000001"/>
    <x v="1622"/>
    <x v="325"/>
    <x v="3"/>
    <x v="0"/>
    <x v="8250"/>
    <n v="1.3429020841525718"/>
  </r>
  <r>
    <x v="141"/>
    <n v="1010270"/>
    <x v="1657"/>
    <x v="1"/>
    <n v="176.24"/>
    <x v="1622"/>
    <x v="1657"/>
    <x v="7"/>
    <x v="2"/>
    <x v="8251"/>
    <n v="-6.4130730821606932"/>
  </r>
  <r>
    <x v="228"/>
    <n v="1017408"/>
    <x v="1723"/>
    <x v="6"/>
    <n v="200.96800000000002"/>
    <x v="1622"/>
    <x v="1723"/>
    <x v="4"/>
    <x v="1"/>
    <x v="8252"/>
    <n v="-17.928426416145861"/>
  </r>
  <r>
    <x v="4"/>
    <n v="1014044"/>
    <x v="2656"/>
    <x v="6"/>
    <n v="208.83600000000004"/>
    <x v="1622"/>
    <x v="2656"/>
    <x v="5"/>
    <x v="1"/>
    <x v="8253"/>
    <n v="-21.020513704533712"/>
  </r>
  <r>
    <x v="92"/>
    <n v="1001574"/>
    <x v="1527"/>
    <x v="3"/>
    <n v="207.37920000000005"/>
    <x v="1623"/>
    <x v="1527"/>
    <x v="5"/>
    <x v="1"/>
    <x v="8254"/>
    <n v="-20.432521680091352"/>
  </r>
  <r>
    <x v="28"/>
    <n v="1002762"/>
    <x v="2712"/>
    <x v="2"/>
    <n v="127.65120000000002"/>
    <x v="1624"/>
    <x v="2712"/>
    <x v="10"/>
    <x v="3"/>
    <x v="8255"/>
    <n v="29.292008222406064"/>
  </r>
  <r>
    <x v="40"/>
    <n v="1002432"/>
    <x v="1533"/>
    <x v="8"/>
    <n v="113.81120000000001"/>
    <x v="1625"/>
    <x v="1533"/>
    <x v="9"/>
    <x v="0"/>
    <x v="8256"/>
    <n v="45.179033346454503"/>
  </r>
  <r>
    <x v="45"/>
    <n v="1003414"/>
    <x v="758"/>
    <x v="8"/>
    <n v="171.55840000000001"/>
    <x v="1626"/>
    <x v="758"/>
    <x v="10"/>
    <x v="3"/>
    <x v="8257"/>
    <n v="-3.6645247332686712"/>
  </r>
  <r>
    <x v="82"/>
    <n v="1001331"/>
    <x v="1414"/>
    <x v="5"/>
    <n v="642.95424000000003"/>
    <x v="1627"/>
    <x v="1414"/>
    <x v="10"/>
    <x v="3"/>
    <x v="8258"/>
    <n v="-74.291570112361342"/>
  </r>
  <r>
    <x v="35"/>
    <n v="1003510"/>
    <x v="225"/>
    <x v="2"/>
    <n v="78.252800000000022"/>
    <x v="1628"/>
    <x v="225"/>
    <x v="7"/>
    <x v="2"/>
    <x v="8259"/>
    <n v="111.32841252964742"/>
  </r>
  <r>
    <x v="78"/>
    <n v="1019636"/>
    <x v="2713"/>
    <x v="8"/>
    <n v="0.81200000000001182"/>
    <x v="1629"/>
    <x v="2713"/>
    <x v="7"/>
    <x v="2"/>
    <x v="8260"/>
    <n v="20267.709359605618"/>
  </r>
  <r>
    <x v="307"/>
    <n v="1009538"/>
    <x v="983"/>
    <x v="7"/>
    <n v="7.5560000000000116"/>
    <x v="1629"/>
    <x v="983"/>
    <x v="5"/>
    <x v="1"/>
    <x v="8261"/>
    <n v="2088.8009528851212"/>
  </r>
  <r>
    <x v="192"/>
    <n v="1006605"/>
    <x v="2714"/>
    <x v="3"/>
    <n v="18.88000000000001"/>
    <x v="1629"/>
    <x v="2714"/>
    <x v="4"/>
    <x v="1"/>
    <x v="8262"/>
    <n v="775.98411016949126"/>
  </r>
  <r>
    <x v="93"/>
    <n v="1008555"/>
    <x v="346"/>
    <x v="5"/>
    <n v="45.664000000000001"/>
    <x v="1629"/>
    <x v="346"/>
    <x v="1"/>
    <x v="1"/>
    <x v="8263"/>
    <n v="262.17983531885073"/>
  </r>
  <r>
    <x v="75"/>
    <n v="1016868"/>
    <x v="1107"/>
    <x v="7"/>
    <n v="78.992000000000004"/>
    <x v="1629"/>
    <x v="1107"/>
    <x v="5"/>
    <x v="1"/>
    <x v="8264"/>
    <n v="109.37031598136522"/>
  </r>
  <r>
    <x v="275"/>
    <n v="1018060"/>
    <x v="1476"/>
    <x v="6"/>
    <n v="82.364000000000004"/>
    <x v="1629"/>
    <x v="1476"/>
    <x v="11"/>
    <x v="3"/>
    <x v="8265"/>
    <n v="100.79864989558547"/>
  </r>
  <r>
    <x v="10"/>
    <n v="1008580"/>
    <x v="2197"/>
    <x v="4"/>
    <n v="99.360000000000014"/>
    <x v="1629"/>
    <x v="2197"/>
    <x v="1"/>
    <x v="1"/>
    <x v="8266"/>
    <n v="66.451086956521735"/>
  </r>
  <r>
    <x v="186"/>
    <n v="1006328"/>
    <x v="796"/>
    <x v="7"/>
    <n v="110.36800000000001"/>
    <x v="1629"/>
    <x v="796"/>
    <x v="5"/>
    <x v="1"/>
    <x v="8267"/>
    <n v="49.849412873296615"/>
  </r>
  <r>
    <x v="110"/>
    <n v="1017688"/>
    <x v="1288"/>
    <x v="2"/>
    <n v="116.08400000000002"/>
    <x v="1629"/>
    <x v="1288"/>
    <x v="11"/>
    <x v="3"/>
    <x v="8268"/>
    <n v="42.470797009062395"/>
  </r>
  <r>
    <x v="154"/>
    <n v="1012464"/>
    <x v="2027"/>
    <x v="5"/>
    <n v="128.44800000000001"/>
    <x v="1629"/>
    <x v="2027"/>
    <x v="1"/>
    <x v="1"/>
    <x v="8269"/>
    <n v="28.757006726457409"/>
  </r>
  <r>
    <x v="88"/>
    <n v="1007061"/>
    <x v="2470"/>
    <x v="9"/>
    <n v="141.62"/>
    <x v="1629"/>
    <x v="2470"/>
    <x v="1"/>
    <x v="1"/>
    <x v="8270"/>
    <n v="16.781386809772638"/>
  </r>
  <r>
    <x v="13"/>
    <n v="1015356"/>
    <x v="1328"/>
    <x v="0"/>
    <n v="154.30000000000001"/>
    <x v="1629"/>
    <x v="1328"/>
    <x v="11"/>
    <x v="3"/>
    <x v="8271"/>
    <n v="7.184575502268312"/>
  </r>
  <r>
    <x v="225"/>
    <n v="1010655"/>
    <x v="1090"/>
    <x v="9"/>
    <n v="172.28400000000002"/>
    <x v="1629"/>
    <x v="1090"/>
    <x v="7"/>
    <x v="2"/>
    <x v="8272"/>
    <n v="-4.0039701887580987"/>
  </r>
  <r>
    <x v="235"/>
    <n v="1017665"/>
    <x v="652"/>
    <x v="8"/>
    <n v="202.63200000000003"/>
    <x v="1629"/>
    <x v="652"/>
    <x v="1"/>
    <x v="1"/>
    <x v="8273"/>
    <n v="-18.381203363733274"/>
  </r>
  <r>
    <x v="332"/>
    <n v="1015298"/>
    <x v="1660"/>
    <x v="0"/>
    <n v="208.25200000000001"/>
    <x v="1629"/>
    <x v="1660"/>
    <x v="9"/>
    <x v="0"/>
    <x v="8274"/>
    <n v="-20.58381192017363"/>
  </r>
  <r>
    <x v="94"/>
    <n v="1001080"/>
    <x v="1248"/>
    <x v="0"/>
    <n v="187.05772800000005"/>
    <x v="1630"/>
    <x v="1248"/>
    <x v="7"/>
    <x v="2"/>
    <x v="8275"/>
    <n v="-11.579467061633524"/>
  </r>
  <r>
    <x v="189"/>
    <n v="1001104"/>
    <x v="1019"/>
    <x v="7"/>
    <n v="609.78969600000016"/>
    <x v="1630"/>
    <x v="1019"/>
    <x v="0"/>
    <x v="0"/>
    <x v="8276"/>
    <n v="-72.876314394134994"/>
  </r>
  <r>
    <x v="170"/>
    <n v="1001550"/>
    <x v="1425"/>
    <x v="7"/>
    <n v="8.4308160000000019"/>
    <x v="1631"/>
    <x v="1425"/>
    <x v="0"/>
    <x v="0"/>
    <x v="8277"/>
    <n v="1861.9680941915942"/>
  </r>
  <r>
    <x v="144"/>
    <n v="1003484"/>
    <x v="120"/>
    <x v="9"/>
    <n v="101.7056"/>
    <x v="1632"/>
    <x v="120"/>
    <x v="7"/>
    <x v="2"/>
    <x v="8278"/>
    <n v="62.724963030550931"/>
  </r>
  <r>
    <x v="29"/>
    <n v="1000818"/>
    <x v="1029"/>
    <x v="5"/>
    <n v="586.029312"/>
    <x v="1633"/>
    <x v="1029"/>
    <x v="10"/>
    <x v="3"/>
    <x v="8279"/>
    <n v="-71.737834164854874"/>
  </r>
  <r>
    <x v="45"/>
    <n v="1019803"/>
    <x v="1487"/>
    <x v="1"/>
    <n v="16.372000000000014"/>
    <x v="1634"/>
    <x v="1487"/>
    <x v="4"/>
    <x v="1"/>
    <x v="8280"/>
    <n v="911.8172489616411"/>
  </r>
  <r>
    <x v="109"/>
    <n v="1014543"/>
    <x v="381"/>
    <x v="1"/>
    <n v="60.208000000000027"/>
    <x v="1634"/>
    <x v="381"/>
    <x v="3"/>
    <x v="0"/>
    <x v="8281"/>
    <n v="175.13739038001586"/>
  </r>
  <r>
    <x v="173"/>
    <n v="1002087"/>
    <x v="282"/>
    <x v="4"/>
    <n v="193.42400000000001"/>
    <x v="1635"/>
    <x v="282"/>
    <x v="8"/>
    <x v="3"/>
    <x v="8282"/>
    <n v="-14.337000579038781"/>
  </r>
  <r>
    <x v="212"/>
    <n v="1015957"/>
    <x v="857"/>
    <x v="8"/>
    <n v="12.635999999999996"/>
    <x v="1636"/>
    <x v="857"/>
    <x v="11"/>
    <x v="3"/>
    <x v="8283"/>
    <n v="1212.3931623931628"/>
  </r>
  <r>
    <x v="101"/>
    <n v="1017434"/>
    <x v="834"/>
    <x v="4"/>
    <n v="18.835999999999984"/>
    <x v="1636"/>
    <x v="834"/>
    <x v="3"/>
    <x v="0"/>
    <x v="8284"/>
    <n v="780.4098534720755"/>
  </r>
  <r>
    <x v="310"/>
    <n v="1013267"/>
    <x v="2252"/>
    <x v="8"/>
    <n v="22.75200000000001"/>
    <x v="1636"/>
    <x v="2252"/>
    <x v="4"/>
    <x v="1"/>
    <x v="8285"/>
    <n v="628.87658227848067"/>
  </r>
  <r>
    <x v="175"/>
    <n v="1018442"/>
    <x v="1037"/>
    <x v="0"/>
    <n v="49.183999999999997"/>
    <x v="1636"/>
    <x v="1037"/>
    <x v="5"/>
    <x v="1"/>
    <x v="8286"/>
    <n v="237.1706245933637"/>
  </r>
  <r>
    <x v="11"/>
    <n v="1014183"/>
    <x v="2642"/>
    <x v="5"/>
    <n v="54.804000000000002"/>
    <x v="1636"/>
    <x v="2642"/>
    <x v="8"/>
    <x v="3"/>
    <x v="8287"/>
    <n v="202.5947011167068"/>
  </r>
  <r>
    <x v="266"/>
    <n v="1007511"/>
    <x v="478"/>
    <x v="2"/>
    <n v="78.568000000000012"/>
    <x v="1636"/>
    <x v="478"/>
    <x v="1"/>
    <x v="1"/>
    <x v="8288"/>
    <n v="111.07066490174114"/>
  </r>
  <r>
    <x v="318"/>
    <n v="1017543"/>
    <x v="2574"/>
    <x v="6"/>
    <n v="99.763999999999996"/>
    <x v="1636"/>
    <x v="2574"/>
    <x v="1"/>
    <x v="1"/>
    <x v="8289"/>
    <n v="66.226294053967365"/>
  </r>
  <r>
    <x v="56"/>
    <n v="1008044"/>
    <x v="582"/>
    <x v="3"/>
    <n v="101.55199999999999"/>
    <x v="1636"/>
    <x v="582"/>
    <x v="1"/>
    <x v="1"/>
    <x v="8290"/>
    <n v="63.299590357649294"/>
  </r>
  <r>
    <x v="84"/>
    <n v="1012056"/>
    <x v="2507"/>
    <x v="2"/>
    <n v="102.012"/>
    <x v="1636"/>
    <x v="2507"/>
    <x v="10"/>
    <x v="3"/>
    <x v="8291"/>
    <n v="62.563227855546408"/>
  </r>
  <r>
    <x v="114"/>
    <n v="1011501"/>
    <x v="1063"/>
    <x v="2"/>
    <n v="118.872"/>
    <x v="1636"/>
    <x v="1063"/>
    <x v="8"/>
    <x v="3"/>
    <x v="8292"/>
    <n v="39.506359781950337"/>
  </r>
  <r>
    <x v="214"/>
    <n v="1016802"/>
    <x v="2544"/>
    <x v="5"/>
    <n v="118.872"/>
    <x v="1636"/>
    <x v="2544"/>
    <x v="8"/>
    <x v="3"/>
    <x v="8292"/>
    <n v="39.506359781950337"/>
  </r>
  <r>
    <x v="181"/>
    <n v="1017134"/>
    <x v="2715"/>
    <x v="2"/>
    <n v="148.096"/>
    <x v="1636"/>
    <x v="2715"/>
    <x v="11"/>
    <x v="3"/>
    <x v="8293"/>
    <n v="11.977366032843561"/>
  </r>
  <r>
    <x v="108"/>
    <n v="1018030"/>
    <x v="470"/>
    <x v="6"/>
    <n v="152.59200000000001"/>
    <x v="1636"/>
    <x v="470"/>
    <x v="3"/>
    <x v="0"/>
    <x v="8294"/>
    <n v="8.6780434098773132"/>
  </r>
  <r>
    <x v="33"/>
    <n v="1018960"/>
    <x v="684"/>
    <x v="2"/>
    <n v="172.82400000000001"/>
    <x v="1636"/>
    <x v="684"/>
    <x v="4"/>
    <x v="1"/>
    <x v="8295"/>
    <n v="-4.0445771420636074"/>
  </r>
  <r>
    <x v="91"/>
    <n v="1017342"/>
    <x v="2392"/>
    <x v="8"/>
    <n v="181.816"/>
    <x v="1636"/>
    <x v="2392"/>
    <x v="6"/>
    <x v="2"/>
    <x v="8296"/>
    <n v="-8.7902054824657885"/>
  </r>
  <r>
    <x v="122"/>
    <n v="1019642"/>
    <x v="1897"/>
    <x v="4"/>
    <n v="184.06400000000002"/>
    <x v="1636"/>
    <x v="1897"/>
    <x v="3"/>
    <x v="0"/>
    <x v="8297"/>
    <n v="-9.9041637691237909"/>
  </r>
  <r>
    <x v="49"/>
    <n v="1015942"/>
    <x v="334"/>
    <x v="5"/>
    <n v="191.93200000000002"/>
    <x v="1636"/>
    <x v="334"/>
    <x v="8"/>
    <x v="3"/>
    <x v="8298"/>
    <n v="-13.597524123126947"/>
  </r>
  <r>
    <x v="31"/>
    <n v="1018354"/>
    <x v="303"/>
    <x v="7"/>
    <n v="220.03200000000001"/>
    <x v="1636"/>
    <x v="303"/>
    <x v="10"/>
    <x v="3"/>
    <x v="8299"/>
    <n v="-24.631871727748695"/>
  </r>
  <r>
    <x v="228"/>
    <n v="1001579"/>
    <x v="2529"/>
    <x v="4"/>
    <n v="102.73600000000002"/>
    <x v="1637"/>
    <x v="2529"/>
    <x v="4"/>
    <x v="1"/>
    <x v="8300"/>
    <n v="61.527176452266005"/>
  </r>
  <r>
    <x v="314"/>
    <n v="1005187"/>
    <x v="1614"/>
    <x v="2"/>
    <n v="243.85280000000003"/>
    <x v="1638"/>
    <x v="1614"/>
    <x v="6"/>
    <x v="2"/>
    <x v="8301"/>
    <n v="-31.90285286861581"/>
  </r>
  <r>
    <x v="75"/>
    <n v="1015013"/>
    <x v="2578"/>
    <x v="5"/>
    <n v="132.89999999999998"/>
    <x v="1639"/>
    <x v="2578"/>
    <x v="8"/>
    <x v="3"/>
    <x v="8302"/>
    <n v="25.118284424379222"/>
  </r>
  <r>
    <x v="73"/>
    <n v="1013135"/>
    <x v="2305"/>
    <x v="2"/>
    <n v="152.00799999999998"/>
    <x v="1639"/>
    <x v="2305"/>
    <x v="2"/>
    <x v="2"/>
    <x v="8303"/>
    <n v="9.3904268196410587"/>
  </r>
  <r>
    <x v="148"/>
    <n v="1018002"/>
    <x v="2506"/>
    <x v="0"/>
    <n v="16.003999999999991"/>
    <x v="1640"/>
    <x v="2506"/>
    <x v="1"/>
    <x v="1"/>
    <x v="8304"/>
    <n v="939.00399900025047"/>
  </r>
  <r>
    <x v="326"/>
    <n v="1016503"/>
    <x v="265"/>
    <x v="8"/>
    <n v="35.111999999999995"/>
    <x v="1640"/>
    <x v="265"/>
    <x v="10"/>
    <x v="3"/>
    <x v="8305"/>
    <n v="373.5765550239235"/>
  </r>
  <r>
    <x v="139"/>
    <n v="1008291"/>
    <x v="1365"/>
    <x v="7"/>
    <n v="35.900000000000006"/>
    <x v="1640"/>
    <x v="1365"/>
    <x v="8"/>
    <x v="3"/>
    <x v="8306"/>
    <n v="363.18161559888568"/>
  </r>
  <r>
    <x v="6"/>
    <n v="1007829"/>
    <x v="1396"/>
    <x v="3"/>
    <n v="36.748000000000019"/>
    <x v="1640"/>
    <x v="1396"/>
    <x v="3"/>
    <x v="0"/>
    <x v="8307"/>
    <n v="352.49319690867503"/>
  </r>
  <r>
    <x v="2"/>
    <n v="1014295"/>
    <x v="2072"/>
    <x v="3"/>
    <n v="69.955999999999989"/>
    <x v="1640"/>
    <x v="2072"/>
    <x v="11"/>
    <x v="3"/>
    <x v="8308"/>
    <n v="137.69540854251247"/>
  </r>
  <r>
    <x v="9"/>
    <n v="1018308"/>
    <x v="1230"/>
    <x v="8"/>
    <n v="76.699999999999989"/>
    <x v="1640"/>
    <x v="1230"/>
    <x v="5"/>
    <x v="1"/>
    <x v="8309"/>
    <n v="116.7955671447197"/>
  </r>
  <r>
    <x v="291"/>
    <n v="1007568"/>
    <x v="2716"/>
    <x v="7"/>
    <n v="93.608000000000018"/>
    <x v="1640"/>
    <x v="2716"/>
    <x v="8"/>
    <x v="3"/>
    <x v="8310"/>
    <n v="77.636740449534187"/>
  </r>
  <r>
    <x v="54"/>
    <n v="1007669"/>
    <x v="828"/>
    <x v="9"/>
    <n v="120.29200000000003"/>
    <x v="1640"/>
    <x v="828"/>
    <x v="9"/>
    <x v="0"/>
    <x v="8311"/>
    <n v="38.232135137831236"/>
  </r>
  <r>
    <x v="90"/>
    <n v="1017048"/>
    <x v="2189"/>
    <x v="9"/>
    <n v="143.01599999999999"/>
    <x v="1640"/>
    <x v="2189"/>
    <x v="9"/>
    <x v="0"/>
    <x v="8312"/>
    <n v="16.268249706326564"/>
  </r>
  <r>
    <x v="47"/>
    <n v="1000783"/>
    <x v="2717"/>
    <x v="0"/>
    <n v="17.233919999999998"/>
    <x v="1641"/>
    <x v="2717"/>
    <x v="0"/>
    <x v="0"/>
    <x v="8313"/>
    <n v="865.00668449197917"/>
  </r>
  <r>
    <x v="201"/>
    <n v="1004790"/>
    <x v="134"/>
    <x v="3"/>
    <n v="116.47360000000002"/>
    <x v="1642"/>
    <x v="134"/>
    <x v="3"/>
    <x v="0"/>
    <x v="8314"/>
    <n v="42.806953678773539"/>
  </r>
  <r>
    <x v="313"/>
    <n v="1006180"/>
    <x v="166"/>
    <x v="5"/>
    <n v="50.152000000000001"/>
    <x v="1643"/>
    <x v="166"/>
    <x v="3"/>
    <x v="0"/>
    <x v="8315"/>
    <n v="231.73520497687031"/>
  </r>
  <r>
    <x v="4"/>
    <n v="1004275"/>
    <x v="2247"/>
    <x v="4"/>
    <n v="201.27680000000004"/>
    <x v="1644"/>
    <x v="2247"/>
    <x v="10"/>
    <x v="3"/>
    <x v="8316"/>
    <n v="-17.340696990413207"/>
  </r>
  <r>
    <x v="127"/>
    <n v="1000911"/>
    <x v="1118"/>
    <x v="3"/>
    <n v="288.39936000000006"/>
    <x v="1645"/>
    <x v="1118"/>
    <x v="0"/>
    <x v="0"/>
    <x v="8317"/>
    <n v="-42.26567825948019"/>
  </r>
  <r>
    <x v="113"/>
    <n v="1001070"/>
    <x v="1155"/>
    <x v="9"/>
    <n v="494.79571200000004"/>
    <x v="1646"/>
    <x v="1155"/>
    <x v="4"/>
    <x v="1"/>
    <x v="8318"/>
    <n v="-66.333806870177568"/>
  </r>
  <r>
    <x v="255"/>
    <n v="1003439"/>
    <x v="274"/>
    <x v="2"/>
    <n v="83.852800000000002"/>
    <x v="1647"/>
    <x v="274"/>
    <x v="3"/>
    <x v="0"/>
    <x v="8319"/>
    <n v="98.821267745382428"/>
  </r>
  <r>
    <x v="154"/>
    <n v="1011483"/>
    <x v="2446"/>
    <x v="7"/>
    <n v="171.65600000000001"/>
    <x v="1648"/>
    <x v="2446"/>
    <x v="11"/>
    <x v="3"/>
    <x v="8320"/>
    <n v="-2.8694598499324409"/>
  </r>
  <r>
    <x v="37"/>
    <n v="1018766"/>
    <x v="1788"/>
    <x v="5"/>
    <n v="1.4399999999999977"/>
    <x v="1649"/>
    <x v="1788"/>
    <x v="9"/>
    <x v="0"/>
    <x v="8321"/>
    <n v="11478.500000000018"/>
  </r>
  <r>
    <x v="138"/>
    <n v="1009278"/>
    <x v="367"/>
    <x v="7"/>
    <n v="1.804000000000002"/>
    <x v="1649"/>
    <x v="367"/>
    <x v="1"/>
    <x v="1"/>
    <x v="8322"/>
    <n v="9142.2616407982168"/>
  </r>
  <r>
    <x v="186"/>
    <n v="1016472"/>
    <x v="682"/>
    <x v="3"/>
    <n v="4.1800000000000068"/>
    <x v="1649"/>
    <x v="682"/>
    <x v="8"/>
    <x v="3"/>
    <x v="8323"/>
    <n v="3888.7655502392277"/>
  </r>
  <r>
    <x v="311"/>
    <n v="1017947"/>
    <x v="2564"/>
    <x v="0"/>
    <n v="21.671999999999997"/>
    <x v="1649"/>
    <x v="2564"/>
    <x v="2"/>
    <x v="2"/>
    <x v="8324"/>
    <n v="669.33554817275751"/>
  </r>
  <r>
    <x v="85"/>
    <n v="1018679"/>
    <x v="2320"/>
    <x v="4"/>
    <n v="41.27200000000002"/>
    <x v="1649"/>
    <x v="2320"/>
    <x v="10"/>
    <x v="3"/>
    <x v="8325"/>
    <n v="303.97945338243824"/>
  </r>
  <r>
    <x v="86"/>
    <n v="1009681"/>
    <x v="2657"/>
    <x v="5"/>
    <n v="58.132000000000005"/>
    <x v="1649"/>
    <x v="2657"/>
    <x v="0"/>
    <x v="0"/>
    <x v="8326"/>
    <n v="186.81345902428953"/>
  </r>
  <r>
    <x v="193"/>
    <n v="1019834"/>
    <x v="213"/>
    <x v="0"/>
    <n v="108.71200000000002"/>
    <x v="1649"/>
    <x v="213"/>
    <x v="4"/>
    <x v="1"/>
    <x v="8327"/>
    <n v="53.368901317241871"/>
  </r>
  <r>
    <x v="182"/>
    <n v="1015578"/>
    <x v="1029"/>
    <x v="4"/>
    <n v="123.32400000000001"/>
    <x v="1649"/>
    <x v="1029"/>
    <x v="10"/>
    <x v="3"/>
    <x v="8328"/>
    <n v="35.197041938308828"/>
  </r>
  <r>
    <x v="189"/>
    <n v="1011146"/>
    <x v="1850"/>
    <x v="7"/>
    <n v="146.92800000000003"/>
    <x v="1649"/>
    <x v="1850"/>
    <x v="2"/>
    <x v="2"/>
    <x v="8329"/>
    <n v="13.477621692257413"/>
  </r>
  <r>
    <x v="184"/>
    <n v="1012478"/>
    <x v="2510"/>
    <x v="6"/>
    <n v="168.28400000000002"/>
    <x v="1649"/>
    <x v="2510"/>
    <x v="6"/>
    <x v="2"/>
    <x v="8330"/>
    <n v="-0.9232012550212837"/>
  </r>
  <r>
    <x v="291"/>
    <n v="1014376"/>
    <x v="2567"/>
    <x v="6"/>
    <n v="176.15200000000002"/>
    <x v="1649"/>
    <x v="2567"/>
    <x v="6"/>
    <x v="2"/>
    <x v="8331"/>
    <n v="-5.3485626050229413"/>
  </r>
  <r>
    <x v="183"/>
    <n v="1005377"/>
    <x v="663"/>
    <x v="3"/>
    <n v="188.88960000000003"/>
    <x v="1649"/>
    <x v="663"/>
    <x v="9"/>
    <x v="0"/>
    <x v="8332"/>
    <n v="-11.731297011587733"/>
  </r>
  <r>
    <x v="300"/>
    <n v="1013275"/>
    <x v="1065"/>
    <x v="2"/>
    <n v="190.76400000000001"/>
    <x v="1649"/>
    <x v="1065"/>
    <x v="8"/>
    <x v="3"/>
    <x v="8333"/>
    <n v="-12.598603510096249"/>
  </r>
  <r>
    <x v="297"/>
    <n v="1010302"/>
    <x v="1670"/>
    <x v="9"/>
    <n v="198.63200000000003"/>
    <x v="1649"/>
    <x v="1670"/>
    <x v="11"/>
    <x v="3"/>
    <x v="8334"/>
    <n v="-16.060654879374937"/>
  </r>
  <r>
    <x v="117"/>
    <n v="1019063"/>
    <x v="2098"/>
    <x v="4"/>
    <n v="202.00400000000002"/>
    <x v="1649"/>
    <x v="2098"/>
    <x v="11"/>
    <x v="3"/>
    <x v="8335"/>
    <n v="-17.461832438961611"/>
  </r>
  <r>
    <x v="10"/>
    <n v="1001214"/>
    <x v="1916"/>
    <x v="1"/>
    <n v="307.20576000000005"/>
    <x v="1650"/>
    <x v="1916"/>
    <x v="0"/>
    <x v="0"/>
    <x v="8336"/>
    <n v="-45.686747540150286"/>
  </r>
  <r>
    <x v="123"/>
    <n v="1004869"/>
    <x v="756"/>
    <x v="6"/>
    <n v="228.82880000000006"/>
    <x v="1651"/>
    <x v="756"/>
    <x v="5"/>
    <x v="1"/>
    <x v="8337"/>
    <n v="-27.043274273168421"/>
  </r>
  <r>
    <x v="354"/>
    <n v="1004003"/>
    <x v="2283"/>
    <x v="3"/>
    <n v="79.443200000000019"/>
    <x v="1652"/>
    <x v="2283"/>
    <x v="5"/>
    <x v="1"/>
    <x v="8338"/>
    <n v="110.28911222105853"/>
  </r>
  <r>
    <x v="202"/>
    <n v="1016739"/>
    <x v="84"/>
    <x v="1"/>
    <n v="14.496000000000009"/>
    <x v="1653"/>
    <x v="84"/>
    <x v="8"/>
    <x v="3"/>
    <x v="8339"/>
    <n v="1052.6556291390723"/>
  </r>
  <r>
    <x v="186"/>
    <n v="1019090"/>
    <x v="2069"/>
    <x v="1"/>
    <n v="76.548000000000002"/>
    <x v="1653"/>
    <x v="2069"/>
    <x v="11"/>
    <x v="3"/>
    <x v="8340"/>
    <n v="118.27998118827404"/>
  </r>
  <r>
    <x v="51"/>
    <n v="1013568"/>
    <x v="2718"/>
    <x v="1"/>
    <n v="93.408000000000001"/>
    <x v="1653"/>
    <x v="2718"/>
    <x v="10"/>
    <x v="3"/>
    <x v="8341"/>
    <n v="78.880781089414199"/>
  </r>
  <r>
    <x v="298"/>
    <n v="1014194"/>
    <x v="2128"/>
    <x v="1"/>
    <n v="200.18800000000002"/>
    <x v="1653"/>
    <x v="2128"/>
    <x v="5"/>
    <x v="1"/>
    <x v="8342"/>
    <n v="-16.533978060623014"/>
  </r>
  <r>
    <x v="56"/>
    <n v="1001879"/>
    <x v="182"/>
    <x v="8"/>
    <n v="158.96640000000002"/>
    <x v="1654"/>
    <x v="182"/>
    <x v="6"/>
    <x v="2"/>
    <x v="8343"/>
    <n v="5.1184652857459181"/>
  </r>
  <r>
    <x v="107"/>
    <n v="1017546"/>
    <x v="1583"/>
    <x v="8"/>
    <n v="6.5200000000000102"/>
    <x v="1655"/>
    <x v="1583"/>
    <x v="2"/>
    <x v="2"/>
    <x v="8344"/>
    <n v="2464.0889570552108"/>
  </r>
  <r>
    <x v="192"/>
    <n v="1011849"/>
    <x v="2070"/>
    <x v="6"/>
    <n v="26.075999999999993"/>
    <x v="1655"/>
    <x v="2070"/>
    <x v="8"/>
    <x v="3"/>
    <x v="8345"/>
    <n v="541.12057063966881"/>
  </r>
  <r>
    <x v="359"/>
    <n v="1007059"/>
    <x v="1332"/>
    <x v="0"/>
    <n v="41.180000000000007"/>
    <x v="1655"/>
    <x v="1332"/>
    <x v="0"/>
    <x v="0"/>
    <x v="8346"/>
    <n v="305.97037396794559"/>
  </r>
  <r>
    <x v="60"/>
    <n v="1013295"/>
    <x v="435"/>
    <x v="0"/>
    <n v="45.183999999999997"/>
    <x v="1655"/>
    <x v="435"/>
    <x v="11"/>
    <x v="3"/>
    <x v="8347"/>
    <n v="269.99513101983007"/>
  </r>
  <r>
    <x v="101"/>
    <n v="1011066"/>
    <x v="369"/>
    <x v="7"/>
    <n v="47.431999999999988"/>
    <x v="1655"/>
    <x v="369"/>
    <x v="1"/>
    <x v="1"/>
    <x v="8348"/>
    <n v="252.45952099848216"/>
  </r>
  <r>
    <x v="21"/>
    <n v="1012659"/>
    <x v="2116"/>
    <x v="7"/>
    <n v="48.556000000000012"/>
    <x v="1655"/>
    <x v="2116"/>
    <x v="0"/>
    <x v="0"/>
    <x v="8349"/>
    <n v="244.30060136749313"/>
  </r>
  <r>
    <x v="101"/>
    <n v="1013105"/>
    <x v="2260"/>
    <x v="8"/>
    <n v="64.292000000000002"/>
    <x v="1655"/>
    <x v="2260"/>
    <x v="4"/>
    <x v="1"/>
    <x v="8350"/>
    <n v="160.03017482735024"/>
  </r>
  <r>
    <x v="277"/>
    <n v="1006766"/>
    <x v="262"/>
    <x v="6"/>
    <n v="85.372000000000014"/>
    <x v="1655"/>
    <x v="262"/>
    <x v="7"/>
    <x v="2"/>
    <x v="8351"/>
    <n v="95.82368926580142"/>
  </r>
  <r>
    <x v="179"/>
    <n v="1016498"/>
    <x v="1777"/>
    <x v="9"/>
    <n v="108.128"/>
    <x v="1655"/>
    <x v="1777"/>
    <x v="4"/>
    <x v="1"/>
    <x v="8352"/>
    <n v="54.611756436815639"/>
  </r>
  <r>
    <x v="181"/>
    <n v="1013719"/>
    <x v="1149"/>
    <x v="8"/>
    <n v="131.73200000000003"/>
    <x v="1655"/>
    <x v="1149"/>
    <x v="2"/>
    <x v="2"/>
    <x v="8353"/>
    <n v="26.908116478911715"/>
  </r>
  <r>
    <x v="113"/>
    <n v="1011093"/>
    <x v="2420"/>
    <x v="7"/>
    <n v="135.10400000000001"/>
    <x v="1655"/>
    <x v="2420"/>
    <x v="0"/>
    <x v="0"/>
    <x v="8354"/>
    <n v="23.740673851255327"/>
  </r>
  <r>
    <x v="37"/>
    <n v="1019318"/>
    <x v="1924"/>
    <x v="2"/>
    <n v="136.22800000000001"/>
    <x v="1655"/>
    <x v="1924"/>
    <x v="10"/>
    <x v="3"/>
    <x v="8355"/>
    <n v="22.719705200105711"/>
  </r>
  <r>
    <x v="71"/>
    <n v="1008488"/>
    <x v="1146"/>
    <x v="3"/>
    <n v="162.00800000000004"/>
    <x v="1655"/>
    <x v="1146"/>
    <x v="4"/>
    <x v="1"/>
    <x v="8356"/>
    <n v="3.1915707866278074"/>
  </r>
  <r>
    <x v="209"/>
    <n v="1009634"/>
    <x v="2430"/>
    <x v="9"/>
    <n v="200.29600000000002"/>
    <x v="1655"/>
    <x v="2430"/>
    <x v="6"/>
    <x v="2"/>
    <x v="8357"/>
    <n v="-16.534229340575948"/>
  </r>
  <r>
    <x v="57"/>
    <n v="1018776"/>
    <x v="1234"/>
    <x v="9"/>
    <n v="205.91600000000003"/>
    <x v="1655"/>
    <x v="1234"/>
    <x v="3"/>
    <x v="0"/>
    <x v="8358"/>
    <n v="-18.812234114881797"/>
  </r>
  <r>
    <x v="55"/>
    <n v="1014127"/>
    <x v="689"/>
    <x v="4"/>
    <n v="207.04000000000002"/>
    <x v="1655"/>
    <x v="689"/>
    <x v="5"/>
    <x v="1"/>
    <x v="8359"/>
    <n v="-19.252994590417309"/>
  </r>
  <r>
    <x v="103"/>
    <n v="1013528"/>
    <x v="1378"/>
    <x v="8"/>
    <n v="223.90000000000003"/>
    <x v="1655"/>
    <x v="1378"/>
    <x v="7"/>
    <x v="2"/>
    <x v="8360"/>
    <n v="-25.333363108530598"/>
  </r>
  <r>
    <x v="181"/>
    <n v="1003361"/>
    <x v="149"/>
    <x v="2"/>
    <n v="272.01920000000007"/>
    <x v="1656"/>
    <x v="149"/>
    <x v="10"/>
    <x v="3"/>
    <x v="8361"/>
    <n v="-38.537279721431439"/>
  </r>
  <r>
    <x v="126"/>
    <n v="1003185"/>
    <x v="866"/>
    <x v="1"/>
    <n v="179.26400000000001"/>
    <x v="1657"/>
    <x v="866"/>
    <x v="1"/>
    <x v="1"/>
    <x v="8362"/>
    <n v="-6.6480721171010311"/>
  </r>
  <r>
    <x v="151"/>
    <n v="1004297"/>
    <x v="37"/>
    <x v="8"/>
    <n v="185.23520000000002"/>
    <x v="1658"/>
    <x v="37"/>
    <x v="10"/>
    <x v="3"/>
    <x v="8363"/>
    <n v="-9.632078568220301"/>
  </r>
  <r>
    <x v="41"/>
    <n v="1001916"/>
    <x v="768"/>
    <x v="6"/>
    <n v="132.77440000000001"/>
    <x v="1659"/>
    <x v="768"/>
    <x v="0"/>
    <x v="0"/>
    <x v="8364"/>
    <n v="26.23710594813458"/>
  </r>
  <r>
    <x v="178"/>
    <n v="1002014"/>
    <x v="1370"/>
    <x v="0"/>
    <n v="365.57760000000007"/>
    <x v="1659"/>
    <x v="1370"/>
    <x v="9"/>
    <x v="0"/>
    <x v="8365"/>
    <n v="-54.151851754593281"/>
  </r>
  <r>
    <x v="94"/>
    <n v="1016663"/>
    <x v="935"/>
    <x v="9"/>
    <n v="145.76"/>
    <x v="1660"/>
    <x v="935"/>
    <x v="4"/>
    <x v="1"/>
    <x v="8366"/>
    <n v="15.001920965971449"/>
  </r>
  <r>
    <x v="64"/>
    <n v="1017828"/>
    <x v="570"/>
    <x v="2"/>
    <n v="153.62799999999999"/>
    <x v="1660"/>
    <x v="570"/>
    <x v="3"/>
    <x v="0"/>
    <x v="8367"/>
    <n v="9.112141015960626"/>
  </r>
  <r>
    <x v="306"/>
    <n v="1013156"/>
    <x v="1331"/>
    <x v="0"/>
    <n v="172.73599999999999"/>
    <x v="1660"/>
    <x v="1331"/>
    <x v="8"/>
    <x v="3"/>
    <x v="8368"/>
    <n v="-2.9578084475731843"/>
  </r>
  <r>
    <x v="180"/>
    <n v="1016740"/>
    <x v="976"/>
    <x v="0"/>
    <n v="172.73599999999999"/>
    <x v="1660"/>
    <x v="976"/>
    <x v="4"/>
    <x v="1"/>
    <x v="8368"/>
    <n v="-2.9578084475731843"/>
  </r>
  <r>
    <x v="349"/>
    <n v="1006842"/>
    <x v="2267"/>
    <x v="5"/>
    <n v="0.24399999999999977"/>
    <x v="1661"/>
    <x v="2267"/>
    <x v="9"/>
    <x v="0"/>
    <x v="8369"/>
    <n v="68599.508196721377"/>
  </r>
  <r>
    <x v="318"/>
    <n v="1010558"/>
    <x v="1098"/>
    <x v="9"/>
    <n v="3.7319999999999993"/>
    <x v="1661"/>
    <x v="1098"/>
    <x v="2"/>
    <x v="2"/>
    <x v="8370"/>
    <n v="4391.6077170418012"/>
  </r>
  <r>
    <x v="21"/>
    <n v="1009674"/>
    <x v="1005"/>
    <x v="2"/>
    <n v="10.475999999999999"/>
    <x v="1661"/>
    <x v="1005"/>
    <x v="6"/>
    <x v="2"/>
    <x v="8371"/>
    <n v="1500.1030927835054"/>
  </r>
  <r>
    <x v="154"/>
    <n v="1015945"/>
    <x v="153"/>
    <x v="7"/>
    <n v="13.848000000000013"/>
    <x v="1661"/>
    <x v="153"/>
    <x v="2"/>
    <x v="2"/>
    <x v="8372"/>
    <n v="1110.4766031195829"/>
  </r>
  <r>
    <x v="29"/>
    <n v="1018272"/>
    <x v="592"/>
    <x v="0"/>
    <n v="13.848000000000013"/>
    <x v="1661"/>
    <x v="592"/>
    <x v="3"/>
    <x v="0"/>
    <x v="8372"/>
    <n v="1110.4766031195829"/>
  </r>
  <r>
    <x v="229"/>
    <n v="1010099"/>
    <x v="54"/>
    <x v="4"/>
    <n v="16.5"/>
    <x v="1661"/>
    <x v="54"/>
    <x v="1"/>
    <x v="1"/>
    <x v="8373"/>
    <n v="915.92000000000007"/>
  </r>
  <r>
    <x v="178"/>
    <n v="1009468"/>
    <x v="10"/>
    <x v="7"/>
    <n v="19.871999999999986"/>
    <x v="1661"/>
    <x v="10"/>
    <x v="7"/>
    <x v="2"/>
    <x v="8374"/>
    <n v="743.53260869565281"/>
  </r>
  <r>
    <x v="157"/>
    <n v="1007013"/>
    <x v="714"/>
    <x v="9"/>
    <n v="23.800000000000011"/>
    <x v="1661"/>
    <x v="714"/>
    <x v="4"/>
    <x v="1"/>
    <x v="8375"/>
    <n v="604.31428571428546"/>
  </r>
  <r>
    <x v="227"/>
    <n v="1005987"/>
    <x v="698"/>
    <x v="7"/>
    <n v="53.972000000000008"/>
    <x v="1661"/>
    <x v="698"/>
    <x v="1"/>
    <x v="1"/>
    <x v="8376"/>
    <n v="210.58104202178902"/>
  </r>
  <r>
    <x v="324"/>
    <n v="1008381"/>
    <x v="2630"/>
    <x v="5"/>
    <n v="60.52000000000001"/>
    <x v="1661"/>
    <x v="2630"/>
    <x v="10"/>
    <x v="3"/>
    <x v="8377"/>
    <n v="176.97752808988761"/>
  </r>
  <r>
    <x v="314"/>
    <n v="1008156"/>
    <x v="2279"/>
    <x v="2"/>
    <n v="63.072000000000003"/>
    <x v="1661"/>
    <x v="2279"/>
    <x v="0"/>
    <x v="0"/>
    <x v="8378"/>
    <n v="165.77054794520546"/>
  </r>
  <r>
    <x v="45"/>
    <n v="1010686"/>
    <x v="1868"/>
    <x v="9"/>
    <n v="64.831999999999994"/>
    <x v="1661"/>
    <x v="1868"/>
    <x v="11"/>
    <x v="3"/>
    <x v="8379"/>
    <n v="158.55565153010863"/>
  </r>
  <r>
    <x v="130"/>
    <n v="1018648"/>
    <x v="1300"/>
    <x v="4"/>
    <n v="83.94"/>
    <x v="1661"/>
    <x v="1300"/>
    <x v="11"/>
    <x v="3"/>
    <x v="8380"/>
    <n v="99.698355968548967"/>
  </r>
  <r>
    <x v="293"/>
    <n v="1006671"/>
    <x v="40"/>
    <x v="6"/>
    <n v="98.9"/>
    <x v="1661"/>
    <x v="40"/>
    <x v="0"/>
    <x v="0"/>
    <x v="8381"/>
    <n v="69.491203235591499"/>
  </r>
  <r>
    <x v="231"/>
    <n v="1006294"/>
    <x v="2055"/>
    <x v="8"/>
    <n v="106.26800000000001"/>
    <x v="1661"/>
    <x v="2055"/>
    <x v="2"/>
    <x v="2"/>
    <x v="8382"/>
    <n v="57.739677042948003"/>
  </r>
  <r>
    <x v="100"/>
    <n v="1008406"/>
    <x v="1485"/>
    <x v="8"/>
    <n v="108.34400000000001"/>
    <x v="1661"/>
    <x v="1485"/>
    <x v="11"/>
    <x v="3"/>
    <x v="8383"/>
    <n v="54.717197075980209"/>
  </r>
  <r>
    <x v="96"/>
    <n v="1007592"/>
    <x v="2043"/>
    <x v="9"/>
    <n v="110.85200000000002"/>
    <x v="1661"/>
    <x v="2043"/>
    <x v="9"/>
    <x v="0"/>
    <x v="8384"/>
    <n v="51.216757478439703"/>
  </r>
  <r>
    <x v="290"/>
    <n v="1019591"/>
    <x v="1708"/>
    <x v="8"/>
    <n v="118.78400000000001"/>
    <x v="1661"/>
    <x v="1708"/>
    <x v="10"/>
    <x v="3"/>
    <x v="8385"/>
    <n v="41.119005926724135"/>
  </r>
  <r>
    <x v="146"/>
    <n v="1009331"/>
    <x v="1752"/>
    <x v="7"/>
    <n v="119.908"/>
    <x v="1661"/>
    <x v="1752"/>
    <x v="4"/>
    <x v="1"/>
    <x v="8386"/>
    <n v="39.796177069086305"/>
  </r>
  <r>
    <x v="85"/>
    <n v="1013535"/>
    <x v="948"/>
    <x v="8"/>
    <n v="119.908"/>
    <x v="1661"/>
    <x v="948"/>
    <x v="10"/>
    <x v="3"/>
    <x v="8386"/>
    <n v="39.796177069086305"/>
  </r>
  <r>
    <x v="249"/>
    <n v="1016404"/>
    <x v="2297"/>
    <x v="9"/>
    <n v="131.148"/>
    <x v="1661"/>
    <x v="2297"/>
    <x v="10"/>
    <x v="3"/>
    <x v="8387"/>
    <n v="27.814987647543237"/>
  </r>
  <r>
    <x v="155"/>
    <n v="1017611"/>
    <x v="1759"/>
    <x v="5"/>
    <n v="141.26400000000001"/>
    <x v="1661"/>
    <x v="1759"/>
    <x v="2"/>
    <x v="2"/>
    <x v="8388"/>
    <n v="18.662079510703357"/>
  </r>
  <r>
    <x v="99"/>
    <n v="1015227"/>
    <x v="780"/>
    <x v="2"/>
    <n v="149.13200000000001"/>
    <x v="1661"/>
    <x v="780"/>
    <x v="4"/>
    <x v="1"/>
    <x v="8389"/>
    <n v="12.401630770056055"/>
  </r>
  <r>
    <x v="363"/>
    <n v="1012779"/>
    <x v="2585"/>
    <x v="9"/>
    <n v="150.256"/>
    <x v="1661"/>
    <x v="2585"/>
    <x v="2"/>
    <x v="2"/>
    <x v="8390"/>
    <n v="11.560802896390163"/>
  </r>
  <r>
    <x v="341"/>
    <n v="1018501"/>
    <x v="741"/>
    <x v="5"/>
    <n v="154.75200000000001"/>
    <x v="1661"/>
    <x v="741"/>
    <x v="7"/>
    <x v="2"/>
    <x v="8391"/>
    <n v="8.3196339950372167"/>
  </r>
  <r>
    <x v="337"/>
    <n v="1014834"/>
    <x v="380"/>
    <x v="8"/>
    <n v="169.364"/>
    <x v="1661"/>
    <x v="380"/>
    <x v="2"/>
    <x v="2"/>
    <x v="8392"/>
    <n v="-1.0257197515410603"/>
  </r>
  <r>
    <x v="175"/>
    <n v="1010085"/>
    <x v="1340"/>
    <x v="5"/>
    <n v="174.98400000000001"/>
    <x v="1661"/>
    <x v="1340"/>
    <x v="4"/>
    <x v="1"/>
    <x v="8393"/>
    <n v="-4.2044986970237312"/>
  </r>
  <r>
    <x v="254"/>
    <n v="1009427"/>
    <x v="619"/>
    <x v="0"/>
    <n v="214.32400000000001"/>
    <x v="1661"/>
    <x v="619"/>
    <x v="10"/>
    <x v="3"/>
    <x v="8394"/>
    <n v="-21.788133853418191"/>
  </r>
  <r>
    <x v="348"/>
    <n v="1011080"/>
    <x v="1799"/>
    <x v="8"/>
    <n v="219.94400000000002"/>
    <x v="1661"/>
    <x v="1799"/>
    <x v="1"/>
    <x v="1"/>
    <x v="8395"/>
    <n v="-23.786600225511954"/>
  </r>
  <r>
    <x v="121"/>
    <n v="1011101"/>
    <x v="1893"/>
    <x v="4"/>
    <n v="133.39600000000002"/>
    <x v="1662"/>
    <x v="1893"/>
    <x v="7"/>
    <x v="2"/>
    <x v="8396"/>
    <n v="25.661039311523592"/>
  </r>
  <r>
    <x v="88"/>
    <n v="1004383"/>
    <x v="1389"/>
    <x v="7"/>
    <n v="200.11200000000005"/>
    <x v="1663"/>
    <x v="1389"/>
    <x v="1"/>
    <x v="1"/>
    <x v="8397"/>
    <n v="-16.194331174542267"/>
  </r>
  <r>
    <x v="202"/>
    <n v="1009122"/>
    <x v="2252"/>
    <x v="1"/>
    <n v="31.968000000000018"/>
    <x v="1664"/>
    <x v="2252"/>
    <x v="4"/>
    <x v="1"/>
    <x v="8398"/>
    <n v="424.91891891891873"/>
  </r>
  <r>
    <x v="84"/>
    <n v="1007127"/>
    <x v="223"/>
    <x v="1"/>
    <n v="122.82000000000001"/>
    <x v="1664"/>
    <x v="223"/>
    <x v="6"/>
    <x v="2"/>
    <x v="8399"/>
    <n v="36.627650219833924"/>
  </r>
  <r>
    <x v="145"/>
    <n v="1017684"/>
    <x v="2182"/>
    <x v="1"/>
    <n v="130.24000000000004"/>
    <x v="1664"/>
    <x v="2182"/>
    <x v="8"/>
    <x v="3"/>
    <x v="8400"/>
    <n v="28.843734643734635"/>
  </r>
  <r>
    <x v="213"/>
    <n v="1009832"/>
    <x v="1844"/>
    <x v="1"/>
    <n v="177.44800000000004"/>
    <x v="1664"/>
    <x v="1844"/>
    <x v="10"/>
    <x v="3"/>
    <x v="8401"/>
    <n v="-5.4336594382579673"/>
  </r>
  <r>
    <x v="12"/>
    <n v="1014265"/>
    <x v="2374"/>
    <x v="8"/>
    <n v="15.915999999999968"/>
    <x v="1665"/>
    <x v="2374"/>
    <x v="7"/>
    <x v="2"/>
    <x v="8402"/>
    <n v="956.01281729077868"/>
  </r>
  <r>
    <x v="104"/>
    <n v="1010811"/>
    <x v="2414"/>
    <x v="9"/>
    <n v="18.163999999999987"/>
    <x v="1665"/>
    <x v="2414"/>
    <x v="8"/>
    <x v="3"/>
    <x v="8403"/>
    <n v="825.31931292666877"/>
  </r>
  <r>
    <x v="197"/>
    <n v="1007536"/>
    <x v="1848"/>
    <x v="9"/>
    <n v="31.064000000000021"/>
    <x v="1665"/>
    <x v="1848"/>
    <x v="11"/>
    <x v="3"/>
    <x v="8404"/>
    <n v="441.06039144990945"/>
  </r>
  <r>
    <x v="108"/>
    <n v="1012952"/>
    <x v="1843"/>
    <x v="9"/>
    <n v="33.899999999999977"/>
    <x v="1665"/>
    <x v="1843"/>
    <x v="3"/>
    <x v="0"/>
    <x v="8405"/>
    <n v="395.79646017699145"/>
  </r>
  <r>
    <x v="108"/>
    <n v="1007081"/>
    <x v="2633"/>
    <x v="6"/>
    <n v="38.744000000000007"/>
    <x v="1665"/>
    <x v="2633"/>
    <x v="10"/>
    <x v="3"/>
    <x v="8406"/>
    <n v="333.80910592607876"/>
  </r>
  <r>
    <x v="318"/>
    <n v="1017593"/>
    <x v="651"/>
    <x v="0"/>
    <n v="56.379999999999995"/>
    <x v="1665"/>
    <x v="651"/>
    <x v="5"/>
    <x v="1"/>
    <x v="8407"/>
    <n v="198.1110322809507"/>
  </r>
  <r>
    <x v="113"/>
    <n v="1008666"/>
    <x v="1454"/>
    <x v="5"/>
    <n v="57.004000000000005"/>
    <x v="1665"/>
    <x v="1454"/>
    <x v="0"/>
    <x v="0"/>
    <x v="8408"/>
    <n v="194.84772998386072"/>
  </r>
  <r>
    <x v="54"/>
    <n v="1009389"/>
    <x v="1117"/>
    <x v="0"/>
    <n v="92.347999999999985"/>
    <x v="1665"/>
    <x v="1117"/>
    <x v="10"/>
    <x v="3"/>
    <x v="8409"/>
    <n v="82.0017758911942"/>
  </r>
  <r>
    <x v="113"/>
    <n v="1010837"/>
    <x v="2437"/>
    <x v="4"/>
    <n v="92.347999999999985"/>
    <x v="1665"/>
    <x v="2437"/>
    <x v="10"/>
    <x v="3"/>
    <x v="8409"/>
    <n v="82.0017758911942"/>
  </r>
  <r>
    <x v="72"/>
    <n v="1019542"/>
    <x v="149"/>
    <x v="8"/>
    <n v="94.595999999999989"/>
    <x v="1665"/>
    <x v="149"/>
    <x v="10"/>
    <x v="3"/>
    <x v="8410"/>
    <n v="77.676645946974503"/>
  </r>
  <r>
    <x v="361"/>
    <n v="1012318"/>
    <x v="1373"/>
    <x v="2"/>
    <n v="100.21599999999999"/>
    <x v="1665"/>
    <x v="1373"/>
    <x v="5"/>
    <x v="1"/>
    <x v="8411"/>
    <n v="67.71274048056199"/>
  </r>
  <r>
    <x v="61"/>
    <n v="1011959"/>
    <x v="1404"/>
    <x v="9"/>
    <n v="106.96"/>
    <x v="1665"/>
    <x v="1404"/>
    <x v="6"/>
    <x v="2"/>
    <x v="8412"/>
    <n v="57.138182498130142"/>
  </r>
  <r>
    <x v="339"/>
    <n v="1016045"/>
    <x v="1454"/>
    <x v="9"/>
    <n v="114.82799999999999"/>
    <x v="1665"/>
    <x v="1454"/>
    <x v="0"/>
    <x v="0"/>
    <x v="8413"/>
    <n v="46.371094158219258"/>
  </r>
  <r>
    <x v="257"/>
    <n v="1019653"/>
    <x v="200"/>
    <x v="8"/>
    <n v="145.17599999999999"/>
    <x v="1665"/>
    <x v="200"/>
    <x v="7"/>
    <x v="2"/>
    <x v="8414"/>
    <n v="15.773268308811375"/>
  </r>
  <r>
    <x v="220"/>
    <n v="1019533"/>
    <x v="2719"/>
    <x v="5"/>
    <n v="151.91999999999999"/>
    <x v="1665"/>
    <x v="2719"/>
    <x v="0"/>
    <x v="0"/>
    <x v="8415"/>
    <n v="10.633886255924173"/>
  </r>
  <r>
    <x v="323"/>
    <n v="1012977"/>
    <x v="924"/>
    <x v="0"/>
    <n v="154.16800000000001"/>
    <x v="1665"/>
    <x v="924"/>
    <x v="3"/>
    <x v="0"/>
    <x v="8416"/>
    <n v="9.0206787400757484"/>
  </r>
  <r>
    <x v="31"/>
    <n v="1006410"/>
    <x v="1005"/>
    <x v="3"/>
    <n v="156.52000000000001"/>
    <x v="1665"/>
    <x v="1005"/>
    <x v="6"/>
    <x v="2"/>
    <x v="8417"/>
    <n v="7.3824431382570772"/>
  </r>
  <r>
    <x v="59"/>
    <n v="1017755"/>
    <x v="487"/>
    <x v="4"/>
    <n v="165.40799999999999"/>
    <x v="1665"/>
    <x v="487"/>
    <x v="0"/>
    <x v="0"/>
    <x v="8418"/>
    <n v="1.6123766686012779"/>
  </r>
  <r>
    <x v="295"/>
    <n v="1011988"/>
    <x v="808"/>
    <x v="8"/>
    <n v="175.524"/>
    <x v="1665"/>
    <x v="808"/>
    <x v="4"/>
    <x v="1"/>
    <x v="8419"/>
    <n v="-4.2438640869624731"/>
  </r>
  <r>
    <x v="314"/>
    <n v="1016729"/>
    <x v="995"/>
    <x v="8"/>
    <n v="185.64"/>
    <x v="1665"/>
    <x v="995"/>
    <x v="5"/>
    <x v="1"/>
    <x v="8420"/>
    <n v="-9.4618616677440208"/>
  </r>
  <r>
    <x v="347"/>
    <n v="1013050"/>
    <x v="1450"/>
    <x v="6"/>
    <n v="190.136"/>
    <x v="1665"/>
    <x v="1450"/>
    <x v="11"/>
    <x v="3"/>
    <x v="8421"/>
    <n v="-11.602747507047591"/>
  </r>
  <r>
    <x v="123"/>
    <n v="1016866"/>
    <x v="186"/>
    <x v="5"/>
    <n v="192.38399999999999"/>
    <x v="1665"/>
    <x v="186"/>
    <x v="5"/>
    <x v="1"/>
    <x v="8422"/>
    <n v="-12.635666167664668"/>
  </r>
  <r>
    <x v="152"/>
    <n v="1019702"/>
    <x v="2015"/>
    <x v="0"/>
    <n v="214.864"/>
    <x v="1665"/>
    <x v="2015"/>
    <x v="0"/>
    <x v="0"/>
    <x v="8423"/>
    <n v="-21.776100230843703"/>
  </r>
  <r>
    <x v="255"/>
    <n v="1003402"/>
    <x v="2407"/>
    <x v="5"/>
    <n v="234.53120000000001"/>
    <x v="1666"/>
    <x v="2407"/>
    <x v="8"/>
    <x v="3"/>
    <x v="8424"/>
    <n v="-28.242894761976224"/>
  </r>
  <r>
    <x v="209"/>
    <n v="1003966"/>
    <x v="1151"/>
    <x v="2"/>
    <n v="120.57280000000002"/>
    <x v="1667"/>
    <x v="1151"/>
    <x v="2"/>
    <x v="2"/>
    <x v="8425"/>
    <n v="39.603625361607229"/>
  </r>
  <r>
    <x v="101"/>
    <n v="1003698"/>
    <x v="2308"/>
    <x v="4"/>
    <n v="249.66080000000002"/>
    <x v="1668"/>
    <x v="2308"/>
    <x v="2"/>
    <x v="2"/>
    <x v="8426"/>
    <n v="-32.524769607403329"/>
  </r>
  <r>
    <x v="22"/>
    <n v="1002848"/>
    <x v="1531"/>
    <x v="6"/>
    <n v="138.01280000000003"/>
    <x v="1669"/>
    <x v="1531"/>
    <x v="8"/>
    <x v="3"/>
    <x v="8427"/>
    <n v="22.064330265018903"/>
  </r>
  <r>
    <x v="115"/>
    <n v="1013097"/>
    <x v="2720"/>
    <x v="4"/>
    <n v="6.3400000000000034"/>
    <x v="1670"/>
    <x v="2720"/>
    <x v="2"/>
    <x v="2"/>
    <x v="8428"/>
    <n v="2558.0946372239732"/>
  </r>
  <r>
    <x v="339"/>
    <n v="1015048"/>
    <x v="831"/>
    <x v="6"/>
    <n v="15.015999999999991"/>
    <x v="1670"/>
    <x v="831"/>
    <x v="1"/>
    <x v="1"/>
    <x v="8429"/>
    <n v="1022.2908897176351"/>
  </r>
  <r>
    <x v="155"/>
    <n v="1014751"/>
    <x v="2400"/>
    <x v="9"/>
    <n v="15.331999999999994"/>
    <x v="1670"/>
    <x v="2400"/>
    <x v="8"/>
    <x v="3"/>
    <x v="8430"/>
    <n v="999.15992695016996"/>
  </r>
  <r>
    <x v="262"/>
    <n v="1006337"/>
    <x v="2235"/>
    <x v="6"/>
    <n v="19.828000000000003"/>
    <x v="1670"/>
    <x v="2235"/>
    <x v="7"/>
    <x v="2"/>
    <x v="8431"/>
    <n v="749.92535807948343"/>
  </r>
  <r>
    <x v="289"/>
    <n v="1019268"/>
    <x v="2133"/>
    <x v="7"/>
    <n v="22.075999999999993"/>
    <x v="1670"/>
    <x v="2133"/>
    <x v="1"/>
    <x v="1"/>
    <x v="8432"/>
    <n v="663.37742344627668"/>
  </r>
  <r>
    <x v="78"/>
    <n v="1018364"/>
    <x v="1964"/>
    <x v="3"/>
    <n v="23.199999999999989"/>
    <x v="1670"/>
    <x v="1964"/>
    <x v="8"/>
    <x v="3"/>
    <x v="8433"/>
    <n v="626.39310344827618"/>
  </r>
  <r>
    <x v="155"/>
    <n v="1005927"/>
    <x v="1906"/>
    <x v="0"/>
    <n v="41.744000000000014"/>
    <x v="1670"/>
    <x v="1906"/>
    <x v="7"/>
    <x v="2"/>
    <x v="8434"/>
    <n v="303.70640091989259"/>
  </r>
  <r>
    <x v="170"/>
    <n v="1008196"/>
    <x v="1207"/>
    <x v="3"/>
    <n v="45.804000000000009"/>
    <x v="1670"/>
    <x v="1207"/>
    <x v="4"/>
    <x v="1"/>
    <x v="8435"/>
    <n v="267.92245218758183"/>
  </r>
  <r>
    <x v="127"/>
    <n v="1009672"/>
    <x v="2663"/>
    <x v="6"/>
    <n v="58.044000000000011"/>
    <x v="1670"/>
    <x v="2663"/>
    <x v="9"/>
    <x v="0"/>
    <x v="8436"/>
    <n v="190.33698573495963"/>
  </r>
  <r>
    <x v="280"/>
    <n v="1012180"/>
    <x v="355"/>
    <x v="0"/>
    <n v="59.168000000000006"/>
    <x v="1670"/>
    <x v="355"/>
    <x v="7"/>
    <x v="2"/>
    <x v="8437"/>
    <n v="184.82152514872902"/>
  </r>
  <r>
    <x v="276"/>
    <n v="1009643"/>
    <x v="249"/>
    <x v="4"/>
    <n v="71.532000000000011"/>
    <x v="1670"/>
    <x v="249"/>
    <x v="3"/>
    <x v="0"/>
    <x v="8438"/>
    <n v="135.59134373427275"/>
  </r>
  <r>
    <x v="52"/>
    <n v="1010965"/>
    <x v="1977"/>
    <x v="0"/>
    <n v="71.532000000000011"/>
    <x v="1670"/>
    <x v="1977"/>
    <x v="8"/>
    <x v="3"/>
    <x v="8438"/>
    <n v="135.59134373427275"/>
  </r>
  <r>
    <x v="175"/>
    <n v="1019531"/>
    <x v="1035"/>
    <x v="3"/>
    <n v="74.903999999999996"/>
    <x v="1670"/>
    <x v="1035"/>
    <x v="9"/>
    <x v="0"/>
    <x v="8439"/>
    <n v="124.98558154437683"/>
  </r>
  <r>
    <x v="153"/>
    <n v="1010851"/>
    <x v="918"/>
    <x v="0"/>
    <n v="79.400000000000006"/>
    <x v="1670"/>
    <x v="918"/>
    <x v="7"/>
    <x v="2"/>
    <x v="8440"/>
    <n v="112.24584382871537"/>
  </r>
  <r>
    <x v="36"/>
    <n v="1011999"/>
    <x v="1047"/>
    <x v="8"/>
    <n v="85.02000000000001"/>
    <x v="1670"/>
    <x v="1047"/>
    <x v="9"/>
    <x v="0"/>
    <x v="8441"/>
    <n v="98.215949188426237"/>
  </r>
  <r>
    <x v="194"/>
    <n v="1013450"/>
    <x v="1834"/>
    <x v="1"/>
    <n v="100.75600000000001"/>
    <x v="1670"/>
    <x v="1834"/>
    <x v="8"/>
    <x v="3"/>
    <x v="8442"/>
    <n v="67.258724046210631"/>
  </r>
  <r>
    <x v="65"/>
    <n v="1018498"/>
    <x v="195"/>
    <x v="6"/>
    <n v="105.25200000000001"/>
    <x v="1670"/>
    <x v="195"/>
    <x v="0"/>
    <x v="0"/>
    <x v="8443"/>
    <n v="60.114012085281033"/>
  </r>
  <r>
    <x v="219"/>
    <n v="1014542"/>
    <x v="2721"/>
    <x v="4"/>
    <n v="117.61600000000001"/>
    <x v="1670"/>
    <x v="2721"/>
    <x v="10"/>
    <x v="3"/>
    <x v="8444"/>
    <n v="43.282546592300349"/>
  </r>
  <r>
    <x v="278"/>
    <n v="1019857"/>
    <x v="491"/>
    <x v="5"/>
    <n v="122.11200000000001"/>
    <x v="1670"/>
    <x v="491"/>
    <x v="11"/>
    <x v="3"/>
    <x v="8445"/>
    <n v="38.007075471698101"/>
  </r>
  <r>
    <x v="259"/>
    <n v="1011712"/>
    <x v="1742"/>
    <x v="4"/>
    <n v="123.23600000000002"/>
    <x v="1670"/>
    <x v="1742"/>
    <x v="0"/>
    <x v="0"/>
    <x v="8446"/>
    <n v="36.748352754065351"/>
  </r>
  <r>
    <x v="263"/>
    <n v="1018633"/>
    <x v="54"/>
    <x v="6"/>
    <n v="126.60800000000002"/>
    <x v="1670"/>
    <x v="54"/>
    <x v="1"/>
    <x v="1"/>
    <x v="8447"/>
    <n v="33.10628080374066"/>
  </r>
  <r>
    <x v="156"/>
    <n v="1012605"/>
    <x v="2687"/>
    <x v="4"/>
    <n v="158.08000000000001"/>
    <x v="1670"/>
    <x v="2687"/>
    <x v="6"/>
    <x v="2"/>
    <x v="8448"/>
    <n v="6.6062753036437174"/>
  </r>
  <r>
    <x v="244"/>
    <n v="1009327"/>
    <x v="2646"/>
    <x v="8"/>
    <n v="159.20400000000001"/>
    <x v="1670"/>
    <x v="2646"/>
    <x v="1"/>
    <x v="1"/>
    <x v="8449"/>
    <n v="5.853621768297276"/>
  </r>
  <r>
    <x v="31"/>
    <n v="1011676"/>
    <x v="2449"/>
    <x v="2"/>
    <n v="160.32800000000003"/>
    <x v="1670"/>
    <x v="2449"/>
    <x v="7"/>
    <x v="2"/>
    <x v="8450"/>
    <n v="5.1115213811685853"/>
  </r>
  <r>
    <x v="219"/>
    <n v="1014197"/>
    <x v="1406"/>
    <x v="8"/>
    <n v="178.31200000000001"/>
    <x v="1670"/>
    <x v="1406"/>
    <x v="10"/>
    <x v="3"/>
    <x v="8451"/>
    <n v="-5.4897034411593211"/>
  </r>
  <r>
    <x v="20"/>
    <n v="1014427"/>
    <x v="1046"/>
    <x v="5"/>
    <n v="183.93200000000002"/>
    <x v="1670"/>
    <x v="1046"/>
    <x v="9"/>
    <x v="0"/>
    <x v="8452"/>
    <n v="-8.377443837940115"/>
  </r>
  <r>
    <x v="323"/>
    <n v="1011360"/>
    <x v="648"/>
    <x v="2"/>
    <n v="197.42000000000002"/>
    <x v="1670"/>
    <x v="648"/>
    <x v="4"/>
    <x v="1"/>
    <x v="8453"/>
    <n v="-14.637220139803469"/>
  </r>
  <r>
    <x v="321"/>
    <n v="1012437"/>
    <x v="416"/>
    <x v="4"/>
    <n v="200.79200000000003"/>
    <x v="1670"/>
    <x v="416"/>
    <x v="10"/>
    <x v="3"/>
    <x v="8454"/>
    <n v="-16.070759791226752"/>
  </r>
  <r>
    <x v="223"/>
    <n v="1013116"/>
    <x v="808"/>
    <x v="6"/>
    <n v="216.52800000000002"/>
    <x v="1670"/>
    <x v="808"/>
    <x v="4"/>
    <x v="1"/>
    <x v="8455"/>
    <n v="-22.170250498780764"/>
  </r>
  <r>
    <x v="306"/>
    <n v="1002892"/>
    <x v="2193"/>
    <x v="4"/>
    <n v="255.54880000000003"/>
    <x v="1671"/>
    <x v="2193"/>
    <x v="1"/>
    <x v="1"/>
    <x v="8456"/>
    <n v="-33.981767865863574"/>
  </r>
  <r>
    <x v="24"/>
    <n v="1004287"/>
    <x v="2531"/>
    <x v="9"/>
    <n v="192.85760000000005"/>
    <x v="1672"/>
    <x v="2531"/>
    <x v="3"/>
    <x v="0"/>
    <x v="8457"/>
    <n v="-12.440681622088013"/>
  </r>
  <r>
    <x v="342"/>
    <n v="1002225"/>
    <x v="2068"/>
    <x v="6"/>
    <n v="264.46400000000006"/>
    <x v="1673"/>
    <x v="2068"/>
    <x v="10"/>
    <x v="3"/>
    <x v="8458"/>
    <n v="-36.146318591566349"/>
  </r>
  <r>
    <x v="85"/>
    <n v="1007651"/>
    <x v="1933"/>
    <x v="8"/>
    <n v="12.484000000000002"/>
    <x v="1674"/>
    <x v="1933"/>
    <x v="6"/>
    <x v="2"/>
    <x v="8459"/>
    <n v="1253.5036847164367"/>
  </r>
  <r>
    <x v="363"/>
    <n v="1007213"/>
    <x v="129"/>
    <x v="7"/>
    <n v="59.25200000000001"/>
    <x v="1674"/>
    <x v="129"/>
    <x v="3"/>
    <x v="0"/>
    <x v="8460"/>
    <n v="185.1741713359886"/>
  </r>
  <r>
    <x v="0"/>
    <n v="1014861"/>
    <x v="994"/>
    <x v="4"/>
    <n v="64.204000000000008"/>
    <x v="1674"/>
    <x v="994"/>
    <x v="0"/>
    <x v="0"/>
    <x v="8461"/>
    <n v="163.17892966170325"/>
  </r>
  <r>
    <x v="189"/>
    <n v="1018285"/>
    <x v="826"/>
    <x v="8"/>
    <n v="93.427999999999997"/>
    <x v="1674"/>
    <x v="826"/>
    <x v="3"/>
    <x v="0"/>
    <x v="8462"/>
    <n v="80.85734469323971"/>
  </r>
  <r>
    <x v="42"/>
    <n v="1012643"/>
    <x v="1706"/>
    <x v="0"/>
    <n v="108.04"/>
    <x v="1674"/>
    <x v="1706"/>
    <x v="6"/>
    <x v="2"/>
    <x v="8463"/>
    <n v="56.397075157349107"/>
  </r>
  <r>
    <x v="122"/>
    <n v="1007463"/>
    <x v="2046"/>
    <x v="8"/>
    <n v="131.452"/>
    <x v="1674"/>
    <x v="2046"/>
    <x v="6"/>
    <x v="2"/>
    <x v="8464"/>
    <n v="28.542281593281189"/>
  </r>
  <r>
    <x v="131"/>
    <n v="1018964"/>
    <x v="1729"/>
    <x v="7"/>
    <n v="138.38800000000001"/>
    <x v="1674"/>
    <x v="1729"/>
    <x v="6"/>
    <x v="2"/>
    <x v="8465"/>
    <n v="22.099748533109796"/>
  </r>
  <r>
    <x v="111"/>
    <n v="1017748"/>
    <x v="80"/>
    <x v="5"/>
    <n v="144.00800000000001"/>
    <x v="1674"/>
    <x v="80"/>
    <x v="11"/>
    <x v="3"/>
    <x v="8466"/>
    <n v="17.334731403810881"/>
  </r>
  <r>
    <x v="293"/>
    <n v="1016624"/>
    <x v="2648"/>
    <x v="4"/>
    <n v="159.744"/>
    <x v="1674"/>
    <x v="2648"/>
    <x v="3"/>
    <x v="0"/>
    <x v="8467"/>
    <n v="5.7763671874999929"/>
  </r>
  <r>
    <x v="254"/>
    <n v="1011927"/>
    <x v="823"/>
    <x v="5"/>
    <n v="181.10000000000002"/>
    <x v="1675"/>
    <x v="823"/>
    <x v="3"/>
    <x v="0"/>
    <x v="8468"/>
    <n v="-6.6971838763114331"/>
  </r>
  <r>
    <x v="316"/>
    <n v="1012078"/>
    <x v="2499"/>
    <x v="9"/>
    <n v="181.10000000000002"/>
    <x v="1675"/>
    <x v="2499"/>
    <x v="8"/>
    <x v="3"/>
    <x v="8468"/>
    <n v="-6.6971838763114331"/>
  </r>
  <r>
    <x v="242"/>
    <n v="1002350"/>
    <x v="2675"/>
    <x v="3"/>
    <n v="241.59360000000004"/>
    <x v="1676"/>
    <x v="2675"/>
    <x v="4"/>
    <x v="1"/>
    <x v="8469"/>
    <n v="-30.019834962515564"/>
  </r>
  <r>
    <x v="160"/>
    <n v="1002915"/>
    <x v="1458"/>
    <x v="8"/>
    <n v="16.732800000000005"/>
    <x v="1677"/>
    <x v="1458"/>
    <x v="6"/>
    <x v="2"/>
    <x v="8470"/>
    <n v="910.48957735704721"/>
  </r>
  <r>
    <x v="127"/>
    <n v="1001914"/>
    <x v="1820"/>
    <x v="5"/>
    <n v="234.45440000000005"/>
    <x v="1678"/>
    <x v="1820"/>
    <x v="0"/>
    <x v="0"/>
    <x v="8471"/>
    <n v="-27.875168902780246"/>
  </r>
  <r>
    <x v="63"/>
    <n v="1003062"/>
    <x v="2722"/>
    <x v="7"/>
    <n v="73.299200000000013"/>
    <x v="1679"/>
    <x v="2722"/>
    <x v="10"/>
    <x v="3"/>
    <x v="8472"/>
    <n v="130.78887627695801"/>
  </r>
  <r>
    <x v="145"/>
    <n v="1009072"/>
    <x v="404"/>
    <x v="1"/>
    <n v="20.100000000000023"/>
    <x v="1680"/>
    <x v="404"/>
    <x v="0"/>
    <x v="0"/>
    <x v="8473"/>
    <n v="741.99164179104389"/>
  </r>
  <r>
    <x v="199"/>
    <n v="1019349"/>
    <x v="1727"/>
    <x v="5"/>
    <n v="18.432000000000016"/>
    <x v="1681"/>
    <x v="1727"/>
    <x v="6"/>
    <x v="2"/>
    <x v="8474"/>
    <n v="819.1601562499992"/>
  </r>
  <r>
    <x v="12"/>
    <n v="1012263"/>
    <x v="1603"/>
    <x v="3"/>
    <n v="22.031999999999982"/>
    <x v="1681"/>
    <x v="1603"/>
    <x v="10"/>
    <x v="3"/>
    <x v="8475"/>
    <n v="668.97058823529471"/>
  </r>
  <r>
    <x v="301"/>
    <n v="1015060"/>
    <x v="1007"/>
    <x v="2"/>
    <n v="22.031999999999982"/>
    <x v="1681"/>
    <x v="1007"/>
    <x v="10"/>
    <x v="3"/>
    <x v="8475"/>
    <n v="668.97058823529471"/>
  </r>
  <r>
    <x v="161"/>
    <n v="1006599"/>
    <x v="2595"/>
    <x v="7"/>
    <n v="43.756"/>
    <x v="1681"/>
    <x v="2595"/>
    <x v="8"/>
    <x v="3"/>
    <x v="8476"/>
    <n v="287.19169942407899"/>
  </r>
  <r>
    <x v="205"/>
    <n v="1015320"/>
    <x v="1695"/>
    <x v="0"/>
    <n v="63.620000000000005"/>
    <x v="1681"/>
    <x v="1695"/>
    <x v="10"/>
    <x v="3"/>
    <x v="8477"/>
    <n v="166.29927695693175"/>
  </r>
  <r>
    <x v="137"/>
    <n v="1006095"/>
    <x v="1845"/>
    <x v="7"/>
    <n v="64.908000000000015"/>
    <x v="1681"/>
    <x v="1845"/>
    <x v="8"/>
    <x v="3"/>
    <x v="8478"/>
    <n v="161.01497504159727"/>
  </r>
  <r>
    <x v="30"/>
    <n v="1017658"/>
    <x v="2723"/>
    <x v="7"/>
    <n v="66.99199999999999"/>
    <x v="1681"/>
    <x v="2723"/>
    <x v="8"/>
    <x v="3"/>
    <x v="8479"/>
    <n v="152.89527107714358"/>
  </r>
  <r>
    <x v="163"/>
    <n v="1007872"/>
    <x v="2687"/>
    <x v="7"/>
    <n v="77.772000000000006"/>
    <x v="1681"/>
    <x v="2687"/>
    <x v="6"/>
    <x v="2"/>
    <x v="8480"/>
    <n v="117.8413825027002"/>
  </r>
  <r>
    <x v="308"/>
    <n v="1017040"/>
    <x v="2541"/>
    <x v="5"/>
    <n v="84.975999999999999"/>
    <x v="1681"/>
    <x v="2541"/>
    <x v="1"/>
    <x v="1"/>
    <x v="8481"/>
    <n v="99.373470156279424"/>
  </r>
  <r>
    <x v="227"/>
    <n v="1015208"/>
    <x v="129"/>
    <x v="3"/>
    <n v="102.96"/>
    <x v="1681"/>
    <x v="129"/>
    <x v="3"/>
    <x v="0"/>
    <x v="8482"/>
    <n v="64.548951048951068"/>
  </r>
  <r>
    <x v="346"/>
    <n v="1016975"/>
    <x v="719"/>
    <x v="7"/>
    <n v="114.19999999999999"/>
    <x v="1681"/>
    <x v="719"/>
    <x v="0"/>
    <x v="0"/>
    <x v="8483"/>
    <n v="48.353415061295991"/>
  </r>
  <r>
    <x v="131"/>
    <n v="1010048"/>
    <x v="861"/>
    <x v="4"/>
    <n v="115.324"/>
    <x v="1681"/>
    <x v="861"/>
    <x v="9"/>
    <x v="0"/>
    <x v="8484"/>
    <n v="46.907495404252373"/>
  </r>
  <r>
    <x v="134"/>
    <n v="1019175"/>
    <x v="1957"/>
    <x v="5"/>
    <n v="115.324"/>
    <x v="1681"/>
    <x v="1957"/>
    <x v="7"/>
    <x v="2"/>
    <x v="8484"/>
    <n v="46.907495404252373"/>
  </r>
  <r>
    <x v="346"/>
    <n v="1008193"/>
    <x v="911"/>
    <x v="5"/>
    <n v="127.16400000000002"/>
    <x v="1681"/>
    <x v="911"/>
    <x v="6"/>
    <x v="2"/>
    <x v="8485"/>
    <n v="33.229215815796906"/>
  </r>
  <r>
    <x v="9"/>
    <n v="1017883"/>
    <x v="2641"/>
    <x v="4"/>
    <n v="144.548"/>
    <x v="1681"/>
    <x v="2641"/>
    <x v="11"/>
    <x v="3"/>
    <x v="8486"/>
    <n v="17.206464288679193"/>
  </r>
  <r>
    <x v="52"/>
    <n v="1007603"/>
    <x v="2724"/>
    <x v="6"/>
    <n v="163.04400000000001"/>
    <x v="1681"/>
    <x v="2724"/>
    <x v="2"/>
    <x v="2"/>
    <x v="8487"/>
    <n v="3.9103554868624366"/>
  </r>
  <r>
    <x v="320"/>
    <n v="1013288"/>
    <x v="1248"/>
    <x v="6"/>
    <n v="195.12800000000001"/>
    <x v="1681"/>
    <x v="1248"/>
    <x v="7"/>
    <x v="2"/>
    <x v="8488"/>
    <n v="-13.17514657045632"/>
  </r>
  <r>
    <x v="101"/>
    <n v="1002351"/>
    <x v="473"/>
    <x v="7"/>
    <n v="165.26080000000002"/>
    <x v="1682"/>
    <x v="473"/>
    <x v="6"/>
    <x v="2"/>
    <x v="8489"/>
    <n v="2.6055785764077211"/>
  </r>
  <r>
    <x v="325"/>
    <n v="1002075"/>
    <x v="2164"/>
    <x v="4"/>
    <n v="269.6160000000001"/>
    <x v="1683"/>
    <x v="2164"/>
    <x v="11"/>
    <x v="3"/>
    <x v="8490"/>
    <n v="-37.085276838169861"/>
  </r>
  <r>
    <x v="332"/>
    <n v="1001767"/>
    <x v="2306"/>
    <x v="6"/>
    <n v="93.744000000000014"/>
    <x v="1684"/>
    <x v="2306"/>
    <x v="5"/>
    <x v="1"/>
    <x v="8491"/>
    <n v="80.94828469022022"/>
  </r>
  <r>
    <x v="193"/>
    <n v="1011904"/>
    <x v="744"/>
    <x v="9"/>
    <n v="1.0319999999999823"/>
    <x v="1685"/>
    <x v="744"/>
    <x v="0"/>
    <x v="0"/>
    <x v="8492"/>
    <n v="16360.058139535169"/>
  </r>
  <r>
    <x v="339"/>
    <n v="1015984"/>
    <x v="112"/>
    <x v="4"/>
    <n v="9.0840000000000032"/>
    <x v="1685"/>
    <x v="112"/>
    <x v="1"/>
    <x v="1"/>
    <x v="8493"/>
    <n v="1769.9669749009242"/>
  </r>
  <r>
    <x v="296"/>
    <n v="1008013"/>
    <x v="1343"/>
    <x v="4"/>
    <n v="16.923999999999999"/>
    <x v="1685"/>
    <x v="1343"/>
    <x v="9"/>
    <x v="0"/>
    <x v="8494"/>
    <n v="903.70952493500363"/>
  </r>
  <r>
    <x v="285"/>
    <n v="1009104"/>
    <x v="2250"/>
    <x v="9"/>
    <n v="32.540000000000006"/>
    <x v="1685"/>
    <x v="2250"/>
    <x v="10"/>
    <x v="3"/>
    <x v="8495"/>
    <n v="422.02765826674857"/>
  </r>
  <r>
    <x v="99"/>
    <n v="1006342"/>
    <x v="1676"/>
    <x v="3"/>
    <n v="42.44400000000001"/>
    <x v="1685"/>
    <x v="1676"/>
    <x v="7"/>
    <x v="2"/>
    <x v="8496"/>
    <n v="300.21628498727728"/>
  </r>
  <r>
    <x v="114"/>
    <n v="1016121"/>
    <x v="797"/>
    <x v="7"/>
    <n v="72.02800000000002"/>
    <x v="1685"/>
    <x v="797"/>
    <x v="11"/>
    <x v="3"/>
    <x v="8497"/>
    <n v="135.83578608318982"/>
  </r>
  <r>
    <x v="129"/>
    <n v="1007001"/>
    <x v="344"/>
    <x v="2"/>
    <n v="81.624799999999993"/>
    <x v="1685"/>
    <x v="344"/>
    <x v="3"/>
    <x v="0"/>
    <x v="8498"/>
    <n v="108.10807499681474"/>
  </r>
  <r>
    <x v="165"/>
    <n v="1010581"/>
    <x v="1302"/>
    <x v="8"/>
    <n v="96.756000000000014"/>
    <x v="1685"/>
    <x v="1302"/>
    <x v="2"/>
    <x v="2"/>
    <x v="8499"/>
    <n v="75.563065856381002"/>
  </r>
  <r>
    <x v="233"/>
    <n v="1010536"/>
    <x v="1866"/>
    <x v="6"/>
    <n v="101.25200000000001"/>
    <x v="1685"/>
    <x v="1866"/>
    <x v="1"/>
    <x v="1"/>
    <x v="8500"/>
    <n v="67.767352743649511"/>
  </r>
  <r>
    <x v="26"/>
    <n v="1010615"/>
    <x v="2623"/>
    <x v="6"/>
    <n v="101.25200000000001"/>
    <x v="1685"/>
    <x v="2623"/>
    <x v="10"/>
    <x v="3"/>
    <x v="8500"/>
    <n v="67.767352743649511"/>
  </r>
  <r>
    <x v="332"/>
    <n v="1013531"/>
    <x v="1757"/>
    <x v="0"/>
    <n v="125.98000000000002"/>
    <x v="1685"/>
    <x v="1757"/>
    <x v="9"/>
    <x v="0"/>
    <x v="8501"/>
    <n v="34.837117002698839"/>
  </r>
  <r>
    <x v="273"/>
    <n v="1007879"/>
    <x v="1532"/>
    <x v="2"/>
    <n v="142.59200000000001"/>
    <x v="1685"/>
    <x v="1532"/>
    <x v="9"/>
    <x v="0"/>
    <x v="8502"/>
    <n v="19.12856261220826"/>
  </r>
  <r>
    <x v="251"/>
    <n v="1011661"/>
    <x v="632"/>
    <x v="4"/>
    <n v="161.94800000000004"/>
    <x v="1685"/>
    <x v="632"/>
    <x v="0"/>
    <x v="0"/>
    <x v="8503"/>
    <n v="4.8903351693135946"/>
  </r>
  <r>
    <x v="202"/>
    <n v="1009865"/>
    <x v="1545"/>
    <x v="4"/>
    <n v="181.05600000000001"/>
    <x v="1685"/>
    <x v="1545"/>
    <x v="5"/>
    <x v="1"/>
    <x v="8504"/>
    <n v="-6.1794141039236443"/>
  </r>
  <r>
    <x v="166"/>
    <n v="1015794"/>
    <x v="1206"/>
    <x v="3"/>
    <n v="182.18"/>
    <x v="1685"/>
    <x v="1206"/>
    <x v="7"/>
    <x v="2"/>
    <x v="8505"/>
    <n v="-6.7582610604896205"/>
  </r>
  <r>
    <x v="165"/>
    <n v="1010357"/>
    <x v="1071"/>
    <x v="4"/>
    <n v="197.91600000000003"/>
    <x v="1685"/>
    <x v="1071"/>
    <x v="1"/>
    <x v="1"/>
    <x v="8506"/>
    <n v="-14.171769841751047"/>
  </r>
  <r>
    <x v="359"/>
    <n v="1019453"/>
    <x v="154"/>
    <x v="4"/>
    <n v="200.16400000000002"/>
    <x v="1685"/>
    <x v="154"/>
    <x v="8"/>
    <x v="3"/>
    <x v="8507"/>
    <n v="-15.135688735237105"/>
  </r>
  <r>
    <x v="65"/>
    <n v="1015733"/>
    <x v="759"/>
    <x v="7"/>
    <n v="208.03200000000004"/>
    <x v="1685"/>
    <x v="759"/>
    <x v="9"/>
    <x v="0"/>
    <x v="8508"/>
    <n v="-18.345350715274581"/>
  </r>
  <r>
    <x v="222"/>
    <n v="1019146"/>
    <x v="2518"/>
    <x v="0"/>
    <n v="211.40400000000002"/>
    <x v="1685"/>
    <x v="2518"/>
    <x v="2"/>
    <x v="2"/>
    <x v="8509"/>
    <n v="-19.647783391042744"/>
  </r>
  <r>
    <x v="220"/>
    <n v="1002247"/>
    <x v="1242"/>
    <x v="1"/>
    <n v="326.96640000000008"/>
    <x v="1686"/>
    <x v="1242"/>
    <x v="4"/>
    <x v="1"/>
    <x v="8510"/>
    <n v="-48.047138788572781"/>
  </r>
  <r>
    <x v="273"/>
    <n v="1008760"/>
    <x v="664"/>
    <x v="1"/>
    <n v="17.376000000000005"/>
    <x v="1687"/>
    <x v="664"/>
    <x v="2"/>
    <x v="2"/>
    <x v="8511"/>
    <n v="878.11602209944738"/>
  </r>
  <r>
    <x v="17"/>
    <n v="1016243"/>
    <x v="2725"/>
    <x v="1"/>
    <n v="73.260000000000019"/>
    <x v="1687"/>
    <x v="2725"/>
    <x v="5"/>
    <x v="1"/>
    <x v="8512"/>
    <n v="131.99213759213754"/>
  </r>
  <r>
    <x v="28"/>
    <n v="1003735"/>
    <x v="639"/>
    <x v="8"/>
    <n v="219.75680000000003"/>
    <x v="1688"/>
    <x v="639"/>
    <x v="1"/>
    <x v="1"/>
    <x v="8513"/>
    <n v="-22.512340915047915"/>
  </r>
  <r>
    <x v="99"/>
    <n v="1003571"/>
    <x v="860"/>
    <x v="7"/>
    <n v="186.54720000000003"/>
    <x v="1689"/>
    <x v="860"/>
    <x v="11"/>
    <x v="3"/>
    <x v="8514"/>
    <n v="-8.7094311788115917"/>
  </r>
  <r>
    <x v="93"/>
    <n v="1011343"/>
    <x v="2726"/>
    <x v="4"/>
    <n v="135.512"/>
    <x v="1690"/>
    <x v="2726"/>
    <x v="8"/>
    <x v="3"/>
    <x v="8515"/>
    <n v="25.683334317256019"/>
  </r>
  <r>
    <x v="59"/>
    <n v="1007911"/>
    <x v="1937"/>
    <x v="3"/>
    <n v="9.2040000000000077"/>
    <x v="1691"/>
    <x v="1937"/>
    <x v="7"/>
    <x v="2"/>
    <x v="8516"/>
    <n v="1750.4563233376778"/>
  </r>
  <r>
    <x v="36"/>
    <n v="1006161"/>
    <x v="2334"/>
    <x v="7"/>
    <n v="17.611999999999995"/>
    <x v="1691"/>
    <x v="2334"/>
    <x v="8"/>
    <x v="3"/>
    <x v="8517"/>
    <n v="867.04519645696155"/>
  </r>
  <r>
    <x v="175"/>
    <n v="1017249"/>
    <x v="288"/>
    <x v="2"/>
    <n v="36.599999999999994"/>
    <x v="1691"/>
    <x v="288"/>
    <x v="9"/>
    <x v="0"/>
    <x v="8518"/>
    <n v="365.34426229508205"/>
  </r>
  <r>
    <x v="59"/>
    <n v="1008373"/>
    <x v="1047"/>
    <x v="8"/>
    <n v="39.240000000000009"/>
    <x v="1691"/>
    <x v="1047"/>
    <x v="9"/>
    <x v="0"/>
    <x v="8519"/>
    <n v="334.03669724770634"/>
  </r>
  <r>
    <x v="307"/>
    <n v="1010740"/>
    <x v="1495"/>
    <x v="7"/>
    <n v="55.707999999999998"/>
    <x v="1691"/>
    <x v="1495"/>
    <x v="6"/>
    <x v="2"/>
    <x v="8520"/>
    <n v="205.7298772169168"/>
  </r>
  <r>
    <x v="286"/>
    <n v="1018504"/>
    <x v="442"/>
    <x v="2"/>
    <n v="75.94"/>
    <x v="1691"/>
    <x v="442"/>
    <x v="7"/>
    <x v="2"/>
    <x v="8521"/>
    <n v="124.2770608375033"/>
  </r>
  <r>
    <x v="147"/>
    <n v="1008163"/>
    <x v="1527"/>
    <x v="6"/>
    <n v="78.38"/>
    <x v="1691"/>
    <x v="1527"/>
    <x v="5"/>
    <x v="1"/>
    <x v="8522"/>
    <n v="117.29522837458536"/>
  </r>
  <r>
    <x v="345"/>
    <n v="1017765"/>
    <x v="1202"/>
    <x v="8"/>
    <n v="89.428000000000011"/>
    <x v="1691"/>
    <x v="1202"/>
    <x v="7"/>
    <x v="2"/>
    <x v="8523"/>
    <n v="90.450418213534888"/>
  </r>
  <r>
    <x v="15"/>
    <n v="1016568"/>
    <x v="1504"/>
    <x v="9"/>
    <n v="92.800000000000011"/>
    <x v="1691"/>
    <x v="1504"/>
    <x v="9"/>
    <x v="0"/>
    <x v="8524"/>
    <n v="83.530172413793082"/>
  </r>
  <r>
    <x v="265"/>
    <n v="1013029"/>
    <x v="1033"/>
    <x v="5"/>
    <n v="95.048000000000002"/>
    <x v="1691"/>
    <x v="1033"/>
    <x v="8"/>
    <x v="3"/>
    <x v="8525"/>
    <n v="79.189462166484304"/>
  </r>
  <r>
    <x v="100"/>
    <n v="1013180"/>
    <x v="2246"/>
    <x v="7"/>
    <n v="95.048000000000002"/>
    <x v="1691"/>
    <x v="2246"/>
    <x v="11"/>
    <x v="3"/>
    <x v="8525"/>
    <n v="79.189462166484304"/>
  </r>
  <r>
    <x v="64"/>
    <n v="1010094"/>
    <x v="495"/>
    <x v="9"/>
    <n v="99.544000000000011"/>
    <x v="1691"/>
    <x v="495"/>
    <x v="0"/>
    <x v="0"/>
    <x v="8526"/>
    <n v="71.09619866591656"/>
  </r>
  <r>
    <x v="205"/>
    <n v="1018693"/>
    <x v="736"/>
    <x v="5"/>
    <n v="134.38800000000001"/>
    <x v="1691"/>
    <x v="736"/>
    <x v="1"/>
    <x v="1"/>
    <x v="8527"/>
    <n v="26.734529868738278"/>
  </r>
  <r>
    <x v="219"/>
    <n v="1011828"/>
    <x v="43"/>
    <x v="5"/>
    <n v="154.62"/>
    <x v="1691"/>
    <x v="43"/>
    <x v="10"/>
    <x v="3"/>
    <x v="8528"/>
    <n v="10.151338766006983"/>
  </r>
  <r>
    <x v="52"/>
    <n v="1005769"/>
    <x v="1006"/>
    <x v="7"/>
    <n v="193.46"/>
    <x v="1691"/>
    <x v="1006"/>
    <x v="3"/>
    <x v="0"/>
    <x v="8529"/>
    <n v="-11.963196526413732"/>
  </r>
  <r>
    <x v="33"/>
    <n v="1010792"/>
    <x v="148"/>
    <x v="4"/>
    <n v="214.19200000000001"/>
    <x v="1691"/>
    <x v="148"/>
    <x v="4"/>
    <x v="1"/>
    <x v="8530"/>
    <n v="-20.484425188615823"/>
  </r>
  <r>
    <x v="240"/>
    <n v="1004965"/>
    <x v="2596"/>
    <x v="9"/>
    <n v="122.57280000000003"/>
    <x v="1692"/>
    <x v="2596"/>
    <x v="8"/>
    <x v="3"/>
    <x v="8531"/>
    <n v="39.00995979532162"/>
  </r>
  <r>
    <x v="34"/>
    <n v="1003691"/>
    <x v="161"/>
    <x v="7"/>
    <n v="166.98240000000001"/>
    <x v="1693"/>
    <x v="161"/>
    <x v="5"/>
    <x v="1"/>
    <x v="8532"/>
    <n v="2.1144743398106791"/>
  </r>
  <r>
    <x v="216"/>
    <n v="1001472"/>
    <x v="2576"/>
    <x v="7"/>
    <n v="585.48595200000022"/>
    <x v="1694"/>
    <x v="2576"/>
    <x v="11"/>
    <x v="3"/>
    <x v="8533"/>
    <n v="-70.871485572381431"/>
  </r>
  <r>
    <x v="227"/>
    <n v="1003007"/>
    <x v="887"/>
    <x v="8"/>
    <n v="229.03040000000001"/>
    <x v="1695"/>
    <x v="887"/>
    <x v="6"/>
    <x v="2"/>
    <x v="8534"/>
    <n v="-25.518184485553007"/>
  </r>
  <r>
    <x v="59"/>
    <n v="1004479"/>
    <x v="1375"/>
    <x v="2"/>
    <n v="169.37920000000003"/>
    <x v="1696"/>
    <x v="1375"/>
    <x v="4"/>
    <x v="1"/>
    <x v="8535"/>
    <n v="0.73704445410062369"/>
  </r>
  <r>
    <x v="317"/>
    <n v="1001042"/>
    <x v="2409"/>
    <x v="4"/>
    <n v="178.06655999999998"/>
    <x v="1697"/>
    <x v="2409"/>
    <x v="1"/>
    <x v="1"/>
    <x v="8536"/>
    <n v="-4.1548508602625631"/>
  </r>
  <r>
    <x v="200"/>
    <n v="1004874"/>
    <x v="694"/>
    <x v="1"/>
    <n v="172.47360000000003"/>
    <x v="1698"/>
    <x v="694"/>
    <x v="5"/>
    <x v="1"/>
    <x v="8537"/>
    <n v="-1.0431741437530224"/>
  </r>
  <r>
    <x v="211"/>
    <n v="1002452"/>
    <x v="1335"/>
    <x v="9"/>
    <n v="210.1216"/>
    <x v="1698"/>
    <x v="1335"/>
    <x v="5"/>
    <x v="1"/>
    <x v="8538"/>
    <n v="-18.773510196000785"/>
  </r>
  <r>
    <x v="180"/>
    <n v="1008426"/>
    <x v="1911"/>
    <x v="1"/>
    <n v="5.9399999999999977"/>
    <x v="1699"/>
    <x v="1911"/>
    <x v="10"/>
    <x v="3"/>
    <x v="8539"/>
    <n v="2773.3090909090924"/>
  </r>
  <r>
    <x v="318"/>
    <n v="1014013"/>
    <x v="2410"/>
    <x v="1"/>
    <n v="92.108000000000018"/>
    <x v="1699"/>
    <x v="2410"/>
    <x v="11"/>
    <x v="3"/>
    <x v="8540"/>
    <n v="85.29830199331218"/>
  </r>
  <r>
    <x v="51"/>
    <n v="1010867"/>
    <x v="794"/>
    <x v="1"/>
    <n v="125.82800000000003"/>
    <x v="1699"/>
    <x v="794"/>
    <x v="3"/>
    <x v="0"/>
    <x v="8541"/>
    <n v="35.641160949868052"/>
  </r>
  <r>
    <x v="87"/>
    <n v="1002182"/>
    <x v="2718"/>
    <x v="7"/>
    <n v="114.208"/>
    <x v="1700"/>
    <x v="2718"/>
    <x v="10"/>
    <x v="3"/>
    <x v="8542"/>
    <n v="49.45537965816758"/>
  </r>
  <r>
    <x v="140"/>
    <n v="1002406"/>
    <x v="120"/>
    <x v="4"/>
    <n v="209.68640000000002"/>
    <x v="1701"/>
    <x v="120"/>
    <x v="7"/>
    <x v="2"/>
    <x v="6321"/>
    <n v="-18.592526744700667"/>
  </r>
  <r>
    <x v="15"/>
    <n v="1002679"/>
    <x v="2544"/>
    <x v="8"/>
    <n v="208.07680000000002"/>
    <x v="1702"/>
    <x v="2544"/>
    <x v="8"/>
    <x v="3"/>
    <x v="8543"/>
    <n v="-17.955293430118115"/>
  </r>
  <r>
    <x v="3"/>
    <n v="1004253"/>
    <x v="222"/>
    <x v="5"/>
    <n v="53.769600000000004"/>
    <x v="1703"/>
    <x v="222"/>
    <x v="1"/>
    <x v="1"/>
    <x v="8544"/>
    <n v="217.5244004046896"/>
  </r>
  <r>
    <x v="141"/>
    <n v="1011312"/>
    <x v="1830"/>
    <x v="1"/>
    <n v="147.25312000000005"/>
    <x v="1704"/>
    <x v="1830"/>
    <x v="6"/>
    <x v="2"/>
    <x v="8545"/>
    <n v="15.94452436729352"/>
  </r>
  <r>
    <x v="34"/>
    <n v="1006471"/>
    <x v="2706"/>
    <x v="9"/>
    <n v="3.6560000000000059"/>
    <x v="1705"/>
    <x v="2706"/>
    <x v="10"/>
    <x v="3"/>
    <x v="8546"/>
    <n v="4570.7932166301889"/>
  </r>
  <r>
    <x v="126"/>
    <n v="1014885"/>
    <x v="1070"/>
    <x v="0"/>
    <n v="23.651999999999987"/>
    <x v="1705"/>
    <x v="1070"/>
    <x v="4"/>
    <x v="1"/>
    <x v="8547"/>
    <n v="621.98630136986333"/>
  </r>
  <r>
    <x v="242"/>
    <n v="1012736"/>
    <x v="1447"/>
    <x v="2"/>
    <n v="33.768000000000001"/>
    <x v="1705"/>
    <x v="1447"/>
    <x v="4"/>
    <x v="1"/>
    <x v="8548"/>
    <n v="405.69829424307028"/>
  </r>
  <r>
    <x v="71"/>
    <n v="1007639"/>
    <x v="2276"/>
    <x v="9"/>
    <n v="43.228000000000002"/>
    <x v="1705"/>
    <x v="2276"/>
    <x v="8"/>
    <x v="3"/>
    <x v="8549"/>
    <n v="295.03146109003421"/>
  </r>
  <r>
    <x v="363"/>
    <n v="1010044"/>
    <x v="13"/>
    <x v="5"/>
    <n v="54"/>
    <x v="1705"/>
    <x v="13"/>
    <x v="8"/>
    <x v="3"/>
    <x v="8550"/>
    <n v="216.22999999999996"/>
  </r>
  <r>
    <x v="351"/>
    <n v="1012904"/>
    <x v="1132"/>
    <x v="6"/>
    <n v="93.34"/>
    <x v="1705"/>
    <x v="1132"/>
    <x v="2"/>
    <x v="2"/>
    <x v="8551"/>
    <n v="82.948575101778417"/>
  </r>
  <r>
    <x v="338"/>
    <n v="1013860"/>
    <x v="2669"/>
    <x v="5"/>
    <n v="93.34"/>
    <x v="1705"/>
    <x v="2669"/>
    <x v="4"/>
    <x v="1"/>
    <x v="8551"/>
    <n v="82.948575101778417"/>
  </r>
  <r>
    <x v="47"/>
    <n v="1012781"/>
    <x v="76"/>
    <x v="3"/>
    <n v="105.70399999999999"/>
    <x v="1705"/>
    <x v="76"/>
    <x v="4"/>
    <x v="1"/>
    <x v="8552"/>
    <n v="61.549421024748355"/>
  </r>
  <r>
    <x v="51"/>
    <n v="1011858"/>
    <x v="1061"/>
    <x v="3"/>
    <n v="106.828"/>
    <x v="1705"/>
    <x v="1061"/>
    <x v="9"/>
    <x v="0"/>
    <x v="8553"/>
    <n v="59.849664881866161"/>
  </r>
  <r>
    <x v="338"/>
    <n v="1017738"/>
    <x v="1786"/>
    <x v="6"/>
    <n v="107.952"/>
    <x v="1705"/>
    <x v="1786"/>
    <x v="8"/>
    <x v="3"/>
    <x v="8554"/>
    <n v="58.185304579813248"/>
  </r>
  <r>
    <x v="180"/>
    <n v="1019749"/>
    <x v="1915"/>
    <x v="0"/>
    <n v="157.40800000000002"/>
    <x v="1705"/>
    <x v="1915"/>
    <x v="5"/>
    <x v="1"/>
    <x v="8555"/>
    <n v="8.4850833502744276"/>
  </r>
  <r>
    <x v="217"/>
    <n v="1011419"/>
    <x v="1886"/>
    <x v="7"/>
    <n v="168.648"/>
    <x v="1705"/>
    <x v="1886"/>
    <x v="0"/>
    <x v="0"/>
    <x v="8556"/>
    <n v="1.2548029030880841"/>
  </r>
  <r>
    <x v="120"/>
    <n v="1013525"/>
    <x v="1563"/>
    <x v="2"/>
    <n v="224.84800000000001"/>
    <x v="1705"/>
    <x v="1563"/>
    <x v="6"/>
    <x v="2"/>
    <x v="8557"/>
    <n v="-24.053493915889856"/>
  </r>
  <r>
    <x v="163"/>
    <n v="1019282"/>
    <x v="2727"/>
    <x v="2"/>
    <n v="225.97200000000001"/>
    <x v="1705"/>
    <x v="2727"/>
    <x v="3"/>
    <x v="0"/>
    <x v="8558"/>
    <n v="-24.431256969890082"/>
  </r>
  <r>
    <x v="170"/>
    <n v="1002723"/>
    <x v="2289"/>
    <x v="3"/>
    <n v="52.262400000000007"/>
    <x v="1706"/>
    <x v="2289"/>
    <x v="3"/>
    <x v="0"/>
    <x v="8559"/>
    <n v="226.81086211119271"/>
  </r>
  <r>
    <x v="250"/>
    <n v="1005180"/>
    <x v="1106"/>
    <x v="9"/>
    <n v="123.78560000000003"/>
    <x v="1707"/>
    <x v="1106"/>
    <x v="4"/>
    <x v="1"/>
    <x v="8560"/>
    <n v="38.164697670811449"/>
  </r>
  <r>
    <x v="68"/>
    <n v="1015421"/>
    <x v="2728"/>
    <x v="9"/>
    <n v="157.94799999999998"/>
    <x v="1708"/>
    <x v="2728"/>
    <x v="1"/>
    <x v="1"/>
    <x v="8561"/>
    <n v="8.3979537569326599"/>
  </r>
  <r>
    <x v="108"/>
    <n v="1011649"/>
    <x v="2502"/>
    <x v="2"/>
    <n v="228.76"/>
    <x v="1708"/>
    <x v="2502"/>
    <x v="4"/>
    <x v="1"/>
    <x v="8562"/>
    <n v="-25.156321035146011"/>
  </r>
  <r>
    <x v="297"/>
    <n v="1006260"/>
    <x v="1348"/>
    <x v="9"/>
    <n v="8.4199999999999875"/>
    <x v="1709"/>
    <x v="1348"/>
    <x v="2"/>
    <x v="2"/>
    <x v="8563"/>
    <n v="1933.4014251781505"/>
  </r>
  <r>
    <x v="125"/>
    <n v="1009644"/>
    <x v="699"/>
    <x v="9"/>
    <n v="16.27200000000002"/>
    <x v="1709"/>
    <x v="699"/>
    <x v="1"/>
    <x v="1"/>
    <x v="8564"/>
    <n v="952.19026548672434"/>
  </r>
  <r>
    <x v="86"/>
    <n v="1013880"/>
    <x v="448"/>
    <x v="2"/>
    <n v="34.307999999999993"/>
    <x v="1709"/>
    <x v="448"/>
    <x v="5"/>
    <x v="1"/>
    <x v="8565"/>
    <n v="399.04512067156361"/>
  </r>
  <r>
    <x v="363"/>
    <n v="1006142"/>
    <x v="1557"/>
    <x v="3"/>
    <n v="38.424000000000007"/>
    <x v="1709"/>
    <x v="1557"/>
    <x v="1"/>
    <x v="1"/>
    <x v="8566"/>
    <n v="345.5871330418488"/>
  </r>
  <r>
    <x v="177"/>
    <n v="1016934"/>
    <x v="1533"/>
    <x v="0"/>
    <n v="63.531999999999982"/>
    <x v="1709"/>
    <x v="1533"/>
    <x v="9"/>
    <x v="0"/>
    <x v="8567"/>
    <n v="169.49002077693137"/>
  </r>
  <r>
    <x v="266"/>
    <n v="1013703"/>
    <x v="1376"/>
    <x v="7"/>
    <n v="64.655999999999977"/>
    <x v="1709"/>
    <x v="1376"/>
    <x v="7"/>
    <x v="2"/>
    <x v="8568"/>
    <n v="164.80512249443217"/>
  </r>
  <r>
    <x v="193"/>
    <n v="1016373"/>
    <x v="195"/>
    <x v="0"/>
    <n v="83.763999999999996"/>
    <x v="1709"/>
    <x v="195"/>
    <x v="0"/>
    <x v="0"/>
    <x v="8569"/>
    <n v="104.39854830237334"/>
  </r>
  <r>
    <x v="271"/>
    <n v="1009132"/>
    <x v="1065"/>
    <x v="5"/>
    <n v="88.188000000000017"/>
    <x v="1709"/>
    <x v="1065"/>
    <x v="8"/>
    <x v="3"/>
    <x v="8570"/>
    <n v="94.144781602939148"/>
  </r>
  <r>
    <x v="206"/>
    <n v="1019404"/>
    <x v="2729"/>
    <x v="5"/>
    <n v="147.83199999999999"/>
    <x v="1709"/>
    <x v="2729"/>
    <x v="10"/>
    <x v="3"/>
    <x v="8571"/>
    <n v="15.815520320363664"/>
  </r>
  <r>
    <x v="182"/>
    <n v="1013188"/>
    <x v="2650"/>
    <x v="3"/>
    <n v="152.328"/>
    <x v="1709"/>
    <x v="2650"/>
    <x v="0"/>
    <x v="0"/>
    <x v="8572"/>
    <n v="12.397195525445092"/>
  </r>
  <r>
    <x v="169"/>
    <n v="1019724"/>
    <x v="2471"/>
    <x v="6"/>
    <n v="152.328"/>
    <x v="1709"/>
    <x v="2471"/>
    <x v="3"/>
    <x v="0"/>
    <x v="8572"/>
    <n v="12.397195525445092"/>
  </r>
  <r>
    <x v="131"/>
    <n v="1007964"/>
    <x v="63"/>
    <x v="9"/>
    <n v="156.95200000000003"/>
    <x v="1709"/>
    <x v="63"/>
    <x v="6"/>
    <x v="2"/>
    <x v="8573"/>
    <n v="9.0858351597940601"/>
  </r>
  <r>
    <x v="362"/>
    <n v="1017416"/>
    <x v="756"/>
    <x v="7"/>
    <n v="165.816"/>
    <x v="1709"/>
    <x v="756"/>
    <x v="5"/>
    <x v="1"/>
    <x v="8574"/>
    <n v="3.2544507164567955"/>
  </r>
  <r>
    <x v="59"/>
    <n v="1014143"/>
    <x v="2509"/>
    <x v="6"/>
    <n v="214.148"/>
    <x v="1709"/>
    <x v="2509"/>
    <x v="7"/>
    <x v="2"/>
    <x v="8575"/>
    <n v="-20.049498477688324"/>
  </r>
  <r>
    <x v="24"/>
    <n v="1005382"/>
    <x v="2664"/>
    <x v="6"/>
    <n v="255.84000000000003"/>
    <x v="1709"/>
    <x v="2664"/>
    <x v="6"/>
    <x v="2"/>
    <x v="8576"/>
    <n v="-33.078330206378993"/>
  </r>
  <r>
    <x v="353"/>
    <n v="1000899"/>
    <x v="1106"/>
    <x v="6"/>
    <n v="687.1296000000001"/>
    <x v="1710"/>
    <x v="1106"/>
    <x v="4"/>
    <x v="1"/>
    <x v="8577"/>
    <n v="-75.062325360456015"/>
  </r>
  <r>
    <x v="163"/>
    <n v="1000885"/>
    <x v="2730"/>
    <x v="9"/>
    <n v="45.386880000000005"/>
    <x v="1711"/>
    <x v="2730"/>
    <x v="8"/>
    <x v="3"/>
    <x v="8578"/>
    <n v="277.59118406023953"/>
  </r>
  <r>
    <x v="295"/>
    <n v="1003304"/>
    <x v="2731"/>
    <x v="3"/>
    <n v="223.59360000000004"/>
    <x v="1712"/>
    <x v="2731"/>
    <x v="4"/>
    <x v="1"/>
    <x v="8579"/>
    <n v="-23.348968843473163"/>
  </r>
  <r>
    <x v="142"/>
    <n v="1014919"/>
    <x v="2373"/>
    <x v="1"/>
    <n v="40.144000000000005"/>
    <x v="1713"/>
    <x v="2373"/>
    <x v="1"/>
    <x v="1"/>
    <x v="8580"/>
    <n v="326.94220805101628"/>
  </r>
  <r>
    <x v="70"/>
    <n v="1004908"/>
    <x v="2732"/>
    <x v="9"/>
    <n v="123.35680000000001"/>
    <x v="1714"/>
    <x v="2732"/>
    <x v="2"/>
    <x v="2"/>
    <x v="8581"/>
    <n v="39.087589820747645"/>
  </r>
  <r>
    <x v="274"/>
    <n v="1017743"/>
    <x v="298"/>
    <x v="7"/>
    <n v="158.488"/>
    <x v="1715"/>
    <x v="298"/>
    <x v="10"/>
    <x v="3"/>
    <x v="8582"/>
    <n v="8.3114178991469316"/>
  </r>
  <r>
    <x v="194"/>
    <n v="1016278"/>
    <x v="640"/>
    <x v="3"/>
    <n v="29.228000000000009"/>
    <x v="1716"/>
    <x v="640"/>
    <x v="11"/>
    <x v="3"/>
    <x v="8583"/>
    <n v="487.31558779252759"/>
  </r>
  <r>
    <x v="141"/>
    <n v="1017442"/>
    <x v="1350"/>
    <x v="7"/>
    <n v="44.963999999999999"/>
    <x v="1716"/>
    <x v="1350"/>
    <x v="9"/>
    <x v="0"/>
    <x v="8584"/>
    <n v="281.77341873498801"/>
  </r>
  <r>
    <x v="121"/>
    <n v="1013408"/>
    <x v="2254"/>
    <x v="9"/>
    <n v="47.212000000000018"/>
    <x v="1716"/>
    <x v="2254"/>
    <x v="2"/>
    <x v="2"/>
    <x v="8585"/>
    <n v="263.59527238837575"/>
  </r>
  <r>
    <x v="54"/>
    <n v="1014262"/>
    <x v="1399"/>
    <x v="4"/>
    <n v="51.707999999999998"/>
    <x v="1716"/>
    <x v="1399"/>
    <x v="5"/>
    <x v="1"/>
    <x v="8586"/>
    <n v="231.98073799025298"/>
  </r>
  <r>
    <x v="288"/>
    <n v="1011694"/>
    <x v="1828"/>
    <x v="7"/>
    <n v="57.328000000000003"/>
    <x v="1716"/>
    <x v="1828"/>
    <x v="4"/>
    <x v="1"/>
    <x v="8587"/>
    <n v="199.43587775607034"/>
  </r>
  <r>
    <x v="121"/>
    <n v="1016769"/>
    <x v="2195"/>
    <x v="9"/>
    <n v="58.451999999999998"/>
    <x v="1716"/>
    <x v="2195"/>
    <x v="0"/>
    <x v="0"/>
    <x v="8588"/>
    <n v="193.67788955040038"/>
  </r>
  <r>
    <x v="335"/>
    <n v="1017492"/>
    <x v="1819"/>
    <x v="7"/>
    <n v="65.195999999999998"/>
    <x v="1716"/>
    <x v="1819"/>
    <x v="4"/>
    <x v="1"/>
    <x v="8589"/>
    <n v="163.29928216455002"/>
  </r>
  <r>
    <x v="142"/>
    <n v="1006922"/>
    <x v="848"/>
    <x v="8"/>
    <n v="90.840000000000018"/>
    <x v="1716"/>
    <x v="848"/>
    <x v="10"/>
    <x v="3"/>
    <x v="8590"/>
    <n v="88.97027741083221"/>
  </r>
  <r>
    <x v="285"/>
    <n v="1007095"/>
    <x v="958"/>
    <x v="3"/>
    <n v="92.144000000000005"/>
    <x v="1716"/>
    <x v="958"/>
    <x v="11"/>
    <x v="3"/>
    <x v="8591"/>
    <n v="86.296014933148129"/>
  </r>
  <r>
    <x v="228"/>
    <n v="1015243"/>
    <x v="1609"/>
    <x v="8"/>
    <n v="102.28800000000001"/>
    <x v="1716"/>
    <x v="1609"/>
    <x v="4"/>
    <x v="1"/>
    <x v="8592"/>
    <n v="67.820858751759744"/>
  </r>
  <r>
    <x v="65"/>
    <n v="1007402"/>
    <x v="2475"/>
    <x v="6"/>
    <n v="103.33600000000001"/>
    <x v="1716"/>
    <x v="2475"/>
    <x v="8"/>
    <x v="3"/>
    <x v="8593"/>
    <n v="66.118874351629628"/>
  </r>
  <r>
    <x v="160"/>
    <n v="1010951"/>
    <x v="1597"/>
    <x v="6"/>
    <n v="136.00800000000001"/>
    <x v="1716"/>
    <x v="1597"/>
    <x v="4"/>
    <x v="1"/>
    <x v="8594"/>
    <n v="26.213605082053999"/>
  </r>
  <r>
    <x v="335"/>
    <n v="1015329"/>
    <x v="769"/>
    <x v="5"/>
    <n v="155.11600000000001"/>
    <x v="1716"/>
    <x v="769"/>
    <x v="5"/>
    <x v="1"/>
    <x v="8595"/>
    <n v="10.665953222104749"/>
  </r>
  <r>
    <x v="271"/>
    <n v="1013439"/>
    <x v="2151"/>
    <x v="8"/>
    <n v="162.98400000000001"/>
    <x v="1716"/>
    <x v="2151"/>
    <x v="1"/>
    <x v="1"/>
    <x v="8596"/>
    <n v="5.3235900456486576"/>
  </r>
  <r>
    <x v="221"/>
    <n v="1008999"/>
    <x v="1364"/>
    <x v="3"/>
    <n v="185.48000000000002"/>
    <x v="1716"/>
    <x v="1364"/>
    <x v="8"/>
    <x v="3"/>
    <x v="8597"/>
    <n v="-7.4506146215225364"/>
  </r>
  <r>
    <x v="191"/>
    <n v="1014012"/>
    <x v="1780"/>
    <x v="7"/>
    <n v="186.58800000000002"/>
    <x v="1716"/>
    <x v="1780"/>
    <x v="11"/>
    <x v="3"/>
    <x v="8598"/>
    <n v="-8.0001929384526349"/>
  </r>
  <r>
    <x v="33"/>
    <n v="1019036"/>
    <x v="347"/>
    <x v="4"/>
    <n v="193.33200000000002"/>
    <x v="1716"/>
    <x v="347"/>
    <x v="0"/>
    <x v="0"/>
    <x v="8599"/>
    <n v="-11.209422133945752"/>
  </r>
  <r>
    <x v="266"/>
    <n v="1011697"/>
    <x v="1899"/>
    <x v="7"/>
    <n v="214.68800000000002"/>
    <x v="1716"/>
    <x v="1899"/>
    <x v="9"/>
    <x v="0"/>
    <x v="8600"/>
    <n v="-20.041828141302727"/>
  </r>
  <r>
    <x v="39"/>
    <n v="1002181"/>
    <x v="2501"/>
    <x v="8"/>
    <n v="149.92960000000002"/>
    <x v="1717"/>
    <x v="2501"/>
    <x v="11"/>
    <x v="3"/>
    <x v="8601"/>
    <n v="14.516146244637508"/>
  </r>
  <r>
    <x v="186"/>
    <n v="1001514"/>
    <x v="2454"/>
    <x v="8"/>
    <n v="3.5585279999999999"/>
    <x v="1718"/>
    <x v="2454"/>
    <x v="9"/>
    <x v="0"/>
    <x v="8602"/>
    <n v="4731.4539045358088"/>
  </r>
  <r>
    <x v="303"/>
    <n v="1019378"/>
    <x v="471"/>
    <x v="4"/>
    <n v="5.0759999999999934"/>
    <x v="1719"/>
    <x v="471"/>
    <x v="5"/>
    <x v="1"/>
    <x v="8603"/>
    <n v="3290.638297872345"/>
  </r>
  <r>
    <x v="65"/>
    <n v="1016115"/>
    <x v="1261"/>
    <x v="2"/>
    <n v="63.488"/>
    <x v="1719"/>
    <x v="1261"/>
    <x v="1"/>
    <x v="1"/>
    <x v="8604"/>
    <n v="171.08870967741936"/>
  </r>
  <r>
    <x v="336"/>
    <n v="1008451"/>
    <x v="1224"/>
    <x v="4"/>
    <n v="76.948000000000008"/>
    <x v="1719"/>
    <x v="1224"/>
    <x v="9"/>
    <x v="0"/>
    <x v="8605"/>
    <n v="123.66897125331391"/>
  </r>
  <r>
    <x v="92"/>
    <n v="1008594"/>
    <x v="1595"/>
    <x v="3"/>
    <n v="83.224000000000018"/>
    <x v="1719"/>
    <x v="1595"/>
    <x v="0"/>
    <x v="0"/>
    <x v="8606"/>
    <n v="106.80188407190229"/>
  </r>
  <r>
    <x v="48"/>
    <n v="1019897"/>
    <x v="2669"/>
    <x v="4"/>
    <n v="101.70400000000001"/>
    <x v="1719"/>
    <x v="2669"/>
    <x v="4"/>
    <x v="1"/>
    <x v="8607"/>
    <n v="69.225202548572312"/>
  </r>
  <r>
    <x v="249"/>
    <n v="1011055"/>
    <x v="1375"/>
    <x v="5"/>
    <n v="105.07600000000001"/>
    <x v="1719"/>
    <x v="1375"/>
    <x v="4"/>
    <x v="1"/>
    <x v="8608"/>
    <n v="63.794586775286454"/>
  </r>
  <r>
    <x v="157"/>
    <n v="1008322"/>
    <x v="1064"/>
    <x v="7"/>
    <n v="106.148"/>
    <x v="1719"/>
    <x v="1064"/>
    <x v="11"/>
    <x v="3"/>
    <x v="8609"/>
    <n v="62.140407732599776"/>
  </r>
  <r>
    <x v="90"/>
    <n v="1010308"/>
    <x v="2012"/>
    <x v="6"/>
    <n v="115.19200000000001"/>
    <x v="1719"/>
    <x v="2012"/>
    <x v="3"/>
    <x v="0"/>
    <x v="8610"/>
    <n v="49.410375720536145"/>
  </r>
  <r>
    <x v="214"/>
    <n v="1012869"/>
    <x v="164"/>
    <x v="7"/>
    <n v="115.19200000000001"/>
    <x v="1719"/>
    <x v="164"/>
    <x v="5"/>
    <x v="1"/>
    <x v="8610"/>
    <n v="49.410375720536145"/>
  </r>
  <r>
    <x v="56"/>
    <n v="1013890"/>
    <x v="2219"/>
    <x v="3"/>
    <n v="117.44"/>
    <x v="1719"/>
    <x v="2219"/>
    <x v="4"/>
    <x v="1"/>
    <x v="8611"/>
    <n v="46.550408719346052"/>
  </r>
  <r>
    <x v="172"/>
    <n v="1009535"/>
    <x v="2405"/>
    <x v="0"/>
    <n v="119.688"/>
    <x v="1719"/>
    <x v="2405"/>
    <x v="1"/>
    <x v="1"/>
    <x v="8612"/>
    <n v="43.797874473631445"/>
  </r>
  <r>
    <x v="63"/>
    <n v="1006682"/>
    <x v="1538"/>
    <x v="2"/>
    <n v="121.34400000000002"/>
    <x v="1719"/>
    <x v="1538"/>
    <x v="9"/>
    <x v="0"/>
    <x v="8613"/>
    <n v="41.835443037974656"/>
  </r>
  <r>
    <x v="307"/>
    <n v="1015600"/>
    <x v="2220"/>
    <x v="0"/>
    <n v="145.54000000000002"/>
    <x v="1719"/>
    <x v="2220"/>
    <x v="2"/>
    <x v="2"/>
    <x v="8614"/>
    <n v="18.255324996564504"/>
  </r>
  <r>
    <x v="3"/>
    <n v="1005755"/>
    <x v="1969"/>
    <x v="1"/>
    <n v="176.02400000000003"/>
    <x v="1719"/>
    <x v="1969"/>
    <x v="1"/>
    <x v="1"/>
    <x v="8615"/>
    <n v="-2.2242421487979063"/>
  </r>
  <r>
    <x v="147"/>
    <n v="1017612"/>
    <x v="1568"/>
    <x v="5"/>
    <n v="184.88"/>
    <x v="1719"/>
    <x v="1568"/>
    <x v="3"/>
    <x v="0"/>
    <x v="8616"/>
    <n v="-6.9078321073128484"/>
  </r>
  <r>
    <x v="8"/>
    <n v="1007772"/>
    <x v="1310"/>
    <x v="5"/>
    <n v="203.21200000000002"/>
    <x v="1719"/>
    <x v="1310"/>
    <x v="1"/>
    <x v="1"/>
    <x v="8617"/>
    <n v="-15.305789028207"/>
  </r>
  <r>
    <x v="16"/>
    <n v="1015672"/>
    <x v="907"/>
    <x v="9"/>
    <n v="206.23600000000002"/>
    <x v="1719"/>
    <x v="907"/>
    <x v="9"/>
    <x v="0"/>
    <x v="8618"/>
    <n v="-16.547644446168476"/>
  </r>
  <r>
    <x v="114"/>
    <n v="1007838"/>
    <x v="1493"/>
    <x v="1"/>
    <n v="31.724000000000007"/>
    <x v="1720"/>
    <x v="1493"/>
    <x v="7"/>
    <x v="2"/>
    <x v="8619"/>
    <n v="442.51922834447106"/>
  </r>
  <r>
    <x v="76"/>
    <n v="1003719"/>
    <x v="347"/>
    <x v="7"/>
    <n v="177.99360000000001"/>
    <x v="1721"/>
    <x v="347"/>
    <x v="0"/>
    <x v="0"/>
    <x v="8620"/>
    <n v="-3.2589935817917102"/>
  </r>
  <r>
    <x v="27"/>
    <n v="1002036"/>
    <x v="1472"/>
    <x v="7"/>
    <n v="203.86880000000002"/>
    <x v="1722"/>
    <x v="1472"/>
    <x v="8"/>
    <x v="3"/>
    <x v="8621"/>
    <n v="-15.458883360278763"/>
  </r>
  <r>
    <x v="55"/>
    <n v="1004542"/>
    <x v="1552"/>
    <x v="1"/>
    <n v="199.59360000000004"/>
    <x v="1723"/>
    <x v="1552"/>
    <x v="9"/>
    <x v="0"/>
    <x v="8622"/>
    <n v="-13.608452375226468"/>
  </r>
  <r>
    <x v="186"/>
    <n v="1002000"/>
    <x v="1698"/>
    <x v="3"/>
    <n v="213.51360000000005"/>
    <x v="1724"/>
    <x v="1698"/>
    <x v="4"/>
    <x v="1"/>
    <x v="8623"/>
    <n v="-19.195929439623523"/>
  </r>
  <r>
    <x v="103"/>
    <n v="1010276"/>
    <x v="1832"/>
    <x v="6"/>
    <n v="140.45999999999998"/>
    <x v="1725"/>
    <x v="1832"/>
    <x v="8"/>
    <x v="3"/>
    <x v="8624"/>
    <n v="22.851345578812463"/>
  </r>
  <r>
    <x v="1"/>
    <n v="1018843"/>
    <x v="698"/>
    <x v="9"/>
    <n v="178.67599999999999"/>
    <x v="1725"/>
    <x v="698"/>
    <x v="1"/>
    <x v="1"/>
    <x v="8625"/>
    <n v="-3.4246345340168958"/>
  </r>
  <r>
    <x v="36"/>
    <n v="1010942"/>
    <x v="48"/>
    <x v="2"/>
    <n v="10.075999999999993"/>
    <x v="1726"/>
    <x v="48"/>
    <x v="8"/>
    <x v="3"/>
    <x v="8626"/>
    <n v="1612.5545851528393"/>
  </r>
  <r>
    <x v="342"/>
    <n v="1018240"/>
    <x v="1329"/>
    <x v="7"/>
    <n v="25.811999999999983"/>
    <x v="1726"/>
    <x v="1329"/>
    <x v="0"/>
    <x v="0"/>
    <x v="8627"/>
    <n v="568.51464435146488"/>
  </r>
  <r>
    <x v="231"/>
    <n v="1016204"/>
    <x v="1684"/>
    <x v="4"/>
    <n v="42.671999999999997"/>
    <x v="1726"/>
    <x v="1684"/>
    <x v="6"/>
    <x v="2"/>
    <x v="8628"/>
    <n v="304.37992125984249"/>
  </r>
  <r>
    <x v="266"/>
    <n v="1016701"/>
    <x v="2653"/>
    <x v="7"/>
    <n v="46.043999999999983"/>
    <x v="1726"/>
    <x v="2653"/>
    <x v="0"/>
    <x v="0"/>
    <x v="8629"/>
    <n v="274.76544175136837"/>
  </r>
  <r>
    <x v="251"/>
    <n v="1014494"/>
    <x v="810"/>
    <x v="9"/>
    <n v="48.292000000000002"/>
    <x v="1726"/>
    <x v="810"/>
    <x v="3"/>
    <x v="0"/>
    <x v="8630"/>
    <n v="257.32005301085064"/>
  </r>
  <r>
    <x v="96"/>
    <n v="1009833"/>
    <x v="1731"/>
    <x v="0"/>
    <n v="50.539999999999992"/>
    <x v="1726"/>
    <x v="1731"/>
    <x v="7"/>
    <x v="2"/>
    <x v="8631"/>
    <n v="241.42659279778397"/>
  </r>
  <r>
    <x v="128"/>
    <n v="1008140"/>
    <x v="316"/>
    <x v="7"/>
    <n v="51.256"/>
    <x v="1726"/>
    <x v="316"/>
    <x v="6"/>
    <x v="2"/>
    <x v="8632"/>
    <n v="236.65717184329637"/>
  </r>
  <r>
    <x v="45"/>
    <n v="1013380"/>
    <x v="1006"/>
    <x v="7"/>
    <n v="57.283999999999992"/>
    <x v="1726"/>
    <x v="1006"/>
    <x v="3"/>
    <x v="0"/>
    <x v="8633"/>
    <n v="201.23071014593955"/>
  </r>
  <r>
    <x v="296"/>
    <n v="1017884"/>
    <x v="1619"/>
    <x v="9"/>
    <n v="67.400000000000006"/>
    <x v="1726"/>
    <x v="1619"/>
    <x v="4"/>
    <x v="1"/>
    <x v="8634"/>
    <n v="156.01928783382786"/>
  </r>
  <r>
    <x v="37"/>
    <n v="1016808"/>
    <x v="608"/>
    <x v="2"/>
    <n v="93.251999999999995"/>
    <x v="1726"/>
    <x v="608"/>
    <x v="6"/>
    <x v="2"/>
    <x v="8635"/>
    <n v="85.043752412816872"/>
  </r>
  <r>
    <x v="11"/>
    <n v="1016812"/>
    <x v="81"/>
    <x v="9"/>
    <n v="102.244"/>
    <x v="1726"/>
    <x v="81"/>
    <x v="4"/>
    <x v="1"/>
    <x v="8636"/>
    <n v="68.76980556316262"/>
  </r>
  <r>
    <x v="95"/>
    <n v="1007087"/>
    <x v="378"/>
    <x v="3"/>
    <n v="109.14400000000002"/>
    <x v="1726"/>
    <x v="378"/>
    <x v="4"/>
    <x v="1"/>
    <x v="8637"/>
    <n v="58.100307850179547"/>
  </r>
  <r>
    <x v="41"/>
    <n v="1011956"/>
    <x v="497"/>
    <x v="5"/>
    <n v="117.97999999999999"/>
    <x v="1726"/>
    <x v="497"/>
    <x v="1"/>
    <x v="1"/>
    <x v="8638"/>
    <n v="46.259535514493983"/>
  </r>
  <r>
    <x v="343"/>
    <n v="1008072"/>
    <x v="1982"/>
    <x v="3"/>
    <n v="137.19200000000001"/>
    <x v="1726"/>
    <x v="1982"/>
    <x v="5"/>
    <x v="1"/>
    <x v="8639"/>
    <n v="25.777742142398957"/>
  </r>
  <r>
    <x v="284"/>
    <n v="1018466"/>
    <x v="1707"/>
    <x v="0"/>
    <n v="150.57599999999999"/>
    <x v="1726"/>
    <x v="1707"/>
    <x v="10"/>
    <x v="3"/>
    <x v="8640"/>
    <n v="14.597943895441501"/>
  </r>
  <r>
    <x v="210"/>
    <n v="1009539"/>
    <x v="2661"/>
    <x v="8"/>
    <n v="160.69200000000001"/>
    <x v="1726"/>
    <x v="2661"/>
    <x v="10"/>
    <x v="3"/>
    <x v="8641"/>
    <n v="7.3836905384213152"/>
  </r>
  <r>
    <x v="274"/>
    <n v="1019654"/>
    <x v="2316"/>
    <x v="0"/>
    <n v="174.18"/>
    <x v="1726"/>
    <x v="2316"/>
    <x v="1"/>
    <x v="1"/>
    <x v="8642"/>
    <n v="-0.93179469514296631"/>
  </r>
  <r>
    <x v="148"/>
    <n v="1016915"/>
    <x v="228"/>
    <x v="7"/>
    <n v="224.76000000000002"/>
    <x v="1726"/>
    <x v="228"/>
    <x v="10"/>
    <x v="3"/>
    <x v="8643"/>
    <n v="-23.226107848371608"/>
  </r>
  <r>
    <x v="260"/>
    <n v="1004224"/>
    <x v="1312"/>
    <x v="3"/>
    <n v="189.24480000000005"/>
    <x v="1727"/>
    <x v="1312"/>
    <x v="7"/>
    <x v="2"/>
    <x v="8644"/>
    <n v="-8.7714959671282937"/>
  </r>
  <r>
    <x v="301"/>
    <n v="1007934"/>
    <x v="1130"/>
    <x v="1"/>
    <n v="27.404000000000007"/>
    <x v="1728"/>
    <x v="1130"/>
    <x v="11"/>
    <x v="3"/>
    <x v="8645"/>
    <n v="530.65946577142017"/>
  </r>
  <r>
    <x v="192"/>
    <n v="1004962"/>
    <x v="1944"/>
    <x v="7"/>
    <n v="177.68640000000005"/>
    <x v="1729"/>
    <x v="1944"/>
    <x v="1"/>
    <x v="1"/>
    <x v="8646"/>
    <n v="-2.7288526302519713"/>
  </r>
  <r>
    <x v="190"/>
    <n v="1016987"/>
    <x v="448"/>
    <x v="0"/>
    <n v="2.7480000000000189"/>
    <x v="1730"/>
    <x v="448"/>
    <x v="5"/>
    <x v="1"/>
    <x v="8647"/>
    <n v="6195.6768558951535"/>
  </r>
  <r>
    <x v="156"/>
    <n v="1005555"/>
    <x v="541"/>
    <x v="7"/>
    <n v="18.400000000000006"/>
    <x v="1730"/>
    <x v="541"/>
    <x v="0"/>
    <x v="0"/>
    <x v="8648"/>
    <n v="840.24565217391273"/>
  </r>
  <r>
    <x v="49"/>
    <n v="1006693"/>
    <x v="2539"/>
    <x v="4"/>
    <n v="23.912000000000006"/>
    <x v="1730"/>
    <x v="2539"/>
    <x v="11"/>
    <x v="3"/>
    <x v="8649"/>
    <n v="623.50786216125778"/>
  </r>
  <r>
    <x v="271"/>
    <n v="1015827"/>
    <x v="2712"/>
    <x v="7"/>
    <n v="27.475999999999999"/>
    <x v="1730"/>
    <x v="2712"/>
    <x v="10"/>
    <x v="3"/>
    <x v="8650"/>
    <n v="529.65933905954296"/>
  </r>
  <r>
    <x v="17"/>
    <n v="1008707"/>
    <x v="2129"/>
    <x v="3"/>
    <n v="28.990399999999994"/>
    <x v="1730"/>
    <x v="2129"/>
    <x v="4"/>
    <x v="1"/>
    <x v="8651"/>
    <n v="496.76720569567874"/>
  </r>
  <r>
    <x v="364"/>
    <n v="1011895"/>
    <x v="544"/>
    <x v="2"/>
    <n v="39.840000000000003"/>
    <x v="1730"/>
    <x v="544"/>
    <x v="3"/>
    <x v="0"/>
    <x v="8652"/>
    <n v="334.25"/>
  </r>
  <r>
    <x v="138"/>
    <n v="1014479"/>
    <x v="1148"/>
    <x v="8"/>
    <n v="45.460000000000008"/>
    <x v="1730"/>
    <x v="1148"/>
    <x v="10"/>
    <x v="3"/>
    <x v="8653"/>
    <n v="280.56577210734707"/>
  </r>
  <r>
    <x v="43"/>
    <n v="1013796"/>
    <x v="2418"/>
    <x v="4"/>
    <n v="51.080000000000013"/>
    <x v="1730"/>
    <x v="2418"/>
    <x v="11"/>
    <x v="3"/>
    <x v="8654"/>
    <n v="238.69459671104144"/>
  </r>
  <r>
    <x v="342"/>
    <n v="1005984"/>
    <x v="2663"/>
    <x v="0"/>
    <n v="52.892000000000003"/>
    <x v="1730"/>
    <x v="2663"/>
    <x v="9"/>
    <x v="0"/>
    <x v="8655"/>
    <n v="227.09143159646072"/>
  </r>
  <r>
    <x v="127"/>
    <n v="1011040"/>
    <x v="2205"/>
    <x v="5"/>
    <n v="71.312000000000012"/>
    <x v="1730"/>
    <x v="2205"/>
    <x v="10"/>
    <x v="3"/>
    <x v="8656"/>
    <n v="142.60320843616779"/>
  </r>
  <r>
    <x v="25"/>
    <n v="1018740"/>
    <x v="2571"/>
    <x v="2"/>
    <n v="75.808000000000021"/>
    <x v="1730"/>
    <x v="2571"/>
    <x v="5"/>
    <x v="1"/>
    <x v="8657"/>
    <n v="128.21496411988173"/>
  </r>
  <r>
    <x v="19"/>
    <n v="1016477"/>
    <x v="1522"/>
    <x v="5"/>
    <n v="87.048000000000016"/>
    <x v="1730"/>
    <x v="1522"/>
    <x v="8"/>
    <x v="3"/>
    <x v="8658"/>
    <n v="98.746898263027262"/>
  </r>
  <r>
    <x v="193"/>
    <n v="1014703"/>
    <x v="948"/>
    <x v="5"/>
    <n v="125.26400000000002"/>
    <x v="1730"/>
    <x v="948"/>
    <x v="10"/>
    <x v="3"/>
    <x v="8659"/>
    <n v="38.112466470813615"/>
  </r>
  <r>
    <x v="110"/>
    <n v="1013153"/>
    <x v="2390"/>
    <x v="5"/>
    <n v="127.51200000000001"/>
    <x v="1730"/>
    <x v="2390"/>
    <x v="2"/>
    <x v="2"/>
    <x v="8660"/>
    <n v="35.677583286278924"/>
  </r>
  <r>
    <x v="280"/>
    <n v="1014977"/>
    <x v="946"/>
    <x v="7"/>
    <n v="137.62800000000001"/>
    <x v="1730"/>
    <x v="946"/>
    <x v="11"/>
    <x v="3"/>
    <x v="8661"/>
    <n v="25.704943761443882"/>
  </r>
  <r>
    <x v="166"/>
    <n v="1015924"/>
    <x v="1679"/>
    <x v="9"/>
    <n v="188.20800000000003"/>
    <x v="1730"/>
    <x v="1679"/>
    <x v="7"/>
    <x v="2"/>
    <x v="8662"/>
    <n v="-8.0776587605202863"/>
  </r>
  <r>
    <x v="268"/>
    <n v="1016390"/>
    <x v="1123"/>
    <x v="4"/>
    <n v="190.45600000000002"/>
    <x v="1730"/>
    <x v="1123"/>
    <x v="0"/>
    <x v="0"/>
    <x v="8663"/>
    <n v="-9.1626412399714443"/>
  </r>
  <r>
    <x v="4"/>
    <n v="1013606"/>
    <x v="438"/>
    <x v="9"/>
    <n v="203.94400000000002"/>
    <x v="1730"/>
    <x v="438"/>
    <x v="0"/>
    <x v="0"/>
    <x v="8664"/>
    <n v="-15.170242811752251"/>
  </r>
  <r>
    <x v="133"/>
    <n v="1013395"/>
    <x v="1012"/>
    <x v="5"/>
    <n v="216.30800000000002"/>
    <x v="1730"/>
    <x v="1012"/>
    <x v="5"/>
    <x v="1"/>
    <x v="8665"/>
    <n v="-20.019046914584766"/>
  </r>
  <r>
    <x v="293"/>
    <n v="1001035"/>
    <x v="904"/>
    <x v="0"/>
    <n v="352.93132800000012"/>
    <x v="1731"/>
    <x v="904"/>
    <x v="3"/>
    <x v="0"/>
    <x v="8666"/>
    <n v="-50.954311429106127"/>
  </r>
  <r>
    <x v="295"/>
    <n v="1004180"/>
    <x v="1345"/>
    <x v="4"/>
    <n v="129.62560000000002"/>
    <x v="1732"/>
    <x v="1345"/>
    <x v="11"/>
    <x v="3"/>
    <x v="8667"/>
    <n v="33.57670089858793"/>
  </r>
  <r>
    <x v="85"/>
    <n v="1009738"/>
    <x v="1389"/>
    <x v="1"/>
    <n v="42.390400000000056"/>
    <x v="1733"/>
    <x v="1389"/>
    <x v="1"/>
    <x v="1"/>
    <x v="8668"/>
    <n v="308.71563372839091"/>
  </r>
  <r>
    <x v="299"/>
    <n v="1007045"/>
    <x v="631"/>
    <x v="7"/>
    <n v="0.63599999999999568"/>
    <x v="1734"/>
    <x v="631"/>
    <x v="2"/>
    <x v="2"/>
    <x v="8669"/>
    <n v="27172.547169811507"/>
  </r>
  <r>
    <x v="322"/>
    <n v="1018741"/>
    <x v="426"/>
    <x v="4"/>
    <n v="1.2079999999999984"/>
    <x v="1734"/>
    <x v="426"/>
    <x v="5"/>
    <x v="1"/>
    <x v="8670"/>
    <n v="14258.725165562933"/>
  </r>
  <r>
    <x v="221"/>
    <n v="1008843"/>
    <x v="1315"/>
    <x v="4"/>
    <n v="5.0560000000000009"/>
    <x v="1734"/>
    <x v="1315"/>
    <x v="8"/>
    <x v="3"/>
    <x v="8671"/>
    <n v="3330.6447784810125"/>
  </r>
  <r>
    <x v="282"/>
    <n v="1017110"/>
    <x v="1242"/>
    <x v="4"/>
    <n v="11.156000000000006"/>
    <x v="1734"/>
    <x v="1242"/>
    <x v="4"/>
    <x v="1"/>
    <x v="8672"/>
    <n v="1454.7992111868045"/>
  </r>
  <r>
    <x v="138"/>
    <n v="1013945"/>
    <x v="37"/>
    <x v="8"/>
    <n v="28.015999999999991"/>
    <x v="1734"/>
    <x v="37"/>
    <x v="10"/>
    <x v="3"/>
    <x v="8673"/>
    <n v="519.12264420331269"/>
  </r>
  <r>
    <x v="124"/>
    <n v="1016580"/>
    <x v="1859"/>
    <x v="7"/>
    <n v="29.139999999999986"/>
    <x v="1734"/>
    <x v="1859"/>
    <x v="1"/>
    <x v="1"/>
    <x v="8674"/>
    <n v="495.24159231297222"/>
  </r>
  <r>
    <x v="164"/>
    <n v="1009321"/>
    <x v="333"/>
    <x v="7"/>
    <n v="41.503999999999991"/>
    <x v="1734"/>
    <x v="333"/>
    <x v="0"/>
    <x v="0"/>
    <x v="8675"/>
    <n v="317.91971858134167"/>
  </r>
  <r>
    <x v="306"/>
    <n v="1011012"/>
    <x v="2182"/>
    <x v="0"/>
    <n v="48.24799999999999"/>
    <x v="1734"/>
    <x v="2182"/>
    <x v="8"/>
    <x v="3"/>
    <x v="8676"/>
    <n v="259.50381362958058"/>
  </r>
  <r>
    <x v="359"/>
    <n v="1019425"/>
    <x v="1434"/>
    <x v="0"/>
    <n v="67.355999999999995"/>
    <x v="1734"/>
    <x v="1434"/>
    <x v="10"/>
    <x v="3"/>
    <x v="8677"/>
    <n v="157.51737039016572"/>
  </r>
  <r>
    <x v="96"/>
    <n v="1015390"/>
    <x v="1049"/>
    <x v="9"/>
    <n v="71.852000000000004"/>
    <x v="1734"/>
    <x v="1049"/>
    <x v="10"/>
    <x v="3"/>
    <x v="8678"/>
    <n v="141.40371875521907"/>
  </r>
  <r>
    <x v="30"/>
    <n v="1008365"/>
    <x v="2560"/>
    <x v="0"/>
    <n v="89.044000000000011"/>
    <x v="1734"/>
    <x v="2560"/>
    <x v="1"/>
    <x v="1"/>
    <x v="8679"/>
    <n v="94.795157450249306"/>
  </r>
  <r>
    <x v="97"/>
    <n v="1014657"/>
    <x v="1727"/>
    <x v="9"/>
    <n v="151.65600000000001"/>
    <x v="1734"/>
    <x v="1727"/>
    <x v="6"/>
    <x v="2"/>
    <x v="8680"/>
    <n v="14.372922930843494"/>
  </r>
  <r>
    <x v="128"/>
    <n v="1019033"/>
    <x v="568"/>
    <x v="7"/>
    <n v="169.64000000000001"/>
    <x v="1734"/>
    <x v="568"/>
    <x v="10"/>
    <x v="3"/>
    <x v="8681"/>
    <n v="2.2479368073567563"/>
  </r>
  <r>
    <x v="304"/>
    <n v="1016943"/>
    <x v="101"/>
    <x v="7"/>
    <n v="180.88000000000002"/>
    <x v="1734"/>
    <x v="101"/>
    <x v="4"/>
    <x v="1"/>
    <x v="8682"/>
    <n v="-4.1058160106147756"/>
  </r>
  <r>
    <x v="107"/>
    <n v="1011386"/>
    <x v="179"/>
    <x v="7"/>
    <n v="188.74800000000002"/>
    <x v="1734"/>
    <x v="179"/>
    <x v="7"/>
    <x v="2"/>
    <x v="8683"/>
    <n v="-8.103185199313371"/>
  </r>
  <r>
    <x v="164"/>
    <n v="1011468"/>
    <x v="2724"/>
    <x v="8"/>
    <n v="194.36800000000002"/>
    <x v="1734"/>
    <x v="2724"/>
    <x v="2"/>
    <x v="2"/>
    <x v="8684"/>
    <n v="-10.760310339150479"/>
  </r>
  <r>
    <x v="23"/>
    <n v="1015899"/>
    <x v="362"/>
    <x v="3"/>
    <n v="228.08800000000002"/>
    <x v="1734"/>
    <x v="362"/>
    <x v="1"/>
    <x v="1"/>
    <x v="8685"/>
    <n v="-23.953298726807198"/>
  </r>
  <r>
    <x v="138"/>
    <n v="1014866"/>
    <x v="36"/>
    <x v="5"/>
    <n v="230.33600000000001"/>
    <x v="1734"/>
    <x v="36"/>
    <x v="9"/>
    <x v="0"/>
    <x v="8686"/>
    <n v="-24.695488330091688"/>
  </r>
  <r>
    <x v="120"/>
    <n v="1019669"/>
    <x v="2733"/>
    <x v="1"/>
    <n v="161.88000000000002"/>
    <x v="1735"/>
    <x v="2733"/>
    <x v="11"/>
    <x v="3"/>
    <x v="8687"/>
    <n v="7.2047442550037015"/>
  </r>
  <r>
    <x v="316"/>
    <n v="1013070"/>
    <x v="1489"/>
    <x v="1"/>
    <n v="165.25200000000001"/>
    <x v="1735"/>
    <x v="1489"/>
    <x v="1"/>
    <x v="1"/>
    <x v="8688"/>
    <n v="5.0172100791518464"/>
  </r>
  <r>
    <x v="328"/>
    <n v="1004693"/>
    <x v="1752"/>
    <x v="2"/>
    <n v="239.11040000000003"/>
    <x v="1736"/>
    <x v="1752"/>
    <x v="4"/>
    <x v="1"/>
    <x v="8689"/>
    <n v="-27.418464441529927"/>
  </r>
  <r>
    <x v="33"/>
    <n v="1002536"/>
    <x v="1738"/>
    <x v="4"/>
    <n v="253.08160000000004"/>
    <x v="1737"/>
    <x v="1738"/>
    <x v="6"/>
    <x v="2"/>
    <x v="8690"/>
    <n v="-31.419115415739423"/>
  </r>
  <r>
    <x v="130"/>
    <n v="1004354"/>
    <x v="43"/>
    <x v="4"/>
    <n v="41.331200000000003"/>
    <x v="1738"/>
    <x v="43"/>
    <x v="10"/>
    <x v="3"/>
    <x v="8691"/>
    <n v="320.01393620315889"/>
  </r>
  <r>
    <x v="33"/>
    <n v="1016015"/>
    <x v="1599"/>
    <x v="2"/>
    <n v="9.660000000000025"/>
    <x v="1739"/>
    <x v="1599"/>
    <x v="5"/>
    <x v="1"/>
    <x v="8692"/>
    <n v="1700.2236024844674"/>
  </r>
  <r>
    <x v="184"/>
    <n v="1019210"/>
    <x v="1568"/>
    <x v="8"/>
    <n v="15.067999999999984"/>
    <x v="1739"/>
    <x v="1568"/>
    <x v="3"/>
    <x v="0"/>
    <x v="8693"/>
    <n v="1054.1120254844718"/>
  </r>
  <r>
    <x v="150"/>
    <n v="1011112"/>
    <x v="1885"/>
    <x v="8"/>
    <n v="25.183999999999997"/>
    <x v="1739"/>
    <x v="1885"/>
    <x v="0"/>
    <x v="0"/>
    <x v="8694"/>
    <n v="590.52414231257956"/>
  </r>
  <r>
    <x v="335"/>
    <n v="1015844"/>
    <x v="959"/>
    <x v="9"/>
    <n v="47.663999999999987"/>
    <x v="1739"/>
    <x v="959"/>
    <x v="4"/>
    <x v="1"/>
    <x v="8695"/>
    <n v="264.84894259818742"/>
  </r>
  <r>
    <x v="175"/>
    <n v="1007299"/>
    <x v="1830"/>
    <x v="4"/>
    <n v="65.280000000000015"/>
    <x v="1739"/>
    <x v="1830"/>
    <x v="6"/>
    <x v="2"/>
    <x v="8696"/>
    <n v="166.39338235294113"/>
  </r>
  <r>
    <x v="295"/>
    <n v="1009075"/>
    <x v="670"/>
    <x v="0"/>
    <n v="68.028000000000006"/>
    <x v="1739"/>
    <x v="670"/>
    <x v="6"/>
    <x v="2"/>
    <x v="8697"/>
    <n v="155.63238666431468"/>
  </r>
  <r>
    <x v="213"/>
    <n v="1013503"/>
    <x v="1470"/>
    <x v="7"/>
    <n v="74.639999999999986"/>
    <x v="1739"/>
    <x v="1470"/>
    <x v="10"/>
    <x v="3"/>
    <x v="8698"/>
    <n v="132.98713826366563"/>
  </r>
  <r>
    <x v="321"/>
    <n v="1019576"/>
    <x v="1671"/>
    <x v="8"/>
    <n v="75.76400000000001"/>
    <x v="1739"/>
    <x v="1671"/>
    <x v="6"/>
    <x v="2"/>
    <x v="8699"/>
    <n v="129.53064780106644"/>
  </r>
  <r>
    <x v="37"/>
    <n v="1018542"/>
    <x v="1742"/>
    <x v="4"/>
    <n v="81.383999999999986"/>
    <x v="1739"/>
    <x v="1742"/>
    <x v="0"/>
    <x v="0"/>
    <x v="8700"/>
    <n v="113.68033028605136"/>
  </r>
  <r>
    <x v="191"/>
    <n v="1016322"/>
    <x v="2271"/>
    <x v="4"/>
    <n v="84.756"/>
    <x v="1739"/>
    <x v="2271"/>
    <x v="1"/>
    <x v="1"/>
    <x v="8701"/>
    <n v="105.17910236443437"/>
  </r>
  <r>
    <x v="311"/>
    <n v="1016125"/>
    <x v="1744"/>
    <x v="8"/>
    <n v="89.251999999999995"/>
    <x v="1739"/>
    <x v="1744"/>
    <x v="1"/>
    <x v="1"/>
    <x v="8702"/>
    <n v="94.843364854569103"/>
  </r>
  <r>
    <x v="138"/>
    <n v="1015699"/>
    <x v="1241"/>
    <x v="8"/>
    <n v="124.096"/>
    <x v="1739"/>
    <x v="1241"/>
    <x v="2"/>
    <x v="2"/>
    <x v="8703"/>
    <n v="40.134734399174832"/>
  </r>
  <r>
    <x v="281"/>
    <n v="1013768"/>
    <x v="1926"/>
    <x v="2"/>
    <n v="143.20400000000001"/>
    <x v="1739"/>
    <x v="1926"/>
    <x v="5"/>
    <x v="1"/>
    <x v="8704"/>
    <n v="21.436272729812011"/>
  </r>
  <r>
    <x v="325"/>
    <n v="1008970"/>
    <x v="1934"/>
    <x v="4"/>
    <n v="155.52800000000002"/>
    <x v="1739"/>
    <x v="1934"/>
    <x v="0"/>
    <x v="0"/>
    <x v="8705"/>
    <n v="11.813692711280272"/>
  </r>
  <r>
    <x v="77"/>
    <n v="1014654"/>
    <x v="194"/>
    <x v="9"/>
    <n v="163.43600000000001"/>
    <x v="1739"/>
    <x v="194"/>
    <x v="2"/>
    <x v="2"/>
    <x v="8706"/>
    <n v="6.4034851562691175"/>
  </r>
  <r>
    <x v="302"/>
    <n v="1015639"/>
    <x v="592"/>
    <x v="9"/>
    <n v="217.38800000000001"/>
    <x v="1739"/>
    <x v="592"/>
    <x v="3"/>
    <x v="0"/>
    <x v="8707"/>
    <n v="-20.004048061530536"/>
  </r>
  <r>
    <x v="254"/>
    <n v="1015498"/>
    <x v="784"/>
    <x v="4"/>
    <n v="219.63600000000002"/>
    <x v="1739"/>
    <x v="784"/>
    <x v="0"/>
    <x v="0"/>
    <x v="8708"/>
    <n v="-20.822815931814464"/>
  </r>
  <r>
    <x v="203"/>
    <n v="1016366"/>
    <x v="1834"/>
    <x v="8"/>
    <n v="221.88400000000001"/>
    <x v="1739"/>
    <x v="1834"/>
    <x v="8"/>
    <x v="3"/>
    <x v="8709"/>
    <n v="-21.624993239710843"/>
  </r>
  <r>
    <x v="44"/>
    <n v="1016122"/>
    <x v="2258"/>
    <x v="2"/>
    <n v="225.256"/>
    <x v="1739"/>
    <x v="2258"/>
    <x v="8"/>
    <x v="3"/>
    <x v="8710"/>
    <n v="-22.798238448698367"/>
  </r>
  <r>
    <x v="153"/>
    <n v="1014032"/>
    <x v="541"/>
    <x v="6"/>
    <n v="140.95600000000002"/>
    <x v="1740"/>
    <x v="541"/>
    <x v="0"/>
    <x v="0"/>
    <x v="8711"/>
    <n v="23.372967450835727"/>
  </r>
  <r>
    <x v="188"/>
    <n v="1012456"/>
    <x v="1230"/>
    <x v="6"/>
    <n v="146.57600000000002"/>
    <x v="1740"/>
    <x v="1230"/>
    <x v="5"/>
    <x v="1"/>
    <x v="8712"/>
    <n v="18.642615434996181"/>
  </r>
  <r>
    <x v="328"/>
    <n v="1003729"/>
    <x v="1129"/>
    <x v="9"/>
    <n v="184.74560000000002"/>
    <x v="1741"/>
    <x v="1129"/>
    <x v="10"/>
    <x v="3"/>
    <x v="8713"/>
    <n v="-5.8263904526007551"/>
  </r>
  <r>
    <x v="183"/>
    <n v="1001611"/>
    <x v="2734"/>
    <x v="5"/>
    <n v="59.32480000000001"/>
    <x v="1742"/>
    <x v="2734"/>
    <x v="9"/>
    <x v="0"/>
    <x v="8714"/>
    <n v="193.67279788553859"/>
  </r>
  <r>
    <x v="149"/>
    <n v="1015205"/>
    <x v="2220"/>
    <x v="1"/>
    <n v="9.879999999999967"/>
    <x v="1743"/>
    <x v="2220"/>
    <x v="2"/>
    <x v="2"/>
    <x v="8715"/>
    <n v="1663.7668016194389"/>
  </r>
  <r>
    <x v="173"/>
    <n v="1017365"/>
    <x v="799"/>
    <x v="1"/>
    <n v="161.62"/>
    <x v="1743"/>
    <x v="799"/>
    <x v="11"/>
    <x v="3"/>
    <x v="8716"/>
    <n v="7.8209132533102217"/>
  </r>
  <r>
    <x v="321"/>
    <n v="1008124"/>
    <x v="380"/>
    <x v="3"/>
    <n v="14.800000000000011"/>
    <x v="1744"/>
    <x v="380"/>
    <x v="2"/>
    <x v="2"/>
    <x v="8717"/>
    <n v="1078.0391891891884"/>
  </r>
  <r>
    <x v="363"/>
    <n v="1013991"/>
    <x v="2612"/>
    <x v="5"/>
    <n v="16.731999999999971"/>
    <x v="1744"/>
    <x v="2612"/>
    <x v="3"/>
    <x v="0"/>
    <x v="8718"/>
    <n v="942.01410470954045"/>
  </r>
  <r>
    <x v="49"/>
    <n v="1017810"/>
    <x v="314"/>
    <x v="6"/>
    <n v="17.855999999999995"/>
    <x v="1744"/>
    <x v="314"/>
    <x v="3"/>
    <x v="0"/>
    <x v="8719"/>
    <n v="876.42137096774229"/>
  </r>
  <r>
    <x v="320"/>
    <n v="1007223"/>
    <x v="617"/>
    <x v="9"/>
    <n v="25.396000000000001"/>
    <x v="1744"/>
    <x v="617"/>
    <x v="6"/>
    <x v="2"/>
    <x v="8720"/>
    <n v="586.52464955111043"/>
  </r>
  <r>
    <x v="312"/>
    <n v="1010696"/>
    <x v="1994"/>
    <x v="4"/>
    <n v="52.699999999999989"/>
    <x v="1744"/>
    <x v="1994"/>
    <x v="6"/>
    <x v="2"/>
    <x v="8721"/>
    <n v="230.83453510436436"/>
  </r>
  <r>
    <x v="43"/>
    <n v="1007051"/>
    <x v="2270"/>
    <x v="5"/>
    <n v="55.02000000000001"/>
    <x v="1744"/>
    <x v="2270"/>
    <x v="5"/>
    <x v="1"/>
    <x v="8722"/>
    <n v="216.88440567066513"/>
  </r>
  <r>
    <x v="165"/>
    <n v="1009144"/>
    <x v="2709"/>
    <x v="4"/>
    <n v="66.084000000000003"/>
    <x v="1744"/>
    <x v="2709"/>
    <x v="10"/>
    <x v="3"/>
    <x v="8723"/>
    <n v="163.83057926275646"/>
  </r>
  <r>
    <x v="40"/>
    <n v="1009883"/>
    <x v="2532"/>
    <x v="5"/>
    <n v="72.931999999999988"/>
    <x v="1744"/>
    <x v="2532"/>
    <x v="1"/>
    <x v="1"/>
    <x v="8724"/>
    <n v="139.05802665496628"/>
  </r>
  <r>
    <x v="94"/>
    <n v="1011493"/>
    <x v="76"/>
    <x v="4"/>
    <n v="72.931999999999988"/>
    <x v="1744"/>
    <x v="76"/>
    <x v="4"/>
    <x v="1"/>
    <x v="8724"/>
    <n v="139.05802665496628"/>
  </r>
  <r>
    <x v="105"/>
    <n v="1011456"/>
    <x v="1668"/>
    <x v="8"/>
    <n v="81.923999999999978"/>
    <x v="1744"/>
    <x v="1668"/>
    <x v="7"/>
    <x v="2"/>
    <x v="8725"/>
    <n v="112.8189541526293"/>
  </r>
  <r>
    <x v="55"/>
    <n v="1007542"/>
    <x v="2642"/>
    <x v="9"/>
    <n v="97.488"/>
    <x v="1744"/>
    <x v="2642"/>
    <x v="8"/>
    <x v="3"/>
    <x v="8726"/>
    <n v="78.842319054652862"/>
  </r>
  <r>
    <x v="319"/>
    <n v="1011367"/>
    <x v="2145"/>
    <x v="9"/>
    <n v="102.15599999999999"/>
    <x v="1744"/>
    <x v="2145"/>
    <x v="5"/>
    <x v="1"/>
    <x v="8727"/>
    <n v="70.670151532949603"/>
  </r>
  <r>
    <x v="95"/>
    <n v="1007214"/>
    <x v="1645"/>
    <x v="6"/>
    <n v="102.492"/>
    <x v="1744"/>
    <x v="1645"/>
    <x v="6"/>
    <x v="2"/>
    <x v="8728"/>
    <n v="70.11064278187564"/>
  </r>
  <r>
    <x v="52"/>
    <n v="1008584"/>
    <x v="2731"/>
    <x v="4"/>
    <n v="105.63200000000001"/>
    <x v="1744"/>
    <x v="2731"/>
    <x v="4"/>
    <x v="1"/>
    <x v="8729"/>
    <n v="65.053960920933037"/>
  </r>
  <r>
    <x v="139"/>
    <n v="1016786"/>
    <x v="1984"/>
    <x v="9"/>
    <n v="124.636"/>
    <x v="1744"/>
    <x v="1984"/>
    <x v="9"/>
    <x v="0"/>
    <x v="8730"/>
    <n v="39.887191501652808"/>
  </r>
  <r>
    <x v="279"/>
    <n v="1019075"/>
    <x v="1437"/>
    <x v="9"/>
    <n v="157.232"/>
    <x v="1744"/>
    <x v="1437"/>
    <x v="4"/>
    <x v="1"/>
    <x v="8731"/>
    <n v="10.886969573623682"/>
  </r>
  <r>
    <x v="218"/>
    <n v="1016538"/>
    <x v="414"/>
    <x v="4"/>
    <n v="185.33199999999999"/>
    <x v="1744"/>
    <x v="414"/>
    <x v="3"/>
    <x v="0"/>
    <x v="8732"/>
    <n v="-5.925690112878514"/>
  </r>
  <r>
    <x v="93"/>
    <n v="1012361"/>
    <x v="2543"/>
    <x v="3"/>
    <n v="186.45599999999999"/>
    <x v="1744"/>
    <x v="2543"/>
    <x v="3"/>
    <x v="0"/>
    <x v="8733"/>
    <n v="-6.4927918651049046"/>
  </r>
  <r>
    <x v="88"/>
    <n v="1015996"/>
    <x v="2631"/>
    <x v="9"/>
    <n v="203.316"/>
    <x v="1744"/>
    <x v="2631"/>
    <x v="4"/>
    <x v="1"/>
    <x v="8734"/>
    <n v="-14.246886619843011"/>
  </r>
  <r>
    <x v="334"/>
    <n v="1018986"/>
    <x v="2179"/>
    <x v="0"/>
    <n v="210.06"/>
    <x v="1744"/>
    <x v="2179"/>
    <x v="6"/>
    <x v="2"/>
    <x v="8735"/>
    <n v="-17.000000000000007"/>
  </r>
  <r>
    <x v="80"/>
    <n v="1017825"/>
    <x v="1531"/>
    <x v="5"/>
    <n v="215.68"/>
    <x v="1744"/>
    <x v="1531"/>
    <x v="8"/>
    <x v="3"/>
    <x v="8736"/>
    <n v="-19.162741097922854"/>
  </r>
  <r>
    <x v="104"/>
    <n v="1000979"/>
    <x v="2188"/>
    <x v="6"/>
    <n v="394.48512000000005"/>
    <x v="1745"/>
    <x v="2188"/>
    <x v="2"/>
    <x v="2"/>
    <x v="8737"/>
    <n v="-55.759720822929893"/>
  </r>
  <r>
    <x v="156"/>
    <n v="1000112"/>
    <x v="1980"/>
    <x v="2"/>
    <n v="166.69632000000001"/>
    <x v="1746"/>
    <x v="1980"/>
    <x v="2"/>
    <x v="2"/>
    <x v="8738"/>
    <n v="4.7337683279391252"/>
  </r>
  <r>
    <x v="331"/>
    <n v="1000109"/>
    <x v="2532"/>
    <x v="8"/>
    <n v="166.66771200000002"/>
    <x v="1747"/>
    <x v="2532"/>
    <x v="1"/>
    <x v="1"/>
    <x v="8739"/>
    <n v="4.8394294870982746"/>
  </r>
  <r>
    <x v="138"/>
    <n v="1009066"/>
    <x v="1077"/>
    <x v="7"/>
    <n v="7.5800000000000125"/>
    <x v="1748"/>
    <x v="1077"/>
    <x v="2"/>
    <x v="2"/>
    <x v="8740"/>
    <n v="2206.042216358835"/>
  </r>
  <r>
    <x v="42"/>
    <n v="1019529"/>
    <x v="419"/>
    <x v="2"/>
    <n v="11.951999999999998"/>
    <x v="1748"/>
    <x v="419"/>
    <x v="10"/>
    <x v="3"/>
    <x v="8741"/>
    <n v="1362.5000000000002"/>
  </r>
  <r>
    <x v="36"/>
    <n v="1009109"/>
    <x v="2476"/>
    <x v="5"/>
    <n v="13.064000000000007"/>
    <x v="1748"/>
    <x v="2476"/>
    <x v="3"/>
    <x v="0"/>
    <x v="8742"/>
    <n v="1238.0128597672986"/>
  </r>
  <r>
    <x v="234"/>
    <n v="1017600"/>
    <x v="1930"/>
    <x v="9"/>
    <n v="18.396000000000015"/>
    <x v="1748"/>
    <x v="1930"/>
    <x v="11"/>
    <x v="3"/>
    <x v="8743"/>
    <n v="850.19569471624197"/>
  </r>
  <r>
    <x v="237"/>
    <n v="1014066"/>
    <x v="949"/>
    <x v="5"/>
    <n v="27.388000000000005"/>
    <x v="1748"/>
    <x v="949"/>
    <x v="7"/>
    <x v="2"/>
    <x v="8744"/>
    <n v="538.22842120636767"/>
  </r>
  <r>
    <x v="288"/>
    <n v="1010493"/>
    <x v="763"/>
    <x v="6"/>
    <n v="28.512"/>
    <x v="1748"/>
    <x v="763"/>
    <x v="11"/>
    <x v="3"/>
    <x v="8745"/>
    <n v="513.06818181818187"/>
  </r>
  <r>
    <x v="1"/>
    <n v="1012455"/>
    <x v="696"/>
    <x v="8"/>
    <n v="34.132000000000005"/>
    <x v="1748"/>
    <x v="696"/>
    <x v="10"/>
    <x v="3"/>
    <x v="8746"/>
    <n v="412.12352045001757"/>
  </r>
  <r>
    <x v="17"/>
    <n v="1008829"/>
    <x v="1588"/>
    <x v="2"/>
    <n v="39.524000000000001"/>
    <x v="1748"/>
    <x v="1588"/>
    <x v="3"/>
    <x v="0"/>
    <x v="8747"/>
    <n v="342.25786863677763"/>
  </r>
  <r>
    <x v="316"/>
    <n v="1009664"/>
    <x v="571"/>
    <x v="4"/>
    <n v="46.496000000000009"/>
    <x v="1748"/>
    <x v="571"/>
    <x v="3"/>
    <x v="0"/>
    <x v="8748"/>
    <n v="275.9420165175498"/>
  </r>
  <r>
    <x v="189"/>
    <n v="1014591"/>
    <x v="1931"/>
    <x v="3"/>
    <n v="49.867999999999995"/>
    <x v="1748"/>
    <x v="1931"/>
    <x v="8"/>
    <x v="3"/>
    <x v="8749"/>
    <n v="250.52137643378524"/>
  </r>
  <r>
    <x v="345"/>
    <n v="1018660"/>
    <x v="1203"/>
    <x v="0"/>
    <n v="61.108000000000004"/>
    <x v="1748"/>
    <x v="1203"/>
    <x v="6"/>
    <x v="2"/>
    <x v="8750"/>
    <n v="186.04765333507888"/>
  </r>
  <r>
    <x v="341"/>
    <n v="1017615"/>
    <x v="2552"/>
    <x v="4"/>
    <n v="85.836000000000013"/>
    <x v="1748"/>
    <x v="2552"/>
    <x v="11"/>
    <x v="3"/>
    <x v="8751"/>
    <n v="103.64182860338316"/>
  </r>
  <r>
    <x v="58"/>
    <n v="1009161"/>
    <x v="2671"/>
    <x v="5"/>
    <n v="98.364000000000019"/>
    <x v="1748"/>
    <x v="2671"/>
    <x v="6"/>
    <x v="2"/>
    <x v="8752"/>
    <n v="77.705258021227237"/>
  </r>
  <r>
    <x v="29"/>
    <n v="1006798"/>
    <x v="2280"/>
    <x v="7"/>
    <n v="111.524"/>
    <x v="1748"/>
    <x v="2280"/>
    <x v="4"/>
    <x v="1"/>
    <x v="8753"/>
    <n v="56.735769879129158"/>
  </r>
  <r>
    <x v="227"/>
    <n v="1009315"/>
    <x v="1881"/>
    <x v="0"/>
    <n v="113.93600000000001"/>
    <x v="1748"/>
    <x v="1881"/>
    <x v="7"/>
    <x v="2"/>
    <x v="8754"/>
    <n v="53.417708187052369"/>
  </r>
  <r>
    <x v="357"/>
    <n v="1012674"/>
    <x v="2209"/>
    <x v="2"/>
    <n v="151.02800000000002"/>
    <x v="1748"/>
    <x v="2209"/>
    <x v="8"/>
    <x v="3"/>
    <x v="8755"/>
    <n v="15.738803400693897"/>
  </r>
  <r>
    <x v="102"/>
    <n v="1008287"/>
    <x v="508"/>
    <x v="8"/>
    <n v="169.88800000000003"/>
    <x v="1748"/>
    <x v="508"/>
    <x v="1"/>
    <x v="1"/>
    <x v="8756"/>
    <n v="2.8901393859483706"/>
  </r>
  <r>
    <x v="134"/>
    <n v="1012546"/>
    <x v="2587"/>
    <x v="7"/>
    <n v="185.87200000000001"/>
    <x v="1748"/>
    <x v="2587"/>
    <x v="10"/>
    <x v="3"/>
    <x v="8757"/>
    <n v="-5.9578634759404387"/>
  </r>
  <r>
    <x v="33"/>
    <n v="1015886"/>
    <x v="586"/>
    <x v="8"/>
    <n v="211.72400000000002"/>
    <x v="1748"/>
    <x v="586"/>
    <x v="6"/>
    <x v="2"/>
    <x v="8758"/>
    <n v="-17.440630254482254"/>
  </r>
  <r>
    <x v="191"/>
    <n v="1013266"/>
    <x v="1628"/>
    <x v="2"/>
    <n v="218.46800000000002"/>
    <x v="1748"/>
    <x v="1628"/>
    <x v="6"/>
    <x v="2"/>
    <x v="8759"/>
    <n v="-19.989197502609084"/>
  </r>
  <r>
    <x v="4"/>
    <n v="1000555"/>
    <x v="2230"/>
    <x v="5"/>
    <n v="574.4448000000001"/>
    <x v="1749"/>
    <x v="2230"/>
    <x v="2"/>
    <x v="2"/>
    <x v="8760"/>
    <n v="-69.551696246532316"/>
  </r>
  <r>
    <x v="65"/>
    <n v="1001919"/>
    <x v="1672"/>
    <x v="9"/>
    <n v="107.03039999999999"/>
    <x v="1750"/>
    <x v="1672"/>
    <x v="1"/>
    <x v="1"/>
    <x v="8761"/>
    <n v="63.429904027267071"/>
  </r>
  <r>
    <x v="77"/>
    <n v="1010081"/>
    <x v="2735"/>
    <x v="1"/>
    <n v="10.744"/>
    <x v="1751"/>
    <x v="2735"/>
    <x v="11"/>
    <x v="3"/>
    <x v="8762"/>
    <n v="1528.6046165301566"/>
  </r>
  <r>
    <x v="31"/>
    <n v="1013929"/>
    <x v="1333"/>
    <x v="1"/>
    <n v="157.98800000000003"/>
    <x v="1751"/>
    <x v="1333"/>
    <x v="6"/>
    <x v="2"/>
    <x v="8763"/>
    <n v="10.75352558422157"/>
  </r>
  <r>
    <x v="191"/>
    <n v="1003782"/>
    <x v="666"/>
    <x v="7"/>
    <n v="206.91840000000002"/>
    <x v="1752"/>
    <x v="666"/>
    <x v="11"/>
    <x v="3"/>
    <x v="8764"/>
    <n v="-15.432750301568166"/>
  </r>
  <r>
    <x v="143"/>
    <n v="1001699"/>
    <x v="1594"/>
    <x v="7"/>
    <n v="230.58240000000001"/>
    <x v="1753"/>
    <x v="1594"/>
    <x v="2"/>
    <x v="2"/>
    <x v="8765"/>
    <n v="-24.064282443065917"/>
  </r>
  <r>
    <x v="163"/>
    <n v="1002246"/>
    <x v="2736"/>
    <x v="0"/>
    <n v="218.02880000000005"/>
    <x v="1754"/>
    <x v="2736"/>
    <x v="8"/>
    <x v="3"/>
    <x v="8766"/>
    <n v="-19.682537352863484"/>
  </r>
  <r>
    <x v="252"/>
    <n v="1016913"/>
    <x v="763"/>
    <x v="5"/>
    <n v="154.94"/>
    <x v="1755"/>
    <x v="763"/>
    <x v="11"/>
    <x v="3"/>
    <x v="8767"/>
    <n v="13.105847424809596"/>
  </r>
  <r>
    <x v="253"/>
    <n v="1015391"/>
    <x v="634"/>
    <x v="3"/>
    <n v="3.1999999999999886"/>
    <x v="1756"/>
    <x v="634"/>
    <x v="4"/>
    <x v="1"/>
    <x v="8768"/>
    <n v="5376.4437500000195"/>
  </r>
  <r>
    <x v="34"/>
    <n v="1008639"/>
    <x v="1463"/>
    <x v="3"/>
    <n v="4.3560000000000088"/>
    <x v="1756"/>
    <x v="1463"/>
    <x v="0"/>
    <x v="0"/>
    <x v="8769"/>
    <n v="3923.0991735537109"/>
  </r>
  <r>
    <x v="52"/>
    <n v="1013980"/>
    <x v="1421"/>
    <x v="3"/>
    <n v="13.316000000000003"/>
    <x v="1756"/>
    <x v="1421"/>
    <x v="1"/>
    <x v="1"/>
    <x v="8770"/>
    <n v="1216.0573745869629"/>
  </r>
  <r>
    <x v="72"/>
    <n v="1009116"/>
    <x v="1087"/>
    <x v="0"/>
    <n v="25.951999999999998"/>
    <x v="1756"/>
    <x v="1087"/>
    <x v="7"/>
    <x v="2"/>
    <x v="8771"/>
    <n v="575.27049938347727"/>
  </r>
  <r>
    <x v="256"/>
    <n v="1010194"/>
    <x v="840"/>
    <x v="0"/>
    <n v="29.051999999999992"/>
    <x v="1756"/>
    <x v="840"/>
    <x v="10"/>
    <x v="3"/>
    <x v="8772"/>
    <n v="503.21561338289985"/>
  </r>
  <r>
    <x v="181"/>
    <n v="1017292"/>
    <x v="133"/>
    <x v="6"/>
    <n v="58.27600000000001"/>
    <x v="1756"/>
    <x v="133"/>
    <x v="1"/>
    <x v="1"/>
    <x v="8773"/>
    <n v="200.71761960326717"/>
  </r>
  <r>
    <x v="212"/>
    <n v="1007262"/>
    <x v="1590"/>
    <x v="9"/>
    <n v="85.552000000000007"/>
    <x v="1756"/>
    <x v="1590"/>
    <x v="8"/>
    <x v="3"/>
    <x v="8774"/>
    <n v="104.84173368243874"/>
  </r>
  <r>
    <x v="83"/>
    <n v="1015656"/>
    <x v="1504"/>
    <x v="3"/>
    <n v="89.748000000000005"/>
    <x v="1756"/>
    <x v="1504"/>
    <x v="9"/>
    <x v="0"/>
    <x v="8775"/>
    <n v="95.264741275571609"/>
  </r>
  <r>
    <x v="61"/>
    <n v="1009907"/>
    <x v="2697"/>
    <x v="5"/>
    <n v="93.12"/>
    <x v="1756"/>
    <x v="2697"/>
    <x v="6"/>
    <x v="2"/>
    <x v="8776"/>
    <n v="88.193943298969074"/>
  </r>
  <r>
    <x v="310"/>
    <n v="1007056"/>
    <x v="998"/>
    <x v="0"/>
    <n v="101.99600000000001"/>
    <x v="1756"/>
    <x v="998"/>
    <x v="11"/>
    <x v="3"/>
    <x v="8777"/>
    <n v="71.816737911290645"/>
  </r>
  <r>
    <x v="52"/>
    <n v="1006466"/>
    <x v="966"/>
    <x v="9"/>
    <n v="103.36799999999999"/>
    <x v="1756"/>
    <x v="966"/>
    <x v="5"/>
    <x v="1"/>
    <x v="8778"/>
    <n v="69.536220106802901"/>
  </r>
  <r>
    <x v="266"/>
    <n v="1009680"/>
    <x v="671"/>
    <x v="6"/>
    <n v="127.96400000000001"/>
    <x v="1756"/>
    <x v="671"/>
    <x v="3"/>
    <x v="0"/>
    <x v="8779"/>
    <n v="36.949610828045387"/>
  </r>
  <r>
    <x v="282"/>
    <n v="1018457"/>
    <x v="2361"/>
    <x v="6"/>
    <n v="132.46"/>
    <x v="1756"/>
    <x v="2361"/>
    <x v="0"/>
    <x v="0"/>
    <x v="8780"/>
    <n v="32.301223010720221"/>
  </r>
  <r>
    <x v="222"/>
    <n v="1017011"/>
    <x v="276"/>
    <x v="6"/>
    <n v="140.328"/>
    <x v="1756"/>
    <x v="276"/>
    <x v="6"/>
    <x v="2"/>
    <x v="8781"/>
    <n v="24.8832734735762"/>
  </r>
  <r>
    <x v="8"/>
    <n v="1017055"/>
    <x v="2543"/>
    <x v="2"/>
    <n v="169.55200000000002"/>
    <x v="1756"/>
    <x v="2543"/>
    <x v="3"/>
    <x v="0"/>
    <x v="8782"/>
    <n v="3.3583797301122922"/>
  </r>
  <r>
    <x v="301"/>
    <n v="1013811"/>
    <x v="1747"/>
    <x v="0"/>
    <n v="190.90800000000002"/>
    <x v="1756"/>
    <x v="1747"/>
    <x v="9"/>
    <x v="0"/>
    <x v="8783"/>
    <n v="-8.2038468791250221"/>
  </r>
  <r>
    <x v="307"/>
    <n v="1016180"/>
    <x v="1634"/>
    <x v="9"/>
    <n v="198.77600000000001"/>
    <x v="1756"/>
    <x v="1634"/>
    <x v="0"/>
    <x v="0"/>
    <x v="8784"/>
    <n v="-11.837344548637658"/>
  </r>
  <r>
    <x v="196"/>
    <n v="1014148"/>
    <x v="115"/>
    <x v="4"/>
    <n v="220.13200000000001"/>
    <x v="1756"/>
    <x v="115"/>
    <x v="0"/>
    <x v="0"/>
    <x v="8785"/>
    <n v="-20.390402122362943"/>
  </r>
  <r>
    <x v="232"/>
    <n v="1000092"/>
    <x v="151"/>
    <x v="3"/>
    <n v="429.9930240000001"/>
    <x v="1757"/>
    <x v="151"/>
    <x v="4"/>
    <x v="1"/>
    <x v="8786"/>
    <n v="-59.197690425787009"/>
  </r>
  <r>
    <x v="225"/>
    <n v="1004038"/>
    <x v="1556"/>
    <x v="9"/>
    <n v="30.918400000000005"/>
    <x v="1758"/>
    <x v="1556"/>
    <x v="3"/>
    <x v="0"/>
    <x v="8787"/>
    <n v="467.57270751397232"/>
  </r>
  <r>
    <x v="273"/>
    <n v="1001160"/>
    <x v="2184"/>
    <x v="6"/>
    <n v="605.88806399999999"/>
    <x v="1759"/>
    <x v="2184"/>
    <x v="1"/>
    <x v="1"/>
    <x v="8788"/>
    <n v="-71.029104148188011"/>
  </r>
  <r>
    <x v="103"/>
    <n v="1004382"/>
    <x v="2462"/>
    <x v="4"/>
    <n v="621.65120000000024"/>
    <x v="1760"/>
    <x v="2462"/>
    <x v="4"/>
    <x v="1"/>
    <x v="8789"/>
    <n v="-71.754514428669964"/>
  </r>
  <r>
    <x v="146"/>
    <n v="1001436"/>
    <x v="76"/>
    <x v="0"/>
    <n v="479.76345600000013"/>
    <x v="1761"/>
    <x v="76"/>
    <x v="4"/>
    <x v="1"/>
    <x v="8790"/>
    <n v="-63.382621622602272"/>
  </r>
  <r>
    <x v="205"/>
    <n v="1003566"/>
    <x v="1996"/>
    <x v="2"/>
    <n v="33.907200000000003"/>
    <x v="1762"/>
    <x v="1996"/>
    <x v="0"/>
    <x v="0"/>
    <x v="8791"/>
    <n v="418.14127972819944"/>
  </r>
  <r>
    <x v="363"/>
    <n v="1010228"/>
    <x v="1230"/>
    <x v="6"/>
    <n v="6.3760000000000048"/>
    <x v="1763"/>
    <x v="1230"/>
    <x v="5"/>
    <x v="1"/>
    <x v="8792"/>
    <n v="2655.5583437892074"/>
  </r>
  <r>
    <x v="290"/>
    <n v="1016003"/>
    <x v="107"/>
    <x v="0"/>
    <n v="16.103999999999985"/>
    <x v="1763"/>
    <x v="107"/>
    <x v="5"/>
    <x v="1"/>
    <x v="8793"/>
    <n v="990.99850968703527"/>
  </r>
  <r>
    <x v="139"/>
    <n v="1007360"/>
    <x v="1748"/>
    <x v="9"/>
    <n v="25.940000000000026"/>
    <x v="1763"/>
    <x v="1748"/>
    <x v="10"/>
    <x v="3"/>
    <x v="8794"/>
    <n v="577.31071703932082"/>
  </r>
  <r>
    <x v="172"/>
    <n v="1009493"/>
    <x v="2168"/>
    <x v="6"/>
    <n v="31.839999999999975"/>
    <x v="1763"/>
    <x v="2168"/>
    <x v="2"/>
    <x v="2"/>
    <x v="8795"/>
    <n v="451.80402010050295"/>
  </r>
  <r>
    <x v="108"/>
    <n v="1012404"/>
    <x v="2737"/>
    <x v="2"/>
    <n v="39.707999999999998"/>
    <x v="1763"/>
    <x v="2737"/>
    <x v="0"/>
    <x v="0"/>
    <x v="8796"/>
    <n v="342.46600181323663"/>
  </r>
  <r>
    <x v="165"/>
    <n v="1009641"/>
    <x v="1536"/>
    <x v="4"/>
    <n v="49.823999999999984"/>
    <x v="1763"/>
    <x v="1536"/>
    <x v="7"/>
    <x v="2"/>
    <x v="8797"/>
    <n v="252.63005780346833"/>
  </r>
  <r>
    <x v="1"/>
    <n v="1008366"/>
    <x v="1188"/>
    <x v="2"/>
    <n v="52.832000000000008"/>
    <x v="1763"/>
    <x v="1188"/>
    <x v="11"/>
    <x v="3"/>
    <x v="8798"/>
    <n v="232.5529981829194"/>
  </r>
  <r>
    <x v="24"/>
    <n v="1017091"/>
    <x v="2068"/>
    <x v="2"/>
    <n v="74.551999999999992"/>
    <x v="1763"/>
    <x v="2068"/>
    <x v="10"/>
    <x v="3"/>
    <x v="8799"/>
    <n v="135.66691705118578"/>
  </r>
  <r>
    <x v="156"/>
    <n v="1019131"/>
    <x v="535"/>
    <x v="0"/>
    <n v="82.419999999999987"/>
    <x v="1763"/>
    <x v="535"/>
    <x v="9"/>
    <x v="0"/>
    <x v="8800"/>
    <n v="113.16961902450863"/>
  </r>
  <r>
    <x v="245"/>
    <n v="1015647"/>
    <x v="2288"/>
    <x v="8"/>
    <n v="91.411999999999992"/>
    <x v="1763"/>
    <x v="2288"/>
    <x v="10"/>
    <x v="3"/>
    <x v="8801"/>
    <n v="92.200586356277086"/>
  </r>
  <r>
    <x v="286"/>
    <n v="1011322"/>
    <x v="2698"/>
    <x v="8"/>
    <n v="97.031999999999996"/>
    <x v="1763"/>
    <x v="2698"/>
    <x v="5"/>
    <x v="1"/>
    <x v="8802"/>
    <n v="81.068513480089052"/>
  </r>
  <r>
    <x v="165"/>
    <n v="1019406"/>
    <x v="2188"/>
    <x v="6"/>
    <n v="98.155999999999992"/>
    <x v="1763"/>
    <x v="2188"/>
    <x v="2"/>
    <x v="2"/>
    <x v="8803"/>
    <n v="78.995069073719407"/>
  </r>
  <r>
    <x v="26"/>
    <n v="1017376"/>
    <x v="601"/>
    <x v="6"/>
    <n v="104.89999999999999"/>
    <x v="1763"/>
    <x v="601"/>
    <x v="8"/>
    <x v="3"/>
    <x v="8804"/>
    <n v="67.487511916110606"/>
  </r>
  <r>
    <x v="303"/>
    <n v="1010952"/>
    <x v="1217"/>
    <x v="4"/>
    <n v="115.01599999999999"/>
    <x v="1763"/>
    <x v="1217"/>
    <x v="2"/>
    <x v="2"/>
    <x v="8805"/>
    <n v="52.756486054114227"/>
  </r>
  <r>
    <x v="258"/>
    <n v="1007793"/>
    <x v="1080"/>
    <x v="2"/>
    <n v="119.73600000000002"/>
    <x v="1763"/>
    <x v="1080"/>
    <x v="9"/>
    <x v="0"/>
    <x v="8806"/>
    <n v="46.73481659651231"/>
  </r>
  <r>
    <x v="3"/>
    <n v="1007825"/>
    <x v="315"/>
    <x v="8"/>
    <n v="131.70000000000005"/>
    <x v="1763"/>
    <x v="315"/>
    <x v="10"/>
    <x v="3"/>
    <x v="8807"/>
    <n v="33.405011389521597"/>
  </r>
  <r>
    <x v="339"/>
    <n v="1015158"/>
    <x v="815"/>
    <x v="8"/>
    <n v="136.37200000000001"/>
    <x v="1763"/>
    <x v="815"/>
    <x v="11"/>
    <x v="3"/>
    <x v="8808"/>
    <n v="28.834658140967338"/>
  </r>
  <r>
    <x v="254"/>
    <n v="1018792"/>
    <x v="2565"/>
    <x v="7"/>
    <n v="139.744"/>
    <x v="1763"/>
    <x v="2565"/>
    <x v="6"/>
    <x v="2"/>
    <x v="8809"/>
    <n v="25.725898786352186"/>
  </r>
  <r>
    <x v="270"/>
    <n v="1010225"/>
    <x v="2570"/>
    <x v="5"/>
    <n v="154.35599999999999"/>
    <x v="1763"/>
    <x v="2570"/>
    <x v="7"/>
    <x v="2"/>
    <x v="8810"/>
    <n v="13.824146777579108"/>
  </r>
  <r>
    <x v="167"/>
    <n v="1016175"/>
    <x v="123"/>
    <x v="9"/>
    <n v="157.72800000000001"/>
    <x v="1763"/>
    <x v="123"/>
    <x v="10"/>
    <x v="3"/>
    <x v="8811"/>
    <n v="11.39074863055386"/>
  </r>
  <r>
    <x v="280"/>
    <n v="1014154"/>
    <x v="1275"/>
    <x v="6"/>
    <n v="176.83600000000001"/>
    <x v="1763"/>
    <x v="1275"/>
    <x v="6"/>
    <x v="2"/>
    <x v="8812"/>
    <n v="-0.64556990658011426"/>
  </r>
  <r>
    <x v="273"/>
    <n v="1013016"/>
    <x v="2333"/>
    <x v="5"/>
    <n v="191.44800000000001"/>
    <x v="1763"/>
    <x v="2333"/>
    <x v="8"/>
    <x v="3"/>
    <x v="8813"/>
    <n v="-8.2286573899962434"/>
  </r>
  <r>
    <x v="142"/>
    <n v="1011693"/>
    <x v="525"/>
    <x v="8"/>
    <n v="195.94400000000002"/>
    <x v="1763"/>
    <x v="525"/>
    <x v="7"/>
    <x v="2"/>
    <x v="8814"/>
    <n v="-10.334381251786231"/>
  </r>
  <r>
    <x v="350"/>
    <n v="1016510"/>
    <x v="162"/>
    <x v="2"/>
    <n v="209.43200000000002"/>
    <x v="1763"/>
    <x v="162"/>
    <x v="0"/>
    <x v="0"/>
    <x v="8815"/>
    <n v="-16.109095076206124"/>
  </r>
  <r>
    <x v="279"/>
    <n v="1013725"/>
    <x v="1697"/>
    <x v="8"/>
    <n v="229.66400000000002"/>
    <x v="1763"/>
    <x v="1697"/>
    <x v="10"/>
    <x v="3"/>
    <x v="8816"/>
    <n v="-23.499372997073991"/>
  </r>
  <r>
    <x v="63"/>
    <n v="1001676"/>
    <x v="2422"/>
    <x v="8"/>
    <n v="280.22400000000005"/>
    <x v="1764"/>
    <x v="2422"/>
    <x v="7"/>
    <x v="2"/>
    <x v="8817"/>
    <n v="-37.283202009820705"/>
  </r>
  <r>
    <x v="34"/>
    <n v="1003175"/>
    <x v="1942"/>
    <x v="0"/>
    <n v="232.77760000000004"/>
    <x v="1765"/>
    <x v="1942"/>
    <x v="8"/>
    <x v="3"/>
    <x v="8818"/>
    <n v="-24.416266857292108"/>
  </r>
  <r>
    <x v="321"/>
    <n v="1002728"/>
    <x v="1454"/>
    <x v="8"/>
    <n v="158.39359999999999"/>
    <x v="1766"/>
    <x v="1454"/>
    <x v="0"/>
    <x v="0"/>
    <x v="8819"/>
    <n v="11.144642207765971"/>
  </r>
  <r>
    <x v="206"/>
    <n v="1010712"/>
    <x v="169"/>
    <x v="0"/>
    <n v="5.4039999999999964"/>
    <x v="1767"/>
    <x v="169"/>
    <x v="4"/>
    <x v="1"/>
    <x v="8820"/>
    <n v="3159.4855662472264"/>
  </r>
  <r>
    <x v="105"/>
    <n v="1015383"/>
    <x v="1370"/>
    <x v="5"/>
    <n v="6.960000000000008"/>
    <x v="1767"/>
    <x v="1370"/>
    <x v="9"/>
    <x v="0"/>
    <x v="8821"/>
    <n v="2430.7844827586182"/>
  </r>
  <r>
    <x v="209"/>
    <n v="1009257"/>
    <x v="1190"/>
    <x v="3"/>
    <n v="17.623999999999995"/>
    <x v="1767"/>
    <x v="1190"/>
    <x v="1"/>
    <x v="1"/>
    <x v="8822"/>
    <n v="899.44734453018646"/>
  </r>
  <r>
    <x v="67"/>
    <n v="1013008"/>
    <x v="224"/>
    <x v="0"/>
    <n v="24.512"/>
    <x v="1767"/>
    <x v="224"/>
    <x v="9"/>
    <x v="0"/>
    <x v="8823"/>
    <n v="618.59742167101831"/>
  </r>
  <r>
    <x v="261"/>
    <n v="1008341"/>
    <x v="521"/>
    <x v="0"/>
    <n v="38.292000000000002"/>
    <x v="1767"/>
    <x v="521"/>
    <x v="7"/>
    <x v="2"/>
    <x v="8824"/>
    <n v="359.99843309307431"/>
  </r>
  <r>
    <x v="339"/>
    <n v="1009015"/>
    <x v="295"/>
    <x v="5"/>
    <n v="39.360000000000014"/>
    <x v="1767"/>
    <x v="295"/>
    <x v="2"/>
    <x v="2"/>
    <x v="8825"/>
    <n v="347.51676829268285"/>
  </r>
  <r>
    <x v="95"/>
    <n v="1007252"/>
    <x v="335"/>
    <x v="4"/>
    <n v="39.448000000000008"/>
    <x v="1767"/>
    <x v="335"/>
    <x v="5"/>
    <x v="1"/>
    <x v="8826"/>
    <n v="346.51845467450812"/>
  </r>
  <r>
    <x v="67"/>
    <n v="1010171"/>
    <x v="1660"/>
    <x v="3"/>
    <n v="45.868000000000023"/>
    <x v="1767"/>
    <x v="1660"/>
    <x v="9"/>
    <x v="0"/>
    <x v="8827"/>
    <n v="284.02066800383693"/>
  </r>
  <r>
    <x v="108"/>
    <n v="1007033"/>
    <x v="542"/>
    <x v="7"/>
    <n v="45.94"/>
    <x v="1767"/>
    <x v="542"/>
    <x v="8"/>
    <x v="3"/>
    <x v="8828"/>
    <n v="283.41880713974757"/>
  </r>
  <r>
    <x v="271"/>
    <n v="1009517"/>
    <x v="1003"/>
    <x v="0"/>
    <n v="62.728000000000009"/>
    <x v="1767"/>
    <x v="1003"/>
    <x v="1"/>
    <x v="1"/>
    <x v="8829"/>
    <n v="180.80378778217064"/>
  </r>
  <r>
    <x v="36"/>
    <n v="1013816"/>
    <x v="74"/>
    <x v="9"/>
    <n v="79.588000000000022"/>
    <x v="1767"/>
    <x v="74"/>
    <x v="9"/>
    <x v="0"/>
    <x v="8830"/>
    <n v="121.31803789516002"/>
  </r>
  <r>
    <x v="224"/>
    <n v="1014128"/>
    <x v="311"/>
    <x v="7"/>
    <n v="80.712000000000018"/>
    <x v="1767"/>
    <x v="311"/>
    <x v="0"/>
    <x v="0"/>
    <x v="8831"/>
    <n v="118.23595004460302"/>
  </r>
  <r>
    <x v="159"/>
    <n v="1013302"/>
    <x v="1687"/>
    <x v="5"/>
    <n v="89.704000000000022"/>
    <x v="1767"/>
    <x v="1687"/>
    <x v="3"/>
    <x v="0"/>
    <x v="8832"/>
    <n v="96.359805582805649"/>
  </r>
  <r>
    <x v="236"/>
    <n v="1012188"/>
    <x v="2556"/>
    <x v="3"/>
    <n v="96.448000000000022"/>
    <x v="1767"/>
    <x v="2556"/>
    <x v="1"/>
    <x v="1"/>
    <x v="8833"/>
    <n v="82.629603516921009"/>
  </r>
  <r>
    <x v="128"/>
    <n v="1011861"/>
    <x v="2267"/>
    <x v="5"/>
    <n v="100.94400000000002"/>
    <x v="1767"/>
    <x v="2267"/>
    <x v="9"/>
    <x v="0"/>
    <x v="8834"/>
    <n v="74.495363766048484"/>
  </r>
  <r>
    <x v="129"/>
    <n v="1018943"/>
    <x v="629"/>
    <x v="0"/>
    <n v="109.93600000000002"/>
    <x v="1767"/>
    <x v="629"/>
    <x v="4"/>
    <x v="1"/>
    <x v="8835"/>
    <n v="60.222856934943948"/>
  </r>
  <r>
    <x v="230"/>
    <n v="1018735"/>
    <x v="1684"/>
    <x v="0"/>
    <n v="113.30800000000002"/>
    <x v="1767"/>
    <x v="1684"/>
    <x v="6"/>
    <x v="2"/>
    <x v="8836"/>
    <n v="55.454689871853688"/>
  </r>
  <r>
    <x v="172"/>
    <n v="1013440"/>
    <x v="1926"/>
    <x v="9"/>
    <n v="115.55600000000001"/>
    <x v="1767"/>
    <x v="1926"/>
    <x v="5"/>
    <x v="1"/>
    <x v="8837"/>
    <n v="52.430509882654299"/>
  </r>
  <r>
    <x v="56"/>
    <n v="1014971"/>
    <x v="2520"/>
    <x v="8"/>
    <n v="132.41600000000003"/>
    <x v="1767"/>
    <x v="2520"/>
    <x v="3"/>
    <x v="0"/>
    <x v="8838"/>
    <n v="33.022142339294334"/>
  </r>
  <r>
    <x v="136"/>
    <n v="1015900"/>
    <x v="2572"/>
    <x v="7"/>
    <n v="160.51600000000002"/>
    <x v="1767"/>
    <x v="2572"/>
    <x v="6"/>
    <x v="2"/>
    <x v="8839"/>
    <n v="9.7352288868399377"/>
  </r>
  <r>
    <x v="167"/>
    <n v="1006558"/>
    <x v="670"/>
    <x v="4"/>
    <n v="192.38000000000002"/>
    <x v="1767"/>
    <x v="670"/>
    <x v="6"/>
    <x v="2"/>
    <x v="8840"/>
    <n v="-8.4402744568042447"/>
  </r>
  <r>
    <x v="33"/>
    <n v="1017473"/>
    <x v="190"/>
    <x v="4"/>
    <n v="200.98000000000002"/>
    <x v="1767"/>
    <x v="190"/>
    <x v="5"/>
    <x v="1"/>
    <x v="8841"/>
    <n v="-12.358145089063587"/>
  </r>
  <r>
    <x v="79"/>
    <n v="1017495"/>
    <x v="2676"/>
    <x v="3"/>
    <n v="215.59200000000004"/>
    <x v="1767"/>
    <x v="2676"/>
    <x v="8"/>
    <x v="3"/>
    <x v="8842"/>
    <n v="-18.298174329288663"/>
  </r>
  <r>
    <x v="104"/>
    <n v="1011271"/>
    <x v="2063"/>
    <x v="0"/>
    <n v="221.21200000000002"/>
    <x v="1767"/>
    <x v="2063"/>
    <x v="1"/>
    <x v="1"/>
    <x v="8843"/>
    <n v="-20.373849519917545"/>
  </r>
  <r>
    <x v="190"/>
    <n v="1001616"/>
    <x v="1341"/>
    <x v="4"/>
    <n v="279.31840000000005"/>
    <x v="1768"/>
    <x v="1341"/>
    <x v="10"/>
    <x v="3"/>
    <x v="8844"/>
    <n v="-36.911567587384155"/>
  </r>
  <r>
    <x v="154"/>
    <n v="1002792"/>
    <x v="1830"/>
    <x v="1"/>
    <n v="337.26080000000007"/>
    <x v="1769"/>
    <x v="1830"/>
    <x v="6"/>
    <x v="2"/>
    <x v="8845"/>
    <n v="-47.75034631952483"/>
  </r>
  <r>
    <x v="251"/>
    <n v="1002161"/>
    <x v="1743"/>
    <x v="6"/>
    <n v="227.11680000000001"/>
    <x v="1770"/>
    <x v="1743"/>
    <x v="11"/>
    <x v="3"/>
    <x v="8846"/>
    <n v="-22.36752190943163"/>
  </r>
  <r>
    <x v="53"/>
    <n v="1001642"/>
    <x v="730"/>
    <x v="3"/>
    <n v="86.326400000000021"/>
    <x v="1771"/>
    <x v="730"/>
    <x v="11"/>
    <x v="3"/>
    <x v="8847"/>
    <n v="104.24991659561849"/>
  </r>
  <r>
    <x v="271"/>
    <n v="1001748"/>
    <x v="2138"/>
    <x v="9"/>
    <n v="220.53440000000001"/>
    <x v="1772"/>
    <x v="2138"/>
    <x v="0"/>
    <x v="0"/>
    <x v="8848"/>
    <n v="-20.012188574662275"/>
  </r>
  <r>
    <x v="39"/>
    <n v="1010781"/>
    <x v="518"/>
    <x v="1"/>
    <n v="78.788000000000011"/>
    <x v="1773"/>
    <x v="518"/>
    <x v="9"/>
    <x v="0"/>
    <x v="8849"/>
    <n v="123.90658475910033"/>
  </r>
  <r>
    <x v="360"/>
    <n v="1002741"/>
    <x v="2511"/>
    <x v="7"/>
    <n v="248.85120000000003"/>
    <x v="1774"/>
    <x v="2511"/>
    <x v="8"/>
    <x v="3"/>
    <x v="8850"/>
    <n v="-29.097709796054826"/>
  </r>
  <r>
    <x v="147"/>
    <n v="1000882"/>
    <x v="1088"/>
    <x v="9"/>
    <n v="234.68736000000004"/>
    <x v="1775"/>
    <x v="1088"/>
    <x v="3"/>
    <x v="0"/>
    <x v="8851"/>
    <n v="-24.805306259357142"/>
  </r>
  <r>
    <x v="169"/>
    <n v="1001384"/>
    <x v="2412"/>
    <x v="0"/>
    <n v="381.18988800000011"/>
    <x v="1776"/>
    <x v="2412"/>
    <x v="7"/>
    <x v="2"/>
    <x v="8852"/>
    <n v="-53.678939143317464"/>
  </r>
  <r>
    <x v="339"/>
    <n v="1008112"/>
    <x v="2584"/>
    <x v="4"/>
    <n v="28.868000000000002"/>
    <x v="1777"/>
    <x v="2584"/>
    <x v="9"/>
    <x v="0"/>
    <x v="8853"/>
    <n v="511.71816544270462"/>
  </r>
  <r>
    <x v="152"/>
    <n v="1011845"/>
    <x v="2184"/>
    <x v="3"/>
    <n v="129.584"/>
    <x v="1777"/>
    <x v="2184"/>
    <x v="1"/>
    <x v="1"/>
    <x v="8854"/>
    <n v="36.275157426842796"/>
  </r>
  <r>
    <x v="9"/>
    <n v="1017507"/>
    <x v="2239"/>
    <x v="2"/>
    <n v="0.32400000000001228"/>
    <x v="1778"/>
    <x v="2239"/>
    <x v="4"/>
    <x v="1"/>
    <x v="8855"/>
    <n v="54403.333333331269"/>
  </r>
  <r>
    <x v="160"/>
    <n v="1010335"/>
    <x v="1913"/>
    <x v="6"/>
    <n v="1.4480000000000075"/>
    <x v="1778"/>
    <x v="1913"/>
    <x v="9"/>
    <x v="0"/>
    <x v="8856"/>
    <n v="12095.497237568998"/>
  </r>
  <r>
    <x v="291"/>
    <n v="1009292"/>
    <x v="1337"/>
    <x v="7"/>
    <n v="6.5080000000000098"/>
    <x v="1778"/>
    <x v="1337"/>
    <x v="11"/>
    <x v="3"/>
    <x v="8857"/>
    <n v="2613.4419176398242"/>
  </r>
  <r>
    <x v="220"/>
    <n v="1018126"/>
    <x v="2370"/>
    <x v="6"/>
    <n v="44.16"/>
    <x v="1778"/>
    <x v="2370"/>
    <x v="1"/>
    <x v="1"/>
    <x v="8858"/>
    <n v="299.88858695652175"/>
  </r>
  <r>
    <x v="41"/>
    <n v="1006478"/>
    <x v="1376"/>
    <x v="2"/>
    <n v="50.048000000000002"/>
    <x v="1778"/>
    <x v="1376"/>
    <x v="7"/>
    <x v="2"/>
    <x v="8859"/>
    <n v="252.84287084398977"/>
  </r>
  <r>
    <x v="275"/>
    <n v="1011579"/>
    <x v="1655"/>
    <x v="8"/>
    <n v="63.268000000000001"/>
    <x v="1778"/>
    <x v="1655"/>
    <x v="4"/>
    <x v="1"/>
    <x v="8860"/>
    <n v="179.11550862995512"/>
  </r>
  <r>
    <x v="116"/>
    <n v="1014865"/>
    <x v="103"/>
    <x v="3"/>
    <n v="65.515999999999991"/>
    <x v="1778"/>
    <x v="103"/>
    <x v="5"/>
    <x v="1"/>
    <x v="8861"/>
    <n v="169.53843335979002"/>
  </r>
  <r>
    <x v="166"/>
    <n v="1007891"/>
    <x v="2541"/>
    <x v="8"/>
    <n v="76.044000000000011"/>
    <x v="1778"/>
    <x v="2541"/>
    <x v="1"/>
    <x v="1"/>
    <x v="8862"/>
    <n v="132.2218715480511"/>
  </r>
  <r>
    <x v="336"/>
    <n v="1008045"/>
    <x v="1900"/>
    <x v="7"/>
    <n v="77.108000000000004"/>
    <x v="1778"/>
    <x v="1900"/>
    <x v="7"/>
    <x v="2"/>
    <x v="8863"/>
    <n v="129.01748197333609"/>
  </r>
  <r>
    <x v="71"/>
    <n v="1014343"/>
    <x v="1106"/>
    <x v="4"/>
    <n v="83.5"/>
    <x v="1778"/>
    <x v="1106"/>
    <x v="4"/>
    <x v="1"/>
    <x v="8864"/>
    <n v="111.48598802395209"/>
  </r>
  <r>
    <x v="251"/>
    <n v="1007705"/>
    <x v="1825"/>
    <x v="3"/>
    <n v="86.948000000000022"/>
    <x v="1778"/>
    <x v="1825"/>
    <x v="11"/>
    <x v="3"/>
    <x v="8865"/>
    <n v="103.09932373372585"/>
  </r>
  <r>
    <x v="204"/>
    <n v="1017231"/>
    <x v="1038"/>
    <x v="9"/>
    <n v="90.244000000000014"/>
    <x v="1778"/>
    <x v="1038"/>
    <x v="0"/>
    <x v="0"/>
    <x v="8866"/>
    <n v="95.681485749745107"/>
  </r>
  <r>
    <x v="170"/>
    <n v="1014333"/>
    <x v="43"/>
    <x v="3"/>
    <n v="109.352"/>
    <x v="1778"/>
    <x v="43"/>
    <x v="10"/>
    <x v="3"/>
    <x v="8867"/>
    <n v="61.488404418757767"/>
  </r>
  <r>
    <x v="24"/>
    <n v="1014671"/>
    <x v="88"/>
    <x v="8"/>
    <n v="120.59200000000001"/>
    <x v="1778"/>
    <x v="88"/>
    <x v="1"/>
    <x v="1"/>
    <x v="8868"/>
    <n v="46.43657954093139"/>
  </r>
  <r>
    <x v="175"/>
    <n v="1008652"/>
    <x v="2575"/>
    <x v="3"/>
    <n v="126.69200000000001"/>
    <x v="1778"/>
    <x v="2575"/>
    <x v="6"/>
    <x v="2"/>
    <x v="8869"/>
    <n v="39.385912291225964"/>
  </r>
  <r>
    <x v="130"/>
    <n v="1008370"/>
    <x v="756"/>
    <x v="5"/>
    <n v="137.35599999999999"/>
    <x v="1778"/>
    <x v="756"/>
    <x v="5"/>
    <x v="1"/>
    <x v="8870"/>
    <n v="28.564314627682819"/>
  </r>
  <r>
    <x v="45"/>
    <n v="1006109"/>
    <x v="778"/>
    <x v="3"/>
    <n v="113.13200000000002"/>
    <x v="1779"/>
    <x v="778"/>
    <x v="5"/>
    <x v="1"/>
    <x v="8871"/>
    <n v="56.092705865714386"/>
  </r>
  <r>
    <x v="342"/>
    <n v="1001186"/>
    <x v="2738"/>
    <x v="9"/>
    <n v="410.0755200000001"/>
    <x v="1780"/>
    <x v="2738"/>
    <x v="11"/>
    <x v="3"/>
    <x v="8872"/>
    <n v="-56.930625851550467"/>
  </r>
  <r>
    <x v="88"/>
    <n v="1002364"/>
    <x v="787"/>
    <x v="0"/>
    <n v="210.26880000000003"/>
    <x v="1781"/>
    <x v="787"/>
    <x v="11"/>
    <x v="3"/>
    <x v="8873"/>
    <n v="-15.996286657839867"/>
  </r>
  <r>
    <x v="29"/>
    <n v="1001577"/>
    <x v="2739"/>
    <x v="6"/>
    <n v="84.275200000000012"/>
    <x v="1782"/>
    <x v="2739"/>
    <x v="3"/>
    <x v="0"/>
    <x v="8874"/>
    <n v="109.61117861482381"/>
  </r>
  <r>
    <x v="53"/>
    <n v="1001347"/>
    <x v="1217"/>
    <x v="0"/>
    <n v="272.74944000000005"/>
    <x v="1783"/>
    <x v="1217"/>
    <x v="2"/>
    <x v="2"/>
    <x v="8875"/>
    <n v="-35.198429738297541"/>
  </r>
  <r>
    <x v="320"/>
    <n v="1001177"/>
    <x v="2472"/>
    <x v="6"/>
    <n v="657.32928000000015"/>
    <x v="1783"/>
    <x v="2472"/>
    <x v="4"/>
    <x v="1"/>
    <x v="8876"/>
    <n v="-73.111509653122411"/>
  </r>
  <r>
    <x v="210"/>
    <n v="1014822"/>
    <x v="1619"/>
    <x v="9"/>
    <n v="1.3840000000000146"/>
    <x v="1784"/>
    <x v="1619"/>
    <x v="4"/>
    <x v="1"/>
    <x v="8877"/>
    <n v="12691.835260115471"/>
  </r>
  <r>
    <x v="288"/>
    <n v="1007537"/>
    <x v="932"/>
    <x v="8"/>
    <n v="7.7360000000000184"/>
    <x v="1784"/>
    <x v="932"/>
    <x v="2"/>
    <x v="2"/>
    <x v="8878"/>
    <n v="2188.5082730093013"/>
  </r>
  <r>
    <x v="82"/>
    <n v="1006301"/>
    <x v="2732"/>
    <x v="5"/>
    <n v="26.344000000000001"/>
    <x v="1784"/>
    <x v="2732"/>
    <x v="2"/>
    <x v="2"/>
    <x v="8879"/>
    <n v="572.02778621317941"/>
  </r>
  <r>
    <x v="214"/>
    <n v="1012979"/>
    <x v="408"/>
    <x v="0"/>
    <n v="30.087999999999994"/>
    <x v="1784"/>
    <x v="408"/>
    <x v="10"/>
    <x v="3"/>
    <x v="8880"/>
    <n v="488.40401488965711"/>
  </r>
  <r>
    <x v="349"/>
    <n v="1015512"/>
    <x v="72"/>
    <x v="3"/>
    <n v="30.087999999999994"/>
    <x v="1784"/>
    <x v="72"/>
    <x v="9"/>
    <x v="0"/>
    <x v="8880"/>
    <n v="488.40401488965711"/>
  </r>
  <r>
    <x v="158"/>
    <n v="1018602"/>
    <x v="1151"/>
    <x v="6"/>
    <n v="30.087999999999994"/>
    <x v="1784"/>
    <x v="1151"/>
    <x v="2"/>
    <x v="2"/>
    <x v="8880"/>
    <n v="488.40401488965711"/>
  </r>
  <r>
    <x v="138"/>
    <n v="1009168"/>
    <x v="2273"/>
    <x v="3"/>
    <n v="42.543999999999997"/>
    <x v="1784"/>
    <x v="2273"/>
    <x v="6"/>
    <x v="2"/>
    <x v="8881"/>
    <n v="316.13153441143294"/>
  </r>
  <r>
    <x v="305"/>
    <n v="1019435"/>
    <x v="1978"/>
    <x v="6"/>
    <n v="46.948000000000008"/>
    <x v="1784"/>
    <x v="1978"/>
    <x v="5"/>
    <x v="1"/>
    <x v="8882"/>
    <n v="277.09593592911295"/>
  </r>
  <r>
    <x v="0"/>
    <n v="1007200"/>
    <x v="1014"/>
    <x v="4"/>
    <n v="96.472000000000023"/>
    <x v="1784"/>
    <x v="1014"/>
    <x v="1"/>
    <x v="1"/>
    <x v="8883"/>
    <n v="83.513351024131296"/>
  </r>
  <r>
    <x v="117"/>
    <n v="1018092"/>
    <x v="1242"/>
    <x v="8"/>
    <n v="104.27200000000001"/>
    <x v="1784"/>
    <x v="1242"/>
    <x v="4"/>
    <x v="1"/>
    <x v="8884"/>
    <n v="69.785752646923399"/>
  </r>
  <r>
    <x v="87"/>
    <n v="1017015"/>
    <x v="537"/>
    <x v="3"/>
    <n v="109.892"/>
    <x v="1784"/>
    <x v="537"/>
    <x v="0"/>
    <x v="0"/>
    <x v="8885"/>
    <n v="61.102719033232624"/>
  </r>
  <r>
    <x v="206"/>
    <n v="1016022"/>
    <x v="1102"/>
    <x v="9"/>
    <n v="153.72800000000001"/>
    <x v="1784"/>
    <x v="1102"/>
    <x v="5"/>
    <x v="1"/>
    <x v="8886"/>
    <n v="15.163795795170676"/>
  </r>
  <r>
    <x v="112"/>
    <n v="1017708"/>
    <x v="806"/>
    <x v="4"/>
    <n v="161.596"/>
    <x v="1784"/>
    <x v="806"/>
    <x v="3"/>
    <x v="0"/>
    <x v="8887"/>
    <n v="9.5565484294165586"/>
  </r>
  <r>
    <x v="247"/>
    <n v="1010996"/>
    <x v="1753"/>
    <x v="0"/>
    <n v="175.084"/>
    <x v="1784"/>
    <x v="1753"/>
    <x v="3"/>
    <x v="0"/>
    <x v="8888"/>
    <n v="1.1166068858376459"/>
  </r>
  <r>
    <x v="38"/>
    <n v="1012013"/>
    <x v="464"/>
    <x v="4"/>
    <n v="175.084"/>
    <x v="1784"/>
    <x v="464"/>
    <x v="1"/>
    <x v="1"/>
    <x v="8888"/>
    <n v="1.1166068858376459"/>
  </r>
  <r>
    <x v="203"/>
    <n v="1017038"/>
    <x v="577"/>
    <x v="3"/>
    <n v="176.208"/>
    <x v="1784"/>
    <x v="577"/>
    <x v="3"/>
    <x v="0"/>
    <x v="8889"/>
    <n v="0.47160174339416427"/>
  </r>
  <r>
    <x v="346"/>
    <n v="1014535"/>
    <x v="2740"/>
    <x v="4"/>
    <n v="216.67200000000003"/>
    <x v="1784"/>
    <x v="2740"/>
    <x v="1"/>
    <x v="1"/>
    <x v="8890"/>
    <n v="-18.29170358883475"/>
  </r>
  <r>
    <x v="47"/>
    <n v="1012966"/>
    <x v="2183"/>
    <x v="0"/>
    <n v="218.92000000000002"/>
    <x v="1784"/>
    <x v="2183"/>
    <x v="6"/>
    <x v="2"/>
    <x v="8891"/>
    <n v="-19.130732687739826"/>
  </r>
  <r>
    <x v="297"/>
    <n v="1011749"/>
    <x v="1190"/>
    <x v="3"/>
    <n v="230.16000000000003"/>
    <x v="1784"/>
    <x v="1190"/>
    <x v="1"/>
    <x v="1"/>
    <x v="8892"/>
    <n v="-23.080031282586042"/>
  </r>
  <r>
    <x v="40"/>
    <n v="1002964"/>
    <x v="1462"/>
    <x v="6"/>
    <n v="284.85440000000006"/>
    <x v="1785"/>
    <x v="1462"/>
    <x v="8"/>
    <x v="3"/>
    <x v="8893"/>
    <n v="-37.836452587707967"/>
  </r>
  <r>
    <x v="324"/>
    <n v="1000044"/>
    <x v="2102"/>
    <x v="6"/>
    <n v="228.59779200000003"/>
    <x v="1786"/>
    <x v="2102"/>
    <x v="3"/>
    <x v="0"/>
    <x v="8894"/>
    <n v="-22.527932028319846"/>
  </r>
  <r>
    <x v="257"/>
    <n v="1004051"/>
    <x v="564"/>
    <x v="0"/>
    <n v="28.419200000000004"/>
    <x v="1787"/>
    <x v="564"/>
    <x v="8"/>
    <x v="3"/>
    <x v="8895"/>
    <n v="523.19417858349266"/>
  </r>
  <r>
    <x v="1"/>
    <n v="1018171"/>
    <x v="1552"/>
    <x v="1"/>
    <n v="59.419999999999987"/>
    <x v="1788"/>
    <x v="1552"/>
    <x v="9"/>
    <x v="0"/>
    <x v="8896"/>
    <n v="198.09599461460797"/>
  </r>
  <r>
    <x v="39"/>
    <n v="1010301"/>
    <x v="57"/>
    <x v="1"/>
    <n v="61.668000000000006"/>
    <x v="1788"/>
    <x v="57"/>
    <x v="11"/>
    <x v="3"/>
    <x v="8897"/>
    <n v="187.22942206654992"/>
  </r>
  <r>
    <x v="41"/>
    <n v="1008766"/>
    <x v="1630"/>
    <x v="1"/>
    <n v="155.78000000000003"/>
    <x v="1788"/>
    <x v="1630"/>
    <x v="7"/>
    <x v="2"/>
    <x v="8898"/>
    <n v="13.704352291693404"/>
  </r>
  <r>
    <x v="296"/>
    <n v="1010378"/>
    <x v="108"/>
    <x v="1"/>
    <n v="215.65600000000001"/>
    <x v="1788"/>
    <x v="108"/>
    <x v="3"/>
    <x v="0"/>
    <x v="8899"/>
    <n v="-17.865192714322802"/>
  </r>
  <r>
    <x v="304"/>
    <n v="1004929"/>
    <x v="1240"/>
    <x v="0"/>
    <n v="93.513600000000011"/>
    <x v="1789"/>
    <x v="1240"/>
    <x v="7"/>
    <x v="2"/>
    <x v="8900"/>
    <n v="89.524946104096117"/>
  </r>
  <r>
    <x v="71"/>
    <n v="1001201"/>
    <x v="1333"/>
    <x v="4"/>
    <n v="290.52864"/>
    <x v="1790"/>
    <x v="1333"/>
    <x v="6"/>
    <x v="2"/>
    <x v="8901"/>
    <n v="-38.967862170146091"/>
  </r>
  <r>
    <x v="324"/>
    <n v="1017574"/>
    <x v="54"/>
    <x v="8"/>
    <n v="1.4039999999999964"/>
    <x v="158"/>
    <x v="54"/>
    <x v="1"/>
    <x v="1"/>
    <x v="8902"/>
    <n v="12541.538461538494"/>
  </r>
  <r>
    <x v="292"/>
    <n v="1007914"/>
    <x v="464"/>
    <x v="3"/>
    <n v="7.4240000000000066"/>
    <x v="158"/>
    <x v="464"/>
    <x v="1"/>
    <x v="1"/>
    <x v="8903"/>
    <n v="2290.7219827586187"/>
  </r>
  <r>
    <x v="295"/>
    <n v="1016715"/>
    <x v="1479"/>
    <x v="9"/>
    <n v="32.875999999999976"/>
    <x v="158"/>
    <x v="1479"/>
    <x v="7"/>
    <x v="2"/>
    <x v="8904"/>
    <n v="439.86859715293872"/>
  </r>
  <r>
    <x v="187"/>
    <n v="1010640"/>
    <x v="2731"/>
    <x v="2"/>
    <n v="37.371999999999986"/>
    <x v="158"/>
    <x v="2731"/>
    <x v="4"/>
    <x v="1"/>
    <x v="8905"/>
    <n v="374.92026115808648"/>
  </r>
  <r>
    <x v="145"/>
    <n v="1007757"/>
    <x v="1177"/>
    <x v="4"/>
    <n v="62.456000000000003"/>
    <x v="158"/>
    <x v="1177"/>
    <x v="2"/>
    <x v="2"/>
    <x v="8906"/>
    <n v="184.17958242602793"/>
  </r>
  <r>
    <x v="210"/>
    <n v="1012168"/>
    <x v="766"/>
    <x v="7"/>
    <n v="89.075999999999993"/>
    <x v="158"/>
    <x v="766"/>
    <x v="9"/>
    <x v="0"/>
    <x v="8907"/>
    <n v="99.253671022497656"/>
  </r>
  <r>
    <x v="6"/>
    <n v="1007631"/>
    <x v="2741"/>
    <x v="5"/>
    <n v="98.156000000000006"/>
    <x v="158"/>
    <x v="2741"/>
    <x v="0"/>
    <x v="0"/>
    <x v="8908"/>
    <n v="80.821549370389974"/>
  </r>
  <r>
    <x v="251"/>
    <n v="1011098"/>
    <x v="1319"/>
    <x v="8"/>
    <n v="103.68799999999999"/>
    <x v="158"/>
    <x v="1319"/>
    <x v="4"/>
    <x v="1"/>
    <x v="8909"/>
    <n v="71.174292107090523"/>
  </r>
  <r>
    <x v="273"/>
    <n v="1005793"/>
    <x v="2525"/>
    <x v="7"/>
    <n v="124.87200000000001"/>
    <x v="158"/>
    <x v="2525"/>
    <x v="9"/>
    <x v="0"/>
    <x v="8910"/>
    <n v="42.135306553911192"/>
  </r>
  <r>
    <x v="80"/>
    <n v="1016092"/>
    <x v="1325"/>
    <x v="6"/>
    <n v="162.136"/>
    <x v="158"/>
    <x v="1325"/>
    <x v="6"/>
    <x v="2"/>
    <x v="8911"/>
    <n v="9.4681008536043851"/>
  </r>
  <r>
    <x v="62"/>
    <n v="1014904"/>
    <x v="467"/>
    <x v="9"/>
    <n v="163.26"/>
    <x v="158"/>
    <x v="467"/>
    <x v="0"/>
    <x v="0"/>
    <x v="8912"/>
    <n v="8.7144432194046377"/>
  </r>
  <r>
    <x v="23"/>
    <n v="1007241"/>
    <x v="1086"/>
    <x v="8"/>
    <n v="188.63200000000001"/>
    <x v="158"/>
    <x v="1086"/>
    <x v="11"/>
    <x v="3"/>
    <x v="8913"/>
    <n v="-5.9082234191441554"/>
  </r>
  <r>
    <x v="261"/>
    <n v="1009673"/>
    <x v="1321"/>
    <x v="4"/>
    <n v="232.94800000000001"/>
    <x v="158"/>
    <x v="1321"/>
    <x v="0"/>
    <x v="0"/>
    <x v="8914"/>
    <n v="-23.808231880076242"/>
  </r>
  <r>
    <x v="39"/>
    <n v="1011692"/>
    <x v="143"/>
    <x v="2"/>
    <n v="145.27600000000001"/>
    <x v="161"/>
    <x v="143"/>
    <x v="5"/>
    <x v="1"/>
    <x v="8915"/>
    <n v="22.172416641427365"/>
  </r>
  <r>
    <x v="171"/>
    <n v="1014749"/>
    <x v="1509"/>
    <x v="2"/>
    <n v="164.38400000000001"/>
    <x v="161"/>
    <x v="1509"/>
    <x v="10"/>
    <x v="3"/>
    <x v="8916"/>
    <n v="7.9710920770878033"/>
  </r>
  <r>
    <x v="91"/>
    <n v="1000011"/>
    <x v="21"/>
    <x v="3"/>
    <n v="169.36761600000006"/>
    <x v="1791"/>
    <x v="21"/>
    <x v="4"/>
    <x v="1"/>
    <x v="8917"/>
    <n v="4.8025275386765642"/>
  </r>
  <r>
    <x v="73"/>
    <n v="1005211"/>
    <x v="693"/>
    <x v="0"/>
    <n v="212.42240000000004"/>
    <x v="1792"/>
    <x v="693"/>
    <x v="9"/>
    <x v="0"/>
    <x v="8918"/>
    <n v="-16.375485824470502"/>
  </r>
  <r>
    <x v="58"/>
    <n v="1002657"/>
    <x v="1809"/>
    <x v="5"/>
    <n v="71.968000000000004"/>
    <x v="1793"/>
    <x v="1809"/>
    <x v="1"/>
    <x v="1"/>
    <x v="8919"/>
    <n v="147.1026011560694"/>
  </r>
  <r>
    <x v="8"/>
    <n v="1009684"/>
    <x v="2163"/>
    <x v="1"/>
    <n v="98.500000000000043"/>
    <x v="1794"/>
    <x v="2163"/>
    <x v="7"/>
    <x v="2"/>
    <x v="8920"/>
    <n v="80.554071065989802"/>
  </r>
  <r>
    <x v="292"/>
    <n v="1002597"/>
    <x v="2370"/>
    <x v="7"/>
    <n v="91.347200000000029"/>
    <x v="1795"/>
    <x v="2370"/>
    <x v="1"/>
    <x v="1"/>
    <x v="8921"/>
    <n v="94.697155468366816"/>
  </r>
  <r>
    <x v="29"/>
    <n v="1013323"/>
    <x v="1123"/>
    <x v="3"/>
    <n v="166.048"/>
    <x v="1796"/>
    <x v="1123"/>
    <x v="0"/>
    <x v="0"/>
    <x v="8922"/>
    <n v="7.159014260936587"/>
  </r>
  <r>
    <x v="145"/>
    <n v="1010662"/>
    <x v="109"/>
    <x v="4"/>
    <n v="185.15600000000001"/>
    <x v="1796"/>
    <x v="109"/>
    <x v="10"/>
    <x v="3"/>
    <x v="8923"/>
    <n v="-3.899738598803181"/>
  </r>
  <r>
    <x v="227"/>
    <n v="1017910"/>
    <x v="425"/>
    <x v="9"/>
    <n v="1.4279999999999973"/>
    <x v="1797"/>
    <x v="425"/>
    <x v="1"/>
    <x v="1"/>
    <x v="8924"/>
    <n v="12360.462184873973"/>
  </r>
  <r>
    <x v="206"/>
    <n v="1007508"/>
    <x v="472"/>
    <x v="7"/>
    <n v="23.955999999999989"/>
    <x v="1797"/>
    <x v="472"/>
    <x v="7"/>
    <x v="2"/>
    <x v="8925"/>
    <n v="642.75922524628527"/>
  </r>
  <r>
    <x v="258"/>
    <n v="1014287"/>
    <x v="1284"/>
    <x v="2"/>
    <n v="60.391999999999996"/>
    <x v="1797"/>
    <x v="1284"/>
    <x v="5"/>
    <x v="1"/>
    <x v="8926"/>
    <n v="194.63405749105846"/>
  </r>
  <r>
    <x v="284"/>
    <n v="1018603"/>
    <x v="2153"/>
    <x v="8"/>
    <n v="64.888000000000005"/>
    <x v="1797"/>
    <x v="2153"/>
    <x v="6"/>
    <x v="2"/>
    <x v="8927"/>
    <n v="174.21927012698802"/>
  </r>
  <r>
    <x v="45"/>
    <n v="1013221"/>
    <x v="724"/>
    <x v="6"/>
    <n v="78.376000000000005"/>
    <x v="1797"/>
    <x v="724"/>
    <x v="1"/>
    <x v="1"/>
    <x v="8928"/>
    <n v="127.0279167091967"/>
  </r>
  <r>
    <x v="8"/>
    <n v="1013433"/>
    <x v="2213"/>
    <x v="0"/>
    <n v="97.484000000000009"/>
    <x v="1797"/>
    <x v="2213"/>
    <x v="8"/>
    <x v="3"/>
    <x v="8929"/>
    <n v="82.527799433753231"/>
  </r>
  <r>
    <x v="52"/>
    <n v="1013495"/>
    <x v="226"/>
    <x v="0"/>
    <n v="109.84800000000001"/>
    <x v="1797"/>
    <x v="226"/>
    <x v="1"/>
    <x v="1"/>
    <x v="8930"/>
    <n v="61.983285995193349"/>
  </r>
  <r>
    <x v="271"/>
    <n v="1007615"/>
    <x v="1081"/>
    <x v="2"/>
    <n v="115.536"/>
    <x v="1797"/>
    <x v="1081"/>
    <x v="4"/>
    <x v="1"/>
    <x v="8931"/>
    <n v="54.008620689655181"/>
  </r>
  <r>
    <x v="48"/>
    <n v="1019485"/>
    <x v="1788"/>
    <x v="2"/>
    <n v="116.59200000000001"/>
    <x v="1797"/>
    <x v="1788"/>
    <x v="9"/>
    <x v="0"/>
    <x v="8932"/>
    <n v="52.61372993001234"/>
  </r>
  <r>
    <x v="291"/>
    <n v="1014014"/>
    <x v="2483"/>
    <x v="8"/>
    <n v="128.95600000000002"/>
    <x v="1797"/>
    <x v="2483"/>
    <x v="2"/>
    <x v="2"/>
    <x v="8933"/>
    <n v="37.981482055895029"/>
  </r>
  <r>
    <x v="197"/>
    <n v="1009131"/>
    <x v="2338"/>
    <x v="9"/>
    <n v="150.648"/>
    <x v="1797"/>
    <x v="2338"/>
    <x v="0"/>
    <x v="0"/>
    <x v="8934"/>
    <n v="18.113350326589149"/>
  </r>
  <r>
    <x v="6"/>
    <n v="1019273"/>
    <x v="1411"/>
    <x v="5"/>
    <n v="180.66000000000003"/>
    <x v="1797"/>
    <x v="1411"/>
    <x v="8"/>
    <x v="3"/>
    <x v="8935"/>
    <n v="-1.508136831617408"/>
  </r>
  <r>
    <x v="352"/>
    <n v="1009984"/>
    <x v="822"/>
    <x v="0"/>
    <n v="186.28000000000003"/>
    <x v="1797"/>
    <x v="822"/>
    <x v="10"/>
    <x v="3"/>
    <x v="8936"/>
    <n v="-4.4796006012454441"/>
  </r>
  <r>
    <x v="129"/>
    <n v="1015410"/>
    <x v="1116"/>
    <x v="2"/>
    <n v="199.76800000000003"/>
    <x v="1797"/>
    <x v="1116"/>
    <x v="8"/>
    <x v="3"/>
    <x v="8937"/>
    <n v="-10.928977614032283"/>
  </r>
  <r>
    <x v="2"/>
    <n v="1017403"/>
    <x v="29"/>
    <x v="2"/>
    <n v="220.00000000000003"/>
    <x v="1797"/>
    <x v="29"/>
    <x v="7"/>
    <x v="2"/>
    <x v="8938"/>
    <n v="-19.120272727272731"/>
  </r>
  <r>
    <x v="87"/>
    <n v="1003600"/>
    <x v="184"/>
    <x v="2"/>
    <n v="133.34720000000002"/>
    <x v="1798"/>
    <x v="184"/>
    <x v="3"/>
    <x v="0"/>
    <x v="8939"/>
    <n v="33.490916944637753"/>
  </r>
  <r>
    <x v="235"/>
    <n v="1003673"/>
    <x v="91"/>
    <x v="0"/>
    <n v="196.58880000000005"/>
    <x v="1799"/>
    <x v="91"/>
    <x v="0"/>
    <x v="0"/>
    <x v="8940"/>
    <n v="-9.4153888726112722"/>
  </r>
  <r>
    <x v="11"/>
    <n v="1002996"/>
    <x v="2701"/>
    <x v="9"/>
    <n v="164.06400000000002"/>
    <x v="1800"/>
    <x v="2701"/>
    <x v="8"/>
    <x v="3"/>
    <x v="8941"/>
    <n v="8.5678759508484532"/>
  </r>
  <r>
    <x v="41"/>
    <n v="1001651"/>
    <x v="56"/>
    <x v="8"/>
    <n v="229.89760000000007"/>
    <x v="1801"/>
    <x v="56"/>
    <x v="3"/>
    <x v="0"/>
    <x v="8942"/>
    <n v="-22.497250949988189"/>
  </r>
  <r>
    <x v="18"/>
    <n v="1002022"/>
    <x v="2434"/>
    <x v="6"/>
    <n v="275.02400000000006"/>
    <x v="1802"/>
    <x v="2434"/>
    <x v="4"/>
    <x v="1"/>
    <x v="8943"/>
    <n v="-35.189830705683875"/>
  </r>
  <r>
    <x v="51"/>
    <n v="1004570"/>
    <x v="1746"/>
    <x v="8"/>
    <n v="27.788800000000005"/>
    <x v="1803"/>
    <x v="1746"/>
    <x v="4"/>
    <x v="1"/>
    <x v="8944"/>
    <n v="541.44835329341311"/>
  </r>
  <r>
    <x v="91"/>
    <n v="1004517"/>
    <x v="1353"/>
    <x v="2"/>
    <n v="127.06880000000001"/>
    <x v="1804"/>
    <x v="1353"/>
    <x v="11"/>
    <x v="3"/>
    <x v="8945"/>
    <n v="40.323981968823169"/>
  </r>
  <r>
    <x v="136"/>
    <n v="1005435"/>
    <x v="1808"/>
    <x v="4"/>
    <n v="2.8240000000000123"/>
    <x v="1805"/>
    <x v="1808"/>
    <x v="10"/>
    <x v="3"/>
    <x v="8946"/>
    <n v="6216.6997167138534"/>
  </r>
  <r>
    <x v="107"/>
    <n v="1019926"/>
    <x v="2295"/>
    <x v="8"/>
    <n v="6.5080000000000098"/>
    <x v="1805"/>
    <x v="2295"/>
    <x v="11"/>
    <x v="3"/>
    <x v="8947"/>
    <n v="2640.9895513214465"/>
  </r>
  <r>
    <x v="210"/>
    <n v="1009215"/>
    <x v="415"/>
    <x v="9"/>
    <n v="17.895999999999987"/>
    <x v="1805"/>
    <x v="415"/>
    <x v="4"/>
    <x v="1"/>
    <x v="8948"/>
    <n v="896.77916852928115"/>
  </r>
  <r>
    <x v="149"/>
    <n v="1017757"/>
    <x v="1705"/>
    <x v="2"/>
    <n v="18.22"/>
    <x v="1805"/>
    <x v="1705"/>
    <x v="7"/>
    <x v="2"/>
    <x v="8949"/>
    <n v="879.05378704720101"/>
  </r>
  <r>
    <x v="323"/>
    <n v="1008593"/>
    <x v="1464"/>
    <x v="2"/>
    <n v="20.568000000000012"/>
    <x v="1805"/>
    <x v="1464"/>
    <x v="6"/>
    <x v="2"/>
    <x v="8950"/>
    <n v="767.28704784130639"/>
  </r>
  <r>
    <x v="54"/>
    <n v="1009453"/>
    <x v="1349"/>
    <x v="5"/>
    <n v="22.716000000000008"/>
    <x v="1805"/>
    <x v="1349"/>
    <x v="7"/>
    <x v="2"/>
    <x v="8951"/>
    <n v="685.27733755942916"/>
  </r>
  <r>
    <x v="81"/>
    <n v="1017447"/>
    <x v="60"/>
    <x v="4"/>
    <n v="23.840000000000003"/>
    <x v="1805"/>
    <x v="60"/>
    <x v="4"/>
    <x v="1"/>
    <x v="8952"/>
    <n v="648.25335570469781"/>
  </r>
  <r>
    <x v="64"/>
    <n v="1008232"/>
    <x v="696"/>
    <x v="5"/>
    <n v="36.664000000000001"/>
    <x v="1805"/>
    <x v="696"/>
    <x v="10"/>
    <x v="3"/>
    <x v="8953"/>
    <n v="386.53611171721582"/>
  </r>
  <r>
    <x v="272"/>
    <n v="1017477"/>
    <x v="474"/>
    <x v="7"/>
    <n v="40.699999999999989"/>
    <x v="1805"/>
    <x v="474"/>
    <x v="6"/>
    <x v="2"/>
    <x v="8954"/>
    <n v="338.28894348894363"/>
  </r>
  <r>
    <x v="353"/>
    <n v="1008607"/>
    <x v="1493"/>
    <x v="0"/>
    <n v="76.716000000000008"/>
    <x v="1805"/>
    <x v="1493"/>
    <x v="7"/>
    <x v="2"/>
    <x v="8955"/>
    <n v="132.52463632097604"/>
  </r>
  <r>
    <x v="329"/>
    <n v="1018513"/>
    <x v="349"/>
    <x v="3"/>
    <n v="138.488"/>
    <x v="1805"/>
    <x v="349"/>
    <x v="11"/>
    <x v="3"/>
    <x v="8956"/>
    <n v="28.807983363179485"/>
  </r>
  <r>
    <x v="204"/>
    <n v="1016900"/>
    <x v="2739"/>
    <x v="8"/>
    <n v="140.73599999999999"/>
    <x v="1805"/>
    <x v="2739"/>
    <x v="3"/>
    <x v="0"/>
    <x v="8957"/>
    <n v="26.750511596180093"/>
  </r>
  <r>
    <x v="196"/>
    <n v="1009319"/>
    <x v="1693"/>
    <x v="5"/>
    <n v="146.35599999999999"/>
    <x v="1805"/>
    <x v="1693"/>
    <x v="11"/>
    <x v="3"/>
    <x v="8958"/>
    <n v="21.883352920276593"/>
  </r>
  <r>
    <x v="13"/>
    <n v="1011208"/>
    <x v="2230"/>
    <x v="0"/>
    <n v="154.22400000000002"/>
    <x v="1805"/>
    <x v="2230"/>
    <x v="2"/>
    <x v="2"/>
    <x v="8959"/>
    <n v="15.665266106442562"/>
  </r>
  <r>
    <x v="128"/>
    <n v="1010066"/>
    <x v="593"/>
    <x v="4"/>
    <n v="168.83600000000001"/>
    <x v="1805"/>
    <x v="593"/>
    <x v="11"/>
    <x v="3"/>
    <x v="8960"/>
    <n v="5.6549551043616217"/>
  </r>
  <r>
    <x v="253"/>
    <n v="1013709"/>
    <x v="1022"/>
    <x v="4"/>
    <n v="181.20000000000002"/>
    <x v="1805"/>
    <x v="1022"/>
    <x v="10"/>
    <x v="3"/>
    <x v="8961"/>
    <n v="-1.5543046357615979"/>
  </r>
  <r>
    <x v="251"/>
    <n v="1010770"/>
    <x v="2742"/>
    <x v="0"/>
    <n v="209.3"/>
    <x v="1805"/>
    <x v="2742"/>
    <x v="8"/>
    <x v="3"/>
    <x v="8962"/>
    <n v="-14.77133301481128"/>
  </r>
  <r>
    <x v="1"/>
    <n v="1017075"/>
    <x v="2677"/>
    <x v="0"/>
    <n v="220.54000000000002"/>
    <x v="1805"/>
    <x v="2677"/>
    <x v="4"/>
    <x v="1"/>
    <x v="8963"/>
    <n v="-19.115081164414626"/>
  </r>
  <r>
    <x v="207"/>
    <n v="1005208"/>
    <x v="949"/>
    <x v="7"/>
    <n v="161.60320000000002"/>
    <x v="1806"/>
    <x v="949"/>
    <x v="7"/>
    <x v="2"/>
    <x v="8964"/>
    <n v="10.407714698718816"/>
  </r>
  <r>
    <x v="4"/>
    <n v="1006713"/>
    <x v="832"/>
    <x v="1"/>
    <n v="23.096"/>
    <x v="1807"/>
    <x v="832"/>
    <x v="0"/>
    <x v="0"/>
    <x v="8965"/>
    <n v="673.13335642535503"/>
  </r>
  <r>
    <x v="286"/>
    <n v="1019516"/>
    <x v="2439"/>
    <x v="1"/>
    <n v="75.760000000000019"/>
    <x v="1807"/>
    <x v="2439"/>
    <x v="4"/>
    <x v="1"/>
    <x v="8966"/>
    <n v="135.69545934530089"/>
  </r>
  <r>
    <x v="64"/>
    <n v="1007512"/>
    <x v="1331"/>
    <x v="1"/>
    <n v="150.68800000000002"/>
    <x v="1807"/>
    <x v="1331"/>
    <x v="8"/>
    <x v="3"/>
    <x v="8967"/>
    <n v="18.49840730516032"/>
  </r>
  <r>
    <x v="125"/>
    <n v="1003486"/>
    <x v="930"/>
    <x v="8"/>
    <n v="189.87840000000006"/>
    <x v="1808"/>
    <x v="930"/>
    <x v="5"/>
    <x v="1"/>
    <x v="8968"/>
    <n v="-5.9128368471611497"/>
  </r>
  <r>
    <x v="153"/>
    <n v="1004524"/>
    <x v="2743"/>
    <x v="7"/>
    <n v="22.428800000000006"/>
    <x v="1809"/>
    <x v="2743"/>
    <x v="6"/>
    <x v="2"/>
    <x v="8969"/>
    <n v="696.59544870880291"/>
  </r>
  <r>
    <x v="233"/>
    <n v="1004737"/>
    <x v="151"/>
    <x v="8"/>
    <n v="195.50400000000002"/>
    <x v="1810"/>
    <x v="151"/>
    <x v="4"/>
    <x v="1"/>
    <x v="8970"/>
    <n v="-8.5989033472460843"/>
  </r>
  <r>
    <x v="48"/>
    <n v="1002090"/>
    <x v="1725"/>
    <x v="1"/>
    <n v="170.19840000000002"/>
    <x v="1811"/>
    <x v="1725"/>
    <x v="11"/>
    <x v="3"/>
    <x v="8971"/>
    <n v="5.0446537687780939"/>
  </r>
  <r>
    <x v="12"/>
    <n v="1009419"/>
    <x v="351"/>
    <x v="4"/>
    <n v="4.1479999999999961"/>
    <x v="1812"/>
    <x v="351"/>
    <x v="6"/>
    <x v="2"/>
    <x v="8972"/>
    <n v="4211.2777242044394"/>
  </r>
  <r>
    <x v="35"/>
    <n v="1017472"/>
    <x v="1994"/>
    <x v="9"/>
    <n v="13.139999999999986"/>
    <x v="1812"/>
    <x v="1994"/>
    <x v="6"/>
    <x v="2"/>
    <x v="8973"/>
    <n v="1260.9726027397273"/>
  </r>
  <r>
    <x v="22"/>
    <n v="1006974"/>
    <x v="1346"/>
    <x v="7"/>
    <n v="29.603999999999999"/>
    <x v="1812"/>
    <x v="1346"/>
    <x v="10"/>
    <x v="3"/>
    <x v="8974"/>
    <n v="504.07985407377384"/>
  </r>
  <r>
    <x v="317"/>
    <n v="1011639"/>
    <x v="2139"/>
    <x v="2"/>
    <n v="44.611999999999995"/>
    <x v="1812"/>
    <x v="2139"/>
    <x v="3"/>
    <x v="0"/>
    <x v="8975"/>
    <n v="300.8603066439523"/>
  </r>
  <r>
    <x v="71"/>
    <n v="1007539"/>
    <x v="1294"/>
    <x v="8"/>
    <n v="105.99600000000002"/>
    <x v="1812"/>
    <x v="1294"/>
    <x v="8"/>
    <x v="3"/>
    <x v="8976"/>
    <n v="68.71561190988335"/>
  </r>
  <r>
    <x v="25"/>
    <n v="1012905"/>
    <x v="299"/>
    <x v="0"/>
    <n v="183.988"/>
    <x v="1812"/>
    <x v="299"/>
    <x v="5"/>
    <x v="1"/>
    <x v="8977"/>
    <n v="-2.8024653781768447"/>
  </r>
  <r>
    <x v="185"/>
    <n v="1018863"/>
    <x v="1914"/>
    <x v="5"/>
    <n v="197.476"/>
    <x v="1812"/>
    <x v="1914"/>
    <x v="0"/>
    <x v="0"/>
    <x v="8978"/>
    <n v="-9.441248556786654"/>
  </r>
  <r>
    <x v="306"/>
    <n v="1016506"/>
    <x v="1844"/>
    <x v="6"/>
    <n v="234.56800000000001"/>
    <x v="1812"/>
    <x v="1844"/>
    <x v="10"/>
    <x v="3"/>
    <x v="8979"/>
    <n v="-23.761212100542284"/>
  </r>
  <r>
    <x v="314"/>
    <n v="1005168"/>
    <x v="988"/>
    <x v="4"/>
    <n v="120.44159999999999"/>
    <x v="1813"/>
    <x v="988"/>
    <x v="0"/>
    <x v="0"/>
    <x v="8980"/>
    <n v="48.580556884000245"/>
  </r>
  <r>
    <x v="54"/>
    <n v="1001581"/>
    <x v="322"/>
    <x v="7"/>
    <n v="282.22719999999998"/>
    <x v="1814"/>
    <x v="322"/>
    <x v="5"/>
    <x v="1"/>
    <x v="8981"/>
    <n v="-36.510839493854583"/>
  </r>
  <r>
    <x v="147"/>
    <n v="1010618"/>
    <x v="1115"/>
    <x v="5"/>
    <n v="13.679999999999978"/>
    <x v="1815"/>
    <x v="1115"/>
    <x v="6"/>
    <x v="2"/>
    <x v="8982"/>
    <n v="1210.5263157894758"/>
  </r>
  <r>
    <x v="22"/>
    <n v="1011221"/>
    <x v="2402"/>
    <x v="7"/>
    <n v="20.423999999999978"/>
    <x v="1815"/>
    <x v="2402"/>
    <x v="6"/>
    <x v="2"/>
    <x v="8983"/>
    <n v="777.79083431257436"/>
  </r>
  <r>
    <x v="31"/>
    <n v="1019696"/>
    <x v="191"/>
    <x v="3"/>
    <n v="46.275999999999982"/>
    <x v="1815"/>
    <x v="191"/>
    <x v="11"/>
    <x v="3"/>
    <x v="8984"/>
    <n v="287.41464257930693"/>
  </r>
  <r>
    <x v="232"/>
    <n v="1007540"/>
    <x v="1149"/>
    <x v="2"/>
    <n v="48.240000000000009"/>
    <x v="1815"/>
    <x v="1149"/>
    <x v="2"/>
    <x v="2"/>
    <x v="8985"/>
    <n v="271.64179104477608"/>
  </r>
  <r>
    <x v="87"/>
    <n v="1017260"/>
    <x v="1590"/>
    <x v="3"/>
    <n v="62.011999999999972"/>
    <x v="1815"/>
    <x v="1590"/>
    <x v="8"/>
    <x v="3"/>
    <x v="8986"/>
    <n v="189.10533445139663"/>
  </r>
  <r>
    <x v="4"/>
    <n v="1011123"/>
    <x v="2167"/>
    <x v="8"/>
    <n v="66.507999999999981"/>
    <x v="1815"/>
    <x v="2167"/>
    <x v="6"/>
    <x v="2"/>
    <x v="8987"/>
    <n v="169.56155650448073"/>
  </r>
  <r>
    <x v="128"/>
    <n v="1017822"/>
    <x v="2488"/>
    <x v="0"/>
    <n v="66.507999999999981"/>
    <x v="1815"/>
    <x v="2488"/>
    <x v="4"/>
    <x v="1"/>
    <x v="8987"/>
    <n v="169.56155650448073"/>
  </r>
  <r>
    <x v="137"/>
    <n v="1011067"/>
    <x v="1562"/>
    <x v="3"/>
    <n v="85.615999999999985"/>
    <x v="1815"/>
    <x v="1562"/>
    <x v="8"/>
    <x v="3"/>
    <x v="8988"/>
    <n v="109.40011212857415"/>
  </r>
  <r>
    <x v="21"/>
    <n v="1013225"/>
    <x v="244"/>
    <x v="1"/>
    <n v="87.863999999999976"/>
    <x v="1815"/>
    <x v="244"/>
    <x v="1"/>
    <x v="1"/>
    <x v="8989"/>
    <n v="104.04261130838574"/>
  </r>
  <r>
    <x v="248"/>
    <n v="1018521"/>
    <x v="1249"/>
    <x v="3"/>
    <n v="112.59199999999998"/>
    <x v="1815"/>
    <x v="1249"/>
    <x v="4"/>
    <x v="1"/>
    <x v="8990"/>
    <n v="59.229785419923289"/>
  </r>
  <r>
    <x v="273"/>
    <n v="1017312"/>
    <x v="2671"/>
    <x v="3"/>
    <n v="128.32799999999997"/>
    <x v="1815"/>
    <x v="2671"/>
    <x v="6"/>
    <x v="2"/>
    <x v="8991"/>
    <n v="39.704507200299261"/>
  </r>
  <r>
    <x v="349"/>
    <n v="1013757"/>
    <x v="2712"/>
    <x v="4"/>
    <n v="130.57599999999999"/>
    <x v="1815"/>
    <x v="2712"/>
    <x v="10"/>
    <x v="3"/>
    <x v="8992"/>
    <n v="37.299350569783122"/>
  </r>
  <r>
    <x v="56"/>
    <n v="1011239"/>
    <x v="2486"/>
    <x v="7"/>
    <n v="136.196"/>
    <x v="1815"/>
    <x v="2486"/>
    <x v="10"/>
    <x v="3"/>
    <x v="8993"/>
    <n v="31.633821844988109"/>
  </r>
  <r>
    <x v="347"/>
    <n v="1009478"/>
    <x v="2283"/>
    <x v="2"/>
    <n v="140.69200000000001"/>
    <x v="1815"/>
    <x v="2283"/>
    <x v="5"/>
    <x v="1"/>
    <x v="8994"/>
    <n v="27.427287976572934"/>
  </r>
  <r>
    <x v="199"/>
    <n v="1008858"/>
    <x v="2532"/>
    <x v="6"/>
    <n v="144.4"/>
    <x v="1815"/>
    <x v="2532"/>
    <x v="1"/>
    <x v="1"/>
    <x v="8995"/>
    <n v="24.155124653739605"/>
  </r>
  <r>
    <x v="141"/>
    <n v="1009488"/>
    <x v="1611"/>
    <x v="9"/>
    <n v="147.43599999999998"/>
    <x v="1815"/>
    <x v="1611"/>
    <x v="1"/>
    <x v="1"/>
    <x v="8996"/>
    <n v="21.598524105374555"/>
  </r>
  <r>
    <x v="131"/>
    <n v="1011255"/>
    <x v="2705"/>
    <x v="5"/>
    <n v="182.28"/>
    <x v="1815"/>
    <x v="2705"/>
    <x v="6"/>
    <x v="2"/>
    <x v="8997"/>
    <n v="-1.6458196181698488"/>
  </r>
  <r>
    <x v="23"/>
    <n v="1013173"/>
    <x v="1039"/>
    <x v="2"/>
    <n v="196.892"/>
    <x v="1815"/>
    <x v="1039"/>
    <x v="2"/>
    <x v="2"/>
    <x v="8998"/>
    <n v="-8.9450053836621066"/>
  </r>
  <r>
    <x v="332"/>
    <n v="1015307"/>
    <x v="775"/>
    <x v="6"/>
    <n v="204.76"/>
    <x v="1815"/>
    <x v="775"/>
    <x v="4"/>
    <x v="1"/>
    <x v="8999"/>
    <n v="-12.443836686852897"/>
  </r>
  <r>
    <x v="118"/>
    <n v="1019220"/>
    <x v="1996"/>
    <x v="0"/>
    <n v="204.76"/>
    <x v="1815"/>
    <x v="1996"/>
    <x v="0"/>
    <x v="0"/>
    <x v="8999"/>
    <n v="-12.443836686852897"/>
  </r>
  <r>
    <x v="1"/>
    <n v="1015187"/>
    <x v="2744"/>
    <x v="6"/>
    <n v="210.38"/>
    <x v="1815"/>
    <x v="2744"/>
    <x v="8"/>
    <x v="3"/>
    <x v="9000"/>
    <n v="-14.782774027949422"/>
  </r>
  <r>
    <x v="141"/>
    <n v="1013020"/>
    <x v="1708"/>
    <x v="2"/>
    <n v="235.108"/>
    <x v="1815"/>
    <x v="1708"/>
    <x v="10"/>
    <x v="3"/>
    <x v="9001"/>
    <n v="-23.745682835122583"/>
  </r>
  <r>
    <x v="330"/>
    <n v="1003141"/>
    <x v="2274"/>
    <x v="6"/>
    <n v="247.96800000000005"/>
    <x v="1816"/>
    <x v="2274"/>
    <x v="0"/>
    <x v="0"/>
    <x v="9002"/>
    <n v="-27.681313717899087"/>
  </r>
  <r>
    <x v="335"/>
    <n v="1004084"/>
    <x v="560"/>
    <x v="9"/>
    <n v="188.81280000000004"/>
    <x v="1817"/>
    <x v="560"/>
    <x v="4"/>
    <x v="1"/>
    <x v="9003"/>
    <n v="-4.9880092875059336"/>
  </r>
  <r>
    <x v="266"/>
    <n v="1001618"/>
    <x v="2716"/>
    <x v="2"/>
    <n v="53.753600000000006"/>
    <x v="1818"/>
    <x v="2716"/>
    <x v="8"/>
    <x v="3"/>
    <x v="9004"/>
    <n v="233.77604476723423"/>
  </r>
  <r>
    <x v="37"/>
    <n v="1003135"/>
    <x v="698"/>
    <x v="2"/>
    <n v="183.13280000000003"/>
    <x v="1819"/>
    <x v="698"/>
    <x v="1"/>
    <x v="1"/>
    <x v="9005"/>
    <n v="-2.0241049118454013"/>
  </r>
  <r>
    <x v="171"/>
    <n v="1000057"/>
    <x v="93"/>
    <x v="1"/>
    <n v="150.74217600000006"/>
    <x v="1820"/>
    <x v="93"/>
    <x v="11"/>
    <x v="3"/>
    <x v="9006"/>
    <n v="19.138814607532257"/>
  </r>
  <r>
    <x v="255"/>
    <n v="1002899"/>
    <x v="2417"/>
    <x v="2"/>
    <n v="49.670400000000001"/>
    <x v="1821"/>
    <x v="2417"/>
    <x v="1"/>
    <x v="1"/>
    <x v="9007"/>
    <n v="261.75670016750428"/>
  </r>
  <r>
    <x v="145"/>
    <n v="1004761"/>
    <x v="2114"/>
    <x v="5"/>
    <n v="154.08320000000003"/>
    <x v="1822"/>
    <x v="2114"/>
    <x v="4"/>
    <x v="1"/>
    <x v="9008"/>
    <n v="16.622967331934937"/>
  </r>
  <r>
    <x v="81"/>
    <n v="1012711"/>
    <x v="1290"/>
    <x v="3"/>
    <n v="8.5999999999999943"/>
    <x v="1823"/>
    <x v="1290"/>
    <x v="8"/>
    <x v="3"/>
    <x v="9009"/>
    <n v="1989.862790697676"/>
  </r>
  <r>
    <x v="131"/>
    <n v="1013227"/>
    <x v="536"/>
    <x v="5"/>
    <n v="16.467999999999989"/>
    <x v="1823"/>
    <x v="536"/>
    <x v="11"/>
    <x v="3"/>
    <x v="9010"/>
    <n v="991.37843089628439"/>
  </r>
  <r>
    <x v="36"/>
    <n v="1013585"/>
    <x v="1527"/>
    <x v="8"/>
    <n v="68.171999999999997"/>
    <x v="1823"/>
    <x v="1527"/>
    <x v="5"/>
    <x v="1"/>
    <x v="9011"/>
    <n v="163.63932406266505"/>
  </r>
  <r>
    <x v="351"/>
    <n v="1009091"/>
    <x v="357"/>
    <x v="6"/>
    <n v="68.25200000000001"/>
    <x v="1823"/>
    <x v="357"/>
    <x v="9"/>
    <x v="0"/>
    <x v="9012"/>
    <n v="163.33030533903766"/>
  </r>
  <r>
    <x v="266"/>
    <n v="1006393"/>
    <x v="462"/>
    <x v="0"/>
    <n v="72.27600000000001"/>
    <x v="1823"/>
    <x v="462"/>
    <x v="2"/>
    <x v="2"/>
    <x v="9013"/>
    <n v="148.66926780674081"/>
  </r>
  <r>
    <x v="306"/>
    <n v="1006828"/>
    <x v="258"/>
    <x v="9"/>
    <n v="75.52000000000001"/>
    <x v="1823"/>
    <x v="258"/>
    <x v="11"/>
    <x v="3"/>
    <x v="9014"/>
    <n v="137.98755296610167"/>
  </r>
  <r>
    <x v="73"/>
    <n v="1014488"/>
    <x v="1605"/>
    <x v="8"/>
    <n v="103.01600000000001"/>
    <x v="1823"/>
    <x v="1605"/>
    <x v="10"/>
    <x v="3"/>
    <x v="9015"/>
    <n v="74.466296497631447"/>
  </r>
  <r>
    <x v="146"/>
    <n v="1013022"/>
    <x v="2745"/>
    <x v="6"/>
    <n v="121.00000000000001"/>
    <x v="1823"/>
    <x v="2745"/>
    <x v="7"/>
    <x v="2"/>
    <x v="9016"/>
    <n v="48.535702479338838"/>
  </r>
  <r>
    <x v="325"/>
    <n v="1010563"/>
    <x v="1729"/>
    <x v="6"/>
    <n v="152.47200000000001"/>
    <x v="1823"/>
    <x v="1729"/>
    <x v="6"/>
    <x v="2"/>
    <x v="9017"/>
    <n v="17.876200220368332"/>
  </r>
  <r>
    <x v="144"/>
    <n v="1006672"/>
    <x v="1389"/>
    <x v="6"/>
    <n v="157.52400000000003"/>
    <x v="1823"/>
    <x v="1389"/>
    <x v="1"/>
    <x v="1"/>
    <x v="9018"/>
    <n v="14.095756837053388"/>
  </r>
  <r>
    <x v="168"/>
    <n v="1012472"/>
    <x v="398"/>
    <x v="3"/>
    <n v="158.09200000000001"/>
    <x v="1823"/>
    <x v="398"/>
    <x v="9"/>
    <x v="0"/>
    <x v="9019"/>
    <n v="13.685828504921185"/>
  </r>
  <r>
    <x v="312"/>
    <n v="1016914"/>
    <x v="1656"/>
    <x v="8"/>
    <n v="179.44800000000001"/>
    <x v="1823"/>
    <x v="1656"/>
    <x v="6"/>
    <x v="2"/>
    <x v="9020"/>
    <n v="0.15614551290625014"/>
  </r>
  <r>
    <x v="319"/>
    <n v="1016148"/>
    <x v="614"/>
    <x v="0"/>
    <n v="181.69600000000003"/>
    <x v="1823"/>
    <x v="614"/>
    <x v="11"/>
    <x v="3"/>
    <x v="9021"/>
    <n v="-1.0830177879535108"/>
  </r>
  <r>
    <x v="40"/>
    <n v="1016411"/>
    <x v="2036"/>
    <x v="4"/>
    <n v="182.82000000000002"/>
    <x v="1823"/>
    <x v="2036"/>
    <x v="6"/>
    <x v="2"/>
    <x v="9022"/>
    <n v="-1.6911716442402396"/>
  </r>
  <r>
    <x v="111"/>
    <n v="1009433"/>
    <x v="2515"/>
    <x v="2"/>
    <n v="219.91200000000003"/>
    <x v="1823"/>
    <x v="2515"/>
    <x v="3"/>
    <x v="0"/>
    <x v="9023"/>
    <n v="-18.272672705445821"/>
  </r>
  <r>
    <x v="299"/>
    <n v="1001701"/>
    <x v="1443"/>
    <x v="9"/>
    <n v="214.82880000000006"/>
    <x v="1824"/>
    <x v="1443"/>
    <x v="7"/>
    <x v="2"/>
    <x v="9024"/>
    <n v="-16.282509607650383"/>
  </r>
  <r>
    <x v="222"/>
    <n v="1002876"/>
    <x v="1072"/>
    <x v="3"/>
    <n v="250.41920000000005"/>
    <x v="1825"/>
    <x v="1072"/>
    <x v="9"/>
    <x v="0"/>
    <x v="9025"/>
    <n v="-28.150397413616862"/>
  </r>
  <r>
    <x v="95"/>
    <n v="1018373"/>
    <x v="44"/>
    <x v="1"/>
    <n v="3.4399999999999977"/>
    <x v="1826"/>
    <x v="44"/>
    <x v="11"/>
    <x v="3"/>
    <x v="9026"/>
    <n v="5132.4744186046555"/>
  </r>
  <r>
    <x v="39"/>
    <n v="1012066"/>
    <x v="12"/>
    <x v="1"/>
    <n v="128.06800000000004"/>
    <x v="1826"/>
    <x v="12"/>
    <x v="2"/>
    <x v="2"/>
    <x v="9027"/>
    <n v="40.548083830465039"/>
  </r>
  <r>
    <x v="308"/>
    <n v="1016062"/>
    <x v="2344"/>
    <x v="1"/>
    <n v="222.48400000000004"/>
    <x v="1826"/>
    <x v="2344"/>
    <x v="4"/>
    <x v="1"/>
    <x v="9028"/>
    <n v="-19.096600204958563"/>
  </r>
  <r>
    <x v="351"/>
    <n v="1003181"/>
    <x v="1896"/>
    <x v="7"/>
    <n v="244.87360000000004"/>
    <x v="1827"/>
    <x v="1896"/>
    <x v="11"/>
    <x v="3"/>
    <x v="9029"/>
    <n v="-26.476516864210758"/>
  </r>
  <r>
    <x v="363"/>
    <n v="1000589"/>
    <x v="2134"/>
    <x v="9"/>
    <n v="439.07520000000005"/>
    <x v="1828"/>
    <x v="2134"/>
    <x v="0"/>
    <x v="0"/>
    <x v="9030"/>
    <n v="-58.983759319588088"/>
  </r>
  <r>
    <x v="64"/>
    <n v="1003171"/>
    <x v="1984"/>
    <x v="4"/>
    <n v="37.081600000000002"/>
    <x v="1829"/>
    <x v="1984"/>
    <x v="9"/>
    <x v="0"/>
    <x v="9031"/>
    <n v="385.78917846047636"/>
  </r>
  <r>
    <x v="123"/>
    <n v="1016832"/>
    <x v="1236"/>
    <x v="7"/>
    <n v="128.28399999999999"/>
    <x v="1830"/>
    <x v="1236"/>
    <x v="1"/>
    <x v="1"/>
    <x v="9032"/>
    <n v="40.45118643010818"/>
  </r>
  <r>
    <x v="18"/>
    <n v="1013939"/>
    <x v="626"/>
    <x v="9"/>
    <n v="133.904"/>
    <x v="1830"/>
    <x v="626"/>
    <x v="6"/>
    <x v="2"/>
    <x v="9033"/>
    <n v="34.556398613932352"/>
  </r>
  <r>
    <x v="160"/>
    <n v="1006979"/>
    <x v="1404"/>
    <x v="3"/>
    <n v="3.8160000000000025"/>
    <x v="1831"/>
    <x v="1404"/>
    <x v="6"/>
    <x v="2"/>
    <x v="9034"/>
    <n v="4621.6037735849031"/>
  </r>
  <r>
    <x v="194"/>
    <n v="1014631"/>
    <x v="1378"/>
    <x v="0"/>
    <n v="13.635999999999996"/>
    <x v="1831"/>
    <x v="1378"/>
    <x v="7"/>
    <x v="2"/>
    <x v="9035"/>
    <n v="1221.3288354356121"/>
  </r>
  <r>
    <x v="169"/>
    <n v="1008599"/>
    <x v="2336"/>
    <x v="9"/>
    <n v="33.340000000000018"/>
    <x v="1831"/>
    <x v="2336"/>
    <x v="4"/>
    <x v="1"/>
    <x v="9036"/>
    <n v="440.42111577684426"/>
  </r>
  <r>
    <x v="301"/>
    <n v="1015525"/>
    <x v="536"/>
    <x v="8"/>
    <n v="46.231999999999999"/>
    <x v="1831"/>
    <x v="536"/>
    <x v="11"/>
    <x v="3"/>
    <x v="9037"/>
    <n v="289.72227028897731"/>
  </r>
  <r>
    <x v="148"/>
    <n v="1015729"/>
    <x v="2013"/>
    <x v="0"/>
    <n v="59.72"/>
    <x v="1831"/>
    <x v="2013"/>
    <x v="0"/>
    <x v="0"/>
    <x v="9038"/>
    <n v="201.70194239785667"/>
  </r>
  <r>
    <x v="234"/>
    <n v="1009663"/>
    <x v="898"/>
    <x v="9"/>
    <n v="69.835999999999984"/>
    <x v="1831"/>
    <x v="898"/>
    <x v="1"/>
    <x v="1"/>
    <x v="9039"/>
    <n v="157.99931267541103"/>
  </r>
  <r>
    <x v="71"/>
    <n v="1006635"/>
    <x v="2186"/>
    <x v="6"/>
    <n v="77.604000000000013"/>
    <x v="1831"/>
    <x v="2186"/>
    <x v="6"/>
    <x v="2"/>
    <x v="9040"/>
    <n v="132.17411473635377"/>
  </r>
  <r>
    <x v="188"/>
    <n v="1015982"/>
    <x v="2625"/>
    <x v="2"/>
    <n v="81.075999999999993"/>
    <x v="1831"/>
    <x v="2625"/>
    <x v="5"/>
    <x v="1"/>
    <x v="9041"/>
    <n v="122.23148650648777"/>
  </r>
  <r>
    <x v="136"/>
    <n v="1018243"/>
    <x v="2298"/>
    <x v="7"/>
    <n v="83.324000000000012"/>
    <x v="1831"/>
    <x v="2298"/>
    <x v="2"/>
    <x v="2"/>
    <x v="9042"/>
    <n v="116.23589842062307"/>
  </r>
  <r>
    <x v="0"/>
    <n v="1008921"/>
    <x v="598"/>
    <x v="2"/>
    <n v="104.30800000000002"/>
    <x v="1831"/>
    <x v="598"/>
    <x v="2"/>
    <x v="2"/>
    <x v="9043"/>
    <n v="72.734977182958133"/>
  </r>
  <r>
    <x v="329"/>
    <n v="1006493"/>
    <x v="312"/>
    <x v="6"/>
    <n v="115.90800000000002"/>
    <x v="1831"/>
    <x v="312"/>
    <x v="8"/>
    <x v="3"/>
    <x v="9044"/>
    <n v="55.447768920178056"/>
  </r>
  <r>
    <x v="270"/>
    <n v="1016782"/>
    <x v="844"/>
    <x v="9"/>
    <n v="115.92"/>
    <x v="1831"/>
    <x v="844"/>
    <x v="11"/>
    <x v="3"/>
    <x v="9045"/>
    <n v="55.431677018633543"/>
  </r>
  <r>
    <x v="89"/>
    <n v="1014082"/>
    <x v="1820"/>
    <x v="6"/>
    <n v="138.4"/>
    <x v="1831"/>
    <x v="1820"/>
    <x v="0"/>
    <x v="0"/>
    <x v="9046"/>
    <n v="30.185260115606933"/>
  </r>
  <r>
    <x v="139"/>
    <n v="1008657"/>
    <x v="262"/>
    <x v="6"/>
    <n v="142.06"/>
    <x v="1831"/>
    <x v="262"/>
    <x v="7"/>
    <x v="2"/>
    <x v="9047"/>
    <n v="26.831198085316061"/>
  </r>
  <r>
    <x v="51"/>
    <n v="1011380"/>
    <x v="2078"/>
    <x v="6"/>
    <n v="158.63200000000001"/>
    <x v="1831"/>
    <x v="2078"/>
    <x v="9"/>
    <x v="0"/>
    <x v="9048"/>
    <n v="13.58137071965303"/>
  </r>
  <r>
    <x v="216"/>
    <n v="1009710"/>
    <x v="1212"/>
    <x v="4"/>
    <n v="221.57600000000002"/>
    <x v="1831"/>
    <x v="1212"/>
    <x v="10"/>
    <x v="3"/>
    <x v="9049"/>
    <n v="-18.684153518431607"/>
  </r>
  <r>
    <x v="285"/>
    <n v="1017012"/>
    <x v="2220"/>
    <x v="6"/>
    <n v="235.06400000000002"/>
    <x v="1831"/>
    <x v="2220"/>
    <x v="2"/>
    <x v="2"/>
    <x v="9050"/>
    <n v="-23.350066364904883"/>
  </r>
  <r>
    <x v="264"/>
    <n v="1011857"/>
    <x v="540"/>
    <x v="7"/>
    <n v="135.02800000000002"/>
    <x v="1832"/>
    <x v="540"/>
    <x v="0"/>
    <x v="0"/>
    <x v="9051"/>
    <n v="33.436324317919244"/>
  </r>
  <r>
    <x v="276"/>
    <n v="1004592"/>
    <x v="2731"/>
    <x v="4"/>
    <n v="113.14880000000001"/>
    <x v="1833"/>
    <x v="2731"/>
    <x v="4"/>
    <x v="1"/>
    <x v="9052"/>
    <n v="59.512783166944772"/>
  </r>
  <r>
    <x v="34"/>
    <n v="1004918"/>
    <x v="1793"/>
    <x v="1"/>
    <n v="262.99200000000002"/>
    <x v="1834"/>
    <x v="1793"/>
    <x v="2"/>
    <x v="2"/>
    <x v="9053"/>
    <n v="-31.334185070268283"/>
  </r>
  <r>
    <x v="77"/>
    <n v="1006899"/>
    <x v="1711"/>
    <x v="5"/>
    <n v="5.5840000000000032"/>
    <x v="1835"/>
    <x v="1711"/>
    <x v="7"/>
    <x v="2"/>
    <x v="9054"/>
    <n v="3134.6812320916888"/>
  </r>
  <r>
    <x v="272"/>
    <n v="1007730"/>
    <x v="2637"/>
    <x v="7"/>
    <n v="14.671999999999997"/>
    <x v="1835"/>
    <x v="2637"/>
    <x v="9"/>
    <x v="0"/>
    <x v="9055"/>
    <n v="1131.0836968375138"/>
  </r>
  <r>
    <x v="48"/>
    <n v="1016612"/>
    <x v="2051"/>
    <x v="3"/>
    <n v="20.919999999999987"/>
    <x v="1835"/>
    <x v="2051"/>
    <x v="9"/>
    <x v="0"/>
    <x v="9056"/>
    <n v="763.40630975143449"/>
  </r>
  <r>
    <x v="359"/>
    <n v="1015399"/>
    <x v="1178"/>
    <x v="0"/>
    <n v="22.043999999999983"/>
    <x v="1835"/>
    <x v="1178"/>
    <x v="10"/>
    <x v="3"/>
    <x v="9057"/>
    <n v="719.38214480130705"/>
  </r>
  <r>
    <x v="195"/>
    <n v="1014314"/>
    <x v="806"/>
    <x v="9"/>
    <n v="28.787999999999982"/>
    <x v="1835"/>
    <x v="806"/>
    <x v="3"/>
    <x v="0"/>
    <x v="9058"/>
    <n v="527.43017924135097"/>
  </r>
  <r>
    <x v="218"/>
    <n v="1010434"/>
    <x v="2118"/>
    <x v="9"/>
    <n v="53.515999999999991"/>
    <x v="1835"/>
    <x v="2118"/>
    <x v="6"/>
    <x v="2"/>
    <x v="9059"/>
    <n v="237.51513566036331"/>
  </r>
  <r>
    <x v="12"/>
    <n v="1007452"/>
    <x v="1070"/>
    <x v="5"/>
    <n v="57.436000000000007"/>
    <x v="1835"/>
    <x v="1070"/>
    <x v="4"/>
    <x v="1"/>
    <x v="9060"/>
    <n v="214.47976878612712"/>
  </r>
  <r>
    <x v="276"/>
    <n v="1011962"/>
    <x v="2667"/>
    <x v="3"/>
    <n v="61.383999999999986"/>
    <x v="1835"/>
    <x v="2667"/>
    <x v="4"/>
    <x v="1"/>
    <x v="9061"/>
    <n v="194.25355141404933"/>
  </r>
  <r>
    <x v="89"/>
    <n v="1010663"/>
    <x v="1006"/>
    <x v="5"/>
    <n v="71.5"/>
    <x v="1835"/>
    <x v="1006"/>
    <x v="3"/>
    <x v="0"/>
    <x v="9062"/>
    <n v="152.62181818181816"/>
  </r>
  <r>
    <x v="327"/>
    <n v="1013576"/>
    <x v="343"/>
    <x v="4"/>
    <n v="71.5"/>
    <x v="1835"/>
    <x v="343"/>
    <x v="5"/>
    <x v="1"/>
    <x v="9062"/>
    <n v="152.62181818181816"/>
  </r>
  <r>
    <x v="325"/>
    <n v="1010479"/>
    <x v="800"/>
    <x v="6"/>
    <n v="74.871999999999986"/>
    <x v="1835"/>
    <x v="800"/>
    <x v="10"/>
    <x v="3"/>
    <x v="9063"/>
    <n v="141.24452398760553"/>
  </r>
  <r>
    <x v="314"/>
    <n v="1009845"/>
    <x v="2644"/>
    <x v="2"/>
    <n v="86.111999999999995"/>
    <x v="1835"/>
    <x v="2644"/>
    <x v="4"/>
    <x v="1"/>
    <x v="9064"/>
    <n v="109.7554347826087"/>
  </r>
  <r>
    <x v="310"/>
    <n v="1012757"/>
    <x v="1486"/>
    <x v="9"/>
    <n v="107.46799999999999"/>
    <x v="1835"/>
    <x v="1486"/>
    <x v="6"/>
    <x v="2"/>
    <x v="9065"/>
    <n v="68.072914728105118"/>
  </r>
  <r>
    <x v="9"/>
    <n v="1008047"/>
    <x v="2531"/>
    <x v="6"/>
    <n v="112.21600000000001"/>
    <x v="1835"/>
    <x v="2531"/>
    <x v="3"/>
    <x v="0"/>
    <x v="9066"/>
    <n v="60.961538461538431"/>
  </r>
  <r>
    <x v="85"/>
    <n v="1011592"/>
    <x v="1628"/>
    <x v="8"/>
    <n v="152.428"/>
    <x v="1835"/>
    <x v="1628"/>
    <x v="6"/>
    <x v="2"/>
    <x v="9067"/>
    <n v="18.498307397590988"/>
  </r>
  <r>
    <x v="78"/>
    <n v="1007057"/>
    <x v="2214"/>
    <x v="3"/>
    <n v="153.96400000000003"/>
    <x v="1835"/>
    <x v="2214"/>
    <x v="1"/>
    <x v="1"/>
    <x v="9068"/>
    <n v="17.316125847600709"/>
  </r>
  <r>
    <x v="103"/>
    <n v="1012058"/>
    <x v="385"/>
    <x v="6"/>
    <n v="170.41200000000001"/>
    <x v="1835"/>
    <x v="385"/>
    <x v="11"/>
    <x v="3"/>
    <x v="9069"/>
    <n v="5.9928878248010591"/>
  </r>
  <r>
    <x v="360"/>
    <n v="1012916"/>
    <x v="1663"/>
    <x v="5"/>
    <n v="178.28"/>
    <x v="1835"/>
    <x v="1663"/>
    <x v="9"/>
    <x v="0"/>
    <x v="9070"/>
    <n v="1.3151222795602342"/>
  </r>
  <r>
    <x v="124"/>
    <n v="1015054"/>
    <x v="2746"/>
    <x v="5"/>
    <n v="190.64400000000001"/>
    <x v="1835"/>
    <x v="2746"/>
    <x v="5"/>
    <x v="1"/>
    <x v="9071"/>
    <n v="-5.255554856171722"/>
  </r>
  <r>
    <x v="345"/>
    <n v="1007949"/>
    <x v="2266"/>
    <x v="9"/>
    <n v="195.25600000000003"/>
    <x v="1835"/>
    <x v="2266"/>
    <x v="6"/>
    <x v="2"/>
    <x v="9072"/>
    <n v="-7.4934445036260291"/>
  </r>
  <r>
    <x v="230"/>
    <n v="1015662"/>
    <x v="1567"/>
    <x v="5"/>
    <n v="198.512"/>
    <x v="1835"/>
    <x v="1567"/>
    <x v="4"/>
    <x v="1"/>
    <x v="9073"/>
    <n v="-9.0107399048924073"/>
  </r>
  <r>
    <x v="1"/>
    <n v="1018705"/>
    <x v="2533"/>
    <x v="2"/>
    <n v="210.876"/>
    <x v="1835"/>
    <x v="2533"/>
    <x v="10"/>
    <x v="3"/>
    <x v="9074"/>
    <n v="-14.345586980026184"/>
  </r>
  <r>
    <x v="184"/>
    <n v="1019432"/>
    <x v="1012"/>
    <x v="3"/>
    <n v="228.86"/>
    <x v="1835"/>
    <x v="1012"/>
    <x v="5"/>
    <x v="1"/>
    <x v="9075"/>
    <n v="-21.076378572052796"/>
  </r>
  <r>
    <x v="227"/>
    <n v="1001236"/>
    <x v="1356"/>
    <x v="8"/>
    <n v="600.51648000000012"/>
    <x v="1836"/>
    <x v="1356"/>
    <x v="4"/>
    <x v="1"/>
    <x v="9076"/>
    <n v="-69.915123728161461"/>
  </r>
  <r>
    <x v="77"/>
    <n v="1016852"/>
    <x v="1800"/>
    <x v="1"/>
    <n v="7.5400000000000205"/>
    <x v="163"/>
    <x v="1800"/>
    <x v="8"/>
    <x v="3"/>
    <x v="9077"/>
    <n v="2296.7405835543705"/>
  </r>
  <r>
    <x v="287"/>
    <n v="1005610"/>
    <x v="1005"/>
    <x v="7"/>
    <n v="75.899999999999991"/>
    <x v="163"/>
    <x v="1005"/>
    <x v="6"/>
    <x v="2"/>
    <x v="9078"/>
    <n v="138.0951778656127"/>
  </r>
  <r>
    <x v="293"/>
    <n v="1012844"/>
    <x v="1624"/>
    <x v="1"/>
    <n v="77.228000000000037"/>
    <x v="163"/>
    <x v="1624"/>
    <x v="6"/>
    <x v="2"/>
    <x v="9079"/>
    <n v="134.0009323043455"/>
  </r>
  <r>
    <x v="318"/>
    <n v="1019216"/>
    <x v="939"/>
    <x v="1"/>
    <n v="86.220000000000027"/>
    <x v="163"/>
    <x v="939"/>
    <x v="11"/>
    <x v="3"/>
    <x v="9080"/>
    <n v="109.59665970772438"/>
  </r>
  <r>
    <x v="111"/>
    <n v="1004117"/>
    <x v="2025"/>
    <x v="8"/>
    <n v="112.4"/>
    <x v="1837"/>
    <x v="2025"/>
    <x v="11"/>
    <x v="3"/>
    <x v="9081"/>
    <n v="60.880782918149464"/>
  </r>
  <r>
    <x v="206"/>
    <n v="1005559"/>
    <x v="2406"/>
    <x v="8"/>
    <n v="1.9800000000000182"/>
    <x v="1838"/>
    <x v="2406"/>
    <x v="10"/>
    <x v="3"/>
    <x v="9082"/>
    <n v="9045.0909090908262"/>
  </r>
  <r>
    <x v="25"/>
    <n v="1014785"/>
    <x v="1612"/>
    <x v="6"/>
    <n v="6.8480000000000132"/>
    <x v="1838"/>
    <x v="1612"/>
    <x v="4"/>
    <x v="1"/>
    <x v="9083"/>
    <n v="2544.1705607476583"/>
  </r>
  <r>
    <x v="344"/>
    <n v="1017049"/>
    <x v="967"/>
    <x v="4"/>
    <n v="18.087999999999994"/>
    <x v="1838"/>
    <x v="967"/>
    <x v="8"/>
    <x v="3"/>
    <x v="9084"/>
    <n v="901.06590004422844"/>
  </r>
  <r>
    <x v="276"/>
    <n v="1008443"/>
    <x v="2739"/>
    <x v="2"/>
    <n v="24.264000000000003"/>
    <x v="1838"/>
    <x v="2739"/>
    <x v="3"/>
    <x v="0"/>
    <x v="9085"/>
    <n v="646.26112759643911"/>
  </r>
  <r>
    <x v="193"/>
    <n v="1006319"/>
    <x v="1605"/>
    <x v="4"/>
    <n v="27.207999999999998"/>
    <x v="1838"/>
    <x v="1605"/>
    <x v="10"/>
    <x v="3"/>
    <x v="9086"/>
    <n v="565.51308438694502"/>
  </r>
  <r>
    <x v="125"/>
    <n v="1006102"/>
    <x v="1101"/>
    <x v="9"/>
    <n v="32.084000000000003"/>
    <x v="1838"/>
    <x v="1101"/>
    <x v="5"/>
    <x v="1"/>
    <x v="9087"/>
    <n v="464.37102605660135"/>
  </r>
  <r>
    <x v="197"/>
    <n v="1011631"/>
    <x v="415"/>
    <x v="9"/>
    <n v="36.072000000000003"/>
    <x v="1838"/>
    <x v="415"/>
    <x v="4"/>
    <x v="1"/>
    <x v="9088"/>
    <n v="401.9760479041916"/>
  </r>
  <r>
    <x v="59"/>
    <n v="1009348"/>
    <x v="914"/>
    <x v="9"/>
    <n v="60.800000000000011"/>
    <x v="1838"/>
    <x v="914"/>
    <x v="2"/>
    <x v="2"/>
    <x v="9089"/>
    <n v="197.81710526315783"/>
  </r>
  <r>
    <x v="169"/>
    <n v="1007522"/>
    <x v="452"/>
    <x v="2"/>
    <n v="60.924000000000007"/>
    <x v="1838"/>
    <x v="452"/>
    <x v="1"/>
    <x v="1"/>
    <x v="9090"/>
    <n v="197.21095134922194"/>
  </r>
  <r>
    <x v="62"/>
    <n v="1015345"/>
    <x v="1719"/>
    <x v="3"/>
    <n v="69.792000000000002"/>
    <x v="1838"/>
    <x v="1719"/>
    <x v="4"/>
    <x v="1"/>
    <x v="9091"/>
    <n v="159.44635488308114"/>
  </r>
  <r>
    <x v="339"/>
    <n v="1008686"/>
    <x v="2665"/>
    <x v="8"/>
    <n v="76.400000000000034"/>
    <x v="1838"/>
    <x v="2665"/>
    <x v="1"/>
    <x v="1"/>
    <x v="9092"/>
    <n v="137.00628272251299"/>
  </r>
  <r>
    <x v="61"/>
    <n v="1014872"/>
    <x v="1673"/>
    <x v="9"/>
    <n v="78.78400000000002"/>
    <x v="1838"/>
    <x v="1673"/>
    <x v="3"/>
    <x v="0"/>
    <x v="9093"/>
    <n v="129.8344841592201"/>
  </r>
  <r>
    <x v="170"/>
    <n v="1008987"/>
    <x v="378"/>
    <x v="3"/>
    <n v="85.720000000000013"/>
    <x v="1838"/>
    <x v="378"/>
    <x v="4"/>
    <x v="1"/>
    <x v="9094"/>
    <n v="111.23751749883337"/>
  </r>
  <r>
    <x v="328"/>
    <n v="1008552"/>
    <x v="791"/>
    <x v="3"/>
    <n v="93.100000000000009"/>
    <x v="1838"/>
    <x v="791"/>
    <x v="11"/>
    <x v="3"/>
    <x v="9095"/>
    <n v="94.492803437164312"/>
  </r>
  <r>
    <x v="364"/>
    <n v="1014549"/>
    <x v="884"/>
    <x v="3"/>
    <n v="94.52000000000001"/>
    <x v="1838"/>
    <x v="884"/>
    <x v="5"/>
    <x v="1"/>
    <x v="9096"/>
    <n v="91.570884468895457"/>
  </r>
  <r>
    <x v="221"/>
    <n v="1006012"/>
    <x v="379"/>
    <x v="4"/>
    <n v="102.15600000000002"/>
    <x v="1838"/>
    <x v="379"/>
    <x v="5"/>
    <x v="1"/>
    <x v="9097"/>
    <n v="77.251262774580027"/>
  </r>
  <r>
    <x v="154"/>
    <n v="1011411"/>
    <x v="940"/>
    <x v="9"/>
    <n v="145.10000000000002"/>
    <x v="1838"/>
    <x v="940"/>
    <x v="9"/>
    <x v="0"/>
    <x v="9098"/>
    <n v="24.79172984148861"/>
  </r>
  <r>
    <x v="243"/>
    <n v="1016055"/>
    <x v="2181"/>
    <x v="8"/>
    <n v="158.58800000000002"/>
    <x v="1838"/>
    <x v="2181"/>
    <x v="6"/>
    <x v="2"/>
    <x v="9099"/>
    <n v="14.178121925996907"/>
  </r>
  <r>
    <x v="126"/>
    <n v="1017956"/>
    <x v="808"/>
    <x v="9"/>
    <n v="161.96000000000004"/>
    <x v="1838"/>
    <x v="808"/>
    <x v="4"/>
    <x v="1"/>
    <x v="9100"/>
    <n v="11.800938503334132"/>
  </r>
  <r>
    <x v="133"/>
    <n v="1018768"/>
    <x v="2052"/>
    <x v="5"/>
    <n v="200.17600000000002"/>
    <x v="1838"/>
    <x v="2052"/>
    <x v="9"/>
    <x v="0"/>
    <x v="9101"/>
    <n v="-9.5432019822556224"/>
  </r>
  <r>
    <x v="257"/>
    <n v="1015319"/>
    <x v="813"/>
    <x v="3"/>
    <n v="236.14400000000003"/>
    <x v="1838"/>
    <x v="813"/>
    <x v="8"/>
    <x v="3"/>
    <x v="9102"/>
    <n v="-23.321024459651749"/>
  </r>
  <r>
    <x v="280"/>
    <n v="1002139"/>
    <x v="1149"/>
    <x v="6"/>
    <n v="194.75520000000003"/>
    <x v="1839"/>
    <x v="1149"/>
    <x v="2"/>
    <x v="2"/>
    <x v="9103"/>
    <n v="-6.9872332035293541"/>
  </r>
  <r>
    <x v="189"/>
    <n v="1004789"/>
    <x v="972"/>
    <x v="1"/>
    <n v="214.50880000000004"/>
    <x v="1840"/>
    <x v="972"/>
    <x v="6"/>
    <x v="2"/>
    <x v="9104"/>
    <n v="-15.513769132082238"/>
  </r>
  <r>
    <x v="158"/>
    <n v="1004781"/>
    <x v="129"/>
    <x v="1"/>
    <n v="180.24320000000003"/>
    <x v="1841"/>
    <x v="129"/>
    <x v="3"/>
    <x v="0"/>
    <x v="9105"/>
    <n v="0.57943933529809966"/>
  </r>
  <r>
    <x v="333"/>
    <n v="1001560"/>
    <x v="1521"/>
    <x v="1"/>
    <n v="159.5232"/>
    <x v="1842"/>
    <x v="1521"/>
    <x v="9"/>
    <x v="0"/>
    <x v="9106"/>
    <n v="13.675352550600806"/>
  </r>
  <r>
    <x v="17"/>
    <n v="1004948"/>
    <x v="1249"/>
    <x v="5"/>
    <n v="237.21280000000002"/>
    <x v="1843"/>
    <x v="1249"/>
    <x v="4"/>
    <x v="1"/>
    <x v="9107"/>
    <n v="-23.551848804111746"/>
  </r>
  <r>
    <x v="163"/>
    <n v="1017005"/>
    <x v="1276"/>
    <x v="1"/>
    <n v="43.24799999999999"/>
    <x v="1844"/>
    <x v="1276"/>
    <x v="4"/>
    <x v="1"/>
    <x v="9108"/>
    <n v="319.51387347391795"/>
  </r>
  <r>
    <x v="186"/>
    <n v="1003871"/>
    <x v="1789"/>
    <x v="8"/>
    <n v="101.49440000000003"/>
    <x v="1845"/>
    <x v="1789"/>
    <x v="5"/>
    <x v="1"/>
    <x v="9109"/>
    <n v="78.818141690576041"/>
  </r>
  <r>
    <x v="249"/>
    <n v="1007725"/>
    <x v="932"/>
    <x v="8"/>
    <n v="3.1680000000000064"/>
    <x v="1846"/>
    <x v="932"/>
    <x v="2"/>
    <x v="2"/>
    <x v="9110"/>
    <n v="5629.829545454535"/>
  </r>
  <r>
    <x v="364"/>
    <n v="1010977"/>
    <x v="606"/>
    <x v="6"/>
    <n v="16.379999999999995"/>
    <x v="1846"/>
    <x v="606"/>
    <x v="8"/>
    <x v="3"/>
    <x v="9111"/>
    <n v="1008.1868131868137"/>
  </r>
  <r>
    <x v="111"/>
    <n v="1013949"/>
    <x v="1351"/>
    <x v="5"/>
    <n v="27.620000000000005"/>
    <x v="1846"/>
    <x v="1351"/>
    <x v="7"/>
    <x v="2"/>
    <x v="9112"/>
    <n v="557.20854453294703"/>
  </r>
  <r>
    <x v="10"/>
    <n v="1009356"/>
    <x v="160"/>
    <x v="4"/>
    <n v="46.728000000000009"/>
    <x v="1846"/>
    <x v="160"/>
    <x v="11"/>
    <x v="3"/>
    <x v="9113"/>
    <n v="288.46302003081661"/>
  </r>
  <r>
    <x v="227"/>
    <n v="1009045"/>
    <x v="312"/>
    <x v="3"/>
    <n v="59.080000000000013"/>
    <x v="1846"/>
    <x v="312"/>
    <x v="8"/>
    <x v="3"/>
    <x v="9114"/>
    <n v="207.24610697359509"/>
  </r>
  <r>
    <x v="162"/>
    <n v="1013239"/>
    <x v="1948"/>
    <x v="2"/>
    <n v="101.804"/>
    <x v="1846"/>
    <x v="1948"/>
    <x v="11"/>
    <x v="3"/>
    <x v="9115"/>
    <n v="78.304388825586429"/>
  </r>
  <r>
    <x v="265"/>
    <n v="1009522"/>
    <x v="1073"/>
    <x v="9"/>
    <n v="113.04400000000001"/>
    <x v="1846"/>
    <x v="1073"/>
    <x v="8"/>
    <x v="3"/>
    <x v="9116"/>
    <n v="60.575528112947161"/>
  </r>
  <r>
    <x v="147"/>
    <n v="1015062"/>
    <x v="2637"/>
    <x v="0"/>
    <n v="115.292"/>
    <x v="1846"/>
    <x v="2637"/>
    <x v="9"/>
    <x v="0"/>
    <x v="9117"/>
    <n v="57.444575512611465"/>
  </r>
  <r>
    <x v="79"/>
    <n v="1012062"/>
    <x v="2576"/>
    <x v="9"/>
    <n v="126.53200000000001"/>
    <x v="1846"/>
    <x v="2576"/>
    <x v="11"/>
    <x v="3"/>
    <x v="9118"/>
    <n v="43.458571744696997"/>
  </r>
  <r>
    <x v="287"/>
    <n v="1009067"/>
    <x v="885"/>
    <x v="7"/>
    <n v="126.66800000000001"/>
    <x v="1846"/>
    <x v="885"/>
    <x v="8"/>
    <x v="3"/>
    <x v="9119"/>
    <n v="43.304544162693034"/>
  </r>
  <r>
    <x v="193"/>
    <n v="1018282"/>
    <x v="1445"/>
    <x v="2"/>
    <n v="128.78"/>
    <x v="1846"/>
    <x v="1445"/>
    <x v="5"/>
    <x v="1"/>
    <x v="9120"/>
    <n v="40.954340736139159"/>
  </r>
  <r>
    <x v="307"/>
    <n v="1018615"/>
    <x v="10"/>
    <x v="0"/>
    <n v="132.15200000000002"/>
    <x v="1846"/>
    <x v="10"/>
    <x v="7"/>
    <x v="2"/>
    <x v="9121"/>
    <n v="37.357739572613355"/>
  </r>
  <r>
    <x v="9"/>
    <n v="1016064"/>
    <x v="2641"/>
    <x v="6"/>
    <n v="163.62400000000002"/>
    <x v="1846"/>
    <x v="2641"/>
    <x v="11"/>
    <x v="3"/>
    <x v="9122"/>
    <n v="10.937881973304643"/>
  </r>
  <r>
    <x v="355"/>
    <n v="1019663"/>
    <x v="1627"/>
    <x v="3"/>
    <n v="168.12"/>
    <x v="1846"/>
    <x v="1627"/>
    <x v="0"/>
    <x v="0"/>
    <x v="9123"/>
    <n v="7.9710920770878007"/>
  </r>
  <r>
    <x v="140"/>
    <n v="1017425"/>
    <x v="1753"/>
    <x v="7"/>
    <n v="193.97200000000001"/>
    <x v="1846"/>
    <x v="1753"/>
    <x v="3"/>
    <x v="0"/>
    <x v="9124"/>
    <n v="-6.418967686057778"/>
  </r>
  <r>
    <x v="220"/>
    <n v="1018450"/>
    <x v="1752"/>
    <x v="6"/>
    <n v="205.21200000000002"/>
    <x v="1846"/>
    <x v="1752"/>
    <x v="4"/>
    <x v="1"/>
    <x v="9125"/>
    <n v="-11.54464651189989"/>
  </r>
  <r>
    <x v="149"/>
    <n v="1003924"/>
    <x v="651"/>
    <x v="7"/>
    <n v="162.16"/>
    <x v="1847"/>
    <x v="651"/>
    <x v="5"/>
    <x v="1"/>
    <x v="9126"/>
    <n v="11.946225949679356"/>
  </r>
  <r>
    <x v="193"/>
    <n v="1001240"/>
    <x v="1361"/>
    <x v="6"/>
    <n v="364.02816000000007"/>
    <x v="1848"/>
    <x v="1361"/>
    <x v="2"/>
    <x v="2"/>
    <x v="9127"/>
    <n v="-50.072433956757642"/>
  </r>
  <r>
    <x v="259"/>
    <n v="1016697"/>
    <x v="1098"/>
    <x v="2"/>
    <n v="2.1880000000000166"/>
    <x v="1849"/>
    <x v="1098"/>
    <x v="2"/>
    <x v="2"/>
    <x v="9128"/>
    <n v="8216.6910420474687"/>
  </r>
  <r>
    <x v="104"/>
    <n v="1015474"/>
    <x v="1558"/>
    <x v="2"/>
    <n v="9.0519999999999925"/>
    <x v="1849"/>
    <x v="1558"/>
    <x v="6"/>
    <x v="2"/>
    <x v="9129"/>
    <n v="1910.2651347768465"/>
  </r>
  <r>
    <x v="253"/>
    <n v="1009695"/>
    <x v="1170"/>
    <x v="4"/>
    <n v="29.283999999999992"/>
    <x v="1849"/>
    <x v="1170"/>
    <x v="7"/>
    <x v="2"/>
    <x v="9130"/>
    <n v="521.39461822155454"/>
  </r>
  <r>
    <x v="74"/>
    <n v="1008505"/>
    <x v="2565"/>
    <x v="5"/>
    <n v="32.184000000000005"/>
    <x v="1849"/>
    <x v="2565"/>
    <x v="6"/>
    <x v="2"/>
    <x v="9131"/>
    <n v="465.40268456375833"/>
  </r>
  <r>
    <x v="65"/>
    <n v="1007854"/>
    <x v="1342"/>
    <x v="6"/>
    <n v="42.724000000000018"/>
    <x v="1849"/>
    <x v="1342"/>
    <x v="2"/>
    <x v="2"/>
    <x v="9132"/>
    <n v="325.9179852073774"/>
  </r>
  <r>
    <x v="132"/>
    <n v="1013596"/>
    <x v="322"/>
    <x v="6"/>
    <n v="58.507999999999981"/>
    <x v="1849"/>
    <x v="322"/>
    <x v="5"/>
    <x v="1"/>
    <x v="9133"/>
    <n v="211.01592944554599"/>
  </r>
  <r>
    <x v="266"/>
    <n v="1013162"/>
    <x v="1835"/>
    <x v="7"/>
    <n v="109.08799999999999"/>
    <x v="1849"/>
    <x v="1835"/>
    <x v="9"/>
    <x v="0"/>
    <x v="9134"/>
    <n v="66.809548254620125"/>
  </r>
  <r>
    <x v="57"/>
    <n v="1011772"/>
    <x v="2747"/>
    <x v="5"/>
    <n v="114.708"/>
    <x v="1849"/>
    <x v="2747"/>
    <x v="11"/>
    <x v="3"/>
    <x v="9135"/>
    <n v="58.63688670363009"/>
  </r>
  <r>
    <x v="332"/>
    <n v="1014857"/>
    <x v="1736"/>
    <x v="9"/>
    <n v="205.75200000000001"/>
    <x v="1849"/>
    <x v="1736"/>
    <x v="9"/>
    <x v="0"/>
    <x v="9136"/>
    <n v="-11.558964189898523"/>
  </r>
  <r>
    <x v="172"/>
    <n v="1016336"/>
    <x v="985"/>
    <x v="5"/>
    <n v="216.99200000000002"/>
    <x v="1849"/>
    <x v="985"/>
    <x v="8"/>
    <x v="3"/>
    <x v="9137"/>
    <n v="-16.140134198495804"/>
  </r>
  <r>
    <x v="346"/>
    <n v="1016351"/>
    <x v="1835"/>
    <x v="7"/>
    <n v="233.852"/>
    <x v="1849"/>
    <x v="1835"/>
    <x v="9"/>
    <x v="0"/>
    <x v="9138"/>
    <n v="-22.186169029984779"/>
  </r>
  <r>
    <x v="111"/>
    <n v="1001751"/>
    <x v="1528"/>
    <x v="7"/>
    <n v="58.831999999999994"/>
    <x v="1850"/>
    <x v="1528"/>
    <x v="8"/>
    <x v="3"/>
    <x v="9139"/>
    <n v="209.41202066902375"/>
  </r>
  <r>
    <x v="311"/>
    <n v="1000111"/>
    <x v="183"/>
    <x v="3"/>
    <n v="264.88262400000002"/>
    <x v="1851"/>
    <x v="183"/>
    <x v="6"/>
    <x v="2"/>
    <x v="9140"/>
    <n v="-31.264753402624081"/>
  </r>
  <r>
    <x v="208"/>
    <n v="1003616"/>
    <x v="2748"/>
    <x v="2"/>
    <n v="58.42560000000001"/>
    <x v="1852"/>
    <x v="2748"/>
    <x v="5"/>
    <x v="1"/>
    <x v="9141"/>
    <n v="211.64078759995616"/>
  </r>
  <r>
    <x v="111"/>
    <n v="1019120"/>
    <x v="206"/>
    <x v="1"/>
    <n v="94.692000000000007"/>
    <x v="1853"/>
    <x v="206"/>
    <x v="9"/>
    <x v="0"/>
    <x v="9142"/>
    <n v="92.358889874540608"/>
  </r>
  <r>
    <x v="331"/>
    <n v="1012309"/>
    <x v="1198"/>
    <x v="1"/>
    <n v="145.27199999999999"/>
    <x v="1853"/>
    <x v="1198"/>
    <x v="5"/>
    <x v="1"/>
    <x v="9143"/>
    <n v="25.384437469023634"/>
  </r>
  <r>
    <x v="221"/>
    <n v="1017701"/>
    <x v="987"/>
    <x v="1"/>
    <n v="164.38"/>
    <x v="1853"/>
    <x v="987"/>
    <x v="4"/>
    <x v="1"/>
    <x v="9144"/>
    <n v="10.809392870178861"/>
  </r>
  <r>
    <x v="230"/>
    <n v="1015370"/>
    <x v="2721"/>
    <x v="1"/>
    <n v="200.34800000000001"/>
    <x v="1853"/>
    <x v="2721"/>
    <x v="10"/>
    <x v="3"/>
    <x v="9145"/>
    <n v="-9.0839539201788924"/>
  </r>
  <r>
    <x v="133"/>
    <n v="1003799"/>
    <x v="2529"/>
    <x v="6"/>
    <n v="107.06560000000002"/>
    <x v="1854"/>
    <x v="2529"/>
    <x v="4"/>
    <x v="1"/>
    <x v="9146"/>
    <n v="70.246652519576742"/>
  </r>
  <r>
    <x v="339"/>
    <n v="1004552"/>
    <x v="2200"/>
    <x v="3"/>
    <n v="127.4752"/>
    <x v="1855"/>
    <x v="2200"/>
    <x v="11"/>
    <x v="3"/>
    <x v="9147"/>
    <n v="43.046176824982425"/>
  </r>
  <r>
    <x v="130"/>
    <n v="1003555"/>
    <x v="668"/>
    <x v="8"/>
    <n v="56.256000000000007"/>
    <x v="1856"/>
    <x v="668"/>
    <x v="7"/>
    <x v="2"/>
    <x v="9148"/>
    <n v="224.24203640500568"/>
  </r>
  <r>
    <x v="127"/>
    <n v="1019369"/>
    <x v="2749"/>
    <x v="3"/>
    <n v="0.52400000000002933"/>
    <x v="1857"/>
    <x v="2749"/>
    <x v="0"/>
    <x v="0"/>
    <x v="9149"/>
    <n v="34712.480916028588"/>
  </r>
  <r>
    <x v="170"/>
    <n v="1008754"/>
    <x v="158"/>
    <x v="4"/>
    <n v="13.616"/>
    <x v="1857"/>
    <x v="158"/>
    <x v="0"/>
    <x v="0"/>
    <x v="9150"/>
    <n v="1239.7282608695652"/>
  </r>
  <r>
    <x v="315"/>
    <n v="1007546"/>
    <x v="2249"/>
    <x v="0"/>
    <n v="14.488"/>
    <x v="1857"/>
    <x v="2249"/>
    <x v="1"/>
    <x v="1"/>
    <x v="9151"/>
    <n v="1159.0930425179458"/>
  </r>
  <r>
    <x v="101"/>
    <n v="1016738"/>
    <x v="1059"/>
    <x v="2"/>
    <n v="16.335999999999984"/>
    <x v="1857"/>
    <x v="1059"/>
    <x v="11"/>
    <x v="3"/>
    <x v="9152"/>
    <n v="1016.6589128305592"/>
  </r>
  <r>
    <x v="188"/>
    <n v="1006516"/>
    <x v="2504"/>
    <x v="6"/>
    <n v="23.988000000000003"/>
    <x v="1857"/>
    <x v="2504"/>
    <x v="2"/>
    <x v="2"/>
    <x v="9153"/>
    <n v="660.45272636318145"/>
  </r>
  <r>
    <x v="29"/>
    <n v="1011084"/>
    <x v="1995"/>
    <x v="5"/>
    <n v="26.45199999999997"/>
    <x v="1857"/>
    <x v="1995"/>
    <x v="10"/>
    <x v="3"/>
    <x v="9154"/>
    <n v="589.61666414637909"/>
  </r>
  <r>
    <x v="113"/>
    <n v="1015583"/>
    <x v="1883"/>
    <x v="2"/>
    <n v="32.071999999999974"/>
    <x v="1857"/>
    <x v="1883"/>
    <x v="9"/>
    <x v="0"/>
    <x v="9155"/>
    <n v="468.77463207782534"/>
  </r>
  <r>
    <x v="364"/>
    <n v="1008540"/>
    <x v="2740"/>
    <x v="7"/>
    <n v="40.728000000000009"/>
    <x v="1857"/>
    <x v="2740"/>
    <x v="1"/>
    <x v="1"/>
    <x v="9156"/>
    <n v="347.89186800235694"/>
  </r>
  <r>
    <x v="274"/>
    <n v="1008371"/>
    <x v="2750"/>
    <x v="8"/>
    <n v="41.896000000000015"/>
    <x v="1857"/>
    <x v="2750"/>
    <x v="4"/>
    <x v="1"/>
    <x v="9157"/>
    <n v="335.40528928775996"/>
  </r>
  <r>
    <x v="169"/>
    <n v="1009612"/>
    <x v="2380"/>
    <x v="7"/>
    <n v="45.559999999999974"/>
    <x v="1857"/>
    <x v="2380"/>
    <x v="5"/>
    <x v="1"/>
    <x v="9158"/>
    <n v="300.38937664618106"/>
  </r>
  <r>
    <x v="93"/>
    <n v="1012131"/>
    <x v="1118"/>
    <x v="5"/>
    <n v="59.047999999999973"/>
    <x v="1857"/>
    <x v="1118"/>
    <x v="0"/>
    <x v="0"/>
    <x v="9159"/>
    <n v="208.93070044709398"/>
  </r>
  <r>
    <x v="35"/>
    <n v="1009229"/>
    <x v="1957"/>
    <x v="4"/>
    <n v="88.500000000000028"/>
    <x v="1857"/>
    <x v="1957"/>
    <x v="7"/>
    <x v="2"/>
    <x v="9160"/>
    <n v="106.12135593220331"/>
  </r>
  <r>
    <x v="262"/>
    <n v="1017621"/>
    <x v="1"/>
    <x v="5"/>
    <n v="91.643999999999977"/>
    <x v="1857"/>
    <x v="1"/>
    <x v="1"/>
    <x v="1"/>
    <x v="9161"/>
    <n v="99.050019641220416"/>
  </r>
  <r>
    <x v="18"/>
    <n v="1013789"/>
    <x v="1938"/>
    <x v="2"/>
    <n v="116.37199999999999"/>
    <x v="1857"/>
    <x v="1938"/>
    <x v="6"/>
    <x v="2"/>
    <x v="9162"/>
    <n v="56.753686453786145"/>
  </r>
  <r>
    <x v="235"/>
    <n v="1016960"/>
    <x v="2745"/>
    <x v="3"/>
    <n v="119.74399999999999"/>
    <x v="1857"/>
    <x v="2745"/>
    <x v="7"/>
    <x v="2"/>
    <x v="9163"/>
    <n v="52.339490913949774"/>
  </r>
  <r>
    <x v="135"/>
    <n v="1014365"/>
    <x v="1914"/>
    <x v="4"/>
    <n v="187.184"/>
    <x v="1857"/>
    <x v="1914"/>
    <x v="0"/>
    <x v="0"/>
    <x v="9164"/>
    <n v="-2.5464783314813291"/>
  </r>
  <r>
    <x v="312"/>
    <n v="1008456"/>
    <x v="2751"/>
    <x v="2"/>
    <n v="191.14400000000003"/>
    <x v="1857"/>
    <x v="2751"/>
    <x v="3"/>
    <x v="0"/>
    <x v="9165"/>
    <n v="-4.5654585024902934"/>
  </r>
  <r>
    <x v="215"/>
    <n v="1013603"/>
    <x v="190"/>
    <x v="2"/>
    <n v="207.416"/>
    <x v="1857"/>
    <x v="190"/>
    <x v="5"/>
    <x v="1"/>
    <x v="9166"/>
    <n v="-12.052397114976671"/>
  </r>
  <r>
    <x v="327"/>
    <n v="1011839"/>
    <x v="188"/>
    <x v="7"/>
    <n v="210.78800000000001"/>
    <x v="1857"/>
    <x v="188"/>
    <x v="7"/>
    <x v="2"/>
    <x v="9167"/>
    <n v="-13.459305083780871"/>
  </r>
  <r>
    <x v="242"/>
    <n v="1017266"/>
    <x v="2294"/>
    <x v="9"/>
    <n v="210.78800000000001"/>
    <x v="1857"/>
    <x v="2294"/>
    <x v="9"/>
    <x v="0"/>
    <x v="9167"/>
    <n v="-13.459305083780871"/>
  </r>
  <r>
    <x v="314"/>
    <n v="1018395"/>
    <x v="1154"/>
    <x v="6"/>
    <n v="211.91200000000001"/>
    <x v="1857"/>
    <x v="1154"/>
    <x v="0"/>
    <x v="0"/>
    <x v="9168"/>
    <n v="-13.91832458756466"/>
  </r>
  <r>
    <x v="349"/>
    <n v="1018303"/>
    <x v="1906"/>
    <x v="1"/>
    <n v="50.07759999999999"/>
    <x v="1858"/>
    <x v="1906"/>
    <x v="7"/>
    <x v="2"/>
    <x v="9169"/>
    <n v="264.30525424541116"/>
  </r>
  <r>
    <x v="98"/>
    <n v="1001798"/>
    <x v="2367"/>
    <x v="4"/>
    <n v="61.078400000000002"/>
    <x v="1859"/>
    <x v="2367"/>
    <x v="1"/>
    <x v="1"/>
    <x v="9170"/>
    <n v="198.8699114580605"/>
  </r>
  <r>
    <x v="209"/>
    <n v="1004047"/>
    <x v="57"/>
    <x v="2"/>
    <n v="159.50720000000001"/>
    <x v="1860"/>
    <x v="57"/>
    <x v="11"/>
    <x v="3"/>
    <x v="9171"/>
    <n v="14.508937527584957"/>
  </r>
  <r>
    <x v="321"/>
    <n v="1008947"/>
    <x v="985"/>
    <x v="0"/>
    <n v="29.331999999999994"/>
    <x v="1861"/>
    <x v="985"/>
    <x v="8"/>
    <x v="3"/>
    <x v="9172"/>
    <n v="523.43379244511129"/>
  </r>
  <r>
    <x v="295"/>
    <n v="1010614"/>
    <x v="1173"/>
    <x v="8"/>
    <n v="43.852000000000004"/>
    <x v="1861"/>
    <x v="1173"/>
    <x v="10"/>
    <x v="3"/>
    <x v="9173"/>
    <n v="317.00629389765572"/>
  </r>
  <r>
    <x v="252"/>
    <n v="1005464"/>
    <x v="936"/>
    <x v="1"/>
    <n v="64.104000000000013"/>
    <x v="1861"/>
    <x v="936"/>
    <x v="1"/>
    <x v="1"/>
    <x v="9174"/>
    <n v="185.26394608760759"/>
  </r>
  <r>
    <x v="292"/>
    <n v="1009038"/>
    <x v="186"/>
    <x v="8"/>
    <n v="89.088000000000008"/>
    <x v="1861"/>
    <x v="186"/>
    <x v="5"/>
    <x v="1"/>
    <x v="9175"/>
    <n v="105.26400862068964"/>
  </r>
  <r>
    <x v="231"/>
    <n v="1018692"/>
    <x v="2299"/>
    <x v="7"/>
    <n v="97.804000000000016"/>
    <x v="1861"/>
    <x v="2299"/>
    <x v="8"/>
    <x v="3"/>
    <x v="9176"/>
    <n v="86.971494008424983"/>
  </r>
  <r>
    <x v="314"/>
    <n v="1011740"/>
    <x v="2143"/>
    <x v="4"/>
    <n v="114.66400000000002"/>
    <x v="1861"/>
    <x v="2143"/>
    <x v="11"/>
    <x v="3"/>
    <x v="9177"/>
    <n v="59.479522779599506"/>
  </r>
  <r>
    <x v="137"/>
    <n v="1018346"/>
    <x v="1849"/>
    <x v="8"/>
    <n v="127.02800000000001"/>
    <x v="1861"/>
    <x v="1849"/>
    <x v="2"/>
    <x v="2"/>
    <x v="9178"/>
    <n v="43.956922883143868"/>
  </r>
  <r>
    <x v="159"/>
    <n v="1008597"/>
    <x v="442"/>
    <x v="2"/>
    <n v="131.06400000000002"/>
    <x v="1861"/>
    <x v="442"/>
    <x v="7"/>
    <x v="2"/>
    <x v="9179"/>
    <n v="39.523896722212029"/>
  </r>
  <r>
    <x v="74"/>
    <n v="1014092"/>
    <x v="109"/>
    <x v="4"/>
    <n v="159.62400000000002"/>
    <x v="1861"/>
    <x v="109"/>
    <x v="10"/>
    <x v="3"/>
    <x v="9180"/>
    <n v="14.560216508795653"/>
  </r>
  <r>
    <x v="67"/>
    <n v="1014245"/>
    <x v="615"/>
    <x v="8"/>
    <n v="160.74800000000002"/>
    <x v="1861"/>
    <x v="615"/>
    <x v="7"/>
    <x v="2"/>
    <x v="9181"/>
    <n v="13.759175852887736"/>
  </r>
  <r>
    <x v="363"/>
    <n v="1005521"/>
    <x v="2599"/>
    <x v="6"/>
    <n v="171.71600000000004"/>
    <x v="1861"/>
    <x v="2599"/>
    <x v="11"/>
    <x v="3"/>
    <x v="9182"/>
    <n v="6.4930466584359996"/>
  </r>
  <r>
    <x v="89"/>
    <n v="1019061"/>
    <x v="492"/>
    <x v="7"/>
    <n v="179.85600000000002"/>
    <x v="1861"/>
    <x v="492"/>
    <x v="6"/>
    <x v="2"/>
    <x v="9183"/>
    <n v="1.6733386709367366"/>
  </r>
  <r>
    <x v="33"/>
    <n v="1010806"/>
    <x v="866"/>
    <x v="7"/>
    <n v="196.71600000000001"/>
    <x v="1861"/>
    <x v="866"/>
    <x v="1"/>
    <x v="1"/>
    <x v="9184"/>
    <n v="-7.0408101018727551"/>
  </r>
  <r>
    <x v="249"/>
    <n v="1011388"/>
    <x v="646"/>
    <x v="3"/>
    <n v="201.21200000000002"/>
    <x v="1861"/>
    <x v="646"/>
    <x v="7"/>
    <x v="2"/>
    <x v="9185"/>
    <n v="-9.1179452517742554"/>
  </r>
  <r>
    <x v="256"/>
    <n v="1018012"/>
    <x v="734"/>
    <x v="2"/>
    <n v="209.08"/>
    <x v="1861"/>
    <x v="734"/>
    <x v="7"/>
    <x v="2"/>
    <x v="9186"/>
    <n v="-12.537975894394496"/>
  </r>
  <r>
    <x v="334"/>
    <n v="1017145"/>
    <x v="1224"/>
    <x v="5"/>
    <n v="218.07200000000003"/>
    <x v="1861"/>
    <x v="1224"/>
    <x v="9"/>
    <x v="0"/>
    <x v="9187"/>
    <n v="-16.144392677647762"/>
  </r>
  <r>
    <x v="16"/>
    <n v="1015592"/>
    <x v="2068"/>
    <x v="5"/>
    <n v="222.56800000000001"/>
    <x v="1861"/>
    <x v="2068"/>
    <x v="10"/>
    <x v="3"/>
    <x v="9188"/>
    <n v="-17.838323568527375"/>
  </r>
  <r>
    <x v="39"/>
    <n v="1017202"/>
    <x v="2752"/>
    <x v="4"/>
    <n v="229.31200000000001"/>
    <x v="1861"/>
    <x v="2752"/>
    <x v="1"/>
    <x v="1"/>
    <x v="9189"/>
    <n v="-20.254674853474746"/>
  </r>
  <r>
    <x v="313"/>
    <n v="1017836"/>
    <x v="1942"/>
    <x v="9"/>
    <n v="236.05600000000001"/>
    <x v="1861"/>
    <x v="1942"/>
    <x v="8"/>
    <x v="3"/>
    <x v="9190"/>
    <n v="-22.532958281085847"/>
  </r>
  <r>
    <x v="116"/>
    <n v="1008546"/>
    <x v="1904"/>
    <x v="2"/>
    <n v="27.524000000000029"/>
    <x v="1862"/>
    <x v="1904"/>
    <x v="10"/>
    <x v="3"/>
    <x v="9191"/>
    <n v="564.38599040837028"/>
  </r>
  <r>
    <x v="60"/>
    <n v="1012523"/>
    <x v="476"/>
    <x v="1"/>
    <n v="94.432000000000045"/>
    <x v="1862"/>
    <x v="476"/>
    <x v="7"/>
    <x v="2"/>
    <x v="9192"/>
    <n v="93.647915960691236"/>
  </r>
  <r>
    <x v="322"/>
    <n v="1007924"/>
    <x v="191"/>
    <x v="0"/>
    <n v="121.84800000000001"/>
    <x v="1862"/>
    <x v="191"/>
    <x v="11"/>
    <x v="3"/>
    <x v="9193"/>
    <n v="50.076817017923979"/>
  </r>
  <r>
    <x v="77"/>
    <n v="1014158"/>
    <x v="2166"/>
    <x v="1"/>
    <n v="157.37600000000003"/>
    <x v="1862"/>
    <x v="2166"/>
    <x v="6"/>
    <x v="2"/>
    <x v="9194"/>
    <n v="16.196624644164288"/>
  </r>
  <r>
    <x v="121"/>
    <n v="1002789"/>
    <x v="16"/>
    <x v="3"/>
    <n v="274.17920000000004"/>
    <x v="1863"/>
    <x v="16"/>
    <x v="2"/>
    <x v="2"/>
    <x v="9195"/>
    <n v="-33.278673218099705"/>
  </r>
  <r>
    <x v="40"/>
    <n v="1003865"/>
    <x v="208"/>
    <x v="1"/>
    <n v="244.99840000000006"/>
    <x v="1864"/>
    <x v="208"/>
    <x v="0"/>
    <x v="0"/>
    <x v="9196"/>
    <n v="-25.185307332619328"/>
  </r>
  <r>
    <x v="294"/>
    <n v="1019668"/>
    <x v="2495"/>
    <x v="8"/>
    <n v="3.9279999999999973"/>
    <x v="1865"/>
    <x v="2495"/>
    <x v="3"/>
    <x v="0"/>
    <x v="9197"/>
    <n v="4566.8482688391077"/>
  </r>
  <r>
    <x v="146"/>
    <n v="1006360"/>
    <x v="2753"/>
    <x v="5"/>
    <n v="4.3840000000000003"/>
    <x v="1865"/>
    <x v="2753"/>
    <x v="5"/>
    <x v="1"/>
    <x v="9198"/>
    <n v="4081.4279197080291"/>
  </r>
  <r>
    <x v="98"/>
    <n v="1017881"/>
    <x v="1214"/>
    <x v="6"/>
    <n v="28.656000000000006"/>
    <x v="1865"/>
    <x v="1214"/>
    <x v="1"/>
    <x v="1"/>
    <x v="9199"/>
    <n v="539.70477386934658"/>
  </r>
  <r>
    <x v="245"/>
    <n v="1014087"/>
    <x v="511"/>
    <x v="0"/>
    <n v="29.78"/>
    <x v="1865"/>
    <x v="511"/>
    <x v="6"/>
    <x v="2"/>
    <x v="9200"/>
    <n v="515.56010745466767"/>
  </r>
  <r>
    <x v="201"/>
    <n v="1015097"/>
    <x v="1016"/>
    <x v="2"/>
    <n v="57.879999999999995"/>
    <x v="1865"/>
    <x v="1016"/>
    <x v="1"/>
    <x v="1"/>
    <x v="9201"/>
    <n v="216.7135452660678"/>
  </r>
  <r>
    <x v="356"/>
    <n v="1007678"/>
    <x v="2437"/>
    <x v="3"/>
    <n v="66.168000000000006"/>
    <x v="1865"/>
    <x v="2437"/>
    <x v="10"/>
    <x v="3"/>
    <x v="9202"/>
    <n v="177.0429815016322"/>
  </r>
  <r>
    <x v="156"/>
    <n v="1014491"/>
    <x v="442"/>
    <x v="8"/>
    <n v="72.49199999999999"/>
    <x v="1865"/>
    <x v="442"/>
    <x v="7"/>
    <x v="2"/>
    <x v="9203"/>
    <n v="152.87452408541637"/>
  </r>
  <r>
    <x v="171"/>
    <n v="1009547"/>
    <x v="2674"/>
    <x v="8"/>
    <n v="98.344000000000008"/>
    <x v="1865"/>
    <x v="2674"/>
    <x v="9"/>
    <x v="0"/>
    <x v="9204"/>
    <n v="86.400593833889204"/>
  </r>
  <r>
    <x v="67"/>
    <n v="1008606"/>
    <x v="1633"/>
    <x v="8"/>
    <n v="101.32800000000002"/>
    <x v="1865"/>
    <x v="1633"/>
    <x v="11"/>
    <x v="3"/>
    <x v="9205"/>
    <n v="80.911297963050671"/>
  </r>
  <r>
    <x v="1"/>
    <n v="1018265"/>
    <x v="368"/>
    <x v="2"/>
    <n v="102.84"/>
    <x v="1865"/>
    <x v="368"/>
    <x v="1"/>
    <x v="1"/>
    <x v="9206"/>
    <n v="78.251458576429414"/>
  </r>
  <r>
    <x v="287"/>
    <n v="1019690"/>
    <x v="210"/>
    <x v="8"/>
    <n v="107.336"/>
    <x v="1865"/>
    <x v="210"/>
    <x v="5"/>
    <x v="1"/>
    <x v="9207"/>
    <n v="70.785011552508024"/>
  </r>
  <r>
    <x v="122"/>
    <n v="1014018"/>
    <x v="2096"/>
    <x v="5"/>
    <n v="121.94800000000001"/>
    <x v="1865"/>
    <x v="2096"/>
    <x v="2"/>
    <x v="2"/>
    <x v="9208"/>
    <n v="50.321284481910325"/>
  </r>
  <r>
    <x v="185"/>
    <n v="1010365"/>
    <x v="121"/>
    <x v="3"/>
    <n v="190.512"/>
    <x v="1865"/>
    <x v="121"/>
    <x v="2"/>
    <x v="2"/>
    <x v="9209"/>
    <n v="-3.7783446712018067"/>
  </r>
  <r>
    <x v="190"/>
    <n v="1019420"/>
    <x v="1684"/>
    <x v="9"/>
    <n v="207.37200000000001"/>
    <x v="1865"/>
    <x v="1684"/>
    <x v="6"/>
    <x v="2"/>
    <x v="9210"/>
    <n v="-11.601469822348243"/>
  </r>
  <r>
    <x v="106"/>
    <n v="1012716"/>
    <x v="524"/>
    <x v="6"/>
    <n v="234.34800000000001"/>
    <x v="1865"/>
    <x v="524"/>
    <x v="0"/>
    <x v="0"/>
    <x v="9211"/>
    <n v="-21.777100722003173"/>
  </r>
  <r>
    <x v="12"/>
    <n v="1014667"/>
    <x v="297"/>
    <x v="3"/>
    <n v="241.09200000000001"/>
    <x v="1865"/>
    <x v="297"/>
    <x v="5"/>
    <x v="1"/>
    <x v="9212"/>
    <n v="-23.965208302224873"/>
  </r>
  <r>
    <x v="126"/>
    <n v="1001856"/>
    <x v="584"/>
    <x v="2"/>
    <n v="202.63679999999999"/>
    <x v="1866"/>
    <x v="584"/>
    <x v="0"/>
    <x v="0"/>
    <x v="9213"/>
    <n v="-9.5148758764449397"/>
  </r>
  <r>
    <x v="226"/>
    <n v="1003816"/>
    <x v="2624"/>
    <x v="8"/>
    <n v="58.892800000000001"/>
    <x v="1867"/>
    <x v="2624"/>
    <x v="5"/>
    <x v="1"/>
    <x v="9214"/>
    <n v="211.35826450771575"/>
  </r>
  <r>
    <x v="271"/>
    <n v="1002033"/>
    <x v="1054"/>
    <x v="1"/>
    <n v="163.36000000000001"/>
    <x v="1868"/>
    <x v="1054"/>
    <x v="8"/>
    <x v="3"/>
    <x v="9215"/>
    <n v="12.332223310479915"/>
  </r>
  <r>
    <x v="314"/>
    <n v="1002889"/>
    <x v="1162"/>
    <x v="8"/>
    <n v="68.492800000000017"/>
    <x v="1869"/>
    <x v="1162"/>
    <x v="0"/>
    <x v="0"/>
    <x v="9216"/>
    <n v="167.92305176602503"/>
  </r>
  <r>
    <x v="17"/>
    <n v="1013628"/>
    <x v="2487"/>
    <x v="1"/>
    <n v="19.988"/>
    <x v="1870"/>
    <x v="2487"/>
    <x v="0"/>
    <x v="0"/>
    <x v="9217"/>
    <n v="818.46467880728449"/>
  </r>
  <r>
    <x v="214"/>
    <n v="1010509"/>
    <x v="2168"/>
    <x v="1"/>
    <n v="24.484000000000009"/>
    <x v="1870"/>
    <x v="2168"/>
    <x v="2"/>
    <x v="2"/>
    <x v="9218"/>
    <n v="649.80689429831705"/>
  </r>
  <r>
    <x v="37"/>
    <n v="1015491"/>
    <x v="1557"/>
    <x v="1"/>
    <n v="112.15600000000002"/>
    <x v="1870"/>
    <x v="1557"/>
    <x v="1"/>
    <x v="1"/>
    <x v="9219"/>
    <n v="63.685152822853873"/>
  </r>
  <r>
    <x v="302"/>
    <n v="1001757"/>
    <x v="1618"/>
    <x v="4"/>
    <n v="211.10080000000005"/>
    <x v="1871"/>
    <x v="1618"/>
    <x v="8"/>
    <x v="3"/>
    <x v="9220"/>
    <n v="-13.034455577619786"/>
  </r>
  <r>
    <x v="55"/>
    <n v="1013694"/>
    <x v="404"/>
    <x v="8"/>
    <n v="140.47199999999998"/>
    <x v="1872"/>
    <x v="404"/>
    <x v="0"/>
    <x v="0"/>
    <x v="9221"/>
    <n v="30.817529472065608"/>
  </r>
  <r>
    <x v="206"/>
    <n v="1006673"/>
    <x v="446"/>
    <x v="6"/>
    <n v="7.519999999999996"/>
    <x v="1873"/>
    <x v="446"/>
    <x v="10"/>
    <x v="3"/>
    <x v="9222"/>
    <n v="2343.6436170212778"/>
  </r>
  <r>
    <x v="11"/>
    <n v="1008497"/>
    <x v="86"/>
    <x v="3"/>
    <n v="9.0240000000000009"/>
    <x v="1873"/>
    <x v="86"/>
    <x v="1"/>
    <x v="1"/>
    <x v="9223"/>
    <n v="1936.3696808510635"/>
  </r>
  <r>
    <x v="150"/>
    <n v="1016234"/>
    <x v="1301"/>
    <x v="5"/>
    <n v="16.831999999999994"/>
    <x v="1873"/>
    <x v="1301"/>
    <x v="7"/>
    <x v="2"/>
    <x v="9224"/>
    <n v="991.74192015209167"/>
  </r>
  <r>
    <x v="318"/>
    <n v="1007104"/>
    <x v="1966"/>
    <x v="4"/>
    <n v="20.852000000000004"/>
    <x v="1873"/>
    <x v="1966"/>
    <x v="8"/>
    <x v="3"/>
    <x v="9225"/>
    <n v="781.26798388643761"/>
  </r>
  <r>
    <x v="339"/>
    <n v="1014842"/>
    <x v="564"/>
    <x v="5"/>
    <n v="24.699999999999989"/>
    <x v="1873"/>
    <x v="564"/>
    <x v="8"/>
    <x v="3"/>
    <x v="9226"/>
    <n v="643.97570850202464"/>
  </r>
  <r>
    <x v="329"/>
    <n v="1009505"/>
    <x v="329"/>
    <x v="3"/>
    <n v="29.195999999999998"/>
    <x v="1873"/>
    <x v="329"/>
    <x v="8"/>
    <x v="3"/>
    <x v="9227"/>
    <n v="529.40813810110978"/>
  </r>
  <r>
    <x v="99"/>
    <n v="1018748"/>
    <x v="2358"/>
    <x v="9"/>
    <n v="35.94"/>
    <x v="1873"/>
    <x v="2358"/>
    <x v="0"/>
    <x v="0"/>
    <x v="9228"/>
    <n v="411.30217028380639"/>
  </r>
  <r>
    <x v="57"/>
    <n v="1014324"/>
    <x v="664"/>
    <x v="5"/>
    <n v="56.171999999999997"/>
    <x v="1873"/>
    <x v="664"/>
    <x v="2"/>
    <x v="2"/>
    <x v="9229"/>
    <n v="227.14163640247813"/>
  </r>
  <r>
    <x v="313"/>
    <n v="1008482"/>
    <x v="2477"/>
    <x v="6"/>
    <n v="67.268000000000001"/>
    <x v="1873"/>
    <x v="2477"/>
    <x v="9"/>
    <x v="0"/>
    <x v="9230"/>
    <n v="173.17892608669797"/>
  </r>
  <r>
    <x v="4"/>
    <n v="1011850"/>
    <x v="2600"/>
    <x v="4"/>
    <n v="67.411999999999978"/>
    <x v="1873"/>
    <x v="2600"/>
    <x v="1"/>
    <x v="1"/>
    <x v="9231"/>
    <n v="172.59538361122657"/>
  </r>
  <r>
    <x v="159"/>
    <n v="1019157"/>
    <x v="1945"/>
    <x v="4"/>
    <n v="69.66"/>
    <x v="1873"/>
    <x v="1945"/>
    <x v="1"/>
    <x v="1"/>
    <x v="9232"/>
    <n v="163.79844961240312"/>
  </r>
  <r>
    <x v="358"/>
    <n v="1016341"/>
    <x v="1021"/>
    <x v="8"/>
    <n v="87.644000000000005"/>
    <x v="1873"/>
    <x v="1021"/>
    <x v="10"/>
    <x v="3"/>
    <x v="9233"/>
    <n v="109.66865957738121"/>
  </r>
  <r>
    <x v="2"/>
    <n v="1007605"/>
    <x v="2404"/>
    <x v="4"/>
    <n v="105.43200000000002"/>
    <x v="1873"/>
    <x v="2404"/>
    <x v="1"/>
    <x v="1"/>
    <x v="9234"/>
    <n v="74.294331891645768"/>
  </r>
  <r>
    <x v="188"/>
    <n v="1018869"/>
    <x v="2313"/>
    <x v="9"/>
    <n v="110.124"/>
    <x v="1873"/>
    <x v="2313"/>
    <x v="8"/>
    <x v="3"/>
    <x v="9235"/>
    <n v="66.868257600523052"/>
  </r>
  <r>
    <x v="287"/>
    <n v="1017151"/>
    <x v="2575"/>
    <x v="4"/>
    <n v="113.496"/>
    <x v="1873"/>
    <x v="2575"/>
    <x v="6"/>
    <x v="2"/>
    <x v="9236"/>
    <n v="61.910551913723843"/>
  </r>
  <r>
    <x v="275"/>
    <n v="1016213"/>
    <x v="302"/>
    <x v="6"/>
    <n v="131.47999999999999"/>
    <x v="1873"/>
    <x v="302"/>
    <x v="4"/>
    <x v="1"/>
    <x v="9237"/>
    <n v="39.764222695466998"/>
  </r>
  <r>
    <x v="189"/>
    <n v="1008011"/>
    <x v="2643"/>
    <x v="4"/>
    <n v="143.17600000000002"/>
    <x v="1873"/>
    <x v="2643"/>
    <x v="4"/>
    <x v="1"/>
    <x v="9238"/>
    <n v="28.346929653014456"/>
  </r>
  <r>
    <x v="33"/>
    <n v="1017668"/>
    <x v="1733"/>
    <x v="2"/>
    <n v="170.82"/>
    <x v="1873"/>
    <x v="1733"/>
    <x v="0"/>
    <x v="0"/>
    <x v="9239"/>
    <n v="7.5763962065331985"/>
  </r>
  <r>
    <x v="321"/>
    <n v="1018802"/>
    <x v="671"/>
    <x v="2"/>
    <n v="203.416"/>
    <x v="1873"/>
    <x v="671"/>
    <x v="3"/>
    <x v="0"/>
    <x v="9240"/>
    <n v="-9.6619734927439325"/>
  </r>
  <r>
    <x v="280"/>
    <n v="1014981"/>
    <x v="136"/>
    <x v="2"/>
    <n v="232.64000000000001"/>
    <x v="1873"/>
    <x v="136"/>
    <x v="11"/>
    <x v="3"/>
    <x v="9241"/>
    <n v="-21.010144429160942"/>
  </r>
  <r>
    <x v="14"/>
    <n v="1004522"/>
    <x v="1017"/>
    <x v="1"/>
    <n v="202.85760000000005"/>
    <x v="1874"/>
    <x v="1017"/>
    <x v="4"/>
    <x v="1"/>
    <x v="9242"/>
    <n v="-9.3616408751755067"/>
  </r>
  <r>
    <x v="182"/>
    <n v="1001892"/>
    <x v="977"/>
    <x v="3"/>
    <n v="172.19200000000001"/>
    <x v="1875"/>
    <x v="977"/>
    <x v="6"/>
    <x v="2"/>
    <x v="9243"/>
    <n v="6.80486898346033"/>
  </r>
  <r>
    <x v="293"/>
    <n v="1002949"/>
    <x v="2646"/>
    <x v="7"/>
    <n v="25.347200000000001"/>
    <x v="1876"/>
    <x v="2646"/>
    <x v="1"/>
    <x v="1"/>
    <x v="9244"/>
    <n v="625.78272945335186"/>
  </r>
  <r>
    <x v="347"/>
    <n v="1004061"/>
    <x v="488"/>
    <x v="1"/>
    <n v="82.918400000000005"/>
    <x v="1877"/>
    <x v="488"/>
    <x v="7"/>
    <x v="2"/>
    <x v="9245"/>
    <n v="121.88223602963876"/>
  </r>
  <r>
    <x v="141"/>
    <n v="1004103"/>
    <x v="1545"/>
    <x v="1"/>
    <n v="34.956800000000001"/>
    <x v="1878"/>
    <x v="1545"/>
    <x v="5"/>
    <x v="1"/>
    <x v="9246"/>
    <n v="426.5928231417065"/>
  </r>
  <r>
    <x v="161"/>
    <n v="1017911"/>
    <x v="2708"/>
    <x v="6"/>
    <n v="146.63200000000001"/>
    <x v="1879"/>
    <x v="2708"/>
    <x v="4"/>
    <x v="1"/>
    <x v="9247"/>
    <n v="25.627557422663529"/>
  </r>
  <r>
    <x v="318"/>
    <n v="1016471"/>
    <x v="335"/>
    <x v="2"/>
    <n v="1.6359999999999957"/>
    <x v="1880"/>
    <x v="335"/>
    <x v="5"/>
    <x v="1"/>
    <x v="9248"/>
    <n v="11159.792176039151"/>
  </r>
  <r>
    <x v="214"/>
    <n v="1018921"/>
    <x v="1962"/>
    <x v="5"/>
    <n v="2.7599999999999909"/>
    <x v="1880"/>
    <x v="1962"/>
    <x v="0"/>
    <x v="0"/>
    <x v="9249"/>
    <n v="6574.2826086956757"/>
  </r>
  <r>
    <x v="268"/>
    <n v="1008899"/>
    <x v="73"/>
    <x v="4"/>
    <n v="6.4679999999999893"/>
    <x v="1880"/>
    <x v="73"/>
    <x v="0"/>
    <x v="0"/>
    <x v="9250"/>
    <n v="2748.0241187384095"/>
  </r>
  <r>
    <x v="290"/>
    <n v="1006943"/>
    <x v="2559"/>
    <x v="8"/>
    <n v="7.7960000000000065"/>
    <x v="1880"/>
    <x v="2559"/>
    <x v="4"/>
    <x v="1"/>
    <x v="9251"/>
    <n v="2262.8809645972274"/>
  </r>
  <r>
    <x v="76"/>
    <n v="1015336"/>
    <x v="415"/>
    <x v="9"/>
    <n v="20.744"/>
    <x v="1880"/>
    <x v="415"/>
    <x v="4"/>
    <x v="1"/>
    <x v="9252"/>
    <n v="788.01677593521026"/>
  </r>
  <r>
    <x v="260"/>
    <n v="1009019"/>
    <x v="699"/>
    <x v="8"/>
    <n v="20.783999999999992"/>
    <x v="1880"/>
    <x v="699"/>
    <x v="1"/>
    <x v="1"/>
    <x v="9253"/>
    <n v="786.30773672055466"/>
  </r>
  <r>
    <x v="315"/>
    <n v="1006445"/>
    <x v="1588"/>
    <x v="7"/>
    <n v="40.196000000000005"/>
    <x v="1880"/>
    <x v="1588"/>
    <x v="3"/>
    <x v="0"/>
    <x v="9254"/>
    <n v="358.27992835107972"/>
  </r>
  <r>
    <x v="257"/>
    <n v="1017700"/>
    <x v="2114"/>
    <x v="0"/>
    <n v="44.348000000000013"/>
    <x v="1880"/>
    <x v="2114"/>
    <x v="4"/>
    <x v="1"/>
    <x v="9255"/>
    <n v="315.37431225759889"/>
  </r>
  <r>
    <x v="116"/>
    <n v="1007646"/>
    <x v="1824"/>
    <x v="6"/>
    <n v="50.183999999999997"/>
    <x v="1880"/>
    <x v="1824"/>
    <x v="7"/>
    <x v="2"/>
    <x v="9256"/>
    <n v="267.06958393113348"/>
  </r>
  <r>
    <x v="354"/>
    <n v="1006831"/>
    <x v="1818"/>
    <x v="7"/>
    <n v="60.26400000000001"/>
    <x v="1880"/>
    <x v="1818"/>
    <x v="7"/>
    <x v="2"/>
    <x v="9257"/>
    <n v="205.67204301075267"/>
  </r>
  <r>
    <x v="142"/>
    <n v="1017324"/>
    <x v="1665"/>
    <x v="2"/>
    <n v="62.332000000000022"/>
    <x v="1880"/>
    <x v="1665"/>
    <x v="10"/>
    <x v="3"/>
    <x v="9258"/>
    <n v="195.53070653917723"/>
  </r>
  <r>
    <x v="51"/>
    <n v="1012536"/>
    <x v="1256"/>
    <x v="5"/>
    <n v="87.06"/>
    <x v="1880"/>
    <x v="1256"/>
    <x v="3"/>
    <x v="0"/>
    <x v="9259"/>
    <n v="111.58993797381117"/>
  </r>
  <r>
    <x v="201"/>
    <n v="1007690"/>
    <x v="950"/>
    <x v="9"/>
    <n v="94.148000000000025"/>
    <x v="1880"/>
    <x v="950"/>
    <x v="10"/>
    <x v="3"/>
    <x v="9260"/>
    <n v="95.66023707354374"/>
  </r>
  <r>
    <x v="288"/>
    <n v="1009205"/>
    <x v="1796"/>
    <x v="0"/>
    <n v="94.376000000000005"/>
    <x v="1880"/>
    <x v="1796"/>
    <x v="7"/>
    <x v="2"/>
    <x v="9261"/>
    <n v="95.187547681613978"/>
  </r>
  <r>
    <x v="217"/>
    <n v="1018939"/>
    <x v="2640"/>
    <x v="6"/>
    <n v="99.424000000000021"/>
    <x v="1880"/>
    <x v="2640"/>
    <x v="1"/>
    <x v="1"/>
    <x v="9262"/>
    <n v="85.277397811393612"/>
  </r>
  <r>
    <x v="263"/>
    <n v="1010459"/>
    <x v="1469"/>
    <x v="3"/>
    <n v="132.02000000000001"/>
    <x v="1880"/>
    <x v="1469"/>
    <x v="5"/>
    <x v="1"/>
    <x v="9263"/>
    <n v="39.532040599909109"/>
  </r>
  <r>
    <x v="324"/>
    <n v="1013633"/>
    <x v="871"/>
    <x v="9"/>
    <n v="161.24400000000003"/>
    <x v="1880"/>
    <x v="871"/>
    <x v="6"/>
    <x v="2"/>
    <x v="9264"/>
    <n v="14.243134628265228"/>
  </r>
  <r>
    <x v="43"/>
    <n v="1012465"/>
    <x v="1383"/>
    <x v="7"/>
    <n v="196.08800000000002"/>
    <x v="1880"/>
    <x v="1383"/>
    <x v="3"/>
    <x v="0"/>
    <x v="9265"/>
    <n v="-6.0573823997388958"/>
  </r>
  <r>
    <x v="254"/>
    <n v="1012483"/>
    <x v="1954"/>
    <x v="2"/>
    <n v="230.93200000000002"/>
    <x v="1880"/>
    <x v="1954"/>
    <x v="11"/>
    <x v="3"/>
    <x v="9266"/>
    <n v="-20.231843139971939"/>
  </r>
  <r>
    <x v="265"/>
    <n v="1019402"/>
    <x v="1716"/>
    <x v="6"/>
    <n v="234.30400000000003"/>
    <x v="1880"/>
    <x v="1716"/>
    <x v="9"/>
    <x v="0"/>
    <x v="9267"/>
    <n v="-21.379831330237646"/>
  </r>
  <r>
    <x v="64"/>
    <n v="1012589"/>
    <x v="697"/>
    <x v="4"/>
    <n v="239.92400000000004"/>
    <x v="1880"/>
    <x v="697"/>
    <x v="0"/>
    <x v="0"/>
    <x v="9268"/>
    <n v="-23.221436788316304"/>
  </r>
  <r>
    <x v="169"/>
    <n v="1014804"/>
    <x v="2754"/>
    <x v="6"/>
    <n v="242.17200000000003"/>
    <x v="1880"/>
    <x v="2754"/>
    <x v="3"/>
    <x v="0"/>
    <x v="9269"/>
    <n v="-23.934145978891038"/>
  </r>
  <r>
    <x v="89"/>
    <n v="1009425"/>
    <x v="1400"/>
    <x v="9"/>
    <n v="158.99600000000004"/>
    <x v="1881"/>
    <x v="1400"/>
    <x v="4"/>
    <x v="1"/>
    <x v="9270"/>
    <n v="15.858386374499986"/>
  </r>
  <r>
    <x v="31"/>
    <n v="1019226"/>
    <x v="313"/>
    <x v="1"/>
    <n v="79.299999999999983"/>
    <x v="1882"/>
    <x v="313"/>
    <x v="2"/>
    <x v="2"/>
    <x v="9271"/>
    <n v="132.40837326607823"/>
  </r>
  <r>
    <x v="2"/>
    <n v="1004971"/>
    <x v="2371"/>
    <x v="4"/>
    <n v="147.73440000000002"/>
    <x v="1883"/>
    <x v="2371"/>
    <x v="10"/>
    <x v="3"/>
    <x v="9272"/>
    <n v="24.841336885654243"/>
  </r>
  <r>
    <x v="202"/>
    <n v="1001209"/>
    <x v="2222"/>
    <x v="5"/>
    <n v="297.65952000000004"/>
    <x v="1884"/>
    <x v="2222"/>
    <x v="1"/>
    <x v="1"/>
    <x v="9273"/>
    <n v="-38.019170359476497"/>
  </r>
  <r>
    <x v="216"/>
    <n v="1014492"/>
    <x v="1173"/>
    <x v="4"/>
    <n v="5.5480000000000018"/>
    <x v="1885"/>
    <x v="1173"/>
    <x v="10"/>
    <x v="3"/>
    <x v="9274"/>
    <n v="3228.3777937995665"/>
  </r>
  <r>
    <x v="86"/>
    <n v="1012691"/>
    <x v="551"/>
    <x v="9"/>
    <n v="8.9199999999999875"/>
    <x v="1885"/>
    <x v="551"/>
    <x v="8"/>
    <x v="3"/>
    <x v="9275"/>
    <n v="1970.1614349775814"/>
  </r>
  <r>
    <x v="187"/>
    <n v="1009653"/>
    <x v="1933"/>
    <x v="2"/>
    <n v="19.036000000000001"/>
    <x v="1885"/>
    <x v="1933"/>
    <x v="6"/>
    <x v="2"/>
    <x v="9276"/>
    <n v="870.0483294809834"/>
  </r>
  <r>
    <x v="176"/>
    <n v="1009152"/>
    <x v="2684"/>
    <x v="8"/>
    <n v="20.728000000000009"/>
    <x v="1885"/>
    <x v="2684"/>
    <x v="0"/>
    <x v="0"/>
    <x v="9277"/>
    <n v="790.86453106908493"/>
  </r>
  <r>
    <x v="298"/>
    <n v="1008352"/>
    <x v="176"/>
    <x v="7"/>
    <n v="24.939999999999998"/>
    <x v="1885"/>
    <x v="176"/>
    <x v="10"/>
    <x v="3"/>
    <x v="9278"/>
    <n v="640.41058540497204"/>
  </r>
  <r>
    <x v="196"/>
    <n v="1009886"/>
    <x v="2664"/>
    <x v="7"/>
    <n v="46.012"/>
    <x v="1885"/>
    <x v="2664"/>
    <x v="6"/>
    <x v="2"/>
    <x v="9279"/>
    <n v="301.32661044944797"/>
  </r>
  <r>
    <x v="50"/>
    <n v="1012257"/>
    <x v="2701"/>
    <x v="0"/>
    <n v="59.5"/>
    <x v="1885"/>
    <x v="2701"/>
    <x v="8"/>
    <x v="3"/>
    <x v="9280"/>
    <n v="210.35025210084032"/>
  </r>
  <r>
    <x v="162"/>
    <n v="1010698"/>
    <x v="2260"/>
    <x v="2"/>
    <n v="77.484000000000009"/>
    <x v="1885"/>
    <x v="2260"/>
    <x v="4"/>
    <x v="1"/>
    <x v="9281"/>
    <n v="138.31810438284032"/>
  </r>
  <r>
    <x v="342"/>
    <n v="1006614"/>
    <x v="696"/>
    <x v="0"/>
    <n v="95.824000000000012"/>
    <x v="1885"/>
    <x v="696"/>
    <x v="10"/>
    <x v="3"/>
    <x v="9282"/>
    <n v="92.705793955585207"/>
  </r>
  <r>
    <x v="114"/>
    <n v="1013290"/>
    <x v="2451"/>
    <x v="8"/>
    <n v="206.74400000000003"/>
    <x v="1885"/>
    <x v="2451"/>
    <x v="4"/>
    <x v="1"/>
    <x v="9283"/>
    <n v="-10.682583291413547"/>
  </r>
  <r>
    <x v="112"/>
    <n v="1019682"/>
    <x v="267"/>
    <x v="8"/>
    <n v="223.60400000000001"/>
    <x v="1885"/>
    <x v="267"/>
    <x v="11"/>
    <x v="3"/>
    <x v="9284"/>
    <n v="-17.417219727732959"/>
  </r>
  <r>
    <x v="316"/>
    <n v="1018886"/>
    <x v="2661"/>
    <x v="9"/>
    <n v="237.09200000000001"/>
    <x v="1885"/>
    <x v="2661"/>
    <x v="10"/>
    <x v="3"/>
    <x v="9285"/>
    <n v="-22.115297015504535"/>
  </r>
  <r>
    <x v="189"/>
    <n v="1012947"/>
    <x v="2049"/>
    <x v="3"/>
    <n v="238.21600000000001"/>
    <x v="1885"/>
    <x v="2049"/>
    <x v="0"/>
    <x v="0"/>
    <x v="9286"/>
    <n v="-22.482788729556372"/>
  </r>
  <r>
    <x v="29"/>
    <n v="1002221"/>
    <x v="2469"/>
    <x v="8"/>
    <n v="138.3296"/>
    <x v="1886"/>
    <x v="2469"/>
    <x v="0"/>
    <x v="0"/>
    <x v="9287"/>
    <n v="33.505771722032016"/>
  </r>
  <r>
    <x v="149"/>
    <n v="1003408"/>
    <x v="1350"/>
    <x v="8"/>
    <n v="118.05119999999999"/>
    <x v="1887"/>
    <x v="1350"/>
    <x v="9"/>
    <x v="0"/>
    <x v="9288"/>
    <n v="56.623905559621626"/>
  </r>
  <r>
    <x v="179"/>
    <n v="1005030"/>
    <x v="2342"/>
    <x v="4"/>
    <n v="226.86080000000004"/>
    <x v="1887"/>
    <x v="2342"/>
    <x v="3"/>
    <x v="0"/>
    <x v="9289"/>
    <n v="-18.497863006742463"/>
  </r>
  <r>
    <x v="354"/>
    <n v="1001140"/>
    <x v="1084"/>
    <x v="5"/>
    <n v="483.31929600000007"/>
    <x v="1888"/>
    <x v="1084"/>
    <x v="8"/>
    <x v="3"/>
    <x v="9290"/>
    <n v="-61.736069399554857"/>
  </r>
  <r>
    <x v="155"/>
    <n v="1002362"/>
    <x v="1781"/>
    <x v="4"/>
    <n v="266.22720000000004"/>
    <x v="1889"/>
    <x v="1781"/>
    <x v="2"/>
    <x v="2"/>
    <x v="9291"/>
    <n v="-30.531816433482383"/>
  </r>
  <r>
    <x v="135"/>
    <n v="1008832"/>
    <x v="1298"/>
    <x v="1"/>
    <n v="78.112000000000023"/>
    <x v="1890"/>
    <x v="1298"/>
    <x v="3"/>
    <x v="0"/>
    <x v="9292"/>
    <n v="136.86112249078241"/>
  </r>
  <r>
    <x v="260"/>
    <n v="1014120"/>
    <x v="1557"/>
    <x v="1"/>
    <n v="216.16800000000003"/>
    <x v="1890"/>
    <x v="1557"/>
    <x v="1"/>
    <x v="1"/>
    <x v="9293"/>
    <n v="-14.410569557011222"/>
  </r>
  <r>
    <x v="107"/>
    <n v="1003127"/>
    <x v="1667"/>
    <x v="8"/>
    <n v="240.8"/>
    <x v="1891"/>
    <x v="1667"/>
    <x v="1"/>
    <x v="1"/>
    <x v="9294"/>
    <n v="-23.144518272425248"/>
  </r>
  <r>
    <x v="43"/>
    <n v="1015028"/>
    <x v="2607"/>
    <x v="6"/>
    <n v="33.063999999999993"/>
    <x v="1892"/>
    <x v="2607"/>
    <x v="7"/>
    <x v="2"/>
    <x v="9295"/>
    <n v="459.84333413985007"/>
  </r>
  <r>
    <x v="215"/>
    <n v="1008268"/>
    <x v="2561"/>
    <x v="4"/>
    <n v="35.171999999999997"/>
    <x v="1892"/>
    <x v="2561"/>
    <x v="0"/>
    <x v="0"/>
    <x v="9296"/>
    <n v="426.28966223132039"/>
  </r>
  <r>
    <x v="352"/>
    <n v="1012488"/>
    <x v="251"/>
    <x v="4"/>
    <n v="35.311999999999983"/>
    <x v="1892"/>
    <x v="251"/>
    <x v="0"/>
    <x v="0"/>
    <x v="9297"/>
    <n v="424.20310376076139"/>
  </r>
  <r>
    <x v="313"/>
    <n v="1012615"/>
    <x v="1713"/>
    <x v="5"/>
    <n v="61.163999999999987"/>
    <x v="1892"/>
    <x v="1713"/>
    <x v="5"/>
    <x v="1"/>
    <x v="9298"/>
    <n v="202.63978811065337"/>
  </r>
  <r>
    <x v="154"/>
    <n v="1018221"/>
    <x v="377"/>
    <x v="6"/>
    <n v="72.403999999999996"/>
    <x v="1892"/>
    <x v="377"/>
    <x v="8"/>
    <x v="3"/>
    <x v="9299"/>
    <n v="155.65797469753051"/>
  </r>
  <r>
    <x v="52"/>
    <n v="1008892"/>
    <x v="1843"/>
    <x v="4"/>
    <n v="84.932000000000016"/>
    <x v="1892"/>
    <x v="1843"/>
    <x v="3"/>
    <x v="0"/>
    <x v="9300"/>
    <n v="117.94682805067578"/>
  </r>
  <r>
    <x v="268"/>
    <n v="1014974"/>
    <x v="943"/>
    <x v="4"/>
    <n v="97.132000000000005"/>
    <x v="1892"/>
    <x v="943"/>
    <x v="11"/>
    <x v="3"/>
    <x v="9301"/>
    <n v="90.572211011818951"/>
  </r>
  <r>
    <x v="304"/>
    <n v="1008417"/>
    <x v="1152"/>
    <x v="3"/>
    <n v="97.936000000000007"/>
    <x v="1892"/>
    <x v="1152"/>
    <x v="7"/>
    <x v="2"/>
    <x v="9302"/>
    <n v="89.007719326907335"/>
  </r>
  <r>
    <x v="186"/>
    <n v="1008460"/>
    <x v="2755"/>
    <x v="6"/>
    <n v="107.908"/>
    <x v="1892"/>
    <x v="2755"/>
    <x v="4"/>
    <x v="1"/>
    <x v="9303"/>
    <n v="71.541127627237998"/>
  </r>
  <r>
    <x v="330"/>
    <n v="1017978"/>
    <x v="1669"/>
    <x v="4"/>
    <n v="115.116"/>
    <x v="1892"/>
    <x v="1669"/>
    <x v="2"/>
    <x v="2"/>
    <x v="9304"/>
    <n v="60.80006254560616"/>
  </r>
  <r>
    <x v="212"/>
    <n v="1016995"/>
    <x v="268"/>
    <x v="4"/>
    <n v="137.596"/>
    <x v="1892"/>
    <x v="268"/>
    <x v="1"/>
    <x v="1"/>
    <x v="9305"/>
    <n v="34.529056077211536"/>
  </r>
  <r>
    <x v="46"/>
    <n v="1016304"/>
    <x v="1087"/>
    <x v="8"/>
    <n v="157.828"/>
    <x v="1892"/>
    <x v="1087"/>
    <x v="7"/>
    <x v="2"/>
    <x v="9306"/>
    <n v="17.283751932483451"/>
  </r>
  <r>
    <x v="248"/>
    <n v="1016443"/>
    <x v="1826"/>
    <x v="6"/>
    <n v="161.19999999999999"/>
    <x v="1892"/>
    <x v="1826"/>
    <x v="0"/>
    <x v="0"/>
    <x v="9307"/>
    <n v="14.830397022332505"/>
  </r>
  <r>
    <x v="285"/>
    <n v="1018784"/>
    <x v="256"/>
    <x v="5"/>
    <n v="164.572"/>
    <x v="1892"/>
    <x v="256"/>
    <x v="2"/>
    <x v="2"/>
    <x v="9308"/>
    <n v="12.477578202853453"/>
  </r>
  <r>
    <x v="354"/>
    <n v="1011923"/>
    <x v="2162"/>
    <x v="8"/>
    <n v="174.68799999999999"/>
    <x v="1892"/>
    <x v="2162"/>
    <x v="7"/>
    <x v="2"/>
    <x v="9309"/>
    <n v="5.9641188862429004"/>
  </r>
  <r>
    <x v="327"/>
    <n v="1011565"/>
    <x v="1309"/>
    <x v="2"/>
    <n v="184.804"/>
    <x v="1892"/>
    <x v="1309"/>
    <x v="4"/>
    <x v="1"/>
    <x v="9310"/>
    <n v="0.16374104456612626"/>
  </r>
  <r>
    <x v="67"/>
    <n v="1015027"/>
    <x v="1335"/>
    <x v="0"/>
    <n v="196.04400000000001"/>
    <x v="1892"/>
    <x v="1335"/>
    <x v="5"/>
    <x v="1"/>
    <x v="9311"/>
    <n v="-5.5790536818265419"/>
  </r>
  <r>
    <x v="156"/>
    <n v="1009737"/>
    <x v="2190"/>
    <x v="3"/>
    <n v="225.268"/>
    <x v="1892"/>
    <x v="2190"/>
    <x v="9"/>
    <x v="0"/>
    <x v="9312"/>
    <n v="-17.828275653887822"/>
  </r>
  <r>
    <x v="129"/>
    <n v="1018026"/>
    <x v="2446"/>
    <x v="9"/>
    <n v="235.38400000000001"/>
    <x v="1892"/>
    <x v="2446"/>
    <x v="11"/>
    <x v="3"/>
    <x v="9313"/>
    <n v="-21.359735581008067"/>
  </r>
  <r>
    <x v="20"/>
    <n v="1013897"/>
    <x v="468"/>
    <x v="8"/>
    <n v="239.88000000000002"/>
    <x v="1892"/>
    <x v="468"/>
    <x v="7"/>
    <x v="2"/>
    <x v="9314"/>
    <n v="-22.833666833416721"/>
  </r>
  <r>
    <x v="94"/>
    <n v="1015228"/>
    <x v="973"/>
    <x v="4"/>
    <n v="200.54000000000002"/>
    <x v="1893"/>
    <x v="973"/>
    <x v="1"/>
    <x v="1"/>
    <x v="9315"/>
    <n v="-7.6959210132641882"/>
  </r>
  <r>
    <x v="262"/>
    <n v="1002765"/>
    <x v="2602"/>
    <x v="2"/>
    <n v="239.9392"/>
    <x v="1894"/>
    <x v="2602"/>
    <x v="11"/>
    <x v="3"/>
    <x v="9316"/>
    <n v="-22.831950760859421"/>
  </r>
  <r>
    <x v="97"/>
    <n v="1002837"/>
    <x v="1126"/>
    <x v="3"/>
    <n v="240.25280000000004"/>
    <x v="1895"/>
    <x v="1126"/>
    <x v="8"/>
    <x v="3"/>
    <x v="9317"/>
    <n v="-22.867745974240481"/>
  </r>
  <r>
    <x v="352"/>
    <n v="1001284"/>
    <x v="2504"/>
    <x v="0"/>
    <n v="634.68864000000008"/>
    <x v="1896"/>
    <x v="2504"/>
    <x v="2"/>
    <x v="2"/>
    <x v="9318"/>
    <n v="-70.800170615941695"/>
  </r>
  <r>
    <x v="177"/>
    <n v="1003592"/>
    <x v="2568"/>
    <x v="5"/>
    <n v="255.82400000000004"/>
    <x v="1897"/>
    <x v="2568"/>
    <x v="9"/>
    <x v="0"/>
    <x v="9319"/>
    <n v="-27.544249171305278"/>
  </r>
  <r>
    <x v="311"/>
    <n v="1003299"/>
    <x v="572"/>
    <x v="5"/>
    <n v="375.78560000000004"/>
    <x v="1898"/>
    <x v="572"/>
    <x v="10"/>
    <x v="3"/>
    <x v="9320"/>
    <n v="-50.656225251845733"/>
  </r>
  <r>
    <x v="13"/>
    <n v="1002839"/>
    <x v="1018"/>
    <x v="6"/>
    <n v="49.388800000000003"/>
    <x v="1899"/>
    <x v="1018"/>
    <x v="5"/>
    <x v="1"/>
    <x v="9321"/>
    <n v="275.59041726059354"/>
  </r>
  <r>
    <x v="170"/>
    <n v="1016187"/>
    <x v="2330"/>
    <x v="6"/>
    <n v="6.6279999999999859"/>
    <x v="1900"/>
    <x v="2330"/>
    <x v="4"/>
    <x v="1"/>
    <x v="9322"/>
    <n v="2699.5594447797284"/>
  </r>
  <r>
    <x v="191"/>
    <n v="1016762"/>
    <x v="420"/>
    <x v="7"/>
    <n v="9.9999999999999716"/>
    <x v="1900"/>
    <x v="420"/>
    <x v="9"/>
    <x v="0"/>
    <x v="9323"/>
    <n v="1755.5480000000052"/>
  </r>
  <r>
    <x v="72"/>
    <n v="1016142"/>
    <x v="2047"/>
    <x v="0"/>
    <n v="40.347999999999985"/>
    <x v="1900"/>
    <x v="2047"/>
    <x v="0"/>
    <x v="0"/>
    <x v="9324"/>
    <n v="359.88599187072487"/>
  </r>
  <r>
    <x v="45"/>
    <n v="1016247"/>
    <x v="743"/>
    <x v="4"/>
    <n v="50.463999999999999"/>
    <x v="1900"/>
    <x v="743"/>
    <x v="11"/>
    <x v="3"/>
    <x v="9325"/>
    <n v="267.6973684210526"/>
  </r>
  <r>
    <x v="352"/>
    <n v="1006901"/>
    <x v="1374"/>
    <x v="5"/>
    <n v="59.504000000000005"/>
    <x v="1900"/>
    <x v="1374"/>
    <x v="2"/>
    <x v="2"/>
    <x v="9326"/>
    <n v="211.83584296853991"/>
  </r>
  <r>
    <x v="236"/>
    <n v="1011148"/>
    <x v="579"/>
    <x v="5"/>
    <n v="80.811999999999983"/>
    <x v="1900"/>
    <x v="579"/>
    <x v="10"/>
    <x v="3"/>
    <x v="9327"/>
    <n v="129.61292877295455"/>
  </r>
  <r>
    <x v="81"/>
    <n v="1017463"/>
    <x v="1266"/>
    <x v="8"/>
    <n v="85.307999999999993"/>
    <x v="1900"/>
    <x v="1266"/>
    <x v="11"/>
    <x v="3"/>
    <x v="9328"/>
    <n v="117.51160500773669"/>
  </r>
  <r>
    <x v="135"/>
    <n v="1010924"/>
    <x v="1617"/>
    <x v="6"/>
    <n v="87.555999999999983"/>
    <x v="1900"/>
    <x v="1617"/>
    <x v="5"/>
    <x v="1"/>
    <x v="9329"/>
    <n v="111.92699529444016"/>
  </r>
  <r>
    <x v="334"/>
    <n v="1008960"/>
    <x v="410"/>
    <x v="9"/>
    <n v="92.384"/>
    <x v="1900"/>
    <x v="410"/>
    <x v="3"/>
    <x v="0"/>
    <x v="9330"/>
    <n v="100.85166262556287"/>
  </r>
  <r>
    <x v="129"/>
    <n v="1015256"/>
    <x v="455"/>
    <x v="8"/>
    <n v="101.044"/>
    <x v="1900"/>
    <x v="455"/>
    <x v="7"/>
    <x v="2"/>
    <x v="9331"/>
    <n v="83.637623213649505"/>
  </r>
  <r>
    <x v="13"/>
    <n v="1019812"/>
    <x v="2756"/>
    <x v="0"/>
    <n v="101.044"/>
    <x v="1900"/>
    <x v="2756"/>
    <x v="6"/>
    <x v="2"/>
    <x v="9331"/>
    <n v="83.637623213649505"/>
  </r>
  <r>
    <x v="351"/>
    <n v="1012511"/>
    <x v="2398"/>
    <x v="4"/>
    <n v="113.40799999999999"/>
    <x v="1900"/>
    <x v="2398"/>
    <x v="4"/>
    <x v="1"/>
    <x v="9332"/>
    <n v="63.6170287810384"/>
  </r>
  <r>
    <x v="245"/>
    <n v="1012303"/>
    <x v="187"/>
    <x v="8"/>
    <n v="120.15199999999999"/>
    <x v="1900"/>
    <x v="187"/>
    <x v="7"/>
    <x v="2"/>
    <x v="9333"/>
    <n v="54.433384379785622"/>
  </r>
  <r>
    <x v="42"/>
    <n v="1007823"/>
    <x v="2053"/>
    <x v="8"/>
    <n v="121.05600000000001"/>
    <x v="1900"/>
    <x v="2053"/>
    <x v="2"/>
    <x v="2"/>
    <x v="9334"/>
    <n v="53.280134813639954"/>
  </r>
  <r>
    <x v="136"/>
    <n v="1011812"/>
    <x v="2610"/>
    <x v="3"/>
    <n v="121.276"/>
    <x v="1900"/>
    <x v="2610"/>
    <x v="5"/>
    <x v="1"/>
    <x v="9335"/>
    <n v="53.002077904944102"/>
  </r>
  <r>
    <x v="36"/>
    <n v="1015067"/>
    <x v="2081"/>
    <x v="8"/>
    <n v="132.51599999999999"/>
    <x v="1900"/>
    <x v="2081"/>
    <x v="11"/>
    <x v="3"/>
    <x v="9336"/>
    <n v="40.024449877750627"/>
  </r>
  <r>
    <x v="125"/>
    <n v="1018701"/>
    <x v="256"/>
    <x v="4"/>
    <n v="135.88799999999998"/>
    <x v="1900"/>
    <x v="256"/>
    <x v="2"/>
    <x v="2"/>
    <x v="9337"/>
    <n v="36.549805722359615"/>
  </r>
  <r>
    <x v="281"/>
    <n v="1010981"/>
    <x v="1474"/>
    <x v="2"/>
    <n v="143.756"/>
    <x v="1900"/>
    <x v="1474"/>
    <x v="7"/>
    <x v="2"/>
    <x v="9338"/>
    <n v="29.07621247113164"/>
  </r>
  <r>
    <x v="99"/>
    <n v="1018257"/>
    <x v="85"/>
    <x v="2"/>
    <n v="144.88"/>
    <x v="1900"/>
    <x v="85"/>
    <x v="9"/>
    <x v="0"/>
    <x v="9339"/>
    <n v="28.074820541137495"/>
  </r>
  <r>
    <x v="68"/>
    <n v="1015042"/>
    <x v="2529"/>
    <x v="9"/>
    <n v="147.12799999999999"/>
    <x v="1900"/>
    <x v="2529"/>
    <x v="4"/>
    <x v="1"/>
    <x v="9340"/>
    <n v="26.117938121907468"/>
  </r>
  <r>
    <x v="306"/>
    <n v="1013974"/>
    <x v="2288"/>
    <x v="8"/>
    <n v="159.49199999999999"/>
    <x v="1900"/>
    <x v="2288"/>
    <x v="10"/>
    <x v="3"/>
    <x v="9341"/>
    <n v="16.341133097584841"/>
  </r>
  <r>
    <x v="198"/>
    <n v="1009627"/>
    <x v="1912"/>
    <x v="3"/>
    <n v="170.732"/>
    <x v="1900"/>
    <x v="1912"/>
    <x v="3"/>
    <x v="0"/>
    <x v="9342"/>
    <n v="8.6819108310100042"/>
  </r>
  <r>
    <x v="193"/>
    <n v="1011292"/>
    <x v="291"/>
    <x v="4"/>
    <n v="184.22"/>
    <x v="1900"/>
    <x v="291"/>
    <x v="11"/>
    <x v="3"/>
    <x v="9343"/>
    <n v="0.72456845076538989"/>
  </r>
  <r>
    <x v="81"/>
    <n v="1013829"/>
    <x v="423"/>
    <x v="7"/>
    <n v="184.22"/>
    <x v="1900"/>
    <x v="423"/>
    <x v="0"/>
    <x v="0"/>
    <x v="9343"/>
    <n v="0.72456845076538989"/>
  </r>
  <r>
    <x v="326"/>
    <n v="1011241"/>
    <x v="2463"/>
    <x v="3"/>
    <n v="185.34399999999999"/>
    <x v="1900"/>
    <x v="2463"/>
    <x v="10"/>
    <x v="3"/>
    <x v="9344"/>
    <n v="0.11373446132597015"/>
  </r>
  <r>
    <x v="334"/>
    <n v="1013317"/>
    <x v="254"/>
    <x v="0"/>
    <n v="195.46"/>
    <x v="1900"/>
    <x v="254"/>
    <x v="4"/>
    <x v="1"/>
    <x v="9345"/>
    <n v="-5.0676353218049766"/>
  </r>
  <r>
    <x v="319"/>
    <n v="1014979"/>
    <x v="1759"/>
    <x v="6"/>
    <n v="195.46"/>
    <x v="1900"/>
    <x v="1759"/>
    <x v="2"/>
    <x v="2"/>
    <x v="9345"/>
    <n v="-5.0676353218049766"/>
  </r>
  <r>
    <x v="53"/>
    <n v="1009918"/>
    <x v="1156"/>
    <x v="3"/>
    <n v="198.83199999999999"/>
    <x v="1900"/>
    <x v="1156"/>
    <x v="1"/>
    <x v="1"/>
    <x v="9346"/>
    <n v="-6.677597167457952"/>
  </r>
  <r>
    <x v="133"/>
    <n v="1015880"/>
    <x v="21"/>
    <x v="7"/>
    <n v="208.94800000000001"/>
    <x v="1900"/>
    <x v="21"/>
    <x v="4"/>
    <x v="1"/>
    <x v="9347"/>
    <n v="-11.195704194345007"/>
  </r>
  <r>
    <x v="324"/>
    <n v="1019616"/>
    <x v="1421"/>
    <x v="9"/>
    <n v="226.93200000000002"/>
    <x v="1900"/>
    <x v="1421"/>
    <x v="1"/>
    <x v="1"/>
    <x v="9348"/>
    <n v="-18.233303368409924"/>
  </r>
  <r>
    <x v="172"/>
    <n v="1019221"/>
    <x v="826"/>
    <x v="6"/>
    <n v="244.916"/>
    <x v="1900"/>
    <x v="826"/>
    <x v="3"/>
    <x v="0"/>
    <x v="9349"/>
    <n v="-24.237371180323048"/>
  </r>
  <r>
    <x v="139"/>
    <n v="1002668"/>
    <x v="869"/>
    <x v="4"/>
    <n v="172.96640000000002"/>
    <x v="1901"/>
    <x v="869"/>
    <x v="0"/>
    <x v="0"/>
    <x v="9350"/>
    <n v="7.3362225264560044"/>
  </r>
  <r>
    <x v="58"/>
    <n v="1004660"/>
    <x v="2133"/>
    <x v="9"/>
    <n v="122"/>
    <x v="1902"/>
    <x v="2133"/>
    <x v="1"/>
    <x v="1"/>
    <x v="9351"/>
    <n v="52.189508196721334"/>
  </r>
  <r>
    <x v="83"/>
    <n v="1015758"/>
    <x v="2364"/>
    <x v="1"/>
    <n v="138.35200000000003"/>
    <x v="1903"/>
    <x v="2364"/>
    <x v="3"/>
    <x v="0"/>
    <x v="9352"/>
    <n v="34.247484676766504"/>
  </r>
  <r>
    <x v="256"/>
    <n v="1002346"/>
    <x v="154"/>
    <x v="1"/>
    <n v="277.88160000000005"/>
    <x v="1904"/>
    <x v="154"/>
    <x v="8"/>
    <x v="3"/>
    <x v="9353"/>
    <n v="-33.157143186162749"/>
  </r>
  <r>
    <x v="222"/>
    <n v="1001765"/>
    <x v="1620"/>
    <x v="5"/>
    <n v="157.66400000000002"/>
    <x v="1905"/>
    <x v="1620"/>
    <x v="0"/>
    <x v="0"/>
    <x v="9354"/>
    <n v="17.873350923482857"/>
  </r>
  <r>
    <x v="167"/>
    <n v="1018773"/>
    <x v="1968"/>
    <x v="9"/>
    <n v="4.9199999999999875"/>
    <x v="1906"/>
    <x v="1968"/>
    <x v="4"/>
    <x v="1"/>
    <x v="9355"/>
    <n v="3680.5487804878148"/>
  </r>
  <r>
    <x v="148"/>
    <n v="1008162"/>
    <x v="1056"/>
    <x v="0"/>
    <n v="11.040000000000006"/>
    <x v="1906"/>
    <x v="1056"/>
    <x v="10"/>
    <x v="3"/>
    <x v="9356"/>
    <n v="1584.8097826086948"/>
  </r>
  <r>
    <x v="300"/>
    <n v="1006606"/>
    <x v="2366"/>
    <x v="5"/>
    <n v="26.100000000000009"/>
    <x v="1906"/>
    <x v="2366"/>
    <x v="2"/>
    <x v="2"/>
    <x v="9357"/>
    <n v="612.65517241379303"/>
  </r>
  <r>
    <x v="348"/>
    <n v="1007942"/>
    <x v="2190"/>
    <x v="3"/>
    <n v="28.224000000000018"/>
    <x v="1906"/>
    <x v="2190"/>
    <x v="9"/>
    <x v="0"/>
    <x v="9358"/>
    <n v="559.02423469387713"/>
  </r>
  <r>
    <x v="98"/>
    <n v="1007554"/>
    <x v="2608"/>
    <x v="2"/>
    <n v="32.244"/>
    <x v="1906"/>
    <x v="2608"/>
    <x v="11"/>
    <x v="3"/>
    <x v="9359"/>
    <n v="476.86081131373282"/>
  </r>
  <r>
    <x v="204"/>
    <n v="1016315"/>
    <x v="690"/>
    <x v="3"/>
    <n v="38.640000000000015"/>
    <x v="1906"/>
    <x v="690"/>
    <x v="9"/>
    <x v="0"/>
    <x v="9360"/>
    <n v="381.37422360248434"/>
  </r>
  <r>
    <x v="244"/>
    <n v="1006818"/>
    <x v="351"/>
    <x v="7"/>
    <n v="44.284000000000013"/>
    <x v="1906"/>
    <x v="351"/>
    <x v="6"/>
    <x v="2"/>
    <x v="9361"/>
    <n v="320.0230331496702"/>
  </r>
  <r>
    <x v="312"/>
    <n v="1006480"/>
    <x v="1373"/>
    <x v="8"/>
    <n v="50.260000000000005"/>
    <x v="1906"/>
    <x v="1373"/>
    <x v="5"/>
    <x v="1"/>
    <x v="9362"/>
    <n v="270.08157580580973"/>
  </r>
  <r>
    <x v="122"/>
    <n v="1006823"/>
    <x v="1186"/>
    <x v="2"/>
    <n v="60.072000000000017"/>
    <x v="1906"/>
    <x v="1186"/>
    <x v="11"/>
    <x v="3"/>
    <x v="9363"/>
    <n v="209.63343987215336"/>
  </r>
  <r>
    <x v="319"/>
    <n v="1006791"/>
    <x v="1006"/>
    <x v="2"/>
    <n v="63.820000000000022"/>
    <x v="1906"/>
    <x v="1006"/>
    <x v="3"/>
    <x v="0"/>
    <x v="9364"/>
    <n v="191.44938890629891"/>
  </r>
  <r>
    <x v="123"/>
    <n v="1015767"/>
    <x v="1831"/>
    <x v="3"/>
    <n v="71.236000000000018"/>
    <x v="1906"/>
    <x v="1831"/>
    <x v="3"/>
    <x v="0"/>
    <x v="9365"/>
    <n v="161.10814756583744"/>
  </r>
  <r>
    <x v="133"/>
    <n v="1011368"/>
    <x v="1292"/>
    <x v="8"/>
    <n v="77.980000000000018"/>
    <x v="1906"/>
    <x v="1292"/>
    <x v="4"/>
    <x v="1"/>
    <x v="9366"/>
    <n v="138.5265452680174"/>
  </r>
  <r>
    <x v="21"/>
    <n v="1016139"/>
    <x v="188"/>
    <x v="0"/>
    <n v="88.096000000000004"/>
    <x v="1906"/>
    <x v="188"/>
    <x v="7"/>
    <x v="2"/>
    <x v="9367"/>
    <n v="111.13671449328007"/>
  </r>
  <r>
    <x v="75"/>
    <n v="1009314"/>
    <x v="564"/>
    <x v="0"/>
    <n v="89.22"/>
    <x v="1906"/>
    <x v="564"/>
    <x v="8"/>
    <x v="3"/>
    <x v="9368"/>
    <n v="108.47679892400808"/>
  </r>
  <r>
    <x v="351"/>
    <n v="1019895"/>
    <x v="1144"/>
    <x v="9"/>
    <n v="124.06400000000001"/>
    <x v="1906"/>
    <x v="1144"/>
    <x v="0"/>
    <x v="0"/>
    <x v="9369"/>
    <n v="49.925038689708536"/>
  </r>
  <r>
    <x v="6"/>
    <n v="1008888"/>
    <x v="2536"/>
    <x v="2"/>
    <n v="134.35599999999999"/>
    <x v="1906"/>
    <x v="2536"/>
    <x v="6"/>
    <x v="2"/>
    <x v="9370"/>
    <n v="38.440412039655861"/>
  </r>
  <r>
    <x v="260"/>
    <n v="1006495"/>
    <x v="1608"/>
    <x v="4"/>
    <n v="167.572"/>
    <x v="1906"/>
    <x v="1608"/>
    <x v="3"/>
    <x v="0"/>
    <x v="9371"/>
    <n v="10.998854223856021"/>
  </r>
  <r>
    <x v="81"/>
    <n v="1017098"/>
    <x v="880"/>
    <x v="0"/>
    <n v="187.00800000000001"/>
    <x v="1906"/>
    <x v="880"/>
    <x v="9"/>
    <x v="0"/>
    <x v="9372"/>
    <n v="-0.53741016427104471"/>
  </r>
  <r>
    <x v="244"/>
    <n v="1018187"/>
    <x v="2616"/>
    <x v="5"/>
    <n v="201.62"/>
    <x v="1906"/>
    <x v="2616"/>
    <x v="7"/>
    <x v="2"/>
    <x v="9373"/>
    <n v="-7.7457593492709007"/>
  </r>
  <r>
    <x v="8"/>
    <n v="1015017"/>
    <x v="2295"/>
    <x v="7"/>
    <n v="218.48000000000002"/>
    <x v="1906"/>
    <x v="2295"/>
    <x v="11"/>
    <x v="3"/>
    <x v="9374"/>
    <n v="-14.864976199194436"/>
  </r>
  <r>
    <x v="260"/>
    <n v="1010144"/>
    <x v="1488"/>
    <x v="6"/>
    <n v="238.71200000000002"/>
    <x v="1906"/>
    <x v="1488"/>
    <x v="2"/>
    <x v="2"/>
    <x v="9375"/>
    <n v="-22.080582459197696"/>
  </r>
  <r>
    <x v="14"/>
    <n v="1011256"/>
    <x v="720"/>
    <x v="5"/>
    <n v="238.71200000000002"/>
    <x v="1906"/>
    <x v="720"/>
    <x v="5"/>
    <x v="1"/>
    <x v="9375"/>
    <n v="-22.080582459197696"/>
  </r>
  <r>
    <x v="289"/>
    <n v="1009638"/>
    <x v="1030"/>
    <x v="2"/>
    <n v="243.20800000000003"/>
    <x v="1906"/>
    <x v="1030"/>
    <x v="2"/>
    <x v="2"/>
    <x v="9376"/>
    <n v="-23.52101904542614"/>
  </r>
  <r>
    <x v="125"/>
    <n v="1003213"/>
    <x v="2235"/>
    <x v="9"/>
    <n v="153.99360000000001"/>
    <x v="1907"/>
    <x v="2235"/>
    <x v="7"/>
    <x v="2"/>
    <x v="9377"/>
    <n v="20.823982295368136"/>
  </r>
  <r>
    <x v="159"/>
    <n v="1002168"/>
    <x v="2669"/>
    <x v="2"/>
    <n v="20.470400000000001"/>
    <x v="1908"/>
    <x v="2669"/>
    <x v="4"/>
    <x v="1"/>
    <x v="9378"/>
    <n v="809.08042832577769"/>
  </r>
  <r>
    <x v="312"/>
    <n v="1001612"/>
    <x v="2272"/>
    <x v="9"/>
    <n v="209.66400000000004"/>
    <x v="1909"/>
    <x v="2272"/>
    <x v="0"/>
    <x v="0"/>
    <x v="9379"/>
    <n v="-11.180555555555564"/>
  </r>
  <r>
    <x v="337"/>
    <n v="1003236"/>
    <x v="162"/>
    <x v="2"/>
    <n v="7.8112000000000013"/>
    <x v="1910"/>
    <x v="162"/>
    <x v="0"/>
    <x v="0"/>
    <x v="9380"/>
    <n v="2285.0419909872999"/>
  </r>
  <r>
    <x v="35"/>
    <n v="1001565"/>
    <x v="14"/>
    <x v="5"/>
    <n v="233.45920000000001"/>
    <x v="1911"/>
    <x v="14"/>
    <x v="6"/>
    <x v="2"/>
    <x v="9381"/>
    <n v="-20.174625801853178"/>
  </r>
  <r>
    <x v="351"/>
    <n v="1001216"/>
    <x v="1344"/>
    <x v="8"/>
    <n v="126.09024000000002"/>
    <x v="1912"/>
    <x v="1344"/>
    <x v="2"/>
    <x v="2"/>
    <x v="9382"/>
    <n v="47.825049742152927"/>
  </r>
  <r>
    <x v="270"/>
    <n v="1003767"/>
    <x v="1797"/>
    <x v="0"/>
    <n v="232.13440000000003"/>
    <x v="1913"/>
    <x v="1797"/>
    <x v="3"/>
    <x v="0"/>
    <x v="9383"/>
    <n v="-19.681873948884782"/>
  </r>
  <r>
    <x v="87"/>
    <n v="1006769"/>
    <x v="2157"/>
    <x v="5"/>
    <n v="0.51600000000000179"/>
    <x v="1914"/>
    <x v="2157"/>
    <x v="11"/>
    <x v="3"/>
    <x v="9384"/>
    <n v="36033.953488371961"/>
  </r>
  <r>
    <x v="19"/>
    <n v="1006840"/>
    <x v="163"/>
    <x v="0"/>
    <n v="149.46800000000002"/>
    <x v="1914"/>
    <x v="163"/>
    <x v="8"/>
    <x v="3"/>
    <x v="9385"/>
    <n v="24.743222629592925"/>
  </r>
  <r>
    <x v="168"/>
    <n v="1013335"/>
    <x v="2253"/>
    <x v="6"/>
    <n v="3.2119999999999891"/>
    <x v="1915"/>
    <x v="2253"/>
    <x v="4"/>
    <x v="1"/>
    <x v="9386"/>
    <n v="5704.8318804483388"/>
  </r>
  <r>
    <x v="1"/>
    <n v="1010278"/>
    <x v="869"/>
    <x v="0"/>
    <n v="4.3359999999999843"/>
    <x v="1915"/>
    <x v="869"/>
    <x v="0"/>
    <x v="0"/>
    <x v="9387"/>
    <n v="4200.0738007380232"/>
  </r>
  <r>
    <x v="15"/>
    <n v="1009669"/>
    <x v="1811"/>
    <x v="4"/>
    <n v="6.5840000000000032"/>
    <x v="1915"/>
    <x v="1811"/>
    <x v="8"/>
    <x v="3"/>
    <x v="9388"/>
    <n v="2731.883353584446"/>
  </r>
  <r>
    <x v="279"/>
    <n v="1006040"/>
    <x v="1374"/>
    <x v="5"/>
    <n v="9.2399999999999949"/>
    <x v="1915"/>
    <x v="1374"/>
    <x v="2"/>
    <x v="2"/>
    <x v="9389"/>
    <n v="1917.8701298701312"/>
  </r>
  <r>
    <x v="323"/>
    <n v="1017150"/>
    <x v="952"/>
    <x v="8"/>
    <n v="17.823999999999984"/>
    <x v="1915"/>
    <x v="952"/>
    <x v="0"/>
    <x v="0"/>
    <x v="9390"/>
    <n v="946.0682226211859"/>
  </r>
  <r>
    <x v="143"/>
    <n v="1006006"/>
    <x v="734"/>
    <x v="3"/>
    <n v="20.836000000000013"/>
    <x v="1915"/>
    <x v="734"/>
    <x v="7"/>
    <x v="2"/>
    <x v="9391"/>
    <n v="794.85121904396181"/>
  </r>
  <r>
    <x v="255"/>
    <n v="1008154"/>
    <x v="173"/>
    <x v="8"/>
    <n v="37.056000000000012"/>
    <x v="1915"/>
    <x v="173"/>
    <x v="1"/>
    <x v="1"/>
    <x v="9392"/>
    <n v="403.16062176165792"/>
  </r>
  <r>
    <x v="302"/>
    <n v="1018037"/>
    <x v="1531"/>
    <x v="5"/>
    <n v="41.427999999999997"/>
    <x v="1915"/>
    <x v="1531"/>
    <x v="8"/>
    <x v="3"/>
    <x v="9393"/>
    <n v="350.06082842521971"/>
  </r>
  <r>
    <x v="176"/>
    <n v="1017784"/>
    <x v="1741"/>
    <x v="2"/>
    <n v="63.907999999999987"/>
    <x v="1915"/>
    <x v="1741"/>
    <x v="11"/>
    <x v="3"/>
    <x v="9394"/>
    <n v="191.74938974776248"/>
  </r>
  <r>
    <x v="301"/>
    <n v="1010389"/>
    <x v="1212"/>
    <x v="9"/>
    <n v="68.403999999999996"/>
    <x v="1915"/>
    <x v="1212"/>
    <x v="10"/>
    <x v="3"/>
    <x v="9395"/>
    <n v="172.57353371147889"/>
  </r>
  <r>
    <x v="353"/>
    <n v="1010884"/>
    <x v="2490"/>
    <x v="0"/>
    <n v="69.527999999999992"/>
    <x v="1915"/>
    <x v="2490"/>
    <x v="1"/>
    <x v="1"/>
    <x v="9396"/>
    <n v="168.16706938211948"/>
  </r>
  <r>
    <x v="208"/>
    <n v="1009890"/>
    <x v="1039"/>
    <x v="6"/>
    <n v="95.38"/>
    <x v="1915"/>
    <x v="1039"/>
    <x v="2"/>
    <x v="2"/>
    <x v="9397"/>
    <n v="95.482491088278479"/>
  </r>
  <r>
    <x v="39"/>
    <n v="1012500"/>
    <x v="1539"/>
    <x v="2"/>
    <n v="115.61200000000001"/>
    <x v="1915"/>
    <x v="1539"/>
    <x v="8"/>
    <x v="3"/>
    <x v="9398"/>
    <n v="61.273224232778588"/>
  </r>
  <r>
    <x v="180"/>
    <n v="1008729"/>
    <x v="2198"/>
    <x v="5"/>
    <n v="118.46000000000002"/>
    <x v="1915"/>
    <x v="2198"/>
    <x v="2"/>
    <x v="2"/>
    <x v="9399"/>
    <n v="57.395914232652345"/>
  </r>
  <r>
    <x v="168"/>
    <n v="1006264"/>
    <x v="1816"/>
    <x v="2"/>
    <n v="127.93600000000001"/>
    <x v="1915"/>
    <x v="1816"/>
    <x v="6"/>
    <x v="2"/>
    <x v="9400"/>
    <n v="45.737868934467222"/>
  </r>
  <r>
    <x v="178"/>
    <n v="1006376"/>
    <x v="1669"/>
    <x v="4"/>
    <n v="131.76800000000003"/>
    <x v="1915"/>
    <x v="1669"/>
    <x v="2"/>
    <x v="2"/>
    <x v="9401"/>
    <n v="41.499605367008655"/>
  </r>
  <r>
    <x v="138"/>
    <n v="1007983"/>
    <x v="341"/>
    <x v="1"/>
    <n v="136.024"/>
    <x v="1915"/>
    <x v="341"/>
    <x v="7"/>
    <x v="2"/>
    <x v="9402"/>
    <n v="37.07228136211257"/>
  </r>
  <r>
    <x v="342"/>
    <n v="1016788"/>
    <x v="2697"/>
    <x v="3"/>
    <n v="144.83600000000001"/>
    <x v="1915"/>
    <x v="2697"/>
    <x v="6"/>
    <x v="2"/>
    <x v="9403"/>
    <n v="28.73263553260238"/>
  </r>
  <r>
    <x v="117"/>
    <n v="1014869"/>
    <x v="1226"/>
    <x v="7"/>
    <n v="180.804"/>
    <x v="1915"/>
    <x v="1226"/>
    <x v="11"/>
    <x v="3"/>
    <x v="9404"/>
    <n v="3.1233822260569446"/>
  </r>
  <r>
    <x v="242"/>
    <n v="1013099"/>
    <x v="2757"/>
    <x v="4"/>
    <n v="184.17600000000002"/>
    <x v="1915"/>
    <x v="2757"/>
    <x v="2"/>
    <x v="2"/>
    <x v="9405"/>
    <n v="1.2353401094605072"/>
  </r>
  <r>
    <x v="172"/>
    <n v="1016293"/>
    <x v="2002"/>
    <x v="4"/>
    <n v="185.3"/>
    <x v="1915"/>
    <x v="2002"/>
    <x v="7"/>
    <x v="2"/>
    <x v="9406"/>
    <n v="0.62126281705342068"/>
  </r>
  <r>
    <x v="114"/>
    <n v="1008148"/>
    <x v="2526"/>
    <x v="4"/>
    <n v="193.58000000000004"/>
    <x v="1915"/>
    <x v="2526"/>
    <x v="4"/>
    <x v="1"/>
    <x v="9407"/>
    <n v="-3.6826118400661425"/>
  </r>
  <r>
    <x v="87"/>
    <n v="1012134"/>
    <x v="39"/>
    <x v="2"/>
    <n v="211.15200000000002"/>
    <x v="1915"/>
    <x v="39"/>
    <x v="7"/>
    <x v="2"/>
    <x v="9408"/>
    <n v="-11.698113207547175"/>
  </r>
  <r>
    <x v="10"/>
    <n v="1010149"/>
    <x v="888"/>
    <x v="0"/>
    <n v="217.89600000000002"/>
    <x v="1915"/>
    <x v="888"/>
    <x v="1"/>
    <x v="1"/>
    <x v="9409"/>
    <n v="-14.431104747218862"/>
  </r>
  <r>
    <x v="217"/>
    <n v="1014687"/>
    <x v="842"/>
    <x v="5"/>
    <n v="237.00400000000002"/>
    <x v="1915"/>
    <x v="842"/>
    <x v="6"/>
    <x v="2"/>
    <x v="9410"/>
    <n v="-21.329935359740769"/>
  </r>
  <r>
    <x v="173"/>
    <n v="1004403"/>
    <x v="1904"/>
    <x v="4"/>
    <n v="214.80960000000005"/>
    <x v="1916"/>
    <x v="1904"/>
    <x v="10"/>
    <x v="3"/>
    <x v="9411"/>
    <n v="-13.029771481349082"/>
  </r>
  <r>
    <x v="213"/>
    <n v="1011345"/>
    <x v="370"/>
    <x v="7"/>
    <n v="3.7519999999999811"/>
    <x v="1917"/>
    <x v="370"/>
    <x v="10"/>
    <x v="3"/>
    <x v="9412"/>
    <n v="4881.3272921108992"/>
  </r>
  <r>
    <x v="225"/>
    <n v="1006856"/>
    <x v="2104"/>
    <x v="4"/>
    <n v="18.560000000000016"/>
    <x v="1917"/>
    <x v="2104"/>
    <x v="3"/>
    <x v="0"/>
    <x v="9413"/>
    <n v="907.00107758620584"/>
  </r>
  <r>
    <x v="285"/>
    <n v="1007731"/>
    <x v="1815"/>
    <x v="7"/>
    <n v="19.391999999999996"/>
    <x v="1917"/>
    <x v="1815"/>
    <x v="11"/>
    <x v="3"/>
    <x v="9414"/>
    <n v="863.79641089108929"/>
  </r>
  <r>
    <x v="216"/>
    <n v="1007839"/>
    <x v="1450"/>
    <x v="9"/>
    <n v="20.504000000000005"/>
    <x v="1917"/>
    <x v="1450"/>
    <x v="11"/>
    <x v="3"/>
    <x v="9415"/>
    <n v="811.52653140850543"/>
  </r>
  <r>
    <x v="283"/>
    <n v="1007733"/>
    <x v="1239"/>
    <x v="4"/>
    <n v="23.415999999999997"/>
    <x v="1917"/>
    <x v="1239"/>
    <x v="11"/>
    <x v="3"/>
    <x v="9416"/>
    <n v="698.16962760505646"/>
  </r>
  <r>
    <x v="24"/>
    <n v="1011897"/>
    <x v="600"/>
    <x v="8"/>
    <n v="27.355999999999995"/>
    <x v="1917"/>
    <x v="600"/>
    <x v="11"/>
    <x v="3"/>
    <x v="9417"/>
    <n v="583.21172686065222"/>
  </r>
  <r>
    <x v="14"/>
    <n v="1011133"/>
    <x v="2286"/>
    <x v="3"/>
    <n v="31.851999999999975"/>
    <x v="1917"/>
    <x v="2286"/>
    <x v="9"/>
    <x v="0"/>
    <x v="9418"/>
    <n v="486.77445686299177"/>
  </r>
  <r>
    <x v="234"/>
    <n v="1010176"/>
    <x v="1020"/>
    <x v="3"/>
    <n v="52.084000000000003"/>
    <x v="1917"/>
    <x v="1020"/>
    <x v="3"/>
    <x v="0"/>
    <x v="9419"/>
    <n v="258.84225481913825"/>
  </r>
  <r>
    <x v="193"/>
    <n v="1017338"/>
    <x v="1516"/>
    <x v="8"/>
    <n v="59.951999999999998"/>
    <x v="1917"/>
    <x v="1516"/>
    <x v="4"/>
    <x v="1"/>
    <x v="9420"/>
    <n v="211.74839871897518"/>
  </r>
  <r>
    <x v="133"/>
    <n v="1015720"/>
    <x v="148"/>
    <x v="0"/>
    <n v="81.307999999999993"/>
    <x v="1917"/>
    <x v="148"/>
    <x v="4"/>
    <x v="1"/>
    <x v="9421"/>
    <n v="129.8659418507404"/>
  </r>
  <r>
    <x v="325"/>
    <n v="1016038"/>
    <x v="1419"/>
    <x v="8"/>
    <n v="91.424000000000007"/>
    <x v="1917"/>
    <x v="1419"/>
    <x v="1"/>
    <x v="1"/>
    <x v="9422"/>
    <n v="104.43144032201607"/>
  </r>
  <r>
    <x v="292"/>
    <n v="1013904"/>
    <x v="2046"/>
    <x v="3"/>
    <n v="107.16"/>
    <x v="1917"/>
    <x v="2046"/>
    <x v="6"/>
    <x v="2"/>
    <x v="9423"/>
    <n v="74.411534154535261"/>
  </r>
  <r>
    <x v="227"/>
    <n v="1014221"/>
    <x v="1303"/>
    <x v="7"/>
    <n v="110.532"/>
    <x v="1917"/>
    <x v="1303"/>
    <x v="9"/>
    <x v="0"/>
    <x v="9424"/>
    <n v="69.090761046574741"/>
  </r>
  <r>
    <x v="54"/>
    <n v="1008871"/>
    <x v="2704"/>
    <x v="6"/>
    <n v="129.14400000000001"/>
    <x v="1917"/>
    <x v="2704"/>
    <x v="9"/>
    <x v="0"/>
    <x v="9425"/>
    <n v="44.721706002601728"/>
  </r>
  <r>
    <x v="259"/>
    <n v="1018844"/>
    <x v="1805"/>
    <x v="6"/>
    <n v="142.00400000000002"/>
    <x v="1917"/>
    <x v="1805"/>
    <x v="9"/>
    <x v="0"/>
    <x v="9426"/>
    <n v="31.615588293287484"/>
  </r>
  <r>
    <x v="22"/>
    <n v="1011396"/>
    <x v="822"/>
    <x v="8"/>
    <n v="163.36000000000001"/>
    <x v="1917"/>
    <x v="822"/>
    <x v="10"/>
    <x v="3"/>
    <x v="9427"/>
    <n v="14.409524975514184"/>
  </r>
  <r>
    <x v="264"/>
    <n v="1013783"/>
    <x v="610"/>
    <x v="7"/>
    <n v="176.84800000000001"/>
    <x v="1917"/>
    <x v="610"/>
    <x v="6"/>
    <x v="2"/>
    <x v="9428"/>
    <n v="5.6836379263548196"/>
  </r>
  <r>
    <x v="305"/>
    <n v="1009552"/>
    <x v="805"/>
    <x v="7"/>
    <n v="200.452"/>
    <x v="1917"/>
    <x v="805"/>
    <x v="4"/>
    <x v="1"/>
    <x v="9429"/>
    <n v="-6.7610200945862413"/>
  </r>
  <r>
    <x v="159"/>
    <n v="1009514"/>
    <x v="1148"/>
    <x v="3"/>
    <n v="202.7"/>
    <x v="1917"/>
    <x v="1148"/>
    <x v="10"/>
    <x v="3"/>
    <x v="9430"/>
    <n v="-7.7950666008880134"/>
  </r>
  <r>
    <x v="47"/>
    <n v="1013385"/>
    <x v="1856"/>
    <x v="6"/>
    <n v="202.7"/>
    <x v="1917"/>
    <x v="1856"/>
    <x v="2"/>
    <x v="2"/>
    <x v="9430"/>
    <n v="-7.7950666008880134"/>
  </r>
  <r>
    <x v="195"/>
    <n v="1012848"/>
    <x v="27"/>
    <x v="4"/>
    <n v="216.18800000000002"/>
    <x v="1917"/>
    <x v="27"/>
    <x v="8"/>
    <x v="3"/>
    <x v="9431"/>
    <n v="-13.547745480785256"/>
  </r>
  <r>
    <x v="135"/>
    <n v="1017544"/>
    <x v="2487"/>
    <x v="4"/>
    <n v="219.56"/>
    <x v="1917"/>
    <x v="2487"/>
    <x v="0"/>
    <x v="0"/>
    <x v="9432"/>
    <n v="-14.875478229185651"/>
  </r>
  <r>
    <x v="28"/>
    <n v="1016667"/>
    <x v="215"/>
    <x v="8"/>
    <n v="239.792"/>
    <x v="1917"/>
    <x v="215"/>
    <x v="9"/>
    <x v="0"/>
    <x v="9433"/>
    <n v="-22.057700006672455"/>
  </r>
  <r>
    <x v="17"/>
    <n v="1018334"/>
    <x v="1653"/>
    <x v="8"/>
    <n v="243.16400000000002"/>
    <x v="1917"/>
    <x v="1653"/>
    <x v="0"/>
    <x v="0"/>
    <x v="9434"/>
    <n v="-23.138540244444091"/>
  </r>
  <r>
    <x v="67"/>
    <n v="1003434"/>
    <x v="181"/>
    <x v="9"/>
    <n v="119.28640000000001"/>
    <x v="1918"/>
    <x v="181"/>
    <x v="7"/>
    <x v="2"/>
    <x v="9435"/>
    <n v="56.806811170426798"/>
  </r>
  <r>
    <x v="60"/>
    <n v="1000039"/>
    <x v="65"/>
    <x v="4"/>
    <n v="991.05465600000025"/>
    <x v="1919"/>
    <x v="65"/>
    <x v="0"/>
    <x v="0"/>
    <x v="9436"/>
    <n v="-81.112870206827424"/>
  </r>
  <r>
    <x v="291"/>
    <n v="1017400"/>
    <x v="1020"/>
    <x v="4"/>
    <n v="8.7880000000000109"/>
    <x v="1920"/>
    <x v="1020"/>
    <x v="3"/>
    <x v="0"/>
    <x v="9437"/>
    <n v="2031.8570778334067"/>
  </r>
  <r>
    <x v="214"/>
    <n v="1011270"/>
    <x v="2578"/>
    <x v="8"/>
    <n v="43.632000000000005"/>
    <x v="1920"/>
    <x v="2578"/>
    <x v="8"/>
    <x v="3"/>
    <x v="9438"/>
    <n v="329.38118811881185"/>
  </r>
  <r>
    <x v="36"/>
    <n v="1006316"/>
    <x v="2532"/>
    <x v="9"/>
    <n v="48.728000000000009"/>
    <x v="1920"/>
    <x v="2532"/>
    <x v="1"/>
    <x v="1"/>
    <x v="9439"/>
    <n v="284.47627647348537"/>
  </r>
  <r>
    <x v="130"/>
    <n v="1017991"/>
    <x v="1840"/>
    <x v="6"/>
    <n v="57.120000000000005"/>
    <x v="1920"/>
    <x v="1840"/>
    <x v="9"/>
    <x v="0"/>
    <x v="9440"/>
    <n v="227.9894957983193"/>
  </r>
  <r>
    <x v="316"/>
    <n v="1017399"/>
    <x v="1652"/>
    <x v="6"/>
    <n v="58.244"/>
    <x v="1920"/>
    <x v="1652"/>
    <x v="10"/>
    <x v="3"/>
    <x v="9441"/>
    <n v="221.65991346748163"/>
  </r>
  <r>
    <x v="269"/>
    <n v="1006282"/>
    <x v="2672"/>
    <x v="0"/>
    <n v="63.903999999999996"/>
    <x v="1920"/>
    <x v="2672"/>
    <x v="7"/>
    <x v="2"/>
    <x v="9442"/>
    <n v="193.17038057085628"/>
  </r>
  <r>
    <x v="39"/>
    <n v="1006727"/>
    <x v="1084"/>
    <x v="8"/>
    <n v="65.504000000000005"/>
    <x v="1920"/>
    <x v="1084"/>
    <x v="8"/>
    <x v="3"/>
    <x v="9443"/>
    <n v="186.00940400586222"/>
  </r>
  <r>
    <x v="28"/>
    <n v="1010766"/>
    <x v="2133"/>
    <x v="6"/>
    <n v="71.731999999999999"/>
    <x v="1920"/>
    <x v="2133"/>
    <x v="1"/>
    <x v="1"/>
    <x v="9444"/>
    <n v="161.17715942675514"/>
  </r>
  <r>
    <x v="271"/>
    <n v="1017009"/>
    <x v="7"/>
    <x v="8"/>
    <n v="99.832000000000022"/>
    <x v="1920"/>
    <x v="7"/>
    <x v="5"/>
    <x v="1"/>
    <x v="9445"/>
    <n v="87.662873627694481"/>
  </r>
  <r>
    <x v="4"/>
    <n v="1012586"/>
    <x v="2633"/>
    <x v="4"/>
    <n v="108.82400000000001"/>
    <x v="1920"/>
    <x v="2633"/>
    <x v="10"/>
    <x v="3"/>
    <x v="9446"/>
    <n v="72.156509593472009"/>
  </r>
  <r>
    <x v="96"/>
    <n v="1010430"/>
    <x v="1651"/>
    <x v="9"/>
    <n v="129.05600000000001"/>
    <x v="1920"/>
    <x v="1651"/>
    <x v="4"/>
    <x v="1"/>
    <x v="9447"/>
    <n v="45.167679147036935"/>
  </r>
  <r>
    <x v="48"/>
    <n v="1017681"/>
    <x v="2472"/>
    <x v="8"/>
    <n v="131.30400000000003"/>
    <x v="1920"/>
    <x v="2472"/>
    <x v="4"/>
    <x v="1"/>
    <x v="9448"/>
    <n v="42.68232498629132"/>
  </r>
  <r>
    <x v="216"/>
    <n v="1015544"/>
    <x v="1289"/>
    <x v="0"/>
    <n v="157.15600000000001"/>
    <x v="1920"/>
    <x v="1289"/>
    <x v="2"/>
    <x v="2"/>
    <x v="9449"/>
    <n v="19.211229606251109"/>
  </r>
  <r>
    <x v="345"/>
    <n v="1017147"/>
    <x v="559"/>
    <x v="8"/>
    <n v="184.13200000000003"/>
    <x v="1920"/>
    <x v="559"/>
    <x v="3"/>
    <x v="0"/>
    <x v="9450"/>
    <n v="1.7463558751330381"/>
  </r>
  <r>
    <x v="225"/>
    <n v="1015145"/>
    <x v="96"/>
    <x v="0"/>
    <n v="218.97600000000003"/>
    <x v="1920"/>
    <x v="96"/>
    <x v="6"/>
    <x v="2"/>
    <x v="9451"/>
    <n v="-14.44377466023675"/>
  </r>
  <r>
    <x v="313"/>
    <n v="1019233"/>
    <x v="361"/>
    <x v="3"/>
    <n v="226.84400000000002"/>
    <x v="1920"/>
    <x v="361"/>
    <x v="6"/>
    <x v="2"/>
    <x v="9452"/>
    <n v="-17.411260601999619"/>
  </r>
  <r>
    <x v="189"/>
    <n v="1001738"/>
    <x v="1420"/>
    <x v="6"/>
    <n v="162.61760000000004"/>
    <x v="1921"/>
    <x v="1420"/>
    <x v="4"/>
    <x v="1"/>
    <x v="9453"/>
    <n v="15.403203589279379"/>
  </r>
  <r>
    <x v="140"/>
    <n v="1013807"/>
    <x v="778"/>
    <x v="6"/>
    <n v="158.82"/>
    <x v="1922"/>
    <x v="778"/>
    <x v="5"/>
    <x v="1"/>
    <x v="9454"/>
    <n v="18.244427653947863"/>
  </r>
  <r>
    <x v="239"/>
    <n v="1016990"/>
    <x v="2218"/>
    <x v="6"/>
    <n v="158.82"/>
    <x v="1922"/>
    <x v="2218"/>
    <x v="5"/>
    <x v="1"/>
    <x v="9454"/>
    <n v="18.244427653947863"/>
  </r>
  <r>
    <x v="317"/>
    <n v="1007138"/>
    <x v="323"/>
    <x v="5"/>
    <n v="3.3560000000000088"/>
    <x v="1923"/>
    <x v="323"/>
    <x v="7"/>
    <x v="2"/>
    <x v="9455"/>
    <n v="5495.822407628114"/>
  </r>
  <r>
    <x v="290"/>
    <n v="1015552"/>
    <x v="1360"/>
    <x v="3"/>
    <n v="3.7079999999999984"/>
    <x v="1923"/>
    <x v="1360"/>
    <x v="5"/>
    <x v="1"/>
    <x v="9456"/>
    <n v="4964.6116504854399"/>
  </r>
  <r>
    <x v="45"/>
    <n v="1016570"/>
    <x v="1782"/>
    <x v="7"/>
    <n v="23.939999999999998"/>
    <x v="1923"/>
    <x v="1782"/>
    <x v="3"/>
    <x v="0"/>
    <x v="9457"/>
    <n v="684.44360902255653"/>
  </r>
  <r>
    <x v="168"/>
    <n v="1013500"/>
    <x v="1559"/>
    <x v="9"/>
    <n v="30.683999999999997"/>
    <x v="1923"/>
    <x v="1559"/>
    <x v="9"/>
    <x v="0"/>
    <x v="9458"/>
    <n v="512.03167774736028"/>
  </r>
  <r>
    <x v="36"/>
    <n v="1018631"/>
    <x v="1923"/>
    <x v="9"/>
    <n v="36.304000000000002"/>
    <x v="1923"/>
    <x v="1923"/>
    <x v="7"/>
    <x v="2"/>
    <x v="9459"/>
    <n v="417.28680035257827"/>
  </r>
  <r>
    <x v="324"/>
    <n v="1008357"/>
    <x v="2034"/>
    <x v="3"/>
    <n v="66.320000000000007"/>
    <x v="1923"/>
    <x v="2034"/>
    <x v="9"/>
    <x v="0"/>
    <x v="9460"/>
    <n v="183.16616405307599"/>
  </r>
  <r>
    <x v="103"/>
    <n v="1010098"/>
    <x v="1014"/>
    <x v="9"/>
    <n v="181.3"/>
    <x v="1923"/>
    <x v="1014"/>
    <x v="1"/>
    <x v="1"/>
    <x v="9461"/>
    <n v="3.5829012686155557"/>
  </r>
  <r>
    <x v="279"/>
    <n v="1010732"/>
    <x v="2354"/>
    <x v="5"/>
    <n v="182.42400000000001"/>
    <x v="1923"/>
    <x v="2354"/>
    <x v="11"/>
    <x v="3"/>
    <x v="9462"/>
    <n v="2.9446783317984515"/>
  </r>
  <r>
    <x v="146"/>
    <n v="1012955"/>
    <x v="1853"/>
    <x v="8"/>
    <n v="191.41600000000003"/>
    <x v="1923"/>
    <x v="1853"/>
    <x v="5"/>
    <x v="1"/>
    <x v="9463"/>
    <n v="-1.8912734567643303"/>
  </r>
  <r>
    <x v="273"/>
    <n v="1011887"/>
    <x v="984"/>
    <x v="3"/>
    <n v="206.02800000000002"/>
    <x v="1923"/>
    <x v="984"/>
    <x v="10"/>
    <x v="3"/>
    <x v="9464"/>
    <n v="-8.8493796959636573"/>
  </r>
  <r>
    <x v="242"/>
    <n v="1019524"/>
    <x v="684"/>
    <x v="8"/>
    <n v="213.89600000000002"/>
    <x v="1923"/>
    <x v="684"/>
    <x v="4"/>
    <x v="1"/>
    <x v="9465"/>
    <n v="-12.202285222725063"/>
  </r>
  <r>
    <x v="103"/>
    <n v="1019508"/>
    <x v="1880"/>
    <x v="0"/>
    <n v="225.13600000000002"/>
    <x v="1923"/>
    <x v="1880"/>
    <x v="0"/>
    <x v="0"/>
    <x v="9466"/>
    <n v="-16.58561935896525"/>
  </r>
  <r>
    <x v="3"/>
    <n v="1012906"/>
    <x v="1385"/>
    <x v="7"/>
    <n v="247.61600000000001"/>
    <x v="1923"/>
    <x v="1385"/>
    <x v="5"/>
    <x v="1"/>
    <x v="9467"/>
    <n v="-24.158455027138796"/>
  </r>
  <r>
    <x v="154"/>
    <n v="1015180"/>
    <x v="901"/>
    <x v="8"/>
    <n v="144.20800000000003"/>
    <x v="1924"/>
    <x v="901"/>
    <x v="9"/>
    <x v="0"/>
    <x v="9468"/>
    <n v="30.225646288694115"/>
  </r>
  <r>
    <x v="360"/>
    <n v="1017175"/>
    <x v="267"/>
    <x v="8"/>
    <n v="163.31600000000003"/>
    <x v="1924"/>
    <x v="267"/>
    <x v="11"/>
    <x v="3"/>
    <x v="9469"/>
    <n v="14.989223346151023"/>
  </r>
  <r>
    <x v="39"/>
    <n v="1001663"/>
    <x v="2059"/>
    <x v="4"/>
    <n v="128.13759999999999"/>
    <x v="1925"/>
    <x v="2059"/>
    <x v="9"/>
    <x v="0"/>
    <x v="9470"/>
    <n v="46.609145168943428"/>
  </r>
  <r>
    <x v="274"/>
    <n v="1010349"/>
    <x v="2043"/>
    <x v="1"/>
    <n v="18.428000000000026"/>
    <x v="1926"/>
    <x v="2043"/>
    <x v="9"/>
    <x v="0"/>
    <x v="9471"/>
    <n v="919.56500976774362"/>
  </r>
  <r>
    <x v="351"/>
    <n v="1011233"/>
    <x v="2260"/>
    <x v="1"/>
    <n v="91.488000000000028"/>
    <x v="1926"/>
    <x v="2260"/>
    <x v="4"/>
    <x v="1"/>
    <x v="9472"/>
    <n v="105.36621196222453"/>
  </r>
  <r>
    <x v="70"/>
    <n v="1001054"/>
    <x v="2097"/>
    <x v="1"/>
    <n v="454.02489600000013"/>
    <x v="1927"/>
    <x v="2097"/>
    <x v="8"/>
    <x v="3"/>
    <x v="9473"/>
    <n v="-58.587363455945827"/>
  </r>
  <r>
    <x v="106"/>
    <n v="1001261"/>
    <x v="1375"/>
    <x v="9"/>
    <n v="579.27168000000006"/>
    <x v="1928"/>
    <x v="1375"/>
    <x v="4"/>
    <x v="1"/>
    <x v="9474"/>
    <n v="-67.517666321957932"/>
  </r>
  <r>
    <x v="210"/>
    <n v="1003709"/>
    <x v="1643"/>
    <x v="2"/>
    <n v="249.76640000000003"/>
    <x v="1929"/>
    <x v="1643"/>
    <x v="5"/>
    <x v="1"/>
    <x v="9475"/>
    <n v="-24.658560959360432"/>
  </r>
  <r>
    <x v="125"/>
    <n v="1004973"/>
    <x v="1684"/>
    <x v="8"/>
    <n v="245.24160000000006"/>
    <x v="1930"/>
    <x v="1684"/>
    <x v="6"/>
    <x v="2"/>
    <x v="9476"/>
    <n v="-23.245159059474428"/>
  </r>
  <r>
    <x v="277"/>
    <n v="1009561"/>
    <x v="739"/>
    <x v="5"/>
    <n v="6.4959999999999809"/>
    <x v="1931"/>
    <x v="739"/>
    <x v="4"/>
    <x v="1"/>
    <x v="9477"/>
    <n v="2797.8448275862152"/>
  </r>
  <r>
    <x v="239"/>
    <n v="1014539"/>
    <x v="1996"/>
    <x v="2"/>
    <n v="10.99199999999999"/>
    <x v="1931"/>
    <x v="1996"/>
    <x v="0"/>
    <x v="0"/>
    <x v="9478"/>
    <n v="1612.55458515284"/>
  </r>
  <r>
    <x v="123"/>
    <n v="1010761"/>
    <x v="1274"/>
    <x v="3"/>
    <n v="32.347999999999985"/>
    <x v="1931"/>
    <x v="1274"/>
    <x v="9"/>
    <x v="0"/>
    <x v="9479"/>
    <n v="481.93396809694599"/>
  </r>
  <r>
    <x v="282"/>
    <n v="1018261"/>
    <x v="2577"/>
    <x v="7"/>
    <n v="33.47199999999998"/>
    <x v="1931"/>
    <x v="2577"/>
    <x v="3"/>
    <x v="0"/>
    <x v="9480"/>
    <n v="462.39244741873841"/>
  </r>
  <r>
    <x v="131"/>
    <n v="1013486"/>
    <x v="1122"/>
    <x v="5"/>
    <n v="37.967999999999989"/>
    <x v="1931"/>
    <x v="1122"/>
    <x v="4"/>
    <x v="1"/>
    <x v="9481"/>
    <n v="395.79646017699133"/>
  </r>
  <r>
    <x v="119"/>
    <n v="1010804"/>
    <x v="425"/>
    <x v="9"/>
    <n v="42.463999999999999"/>
    <x v="1931"/>
    <x v="425"/>
    <x v="1"/>
    <x v="1"/>
    <x v="9482"/>
    <n v="343.30256217030899"/>
  </r>
  <r>
    <x v="322"/>
    <n v="1009027"/>
    <x v="2465"/>
    <x v="5"/>
    <n v="49.27200000000002"/>
    <x v="1931"/>
    <x v="2465"/>
    <x v="0"/>
    <x v="0"/>
    <x v="9483"/>
    <n v="282.05065757428139"/>
  </r>
  <r>
    <x v="92"/>
    <n v="1007432"/>
    <x v="1591"/>
    <x v="6"/>
    <n v="52.980000000000011"/>
    <x v="1931"/>
    <x v="1591"/>
    <x v="7"/>
    <x v="2"/>
    <x v="9484"/>
    <n v="255.3114382785956"/>
  </r>
  <r>
    <x v="297"/>
    <n v="1006451"/>
    <x v="2744"/>
    <x v="7"/>
    <n v="54.488"/>
    <x v="1931"/>
    <x v="2744"/>
    <x v="8"/>
    <x v="3"/>
    <x v="9485"/>
    <n v="245.47790339157248"/>
  </r>
  <r>
    <x v="346"/>
    <n v="1006964"/>
    <x v="44"/>
    <x v="8"/>
    <n v="72.384000000000015"/>
    <x v="1931"/>
    <x v="44"/>
    <x v="11"/>
    <x v="3"/>
    <x v="9486"/>
    <n v="160.06299734748006"/>
  </r>
  <r>
    <x v="130"/>
    <n v="1018289"/>
    <x v="1975"/>
    <x v="5"/>
    <n v="72.811999999999983"/>
    <x v="1931"/>
    <x v="1975"/>
    <x v="3"/>
    <x v="0"/>
    <x v="9487"/>
    <n v="158.5343075317256"/>
  </r>
  <r>
    <x v="355"/>
    <n v="1009658"/>
    <x v="2103"/>
    <x v="8"/>
    <n v="77.307999999999993"/>
    <x v="1931"/>
    <x v="2103"/>
    <x v="0"/>
    <x v="0"/>
    <x v="9488"/>
    <n v="143.49873234335388"/>
  </r>
  <r>
    <x v="198"/>
    <n v="1018494"/>
    <x v="628"/>
    <x v="8"/>
    <n v="82.927999999999997"/>
    <x v="1931"/>
    <x v="628"/>
    <x v="6"/>
    <x v="2"/>
    <x v="9489"/>
    <n v="126.99691298475786"/>
  </r>
  <r>
    <x v="306"/>
    <n v="1007100"/>
    <x v="937"/>
    <x v="5"/>
    <n v="88.828000000000017"/>
    <x v="1931"/>
    <x v="937"/>
    <x v="4"/>
    <x v="1"/>
    <x v="9490"/>
    <n v="111.91966497050475"/>
  </r>
  <r>
    <x v="20"/>
    <n v="1012938"/>
    <x v="2492"/>
    <x v="7"/>
    <n v="96.415999999999997"/>
    <x v="1931"/>
    <x v="2492"/>
    <x v="1"/>
    <x v="1"/>
    <x v="9491"/>
    <n v="95.241453700630601"/>
  </r>
  <r>
    <x v="92"/>
    <n v="1006875"/>
    <x v="664"/>
    <x v="9"/>
    <n v="105.60400000000001"/>
    <x v="1931"/>
    <x v="664"/>
    <x v="2"/>
    <x v="2"/>
    <x v="9492"/>
    <n v="78.254611567743623"/>
  </r>
  <r>
    <x v="138"/>
    <n v="1014357"/>
    <x v="1223"/>
    <x v="5"/>
    <n v="117.77200000000001"/>
    <x v="1931"/>
    <x v="1223"/>
    <x v="6"/>
    <x v="2"/>
    <x v="9493"/>
    <n v="59.837652413137242"/>
  </r>
  <r>
    <x v="163"/>
    <n v="1015822"/>
    <x v="2323"/>
    <x v="9"/>
    <n v="122.268"/>
    <x v="1931"/>
    <x v="2323"/>
    <x v="9"/>
    <x v="0"/>
    <x v="9494"/>
    <n v="53.960153106291095"/>
  </r>
  <r>
    <x v="60"/>
    <n v="1019841"/>
    <x v="1235"/>
    <x v="4"/>
    <n v="122.268"/>
    <x v="1931"/>
    <x v="1235"/>
    <x v="9"/>
    <x v="0"/>
    <x v="9494"/>
    <n v="53.960153106291095"/>
  </r>
  <r>
    <x v="117"/>
    <n v="1019837"/>
    <x v="2458"/>
    <x v="6"/>
    <n v="141.376"/>
    <x v="1931"/>
    <x v="2458"/>
    <x v="8"/>
    <x v="3"/>
    <x v="9495"/>
    <n v="33.151312811226795"/>
  </r>
  <r>
    <x v="312"/>
    <n v="1008710"/>
    <x v="2327"/>
    <x v="4"/>
    <n v="163.072"/>
    <x v="1931"/>
    <x v="2327"/>
    <x v="9"/>
    <x v="0"/>
    <x v="9496"/>
    <n v="15.436126373626372"/>
  </r>
  <r>
    <x v="281"/>
    <n v="1015438"/>
    <x v="342"/>
    <x v="8"/>
    <n v="166.10400000000001"/>
    <x v="1931"/>
    <x v="342"/>
    <x v="8"/>
    <x v="3"/>
    <x v="9497"/>
    <n v="13.328998699609873"/>
  </r>
  <r>
    <x v="7"/>
    <n v="1013235"/>
    <x v="1746"/>
    <x v="6"/>
    <n v="170.60000000000002"/>
    <x v="1931"/>
    <x v="1746"/>
    <x v="4"/>
    <x v="1"/>
    <x v="9498"/>
    <n v="10.342321219226246"/>
  </r>
  <r>
    <x v="134"/>
    <n v="1015123"/>
    <x v="2130"/>
    <x v="8"/>
    <n v="177.34399999999999"/>
    <x v="1931"/>
    <x v="2130"/>
    <x v="6"/>
    <x v="2"/>
    <x v="9499"/>
    <n v="6.146246842295203"/>
  </r>
  <r>
    <x v="172"/>
    <n v="1015768"/>
    <x v="548"/>
    <x v="0"/>
    <n v="197.57600000000002"/>
    <x v="1931"/>
    <x v="548"/>
    <x v="2"/>
    <x v="2"/>
    <x v="9500"/>
    <n v="-4.7232457383487976"/>
  </r>
  <r>
    <x v="58"/>
    <n v="1017529"/>
    <x v="2199"/>
    <x v="0"/>
    <n v="206.56800000000001"/>
    <x v="1931"/>
    <x v="2199"/>
    <x v="0"/>
    <x v="0"/>
    <x v="9501"/>
    <n v="-8.8706866504008417"/>
  </r>
  <r>
    <x v="9"/>
    <n v="1010129"/>
    <x v="1504"/>
    <x v="8"/>
    <n v="213.31200000000001"/>
    <x v="1931"/>
    <x v="1504"/>
    <x v="9"/>
    <x v="0"/>
    <x v="9502"/>
    <n v="-11.751800180018007"/>
  </r>
  <r>
    <x v="205"/>
    <n v="1016801"/>
    <x v="2404"/>
    <x v="6"/>
    <n v="222.304"/>
    <x v="1931"/>
    <x v="2404"/>
    <x v="1"/>
    <x v="1"/>
    <x v="9503"/>
    <n v="-15.321361738880093"/>
  </r>
  <r>
    <x v="258"/>
    <n v="1001711"/>
    <x v="795"/>
    <x v="4"/>
    <n v="116.57920000000001"/>
    <x v="1932"/>
    <x v="795"/>
    <x v="8"/>
    <x v="3"/>
    <x v="9504"/>
    <n v="61.519584968845209"/>
  </r>
  <r>
    <x v="281"/>
    <n v="1004055"/>
    <x v="288"/>
    <x v="1"/>
    <n v="254.45760000000001"/>
    <x v="1933"/>
    <x v="288"/>
    <x v="9"/>
    <x v="0"/>
    <x v="9505"/>
    <n v="-25.967862622299343"/>
  </r>
  <r>
    <x v="69"/>
    <n v="1018011"/>
    <x v="174"/>
    <x v="1"/>
    <n v="63.128000000000014"/>
    <x v="1934"/>
    <x v="174"/>
    <x v="9"/>
    <x v="0"/>
    <x v="9506"/>
    <n v="198.76213407679631"/>
  </r>
  <r>
    <x v="144"/>
    <n v="1008439"/>
    <x v="1570"/>
    <x v="3"/>
    <n v="0.80400000000000027"/>
    <x v="1935"/>
    <x v="1570"/>
    <x v="3"/>
    <x v="0"/>
    <x v="9507"/>
    <n v="23369.1791044776"/>
  </r>
  <r>
    <x v="170"/>
    <n v="1009745"/>
    <x v="1286"/>
    <x v="0"/>
    <n v="18.275999999999982"/>
    <x v="1935"/>
    <x v="1286"/>
    <x v="6"/>
    <x v="2"/>
    <x v="9508"/>
    <n v="932.45896257386835"/>
  </r>
  <r>
    <x v="144"/>
    <n v="1010630"/>
    <x v="1832"/>
    <x v="9"/>
    <n v="37.383999999999986"/>
    <x v="1935"/>
    <x v="1832"/>
    <x v="8"/>
    <x v="3"/>
    <x v="9509"/>
    <n v="404.74053070832451"/>
  </r>
  <r>
    <x v="140"/>
    <n v="1008367"/>
    <x v="666"/>
    <x v="5"/>
    <n v="42.620800000000003"/>
    <x v="1935"/>
    <x v="666"/>
    <x v="11"/>
    <x v="3"/>
    <x v="9510"/>
    <n v="342.72327126661156"/>
  </r>
  <r>
    <x v="60"/>
    <n v="1008290"/>
    <x v="2541"/>
    <x v="7"/>
    <n v="49.81600000000001"/>
    <x v="1935"/>
    <x v="2541"/>
    <x v="1"/>
    <x v="1"/>
    <x v="9511"/>
    <n v="278.77830415930617"/>
  </r>
  <r>
    <x v="40"/>
    <n v="1018162"/>
    <x v="2758"/>
    <x v="0"/>
    <n v="54.244"/>
    <x v="1935"/>
    <x v="2758"/>
    <x v="4"/>
    <x v="1"/>
    <x v="9512"/>
    <n v="247.8581962982081"/>
  </r>
  <r>
    <x v="174"/>
    <n v="1008563"/>
    <x v="647"/>
    <x v="3"/>
    <n v="54.64"/>
    <x v="1935"/>
    <x v="647"/>
    <x v="1"/>
    <x v="1"/>
    <x v="9513"/>
    <n v="245.33711566617856"/>
  </r>
  <r>
    <x v="120"/>
    <n v="1015303"/>
    <x v="237"/>
    <x v="6"/>
    <n v="57.615999999999985"/>
    <x v="1935"/>
    <x v="237"/>
    <x v="5"/>
    <x v="1"/>
    <x v="9514"/>
    <n v="227.49965287420167"/>
  </r>
  <r>
    <x v="13"/>
    <n v="1013843"/>
    <x v="2400"/>
    <x v="0"/>
    <n v="140.792"/>
    <x v="1935"/>
    <x v="2400"/>
    <x v="8"/>
    <x v="3"/>
    <x v="9515"/>
    <n v="34.021961475083799"/>
  </r>
  <r>
    <x v="187"/>
    <n v="1009661"/>
    <x v="2741"/>
    <x v="3"/>
    <n v="212.72800000000001"/>
    <x v="1935"/>
    <x v="2741"/>
    <x v="0"/>
    <x v="0"/>
    <x v="9516"/>
    <n v="-11.298841713361673"/>
  </r>
  <r>
    <x v="299"/>
    <n v="1016996"/>
    <x v="1566"/>
    <x v="5"/>
    <n v="234.084"/>
    <x v="1935"/>
    <x v="1566"/>
    <x v="1"/>
    <x v="1"/>
    <x v="9517"/>
    <n v="-19.39124416875994"/>
  </r>
  <r>
    <x v="302"/>
    <n v="1012029"/>
    <x v="1033"/>
    <x v="2"/>
    <n v="134.048"/>
    <x v="1936"/>
    <x v="1033"/>
    <x v="8"/>
    <x v="3"/>
    <x v="9518"/>
    <n v="40.764651468130822"/>
  </r>
  <r>
    <x v="76"/>
    <n v="1017873"/>
    <x v="2178"/>
    <x v="8"/>
    <n v="145.28800000000001"/>
    <x v="1936"/>
    <x v="2178"/>
    <x v="10"/>
    <x v="3"/>
    <x v="9519"/>
    <n v="29.874593910026981"/>
  </r>
  <r>
    <x v="275"/>
    <n v="1003266"/>
    <x v="1540"/>
    <x v="9"/>
    <n v="172.52480000000003"/>
    <x v="1937"/>
    <x v="1540"/>
    <x v="5"/>
    <x v="1"/>
    <x v="9520"/>
    <n v="9.4133712950254065"/>
  </r>
  <r>
    <x v="58"/>
    <n v="1001552"/>
    <x v="1329"/>
    <x v="1"/>
    <n v="99.256320000000017"/>
    <x v="1938"/>
    <x v="1329"/>
    <x v="0"/>
    <x v="0"/>
    <x v="9521"/>
    <n v="90.434140616940056"/>
  </r>
  <r>
    <x v="45"/>
    <n v="1004588"/>
    <x v="66"/>
    <x v="7"/>
    <n v="136.40640000000002"/>
    <x v="1939"/>
    <x v="66"/>
    <x v="6"/>
    <x v="2"/>
    <x v="9522"/>
    <n v="38.594083562061606"/>
  </r>
  <r>
    <x v="274"/>
    <n v="1004893"/>
    <x v="2020"/>
    <x v="2"/>
    <n v="262.09280000000007"/>
    <x v="1940"/>
    <x v="2020"/>
    <x v="6"/>
    <x v="2"/>
    <x v="9523"/>
    <n v="-27.834873754639585"/>
  </r>
  <r>
    <x v="151"/>
    <n v="1019091"/>
    <x v="1579"/>
    <x v="6"/>
    <n v="51.412000000000006"/>
    <x v="1941"/>
    <x v="1579"/>
    <x v="9"/>
    <x v="0"/>
    <x v="9524"/>
    <n v="267.89154283046759"/>
  </r>
  <r>
    <x v="318"/>
    <n v="1014773"/>
    <x v="2759"/>
    <x v="0"/>
    <n v="66.024000000000001"/>
    <x v="1941"/>
    <x v="2759"/>
    <x v="2"/>
    <x v="2"/>
    <x v="9525"/>
    <n v="186.47219193020717"/>
  </r>
  <r>
    <x v="8"/>
    <n v="1008870"/>
    <x v="2667"/>
    <x v="6"/>
    <n v="70.147999999999996"/>
    <x v="1941"/>
    <x v="2667"/>
    <x v="4"/>
    <x v="1"/>
    <x v="9526"/>
    <n v="169.6304955237498"/>
  </r>
  <r>
    <x v="334"/>
    <n v="1007931"/>
    <x v="2679"/>
    <x v="3"/>
    <n v="85.903999999999996"/>
    <x v="1941"/>
    <x v="2679"/>
    <x v="3"/>
    <x v="0"/>
    <x v="9527"/>
    <n v="120.17647606630659"/>
  </r>
  <r>
    <x v="104"/>
    <n v="1009988"/>
    <x v="911"/>
    <x v="9"/>
    <n v="93"/>
    <x v="1941"/>
    <x v="911"/>
    <x v="6"/>
    <x v="2"/>
    <x v="9528"/>
    <n v="103.37677419354839"/>
  </r>
  <r>
    <x v="10"/>
    <n v="1012738"/>
    <x v="2228"/>
    <x v="5"/>
    <n v="106.48800000000001"/>
    <x v="1941"/>
    <x v="2228"/>
    <x v="4"/>
    <x v="1"/>
    <x v="9529"/>
    <n v="77.616632860040539"/>
  </r>
  <r>
    <x v="116"/>
    <n v="1007290"/>
    <x v="1211"/>
    <x v="7"/>
    <n v="124.06400000000001"/>
    <x v="1941"/>
    <x v="1211"/>
    <x v="8"/>
    <x v="3"/>
    <x v="9530"/>
    <n v="52.453894763992771"/>
  </r>
  <r>
    <x v="114"/>
    <n v="1017269"/>
    <x v="1066"/>
    <x v="8"/>
    <n v="155.94400000000002"/>
    <x v="1941"/>
    <x v="1066"/>
    <x v="5"/>
    <x v="1"/>
    <x v="9531"/>
    <n v="21.287385215205447"/>
  </r>
  <r>
    <x v="175"/>
    <n v="1011840"/>
    <x v="349"/>
    <x v="5"/>
    <n v="176.17600000000002"/>
    <x v="1941"/>
    <x v="349"/>
    <x v="11"/>
    <x v="3"/>
    <x v="9532"/>
    <n v="7.3587775860503042"/>
  </r>
  <r>
    <x v="308"/>
    <n v="1013621"/>
    <x v="2760"/>
    <x v="4"/>
    <n v="186.29200000000003"/>
    <x v="1941"/>
    <x v="2760"/>
    <x v="7"/>
    <x v="2"/>
    <x v="9533"/>
    <n v="1.5289974878148118"/>
  </r>
  <r>
    <x v="354"/>
    <n v="1010455"/>
    <x v="58"/>
    <x v="5"/>
    <n v="190.78800000000001"/>
    <x v="1941"/>
    <x v="58"/>
    <x v="12"/>
    <x v="4"/>
    <x v="9534"/>
    <n v="-0.86357632555507224"/>
  </r>
  <r>
    <x v="52"/>
    <n v="1017258"/>
    <x v="1573"/>
    <x v="5"/>
    <n v="216.64000000000001"/>
    <x v="1941"/>
    <x v="1573"/>
    <x v="4"/>
    <x v="1"/>
    <x v="9535"/>
    <n v="-12.693685376661747"/>
  </r>
  <r>
    <x v="353"/>
    <n v="1019537"/>
    <x v="1994"/>
    <x v="0"/>
    <n v="232.37600000000003"/>
    <x v="1941"/>
    <x v="1994"/>
    <x v="6"/>
    <x v="2"/>
    <x v="9536"/>
    <n v="-18.605880125314158"/>
  </r>
  <r>
    <x v="307"/>
    <n v="1010747"/>
    <x v="1380"/>
    <x v="5"/>
    <n v="237.99600000000004"/>
    <x v="1941"/>
    <x v="1380"/>
    <x v="8"/>
    <x v="3"/>
    <x v="9537"/>
    <n v="-20.527908032067778"/>
  </r>
  <r>
    <x v="331"/>
    <n v="1003321"/>
    <x v="1890"/>
    <x v="5"/>
    <n v="187.16160000000002"/>
    <x v="1942"/>
    <x v="1890"/>
    <x v="11"/>
    <x v="3"/>
    <x v="9538"/>
    <n v="1.0957375871973636"/>
  </r>
  <r>
    <x v="135"/>
    <n v="1004720"/>
    <x v="959"/>
    <x v="5"/>
    <n v="207.11360000000002"/>
    <x v="1943"/>
    <x v="959"/>
    <x v="4"/>
    <x v="1"/>
    <x v="9539"/>
    <n v="-8.6155617014044434"/>
  </r>
  <r>
    <x v="125"/>
    <n v="1010888"/>
    <x v="196"/>
    <x v="1"/>
    <n v="11.163999999999987"/>
    <x v="1944"/>
    <x v="196"/>
    <x v="3"/>
    <x v="0"/>
    <x v="9540"/>
    <n v="1595.805087782159"/>
  </r>
  <r>
    <x v="269"/>
    <n v="1016369"/>
    <x v="2524"/>
    <x v="1"/>
    <n v="53.875999999999976"/>
    <x v="1944"/>
    <x v="2524"/>
    <x v="0"/>
    <x v="0"/>
    <x v="9541"/>
    <n v="251.39891602940102"/>
  </r>
  <r>
    <x v="144"/>
    <n v="1013851"/>
    <x v="1399"/>
    <x v="1"/>
    <n v="56.123999999999995"/>
    <x v="1944"/>
    <x v="1399"/>
    <x v="5"/>
    <x v="1"/>
    <x v="9542"/>
    <n v="237.32392559332908"/>
  </r>
  <r>
    <x v="257"/>
    <n v="1011331"/>
    <x v="587"/>
    <x v="1"/>
    <n v="213.48400000000001"/>
    <x v="1944"/>
    <x v="587"/>
    <x v="5"/>
    <x v="1"/>
    <x v="9543"/>
    <n v="-11.31903093440258"/>
  </r>
  <r>
    <x v="79"/>
    <n v="1005031"/>
    <x v="1405"/>
    <x v="4"/>
    <n v="371.22880000000009"/>
    <x v="1945"/>
    <x v="1405"/>
    <x v="9"/>
    <x v="0"/>
    <x v="9544"/>
    <n v="-48.973355515520353"/>
  </r>
  <r>
    <x v="187"/>
    <n v="1001124"/>
    <x v="83"/>
    <x v="7"/>
    <n v="123.39532800000002"/>
    <x v="1946"/>
    <x v="83"/>
    <x v="1"/>
    <x v="1"/>
    <x v="9545"/>
    <n v="53.51453176574077"/>
  </r>
  <r>
    <x v="42"/>
    <n v="1001962"/>
    <x v="434"/>
    <x v="5"/>
    <n v="190.62720000000002"/>
    <x v="1947"/>
    <x v="434"/>
    <x v="1"/>
    <x v="1"/>
    <x v="9546"/>
    <n v="-0.60851756727266448"/>
  </r>
  <r>
    <x v="89"/>
    <n v="1004058"/>
    <x v="2647"/>
    <x v="9"/>
    <n v="242.74240000000006"/>
    <x v="1948"/>
    <x v="2647"/>
    <x v="6"/>
    <x v="2"/>
    <x v="9547"/>
    <n v="-21.934363341550554"/>
  </r>
  <r>
    <x v="278"/>
    <n v="1015761"/>
    <x v="1658"/>
    <x v="9"/>
    <n v="13.73599999999999"/>
    <x v="1949"/>
    <x v="1658"/>
    <x v="8"/>
    <x v="3"/>
    <x v="9548"/>
    <n v="1280.2315084449633"/>
  </r>
  <r>
    <x v="69"/>
    <n v="1017018"/>
    <x v="1048"/>
    <x v="9"/>
    <n v="15.984000000000009"/>
    <x v="1949"/>
    <x v="1048"/>
    <x v="3"/>
    <x v="0"/>
    <x v="9549"/>
    <n v="1086.1148648648643"/>
  </r>
  <r>
    <x v="6"/>
    <n v="1007847"/>
    <x v="1724"/>
    <x v="4"/>
    <n v="46.256"/>
    <x v="1949"/>
    <x v="1724"/>
    <x v="7"/>
    <x v="2"/>
    <x v="9550"/>
    <n v="309.86812521618822"/>
  </r>
  <r>
    <x v="287"/>
    <n v="1015962"/>
    <x v="1222"/>
    <x v="8"/>
    <n v="47.455999999999989"/>
    <x v="1949"/>
    <x v="1222"/>
    <x v="1"/>
    <x v="1"/>
    <x v="9551"/>
    <n v="299.5039615643966"/>
  </r>
  <r>
    <x v="265"/>
    <n v="1014760"/>
    <x v="2604"/>
    <x v="7"/>
    <n v="58.695999999999998"/>
    <x v="1949"/>
    <x v="2604"/>
    <x v="2"/>
    <x v="2"/>
    <x v="9552"/>
    <n v="223.00088592067607"/>
  </r>
  <r>
    <x v="168"/>
    <n v="1006859"/>
    <x v="2576"/>
    <x v="9"/>
    <n v="78.072000000000003"/>
    <x v="1949"/>
    <x v="2576"/>
    <x v="11"/>
    <x v="3"/>
    <x v="9553"/>
    <n v="142.83814940055336"/>
  </r>
  <r>
    <x v="191"/>
    <n v="1014003"/>
    <x v="1226"/>
    <x v="7"/>
    <n v="86.795999999999992"/>
    <x v="1949"/>
    <x v="1226"/>
    <x v="11"/>
    <x v="3"/>
    <x v="9554"/>
    <n v="118.43011198672752"/>
  </r>
  <r>
    <x v="65"/>
    <n v="1009849"/>
    <x v="772"/>
    <x v="6"/>
    <n v="99.16"/>
    <x v="1949"/>
    <x v="772"/>
    <x v="3"/>
    <x v="0"/>
    <x v="9555"/>
    <n v="91.194634933440923"/>
  </r>
  <r>
    <x v="95"/>
    <n v="1019059"/>
    <x v="704"/>
    <x v="4"/>
    <n v="158.73200000000003"/>
    <x v="1949"/>
    <x v="704"/>
    <x v="4"/>
    <x v="1"/>
    <x v="9556"/>
    <n v="19.439432502582957"/>
  </r>
  <r>
    <x v="236"/>
    <n v="1015212"/>
    <x v="2550"/>
    <x v="6"/>
    <n v="165.476"/>
    <x v="1949"/>
    <x v="2550"/>
    <x v="5"/>
    <x v="1"/>
    <x v="9557"/>
    <n v="14.571659938601378"/>
  </r>
  <r>
    <x v="221"/>
    <n v="1008059"/>
    <x v="1050"/>
    <x v="7"/>
    <n v="184.57600000000002"/>
    <x v="1949"/>
    <x v="1050"/>
    <x v="8"/>
    <x v="3"/>
    <x v="9558"/>
    <n v="2.7157376907073463"/>
  </r>
  <r>
    <x v="238"/>
    <n v="1012259"/>
    <x v="1236"/>
    <x v="5"/>
    <n v="196.94800000000001"/>
    <x v="1949"/>
    <x v="1236"/>
    <x v="1"/>
    <x v="1"/>
    <x v="9559"/>
    <n v="-3.7367223835733259"/>
  </r>
  <r>
    <x v="157"/>
    <n v="1019600"/>
    <x v="1325"/>
    <x v="0"/>
    <n v="198.072"/>
    <x v="1949"/>
    <x v="1325"/>
    <x v="6"/>
    <x v="2"/>
    <x v="9560"/>
    <n v="-4.2829880043620445"/>
  </r>
  <r>
    <x v="114"/>
    <n v="1019602"/>
    <x v="1181"/>
    <x v="4"/>
    <n v="210.43600000000001"/>
    <x v="1949"/>
    <x v="1181"/>
    <x v="1"/>
    <x v="1"/>
    <x v="9561"/>
    <n v="-9.9067650021859333"/>
  </r>
  <r>
    <x v="207"/>
    <n v="1014958"/>
    <x v="145"/>
    <x v="9"/>
    <n v="218.304"/>
    <x v="1949"/>
    <x v="145"/>
    <x v="3"/>
    <x v="0"/>
    <x v="9562"/>
    <n v="-13.153858839050125"/>
  </r>
  <r>
    <x v="106"/>
    <n v="1010444"/>
    <x v="1724"/>
    <x v="4"/>
    <n v="247.52800000000002"/>
    <x v="1949"/>
    <x v="1724"/>
    <x v="7"/>
    <x v="2"/>
    <x v="9563"/>
    <n v="-23.407210497398275"/>
  </r>
  <r>
    <x v="79"/>
    <n v="1004273"/>
    <x v="1922"/>
    <x v="4"/>
    <n v="315.03360000000004"/>
    <x v="1950"/>
    <x v="1922"/>
    <x v="3"/>
    <x v="0"/>
    <x v="9564"/>
    <n v="-39.803627295628154"/>
  </r>
  <r>
    <x v="293"/>
    <n v="1001695"/>
    <x v="2761"/>
    <x v="1"/>
    <n v="252.89408000000003"/>
    <x v="1951"/>
    <x v="2761"/>
    <x v="11"/>
    <x v="3"/>
    <x v="9565"/>
    <n v="-24.971845920632067"/>
  </r>
  <r>
    <x v="314"/>
    <n v="1005131"/>
    <x v="1258"/>
    <x v="7"/>
    <n v="168.70080000000002"/>
    <x v="1952"/>
    <x v="1258"/>
    <x v="8"/>
    <x v="3"/>
    <x v="9566"/>
    <n v="12.522287979665778"/>
  </r>
  <r>
    <x v="125"/>
    <n v="1002787"/>
    <x v="2641"/>
    <x v="4"/>
    <n v="69.129600000000011"/>
    <x v="1953"/>
    <x v="2641"/>
    <x v="11"/>
    <x v="3"/>
    <x v="9567"/>
    <n v="174.75987131416929"/>
  </r>
  <r>
    <x v="24"/>
    <n v="1006512"/>
    <x v="2667"/>
    <x v="5"/>
    <n v="5.6880000000000024"/>
    <x v="1954"/>
    <x v="2667"/>
    <x v="4"/>
    <x v="1"/>
    <x v="9568"/>
    <n v="3241.0126582278467"/>
  </r>
  <r>
    <x v="217"/>
    <n v="1016458"/>
    <x v="2005"/>
    <x v="8"/>
    <n v="16.524000000000001"/>
    <x v="1954"/>
    <x v="2005"/>
    <x v="2"/>
    <x v="2"/>
    <x v="9569"/>
    <n v="1050.0653594771243"/>
  </r>
  <r>
    <x v="169"/>
    <n v="1008956"/>
    <x v="2283"/>
    <x v="3"/>
    <n v="17.244000000000003"/>
    <x v="1954"/>
    <x v="2283"/>
    <x v="5"/>
    <x v="1"/>
    <x v="9570"/>
    <n v="1002.0459290187889"/>
  </r>
  <r>
    <x v="86"/>
    <n v="1012481"/>
    <x v="1343"/>
    <x v="9"/>
    <n v="24.391999999999996"/>
    <x v="1954"/>
    <x v="1343"/>
    <x v="9"/>
    <x v="0"/>
    <x v="9571"/>
    <n v="679.09478517546745"/>
  </r>
  <r>
    <x v="52"/>
    <n v="1017519"/>
    <x v="928"/>
    <x v="2"/>
    <n v="33.383999999999986"/>
    <x v="1954"/>
    <x v="928"/>
    <x v="9"/>
    <x v="0"/>
    <x v="9572"/>
    <n v="469.24514737598872"/>
  </r>
  <r>
    <x v="4"/>
    <n v="1008667"/>
    <x v="953"/>
    <x v="7"/>
    <n v="59.260000000000012"/>
    <x v="1954"/>
    <x v="953"/>
    <x v="9"/>
    <x v="0"/>
    <x v="9573"/>
    <n v="220.68309146135667"/>
  </r>
  <r>
    <x v="10"/>
    <n v="1016994"/>
    <x v="2175"/>
    <x v="4"/>
    <n v="69.352000000000004"/>
    <x v="1954"/>
    <x v="2175"/>
    <x v="11"/>
    <x v="3"/>
    <x v="9574"/>
    <n v="174.0177644480332"/>
  </r>
  <r>
    <x v="162"/>
    <n v="1013924"/>
    <x v="1889"/>
    <x v="4"/>
    <n v="82.84"/>
    <x v="1954"/>
    <x v="1889"/>
    <x v="7"/>
    <x v="2"/>
    <x v="9575"/>
    <n v="129.40222114920329"/>
  </r>
  <r>
    <x v="154"/>
    <n v="1009467"/>
    <x v="174"/>
    <x v="0"/>
    <n v="83.963999999999999"/>
    <x v="1954"/>
    <x v="174"/>
    <x v="9"/>
    <x v="0"/>
    <x v="9576"/>
    <n v="126.33128483635845"/>
  </r>
  <r>
    <x v="81"/>
    <n v="1008090"/>
    <x v="1937"/>
    <x v="6"/>
    <n v="91.972000000000008"/>
    <x v="1954"/>
    <x v="1937"/>
    <x v="7"/>
    <x v="2"/>
    <x v="9577"/>
    <n v="106.62462488583479"/>
  </r>
  <r>
    <x v="263"/>
    <n v="1014499"/>
    <x v="2762"/>
    <x v="3"/>
    <n v="126.676"/>
    <x v="1954"/>
    <x v="2762"/>
    <x v="0"/>
    <x v="0"/>
    <x v="9578"/>
    <n v="50.017998673781925"/>
  </r>
  <r>
    <x v="117"/>
    <n v="1012885"/>
    <x v="1385"/>
    <x v="5"/>
    <n v="142.41200000000001"/>
    <x v="1954"/>
    <x v="1385"/>
    <x v="5"/>
    <x v="1"/>
    <x v="9579"/>
    <n v="33.441563913153381"/>
  </r>
  <r>
    <x v="75"/>
    <n v="1012313"/>
    <x v="1362"/>
    <x v="8"/>
    <n v="208.72800000000001"/>
    <x v="1954"/>
    <x v="1362"/>
    <x v="11"/>
    <x v="3"/>
    <x v="9580"/>
    <n v="-8.9548120041393613"/>
  </r>
  <r>
    <x v="118"/>
    <n v="1011424"/>
    <x v="1707"/>
    <x v="1"/>
    <n v="114.31200000000003"/>
    <x v="1955"/>
    <x v="1707"/>
    <x v="10"/>
    <x v="3"/>
    <x v="9581"/>
    <n v="66.243963888305686"/>
  </r>
  <r>
    <x v="355"/>
    <n v="1001659"/>
    <x v="842"/>
    <x v="4"/>
    <n v="137.5008"/>
    <x v="1956"/>
    <x v="842"/>
    <x v="6"/>
    <x v="2"/>
    <x v="9582"/>
    <n v="38.359282273266786"/>
  </r>
  <r>
    <x v="204"/>
    <n v="1005143"/>
    <x v="321"/>
    <x v="4"/>
    <n v="160.14080000000001"/>
    <x v="1957"/>
    <x v="321"/>
    <x v="1"/>
    <x v="1"/>
    <x v="9583"/>
    <n v="18.812944608744331"/>
  </r>
  <r>
    <x v="340"/>
    <n v="1001672"/>
    <x v="1183"/>
    <x v="2"/>
    <n v="116.33280000000001"/>
    <x v="1958"/>
    <x v="1183"/>
    <x v="8"/>
    <x v="3"/>
    <x v="9584"/>
    <n v="63.556692523518734"/>
  </r>
  <r>
    <x v="253"/>
    <n v="1004884"/>
    <x v="1274"/>
    <x v="7"/>
    <n v="190.50560000000004"/>
    <x v="1959"/>
    <x v="1274"/>
    <x v="9"/>
    <x v="0"/>
    <x v="9585"/>
    <n v="-0.10015453613963278"/>
  </r>
  <r>
    <x v="312"/>
    <n v="1001455"/>
    <x v="2104"/>
    <x v="1"/>
    <n v="376.47859200000005"/>
    <x v="1960"/>
    <x v="2104"/>
    <x v="3"/>
    <x v="0"/>
    <x v="9586"/>
    <n v="-49.434065031777429"/>
  </r>
  <r>
    <x v="207"/>
    <n v="1009767"/>
    <x v="338"/>
    <x v="8"/>
    <n v="20.436000000000007"/>
    <x v="1961"/>
    <x v="338"/>
    <x v="8"/>
    <x v="3"/>
    <x v="9587"/>
    <n v="832.10510863182594"/>
  </r>
  <r>
    <x v="44"/>
    <n v="1018571"/>
    <x v="2284"/>
    <x v="7"/>
    <n v="51.908000000000015"/>
    <x v="1961"/>
    <x v="2284"/>
    <x v="5"/>
    <x v="1"/>
    <x v="9588"/>
    <n v="266.96655621484155"/>
  </r>
  <r>
    <x v="190"/>
    <n v="1019612"/>
    <x v="855"/>
    <x v="3"/>
    <n v="55.28"/>
    <x v="1961"/>
    <x v="855"/>
    <x v="0"/>
    <x v="0"/>
    <x v="9589"/>
    <n v="244.58212735166427"/>
  </r>
  <r>
    <x v="183"/>
    <n v="1007238"/>
    <x v="1854"/>
    <x v="5"/>
    <n v="69.2"/>
    <x v="1961"/>
    <x v="1854"/>
    <x v="0"/>
    <x v="0"/>
    <x v="9590"/>
    <n v="175.26734104046244"/>
  </r>
  <r>
    <x v="159"/>
    <n v="1009009"/>
    <x v="919"/>
    <x v="5"/>
    <n v="72.288000000000011"/>
    <x v="1961"/>
    <x v="919"/>
    <x v="8"/>
    <x v="3"/>
    <x v="9591"/>
    <n v="163.50846613545815"/>
  </r>
  <r>
    <x v="256"/>
    <n v="1016132"/>
    <x v="253"/>
    <x v="7"/>
    <n v="80.00800000000001"/>
    <x v="1961"/>
    <x v="253"/>
    <x v="3"/>
    <x v="0"/>
    <x v="9592"/>
    <n v="138.08244175582439"/>
  </r>
  <r>
    <x v="314"/>
    <n v="1014768"/>
    <x v="672"/>
    <x v="4"/>
    <n v="102.48800000000001"/>
    <x v="1961"/>
    <x v="672"/>
    <x v="7"/>
    <x v="2"/>
    <x v="9593"/>
    <n v="85.860783701506506"/>
  </r>
  <r>
    <x v="170"/>
    <n v="1009769"/>
    <x v="1206"/>
    <x v="8"/>
    <n v="104.73600000000002"/>
    <x v="1961"/>
    <x v="1206"/>
    <x v="7"/>
    <x v="2"/>
    <x v="9594"/>
    <n v="81.871562786434453"/>
  </r>
  <r>
    <x v="333"/>
    <n v="1007776"/>
    <x v="2537"/>
    <x v="0"/>
    <n v="109.64000000000003"/>
    <x v="1961"/>
    <x v="2537"/>
    <x v="10"/>
    <x v="3"/>
    <x v="9595"/>
    <n v="73.736774899671616"/>
  </r>
  <r>
    <x v="327"/>
    <n v="1013320"/>
    <x v="249"/>
    <x v="4"/>
    <n v="110.35600000000002"/>
    <x v="1961"/>
    <x v="249"/>
    <x v="3"/>
    <x v="0"/>
    <x v="9596"/>
    <n v="72.609554532603553"/>
  </r>
  <r>
    <x v="166"/>
    <n v="1007580"/>
    <x v="2697"/>
    <x v="7"/>
    <n v="110.68"/>
    <x v="1961"/>
    <x v="2697"/>
    <x v="6"/>
    <x v="2"/>
    <x v="9597"/>
    <n v="72.104264546440191"/>
  </r>
  <r>
    <x v="81"/>
    <n v="1011335"/>
    <x v="1544"/>
    <x v="3"/>
    <n v="142.95200000000003"/>
    <x v="1961"/>
    <x v="1544"/>
    <x v="11"/>
    <x v="3"/>
    <x v="9598"/>
    <n v="33.251021321842281"/>
  </r>
  <r>
    <x v="343"/>
    <n v="1010617"/>
    <x v="2585"/>
    <x v="5"/>
    <n v="144.07600000000002"/>
    <x v="1961"/>
    <x v="2585"/>
    <x v="2"/>
    <x v="2"/>
    <x v="9599"/>
    <n v="32.211471723257155"/>
  </r>
  <r>
    <x v="162"/>
    <n v="1012922"/>
    <x v="1572"/>
    <x v="3"/>
    <n v="163.18400000000003"/>
    <x v="1961"/>
    <x v="1572"/>
    <x v="11"/>
    <x v="3"/>
    <x v="9600"/>
    <n v="16.730194136680058"/>
  </r>
  <r>
    <x v="271"/>
    <n v="1008477"/>
    <x v="1926"/>
    <x v="9"/>
    <n v="173.82000000000005"/>
    <x v="1961"/>
    <x v="1926"/>
    <x v="5"/>
    <x v="1"/>
    <x v="9601"/>
    <n v="9.5875043148083989"/>
  </r>
  <r>
    <x v="362"/>
    <n v="1012346"/>
    <x v="696"/>
    <x v="6"/>
    <n v="187.91200000000003"/>
    <x v="1961"/>
    <x v="696"/>
    <x v="10"/>
    <x v="3"/>
    <x v="9602"/>
    <n v="1.369257950530024"/>
  </r>
  <r>
    <x v="141"/>
    <n v="1008750"/>
    <x v="284"/>
    <x v="3"/>
    <n v="191.916"/>
    <x v="1961"/>
    <x v="284"/>
    <x v="2"/>
    <x v="2"/>
    <x v="9603"/>
    <n v="-0.74563871693865191"/>
  </r>
  <r>
    <x v="337"/>
    <n v="1018409"/>
    <x v="725"/>
    <x v="3"/>
    <n v="211.51600000000002"/>
    <x v="1961"/>
    <x v="725"/>
    <x v="0"/>
    <x v="0"/>
    <x v="9604"/>
    <n v="-9.9429830367442662"/>
  </r>
  <r>
    <x v="175"/>
    <n v="1015297"/>
    <x v="2763"/>
    <x v="4"/>
    <n v="239.61600000000004"/>
    <x v="1961"/>
    <x v="2763"/>
    <x v="3"/>
    <x v="0"/>
    <x v="9605"/>
    <n v="-20.504056490384624"/>
  </r>
  <r>
    <x v="361"/>
    <n v="1019013"/>
    <x v="1997"/>
    <x v="3"/>
    <n v="245.23600000000002"/>
    <x v="1961"/>
    <x v="1997"/>
    <x v="8"/>
    <x v="3"/>
    <x v="9606"/>
    <n v="-22.325841230488184"/>
  </r>
  <r>
    <x v="252"/>
    <n v="1009947"/>
    <x v="2717"/>
    <x v="5"/>
    <n v="166.55600000000004"/>
    <x v="1962"/>
    <x v="2717"/>
    <x v="0"/>
    <x v="0"/>
    <x v="9607"/>
    <n v="14.366939647926221"/>
  </r>
  <r>
    <x v="321"/>
    <n v="1002698"/>
    <x v="1671"/>
    <x v="7"/>
    <n v="124.77760000000001"/>
    <x v="1963"/>
    <x v="1671"/>
    <x v="6"/>
    <x v="2"/>
    <x v="9608"/>
    <n v="52.673236221886"/>
  </r>
  <r>
    <x v="72"/>
    <n v="1004813"/>
    <x v="1611"/>
    <x v="9"/>
    <n v="240.00960000000001"/>
    <x v="1964"/>
    <x v="1611"/>
    <x v="1"/>
    <x v="1"/>
    <x v="9609"/>
    <n v="-20.59917603295867"/>
  </r>
  <r>
    <x v="219"/>
    <n v="1004185"/>
    <x v="2356"/>
    <x v="6"/>
    <n v="92.041600000000017"/>
    <x v="1965"/>
    <x v="2356"/>
    <x v="2"/>
    <x v="2"/>
    <x v="9610"/>
    <n v="107.39187497827068"/>
  </r>
  <r>
    <x v="325"/>
    <n v="1003822"/>
    <x v="1629"/>
    <x v="2"/>
    <n v="226.23680000000002"/>
    <x v="1966"/>
    <x v="1629"/>
    <x v="10"/>
    <x v="3"/>
    <x v="9611"/>
    <n v="-15.606833194246031"/>
  </r>
  <r>
    <x v="150"/>
    <n v="1007627"/>
    <x v="1759"/>
    <x v="9"/>
    <n v="1.7280000000000086"/>
    <x v="1967"/>
    <x v="1759"/>
    <x v="2"/>
    <x v="2"/>
    <x v="9612"/>
    <n v="10949.374999999945"/>
  </r>
  <r>
    <x v="103"/>
    <n v="1012773"/>
    <x v="1908"/>
    <x v="6"/>
    <n v="7.4879999999999995"/>
    <x v="1967"/>
    <x v="1908"/>
    <x v="7"/>
    <x v="2"/>
    <x v="9613"/>
    <n v="2449.8557692307695"/>
  </r>
  <r>
    <x v="308"/>
    <n v="1008187"/>
    <x v="618"/>
    <x v="2"/>
    <n v="12.132000000000001"/>
    <x v="1967"/>
    <x v="618"/>
    <x v="5"/>
    <x v="1"/>
    <x v="9614"/>
    <n v="1473.7982195845696"/>
  </r>
  <r>
    <x v="109"/>
    <n v="1014260"/>
    <x v="2068"/>
    <x v="7"/>
    <n v="16.47999999999999"/>
    <x v="1967"/>
    <x v="2068"/>
    <x v="10"/>
    <x v="3"/>
    <x v="9615"/>
    <n v="1058.5752427184475"/>
  </r>
  <r>
    <x v="194"/>
    <n v="1015937"/>
    <x v="1217"/>
    <x v="5"/>
    <n v="16.47999999999999"/>
    <x v="1967"/>
    <x v="1217"/>
    <x v="2"/>
    <x v="2"/>
    <x v="9615"/>
    <n v="1058.5752427184475"/>
  </r>
  <r>
    <x v="145"/>
    <n v="1006854"/>
    <x v="1387"/>
    <x v="6"/>
    <n v="44.356000000000023"/>
    <x v="1967"/>
    <x v="1387"/>
    <x v="3"/>
    <x v="0"/>
    <x v="9616"/>
    <n v="330.45630805302528"/>
  </r>
  <r>
    <x v="213"/>
    <n v="1015594"/>
    <x v="2449"/>
    <x v="5"/>
    <n v="44.580000000000013"/>
    <x v="1967"/>
    <x v="2449"/>
    <x v="7"/>
    <x v="2"/>
    <x v="9617"/>
    <n v="328.29340511440097"/>
  </r>
  <r>
    <x v="364"/>
    <n v="1013368"/>
    <x v="2268"/>
    <x v="0"/>
    <n v="61.44"/>
    <x v="1967"/>
    <x v="2268"/>
    <x v="3"/>
    <x v="0"/>
    <x v="9618"/>
    <n v="210.76367187500003"/>
  </r>
  <r>
    <x v="316"/>
    <n v="1013878"/>
    <x v="699"/>
    <x v="5"/>
    <n v="72.680000000000007"/>
    <x v="1967"/>
    <x v="699"/>
    <x v="1"/>
    <x v="1"/>
    <x v="9619"/>
    <n v="162.70390753990091"/>
  </r>
  <r>
    <x v="178"/>
    <n v="1018091"/>
    <x v="1137"/>
    <x v="2"/>
    <n v="81.671999999999997"/>
    <x v="1967"/>
    <x v="1137"/>
    <x v="5"/>
    <x v="1"/>
    <x v="9620"/>
    <n v="133.78048780487805"/>
  </r>
  <r>
    <x v="60"/>
    <n v="1014873"/>
    <x v="2600"/>
    <x v="3"/>
    <n v="98.532000000000011"/>
    <x v="1967"/>
    <x v="2600"/>
    <x v="1"/>
    <x v="1"/>
    <x v="9621"/>
    <n v="93.77785896967481"/>
  </r>
  <r>
    <x v="81"/>
    <n v="1006917"/>
    <x v="2364"/>
    <x v="2"/>
    <n v="99.676000000000016"/>
    <x v="1967"/>
    <x v="2364"/>
    <x v="3"/>
    <x v="0"/>
    <x v="9622"/>
    <n v="91.553834423532209"/>
  </r>
  <r>
    <x v="298"/>
    <n v="1019161"/>
    <x v="399"/>
    <x v="9"/>
    <n v="105.27600000000001"/>
    <x v="1967"/>
    <x v="399"/>
    <x v="11"/>
    <x v="3"/>
    <x v="9623"/>
    <n v="81.364413541547904"/>
  </r>
  <r>
    <x v="242"/>
    <n v="1013304"/>
    <x v="2214"/>
    <x v="6"/>
    <n v="147.988"/>
    <x v="1967"/>
    <x v="2214"/>
    <x v="1"/>
    <x v="1"/>
    <x v="9624"/>
    <n v="29.019379949725653"/>
  </r>
  <r>
    <x v="125"/>
    <n v="1018313"/>
    <x v="2371"/>
    <x v="5"/>
    <n v="151.36000000000001"/>
    <x v="1967"/>
    <x v="2371"/>
    <x v="10"/>
    <x v="3"/>
    <x v="9625"/>
    <n v="26.145084566596182"/>
  </r>
  <r>
    <x v="122"/>
    <n v="1019227"/>
    <x v="273"/>
    <x v="9"/>
    <n v="165.97200000000001"/>
    <x v="1967"/>
    <x v="273"/>
    <x v="6"/>
    <x v="2"/>
    <x v="9626"/>
    <n v="15.039404236859221"/>
  </r>
  <r>
    <x v="53"/>
    <n v="1006398"/>
    <x v="2440"/>
    <x v="6"/>
    <n v="205.54800000000003"/>
    <x v="1967"/>
    <x v="2440"/>
    <x v="3"/>
    <x v="0"/>
    <x v="9627"/>
    <n v="-7.1101640492731768"/>
  </r>
  <r>
    <x v="304"/>
    <n v="1019019"/>
    <x v="259"/>
    <x v="5"/>
    <n v="207.56"/>
    <x v="1967"/>
    <x v="259"/>
    <x v="9"/>
    <x v="0"/>
    <x v="9628"/>
    <n v="-8.0105993447677797"/>
  </r>
  <r>
    <x v="150"/>
    <n v="1015149"/>
    <x v="414"/>
    <x v="3"/>
    <n v="208.68400000000003"/>
    <x v="1967"/>
    <x v="414"/>
    <x v="3"/>
    <x v="0"/>
    <x v="9629"/>
    <n v="-8.5060665887178821"/>
  </r>
  <r>
    <x v="15"/>
    <n v="1019554"/>
    <x v="277"/>
    <x v="5"/>
    <n v="210.93200000000002"/>
    <x v="1967"/>
    <x v="277"/>
    <x v="8"/>
    <x v="3"/>
    <x v="9630"/>
    <n v="-9.4811598050556647"/>
  </r>
  <r>
    <x v="295"/>
    <n v="1019446"/>
    <x v="2188"/>
    <x v="0"/>
    <n v="221.04800000000003"/>
    <x v="1967"/>
    <x v="2188"/>
    <x v="2"/>
    <x v="2"/>
    <x v="9631"/>
    <n v="-13.62364735261121"/>
  </r>
  <r>
    <x v="331"/>
    <n v="1018597"/>
    <x v="1495"/>
    <x v="7"/>
    <n v="223.29600000000002"/>
    <x v="1967"/>
    <x v="1495"/>
    <x v="6"/>
    <x v="2"/>
    <x v="9632"/>
    <n v="-14.49322871883062"/>
  </r>
  <r>
    <x v="81"/>
    <n v="1017809"/>
    <x v="241"/>
    <x v="6"/>
    <n v="224.42000000000002"/>
    <x v="1967"/>
    <x v="241"/>
    <x v="3"/>
    <x v="0"/>
    <x v="9633"/>
    <n v="-14.921486498529548"/>
  </r>
  <r>
    <x v="126"/>
    <n v="1009823"/>
    <x v="57"/>
    <x v="3"/>
    <n v="228.91600000000003"/>
    <x v="1967"/>
    <x v="57"/>
    <x v="11"/>
    <x v="3"/>
    <x v="9634"/>
    <n v="-16.592461863740422"/>
  </r>
  <r>
    <x v="363"/>
    <n v="1016216"/>
    <x v="1567"/>
    <x v="4"/>
    <n v="243.52800000000002"/>
    <x v="1967"/>
    <x v="1567"/>
    <x v="4"/>
    <x v="1"/>
    <x v="9635"/>
    <n v="-21.597023750862331"/>
  </r>
  <r>
    <x v="167"/>
    <n v="1004288"/>
    <x v="1827"/>
    <x v="8"/>
    <n v="139.64160000000001"/>
    <x v="1968"/>
    <x v="1827"/>
    <x v="7"/>
    <x v="2"/>
    <x v="9636"/>
    <n v="36.760965213804489"/>
  </r>
  <r>
    <x v="76"/>
    <n v="1001103"/>
    <x v="1268"/>
    <x v="9"/>
    <n v="631.01491200000009"/>
    <x v="1969"/>
    <x v="1268"/>
    <x v="2"/>
    <x v="2"/>
    <x v="9637"/>
    <n v="-69.732924473265058"/>
  </r>
  <r>
    <x v="163"/>
    <n v="1001382"/>
    <x v="2365"/>
    <x v="1"/>
    <n v="658.88486400000011"/>
    <x v="1969"/>
    <x v="2365"/>
    <x v="8"/>
    <x v="3"/>
    <x v="9638"/>
    <n v="-71.013181447130648"/>
  </r>
  <r>
    <x v="86"/>
    <n v="1003965"/>
    <x v="1595"/>
    <x v="9"/>
    <n v="247.56160000000006"/>
    <x v="1970"/>
    <x v="1595"/>
    <x v="0"/>
    <x v="0"/>
    <x v="9639"/>
    <n v="-22.823895143673347"/>
  </r>
  <r>
    <x v="89"/>
    <n v="1004758"/>
    <x v="2700"/>
    <x v="4"/>
    <n v="86.192000000000021"/>
    <x v="1971"/>
    <x v="2700"/>
    <x v="0"/>
    <x v="0"/>
    <x v="9640"/>
    <n v="121.68414702060515"/>
  </r>
  <r>
    <x v="354"/>
    <n v="1003475"/>
    <x v="1573"/>
    <x v="4"/>
    <n v="234.7424"/>
    <x v="1972"/>
    <x v="1573"/>
    <x v="4"/>
    <x v="1"/>
    <x v="9641"/>
    <n v="-18.518512207423964"/>
  </r>
  <r>
    <x v="163"/>
    <n v="1016111"/>
    <x v="899"/>
    <x v="6"/>
    <n v="147.404"/>
    <x v="1973"/>
    <x v="899"/>
    <x v="9"/>
    <x v="0"/>
    <x v="9642"/>
    <n v="29.834604216981891"/>
  </r>
  <r>
    <x v="324"/>
    <n v="1010313"/>
    <x v="1128"/>
    <x v="7"/>
    <n v="8.0279999999999916"/>
    <x v="1974"/>
    <x v="1128"/>
    <x v="5"/>
    <x v="1"/>
    <x v="9643"/>
    <n v="2283.9237668161463"/>
  </r>
  <r>
    <x v="206"/>
    <n v="1017685"/>
    <x v="80"/>
    <x v="4"/>
    <n v="20.391999999999996"/>
    <x v="1974"/>
    <x v="80"/>
    <x v="11"/>
    <x v="3"/>
    <x v="9644"/>
    <n v="838.51216163201275"/>
  </r>
  <r>
    <x v="121"/>
    <n v="1012769"/>
    <x v="46"/>
    <x v="2"/>
    <n v="29.383999999999986"/>
    <x v="1974"/>
    <x v="46"/>
    <x v="4"/>
    <x v="1"/>
    <x v="9645"/>
    <n v="551.31159814865271"/>
  </r>
  <r>
    <x v="293"/>
    <n v="1010265"/>
    <x v="2403"/>
    <x v="2"/>
    <n v="33.879999999999995"/>
    <x v="1974"/>
    <x v="2403"/>
    <x v="8"/>
    <x v="3"/>
    <x v="9646"/>
    <n v="464.8801652892563"/>
  </r>
  <r>
    <x v="68"/>
    <n v="1018363"/>
    <x v="2012"/>
    <x v="2"/>
    <n v="38.376000000000005"/>
    <x v="1974"/>
    <x v="2012"/>
    <x v="3"/>
    <x v="0"/>
    <x v="9647"/>
    <n v="398.70075046904316"/>
  </r>
  <r>
    <x v="172"/>
    <n v="1015742"/>
    <x v="2594"/>
    <x v="4"/>
    <n v="55.23599999999999"/>
    <x v="1974"/>
    <x v="2594"/>
    <x v="3"/>
    <x v="0"/>
    <x v="9648"/>
    <n v="246.47946991092775"/>
  </r>
  <r>
    <x v="338"/>
    <n v="1013160"/>
    <x v="2367"/>
    <x v="7"/>
    <n v="56.359999999999985"/>
    <x v="1974"/>
    <x v="2367"/>
    <x v="1"/>
    <x v="1"/>
    <x v="9649"/>
    <n v="239.5695528743791"/>
  </r>
  <r>
    <x v="234"/>
    <n v="1015341"/>
    <x v="2494"/>
    <x v="8"/>
    <n v="64.228000000000009"/>
    <x v="1974"/>
    <x v="2494"/>
    <x v="5"/>
    <x v="1"/>
    <x v="9650"/>
    <n v="197.97191256149964"/>
  </r>
  <r>
    <x v="269"/>
    <n v="1016123"/>
    <x v="1575"/>
    <x v="2"/>
    <n v="67.599999999999994"/>
    <x v="1974"/>
    <x v="1575"/>
    <x v="7"/>
    <x v="2"/>
    <x v="9651"/>
    <n v="183.10857988165685"/>
  </r>
  <r>
    <x v="363"/>
    <n v="1010906"/>
    <x v="847"/>
    <x v="7"/>
    <n v="87.831999999999994"/>
    <x v="1974"/>
    <x v="847"/>
    <x v="8"/>
    <x v="3"/>
    <x v="9652"/>
    <n v="117.89484470352494"/>
  </r>
  <r>
    <x v="308"/>
    <n v="1018974"/>
    <x v="1321"/>
    <x v="3"/>
    <n v="111.43600000000001"/>
    <x v="1974"/>
    <x v="1321"/>
    <x v="0"/>
    <x v="0"/>
    <x v="9653"/>
    <n v="71.741089055601421"/>
  </r>
  <r>
    <x v="169"/>
    <n v="1009977"/>
    <x v="1454"/>
    <x v="0"/>
    <n v="151.9"/>
    <x v="1974"/>
    <x v="1454"/>
    <x v="0"/>
    <x v="0"/>
    <x v="9654"/>
    <n v="25.991705069124428"/>
  </r>
  <r>
    <x v="292"/>
    <n v="1009812"/>
    <x v="2084"/>
    <x v="7"/>
    <n v="183.37200000000001"/>
    <x v="1974"/>
    <x v="2084"/>
    <x v="7"/>
    <x v="2"/>
    <x v="9655"/>
    <n v="4.3678424186898752"/>
  </r>
  <r>
    <x v="74"/>
    <n v="1016553"/>
    <x v="1195"/>
    <x v="7"/>
    <n v="197.98400000000001"/>
    <x v="1974"/>
    <x v="1195"/>
    <x v="0"/>
    <x v="0"/>
    <x v="9656"/>
    <n v="-3.3349159528042649"/>
  </r>
  <r>
    <x v="103"/>
    <n v="1009513"/>
    <x v="1362"/>
    <x v="4"/>
    <n v="209.22400000000002"/>
    <x v="1974"/>
    <x v="1362"/>
    <x v="11"/>
    <x v="3"/>
    <x v="9657"/>
    <n v="-8.5279891408251451"/>
  </r>
  <r>
    <x v="233"/>
    <n v="1018402"/>
    <x v="424"/>
    <x v="5"/>
    <n v="212.596"/>
    <x v="1974"/>
    <x v="424"/>
    <x v="9"/>
    <x v="0"/>
    <x v="9658"/>
    <n v="-9.9788330918737849"/>
  </r>
  <r>
    <x v="189"/>
    <n v="1011635"/>
    <x v="1112"/>
    <x v="4"/>
    <n v="223.83600000000001"/>
    <x v="1974"/>
    <x v="1112"/>
    <x v="3"/>
    <x v="0"/>
    <x v="9659"/>
    <n v="-14.499276255830159"/>
  </r>
  <r>
    <x v="274"/>
    <n v="1010601"/>
    <x v="1354"/>
    <x v="0"/>
    <n v="233.95200000000003"/>
    <x v="1974"/>
    <x v="1354"/>
    <x v="5"/>
    <x v="1"/>
    <x v="9660"/>
    <n v="-18.196296676241282"/>
  </r>
  <r>
    <x v="55"/>
    <n v="1011667"/>
    <x v="1334"/>
    <x v="2"/>
    <n v="233.95200000000003"/>
    <x v="1974"/>
    <x v="1334"/>
    <x v="7"/>
    <x v="2"/>
    <x v="9660"/>
    <n v="-18.196296676241282"/>
  </r>
  <r>
    <x v="253"/>
    <n v="1016176"/>
    <x v="1155"/>
    <x v="6"/>
    <n v="244.06800000000001"/>
    <x v="1974"/>
    <x v="1155"/>
    <x v="4"/>
    <x v="1"/>
    <x v="9661"/>
    <n v="-21.586852844289297"/>
  </r>
  <r>
    <x v="176"/>
    <n v="1019759"/>
    <x v="1817"/>
    <x v="8"/>
    <n v="248.56400000000002"/>
    <x v="1974"/>
    <x v="1817"/>
    <x v="5"/>
    <x v="1"/>
    <x v="9662"/>
    <n v="-23.005181764052722"/>
  </r>
  <r>
    <x v="147"/>
    <n v="1001776"/>
    <x v="772"/>
    <x v="1"/>
    <n v="245.72480000000002"/>
    <x v="1975"/>
    <x v="772"/>
    <x v="3"/>
    <x v="0"/>
    <x v="9663"/>
    <n v="-22.107333081561155"/>
  </r>
  <r>
    <x v="291"/>
    <n v="1003345"/>
    <x v="2641"/>
    <x v="3"/>
    <n v="188.02560000000005"/>
    <x v="1976"/>
    <x v="2641"/>
    <x v="11"/>
    <x v="3"/>
    <x v="9664"/>
    <n v="1.8259215766363568"/>
  </r>
  <r>
    <x v="44"/>
    <n v="1013989"/>
    <x v="1383"/>
    <x v="1"/>
    <n v="211.58"/>
    <x v="1977"/>
    <x v="1383"/>
    <x v="3"/>
    <x v="0"/>
    <x v="9665"/>
    <n v="-9.5041875413555132"/>
  </r>
  <r>
    <x v="310"/>
    <n v="1001228"/>
    <x v="2644"/>
    <x v="8"/>
    <n v="289.69728000000003"/>
    <x v="1978"/>
    <x v="2644"/>
    <x v="4"/>
    <x v="1"/>
    <x v="9666"/>
    <n v="-33.870169578395767"/>
  </r>
  <r>
    <x v="103"/>
    <n v="1004165"/>
    <x v="1943"/>
    <x v="1"/>
    <n v="87.721600000000024"/>
    <x v="1979"/>
    <x v="1943"/>
    <x v="2"/>
    <x v="2"/>
    <x v="9667"/>
    <n v="118.54184146207996"/>
  </r>
  <r>
    <x v="353"/>
    <n v="1012634"/>
    <x v="1867"/>
    <x v="8"/>
    <n v="11.939999999999969"/>
    <x v="1980"/>
    <x v="1867"/>
    <x v="4"/>
    <x v="1"/>
    <x v="9668"/>
    <n v="1506.6130653266373"/>
  </r>
  <r>
    <x v="253"/>
    <n v="1005757"/>
    <x v="1456"/>
    <x v="5"/>
    <n v="11.963999999999999"/>
    <x v="1980"/>
    <x v="1456"/>
    <x v="6"/>
    <x v="2"/>
    <x v="9669"/>
    <n v="1503.3901705115347"/>
  </r>
  <r>
    <x v="85"/>
    <n v="1018638"/>
    <x v="379"/>
    <x v="4"/>
    <n v="18.683999999999997"/>
    <x v="1980"/>
    <x v="379"/>
    <x v="5"/>
    <x v="1"/>
    <x v="9670"/>
    <n v="926.70520231213891"/>
  </r>
  <r>
    <x v="212"/>
    <n v="1009509"/>
    <x v="2168"/>
    <x v="2"/>
    <n v="19.807999999999993"/>
    <x v="1980"/>
    <x v="2168"/>
    <x v="2"/>
    <x v="2"/>
    <x v="9671"/>
    <n v="868.44507269790017"/>
  </r>
  <r>
    <x v="58"/>
    <n v="1018260"/>
    <x v="2238"/>
    <x v="2"/>
    <n v="35.543999999999983"/>
    <x v="1980"/>
    <x v="2238"/>
    <x v="2"/>
    <x v="2"/>
    <x v="9672"/>
    <n v="439.69615124915623"/>
  </r>
  <r>
    <x v="334"/>
    <n v="1018729"/>
    <x v="1426"/>
    <x v="3"/>
    <n v="50.155999999999977"/>
    <x v="1980"/>
    <x v="1426"/>
    <x v="9"/>
    <x v="0"/>
    <x v="9673"/>
    <n v="282.46590637211915"/>
  </r>
  <r>
    <x v="313"/>
    <n v="1014820"/>
    <x v="1156"/>
    <x v="3"/>
    <n v="67.015999999999991"/>
    <x v="1980"/>
    <x v="1156"/>
    <x v="1"/>
    <x v="1"/>
    <x v="9674"/>
    <n v="186.24447893040471"/>
  </r>
  <r>
    <x v="100"/>
    <n v="1019627"/>
    <x v="483"/>
    <x v="7"/>
    <n v="79.38"/>
    <x v="1980"/>
    <x v="483"/>
    <x v="6"/>
    <x v="2"/>
    <x v="9675"/>
    <n v="141.65986394557822"/>
  </r>
  <r>
    <x v="343"/>
    <n v="1015935"/>
    <x v="1663"/>
    <x v="5"/>
    <n v="92.867999999999995"/>
    <x v="1980"/>
    <x v="1663"/>
    <x v="9"/>
    <x v="0"/>
    <x v="9676"/>
    <n v="106.56157126243701"/>
  </r>
  <r>
    <x v="329"/>
    <n v="1016168"/>
    <x v="522"/>
    <x v="9"/>
    <n v="106.35599999999999"/>
    <x v="1980"/>
    <x v="522"/>
    <x v="7"/>
    <x v="2"/>
    <x v="9677"/>
    <n v="80.365564707209757"/>
  </r>
  <r>
    <x v="212"/>
    <n v="1013912"/>
    <x v="220"/>
    <x v="3"/>
    <n v="107.47999999999999"/>
    <x v="1980"/>
    <x v="220"/>
    <x v="9"/>
    <x v="0"/>
    <x v="9678"/>
    <n v="78.479344994417573"/>
  </r>
  <r>
    <x v="46"/>
    <n v="1005655"/>
    <x v="505"/>
    <x v="7"/>
    <n v="119.50560000000002"/>
    <x v="1980"/>
    <x v="505"/>
    <x v="8"/>
    <x v="3"/>
    <x v="9679"/>
    <n v="60.519339679479437"/>
  </r>
  <r>
    <x v="72"/>
    <n v="1014894"/>
    <x v="901"/>
    <x v="3"/>
    <n v="124.33999999999999"/>
    <x v="1980"/>
    <x v="901"/>
    <x v="9"/>
    <x v="0"/>
    <x v="9680"/>
    <n v="54.278269261701794"/>
  </r>
  <r>
    <x v="362"/>
    <n v="1013792"/>
    <x v="2288"/>
    <x v="3"/>
    <n v="131.084"/>
    <x v="1980"/>
    <x v="2288"/>
    <x v="10"/>
    <x v="3"/>
    <x v="9681"/>
    <n v="46.340972201031391"/>
  </r>
  <r>
    <x v="28"/>
    <n v="1015572"/>
    <x v="2030"/>
    <x v="8"/>
    <n v="150.19200000000001"/>
    <x v="1980"/>
    <x v="2030"/>
    <x v="5"/>
    <x v="1"/>
    <x v="9682"/>
    <n v="27.722914669223385"/>
  </r>
  <r>
    <x v="153"/>
    <n v="1018543"/>
    <x v="1090"/>
    <x v="3"/>
    <n v="150.19200000000001"/>
    <x v="1980"/>
    <x v="1090"/>
    <x v="7"/>
    <x v="2"/>
    <x v="9682"/>
    <n v="27.722914669223385"/>
  </r>
  <r>
    <x v="363"/>
    <n v="1019141"/>
    <x v="672"/>
    <x v="3"/>
    <n v="156.93599999999998"/>
    <x v="1980"/>
    <x v="672"/>
    <x v="7"/>
    <x v="2"/>
    <x v="9683"/>
    <n v="22.234286588163343"/>
  </r>
  <r>
    <x v="360"/>
    <n v="1011105"/>
    <x v="2201"/>
    <x v="3"/>
    <n v="164.804"/>
    <x v="1980"/>
    <x v="2201"/>
    <x v="10"/>
    <x v="3"/>
    <x v="9684"/>
    <n v="16.398631101186862"/>
  </r>
  <r>
    <x v="65"/>
    <n v="1016339"/>
    <x v="215"/>
    <x v="3"/>
    <n v="212.012"/>
    <x v="1980"/>
    <x v="215"/>
    <x v="9"/>
    <x v="0"/>
    <x v="9685"/>
    <n v="-9.5194611625757037"/>
  </r>
  <r>
    <x v="144"/>
    <n v="1018722"/>
    <x v="2533"/>
    <x v="3"/>
    <n v="213.136"/>
    <x v="1980"/>
    <x v="2533"/>
    <x v="10"/>
    <x v="3"/>
    <x v="9686"/>
    <n v="-9.9966218752345899"/>
  </r>
  <r>
    <x v="40"/>
    <n v="1011059"/>
    <x v="1871"/>
    <x v="0"/>
    <n v="224.376"/>
    <x v="1980"/>
    <x v="1871"/>
    <x v="8"/>
    <x v="3"/>
    <x v="9687"/>
    <n v="-14.505294683923417"/>
  </r>
  <r>
    <x v="0"/>
    <n v="1015916"/>
    <x v="1944"/>
    <x v="6"/>
    <n v="225.5"/>
    <x v="1980"/>
    <x v="1944"/>
    <x v="1"/>
    <x v="1"/>
    <x v="9688"/>
    <n v="-14.931441241685144"/>
  </r>
  <r>
    <x v="140"/>
    <n v="1015642"/>
    <x v="2258"/>
    <x v="3"/>
    <n v="229.99600000000001"/>
    <x v="1980"/>
    <x v="2258"/>
    <x v="8"/>
    <x v="3"/>
    <x v="9689"/>
    <n v="-16.59437555435747"/>
  </r>
  <r>
    <x v="164"/>
    <n v="1011355"/>
    <x v="2430"/>
    <x v="4"/>
    <n v="241.23600000000002"/>
    <x v="1980"/>
    <x v="2430"/>
    <x v="6"/>
    <x v="2"/>
    <x v="9690"/>
    <n v="-20.480525294732136"/>
  </r>
  <r>
    <x v="305"/>
    <n v="1003338"/>
    <x v="2035"/>
    <x v="7"/>
    <n v="225.20320000000004"/>
    <x v="1981"/>
    <x v="2035"/>
    <x v="10"/>
    <x v="3"/>
    <x v="9691"/>
    <n v="-14.817729055359793"/>
  </r>
  <r>
    <x v="265"/>
    <n v="1004307"/>
    <x v="1550"/>
    <x v="4"/>
    <n v="168.304"/>
    <x v="1982"/>
    <x v="1550"/>
    <x v="1"/>
    <x v="1"/>
    <x v="9692"/>
    <n v="14.02961308109138"/>
  </r>
  <r>
    <x v="362"/>
    <n v="1004538"/>
    <x v="916"/>
    <x v="9"/>
    <n v="195.25440000000003"/>
    <x v="1983"/>
    <x v="916"/>
    <x v="10"/>
    <x v="3"/>
    <x v="9693"/>
    <n v="-1.6829326253339383"/>
  </r>
  <r>
    <x v="60"/>
    <n v="1001947"/>
    <x v="2470"/>
    <x v="6"/>
    <n v="189.75360000000003"/>
    <x v="1984"/>
    <x v="2470"/>
    <x v="1"/>
    <x v="1"/>
    <x v="9694"/>
    <n v="1.1885729704205852"/>
  </r>
  <r>
    <x v="331"/>
    <n v="1004418"/>
    <x v="2468"/>
    <x v="3"/>
    <n v="76.182400000000015"/>
    <x v="1985"/>
    <x v="2468"/>
    <x v="10"/>
    <x v="3"/>
    <x v="9695"/>
    <n v="152.05349267022299"/>
  </r>
  <r>
    <x v="151"/>
    <n v="1002057"/>
    <x v="1147"/>
    <x v="1"/>
    <n v="215.87840000000003"/>
    <x v="1986"/>
    <x v="1147"/>
    <x v="9"/>
    <x v="0"/>
    <x v="9696"/>
    <n v="-11.035694168568968"/>
  </r>
  <r>
    <x v="89"/>
    <n v="1002691"/>
    <x v="2732"/>
    <x v="4"/>
    <n v="127.23840000000001"/>
    <x v="1987"/>
    <x v="2732"/>
    <x v="2"/>
    <x v="2"/>
    <x v="9697"/>
    <n v="50.946569589054867"/>
  </r>
  <r>
    <x v="31"/>
    <n v="1000521"/>
    <x v="727"/>
    <x v="1"/>
    <n v="393.637248"/>
    <x v="1988"/>
    <x v="727"/>
    <x v="5"/>
    <x v="1"/>
    <x v="9698"/>
    <n v="-51.205154243939845"/>
  </r>
  <r>
    <x v="156"/>
    <n v="1002833"/>
    <x v="2325"/>
    <x v="7"/>
    <n v="235.28320000000005"/>
    <x v="1989"/>
    <x v="2325"/>
    <x v="11"/>
    <x v="3"/>
    <x v="9699"/>
    <n v="-18.358811848869809"/>
  </r>
  <r>
    <x v="152"/>
    <n v="1004509"/>
    <x v="888"/>
    <x v="6"/>
    <n v="201.37280000000001"/>
    <x v="1990"/>
    <x v="888"/>
    <x v="1"/>
    <x v="1"/>
    <x v="9700"/>
    <n v="-4.5952581480716388"/>
  </r>
  <r>
    <x v="199"/>
    <n v="1002021"/>
    <x v="1707"/>
    <x v="9"/>
    <n v="95.798400000000015"/>
    <x v="1991"/>
    <x v="1707"/>
    <x v="10"/>
    <x v="3"/>
    <x v="9701"/>
    <n v="100.55182550021713"/>
  </r>
  <r>
    <x v="87"/>
    <n v="1002714"/>
    <x v="2319"/>
    <x v="5"/>
    <n v="138.19520000000003"/>
    <x v="1992"/>
    <x v="2319"/>
    <x v="9"/>
    <x v="0"/>
    <x v="9702"/>
    <n v="39.031456953642348"/>
  </r>
  <r>
    <x v="144"/>
    <n v="1007569"/>
    <x v="432"/>
    <x v="1"/>
    <n v="30.403999999999996"/>
    <x v="1993"/>
    <x v="432"/>
    <x v="5"/>
    <x v="1"/>
    <x v="9703"/>
    <n v="532.11472174713867"/>
  </r>
  <r>
    <x v="204"/>
    <n v="1014632"/>
    <x v="789"/>
    <x v="1"/>
    <n v="111.28400000000001"/>
    <x v="1993"/>
    <x v="789"/>
    <x v="2"/>
    <x v="2"/>
    <x v="9704"/>
    <n v="72.700621832428737"/>
  </r>
  <r>
    <x v="256"/>
    <n v="1015714"/>
    <x v="614"/>
    <x v="1"/>
    <n v="194.46"/>
    <x v="1993"/>
    <x v="614"/>
    <x v="11"/>
    <x v="3"/>
    <x v="9705"/>
    <n v="-1.1682813946312853"/>
  </r>
  <r>
    <x v="117"/>
    <n v="1014270"/>
    <x v="941"/>
    <x v="6"/>
    <n v="21.472000000000008"/>
    <x v="1994"/>
    <x v="941"/>
    <x v="6"/>
    <x v="2"/>
    <x v="9706"/>
    <n v="795.48155737704883"/>
  </r>
  <r>
    <x v="288"/>
    <n v="1016033"/>
    <x v="2552"/>
    <x v="4"/>
    <n v="67.556000000000012"/>
    <x v="1994"/>
    <x v="2552"/>
    <x v="11"/>
    <x v="3"/>
    <x v="9707"/>
    <n v="184.61987092190179"/>
  </r>
  <r>
    <x v="65"/>
    <n v="1018444"/>
    <x v="2165"/>
    <x v="0"/>
    <n v="67.556000000000012"/>
    <x v="1994"/>
    <x v="2165"/>
    <x v="0"/>
    <x v="0"/>
    <x v="9707"/>
    <n v="184.61987092190179"/>
  </r>
  <r>
    <x v="258"/>
    <n v="1014978"/>
    <x v="2460"/>
    <x v="5"/>
    <n v="92.28400000000002"/>
    <x v="1994"/>
    <x v="2460"/>
    <x v="10"/>
    <x v="3"/>
    <x v="9708"/>
    <n v="108.35442763642664"/>
  </r>
  <r>
    <x v="260"/>
    <n v="1014836"/>
    <x v="1660"/>
    <x v="2"/>
    <n v="108.02000000000001"/>
    <x v="1994"/>
    <x v="1660"/>
    <x v="9"/>
    <x v="0"/>
    <x v="9709"/>
    <n v="78.002036659877788"/>
  </r>
  <r>
    <x v="21"/>
    <n v="1008325"/>
    <x v="549"/>
    <x v="5"/>
    <n v="121.80400000000002"/>
    <x v="1994"/>
    <x v="549"/>
    <x v="1"/>
    <x v="1"/>
    <x v="9710"/>
    <n v="57.858362615349236"/>
  </r>
  <r>
    <x v="341"/>
    <n v="1019254"/>
    <x v="363"/>
    <x v="0"/>
    <n v="122.63200000000002"/>
    <x v="1994"/>
    <x v="363"/>
    <x v="8"/>
    <x v="3"/>
    <x v="9711"/>
    <n v="56.792517450583844"/>
  </r>
  <r>
    <x v="73"/>
    <n v="1016958"/>
    <x v="1212"/>
    <x v="3"/>
    <n v="140.61600000000001"/>
    <x v="1994"/>
    <x v="1212"/>
    <x v="10"/>
    <x v="3"/>
    <x v="9712"/>
    <n v="36.739631336405523"/>
  </r>
  <r>
    <x v="321"/>
    <n v="1019028"/>
    <x v="2676"/>
    <x v="2"/>
    <n v="205.80800000000002"/>
    <x v="1994"/>
    <x v="2676"/>
    <x v="8"/>
    <x v="3"/>
    <x v="9713"/>
    <n v="-6.5741856487600128"/>
  </r>
  <r>
    <x v="95"/>
    <n v="1019383"/>
    <x v="1225"/>
    <x v="4"/>
    <n v="206.93200000000002"/>
    <x v="1994"/>
    <x v="1225"/>
    <x v="11"/>
    <x v="3"/>
    <x v="9714"/>
    <n v="-7.0816500106315132"/>
  </r>
  <r>
    <x v="335"/>
    <n v="1013035"/>
    <x v="317"/>
    <x v="3"/>
    <n v="214.8"/>
    <x v="1994"/>
    <x v="317"/>
    <x v="6"/>
    <x v="2"/>
    <x v="9715"/>
    <n v="-10.485195530726257"/>
  </r>
  <r>
    <x v="93"/>
    <n v="1011223"/>
    <x v="1363"/>
    <x v="8"/>
    <n v="223.79200000000003"/>
    <x v="1994"/>
    <x v="1363"/>
    <x v="4"/>
    <x v="1"/>
    <x v="9716"/>
    <n v="-14.081915349967833"/>
  </r>
  <r>
    <x v="220"/>
    <n v="1010741"/>
    <x v="2764"/>
    <x v="2"/>
    <n v="235.03200000000004"/>
    <x v="1994"/>
    <x v="2764"/>
    <x v="7"/>
    <x v="2"/>
    <x v="9717"/>
    <n v="-18.190799550699488"/>
  </r>
  <r>
    <x v="123"/>
    <n v="1009822"/>
    <x v="1494"/>
    <x v="2"/>
    <n v="253.01600000000002"/>
    <x v="1994"/>
    <x v="1494"/>
    <x v="4"/>
    <x v="1"/>
    <x v="1683"/>
    <n v="-24.005675530401241"/>
  </r>
  <r>
    <x v="188"/>
    <n v="1000384"/>
    <x v="306"/>
    <x v="5"/>
    <n v="645.87417600000015"/>
    <x v="1995"/>
    <x v="306"/>
    <x v="6"/>
    <x v="2"/>
    <x v="9718"/>
    <n v="-70.219083167059466"/>
  </r>
  <r>
    <x v="213"/>
    <n v="1004293"/>
    <x v="1474"/>
    <x v="8"/>
    <n v="265.30880000000002"/>
    <x v="1996"/>
    <x v="1474"/>
    <x v="7"/>
    <x v="2"/>
    <x v="9719"/>
    <n v="-27.435652341724055"/>
  </r>
  <r>
    <x v="34"/>
    <n v="1000816"/>
    <x v="1026"/>
    <x v="8"/>
    <n v="300.32179200000002"/>
    <x v="1997"/>
    <x v="1026"/>
    <x v="9"/>
    <x v="0"/>
    <x v="9720"/>
    <n v="-35.882471026278367"/>
  </r>
  <r>
    <x v="289"/>
    <n v="1011057"/>
    <x v="966"/>
    <x v="3"/>
    <n v="137.78399999999999"/>
    <x v="1998"/>
    <x v="966"/>
    <x v="5"/>
    <x v="1"/>
    <x v="9721"/>
    <n v="39.875457237415077"/>
  </r>
  <r>
    <x v="24"/>
    <n v="1012371"/>
    <x v="210"/>
    <x v="8"/>
    <n v="10.771999999999991"/>
    <x v="1999"/>
    <x v="210"/>
    <x v="5"/>
    <x v="1"/>
    <x v="9722"/>
    <n v="1689.1385072409967"/>
  </r>
  <r>
    <x v="217"/>
    <n v="1006155"/>
    <x v="1375"/>
    <x v="6"/>
    <n v="15.836000000000013"/>
    <x v="1999"/>
    <x v="1375"/>
    <x v="4"/>
    <x v="1"/>
    <x v="9723"/>
    <n v="1117.0118716847678"/>
  </r>
  <r>
    <x v="5"/>
    <n v="1011063"/>
    <x v="2102"/>
    <x v="6"/>
    <n v="16.391999999999996"/>
    <x v="1999"/>
    <x v="2102"/>
    <x v="3"/>
    <x v="0"/>
    <x v="9724"/>
    <n v="1075.7320644216695"/>
  </r>
  <r>
    <x v="160"/>
    <n v="1008982"/>
    <x v="1554"/>
    <x v="6"/>
    <n v="19.680000000000007"/>
    <x v="1999"/>
    <x v="1554"/>
    <x v="2"/>
    <x v="2"/>
    <x v="9725"/>
    <n v="879.29878048780449"/>
  </r>
  <r>
    <x v="152"/>
    <n v="1009660"/>
    <x v="2432"/>
    <x v="2"/>
    <n v="26.50800000000001"/>
    <x v="1999"/>
    <x v="2432"/>
    <x v="1"/>
    <x v="1"/>
    <x v="9726"/>
    <n v="627.04843820733333"/>
  </r>
  <r>
    <x v="265"/>
    <n v="1017591"/>
    <x v="451"/>
    <x v="8"/>
    <n v="37.74799999999999"/>
    <x v="1999"/>
    <x v="451"/>
    <x v="5"/>
    <x v="1"/>
    <x v="9727"/>
    <n v="410.55949984105132"/>
  </r>
  <r>
    <x v="109"/>
    <n v="1007745"/>
    <x v="2180"/>
    <x v="8"/>
    <n v="50.200000000000017"/>
    <x v="1999"/>
    <x v="2180"/>
    <x v="10"/>
    <x v="3"/>
    <x v="9728"/>
    <n v="283.91633466135448"/>
  </r>
  <r>
    <x v="354"/>
    <n v="1009056"/>
    <x v="1227"/>
    <x v="7"/>
    <n v="54.856000000000023"/>
    <x v="1999"/>
    <x v="1227"/>
    <x v="1"/>
    <x v="1"/>
    <x v="9729"/>
    <n v="251.33075689076841"/>
  </r>
  <r>
    <x v="91"/>
    <n v="1017237"/>
    <x v="754"/>
    <x v="8"/>
    <n v="59.104000000000013"/>
    <x v="1999"/>
    <x v="754"/>
    <x v="0"/>
    <x v="0"/>
    <x v="9730"/>
    <n v="226.07945316729823"/>
  </r>
  <r>
    <x v="349"/>
    <n v="1006972"/>
    <x v="999"/>
    <x v="4"/>
    <n v="62.316000000000003"/>
    <x v="1999"/>
    <x v="999"/>
    <x v="2"/>
    <x v="2"/>
    <x v="9731"/>
    <n v="209.27209705372616"/>
  </r>
  <r>
    <x v="203"/>
    <n v="1017635"/>
    <x v="1479"/>
    <x v="8"/>
    <n v="80.460000000000008"/>
    <x v="1999"/>
    <x v="1479"/>
    <x v="7"/>
    <x v="2"/>
    <x v="9732"/>
    <n v="139.53020134228186"/>
  </r>
  <r>
    <x v="74"/>
    <n v="1013303"/>
    <x v="2692"/>
    <x v="9"/>
    <n v="89.451999999999998"/>
    <x v="1999"/>
    <x v="2692"/>
    <x v="2"/>
    <x v="2"/>
    <x v="9733"/>
    <n v="115.45186245137057"/>
  </r>
  <r>
    <x v="92"/>
    <n v="1012976"/>
    <x v="724"/>
    <x v="8"/>
    <n v="97.32"/>
    <x v="1999"/>
    <x v="724"/>
    <x v="1"/>
    <x v="1"/>
    <x v="9734"/>
    <n v="98.033292231812581"/>
  </r>
  <r>
    <x v="286"/>
    <n v="1019902"/>
    <x v="2042"/>
    <x v="2"/>
    <n v="117.55200000000001"/>
    <x v="1999"/>
    <x v="2042"/>
    <x v="2"/>
    <x v="2"/>
    <x v="9735"/>
    <n v="63.949571253572877"/>
  </r>
  <r>
    <x v="153"/>
    <n v="1017331"/>
    <x v="677"/>
    <x v="3"/>
    <n v="125.42"/>
    <x v="1999"/>
    <x v="677"/>
    <x v="1"/>
    <x v="1"/>
    <x v="9736"/>
    <n v="53.664487322596074"/>
  </r>
  <r>
    <x v="188"/>
    <n v="1011183"/>
    <x v="2690"/>
    <x v="6"/>
    <n v="201.852"/>
    <x v="1999"/>
    <x v="2690"/>
    <x v="11"/>
    <x v="3"/>
    <x v="9737"/>
    <n v="-4.5211342964151973"/>
  </r>
  <r>
    <x v="320"/>
    <n v="1016408"/>
    <x v="2325"/>
    <x v="8"/>
    <n v="233.32400000000001"/>
    <x v="1999"/>
    <x v="2325"/>
    <x v="11"/>
    <x v="3"/>
    <x v="9738"/>
    <n v="-17.399838850696888"/>
  </r>
  <r>
    <x v="115"/>
    <n v="1005851"/>
    <x v="1173"/>
    <x v="6"/>
    <n v="97.268000000000001"/>
    <x v="2000"/>
    <x v="1173"/>
    <x v="10"/>
    <x v="3"/>
    <x v="9739"/>
    <n v="98.13916190319533"/>
  </r>
  <r>
    <x v="17"/>
    <n v="1005659"/>
    <x v="1150"/>
    <x v="3"/>
    <n v="105.872"/>
    <x v="2000"/>
    <x v="1150"/>
    <x v="2"/>
    <x v="2"/>
    <x v="9740"/>
    <n v="82.036799153695057"/>
  </r>
  <r>
    <x v="221"/>
    <n v="1007628"/>
    <x v="2529"/>
    <x v="1"/>
    <n v="61.52"/>
    <x v="2001"/>
    <x v="2529"/>
    <x v="4"/>
    <x v="1"/>
    <x v="9741"/>
    <n v="213.56514954486349"/>
  </r>
  <r>
    <x v="194"/>
    <n v="1012039"/>
    <x v="1132"/>
    <x v="1"/>
    <n v="71.684000000000026"/>
    <x v="2001"/>
    <x v="1132"/>
    <x v="2"/>
    <x v="2"/>
    <x v="9742"/>
    <n v="169.10507226159251"/>
  </r>
  <r>
    <x v="53"/>
    <n v="1005163"/>
    <x v="1816"/>
    <x v="1"/>
    <n v="157.98080000000002"/>
    <x v="2002"/>
    <x v="1816"/>
    <x v="6"/>
    <x v="2"/>
    <x v="9743"/>
    <n v="22.13585448358284"/>
  </r>
  <r>
    <x v="21"/>
    <n v="1006562"/>
    <x v="2672"/>
    <x v="3"/>
    <n v="25.603999999999999"/>
    <x v="2003"/>
    <x v="2672"/>
    <x v="7"/>
    <x v="2"/>
    <x v="9744"/>
    <n v="654.46883299484466"/>
  </r>
  <r>
    <x v="57"/>
    <n v="1007257"/>
    <x v="2765"/>
    <x v="7"/>
    <n v="33.415999999999997"/>
    <x v="2003"/>
    <x v="2765"/>
    <x v="3"/>
    <x v="0"/>
    <x v="9745"/>
    <n v="478.08893943021309"/>
  </r>
  <r>
    <x v="140"/>
    <n v="1018198"/>
    <x v="2580"/>
    <x v="5"/>
    <n v="45.031999999999982"/>
    <x v="2003"/>
    <x v="2580"/>
    <x v="1"/>
    <x v="1"/>
    <x v="9746"/>
    <n v="328.97095398827514"/>
  </r>
  <r>
    <x v="219"/>
    <n v="1011630"/>
    <x v="2601"/>
    <x v="2"/>
    <n v="60.768000000000001"/>
    <x v="2003"/>
    <x v="2601"/>
    <x v="3"/>
    <x v="0"/>
    <x v="9747"/>
    <n v="217.88803317535545"/>
  </r>
  <r>
    <x v="118"/>
    <n v="1006925"/>
    <x v="916"/>
    <x v="5"/>
    <n v="62.756000000000007"/>
    <x v="2003"/>
    <x v="916"/>
    <x v="10"/>
    <x v="3"/>
    <x v="9748"/>
    <n v="207.81789789024154"/>
  </r>
  <r>
    <x v="124"/>
    <n v="1019791"/>
    <x v="1557"/>
    <x v="5"/>
    <n v="65.263999999999982"/>
    <x v="2003"/>
    <x v="1557"/>
    <x v="1"/>
    <x v="1"/>
    <x v="9749"/>
    <n v="195.98890659475367"/>
  </r>
  <r>
    <x v="225"/>
    <n v="1008178"/>
    <x v="836"/>
    <x v="2"/>
    <n v="68.456000000000003"/>
    <x v="2003"/>
    <x v="836"/>
    <x v="1"/>
    <x v="1"/>
    <x v="9750"/>
    <n v="182.18739044057492"/>
  </r>
  <r>
    <x v="358"/>
    <n v="1016718"/>
    <x v="198"/>
    <x v="3"/>
    <n v="75.38"/>
    <x v="2003"/>
    <x v="198"/>
    <x v="1"/>
    <x v="1"/>
    <x v="9751"/>
    <n v="156.26717962324224"/>
  </r>
  <r>
    <x v="54"/>
    <n v="1014033"/>
    <x v="1011"/>
    <x v="0"/>
    <n v="76.503999999999991"/>
    <x v="2003"/>
    <x v="1011"/>
    <x v="0"/>
    <x v="0"/>
    <x v="9752"/>
    <n v="152.50209139391407"/>
  </r>
  <r>
    <x v="94"/>
    <n v="1013686"/>
    <x v="623"/>
    <x v="9"/>
    <n v="89.99199999999999"/>
    <x v="2003"/>
    <x v="623"/>
    <x v="5"/>
    <x v="1"/>
    <x v="9753"/>
    <n v="114.65708062938928"/>
  </r>
  <r>
    <x v="330"/>
    <n v="1015143"/>
    <x v="92"/>
    <x v="4"/>
    <n v="101.232"/>
    <x v="2003"/>
    <x v="92"/>
    <x v="9"/>
    <x v="0"/>
    <x v="9754"/>
    <n v="90.823257467994296"/>
  </r>
  <r>
    <x v="101"/>
    <n v="1018247"/>
    <x v="1098"/>
    <x v="9"/>
    <n v="103.47999999999999"/>
    <x v="2003"/>
    <x v="1098"/>
    <x v="2"/>
    <x v="2"/>
    <x v="9755"/>
    <n v="86.677812137611127"/>
  </r>
  <r>
    <x v="352"/>
    <n v="1012425"/>
    <x v="2209"/>
    <x v="7"/>
    <n v="105.72799999999999"/>
    <x v="2003"/>
    <x v="2209"/>
    <x v="8"/>
    <x v="3"/>
    <x v="9756"/>
    <n v="82.708648607748188"/>
  </r>
  <r>
    <x v="313"/>
    <n v="1009211"/>
    <x v="773"/>
    <x v="6"/>
    <n v="106.06"/>
    <x v="2003"/>
    <x v="773"/>
    <x v="4"/>
    <x v="1"/>
    <x v="9757"/>
    <n v="82.136715066943225"/>
  </r>
  <r>
    <x v="229"/>
    <n v="1015411"/>
    <x v="635"/>
    <x v="9"/>
    <n v="127.084"/>
    <x v="2003"/>
    <x v="635"/>
    <x v="6"/>
    <x v="2"/>
    <x v="9758"/>
    <n v="52.005130464889348"/>
  </r>
  <r>
    <x v="143"/>
    <n v="1008403"/>
    <x v="817"/>
    <x v="5"/>
    <n v="136.46400000000003"/>
    <x v="2003"/>
    <x v="817"/>
    <x v="7"/>
    <x v="2"/>
    <x v="9759"/>
    <n v="41.556894125923286"/>
  </r>
  <r>
    <x v="20"/>
    <n v="1012328"/>
    <x v="504"/>
    <x v="2"/>
    <n v="155.184"/>
    <x v="2003"/>
    <x v="504"/>
    <x v="11"/>
    <x v="3"/>
    <x v="9760"/>
    <n v="24.480745437673978"/>
  </r>
  <r>
    <x v="361"/>
    <n v="1017640"/>
    <x v="1123"/>
    <x v="7"/>
    <n v="174.292"/>
    <x v="2003"/>
    <x v="1123"/>
    <x v="0"/>
    <x v="0"/>
    <x v="9761"/>
    <n v="10.833658458219531"/>
  </r>
  <r>
    <x v="29"/>
    <n v="1019266"/>
    <x v="2645"/>
    <x v="4"/>
    <n v="182.16"/>
    <x v="2003"/>
    <x v="2645"/>
    <x v="2"/>
    <x v="2"/>
    <x v="9762"/>
    <n v="6.046442687747029"/>
  </r>
  <r>
    <x v="80"/>
    <n v="1007855"/>
    <x v="1090"/>
    <x v="6"/>
    <n v="184.10400000000001"/>
    <x v="2003"/>
    <x v="1090"/>
    <x v="7"/>
    <x v="2"/>
    <x v="9763"/>
    <n v="4.9266718811106607"/>
  </r>
  <r>
    <x v="222"/>
    <n v="1016375"/>
    <x v="160"/>
    <x v="8"/>
    <n v="199.02"/>
    <x v="2003"/>
    <x v="160"/>
    <x v="11"/>
    <x v="3"/>
    <x v="9764"/>
    <n v="-2.9372927343985658"/>
  </r>
  <r>
    <x v="341"/>
    <n v="1015342"/>
    <x v="1985"/>
    <x v="2"/>
    <n v="208.012"/>
    <x v="2003"/>
    <x v="1985"/>
    <x v="9"/>
    <x v="0"/>
    <x v="9765"/>
    <n v="-7.133146164644355"/>
  </r>
  <r>
    <x v="69"/>
    <n v="1011843"/>
    <x v="1441"/>
    <x v="5"/>
    <n v="221.5"/>
    <x v="2003"/>
    <x v="1441"/>
    <x v="2"/>
    <x v="2"/>
    <x v="2440"/>
    <n v="-12.788171557562084"/>
  </r>
  <r>
    <x v="8"/>
    <n v="1016388"/>
    <x v="1123"/>
    <x v="4"/>
    <n v="222.624"/>
    <x v="2003"/>
    <x v="1123"/>
    <x v="0"/>
    <x v="0"/>
    <x v="9766"/>
    <n v="-13.228492884864171"/>
  </r>
  <r>
    <x v="49"/>
    <n v="1012813"/>
    <x v="2179"/>
    <x v="3"/>
    <n v="229.36799999999999"/>
    <x v="2003"/>
    <x v="2179"/>
    <x v="6"/>
    <x v="2"/>
    <x v="9767"/>
    <n v="-15.779794914722197"/>
  </r>
  <r>
    <x v="214"/>
    <n v="1019753"/>
    <x v="321"/>
    <x v="0"/>
    <n v="236.11200000000002"/>
    <x v="2003"/>
    <x v="321"/>
    <x v="1"/>
    <x v="1"/>
    <x v="9768"/>
    <n v="-18.185352713966267"/>
  </r>
  <r>
    <x v="277"/>
    <n v="1009834"/>
    <x v="912"/>
    <x v="4"/>
    <n v="248.476"/>
    <x v="2003"/>
    <x v="912"/>
    <x v="2"/>
    <x v="2"/>
    <x v="9769"/>
    <n v="-22.25639498382138"/>
  </r>
  <r>
    <x v="286"/>
    <n v="1004891"/>
    <x v="2058"/>
    <x v="1"/>
    <n v="177.35040000000004"/>
    <x v="2004"/>
    <x v="2058"/>
    <x v="10"/>
    <x v="3"/>
    <x v="9770"/>
    <n v="8.9490635487712531"/>
  </r>
  <r>
    <x v="341"/>
    <n v="1001464"/>
    <x v="1440"/>
    <x v="8"/>
    <n v="536.81836800000008"/>
    <x v="2005"/>
    <x v="1440"/>
    <x v="7"/>
    <x v="2"/>
    <x v="9771"/>
    <n v="-63.992588271495208"/>
  </r>
  <r>
    <x v="297"/>
    <n v="1004453"/>
    <x v="2313"/>
    <x v="1"/>
    <n v="103.20320000000002"/>
    <x v="2006"/>
    <x v="2313"/>
    <x v="8"/>
    <x v="3"/>
    <x v="9772"/>
    <n v="87.350392235899662"/>
  </r>
  <r>
    <x v="314"/>
    <n v="1001476"/>
    <x v="1816"/>
    <x v="5"/>
    <n v="618.81196800000009"/>
    <x v="2007"/>
    <x v="1816"/>
    <x v="6"/>
    <x v="2"/>
    <x v="9773"/>
    <n v="-68.752873247596909"/>
  </r>
  <r>
    <x v="44"/>
    <n v="1001777"/>
    <x v="1625"/>
    <x v="7"/>
    <n v="210.65600000000001"/>
    <x v="2008"/>
    <x v="1625"/>
    <x v="1"/>
    <x v="1"/>
    <x v="9774"/>
    <n v="-8.1389943794622308"/>
  </r>
  <r>
    <x v="364"/>
    <n v="1004299"/>
    <x v="101"/>
    <x v="8"/>
    <n v="363.04320000000001"/>
    <x v="2009"/>
    <x v="101"/>
    <x v="4"/>
    <x v="1"/>
    <x v="9775"/>
    <n v="-46.694167526068526"/>
  </r>
  <r>
    <x v="82"/>
    <n v="1002882"/>
    <x v="1946"/>
    <x v="6"/>
    <n v="244.11520000000007"/>
    <x v="2010"/>
    <x v="1946"/>
    <x v="5"/>
    <x v="1"/>
    <x v="9776"/>
    <n v="-20.707600346066137"/>
  </r>
  <r>
    <x v="212"/>
    <n v="1007323"/>
    <x v="1250"/>
    <x v="5"/>
    <n v="14.064000000000007"/>
    <x v="2011"/>
    <x v="1250"/>
    <x v="4"/>
    <x v="1"/>
    <x v="9777"/>
    <n v="1276.723549488054"/>
  </r>
  <r>
    <x v="82"/>
    <n v="1017686"/>
    <x v="379"/>
    <x v="0"/>
    <n v="15.224000000000018"/>
    <x v="2011"/>
    <x v="379"/>
    <x v="5"/>
    <x v="1"/>
    <x v="9778"/>
    <n v="1171.8234366789266"/>
  </r>
  <r>
    <x v="65"/>
    <n v="1010237"/>
    <x v="1275"/>
    <x v="8"/>
    <n v="20.844000000000023"/>
    <x v="2011"/>
    <x v="1275"/>
    <x v="6"/>
    <x v="2"/>
    <x v="9779"/>
    <n v="828.91191709844475"/>
  </r>
  <r>
    <x v="306"/>
    <n v="1009080"/>
    <x v="894"/>
    <x v="5"/>
    <n v="22.144000000000005"/>
    <x v="2011"/>
    <x v="894"/>
    <x v="4"/>
    <x v="1"/>
    <x v="9780"/>
    <n v="774.37861271676297"/>
  </r>
  <r>
    <x v="278"/>
    <n v="1012185"/>
    <x v="2766"/>
    <x v="9"/>
    <n v="35.456000000000017"/>
    <x v="2011"/>
    <x v="2766"/>
    <x v="2"/>
    <x v="2"/>
    <x v="9781"/>
    <n v="446.09205776173263"/>
  </r>
  <r>
    <x v="98"/>
    <n v="1015286"/>
    <x v="239"/>
    <x v="7"/>
    <n v="39.951999999999998"/>
    <x v="2011"/>
    <x v="239"/>
    <x v="2"/>
    <x v="2"/>
    <x v="9782"/>
    <n v="384.63756507809381"/>
  </r>
  <r>
    <x v="244"/>
    <n v="1013414"/>
    <x v="2068"/>
    <x v="9"/>
    <n v="48.944000000000017"/>
    <x v="2011"/>
    <x v="2068"/>
    <x v="10"/>
    <x v="3"/>
    <x v="9783"/>
    <n v="295.59986923831309"/>
  </r>
  <r>
    <x v="272"/>
    <n v="1010369"/>
    <x v="310"/>
    <x v="2"/>
    <n v="57.936000000000007"/>
    <x v="2011"/>
    <x v="310"/>
    <x v="4"/>
    <x v="1"/>
    <x v="9784"/>
    <n v="234.20049710024858"/>
  </r>
  <r>
    <x v="357"/>
    <n v="1005414"/>
    <x v="2718"/>
    <x v="5"/>
    <n v="60.996000000000009"/>
    <x v="2011"/>
    <x v="2718"/>
    <x v="10"/>
    <x v="3"/>
    <x v="9785"/>
    <n v="217.43458587448359"/>
  </r>
  <r>
    <x v="263"/>
    <n v="1011412"/>
    <x v="940"/>
    <x v="5"/>
    <n v="62.432000000000016"/>
    <x v="2011"/>
    <x v="940"/>
    <x v="9"/>
    <x v="0"/>
    <x v="9786"/>
    <n v="210.13326499231161"/>
  </r>
  <r>
    <x v="125"/>
    <n v="1017086"/>
    <x v="1488"/>
    <x v="6"/>
    <n v="75.920000000000016"/>
    <x v="2011"/>
    <x v="1488"/>
    <x v="2"/>
    <x v="2"/>
    <x v="9787"/>
    <n v="155.03477344573233"/>
  </r>
  <r>
    <x v="331"/>
    <n v="1005615"/>
    <x v="690"/>
    <x v="9"/>
    <n v="76.403999999999996"/>
    <x v="2011"/>
    <x v="690"/>
    <x v="9"/>
    <x v="0"/>
    <x v="9788"/>
    <n v="153.41919271242347"/>
  </r>
  <r>
    <x v="19"/>
    <n v="1018878"/>
    <x v="2312"/>
    <x v="4"/>
    <n v="78.168000000000006"/>
    <x v="2011"/>
    <x v="2312"/>
    <x v="8"/>
    <x v="3"/>
    <x v="9789"/>
    <n v="147.70033773411114"/>
  </r>
  <r>
    <x v="76"/>
    <n v="1015217"/>
    <x v="2760"/>
    <x v="0"/>
    <n v="80.416000000000025"/>
    <x v="2011"/>
    <x v="2760"/>
    <x v="7"/>
    <x v="2"/>
    <x v="9790"/>
    <n v="140.77596498209309"/>
  </r>
  <r>
    <x v="325"/>
    <n v="1006755"/>
    <x v="2205"/>
    <x v="0"/>
    <n v="82.512"/>
    <x v="2011"/>
    <x v="2205"/>
    <x v="10"/>
    <x v="3"/>
    <x v="9791"/>
    <n v="134.65968586387439"/>
  </r>
  <r>
    <x v="223"/>
    <n v="1018074"/>
    <x v="2476"/>
    <x v="2"/>
    <n v="93.904000000000025"/>
    <x v="2011"/>
    <x v="2476"/>
    <x v="3"/>
    <x v="0"/>
    <x v="9792"/>
    <n v="106.19185551201224"/>
  </r>
  <r>
    <x v="309"/>
    <n v="1015229"/>
    <x v="1657"/>
    <x v="0"/>
    <n v="109.64000000000001"/>
    <x v="2011"/>
    <x v="1657"/>
    <x v="7"/>
    <x v="2"/>
    <x v="9793"/>
    <n v="76.598321780372132"/>
  </r>
  <r>
    <x v="136"/>
    <n v="1006971"/>
    <x v="322"/>
    <x v="3"/>
    <n v="111.35200000000002"/>
    <x v="2011"/>
    <x v="322"/>
    <x v="5"/>
    <x v="1"/>
    <x v="9794"/>
    <n v="73.883181263021768"/>
  </r>
  <r>
    <x v="47"/>
    <n v="1008662"/>
    <x v="1041"/>
    <x v="4"/>
    <n v="112.32000000000001"/>
    <x v="2011"/>
    <x v="1041"/>
    <x v="5"/>
    <x v="1"/>
    <x v="9795"/>
    <n v="72.384615384615401"/>
  </r>
  <r>
    <x v="81"/>
    <n v="1011044"/>
    <x v="1035"/>
    <x v="2"/>
    <n v="115.26000000000002"/>
    <x v="2011"/>
    <x v="1035"/>
    <x v="9"/>
    <x v="0"/>
    <x v="9796"/>
    <n v="67.987506507027589"/>
  </r>
  <r>
    <x v="229"/>
    <n v="1014002"/>
    <x v="2487"/>
    <x v="3"/>
    <n v="120.88000000000002"/>
    <x v="2011"/>
    <x v="2487"/>
    <x v="0"/>
    <x v="0"/>
    <x v="9797"/>
    <n v="60.177365982792843"/>
  </r>
  <r>
    <x v="162"/>
    <n v="1016817"/>
    <x v="721"/>
    <x v="8"/>
    <n v="128.74800000000002"/>
    <x v="2011"/>
    <x v="721"/>
    <x v="6"/>
    <x v="2"/>
    <x v="9798"/>
    <n v="50.388666231708456"/>
  </r>
  <r>
    <x v="182"/>
    <n v="1011665"/>
    <x v="373"/>
    <x v="0"/>
    <n v="145.608"/>
    <x v="2011"/>
    <x v="373"/>
    <x v="6"/>
    <x v="2"/>
    <x v="9799"/>
    <n v="32.975111257623226"/>
  </r>
  <r>
    <x v="76"/>
    <n v="1014209"/>
    <x v="1678"/>
    <x v="5"/>
    <n v="148.98000000000002"/>
    <x v="2011"/>
    <x v="1678"/>
    <x v="7"/>
    <x v="2"/>
    <x v="9800"/>
    <n v="29.965364478453488"/>
  </r>
  <r>
    <x v="169"/>
    <n v="1016790"/>
    <x v="255"/>
    <x v="3"/>
    <n v="173.70800000000003"/>
    <x v="2011"/>
    <x v="255"/>
    <x v="11"/>
    <x v="3"/>
    <x v="9801"/>
    <n v="11.464296405462038"/>
  </r>
  <r>
    <x v="34"/>
    <n v="1005401"/>
    <x v="424"/>
    <x v="8"/>
    <n v="180.70080000000002"/>
    <x v="2011"/>
    <x v="424"/>
    <x v="9"/>
    <x v="0"/>
    <x v="9802"/>
    <n v="7.150826116984546"/>
  </r>
  <r>
    <x v="95"/>
    <n v="1017771"/>
    <x v="511"/>
    <x v="7"/>
    <n v="195.06400000000002"/>
    <x v="2011"/>
    <x v="511"/>
    <x v="6"/>
    <x v="2"/>
    <x v="9803"/>
    <n v="-0.73903949472993158"/>
  </r>
  <r>
    <x v="150"/>
    <n v="1017373"/>
    <x v="229"/>
    <x v="1"/>
    <n v="197.31200000000001"/>
    <x v="2011"/>
    <x v="229"/>
    <x v="5"/>
    <x v="1"/>
    <x v="9804"/>
    <n v="-1.869931884528049"/>
  </r>
  <r>
    <x v="19"/>
    <n v="1018017"/>
    <x v="173"/>
    <x v="7"/>
    <n v="201.80800000000002"/>
    <x v="2011"/>
    <x v="173"/>
    <x v="1"/>
    <x v="1"/>
    <x v="9805"/>
    <n v="-4.0561325616427464"/>
  </r>
  <r>
    <x v="115"/>
    <n v="1013901"/>
    <x v="1836"/>
    <x v="5"/>
    <n v="226.53600000000003"/>
    <x v="2011"/>
    <x v="1836"/>
    <x v="9"/>
    <x v="0"/>
    <x v="9806"/>
    <n v="-14.529081470494756"/>
  </r>
  <r>
    <x v="26"/>
    <n v="1011636"/>
    <x v="2534"/>
    <x v="9"/>
    <n v="242.27200000000002"/>
    <x v="2011"/>
    <x v="2534"/>
    <x v="9"/>
    <x v="0"/>
    <x v="9807"/>
    <n v="-20.080570598335751"/>
  </r>
  <r>
    <x v="167"/>
    <n v="1015504"/>
    <x v="2282"/>
    <x v="6"/>
    <n v="250.14000000000004"/>
    <x v="2011"/>
    <x v="2282"/>
    <x v="8"/>
    <x v="3"/>
    <x v="9808"/>
    <n v="-22.59438714319981"/>
  </r>
  <r>
    <x v="347"/>
    <n v="1002144"/>
    <x v="1741"/>
    <x v="1"/>
    <n v="180.90240000000003"/>
    <x v="2012"/>
    <x v="1741"/>
    <x v="11"/>
    <x v="3"/>
    <x v="9809"/>
    <n v="7.038668364819932"/>
  </r>
  <r>
    <x v="84"/>
    <n v="1002751"/>
    <x v="2683"/>
    <x v="4"/>
    <n v="89.030400000000014"/>
    <x v="2013"/>
    <x v="2683"/>
    <x v="6"/>
    <x v="2"/>
    <x v="9810"/>
    <n v="117.51356839910865"/>
  </r>
  <r>
    <x v="252"/>
    <n v="1005276"/>
    <x v="986"/>
    <x v="4"/>
    <n v="200.71360000000001"/>
    <x v="2014"/>
    <x v="986"/>
    <x v="8"/>
    <x v="3"/>
    <x v="9811"/>
    <n v="-3.5098767597213185"/>
  </r>
  <r>
    <x v="244"/>
    <n v="1003679"/>
    <x v="1055"/>
    <x v="8"/>
    <n v="182.69440000000006"/>
    <x v="2015"/>
    <x v="1055"/>
    <x v="10"/>
    <x v="3"/>
    <x v="9812"/>
    <n v="6.0752820009808373"/>
  </r>
  <r>
    <x v="324"/>
    <n v="1003364"/>
    <x v="2146"/>
    <x v="9"/>
    <n v="68.457599999999999"/>
    <x v="2016"/>
    <x v="2146"/>
    <x v="3"/>
    <x v="0"/>
    <x v="9813"/>
    <n v="183.15395222736413"/>
  </r>
  <r>
    <x v="40"/>
    <n v="1000866"/>
    <x v="311"/>
    <x v="4"/>
    <n v="203.79648000000006"/>
    <x v="2017"/>
    <x v="311"/>
    <x v="0"/>
    <x v="0"/>
    <x v="9814"/>
    <n v="-4.8821412420862389"/>
  </r>
  <r>
    <x v="328"/>
    <n v="1002542"/>
    <x v="480"/>
    <x v="0"/>
    <n v="192.41600000000003"/>
    <x v="2018"/>
    <x v="480"/>
    <x v="5"/>
    <x v="1"/>
    <x v="9815"/>
    <n v="0.76189090304341012"/>
  </r>
  <r>
    <x v="36"/>
    <n v="1002757"/>
    <x v="2457"/>
    <x v="4"/>
    <n v="251.25760000000002"/>
    <x v="2018"/>
    <x v="2457"/>
    <x v="2"/>
    <x v="2"/>
    <x v="9816"/>
    <n v="-22.835368959983693"/>
  </r>
  <r>
    <x v="1"/>
    <n v="1004830"/>
    <x v="1012"/>
    <x v="8"/>
    <n v="145.4528"/>
    <x v="2019"/>
    <x v="1012"/>
    <x v="5"/>
    <x v="1"/>
    <x v="9817"/>
    <n v="33.402725832710026"/>
  </r>
  <r>
    <x v="189"/>
    <n v="1007766"/>
    <x v="2462"/>
    <x v="0"/>
    <n v="78.420000000000016"/>
    <x v="2020"/>
    <x v="2462"/>
    <x v="4"/>
    <x v="1"/>
    <x v="9818"/>
    <n v="147.47589900535573"/>
  </r>
  <r>
    <x v="333"/>
    <n v="1007990"/>
    <x v="2440"/>
    <x v="4"/>
    <n v="97.076000000000008"/>
    <x v="2020"/>
    <x v="2440"/>
    <x v="3"/>
    <x v="0"/>
    <x v="9819"/>
    <n v="99.916148172565784"/>
  </r>
  <r>
    <x v="143"/>
    <n v="1006484"/>
    <x v="892"/>
    <x v="7"/>
    <n v="153.13600000000002"/>
    <x v="2020"/>
    <x v="892"/>
    <x v="3"/>
    <x v="0"/>
    <x v="9820"/>
    <n v="26.730879740883889"/>
  </r>
  <r>
    <x v="161"/>
    <n v="1014903"/>
    <x v="2079"/>
    <x v="2"/>
    <n v="11.268000000000001"/>
    <x v="2021"/>
    <x v="2079"/>
    <x v="7"/>
    <x v="2"/>
    <x v="9821"/>
    <n v="1622.3162939297126"/>
  </r>
  <r>
    <x v="315"/>
    <n v="1007817"/>
    <x v="2089"/>
    <x v="9"/>
    <n v="18.632000000000033"/>
    <x v="2021"/>
    <x v="2089"/>
    <x v="6"/>
    <x v="2"/>
    <x v="9822"/>
    <n v="941.59832546156963"/>
  </r>
  <r>
    <x v="96"/>
    <n v="1006881"/>
    <x v="225"/>
    <x v="6"/>
    <n v="25.468000000000018"/>
    <x v="2021"/>
    <x v="225"/>
    <x v="7"/>
    <x v="2"/>
    <x v="9823"/>
    <n v="662.01743364221727"/>
  </r>
  <r>
    <x v="361"/>
    <n v="1013003"/>
    <x v="883"/>
    <x v="0"/>
    <n v="25.879999999999995"/>
    <x v="2021"/>
    <x v="883"/>
    <x v="4"/>
    <x v="1"/>
    <x v="9824"/>
    <n v="649.88639876352408"/>
  </r>
  <r>
    <x v="192"/>
    <n v="1011249"/>
    <x v="304"/>
    <x v="7"/>
    <n v="39.367999999999995"/>
    <x v="2021"/>
    <x v="304"/>
    <x v="11"/>
    <x v="3"/>
    <x v="9825"/>
    <n v="392.96535257061583"/>
  </r>
  <r>
    <x v="31"/>
    <n v="1012608"/>
    <x v="1476"/>
    <x v="6"/>
    <n v="44.988"/>
    <x v="2021"/>
    <x v="1476"/>
    <x v="11"/>
    <x v="3"/>
    <x v="9826"/>
    <n v="331.38303547612702"/>
  </r>
  <r>
    <x v="95"/>
    <n v="1017761"/>
    <x v="2701"/>
    <x v="6"/>
    <n v="47.23599999999999"/>
    <x v="2021"/>
    <x v="2701"/>
    <x v="8"/>
    <x v="3"/>
    <x v="9827"/>
    <n v="310.85316284190037"/>
  </r>
  <r>
    <x v="361"/>
    <n v="1014241"/>
    <x v="1420"/>
    <x v="8"/>
    <n v="49.484000000000009"/>
    <x v="2021"/>
    <x v="1420"/>
    <x v="4"/>
    <x v="1"/>
    <x v="9828"/>
    <n v="292.18858620968388"/>
  </r>
  <r>
    <x v="64"/>
    <n v="1019323"/>
    <x v="2005"/>
    <x v="5"/>
    <n v="67.468000000000018"/>
    <x v="2021"/>
    <x v="2005"/>
    <x v="2"/>
    <x v="2"/>
    <x v="9829"/>
    <n v="187.64836663307042"/>
  </r>
  <r>
    <x v="68"/>
    <n v="1016105"/>
    <x v="798"/>
    <x v="0"/>
    <n v="96.692000000000007"/>
    <x v="2021"/>
    <x v="798"/>
    <x v="4"/>
    <x v="1"/>
    <x v="9830"/>
    <n v="100.71008976957762"/>
  </r>
  <r>
    <x v="161"/>
    <n v="1010318"/>
    <x v="2321"/>
    <x v="7"/>
    <n v="111.30400000000002"/>
    <x v="2021"/>
    <x v="2321"/>
    <x v="2"/>
    <x v="2"/>
    <x v="9831"/>
    <n v="74.360849565154879"/>
  </r>
  <r>
    <x v="35"/>
    <n v="1019138"/>
    <x v="1455"/>
    <x v="0"/>
    <n v="111.30400000000002"/>
    <x v="2021"/>
    <x v="1455"/>
    <x v="7"/>
    <x v="2"/>
    <x v="9831"/>
    <n v="74.360849565154879"/>
  </r>
  <r>
    <x v="288"/>
    <n v="1007576"/>
    <x v="1505"/>
    <x v="7"/>
    <n v="123.152"/>
    <x v="2021"/>
    <x v="1505"/>
    <x v="0"/>
    <x v="0"/>
    <x v="9832"/>
    <n v="57.586234896713016"/>
  </r>
  <r>
    <x v="85"/>
    <n v="1011723"/>
    <x v="1571"/>
    <x v="9"/>
    <n v="149.52000000000001"/>
    <x v="2021"/>
    <x v="1571"/>
    <x v="2"/>
    <x v="2"/>
    <x v="9833"/>
    <n v="29.795746388443018"/>
  </r>
  <r>
    <x v="109"/>
    <n v="1006366"/>
    <x v="1106"/>
    <x v="2"/>
    <n v="162.52400000000003"/>
    <x v="2021"/>
    <x v="1106"/>
    <x v="4"/>
    <x v="1"/>
    <x v="9834"/>
    <n v="19.410425537151426"/>
  </r>
  <r>
    <x v="359"/>
    <n v="1015372"/>
    <x v="823"/>
    <x v="7"/>
    <n v="163.00800000000001"/>
    <x v="2021"/>
    <x v="823"/>
    <x v="3"/>
    <x v="0"/>
    <x v="9835"/>
    <n v="19.055874558303888"/>
  </r>
  <r>
    <x v="181"/>
    <n v="1016560"/>
    <x v="2580"/>
    <x v="2"/>
    <n v="201.22400000000002"/>
    <x v="2021"/>
    <x v="2580"/>
    <x v="1"/>
    <x v="1"/>
    <x v="9836"/>
    <n v="-3.5549437442849783"/>
  </r>
  <r>
    <x v="316"/>
    <n v="1019624"/>
    <x v="1157"/>
    <x v="0"/>
    <n v="212.46400000000003"/>
    <x v="2021"/>
    <x v="1157"/>
    <x v="11"/>
    <x v="3"/>
    <x v="9837"/>
    <n v="-8.6571842759243971"/>
  </r>
  <r>
    <x v="166"/>
    <n v="1018191"/>
    <x v="1378"/>
    <x v="3"/>
    <n v="227.07600000000002"/>
    <x v="2021"/>
    <x v="1378"/>
    <x v="7"/>
    <x v="2"/>
    <x v="9838"/>
    <n v="-14.534957459176665"/>
  </r>
  <r>
    <x v="91"/>
    <n v="1009626"/>
    <x v="807"/>
    <x v="0"/>
    <n v="233.82000000000002"/>
    <x v="2021"/>
    <x v="807"/>
    <x v="10"/>
    <x v="3"/>
    <x v="9839"/>
    <n v="-17"/>
  </r>
  <r>
    <x v="268"/>
    <n v="1015857"/>
    <x v="2763"/>
    <x v="8"/>
    <n v="237.19200000000004"/>
    <x v="2021"/>
    <x v="2763"/>
    <x v="3"/>
    <x v="0"/>
    <x v="9840"/>
    <n v="-18.179955479105541"/>
  </r>
  <r>
    <x v="263"/>
    <n v="1019843"/>
    <x v="632"/>
    <x v="5"/>
    <n v="242.81200000000001"/>
    <x v="2021"/>
    <x v="632"/>
    <x v="0"/>
    <x v="0"/>
    <x v="9841"/>
    <n v="-20.073719585522952"/>
  </r>
  <r>
    <x v="129"/>
    <n v="1018211"/>
    <x v="824"/>
    <x v="2"/>
    <n v="251.80400000000003"/>
    <x v="2021"/>
    <x v="824"/>
    <x v="10"/>
    <x v="3"/>
    <x v="9842"/>
    <n v="-22.927912185668223"/>
  </r>
  <r>
    <x v="177"/>
    <n v="1015255"/>
    <x v="668"/>
    <x v="5"/>
    <n v="146.14800000000002"/>
    <x v="2022"/>
    <x v="668"/>
    <x v="7"/>
    <x v="2"/>
    <x v="9843"/>
    <n v="32.790458986780529"/>
  </r>
  <r>
    <x v="324"/>
    <n v="1003605"/>
    <x v="2000"/>
    <x v="1"/>
    <n v="25.011200000000002"/>
    <x v="2023"/>
    <x v="2000"/>
    <x v="0"/>
    <x v="0"/>
    <x v="9844"/>
    <n v="676.42816018423741"/>
  </r>
  <r>
    <x v="229"/>
    <n v="1004133"/>
    <x v="2001"/>
    <x v="2"/>
    <n v="181.6096"/>
    <x v="2024"/>
    <x v="2001"/>
    <x v="1"/>
    <x v="1"/>
    <x v="9845"/>
    <n v="6.9866350677497389"/>
  </r>
  <r>
    <x v="6"/>
    <n v="1011915"/>
    <x v="2766"/>
    <x v="1"/>
    <n v="43.063999999999993"/>
    <x v="2025"/>
    <x v="2766"/>
    <x v="2"/>
    <x v="2"/>
    <x v="9846"/>
    <n v="351.28069849526293"/>
  </r>
  <r>
    <x v="213"/>
    <n v="1008119"/>
    <x v="2034"/>
    <x v="9"/>
    <n v="8.5919999999999845"/>
    <x v="2026"/>
    <x v="2034"/>
    <x v="9"/>
    <x v="0"/>
    <x v="9847"/>
    <n v="2163.9525139664843"/>
  </r>
  <r>
    <x v="339"/>
    <n v="1012578"/>
    <x v="625"/>
    <x v="0"/>
    <n v="12.931999999999988"/>
    <x v="2026"/>
    <x v="625"/>
    <x v="8"/>
    <x v="3"/>
    <x v="9848"/>
    <n v="1404.1664089081362"/>
  </r>
  <r>
    <x v="218"/>
    <n v="1015120"/>
    <x v="350"/>
    <x v="9"/>
    <n v="12.931999999999988"/>
    <x v="2026"/>
    <x v="350"/>
    <x v="11"/>
    <x v="3"/>
    <x v="9848"/>
    <n v="1404.1664089081362"/>
  </r>
  <r>
    <x v="183"/>
    <n v="1018814"/>
    <x v="80"/>
    <x v="6"/>
    <n v="18.551999999999992"/>
    <x v="2026"/>
    <x v="80"/>
    <x v="11"/>
    <x v="3"/>
    <x v="9849"/>
    <n v="948.50582147477405"/>
  </r>
  <r>
    <x v="154"/>
    <n v="1011633"/>
    <x v="1921"/>
    <x v="7"/>
    <n v="32.039999999999992"/>
    <x v="2026"/>
    <x v="1921"/>
    <x v="9"/>
    <x v="0"/>
    <x v="9850"/>
    <n v="507.11235955056191"/>
  </r>
  <r>
    <x v="258"/>
    <n v="1012776"/>
    <x v="1526"/>
    <x v="9"/>
    <n v="38.783999999999992"/>
    <x v="2026"/>
    <x v="1526"/>
    <x v="4"/>
    <x v="1"/>
    <x v="9851"/>
    <n v="401.54393564356445"/>
  </r>
  <r>
    <x v="105"/>
    <n v="1010935"/>
    <x v="398"/>
    <x v="6"/>
    <n v="44.403999999999996"/>
    <x v="2026"/>
    <x v="398"/>
    <x v="9"/>
    <x v="0"/>
    <x v="9852"/>
    <n v="338.06594000540497"/>
  </r>
  <r>
    <x v="78"/>
    <n v="1006450"/>
    <x v="1121"/>
    <x v="7"/>
    <n v="59.064000000000007"/>
    <x v="2026"/>
    <x v="1121"/>
    <x v="2"/>
    <x v="2"/>
    <x v="9853"/>
    <n v="229.3356359203575"/>
  </r>
  <r>
    <x v="94"/>
    <n v="1012123"/>
    <x v="555"/>
    <x v="5"/>
    <n v="61.26400000000001"/>
    <x v="2026"/>
    <x v="555"/>
    <x v="7"/>
    <x v="2"/>
    <x v="9854"/>
    <n v="217.50914076782445"/>
  </r>
  <r>
    <x v="198"/>
    <n v="1016691"/>
    <x v="1332"/>
    <x v="3"/>
    <n v="71.38"/>
    <x v="2026"/>
    <x v="1332"/>
    <x v="0"/>
    <x v="0"/>
    <x v="9855"/>
    <n v="172.51162790697677"/>
  </r>
  <r>
    <x v="169"/>
    <n v="1012467"/>
    <x v="2530"/>
    <x v="8"/>
    <n v="82.62"/>
    <x v="2026"/>
    <x v="2530"/>
    <x v="11"/>
    <x v="3"/>
    <x v="9856"/>
    <n v="135.43790849673201"/>
  </r>
  <r>
    <x v="334"/>
    <n v="1018788"/>
    <x v="119"/>
    <x v="5"/>
    <n v="82.62"/>
    <x v="2026"/>
    <x v="119"/>
    <x v="11"/>
    <x v="3"/>
    <x v="9856"/>
    <n v="135.43790849673201"/>
  </r>
  <r>
    <x v="348"/>
    <n v="1008100"/>
    <x v="601"/>
    <x v="4"/>
    <n v="87.44"/>
    <x v="2026"/>
    <x v="601"/>
    <x v="8"/>
    <x v="3"/>
    <x v="9857"/>
    <n v="122.45974382433668"/>
  </r>
  <r>
    <x v="198"/>
    <n v="1007984"/>
    <x v="2666"/>
    <x v="3"/>
    <n v="90.740000000000023"/>
    <x v="2026"/>
    <x v="2666"/>
    <x v="1"/>
    <x v="1"/>
    <x v="9858"/>
    <n v="114.36940709720074"/>
  </r>
  <r>
    <x v="301"/>
    <n v="1014268"/>
    <x v="2363"/>
    <x v="2"/>
    <n v="98.355999999999995"/>
    <x v="2026"/>
    <x v="2363"/>
    <x v="5"/>
    <x v="1"/>
    <x v="9859"/>
    <n v="97.770141120013022"/>
  </r>
  <r>
    <x v="95"/>
    <n v="1009748"/>
    <x v="2430"/>
    <x v="5"/>
    <n v="107.348"/>
    <x v="2026"/>
    <x v="2430"/>
    <x v="6"/>
    <x v="2"/>
    <x v="9860"/>
    <n v="81.203934866043141"/>
  </r>
  <r>
    <x v="351"/>
    <n v="1007895"/>
    <x v="2254"/>
    <x v="2"/>
    <n v="109.09200000000001"/>
    <x v="2026"/>
    <x v="2254"/>
    <x v="2"/>
    <x v="2"/>
    <x v="9861"/>
    <n v="78.307116928830695"/>
  </r>
  <r>
    <x v="165"/>
    <n v="1017122"/>
    <x v="1341"/>
    <x v="8"/>
    <n v="110.72"/>
    <x v="2026"/>
    <x v="1341"/>
    <x v="10"/>
    <x v="3"/>
    <x v="9862"/>
    <n v="75.685332369942188"/>
  </r>
  <r>
    <x v="72"/>
    <n v="1005791"/>
    <x v="1843"/>
    <x v="3"/>
    <n v="129.14800000000002"/>
    <x v="2026"/>
    <x v="1843"/>
    <x v="3"/>
    <x v="0"/>
    <x v="9863"/>
    <n v="50.616966580976829"/>
  </r>
  <r>
    <x v="57"/>
    <n v="1018983"/>
    <x v="2157"/>
    <x v="2"/>
    <n v="130.952"/>
    <x v="2026"/>
    <x v="2157"/>
    <x v="11"/>
    <x v="3"/>
    <x v="9864"/>
    <n v="48.54206121326898"/>
  </r>
  <r>
    <x v="173"/>
    <n v="1015674"/>
    <x v="2539"/>
    <x v="3"/>
    <n v="150.06"/>
    <x v="2026"/>
    <x v="2539"/>
    <x v="11"/>
    <x v="3"/>
    <x v="9865"/>
    <n v="29.627349060375845"/>
  </r>
  <r>
    <x v="281"/>
    <n v="1019879"/>
    <x v="2055"/>
    <x v="7"/>
    <n v="206.26000000000002"/>
    <x v="2026"/>
    <x v="2055"/>
    <x v="2"/>
    <x v="2"/>
    <x v="9866"/>
    <n v="-5.6924270338407927"/>
  </r>
  <r>
    <x v="327"/>
    <n v="1009941"/>
    <x v="2401"/>
    <x v="3"/>
    <n v="210.756"/>
    <x v="2026"/>
    <x v="2401"/>
    <x v="10"/>
    <x v="3"/>
    <x v="9867"/>
    <n v="-7.7042646472698291"/>
  </r>
  <r>
    <x v="176"/>
    <n v="1011558"/>
    <x v="1935"/>
    <x v="7"/>
    <n v="250.096"/>
    <x v="2026"/>
    <x v="1935"/>
    <x v="1"/>
    <x v="1"/>
    <x v="9868"/>
    <n v="-22.222346618898346"/>
  </r>
  <r>
    <x v="21"/>
    <n v="1001920"/>
    <x v="1673"/>
    <x v="2"/>
    <n v="271.06560000000007"/>
    <x v="2027"/>
    <x v="1673"/>
    <x v="3"/>
    <x v="0"/>
    <x v="9869"/>
    <n v="-28.225905463474525"/>
  </r>
  <r>
    <x v="102"/>
    <n v="1003938"/>
    <x v="2401"/>
    <x v="4"/>
    <n v="208.64640000000006"/>
    <x v="2028"/>
    <x v="2401"/>
    <x v="10"/>
    <x v="3"/>
    <x v="9870"/>
    <n v="-6.7473006962976729"/>
  </r>
  <r>
    <x v="269"/>
    <n v="1001619"/>
    <x v="1556"/>
    <x v="4"/>
    <n v="151.79840000000002"/>
    <x v="2029"/>
    <x v="1556"/>
    <x v="3"/>
    <x v="0"/>
    <x v="9871"/>
    <n v="28.188544806796401"/>
  </r>
  <r>
    <x v="294"/>
    <n v="1002859"/>
    <x v="2742"/>
    <x v="8"/>
    <n v="112.57600000000001"/>
    <x v="2030"/>
    <x v="2742"/>
    <x v="8"/>
    <x v="3"/>
    <x v="9872"/>
    <n v="73.013075611142696"/>
  </r>
  <r>
    <x v="100"/>
    <n v="1003500"/>
    <x v="2270"/>
    <x v="4"/>
    <n v="39.276800000000009"/>
    <x v="2031"/>
    <x v="2270"/>
    <x v="5"/>
    <x v="1"/>
    <x v="9873"/>
    <n v="395.99967410787025"/>
  </r>
  <r>
    <x v="17"/>
    <n v="1002567"/>
    <x v="1220"/>
    <x v="5"/>
    <n v="231.43040000000008"/>
    <x v="2032"/>
    <x v="1220"/>
    <x v="8"/>
    <x v="3"/>
    <x v="9874"/>
    <n v="-15.797578883327368"/>
  </r>
  <r>
    <x v="295"/>
    <n v="1001298"/>
    <x v="908"/>
    <x v="8"/>
    <n v="405.87072000000006"/>
    <x v="2033"/>
    <x v="908"/>
    <x v="9"/>
    <x v="0"/>
    <x v="9875"/>
    <n v="-51.977693783872859"/>
  </r>
  <r>
    <x v="17"/>
    <n v="1006402"/>
    <x v="342"/>
    <x v="8"/>
    <n v="5.2120000000000006"/>
    <x v="2034"/>
    <x v="342"/>
    <x v="8"/>
    <x v="3"/>
    <x v="9876"/>
    <n v="3640.7329240214885"/>
  </r>
  <r>
    <x v="189"/>
    <n v="1012524"/>
    <x v="1167"/>
    <x v="3"/>
    <n v="20.21599999999998"/>
    <x v="2034"/>
    <x v="1167"/>
    <x v="9"/>
    <x v="0"/>
    <x v="9877"/>
    <n v="864.41927186387113"/>
  </r>
  <r>
    <x v="340"/>
    <n v="1006392"/>
    <x v="757"/>
    <x v="2"/>
    <n v="24.296000000000006"/>
    <x v="2034"/>
    <x v="757"/>
    <x v="0"/>
    <x v="0"/>
    <x v="9878"/>
    <n v="702.46542640763892"/>
  </r>
  <r>
    <x v="332"/>
    <n v="1007338"/>
    <x v="1799"/>
    <x v="8"/>
    <n v="32.808000000000021"/>
    <x v="2034"/>
    <x v="1799"/>
    <x v="1"/>
    <x v="1"/>
    <x v="9879"/>
    <n v="494.26664228236967"/>
  </r>
  <r>
    <x v="46"/>
    <n v="1007811"/>
    <x v="2610"/>
    <x v="5"/>
    <n v="47.275999999999996"/>
    <x v="2034"/>
    <x v="2610"/>
    <x v="5"/>
    <x v="1"/>
    <x v="9880"/>
    <n v="312.40164142482439"/>
  </r>
  <r>
    <x v="248"/>
    <n v="1013014"/>
    <x v="2268"/>
    <x v="7"/>
    <n v="67.423999999999978"/>
    <x v="2034"/>
    <x v="2268"/>
    <x v="3"/>
    <x v="0"/>
    <x v="9881"/>
    <n v="189.16557902230667"/>
  </r>
  <r>
    <x v="185"/>
    <n v="1016844"/>
    <x v="1345"/>
    <x v="0"/>
    <n v="69.671999999999997"/>
    <x v="2034"/>
    <x v="1345"/>
    <x v="11"/>
    <x v="3"/>
    <x v="9882"/>
    <n v="179.83551498449879"/>
  </r>
  <r>
    <x v="244"/>
    <n v="1018771"/>
    <x v="1853"/>
    <x v="9"/>
    <n v="132.61599999999999"/>
    <x v="2034"/>
    <x v="1853"/>
    <x v="5"/>
    <x v="1"/>
    <x v="9883"/>
    <n v="47.016197140616519"/>
  </r>
  <r>
    <x v="109"/>
    <n v="1016608"/>
    <x v="738"/>
    <x v="4"/>
    <n v="138.23599999999999"/>
    <x v="2034"/>
    <x v="738"/>
    <x v="4"/>
    <x v="1"/>
    <x v="9884"/>
    <n v="41.039237246448103"/>
  </r>
  <r>
    <x v="1"/>
    <n v="1010346"/>
    <x v="720"/>
    <x v="8"/>
    <n v="144.97999999999999"/>
    <x v="2034"/>
    <x v="720"/>
    <x v="5"/>
    <x v="1"/>
    <x v="9885"/>
    <n v="34.478548765346943"/>
  </r>
  <r>
    <x v="19"/>
    <n v="1009340"/>
    <x v="123"/>
    <x v="6"/>
    <n v="151.72399999999999"/>
    <x v="2034"/>
    <x v="123"/>
    <x v="10"/>
    <x v="3"/>
    <x v="9886"/>
    <n v="28.501094091903717"/>
  </r>
  <r>
    <x v="270"/>
    <n v="1012439"/>
    <x v="2767"/>
    <x v="7"/>
    <n v="183.196"/>
    <x v="2034"/>
    <x v="2767"/>
    <x v="8"/>
    <x v="3"/>
    <x v="9887"/>
    <n v="6.4253586322845404"/>
  </r>
  <r>
    <x v="17"/>
    <n v="1012510"/>
    <x v="1181"/>
    <x v="9"/>
    <n v="191.06399999999999"/>
    <x v="2034"/>
    <x v="1181"/>
    <x v="1"/>
    <x v="1"/>
    <x v="9888"/>
    <n v="2.0427710086672488"/>
  </r>
  <r>
    <x v="105"/>
    <n v="1017459"/>
    <x v="655"/>
    <x v="7"/>
    <n v="194.43600000000001"/>
    <x v="2034"/>
    <x v="655"/>
    <x v="3"/>
    <x v="0"/>
    <x v="9889"/>
    <n v="0.27309757452322486"/>
  </r>
  <r>
    <x v="264"/>
    <n v="1013705"/>
    <x v="1951"/>
    <x v="4"/>
    <n v="242.768"/>
    <x v="2034"/>
    <x v="1951"/>
    <x v="7"/>
    <x v="2"/>
    <x v="9890"/>
    <n v="-19.689992091214663"/>
  </r>
  <r>
    <x v="173"/>
    <n v="1012331"/>
    <x v="886"/>
    <x v="7"/>
    <n v="247.26400000000001"/>
    <x v="2034"/>
    <x v="886"/>
    <x v="8"/>
    <x v="3"/>
    <x v="9891"/>
    <n v="-21.150268538889616"/>
  </r>
  <r>
    <x v="335"/>
    <n v="1006668"/>
    <x v="1523"/>
    <x v="1"/>
    <n v="59.652000000000001"/>
    <x v="2035"/>
    <x v="1523"/>
    <x v="6"/>
    <x v="2"/>
    <x v="9892"/>
    <n v="226.9909474954737"/>
  </r>
  <r>
    <x v="83"/>
    <n v="1008295"/>
    <x v="2768"/>
    <x v="1"/>
    <n v="131.36000000000001"/>
    <x v="2035"/>
    <x v="2768"/>
    <x v="2"/>
    <x v="2"/>
    <x v="9893"/>
    <n v="48.490133982947597"/>
  </r>
  <r>
    <x v="72"/>
    <n v="1001596"/>
    <x v="1460"/>
    <x v="7"/>
    <n v="125.80800000000002"/>
    <x v="2036"/>
    <x v="1460"/>
    <x v="8"/>
    <x v="3"/>
    <x v="9894"/>
    <n v="55.120437492051401"/>
  </r>
  <r>
    <x v="281"/>
    <n v="1001606"/>
    <x v="1549"/>
    <x v="1"/>
    <n v="111.5264"/>
    <x v="2037"/>
    <x v="1549"/>
    <x v="2"/>
    <x v="2"/>
    <x v="9895"/>
    <n v="75.014346378973968"/>
  </r>
  <r>
    <x v="13"/>
    <n v="1004088"/>
    <x v="1796"/>
    <x v="4"/>
    <n v="48.592000000000013"/>
    <x v="2038"/>
    <x v="1796"/>
    <x v="7"/>
    <x v="2"/>
    <x v="9896"/>
    <n v="302.03901876852154"/>
  </r>
  <r>
    <x v="58"/>
    <n v="1003432"/>
    <x v="739"/>
    <x v="3"/>
    <n v="219.93280000000004"/>
    <x v="2039"/>
    <x v="739"/>
    <x v="4"/>
    <x v="1"/>
    <x v="9897"/>
    <n v="-11.154498101238191"/>
  </r>
  <r>
    <x v="72"/>
    <n v="1015586"/>
    <x v="101"/>
    <x v="7"/>
    <n v="17.384000000000015"/>
    <x v="2040"/>
    <x v="101"/>
    <x v="4"/>
    <x v="1"/>
    <x v="9898"/>
    <n v="1024.1095260009195"/>
  </r>
  <r>
    <x v="211"/>
    <n v="1008324"/>
    <x v="910"/>
    <x v="5"/>
    <n v="32.188000000000017"/>
    <x v="2040"/>
    <x v="910"/>
    <x v="9"/>
    <x v="0"/>
    <x v="9899"/>
    <n v="507.10575369702963"/>
  </r>
  <r>
    <x v="92"/>
    <n v="1015837"/>
    <x v="2611"/>
    <x v="9"/>
    <n v="60.096000000000004"/>
    <x v="2040"/>
    <x v="2611"/>
    <x v="3"/>
    <x v="0"/>
    <x v="9900"/>
    <n v="225.17172523961659"/>
  </r>
  <r>
    <x v="152"/>
    <n v="1016307"/>
    <x v="2030"/>
    <x v="0"/>
    <n v="61.22"/>
    <x v="2040"/>
    <x v="2030"/>
    <x v="5"/>
    <x v="1"/>
    <x v="9901"/>
    <n v="219.20156811499513"/>
  </r>
  <r>
    <x v="263"/>
    <n v="1006325"/>
    <x v="520"/>
    <x v="5"/>
    <n v="72.896000000000015"/>
    <x v="2040"/>
    <x v="520"/>
    <x v="10"/>
    <x v="3"/>
    <x v="9902"/>
    <n v="168.07396839332742"/>
  </r>
  <r>
    <x v="81"/>
    <n v="1006930"/>
    <x v="1206"/>
    <x v="8"/>
    <n v="77.496000000000009"/>
    <x v="2040"/>
    <x v="1206"/>
    <x v="7"/>
    <x v="2"/>
    <x v="9903"/>
    <n v="152.16165995664289"/>
  </r>
  <r>
    <x v="106"/>
    <n v="1012044"/>
    <x v="226"/>
    <x v="6"/>
    <n v="87.072000000000003"/>
    <x v="2040"/>
    <x v="226"/>
    <x v="1"/>
    <x v="1"/>
    <x v="9904"/>
    <n v="124.42943770672545"/>
  </r>
  <r>
    <x v="106"/>
    <n v="1014584"/>
    <x v="1604"/>
    <x v="6"/>
    <n v="108.42800000000001"/>
    <x v="2040"/>
    <x v="1604"/>
    <x v="3"/>
    <x v="0"/>
    <x v="9905"/>
    <n v="80.225771940827073"/>
  </r>
  <r>
    <x v="324"/>
    <n v="1012950"/>
    <x v="581"/>
    <x v="0"/>
    <n v="109.55200000000002"/>
    <x v="2040"/>
    <x v="581"/>
    <x v="11"/>
    <x v="3"/>
    <x v="9906"/>
    <n v="78.37666131152325"/>
  </r>
  <r>
    <x v="61"/>
    <n v="1016186"/>
    <x v="2056"/>
    <x v="7"/>
    <n v="118.54400000000001"/>
    <x v="2040"/>
    <x v="2056"/>
    <x v="4"/>
    <x v="1"/>
    <x v="9907"/>
    <n v="64.846133081387478"/>
  </r>
  <r>
    <x v="288"/>
    <n v="1019207"/>
    <x v="805"/>
    <x v="4"/>
    <n v="137.65200000000002"/>
    <x v="2040"/>
    <x v="805"/>
    <x v="4"/>
    <x v="1"/>
    <x v="9908"/>
    <n v="41.963211577020296"/>
  </r>
  <r>
    <x v="261"/>
    <n v="1019276"/>
    <x v="2769"/>
    <x v="2"/>
    <n v="145.52000000000001"/>
    <x v="2040"/>
    <x v="2769"/>
    <x v="10"/>
    <x v="3"/>
    <x v="9909"/>
    <n v="34.287520615722919"/>
  </r>
  <r>
    <x v="320"/>
    <n v="1013364"/>
    <x v="75"/>
    <x v="5"/>
    <n v="209.58800000000002"/>
    <x v="2040"/>
    <x v="75"/>
    <x v="6"/>
    <x v="2"/>
    <x v="9910"/>
    <n v="-6.7622192110235426"/>
  </r>
  <r>
    <x v="364"/>
    <n v="1016323"/>
    <x v="856"/>
    <x v="6"/>
    <n v="210.71200000000002"/>
    <x v="2040"/>
    <x v="856"/>
    <x v="3"/>
    <x v="0"/>
    <x v="9911"/>
    <n v="-7.2595770530392274"/>
  </r>
  <r>
    <x v="46"/>
    <n v="1012076"/>
    <x v="2136"/>
    <x v="4"/>
    <n v="220.82800000000003"/>
    <x v="2040"/>
    <x v="2136"/>
    <x v="3"/>
    <x v="0"/>
    <x v="9912"/>
    <n v="-11.507960946981374"/>
  </r>
  <r>
    <x v="55"/>
    <n v="1010775"/>
    <x v="1639"/>
    <x v="7"/>
    <n v="161.25600000000003"/>
    <x v="2041"/>
    <x v="1639"/>
    <x v="10"/>
    <x v="3"/>
    <x v="9913"/>
    <n v="21.183211787468366"/>
  </r>
  <r>
    <x v="68"/>
    <n v="1011339"/>
    <x v="760"/>
    <x v="7"/>
    <n v="166.87600000000003"/>
    <x v="2041"/>
    <x v="760"/>
    <x v="9"/>
    <x v="0"/>
    <x v="9914"/>
    <n v="17.102039837963513"/>
  </r>
  <r>
    <x v="6"/>
    <n v="1001241"/>
    <x v="1161"/>
    <x v="4"/>
    <n v="347.58720000000005"/>
    <x v="2042"/>
    <x v="1161"/>
    <x v="1"/>
    <x v="1"/>
    <x v="9915"/>
    <n v="-43.756547997164461"/>
  </r>
  <r>
    <x v="292"/>
    <n v="1000548"/>
    <x v="1907"/>
    <x v="1"/>
    <n v="474.26880000000006"/>
    <x v="2043"/>
    <x v="1907"/>
    <x v="3"/>
    <x v="0"/>
    <x v="9916"/>
    <n v="-58.77324049146813"/>
  </r>
  <r>
    <x v="15"/>
    <n v="1001187"/>
    <x v="899"/>
    <x v="6"/>
    <n v="606.35328000000015"/>
    <x v="2044"/>
    <x v="899"/>
    <x v="9"/>
    <x v="0"/>
    <x v="9917"/>
    <n v="-67.736247753125042"/>
  </r>
  <r>
    <x v="362"/>
    <n v="1001056"/>
    <x v="1231"/>
    <x v="4"/>
    <n v="336.95654400000012"/>
    <x v="2045"/>
    <x v="1231"/>
    <x v="7"/>
    <x v="2"/>
    <x v="9918"/>
    <n v="-41.920391966033463"/>
  </r>
  <r>
    <x v="156"/>
    <n v="1005098"/>
    <x v="2027"/>
    <x v="4"/>
    <n v="17.411200000000004"/>
    <x v="2046"/>
    <x v="2027"/>
    <x v="1"/>
    <x v="1"/>
    <x v="9919"/>
    <n v="1024.0902407645651"/>
  </r>
  <r>
    <x v="84"/>
    <n v="1004902"/>
    <x v="1524"/>
    <x v="1"/>
    <n v="39.664000000000009"/>
    <x v="2047"/>
    <x v="1524"/>
    <x v="2"/>
    <x v="2"/>
    <x v="9920"/>
    <n v="393.46510689794269"/>
  </r>
  <r>
    <x v="46"/>
    <n v="1011916"/>
    <x v="994"/>
    <x v="1"/>
    <n v="202.15200000000004"/>
    <x v="2048"/>
    <x v="994"/>
    <x v="0"/>
    <x v="0"/>
    <x v="9921"/>
    <n v="-3.1551703668526674"/>
  </r>
  <r>
    <x v="300"/>
    <n v="1011919"/>
    <x v="460"/>
    <x v="1"/>
    <n v="213.39200000000005"/>
    <x v="2048"/>
    <x v="460"/>
    <x v="10"/>
    <x v="3"/>
    <x v="9922"/>
    <n v="-8.256279523131143"/>
  </r>
  <r>
    <x v="355"/>
    <n v="1011996"/>
    <x v="905"/>
    <x v="1"/>
    <n v="247.11200000000005"/>
    <x v="2048"/>
    <x v="905"/>
    <x v="6"/>
    <x v="2"/>
    <x v="9923"/>
    <n v="-20.775292175208005"/>
  </r>
  <r>
    <x v="107"/>
    <n v="1007195"/>
    <x v="61"/>
    <x v="8"/>
    <n v="8.3000000000000114"/>
    <x v="2049"/>
    <x v="61"/>
    <x v="4"/>
    <x v="1"/>
    <x v="9924"/>
    <n v="2259.799999999997"/>
  </r>
  <r>
    <x v="207"/>
    <n v="1008216"/>
    <x v="2628"/>
    <x v="6"/>
    <n v="19.439999999999998"/>
    <x v="2049"/>
    <x v="2628"/>
    <x v="1"/>
    <x v="1"/>
    <x v="9925"/>
    <n v="907.52777777777794"/>
  </r>
  <r>
    <x v="146"/>
    <n v="1006988"/>
    <x v="642"/>
    <x v="3"/>
    <n v="32.644000000000005"/>
    <x v="2049"/>
    <x v="642"/>
    <x v="7"/>
    <x v="2"/>
    <x v="9926"/>
    <n v="499.99816198995222"/>
  </r>
  <r>
    <x v="90"/>
    <n v="1012154"/>
    <x v="466"/>
    <x v="2"/>
    <n v="49.395999999999987"/>
    <x v="2049"/>
    <x v="466"/>
    <x v="0"/>
    <x v="0"/>
    <x v="9927"/>
    <n v="296.51672200178166"/>
  </r>
  <r>
    <x v="15"/>
    <n v="1008877"/>
    <x v="841"/>
    <x v="9"/>
    <n v="54.088000000000022"/>
    <x v="2049"/>
    <x v="841"/>
    <x v="4"/>
    <x v="1"/>
    <x v="9928"/>
    <n v="262.11987871616611"/>
  </r>
  <r>
    <x v="73"/>
    <n v="1008643"/>
    <x v="2161"/>
    <x v="7"/>
    <n v="58.244000000000014"/>
    <x v="2049"/>
    <x v="2161"/>
    <x v="7"/>
    <x v="2"/>
    <x v="9929"/>
    <n v="236.28081862509433"/>
  </r>
  <r>
    <x v="130"/>
    <n v="1010689"/>
    <x v="2423"/>
    <x v="7"/>
    <n v="60.635999999999996"/>
    <x v="2049"/>
    <x v="2423"/>
    <x v="11"/>
    <x v="3"/>
    <x v="9930"/>
    <n v="223.01504056995847"/>
  </r>
  <r>
    <x v="323"/>
    <n v="1007921"/>
    <x v="301"/>
    <x v="7"/>
    <n v="69.472000000000023"/>
    <x v="2049"/>
    <x v="301"/>
    <x v="4"/>
    <x v="1"/>
    <x v="9931"/>
    <n v="181.93142561031775"/>
  </r>
  <r>
    <x v="240"/>
    <n v="1006992"/>
    <x v="905"/>
    <x v="8"/>
    <n v="79.476000000000013"/>
    <x v="2049"/>
    <x v="905"/>
    <x v="6"/>
    <x v="2"/>
    <x v="9932"/>
    <n v="146.44345462781214"/>
  </r>
  <r>
    <x v="7"/>
    <n v="1008166"/>
    <x v="2099"/>
    <x v="5"/>
    <n v="82.272000000000006"/>
    <x v="2049"/>
    <x v="2099"/>
    <x v="4"/>
    <x v="1"/>
    <x v="9933"/>
    <n v="138.06811551925321"/>
  </r>
  <r>
    <x v="89"/>
    <n v="1007767"/>
    <x v="2037"/>
    <x v="8"/>
    <n v="89.128000000000014"/>
    <x v="2049"/>
    <x v="2037"/>
    <x v="4"/>
    <x v="1"/>
    <x v="9934"/>
    <n v="119.75518355623372"/>
  </r>
  <r>
    <x v="228"/>
    <n v="1006630"/>
    <x v="2396"/>
    <x v="9"/>
    <n v="118.39200000000002"/>
    <x v="2049"/>
    <x v="2396"/>
    <x v="6"/>
    <x v="2"/>
    <x v="9935"/>
    <n v="65.436347050476357"/>
  </r>
  <r>
    <x v="290"/>
    <n v="1009346"/>
    <x v="2241"/>
    <x v="3"/>
    <n v="137.06800000000001"/>
    <x v="2049"/>
    <x v="2241"/>
    <x v="4"/>
    <x v="1"/>
    <x v="9936"/>
    <n v="42.895059386581842"/>
  </r>
  <r>
    <x v="122"/>
    <n v="1007562"/>
    <x v="901"/>
    <x v="2"/>
    <n v="138.61200000000002"/>
    <x v="2049"/>
    <x v="901"/>
    <x v="9"/>
    <x v="0"/>
    <x v="9937"/>
    <n v="41.303350359276237"/>
  </r>
  <r>
    <x v="77"/>
    <n v="1009373"/>
    <x v="1860"/>
    <x v="8"/>
    <n v="148.30799999999999"/>
    <x v="2049"/>
    <x v="1860"/>
    <x v="0"/>
    <x v="0"/>
    <x v="9938"/>
    <n v="32.065296545027934"/>
  </r>
  <r>
    <x v="224"/>
    <n v="1008951"/>
    <x v="967"/>
    <x v="7"/>
    <n v="165.19200000000001"/>
    <x v="2049"/>
    <x v="967"/>
    <x v="8"/>
    <x v="3"/>
    <x v="9939"/>
    <n v="18.567121894522739"/>
  </r>
  <r>
    <x v="157"/>
    <n v="1007115"/>
    <x v="1849"/>
    <x v="3"/>
    <n v="168.26800000000003"/>
    <x v="2049"/>
    <x v="1849"/>
    <x v="2"/>
    <x v="2"/>
    <x v="9940"/>
    <n v="16.399671951886262"/>
  </r>
  <r>
    <x v="252"/>
    <n v="1015140"/>
    <x v="2218"/>
    <x v="7"/>
    <n v="178.65600000000001"/>
    <x v="2049"/>
    <x v="2218"/>
    <x v="5"/>
    <x v="1"/>
    <x v="9941"/>
    <n v="9.6315824825362739"/>
  </r>
  <r>
    <x v="304"/>
    <n v="1014956"/>
    <x v="662"/>
    <x v="7"/>
    <n v="184.27600000000001"/>
    <x v="2049"/>
    <x v="662"/>
    <x v="5"/>
    <x v="1"/>
    <x v="9942"/>
    <n v="6.2880678981527716"/>
  </r>
  <r>
    <x v="237"/>
    <n v="1019573"/>
    <x v="979"/>
    <x v="3"/>
    <n v="184.27600000000001"/>
    <x v="2049"/>
    <x v="979"/>
    <x v="11"/>
    <x v="3"/>
    <x v="9942"/>
    <n v="6.2880678981527716"/>
  </r>
  <r>
    <x v="184"/>
    <n v="1016981"/>
    <x v="806"/>
    <x v="7"/>
    <n v="191.02"/>
    <x v="2049"/>
    <x v="806"/>
    <x v="3"/>
    <x v="0"/>
    <x v="9943"/>
    <n v="2.5355460161239676"/>
  </r>
  <r>
    <x v="344"/>
    <n v="1011484"/>
    <x v="1733"/>
    <x v="4"/>
    <n v="212.376"/>
    <x v="2049"/>
    <x v="1733"/>
    <x v="0"/>
    <x v="0"/>
    <x v="9944"/>
    <n v="-7.7751723358571558"/>
  </r>
  <r>
    <x v="361"/>
    <n v="1012441"/>
    <x v="1933"/>
    <x v="3"/>
    <n v="222.49200000000002"/>
    <x v="2049"/>
    <x v="1933"/>
    <x v="6"/>
    <x v="2"/>
    <x v="9945"/>
    <n v="-11.968340434712262"/>
  </r>
  <r>
    <x v="334"/>
    <n v="1018659"/>
    <x v="762"/>
    <x v="6"/>
    <n v="229.23600000000002"/>
    <x v="2049"/>
    <x v="762"/>
    <x v="5"/>
    <x v="1"/>
    <x v="9946"/>
    <n v="-14.558184578338482"/>
  </r>
  <r>
    <x v="196"/>
    <n v="1017577"/>
    <x v="1391"/>
    <x v="0"/>
    <n v="249.46800000000002"/>
    <x v="2049"/>
    <x v="1391"/>
    <x v="1"/>
    <x v="1"/>
    <x v="9947"/>
    <n v="-21.487565539467987"/>
  </r>
  <r>
    <x v="273"/>
    <n v="1016026"/>
    <x v="2533"/>
    <x v="4"/>
    <n v="251.71600000000001"/>
    <x v="2049"/>
    <x v="2533"/>
    <x v="10"/>
    <x v="3"/>
    <x v="9948"/>
    <n v="-22.188736512577663"/>
  </r>
  <r>
    <x v="154"/>
    <n v="1003896"/>
    <x v="34"/>
    <x v="4"/>
    <n v="271.60320000000002"/>
    <x v="2050"/>
    <x v="34"/>
    <x v="3"/>
    <x v="0"/>
    <x v="9949"/>
    <n v="-27.861380131014656"/>
  </r>
  <r>
    <x v="291"/>
    <n v="1001505"/>
    <x v="1438"/>
    <x v="7"/>
    <n v="123.77049600000004"/>
    <x v="2051"/>
    <x v="1438"/>
    <x v="9"/>
    <x v="0"/>
    <x v="9950"/>
    <n v="58.309262976533574"/>
  </r>
  <r>
    <x v="117"/>
    <n v="1001506"/>
    <x v="2031"/>
    <x v="4"/>
    <n v="386.99788800000005"/>
    <x v="2052"/>
    <x v="2031"/>
    <x v="2"/>
    <x v="2"/>
    <x v="9951"/>
    <n v="-49.350917387952258"/>
  </r>
  <r>
    <x v="63"/>
    <n v="1002725"/>
    <x v="1192"/>
    <x v="3"/>
    <n v="143.3536"/>
    <x v="2053"/>
    <x v="1192"/>
    <x v="10"/>
    <x v="3"/>
    <x v="9952"/>
    <n v="36.745502031340713"/>
  </r>
  <r>
    <x v="353"/>
    <n v="1003876"/>
    <x v="1468"/>
    <x v="1"/>
    <n v="226.41280000000003"/>
    <x v="2054"/>
    <x v="1468"/>
    <x v="4"/>
    <x v="1"/>
    <x v="9953"/>
    <n v="-13.338998501851485"/>
  </r>
  <r>
    <x v="97"/>
    <n v="1018283"/>
    <x v="2573"/>
    <x v="4"/>
    <n v="15.091999999999985"/>
    <x v="2055"/>
    <x v="2573"/>
    <x v="2"/>
    <x v="2"/>
    <x v="9954"/>
    <n v="1200.7659687251537"/>
  </r>
  <r>
    <x v="61"/>
    <n v="1013999"/>
    <x v="136"/>
    <x v="6"/>
    <n v="20.711999999999989"/>
    <x v="2055"/>
    <x v="136"/>
    <x v="11"/>
    <x v="3"/>
    <x v="9955"/>
    <n v="847.81575898030178"/>
  </r>
  <r>
    <x v="336"/>
    <n v="1016374"/>
    <x v="2348"/>
    <x v="6"/>
    <n v="27.455999999999989"/>
    <x v="2055"/>
    <x v="2348"/>
    <x v="11"/>
    <x v="3"/>
    <x v="9956"/>
    <n v="615.0043706293709"/>
  </r>
  <r>
    <x v="121"/>
    <n v="1019574"/>
    <x v="2447"/>
    <x v="2"/>
    <n v="33.075999999999993"/>
    <x v="2055"/>
    <x v="2447"/>
    <x v="6"/>
    <x v="2"/>
    <x v="9957"/>
    <n v="493.51674930463184"/>
  </r>
  <r>
    <x v="48"/>
    <n v="1015700"/>
    <x v="582"/>
    <x v="6"/>
    <n v="34.199999999999989"/>
    <x v="2055"/>
    <x v="582"/>
    <x v="1"/>
    <x v="1"/>
    <x v="9958"/>
    <n v="474.01052631578972"/>
  </r>
  <r>
    <x v="260"/>
    <n v="1007393"/>
    <x v="2156"/>
    <x v="7"/>
    <n v="49.180000000000007"/>
    <x v="2055"/>
    <x v="2156"/>
    <x v="5"/>
    <x v="1"/>
    <x v="9959"/>
    <n v="299.16958113054079"/>
  </r>
  <r>
    <x v="288"/>
    <n v="1018607"/>
    <x v="2568"/>
    <x v="4"/>
    <n v="56.679999999999978"/>
    <x v="2055"/>
    <x v="2568"/>
    <x v="9"/>
    <x v="0"/>
    <x v="9960"/>
    <n v="246.3507410021173"/>
  </r>
  <r>
    <x v="134"/>
    <n v="1005585"/>
    <x v="2745"/>
    <x v="9"/>
    <n v="61.400000000000006"/>
    <x v="2055"/>
    <x v="2745"/>
    <x v="7"/>
    <x v="2"/>
    <x v="9961"/>
    <n v="219.72573289902274"/>
  </r>
  <r>
    <x v="5"/>
    <n v="1010877"/>
    <x v="1482"/>
    <x v="9"/>
    <n v="64.548000000000002"/>
    <x v="2055"/>
    <x v="1482"/>
    <x v="3"/>
    <x v="0"/>
    <x v="9962"/>
    <n v="204.13273842721696"/>
  </r>
  <r>
    <x v="36"/>
    <n v="1012868"/>
    <x v="231"/>
    <x v="5"/>
    <n v="74.663999999999987"/>
    <x v="2055"/>
    <x v="231"/>
    <x v="3"/>
    <x v="0"/>
    <x v="9963"/>
    <n v="162.9267116682739"/>
  </r>
  <r>
    <x v="83"/>
    <n v="1018831"/>
    <x v="1565"/>
    <x v="4"/>
    <n v="83.656000000000006"/>
    <x v="2055"/>
    <x v="1565"/>
    <x v="9"/>
    <x v="0"/>
    <x v="9964"/>
    <n v="134.66529597398872"/>
  </r>
  <r>
    <x v="214"/>
    <n v="1014161"/>
    <x v="2010"/>
    <x v="4"/>
    <n v="87.027999999999992"/>
    <x v="2055"/>
    <x v="2010"/>
    <x v="1"/>
    <x v="1"/>
    <x v="9965"/>
    <n v="125.57291906053227"/>
  </r>
  <r>
    <x v="20"/>
    <n v="1017039"/>
    <x v="1122"/>
    <x v="7"/>
    <n v="114.004"/>
    <x v="2055"/>
    <x v="1122"/>
    <x v="4"/>
    <x v="1"/>
    <x v="9966"/>
    <n v="72.197115890670489"/>
  </r>
  <r>
    <x v="154"/>
    <n v="1017389"/>
    <x v="1462"/>
    <x v="4"/>
    <n v="116.252"/>
    <x v="2055"/>
    <x v="1462"/>
    <x v="8"/>
    <x v="3"/>
    <x v="9967"/>
    <n v="68.867288304717349"/>
  </r>
  <r>
    <x v="54"/>
    <n v="1013780"/>
    <x v="2297"/>
    <x v="3"/>
    <n v="139.85599999999999"/>
    <x v="2055"/>
    <x v="2297"/>
    <x v="10"/>
    <x v="3"/>
    <x v="9968"/>
    <n v="40.366948861686311"/>
  </r>
  <r>
    <x v="279"/>
    <n v="1014507"/>
    <x v="4"/>
    <x v="9"/>
    <n v="164.584"/>
    <x v="2055"/>
    <x v="4"/>
    <x v="4"/>
    <x v="1"/>
    <x v="9969"/>
    <n v="19.277451028046467"/>
  </r>
  <r>
    <x v="122"/>
    <n v="1013338"/>
    <x v="207"/>
    <x v="3"/>
    <n v="184.816"/>
    <x v="2055"/>
    <x v="207"/>
    <x v="6"/>
    <x v="2"/>
    <x v="9970"/>
    <n v="6.2200242403255102"/>
  </r>
  <r>
    <x v="228"/>
    <n v="1015419"/>
    <x v="2640"/>
    <x v="0"/>
    <n v="192.684"/>
    <x v="2055"/>
    <x v="2640"/>
    <x v="1"/>
    <x v="1"/>
    <x v="9971"/>
    <n v="1.8826679952668623"/>
  </r>
  <r>
    <x v="48"/>
    <n v="1018623"/>
    <x v="1984"/>
    <x v="6"/>
    <n v="223.03200000000001"/>
    <x v="2055"/>
    <x v="1984"/>
    <x v="9"/>
    <x v="0"/>
    <x v="9972"/>
    <n v="-11.980522974281723"/>
  </r>
  <r>
    <x v="46"/>
    <n v="1012349"/>
    <x v="2605"/>
    <x v="6"/>
    <n v="228.65200000000002"/>
    <x v="2055"/>
    <x v="2605"/>
    <x v="7"/>
    <x v="2"/>
    <x v="9973"/>
    <n v="-14.14393926141036"/>
  </r>
  <r>
    <x v="114"/>
    <n v="1017616"/>
    <x v="2431"/>
    <x v="0"/>
    <n v="242.14000000000001"/>
    <x v="2055"/>
    <x v="2431"/>
    <x v="8"/>
    <x v="3"/>
    <x v="9974"/>
    <n v="-18.926406211282735"/>
  </r>
  <r>
    <x v="117"/>
    <n v="1018682"/>
    <x v="1896"/>
    <x v="1"/>
    <n v="36.663999999999987"/>
    <x v="2056"/>
    <x v="1896"/>
    <x v="11"/>
    <x v="3"/>
    <x v="9975"/>
    <n v="435.9231944141394"/>
  </r>
  <r>
    <x v="75"/>
    <n v="1003870"/>
    <x v="1198"/>
    <x v="1"/>
    <n v="68.528000000000006"/>
    <x v="2057"/>
    <x v="1198"/>
    <x v="5"/>
    <x v="1"/>
    <x v="9976"/>
    <n v="186.74819052066306"/>
  </r>
  <r>
    <x v="148"/>
    <n v="1003373"/>
    <x v="1302"/>
    <x v="7"/>
    <n v="141.21920000000003"/>
    <x v="2058"/>
    <x v="1302"/>
    <x v="2"/>
    <x v="2"/>
    <x v="9977"/>
    <n v="39.23942353447687"/>
  </r>
  <r>
    <x v="33"/>
    <n v="1011220"/>
    <x v="924"/>
    <x v="8"/>
    <n v="17.879999999999967"/>
    <x v="2059"/>
    <x v="924"/>
    <x v="3"/>
    <x v="0"/>
    <x v="9978"/>
    <n v="1000.4463087248341"/>
  </r>
  <r>
    <x v="48"/>
    <n v="1013871"/>
    <x v="603"/>
    <x v="3"/>
    <n v="27.995999999999981"/>
    <x v="2059"/>
    <x v="603"/>
    <x v="7"/>
    <x v="2"/>
    <x v="9979"/>
    <n v="602.81397342477533"/>
  </r>
  <r>
    <x v="281"/>
    <n v="1011833"/>
    <x v="2062"/>
    <x v="2"/>
    <n v="38.111999999999995"/>
    <x v="2059"/>
    <x v="2062"/>
    <x v="9"/>
    <x v="0"/>
    <x v="9980"/>
    <n v="416.26731738035272"/>
  </r>
  <r>
    <x v="336"/>
    <n v="1017793"/>
    <x v="1200"/>
    <x v="7"/>
    <n v="39.23599999999999"/>
    <x v="2059"/>
    <x v="1200"/>
    <x v="6"/>
    <x v="2"/>
    <x v="9981"/>
    <n v="401.47772453868907"/>
  </r>
  <r>
    <x v="267"/>
    <n v="1017536"/>
    <x v="903"/>
    <x v="3"/>
    <n v="43.731999999999971"/>
    <x v="2059"/>
    <x v="903"/>
    <x v="8"/>
    <x v="3"/>
    <x v="9982"/>
    <n v="349.92179639623185"/>
  </r>
  <r>
    <x v="124"/>
    <n v="1012717"/>
    <x v="2743"/>
    <x v="8"/>
    <n v="49.351999999999975"/>
    <x v="2059"/>
    <x v="2743"/>
    <x v="6"/>
    <x v="2"/>
    <x v="9983"/>
    <n v="298.68657805154822"/>
  </r>
  <r>
    <x v="283"/>
    <n v="1017277"/>
    <x v="2444"/>
    <x v="5"/>
    <n v="50.475999999999971"/>
    <x v="2059"/>
    <x v="2444"/>
    <x v="3"/>
    <x v="0"/>
    <x v="9984"/>
    <n v="289.80862191932817"/>
  </r>
  <r>
    <x v="77"/>
    <n v="1012728"/>
    <x v="49"/>
    <x v="7"/>
    <n v="53.847999999999985"/>
    <x v="2059"/>
    <x v="49"/>
    <x v="1"/>
    <x v="1"/>
    <x v="9985"/>
    <n v="265.39852919328484"/>
  </r>
  <r>
    <x v="306"/>
    <n v="1015099"/>
    <x v="2689"/>
    <x v="4"/>
    <n v="53.847999999999985"/>
    <x v="2059"/>
    <x v="2689"/>
    <x v="2"/>
    <x v="2"/>
    <x v="9985"/>
    <n v="265.39852919328484"/>
  </r>
  <r>
    <x v="97"/>
    <n v="1007441"/>
    <x v="1208"/>
    <x v="2"/>
    <n v="54.312000000000012"/>
    <x v="2059"/>
    <x v="1208"/>
    <x v="5"/>
    <x v="1"/>
    <x v="9986"/>
    <n v="262.27684489615541"/>
  </r>
  <r>
    <x v="161"/>
    <n v="1011709"/>
    <x v="1981"/>
    <x v="2"/>
    <n v="57.21999999999997"/>
    <x v="2059"/>
    <x v="1981"/>
    <x v="3"/>
    <x v="0"/>
    <x v="9987"/>
    <n v="243.86543166724937"/>
  </r>
  <r>
    <x v="206"/>
    <n v="1010967"/>
    <x v="765"/>
    <x v="0"/>
    <n v="58.343999999999994"/>
    <x v="2059"/>
    <x v="765"/>
    <x v="3"/>
    <x v="0"/>
    <x v="9988"/>
    <n v="237.24084738790623"/>
  </r>
  <r>
    <x v="342"/>
    <n v="1017137"/>
    <x v="1437"/>
    <x v="6"/>
    <n v="75.203999999999979"/>
    <x v="2059"/>
    <x v="1437"/>
    <x v="4"/>
    <x v="1"/>
    <x v="9989"/>
    <n v="161.63475347056013"/>
  </r>
  <r>
    <x v="349"/>
    <n v="1015641"/>
    <x v="1651"/>
    <x v="5"/>
    <n v="85.32"/>
    <x v="2059"/>
    <x v="1651"/>
    <x v="4"/>
    <x v="1"/>
    <x v="9990"/>
    <n v="130.6139240506329"/>
  </r>
  <r>
    <x v="106"/>
    <n v="1006730"/>
    <x v="733"/>
    <x v="8"/>
    <n v="87.50800000000001"/>
    <x v="2059"/>
    <x v="733"/>
    <x v="9"/>
    <x v="0"/>
    <x v="9991"/>
    <n v="124.8477853453398"/>
  </r>
  <r>
    <x v="206"/>
    <n v="1012909"/>
    <x v="125"/>
    <x v="8"/>
    <n v="94.311999999999983"/>
    <x v="2059"/>
    <x v="125"/>
    <x v="1"/>
    <x v="1"/>
    <x v="9992"/>
    <n v="108.62647383153789"/>
  </r>
  <r>
    <x v="332"/>
    <n v="1011399"/>
    <x v="2052"/>
    <x v="3"/>
    <n v="96.56"/>
    <x v="2059"/>
    <x v="2052"/>
    <x v="9"/>
    <x v="0"/>
    <x v="9993"/>
    <n v="103.76946975973486"/>
  </r>
  <r>
    <x v="272"/>
    <n v="1014439"/>
    <x v="76"/>
    <x v="8"/>
    <n v="128.03199999999998"/>
    <x v="2059"/>
    <x v="76"/>
    <x v="4"/>
    <x v="1"/>
    <x v="9994"/>
    <n v="53.680173706573363"/>
  </r>
  <r>
    <x v="1"/>
    <n v="1014850"/>
    <x v="576"/>
    <x v="0"/>
    <n v="139.27199999999999"/>
    <x v="2059"/>
    <x v="576"/>
    <x v="8"/>
    <x v="3"/>
    <x v="9995"/>
    <n v="41.277356539720834"/>
  </r>
  <r>
    <x v="14"/>
    <n v="1018973"/>
    <x v="2195"/>
    <x v="4"/>
    <n v="176.364"/>
    <x v="2059"/>
    <x v="2195"/>
    <x v="0"/>
    <x v="0"/>
    <x v="9996"/>
    <n v="11.564605021432934"/>
  </r>
  <r>
    <x v="7"/>
    <n v="1014139"/>
    <x v="2734"/>
    <x v="4"/>
    <n v="188.72800000000001"/>
    <x v="2059"/>
    <x v="2734"/>
    <x v="9"/>
    <x v="0"/>
    <x v="9997"/>
    <n v="4.255754313085486"/>
  </r>
  <r>
    <x v="273"/>
    <n v="1019324"/>
    <x v="2073"/>
    <x v="5"/>
    <n v="201.09199999999998"/>
    <x v="2059"/>
    <x v="2073"/>
    <x v="4"/>
    <x v="1"/>
    <x v="9998"/>
    <n v="-2.1543373182423968"/>
  </r>
  <r>
    <x v="225"/>
    <n v="1013777"/>
    <x v="2445"/>
    <x v="4"/>
    <n v="224.696"/>
    <x v="2059"/>
    <x v="2445"/>
    <x v="7"/>
    <x v="2"/>
    <x v="9999"/>
    <n v="-12.432887100793968"/>
  </r>
  <r>
    <x v="232"/>
    <n v="1012662"/>
    <x v="648"/>
    <x v="4"/>
    <n v="232.56399999999999"/>
    <x v="2059"/>
    <x v="648"/>
    <x v="4"/>
    <x v="1"/>
    <x v="10000"/>
    <n v="-15.395418035465511"/>
  </r>
  <r>
    <x v="301"/>
    <n v="1017362"/>
    <x v="770"/>
    <x v="8"/>
    <n v="244.928"/>
    <x v="2059"/>
    <x v="770"/>
    <x v="11"/>
    <x v="3"/>
    <x v="10001"/>
    <n v="-19.666269270969433"/>
  </r>
  <r>
    <x v="360"/>
    <n v="1001133"/>
    <x v="585"/>
    <x v="2"/>
    <n v="498.42297600000012"/>
    <x v="2060"/>
    <x v="585"/>
    <x v="2"/>
    <x v="2"/>
    <x v="10002"/>
    <n v="-60.521884127588862"/>
  </r>
  <r>
    <x v="198"/>
    <n v="1000008"/>
    <x v="15"/>
    <x v="8"/>
    <n v="188.73504"/>
    <x v="2061"/>
    <x v="15"/>
    <x v="7"/>
    <x v="2"/>
    <x v="10003"/>
    <n v="4.2613645033799603"/>
  </r>
  <r>
    <x v="145"/>
    <n v="1003201"/>
    <x v="1765"/>
    <x v="4"/>
    <n v="170.64960000000002"/>
    <x v="2062"/>
    <x v="1765"/>
    <x v="6"/>
    <x v="2"/>
    <x v="10004"/>
    <n v="15.375365661566137"/>
  </r>
  <r>
    <x v="325"/>
    <n v="1009424"/>
    <x v="650"/>
    <x v="4"/>
    <n v="16.171999999999997"/>
    <x v="2063"/>
    <x v="650"/>
    <x v="5"/>
    <x v="1"/>
    <x v="10005"/>
    <n v="1119.4410091516202"/>
  </r>
  <r>
    <x v="343"/>
    <n v="1013424"/>
    <x v="622"/>
    <x v="7"/>
    <n v="19.544000000000011"/>
    <x v="2063"/>
    <x v="622"/>
    <x v="8"/>
    <x v="3"/>
    <x v="10006"/>
    <n v="909.04625460499324"/>
  </r>
  <r>
    <x v="53"/>
    <n v="1008205"/>
    <x v="1113"/>
    <x v="2"/>
    <n v="22.195999999999998"/>
    <x v="2063"/>
    <x v="1113"/>
    <x v="3"/>
    <x v="0"/>
    <x v="10007"/>
    <n v="788.48441160569485"/>
  </r>
  <r>
    <x v="136"/>
    <n v="1011471"/>
    <x v="2126"/>
    <x v="4"/>
    <n v="42.024000000000001"/>
    <x v="2063"/>
    <x v="2126"/>
    <x v="3"/>
    <x v="0"/>
    <x v="10008"/>
    <n v="369.27470017133066"/>
  </r>
  <r>
    <x v="159"/>
    <n v="1016863"/>
    <x v="229"/>
    <x v="7"/>
    <n v="42.024000000000001"/>
    <x v="2063"/>
    <x v="229"/>
    <x v="5"/>
    <x v="1"/>
    <x v="10008"/>
    <n v="369.27470017133066"/>
  </r>
  <r>
    <x v="141"/>
    <n v="1011161"/>
    <x v="2371"/>
    <x v="0"/>
    <n v="45.396000000000015"/>
    <x v="2063"/>
    <x v="2371"/>
    <x v="10"/>
    <x v="3"/>
    <x v="10009"/>
    <n v="334.41712926248994"/>
  </r>
  <r>
    <x v="43"/>
    <n v="1007088"/>
    <x v="1741"/>
    <x v="9"/>
    <n v="57.86"/>
    <x v="2063"/>
    <x v="1741"/>
    <x v="11"/>
    <x v="3"/>
    <x v="10010"/>
    <n v="240.83650190114071"/>
  </r>
  <r>
    <x v="99"/>
    <n v="1015101"/>
    <x v="356"/>
    <x v="4"/>
    <n v="82.488"/>
    <x v="2063"/>
    <x v="356"/>
    <x v="2"/>
    <x v="2"/>
    <x v="10011"/>
    <n v="139.0747745126564"/>
  </r>
  <r>
    <x v="320"/>
    <n v="1013309"/>
    <x v="217"/>
    <x v="2"/>
    <n v="84.736000000000018"/>
    <x v="2063"/>
    <x v="217"/>
    <x v="10"/>
    <x v="3"/>
    <x v="10012"/>
    <n v="132.73225075528697"/>
  </r>
  <r>
    <x v="172"/>
    <n v="1006361"/>
    <x v="1737"/>
    <x v="0"/>
    <n v="110.52400000000003"/>
    <x v="2063"/>
    <x v="1737"/>
    <x v="10"/>
    <x v="3"/>
    <x v="10013"/>
    <n v="78.430024248127054"/>
  </r>
  <r>
    <x v="74"/>
    <n v="1015739"/>
    <x v="1445"/>
    <x v="3"/>
    <n v="113.96000000000001"/>
    <x v="2063"/>
    <x v="1445"/>
    <x v="5"/>
    <x v="1"/>
    <x v="10014"/>
    <n v="73.05019305019303"/>
  </r>
  <r>
    <x v="230"/>
    <n v="1010108"/>
    <x v="533"/>
    <x v="8"/>
    <n v="126.32400000000001"/>
    <x v="2063"/>
    <x v="533"/>
    <x v="1"/>
    <x v="1"/>
    <x v="10015"/>
    <n v="56.112852664576785"/>
  </r>
  <r>
    <x v="82"/>
    <n v="1019786"/>
    <x v="1401"/>
    <x v="4"/>
    <n v="182.524"/>
    <x v="2063"/>
    <x v="1401"/>
    <x v="5"/>
    <x v="1"/>
    <x v="10016"/>
    <n v="8.0449694286778719"/>
  </r>
  <r>
    <x v="85"/>
    <n v="1013992"/>
    <x v="604"/>
    <x v="7"/>
    <n v="199.38400000000001"/>
    <x v="2063"/>
    <x v="604"/>
    <x v="1"/>
    <x v="1"/>
    <x v="10017"/>
    <n v="-1.0913613930907273"/>
  </r>
  <r>
    <x v="252"/>
    <n v="1011190"/>
    <x v="2331"/>
    <x v="5"/>
    <n v="211.74800000000002"/>
    <x v="2063"/>
    <x v="2331"/>
    <x v="4"/>
    <x v="1"/>
    <x v="10018"/>
    <n v="-6.8666528137219807"/>
  </r>
  <r>
    <x v="202"/>
    <n v="1013431"/>
    <x v="103"/>
    <x v="3"/>
    <n v="240.97200000000004"/>
    <x v="2063"/>
    <x v="103"/>
    <x v="5"/>
    <x v="1"/>
    <x v="10019"/>
    <n v="-18.161446143120376"/>
  </r>
  <r>
    <x v="25"/>
    <n v="1010489"/>
    <x v="329"/>
    <x v="6"/>
    <n v="253.33600000000001"/>
    <x v="2063"/>
    <x v="329"/>
    <x v="8"/>
    <x v="3"/>
    <x v="10020"/>
    <n v="-22.155556257302557"/>
  </r>
  <r>
    <x v="117"/>
    <n v="1004696"/>
    <x v="1608"/>
    <x v="9"/>
    <n v="294.24960000000004"/>
    <x v="2064"/>
    <x v="1608"/>
    <x v="3"/>
    <x v="0"/>
    <x v="10021"/>
    <n v="-32.941557099822752"/>
  </r>
  <r>
    <x v="69"/>
    <n v="1019100"/>
    <x v="2123"/>
    <x v="1"/>
    <n v="64.676800000000071"/>
    <x v="2065"/>
    <x v="2123"/>
    <x v="5"/>
    <x v="1"/>
    <x v="10022"/>
    <n v="205.13479949533658"/>
  </r>
  <r>
    <x v="12"/>
    <n v="1018857"/>
    <x v="2770"/>
    <x v="1"/>
    <n v="87.156800000000061"/>
    <x v="2065"/>
    <x v="2770"/>
    <x v="10"/>
    <x v="3"/>
    <x v="10023"/>
    <n v="126.4326179942356"/>
  </r>
  <r>
    <x v="358"/>
    <n v="1002116"/>
    <x v="1896"/>
    <x v="7"/>
    <n v="208.45439999999999"/>
    <x v="2066"/>
    <x v="1896"/>
    <x v="11"/>
    <x v="3"/>
    <x v="10024"/>
    <n v="-5.2390163028460668"/>
  </r>
  <r>
    <x v="268"/>
    <n v="1008298"/>
    <x v="1684"/>
    <x v="7"/>
    <n v="72.463999999999999"/>
    <x v="2067"/>
    <x v="1684"/>
    <x v="6"/>
    <x v="2"/>
    <x v="10025"/>
    <n v="172.76468315301389"/>
  </r>
  <r>
    <x v="346"/>
    <n v="1014829"/>
    <x v="189"/>
    <x v="3"/>
    <n v="170.7"/>
    <x v="2067"/>
    <x v="189"/>
    <x v="1"/>
    <x v="1"/>
    <x v="10026"/>
    <n v="15.791564147627415"/>
  </r>
  <r>
    <x v="91"/>
    <n v="1015692"/>
    <x v="864"/>
    <x v="4"/>
    <n v="257.24799999999999"/>
    <x v="2067"/>
    <x v="864"/>
    <x v="3"/>
    <x v="0"/>
    <x v="10027"/>
    <n v="-23.165116929966416"/>
  </r>
  <r>
    <x v="350"/>
    <n v="1008714"/>
    <x v="1575"/>
    <x v="8"/>
    <n v="9.3800000000000097"/>
    <x v="2068"/>
    <x v="1575"/>
    <x v="7"/>
    <x v="2"/>
    <x v="10028"/>
    <n v="2007.2089552238785"/>
  </r>
  <r>
    <x v="292"/>
    <n v="1010717"/>
    <x v="580"/>
    <x v="4"/>
    <n v="20.084000000000003"/>
    <x v="2068"/>
    <x v="580"/>
    <x v="0"/>
    <x v="0"/>
    <x v="10029"/>
    <n v="884.14758016331393"/>
  </r>
  <r>
    <x v="240"/>
    <n v="1012668"/>
    <x v="1861"/>
    <x v="7"/>
    <n v="20.084000000000003"/>
    <x v="2068"/>
    <x v="1861"/>
    <x v="11"/>
    <x v="3"/>
    <x v="10029"/>
    <n v="884.14758016331393"/>
  </r>
  <r>
    <x v="250"/>
    <n v="1011410"/>
    <x v="38"/>
    <x v="3"/>
    <n v="45.936000000000007"/>
    <x v="2068"/>
    <x v="38"/>
    <x v="5"/>
    <x v="1"/>
    <x v="10030"/>
    <n v="330.28605015673975"/>
  </r>
  <r>
    <x v="90"/>
    <n v="1008092"/>
    <x v="2405"/>
    <x v="5"/>
    <n v="76.12"/>
    <x v="2068"/>
    <x v="2405"/>
    <x v="1"/>
    <x v="1"/>
    <x v="10031"/>
    <n v="159.66395165528112"/>
  </r>
  <r>
    <x v="1"/>
    <n v="1006662"/>
    <x v="1834"/>
    <x v="2"/>
    <n v="80.464000000000013"/>
    <x v="2068"/>
    <x v="1834"/>
    <x v="8"/>
    <x v="3"/>
    <x v="10032"/>
    <n v="145.64550606482399"/>
  </r>
  <r>
    <x v="75"/>
    <n v="1015602"/>
    <x v="1463"/>
    <x v="9"/>
    <n v="107.756"/>
    <x v="2068"/>
    <x v="1463"/>
    <x v="0"/>
    <x v="0"/>
    <x v="10033"/>
    <n v="83.429414603363156"/>
  </r>
  <r>
    <x v="259"/>
    <n v="1010457"/>
    <x v="1412"/>
    <x v="6"/>
    <n v="126.864"/>
    <x v="2068"/>
    <x v="1412"/>
    <x v="4"/>
    <x v="1"/>
    <x v="10034"/>
    <n v="55.801645856980706"/>
  </r>
  <r>
    <x v="94"/>
    <n v="1018739"/>
    <x v="2489"/>
    <x v="0"/>
    <n v="132.48400000000001"/>
    <x v="2068"/>
    <x v="2489"/>
    <x v="2"/>
    <x v="2"/>
    <x v="10035"/>
    <n v="49.192506264907458"/>
  </r>
  <r>
    <x v="11"/>
    <n v="1008179"/>
    <x v="200"/>
    <x v="3"/>
    <n v="145.64400000000001"/>
    <x v="2068"/>
    <x v="200"/>
    <x v="7"/>
    <x v="2"/>
    <x v="10036"/>
    <n v="35.711872785696634"/>
  </r>
  <r>
    <x v="58"/>
    <n v="1016711"/>
    <x v="2002"/>
    <x v="7"/>
    <n v="148.22"/>
    <x v="2068"/>
    <x v="2002"/>
    <x v="7"/>
    <x v="2"/>
    <x v="10037"/>
    <n v="33.353258669545284"/>
  </r>
  <r>
    <x v="69"/>
    <n v="1011529"/>
    <x v="2606"/>
    <x v="6"/>
    <n v="178.56800000000001"/>
    <x v="2068"/>
    <x v="2606"/>
    <x v="3"/>
    <x v="0"/>
    <x v="10038"/>
    <n v="10.689597240267013"/>
  </r>
  <r>
    <x v="333"/>
    <n v="1014863"/>
    <x v="724"/>
    <x v="4"/>
    <n v="188.68400000000003"/>
    <x v="2068"/>
    <x v="724"/>
    <x v="1"/>
    <x v="1"/>
    <x v="10039"/>
    <n v="4.7551461703165003"/>
  </r>
  <r>
    <x v="301"/>
    <n v="1009543"/>
    <x v="506"/>
    <x v="4"/>
    <n v="202.17200000000003"/>
    <x v="2068"/>
    <x v="506"/>
    <x v="6"/>
    <x v="2"/>
    <x v="10040"/>
    <n v="-2.2336426409196188"/>
  </r>
  <r>
    <x v="80"/>
    <n v="1013036"/>
    <x v="876"/>
    <x v="7"/>
    <n v="212.28800000000001"/>
    <x v="2068"/>
    <x v="876"/>
    <x v="10"/>
    <x v="3"/>
    <x v="10041"/>
    <n v="-6.8924291528489583"/>
  </r>
  <r>
    <x v="120"/>
    <n v="1016707"/>
    <x v="2264"/>
    <x v="5"/>
    <n v="212.28800000000001"/>
    <x v="2068"/>
    <x v="2264"/>
    <x v="3"/>
    <x v="0"/>
    <x v="10041"/>
    <n v="-6.8924291528489583"/>
  </r>
  <r>
    <x v="212"/>
    <n v="1010868"/>
    <x v="1999"/>
    <x v="0"/>
    <n v="255.00000000000003"/>
    <x v="2068"/>
    <x v="1999"/>
    <x v="4"/>
    <x v="1"/>
    <x v="10042"/>
    <n v="-22.487764705882356"/>
  </r>
  <r>
    <x v="219"/>
    <n v="1005316"/>
    <x v="1882"/>
    <x v="6"/>
    <n v="271.29599999999999"/>
    <x v="2069"/>
    <x v="1882"/>
    <x v="1"/>
    <x v="1"/>
    <x v="10043"/>
    <n v="-27.066672564284023"/>
  </r>
  <r>
    <x v="130"/>
    <n v="1001502"/>
    <x v="1494"/>
    <x v="3"/>
    <n v="384.27398400000015"/>
    <x v="2070"/>
    <x v="1494"/>
    <x v="4"/>
    <x v="1"/>
    <x v="10044"/>
    <n v="-48.493916257417013"/>
  </r>
  <r>
    <x v="111"/>
    <n v="1003392"/>
    <x v="2737"/>
    <x v="8"/>
    <n v="200.76480000000004"/>
    <x v="2071"/>
    <x v="2737"/>
    <x v="0"/>
    <x v="0"/>
    <x v="8961"/>
    <n v="-1.4028355568306872"/>
  </r>
  <r>
    <x v="68"/>
    <n v="1005162"/>
    <x v="804"/>
    <x v="7"/>
    <n v="382.88000000000011"/>
    <x v="2072"/>
    <x v="804"/>
    <x v="11"/>
    <x v="3"/>
    <x v="10045"/>
    <n v="-48.277058086084416"/>
  </r>
  <r>
    <x v="349"/>
    <n v="1001985"/>
    <x v="2771"/>
    <x v="9"/>
    <n v="87.872000000000014"/>
    <x v="2073"/>
    <x v="2771"/>
    <x v="9"/>
    <x v="0"/>
    <x v="10046"/>
    <n v="125.41223597960673"/>
  </r>
  <r>
    <x v="156"/>
    <n v="1009092"/>
    <x v="844"/>
    <x v="4"/>
    <n v="25.512"/>
    <x v="2074"/>
    <x v="844"/>
    <x v="11"/>
    <x v="3"/>
    <x v="10047"/>
    <n v="676.51458137347129"/>
  </r>
  <r>
    <x v="45"/>
    <n v="1010083"/>
    <x v="938"/>
    <x v="5"/>
    <n v="26.244"/>
    <x v="2074"/>
    <x v="938"/>
    <x v="1"/>
    <x v="1"/>
    <x v="10048"/>
    <n v="654.85596707818934"/>
  </r>
  <r>
    <x v="206"/>
    <n v="1008683"/>
    <x v="669"/>
    <x v="2"/>
    <n v="35.808000000000007"/>
    <x v="2074"/>
    <x v="669"/>
    <x v="6"/>
    <x v="2"/>
    <x v="10049"/>
    <n v="453.24061662198386"/>
  </r>
  <r>
    <x v="90"/>
    <n v="1011006"/>
    <x v="403"/>
    <x v="6"/>
    <n v="50.97199999999998"/>
    <x v="2074"/>
    <x v="403"/>
    <x v="2"/>
    <x v="2"/>
    <x v="10050"/>
    <n v="288.65337832535522"/>
  </r>
  <r>
    <x v="332"/>
    <n v="1008687"/>
    <x v="2772"/>
    <x v="4"/>
    <n v="65.088000000000008"/>
    <x v="2074"/>
    <x v="2772"/>
    <x v="9"/>
    <x v="0"/>
    <x v="10051"/>
    <n v="204.36393805309729"/>
  </r>
  <r>
    <x v="68"/>
    <n v="1016849"/>
    <x v="1451"/>
    <x v="3"/>
    <n v="65.584000000000003"/>
    <x v="2074"/>
    <x v="1451"/>
    <x v="2"/>
    <x v="2"/>
    <x v="10052"/>
    <n v="202.06208831422296"/>
  </r>
  <r>
    <x v="72"/>
    <n v="1007118"/>
    <x v="2026"/>
    <x v="0"/>
    <n v="65.75200000000001"/>
    <x v="2074"/>
    <x v="2026"/>
    <x v="10"/>
    <x v="3"/>
    <x v="10053"/>
    <n v="201.29030295656403"/>
  </r>
  <r>
    <x v="243"/>
    <n v="1013118"/>
    <x v="842"/>
    <x v="8"/>
    <n v="133.024"/>
    <x v="2074"/>
    <x v="842"/>
    <x v="6"/>
    <x v="2"/>
    <x v="10054"/>
    <n v="48.923803223478465"/>
  </r>
  <r>
    <x v="257"/>
    <n v="1017274"/>
    <x v="2773"/>
    <x v="5"/>
    <n v="143.13999999999999"/>
    <x v="2074"/>
    <x v="2773"/>
    <x v="4"/>
    <x v="1"/>
    <x v="10055"/>
    <n v="38.399049881235165"/>
  </r>
  <r>
    <x v="39"/>
    <n v="1012896"/>
    <x v="1664"/>
    <x v="5"/>
    <n v="145.38799999999998"/>
    <x v="2074"/>
    <x v="1664"/>
    <x v="11"/>
    <x v="3"/>
    <x v="10056"/>
    <n v="36.259113544446606"/>
  </r>
  <r>
    <x v="323"/>
    <n v="1016658"/>
    <x v="1709"/>
    <x v="0"/>
    <n v="161.124"/>
    <x v="2074"/>
    <x v="1709"/>
    <x v="3"/>
    <x v="0"/>
    <x v="10057"/>
    <n v="22.951515602889703"/>
  </r>
  <r>
    <x v="152"/>
    <n v="1016944"/>
    <x v="1951"/>
    <x v="5"/>
    <n v="191.47200000000001"/>
    <x v="2074"/>
    <x v="1951"/>
    <x v="7"/>
    <x v="2"/>
    <x v="10058"/>
    <n v="3.4639007269992423"/>
  </r>
  <r>
    <x v="151"/>
    <n v="1009873"/>
    <x v="1329"/>
    <x v="0"/>
    <n v="215.07599999999999"/>
    <x v="2074"/>
    <x v="1329"/>
    <x v="0"/>
    <x v="0"/>
    <x v="10059"/>
    <n v="-7.8909780728672638"/>
  </r>
  <r>
    <x v="139"/>
    <n v="1014679"/>
    <x v="2375"/>
    <x v="0"/>
    <n v="218.44800000000001"/>
    <x v="2074"/>
    <x v="2375"/>
    <x v="7"/>
    <x v="2"/>
    <x v="10060"/>
    <n v="-9.3127883981542556"/>
  </r>
  <r>
    <x v="190"/>
    <n v="1015041"/>
    <x v="2422"/>
    <x v="5"/>
    <n v="246.548"/>
    <x v="2074"/>
    <x v="2422"/>
    <x v="7"/>
    <x v="2"/>
    <x v="10061"/>
    <n v="-19.64874993915992"/>
  </r>
  <r>
    <x v="133"/>
    <n v="1001736"/>
    <x v="1152"/>
    <x v="4"/>
    <n v="15.6928"/>
    <x v="2075"/>
    <x v="1152"/>
    <x v="7"/>
    <x v="2"/>
    <x v="10062"/>
    <n v="1162.5693311582384"/>
  </r>
  <r>
    <x v="22"/>
    <n v="1002556"/>
    <x v="600"/>
    <x v="2"/>
    <n v="45.827200000000005"/>
    <x v="2076"/>
    <x v="600"/>
    <x v="11"/>
    <x v="3"/>
    <x v="10063"/>
    <n v="332.42179317086794"/>
  </r>
  <r>
    <x v="256"/>
    <n v="1004590"/>
    <x v="2563"/>
    <x v="8"/>
    <n v="15.084800000000001"/>
    <x v="2077"/>
    <x v="2563"/>
    <x v="6"/>
    <x v="2"/>
    <x v="10064"/>
    <n v="1214.2368476877384"/>
  </r>
  <r>
    <x v="18"/>
    <n v="1002641"/>
    <x v="2545"/>
    <x v="4"/>
    <n v="228.416"/>
    <x v="2077"/>
    <x v="2545"/>
    <x v="6"/>
    <x v="2"/>
    <x v="10065"/>
    <n v="-13.206605491734377"/>
  </r>
  <r>
    <x v="1"/>
    <n v="1002003"/>
    <x v="1256"/>
    <x v="3"/>
    <n v="269.1456"/>
    <x v="2078"/>
    <x v="1256"/>
    <x v="3"/>
    <x v="0"/>
    <x v="10066"/>
    <n v="-26.330551196081224"/>
  </r>
  <r>
    <x v="28"/>
    <n v="1002159"/>
    <x v="2082"/>
    <x v="0"/>
    <n v="209.42400000000004"/>
    <x v="2079"/>
    <x v="2082"/>
    <x v="7"/>
    <x v="2"/>
    <x v="10067"/>
    <n v="-5.3008251203300505"/>
  </r>
  <r>
    <x v="267"/>
    <n v="1003983"/>
    <x v="305"/>
    <x v="3"/>
    <n v="194.21440000000001"/>
    <x v="2080"/>
    <x v="305"/>
    <x v="3"/>
    <x v="0"/>
    <x v="10068"/>
    <n v="2.1957177222698334"/>
  </r>
  <r>
    <x v="306"/>
    <n v="1018464"/>
    <x v="2311"/>
    <x v="1"/>
    <n v="100.90320000000003"/>
    <x v="2081"/>
    <x v="2311"/>
    <x v="8"/>
    <x v="3"/>
    <x v="10069"/>
    <n v="96.722022691054377"/>
  </r>
  <r>
    <x v="167"/>
    <n v="1018821"/>
    <x v="1639"/>
    <x v="0"/>
    <n v="38.024000000000001"/>
    <x v="2082"/>
    <x v="1639"/>
    <x v="10"/>
    <x v="3"/>
    <x v="10070"/>
    <n v="422.17704607616247"/>
  </r>
  <r>
    <x v="76"/>
    <n v="1009438"/>
    <x v="1879"/>
    <x v="8"/>
    <n v="41.396000000000015"/>
    <x v="2082"/>
    <x v="1879"/>
    <x v="9"/>
    <x v="0"/>
    <x v="10071"/>
    <n v="379.64199439559366"/>
  </r>
  <r>
    <x v="218"/>
    <n v="1017450"/>
    <x v="1694"/>
    <x v="0"/>
    <n v="45.891999999999996"/>
    <x v="2082"/>
    <x v="1694"/>
    <x v="9"/>
    <x v="0"/>
    <x v="10072"/>
    <n v="332.65187832301933"/>
  </r>
  <r>
    <x v="30"/>
    <n v="1013216"/>
    <x v="774"/>
    <x v="2"/>
    <n v="56.00800000000001"/>
    <x v="2082"/>
    <x v="774"/>
    <x v="1"/>
    <x v="1"/>
    <x v="10073"/>
    <n v="254.50757034709324"/>
  </r>
  <r>
    <x v="290"/>
    <n v="1007017"/>
    <x v="492"/>
    <x v="3"/>
    <n v="64.195999999999998"/>
    <x v="2082"/>
    <x v="492"/>
    <x v="6"/>
    <x v="2"/>
    <x v="10074"/>
    <n v="209.29123309863544"/>
  </r>
  <r>
    <x v="154"/>
    <n v="1006434"/>
    <x v="107"/>
    <x v="0"/>
    <n v="70.056000000000012"/>
    <x v="2082"/>
    <x v="107"/>
    <x v="5"/>
    <x v="1"/>
    <x v="10075"/>
    <n v="183.41983556012329"/>
  </r>
  <r>
    <x v="203"/>
    <n v="1012085"/>
    <x v="1545"/>
    <x v="6"/>
    <n v="96.472000000000008"/>
    <x v="2082"/>
    <x v="1545"/>
    <x v="5"/>
    <x v="1"/>
    <x v="10076"/>
    <n v="105.81370760427895"/>
  </r>
  <r>
    <x v="6"/>
    <n v="1008818"/>
    <x v="2431"/>
    <x v="0"/>
    <n v="100.18400000000003"/>
    <x v="2082"/>
    <x v="2431"/>
    <x v="8"/>
    <x v="3"/>
    <x v="10077"/>
    <n v="98.187934201069993"/>
  </r>
  <r>
    <x v="108"/>
    <n v="1013913"/>
    <x v="1123"/>
    <x v="7"/>
    <n v="116.70400000000002"/>
    <x v="2082"/>
    <x v="1123"/>
    <x v="0"/>
    <x v="0"/>
    <x v="10078"/>
    <n v="70.133500137098963"/>
  </r>
  <r>
    <x v="288"/>
    <n v="1019196"/>
    <x v="558"/>
    <x v="9"/>
    <n v="121.20000000000002"/>
    <x v="2082"/>
    <x v="558"/>
    <x v="11"/>
    <x v="3"/>
    <x v="10079"/>
    <n v="63.822277227722758"/>
  </r>
  <r>
    <x v="116"/>
    <n v="1011734"/>
    <x v="937"/>
    <x v="5"/>
    <n v="140.30800000000002"/>
    <x v="2082"/>
    <x v="937"/>
    <x v="4"/>
    <x v="1"/>
    <x v="10080"/>
    <n v="41.511959403597785"/>
  </r>
  <r>
    <x v="235"/>
    <n v="1012145"/>
    <x v="2774"/>
    <x v="7"/>
    <n v="158.29200000000003"/>
    <x v="2082"/>
    <x v="2774"/>
    <x v="8"/>
    <x v="3"/>
    <x v="10081"/>
    <n v="25.434387082101416"/>
  </r>
  <r>
    <x v="133"/>
    <n v="1018399"/>
    <x v="1435"/>
    <x v="3"/>
    <n v="165.036"/>
    <x v="2082"/>
    <x v="1435"/>
    <x v="0"/>
    <x v="0"/>
    <x v="10082"/>
    <n v="20.308659928742827"/>
  </r>
  <r>
    <x v="241"/>
    <n v="1013484"/>
    <x v="2385"/>
    <x v="4"/>
    <n v="166.16000000000003"/>
    <x v="2082"/>
    <x v="2385"/>
    <x v="5"/>
    <x v="1"/>
    <x v="10083"/>
    <n v="19.494824265767924"/>
  </r>
  <r>
    <x v="90"/>
    <n v="1013355"/>
    <x v="919"/>
    <x v="3"/>
    <n v="229.10400000000001"/>
    <x v="2082"/>
    <x v="919"/>
    <x v="8"/>
    <x v="3"/>
    <x v="10084"/>
    <n v="-13.335166561910746"/>
  </r>
  <r>
    <x v="249"/>
    <n v="1010394"/>
    <x v="2616"/>
    <x v="3"/>
    <n v="251.58400000000003"/>
    <x v="2082"/>
    <x v="2616"/>
    <x v="7"/>
    <x v="2"/>
    <x v="10085"/>
    <n v="-21.079003434240658"/>
  </r>
  <r>
    <x v="67"/>
    <n v="1008085"/>
    <x v="2383"/>
    <x v="1"/>
    <n v="70.084000000000003"/>
    <x v="2083"/>
    <x v="2383"/>
    <x v="6"/>
    <x v="2"/>
    <x v="10086"/>
    <n v="183.43450716283317"/>
  </r>
  <r>
    <x v="149"/>
    <n v="1002995"/>
    <x v="1442"/>
    <x v="1"/>
    <n v="130.39360000000002"/>
    <x v="2084"/>
    <x v="1442"/>
    <x v="6"/>
    <x v="2"/>
    <x v="10087"/>
    <n v="52.426499460096174"/>
  </r>
  <r>
    <x v="237"/>
    <n v="1000415"/>
    <x v="592"/>
    <x v="3"/>
    <n v="525.97152000000006"/>
    <x v="2085"/>
    <x v="592"/>
    <x v="3"/>
    <x v="0"/>
    <x v="10088"/>
    <n v="-62.184026998267882"/>
  </r>
  <r>
    <x v="196"/>
    <n v="1005103"/>
    <x v="1639"/>
    <x v="4"/>
    <n v="263.0976"/>
    <x v="2086"/>
    <x v="1639"/>
    <x v="10"/>
    <x v="3"/>
    <x v="10089"/>
    <n v="-24.396725777810207"/>
  </r>
  <r>
    <x v="160"/>
    <n v="1001710"/>
    <x v="1014"/>
    <x v="7"/>
    <n v="204.83840000000001"/>
    <x v="2087"/>
    <x v="1014"/>
    <x v="1"/>
    <x v="1"/>
    <x v="10090"/>
    <n v="-2.8777416734362062"/>
  </r>
  <r>
    <x v="264"/>
    <n v="1006517"/>
    <x v="946"/>
    <x v="8"/>
    <n v="49.924000000000007"/>
    <x v="2088"/>
    <x v="946"/>
    <x v="11"/>
    <x v="3"/>
    <x v="10091"/>
    <n v="298.60748337472944"/>
  </r>
  <r>
    <x v="73"/>
    <n v="1017749"/>
    <x v="2165"/>
    <x v="0"/>
    <n v="139.72399999999999"/>
    <x v="2088"/>
    <x v="2165"/>
    <x v="0"/>
    <x v="0"/>
    <x v="10092"/>
    <n v="42.424207723798332"/>
  </r>
  <r>
    <x v="217"/>
    <n v="1011076"/>
    <x v="2574"/>
    <x v="6"/>
    <n v="158.83199999999999"/>
    <x v="2088"/>
    <x v="2574"/>
    <x v="1"/>
    <x v="1"/>
    <x v="10093"/>
    <n v="25.290117860380768"/>
  </r>
  <r>
    <x v="345"/>
    <n v="1015961"/>
    <x v="1844"/>
    <x v="0"/>
    <n v="210.536"/>
    <x v="2088"/>
    <x v="1844"/>
    <x v="10"/>
    <x v="3"/>
    <x v="10094"/>
    <n v="-5.478967967473511"/>
  </r>
  <r>
    <x v="212"/>
    <n v="1012624"/>
    <x v="2170"/>
    <x v="8"/>
    <n v="25.075999999999993"/>
    <x v="2089"/>
    <x v="2170"/>
    <x v="10"/>
    <x v="3"/>
    <x v="10095"/>
    <n v="693.59068431966841"/>
  </r>
  <r>
    <x v="328"/>
    <n v="1008402"/>
    <x v="1471"/>
    <x v="7"/>
    <n v="30.576000000000008"/>
    <x v="2089"/>
    <x v="1471"/>
    <x v="0"/>
    <x v="0"/>
    <x v="10096"/>
    <n v="550.83987441130284"/>
  </r>
  <r>
    <x v="31"/>
    <n v="1015949"/>
    <x v="1385"/>
    <x v="2"/>
    <n v="31.819999999999993"/>
    <x v="2089"/>
    <x v="1385"/>
    <x v="5"/>
    <x v="1"/>
    <x v="10097"/>
    <n v="525.39534883720944"/>
  </r>
  <r>
    <x v="5"/>
    <n v="1012024"/>
    <x v="1220"/>
    <x v="2"/>
    <n v="36.316000000000003"/>
    <x v="2089"/>
    <x v="1220"/>
    <x v="8"/>
    <x v="3"/>
    <x v="10098"/>
    <n v="447.97004075338691"/>
  </r>
  <r>
    <x v="294"/>
    <n v="1005924"/>
    <x v="2117"/>
    <x v="3"/>
    <n v="38.612000000000009"/>
    <x v="2089"/>
    <x v="2117"/>
    <x v="3"/>
    <x v="0"/>
    <x v="10099"/>
    <n v="415.38589039676771"/>
  </r>
  <r>
    <x v="11"/>
    <n v="1018232"/>
    <x v="388"/>
    <x v="7"/>
    <n v="48.680000000000007"/>
    <x v="2089"/>
    <x v="388"/>
    <x v="10"/>
    <x v="3"/>
    <x v="10100"/>
    <n v="308.7937551355792"/>
  </r>
  <r>
    <x v="40"/>
    <n v="1006554"/>
    <x v="464"/>
    <x v="4"/>
    <n v="66.536000000000001"/>
    <x v="2089"/>
    <x v="464"/>
    <x v="1"/>
    <x v="1"/>
    <x v="10101"/>
    <n v="199.08741132619934"/>
  </r>
  <r>
    <x v="281"/>
    <n v="1011144"/>
    <x v="2557"/>
    <x v="5"/>
    <n v="101.50800000000001"/>
    <x v="2089"/>
    <x v="2557"/>
    <x v="9"/>
    <x v="0"/>
    <x v="10102"/>
    <n v="96.044449698545904"/>
  </r>
  <r>
    <x v="204"/>
    <n v="1015337"/>
    <x v="2227"/>
    <x v="4"/>
    <n v="104.88"/>
    <x v="2089"/>
    <x v="2227"/>
    <x v="2"/>
    <x v="2"/>
    <x v="10103"/>
    <n v="89.741418764302068"/>
  </r>
  <r>
    <x v="14"/>
    <n v="1019191"/>
    <x v="317"/>
    <x v="4"/>
    <n v="192.55200000000002"/>
    <x v="2089"/>
    <x v="317"/>
    <x v="6"/>
    <x v="2"/>
    <x v="10104"/>
    <n v="3.3491212763305378"/>
  </r>
  <r>
    <x v="357"/>
    <n v="1019659"/>
    <x v="1195"/>
    <x v="9"/>
    <n v="201.54400000000001"/>
    <x v="2089"/>
    <x v="1195"/>
    <x v="0"/>
    <x v="0"/>
    <x v="10105"/>
    <n v="-1.2618584527448165"/>
  </r>
  <r>
    <x v="118"/>
    <n v="1013717"/>
    <x v="2326"/>
    <x v="4"/>
    <n v="208.28800000000001"/>
    <x v="2089"/>
    <x v="2326"/>
    <x v="10"/>
    <x v="3"/>
    <x v="10106"/>
    <n v="-4.4588262405899579"/>
  </r>
  <r>
    <x v="211"/>
    <n v="1014999"/>
    <x v="1455"/>
    <x v="9"/>
    <n v="209.41200000000001"/>
    <x v="2089"/>
    <x v="1455"/>
    <x v="7"/>
    <x v="2"/>
    <x v="10107"/>
    <n v="-4.9716348633316176"/>
  </r>
  <r>
    <x v="248"/>
    <n v="1010287"/>
    <x v="222"/>
    <x v="0"/>
    <n v="221.77600000000001"/>
    <x v="2089"/>
    <x v="222"/>
    <x v="1"/>
    <x v="1"/>
    <x v="10108"/>
    <n v="-10.269461077844316"/>
  </r>
  <r>
    <x v="26"/>
    <n v="1011187"/>
    <x v="2046"/>
    <x v="5"/>
    <n v="234.14000000000001"/>
    <x v="2089"/>
    <x v="2046"/>
    <x v="6"/>
    <x v="2"/>
    <x v="10109"/>
    <n v="-15.007773127188868"/>
  </r>
  <r>
    <x v="104"/>
    <n v="1009761"/>
    <x v="2081"/>
    <x v="6"/>
    <n v="240.88400000000001"/>
    <x v="2089"/>
    <x v="2081"/>
    <x v="11"/>
    <x v="3"/>
    <x v="10110"/>
    <n v="-17.387290147955035"/>
  </r>
  <r>
    <x v="215"/>
    <n v="1008562"/>
    <x v="2440"/>
    <x v="9"/>
    <n v="5.092000000000013"/>
    <x v="2090"/>
    <x v="2440"/>
    <x v="3"/>
    <x v="0"/>
    <x v="10111"/>
    <n v="3808.1068342497942"/>
  </r>
  <r>
    <x v="154"/>
    <n v="1008578"/>
    <x v="261"/>
    <x v="7"/>
    <n v="33.135999999999996"/>
    <x v="2090"/>
    <x v="261"/>
    <x v="9"/>
    <x v="0"/>
    <x v="10112"/>
    <n v="500.55770159343325"/>
  </r>
  <r>
    <x v="204"/>
    <n v="1008122"/>
    <x v="1198"/>
    <x v="9"/>
    <n v="52.484000000000002"/>
    <x v="2090"/>
    <x v="1198"/>
    <x v="5"/>
    <x v="1"/>
    <x v="10113"/>
    <n v="279.1646978126667"/>
  </r>
  <r>
    <x v="262"/>
    <n v="1008307"/>
    <x v="2276"/>
    <x v="6"/>
    <n v="89.6"/>
    <x v="2090"/>
    <x v="2276"/>
    <x v="8"/>
    <x v="3"/>
    <x v="10114"/>
    <n v="122.09910714285719"/>
  </r>
  <r>
    <x v="334"/>
    <n v="1004262"/>
    <x v="2775"/>
    <x v="6"/>
    <n v="167.52960000000002"/>
    <x v="2091"/>
    <x v="2775"/>
    <x v="0"/>
    <x v="0"/>
    <x v="10115"/>
    <n v="18.849445112983027"/>
  </r>
  <r>
    <x v="125"/>
    <n v="1004895"/>
    <x v="2776"/>
    <x v="1"/>
    <n v="156.11840000000004"/>
    <x v="2092"/>
    <x v="2776"/>
    <x v="3"/>
    <x v="0"/>
    <x v="10116"/>
    <n v="27.583167647119115"/>
  </r>
  <r>
    <x v="45"/>
    <n v="1003290"/>
    <x v="459"/>
    <x v="2"/>
    <n v="133.19360000000003"/>
    <x v="2093"/>
    <x v="459"/>
    <x v="9"/>
    <x v="0"/>
    <x v="10117"/>
    <n v="49.577457175119505"/>
  </r>
  <r>
    <x v="256"/>
    <n v="1008461"/>
    <x v="2395"/>
    <x v="1"/>
    <n v="19.656000000000006"/>
    <x v="2094"/>
    <x v="2395"/>
    <x v="8"/>
    <x v="3"/>
    <x v="10118"/>
    <n v="914.24175824175791"/>
  </r>
  <r>
    <x v="214"/>
    <n v="1018890"/>
    <x v="2334"/>
    <x v="1"/>
    <n v="68.22"/>
    <x v="2094"/>
    <x v="2334"/>
    <x v="8"/>
    <x v="3"/>
    <x v="10119"/>
    <n v="192.23007915567285"/>
  </r>
  <r>
    <x v="40"/>
    <n v="1010196"/>
    <x v="2524"/>
    <x v="3"/>
    <n v="19.995999999999981"/>
    <x v="2095"/>
    <x v="2524"/>
    <x v="0"/>
    <x v="0"/>
    <x v="10120"/>
    <n v="897.4444888977805"/>
  </r>
  <r>
    <x v="312"/>
    <n v="1013988"/>
    <x v="937"/>
    <x v="8"/>
    <n v="22.244"/>
    <x v="2095"/>
    <x v="937"/>
    <x v="4"/>
    <x v="1"/>
    <x v="10121"/>
    <n v="796.64179104477614"/>
  </r>
  <r>
    <x v="344"/>
    <n v="1008732"/>
    <x v="2777"/>
    <x v="8"/>
    <n v="29.268000000000001"/>
    <x v="2095"/>
    <x v="2777"/>
    <x v="10"/>
    <x v="3"/>
    <x v="10122"/>
    <n v="581.45756457564573"/>
  </r>
  <r>
    <x v="248"/>
    <n v="1006310"/>
    <x v="966"/>
    <x v="7"/>
    <n v="30.560000000000002"/>
    <x v="2095"/>
    <x v="966"/>
    <x v="5"/>
    <x v="1"/>
    <x v="10123"/>
    <n v="552.64725130890054"/>
  </r>
  <r>
    <x v="305"/>
    <n v="1009198"/>
    <x v="1206"/>
    <x v="5"/>
    <n v="38.256000000000007"/>
    <x v="2095"/>
    <x v="1206"/>
    <x v="7"/>
    <x v="2"/>
    <x v="10124"/>
    <n v="421.35351317440399"/>
  </r>
  <r>
    <x v="8"/>
    <n v="1012496"/>
    <x v="678"/>
    <x v="3"/>
    <n v="44.72399999999999"/>
    <x v="2095"/>
    <x v="678"/>
    <x v="11"/>
    <x v="3"/>
    <x v="10125"/>
    <n v="345.95519184330573"/>
  </r>
  <r>
    <x v="243"/>
    <n v="1010554"/>
    <x v="72"/>
    <x v="0"/>
    <n v="68.328000000000003"/>
    <x v="2095"/>
    <x v="72"/>
    <x v="9"/>
    <x v="0"/>
    <x v="10126"/>
    <n v="191.89936775553213"/>
  </r>
  <r>
    <x v="96"/>
    <n v="1009115"/>
    <x v="2124"/>
    <x v="3"/>
    <n v="88.556000000000026"/>
    <x v="2095"/>
    <x v="2124"/>
    <x v="1"/>
    <x v="1"/>
    <x v="10127"/>
    <n v="125.22358733456791"/>
  </r>
  <r>
    <x v="134"/>
    <n v="1008779"/>
    <x v="1933"/>
    <x v="6"/>
    <n v="110.14000000000001"/>
    <x v="2095"/>
    <x v="1933"/>
    <x v="6"/>
    <x v="2"/>
    <x v="10128"/>
    <n v="81.08679861993825"/>
  </r>
  <r>
    <x v="114"/>
    <n v="1008022"/>
    <x v="2277"/>
    <x v="9"/>
    <n v="140.13200000000003"/>
    <x v="2095"/>
    <x v="2277"/>
    <x v="1"/>
    <x v="1"/>
    <x v="10129"/>
    <n v="42.329375160562869"/>
  </r>
  <r>
    <x v="238"/>
    <n v="1014940"/>
    <x v="44"/>
    <x v="5"/>
    <n v="142.512"/>
    <x v="2095"/>
    <x v="44"/>
    <x v="11"/>
    <x v="3"/>
    <x v="10130"/>
    <n v="39.952425058942417"/>
  </r>
  <r>
    <x v="107"/>
    <n v="1008688"/>
    <x v="2586"/>
    <x v="5"/>
    <n v="151.29600000000002"/>
    <x v="2095"/>
    <x v="2586"/>
    <x v="1"/>
    <x v="1"/>
    <x v="10131"/>
    <n v="31.827014593908622"/>
  </r>
  <r>
    <x v="343"/>
    <n v="1018420"/>
    <x v="33"/>
    <x v="6"/>
    <n v="152.62799999999999"/>
    <x v="2095"/>
    <x v="33"/>
    <x v="4"/>
    <x v="1"/>
    <x v="10132"/>
    <n v="30.676546898341083"/>
  </r>
  <r>
    <x v="171"/>
    <n v="1010464"/>
    <x v="1047"/>
    <x v="9"/>
    <n v="184.10000000000002"/>
    <x v="2095"/>
    <x v="1047"/>
    <x v="9"/>
    <x v="0"/>
    <x v="10133"/>
    <n v="8.3373166757197108"/>
  </r>
  <r>
    <x v="220"/>
    <n v="1007957"/>
    <x v="1752"/>
    <x v="9"/>
    <n v="201.81200000000001"/>
    <x v="2095"/>
    <x v="1752"/>
    <x v="4"/>
    <x v="1"/>
    <x v="10134"/>
    <n v="-1.1708917210076701"/>
  </r>
  <r>
    <x v="85"/>
    <n v="1011074"/>
    <x v="659"/>
    <x v="3"/>
    <n v="214.44800000000001"/>
    <x v="2095"/>
    <x v="659"/>
    <x v="9"/>
    <x v="0"/>
    <x v="10135"/>
    <n v="-6.9942363649929087"/>
  </r>
  <r>
    <x v="244"/>
    <n v="1010789"/>
    <x v="1686"/>
    <x v="3"/>
    <n v="215.572"/>
    <x v="2095"/>
    <x v="1686"/>
    <x v="4"/>
    <x v="1"/>
    <x v="10136"/>
    <n v="-7.479171692056477"/>
  </r>
  <r>
    <x v="3"/>
    <n v="1015744"/>
    <x v="442"/>
    <x v="2"/>
    <n v="218.94400000000002"/>
    <x v="2095"/>
    <x v="442"/>
    <x v="7"/>
    <x v="2"/>
    <x v="10137"/>
    <n v="-8.9041033323589609"/>
  </r>
  <r>
    <x v="0"/>
    <n v="1018626"/>
    <x v="2466"/>
    <x v="5"/>
    <n v="262.78000000000003"/>
    <x v="2095"/>
    <x v="2466"/>
    <x v="1"/>
    <x v="1"/>
    <x v="10138"/>
    <n v="-24.100388157394022"/>
  </r>
  <r>
    <x v="286"/>
    <n v="1003572"/>
    <x v="1037"/>
    <x v="2"/>
    <n v="184.12800000000004"/>
    <x v="2096"/>
    <x v="1037"/>
    <x v="5"/>
    <x v="1"/>
    <x v="10139"/>
    <n v="8.392639902676402"/>
  </r>
  <r>
    <x v="282"/>
    <n v="1003853"/>
    <x v="645"/>
    <x v="8"/>
    <n v="232.26880000000003"/>
    <x v="2097"/>
    <x v="645"/>
    <x v="11"/>
    <x v="3"/>
    <x v="10140"/>
    <n v="-14.059744571806455"/>
  </r>
  <r>
    <x v="189"/>
    <n v="1007635"/>
    <x v="295"/>
    <x v="6"/>
    <n v="101.19200000000001"/>
    <x v="2098"/>
    <x v="295"/>
    <x v="2"/>
    <x v="2"/>
    <x v="10141"/>
    <n v="97.542493477745225"/>
  </r>
  <r>
    <x v="89"/>
    <n v="1011064"/>
    <x v="1702"/>
    <x v="4"/>
    <n v="157.66399999999999"/>
    <x v="2098"/>
    <x v="1702"/>
    <x v="4"/>
    <x v="1"/>
    <x v="10142"/>
    <n v="26.786837832352333"/>
  </r>
  <r>
    <x v="340"/>
    <n v="1011925"/>
    <x v="910"/>
    <x v="2"/>
    <n v="179.01999999999998"/>
    <x v="2098"/>
    <x v="910"/>
    <x v="9"/>
    <x v="0"/>
    <x v="10143"/>
    <n v="11.661937213719131"/>
  </r>
  <r>
    <x v="279"/>
    <n v="1018958"/>
    <x v="808"/>
    <x v="6"/>
    <n v="179.01999999999998"/>
    <x v="2098"/>
    <x v="808"/>
    <x v="4"/>
    <x v="1"/>
    <x v="10143"/>
    <n v="11.661937213719131"/>
  </r>
  <r>
    <x v="57"/>
    <n v="1007263"/>
    <x v="2156"/>
    <x v="7"/>
    <n v="12.160000000000011"/>
    <x v="2099"/>
    <x v="2156"/>
    <x v="5"/>
    <x v="1"/>
    <x v="10144"/>
    <n v="1543.8914473684194"/>
  </r>
  <r>
    <x v="92"/>
    <n v="1015361"/>
    <x v="1302"/>
    <x v="4"/>
    <n v="20.535999999999973"/>
    <x v="2099"/>
    <x v="1302"/>
    <x v="2"/>
    <x v="2"/>
    <x v="10145"/>
    <n v="873.39890923256837"/>
  </r>
  <r>
    <x v="26"/>
    <n v="1007528"/>
    <x v="839"/>
    <x v="0"/>
    <n v="25.616"/>
    <x v="2099"/>
    <x v="839"/>
    <x v="8"/>
    <x v="3"/>
    <x v="10146"/>
    <n v="680.36071205496569"/>
  </r>
  <r>
    <x v="91"/>
    <n v="1011305"/>
    <x v="2432"/>
    <x v="7"/>
    <n v="29.527999999999992"/>
    <x v="2099"/>
    <x v="2432"/>
    <x v="1"/>
    <x v="1"/>
    <x v="10147"/>
    <n v="576.97507450555429"/>
  </r>
  <r>
    <x v="1"/>
    <n v="1019415"/>
    <x v="2392"/>
    <x v="9"/>
    <n v="29.527999999999992"/>
    <x v="2099"/>
    <x v="2392"/>
    <x v="6"/>
    <x v="2"/>
    <x v="10147"/>
    <n v="576.97507450555429"/>
  </r>
  <r>
    <x v="48"/>
    <n v="1008656"/>
    <x v="522"/>
    <x v="5"/>
    <n v="31.536000000000001"/>
    <x v="2099"/>
    <x v="522"/>
    <x v="7"/>
    <x v="2"/>
    <x v="10148"/>
    <n v="533.86986301369859"/>
  </r>
  <r>
    <x v="225"/>
    <n v="1006749"/>
    <x v="2144"/>
    <x v="3"/>
    <n v="32.972000000000008"/>
    <x v="2099"/>
    <x v="2144"/>
    <x v="3"/>
    <x v="0"/>
    <x v="10149"/>
    <n v="506.26349629989068"/>
  </r>
  <r>
    <x v="206"/>
    <n v="1006977"/>
    <x v="247"/>
    <x v="6"/>
    <n v="47.052000000000007"/>
    <x v="2099"/>
    <x v="247"/>
    <x v="0"/>
    <x v="0"/>
    <x v="10150"/>
    <n v="324.84315225707718"/>
  </r>
  <r>
    <x v="263"/>
    <n v="1006680"/>
    <x v="1645"/>
    <x v="4"/>
    <n v="59.840000000000018"/>
    <x v="2099"/>
    <x v="1645"/>
    <x v="6"/>
    <x v="2"/>
    <x v="10151"/>
    <n v="234.05280748663091"/>
  </r>
  <r>
    <x v="80"/>
    <n v="1011000"/>
    <x v="592"/>
    <x v="4"/>
    <n v="60.999999999999972"/>
    <x v="2099"/>
    <x v="592"/>
    <x v="3"/>
    <x v="0"/>
    <x v="10152"/>
    <n v="227.70032786885261"/>
  </r>
  <r>
    <x v="229"/>
    <n v="1016328"/>
    <x v="574"/>
    <x v="5"/>
    <n v="68.867999999999995"/>
    <x v="2099"/>
    <x v="574"/>
    <x v="9"/>
    <x v="0"/>
    <x v="10153"/>
    <n v="190.2613695765813"/>
  </r>
  <r>
    <x v="48"/>
    <n v="1018425"/>
    <x v="2667"/>
    <x v="4"/>
    <n v="86.851999999999975"/>
    <x v="2099"/>
    <x v="2667"/>
    <x v="4"/>
    <x v="1"/>
    <x v="10154"/>
    <n v="130.15843043338097"/>
  </r>
  <r>
    <x v="295"/>
    <n v="1019022"/>
    <x v="415"/>
    <x v="9"/>
    <n v="130.68799999999999"/>
    <x v="2099"/>
    <x v="415"/>
    <x v="4"/>
    <x v="1"/>
    <x v="10155"/>
    <n v="52.957578354554371"/>
  </r>
  <r>
    <x v="319"/>
    <n v="1019503"/>
    <x v="2015"/>
    <x v="6"/>
    <n v="137.43199999999999"/>
    <x v="2099"/>
    <x v="2015"/>
    <x v="0"/>
    <x v="0"/>
    <x v="10156"/>
    <n v="45.451714302345898"/>
  </r>
  <r>
    <x v="294"/>
    <n v="1008790"/>
    <x v="292"/>
    <x v="3"/>
    <n v="140.596"/>
    <x v="2099"/>
    <x v="292"/>
    <x v="11"/>
    <x v="3"/>
    <x v="10157"/>
    <n v="42.178440353921872"/>
  </r>
  <r>
    <x v="339"/>
    <n v="1013262"/>
    <x v="67"/>
    <x v="7"/>
    <n v="167.78"/>
    <x v="2099"/>
    <x v="67"/>
    <x v="0"/>
    <x v="0"/>
    <x v="10158"/>
    <n v="19.142448444391462"/>
  </r>
  <r>
    <x v="36"/>
    <n v="1011418"/>
    <x v="2654"/>
    <x v="8"/>
    <n v="174.524"/>
    <x v="2099"/>
    <x v="2654"/>
    <x v="11"/>
    <x v="3"/>
    <x v="10159"/>
    <n v="14.538516192615342"/>
  </r>
  <r>
    <x v="178"/>
    <n v="1014133"/>
    <x v="1903"/>
    <x v="3"/>
    <n v="186.88800000000001"/>
    <x v="2099"/>
    <x v="1903"/>
    <x v="9"/>
    <x v="0"/>
    <x v="10160"/>
    <n v="6.9609605753178334"/>
  </r>
  <r>
    <x v="120"/>
    <n v="1013353"/>
    <x v="700"/>
    <x v="3"/>
    <n v="216.11199999999999"/>
    <x v="2099"/>
    <x v="700"/>
    <x v="6"/>
    <x v="2"/>
    <x v="10161"/>
    <n v="-7.5029614274080103"/>
  </r>
  <r>
    <x v="258"/>
    <n v="1009309"/>
    <x v="2578"/>
    <x v="6"/>
    <n v="246.46"/>
    <x v="2099"/>
    <x v="2578"/>
    <x v="8"/>
    <x v="3"/>
    <x v="10162"/>
    <n v="-18.892639779274532"/>
  </r>
  <r>
    <x v="296"/>
    <n v="1010954"/>
    <x v="2778"/>
    <x v="3"/>
    <n v="250.95600000000002"/>
    <x v="2099"/>
    <x v="2778"/>
    <x v="4"/>
    <x v="1"/>
    <x v="10163"/>
    <n v="-20.34571797446565"/>
  </r>
  <r>
    <x v="225"/>
    <n v="1003568"/>
    <x v="1035"/>
    <x v="7"/>
    <n v="17.878399999999999"/>
    <x v="2100"/>
    <x v="1035"/>
    <x v="9"/>
    <x v="0"/>
    <x v="10164"/>
    <n v="1018.5072489708252"/>
  </r>
  <r>
    <x v="147"/>
    <n v="1002613"/>
    <x v="129"/>
    <x v="6"/>
    <n v="232.82240000000002"/>
    <x v="2101"/>
    <x v="129"/>
    <x v="3"/>
    <x v="0"/>
    <x v="10165"/>
    <n v="-14.103282158417747"/>
  </r>
  <r>
    <x v="336"/>
    <n v="1014900"/>
    <x v="352"/>
    <x v="1"/>
    <n v="176.988"/>
    <x v="2102"/>
    <x v="352"/>
    <x v="10"/>
    <x v="3"/>
    <x v="10166"/>
    <n v="13.04522340497661"/>
  </r>
  <r>
    <x v="17"/>
    <n v="1011244"/>
    <x v="561"/>
    <x v="1"/>
    <n v="234.31200000000001"/>
    <x v="2102"/>
    <x v="561"/>
    <x v="10"/>
    <x v="3"/>
    <x v="10167"/>
    <n v="-14.611082659018749"/>
  </r>
  <r>
    <x v="294"/>
    <n v="1005301"/>
    <x v="2779"/>
    <x v="4"/>
    <n v="326.08000000000004"/>
    <x v="2103"/>
    <x v="2779"/>
    <x v="6"/>
    <x v="2"/>
    <x v="10168"/>
    <n v="-38.634322865554473"/>
  </r>
  <r>
    <x v="228"/>
    <n v="1000225"/>
    <x v="2262"/>
    <x v="1"/>
    <n v="138.66633600000003"/>
    <x v="2104"/>
    <x v="2262"/>
    <x v="7"/>
    <x v="2"/>
    <x v="10169"/>
    <n v="44.307064116845204"/>
  </r>
  <r>
    <x v="298"/>
    <n v="1005274"/>
    <x v="2316"/>
    <x v="7"/>
    <n v="284.91520000000003"/>
    <x v="2105"/>
    <x v="2316"/>
    <x v="1"/>
    <x v="1"/>
    <x v="10170"/>
    <n v="-29.728003279572317"/>
  </r>
  <r>
    <x v="337"/>
    <n v="1007315"/>
    <x v="791"/>
    <x v="5"/>
    <n v="13.324000000000012"/>
    <x v="2106"/>
    <x v="791"/>
    <x v="11"/>
    <x v="3"/>
    <x v="10171"/>
    <n v="1403.6430501350933"/>
  </r>
  <r>
    <x v="219"/>
    <n v="1006984"/>
    <x v="251"/>
    <x v="8"/>
    <n v="35.424000000000007"/>
    <x v="2106"/>
    <x v="251"/>
    <x v="0"/>
    <x v="0"/>
    <x v="10172"/>
    <n v="465.56402439024384"/>
  </r>
  <r>
    <x v="147"/>
    <n v="1016430"/>
    <x v="249"/>
    <x v="7"/>
    <n v="41.307999999999993"/>
    <x v="2106"/>
    <x v="249"/>
    <x v="3"/>
    <x v="0"/>
    <x v="10173"/>
    <n v="385.00387334172569"/>
  </r>
  <r>
    <x v="4"/>
    <n v="1014810"/>
    <x v="374"/>
    <x v="0"/>
    <n v="44.680000000000007"/>
    <x v="2106"/>
    <x v="374"/>
    <x v="2"/>
    <x v="2"/>
    <x v="10174"/>
    <n v="348.40062667860337"/>
  </r>
  <r>
    <x v="233"/>
    <n v="1016182"/>
    <x v="2246"/>
    <x v="6"/>
    <n v="69.408000000000015"/>
    <x v="2106"/>
    <x v="2246"/>
    <x v="11"/>
    <x v="3"/>
    <x v="10175"/>
    <n v="188.64885892116178"/>
  </r>
  <r>
    <x v="114"/>
    <n v="1017814"/>
    <x v="481"/>
    <x v="7"/>
    <n v="112.12"/>
    <x v="2106"/>
    <x v="481"/>
    <x v="5"/>
    <x v="1"/>
    <x v="10176"/>
    <n v="78.688369603995724"/>
  </r>
  <r>
    <x v="75"/>
    <n v="1018554"/>
    <x v="2022"/>
    <x v="7"/>
    <n v="119.98800000000001"/>
    <x v="2106"/>
    <x v="2022"/>
    <x v="6"/>
    <x v="2"/>
    <x v="10177"/>
    <n v="66.971197119711974"/>
  </r>
  <r>
    <x v="143"/>
    <n v="1018449"/>
    <x v="1976"/>
    <x v="9"/>
    <n v="121.11200000000001"/>
    <x v="2106"/>
    <x v="1976"/>
    <x v="4"/>
    <x v="1"/>
    <x v="10178"/>
    <n v="65.421593236012939"/>
  </r>
  <r>
    <x v="101"/>
    <n v="1019263"/>
    <x v="380"/>
    <x v="8"/>
    <n v="122.23600000000002"/>
    <x v="2106"/>
    <x v="380"/>
    <x v="2"/>
    <x v="2"/>
    <x v="10179"/>
    <n v="63.900487581399901"/>
  </r>
  <r>
    <x v="24"/>
    <n v="1010735"/>
    <x v="786"/>
    <x v="2"/>
    <n v="127.85600000000001"/>
    <x v="2106"/>
    <x v="786"/>
    <x v="4"/>
    <x v="1"/>
    <x v="10180"/>
    <n v="56.69612689275435"/>
  </r>
  <r>
    <x v="151"/>
    <n v="1014991"/>
    <x v="781"/>
    <x v="7"/>
    <n v="154.83200000000002"/>
    <x v="2106"/>
    <x v="781"/>
    <x v="6"/>
    <x v="2"/>
    <x v="10181"/>
    <n v="29.39534463160069"/>
  </r>
  <r>
    <x v="305"/>
    <n v="1006683"/>
    <x v="1930"/>
    <x v="0"/>
    <n v="157.83200000000002"/>
    <x v="2106"/>
    <x v="1930"/>
    <x v="11"/>
    <x v="3"/>
    <x v="10182"/>
    <n v="26.93585584672309"/>
  </r>
  <r>
    <x v="57"/>
    <n v="1014650"/>
    <x v="1191"/>
    <x v="3"/>
    <n v="181.80800000000002"/>
    <x v="2106"/>
    <x v="1191"/>
    <x v="1"/>
    <x v="1"/>
    <x v="10183"/>
    <n v="10.196140983895093"/>
  </r>
  <r>
    <x v="355"/>
    <n v="1019490"/>
    <x v="141"/>
    <x v="4"/>
    <n v="187.42800000000003"/>
    <x v="2106"/>
    <x v="141"/>
    <x v="4"/>
    <x v="1"/>
    <x v="10184"/>
    <n v="6.8919264997759067"/>
  </r>
  <r>
    <x v="42"/>
    <n v="1009981"/>
    <x v="1294"/>
    <x v="9"/>
    <n v="226.76800000000003"/>
    <x v="2106"/>
    <x v="1294"/>
    <x v="8"/>
    <x v="3"/>
    <x v="10185"/>
    <n v="-11.651820362661404"/>
  </r>
  <r>
    <x v="139"/>
    <n v="1016901"/>
    <x v="377"/>
    <x v="0"/>
    <n v="244.75200000000004"/>
    <x v="2106"/>
    <x v="377"/>
    <x v="8"/>
    <x v="3"/>
    <x v="10186"/>
    <n v="-18.143508531084535"/>
  </r>
  <r>
    <x v="289"/>
    <n v="1015697"/>
    <x v="2763"/>
    <x v="6"/>
    <n v="261.61200000000002"/>
    <x v="2106"/>
    <x v="2763"/>
    <x v="3"/>
    <x v="0"/>
    <x v="10187"/>
    <n v="-23.418879867895971"/>
  </r>
  <r>
    <x v="103"/>
    <n v="1008931"/>
    <x v="2294"/>
    <x v="9"/>
    <n v="56.144000000000005"/>
    <x v="2107"/>
    <x v="2294"/>
    <x v="9"/>
    <x v="0"/>
    <x v="10188"/>
    <n v="256.84204901681397"/>
  </r>
  <r>
    <x v="75"/>
    <n v="1008574"/>
    <x v="1275"/>
    <x v="2"/>
    <n v="108.988"/>
    <x v="2107"/>
    <x v="1275"/>
    <x v="6"/>
    <x v="2"/>
    <x v="10189"/>
    <n v="83.823356699820209"/>
  </r>
  <r>
    <x v="210"/>
    <n v="1004838"/>
    <x v="2780"/>
    <x v="7"/>
    <n v="195.94240000000002"/>
    <x v="2108"/>
    <x v="2780"/>
    <x v="1"/>
    <x v="1"/>
    <x v="10190"/>
    <n v="2.3029216749411994"/>
  </r>
  <r>
    <x v="278"/>
    <n v="1002707"/>
    <x v="2695"/>
    <x v="4"/>
    <n v="250.02240000000003"/>
    <x v="2109"/>
    <x v="2695"/>
    <x v="1"/>
    <x v="1"/>
    <x v="10191"/>
    <n v="-19.806545333538129"/>
  </r>
  <r>
    <x v="10"/>
    <n v="1003947"/>
    <x v="329"/>
    <x v="4"/>
    <n v="128.14400000000001"/>
    <x v="2110"/>
    <x v="329"/>
    <x v="8"/>
    <x v="3"/>
    <x v="10192"/>
    <n v="56.599762766887274"/>
  </r>
  <r>
    <x v="142"/>
    <n v="1003708"/>
    <x v="2118"/>
    <x v="5"/>
    <n v="238.45440000000005"/>
    <x v="2110"/>
    <x v="2118"/>
    <x v="6"/>
    <x v="2"/>
    <x v="10193"/>
    <n v="-15.844203336151486"/>
  </r>
  <r>
    <x v="91"/>
    <n v="1013950"/>
    <x v="2781"/>
    <x v="2"/>
    <n v="51.963999999999999"/>
    <x v="2111"/>
    <x v="2781"/>
    <x v="9"/>
    <x v="0"/>
    <x v="10194"/>
    <n v="286.40905242090679"/>
  </r>
  <r>
    <x v="187"/>
    <n v="1016455"/>
    <x v="369"/>
    <x v="3"/>
    <n v="63.204000000000008"/>
    <x v="2111"/>
    <x v="369"/>
    <x v="1"/>
    <x v="1"/>
    <x v="10195"/>
    <n v="217.69128536168591"/>
  </r>
  <r>
    <x v="40"/>
    <n v="1018189"/>
    <x v="1364"/>
    <x v="2"/>
    <n v="64.328000000000003"/>
    <x v="2111"/>
    <x v="1364"/>
    <x v="8"/>
    <x v="3"/>
    <x v="10196"/>
    <n v="212.1402810595697"/>
  </r>
  <r>
    <x v="81"/>
    <n v="1013331"/>
    <x v="454"/>
    <x v="3"/>
    <n v="69.948000000000008"/>
    <x v="2111"/>
    <x v="454"/>
    <x v="9"/>
    <x v="0"/>
    <x v="10197"/>
    <n v="187.06124549665461"/>
  </r>
  <r>
    <x v="20"/>
    <n v="1009992"/>
    <x v="2219"/>
    <x v="8"/>
    <n v="72.195999999999998"/>
    <x v="2111"/>
    <x v="2219"/>
    <x v="4"/>
    <x v="1"/>
    <x v="10198"/>
    <n v="178.12288769460912"/>
  </r>
  <r>
    <x v="232"/>
    <n v="1015052"/>
    <x v="1563"/>
    <x v="5"/>
    <n v="77.816000000000003"/>
    <x v="2111"/>
    <x v="1563"/>
    <x v="6"/>
    <x v="2"/>
    <x v="10199"/>
    <n v="158.03639354374423"/>
  </r>
  <r>
    <x v="354"/>
    <n v="1009221"/>
    <x v="2656"/>
    <x v="7"/>
    <n v="103.05200000000002"/>
    <x v="2111"/>
    <x v="2656"/>
    <x v="5"/>
    <x v="1"/>
    <x v="10200"/>
    <n v="94.846873423126141"/>
  </r>
  <r>
    <x v="252"/>
    <n v="1009959"/>
    <x v="910"/>
    <x v="6"/>
    <n v="103.66800000000001"/>
    <x v="2111"/>
    <x v="910"/>
    <x v="9"/>
    <x v="0"/>
    <x v="10201"/>
    <n v="93.689084384766744"/>
  </r>
  <r>
    <x v="16"/>
    <n v="1010371"/>
    <x v="666"/>
    <x v="7"/>
    <n v="173.35599999999999"/>
    <x v="2111"/>
    <x v="666"/>
    <x v="11"/>
    <x v="3"/>
    <x v="10202"/>
    <n v="15.827314889591362"/>
  </r>
  <r>
    <x v="70"/>
    <n v="1012224"/>
    <x v="431"/>
    <x v="5"/>
    <n v="173.35599999999999"/>
    <x v="2111"/>
    <x v="431"/>
    <x v="5"/>
    <x v="1"/>
    <x v="10202"/>
    <n v="15.827314889591362"/>
  </r>
  <r>
    <x v="135"/>
    <n v="1018152"/>
    <x v="1097"/>
    <x v="9"/>
    <n v="177.852"/>
    <x v="2111"/>
    <x v="1097"/>
    <x v="7"/>
    <x v="2"/>
    <x v="10203"/>
    <n v="12.899264557047429"/>
  </r>
  <r>
    <x v="64"/>
    <n v="1012671"/>
    <x v="2149"/>
    <x v="6"/>
    <n v="185.72000000000003"/>
    <x v="2111"/>
    <x v="2149"/>
    <x v="2"/>
    <x v="2"/>
    <x v="10204"/>
    <n v="8.1163041137195613"/>
  </r>
  <r>
    <x v="276"/>
    <n v="1012845"/>
    <x v="430"/>
    <x v="4"/>
    <n v="189.09200000000001"/>
    <x v="2111"/>
    <x v="430"/>
    <x v="0"/>
    <x v="0"/>
    <x v="10205"/>
    <n v="6.1883104520550756"/>
  </r>
  <r>
    <x v="266"/>
    <n v="1016746"/>
    <x v="1941"/>
    <x v="2"/>
    <n v="196.96"/>
    <x v="2111"/>
    <x v="1941"/>
    <x v="8"/>
    <x v="3"/>
    <x v="10206"/>
    <n v="1.9463850528025943"/>
  </r>
  <r>
    <x v="255"/>
    <n v="1017542"/>
    <x v="94"/>
    <x v="6"/>
    <n v="221.68800000000002"/>
    <x v="2111"/>
    <x v="94"/>
    <x v="8"/>
    <x v="3"/>
    <x v="10207"/>
    <n v="-9.4251380318285243"/>
  </r>
  <r>
    <x v="179"/>
    <n v="1017323"/>
    <x v="2399"/>
    <x v="5"/>
    <n v="222.81200000000001"/>
    <x v="2111"/>
    <x v="2399"/>
    <x v="3"/>
    <x v="0"/>
    <x v="10208"/>
    <n v="-9.8820530312550545"/>
  </r>
  <r>
    <x v="343"/>
    <n v="1009885"/>
    <x v="768"/>
    <x v="6"/>
    <n v="239.67200000000003"/>
    <x v="2111"/>
    <x v="768"/>
    <x v="0"/>
    <x v="0"/>
    <x v="10209"/>
    <n v="-16.221502720384535"/>
  </r>
  <r>
    <x v="201"/>
    <n v="1013152"/>
    <x v="1156"/>
    <x v="4"/>
    <n v="249.78800000000001"/>
    <x v="2111"/>
    <x v="1156"/>
    <x v="1"/>
    <x v="1"/>
    <x v="10210"/>
    <n v="-19.614393005268472"/>
  </r>
  <r>
    <x v="257"/>
    <n v="1016368"/>
    <x v="2181"/>
    <x v="5"/>
    <n v="252.03600000000003"/>
    <x v="2111"/>
    <x v="2181"/>
    <x v="6"/>
    <x v="2"/>
    <x v="10211"/>
    <n v="-20.331381231252688"/>
  </r>
  <r>
    <x v="198"/>
    <n v="1015550"/>
    <x v="2323"/>
    <x v="3"/>
    <n v="257.65600000000001"/>
    <x v="2111"/>
    <x v="2323"/>
    <x v="9"/>
    <x v="0"/>
    <x v="10212"/>
    <n v="-22.069115409693548"/>
  </r>
  <r>
    <x v="94"/>
    <n v="1018407"/>
    <x v="2073"/>
    <x v="5"/>
    <n v="264.40000000000003"/>
    <x v="2111"/>
    <x v="2073"/>
    <x v="4"/>
    <x v="1"/>
    <x v="10213"/>
    <n v="-24.056883509833597"/>
  </r>
  <r>
    <x v="286"/>
    <n v="1012875"/>
    <x v="2094"/>
    <x v="1"/>
    <n v="99.172000000000025"/>
    <x v="2112"/>
    <x v="2094"/>
    <x v="5"/>
    <x v="1"/>
    <x v="10214"/>
    <n v="102.47005203081511"/>
  </r>
  <r>
    <x v="348"/>
    <n v="1014743"/>
    <x v="1701"/>
    <x v="1"/>
    <n v="243.04400000000004"/>
    <x v="2112"/>
    <x v="1701"/>
    <x v="9"/>
    <x v="0"/>
    <x v="10215"/>
    <n v="-17.383848192096906"/>
  </r>
  <r>
    <x v="179"/>
    <n v="1009562"/>
    <x v="1391"/>
    <x v="8"/>
    <n v="256.53200000000004"/>
    <x v="2112"/>
    <x v="1391"/>
    <x v="1"/>
    <x v="1"/>
    <x v="10216"/>
    <n v="-21.727659707171039"/>
  </r>
  <r>
    <x v="124"/>
    <n v="1002467"/>
    <x v="2066"/>
    <x v="0"/>
    <n v="195.52960000000004"/>
    <x v="2113"/>
    <x v="2066"/>
    <x v="5"/>
    <x v="1"/>
    <x v="10217"/>
    <n v="2.7263391322848207"/>
  </r>
  <r>
    <x v="92"/>
    <n v="1003125"/>
    <x v="2468"/>
    <x v="4"/>
    <n v="395.4688000000001"/>
    <x v="2114"/>
    <x v="2468"/>
    <x v="10"/>
    <x v="3"/>
    <x v="10218"/>
    <n v="-49.188507411962711"/>
  </r>
  <r>
    <x v="27"/>
    <n v="1000734"/>
    <x v="949"/>
    <x v="3"/>
    <n v="693.70329600000014"/>
    <x v="2115"/>
    <x v="949"/>
    <x v="7"/>
    <x v="2"/>
    <x v="10219"/>
    <n v="-71.032217208897336"/>
  </r>
  <r>
    <x v="46"/>
    <n v="1004795"/>
    <x v="1178"/>
    <x v="6"/>
    <n v="244.64319999999998"/>
    <x v="2116"/>
    <x v="1178"/>
    <x v="10"/>
    <x v="3"/>
    <x v="10220"/>
    <n v="-17.849831918483723"/>
  </r>
  <r>
    <x v="251"/>
    <n v="1001850"/>
    <x v="2435"/>
    <x v="5"/>
    <n v="195.97120000000001"/>
    <x v="2117"/>
    <x v="2435"/>
    <x v="4"/>
    <x v="1"/>
    <x v="10221"/>
    <n v="2.6397348181773705"/>
  </r>
  <r>
    <x v="116"/>
    <n v="1005110"/>
    <x v="1478"/>
    <x v="9"/>
    <n v="259.35039999999998"/>
    <x v="2118"/>
    <x v="1478"/>
    <x v="11"/>
    <x v="3"/>
    <x v="10222"/>
    <n v="-22.440219872419689"/>
  </r>
  <r>
    <x v="144"/>
    <n v="1008619"/>
    <x v="2729"/>
    <x v="5"/>
    <n v="3.9319999999999986"/>
    <x v="2119"/>
    <x v="2729"/>
    <x v="10"/>
    <x v="3"/>
    <x v="10223"/>
    <n v="5018.051881993898"/>
  </r>
  <r>
    <x v="272"/>
    <n v="1008251"/>
    <x v="63"/>
    <x v="8"/>
    <n v="19.364000000000004"/>
    <x v="2119"/>
    <x v="63"/>
    <x v="6"/>
    <x v="2"/>
    <x v="10224"/>
    <n v="939.25738483784312"/>
  </r>
  <r>
    <x v="137"/>
    <n v="1009721"/>
    <x v="1229"/>
    <x v="8"/>
    <n v="27.775999999999982"/>
    <x v="2119"/>
    <x v="1229"/>
    <x v="9"/>
    <x v="0"/>
    <x v="10225"/>
    <n v="624.51684907834147"/>
  </r>
  <r>
    <x v="177"/>
    <n v="1013674"/>
    <x v="1011"/>
    <x v="0"/>
    <n v="35.643999999999977"/>
    <x v="2119"/>
    <x v="1011"/>
    <x v="0"/>
    <x v="0"/>
    <x v="10226"/>
    <n v="464.58814947817342"/>
  </r>
  <r>
    <x v="296"/>
    <n v="1019815"/>
    <x v="2259"/>
    <x v="5"/>
    <n v="37.891999999999996"/>
    <x v="2119"/>
    <x v="2259"/>
    <x v="1"/>
    <x v="1"/>
    <x v="10227"/>
    <n v="431.09310672437459"/>
  </r>
  <r>
    <x v="97"/>
    <n v="1007346"/>
    <x v="1431"/>
    <x v="5"/>
    <n v="50.391999999999996"/>
    <x v="2119"/>
    <x v="1431"/>
    <x v="3"/>
    <x v="0"/>
    <x v="10228"/>
    <n v="299.3526750277822"/>
  </r>
  <r>
    <x v="102"/>
    <n v="1006750"/>
    <x v="1921"/>
    <x v="4"/>
    <n v="68.196000000000026"/>
    <x v="2119"/>
    <x v="1921"/>
    <x v="9"/>
    <x v="0"/>
    <x v="10229"/>
    <n v="195.09326060179467"/>
  </r>
  <r>
    <x v="286"/>
    <n v="1017270"/>
    <x v="40"/>
    <x v="5"/>
    <n v="69.364000000000004"/>
    <x v="2119"/>
    <x v="40"/>
    <x v="0"/>
    <x v="0"/>
    <x v="10230"/>
    <n v="190.12427195663452"/>
  </r>
  <r>
    <x v="22"/>
    <n v="1017847"/>
    <x v="170"/>
    <x v="5"/>
    <n v="87.347999999999985"/>
    <x v="2119"/>
    <x v="170"/>
    <x v="11"/>
    <x v="3"/>
    <x v="10231"/>
    <n v="130.39085039153733"/>
  </r>
  <r>
    <x v="325"/>
    <n v="1018560"/>
    <x v="2369"/>
    <x v="6"/>
    <n v="99.711999999999989"/>
    <x v="2119"/>
    <x v="2369"/>
    <x v="7"/>
    <x v="2"/>
    <x v="10232"/>
    <n v="101.82305038510913"/>
  </r>
  <r>
    <x v="33"/>
    <n v="1014891"/>
    <x v="813"/>
    <x v="6"/>
    <n v="116.572"/>
    <x v="2119"/>
    <x v="813"/>
    <x v="8"/>
    <x v="3"/>
    <x v="10233"/>
    <n v="72.633050818378322"/>
  </r>
  <r>
    <x v="81"/>
    <n v="1018970"/>
    <x v="1866"/>
    <x v="2"/>
    <n v="119.944"/>
    <x v="2119"/>
    <x v="1866"/>
    <x v="1"/>
    <x v="1"/>
    <x v="10234"/>
    <n v="67.779797238711382"/>
  </r>
  <r>
    <x v="360"/>
    <n v="1017530"/>
    <x v="1750"/>
    <x v="3"/>
    <n v="123.316"/>
    <x v="2119"/>
    <x v="1750"/>
    <x v="2"/>
    <x v="2"/>
    <x v="10235"/>
    <n v="63.191962113594322"/>
  </r>
  <r>
    <x v="267"/>
    <n v="1013045"/>
    <x v="2120"/>
    <x v="0"/>
    <n v="171.648"/>
    <x v="2119"/>
    <x v="2120"/>
    <x v="9"/>
    <x v="0"/>
    <x v="10236"/>
    <n v="17.240981543624155"/>
  </r>
  <r>
    <x v="2"/>
    <n v="1014890"/>
    <x v="1629"/>
    <x v="5"/>
    <n v="182.88800000000001"/>
    <x v="2119"/>
    <x v="1629"/>
    <x v="10"/>
    <x v="3"/>
    <x v="10237"/>
    <n v="10.035540877476913"/>
  </r>
  <r>
    <x v="104"/>
    <n v="1017952"/>
    <x v="2638"/>
    <x v="8"/>
    <n v="198.624"/>
    <x v="2119"/>
    <x v="2638"/>
    <x v="0"/>
    <x v="0"/>
    <x v="10238"/>
    <n v="1.3179676172063741"/>
  </r>
  <r>
    <x v="86"/>
    <n v="1009409"/>
    <x v="996"/>
    <x v="3"/>
    <n v="200.87200000000001"/>
    <x v="2119"/>
    <x v="996"/>
    <x v="10"/>
    <x v="3"/>
    <x v="10239"/>
    <n v="0.18409733561669592"/>
  </r>
  <r>
    <x v="283"/>
    <n v="1015437"/>
    <x v="2782"/>
    <x v="5"/>
    <n v="203.12"/>
    <x v="2119"/>
    <x v="2782"/>
    <x v="0"/>
    <x v="0"/>
    <x v="10240"/>
    <n v="-0.92467506892478391"/>
  </r>
  <r>
    <x v="234"/>
    <n v="1014291"/>
    <x v="406"/>
    <x v="2"/>
    <n v="214.36"/>
    <x v="2119"/>
    <x v="406"/>
    <x v="5"/>
    <x v="1"/>
    <x v="10241"/>
    <n v="-6.1197051688748036"/>
  </r>
  <r>
    <x v="293"/>
    <n v="1017113"/>
    <x v="717"/>
    <x v="7"/>
    <n v="233.46800000000002"/>
    <x v="2119"/>
    <x v="717"/>
    <x v="8"/>
    <x v="3"/>
    <x v="10242"/>
    <n v="-13.80326211729232"/>
  </r>
  <r>
    <x v="154"/>
    <n v="1011860"/>
    <x v="353"/>
    <x v="2"/>
    <n v="253.70000000000002"/>
    <x v="2119"/>
    <x v="353"/>
    <x v="5"/>
    <x v="1"/>
    <x v="10243"/>
    <n v="-20.677256602286175"/>
  </r>
  <r>
    <x v="323"/>
    <n v="1006975"/>
    <x v="1338"/>
    <x v="2"/>
    <n v="77.391999999999996"/>
    <x v="2120"/>
    <x v="1338"/>
    <x v="1"/>
    <x v="1"/>
    <x v="10244"/>
    <n v="160.0292019847013"/>
  </r>
  <r>
    <x v="19"/>
    <n v="1018181"/>
    <x v="630"/>
    <x v="4"/>
    <n v="141.30000000000001"/>
    <x v="2120"/>
    <x v="630"/>
    <x v="11"/>
    <x v="3"/>
    <x v="10245"/>
    <n v="42.421656050955406"/>
  </r>
  <r>
    <x v="307"/>
    <n v="1006371"/>
    <x v="1516"/>
    <x v="0"/>
    <n v="143.40400000000002"/>
    <x v="2120"/>
    <x v="1516"/>
    <x v="4"/>
    <x v="1"/>
    <x v="10246"/>
    <n v="40.332068840478627"/>
  </r>
  <r>
    <x v="342"/>
    <n v="1015973"/>
    <x v="2309"/>
    <x v="6"/>
    <n v="168.27600000000001"/>
    <x v="2120"/>
    <x v="2309"/>
    <x v="3"/>
    <x v="0"/>
    <x v="10247"/>
    <n v="19.590315909577122"/>
  </r>
  <r>
    <x v="166"/>
    <n v="1010412"/>
    <x v="868"/>
    <x v="9"/>
    <n v="173.89600000000002"/>
    <x v="2120"/>
    <x v="868"/>
    <x v="11"/>
    <x v="3"/>
    <x v="10248"/>
    <n v="15.72537608685651"/>
  </r>
  <r>
    <x v="214"/>
    <n v="1004233"/>
    <x v="1347"/>
    <x v="9"/>
    <n v="232.59520000000003"/>
    <x v="2121"/>
    <x v="1347"/>
    <x v="3"/>
    <x v="0"/>
    <x v="10249"/>
    <n v="-13.478352089810974"/>
  </r>
  <r>
    <x v="192"/>
    <n v="1003756"/>
    <x v="2295"/>
    <x v="6"/>
    <n v="181.45920000000001"/>
    <x v="2122"/>
    <x v="2295"/>
    <x v="11"/>
    <x v="3"/>
    <x v="10250"/>
    <n v="10.921022466758375"/>
  </r>
  <r>
    <x v="201"/>
    <n v="1001231"/>
    <x v="1905"/>
    <x v="5"/>
    <n v="441.21600000000012"/>
    <x v="2123"/>
    <x v="1905"/>
    <x v="1"/>
    <x v="1"/>
    <x v="10251"/>
    <n v="-54.377429648970121"/>
  </r>
  <r>
    <x v="351"/>
    <n v="1004829"/>
    <x v="2360"/>
    <x v="8"/>
    <n v="241.76000000000005"/>
    <x v="2124"/>
    <x v="2360"/>
    <x v="11"/>
    <x v="3"/>
    <x v="10252"/>
    <n v="-16.721707478491084"/>
  </r>
  <r>
    <x v="339"/>
    <n v="1001518"/>
    <x v="2719"/>
    <x v="7"/>
    <n v="5.7258240000000002"/>
    <x v="2125"/>
    <x v="2719"/>
    <x v="0"/>
    <x v="0"/>
    <x v="10253"/>
    <n v="3418.3812845103175"/>
  </r>
  <r>
    <x v="75"/>
    <n v="1008975"/>
    <x v="2152"/>
    <x v="1"/>
    <n v="13.960000000000008"/>
    <x v="2126"/>
    <x v="2152"/>
    <x v="11"/>
    <x v="3"/>
    <x v="10254"/>
    <n v="1343.4865329512886"/>
  </r>
  <r>
    <x v="302"/>
    <n v="1018622"/>
    <x v="792"/>
    <x v="1"/>
    <n v="80.927999999999997"/>
    <x v="2126"/>
    <x v="792"/>
    <x v="1"/>
    <x v="1"/>
    <x v="10255"/>
    <n v="149.00000000000006"/>
  </r>
  <r>
    <x v="157"/>
    <n v="1014629"/>
    <x v="300"/>
    <x v="1"/>
    <n v="215.80800000000002"/>
    <x v="2126"/>
    <x v="300"/>
    <x v="1"/>
    <x v="1"/>
    <x v="10256"/>
    <n v="-6.625"/>
  </r>
  <r>
    <x v="176"/>
    <n v="1015152"/>
    <x v="1787"/>
    <x v="1"/>
    <n v="231.54400000000001"/>
    <x v="2126"/>
    <x v="1787"/>
    <x v="5"/>
    <x v="1"/>
    <x v="10257"/>
    <n v="-12.970873786407763"/>
  </r>
  <r>
    <x v="276"/>
    <n v="1003511"/>
    <x v="1629"/>
    <x v="0"/>
    <n v="89.168000000000006"/>
    <x v="2127"/>
    <x v="1629"/>
    <x v="10"/>
    <x v="3"/>
    <x v="10258"/>
    <n v="126.04790956396911"/>
  </r>
  <r>
    <x v="240"/>
    <n v="1009026"/>
    <x v="735"/>
    <x v="3"/>
    <n v="50.704000000000008"/>
    <x v="2128"/>
    <x v="735"/>
    <x v="10"/>
    <x v="3"/>
    <x v="10259"/>
    <n v="297.77926790785727"/>
  </r>
  <r>
    <x v="338"/>
    <n v="1006679"/>
    <x v="1870"/>
    <x v="9"/>
    <n v="110.79600000000002"/>
    <x v="2128"/>
    <x v="1870"/>
    <x v="10"/>
    <x v="3"/>
    <x v="10260"/>
    <n v="82.037257662731463"/>
  </r>
  <r>
    <x v="242"/>
    <n v="1013344"/>
    <x v="325"/>
    <x v="7"/>
    <n v="265.48"/>
    <x v="2128"/>
    <x v="325"/>
    <x v="3"/>
    <x v="0"/>
    <x v="10261"/>
    <n v="-24.028175380442978"/>
  </r>
  <r>
    <x v="244"/>
    <n v="1017330"/>
    <x v="935"/>
    <x v="9"/>
    <n v="20.448000000000008"/>
    <x v="2129"/>
    <x v="935"/>
    <x v="4"/>
    <x v="1"/>
    <x v="10262"/>
    <n v="886.35563380281667"/>
  </r>
  <r>
    <x v="347"/>
    <n v="1008466"/>
    <x v="2449"/>
    <x v="3"/>
    <n v="47.66"/>
    <x v="2129"/>
    <x v="2449"/>
    <x v="7"/>
    <x v="2"/>
    <x v="10263"/>
    <n v="323.18506084767108"/>
  </r>
  <r>
    <x v="334"/>
    <n v="1007169"/>
    <x v="1341"/>
    <x v="7"/>
    <n v="65.027999999999992"/>
    <x v="2129"/>
    <x v="1341"/>
    <x v="10"/>
    <x v="3"/>
    <x v="10264"/>
    <n v="210.15870086731877"/>
  </r>
  <r>
    <x v="101"/>
    <n v="1015393"/>
    <x v="1917"/>
    <x v="7"/>
    <n v="106.99600000000001"/>
    <x v="2129"/>
    <x v="1917"/>
    <x v="3"/>
    <x v="0"/>
    <x v="10265"/>
    <n v="88.502373920520398"/>
  </r>
  <r>
    <x v="223"/>
    <n v="1010057"/>
    <x v="1407"/>
    <x v="6"/>
    <n v="131.72400000000002"/>
    <x v="2129"/>
    <x v="1407"/>
    <x v="3"/>
    <x v="0"/>
    <x v="10266"/>
    <n v="53.115605356654825"/>
  </r>
  <r>
    <x v="363"/>
    <n v="1015291"/>
    <x v="1821"/>
    <x v="4"/>
    <n v="155.32800000000003"/>
    <x v="2129"/>
    <x v="1821"/>
    <x v="8"/>
    <x v="3"/>
    <x v="10267"/>
    <n v="29.847805933250914"/>
  </r>
  <r>
    <x v="164"/>
    <n v="1019601"/>
    <x v="190"/>
    <x v="8"/>
    <n v="157.57600000000002"/>
    <x v="2129"/>
    <x v="190"/>
    <x v="5"/>
    <x v="1"/>
    <x v="10268"/>
    <n v="27.995380007107677"/>
  </r>
  <r>
    <x v="24"/>
    <n v="1016750"/>
    <x v="572"/>
    <x v="3"/>
    <n v="193.54400000000004"/>
    <x v="2129"/>
    <x v="572"/>
    <x v="10"/>
    <x v="3"/>
    <x v="10269"/>
    <n v="4.2088620675401902"/>
  </r>
  <r>
    <x v="324"/>
    <n v="1008668"/>
    <x v="1984"/>
    <x v="7"/>
    <n v="193.72400000000002"/>
    <x v="2129"/>
    <x v="1984"/>
    <x v="9"/>
    <x v="0"/>
    <x v="10270"/>
    <n v="4.1120356796266888"/>
  </r>
  <r>
    <x v="167"/>
    <n v="1012651"/>
    <x v="394"/>
    <x v="4"/>
    <n v="219.39600000000002"/>
    <x v="2129"/>
    <x v="394"/>
    <x v="5"/>
    <x v="1"/>
    <x v="10271"/>
    <n v="-8.0703385658808671"/>
  </r>
  <r>
    <x v="327"/>
    <n v="1017304"/>
    <x v="1616"/>
    <x v="0"/>
    <n v="223.89200000000002"/>
    <x v="2129"/>
    <x v="1616"/>
    <x v="2"/>
    <x v="2"/>
    <x v="10272"/>
    <n v="-9.9163882586246928"/>
  </r>
  <r>
    <x v="319"/>
    <n v="1012335"/>
    <x v="2348"/>
    <x v="9"/>
    <n v="228.38800000000003"/>
    <x v="2129"/>
    <x v="2348"/>
    <x v="11"/>
    <x v="3"/>
    <x v="10273"/>
    <n v="-11.689756029213445"/>
  </r>
  <r>
    <x v="239"/>
    <n v="1013624"/>
    <x v="2783"/>
    <x v="2"/>
    <n v="230.63600000000002"/>
    <x v="2129"/>
    <x v="2783"/>
    <x v="8"/>
    <x v="3"/>
    <x v="10274"/>
    <n v="-12.550512495880954"/>
  </r>
  <r>
    <x v="325"/>
    <n v="1009497"/>
    <x v="1250"/>
    <x v="9"/>
    <n v="234.00800000000004"/>
    <x v="2129"/>
    <x v="1250"/>
    <x v="4"/>
    <x v="1"/>
    <x v="10275"/>
    <n v="-13.810638952514449"/>
  </r>
  <r>
    <x v="354"/>
    <n v="1019723"/>
    <x v="30"/>
    <x v="4"/>
    <n v="263.23200000000003"/>
    <x v="2129"/>
    <x v="30"/>
    <x v="3"/>
    <x v="0"/>
    <x v="10276"/>
    <n v="-23.379376367614878"/>
  </r>
  <r>
    <x v="39"/>
    <n v="1001441"/>
    <x v="1465"/>
    <x v="8"/>
    <n v="171.16896000000003"/>
    <x v="2130"/>
    <x v="1465"/>
    <x v="3"/>
    <x v="0"/>
    <x v="10277"/>
    <n v="17.881559834212922"/>
  </r>
  <r>
    <x v="97"/>
    <n v="1003835"/>
    <x v="1044"/>
    <x v="2"/>
    <n v="374.01792000000012"/>
    <x v="2131"/>
    <x v="1044"/>
    <x v="7"/>
    <x v="2"/>
    <x v="10278"/>
    <n v="-45.979593705028904"/>
  </r>
  <r>
    <x v="146"/>
    <n v="1007311"/>
    <x v="481"/>
    <x v="4"/>
    <n v="22.072000000000003"/>
    <x v="2132"/>
    <x v="481"/>
    <x v="5"/>
    <x v="1"/>
    <x v="10279"/>
    <n v="815.81279449075748"/>
  </r>
  <r>
    <x v="112"/>
    <n v="1006868"/>
    <x v="1094"/>
    <x v="6"/>
    <n v="28.77200000000002"/>
    <x v="2132"/>
    <x v="1094"/>
    <x v="7"/>
    <x v="2"/>
    <x v="10280"/>
    <n v="602.55178645905698"/>
  </r>
  <r>
    <x v="207"/>
    <n v="1006785"/>
    <x v="199"/>
    <x v="4"/>
    <n v="31.043999999999997"/>
    <x v="2132"/>
    <x v="199"/>
    <x v="1"/>
    <x v="1"/>
    <x v="10281"/>
    <n v="551.13451874758414"/>
  </r>
  <r>
    <x v="37"/>
    <n v="1015030"/>
    <x v="873"/>
    <x v="2"/>
    <n v="36.72399999999999"/>
    <x v="2132"/>
    <x v="873"/>
    <x v="3"/>
    <x v="0"/>
    <x v="10282"/>
    <n v="450.42533493083556"/>
  </r>
  <r>
    <x v="193"/>
    <n v="1016449"/>
    <x v="887"/>
    <x v="3"/>
    <n v="41.22"/>
    <x v="2132"/>
    <x v="887"/>
    <x v="6"/>
    <x v="2"/>
    <x v="10283"/>
    <n v="390.38864628820966"/>
  </r>
  <r>
    <x v="74"/>
    <n v="1007126"/>
    <x v="1976"/>
    <x v="3"/>
    <n v="71.152000000000015"/>
    <x v="2132"/>
    <x v="1976"/>
    <x v="4"/>
    <x v="1"/>
    <x v="10284"/>
    <n v="184.09348999325383"/>
  </r>
  <r>
    <x v="237"/>
    <n v="1007846"/>
    <x v="834"/>
    <x v="4"/>
    <n v="90.248000000000005"/>
    <x v="2132"/>
    <x v="834"/>
    <x v="3"/>
    <x v="0"/>
    <x v="10285"/>
    <n v="123.98080843896817"/>
  </r>
  <r>
    <x v="59"/>
    <n v="1012376"/>
    <x v="266"/>
    <x v="2"/>
    <n v="99.668000000000006"/>
    <x v="2132"/>
    <x v="266"/>
    <x v="10"/>
    <x v="3"/>
    <x v="10286"/>
    <n v="102.81153429385559"/>
  </r>
  <r>
    <x v="81"/>
    <n v="1013417"/>
    <x v="2264"/>
    <x v="8"/>
    <n v="101.916"/>
    <x v="2132"/>
    <x v="2264"/>
    <x v="3"/>
    <x v="0"/>
    <x v="10287"/>
    <n v="98.33804309431298"/>
  </r>
  <r>
    <x v="101"/>
    <n v="1013306"/>
    <x v="1793"/>
    <x v="3"/>
    <n v="174.976"/>
    <x v="2132"/>
    <x v="1793"/>
    <x v="2"/>
    <x v="2"/>
    <x v="10288"/>
    <n v="15.52338606437455"/>
  </r>
  <r>
    <x v="349"/>
    <n v="1015019"/>
    <x v="2126"/>
    <x v="2"/>
    <n v="233.42400000000001"/>
    <x v="2132"/>
    <x v="2126"/>
    <x v="3"/>
    <x v="0"/>
    <x v="10289"/>
    <n v="-13.402991980259097"/>
  </r>
  <r>
    <x v="211"/>
    <n v="1015861"/>
    <x v="957"/>
    <x v="7"/>
    <n v="237.92000000000002"/>
    <x v="2132"/>
    <x v="957"/>
    <x v="1"/>
    <x v="1"/>
    <x v="10290"/>
    <n v="-15.039425016812375"/>
  </r>
  <r>
    <x v="9"/>
    <n v="1011526"/>
    <x v="268"/>
    <x v="6"/>
    <n v="239.04400000000001"/>
    <x v="2132"/>
    <x v="268"/>
    <x v="1"/>
    <x v="1"/>
    <x v="10291"/>
    <n v="-15.438915011462322"/>
  </r>
  <r>
    <x v="71"/>
    <n v="1016848"/>
    <x v="2710"/>
    <x v="6"/>
    <n v="266.02000000000004"/>
    <x v="2132"/>
    <x v="2710"/>
    <x v="5"/>
    <x v="1"/>
    <x v="10292"/>
    <n v="-24.013908728667026"/>
  </r>
  <r>
    <x v="322"/>
    <n v="1008415"/>
    <x v="1952"/>
    <x v="1"/>
    <n v="24.892000000000003"/>
    <x v="2133"/>
    <x v="1952"/>
    <x v="2"/>
    <x v="2"/>
    <x v="10293"/>
    <n v="712.42101880122129"/>
  </r>
  <r>
    <x v="252"/>
    <n v="1011650"/>
    <x v="2439"/>
    <x v="1"/>
    <n v="160.47200000000004"/>
    <x v="2133"/>
    <x v="2439"/>
    <x v="4"/>
    <x v="1"/>
    <x v="10294"/>
    <n v="26.020639114611875"/>
  </r>
  <r>
    <x v="147"/>
    <n v="1014662"/>
    <x v="1822"/>
    <x v="1"/>
    <n v="229.03600000000003"/>
    <x v="2133"/>
    <x v="1822"/>
    <x v="11"/>
    <x v="3"/>
    <x v="10295"/>
    <n v="-11.704780034579722"/>
  </r>
  <r>
    <x v="351"/>
    <n v="1007804"/>
    <x v="2769"/>
    <x v="7"/>
    <n v="40.984000000000009"/>
    <x v="2134"/>
    <x v="2769"/>
    <x v="10"/>
    <x v="3"/>
    <x v="10296"/>
    <n v="394.30607066172144"/>
  </r>
  <r>
    <x v="333"/>
    <n v="1007242"/>
    <x v="1882"/>
    <x v="5"/>
    <n v="150.33600000000001"/>
    <x v="2134"/>
    <x v="1882"/>
    <x v="1"/>
    <x v="1"/>
    <x v="10297"/>
    <n v="34.755747126436745"/>
  </r>
  <r>
    <x v="256"/>
    <n v="1019447"/>
    <x v="804"/>
    <x v="7"/>
    <n v="195.74799999999999"/>
    <x v="2134"/>
    <x v="804"/>
    <x v="11"/>
    <x v="3"/>
    <x v="10298"/>
    <n v="3.4934711976622901"/>
  </r>
  <r>
    <x v="240"/>
    <n v="1010449"/>
    <x v="374"/>
    <x v="8"/>
    <n v="23.775999999999982"/>
    <x v="2135"/>
    <x v="374"/>
    <x v="2"/>
    <x v="2"/>
    <x v="10299"/>
    <n v="752.06258411843942"/>
  </r>
  <r>
    <x v="21"/>
    <n v="1006299"/>
    <x v="115"/>
    <x v="5"/>
    <n v="25.948"/>
    <x v="2135"/>
    <x v="115"/>
    <x v="0"/>
    <x v="0"/>
    <x v="10300"/>
    <n v="680.73994142130414"/>
  </r>
  <r>
    <x v="163"/>
    <n v="1007595"/>
    <x v="1520"/>
    <x v="2"/>
    <n v="26"/>
    <x v="2135"/>
    <x v="1520"/>
    <x v="1"/>
    <x v="1"/>
    <x v="10301"/>
    <n v="679.17846153846153"/>
  </r>
  <r>
    <x v="76"/>
    <n v="1009352"/>
    <x v="1998"/>
    <x v="6"/>
    <n v="35.015999999999991"/>
    <x v="2135"/>
    <x v="1998"/>
    <x v="11"/>
    <x v="3"/>
    <x v="10302"/>
    <n v="478.55380397532576"/>
  </r>
  <r>
    <x v="290"/>
    <n v="1007650"/>
    <x v="1270"/>
    <x v="7"/>
    <n v="45.232000000000014"/>
    <x v="2135"/>
    <x v="1270"/>
    <x v="1"/>
    <x v="1"/>
    <x v="10303"/>
    <n v="347.88291475061891"/>
  </r>
  <r>
    <x v="128"/>
    <n v="1007435"/>
    <x v="859"/>
    <x v="7"/>
    <n v="62.475999999999999"/>
    <x v="2135"/>
    <x v="859"/>
    <x v="1"/>
    <x v="1"/>
    <x v="10304"/>
    <n v="224.26275689864909"/>
  </r>
  <r>
    <x v="228"/>
    <n v="1013644"/>
    <x v="785"/>
    <x v="4"/>
    <n v="86.72"/>
    <x v="2135"/>
    <x v="785"/>
    <x v="3"/>
    <x v="0"/>
    <x v="10305"/>
    <n v="133.60977859778598"/>
  </r>
  <r>
    <x v="83"/>
    <n v="1013301"/>
    <x v="2264"/>
    <x v="0"/>
    <n v="100.208"/>
    <x v="2135"/>
    <x v="2264"/>
    <x v="3"/>
    <x v="0"/>
    <x v="10306"/>
    <n v="102.16589493852786"/>
  </r>
  <r>
    <x v="12"/>
    <n v="1014801"/>
    <x v="2103"/>
    <x v="9"/>
    <n v="185.63200000000001"/>
    <x v="2135"/>
    <x v="2103"/>
    <x v="0"/>
    <x v="0"/>
    <x v="10307"/>
    <n v="9.133339079469053"/>
  </r>
  <r>
    <x v="77"/>
    <n v="1006929"/>
    <x v="858"/>
    <x v="0"/>
    <n v="192.77600000000004"/>
    <x v="2135"/>
    <x v="858"/>
    <x v="7"/>
    <x v="2"/>
    <x v="10308"/>
    <n v="5.0890152301116096"/>
  </r>
  <r>
    <x v="287"/>
    <n v="1011007"/>
    <x v="2202"/>
    <x v="7"/>
    <n v="262.06400000000002"/>
    <x v="2135"/>
    <x v="2202"/>
    <x v="9"/>
    <x v="0"/>
    <x v="10309"/>
    <n v="-22.695830026253137"/>
  </r>
  <r>
    <x v="60"/>
    <n v="1009086"/>
    <x v="767"/>
    <x v="8"/>
    <n v="92.26400000000001"/>
    <x v="2136"/>
    <x v="767"/>
    <x v="6"/>
    <x v="2"/>
    <x v="10310"/>
    <n v="119.57253099800573"/>
  </r>
  <r>
    <x v="263"/>
    <n v="1015107"/>
    <x v="2743"/>
    <x v="7"/>
    <n v="129.43200000000002"/>
    <x v="2136"/>
    <x v="2743"/>
    <x v="6"/>
    <x v="2"/>
    <x v="10311"/>
    <n v="56.519562395698131"/>
  </r>
  <r>
    <x v="331"/>
    <n v="1009784"/>
    <x v="1517"/>
    <x v="7"/>
    <n v="194.62400000000002"/>
    <x v="2136"/>
    <x v="1517"/>
    <x v="10"/>
    <x v="3"/>
    <x v="10312"/>
    <n v="4.0911706675435724"/>
  </r>
  <r>
    <x v="289"/>
    <n v="1004463"/>
    <x v="510"/>
    <x v="4"/>
    <n v="199.43680000000001"/>
    <x v="2137"/>
    <x v="510"/>
    <x v="5"/>
    <x v="1"/>
    <x v="10313"/>
    <n v="1.6185578589307532"/>
  </r>
  <r>
    <x v="36"/>
    <n v="1001112"/>
    <x v="1199"/>
    <x v="2"/>
    <n v="652.52140800000006"/>
    <x v="2138"/>
    <x v="1199"/>
    <x v="11"/>
    <x v="3"/>
    <x v="10314"/>
    <n v="-68.940323257562753"/>
  </r>
  <r>
    <x v="346"/>
    <n v="1002628"/>
    <x v="390"/>
    <x v="7"/>
    <n v="144.96639999999999"/>
    <x v="2139"/>
    <x v="390"/>
    <x v="3"/>
    <x v="0"/>
    <x v="10315"/>
    <n v="39.869376627963469"/>
  </r>
  <r>
    <x v="22"/>
    <n v="1001335"/>
    <x v="1257"/>
    <x v="1"/>
    <n v="521.08224000000007"/>
    <x v="2140"/>
    <x v="1257"/>
    <x v="6"/>
    <x v="2"/>
    <x v="10316"/>
    <n v="-61.086587790825497"/>
  </r>
  <r>
    <x v="355"/>
    <n v="1001599"/>
    <x v="169"/>
    <x v="6"/>
    <n v="227.97440000000003"/>
    <x v="2141"/>
    <x v="169"/>
    <x v="4"/>
    <x v="1"/>
    <x v="10317"/>
    <n v="-11.018921422756236"/>
  </r>
  <r>
    <x v="205"/>
    <n v="1002045"/>
    <x v="1710"/>
    <x v="0"/>
    <n v="36.252800000000001"/>
    <x v="2142"/>
    <x v="1710"/>
    <x v="5"/>
    <x v="1"/>
    <x v="10318"/>
    <n v="459.58866625474457"/>
  </r>
  <r>
    <x v="16"/>
    <n v="1004350"/>
    <x v="739"/>
    <x v="5"/>
    <n v="270.75840000000005"/>
    <x v="2143"/>
    <x v="739"/>
    <x v="4"/>
    <x v="1"/>
    <x v="10319"/>
    <n v="-25.058945539639783"/>
  </r>
  <r>
    <x v="67"/>
    <n v="1007728"/>
    <x v="1893"/>
    <x v="1"/>
    <n v="34.016000000000005"/>
    <x v="2144"/>
    <x v="1893"/>
    <x v="7"/>
    <x v="2"/>
    <x v="10320"/>
    <n v="496.61618062088422"/>
  </r>
  <r>
    <x v="95"/>
    <n v="1010555"/>
    <x v="753"/>
    <x v="0"/>
    <n v="27.687999999999988"/>
    <x v="2145"/>
    <x v="753"/>
    <x v="10"/>
    <x v="3"/>
    <x v="10321"/>
    <n v="633.29456804391816"/>
  </r>
  <r>
    <x v="280"/>
    <n v="1019364"/>
    <x v="1725"/>
    <x v="7"/>
    <n v="36.679999999999978"/>
    <x v="2145"/>
    <x v="1725"/>
    <x v="11"/>
    <x v="3"/>
    <x v="10322"/>
    <n v="453.52944383860444"/>
  </r>
  <r>
    <x v="25"/>
    <n v="1008564"/>
    <x v="903"/>
    <x v="9"/>
    <n v="41.04800000000003"/>
    <x v="2145"/>
    <x v="903"/>
    <x v="8"/>
    <x v="3"/>
    <x v="10323"/>
    <n v="394.62726564022563"/>
  </r>
  <r>
    <x v="230"/>
    <n v="1015527"/>
    <x v="1872"/>
    <x v="0"/>
    <n v="56.911999999999978"/>
    <x v="2145"/>
    <x v="1872"/>
    <x v="1"/>
    <x v="1"/>
    <x v="10324"/>
    <n v="256.75182738262595"/>
  </r>
  <r>
    <x v="126"/>
    <n v="1019466"/>
    <x v="420"/>
    <x v="8"/>
    <n v="58.035999999999973"/>
    <x v="2145"/>
    <x v="420"/>
    <x v="9"/>
    <x v="0"/>
    <x v="10325"/>
    <n v="249.8425115445587"/>
  </r>
  <r>
    <x v="279"/>
    <n v="1007950"/>
    <x v="1686"/>
    <x v="4"/>
    <n v="63.836000000000006"/>
    <x v="2145"/>
    <x v="1686"/>
    <x v="4"/>
    <x v="1"/>
    <x v="10326"/>
    <n v="218.05658249263732"/>
  </r>
  <r>
    <x v="289"/>
    <n v="1010962"/>
    <x v="1174"/>
    <x v="6"/>
    <n v="64.779999999999973"/>
    <x v="2145"/>
    <x v="1174"/>
    <x v="0"/>
    <x v="0"/>
    <x v="10327"/>
    <n v="213.4217351034271"/>
  </r>
  <r>
    <x v="126"/>
    <n v="1018306"/>
    <x v="1593"/>
    <x v="2"/>
    <n v="69.275999999999982"/>
    <x v="2145"/>
    <x v="1593"/>
    <x v="6"/>
    <x v="2"/>
    <x v="10328"/>
    <n v="193.08072059587741"/>
  </r>
  <r>
    <x v="321"/>
    <n v="1018108"/>
    <x v="110"/>
    <x v="5"/>
    <n v="125.476"/>
    <x v="2145"/>
    <x v="110"/>
    <x v="4"/>
    <x v="1"/>
    <x v="10329"/>
    <n v="61.811501801141247"/>
  </r>
  <r>
    <x v="91"/>
    <n v="1018590"/>
    <x v="1874"/>
    <x v="5"/>
    <n v="135.59199999999998"/>
    <x v="2145"/>
    <x v="1874"/>
    <x v="1"/>
    <x v="1"/>
    <x v="10330"/>
    <n v="49.739365154286389"/>
  </r>
  <r>
    <x v="265"/>
    <n v="1018156"/>
    <x v="722"/>
    <x v="5"/>
    <n v="142.33600000000001"/>
    <x v="2145"/>
    <x v="722"/>
    <x v="4"/>
    <x v="1"/>
    <x v="10331"/>
    <n v="42.644587455035946"/>
  </r>
  <r>
    <x v="217"/>
    <n v="1019300"/>
    <x v="1200"/>
    <x v="9"/>
    <n v="144.584"/>
    <x v="2145"/>
    <x v="1200"/>
    <x v="6"/>
    <x v="2"/>
    <x v="10332"/>
    <n v="40.426741548165758"/>
  </r>
  <r>
    <x v="266"/>
    <n v="1014893"/>
    <x v="2115"/>
    <x v="8"/>
    <n v="167.06399999999999"/>
    <x v="2145"/>
    <x v="2115"/>
    <x v="2"/>
    <x v="2"/>
    <x v="10333"/>
    <n v="21.531030024421774"/>
  </r>
  <r>
    <x v="54"/>
    <n v="1017731"/>
    <x v="465"/>
    <x v="6"/>
    <n v="187.29599999999999"/>
    <x v="2145"/>
    <x v="465"/>
    <x v="2"/>
    <x v="2"/>
    <x v="10334"/>
    <n v="8.4030625320348502"/>
  </r>
  <r>
    <x v="324"/>
    <n v="1012375"/>
    <x v="1325"/>
    <x v="7"/>
    <n v="188.42000000000002"/>
    <x v="2145"/>
    <x v="1325"/>
    <x v="6"/>
    <x v="2"/>
    <x v="10335"/>
    <n v="7.7563952871244917"/>
  </r>
  <r>
    <x v="253"/>
    <n v="1016838"/>
    <x v="2523"/>
    <x v="5"/>
    <n v="214.27199999999999"/>
    <x v="2145"/>
    <x v="2523"/>
    <x v="5"/>
    <x v="1"/>
    <x v="10336"/>
    <n v="-5.2444556451612945"/>
  </r>
  <r>
    <x v="65"/>
    <n v="1019708"/>
    <x v="377"/>
    <x v="8"/>
    <n v="240.124"/>
    <x v="2145"/>
    <x v="377"/>
    <x v="8"/>
    <x v="3"/>
    <x v="10337"/>
    <n v="-15.445936266262436"/>
  </r>
  <r>
    <x v="51"/>
    <n v="1003629"/>
    <x v="2781"/>
    <x v="7"/>
    <n v="263.94240000000002"/>
    <x v="2146"/>
    <x v="2781"/>
    <x v="9"/>
    <x v="0"/>
    <x v="10338"/>
    <n v="-23.058667345602679"/>
  </r>
  <r>
    <x v="345"/>
    <n v="1002396"/>
    <x v="1926"/>
    <x v="6"/>
    <n v="28.396800000000002"/>
    <x v="2147"/>
    <x v="1926"/>
    <x v="5"/>
    <x v="1"/>
    <x v="10339"/>
    <n v="616.10604011719624"/>
  </r>
  <r>
    <x v="160"/>
    <n v="1001895"/>
    <x v="1662"/>
    <x v="9"/>
    <n v="62.684799999999996"/>
    <x v="2148"/>
    <x v="1662"/>
    <x v="3"/>
    <x v="0"/>
    <x v="10340"/>
    <n v="224.53877175966116"/>
  </r>
  <r>
    <x v="328"/>
    <n v="1002625"/>
    <x v="458"/>
    <x v="1"/>
    <n v="76.896000000000015"/>
    <x v="2149"/>
    <x v="458"/>
    <x v="5"/>
    <x v="1"/>
    <x v="10341"/>
    <n v="164.56460674157296"/>
  </r>
  <r>
    <x v="20"/>
    <n v="1008524"/>
    <x v="88"/>
    <x v="5"/>
    <n v="7.6439999999999984"/>
    <x v="2150"/>
    <x v="88"/>
    <x v="1"/>
    <x v="1"/>
    <x v="10342"/>
    <n v="2561.9937205651495"/>
  </r>
  <r>
    <x v="303"/>
    <n v="1016084"/>
    <x v="1992"/>
    <x v="9"/>
    <n v="38.343999999999994"/>
    <x v="2150"/>
    <x v="1992"/>
    <x v="2"/>
    <x v="2"/>
    <x v="10343"/>
    <n v="430.67702900062602"/>
  </r>
  <r>
    <x v="258"/>
    <n v="1015702"/>
    <x v="1470"/>
    <x v="0"/>
    <n v="59.700000000000017"/>
    <x v="2150"/>
    <x v="1470"/>
    <x v="10"/>
    <x v="3"/>
    <x v="10344"/>
    <n v="240.84221105527627"/>
  </r>
  <r>
    <x v="178"/>
    <n v="1016236"/>
    <x v="686"/>
    <x v="4"/>
    <n v="77.683999999999997"/>
    <x v="2150"/>
    <x v="686"/>
    <x v="9"/>
    <x v="0"/>
    <x v="10345"/>
    <n v="161.93656351372226"/>
  </r>
  <r>
    <x v="105"/>
    <n v="1007006"/>
    <x v="2706"/>
    <x v="4"/>
    <n v="83.731999999999999"/>
    <x v="2150"/>
    <x v="2706"/>
    <x v="10"/>
    <x v="3"/>
    <x v="10346"/>
    <n v="143.01676778292648"/>
  </r>
  <r>
    <x v="292"/>
    <n v="1015125"/>
    <x v="2644"/>
    <x v="7"/>
    <n v="103.536"/>
    <x v="2150"/>
    <x v="2644"/>
    <x v="4"/>
    <x v="1"/>
    <x v="10347"/>
    <n v="96.533379694019459"/>
  </r>
  <r>
    <x v="43"/>
    <n v="1008841"/>
    <x v="25"/>
    <x v="4"/>
    <n v="136.928"/>
    <x v="2150"/>
    <x v="25"/>
    <x v="5"/>
    <x v="1"/>
    <x v="10348"/>
    <n v="48.605690581911666"/>
  </r>
  <r>
    <x v="219"/>
    <n v="1010113"/>
    <x v="2095"/>
    <x v="8"/>
    <n v="148.49600000000001"/>
    <x v="2150"/>
    <x v="2095"/>
    <x v="0"/>
    <x v="0"/>
    <x v="10349"/>
    <n v="37.029145566210524"/>
  </r>
  <r>
    <x v="211"/>
    <n v="1013831"/>
    <x v="998"/>
    <x v="0"/>
    <n v="154.11600000000001"/>
    <x v="2150"/>
    <x v="998"/>
    <x v="11"/>
    <x v="3"/>
    <x v="10350"/>
    <n v="32.032235459004895"/>
  </r>
  <r>
    <x v="286"/>
    <n v="1011700"/>
    <x v="1582"/>
    <x v="3"/>
    <n v="157.488"/>
    <x v="2150"/>
    <x v="1582"/>
    <x v="9"/>
    <x v="0"/>
    <x v="10351"/>
    <n v="29.205272782688201"/>
  </r>
  <r>
    <x v="59"/>
    <n v="1013098"/>
    <x v="1661"/>
    <x v="7"/>
    <n v="161.98400000000004"/>
    <x v="2150"/>
    <x v="1661"/>
    <x v="7"/>
    <x v="2"/>
    <x v="10352"/>
    <n v="25.619073488739595"/>
  </r>
  <r>
    <x v="258"/>
    <n v="1012893"/>
    <x v="408"/>
    <x v="7"/>
    <n v="164.23200000000003"/>
    <x v="2150"/>
    <x v="408"/>
    <x v="10"/>
    <x v="3"/>
    <x v="10353"/>
    <n v="23.899605436212166"/>
  </r>
  <r>
    <x v="133"/>
    <n v="1007197"/>
    <x v="1840"/>
    <x v="5"/>
    <n v="180.06"/>
    <x v="2150"/>
    <x v="1840"/>
    <x v="9"/>
    <x v="0"/>
    <x v="10354"/>
    <n v="13.008330556481171"/>
  </r>
  <r>
    <x v="331"/>
    <n v="1013545"/>
    <x v="1507"/>
    <x v="2"/>
    <n v="212.56400000000002"/>
    <x v="2150"/>
    <x v="1507"/>
    <x v="11"/>
    <x v="3"/>
    <x v="10355"/>
    <n v="-4.2722191904555915"/>
  </r>
  <r>
    <x v="199"/>
    <n v="1019320"/>
    <x v="340"/>
    <x v="3"/>
    <n v="222.68"/>
    <x v="2150"/>
    <x v="340"/>
    <x v="6"/>
    <x v="2"/>
    <x v="10356"/>
    <n v="-8.6209807795940403"/>
  </r>
  <r>
    <x v="23"/>
    <n v="1010535"/>
    <x v="86"/>
    <x v="7"/>
    <n v="242.91200000000003"/>
    <x v="2150"/>
    <x v="86"/>
    <x v="1"/>
    <x v="1"/>
    <x v="10357"/>
    <n v="-16.23188644447373"/>
  </r>
  <r>
    <x v="263"/>
    <n v="1009654"/>
    <x v="2701"/>
    <x v="2"/>
    <n v="244.03600000000003"/>
    <x v="2150"/>
    <x v="2701"/>
    <x v="8"/>
    <x v="3"/>
    <x v="10358"/>
    <n v="-16.617712140831692"/>
  </r>
  <r>
    <x v="175"/>
    <n v="1012748"/>
    <x v="191"/>
    <x v="0"/>
    <n v="258.64800000000002"/>
    <x v="2150"/>
    <x v="191"/>
    <x v="11"/>
    <x v="3"/>
    <x v="10359"/>
    <n v="-21.328291732393069"/>
  </r>
  <r>
    <x v="307"/>
    <n v="1001583"/>
    <x v="1534"/>
    <x v="0"/>
    <n v="220.46080000000003"/>
    <x v="2151"/>
    <x v="1534"/>
    <x v="11"/>
    <x v="3"/>
    <x v="10360"/>
    <n v="-7.68441373704532"/>
  </r>
  <r>
    <x v="17"/>
    <n v="1003999"/>
    <x v="2758"/>
    <x v="5"/>
    <n v="198.16640000000001"/>
    <x v="2152"/>
    <x v="2758"/>
    <x v="4"/>
    <x v="1"/>
    <x v="10361"/>
    <n v="2.7528380189578003"/>
  </r>
  <r>
    <x v="20"/>
    <n v="1015443"/>
    <x v="1790"/>
    <x v="1"/>
    <n v="244.25200000000004"/>
    <x v="2153"/>
    <x v="1790"/>
    <x v="7"/>
    <x v="2"/>
    <x v="10362"/>
    <n v="-16.618050210438401"/>
  </r>
  <r>
    <x v="44"/>
    <n v="1004244"/>
    <x v="273"/>
    <x v="9"/>
    <n v="33.068800000000003"/>
    <x v="2154"/>
    <x v="273"/>
    <x v="6"/>
    <x v="2"/>
    <x v="10363"/>
    <n v="516.42756918908447"/>
  </r>
  <r>
    <x v="181"/>
    <n v="1012895"/>
    <x v="948"/>
    <x v="4"/>
    <n v="176.012"/>
    <x v="2155"/>
    <x v="948"/>
    <x v="10"/>
    <x v="3"/>
    <x v="10364"/>
    <n v="15.861986682726167"/>
  </r>
  <r>
    <x v="25"/>
    <n v="1011364"/>
    <x v="977"/>
    <x v="9"/>
    <n v="36.635999999999996"/>
    <x v="2156"/>
    <x v="977"/>
    <x v="6"/>
    <x v="2"/>
    <x v="10365"/>
    <n v="456.64100884376035"/>
  </r>
  <r>
    <x v="104"/>
    <n v="1012882"/>
    <x v="1516"/>
    <x v="0"/>
    <n v="37.759999999999991"/>
    <x v="2156"/>
    <x v="1516"/>
    <x v="4"/>
    <x v="1"/>
    <x v="10366"/>
    <n v="440.07150423728831"/>
  </r>
  <r>
    <x v="188"/>
    <n v="1014193"/>
    <x v="120"/>
    <x v="5"/>
    <n v="38.883999999999986"/>
    <x v="2156"/>
    <x v="120"/>
    <x v="7"/>
    <x v="2"/>
    <x v="10367"/>
    <n v="424.45993210575068"/>
  </r>
  <r>
    <x v="83"/>
    <n v="1019522"/>
    <x v="1572"/>
    <x v="2"/>
    <n v="44.503999999999991"/>
    <x v="2156"/>
    <x v="1572"/>
    <x v="11"/>
    <x v="3"/>
    <x v="10368"/>
    <n v="358.23072083408249"/>
  </r>
  <r>
    <x v="189"/>
    <n v="1018653"/>
    <x v="2187"/>
    <x v="3"/>
    <n v="50.123999999999995"/>
    <x v="2156"/>
    <x v="2187"/>
    <x v="4"/>
    <x v="1"/>
    <x v="10369"/>
    <n v="306.85300454871924"/>
  </r>
  <r>
    <x v="107"/>
    <n v="1015859"/>
    <x v="2341"/>
    <x v="9"/>
    <n v="53.496000000000009"/>
    <x v="2156"/>
    <x v="2341"/>
    <x v="11"/>
    <x v="3"/>
    <x v="10370"/>
    <n v="281.20794078061908"/>
  </r>
  <r>
    <x v="363"/>
    <n v="1015490"/>
    <x v="504"/>
    <x v="0"/>
    <n v="63.611999999999995"/>
    <x v="2156"/>
    <x v="504"/>
    <x v="11"/>
    <x v="3"/>
    <x v="10371"/>
    <n v="220.58573853989816"/>
  </r>
  <r>
    <x v="191"/>
    <n v="1017106"/>
    <x v="1620"/>
    <x v="5"/>
    <n v="63.611999999999995"/>
    <x v="2156"/>
    <x v="1620"/>
    <x v="0"/>
    <x v="0"/>
    <x v="10371"/>
    <n v="220.58573853989816"/>
  </r>
  <r>
    <x v="103"/>
    <n v="1012930"/>
    <x v="2691"/>
    <x v="5"/>
    <n v="100.70400000000001"/>
    <x v="2156"/>
    <x v="2691"/>
    <x v="1"/>
    <x v="1"/>
    <x v="10372"/>
    <n v="102.50536224976167"/>
  </r>
  <r>
    <x v="57"/>
    <n v="1009666"/>
    <x v="974"/>
    <x v="3"/>
    <n v="102.952"/>
    <x v="2156"/>
    <x v="974"/>
    <x v="1"/>
    <x v="1"/>
    <x v="10373"/>
    <n v="98.083572927189394"/>
  </r>
  <r>
    <x v="276"/>
    <n v="1019813"/>
    <x v="763"/>
    <x v="4"/>
    <n v="119.81200000000001"/>
    <x v="2156"/>
    <x v="763"/>
    <x v="11"/>
    <x v="3"/>
    <x v="10374"/>
    <n v="70.209161018929649"/>
  </r>
  <r>
    <x v="26"/>
    <n v="1014065"/>
    <x v="63"/>
    <x v="8"/>
    <n v="165.89600000000002"/>
    <x v="2156"/>
    <x v="63"/>
    <x v="6"/>
    <x v="2"/>
    <x v="10375"/>
    <n v="22.927014515117904"/>
  </r>
  <r>
    <x v="277"/>
    <n v="1018655"/>
    <x v="1623"/>
    <x v="7"/>
    <n v="199.61600000000001"/>
    <x v="2156"/>
    <x v="1623"/>
    <x v="10"/>
    <x v="3"/>
    <x v="10376"/>
    <n v="2.1616503687079183"/>
  </r>
  <r>
    <x v="36"/>
    <n v="1009451"/>
    <x v="1933"/>
    <x v="0"/>
    <n v="237.83200000000002"/>
    <x v="2156"/>
    <x v="1933"/>
    <x v="6"/>
    <x v="2"/>
    <x v="10377"/>
    <n v="-14.254179420767604"/>
  </r>
  <r>
    <x v="184"/>
    <n v="1018106"/>
    <x v="375"/>
    <x v="8"/>
    <n v="241.20400000000001"/>
    <x v="2156"/>
    <x v="375"/>
    <x v="11"/>
    <x v="3"/>
    <x v="10378"/>
    <n v="-15.452894645196594"/>
  </r>
  <r>
    <x v="155"/>
    <n v="1003949"/>
    <x v="193"/>
    <x v="4"/>
    <n v="73.740800000000021"/>
    <x v="2157"/>
    <x v="193"/>
    <x v="3"/>
    <x v="0"/>
    <x v="10379"/>
    <n v="176.77323815309836"/>
  </r>
  <r>
    <x v="313"/>
    <n v="1003433"/>
    <x v="946"/>
    <x v="2"/>
    <n v="45.977600000000002"/>
    <x v="2158"/>
    <x v="946"/>
    <x v="11"/>
    <x v="3"/>
    <x v="10380"/>
    <n v="344.00229677060133"/>
  </r>
  <r>
    <x v="200"/>
    <n v="1005185"/>
    <x v="2585"/>
    <x v="9"/>
    <n v="154.58560000000003"/>
    <x v="2159"/>
    <x v="2585"/>
    <x v="2"/>
    <x v="2"/>
    <x v="10381"/>
    <n v="32.07413885898815"/>
  </r>
  <r>
    <x v="252"/>
    <n v="1001433"/>
    <x v="2784"/>
    <x v="1"/>
    <n v="460.47705600000012"/>
    <x v="2160"/>
    <x v="2784"/>
    <x v="11"/>
    <x v="3"/>
    <x v="10382"/>
    <n v="-55.653364844306175"/>
  </r>
  <r>
    <x v="124"/>
    <n v="1001562"/>
    <x v="1075"/>
    <x v="0"/>
    <n v="111.15520000000002"/>
    <x v="2161"/>
    <x v="1075"/>
    <x v="3"/>
    <x v="0"/>
    <x v="10383"/>
    <n v="83.723802395209574"/>
  </r>
  <r>
    <x v="147"/>
    <n v="1003777"/>
    <x v="2271"/>
    <x v="2"/>
    <n v="214.608"/>
    <x v="2162"/>
    <x v="2271"/>
    <x v="1"/>
    <x v="1"/>
    <x v="10384"/>
    <n v="-4.8309475881607309"/>
  </r>
  <r>
    <x v="207"/>
    <n v="1002520"/>
    <x v="706"/>
    <x v="4"/>
    <n v="251.36320000000001"/>
    <x v="2163"/>
    <x v="706"/>
    <x v="0"/>
    <x v="0"/>
    <x v="10385"/>
    <n v="-18.695178928339544"/>
  </r>
  <r>
    <x v="219"/>
    <n v="1006911"/>
    <x v="2064"/>
    <x v="4"/>
    <n v="7.4759999999999991"/>
    <x v="2164"/>
    <x v="2064"/>
    <x v="11"/>
    <x v="3"/>
    <x v="10386"/>
    <n v="2633.8041733547352"/>
  </r>
  <r>
    <x v="33"/>
    <n v="1008000"/>
    <x v="300"/>
    <x v="8"/>
    <n v="17.448000000000008"/>
    <x v="2164"/>
    <x v="300"/>
    <x v="1"/>
    <x v="1"/>
    <x v="10387"/>
    <n v="1071.361760660247"/>
  </r>
  <r>
    <x v="129"/>
    <n v="1017289"/>
    <x v="2480"/>
    <x v="3"/>
    <n v="47.292000000000002"/>
    <x v="2164"/>
    <x v="2480"/>
    <x v="11"/>
    <x v="3"/>
    <x v="10388"/>
    <n v="332.16442527277337"/>
  </r>
  <r>
    <x v="258"/>
    <n v="1005952"/>
    <x v="2743"/>
    <x v="0"/>
    <n v="66.26400000000001"/>
    <x v="2164"/>
    <x v="2743"/>
    <x v="6"/>
    <x v="2"/>
    <x v="10389"/>
    <n v="208.43172763491484"/>
  </r>
  <r>
    <x v="87"/>
    <n v="1016549"/>
    <x v="458"/>
    <x v="2"/>
    <n v="77.639999999999986"/>
    <x v="2164"/>
    <x v="458"/>
    <x v="5"/>
    <x v="1"/>
    <x v="10390"/>
    <n v="163.23956723338489"/>
  </r>
  <r>
    <x v="233"/>
    <n v="1010938"/>
    <x v="1893"/>
    <x v="4"/>
    <n v="82.135999999999996"/>
    <x v="2164"/>
    <x v="1893"/>
    <x v="7"/>
    <x v="2"/>
    <x v="10391"/>
    <n v="148.83023278464987"/>
  </r>
  <r>
    <x v="74"/>
    <n v="1013708"/>
    <x v="1991"/>
    <x v="6"/>
    <n v="84.383999999999986"/>
    <x v="2164"/>
    <x v="1991"/>
    <x v="10"/>
    <x v="3"/>
    <x v="10392"/>
    <n v="142.20136518771335"/>
  </r>
  <r>
    <x v="143"/>
    <n v="1007892"/>
    <x v="429"/>
    <x v="1"/>
    <n v="91.200000000000017"/>
    <x v="2164"/>
    <x v="429"/>
    <x v="3"/>
    <x v="0"/>
    <x v="10393"/>
    <n v="124.09999999999997"/>
  </r>
  <r>
    <x v="39"/>
    <n v="1012261"/>
    <x v="81"/>
    <x v="4"/>
    <n v="95.623999999999995"/>
    <x v="2164"/>
    <x v="81"/>
    <x v="4"/>
    <x v="1"/>
    <x v="10394"/>
    <n v="113.73211746005187"/>
  </r>
  <r>
    <x v="354"/>
    <n v="1019666"/>
    <x v="2495"/>
    <x v="9"/>
    <n v="118.10399999999998"/>
    <x v="2164"/>
    <x v="2495"/>
    <x v="3"/>
    <x v="0"/>
    <x v="10395"/>
    <n v="73.050193050193073"/>
  </r>
  <r>
    <x v="109"/>
    <n v="1014926"/>
    <x v="1718"/>
    <x v="4"/>
    <n v="127.096"/>
    <x v="2164"/>
    <x v="1718"/>
    <x v="10"/>
    <x v="3"/>
    <x v="10396"/>
    <n v="60.806949077862392"/>
  </r>
  <r>
    <x v="174"/>
    <n v="1007694"/>
    <x v="2237"/>
    <x v="3"/>
    <n v="137.68800000000002"/>
    <x v="2164"/>
    <x v="2237"/>
    <x v="8"/>
    <x v="3"/>
    <x v="10397"/>
    <n v="48.436465051420583"/>
  </r>
  <r>
    <x v="162"/>
    <n v="1019116"/>
    <x v="1812"/>
    <x v="1"/>
    <n v="139.45999999999998"/>
    <x v="2164"/>
    <x v="1812"/>
    <x v="4"/>
    <x v="1"/>
    <x v="10398"/>
    <n v="46.550408719346073"/>
  </r>
  <r>
    <x v="132"/>
    <n v="1016799"/>
    <x v="1600"/>
    <x v="3"/>
    <n v="197.90800000000002"/>
    <x v="2164"/>
    <x v="1600"/>
    <x v="9"/>
    <x v="0"/>
    <x v="10399"/>
    <n v="3.269802130282748"/>
  </r>
  <r>
    <x v="300"/>
    <n v="1019810"/>
    <x v="2191"/>
    <x v="8"/>
    <n v="200.15600000000001"/>
    <x v="2164"/>
    <x v="2191"/>
    <x v="10"/>
    <x v="3"/>
    <x v="10400"/>
    <n v="2.1099542356961525"/>
  </r>
  <r>
    <x v="251"/>
    <n v="1010330"/>
    <x v="2687"/>
    <x v="1"/>
    <n v="204.65200000000002"/>
    <x v="2164"/>
    <x v="2687"/>
    <x v="6"/>
    <x v="2"/>
    <x v="10401"/>
    <n v="-0.13329945468405777"/>
  </r>
  <r>
    <x v="328"/>
    <n v="1016742"/>
    <x v="1939"/>
    <x v="8"/>
    <n v="241.744"/>
    <x v="2164"/>
    <x v="1939"/>
    <x v="1"/>
    <x v="1"/>
    <x v="10402"/>
    <n v="-15.45635051955788"/>
  </r>
  <r>
    <x v="195"/>
    <n v="1017942"/>
    <x v="717"/>
    <x v="4"/>
    <n v="251.86"/>
    <x v="2164"/>
    <x v="717"/>
    <x v="8"/>
    <x v="3"/>
    <x v="10403"/>
    <n v="-18.85206066862543"/>
  </r>
  <r>
    <x v="38"/>
    <n v="1006409"/>
    <x v="770"/>
    <x v="6"/>
    <n v="15.176000000000002"/>
    <x v="2165"/>
    <x v="770"/>
    <x v="11"/>
    <x v="3"/>
    <x v="10404"/>
    <n v="1249.6797575118608"/>
  </r>
  <r>
    <x v="208"/>
    <n v="1007849"/>
    <x v="2163"/>
    <x v="4"/>
    <n v="34.724000000000018"/>
    <x v="2165"/>
    <x v="2163"/>
    <x v="7"/>
    <x v="2"/>
    <x v="10405"/>
    <n v="489.87271051722121"/>
  </r>
  <r>
    <x v="364"/>
    <n v="1017253"/>
    <x v="2778"/>
    <x v="4"/>
    <n v="45.584000000000003"/>
    <x v="2165"/>
    <x v="2778"/>
    <x v="4"/>
    <x v="1"/>
    <x v="10406"/>
    <n v="349.34055809055809"/>
  </r>
  <r>
    <x v="349"/>
    <n v="1017192"/>
    <x v="2706"/>
    <x v="2"/>
    <n v="63.568000000000012"/>
    <x v="2165"/>
    <x v="2706"/>
    <x v="10"/>
    <x v="3"/>
    <x v="10407"/>
    <n v="222.21778253209158"/>
  </r>
  <r>
    <x v="145"/>
    <n v="1015777"/>
    <x v="1630"/>
    <x v="5"/>
    <n v="71.436000000000007"/>
    <x v="2165"/>
    <x v="1630"/>
    <x v="7"/>
    <x v="2"/>
    <x v="10408"/>
    <n v="186.72854023181588"/>
  </r>
  <r>
    <x v="182"/>
    <n v="1006485"/>
    <x v="1547"/>
    <x v="8"/>
    <n v="72.932000000000002"/>
    <x v="2165"/>
    <x v="1547"/>
    <x v="8"/>
    <x v="3"/>
    <x v="10409"/>
    <n v="180.84709044041023"/>
  </r>
  <r>
    <x v="59"/>
    <n v="1008963"/>
    <x v="737"/>
    <x v="9"/>
    <n v="73.300000000000011"/>
    <x v="2165"/>
    <x v="737"/>
    <x v="11"/>
    <x v="3"/>
    <x v="10410"/>
    <n v="179.43710777626191"/>
  </r>
  <r>
    <x v="319"/>
    <n v="1009291"/>
    <x v="1074"/>
    <x v="2"/>
    <n v="81.84"/>
    <x v="2165"/>
    <x v="1074"/>
    <x v="11"/>
    <x v="3"/>
    <x v="10411"/>
    <n v="150.27785923753666"/>
  </r>
  <r>
    <x v="332"/>
    <n v="1019375"/>
    <x v="1273"/>
    <x v="9"/>
    <n v="84.924000000000007"/>
    <x v="2165"/>
    <x v="1273"/>
    <x v="1"/>
    <x v="1"/>
    <x v="10412"/>
    <n v="141.18906316235694"/>
  </r>
  <r>
    <x v="174"/>
    <n v="1014738"/>
    <x v="2782"/>
    <x v="6"/>
    <n v="109.65200000000002"/>
    <x v="2165"/>
    <x v="2782"/>
    <x v="0"/>
    <x v="0"/>
    <x v="10413"/>
    <n v="86.79768722868711"/>
  </r>
  <r>
    <x v="329"/>
    <n v="1009709"/>
    <x v="147"/>
    <x v="7"/>
    <n v="114.14800000000002"/>
    <x v="2165"/>
    <x v="147"/>
    <x v="5"/>
    <x v="1"/>
    <x v="10414"/>
    <n v="79.440200441532014"/>
  </r>
  <r>
    <x v="170"/>
    <n v="1015174"/>
    <x v="2127"/>
    <x v="8"/>
    <n v="125.38800000000002"/>
    <x v="2165"/>
    <x v="2127"/>
    <x v="7"/>
    <x v="2"/>
    <x v="10415"/>
    <n v="63.354866494401364"/>
  </r>
  <r>
    <x v="218"/>
    <n v="1006916"/>
    <x v="1857"/>
    <x v="4"/>
    <n v="129.65600000000001"/>
    <x v="2165"/>
    <x v="1857"/>
    <x v="0"/>
    <x v="0"/>
    <x v="10416"/>
    <n v="57.977571419756899"/>
  </r>
  <r>
    <x v="25"/>
    <n v="1017504"/>
    <x v="2637"/>
    <x v="9"/>
    <n v="132.13200000000001"/>
    <x v="2165"/>
    <x v="2637"/>
    <x v="9"/>
    <x v="0"/>
    <x v="10417"/>
    <n v="55.017255471800929"/>
  </r>
  <r>
    <x v="250"/>
    <n v="1012494"/>
    <x v="42"/>
    <x v="8"/>
    <n v="145.62"/>
    <x v="2165"/>
    <x v="42"/>
    <x v="3"/>
    <x v="0"/>
    <x v="10418"/>
    <n v="40.658838071693452"/>
  </r>
  <r>
    <x v="167"/>
    <n v="1017744"/>
    <x v="2653"/>
    <x v="3"/>
    <n v="148.99200000000002"/>
    <x v="2165"/>
    <x v="2653"/>
    <x v="0"/>
    <x v="0"/>
    <x v="10419"/>
    <n v="37.4754349226804"/>
  </r>
  <r>
    <x v="3"/>
    <n v="1017900"/>
    <x v="1319"/>
    <x v="5"/>
    <n v="154.61200000000002"/>
    <x v="2165"/>
    <x v="1319"/>
    <x v="4"/>
    <x v="1"/>
    <x v="10420"/>
    <n v="32.478332859027745"/>
  </r>
  <r>
    <x v="194"/>
    <n v="1006281"/>
    <x v="1733"/>
    <x v="9"/>
    <n v="165.36"/>
    <x v="2165"/>
    <x v="1733"/>
    <x v="0"/>
    <x v="0"/>
    <x v="10421"/>
    <n v="23.867561683599416"/>
  </r>
  <r>
    <x v="179"/>
    <n v="1019211"/>
    <x v="868"/>
    <x v="8"/>
    <n v="175.96800000000002"/>
    <x v="2165"/>
    <x v="868"/>
    <x v="11"/>
    <x v="3"/>
    <x v="10422"/>
    <n v="16.400368248772498"/>
  </r>
  <r>
    <x v="42"/>
    <n v="1019384"/>
    <x v="1744"/>
    <x v="4"/>
    <n v="182.71200000000002"/>
    <x v="2165"/>
    <x v="1744"/>
    <x v="1"/>
    <x v="1"/>
    <x v="10423"/>
    <n v="12.10396689872586"/>
  </r>
  <r>
    <x v="69"/>
    <n v="1017712"/>
    <x v="111"/>
    <x v="3"/>
    <n v="200.69600000000003"/>
    <x v="2165"/>
    <x v="111"/>
    <x v="9"/>
    <x v="0"/>
    <x v="10424"/>
    <n v="2.0585362936979235"/>
  </r>
  <r>
    <x v="307"/>
    <n v="1017164"/>
    <x v="742"/>
    <x v="8"/>
    <n v="268.13600000000002"/>
    <x v="2165"/>
    <x v="742"/>
    <x v="5"/>
    <x v="1"/>
    <x v="10425"/>
    <n v="-23.610630426350809"/>
  </r>
  <r>
    <x v="144"/>
    <n v="1002069"/>
    <x v="1892"/>
    <x v="8"/>
    <n v="209.93600000000004"/>
    <x v="2166"/>
    <x v="1892"/>
    <x v="2"/>
    <x v="2"/>
    <x v="10426"/>
    <n v="-2.4301501409953565"/>
  </r>
  <r>
    <x v="256"/>
    <n v="1002504"/>
    <x v="1651"/>
    <x v="1"/>
    <n v="151.76320000000001"/>
    <x v="2167"/>
    <x v="1651"/>
    <x v="4"/>
    <x v="1"/>
    <x v="10427"/>
    <n v="35.013494707544353"/>
  </r>
  <r>
    <x v="266"/>
    <n v="1005071"/>
    <x v="1146"/>
    <x v="7"/>
    <n v="395.70880000000011"/>
    <x v="2168"/>
    <x v="1146"/>
    <x v="4"/>
    <x v="1"/>
    <x v="10428"/>
    <n v="-48.173303196694143"/>
  </r>
  <r>
    <x v="141"/>
    <n v="1010195"/>
    <x v="2217"/>
    <x v="1"/>
    <n v="44.783999999999992"/>
    <x v="2169"/>
    <x v="2217"/>
    <x v="10"/>
    <x v="3"/>
    <x v="10429"/>
    <n v="357.96784565916403"/>
  </r>
  <r>
    <x v="320"/>
    <n v="1005315"/>
    <x v="1251"/>
    <x v="0"/>
    <n v="229.93280000000001"/>
    <x v="2170"/>
    <x v="1251"/>
    <x v="6"/>
    <x v="2"/>
    <x v="10430"/>
    <n v="-10.782628663679127"/>
  </r>
  <r>
    <x v="10"/>
    <n v="1003771"/>
    <x v="2125"/>
    <x v="6"/>
    <n v="14.150400000000003"/>
    <x v="2171"/>
    <x v="2125"/>
    <x v="2"/>
    <x v="2"/>
    <x v="10431"/>
    <n v="1350.6303708729081"/>
  </r>
  <r>
    <x v="159"/>
    <n v="1006660"/>
    <x v="2515"/>
    <x v="7"/>
    <n v="4.9599999999999795"/>
    <x v="2172"/>
    <x v="2515"/>
    <x v="3"/>
    <x v="0"/>
    <x v="10432"/>
    <n v="4038.6209677419524"/>
  </r>
  <r>
    <x v="0"/>
    <n v="1008418"/>
    <x v="1366"/>
    <x v="0"/>
    <n v="13.939999999999998"/>
    <x v="2172"/>
    <x v="1366"/>
    <x v="5"/>
    <x v="1"/>
    <x v="10433"/>
    <n v="1372.5652797704449"/>
  </r>
  <r>
    <x v="318"/>
    <n v="1008725"/>
    <x v="2027"/>
    <x v="9"/>
    <n v="14.584000000000003"/>
    <x v="2172"/>
    <x v="2027"/>
    <x v="1"/>
    <x v="1"/>
    <x v="10434"/>
    <n v="1307.5397696105317"/>
  </r>
  <r>
    <x v="285"/>
    <n v="1006058"/>
    <x v="205"/>
    <x v="4"/>
    <n v="14.876000000000001"/>
    <x v="2172"/>
    <x v="205"/>
    <x v="8"/>
    <x v="3"/>
    <x v="10435"/>
    <n v="1279.9112664694808"/>
  </r>
  <r>
    <x v="121"/>
    <n v="1007898"/>
    <x v="2201"/>
    <x v="7"/>
    <n v="42.480000000000018"/>
    <x v="2172"/>
    <x v="2201"/>
    <x v="10"/>
    <x v="3"/>
    <x v="10436"/>
    <n v="383.22881355932179"/>
  </r>
  <r>
    <x v="194"/>
    <n v="1007431"/>
    <x v="1155"/>
    <x v="0"/>
    <n v="49.287999999999997"/>
    <x v="2172"/>
    <x v="1155"/>
    <x v="4"/>
    <x v="1"/>
    <x v="10437"/>
    <n v="316.48190228858948"/>
  </r>
  <r>
    <x v="15"/>
    <n v="1009090"/>
    <x v="500"/>
    <x v="3"/>
    <n v="79.924000000000007"/>
    <x v="2172"/>
    <x v="500"/>
    <x v="11"/>
    <x v="3"/>
    <x v="10438"/>
    <n v="156.83849657174312"/>
  </r>
  <r>
    <x v="155"/>
    <n v="1016616"/>
    <x v="2242"/>
    <x v="9"/>
    <n v="109.06800000000001"/>
    <x v="2172"/>
    <x v="2242"/>
    <x v="7"/>
    <x v="2"/>
    <x v="10439"/>
    <n v="88.208823853009108"/>
  </r>
  <r>
    <x v="1"/>
    <n v="1011284"/>
    <x v="2139"/>
    <x v="2"/>
    <n v="114.68800000000002"/>
    <x v="2172"/>
    <x v="2139"/>
    <x v="3"/>
    <x v="0"/>
    <x v="10440"/>
    <n v="78.98611886160711"/>
  </r>
  <r>
    <x v="185"/>
    <n v="1009930"/>
    <x v="973"/>
    <x v="7"/>
    <n v="118.06"/>
    <x v="2172"/>
    <x v="973"/>
    <x v="1"/>
    <x v="1"/>
    <x v="10441"/>
    <n v="73.87396239200406"/>
  </r>
  <r>
    <x v="80"/>
    <n v="1008039"/>
    <x v="2278"/>
    <x v="7"/>
    <n v="127.52800000000002"/>
    <x v="2172"/>
    <x v="2278"/>
    <x v="1"/>
    <x v="1"/>
    <x v="10442"/>
    <n v="60.965121385107558"/>
  </r>
  <r>
    <x v="240"/>
    <n v="1014108"/>
    <x v="1356"/>
    <x v="3"/>
    <n v="141.66400000000002"/>
    <x v="2172"/>
    <x v="1356"/>
    <x v="4"/>
    <x v="1"/>
    <x v="10443"/>
    <n v="44.90315111813868"/>
  </r>
  <r>
    <x v="200"/>
    <n v="1010491"/>
    <x v="2157"/>
    <x v="3"/>
    <n v="158.524"/>
    <x v="2172"/>
    <x v="2157"/>
    <x v="11"/>
    <x v="3"/>
    <x v="10444"/>
    <n v="29.491811965380631"/>
  </r>
  <r>
    <x v="214"/>
    <n v="1011458"/>
    <x v="234"/>
    <x v="9"/>
    <n v="169.76400000000001"/>
    <x v="2172"/>
    <x v="234"/>
    <x v="9"/>
    <x v="0"/>
    <x v="10445"/>
    <n v="20.918215876157483"/>
  </r>
  <r>
    <x v="160"/>
    <n v="1014219"/>
    <x v="590"/>
    <x v="0"/>
    <n v="200.11200000000002"/>
    <x v="2172"/>
    <x v="590"/>
    <x v="1"/>
    <x v="1"/>
    <x v="10446"/>
    <n v="2.5803550011993153"/>
  </r>
  <r>
    <x v="242"/>
    <n v="1010026"/>
    <x v="726"/>
    <x v="0"/>
    <n v="201.23600000000002"/>
    <x v="2172"/>
    <x v="726"/>
    <x v="7"/>
    <x v="2"/>
    <x v="10447"/>
    <n v="2.007394303206175"/>
  </r>
  <r>
    <x v="272"/>
    <n v="1014852"/>
    <x v="2122"/>
    <x v="7"/>
    <n v="201.23600000000002"/>
    <x v="2172"/>
    <x v="2122"/>
    <x v="3"/>
    <x v="0"/>
    <x v="10447"/>
    <n v="2.007394303206175"/>
  </r>
  <r>
    <x v="188"/>
    <n v="1014847"/>
    <x v="1981"/>
    <x v="8"/>
    <n v="218.096"/>
    <x v="2172"/>
    <x v="1981"/>
    <x v="3"/>
    <x v="0"/>
    <x v="10448"/>
    <n v="-5.8783288093316735"/>
  </r>
  <r>
    <x v="264"/>
    <n v="1013701"/>
    <x v="833"/>
    <x v="3"/>
    <n v="221.46800000000002"/>
    <x v="2172"/>
    <x v="833"/>
    <x v="9"/>
    <x v="0"/>
    <x v="10449"/>
    <n v="-7.311394874203053"/>
  </r>
  <r>
    <x v="242"/>
    <n v="1009487"/>
    <x v="2686"/>
    <x v="7"/>
    <n v="238.32800000000003"/>
    <x v="2172"/>
    <x v="2686"/>
    <x v="7"/>
    <x v="2"/>
    <x v="10450"/>
    <n v="-13.868450203081482"/>
  </r>
  <r>
    <x v="1"/>
    <n v="1012204"/>
    <x v="333"/>
    <x v="8"/>
    <n v="239.45200000000003"/>
    <x v="2172"/>
    <x v="333"/>
    <x v="0"/>
    <x v="0"/>
    <x v="10451"/>
    <n v="-14.272756126488828"/>
  </r>
  <r>
    <x v="292"/>
    <n v="1019015"/>
    <x v="1875"/>
    <x v="9"/>
    <n v="267.55200000000002"/>
    <x v="2172"/>
    <x v="1875"/>
    <x v="11"/>
    <x v="3"/>
    <x v="10452"/>
    <n v="-23.276372443487627"/>
  </r>
  <r>
    <x v="143"/>
    <n v="1013471"/>
    <x v="696"/>
    <x v="3"/>
    <n v="260.80800000000005"/>
    <x v="2173"/>
    <x v="696"/>
    <x v="10"/>
    <x v="3"/>
    <x v="10453"/>
    <n v="-21.292445017024022"/>
  </r>
  <r>
    <x v="37"/>
    <n v="1002241"/>
    <x v="1432"/>
    <x v="5"/>
    <n v="132.90560000000002"/>
    <x v="2174"/>
    <x v="1432"/>
    <x v="7"/>
    <x v="2"/>
    <x v="10454"/>
    <n v="54.467531842149583"/>
  </r>
  <r>
    <x v="88"/>
    <n v="1002674"/>
    <x v="1686"/>
    <x v="6"/>
    <n v="26.854399999999998"/>
    <x v="2175"/>
    <x v="1686"/>
    <x v="4"/>
    <x v="1"/>
    <x v="10455"/>
    <n v="664.86534795042905"/>
  </r>
  <r>
    <x v="162"/>
    <n v="1004342"/>
    <x v="1680"/>
    <x v="7"/>
    <n v="166.40960000000001"/>
    <x v="2176"/>
    <x v="1680"/>
    <x v="5"/>
    <x v="1"/>
    <x v="10456"/>
    <n v="23.455377574370715"/>
  </r>
  <r>
    <x v="42"/>
    <n v="1004032"/>
    <x v="2176"/>
    <x v="8"/>
    <n v="96.848000000000013"/>
    <x v="2177"/>
    <x v="2176"/>
    <x v="1"/>
    <x v="1"/>
    <x v="10457"/>
    <n v="112.21914753015032"/>
  </r>
  <r>
    <x v="43"/>
    <n v="1004810"/>
    <x v="2161"/>
    <x v="6"/>
    <n v="137.1104"/>
    <x v="2178"/>
    <x v="2161"/>
    <x v="7"/>
    <x v="2"/>
    <x v="10458"/>
    <n v="50.037633906691269"/>
  </r>
  <r>
    <x v="275"/>
    <n v="1008585"/>
    <x v="2089"/>
    <x v="6"/>
    <n v="88.948000000000008"/>
    <x v="2179"/>
    <x v="2089"/>
    <x v="6"/>
    <x v="2"/>
    <x v="10459"/>
    <n v="131.28547016234199"/>
  </r>
  <r>
    <x v="80"/>
    <n v="1007906"/>
    <x v="626"/>
    <x v="3"/>
    <n v="38.647999999999996"/>
    <x v="2180"/>
    <x v="626"/>
    <x v="6"/>
    <x v="2"/>
    <x v="10460"/>
    <n v="432.30128337818263"/>
  </r>
  <r>
    <x v="49"/>
    <n v="1012731"/>
    <x v="228"/>
    <x v="4"/>
    <n v="82.632000000000005"/>
    <x v="2180"/>
    <x v="228"/>
    <x v="10"/>
    <x v="3"/>
    <x v="10461"/>
    <n v="148.96383967470231"/>
  </r>
  <r>
    <x v="130"/>
    <n v="1017271"/>
    <x v="706"/>
    <x v="6"/>
    <n v="117.476"/>
    <x v="2180"/>
    <x v="706"/>
    <x v="0"/>
    <x v="0"/>
    <x v="10462"/>
    <n v="75.11985426810584"/>
  </r>
  <r>
    <x v="155"/>
    <n v="1016820"/>
    <x v="2707"/>
    <x v="9"/>
    <n v="121.97200000000001"/>
    <x v="2180"/>
    <x v="2707"/>
    <x v="2"/>
    <x v="2"/>
    <x v="10463"/>
    <n v="68.664775522251006"/>
  </r>
  <r>
    <x v="104"/>
    <n v="1010791"/>
    <x v="2583"/>
    <x v="0"/>
    <n v="124.22"/>
    <x v="2180"/>
    <x v="2583"/>
    <x v="0"/>
    <x v="0"/>
    <x v="10464"/>
    <n v="65.612461761391089"/>
  </r>
  <r>
    <x v="161"/>
    <n v="1007612"/>
    <x v="321"/>
    <x v="3"/>
    <n v="131.57200000000003"/>
    <x v="2180"/>
    <x v="321"/>
    <x v="1"/>
    <x v="1"/>
    <x v="10465"/>
    <n v="56.358343720548419"/>
  </r>
  <r>
    <x v="140"/>
    <n v="1019685"/>
    <x v="985"/>
    <x v="5"/>
    <n v="173.67599999999999"/>
    <x v="2180"/>
    <x v="985"/>
    <x v="8"/>
    <x v="3"/>
    <x v="10466"/>
    <n v="18.452635942790039"/>
  </r>
  <r>
    <x v="319"/>
    <n v="1013346"/>
    <x v="78"/>
    <x v="8"/>
    <n v="183.792"/>
    <x v="2180"/>
    <x v="78"/>
    <x v="8"/>
    <x v="3"/>
    <x v="10467"/>
    <n v="11.932945938887443"/>
  </r>
  <r>
    <x v="146"/>
    <n v="1011902"/>
    <x v="24"/>
    <x v="2"/>
    <n v="189.41200000000001"/>
    <x v="2180"/>
    <x v="24"/>
    <x v="6"/>
    <x v="2"/>
    <x v="10468"/>
    <n v="8.6118091778768004"/>
  </r>
  <r>
    <x v="159"/>
    <n v="1012127"/>
    <x v="303"/>
    <x v="4"/>
    <n v="220.88400000000001"/>
    <x v="2180"/>
    <x v="303"/>
    <x v="10"/>
    <x v="3"/>
    <x v="10469"/>
    <n v="-6.8634215244200591"/>
  </r>
  <r>
    <x v="102"/>
    <n v="1016575"/>
    <x v="98"/>
    <x v="2"/>
    <n v="237.744"/>
    <x v="2180"/>
    <x v="98"/>
    <x v="11"/>
    <x v="3"/>
    <x v="10470"/>
    <n v="-13.468352513628098"/>
  </r>
  <r>
    <x v="75"/>
    <n v="1018358"/>
    <x v="8"/>
    <x v="1"/>
    <n v="47.896000000000015"/>
    <x v="2181"/>
    <x v="8"/>
    <x v="5"/>
    <x v="1"/>
    <x v="10471"/>
    <n v="329.70903624519792"/>
  </r>
  <r>
    <x v="274"/>
    <n v="1006709"/>
    <x v="1089"/>
    <x v="1"/>
    <n v="58.952000000000005"/>
    <x v="2181"/>
    <x v="1089"/>
    <x v="3"/>
    <x v="0"/>
    <x v="10472"/>
    <n v="249.12036911385539"/>
  </r>
  <r>
    <x v="354"/>
    <n v="1000099"/>
    <x v="163"/>
    <x v="7"/>
    <n v="112.03584000000001"/>
    <x v="2182"/>
    <x v="163"/>
    <x v="8"/>
    <x v="3"/>
    <x v="10473"/>
    <n v="83.717010556621929"/>
  </r>
  <r>
    <x v="145"/>
    <n v="1001294"/>
    <x v="1391"/>
    <x v="3"/>
    <n v="299.26655999999997"/>
    <x v="2183"/>
    <x v="1391"/>
    <x v="1"/>
    <x v="1"/>
    <x v="10474"/>
    <n v="-31.214018699583391"/>
  </r>
  <r>
    <x v="24"/>
    <n v="1004619"/>
    <x v="853"/>
    <x v="7"/>
    <n v="247.94560000000001"/>
    <x v="2184"/>
    <x v="853"/>
    <x v="5"/>
    <x v="1"/>
    <x v="10475"/>
    <n v="-16.945329943342408"/>
  </r>
  <r>
    <x v="245"/>
    <n v="1001303"/>
    <x v="2375"/>
    <x v="9"/>
    <n v="496.64640000000009"/>
    <x v="2185"/>
    <x v="2375"/>
    <x v="7"/>
    <x v="2"/>
    <x v="10476"/>
    <n v="-58.513614515276871"/>
  </r>
  <r>
    <x v="132"/>
    <n v="1008453"/>
    <x v="764"/>
    <x v="4"/>
    <n v="24.647999999999996"/>
    <x v="2186"/>
    <x v="764"/>
    <x v="5"/>
    <x v="1"/>
    <x v="10477"/>
    <n v="736.46543330087638"/>
  </r>
  <r>
    <x v="273"/>
    <n v="1013324"/>
    <x v="14"/>
    <x v="3"/>
    <n v="64.063999999999993"/>
    <x v="2186"/>
    <x v="14"/>
    <x v="6"/>
    <x v="2"/>
    <x v="10478"/>
    <n v="221.82192807192811"/>
  </r>
  <r>
    <x v="270"/>
    <n v="1007250"/>
    <x v="262"/>
    <x v="4"/>
    <n v="74.556000000000012"/>
    <x v="2186"/>
    <x v="262"/>
    <x v="7"/>
    <x v="2"/>
    <x v="10479"/>
    <n v="176.533075808788"/>
  </r>
  <r>
    <x v="88"/>
    <n v="1015549"/>
    <x v="835"/>
    <x v="3"/>
    <n v="76.427999999999997"/>
    <x v="2186"/>
    <x v="835"/>
    <x v="11"/>
    <x v="3"/>
    <x v="10480"/>
    <n v="169.75977390485164"/>
  </r>
  <r>
    <x v="130"/>
    <n v="1011946"/>
    <x v="122"/>
    <x v="7"/>
    <n v="161.852"/>
    <x v="2186"/>
    <x v="122"/>
    <x v="11"/>
    <x v="3"/>
    <x v="10481"/>
    <n v="27.383041296987365"/>
  </r>
  <r>
    <x v="61"/>
    <n v="1011002"/>
    <x v="1577"/>
    <x v="4"/>
    <n v="194.44800000000001"/>
    <x v="2186"/>
    <x v="1577"/>
    <x v="4"/>
    <x v="1"/>
    <x v="10482"/>
    <n v="6.029375462848674"/>
  </r>
  <r>
    <x v="248"/>
    <n v="1018681"/>
    <x v="1476"/>
    <x v="6"/>
    <n v="202.316"/>
    <x v="2186"/>
    <x v="1476"/>
    <x v="11"/>
    <x v="3"/>
    <x v="10483"/>
    <n v="1.9059293382629128"/>
  </r>
  <r>
    <x v="201"/>
    <n v="1015409"/>
    <x v="1419"/>
    <x v="6"/>
    <n v="255.14400000000001"/>
    <x v="2186"/>
    <x v="1419"/>
    <x v="1"/>
    <x v="1"/>
    <x v="10484"/>
    <n v="-19.193866992757034"/>
  </r>
  <r>
    <x v="134"/>
    <n v="1006628"/>
    <x v="45"/>
    <x v="7"/>
    <n v="0.28399999999999892"/>
    <x v="2187"/>
    <x v="45"/>
    <x v="8"/>
    <x v="3"/>
    <x v="10485"/>
    <n v="72495.774647887607"/>
  </r>
  <r>
    <x v="210"/>
    <n v="1007533"/>
    <x v="2251"/>
    <x v="5"/>
    <n v="168.86400000000003"/>
    <x v="2187"/>
    <x v="2251"/>
    <x v="3"/>
    <x v="0"/>
    <x v="10486"/>
    <n v="22.093519044911872"/>
  </r>
  <r>
    <x v="243"/>
    <n v="1002673"/>
    <x v="80"/>
    <x v="5"/>
    <n v="87.788800000000023"/>
    <x v="2188"/>
    <x v="80"/>
    <x v="11"/>
    <x v="3"/>
    <x v="10487"/>
    <n v="134.94796602755704"/>
  </r>
  <r>
    <x v="266"/>
    <n v="1001956"/>
    <x v="1685"/>
    <x v="7"/>
    <n v="136.39680000000004"/>
    <x v="2189"/>
    <x v="1685"/>
    <x v="10"/>
    <x v="3"/>
    <x v="10488"/>
    <n v="51.361674174174155"/>
  </r>
  <r>
    <x v="106"/>
    <n v="1003113"/>
    <x v="663"/>
    <x v="5"/>
    <n v="504.93056000000001"/>
    <x v="2190"/>
    <x v="663"/>
    <x v="9"/>
    <x v="0"/>
    <x v="10489"/>
    <n v="-59.111050834395918"/>
  </r>
  <r>
    <x v="341"/>
    <n v="1004447"/>
    <x v="2273"/>
    <x v="1"/>
    <n v="205.82720000000006"/>
    <x v="2191"/>
    <x v="2273"/>
    <x v="6"/>
    <x v="2"/>
    <x v="10490"/>
    <n v="0.32046299031418329"/>
  </r>
  <r>
    <x v="318"/>
    <n v="1005225"/>
    <x v="2497"/>
    <x v="3"/>
    <n v="89.292800000000014"/>
    <x v="2192"/>
    <x v="2497"/>
    <x v="0"/>
    <x v="0"/>
    <x v="10491"/>
    <n v="131.26433486238531"/>
  </r>
  <r>
    <x v="361"/>
    <n v="1014813"/>
    <x v="908"/>
    <x v="1"/>
    <n v="75.736000000000018"/>
    <x v="2193"/>
    <x v="908"/>
    <x v="9"/>
    <x v="0"/>
    <x v="10492"/>
    <n v="172.69800359142278"/>
  </r>
  <r>
    <x v="289"/>
    <n v="1011552"/>
    <x v="1531"/>
    <x v="1"/>
    <n v="137.55600000000001"/>
    <x v="2193"/>
    <x v="1531"/>
    <x v="8"/>
    <x v="3"/>
    <x v="10493"/>
    <n v="50.142894530227679"/>
  </r>
  <r>
    <x v="347"/>
    <n v="1012040"/>
    <x v="1583"/>
    <x v="1"/>
    <n v="257.82400000000001"/>
    <x v="2193"/>
    <x v="1583"/>
    <x v="2"/>
    <x v="2"/>
    <x v="10494"/>
    <n v="-19.894749906913244"/>
  </r>
  <r>
    <x v="58"/>
    <n v="1010568"/>
    <x v="1640"/>
    <x v="1"/>
    <n v="139.80400000000003"/>
    <x v="2194"/>
    <x v="1640"/>
    <x v="7"/>
    <x v="2"/>
    <x v="10495"/>
    <n v="47.728648679579976"/>
  </r>
  <r>
    <x v="225"/>
    <n v="1001732"/>
    <x v="1150"/>
    <x v="6"/>
    <n v="104.18240000000002"/>
    <x v="2195"/>
    <x v="1150"/>
    <x v="2"/>
    <x v="2"/>
    <x v="10496"/>
    <n v="98.284239948398223"/>
  </r>
  <r>
    <x v="337"/>
    <n v="1006745"/>
    <x v="551"/>
    <x v="7"/>
    <n v="4.2400000000000091"/>
    <x v="2196"/>
    <x v="551"/>
    <x v="8"/>
    <x v="3"/>
    <x v="10497"/>
    <n v="4773.117924528291"/>
  </r>
  <r>
    <x v="306"/>
    <n v="1009508"/>
    <x v="816"/>
    <x v="4"/>
    <n v="135.416"/>
    <x v="2196"/>
    <x v="816"/>
    <x v="0"/>
    <x v="0"/>
    <x v="10498"/>
    <n v="52.581821941277241"/>
  </r>
  <r>
    <x v="243"/>
    <n v="1010007"/>
    <x v="740"/>
    <x v="7"/>
    <n v="173.63200000000001"/>
    <x v="2196"/>
    <x v="740"/>
    <x v="9"/>
    <x v="0"/>
    <x v="10499"/>
    <n v="18.998917250276435"/>
  </r>
  <r>
    <x v="200"/>
    <n v="1012009"/>
    <x v="2785"/>
    <x v="5"/>
    <n v="57.860000000000014"/>
    <x v="2197"/>
    <x v="2785"/>
    <x v="0"/>
    <x v="0"/>
    <x v="10500"/>
    <n v="257.10369858278597"/>
  </r>
  <r>
    <x v="316"/>
    <n v="1017387"/>
    <x v="1840"/>
    <x v="8"/>
    <n v="67.975999999999999"/>
    <x v="2197"/>
    <x v="1840"/>
    <x v="9"/>
    <x v="0"/>
    <x v="10501"/>
    <n v="203.96051547605038"/>
  </r>
  <r>
    <x v="207"/>
    <n v="1014975"/>
    <x v="1392"/>
    <x v="0"/>
    <n v="72.472000000000008"/>
    <x v="2197"/>
    <x v="1392"/>
    <x v="1"/>
    <x v="1"/>
    <x v="10502"/>
    <n v="185.10348824373551"/>
  </r>
  <r>
    <x v="195"/>
    <n v="1009557"/>
    <x v="1010"/>
    <x v="2"/>
    <n v="79.216000000000008"/>
    <x v="2197"/>
    <x v="1010"/>
    <x v="6"/>
    <x v="2"/>
    <x v="10503"/>
    <n v="160.83139769743485"/>
  </r>
  <r>
    <x v="320"/>
    <n v="1017433"/>
    <x v="350"/>
    <x v="4"/>
    <n v="129.79600000000002"/>
    <x v="2197"/>
    <x v="350"/>
    <x v="11"/>
    <x v="3"/>
    <x v="10504"/>
    <n v="59.188418749422155"/>
  </r>
  <r>
    <x v="272"/>
    <n v="1006793"/>
    <x v="2679"/>
    <x v="4"/>
    <n v="157.036"/>
    <x v="2197"/>
    <x v="2679"/>
    <x v="3"/>
    <x v="0"/>
    <x v="10505"/>
    <n v="31.575052854122625"/>
  </r>
  <r>
    <x v="218"/>
    <n v="1017511"/>
    <x v="1628"/>
    <x v="4"/>
    <n v="169.13600000000002"/>
    <x v="2197"/>
    <x v="1628"/>
    <x v="6"/>
    <x v="2"/>
    <x v="10506"/>
    <n v="22.162165358055045"/>
  </r>
  <r>
    <x v="259"/>
    <n v="1013460"/>
    <x v="1190"/>
    <x v="0"/>
    <n v="177.00400000000002"/>
    <x v="2197"/>
    <x v="1190"/>
    <x v="1"/>
    <x v="1"/>
    <x v="10507"/>
    <n v="16.731938261282224"/>
  </r>
  <r>
    <x v="236"/>
    <n v="1010421"/>
    <x v="636"/>
    <x v="2"/>
    <n v="203.98000000000002"/>
    <x v="2197"/>
    <x v="636"/>
    <x v="5"/>
    <x v="1"/>
    <x v="10508"/>
    <n v="1.2943425826061343"/>
  </r>
  <r>
    <x v="116"/>
    <n v="1015100"/>
    <x v="1263"/>
    <x v="0"/>
    <n v="241.07200000000003"/>
    <x v="2197"/>
    <x v="1263"/>
    <x v="3"/>
    <x v="0"/>
    <x v="10509"/>
    <n v="-14.291083161876955"/>
  </r>
  <r>
    <x v="122"/>
    <n v="1010999"/>
    <x v="1198"/>
    <x v="3"/>
    <n v="243.32000000000002"/>
    <x v="2197"/>
    <x v="1198"/>
    <x v="5"/>
    <x v="1"/>
    <x v="10510"/>
    <n v="-15.082936051290485"/>
  </r>
  <r>
    <x v="249"/>
    <n v="1010893"/>
    <x v="2512"/>
    <x v="6"/>
    <n v="248.94000000000003"/>
    <x v="2197"/>
    <x v="2512"/>
    <x v="4"/>
    <x v="1"/>
    <x v="10511"/>
    <n v="-17.000000000000004"/>
  </r>
  <r>
    <x v="218"/>
    <n v="1010232"/>
    <x v="320"/>
    <x v="9"/>
    <n v="128.67200000000003"/>
    <x v="2198"/>
    <x v="320"/>
    <x v="7"/>
    <x v="2"/>
    <x v="10512"/>
    <n v="60.578991544391933"/>
  </r>
  <r>
    <x v="79"/>
    <n v="1012640"/>
    <x v="1660"/>
    <x v="8"/>
    <n v="180.37600000000003"/>
    <x v="2198"/>
    <x v="1660"/>
    <x v="9"/>
    <x v="0"/>
    <x v="10513"/>
    <n v="14.549718366079745"/>
  </r>
  <r>
    <x v="240"/>
    <n v="1018360"/>
    <x v="2094"/>
    <x v="4"/>
    <n v="185.99600000000004"/>
    <x v="2198"/>
    <x v="2094"/>
    <x v="5"/>
    <x v="1"/>
    <x v="10514"/>
    <n v="11.088518032645862"/>
  </r>
  <r>
    <x v="246"/>
    <n v="1014656"/>
    <x v="1048"/>
    <x v="0"/>
    <n v="193.86400000000003"/>
    <x v="2198"/>
    <x v="1048"/>
    <x v="3"/>
    <x v="0"/>
    <x v="10515"/>
    <n v="6.5799735897330107"/>
  </r>
  <r>
    <x v="194"/>
    <n v="1001169"/>
    <x v="757"/>
    <x v="4"/>
    <n v="399.26400000000007"/>
    <x v="2199"/>
    <x v="757"/>
    <x v="0"/>
    <x v="0"/>
    <x v="10516"/>
    <n v="-48.240682856455877"/>
  </r>
  <r>
    <x v="90"/>
    <n v="1001976"/>
    <x v="2623"/>
    <x v="5"/>
    <n v="223.85599999999999"/>
    <x v="2200"/>
    <x v="2623"/>
    <x v="10"/>
    <x v="3"/>
    <x v="10517"/>
    <n v="-7.6517761418054375"/>
  </r>
  <r>
    <x v="232"/>
    <n v="1002939"/>
    <x v="704"/>
    <x v="3"/>
    <n v="129.9008"/>
    <x v="2201"/>
    <x v="704"/>
    <x v="4"/>
    <x v="1"/>
    <x v="10518"/>
    <n v="59.145440212839326"/>
  </r>
  <r>
    <x v="32"/>
    <n v="1002621"/>
    <x v="345"/>
    <x v="6"/>
    <n v="237.61920000000001"/>
    <x v="2202"/>
    <x v="345"/>
    <x v="0"/>
    <x v="0"/>
    <x v="10519"/>
    <n v="-12.985819327731088"/>
  </r>
  <r>
    <x v="9"/>
    <n v="1000105"/>
    <x v="173"/>
    <x v="4"/>
    <n v="153.37190400000003"/>
    <x v="2203"/>
    <x v="173"/>
    <x v="1"/>
    <x v="1"/>
    <x v="10520"/>
    <n v="34.851329223897473"/>
  </r>
  <r>
    <x v="352"/>
    <n v="1001623"/>
    <x v="1560"/>
    <x v="2"/>
    <n v="48.860799999999998"/>
    <x v="2204"/>
    <x v="1560"/>
    <x v="10"/>
    <x v="3"/>
    <x v="10521"/>
    <n v="323.32372781452631"/>
  </r>
  <r>
    <x v="187"/>
    <n v="1004649"/>
    <x v="316"/>
    <x v="0"/>
    <n v="285.6832"/>
    <x v="2205"/>
    <x v="316"/>
    <x v="6"/>
    <x v="2"/>
    <x v="10522"/>
    <n v="-27.570679689950261"/>
  </r>
  <r>
    <x v="199"/>
    <n v="1001172"/>
    <x v="819"/>
    <x v="5"/>
    <n v="608.52864000000011"/>
    <x v="2206"/>
    <x v="819"/>
    <x v="6"/>
    <x v="2"/>
    <x v="10523"/>
    <n v="-65.992831495983495"/>
  </r>
  <r>
    <x v="148"/>
    <n v="1012291"/>
    <x v="198"/>
    <x v="6"/>
    <n v="261.84399999999999"/>
    <x v="2207"/>
    <x v="198"/>
    <x v="1"/>
    <x v="1"/>
    <x v="10524"/>
    <n v="-20.919173248193591"/>
  </r>
  <r>
    <x v="86"/>
    <n v="1005683"/>
    <x v="1271"/>
    <x v="8"/>
    <n v="31.920000000000009"/>
    <x v="2208"/>
    <x v="1271"/>
    <x v="5"/>
    <x v="1"/>
    <x v="10525"/>
    <n v="548.71052631578925"/>
  </r>
  <r>
    <x v="256"/>
    <n v="1015649"/>
    <x v="2610"/>
    <x v="0"/>
    <n v="42.663999999999987"/>
    <x v="2208"/>
    <x v="2610"/>
    <x v="5"/>
    <x v="1"/>
    <x v="10526"/>
    <n v="385.34689668104272"/>
  </r>
  <r>
    <x v="119"/>
    <n v="1017634"/>
    <x v="1768"/>
    <x v="7"/>
    <n v="46.036000000000001"/>
    <x v="2208"/>
    <x v="1768"/>
    <x v="0"/>
    <x v="0"/>
    <x v="10527"/>
    <n v="349.79668085845856"/>
  </r>
  <r>
    <x v="352"/>
    <n v="1007706"/>
    <x v="2291"/>
    <x v="4"/>
    <n v="46.268000000000001"/>
    <x v="2208"/>
    <x v="2291"/>
    <x v="3"/>
    <x v="0"/>
    <x v="10528"/>
    <n v="347.54128123108842"/>
  </r>
  <r>
    <x v="242"/>
    <n v="1018881"/>
    <x v="2505"/>
    <x v="9"/>
    <n v="51.656000000000006"/>
    <x v="2208"/>
    <x v="2505"/>
    <x v="8"/>
    <x v="3"/>
    <x v="10529"/>
    <n v="300.86030664395224"/>
  </r>
  <r>
    <x v="244"/>
    <n v="1017752"/>
    <x v="551"/>
    <x v="6"/>
    <n v="57.27600000000001"/>
    <x v="2208"/>
    <x v="551"/>
    <x v="8"/>
    <x v="3"/>
    <x v="10530"/>
    <n v="261.52734129478307"/>
  </r>
  <r>
    <x v="135"/>
    <n v="1010934"/>
    <x v="573"/>
    <x v="3"/>
    <n v="59.524000000000001"/>
    <x v="2208"/>
    <x v="573"/>
    <x v="1"/>
    <x v="1"/>
    <x v="10531"/>
    <n v="247.87379880384384"/>
  </r>
  <r>
    <x v="263"/>
    <n v="1006705"/>
    <x v="2379"/>
    <x v="7"/>
    <n v="82.432000000000016"/>
    <x v="2208"/>
    <x v="2379"/>
    <x v="2"/>
    <x v="2"/>
    <x v="10532"/>
    <n v="151.19904891304344"/>
  </r>
  <r>
    <x v="191"/>
    <n v="1014387"/>
    <x v="68"/>
    <x v="6"/>
    <n v="83.128000000000014"/>
    <x v="2208"/>
    <x v="68"/>
    <x v="8"/>
    <x v="3"/>
    <x v="10533"/>
    <n v="149.0958521797709"/>
  </r>
  <r>
    <x v="347"/>
    <n v="1018728"/>
    <x v="2469"/>
    <x v="9"/>
    <n v="112.352"/>
    <x v="2208"/>
    <x v="2469"/>
    <x v="0"/>
    <x v="0"/>
    <x v="10534"/>
    <n v="84.303261179151235"/>
  </r>
  <r>
    <x v="254"/>
    <n v="1007617"/>
    <x v="797"/>
    <x v="9"/>
    <n v="115.44000000000003"/>
    <x v="2208"/>
    <x v="797"/>
    <x v="11"/>
    <x v="3"/>
    <x v="10535"/>
    <n v="79.373180873180829"/>
  </r>
  <r>
    <x v="301"/>
    <n v="1008001"/>
    <x v="1383"/>
    <x v="3"/>
    <n v="123.50400000000002"/>
    <x v="2208"/>
    <x v="1383"/>
    <x v="3"/>
    <x v="0"/>
    <x v="10536"/>
    <n v="67.661290322580612"/>
  </r>
  <r>
    <x v="73"/>
    <n v="1007176"/>
    <x v="2501"/>
    <x v="8"/>
    <n v="142.06399999999999"/>
    <x v="2208"/>
    <x v="2501"/>
    <x v="11"/>
    <x v="3"/>
    <x v="10537"/>
    <n v="45.757123549949327"/>
  </r>
  <r>
    <x v="104"/>
    <n v="1015515"/>
    <x v="1652"/>
    <x v="7"/>
    <n v="166.30400000000003"/>
    <x v="2208"/>
    <x v="1652"/>
    <x v="10"/>
    <x v="3"/>
    <x v="10538"/>
    <n v="24.511978064267822"/>
  </r>
  <r>
    <x v="171"/>
    <n v="1013784"/>
    <x v="1259"/>
    <x v="6"/>
    <n v="171.92400000000001"/>
    <x v="2208"/>
    <x v="1259"/>
    <x v="1"/>
    <x v="1"/>
    <x v="10539"/>
    <n v="20.441823131150969"/>
  </r>
  <r>
    <x v="353"/>
    <n v="1010160"/>
    <x v="727"/>
    <x v="4"/>
    <n v="185.41200000000001"/>
    <x v="2208"/>
    <x v="727"/>
    <x v="5"/>
    <x v="1"/>
    <x v="10540"/>
    <n v="11.680150152093709"/>
  </r>
  <r>
    <x v="75"/>
    <n v="1013592"/>
    <x v="1332"/>
    <x v="7"/>
    <n v="203.39600000000002"/>
    <x v="2208"/>
    <x v="1332"/>
    <x v="0"/>
    <x v="0"/>
    <x v="10541"/>
    <n v="1.8055418985624012"/>
  </r>
  <r>
    <x v="156"/>
    <n v="1018114"/>
    <x v="1655"/>
    <x v="3"/>
    <n v="221.38000000000002"/>
    <x v="2208"/>
    <x v="1655"/>
    <x v="4"/>
    <x v="1"/>
    <x v="10542"/>
    <n v="-6.4647212937031462"/>
  </r>
  <r>
    <x v="4"/>
    <n v="1016393"/>
    <x v="1433"/>
    <x v="3"/>
    <n v="222.50400000000002"/>
    <x v="2208"/>
    <x v="1433"/>
    <x v="11"/>
    <x v="3"/>
    <x v="10543"/>
    <n v="-6.9372236004746082"/>
  </r>
  <r>
    <x v="1"/>
    <n v="1019869"/>
    <x v="2705"/>
    <x v="4"/>
    <n v="225.876"/>
    <x v="2208"/>
    <x v="2705"/>
    <x v="6"/>
    <x v="2"/>
    <x v="10544"/>
    <n v="-8.3265154332465627"/>
  </r>
  <r>
    <x v="267"/>
    <n v="1005026"/>
    <x v="221"/>
    <x v="1"/>
    <n v="204.08960000000002"/>
    <x v="2209"/>
    <x v="221"/>
    <x v="4"/>
    <x v="1"/>
    <x v="10545"/>
    <n v="1.482878108438658"/>
  </r>
  <r>
    <x v="361"/>
    <n v="1004482"/>
    <x v="2682"/>
    <x v="3"/>
    <n v="63.71520000000001"/>
    <x v="2210"/>
    <x v="2682"/>
    <x v="7"/>
    <x v="2"/>
    <x v="10546"/>
    <n v="225.11425845010291"/>
  </r>
  <r>
    <x v="184"/>
    <n v="1009417"/>
    <x v="1437"/>
    <x v="1"/>
    <n v="119.31200000000001"/>
    <x v="2211"/>
    <x v="1437"/>
    <x v="4"/>
    <x v="1"/>
    <x v="10547"/>
    <n v="73.702293147378285"/>
  </r>
  <r>
    <x v="272"/>
    <n v="1001045"/>
    <x v="1221"/>
    <x v="2"/>
    <n v="198.28972800000008"/>
    <x v="2212"/>
    <x v="1221"/>
    <x v="7"/>
    <x v="2"/>
    <x v="10548"/>
    <n v="4.5277746308674027"/>
  </r>
  <r>
    <x v="55"/>
    <n v="1004385"/>
    <x v="2040"/>
    <x v="2"/>
    <n v="136.30080000000001"/>
    <x v="2213"/>
    <x v="2040"/>
    <x v="5"/>
    <x v="1"/>
    <x v="10549"/>
    <n v="52.115321406770931"/>
  </r>
  <r>
    <x v="363"/>
    <n v="1003689"/>
    <x v="1778"/>
    <x v="0"/>
    <n v="100.84160000000003"/>
    <x v="2214"/>
    <x v="1778"/>
    <x v="9"/>
    <x v="0"/>
    <x v="10550"/>
    <n v="105.67622885793159"/>
  </r>
  <r>
    <x v="106"/>
    <n v="1002692"/>
    <x v="2461"/>
    <x v="1"/>
    <n v="180.31040000000002"/>
    <x v="2215"/>
    <x v="2461"/>
    <x v="6"/>
    <x v="2"/>
    <x v="10551"/>
    <n v="15.042282641489349"/>
  </r>
  <r>
    <x v="361"/>
    <n v="1000067"/>
    <x v="108"/>
    <x v="1"/>
    <n v="398.22835200000009"/>
    <x v="2216"/>
    <x v="108"/>
    <x v="3"/>
    <x v="0"/>
    <x v="10552"/>
    <n v="-47.907136858000513"/>
  </r>
  <r>
    <x v="74"/>
    <n v="1001533"/>
    <x v="1965"/>
    <x v="0"/>
    <n v="54.384000000000007"/>
    <x v="2217"/>
    <x v="1965"/>
    <x v="2"/>
    <x v="2"/>
    <x v="10553"/>
    <n v="281.49396881435717"/>
  </r>
  <r>
    <x v="219"/>
    <n v="1001304"/>
    <x v="1852"/>
    <x v="2"/>
    <n v="318.06528000000003"/>
    <x v="2218"/>
    <x v="1852"/>
    <x v="11"/>
    <x v="3"/>
    <x v="10554"/>
    <n v="-34.760260535195798"/>
  </r>
  <r>
    <x v="133"/>
    <n v="1006864"/>
    <x v="35"/>
    <x v="8"/>
    <n v="61.20000000000001"/>
    <x v="2219"/>
    <x v="35"/>
    <x v="11"/>
    <x v="3"/>
    <x v="10555"/>
    <n v="239.07941176470581"/>
  </r>
  <r>
    <x v="59"/>
    <n v="1014136"/>
    <x v="2211"/>
    <x v="8"/>
    <n v="128.62799999999999"/>
    <x v="2219"/>
    <x v="2211"/>
    <x v="7"/>
    <x v="2"/>
    <x v="10556"/>
    <n v="61.330814441645678"/>
  </r>
  <r>
    <x v="137"/>
    <n v="1008236"/>
    <x v="739"/>
    <x v="0"/>
    <n v="1.2319999999999993"/>
    <x v="2220"/>
    <x v="739"/>
    <x v="4"/>
    <x v="1"/>
    <x v="10557"/>
    <n v="16743.87987012988"/>
  </r>
  <r>
    <x v="228"/>
    <n v="1007813"/>
    <x v="214"/>
    <x v="4"/>
    <n v="1.3120000000000118"/>
    <x v="2220"/>
    <x v="214"/>
    <x v="8"/>
    <x v="3"/>
    <x v="10558"/>
    <n v="15716.814024390103"/>
  </r>
  <r>
    <x v="250"/>
    <n v="1008980"/>
    <x v="2201"/>
    <x v="0"/>
    <n v="13.900000000000006"/>
    <x v="2220"/>
    <x v="2201"/>
    <x v="10"/>
    <x v="3"/>
    <x v="10559"/>
    <n v="1392.9251798561145"/>
  </r>
  <r>
    <x v="186"/>
    <n v="1006343"/>
    <x v="695"/>
    <x v="6"/>
    <n v="15.151999999999987"/>
    <x v="2220"/>
    <x v="695"/>
    <x v="3"/>
    <x v="0"/>
    <x v="10560"/>
    <n v="1269.5657338965166"/>
  </r>
  <r>
    <x v="262"/>
    <n v="1011531"/>
    <x v="2236"/>
    <x v="0"/>
    <n v="37.584000000000003"/>
    <x v="2220"/>
    <x v="2236"/>
    <x v="1"/>
    <x v="1"/>
    <x v="10561"/>
    <n v="452.14080459770116"/>
  </r>
  <r>
    <x v="18"/>
    <n v="1017309"/>
    <x v="2092"/>
    <x v="3"/>
    <n v="39.831999999999994"/>
    <x v="2220"/>
    <x v="2092"/>
    <x v="10"/>
    <x v="3"/>
    <x v="10562"/>
    <n v="420.97961438039772"/>
  </r>
  <r>
    <x v="114"/>
    <n v="1012345"/>
    <x v="1467"/>
    <x v="8"/>
    <n v="76.924000000000007"/>
    <x v="2220"/>
    <x v="1467"/>
    <x v="6"/>
    <x v="2"/>
    <x v="10563"/>
    <n v="169.76834277988664"/>
  </r>
  <r>
    <x v="38"/>
    <n v="1008943"/>
    <x v="1738"/>
    <x v="4"/>
    <n v="81.968000000000018"/>
    <x v="2220"/>
    <x v="1738"/>
    <x v="6"/>
    <x v="2"/>
    <x v="10564"/>
    <n v="153.16782158891272"/>
  </r>
  <r>
    <x v="53"/>
    <n v="1006731"/>
    <x v="1231"/>
    <x v="7"/>
    <n v="88.472000000000008"/>
    <x v="2220"/>
    <x v="1231"/>
    <x v="7"/>
    <x v="2"/>
    <x v="10565"/>
    <n v="134.55624378334389"/>
  </r>
  <r>
    <x v="253"/>
    <n v="1014998"/>
    <x v="629"/>
    <x v="5"/>
    <n v="102.77599999999998"/>
    <x v="2220"/>
    <x v="629"/>
    <x v="4"/>
    <x v="1"/>
    <x v="10566"/>
    <n v="101.91153576710521"/>
  </r>
  <r>
    <x v="135"/>
    <n v="1018714"/>
    <x v="1041"/>
    <x v="2"/>
    <n v="111.768"/>
    <x v="2220"/>
    <x v="1041"/>
    <x v="5"/>
    <x v="1"/>
    <x v="10567"/>
    <n v="85.667275069787436"/>
  </r>
  <r>
    <x v="18"/>
    <n v="1012240"/>
    <x v="2220"/>
    <x v="3"/>
    <n v="133.124"/>
    <x v="2220"/>
    <x v="2220"/>
    <x v="2"/>
    <x v="2"/>
    <x v="10568"/>
    <n v="55.882185030497901"/>
  </r>
  <r>
    <x v="350"/>
    <n v="1013530"/>
    <x v="2593"/>
    <x v="8"/>
    <n v="176.96"/>
    <x v="2220"/>
    <x v="2593"/>
    <x v="6"/>
    <x v="2"/>
    <x v="10569"/>
    <n v="17.267518083182644"/>
  </r>
  <r>
    <x v="228"/>
    <n v="1010853"/>
    <x v="2720"/>
    <x v="8"/>
    <n v="212.928"/>
    <x v="2220"/>
    <x v="2720"/>
    <x v="2"/>
    <x v="2"/>
    <x v="10570"/>
    <n v="-2.541422452660048"/>
  </r>
  <r>
    <x v="78"/>
    <n v="1018787"/>
    <x v="2571"/>
    <x v="3"/>
    <n v="217.42400000000001"/>
    <x v="2220"/>
    <x v="2571"/>
    <x v="5"/>
    <x v="1"/>
    <x v="10571"/>
    <n v="-4.5567186695121036"/>
  </r>
  <r>
    <x v="234"/>
    <n v="1010463"/>
    <x v="709"/>
    <x v="5"/>
    <n v="235.40800000000002"/>
    <x v="2220"/>
    <x v="709"/>
    <x v="4"/>
    <x v="1"/>
    <x v="10572"/>
    <n v="-11.848110514510978"/>
  </r>
  <r>
    <x v="118"/>
    <n v="1016487"/>
    <x v="1993"/>
    <x v="7"/>
    <n v="242.15200000000002"/>
    <x v="2220"/>
    <x v="1993"/>
    <x v="11"/>
    <x v="3"/>
    <x v="10573"/>
    <n v="-14.303164954243616"/>
  </r>
  <r>
    <x v="292"/>
    <n v="1017286"/>
    <x v="627"/>
    <x v="8"/>
    <n v="247.77200000000002"/>
    <x v="2220"/>
    <x v="627"/>
    <x v="3"/>
    <x v="0"/>
    <x v="10574"/>
    <n v="-16.246952843743443"/>
  </r>
  <r>
    <x v="36"/>
    <n v="1003306"/>
    <x v="2121"/>
    <x v="6"/>
    <n v="114.6464"/>
    <x v="2221"/>
    <x v="2121"/>
    <x v="6"/>
    <x v="2"/>
    <x v="10575"/>
    <n v="81.196095123789348"/>
  </r>
  <r>
    <x v="68"/>
    <n v="1003197"/>
    <x v="2749"/>
    <x v="8"/>
    <n v="113.88800000000002"/>
    <x v="2222"/>
    <x v="2749"/>
    <x v="0"/>
    <x v="0"/>
    <x v="10576"/>
    <n v="82.489463332396724"/>
  </r>
  <r>
    <x v="13"/>
    <n v="1008853"/>
    <x v="1302"/>
    <x v="3"/>
    <n v="10.376000000000005"/>
    <x v="2223"/>
    <x v="1302"/>
    <x v="2"/>
    <x v="2"/>
    <x v="10577"/>
    <n v="1904.2868157286034"/>
  </r>
  <r>
    <x v="260"/>
    <n v="1007492"/>
    <x v="1364"/>
    <x v="4"/>
    <n v="20.344000000000023"/>
    <x v="2223"/>
    <x v="1364"/>
    <x v="8"/>
    <x v="3"/>
    <x v="10578"/>
    <n v="922.24144710971177"/>
  </r>
  <r>
    <x v="280"/>
    <n v="1019328"/>
    <x v="2784"/>
    <x v="0"/>
    <n v="28.007999999999981"/>
    <x v="2223"/>
    <x v="2784"/>
    <x v="11"/>
    <x v="3"/>
    <x v="10579"/>
    <n v="642.51928020565595"/>
  </r>
  <r>
    <x v="193"/>
    <n v="1011497"/>
    <x v="1288"/>
    <x v="8"/>
    <n v="33.627999999999986"/>
    <x v="2223"/>
    <x v="1288"/>
    <x v="11"/>
    <x v="3"/>
    <x v="10580"/>
    <n v="518.42750089211393"/>
  </r>
  <r>
    <x v="222"/>
    <n v="1009050"/>
    <x v="2254"/>
    <x v="8"/>
    <n v="46.316000000000003"/>
    <x v="2223"/>
    <x v="2254"/>
    <x v="2"/>
    <x v="2"/>
    <x v="10581"/>
    <n v="349.01286812332671"/>
  </r>
  <r>
    <x v="151"/>
    <n v="1007194"/>
    <x v="2313"/>
    <x v="2"/>
    <n v="97.132000000000005"/>
    <x v="2223"/>
    <x v="2313"/>
    <x v="8"/>
    <x v="3"/>
    <x v="10582"/>
    <n v="114.10534118519126"/>
  </r>
  <r>
    <x v="235"/>
    <n v="1014010"/>
    <x v="2385"/>
    <x v="9"/>
    <n v="111.184"/>
    <x v="2223"/>
    <x v="2385"/>
    <x v="5"/>
    <x v="1"/>
    <x v="10583"/>
    <n v="87.0456180745431"/>
  </r>
  <r>
    <x v="188"/>
    <n v="1008328"/>
    <x v="1611"/>
    <x v="5"/>
    <n v="134.58800000000002"/>
    <x v="2223"/>
    <x v="1611"/>
    <x v="1"/>
    <x v="1"/>
    <x v="10584"/>
    <n v="54.519570838410523"/>
  </r>
  <r>
    <x v="1"/>
    <n v="1016948"/>
    <x v="2320"/>
    <x v="5"/>
    <n v="151.648"/>
    <x v="2223"/>
    <x v="2320"/>
    <x v="10"/>
    <x v="3"/>
    <x v="10585"/>
    <n v="37.136526693395233"/>
  </r>
  <r>
    <x v="283"/>
    <n v="1009333"/>
    <x v="632"/>
    <x v="0"/>
    <n v="157.26799999999997"/>
    <x v="2223"/>
    <x v="632"/>
    <x v="0"/>
    <x v="0"/>
    <x v="10586"/>
    <n v="32.235928478775108"/>
  </r>
  <r>
    <x v="106"/>
    <n v="1019023"/>
    <x v="1352"/>
    <x v="6"/>
    <n v="158.392"/>
    <x v="2223"/>
    <x v="1352"/>
    <x v="3"/>
    <x v="0"/>
    <x v="10587"/>
    <n v="31.297540279812115"/>
  </r>
  <r>
    <x v="346"/>
    <n v="1015881"/>
    <x v="1901"/>
    <x v="9"/>
    <n v="170.756"/>
    <x v="2223"/>
    <x v="1901"/>
    <x v="3"/>
    <x v="0"/>
    <x v="10588"/>
    <n v="21.790625219611606"/>
  </r>
  <r>
    <x v="331"/>
    <n v="1012809"/>
    <x v="357"/>
    <x v="3"/>
    <n v="174.12799999999999"/>
    <x v="2223"/>
    <x v="357"/>
    <x v="9"/>
    <x v="0"/>
    <x v="10589"/>
    <n v="19.432141872645417"/>
  </r>
  <r>
    <x v="244"/>
    <n v="1014855"/>
    <x v="1223"/>
    <x v="5"/>
    <n v="190.988"/>
    <x v="2223"/>
    <x v="1223"/>
    <x v="6"/>
    <x v="2"/>
    <x v="10590"/>
    <n v="8.8889354304982504"/>
  </r>
  <r>
    <x v="253"/>
    <n v="1019865"/>
    <x v="1920"/>
    <x v="9"/>
    <n v="195.48399999999998"/>
    <x v="2223"/>
    <x v="1920"/>
    <x v="4"/>
    <x v="1"/>
    <x v="10591"/>
    <n v="6.3845634425323903"/>
  </r>
  <r>
    <x v="290"/>
    <n v="1012428"/>
    <x v="143"/>
    <x v="5"/>
    <n v="196.608"/>
    <x v="2223"/>
    <x v="143"/>
    <x v="5"/>
    <x v="1"/>
    <x v="10592"/>
    <n v="5.7763671874999964"/>
  </r>
  <r>
    <x v="81"/>
    <n v="1011376"/>
    <x v="430"/>
    <x v="4"/>
    <n v="207.84800000000001"/>
    <x v="2223"/>
    <x v="430"/>
    <x v="0"/>
    <x v="0"/>
    <x v="10593"/>
    <n v="5.6194911666209713E-2"/>
  </r>
  <r>
    <x v="246"/>
    <n v="1019589"/>
    <x v="1644"/>
    <x v="8"/>
    <n v="213.46799999999999"/>
    <x v="2223"/>
    <x v="1644"/>
    <x v="1"/>
    <x v="1"/>
    <x v="10594"/>
    <n v="-2.5779976389903836"/>
  </r>
  <r>
    <x v="236"/>
    <n v="1009355"/>
    <x v="2683"/>
    <x v="8"/>
    <n v="222.46"/>
    <x v="2223"/>
    <x v="2683"/>
    <x v="6"/>
    <x v="2"/>
    <x v="10595"/>
    <n v="-6.5158680212173028"/>
  </r>
  <r>
    <x v="125"/>
    <n v="1013026"/>
    <x v="1756"/>
    <x v="8"/>
    <n v="224.708"/>
    <x v="2223"/>
    <x v="1756"/>
    <x v="4"/>
    <x v="1"/>
    <x v="10596"/>
    <n v="-7.4510920839489474"/>
  </r>
  <r>
    <x v="179"/>
    <n v="1018205"/>
    <x v="1818"/>
    <x v="4"/>
    <n v="224.708"/>
    <x v="2223"/>
    <x v="1818"/>
    <x v="7"/>
    <x v="2"/>
    <x v="10596"/>
    <n v="-7.4510920839489474"/>
  </r>
  <r>
    <x v="208"/>
    <n v="1009492"/>
    <x v="2678"/>
    <x v="7"/>
    <n v="228.07999999999998"/>
    <x v="2223"/>
    <x v="2678"/>
    <x v="10"/>
    <x v="3"/>
    <x v="10597"/>
    <n v="-8.8193616274991182"/>
  </r>
  <r>
    <x v="196"/>
    <n v="1018155"/>
    <x v="1009"/>
    <x v="7"/>
    <n v="232.57599999999999"/>
    <x v="2223"/>
    <x v="1009"/>
    <x v="1"/>
    <x v="1"/>
    <x v="10598"/>
    <n v="-10.582003302146394"/>
  </r>
  <r>
    <x v="90"/>
    <n v="1013928"/>
    <x v="1813"/>
    <x v="5"/>
    <n v="241.56800000000001"/>
    <x v="2223"/>
    <x v="1813"/>
    <x v="11"/>
    <x v="3"/>
    <x v="10599"/>
    <n v="-13.910451715459008"/>
  </r>
  <r>
    <x v="106"/>
    <n v="1016126"/>
    <x v="1060"/>
    <x v="4"/>
    <n v="241.56800000000001"/>
    <x v="2223"/>
    <x v="1060"/>
    <x v="1"/>
    <x v="1"/>
    <x v="10599"/>
    <n v="-13.910451715459008"/>
  </r>
  <r>
    <x v="316"/>
    <n v="1016982"/>
    <x v="647"/>
    <x v="3"/>
    <n v="243.816"/>
    <x v="2223"/>
    <x v="647"/>
    <x v="1"/>
    <x v="1"/>
    <x v="10600"/>
    <n v="-14.704203169603311"/>
  </r>
  <r>
    <x v="172"/>
    <n v="1010594"/>
    <x v="2786"/>
    <x v="1"/>
    <n v="110.06000000000006"/>
    <x v="2224"/>
    <x v="2786"/>
    <x v="5"/>
    <x v="1"/>
    <x v="10601"/>
    <n v="88.955842267853825"/>
  </r>
  <r>
    <x v="297"/>
    <n v="1011494"/>
    <x v="2538"/>
    <x v="1"/>
    <n v="132.54000000000005"/>
    <x v="2224"/>
    <x v="2538"/>
    <x v="10"/>
    <x v="3"/>
    <x v="10602"/>
    <n v="56.90719782707103"/>
  </r>
  <r>
    <x v="157"/>
    <n v="1013285"/>
    <x v="1587"/>
    <x v="7"/>
    <n v="265.17200000000003"/>
    <x v="2224"/>
    <x v="1587"/>
    <x v="1"/>
    <x v="1"/>
    <x v="10603"/>
    <n v="-21.573620140889684"/>
  </r>
  <r>
    <x v="188"/>
    <n v="1003877"/>
    <x v="1025"/>
    <x v="5"/>
    <n v="350.9824000000001"/>
    <x v="2225"/>
    <x v="1025"/>
    <x v="4"/>
    <x v="1"/>
    <x v="10604"/>
    <n v="-40.671099177622594"/>
  </r>
  <r>
    <x v="119"/>
    <n v="1002934"/>
    <x v="1033"/>
    <x v="1"/>
    <n v="168.16320000000002"/>
    <x v="2226"/>
    <x v="1033"/>
    <x v="8"/>
    <x v="3"/>
    <x v="10605"/>
    <n v="23.890363646743147"/>
  </r>
  <r>
    <x v="160"/>
    <n v="1019178"/>
    <x v="2408"/>
    <x v="4"/>
    <n v="269.084"/>
    <x v="2227"/>
    <x v="2408"/>
    <x v="6"/>
    <x v="2"/>
    <x v="10606"/>
    <n v="-22.54723432088122"/>
  </r>
  <r>
    <x v="305"/>
    <n v="1007351"/>
    <x v="798"/>
    <x v="0"/>
    <n v="4.0823999999999963"/>
    <x v="2228"/>
    <x v="798"/>
    <x v="4"/>
    <x v="1"/>
    <x v="10607"/>
    <n v="5005.1587301587351"/>
  </r>
  <r>
    <x v="237"/>
    <n v="1015165"/>
    <x v="1982"/>
    <x v="2"/>
    <n v="30.795999999999992"/>
    <x v="2228"/>
    <x v="1982"/>
    <x v="5"/>
    <x v="1"/>
    <x v="10608"/>
    <n v="576.75347447720503"/>
  </r>
  <r>
    <x v="330"/>
    <n v="1006770"/>
    <x v="2585"/>
    <x v="5"/>
    <n v="52.152000000000008"/>
    <x v="2228"/>
    <x v="2585"/>
    <x v="2"/>
    <x v="2"/>
    <x v="10609"/>
    <n v="299.62609295904269"/>
  </r>
  <r>
    <x v="182"/>
    <n v="1008108"/>
    <x v="2787"/>
    <x v="9"/>
    <n v="59.356000000000009"/>
    <x v="2228"/>
    <x v="2787"/>
    <x v="0"/>
    <x v="0"/>
    <x v="10610"/>
    <n v="251.1237280140171"/>
  </r>
  <r>
    <x v="69"/>
    <n v="1013479"/>
    <x v="1634"/>
    <x v="8"/>
    <n v="72.384000000000015"/>
    <x v="2228"/>
    <x v="1634"/>
    <x v="0"/>
    <x v="0"/>
    <x v="10611"/>
    <n v="187.92688992042437"/>
  </r>
  <r>
    <x v="330"/>
    <n v="1012150"/>
    <x v="385"/>
    <x v="8"/>
    <n v="113.97200000000001"/>
    <x v="2228"/>
    <x v="385"/>
    <x v="11"/>
    <x v="3"/>
    <x v="10612"/>
    <n v="82.86333485417471"/>
  </r>
  <r>
    <x v="78"/>
    <n v="1007774"/>
    <x v="1636"/>
    <x v="3"/>
    <n v="134.68799999999999"/>
    <x v="2228"/>
    <x v="1636"/>
    <x v="3"/>
    <x v="0"/>
    <x v="10613"/>
    <n v="54.737615823235942"/>
  </r>
  <r>
    <x v="179"/>
    <n v="1018438"/>
    <x v="1716"/>
    <x v="8"/>
    <n v="152.18800000000002"/>
    <x v="2228"/>
    <x v="1716"/>
    <x v="9"/>
    <x v="0"/>
    <x v="10614"/>
    <n v="36.944437143532994"/>
  </r>
  <r>
    <x v="230"/>
    <n v="1009888"/>
    <x v="1437"/>
    <x v="0"/>
    <n v="160.05600000000001"/>
    <x v="2228"/>
    <x v="1437"/>
    <x v="4"/>
    <x v="1"/>
    <x v="10615"/>
    <n v="30.212550607287447"/>
  </r>
  <r>
    <x v="83"/>
    <n v="1018295"/>
    <x v="287"/>
    <x v="0"/>
    <n v="164.55200000000002"/>
    <x v="2228"/>
    <x v="287"/>
    <x v="3"/>
    <x v="0"/>
    <x v="10616"/>
    <n v="26.654796052311724"/>
  </r>
  <r>
    <x v="295"/>
    <n v="1011742"/>
    <x v="2087"/>
    <x v="4"/>
    <n v="166.8"/>
    <x v="2228"/>
    <x v="2087"/>
    <x v="9"/>
    <x v="0"/>
    <x v="10617"/>
    <n v="24.947841726618702"/>
  </r>
  <r>
    <x v="271"/>
    <n v="1014211"/>
    <x v="61"/>
    <x v="9"/>
    <n v="170.17200000000003"/>
    <x v="2228"/>
    <x v="61"/>
    <x v="4"/>
    <x v="1"/>
    <x v="10618"/>
    <n v="22.47196953670403"/>
  </r>
  <r>
    <x v="33"/>
    <n v="1009414"/>
    <x v="1156"/>
    <x v="4"/>
    <n v="172.42000000000002"/>
    <x v="2228"/>
    <x v="1156"/>
    <x v="1"/>
    <x v="1"/>
    <x v="10619"/>
    <n v="20.875188493214239"/>
  </r>
  <r>
    <x v="292"/>
    <n v="1016951"/>
    <x v="2483"/>
    <x v="5"/>
    <n v="172.42000000000002"/>
    <x v="2228"/>
    <x v="2483"/>
    <x v="2"/>
    <x v="2"/>
    <x v="10619"/>
    <n v="20.875188493214239"/>
  </r>
  <r>
    <x v="54"/>
    <n v="1008470"/>
    <x v="2474"/>
    <x v="6"/>
    <n v="188.67600000000002"/>
    <x v="2228"/>
    <x v="2474"/>
    <x v="10"/>
    <x v="3"/>
    <x v="10620"/>
    <n v="10.460789925586717"/>
  </r>
  <r>
    <x v="111"/>
    <n v="1018322"/>
    <x v="1760"/>
    <x v="6"/>
    <n v="251.10000000000002"/>
    <x v="2228"/>
    <x v="1760"/>
    <x v="4"/>
    <x v="1"/>
    <x v="10621"/>
    <n v="-17.000000000000004"/>
  </r>
  <r>
    <x v="185"/>
    <n v="1011951"/>
    <x v="700"/>
    <x v="9"/>
    <n v="255.59600000000003"/>
    <x v="2228"/>
    <x v="700"/>
    <x v="6"/>
    <x v="2"/>
    <x v="10622"/>
    <n v="-18.459991549163529"/>
  </r>
  <r>
    <x v="90"/>
    <n v="1012987"/>
    <x v="2069"/>
    <x v="6"/>
    <n v="260.09200000000004"/>
    <x v="2229"/>
    <x v="2069"/>
    <x v="11"/>
    <x v="3"/>
    <x v="10623"/>
    <n v="-19.869507712655519"/>
  </r>
  <r>
    <x v="311"/>
    <n v="1004441"/>
    <x v="3"/>
    <x v="5"/>
    <n v="175.15520000000004"/>
    <x v="2230"/>
    <x v="3"/>
    <x v="3"/>
    <x v="0"/>
    <x v="10624"/>
    <n v="19.010112174802671"/>
  </r>
  <r>
    <x v="356"/>
    <n v="1001118"/>
    <x v="2366"/>
    <x v="9"/>
    <n v="548.26156800000001"/>
    <x v="2231"/>
    <x v="2366"/>
    <x v="2"/>
    <x v="2"/>
    <x v="10625"/>
    <n v="-61.953401045247055"/>
  </r>
  <r>
    <x v="79"/>
    <n v="1017143"/>
    <x v="2227"/>
    <x v="1"/>
    <n v="226.69600000000003"/>
    <x v="2232"/>
    <x v="2227"/>
    <x v="2"/>
    <x v="2"/>
    <x v="10626"/>
    <n v="-7.9463598828386939"/>
  </r>
  <r>
    <x v="359"/>
    <n v="1001815"/>
    <x v="2788"/>
    <x v="0"/>
    <n v="164.90880000000004"/>
    <x v="2233"/>
    <x v="2788"/>
    <x v="0"/>
    <x v="0"/>
    <x v="10627"/>
    <n v="26.629797803391934"/>
  </r>
  <r>
    <x v="324"/>
    <n v="1019381"/>
    <x v="1549"/>
    <x v="7"/>
    <n v="168.464"/>
    <x v="2234"/>
    <x v="1549"/>
    <x v="2"/>
    <x v="2"/>
    <x v="10628"/>
    <n v="23.979722670718946"/>
  </r>
  <r>
    <x v="336"/>
    <n v="1012767"/>
    <x v="834"/>
    <x v="2"/>
    <n v="189.82"/>
    <x v="2234"/>
    <x v="834"/>
    <x v="3"/>
    <x v="0"/>
    <x v="10629"/>
    <n v="10.031187440733314"/>
  </r>
  <r>
    <x v="70"/>
    <n v="1007177"/>
    <x v="2074"/>
    <x v="9"/>
    <n v="14.219999999999999"/>
    <x v="2235"/>
    <x v="2074"/>
    <x v="0"/>
    <x v="0"/>
    <x v="10630"/>
    <n v="1368.7848101265822"/>
  </r>
  <r>
    <x v="21"/>
    <n v="1016592"/>
    <x v="1737"/>
    <x v="9"/>
    <n v="31.335999999999984"/>
    <x v="2235"/>
    <x v="1737"/>
    <x v="10"/>
    <x v="3"/>
    <x v="10631"/>
    <n v="566.52157263211677"/>
  </r>
  <r>
    <x v="97"/>
    <n v="1006482"/>
    <x v="796"/>
    <x v="9"/>
    <n v="67.116000000000014"/>
    <x v="2235"/>
    <x v="796"/>
    <x v="5"/>
    <x v="1"/>
    <x v="10632"/>
    <n v="211.19435008045767"/>
  </r>
  <r>
    <x v="219"/>
    <n v="1007198"/>
    <x v="1901"/>
    <x v="3"/>
    <n v="67.428000000000011"/>
    <x v="2235"/>
    <x v="1901"/>
    <x v="3"/>
    <x v="0"/>
    <x v="10633"/>
    <n v="209.75440469834487"/>
  </r>
  <r>
    <x v="148"/>
    <n v="1014185"/>
    <x v="1761"/>
    <x v="7"/>
    <n v="76.295999999999992"/>
    <x v="2235"/>
    <x v="1761"/>
    <x v="1"/>
    <x v="1"/>
    <x v="10634"/>
    <n v="173.75117961623155"/>
  </r>
  <r>
    <x v="260"/>
    <n v="1010042"/>
    <x v="2344"/>
    <x v="8"/>
    <n v="77.419999999999987"/>
    <x v="2235"/>
    <x v="2344"/>
    <x v="4"/>
    <x v="1"/>
    <x v="10635"/>
    <n v="169.77680185998454"/>
  </r>
  <r>
    <x v="261"/>
    <n v="1017178"/>
    <x v="1809"/>
    <x v="4"/>
    <n v="107.768"/>
    <x v="2235"/>
    <x v="1809"/>
    <x v="1"/>
    <x v="1"/>
    <x v="10636"/>
    <n v="93.806324697498326"/>
  </r>
  <r>
    <x v="126"/>
    <n v="1017946"/>
    <x v="82"/>
    <x v="4"/>
    <n v="107.768"/>
    <x v="2235"/>
    <x v="82"/>
    <x v="3"/>
    <x v="0"/>
    <x v="10636"/>
    <n v="93.806324697498326"/>
  </r>
  <r>
    <x v="259"/>
    <n v="1014528"/>
    <x v="1831"/>
    <x v="7"/>
    <n v="113.38800000000001"/>
    <x v="2235"/>
    <x v="1831"/>
    <x v="3"/>
    <x v="0"/>
    <x v="10637"/>
    <n v="84.200444491480567"/>
  </r>
  <r>
    <x v="244"/>
    <n v="1014715"/>
    <x v="315"/>
    <x v="3"/>
    <n v="115.636"/>
    <x v="2235"/>
    <x v="315"/>
    <x v="10"/>
    <x v="3"/>
    <x v="10638"/>
    <n v="80.619530250095124"/>
  </r>
  <r>
    <x v="146"/>
    <n v="1013749"/>
    <x v="839"/>
    <x v="7"/>
    <n v="121.256"/>
    <x v="2235"/>
    <x v="839"/>
    <x v="8"/>
    <x v="3"/>
    <x v="10639"/>
    <n v="72.248136174704754"/>
  </r>
  <r>
    <x v="77"/>
    <n v="1014394"/>
    <x v="192"/>
    <x v="7"/>
    <n v="172.96"/>
    <x v="2235"/>
    <x v="192"/>
    <x v="4"/>
    <x v="1"/>
    <x v="10640"/>
    <n v="20.756938020351519"/>
  </r>
  <r>
    <x v="305"/>
    <n v="1010139"/>
    <x v="1065"/>
    <x v="2"/>
    <n v="185.32400000000001"/>
    <x v="2235"/>
    <x v="1065"/>
    <x v="8"/>
    <x v="3"/>
    <x v="10641"/>
    <n v="12.700567654486189"/>
  </r>
  <r>
    <x v="292"/>
    <n v="1017393"/>
    <x v="928"/>
    <x v="5"/>
    <n v="244.89600000000002"/>
    <x v="2235"/>
    <x v="928"/>
    <x v="9"/>
    <x v="0"/>
    <x v="10642"/>
    <n v="-14.714327714621724"/>
  </r>
  <r>
    <x v="134"/>
    <n v="1013755"/>
    <x v="149"/>
    <x v="6"/>
    <n v="248.268"/>
    <x v="2235"/>
    <x v="149"/>
    <x v="10"/>
    <x v="3"/>
    <x v="10643"/>
    <n v="-15.872685968389"/>
  </r>
  <r>
    <x v="247"/>
    <n v="1006579"/>
    <x v="497"/>
    <x v="9"/>
    <n v="118.01599999999999"/>
    <x v="2236"/>
    <x v="497"/>
    <x v="1"/>
    <x v="1"/>
    <x v="10644"/>
    <n v="76.977020065075948"/>
  </r>
  <r>
    <x v="60"/>
    <n v="1016717"/>
    <x v="2789"/>
    <x v="7"/>
    <n v="158.34800000000001"/>
    <x v="2236"/>
    <x v="2789"/>
    <x v="2"/>
    <x v="2"/>
    <x v="10645"/>
    <n v="31.900118725844344"/>
  </r>
  <r>
    <x v="219"/>
    <n v="1014359"/>
    <x v="1466"/>
    <x v="4"/>
    <n v="163.96800000000002"/>
    <x v="2236"/>
    <x v="1466"/>
    <x v="1"/>
    <x v="1"/>
    <x v="10646"/>
    <n v="27.379244730679158"/>
  </r>
  <r>
    <x v="208"/>
    <n v="1014504"/>
    <x v="433"/>
    <x v="7"/>
    <n v="169.58800000000002"/>
    <x v="2236"/>
    <x v="433"/>
    <x v="11"/>
    <x v="3"/>
    <x v="10647"/>
    <n v="23.158006462721417"/>
  </r>
  <r>
    <x v="344"/>
    <n v="1003994"/>
    <x v="2187"/>
    <x v="9"/>
    <n v="111.71200000000002"/>
    <x v="2237"/>
    <x v="2187"/>
    <x v="4"/>
    <x v="1"/>
    <x v="10648"/>
    <n v="86.979733600687496"/>
  </r>
  <r>
    <x v="186"/>
    <n v="1003927"/>
    <x v="1372"/>
    <x v="0"/>
    <n v="216.72320000000005"/>
    <x v="2237"/>
    <x v="1372"/>
    <x v="4"/>
    <x v="1"/>
    <x v="10649"/>
    <n v="-3.6195478841213151"/>
  </r>
  <r>
    <x v="86"/>
    <n v="1003797"/>
    <x v="778"/>
    <x v="2"/>
    <n v="131.76960000000003"/>
    <x v="2238"/>
    <x v="778"/>
    <x v="5"/>
    <x v="1"/>
    <x v="10650"/>
    <n v="58.565556850745537"/>
  </r>
  <r>
    <x v="341"/>
    <n v="1002360"/>
    <x v="67"/>
    <x v="9"/>
    <n v="206.78720000000004"/>
    <x v="2239"/>
    <x v="67"/>
    <x v="0"/>
    <x v="0"/>
    <x v="10651"/>
    <n v="1.0969731201931188"/>
  </r>
  <r>
    <x v="241"/>
    <n v="1003595"/>
    <x v="2217"/>
    <x v="0"/>
    <n v="235.20960000000005"/>
    <x v="2240"/>
    <x v="2217"/>
    <x v="10"/>
    <x v="3"/>
    <x v="10652"/>
    <n v="-11.084071398446339"/>
  </r>
  <r>
    <x v="330"/>
    <n v="1003558"/>
    <x v="1403"/>
    <x v="7"/>
    <n v="266.22720000000004"/>
    <x v="2241"/>
    <x v="1403"/>
    <x v="4"/>
    <x v="1"/>
    <x v="10653"/>
    <n v="-21.427863118419157"/>
  </r>
  <r>
    <x v="54"/>
    <n v="1006633"/>
    <x v="2349"/>
    <x v="8"/>
    <n v="11.812000000000012"/>
    <x v="2242"/>
    <x v="2349"/>
    <x v="5"/>
    <x v="1"/>
    <x v="10654"/>
    <n v="1672.0064341347761"/>
  </r>
  <r>
    <x v="228"/>
    <n v="1008231"/>
    <x v="1038"/>
    <x v="6"/>
    <n v="17.904000000000003"/>
    <x v="2242"/>
    <x v="1038"/>
    <x v="0"/>
    <x v="0"/>
    <x v="10655"/>
    <n v="1069.0650134048255"/>
  </r>
  <r>
    <x v="320"/>
    <n v="1013072"/>
    <x v="1016"/>
    <x v="5"/>
    <n v="44.239999999999981"/>
    <x v="2242"/>
    <x v="1016"/>
    <x v="1"/>
    <x v="1"/>
    <x v="10656"/>
    <n v="373.12251356238716"/>
  </r>
  <r>
    <x v="155"/>
    <n v="1006507"/>
    <x v="2765"/>
    <x v="6"/>
    <n v="51.468000000000004"/>
    <x v="2242"/>
    <x v="2765"/>
    <x v="3"/>
    <x v="0"/>
    <x v="10657"/>
    <n v="306.67871298671008"/>
  </r>
  <r>
    <x v="75"/>
    <n v="1008720"/>
    <x v="1727"/>
    <x v="6"/>
    <n v="65.620000000000019"/>
    <x v="2242"/>
    <x v="1727"/>
    <x v="6"/>
    <x v="2"/>
    <x v="10658"/>
    <n v="218.97195976836321"/>
  </r>
  <r>
    <x v="55"/>
    <n v="1014153"/>
    <x v="625"/>
    <x v="2"/>
    <n v="66.72"/>
    <x v="2242"/>
    <x v="625"/>
    <x v="8"/>
    <x v="3"/>
    <x v="10659"/>
    <n v="213.71312949640284"/>
  </r>
  <r>
    <x v="138"/>
    <n v="1013632"/>
    <x v="1990"/>
    <x v="8"/>
    <n v="106.06"/>
    <x v="2242"/>
    <x v="1990"/>
    <x v="10"/>
    <x v="3"/>
    <x v="10660"/>
    <n v="97.349990571374661"/>
  </r>
  <r>
    <x v="119"/>
    <n v="1011041"/>
    <x v="909"/>
    <x v="8"/>
    <n v="120.672"/>
    <x v="2242"/>
    <x v="909"/>
    <x v="5"/>
    <x v="1"/>
    <x v="10661"/>
    <n v="73.453162291169434"/>
  </r>
  <r>
    <x v="243"/>
    <n v="1013605"/>
    <x v="1095"/>
    <x v="3"/>
    <n v="121.79599999999999"/>
    <x v="2242"/>
    <x v="1095"/>
    <x v="8"/>
    <x v="3"/>
    <x v="10662"/>
    <n v="71.852441787907651"/>
  </r>
  <r>
    <x v="188"/>
    <n v="1014261"/>
    <x v="2183"/>
    <x v="7"/>
    <n v="128.54"/>
    <x v="2242"/>
    <x v="2183"/>
    <x v="6"/>
    <x v="2"/>
    <x v="10663"/>
    <n v="62.836004356620499"/>
  </r>
  <r>
    <x v="357"/>
    <n v="1011836"/>
    <x v="1631"/>
    <x v="3"/>
    <n v="129.66399999999999"/>
    <x v="2242"/>
    <x v="1631"/>
    <x v="9"/>
    <x v="0"/>
    <x v="10664"/>
    <n v="61.424450888450153"/>
  </r>
  <r>
    <x v="328"/>
    <n v="1013060"/>
    <x v="877"/>
    <x v="2"/>
    <n v="161.136"/>
    <x v="2242"/>
    <x v="877"/>
    <x v="10"/>
    <x v="3"/>
    <x v="10665"/>
    <n v="29.896112600536185"/>
  </r>
  <r>
    <x v="281"/>
    <n v="1016931"/>
    <x v="1209"/>
    <x v="3"/>
    <n v="170.12799999999999"/>
    <x v="2242"/>
    <x v="1209"/>
    <x v="6"/>
    <x v="2"/>
    <x v="10666"/>
    <n v="23.030541709771466"/>
  </r>
  <r>
    <x v="285"/>
    <n v="1017963"/>
    <x v="1255"/>
    <x v="0"/>
    <n v="222.95600000000002"/>
    <x v="2242"/>
    <x v="1255"/>
    <x v="11"/>
    <x v="3"/>
    <x v="10667"/>
    <n v="-6.1207592529467849"/>
  </r>
  <r>
    <x v="184"/>
    <n v="1010046"/>
    <x v="1479"/>
    <x v="7"/>
    <n v="224.08"/>
    <x v="2242"/>
    <x v="1479"/>
    <x v="7"/>
    <x v="2"/>
    <x v="10668"/>
    <n v="-6.5916636915387485"/>
  </r>
  <r>
    <x v="103"/>
    <n v="1018300"/>
    <x v="250"/>
    <x v="3"/>
    <n v="225.20400000000001"/>
    <x v="2242"/>
    <x v="250"/>
    <x v="5"/>
    <x v="1"/>
    <x v="10669"/>
    <n v="-7.0578675334363625"/>
  </r>
  <r>
    <x v="151"/>
    <n v="1011706"/>
    <x v="2366"/>
    <x v="4"/>
    <n v="233.072"/>
    <x v="2242"/>
    <x v="2366"/>
    <x v="2"/>
    <x v="2"/>
    <x v="10670"/>
    <n v="-10.195390265668987"/>
  </r>
  <r>
    <x v="223"/>
    <n v="1010257"/>
    <x v="2464"/>
    <x v="9"/>
    <n v="253.304"/>
    <x v="2242"/>
    <x v="2464"/>
    <x v="8"/>
    <x v="3"/>
    <x v="10671"/>
    <n v="-17.368300540062542"/>
  </r>
  <r>
    <x v="60"/>
    <n v="1016814"/>
    <x v="1406"/>
    <x v="6"/>
    <n v="257.8"/>
    <x v="2242"/>
    <x v="1406"/>
    <x v="10"/>
    <x v="3"/>
    <x v="10672"/>
    <n v="-18.809387121799855"/>
  </r>
  <r>
    <x v="266"/>
    <n v="1017446"/>
    <x v="2096"/>
    <x v="4"/>
    <n v="261.17200000000003"/>
    <x v="2243"/>
    <x v="2096"/>
    <x v="2"/>
    <x v="2"/>
    <x v="10673"/>
    <n v="-19.85764170738058"/>
  </r>
  <r>
    <x v="147"/>
    <n v="1003526"/>
    <x v="1197"/>
    <x v="6"/>
    <n v="258.9984"/>
    <x v="2244"/>
    <x v="1197"/>
    <x v="9"/>
    <x v="0"/>
    <x v="10674"/>
    <n v="-19.162589421401819"/>
  </r>
  <r>
    <x v="142"/>
    <n v="1000102"/>
    <x v="168"/>
    <x v="7"/>
    <n v="469.79212800000005"/>
    <x v="2245"/>
    <x v="168"/>
    <x v="1"/>
    <x v="1"/>
    <x v="10675"/>
    <n v="-55.430458298356157"/>
  </r>
  <r>
    <x v="41"/>
    <n v="1012222"/>
    <x v="814"/>
    <x v="1"/>
    <n v="101.672"/>
    <x v="2246"/>
    <x v="814"/>
    <x v="6"/>
    <x v="2"/>
    <x v="10676"/>
    <n v="105.95546463136358"/>
  </r>
  <r>
    <x v="6"/>
    <n v="1011045"/>
    <x v="89"/>
    <x v="1"/>
    <n v="206.20400000000001"/>
    <x v="2246"/>
    <x v="89"/>
    <x v="8"/>
    <x v="3"/>
    <x v="10677"/>
    <n v="1.5494558786444381"/>
  </r>
  <r>
    <x v="67"/>
    <n v="1015430"/>
    <x v="1658"/>
    <x v="1"/>
    <n v="215.196"/>
    <x v="2246"/>
    <x v="1658"/>
    <x v="8"/>
    <x v="3"/>
    <x v="10678"/>
    <n v="-2.6938047175598121"/>
  </r>
  <r>
    <x v="300"/>
    <n v="1003573"/>
    <x v="1739"/>
    <x v="6"/>
    <n v="191.20960000000002"/>
    <x v="2247"/>
    <x v="1739"/>
    <x v="11"/>
    <x v="3"/>
    <x v="10679"/>
    <n v="9.5562147507238144"/>
  </r>
  <r>
    <x v="9"/>
    <n v="1004692"/>
    <x v="1369"/>
    <x v="8"/>
    <n v="19.360000000000003"/>
    <x v="2248"/>
    <x v="1369"/>
    <x v="6"/>
    <x v="2"/>
    <x v="10680"/>
    <n v="982.19628099173553"/>
  </r>
  <r>
    <x v="67"/>
    <n v="1004148"/>
    <x v="2061"/>
    <x v="8"/>
    <n v="207.67040000000003"/>
    <x v="2248"/>
    <x v="2061"/>
    <x v="2"/>
    <x v="2"/>
    <x v="10681"/>
    <n v="0.88736767493104973"/>
  </r>
  <r>
    <x v="95"/>
    <n v="1005269"/>
    <x v="1707"/>
    <x v="9"/>
    <n v="229.87840000000006"/>
    <x v="2249"/>
    <x v="1707"/>
    <x v="10"/>
    <x v="3"/>
    <x v="10682"/>
    <n v="-8.8342358394699314"/>
  </r>
  <r>
    <x v="185"/>
    <n v="1006513"/>
    <x v="1480"/>
    <x v="5"/>
    <n v="42.731999999999999"/>
    <x v="201"/>
    <x v="1480"/>
    <x v="2"/>
    <x v="2"/>
    <x v="10683"/>
    <n v="390.86773378264536"/>
  </r>
  <r>
    <x v="19"/>
    <n v="1005830"/>
    <x v="2073"/>
    <x v="1"/>
    <n v="2.0600000000000023"/>
    <x v="202"/>
    <x v="2073"/>
    <x v="4"/>
    <x v="1"/>
    <x v="10684"/>
    <n v="10082.40776699028"/>
  </r>
  <r>
    <x v="109"/>
    <n v="1008114"/>
    <x v="814"/>
    <x v="4"/>
    <n v="15.051999999999992"/>
    <x v="202"/>
    <x v="814"/>
    <x v="6"/>
    <x v="2"/>
    <x v="10685"/>
    <n v="1293.5530162104712"/>
  </r>
  <r>
    <x v="228"/>
    <n v="1006524"/>
    <x v="1466"/>
    <x v="7"/>
    <n v="16.27200000000002"/>
    <x v="202"/>
    <x v="1466"/>
    <x v="1"/>
    <x v="1"/>
    <x v="10686"/>
    <n v="1189.0707964601756"/>
  </r>
  <r>
    <x v="53"/>
    <n v="1006702"/>
    <x v="181"/>
    <x v="8"/>
    <n v="16.616"/>
    <x v="202"/>
    <x v="181"/>
    <x v="7"/>
    <x v="2"/>
    <x v="10687"/>
    <n v="1162.3832450649977"/>
  </r>
  <r>
    <x v="345"/>
    <n v="1019277"/>
    <x v="2790"/>
    <x v="7"/>
    <n v="39.159999999999997"/>
    <x v="202"/>
    <x v="2790"/>
    <x v="4"/>
    <x v="1"/>
    <x v="10688"/>
    <n v="435.64249233912165"/>
  </r>
  <r>
    <x v="86"/>
    <n v="1005735"/>
    <x v="1695"/>
    <x v="7"/>
    <n v="90.456000000000003"/>
    <x v="202"/>
    <x v="1695"/>
    <x v="10"/>
    <x v="3"/>
    <x v="10689"/>
    <n v="131.88909525072964"/>
  </r>
  <r>
    <x v="304"/>
    <n v="1013121"/>
    <x v="1828"/>
    <x v="0"/>
    <n v="93.112000000000023"/>
    <x v="202"/>
    <x v="1828"/>
    <x v="4"/>
    <x v="1"/>
    <x v="10690"/>
    <n v="125.27450811925421"/>
  </r>
  <r>
    <x v="188"/>
    <n v="1010323"/>
    <x v="1134"/>
    <x v="0"/>
    <n v="104.352"/>
    <x v="202"/>
    <x v="1134"/>
    <x v="11"/>
    <x v="3"/>
    <x v="10691"/>
    <n v="101.00965961361548"/>
  </r>
  <r>
    <x v="246"/>
    <n v="1016744"/>
    <x v="2498"/>
    <x v="8"/>
    <n v="133.57600000000002"/>
    <x v="202"/>
    <x v="2498"/>
    <x v="1"/>
    <x v="1"/>
    <x v="10692"/>
    <n v="57.032401030125172"/>
  </r>
  <r>
    <x v="36"/>
    <n v="1018469"/>
    <x v="421"/>
    <x v="6"/>
    <n v="135.82400000000001"/>
    <x v="202"/>
    <x v="421"/>
    <x v="1"/>
    <x v="1"/>
    <x v="10693"/>
    <n v="54.433384379785608"/>
  </r>
  <r>
    <x v="279"/>
    <n v="1016628"/>
    <x v="1966"/>
    <x v="3"/>
    <n v="165.048"/>
    <x v="202"/>
    <x v="1966"/>
    <x v="8"/>
    <x v="3"/>
    <x v="10694"/>
    <n v="27.088846880907386"/>
  </r>
  <r>
    <x v="233"/>
    <n v="1017541"/>
    <x v="585"/>
    <x v="6"/>
    <n v="172.91600000000003"/>
    <x v="202"/>
    <x v="585"/>
    <x v="2"/>
    <x v="2"/>
    <x v="10695"/>
    <n v="21.306067686044088"/>
  </r>
  <r>
    <x v="272"/>
    <n v="1009777"/>
    <x v="2660"/>
    <x v="8"/>
    <n v="179.66000000000003"/>
    <x v="202"/>
    <x v="2660"/>
    <x v="3"/>
    <x v="0"/>
    <x v="10696"/>
    <n v="16.752532561505063"/>
  </r>
  <r>
    <x v="33"/>
    <n v="1014338"/>
    <x v="1618"/>
    <x v="4"/>
    <n v="206.63600000000002"/>
    <x v="202"/>
    <x v="1618"/>
    <x v="8"/>
    <x v="3"/>
    <x v="10697"/>
    <n v="1.5106757776960456"/>
  </r>
  <r>
    <x v="323"/>
    <n v="1013612"/>
    <x v="111"/>
    <x v="7"/>
    <n v="213.38000000000002"/>
    <x v="202"/>
    <x v="111"/>
    <x v="9"/>
    <x v="0"/>
    <x v="10698"/>
    <n v="-1.6976286437341825"/>
  </r>
  <r>
    <x v="214"/>
    <n v="1010918"/>
    <x v="21"/>
    <x v="3"/>
    <n v="226.86800000000002"/>
    <x v="202"/>
    <x v="21"/>
    <x v="4"/>
    <x v="1"/>
    <x v="10699"/>
    <n v="-7.5420068057196241"/>
  </r>
  <r>
    <x v="120"/>
    <n v="1015051"/>
    <x v="1718"/>
    <x v="8"/>
    <n v="251.59600000000003"/>
    <x v="202"/>
    <x v="1718"/>
    <x v="10"/>
    <x v="3"/>
    <x v="10700"/>
    <n v="-16.629199192356001"/>
  </r>
  <r>
    <x v="333"/>
    <n v="1001200"/>
    <x v="275"/>
    <x v="2"/>
    <n v="378.41280000000006"/>
    <x v="2250"/>
    <x v="275"/>
    <x v="0"/>
    <x v="0"/>
    <x v="10701"/>
    <n v="-44.539973277859531"/>
  </r>
  <r>
    <x v="318"/>
    <n v="1001768"/>
    <x v="2058"/>
    <x v="0"/>
    <n v="24.147200000000002"/>
    <x v="2251"/>
    <x v="2058"/>
    <x v="10"/>
    <x v="3"/>
    <x v="10702"/>
    <n v="769.35992578849721"/>
  </r>
  <r>
    <x v="136"/>
    <n v="1003451"/>
    <x v="1154"/>
    <x v="0"/>
    <n v="27.321600000000004"/>
    <x v="2252"/>
    <x v="1154"/>
    <x v="0"/>
    <x v="0"/>
    <x v="10703"/>
    <n v="668.61091590536421"/>
  </r>
  <r>
    <x v="43"/>
    <n v="1003403"/>
    <x v="314"/>
    <x v="9"/>
    <n v="212.87040000000002"/>
    <x v="2253"/>
    <x v="314"/>
    <x v="3"/>
    <x v="0"/>
    <x v="10704"/>
    <n v="-1.3157301343916208"/>
  </r>
  <r>
    <x v="282"/>
    <n v="1011837"/>
    <x v="393"/>
    <x v="1"/>
    <n v="39.591999999999985"/>
    <x v="2254"/>
    <x v="393"/>
    <x v="8"/>
    <x v="3"/>
    <x v="10705"/>
    <n v="430.70357648009718"/>
  </r>
  <r>
    <x v="139"/>
    <n v="1017663"/>
    <x v="397"/>
    <x v="1"/>
    <n v="175.596"/>
    <x v="2254"/>
    <x v="397"/>
    <x v="7"/>
    <x v="2"/>
    <x v="10706"/>
    <n v="19.65885327684002"/>
  </r>
  <r>
    <x v="322"/>
    <n v="1003453"/>
    <x v="1"/>
    <x v="2"/>
    <n v="179.03360000000004"/>
    <x v="2255"/>
    <x v="1"/>
    <x v="1"/>
    <x v="1"/>
    <x v="10707"/>
    <n v="17.40790555515834"/>
  </r>
  <r>
    <x v="114"/>
    <n v="1010847"/>
    <x v="2116"/>
    <x v="8"/>
    <n v="137.488"/>
    <x v="2256"/>
    <x v="2116"/>
    <x v="0"/>
    <x v="0"/>
    <x v="10708"/>
    <n v="52.890288607005687"/>
  </r>
  <r>
    <x v="268"/>
    <n v="1010070"/>
    <x v="616"/>
    <x v="9"/>
    <n v="62.180000000000007"/>
    <x v="2257"/>
    <x v="616"/>
    <x v="5"/>
    <x v="1"/>
    <x v="10709"/>
    <n v="238.0601479575426"/>
  </r>
  <r>
    <x v="36"/>
    <n v="1013959"/>
    <x v="920"/>
    <x v="8"/>
    <n v="74.544000000000011"/>
    <x v="2257"/>
    <x v="920"/>
    <x v="3"/>
    <x v="0"/>
    <x v="10710"/>
    <n v="181.98889246619444"/>
  </r>
  <r>
    <x v="85"/>
    <n v="1007865"/>
    <x v="1180"/>
    <x v="0"/>
    <n v="79.836000000000013"/>
    <x v="2257"/>
    <x v="1180"/>
    <x v="0"/>
    <x v="0"/>
    <x v="10711"/>
    <n v="163.29700886817974"/>
  </r>
  <r>
    <x v="70"/>
    <n v="1013394"/>
    <x v="2703"/>
    <x v="9"/>
    <n v="84.66"/>
    <x v="2257"/>
    <x v="2703"/>
    <x v="5"/>
    <x v="1"/>
    <x v="10712"/>
    <n v="148.29411764705884"/>
  </r>
  <r>
    <x v="30"/>
    <n v="1019557"/>
    <x v="1420"/>
    <x v="6"/>
    <n v="118.38"/>
    <x v="2257"/>
    <x v="1420"/>
    <x v="4"/>
    <x v="1"/>
    <x v="10713"/>
    <n v="77.56867714140904"/>
  </r>
  <r>
    <x v="76"/>
    <n v="1017692"/>
    <x v="2608"/>
    <x v="5"/>
    <n v="148.72800000000001"/>
    <x v="2257"/>
    <x v="2608"/>
    <x v="11"/>
    <x v="3"/>
    <x v="10714"/>
    <n v="41.335726964660317"/>
  </r>
  <r>
    <x v="156"/>
    <n v="1011790"/>
    <x v="133"/>
    <x v="4"/>
    <n v="166.71200000000002"/>
    <x v="2257"/>
    <x v="133"/>
    <x v="1"/>
    <x v="1"/>
    <x v="10715"/>
    <n v="26.089183742022165"/>
  </r>
  <r>
    <x v="214"/>
    <n v="1011825"/>
    <x v="516"/>
    <x v="2"/>
    <n v="206.05200000000002"/>
    <x v="2257"/>
    <x v="516"/>
    <x v="3"/>
    <x v="0"/>
    <x v="10716"/>
    <n v="2.0158988993069658"/>
  </r>
  <r>
    <x v="295"/>
    <n v="1000751"/>
    <x v="971"/>
    <x v="7"/>
    <n v="387.753984"/>
    <x v="2258"/>
    <x v="971"/>
    <x v="7"/>
    <x v="2"/>
    <x v="10717"/>
    <n v="-45.776687106843497"/>
  </r>
  <r>
    <x v="183"/>
    <n v="1004110"/>
    <x v="653"/>
    <x v="4"/>
    <n v="171.48800000000003"/>
    <x v="2259"/>
    <x v="653"/>
    <x v="3"/>
    <x v="0"/>
    <x v="10718"/>
    <n v="22.831685015861154"/>
  </r>
  <r>
    <x v="227"/>
    <n v="1008913"/>
    <x v="2791"/>
    <x v="6"/>
    <n v="1.6519999999999868"/>
    <x v="2260"/>
    <x v="2791"/>
    <x v="9"/>
    <x v="0"/>
    <x v="10719"/>
    <n v="12651.452784503734"/>
  </r>
  <r>
    <x v="219"/>
    <n v="1007186"/>
    <x v="1833"/>
    <x v="2"/>
    <n v="11.988000000000003"/>
    <x v="2260"/>
    <x v="1833"/>
    <x v="0"/>
    <x v="0"/>
    <x v="10720"/>
    <n v="1657.2072072072067"/>
  </r>
  <r>
    <x v="171"/>
    <n v="1012459"/>
    <x v="2315"/>
    <x v="7"/>
    <n v="37.99199999999999"/>
    <x v="2260"/>
    <x v="2315"/>
    <x v="2"/>
    <x v="2"/>
    <x v="10721"/>
    <n v="454.46936197094141"/>
  </r>
  <r>
    <x v="159"/>
    <n v="1013222"/>
    <x v="2350"/>
    <x v="0"/>
    <n v="52.603999999999985"/>
    <x v="2260"/>
    <x v="2350"/>
    <x v="7"/>
    <x v="2"/>
    <x v="10722"/>
    <n v="300.45243707702849"/>
  </r>
  <r>
    <x v="363"/>
    <n v="1010693"/>
    <x v="2232"/>
    <x v="4"/>
    <n v="53.72799999999998"/>
    <x v="2260"/>
    <x v="2232"/>
    <x v="1"/>
    <x v="1"/>
    <x v="10723"/>
    <n v="292.07489577129257"/>
  </r>
  <r>
    <x v="361"/>
    <n v="1010782"/>
    <x v="790"/>
    <x v="5"/>
    <n v="87.448000000000008"/>
    <x v="2260"/>
    <x v="790"/>
    <x v="5"/>
    <x v="1"/>
    <x v="10724"/>
    <n v="140.89058640563533"/>
  </r>
  <r>
    <x v="106"/>
    <n v="1013466"/>
    <x v="654"/>
    <x v="5"/>
    <n v="89.695999999999998"/>
    <x v="2260"/>
    <x v="654"/>
    <x v="7"/>
    <x v="2"/>
    <x v="10725"/>
    <n v="134.8532821976454"/>
  </r>
  <r>
    <x v="267"/>
    <n v="1015057"/>
    <x v="2370"/>
    <x v="6"/>
    <n v="103.184"/>
    <x v="2260"/>
    <x v="2370"/>
    <x v="1"/>
    <x v="1"/>
    <x v="10726"/>
    <n v="104.15374476663048"/>
  </r>
  <r>
    <x v="276"/>
    <n v="1011384"/>
    <x v="1289"/>
    <x v="9"/>
    <n v="124.53999999999999"/>
    <x v="2260"/>
    <x v="1289"/>
    <x v="2"/>
    <x v="2"/>
    <x v="10727"/>
    <n v="69.145656014132015"/>
  </r>
  <r>
    <x v="186"/>
    <n v="1018365"/>
    <x v="2557"/>
    <x v="6"/>
    <n v="139.15199999999999"/>
    <x v="2260"/>
    <x v="2557"/>
    <x v="9"/>
    <x v="0"/>
    <x v="10728"/>
    <n v="51.384097964815467"/>
  </r>
  <r>
    <x v="273"/>
    <n v="1015684"/>
    <x v="25"/>
    <x v="8"/>
    <n v="151.51600000000002"/>
    <x v="2260"/>
    <x v="25"/>
    <x v="5"/>
    <x v="1"/>
    <x v="10729"/>
    <n v="39.030861427175992"/>
  </r>
  <r>
    <x v="223"/>
    <n v="1018099"/>
    <x v="1697"/>
    <x v="6"/>
    <n v="189.732"/>
    <x v="2260"/>
    <x v="1697"/>
    <x v="10"/>
    <x v="3"/>
    <x v="10730"/>
    <n v="11.027133008664853"/>
  </r>
  <r>
    <x v="229"/>
    <n v="1016389"/>
    <x v="234"/>
    <x v="3"/>
    <n v="198.72399999999999"/>
    <x v="2260"/>
    <x v="234"/>
    <x v="9"/>
    <x v="0"/>
    <x v="10731"/>
    <n v="6.0033010607677015"/>
  </r>
  <r>
    <x v="283"/>
    <n v="1016871"/>
    <x v="2388"/>
    <x v="9"/>
    <n v="198.72399999999999"/>
    <x v="2260"/>
    <x v="2388"/>
    <x v="3"/>
    <x v="0"/>
    <x v="10731"/>
    <n v="6.0033010607677015"/>
  </r>
  <r>
    <x v="243"/>
    <n v="1012623"/>
    <x v="786"/>
    <x v="0"/>
    <n v="226.82400000000001"/>
    <x v="2260"/>
    <x v="786"/>
    <x v="4"/>
    <x v="1"/>
    <x v="10732"/>
    <n v="-7.1288752512961659"/>
  </r>
  <r>
    <x v="195"/>
    <n v="1014853"/>
    <x v="1990"/>
    <x v="0"/>
    <n v="233.56800000000001"/>
    <x v="2260"/>
    <x v="1990"/>
    <x v="10"/>
    <x v="3"/>
    <x v="10733"/>
    <n v="-9.8104192355117199"/>
  </r>
  <r>
    <x v="90"/>
    <n v="1012473"/>
    <x v="239"/>
    <x v="0"/>
    <n v="238.06400000000002"/>
    <x v="2260"/>
    <x v="239"/>
    <x v="2"/>
    <x v="2"/>
    <x v="10734"/>
    <n v="-11.513710598830576"/>
  </r>
  <r>
    <x v="344"/>
    <n v="1017293"/>
    <x v="1183"/>
    <x v="3"/>
    <n v="240.31200000000001"/>
    <x v="2260"/>
    <x v="1183"/>
    <x v="8"/>
    <x v="3"/>
    <x v="10735"/>
    <n v="-12.341456107060827"/>
  </r>
  <r>
    <x v="123"/>
    <n v="1017559"/>
    <x v="1843"/>
    <x v="2"/>
    <n v="244.80800000000002"/>
    <x v="2260"/>
    <x v="1843"/>
    <x v="3"/>
    <x v="0"/>
    <x v="10736"/>
    <n v="-13.95134145942944"/>
  </r>
  <r>
    <x v="169"/>
    <n v="1014274"/>
    <x v="585"/>
    <x v="4"/>
    <n v="256.048"/>
    <x v="2260"/>
    <x v="585"/>
    <x v="2"/>
    <x v="2"/>
    <x v="10737"/>
    <n v="-17.728707117415489"/>
  </r>
  <r>
    <x v="170"/>
    <n v="1017043"/>
    <x v="1125"/>
    <x v="7"/>
    <n v="259.42"/>
    <x v="2260"/>
    <x v="1125"/>
    <x v="3"/>
    <x v="0"/>
    <x v="10738"/>
    <n v="-18.798088042556479"/>
  </r>
  <r>
    <x v="226"/>
    <n v="1005218"/>
    <x v="1254"/>
    <x v="4"/>
    <n v="407.19680000000005"/>
    <x v="2261"/>
    <x v="1254"/>
    <x v="5"/>
    <x v="1"/>
    <x v="10739"/>
    <n v="-48.262658252717117"/>
  </r>
  <r>
    <x v="262"/>
    <n v="1004703"/>
    <x v="89"/>
    <x v="2"/>
    <n v="97.763200000000012"/>
    <x v="2262"/>
    <x v="89"/>
    <x v="8"/>
    <x v="3"/>
    <x v="10740"/>
    <n v="115.55145494419163"/>
  </r>
  <r>
    <x v="238"/>
    <n v="1013181"/>
    <x v="1197"/>
    <x v="1"/>
    <n v="203.43600000000004"/>
    <x v="2263"/>
    <x v="1197"/>
    <x v="9"/>
    <x v="0"/>
    <x v="10741"/>
    <n v="3.6361705892762308"/>
  </r>
  <r>
    <x v="190"/>
    <n v="1019272"/>
    <x v="2257"/>
    <x v="1"/>
    <n v="228.16400000000004"/>
    <x v="2263"/>
    <x v="2257"/>
    <x v="5"/>
    <x v="1"/>
    <x v="10742"/>
    <n v="-7.5957293876334608"/>
  </r>
  <r>
    <x v="331"/>
    <n v="1004558"/>
    <x v="2792"/>
    <x v="4"/>
    <n v="53.642240000000008"/>
    <x v="2264"/>
    <x v="2792"/>
    <x v="4"/>
    <x v="1"/>
    <x v="10743"/>
    <n v="293.15050229073211"/>
  </r>
  <r>
    <x v="242"/>
    <n v="1001998"/>
    <x v="1923"/>
    <x v="4"/>
    <n v="780.6023680000003"/>
    <x v="2265"/>
    <x v="1923"/>
    <x v="7"/>
    <x v="2"/>
    <x v="10744"/>
    <n v="-72.975536758812396"/>
  </r>
  <r>
    <x v="6"/>
    <n v="1001838"/>
    <x v="2793"/>
    <x v="2"/>
    <n v="105.47840000000002"/>
    <x v="2266"/>
    <x v="2793"/>
    <x v="1"/>
    <x v="1"/>
    <x v="10745"/>
    <n v="100.00879800982949"/>
  </r>
  <r>
    <x v="230"/>
    <n v="1004186"/>
    <x v="1771"/>
    <x v="7"/>
    <n v="172.64640000000003"/>
    <x v="2267"/>
    <x v="1771"/>
    <x v="10"/>
    <x v="3"/>
    <x v="10746"/>
    <n v="22.239444320877833"/>
  </r>
  <r>
    <x v="320"/>
    <n v="1002869"/>
    <x v="2062"/>
    <x v="3"/>
    <n v="221.63520000000005"/>
    <x v="2268"/>
    <x v="2062"/>
    <x v="9"/>
    <x v="0"/>
    <x v="10747"/>
    <n v="-4.7584499213121525"/>
  </r>
  <r>
    <x v="355"/>
    <n v="1006304"/>
    <x v="1858"/>
    <x v="5"/>
    <n v="24.560000000000031"/>
    <x v="2269"/>
    <x v="1858"/>
    <x v="5"/>
    <x v="1"/>
    <x v="10748"/>
    <n v="759.5366449511389"/>
  </r>
  <r>
    <x v="98"/>
    <n v="1006734"/>
    <x v="845"/>
    <x v="5"/>
    <n v="29.336000000000013"/>
    <x v="2269"/>
    <x v="845"/>
    <x v="2"/>
    <x v="2"/>
    <x v="10749"/>
    <n v="619.60117262067047"/>
  </r>
  <r>
    <x v="108"/>
    <n v="1006492"/>
    <x v="2703"/>
    <x v="3"/>
    <n v="32.152000000000001"/>
    <x v="2269"/>
    <x v="2703"/>
    <x v="5"/>
    <x v="1"/>
    <x v="10750"/>
    <n v="556.57564070664341"/>
  </r>
  <r>
    <x v="107"/>
    <n v="1017977"/>
    <x v="1797"/>
    <x v="8"/>
    <n v="83.49199999999999"/>
    <x v="2269"/>
    <x v="1797"/>
    <x v="3"/>
    <x v="0"/>
    <x v="10751"/>
    <n v="152.84123029751356"/>
  </r>
  <r>
    <x v="300"/>
    <n v="1011265"/>
    <x v="688"/>
    <x v="0"/>
    <n v="87.988"/>
    <x v="2269"/>
    <x v="688"/>
    <x v="0"/>
    <x v="0"/>
    <x v="10752"/>
    <n v="139.92158021548391"/>
  </r>
  <r>
    <x v="204"/>
    <n v="1011499"/>
    <x v="1226"/>
    <x v="3"/>
    <n v="95.855999999999995"/>
    <x v="2269"/>
    <x v="1226"/>
    <x v="11"/>
    <x v="3"/>
    <x v="10753"/>
    <n v="120.22846770155233"/>
  </r>
  <r>
    <x v="170"/>
    <n v="1010450"/>
    <x v="2265"/>
    <x v="6"/>
    <n v="144.18799999999999"/>
    <x v="2269"/>
    <x v="2265"/>
    <x v="1"/>
    <x v="1"/>
    <x v="10754"/>
    <n v="46.407606735650681"/>
  </r>
  <r>
    <x v="219"/>
    <n v="1017484"/>
    <x v="396"/>
    <x v="4"/>
    <n v="183.52799999999999"/>
    <x v="2269"/>
    <x v="396"/>
    <x v="1"/>
    <x v="1"/>
    <x v="10755"/>
    <n v="15.024519419380145"/>
  </r>
  <r>
    <x v="285"/>
    <n v="1015863"/>
    <x v="1568"/>
    <x v="5"/>
    <n v="186.89999999999998"/>
    <x v="2269"/>
    <x v="1568"/>
    <x v="3"/>
    <x v="0"/>
    <x v="10756"/>
    <n v="12.949277688603535"/>
  </r>
  <r>
    <x v="295"/>
    <n v="1013282"/>
    <x v="412"/>
    <x v="6"/>
    <n v="189.148"/>
    <x v="2269"/>
    <x v="412"/>
    <x v="11"/>
    <x v="3"/>
    <x v="10757"/>
    <n v="11.606889842874356"/>
  </r>
  <r>
    <x v="320"/>
    <n v="1019526"/>
    <x v="2156"/>
    <x v="2"/>
    <n v="192.51999999999998"/>
    <x v="2269"/>
    <x v="2156"/>
    <x v="5"/>
    <x v="1"/>
    <x v="10758"/>
    <n v="9.6520880947434033"/>
  </r>
  <r>
    <x v="44"/>
    <n v="1014125"/>
    <x v="489"/>
    <x v="8"/>
    <n v="194.768"/>
    <x v="2269"/>
    <x v="489"/>
    <x v="11"/>
    <x v="3"/>
    <x v="10759"/>
    <n v="8.3864905939373937"/>
  </r>
  <r>
    <x v="157"/>
    <n v="1010154"/>
    <x v="585"/>
    <x v="8"/>
    <n v="195.892"/>
    <x v="2269"/>
    <x v="585"/>
    <x v="2"/>
    <x v="2"/>
    <x v="10760"/>
    <n v="7.7645845670063025"/>
  </r>
  <r>
    <x v="255"/>
    <n v="1015115"/>
    <x v="1541"/>
    <x v="5"/>
    <n v="219.49600000000001"/>
    <x v="2269"/>
    <x v="1541"/>
    <x v="10"/>
    <x v="3"/>
    <x v="10761"/>
    <n v="-3.8241243576192852"/>
  </r>
  <r>
    <x v="16"/>
    <n v="1010919"/>
    <x v="1385"/>
    <x v="3"/>
    <n v="222.86799999999999"/>
    <x v="2269"/>
    <x v="1385"/>
    <x v="5"/>
    <x v="1"/>
    <x v="10762"/>
    <n v="-5.2792684458962311"/>
  </r>
  <r>
    <x v="172"/>
    <n v="1015204"/>
    <x v="1544"/>
    <x v="8"/>
    <n v="229.61199999999999"/>
    <x v="2269"/>
    <x v="1544"/>
    <x v="11"/>
    <x v="3"/>
    <x v="10763"/>
    <n v="-8.0613382575823618"/>
  </r>
  <r>
    <x v="339"/>
    <n v="1009779"/>
    <x v="571"/>
    <x v="4"/>
    <n v="263.33199999999999"/>
    <x v="2269"/>
    <x v="571"/>
    <x v="3"/>
    <x v="0"/>
    <x v="10764"/>
    <n v="-19.834201692160473"/>
  </r>
  <r>
    <x v="268"/>
    <n v="1012325"/>
    <x v="685"/>
    <x v="2"/>
    <n v="265.58"/>
    <x v="2269"/>
    <x v="685"/>
    <x v="4"/>
    <x v="1"/>
    <x v="10765"/>
    <n v="-20.51276451540026"/>
  </r>
  <r>
    <x v="17"/>
    <n v="1012389"/>
    <x v="329"/>
    <x v="9"/>
    <n v="180.15600000000001"/>
    <x v="2270"/>
    <x v="329"/>
    <x v="8"/>
    <x v="3"/>
    <x v="10766"/>
    <n v="17.177446213281826"/>
  </r>
  <r>
    <x v="13"/>
    <n v="1001764"/>
    <x v="1619"/>
    <x v="4"/>
    <n v="72.400000000000006"/>
    <x v="2271"/>
    <x v="1619"/>
    <x v="4"/>
    <x v="1"/>
    <x v="10767"/>
    <n v="191.89524861878456"/>
  </r>
  <r>
    <x v="4"/>
    <n v="1004146"/>
    <x v="1358"/>
    <x v="5"/>
    <n v="253.01120000000006"/>
    <x v="2272"/>
    <x v="1358"/>
    <x v="8"/>
    <x v="3"/>
    <x v="10768"/>
    <n v="-16.456346596514315"/>
  </r>
  <r>
    <x v="32"/>
    <n v="1001460"/>
    <x v="866"/>
    <x v="4"/>
    <n v="570.64492800000005"/>
    <x v="2273"/>
    <x v="866"/>
    <x v="1"/>
    <x v="1"/>
    <x v="10769"/>
    <n v="-62.945672584686498"/>
  </r>
  <r>
    <x v="118"/>
    <n v="1002953"/>
    <x v="1920"/>
    <x v="1"/>
    <n v="163.45600000000002"/>
    <x v="2274"/>
    <x v="1920"/>
    <x v="4"/>
    <x v="1"/>
    <x v="10770"/>
    <n v="29.366924432263119"/>
  </r>
  <r>
    <x v="97"/>
    <n v="1003504"/>
    <x v="2347"/>
    <x v="5"/>
    <n v="115.10720000000002"/>
    <x v="2275"/>
    <x v="2347"/>
    <x v="5"/>
    <x v="1"/>
    <x v="10771"/>
    <n v="83.768521864835549"/>
  </r>
  <r>
    <x v="33"/>
    <n v="1005279"/>
    <x v="2621"/>
    <x v="8"/>
    <n v="177.4752"/>
    <x v="2275"/>
    <x v="2621"/>
    <x v="11"/>
    <x v="3"/>
    <x v="10772"/>
    <n v="19.188934566632422"/>
  </r>
  <r>
    <x v="272"/>
    <n v="1008168"/>
    <x v="496"/>
    <x v="8"/>
    <n v="9.7840000000000025"/>
    <x v="2276"/>
    <x v="496"/>
    <x v="10"/>
    <x v="3"/>
    <x v="10773"/>
    <n v="2062.2076860179882"/>
  </r>
  <r>
    <x v="82"/>
    <n v="1007443"/>
    <x v="812"/>
    <x v="4"/>
    <n v="10.672000000000011"/>
    <x v="2276"/>
    <x v="812"/>
    <x v="9"/>
    <x v="0"/>
    <x v="10774"/>
    <n v="1882.2938530734614"/>
  </r>
  <r>
    <x v="76"/>
    <n v="1009251"/>
    <x v="121"/>
    <x v="6"/>
    <n v="11.676000000000002"/>
    <x v="2276"/>
    <x v="121"/>
    <x v="2"/>
    <x v="2"/>
    <x v="10775"/>
    <n v="1711.8396711202461"/>
  </r>
  <r>
    <x v="107"/>
    <n v="1007361"/>
    <x v="1710"/>
    <x v="8"/>
    <n v="22.520000000000003"/>
    <x v="2276"/>
    <x v="1710"/>
    <x v="5"/>
    <x v="1"/>
    <x v="10776"/>
    <n v="839.38898756660728"/>
  </r>
  <r>
    <x v="286"/>
    <n v="1017272"/>
    <x v="2482"/>
    <x v="5"/>
    <n v="33.451999999999998"/>
    <x v="2276"/>
    <x v="2482"/>
    <x v="4"/>
    <x v="1"/>
    <x v="10777"/>
    <n v="532.39985651082145"/>
  </r>
  <r>
    <x v="246"/>
    <n v="1015636"/>
    <x v="1479"/>
    <x v="3"/>
    <n v="42.444000000000017"/>
    <x v="2276"/>
    <x v="1479"/>
    <x v="7"/>
    <x v="2"/>
    <x v="10778"/>
    <n v="398.42239185750611"/>
  </r>
  <r>
    <x v="231"/>
    <n v="1010088"/>
    <x v="758"/>
    <x v="8"/>
    <n v="49.188000000000017"/>
    <x v="2276"/>
    <x v="758"/>
    <x v="10"/>
    <x v="3"/>
    <x v="10779"/>
    <n v="330.08538667967787"/>
  </r>
  <r>
    <x v="337"/>
    <n v="1015454"/>
    <x v="594"/>
    <x v="1"/>
    <n v="71.668000000000006"/>
    <x v="2276"/>
    <x v="594"/>
    <x v="3"/>
    <x v="0"/>
    <x v="10780"/>
    <n v="195.18111290952726"/>
  </r>
  <r>
    <x v="78"/>
    <n v="1005510"/>
    <x v="1324"/>
    <x v="3"/>
    <n v="73.592000000000013"/>
    <x v="2276"/>
    <x v="1324"/>
    <x v="10"/>
    <x v="3"/>
    <x v="10781"/>
    <n v="187.46385476682244"/>
  </r>
  <r>
    <x v="268"/>
    <n v="1012161"/>
    <x v="700"/>
    <x v="0"/>
    <n v="76.164000000000016"/>
    <x v="2276"/>
    <x v="700"/>
    <x v="6"/>
    <x v="2"/>
    <x v="10782"/>
    <n v="177.75642035607368"/>
  </r>
  <r>
    <x v="152"/>
    <n v="1006572"/>
    <x v="2013"/>
    <x v="4"/>
    <n v="81.883199999999988"/>
    <x v="2276"/>
    <x v="2013"/>
    <x v="0"/>
    <x v="0"/>
    <x v="10783"/>
    <n v="158.3562928659359"/>
  </r>
  <r>
    <x v="133"/>
    <n v="1007008"/>
    <x v="2259"/>
    <x v="3"/>
    <n v="92.344000000000023"/>
    <x v="2276"/>
    <x v="2259"/>
    <x v="1"/>
    <x v="1"/>
    <x v="10784"/>
    <n v="129.08949146668971"/>
  </r>
  <r>
    <x v="95"/>
    <n v="1016884"/>
    <x v="1314"/>
    <x v="5"/>
    <n v="93.024000000000001"/>
    <x v="2276"/>
    <x v="1314"/>
    <x v="1"/>
    <x v="1"/>
    <x v="10785"/>
    <n v="127.41486068111453"/>
  </r>
  <r>
    <x v="248"/>
    <n v="1010845"/>
    <x v="1899"/>
    <x v="4"/>
    <n v="96.396000000000015"/>
    <x v="2276"/>
    <x v="1899"/>
    <x v="9"/>
    <x v="0"/>
    <x v="10786"/>
    <n v="119.45972861944476"/>
  </r>
  <r>
    <x v="107"/>
    <n v="1008506"/>
    <x v="344"/>
    <x v="3"/>
    <n v="97.228000000000023"/>
    <x v="2276"/>
    <x v="344"/>
    <x v="3"/>
    <x v="0"/>
    <x v="10787"/>
    <n v="117.58176656930097"/>
  </r>
  <r>
    <x v="172"/>
    <n v="1008288"/>
    <x v="1147"/>
    <x v="8"/>
    <n v="101.96400000000001"/>
    <x v="2276"/>
    <x v="1147"/>
    <x v="9"/>
    <x v="0"/>
    <x v="10788"/>
    <n v="107.47557961633514"/>
  </r>
  <r>
    <x v="197"/>
    <n v="1018897"/>
    <x v="1594"/>
    <x v="0"/>
    <n v="108.76000000000002"/>
    <x v="2276"/>
    <x v="1594"/>
    <x v="2"/>
    <x v="2"/>
    <x v="10789"/>
    <n v="94.51121735932324"/>
  </r>
  <r>
    <x v="75"/>
    <n v="1007503"/>
    <x v="1793"/>
    <x v="1"/>
    <n v="116.55200000000002"/>
    <x v="2276"/>
    <x v="1793"/>
    <x v="2"/>
    <x v="2"/>
    <x v="10790"/>
    <n v="81.507310041869687"/>
  </r>
  <r>
    <x v="132"/>
    <n v="1018996"/>
    <x v="2088"/>
    <x v="5"/>
    <n v="120"/>
    <x v="2276"/>
    <x v="2088"/>
    <x v="10"/>
    <x v="3"/>
    <x v="10791"/>
    <n v="76.291999999999987"/>
  </r>
  <r>
    <x v="354"/>
    <n v="1010216"/>
    <x v="2085"/>
    <x v="1"/>
    <n v="141.35599999999999"/>
    <x v="2276"/>
    <x v="2085"/>
    <x v="2"/>
    <x v="2"/>
    <x v="10792"/>
    <n v="49.657885056170244"/>
  </r>
  <r>
    <x v="48"/>
    <n v="1012768"/>
    <x v="217"/>
    <x v="1"/>
    <n v="150.34800000000001"/>
    <x v="2276"/>
    <x v="217"/>
    <x v="10"/>
    <x v="3"/>
    <x v="10793"/>
    <n v="40.707159390214684"/>
  </r>
  <r>
    <x v="123"/>
    <n v="1018796"/>
    <x v="1559"/>
    <x v="2"/>
    <n v="160.464"/>
    <x v="2276"/>
    <x v="1559"/>
    <x v="9"/>
    <x v="0"/>
    <x v="10794"/>
    <n v="31.836673646425368"/>
  </r>
  <r>
    <x v="245"/>
    <n v="1006333"/>
    <x v="1730"/>
    <x v="8"/>
    <n v="173.36800000000002"/>
    <x v="2276"/>
    <x v="1730"/>
    <x v="0"/>
    <x v="0"/>
    <x v="10795"/>
    <n v="22.02390291172533"/>
  </r>
  <r>
    <x v="245"/>
    <n v="1009583"/>
    <x v="1181"/>
    <x v="4"/>
    <n v="188.56400000000002"/>
    <x v="2276"/>
    <x v="1181"/>
    <x v="1"/>
    <x v="1"/>
    <x v="10796"/>
    <n v="12.190237797246544"/>
  </r>
  <r>
    <x v="174"/>
    <n v="1016928"/>
    <x v="2269"/>
    <x v="1"/>
    <n v="189.68800000000002"/>
    <x v="2276"/>
    <x v="2269"/>
    <x v="4"/>
    <x v="1"/>
    <x v="10797"/>
    <n v="11.525452321707212"/>
  </r>
  <r>
    <x v="275"/>
    <n v="1017820"/>
    <x v="1128"/>
    <x v="3"/>
    <n v="203.17600000000002"/>
    <x v="2276"/>
    <x v="1128"/>
    <x v="5"/>
    <x v="1"/>
    <x v="10798"/>
    <n v="4.1217466629916819"/>
  </r>
  <r>
    <x v="19"/>
    <n v="1015915"/>
    <x v="829"/>
    <x v="4"/>
    <n v="229.02800000000002"/>
    <x v="2276"/>
    <x v="829"/>
    <x v="0"/>
    <x v="0"/>
    <x v="10799"/>
    <n v="-7.6312066646872969"/>
  </r>
  <r>
    <x v="132"/>
    <n v="1018902"/>
    <x v="1685"/>
    <x v="8"/>
    <n v="262.74800000000005"/>
    <x v="2277"/>
    <x v="1685"/>
    <x v="10"/>
    <x v="3"/>
    <x v="10800"/>
    <n v="-19.485438519037256"/>
  </r>
  <r>
    <x v="337"/>
    <n v="1002183"/>
    <x v="1701"/>
    <x v="4"/>
    <n v="93.840000000000018"/>
    <x v="2278"/>
    <x v="1701"/>
    <x v="9"/>
    <x v="0"/>
    <x v="10801"/>
    <n v="125.63256606990623"/>
  </r>
  <r>
    <x v="272"/>
    <n v="1002957"/>
    <x v="152"/>
    <x v="2"/>
    <n v="99.916800000000009"/>
    <x v="2279"/>
    <x v="152"/>
    <x v="7"/>
    <x v="2"/>
    <x v="10802"/>
    <n v="111.96715667435303"/>
  </r>
  <r>
    <x v="46"/>
    <n v="1002925"/>
    <x v="2457"/>
    <x v="5"/>
    <n v="17.6416"/>
    <x v="2280"/>
    <x v="2457"/>
    <x v="2"/>
    <x v="2"/>
    <x v="10803"/>
    <n v="1101.07926718665"/>
  </r>
  <r>
    <x v="52"/>
    <n v="1004987"/>
    <x v="1725"/>
    <x v="8"/>
    <n v="209.01760000000004"/>
    <x v="2281"/>
    <x v="1725"/>
    <x v="11"/>
    <x v="3"/>
    <x v="10804"/>
    <n v="1.3889739428641406"/>
  </r>
  <r>
    <x v="354"/>
    <n v="1004473"/>
    <x v="1654"/>
    <x v="7"/>
    <n v="114.96640000000001"/>
    <x v="2282"/>
    <x v="1654"/>
    <x v="0"/>
    <x v="0"/>
    <x v="10805"/>
    <n v="84.391613549697993"/>
  </r>
  <r>
    <x v="303"/>
    <n v="1001448"/>
    <x v="1471"/>
    <x v="1"/>
    <n v="246.37171200000003"/>
    <x v="2283"/>
    <x v="1471"/>
    <x v="0"/>
    <x v="0"/>
    <x v="10806"/>
    <n v="-13.955446313576777"/>
  </r>
  <r>
    <x v="169"/>
    <n v="1014511"/>
    <x v="1871"/>
    <x v="5"/>
    <n v="32.867999999999995"/>
    <x v="2284"/>
    <x v="1871"/>
    <x v="8"/>
    <x v="3"/>
    <x v="10807"/>
    <n v="545.00000000000011"/>
  </r>
  <r>
    <x v="11"/>
    <n v="1006650"/>
    <x v="2652"/>
    <x v="9"/>
    <n v="36.296000000000006"/>
    <x v="2284"/>
    <x v="2652"/>
    <x v="2"/>
    <x v="2"/>
    <x v="10808"/>
    <n v="484.0825435309676"/>
  </r>
  <r>
    <x v="300"/>
    <n v="1012894"/>
    <x v="2339"/>
    <x v="4"/>
    <n v="42.984000000000009"/>
    <x v="2284"/>
    <x v="2339"/>
    <x v="2"/>
    <x v="2"/>
    <x v="10809"/>
    <n v="393.20351758793964"/>
  </r>
  <r>
    <x v="153"/>
    <n v="1012545"/>
    <x v="1165"/>
    <x v="9"/>
    <n v="58.72"/>
    <x v="2284"/>
    <x v="1165"/>
    <x v="8"/>
    <x v="3"/>
    <x v="10810"/>
    <n v="261.033038147139"/>
  </r>
  <r>
    <x v="144"/>
    <n v="1008099"/>
    <x v="2443"/>
    <x v="9"/>
    <n v="72.984000000000009"/>
    <x v="2284"/>
    <x v="2443"/>
    <x v="1"/>
    <x v="1"/>
    <x v="10811"/>
    <n v="190.47270634659651"/>
  </r>
  <r>
    <x v="353"/>
    <n v="1011628"/>
    <x v="18"/>
    <x v="4"/>
    <n v="89.068000000000012"/>
    <x v="2284"/>
    <x v="18"/>
    <x v="10"/>
    <x v="3"/>
    <x v="10812"/>
    <n v="138.01881708357658"/>
  </r>
  <r>
    <x v="34"/>
    <n v="1011476"/>
    <x v="2323"/>
    <x v="7"/>
    <n v="96.936000000000007"/>
    <x v="2284"/>
    <x v="2323"/>
    <x v="9"/>
    <x v="0"/>
    <x v="10813"/>
    <n v="118.69955434513493"/>
  </r>
  <r>
    <x v="307"/>
    <n v="1017377"/>
    <x v="1117"/>
    <x v="4"/>
    <n v="145.268"/>
    <x v="2284"/>
    <x v="1117"/>
    <x v="10"/>
    <x v="3"/>
    <x v="10814"/>
    <n v="45.936200677368731"/>
  </r>
  <r>
    <x v="151"/>
    <n v="1010221"/>
    <x v="1670"/>
    <x v="4"/>
    <n v="159.88"/>
    <x v="2284"/>
    <x v="1670"/>
    <x v="11"/>
    <x v="3"/>
    <x v="10815"/>
    <n v="32.598573930447841"/>
  </r>
  <r>
    <x v="58"/>
    <n v="1013214"/>
    <x v="663"/>
    <x v="5"/>
    <n v="183.48400000000001"/>
    <x v="2284"/>
    <x v="663"/>
    <x v="9"/>
    <x v="0"/>
    <x v="10816"/>
    <n v="15.540646595888468"/>
  </r>
  <r>
    <x v="119"/>
    <n v="1014007"/>
    <x v="2088"/>
    <x v="6"/>
    <n v="227.32000000000002"/>
    <x v="2284"/>
    <x v="2088"/>
    <x v="10"/>
    <x v="3"/>
    <x v="10817"/>
    <n v="-6.7400140770719732"/>
  </r>
  <r>
    <x v="177"/>
    <n v="1009489"/>
    <x v="174"/>
    <x v="6"/>
    <n v="235.18800000000002"/>
    <x v="2284"/>
    <x v="174"/>
    <x v="9"/>
    <x v="0"/>
    <x v="10818"/>
    <n v="-9.8599418337670297"/>
  </r>
  <r>
    <x v="184"/>
    <n v="1019752"/>
    <x v="2479"/>
    <x v="5"/>
    <n v="236.31200000000001"/>
    <x v="2284"/>
    <x v="2479"/>
    <x v="1"/>
    <x v="1"/>
    <x v="10819"/>
    <n v="-10.288686143742172"/>
  </r>
  <r>
    <x v="105"/>
    <n v="1013652"/>
    <x v="1500"/>
    <x v="0"/>
    <n v="243.05600000000001"/>
    <x v="2284"/>
    <x v="1500"/>
    <x v="8"/>
    <x v="3"/>
    <x v="10820"/>
    <n v="-12.777878349022448"/>
  </r>
  <r>
    <x v="74"/>
    <n v="1009975"/>
    <x v="344"/>
    <x v="4"/>
    <n v="270.03200000000004"/>
    <x v="2285"/>
    <x v="344"/>
    <x v="3"/>
    <x v="0"/>
    <x v="10821"/>
    <n v="-21.491304734253717"/>
  </r>
  <r>
    <x v="105"/>
    <n v="1004977"/>
    <x v="1055"/>
    <x v="9"/>
    <n v="81.488000000000014"/>
    <x v="2286"/>
    <x v="1055"/>
    <x v="10"/>
    <x v="3"/>
    <x v="10822"/>
    <n v="160.20420184567055"/>
  </r>
  <r>
    <x v="30"/>
    <n v="1003368"/>
    <x v="2792"/>
    <x v="1"/>
    <n v="170.3424"/>
    <x v="2287"/>
    <x v="2792"/>
    <x v="4"/>
    <x v="1"/>
    <x v="10823"/>
    <n v="24.475879170423841"/>
  </r>
  <r>
    <x v="127"/>
    <n v="1002752"/>
    <x v="1557"/>
    <x v="0"/>
    <n v="222.56"/>
    <x v="2288"/>
    <x v="1557"/>
    <x v="1"/>
    <x v="1"/>
    <x v="10824"/>
    <n v="-4.6752336448597909"/>
  </r>
  <r>
    <x v="345"/>
    <n v="1005680"/>
    <x v="2627"/>
    <x v="7"/>
    <n v="62.480000000000004"/>
    <x v="2289"/>
    <x v="2627"/>
    <x v="4"/>
    <x v="1"/>
    <x v="10825"/>
    <n v="239.73674775928302"/>
  </r>
  <r>
    <x v="20"/>
    <n v="1014670"/>
    <x v="310"/>
    <x v="1"/>
    <n v="79.27600000000001"/>
    <x v="2289"/>
    <x v="310"/>
    <x v="4"/>
    <x v="1"/>
    <x v="10826"/>
    <n v="167.75760633735302"/>
  </r>
  <r>
    <x v="335"/>
    <n v="1015988"/>
    <x v="1468"/>
    <x v="1"/>
    <n v="190.55200000000002"/>
    <x v="2289"/>
    <x v="1468"/>
    <x v="4"/>
    <x v="1"/>
    <x v="10827"/>
    <n v="11.396112347285777"/>
  </r>
  <r>
    <x v="264"/>
    <n v="1019252"/>
    <x v="1473"/>
    <x v="1"/>
    <n v="190.55200000000002"/>
    <x v="2289"/>
    <x v="1473"/>
    <x v="11"/>
    <x v="3"/>
    <x v="10827"/>
    <n v="11.396112347285777"/>
  </r>
  <r>
    <x v="4"/>
    <n v="1004023"/>
    <x v="676"/>
    <x v="9"/>
    <n v="181.22880000000004"/>
    <x v="2290"/>
    <x v="676"/>
    <x v="11"/>
    <x v="3"/>
    <x v="10828"/>
    <n v="17.179388706430771"/>
  </r>
  <r>
    <x v="187"/>
    <n v="1002901"/>
    <x v="2162"/>
    <x v="3"/>
    <n v="349.02400000000006"/>
    <x v="2290"/>
    <x v="2162"/>
    <x v="7"/>
    <x v="2"/>
    <x v="10829"/>
    <n v="-39.155244338498207"/>
  </r>
  <r>
    <x v="283"/>
    <n v="1011698"/>
    <x v="1019"/>
    <x v="3"/>
    <n v="52.515999999999991"/>
    <x v="2291"/>
    <x v="1019"/>
    <x v="0"/>
    <x v="0"/>
    <x v="10830"/>
    <n v="304.53728387539041"/>
  </r>
  <r>
    <x v="304"/>
    <n v="1007671"/>
    <x v="1914"/>
    <x v="4"/>
    <n v="68.984000000000009"/>
    <x v="2291"/>
    <x v="1914"/>
    <x v="0"/>
    <x v="0"/>
    <x v="10831"/>
    <n v="207.96532529282149"/>
  </r>
  <r>
    <x v="342"/>
    <n v="1009416"/>
    <x v="2595"/>
    <x v="3"/>
    <n v="88.48399999999998"/>
    <x v="2291"/>
    <x v="2595"/>
    <x v="8"/>
    <x v="3"/>
    <x v="10832"/>
    <n v="140.09628859454821"/>
  </r>
  <r>
    <x v="176"/>
    <n v="1016660"/>
    <x v="847"/>
    <x v="9"/>
    <n v="90.731999999999999"/>
    <x v="2291"/>
    <x v="847"/>
    <x v="8"/>
    <x v="3"/>
    <x v="10833"/>
    <n v="134.14759952387249"/>
  </r>
  <r>
    <x v="137"/>
    <n v="1017770"/>
    <x v="2224"/>
    <x v="4"/>
    <n v="109.84"/>
    <x v="2291"/>
    <x v="2224"/>
    <x v="0"/>
    <x v="0"/>
    <x v="10834"/>
    <n v="93.414785142024755"/>
  </r>
  <r>
    <x v="164"/>
    <n v="1015466"/>
    <x v="2543"/>
    <x v="5"/>
    <n v="137.94"/>
    <x v="2291"/>
    <x v="2543"/>
    <x v="3"/>
    <x v="0"/>
    <x v="10835"/>
    <n v="54.013919095258814"/>
  </r>
  <r>
    <x v="78"/>
    <n v="1010392"/>
    <x v="557"/>
    <x v="2"/>
    <n v="205.38"/>
    <x v="2291"/>
    <x v="557"/>
    <x v="0"/>
    <x v="0"/>
    <x v="10836"/>
    <n v="3.4408413672217355"/>
  </r>
  <r>
    <x v="350"/>
    <n v="1015987"/>
    <x v="804"/>
    <x v="4"/>
    <n v="239.1"/>
    <x v="2291"/>
    <x v="804"/>
    <x v="11"/>
    <x v="3"/>
    <x v="10837"/>
    <n v="-11.147302383939774"/>
  </r>
  <r>
    <x v="95"/>
    <n v="1001327"/>
    <x v="1394"/>
    <x v="3"/>
    <n v="599.32032000000015"/>
    <x v="2292"/>
    <x v="1394"/>
    <x v="4"/>
    <x v="1"/>
    <x v="10838"/>
    <n v="-64.536733878804569"/>
  </r>
  <r>
    <x v="219"/>
    <n v="1004969"/>
    <x v="2794"/>
    <x v="5"/>
    <n v="269.33760000000001"/>
    <x v="2293"/>
    <x v="2794"/>
    <x v="3"/>
    <x v="0"/>
    <x v="10839"/>
    <n v="-21.014667094382666"/>
  </r>
  <r>
    <x v="37"/>
    <n v="1004508"/>
    <x v="1473"/>
    <x v="8"/>
    <n v="138.57599999999999"/>
    <x v="2294"/>
    <x v="1473"/>
    <x v="11"/>
    <x v="3"/>
    <x v="10840"/>
    <n v="53.55790324442907"/>
  </r>
  <r>
    <x v="171"/>
    <n v="1015476"/>
    <x v="2060"/>
    <x v="4"/>
    <n v="46.311999999999983"/>
    <x v="2295"/>
    <x v="2060"/>
    <x v="7"/>
    <x v="2"/>
    <x v="10841"/>
    <n v="359.69727068578351"/>
  </r>
  <r>
    <x v="330"/>
    <n v="1006967"/>
    <x v="2151"/>
    <x v="0"/>
    <n v="64.432000000000016"/>
    <x v="2295"/>
    <x v="2151"/>
    <x v="1"/>
    <x v="1"/>
    <x v="10842"/>
    <n v="230.4181152222497"/>
  </r>
  <r>
    <x v="342"/>
    <n v="1006468"/>
    <x v="1010"/>
    <x v="0"/>
    <n v="65.26400000000001"/>
    <x v="2295"/>
    <x v="1010"/>
    <x v="6"/>
    <x v="2"/>
    <x v="10843"/>
    <n v="226.20587153714138"/>
  </r>
  <r>
    <x v="107"/>
    <n v="1018258"/>
    <x v="161"/>
    <x v="9"/>
    <n v="75.535999999999973"/>
    <x v="2295"/>
    <x v="161"/>
    <x v="5"/>
    <x v="1"/>
    <x v="10844"/>
    <n v="181.84574242745188"/>
  </r>
  <r>
    <x v="341"/>
    <n v="1014472"/>
    <x v="708"/>
    <x v="8"/>
    <n v="99.139999999999986"/>
    <x v="2295"/>
    <x v="708"/>
    <x v="2"/>
    <x v="2"/>
    <x v="10845"/>
    <n v="114.74177930199718"/>
  </r>
  <r>
    <x v="201"/>
    <n v="1012299"/>
    <x v="169"/>
    <x v="3"/>
    <n v="102.51199999999997"/>
    <x v="2295"/>
    <x v="169"/>
    <x v="4"/>
    <x v="1"/>
    <x v="10846"/>
    <n v="107.67812548774782"/>
  </r>
  <r>
    <x v="79"/>
    <n v="1010548"/>
    <x v="938"/>
    <x v="5"/>
    <n v="120.49599999999998"/>
    <x v="2295"/>
    <x v="938"/>
    <x v="1"/>
    <x v="1"/>
    <x v="10847"/>
    <n v="76.682213517461179"/>
  </r>
  <r>
    <x v="94"/>
    <n v="1018375"/>
    <x v="757"/>
    <x v="4"/>
    <n v="133.98399999999998"/>
    <x v="2295"/>
    <x v="757"/>
    <x v="0"/>
    <x v="0"/>
    <x v="10848"/>
    <n v="58.89583830905184"/>
  </r>
  <r>
    <x v="106"/>
    <n v="1013870"/>
    <x v="1459"/>
    <x v="7"/>
    <n v="146.34799999999998"/>
    <x v="2295"/>
    <x v="1459"/>
    <x v="6"/>
    <x v="2"/>
    <x v="10849"/>
    <n v="45.471752261732313"/>
  </r>
  <r>
    <x v="344"/>
    <n v="1012096"/>
    <x v="2229"/>
    <x v="8"/>
    <n v="150.84399999999999"/>
    <x v="2295"/>
    <x v="2229"/>
    <x v="2"/>
    <x v="2"/>
    <x v="10850"/>
    <n v="41.135875473999626"/>
  </r>
  <r>
    <x v="283"/>
    <n v="1011527"/>
    <x v="739"/>
    <x v="5"/>
    <n v="153.09199999999998"/>
    <x v="2295"/>
    <x v="739"/>
    <x v="4"/>
    <x v="1"/>
    <x v="10851"/>
    <n v="39.063438977869517"/>
  </r>
  <r>
    <x v="156"/>
    <n v="1011621"/>
    <x v="1187"/>
    <x v="0"/>
    <n v="155.33999999999997"/>
    <x v="2295"/>
    <x v="1187"/>
    <x v="7"/>
    <x v="2"/>
    <x v="10852"/>
    <n v="37.05098493626884"/>
  </r>
  <r>
    <x v="238"/>
    <n v="1011903"/>
    <x v="616"/>
    <x v="7"/>
    <n v="157.58799999999999"/>
    <x v="2295"/>
    <x v="616"/>
    <x v="5"/>
    <x v="1"/>
    <x v="10853"/>
    <n v="35.09594639185724"/>
  </r>
  <r>
    <x v="68"/>
    <n v="1012884"/>
    <x v="1731"/>
    <x v="9"/>
    <n v="158.71199999999999"/>
    <x v="2295"/>
    <x v="1731"/>
    <x v="7"/>
    <x v="2"/>
    <x v="10854"/>
    <n v="34.139195523967942"/>
  </r>
  <r>
    <x v="327"/>
    <n v="1017729"/>
    <x v="1162"/>
    <x v="2"/>
    <n v="186.81200000000001"/>
    <x v="2295"/>
    <x v="1162"/>
    <x v="0"/>
    <x v="0"/>
    <x v="10855"/>
    <n v="13.962165171402249"/>
  </r>
  <r>
    <x v="247"/>
    <n v="1016409"/>
    <x v="2398"/>
    <x v="7"/>
    <n v="187.93599999999998"/>
    <x v="2295"/>
    <x v="2398"/>
    <x v="4"/>
    <x v="1"/>
    <x v="10856"/>
    <n v="13.280584879959138"/>
  </r>
  <r>
    <x v="287"/>
    <n v="1008579"/>
    <x v="2466"/>
    <x v="5"/>
    <n v="193.68"/>
    <x v="2295"/>
    <x v="2466"/>
    <x v="1"/>
    <x v="1"/>
    <x v="10857"/>
    <n v="9.9210037174721055"/>
  </r>
  <r>
    <x v="137"/>
    <n v="1019590"/>
    <x v="1131"/>
    <x v="9"/>
    <n v="245.26"/>
    <x v="2295"/>
    <x v="1131"/>
    <x v="2"/>
    <x v="2"/>
    <x v="10858"/>
    <n v="-13.196199951072336"/>
  </r>
  <r>
    <x v="143"/>
    <n v="1018906"/>
    <x v="578"/>
    <x v="3"/>
    <n v="257.62400000000002"/>
    <x v="2295"/>
    <x v="578"/>
    <x v="10"/>
    <x v="3"/>
    <x v="10859"/>
    <n v="-17.362124646772052"/>
  </r>
  <r>
    <x v="347"/>
    <n v="1013802"/>
    <x v="1250"/>
    <x v="9"/>
    <n v="260.99599999999998"/>
    <x v="2295"/>
    <x v="1250"/>
    <x v="4"/>
    <x v="1"/>
    <x v="10860"/>
    <n v="-18.429784364511335"/>
  </r>
  <r>
    <x v="170"/>
    <n v="1018133"/>
    <x v="571"/>
    <x v="7"/>
    <n v="266.61599999999999"/>
    <x v="2295"/>
    <x v="571"/>
    <x v="3"/>
    <x v="0"/>
    <x v="10861"/>
    <n v="-20.149203348636245"/>
  </r>
  <r>
    <x v="148"/>
    <n v="1019887"/>
    <x v="888"/>
    <x v="5"/>
    <n v="278.98"/>
    <x v="2295"/>
    <x v="888"/>
    <x v="1"/>
    <x v="1"/>
    <x v="10862"/>
    <n v="-23.688077998422838"/>
  </r>
  <r>
    <x v="138"/>
    <n v="1004013"/>
    <x v="1817"/>
    <x v="6"/>
    <n v="63.750400000000006"/>
    <x v="2296"/>
    <x v="1817"/>
    <x v="5"/>
    <x v="1"/>
    <x v="10863"/>
    <n v="234.03774721413515"/>
  </r>
  <r>
    <x v="317"/>
    <n v="1008516"/>
    <x v="568"/>
    <x v="1"/>
    <n v="90.796000000000021"/>
    <x v="2297"/>
    <x v="568"/>
    <x v="10"/>
    <x v="3"/>
    <x v="10864"/>
    <n v="134.57491519450195"/>
  </r>
  <r>
    <x v="256"/>
    <n v="1018361"/>
    <x v="1537"/>
    <x v="1"/>
    <n v="168.93600000000004"/>
    <x v="2297"/>
    <x v="1537"/>
    <x v="11"/>
    <x v="3"/>
    <x v="10865"/>
    <n v="26.074158261116636"/>
  </r>
  <r>
    <x v="97"/>
    <n v="1004584"/>
    <x v="2723"/>
    <x v="0"/>
    <n v="256.32640000000004"/>
    <x v="2298"/>
    <x v="2723"/>
    <x v="8"/>
    <x v="3"/>
    <x v="10866"/>
    <n v="-16.893772939502146"/>
  </r>
  <r>
    <x v="167"/>
    <n v="1003602"/>
    <x v="1517"/>
    <x v="4"/>
    <n v="29.948800000000006"/>
    <x v="2299"/>
    <x v="1517"/>
    <x v="10"/>
    <x v="3"/>
    <x v="10867"/>
    <n v="611.51698899455062"/>
  </r>
  <r>
    <x v="177"/>
    <n v="1000095"/>
    <x v="2762"/>
    <x v="7"/>
    <n v="244.19481600000006"/>
    <x v="2300"/>
    <x v="2762"/>
    <x v="0"/>
    <x v="0"/>
    <x v="10868"/>
    <n v="-12.736577012347396"/>
  </r>
  <r>
    <x v="184"/>
    <n v="1002471"/>
    <x v="2710"/>
    <x v="0"/>
    <n v="363.01440000000002"/>
    <x v="2301"/>
    <x v="2710"/>
    <x v="5"/>
    <x v="1"/>
    <x v="10869"/>
    <n v="-41.275277234181345"/>
  </r>
  <r>
    <x v="84"/>
    <n v="1007803"/>
    <x v="1076"/>
    <x v="4"/>
    <n v="39.475999999999999"/>
    <x v="2302"/>
    <x v="1076"/>
    <x v="6"/>
    <x v="2"/>
    <x v="10870"/>
    <n v="440.43773431958658"/>
  </r>
  <r>
    <x v="169"/>
    <n v="1013665"/>
    <x v="2622"/>
    <x v="8"/>
    <n v="49.099999999999994"/>
    <x v="2302"/>
    <x v="2622"/>
    <x v="5"/>
    <x v="1"/>
    <x v="10871"/>
    <n v="334.50753564154792"/>
  </r>
  <r>
    <x v="294"/>
    <n v="1009021"/>
    <x v="2662"/>
    <x v="3"/>
    <n v="56.188000000000002"/>
    <x v="2302"/>
    <x v="2662"/>
    <x v="9"/>
    <x v="0"/>
    <x v="10872"/>
    <n v="279.69530860681988"/>
  </r>
  <r>
    <x v="246"/>
    <n v="1012919"/>
    <x v="1049"/>
    <x v="0"/>
    <n v="87.316000000000003"/>
    <x v="2302"/>
    <x v="1049"/>
    <x v="10"/>
    <x v="3"/>
    <x v="10873"/>
    <n v="144.33460076045625"/>
  </r>
  <r>
    <x v="222"/>
    <n v="1018102"/>
    <x v="1686"/>
    <x v="5"/>
    <n v="108.672"/>
    <x v="2302"/>
    <x v="1686"/>
    <x v="4"/>
    <x v="1"/>
    <x v="10874"/>
    <n v="96.318462897526501"/>
  </r>
  <r>
    <x v="98"/>
    <n v="1015001"/>
    <x v="2566"/>
    <x v="2"/>
    <n v="149.13600000000002"/>
    <x v="2302"/>
    <x v="2566"/>
    <x v="6"/>
    <x v="2"/>
    <x v="10875"/>
    <n v="43.052784036047612"/>
  </r>
  <r>
    <x v="20"/>
    <n v="1010456"/>
    <x v="2734"/>
    <x v="9"/>
    <n v="160.376"/>
    <x v="2302"/>
    <x v="2734"/>
    <x v="9"/>
    <x v="0"/>
    <x v="10876"/>
    <n v="33.026886815982436"/>
  </r>
  <r>
    <x v="300"/>
    <n v="1016792"/>
    <x v="149"/>
    <x v="8"/>
    <n v="161.5"/>
    <x v="2302"/>
    <x v="149"/>
    <x v="10"/>
    <x v="3"/>
    <x v="10877"/>
    <n v="32.101052631578945"/>
  </r>
  <r>
    <x v="169"/>
    <n v="1018063"/>
    <x v="2240"/>
    <x v="9"/>
    <n v="162.62400000000002"/>
    <x v="2302"/>
    <x v="2240"/>
    <x v="1"/>
    <x v="1"/>
    <x v="10878"/>
    <n v="31.188016528925601"/>
  </r>
  <r>
    <x v="75"/>
    <n v="1009701"/>
    <x v="2658"/>
    <x v="6"/>
    <n v="163.74799999999999"/>
    <x v="2302"/>
    <x v="2658"/>
    <x v="7"/>
    <x v="2"/>
    <x v="10879"/>
    <n v="30.287514962014811"/>
  </r>
  <r>
    <x v="350"/>
    <n v="1014562"/>
    <x v="753"/>
    <x v="8"/>
    <n v="169.36799999999999"/>
    <x v="2302"/>
    <x v="753"/>
    <x v="10"/>
    <x v="3"/>
    <x v="10880"/>
    <n v="25.964290775116904"/>
  </r>
  <r>
    <x v="152"/>
    <n v="1010658"/>
    <x v="2334"/>
    <x v="5"/>
    <n v="172.74"/>
    <x v="2302"/>
    <x v="2334"/>
    <x v="8"/>
    <x v="3"/>
    <x v="10881"/>
    <n v="23.505383813824235"/>
  </r>
  <r>
    <x v="83"/>
    <n v="1019288"/>
    <x v="1999"/>
    <x v="5"/>
    <n v="203.08800000000002"/>
    <x v="2302"/>
    <x v="1999"/>
    <x v="4"/>
    <x v="1"/>
    <x v="10882"/>
    <n v="5.0496336563460043"/>
  </r>
  <r>
    <x v="218"/>
    <n v="1011677"/>
    <x v="161"/>
    <x v="4"/>
    <n v="216.57600000000002"/>
    <x v="2302"/>
    <x v="161"/>
    <x v="5"/>
    <x v="1"/>
    <x v="10883"/>
    <n v="-1.4926861702127778"/>
  </r>
  <r>
    <x v="227"/>
    <n v="1013681"/>
    <x v="2021"/>
    <x v="9"/>
    <n v="246.92400000000001"/>
    <x v="2302"/>
    <x v="2021"/>
    <x v="0"/>
    <x v="0"/>
    <x v="10884"/>
    <n v="-13.599650094766005"/>
  </r>
  <r>
    <x v="241"/>
    <n v="1013830"/>
    <x v="515"/>
    <x v="8"/>
    <n v="253.66800000000001"/>
    <x v="2302"/>
    <x v="515"/>
    <x v="2"/>
    <x v="2"/>
    <x v="10885"/>
    <n v="-15.89668385448697"/>
  </r>
  <r>
    <x v="48"/>
    <n v="1017421"/>
    <x v="2758"/>
    <x v="0"/>
    <n v="269.404"/>
    <x v="2302"/>
    <x v="2758"/>
    <x v="4"/>
    <x v="1"/>
    <x v="10886"/>
    <n v="-20.80919362741459"/>
  </r>
  <r>
    <x v="130"/>
    <n v="1001557"/>
    <x v="2095"/>
    <x v="9"/>
    <n v="3.8609279999999999"/>
    <x v="2303"/>
    <x v="2095"/>
    <x v="0"/>
    <x v="0"/>
    <x v="10887"/>
    <n v="5428.8842475176962"/>
  </r>
  <r>
    <x v="142"/>
    <n v="1004062"/>
    <x v="2249"/>
    <x v="6"/>
    <n v="89.10720000000002"/>
    <x v="2304"/>
    <x v="2249"/>
    <x v="1"/>
    <x v="1"/>
    <x v="10888"/>
    <n v="139.67086834733894"/>
  </r>
  <r>
    <x v="323"/>
    <n v="1004249"/>
    <x v="1628"/>
    <x v="9"/>
    <n v="174.64320000000001"/>
    <x v="2305"/>
    <x v="1628"/>
    <x v="6"/>
    <x v="2"/>
    <x v="10889"/>
    <n v="22.303759894459102"/>
  </r>
  <r>
    <x v="19"/>
    <n v="1013063"/>
    <x v="511"/>
    <x v="1"/>
    <n v="98.988000000000028"/>
    <x v="2306"/>
    <x v="511"/>
    <x v="6"/>
    <x v="2"/>
    <x v="10890"/>
    <n v="115.88653170081216"/>
  </r>
  <r>
    <x v="248"/>
    <n v="1008493"/>
    <x v="782"/>
    <x v="6"/>
    <n v="18.415999999999997"/>
    <x v="2307"/>
    <x v="782"/>
    <x v="4"/>
    <x v="1"/>
    <x v="10891"/>
    <n v="1060.9003040834059"/>
  </r>
  <r>
    <x v="141"/>
    <n v="1011986"/>
    <x v="748"/>
    <x v="6"/>
    <n v="49.640000000000015"/>
    <x v="2307"/>
    <x v="748"/>
    <x v="9"/>
    <x v="0"/>
    <x v="10892"/>
    <n v="330.6837228041901"/>
  </r>
  <r>
    <x v="358"/>
    <n v="1006578"/>
    <x v="1989"/>
    <x v="9"/>
    <n v="59.995999999999995"/>
    <x v="2307"/>
    <x v="1989"/>
    <x v="2"/>
    <x v="2"/>
    <x v="10893"/>
    <n v="256.34275618374562"/>
  </r>
  <r>
    <x v="173"/>
    <n v="1019538"/>
    <x v="554"/>
    <x v="3"/>
    <n v="70.996000000000009"/>
    <x v="2307"/>
    <x v="554"/>
    <x v="9"/>
    <x v="0"/>
    <x v="10894"/>
    <n v="201.13161304862243"/>
  </r>
  <r>
    <x v="258"/>
    <n v="1012036"/>
    <x v="1076"/>
    <x v="3"/>
    <n v="85.608000000000033"/>
    <x v="2307"/>
    <x v="1076"/>
    <x v="6"/>
    <x v="2"/>
    <x v="10895"/>
    <n v="149.73296888141289"/>
  </r>
  <r>
    <x v="122"/>
    <n v="1007190"/>
    <x v="2795"/>
    <x v="9"/>
    <n v="99.532000000000011"/>
    <x v="2307"/>
    <x v="2795"/>
    <x v="4"/>
    <x v="1"/>
    <x v="10896"/>
    <n v="114.79664831411003"/>
  </r>
  <r>
    <x v="65"/>
    <n v="1013174"/>
    <x v="787"/>
    <x v="4"/>
    <n v="132.81600000000003"/>
    <x v="2307"/>
    <x v="787"/>
    <x v="11"/>
    <x v="3"/>
    <x v="10897"/>
    <n v="60.968106252258735"/>
  </r>
  <r>
    <x v="314"/>
    <n v="1009136"/>
    <x v="290"/>
    <x v="6"/>
    <n v="141.608"/>
    <x v="2307"/>
    <x v="290"/>
    <x v="1"/>
    <x v="1"/>
    <x v="10898"/>
    <n v="50.974097508615337"/>
  </r>
  <r>
    <x v="193"/>
    <n v="1016483"/>
    <x v="237"/>
    <x v="3"/>
    <n v="145.18000000000004"/>
    <x v="2307"/>
    <x v="237"/>
    <x v="5"/>
    <x v="1"/>
    <x v="10899"/>
    <n v="47.259539881526351"/>
  </r>
  <r>
    <x v="8"/>
    <n v="1007086"/>
    <x v="2378"/>
    <x v="6"/>
    <n v="145.648"/>
    <x v="2307"/>
    <x v="2378"/>
    <x v="7"/>
    <x v="2"/>
    <x v="10900"/>
    <n v="46.786361639020114"/>
  </r>
  <r>
    <x v="330"/>
    <n v="1015305"/>
    <x v="288"/>
    <x v="9"/>
    <n v="177.77600000000004"/>
    <x v="2307"/>
    <x v="288"/>
    <x v="9"/>
    <x v="0"/>
    <x v="10901"/>
    <n v="20.258865088650865"/>
  </r>
  <r>
    <x v="213"/>
    <n v="1016905"/>
    <x v="2349"/>
    <x v="5"/>
    <n v="194.63600000000002"/>
    <x v="2307"/>
    <x v="2349"/>
    <x v="5"/>
    <x v="1"/>
    <x v="10902"/>
    <n v="9.8416531371380351"/>
  </r>
  <r>
    <x v="125"/>
    <n v="1018405"/>
    <x v="93"/>
    <x v="3"/>
    <n v="226.10800000000003"/>
    <x v="2307"/>
    <x v="93"/>
    <x v="11"/>
    <x v="3"/>
    <x v="10903"/>
    <n v="-5.4472199126081433"/>
  </r>
  <r>
    <x v="279"/>
    <n v="1011352"/>
    <x v="548"/>
    <x v="5"/>
    <n v="237.34800000000004"/>
    <x v="2307"/>
    <x v="548"/>
    <x v="2"/>
    <x v="2"/>
    <x v="10904"/>
    <n v="-9.9249203700895006"/>
  </r>
  <r>
    <x v="352"/>
    <n v="1013947"/>
    <x v="750"/>
    <x v="9"/>
    <n v="257.58000000000004"/>
    <x v="2307"/>
    <x v="750"/>
    <x v="10"/>
    <x v="3"/>
    <x v="10905"/>
    <n v="-17.000000000000011"/>
  </r>
  <r>
    <x v="96"/>
    <n v="1003507"/>
    <x v="231"/>
    <x v="9"/>
    <n v="49.84640000000001"/>
    <x v="2308"/>
    <x v="231"/>
    <x v="3"/>
    <x v="0"/>
    <x v="10906"/>
    <n v="329.27874430249727"/>
  </r>
  <r>
    <x v="195"/>
    <n v="1004064"/>
    <x v="2334"/>
    <x v="4"/>
    <n v="128.54080000000002"/>
    <x v="2308"/>
    <x v="2334"/>
    <x v="8"/>
    <x v="3"/>
    <x v="10907"/>
    <n v="66.468545395703174"/>
  </r>
  <r>
    <x v="131"/>
    <n v="1004176"/>
    <x v="355"/>
    <x v="8"/>
    <n v="245.40480000000002"/>
    <x v="2309"/>
    <x v="355"/>
    <x v="7"/>
    <x v="2"/>
    <x v="10908"/>
    <n v="-12.792577814288878"/>
  </r>
  <r>
    <x v="253"/>
    <n v="1002776"/>
    <x v="477"/>
    <x v="6"/>
    <n v="251.15200000000002"/>
    <x v="2310"/>
    <x v="477"/>
    <x v="10"/>
    <x v="3"/>
    <x v="10909"/>
    <n v="-14.781964706631831"/>
  </r>
  <r>
    <x v="187"/>
    <n v="1003672"/>
    <x v="245"/>
    <x v="2"/>
    <n v="131.13280000000003"/>
    <x v="2311"/>
    <x v="245"/>
    <x v="2"/>
    <x v="2"/>
    <x v="10910"/>
    <n v="63.221711120329893"/>
  </r>
  <r>
    <x v="328"/>
    <n v="1004264"/>
    <x v="2771"/>
    <x v="1"/>
    <n v="27.241600000000005"/>
    <x v="2312"/>
    <x v="2771"/>
    <x v="9"/>
    <x v="0"/>
    <x v="10911"/>
    <n v="685.75707741101837"/>
  </r>
  <r>
    <x v="26"/>
    <n v="1003727"/>
    <x v="421"/>
    <x v="5"/>
    <n v="190.45120000000003"/>
    <x v="2313"/>
    <x v="421"/>
    <x v="1"/>
    <x v="1"/>
    <x v="10912"/>
    <n v="12.430690906646946"/>
  </r>
  <r>
    <x v="112"/>
    <n v="1001076"/>
    <x v="1245"/>
    <x v="5"/>
    <n v="431.61868800000013"/>
    <x v="2314"/>
    <x v="1245"/>
    <x v="3"/>
    <x v="0"/>
    <x v="10913"/>
    <n v="-50.388654163185819"/>
  </r>
  <r>
    <x v="20"/>
    <n v="1008901"/>
    <x v="995"/>
    <x v="7"/>
    <n v="2.9959999999999809"/>
    <x v="2315"/>
    <x v="995"/>
    <x v="5"/>
    <x v="1"/>
    <x v="10914"/>
    <n v="7050.8544726302189"/>
  </r>
  <r>
    <x v="6"/>
    <n v="1008184"/>
    <x v="1594"/>
    <x v="5"/>
    <n v="55.564000000000007"/>
    <x v="2315"/>
    <x v="1594"/>
    <x v="2"/>
    <x v="2"/>
    <x v="10915"/>
    <n v="285.57267295371093"/>
  </r>
  <r>
    <x v="299"/>
    <n v="1005895"/>
    <x v="1368"/>
    <x v="5"/>
    <n v="62.128000000000014"/>
    <x v="2315"/>
    <x v="1368"/>
    <x v="6"/>
    <x v="2"/>
    <x v="10916"/>
    <n v="244.83582281740914"/>
  </r>
  <r>
    <x v="293"/>
    <n v="1019400"/>
    <x v="1454"/>
    <x v="7"/>
    <n v="125.488"/>
    <x v="2315"/>
    <x v="1454"/>
    <x v="0"/>
    <x v="0"/>
    <x v="10917"/>
    <n v="70.725168940456456"/>
  </r>
  <r>
    <x v="46"/>
    <n v="1018184"/>
    <x v="1845"/>
    <x v="4"/>
    <n v="186.184"/>
    <x v="2315"/>
    <x v="1845"/>
    <x v="8"/>
    <x v="3"/>
    <x v="10918"/>
    <n v="15.068749194345379"/>
  </r>
  <r>
    <x v="8"/>
    <n v="1015534"/>
    <x v="1954"/>
    <x v="5"/>
    <n v="197.42400000000001"/>
    <x v="2315"/>
    <x v="1954"/>
    <x v="11"/>
    <x v="3"/>
    <x v="10919"/>
    <n v="8.517505470459513"/>
  </r>
  <r>
    <x v="249"/>
    <n v="1011753"/>
    <x v="1638"/>
    <x v="4"/>
    <n v="239.012"/>
    <x v="2315"/>
    <x v="1638"/>
    <x v="3"/>
    <x v="0"/>
    <x v="10920"/>
    <n v="-10.364500527170186"/>
  </r>
  <r>
    <x v="32"/>
    <n v="1012269"/>
    <x v="2158"/>
    <x v="0"/>
    <n v="256.99599999999998"/>
    <x v="2315"/>
    <x v="2158"/>
    <x v="8"/>
    <x v="3"/>
    <x v="10921"/>
    <n v="-16.636990458995466"/>
  </r>
  <r>
    <x v="55"/>
    <n v="1013199"/>
    <x v="1486"/>
    <x v="5"/>
    <n v="267.11200000000002"/>
    <x v="2315"/>
    <x v="1486"/>
    <x v="6"/>
    <x v="2"/>
    <x v="10922"/>
    <n v="-19.794093863248381"/>
  </r>
  <r>
    <x v="96"/>
    <n v="1015354"/>
    <x v="1426"/>
    <x v="2"/>
    <n v="279.476"/>
    <x v="2315"/>
    <x v="1426"/>
    <x v="9"/>
    <x v="0"/>
    <x v="10923"/>
    <n v="-23.342397916100133"/>
  </r>
  <r>
    <x v="158"/>
    <n v="1001235"/>
    <x v="753"/>
    <x v="0"/>
    <n v="161.73312000000001"/>
    <x v="2316"/>
    <x v="753"/>
    <x v="10"/>
    <x v="3"/>
    <x v="10924"/>
    <n v="32.539729648448031"/>
  </r>
  <r>
    <x v="5"/>
    <n v="1002978"/>
    <x v="2015"/>
    <x v="2"/>
    <n v="172.79360000000005"/>
    <x v="2317"/>
    <x v="2015"/>
    <x v="0"/>
    <x v="0"/>
    <x v="10925"/>
    <n v="24.085382791955233"/>
  </r>
  <r>
    <x v="220"/>
    <n v="1007298"/>
    <x v="1923"/>
    <x v="1"/>
    <n v="7.7680000000000007"/>
    <x v="2318"/>
    <x v="1923"/>
    <x v="7"/>
    <x v="2"/>
    <x v="10926"/>
    <n v="2660.2842430484034"/>
  </r>
  <r>
    <x v="290"/>
    <n v="1003000"/>
    <x v="1720"/>
    <x v="5"/>
    <n v="253.79520000000002"/>
    <x v="2319"/>
    <x v="1720"/>
    <x v="8"/>
    <x v="3"/>
    <x v="10927"/>
    <n v="-15.437959425552583"/>
  </r>
  <r>
    <x v="203"/>
    <n v="1015673"/>
    <x v="456"/>
    <x v="0"/>
    <n v="43.975999999999999"/>
    <x v="2320"/>
    <x v="456"/>
    <x v="7"/>
    <x v="2"/>
    <x v="10928"/>
    <n v="388.19310533018012"/>
  </r>
  <r>
    <x v="328"/>
    <n v="1007016"/>
    <x v="2218"/>
    <x v="0"/>
    <n v="113.33200000000001"/>
    <x v="2320"/>
    <x v="2218"/>
    <x v="5"/>
    <x v="1"/>
    <x v="10929"/>
    <n v="89.432640384004515"/>
  </r>
  <r>
    <x v="129"/>
    <n v="1009550"/>
    <x v="962"/>
    <x v="2"/>
    <n v="127.15200000000002"/>
    <x v="2320"/>
    <x v="962"/>
    <x v="8"/>
    <x v="3"/>
    <x v="10930"/>
    <n v="68.843431483578698"/>
  </r>
  <r>
    <x v="168"/>
    <n v="1009087"/>
    <x v="802"/>
    <x v="4"/>
    <n v="133.60000000000002"/>
    <x v="2320"/>
    <x v="802"/>
    <x v="8"/>
    <x v="3"/>
    <x v="10931"/>
    <n v="60.694461077844288"/>
  </r>
  <r>
    <x v="288"/>
    <n v="1010120"/>
    <x v="2451"/>
    <x v="4"/>
    <n v="135.02000000000001"/>
    <x v="2320"/>
    <x v="2451"/>
    <x v="4"/>
    <x v="1"/>
    <x v="10932"/>
    <n v="59.004443786105753"/>
  </r>
  <r>
    <x v="0"/>
    <n v="1018264"/>
    <x v="342"/>
    <x v="4"/>
    <n v="144.012"/>
    <x v="2320"/>
    <x v="342"/>
    <x v="8"/>
    <x v="3"/>
    <x v="10933"/>
    <n v="49.076326972752277"/>
  </r>
  <r>
    <x v="333"/>
    <n v="1016021"/>
    <x v="89"/>
    <x v="4"/>
    <n v="195.71600000000001"/>
    <x v="2320"/>
    <x v="89"/>
    <x v="8"/>
    <x v="3"/>
    <x v="10934"/>
    <n v="9.693535531075641"/>
  </r>
  <r>
    <x v="313"/>
    <n v="1011466"/>
    <x v="479"/>
    <x v="5"/>
    <n v="199.08800000000002"/>
    <x v="2320"/>
    <x v="479"/>
    <x v="11"/>
    <x v="3"/>
    <x v="10935"/>
    <n v="7.8356304749658374"/>
  </r>
  <r>
    <x v="40"/>
    <n v="1010958"/>
    <x v="367"/>
    <x v="6"/>
    <n v="200.21200000000002"/>
    <x v="2320"/>
    <x v="367"/>
    <x v="1"/>
    <x v="1"/>
    <x v="10936"/>
    <n v="7.2302359498931086"/>
  </r>
  <r>
    <x v="34"/>
    <n v="1012853"/>
    <x v="1782"/>
    <x v="6"/>
    <n v="217.07200000000003"/>
    <x v="2320"/>
    <x v="1782"/>
    <x v="3"/>
    <x v="0"/>
    <x v="10937"/>
    <n v="-1.0983452495024788"/>
  </r>
  <r>
    <x v="24"/>
    <n v="1018718"/>
    <x v="2565"/>
    <x v="2"/>
    <n v="218.19600000000003"/>
    <x v="2320"/>
    <x v="2565"/>
    <x v="6"/>
    <x v="2"/>
    <x v="10938"/>
    <n v="-1.607820491668049"/>
  </r>
  <r>
    <x v="31"/>
    <n v="1017974"/>
    <x v="43"/>
    <x v="2"/>
    <n v="242.92400000000004"/>
    <x v="2320"/>
    <x v="43"/>
    <x v="10"/>
    <x v="3"/>
    <x v="10939"/>
    <n v="-11.623470715120787"/>
  </r>
  <r>
    <x v="151"/>
    <n v="1004196"/>
    <x v="2461"/>
    <x v="6"/>
    <n v="100.32000000000001"/>
    <x v="2321"/>
    <x v="2461"/>
    <x v="6"/>
    <x v="2"/>
    <x v="10940"/>
    <n v="114.1267942583732"/>
  </r>
  <r>
    <x v="74"/>
    <n v="1001386"/>
    <x v="1436"/>
    <x v="9"/>
    <n v="645.63264000000015"/>
    <x v="2322"/>
    <x v="1436"/>
    <x v="11"/>
    <x v="3"/>
    <x v="10941"/>
    <n v="-66.724259789591798"/>
  </r>
  <r>
    <x v="28"/>
    <n v="1002549"/>
    <x v="1074"/>
    <x v="1"/>
    <n v="284.78400000000005"/>
    <x v="2323"/>
    <x v="1074"/>
    <x v="11"/>
    <x v="3"/>
    <x v="10942"/>
    <n v="-24.535507612787242"/>
  </r>
  <r>
    <x v="197"/>
    <n v="1015526"/>
    <x v="930"/>
    <x v="1"/>
    <n v="150.17199999999997"/>
    <x v="2324"/>
    <x v="930"/>
    <x v="5"/>
    <x v="1"/>
    <x v="10943"/>
    <n v="43.259728844258596"/>
  </r>
  <r>
    <x v="364"/>
    <n v="1008739"/>
    <x v="1753"/>
    <x v="0"/>
    <n v="11.015999999999998"/>
    <x v="2325"/>
    <x v="1753"/>
    <x v="3"/>
    <x v="0"/>
    <x v="10944"/>
    <n v="1852.9411764705887"/>
  </r>
  <r>
    <x v="275"/>
    <n v="1008079"/>
    <x v="2256"/>
    <x v="4"/>
    <n v="69.572000000000017"/>
    <x v="2325"/>
    <x v="2256"/>
    <x v="7"/>
    <x v="2"/>
    <x v="10945"/>
    <n v="209.22785028459722"/>
  </r>
  <r>
    <x v="228"/>
    <n v="1008698"/>
    <x v="1661"/>
    <x v="6"/>
    <n v="70.16"/>
    <x v="2325"/>
    <x v="1661"/>
    <x v="7"/>
    <x v="2"/>
    <x v="10946"/>
    <n v="206.63625997719501"/>
  </r>
  <r>
    <x v="64"/>
    <n v="1016104"/>
    <x v="655"/>
    <x v="0"/>
    <n v="93.972000000000037"/>
    <x v="2325"/>
    <x v="655"/>
    <x v="3"/>
    <x v="0"/>
    <x v="10947"/>
    <n v="128.93627889158466"/>
  </r>
  <r>
    <x v="330"/>
    <n v="1014021"/>
    <x v="847"/>
    <x v="7"/>
    <n v="97.344000000000023"/>
    <x v="2325"/>
    <x v="847"/>
    <x v="8"/>
    <x v="3"/>
    <x v="10948"/>
    <n v="121.00591715976327"/>
  </r>
  <r>
    <x v="65"/>
    <n v="1006077"/>
    <x v="1857"/>
    <x v="3"/>
    <n v="103.44400000000002"/>
    <x v="2325"/>
    <x v="1857"/>
    <x v="0"/>
    <x v="0"/>
    <x v="10949"/>
    <n v="107.97339623371099"/>
  </r>
  <r>
    <x v="181"/>
    <n v="1018724"/>
    <x v="694"/>
    <x v="3"/>
    <n v="107.46000000000004"/>
    <x v="2325"/>
    <x v="694"/>
    <x v="5"/>
    <x v="1"/>
    <x v="10950"/>
    <n v="100.2010050251256"/>
  </r>
  <r>
    <x v="72"/>
    <n v="1006286"/>
    <x v="1378"/>
    <x v="2"/>
    <n v="132.13200000000001"/>
    <x v="2325"/>
    <x v="1378"/>
    <x v="7"/>
    <x v="2"/>
    <x v="10951"/>
    <n v="62.818999182635558"/>
  </r>
  <r>
    <x v="38"/>
    <n v="1018347"/>
    <x v="1324"/>
    <x v="4"/>
    <n v="136.68400000000003"/>
    <x v="2325"/>
    <x v="1324"/>
    <x v="10"/>
    <x v="3"/>
    <x v="10952"/>
    <n v="57.396622867343638"/>
  </r>
  <r>
    <x v="307"/>
    <n v="1013240"/>
    <x v="1670"/>
    <x v="0"/>
    <n v="156.91600000000005"/>
    <x v="2325"/>
    <x v="1670"/>
    <x v="11"/>
    <x v="3"/>
    <x v="10953"/>
    <n v="37.102653649086101"/>
  </r>
  <r>
    <x v="14"/>
    <n v="1011741"/>
    <x v="307"/>
    <x v="6"/>
    <n v="159.16400000000004"/>
    <x v="2325"/>
    <x v="307"/>
    <x v="2"/>
    <x v="2"/>
    <x v="10954"/>
    <n v="35.166243622929791"/>
  </r>
  <r>
    <x v="277"/>
    <n v="1010616"/>
    <x v="615"/>
    <x v="4"/>
    <n v="160.28800000000004"/>
    <x v="2325"/>
    <x v="615"/>
    <x v="7"/>
    <x v="2"/>
    <x v="10955"/>
    <n v="34.218406867638237"/>
  </r>
  <r>
    <x v="362"/>
    <n v="1017990"/>
    <x v="2192"/>
    <x v="4"/>
    <n v="164.78400000000005"/>
    <x v="2325"/>
    <x v="2192"/>
    <x v="0"/>
    <x v="0"/>
    <x v="10956"/>
    <n v="30.556364695601491"/>
  </r>
  <r>
    <x v="221"/>
    <n v="1014593"/>
    <x v="826"/>
    <x v="4"/>
    <n v="173.77600000000004"/>
    <x v="2325"/>
    <x v="826"/>
    <x v="3"/>
    <x v="0"/>
    <x v="10957"/>
    <n v="23.800754994935996"/>
  </r>
  <r>
    <x v="274"/>
    <n v="1011593"/>
    <x v="2694"/>
    <x v="6"/>
    <n v="205.24800000000005"/>
    <x v="2325"/>
    <x v="2694"/>
    <x v="11"/>
    <x v="3"/>
    <x v="10958"/>
    <n v="4.8175865294667792"/>
  </r>
  <r>
    <x v="330"/>
    <n v="1014607"/>
    <x v="1410"/>
    <x v="6"/>
    <n v="205.24800000000005"/>
    <x v="2325"/>
    <x v="1410"/>
    <x v="11"/>
    <x v="3"/>
    <x v="10958"/>
    <n v="4.8175865294667792"/>
  </r>
  <r>
    <x v="69"/>
    <n v="1012997"/>
    <x v="421"/>
    <x v="9"/>
    <n v="218.73600000000005"/>
    <x v="2325"/>
    <x v="421"/>
    <x v="1"/>
    <x v="1"/>
    <x v="10959"/>
    <n v="-1.6458196181698586"/>
  </r>
  <r>
    <x v="167"/>
    <n v="1017874"/>
    <x v="1451"/>
    <x v="0"/>
    <n v="222.10800000000003"/>
    <x v="2325"/>
    <x v="1451"/>
    <x v="2"/>
    <x v="2"/>
    <x v="10960"/>
    <n v="-3.1390134529148019"/>
  </r>
  <r>
    <x v="119"/>
    <n v="1016818"/>
    <x v="2139"/>
    <x v="2"/>
    <n v="236.72000000000003"/>
    <x v="2325"/>
    <x v="2139"/>
    <x v="3"/>
    <x v="0"/>
    <x v="10961"/>
    <n v="-9.1179452517742483"/>
  </r>
  <r>
    <x v="343"/>
    <n v="1004478"/>
    <x v="799"/>
    <x v="2"/>
    <n v="41.788800000000009"/>
    <x v="2326"/>
    <x v="799"/>
    <x v="11"/>
    <x v="3"/>
    <x v="10962"/>
    <n v="415.03752201546814"/>
  </r>
  <r>
    <x v="10"/>
    <n v="1004715"/>
    <x v="1375"/>
    <x v="2"/>
    <n v="21.062400000000004"/>
    <x v="2327"/>
    <x v="1375"/>
    <x v="4"/>
    <x v="1"/>
    <x v="10963"/>
    <n v="922.40200546946198"/>
  </r>
  <r>
    <x v="363"/>
    <n v="1004819"/>
    <x v="48"/>
    <x v="6"/>
    <n v="179.11360000000002"/>
    <x v="2328"/>
    <x v="48"/>
    <x v="8"/>
    <x v="3"/>
    <x v="10964"/>
    <n v="20.281876976399342"/>
  </r>
  <r>
    <x v="41"/>
    <n v="1001341"/>
    <x v="568"/>
    <x v="5"/>
    <n v="625.84512000000018"/>
    <x v="2329"/>
    <x v="568"/>
    <x v="10"/>
    <x v="3"/>
    <x v="10965"/>
    <n v="-65.575125040521215"/>
  </r>
  <r>
    <x v="336"/>
    <n v="1006874"/>
    <x v="920"/>
    <x v="8"/>
    <n v="37.376000000000005"/>
    <x v="2330"/>
    <x v="920"/>
    <x v="3"/>
    <x v="0"/>
    <x v="10966"/>
    <n v="476.7984803082191"/>
  </r>
  <r>
    <x v="75"/>
    <n v="1015068"/>
    <x v="2153"/>
    <x v="9"/>
    <n v="46.179999999999978"/>
    <x v="2330"/>
    <x v="2153"/>
    <x v="6"/>
    <x v="2"/>
    <x v="10967"/>
    <n v="366.83456041576466"/>
  </r>
  <r>
    <x v="228"/>
    <n v="1006432"/>
    <x v="2181"/>
    <x v="3"/>
    <n v="53.120000000000019"/>
    <x v="2330"/>
    <x v="2181"/>
    <x v="6"/>
    <x v="2"/>
    <x v="10968"/>
    <n v="305.84374999999989"/>
  </r>
  <r>
    <x v="307"/>
    <n v="1015065"/>
    <x v="258"/>
    <x v="7"/>
    <n v="77.651999999999987"/>
    <x v="2330"/>
    <x v="258"/>
    <x v="11"/>
    <x v="3"/>
    <x v="10969"/>
    <n v="177.62865090403344"/>
  </r>
  <r>
    <x v="161"/>
    <n v="1013994"/>
    <x v="1759"/>
    <x v="3"/>
    <n v="79.899999999999977"/>
    <x v="2330"/>
    <x v="1759"/>
    <x v="2"/>
    <x v="2"/>
    <x v="10970"/>
    <n v="169.81752190237808"/>
  </r>
  <r>
    <x v="289"/>
    <n v="1007953"/>
    <x v="485"/>
    <x v="7"/>
    <n v="93.152000000000029"/>
    <x v="2330"/>
    <x v="485"/>
    <x v="0"/>
    <x v="0"/>
    <x v="10971"/>
    <n v="131.43271212641699"/>
  </r>
  <r>
    <x v="42"/>
    <n v="1007759"/>
    <x v="436"/>
    <x v="8"/>
    <n v="115.776"/>
    <x v="2330"/>
    <x v="436"/>
    <x v="8"/>
    <x v="3"/>
    <x v="10972"/>
    <n v="86.208022388059717"/>
  </r>
  <r>
    <x v="41"/>
    <n v="1012879"/>
    <x v="2175"/>
    <x v="0"/>
    <n v="122.61199999999999"/>
    <x v="2330"/>
    <x v="2175"/>
    <x v="11"/>
    <x v="3"/>
    <x v="10973"/>
    <n v="75.826346523994403"/>
  </r>
  <r>
    <x v="221"/>
    <n v="1011115"/>
    <x v="1143"/>
    <x v="4"/>
    <n v="163.07599999999999"/>
    <x v="2330"/>
    <x v="1143"/>
    <x v="6"/>
    <x v="2"/>
    <x v="10974"/>
    <n v="32.198606784566721"/>
  </r>
  <r>
    <x v="6"/>
    <n v="1017401"/>
    <x v="2003"/>
    <x v="8"/>
    <n v="169.82"/>
    <x v="2330"/>
    <x v="2003"/>
    <x v="9"/>
    <x v="0"/>
    <x v="10975"/>
    <n v="26.948651513367107"/>
  </r>
  <r>
    <x v="363"/>
    <n v="1019584"/>
    <x v="580"/>
    <x v="3"/>
    <n v="181.06"/>
    <x v="2330"/>
    <x v="580"/>
    <x v="0"/>
    <x v="0"/>
    <x v="10976"/>
    <n v="19.06782282116426"/>
  </r>
  <r>
    <x v="290"/>
    <n v="1006367"/>
    <x v="2087"/>
    <x v="4"/>
    <n v="192.22400000000002"/>
    <x v="2330"/>
    <x v="2087"/>
    <x v="9"/>
    <x v="0"/>
    <x v="10977"/>
    <n v="12.152592808390207"/>
  </r>
  <r>
    <x v="160"/>
    <n v="1010946"/>
    <x v="55"/>
    <x v="9"/>
    <n v="218.15200000000002"/>
    <x v="2330"/>
    <x v="55"/>
    <x v="9"/>
    <x v="0"/>
    <x v="10978"/>
    <n v="-1.1770691994572615"/>
  </r>
  <r>
    <x v="356"/>
    <n v="1013823"/>
    <x v="1045"/>
    <x v="8"/>
    <n v="241.756"/>
    <x v="2330"/>
    <x v="1045"/>
    <x v="6"/>
    <x v="2"/>
    <x v="10979"/>
    <n v="-10.825708565661241"/>
  </r>
  <r>
    <x v="89"/>
    <n v="1014513"/>
    <x v="1644"/>
    <x v="4"/>
    <n v="269.85599999999999"/>
    <x v="2330"/>
    <x v="1644"/>
    <x v="1"/>
    <x v="1"/>
    <x v="10980"/>
    <n v="-20.111392742796152"/>
  </r>
  <r>
    <x v="76"/>
    <n v="1004625"/>
    <x v="772"/>
    <x v="9"/>
    <n v="29.200000000000003"/>
    <x v="2331"/>
    <x v="772"/>
    <x v="3"/>
    <x v="0"/>
    <x v="10981"/>
    <n v="638.56027397260277"/>
  </r>
  <r>
    <x v="247"/>
    <n v="1004701"/>
    <x v="1367"/>
    <x v="4"/>
    <n v="259.83360000000005"/>
    <x v="2331"/>
    <x v="1367"/>
    <x v="10"/>
    <x v="3"/>
    <x v="10982"/>
    <n v="-17.000880563560688"/>
  </r>
  <r>
    <x v="99"/>
    <n v="1002128"/>
    <x v="358"/>
    <x v="8"/>
    <n v="97.376000000000019"/>
    <x v="2332"/>
    <x v="358"/>
    <x v="9"/>
    <x v="0"/>
    <x v="10983"/>
    <n v="121.47847518895824"/>
  </r>
  <r>
    <x v="252"/>
    <n v="1001062"/>
    <x v="1065"/>
    <x v="4"/>
    <n v="530.18246399999998"/>
    <x v="2333"/>
    <x v="1065"/>
    <x v="8"/>
    <x v="3"/>
    <x v="10984"/>
    <n v="-59.300954925585756"/>
  </r>
  <r>
    <x v="244"/>
    <n v="1015289"/>
    <x v="2061"/>
    <x v="1"/>
    <n v="64.488"/>
    <x v="2334"/>
    <x v="2061"/>
    <x v="2"/>
    <x v="2"/>
    <x v="10985"/>
    <n v="234.71827316710088"/>
  </r>
  <r>
    <x v="193"/>
    <n v="1012830"/>
    <x v="2374"/>
    <x v="1"/>
    <n v="178.012"/>
    <x v="2334"/>
    <x v="2374"/>
    <x v="7"/>
    <x v="2"/>
    <x v="10986"/>
    <n v="21.257623081590015"/>
  </r>
  <r>
    <x v="153"/>
    <n v="1001967"/>
    <x v="1961"/>
    <x v="3"/>
    <n v="190.78400000000002"/>
    <x v="2335"/>
    <x v="1961"/>
    <x v="11"/>
    <x v="3"/>
    <x v="10987"/>
    <n v="13.197249245219734"/>
  </r>
  <r>
    <x v="114"/>
    <n v="1002214"/>
    <x v="2245"/>
    <x v="3"/>
    <n v="188.96000000000004"/>
    <x v="2336"/>
    <x v="2245"/>
    <x v="4"/>
    <x v="1"/>
    <x v="10988"/>
    <n v="14.294877222692623"/>
  </r>
  <r>
    <x v="189"/>
    <n v="1002152"/>
    <x v="589"/>
    <x v="4"/>
    <n v="329.74400000000003"/>
    <x v="2337"/>
    <x v="589"/>
    <x v="5"/>
    <x v="1"/>
    <x v="10989"/>
    <n v="-34.49378912125772"/>
  </r>
  <r>
    <x v="126"/>
    <n v="1015675"/>
    <x v="2169"/>
    <x v="9"/>
    <n v="73.695999999999998"/>
    <x v="2338"/>
    <x v="2169"/>
    <x v="3"/>
    <x v="0"/>
    <x v="10990"/>
    <n v="193.13992618323931"/>
  </r>
  <r>
    <x v="288"/>
    <n v="1011257"/>
    <x v="1221"/>
    <x v="5"/>
    <n v="79.316000000000003"/>
    <x v="2338"/>
    <x v="1221"/>
    <x v="7"/>
    <x v="2"/>
    <x v="10991"/>
    <n v="172.36925714862073"/>
  </r>
  <r>
    <x v="198"/>
    <n v="1008049"/>
    <x v="2075"/>
    <x v="0"/>
    <n v="83.635999999999996"/>
    <x v="2338"/>
    <x v="2075"/>
    <x v="6"/>
    <x v="2"/>
    <x v="10992"/>
    <n v="158.30073174231197"/>
  </r>
  <r>
    <x v="42"/>
    <n v="1009393"/>
    <x v="15"/>
    <x v="3"/>
    <n v="108.54000000000002"/>
    <x v="2338"/>
    <x v="15"/>
    <x v="7"/>
    <x v="2"/>
    <x v="10993"/>
    <n v="99.034825870646742"/>
  </r>
  <r>
    <x v="25"/>
    <n v="1008566"/>
    <x v="781"/>
    <x v="7"/>
    <n v="110.36000000000001"/>
    <x v="2338"/>
    <x v="781"/>
    <x v="6"/>
    <x v="2"/>
    <x v="10994"/>
    <n v="95.75244653860095"/>
  </r>
  <r>
    <x v="100"/>
    <n v="1014037"/>
    <x v="2504"/>
    <x v="5"/>
    <n v="122.02800000000002"/>
    <x v="2338"/>
    <x v="2504"/>
    <x v="2"/>
    <x v="2"/>
    <x v="10995"/>
    <n v="77.035106696823675"/>
  </r>
  <r>
    <x v="224"/>
    <n v="1014932"/>
    <x v="1856"/>
    <x v="6"/>
    <n v="125.4"/>
    <x v="2338"/>
    <x v="1856"/>
    <x v="2"/>
    <x v="2"/>
    <x v="10996"/>
    <n v="72.274641148325372"/>
  </r>
  <r>
    <x v="16"/>
    <n v="1017912"/>
    <x v="154"/>
    <x v="7"/>
    <n v="136.64000000000001"/>
    <x v="2338"/>
    <x v="154"/>
    <x v="8"/>
    <x v="3"/>
    <x v="10997"/>
    <n v="58.10333723653396"/>
  </r>
  <r>
    <x v="242"/>
    <n v="1010245"/>
    <x v="1942"/>
    <x v="5"/>
    <n v="141.13600000000002"/>
    <x v="2338"/>
    <x v="1942"/>
    <x v="8"/>
    <x v="3"/>
    <x v="10998"/>
    <n v="53.066829157691863"/>
  </r>
  <r>
    <x v="119"/>
    <n v="1012482"/>
    <x v="915"/>
    <x v="5"/>
    <n v="143.38400000000001"/>
    <x v="2338"/>
    <x v="915"/>
    <x v="0"/>
    <x v="0"/>
    <x v="10999"/>
    <n v="50.667020030128882"/>
  </r>
  <r>
    <x v="225"/>
    <n v="1017448"/>
    <x v="2351"/>
    <x v="9"/>
    <n v="145.63200000000001"/>
    <x v="2338"/>
    <x v="2351"/>
    <x v="4"/>
    <x v="1"/>
    <x v="11000"/>
    <n v="48.341298615688871"/>
  </r>
  <r>
    <x v="16"/>
    <n v="1008043"/>
    <x v="625"/>
    <x v="0"/>
    <n v="146.56800000000001"/>
    <x v="2338"/>
    <x v="625"/>
    <x v="8"/>
    <x v="3"/>
    <x v="11001"/>
    <n v="47.393974128049784"/>
  </r>
  <r>
    <x v="184"/>
    <n v="1017889"/>
    <x v="1502"/>
    <x v="9"/>
    <n v="154.62400000000002"/>
    <x v="2338"/>
    <x v="1502"/>
    <x v="8"/>
    <x v="3"/>
    <x v="11002"/>
    <n v="39.714662665562905"/>
  </r>
  <r>
    <x v="347"/>
    <n v="1011820"/>
    <x v="30"/>
    <x v="3"/>
    <n v="156.87200000000001"/>
    <x v="2338"/>
    <x v="30"/>
    <x v="3"/>
    <x v="0"/>
    <x v="11003"/>
    <n v="37.712529960732319"/>
  </r>
  <r>
    <x v="269"/>
    <n v="1015603"/>
    <x v="1153"/>
    <x v="6"/>
    <n v="159.12"/>
    <x v="2338"/>
    <x v="1153"/>
    <x v="7"/>
    <x v="2"/>
    <x v="11004"/>
    <n v="35.766968325791865"/>
  </r>
  <r>
    <x v="0"/>
    <n v="1006596"/>
    <x v="2161"/>
    <x v="0"/>
    <n v="162.17200000000003"/>
    <x v="2338"/>
    <x v="2161"/>
    <x v="7"/>
    <x v="2"/>
    <x v="11005"/>
    <n v="33.211898478158986"/>
  </r>
  <r>
    <x v="242"/>
    <n v="1017117"/>
    <x v="885"/>
    <x v="6"/>
    <n v="165.86400000000003"/>
    <x v="2338"/>
    <x v="885"/>
    <x v="8"/>
    <x v="3"/>
    <x v="11006"/>
    <n v="30.24670814643321"/>
  </r>
  <r>
    <x v="302"/>
    <n v="1017950"/>
    <x v="222"/>
    <x v="3"/>
    <n v="168.11200000000002"/>
    <x v="2338"/>
    <x v="222"/>
    <x v="1"/>
    <x v="1"/>
    <x v="11007"/>
    <n v="28.505044256210144"/>
  </r>
  <r>
    <x v="257"/>
    <n v="1010560"/>
    <x v="1874"/>
    <x v="4"/>
    <n v="173.73200000000003"/>
    <x v="2338"/>
    <x v="1874"/>
    <x v="1"/>
    <x v="1"/>
    <x v="11008"/>
    <n v="24.348076347477718"/>
  </r>
  <r>
    <x v="249"/>
    <n v="1018317"/>
    <x v="468"/>
    <x v="0"/>
    <n v="202.95600000000002"/>
    <x v="2338"/>
    <x v="468"/>
    <x v="7"/>
    <x v="2"/>
    <x v="11009"/>
    <n v="6.4429728611127555"/>
  </r>
  <r>
    <x v="253"/>
    <n v="1015239"/>
    <x v="1970"/>
    <x v="2"/>
    <n v="214.19600000000003"/>
    <x v="2338"/>
    <x v="1970"/>
    <x v="1"/>
    <x v="1"/>
    <x v="11010"/>
    <n v="0.857345608694839"/>
  </r>
  <r>
    <x v="339"/>
    <n v="1017359"/>
    <x v="2565"/>
    <x v="0"/>
    <n v="252.41200000000003"/>
    <x v="2338"/>
    <x v="2565"/>
    <x v="6"/>
    <x v="2"/>
    <x v="11011"/>
    <n v="-14.412785446016832"/>
  </r>
  <r>
    <x v="283"/>
    <n v="1002347"/>
    <x v="1915"/>
    <x v="1"/>
    <n v="146.9152"/>
    <x v="2339"/>
    <x v="1915"/>
    <x v="5"/>
    <x v="1"/>
    <x v="11012"/>
    <n v="47.092744658142962"/>
  </r>
  <r>
    <x v="90"/>
    <n v="1003220"/>
    <x v="1783"/>
    <x v="8"/>
    <n v="47.84640000000001"/>
    <x v="2340"/>
    <x v="1783"/>
    <x v="11"/>
    <x v="3"/>
    <x v="11013"/>
    <n v="352.36339620117707"/>
  </r>
  <r>
    <x v="330"/>
    <n v="1007264"/>
    <x v="198"/>
    <x v="3"/>
    <n v="49.283999999999992"/>
    <x v="2341"/>
    <x v="198"/>
    <x v="1"/>
    <x v="1"/>
    <x v="11014"/>
    <n v="339.25127830533239"/>
  </r>
  <r>
    <x v="101"/>
    <n v="1006834"/>
    <x v="493"/>
    <x v="5"/>
    <n v="51.944000000000003"/>
    <x v="2341"/>
    <x v="493"/>
    <x v="5"/>
    <x v="1"/>
    <x v="11015"/>
    <n v="316.7576620976435"/>
  </r>
  <r>
    <x v="164"/>
    <n v="1018598"/>
    <x v="1901"/>
    <x v="6"/>
    <n v="55.127999999999986"/>
    <x v="2341"/>
    <x v="1901"/>
    <x v="3"/>
    <x v="0"/>
    <x v="11016"/>
    <n v="292.68720069656081"/>
  </r>
  <r>
    <x v="337"/>
    <n v="1008440"/>
    <x v="1826"/>
    <x v="7"/>
    <n v="60.508000000000003"/>
    <x v="2341"/>
    <x v="1826"/>
    <x v="0"/>
    <x v="0"/>
    <x v="11017"/>
    <n v="257.77186487737151"/>
  </r>
  <r>
    <x v="169"/>
    <n v="1011385"/>
    <x v="1159"/>
    <x v="8"/>
    <n v="69.739999999999981"/>
    <x v="2341"/>
    <x v="1159"/>
    <x v="4"/>
    <x v="1"/>
    <x v="11018"/>
    <n v="210.41095497562381"/>
  </r>
  <r>
    <x v="196"/>
    <n v="1007251"/>
    <x v="1774"/>
    <x v="9"/>
    <n v="94.360000000000014"/>
    <x v="2341"/>
    <x v="1774"/>
    <x v="9"/>
    <x v="0"/>
    <x v="11019"/>
    <n v="129.41988130563794"/>
  </r>
  <r>
    <x v="261"/>
    <n v="1008511"/>
    <x v="947"/>
    <x v="6"/>
    <n v="95.66"/>
    <x v="2341"/>
    <x v="947"/>
    <x v="8"/>
    <x v="3"/>
    <x v="11020"/>
    <n v="126.3021116454108"/>
  </r>
  <r>
    <x v="201"/>
    <n v="1013840"/>
    <x v="829"/>
    <x v="9"/>
    <n v="101.21199999999999"/>
    <x v="2341"/>
    <x v="829"/>
    <x v="0"/>
    <x v="0"/>
    <x v="11021"/>
    <n v="113.88827411769356"/>
  </r>
  <r>
    <x v="78"/>
    <n v="1015480"/>
    <x v="300"/>
    <x v="5"/>
    <n v="138.30399999999997"/>
    <x v="2341"/>
    <x v="300"/>
    <x v="1"/>
    <x v="1"/>
    <x v="11022"/>
    <n v="56.525190883850087"/>
  </r>
  <r>
    <x v="233"/>
    <n v="1018820"/>
    <x v="882"/>
    <x v="6"/>
    <n v="152.916"/>
    <x v="2341"/>
    <x v="882"/>
    <x v="3"/>
    <x v="0"/>
    <x v="11023"/>
    <n v="41.568312014439293"/>
  </r>
  <r>
    <x v="8"/>
    <n v="1006813"/>
    <x v="2426"/>
    <x v="2"/>
    <n v="166.63600000000002"/>
    <x v="2341"/>
    <x v="2426"/>
    <x v="10"/>
    <x v="3"/>
    <x v="11024"/>
    <n v="29.912263856549576"/>
  </r>
  <r>
    <x v="34"/>
    <n v="1009609"/>
    <x v="1904"/>
    <x v="6"/>
    <n v="183.26399999999998"/>
    <x v="2341"/>
    <x v="1904"/>
    <x v="10"/>
    <x v="3"/>
    <x v="11025"/>
    <n v="18.125000000000004"/>
  </r>
  <r>
    <x v="202"/>
    <n v="1014754"/>
    <x v="1681"/>
    <x v="4"/>
    <n v="187.76"/>
    <x v="2341"/>
    <x v="1681"/>
    <x v="9"/>
    <x v="0"/>
    <x v="11026"/>
    <n v="15.296442266723473"/>
  </r>
  <r>
    <x v="149"/>
    <n v="1016113"/>
    <x v="2133"/>
    <x v="2"/>
    <n v="197.87599999999998"/>
    <x v="2341"/>
    <x v="2133"/>
    <x v="1"/>
    <x v="1"/>
    <x v="11027"/>
    <n v="9.4021508419414221"/>
  </r>
  <r>
    <x v="255"/>
    <n v="1017674"/>
    <x v="1283"/>
    <x v="2"/>
    <n v="199"/>
    <x v="2341"/>
    <x v="1283"/>
    <x v="11"/>
    <x v="3"/>
    <x v="11028"/>
    <n v="8.784221105527628"/>
  </r>
  <r>
    <x v="5"/>
    <n v="1010993"/>
    <x v="2523"/>
    <x v="9"/>
    <n v="213.61199999999999"/>
    <x v="2341"/>
    <x v="2523"/>
    <x v="5"/>
    <x v="1"/>
    <x v="11029"/>
    <n v="1.3429020841525694"/>
  </r>
  <r>
    <x v="194"/>
    <n v="1011627"/>
    <x v="1443"/>
    <x v="7"/>
    <n v="223.72799999999998"/>
    <x v="2341"/>
    <x v="1443"/>
    <x v="7"/>
    <x v="2"/>
    <x v="11030"/>
    <n v="-3.2393799613816778"/>
  </r>
  <r>
    <x v="22"/>
    <n v="1018227"/>
    <x v="2333"/>
    <x v="2"/>
    <n v="229.34799999999998"/>
    <x v="2341"/>
    <x v="2333"/>
    <x v="8"/>
    <x v="3"/>
    <x v="11031"/>
    <n v="-5.6104260774020291"/>
  </r>
  <r>
    <x v="358"/>
    <n v="1017021"/>
    <x v="2730"/>
    <x v="5"/>
    <n v="233.84399999999999"/>
    <x v="2341"/>
    <x v="2730"/>
    <x v="8"/>
    <x v="3"/>
    <x v="11032"/>
    <n v="-7.4252065479550531"/>
  </r>
  <r>
    <x v="142"/>
    <n v="1018774"/>
    <x v="1046"/>
    <x v="9"/>
    <n v="234.96799999999999"/>
    <x v="2341"/>
    <x v="1046"/>
    <x v="9"/>
    <x v="0"/>
    <x v="11033"/>
    <n v="-7.8680501174628077"/>
  </r>
  <r>
    <x v="105"/>
    <n v="1009506"/>
    <x v="2"/>
    <x v="3"/>
    <n v="266.44"/>
    <x v="2341"/>
    <x v="2"/>
    <x v="2"/>
    <x v="2"/>
    <x v="11034"/>
    <n v="-18.750713106140225"/>
  </r>
  <r>
    <x v="210"/>
    <n v="1017725"/>
    <x v="2755"/>
    <x v="6"/>
    <n v="266.44"/>
    <x v="2341"/>
    <x v="2755"/>
    <x v="4"/>
    <x v="1"/>
    <x v="11034"/>
    <n v="-18.750713106140225"/>
  </r>
  <r>
    <x v="302"/>
    <n v="1000888"/>
    <x v="92"/>
    <x v="8"/>
    <n v="419.44896000000011"/>
    <x v="2342"/>
    <x v="92"/>
    <x v="9"/>
    <x v="0"/>
    <x v="11035"/>
    <n v="-48.371618992689839"/>
  </r>
  <r>
    <x v="289"/>
    <n v="1018435"/>
    <x v="1192"/>
    <x v="1"/>
    <n v="278.91200000000003"/>
    <x v="2343"/>
    <x v="1192"/>
    <x v="10"/>
    <x v="3"/>
    <x v="11036"/>
    <n v="-22.351766865534646"/>
  </r>
  <r>
    <x v="32"/>
    <n v="1001878"/>
    <x v="2055"/>
    <x v="2"/>
    <n v="228.89920000000004"/>
    <x v="2344"/>
    <x v="2055"/>
    <x v="2"/>
    <x v="2"/>
    <x v="11037"/>
    <n v="-5.3646670674253167"/>
  </r>
  <r>
    <x v="211"/>
    <n v="1003955"/>
    <x v="1110"/>
    <x v="3"/>
    <n v="246.81280000000004"/>
    <x v="2345"/>
    <x v="1110"/>
    <x v="2"/>
    <x v="2"/>
    <x v="11038"/>
    <n v="-12.221894488454405"/>
  </r>
  <r>
    <x v="181"/>
    <n v="1003596"/>
    <x v="289"/>
    <x v="8"/>
    <n v="128.84160000000003"/>
    <x v="2346"/>
    <x v="289"/>
    <x v="10"/>
    <x v="3"/>
    <x v="11039"/>
    <n v="68.158420882696262"/>
  </r>
  <r>
    <x v="123"/>
    <n v="1003530"/>
    <x v="2363"/>
    <x v="8"/>
    <n v="216.08000000000004"/>
    <x v="2347"/>
    <x v="2363"/>
    <x v="5"/>
    <x v="1"/>
    <x v="11040"/>
    <n v="0.2819326175490367"/>
  </r>
  <r>
    <x v="58"/>
    <n v="1000066"/>
    <x v="2107"/>
    <x v="0"/>
    <n v="224.99049600000001"/>
    <x v="2348"/>
    <x v="2107"/>
    <x v="7"/>
    <x v="2"/>
    <x v="11041"/>
    <n v="-3.6825022155602389"/>
  </r>
  <r>
    <x v="233"/>
    <n v="1002977"/>
    <x v="3"/>
    <x v="4"/>
    <n v="181.20960000000002"/>
    <x v="2349"/>
    <x v="3"/>
    <x v="3"/>
    <x v="0"/>
    <x v="11042"/>
    <n v="19.699839302112014"/>
  </r>
  <r>
    <x v="211"/>
    <n v="1007716"/>
    <x v="388"/>
    <x v="6"/>
    <n v="38.015999999999991"/>
    <x v="2350"/>
    <x v="388"/>
    <x v="10"/>
    <x v="3"/>
    <x v="11043"/>
    <n v="470.62500000000017"/>
  </r>
  <r>
    <x v="175"/>
    <n v="1012826"/>
    <x v="1866"/>
    <x v="0"/>
    <n v="45.551999999999992"/>
    <x v="2350"/>
    <x v="1866"/>
    <x v="1"/>
    <x v="1"/>
    <x v="11044"/>
    <n v="376.22233930453115"/>
  </r>
  <r>
    <x v="279"/>
    <n v="1016099"/>
    <x v="1164"/>
    <x v="3"/>
    <n v="47.799999999999983"/>
    <x v="2350"/>
    <x v="1164"/>
    <x v="0"/>
    <x v="0"/>
    <x v="11045"/>
    <n v="353.82594142259427"/>
  </r>
  <r>
    <x v="145"/>
    <n v="1009739"/>
    <x v="2465"/>
    <x v="4"/>
    <n v="50.048000000000002"/>
    <x v="2350"/>
    <x v="2465"/>
    <x v="0"/>
    <x v="0"/>
    <x v="11046"/>
    <n v="333.44149616368287"/>
  </r>
  <r>
    <x v="227"/>
    <n v="1012514"/>
    <x v="261"/>
    <x v="4"/>
    <n v="73.651999999999987"/>
    <x v="2350"/>
    <x v="261"/>
    <x v="9"/>
    <x v="0"/>
    <x v="11047"/>
    <n v="194.53212404279589"/>
  </r>
  <r>
    <x v="221"/>
    <n v="1017497"/>
    <x v="2796"/>
    <x v="3"/>
    <n v="74.775999999999982"/>
    <x v="2350"/>
    <x v="2796"/>
    <x v="10"/>
    <x v="3"/>
    <x v="11048"/>
    <n v="190.10484647480482"/>
  </r>
  <r>
    <x v="172"/>
    <n v="1016509"/>
    <x v="563"/>
    <x v="7"/>
    <n v="78.147999999999996"/>
    <x v="2350"/>
    <x v="563"/>
    <x v="6"/>
    <x v="2"/>
    <x v="11049"/>
    <n v="177.58714234529356"/>
  </r>
  <r>
    <x v="71"/>
    <n v="1018899"/>
    <x v="2304"/>
    <x v="2"/>
    <n v="98.38"/>
    <x v="2350"/>
    <x v="2304"/>
    <x v="6"/>
    <x v="2"/>
    <x v="11050"/>
    <n v="120.50091482008538"/>
  </r>
  <r>
    <x v="240"/>
    <n v="1005661"/>
    <x v="2567"/>
    <x v="4"/>
    <n v="100.164"/>
    <x v="2350"/>
    <x v="2567"/>
    <x v="6"/>
    <x v="2"/>
    <x v="11051"/>
    <n v="116.57361926440637"/>
  </r>
  <r>
    <x v="58"/>
    <n v="1012095"/>
    <x v="1411"/>
    <x v="2"/>
    <n v="117.488"/>
    <x v="2350"/>
    <x v="1411"/>
    <x v="8"/>
    <x v="3"/>
    <x v="11052"/>
    <n v="84.639112079531515"/>
  </r>
  <r>
    <x v="235"/>
    <n v="1006983"/>
    <x v="1132"/>
    <x v="4"/>
    <n v="139.60400000000004"/>
    <x v="2350"/>
    <x v="1132"/>
    <x v="2"/>
    <x v="2"/>
    <x v="11053"/>
    <n v="55.388670811724538"/>
  </r>
  <r>
    <x v="177"/>
    <n v="1017557"/>
    <x v="70"/>
    <x v="0"/>
    <n v="150.084"/>
    <x v="2350"/>
    <x v="70"/>
    <x v="9"/>
    <x v="0"/>
    <x v="11054"/>
    <n v="44.538258575197879"/>
  </r>
  <r>
    <x v="122"/>
    <n v="1013509"/>
    <x v="1855"/>
    <x v="4"/>
    <n v="190.548"/>
    <x v="2350"/>
    <x v="1855"/>
    <x v="11"/>
    <x v="3"/>
    <x v="11055"/>
    <n v="13.84470054789344"/>
  </r>
  <r>
    <x v="263"/>
    <n v="1019549"/>
    <x v="1064"/>
    <x v="0"/>
    <n v="209.65600000000001"/>
    <x v="2350"/>
    <x v="1064"/>
    <x v="11"/>
    <x v="3"/>
    <x v="11056"/>
    <n v="3.4689205174190052"/>
  </r>
  <r>
    <x v="37"/>
    <n v="1015211"/>
    <x v="1991"/>
    <x v="0"/>
    <n v="219.77200000000002"/>
    <x v="2350"/>
    <x v="1991"/>
    <x v="10"/>
    <x v="3"/>
    <x v="11057"/>
    <n v="-1.2937043845439928"/>
  </r>
  <r>
    <x v="271"/>
    <n v="1016772"/>
    <x v="1891"/>
    <x v="6"/>
    <n v="250.12"/>
    <x v="2350"/>
    <x v="1891"/>
    <x v="10"/>
    <x v="3"/>
    <x v="11058"/>
    <n v="-13.270110347033429"/>
  </r>
  <r>
    <x v="78"/>
    <n v="1011240"/>
    <x v="824"/>
    <x v="0"/>
    <n v="266.98"/>
    <x v="2350"/>
    <x v="824"/>
    <x v="10"/>
    <x v="3"/>
    <x v="11059"/>
    <n v="-18.74717207281445"/>
  </r>
  <r>
    <x v="77"/>
    <n v="1004199"/>
    <x v="472"/>
    <x v="5"/>
    <n v="313.49120000000005"/>
    <x v="2351"/>
    <x v="472"/>
    <x v="7"/>
    <x v="2"/>
    <x v="11060"/>
    <n v="-30.792443296653953"/>
  </r>
  <r>
    <x v="282"/>
    <n v="1001810"/>
    <x v="1530"/>
    <x v="9"/>
    <n v="122.91840000000002"/>
    <x v="2352"/>
    <x v="1530"/>
    <x v="1"/>
    <x v="1"/>
    <x v="11061"/>
    <n v="76.602624179943774"/>
  </r>
  <r>
    <x v="329"/>
    <n v="1014816"/>
    <x v="1739"/>
    <x v="1"/>
    <n v="152.76400000000001"/>
    <x v="2353"/>
    <x v="1739"/>
    <x v="11"/>
    <x v="3"/>
    <x v="11062"/>
    <n v="42.237281034798769"/>
  </r>
  <r>
    <x v="173"/>
    <n v="1004211"/>
    <x v="1072"/>
    <x v="7"/>
    <n v="96.441600000000008"/>
    <x v="2354"/>
    <x v="1072"/>
    <x v="9"/>
    <x v="0"/>
    <x v="11063"/>
    <n v="125.30982480589292"/>
  </r>
  <r>
    <x v="43"/>
    <n v="1001726"/>
    <x v="1548"/>
    <x v="0"/>
    <n v="175.30560000000003"/>
    <x v="2355"/>
    <x v="1548"/>
    <x v="5"/>
    <x v="1"/>
    <x v="11064"/>
    <n v="23.970209736597113"/>
  </r>
  <r>
    <x v="106"/>
    <n v="1007913"/>
    <x v="280"/>
    <x v="5"/>
    <n v="14.463999999999999"/>
    <x v="2356"/>
    <x v="280"/>
    <x v="6"/>
    <x v="2"/>
    <x v="11065"/>
    <n v="1402.8830199115046"/>
  </r>
  <r>
    <x v="220"/>
    <n v="1006846"/>
    <x v="1912"/>
    <x v="5"/>
    <n v="27.567999999999998"/>
    <x v="2356"/>
    <x v="1912"/>
    <x v="3"/>
    <x v="0"/>
    <x v="11066"/>
    <n v="688.51204294834611"/>
  </r>
  <r>
    <x v="282"/>
    <n v="1016787"/>
    <x v="2147"/>
    <x v="7"/>
    <n v="57.332000000000022"/>
    <x v="2356"/>
    <x v="2147"/>
    <x v="11"/>
    <x v="3"/>
    <x v="11067"/>
    <n v="279.15474778483207"/>
  </r>
  <r>
    <x v="319"/>
    <n v="1006412"/>
    <x v="635"/>
    <x v="6"/>
    <n v="60.78400000000002"/>
    <x v="2356"/>
    <x v="635"/>
    <x v="6"/>
    <x v="2"/>
    <x v="11068"/>
    <n v="257.62207159778876"/>
  </r>
  <r>
    <x v="337"/>
    <n v="1009084"/>
    <x v="1862"/>
    <x v="9"/>
    <n v="72.28"/>
    <x v="2356"/>
    <x v="1862"/>
    <x v="6"/>
    <x v="2"/>
    <x v="11069"/>
    <n v="200.74294410625347"/>
  </r>
  <r>
    <x v="363"/>
    <n v="1006827"/>
    <x v="1573"/>
    <x v="2"/>
    <n v="82.04"/>
    <x v="2356"/>
    <x v="1573"/>
    <x v="4"/>
    <x v="1"/>
    <x v="11070"/>
    <n v="164.96465138956603"/>
  </r>
  <r>
    <x v="313"/>
    <n v="1015556"/>
    <x v="608"/>
    <x v="3"/>
    <n v="98.920000000000016"/>
    <x v="2356"/>
    <x v="608"/>
    <x v="6"/>
    <x v="2"/>
    <x v="11071"/>
    <n v="119.75030327537401"/>
  </r>
  <r>
    <x v="356"/>
    <n v="1014397"/>
    <x v="647"/>
    <x v="8"/>
    <n v="104.54000000000002"/>
    <x v="2356"/>
    <x v="647"/>
    <x v="1"/>
    <x v="1"/>
    <x v="11072"/>
    <n v="107.93667495695425"/>
  </r>
  <r>
    <x v="157"/>
    <n v="1017129"/>
    <x v="1188"/>
    <x v="3"/>
    <n v="111.28400000000002"/>
    <x v="2356"/>
    <x v="1188"/>
    <x v="11"/>
    <x v="3"/>
    <x v="11073"/>
    <n v="95.335358182667733"/>
  </r>
  <r>
    <x v="152"/>
    <n v="1012872"/>
    <x v="2619"/>
    <x v="5"/>
    <n v="142.75600000000003"/>
    <x v="2356"/>
    <x v="2619"/>
    <x v="11"/>
    <x v="3"/>
    <x v="11074"/>
    <n v="52.271708369525605"/>
  </r>
  <r>
    <x v="319"/>
    <n v="1018475"/>
    <x v="1159"/>
    <x v="3"/>
    <n v="219.18800000000005"/>
    <x v="2356"/>
    <x v="1159"/>
    <x v="4"/>
    <x v="1"/>
    <x v="11075"/>
    <n v="-0.82623136303083888"/>
  </r>
  <r>
    <x v="24"/>
    <n v="1016431"/>
    <x v="1922"/>
    <x v="7"/>
    <n v="245.04000000000002"/>
    <x v="2356"/>
    <x v="1922"/>
    <x v="3"/>
    <x v="0"/>
    <x v="11076"/>
    <n v="-11.28917727717924"/>
  </r>
  <r>
    <x v="96"/>
    <n v="1013172"/>
    <x v="2555"/>
    <x v="4"/>
    <n v="247.28800000000004"/>
    <x v="2356"/>
    <x v="2555"/>
    <x v="4"/>
    <x v="1"/>
    <x v="11077"/>
    <n v="-12.095613212125143"/>
  </r>
  <r>
    <x v="292"/>
    <n v="1018481"/>
    <x v="2452"/>
    <x v="2"/>
    <n v="284.38000000000005"/>
    <x v="2356"/>
    <x v="2452"/>
    <x v="2"/>
    <x v="2"/>
    <x v="11078"/>
    <n v="-23.561080244742961"/>
  </r>
  <r>
    <x v="142"/>
    <n v="1002761"/>
    <x v="2608"/>
    <x v="5"/>
    <n v="118.19200000000001"/>
    <x v="2357"/>
    <x v="2608"/>
    <x v="11"/>
    <x v="3"/>
    <x v="11079"/>
    <n v="84.256125626099902"/>
  </r>
  <r>
    <x v="202"/>
    <n v="1007987"/>
    <x v="1359"/>
    <x v="9"/>
    <n v="21.664000000000001"/>
    <x v="2358"/>
    <x v="1359"/>
    <x v="11"/>
    <x v="3"/>
    <x v="11080"/>
    <n v="905.47082717872968"/>
  </r>
  <r>
    <x v="290"/>
    <n v="1008094"/>
    <x v="930"/>
    <x v="9"/>
    <n v="25.732000000000028"/>
    <x v="2358"/>
    <x v="930"/>
    <x v="5"/>
    <x v="1"/>
    <x v="11081"/>
    <n v="746.51484532877259"/>
  </r>
  <r>
    <x v="162"/>
    <n v="1009893"/>
    <x v="1404"/>
    <x v="5"/>
    <n v="47.755999999999972"/>
    <x v="2358"/>
    <x v="1404"/>
    <x v="6"/>
    <x v="2"/>
    <x v="11082"/>
    <n v="356.12111567132956"/>
  </r>
  <r>
    <x v="112"/>
    <n v="1019914"/>
    <x v="519"/>
    <x v="7"/>
    <n v="60.119999999999976"/>
    <x v="2358"/>
    <x v="519"/>
    <x v="5"/>
    <x v="1"/>
    <x v="11083"/>
    <n v="262.31736526946122"/>
  </r>
  <r>
    <x v="341"/>
    <n v="1016402"/>
    <x v="1959"/>
    <x v="5"/>
    <n v="111.82399999999998"/>
    <x v="2358"/>
    <x v="1959"/>
    <x v="4"/>
    <x v="1"/>
    <x v="11084"/>
    <n v="94.792888825296913"/>
  </r>
  <r>
    <x v="352"/>
    <n v="1018846"/>
    <x v="1823"/>
    <x v="4"/>
    <n v="114.07199999999997"/>
    <x v="2358"/>
    <x v="1823"/>
    <x v="4"/>
    <x v="1"/>
    <x v="11085"/>
    <n v="90.954134231012034"/>
  </r>
  <r>
    <x v="44"/>
    <n v="1008675"/>
    <x v="1127"/>
    <x v="7"/>
    <n v="115.39200000000002"/>
    <x v="2358"/>
    <x v="1127"/>
    <x v="3"/>
    <x v="0"/>
    <x v="11086"/>
    <n v="88.769758735440888"/>
  </r>
  <r>
    <x v="262"/>
    <n v="1015734"/>
    <x v="552"/>
    <x v="5"/>
    <n v="116.32"/>
    <x v="2358"/>
    <x v="552"/>
    <x v="7"/>
    <x v="2"/>
    <x v="11087"/>
    <n v="87.263755158184324"/>
  </r>
  <r>
    <x v="93"/>
    <n v="1014941"/>
    <x v="1138"/>
    <x v="0"/>
    <n v="123.06399999999999"/>
    <x v="2358"/>
    <x v="1138"/>
    <x v="11"/>
    <x v="3"/>
    <x v="11088"/>
    <n v="77.001560163817203"/>
  </r>
  <r>
    <x v="36"/>
    <n v="1017971"/>
    <x v="1275"/>
    <x v="5"/>
    <n v="139.92399999999998"/>
    <x v="2358"/>
    <x v="1275"/>
    <x v="6"/>
    <x v="2"/>
    <x v="11089"/>
    <n v="55.673937280237865"/>
  </r>
  <r>
    <x v="21"/>
    <n v="1013109"/>
    <x v="532"/>
    <x v="9"/>
    <n v="152.28799999999998"/>
    <x v="2358"/>
    <x v="532"/>
    <x v="10"/>
    <x v="3"/>
    <x v="11090"/>
    <n v="43.035038873712978"/>
  </r>
  <r>
    <x v="299"/>
    <n v="1008269"/>
    <x v="363"/>
    <x v="7"/>
    <n v="159.17600000000002"/>
    <x v="2358"/>
    <x v="363"/>
    <x v="8"/>
    <x v="3"/>
    <x v="11091"/>
    <n v="36.845504347389038"/>
  </r>
  <r>
    <x v="196"/>
    <n v="1013790"/>
    <x v="1340"/>
    <x v="2"/>
    <n v="182.636"/>
    <x v="2358"/>
    <x v="1340"/>
    <x v="4"/>
    <x v="1"/>
    <x v="11092"/>
    <n v="19.267395256137892"/>
  </r>
  <r>
    <x v="267"/>
    <n v="1018273"/>
    <x v="700"/>
    <x v="9"/>
    <n v="203.99199999999999"/>
    <x v="2358"/>
    <x v="700"/>
    <x v="6"/>
    <x v="2"/>
    <x v="11093"/>
    <n v="6.7812463233852327"/>
  </r>
  <r>
    <x v="85"/>
    <n v="1013978"/>
    <x v="2668"/>
    <x v="7"/>
    <n v="221.976"/>
    <x v="2358"/>
    <x v="2668"/>
    <x v="9"/>
    <x v="0"/>
    <x v="11094"/>
    <n v="-1.8699318845280588"/>
  </r>
  <r>
    <x v="59"/>
    <n v="1015124"/>
    <x v="291"/>
    <x v="5"/>
    <n v="233.21600000000001"/>
    <x v="2358"/>
    <x v="291"/>
    <x v="11"/>
    <x v="3"/>
    <x v="11095"/>
    <n v="-6.5993756860592807"/>
  </r>
  <r>
    <x v="248"/>
    <n v="1012803"/>
    <x v="2588"/>
    <x v="6"/>
    <n v="243.33199999999999"/>
    <x v="2358"/>
    <x v="2588"/>
    <x v="4"/>
    <x v="1"/>
    <x v="11096"/>
    <n v="-10.482304012624727"/>
  </r>
  <r>
    <x v="244"/>
    <n v="1017380"/>
    <x v="780"/>
    <x v="4"/>
    <n v="247.828"/>
    <x v="2358"/>
    <x v="780"/>
    <x v="4"/>
    <x v="1"/>
    <x v="11097"/>
    <n v="-12.106299530319419"/>
  </r>
  <r>
    <x v="116"/>
    <n v="1019008"/>
    <x v="1547"/>
    <x v="6"/>
    <n v="250.07599999999999"/>
    <x v="2358"/>
    <x v="1547"/>
    <x v="8"/>
    <x v="3"/>
    <x v="11098"/>
    <n v="-12.896399494553656"/>
  </r>
  <r>
    <x v="206"/>
    <n v="1013591"/>
    <x v="2030"/>
    <x v="3"/>
    <n v="264.68799999999999"/>
    <x v="2358"/>
    <x v="2030"/>
    <x v="5"/>
    <x v="1"/>
    <x v="11099"/>
    <n v="-17.704920510185577"/>
  </r>
  <r>
    <x v="250"/>
    <n v="1019247"/>
    <x v="1296"/>
    <x v="2"/>
    <n v="280.42399999999998"/>
    <x v="2358"/>
    <x v="1296"/>
    <x v="8"/>
    <x v="3"/>
    <x v="11100"/>
    <n v="-22.322911020454736"/>
  </r>
  <r>
    <x v="157"/>
    <n v="1001055"/>
    <x v="821"/>
    <x v="3"/>
    <n v="693.29990400000008"/>
    <x v="2359"/>
    <x v="821"/>
    <x v="4"/>
    <x v="1"/>
    <x v="11101"/>
    <n v="-68.550683659116729"/>
  </r>
  <r>
    <x v="150"/>
    <n v="1003750"/>
    <x v="1538"/>
    <x v="6"/>
    <n v="191.93920000000003"/>
    <x v="2360"/>
    <x v="1538"/>
    <x v="9"/>
    <x v="0"/>
    <x v="11102"/>
    <n v="13.71559327120255"/>
  </r>
  <r>
    <x v="39"/>
    <n v="1006986"/>
    <x v="2797"/>
    <x v="0"/>
    <n v="24.647999999999996"/>
    <x v="2361"/>
    <x v="2797"/>
    <x v="6"/>
    <x v="2"/>
    <x v="11103"/>
    <n v="785.56231742940622"/>
  </r>
  <r>
    <x v="156"/>
    <n v="1008491"/>
    <x v="762"/>
    <x v="7"/>
    <n v="30.180000000000007"/>
    <x v="2361"/>
    <x v="762"/>
    <x v="5"/>
    <x v="1"/>
    <x v="11104"/>
    <n v="623.23856858846898"/>
  </r>
  <r>
    <x v="241"/>
    <n v="1008409"/>
    <x v="607"/>
    <x v="5"/>
    <n v="43.044000000000011"/>
    <x v="2361"/>
    <x v="607"/>
    <x v="6"/>
    <x v="2"/>
    <x v="11105"/>
    <n v="407.09367159185933"/>
  </r>
  <r>
    <x v="182"/>
    <n v="1018138"/>
    <x v="187"/>
    <x v="4"/>
    <n v="43.799999999999983"/>
    <x v="2361"/>
    <x v="187"/>
    <x v="7"/>
    <x v="2"/>
    <x v="11106"/>
    <n v="398.34109589041117"/>
  </r>
  <r>
    <x v="148"/>
    <n v="1015909"/>
    <x v="1545"/>
    <x v="7"/>
    <n v="44.924000000000007"/>
    <x v="2361"/>
    <x v="1545"/>
    <x v="5"/>
    <x v="1"/>
    <x v="11107"/>
    <n v="385.87258480990113"/>
  </r>
  <r>
    <x v="209"/>
    <n v="1016237"/>
    <x v="264"/>
    <x v="4"/>
    <n v="47.171999999999997"/>
    <x v="2361"/>
    <x v="264"/>
    <x v="0"/>
    <x v="0"/>
    <x v="11108"/>
    <n v="362.7181378784025"/>
  </r>
  <r>
    <x v="239"/>
    <n v="1018059"/>
    <x v="31"/>
    <x v="6"/>
    <n v="62.907999999999987"/>
    <x v="2361"/>
    <x v="31"/>
    <x v="10"/>
    <x v="3"/>
    <x v="11109"/>
    <n v="246.9724041457367"/>
  </r>
  <r>
    <x v="75"/>
    <n v="1008423"/>
    <x v="249"/>
    <x v="8"/>
    <n v="65.240000000000009"/>
    <x v="2361"/>
    <x v="249"/>
    <x v="3"/>
    <x v="0"/>
    <x v="11110"/>
    <n v="234.56989576946654"/>
  </r>
  <r>
    <x v="261"/>
    <n v="1015981"/>
    <x v="1502"/>
    <x v="0"/>
    <n v="85.388000000000005"/>
    <x v="2361"/>
    <x v="1502"/>
    <x v="8"/>
    <x v="3"/>
    <x v="11111"/>
    <n v="155.62538061554315"/>
  </r>
  <r>
    <x v="248"/>
    <n v="1014431"/>
    <x v="605"/>
    <x v="6"/>
    <n v="87.635999999999996"/>
    <x v="2361"/>
    <x v="605"/>
    <x v="5"/>
    <x v="1"/>
    <x v="11112"/>
    <n v="149.06819115432017"/>
  </r>
  <r>
    <x v="100"/>
    <n v="1006486"/>
    <x v="255"/>
    <x v="0"/>
    <n v="98.592000000000013"/>
    <x v="2361"/>
    <x v="255"/>
    <x v="11"/>
    <x v="3"/>
    <x v="11113"/>
    <n v="121.3905793573515"/>
  </r>
  <r>
    <x v="288"/>
    <n v="1009057"/>
    <x v="2172"/>
    <x v="9"/>
    <n v="103.072"/>
    <x v="2361"/>
    <x v="2172"/>
    <x v="7"/>
    <x v="2"/>
    <x v="11114"/>
    <n v="111.767890406706"/>
  </r>
  <r>
    <x v="190"/>
    <n v="1016154"/>
    <x v="956"/>
    <x v="9"/>
    <n v="115.73599999999999"/>
    <x v="2361"/>
    <x v="956"/>
    <x v="9"/>
    <x v="0"/>
    <x v="11115"/>
    <n v="88.595942489804401"/>
  </r>
  <r>
    <x v="164"/>
    <n v="1006953"/>
    <x v="488"/>
    <x v="5"/>
    <n v="118.196"/>
    <x v="2361"/>
    <x v="488"/>
    <x v="7"/>
    <x v="2"/>
    <x v="11116"/>
    <n v="84.670716437104474"/>
  </r>
  <r>
    <x v="87"/>
    <n v="1010156"/>
    <x v="1292"/>
    <x v="0"/>
    <n v="123.60400000000001"/>
    <x v="2361"/>
    <x v="1292"/>
    <x v="4"/>
    <x v="1"/>
    <x v="11117"/>
    <n v="76.590887026309815"/>
  </r>
  <r>
    <x v="2"/>
    <n v="1013847"/>
    <x v="759"/>
    <x v="4"/>
    <n v="162.94400000000002"/>
    <x v="2361"/>
    <x v="759"/>
    <x v="9"/>
    <x v="0"/>
    <x v="11118"/>
    <n v="33.95608307148467"/>
  </r>
  <r>
    <x v="54"/>
    <n v="1014250"/>
    <x v="652"/>
    <x v="4"/>
    <n v="169.68799999999999"/>
    <x v="2361"/>
    <x v="652"/>
    <x v="1"/>
    <x v="1"/>
    <x v="11119"/>
    <n v="28.63219555890813"/>
  </r>
  <r>
    <x v="340"/>
    <n v="1009516"/>
    <x v="2571"/>
    <x v="2"/>
    <n v="179.80400000000003"/>
    <x v="2361"/>
    <x v="2571"/>
    <x v="5"/>
    <x v="1"/>
    <x v="11120"/>
    <n v="21.395185869057403"/>
  </r>
  <r>
    <x v="67"/>
    <n v="1017216"/>
    <x v="670"/>
    <x v="7"/>
    <n v="193.29200000000003"/>
    <x v="2361"/>
    <x v="670"/>
    <x v="6"/>
    <x v="2"/>
    <x v="11121"/>
    <n v="12.924176892990902"/>
  </r>
  <r>
    <x v="105"/>
    <n v="1010599"/>
    <x v="80"/>
    <x v="4"/>
    <n v="225.88800000000001"/>
    <x v="2361"/>
    <x v="80"/>
    <x v="11"/>
    <x v="3"/>
    <x v="11122"/>
    <n v="-3.3709626009349751"/>
  </r>
  <r>
    <x v="280"/>
    <n v="1014386"/>
    <x v="1265"/>
    <x v="5"/>
    <n v="227.012"/>
    <x v="2361"/>
    <x v="1265"/>
    <x v="11"/>
    <x v="3"/>
    <x v="11123"/>
    <n v="-3.8494000317163808"/>
  </r>
  <r>
    <x v="189"/>
    <n v="1014729"/>
    <x v="1691"/>
    <x v="4"/>
    <n v="236.00400000000002"/>
    <x v="2361"/>
    <x v="1691"/>
    <x v="11"/>
    <x v="3"/>
    <x v="11124"/>
    <n v="-7.5128387654446573"/>
  </r>
  <r>
    <x v="113"/>
    <n v="1012902"/>
    <x v="2066"/>
    <x v="8"/>
    <n v="240.5"/>
    <x v="2361"/>
    <x v="2066"/>
    <x v="5"/>
    <x v="1"/>
    <x v="11125"/>
    <n v="-9.2418295218295192"/>
  </r>
  <r>
    <x v="53"/>
    <n v="1017955"/>
    <x v="828"/>
    <x v="4"/>
    <n v="246.12"/>
    <x v="2361"/>
    <x v="828"/>
    <x v="9"/>
    <x v="0"/>
    <x v="11126"/>
    <n v="-11.314236957581665"/>
  </r>
  <r>
    <x v="58"/>
    <n v="1011758"/>
    <x v="479"/>
    <x v="8"/>
    <n v="247.24400000000003"/>
    <x v="2361"/>
    <x v="479"/>
    <x v="11"/>
    <x v="3"/>
    <x v="11127"/>
    <n v="-11.717412758246921"/>
  </r>
  <r>
    <x v="358"/>
    <n v="1016197"/>
    <x v="1094"/>
    <x v="5"/>
    <n v="249.49200000000002"/>
    <x v="2361"/>
    <x v="1094"/>
    <x v="7"/>
    <x v="2"/>
    <x v="11128"/>
    <n v="-12.512866144004619"/>
  </r>
  <r>
    <x v="346"/>
    <n v="1015037"/>
    <x v="212"/>
    <x v="9"/>
    <n v="253.98800000000003"/>
    <x v="2361"/>
    <x v="212"/>
    <x v="2"/>
    <x v="2"/>
    <x v="11129"/>
    <n v="-14.061530466006275"/>
  </r>
  <r>
    <x v="351"/>
    <n v="1018209"/>
    <x v="2430"/>
    <x v="9"/>
    <n v="255.11200000000002"/>
    <x v="2361"/>
    <x v="2430"/>
    <x v="6"/>
    <x v="2"/>
    <x v="11130"/>
    <n v="-14.440167455862527"/>
  </r>
  <r>
    <x v="67"/>
    <n v="1009576"/>
    <x v="1539"/>
    <x v="0"/>
    <n v="267.476"/>
    <x v="2361"/>
    <x v="1539"/>
    <x v="8"/>
    <x v="3"/>
    <x v="11131"/>
    <n v="-18.395145732701248"/>
  </r>
  <r>
    <x v="61"/>
    <n v="1003030"/>
    <x v="1111"/>
    <x v="3"/>
    <n v="239.32159999999999"/>
    <x v="2362"/>
    <x v="1111"/>
    <x v="4"/>
    <x v="1"/>
    <x v="11132"/>
    <n v="-8.6898967748836675"/>
  </r>
  <r>
    <x v="140"/>
    <n v="1001653"/>
    <x v="2419"/>
    <x v="0"/>
    <n v="89.555200000000013"/>
    <x v="2363"/>
    <x v="2419"/>
    <x v="2"/>
    <x v="2"/>
    <x v="11133"/>
    <n v="144.10884013435287"/>
  </r>
  <r>
    <x v="49"/>
    <n v="1004169"/>
    <x v="1256"/>
    <x v="0"/>
    <n v="233.96800000000005"/>
    <x v="2364"/>
    <x v="1256"/>
    <x v="3"/>
    <x v="0"/>
    <x v="11134"/>
    <n v="-6.5472201326677251"/>
  </r>
  <r>
    <x v="358"/>
    <n v="1006805"/>
    <x v="479"/>
    <x v="4"/>
    <n v="8.063999999999993"/>
    <x v="2365"/>
    <x v="479"/>
    <x v="11"/>
    <x v="3"/>
    <x v="11135"/>
    <n v="2612.3214285714312"/>
  </r>
  <r>
    <x v="106"/>
    <n v="1007014"/>
    <x v="878"/>
    <x v="5"/>
    <n v="39.624000000000009"/>
    <x v="2365"/>
    <x v="878"/>
    <x v="6"/>
    <x v="2"/>
    <x v="11136"/>
    <n v="451.99273167777091"/>
  </r>
  <r>
    <x v="358"/>
    <n v="1008152"/>
    <x v="2360"/>
    <x v="3"/>
    <n v="41.816000000000003"/>
    <x v="2365"/>
    <x v="2360"/>
    <x v="11"/>
    <x v="3"/>
    <x v="11137"/>
    <n v="423.05720298450353"/>
  </r>
  <r>
    <x v="216"/>
    <n v="1019811"/>
    <x v="2798"/>
    <x v="8"/>
    <n v="47.712000000000018"/>
    <x v="2365"/>
    <x v="2798"/>
    <x v="8"/>
    <x v="3"/>
    <x v="11138"/>
    <n v="358.42052313883289"/>
  </r>
  <r>
    <x v="77"/>
    <n v="1006459"/>
    <x v="1151"/>
    <x v="5"/>
    <n v="72.728000000000009"/>
    <x v="2365"/>
    <x v="1151"/>
    <x v="2"/>
    <x v="2"/>
    <x v="11139"/>
    <n v="200.73919260807395"/>
  </r>
  <r>
    <x v="327"/>
    <n v="1006564"/>
    <x v="2667"/>
    <x v="8"/>
    <n v="76.216000000000022"/>
    <x v="2365"/>
    <x v="2667"/>
    <x v="4"/>
    <x v="1"/>
    <x v="11140"/>
    <n v="186.97596305237744"/>
  </r>
  <r>
    <x v="28"/>
    <n v="1012209"/>
    <x v="793"/>
    <x v="5"/>
    <n v="79.184000000000026"/>
    <x v="2365"/>
    <x v="793"/>
    <x v="9"/>
    <x v="0"/>
    <x v="11141"/>
    <n v="176.21943827035759"/>
  </r>
  <r>
    <x v="1"/>
    <n v="1013090"/>
    <x v="2343"/>
    <x v="5"/>
    <n v="81.432000000000016"/>
    <x v="2365"/>
    <x v="2343"/>
    <x v="2"/>
    <x v="2"/>
    <x v="11142"/>
    <n v="168.59416445623339"/>
  </r>
  <r>
    <x v="111"/>
    <n v="1018723"/>
    <x v="1268"/>
    <x v="5"/>
    <n v="106.16000000000003"/>
    <x v="2365"/>
    <x v="1268"/>
    <x v="2"/>
    <x v="2"/>
    <x v="11143"/>
    <n v="106.03014318010548"/>
  </r>
  <r>
    <x v="77"/>
    <n v="1013803"/>
    <x v="1956"/>
    <x v="3"/>
    <n v="114.02800000000002"/>
    <x v="2365"/>
    <x v="1956"/>
    <x v="6"/>
    <x v="2"/>
    <x v="11144"/>
    <n v="91.813940435682454"/>
  </r>
  <r>
    <x v="247"/>
    <n v="1009933"/>
    <x v="122"/>
    <x v="6"/>
    <n v="133.13600000000002"/>
    <x v="2365"/>
    <x v="122"/>
    <x v="11"/>
    <x v="3"/>
    <x v="11145"/>
    <n v="64.284340824420127"/>
  </r>
  <r>
    <x v="257"/>
    <n v="1007130"/>
    <x v="2157"/>
    <x v="0"/>
    <n v="155.15200000000002"/>
    <x v="2365"/>
    <x v="2157"/>
    <x v="11"/>
    <x v="3"/>
    <x v="11146"/>
    <n v="40.972465711044656"/>
  </r>
  <r>
    <x v="140"/>
    <n v="1018253"/>
    <x v="476"/>
    <x v="6"/>
    <n v="161.23600000000005"/>
    <x v="2365"/>
    <x v="476"/>
    <x v="7"/>
    <x v="2"/>
    <x v="11147"/>
    <n v="35.653079957329602"/>
  </r>
  <r>
    <x v="196"/>
    <n v="1015810"/>
    <x v="2011"/>
    <x v="6"/>
    <n v="202.82400000000004"/>
    <x v="2365"/>
    <x v="2011"/>
    <x v="5"/>
    <x v="1"/>
    <x v="11148"/>
    <n v="7.8381256656016944"/>
  </r>
  <r>
    <x v="226"/>
    <n v="1017142"/>
    <x v="209"/>
    <x v="3"/>
    <n v="225.30400000000003"/>
    <x v="2365"/>
    <x v="209"/>
    <x v="0"/>
    <x v="0"/>
    <x v="11149"/>
    <n v="-2.9215637538614518"/>
  </r>
  <r>
    <x v="257"/>
    <n v="1013741"/>
    <x v="282"/>
    <x v="6"/>
    <n v="247.78400000000005"/>
    <x v="2365"/>
    <x v="282"/>
    <x v="8"/>
    <x v="3"/>
    <x v="11150"/>
    <n v="-11.728925192909962"/>
  </r>
  <r>
    <x v="363"/>
    <n v="1017980"/>
    <x v="261"/>
    <x v="3"/>
    <n v="261.27200000000005"/>
    <x v="2365"/>
    <x v="261"/>
    <x v="9"/>
    <x v="0"/>
    <x v="11151"/>
    <n v="-16.285863008665306"/>
  </r>
  <r>
    <x v="358"/>
    <n v="1010250"/>
    <x v="59"/>
    <x v="4"/>
    <n v="263.52000000000004"/>
    <x v="2365"/>
    <x v="59"/>
    <x v="0"/>
    <x v="0"/>
    <x v="11152"/>
    <n v="-17.000000000000004"/>
  </r>
  <r>
    <x v="35"/>
    <n v="1010704"/>
    <x v="525"/>
    <x v="4"/>
    <n v="281.50400000000002"/>
    <x v="2365"/>
    <x v="525"/>
    <x v="7"/>
    <x v="2"/>
    <x v="11153"/>
    <n v="-22.302489485051719"/>
  </r>
  <r>
    <x v="4"/>
    <n v="1013101"/>
    <x v="800"/>
    <x v="4"/>
    <n v="282.62800000000004"/>
    <x v="2365"/>
    <x v="800"/>
    <x v="10"/>
    <x v="3"/>
    <x v="11154"/>
    <n v="-22.611489307499614"/>
  </r>
  <r>
    <x v="3"/>
    <n v="1013499"/>
    <x v="984"/>
    <x v="0"/>
    <n v="282.62800000000004"/>
    <x v="2365"/>
    <x v="984"/>
    <x v="10"/>
    <x v="3"/>
    <x v="11154"/>
    <n v="-22.611489307499614"/>
  </r>
  <r>
    <x v="293"/>
    <n v="1003658"/>
    <x v="1804"/>
    <x v="6"/>
    <n v="62.480000000000011"/>
    <x v="2366"/>
    <x v="1804"/>
    <x v="5"/>
    <x v="1"/>
    <x v="11155"/>
    <n v="250.14276568501921"/>
  </r>
  <r>
    <x v="1"/>
    <n v="1001929"/>
    <x v="1677"/>
    <x v="0"/>
    <n v="135.85920000000002"/>
    <x v="2367"/>
    <x v="1677"/>
    <x v="2"/>
    <x v="2"/>
    <x v="11156"/>
    <n v="61.045553043150555"/>
  </r>
  <r>
    <x v="183"/>
    <n v="1003497"/>
    <x v="1607"/>
    <x v="0"/>
    <n v="278.84160000000008"/>
    <x v="2368"/>
    <x v="1607"/>
    <x v="6"/>
    <x v="2"/>
    <x v="11157"/>
    <n v="-21.519314191282813"/>
  </r>
  <r>
    <x v="236"/>
    <n v="1003036"/>
    <x v="2378"/>
    <x v="6"/>
    <n v="34.16320000000001"/>
    <x v="2369"/>
    <x v="2378"/>
    <x v="7"/>
    <x v="2"/>
    <x v="11158"/>
    <n v="540.6542712626449"/>
  </r>
  <r>
    <x v="332"/>
    <n v="1003169"/>
    <x v="449"/>
    <x v="9"/>
    <n v="251.98080000000004"/>
    <x v="2370"/>
    <x v="449"/>
    <x v="5"/>
    <x v="1"/>
    <x v="11159"/>
    <n v="-13.085282688204822"/>
  </r>
  <r>
    <x v="364"/>
    <n v="1007760"/>
    <x v="1452"/>
    <x v="4"/>
    <n v="21.000000000000007"/>
    <x v="2371"/>
    <x v="1452"/>
    <x v="9"/>
    <x v="0"/>
    <x v="11160"/>
    <n v="943.66571428571376"/>
  </r>
  <r>
    <x v="313"/>
    <n v="1006583"/>
    <x v="246"/>
    <x v="5"/>
    <n v="28.116"/>
    <x v="2371"/>
    <x v="246"/>
    <x v="3"/>
    <x v="0"/>
    <x v="11161"/>
    <n v="679.51984635083215"/>
  </r>
  <r>
    <x v="25"/>
    <n v="1012539"/>
    <x v="19"/>
    <x v="6"/>
    <n v="42.631999999999977"/>
    <x v="2371"/>
    <x v="19"/>
    <x v="0"/>
    <x v="0"/>
    <x v="11162"/>
    <n v="414.09692249953116"/>
  </r>
  <r>
    <x v="310"/>
    <n v="1009646"/>
    <x v="2515"/>
    <x v="5"/>
    <n v="75.22799999999998"/>
    <x v="2371"/>
    <x v="2515"/>
    <x v="3"/>
    <x v="0"/>
    <x v="11163"/>
    <n v="191.34072419843679"/>
  </r>
  <r>
    <x v="106"/>
    <n v="1011203"/>
    <x v="615"/>
    <x v="2"/>
    <n v="84.21999999999997"/>
    <x v="2371"/>
    <x v="615"/>
    <x v="7"/>
    <x v="2"/>
    <x v="11164"/>
    <n v="160.2348610781288"/>
  </r>
  <r>
    <x v="32"/>
    <n v="1019509"/>
    <x v="165"/>
    <x v="7"/>
    <n v="92.087999999999994"/>
    <x v="2371"/>
    <x v="165"/>
    <x v="6"/>
    <x v="2"/>
    <x v="11165"/>
    <n v="138.0003909304144"/>
  </r>
  <r>
    <x v="16"/>
    <n v="1015161"/>
    <x v="1206"/>
    <x v="0"/>
    <n v="95.45999999999998"/>
    <x v="2371"/>
    <x v="1206"/>
    <x v="7"/>
    <x v="2"/>
    <x v="11166"/>
    <n v="129.59333752357011"/>
  </r>
  <r>
    <x v="126"/>
    <n v="1007310"/>
    <x v="1339"/>
    <x v="4"/>
    <n v="97.996000000000009"/>
    <x v="2371"/>
    <x v="1339"/>
    <x v="4"/>
    <x v="1"/>
    <x v="11167"/>
    <n v="123.6517817053757"/>
  </r>
  <r>
    <x v="124"/>
    <n v="1012713"/>
    <x v="46"/>
    <x v="5"/>
    <n v="98.831999999999994"/>
    <x v="2371"/>
    <x v="46"/>
    <x v="4"/>
    <x v="1"/>
    <x v="11168"/>
    <n v="121.7599562894609"/>
  </r>
  <r>
    <x v="214"/>
    <n v="1011606"/>
    <x v="2260"/>
    <x v="9"/>
    <n v="107.82399999999998"/>
    <x v="2371"/>
    <x v="2260"/>
    <x v="4"/>
    <x v="1"/>
    <x v="11169"/>
    <n v="103.26624870158778"/>
  </r>
  <r>
    <x v="4"/>
    <n v="1006688"/>
    <x v="1890"/>
    <x v="0"/>
    <n v="109.572"/>
    <x v="2371"/>
    <x v="1890"/>
    <x v="11"/>
    <x v="3"/>
    <x v="11170"/>
    <n v="100.02354616142807"/>
  </r>
  <r>
    <x v="333"/>
    <n v="1018251"/>
    <x v="1645"/>
    <x v="4"/>
    <n v="117.94"/>
    <x v="2371"/>
    <x v="1645"/>
    <x v="6"/>
    <x v="2"/>
    <x v="11171"/>
    <n v="85.831609292860762"/>
  </r>
  <r>
    <x v="265"/>
    <n v="1016781"/>
    <x v="192"/>
    <x v="0"/>
    <n v="119.06399999999999"/>
    <x v="2371"/>
    <x v="192"/>
    <x v="4"/>
    <x v="1"/>
    <x v="11172"/>
    <n v="84.07730296311226"/>
  </r>
  <r>
    <x v="112"/>
    <n v="1017245"/>
    <x v="861"/>
    <x v="0"/>
    <n v="125.80799999999999"/>
    <x v="2371"/>
    <x v="861"/>
    <x v="9"/>
    <x v="0"/>
    <x v="11173"/>
    <n v="74.209748187714609"/>
  </r>
  <r>
    <x v="340"/>
    <n v="1010687"/>
    <x v="2238"/>
    <x v="0"/>
    <n v="137.048"/>
    <x v="2371"/>
    <x v="2238"/>
    <x v="2"/>
    <x v="2"/>
    <x v="11174"/>
    <n v="59.921925164905709"/>
  </r>
  <r>
    <x v="129"/>
    <n v="1014697"/>
    <x v="1094"/>
    <x v="4"/>
    <n v="152.78399999999999"/>
    <x v="2371"/>
    <x v="1094"/>
    <x v="7"/>
    <x v="2"/>
    <x v="11175"/>
    <n v="43.450754005655043"/>
  </r>
  <r>
    <x v="51"/>
    <n v="1018164"/>
    <x v="1959"/>
    <x v="4"/>
    <n v="167.39599999999999"/>
    <x v="2371"/>
    <x v="1959"/>
    <x v="4"/>
    <x v="1"/>
    <x v="11176"/>
    <n v="30.92893498052522"/>
  </r>
  <r>
    <x v="181"/>
    <n v="1014147"/>
    <x v="588"/>
    <x v="4"/>
    <n v="169.64400000000001"/>
    <x v="2371"/>
    <x v="588"/>
    <x v="8"/>
    <x v="3"/>
    <x v="11177"/>
    <n v="29.193959114380686"/>
  </r>
  <r>
    <x v="158"/>
    <n v="1014234"/>
    <x v="661"/>
    <x v="7"/>
    <n v="183.13200000000001"/>
    <x v="2371"/>
    <x v="661"/>
    <x v="10"/>
    <x v="3"/>
    <x v="11178"/>
    <n v="19.678592490662457"/>
  </r>
  <r>
    <x v="183"/>
    <n v="1006897"/>
    <x v="2432"/>
    <x v="8"/>
    <n v="194.84800000000001"/>
    <x v="2371"/>
    <x v="2432"/>
    <x v="1"/>
    <x v="1"/>
    <x v="11179"/>
    <n v="12.482447856790916"/>
  </r>
  <r>
    <x v="256"/>
    <n v="1014276"/>
    <x v="1660"/>
    <x v="7"/>
    <n v="216.852"/>
    <x v="2371"/>
    <x v="1660"/>
    <x v="9"/>
    <x v="0"/>
    <x v="11180"/>
    <n v="1.0688395772231647"/>
  </r>
  <r>
    <x v="58"/>
    <n v="1011463"/>
    <x v="840"/>
    <x v="7"/>
    <n v="258.44"/>
    <x v="2371"/>
    <x v="840"/>
    <x v="10"/>
    <x v="3"/>
    <x v="11181"/>
    <n v="-15.195093638755615"/>
  </r>
  <r>
    <x v="281"/>
    <n v="1001790"/>
    <x v="591"/>
    <x v="5"/>
    <n v="235.71200000000005"/>
    <x v="2372"/>
    <x v="591"/>
    <x v="7"/>
    <x v="2"/>
    <x v="11182"/>
    <n v="-6.9968775454792391"/>
  </r>
  <r>
    <x v="328"/>
    <n v="1004966"/>
    <x v="1182"/>
    <x v="4"/>
    <n v="23.830400000000004"/>
    <x v="2373"/>
    <x v="1182"/>
    <x v="5"/>
    <x v="1"/>
    <x v="11183"/>
    <n v="820.12051832952864"/>
  </r>
  <r>
    <x v="262"/>
    <n v="1002093"/>
    <x v="1728"/>
    <x v="5"/>
    <n v="246.19840000000005"/>
    <x v="2374"/>
    <x v="1728"/>
    <x v="1"/>
    <x v="1"/>
    <x v="11184"/>
    <n v="-10.921013296593326"/>
  </r>
  <r>
    <x v="9"/>
    <n v="1002132"/>
    <x v="1007"/>
    <x v="0"/>
    <n v="224.70079999999999"/>
    <x v="2375"/>
    <x v="1007"/>
    <x v="10"/>
    <x v="3"/>
    <x v="11185"/>
    <n v="-2.3727196342869963"/>
  </r>
  <r>
    <x v="206"/>
    <n v="1005887"/>
    <x v="393"/>
    <x v="1"/>
    <n v="68.352000000000004"/>
    <x v="2376"/>
    <x v="393"/>
    <x v="8"/>
    <x v="3"/>
    <x v="11186"/>
    <n v="221.04213483146063"/>
  </r>
  <r>
    <x v="233"/>
    <n v="1002393"/>
    <x v="1579"/>
    <x v="3"/>
    <n v="50.624000000000009"/>
    <x v="2377"/>
    <x v="1579"/>
    <x v="9"/>
    <x v="0"/>
    <x v="11187"/>
    <n v="333.77844500632114"/>
  </r>
  <r>
    <x v="161"/>
    <n v="1008489"/>
    <x v="305"/>
    <x v="5"/>
    <n v="49.740000000000009"/>
    <x v="2378"/>
    <x v="305"/>
    <x v="3"/>
    <x v="0"/>
    <x v="11188"/>
    <n v="341.53196622436661"/>
  </r>
  <r>
    <x v="216"/>
    <n v="1008640"/>
    <x v="609"/>
    <x v="7"/>
    <n v="51.772000000000006"/>
    <x v="2378"/>
    <x v="609"/>
    <x v="2"/>
    <x v="2"/>
    <x v="11189"/>
    <n v="324.20227149810705"/>
  </r>
  <r>
    <x v="224"/>
    <n v="1010812"/>
    <x v="657"/>
    <x v="6"/>
    <n v="72.396000000000015"/>
    <x v="2378"/>
    <x v="657"/>
    <x v="2"/>
    <x v="2"/>
    <x v="11190"/>
    <n v="203.35653903530573"/>
  </r>
  <r>
    <x v="306"/>
    <n v="1012129"/>
    <x v="1681"/>
    <x v="6"/>
    <n v="73.52000000000001"/>
    <x v="2378"/>
    <x v="1681"/>
    <x v="9"/>
    <x v="0"/>
    <x v="11191"/>
    <n v="198.71871599564739"/>
  </r>
  <r>
    <x v="322"/>
    <n v="1018256"/>
    <x v="1816"/>
    <x v="6"/>
    <n v="92.628000000000014"/>
    <x v="2378"/>
    <x v="1816"/>
    <x v="6"/>
    <x v="2"/>
    <x v="11192"/>
    <n v="137.09677419354836"/>
  </r>
  <r>
    <x v="319"/>
    <n v="1013753"/>
    <x v="1433"/>
    <x v="7"/>
    <n v="94.876000000000005"/>
    <x v="2378"/>
    <x v="1433"/>
    <x v="11"/>
    <x v="3"/>
    <x v="11193"/>
    <n v="131.47898309372232"/>
  </r>
  <r>
    <x v="80"/>
    <n v="1013858"/>
    <x v="155"/>
    <x v="4"/>
    <n v="101.62"/>
    <x v="2378"/>
    <x v="155"/>
    <x v="4"/>
    <x v="1"/>
    <x v="11194"/>
    <n v="116.11690612084233"/>
  </r>
  <r>
    <x v="184"/>
    <n v="1006072"/>
    <x v="1973"/>
    <x v="4"/>
    <n v="118.78400000000002"/>
    <x v="2378"/>
    <x v="1973"/>
    <x v="7"/>
    <x v="2"/>
    <x v="11195"/>
    <n v="84.8885371767241"/>
  </r>
  <r>
    <x v="92"/>
    <n v="1006568"/>
    <x v="386"/>
    <x v="9"/>
    <n v="120.64000000000001"/>
    <x v="2378"/>
    <x v="386"/>
    <x v="0"/>
    <x v="0"/>
    <x v="11196"/>
    <n v="82.044098143236042"/>
  </r>
  <r>
    <x v="290"/>
    <n v="1017620"/>
    <x v="901"/>
    <x v="0"/>
    <n v="136.464"/>
    <x v="2378"/>
    <x v="901"/>
    <x v="9"/>
    <x v="0"/>
    <x v="11197"/>
    <n v="60.934752022511432"/>
  </r>
  <r>
    <x v="99"/>
    <n v="1016212"/>
    <x v="1154"/>
    <x v="4"/>
    <n v="142.084"/>
    <x v="2378"/>
    <x v="1154"/>
    <x v="0"/>
    <x v="0"/>
    <x v="11198"/>
    <n v="54.569128121392971"/>
  </r>
  <r>
    <x v="223"/>
    <n v="1011075"/>
    <x v="1638"/>
    <x v="9"/>
    <n v="169.06"/>
    <x v="2378"/>
    <x v="1638"/>
    <x v="3"/>
    <x v="0"/>
    <x v="11199"/>
    <n v="29.905359044126339"/>
  </r>
  <r>
    <x v="132"/>
    <n v="1008771"/>
    <x v="338"/>
    <x v="3"/>
    <n v="175.49600000000004"/>
    <x v="2378"/>
    <x v="338"/>
    <x v="8"/>
    <x v="3"/>
    <x v="11200"/>
    <n v="25.141313762136996"/>
  </r>
  <r>
    <x v="178"/>
    <n v="1011222"/>
    <x v="640"/>
    <x v="2"/>
    <n v="181.42400000000004"/>
    <x v="2378"/>
    <x v="640"/>
    <x v="11"/>
    <x v="3"/>
    <x v="11201"/>
    <n v="21.052341476320638"/>
  </r>
  <r>
    <x v="85"/>
    <n v="1017474"/>
    <x v="1245"/>
    <x v="7"/>
    <n v="207.27600000000001"/>
    <x v="2378"/>
    <x v="1245"/>
    <x v="3"/>
    <x v="0"/>
    <x v="11202"/>
    <n v="5.9543796676894498"/>
  </r>
  <r>
    <x v="290"/>
    <n v="1012202"/>
    <x v="2124"/>
    <x v="8"/>
    <n v="245.49200000000002"/>
    <x v="2378"/>
    <x v="2124"/>
    <x v="1"/>
    <x v="1"/>
    <x v="11203"/>
    <n v="-10.539650986590203"/>
  </r>
  <r>
    <x v="330"/>
    <n v="1019705"/>
    <x v="1727"/>
    <x v="8"/>
    <n v="247.74"/>
    <x v="2378"/>
    <x v="1727"/>
    <x v="6"/>
    <x v="2"/>
    <x v="11204"/>
    <n v="-11.351416807943817"/>
  </r>
  <r>
    <x v="257"/>
    <n v="1012468"/>
    <x v="1394"/>
    <x v="0"/>
    <n v="249.98800000000003"/>
    <x v="2378"/>
    <x v="1394"/>
    <x v="4"/>
    <x v="1"/>
    <x v="11205"/>
    <n v="-12.148583131990346"/>
  </r>
  <r>
    <x v="273"/>
    <n v="1012657"/>
    <x v="199"/>
    <x v="6"/>
    <n v="274.71600000000001"/>
    <x v="2378"/>
    <x v="199"/>
    <x v="1"/>
    <x v="1"/>
    <x v="11206"/>
    <n v="-20.056349102345699"/>
  </r>
  <r>
    <x v="264"/>
    <n v="1001513"/>
    <x v="1050"/>
    <x v="9"/>
    <n v="6.0288000000000004"/>
    <x v="2379"/>
    <x v="1050"/>
    <x v="8"/>
    <x v="3"/>
    <x v="11207"/>
    <n v="3542.8290870488327"/>
  </r>
  <r>
    <x v="75"/>
    <n v="1003349"/>
    <x v="1631"/>
    <x v="2"/>
    <n v="275.51040000000006"/>
    <x v="2380"/>
    <x v="1631"/>
    <x v="9"/>
    <x v="0"/>
    <x v="11208"/>
    <n v="-20.274080397690973"/>
  </r>
  <r>
    <x v="84"/>
    <n v="1002931"/>
    <x v="793"/>
    <x v="0"/>
    <n v="100.224"/>
    <x v="2381"/>
    <x v="793"/>
    <x v="9"/>
    <x v="0"/>
    <x v="11209"/>
    <n v="119.19340676883783"/>
  </r>
  <r>
    <x v="321"/>
    <n v="1001373"/>
    <x v="1228"/>
    <x v="9"/>
    <n v="377.67859200000009"/>
    <x v="2382"/>
    <x v="1228"/>
    <x v="0"/>
    <x v="0"/>
    <x v="11210"/>
    <n v="-41.78974274506934"/>
  </r>
  <r>
    <x v="30"/>
    <n v="1005273"/>
    <x v="1281"/>
    <x v="0"/>
    <n v="228.38080000000002"/>
    <x v="2383"/>
    <x v="1281"/>
    <x v="7"/>
    <x v="2"/>
    <x v="11211"/>
    <n v="-3.7327130827109802"/>
  </r>
  <r>
    <x v="266"/>
    <n v="1001885"/>
    <x v="1546"/>
    <x v="9"/>
    <n v="204.27520000000004"/>
    <x v="2384"/>
    <x v="1546"/>
    <x v="0"/>
    <x v="0"/>
    <x v="11212"/>
    <n v="7.7189986841280627"/>
  </r>
  <r>
    <x v="140"/>
    <n v="1007887"/>
    <x v="2239"/>
    <x v="5"/>
    <n v="23.604000000000013"/>
    <x v="2385"/>
    <x v="2239"/>
    <x v="4"/>
    <x v="1"/>
    <x v="11213"/>
    <n v="832.32587697000463"/>
  </r>
  <r>
    <x v="207"/>
    <n v="1007064"/>
    <x v="569"/>
    <x v="0"/>
    <n v="56.215999999999994"/>
    <x v="2385"/>
    <x v="569"/>
    <x v="0"/>
    <x v="0"/>
    <x v="11214"/>
    <n v="291.46541909776585"/>
  </r>
  <r>
    <x v="300"/>
    <n v="1018113"/>
    <x v="68"/>
    <x v="5"/>
    <n v="71.812000000000012"/>
    <x v="2385"/>
    <x v="68"/>
    <x v="8"/>
    <x v="3"/>
    <x v="11215"/>
    <n v="206.44766891327353"/>
  </r>
  <r>
    <x v="84"/>
    <n v="1017522"/>
    <x v="434"/>
    <x v="5"/>
    <n v="92.04400000000004"/>
    <x v="2385"/>
    <x v="434"/>
    <x v="1"/>
    <x v="1"/>
    <x v="11216"/>
    <n v="139.08804484811606"/>
  </r>
  <r>
    <x v="4"/>
    <n v="1013933"/>
    <x v="2188"/>
    <x v="7"/>
    <n v="96.54000000000002"/>
    <x v="2385"/>
    <x v="2188"/>
    <x v="2"/>
    <x v="2"/>
    <x v="11217"/>
    <n v="127.95338719701677"/>
  </r>
  <r>
    <x v="244"/>
    <n v="1006288"/>
    <x v="1984"/>
    <x v="3"/>
    <n v="106.14000000000001"/>
    <x v="2385"/>
    <x v="1984"/>
    <x v="9"/>
    <x v="0"/>
    <x v="11218"/>
    <n v="107.33578292820802"/>
  </r>
  <r>
    <x v="270"/>
    <n v="1012670"/>
    <x v="875"/>
    <x v="3"/>
    <n v="119.02000000000004"/>
    <x v="2385"/>
    <x v="875"/>
    <x v="10"/>
    <x v="3"/>
    <x v="11219"/>
    <n v="84.89850445303307"/>
  </r>
  <r>
    <x v="165"/>
    <n v="1013881"/>
    <x v="1147"/>
    <x v="2"/>
    <n v="129.13600000000002"/>
    <x v="2385"/>
    <x v="1147"/>
    <x v="9"/>
    <x v="0"/>
    <x v="11220"/>
    <n v="70.414291909304922"/>
  </r>
  <r>
    <x v="192"/>
    <n v="1011502"/>
    <x v="1709"/>
    <x v="4"/>
    <n v="143.74800000000005"/>
    <x v="2385"/>
    <x v="1709"/>
    <x v="3"/>
    <x v="0"/>
    <x v="11221"/>
    <n v="53.091660405709973"/>
  </r>
  <r>
    <x v="150"/>
    <n v="1009589"/>
    <x v="376"/>
    <x v="7"/>
    <n v="216.80800000000005"/>
    <x v="2385"/>
    <x v="376"/>
    <x v="4"/>
    <x v="1"/>
    <x v="11222"/>
    <n v="1.5028043245636633"/>
  </r>
  <r>
    <x v="13"/>
    <n v="1015590"/>
    <x v="1294"/>
    <x v="9"/>
    <n v="268.51200000000006"/>
    <x v="2385"/>
    <x v="1294"/>
    <x v="8"/>
    <x v="3"/>
    <x v="11223"/>
    <n v="-18.04232213085449"/>
  </r>
  <r>
    <x v="192"/>
    <n v="1001507"/>
    <x v="195"/>
    <x v="4"/>
    <n v="400.6619520000001"/>
    <x v="2386"/>
    <x v="195"/>
    <x v="0"/>
    <x v="0"/>
    <x v="11224"/>
    <n v="-45.070741331585197"/>
  </r>
  <r>
    <x v="339"/>
    <n v="1019429"/>
    <x v="590"/>
    <x v="1"/>
    <n v="213.54399999999998"/>
    <x v="2387"/>
    <x v="590"/>
    <x v="1"/>
    <x v="1"/>
    <x v="11225"/>
    <n v="3.0962424605701875"/>
  </r>
  <r>
    <x v="110"/>
    <n v="1015691"/>
    <x v="467"/>
    <x v="1"/>
    <n v="264.12399999999997"/>
    <x v="2387"/>
    <x v="467"/>
    <x v="0"/>
    <x v="0"/>
    <x v="11226"/>
    <n v="-16.646787115142882"/>
  </r>
  <r>
    <x v="293"/>
    <n v="1004156"/>
    <x v="1044"/>
    <x v="0"/>
    <n v="87.00800000000001"/>
    <x v="2388"/>
    <x v="1044"/>
    <x v="7"/>
    <x v="2"/>
    <x v="8652"/>
    <n v="153.04937477013607"/>
  </r>
  <r>
    <x v="116"/>
    <n v="1002773"/>
    <x v="1759"/>
    <x v="4"/>
    <n v="218.02880000000005"/>
    <x v="2389"/>
    <x v="1759"/>
    <x v="2"/>
    <x v="2"/>
    <x v="11227"/>
    <n v="1.0288549035723464"/>
  </r>
  <r>
    <x v="118"/>
    <n v="1002841"/>
    <x v="368"/>
    <x v="3"/>
    <n v="246.44480000000004"/>
    <x v="2390"/>
    <x v="368"/>
    <x v="1"/>
    <x v="1"/>
    <x v="11228"/>
    <n v="-10.567396836938736"/>
  </r>
  <r>
    <x v="87"/>
    <n v="1003739"/>
    <x v="838"/>
    <x v="2"/>
    <n v="31.430400000000006"/>
    <x v="2391"/>
    <x v="838"/>
    <x v="9"/>
    <x v="0"/>
    <x v="11229"/>
    <n v="601.55263693748714"/>
  </r>
  <r>
    <x v="182"/>
    <n v="1003256"/>
    <x v="179"/>
    <x v="1"/>
    <n v="189.84640000000002"/>
    <x v="2391"/>
    <x v="179"/>
    <x v="7"/>
    <x v="2"/>
    <x v="11230"/>
    <n v="16.146948269759136"/>
  </r>
  <r>
    <x v="163"/>
    <n v="1007519"/>
    <x v="1566"/>
    <x v="2"/>
    <n v="13.356000000000023"/>
    <x v="2392"/>
    <x v="1566"/>
    <x v="1"/>
    <x v="1"/>
    <x v="11231"/>
    <n v="1551.0512129380024"/>
  </r>
  <r>
    <x v="146"/>
    <n v="1007797"/>
    <x v="2649"/>
    <x v="4"/>
    <n v="32.364000000000004"/>
    <x v="2392"/>
    <x v="2649"/>
    <x v="1"/>
    <x v="1"/>
    <x v="11232"/>
    <n v="581.35706340378192"/>
  </r>
  <r>
    <x v="294"/>
    <n v="1005760"/>
    <x v="1510"/>
    <x v="0"/>
    <n v="32.78400000000002"/>
    <x v="2392"/>
    <x v="1510"/>
    <x v="9"/>
    <x v="0"/>
    <x v="11233"/>
    <n v="572.62811127379166"/>
  </r>
  <r>
    <x v="246"/>
    <n v="1018535"/>
    <x v="1289"/>
    <x v="0"/>
    <n v="44.251999999999981"/>
    <x v="2392"/>
    <x v="1289"/>
    <x v="2"/>
    <x v="2"/>
    <x v="11234"/>
    <n v="398.31510440206108"/>
  </r>
  <r>
    <x v="73"/>
    <n v="1013543"/>
    <x v="2755"/>
    <x v="4"/>
    <n v="54.367999999999995"/>
    <x v="2392"/>
    <x v="2755"/>
    <x v="4"/>
    <x v="1"/>
    <x v="11235"/>
    <n v="305.59593878752207"/>
  </r>
  <r>
    <x v="152"/>
    <n v="1011349"/>
    <x v="1974"/>
    <x v="7"/>
    <n v="56.615999999999985"/>
    <x v="2392"/>
    <x v="1974"/>
    <x v="2"/>
    <x v="2"/>
    <x v="11236"/>
    <n v="289.49130987706667"/>
  </r>
  <r>
    <x v="364"/>
    <n v="1013896"/>
    <x v="2527"/>
    <x v="9"/>
    <n v="62.23599999999999"/>
    <x v="2392"/>
    <x v="2527"/>
    <x v="3"/>
    <x v="0"/>
    <x v="11237"/>
    <n v="254.31968635516427"/>
  </r>
  <r>
    <x v="283"/>
    <n v="1015972"/>
    <x v="127"/>
    <x v="0"/>
    <n v="73.475999999999999"/>
    <x v="2392"/>
    <x v="127"/>
    <x v="11"/>
    <x v="3"/>
    <x v="11238"/>
    <n v="200.11758941695246"/>
  </r>
  <r>
    <x v="6"/>
    <n v="1006211"/>
    <x v="392"/>
    <x v="9"/>
    <n v="77.036000000000001"/>
    <x v="2392"/>
    <x v="392"/>
    <x v="7"/>
    <x v="2"/>
    <x v="11239"/>
    <n v="186.24850719144294"/>
  </r>
  <r>
    <x v="135"/>
    <n v="1008601"/>
    <x v="1352"/>
    <x v="3"/>
    <n v="88.087999999999994"/>
    <x v="2392"/>
    <x v="1352"/>
    <x v="3"/>
    <x v="0"/>
    <x v="11240"/>
    <n v="150.33421124330218"/>
  </r>
  <r>
    <x v="51"/>
    <n v="1015132"/>
    <x v="1305"/>
    <x v="8"/>
    <n v="107.196"/>
    <x v="2392"/>
    <x v="1305"/>
    <x v="4"/>
    <x v="1"/>
    <x v="11241"/>
    <n v="105.71140714205754"/>
  </r>
  <r>
    <x v="219"/>
    <n v="1007685"/>
    <x v="1946"/>
    <x v="7"/>
    <n v="108.84"/>
    <x v="2392"/>
    <x v="1946"/>
    <x v="5"/>
    <x v="1"/>
    <x v="11242"/>
    <n v="102.60418963616316"/>
  </r>
  <r>
    <x v="48"/>
    <n v="1007359"/>
    <x v="2614"/>
    <x v="7"/>
    <n v="112.04000000000002"/>
    <x v="2392"/>
    <x v="2614"/>
    <x v="10"/>
    <x v="3"/>
    <x v="11243"/>
    <n v="96.817565155301637"/>
  </r>
  <r>
    <x v="260"/>
    <n v="1018044"/>
    <x v="184"/>
    <x v="9"/>
    <n v="119.56"/>
    <x v="2392"/>
    <x v="184"/>
    <x v="3"/>
    <x v="0"/>
    <x v="11244"/>
    <n v="84.438273670123777"/>
  </r>
  <r>
    <x v="169"/>
    <n v="1009799"/>
    <x v="442"/>
    <x v="4"/>
    <n v="130.79999999999998"/>
    <x v="2392"/>
    <x v="442"/>
    <x v="7"/>
    <x v="2"/>
    <x v="11245"/>
    <n v="68.588990825688086"/>
  </r>
  <r>
    <x v="355"/>
    <n v="1012105"/>
    <x v="2655"/>
    <x v="3"/>
    <n v="151.03199999999998"/>
    <x v="2392"/>
    <x v="2655"/>
    <x v="11"/>
    <x v="3"/>
    <x v="11246"/>
    <n v="46.005085015096157"/>
  </r>
  <r>
    <x v="242"/>
    <n v="1018131"/>
    <x v="2402"/>
    <x v="4"/>
    <n v="151.03199999999998"/>
    <x v="2392"/>
    <x v="2402"/>
    <x v="6"/>
    <x v="2"/>
    <x v="11246"/>
    <n v="46.005085015096157"/>
  </r>
  <r>
    <x v="200"/>
    <n v="1009686"/>
    <x v="556"/>
    <x v="2"/>
    <n v="166.768"/>
    <x v="2392"/>
    <x v="556"/>
    <x v="9"/>
    <x v="0"/>
    <x v="11247"/>
    <n v="32.22824522690204"/>
  </r>
  <r>
    <x v="175"/>
    <n v="1015597"/>
    <x v="1309"/>
    <x v="0"/>
    <n v="209.48000000000002"/>
    <x v="2392"/>
    <x v="1309"/>
    <x v="4"/>
    <x v="1"/>
    <x v="11248"/>
    <n v="5.2675195722741908"/>
  </r>
  <r>
    <x v="223"/>
    <n v="1019388"/>
    <x v="1511"/>
    <x v="8"/>
    <n v="221.84399999999999"/>
    <x v="2392"/>
    <x v="1511"/>
    <x v="8"/>
    <x v="3"/>
    <x v="11249"/>
    <n v="-0.59934007681073154"/>
  </r>
  <r>
    <x v="262"/>
    <n v="1013663"/>
    <x v="1205"/>
    <x v="2"/>
    <n v="226.34"/>
    <x v="2392"/>
    <x v="1205"/>
    <x v="9"/>
    <x v="0"/>
    <x v="11250"/>
    <n v="-2.573826985950344"/>
  </r>
  <r>
    <x v="57"/>
    <n v="1018673"/>
    <x v="1227"/>
    <x v="0"/>
    <n v="230.83600000000001"/>
    <x v="2392"/>
    <x v="1227"/>
    <x v="1"/>
    <x v="1"/>
    <x v="11251"/>
    <n v="-4.4713996083799827"/>
  </r>
  <r>
    <x v="345"/>
    <n v="1018426"/>
    <x v="1280"/>
    <x v="6"/>
    <n v="249.94400000000002"/>
    <x v="2392"/>
    <x v="1280"/>
    <x v="0"/>
    <x v="0"/>
    <x v="11252"/>
    <n v="-11.77447748295619"/>
  </r>
  <r>
    <x v="270"/>
    <n v="1018868"/>
    <x v="1308"/>
    <x v="4"/>
    <n v="273.548"/>
    <x v="2392"/>
    <x v="1308"/>
    <x v="6"/>
    <x v="2"/>
    <x v="11253"/>
    <n v="-19.387310453741211"/>
  </r>
  <r>
    <x v="52"/>
    <n v="1011120"/>
    <x v="1099"/>
    <x v="6"/>
    <n v="275.79599999999999"/>
    <x v="2392"/>
    <x v="1099"/>
    <x v="7"/>
    <x v="2"/>
    <x v="11254"/>
    <n v="-20.044380629160681"/>
  </r>
  <r>
    <x v="331"/>
    <n v="1016160"/>
    <x v="962"/>
    <x v="7"/>
    <n v="288.16000000000003"/>
    <x v="2392"/>
    <x v="962"/>
    <x v="8"/>
    <x v="3"/>
    <x v="11255"/>
    <n v="-23.47501388117713"/>
  </r>
  <r>
    <x v="303"/>
    <n v="1003238"/>
    <x v="916"/>
    <x v="4"/>
    <n v="206.816"/>
    <x v="2393"/>
    <x v="916"/>
    <x v="10"/>
    <x v="3"/>
    <x v="11256"/>
    <n v="6.6646681107844969"/>
  </r>
  <r>
    <x v="337"/>
    <n v="1004791"/>
    <x v="985"/>
    <x v="7"/>
    <n v="218.66240000000005"/>
    <x v="2394"/>
    <x v="985"/>
    <x v="8"/>
    <x v="3"/>
    <x v="11257"/>
    <n v="0.90495668208159152"/>
  </r>
  <r>
    <x v="156"/>
    <n v="1001299"/>
    <x v="2488"/>
    <x v="5"/>
    <n v="422.07551999999998"/>
    <x v="2395"/>
    <x v="2488"/>
    <x v="4"/>
    <x v="1"/>
    <x v="11258"/>
    <n v="-47.710665617375767"/>
  </r>
  <r>
    <x v="53"/>
    <n v="1002279"/>
    <x v="2745"/>
    <x v="2"/>
    <n v="49.609600000000007"/>
    <x v="2396"/>
    <x v="2745"/>
    <x v="7"/>
    <x v="2"/>
    <x v="11259"/>
    <n v="344.90179320131597"/>
  </r>
  <r>
    <x v="86"/>
    <n v="1001848"/>
    <x v="1645"/>
    <x v="9"/>
    <n v="172.86720000000003"/>
    <x v="2397"/>
    <x v="1645"/>
    <x v="6"/>
    <x v="2"/>
    <x v="11260"/>
    <n v="27.716258492067908"/>
  </r>
  <r>
    <x v="155"/>
    <n v="1002684"/>
    <x v="788"/>
    <x v="8"/>
    <n v="87.926400000000015"/>
    <x v="2398"/>
    <x v="788"/>
    <x v="7"/>
    <x v="2"/>
    <x v="11261"/>
    <n v="151.13367543763871"/>
  </r>
  <r>
    <x v="67"/>
    <n v="1004318"/>
    <x v="1161"/>
    <x v="3"/>
    <n v="59.801600000000008"/>
    <x v="2399"/>
    <x v="1161"/>
    <x v="1"/>
    <x v="1"/>
    <x v="11262"/>
    <n v="269.26838077910952"/>
  </r>
  <r>
    <x v="185"/>
    <n v="1001403"/>
    <x v="39"/>
    <x v="1"/>
    <n v="508.10380800000007"/>
    <x v="2400"/>
    <x v="39"/>
    <x v="7"/>
    <x v="2"/>
    <x v="11263"/>
    <n v="-56.532787882589538"/>
  </r>
  <r>
    <x v="35"/>
    <n v="1005460"/>
    <x v="2023"/>
    <x v="6"/>
    <n v="33.783999999999999"/>
    <x v="2401"/>
    <x v="2023"/>
    <x v="1"/>
    <x v="1"/>
    <x v="11264"/>
    <n v="553.7797774094247"/>
  </r>
  <r>
    <x v="339"/>
    <n v="1002138"/>
    <x v="297"/>
    <x v="0"/>
    <n v="252.9504"/>
    <x v="2402"/>
    <x v="297"/>
    <x v="5"/>
    <x v="1"/>
    <x v="11265"/>
    <n v="-12.645894214834192"/>
  </r>
  <r>
    <x v="197"/>
    <n v="1006500"/>
    <x v="122"/>
    <x v="5"/>
    <n v="0.74800000000000111"/>
    <x v="2403"/>
    <x v="122"/>
    <x v="11"/>
    <x v="3"/>
    <x v="11266"/>
    <n v="29440.454545454504"/>
  </r>
  <r>
    <x v="254"/>
    <n v="1006651"/>
    <x v="483"/>
    <x v="8"/>
    <n v="3.9240000000000066"/>
    <x v="2403"/>
    <x v="483"/>
    <x v="6"/>
    <x v="2"/>
    <x v="11267"/>
    <n v="5531.0550458715506"/>
  </r>
  <r>
    <x v="77"/>
    <n v="1008344"/>
    <x v="918"/>
    <x v="5"/>
    <n v="4.9960000000000093"/>
    <x v="2403"/>
    <x v="918"/>
    <x v="7"/>
    <x v="2"/>
    <x v="11268"/>
    <n v="4322.7902321857409"/>
  </r>
  <r>
    <x v="270"/>
    <n v="1012173"/>
    <x v="2531"/>
    <x v="8"/>
    <n v="48.164000000000016"/>
    <x v="2403"/>
    <x v="2531"/>
    <x v="3"/>
    <x v="0"/>
    <x v="11269"/>
    <n v="358.77128145502854"/>
  </r>
  <r>
    <x v="21"/>
    <n v="1012196"/>
    <x v="1739"/>
    <x v="0"/>
    <n v="48.164000000000016"/>
    <x v="2403"/>
    <x v="1739"/>
    <x v="11"/>
    <x v="3"/>
    <x v="11269"/>
    <n v="358.77128145502854"/>
  </r>
  <r>
    <x v="252"/>
    <n v="1012628"/>
    <x v="2062"/>
    <x v="6"/>
    <n v="57.156000000000006"/>
    <x v="2403"/>
    <x v="2062"/>
    <x v="9"/>
    <x v="0"/>
    <x v="11270"/>
    <n v="286.59563300440897"/>
  </r>
  <r>
    <x v="242"/>
    <n v="1013336"/>
    <x v="2027"/>
    <x v="6"/>
    <n v="63.900000000000006"/>
    <x v="2403"/>
    <x v="2027"/>
    <x v="1"/>
    <x v="1"/>
    <x v="11271"/>
    <n v="245.79436619718308"/>
  </r>
  <r>
    <x v="234"/>
    <n v="1007366"/>
    <x v="1786"/>
    <x v="2"/>
    <n v="103.91200000000001"/>
    <x v="2403"/>
    <x v="1786"/>
    <x v="8"/>
    <x v="3"/>
    <x v="11272"/>
    <n v="112.64396797290016"/>
  </r>
  <r>
    <x v="109"/>
    <n v="1007268"/>
    <x v="2234"/>
    <x v="3"/>
    <n v="115.82400000000001"/>
    <x v="2403"/>
    <x v="2234"/>
    <x v="1"/>
    <x v="1"/>
    <x v="11273"/>
    <n v="90.774450891007035"/>
  </r>
  <r>
    <x v="241"/>
    <n v="1019746"/>
    <x v="1064"/>
    <x v="4"/>
    <n v="120.10000000000002"/>
    <x v="2403"/>
    <x v="1064"/>
    <x v="11"/>
    <x v="3"/>
    <x v="11274"/>
    <n v="83.982181515403795"/>
  </r>
  <r>
    <x v="333"/>
    <n v="1012833"/>
    <x v="2482"/>
    <x v="4"/>
    <n v="124.596"/>
    <x v="2403"/>
    <x v="2482"/>
    <x v="4"/>
    <x v="1"/>
    <x v="11275"/>
    <n v="77.34325339497255"/>
  </r>
  <r>
    <x v="216"/>
    <n v="1013010"/>
    <x v="2634"/>
    <x v="8"/>
    <n v="127.96800000000002"/>
    <x v="2403"/>
    <x v="2634"/>
    <x v="9"/>
    <x v="0"/>
    <x v="11276"/>
    <n v="72.670198799699904"/>
  </r>
  <r>
    <x v="199"/>
    <n v="1015032"/>
    <x v="2099"/>
    <x v="9"/>
    <n v="136.96"/>
    <x v="2403"/>
    <x v="2099"/>
    <x v="4"/>
    <x v="1"/>
    <x v="11277"/>
    <n v="61.33367406542056"/>
  </r>
  <r>
    <x v="4"/>
    <n v="1007800"/>
    <x v="1257"/>
    <x v="8"/>
    <n v="149.64400000000003"/>
    <x v="2403"/>
    <x v="1257"/>
    <x v="6"/>
    <x v="2"/>
    <x v="11278"/>
    <n v="47.658843655609282"/>
  </r>
  <r>
    <x v="268"/>
    <n v="1012574"/>
    <x v="590"/>
    <x v="9"/>
    <n v="192.036"/>
    <x v="2403"/>
    <x v="590"/>
    <x v="1"/>
    <x v="1"/>
    <x v="11279"/>
    <n v="15.063113166281324"/>
  </r>
  <r>
    <x v="176"/>
    <n v="1019338"/>
    <x v="74"/>
    <x v="4"/>
    <n v="199.90400000000002"/>
    <x v="2403"/>
    <x v="74"/>
    <x v="9"/>
    <x v="0"/>
    <x v="11280"/>
    <n v="10.534356491115727"/>
  </r>
  <r>
    <x v="283"/>
    <n v="1018613"/>
    <x v="1862"/>
    <x v="0"/>
    <n v="250.48400000000004"/>
    <x v="2403"/>
    <x v="1862"/>
    <x v="6"/>
    <x v="2"/>
    <x v="11281"/>
    <n v="-11.785742801935463"/>
  </r>
  <r>
    <x v="199"/>
    <n v="1009806"/>
    <x v="1914"/>
    <x v="4"/>
    <n v="259.476"/>
    <x v="2403"/>
    <x v="1914"/>
    <x v="0"/>
    <x v="0"/>
    <x v="11282"/>
    <n v="-14.842760024048463"/>
  </r>
  <r>
    <x v="105"/>
    <n v="1002079"/>
    <x v="1722"/>
    <x v="9"/>
    <n v="251.22880000000001"/>
    <x v="2404"/>
    <x v="1722"/>
    <x v="11"/>
    <x v="3"/>
    <x v="11283"/>
    <n v="-11.992637786750555"/>
  </r>
  <r>
    <x v="221"/>
    <n v="1002832"/>
    <x v="1794"/>
    <x v="7"/>
    <n v="101.56480000000002"/>
    <x v="2405"/>
    <x v="1794"/>
    <x v="11"/>
    <x v="3"/>
    <x v="11284"/>
    <n v="117.93298465610131"/>
  </r>
  <r>
    <x v="23"/>
    <n v="1008239"/>
    <x v="1517"/>
    <x v="7"/>
    <n v="9.660000000000025"/>
    <x v="2406"/>
    <x v="1517"/>
    <x v="10"/>
    <x v="3"/>
    <x v="11285"/>
    <n v="2192.0372670807392"/>
  </r>
  <r>
    <x v="37"/>
    <n v="1007371"/>
    <x v="788"/>
    <x v="7"/>
    <n v="14.596000000000004"/>
    <x v="2406"/>
    <x v="788"/>
    <x v="7"/>
    <x v="2"/>
    <x v="11286"/>
    <n v="1416.9279254590294"/>
  </r>
  <r>
    <x v="79"/>
    <n v="1006182"/>
    <x v="2515"/>
    <x v="3"/>
    <n v="21.695999999999998"/>
    <x v="2406"/>
    <x v="2515"/>
    <x v="3"/>
    <x v="0"/>
    <x v="11287"/>
    <n v="920.51438053097354"/>
  </r>
  <r>
    <x v="103"/>
    <n v="1013513"/>
    <x v="361"/>
    <x v="4"/>
    <n v="44.20799999999997"/>
    <x v="2406"/>
    <x v="361"/>
    <x v="6"/>
    <x v="2"/>
    <x v="11288"/>
    <n v="400.838762214984"/>
  </r>
  <r>
    <x v="26"/>
    <n v="1015793"/>
    <x v="2103"/>
    <x v="4"/>
    <n v="55.447999999999979"/>
    <x v="2406"/>
    <x v="2103"/>
    <x v="0"/>
    <x v="0"/>
    <x v="11289"/>
    <n v="299.31250901745796"/>
  </r>
  <r>
    <x v="129"/>
    <n v="1015234"/>
    <x v="1052"/>
    <x v="4"/>
    <n v="65.563999999999965"/>
    <x v="2406"/>
    <x v="1052"/>
    <x v="6"/>
    <x v="2"/>
    <x v="11290"/>
    <n v="237.70178756634755"/>
  </r>
  <r>
    <x v="162"/>
    <n v="1008620"/>
    <x v="503"/>
    <x v="9"/>
    <n v="75.924000000000007"/>
    <x v="2406"/>
    <x v="503"/>
    <x v="10"/>
    <x v="3"/>
    <x v="11291"/>
    <n v="191.62162162162159"/>
  </r>
  <r>
    <x v="332"/>
    <n v="1018122"/>
    <x v="348"/>
    <x v="5"/>
    <n v="91.415999999999968"/>
    <x v="2406"/>
    <x v="348"/>
    <x v="0"/>
    <x v="0"/>
    <x v="11292"/>
    <n v="142.20136518771338"/>
  </r>
  <r>
    <x v="320"/>
    <n v="1005869"/>
    <x v="1554"/>
    <x v="8"/>
    <n v="112.45200000000003"/>
    <x v="2406"/>
    <x v="1554"/>
    <x v="2"/>
    <x v="2"/>
    <x v="11293"/>
    <n v="96.893607939387422"/>
  </r>
  <r>
    <x v="308"/>
    <n v="1018298"/>
    <x v="253"/>
    <x v="8"/>
    <n v="115.01999999999998"/>
    <x v="2406"/>
    <x v="253"/>
    <x v="3"/>
    <x v="0"/>
    <x v="11294"/>
    <n v="92.497652582159645"/>
  </r>
  <r>
    <x v="279"/>
    <n v="1007166"/>
    <x v="322"/>
    <x v="7"/>
    <n v="120.40000000000002"/>
    <x v="2406"/>
    <x v="322"/>
    <x v="5"/>
    <x v="1"/>
    <x v="11295"/>
    <n v="83.896013289036503"/>
  </r>
  <r>
    <x v="212"/>
    <n v="1011029"/>
    <x v="35"/>
    <x v="7"/>
    <n v="126.25999999999999"/>
    <x v="2406"/>
    <x v="35"/>
    <x v="11"/>
    <x v="3"/>
    <x v="11296"/>
    <n v="75.361001108823061"/>
  </r>
  <r>
    <x v="348"/>
    <n v="1014236"/>
    <x v="1196"/>
    <x v="6"/>
    <n v="138.62399999999997"/>
    <x v="2406"/>
    <x v="1196"/>
    <x v="4"/>
    <x v="1"/>
    <x v="11297"/>
    <n v="59.720394736842138"/>
  </r>
  <r>
    <x v="36"/>
    <n v="1012069"/>
    <x v="2441"/>
    <x v="0"/>
    <n v="164.476"/>
    <x v="2406"/>
    <x v="2441"/>
    <x v="8"/>
    <x v="3"/>
    <x v="11298"/>
    <n v="34.615871008536196"/>
  </r>
  <r>
    <x v="97"/>
    <n v="1016872"/>
    <x v="516"/>
    <x v="6"/>
    <n v="258.892"/>
    <x v="2406"/>
    <x v="516"/>
    <x v="3"/>
    <x v="0"/>
    <x v="11299"/>
    <n v="-14.477542759142809"/>
  </r>
  <r>
    <x v="125"/>
    <n v="1014875"/>
    <x v="2512"/>
    <x v="9"/>
    <n v="261.14"/>
    <x v="2406"/>
    <x v="2512"/>
    <x v="4"/>
    <x v="1"/>
    <x v="11300"/>
    <n v="-15.213755073906714"/>
  </r>
  <r>
    <x v="5"/>
    <n v="1002808"/>
    <x v="1932"/>
    <x v="7"/>
    <n v="98.496000000000009"/>
    <x v="2407"/>
    <x v="1932"/>
    <x v="1"/>
    <x v="1"/>
    <x v="11301"/>
    <n v="124.83918128654969"/>
  </r>
  <r>
    <x v="169"/>
    <n v="1004315"/>
    <x v="2079"/>
    <x v="0"/>
    <n v="175.81760000000003"/>
    <x v="2408"/>
    <x v="2079"/>
    <x v="7"/>
    <x v="2"/>
    <x v="11302"/>
    <n v="25.976466519847836"/>
  </r>
  <r>
    <x v="232"/>
    <n v="1002954"/>
    <x v="825"/>
    <x v="6"/>
    <n v="271.96480000000003"/>
    <x v="2408"/>
    <x v="825"/>
    <x v="8"/>
    <x v="3"/>
    <x v="11303"/>
    <n v="-18.559754791796585"/>
  </r>
  <r>
    <x v="156"/>
    <n v="1014461"/>
    <x v="17"/>
    <x v="1"/>
    <n v="116.36000000000004"/>
    <x v="2409"/>
    <x v="17"/>
    <x v="9"/>
    <x v="0"/>
    <x v="11304"/>
    <n v="90.434926091440317"/>
  </r>
  <r>
    <x v="255"/>
    <n v="1010064"/>
    <x v="534"/>
    <x v="1"/>
    <n v="181.55200000000005"/>
    <x v="2409"/>
    <x v="534"/>
    <x v="8"/>
    <x v="3"/>
    <x v="11305"/>
    <n v="22.053229928615476"/>
  </r>
  <r>
    <x v="60"/>
    <n v="1002958"/>
    <x v="1070"/>
    <x v="3"/>
    <n v="195.05280000000002"/>
    <x v="2410"/>
    <x v="1070"/>
    <x v="4"/>
    <x v="1"/>
    <x v="11306"/>
    <n v="13.619901893230946"/>
  </r>
  <r>
    <x v="294"/>
    <n v="1004518"/>
    <x v="959"/>
    <x v="1"/>
    <n v="199.35680000000002"/>
    <x v="2411"/>
    <x v="959"/>
    <x v="4"/>
    <x v="1"/>
    <x v="11307"/>
    <n v="11.187779900158905"/>
  </r>
  <r>
    <x v="151"/>
    <n v="1004664"/>
    <x v="2312"/>
    <x v="2"/>
    <n v="399.93600000000009"/>
    <x v="2412"/>
    <x v="2312"/>
    <x v="8"/>
    <x v="3"/>
    <x v="11308"/>
    <n v="-44.565630500880147"/>
  </r>
  <r>
    <x v="317"/>
    <n v="1001420"/>
    <x v="204"/>
    <x v="5"/>
    <n v="692.47545600000012"/>
    <x v="2413"/>
    <x v="204"/>
    <x v="9"/>
    <x v="0"/>
    <x v="11309"/>
    <n v="-67.98158287360296"/>
  </r>
  <r>
    <x v="333"/>
    <n v="1001477"/>
    <x v="577"/>
    <x v="0"/>
    <n v="550.17811199999994"/>
    <x v="2414"/>
    <x v="577"/>
    <x v="3"/>
    <x v="0"/>
    <x v="11310"/>
    <n v="-59.692064231010335"/>
  </r>
  <r>
    <x v="232"/>
    <n v="1005215"/>
    <x v="758"/>
    <x v="2"/>
    <n v="26.448000000000004"/>
    <x v="2415"/>
    <x v="758"/>
    <x v="10"/>
    <x v="3"/>
    <x v="11311"/>
    <n v="738.53145795523278"/>
  </r>
  <r>
    <x v="114"/>
    <n v="1006473"/>
    <x v="1261"/>
    <x v="4"/>
    <n v="44.792000000000002"/>
    <x v="2416"/>
    <x v="1261"/>
    <x v="1"/>
    <x v="1"/>
    <x v="11312"/>
    <n v="395.30943025540279"/>
  </r>
  <r>
    <x v="274"/>
    <n v="1015478"/>
    <x v="346"/>
    <x v="7"/>
    <n v="51.49199999999999"/>
    <x v="2416"/>
    <x v="346"/>
    <x v="1"/>
    <x v="1"/>
    <x v="11313"/>
    <n v="330.86110463761372"/>
  </r>
  <r>
    <x v="49"/>
    <n v="1015346"/>
    <x v="253"/>
    <x v="4"/>
    <n v="54.864000000000004"/>
    <x v="2416"/>
    <x v="253"/>
    <x v="3"/>
    <x v="0"/>
    <x v="11314"/>
    <n v="304.37992125984249"/>
  </r>
  <r>
    <x v="115"/>
    <n v="1011632"/>
    <x v="2487"/>
    <x v="8"/>
    <n v="61.608000000000004"/>
    <x v="2416"/>
    <x v="2487"/>
    <x v="0"/>
    <x v="0"/>
    <x v="11315"/>
    <n v="260.11394624074791"/>
  </r>
  <r>
    <x v="37"/>
    <n v="1008588"/>
    <x v="1456"/>
    <x v="3"/>
    <n v="63.64400000000002"/>
    <x v="2416"/>
    <x v="1456"/>
    <x v="6"/>
    <x v="2"/>
    <x v="11316"/>
    <n v="248.59374017974974"/>
  </r>
  <r>
    <x v="160"/>
    <n v="1017846"/>
    <x v="1672"/>
    <x v="9"/>
    <n v="76.22"/>
    <x v="2416"/>
    <x v="1672"/>
    <x v="1"/>
    <x v="1"/>
    <x v="11317"/>
    <n v="191.07714510627133"/>
  </r>
  <r>
    <x v="111"/>
    <n v="1013548"/>
    <x v="401"/>
    <x v="6"/>
    <n v="90.831999999999994"/>
    <x v="2416"/>
    <x v="401"/>
    <x v="7"/>
    <x v="2"/>
    <x v="11318"/>
    <n v="144.25202571780872"/>
  </r>
  <r>
    <x v="21"/>
    <n v="1008093"/>
    <x v="1049"/>
    <x v="0"/>
    <n v="104.34800000000001"/>
    <x v="2416"/>
    <x v="1049"/>
    <x v="10"/>
    <x v="3"/>
    <x v="11319"/>
    <n v="112.61452064246558"/>
  </r>
  <r>
    <x v="63"/>
    <n v="1008549"/>
    <x v="544"/>
    <x v="8"/>
    <n v="115.52000000000001"/>
    <x v="2416"/>
    <x v="544"/>
    <x v="3"/>
    <x v="0"/>
    <x v="11320"/>
    <n v="92.052458448753455"/>
  </r>
  <r>
    <x v="238"/>
    <n v="1015462"/>
    <x v="1027"/>
    <x v="5"/>
    <n v="138.04"/>
    <x v="2416"/>
    <x v="1027"/>
    <x v="10"/>
    <x v="3"/>
    <x v="11321"/>
    <n v="60.720805563604763"/>
  </r>
  <r>
    <x v="298"/>
    <n v="1014105"/>
    <x v="615"/>
    <x v="3"/>
    <n v="141.41200000000001"/>
    <x v="2416"/>
    <x v="615"/>
    <x v="7"/>
    <x v="2"/>
    <x v="11322"/>
    <n v="56.888382881226484"/>
  </r>
  <r>
    <x v="257"/>
    <n v="1015939"/>
    <x v="2417"/>
    <x v="5"/>
    <n v="168.38800000000001"/>
    <x v="2416"/>
    <x v="2417"/>
    <x v="1"/>
    <x v="1"/>
    <x v="11323"/>
    <n v="31.75463809772668"/>
  </r>
  <r>
    <x v="42"/>
    <n v="1017775"/>
    <x v="1610"/>
    <x v="3"/>
    <n v="175.13200000000001"/>
    <x v="2416"/>
    <x v="1610"/>
    <x v="3"/>
    <x v="0"/>
    <x v="11324"/>
    <n v="26.681017746613982"/>
  </r>
  <r>
    <x v="30"/>
    <n v="1019640"/>
    <x v="234"/>
    <x v="4"/>
    <n v="180.75200000000001"/>
    <x v="2416"/>
    <x v="234"/>
    <x v="9"/>
    <x v="0"/>
    <x v="11325"/>
    <n v="22.742210321324244"/>
  </r>
  <r>
    <x v="76"/>
    <n v="1012660"/>
    <x v="2484"/>
    <x v="7"/>
    <n v="243.696"/>
    <x v="2416"/>
    <x v="2484"/>
    <x v="8"/>
    <x v="3"/>
    <x v="11326"/>
    <n v="-8.9607543825093519"/>
  </r>
  <r>
    <x v="18"/>
    <n v="1014590"/>
    <x v="1118"/>
    <x v="5"/>
    <n v="289.78000000000003"/>
    <x v="2416"/>
    <x v="1118"/>
    <x v="0"/>
    <x v="0"/>
    <x v="11327"/>
    <n v="-23.438815653254196"/>
  </r>
  <r>
    <x v="18"/>
    <n v="1001792"/>
    <x v="2672"/>
    <x v="7"/>
    <n v="245.85280000000003"/>
    <x v="2417"/>
    <x v="2672"/>
    <x v="7"/>
    <x v="2"/>
    <x v="11328"/>
    <n v="-9.7314816019992296"/>
  </r>
  <r>
    <x v="80"/>
    <n v="1001188"/>
    <x v="234"/>
    <x v="5"/>
    <n v="654.67200000000003"/>
    <x v="2418"/>
    <x v="234"/>
    <x v="9"/>
    <x v="0"/>
    <x v="11329"/>
    <n v="-66.097758877728083"/>
  </r>
  <r>
    <x v="318"/>
    <n v="1001414"/>
    <x v="1834"/>
    <x v="0"/>
    <n v="391.73568000000006"/>
    <x v="2419"/>
    <x v="1834"/>
    <x v="8"/>
    <x v="3"/>
    <x v="11330"/>
    <n v="-43.315737795444115"/>
  </r>
  <r>
    <x v="303"/>
    <n v="1004559"/>
    <x v="2359"/>
    <x v="8"/>
    <n v="14.035200000000001"/>
    <x v="2420"/>
    <x v="2359"/>
    <x v="10"/>
    <x v="3"/>
    <x v="11331"/>
    <n v="1482.1705426356591"/>
  </r>
  <r>
    <x v="278"/>
    <n v="1002211"/>
    <x v="1756"/>
    <x v="2"/>
    <n v="167.57440000000003"/>
    <x v="2421"/>
    <x v="1756"/>
    <x v="4"/>
    <x v="1"/>
    <x v="11332"/>
    <n v="32.63577252850078"/>
  </r>
  <r>
    <x v="82"/>
    <n v="1003357"/>
    <x v="1118"/>
    <x v="3"/>
    <n v="258.65280000000001"/>
    <x v="2422"/>
    <x v="1118"/>
    <x v="0"/>
    <x v="0"/>
    <x v="11333"/>
    <n v="-14.064723057318529"/>
  </r>
  <r>
    <x v="83"/>
    <n v="1006330"/>
    <x v="2799"/>
    <x v="2"/>
    <n v="30.47999999999999"/>
    <x v="2423"/>
    <x v="2799"/>
    <x v="0"/>
    <x v="0"/>
    <x v="11334"/>
    <n v="629.35433070866168"/>
  </r>
  <r>
    <x v="315"/>
    <n v="1008343"/>
    <x v="1695"/>
    <x v="5"/>
    <n v="59.632000000000005"/>
    <x v="2423"/>
    <x v="1695"/>
    <x v="10"/>
    <x v="3"/>
    <x v="11335"/>
    <n v="272.79849745103297"/>
  </r>
  <r>
    <x v="6"/>
    <n v="1009110"/>
    <x v="1206"/>
    <x v="6"/>
    <n v="78.256000000000014"/>
    <x v="2423"/>
    <x v="1206"/>
    <x v="7"/>
    <x v="2"/>
    <x v="11336"/>
    <n v="184.07687589450006"/>
  </r>
  <r>
    <x v="17"/>
    <n v="1019179"/>
    <x v="1795"/>
    <x v="5"/>
    <n v="89.124000000000024"/>
    <x v="2423"/>
    <x v="1795"/>
    <x v="4"/>
    <x v="1"/>
    <x v="11337"/>
    <n v="149.43584219738787"/>
  </r>
  <r>
    <x v="236"/>
    <n v="1016459"/>
    <x v="2273"/>
    <x v="7"/>
    <n v="114.97600000000003"/>
    <x v="2423"/>
    <x v="2273"/>
    <x v="6"/>
    <x v="2"/>
    <x v="11338"/>
    <n v="93.350960200389622"/>
  </r>
  <r>
    <x v="343"/>
    <n v="1019399"/>
    <x v="751"/>
    <x v="4"/>
    <n v="131.83600000000001"/>
    <x v="2423"/>
    <x v="751"/>
    <x v="1"/>
    <x v="1"/>
    <x v="11339"/>
    <n v="68.624048059710546"/>
  </r>
  <r>
    <x v="46"/>
    <n v="1015278"/>
    <x v="1361"/>
    <x v="5"/>
    <n v="155.44000000000003"/>
    <x v="2423"/>
    <x v="1361"/>
    <x v="2"/>
    <x v="2"/>
    <x v="11340"/>
    <n v="43.018013381369009"/>
  </r>
  <r>
    <x v="341"/>
    <n v="1015725"/>
    <x v="794"/>
    <x v="8"/>
    <n v="163.30800000000002"/>
    <x v="2423"/>
    <x v="794"/>
    <x v="3"/>
    <x v="0"/>
    <x v="11341"/>
    <n v="36.127562642369014"/>
  </r>
  <r>
    <x v="44"/>
    <n v="1013343"/>
    <x v="567"/>
    <x v="8"/>
    <n v="166.68"/>
    <x v="2423"/>
    <x v="567"/>
    <x v="6"/>
    <x v="2"/>
    <x v="11342"/>
    <n v="33.373650107991374"/>
  </r>
  <r>
    <x v="152"/>
    <n v="1012014"/>
    <x v="1561"/>
    <x v="4"/>
    <n v="208.26800000000003"/>
    <x v="2423"/>
    <x v="1561"/>
    <x v="8"/>
    <x v="3"/>
    <x v="11343"/>
    <n v="6.7409299556340825"/>
  </r>
  <r>
    <x v="95"/>
    <n v="1014266"/>
    <x v="641"/>
    <x v="7"/>
    <n v="218.38400000000001"/>
    <x v="2423"/>
    <x v="641"/>
    <x v="5"/>
    <x v="1"/>
    <x v="11344"/>
    <n v="1.7964686057586676"/>
  </r>
  <r>
    <x v="123"/>
    <n v="1017797"/>
    <x v="680"/>
    <x v="6"/>
    <n v="222.88000000000002"/>
    <x v="2423"/>
    <x v="680"/>
    <x v="10"/>
    <x v="3"/>
    <x v="11345"/>
    <n v="-0.25699928212491063"/>
  </r>
  <r>
    <x v="167"/>
    <n v="1018510"/>
    <x v="689"/>
    <x v="4"/>
    <n v="235.24400000000003"/>
    <x v="2423"/>
    <x v="689"/>
    <x v="5"/>
    <x v="1"/>
    <x v="11346"/>
    <n v="-5.4993113533182587"/>
  </r>
  <r>
    <x v="275"/>
    <n v="1014713"/>
    <x v="987"/>
    <x v="8"/>
    <n v="248.73200000000003"/>
    <x v="2423"/>
    <x v="987"/>
    <x v="4"/>
    <x v="1"/>
    <x v="11347"/>
    <n v="-10.62380393355097"/>
  </r>
  <r>
    <x v="260"/>
    <n v="1010358"/>
    <x v="1979"/>
    <x v="2"/>
    <n v="274.58400000000006"/>
    <x v="2423"/>
    <x v="1979"/>
    <x v="0"/>
    <x v="0"/>
    <x v="11348"/>
    <n v="-19.038545581679934"/>
  </r>
  <r>
    <x v="297"/>
    <n v="1018213"/>
    <x v="428"/>
    <x v="6"/>
    <n v="283.57600000000002"/>
    <x v="2423"/>
    <x v="428"/>
    <x v="10"/>
    <x v="3"/>
    <x v="11349"/>
    <n v="-21.605777639856687"/>
  </r>
  <r>
    <x v="75"/>
    <n v="1003118"/>
    <x v="665"/>
    <x v="6"/>
    <n v="611.22304000000008"/>
    <x v="2424"/>
    <x v="665"/>
    <x v="4"/>
    <x v="1"/>
    <x v="11350"/>
    <n v="-63.61328264065439"/>
  </r>
  <r>
    <x v="239"/>
    <n v="1002512"/>
    <x v="2050"/>
    <x v="3"/>
    <n v="71.491200000000006"/>
    <x v="2425"/>
    <x v="2050"/>
    <x v="7"/>
    <x v="2"/>
    <x v="11351"/>
    <n v="211.19466451815052"/>
  </r>
  <r>
    <x v="105"/>
    <n v="1000954"/>
    <x v="2081"/>
    <x v="8"/>
    <n v="296.40384000000006"/>
    <x v="2426"/>
    <x v="2081"/>
    <x v="11"/>
    <x v="3"/>
    <x v="11352"/>
    <n v="-24.926867344228736"/>
  </r>
  <r>
    <x v="250"/>
    <n v="1002860"/>
    <x v="2800"/>
    <x v="8"/>
    <n v="239.41759999999999"/>
    <x v="2427"/>
    <x v="2800"/>
    <x v="6"/>
    <x v="2"/>
    <x v="11353"/>
    <n v="-6.9737563153251942"/>
  </r>
  <r>
    <x v="341"/>
    <n v="1006703"/>
    <x v="924"/>
    <x v="2"/>
    <n v="3.7440000000000069"/>
    <x v="2428"/>
    <x v="924"/>
    <x v="3"/>
    <x v="0"/>
    <x v="11354"/>
    <n v="5849.6634615384501"/>
  </r>
  <r>
    <x v="186"/>
    <n v="1007266"/>
    <x v="2554"/>
    <x v="8"/>
    <n v="11.032000000000011"/>
    <x v="2428"/>
    <x v="2554"/>
    <x v="6"/>
    <x v="2"/>
    <x v="11355"/>
    <n v="1919.175126903551"/>
  </r>
  <r>
    <x v="181"/>
    <n v="1015847"/>
    <x v="796"/>
    <x v="9"/>
    <n v="55.943999999999988"/>
    <x v="2428"/>
    <x v="796"/>
    <x v="5"/>
    <x v="1"/>
    <x v="11356"/>
    <n v="298.17567567567573"/>
  </r>
  <r>
    <x v="125"/>
    <n v="1017076"/>
    <x v="2192"/>
    <x v="3"/>
    <n v="58.191999999999979"/>
    <x v="2428"/>
    <x v="2192"/>
    <x v="0"/>
    <x v="0"/>
    <x v="11357"/>
    <n v="282.79385482540562"/>
  </r>
  <r>
    <x v="197"/>
    <n v="1011304"/>
    <x v="701"/>
    <x v="7"/>
    <n v="62.687999999999988"/>
    <x v="2428"/>
    <x v="701"/>
    <x v="1"/>
    <x v="1"/>
    <x v="11358"/>
    <n v="255.33977794793265"/>
  </r>
  <r>
    <x v="169"/>
    <n v="1015110"/>
    <x v="577"/>
    <x v="3"/>
    <n v="64.935999999999979"/>
    <x v="2428"/>
    <x v="577"/>
    <x v="3"/>
    <x v="0"/>
    <x v="11359"/>
    <n v="243.03837624738213"/>
  </r>
  <r>
    <x v="162"/>
    <n v="1013313"/>
    <x v="2499"/>
    <x v="7"/>
    <n v="86.291999999999973"/>
    <x v="2428"/>
    <x v="2499"/>
    <x v="8"/>
    <x v="3"/>
    <x v="11360"/>
    <n v="158.1414267834794"/>
  </r>
  <r>
    <x v="303"/>
    <n v="1011937"/>
    <x v="247"/>
    <x v="3"/>
    <n v="88.539999999999964"/>
    <x v="2428"/>
    <x v="247"/>
    <x v="0"/>
    <x v="0"/>
    <x v="11361"/>
    <n v="151.58730517280335"/>
  </r>
  <r>
    <x v="84"/>
    <n v="1010467"/>
    <x v="56"/>
    <x v="6"/>
    <n v="91.911999999999978"/>
    <x v="2428"/>
    <x v="56"/>
    <x v="3"/>
    <x v="0"/>
    <x v="11362"/>
    <n v="142.35725476542785"/>
  </r>
  <r>
    <x v="25"/>
    <n v="1010561"/>
    <x v="599"/>
    <x v="9"/>
    <n v="95.283999999999992"/>
    <x v="2428"/>
    <x v="599"/>
    <x v="5"/>
    <x v="1"/>
    <x v="11363"/>
    <n v="133.78048780487805"/>
  </r>
  <r>
    <x v="273"/>
    <n v="1010427"/>
    <x v="2289"/>
    <x v="7"/>
    <n v="98.655999999999977"/>
    <x v="2428"/>
    <x v="2289"/>
    <x v="3"/>
    <x v="0"/>
    <x v="11364"/>
    <n v="125.79001783976649"/>
  </r>
  <r>
    <x v="260"/>
    <n v="1010341"/>
    <x v="2801"/>
    <x v="3"/>
    <n v="112.14399999999998"/>
    <x v="2428"/>
    <x v="2801"/>
    <x v="2"/>
    <x v="2"/>
    <x v="11365"/>
    <n v="98.633364245969489"/>
  </r>
  <r>
    <x v="269"/>
    <n v="1019839"/>
    <x v="938"/>
    <x v="4"/>
    <n v="136.87199999999999"/>
    <x v="2428"/>
    <x v="938"/>
    <x v="1"/>
    <x v="1"/>
    <x v="11366"/>
    <n v="62.747238295633878"/>
  </r>
  <r>
    <x v="55"/>
    <n v="1008425"/>
    <x v="1139"/>
    <x v="4"/>
    <n v="139.95600000000002"/>
    <x v="2428"/>
    <x v="1139"/>
    <x v="10"/>
    <x v="3"/>
    <x v="11367"/>
    <n v="59.161022035496835"/>
  </r>
  <r>
    <x v="280"/>
    <n v="1016419"/>
    <x v="2185"/>
    <x v="4"/>
    <n v="143.61599999999999"/>
    <x v="2428"/>
    <x v="2185"/>
    <x v="5"/>
    <x v="1"/>
    <x v="11368"/>
    <n v="55.104862967914436"/>
  </r>
  <r>
    <x v="75"/>
    <n v="1016427"/>
    <x v="1731"/>
    <x v="5"/>
    <n v="181.83199999999999"/>
    <x v="2428"/>
    <x v="1731"/>
    <x v="7"/>
    <x v="2"/>
    <x v="11369"/>
    <n v="22.506159531875571"/>
  </r>
  <r>
    <x v="185"/>
    <n v="1018720"/>
    <x v="1008"/>
    <x v="8"/>
    <n v="208.80799999999999"/>
    <x v="2428"/>
    <x v="1008"/>
    <x v="11"/>
    <x v="3"/>
    <x v="11370"/>
    <n v="6.6795333512125907"/>
  </r>
  <r>
    <x v="265"/>
    <n v="1015279"/>
    <x v="2460"/>
    <x v="6"/>
    <n v="215.55199999999999"/>
    <x v="2428"/>
    <x v="2460"/>
    <x v="10"/>
    <x v="3"/>
    <x v="11371"/>
    <n v="3.3418386282660277"/>
  </r>
  <r>
    <x v="172"/>
    <n v="1014299"/>
    <x v="2144"/>
    <x v="6"/>
    <n v="236.90799999999999"/>
    <x v="2428"/>
    <x v="2144"/>
    <x v="3"/>
    <x v="0"/>
    <x v="11372"/>
    <n v="-5.9738801560099306"/>
  </r>
  <r>
    <x v="28"/>
    <n v="1017413"/>
    <x v="2081"/>
    <x v="8"/>
    <n v="238.03199999999998"/>
    <x v="2428"/>
    <x v="2081"/>
    <x v="11"/>
    <x v="3"/>
    <x v="11373"/>
    <n v="-6.4178765880217803"/>
  </r>
  <r>
    <x v="195"/>
    <n v="1014259"/>
    <x v="2340"/>
    <x v="5"/>
    <n v="239.15600000000001"/>
    <x v="2428"/>
    <x v="2340"/>
    <x v="1"/>
    <x v="1"/>
    <x v="11374"/>
    <n v="-6.85769957684525"/>
  </r>
  <r>
    <x v="316"/>
    <n v="1009742"/>
    <x v="2338"/>
    <x v="4"/>
    <n v="242.52799999999999"/>
    <x v="2428"/>
    <x v="2338"/>
    <x v="0"/>
    <x v="0"/>
    <x v="11375"/>
    <n v="-8.1527081409156938"/>
  </r>
  <r>
    <x v="101"/>
    <n v="1016285"/>
    <x v="1486"/>
    <x v="6"/>
    <n v="250.39599999999999"/>
    <x v="2428"/>
    <x v="1486"/>
    <x v="6"/>
    <x v="2"/>
    <x v="11376"/>
    <n v="-11.038754612693497"/>
  </r>
  <r>
    <x v="279"/>
    <n v="1016973"/>
    <x v="2077"/>
    <x v="9"/>
    <n v="278.49599999999998"/>
    <x v="2428"/>
    <x v="2077"/>
    <x v="3"/>
    <x v="0"/>
    <x v="11377"/>
    <n v="-20.014865563598761"/>
  </r>
  <r>
    <x v="65"/>
    <n v="1004740"/>
    <x v="2255"/>
    <x v="9"/>
    <n v="268.12160000000006"/>
    <x v="2429"/>
    <x v="2255"/>
    <x v="9"/>
    <x v="0"/>
    <x v="11378"/>
    <n v="-16.901734138540135"/>
  </r>
  <r>
    <x v="296"/>
    <n v="1001687"/>
    <x v="1821"/>
    <x v="6"/>
    <n v="226.96960000000004"/>
    <x v="2430"/>
    <x v="1821"/>
    <x v="8"/>
    <x v="3"/>
    <x v="11379"/>
    <n v="-1.7943548387096928"/>
  </r>
  <r>
    <x v="89"/>
    <n v="1002688"/>
    <x v="2765"/>
    <x v="1"/>
    <n v="773.6956160000002"/>
    <x v="2431"/>
    <x v="2765"/>
    <x v="3"/>
    <x v="0"/>
    <x v="11380"/>
    <n v="-71.189134927190807"/>
  </r>
  <r>
    <x v="216"/>
    <n v="1005105"/>
    <x v="1489"/>
    <x v="1"/>
    <n v="137.52640000000002"/>
    <x v="2432"/>
    <x v="1489"/>
    <x v="1"/>
    <x v="1"/>
    <x v="11381"/>
    <n v="62.102985317728063"/>
  </r>
  <r>
    <x v="210"/>
    <n v="1018909"/>
    <x v="2020"/>
    <x v="1"/>
    <n v="132.69999999999999"/>
    <x v="2433"/>
    <x v="2020"/>
    <x v="6"/>
    <x v="2"/>
    <x v="11382"/>
    <n v="68.066556141672947"/>
  </r>
  <r>
    <x v="232"/>
    <n v="1016698"/>
    <x v="1089"/>
    <x v="1"/>
    <n v="266.45600000000002"/>
    <x v="2433"/>
    <x v="1089"/>
    <x v="3"/>
    <x v="0"/>
    <x v="11383"/>
    <n v="-16.299756807878232"/>
  </r>
  <r>
    <x v="249"/>
    <n v="1003447"/>
    <x v="2041"/>
    <x v="8"/>
    <n v="245.5968"/>
    <x v="2434"/>
    <x v="2041"/>
    <x v="4"/>
    <x v="1"/>
    <x v="11384"/>
    <n v="-9.1681976312394902"/>
  </r>
  <r>
    <x v="94"/>
    <n v="1003449"/>
    <x v="2792"/>
    <x v="1"/>
    <n v="154.35520000000002"/>
    <x v="2435"/>
    <x v="2792"/>
    <x v="4"/>
    <x v="1"/>
    <x v="11385"/>
    <n v="44.570963595654682"/>
  </r>
  <r>
    <x v="310"/>
    <n v="1006647"/>
    <x v="1900"/>
    <x v="7"/>
    <n v="1.6720000000000255"/>
    <x v="2436"/>
    <x v="1900"/>
    <x v="7"/>
    <x v="2"/>
    <x v="11386"/>
    <n v="13249.497607655299"/>
  </r>
  <r>
    <x v="230"/>
    <n v="1006997"/>
    <x v="2305"/>
    <x v="9"/>
    <n v="3.9759999999999991"/>
    <x v="2436"/>
    <x v="2305"/>
    <x v="2"/>
    <x v="2"/>
    <x v="11387"/>
    <n v="5513.7726358148902"/>
  </r>
  <r>
    <x v="71"/>
    <n v="1009030"/>
    <x v="2314"/>
    <x v="9"/>
    <n v="35.180000000000007"/>
    <x v="2436"/>
    <x v="2314"/>
    <x v="1"/>
    <x v="1"/>
    <x v="11388"/>
    <n v="534.46162592382018"/>
  </r>
  <r>
    <x v="266"/>
    <n v="1011699"/>
    <x v="2428"/>
    <x v="5"/>
    <n v="58.731999999999999"/>
    <x v="2436"/>
    <x v="2428"/>
    <x v="9"/>
    <x v="0"/>
    <x v="11389"/>
    <n v="280.03745828509159"/>
  </r>
  <r>
    <x v="268"/>
    <n v="1019798"/>
    <x v="1100"/>
    <x v="5"/>
    <n v="67.72399999999999"/>
    <x v="2436"/>
    <x v="1100"/>
    <x v="0"/>
    <x v="0"/>
    <x v="11390"/>
    <n v="229.57828834681951"/>
  </r>
  <r>
    <x v="355"/>
    <n v="1007109"/>
    <x v="2457"/>
    <x v="6"/>
    <n v="70.532000000000011"/>
    <x v="2436"/>
    <x v="2457"/>
    <x v="2"/>
    <x v="2"/>
    <x v="11391"/>
    <n v="216.45721091135934"/>
  </r>
  <r>
    <x v="323"/>
    <n v="1016705"/>
    <x v="51"/>
    <x v="4"/>
    <n v="81.211999999999989"/>
    <x v="2436"/>
    <x v="51"/>
    <x v="2"/>
    <x v="2"/>
    <x v="11392"/>
    <n v="174.84066394128951"/>
  </r>
  <r>
    <x v="56"/>
    <n v="1009289"/>
    <x v="1883"/>
    <x v="0"/>
    <n v="96.555999999999997"/>
    <x v="2436"/>
    <x v="1883"/>
    <x v="9"/>
    <x v="0"/>
    <x v="11393"/>
    <n v="131.16491983926426"/>
  </r>
  <r>
    <x v="212"/>
    <n v="1012485"/>
    <x v="2165"/>
    <x v="2"/>
    <n v="109.31200000000001"/>
    <x v="2436"/>
    <x v="2165"/>
    <x v="0"/>
    <x v="0"/>
    <x v="11394"/>
    <n v="104.18947599531614"/>
  </r>
  <r>
    <x v="98"/>
    <n v="1007041"/>
    <x v="676"/>
    <x v="0"/>
    <n v="130.80799999999999"/>
    <x v="2436"/>
    <x v="676"/>
    <x v="11"/>
    <x v="3"/>
    <x v="11395"/>
    <n v="70.634517766497467"/>
  </r>
  <r>
    <x v="85"/>
    <n v="1010460"/>
    <x v="1163"/>
    <x v="9"/>
    <n v="134.04"/>
    <x v="2436"/>
    <x v="1163"/>
    <x v="10"/>
    <x v="3"/>
    <x v="11396"/>
    <n v="66.520143240823643"/>
  </r>
  <r>
    <x v="246"/>
    <n v="1009105"/>
    <x v="1914"/>
    <x v="3"/>
    <n v="150.50400000000002"/>
    <x v="2436"/>
    <x v="1914"/>
    <x v="0"/>
    <x v="0"/>
    <x v="11397"/>
    <n v="48.304098229947357"/>
  </r>
  <r>
    <x v="238"/>
    <n v="1011268"/>
    <x v="1766"/>
    <x v="7"/>
    <n v="185.74400000000003"/>
    <x v="2436"/>
    <x v="1766"/>
    <x v="9"/>
    <x v="0"/>
    <x v="11398"/>
    <n v="20.167327073822015"/>
  </r>
  <r>
    <x v="353"/>
    <n v="1017276"/>
    <x v="1255"/>
    <x v="2"/>
    <n v="194.73599999999999"/>
    <x v="2436"/>
    <x v="1255"/>
    <x v="11"/>
    <x v="3"/>
    <x v="11399"/>
    <n v="14.618560512694112"/>
  </r>
  <r>
    <x v="91"/>
    <n v="1016533"/>
    <x v="2282"/>
    <x v="9"/>
    <n v="221.71200000000002"/>
    <x v="2436"/>
    <x v="2282"/>
    <x v="8"/>
    <x v="3"/>
    <x v="11400"/>
    <n v="0.67276466767697596"/>
  </r>
  <r>
    <x v="165"/>
    <n v="1017939"/>
    <x v="1039"/>
    <x v="2"/>
    <n v="222.83600000000001"/>
    <x v="2436"/>
    <x v="1039"/>
    <x v="2"/>
    <x v="2"/>
    <x v="11401"/>
    <n v="0.1649643684144311"/>
  </r>
  <r>
    <x v="338"/>
    <n v="1019256"/>
    <x v="1530"/>
    <x v="7"/>
    <n v="222.83600000000001"/>
    <x v="2436"/>
    <x v="1530"/>
    <x v="1"/>
    <x v="1"/>
    <x v="11401"/>
    <n v="0.1649643684144311"/>
  </r>
  <r>
    <x v="194"/>
    <n v="1015752"/>
    <x v="1465"/>
    <x v="0"/>
    <n v="223.96"/>
    <x v="2436"/>
    <x v="1465"/>
    <x v="3"/>
    <x v="0"/>
    <x v="11402"/>
    <n v="-0.33773888194321017"/>
  </r>
  <r>
    <x v="271"/>
    <n v="1001784"/>
    <x v="2614"/>
    <x v="4"/>
    <n v="193.27040000000002"/>
    <x v="2437"/>
    <x v="2614"/>
    <x v="10"/>
    <x v="3"/>
    <x v="11403"/>
    <n v="15.524943291885359"/>
  </r>
  <r>
    <x v="299"/>
    <n v="1004841"/>
    <x v="2491"/>
    <x v="7"/>
    <n v="157.84960000000001"/>
    <x v="2438"/>
    <x v="2491"/>
    <x v="5"/>
    <x v="1"/>
    <x v="11404"/>
    <n v="41.495702238079787"/>
  </r>
  <r>
    <x v="236"/>
    <n v="1005035"/>
    <x v="978"/>
    <x v="4"/>
    <n v="104.85440000000001"/>
    <x v="2439"/>
    <x v="978"/>
    <x v="8"/>
    <x v="3"/>
    <x v="11405"/>
    <n v="113.13402203436385"/>
  </r>
  <r>
    <x v="239"/>
    <n v="1003891"/>
    <x v="1073"/>
    <x v="6"/>
    <n v="174.77440000000001"/>
    <x v="2440"/>
    <x v="1073"/>
    <x v="8"/>
    <x v="3"/>
    <x v="11406"/>
    <n v="27.876851529743497"/>
  </r>
  <r>
    <x v="72"/>
    <n v="1002871"/>
    <x v="42"/>
    <x v="5"/>
    <n v="84.7072"/>
    <x v="2441"/>
    <x v="42"/>
    <x v="3"/>
    <x v="0"/>
    <x v="11407"/>
    <n v="163.98039363832123"/>
  </r>
  <r>
    <x v="321"/>
    <n v="1008741"/>
    <x v="723"/>
    <x v="0"/>
    <n v="24.548000000000002"/>
    <x v="2442"/>
    <x v="723"/>
    <x v="4"/>
    <x v="1"/>
    <x v="11408"/>
    <n v="811.07951767964789"/>
  </r>
  <r>
    <x v="326"/>
    <n v="1007857"/>
    <x v="1952"/>
    <x v="4"/>
    <n v="34.612000000000002"/>
    <x v="2442"/>
    <x v="1952"/>
    <x v="2"/>
    <x v="2"/>
    <x v="11409"/>
    <n v="546.16838090835552"/>
  </r>
  <r>
    <x v="8"/>
    <n v="1018071"/>
    <x v="2513"/>
    <x v="0"/>
    <n v="54.77600000000001"/>
    <x v="2442"/>
    <x v="2513"/>
    <x v="1"/>
    <x v="1"/>
    <x v="11410"/>
    <n v="308.3025412589455"/>
  </r>
  <r>
    <x v="207"/>
    <n v="1012386"/>
    <x v="382"/>
    <x v="8"/>
    <n v="55.900000000000006"/>
    <x v="2442"/>
    <x v="382"/>
    <x v="5"/>
    <x v="1"/>
    <x v="11411"/>
    <n v="300.09266547406082"/>
  </r>
  <r>
    <x v="334"/>
    <n v="1006663"/>
    <x v="2351"/>
    <x v="8"/>
    <n v="65.800000000000011"/>
    <x v="2442"/>
    <x v="2351"/>
    <x v="4"/>
    <x v="1"/>
    <x v="11412"/>
    <n v="239.89635258358658"/>
  </r>
  <r>
    <x v="35"/>
    <n v="1017445"/>
    <x v="1556"/>
    <x v="5"/>
    <n v="73.884000000000015"/>
    <x v="2442"/>
    <x v="1556"/>
    <x v="3"/>
    <x v="0"/>
    <x v="11413"/>
    <n v="202.70667532889388"/>
  </r>
  <r>
    <x v="282"/>
    <n v="1008726"/>
    <x v="431"/>
    <x v="2"/>
    <n v="104.736"/>
    <x v="2442"/>
    <x v="431"/>
    <x v="5"/>
    <x v="1"/>
    <x v="11414"/>
    <n v="113.53861136571952"/>
  </r>
  <r>
    <x v="154"/>
    <n v="1008339"/>
    <x v="2545"/>
    <x v="0"/>
    <n v="116.10000000000001"/>
    <x v="2442"/>
    <x v="2545"/>
    <x v="6"/>
    <x v="2"/>
    <x v="11415"/>
    <n v="92.637209302325573"/>
  </r>
  <r>
    <x v="95"/>
    <n v="1016604"/>
    <x v="1777"/>
    <x v="4"/>
    <n v="116.59600000000003"/>
    <x v="2442"/>
    <x v="1777"/>
    <x v="4"/>
    <x v="1"/>
    <x v="11416"/>
    <n v="91.817729596212516"/>
  </r>
  <r>
    <x v="114"/>
    <n v="1010849"/>
    <x v="2733"/>
    <x v="3"/>
    <n v="118.84400000000002"/>
    <x v="2442"/>
    <x v="2733"/>
    <x v="11"/>
    <x v="3"/>
    <x v="11417"/>
    <n v="88.18939113459659"/>
  </r>
  <r>
    <x v="122"/>
    <n v="1013604"/>
    <x v="1076"/>
    <x v="6"/>
    <n v="139.07600000000002"/>
    <x v="2442"/>
    <x v="1076"/>
    <x v="6"/>
    <x v="2"/>
    <x v="11418"/>
    <n v="60.81264919899909"/>
  </r>
  <r>
    <x v="13"/>
    <n v="1016500"/>
    <x v="2725"/>
    <x v="7"/>
    <n v="154.81200000000001"/>
    <x v="2442"/>
    <x v="2725"/>
    <x v="5"/>
    <x v="1"/>
    <x v="11419"/>
    <n v="44.466708007131224"/>
  </r>
  <r>
    <x v="57"/>
    <n v="1011537"/>
    <x v="2284"/>
    <x v="9"/>
    <n v="172.79600000000002"/>
    <x v="2442"/>
    <x v="2284"/>
    <x v="5"/>
    <x v="1"/>
    <x v="11420"/>
    <n v="29.431121090765977"/>
  </r>
  <r>
    <x v="179"/>
    <n v="1014443"/>
    <x v="1861"/>
    <x v="9"/>
    <n v="178.41600000000003"/>
    <x v="2442"/>
    <x v="1861"/>
    <x v="11"/>
    <x v="3"/>
    <x v="11421"/>
    <n v="25.354116222760275"/>
  </r>
  <r>
    <x v="115"/>
    <n v="1018328"/>
    <x v="614"/>
    <x v="8"/>
    <n v="202.02000000000004"/>
    <x v="2442"/>
    <x v="614"/>
    <x v="11"/>
    <x v="3"/>
    <x v="11422"/>
    <n v="10.70775170775169"/>
  </r>
  <r>
    <x v="273"/>
    <n v="1017654"/>
    <x v="600"/>
    <x v="5"/>
    <n v="209.88800000000003"/>
    <x v="2442"/>
    <x v="600"/>
    <x v="11"/>
    <x v="3"/>
    <x v="11423"/>
    <n v="6.5576879097423255"/>
  </r>
  <r>
    <x v="209"/>
    <n v="1015745"/>
    <x v="1118"/>
    <x v="3"/>
    <n v="237.98800000000003"/>
    <x v="2442"/>
    <x v="1118"/>
    <x v="0"/>
    <x v="0"/>
    <x v="11424"/>
    <n v="-6.0239171722944089"/>
  </r>
  <r>
    <x v="106"/>
    <n v="1013936"/>
    <x v="1618"/>
    <x v="4"/>
    <n v="250.35200000000003"/>
    <x v="2442"/>
    <x v="1618"/>
    <x v="8"/>
    <x v="3"/>
    <x v="11425"/>
    <n v="-10.665063590464634"/>
  </r>
  <r>
    <x v="100"/>
    <n v="1011019"/>
    <x v="1933"/>
    <x v="7"/>
    <n v="266.08800000000002"/>
    <x v="2442"/>
    <x v="1933"/>
    <x v="6"/>
    <x v="2"/>
    <x v="11426"/>
    <n v="-15.948182556146842"/>
  </r>
  <r>
    <x v="224"/>
    <n v="1004109"/>
    <x v="599"/>
    <x v="2"/>
    <n v="60.576000000000015"/>
    <x v="2443"/>
    <x v="599"/>
    <x v="5"/>
    <x v="1"/>
    <x v="11427"/>
    <n v="269.27760169043836"/>
  </r>
  <r>
    <x v="267"/>
    <n v="1004587"/>
    <x v="1705"/>
    <x v="6"/>
    <n v="109.72800000000001"/>
    <x v="2444"/>
    <x v="1705"/>
    <x v="7"/>
    <x v="2"/>
    <x v="11428"/>
    <n v="103.87613006707494"/>
  </r>
  <r>
    <x v="7"/>
    <n v="1016379"/>
    <x v="471"/>
    <x v="1"/>
    <n v="77.364000000000033"/>
    <x v="2445"/>
    <x v="471"/>
    <x v="5"/>
    <x v="1"/>
    <x v="11429"/>
    <n v="189.20614239181003"/>
  </r>
  <r>
    <x v="71"/>
    <n v="1010121"/>
    <x v="1365"/>
    <x v="1"/>
    <n v="100.96800000000002"/>
    <x v="2445"/>
    <x v="1365"/>
    <x v="8"/>
    <x v="3"/>
    <x v="11430"/>
    <n v="121.59638697409076"/>
  </r>
  <r>
    <x v="1"/>
    <n v="1016277"/>
    <x v="2774"/>
    <x v="1"/>
    <n v="236.97200000000004"/>
    <x v="2445"/>
    <x v="2774"/>
    <x v="8"/>
    <x v="3"/>
    <x v="11431"/>
    <n v="-5.5831743834714755"/>
  </r>
  <r>
    <x v="20"/>
    <n v="1001363"/>
    <x v="1974"/>
    <x v="3"/>
    <n v="248.26137600000004"/>
    <x v="2446"/>
    <x v="1974"/>
    <x v="2"/>
    <x v="2"/>
    <x v="11432"/>
    <n v="-9.8749859502913626"/>
  </r>
  <r>
    <x v="239"/>
    <n v="1001424"/>
    <x v="1308"/>
    <x v="0"/>
    <n v="299.64307200000002"/>
    <x v="2447"/>
    <x v="1308"/>
    <x v="6"/>
    <x v="2"/>
    <x v="11433"/>
    <n v="-25.30985665505391"/>
  </r>
  <r>
    <x v="321"/>
    <n v="1002149"/>
    <x v="2192"/>
    <x v="4"/>
    <n v="10.976000000000003"/>
    <x v="2448"/>
    <x v="2192"/>
    <x v="0"/>
    <x v="0"/>
    <x v="11434"/>
    <n v="1939.2186588921284"/>
  </r>
  <r>
    <x v="104"/>
    <n v="1003260"/>
    <x v="1329"/>
    <x v="3"/>
    <n v="219.66720000000007"/>
    <x v="2449"/>
    <x v="1329"/>
    <x v="0"/>
    <x v="0"/>
    <x v="11435"/>
    <n v="1.9584170964076397"/>
  </r>
  <r>
    <x v="197"/>
    <n v="1002701"/>
    <x v="1230"/>
    <x v="6"/>
    <n v="54.598400000000005"/>
    <x v="2450"/>
    <x v="1230"/>
    <x v="5"/>
    <x v="1"/>
    <x v="11436"/>
    <n v="310.23106904231622"/>
  </r>
  <r>
    <x v="119"/>
    <n v="1004101"/>
    <x v="1680"/>
    <x v="1"/>
    <n v="254.14080000000004"/>
    <x v="2451"/>
    <x v="1680"/>
    <x v="5"/>
    <x v="1"/>
    <x v="11437"/>
    <n v="-11.833125574484704"/>
  </r>
  <r>
    <x v="27"/>
    <n v="1008005"/>
    <x v="2734"/>
    <x v="0"/>
    <n v="21.632000000000005"/>
    <x v="2452"/>
    <x v="2734"/>
    <x v="9"/>
    <x v="0"/>
    <x v="11438"/>
    <n v="935.96523668639031"/>
  </r>
  <r>
    <x v="0"/>
    <n v="1006130"/>
    <x v="1824"/>
    <x v="8"/>
    <n v="28.25200000000001"/>
    <x v="2452"/>
    <x v="1824"/>
    <x v="7"/>
    <x v="2"/>
    <x v="11439"/>
    <n v="693.21817924394702"/>
  </r>
  <r>
    <x v="9"/>
    <n v="1013514"/>
    <x v="1362"/>
    <x v="8"/>
    <n v="53.067999999999984"/>
    <x v="2452"/>
    <x v="1362"/>
    <x v="11"/>
    <x v="3"/>
    <x v="11440"/>
    <n v="322.28838471395204"/>
  </r>
  <r>
    <x v="344"/>
    <n v="1007808"/>
    <x v="2176"/>
    <x v="9"/>
    <n v="58.668000000000006"/>
    <x v="2452"/>
    <x v="2176"/>
    <x v="1"/>
    <x v="1"/>
    <x v="11441"/>
    <n v="281.97995500102263"/>
  </r>
  <r>
    <x v="114"/>
    <n v="1006732"/>
    <x v="2646"/>
    <x v="6"/>
    <n v="61.975999999999999"/>
    <x v="2452"/>
    <x v="2646"/>
    <x v="1"/>
    <x v="1"/>
    <x v="11442"/>
    <n v="261.59158383890542"/>
  </r>
  <r>
    <x v="213"/>
    <n v="1010408"/>
    <x v="1420"/>
    <x v="9"/>
    <n v="93.531999999999982"/>
    <x v="2452"/>
    <x v="1420"/>
    <x v="4"/>
    <x v="1"/>
    <x v="11443"/>
    <n v="139.59714322370957"/>
  </r>
  <r>
    <x v="135"/>
    <n v="1007761"/>
    <x v="1715"/>
    <x v="5"/>
    <n v="98.072000000000003"/>
    <x v="2452"/>
    <x v="1715"/>
    <x v="0"/>
    <x v="0"/>
    <x v="11444"/>
    <n v="128.50558773146258"/>
  </r>
  <r>
    <x v="342"/>
    <n v="1005870"/>
    <x v="136"/>
    <x v="5"/>
    <n v="140.65200000000002"/>
    <x v="2452"/>
    <x v="136"/>
    <x v="11"/>
    <x v="3"/>
    <x v="11445"/>
    <n v="59.32940875351931"/>
  </r>
  <r>
    <x v="158"/>
    <n v="1012088"/>
    <x v="2167"/>
    <x v="7"/>
    <n v="147.48399999999998"/>
    <x v="2452"/>
    <x v="2167"/>
    <x v="6"/>
    <x v="2"/>
    <x v="11446"/>
    <n v="51.948685959154908"/>
  </r>
  <r>
    <x v="301"/>
    <n v="1010691"/>
    <x v="1322"/>
    <x v="2"/>
    <n v="153.10399999999998"/>
    <x v="2452"/>
    <x v="1322"/>
    <x v="10"/>
    <x v="3"/>
    <x v="11447"/>
    <n v="46.371094158219265"/>
  </r>
  <r>
    <x v="294"/>
    <n v="1012323"/>
    <x v="36"/>
    <x v="7"/>
    <n v="168.83999999999997"/>
    <x v="2452"/>
    <x v="36"/>
    <x v="9"/>
    <x v="0"/>
    <x v="11448"/>
    <n v="32.729211087420055"/>
  </r>
  <r>
    <x v="58"/>
    <n v="1008073"/>
    <x v="1371"/>
    <x v="0"/>
    <n v="172.74000000000004"/>
    <x v="2452"/>
    <x v="1371"/>
    <x v="1"/>
    <x v="1"/>
    <x v="11449"/>
    <n v="29.732546022924595"/>
  </r>
  <r>
    <x v="41"/>
    <n v="1011162"/>
    <x v="72"/>
    <x v="6"/>
    <n v="194.69200000000001"/>
    <x v="2452"/>
    <x v="72"/>
    <x v="9"/>
    <x v="0"/>
    <x v="11450"/>
    <n v="15.104883611036913"/>
  </r>
  <r>
    <x v="225"/>
    <n v="1019552"/>
    <x v="2232"/>
    <x v="4"/>
    <n v="210.428"/>
    <x v="2452"/>
    <x v="2232"/>
    <x v="1"/>
    <x v="1"/>
    <x v="11451"/>
    <n v="6.4972342083753105"/>
  </r>
  <r>
    <x v="75"/>
    <n v="1017633"/>
    <x v="1157"/>
    <x v="4"/>
    <n v="213.8"/>
    <x v="2452"/>
    <x v="1157"/>
    <x v="11"/>
    <x v="3"/>
    <x v="11452"/>
    <n v="4.8175865294667828"/>
  </r>
  <r>
    <x v="263"/>
    <n v="1012319"/>
    <x v="1706"/>
    <x v="2"/>
    <n v="221.66800000000001"/>
    <x v="2452"/>
    <x v="1706"/>
    <x v="6"/>
    <x v="2"/>
    <x v="11453"/>
    <n v="1.097136257827015"/>
  </r>
  <r>
    <x v="217"/>
    <n v="1014484"/>
    <x v="122"/>
    <x v="3"/>
    <n v="228.41200000000001"/>
    <x v="2452"/>
    <x v="122"/>
    <x v="11"/>
    <x v="3"/>
    <x v="11454"/>
    <n v="-1.8878167521846541"/>
  </r>
  <r>
    <x v="24"/>
    <n v="1019710"/>
    <x v="2403"/>
    <x v="7"/>
    <n v="232.90799999999999"/>
    <x v="2452"/>
    <x v="2403"/>
    <x v="8"/>
    <x v="3"/>
    <x v="11455"/>
    <n v="-3.7817507341954735"/>
  </r>
  <r>
    <x v="253"/>
    <n v="1011034"/>
    <x v="1032"/>
    <x v="2"/>
    <n v="234.03199999999998"/>
    <x v="2452"/>
    <x v="1032"/>
    <x v="1"/>
    <x v="1"/>
    <x v="11456"/>
    <n v="-4.2438640869624615"/>
  </r>
  <r>
    <x v="299"/>
    <n v="1019379"/>
    <x v="1696"/>
    <x v="4"/>
    <n v="250.892"/>
    <x v="2452"/>
    <x v="1696"/>
    <x v="4"/>
    <x v="1"/>
    <x v="11457"/>
    <n v="-10.678698404094193"/>
  </r>
  <r>
    <x v="225"/>
    <n v="1009558"/>
    <x v="487"/>
    <x v="6"/>
    <n v="264.38"/>
    <x v="2452"/>
    <x v="487"/>
    <x v="0"/>
    <x v="0"/>
    <x v="11458"/>
    <n v="-15.235645661547773"/>
  </r>
  <r>
    <x v="137"/>
    <n v="1019390"/>
    <x v="2254"/>
    <x v="3"/>
    <n v="268.87599999999998"/>
    <x v="2452"/>
    <x v="2254"/>
    <x v="2"/>
    <x v="2"/>
    <x v="11459"/>
    <n v="-16.653029649355091"/>
  </r>
  <r>
    <x v="182"/>
    <n v="1016642"/>
    <x v="127"/>
    <x v="4"/>
    <n v="271.12400000000002"/>
    <x v="2452"/>
    <x v="127"/>
    <x v="11"/>
    <x v="3"/>
    <x v="11460"/>
    <n v="-17.344093477523209"/>
  </r>
  <r>
    <x v="60"/>
    <n v="1018749"/>
    <x v="14"/>
    <x v="8"/>
    <n v="278.99200000000002"/>
    <x v="2452"/>
    <x v="14"/>
    <x v="6"/>
    <x v="2"/>
    <x v="11461"/>
    <n v="-19.675116132362223"/>
  </r>
  <r>
    <x v="189"/>
    <n v="1017238"/>
    <x v="2588"/>
    <x v="8"/>
    <n v="289.108"/>
    <x v="2452"/>
    <x v="2588"/>
    <x v="4"/>
    <x v="1"/>
    <x v="11462"/>
    <n v="-22.485714681018862"/>
  </r>
  <r>
    <x v="166"/>
    <n v="1004666"/>
    <x v="2614"/>
    <x v="7"/>
    <n v="260.81280000000004"/>
    <x v="2453"/>
    <x v="2614"/>
    <x v="10"/>
    <x v="3"/>
    <x v="11463"/>
    <n v="-14.012809187279164"/>
  </r>
  <r>
    <x v="186"/>
    <n v="1002778"/>
    <x v="2776"/>
    <x v="9"/>
    <n v="84.073599999999999"/>
    <x v="2454"/>
    <x v="2776"/>
    <x v="3"/>
    <x v="0"/>
    <x v="11464"/>
    <n v="166.75531914893622"/>
  </r>
  <r>
    <x v="287"/>
    <n v="1005282"/>
    <x v="855"/>
    <x v="8"/>
    <n v="225.1808"/>
    <x v="2455"/>
    <x v="855"/>
    <x v="0"/>
    <x v="0"/>
    <x v="11465"/>
    <n v="-0.39950120081285456"/>
  </r>
  <r>
    <x v="89"/>
    <n v="1002048"/>
    <x v="1568"/>
    <x v="1"/>
    <n v="89.414400000000001"/>
    <x v="2456"/>
    <x v="1568"/>
    <x v="3"/>
    <x v="0"/>
    <x v="11466"/>
    <n v="150.86250089471051"/>
  </r>
  <r>
    <x v="124"/>
    <n v="1017630"/>
    <x v="463"/>
    <x v="1"/>
    <n v="133.304"/>
    <x v="2457"/>
    <x v="463"/>
    <x v="7"/>
    <x v="2"/>
    <x v="11467"/>
    <n v="68.380963812038658"/>
  </r>
  <r>
    <x v="143"/>
    <n v="1017155"/>
    <x v="448"/>
    <x v="1"/>
    <n v="210.86"/>
    <x v="2457"/>
    <x v="448"/>
    <x v="5"/>
    <x v="1"/>
    <x v="11468"/>
    <n v="6.4490941857156372"/>
  </r>
  <r>
    <x v="189"/>
    <n v="1012948"/>
    <x v="1776"/>
    <x v="1"/>
    <n v="282.79599999999999"/>
    <x v="2457"/>
    <x v="1776"/>
    <x v="9"/>
    <x v="0"/>
    <x v="11469"/>
    <n v="-20.628806630928299"/>
  </r>
  <r>
    <x v="204"/>
    <n v="1006401"/>
    <x v="1448"/>
    <x v="2"/>
    <n v="37.564"/>
    <x v="2458"/>
    <x v="1448"/>
    <x v="6"/>
    <x v="2"/>
    <x v="11470"/>
    <n v="497.7749973378767"/>
  </r>
  <r>
    <x v="112"/>
    <n v="1007401"/>
    <x v="1474"/>
    <x v="5"/>
    <n v="37.796000000000021"/>
    <x v="2458"/>
    <x v="1474"/>
    <x v="7"/>
    <x v="2"/>
    <x v="11471"/>
    <n v="494.10572547359476"/>
  </r>
  <r>
    <x v="293"/>
    <n v="1009329"/>
    <x v="431"/>
    <x v="9"/>
    <n v="59.228000000000009"/>
    <x v="2458"/>
    <x v="431"/>
    <x v="5"/>
    <x v="1"/>
    <x v="11472"/>
    <n v="279.12507597757809"/>
  </r>
  <r>
    <x v="188"/>
    <n v="1015611"/>
    <x v="1511"/>
    <x v="2"/>
    <n v="65.972000000000008"/>
    <x v="2458"/>
    <x v="1511"/>
    <x v="8"/>
    <x v="3"/>
    <x v="11473"/>
    <n v="240.36894440065478"/>
  </r>
  <r>
    <x v="102"/>
    <n v="1009028"/>
    <x v="1198"/>
    <x v="7"/>
    <n v="66.232000000000028"/>
    <x v="2458"/>
    <x v="1198"/>
    <x v="5"/>
    <x v="1"/>
    <x v="11474"/>
    <n v="239.03279381567808"/>
  </r>
  <r>
    <x v="88"/>
    <n v="1009386"/>
    <x v="2703"/>
    <x v="2"/>
    <n v="68.22"/>
    <x v="2458"/>
    <x v="2703"/>
    <x v="5"/>
    <x v="1"/>
    <x v="11475"/>
    <n v="229.15303430079157"/>
  </r>
  <r>
    <x v="235"/>
    <n v="1018424"/>
    <x v="2717"/>
    <x v="5"/>
    <n v="68.22"/>
    <x v="2458"/>
    <x v="2717"/>
    <x v="0"/>
    <x v="0"/>
    <x v="11475"/>
    <n v="229.15303430079157"/>
  </r>
  <r>
    <x v="229"/>
    <n v="1007701"/>
    <x v="1568"/>
    <x v="5"/>
    <n v="93.112000000000009"/>
    <x v="2458"/>
    <x v="1568"/>
    <x v="3"/>
    <x v="0"/>
    <x v="11476"/>
    <n v="141.15924907638112"/>
  </r>
  <r>
    <x v="208"/>
    <n v="1017063"/>
    <x v="1429"/>
    <x v="6"/>
    <n v="101.94"/>
    <x v="2458"/>
    <x v="1429"/>
    <x v="5"/>
    <x v="1"/>
    <x v="11477"/>
    <n v="120.27486756915835"/>
  </r>
  <r>
    <x v="253"/>
    <n v="1019716"/>
    <x v="2356"/>
    <x v="5"/>
    <n v="105.31200000000001"/>
    <x v="2458"/>
    <x v="2356"/>
    <x v="2"/>
    <x v="2"/>
    <x v="11478"/>
    <n v="113.22185505925249"/>
  </r>
  <r>
    <x v="209"/>
    <n v="1008778"/>
    <x v="1328"/>
    <x v="8"/>
    <n v="107.92"/>
    <x v="2458"/>
    <x v="1328"/>
    <x v="11"/>
    <x v="3"/>
    <x v="11479"/>
    <n v="108.06912527798369"/>
  </r>
  <r>
    <x v="306"/>
    <n v="1012580"/>
    <x v="1761"/>
    <x v="4"/>
    <n v="116.55199999999999"/>
    <x v="2458"/>
    <x v="1761"/>
    <x v="1"/>
    <x v="1"/>
    <x v="11480"/>
    <n v="92.659242226645631"/>
  </r>
  <r>
    <x v="34"/>
    <n v="1013935"/>
    <x v="2716"/>
    <x v="9"/>
    <n v="132.28800000000001"/>
    <x v="2458"/>
    <x v="2716"/>
    <x v="8"/>
    <x v="3"/>
    <x v="11481"/>
    <n v="69.741926705370091"/>
  </r>
  <r>
    <x v="131"/>
    <n v="1010677"/>
    <x v="691"/>
    <x v="4"/>
    <n v="148.024"/>
    <x v="2458"/>
    <x v="691"/>
    <x v="11"/>
    <x v="3"/>
    <x v="11482"/>
    <n v="51.697157217748483"/>
  </r>
  <r>
    <x v="173"/>
    <n v="1019034"/>
    <x v="1036"/>
    <x v="6"/>
    <n v="167.13200000000001"/>
    <x v="2458"/>
    <x v="1036"/>
    <x v="4"/>
    <x v="1"/>
    <x v="11483"/>
    <n v="34.353804178732979"/>
  </r>
  <r>
    <x v="195"/>
    <n v="1009532"/>
    <x v="894"/>
    <x v="5"/>
    <n v="171.62800000000001"/>
    <x v="2458"/>
    <x v="894"/>
    <x v="4"/>
    <x v="1"/>
    <x v="11484"/>
    <n v="30.834246160300179"/>
  </r>
  <r>
    <x v="19"/>
    <n v="1015530"/>
    <x v="836"/>
    <x v="3"/>
    <n v="204.22400000000002"/>
    <x v="2458"/>
    <x v="836"/>
    <x v="1"/>
    <x v="1"/>
    <x v="11485"/>
    <n v="9.951915543716698"/>
  </r>
  <r>
    <x v="108"/>
    <n v="1015547"/>
    <x v="652"/>
    <x v="4"/>
    <n v="204.22400000000002"/>
    <x v="2458"/>
    <x v="652"/>
    <x v="1"/>
    <x v="1"/>
    <x v="11485"/>
    <n v="9.951915543716698"/>
  </r>
  <r>
    <x v="57"/>
    <n v="1010438"/>
    <x v="2795"/>
    <x v="7"/>
    <n v="251.43200000000002"/>
    <x v="2458"/>
    <x v="2795"/>
    <x v="4"/>
    <x v="1"/>
    <x v="11486"/>
    <n v="-10.69227465080022"/>
  </r>
  <r>
    <x v="292"/>
    <n v="1004618"/>
    <x v="2210"/>
    <x v="4"/>
    <n v="228.34560000000002"/>
    <x v="2459"/>
    <x v="2210"/>
    <x v="8"/>
    <x v="3"/>
    <x v="11487"/>
    <n v="-1.6592393284565312"/>
  </r>
  <r>
    <x v="352"/>
    <n v="1003803"/>
    <x v="2786"/>
    <x v="9"/>
    <n v="246.69120000000004"/>
    <x v="2459"/>
    <x v="2786"/>
    <x v="5"/>
    <x v="1"/>
    <x v="11488"/>
    <n v="-8.9725130041120451"/>
  </r>
  <r>
    <x v="73"/>
    <n v="1002644"/>
    <x v="90"/>
    <x v="6"/>
    <n v="213.44320000000005"/>
    <x v="2460"/>
    <x v="90"/>
    <x v="2"/>
    <x v="2"/>
    <x v="11489"/>
    <n v="5.2116909791457369"/>
  </r>
  <r>
    <x v="298"/>
    <n v="1005109"/>
    <x v="551"/>
    <x v="1"/>
    <n v="267.21280000000002"/>
    <x v="2461"/>
    <x v="551"/>
    <x v="8"/>
    <x v="3"/>
    <x v="11490"/>
    <n v="-15.920494826595128"/>
  </r>
  <r>
    <x v="95"/>
    <n v="1003323"/>
    <x v="1040"/>
    <x v="0"/>
    <n v="155.83680000000004"/>
    <x v="2462"/>
    <x v="1040"/>
    <x v="1"/>
    <x v="1"/>
    <x v="11491"/>
    <n v="44.197519456251619"/>
  </r>
  <r>
    <x v="112"/>
    <n v="1002207"/>
    <x v="1754"/>
    <x v="4"/>
    <n v="79.356800000000007"/>
    <x v="2463"/>
    <x v="1754"/>
    <x v="4"/>
    <x v="1"/>
    <x v="11492"/>
    <n v="183.25940562119442"/>
  </r>
  <r>
    <x v="348"/>
    <n v="1003040"/>
    <x v="2538"/>
    <x v="1"/>
    <n v="272.62720000000007"/>
    <x v="2464"/>
    <x v="2538"/>
    <x v="10"/>
    <x v="3"/>
    <x v="11493"/>
    <n v="-17.53882224517584"/>
  </r>
  <r>
    <x v="134"/>
    <n v="1001890"/>
    <x v="2694"/>
    <x v="8"/>
    <n v="188.05440000000002"/>
    <x v="2465"/>
    <x v="2694"/>
    <x v="11"/>
    <x v="3"/>
    <x v="11494"/>
    <n v="19.547705344836405"/>
  </r>
  <r>
    <x v="324"/>
    <n v="1004214"/>
    <x v="669"/>
    <x v="9"/>
    <n v="50.464000000000006"/>
    <x v="2466"/>
    <x v="669"/>
    <x v="6"/>
    <x v="2"/>
    <x v="11495"/>
    <n v="345.55088776157254"/>
  </r>
  <r>
    <x v="299"/>
    <n v="1001539"/>
    <x v="262"/>
    <x v="3"/>
    <n v="80.783232000000012"/>
    <x v="2467"/>
    <x v="262"/>
    <x v="7"/>
    <x v="2"/>
    <x v="11496"/>
    <n v="178.3452882895302"/>
  </r>
  <r>
    <x v="325"/>
    <n v="1001863"/>
    <x v="221"/>
    <x v="5"/>
    <n v="208.85120000000003"/>
    <x v="2468"/>
    <x v="221"/>
    <x v="4"/>
    <x v="1"/>
    <x v="11497"/>
    <n v="7.7132044249685974"/>
  </r>
  <r>
    <x v="301"/>
    <n v="1007642"/>
    <x v="2106"/>
    <x v="6"/>
    <n v="21.379999999999995"/>
    <x v="2469"/>
    <x v="2106"/>
    <x v="2"/>
    <x v="2"/>
    <x v="11498"/>
    <n v="952.36856875584692"/>
  </r>
  <r>
    <x v="147"/>
    <n v="1009498"/>
    <x v="1647"/>
    <x v="8"/>
    <n v="58.644000000000034"/>
    <x v="2469"/>
    <x v="1647"/>
    <x v="9"/>
    <x v="0"/>
    <x v="11499"/>
    <n v="283.66482504604033"/>
  </r>
  <r>
    <x v="8"/>
    <n v="1017383"/>
    <x v="1761"/>
    <x v="9"/>
    <n v="65.388000000000034"/>
    <x v="2469"/>
    <x v="1761"/>
    <x v="1"/>
    <x v="1"/>
    <x v="11500"/>
    <n v="244.09432923472184"/>
  </r>
  <r>
    <x v="289"/>
    <n v="1005840"/>
    <x v="187"/>
    <x v="4"/>
    <n v="66.596000000000018"/>
    <x v="2469"/>
    <x v="187"/>
    <x v="7"/>
    <x v="2"/>
    <x v="11501"/>
    <n v="237.85272388732048"/>
  </r>
  <r>
    <x v="33"/>
    <n v="1019020"/>
    <x v="1679"/>
    <x v="6"/>
    <n v="77.75200000000001"/>
    <x v="2469"/>
    <x v="1679"/>
    <x v="7"/>
    <x v="2"/>
    <x v="11502"/>
    <n v="189.37699351785162"/>
  </r>
  <r>
    <x v="173"/>
    <n v="1011528"/>
    <x v="1076"/>
    <x v="8"/>
    <n v="86.744000000000028"/>
    <x v="2469"/>
    <x v="1076"/>
    <x v="6"/>
    <x v="2"/>
    <x v="11503"/>
    <n v="159.37978419256658"/>
  </r>
  <r>
    <x v="265"/>
    <n v="1018228"/>
    <x v="375"/>
    <x v="0"/>
    <n v="93.488000000000028"/>
    <x v="2469"/>
    <x v="375"/>
    <x v="11"/>
    <x v="3"/>
    <x v="11504"/>
    <n v="140.66874893034395"/>
  </r>
  <r>
    <x v="330"/>
    <n v="1013872"/>
    <x v="2052"/>
    <x v="2"/>
    <n v="101.35600000000002"/>
    <x v="2469"/>
    <x v="2052"/>
    <x v="9"/>
    <x v="0"/>
    <x v="11505"/>
    <n v="121.98626622992224"/>
  </r>
  <r>
    <x v="48"/>
    <n v="1019525"/>
    <x v="955"/>
    <x v="0"/>
    <n v="120.46400000000003"/>
    <x v="2469"/>
    <x v="955"/>
    <x v="11"/>
    <x v="3"/>
    <x v="11506"/>
    <n v="86.774804090848704"/>
  </r>
  <r>
    <x v="307"/>
    <n v="1008952"/>
    <x v="2489"/>
    <x v="9"/>
    <n v="131.27200000000002"/>
    <x v="2469"/>
    <x v="2489"/>
    <x v="2"/>
    <x v="2"/>
    <x v="11507"/>
    <n v="71.397099152903891"/>
  </r>
  <r>
    <x v="73"/>
    <n v="1016165"/>
    <x v="2424"/>
    <x v="8"/>
    <n v="135.07600000000002"/>
    <x v="2469"/>
    <x v="2424"/>
    <x v="2"/>
    <x v="2"/>
    <x v="11508"/>
    <n v="66.570227131392684"/>
  </r>
  <r>
    <x v="58"/>
    <n v="1017172"/>
    <x v="1786"/>
    <x v="8"/>
    <n v="144.06800000000004"/>
    <x v="2469"/>
    <x v="1786"/>
    <x v="8"/>
    <x v="3"/>
    <x v="11509"/>
    <n v="56.173751284115802"/>
  </r>
  <r>
    <x v="347"/>
    <n v="1014606"/>
    <x v="466"/>
    <x v="9"/>
    <n v="154.18400000000003"/>
    <x v="2469"/>
    <x v="466"/>
    <x v="0"/>
    <x v="0"/>
    <x v="11510"/>
    <n v="45.927203860322727"/>
  </r>
  <r>
    <x v="313"/>
    <n v="1011141"/>
    <x v="2591"/>
    <x v="8"/>
    <n v="166.54800000000003"/>
    <x v="2469"/>
    <x v="2591"/>
    <x v="5"/>
    <x v="1"/>
    <x v="11511"/>
    <n v="35.094026947186386"/>
  </r>
  <r>
    <x v="84"/>
    <n v="1017047"/>
    <x v="902"/>
    <x v="3"/>
    <n v="176.66400000000004"/>
    <x v="2469"/>
    <x v="902"/>
    <x v="7"/>
    <x v="2"/>
    <x v="11512"/>
    <n v="27.358375220758031"/>
  </r>
  <r>
    <x v="230"/>
    <n v="1019253"/>
    <x v="342"/>
    <x v="0"/>
    <n v="186.78000000000003"/>
    <x v="2469"/>
    <x v="342"/>
    <x v="8"/>
    <x v="3"/>
    <x v="11513"/>
    <n v="20.460648891744292"/>
  </r>
  <r>
    <x v="326"/>
    <n v="1015660"/>
    <x v="2358"/>
    <x v="3"/>
    <n v="192.40000000000003"/>
    <x v="2469"/>
    <x v="2358"/>
    <x v="0"/>
    <x v="0"/>
    <x v="11514"/>
    <n v="16.941995841995833"/>
  </r>
  <r>
    <x v="358"/>
    <n v="1015687"/>
    <x v="1591"/>
    <x v="8"/>
    <n v="227.24400000000003"/>
    <x v="2469"/>
    <x v="1591"/>
    <x v="7"/>
    <x v="2"/>
    <x v="11515"/>
    <n v="-0.98906901832391847"/>
  </r>
  <r>
    <x v="149"/>
    <n v="1017395"/>
    <x v="2365"/>
    <x v="4"/>
    <n v="227.24400000000003"/>
    <x v="2469"/>
    <x v="2365"/>
    <x v="8"/>
    <x v="3"/>
    <x v="11515"/>
    <n v="-0.98906901832391847"/>
  </r>
  <r>
    <x v="96"/>
    <n v="1012260"/>
    <x v="1638"/>
    <x v="7"/>
    <n v="228.36800000000005"/>
    <x v="2469"/>
    <x v="1638"/>
    <x v="3"/>
    <x v="0"/>
    <x v="11516"/>
    <n v="-1.4763889861977286"/>
  </r>
  <r>
    <x v="299"/>
    <n v="1011660"/>
    <x v="2248"/>
    <x v="9"/>
    <n v="232.86400000000003"/>
    <x v="2469"/>
    <x v="2248"/>
    <x v="1"/>
    <x v="1"/>
    <x v="11517"/>
    <n v="-3.3786244331455308"/>
  </r>
  <r>
    <x v="301"/>
    <n v="1009423"/>
    <x v="165"/>
    <x v="9"/>
    <n v="233.98800000000003"/>
    <x v="2469"/>
    <x v="165"/>
    <x v="6"/>
    <x v="2"/>
    <x v="11518"/>
    <n v="-3.8427611672393476"/>
  </r>
  <r>
    <x v="318"/>
    <n v="1017345"/>
    <x v="286"/>
    <x v="5"/>
    <n v="237.36000000000004"/>
    <x v="2469"/>
    <x v="286"/>
    <x v="2"/>
    <x v="2"/>
    <x v="11519"/>
    <n v="-5.2087967644085005"/>
  </r>
  <r>
    <x v="30"/>
    <n v="1009929"/>
    <x v="1886"/>
    <x v="9"/>
    <n v="250.84800000000004"/>
    <x v="2469"/>
    <x v="1886"/>
    <x v="0"/>
    <x v="0"/>
    <x v="11520"/>
    <n v="-10.305683122847308"/>
  </r>
  <r>
    <x v="118"/>
    <n v="1011985"/>
    <x v="2090"/>
    <x v="6"/>
    <n v="259.84000000000003"/>
    <x v="2469"/>
    <x v="2090"/>
    <x v="10"/>
    <x v="3"/>
    <x v="11521"/>
    <n v="-13.409636699507391"/>
  </r>
  <r>
    <x v="327"/>
    <n v="1014708"/>
    <x v="1305"/>
    <x v="5"/>
    <n v="267.70800000000003"/>
    <x v="2469"/>
    <x v="1305"/>
    <x v="4"/>
    <x v="1"/>
    <x v="11522"/>
    <n v="-15.95454749204357"/>
  </r>
  <r>
    <x v="83"/>
    <n v="1019457"/>
    <x v="81"/>
    <x v="4"/>
    <n v="271.08000000000004"/>
    <x v="2469"/>
    <x v="81"/>
    <x v="4"/>
    <x v="1"/>
    <x v="11523"/>
    <n v="-17.000000000000004"/>
  </r>
  <r>
    <x v="159"/>
    <n v="1017174"/>
    <x v="465"/>
    <x v="3"/>
    <n v="273.32800000000003"/>
    <x v="2469"/>
    <x v="465"/>
    <x v="2"/>
    <x v="2"/>
    <x v="11524"/>
    <n v="-17.682637710004098"/>
  </r>
  <r>
    <x v="98"/>
    <n v="1004695"/>
    <x v="2492"/>
    <x v="9"/>
    <n v="132.71360000000001"/>
    <x v="2470"/>
    <x v="2492"/>
    <x v="1"/>
    <x v="1"/>
    <x v="11525"/>
    <n v="69.537108480216062"/>
  </r>
  <r>
    <x v="295"/>
    <n v="1004011"/>
    <x v="2234"/>
    <x v="0"/>
    <n v="256.512"/>
    <x v="2471"/>
    <x v="2234"/>
    <x v="1"/>
    <x v="1"/>
    <x v="11526"/>
    <n v="-12.254865269461058"/>
  </r>
  <r>
    <x v="71"/>
    <n v="1005337"/>
    <x v="920"/>
    <x v="5"/>
    <n v="168.34880000000001"/>
    <x v="2472"/>
    <x v="920"/>
    <x v="3"/>
    <x v="0"/>
    <x v="11527"/>
    <n v="33.743038263415023"/>
  </r>
  <r>
    <x v="84"/>
    <n v="1005270"/>
    <x v="1873"/>
    <x v="0"/>
    <n v="255.71840000000003"/>
    <x v="2473"/>
    <x v="1873"/>
    <x v="1"/>
    <x v="1"/>
    <x v="11528"/>
    <n v="-11.945953048353198"/>
  </r>
  <r>
    <x v="328"/>
    <n v="1012762"/>
    <x v="904"/>
    <x v="1"/>
    <n v="122.92799999999997"/>
    <x v="2474"/>
    <x v="904"/>
    <x v="3"/>
    <x v="0"/>
    <x v="11529"/>
    <n v="83.176884029675932"/>
  </r>
  <r>
    <x v="89"/>
    <n v="1013206"/>
    <x v="1241"/>
    <x v="1"/>
    <n v="128.54799999999997"/>
    <x v="2474"/>
    <x v="1241"/>
    <x v="2"/>
    <x v="2"/>
    <x v="11530"/>
    <n v="75.168559604194556"/>
  </r>
  <r>
    <x v="329"/>
    <n v="1010210"/>
    <x v="2570"/>
    <x v="1"/>
    <n v="275.79199999999997"/>
    <x v="2474"/>
    <x v="2570"/>
    <x v="7"/>
    <x v="2"/>
    <x v="11531"/>
    <n v="-18.353077681731161"/>
  </r>
  <r>
    <x v="74"/>
    <n v="1004438"/>
    <x v="2015"/>
    <x v="0"/>
    <n v="81.673600000000022"/>
    <x v="2475"/>
    <x v="2015"/>
    <x v="0"/>
    <x v="0"/>
    <x v="11532"/>
    <n v="175.71455158092695"/>
  </r>
  <r>
    <x v="84"/>
    <n v="1004794"/>
    <x v="144"/>
    <x v="6"/>
    <n v="245.78240000000002"/>
    <x v="2475"/>
    <x v="144"/>
    <x v="2"/>
    <x v="2"/>
    <x v="11533"/>
    <n v="-8.3799328186233097"/>
  </r>
  <r>
    <x v="138"/>
    <n v="1001569"/>
    <x v="1526"/>
    <x v="7"/>
    <n v="163.03360000000004"/>
    <x v="2476"/>
    <x v="1526"/>
    <x v="4"/>
    <x v="1"/>
    <x v="11534"/>
    <n v="38.152429928554596"/>
  </r>
  <r>
    <x v="92"/>
    <n v="1002928"/>
    <x v="2131"/>
    <x v="8"/>
    <n v="364.70080000000007"/>
    <x v="2477"/>
    <x v="2131"/>
    <x v="0"/>
    <x v="0"/>
    <x v="11535"/>
    <n v="-38.200409760548922"/>
  </r>
  <r>
    <x v="171"/>
    <n v="1007054"/>
    <x v="2564"/>
    <x v="0"/>
    <n v="30.512000000000029"/>
    <x v="2478"/>
    <x v="2564"/>
    <x v="2"/>
    <x v="2"/>
    <x v="11536"/>
    <n v="638.8719192448865"/>
  </r>
  <r>
    <x v="84"/>
    <n v="1010084"/>
    <x v="2802"/>
    <x v="8"/>
    <n v="63.679999999999978"/>
    <x v="2478"/>
    <x v="2802"/>
    <x v="6"/>
    <x v="2"/>
    <x v="11537"/>
    <n v="254.02732412060311"/>
  </r>
  <r>
    <x v="249"/>
    <n v="1010737"/>
    <x v="2706"/>
    <x v="7"/>
    <n v="67.051999999999992"/>
    <x v="2478"/>
    <x v="2706"/>
    <x v="10"/>
    <x v="3"/>
    <x v="11538"/>
    <n v="236.22352800811314"/>
  </r>
  <r>
    <x v="151"/>
    <n v="1010397"/>
    <x v="268"/>
    <x v="2"/>
    <n v="78.291999999999973"/>
    <x v="2478"/>
    <x v="268"/>
    <x v="1"/>
    <x v="1"/>
    <x v="11539"/>
    <n v="187.9535584734073"/>
  </r>
  <r>
    <x v="333"/>
    <n v="1014023"/>
    <x v="77"/>
    <x v="6"/>
    <n v="78.291999999999973"/>
    <x v="2478"/>
    <x v="77"/>
    <x v="0"/>
    <x v="0"/>
    <x v="11539"/>
    <n v="187.9535584734073"/>
  </r>
  <r>
    <x v="17"/>
    <n v="1009082"/>
    <x v="1177"/>
    <x v="2"/>
    <n v="83.38000000000001"/>
    <x v="2478"/>
    <x v="1177"/>
    <x v="2"/>
    <x v="2"/>
    <x v="11540"/>
    <n v="170.38210602062838"/>
  </r>
  <r>
    <x v="110"/>
    <n v="1019880"/>
    <x v="2306"/>
    <x v="7"/>
    <n v="87.283999999999992"/>
    <x v="2478"/>
    <x v="2306"/>
    <x v="5"/>
    <x v="1"/>
    <x v="11541"/>
    <n v="158.28857522570001"/>
  </r>
  <r>
    <x v="337"/>
    <n v="1014329"/>
    <x v="1376"/>
    <x v="0"/>
    <n v="95.151999999999987"/>
    <x v="2478"/>
    <x v="1376"/>
    <x v="7"/>
    <x v="2"/>
    <x v="11542"/>
    <n v="136.93101563813687"/>
  </r>
  <r>
    <x v="314"/>
    <n v="1009134"/>
    <x v="168"/>
    <x v="0"/>
    <n v="101.03200000000002"/>
    <x v="2478"/>
    <x v="168"/>
    <x v="1"/>
    <x v="1"/>
    <x v="11543"/>
    <n v="123.14177686277607"/>
  </r>
  <r>
    <x v="180"/>
    <n v="1016899"/>
    <x v="1349"/>
    <x v="4"/>
    <n v="104.14399999999998"/>
    <x v="2478"/>
    <x v="1349"/>
    <x v="7"/>
    <x v="2"/>
    <x v="11544"/>
    <n v="116.47392072514981"/>
  </r>
  <r>
    <x v="61"/>
    <n v="1014075"/>
    <x v="539"/>
    <x v="5"/>
    <n v="118.756"/>
    <x v="2478"/>
    <x v="539"/>
    <x v="6"/>
    <x v="2"/>
    <x v="11545"/>
    <n v="89.838492370911766"/>
  </r>
  <r>
    <x v="190"/>
    <n v="1012288"/>
    <x v="703"/>
    <x v="5"/>
    <n v="127.74799999999999"/>
    <x v="2478"/>
    <x v="703"/>
    <x v="7"/>
    <x v="2"/>
    <x v="11546"/>
    <n v="76.476030935905058"/>
  </r>
  <r>
    <x v="167"/>
    <n v="1019718"/>
    <x v="2325"/>
    <x v="9"/>
    <n v="180.57599999999999"/>
    <x v="2478"/>
    <x v="2325"/>
    <x v="11"/>
    <x v="3"/>
    <x v="11547"/>
    <n v="24.847488038277504"/>
  </r>
  <r>
    <x v="311"/>
    <n v="1016666"/>
    <x v="2454"/>
    <x v="7"/>
    <n v="214.29599999999999"/>
    <x v="2478"/>
    <x v="2454"/>
    <x v="9"/>
    <x v="0"/>
    <x v="11548"/>
    <n v="5.202430283346394"/>
  </r>
  <r>
    <x v="108"/>
    <n v="1009928"/>
    <x v="308"/>
    <x v="6"/>
    <n v="233.404"/>
    <x v="2478"/>
    <x v="308"/>
    <x v="10"/>
    <x v="3"/>
    <x v="11549"/>
    <n v="-3.4101386437250505"/>
  </r>
  <r>
    <x v="300"/>
    <n v="1015382"/>
    <x v="2674"/>
    <x v="9"/>
    <n v="246.892"/>
    <x v="2478"/>
    <x v="2674"/>
    <x v="9"/>
    <x v="0"/>
    <x v="11550"/>
    <n v="-8.6869562399753804"/>
  </r>
  <r>
    <x v="355"/>
    <n v="1015955"/>
    <x v="654"/>
    <x v="2"/>
    <n v="283.98399999999998"/>
    <x v="2478"/>
    <x v="654"/>
    <x v="7"/>
    <x v="2"/>
    <x v="11551"/>
    <n v="-20.613626119781397"/>
  </r>
  <r>
    <x v="135"/>
    <n v="1004806"/>
    <x v="342"/>
    <x v="8"/>
    <n v="147.78880000000001"/>
    <x v="2479"/>
    <x v="342"/>
    <x v="8"/>
    <x v="3"/>
    <x v="11552"/>
    <n v="52.581251082626032"/>
  </r>
  <r>
    <x v="151"/>
    <n v="1001456"/>
    <x v="1306"/>
    <x v="1"/>
    <n v="515.94316800000013"/>
    <x v="2480"/>
    <x v="1306"/>
    <x v="10"/>
    <x v="3"/>
    <x v="11553"/>
    <n v="-56.284549541704564"/>
  </r>
  <r>
    <x v="269"/>
    <n v="1001837"/>
    <x v="1213"/>
    <x v="1"/>
    <n v="237.02080000000007"/>
    <x v="2481"/>
    <x v="1213"/>
    <x v="10"/>
    <x v="3"/>
    <x v="11554"/>
    <n v="-4.7531355897879086"/>
  </r>
  <r>
    <x v="305"/>
    <n v="1006754"/>
    <x v="2036"/>
    <x v="9"/>
    <n v="2.1120000000000019"/>
    <x v="2482"/>
    <x v="2036"/>
    <x v="6"/>
    <x v="2"/>
    <x v="11555"/>
    <n v="10595.681818181811"/>
  </r>
  <r>
    <x v="329"/>
    <n v="1008009"/>
    <x v="2571"/>
    <x v="7"/>
    <n v="11.360000000000014"/>
    <x v="2482"/>
    <x v="2571"/>
    <x v="5"/>
    <x v="1"/>
    <x v="11556"/>
    <n v="1888.4929577464768"/>
  </r>
  <r>
    <x v="131"/>
    <n v="1005582"/>
    <x v="464"/>
    <x v="1"/>
    <n v="24.472000000000008"/>
    <x v="2482"/>
    <x v="464"/>
    <x v="1"/>
    <x v="1"/>
    <x v="11557"/>
    <n v="823.06636155606384"/>
  </r>
  <r>
    <x v="265"/>
    <n v="1008029"/>
    <x v="331"/>
    <x v="7"/>
    <n v="25.792000000000016"/>
    <x v="2482"/>
    <x v="331"/>
    <x v="10"/>
    <x v="3"/>
    <x v="11558"/>
    <n v="775.82506203473895"/>
  </r>
  <r>
    <x v="239"/>
    <n v="1009054"/>
    <x v="1920"/>
    <x v="5"/>
    <n v="45.180000000000007"/>
    <x v="2482"/>
    <x v="1920"/>
    <x v="4"/>
    <x v="1"/>
    <x v="11559"/>
    <n v="399.98406374501991"/>
  </r>
  <r>
    <x v="220"/>
    <n v="1012114"/>
    <x v="1212"/>
    <x v="6"/>
    <n v="56.352000000000004"/>
    <x v="2482"/>
    <x v="1212"/>
    <x v="10"/>
    <x v="3"/>
    <x v="11560"/>
    <n v="300.8603066439523"/>
  </r>
  <r>
    <x v="112"/>
    <n v="1012157"/>
    <x v="1548"/>
    <x v="2"/>
    <n v="72.087999999999994"/>
    <x v="2482"/>
    <x v="1548"/>
    <x v="5"/>
    <x v="1"/>
    <x v="11561"/>
    <n v="213.35700810120969"/>
  </r>
  <r>
    <x v="340"/>
    <n v="1007284"/>
    <x v="245"/>
    <x v="5"/>
    <n v="78.796000000000006"/>
    <x v="2482"/>
    <x v="245"/>
    <x v="2"/>
    <x v="2"/>
    <x v="11562"/>
    <n v="186.6805421595005"/>
  </r>
  <r>
    <x v="39"/>
    <n v="1014069"/>
    <x v="1957"/>
    <x v="2"/>
    <n v="82.204000000000008"/>
    <x v="2482"/>
    <x v="1957"/>
    <x v="7"/>
    <x v="2"/>
    <x v="11563"/>
    <n v="174.79538708578659"/>
  </r>
  <r>
    <x v="263"/>
    <n v="1017206"/>
    <x v="381"/>
    <x v="4"/>
    <n v="84.451999999999998"/>
    <x v="2482"/>
    <x v="381"/>
    <x v="3"/>
    <x v="0"/>
    <x v="11564"/>
    <n v="167.48069909534414"/>
  </r>
  <r>
    <x v="80"/>
    <n v="1017288"/>
    <x v="2043"/>
    <x v="7"/>
    <n v="96.816000000000003"/>
    <x v="2482"/>
    <x v="2043"/>
    <x v="9"/>
    <x v="0"/>
    <x v="11565"/>
    <n v="133.32176499752109"/>
  </r>
  <r>
    <x v="321"/>
    <n v="1019800"/>
    <x v="1933"/>
    <x v="7"/>
    <n v="114.80000000000001"/>
    <x v="2482"/>
    <x v="1933"/>
    <x v="6"/>
    <x v="2"/>
    <x v="11566"/>
    <n v="96.770731707317069"/>
  </r>
  <r>
    <x v="213"/>
    <n v="1008670"/>
    <x v="2579"/>
    <x v="7"/>
    <n v="120.08800000000001"/>
    <x v="2482"/>
    <x v="2579"/>
    <x v="9"/>
    <x v="0"/>
    <x v="11567"/>
    <n v="88.106055559256546"/>
  </r>
  <r>
    <x v="190"/>
    <n v="1018483"/>
    <x v="2130"/>
    <x v="3"/>
    <n v="121.54400000000001"/>
    <x v="2482"/>
    <x v="2130"/>
    <x v="6"/>
    <x v="2"/>
    <x v="11568"/>
    <n v="85.852695320213257"/>
  </r>
  <r>
    <x v="331"/>
    <n v="1010142"/>
    <x v="2317"/>
    <x v="3"/>
    <n v="157.512"/>
    <x v="2482"/>
    <x v="2317"/>
    <x v="0"/>
    <x v="0"/>
    <x v="11569"/>
    <n v="43.413073289654136"/>
  </r>
  <r>
    <x v="69"/>
    <n v="1007231"/>
    <x v="1221"/>
    <x v="2"/>
    <n v="159.012"/>
    <x v="2482"/>
    <x v="1221"/>
    <x v="7"/>
    <x v="2"/>
    <x v="11570"/>
    <n v="42.060221870047556"/>
  </r>
  <r>
    <x v="334"/>
    <n v="1010251"/>
    <x v="559"/>
    <x v="7"/>
    <n v="169.87600000000003"/>
    <x v="2482"/>
    <x v="559"/>
    <x v="3"/>
    <x v="0"/>
    <x v="11571"/>
    <n v="32.975111257623198"/>
  </r>
  <r>
    <x v="296"/>
    <n v="1005703"/>
    <x v="2276"/>
    <x v="2"/>
    <n v="169.97600000000003"/>
    <x v="2482"/>
    <x v="2276"/>
    <x v="8"/>
    <x v="3"/>
    <x v="11572"/>
    <n v="32.896879559467216"/>
  </r>
  <r>
    <x v="179"/>
    <n v="1013202"/>
    <x v="1880"/>
    <x v="7"/>
    <n v="173.24800000000002"/>
    <x v="2482"/>
    <x v="1880"/>
    <x v="0"/>
    <x v="0"/>
    <x v="9522"/>
    <n v="30.386959734022902"/>
  </r>
  <r>
    <x v="293"/>
    <n v="1008130"/>
    <x v="964"/>
    <x v="6"/>
    <n v="195.9376"/>
    <x v="2482"/>
    <x v="964"/>
    <x v="1"/>
    <x v="1"/>
    <x v="11573"/>
    <n v="15.288132548321515"/>
  </r>
  <r>
    <x v="230"/>
    <n v="1012003"/>
    <x v="2547"/>
    <x v="0"/>
    <n v="237.31600000000003"/>
    <x v="2482"/>
    <x v="2547"/>
    <x v="1"/>
    <x v="1"/>
    <x v="11574"/>
    <n v="-4.8134976149943567"/>
  </r>
  <r>
    <x v="216"/>
    <n v="1013647"/>
    <x v="1834"/>
    <x v="7"/>
    <n v="238.44000000000003"/>
    <x v="2482"/>
    <x v="1834"/>
    <x v="8"/>
    <x v="3"/>
    <x v="11575"/>
    <n v="-5.2622043281328645"/>
  </r>
  <r>
    <x v="263"/>
    <n v="1018003"/>
    <x v="1380"/>
    <x v="1"/>
    <n v="238.44000000000003"/>
    <x v="2482"/>
    <x v="1380"/>
    <x v="8"/>
    <x v="3"/>
    <x v="11575"/>
    <n v="-5.2622043281328645"/>
  </r>
  <r>
    <x v="252"/>
    <n v="1019719"/>
    <x v="2245"/>
    <x v="6"/>
    <n v="244.06000000000003"/>
    <x v="2482"/>
    <x v="2245"/>
    <x v="4"/>
    <x v="1"/>
    <x v="11576"/>
    <n v="-7.4437433418011985"/>
  </r>
  <r>
    <x v="346"/>
    <n v="1010862"/>
    <x v="1258"/>
    <x v="4"/>
    <n v="249.68"/>
    <x v="2482"/>
    <x v="1258"/>
    <x v="8"/>
    <x v="3"/>
    <x v="11577"/>
    <n v="-9.5270746555591082"/>
  </r>
  <r>
    <x v="116"/>
    <n v="1014970"/>
    <x v="1983"/>
    <x v="5"/>
    <n v="262.04400000000004"/>
    <x v="2482"/>
    <x v="1983"/>
    <x v="4"/>
    <x v="1"/>
    <x v="11578"/>
    <n v="-13.795851078444846"/>
  </r>
  <r>
    <x v="248"/>
    <n v="1018804"/>
    <x v="1782"/>
    <x v="8"/>
    <n v="266.54000000000002"/>
    <x v="2482"/>
    <x v="1782"/>
    <x v="3"/>
    <x v="0"/>
    <x v="11579"/>
    <n v="-15.249943723268549"/>
  </r>
  <r>
    <x v="154"/>
    <n v="1012741"/>
    <x v="139"/>
    <x v="1"/>
    <n v="278.90400000000005"/>
    <x v="2482"/>
    <x v="139"/>
    <x v="10"/>
    <x v="3"/>
    <x v="11580"/>
    <n v="-19.006970140263324"/>
  </r>
  <r>
    <x v="267"/>
    <n v="1005182"/>
    <x v="685"/>
    <x v="7"/>
    <n v="366.49920000000003"/>
    <x v="2483"/>
    <x v="685"/>
    <x v="4"/>
    <x v="1"/>
    <x v="11581"/>
    <n v="-38.319210519422683"/>
  </r>
  <r>
    <x v="242"/>
    <n v="1003811"/>
    <x v="1207"/>
    <x v="3"/>
    <n v="147.19040000000001"/>
    <x v="2484"/>
    <x v="1207"/>
    <x v="4"/>
    <x v="1"/>
    <x v="11582"/>
    <n v="53.699697806378666"/>
  </r>
  <r>
    <x v="136"/>
    <n v="1013021"/>
    <x v="364"/>
    <x v="8"/>
    <n v="60.264000000000038"/>
    <x v="2485"/>
    <x v="364"/>
    <x v="10"/>
    <x v="3"/>
    <x v="11583"/>
    <n v="275.58243727598551"/>
  </r>
  <r>
    <x v="170"/>
    <n v="1015778"/>
    <x v="2223"/>
    <x v="8"/>
    <n v="88.364000000000033"/>
    <x v="2485"/>
    <x v="2223"/>
    <x v="7"/>
    <x v="2"/>
    <x v="11584"/>
    <n v="156.14616812276486"/>
  </r>
  <r>
    <x v="112"/>
    <n v="1018392"/>
    <x v="2334"/>
    <x v="5"/>
    <n v="88.364000000000033"/>
    <x v="2485"/>
    <x v="2334"/>
    <x v="8"/>
    <x v="3"/>
    <x v="11584"/>
    <n v="156.14616812276486"/>
  </r>
  <r>
    <x v="334"/>
    <n v="1008335"/>
    <x v="2244"/>
    <x v="4"/>
    <n v="98.75200000000001"/>
    <x v="2485"/>
    <x v="2244"/>
    <x v="11"/>
    <x v="3"/>
    <x v="11585"/>
    <n v="129.20143389500973"/>
  </r>
  <r>
    <x v="188"/>
    <n v="1008796"/>
    <x v="1957"/>
    <x v="9"/>
    <n v="113.16000000000001"/>
    <x v="2485"/>
    <x v="1957"/>
    <x v="7"/>
    <x v="2"/>
    <x v="11586"/>
    <n v="100.0185577942736"/>
  </r>
  <r>
    <x v="198"/>
    <n v="1010267"/>
    <x v="1447"/>
    <x v="0"/>
    <n v="133.32400000000004"/>
    <x v="2485"/>
    <x v="1447"/>
    <x v="4"/>
    <x v="1"/>
    <x v="11587"/>
    <n v="69.767633734361382"/>
  </r>
  <r>
    <x v="126"/>
    <n v="1015485"/>
    <x v="1713"/>
    <x v="5"/>
    <n v="136.69600000000003"/>
    <x v="2485"/>
    <x v="1713"/>
    <x v="5"/>
    <x v="1"/>
    <x v="11588"/>
    <n v="65.579826768888623"/>
  </r>
  <r>
    <x v="334"/>
    <n v="1006815"/>
    <x v="1230"/>
    <x v="0"/>
    <n v="150.74800000000002"/>
    <x v="2485"/>
    <x v="1230"/>
    <x v="5"/>
    <x v="1"/>
    <x v="11589"/>
    <n v="50.145275559211399"/>
  </r>
  <r>
    <x v="180"/>
    <n v="1012658"/>
    <x v="775"/>
    <x v="8"/>
    <n v="151.30800000000005"/>
    <x v="2485"/>
    <x v="775"/>
    <x v="4"/>
    <x v="1"/>
    <x v="11590"/>
    <n v="49.589578872234092"/>
  </r>
  <r>
    <x v="267"/>
    <n v="1018644"/>
    <x v="1007"/>
    <x v="0"/>
    <n v="156.92800000000005"/>
    <x v="2485"/>
    <x v="1007"/>
    <x v="10"/>
    <x v="3"/>
    <x v="11591"/>
    <n v="44.232386827079907"/>
  </r>
  <r>
    <x v="224"/>
    <n v="1008937"/>
    <x v="1005"/>
    <x v="0"/>
    <n v="179.87200000000001"/>
    <x v="2485"/>
    <x v="1005"/>
    <x v="6"/>
    <x v="2"/>
    <x v="11592"/>
    <n v="25.834482298523405"/>
  </r>
  <r>
    <x v="356"/>
    <n v="1017959"/>
    <x v="565"/>
    <x v="4"/>
    <n v="180.53200000000004"/>
    <x v="2485"/>
    <x v="565"/>
    <x v="6"/>
    <x v="2"/>
    <x v="11593"/>
    <n v="25.374448851173192"/>
  </r>
  <r>
    <x v="275"/>
    <n v="1014639"/>
    <x v="285"/>
    <x v="5"/>
    <n v="204.13600000000002"/>
    <x v="2485"/>
    <x v="285"/>
    <x v="3"/>
    <x v="0"/>
    <x v="11594"/>
    <n v="10.877552220088575"/>
  </r>
  <r>
    <x v="320"/>
    <n v="1016882"/>
    <x v="2647"/>
    <x v="0"/>
    <n v="227.74000000000004"/>
    <x v="2485"/>
    <x v="2647"/>
    <x v="6"/>
    <x v="2"/>
    <x v="11595"/>
    <n v="-0.61429700535698628"/>
  </r>
  <r>
    <x v="302"/>
    <n v="1016224"/>
    <x v="775"/>
    <x v="7"/>
    <n v="244.60000000000005"/>
    <x v="2485"/>
    <x v="775"/>
    <x v="4"/>
    <x v="1"/>
    <x v="11596"/>
    <n v="-7.4648405560098166"/>
  </r>
  <r>
    <x v="211"/>
    <n v="1010352"/>
    <x v="2112"/>
    <x v="5"/>
    <n v="254.71600000000004"/>
    <x v="2485"/>
    <x v="2112"/>
    <x v="0"/>
    <x v="0"/>
    <x v="11597"/>
    <n v="-11.139857723896416"/>
  </r>
  <r>
    <x v="17"/>
    <n v="1013526"/>
    <x v="576"/>
    <x v="0"/>
    <n v="280.56800000000004"/>
    <x v="2485"/>
    <x v="576"/>
    <x v="8"/>
    <x v="3"/>
    <x v="11598"/>
    <n v="-19.327578341079523"/>
  </r>
  <r>
    <x v="203"/>
    <n v="1014452"/>
    <x v="1939"/>
    <x v="8"/>
    <n v="289.56000000000006"/>
    <x v="2485"/>
    <x v="1939"/>
    <x v="1"/>
    <x v="1"/>
    <x v="11599"/>
    <n v="-21.832780770824701"/>
  </r>
  <r>
    <x v="113"/>
    <n v="1016479"/>
    <x v="1265"/>
    <x v="8"/>
    <n v="294.05600000000004"/>
    <x v="2485"/>
    <x v="1265"/>
    <x v="11"/>
    <x v="3"/>
    <x v="11600"/>
    <n v="-23.027926653426555"/>
  </r>
  <r>
    <x v="346"/>
    <n v="1012385"/>
    <x v="1475"/>
    <x v="7"/>
    <n v="295.18000000000006"/>
    <x v="2485"/>
    <x v="1475"/>
    <x v="5"/>
    <x v="1"/>
    <x v="11601"/>
    <n v="-23.321024459651742"/>
  </r>
  <r>
    <x v="304"/>
    <n v="1001030"/>
    <x v="1201"/>
    <x v="5"/>
    <n v="150.40435200000002"/>
    <x v="2486"/>
    <x v="1201"/>
    <x v="0"/>
    <x v="0"/>
    <x v="11602"/>
    <n v="50.502453546025059"/>
  </r>
  <r>
    <x v="134"/>
    <n v="1005146"/>
    <x v="681"/>
    <x v="7"/>
    <n v="173.93920000000003"/>
    <x v="2487"/>
    <x v="681"/>
    <x v="4"/>
    <x v="1"/>
    <x v="11603"/>
    <n v="30.144096327912262"/>
  </r>
  <r>
    <x v="57"/>
    <n v="1005281"/>
    <x v="381"/>
    <x v="1"/>
    <n v="109.3152"/>
    <x v="2488"/>
    <x v="381"/>
    <x v="3"/>
    <x v="0"/>
    <x v="11604"/>
    <n v="107.13862299113026"/>
  </r>
  <r>
    <x v="321"/>
    <n v="1006573"/>
    <x v="2593"/>
    <x v="1"/>
    <n v="14.371999999999986"/>
    <x v="2489"/>
    <x v="2593"/>
    <x v="6"/>
    <x v="2"/>
    <x v="11605"/>
    <n v="1476.7458947954374"/>
  </r>
  <r>
    <x v="161"/>
    <n v="1009630"/>
    <x v="2745"/>
    <x v="1"/>
    <n v="261.78400000000005"/>
    <x v="2489"/>
    <x v="2745"/>
    <x v="7"/>
    <x v="2"/>
    <x v="11606"/>
    <n v="-13.436298627876416"/>
  </r>
  <r>
    <x v="59"/>
    <n v="1002643"/>
    <x v="2561"/>
    <x v="2"/>
    <n v="98.089600000000004"/>
    <x v="2490"/>
    <x v="2561"/>
    <x v="0"/>
    <x v="0"/>
    <x v="11607"/>
    <n v="131.0879033047336"/>
  </r>
  <r>
    <x v="139"/>
    <n v="1002821"/>
    <x v="2689"/>
    <x v="5"/>
    <n v="119.17120000000003"/>
    <x v="2491"/>
    <x v="2689"/>
    <x v="2"/>
    <x v="2"/>
    <x v="11608"/>
    <n v="90.269125426277469"/>
  </r>
  <r>
    <x v="222"/>
    <n v="1009526"/>
    <x v="669"/>
    <x v="9"/>
    <n v="67.548000000000002"/>
    <x v="2492"/>
    <x v="669"/>
    <x v="6"/>
    <x v="2"/>
    <x v="11609"/>
    <n v="235.74524782376974"/>
  </r>
  <r>
    <x v="109"/>
    <n v="1006844"/>
    <x v="1119"/>
    <x v="7"/>
    <n v="69.524000000000001"/>
    <x v="2492"/>
    <x v="1119"/>
    <x v="6"/>
    <x v="2"/>
    <x v="11610"/>
    <n v="226.20275012945169"/>
  </r>
  <r>
    <x v="106"/>
    <n v="1011251"/>
    <x v="374"/>
    <x v="8"/>
    <n v="129.36799999999999"/>
    <x v="2492"/>
    <x v="374"/>
    <x v="2"/>
    <x v="2"/>
    <x v="11611"/>
    <n v="75.305485127697736"/>
  </r>
  <r>
    <x v="139"/>
    <n v="1007771"/>
    <x v="2513"/>
    <x v="5"/>
    <n v="130.16800000000001"/>
    <x v="2492"/>
    <x v="2513"/>
    <x v="1"/>
    <x v="1"/>
    <x v="11612"/>
    <n v="74.228074488353499"/>
  </r>
  <r>
    <x v="225"/>
    <n v="1018493"/>
    <x v="1915"/>
    <x v="5"/>
    <n v="132.74"/>
    <x v="2492"/>
    <x v="1915"/>
    <x v="5"/>
    <x v="1"/>
    <x v="11613"/>
    <n v="70.852192255537133"/>
  </r>
  <r>
    <x v="60"/>
    <n v="1009810"/>
    <x v="248"/>
    <x v="6"/>
    <n v="139.48400000000001"/>
    <x v="2492"/>
    <x v="248"/>
    <x v="9"/>
    <x v="0"/>
    <x v="11614"/>
    <n v="62.591551719193582"/>
  </r>
  <r>
    <x v="230"/>
    <n v="1007820"/>
    <x v="1128"/>
    <x v="8"/>
    <n v="150.17200000000003"/>
    <x v="2492"/>
    <x v="1128"/>
    <x v="5"/>
    <x v="1"/>
    <x v="11615"/>
    <n v="51.019630823322558"/>
  </r>
  <r>
    <x v="306"/>
    <n v="1019079"/>
    <x v="2476"/>
    <x v="6"/>
    <n v="155.22"/>
    <x v="2492"/>
    <x v="2476"/>
    <x v="3"/>
    <x v="0"/>
    <x v="11616"/>
    <n v="46.108233475067642"/>
  </r>
  <r>
    <x v="236"/>
    <n v="1012794"/>
    <x v="1250"/>
    <x v="5"/>
    <n v="175.452"/>
    <x v="2492"/>
    <x v="1250"/>
    <x v="4"/>
    <x v="1"/>
    <x v="11617"/>
    <n v="29.259968538403662"/>
  </r>
  <r>
    <x v="41"/>
    <n v="1017647"/>
    <x v="2512"/>
    <x v="2"/>
    <n v="197.93200000000002"/>
    <x v="2492"/>
    <x v="2512"/>
    <x v="4"/>
    <x v="1"/>
    <x v="11618"/>
    <n v="14.579350484004594"/>
  </r>
  <r>
    <x v="85"/>
    <n v="1012751"/>
    <x v="274"/>
    <x v="3"/>
    <n v="233.9"/>
    <x v="2492"/>
    <x v="274"/>
    <x v="3"/>
    <x v="0"/>
    <x v="11619"/>
    <n v="-3.0401026079521212"/>
  </r>
  <r>
    <x v="34"/>
    <n v="1009724"/>
    <x v="2727"/>
    <x v="2"/>
    <n v="235.024"/>
    <x v="2492"/>
    <x v="2727"/>
    <x v="3"/>
    <x v="0"/>
    <x v="11620"/>
    <n v="-3.5038123766083493"/>
  </r>
  <r>
    <x v="134"/>
    <n v="1017351"/>
    <x v="1175"/>
    <x v="7"/>
    <n v="235.024"/>
    <x v="2492"/>
    <x v="1175"/>
    <x v="5"/>
    <x v="1"/>
    <x v="11620"/>
    <n v="-3.5038123766083493"/>
  </r>
  <r>
    <x v="119"/>
    <n v="1019821"/>
    <x v="897"/>
    <x v="4"/>
    <n v="267.62"/>
    <x v="2492"/>
    <x v="897"/>
    <x v="5"/>
    <x v="1"/>
    <x v="11621"/>
    <n v="-15.257006202824904"/>
  </r>
  <r>
    <x v="274"/>
    <n v="1018952"/>
    <x v="59"/>
    <x v="0"/>
    <n v="284.48"/>
    <x v="2492"/>
    <x v="59"/>
    <x v="0"/>
    <x v="0"/>
    <x v="11622"/>
    <n v="-20.279386951631054"/>
  </r>
  <r>
    <x v="71"/>
    <n v="1004218"/>
    <x v="2585"/>
    <x v="1"/>
    <n v="128.93120000000002"/>
    <x v="2493"/>
    <x v="2585"/>
    <x v="2"/>
    <x v="2"/>
    <x v="11623"/>
    <n v="75.998982403018033"/>
  </r>
  <r>
    <x v="304"/>
    <n v="1001459"/>
    <x v="970"/>
    <x v="1"/>
    <n v="194.34220800000006"/>
    <x v="2494"/>
    <x v="970"/>
    <x v="4"/>
    <x v="1"/>
    <x v="11624"/>
    <n v="16.762942201418213"/>
  </r>
  <r>
    <x v="83"/>
    <n v="1002094"/>
    <x v="1729"/>
    <x v="1"/>
    <n v="169.25760000000002"/>
    <x v="2495"/>
    <x v="1729"/>
    <x v="6"/>
    <x v="2"/>
    <x v="11625"/>
    <n v="34.070103794452969"/>
  </r>
  <r>
    <x v="241"/>
    <n v="1001922"/>
    <x v="2322"/>
    <x v="5"/>
    <n v="177.47200000000004"/>
    <x v="2496"/>
    <x v="2322"/>
    <x v="6"/>
    <x v="2"/>
    <x v="11626"/>
    <n v="27.927875946628188"/>
  </r>
  <r>
    <x v="8"/>
    <n v="1004563"/>
    <x v="2512"/>
    <x v="9"/>
    <n v="189.57760000000005"/>
    <x v="2497"/>
    <x v="2512"/>
    <x v="4"/>
    <x v="1"/>
    <x v="11627"/>
    <n v="19.795165673581668"/>
  </r>
  <r>
    <x v="355"/>
    <n v="1007645"/>
    <x v="2650"/>
    <x v="7"/>
    <n v="34.864000000000004"/>
    <x v="2498"/>
    <x v="2650"/>
    <x v="0"/>
    <x v="0"/>
    <x v="11628"/>
    <n v="551.78235429095912"/>
  </r>
  <r>
    <x v="239"/>
    <n v="1018007"/>
    <x v="2571"/>
    <x v="8"/>
    <n v="52.352000000000004"/>
    <x v="2498"/>
    <x v="2571"/>
    <x v="5"/>
    <x v="1"/>
    <x v="11629"/>
    <n v="334.05676955990219"/>
  </r>
  <r>
    <x v="343"/>
    <n v="1011638"/>
    <x v="1035"/>
    <x v="3"/>
    <n v="66.963999999999999"/>
    <x v="2498"/>
    <x v="1035"/>
    <x v="9"/>
    <x v="0"/>
    <x v="11630"/>
    <n v="239.34263186189594"/>
  </r>
  <r>
    <x v="277"/>
    <n v="1012665"/>
    <x v="1512"/>
    <x v="3"/>
    <n v="81.576000000000022"/>
    <x v="2498"/>
    <x v="1512"/>
    <x v="5"/>
    <x v="1"/>
    <x v="11631"/>
    <n v="178.55913503971749"/>
  </r>
  <r>
    <x v="25"/>
    <n v="1014486"/>
    <x v="878"/>
    <x v="2"/>
    <n v="114.17200000000003"/>
    <x v="2498"/>
    <x v="878"/>
    <x v="6"/>
    <x v="2"/>
    <x v="11632"/>
    <n v="99.030760606803739"/>
  </r>
  <r>
    <x v="172"/>
    <n v="1006595"/>
    <x v="302"/>
    <x v="2"/>
    <n v="126.55600000000001"/>
    <x v="2498"/>
    <x v="302"/>
    <x v="4"/>
    <x v="1"/>
    <x v="11633"/>
    <n v="79.554821580960194"/>
  </r>
  <r>
    <x v="31"/>
    <n v="1008174"/>
    <x v="2340"/>
    <x v="9"/>
    <n v="144.87600000000003"/>
    <x v="2498"/>
    <x v="2340"/>
    <x v="1"/>
    <x v="1"/>
    <x v="11634"/>
    <n v="56.849581711256491"/>
  </r>
  <r>
    <x v="40"/>
    <n v="1019512"/>
    <x v="2803"/>
    <x v="3"/>
    <n v="152.38800000000003"/>
    <x v="2498"/>
    <x v="2803"/>
    <x v="6"/>
    <x v="2"/>
    <x v="11635"/>
    <n v="49.117647058823501"/>
  </r>
  <r>
    <x v="110"/>
    <n v="1014812"/>
    <x v="601"/>
    <x v="2"/>
    <n v="174.86800000000002"/>
    <x v="2498"/>
    <x v="601"/>
    <x v="8"/>
    <x v="3"/>
    <x v="11636"/>
    <n v="29.947960747535269"/>
  </r>
  <r>
    <x v="54"/>
    <n v="1017697"/>
    <x v="420"/>
    <x v="0"/>
    <n v="200.72000000000003"/>
    <x v="2498"/>
    <x v="420"/>
    <x v="9"/>
    <x v="0"/>
    <x v="11637"/>
    <n v="13.211139896373044"/>
  </r>
  <r>
    <x v="364"/>
    <n v="1010258"/>
    <x v="2329"/>
    <x v="8"/>
    <n v="223.20000000000002"/>
    <x v="2498"/>
    <x v="2329"/>
    <x v="9"/>
    <x v="0"/>
    <x v="11638"/>
    <n v="1.8088709677419312"/>
  </r>
  <r>
    <x v="192"/>
    <n v="1009631"/>
    <x v="2004"/>
    <x v="6"/>
    <n v="246.80400000000003"/>
    <x v="2498"/>
    <x v="2004"/>
    <x v="9"/>
    <x v="0"/>
    <x v="11639"/>
    <n v="-7.9279914426022353"/>
  </r>
  <r>
    <x v="341"/>
    <n v="1010388"/>
    <x v="1194"/>
    <x v="6"/>
    <n v="251.3"/>
    <x v="2498"/>
    <x v="1194"/>
    <x v="8"/>
    <x v="3"/>
    <x v="11640"/>
    <n v="-9.5752487067250307"/>
  </r>
  <r>
    <x v="147"/>
    <n v="1012130"/>
    <x v="692"/>
    <x v="7"/>
    <n v="259.16800000000001"/>
    <x v="2498"/>
    <x v="692"/>
    <x v="7"/>
    <x v="2"/>
    <x v="11641"/>
    <n v="-12.320425361155698"/>
  </r>
  <r>
    <x v="5"/>
    <n v="1011848"/>
    <x v="2326"/>
    <x v="6"/>
    <n v="294.01200000000006"/>
    <x v="2498"/>
    <x v="2326"/>
    <x v="10"/>
    <x v="3"/>
    <x v="11642"/>
    <n v="-22.711521978694758"/>
  </r>
  <r>
    <x v="316"/>
    <n v="1001419"/>
    <x v="2513"/>
    <x v="5"/>
    <n v="675.72518400000013"/>
    <x v="2499"/>
    <x v="2513"/>
    <x v="1"/>
    <x v="1"/>
    <x v="11643"/>
    <n v="-66.370328444055744"/>
  </r>
  <r>
    <x v="11"/>
    <n v="1013130"/>
    <x v="43"/>
    <x v="1"/>
    <n v="241.29200000000003"/>
    <x v="2500"/>
    <x v="43"/>
    <x v="10"/>
    <x v="3"/>
    <x v="11644"/>
    <n v="-5.7875768778078083"/>
  </r>
  <r>
    <x v="54"/>
    <n v="1005238"/>
    <x v="895"/>
    <x v="1"/>
    <n v="110.12480000000001"/>
    <x v="2501"/>
    <x v="895"/>
    <x v="4"/>
    <x v="1"/>
    <x v="11645"/>
    <n v="106.47047713140003"/>
  </r>
  <r>
    <x v="32"/>
    <n v="1005234"/>
    <x v="1314"/>
    <x v="1"/>
    <n v="207.71520000000001"/>
    <x v="2502"/>
    <x v="1314"/>
    <x v="1"/>
    <x v="1"/>
    <x v="11646"/>
    <n v="9.4799032521452631"/>
  </r>
  <r>
    <x v="136"/>
    <n v="1003120"/>
    <x v="1680"/>
    <x v="4"/>
    <n v="238.39360000000002"/>
    <x v="2503"/>
    <x v="1680"/>
    <x v="5"/>
    <x v="1"/>
    <x v="11647"/>
    <n v="-4.5783108271362991"/>
  </r>
  <r>
    <x v="314"/>
    <n v="1003265"/>
    <x v="1426"/>
    <x v="5"/>
    <n v="225.97120000000007"/>
    <x v="2504"/>
    <x v="1426"/>
    <x v="9"/>
    <x v="0"/>
    <x v="11648"/>
    <n v="0.69495581737847534"/>
  </r>
  <r>
    <x v="1"/>
    <n v="1001097"/>
    <x v="2632"/>
    <x v="2"/>
    <n v="422.35872000000012"/>
    <x v="2505"/>
    <x v="2632"/>
    <x v="5"/>
    <x v="1"/>
    <x v="11649"/>
    <n v="-46.120567843372577"/>
  </r>
  <r>
    <x v="37"/>
    <n v="1005439"/>
    <x v="1097"/>
    <x v="3"/>
    <n v="13.292000000000002"/>
    <x v="2506"/>
    <x v="1097"/>
    <x v="7"/>
    <x v="2"/>
    <x v="11650"/>
    <n v="1612.952151670177"/>
  </r>
  <r>
    <x v="293"/>
    <n v="1007561"/>
    <x v="2701"/>
    <x v="9"/>
    <n v="34.584000000000003"/>
    <x v="2506"/>
    <x v="2701"/>
    <x v="8"/>
    <x v="3"/>
    <x v="11651"/>
    <n v="558.35530881332397"/>
  </r>
  <r>
    <x v="276"/>
    <n v="1006183"/>
    <x v="1780"/>
    <x v="9"/>
    <n v="41.256"/>
    <x v="2506"/>
    <x v="1780"/>
    <x v="11"/>
    <x v="3"/>
    <x v="11652"/>
    <n v="451.88481675392671"/>
  </r>
  <r>
    <x v="249"/>
    <n v="1009053"/>
    <x v="346"/>
    <x v="7"/>
    <n v="47.000000000000028"/>
    <x v="2506"/>
    <x v="346"/>
    <x v="1"/>
    <x v="1"/>
    <x v="11653"/>
    <n v="384.43744680851034"/>
  </r>
  <r>
    <x v="48"/>
    <n v="1018414"/>
    <x v="483"/>
    <x v="0"/>
    <n v="55.139999999999958"/>
    <x v="2506"/>
    <x v="483"/>
    <x v="6"/>
    <x v="2"/>
    <x v="11654"/>
    <n v="312.9227421109905"/>
  </r>
  <r>
    <x v="143"/>
    <n v="1013547"/>
    <x v="1440"/>
    <x v="0"/>
    <n v="57.387999999999977"/>
    <x v="2506"/>
    <x v="1440"/>
    <x v="7"/>
    <x v="2"/>
    <x v="11655"/>
    <n v="296.74775214330538"/>
  </r>
  <r>
    <x v="211"/>
    <n v="1005711"/>
    <x v="1451"/>
    <x v="2"/>
    <n v="58.812000000000012"/>
    <x v="2506"/>
    <x v="1451"/>
    <x v="2"/>
    <x v="2"/>
    <x v="11656"/>
    <n v="287.14139971434395"/>
  </r>
  <r>
    <x v="309"/>
    <n v="1014051"/>
    <x v="734"/>
    <x v="3"/>
    <n v="74.247999999999962"/>
    <x v="2506"/>
    <x v="734"/>
    <x v="7"/>
    <x v="2"/>
    <x v="11657"/>
    <n v="206.65553280896472"/>
  </r>
  <r>
    <x v="253"/>
    <n v="1019419"/>
    <x v="1787"/>
    <x v="8"/>
    <n v="84.363999999999976"/>
    <x v="2506"/>
    <x v="1787"/>
    <x v="5"/>
    <x v="1"/>
    <x v="11658"/>
    <n v="169.88478497937515"/>
  </r>
  <r>
    <x v="69"/>
    <n v="1012239"/>
    <x v="680"/>
    <x v="4"/>
    <n v="100.09999999999997"/>
    <x v="2506"/>
    <x v="680"/>
    <x v="10"/>
    <x v="3"/>
    <x v="11659"/>
    <n v="127.45814185814193"/>
  </r>
  <r>
    <x v="311"/>
    <n v="1019692"/>
    <x v="330"/>
    <x v="5"/>
    <n v="138.31599999999997"/>
    <x v="2506"/>
    <x v="330"/>
    <x v="11"/>
    <x v="3"/>
    <x v="11660"/>
    <n v="64.612626160386384"/>
  </r>
  <r>
    <x v="102"/>
    <n v="1006225"/>
    <x v="2759"/>
    <x v="1"/>
    <n v="143.51600000000002"/>
    <x v="2506"/>
    <x v="2759"/>
    <x v="2"/>
    <x v="2"/>
    <x v="11661"/>
    <n v="58.648234343209097"/>
  </r>
  <r>
    <x v="1"/>
    <n v="1014293"/>
    <x v="1740"/>
    <x v="9"/>
    <n v="159.67199999999997"/>
    <x v="2506"/>
    <x v="1740"/>
    <x v="6"/>
    <x v="2"/>
    <x v="11662"/>
    <n v="42.595821433939598"/>
  </r>
  <r>
    <x v="104"/>
    <n v="1015969"/>
    <x v="2247"/>
    <x v="4"/>
    <n v="194.51599999999999"/>
    <x v="2506"/>
    <x v="2247"/>
    <x v="10"/>
    <x v="3"/>
    <x v="11663"/>
    <n v="17.052376154146703"/>
  </r>
  <r>
    <x v="187"/>
    <n v="1009943"/>
    <x v="772"/>
    <x v="9"/>
    <n v="210.25199999999998"/>
    <x v="2506"/>
    <x v="772"/>
    <x v="3"/>
    <x v="0"/>
    <x v="11664"/>
    <n v="8.291764168711838"/>
  </r>
  <r>
    <x v="21"/>
    <n v="1015260"/>
    <x v="844"/>
    <x v="3"/>
    <n v="212.5"/>
    <x v="2506"/>
    <x v="844"/>
    <x v="11"/>
    <x v="3"/>
    <x v="11665"/>
    <n v="7.1461647058823505"/>
  </r>
  <r>
    <x v="171"/>
    <n v="1017551"/>
    <x v="1464"/>
    <x v="7"/>
    <n v="227.11199999999999"/>
    <x v="2506"/>
    <x v="1464"/>
    <x v="6"/>
    <x v="2"/>
    <x v="11666"/>
    <n v="0.25256261227940358"/>
  </r>
  <r>
    <x v="332"/>
    <n v="1011053"/>
    <x v="684"/>
    <x v="3"/>
    <n v="252.964"/>
    <x v="2506"/>
    <x v="684"/>
    <x v="4"/>
    <x v="1"/>
    <x v="11667"/>
    <n v="-9.9928843629923652"/>
  </r>
  <r>
    <x v="200"/>
    <n v="1019506"/>
    <x v="2089"/>
    <x v="0"/>
    <n v="274.32"/>
    <x v="2506"/>
    <x v="2089"/>
    <x v="6"/>
    <x v="2"/>
    <x v="11668"/>
    <n v="-17"/>
  </r>
  <r>
    <x v="203"/>
    <n v="1013076"/>
    <x v="1673"/>
    <x v="5"/>
    <n v="281.06400000000002"/>
    <x v="2506"/>
    <x v="1673"/>
    <x v="3"/>
    <x v="0"/>
    <x v="11669"/>
    <n v="-18.99154640935873"/>
  </r>
  <r>
    <x v="97"/>
    <n v="1011301"/>
    <x v="665"/>
    <x v="4"/>
    <n v="293.428"/>
    <x v="2506"/>
    <x v="665"/>
    <x v="4"/>
    <x v="1"/>
    <x v="11670"/>
    <n v="-22.404951129408239"/>
  </r>
  <r>
    <x v="289"/>
    <n v="1012812"/>
    <x v="1577"/>
    <x v="0"/>
    <n v="296.8"/>
    <x v="2506"/>
    <x v="1577"/>
    <x v="4"/>
    <x v="1"/>
    <x v="11671"/>
    <n v="-23.286522911051218"/>
  </r>
  <r>
    <x v="208"/>
    <n v="1003415"/>
    <x v="2408"/>
    <x v="5"/>
    <n v="117.82080000000002"/>
    <x v="2507"/>
    <x v="2408"/>
    <x v="6"/>
    <x v="2"/>
    <x v="11672"/>
    <n v="93.253143757299227"/>
  </r>
  <r>
    <x v="279"/>
    <n v="1002180"/>
    <x v="2713"/>
    <x v="1"/>
    <n v="149.42080000000001"/>
    <x v="2508"/>
    <x v="2713"/>
    <x v="7"/>
    <x v="2"/>
    <x v="11673"/>
    <n v="52.39029639782413"/>
  </r>
  <r>
    <x v="90"/>
    <n v="1002226"/>
    <x v="1815"/>
    <x v="4"/>
    <n v="23.715200000000003"/>
    <x v="2509"/>
    <x v="1815"/>
    <x v="11"/>
    <x v="3"/>
    <x v="11674"/>
    <n v="860.39670759681553"/>
  </r>
  <r>
    <x v="327"/>
    <n v="1004400"/>
    <x v="2709"/>
    <x v="9"/>
    <n v="256.30080000000004"/>
    <x v="2510"/>
    <x v="2709"/>
    <x v="10"/>
    <x v="3"/>
    <x v="11675"/>
    <n v="-11.095088271281256"/>
  </r>
  <r>
    <x v="161"/>
    <n v="1001105"/>
    <x v="1270"/>
    <x v="5"/>
    <n v="516.77299200000004"/>
    <x v="2511"/>
    <x v="1270"/>
    <x v="1"/>
    <x v="1"/>
    <x v="11676"/>
    <n v="-55.899924429487214"/>
  </r>
  <r>
    <x v="56"/>
    <n v="1003337"/>
    <x v="574"/>
    <x v="1"/>
    <n v="9.9008000000000003"/>
    <x v="2512"/>
    <x v="574"/>
    <x v="9"/>
    <x v="0"/>
    <x v="11677"/>
    <n v="2203.2037815126055"/>
  </r>
  <r>
    <x v="69"/>
    <n v="1013042"/>
    <x v="1530"/>
    <x v="1"/>
    <n v="88.167999999999978"/>
    <x v="2513"/>
    <x v="1530"/>
    <x v="1"/>
    <x v="1"/>
    <x v="11678"/>
    <n v="158.64730968151716"/>
  </r>
  <r>
    <x v="127"/>
    <n v="1007149"/>
    <x v="191"/>
    <x v="1"/>
    <n v="91.608000000000018"/>
    <x v="2513"/>
    <x v="191"/>
    <x v="11"/>
    <x v="3"/>
    <x v="11679"/>
    <n v="148.93476552266171"/>
  </r>
  <r>
    <x v="110"/>
    <n v="1011090"/>
    <x v="1380"/>
    <x v="1"/>
    <n v="109.524"/>
    <x v="2513"/>
    <x v="1380"/>
    <x v="8"/>
    <x v="3"/>
    <x v="11680"/>
    <n v="108.21387093239838"/>
  </r>
  <r>
    <x v="228"/>
    <n v="1005893"/>
    <x v="220"/>
    <x v="6"/>
    <n v="119.372"/>
    <x v="2513"/>
    <x v="220"/>
    <x v="9"/>
    <x v="0"/>
    <x v="11681"/>
    <n v="91.03655798679759"/>
  </r>
  <r>
    <x v="138"/>
    <n v="1008040"/>
    <x v="1560"/>
    <x v="1"/>
    <n v="126.98400000000001"/>
    <x v="2513"/>
    <x v="1560"/>
    <x v="10"/>
    <x v="3"/>
    <x v="11682"/>
    <n v="79.58495558495558"/>
  </r>
  <r>
    <x v="47"/>
    <n v="1001026"/>
    <x v="2105"/>
    <x v="5"/>
    <n v="180.55737599999998"/>
    <x v="2514"/>
    <x v="2105"/>
    <x v="1"/>
    <x v="1"/>
    <x v="11683"/>
    <n v="26.331654265954796"/>
  </r>
  <r>
    <x v="353"/>
    <n v="1001488"/>
    <x v="2038"/>
    <x v="4"/>
    <n v="470.94816000000014"/>
    <x v="2515"/>
    <x v="2038"/>
    <x v="10"/>
    <x v="3"/>
    <x v="11684"/>
    <n v="-51.560256653301295"/>
  </r>
  <r>
    <x v="182"/>
    <n v="1006996"/>
    <x v="1362"/>
    <x v="4"/>
    <n v="28.056000000000012"/>
    <x v="2516"/>
    <x v="1362"/>
    <x v="11"/>
    <x v="3"/>
    <x v="11685"/>
    <n v="713.13729683490135"/>
  </r>
  <r>
    <x v="181"/>
    <n v="1007547"/>
    <x v="2203"/>
    <x v="3"/>
    <n v="37.344000000000008"/>
    <x v="2516"/>
    <x v="2203"/>
    <x v="9"/>
    <x v="0"/>
    <x v="11686"/>
    <n v="510.89813624678652"/>
  </r>
  <r>
    <x v="248"/>
    <n v="1011935"/>
    <x v="175"/>
    <x v="2"/>
    <n v="54.555999999999983"/>
    <x v="2516"/>
    <x v="175"/>
    <x v="10"/>
    <x v="3"/>
    <x v="11687"/>
    <n v="318.16445487205823"/>
  </r>
  <r>
    <x v="322"/>
    <n v="1014385"/>
    <x v="2616"/>
    <x v="8"/>
    <n v="91.647999999999996"/>
    <x v="2516"/>
    <x v="2616"/>
    <x v="7"/>
    <x v="2"/>
    <x v="11688"/>
    <n v="148.92392632681566"/>
  </r>
  <r>
    <x v="0"/>
    <n v="1017493"/>
    <x v="186"/>
    <x v="9"/>
    <n v="136.608"/>
    <x v="2516"/>
    <x v="186"/>
    <x v="5"/>
    <x v="1"/>
    <x v="11689"/>
    <n v="66.998858046380889"/>
  </r>
  <r>
    <x v="237"/>
    <n v="1017036"/>
    <x v="1468"/>
    <x v="2"/>
    <n v="161.33600000000001"/>
    <x v="2516"/>
    <x v="1468"/>
    <x v="4"/>
    <x v="1"/>
    <x v="11690"/>
    <n v="41.402910695690977"/>
  </r>
  <r>
    <x v="135"/>
    <n v="1013055"/>
    <x v="1047"/>
    <x v="8"/>
    <n v="184.94"/>
    <x v="2516"/>
    <x v="1047"/>
    <x v="9"/>
    <x v="0"/>
    <x v="11691"/>
    <n v="23.355574781010063"/>
  </r>
  <r>
    <x v="31"/>
    <n v="1014575"/>
    <x v="2620"/>
    <x v="9"/>
    <n v="187.18799999999999"/>
    <x v="2516"/>
    <x v="2620"/>
    <x v="2"/>
    <x v="2"/>
    <x v="11692"/>
    <n v="21.874158599910263"/>
  </r>
  <r>
    <x v="5"/>
    <n v="1016380"/>
    <x v="2444"/>
    <x v="9"/>
    <n v="192.80799999999999"/>
    <x v="2516"/>
    <x v="2444"/>
    <x v="3"/>
    <x v="0"/>
    <x v="11693"/>
    <n v="18.321750134849186"/>
  </r>
  <r>
    <x v="358"/>
    <n v="1016845"/>
    <x v="2403"/>
    <x v="5"/>
    <n v="208.54400000000001"/>
    <x v="2516"/>
    <x v="2403"/>
    <x v="8"/>
    <x v="3"/>
    <x v="11694"/>
    <n v="9.3936051864354742"/>
  </r>
  <r>
    <x v="220"/>
    <n v="1010580"/>
    <x v="481"/>
    <x v="4"/>
    <n v="210.792"/>
    <x v="2516"/>
    <x v="481"/>
    <x v="5"/>
    <x v="1"/>
    <x v="11695"/>
    <n v="8.2269725606284894"/>
  </r>
  <r>
    <x v="194"/>
    <n v="1012495"/>
    <x v="2086"/>
    <x v="2"/>
    <n v="211.916"/>
    <x v="2516"/>
    <x v="2086"/>
    <x v="5"/>
    <x v="1"/>
    <x v="11696"/>
    <n v="7.6529379565488265"/>
  </r>
  <r>
    <x v="38"/>
    <n v="1017170"/>
    <x v="1212"/>
    <x v="7"/>
    <n v="211.916"/>
    <x v="2516"/>
    <x v="1212"/>
    <x v="10"/>
    <x v="3"/>
    <x v="11696"/>
    <n v="7.6529379565488265"/>
  </r>
  <r>
    <x v="52"/>
    <n v="1010680"/>
    <x v="2658"/>
    <x v="6"/>
    <n v="254.62800000000001"/>
    <x v="2516"/>
    <x v="2658"/>
    <x v="7"/>
    <x v="2"/>
    <x v="11697"/>
    <n v="-10.405061501484521"/>
  </r>
  <r>
    <x v="54"/>
    <n v="1003579"/>
    <x v="1695"/>
    <x v="7"/>
    <n v="231.16480000000001"/>
    <x v="2517"/>
    <x v="1695"/>
    <x v="10"/>
    <x v="3"/>
    <x v="11698"/>
    <n v="-1.3041777986959986"/>
  </r>
  <r>
    <x v="194"/>
    <n v="1004044"/>
    <x v="1198"/>
    <x v="1"/>
    <n v="248.73600000000002"/>
    <x v="2517"/>
    <x v="1198"/>
    <x v="5"/>
    <x v="1"/>
    <x v="11699"/>
    <n v="-8.276244693168664"/>
  </r>
  <r>
    <x v="344"/>
    <n v="1003557"/>
    <x v="627"/>
    <x v="6"/>
    <n v="96.380800000000008"/>
    <x v="2518"/>
    <x v="627"/>
    <x v="3"/>
    <x v="0"/>
    <x v="11700"/>
    <n v="136.74964308243966"/>
  </r>
  <r>
    <x v="74"/>
    <n v="1003259"/>
    <x v="2799"/>
    <x v="4"/>
    <n v="158.33280000000002"/>
    <x v="2519"/>
    <x v="2799"/>
    <x v="0"/>
    <x v="0"/>
    <x v="11701"/>
    <n v="44.249580630166321"/>
  </r>
  <r>
    <x v="288"/>
    <n v="1003393"/>
    <x v="1192"/>
    <x v="4"/>
    <n v="138.28479999999999"/>
    <x v="2520"/>
    <x v="1192"/>
    <x v="10"/>
    <x v="3"/>
    <x v="11702"/>
    <n v="65.233778405146509"/>
  </r>
  <r>
    <x v="117"/>
    <n v="1009037"/>
    <x v="2477"/>
    <x v="3"/>
    <n v="54.224000000000004"/>
    <x v="2521"/>
    <x v="2477"/>
    <x v="9"/>
    <x v="0"/>
    <x v="11703"/>
    <n v="321.55134257893178"/>
  </r>
  <r>
    <x v="325"/>
    <n v="1012471"/>
    <x v="509"/>
    <x v="4"/>
    <n v="104.55200000000002"/>
    <x v="2521"/>
    <x v="509"/>
    <x v="0"/>
    <x v="0"/>
    <x v="11704"/>
    <n v="118.62996403703418"/>
  </r>
  <r>
    <x v="289"/>
    <n v="1006998"/>
    <x v="1021"/>
    <x v="2"/>
    <n v="116.95600000000002"/>
    <x v="2521"/>
    <x v="1021"/>
    <x v="10"/>
    <x v="3"/>
    <x v="11705"/>
    <n v="95.442730599541704"/>
  </r>
  <r>
    <x v="5"/>
    <n v="1007344"/>
    <x v="841"/>
    <x v="9"/>
    <n v="129.42000000000002"/>
    <x v="2521"/>
    <x v="841"/>
    <x v="4"/>
    <x v="1"/>
    <x v="11706"/>
    <n v="76.620305980528499"/>
  </r>
  <r>
    <x v="161"/>
    <n v="1017056"/>
    <x v="890"/>
    <x v="5"/>
    <n v="151.76000000000002"/>
    <x v="2521"/>
    <x v="890"/>
    <x v="11"/>
    <x v="3"/>
    <x v="11707"/>
    <n v="50.620716921454921"/>
  </r>
  <r>
    <x v="2"/>
    <n v="1008321"/>
    <x v="1831"/>
    <x v="2"/>
    <n v="156.33200000000002"/>
    <x v="2521"/>
    <x v="1831"/>
    <x v="3"/>
    <x v="0"/>
    <x v="11708"/>
    <n v="46.215745976511521"/>
  </r>
  <r>
    <x v="173"/>
    <n v="1006557"/>
    <x v="2569"/>
    <x v="5"/>
    <n v="161.53200000000001"/>
    <x v="2521"/>
    <x v="2569"/>
    <x v="10"/>
    <x v="3"/>
    <x v="11709"/>
    <n v="41.508803209271235"/>
  </r>
  <r>
    <x v="109"/>
    <n v="1018014"/>
    <x v="1259"/>
    <x v="3"/>
    <n v="164.12400000000002"/>
    <x v="2521"/>
    <x v="1259"/>
    <x v="1"/>
    <x v="1"/>
    <x v="11710"/>
    <n v="39.273963588506241"/>
  </r>
  <r>
    <x v="114"/>
    <n v="1017750"/>
    <x v="2667"/>
    <x v="2"/>
    <n v="180.98400000000004"/>
    <x v="2521"/>
    <x v="2667"/>
    <x v="4"/>
    <x v="1"/>
    <x v="11711"/>
    <n v="26.299562392255655"/>
  </r>
  <r>
    <x v="266"/>
    <n v="1012931"/>
    <x v="854"/>
    <x v="8"/>
    <n v="183.23200000000003"/>
    <x v="2521"/>
    <x v="854"/>
    <x v="10"/>
    <x v="3"/>
    <x v="11712"/>
    <n v="24.750043660495976"/>
  </r>
  <r>
    <x v="136"/>
    <n v="1018756"/>
    <x v="1074"/>
    <x v="7"/>
    <n v="219.20000000000005"/>
    <x v="2521"/>
    <x v="1074"/>
    <x v="11"/>
    <x v="3"/>
    <x v="11713"/>
    <n v="4.2801094890510836"/>
  </r>
  <r>
    <x v="215"/>
    <n v="1019401"/>
    <x v="1666"/>
    <x v="4"/>
    <n v="221.44800000000004"/>
    <x v="2521"/>
    <x v="1666"/>
    <x v="3"/>
    <x v="0"/>
    <x v="11714"/>
    <n v="3.2215237888804529"/>
  </r>
  <r>
    <x v="248"/>
    <n v="1019302"/>
    <x v="1866"/>
    <x v="3"/>
    <n v="236.06000000000003"/>
    <x v="2521"/>
    <x v="1866"/>
    <x v="1"/>
    <x v="1"/>
    <x v="11715"/>
    <n v="-3.1678386850800675"/>
  </r>
  <r>
    <x v="174"/>
    <n v="1013403"/>
    <x v="617"/>
    <x v="7"/>
    <n v="270.90400000000005"/>
    <x v="2521"/>
    <x v="617"/>
    <x v="6"/>
    <x v="2"/>
    <x v="11716"/>
    <n v="-15.62250834243866"/>
  </r>
  <r>
    <x v="74"/>
    <n v="1015222"/>
    <x v="48"/>
    <x v="7"/>
    <n v="293.38400000000001"/>
    <x v="2521"/>
    <x v="48"/>
    <x v="8"/>
    <x v="3"/>
    <x v="11717"/>
    <n v="-22.087775747825372"/>
  </r>
  <r>
    <x v="301"/>
    <n v="1005160"/>
    <x v="2332"/>
    <x v="3"/>
    <n v="75.574400000000011"/>
    <x v="2522"/>
    <x v="2332"/>
    <x v="6"/>
    <x v="2"/>
    <x v="11718"/>
    <n v="202.47279502053607"/>
  </r>
  <r>
    <x v="317"/>
    <n v="1004491"/>
    <x v="1425"/>
    <x v="8"/>
    <n v="166.12480000000002"/>
    <x v="2523"/>
    <x v="1425"/>
    <x v="0"/>
    <x v="0"/>
    <x v="11719"/>
    <n v="37.655786493046165"/>
  </r>
  <r>
    <x v="235"/>
    <n v="1001037"/>
    <x v="1214"/>
    <x v="7"/>
    <n v="134.545152"/>
    <x v="2524"/>
    <x v="1214"/>
    <x v="1"/>
    <x v="1"/>
    <x v="11720"/>
    <n v="69.970955177931643"/>
  </r>
  <r>
    <x v="210"/>
    <n v="1001688"/>
    <x v="2613"/>
    <x v="5"/>
    <n v="209.76320000000001"/>
    <x v="2525"/>
    <x v="2613"/>
    <x v="3"/>
    <x v="0"/>
    <x v="11721"/>
    <n v="9.0317462738936349"/>
  </r>
  <r>
    <x v="205"/>
    <n v="1005250"/>
    <x v="1918"/>
    <x v="2"/>
    <n v="105.248"/>
    <x v="2526"/>
    <x v="1918"/>
    <x v="0"/>
    <x v="0"/>
    <x v="11722"/>
    <n v="117.34683794466407"/>
  </r>
  <r>
    <x v="17"/>
    <n v="1003920"/>
    <x v="2118"/>
    <x v="7"/>
    <n v="235.88160000000005"/>
    <x v="2527"/>
    <x v="2118"/>
    <x v="6"/>
    <x v="2"/>
    <x v="11723"/>
    <n v="-2.9492762470663427"/>
  </r>
  <r>
    <x v="121"/>
    <n v="1001891"/>
    <x v="1659"/>
    <x v="4"/>
    <n v="20.326400000000007"/>
    <x v="2528"/>
    <x v="1659"/>
    <x v="7"/>
    <x v="2"/>
    <x v="11724"/>
    <n v="1026.3051007556674"/>
  </r>
  <r>
    <x v="157"/>
    <n v="1004060"/>
    <x v="1843"/>
    <x v="0"/>
    <n v="38.553600000000003"/>
    <x v="2529"/>
    <x v="1843"/>
    <x v="3"/>
    <x v="0"/>
    <x v="11725"/>
    <n v="493.97202855245689"/>
  </r>
  <r>
    <x v="65"/>
    <n v="1007974"/>
    <x v="942"/>
    <x v="9"/>
    <n v="1.8640000000000043"/>
    <x v="2530"/>
    <x v="942"/>
    <x v="11"/>
    <x v="3"/>
    <x v="11726"/>
    <n v="12187.027896995678"/>
  </r>
  <r>
    <x v="124"/>
    <n v="1016303"/>
    <x v="881"/>
    <x v="5"/>
    <n v="56.759999999999962"/>
    <x v="2530"/>
    <x v="881"/>
    <x v="4"/>
    <x v="1"/>
    <x v="11727"/>
    <n v="303.50634249471483"/>
  </r>
  <r>
    <x v="353"/>
    <n v="1017157"/>
    <x v="61"/>
    <x v="7"/>
    <n v="70.24799999999999"/>
    <x v="2530"/>
    <x v="61"/>
    <x v="4"/>
    <x v="1"/>
    <x v="11728"/>
    <n v="226.03091902972329"/>
  </r>
  <r>
    <x v="335"/>
    <n v="1010219"/>
    <x v="791"/>
    <x v="5"/>
    <n v="89.355999999999966"/>
    <x v="2530"/>
    <x v="791"/>
    <x v="11"/>
    <x v="3"/>
    <x v="11729"/>
    <n v="156.31205515018584"/>
  </r>
  <r>
    <x v="102"/>
    <n v="1015198"/>
    <x v="1878"/>
    <x v="8"/>
    <n v="90.47999999999999"/>
    <x v="2530"/>
    <x v="1878"/>
    <x v="0"/>
    <x v="0"/>
    <x v="11730"/>
    <n v="153.12798408488064"/>
  </r>
  <r>
    <x v="309"/>
    <n v="1007292"/>
    <x v="1430"/>
    <x v="2"/>
    <n v="125.28800000000003"/>
    <x v="2530"/>
    <x v="1430"/>
    <x v="0"/>
    <x v="0"/>
    <x v="11731"/>
    <n v="82.802981929634072"/>
  </r>
  <r>
    <x v="299"/>
    <n v="1009970"/>
    <x v="0"/>
    <x v="0"/>
    <n v="133.19199999999998"/>
    <x v="2530"/>
    <x v="0"/>
    <x v="0"/>
    <x v="0"/>
    <x v="11732"/>
    <n v="71.954922217550617"/>
  </r>
  <r>
    <x v="4"/>
    <n v="1014430"/>
    <x v="370"/>
    <x v="5"/>
    <n v="135.44"/>
    <x v="2530"/>
    <x v="370"/>
    <x v="10"/>
    <x v="3"/>
    <x v="11733"/>
    <n v="69.100856467808612"/>
  </r>
  <r>
    <x v="6"/>
    <n v="1017285"/>
    <x v="738"/>
    <x v="9"/>
    <n v="171.40799999999999"/>
    <x v="2530"/>
    <x v="738"/>
    <x v="4"/>
    <x v="1"/>
    <x v="11734"/>
    <n v="33.616984038084567"/>
  </r>
  <r>
    <x v="29"/>
    <n v="1019123"/>
    <x v="2016"/>
    <x v="9"/>
    <n v="226.48399999999998"/>
    <x v="2530"/>
    <x v="2016"/>
    <x v="0"/>
    <x v="0"/>
    <x v="11735"/>
    <n v="1.1242295261475421"/>
  </r>
  <r>
    <x v="348"/>
    <n v="1018595"/>
    <x v="1941"/>
    <x v="9"/>
    <n v="239.97199999999998"/>
    <x v="2530"/>
    <x v="1941"/>
    <x v="8"/>
    <x v="3"/>
    <x v="11736"/>
    <n v="-4.5596152884503205"/>
  </r>
  <r>
    <x v="293"/>
    <n v="1011586"/>
    <x v="2229"/>
    <x v="0"/>
    <n v="257.95600000000002"/>
    <x v="2530"/>
    <x v="2229"/>
    <x v="2"/>
    <x v="2"/>
    <x v="11737"/>
    <n v="-11.213462761091053"/>
  </r>
  <r>
    <x v="364"/>
    <n v="1015850"/>
    <x v="1125"/>
    <x v="0"/>
    <n v="278.18799999999999"/>
    <x v="2530"/>
    <x v="1125"/>
    <x v="3"/>
    <x v="0"/>
    <x v="11738"/>
    <n v="-17.670711892676898"/>
  </r>
  <r>
    <x v="317"/>
    <n v="1015655"/>
    <x v="2626"/>
    <x v="5"/>
    <n v="286.05599999999998"/>
    <x v="2530"/>
    <x v="2626"/>
    <x v="7"/>
    <x v="2"/>
    <x v="11739"/>
    <n v="-19.935187515731187"/>
  </r>
  <r>
    <x v="60"/>
    <n v="1003160"/>
    <x v="1302"/>
    <x v="4"/>
    <n v="186.72320000000002"/>
    <x v="2531"/>
    <x v="1302"/>
    <x v="2"/>
    <x v="2"/>
    <x v="11740"/>
    <n v="22.701410429984062"/>
  </r>
  <r>
    <x v="40"/>
    <n v="1003814"/>
    <x v="301"/>
    <x v="4"/>
    <n v="218.35520000000002"/>
    <x v="2532"/>
    <x v="301"/>
    <x v="4"/>
    <x v="1"/>
    <x v="11741"/>
    <n v="4.9643882994313726"/>
  </r>
  <r>
    <x v="101"/>
    <n v="1002554"/>
    <x v="2331"/>
    <x v="8"/>
    <n v="259.86880000000002"/>
    <x v="2533"/>
    <x v="2331"/>
    <x v="4"/>
    <x v="1"/>
    <x v="11742"/>
    <n v="-11.769477520964418"/>
  </r>
  <r>
    <x v="51"/>
    <n v="1002015"/>
    <x v="2746"/>
    <x v="7"/>
    <n v="100.09280000000001"/>
    <x v="2534"/>
    <x v="2746"/>
    <x v="5"/>
    <x v="1"/>
    <x v="11743"/>
    <n v="129.14894977460918"/>
  </r>
  <r>
    <x v="229"/>
    <n v="1004798"/>
    <x v="471"/>
    <x v="7"/>
    <n v="222.61440000000005"/>
    <x v="2535"/>
    <x v="471"/>
    <x v="5"/>
    <x v="1"/>
    <x v="11744"/>
    <n v="3.040234593988516"/>
  </r>
  <r>
    <x v="165"/>
    <n v="1001175"/>
    <x v="2300"/>
    <x v="2"/>
    <n v="224.75520000000006"/>
    <x v="2536"/>
    <x v="2300"/>
    <x v="9"/>
    <x v="0"/>
    <x v="11745"/>
    <n v="2.0865368187254196"/>
  </r>
  <r>
    <x v="291"/>
    <n v="1001627"/>
    <x v="890"/>
    <x v="4"/>
    <n v="150.54080000000002"/>
    <x v="2537"/>
    <x v="890"/>
    <x v="11"/>
    <x v="3"/>
    <x v="11746"/>
    <n v="52.41922455573507"/>
  </r>
  <r>
    <x v="324"/>
    <n v="1004442"/>
    <x v="680"/>
    <x v="0"/>
    <n v="190.39040000000003"/>
    <x v="2538"/>
    <x v="680"/>
    <x v="10"/>
    <x v="3"/>
    <x v="11747"/>
    <n v="20.520992655091845"/>
  </r>
  <r>
    <x v="255"/>
    <n v="1009220"/>
    <x v="2501"/>
    <x v="6"/>
    <n v="0.81200000000001182"/>
    <x v="2539"/>
    <x v="2501"/>
    <x v="11"/>
    <x v="3"/>
    <x v="11748"/>
    <n v="28160.886699506977"/>
  </r>
  <r>
    <x v="349"/>
    <n v="1007830"/>
    <x v="1010"/>
    <x v="4"/>
    <n v="16.704000000000004"/>
    <x v="2539"/>
    <x v="1010"/>
    <x v="6"/>
    <x v="2"/>
    <x v="11749"/>
    <n v="1273.7931034482754"/>
  </r>
  <r>
    <x v="234"/>
    <n v="1006553"/>
    <x v="2438"/>
    <x v="9"/>
    <n v="50.5"/>
    <x v="2539"/>
    <x v="2438"/>
    <x v="10"/>
    <x v="3"/>
    <x v="11750"/>
    <n v="354.41267326732674"/>
  </r>
  <r>
    <x v="269"/>
    <n v="1005492"/>
    <x v="888"/>
    <x v="0"/>
    <n v="53.02800000000002"/>
    <x v="2539"/>
    <x v="888"/>
    <x v="1"/>
    <x v="1"/>
    <x v="11751"/>
    <n v="332.74949083503037"/>
  </r>
  <r>
    <x v="131"/>
    <n v="1005910"/>
    <x v="380"/>
    <x v="0"/>
    <n v="62.34"/>
    <x v="2539"/>
    <x v="380"/>
    <x v="2"/>
    <x v="2"/>
    <x v="11752"/>
    <n v="268.10779595765155"/>
  </r>
  <r>
    <x v="97"/>
    <n v="1013942"/>
    <x v="1190"/>
    <x v="8"/>
    <n v="88.771999999999991"/>
    <x v="2539"/>
    <x v="1190"/>
    <x v="1"/>
    <x v="1"/>
    <x v="11753"/>
    <n v="158.50313161807779"/>
  </r>
  <r>
    <x v="215"/>
    <n v="1016254"/>
    <x v="257"/>
    <x v="4"/>
    <n v="89.895999999999987"/>
    <x v="2539"/>
    <x v="257"/>
    <x v="3"/>
    <x v="0"/>
    <x v="11754"/>
    <n v="155.27097979887873"/>
  </r>
  <r>
    <x v="73"/>
    <n v="1009827"/>
    <x v="1196"/>
    <x v="2"/>
    <n v="96.639999999999986"/>
    <x v="2539"/>
    <x v="1196"/>
    <x v="4"/>
    <x v="1"/>
    <x v="11755"/>
    <n v="137.45695364238412"/>
  </r>
  <r>
    <x v="224"/>
    <n v="1013051"/>
    <x v="2536"/>
    <x v="4"/>
    <n v="103.38400000000001"/>
    <x v="2539"/>
    <x v="2536"/>
    <x v="6"/>
    <x v="2"/>
    <x v="11756"/>
    <n v="121.96703551806851"/>
  </r>
  <r>
    <x v="309"/>
    <n v="1010902"/>
    <x v="2457"/>
    <x v="7"/>
    <n v="105.63200000000001"/>
    <x v="2539"/>
    <x v="2457"/>
    <x v="2"/>
    <x v="2"/>
    <x v="11757"/>
    <n v="117.24325961829747"/>
  </r>
  <r>
    <x v="258"/>
    <n v="1016418"/>
    <x v="1782"/>
    <x v="4"/>
    <n v="151.71600000000001"/>
    <x v="2539"/>
    <x v="1782"/>
    <x v="3"/>
    <x v="0"/>
    <x v="11758"/>
    <n v="51.255240053784689"/>
  </r>
  <r>
    <x v="216"/>
    <n v="1019077"/>
    <x v="2366"/>
    <x v="6"/>
    <n v="166.328"/>
    <x v="2539"/>
    <x v="2366"/>
    <x v="2"/>
    <x v="2"/>
    <x v="11759"/>
    <n v="37.967389735943428"/>
  </r>
  <r>
    <x v="218"/>
    <n v="1009864"/>
    <x v="2071"/>
    <x v="3"/>
    <n v="175.32"/>
    <x v="2539"/>
    <x v="2071"/>
    <x v="10"/>
    <x v="3"/>
    <x v="11760"/>
    <n v="30.891170431211499"/>
  </r>
  <r>
    <x v="155"/>
    <n v="1014267"/>
    <x v="372"/>
    <x v="5"/>
    <n v="175.32"/>
    <x v="2539"/>
    <x v="372"/>
    <x v="9"/>
    <x v="0"/>
    <x v="11760"/>
    <n v="30.891170431211499"/>
  </r>
  <r>
    <x v="12"/>
    <n v="1017058"/>
    <x v="186"/>
    <x v="9"/>
    <n v="182.06400000000002"/>
    <x v="2539"/>
    <x v="186"/>
    <x v="5"/>
    <x v="1"/>
    <x v="11761"/>
    <n v="26.042710255734232"/>
  </r>
  <r>
    <x v="14"/>
    <n v="1017696"/>
    <x v="2614"/>
    <x v="5"/>
    <n v="191.05600000000001"/>
    <x v="2539"/>
    <x v="2614"/>
    <x v="10"/>
    <x v="3"/>
    <x v="11762"/>
    <n v="20.110543505569037"/>
  </r>
  <r>
    <x v="334"/>
    <n v="1016686"/>
    <x v="2374"/>
    <x v="5"/>
    <n v="229.27200000000002"/>
    <x v="2539"/>
    <x v="2374"/>
    <x v="7"/>
    <x v="2"/>
    <x v="11763"/>
    <n v="9.0024076206415823E-2"/>
  </r>
  <r>
    <x v="266"/>
    <n v="1016828"/>
    <x v="1781"/>
    <x v="8"/>
    <n v="230.39600000000002"/>
    <x v="2539"/>
    <x v="1781"/>
    <x v="2"/>
    <x v="2"/>
    <x v="11764"/>
    <n v="-0.39827080331256687"/>
  </r>
  <r>
    <x v="236"/>
    <n v="1014178"/>
    <x v="128"/>
    <x v="1"/>
    <n v="236.01600000000002"/>
    <x v="2539"/>
    <x v="128"/>
    <x v="3"/>
    <x v="0"/>
    <x v="11765"/>
    <n v="-2.7699816961562038"/>
  </r>
  <r>
    <x v="211"/>
    <n v="1015277"/>
    <x v="1823"/>
    <x v="4"/>
    <n v="239.38800000000001"/>
    <x v="2539"/>
    <x v="1823"/>
    <x v="4"/>
    <x v="1"/>
    <x v="11766"/>
    <n v="-4.1395558674620334"/>
  </r>
  <r>
    <x v="15"/>
    <n v="1018472"/>
    <x v="1621"/>
    <x v="6"/>
    <n v="247.25600000000003"/>
    <x v="2539"/>
    <x v="1621"/>
    <x v="5"/>
    <x v="1"/>
    <x v="11767"/>
    <n v="-7.1899569676772384"/>
  </r>
  <r>
    <x v="142"/>
    <n v="1015442"/>
    <x v="1254"/>
    <x v="5"/>
    <n v="255.12400000000002"/>
    <x v="2539"/>
    <x v="1254"/>
    <x v="5"/>
    <x v="1"/>
    <x v="11768"/>
    <n v="-10.052209905771322"/>
  </r>
  <r>
    <x v="12"/>
    <n v="1015261"/>
    <x v="2702"/>
    <x v="5"/>
    <n v="284.34800000000001"/>
    <x v="2539"/>
    <x v="2702"/>
    <x v="11"/>
    <x v="3"/>
    <x v="11769"/>
    <n v="-19.296636515818651"/>
  </r>
  <r>
    <x v="180"/>
    <n v="1017505"/>
    <x v="340"/>
    <x v="1"/>
    <n v="292.21600000000001"/>
    <x v="2539"/>
    <x v="340"/>
    <x v="6"/>
    <x v="2"/>
    <x v="11770"/>
    <n v="-21.469597831740909"/>
  </r>
  <r>
    <x v="192"/>
    <n v="1003303"/>
    <x v="518"/>
    <x v="5"/>
    <n v="49.740800000000007"/>
    <x v="2540"/>
    <x v="518"/>
    <x v="9"/>
    <x v="0"/>
    <x v="11771"/>
    <n v="361.35405944415857"/>
  </r>
  <r>
    <x v="185"/>
    <n v="1002485"/>
    <x v="2480"/>
    <x v="3"/>
    <n v="96.72320000000002"/>
    <x v="2541"/>
    <x v="2480"/>
    <x v="11"/>
    <x v="3"/>
    <x v="11772"/>
    <n v="137.40612386686954"/>
  </r>
  <r>
    <x v="233"/>
    <n v="1001802"/>
    <x v="2270"/>
    <x v="0"/>
    <n v="141.09760000000003"/>
    <x v="2542"/>
    <x v="2270"/>
    <x v="5"/>
    <x v="1"/>
    <x v="11773"/>
    <n v="62.808835869639182"/>
  </r>
  <r>
    <x v="109"/>
    <n v="1003331"/>
    <x v="696"/>
    <x v="2"/>
    <n v="217.07840000000002"/>
    <x v="2543"/>
    <x v="696"/>
    <x v="10"/>
    <x v="3"/>
    <x v="11774"/>
    <n v="5.8716113625307766"/>
  </r>
  <r>
    <x v="141"/>
    <n v="1004007"/>
    <x v="2391"/>
    <x v="6"/>
    <n v="13.718400000000003"/>
    <x v="2544"/>
    <x v="2391"/>
    <x v="4"/>
    <x v="1"/>
    <x v="11775"/>
    <n v="1575.7551901096338"/>
  </r>
  <r>
    <x v="200"/>
    <n v="1000053"/>
    <x v="2785"/>
    <x v="3"/>
    <n v="240.1944"/>
    <x v="2545"/>
    <x v="2785"/>
    <x v="0"/>
    <x v="0"/>
    <x v="11776"/>
    <n v="-4.2761683036740186"/>
  </r>
  <r>
    <x v="20"/>
    <n v="1008294"/>
    <x v="2276"/>
    <x v="8"/>
    <n v="23.595999999999989"/>
    <x v="2546"/>
    <x v="2276"/>
    <x v="8"/>
    <x v="3"/>
    <x v="11777"/>
    <n v="874.43041193422653"/>
  </r>
  <r>
    <x v="123"/>
    <n v="1007861"/>
    <x v="738"/>
    <x v="5"/>
    <n v="28.540000000000003"/>
    <x v="2546"/>
    <x v="738"/>
    <x v="4"/>
    <x v="1"/>
    <x v="11778"/>
    <n v="705.62929222144351"/>
  </r>
  <r>
    <x v="288"/>
    <n v="1006317"/>
    <x v="1029"/>
    <x v="4"/>
    <n v="43.40000000000002"/>
    <x v="2546"/>
    <x v="1029"/>
    <x v="10"/>
    <x v="3"/>
    <x v="11779"/>
    <n v="429.78479262672789"/>
  </r>
  <r>
    <x v="28"/>
    <n v="1011267"/>
    <x v="602"/>
    <x v="8"/>
    <n v="70.204000000000008"/>
    <x v="2546"/>
    <x v="602"/>
    <x v="5"/>
    <x v="1"/>
    <x v="11780"/>
    <n v="227.5121075722181"/>
  </r>
  <r>
    <x v="53"/>
    <n v="1007184"/>
    <x v="2591"/>
    <x v="8"/>
    <n v="78.632000000000005"/>
    <x v="2546"/>
    <x v="2591"/>
    <x v="5"/>
    <x v="1"/>
    <x v="11781"/>
    <n v="192.4084342252518"/>
  </r>
  <r>
    <x v="119"/>
    <n v="1013582"/>
    <x v="2745"/>
    <x v="2"/>
    <n v="82.568000000000012"/>
    <x v="2546"/>
    <x v="2745"/>
    <x v="7"/>
    <x v="2"/>
    <x v="11782"/>
    <n v="178.46938281174303"/>
  </r>
  <r>
    <x v="199"/>
    <n v="1015828"/>
    <x v="1580"/>
    <x v="4"/>
    <n v="83.692000000000007"/>
    <x v="2546"/>
    <x v="1580"/>
    <x v="11"/>
    <x v="3"/>
    <x v="11783"/>
    <n v="174.72948429957461"/>
  </r>
  <r>
    <x v="193"/>
    <n v="1017774"/>
    <x v="977"/>
    <x v="5"/>
    <n v="94.932000000000016"/>
    <x v="2546"/>
    <x v="977"/>
    <x v="6"/>
    <x v="2"/>
    <x v="11784"/>
    <n v="142.20136518771326"/>
  </r>
  <r>
    <x v="84"/>
    <n v="1006746"/>
    <x v="859"/>
    <x v="6"/>
    <n v="100.74799999999999"/>
    <x v="2546"/>
    <x v="859"/>
    <x v="1"/>
    <x v="1"/>
    <x v="11785"/>
    <n v="128.21951800532023"/>
  </r>
  <r>
    <x v="245"/>
    <n v="1018143"/>
    <x v="2397"/>
    <x v="0"/>
    <n v="109.54400000000001"/>
    <x v="2546"/>
    <x v="2397"/>
    <x v="7"/>
    <x v="2"/>
    <x v="11786"/>
    <n v="109.8942890528007"/>
  </r>
  <r>
    <x v="45"/>
    <n v="1017468"/>
    <x v="805"/>
    <x v="5"/>
    <n v="137.64400000000003"/>
    <x v="2546"/>
    <x v="805"/>
    <x v="4"/>
    <x v="1"/>
    <x v="11787"/>
    <n v="67.044404405567946"/>
  </r>
  <r>
    <x v="67"/>
    <n v="1015551"/>
    <x v="2804"/>
    <x v="2"/>
    <n v="190.47200000000004"/>
    <x v="2546"/>
    <x v="2804"/>
    <x v="2"/>
    <x v="2"/>
    <x v="11788"/>
    <n v="20.714120710655614"/>
  </r>
  <r>
    <x v="193"/>
    <n v="1016716"/>
    <x v="1931"/>
    <x v="8"/>
    <n v="197.21600000000004"/>
    <x v="2546"/>
    <x v="1931"/>
    <x v="8"/>
    <x v="3"/>
    <x v="11789"/>
    <n v="16.586179620314763"/>
  </r>
  <r>
    <x v="346"/>
    <n v="1012388"/>
    <x v="2346"/>
    <x v="8"/>
    <n v="208.45600000000002"/>
    <x v="2546"/>
    <x v="2346"/>
    <x v="10"/>
    <x v="3"/>
    <x v="11790"/>
    <n v="10.299823463944424"/>
  </r>
  <r>
    <x v="216"/>
    <n v="1011744"/>
    <x v="48"/>
    <x v="3"/>
    <n v="233.18400000000003"/>
    <x v="2546"/>
    <x v="48"/>
    <x v="8"/>
    <x v="3"/>
    <x v="11791"/>
    <n v="-1.3969226018937912"/>
  </r>
  <r>
    <x v="294"/>
    <n v="1014830"/>
    <x v="989"/>
    <x v="6"/>
    <n v="236.55600000000004"/>
    <x v="2546"/>
    <x v="989"/>
    <x v="10"/>
    <x v="3"/>
    <x v="11792"/>
    <n v="-2.8024653781768509"/>
  </r>
  <r>
    <x v="85"/>
    <n v="1013805"/>
    <x v="592"/>
    <x v="6"/>
    <n v="243.30000000000004"/>
    <x v="2546"/>
    <x v="592"/>
    <x v="3"/>
    <x v="0"/>
    <x v="11793"/>
    <n v="-5.4966707768187542"/>
  </r>
  <r>
    <x v="83"/>
    <n v="1009780"/>
    <x v="2772"/>
    <x v="2"/>
    <n v="245.54800000000003"/>
    <x v="2546"/>
    <x v="2772"/>
    <x v="9"/>
    <x v="0"/>
    <x v="11794"/>
    <n v="-6.3618518578852283"/>
  </r>
  <r>
    <x v="278"/>
    <n v="1019271"/>
    <x v="2747"/>
    <x v="3"/>
    <n v="245.54800000000003"/>
    <x v="2546"/>
    <x v="2747"/>
    <x v="11"/>
    <x v="3"/>
    <x v="11794"/>
    <n v="-6.3618518578852283"/>
  </r>
  <r>
    <x v="329"/>
    <n v="1014413"/>
    <x v="344"/>
    <x v="3"/>
    <n v="280.39200000000005"/>
    <x v="2546"/>
    <x v="344"/>
    <x v="3"/>
    <x v="0"/>
    <x v="11795"/>
    <n v="-17.998159719250207"/>
  </r>
  <r>
    <x v="114"/>
    <n v="1003328"/>
    <x v="2397"/>
    <x v="2"/>
    <n v="246.62080000000003"/>
    <x v="2547"/>
    <x v="2397"/>
    <x v="7"/>
    <x v="2"/>
    <x v="11796"/>
    <n v="-6.7515797532081647"/>
  </r>
  <r>
    <x v="171"/>
    <n v="1003355"/>
    <x v="1402"/>
    <x v="1"/>
    <n v="171.35360000000003"/>
    <x v="2548"/>
    <x v="1402"/>
    <x v="8"/>
    <x v="3"/>
    <x v="11797"/>
    <n v="34.216964219018429"/>
  </r>
  <r>
    <x v="230"/>
    <n v="1004474"/>
    <x v="1101"/>
    <x v="4"/>
    <n v="20.339200000000002"/>
    <x v="2549"/>
    <x v="1101"/>
    <x v="5"/>
    <x v="1"/>
    <x v="11798"/>
    <n v="1031.4407646318439"/>
  </r>
  <r>
    <x v="238"/>
    <n v="1007274"/>
    <x v="1986"/>
    <x v="1"/>
    <n v="18.915999999999997"/>
    <x v="2550"/>
    <x v="1986"/>
    <x v="7"/>
    <x v="2"/>
    <x v="11799"/>
    <n v="1116.9355043349547"/>
  </r>
  <r>
    <x v="21"/>
    <n v="1016860"/>
    <x v="2707"/>
    <x v="1"/>
    <n v="272.84800000000001"/>
    <x v="2550"/>
    <x v="2707"/>
    <x v="2"/>
    <x v="2"/>
    <x v="11800"/>
    <n v="-15.63232275845893"/>
  </r>
  <r>
    <x v="250"/>
    <n v="1009912"/>
    <x v="992"/>
    <x v="1"/>
    <n v="291.95600000000002"/>
    <x v="2550"/>
    <x v="992"/>
    <x v="1"/>
    <x v="1"/>
    <x v="11801"/>
    <n v="-21.15403690967133"/>
  </r>
  <r>
    <x v="10"/>
    <n v="1001225"/>
    <x v="2677"/>
    <x v="2"/>
    <n v="300.70080000000007"/>
    <x v="2551"/>
    <x v="2677"/>
    <x v="4"/>
    <x v="1"/>
    <x v="11802"/>
    <n v="-23.444859474933232"/>
  </r>
  <r>
    <x v="60"/>
    <n v="1002067"/>
    <x v="470"/>
    <x v="5"/>
    <n v="215.24480000000005"/>
    <x v="2552"/>
    <x v="470"/>
    <x v="3"/>
    <x v="0"/>
    <x v="11803"/>
    <n v="6.9643494291151242"/>
  </r>
  <r>
    <x v="99"/>
    <n v="1001594"/>
    <x v="1226"/>
    <x v="5"/>
    <n v="204.48640000000003"/>
    <x v="2553"/>
    <x v="1226"/>
    <x v="11"/>
    <x v="3"/>
    <x v="11804"/>
    <n v="12.59804074989828"/>
  </r>
  <r>
    <x v="226"/>
    <n v="1008622"/>
    <x v="154"/>
    <x v="8"/>
    <n v="12.407999999999987"/>
    <x v="2554"/>
    <x v="154"/>
    <x v="8"/>
    <x v="3"/>
    <x v="11805"/>
    <n v="1756.6634429400406"/>
  </r>
  <r>
    <x v="122"/>
    <n v="1008483"/>
    <x v="1757"/>
    <x v="3"/>
    <n v="19.680000000000007"/>
    <x v="2554"/>
    <x v="1757"/>
    <x v="9"/>
    <x v="0"/>
    <x v="11806"/>
    <n v="1070.6036585365848"/>
  </r>
  <r>
    <x v="113"/>
    <n v="1006090"/>
    <x v="1232"/>
    <x v="0"/>
    <n v="34.460000000000008"/>
    <x v="2554"/>
    <x v="1232"/>
    <x v="7"/>
    <x v="2"/>
    <x v="11807"/>
    <n v="568.5281485780614"/>
  </r>
  <r>
    <x v="239"/>
    <n v="1014412"/>
    <x v="1610"/>
    <x v="2"/>
    <n v="57.255999999999972"/>
    <x v="2554"/>
    <x v="1610"/>
    <x v="3"/>
    <x v="0"/>
    <x v="11808"/>
    <n v="302.35922872712047"/>
  </r>
  <r>
    <x v="161"/>
    <n v="1010692"/>
    <x v="2022"/>
    <x v="3"/>
    <n v="63.999999999999972"/>
    <x v="2554"/>
    <x v="2022"/>
    <x v="6"/>
    <x v="2"/>
    <x v="11809"/>
    <n v="259.96062500000016"/>
  </r>
  <r>
    <x v="163"/>
    <n v="1009587"/>
    <x v="718"/>
    <x v="2"/>
    <n v="77.487999999999971"/>
    <x v="2554"/>
    <x v="718"/>
    <x v="2"/>
    <x v="2"/>
    <x v="11810"/>
    <n v="197.30384059467283"/>
  </r>
  <r>
    <x v="299"/>
    <n v="1007316"/>
    <x v="176"/>
    <x v="8"/>
    <n v="83.872"/>
    <x v="2554"/>
    <x v="176"/>
    <x v="10"/>
    <x v="3"/>
    <x v="11811"/>
    <n v="174.67426554750094"/>
  </r>
  <r>
    <x v="148"/>
    <n v="1019189"/>
    <x v="1676"/>
    <x v="0"/>
    <n v="98.843999999999994"/>
    <x v="2554"/>
    <x v="1676"/>
    <x v="7"/>
    <x v="2"/>
    <x v="11812"/>
    <n v="133.06907854801506"/>
  </r>
  <r>
    <x v="5"/>
    <n v="1007695"/>
    <x v="273"/>
    <x v="4"/>
    <n v="101.18000000000002"/>
    <x v="2554"/>
    <x v="273"/>
    <x v="6"/>
    <x v="2"/>
    <x v="11813"/>
    <n v="127.68808064834944"/>
  </r>
  <r>
    <x v="128"/>
    <n v="1010106"/>
    <x v="2052"/>
    <x v="5"/>
    <n v="107.83599999999998"/>
    <x v="2554"/>
    <x v="2052"/>
    <x v="9"/>
    <x v="0"/>
    <x v="11814"/>
    <n v="113.63440780444381"/>
  </r>
  <r>
    <x v="157"/>
    <n v="1008404"/>
    <x v="2256"/>
    <x v="8"/>
    <n v="154.62400000000002"/>
    <x v="2554"/>
    <x v="2256"/>
    <x v="7"/>
    <x v="2"/>
    <x v="11815"/>
    <n v="48.990324917218516"/>
  </r>
  <r>
    <x v="118"/>
    <n v="1014001"/>
    <x v="1592"/>
    <x v="6"/>
    <n v="168.53199999999998"/>
    <x v="2554"/>
    <x v="1592"/>
    <x v="0"/>
    <x v="0"/>
    <x v="11816"/>
    <n v="36.694989675551241"/>
  </r>
  <r>
    <x v="58"/>
    <n v="1019780"/>
    <x v="437"/>
    <x v="7"/>
    <n v="176.39999999999998"/>
    <x v="2554"/>
    <x v="437"/>
    <x v="8"/>
    <x v="3"/>
    <x v="11817"/>
    <n v="30.597959183673485"/>
  </r>
  <r>
    <x v="260"/>
    <n v="1015259"/>
    <x v="906"/>
    <x v="8"/>
    <n v="194.38400000000001"/>
    <x v="2554"/>
    <x v="906"/>
    <x v="1"/>
    <x v="1"/>
    <x v="11818"/>
    <n v="18.515309902049541"/>
  </r>
  <r>
    <x v="311"/>
    <n v="1010041"/>
    <x v="193"/>
    <x v="2"/>
    <n v="200.00399999999999"/>
    <x v="2554"/>
    <x v="193"/>
    <x v="3"/>
    <x v="0"/>
    <x v="11819"/>
    <n v="15.185096298074042"/>
  </r>
  <r>
    <x v="321"/>
    <n v="1019823"/>
    <x v="1823"/>
    <x v="7"/>
    <n v="211.244"/>
    <x v="2554"/>
    <x v="1823"/>
    <x v="4"/>
    <x v="1"/>
    <x v="11820"/>
    <n v="9.0562572191399493"/>
  </r>
  <r>
    <x v="150"/>
    <n v="1015162"/>
    <x v="2655"/>
    <x v="7"/>
    <n v="277.56"/>
    <x v="2554"/>
    <x v="2655"/>
    <x v="11"/>
    <x v="3"/>
    <x v="11821"/>
    <n v="-17.000000000000004"/>
  </r>
  <r>
    <x v="84"/>
    <n v="1010784"/>
    <x v="1196"/>
    <x v="7"/>
    <n v="278.68400000000003"/>
    <x v="2554"/>
    <x v="1196"/>
    <x v="4"/>
    <x v="1"/>
    <x v="11822"/>
    <n v="-17.334759081970986"/>
  </r>
  <r>
    <x v="234"/>
    <n v="1012258"/>
    <x v="2590"/>
    <x v="8"/>
    <n v="278.68400000000003"/>
    <x v="2554"/>
    <x v="2590"/>
    <x v="11"/>
    <x v="3"/>
    <x v="11822"/>
    <n v="-17.334759081970986"/>
  </r>
  <r>
    <x v="246"/>
    <n v="1016353"/>
    <x v="1445"/>
    <x v="9"/>
    <n v="293.29599999999999"/>
    <x v="2554"/>
    <x v="1445"/>
    <x v="5"/>
    <x v="1"/>
    <x v="11823"/>
    <n v="-21.453139490480609"/>
  </r>
  <r>
    <x v="325"/>
    <n v="1003606"/>
    <x v="1343"/>
    <x v="2"/>
    <n v="235.36960000000005"/>
    <x v="2555"/>
    <x v="1343"/>
    <x v="9"/>
    <x v="0"/>
    <x v="11824"/>
    <n v="-2.1063042975813291"/>
  </r>
  <r>
    <x v="66"/>
    <n v="1001698"/>
    <x v="872"/>
    <x v="8"/>
    <n v="227.1968"/>
    <x v="2556"/>
    <x v="872"/>
    <x v="2"/>
    <x v="2"/>
    <x v="11825"/>
    <n v="1.4270623529909039"/>
  </r>
  <r>
    <x v="268"/>
    <n v="1004723"/>
    <x v="299"/>
    <x v="6"/>
    <n v="252.54400000000001"/>
    <x v="2557"/>
    <x v="299"/>
    <x v="5"/>
    <x v="1"/>
    <x v="11826"/>
    <n v="-8.6833185504308084"/>
  </r>
  <r>
    <x v="173"/>
    <n v="1003068"/>
    <x v="2202"/>
    <x v="3"/>
    <n v="160.36160000000001"/>
    <x v="2558"/>
    <x v="2202"/>
    <x v="9"/>
    <x v="0"/>
    <x v="11827"/>
    <n v="43.851395845389447"/>
  </r>
  <r>
    <x v="92"/>
    <n v="1000750"/>
    <x v="720"/>
    <x v="2"/>
    <n v="525.57004800000004"/>
    <x v="2559"/>
    <x v="720"/>
    <x v="5"/>
    <x v="1"/>
    <x v="11828"/>
    <n v="-56.104749713590984"/>
  </r>
  <r>
    <x v="123"/>
    <n v="1001564"/>
    <x v="1523"/>
    <x v="9"/>
    <n v="113.2992"/>
    <x v="2560"/>
    <x v="1523"/>
    <x v="6"/>
    <x v="2"/>
    <x v="11829"/>
    <n v="103.66519798904146"/>
  </r>
  <r>
    <x v="320"/>
    <n v="1001983"/>
    <x v="2305"/>
    <x v="8"/>
    <n v="105.21280000000002"/>
    <x v="2561"/>
    <x v="2305"/>
    <x v="2"/>
    <x v="2"/>
    <x v="11830"/>
    <n v="119.32631771039264"/>
  </r>
  <r>
    <x v="214"/>
    <n v="1003768"/>
    <x v="301"/>
    <x v="1"/>
    <n v="103.66720000000001"/>
    <x v="2562"/>
    <x v="301"/>
    <x v="4"/>
    <x v="1"/>
    <x v="11831"/>
    <n v="122.6374398073836"/>
  </r>
  <r>
    <x v="258"/>
    <n v="1007520"/>
    <x v="587"/>
    <x v="5"/>
    <n v="3.5360000000000014"/>
    <x v="2563"/>
    <x v="587"/>
    <x v="5"/>
    <x v="1"/>
    <x v="11832"/>
    <n v="6427.7997737556534"/>
  </r>
  <r>
    <x v="66"/>
    <n v="1006613"/>
    <x v="2115"/>
    <x v="2"/>
    <n v="63.472000000000001"/>
    <x v="2563"/>
    <x v="2115"/>
    <x v="2"/>
    <x v="2"/>
    <x v="11833"/>
    <n v="263.661141920847"/>
  </r>
  <r>
    <x v="238"/>
    <n v="1014303"/>
    <x v="2169"/>
    <x v="8"/>
    <n v="65.664000000000016"/>
    <x v="2563"/>
    <x v="2169"/>
    <x v="3"/>
    <x v="0"/>
    <x v="11834"/>
    <n v="251.52138157894731"/>
  </r>
  <r>
    <x v="179"/>
    <n v="1019416"/>
    <x v="856"/>
    <x v="4"/>
    <n v="90.391999999999996"/>
    <x v="2563"/>
    <x v="856"/>
    <x v="3"/>
    <x v="0"/>
    <x v="11835"/>
    <n v="155.35777502433845"/>
  </r>
  <r>
    <x v="140"/>
    <n v="1018769"/>
    <x v="678"/>
    <x v="6"/>
    <n v="93.76400000000001"/>
    <x v="2563"/>
    <x v="678"/>
    <x v="11"/>
    <x v="3"/>
    <x v="11836"/>
    <n v="146.17443795059935"/>
  </r>
  <r>
    <x v="152"/>
    <n v="1012081"/>
    <x v="976"/>
    <x v="3"/>
    <n v="125.23600000000002"/>
    <x v="2563"/>
    <x v="976"/>
    <x v="4"/>
    <x v="1"/>
    <x v="11837"/>
    <n v="84.310421923408583"/>
  </r>
  <r>
    <x v="212"/>
    <n v="1012522"/>
    <x v="2080"/>
    <x v="9"/>
    <n v="127.48400000000001"/>
    <x v="2563"/>
    <x v="2080"/>
    <x v="9"/>
    <x v="0"/>
    <x v="11838"/>
    <n v="81.060368359951042"/>
  </r>
  <r>
    <x v="133"/>
    <n v="1015283"/>
    <x v="98"/>
    <x v="7"/>
    <n v="158.95600000000002"/>
    <x v="2563"/>
    <x v="98"/>
    <x v="11"/>
    <x v="3"/>
    <x v="11839"/>
    <n v="45.211882533531281"/>
  </r>
  <r>
    <x v="233"/>
    <n v="1014203"/>
    <x v="1145"/>
    <x v="4"/>
    <n v="165.70000000000002"/>
    <x v="2563"/>
    <x v="1145"/>
    <x v="5"/>
    <x v="1"/>
    <x v="11840"/>
    <n v="39.301750150875066"/>
  </r>
  <r>
    <x v="286"/>
    <n v="1017838"/>
    <x v="2379"/>
    <x v="7"/>
    <n v="166.82400000000001"/>
    <x v="2563"/>
    <x v="2379"/>
    <x v="2"/>
    <x v="2"/>
    <x v="11841"/>
    <n v="38.363185153215355"/>
  </r>
  <r>
    <x v="140"/>
    <n v="1012353"/>
    <x v="840"/>
    <x v="3"/>
    <n v="169.072"/>
    <x v="2563"/>
    <x v="840"/>
    <x v="10"/>
    <x v="3"/>
    <x v="11842"/>
    <n v="36.523492949749219"/>
  </r>
  <r>
    <x v="170"/>
    <n v="1017568"/>
    <x v="2032"/>
    <x v="5"/>
    <n v="182.56"/>
    <x v="2563"/>
    <x v="2032"/>
    <x v="11"/>
    <x v="3"/>
    <x v="11843"/>
    <n v="26.436787905346186"/>
  </r>
  <r>
    <x v="285"/>
    <n v="1018141"/>
    <x v="1604"/>
    <x v="3"/>
    <n v="209.536"/>
    <x v="2563"/>
    <x v="1604"/>
    <x v="3"/>
    <x v="0"/>
    <x v="11844"/>
    <n v="10.159113469761762"/>
  </r>
  <r>
    <x v="91"/>
    <n v="1016942"/>
    <x v="772"/>
    <x v="4"/>
    <n v="244.38000000000002"/>
    <x v="2563"/>
    <x v="772"/>
    <x v="3"/>
    <x v="0"/>
    <x v="11845"/>
    <n v="-5.5475079793763875"/>
  </r>
  <r>
    <x v="72"/>
    <n v="1015738"/>
    <x v="666"/>
    <x v="5"/>
    <n v="274.72800000000001"/>
    <x v="2563"/>
    <x v="666"/>
    <x v="11"/>
    <x v="3"/>
    <x v="11846"/>
    <n v="-15.981261465886259"/>
  </r>
  <r>
    <x v="135"/>
    <n v="1011806"/>
    <x v="1979"/>
    <x v="5"/>
    <n v="279.22400000000005"/>
    <x v="2563"/>
    <x v="1979"/>
    <x v="0"/>
    <x v="0"/>
    <x v="11847"/>
    <n v="-17.334111680944343"/>
  </r>
  <r>
    <x v="10"/>
    <n v="1010466"/>
    <x v="2310"/>
    <x v="7"/>
    <n v="289.34000000000003"/>
    <x v="2563"/>
    <x v="2310"/>
    <x v="8"/>
    <x v="3"/>
    <x v="11848"/>
    <n v="-20.224303587474949"/>
  </r>
  <r>
    <x v="276"/>
    <n v="1010524"/>
    <x v="2645"/>
    <x v="8"/>
    <n v="294.96000000000004"/>
    <x v="2563"/>
    <x v="2645"/>
    <x v="2"/>
    <x v="2"/>
    <x v="11849"/>
    <n v="-21.744304312449152"/>
  </r>
  <r>
    <x v="7"/>
    <n v="1014438"/>
    <x v="1064"/>
    <x v="9"/>
    <n v="294.96000000000004"/>
    <x v="2563"/>
    <x v="1064"/>
    <x v="11"/>
    <x v="3"/>
    <x v="11849"/>
    <n v="-21.744304312449152"/>
  </r>
  <r>
    <x v="288"/>
    <n v="1005037"/>
    <x v="1623"/>
    <x v="1"/>
    <n v="1052.9226240000003"/>
    <x v="2564"/>
    <x v="1623"/>
    <x v="10"/>
    <x v="3"/>
    <x v="11850"/>
    <n v="-78.075919850308011"/>
  </r>
  <r>
    <x v="161"/>
    <n v="1014503"/>
    <x v="1271"/>
    <x v="1"/>
    <n v="152.32000000000002"/>
    <x v="2565"/>
    <x v="1271"/>
    <x v="5"/>
    <x v="1"/>
    <x v="11851"/>
    <n v="51.597058823529395"/>
  </r>
  <r>
    <x v="354"/>
    <n v="1009997"/>
    <x v="1516"/>
    <x v="1"/>
    <n v="204.024"/>
    <x v="2565"/>
    <x v="1516"/>
    <x v="4"/>
    <x v="1"/>
    <x v="11852"/>
    <n v="13.179155393483125"/>
  </r>
  <r>
    <x v="331"/>
    <n v="1018667"/>
    <x v="1181"/>
    <x v="1"/>
    <n v="295.06800000000004"/>
    <x v="2565"/>
    <x v="1181"/>
    <x v="1"/>
    <x v="1"/>
    <x v="11853"/>
    <n v="-21.74256781487658"/>
  </r>
  <r>
    <x v="242"/>
    <n v="1004417"/>
    <x v="1119"/>
    <x v="3"/>
    <n v="158.80960000000002"/>
    <x v="2566"/>
    <x v="1119"/>
    <x v="6"/>
    <x v="2"/>
    <x v="11854"/>
    <n v="45.440577899572823"/>
  </r>
  <r>
    <x v="94"/>
    <n v="1000840"/>
    <x v="1051"/>
    <x v="8"/>
    <n v="548.91532800000016"/>
    <x v="2567"/>
    <x v="1051"/>
    <x v="10"/>
    <x v="3"/>
    <x v="11855"/>
    <n v="-57.877481606780712"/>
  </r>
  <r>
    <x v="38"/>
    <n v="1001366"/>
    <x v="2723"/>
    <x v="5"/>
    <n v="653.41478400000017"/>
    <x v="2568"/>
    <x v="2723"/>
    <x v="8"/>
    <x v="3"/>
    <x v="11856"/>
    <n v="-64.610240591066884"/>
  </r>
  <r>
    <x v="314"/>
    <n v="1006884"/>
    <x v="2805"/>
    <x v="0"/>
    <n v="2.2639999999999958"/>
    <x v="2569"/>
    <x v="2805"/>
    <x v="11"/>
    <x v="3"/>
    <x v="11857"/>
    <n v="10115.159010600726"/>
  </r>
  <r>
    <x v="307"/>
    <n v="1008978"/>
    <x v="1861"/>
    <x v="2"/>
    <n v="8.3520000000000039"/>
    <x v="2569"/>
    <x v="1861"/>
    <x v="11"/>
    <x v="3"/>
    <x v="11858"/>
    <n v="2669.0517241379303"/>
  </r>
  <r>
    <x v="93"/>
    <n v="1005824"/>
    <x v="499"/>
    <x v="4"/>
    <n v="13.164000000000009"/>
    <x v="2569"/>
    <x v="499"/>
    <x v="0"/>
    <x v="0"/>
    <x v="11859"/>
    <n v="1656.845943482223"/>
  </r>
  <r>
    <x v="215"/>
    <n v="1006738"/>
    <x v="1204"/>
    <x v="6"/>
    <n v="27.975999999999999"/>
    <x v="2569"/>
    <x v="1204"/>
    <x v="11"/>
    <x v="3"/>
    <x v="11860"/>
    <n v="726.67715184443819"/>
  </r>
  <r>
    <x v="344"/>
    <n v="1012851"/>
    <x v="2685"/>
    <x v="7"/>
    <n v="57.212000000000018"/>
    <x v="2569"/>
    <x v="2685"/>
    <x v="2"/>
    <x v="2"/>
    <x v="11861"/>
    <n v="304.235475075159"/>
  </r>
  <r>
    <x v="18"/>
    <n v="1009432"/>
    <x v="2428"/>
    <x v="3"/>
    <n v="63.956000000000017"/>
    <x v="2569"/>
    <x v="2428"/>
    <x v="9"/>
    <x v="0"/>
    <x v="11862"/>
    <n v="261.60985677653377"/>
  </r>
  <r>
    <x v="59"/>
    <n v="1011940"/>
    <x v="967"/>
    <x v="7"/>
    <n v="69.576000000000022"/>
    <x v="2569"/>
    <x v="967"/>
    <x v="8"/>
    <x v="3"/>
    <x v="11863"/>
    <n v="232.40082787167981"/>
  </r>
  <r>
    <x v="260"/>
    <n v="1018239"/>
    <x v="1152"/>
    <x v="9"/>
    <n v="93.180000000000035"/>
    <x v="2569"/>
    <x v="1152"/>
    <x v="7"/>
    <x v="2"/>
    <x v="11864"/>
    <n v="148.19832582099156"/>
  </r>
  <r>
    <x v="162"/>
    <n v="1013147"/>
    <x v="2804"/>
    <x v="0"/>
    <n v="128.02400000000003"/>
    <x v="2569"/>
    <x v="2804"/>
    <x v="2"/>
    <x v="2"/>
    <x v="11865"/>
    <n v="80.646753733674913"/>
  </r>
  <r>
    <x v="218"/>
    <n v="1010610"/>
    <x v="2552"/>
    <x v="8"/>
    <n v="153.87600000000003"/>
    <x v="2569"/>
    <x v="2552"/>
    <x v="11"/>
    <x v="3"/>
    <x v="11866"/>
    <n v="50.297122358262477"/>
  </r>
  <r>
    <x v="119"/>
    <n v="1019051"/>
    <x v="469"/>
    <x v="4"/>
    <n v="172.98400000000004"/>
    <x v="2569"/>
    <x v="469"/>
    <x v="8"/>
    <x v="3"/>
    <x v="11867"/>
    <n v="33.695139434861012"/>
  </r>
  <r>
    <x v="30"/>
    <n v="1018230"/>
    <x v="1392"/>
    <x v="5"/>
    <n v="187.59600000000003"/>
    <x v="2569"/>
    <x v="1392"/>
    <x v="1"/>
    <x v="1"/>
    <x v="11868"/>
    <n v="23.281519861830731"/>
  </r>
  <r>
    <x v="138"/>
    <n v="1018931"/>
    <x v="1273"/>
    <x v="9"/>
    <n v="196.58800000000002"/>
    <x v="2569"/>
    <x v="1273"/>
    <x v="1"/>
    <x v="1"/>
    <x v="11869"/>
    <n v="17.642582456711494"/>
  </r>
  <r>
    <x v="351"/>
    <n v="1018123"/>
    <x v="2728"/>
    <x v="0"/>
    <n v="199.96000000000004"/>
    <x v="2569"/>
    <x v="2728"/>
    <x v="1"/>
    <x v="1"/>
    <x v="11870"/>
    <n v="15.658731746349261"/>
  </r>
  <r>
    <x v="302"/>
    <n v="1019711"/>
    <x v="2613"/>
    <x v="9"/>
    <n v="202.20800000000003"/>
    <x v="2569"/>
    <x v="2613"/>
    <x v="3"/>
    <x v="0"/>
    <x v="11871"/>
    <n v="14.372922930843485"/>
  </r>
  <r>
    <x v="210"/>
    <n v="1019918"/>
    <x v="1153"/>
    <x v="8"/>
    <n v="206.70400000000004"/>
    <x v="2569"/>
    <x v="1153"/>
    <x v="7"/>
    <x v="2"/>
    <x v="11872"/>
    <n v="11.88520783342363"/>
  </r>
  <r>
    <x v="308"/>
    <n v="1017320"/>
    <x v="648"/>
    <x v="6"/>
    <n v="235.92800000000005"/>
    <x v="2569"/>
    <x v="648"/>
    <x v="4"/>
    <x v="1"/>
    <x v="11873"/>
    <n v="-1.9738225221254075"/>
  </r>
  <r>
    <x v="227"/>
    <n v="1015759"/>
    <x v="1871"/>
    <x v="8"/>
    <n v="257.28400000000005"/>
    <x v="2569"/>
    <x v="1871"/>
    <x v="8"/>
    <x v="3"/>
    <x v="11874"/>
    <n v="-10.110539326192077"/>
  </r>
  <r>
    <x v="232"/>
    <n v="1014410"/>
    <x v="2806"/>
    <x v="8"/>
    <n v="259.53200000000004"/>
    <x v="2569"/>
    <x v="2806"/>
    <x v="7"/>
    <x v="2"/>
    <x v="11875"/>
    <n v="-10.889138911579309"/>
  </r>
  <r>
    <x v="1"/>
    <n v="1009400"/>
    <x v="1092"/>
    <x v="9"/>
    <n v="261.78000000000003"/>
    <x v="2569"/>
    <x v="1092"/>
    <x v="6"/>
    <x v="2"/>
    <x v="11876"/>
    <n v="-11.654366261746505"/>
  </r>
  <r>
    <x v="136"/>
    <n v="1015693"/>
    <x v="1531"/>
    <x v="6"/>
    <n v="276.39200000000005"/>
    <x v="2569"/>
    <x v="1531"/>
    <x v="8"/>
    <x v="3"/>
    <x v="11877"/>
    <n v="-16.324929809835314"/>
  </r>
  <r>
    <x v="349"/>
    <n v="1001356"/>
    <x v="32"/>
    <x v="8"/>
    <n v="524.54400000000021"/>
    <x v="2570"/>
    <x v="32"/>
    <x v="2"/>
    <x v="2"/>
    <x v="11878"/>
    <n v="-55.904526598340667"/>
  </r>
  <r>
    <x v="331"/>
    <n v="1003869"/>
    <x v="156"/>
    <x v="7"/>
    <n v="112.1696"/>
    <x v="2571"/>
    <x v="156"/>
    <x v="3"/>
    <x v="0"/>
    <x v="11879"/>
    <n v="106.26693863578009"/>
  </r>
  <r>
    <x v="240"/>
    <n v="1004150"/>
    <x v="689"/>
    <x v="9"/>
    <n v="32.204799999999999"/>
    <x v="2572"/>
    <x v="689"/>
    <x v="5"/>
    <x v="1"/>
    <x v="11880"/>
    <n v="618.52643084260728"/>
  </r>
  <r>
    <x v="45"/>
    <n v="1000560"/>
    <x v="2807"/>
    <x v="3"/>
    <n v="570.96960000000013"/>
    <x v="2573"/>
    <x v="2807"/>
    <x v="4"/>
    <x v="1"/>
    <x v="11881"/>
    <n v="-59.457293698298471"/>
  </r>
  <r>
    <x v="37"/>
    <n v="1003553"/>
    <x v="1507"/>
    <x v="0"/>
    <n v="83.596800000000016"/>
    <x v="2574"/>
    <x v="1507"/>
    <x v="11"/>
    <x v="3"/>
    <x v="11882"/>
    <n v="176.92926045016074"/>
  </r>
  <r>
    <x v="167"/>
    <n v="1001984"/>
    <x v="1936"/>
    <x v="3"/>
    <n v="265.22240000000005"/>
    <x v="2575"/>
    <x v="1936"/>
    <x v="9"/>
    <x v="0"/>
    <x v="11883"/>
    <n v="-12.703844019208043"/>
  </r>
  <r>
    <x v="359"/>
    <n v="1009118"/>
    <x v="2330"/>
    <x v="2"/>
    <n v="6.5879999999999939"/>
    <x v="2576"/>
    <x v="2330"/>
    <x v="4"/>
    <x v="1"/>
    <x v="11884"/>
    <n v="3417.2950819672169"/>
  </r>
  <r>
    <x v="112"/>
    <n v="1006811"/>
    <x v="2676"/>
    <x v="8"/>
    <n v="8.8919999999999959"/>
    <x v="2576"/>
    <x v="2676"/>
    <x v="8"/>
    <x v="3"/>
    <x v="11885"/>
    <n v="2505.9311740890703"/>
  </r>
  <r>
    <x v="166"/>
    <n v="1006487"/>
    <x v="66"/>
    <x v="6"/>
    <n v="14.240000000000009"/>
    <x v="2576"/>
    <x v="66"/>
    <x v="6"/>
    <x v="2"/>
    <x v="11886"/>
    <n v="1527.2429775280889"/>
  </r>
  <r>
    <x v="30"/>
    <n v="1008136"/>
    <x v="2012"/>
    <x v="8"/>
    <n v="24.904000000000025"/>
    <x v="2576"/>
    <x v="2012"/>
    <x v="3"/>
    <x v="0"/>
    <x v="11887"/>
    <n v="830.45053003533485"/>
  </r>
  <r>
    <x v="105"/>
    <n v="1007844"/>
    <x v="54"/>
    <x v="2"/>
    <n v="57.512000000000029"/>
    <x v="2576"/>
    <x v="54"/>
    <x v="1"/>
    <x v="1"/>
    <x v="11888"/>
    <n v="302.90617610237842"/>
  </r>
  <r>
    <x v="332"/>
    <n v="1007222"/>
    <x v="1520"/>
    <x v="5"/>
    <n v="57.572000000000003"/>
    <x v="2576"/>
    <x v="1520"/>
    <x v="1"/>
    <x v="1"/>
    <x v="11889"/>
    <n v="302.48627805183077"/>
  </r>
  <r>
    <x v="337"/>
    <n v="1019316"/>
    <x v="1548"/>
    <x v="7"/>
    <n v="65.619999999999976"/>
    <x v="2576"/>
    <x v="1548"/>
    <x v="5"/>
    <x v="1"/>
    <x v="11890"/>
    <n v="253.12313319110041"/>
  </r>
  <r>
    <x v="191"/>
    <n v="1019564"/>
    <x v="2183"/>
    <x v="7"/>
    <n v="84.72799999999998"/>
    <x v="2576"/>
    <x v="2183"/>
    <x v="6"/>
    <x v="2"/>
    <x v="11891"/>
    <n v="173.48621471060341"/>
  </r>
  <r>
    <x v="320"/>
    <n v="1015236"/>
    <x v="1921"/>
    <x v="9"/>
    <n v="104.95999999999998"/>
    <x v="2576"/>
    <x v="1921"/>
    <x v="9"/>
    <x v="0"/>
    <x v="11892"/>
    <n v="120.76924542682931"/>
  </r>
  <r>
    <x v="62"/>
    <n v="1007172"/>
    <x v="972"/>
    <x v="6"/>
    <n v="111.06400000000002"/>
    <x v="2576"/>
    <x v="972"/>
    <x v="6"/>
    <x v="2"/>
    <x v="11893"/>
    <n v="108.63592163077141"/>
  </r>
  <r>
    <x v="32"/>
    <n v="1019689"/>
    <x v="2008"/>
    <x v="5"/>
    <n v="134.184"/>
    <x v="2576"/>
    <x v="2008"/>
    <x v="0"/>
    <x v="0"/>
    <x v="11894"/>
    <n v="72.687801824360591"/>
  </r>
  <r>
    <x v="149"/>
    <n v="1019057"/>
    <x v="650"/>
    <x v="9"/>
    <n v="140.928"/>
    <x v="2576"/>
    <x v="650"/>
    <x v="5"/>
    <x v="1"/>
    <x v="11895"/>
    <n v="64.423961171662143"/>
  </r>
  <r>
    <x v="234"/>
    <n v="1012921"/>
    <x v="305"/>
    <x v="0"/>
    <n v="146.548"/>
    <x v="2576"/>
    <x v="305"/>
    <x v="3"/>
    <x v="0"/>
    <x v="11896"/>
    <n v="58.118432186041439"/>
  </r>
  <r>
    <x v="157"/>
    <n v="1010433"/>
    <x v="1112"/>
    <x v="3"/>
    <n v="151.04399999999998"/>
    <x v="2576"/>
    <x v="1112"/>
    <x v="3"/>
    <x v="0"/>
    <x v="11897"/>
    <n v="53.411853499642511"/>
  </r>
  <r>
    <x v="162"/>
    <n v="1015605"/>
    <x v="1583"/>
    <x v="0"/>
    <n v="182.51599999999999"/>
    <x v="2576"/>
    <x v="1583"/>
    <x v="2"/>
    <x v="2"/>
    <x v="11898"/>
    <n v="26.958403646803582"/>
  </r>
  <r>
    <x v="184"/>
    <n v="1017996"/>
    <x v="1025"/>
    <x v="3"/>
    <n v="190.38400000000001"/>
    <x v="2576"/>
    <x v="1025"/>
    <x v="4"/>
    <x v="1"/>
    <x v="11899"/>
    <n v="21.711593411211023"/>
  </r>
  <r>
    <x v="284"/>
    <n v="1016082"/>
    <x v="1964"/>
    <x v="6"/>
    <n v="199.376"/>
    <x v="2576"/>
    <x v="1964"/>
    <x v="8"/>
    <x v="3"/>
    <x v="11900"/>
    <n v="16.222313618489689"/>
  </r>
  <r>
    <x v="90"/>
    <n v="1012102"/>
    <x v="188"/>
    <x v="7"/>
    <n v="203.87200000000001"/>
    <x v="2576"/>
    <x v="188"/>
    <x v="7"/>
    <x v="2"/>
    <x v="11901"/>
    <n v="13.659256788573218"/>
  </r>
  <r>
    <x v="235"/>
    <n v="1017626"/>
    <x v="144"/>
    <x v="0"/>
    <n v="215.11199999999999"/>
    <x v="2576"/>
    <x v="144"/>
    <x v="2"/>
    <x v="2"/>
    <x v="11902"/>
    <n v="7.7203503291308779"/>
  </r>
  <r>
    <x v="114"/>
    <n v="1014718"/>
    <x v="2371"/>
    <x v="2"/>
    <n v="222.98000000000002"/>
    <x v="2576"/>
    <x v="2371"/>
    <x v="10"/>
    <x v="3"/>
    <x v="11903"/>
    <n v="3.9193649654677496"/>
  </r>
  <r>
    <x v="251"/>
    <n v="1011964"/>
    <x v="115"/>
    <x v="7"/>
    <n v="231.97200000000001"/>
    <x v="2576"/>
    <x v="115"/>
    <x v="0"/>
    <x v="0"/>
    <x v="11904"/>
    <n v="-0.10889245253737564"/>
  </r>
  <r>
    <x v="5"/>
    <n v="1013787"/>
    <x v="288"/>
    <x v="0"/>
    <n v="247.708"/>
    <x v="2576"/>
    <x v="288"/>
    <x v="9"/>
    <x v="0"/>
    <x v="11905"/>
    <n v="-6.4546159187430323"/>
  </r>
  <r>
    <x v="83"/>
    <n v="1018120"/>
    <x v="561"/>
    <x v="6"/>
    <n v="248.83199999999999"/>
    <x v="2576"/>
    <x v="561"/>
    <x v="10"/>
    <x v="3"/>
    <x v="11906"/>
    <n v="-6.877170138888884"/>
  </r>
  <r>
    <x v="158"/>
    <n v="1014442"/>
    <x v="1613"/>
    <x v="3"/>
    <n v="257.82400000000001"/>
    <x v="2576"/>
    <x v="1613"/>
    <x v="11"/>
    <x v="3"/>
    <x v="11907"/>
    <n v="-10.124968971081048"/>
  </r>
  <r>
    <x v="279"/>
    <n v="1017160"/>
    <x v="2693"/>
    <x v="5"/>
    <n v="258.94799999999998"/>
    <x v="2576"/>
    <x v="2693"/>
    <x v="8"/>
    <x v="3"/>
    <x v="11908"/>
    <n v="-10.515084109550942"/>
  </r>
  <r>
    <x v="38"/>
    <n v="1016229"/>
    <x v="190"/>
    <x v="7"/>
    <n v="261.19600000000003"/>
    <x v="2576"/>
    <x v="190"/>
    <x v="5"/>
    <x v="1"/>
    <x v="11909"/>
    <n v="-11.28524173417664"/>
  </r>
  <r>
    <x v="286"/>
    <n v="1016894"/>
    <x v="1817"/>
    <x v="2"/>
    <n v="272.43599999999998"/>
    <x v="2576"/>
    <x v="1817"/>
    <x v="5"/>
    <x v="1"/>
    <x v="11910"/>
    <n v="-14.94538166762101"/>
  </r>
  <r>
    <x v="208"/>
    <n v="1000034"/>
    <x v="2084"/>
    <x v="6"/>
    <n v="828.56678400000021"/>
    <x v="2577"/>
    <x v="2084"/>
    <x v="7"/>
    <x v="2"/>
    <x v="11911"/>
    <n v="-72.02911421561403"/>
  </r>
  <r>
    <x v="259"/>
    <n v="1019851"/>
    <x v="2350"/>
    <x v="1"/>
    <n v="237.65680000000006"/>
    <x v="2578"/>
    <x v="2350"/>
    <x v="7"/>
    <x v="2"/>
    <x v="11912"/>
    <n v="-2.4756775316338584"/>
  </r>
  <r>
    <x v="331"/>
    <n v="1004021"/>
    <x v="2163"/>
    <x v="6"/>
    <n v="265.42080000000004"/>
    <x v="2579"/>
    <x v="2163"/>
    <x v="7"/>
    <x v="2"/>
    <x v="11913"/>
    <n v="-12.664870273919757"/>
  </r>
  <r>
    <x v="122"/>
    <n v="1001595"/>
    <x v="256"/>
    <x v="0"/>
    <n v="126.44480000000001"/>
    <x v="2580"/>
    <x v="256"/>
    <x v="2"/>
    <x v="2"/>
    <x v="11914"/>
    <n v="83.432454319987869"/>
  </r>
  <r>
    <x v="21"/>
    <n v="1003390"/>
    <x v="1382"/>
    <x v="9"/>
    <n v="21.705600000000004"/>
    <x v="2581"/>
    <x v="1382"/>
    <x v="1"/>
    <x v="1"/>
    <x v="11915"/>
    <n v="968.86333480760709"/>
  </r>
  <r>
    <x v="212"/>
    <n v="1008717"/>
    <x v="1132"/>
    <x v="5"/>
    <n v="0.77199999999999136"/>
    <x v="2582"/>
    <x v="1132"/>
    <x v="2"/>
    <x v="2"/>
    <x v="11916"/>
    <n v="29973.523316062518"/>
  </r>
  <r>
    <x v="342"/>
    <n v="1019656"/>
    <x v="2558"/>
    <x v="4"/>
    <n v="65.036000000000001"/>
    <x v="2582"/>
    <x v="2558"/>
    <x v="0"/>
    <x v="0"/>
    <x v="11917"/>
    <n v="256.98320929946493"/>
  </r>
  <r>
    <x v="242"/>
    <n v="1011804"/>
    <x v="943"/>
    <x v="3"/>
    <n v="66.16"/>
    <x v="2582"/>
    <x v="943"/>
    <x v="11"/>
    <x v="3"/>
    <x v="11918"/>
    <n v="250.91837968561072"/>
  </r>
  <r>
    <x v="139"/>
    <n v="1015864"/>
    <x v="1746"/>
    <x v="5"/>
    <n v="83.02000000000001"/>
    <x v="2582"/>
    <x v="1746"/>
    <x v="4"/>
    <x v="1"/>
    <x v="11919"/>
    <n v="179.65261382799324"/>
  </r>
  <r>
    <x v="225"/>
    <n v="1019031"/>
    <x v="2567"/>
    <x v="0"/>
    <n v="88.640000000000015"/>
    <x v="2582"/>
    <x v="2567"/>
    <x v="6"/>
    <x v="2"/>
    <x v="11920"/>
    <n v="161.92193140794222"/>
  </r>
  <r>
    <x v="264"/>
    <n v="1012719"/>
    <x v="963"/>
    <x v="5"/>
    <n v="92.012"/>
    <x v="2582"/>
    <x v="963"/>
    <x v="4"/>
    <x v="1"/>
    <x v="11921"/>
    <n v="152.32317523801245"/>
  </r>
  <r>
    <x v="81"/>
    <n v="1017068"/>
    <x v="907"/>
    <x v="7"/>
    <n v="97.632000000000005"/>
    <x v="2582"/>
    <x v="907"/>
    <x v="9"/>
    <x v="0"/>
    <x v="11922"/>
    <n v="137.79867256637169"/>
  </r>
  <r>
    <x v="354"/>
    <n v="1015813"/>
    <x v="2401"/>
    <x v="0"/>
    <n v="105.5"/>
    <x v="2582"/>
    <x v="2401"/>
    <x v="10"/>
    <x v="3"/>
    <x v="11923"/>
    <n v="120.0640758293839"/>
  </r>
  <r>
    <x v="170"/>
    <n v="1009277"/>
    <x v="1062"/>
    <x v="8"/>
    <n v="107.53200000000001"/>
    <x v="2582"/>
    <x v="1062"/>
    <x v="11"/>
    <x v="3"/>
    <x v="11924"/>
    <n v="115.90559089387344"/>
  </r>
  <r>
    <x v="49"/>
    <n v="1016810"/>
    <x v="1165"/>
    <x v="7"/>
    <n v="117.864"/>
    <x v="2582"/>
    <x v="1165"/>
    <x v="8"/>
    <x v="3"/>
    <x v="11925"/>
    <n v="96.979230299328052"/>
  </r>
  <r>
    <x v="202"/>
    <n v="1008906"/>
    <x v="1926"/>
    <x v="4"/>
    <n v="126.34000000000003"/>
    <x v="2582"/>
    <x v="1926"/>
    <x v="5"/>
    <x v="1"/>
    <x v="11926"/>
    <n v="83.764128542029411"/>
  </r>
  <r>
    <x v="130"/>
    <n v="1016946"/>
    <x v="660"/>
    <x v="9"/>
    <n v="132.476"/>
    <x v="2582"/>
    <x v="660"/>
    <x v="1"/>
    <x v="1"/>
    <x v="11927"/>
    <n v="75.252574051148898"/>
  </r>
  <r>
    <x v="3"/>
    <n v="1014735"/>
    <x v="817"/>
    <x v="7"/>
    <n v="138.096"/>
    <x v="2582"/>
    <x v="817"/>
    <x v="7"/>
    <x v="2"/>
    <x v="11928"/>
    <n v="68.120437956204398"/>
  </r>
  <r>
    <x v="88"/>
    <n v="1010819"/>
    <x v="2117"/>
    <x v="7"/>
    <n v="143.71600000000001"/>
    <x v="2582"/>
    <x v="2117"/>
    <x v="3"/>
    <x v="0"/>
    <x v="11929"/>
    <n v="61.546104817835179"/>
  </r>
  <r>
    <x v="62"/>
    <n v="1013824"/>
    <x v="2269"/>
    <x v="6"/>
    <n v="167.32000000000002"/>
    <x v="2582"/>
    <x v="2269"/>
    <x v="4"/>
    <x v="1"/>
    <x v="11930"/>
    <n v="38.756633994740611"/>
  </r>
  <r>
    <x v="229"/>
    <n v="1016962"/>
    <x v="1035"/>
    <x v="7"/>
    <n v="172.94"/>
    <x v="2582"/>
    <x v="1035"/>
    <x v="9"/>
    <x v="0"/>
    <x v="11931"/>
    <n v="34.247484676766518"/>
  </r>
  <r>
    <x v="237"/>
    <n v="1015311"/>
    <x v="747"/>
    <x v="5"/>
    <n v="174.06400000000002"/>
    <x v="2582"/>
    <x v="747"/>
    <x v="4"/>
    <x v="1"/>
    <x v="11932"/>
    <n v="33.380595642981888"/>
  </r>
  <r>
    <x v="31"/>
    <n v="1012754"/>
    <x v="618"/>
    <x v="5"/>
    <n v="176.31200000000001"/>
    <x v="2582"/>
    <x v="618"/>
    <x v="5"/>
    <x v="1"/>
    <x v="11933"/>
    <n v="31.679976405463044"/>
  </r>
  <r>
    <x v="169"/>
    <n v="1012106"/>
    <x v="1229"/>
    <x v="6"/>
    <n v="183.05600000000001"/>
    <x v="2582"/>
    <x v="1229"/>
    <x v="9"/>
    <x v="0"/>
    <x v="11934"/>
    <n v="26.828730006118352"/>
  </r>
  <r>
    <x v="259"/>
    <n v="1018785"/>
    <x v="1151"/>
    <x v="3"/>
    <n v="206.66000000000003"/>
    <x v="2582"/>
    <x v="1151"/>
    <x v="2"/>
    <x v="2"/>
    <x v="11935"/>
    <n v="12.34278525113713"/>
  </r>
  <r>
    <x v="120"/>
    <n v="1015624"/>
    <x v="2219"/>
    <x v="7"/>
    <n v="216.77600000000001"/>
    <x v="2582"/>
    <x v="2219"/>
    <x v="4"/>
    <x v="1"/>
    <x v="11936"/>
    <n v="7.1002324980625211"/>
  </r>
  <r>
    <x v="94"/>
    <n v="1017878"/>
    <x v="1502"/>
    <x v="8"/>
    <n v="217.90000000000003"/>
    <x v="2582"/>
    <x v="1502"/>
    <x v="8"/>
    <x v="3"/>
    <x v="11937"/>
    <n v="6.5477742083524486"/>
  </r>
  <r>
    <x v="188"/>
    <n v="1018646"/>
    <x v="1250"/>
    <x v="9"/>
    <n v="226.89200000000002"/>
    <x v="2582"/>
    <x v="1250"/>
    <x v="4"/>
    <x v="1"/>
    <x v="11938"/>
    <n v="2.3251591065352661"/>
  </r>
  <r>
    <x v="169"/>
    <n v="1014294"/>
    <x v="358"/>
    <x v="4"/>
    <n v="235.88400000000001"/>
    <x v="2582"/>
    <x v="358"/>
    <x v="9"/>
    <x v="0"/>
    <x v="11939"/>
    <n v="-1.5755201709314719"/>
  </r>
  <r>
    <x v="272"/>
    <n v="1017525"/>
    <x v="280"/>
    <x v="2"/>
    <n v="238.13200000000003"/>
    <x v="2582"/>
    <x v="280"/>
    <x v="6"/>
    <x v="2"/>
    <x v="11940"/>
    <n v="-2.5046612802983268"/>
  </r>
  <r>
    <x v="205"/>
    <n v="1019310"/>
    <x v="1461"/>
    <x v="0"/>
    <n v="242.62800000000001"/>
    <x v="2582"/>
    <x v="1461"/>
    <x v="2"/>
    <x v="2"/>
    <x v="11941"/>
    <n v="-4.3112913596122429"/>
  </r>
  <r>
    <x v="216"/>
    <n v="1011793"/>
    <x v="1685"/>
    <x v="9"/>
    <n v="246.00000000000003"/>
    <x v="2582"/>
    <x v="1685"/>
    <x v="10"/>
    <x v="3"/>
    <x v="11942"/>
    <n v="-5.6229268292682946"/>
  </r>
  <r>
    <x v="160"/>
    <n v="1019362"/>
    <x v="1992"/>
    <x v="9"/>
    <n v="261.73600000000005"/>
    <x v="2582"/>
    <x v="1992"/>
    <x v="2"/>
    <x v="2"/>
    <x v="11943"/>
    <n v="-11.297032123972254"/>
  </r>
  <r>
    <x v="357"/>
    <n v="1015983"/>
    <x v="1573"/>
    <x v="9"/>
    <n v="272.976"/>
    <x v="2582"/>
    <x v="1573"/>
    <x v="4"/>
    <x v="1"/>
    <x v="11944"/>
    <n v="-14.949446105152091"/>
  </r>
  <r>
    <x v="194"/>
    <n v="1011030"/>
    <x v="690"/>
    <x v="7"/>
    <n v="274.10000000000002"/>
    <x v="2582"/>
    <x v="690"/>
    <x v="9"/>
    <x v="0"/>
    <x v="11945"/>
    <n v="-15.298212331265962"/>
  </r>
  <r>
    <x v="30"/>
    <n v="1010362"/>
    <x v="2258"/>
    <x v="0"/>
    <n v="296.58000000000004"/>
    <x v="2582"/>
    <x v="2258"/>
    <x v="8"/>
    <x v="3"/>
    <x v="11946"/>
    <n v="-21.718389641917867"/>
  </r>
  <r>
    <x v="147"/>
    <n v="1011653"/>
    <x v="267"/>
    <x v="5"/>
    <n v="302.20000000000005"/>
    <x v="2582"/>
    <x v="267"/>
    <x v="11"/>
    <x v="3"/>
    <x v="11947"/>
    <n v="-23.174189278623434"/>
  </r>
  <r>
    <x v="349"/>
    <n v="1017341"/>
    <x v="2328"/>
    <x v="9"/>
    <n v="302.20000000000005"/>
    <x v="2582"/>
    <x v="2328"/>
    <x v="0"/>
    <x v="0"/>
    <x v="11947"/>
    <n v="-23.174189278623434"/>
  </r>
  <r>
    <x v="64"/>
    <n v="1005087"/>
    <x v="1183"/>
    <x v="1"/>
    <n v="372.25600000000009"/>
    <x v="2583"/>
    <x v="1183"/>
    <x v="8"/>
    <x v="3"/>
    <x v="11948"/>
    <n v="-37.602402647640346"/>
  </r>
  <r>
    <x v="28"/>
    <n v="1003352"/>
    <x v="2638"/>
    <x v="1"/>
    <n v="222.94720000000004"/>
    <x v="2584"/>
    <x v="2638"/>
    <x v="0"/>
    <x v="0"/>
    <x v="11949"/>
    <n v="4.1972269667436901"/>
  </r>
  <r>
    <x v="10"/>
    <n v="1006529"/>
    <x v="321"/>
    <x v="1"/>
    <n v="10.475999999999999"/>
    <x v="2585"/>
    <x v="321"/>
    <x v="1"/>
    <x v="1"/>
    <x v="11950"/>
    <n v="2117.8969072164955"/>
  </r>
  <r>
    <x v="222"/>
    <n v="1007775"/>
    <x v="599"/>
    <x v="1"/>
    <n v="37.23599999999999"/>
    <x v="2585"/>
    <x v="599"/>
    <x v="5"/>
    <x v="1"/>
    <x v="11951"/>
    <n v="523.98453109893671"/>
  </r>
  <r>
    <x v="288"/>
    <n v="1019112"/>
    <x v="1779"/>
    <x v="1"/>
    <n v="199.00800000000004"/>
    <x v="2585"/>
    <x v="1779"/>
    <x v="1"/>
    <x v="1"/>
    <x v="11952"/>
    <n v="16.752532561505056"/>
  </r>
  <r>
    <x v="323"/>
    <n v="1003956"/>
    <x v="477"/>
    <x v="3"/>
    <n v="263.45920000000001"/>
    <x v="2586"/>
    <x v="477"/>
    <x v="10"/>
    <x v="3"/>
    <x v="11953"/>
    <n v="-11.765920491673853"/>
  </r>
  <r>
    <x v="343"/>
    <n v="1007499"/>
    <x v="128"/>
    <x v="8"/>
    <n v="2.2920000000000016"/>
    <x v="2587"/>
    <x v="128"/>
    <x v="3"/>
    <x v="0"/>
    <x v="11954"/>
    <n v="10049.031413612558"/>
  </r>
  <r>
    <x v="234"/>
    <n v="1009294"/>
    <x v="1594"/>
    <x v="2"/>
    <n v="45.731999999999999"/>
    <x v="2587"/>
    <x v="1594"/>
    <x v="2"/>
    <x v="2"/>
    <x v="11955"/>
    <n v="408.64996064025183"/>
  </r>
  <r>
    <x v="281"/>
    <n v="1009397"/>
    <x v="1284"/>
    <x v="9"/>
    <n v="59.95599999999996"/>
    <x v="2587"/>
    <x v="1284"/>
    <x v="5"/>
    <x v="1"/>
    <x v="11956"/>
    <n v="287.97751684568709"/>
  </r>
  <r>
    <x v="311"/>
    <n v="1013342"/>
    <x v="1549"/>
    <x v="4"/>
    <n v="61.079999999999956"/>
    <x v="2587"/>
    <x v="1549"/>
    <x v="2"/>
    <x v="2"/>
    <x v="11957"/>
    <n v="280.83791748526545"/>
  </r>
  <r>
    <x v="38"/>
    <n v="1006417"/>
    <x v="1027"/>
    <x v="9"/>
    <n v="65.260000000000005"/>
    <x v="2587"/>
    <x v="1027"/>
    <x v="10"/>
    <x v="3"/>
    <x v="11958"/>
    <n v="256.44468280723254"/>
  </r>
  <r>
    <x v="243"/>
    <n v="1015338"/>
    <x v="1319"/>
    <x v="9"/>
    <n v="75.691999999999979"/>
    <x v="2587"/>
    <x v="1319"/>
    <x v="4"/>
    <x v="1"/>
    <x v="11959"/>
    <n v="207.31887121492369"/>
  </r>
  <r>
    <x v="178"/>
    <n v="1012181"/>
    <x v="1082"/>
    <x v="6"/>
    <n v="80.18799999999996"/>
    <x v="2587"/>
    <x v="1082"/>
    <x v="9"/>
    <x v="0"/>
    <x v="11960"/>
    <n v="190.08804309871815"/>
  </r>
  <r>
    <x v="31"/>
    <n v="1008207"/>
    <x v="2128"/>
    <x v="5"/>
    <n v="89.144000000000005"/>
    <x v="2587"/>
    <x v="2128"/>
    <x v="5"/>
    <x v="1"/>
    <x v="11961"/>
    <n v="160.94386610428066"/>
  </r>
  <r>
    <x v="156"/>
    <n v="1011420"/>
    <x v="1718"/>
    <x v="5"/>
    <n v="90.303999999999974"/>
    <x v="2587"/>
    <x v="1718"/>
    <x v="10"/>
    <x v="3"/>
    <x v="11962"/>
    <n v="157.59191176470594"/>
  </r>
  <r>
    <x v="196"/>
    <n v="1015895"/>
    <x v="1471"/>
    <x v="5"/>
    <n v="95.923999999999978"/>
    <x v="2587"/>
    <x v="1471"/>
    <x v="0"/>
    <x v="0"/>
    <x v="11963"/>
    <n v="142.50010424919734"/>
  </r>
  <r>
    <x v="191"/>
    <n v="1013248"/>
    <x v="1669"/>
    <x v="2"/>
    <n v="98.171999999999969"/>
    <x v="2587"/>
    <x v="1669"/>
    <x v="2"/>
    <x v="2"/>
    <x v="11964"/>
    <n v="136.94719471947201"/>
  </r>
  <r>
    <x v="54"/>
    <n v="1007729"/>
    <x v="2455"/>
    <x v="4"/>
    <n v="103.81200000000001"/>
    <x v="2587"/>
    <x v="2455"/>
    <x v="9"/>
    <x v="0"/>
    <x v="11965"/>
    <n v="124.07409548029125"/>
  </r>
  <r>
    <x v="152"/>
    <n v="1007819"/>
    <x v="1284"/>
    <x v="4"/>
    <n v="107.58400000000002"/>
    <x v="2587"/>
    <x v="1284"/>
    <x v="5"/>
    <x v="1"/>
    <x v="11966"/>
    <n v="116.21783908387859"/>
  </r>
  <r>
    <x v="247"/>
    <n v="1006722"/>
    <x v="324"/>
    <x v="4"/>
    <n v="121.52080000000001"/>
    <x v="2587"/>
    <x v="324"/>
    <x v="10"/>
    <x v="3"/>
    <x v="11967"/>
    <n v="91.420563393262682"/>
  </r>
  <r>
    <x v="135"/>
    <n v="1015417"/>
    <x v="2739"/>
    <x v="4"/>
    <n v="166.73599999999999"/>
    <x v="2587"/>
    <x v="2739"/>
    <x v="3"/>
    <x v="0"/>
    <x v="11968"/>
    <n v="39.511443239612312"/>
  </r>
  <r>
    <x v="196"/>
    <n v="1018582"/>
    <x v="2672"/>
    <x v="2"/>
    <n v="166.73599999999999"/>
    <x v="2587"/>
    <x v="2672"/>
    <x v="7"/>
    <x v="2"/>
    <x v="11968"/>
    <n v="39.511443239612312"/>
  </r>
  <r>
    <x v="65"/>
    <n v="1009902"/>
    <x v="1084"/>
    <x v="6"/>
    <n v="247.66399999999999"/>
    <x v="2587"/>
    <x v="1084"/>
    <x v="8"/>
    <x v="3"/>
    <x v="11969"/>
    <n v="-6.0760546546934595"/>
  </r>
  <r>
    <x v="29"/>
    <n v="1018675"/>
    <x v="238"/>
    <x v="4"/>
    <n v="265.64799999999997"/>
    <x v="2587"/>
    <x v="238"/>
    <x v="6"/>
    <x v="2"/>
    <x v="11970"/>
    <n v="-12.434575076793349"/>
  </r>
  <r>
    <x v="321"/>
    <n v="1013108"/>
    <x v="352"/>
    <x v="2"/>
    <n v="287.00400000000002"/>
    <x v="2587"/>
    <x v="352"/>
    <x v="10"/>
    <x v="3"/>
    <x v="11971"/>
    <n v="-18.950328218422055"/>
  </r>
  <r>
    <x v="290"/>
    <n v="1002766"/>
    <x v="1720"/>
    <x v="6"/>
    <n v="42.864000000000004"/>
    <x v="2588"/>
    <x v="1720"/>
    <x v="8"/>
    <x v="3"/>
    <x v="11972"/>
    <n v="443.06177678238151"/>
  </r>
  <r>
    <x v="219"/>
    <n v="1002223"/>
    <x v="1758"/>
    <x v="8"/>
    <n v="381.18720000000008"/>
    <x v="2589"/>
    <x v="1758"/>
    <x v="0"/>
    <x v="0"/>
    <x v="11973"/>
    <n v="-38.91295405512043"/>
  </r>
  <r>
    <x v="257"/>
    <n v="1002655"/>
    <x v="1716"/>
    <x v="1"/>
    <n v="159.59360000000004"/>
    <x v="2590"/>
    <x v="1716"/>
    <x v="9"/>
    <x v="0"/>
    <x v="11974"/>
    <n v="45.964249192950064"/>
  </r>
  <r>
    <x v="172"/>
    <n v="1001120"/>
    <x v="1883"/>
    <x v="3"/>
    <n v="556.40390400000013"/>
    <x v="2591"/>
    <x v="1883"/>
    <x v="9"/>
    <x v="0"/>
    <x v="11975"/>
    <n v="-58.124405971098305"/>
  </r>
  <r>
    <x v="2"/>
    <n v="1006053"/>
    <x v="28"/>
    <x v="7"/>
    <n v="18.055999999999997"/>
    <x v="2592"/>
    <x v="28"/>
    <x v="11"/>
    <x v="3"/>
    <x v="11976"/>
    <n v="1190.7842268498007"/>
  </r>
  <r>
    <x v="311"/>
    <n v="1008528"/>
    <x v="2157"/>
    <x v="6"/>
    <n v="19.039999999999992"/>
    <x v="2592"/>
    <x v="2157"/>
    <x v="11"/>
    <x v="3"/>
    <x v="11977"/>
    <n v="1124.0756302521013"/>
  </r>
  <r>
    <x v="155"/>
    <n v="1008391"/>
    <x v="2770"/>
    <x v="6"/>
    <n v="20.531999999999996"/>
    <x v="2592"/>
    <x v="2770"/>
    <x v="10"/>
    <x v="3"/>
    <x v="11978"/>
    <n v="1035.1256575102279"/>
  </r>
  <r>
    <x v="325"/>
    <n v="1006616"/>
    <x v="2106"/>
    <x v="0"/>
    <n v="50.420000000000016"/>
    <x v="2592"/>
    <x v="2106"/>
    <x v="2"/>
    <x v="2"/>
    <x v="11979"/>
    <n v="362.2451408171359"/>
  </r>
  <r>
    <x v="356"/>
    <n v="1019166"/>
    <x v="474"/>
    <x v="7"/>
    <n v="59.371999999999986"/>
    <x v="2592"/>
    <x v="474"/>
    <x v="6"/>
    <x v="2"/>
    <x v="11980"/>
    <n v="292.54867614363678"/>
  </r>
  <r>
    <x v="26"/>
    <n v="1018311"/>
    <x v="299"/>
    <x v="8"/>
    <n v="60.495999999999981"/>
    <x v="2592"/>
    <x v="299"/>
    <x v="5"/>
    <x v="1"/>
    <x v="11981"/>
    <n v="285.25522348585042"/>
  </r>
  <r>
    <x v="108"/>
    <n v="1006141"/>
    <x v="212"/>
    <x v="0"/>
    <n v="62.480000000000004"/>
    <x v="2592"/>
    <x v="212"/>
    <x v="2"/>
    <x v="2"/>
    <x v="11982"/>
    <n v="273.02176696542892"/>
  </r>
  <r>
    <x v="193"/>
    <n v="1017297"/>
    <x v="2003"/>
    <x v="7"/>
    <n v="63.867999999999995"/>
    <x v="2592"/>
    <x v="2003"/>
    <x v="9"/>
    <x v="0"/>
    <x v="11983"/>
    <n v="264.91513747103403"/>
  </r>
  <r>
    <x v="162"/>
    <n v="1010401"/>
    <x v="1471"/>
    <x v="2"/>
    <n v="85.22399999999999"/>
    <x v="2592"/>
    <x v="1471"/>
    <x v="0"/>
    <x v="0"/>
    <x v="11984"/>
    <n v="173.47226133483528"/>
  </r>
  <r>
    <x v="170"/>
    <n v="1008791"/>
    <x v="1731"/>
    <x v="3"/>
    <n v="95.996000000000009"/>
    <x v="2592"/>
    <x v="1731"/>
    <x v="7"/>
    <x v="2"/>
    <x v="11985"/>
    <n v="142.78511604650191"/>
  </r>
  <r>
    <x v="219"/>
    <n v="1010729"/>
    <x v="1874"/>
    <x v="4"/>
    <n v="100.95999999999998"/>
    <x v="2592"/>
    <x v="1874"/>
    <x v="1"/>
    <x v="1"/>
    <x v="11986"/>
    <n v="130.84786053882729"/>
  </r>
  <r>
    <x v="225"/>
    <n v="1011783"/>
    <x v="579"/>
    <x v="7"/>
    <n v="113.32399999999998"/>
    <x v="2592"/>
    <x v="579"/>
    <x v="10"/>
    <x v="3"/>
    <x v="11987"/>
    <n v="105.66164272351844"/>
  </r>
  <r>
    <x v="233"/>
    <n v="1009781"/>
    <x v="2066"/>
    <x v="6"/>
    <n v="132.43199999999999"/>
    <x v="2592"/>
    <x v="2066"/>
    <x v="5"/>
    <x v="1"/>
    <x v="11988"/>
    <n v="75.987676694454521"/>
  </r>
  <r>
    <x v="237"/>
    <n v="1013198"/>
    <x v="1448"/>
    <x v="9"/>
    <n v="168.4"/>
    <x v="2592"/>
    <x v="1448"/>
    <x v="6"/>
    <x v="2"/>
    <x v="11989"/>
    <n v="38.39904988123515"/>
  </r>
  <r>
    <x v="19"/>
    <n v="1010061"/>
    <x v="1959"/>
    <x v="6"/>
    <n v="177.392"/>
    <x v="2592"/>
    <x v="1959"/>
    <x v="4"/>
    <x v="1"/>
    <x v="11990"/>
    <n v="31.38360241724542"/>
  </r>
  <r>
    <x v="345"/>
    <n v="1012101"/>
    <x v="2085"/>
    <x v="1"/>
    <n v="198.74799999999999"/>
    <x v="2592"/>
    <x v="2085"/>
    <x v="2"/>
    <x v="2"/>
    <x v="11991"/>
    <n v="17.266085696459839"/>
  </r>
  <r>
    <x v="328"/>
    <n v="1012235"/>
    <x v="890"/>
    <x v="9"/>
    <n v="198.74799999999999"/>
    <x v="2592"/>
    <x v="890"/>
    <x v="11"/>
    <x v="3"/>
    <x v="11991"/>
    <n v="17.266085696459839"/>
  </r>
  <r>
    <x v="12"/>
    <n v="1016991"/>
    <x v="1047"/>
    <x v="4"/>
    <n v="205.49200000000002"/>
    <x v="2592"/>
    <x v="1047"/>
    <x v="9"/>
    <x v="0"/>
    <x v="11992"/>
    <n v="13.417553968037671"/>
  </r>
  <r>
    <x v="159"/>
    <n v="1012460"/>
    <x v="145"/>
    <x v="6"/>
    <n v="214.48400000000001"/>
    <x v="2592"/>
    <x v="145"/>
    <x v="3"/>
    <x v="0"/>
    <x v="11993"/>
    <n v="8.6626508271013147"/>
  </r>
  <r>
    <x v="64"/>
    <n v="1013066"/>
    <x v="827"/>
    <x v="5"/>
    <n v="218.98000000000002"/>
    <x v="2592"/>
    <x v="827"/>
    <x v="11"/>
    <x v="3"/>
    <x v="11994"/>
    <n v="6.4316375924741864"/>
  </r>
  <r>
    <x v="325"/>
    <n v="1014643"/>
    <x v="2283"/>
    <x v="9"/>
    <n v="247.08"/>
    <x v="2592"/>
    <x v="2283"/>
    <x v="5"/>
    <x v="1"/>
    <x v="11995"/>
    <n v="-5.6726566294317706"/>
  </r>
  <r>
    <x v="96"/>
    <n v="1013698"/>
    <x v="973"/>
    <x v="0"/>
    <n v="254.94800000000001"/>
    <x v="2592"/>
    <x v="973"/>
    <x v="1"/>
    <x v="1"/>
    <x v="11996"/>
    <n v="-8.5837111881638659"/>
  </r>
  <r>
    <x v="61"/>
    <n v="1018362"/>
    <x v="430"/>
    <x v="7"/>
    <n v="263.94"/>
    <x v="2592"/>
    <x v="430"/>
    <x v="0"/>
    <x v="0"/>
    <x v="11997"/>
    <n v="-11.698113207547172"/>
  </r>
  <r>
    <x v="207"/>
    <n v="1009390"/>
    <x v="190"/>
    <x v="1"/>
    <n v="279.67599999999999"/>
    <x v="2592"/>
    <x v="190"/>
    <x v="5"/>
    <x v="1"/>
    <x v="11998"/>
    <n v="-16.666428295599193"/>
  </r>
  <r>
    <x v="137"/>
    <n v="1011015"/>
    <x v="2366"/>
    <x v="8"/>
    <n v="293.16399999999999"/>
    <x v="2592"/>
    <x v="2366"/>
    <x v="2"/>
    <x v="2"/>
    <x v="11999"/>
    <n v="-20.500470726282899"/>
  </r>
  <r>
    <x v="107"/>
    <n v="1017428"/>
    <x v="1258"/>
    <x v="5"/>
    <n v="301.03200000000004"/>
    <x v="2592"/>
    <x v="1258"/>
    <x v="8"/>
    <x v="3"/>
    <x v="12000"/>
    <n v="-22.578330542932328"/>
  </r>
  <r>
    <x v="285"/>
    <n v="1000090"/>
    <x v="147"/>
    <x v="8"/>
    <n v="176.86406400000001"/>
    <x v="2593"/>
    <x v="147"/>
    <x v="5"/>
    <x v="1"/>
    <x v="12001"/>
    <n v="31.8064042676301"/>
  </r>
  <r>
    <x v="347"/>
    <n v="1003996"/>
    <x v="1497"/>
    <x v="1"/>
    <n v="261.94240000000002"/>
    <x v="2594"/>
    <x v="1497"/>
    <x v="5"/>
    <x v="1"/>
    <x v="12002"/>
    <n v="-10.959203244682785"/>
  </r>
  <r>
    <x v="198"/>
    <n v="1001614"/>
    <x v="962"/>
    <x v="0"/>
    <n v="190.18560000000002"/>
    <x v="2595"/>
    <x v="962"/>
    <x v="8"/>
    <x v="3"/>
    <x v="12003"/>
    <n v="22.661484360540456"/>
  </r>
  <r>
    <x v="232"/>
    <n v="1002851"/>
    <x v="1137"/>
    <x v="6"/>
    <n v="219.27359999999999"/>
    <x v="2596"/>
    <x v="1137"/>
    <x v="5"/>
    <x v="1"/>
    <x v="12004"/>
    <n v="6.4005881236957149"/>
  </r>
  <r>
    <x v="253"/>
    <n v="1001763"/>
    <x v="166"/>
    <x v="7"/>
    <n v="200.66240000000005"/>
    <x v="2597"/>
    <x v="166"/>
    <x v="3"/>
    <x v="0"/>
    <x v="12005"/>
    <n v="16.290366306791899"/>
  </r>
  <r>
    <x v="196"/>
    <n v="1001314"/>
    <x v="232"/>
    <x v="3"/>
    <n v="509.69472000000007"/>
    <x v="2598"/>
    <x v="232"/>
    <x v="4"/>
    <x v="1"/>
    <x v="12006"/>
    <n v="-54.193004000512303"/>
  </r>
  <r>
    <x v="337"/>
    <n v="1006906"/>
    <x v="218"/>
    <x v="3"/>
    <n v="12.116"/>
    <x v="2599"/>
    <x v="218"/>
    <x v="6"/>
    <x v="2"/>
    <x v="12007"/>
    <n v="1827.3043908880823"/>
  </r>
  <r>
    <x v="159"/>
    <n v="1008819"/>
    <x v="2194"/>
    <x v="4"/>
    <n v="28.880000000000003"/>
    <x v="2599"/>
    <x v="2194"/>
    <x v="6"/>
    <x v="2"/>
    <x v="12008"/>
    <n v="708.56024930747924"/>
  </r>
  <r>
    <x v="83"/>
    <n v="1009252"/>
    <x v="1911"/>
    <x v="7"/>
    <n v="72.640000000000015"/>
    <x v="2599"/>
    <x v="1911"/>
    <x v="10"/>
    <x v="3"/>
    <x v="12009"/>
    <n v="221.46503303964752"/>
  </r>
  <r>
    <x v="132"/>
    <n v="1015086"/>
    <x v="2082"/>
    <x v="4"/>
    <n v="139.71600000000001"/>
    <x v="2599"/>
    <x v="2082"/>
    <x v="7"/>
    <x v="2"/>
    <x v="12010"/>
    <n v="67.133470754960058"/>
  </r>
  <r>
    <x v="328"/>
    <n v="1016276"/>
    <x v="2339"/>
    <x v="9"/>
    <n v="153.20400000000001"/>
    <x v="2599"/>
    <x v="2339"/>
    <x v="2"/>
    <x v="2"/>
    <x v="12011"/>
    <n v="52.419127437925894"/>
  </r>
  <r>
    <x v="80"/>
    <n v="1011736"/>
    <x v="2808"/>
    <x v="6"/>
    <n v="171.18800000000002"/>
    <x v="2599"/>
    <x v="2808"/>
    <x v="8"/>
    <x v="3"/>
    <x v="12012"/>
    <n v="36.406874313620101"/>
  </r>
  <r>
    <x v="287"/>
    <n v="1017396"/>
    <x v="1017"/>
    <x v="3"/>
    <n v="174.56"/>
    <x v="2599"/>
    <x v="1017"/>
    <x v="4"/>
    <x v="1"/>
    <x v="12013"/>
    <n v="33.771883593033913"/>
  </r>
  <r>
    <x v="362"/>
    <n v="1007379"/>
    <x v="358"/>
    <x v="2"/>
    <n v="184.40000000000003"/>
    <x v="2599"/>
    <x v="358"/>
    <x v="9"/>
    <x v="0"/>
    <x v="12014"/>
    <n v="26.633514099783064"/>
  </r>
  <r>
    <x v="12"/>
    <n v="1010676"/>
    <x v="630"/>
    <x v="3"/>
    <n v="249.86800000000002"/>
    <x v="2599"/>
    <x v="630"/>
    <x v="11"/>
    <x v="3"/>
    <x v="12015"/>
    <n v="-6.5457761698176702"/>
  </r>
  <r>
    <x v="287"/>
    <n v="1010582"/>
    <x v="479"/>
    <x v="9"/>
    <n v="256.61200000000002"/>
    <x v="2599"/>
    <x v="479"/>
    <x v="11"/>
    <x v="3"/>
    <x v="12016"/>
    <n v="-9.0018393527972247"/>
  </r>
  <r>
    <x v="327"/>
    <n v="1011572"/>
    <x v="1020"/>
    <x v="9"/>
    <n v="270.10000000000002"/>
    <x v="2599"/>
    <x v="1020"/>
    <x v="3"/>
    <x v="0"/>
    <x v="12017"/>
    <n v="-13.54601999259534"/>
  </r>
  <r>
    <x v="173"/>
    <n v="1011791"/>
    <x v="1917"/>
    <x v="0"/>
    <n v="271.22400000000005"/>
    <x v="2599"/>
    <x v="1917"/>
    <x v="3"/>
    <x v="0"/>
    <x v="12018"/>
    <n v="-13.904300504380155"/>
  </r>
  <r>
    <x v="8"/>
    <n v="1010373"/>
    <x v="675"/>
    <x v="7"/>
    <n v="282.46400000000006"/>
    <x v="2599"/>
    <x v="675"/>
    <x v="11"/>
    <x v="3"/>
    <x v="12019"/>
    <n v="-17.330279256825662"/>
  </r>
  <r>
    <x v="195"/>
    <n v="1019504"/>
    <x v="160"/>
    <x v="9"/>
    <n v="300.44800000000004"/>
    <x v="2599"/>
    <x v="160"/>
    <x v="11"/>
    <x v="3"/>
    <x v="12020"/>
    <n v="-22.278663861966137"/>
  </r>
  <r>
    <x v="339"/>
    <n v="1005280"/>
    <x v="1648"/>
    <x v="3"/>
    <n v="215.10079999999999"/>
    <x v="2600"/>
    <x v="1648"/>
    <x v="3"/>
    <x v="0"/>
    <x v="12021"/>
    <n v="8.5710513396510013"/>
  </r>
  <r>
    <x v="162"/>
    <n v="1001532"/>
    <x v="992"/>
    <x v="3"/>
    <n v="8.2049280000000007"/>
    <x v="2601"/>
    <x v="992"/>
    <x v="1"/>
    <x v="1"/>
    <x v="12022"/>
    <n v="2747.9391897162291"/>
  </r>
  <r>
    <x v="301"/>
    <n v="1008938"/>
    <x v="2732"/>
    <x v="1"/>
    <n v="13.119999999999997"/>
    <x v="2602"/>
    <x v="2732"/>
    <x v="2"/>
    <x v="2"/>
    <x v="12023"/>
    <n v="1681.8682926829272"/>
  </r>
  <r>
    <x v="83"/>
    <n v="1008990"/>
    <x v="361"/>
    <x v="1"/>
    <n v="47.196000000000005"/>
    <x v="2602"/>
    <x v="361"/>
    <x v="6"/>
    <x v="2"/>
    <x v="12024"/>
    <n v="395.34096109839817"/>
  </r>
  <r>
    <x v="137"/>
    <n v="1008598"/>
    <x v="2109"/>
    <x v="1"/>
    <n v="71.347999999999999"/>
    <x v="2602"/>
    <x v="2109"/>
    <x v="1"/>
    <x v="1"/>
    <x v="12025"/>
    <n v="227.66317205808156"/>
  </r>
  <r>
    <x v="85"/>
    <n v="1013263"/>
    <x v="2637"/>
    <x v="1"/>
    <n v="160.27200000000005"/>
    <x v="2602"/>
    <x v="2637"/>
    <x v="9"/>
    <x v="0"/>
    <x v="12026"/>
    <n v="45.865229110512097"/>
  </r>
  <r>
    <x v="108"/>
    <n v="1012992"/>
    <x v="586"/>
    <x v="1"/>
    <n v="211.97600000000006"/>
    <x v="2602"/>
    <x v="586"/>
    <x v="6"/>
    <x v="2"/>
    <x v="12027"/>
    <n v="10.286598482847092"/>
  </r>
  <r>
    <x v="94"/>
    <n v="1016581"/>
    <x v="1379"/>
    <x v="1"/>
    <n v="228.83600000000004"/>
    <x v="2602"/>
    <x v="1379"/>
    <x v="1"/>
    <x v="1"/>
    <x v="12028"/>
    <n v="2.1609886556310953"/>
  </r>
  <r>
    <x v="25"/>
    <n v="1016776"/>
    <x v="24"/>
    <x v="1"/>
    <n v="290.65600000000006"/>
    <x v="2602"/>
    <x v="24"/>
    <x v="6"/>
    <x v="2"/>
    <x v="12029"/>
    <n v="-19.567763954640547"/>
  </r>
  <r>
    <x v="280"/>
    <n v="1005297"/>
    <x v="541"/>
    <x v="0"/>
    <n v="160.13120000000004"/>
    <x v="2603"/>
    <x v="541"/>
    <x v="0"/>
    <x v="0"/>
    <x v="12030"/>
    <n v="46.045742491157235"/>
  </r>
  <r>
    <x v="267"/>
    <n v="1006855"/>
    <x v="1245"/>
    <x v="7"/>
    <n v="10.736000000000004"/>
    <x v="2604"/>
    <x v="1245"/>
    <x v="3"/>
    <x v="0"/>
    <x v="12031"/>
    <n v="2079.2138599105806"/>
  </r>
  <r>
    <x v="211"/>
    <n v="1007192"/>
    <x v="2484"/>
    <x v="7"/>
    <n v="23.768000000000001"/>
    <x v="2604"/>
    <x v="2484"/>
    <x v="8"/>
    <x v="3"/>
    <x v="12032"/>
    <n v="884.35038707505885"/>
  </r>
  <r>
    <x v="209"/>
    <n v="1006237"/>
    <x v="1864"/>
    <x v="9"/>
    <n v="35.224000000000004"/>
    <x v="2604"/>
    <x v="1864"/>
    <x v="7"/>
    <x v="2"/>
    <x v="12033"/>
    <n v="564.20735861912328"/>
  </r>
  <r>
    <x v="63"/>
    <n v="1007347"/>
    <x v="966"/>
    <x v="0"/>
    <n v="48.584000000000003"/>
    <x v="2604"/>
    <x v="966"/>
    <x v="5"/>
    <x v="1"/>
    <x v="12034"/>
    <n v="381.55853779021896"/>
  </r>
  <r>
    <x v="157"/>
    <n v="1013244"/>
    <x v="2442"/>
    <x v="2"/>
    <n v="77.311999999999983"/>
    <x v="2604"/>
    <x v="2442"/>
    <x v="2"/>
    <x v="2"/>
    <x v="12035"/>
    <n v="202.61848096026495"/>
  </r>
  <r>
    <x v="162"/>
    <n v="1009987"/>
    <x v="715"/>
    <x v="8"/>
    <n v="78.435999999999979"/>
    <x v="2604"/>
    <x v="715"/>
    <x v="5"/>
    <x v="1"/>
    <x v="12036"/>
    <n v="198.28191136722941"/>
  </r>
  <r>
    <x v="245"/>
    <n v="1010200"/>
    <x v="1499"/>
    <x v="4"/>
    <n v="90.799999999999983"/>
    <x v="2604"/>
    <x v="1499"/>
    <x v="10"/>
    <x v="3"/>
    <x v="12037"/>
    <n v="157.66563876651986"/>
  </r>
  <r>
    <x v="128"/>
    <n v="1006681"/>
    <x v="2345"/>
    <x v="7"/>
    <n v="92.012"/>
    <x v="2604"/>
    <x v="2345"/>
    <x v="5"/>
    <x v="1"/>
    <x v="12038"/>
    <n v="154.27161674564186"/>
  </r>
  <r>
    <x v="282"/>
    <n v="1016031"/>
    <x v="436"/>
    <x v="4"/>
    <n v="98.667999999999978"/>
    <x v="2604"/>
    <x v="436"/>
    <x v="8"/>
    <x v="3"/>
    <x v="12039"/>
    <n v="137.11882271861197"/>
  </r>
  <r>
    <x v="344"/>
    <n v="1013565"/>
    <x v="149"/>
    <x v="4"/>
    <n v="109.90799999999999"/>
    <x v="2604"/>
    <x v="149"/>
    <x v="10"/>
    <x v="3"/>
    <x v="12040"/>
    <n v="112.86930887651492"/>
  </r>
  <r>
    <x v="255"/>
    <n v="1018376"/>
    <x v="2549"/>
    <x v="3"/>
    <n v="111.03199999999998"/>
    <x v="2604"/>
    <x v="2549"/>
    <x v="0"/>
    <x v="0"/>
    <x v="12041"/>
    <n v="110.71438864471506"/>
  </r>
  <r>
    <x v="262"/>
    <n v="1011039"/>
    <x v="2428"/>
    <x v="5"/>
    <n v="114.40399999999997"/>
    <x v="2604"/>
    <x v="2428"/>
    <x v="9"/>
    <x v="0"/>
    <x v="12042"/>
    <n v="104.50368868221396"/>
  </r>
  <r>
    <x v="106"/>
    <n v="1012957"/>
    <x v="1873"/>
    <x v="7"/>
    <n v="123.39599999999999"/>
    <x v="2604"/>
    <x v="1873"/>
    <x v="1"/>
    <x v="1"/>
    <x v="12043"/>
    <n v="89.601283672080143"/>
  </r>
  <r>
    <x v="232"/>
    <n v="1015887"/>
    <x v="240"/>
    <x v="5"/>
    <n v="123.39599999999999"/>
    <x v="2604"/>
    <x v="240"/>
    <x v="5"/>
    <x v="1"/>
    <x v="12043"/>
    <n v="89.601283672080143"/>
  </r>
  <r>
    <x v="24"/>
    <n v="1017419"/>
    <x v="219"/>
    <x v="7"/>
    <n v="136.88399999999999"/>
    <x v="2604"/>
    <x v="219"/>
    <x v="1"/>
    <x v="1"/>
    <x v="12044"/>
    <n v="70.918734110633835"/>
  </r>
  <r>
    <x v="135"/>
    <n v="1017706"/>
    <x v="865"/>
    <x v="3"/>
    <n v="139.13199999999998"/>
    <x v="2604"/>
    <x v="865"/>
    <x v="0"/>
    <x v="0"/>
    <x v="12045"/>
    <n v="68.157145732110536"/>
  </r>
  <r>
    <x v="161"/>
    <n v="1007880"/>
    <x v="390"/>
    <x v="7"/>
    <n v="159.91600000000003"/>
    <x v="2604"/>
    <x v="390"/>
    <x v="3"/>
    <x v="0"/>
    <x v="12046"/>
    <n v="46.302058580754867"/>
  </r>
  <r>
    <x v="106"/>
    <n v="1018731"/>
    <x v="1684"/>
    <x v="8"/>
    <n v="166.108"/>
    <x v="2604"/>
    <x v="1684"/>
    <x v="6"/>
    <x v="2"/>
    <x v="12047"/>
    <n v="40.848363715173249"/>
  </r>
  <r>
    <x v="134"/>
    <n v="1015648"/>
    <x v="2804"/>
    <x v="7"/>
    <n v="175.09999999999997"/>
    <x v="2604"/>
    <x v="2804"/>
    <x v="2"/>
    <x v="2"/>
    <x v="12048"/>
    <n v="33.615305539691626"/>
  </r>
  <r>
    <x v="282"/>
    <n v="1009801"/>
    <x v="1560"/>
    <x v="3"/>
    <n v="193.084"/>
    <x v="2604"/>
    <x v="1560"/>
    <x v="10"/>
    <x v="3"/>
    <x v="12049"/>
    <n v="21.17026786269188"/>
  </r>
  <r>
    <x v="144"/>
    <n v="1014286"/>
    <x v="2633"/>
    <x v="2"/>
    <n v="203.2"/>
    <x v="2604"/>
    <x v="2633"/>
    <x v="10"/>
    <x v="3"/>
    <x v="12050"/>
    <n v="15.137992125984253"/>
  </r>
  <r>
    <x v="30"/>
    <n v="1013259"/>
    <x v="571"/>
    <x v="9"/>
    <n v="232.42399999999998"/>
    <x v="2604"/>
    <x v="571"/>
    <x v="3"/>
    <x v="0"/>
    <x v="12051"/>
    <n v="0.66103328399821659"/>
  </r>
  <r>
    <x v="314"/>
    <n v="1009908"/>
    <x v="1572"/>
    <x v="9"/>
    <n v="234.672"/>
    <x v="2604"/>
    <x v="1572"/>
    <x v="11"/>
    <x v="3"/>
    <x v="12052"/>
    <n v="-0.30323174473307607"/>
  </r>
  <r>
    <x v="240"/>
    <n v="1012560"/>
    <x v="2649"/>
    <x v="5"/>
    <n v="249.28399999999999"/>
    <x v="2604"/>
    <x v="2649"/>
    <x v="1"/>
    <x v="1"/>
    <x v="12053"/>
    <n v="-6.1470451372731505"/>
  </r>
  <r>
    <x v="122"/>
    <n v="1014990"/>
    <x v="1006"/>
    <x v="4"/>
    <n v="249.28399999999999"/>
    <x v="2604"/>
    <x v="1006"/>
    <x v="3"/>
    <x v="0"/>
    <x v="12053"/>
    <n v="-6.1470451372731505"/>
  </r>
  <r>
    <x v="52"/>
    <n v="1015849"/>
    <x v="2123"/>
    <x v="0"/>
    <n v="257.15199999999999"/>
    <x v="2604"/>
    <x v="2123"/>
    <x v="5"/>
    <x v="1"/>
    <x v="12054"/>
    <n v="-9.0186348929815807"/>
  </r>
  <r>
    <x v="243"/>
    <n v="1010471"/>
    <x v="1765"/>
    <x v="8"/>
    <n v="269.51600000000002"/>
    <x v="2604"/>
    <x v="1765"/>
    <x v="6"/>
    <x v="2"/>
    <x v="12055"/>
    <n v="-13.192389320114584"/>
  </r>
  <r>
    <x v="18"/>
    <n v="1010744"/>
    <x v="1694"/>
    <x v="3"/>
    <n v="277.38400000000001"/>
    <x v="2604"/>
    <x v="1694"/>
    <x v="9"/>
    <x v="0"/>
    <x v="12056"/>
    <n v="-15.654688085830482"/>
  </r>
  <r>
    <x v="308"/>
    <n v="1017423"/>
    <x v="960"/>
    <x v="4"/>
    <n v="285.25200000000001"/>
    <x v="2604"/>
    <x v="960"/>
    <x v="6"/>
    <x v="2"/>
    <x v="12057"/>
    <n v="-17.981153506373317"/>
  </r>
  <r>
    <x v="225"/>
    <n v="1015521"/>
    <x v="973"/>
    <x v="2"/>
    <n v="296.49200000000002"/>
    <x v="2604"/>
    <x v="973"/>
    <x v="1"/>
    <x v="1"/>
    <x v="12058"/>
    <n v="-21.09048473483265"/>
  </r>
  <r>
    <x v="24"/>
    <n v="1000444"/>
    <x v="1972"/>
    <x v="0"/>
    <n v="485.47776000000005"/>
    <x v="2605"/>
    <x v="1972"/>
    <x v="1"/>
    <x v="1"/>
    <x v="12059"/>
    <n v="-51.783091361383882"/>
  </r>
  <r>
    <x v="280"/>
    <n v="1001437"/>
    <x v="1463"/>
    <x v="9"/>
    <n v="319.96608000000009"/>
    <x v="2606"/>
    <x v="1463"/>
    <x v="0"/>
    <x v="0"/>
    <x v="12060"/>
    <n v="-26.839945034173638"/>
  </r>
  <r>
    <x v="20"/>
    <n v="1002433"/>
    <x v="1553"/>
    <x v="3"/>
    <n v="191.93280000000004"/>
    <x v="2607"/>
    <x v="1553"/>
    <x v="4"/>
    <x v="1"/>
    <x v="12061"/>
    <n v="21.98269394287999"/>
  </r>
  <r>
    <x v="297"/>
    <n v="1005305"/>
    <x v="1976"/>
    <x v="3"/>
    <n v="151.55200000000002"/>
    <x v="2608"/>
    <x v="1976"/>
    <x v="4"/>
    <x v="1"/>
    <x v="12062"/>
    <n v="54.512246621621628"/>
  </r>
  <r>
    <x v="5"/>
    <n v="1001376"/>
    <x v="1433"/>
    <x v="2"/>
    <n v="610.9132800000001"/>
    <x v="2609"/>
    <x v="1433"/>
    <x v="11"/>
    <x v="3"/>
    <x v="12063"/>
    <n v="-61.656515307704559"/>
  </r>
  <r>
    <x v="47"/>
    <n v="1001551"/>
    <x v="1517"/>
    <x v="6"/>
    <n v="10.414848000000001"/>
    <x v="2610"/>
    <x v="1517"/>
    <x v="10"/>
    <x v="3"/>
    <x v="12064"/>
    <n v="2150.6667404075411"/>
  </r>
  <r>
    <x v="327"/>
    <n v="1007922"/>
    <x v="599"/>
    <x v="0"/>
    <n v="5.328000000000003"/>
    <x v="2611"/>
    <x v="599"/>
    <x v="5"/>
    <x v="1"/>
    <x v="12065"/>
    <n v="4299.560810810809"/>
  </r>
  <r>
    <x v="81"/>
    <n v="1019314"/>
    <x v="667"/>
    <x v="9"/>
    <n v="62.115999999999985"/>
    <x v="2611"/>
    <x v="667"/>
    <x v="5"/>
    <x v="1"/>
    <x v="12066"/>
    <n v="277.37233563011154"/>
  </r>
  <r>
    <x v="114"/>
    <n v="1008388"/>
    <x v="898"/>
    <x v="6"/>
    <n v="68.128000000000029"/>
    <x v="2611"/>
    <x v="898"/>
    <x v="1"/>
    <x v="1"/>
    <x v="12067"/>
    <n v="244.07086660403934"/>
  </r>
  <r>
    <x v="342"/>
    <n v="1013187"/>
    <x v="840"/>
    <x v="9"/>
    <n v="82.347999999999985"/>
    <x v="2611"/>
    <x v="840"/>
    <x v="10"/>
    <x v="3"/>
    <x v="12068"/>
    <n v="184.65609365133341"/>
  </r>
  <r>
    <x v="27"/>
    <n v="1006726"/>
    <x v="2575"/>
    <x v="3"/>
    <n v="86.188000000000017"/>
    <x v="2611"/>
    <x v="2575"/>
    <x v="6"/>
    <x v="2"/>
    <x v="12069"/>
    <n v="171.97359261150041"/>
  </r>
  <r>
    <x v="167"/>
    <n v="1010643"/>
    <x v="1060"/>
    <x v="5"/>
    <n v="104.828"/>
    <x v="2611"/>
    <x v="1060"/>
    <x v="1"/>
    <x v="1"/>
    <x v="12070"/>
    <n v="123.61258442400884"/>
  </r>
  <r>
    <x v="212"/>
    <n v="1008595"/>
    <x v="1793"/>
    <x v="3"/>
    <n v="114.22400000000003"/>
    <x v="2611"/>
    <x v="1793"/>
    <x v="2"/>
    <x v="2"/>
    <x v="12071"/>
    <n v="105.21834290516874"/>
  </r>
  <r>
    <x v="78"/>
    <n v="1019185"/>
    <x v="242"/>
    <x v="4"/>
    <n v="125.06"/>
    <x v="2611"/>
    <x v="242"/>
    <x v="8"/>
    <x v="3"/>
    <x v="12072"/>
    <n v="87.436910283064122"/>
  </r>
  <r>
    <x v="300"/>
    <n v="1014508"/>
    <x v="533"/>
    <x v="4"/>
    <n v="134.05199999999999"/>
    <x v="2611"/>
    <x v="533"/>
    <x v="1"/>
    <x v="1"/>
    <x v="12073"/>
    <n v="74.863933398979526"/>
  </r>
  <r>
    <x v="20"/>
    <n v="1015053"/>
    <x v="1352"/>
    <x v="5"/>
    <n v="138.548"/>
    <x v="2611"/>
    <x v="1352"/>
    <x v="3"/>
    <x v="0"/>
    <x v="12074"/>
    <n v="69.189450587522018"/>
  </r>
  <r>
    <x v="293"/>
    <n v="1014969"/>
    <x v="2809"/>
    <x v="3"/>
    <n v="143.04400000000001"/>
    <x v="2611"/>
    <x v="2809"/>
    <x v="7"/>
    <x v="2"/>
    <x v="12075"/>
    <n v="63.871675847990815"/>
  </r>
  <r>
    <x v="276"/>
    <n v="1018562"/>
    <x v="2675"/>
    <x v="5"/>
    <n v="185.756"/>
    <x v="2611"/>
    <x v="2675"/>
    <x v="4"/>
    <x v="1"/>
    <x v="12076"/>
    <n v="26.191670793944748"/>
  </r>
  <r>
    <x v="241"/>
    <n v="1019794"/>
    <x v="2755"/>
    <x v="8"/>
    <n v="228.46800000000002"/>
    <x v="2611"/>
    <x v="2755"/>
    <x v="4"/>
    <x v="1"/>
    <x v="12077"/>
    <n v="2.6001890855612118"/>
  </r>
  <r>
    <x v="210"/>
    <n v="1009611"/>
    <x v="2621"/>
    <x v="9"/>
    <n v="272.30400000000003"/>
    <x v="2611"/>
    <x v="2621"/>
    <x v="11"/>
    <x v="3"/>
    <x v="12078"/>
    <n v="-13.916578529878379"/>
  </r>
  <r>
    <x v="362"/>
    <n v="1017179"/>
    <x v="640"/>
    <x v="3"/>
    <n v="272.30400000000003"/>
    <x v="2611"/>
    <x v="640"/>
    <x v="11"/>
    <x v="3"/>
    <x v="12078"/>
    <n v="-13.916578529878379"/>
  </r>
  <r>
    <x v="303"/>
    <n v="1015818"/>
    <x v="1909"/>
    <x v="0"/>
    <n v="273.428"/>
    <x v="2611"/>
    <x v="1909"/>
    <x v="3"/>
    <x v="0"/>
    <x v="12079"/>
    <n v="-14.270447796129144"/>
  </r>
  <r>
    <x v="78"/>
    <n v="1011868"/>
    <x v="860"/>
    <x v="3"/>
    <n v="304.90000000000003"/>
    <x v="2611"/>
    <x v="860"/>
    <x v="11"/>
    <x v="3"/>
    <x v="12080"/>
    <n v="-23.11951459494917"/>
  </r>
  <r>
    <x v="6"/>
    <n v="1008705"/>
    <x v="2166"/>
    <x v="1"/>
    <n v="49.412000000000035"/>
    <x v="2612"/>
    <x v="2166"/>
    <x v="6"/>
    <x v="2"/>
    <x v="12081"/>
    <n v="374.57751153565908"/>
  </r>
  <r>
    <x v="75"/>
    <n v="1001966"/>
    <x v="1128"/>
    <x v="9"/>
    <n v="251.44960000000006"/>
    <x v="2613"/>
    <x v="1128"/>
    <x v="5"/>
    <x v="1"/>
    <x v="12082"/>
    <n v="-6.7328005294102864"/>
  </r>
  <r>
    <x v="256"/>
    <n v="1003205"/>
    <x v="2423"/>
    <x v="4"/>
    <n v="110.41600000000001"/>
    <x v="2614"/>
    <x v="2423"/>
    <x v="11"/>
    <x v="3"/>
    <x v="12083"/>
    <n v="112.45326764237065"/>
  </r>
  <r>
    <x v="172"/>
    <n v="1000544"/>
    <x v="1910"/>
    <x v="0"/>
    <n v="629.84640000000002"/>
    <x v="2615"/>
    <x v="1910"/>
    <x v="10"/>
    <x v="3"/>
    <x v="12084"/>
    <n v="-62.73304272279718"/>
  </r>
  <r>
    <x v="279"/>
    <n v="1001346"/>
    <x v="1238"/>
    <x v="2"/>
    <n v="499.19808000000006"/>
    <x v="2616"/>
    <x v="1238"/>
    <x v="8"/>
    <x v="3"/>
    <x v="12085"/>
    <n v="-52.967319105073472"/>
  </r>
  <r>
    <x v="258"/>
    <n v="1002891"/>
    <x v="2798"/>
    <x v="6"/>
    <n v="139.53600000000003"/>
    <x v="2617"/>
    <x v="2798"/>
    <x v="8"/>
    <x v="3"/>
    <x v="12086"/>
    <n v="68.291193670450639"/>
  </r>
  <r>
    <x v="159"/>
    <n v="1008508"/>
    <x v="2427"/>
    <x v="4"/>
    <n v="12.908000000000001"/>
    <x v="2618"/>
    <x v="2427"/>
    <x v="0"/>
    <x v="0"/>
    <x v="12087"/>
    <n v="1719.4669972110319"/>
  </r>
  <r>
    <x v="345"/>
    <n v="1008737"/>
    <x v="2410"/>
    <x v="6"/>
    <n v="70.916000000000011"/>
    <x v="2618"/>
    <x v="2410"/>
    <x v="11"/>
    <x v="3"/>
    <x v="12088"/>
    <n v="231.17603925771334"/>
  </r>
  <r>
    <x v="45"/>
    <n v="1016088"/>
    <x v="1395"/>
    <x v="3"/>
    <n v="73.896000000000015"/>
    <x v="2618"/>
    <x v="1395"/>
    <x v="2"/>
    <x v="2"/>
    <x v="12089"/>
    <n v="217.82072101331599"/>
  </r>
  <r>
    <x v="24"/>
    <n v="1011525"/>
    <x v="2354"/>
    <x v="4"/>
    <n v="113.23600000000002"/>
    <x v="2618"/>
    <x v="2354"/>
    <x v="11"/>
    <x v="3"/>
    <x v="12090"/>
    <n v="107.40471228231303"/>
  </r>
  <r>
    <x v="360"/>
    <n v="1010684"/>
    <x v="872"/>
    <x v="0"/>
    <n v="114.36000000000001"/>
    <x v="2618"/>
    <x v="872"/>
    <x v="2"/>
    <x v="2"/>
    <x v="12091"/>
    <n v="105.36621196222455"/>
  </r>
  <r>
    <x v="26"/>
    <n v="1016410"/>
    <x v="1899"/>
    <x v="3"/>
    <n v="116.60800000000003"/>
    <x v="2618"/>
    <x v="1899"/>
    <x v="9"/>
    <x v="0"/>
    <x v="12092"/>
    <n v="101.40710757409437"/>
  </r>
  <r>
    <x v="257"/>
    <n v="1014309"/>
    <x v="2435"/>
    <x v="4"/>
    <n v="117.73200000000003"/>
    <x v="2618"/>
    <x v="2435"/>
    <x v="4"/>
    <x v="1"/>
    <x v="12093"/>
    <n v="99.48425236978899"/>
  </r>
  <r>
    <x v="273"/>
    <n v="1011739"/>
    <x v="1664"/>
    <x v="4"/>
    <n v="127.84800000000001"/>
    <x v="2618"/>
    <x v="1664"/>
    <x v="11"/>
    <x v="3"/>
    <x v="12094"/>
    <n v="83.700018772292097"/>
  </r>
  <r>
    <x v="79"/>
    <n v="1016342"/>
    <x v="1799"/>
    <x v="0"/>
    <n v="136.84000000000003"/>
    <x v="2618"/>
    <x v="1799"/>
    <x v="1"/>
    <x v="1"/>
    <x v="12095"/>
    <n v="71.628763519438735"/>
  </r>
  <r>
    <x v="334"/>
    <n v="1010848"/>
    <x v="2530"/>
    <x v="3"/>
    <n v="199.78400000000005"/>
    <x v="2618"/>
    <x v="2530"/>
    <x v="11"/>
    <x v="3"/>
    <x v="12096"/>
    <n v="17.555359788571639"/>
  </r>
  <r>
    <x v="57"/>
    <n v="1009792"/>
    <x v="2625"/>
    <x v="6"/>
    <n v="209.90000000000003"/>
    <x v="2618"/>
    <x v="2625"/>
    <x v="5"/>
    <x v="1"/>
    <x v="12097"/>
    <n v="11.889852310624098"/>
  </r>
  <r>
    <x v="336"/>
    <n v="1016356"/>
    <x v="1587"/>
    <x v="4"/>
    <n v="214.39600000000002"/>
    <x v="2618"/>
    <x v="1587"/>
    <x v="1"/>
    <x v="1"/>
    <x v="12098"/>
    <n v="9.5434616317468635"/>
  </r>
  <r>
    <x v="211"/>
    <n v="1014648"/>
    <x v="784"/>
    <x v="3"/>
    <n v="226.76000000000005"/>
    <x v="2618"/>
    <x v="784"/>
    <x v="0"/>
    <x v="0"/>
    <x v="12099"/>
    <n v="3.5706473804903736"/>
  </r>
  <r>
    <x v="87"/>
    <n v="1013653"/>
    <x v="2639"/>
    <x v="7"/>
    <n v="227.88400000000001"/>
    <x v="2618"/>
    <x v="2639"/>
    <x v="9"/>
    <x v="0"/>
    <x v="12100"/>
    <n v="3.0598023555844227"/>
  </r>
  <r>
    <x v="298"/>
    <n v="1012962"/>
    <x v="1398"/>
    <x v="3"/>
    <n v="254.86000000000004"/>
    <x v="2618"/>
    <x v="1398"/>
    <x v="3"/>
    <x v="0"/>
    <x v="12101"/>
    <n v="-7.8487012477438665"/>
  </r>
  <r>
    <x v="275"/>
    <n v="1016600"/>
    <x v="290"/>
    <x v="7"/>
    <n v="284.08400000000006"/>
    <x v="2618"/>
    <x v="290"/>
    <x v="1"/>
    <x v="1"/>
    <x v="12102"/>
    <n v="-17.328395826586512"/>
  </r>
  <r>
    <x v="28"/>
    <n v="1016309"/>
    <x v="1420"/>
    <x v="6"/>
    <n v="288.58000000000004"/>
    <x v="2618"/>
    <x v="1420"/>
    <x v="4"/>
    <x v="1"/>
    <x v="12103"/>
    <n v="-18.616397532746557"/>
  </r>
  <r>
    <x v="249"/>
    <n v="1005176"/>
    <x v="303"/>
    <x v="4"/>
    <n v="227.58400000000003"/>
    <x v="2619"/>
    <x v="303"/>
    <x v="10"/>
    <x v="3"/>
    <x v="12104"/>
    <n v="3.1961825084364452"/>
  </r>
  <r>
    <x v="282"/>
    <n v="1002119"/>
    <x v="2172"/>
    <x v="4"/>
    <n v="174.69440000000003"/>
    <x v="2620"/>
    <x v="2172"/>
    <x v="7"/>
    <x v="2"/>
    <x v="12105"/>
    <n v="34.526853751465403"/>
  </r>
  <r>
    <x v="118"/>
    <n v="1004428"/>
    <x v="523"/>
    <x v="7"/>
    <n v="221.11360000000005"/>
    <x v="2621"/>
    <x v="523"/>
    <x v="1"/>
    <x v="1"/>
    <x v="12106"/>
    <n v="6.2865423022373825"/>
  </r>
  <r>
    <x v="348"/>
    <n v="1003313"/>
    <x v="374"/>
    <x v="8"/>
    <n v="243.04000000000002"/>
    <x v="2622"/>
    <x v="374"/>
    <x v="2"/>
    <x v="2"/>
    <x v="12107"/>
    <n v="-3.2852205398288321"/>
  </r>
  <r>
    <x v="202"/>
    <n v="1000603"/>
    <x v="2462"/>
    <x v="4"/>
    <n v="114.77760000000004"/>
    <x v="2623"/>
    <x v="2462"/>
    <x v="4"/>
    <x v="1"/>
    <x v="12108"/>
    <n v="104.80588825694208"/>
  </r>
  <r>
    <x v="71"/>
    <n v="1003738"/>
    <x v="1130"/>
    <x v="3"/>
    <n v="219.55520000000001"/>
    <x v="2624"/>
    <x v="1130"/>
    <x v="11"/>
    <x v="3"/>
    <x v="12109"/>
    <n v="7.0930681669120172"/>
  </r>
  <r>
    <x v="331"/>
    <n v="1001369"/>
    <x v="46"/>
    <x v="9"/>
    <n v="534.60268800000017"/>
    <x v="2625"/>
    <x v="46"/>
    <x v="4"/>
    <x v="1"/>
    <x v="12110"/>
    <n v="-56.015963765599331"/>
  </r>
  <r>
    <x v="53"/>
    <n v="1004668"/>
    <x v="2559"/>
    <x v="0"/>
    <n v="84.55680000000001"/>
    <x v="2626"/>
    <x v="2559"/>
    <x v="4"/>
    <x v="1"/>
    <x v="12111"/>
    <n v="178.08999394489859"/>
  </r>
  <r>
    <x v="274"/>
    <n v="1002080"/>
    <x v="2368"/>
    <x v="3"/>
    <n v="112.4"/>
    <x v="2627"/>
    <x v="2368"/>
    <x v="1"/>
    <x v="1"/>
    <x v="12112"/>
    <n v="109.21024911032033"/>
  </r>
  <r>
    <x v="198"/>
    <n v="1008614"/>
    <x v="1005"/>
    <x v="1"/>
    <n v="58.183999999999997"/>
    <x v="2628"/>
    <x v="1005"/>
    <x v="6"/>
    <x v="2"/>
    <x v="12113"/>
    <n v="304.26124020349232"/>
  </r>
  <r>
    <x v="36"/>
    <n v="1007173"/>
    <x v="1729"/>
    <x v="1"/>
    <n v="66.676000000000016"/>
    <x v="2628"/>
    <x v="1729"/>
    <x v="6"/>
    <x v="2"/>
    <x v="12114"/>
    <n v="252.77365168876344"/>
  </r>
  <r>
    <x v="28"/>
    <n v="1014341"/>
    <x v="742"/>
    <x v="1"/>
    <n v="202.464"/>
    <x v="2628"/>
    <x v="742"/>
    <x v="5"/>
    <x v="1"/>
    <x v="12115"/>
    <n v="16.176386913229006"/>
  </r>
  <r>
    <x v="362"/>
    <n v="1010342"/>
    <x v="864"/>
    <x v="1"/>
    <n v="237.30799999999999"/>
    <x v="2628"/>
    <x v="864"/>
    <x v="3"/>
    <x v="0"/>
    <x v="12116"/>
    <n v="-0.88182446440912954"/>
  </r>
  <r>
    <x v="323"/>
    <n v="1009328"/>
    <x v="924"/>
    <x v="1"/>
    <n v="303.62400000000002"/>
    <x v="2628"/>
    <x v="924"/>
    <x v="3"/>
    <x v="0"/>
    <x v="12117"/>
    <n v="-22.530709034858916"/>
  </r>
  <r>
    <x v="297"/>
    <n v="1000595"/>
    <x v="180"/>
    <x v="6"/>
    <n v="309.0528000000001"/>
    <x v="2629"/>
    <x v="180"/>
    <x v="10"/>
    <x v="3"/>
    <x v="12118"/>
    <n v="-23.867561271083776"/>
  </r>
  <r>
    <x v="281"/>
    <n v="1007320"/>
    <x v="2755"/>
    <x v="7"/>
    <n v="11.579999999999984"/>
    <x v="2630"/>
    <x v="2755"/>
    <x v="4"/>
    <x v="1"/>
    <x v="12119"/>
    <n v="1931.9948186528525"/>
  </r>
  <r>
    <x v="108"/>
    <n v="1009213"/>
    <x v="816"/>
    <x v="2"/>
    <n v="15.920000000000016"/>
    <x v="2630"/>
    <x v="816"/>
    <x v="0"/>
    <x v="0"/>
    <x v="12120"/>
    <n v="1378.0464824120588"/>
  </r>
  <r>
    <x v="27"/>
    <n v="1007935"/>
    <x v="986"/>
    <x v="5"/>
    <n v="21.36"/>
    <x v="2630"/>
    <x v="986"/>
    <x v="8"/>
    <x v="3"/>
    <x v="12121"/>
    <n v="1001.6151685393257"/>
  </r>
  <r>
    <x v="203"/>
    <n v="1008487"/>
    <x v="1717"/>
    <x v="9"/>
    <n v="38.875999999999991"/>
    <x v="2630"/>
    <x v="1717"/>
    <x v="11"/>
    <x v="3"/>
    <x v="12122"/>
    <n v="505.27060397160204"/>
  </r>
  <r>
    <x v="76"/>
    <n v="1009282"/>
    <x v="804"/>
    <x v="6"/>
    <n v="40.184000000000005"/>
    <x v="2630"/>
    <x v="804"/>
    <x v="11"/>
    <x v="3"/>
    <x v="12123"/>
    <n v="485.56888313756713"/>
  </r>
  <r>
    <x v="84"/>
    <n v="1006526"/>
    <x v="2080"/>
    <x v="8"/>
    <n v="68.216000000000008"/>
    <x v="2630"/>
    <x v="2080"/>
    <x v="9"/>
    <x v="0"/>
    <x v="12124"/>
    <n v="244.94106954380194"/>
  </r>
  <r>
    <x v="304"/>
    <n v="1010047"/>
    <x v="1742"/>
    <x v="4"/>
    <n v="76.683999999999969"/>
    <x v="2630"/>
    <x v="1742"/>
    <x v="0"/>
    <x v="0"/>
    <x v="12125"/>
    <n v="206.85019039173761"/>
  </r>
  <r>
    <x v="313"/>
    <n v="1012636"/>
    <x v="1621"/>
    <x v="9"/>
    <n v="78.931999999999988"/>
    <x v="2630"/>
    <x v="1621"/>
    <x v="5"/>
    <x v="1"/>
    <x v="12126"/>
    <n v="198.1110322809507"/>
  </r>
  <r>
    <x v="247"/>
    <n v="1012087"/>
    <x v="1656"/>
    <x v="0"/>
    <n v="81.179999999999978"/>
    <x v="2630"/>
    <x v="1656"/>
    <x v="6"/>
    <x v="2"/>
    <x v="12127"/>
    <n v="189.85587583148563"/>
  </r>
  <r>
    <x v="111"/>
    <n v="1010600"/>
    <x v="57"/>
    <x v="3"/>
    <n v="86.799999999999983"/>
    <x v="2630"/>
    <x v="57"/>
    <x v="11"/>
    <x v="3"/>
    <x v="12128"/>
    <n v="171.08870967741939"/>
  </r>
  <r>
    <x v="335"/>
    <n v="1017627"/>
    <x v="1807"/>
    <x v="8"/>
    <n v="92.419999999999987"/>
    <x v="2630"/>
    <x v="1807"/>
    <x v="4"/>
    <x v="1"/>
    <x v="12129"/>
    <n v="154.60398182211642"/>
  </r>
  <r>
    <x v="7"/>
    <n v="1007856"/>
    <x v="1528"/>
    <x v="2"/>
    <n v="93.112000000000009"/>
    <x v="2630"/>
    <x v="1528"/>
    <x v="8"/>
    <x v="3"/>
    <x v="12130"/>
    <n v="152.71178795429157"/>
  </r>
  <r>
    <x v="63"/>
    <n v="1016611"/>
    <x v="1246"/>
    <x v="7"/>
    <n v="96.915999999999968"/>
    <x v="2630"/>
    <x v="1246"/>
    <x v="7"/>
    <x v="2"/>
    <x v="12131"/>
    <n v="142.79272772297668"/>
  </r>
  <r>
    <x v="33"/>
    <n v="1012450"/>
    <x v="515"/>
    <x v="4"/>
    <n v="118.27199999999999"/>
    <x v="2630"/>
    <x v="515"/>
    <x v="2"/>
    <x v="2"/>
    <x v="12132"/>
    <n v="98.952414772727266"/>
  </r>
  <r>
    <x v="76"/>
    <n v="1007416"/>
    <x v="2547"/>
    <x v="8"/>
    <n v="129.44400000000002"/>
    <x v="2630"/>
    <x v="2547"/>
    <x v="1"/>
    <x v="1"/>
    <x v="12133"/>
    <n v="81.78131083711871"/>
  </r>
  <r>
    <x v="328"/>
    <n v="1019325"/>
    <x v="1917"/>
    <x v="7"/>
    <n v="216.06"/>
    <x v="2630"/>
    <x v="1917"/>
    <x v="3"/>
    <x v="0"/>
    <x v="12134"/>
    <n v="8.9072479866703578"/>
  </r>
  <r>
    <x v="223"/>
    <n v="1018204"/>
    <x v="260"/>
    <x v="9"/>
    <n v="238.54"/>
    <x v="2630"/>
    <x v="260"/>
    <x v="10"/>
    <x v="3"/>
    <x v="12135"/>
    <n v="-1.3561666806405692"/>
  </r>
  <r>
    <x v="221"/>
    <n v="1019484"/>
    <x v="1385"/>
    <x v="2"/>
    <n v="290.24400000000003"/>
    <x v="2630"/>
    <x v="1385"/>
    <x v="5"/>
    <x v="1"/>
    <x v="12136"/>
    <n v="-18.928556662670047"/>
  </r>
  <r>
    <x v="101"/>
    <n v="1016488"/>
    <x v="926"/>
    <x v="9"/>
    <n v="291.36799999999999"/>
    <x v="2630"/>
    <x v="926"/>
    <x v="2"/>
    <x v="2"/>
    <x v="12137"/>
    <n v="-19.241303094368639"/>
  </r>
  <r>
    <x v="234"/>
    <n v="1013087"/>
    <x v="308"/>
    <x v="7"/>
    <n v="305.98"/>
    <x v="2630"/>
    <x v="308"/>
    <x v="10"/>
    <x v="3"/>
    <x v="12138"/>
    <n v="-23.097914896398468"/>
  </r>
  <r>
    <x v="6"/>
    <n v="1003074"/>
    <x v="1365"/>
    <x v="3"/>
    <n v="51.955200000000005"/>
    <x v="2631"/>
    <x v="1365"/>
    <x v="8"/>
    <x v="3"/>
    <x v="12139"/>
    <n v="353.030303030303"/>
  </r>
  <r>
    <x v="337"/>
    <n v="1001875"/>
    <x v="2238"/>
    <x v="1"/>
    <n v="10.905600000000002"/>
    <x v="2632"/>
    <x v="2238"/>
    <x v="2"/>
    <x v="2"/>
    <x v="12140"/>
    <n v="2058.4653755868544"/>
  </r>
  <r>
    <x v="91"/>
    <n v="1003545"/>
    <x v="474"/>
    <x v="2"/>
    <n v="117.7056"/>
    <x v="2633"/>
    <x v="474"/>
    <x v="6"/>
    <x v="2"/>
    <x v="12141"/>
    <n v="100.01597205230679"/>
  </r>
  <r>
    <x v="285"/>
    <n v="1003575"/>
    <x v="2541"/>
    <x v="6"/>
    <n v="215.29600000000002"/>
    <x v="2633"/>
    <x v="2541"/>
    <x v="1"/>
    <x v="1"/>
    <x v="12142"/>
    <n v="9.3517761593341326"/>
  </r>
  <r>
    <x v="354"/>
    <n v="1003914"/>
    <x v="739"/>
    <x v="8"/>
    <n v="212.38400000000001"/>
    <x v="2634"/>
    <x v="739"/>
    <x v="4"/>
    <x v="1"/>
    <x v="12143"/>
    <n v="10.912309778514395"/>
  </r>
  <r>
    <x v="94"/>
    <n v="1002558"/>
    <x v="718"/>
    <x v="4"/>
    <n v="17.024000000000001"/>
    <x v="2635"/>
    <x v="718"/>
    <x v="2"/>
    <x v="2"/>
    <x v="12144"/>
    <n v="1283.7546992481202"/>
  </r>
  <r>
    <x v="327"/>
    <n v="1001670"/>
    <x v="1580"/>
    <x v="2"/>
    <n v="162.85440000000003"/>
    <x v="2636"/>
    <x v="1580"/>
    <x v="11"/>
    <x v="3"/>
    <x v="12145"/>
    <n v="44.652204668710212"/>
  </r>
  <r>
    <x v="218"/>
    <n v="1001883"/>
    <x v="40"/>
    <x v="1"/>
    <n v="74.003200000000021"/>
    <x v="2637"/>
    <x v="40"/>
    <x v="0"/>
    <x v="0"/>
    <x v="12146"/>
    <n v="218.36115195018593"/>
  </r>
  <r>
    <x v="131"/>
    <n v="1005993"/>
    <x v="2319"/>
    <x v="8"/>
    <n v="27.564000000000007"/>
    <x v="2638"/>
    <x v="2319"/>
    <x v="9"/>
    <x v="0"/>
    <x v="12147"/>
    <n v="755.29386155855434"/>
  </r>
  <r>
    <x v="237"/>
    <n v="1006600"/>
    <x v="2010"/>
    <x v="6"/>
    <n v="32.104000000000013"/>
    <x v="2638"/>
    <x v="2010"/>
    <x v="1"/>
    <x v="1"/>
    <x v="12148"/>
    <n v="634.34213805133288"/>
  </r>
  <r>
    <x v="106"/>
    <n v="1009241"/>
    <x v="2195"/>
    <x v="7"/>
    <n v="65.855999999999995"/>
    <x v="2638"/>
    <x v="2195"/>
    <x v="0"/>
    <x v="0"/>
    <x v="12149"/>
    <n v="257.98287172011663"/>
  </r>
  <r>
    <x v="182"/>
    <n v="1015074"/>
    <x v="732"/>
    <x v="2"/>
    <n v="68.231999999999999"/>
    <x v="2638"/>
    <x v="732"/>
    <x v="1"/>
    <x v="1"/>
    <x v="12150"/>
    <n v="245.51705944424901"/>
  </r>
  <r>
    <x v="171"/>
    <n v="1007471"/>
    <x v="1963"/>
    <x v="7"/>
    <n v="84.052000000000021"/>
    <x v="2638"/>
    <x v="1963"/>
    <x v="5"/>
    <x v="1"/>
    <x v="12151"/>
    <n v="180.48493789558836"/>
  </r>
  <r>
    <x v="341"/>
    <n v="1009464"/>
    <x v="1507"/>
    <x v="8"/>
    <n v="86.216000000000008"/>
    <x v="2638"/>
    <x v="1507"/>
    <x v="11"/>
    <x v="3"/>
    <x v="12152"/>
    <n v="173.44483622529458"/>
  </r>
  <r>
    <x v="7"/>
    <n v="1015168"/>
    <x v="2640"/>
    <x v="2"/>
    <n v="94.084000000000003"/>
    <x v="2638"/>
    <x v="2640"/>
    <x v="1"/>
    <x v="1"/>
    <x v="12153"/>
    <n v="150.57735640491475"/>
  </r>
  <r>
    <x v="129"/>
    <n v="1013169"/>
    <x v="406"/>
    <x v="5"/>
    <n v="107.572"/>
    <x v="2638"/>
    <x v="406"/>
    <x v="5"/>
    <x v="1"/>
    <x v="12154"/>
    <n v="119.1585170862306"/>
  </r>
  <r>
    <x v="329"/>
    <n v="1007457"/>
    <x v="1318"/>
    <x v="7"/>
    <n v="115.788"/>
    <x v="2638"/>
    <x v="1318"/>
    <x v="6"/>
    <x v="2"/>
    <x v="12155"/>
    <n v="103.60762773344388"/>
  </r>
  <r>
    <x v="308"/>
    <n v="1018035"/>
    <x v="460"/>
    <x v="7"/>
    <n v="130.05199999999999"/>
    <x v="2638"/>
    <x v="460"/>
    <x v="10"/>
    <x v="3"/>
    <x v="12156"/>
    <n v="81.276104942638341"/>
  </r>
  <r>
    <x v="211"/>
    <n v="1018397"/>
    <x v="912"/>
    <x v="3"/>
    <n v="136.79599999999999"/>
    <x v="2638"/>
    <x v="912"/>
    <x v="2"/>
    <x v="2"/>
    <x v="12157"/>
    <n v="72.339249685663333"/>
  </r>
  <r>
    <x v="101"/>
    <n v="1012927"/>
    <x v="2711"/>
    <x v="3"/>
    <n v="167.14400000000001"/>
    <x v="2638"/>
    <x v="2711"/>
    <x v="1"/>
    <x v="1"/>
    <x v="12158"/>
    <n v="41.047958646436591"/>
  </r>
  <r>
    <x v="109"/>
    <n v="1018430"/>
    <x v="832"/>
    <x v="2"/>
    <n v="172.76400000000001"/>
    <x v="2638"/>
    <x v="832"/>
    <x v="0"/>
    <x v="0"/>
    <x v="12159"/>
    <n v="36.459679099812448"/>
  </r>
  <r>
    <x v="121"/>
    <n v="1016354"/>
    <x v="191"/>
    <x v="4"/>
    <n v="176.13600000000002"/>
    <x v="2638"/>
    <x v="191"/>
    <x v="11"/>
    <x v="3"/>
    <x v="12160"/>
    <n v="33.847254394331635"/>
  </r>
  <r>
    <x v="147"/>
    <n v="1017985"/>
    <x v="1309"/>
    <x v="6"/>
    <n v="177.26"/>
    <x v="2638"/>
    <x v="1309"/>
    <x v="4"/>
    <x v="1"/>
    <x v="12161"/>
    <n v="32.998533228026631"/>
  </r>
  <r>
    <x v="38"/>
    <n v="1017759"/>
    <x v="1627"/>
    <x v="0"/>
    <n v="180.63200000000001"/>
    <x v="2638"/>
    <x v="1627"/>
    <x v="0"/>
    <x v="0"/>
    <x v="12162"/>
    <n v="30.515744718543768"/>
  </r>
  <r>
    <x v="336"/>
    <n v="1016896"/>
    <x v="683"/>
    <x v="6"/>
    <n v="182.88"/>
    <x v="2638"/>
    <x v="683"/>
    <x v="3"/>
    <x v="0"/>
    <x v="12163"/>
    <n v="28.911417322834644"/>
  </r>
  <r>
    <x v="71"/>
    <n v="1010671"/>
    <x v="2430"/>
    <x v="9"/>
    <n v="186.25200000000001"/>
    <x v="2638"/>
    <x v="2430"/>
    <x v="6"/>
    <x v="2"/>
    <x v="12164"/>
    <n v="26.577540106951865"/>
  </r>
  <r>
    <x v="44"/>
    <n v="1014809"/>
    <x v="1232"/>
    <x v="3"/>
    <n v="189.62400000000002"/>
    <x v="2638"/>
    <x v="1232"/>
    <x v="7"/>
    <x v="2"/>
    <x v="12165"/>
    <n v="24.326667510441695"/>
  </r>
  <r>
    <x v="269"/>
    <n v="1007809"/>
    <x v="1455"/>
    <x v="7"/>
    <n v="195.20000000000005"/>
    <x v="2638"/>
    <x v="1455"/>
    <x v="7"/>
    <x v="2"/>
    <x v="12166"/>
    <n v="20.775204918032756"/>
  </r>
  <r>
    <x v="73"/>
    <n v="1018544"/>
    <x v="2731"/>
    <x v="6"/>
    <n v="203.11200000000002"/>
    <x v="2638"/>
    <x v="2731"/>
    <x v="4"/>
    <x v="1"/>
    <x v="12167"/>
    <n v="16.070542360864927"/>
  </r>
  <r>
    <x v="66"/>
    <n v="1013146"/>
    <x v="2212"/>
    <x v="5"/>
    <n v="215.476"/>
    <x v="2638"/>
    <x v="2212"/>
    <x v="3"/>
    <x v="0"/>
    <x v="12168"/>
    <n v="9.4104215782732155"/>
  </r>
  <r>
    <x v="117"/>
    <n v="1013512"/>
    <x v="1432"/>
    <x v="4"/>
    <n v="221.096"/>
    <x v="2638"/>
    <x v="1432"/>
    <x v="7"/>
    <x v="2"/>
    <x v="12169"/>
    <n v="6.6293374823605973"/>
  </r>
  <r>
    <x v="203"/>
    <n v="1016079"/>
    <x v="2423"/>
    <x v="7"/>
    <n v="249.19600000000003"/>
    <x v="2638"/>
    <x v="2423"/>
    <x v="11"/>
    <x v="3"/>
    <x v="12170"/>
    <n v="-5.3944686110531599"/>
  </r>
  <r>
    <x v="112"/>
    <n v="1010321"/>
    <x v="1409"/>
    <x v="2"/>
    <n v="255.94000000000003"/>
    <x v="2638"/>
    <x v="1409"/>
    <x v="8"/>
    <x v="3"/>
    <x v="12171"/>
    <n v="-7.8873173400015748"/>
  </r>
  <r>
    <x v="291"/>
    <n v="1016647"/>
    <x v="2019"/>
    <x v="2"/>
    <n v="263.80799999999999"/>
    <x v="2638"/>
    <x v="2019"/>
    <x v="2"/>
    <x v="2"/>
    <x v="12172"/>
    <n v="-10.634552401746724"/>
  </r>
  <r>
    <x v="46"/>
    <n v="1001020"/>
    <x v="1197"/>
    <x v="5"/>
    <n v="381.12902400000002"/>
    <x v="2639"/>
    <x v="1197"/>
    <x v="9"/>
    <x v="0"/>
    <x v="12173"/>
    <n v="-38.132401902826466"/>
  </r>
  <r>
    <x v="50"/>
    <n v="1001824"/>
    <x v="1085"/>
    <x v="3"/>
    <n v="112.32960000000001"/>
    <x v="2640"/>
    <x v="1085"/>
    <x v="2"/>
    <x v="2"/>
    <x v="12174"/>
    <n v="110.00427313904792"/>
  </r>
  <r>
    <x v="283"/>
    <n v="1003973"/>
    <x v="403"/>
    <x v="4"/>
    <n v="233.08800000000002"/>
    <x v="2641"/>
    <x v="403"/>
    <x v="2"/>
    <x v="2"/>
    <x v="12175"/>
    <n v="1.2122460186710635"/>
  </r>
  <r>
    <x v="213"/>
    <n v="1011109"/>
    <x v="2570"/>
    <x v="1"/>
    <n v="105.54000000000002"/>
    <x v="2642"/>
    <x v="2570"/>
    <x v="7"/>
    <x v="2"/>
    <x v="12176"/>
    <n v="123.54792495736211"/>
  </r>
  <r>
    <x v="317"/>
    <n v="1002070"/>
    <x v="642"/>
    <x v="0"/>
    <n v="217.6576"/>
    <x v="2643"/>
    <x v="642"/>
    <x v="7"/>
    <x v="2"/>
    <x v="12177"/>
    <n v="8.5002499338410562"/>
  </r>
  <r>
    <x v="15"/>
    <n v="1008559"/>
    <x v="1787"/>
    <x v="6"/>
    <n v="81.168000000000006"/>
    <x v="2644"/>
    <x v="1787"/>
    <x v="5"/>
    <x v="1"/>
    <x v="12178"/>
    <n v="191.00310467179187"/>
  </r>
  <r>
    <x v="340"/>
    <n v="1013260"/>
    <x v="2016"/>
    <x v="2"/>
    <n v="99.120000000000033"/>
    <x v="2644"/>
    <x v="2016"/>
    <x v="0"/>
    <x v="0"/>
    <x v="12179"/>
    <n v="138.29842615012103"/>
  </r>
  <r>
    <x v="188"/>
    <n v="1009102"/>
    <x v="1645"/>
    <x v="8"/>
    <n v="101.32400000000001"/>
    <x v="2644"/>
    <x v="1645"/>
    <x v="6"/>
    <x v="2"/>
    <x v="12180"/>
    <n v="133.11495795665391"/>
  </r>
  <r>
    <x v="212"/>
    <n v="1014841"/>
    <x v="1928"/>
    <x v="2"/>
    <n v="131.71600000000004"/>
    <x v="2644"/>
    <x v="1928"/>
    <x v="7"/>
    <x v="2"/>
    <x v="12181"/>
    <n v="79.326277749096519"/>
  </r>
  <r>
    <x v="247"/>
    <n v="1018454"/>
    <x v="1039"/>
    <x v="0"/>
    <n v="136.21200000000002"/>
    <x v="2644"/>
    <x v="1039"/>
    <x v="2"/>
    <x v="2"/>
    <x v="12182"/>
    <n v="73.407188793938857"/>
  </r>
  <r>
    <x v="213"/>
    <n v="1008158"/>
    <x v="2020"/>
    <x v="2"/>
    <n v="166.74800000000002"/>
    <x v="2644"/>
    <x v="2020"/>
    <x v="6"/>
    <x v="2"/>
    <x v="12183"/>
    <n v="41.65171396358577"/>
  </r>
  <r>
    <x v="120"/>
    <n v="1015079"/>
    <x v="1114"/>
    <x v="7"/>
    <n v="169.93200000000002"/>
    <x v="2644"/>
    <x v="1114"/>
    <x v="11"/>
    <x v="3"/>
    <x v="12184"/>
    <n v="38.997599039615856"/>
  </r>
  <r>
    <x v="31"/>
    <n v="1007084"/>
    <x v="1321"/>
    <x v="6"/>
    <n v="173.64400000000001"/>
    <x v="2644"/>
    <x v="1321"/>
    <x v="0"/>
    <x v="0"/>
    <x v="12185"/>
    <n v="36.026237589551052"/>
  </r>
  <r>
    <x v="53"/>
    <n v="1009124"/>
    <x v="1641"/>
    <x v="8"/>
    <n v="196.32400000000001"/>
    <x v="2644"/>
    <x v="1641"/>
    <x v="9"/>
    <x v="0"/>
    <x v="12186"/>
    <n v="20.312035207106629"/>
  </r>
  <r>
    <x v="62"/>
    <n v="1010229"/>
    <x v="952"/>
    <x v="5"/>
    <n v="201.40400000000005"/>
    <x v="2644"/>
    <x v="952"/>
    <x v="0"/>
    <x v="0"/>
    <x v="12187"/>
    <n v="17.277412563802098"/>
  </r>
  <r>
    <x v="359"/>
    <n v="1014694"/>
    <x v="1240"/>
    <x v="6"/>
    <n v="217.14000000000004"/>
    <x v="2644"/>
    <x v="1240"/>
    <x v="7"/>
    <x v="2"/>
    <x v="12188"/>
    <n v="8.7783918209450071"/>
  </r>
  <r>
    <x v="175"/>
    <n v="1011227"/>
    <x v="2787"/>
    <x v="8"/>
    <n v="234.00000000000003"/>
    <x v="2644"/>
    <x v="2787"/>
    <x v="0"/>
    <x v="0"/>
    <x v="12189"/>
    <n v="0.94076923076923358"/>
  </r>
  <r>
    <x v="116"/>
    <n v="1015193"/>
    <x v="1823"/>
    <x v="6"/>
    <n v="236.24800000000005"/>
    <x v="2644"/>
    <x v="1823"/>
    <x v="4"/>
    <x v="1"/>
    <x v="12190"/>
    <n v="-1.9725034709293699E-2"/>
  </r>
  <r>
    <x v="282"/>
    <n v="1010915"/>
    <x v="2187"/>
    <x v="8"/>
    <n v="241.86800000000005"/>
    <x v="2644"/>
    <x v="2187"/>
    <x v="4"/>
    <x v="1"/>
    <x v="12191"/>
    <n v="-2.3428481651148627"/>
  </r>
  <r>
    <x v="306"/>
    <n v="1018389"/>
    <x v="2478"/>
    <x v="2"/>
    <n v="273.34000000000003"/>
    <x v="2644"/>
    <x v="2478"/>
    <x v="4"/>
    <x v="1"/>
    <x v="12192"/>
    <n v="-13.586961293626981"/>
  </r>
  <r>
    <x v="212"/>
    <n v="1012390"/>
    <x v="411"/>
    <x v="4"/>
    <n v="298.06800000000004"/>
    <x v="2644"/>
    <x v="411"/>
    <x v="10"/>
    <x v="3"/>
    <x v="12193"/>
    <n v="-20.755867788558312"/>
  </r>
  <r>
    <x v="264"/>
    <n v="1004462"/>
    <x v="427"/>
    <x v="0"/>
    <n v="254.56320000000005"/>
    <x v="2645"/>
    <x v="427"/>
    <x v="0"/>
    <x v="0"/>
    <x v="12194"/>
    <n v="-7.2117258111148868"/>
  </r>
  <r>
    <x v="270"/>
    <n v="1002623"/>
    <x v="1755"/>
    <x v="8"/>
    <n v="86.857600000000005"/>
    <x v="2646"/>
    <x v="1755"/>
    <x v="7"/>
    <x v="2"/>
    <x v="12195"/>
    <n v="172.02271303835244"/>
  </r>
  <r>
    <x v="49"/>
    <n v="1004760"/>
    <x v="1573"/>
    <x v="0"/>
    <n v="233.72160000000005"/>
    <x v="2647"/>
    <x v="1573"/>
    <x v="4"/>
    <x v="1"/>
    <x v="12196"/>
    <n v="1.1292067143130797"/>
  </r>
  <r>
    <x v="95"/>
    <n v="1010432"/>
    <x v="91"/>
    <x v="4"/>
    <n v="68.187999999999988"/>
    <x v="2648"/>
    <x v="91"/>
    <x v="0"/>
    <x v="0"/>
    <x v="12197"/>
    <n v="247.05461371502321"/>
  </r>
  <r>
    <x v="364"/>
    <n v="1008558"/>
    <x v="2244"/>
    <x v="2"/>
    <n v="82.004000000000019"/>
    <x v="2648"/>
    <x v="2244"/>
    <x v="11"/>
    <x v="3"/>
    <x v="12198"/>
    <n v="188.58299595141693"/>
  </r>
  <r>
    <x v="178"/>
    <n v="1006882"/>
    <x v="1654"/>
    <x v="5"/>
    <n v="87.852000000000018"/>
    <x v="2648"/>
    <x v="1654"/>
    <x v="0"/>
    <x v="0"/>
    <x v="12199"/>
    <n v="169.37303647042751"/>
  </r>
  <r>
    <x v="33"/>
    <n v="1018672"/>
    <x v="1148"/>
    <x v="5"/>
    <n v="89.543999999999983"/>
    <x v="2648"/>
    <x v="1148"/>
    <x v="10"/>
    <x v="3"/>
    <x v="12200"/>
    <n v="164.28303403913165"/>
  </r>
  <r>
    <x v="198"/>
    <n v="1019793"/>
    <x v="1975"/>
    <x v="9"/>
    <n v="95.163999999999987"/>
    <x v="2648"/>
    <x v="1975"/>
    <x v="3"/>
    <x v="0"/>
    <x v="12201"/>
    <n v="148.67554957757139"/>
  </r>
  <r>
    <x v="99"/>
    <n v="1008414"/>
    <x v="2706"/>
    <x v="3"/>
    <n v="102.04400000000003"/>
    <x v="2648"/>
    <x v="2706"/>
    <x v="10"/>
    <x v="3"/>
    <x v="12202"/>
    <n v="131.90937242758019"/>
  </r>
  <r>
    <x v="250"/>
    <n v="1005444"/>
    <x v="554"/>
    <x v="7"/>
    <n v="109.54"/>
    <x v="2648"/>
    <x v="554"/>
    <x v="9"/>
    <x v="0"/>
    <x v="12203"/>
    <n v="116.03943764834762"/>
  </r>
  <r>
    <x v="25"/>
    <n v="1019795"/>
    <x v="2732"/>
    <x v="5"/>
    <n v="130.00799999999998"/>
    <x v="2648"/>
    <x v="2732"/>
    <x v="2"/>
    <x v="2"/>
    <x v="12204"/>
    <n v="82.026952187557711"/>
  </r>
  <r>
    <x v="298"/>
    <n v="1019001"/>
    <x v="697"/>
    <x v="9"/>
    <n v="133.38"/>
    <x v="2648"/>
    <x v="697"/>
    <x v="0"/>
    <x v="0"/>
    <x v="12205"/>
    <n v="77.425101214574894"/>
  </r>
  <r>
    <x v="36"/>
    <n v="1016955"/>
    <x v="2439"/>
    <x v="3"/>
    <n v="154.73599999999999"/>
    <x v="2648"/>
    <x v="2439"/>
    <x v="4"/>
    <x v="1"/>
    <x v="12206"/>
    <n v="52.937648640264712"/>
  </r>
  <r>
    <x v="210"/>
    <n v="1005712"/>
    <x v="102"/>
    <x v="6"/>
    <n v="157.072"/>
    <x v="2648"/>
    <x v="102"/>
    <x v="0"/>
    <x v="0"/>
    <x v="12207"/>
    <n v="50.663135377406533"/>
  </r>
  <r>
    <x v="327"/>
    <n v="1012276"/>
    <x v="2810"/>
    <x v="8"/>
    <n v="159.232"/>
    <x v="2648"/>
    <x v="2810"/>
    <x v="4"/>
    <x v="1"/>
    <x v="12208"/>
    <n v="48.619372990353696"/>
  </r>
  <r>
    <x v="313"/>
    <n v="1008972"/>
    <x v="360"/>
    <x v="3"/>
    <n v="178.29600000000002"/>
    <x v="2648"/>
    <x v="360"/>
    <x v="3"/>
    <x v="0"/>
    <x v="12209"/>
    <n v="32.728496432898083"/>
  </r>
  <r>
    <x v="115"/>
    <n v="1006661"/>
    <x v="2663"/>
    <x v="4"/>
    <n v="180.68800000000002"/>
    <x v="2648"/>
    <x v="2663"/>
    <x v="9"/>
    <x v="0"/>
    <x v="12210"/>
    <n v="30.971398211281308"/>
  </r>
  <r>
    <x v="93"/>
    <n v="1013028"/>
    <x v="2488"/>
    <x v="3"/>
    <n v="208.68799999999999"/>
    <x v="2648"/>
    <x v="2488"/>
    <x v="4"/>
    <x v="1"/>
    <x v="12211"/>
    <n v="13.398757954458333"/>
  </r>
  <r>
    <x v="328"/>
    <n v="1012366"/>
    <x v="111"/>
    <x v="6"/>
    <n v="250.27600000000001"/>
    <x v="2648"/>
    <x v="111"/>
    <x v="9"/>
    <x v="0"/>
    <x v="12212"/>
    <n v="-5.444549217663706"/>
  </r>
  <r>
    <x v="110"/>
    <n v="1010933"/>
    <x v="1110"/>
    <x v="3"/>
    <n v="252.524"/>
    <x v="2648"/>
    <x v="1110"/>
    <x v="2"/>
    <x v="2"/>
    <x v="12213"/>
    <n v="-6.2862935800161601"/>
  </r>
  <r>
    <x v="319"/>
    <n v="1017449"/>
    <x v="2776"/>
    <x v="2"/>
    <n v="264.88799999999998"/>
    <x v="2648"/>
    <x v="2776"/>
    <x v="3"/>
    <x v="0"/>
    <x v="12214"/>
    <n v="-10.660505572166343"/>
  </r>
  <r>
    <x v="18"/>
    <n v="1012729"/>
    <x v="2444"/>
    <x v="5"/>
    <n v="268.26"/>
    <x v="2648"/>
    <x v="2444"/>
    <x v="3"/>
    <x v="0"/>
    <x v="12215"/>
    <n v="-11.783493625587118"/>
  </r>
  <r>
    <x v="99"/>
    <n v="1016836"/>
    <x v="1983"/>
    <x v="1"/>
    <n v="81.676000000000045"/>
    <x v="2649"/>
    <x v="1983"/>
    <x v="4"/>
    <x v="1"/>
    <x v="12216"/>
    <n v="189.74190704735776"/>
  </r>
  <r>
    <x v="172"/>
    <n v="1008602"/>
    <x v="1468"/>
    <x v="1"/>
    <n v="157.11600000000001"/>
    <x v="2649"/>
    <x v="1468"/>
    <x v="4"/>
    <x v="1"/>
    <x v="12217"/>
    <n v="50.620942488352568"/>
  </r>
  <r>
    <x v="191"/>
    <n v="1017457"/>
    <x v="854"/>
    <x v="1"/>
    <n v="237.91200000000006"/>
    <x v="2649"/>
    <x v="854"/>
    <x v="10"/>
    <x v="3"/>
    <x v="12218"/>
    <n v="-0.530616362352472"/>
  </r>
  <r>
    <x v="127"/>
    <n v="1004384"/>
    <x v="1685"/>
    <x v="2"/>
    <n v="268.52800000000002"/>
    <x v="2650"/>
    <x v="1685"/>
    <x v="10"/>
    <x v="3"/>
    <x v="12219"/>
    <n v="-11.802865995352445"/>
  </r>
  <r>
    <x v="267"/>
    <n v="1003395"/>
    <x v="2392"/>
    <x v="1"/>
    <n v="254.20160000000001"/>
    <x v="2651"/>
    <x v="2392"/>
    <x v="6"/>
    <x v="2"/>
    <x v="12220"/>
    <n v="-6.7810745487046562"/>
  </r>
  <r>
    <x v="75"/>
    <n v="1015585"/>
    <x v="2735"/>
    <x v="5"/>
    <n v="108.06800000000001"/>
    <x v="2652"/>
    <x v="2735"/>
    <x v="11"/>
    <x v="3"/>
    <x v="12221"/>
    <n v="119.39686123551836"/>
  </r>
  <r>
    <x v="203"/>
    <n v="1010506"/>
    <x v="1558"/>
    <x v="3"/>
    <n v="118.184"/>
    <x v="2652"/>
    <x v="1558"/>
    <x v="6"/>
    <x v="2"/>
    <x v="12222"/>
    <n v="100.61751167670752"/>
  </r>
  <r>
    <x v="205"/>
    <n v="1014050"/>
    <x v="2808"/>
    <x v="2"/>
    <n v="119.30800000000002"/>
    <x v="2652"/>
    <x v="2808"/>
    <x v="8"/>
    <x v="3"/>
    <x v="12223"/>
    <n v="98.72749522244942"/>
  </r>
  <r>
    <x v="84"/>
    <n v="1009574"/>
    <x v="2632"/>
    <x v="8"/>
    <n v="121.55600000000001"/>
    <x v="2652"/>
    <x v="2632"/>
    <x v="5"/>
    <x v="1"/>
    <x v="12224"/>
    <n v="95.052321563723709"/>
  </r>
  <r>
    <x v="62"/>
    <n v="1019665"/>
    <x v="2796"/>
    <x v="2"/>
    <n v="158.64800000000002"/>
    <x v="2652"/>
    <x v="2796"/>
    <x v="10"/>
    <x v="3"/>
    <x v="12225"/>
    <n v="49.448968786243739"/>
  </r>
  <r>
    <x v="110"/>
    <n v="1008432"/>
    <x v="1991"/>
    <x v="9"/>
    <n v="199.11200000000002"/>
    <x v="2652"/>
    <x v="1991"/>
    <x v="10"/>
    <x v="3"/>
    <x v="12226"/>
    <n v="19.077604564265329"/>
  </r>
  <r>
    <x v="30"/>
    <n v="1010058"/>
    <x v="1051"/>
    <x v="0"/>
    <n v="201.36"/>
    <x v="2652"/>
    <x v="1051"/>
    <x v="10"/>
    <x v="3"/>
    <x v="12227"/>
    <n v="17.748212157330151"/>
  </r>
  <r>
    <x v="13"/>
    <n v="1019467"/>
    <x v="994"/>
    <x v="4"/>
    <n v="227.21200000000002"/>
    <x v="2652"/>
    <x v="994"/>
    <x v="0"/>
    <x v="0"/>
    <x v="12228"/>
    <n v="4.3509145643715952"/>
  </r>
  <r>
    <x v="244"/>
    <n v="1014682"/>
    <x v="433"/>
    <x v="0"/>
    <n v="245.19600000000003"/>
    <x v="2652"/>
    <x v="433"/>
    <x v="11"/>
    <x v="3"/>
    <x v="12229"/>
    <n v="-3.3027455586551242"/>
  </r>
  <r>
    <x v="315"/>
    <n v="1018451"/>
    <x v="1468"/>
    <x v="9"/>
    <n v="293.52800000000002"/>
    <x v="2652"/>
    <x v="1468"/>
    <x v="4"/>
    <x v="1"/>
    <x v="12230"/>
    <n v="-19.22480989888529"/>
  </r>
  <r>
    <x v="231"/>
    <n v="1004499"/>
    <x v="199"/>
    <x v="5"/>
    <n v="17.7728"/>
    <x v="2653"/>
    <x v="199"/>
    <x v="1"/>
    <x v="1"/>
    <x v="12231"/>
    <n v="1234.3385848037453"/>
  </r>
  <r>
    <x v="174"/>
    <n v="1003011"/>
    <x v="1408"/>
    <x v="1"/>
    <n v="19.536000000000001"/>
    <x v="2654"/>
    <x v="1408"/>
    <x v="1"/>
    <x v="1"/>
    <x v="12232"/>
    <n v="1114.0520065520066"/>
  </r>
  <r>
    <x v="307"/>
    <n v="1004807"/>
    <x v="2601"/>
    <x v="5"/>
    <n v="109.96480000000003"/>
    <x v="2654"/>
    <x v="2601"/>
    <x v="3"/>
    <x v="0"/>
    <x v="12233"/>
    <n v="115.68465545338142"/>
  </r>
  <r>
    <x v="79"/>
    <n v="1019852"/>
    <x v="2630"/>
    <x v="1"/>
    <n v="80.29200000000003"/>
    <x v="2655"/>
    <x v="2630"/>
    <x v="10"/>
    <x v="3"/>
    <x v="12234"/>
    <n v="195.62935286205339"/>
  </r>
  <r>
    <x v="222"/>
    <n v="1006324"/>
    <x v="317"/>
    <x v="3"/>
    <n v="3.1839999999999975"/>
    <x v="2656"/>
    <x v="317"/>
    <x v="6"/>
    <x v="2"/>
    <x v="12235"/>
    <n v="7360.6155778894536"/>
  </r>
  <r>
    <x v="216"/>
    <n v="1006555"/>
    <x v="59"/>
    <x v="5"/>
    <n v="17.000000000000007"/>
    <x v="2656"/>
    <x v="59"/>
    <x v="0"/>
    <x v="0"/>
    <x v="12236"/>
    <n v="1297.3294117647054"/>
  </r>
  <r>
    <x v="360"/>
    <n v="1005817"/>
    <x v="1118"/>
    <x v="3"/>
    <n v="36.996000000000009"/>
    <x v="2656"/>
    <x v="1118"/>
    <x v="0"/>
    <x v="0"/>
    <x v="12237"/>
    <n v="542.08563087901382"/>
  </r>
  <r>
    <x v="172"/>
    <n v="1012379"/>
    <x v="2476"/>
    <x v="5"/>
    <n v="89.500000000000028"/>
    <x v="2656"/>
    <x v="2476"/>
    <x v="3"/>
    <x v="0"/>
    <x v="12238"/>
    <n v="165.41452513966476"/>
  </r>
  <r>
    <x v="2"/>
    <n v="1011344"/>
    <x v="1044"/>
    <x v="3"/>
    <n v="92.872000000000014"/>
    <x v="2656"/>
    <x v="1044"/>
    <x v="7"/>
    <x v="2"/>
    <x v="12239"/>
    <n v="155.77784477560513"/>
  </r>
  <r>
    <x v="70"/>
    <n v="1010607"/>
    <x v="1792"/>
    <x v="4"/>
    <n v="93.996000000000038"/>
    <x v="2656"/>
    <x v="1792"/>
    <x v="1"/>
    <x v="1"/>
    <x v="12240"/>
    <n v="152.71926464955948"/>
  </r>
  <r>
    <x v="75"/>
    <n v="1012595"/>
    <x v="1228"/>
    <x v="5"/>
    <n v="108.60800000000003"/>
    <x v="2656"/>
    <x v="1228"/>
    <x v="0"/>
    <x v="0"/>
    <x v="12241"/>
    <n v="118.71869475545076"/>
  </r>
  <r>
    <x v="28"/>
    <n v="1005679"/>
    <x v="317"/>
    <x v="7"/>
    <n v="113.40800000000003"/>
    <x v="2656"/>
    <x v="317"/>
    <x v="6"/>
    <x v="2"/>
    <x v="12242"/>
    <n v="109.46141365688484"/>
  </r>
  <r>
    <x v="73"/>
    <n v="1019846"/>
    <x v="1313"/>
    <x v="7"/>
    <n v="114.22800000000004"/>
    <x v="2656"/>
    <x v="1313"/>
    <x v="1"/>
    <x v="1"/>
    <x v="12243"/>
    <n v="107.9577686731799"/>
  </r>
  <r>
    <x v="348"/>
    <n v="1017965"/>
    <x v="1180"/>
    <x v="4"/>
    <n v="129.96400000000003"/>
    <x v="2656"/>
    <x v="1180"/>
    <x v="0"/>
    <x v="0"/>
    <x v="12244"/>
    <n v="82.778307839093884"/>
  </r>
  <r>
    <x v="184"/>
    <n v="1009261"/>
    <x v="315"/>
    <x v="3"/>
    <n v="137.54400000000001"/>
    <x v="2656"/>
    <x v="315"/>
    <x v="10"/>
    <x v="3"/>
    <x v="12245"/>
    <n v="72.705461525039254"/>
  </r>
  <r>
    <x v="357"/>
    <n v="1018812"/>
    <x v="1914"/>
    <x v="8"/>
    <n v="147.94800000000004"/>
    <x v="2656"/>
    <x v="1914"/>
    <x v="0"/>
    <x v="0"/>
    <x v="12246"/>
    <n v="60.560467191175249"/>
  </r>
  <r>
    <x v="51"/>
    <n v="1012423"/>
    <x v="1501"/>
    <x v="0"/>
    <n v="156.94000000000003"/>
    <x v="2656"/>
    <x v="1501"/>
    <x v="8"/>
    <x v="3"/>
    <x v="12247"/>
    <n v="51.361029692876251"/>
  </r>
  <r>
    <x v="279"/>
    <n v="1015790"/>
    <x v="1930"/>
    <x v="6"/>
    <n v="186.16400000000004"/>
    <x v="2656"/>
    <x v="1930"/>
    <x v="11"/>
    <x v="3"/>
    <x v="12248"/>
    <n v="27.600395350336242"/>
  </r>
  <r>
    <x v="127"/>
    <n v="1015262"/>
    <x v="1987"/>
    <x v="4"/>
    <n v="199.65200000000004"/>
    <x v="2656"/>
    <x v="1987"/>
    <x v="1"/>
    <x v="1"/>
    <x v="12249"/>
    <n v="18.980025243924413"/>
  </r>
  <r>
    <x v="7"/>
    <n v="1019679"/>
    <x v="574"/>
    <x v="7"/>
    <n v="238.99200000000005"/>
    <x v="2656"/>
    <x v="574"/>
    <x v="9"/>
    <x v="0"/>
    <x v="12250"/>
    <n v="-0.60504117292630133"/>
  </r>
  <r>
    <x v="205"/>
    <n v="1005369"/>
    <x v="1111"/>
    <x v="6"/>
    <n v="243.5616"/>
    <x v="2656"/>
    <x v="1111"/>
    <x v="4"/>
    <x v="1"/>
    <x v="12251"/>
    <n v="-2.4698474636395797"/>
  </r>
  <r>
    <x v="103"/>
    <n v="1012229"/>
    <x v="2239"/>
    <x v="8"/>
    <n v="245.73600000000005"/>
    <x v="2656"/>
    <x v="2239"/>
    <x v="4"/>
    <x v="1"/>
    <x v="12252"/>
    <n v="-3.3328450043949709"/>
  </r>
  <r>
    <x v="318"/>
    <n v="1016652"/>
    <x v="904"/>
    <x v="6"/>
    <n v="270.46400000000006"/>
    <x v="2656"/>
    <x v="904"/>
    <x v="3"/>
    <x v="0"/>
    <x v="12253"/>
    <n v="-12.170935873166124"/>
  </r>
  <r>
    <x v="275"/>
    <n v="1001905"/>
    <x v="1489"/>
    <x v="0"/>
    <n v="176.49600000000001"/>
    <x v="2657"/>
    <x v="1489"/>
    <x v="1"/>
    <x v="1"/>
    <x v="12254"/>
    <n v="34.591424168253106"/>
  </r>
  <r>
    <x v="105"/>
    <n v="1001185"/>
    <x v="1321"/>
    <x v="8"/>
    <n v="601.67040000000009"/>
    <x v="2657"/>
    <x v="1321"/>
    <x v="0"/>
    <x v="0"/>
    <x v="12255"/>
    <n v="-60.51850315388625"/>
  </r>
  <r>
    <x v="145"/>
    <n v="1004537"/>
    <x v="2280"/>
    <x v="1"/>
    <n v="404.4928000000001"/>
    <x v="2658"/>
    <x v="2280"/>
    <x v="4"/>
    <x v="1"/>
    <x v="12256"/>
    <n v="-41.243453529951587"/>
  </r>
  <r>
    <x v="96"/>
    <n v="1001293"/>
    <x v="2407"/>
    <x v="4"/>
    <n v="550.0723200000001"/>
    <x v="2659"/>
    <x v="2407"/>
    <x v="8"/>
    <x v="3"/>
    <x v="12257"/>
    <n v="-56.792357775792112"/>
  </r>
  <r>
    <x v="180"/>
    <n v="1003367"/>
    <x v="1048"/>
    <x v="0"/>
    <n v="253.35360000000006"/>
    <x v="2660"/>
    <x v="1048"/>
    <x v="3"/>
    <x v="0"/>
    <x v="12258"/>
    <n v="-6.1817159890366842"/>
  </r>
  <r>
    <x v="198"/>
    <n v="1002878"/>
    <x v="1850"/>
    <x v="7"/>
    <n v="136.2816"/>
    <x v="2661"/>
    <x v="1850"/>
    <x v="2"/>
    <x v="2"/>
    <x v="12259"/>
    <n v="74.496336996336993"/>
  </r>
  <r>
    <x v="153"/>
    <n v="1002913"/>
    <x v="1411"/>
    <x v="0"/>
    <n v="356.27840000000009"/>
    <x v="2662"/>
    <x v="1411"/>
    <x v="8"/>
    <x v="3"/>
    <x v="12260"/>
    <n v="-33.243890171281798"/>
  </r>
  <r>
    <x v="249"/>
    <n v="1001471"/>
    <x v="2741"/>
    <x v="3"/>
    <n v="200.04825600000004"/>
    <x v="2663"/>
    <x v="2741"/>
    <x v="0"/>
    <x v="0"/>
    <x v="12261"/>
    <n v="18.938982402325959"/>
  </r>
  <r>
    <x v="47"/>
    <n v="1002439"/>
    <x v="1739"/>
    <x v="3"/>
    <n v="226.07680000000002"/>
    <x v="2664"/>
    <x v="1739"/>
    <x v="11"/>
    <x v="3"/>
    <x v="12262"/>
    <n v="5.2573284830641542"/>
  </r>
  <r>
    <x v="171"/>
    <n v="1007601"/>
    <x v="922"/>
    <x v="0"/>
    <n v="0.69600000000001216"/>
    <x v="2665"/>
    <x v="922"/>
    <x v="0"/>
    <x v="0"/>
    <x v="12263"/>
    <n v="34094.56896551665"/>
  </r>
  <r>
    <x v="149"/>
    <n v="1009111"/>
    <x v="2788"/>
    <x v="2"/>
    <n v="55.880000000000024"/>
    <x v="2665"/>
    <x v="2788"/>
    <x v="0"/>
    <x v="0"/>
    <x v="12264"/>
    <n v="325.90229062276291"/>
  </r>
  <r>
    <x v="26"/>
    <n v="1007367"/>
    <x v="508"/>
    <x v="7"/>
    <n v="59.01600000000002"/>
    <x v="2665"/>
    <x v="508"/>
    <x v="1"/>
    <x v="1"/>
    <x v="12265"/>
    <n v="303.27063847092302"/>
  </r>
  <r>
    <x v="343"/>
    <n v="1015540"/>
    <x v="1924"/>
    <x v="0"/>
    <n v="85.543999999999983"/>
    <x v="2665"/>
    <x v="1924"/>
    <x v="10"/>
    <x v="3"/>
    <x v="12266"/>
    <n v="178.21261572991682"/>
  </r>
  <r>
    <x v="16"/>
    <n v="1006533"/>
    <x v="1591"/>
    <x v="2"/>
    <n v="109.64800000000002"/>
    <x v="2665"/>
    <x v="1591"/>
    <x v="7"/>
    <x v="2"/>
    <x v="12267"/>
    <n v="117.0529330220341"/>
  </r>
  <r>
    <x v="8"/>
    <n v="1009460"/>
    <x v="288"/>
    <x v="2"/>
    <n v="111.39599999999999"/>
    <x v="2665"/>
    <x v="288"/>
    <x v="9"/>
    <x v="0"/>
    <x v="12268"/>
    <n v="113.64698911989662"/>
  </r>
  <r>
    <x v="265"/>
    <n v="1006566"/>
    <x v="1964"/>
    <x v="7"/>
    <n v="123.40800000000002"/>
    <x v="2665"/>
    <x v="1964"/>
    <x v="8"/>
    <x v="3"/>
    <x v="12269"/>
    <n v="92.851516919486571"/>
  </r>
  <r>
    <x v="264"/>
    <n v="1011275"/>
    <x v="412"/>
    <x v="4"/>
    <n v="128.256"/>
    <x v="2665"/>
    <x v="412"/>
    <x v="11"/>
    <x v="3"/>
    <x v="12270"/>
    <n v="85.561845059880255"/>
  </r>
  <r>
    <x v="24"/>
    <n v="1018525"/>
    <x v="334"/>
    <x v="0"/>
    <n v="151.85999999999999"/>
    <x v="2665"/>
    <x v="334"/>
    <x v="8"/>
    <x v="3"/>
    <x v="12271"/>
    <n v="56.719478467009111"/>
  </r>
  <r>
    <x v="25"/>
    <n v="1007406"/>
    <x v="937"/>
    <x v="8"/>
    <n v="159.58400000000003"/>
    <x v="2665"/>
    <x v="937"/>
    <x v="4"/>
    <x v="1"/>
    <x v="12272"/>
    <n v="49.134123721676332"/>
  </r>
  <r>
    <x v="180"/>
    <n v="1009428"/>
    <x v="630"/>
    <x v="5"/>
    <n v="165.34800000000001"/>
    <x v="2665"/>
    <x v="630"/>
    <x v="11"/>
    <x v="3"/>
    <x v="12273"/>
    <n v="43.935336381450021"/>
  </r>
  <r>
    <x v="132"/>
    <n v="1012025"/>
    <x v="2436"/>
    <x v="9"/>
    <n v="182.208"/>
    <x v="2665"/>
    <x v="2436"/>
    <x v="7"/>
    <x v="2"/>
    <x v="12274"/>
    <n v="30.616767650158067"/>
  </r>
  <r>
    <x v="192"/>
    <n v="1014964"/>
    <x v="1824"/>
    <x v="4"/>
    <n v="187.828"/>
    <x v="2665"/>
    <x v="1824"/>
    <x v="7"/>
    <x v="2"/>
    <x v="12275"/>
    <n v="26.708584449602828"/>
  </r>
  <r>
    <x v="351"/>
    <n v="1011585"/>
    <x v="2156"/>
    <x v="0"/>
    <n v="256.392"/>
    <x v="2665"/>
    <x v="2156"/>
    <x v="5"/>
    <x v="1"/>
    <x v="12276"/>
    <n v="-7.1756529064869374"/>
  </r>
  <r>
    <x v="246"/>
    <n v="1018116"/>
    <x v="384"/>
    <x v="5"/>
    <n v="266.50799999999998"/>
    <x v="2665"/>
    <x v="384"/>
    <x v="1"/>
    <x v="1"/>
    <x v="12277"/>
    <n v="-10.699040929352957"/>
  </r>
  <r>
    <x v="93"/>
    <n v="1015002"/>
    <x v="2039"/>
    <x v="1"/>
    <n v="69.915999999999997"/>
    <x v="2666"/>
    <x v="2039"/>
    <x v="4"/>
    <x v="1"/>
    <x v="12278"/>
    <n v="240.52840551518969"/>
  </r>
  <r>
    <x v="268"/>
    <n v="1016268"/>
    <x v="877"/>
    <x v="1"/>
    <n v="98.015999999999991"/>
    <x v="2666"/>
    <x v="877"/>
    <x v="10"/>
    <x v="3"/>
    <x v="12279"/>
    <n v="142.90303623898143"/>
  </r>
  <r>
    <x v="243"/>
    <n v="1001911"/>
    <x v="2574"/>
    <x v="4"/>
    <n v="77.875200000000007"/>
    <x v="2667"/>
    <x v="2574"/>
    <x v="1"/>
    <x v="1"/>
    <x v="12280"/>
    <n v="205.87072649572656"/>
  </r>
  <r>
    <x v="218"/>
    <n v="1001529"/>
    <x v="2795"/>
    <x v="9"/>
    <n v="11.438592000000002"/>
    <x v="2668"/>
    <x v="2795"/>
    <x v="4"/>
    <x v="1"/>
    <x v="12281"/>
    <n v="1983.23821673157"/>
  </r>
  <r>
    <x v="89"/>
    <n v="1004487"/>
    <x v="1427"/>
    <x v="3"/>
    <n v="142.13760000000002"/>
    <x v="2669"/>
    <x v="1427"/>
    <x v="7"/>
    <x v="2"/>
    <x v="12282"/>
    <n v="67.749842406231693"/>
  </r>
  <r>
    <x v="161"/>
    <n v="1008400"/>
    <x v="742"/>
    <x v="2"/>
    <n v="24.76400000000001"/>
    <x v="2670"/>
    <x v="742"/>
    <x v="5"/>
    <x v="1"/>
    <x v="12283"/>
    <n v="862.85898885478889"/>
  </r>
  <r>
    <x v="276"/>
    <n v="1009167"/>
    <x v="2280"/>
    <x v="4"/>
    <n v="31.428000000000026"/>
    <x v="2670"/>
    <x v="2280"/>
    <x v="4"/>
    <x v="1"/>
    <x v="12284"/>
    <n v="658.69415807560085"/>
  </r>
  <r>
    <x v="89"/>
    <n v="1005474"/>
    <x v="1734"/>
    <x v="2"/>
    <n v="53.472000000000008"/>
    <x v="2670"/>
    <x v="1734"/>
    <x v="4"/>
    <x v="1"/>
    <x v="12285"/>
    <n v="345.92010771992813"/>
  </r>
  <r>
    <x v="316"/>
    <n v="1006612"/>
    <x v="821"/>
    <x v="3"/>
    <n v="64.504000000000005"/>
    <x v="2670"/>
    <x v="821"/>
    <x v="4"/>
    <x v="1"/>
    <x v="12286"/>
    <n v="269.65521518045392"/>
  </r>
  <r>
    <x v="61"/>
    <n v="1005752"/>
    <x v="103"/>
    <x v="9"/>
    <n v="68.468000000000018"/>
    <x v="2670"/>
    <x v="103"/>
    <x v="5"/>
    <x v="1"/>
    <x v="12287"/>
    <n v="248.25378278904009"/>
  </r>
  <r>
    <x v="31"/>
    <n v="1007848"/>
    <x v="1661"/>
    <x v="3"/>
    <n v="69.759999999999991"/>
    <x v="2670"/>
    <x v="1661"/>
    <x v="7"/>
    <x v="2"/>
    <x v="12288"/>
    <n v="241.80389908256888"/>
  </r>
  <r>
    <x v="285"/>
    <n v="1009828"/>
    <x v="1769"/>
    <x v="2"/>
    <n v="70.348000000000013"/>
    <x v="2670"/>
    <x v="1769"/>
    <x v="11"/>
    <x v="3"/>
    <x v="12289"/>
    <n v="238.94694945129925"/>
  </r>
  <r>
    <x v="40"/>
    <n v="1018027"/>
    <x v="213"/>
    <x v="8"/>
    <n v="79.34"/>
    <x v="2670"/>
    <x v="213"/>
    <x v="4"/>
    <x v="1"/>
    <x v="12290"/>
    <n v="200.53239223594659"/>
  </r>
  <r>
    <x v="304"/>
    <n v="1014786"/>
    <x v="2662"/>
    <x v="4"/>
    <n v="86.084000000000003"/>
    <x v="2670"/>
    <x v="2662"/>
    <x v="9"/>
    <x v="0"/>
    <x v="12291"/>
    <n v="176.98805817573535"/>
  </r>
  <r>
    <x v="185"/>
    <n v="1013877"/>
    <x v="1867"/>
    <x v="7"/>
    <n v="92.828000000000003"/>
    <x v="2670"/>
    <x v="1867"/>
    <x v="4"/>
    <x v="1"/>
    <x v="12292"/>
    <n v="156.86473908734436"/>
  </r>
  <r>
    <x v="99"/>
    <n v="1014496"/>
    <x v="550"/>
    <x v="2"/>
    <n v="92.828000000000003"/>
    <x v="2670"/>
    <x v="550"/>
    <x v="9"/>
    <x v="0"/>
    <x v="12292"/>
    <n v="156.86473908734436"/>
  </r>
  <r>
    <x v="322"/>
    <n v="1015575"/>
    <x v="1542"/>
    <x v="7"/>
    <n v="109.68800000000002"/>
    <x v="2670"/>
    <x v="1542"/>
    <x v="7"/>
    <x v="2"/>
    <x v="12293"/>
    <n v="117.38239369849023"/>
  </r>
  <r>
    <x v="72"/>
    <n v="1012373"/>
    <x v="1715"/>
    <x v="9"/>
    <n v="140.036"/>
    <x v="2670"/>
    <x v="1715"/>
    <x v="0"/>
    <x v="0"/>
    <x v="12294"/>
    <n v="70.272215715958765"/>
  </r>
  <r>
    <x v="287"/>
    <n v="1012708"/>
    <x v="2459"/>
    <x v="5"/>
    <n v="142.28400000000002"/>
    <x v="2670"/>
    <x v="2459"/>
    <x v="3"/>
    <x v="0"/>
    <x v="12295"/>
    <n v="67.5820190604706"/>
  </r>
  <r>
    <x v="88"/>
    <n v="1013971"/>
    <x v="1996"/>
    <x v="2"/>
    <n v="152.4"/>
    <x v="2670"/>
    <x v="1996"/>
    <x v="0"/>
    <x v="0"/>
    <x v="12296"/>
    <n v="56.458267716535438"/>
  </r>
  <r>
    <x v="305"/>
    <n v="1009566"/>
    <x v="257"/>
    <x v="3"/>
    <n v="158.02000000000001"/>
    <x v="2670"/>
    <x v="257"/>
    <x v="3"/>
    <x v="0"/>
    <x v="12297"/>
    <n v="50.893810910011396"/>
  </r>
  <r>
    <x v="247"/>
    <n v="1016591"/>
    <x v="1463"/>
    <x v="9"/>
    <n v="165.88800000000003"/>
    <x v="2670"/>
    <x v="1463"/>
    <x v="0"/>
    <x v="0"/>
    <x v="12298"/>
    <n v="43.73697916666665"/>
  </r>
  <r>
    <x v="230"/>
    <n v="1009934"/>
    <x v="1264"/>
    <x v="3"/>
    <n v="171.50800000000004"/>
    <x v="2670"/>
    <x v="1264"/>
    <x v="2"/>
    <x v="2"/>
    <x v="12299"/>
    <n v="39.026984164003991"/>
  </r>
  <r>
    <x v="270"/>
    <n v="1012817"/>
    <x v="1052"/>
    <x v="0"/>
    <n v="190.61600000000001"/>
    <x v="2670"/>
    <x v="1052"/>
    <x v="6"/>
    <x v="2"/>
    <x v="12300"/>
    <n v="25.090443614387041"/>
  </r>
  <r>
    <x v="345"/>
    <n v="1018795"/>
    <x v="1347"/>
    <x v="4"/>
    <n v="196.23600000000002"/>
    <x v="2670"/>
    <x v="1347"/>
    <x v="3"/>
    <x v="0"/>
    <x v="12301"/>
    <n v="21.507980187121628"/>
  </r>
  <r>
    <x v="295"/>
    <n v="1013064"/>
    <x v="2131"/>
    <x v="8"/>
    <n v="235.57600000000002"/>
    <x v="2670"/>
    <x v="2131"/>
    <x v="0"/>
    <x v="0"/>
    <x v="12302"/>
    <n v="1.2167623187421464"/>
  </r>
  <r>
    <x v="186"/>
    <n v="1012034"/>
    <x v="1316"/>
    <x v="9"/>
    <n v="238.94800000000004"/>
    <x v="2670"/>
    <x v="1316"/>
    <x v="9"/>
    <x v="0"/>
    <x v="12303"/>
    <n v="-0.21159415437669088"/>
  </r>
  <r>
    <x v="205"/>
    <n v="1013034"/>
    <x v="843"/>
    <x v="9"/>
    <n v="260.30400000000003"/>
    <x v="2670"/>
    <x v="843"/>
    <x v="2"/>
    <x v="2"/>
    <x v="12304"/>
    <n v="-8.3984879218144979"/>
  </r>
  <r>
    <x v="144"/>
    <n v="1011139"/>
    <x v="637"/>
    <x v="8"/>
    <n v="274.91600000000005"/>
    <x v="2670"/>
    <x v="637"/>
    <x v="3"/>
    <x v="0"/>
    <x v="12305"/>
    <n v="-13.267179793100448"/>
  </r>
  <r>
    <x v="120"/>
    <n v="1010235"/>
    <x v="2787"/>
    <x v="9"/>
    <n v="298.52000000000004"/>
    <x v="2670"/>
    <x v="2787"/>
    <x v="0"/>
    <x v="0"/>
    <x v="12306"/>
    <n v="-20.125150743668769"/>
  </r>
  <r>
    <x v="120"/>
    <n v="1003839"/>
    <x v="32"/>
    <x v="2"/>
    <n v="153.1584"/>
    <x v="2671"/>
    <x v="32"/>
    <x v="2"/>
    <x v="2"/>
    <x v="12307"/>
    <n v="55.726620283314517"/>
  </r>
  <r>
    <x v="31"/>
    <n v="1010801"/>
    <x v="2307"/>
    <x v="1"/>
    <n v="166.14720000000005"/>
    <x v="2672"/>
    <x v="2307"/>
    <x v="10"/>
    <x v="3"/>
    <x v="12308"/>
    <n v="43.642225689027526"/>
  </r>
  <r>
    <x v="25"/>
    <n v="1018292"/>
    <x v="1930"/>
    <x v="1"/>
    <n v="190.87520000000004"/>
    <x v="2672"/>
    <x v="1930"/>
    <x v="11"/>
    <x v="3"/>
    <x v="12309"/>
    <n v="25.033286671081406"/>
  </r>
  <r>
    <x v="186"/>
    <n v="1001272"/>
    <x v="567"/>
    <x v="7"/>
    <n v="271.18464"/>
    <x v="2673"/>
    <x v="567"/>
    <x v="6"/>
    <x v="2"/>
    <x v="12310"/>
    <n v="-11.993835639068614"/>
  </r>
  <r>
    <x v="152"/>
    <n v="1002277"/>
    <x v="2612"/>
    <x v="8"/>
    <n v="165.72800000000004"/>
    <x v="2674"/>
    <x v="2612"/>
    <x v="3"/>
    <x v="0"/>
    <x v="12311"/>
    <n v="44.053630044410085"/>
  </r>
  <r>
    <x v="354"/>
    <n v="1001111"/>
    <x v="1136"/>
    <x v="4"/>
    <n v="234.70425600000004"/>
    <x v="2675"/>
    <x v="1136"/>
    <x v="3"/>
    <x v="0"/>
    <x v="12312"/>
    <n v="1.7382488368681206"/>
  </r>
  <r>
    <x v="38"/>
    <n v="1012358"/>
    <x v="2811"/>
    <x v="1"/>
    <n v="114.61600000000004"/>
    <x v="2676"/>
    <x v="2811"/>
    <x v="8"/>
    <x v="3"/>
    <x v="12313"/>
    <n v="108.34871222167931"/>
  </r>
  <r>
    <x v="89"/>
    <n v="1019262"/>
    <x v="1603"/>
    <x v="1"/>
    <n v="119.11200000000002"/>
    <x v="2676"/>
    <x v="1603"/>
    <x v="10"/>
    <x v="3"/>
    <x v="12314"/>
    <n v="100.48438444489219"/>
  </r>
  <r>
    <x v="212"/>
    <n v="1009637"/>
    <x v="1438"/>
    <x v="1"/>
    <n v="167.44400000000002"/>
    <x v="2676"/>
    <x v="1438"/>
    <x v="9"/>
    <x v="0"/>
    <x v="12315"/>
    <n v="42.615417691885057"/>
  </r>
  <r>
    <x v="267"/>
    <n v="1000661"/>
    <x v="622"/>
    <x v="7"/>
    <n v="725.14598400000011"/>
    <x v="2677"/>
    <x v="622"/>
    <x v="8"/>
    <x v="3"/>
    <x v="12316"/>
    <n v="-67.061085013193704"/>
  </r>
  <r>
    <x v="187"/>
    <n v="1008548"/>
    <x v="2408"/>
    <x v="0"/>
    <n v="8.1320000000000014"/>
    <x v="2678"/>
    <x v="2408"/>
    <x v="6"/>
    <x v="2"/>
    <x v="12317"/>
    <n v="2837.6610919822911"/>
  </r>
  <r>
    <x v="131"/>
    <n v="1018031"/>
    <x v="1520"/>
    <x v="8"/>
    <n v="101.23599999999996"/>
    <x v="2678"/>
    <x v="1520"/>
    <x v="1"/>
    <x v="1"/>
    <x v="12318"/>
    <n v="135.97396183175951"/>
  </r>
  <r>
    <x v="222"/>
    <n v="1014690"/>
    <x v="2113"/>
    <x v="5"/>
    <n v="107.97999999999996"/>
    <x v="2678"/>
    <x v="2113"/>
    <x v="7"/>
    <x v="2"/>
    <x v="12319"/>
    <n v="121.23596962400451"/>
  </r>
  <r>
    <x v="120"/>
    <n v="1007027"/>
    <x v="2172"/>
    <x v="4"/>
    <n v="117.18"/>
    <x v="2678"/>
    <x v="2172"/>
    <x v="7"/>
    <x v="2"/>
    <x v="12320"/>
    <n v="103.86635944700457"/>
  </r>
  <r>
    <x v="245"/>
    <n v="1017034"/>
    <x v="1055"/>
    <x v="6"/>
    <n v="122.59199999999998"/>
    <x v="2678"/>
    <x v="1055"/>
    <x v="10"/>
    <x v="3"/>
    <x v="12321"/>
    <n v="94.866386061080661"/>
  </r>
  <r>
    <x v="218"/>
    <n v="1018805"/>
    <x v="2775"/>
    <x v="8"/>
    <n v="128.21199999999999"/>
    <x v="2678"/>
    <x v="2775"/>
    <x v="0"/>
    <x v="0"/>
    <x v="12322"/>
    <n v="86.324680997098554"/>
  </r>
  <r>
    <x v="295"/>
    <n v="1011259"/>
    <x v="2285"/>
    <x v="7"/>
    <n v="147.32"/>
    <x v="2678"/>
    <x v="2285"/>
    <x v="10"/>
    <x v="3"/>
    <x v="12323"/>
    <n v="62.157616073852829"/>
  </r>
  <r>
    <x v="335"/>
    <n v="1019698"/>
    <x v="944"/>
    <x v="7"/>
    <n v="158.55999999999997"/>
    <x v="2678"/>
    <x v="944"/>
    <x v="0"/>
    <x v="0"/>
    <x v="12324"/>
    <n v="50.662588294651876"/>
  </r>
  <r>
    <x v="191"/>
    <n v="1011554"/>
    <x v="1782"/>
    <x v="3"/>
    <n v="184.41199999999998"/>
    <x v="2678"/>
    <x v="1782"/>
    <x v="3"/>
    <x v="0"/>
    <x v="12325"/>
    <n v="29.541786868533503"/>
  </r>
  <r>
    <x v="28"/>
    <n v="1016880"/>
    <x v="1763"/>
    <x v="0"/>
    <n v="191.15599999999998"/>
    <x v="2678"/>
    <x v="1763"/>
    <x v="6"/>
    <x v="2"/>
    <x v="12326"/>
    <n v="24.971541568143298"/>
  </r>
  <r>
    <x v="282"/>
    <n v="1009285"/>
    <x v="133"/>
    <x v="6"/>
    <n v="215.40000000000003"/>
    <x v="2678"/>
    <x v="133"/>
    <x v="1"/>
    <x v="1"/>
    <x v="12327"/>
    <n v="10.90557103064064"/>
  </r>
  <r>
    <x v="128"/>
    <n v="1014938"/>
    <x v="431"/>
    <x v="2"/>
    <n v="227.124"/>
    <x v="2678"/>
    <x v="431"/>
    <x v="5"/>
    <x v="1"/>
    <x v="12328"/>
    <n v="5.1806942463147809"/>
  </r>
  <r>
    <x v="207"/>
    <n v="1009747"/>
    <x v="274"/>
    <x v="4"/>
    <n v="236.11599999999999"/>
    <x v="2678"/>
    <x v="274"/>
    <x v="3"/>
    <x v="0"/>
    <x v="12329"/>
    <n v="1.1751003743922448"/>
  </r>
  <r>
    <x v="59"/>
    <n v="1014231"/>
    <x v="2014"/>
    <x v="9"/>
    <n v="285.572"/>
    <x v="2678"/>
    <x v="2014"/>
    <x v="4"/>
    <x v="1"/>
    <x v="12330"/>
    <n v="-16.346630622049791"/>
  </r>
  <r>
    <x v="223"/>
    <n v="1012704"/>
    <x v="1591"/>
    <x v="2"/>
    <n v="296.81200000000001"/>
    <x v="2678"/>
    <x v="1591"/>
    <x v="7"/>
    <x v="2"/>
    <x v="12331"/>
    <n v="-19.514507499696787"/>
  </r>
  <r>
    <x v="155"/>
    <n v="1017196"/>
    <x v="2762"/>
    <x v="4"/>
    <n v="305.80399999999997"/>
    <x v="2678"/>
    <x v="2762"/>
    <x v="0"/>
    <x v="0"/>
    <x v="12332"/>
    <n v="-21.881139553439457"/>
  </r>
  <r>
    <x v="331"/>
    <n v="1001069"/>
    <x v="964"/>
    <x v="9"/>
    <n v="575.53036800000007"/>
    <x v="2679"/>
    <x v="964"/>
    <x v="1"/>
    <x v="1"/>
    <x v="12333"/>
    <n v="-58.475199001141142"/>
  </r>
  <r>
    <x v="207"/>
    <n v="1002667"/>
    <x v="1652"/>
    <x v="0"/>
    <n v="109.44640000000003"/>
    <x v="2680"/>
    <x v="1652"/>
    <x v="10"/>
    <x v="3"/>
    <x v="12334"/>
    <n v="118.3691743172914"/>
  </r>
  <r>
    <x v="279"/>
    <n v="1001666"/>
    <x v="2008"/>
    <x v="9"/>
    <n v="154.05760000000001"/>
    <x v="2681"/>
    <x v="2008"/>
    <x v="0"/>
    <x v="0"/>
    <x v="12335"/>
    <n v="55.204494942151541"/>
  </r>
  <r>
    <x v="149"/>
    <n v="1004073"/>
    <x v="1036"/>
    <x v="8"/>
    <n v="102.80640000000001"/>
    <x v="2682"/>
    <x v="1036"/>
    <x v="4"/>
    <x v="1"/>
    <x v="12336"/>
    <n v="132.58435272512216"/>
  </r>
  <r>
    <x v="253"/>
    <n v="1003741"/>
    <x v="1988"/>
    <x v="7"/>
    <n v="220.66560000000001"/>
    <x v="2683"/>
    <x v="1988"/>
    <x v="5"/>
    <x v="1"/>
    <x v="12337"/>
    <n v="8.392246004814524"/>
  </r>
  <r>
    <x v="171"/>
    <n v="1003428"/>
    <x v="2195"/>
    <x v="1"/>
    <n v="202.31040000000002"/>
    <x v="2684"/>
    <x v="2195"/>
    <x v="0"/>
    <x v="0"/>
    <x v="12338"/>
    <n v="18.259862073328915"/>
  </r>
  <r>
    <x v="45"/>
    <n v="1005278"/>
    <x v="1828"/>
    <x v="7"/>
    <n v="109.7984"/>
    <x v="2685"/>
    <x v="1828"/>
    <x v="4"/>
    <x v="1"/>
    <x v="12339"/>
    <n v="117.92958731639078"/>
  </r>
  <r>
    <x v="345"/>
    <n v="1008353"/>
    <x v="249"/>
    <x v="2"/>
    <n v="2.5400000000000063"/>
    <x v="2686"/>
    <x v="249"/>
    <x v="3"/>
    <x v="0"/>
    <x v="12340"/>
    <n v="9322.7874015747784"/>
  </r>
  <r>
    <x v="13"/>
    <n v="1006736"/>
    <x v="2072"/>
    <x v="4"/>
    <n v="11.548000000000002"/>
    <x v="2686"/>
    <x v="2072"/>
    <x v="11"/>
    <x v="3"/>
    <x v="12341"/>
    <n v="1972.556286802909"/>
  </r>
  <r>
    <x v="347"/>
    <n v="1007752"/>
    <x v="1233"/>
    <x v="4"/>
    <n v="12.484000000000009"/>
    <x v="2686"/>
    <x v="1233"/>
    <x v="7"/>
    <x v="2"/>
    <x v="12342"/>
    <n v="1817.1643703941029"/>
  </r>
  <r>
    <x v="160"/>
    <n v="1007587"/>
    <x v="322"/>
    <x v="9"/>
    <n v="16.996000000000009"/>
    <x v="2686"/>
    <x v="322"/>
    <x v="5"/>
    <x v="1"/>
    <x v="12343"/>
    <n v="1308.20663685573"/>
  </r>
  <r>
    <x v="99"/>
    <n v="1006247"/>
    <x v="923"/>
    <x v="8"/>
    <n v="50.304000000000002"/>
    <x v="2686"/>
    <x v="923"/>
    <x v="5"/>
    <x v="1"/>
    <x v="12344"/>
    <n v="375.78482824427482"/>
  </r>
  <r>
    <x v="360"/>
    <n v="1013679"/>
    <x v="711"/>
    <x v="0"/>
    <n v="79.295999999999992"/>
    <x v="2686"/>
    <x v="711"/>
    <x v="9"/>
    <x v="0"/>
    <x v="12345"/>
    <n v="201.8296004842615"/>
  </r>
  <r>
    <x v="118"/>
    <n v="1010894"/>
    <x v="1147"/>
    <x v="6"/>
    <n v="81.543999999999983"/>
    <x v="2686"/>
    <x v="1147"/>
    <x v="9"/>
    <x v="0"/>
    <x v="12346"/>
    <n v="193.50878053566177"/>
  </r>
  <r>
    <x v="289"/>
    <n v="1011643"/>
    <x v="2591"/>
    <x v="9"/>
    <n v="87.163999999999987"/>
    <x v="2686"/>
    <x v="2591"/>
    <x v="5"/>
    <x v="1"/>
    <x v="12347"/>
    <n v="174.58446147492086"/>
  </r>
  <r>
    <x v="23"/>
    <n v="1017257"/>
    <x v="1167"/>
    <x v="8"/>
    <n v="91.66"/>
    <x v="2686"/>
    <x v="1167"/>
    <x v="9"/>
    <x v="0"/>
    <x v="12348"/>
    <n v="161.11586297185249"/>
  </r>
  <r>
    <x v="344"/>
    <n v="1013281"/>
    <x v="706"/>
    <x v="9"/>
    <n v="98.403999999999996"/>
    <x v="2686"/>
    <x v="706"/>
    <x v="0"/>
    <x v="0"/>
    <x v="12349"/>
    <n v="143.22060078858584"/>
  </r>
  <r>
    <x v="60"/>
    <n v="1005446"/>
    <x v="937"/>
    <x v="7"/>
    <n v="115.36800000000001"/>
    <x v="2686"/>
    <x v="937"/>
    <x v="4"/>
    <x v="1"/>
    <x v="12350"/>
    <n v="107.45683378406487"/>
  </r>
  <r>
    <x v="258"/>
    <n v="1015046"/>
    <x v="2781"/>
    <x v="6"/>
    <n v="129.876"/>
    <x v="2686"/>
    <x v="2781"/>
    <x v="9"/>
    <x v="0"/>
    <x v="12351"/>
    <n v="84.282546428901412"/>
  </r>
  <r>
    <x v="254"/>
    <n v="1009204"/>
    <x v="9"/>
    <x v="2"/>
    <n v="137.84400000000002"/>
    <x v="2686"/>
    <x v="9"/>
    <x v="6"/>
    <x v="2"/>
    <x v="12352"/>
    <n v="73.630190650300307"/>
  </r>
  <r>
    <x v="81"/>
    <n v="1012687"/>
    <x v="2385"/>
    <x v="5"/>
    <n v="138.86799999999999"/>
    <x v="2686"/>
    <x v="2385"/>
    <x v="5"/>
    <x v="1"/>
    <x v="12353"/>
    <n v="72.349857418555757"/>
  </r>
  <r>
    <x v="309"/>
    <n v="1016859"/>
    <x v="1604"/>
    <x v="7"/>
    <n v="145.61199999999999"/>
    <x v="2686"/>
    <x v="1604"/>
    <x v="3"/>
    <x v="0"/>
    <x v="12354"/>
    <n v="64.367497184297989"/>
  </r>
  <r>
    <x v="271"/>
    <n v="1017801"/>
    <x v="171"/>
    <x v="2"/>
    <n v="152.35599999999999"/>
    <x v="2686"/>
    <x v="171"/>
    <x v="11"/>
    <x v="3"/>
    <x v="12355"/>
    <n v="57.091811284097773"/>
  </r>
  <r>
    <x v="336"/>
    <n v="1011361"/>
    <x v="502"/>
    <x v="2"/>
    <n v="180.45600000000002"/>
    <x v="2686"/>
    <x v="502"/>
    <x v="3"/>
    <x v="0"/>
    <x v="12356"/>
    <n v="32.630003989892252"/>
  </r>
  <r>
    <x v="105"/>
    <n v="1017879"/>
    <x v="1897"/>
    <x v="9"/>
    <n v="219.79599999999999"/>
    <x v="2686"/>
    <x v="1897"/>
    <x v="3"/>
    <x v="0"/>
    <x v="12357"/>
    <n v="8.8913356021037693"/>
  </r>
  <r>
    <x v="79"/>
    <n v="1012549"/>
    <x v="286"/>
    <x v="7"/>
    <n v="226.54000000000002"/>
    <x v="2686"/>
    <x v="286"/>
    <x v="2"/>
    <x v="2"/>
    <x v="12358"/>
    <n v="5.6496865895647437"/>
  </r>
  <r>
    <x v="125"/>
    <n v="1017787"/>
    <x v="366"/>
    <x v="5"/>
    <n v="229.91200000000001"/>
    <x v="2686"/>
    <x v="366"/>
    <x v="10"/>
    <x v="3"/>
    <x v="12359"/>
    <n v="4.1001774592017748"/>
  </r>
  <r>
    <x v="112"/>
    <n v="1011340"/>
    <x v="2741"/>
    <x v="6"/>
    <n v="232.16000000000003"/>
    <x v="2686"/>
    <x v="2741"/>
    <x v="0"/>
    <x v="0"/>
    <x v="12360"/>
    <n v="3.0921778084079801"/>
  </r>
  <r>
    <x v="4"/>
    <n v="1017547"/>
    <x v="2701"/>
    <x v="8"/>
    <n v="233.28399999999999"/>
    <x v="2686"/>
    <x v="2701"/>
    <x v="8"/>
    <x v="3"/>
    <x v="12361"/>
    <n v="2.5954630407571888"/>
  </r>
  <r>
    <x v="258"/>
    <n v="1014393"/>
    <x v="1473"/>
    <x v="8"/>
    <n v="253.51600000000002"/>
    <x v="2686"/>
    <x v="1473"/>
    <x v="11"/>
    <x v="3"/>
    <x v="12362"/>
    <n v="-5.5922308651130601"/>
  </r>
  <r>
    <x v="270"/>
    <n v="1017619"/>
    <x v="2074"/>
    <x v="2"/>
    <n v="255.76400000000001"/>
    <x v="2686"/>
    <x v="2074"/>
    <x v="0"/>
    <x v="0"/>
    <x v="12363"/>
    <n v="-6.4220140441970015"/>
  </r>
  <r>
    <x v="56"/>
    <n v="1019819"/>
    <x v="225"/>
    <x v="8"/>
    <n v="256.88800000000003"/>
    <x v="2686"/>
    <x v="225"/>
    <x v="7"/>
    <x v="2"/>
    <x v="12364"/>
    <n v="-6.8314596244277812"/>
  </r>
  <r>
    <x v="104"/>
    <n v="1015408"/>
    <x v="253"/>
    <x v="5"/>
    <n v="260.26"/>
    <x v="2686"/>
    <x v="253"/>
    <x v="3"/>
    <x v="0"/>
    <x v="12365"/>
    <n v="-8.0385768078075763"/>
  </r>
  <r>
    <x v="161"/>
    <n v="1017669"/>
    <x v="1163"/>
    <x v="9"/>
    <n v="292.85599999999999"/>
    <x v="2686"/>
    <x v="1163"/>
    <x v="10"/>
    <x v="3"/>
    <x v="12366"/>
    <n v="-18.274237167754805"/>
  </r>
  <r>
    <x v="54"/>
    <n v="1002654"/>
    <x v="726"/>
    <x v="4"/>
    <n v="196.90560000000002"/>
    <x v="2687"/>
    <x v="726"/>
    <x v="7"/>
    <x v="2"/>
    <x v="12367"/>
    <n v="21.564038808444248"/>
  </r>
  <r>
    <x v="192"/>
    <n v="1001353"/>
    <x v="792"/>
    <x v="1"/>
    <n v="367.34976000000006"/>
    <x v="2688"/>
    <x v="792"/>
    <x v="1"/>
    <x v="1"/>
    <x v="12368"/>
    <n v="-34.836249790934936"/>
  </r>
  <r>
    <x v="89"/>
    <n v="1002791"/>
    <x v="2332"/>
    <x v="2"/>
    <n v="221.35360000000003"/>
    <x v="2689"/>
    <x v="2332"/>
    <x v="6"/>
    <x v="2"/>
    <x v="12369"/>
    <n v="8.1587107686525027"/>
  </r>
  <r>
    <x v="10"/>
    <n v="1014948"/>
    <x v="872"/>
    <x v="1"/>
    <n v="72.768000000000001"/>
    <x v="2690"/>
    <x v="872"/>
    <x v="2"/>
    <x v="2"/>
    <x v="12370"/>
    <n v="229.15303430079157"/>
  </r>
  <r>
    <x v="191"/>
    <n v="1008968"/>
    <x v="1400"/>
    <x v="1"/>
    <n v="164.45600000000002"/>
    <x v="2690"/>
    <x v="1400"/>
    <x v="4"/>
    <x v="1"/>
    <x v="12371"/>
    <n v="45.642652137957853"/>
  </r>
  <r>
    <x v="326"/>
    <n v="1019785"/>
    <x v="2812"/>
    <x v="1"/>
    <n v="254.85600000000002"/>
    <x v="2690"/>
    <x v="2812"/>
    <x v="1"/>
    <x v="1"/>
    <x v="12372"/>
    <n v="-6.0182691402203687"/>
  </r>
  <r>
    <x v="10"/>
    <n v="1016466"/>
    <x v="1692"/>
    <x v="1"/>
    <n v="309.93200000000002"/>
    <x v="2690"/>
    <x v="1692"/>
    <x v="7"/>
    <x v="2"/>
    <x v="12373"/>
    <n v="-22.71915129770402"/>
  </r>
  <r>
    <x v="102"/>
    <n v="1007330"/>
    <x v="2017"/>
    <x v="2"/>
    <n v="47.75200000000001"/>
    <x v="2691"/>
    <x v="2017"/>
    <x v="5"/>
    <x v="1"/>
    <x v="12374"/>
    <n v="402.15069525883723"/>
  </r>
  <r>
    <x v="359"/>
    <n v="1006638"/>
    <x v="1828"/>
    <x v="9"/>
    <n v="53.596000000000011"/>
    <x v="2691"/>
    <x v="1828"/>
    <x v="4"/>
    <x v="1"/>
    <x v="12375"/>
    <n v="347.39719382043427"/>
  </r>
  <r>
    <x v="226"/>
    <n v="1011578"/>
    <x v="599"/>
    <x v="5"/>
    <n v="67.472000000000008"/>
    <x v="2691"/>
    <x v="599"/>
    <x v="5"/>
    <x v="1"/>
    <x v="12376"/>
    <n v="255.38741996680102"/>
  </r>
  <r>
    <x v="82"/>
    <n v="1013082"/>
    <x v="90"/>
    <x v="9"/>
    <n v="67.472000000000008"/>
    <x v="2691"/>
    <x v="90"/>
    <x v="2"/>
    <x v="2"/>
    <x v="12376"/>
    <n v="255.38741996680102"/>
  </r>
  <r>
    <x v="185"/>
    <n v="1015682"/>
    <x v="1223"/>
    <x v="9"/>
    <n v="70.844000000000023"/>
    <x v="2691"/>
    <x v="1223"/>
    <x v="6"/>
    <x v="2"/>
    <x v="12377"/>
    <n v="238.47185365027372"/>
  </r>
  <r>
    <x v="270"/>
    <n v="1011556"/>
    <x v="1252"/>
    <x v="2"/>
    <n v="101.19200000000001"/>
    <x v="2691"/>
    <x v="1252"/>
    <x v="3"/>
    <x v="0"/>
    <x v="12378"/>
    <n v="136.96240809550162"/>
  </r>
  <r>
    <x v="317"/>
    <n v="1006658"/>
    <x v="1896"/>
    <x v="3"/>
    <n v="105.69600000000003"/>
    <x v="2691"/>
    <x v="1896"/>
    <x v="11"/>
    <x v="3"/>
    <x v="12379"/>
    <n v="126.86478201634873"/>
  </r>
  <r>
    <x v="315"/>
    <n v="1017897"/>
    <x v="96"/>
    <x v="4"/>
    <n v="128.16800000000001"/>
    <x v="2691"/>
    <x v="96"/>
    <x v="6"/>
    <x v="2"/>
    <x v="12380"/>
    <n v="87.088040696585722"/>
  </r>
  <r>
    <x v="338"/>
    <n v="1019171"/>
    <x v="572"/>
    <x v="9"/>
    <n v="145.02800000000002"/>
    <x v="2691"/>
    <x v="572"/>
    <x v="10"/>
    <x v="3"/>
    <x v="12381"/>
    <n v="65.338417409052028"/>
  </r>
  <r>
    <x v="180"/>
    <n v="1015360"/>
    <x v="1509"/>
    <x v="3"/>
    <n v="187.74"/>
    <x v="2691"/>
    <x v="1509"/>
    <x v="10"/>
    <x v="3"/>
    <x v="12382"/>
    <n v="27.722914669223393"/>
  </r>
  <r>
    <x v="302"/>
    <n v="1007211"/>
    <x v="307"/>
    <x v="0"/>
    <n v="202.03200000000001"/>
    <x v="2691"/>
    <x v="307"/>
    <x v="2"/>
    <x v="2"/>
    <x v="12383"/>
    <n v="18.687633642195291"/>
  </r>
  <r>
    <x v="185"/>
    <n v="1018351"/>
    <x v="1895"/>
    <x v="6"/>
    <n v="206.84800000000001"/>
    <x v="2691"/>
    <x v="1895"/>
    <x v="5"/>
    <x v="1"/>
    <x v="12384"/>
    <n v="15.924253558168314"/>
  </r>
  <r>
    <x v="79"/>
    <n v="1010634"/>
    <x v="2813"/>
    <x v="5"/>
    <n v="209.09600000000003"/>
    <x v="2691"/>
    <x v="2813"/>
    <x v="1"/>
    <x v="1"/>
    <x v="12385"/>
    <n v="14.677946971725891"/>
  </r>
  <r>
    <x v="117"/>
    <n v="1011715"/>
    <x v="760"/>
    <x v="8"/>
    <n v="272.04000000000002"/>
    <x v="2691"/>
    <x v="760"/>
    <x v="9"/>
    <x v="0"/>
    <x v="12386"/>
    <n v="-11.85597706219674"/>
  </r>
  <r>
    <x v="194"/>
    <n v="1013328"/>
    <x v="2679"/>
    <x v="9"/>
    <n v="296.76800000000003"/>
    <x v="2691"/>
    <x v="2679"/>
    <x v="3"/>
    <x v="0"/>
    <x v="12387"/>
    <n v="-19.200520271727417"/>
  </r>
  <r>
    <x v="281"/>
    <n v="1019183"/>
    <x v="628"/>
    <x v="5"/>
    <n v="297.89200000000005"/>
    <x v="2691"/>
    <x v="628"/>
    <x v="6"/>
    <x v="2"/>
    <x v="12388"/>
    <n v="-19.505391215608352"/>
  </r>
  <r>
    <x v="22"/>
    <n v="1016400"/>
    <x v="2300"/>
    <x v="2"/>
    <n v="299.01600000000002"/>
    <x v="2691"/>
    <x v="2300"/>
    <x v="9"/>
    <x v="0"/>
    <x v="12389"/>
    <n v="-19.80797014206598"/>
  </r>
  <r>
    <x v="31"/>
    <n v="1004484"/>
    <x v="2168"/>
    <x v="7"/>
    <n v="180.4"/>
    <x v="2692"/>
    <x v="2168"/>
    <x v="2"/>
    <x v="2"/>
    <x v="12390"/>
    <n v="32.925720620842583"/>
  </r>
  <r>
    <x v="62"/>
    <n v="1005132"/>
    <x v="2573"/>
    <x v="9"/>
    <n v="72.585600000000014"/>
    <x v="2693"/>
    <x v="2573"/>
    <x v="2"/>
    <x v="2"/>
    <x v="12391"/>
    <n v="230.60221311114049"/>
  </r>
  <r>
    <x v="357"/>
    <n v="1004309"/>
    <x v="1007"/>
    <x v="6"/>
    <n v="188.99840000000006"/>
    <x v="2694"/>
    <x v="1007"/>
    <x v="10"/>
    <x v="3"/>
    <x v="12392"/>
    <n v="26.991127967220862"/>
  </r>
  <r>
    <x v="240"/>
    <n v="1004901"/>
    <x v="2765"/>
    <x v="3"/>
    <n v="220.05760000000001"/>
    <x v="2695"/>
    <x v="2765"/>
    <x v="3"/>
    <x v="0"/>
    <x v="12393"/>
    <n v="9.0934373545835356"/>
  </r>
  <r>
    <x v="297"/>
    <n v="1001184"/>
    <x v="1319"/>
    <x v="0"/>
    <n v="382.68480000000005"/>
    <x v="2696"/>
    <x v="1319"/>
    <x v="4"/>
    <x v="1"/>
    <x v="12394"/>
    <n v="-37.258359882597894"/>
  </r>
  <r>
    <x v="213"/>
    <n v="1004736"/>
    <x v="2678"/>
    <x v="9"/>
    <n v="138.00960000000001"/>
    <x v="2697"/>
    <x v="2678"/>
    <x v="10"/>
    <x v="3"/>
    <x v="12395"/>
    <n v="74.014561305880193"/>
  </r>
  <r>
    <x v="325"/>
    <n v="1006954"/>
    <x v="1561"/>
    <x v="3"/>
    <n v="15.647999999999996"/>
    <x v="2698"/>
    <x v="1561"/>
    <x v="8"/>
    <x v="3"/>
    <x v="12396"/>
    <n v="1435.2453987730066"/>
  </r>
  <r>
    <x v="21"/>
    <n v="1008628"/>
    <x v="1144"/>
    <x v="1"/>
    <n v="17.187999999999988"/>
    <x v="2698"/>
    <x v="1144"/>
    <x v="0"/>
    <x v="0"/>
    <x v="12397"/>
    <n v="1297.6914126134523"/>
  </r>
  <r>
    <x v="99"/>
    <n v="1008316"/>
    <x v="2367"/>
    <x v="9"/>
    <n v="26.335999999999999"/>
    <x v="2698"/>
    <x v="2367"/>
    <x v="1"/>
    <x v="1"/>
    <x v="12398"/>
    <n v="812.19319562575959"/>
  </r>
  <r>
    <x v="337"/>
    <n v="1007693"/>
    <x v="1652"/>
    <x v="5"/>
    <n v="45.332000000000008"/>
    <x v="2698"/>
    <x v="1652"/>
    <x v="10"/>
    <x v="3"/>
    <x v="12399"/>
    <n v="429.94617488749657"/>
  </r>
  <r>
    <x v="54"/>
    <n v="1007478"/>
    <x v="1006"/>
    <x v="4"/>
    <n v="81.756"/>
    <x v="2698"/>
    <x v="1006"/>
    <x v="3"/>
    <x v="0"/>
    <x v="12400"/>
    <n v="193.8441215323646"/>
  </r>
  <r>
    <x v="327"/>
    <n v="1009339"/>
    <x v="2066"/>
    <x v="3"/>
    <n v="85.995999999999981"/>
    <x v="2698"/>
    <x v="2066"/>
    <x v="5"/>
    <x v="1"/>
    <x v="12401"/>
    <n v="179.35624912786648"/>
  </r>
  <r>
    <x v="334"/>
    <n v="1010023"/>
    <x v="860"/>
    <x v="8"/>
    <n v="105.10399999999998"/>
    <x v="2698"/>
    <x v="860"/>
    <x v="11"/>
    <x v="3"/>
    <x v="12402"/>
    <n v="128.56903638301114"/>
  </r>
  <r>
    <x v="96"/>
    <n v="1017291"/>
    <x v="2481"/>
    <x v="3"/>
    <n v="105.10399999999998"/>
    <x v="2698"/>
    <x v="2481"/>
    <x v="0"/>
    <x v="0"/>
    <x v="12402"/>
    <n v="128.56903638301114"/>
  </r>
  <r>
    <x v="291"/>
    <n v="1017219"/>
    <x v="655"/>
    <x v="4"/>
    <n v="108.47599999999997"/>
    <x v="2698"/>
    <x v="655"/>
    <x v="3"/>
    <x v="0"/>
    <x v="12403"/>
    <n v="121.46391828607254"/>
  </r>
  <r>
    <x v="275"/>
    <n v="1014554"/>
    <x v="2112"/>
    <x v="8"/>
    <n v="109.59999999999997"/>
    <x v="2698"/>
    <x v="2112"/>
    <x v="0"/>
    <x v="0"/>
    <x v="12404"/>
    <n v="119.19270072992707"/>
  </r>
  <r>
    <x v="124"/>
    <n v="1019681"/>
    <x v="33"/>
    <x v="7"/>
    <n v="126.45999999999998"/>
    <x v="2698"/>
    <x v="33"/>
    <x v="4"/>
    <x v="1"/>
    <x v="12405"/>
    <n v="89.969318361537262"/>
  </r>
  <r>
    <x v="284"/>
    <n v="1008235"/>
    <x v="2494"/>
    <x v="1"/>
    <n v="136.32"/>
    <x v="2698"/>
    <x v="2494"/>
    <x v="5"/>
    <x v="1"/>
    <x v="12406"/>
    <n v="76.228873239436624"/>
  </r>
  <r>
    <x v="105"/>
    <n v="1009485"/>
    <x v="665"/>
    <x v="9"/>
    <n v="163.55199999999999"/>
    <x v="2698"/>
    <x v="665"/>
    <x v="4"/>
    <x v="1"/>
    <x v="12407"/>
    <n v="46.886127959303465"/>
  </r>
  <r>
    <x v="298"/>
    <n v="1017065"/>
    <x v="2062"/>
    <x v="5"/>
    <n v="182.65999999999997"/>
    <x v="2698"/>
    <x v="2062"/>
    <x v="9"/>
    <x v="0"/>
    <x v="12408"/>
    <n v="31.520420453301234"/>
  </r>
  <r>
    <x v="225"/>
    <n v="1014871"/>
    <x v="554"/>
    <x v="2"/>
    <n v="197.27199999999999"/>
    <x v="2698"/>
    <x v="554"/>
    <x v="9"/>
    <x v="0"/>
    <x v="12409"/>
    <n v="21.778660935155521"/>
  </r>
  <r>
    <x v="356"/>
    <n v="1017443"/>
    <x v="1197"/>
    <x v="3"/>
    <n v="237.73599999999999"/>
    <x v="2698"/>
    <x v="1197"/>
    <x v="9"/>
    <x v="0"/>
    <x v="12410"/>
    <n v="1.051250126190397"/>
  </r>
  <r>
    <x v="342"/>
    <n v="1010720"/>
    <x v="694"/>
    <x v="1"/>
    <n v="246.72800000000001"/>
    <x v="2698"/>
    <x v="694"/>
    <x v="5"/>
    <x v="1"/>
    <x v="12411"/>
    <n v="-2.6315618819104505"/>
  </r>
  <r>
    <x v="268"/>
    <n v="1017279"/>
    <x v="195"/>
    <x v="0"/>
    <n v="252.34799999999998"/>
    <x v="2698"/>
    <x v="195"/>
    <x v="0"/>
    <x v="0"/>
    <x v="12412"/>
    <n v="-4.8000380427029317"/>
  </r>
  <r>
    <x v="266"/>
    <n v="1011954"/>
    <x v="1901"/>
    <x v="9"/>
    <n v="274.82799999999997"/>
    <x v="2698"/>
    <x v="1901"/>
    <x v="3"/>
    <x v="0"/>
    <x v="12413"/>
    <n v="-12.587072641797775"/>
  </r>
  <r>
    <x v="71"/>
    <n v="1012912"/>
    <x v="620"/>
    <x v="8"/>
    <n v="274.82799999999997"/>
    <x v="2698"/>
    <x v="620"/>
    <x v="4"/>
    <x v="1"/>
    <x v="12413"/>
    <n v="-12.587072641797775"/>
  </r>
  <r>
    <x v="85"/>
    <n v="1003116"/>
    <x v="319"/>
    <x v="7"/>
    <n v="394.15360000000004"/>
    <x v="2699"/>
    <x v="319"/>
    <x v="1"/>
    <x v="1"/>
    <x v="12414"/>
    <n v="-39.034630154335773"/>
  </r>
  <r>
    <x v="290"/>
    <n v="1004844"/>
    <x v="2616"/>
    <x v="6"/>
    <n v="195.91680000000002"/>
    <x v="2700"/>
    <x v="2616"/>
    <x v="7"/>
    <x v="2"/>
    <x v="12415"/>
    <n v="22.676564745851284"/>
  </r>
  <r>
    <x v="320"/>
    <n v="1008385"/>
    <x v="684"/>
    <x v="4"/>
    <n v="0.98400000000000887"/>
    <x v="2701"/>
    <x v="684"/>
    <x v="4"/>
    <x v="1"/>
    <x v="12416"/>
    <n v="24359.695121951001"/>
  </r>
  <r>
    <x v="294"/>
    <n v="1008890"/>
    <x v="814"/>
    <x v="6"/>
    <n v="12.876000000000005"/>
    <x v="2701"/>
    <x v="814"/>
    <x v="6"/>
    <x v="2"/>
    <x v="12417"/>
    <n v="1769.2404473438949"/>
  </r>
  <r>
    <x v="182"/>
    <n v="1008430"/>
    <x v="191"/>
    <x v="5"/>
    <n v="33.564000000000021"/>
    <x v="2701"/>
    <x v="191"/>
    <x v="11"/>
    <x v="3"/>
    <x v="12418"/>
    <n v="617.08795137647439"/>
  </r>
  <r>
    <x v="341"/>
    <n v="1006926"/>
    <x v="869"/>
    <x v="7"/>
    <n v="71.384"/>
    <x v="2701"/>
    <x v="869"/>
    <x v="0"/>
    <x v="0"/>
    <x v="12419"/>
    <n v="237.16715230303706"/>
  </r>
  <r>
    <x v="193"/>
    <n v="1008111"/>
    <x v="292"/>
    <x v="6"/>
    <n v="75.320000000000022"/>
    <x v="2701"/>
    <x v="292"/>
    <x v="11"/>
    <x v="3"/>
    <x v="12420"/>
    <n v="219.54779607010079"/>
  </r>
  <r>
    <x v="190"/>
    <n v="1010956"/>
    <x v="38"/>
    <x v="3"/>
    <n v="102.27199999999999"/>
    <x v="2701"/>
    <x v="38"/>
    <x v="5"/>
    <x v="1"/>
    <x v="12421"/>
    <n v="135.3365535043805"/>
  </r>
  <r>
    <x v="351"/>
    <n v="1009733"/>
    <x v="1873"/>
    <x v="4"/>
    <n v="103.39599999999999"/>
    <x v="2701"/>
    <x v="1873"/>
    <x v="1"/>
    <x v="1"/>
    <x v="12422"/>
    <n v="132.77825060930795"/>
  </r>
  <r>
    <x v="199"/>
    <n v="1012324"/>
    <x v="2617"/>
    <x v="9"/>
    <n v="106.768"/>
    <x v="2701"/>
    <x v="2617"/>
    <x v="1"/>
    <x v="1"/>
    <x v="12423"/>
    <n v="125.4265322943204"/>
  </r>
  <r>
    <x v="248"/>
    <n v="1010984"/>
    <x v="2779"/>
    <x v="0"/>
    <n v="110.13999999999999"/>
    <x v="2701"/>
    <x v="2779"/>
    <x v="6"/>
    <x v="2"/>
    <x v="12424"/>
    <n v="118.52496822226261"/>
  </r>
  <r>
    <x v="212"/>
    <n v="1011760"/>
    <x v="2767"/>
    <x v="6"/>
    <n v="110.13999999999999"/>
    <x v="2701"/>
    <x v="2767"/>
    <x v="8"/>
    <x v="3"/>
    <x v="12424"/>
    <n v="118.52496822226261"/>
  </r>
  <r>
    <x v="90"/>
    <n v="1012854"/>
    <x v="474"/>
    <x v="7"/>
    <n v="114.636"/>
    <x v="2701"/>
    <x v="474"/>
    <x v="6"/>
    <x v="2"/>
    <x v="12425"/>
    <n v="109.95446456610489"/>
  </r>
  <r>
    <x v="247"/>
    <n v="1009480"/>
    <x v="1289"/>
    <x v="8"/>
    <n v="139.364"/>
    <x v="2701"/>
    <x v="1289"/>
    <x v="2"/>
    <x v="2"/>
    <x v="12426"/>
    <n v="72.70127149048534"/>
  </r>
  <r>
    <x v="29"/>
    <n v="1018678"/>
    <x v="1133"/>
    <x v="7"/>
    <n v="139.364"/>
    <x v="2701"/>
    <x v="1133"/>
    <x v="7"/>
    <x v="2"/>
    <x v="12426"/>
    <n v="72.70127149048534"/>
  </r>
  <r>
    <x v="157"/>
    <n v="1017346"/>
    <x v="2100"/>
    <x v="3"/>
    <n v="167.464"/>
    <x v="2701"/>
    <x v="2100"/>
    <x v="5"/>
    <x v="1"/>
    <x v="12427"/>
    <n v="43.722471695409162"/>
  </r>
  <r>
    <x v="307"/>
    <n v="1018576"/>
    <x v="1985"/>
    <x v="0"/>
    <n v="180.952"/>
    <x v="2701"/>
    <x v="1985"/>
    <x v="9"/>
    <x v="0"/>
    <x v="12428"/>
    <n v="33.009527388478716"/>
  </r>
  <r>
    <x v="26"/>
    <n v="1015723"/>
    <x v="2682"/>
    <x v="4"/>
    <n v="233.78000000000003"/>
    <x v="2701"/>
    <x v="2682"/>
    <x v="7"/>
    <x v="2"/>
    <x v="12429"/>
    <n v="2.9529472153306422"/>
  </r>
  <r>
    <x v="97"/>
    <n v="1018250"/>
    <x v="2425"/>
    <x v="7"/>
    <n v="239.4"/>
    <x v="2701"/>
    <x v="2425"/>
    <x v="6"/>
    <x v="2"/>
    <x v="12430"/>
    <n v="0.53609022556390995"/>
  </r>
  <r>
    <x v="252"/>
    <n v="1015809"/>
    <x v="1563"/>
    <x v="3"/>
    <n v="250.64000000000001"/>
    <x v="2701"/>
    <x v="1563"/>
    <x v="6"/>
    <x v="2"/>
    <x v="12431"/>
    <n v="-3.9724704755825115"/>
  </r>
  <r>
    <x v="113"/>
    <n v="1011132"/>
    <x v="2231"/>
    <x v="2"/>
    <n v="252.88800000000001"/>
    <x v="2701"/>
    <x v="2231"/>
    <x v="10"/>
    <x v="3"/>
    <x v="12432"/>
    <n v="-4.8260890196450603"/>
  </r>
  <r>
    <x v="198"/>
    <n v="1011762"/>
    <x v="660"/>
    <x v="9"/>
    <n v="256.26"/>
    <x v="2701"/>
    <x v="660"/>
    <x v="1"/>
    <x v="1"/>
    <x v="12433"/>
    <n v="-6.0784359634745906"/>
  </r>
  <r>
    <x v="177"/>
    <n v="1013634"/>
    <x v="2475"/>
    <x v="0"/>
    <n v="276.49200000000002"/>
    <x v="2701"/>
    <x v="2475"/>
    <x v="8"/>
    <x v="3"/>
    <x v="12434"/>
    <n v="-12.951043791502109"/>
  </r>
  <r>
    <x v="174"/>
    <n v="1013340"/>
    <x v="2538"/>
    <x v="6"/>
    <n v="284.36"/>
    <x v="2701"/>
    <x v="2538"/>
    <x v="10"/>
    <x v="3"/>
    <x v="12435"/>
    <n v="-15.359614573076383"/>
  </r>
  <r>
    <x v="205"/>
    <n v="1012164"/>
    <x v="889"/>
    <x v="9"/>
    <n v="305.71600000000001"/>
    <x v="2701"/>
    <x v="889"/>
    <x v="11"/>
    <x v="3"/>
    <x v="12436"/>
    <n v="-21.272226510879378"/>
  </r>
  <r>
    <x v="321"/>
    <n v="1003262"/>
    <x v="1397"/>
    <x v="3"/>
    <n v="237.26400000000004"/>
    <x v="2702"/>
    <x v="1397"/>
    <x v="2"/>
    <x v="2"/>
    <x v="12437"/>
    <n v="1.4493559916380006"/>
  </r>
  <r>
    <x v="182"/>
    <n v="1004944"/>
    <x v="1504"/>
    <x v="5"/>
    <n v="105.03040000000001"/>
    <x v="2703"/>
    <x v="1504"/>
    <x v="9"/>
    <x v="0"/>
    <x v="12438"/>
    <n v="129.34769362013279"/>
  </r>
  <r>
    <x v="195"/>
    <n v="1004572"/>
    <x v="51"/>
    <x v="2"/>
    <n v="230.86400000000003"/>
    <x v="2704"/>
    <x v="51"/>
    <x v="2"/>
    <x v="2"/>
    <x v="12439"/>
    <n v="4.3608358167579047"/>
  </r>
  <r>
    <x v="122"/>
    <n v="1004850"/>
    <x v="1451"/>
    <x v="3"/>
    <n v="21.996800000000004"/>
    <x v="2705"/>
    <x v="1451"/>
    <x v="2"/>
    <x v="2"/>
    <x v="12440"/>
    <n v="995.35023276112872"/>
  </r>
  <r>
    <x v="30"/>
    <n v="1016093"/>
    <x v="1046"/>
    <x v="1"/>
    <n v="206.00400000000002"/>
    <x v="2706"/>
    <x v="1046"/>
    <x v="9"/>
    <x v="0"/>
    <x v="12441"/>
    <n v="16.964874468456919"/>
  </r>
  <r>
    <x v="82"/>
    <n v="1019329"/>
    <x v="1446"/>
    <x v="1"/>
    <n v="307.16400000000004"/>
    <x v="2706"/>
    <x v="1446"/>
    <x v="3"/>
    <x v="0"/>
    <x v="12442"/>
    <n v="-21.555807321170455"/>
  </r>
  <r>
    <x v="43"/>
    <n v="1002711"/>
    <x v="978"/>
    <x v="9"/>
    <n v="122"/>
    <x v="2707"/>
    <x v="978"/>
    <x v="8"/>
    <x v="3"/>
    <x v="12443"/>
    <n v="97.54459016393443"/>
  </r>
  <r>
    <x v="364"/>
    <n v="1008315"/>
    <x v="1981"/>
    <x v="6"/>
    <n v="32.736000000000011"/>
    <x v="2708"/>
    <x v="1981"/>
    <x v="3"/>
    <x v="0"/>
    <x v="12444"/>
    <n v="636.59457478005845"/>
  </r>
  <r>
    <x v="7"/>
    <n v="1008682"/>
    <x v="2671"/>
    <x v="6"/>
    <n v="48.671999999999997"/>
    <x v="2708"/>
    <x v="2671"/>
    <x v="6"/>
    <x v="2"/>
    <x v="12445"/>
    <n v="395.42159763313617"/>
  </r>
  <r>
    <x v="191"/>
    <n v="1008910"/>
    <x v="1145"/>
    <x v="7"/>
    <n v="60.612000000000023"/>
    <x v="2708"/>
    <x v="1145"/>
    <x v="5"/>
    <x v="1"/>
    <x v="12446"/>
    <n v="297.82815284102145"/>
  </r>
  <r>
    <x v="283"/>
    <n v="1009098"/>
    <x v="2126"/>
    <x v="6"/>
    <n v="62.063999999999993"/>
    <x v="2708"/>
    <x v="2126"/>
    <x v="3"/>
    <x v="0"/>
    <x v="12447"/>
    <n v="288.5208816705337"/>
  </r>
  <r>
    <x v="268"/>
    <n v="1005813"/>
    <x v="449"/>
    <x v="6"/>
    <n v="90.32"/>
    <x v="2708"/>
    <x v="449"/>
    <x v="5"/>
    <x v="1"/>
    <x v="12448"/>
    <n v="166.97475642161208"/>
  </r>
  <r>
    <x v="103"/>
    <n v="1019678"/>
    <x v="1802"/>
    <x v="7"/>
    <n v="90.448000000000008"/>
    <x v="2708"/>
    <x v="1802"/>
    <x v="7"/>
    <x v="2"/>
    <x v="12449"/>
    <n v="166.59693967804705"/>
  </r>
  <r>
    <x v="234"/>
    <n v="1009668"/>
    <x v="614"/>
    <x v="9"/>
    <n v="116.30000000000001"/>
    <x v="2708"/>
    <x v="614"/>
    <x v="11"/>
    <x v="3"/>
    <x v="12450"/>
    <n v="107.33585554600171"/>
  </r>
  <r>
    <x v="187"/>
    <n v="1008633"/>
    <x v="2762"/>
    <x v="3"/>
    <n v="118.44800000000002"/>
    <x v="2708"/>
    <x v="2762"/>
    <x v="0"/>
    <x v="0"/>
    <x v="12451"/>
    <n v="103.57591516952584"/>
  </r>
  <r>
    <x v="38"/>
    <n v="1006442"/>
    <x v="2814"/>
    <x v="0"/>
    <n v="139.05600000000001"/>
    <x v="2708"/>
    <x v="2814"/>
    <x v="2"/>
    <x v="2"/>
    <x v="12452"/>
    <n v="73.406109768726267"/>
  </r>
  <r>
    <x v="136"/>
    <n v="1013298"/>
    <x v="733"/>
    <x v="8"/>
    <n v="142.15200000000002"/>
    <x v="2708"/>
    <x v="733"/>
    <x v="9"/>
    <x v="0"/>
    <x v="12453"/>
    <n v="69.629410771568459"/>
  </r>
  <r>
    <x v="157"/>
    <n v="1015990"/>
    <x v="175"/>
    <x v="0"/>
    <n v="143.27600000000001"/>
    <x v="2708"/>
    <x v="175"/>
    <x v="10"/>
    <x v="3"/>
    <x v="12454"/>
    <n v="68.29866830453112"/>
  </r>
  <r>
    <x v="141"/>
    <n v="1008828"/>
    <x v="2122"/>
    <x v="6"/>
    <n v="150.73200000000003"/>
    <x v="2708"/>
    <x v="2122"/>
    <x v="3"/>
    <x v="0"/>
    <x v="12455"/>
    <n v="59.97372820635298"/>
  </r>
  <r>
    <x v="182"/>
    <n v="1016565"/>
    <x v="1941"/>
    <x v="4"/>
    <n v="155.64000000000001"/>
    <x v="2708"/>
    <x v="1941"/>
    <x v="8"/>
    <x v="3"/>
    <x v="12456"/>
    <n v="54.929067077872006"/>
  </r>
  <r>
    <x v="76"/>
    <n v="1018095"/>
    <x v="799"/>
    <x v="4"/>
    <n v="190.48400000000004"/>
    <x v="2708"/>
    <x v="799"/>
    <x v="11"/>
    <x v="3"/>
    <x v="12457"/>
    <n v="26.588899855105925"/>
  </r>
  <r>
    <x v="134"/>
    <n v="1014417"/>
    <x v="2057"/>
    <x v="3"/>
    <n v="198.35200000000003"/>
    <x v="2708"/>
    <x v="2057"/>
    <x v="3"/>
    <x v="0"/>
    <x v="12458"/>
    <n v="21.56751633459707"/>
  </r>
  <r>
    <x v="222"/>
    <n v="1018529"/>
    <x v="1497"/>
    <x v="9"/>
    <n v="211.84000000000003"/>
    <x v="2708"/>
    <x v="1497"/>
    <x v="5"/>
    <x v="1"/>
    <x v="12459"/>
    <n v="13.82722809667673"/>
  </r>
  <r>
    <x v="235"/>
    <n v="1011921"/>
    <x v="1982"/>
    <x v="4"/>
    <n v="215.21200000000005"/>
    <x v="2708"/>
    <x v="1982"/>
    <x v="5"/>
    <x v="1"/>
    <x v="12460"/>
    <n v="12.043752207125982"/>
  </r>
  <r>
    <x v="291"/>
    <n v="1018249"/>
    <x v="172"/>
    <x v="5"/>
    <n v="235.44400000000002"/>
    <x v="2708"/>
    <x v="172"/>
    <x v="5"/>
    <x v="1"/>
    <x v="12461"/>
    <n v="2.4156912047026058"/>
  </r>
  <r>
    <x v="330"/>
    <n v="1018408"/>
    <x v="95"/>
    <x v="5"/>
    <n v="265.79200000000003"/>
    <x v="2708"/>
    <x v="95"/>
    <x v="5"/>
    <x v="1"/>
    <x v="12462"/>
    <n v="-9.2780821093185679"/>
  </r>
  <r>
    <x v="278"/>
    <n v="1009856"/>
    <x v="547"/>
    <x v="3"/>
    <n v="269.16400000000004"/>
    <x v="2708"/>
    <x v="547"/>
    <x v="10"/>
    <x v="3"/>
    <x v="12463"/>
    <n v="-10.41461711075776"/>
  </r>
  <r>
    <x v="5"/>
    <n v="1013467"/>
    <x v="238"/>
    <x v="9"/>
    <n v="275.90800000000002"/>
    <x v="2708"/>
    <x v="238"/>
    <x v="6"/>
    <x v="2"/>
    <x v="12464"/>
    <n v="-12.604346376328337"/>
  </r>
  <r>
    <x v="198"/>
    <n v="1011854"/>
    <x v="2654"/>
    <x v="8"/>
    <n v="281.52800000000002"/>
    <x v="2708"/>
    <x v="2654"/>
    <x v="11"/>
    <x v="3"/>
    <x v="12465"/>
    <n v="-14.348981273621094"/>
  </r>
  <r>
    <x v="326"/>
    <n v="1019828"/>
    <x v="337"/>
    <x v="7"/>
    <n v="287.14800000000002"/>
    <x v="2708"/>
    <x v="337"/>
    <x v="1"/>
    <x v="1"/>
    <x v="12466"/>
    <n v="-16.025324919553679"/>
  </r>
  <r>
    <x v="89"/>
    <n v="1001795"/>
    <x v="1634"/>
    <x v="2"/>
    <n v="126.41600000000004"/>
    <x v="2709"/>
    <x v="1634"/>
    <x v="0"/>
    <x v="0"/>
    <x v="12467"/>
    <n v="90.838881154284223"/>
  </r>
  <r>
    <x v="287"/>
    <n v="1003073"/>
    <x v="1941"/>
    <x v="1"/>
    <n v="73.580799999999996"/>
    <x v="2710"/>
    <x v="1941"/>
    <x v="8"/>
    <x v="3"/>
    <x v="12468"/>
    <n v="227.93989736452991"/>
  </r>
  <r>
    <x v="226"/>
    <n v="1004614"/>
    <x v="1189"/>
    <x v="6"/>
    <n v="169.40480000000002"/>
    <x v="2711"/>
    <x v="1189"/>
    <x v="7"/>
    <x v="2"/>
    <x v="12469"/>
    <n v="42.458773305124744"/>
  </r>
  <r>
    <x v="11"/>
    <n v="1008650"/>
    <x v="637"/>
    <x v="8"/>
    <n v="2.936000000000007"/>
    <x v="2712"/>
    <x v="637"/>
    <x v="3"/>
    <x v="0"/>
    <x v="12470"/>
    <n v="8128.1948228882629"/>
  </r>
  <r>
    <x v="115"/>
    <n v="1007658"/>
    <x v="1673"/>
    <x v="0"/>
    <n v="7.6000000000000014"/>
    <x v="2712"/>
    <x v="1673"/>
    <x v="3"/>
    <x v="0"/>
    <x v="12471"/>
    <n v="3078.6815789473676"/>
  </r>
  <r>
    <x v="65"/>
    <n v="1009017"/>
    <x v="624"/>
    <x v="0"/>
    <n v="27.096000000000004"/>
    <x v="2712"/>
    <x v="624"/>
    <x v="8"/>
    <x v="3"/>
    <x v="12472"/>
    <n v="791.56997342781199"/>
  </r>
  <r>
    <x v="75"/>
    <n v="1007462"/>
    <x v="681"/>
    <x v="0"/>
    <n v="59.260000000000012"/>
    <x v="2712"/>
    <x v="681"/>
    <x v="4"/>
    <x v="1"/>
    <x v="12473"/>
    <n v="307.66081673979062"/>
  </r>
  <r>
    <x v="163"/>
    <n v="1009422"/>
    <x v="1831"/>
    <x v="0"/>
    <n v="69.631999999999977"/>
    <x v="2712"/>
    <x v="1831"/>
    <x v="3"/>
    <x v="0"/>
    <x v="12474"/>
    <n v="246.93790211397069"/>
  </r>
  <r>
    <x v="196"/>
    <n v="1016281"/>
    <x v="1895"/>
    <x v="2"/>
    <n v="75.251999999999981"/>
    <x v="2712"/>
    <x v="1895"/>
    <x v="5"/>
    <x v="1"/>
    <x v="12475"/>
    <n v="221.02774677085"/>
  </r>
  <r>
    <x v="348"/>
    <n v="1010281"/>
    <x v="1381"/>
    <x v="6"/>
    <n v="77.499999999999972"/>
    <x v="2712"/>
    <x v="1381"/>
    <x v="5"/>
    <x v="1"/>
    <x v="12476"/>
    <n v="211.71587096774203"/>
  </r>
  <r>
    <x v="255"/>
    <n v="1017217"/>
    <x v="2451"/>
    <x v="9"/>
    <n v="78.623999999999995"/>
    <x v="2712"/>
    <x v="2451"/>
    <x v="4"/>
    <x v="1"/>
    <x v="12477"/>
    <n v="207.25961538461539"/>
  </r>
  <r>
    <x v="301"/>
    <n v="1012538"/>
    <x v="198"/>
    <x v="7"/>
    <n v="92.111999999999995"/>
    <x v="2712"/>
    <x v="198"/>
    <x v="1"/>
    <x v="1"/>
    <x v="12478"/>
    <n v="162.26745700885877"/>
  </r>
  <r>
    <x v="179"/>
    <n v="1018242"/>
    <x v="2505"/>
    <x v="6"/>
    <n v="106.72399999999999"/>
    <x v="2712"/>
    <x v="2505"/>
    <x v="8"/>
    <x v="3"/>
    <x v="12479"/>
    <n v="126.35939432555001"/>
  </r>
  <r>
    <x v="172"/>
    <n v="1018725"/>
    <x v="1885"/>
    <x v="9"/>
    <n v="106.72399999999999"/>
    <x v="2712"/>
    <x v="1885"/>
    <x v="0"/>
    <x v="0"/>
    <x v="12479"/>
    <n v="126.35939432555001"/>
  </r>
  <r>
    <x v="195"/>
    <n v="1009246"/>
    <x v="844"/>
    <x v="5"/>
    <n v="109.456"/>
    <x v="2712"/>
    <x v="844"/>
    <x v="11"/>
    <x v="3"/>
    <x v="12480"/>
    <n v="120.70950884373626"/>
  </r>
  <r>
    <x v="356"/>
    <n v="1013256"/>
    <x v="296"/>
    <x v="2"/>
    <n v="113.46799999999999"/>
    <x v="2712"/>
    <x v="296"/>
    <x v="8"/>
    <x v="3"/>
    <x v="12481"/>
    <n v="112.90566503331337"/>
  </r>
  <r>
    <x v="59"/>
    <n v="1012073"/>
    <x v="1104"/>
    <x v="5"/>
    <n v="139.32"/>
    <x v="2712"/>
    <x v="1104"/>
    <x v="4"/>
    <x v="1"/>
    <x v="12482"/>
    <n v="73.399224806201545"/>
  </r>
  <r>
    <x v="312"/>
    <n v="1018941"/>
    <x v="2028"/>
    <x v="5"/>
    <n v="139.32"/>
    <x v="2712"/>
    <x v="2028"/>
    <x v="0"/>
    <x v="0"/>
    <x v="12482"/>
    <n v="73.399224806201545"/>
  </r>
  <r>
    <x v="363"/>
    <n v="1006591"/>
    <x v="1316"/>
    <x v="8"/>
    <n v="145.25600000000003"/>
    <x v="2712"/>
    <x v="1316"/>
    <x v="9"/>
    <x v="0"/>
    <x v="12483"/>
    <n v="66.313129922343947"/>
  </r>
  <r>
    <x v="127"/>
    <n v="1011184"/>
    <x v="814"/>
    <x v="2"/>
    <n v="150.56"/>
    <x v="2712"/>
    <x v="814"/>
    <x v="6"/>
    <x v="2"/>
    <x v="12484"/>
    <n v="60.454171094580211"/>
  </r>
  <r>
    <x v="141"/>
    <n v="1017080"/>
    <x v="1790"/>
    <x v="7"/>
    <n v="151.684"/>
    <x v="2712"/>
    <x v="1790"/>
    <x v="7"/>
    <x v="2"/>
    <x v="12485"/>
    <n v="59.265182880198296"/>
  </r>
  <r>
    <x v="248"/>
    <n v="1012215"/>
    <x v="118"/>
    <x v="0"/>
    <n v="165.172"/>
    <x v="2712"/>
    <x v="118"/>
    <x v="6"/>
    <x v="2"/>
    <x v="12486"/>
    <n v="46.259535514493969"/>
  </r>
  <r>
    <x v="46"/>
    <n v="1012381"/>
    <x v="1367"/>
    <x v="4"/>
    <n v="171.916"/>
    <x v="2712"/>
    <x v="1367"/>
    <x v="10"/>
    <x v="3"/>
    <x v="12487"/>
    <n v="40.521999115847265"/>
  </r>
  <r>
    <x v="112"/>
    <n v="1016396"/>
    <x v="1604"/>
    <x v="6"/>
    <n v="182.03199999999998"/>
    <x v="2712"/>
    <x v="1604"/>
    <x v="3"/>
    <x v="0"/>
    <x v="12488"/>
    <n v="32.712819724004575"/>
  </r>
  <r>
    <x v="203"/>
    <n v="1013706"/>
    <x v="1266"/>
    <x v="7"/>
    <n v="210.13200000000001"/>
    <x v="2712"/>
    <x v="1266"/>
    <x v="11"/>
    <x v="3"/>
    <x v="12489"/>
    <n v="14.965735823196836"/>
  </r>
  <r>
    <x v="347"/>
    <n v="1012870"/>
    <x v="1973"/>
    <x v="8"/>
    <n v="212.38"/>
    <x v="2712"/>
    <x v="1973"/>
    <x v="7"/>
    <x v="2"/>
    <x v="12490"/>
    <n v="13.748846407382983"/>
  </r>
  <r>
    <x v="330"/>
    <n v="1014449"/>
    <x v="1082"/>
    <x v="5"/>
    <n v="259.58800000000002"/>
    <x v="2712"/>
    <x v="1082"/>
    <x v="9"/>
    <x v="0"/>
    <x v="12491"/>
    <n v="-6.9372236004746153"/>
  </r>
  <r>
    <x v="110"/>
    <n v="1017902"/>
    <x v="590"/>
    <x v="3"/>
    <n v="261.83600000000001"/>
    <x v="2712"/>
    <x v="590"/>
    <x v="1"/>
    <x v="1"/>
    <x v="12492"/>
    <n v="-7.7362165630394735"/>
  </r>
  <r>
    <x v="89"/>
    <n v="1015197"/>
    <x v="2541"/>
    <x v="9"/>
    <n v="262.95999999999998"/>
    <x v="2712"/>
    <x v="2541"/>
    <x v="1"/>
    <x v="1"/>
    <x v="12493"/>
    <n v="-8.1305902038332842"/>
  </r>
  <r>
    <x v="275"/>
    <n v="1002456"/>
    <x v="2206"/>
    <x v="3"/>
    <n v="367.13600000000008"/>
    <x v="2713"/>
    <x v="2206"/>
    <x v="2"/>
    <x v="2"/>
    <x v="12494"/>
    <n v="-34.188420639762924"/>
  </r>
  <r>
    <x v="0"/>
    <n v="1003670"/>
    <x v="812"/>
    <x v="8"/>
    <n v="109.5424"/>
    <x v="2714"/>
    <x v="812"/>
    <x v="9"/>
    <x v="0"/>
    <x v="12495"/>
    <n v="120.58454078055622"/>
  </r>
  <r>
    <x v="292"/>
    <n v="1010579"/>
    <x v="1822"/>
    <x v="1"/>
    <n v="97.840000000000032"/>
    <x v="2715"/>
    <x v="1822"/>
    <x v="11"/>
    <x v="3"/>
    <x v="12496"/>
    <n v="147.0047424366312"/>
  </r>
  <r>
    <x v="66"/>
    <n v="1002131"/>
    <x v="132"/>
    <x v="8"/>
    <n v="19.872000000000003"/>
    <x v="2716"/>
    <x v="132"/>
    <x v="3"/>
    <x v="0"/>
    <x v="12497"/>
    <n v="1116.1384863123994"/>
  </r>
  <r>
    <x v="107"/>
    <n v="1002476"/>
    <x v="1115"/>
    <x v="7"/>
    <n v="105.04640000000001"/>
    <x v="2717"/>
    <x v="1115"/>
    <x v="6"/>
    <x v="2"/>
    <x v="12498"/>
    <n v="130.08994120693333"/>
  </r>
  <r>
    <x v="282"/>
    <n v="1001367"/>
    <x v="1431"/>
    <x v="9"/>
    <n v="135.74803199999999"/>
    <x v="2718"/>
    <x v="1431"/>
    <x v="3"/>
    <x v="0"/>
    <x v="12499"/>
    <n v="78.157838781780683"/>
  </r>
  <r>
    <x v="61"/>
    <n v="1001828"/>
    <x v="2343"/>
    <x v="2"/>
    <n v="44.716800000000006"/>
    <x v="2719"/>
    <x v="2343"/>
    <x v="2"/>
    <x v="2"/>
    <x v="12500"/>
    <n v="440.88521540002847"/>
  </r>
  <r>
    <x v="2"/>
    <n v="1002068"/>
    <x v="1719"/>
    <x v="5"/>
    <n v="78.835200000000015"/>
    <x v="2720"/>
    <x v="1719"/>
    <x v="4"/>
    <x v="1"/>
    <x v="12501"/>
    <n v="206.8160415651891"/>
  </r>
  <r>
    <x v="136"/>
    <n v="1003429"/>
    <x v="787"/>
    <x v="0"/>
    <n v="231.66720000000007"/>
    <x v="2721"/>
    <x v="787"/>
    <x v="11"/>
    <x v="3"/>
    <x v="12502"/>
    <n v="4.4120186198132281"/>
  </r>
  <r>
    <x v="214"/>
    <n v="1005288"/>
    <x v="1684"/>
    <x v="7"/>
    <n v="129.6448"/>
    <x v="2722"/>
    <x v="1684"/>
    <x v="6"/>
    <x v="2"/>
    <x v="12503"/>
    <n v="86.589820802685509"/>
  </r>
  <r>
    <x v="26"/>
    <n v="1004052"/>
    <x v="2028"/>
    <x v="5"/>
    <n v="26.713600000000003"/>
    <x v="2723"/>
    <x v="2028"/>
    <x v="0"/>
    <x v="0"/>
    <x v="12504"/>
    <n v="805.70196454240522"/>
  </r>
  <r>
    <x v="302"/>
    <n v="1008859"/>
    <x v="2676"/>
    <x v="4"/>
    <n v="32.400000000000006"/>
    <x v="232"/>
    <x v="2676"/>
    <x v="8"/>
    <x v="3"/>
    <x v="12505"/>
    <n v="646.99999999999989"/>
  </r>
  <r>
    <x v="262"/>
    <n v="1015772"/>
    <x v="983"/>
    <x v="2"/>
    <n v="84.783999999999992"/>
    <x v="232"/>
    <x v="983"/>
    <x v="5"/>
    <x v="1"/>
    <x v="12506"/>
    <n v="185.4642385355728"/>
  </r>
  <r>
    <x v="6"/>
    <n v="1009108"/>
    <x v="217"/>
    <x v="8"/>
    <n v="92.248000000000005"/>
    <x v="232"/>
    <x v="217"/>
    <x v="10"/>
    <x v="3"/>
    <x v="12507"/>
    <n v="162.36666377590845"/>
  </r>
  <r>
    <x v="244"/>
    <n v="1017967"/>
    <x v="714"/>
    <x v="9"/>
    <n v="120.75200000000001"/>
    <x v="232"/>
    <x v="714"/>
    <x v="4"/>
    <x v="1"/>
    <x v="12508"/>
    <n v="100.43394726381342"/>
  </r>
  <r>
    <x v="159"/>
    <n v="1014374"/>
    <x v="1408"/>
    <x v="5"/>
    <n v="125.24800000000002"/>
    <x v="232"/>
    <x v="1408"/>
    <x v="1"/>
    <x v="1"/>
    <x v="12509"/>
    <n v="93.239013796627475"/>
  </r>
  <r>
    <x v="37"/>
    <n v="1017908"/>
    <x v="2815"/>
    <x v="0"/>
    <n v="135.364"/>
    <x v="232"/>
    <x v="2815"/>
    <x v="7"/>
    <x v="2"/>
    <x v="12510"/>
    <n v="78.797907863242827"/>
  </r>
  <r>
    <x v="266"/>
    <n v="1017078"/>
    <x v="2735"/>
    <x v="9"/>
    <n v="149.976"/>
    <x v="232"/>
    <x v="2735"/>
    <x v="11"/>
    <x v="3"/>
    <x v="12511"/>
    <n v="61.377820451272214"/>
  </r>
  <r>
    <x v="118"/>
    <n v="1014375"/>
    <x v="2499"/>
    <x v="8"/>
    <n v="183.69600000000003"/>
    <x v="232"/>
    <x v="2499"/>
    <x v="8"/>
    <x v="3"/>
    <x v="12512"/>
    <n v="31.754638097726673"/>
  </r>
  <r>
    <x v="10"/>
    <n v="1012715"/>
    <x v="2130"/>
    <x v="3"/>
    <n v="188.19200000000001"/>
    <x v="232"/>
    <x v="2130"/>
    <x v="6"/>
    <x v="2"/>
    <x v="12513"/>
    <n v="28.606954599557906"/>
  </r>
  <r>
    <x v="40"/>
    <n v="1013462"/>
    <x v="1887"/>
    <x v="6"/>
    <n v="206.17600000000002"/>
    <x v="232"/>
    <x v="1887"/>
    <x v="0"/>
    <x v="0"/>
    <x v="12514"/>
    <n v="17.38902685084588"/>
  </r>
  <r>
    <x v="121"/>
    <n v="1014793"/>
    <x v="1287"/>
    <x v="7"/>
    <n v="224.16000000000003"/>
    <x v="232"/>
    <x v="1287"/>
    <x v="0"/>
    <x v="0"/>
    <x v="12515"/>
    <n v="7.9710920770877909"/>
  </r>
  <r>
    <x v="127"/>
    <n v="1009461"/>
    <x v="705"/>
    <x v="0"/>
    <n v="225.28400000000002"/>
    <x v="232"/>
    <x v="705"/>
    <x v="4"/>
    <x v="1"/>
    <x v="12516"/>
    <n v="7.4323964418245403"/>
  </r>
  <r>
    <x v="6"/>
    <n v="1014426"/>
    <x v="743"/>
    <x v="8"/>
    <n v="239.89600000000002"/>
    <x v="232"/>
    <x v="743"/>
    <x v="11"/>
    <x v="3"/>
    <x v="12517"/>
    <n v="0.88871844465935446"/>
  </r>
  <r>
    <x v="62"/>
    <n v="1013119"/>
    <x v="1344"/>
    <x v="8"/>
    <n v="254.50800000000001"/>
    <x v="232"/>
    <x v="1344"/>
    <x v="2"/>
    <x v="2"/>
    <x v="12518"/>
    <n v="-4.9035786694327834"/>
  </r>
  <r>
    <x v="29"/>
    <n v="1011756"/>
    <x v="1089"/>
    <x v="0"/>
    <n v="269.12"/>
    <x v="232"/>
    <x v="1089"/>
    <x v="3"/>
    <x v="0"/>
    <x v="12519"/>
    <n v="-10.066884661117712"/>
  </r>
  <r>
    <x v="76"/>
    <n v="1016824"/>
    <x v="2528"/>
    <x v="2"/>
    <n v="290.476"/>
    <x v="232"/>
    <x v="2528"/>
    <x v="4"/>
    <x v="1"/>
    <x v="12520"/>
    <n v="-16.678830609069244"/>
  </r>
  <r>
    <x v="89"/>
    <n v="1019917"/>
    <x v="1681"/>
    <x v="4"/>
    <n v="292.72400000000005"/>
    <x v="232"/>
    <x v="1681"/>
    <x v="9"/>
    <x v="0"/>
    <x v="12521"/>
    <n v="-17.318702942020476"/>
  </r>
  <r>
    <x v="52"/>
    <n v="1019352"/>
    <x v="2002"/>
    <x v="9"/>
    <n v="310.70800000000003"/>
    <x v="232"/>
    <x v="2002"/>
    <x v="7"/>
    <x v="2"/>
    <x v="12522"/>
    <n v="-22.10435521454227"/>
  </r>
  <r>
    <x v="191"/>
    <n v="1005302"/>
    <x v="1498"/>
    <x v="0"/>
    <n v="247.40480000000002"/>
    <x v="2724"/>
    <x v="1498"/>
    <x v="1"/>
    <x v="1"/>
    <x v="12523"/>
    <n v="-2.1666515766872743"/>
  </r>
  <r>
    <x v="289"/>
    <n v="1003103"/>
    <x v="1709"/>
    <x v="8"/>
    <n v="177.26080000000002"/>
    <x v="2725"/>
    <x v="1709"/>
    <x v="3"/>
    <x v="0"/>
    <x v="12524"/>
    <n v="36.614525038812879"/>
  </r>
  <r>
    <x v="28"/>
    <n v="1000867"/>
    <x v="2658"/>
    <x v="9"/>
    <n v="306.06144"/>
    <x v="2726"/>
    <x v="2658"/>
    <x v="7"/>
    <x v="2"/>
    <x v="12525"/>
    <n v="-20.869848877401832"/>
  </r>
  <r>
    <x v="64"/>
    <n v="1001415"/>
    <x v="1399"/>
    <x v="6"/>
    <n v="541.23436800000025"/>
    <x v="2727"/>
    <x v="1399"/>
    <x v="5"/>
    <x v="1"/>
    <x v="12526"/>
    <n v="-55.245946244123225"/>
  </r>
  <r>
    <x v="123"/>
    <n v="1003632"/>
    <x v="2067"/>
    <x v="8"/>
    <n v="15.296000000000001"/>
    <x v="2728"/>
    <x v="2067"/>
    <x v="6"/>
    <x v="2"/>
    <x v="12527"/>
    <n v="1484.6809623430961"/>
  </r>
  <r>
    <x v="13"/>
    <n v="1008641"/>
    <x v="1362"/>
    <x v="3"/>
    <n v="14.236000000000004"/>
    <x v="2729"/>
    <x v="1362"/>
    <x v="11"/>
    <x v="3"/>
    <x v="12528"/>
    <n v="1603.2607474009549"/>
  </r>
  <r>
    <x v="222"/>
    <n v="1012575"/>
    <x v="45"/>
    <x v="6"/>
    <n v="71.836000000000013"/>
    <x v="2729"/>
    <x v="45"/>
    <x v="8"/>
    <x v="3"/>
    <x v="12529"/>
    <n v="237.54134417283811"/>
  </r>
  <r>
    <x v="158"/>
    <n v="1008019"/>
    <x v="1764"/>
    <x v="2"/>
    <n v="79.844000000000023"/>
    <x v="2729"/>
    <x v="1764"/>
    <x v="0"/>
    <x v="0"/>
    <x v="12530"/>
    <n v="203.68744050899247"/>
  </r>
  <r>
    <x v="94"/>
    <n v="1014218"/>
    <x v="1706"/>
    <x v="5"/>
    <n v="83.076000000000022"/>
    <x v="2729"/>
    <x v="1706"/>
    <x v="6"/>
    <x v="2"/>
    <x v="12531"/>
    <n v="191.87274303047809"/>
  </r>
  <r>
    <x v="18"/>
    <n v="1017453"/>
    <x v="418"/>
    <x v="9"/>
    <n v="83.076000000000022"/>
    <x v="2729"/>
    <x v="418"/>
    <x v="9"/>
    <x v="0"/>
    <x v="12531"/>
    <n v="191.87274303047809"/>
  </r>
  <r>
    <x v="141"/>
    <n v="1006456"/>
    <x v="2676"/>
    <x v="8"/>
    <n v="86.672000000000025"/>
    <x v="2729"/>
    <x v="2676"/>
    <x v="8"/>
    <x v="3"/>
    <x v="12532"/>
    <n v="179.76301458371788"/>
  </r>
  <r>
    <x v="197"/>
    <n v="1013537"/>
    <x v="582"/>
    <x v="4"/>
    <n v="98.812000000000012"/>
    <x v="2729"/>
    <x v="582"/>
    <x v="1"/>
    <x v="1"/>
    <x v="12533"/>
    <n v="145.39145043112174"/>
  </r>
  <r>
    <x v="189"/>
    <n v="1006961"/>
    <x v="96"/>
    <x v="5"/>
    <n v="100.94800000000001"/>
    <x v="2729"/>
    <x v="96"/>
    <x v="6"/>
    <x v="2"/>
    <x v="12534"/>
    <n v="140.19911241431234"/>
  </r>
  <r>
    <x v="28"/>
    <n v="1018396"/>
    <x v="1394"/>
    <x v="3"/>
    <n v="101.06000000000003"/>
    <x v="2729"/>
    <x v="1394"/>
    <x v="4"/>
    <x v="1"/>
    <x v="12535"/>
    <n v="139.93291114189586"/>
  </r>
  <r>
    <x v="223"/>
    <n v="1013511"/>
    <x v="1037"/>
    <x v="9"/>
    <n v="116.79600000000002"/>
    <x v="2729"/>
    <x v="1037"/>
    <x v="5"/>
    <x v="1"/>
    <x v="12536"/>
    <n v="107.60659611630534"/>
  </r>
  <r>
    <x v="23"/>
    <n v="1009490"/>
    <x v="416"/>
    <x v="8"/>
    <n v="122.41600000000003"/>
    <x v="2729"/>
    <x v="416"/>
    <x v="10"/>
    <x v="3"/>
    <x v="12537"/>
    <n v="98.075578355770475"/>
  </r>
  <r>
    <x v="202"/>
    <n v="1014757"/>
    <x v="1512"/>
    <x v="5"/>
    <n v="131.40800000000002"/>
    <x v="2729"/>
    <x v="1512"/>
    <x v="5"/>
    <x v="1"/>
    <x v="12538"/>
    <n v="84.521642517959336"/>
  </r>
  <r>
    <x v="21"/>
    <n v="1016094"/>
    <x v="1704"/>
    <x v="5"/>
    <n v="185.36"/>
    <x v="2729"/>
    <x v="1704"/>
    <x v="10"/>
    <x v="3"/>
    <x v="12539"/>
    <n v="30.81365990504964"/>
  </r>
  <r>
    <x v="323"/>
    <n v="1018154"/>
    <x v="1285"/>
    <x v="6"/>
    <n v="185.36"/>
    <x v="2729"/>
    <x v="1285"/>
    <x v="1"/>
    <x v="1"/>
    <x v="12539"/>
    <n v="30.81365990504964"/>
  </r>
  <r>
    <x v="225"/>
    <n v="1019097"/>
    <x v="650"/>
    <x v="7"/>
    <n v="185.36"/>
    <x v="2729"/>
    <x v="650"/>
    <x v="5"/>
    <x v="1"/>
    <x v="12539"/>
    <n v="30.81365990504964"/>
  </r>
  <r>
    <x v="283"/>
    <n v="1010356"/>
    <x v="617"/>
    <x v="0"/>
    <n v="202.22000000000003"/>
    <x v="2729"/>
    <x v="617"/>
    <x v="6"/>
    <x v="2"/>
    <x v="12540"/>
    <n v="19.907130847591734"/>
  </r>
  <r>
    <x v="65"/>
    <n v="1010654"/>
    <x v="867"/>
    <x v="0"/>
    <n v="229.19600000000003"/>
    <x v="2729"/>
    <x v="867"/>
    <x v="8"/>
    <x v="3"/>
    <x v="12541"/>
    <n v="5.79425469903489"/>
  </r>
  <r>
    <x v="308"/>
    <n v="1014465"/>
    <x v="457"/>
    <x v="3"/>
    <n v="248.30400000000003"/>
    <x v="2729"/>
    <x v="457"/>
    <x v="1"/>
    <x v="1"/>
    <x v="12542"/>
    <n v="-2.3470423352020089"/>
  </r>
  <r>
    <x v="154"/>
    <n v="1016546"/>
    <x v="499"/>
    <x v="0"/>
    <n v="251.67600000000004"/>
    <x v="2729"/>
    <x v="499"/>
    <x v="0"/>
    <x v="0"/>
    <x v="12543"/>
    <n v="-3.6554141038478081"/>
  </r>
  <r>
    <x v="263"/>
    <n v="1015271"/>
    <x v="2347"/>
    <x v="8"/>
    <n v="302.25600000000003"/>
    <x v="2729"/>
    <x v="2347"/>
    <x v="5"/>
    <x v="1"/>
    <x v="12544"/>
    <n v="-19.777870414483083"/>
  </r>
  <r>
    <x v="363"/>
    <n v="1019502"/>
    <x v="683"/>
    <x v="4"/>
    <n v="307.87600000000003"/>
    <x v="2729"/>
    <x v="683"/>
    <x v="3"/>
    <x v="0"/>
    <x v="12545"/>
    <n v="-21.242253374735281"/>
  </r>
  <r>
    <x v="178"/>
    <n v="1001926"/>
    <x v="1838"/>
    <x v="6"/>
    <n v="85.334400000000016"/>
    <x v="2730"/>
    <x v="1838"/>
    <x v="7"/>
    <x v="2"/>
    <x v="12546"/>
    <n v="184.22844714441069"/>
  </r>
  <r>
    <x v="21"/>
    <n v="1002493"/>
    <x v="1764"/>
    <x v="2"/>
    <n v="70.476800000000011"/>
    <x v="2731"/>
    <x v="1764"/>
    <x v="0"/>
    <x v="0"/>
    <x v="12547"/>
    <n v="244.17623955684707"/>
  </r>
  <r>
    <x v="358"/>
    <n v="1003979"/>
    <x v="2489"/>
    <x v="4"/>
    <n v="203.95840000000001"/>
    <x v="2731"/>
    <x v="2489"/>
    <x v="2"/>
    <x v="2"/>
    <x v="12548"/>
    <n v="18.928369706763743"/>
  </r>
  <r>
    <x v="133"/>
    <n v="1000492"/>
    <x v="686"/>
    <x v="8"/>
    <n v="339.73017600000003"/>
    <x v="2732"/>
    <x v="686"/>
    <x v="9"/>
    <x v="0"/>
    <x v="12549"/>
    <n v="-28.575336210345938"/>
  </r>
  <r>
    <x v="331"/>
    <n v="1008591"/>
    <x v="867"/>
    <x v="9"/>
    <n v="29.004000000000019"/>
    <x v="2733"/>
    <x v="867"/>
    <x v="8"/>
    <x v="3"/>
    <x v="12550"/>
    <n v="737.55482002482358"/>
  </r>
  <r>
    <x v="175"/>
    <n v="1009253"/>
    <x v="2198"/>
    <x v="2"/>
    <n v="48.596000000000004"/>
    <x v="2733"/>
    <x v="2198"/>
    <x v="2"/>
    <x v="2"/>
    <x v="12551"/>
    <n v="399.88558729113504"/>
  </r>
  <r>
    <x v="127"/>
    <n v="1009179"/>
    <x v="2210"/>
    <x v="3"/>
    <n v="60.768000000000001"/>
    <x v="2733"/>
    <x v="2210"/>
    <x v="8"/>
    <x v="3"/>
    <x v="12552"/>
    <n v="299.75710900473933"/>
  </r>
  <r>
    <x v="220"/>
    <n v="1014169"/>
    <x v="713"/>
    <x v="8"/>
    <n v="72.375999999999976"/>
    <x v="2733"/>
    <x v="713"/>
    <x v="11"/>
    <x v="3"/>
    <x v="12553"/>
    <n v="235.64220183486248"/>
  </r>
  <r>
    <x v="360"/>
    <n v="1012512"/>
    <x v="109"/>
    <x v="7"/>
    <n v="89.23599999999999"/>
    <x v="2733"/>
    <x v="109"/>
    <x v="10"/>
    <x v="3"/>
    <x v="12554"/>
    <n v="172.22690394011389"/>
  </r>
  <r>
    <x v="4"/>
    <n v="1010152"/>
    <x v="95"/>
    <x v="5"/>
    <n v="101.6"/>
    <x v="2733"/>
    <x v="95"/>
    <x v="5"/>
    <x v="1"/>
    <x v="12555"/>
    <n v="139.09881889763781"/>
  </r>
  <r>
    <x v="275"/>
    <n v="1016228"/>
    <x v="2614"/>
    <x v="9"/>
    <n v="103.84799999999998"/>
    <x v="2733"/>
    <x v="2614"/>
    <x v="10"/>
    <x v="3"/>
    <x v="12556"/>
    <n v="133.92304136815346"/>
  </r>
  <r>
    <x v="108"/>
    <n v="1016688"/>
    <x v="154"/>
    <x v="5"/>
    <n v="108.34399999999999"/>
    <x v="2733"/>
    <x v="154"/>
    <x v="8"/>
    <x v="3"/>
    <x v="12557"/>
    <n v="124.21583105663443"/>
  </r>
  <r>
    <x v="56"/>
    <n v="1011668"/>
    <x v="1050"/>
    <x v="8"/>
    <n v="126.328"/>
    <x v="2733"/>
    <x v="1050"/>
    <x v="8"/>
    <x v="3"/>
    <x v="12558"/>
    <n v="92.296561332404522"/>
  </r>
  <r>
    <x v="127"/>
    <n v="1012011"/>
    <x v="1991"/>
    <x v="4"/>
    <n v="129.69999999999999"/>
    <x v="2733"/>
    <x v="1991"/>
    <x v="10"/>
    <x v="3"/>
    <x v="12559"/>
    <n v="87.297147262914436"/>
  </r>
  <r>
    <x v="136"/>
    <n v="1013452"/>
    <x v="2519"/>
    <x v="0"/>
    <n v="145.43599999999998"/>
    <x v="2733"/>
    <x v="2519"/>
    <x v="7"/>
    <x v="2"/>
    <x v="12560"/>
    <n v="67.031821557248577"/>
  </r>
  <r>
    <x v="251"/>
    <n v="1014160"/>
    <x v="1655"/>
    <x v="3"/>
    <n v="158.92400000000001"/>
    <x v="2733"/>
    <x v="1655"/>
    <x v="4"/>
    <x v="1"/>
    <x v="12561"/>
    <n v="52.855704613525958"/>
  </r>
  <r>
    <x v="354"/>
    <n v="1008701"/>
    <x v="2709"/>
    <x v="8"/>
    <n v="180.256"/>
    <x v="2733"/>
    <x v="2709"/>
    <x v="10"/>
    <x v="3"/>
    <x v="12562"/>
    <n v="34.766332327356643"/>
  </r>
  <r>
    <x v="353"/>
    <n v="1012501"/>
    <x v="2661"/>
    <x v="2"/>
    <n v="274.69600000000003"/>
    <x v="2733"/>
    <x v="2661"/>
    <x v="10"/>
    <x v="3"/>
    <x v="12563"/>
    <n v="-11.566094883070752"/>
  </r>
  <r>
    <x v="140"/>
    <n v="1013733"/>
    <x v="437"/>
    <x v="7"/>
    <n v="296.05200000000002"/>
    <x v="2733"/>
    <x v="437"/>
    <x v="8"/>
    <x v="3"/>
    <x v="12564"/>
    <n v="-17.945360950103371"/>
  </r>
  <r>
    <x v="223"/>
    <n v="1013230"/>
    <x v="1606"/>
    <x v="9"/>
    <n v="309.54000000000002"/>
    <x v="2733"/>
    <x v="1606"/>
    <x v="5"/>
    <x v="1"/>
    <x v="12565"/>
    <n v="-21.520837371583649"/>
  </r>
  <r>
    <x v="358"/>
    <n v="1015433"/>
    <x v="948"/>
    <x v="4"/>
    <n v="311.78800000000001"/>
    <x v="2733"/>
    <x v="948"/>
    <x v="10"/>
    <x v="3"/>
    <x v="12566"/>
    <n v="-22.08667427867654"/>
  </r>
  <r>
    <x v="18"/>
    <n v="1016482"/>
    <x v="1470"/>
    <x v="1"/>
    <n v="217.58800000000002"/>
    <x v="2734"/>
    <x v="1470"/>
    <x v="10"/>
    <x v="3"/>
    <x v="12567"/>
    <n v="11.726602569994656"/>
  </r>
  <r>
    <x v="109"/>
    <n v="1004698"/>
    <x v="337"/>
    <x v="2"/>
    <n v="200.096"/>
    <x v="2735"/>
    <x v="337"/>
    <x v="1"/>
    <x v="1"/>
    <x v="12568"/>
    <n v="21.49688149688151"/>
  </r>
  <r>
    <x v="293"/>
    <n v="1000597"/>
    <x v="2790"/>
    <x v="6"/>
    <n v="39.763200000000012"/>
    <x v="2736"/>
    <x v="2790"/>
    <x v="4"/>
    <x v="1"/>
    <x v="12569"/>
    <n v="511.55803959439885"/>
  </r>
  <r>
    <x v="224"/>
    <n v="1004172"/>
    <x v="1382"/>
    <x v="5"/>
    <n v="64.016000000000005"/>
    <x v="2737"/>
    <x v="1382"/>
    <x v="1"/>
    <x v="1"/>
    <x v="12570"/>
    <n v="279.89502624343913"/>
  </r>
  <r>
    <x v="158"/>
    <n v="1001981"/>
    <x v="1691"/>
    <x v="4"/>
    <n v="141.91680000000002"/>
    <x v="2738"/>
    <x v="1691"/>
    <x v="11"/>
    <x v="3"/>
    <x v="12571"/>
    <n v="71.372297007824287"/>
  </r>
  <r>
    <x v="351"/>
    <n v="1002780"/>
    <x v="2510"/>
    <x v="3"/>
    <n v="88.358400000000017"/>
    <x v="2739"/>
    <x v="2510"/>
    <x v="6"/>
    <x v="2"/>
    <x v="12572"/>
    <n v="175.28248587570619"/>
  </r>
  <r>
    <x v="139"/>
    <n v="1003662"/>
    <x v="1369"/>
    <x v="4"/>
    <n v="114.06720000000001"/>
    <x v="2740"/>
    <x v="1369"/>
    <x v="6"/>
    <x v="2"/>
    <x v="12573"/>
    <n v="113.25218818380745"/>
  </r>
  <r>
    <x v="225"/>
    <n v="1001746"/>
    <x v="1828"/>
    <x v="0"/>
    <n v="380.90560000000005"/>
    <x v="2741"/>
    <x v="1828"/>
    <x v="4"/>
    <x v="1"/>
    <x v="12574"/>
    <n v="-36.123259936320181"/>
  </r>
  <r>
    <x v="106"/>
    <n v="1004056"/>
    <x v="1572"/>
    <x v="5"/>
    <n v="389.98400000000009"/>
    <x v="2742"/>
    <x v="1572"/>
    <x v="11"/>
    <x v="3"/>
    <x v="12575"/>
    <n v="-37.602773447115794"/>
  </r>
  <r>
    <x v="342"/>
    <n v="1002228"/>
    <x v="1661"/>
    <x v="0"/>
    <n v="102.64960000000002"/>
    <x v="2743"/>
    <x v="1661"/>
    <x v="7"/>
    <x v="2"/>
    <x v="12576"/>
    <n v="137.0885030238793"/>
  </r>
  <r>
    <x v="52"/>
    <n v="1006697"/>
    <x v="1928"/>
    <x v="8"/>
    <n v="6.3760000000000048"/>
    <x v="2744"/>
    <x v="1928"/>
    <x v="7"/>
    <x v="2"/>
    <x v="12577"/>
    <n v="3717.0106649937238"/>
  </r>
  <r>
    <x v="100"/>
    <n v="1006609"/>
    <x v="2709"/>
    <x v="8"/>
    <n v="34.820000000000007"/>
    <x v="2744"/>
    <x v="2709"/>
    <x v="10"/>
    <x v="3"/>
    <x v="12578"/>
    <n v="598.94485927627784"/>
  </r>
  <r>
    <x v="111"/>
    <n v="1007411"/>
    <x v="1904"/>
    <x v="8"/>
    <n v="42.051999999999992"/>
    <x v="2744"/>
    <x v="1904"/>
    <x v="10"/>
    <x v="3"/>
    <x v="12579"/>
    <n v="478.74203367259594"/>
  </r>
  <r>
    <x v="358"/>
    <n v="1006684"/>
    <x v="832"/>
    <x v="2"/>
    <n v="61.416000000000011"/>
    <x v="2744"/>
    <x v="832"/>
    <x v="0"/>
    <x v="0"/>
    <x v="12580"/>
    <n v="296.26905041031642"/>
  </r>
  <r>
    <x v="201"/>
    <n v="1009831"/>
    <x v="2816"/>
    <x v="8"/>
    <n v="92.024000000000001"/>
    <x v="2744"/>
    <x v="2816"/>
    <x v="1"/>
    <x v="1"/>
    <x v="12581"/>
    <n v="164.46644353646874"/>
  </r>
  <r>
    <x v="40"/>
    <n v="1013012"/>
    <x v="116"/>
    <x v="9"/>
    <n v="94.27200000000002"/>
    <x v="2744"/>
    <x v="116"/>
    <x v="7"/>
    <x v="2"/>
    <x v="12582"/>
    <n v="158.16000509164965"/>
  </r>
  <r>
    <x v="182"/>
    <n v="1014481"/>
    <x v="2441"/>
    <x v="7"/>
    <n v="99.891999999999996"/>
    <x v="2744"/>
    <x v="2441"/>
    <x v="8"/>
    <x v="3"/>
    <x v="12583"/>
    <n v="143.63572658471151"/>
  </r>
  <r>
    <x v="97"/>
    <n v="1017177"/>
    <x v="711"/>
    <x v="7"/>
    <n v="114.50400000000002"/>
    <x v="2744"/>
    <x v="711"/>
    <x v="9"/>
    <x v="0"/>
    <x v="12584"/>
    <n v="112.54506392789769"/>
  </r>
  <r>
    <x v="256"/>
    <n v="1017191"/>
    <x v="2603"/>
    <x v="8"/>
    <n v="121.24800000000002"/>
    <x v="2744"/>
    <x v="2603"/>
    <x v="1"/>
    <x v="1"/>
    <x v="12585"/>
    <n v="100.72298099762466"/>
  </r>
  <r>
    <x v="64"/>
    <n v="1016190"/>
    <x v="789"/>
    <x v="8"/>
    <n v="136.98400000000001"/>
    <x v="2744"/>
    <x v="789"/>
    <x v="2"/>
    <x v="2"/>
    <x v="12586"/>
    <n v="77.664982771710555"/>
  </r>
  <r>
    <x v="3"/>
    <n v="1009850"/>
    <x v="337"/>
    <x v="0"/>
    <n v="148.22400000000002"/>
    <x v="2744"/>
    <x v="337"/>
    <x v="1"/>
    <x v="1"/>
    <x v="12587"/>
    <n v="64.192438471502584"/>
  </r>
  <r>
    <x v="74"/>
    <n v="1014107"/>
    <x v="1001"/>
    <x v="2"/>
    <n v="157.21600000000001"/>
    <x v="2744"/>
    <x v="1001"/>
    <x v="9"/>
    <x v="0"/>
    <x v="12588"/>
    <n v="54.801419702829222"/>
  </r>
  <r>
    <x v="292"/>
    <n v="1018962"/>
    <x v="1436"/>
    <x v="2"/>
    <n v="162.83600000000001"/>
    <x v="2744"/>
    <x v="1436"/>
    <x v="11"/>
    <x v="3"/>
    <x v="12589"/>
    <n v="49.458719202142028"/>
  </r>
  <r>
    <x v="224"/>
    <n v="1011172"/>
    <x v="734"/>
    <x v="5"/>
    <n v="166.20800000000003"/>
    <x v="2744"/>
    <x v="734"/>
    <x v="7"/>
    <x v="2"/>
    <x v="12590"/>
    <n v="46.426525798998824"/>
  </r>
  <r>
    <x v="160"/>
    <n v="1009605"/>
    <x v="399"/>
    <x v="6"/>
    <n v="258.37600000000003"/>
    <x v="2744"/>
    <x v="399"/>
    <x v="11"/>
    <x v="3"/>
    <x v="12591"/>
    <n v="-5.8068086819209315"/>
  </r>
  <r>
    <x v="346"/>
    <n v="1017163"/>
    <x v="1329"/>
    <x v="8"/>
    <n v="276.36"/>
    <x v="2744"/>
    <x v="1329"/>
    <x v="0"/>
    <x v="0"/>
    <x v="12592"/>
    <n v="-11.936387320885803"/>
  </r>
  <r>
    <x v="313"/>
    <n v="1018955"/>
    <x v="1123"/>
    <x v="5"/>
    <n v="278.608"/>
    <x v="2744"/>
    <x v="1123"/>
    <x v="0"/>
    <x v="0"/>
    <x v="12593"/>
    <n v="-12.646944811347844"/>
  </r>
  <r>
    <x v="69"/>
    <n v="1012360"/>
    <x v="2220"/>
    <x v="4"/>
    <n v="289.84800000000001"/>
    <x v="2744"/>
    <x v="2220"/>
    <x v="2"/>
    <x v="2"/>
    <x v="12594"/>
    <n v="-16.034404239463445"/>
  </r>
  <r>
    <x v="31"/>
    <n v="1009994"/>
    <x v="1647"/>
    <x v="0"/>
    <n v="290.97200000000004"/>
    <x v="2744"/>
    <x v="1647"/>
    <x v="9"/>
    <x v="0"/>
    <x v="12595"/>
    <n v="-16.358756168978466"/>
  </r>
  <r>
    <x v="67"/>
    <n v="1002009"/>
    <x v="2426"/>
    <x v="6"/>
    <n v="210.57920000000004"/>
    <x v="2745"/>
    <x v="2426"/>
    <x v="10"/>
    <x v="3"/>
    <x v="12596"/>
    <n v="15.608455156064775"/>
  </r>
  <r>
    <x v="113"/>
    <n v="1002127"/>
    <x v="1544"/>
    <x v="9"/>
    <n v="180.06400000000002"/>
    <x v="2746"/>
    <x v="1544"/>
    <x v="11"/>
    <x v="3"/>
    <x v="12597"/>
    <n v="35.327527990048004"/>
  </r>
  <r>
    <x v="125"/>
    <n v="1001770"/>
    <x v="1467"/>
    <x v="7"/>
    <n v="217.36959999999999"/>
    <x v="2747"/>
    <x v="1467"/>
    <x v="6"/>
    <x v="2"/>
    <x v="12598"/>
    <n v="12.106053468378304"/>
  </r>
  <r>
    <x v="208"/>
    <n v="1001832"/>
    <x v="1637"/>
    <x v="7"/>
    <n v="236.65600000000006"/>
    <x v="2748"/>
    <x v="1637"/>
    <x v="4"/>
    <x v="1"/>
    <x v="12599"/>
    <n v="2.9857345683185614"/>
  </r>
  <r>
    <x v="19"/>
    <n v="1005226"/>
    <x v="99"/>
    <x v="0"/>
    <n v="215.2672"/>
    <x v="2749"/>
    <x v="99"/>
    <x v="10"/>
    <x v="3"/>
    <x v="12600"/>
    <n v="13.231370129773628"/>
  </r>
  <r>
    <x v="70"/>
    <n v="1006523"/>
    <x v="1566"/>
    <x v="6"/>
    <n v="1.3520000000000039"/>
    <x v="2750"/>
    <x v="1566"/>
    <x v="1"/>
    <x v="1"/>
    <x v="12601"/>
    <n v="17934.082840236635"/>
  </r>
  <r>
    <x v="40"/>
    <n v="1008354"/>
    <x v="2727"/>
    <x v="6"/>
    <n v="34.49199999999999"/>
    <x v="2750"/>
    <x v="2727"/>
    <x v="3"/>
    <x v="0"/>
    <x v="12602"/>
    <n v="606.89087324597017"/>
  </r>
  <r>
    <x v="116"/>
    <n v="1008308"/>
    <x v="1155"/>
    <x v="3"/>
    <n v="62.164000000000016"/>
    <x v="2750"/>
    <x v="1155"/>
    <x v="4"/>
    <x v="1"/>
    <x v="12603"/>
    <n v="292.2218647448683"/>
  </r>
  <r>
    <x v="180"/>
    <n v="1008452"/>
    <x v="2023"/>
    <x v="3"/>
    <n v="68.168000000000006"/>
    <x v="2750"/>
    <x v="2023"/>
    <x v="1"/>
    <x v="1"/>
    <x v="12604"/>
    <n v="257.67632906935802"/>
  </r>
  <r>
    <x v="342"/>
    <n v="1012374"/>
    <x v="1864"/>
    <x v="4"/>
    <n v="100.43199999999996"/>
    <x v="2750"/>
    <x v="1864"/>
    <x v="7"/>
    <x v="2"/>
    <x v="12605"/>
    <n v="142.77202485263669"/>
  </r>
  <r>
    <x v="72"/>
    <n v="1016831"/>
    <x v="496"/>
    <x v="7"/>
    <n v="100.43199999999996"/>
    <x v="2750"/>
    <x v="496"/>
    <x v="10"/>
    <x v="3"/>
    <x v="12605"/>
    <n v="142.77202485263669"/>
  </r>
  <r>
    <x v="139"/>
    <n v="1009112"/>
    <x v="1927"/>
    <x v="9"/>
    <n v="107.77600000000002"/>
    <x v="2750"/>
    <x v="1927"/>
    <x v="9"/>
    <x v="0"/>
    <x v="12606"/>
    <n v="126.22921615201892"/>
  </r>
  <r>
    <x v="1"/>
    <n v="1013096"/>
    <x v="809"/>
    <x v="6"/>
    <n v="122.91199999999998"/>
    <x v="2750"/>
    <x v="809"/>
    <x v="1"/>
    <x v="1"/>
    <x v="12607"/>
    <n v="98.370216089560031"/>
  </r>
  <r>
    <x v="130"/>
    <n v="1018224"/>
    <x v="1138"/>
    <x v="4"/>
    <n v="127.40799999999999"/>
    <x v="2750"/>
    <x v="1138"/>
    <x v="11"/>
    <x v="3"/>
    <x v="12608"/>
    <n v="91.370086650759774"/>
  </r>
  <r>
    <x v="344"/>
    <n v="1014882"/>
    <x v="2561"/>
    <x v="2"/>
    <n v="130.77999999999997"/>
    <x v="2750"/>
    <x v="2561"/>
    <x v="0"/>
    <x v="0"/>
    <x v="12609"/>
    <n v="86.435846459703342"/>
  </r>
  <r>
    <x v="350"/>
    <n v="1009691"/>
    <x v="243"/>
    <x v="7"/>
    <n v="144.26799999999997"/>
    <x v="2750"/>
    <x v="243"/>
    <x v="10"/>
    <x v="3"/>
    <x v="12610"/>
    <n v="69.005462056727779"/>
  </r>
  <r>
    <x v="326"/>
    <n v="1005512"/>
    <x v="2274"/>
    <x v="8"/>
    <n v="146.85599999999999"/>
    <x v="2750"/>
    <x v="2274"/>
    <x v="0"/>
    <x v="0"/>
    <x v="12611"/>
    <n v="66.027128615786893"/>
  </r>
  <r>
    <x v="345"/>
    <n v="1016301"/>
    <x v="1683"/>
    <x v="4"/>
    <n v="151.01199999999997"/>
    <x v="2750"/>
    <x v="1683"/>
    <x v="2"/>
    <x v="2"/>
    <x v="12612"/>
    <n v="61.457897385638248"/>
  </r>
  <r>
    <x v="60"/>
    <n v="1012282"/>
    <x v="523"/>
    <x v="7"/>
    <n v="168.99599999999998"/>
    <x v="2750"/>
    <x v="523"/>
    <x v="1"/>
    <x v="1"/>
    <x v="12613"/>
    <n v="44.276077540296818"/>
  </r>
  <r>
    <x v="278"/>
    <n v="1012329"/>
    <x v="389"/>
    <x v="6"/>
    <n v="171.24399999999997"/>
    <x v="2750"/>
    <x v="389"/>
    <x v="6"/>
    <x v="2"/>
    <x v="12614"/>
    <n v="42.38209805891011"/>
  </r>
  <r>
    <x v="289"/>
    <n v="1012838"/>
    <x v="2469"/>
    <x v="8"/>
    <n v="253.29599999999999"/>
    <x v="2750"/>
    <x v="2469"/>
    <x v="0"/>
    <x v="0"/>
    <x v="12615"/>
    <n v="-3.7407617964752706"/>
  </r>
  <r>
    <x v="77"/>
    <n v="1011642"/>
    <x v="1984"/>
    <x v="3"/>
    <n v="257.79199999999997"/>
    <x v="2750"/>
    <x v="1984"/>
    <x v="9"/>
    <x v="0"/>
    <x v="12616"/>
    <n v="-5.4195630585898646"/>
  </r>
  <r>
    <x v="25"/>
    <n v="1019299"/>
    <x v="643"/>
    <x v="3"/>
    <n v="261.16399999999999"/>
    <x v="2750"/>
    <x v="643"/>
    <x v="6"/>
    <x v="2"/>
    <x v="12617"/>
    <n v="-6.6407314943866673"/>
  </r>
  <r>
    <x v="27"/>
    <n v="1012604"/>
    <x v="1477"/>
    <x v="8"/>
    <n v="312.86799999999999"/>
    <x v="2750"/>
    <x v="1477"/>
    <x v="10"/>
    <x v="3"/>
    <x v="12618"/>
    <n v="-22.069115409693545"/>
  </r>
  <r>
    <x v="79"/>
    <n v="1009219"/>
    <x v="276"/>
    <x v="1"/>
    <n v="5.1040000000000134"/>
    <x v="2751"/>
    <x v="276"/>
    <x v="6"/>
    <x v="2"/>
    <x v="12619"/>
    <n v="4677.0532915360382"/>
  </r>
  <r>
    <x v="271"/>
    <n v="1007495"/>
    <x v="2477"/>
    <x v="1"/>
    <n v="6.1679999999999993"/>
    <x v="2751"/>
    <x v="2477"/>
    <x v="9"/>
    <x v="0"/>
    <x v="12620"/>
    <n v="3852.9961089494172"/>
  </r>
  <r>
    <x v="360"/>
    <n v="1011656"/>
    <x v="479"/>
    <x v="1"/>
    <n v="88.06800000000004"/>
    <x v="2751"/>
    <x v="479"/>
    <x v="11"/>
    <x v="3"/>
    <x v="12621"/>
    <n v="176.85515737838932"/>
  </r>
  <r>
    <x v="131"/>
    <n v="1012654"/>
    <x v="2805"/>
    <x v="1"/>
    <n v="149.88800000000003"/>
    <x v="2751"/>
    <x v="2805"/>
    <x v="11"/>
    <x v="3"/>
    <x v="12622"/>
    <n v="62.668659265584949"/>
  </r>
  <r>
    <x v="277"/>
    <n v="1002650"/>
    <x v="2817"/>
    <x v="5"/>
    <n v="217.01439999999999"/>
    <x v="2752"/>
    <x v="2817"/>
    <x v="2"/>
    <x v="2"/>
    <x v="12623"/>
    <n v="12.360470088620866"/>
  </r>
  <r>
    <x v="201"/>
    <n v="1000901"/>
    <x v="857"/>
    <x v="2"/>
    <n v="452.83584000000013"/>
    <x v="2753"/>
    <x v="857"/>
    <x v="11"/>
    <x v="3"/>
    <x v="12624"/>
    <n v="-46.136360938215496"/>
  </r>
  <r>
    <x v="120"/>
    <n v="1002809"/>
    <x v="1417"/>
    <x v="8"/>
    <n v="156.04160000000002"/>
    <x v="2754"/>
    <x v="1417"/>
    <x v="7"/>
    <x v="2"/>
    <x v="12625"/>
    <n v="56.318315115969064"/>
  </r>
  <r>
    <x v="29"/>
    <n v="1003067"/>
    <x v="1352"/>
    <x v="4"/>
    <n v="161.73760000000004"/>
    <x v="2755"/>
    <x v="1352"/>
    <x v="3"/>
    <x v="0"/>
    <x v="12626"/>
    <n v="50.822814237381998"/>
  </r>
  <r>
    <x v="220"/>
    <n v="1002733"/>
    <x v="1676"/>
    <x v="5"/>
    <n v="173.25760000000002"/>
    <x v="2756"/>
    <x v="1676"/>
    <x v="7"/>
    <x v="2"/>
    <x v="12627"/>
    <n v="40.797517684649911"/>
  </r>
  <r>
    <x v="61"/>
    <n v="1002750"/>
    <x v="1204"/>
    <x v="1"/>
    <n v="59.209600000000002"/>
    <x v="2757"/>
    <x v="1204"/>
    <x v="11"/>
    <x v="3"/>
    <x v="12628"/>
    <n v="312.06831324650057"/>
  </r>
  <r>
    <x v="351"/>
    <n v="1004456"/>
    <x v="723"/>
    <x v="9"/>
    <n v="276.69120000000004"/>
    <x v="2758"/>
    <x v="723"/>
    <x v="4"/>
    <x v="1"/>
    <x v="12629"/>
    <n v="-11.81707260657368"/>
  </r>
  <r>
    <x v="265"/>
    <n v="1001714"/>
    <x v="1601"/>
    <x v="2"/>
    <n v="119.90720000000005"/>
    <x v="2759"/>
    <x v="1601"/>
    <x v="5"/>
    <x v="1"/>
    <x v="12630"/>
    <n v="103.53980411518235"/>
  </r>
  <r>
    <x v="215"/>
    <n v="1003948"/>
    <x v="951"/>
    <x v="9"/>
    <n v="71.340800000000002"/>
    <x v="2760"/>
    <x v="951"/>
    <x v="7"/>
    <x v="2"/>
    <x v="12631"/>
    <n v="242.33313896115547"/>
  </r>
  <r>
    <x v="184"/>
    <n v="1007058"/>
    <x v="269"/>
    <x v="7"/>
    <n v="15.436"/>
    <x v="2761"/>
    <x v="269"/>
    <x v="0"/>
    <x v="0"/>
    <x v="12632"/>
    <n v="1482.4630733350609"/>
  </r>
  <r>
    <x v="333"/>
    <n v="1007396"/>
    <x v="238"/>
    <x v="5"/>
    <n v="23.836000000000013"/>
    <x v="2761"/>
    <x v="238"/>
    <x v="6"/>
    <x v="2"/>
    <x v="12633"/>
    <n v="924.7902332606136"/>
  </r>
  <r>
    <x v="361"/>
    <n v="1018370"/>
    <x v="486"/>
    <x v="4"/>
    <n v="72.871999999999986"/>
    <x v="2761"/>
    <x v="486"/>
    <x v="10"/>
    <x v="3"/>
    <x v="12634"/>
    <n v="235.20282138544303"/>
  </r>
  <r>
    <x v="1"/>
    <n v="1009310"/>
    <x v="29"/>
    <x v="2"/>
    <n v="80.739999999999981"/>
    <x v="2761"/>
    <x v="29"/>
    <x v="7"/>
    <x v="2"/>
    <x v="12635"/>
    <n v="202.53777557592278"/>
  </r>
  <r>
    <x v="76"/>
    <n v="1011260"/>
    <x v="1493"/>
    <x v="2"/>
    <n v="93.103999999999985"/>
    <x v="2761"/>
    <x v="1493"/>
    <x v="7"/>
    <x v="2"/>
    <x v="12636"/>
    <n v="162.36144526550959"/>
  </r>
  <r>
    <x v="234"/>
    <n v="1008775"/>
    <x v="1047"/>
    <x v="4"/>
    <n v="113.52000000000001"/>
    <x v="2761"/>
    <x v="1047"/>
    <x v="9"/>
    <x v="0"/>
    <x v="12637"/>
    <n v="115.17706131078222"/>
  </r>
  <r>
    <x v="157"/>
    <n v="1018194"/>
    <x v="2182"/>
    <x v="2"/>
    <n v="121.20400000000001"/>
    <x v="2761"/>
    <x v="2182"/>
    <x v="8"/>
    <x v="3"/>
    <x v="12638"/>
    <n v="101.53542787366752"/>
  </r>
  <r>
    <x v="266"/>
    <n v="1010814"/>
    <x v="206"/>
    <x v="4"/>
    <n v="124.57599999999999"/>
    <x v="2761"/>
    <x v="206"/>
    <x v="9"/>
    <x v="0"/>
    <x v="12639"/>
    <n v="96.080304392499372"/>
  </r>
  <r>
    <x v="344"/>
    <n v="1009335"/>
    <x v="2402"/>
    <x v="3"/>
    <n v="163.916"/>
    <x v="2761"/>
    <x v="2402"/>
    <x v="6"/>
    <x v="2"/>
    <x v="12640"/>
    <n v="49.02083994240953"/>
  </r>
  <r>
    <x v="280"/>
    <n v="1018710"/>
    <x v="2329"/>
    <x v="5"/>
    <n v="174.03199999999998"/>
    <x v="2761"/>
    <x v="2329"/>
    <x v="9"/>
    <x v="0"/>
    <x v="12641"/>
    <n v="40.358669669945776"/>
  </r>
  <r>
    <x v="121"/>
    <n v="1013485"/>
    <x v="796"/>
    <x v="5"/>
    <n v="189.768"/>
    <x v="2761"/>
    <x v="796"/>
    <x v="5"/>
    <x v="1"/>
    <x v="12642"/>
    <n v="28.719805235866957"/>
  </r>
  <r>
    <x v="88"/>
    <n v="1019458"/>
    <x v="1449"/>
    <x v="7"/>
    <n v="189.768"/>
    <x v="2761"/>
    <x v="1449"/>
    <x v="8"/>
    <x v="3"/>
    <x v="12642"/>
    <n v="28.719805235866957"/>
  </r>
  <r>
    <x v="76"/>
    <n v="1018765"/>
    <x v="2247"/>
    <x v="7"/>
    <n v="205.50400000000002"/>
    <x v="2761"/>
    <x v="2247"/>
    <x v="10"/>
    <x v="3"/>
    <x v="12643"/>
    <n v="18.863379788227956"/>
  </r>
  <r>
    <x v="181"/>
    <n v="1011110"/>
    <x v="1742"/>
    <x v="4"/>
    <n v="220.11599999999999"/>
    <x v="2761"/>
    <x v="1742"/>
    <x v="0"/>
    <x v="0"/>
    <x v="12644"/>
    <n v="10.972850678733041"/>
  </r>
  <r>
    <x v="355"/>
    <n v="1018566"/>
    <x v="929"/>
    <x v="5"/>
    <n v="221.24"/>
    <x v="2761"/>
    <x v="929"/>
    <x v="2"/>
    <x v="2"/>
    <x v="12645"/>
    <n v="10.409058036521422"/>
  </r>
  <r>
    <x v="215"/>
    <n v="1016633"/>
    <x v="374"/>
    <x v="5"/>
    <n v="238.10000000000002"/>
    <x v="2761"/>
    <x v="374"/>
    <x v="2"/>
    <x v="2"/>
    <x v="12646"/>
    <n v="2.5909281814363636"/>
  </r>
  <r>
    <x v="86"/>
    <n v="1014247"/>
    <x v="1367"/>
    <x v="8"/>
    <n v="262.82800000000003"/>
    <x v="2761"/>
    <x v="1367"/>
    <x v="10"/>
    <x v="3"/>
    <x v="12647"/>
    <n v="-7.0612720105924884"/>
  </r>
  <r>
    <x v="76"/>
    <n v="1011922"/>
    <x v="1344"/>
    <x v="0"/>
    <n v="265.07600000000002"/>
    <x v="2761"/>
    <x v="1344"/>
    <x v="2"/>
    <x v="2"/>
    <x v="12648"/>
    <n v="-7.8494469510630962"/>
  </r>
  <r>
    <x v="307"/>
    <n v="1012918"/>
    <x v="630"/>
    <x v="3"/>
    <n v="272.94400000000002"/>
    <x v="2761"/>
    <x v="630"/>
    <x v="11"/>
    <x v="3"/>
    <x v="12649"/>
    <n v="-10.505818043261625"/>
  </r>
  <r>
    <x v="263"/>
    <n v="1012772"/>
    <x v="1899"/>
    <x v="0"/>
    <n v="275.19200000000001"/>
    <x v="2761"/>
    <x v="1899"/>
    <x v="9"/>
    <x v="0"/>
    <x v="12650"/>
    <n v="-11.23688188610134"/>
  </r>
  <r>
    <x v="320"/>
    <n v="1017857"/>
    <x v="1051"/>
    <x v="7"/>
    <n v="286.43200000000002"/>
    <x v="2761"/>
    <x v="1051"/>
    <x v="10"/>
    <x v="3"/>
    <x v="12651"/>
    <n v="-14.720073176181437"/>
  </r>
  <r>
    <x v="305"/>
    <n v="1014272"/>
    <x v="1079"/>
    <x v="7"/>
    <n v="314.53200000000004"/>
    <x v="2761"/>
    <x v="1079"/>
    <x v="1"/>
    <x v="1"/>
    <x v="12652"/>
    <n v="-22.338903513791927"/>
  </r>
  <r>
    <x v="117"/>
    <n v="1002777"/>
    <x v="2048"/>
    <x v="6"/>
    <n v="123.38560000000001"/>
    <x v="2762"/>
    <x v="2048"/>
    <x v="2"/>
    <x v="2"/>
    <x v="12653"/>
    <n v="98.019217801753214"/>
  </r>
  <r>
    <x v="14"/>
    <n v="1001753"/>
    <x v="881"/>
    <x v="1"/>
    <n v="155.90080000000003"/>
    <x v="2763"/>
    <x v="881"/>
    <x v="4"/>
    <x v="1"/>
    <x v="12654"/>
    <n v="56.787700896980667"/>
  </r>
  <r>
    <x v="359"/>
    <n v="1004671"/>
    <x v="2445"/>
    <x v="3"/>
    <n v="162.27200000000005"/>
    <x v="2764"/>
    <x v="2445"/>
    <x v="7"/>
    <x v="2"/>
    <x v="12655"/>
    <n v="50.652977716426719"/>
  </r>
  <r>
    <x v="101"/>
    <n v="1001170"/>
    <x v="1989"/>
    <x v="8"/>
    <n v="630.12864000000002"/>
    <x v="2765"/>
    <x v="1989"/>
    <x v="2"/>
    <x v="2"/>
    <x v="12656"/>
    <n v="-61.203045778081119"/>
  </r>
  <r>
    <x v="306"/>
    <n v="1004921"/>
    <x v="1642"/>
    <x v="6"/>
    <n v="211.92959999999999"/>
    <x v="2766"/>
    <x v="1642"/>
    <x v="11"/>
    <x v="3"/>
    <x v="12657"/>
    <n v="15.372840792414111"/>
  </r>
  <r>
    <x v="141"/>
    <n v="1006407"/>
    <x v="2190"/>
    <x v="1"/>
    <n v="81.639999999999986"/>
    <x v="2767"/>
    <x v="2190"/>
    <x v="9"/>
    <x v="0"/>
    <x v="12658"/>
    <n v="199.53199412052922"/>
  </r>
  <r>
    <x v="225"/>
    <n v="1017188"/>
    <x v="1359"/>
    <x v="1"/>
    <n v="241.79600000000002"/>
    <x v="2767"/>
    <x v="1359"/>
    <x v="11"/>
    <x v="3"/>
    <x v="12659"/>
    <n v="1.1339807110125861"/>
  </r>
  <r>
    <x v="16"/>
    <n v="1017691"/>
    <x v="1837"/>
    <x v="1"/>
    <n v="247.41600000000003"/>
    <x v="2767"/>
    <x v="1837"/>
    <x v="3"/>
    <x v="0"/>
    <x v="12660"/>
    <n v="-1.1632554078960178"/>
  </r>
  <r>
    <x v="189"/>
    <n v="1001043"/>
    <x v="1218"/>
    <x v="5"/>
    <n v="206.22662400000004"/>
    <x v="2768"/>
    <x v="1218"/>
    <x v="11"/>
    <x v="3"/>
    <x v="12661"/>
    <n v="18.615295763169733"/>
  </r>
  <r>
    <x v="269"/>
    <n v="1004416"/>
    <x v="2031"/>
    <x v="7"/>
    <n v="18.963200000000001"/>
    <x v="2769"/>
    <x v="2031"/>
    <x v="2"/>
    <x v="2"/>
    <x v="12662"/>
    <n v="1190.2379345258187"/>
  </r>
  <r>
    <x v="218"/>
    <n v="1009051"/>
    <x v="1664"/>
    <x v="3"/>
    <n v="72.572000000000003"/>
    <x v="2770"/>
    <x v="1664"/>
    <x v="11"/>
    <x v="3"/>
    <x v="12663"/>
    <n v="237.20608499145678"/>
  </r>
  <r>
    <x v="304"/>
    <n v="1016512"/>
    <x v="1805"/>
    <x v="8"/>
    <n v="91.396000000000015"/>
    <x v="2770"/>
    <x v="1805"/>
    <x v="9"/>
    <x v="0"/>
    <x v="12664"/>
    <n v="167.75482515646195"/>
  </r>
  <r>
    <x v="315"/>
    <n v="1018905"/>
    <x v="722"/>
    <x v="0"/>
    <n v="92.52000000000001"/>
    <x v="2770"/>
    <x v="722"/>
    <x v="4"/>
    <x v="1"/>
    <x v="12665"/>
    <n v="164.50194552529183"/>
  </r>
  <r>
    <x v="314"/>
    <n v="1011515"/>
    <x v="1101"/>
    <x v="7"/>
    <n v="93.644000000000005"/>
    <x v="2770"/>
    <x v="1101"/>
    <x v="5"/>
    <x v="1"/>
    <x v="12666"/>
    <n v="161.3271539020119"/>
  </r>
  <r>
    <x v="184"/>
    <n v="1014038"/>
    <x v="756"/>
    <x v="5"/>
    <n v="95.892000000000024"/>
    <x v="2770"/>
    <x v="756"/>
    <x v="5"/>
    <x v="1"/>
    <x v="12667"/>
    <n v="155.20085095732694"/>
  </r>
  <r>
    <x v="187"/>
    <n v="1008661"/>
    <x v="1923"/>
    <x v="4"/>
    <n v="114.492"/>
    <x v="2770"/>
    <x v="1923"/>
    <x v="7"/>
    <x v="2"/>
    <x v="12668"/>
    <n v="113.74174614820251"/>
  </r>
  <r>
    <x v="44"/>
    <n v="1016517"/>
    <x v="2292"/>
    <x v="7"/>
    <n v="117.24800000000002"/>
    <x v="2770"/>
    <x v="2292"/>
    <x v="2"/>
    <x v="2"/>
    <x v="12669"/>
    <n v="108.71759006550216"/>
  </r>
  <r>
    <x v="243"/>
    <n v="1007112"/>
    <x v="1403"/>
    <x v="6"/>
    <n v="122.31200000000003"/>
    <x v="2770"/>
    <x v="1403"/>
    <x v="4"/>
    <x v="1"/>
    <x v="12670"/>
    <n v="100.07619857413826"/>
  </r>
  <r>
    <x v="123"/>
    <n v="1017835"/>
    <x v="1722"/>
    <x v="2"/>
    <n v="123.99200000000002"/>
    <x v="2770"/>
    <x v="1722"/>
    <x v="11"/>
    <x v="3"/>
    <x v="12671"/>
    <n v="97.365313891218776"/>
  </r>
  <r>
    <x v="8"/>
    <n v="1008473"/>
    <x v="974"/>
    <x v="0"/>
    <n v="135.66800000000001"/>
    <x v="2770"/>
    <x v="974"/>
    <x v="1"/>
    <x v="1"/>
    <x v="12672"/>
    <n v="80.379455730164821"/>
  </r>
  <r>
    <x v="47"/>
    <n v="1019797"/>
    <x v="1840"/>
    <x v="5"/>
    <n v="146.47200000000001"/>
    <x v="2770"/>
    <x v="1840"/>
    <x v="9"/>
    <x v="0"/>
    <x v="12673"/>
    <n v="67.074389644437176"/>
  </r>
  <r>
    <x v="350"/>
    <n v="1010646"/>
    <x v="102"/>
    <x v="7"/>
    <n v="157.71200000000002"/>
    <x v="2770"/>
    <x v="102"/>
    <x v="0"/>
    <x v="0"/>
    <x v="12674"/>
    <n v="55.167140103479753"/>
  </r>
  <r>
    <x v="196"/>
    <n v="1006708"/>
    <x v="1681"/>
    <x v="4"/>
    <n v="161.06"/>
    <x v="2770"/>
    <x v="1681"/>
    <x v="9"/>
    <x v="0"/>
    <x v="12675"/>
    <n v="51.941636657146418"/>
  </r>
  <r>
    <x v="211"/>
    <n v="1018854"/>
    <x v="181"/>
    <x v="7"/>
    <n v="163.33200000000002"/>
    <x v="2770"/>
    <x v="181"/>
    <x v="7"/>
    <x v="2"/>
    <x v="12676"/>
    <n v="49.828080229226352"/>
  </r>
  <r>
    <x v="243"/>
    <n v="1011102"/>
    <x v="1134"/>
    <x v="5"/>
    <n v="172.32400000000001"/>
    <x v="2770"/>
    <x v="1134"/>
    <x v="11"/>
    <x v="3"/>
    <x v="12677"/>
    <n v="42.009934774030313"/>
  </r>
  <r>
    <x v="81"/>
    <n v="1013752"/>
    <x v="2255"/>
    <x v="0"/>
    <n v="208.29200000000003"/>
    <x v="2770"/>
    <x v="2255"/>
    <x v="9"/>
    <x v="0"/>
    <x v="12678"/>
    <n v="17.487565533001739"/>
  </r>
  <r>
    <x v="187"/>
    <n v="1015050"/>
    <x v="1202"/>
    <x v="4"/>
    <n v="208.29200000000003"/>
    <x v="2770"/>
    <x v="1202"/>
    <x v="7"/>
    <x v="2"/>
    <x v="12678"/>
    <n v="17.487565533001739"/>
  </r>
  <r>
    <x v="315"/>
    <n v="1017807"/>
    <x v="209"/>
    <x v="2"/>
    <n v="220.65600000000001"/>
    <x v="2770"/>
    <x v="209"/>
    <x v="0"/>
    <x v="0"/>
    <x v="12679"/>
    <n v="10.904394170110947"/>
  </r>
  <r>
    <x v="215"/>
    <n v="1017843"/>
    <x v="2262"/>
    <x v="2"/>
    <n v="222.90400000000002"/>
    <x v="2770"/>
    <x v="2262"/>
    <x v="7"/>
    <x v="2"/>
    <x v="12680"/>
    <n v="9.7859168072353988"/>
  </r>
  <r>
    <x v="176"/>
    <n v="1011100"/>
    <x v="290"/>
    <x v="9"/>
    <n v="282.47600000000006"/>
    <x v="2770"/>
    <x v="290"/>
    <x v="1"/>
    <x v="1"/>
    <x v="12681"/>
    <n v="-13.367082513204673"/>
  </r>
  <r>
    <x v="23"/>
    <n v="1015362"/>
    <x v="887"/>
    <x v="9"/>
    <n v="283.60000000000002"/>
    <x v="2770"/>
    <x v="887"/>
    <x v="6"/>
    <x v="2"/>
    <x v="12682"/>
    <n v="-13.710437235543019"/>
  </r>
  <r>
    <x v="56"/>
    <n v="1016694"/>
    <x v="1928"/>
    <x v="4"/>
    <n v="303.83200000000005"/>
    <x v="2770"/>
    <x v="1928"/>
    <x v="7"/>
    <x v="2"/>
    <x v="12683"/>
    <n v="-19.456410121382877"/>
  </r>
  <r>
    <x v="107"/>
    <n v="1013630"/>
    <x v="1528"/>
    <x v="5"/>
    <n v="309.45200000000006"/>
    <x v="2770"/>
    <x v="1528"/>
    <x v="8"/>
    <x v="3"/>
    <x v="12684"/>
    <n v="-20.919173248193591"/>
  </r>
  <r>
    <x v="82"/>
    <n v="1001741"/>
    <x v="1613"/>
    <x v="7"/>
    <n v="190.26560000000003"/>
    <x v="2771"/>
    <x v="1613"/>
    <x v="11"/>
    <x v="3"/>
    <x v="12685"/>
    <n v="28.675031114400085"/>
  </r>
  <r>
    <x v="294"/>
    <n v="1002533"/>
    <x v="2515"/>
    <x v="3"/>
    <n v="191.30240000000001"/>
    <x v="2772"/>
    <x v="2515"/>
    <x v="3"/>
    <x v="0"/>
    <x v="12686"/>
    <n v="28.030385400287734"/>
  </r>
  <r>
    <x v="92"/>
    <n v="1002534"/>
    <x v="840"/>
    <x v="9"/>
    <n v="248.0064000000001"/>
    <x v="2773"/>
    <x v="840"/>
    <x v="10"/>
    <x v="3"/>
    <x v="12687"/>
    <n v="-1.2067430517922411"/>
  </r>
  <r>
    <x v="247"/>
    <n v="1003153"/>
    <x v="2195"/>
    <x v="7"/>
    <n v="198.13120000000001"/>
    <x v="2774"/>
    <x v="2195"/>
    <x v="0"/>
    <x v="0"/>
    <x v="12688"/>
    <n v="23.712166483622973"/>
  </r>
  <r>
    <x v="277"/>
    <n v="1006569"/>
    <x v="2179"/>
    <x v="3"/>
    <n v="22.423999999999999"/>
    <x v="2775"/>
    <x v="2179"/>
    <x v="6"/>
    <x v="2"/>
    <x v="12689"/>
    <n v="993.31698180520857"/>
  </r>
  <r>
    <x v="111"/>
    <n v="1008780"/>
    <x v="1999"/>
    <x v="7"/>
    <n v="35.667999999999999"/>
    <x v="2775"/>
    <x v="1999"/>
    <x v="4"/>
    <x v="1"/>
    <x v="12690"/>
    <n v="587.35393069417955"/>
  </r>
  <r>
    <x v="206"/>
    <n v="1007343"/>
    <x v="196"/>
    <x v="8"/>
    <n v="39.616000000000014"/>
    <x v="2775"/>
    <x v="196"/>
    <x v="3"/>
    <x v="0"/>
    <x v="12691"/>
    <n v="518.85450323101759"/>
  </r>
  <r>
    <x v="160"/>
    <n v="1008392"/>
    <x v="1342"/>
    <x v="7"/>
    <n v="79.596000000000004"/>
    <x v="2775"/>
    <x v="1342"/>
    <x v="2"/>
    <x v="2"/>
    <x v="12692"/>
    <n v="208.01221166892802"/>
  </r>
  <r>
    <x v="339"/>
    <n v="1007686"/>
    <x v="1789"/>
    <x v="7"/>
    <n v="102.65600000000001"/>
    <x v="2775"/>
    <x v="1789"/>
    <x v="5"/>
    <x v="1"/>
    <x v="12693"/>
    <n v="138.82228023690772"/>
  </r>
  <r>
    <x v="29"/>
    <n v="1016513"/>
    <x v="2385"/>
    <x v="7"/>
    <n v="113.29199999999997"/>
    <x v="2775"/>
    <x v="2385"/>
    <x v="5"/>
    <x v="1"/>
    <x v="12694"/>
    <n v="116.40133460438516"/>
  </r>
  <r>
    <x v="341"/>
    <n v="1013391"/>
    <x v="2204"/>
    <x v="3"/>
    <n v="177.35999999999999"/>
    <x v="2775"/>
    <x v="2204"/>
    <x v="0"/>
    <x v="0"/>
    <x v="12695"/>
    <n v="38.230378890392416"/>
  </r>
  <r>
    <x v="52"/>
    <n v="1011309"/>
    <x v="1569"/>
    <x v="9"/>
    <n v="186.35199999999998"/>
    <x v="2775"/>
    <x v="1569"/>
    <x v="0"/>
    <x v="0"/>
    <x v="12696"/>
    <n v="31.560380355456346"/>
  </r>
  <r>
    <x v="208"/>
    <n v="1016504"/>
    <x v="2277"/>
    <x v="2"/>
    <n v="213.32799999999997"/>
    <x v="2775"/>
    <x v="2277"/>
    <x v="1"/>
    <x v="1"/>
    <x v="12697"/>
    <n v="14.924154353858848"/>
  </r>
  <r>
    <x v="343"/>
    <n v="1012320"/>
    <x v="883"/>
    <x v="3"/>
    <n v="234.684"/>
    <x v="2775"/>
    <x v="883"/>
    <x v="4"/>
    <x v="1"/>
    <x v="12698"/>
    <n v="4.4661757938334015"/>
  </r>
  <r>
    <x v="192"/>
    <n v="1014726"/>
    <x v="2674"/>
    <x v="7"/>
    <n v="236.93199999999999"/>
    <x v="2775"/>
    <x v="2674"/>
    <x v="9"/>
    <x v="0"/>
    <x v="12699"/>
    <n v="3.4750054868063365"/>
  </r>
  <r>
    <x v="5"/>
    <n v="1012405"/>
    <x v="2623"/>
    <x v="6"/>
    <n v="249.29599999999999"/>
    <x v="2775"/>
    <x v="2623"/>
    <x v="10"/>
    <x v="3"/>
    <x v="12700"/>
    <n v="-1.6569058468647775"/>
  </r>
  <r>
    <x v="315"/>
    <n v="1015833"/>
    <x v="1323"/>
    <x v="2"/>
    <n v="249.29599999999999"/>
    <x v="2775"/>
    <x v="1323"/>
    <x v="6"/>
    <x v="2"/>
    <x v="12700"/>
    <n v="-1.6569058468647775"/>
  </r>
  <r>
    <x v="249"/>
    <n v="1013746"/>
    <x v="367"/>
    <x v="4"/>
    <n v="256.03999999999996"/>
    <x v="2775"/>
    <x v="367"/>
    <x v="1"/>
    <x v="1"/>
    <x v="12701"/>
    <n v="-4.2472269957819044"/>
  </r>
  <r>
    <x v="3"/>
    <n v="1015724"/>
    <x v="2769"/>
    <x v="7"/>
    <n v="276.27199999999999"/>
    <x v="2775"/>
    <x v="2769"/>
    <x v="10"/>
    <x v="3"/>
    <x v="12702"/>
    <n v="-11.259411015231372"/>
  </r>
  <r>
    <x v="206"/>
    <n v="1013170"/>
    <x v="388"/>
    <x v="0"/>
    <n v="283.01600000000002"/>
    <x v="2775"/>
    <x v="388"/>
    <x v="10"/>
    <x v="3"/>
    <x v="12703"/>
    <n v="-13.374014190010472"/>
  </r>
  <r>
    <x v="351"/>
    <n v="1009804"/>
    <x v="2499"/>
    <x v="4"/>
    <n v="301"/>
    <x v="2775"/>
    <x v="2499"/>
    <x v="8"/>
    <x v="3"/>
    <x v="12704"/>
    <n v="-18.54970099667775"/>
  </r>
  <r>
    <x v="196"/>
    <n v="1010380"/>
    <x v="1583"/>
    <x v="5"/>
    <n v="304.37200000000001"/>
    <x v="2775"/>
    <x v="1583"/>
    <x v="2"/>
    <x v="2"/>
    <x v="12705"/>
    <n v="-19.452052094147962"/>
  </r>
  <r>
    <x v="183"/>
    <n v="1013529"/>
    <x v="2071"/>
    <x v="1"/>
    <n v="101.03599999999997"/>
    <x v="2776"/>
    <x v="2071"/>
    <x v="10"/>
    <x v="3"/>
    <x v="12706"/>
    <n v="142.74025099964373"/>
  </r>
  <r>
    <x v="255"/>
    <n v="1017275"/>
    <x v="1769"/>
    <x v="1"/>
    <n v="167.35199999999998"/>
    <x v="2776"/>
    <x v="1769"/>
    <x v="11"/>
    <x v="3"/>
    <x v="12707"/>
    <n v="46.550408719346059"/>
  </r>
  <r>
    <x v="104"/>
    <n v="1015930"/>
    <x v="2058"/>
    <x v="1"/>
    <n v="169.6"/>
    <x v="2776"/>
    <x v="2058"/>
    <x v="10"/>
    <x v="3"/>
    <x v="12708"/>
    <n v="44.607924528301879"/>
  </r>
  <r>
    <x v="50"/>
    <n v="1003425"/>
    <x v="2334"/>
    <x v="1"/>
    <n v="141.52960000000002"/>
    <x v="2777"/>
    <x v="2334"/>
    <x v="8"/>
    <x v="3"/>
    <x v="12709"/>
    <n v="73.371789364203678"/>
  </r>
  <r>
    <x v="325"/>
    <n v="1000069"/>
    <x v="112"/>
    <x v="4"/>
    <n v="76.558464000000001"/>
    <x v="2778"/>
    <x v="112"/>
    <x v="1"/>
    <x v="1"/>
    <x v="12710"/>
    <n v="220.60729745048181"/>
  </r>
  <r>
    <x v="94"/>
    <n v="1002121"/>
    <x v="2676"/>
    <x v="4"/>
    <n v="216.96"/>
    <x v="2779"/>
    <x v="2676"/>
    <x v="8"/>
    <x v="3"/>
    <x v="12711"/>
    <n v="13.15560471976403"/>
  </r>
  <r>
    <x v="114"/>
    <n v="1002146"/>
    <x v="1367"/>
    <x v="0"/>
    <n v="187.2672"/>
    <x v="2780"/>
    <x v="1367"/>
    <x v="10"/>
    <x v="3"/>
    <x v="12712"/>
    <n v="31.126262367355334"/>
  </r>
  <r>
    <x v="309"/>
    <n v="1000388"/>
    <x v="1867"/>
    <x v="7"/>
    <n v="700.40563200000008"/>
    <x v="2781"/>
    <x v="1867"/>
    <x v="4"/>
    <x v="1"/>
    <x v="12713"/>
    <n v="-64.937967831760673"/>
  </r>
  <r>
    <x v="308"/>
    <n v="1001657"/>
    <x v="2656"/>
    <x v="0"/>
    <n v="142.85120000000001"/>
    <x v="2782"/>
    <x v="2656"/>
    <x v="5"/>
    <x v="1"/>
    <x v="12714"/>
    <n v="71.91998387132908"/>
  </r>
  <r>
    <x v="22"/>
    <n v="1006017"/>
    <x v="2418"/>
    <x v="5"/>
    <n v="46.852000000000011"/>
    <x v="2783"/>
    <x v="2418"/>
    <x v="11"/>
    <x v="3"/>
    <x v="12715"/>
    <n v="424.23290361137191"/>
  </r>
  <r>
    <x v="191"/>
    <n v="1007042"/>
    <x v="1693"/>
    <x v="2"/>
    <n v="67.588000000000022"/>
    <x v="2783"/>
    <x v="1693"/>
    <x v="11"/>
    <x v="3"/>
    <x v="12716"/>
    <n v="263.39823637332057"/>
  </r>
  <r>
    <x v="161"/>
    <n v="1014030"/>
    <x v="270"/>
    <x v="6"/>
    <n v="108.21199999999999"/>
    <x v="2783"/>
    <x v="270"/>
    <x v="0"/>
    <x v="0"/>
    <x v="12717"/>
    <n v="126.97445754629801"/>
  </r>
  <r>
    <x v="364"/>
    <n v="1010776"/>
    <x v="124"/>
    <x v="9"/>
    <n v="110.46000000000001"/>
    <x v="2783"/>
    <x v="124"/>
    <x v="6"/>
    <x v="2"/>
    <x v="12718"/>
    <n v="122.35524171645842"/>
  </r>
  <r>
    <x v="221"/>
    <n v="1005953"/>
    <x v="122"/>
    <x v="9"/>
    <n v="112.20000000000002"/>
    <x v="2783"/>
    <x v="122"/>
    <x v="11"/>
    <x v="3"/>
    <x v="12719"/>
    <n v="118.90695187165772"/>
  </r>
  <r>
    <x v="265"/>
    <n v="1015523"/>
    <x v="1293"/>
    <x v="4"/>
    <n v="119.452"/>
    <x v="2783"/>
    <x v="1293"/>
    <x v="10"/>
    <x v="3"/>
    <x v="12720"/>
    <n v="105.61698422797441"/>
  </r>
  <r>
    <x v="74"/>
    <n v="1016840"/>
    <x v="1324"/>
    <x v="7"/>
    <n v="119.452"/>
    <x v="2783"/>
    <x v="1324"/>
    <x v="10"/>
    <x v="3"/>
    <x v="12720"/>
    <n v="105.61698422797441"/>
  </r>
  <r>
    <x v="345"/>
    <n v="1011228"/>
    <x v="2364"/>
    <x v="5"/>
    <n v="143.05600000000001"/>
    <x v="2783"/>
    <x v="2364"/>
    <x v="3"/>
    <x v="0"/>
    <x v="12721"/>
    <n v="71.690526786712866"/>
  </r>
  <r>
    <x v="11"/>
    <n v="1018085"/>
    <x v="1438"/>
    <x v="8"/>
    <n v="149.80000000000001"/>
    <x v="2783"/>
    <x v="1438"/>
    <x v="9"/>
    <x v="0"/>
    <x v="12722"/>
    <n v="63.961014686248305"/>
  </r>
  <r>
    <x v="168"/>
    <n v="1019296"/>
    <x v="1378"/>
    <x v="3"/>
    <n v="149.80000000000001"/>
    <x v="2783"/>
    <x v="1378"/>
    <x v="7"/>
    <x v="2"/>
    <x v="12722"/>
    <n v="63.961014686248305"/>
  </r>
  <r>
    <x v="160"/>
    <n v="1010930"/>
    <x v="2141"/>
    <x v="4"/>
    <n v="155.42000000000002"/>
    <x v="2783"/>
    <x v="2141"/>
    <x v="1"/>
    <x v="1"/>
    <x v="12723"/>
    <n v="58.032170891777099"/>
  </r>
  <r>
    <x v="60"/>
    <n v="1016207"/>
    <x v="520"/>
    <x v="6"/>
    <n v="177.9"/>
    <x v="2783"/>
    <x v="520"/>
    <x v="10"/>
    <x v="3"/>
    <x v="12724"/>
    <n v="38.062731871838103"/>
  </r>
  <r>
    <x v="258"/>
    <n v="1014613"/>
    <x v="2003"/>
    <x v="4"/>
    <n v="213.86799999999999"/>
    <x v="2783"/>
    <x v="2003"/>
    <x v="9"/>
    <x v="0"/>
    <x v="12725"/>
    <n v="14.843548356930441"/>
  </r>
  <r>
    <x v="125"/>
    <n v="1018874"/>
    <x v="795"/>
    <x v="7"/>
    <n v="289.17599999999999"/>
    <x v="2783"/>
    <x v="795"/>
    <x v="8"/>
    <x v="3"/>
    <x v="12726"/>
    <n v="-15.064320690513735"/>
  </r>
  <r>
    <x v="234"/>
    <n v="1011200"/>
    <x v="430"/>
    <x v="2"/>
    <n v="307.16000000000003"/>
    <x v="2783"/>
    <x v="430"/>
    <x v="0"/>
    <x v="0"/>
    <x v="12727"/>
    <n v="-20.037244432868874"/>
  </r>
  <r>
    <x v="100"/>
    <n v="1012806"/>
    <x v="35"/>
    <x v="6"/>
    <n v="312.78000000000003"/>
    <x v="2783"/>
    <x v="35"/>
    <x v="11"/>
    <x v="3"/>
    <x v="12728"/>
    <n v="-21.474007289468648"/>
  </r>
  <r>
    <x v="102"/>
    <n v="1016090"/>
    <x v="454"/>
    <x v="4"/>
    <n v="317.27600000000001"/>
    <x v="2783"/>
    <x v="454"/>
    <x v="9"/>
    <x v="0"/>
    <x v="12729"/>
    <n v="-22.586769878591515"/>
  </r>
  <r>
    <x v="339"/>
    <n v="1001316"/>
    <x v="1401"/>
    <x v="2"/>
    <n v="489.65184000000011"/>
    <x v="2784"/>
    <x v="1401"/>
    <x v="5"/>
    <x v="1"/>
    <x v="12730"/>
    <n v="-49.832109279932453"/>
  </r>
  <r>
    <x v="149"/>
    <n v="1002195"/>
    <x v="2666"/>
    <x v="7"/>
    <n v="336.52800000000002"/>
    <x v="2785"/>
    <x v="2666"/>
    <x v="1"/>
    <x v="1"/>
    <x v="12731"/>
    <n v="-26.995911187182031"/>
  </r>
  <r>
    <x v="207"/>
    <n v="1004373"/>
    <x v="1546"/>
    <x v="9"/>
    <n v="243.47200000000004"/>
    <x v="2786"/>
    <x v="1546"/>
    <x v="0"/>
    <x v="0"/>
    <x v="12732"/>
    <n v="0.90868765196818257"/>
  </r>
  <r>
    <x v="64"/>
    <n v="1002145"/>
    <x v="73"/>
    <x v="9"/>
    <n v="242.43200000000002"/>
    <x v="2787"/>
    <x v="73"/>
    <x v="0"/>
    <x v="0"/>
    <x v="12733"/>
    <n v="1.3746040126716077"/>
  </r>
  <r>
    <x v="279"/>
    <n v="1015449"/>
    <x v="1851"/>
    <x v="1"/>
    <n v="86.164000000000016"/>
    <x v="2788"/>
    <x v="1851"/>
    <x v="0"/>
    <x v="0"/>
    <x v="12734"/>
    <n v="185.46975535026223"/>
  </r>
  <r>
    <x v="312"/>
    <n v="1012821"/>
    <x v="129"/>
    <x v="1"/>
    <n v="119.88400000000001"/>
    <x v="2788"/>
    <x v="129"/>
    <x v="3"/>
    <x v="0"/>
    <x v="12735"/>
    <n v="105.17513596476591"/>
  </r>
  <r>
    <x v="78"/>
    <n v="1007740"/>
    <x v="846"/>
    <x v="2"/>
    <n v="36.512"/>
    <x v="2789"/>
    <x v="846"/>
    <x v="1"/>
    <x v="1"/>
    <x v="12736"/>
    <n v="573.92035495179675"/>
  </r>
  <r>
    <x v="153"/>
    <n v="1008485"/>
    <x v="617"/>
    <x v="2"/>
    <n v="60.076000000000015"/>
    <x v="2789"/>
    <x v="617"/>
    <x v="6"/>
    <x v="2"/>
    <x v="12737"/>
    <n v="309.58419335508347"/>
  </r>
  <r>
    <x v="173"/>
    <n v="1018760"/>
    <x v="170"/>
    <x v="5"/>
    <n v="82.9"/>
    <x v="2789"/>
    <x v="170"/>
    <x v="11"/>
    <x v="3"/>
    <x v="12738"/>
    <n v="196.81761158021712"/>
  </r>
  <r>
    <x v="181"/>
    <n v="1006756"/>
    <x v="214"/>
    <x v="4"/>
    <n v="86.584000000000003"/>
    <x v="2789"/>
    <x v="214"/>
    <x v="8"/>
    <x v="3"/>
    <x v="12739"/>
    <n v="184.18853367827774"/>
  </r>
  <r>
    <x v="239"/>
    <n v="1011559"/>
    <x v="2114"/>
    <x v="4"/>
    <n v="99.760000000000019"/>
    <x v="2789"/>
    <x v="2114"/>
    <x v="4"/>
    <x v="1"/>
    <x v="12740"/>
    <n v="146.65376904570965"/>
  </r>
  <r>
    <x v="208"/>
    <n v="1009766"/>
    <x v="2734"/>
    <x v="2"/>
    <n v="107.62800000000001"/>
    <x v="2789"/>
    <x v="2734"/>
    <x v="9"/>
    <x v="0"/>
    <x v="12741"/>
    <n v="128.62247742223212"/>
  </r>
  <r>
    <x v="87"/>
    <n v="1007307"/>
    <x v="1135"/>
    <x v="8"/>
    <n v="109.94800000000002"/>
    <x v="2789"/>
    <x v="1135"/>
    <x v="4"/>
    <x v="1"/>
    <x v="12742"/>
    <n v="123.79834103394327"/>
  </r>
  <r>
    <x v="290"/>
    <n v="1009275"/>
    <x v="2385"/>
    <x v="3"/>
    <n v="134.55600000000001"/>
    <x v="2789"/>
    <x v="2385"/>
    <x v="5"/>
    <x v="1"/>
    <x v="12743"/>
    <n v="82.869437260322826"/>
  </r>
  <r>
    <x v="210"/>
    <n v="1015554"/>
    <x v="2118"/>
    <x v="9"/>
    <n v="148.09200000000001"/>
    <x v="2789"/>
    <x v="2118"/>
    <x v="6"/>
    <x v="2"/>
    <x v="12744"/>
    <n v="66.154687626610482"/>
  </r>
  <r>
    <x v="115"/>
    <n v="1017361"/>
    <x v="2265"/>
    <x v="2"/>
    <n v="159.33200000000002"/>
    <x v="2789"/>
    <x v="2265"/>
    <x v="1"/>
    <x v="1"/>
    <x v="12745"/>
    <n v="54.433384379785586"/>
  </r>
  <r>
    <x v="65"/>
    <n v="1011252"/>
    <x v="1103"/>
    <x v="9"/>
    <n v="160.45600000000002"/>
    <x v="2789"/>
    <x v="1103"/>
    <x v="1"/>
    <x v="1"/>
    <x v="12746"/>
    <n v="53.351573016901824"/>
  </r>
  <r>
    <x v="351"/>
    <n v="1012505"/>
    <x v="530"/>
    <x v="8"/>
    <n v="170.57200000000003"/>
    <x v="2789"/>
    <x v="530"/>
    <x v="10"/>
    <x v="3"/>
    <x v="12747"/>
    <n v="44.256853410876325"/>
  </r>
  <r>
    <x v="238"/>
    <n v="1015975"/>
    <x v="2450"/>
    <x v="6"/>
    <n v="175.06800000000004"/>
    <x v="2789"/>
    <x v="2450"/>
    <x v="4"/>
    <x v="1"/>
    <x v="12748"/>
    <n v="40.552128315854382"/>
  </r>
  <r>
    <x v="188"/>
    <n v="1019476"/>
    <x v="2717"/>
    <x v="6"/>
    <n v="179.56400000000002"/>
    <x v="2789"/>
    <x v="2717"/>
    <x v="0"/>
    <x v="0"/>
    <x v="12749"/>
    <n v="37.032924194159172"/>
  </r>
  <r>
    <x v="107"/>
    <n v="1009472"/>
    <x v="866"/>
    <x v="2"/>
    <n v="221.15200000000004"/>
    <x v="2789"/>
    <x v="866"/>
    <x v="1"/>
    <x v="1"/>
    <x v="12750"/>
    <n v="11.263655766169855"/>
  </r>
  <r>
    <x v="52"/>
    <n v="1011369"/>
    <x v="1288"/>
    <x v="6"/>
    <n v="224.52400000000003"/>
    <x v="2789"/>
    <x v="1288"/>
    <x v="11"/>
    <x v="3"/>
    <x v="12751"/>
    <n v="9.5926493381553755"/>
  </r>
  <r>
    <x v="220"/>
    <n v="1018419"/>
    <x v="1387"/>
    <x v="8"/>
    <n v="229.02000000000004"/>
    <x v="2789"/>
    <x v="1387"/>
    <x v="3"/>
    <x v="0"/>
    <x v="12752"/>
    <n v="7.4411841760544775"/>
  </r>
  <r>
    <x v="160"/>
    <n v="1009530"/>
    <x v="824"/>
    <x v="0"/>
    <n v="232.39200000000002"/>
    <x v="2789"/>
    <x v="824"/>
    <x v="10"/>
    <x v="3"/>
    <x v="12753"/>
    <n v="5.8822162552927724"/>
  </r>
  <r>
    <x v="200"/>
    <n v="1017549"/>
    <x v="693"/>
    <x v="7"/>
    <n v="273.98"/>
    <x v="2789"/>
    <x v="693"/>
    <x v="9"/>
    <x v="0"/>
    <x v="12754"/>
    <n v="-10.189867873567419"/>
  </r>
  <r>
    <x v="190"/>
    <n v="1014574"/>
    <x v="1483"/>
    <x v="0"/>
    <n v="289.71600000000001"/>
    <x v="2789"/>
    <x v="1483"/>
    <x v="7"/>
    <x v="2"/>
    <x v="12755"/>
    <n v="-15.067928592138507"/>
  </r>
  <r>
    <x v="15"/>
    <n v="1011891"/>
    <x v="2033"/>
    <x v="6"/>
    <n v="294.21200000000005"/>
    <x v="2789"/>
    <x v="2033"/>
    <x v="8"/>
    <x v="3"/>
    <x v="12756"/>
    <n v="-16.365817845635132"/>
  </r>
  <r>
    <x v="236"/>
    <n v="1010843"/>
    <x v="1781"/>
    <x v="4"/>
    <n v="316.69200000000006"/>
    <x v="2789"/>
    <x v="1781"/>
    <x v="2"/>
    <x v="2"/>
    <x v="12757"/>
    <n v="-22.302489485051737"/>
  </r>
  <r>
    <x v="243"/>
    <n v="1004067"/>
    <x v="2546"/>
    <x v="6"/>
    <n v="172.93440000000004"/>
    <x v="2790"/>
    <x v="2546"/>
    <x v="9"/>
    <x v="0"/>
    <x v="12758"/>
    <n v="42.332583916213309"/>
  </r>
  <r>
    <x v="113"/>
    <n v="1005235"/>
    <x v="1134"/>
    <x v="0"/>
    <n v="163.80799999999999"/>
    <x v="2791"/>
    <x v="1134"/>
    <x v="11"/>
    <x v="3"/>
    <x v="12759"/>
    <n v="50.341863645243244"/>
  </r>
  <r>
    <x v="204"/>
    <n v="1000723"/>
    <x v="2101"/>
    <x v="9"/>
    <n v="308.70892800000001"/>
    <x v="2792"/>
    <x v="2101"/>
    <x v="11"/>
    <x v="3"/>
    <x v="12760"/>
    <n v="-20.16507666406071"/>
  </r>
  <r>
    <x v="120"/>
    <n v="1008708"/>
    <x v="834"/>
    <x v="2"/>
    <n v="20.992000000000004"/>
    <x v="2793"/>
    <x v="834"/>
    <x v="3"/>
    <x v="0"/>
    <x v="12761"/>
    <n v="1074.3044969512191"/>
  </r>
  <r>
    <x v="223"/>
    <n v="1008264"/>
    <x v="608"/>
    <x v="7"/>
    <n v="45.652000000000015"/>
    <x v="2793"/>
    <x v="608"/>
    <x v="6"/>
    <x v="2"/>
    <x v="12762"/>
    <n v="439.9763427670199"/>
  </r>
  <r>
    <x v="62"/>
    <n v="1008214"/>
    <x v="1493"/>
    <x v="4"/>
    <n v="60.636000000000024"/>
    <x v="2793"/>
    <x v="1493"/>
    <x v="7"/>
    <x v="2"/>
    <x v="12763"/>
    <n v="306.54066890955846"/>
  </r>
  <r>
    <x v="13"/>
    <n v="1015970"/>
    <x v="2230"/>
    <x v="6"/>
    <n v="74.447999999999979"/>
    <x v="2793"/>
    <x v="2230"/>
    <x v="2"/>
    <x v="2"/>
    <x v="12764"/>
    <n v="231.11702127659584"/>
  </r>
  <r>
    <x v="265"/>
    <n v="1015364"/>
    <x v="481"/>
    <x v="2"/>
    <n v="82.315999999999974"/>
    <x v="2793"/>
    <x v="481"/>
    <x v="5"/>
    <x v="1"/>
    <x v="12765"/>
    <n v="199.46790417415821"/>
  </r>
  <r>
    <x v="2"/>
    <n v="1013134"/>
    <x v="2512"/>
    <x v="0"/>
    <n v="98.051999999999992"/>
    <x v="2793"/>
    <x v="2512"/>
    <x v="4"/>
    <x v="1"/>
    <x v="12766"/>
    <n v="151.40741647289195"/>
  </r>
  <r>
    <x v="322"/>
    <n v="1007248"/>
    <x v="895"/>
    <x v="2"/>
    <n v="100.22"/>
    <x v="2793"/>
    <x v="895"/>
    <x v="4"/>
    <x v="1"/>
    <x v="12767"/>
    <n v="145.96886848932348"/>
  </r>
  <r>
    <x v="143"/>
    <n v="1019704"/>
    <x v="333"/>
    <x v="9"/>
    <n v="103.67199999999997"/>
    <x v="2793"/>
    <x v="333"/>
    <x v="0"/>
    <x v="0"/>
    <x v="12768"/>
    <n v="137.77876379350263"/>
  </r>
  <r>
    <x v="126"/>
    <n v="1009341"/>
    <x v="1920"/>
    <x v="3"/>
    <n v="126.15199999999999"/>
    <x v="2793"/>
    <x v="1920"/>
    <x v="4"/>
    <x v="1"/>
    <x v="12769"/>
    <n v="95.407127909188929"/>
  </r>
  <r>
    <x v="71"/>
    <n v="1010528"/>
    <x v="1859"/>
    <x v="6"/>
    <n v="131.77199999999999"/>
    <x v="2793"/>
    <x v="1859"/>
    <x v="1"/>
    <x v="1"/>
    <x v="12770"/>
    <n v="87.073126309079328"/>
  </r>
  <r>
    <x v="269"/>
    <n v="1013217"/>
    <x v="1269"/>
    <x v="6"/>
    <n v="138.51599999999999"/>
    <x v="2793"/>
    <x v="1269"/>
    <x v="11"/>
    <x v="3"/>
    <x v="12771"/>
    <n v="77.965000433162956"/>
  </r>
  <r>
    <x v="108"/>
    <n v="1016392"/>
    <x v="2773"/>
    <x v="2"/>
    <n v="152.00399999999999"/>
    <x v="2793"/>
    <x v="2773"/>
    <x v="4"/>
    <x v="1"/>
    <x v="12772"/>
    <n v="62.173363858845818"/>
  </r>
  <r>
    <x v="335"/>
    <n v="1010773"/>
    <x v="915"/>
    <x v="9"/>
    <n v="156.5"/>
    <x v="2793"/>
    <x v="915"/>
    <x v="0"/>
    <x v="0"/>
    <x v="12773"/>
    <n v="57.514376996805105"/>
  </r>
  <r>
    <x v="44"/>
    <n v="1006937"/>
    <x v="2215"/>
    <x v="7"/>
    <n v="166.40400000000002"/>
    <x v="2793"/>
    <x v="2215"/>
    <x v="2"/>
    <x v="2"/>
    <x v="12774"/>
    <n v="48.139467801254746"/>
  </r>
  <r>
    <x v="266"/>
    <n v="1010078"/>
    <x v="424"/>
    <x v="2"/>
    <n v="169.988"/>
    <x v="2793"/>
    <x v="424"/>
    <x v="9"/>
    <x v="0"/>
    <x v="12775"/>
    <n v="45.016118784855394"/>
  </r>
  <r>
    <x v="16"/>
    <n v="1009475"/>
    <x v="212"/>
    <x v="7"/>
    <n v="178.98"/>
    <x v="2793"/>
    <x v="212"/>
    <x v="2"/>
    <x v="2"/>
    <x v="12776"/>
    <n v="37.730472678511568"/>
  </r>
  <r>
    <x v="294"/>
    <n v="1012695"/>
    <x v="2347"/>
    <x v="2"/>
    <n v="178.98"/>
    <x v="2793"/>
    <x v="2347"/>
    <x v="5"/>
    <x v="1"/>
    <x v="12776"/>
    <n v="37.730472678511568"/>
  </r>
  <r>
    <x v="270"/>
    <n v="1015401"/>
    <x v="1867"/>
    <x v="6"/>
    <n v="180.10399999999998"/>
    <x v="2793"/>
    <x v="1867"/>
    <x v="4"/>
    <x v="1"/>
    <x v="12777"/>
    <n v="36.870919024563591"/>
  </r>
  <r>
    <x v="205"/>
    <n v="1007720"/>
    <x v="1260"/>
    <x v="9"/>
    <n v="183.28800000000001"/>
    <x v="2793"/>
    <x v="1260"/>
    <x v="2"/>
    <x v="2"/>
    <x v="12778"/>
    <n v="34.493256514338078"/>
  </r>
  <r>
    <x v="188"/>
    <n v="1017560"/>
    <x v="2365"/>
    <x v="8"/>
    <n v="196.964"/>
    <x v="2793"/>
    <x v="2365"/>
    <x v="8"/>
    <x v="3"/>
    <x v="12779"/>
    <n v="25.154850632602908"/>
  </r>
  <r>
    <x v="340"/>
    <n v="1009670"/>
    <x v="358"/>
    <x v="2"/>
    <n v="203.70799999999997"/>
    <x v="2793"/>
    <x v="358"/>
    <x v="9"/>
    <x v="0"/>
    <x v="12780"/>
    <n v="21.011447758556379"/>
  </r>
  <r>
    <x v="259"/>
    <n v="1013292"/>
    <x v="150"/>
    <x v="0"/>
    <n v="222.81599999999997"/>
    <x v="2793"/>
    <x v="150"/>
    <x v="9"/>
    <x v="0"/>
    <x v="12781"/>
    <n v="10.63388625592418"/>
  </r>
  <r>
    <x v="96"/>
    <n v="1019074"/>
    <x v="2046"/>
    <x v="7"/>
    <n v="265.52800000000002"/>
    <x v="2793"/>
    <x v="2046"/>
    <x v="6"/>
    <x v="2"/>
    <x v="12782"/>
    <n v="-7.1623331626043312"/>
  </r>
  <r>
    <x v="168"/>
    <n v="1010910"/>
    <x v="2461"/>
    <x v="4"/>
    <n v="305.99200000000002"/>
    <x v="2793"/>
    <x v="2461"/>
    <x v="6"/>
    <x v="2"/>
    <x v="12783"/>
    <n v="-19.439070302491576"/>
  </r>
  <r>
    <x v="136"/>
    <n v="1002434"/>
    <x v="1575"/>
    <x v="1"/>
    <n v="108.69760000000002"/>
    <x v="2794"/>
    <x v="1575"/>
    <x v="7"/>
    <x v="2"/>
    <x v="12784"/>
    <n v="126.88191827602446"/>
  </r>
  <r>
    <x v="111"/>
    <n v="1001199"/>
    <x v="116"/>
    <x v="1"/>
    <n v="417.46368000000012"/>
    <x v="2795"/>
    <x v="116"/>
    <x v="7"/>
    <x v="2"/>
    <x v="12785"/>
    <n v="-40.909906222261064"/>
  </r>
  <r>
    <x v="336"/>
    <n v="1007384"/>
    <x v="416"/>
    <x v="1"/>
    <n v="60.864000000000019"/>
    <x v="2796"/>
    <x v="416"/>
    <x v="10"/>
    <x v="3"/>
    <x v="12786"/>
    <n v="305.31230283911668"/>
  </r>
  <r>
    <x v="136"/>
    <n v="1006065"/>
    <x v="2287"/>
    <x v="9"/>
    <n v="102.79600000000001"/>
    <x v="2796"/>
    <x v="2287"/>
    <x v="0"/>
    <x v="0"/>
    <x v="12787"/>
    <n v="139.97945445348071"/>
  </r>
  <r>
    <x v="51"/>
    <n v="1015609"/>
    <x v="2345"/>
    <x v="1"/>
    <n v="164.58400000000006"/>
    <x v="2796"/>
    <x v="2345"/>
    <x v="5"/>
    <x v="1"/>
    <x v="12788"/>
    <n v="49.886550332960653"/>
  </r>
  <r>
    <x v="294"/>
    <n v="1004527"/>
    <x v="1606"/>
    <x v="4"/>
    <n v="180.20480000000001"/>
    <x v="2797"/>
    <x v="1606"/>
    <x v="5"/>
    <x v="1"/>
    <x v="12789"/>
    <n v="36.947961430550144"/>
  </r>
  <r>
    <x v="266"/>
    <n v="1005172"/>
    <x v="1975"/>
    <x v="2"/>
    <n v="206.09920000000002"/>
    <x v="2798"/>
    <x v="1975"/>
    <x v="3"/>
    <x v="0"/>
    <x v="12790"/>
    <n v="19.804831847964486"/>
  </r>
  <r>
    <x v="175"/>
    <n v="1008659"/>
    <x v="1852"/>
    <x v="0"/>
    <n v="8.0360000000000014"/>
    <x v="2799"/>
    <x v="1852"/>
    <x v="11"/>
    <x v="3"/>
    <x v="12791"/>
    <n v="2973.1483325037329"/>
  </r>
  <r>
    <x v="271"/>
    <n v="1008309"/>
    <x v="427"/>
    <x v="7"/>
    <n v="21.231999999999971"/>
    <x v="2799"/>
    <x v="427"/>
    <x v="0"/>
    <x v="0"/>
    <x v="12792"/>
    <n v="1063.1414845516219"/>
  </r>
  <r>
    <x v="99"/>
    <n v="1010667"/>
    <x v="1975"/>
    <x v="8"/>
    <n v="103.08799999999999"/>
    <x v="2799"/>
    <x v="1975"/>
    <x v="3"/>
    <x v="0"/>
    <x v="12793"/>
    <n v="139.56056961042995"/>
  </r>
  <r>
    <x v="239"/>
    <n v="1006878"/>
    <x v="2100"/>
    <x v="0"/>
    <n v="116.572"/>
    <x v="2799"/>
    <x v="2100"/>
    <x v="5"/>
    <x v="1"/>
    <x v="12794"/>
    <n v="111.85035857667364"/>
  </r>
  <r>
    <x v="302"/>
    <n v="1009848"/>
    <x v="1240"/>
    <x v="2"/>
    <n v="118.82400000000001"/>
    <x v="2799"/>
    <x v="1240"/>
    <x v="7"/>
    <x v="2"/>
    <x v="12795"/>
    <n v="107.8352858008483"/>
  </r>
  <r>
    <x v="116"/>
    <n v="1008450"/>
    <x v="2373"/>
    <x v="4"/>
    <n v="118.87200000000001"/>
    <x v="2799"/>
    <x v="2373"/>
    <x v="1"/>
    <x v="1"/>
    <x v="12796"/>
    <n v="107.7513628104179"/>
  </r>
  <r>
    <x v="6"/>
    <n v="1009182"/>
    <x v="1778"/>
    <x v="2"/>
    <n v="148.49600000000004"/>
    <x v="2799"/>
    <x v="1778"/>
    <x v="9"/>
    <x v="0"/>
    <x v="12797"/>
    <n v="66.306297812735664"/>
  </r>
  <r>
    <x v="327"/>
    <n v="1007331"/>
    <x v="2573"/>
    <x v="7"/>
    <n v="152.06800000000004"/>
    <x v="2799"/>
    <x v="2573"/>
    <x v="2"/>
    <x v="2"/>
    <x v="12798"/>
    <n v="62.399847436673028"/>
  </r>
  <r>
    <x v="350"/>
    <n v="1006758"/>
    <x v="1384"/>
    <x v="6"/>
    <n v="163.43200000000002"/>
    <x v="2799"/>
    <x v="1384"/>
    <x v="6"/>
    <x v="2"/>
    <x v="12799"/>
    <n v="51.107616623427468"/>
  </r>
  <r>
    <x v="249"/>
    <n v="1019622"/>
    <x v="1333"/>
    <x v="5"/>
    <n v="171.65200000000002"/>
    <x v="2799"/>
    <x v="1333"/>
    <x v="6"/>
    <x v="2"/>
    <x v="12800"/>
    <n v="43.871437559713826"/>
  </r>
  <r>
    <x v="258"/>
    <n v="1009800"/>
    <x v="175"/>
    <x v="5"/>
    <n v="188.512"/>
    <x v="2799"/>
    <x v="175"/>
    <x v="10"/>
    <x v="3"/>
    <x v="12801"/>
    <n v="31.003967917161773"/>
  </r>
  <r>
    <x v="345"/>
    <n v="1010846"/>
    <x v="1854"/>
    <x v="6"/>
    <n v="194.13200000000001"/>
    <x v="2799"/>
    <x v="1854"/>
    <x v="0"/>
    <x v="0"/>
    <x v="12802"/>
    <n v="27.211484968990167"/>
  </r>
  <r>
    <x v="314"/>
    <n v="1010249"/>
    <x v="369"/>
    <x v="6"/>
    <n v="198.62800000000001"/>
    <x v="2799"/>
    <x v="369"/>
    <x v="1"/>
    <x v="1"/>
    <x v="12803"/>
    <n v="24.332017641017373"/>
  </r>
  <r>
    <x v="122"/>
    <n v="1009544"/>
    <x v="94"/>
    <x v="8"/>
    <n v="214.36400000000003"/>
    <x v="2799"/>
    <x v="94"/>
    <x v="8"/>
    <x v="3"/>
    <x v="12804"/>
    <n v="15.205071747121703"/>
  </r>
  <r>
    <x v="57"/>
    <n v="1011400"/>
    <x v="450"/>
    <x v="8"/>
    <n v="223.35599999999999"/>
    <x v="2799"/>
    <x v="450"/>
    <x v="6"/>
    <x v="2"/>
    <x v="12805"/>
    <n v="10.567076774297538"/>
  </r>
  <r>
    <x v="216"/>
    <n v="1015269"/>
    <x v="1165"/>
    <x v="5"/>
    <n v="224.48000000000002"/>
    <x v="2799"/>
    <x v="1165"/>
    <x v="8"/>
    <x v="3"/>
    <x v="12806"/>
    <n v="10.013453314326437"/>
  </r>
  <r>
    <x v="198"/>
    <n v="1016977"/>
    <x v="2332"/>
    <x v="9"/>
    <n v="235.72000000000003"/>
    <x v="2799"/>
    <x v="2332"/>
    <x v="6"/>
    <x v="2"/>
    <x v="12807"/>
    <n v="4.7676056338028072"/>
  </r>
  <r>
    <x v="181"/>
    <n v="1015997"/>
    <x v="1096"/>
    <x v="6"/>
    <n v="251.45600000000002"/>
    <x v="2799"/>
    <x v="1096"/>
    <x v="5"/>
    <x v="1"/>
    <x v="12808"/>
    <n v="-1.7887025960804321"/>
  </r>
  <r>
    <x v="193"/>
    <n v="1019575"/>
    <x v="1917"/>
    <x v="2"/>
    <n v="268.31600000000003"/>
    <x v="2799"/>
    <x v="1917"/>
    <x v="3"/>
    <x v="0"/>
    <x v="12809"/>
    <n v="-7.9599427540661098"/>
  </r>
  <r>
    <x v="115"/>
    <n v="1016795"/>
    <x v="2249"/>
    <x v="4"/>
    <n v="278.43200000000002"/>
    <x v="2799"/>
    <x v="2249"/>
    <x v="1"/>
    <x v="1"/>
    <x v="12810"/>
    <n v="-11.303944948856456"/>
  </r>
  <r>
    <x v="200"/>
    <n v="1010003"/>
    <x v="2254"/>
    <x v="6"/>
    <n v="298.66400000000004"/>
    <x v="2799"/>
    <x v="2254"/>
    <x v="2"/>
    <x v="2"/>
    <x v="12811"/>
    <n v="-17.312364396110691"/>
  </r>
  <r>
    <x v="173"/>
    <n v="1001388"/>
    <x v="1927"/>
    <x v="9"/>
    <n v="429.60825599999998"/>
    <x v="2800"/>
    <x v="1927"/>
    <x v="9"/>
    <x v="0"/>
    <x v="12812"/>
    <n v="-42.48348895790307"/>
  </r>
  <r>
    <x v="62"/>
    <n v="1003778"/>
    <x v="1604"/>
    <x v="2"/>
    <n v="123.49120000000003"/>
    <x v="2801"/>
    <x v="1604"/>
    <x v="3"/>
    <x v="0"/>
    <x v="12813"/>
    <n v="100.15742012386303"/>
  </r>
  <r>
    <x v="190"/>
    <n v="1001049"/>
    <x v="1224"/>
    <x v="4"/>
    <n v="478.22419200000007"/>
    <x v="2802"/>
    <x v="1224"/>
    <x v="9"/>
    <x v="0"/>
    <x v="12814"/>
    <n v="-48.300131165258989"/>
  </r>
  <r>
    <x v="213"/>
    <n v="1001991"/>
    <x v="2818"/>
    <x v="7"/>
    <n v="188.80320000000003"/>
    <x v="2803"/>
    <x v="2818"/>
    <x v="5"/>
    <x v="1"/>
    <x v="12815"/>
    <n v="30.9584583312147"/>
  </r>
  <r>
    <x v="63"/>
    <n v="1002257"/>
    <x v="2645"/>
    <x v="8"/>
    <n v="272.54720000000003"/>
    <x v="2804"/>
    <x v="2645"/>
    <x v="2"/>
    <x v="2"/>
    <x v="12816"/>
    <n v="-9.2723755738455598"/>
  </r>
  <r>
    <x v="235"/>
    <n v="1001146"/>
    <x v="2103"/>
    <x v="0"/>
    <n v="596.58009600000003"/>
    <x v="2805"/>
    <x v="2103"/>
    <x v="0"/>
    <x v="0"/>
    <x v="12817"/>
    <n v="-58.53179788284455"/>
  </r>
  <r>
    <x v="257"/>
    <n v="1002528"/>
    <x v="1998"/>
    <x v="6"/>
    <n v="251.74080000000001"/>
    <x v="2806"/>
    <x v="1998"/>
    <x v="11"/>
    <x v="3"/>
    <x v="12818"/>
    <n v="-1.7220887516048198"/>
  </r>
  <r>
    <x v="300"/>
    <n v="1008611"/>
    <x v="2624"/>
    <x v="9"/>
    <n v="13.620000000000005"/>
    <x v="2807"/>
    <x v="2624"/>
    <x v="5"/>
    <x v="1"/>
    <x v="12819"/>
    <n v="1716.4933920704839"/>
  </r>
  <r>
    <x v="37"/>
    <n v="1008763"/>
    <x v="260"/>
    <x v="0"/>
    <n v="77.800000000000011"/>
    <x v="2807"/>
    <x v="260"/>
    <x v="10"/>
    <x v="3"/>
    <x v="12820"/>
    <n v="218.00308483290488"/>
  </r>
  <r>
    <x v="12"/>
    <n v="1017023"/>
    <x v="646"/>
    <x v="6"/>
    <n v="86.768000000000029"/>
    <x v="2807"/>
    <x v="646"/>
    <x v="7"/>
    <x v="2"/>
    <x v="12821"/>
    <n v="185.13553383735933"/>
  </r>
  <r>
    <x v="101"/>
    <n v="1015431"/>
    <x v="1419"/>
    <x v="3"/>
    <n v="87.892000000000024"/>
    <x v="2807"/>
    <x v="1419"/>
    <x v="1"/>
    <x v="1"/>
    <x v="12822"/>
    <n v="181.48910025940921"/>
  </r>
  <r>
    <x v="278"/>
    <n v="1009214"/>
    <x v="1395"/>
    <x v="4"/>
    <n v="91.555999999999997"/>
    <x v="2807"/>
    <x v="1395"/>
    <x v="2"/>
    <x v="2"/>
    <x v="12823"/>
    <n v="170.22412512560624"/>
  </r>
  <r>
    <x v="305"/>
    <n v="1013296"/>
    <x v="1938"/>
    <x v="8"/>
    <n v="95.760000000000019"/>
    <x v="2807"/>
    <x v="1938"/>
    <x v="6"/>
    <x v="2"/>
    <x v="12824"/>
    <n v="158.36090225563905"/>
  </r>
  <r>
    <x v="51"/>
    <n v="1012843"/>
    <x v="212"/>
    <x v="1"/>
    <n v="113.74400000000003"/>
    <x v="2807"/>
    <x v="212"/>
    <x v="2"/>
    <x v="2"/>
    <x v="12825"/>
    <n v="117.51160500773663"/>
  </r>
  <r>
    <x v="192"/>
    <n v="1012984"/>
    <x v="2228"/>
    <x v="7"/>
    <n v="119.36400000000003"/>
    <x v="2807"/>
    <x v="2228"/>
    <x v="4"/>
    <x v="1"/>
    <x v="12826"/>
    <n v="107.27053382929523"/>
  </r>
  <r>
    <x v="74"/>
    <n v="1009300"/>
    <x v="2735"/>
    <x v="2"/>
    <n v="120.48800000000003"/>
    <x v="2807"/>
    <x v="2735"/>
    <x v="11"/>
    <x v="3"/>
    <x v="12827"/>
    <n v="105.33696301706389"/>
  </r>
  <r>
    <x v="121"/>
    <n v="1011722"/>
    <x v="1521"/>
    <x v="7"/>
    <n v="120.48800000000003"/>
    <x v="2807"/>
    <x v="1521"/>
    <x v="9"/>
    <x v="0"/>
    <x v="12827"/>
    <n v="105.33696301706389"/>
  </r>
  <r>
    <x v="334"/>
    <n v="1015787"/>
    <x v="1978"/>
    <x v="1"/>
    <n v="122.73600000000002"/>
    <x v="2807"/>
    <x v="1978"/>
    <x v="5"/>
    <x v="1"/>
    <x v="12828"/>
    <n v="101.57606570199451"/>
  </r>
  <r>
    <x v="20"/>
    <n v="1006686"/>
    <x v="1885"/>
    <x v="2"/>
    <n v="123.21600000000002"/>
    <x v="2807"/>
    <x v="1885"/>
    <x v="0"/>
    <x v="0"/>
    <x v="12829"/>
    <n v="100.79080638878067"/>
  </r>
  <r>
    <x v="336"/>
    <n v="1019151"/>
    <x v="537"/>
    <x v="8"/>
    <n v="128.35600000000002"/>
    <x v="2807"/>
    <x v="537"/>
    <x v="0"/>
    <x v="0"/>
    <x v="12830"/>
    <n v="92.750163607466718"/>
  </r>
  <r>
    <x v="225"/>
    <n v="1010713"/>
    <x v="1818"/>
    <x v="0"/>
    <n v="129.48000000000002"/>
    <x v="2807"/>
    <x v="1818"/>
    <x v="7"/>
    <x v="2"/>
    <x v="12831"/>
    <n v="91.076923076923066"/>
  </r>
  <r>
    <x v="43"/>
    <n v="1015483"/>
    <x v="2722"/>
    <x v="9"/>
    <n v="129.48000000000002"/>
    <x v="2807"/>
    <x v="2722"/>
    <x v="10"/>
    <x v="3"/>
    <x v="12831"/>
    <n v="91.076923076923066"/>
  </r>
  <r>
    <x v="158"/>
    <n v="1010587"/>
    <x v="637"/>
    <x v="2"/>
    <n v="135.10000000000002"/>
    <x v="2807"/>
    <x v="637"/>
    <x v="3"/>
    <x v="0"/>
    <x v="12832"/>
    <n v="83.128349370836389"/>
  </r>
  <r>
    <x v="173"/>
    <n v="1009895"/>
    <x v="1110"/>
    <x v="6"/>
    <n v="136.22400000000002"/>
    <x v="2807"/>
    <x v="1110"/>
    <x v="2"/>
    <x v="2"/>
    <x v="12833"/>
    <n v="81.617336152219863"/>
  </r>
  <r>
    <x v="114"/>
    <n v="1014004"/>
    <x v="2552"/>
    <x v="7"/>
    <n v="136.22400000000002"/>
    <x v="2807"/>
    <x v="2552"/>
    <x v="11"/>
    <x v="3"/>
    <x v="12833"/>
    <n v="81.617336152219863"/>
  </r>
  <r>
    <x v="10"/>
    <n v="1010787"/>
    <x v="1873"/>
    <x v="0"/>
    <n v="141.84400000000002"/>
    <x v="2807"/>
    <x v="1873"/>
    <x v="1"/>
    <x v="1"/>
    <x v="12834"/>
    <n v="74.421477115704562"/>
  </r>
  <r>
    <x v="20"/>
    <n v="1018206"/>
    <x v="411"/>
    <x v="7"/>
    <n v="150.83600000000001"/>
    <x v="2807"/>
    <x v="411"/>
    <x v="10"/>
    <x v="3"/>
    <x v="12835"/>
    <n v="64.023442679466442"/>
  </r>
  <r>
    <x v="275"/>
    <n v="1017667"/>
    <x v="1816"/>
    <x v="3"/>
    <n v="153.08400000000003"/>
    <x v="2807"/>
    <x v="1816"/>
    <x v="6"/>
    <x v="2"/>
    <x v="12836"/>
    <n v="61.614799717801972"/>
  </r>
  <r>
    <x v="267"/>
    <n v="1019099"/>
    <x v="1594"/>
    <x v="9"/>
    <n v="156.45600000000002"/>
    <x v="2807"/>
    <x v="1594"/>
    <x v="2"/>
    <x v="2"/>
    <x v="12837"/>
    <n v="58.131615278416923"/>
  </r>
  <r>
    <x v="315"/>
    <n v="1014783"/>
    <x v="1805"/>
    <x v="1"/>
    <n v="218.27600000000004"/>
    <x v="2807"/>
    <x v="1805"/>
    <x v="9"/>
    <x v="0"/>
    <x v="12838"/>
    <n v="13.345672451391804"/>
  </r>
  <r>
    <x v="178"/>
    <n v="1010813"/>
    <x v="2687"/>
    <x v="4"/>
    <n v="223.89600000000002"/>
    <x v="2807"/>
    <x v="2687"/>
    <x v="6"/>
    <x v="2"/>
    <x v="12839"/>
    <n v="10.500589559438311"/>
  </r>
  <r>
    <x v="281"/>
    <n v="1019776"/>
    <x v="2631"/>
    <x v="6"/>
    <n v="247.50000000000003"/>
    <x v="2807"/>
    <x v="2631"/>
    <x v="4"/>
    <x v="1"/>
    <x v="12840"/>
    <n v="-3.7818181818185546E-2"/>
  </r>
  <r>
    <x v="232"/>
    <n v="1012463"/>
    <x v="2760"/>
    <x v="5"/>
    <n v="255.36800000000005"/>
    <x v="2807"/>
    <x v="2760"/>
    <x v="7"/>
    <x v="2"/>
    <x v="12841"/>
    <n v="-3.1176968140095984"/>
  </r>
  <r>
    <x v="200"/>
    <n v="1014480"/>
    <x v="2779"/>
    <x v="7"/>
    <n v="263.23600000000005"/>
    <x v="2807"/>
    <x v="2779"/>
    <x v="6"/>
    <x v="2"/>
    <x v="12842"/>
    <n v="-6.0134632041210265"/>
  </r>
  <r>
    <x v="138"/>
    <n v="1015664"/>
    <x v="2490"/>
    <x v="0"/>
    <n v="284.59200000000004"/>
    <x v="2807"/>
    <x v="2490"/>
    <x v="1"/>
    <x v="1"/>
    <x v="12843"/>
    <n v="-13.06628436498567"/>
  </r>
  <r>
    <x v="202"/>
    <n v="1010043"/>
    <x v="1347"/>
    <x v="3"/>
    <n v="286.84000000000003"/>
    <x v="2807"/>
    <x v="1347"/>
    <x v="3"/>
    <x v="0"/>
    <x v="12844"/>
    <n v="-13.747594477757637"/>
  </r>
  <r>
    <x v="318"/>
    <n v="1014558"/>
    <x v="879"/>
    <x v="5"/>
    <n v="292.46000000000004"/>
    <x v="2807"/>
    <x v="879"/>
    <x v="8"/>
    <x v="3"/>
    <x v="12845"/>
    <n v="-15.40504684401286"/>
  </r>
  <r>
    <x v="11"/>
    <n v="1002028"/>
    <x v="2559"/>
    <x v="2"/>
    <n v="203.63840000000005"/>
    <x v="2808"/>
    <x v="2559"/>
    <x v="4"/>
    <x v="1"/>
    <x v="12846"/>
    <n v="21.56512720587077"/>
  </r>
  <r>
    <x v="8"/>
    <n v="1004529"/>
    <x v="1527"/>
    <x v="1"/>
    <n v="236.92160000000004"/>
    <x v="2809"/>
    <x v="1527"/>
    <x v="5"/>
    <x v="1"/>
    <x v="12847"/>
    <n v="4.5041059996218147"/>
  </r>
  <r>
    <x v="247"/>
    <n v="1003193"/>
    <x v="717"/>
    <x v="5"/>
    <n v="85.164800000000014"/>
    <x v="2810"/>
    <x v="717"/>
    <x v="8"/>
    <x v="3"/>
    <x v="12848"/>
    <n v="190.80746975276165"/>
  </r>
  <r>
    <x v="286"/>
    <n v="1001442"/>
    <x v="1412"/>
    <x v="1"/>
    <n v="454.470144"/>
    <x v="2811"/>
    <x v="1412"/>
    <x v="4"/>
    <x v="1"/>
    <x v="12849"/>
    <n v="-45.499046907688601"/>
  </r>
  <r>
    <x v="297"/>
    <n v="1003076"/>
    <x v="2336"/>
    <x v="0"/>
    <n v="277.23840000000001"/>
    <x v="2812"/>
    <x v="2336"/>
    <x v="4"/>
    <x v="1"/>
    <x v="12850"/>
    <n v="-10.657542389510251"/>
  </r>
  <r>
    <x v="174"/>
    <n v="1004206"/>
    <x v="242"/>
    <x v="5"/>
    <n v="273.15520000000004"/>
    <x v="2813"/>
    <x v="242"/>
    <x v="8"/>
    <x v="3"/>
    <x v="12851"/>
    <n v="-9.2687234217031236"/>
  </r>
  <r>
    <x v="181"/>
    <n v="1004639"/>
    <x v="380"/>
    <x v="7"/>
    <n v="30.230400000000003"/>
    <x v="2814"/>
    <x v="380"/>
    <x v="2"/>
    <x v="2"/>
    <x v="12852"/>
    <n v="719.86212554250028"/>
  </r>
  <r>
    <x v="123"/>
    <n v="1009245"/>
    <x v="215"/>
    <x v="6"/>
    <n v="26.396000000000001"/>
    <x v="2815"/>
    <x v="215"/>
    <x v="9"/>
    <x v="0"/>
    <x v="12853"/>
    <n v="838.98545234126368"/>
  </r>
  <r>
    <x v="354"/>
    <n v="1006788"/>
    <x v="1093"/>
    <x v="5"/>
    <n v="33.048000000000002"/>
    <x v="2815"/>
    <x v="1093"/>
    <x v="3"/>
    <x v="0"/>
    <x v="12854"/>
    <n v="649.98366013071893"/>
  </r>
  <r>
    <x v="300"/>
    <n v="1006439"/>
    <x v="274"/>
    <x v="5"/>
    <n v="55.132000000000005"/>
    <x v="2815"/>
    <x v="274"/>
    <x v="3"/>
    <x v="0"/>
    <x v="12855"/>
    <n v="349.56576942610462"/>
  </r>
  <r>
    <x v="150"/>
    <n v="1011505"/>
    <x v="1033"/>
    <x v="6"/>
    <n v="82.811999999999983"/>
    <x v="2815"/>
    <x v="1033"/>
    <x v="8"/>
    <x v="3"/>
    <x v="12856"/>
    <n v="199.29792783654548"/>
  </r>
  <r>
    <x v="211"/>
    <n v="1014744"/>
    <x v="554"/>
    <x v="8"/>
    <n v="95.175999999999988"/>
    <x v="2815"/>
    <x v="554"/>
    <x v="9"/>
    <x v="0"/>
    <x v="12857"/>
    <n v="160.41712196352026"/>
  </r>
  <r>
    <x v="240"/>
    <n v="1014068"/>
    <x v="770"/>
    <x v="7"/>
    <n v="107.53999999999999"/>
    <x v="2815"/>
    <x v="770"/>
    <x v="11"/>
    <x v="3"/>
    <x v="12858"/>
    <n v="130.47665984749864"/>
  </r>
  <r>
    <x v="0"/>
    <n v="1013074"/>
    <x v="1570"/>
    <x v="5"/>
    <n v="113.16"/>
    <x v="2815"/>
    <x v="1570"/>
    <x v="3"/>
    <x v="0"/>
    <x v="12859"/>
    <n v="119.0302226935313"/>
  </r>
  <r>
    <x v="268"/>
    <n v="1015918"/>
    <x v="2819"/>
    <x v="7"/>
    <n v="146.88"/>
    <x v="2815"/>
    <x v="2819"/>
    <x v="1"/>
    <x v="1"/>
    <x v="12860"/>
    <n v="68.746323529411768"/>
  </r>
  <r>
    <x v="92"/>
    <n v="1008747"/>
    <x v="1435"/>
    <x v="7"/>
    <n v="156.78399999999999"/>
    <x v="2815"/>
    <x v="1435"/>
    <x v="0"/>
    <x v="0"/>
    <x v="12861"/>
    <n v="58.086667006837445"/>
  </r>
  <r>
    <x v="310"/>
    <n v="1006942"/>
    <x v="874"/>
    <x v="9"/>
    <n v="164.94"/>
    <x v="2815"/>
    <x v="874"/>
    <x v="1"/>
    <x v="1"/>
    <x v="12862"/>
    <n v="50.26955256456894"/>
  </r>
  <r>
    <x v="160"/>
    <n v="1013065"/>
    <x v="2485"/>
    <x v="7"/>
    <n v="171.608"/>
    <x v="2815"/>
    <x v="2485"/>
    <x v="1"/>
    <x v="1"/>
    <x v="12863"/>
    <n v="44.430679222413872"/>
  </r>
  <r>
    <x v="13"/>
    <n v="1011366"/>
    <x v="321"/>
    <x v="6"/>
    <n v="191.83999999999997"/>
    <x v="2815"/>
    <x v="321"/>
    <x v="1"/>
    <x v="1"/>
    <x v="12864"/>
    <n v="29.198603002502104"/>
  </r>
  <r>
    <x v="235"/>
    <n v="1013200"/>
    <x v="1359"/>
    <x v="2"/>
    <n v="201.95599999999999"/>
    <x v="2815"/>
    <x v="1359"/>
    <x v="11"/>
    <x v="3"/>
    <x v="12865"/>
    <n v="22.727029650022786"/>
  </r>
  <r>
    <x v="24"/>
    <n v="1010224"/>
    <x v="101"/>
    <x v="7"/>
    <n v="215.44400000000002"/>
    <x v="2815"/>
    <x v="101"/>
    <x v="4"/>
    <x v="1"/>
    <x v="12866"/>
    <n v="15.043630827500412"/>
  </r>
  <r>
    <x v="114"/>
    <n v="1011886"/>
    <x v="1508"/>
    <x v="3"/>
    <n v="221.06399999999999"/>
    <x v="2815"/>
    <x v="1508"/>
    <x v="11"/>
    <x v="3"/>
    <x v="12867"/>
    <n v="12.118933883400288"/>
  </r>
  <r>
    <x v="160"/>
    <n v="1015688"/>
    <x v="1338"/>
    <x v="0"/>
    <n v="230.05599999999998"/>
    <x v="2815"/>
    <x v="1338"/>
    <x v="1"/>
    <x v="1"/>
    <x v="12868"/>
    <n v="7.7366380359564726"/>
  </r>
  <r>
    <x v="287"/>
    <n v="1011907"/>
    <x v="837"/>
    <x v="4"/>
    <n v="251.41200000000001"/>
    <x v="2815"/>
    <x v="837"/>
    <x v="1"/>
    <x v="1"/>
    <x v="12869"/>
    <n v="-1.4149682592716344"/>
  </r>
  <r>
    <x v="73"/>
    <n v="1012457"/>
    <x v="833"/>
    <x v="9"/>
    <n v="255.90800000000002"/>
    <x v="2815"/>
    <x v="833"/>
    <x v="9"/>
    <x v="0"/>
    <x v="12870"/>
    <n v="-3.1469903246479238"/>
  </r>
  <r>
    <x v="139"/>
    <n v="1016250"/>
    <x v="1434"/>
    <x v="7"/>
    <n v="284.00799999999998"/>
    <x v="2815"/>
    <x v="1434"/>
    <x v="10"/>
    <x v="3"/>
    <x v="12871"/>
    <n v="-12.729711839103116"/>
  </r>
  <r>
    <x v="5"/>
    <n v="1017526"/>
    <x v="1141"/>
    <x v="0"/>
    <n v="307.61200000000002"/>
    <x v="2815"/>
    <x v="1141"/>
    <x v="5"/>
    <x v="1"/>
    <x v="12872"/>
    <n v="-19.426225244788895"/>
  </r>
  <r>
    <x v="226"/>
    <n v="1003824"/>
    <x v="1127"/>
    <x v="6"/>
    <n v="232.304"/>
    <x v="2816"/>
    <x v="1127"/>
    <x v="3"/>
    <x v="0"/>
    <x v="12873"/>
    <n v="6.7537364832288853"/>
  </r>
  <r>
    <x v="116"/>
    <n v="1003215"/>
    <x v="434"/>
    <x v="0"/>
    <n v="49.635200000000012"/>
    <x v="2817"/>
    <x v="434"/>
    <x v="1"/>
    <x v="1"/>
    <x v="12874"/>
    <n v="399.69457159435234"/>
  </r>
  <r>
    <x v="18"/>
    <n v="1002071"/>
    <x v="1721"/>
    <x v="1"/>
    <n v="164.60160000000002"/>
    <x v="2818"/>
    <x v="1721"/>
    <x v="7"/>
    <x v="2"/>
    <x v="12875"/>
    <n v="50.716396438430721"/>
  </r>
  <r>
    <x v="167"/>
    <n v="1008874"/>
    <x v="2714"/>
    <x v="1"/>
    <n v="12.300000000000011"/>
    <x v="2819"/>
    <x v="2714"/>
    <x v="4"/>
    <x v="1"/>
    <x v="12876"/>
    <n v="1917.2643902439006"/>
  </r>
  <r>
    <x v="343"/>
    <n v="1016118"/>
    <x v="2081"/>
    <x v="1"/>
    <n v="200.03200000000001"/>
    <x v="2819"/>
    <x v="2081"/>
    <x v="11"/>
    <x v="3"/>
    <x v="12877"/>
    <n v="24.04191329387298"/>
  </r>
  <r>
    <x v="245"/>
    <n v="1018801"/>
    <x v="986"/>
    <x v="1"/>
    <n v="248.364"/>
    <x v="2819"/>
    <x v="986"/>
    <x v="8"/>
    <x v="3"/>
    <x v="12878"/>
    <n v="-9.6825626902445977E-2"/>
  </r>
  <r>
    <x v="363"/>
    <n v="1003936"/>
    <x v="169"/>
    <x v="1"/>
    <n v="257.56800000000004"/>
    <x v="2820"/>
    <x v="169"/>
    <x v="4"/>
    <x v="1"/>
    <x v="12879"/>
    <n v="-3.644707417070451"/>
  </r>
  <r>
    <x v="90"/>
    <n v="1008576"/>
    <x v="564"/>
    <x v="6"/>
    <n v="31.30400000000003"/>
    <x v="2821"/>
    <x v="564"/>
    <x v="8"/>
    <x v="3"/>
    <x v="12880"/>
    <n v="693.19831331459159"/>
  </r>
  <r>
    <x v="53"/>
    <n v="1007143"/>
    <x v="1043"/>
    <x v="8"/>
    <n v="44.560000000000016"/>
    <x v="2821"/>
    <x v="1043"/>
    <x v="9"/>
    <x v="0"/>
    <x v="12881"/>
    <n v="457.23249551166941"/>
  </r>
  <r>
    <x v="100"/>
    <n v="1006472"/>
    <x v="504"/>
    <x v="5"/>
    <n v="50.707999999999998"/>
    <x v="2821"/>
    <x v="504"/>
    <x v="11"/>
    <x v="3"/>
    <x v="12882"/>
    <n v="389.67184665141599"/>
  </r>
  <r>
    <x v="197"/>
    <n v="1008517"/>
    <x v="1801"/>
    <x v="9"/>
    <n v="56.32"/>
    <x v="2821"/>
    <x v="1801"/>
    <x v="1"/>
    <x v="1"/>
    <x v="12883"/>
    <n v="340.87855113636368"/>
  </r>
  <r>
    <x v="129"/>
    <n v="1007882"/>
    <x v="740"/>
    <x v="4"/>
    <n v="57.204000000000008"/>
    <x v="2821"/>
    <x v="740"/>
    <x v="9"/>
    <x v="0"/>
    <x v="12884"/>
    <n v="334.06544996853364"/>
  </r>
  <r>
    <x v="160"/>
    <n v="1007038"/>
    <x v="1382"/>
    <x v="6"/>
    <n v="82.835999999999984"/>
    <x v="2821"/>
    <x v="1382"/>
    <x v="1"/>
    <x v="1"/>
    <x v="12885"/>
    <n v="199.75228161668846"/>
  </r>
  <r>
    <x v="138"/>
    <n v="1005395"/>
    <x v="1917"/>
    <x v="4"/>
    <n v="100.9568"/>
    <x v="2821"/>
    <x v="1917"/>
    <x v="3"/>
    <x v="0"/>
    <x v="12886"/>
    <n v="145.94955466100353"/>
  </r>
  <r>
    <x v="140"/>
    <n v="1009869"/>
    <x v="1158"/>
    <x v="6"/>
    <n v="109.20400000000001"/>
    <x v="2821"/>
    <x v="1158"/>
    <x v="1"/>
    <x v="1"/>
    <x v="12887"/>
    <n v="127.37518772206147"/>
  </r>
  <r>
    <x v="317"/>
    <n v="1017579"/>
    <x v="2118"/>
    <x v="8"/>
    <n v="117.072"/>
    <x v="2821"/>
    <x v="2118"/>
    <x v="6"/>
    <x v="2"/>
    <x v="12888"/>
    <n v="112.09409594095942"/>
  </r>
  <r>
    <x v="51"/>
    <n v="1019925"/>
    <x v="1625"/>
    <x v="9"/>
    <n v="121.56800000000001"/>
    <x v="2821"/>
    <x v="1625"/>
    <x v="1"/>
    <x v="1"/>
    <x v="12889"/>
    <n v="104.25013161358252"/>
  </r>
  <r>
    <x v="83"/>
    <n v="1016758"/>
    <x v="1316"/>
    <x v="4"/>
    <n v="128.31200000000001"/>
    <x v="2821"/>
    <x v="1316"/>
    <x v="9"/>
    <x v="0"/>
    <x v="12890"/>
    <n v="93.514870004364354"/>
  </r>
  <r>
    <x v="333"/>
    <n v="1014945"/>
    <x v="1883"/>
    <x v="6"/>
    <n v="139.55200000000002"/>
    <x v="2821"/>
    <x v="1883"/>
    <x v="9"/>
    <x v="0"/>
    <x v="12891"/>
    <n v="77.928514102270114"/>
  </r>
  <r>
    <x v="217"/>
    <n v="1011511"/>
    <x v="2722"/>
    <x v="3"/>
    <n v="155.28800000000001"/>
    <x v="2821"/>
    <x v="2722"/>
    <x v="10"/>
    <x v="3"/>
    <x v="12892"/>
    <n v="59.898253567564787"/>
  </r>
  <r>
    <x v="334"/>
    <n v="1016997"/>
    <x v="1077"/>
    <x v="2"/>
    <n v="156.41200000000001"/>
    <x v="2821"/>
    <x v="1077"/>
    <x v="2"/>
    <x v="2"/>
    <x v="12893"/>
    <n v="58.749200828580939"/>
  </r>
  <r>
    <x v="31"/>
    <n v="1015808"/>
    <x v="1453"/>
    <x v="7"/>
    <n v="157.536"/>
    <x v="2821"/>
    <x v="1453"/>
    <x v="4"/>
    <x v="1"/>
    <x v="12894"/>
    <n v="57.616544789762344"/>
  </r>
  <r>
    <x v="274"/>
    <n v="1012245"/>
    <x v="345"/>
    <x v="2"/>
    <n v="159.78400000000002"/>
    <x v="2821"/>
    <x v="345"/>
    <x v="0"/>
    <x v="0"/>
    <x v="12895"/>
    <n v="55.399038702248028"/>
  </r>
  <r>
    <x v="277"/>
    <n v="1019717"/>
    <x v="2311"/>
    <x v="6"/>
    <n v="163.15600000000001"/>
    <x v="2821"/>
    <x v="2311"/>
    <x v="8"/>
    <x v="3"/>
    <x v="12896"/>
    <n v="52.187354433793431"/>
  </r>
  <r>
    <x v="183"/>
    <n v="1016340"/>
    <x v="288"/>
    <x v="7"/>
    <n v="171.024"/>
    <x v="2821"/>
    <x v="288"/>
    <x v="9"/>
    <x v="0"/>
    <x v="12897"/>
    <n v="45.185938815604835"/>
  </r>
  <r>
    <x v="127"/>
    <n v="1018175"/>
    <x v="1194"/>
    <x v="9"/>
    <n v="182.26400000000001"/>
    <x v="2821"/>
    <x v="1194"/>
    <x v="8"/>
    <x v="3"/>
    <x v="12898"/>
    <n v="36.232497915112148"/>
  </r>
  <r>
    <x v="320"/>
    <n v="1006426"/>
    <x v="440"/>
    <x v="7"/>
    <n v="188.77600000000001"/>
    <x v="2821"/>
    <x v="440"/>
    <x v="8"/>
    <x v="3"/>
    <x v="12899"/>
    <n v="31.533033860236475"/>
  </r>
  <r>
    <x v="84"/>
    <n v="1016606"/>
    <x v="2124"/>
    <x v="4"/>
    <n v="198"/>
    <x v="2821"/>
    <x v="2124"/>
    <x v="1"/>
    <x v="1"/>
    <x v="12900"/>
    <n v="25.405454545454553"/>
  </r>
  <r>
    <x v="278"/>
    <n v="1011623"/>
    <x v="2007"/>
    <x v="6"/>
    <n v="200.24800000000002"/>
    <x v="2821"/>
    <x v="2007"/>
    <x v="9"/>
    <x v="0"/>
    <x v="12901"/>
    <n v="23.997642922775757"/>
  </r>
  <r>
    <x v="203"/>
    <n v="1012890"/>
    <x v="1720"/>
    <x v="3"/>
    <n v="231.72000000000003"/>
    <x v="2821"/>
    <x v="1720"/>
    <x v="8"/>
    <x v="3"/>
    <x v="12902"/>
    <n v="7.1563956499223158"/>
  </r>
  <r>
    <x v="311"/>
    <n v="1010786"/>
    <x v="2637"/>
    <x v="9"/>
    <n v="236.21600000000001"/>
    <x v="2821"/>
    <x v="2637"/>
    <x v="9"/>
    <x v="0"/>
    <x v="12903"/>
    <n v="5.1168422122125561"/>
  </r>
  <r>
    <x v="194"/>
    <n v="1019758"/>
    <x v="932"/>
    <x v="5"/>
    <n v="254.20000000000002"/>
    <x v="2821"/>
    <x v="932"/>
    <x v="2"/>
    <x v="2"/>
    <x v="12904"/>
    <n v="-2.3199055861526348"/>
  </r>
  <r>
    <x v="133"/>
    <n v="1012676"/>
    <x v="1845"/>
    <x v="4"/>
    <n v="290.16800000000001"/>
    <x v="2821"/>
    <x v="1845"/>
    <x v="8"/>
    <x v="3"/>
    <x v="12905"/>
    <n v="-14.427917620137295"/>
  </r>
  <r>
    <x v="313"/>
    <n v="1016526"/>
    <x v="1179"/>
    <x v="0"/>
    <n v="295.78800000000001"/>
    <x v="2821"/>
    <x v="1179"/>
    <x v="4"/>
    <x v="1"/>
    <x v="12906"/>
    <n v="-16.053795285812807"/>
  </r>
  <r>
    <x v="328"/>
    <n v="1001230"/>
    <x v="1351"/>
    <x v="6"/>
    <n v="547.00031999999999"/>
    <x v="2822"/>
    <x v="1351"/>
    <x v="7"/>
    <x v="2"/>
    <x v="12907"/>
    <n v="-54.559441574001269"/>
  </r>
  <r>
    <x v="51"/>
    <n v="1002846"/>
    <x v="1950"/>
    <x v="7"/>
    <n v="131.70880000000002"/>
    <x v="2823"/>
    <x v="1950"/>
    <x v="11"/>
    <x v="3"/>
    <x v="12908"/>
    <n v="88.810163026312594"/>
  </r>
  <r>
    <x v="275"/>
    <n v="1003070"/>
    <x v="358"/>
    <x v="7"/>
    <n v="132.07040000000001"/>
    <x v="2823"/>
    <x v="358"/>
    <x v="9"/>
    <x v="0"/>
    <x v="12909"/>
    <n v="88.293213316534235"/>
  </r>
  <r>
    <x v="242"/>
    <n v="1001466"/>
    <x v="2726"/>
    <x v="7"/>
    <n v="362.35238400000009"/>
    <x v="2824"/>
    <x v="2726"/>
    <x v="8"/>
    <x v="3"/>
    <x v="12910"/>
    <n v="-31.367052907260586"/>
  </r>
  <r>
    <x v="144"/>
    <n v="1001555"/>
    <x v="1519"/>
    <x v="6"/>
    <n v="7.6340159999999999"/>
    <x v="2825"/>
    <x v="1519"/>
    <x v="7"/>
    <x v="2"/>
    <x v="12911"/>
    <n v="3158.3510435398621"/>
  </r>
  <r>
    <x v="17"/>
    <n v="1009074"/>
    <x v="24"/>
    <x v="4"/>
    <n v="17.900000000000006"/>
    <x v="2826"/>
    <x v="24"/>
    <x v="6"/>
    <x v="2"/>
    <x v="12912"/>
    <n v="1289.6703910614524"/>
  </r>
  <r>
    <x v="293"/>
    <n v="1008536"/>
    <x v="1398"/>
    <x v="9"/>
    <n v="28.528000000000002"/>
    <x v="2826"/>
    <x v="1398"/>
    <x v="3"/>
    <x v="0"/>
    <x v="12913"/>
    <n v="771.95386988222106"/>
  </r>
  <r>
    <x v="123"/>
    <n v="1007077"/>
    <x v="2360"/>
    <x v="2"/>
    <n v="40.284000000000006"/>
    <x v="2826"/>
    <x v="2360"/>
    <x v="11"/>
    <x v="3"/>
    <x v="12914"/>
    <n v="517.49329758713134"/>
  </r>
  <r>
    <x v="115"/>
    <n v="1018207"/>
    <x v="127"/>
    <x v="3"/>
    <n v="88.388000000000034"/>
    <x v="2826"/>
    <x v="127"/>
    <x v="11"/>
    <x v="3"/>
    <x v="12915"/>
    <n v="181.43073720414529"/>
  </r>
  <r>
    <x v="228"/>
    <n v="1016473"/>
    <x v="1174"/>
    <x v="3"/>
    <n v="92.884000000000015"/>
    <x v="2826"/>
    <x v="1174"/>
    <x v="0"/>
    <x v="0"/>
    <x v="12916"/>
    <n v="167.80823392618748"/>
  </r>
  <r>
    <x v="115"/>
    <n v="1014594"/>
    <x v="2740"/>
    <x v="7"/>
    <n v="97.380000000000024"/>
    <x v="2826"/>
    <x v="2740"/>
    <x v="1"/>
    <x v="1"/>
    <x v="12917"/>
    <n v="155.44362292051753"/>
  </r>
  <r>
    <x v="350"/>
    <n v="1018226"/>
    <x v="2693"/>
    <x v="9"/>
    <n v="99.628000000000014"/>
    <x v="2826"/>
    <x v="2693"/>
    <x v="8"/>
    <x v="3"/>
    <x v="12918"/>
    <n v="149.67980888906735"/>
  </r>
  <r>
    <x v="44"/>
    <n v="1013236"/>
    <x v="903"/>
    <x v="9"/>
    <n v="106.37200000000001"/>
    <x v="2826"/>
    <x v="903"/>
    <x v="8"/>
    <x v="3"/>
    <x v="12919"/>
    <n v="133.8500733275674"/>
  </r>
  <r>
    <x v="270"/>
    <n v="1017582"/>
    <x v="2159"/>
    <x v="7"/>
    <n v="111.99200000000002"/>
    <x v="2826"/>
    <x v="2159"/>
    <x v="4"/>
    <x v="1"/>
    <x v="12920"/>
    <n v="122.11497249803556"/>
  </r>
  <r>
    <x v="92"/>
    <n v="1010921"/>
    <x v="1484"/>
    <x v="2"/>
    <n v="120.98400000000004"/>
    <x v="2826"/>
    <x v="1484"/>
    <x v="3"/>
    <x v="0"/>
    <x v="12921"/>
    <n v="105.60652648284068"/>
  </r>
  <r>
    <x v="291"/>
    <n v="1013033"/>
    <x v="2171"/>
    <x v="7"/>
    <n v="140.09200000000004"/>
    <x v="2826"/>
    <x v="2171"/>
    <x v="11"/>
    <x v="3"/>
    <x v="12922"/>
    <n v="77.562601718870425"/>
  </r>
  <r>
    <x v="220"/>
    <n v="1008613"/>
    <x v="718"/>
    <x v="0"/>
    <n v="156.00400000000002"/>
    <x v="2826"/>
    <x v="718"/>
    <x v="2"/>
    <x v="2"/>
    <x v="12923"/>
    <n v="59.451680726135223"/>
  </r>
  <r>
    <x v="0"/>
    <n v="1008565"/>
    <x v="1201"/>
    <x v="5"/>
    <n v="156.86000000000001"/>
    <x v="2826"/>
    <x v="1201"/>
    <x v="0"/>
    <x v="0"/>
    <x v="12924"/>
    <n v="58.581537676909356"/>
  </r>
  <r>
    <x v="99"/>
    <n v="1013968"/>
    <x v="2463"/>
    <x v="3"/>
    <n v="167.06800000000004"/>
    <x v="2826"/>
    <x v="2463"/>
    <x v="10"/>
    <x v="3"/>
    <x v="12925"/>
    <n v="48.89206790049559"/>
  </r>
  <r>
    <x v="84"/>
    <n v="1016056"/>
    <x v="2009"/>
    <x v="0"/>
    <n v="171.56400000000002"/>
    <x v="2826"/>
    <x v="2009"/>
    <x v="2"/>
    <x v="2"/>
    <x v="12926"/>
    <n v="44.990207735888646"/>
  </r>
  <r>
    <x v="13"/>
    <n v="1018946"/>
    <x v="492"/>
    <x v="3"/>
    <n v="194.04400000000004"/>
    <x v="2826"/>
    <x v="492"/>
    <x v="6"/>
    <x v="2"/>
    <x v="12927"/>
    <n v="28.193090226958823"/>
  </r>
  <r>
    <x v="100"/>
    <n v="1013636"/>
    <x v="1435"/>
    <x v="3"/>
    <n v="199.66400000000004"/>
    <x v="2826"/>
    <x v="1435"/>
    <x v="0"/>
    <x v="0"/>
    <x v="12928"/>
    <n v="24.584802468146474"/>
  </r>
  <r>
    <x v="111"/>
    <n v="1015877"/>
    <x v="2773"/>
    <x v="3"/>
    <n v="210.90400000000005"/>
    <x v="2826"/>
    <x v="2773"/>
    <x v="4"/>
    <x v="1"/>
    <x v="12929"/>
    <n v="17.945131434207017"/>
  </r>
  <r>
    <x v="332"/>
    <n v="1014846"/>
    <x v="1580"/>
    <x v="8"/>
    <n v="218.77200000000005"/>
    <x v="2826"/>
    <x v="1580"/>
    <x v="11"/>
    <x v="3"/>
    <x v="12930"/>
    <n v="13.703307553068939"/>
  </r>
  <r>
    <x v="360"/>
    <n v="1011551"/>
    <x v="2549"/>
    <x v="0"/>
    <n v="240.12800000000004"/>
    <x v="2826"/>
    <x v="2549"/>
    <x v="0"/>
    <x v="0"/>
    <x v="12931"/>
    <n v="3.5910014658848568"/>
  </r>
  <r>
    <x v="346"/>
    <n v="1010476"/>
    <x v="2124"/>
    <x v="3"/>
    <n v="269.35200000000003"/>
    <x v="2826"/>
    <x v="2124"/>
    <x v="1"/>
    <x v="1"/>
    <x v="12932"/>
    <n v="-7.6483560545308737"/>
  </r>
  <r>
    <x v="334"/>
    <n v="1015956"/>
    <x v="2820"/>
    <x v="9"/>
    <n v="269.35200000000003"/>
    <x v="2826"/>
    <x v="2820"/>
    <x v="1"/>
    <x v="1"/>
    <x v="12932"/>
    <n v="-7.6483560545308737"/>
  </r>
  <r>
    <x v="343"/>
    <n v="1011134"/>
    <x v="780"/>
    <x v="8"/>
    <n v="289.58400000000006"/>
    <x v="2826"/>
    <x v="780"/>
    <x v="4"/>
    <x v="1"/>
    <x v="12933"/>
    <n v="-14.100571854798613"/>
  </r>
  <r>
    <x v="142"/>
    <n v="1012092"/>
    <x v="835"/>
    <x v="6"/>
    <n v="299.70000000000005"/>
    <x v="2826"/>
    <x v="835"/>
    <x v="11"/>
    <x v="3"/>
    <x v="12934"/>
    <n v="-17"/>
  </r>
  <r>
    <x v="35"/>
    <n v="1016110"/>
    <x v="786"/>
    <x v="1"/>
    <n v="105.35600000000002"/>
    <x v="2827"/>
    <x v="786"/>
    <x v="4"/>
    <x v="1"/>
    <x v="12935"/>
    <n v="136.19028816583773"/>
  </r>
  <r>
    <x v="17"/>
    <n v="1019292"/>
    <x v="2023"/>
    <x v="1"/>
    <n v="123.34000000000003"/>
    <x v="2827"/>
    <x v="2023"/>
    <x v="1"/>
    <x v="1"/>
    <x v="12936"/>
    <n v="101.75177557969836"/>
  </r>
  <r>
    <x v="55"/>
    <n v="1016927"/>
    <x v="1834"/>
    <x v="1"/>
    <n v="155.93600000000004"/>
    <x v="2827"/>
    <x v="1834"/>
    <x v="8"/>
    <x v="3"/>
    <x v="12937"/>
    <n v="59.578698953416776"/>
  </r>
  <r>
    <x v="120"/>
    <n v="1017935"/>
    <x v="1293"/>
    <x v="1"/>
    <n v="306.55200000000008"/>
    <x v="2827"/>
    <x v="1293"/>
    <x v="10"/>
    <x v="3"/>
    <x v="12938"/>
    <n v="-18.82596101150866"/>
  </r>
  <r>
    <x v="213"/>
    <n v="1003755"/>
    <x v="1145"/>
    <x v="4"/>
    <n v="162.38720000000001"/>
    <x v="2828"/>
    <x v="1145"/>
    <x v="5"/>
    <x v="1"/>
    <x v="12939"/>
    <n v="53.239171560320045"/>
  </r>
  <r>
    <x v="330"/>
    <n v="1003769"/>
    <x v="1943"/>
    <x v="0"/>
    <n v="96.432000000000016"/>
    <x v="2829"/>
    <x v="1943"/>
    <x v="2"/>
    <x v="2"/>
    <x v="12940"/>
    <n v="158.09109009457438"/>
  </r>
  <r>
    <x v="157"/>
    <n v="1009146"/>
    <x v="2654"/>
    <x v="5"/>
    <n v="56.328000000000003"/>
    <x v="2830"/>
    <x v="2654"/>
    <x v="11"/>
    <x v="3"/>
    <x v="12941"/>
    <n v="342.40732850447375"/>
  </r>
  <r>
    <x v="194"/>
    <n v="1011683"/>
    <x v="1889"/>
    <x v="4"/>
    <n v="92.299999999999983"/>
    <x v="2830"/>
    <x v="1889"/>
    <x v="7"/>
    <x v="2"/>
    <x v="12942"/>
    <n v="169.98829902491877"/>
  </r>
  <r>
    <x v="90"/>
    <n v="1011315"/>
    <x v="2000"/>
    <x v="8"/>
    <n v="137.26"/>
    <x v="2830"/>
    <x v="2000"/>
    <x v="0"/>
    <x v="0"/>
    <x v="12943"/>
    <n v="81.552673757831855"/>
  </r>
  <r>
    <x v="273"/>
    <n v="1009565"/>
    <x v="1777"/>
    <x v="8"/>
    <n v="139.50799999999998"/>
    <x v="2830"/>
    <x v="1777"/>
    <x v="4"/>
    <x v="1"/>
    <x v="12944"/>
    <n v="78.627175502480156"/>
  </r>
  <r>
    <x v="340"/>
    <n v="1013812"/>
    <x v="203"/>
    <x v="0"/>
    <n v="141.756"/>
    <x v="2830"/>
    <x v="203"/>
    <x v="11"/>
    <x v="3"/>
    <x v="12945"/>
    <n v="75.794463726403109"/>
  </r>
  <r>
    <x v="349"/>
    <n v="1016791"/>
    <x v="2734"/>
    <x v="2"/>
    <n v="145.12799999999999"/>
    <x v="2830"/>
    <x v="2734"/>
    <x v="9"/>
    <x v="0"/>
    <x v="12946"/>
    <n v="71.709938812634377"/>
  </r>
  <r>
    <x v="334"/>
    <n v="1012231"/>
    <x v="2718"/>
    <x v="0"/>
    <n v="172.10399999999998"/>
    <x v="2830"/>
    <x v="2718"/>
    <x v="10"/>
    <x v="3"/>
    <x v="12947"/>
    <n v="44.795704922604948"/>
  </r>
  <r>
    <x v="291"/>
    <n v="1012110"/>
    <x v="2294"/>
    <x v="9"/>
    <n v="174.352"/>
    <x v="2830"/>
    <x v="2294"/>
    <x v="9"/>
    <x v="0"/>
    <x v="12948"/>
    <n v="42.928787739744877"/>
  </r>
  <r>
    <x v="170"/>
    <n v="1017675"/>
    <x v="387"/>
    <x v="0"/>
    <n v="184.46800000000002"/>
    <x v="2830"/>
    <x v="387"/>
    <x v="9"/>
    <x v="0"/>
    <x v="12949"/>
    <n v="35.090747446711603"/>
  </r>
  <r>
    <x v="159"/>
    <n v="1007845"/>
    <x v="1974"/>
    <x v="3"/>
    <n v="186.78000000000003"/>
    <x v="2830"/>
    <x v="1974"/>
    <x v="2"/>
    <x v="2"/>
    <x v="12950"/>
    <n v="33.418567298425927"/>
  </r>
  <r>
    <x v="351"/>
    <n v="1016037"/>
    <x v="1296"/>
    <x v="0"/>
    <n v="197.95600000000002"/>
    <x v="2830"/>
    <x v="1296"/>
    <x v="8"/>
    <x v="3"/>
    <x v="12951"/>
    <n v="25.88615651963061"/>
  </r>
  <r>
    <x v="125"/>
    <n v="1009973"/>
    <x v="812"/>
    <x v="3"/>
    <n v="199.07999999999998"/>
    <x v="2830"/>
    <x v="812"/>
    <x v="9"/>
    <x v="0"/>
    <x v="12952"/>
    <n v="25.175406871609407"/>
  </r>
  <r>
    <x v="87"/>
    <n v="1014609"/>
    <x v="1124"/>
    <x v="9"/>
    <n v="227.18"/>
    <x v="2830"/>
    <x v="1124"/>
    <x v="4"/>
    <x v="1"/>
    <x v="12953"/>
    <n v="9.6924025002200818"/>
  </r>
  <r>
    <x v="341"/>
    <n v="1013874"/>
    <x v="2738"/>
    <x v="8"/>
    <n v="232.8"/>
    <x v="2830"/>
    <x v="2738"/>
    <x v="11"/>
    <x v="3"/>
    <x v="12954"/>
    <n v="7.0443298969072075"/>
  </r>
  <r>
    <x v="350"/>
    <n v="1014625"/>
    <x v="459"/>
    <x v="9"/>
    <n v="256.404"/>
    <x v="2830"/>
    <x v="459"/>
    <x v="9"/>
    <x v="0"/>
    <x v="12955"/>
    <n v="-2.8099405625497287"/>
  </r>
  <r>
    <x v="158"/>
    <n v="1016993"/>
    <x v="2123"/>
    <x v="3"/>
    <n v="263.14800000000002"/>
    <x v="2830"/>
    <x v="2123"/>
    <x v="5"/>
    <x v="1"/>
    <x v="12956"/>
    <n v="-5.300743307948391"/>
  </r>
  <r>
    <x v="284"/>
    <n v="1017456"/>
    <x v="2689"/>
    <x v="9"/>
    <n v="278.88400000000001"/>
    <x v="2830"/>
    <x v="2689"/>
    <x v="2"/>
    <x v="2"/>
    <x v="12957"/>
    <n v="-10.644138781715704"/>
  </r>
  <r>
    <x v="275"/>
    <n v="1009774"/>
    <x v="773"/>
    <x v="2"/>
    <n v="297.99200000000002"/>
    <x v="2830"/>
    <x v="773"/>
    <x v="4"/>
    <x v="1"/>
    <x v="12958"/>
    <n v="-16.373862385567406"/>
  </r>
  <r>
    <x v="235"/>
    <n v="1011354"/>
    <x v="330"/>
    <x v="9"/>
    <n v="301.36400000000003"/>
    <x v="2830"/>
    <x v="330"/>
    <x v="11"/>
    <x v="3"/>
    <x v="12959"/>
    <n v="-17.309565840644549"/>
  </r>
  <r>
    <x v="35"/>
    <n v="1001354"/>
    <x v="1426"/>
    <x v="6"/>
    <n v="657.10464000000002"/>
    <x v="2831"/>
    <x v="1426"/>
    <x v="9"/>
    <x v="0"/>
    <x v="12960"/>
    <n v="-62.075957947884831"/>
  </r>
  <r>
    <x v="257"/>
    <n v="1004415"/>
    <x v="2360"/>
    <x v="9"/>
    <n v="55.216000000000008"/>
    <x v="2832"/>
    <x v="2360"/>
    <x v="11"/>
    <x v="3"/>
    <x v="12961"/>
    <n v="351.85453491741521"/>
  </r>
  <r>
    <x v="314"/>
    <n v="1004680"/>
    <x v="1300"/>
    <x v="6"/>
    <n v="169.83040000000003"/>
    <x v="2832"/>
    <x v="1300"/>
    <x v="11"/>
    <x v="3"/>
    <x v="12962"/>
    <n v="46.908916189327705"/>
  </r>
  <r>
    <x v="119"/>
    <n v="1004422"/>
    <x v="718"/>
    <x v="6"/>
    <n v="164.98880000000003"/>
    <x v="2833"/>
    <x v="718"/>
    <x v="2"/>
    <x v="2"/>
    <x v="12963"/>
    <n v="51.229416784654482"/>
  </r>
  <r>
    <x v="28"/>
    <n v="1001821"/>
    <x v="1600"/>
    <x v="0"/>
    <n v="263.41440000000006"/>
    <x v="2834"/>
    <x v="1600"/>
    <x v="9"/>
    <x v="0"/>
    <x v="12964"/>
    <n v="-5.2743661698069637"/>
  </r>
  <r>
    <x v="87"/>
    <n v="1001154"/>
    <x v="2651"/>
    <x v="4"/>
    <n v="458.51980800000001"/>
    <x v="2835"/>
    <x v="2651"/>
    <x v="7"/>
    <x v="2"/>
    <x v="12965"/>
    <n v="-45.580296500516717"/>
  </r>
  <r>
    <x v="164"/>
    <n v="1014771"/>
    <x v="2334"/>
    <x v="1"/>
    <n v="148.93200000000002"/>
    <x v="2836"/>
    <x v="2334"/>
    <x v="8"/>
    <x v="3"/>
    <x v="12966"/>
    <n v="67.56490210297315"/>
  </r>
  <r>
    <x v="105"/>
    <n v="1014210"/>
    <x v="2524"/>
    <x v="1"/>
    <n v="155.67600000000002"/>
    <x v="2836"/>
    <x v="2524"/>
    <x v="0"/>
    <x v="0"/>
    <x v="12967"/>
    <n v="60.305866029445752"/>
  </r>
  <r>
    <x v="121"/>
    <n v="1013558"/>
    <x v="1738"/>
    <x v="1"/>
    <n v="236.60400000000001"/>
    <x v="2836"/>
    <x v="1738"/>
    <x v="6"/>
    <x v="2"/>
    <x v="12968"/>
    <n v="5.4748694020388449"/>
  </r>
  <r>
    <x v="330"/>
    <n v="1014308"/>
    <x v="1638"/>
    <x v="1"/>
    <n v="236.60400000000001"/>
    <x v="2836"/>
    <x v="1638"/>
    <x v="3"/>
    <x v="0"/>
    <x v="12968"/>
    <n v="5.4748694020388449"/>
  </r>
  <r>
    <x v="329"/>
    <n v="1008786"/>
    <x v="915"/>
    <x v="7"/>
    <n v="19.156000000000006"/>
    <x v="2837"/>
    <x v="915"/>
    <x v="0"/>
    <x v="0"/>
    <x v="12969"/>
    <n v="1203.2334516600538"/>
  </r>
  <r>
    <x v="267"/>
    <n v="1009281"/>
    <x v="375"/>
    <x v="0"/>
    <n v="66.388000000000005"/>
    <x v="2837"/>
    <x v="375"/>
    <x v="11"/>
    <x v="3"/>
    <x v="12970"/>
    <n v="276.04295957100675"/>
  </r>
  <r>
    <x v="42"/>
    <n v="1009998"/>
    <x v="2281"/>
    <x v="4"/>
    <n v="102.95600000000002"/>
    <x v="2837"/>
    <x v="2281"/>
    <x v="2"/>
    <x v="2"/>
    <x v="12971"/>
    <n v="142.4797000660476"/>
  </r>
  <r>
    <x v="364"/>
    <n v="1013759"/>
    <x v="1639"/>
    <x v="4"/>
    <n v="128.80800000000002"/>
    <x v="2837"/>
    <x v="1639"/>
    <x v="10"/>
    <x v="3"/>
    <x v="12972"/>
    <n v="93.813583007266601"/>
  </r>
  <r>
    <x v="248"/>
    <n v="1006522"/>
    <x v="540"/>
    <x v="9"/>
    <n v="175.60800000000003"/>
    <x v="2837"/>
    <x v="540"/>
    <x v="0"/>
    <x v="0"/>
    <x v="12973"/>
    <n v="42.16174661746615"/>
  </r>
  <r>
    <x v="343"/>
    <n v="1018436"/>
    <x v="1157"/>
    <x v="6"/>
    <n v="202.99200000000002"/>
    <x v="2837"/>
    <x v="1157"/>
    <x v="11"/>
    <x v="3"/>
    <x v="12974"/>
    <n v="22.983861432962865"/>
  </r>
  <r>
    <x v="86"/>
    <n v="1013643"/>
    <x v="1797"/>
    <x v="9"/>
    <n v="227.72000000000003"/>
    <x v="2837"/>
    <x v="1797"/>
    <x v="3"/>
    <x v="0"/>
    <x v="12975"/>
    <n v="9.6291059195503141"/>
  </r>
  <r>
    <x v="73"/>
    <n v="1019544"/>
    <x v="243"/>
    <x v="2"/>
    <n v="228.84400000000002"/>
    <x v="2837"/>
    <x v="243"/>
    <x v="10"/>
    <x v="3"/>
    <x v="12976"/>
    <n v="9.0906469035674871"/>
  </r>
  <r>
    <x v="102"/>
    <n v="1016098"/>
    <x v="259"/>
    <x v="5"/>
    <n v="253.57200000000003"/>
    <x v="2837"/>
    <x v="259"/>
    <x v="9"/>
    <x v="0"/>
    <x v="12977"/>
    <n v="-1.5477260896313576"/>
  </r>
  <r>
    <x v="326"/>
    <n v="1019041"/>
    <x v="2532"/>
    <x v="8"/>
    <n v="277.17600000000004"/>
    <x v="2837"/>
    <x v="2532"/>
    <x v="1"/>
    <x v="1"/>
    <x v="12978"/>
    <n v="-9.9318122781193292"/>
  </r>
  <r>
    <x v="174"/>
    <n v="1018098"/>
    <x v="2260"/>
    <x v="2"/>
    <n v="310.89600000000002"/>
    <x v="2837"/>
    <x v="2260"/>
    <x v="4"/>
    <x v="1"/>
    <x v="12979"/>
    <n v="-19.700671607225569"/>
  </r>
  <r>
    <x v="292"/>
    <n v="1018203"/>
    <x v="1880"/>
    <x v="0"/>
    <n v="321.01200000000006"/>
    <x v="2837"/>
    <x v="1880"/>
    <x v="0"/>
    <x v="0"/>
    <x v="12980"/>
    <n v="-22.231131546484256"/>
  </r>
  <r>
    <x v="83"/>
    <n v="1001301"/>
    <x v="1395"/>
    <x v="8"/>
    <n v="110.82624000000001"/>
    <x v="2838"/>
    <x v="1395"/>
    <x v="2"/>
    <x v="2"/>
    <x v="12981"/>
    <n v="125.64533453449289"/>
  </r>
  <r>
    <x v="170"/>
    <n v="1007991"/>
    <x v="2197"/>
    <x v="4"/>
    <n v="29.624000000000009"/>
    <x v="2839"/>
    <x v="2197"/>
    <x v="1"/>
    <x v="1"/>
    <x v="12982"/>
    <n v="744.2330542803129"/>
  </r>
  <r>
    <x v="129"/>
    <n v="1007958"/>
    <x v="1420"/>
    <x v="0"/>
    <n v="35.912000000000006"/>
    <x v="2839"/>
    <x v="1420"/>
    <x v="4"/>
    <x v="1"/>
    <x v="12983"/>
    <n v="596.41234127868108"/>
  </r>
  <r>
    <x v="270"/>
    <n v="1016736"/>
    <x v="581"/>
    <x v="9"/>
    <n v="81.015999999999963"/>
    <x v="2839"/>
    <x v="581"/>
    <x v="11"/>
    <x v="3"/>
    <x v="12984"/>
    <n v="208.69902241532552"/>
  </r>
  <r>
    <x v="76"/>
    <n v="1008826"/>
    <x v="1184"/>
    <x v="8"/>
    <n v="88.496000000000009"/>
    <x v="2839"/>
    <x v="1184"/>
    <x v="6"/>
    <x v="2"/>
    <x v="12985"/>
    <n v="182.60667148797683"/>
  </r>
  <r>
    <x v="44"/>
    <n v="1008735"/>
    <x v="723"/>
    <x v="2"/>
    <n v="104.696"/>
    <x v="2839"/>
    <x v="723"/>
    <x v="4"/>
    <x v="1"/>
    <x v="12986"/>
    <n v="138.87789409337509"/>
  </r>
  <r>
    <x v="155"/>
    <n v="1019117"/>
    <x v="82"/>
    <x v="4"/>
    <n v="109.11599999999999"/>
    <x v="2839"/>
    <x v="82"/>
    <x v="3"/>
    <x v="0"/>
    <x v="12987"/>
    <n v="129.2015836357638"/>
  </r>
  <r>
    <x v="343"/>
    <n v="1016813"/>
    <x v="881"/>
    <x v="5"/>
    <n v="110.23999999999998"/>
    <x v="2839"/>
    <x v="881"/>
    <x v="4"/>
    <x v="1"/>
    <x v="12988"/>
    <n v="126.86465892597971"/>
  </r>
  <r>
    <x v="351"/>
    <n v="1006696"/>
    <x v="2754"/>
    <x v="4"/>
    <n v="141.88800000000003"/>
    <x v="2839"/>
    <x v="2754"/>
    <x v="3"/>
    <x v="0"/>
    <x v="12989"/>
    <n v="76.262686062246232"/>
  </r>
  <r>
    <x v="293"/>
    <n v="1006312"/>
    <x v="1325"/>
    <x v="0"/>
    <n v="146.44800000000004"/>
    <x v="2839"/>
    <x v="1325"/>
    <x v="6"/>
    <x v="2"/>
    <x v="12990"/>
    <n v="70.774336283185789"/>
  </r>
  <r>
    <x v="79"/>
    <n v="1005618"/>
    <x v="2640"/>
    <x v="1"/>
    <n v="186.91200000000003"/>
    <x v="2839"/>
    <x v="2640"/>
    <x v="1"/>
    <x v="1"/>
    <x v="12991"/>
    <n v="33.803929121725702"/>
  </r>
  <r>
    <x v="255"/>
    <n v="1016825"/>
    <x v="894"/>
    <x v="7"/>
    <n v="190.04399999999998"/>
    <x v="2839"/>
    <x v="894"/>
    <x v="4"/>
    <x v="1"/>
    <x v="12992"/>
    <n v="31.598787649175986"/>
  </r>
  <r>
    <x v="123"/>
    <n v="1012792"/>
    <x v="2399"/>
    <x v="9"/>
    <n v="194.53999999999996"/>
    <x v="2839"/>
    <x v="2399"/>
    <x v="3"/>
    <x v="0"/>
    <x v="12993"/>
    <n v="28.55741749768687"/>
  </r>
  <r>
    <x v="338"/>
    <n v="1018593"/>
    <x v="2408"/>
    <x v="4"/>
    <n v="211.39999999999998"/>
    <x v="2839"/>
    <x v="2408"/>
    <x v="6"/>
    <x v="2"/>
    <x v="12994"/>
    <n v="18.304446546830661"/>
  </r>
  <r>
    <x v="12"/>
    <n v="1010778"/>
    <x v="2508"/>
    <x v="3"/>
    <n v="229.38399999999999"/>
    <x v="2839"/>
    <x v="2508"/>
    <x v="2"/>
    <x v="2"/>
    <x v="12995"/>
    <n v="9.0292261012102006"/>
  </r>
  <r>
    <x v="37"/>
    <n v="1012010"/>
    <x v="246"/>
    <x v="9"/>
    <n v="269.84800000000001"/>
    <x v="2839"/>
    <x v="246"/>
    <x v="3"/>
    <x v="0"/>
    <x v="12996"/>
    <n v="-7.3198244937891035"/>
  </r>
  <r>
    <x v="220"/>
    <n v="1011765"/>
    <x v="2445"/>
    <x v="7"/>
    <n v="288.95600000000002"/>
    <x v="2839"/>
    <x v="2445"/>
    <x v="7"/>
    <x v="2"/>
    <x v="12997"/>
    <n v="-13.448552720829476"/>
  </r>
  <r>
    <x v="288"/>
    <n v="1013454"/>
    <x v="525"/>
    <x v="4"/>
    <n v="302.44400000000002"/>
    <x v="2839"/>
    <x v="525"/>
    <x v="7"/>
    <x v="2"/>
    <x v="12998"/>
    <n v="-17.308460409199729"/>
  </r>
  <r>
    <x v="245"/>
    <n v="1013977"/>
    <x v="2194"/>
    <x v="2"/>
    <n v="308.06400000000002"/>
    <x v="2839"/>
    <x v="2194"/>
    <x v="6"/>
    <x v="2"/>
    <x v="12999"/>
    <n v="-18.816999065129334"/>
  </r>
  <r>
    <x v="126"/>
    <n v="1004648"/>
    <x v="2643"/>
    <x v="1"/>
    <n v="190.1952"/>
    <x v="2840"/>
    <x v="2643"/>
    <x v="4"/>
    <x v="1"/>
    <x v="13000"/>
    <n v="31.496062992125985"/>
  </r>
  <r>
    <x v="21"/>
    <n v="1003143"/>
    <x v="1715"/>
    <x v="3"/>
    <n v="148.49280000000002"/>
    <x v="2841"/>
    <x v="1715"/>
    <x v="0"/>
    <x v="0"/>
    <x v="13001"/>
    <n v="68.519685802948018"/>
  </r>
  <r>
    <x v="204"/>
    <n v="1011823"/>
    <x v="39"/>
    <x v="1"/>
    <n v="155.416"/>
    <x v="2842"/>
    <x v="39"/>
    <x v="7"/>
    <x v="2"/>
    <x v="13002"/>
    <n v="61.035466103876047"/>
  </r>
  <r>
    <x v="205"/>
    <n v="1013459"/>
    <x v="714"/>
    <x v="1"/>
    <n v="222.85599999999999"/>
    <x v="2842"/>
    <x v="714"/>
    <x v="4"/>
    <x v="1"/>
    <x v="13003"/>
    <n v="12.303406684136844"/>
  </r>
  <r>
    <x v="253"/>
    <n v="1012537"/>
    <x v="2216"/>
    <x v="1"/>
    <n v="247.584"/>
    <x v="2842"/>
    <x v="2216"/>
    <x v="1"/>
    <x v="1"/>
    <x v="13004"/>
    <n v="1.0868553702985624"/>
  </r>
  <r>
    <x v="320"/>
    <n v="1002583"/>
    <x v="2193"/>
    <x v="2"/>
    <n v="218.06399999999999"/>
    <x v="2843"/>
    <x v="2193"/>
    <x v="1"/>
    <x v="1"/>
    <x v="13005"/>
    <n v="14.802810184166123"/>
  </r>
  <r>
    <x v="168"/>
    <n v="1004708"/>
    <x v="1341"/>
    <x v="0"/>
    <n v="206.24"/>
    <x v="2844"/>
    <x v="1341"/>
    <x v="10"/>
    <x v="3"/>
    <x v="13006"/>
    <n v="21.397207137315753"/>
  </r>
  <r>
    <x v="7"/>
    <n v="1004691"/>
    <x v="733"/>
    <x v="7"/>
    <n v="42.265600000000006"/>
    <x v="2845"/>
    <x v="733"/>
    <x v="9"/>
    <x v="0"/>
    <x v="13007"/>
    <n v="492.40895669291331"/>
  </r>
  <r>
    <x v="88"/>
    <n v="1001705"/>
    <x v="1596"/>
    <x v="3"/>
    <n v="69.923199999999994"/>
    <x v="2846"/>
    <x v="1596"/>
    <x v="0"/>
    <x v="0"/>
    <x v="13008"/>
    <n v="258.27788201912966"/>
  </r>
  <r>
    <x v="118"/>
    <n v="1008885"/>
    <x v="2492"/>
    <x v="4"/>
    <n v="9.9880000000000138"/>
    <x v="2847"/>
    <x v="2492"/>
    <x v="1"/>
    <x v="1"/>
    <x v="13009"/>
    <n v="2408.4481377653146"/>
  </r>
  <r>
    <x v="246"/>
    <n v="1006329"/>
    <x v="2821"/>
    <x v="6"/>
    <n v="20.472000000000008"/>
    <x v="2847"/>
    <x v="2821"/>
    <x v="4"/>
    <x v="1"/>
    <x v="13010"/>
    <n v="1123.8364595545131"/>
  </r>
  <r>
    <x v="109"/>
    <n v="1008449"/>
    <x v="2603"/>
    <x v="6"/>
    <n v="65.240000000000009"/>
    <x v="2847"/>
    <x v="2603"/>
    <x v="1"/>
    <x v="1"/>
    <x v="13011"/>
    <n v="284.03402820355603"/>
  </r>
  <r>
    <x v="184"/>
    <n v="1017441"/>
    <x v="1655"/>
    <x v="7"/>
    <n v="81.555999999999983"/>
    <x v="2847"/>
    <x v="1655"/>
    <x v="4"/>
    <x v="1"/>
    <x v="13012"/>
    <n v="207.20462013830993"/>
  </r>
  <r>
    <x v="178"/>
    <n v="1013689"/>
    <x v="2811"/>
    <x v="4"/>
    <n v="95.043999999999983"/>
    <x v="2847"/>
    <x v="2811"/>
    <x v="8"/>
    <x v="3"/>
    <x v="13013"/>
    <n v="163.60822355961454"/>
  </r>
  <r>
    <x v="264"/>
    <n v="1017694"/>
    <x v="1106"/>
    <x v="8"/>
    <n v="114.15199999999999"/>
    <x v="2847"/>
    <x v="1106"/>
    <x v="4"/>
    <x v="1"/>
    <x v="13014"/>
    <n v="119.48261966500809"/>
  </r>
  <r>
    <x v="213"/>
    <n v="1019765"/>
    <x v="254"/>
    <x v="7"/>
    <n v="126.51599999999999"/>
    <x v="2847"/>
    <x v="254"/>
    <x v="4"/>
    <x v="1"/>
    <x v="13015"/>
    <n v="98.033292231812595"/>
  </r>
  <r>
    <x v="325"/>
    <n v="1011446"/>
    <x v="936"/>
    <x v="9"/>
    <n v="128.76400000000001"/>
    <x v="2847"/>
    <x v="936"/>
    <x v="1"/>
    <x v="1"/>
    <x v="13016"/>
    <n v="94.575968438383384"/>
  </r>
  <r>
    <x v="96"/>
    <n v="1014213"/>
    <x v="256"/>
    <x v="6"/>
    <n v="129.88800000000001"/>
    <x v="2847"/>
    <x v="256"/>
    <x v="2"/>
    <x v="2"/>
    <x v="13017"/>
    <n v="92.892184035476717"/>
  </r>
  <r>
    <x v="275"/>
    <n v="1010755"/>
    <x v="944"/>
    <x v="3"/>
    <n v="174.84800000000001"/>
    <x v="2847"/>
    <x v="944"/>
    <x v="0"/>
    <x v="0"/>
    <x v="13018"/>
    <n v="43.292345351390914"/>
  </r>
  <r>
    <x v="172"/>
    <n v="1019639"/>
    <x v="2322"/>
    <x v="8"/>
    <n v="175.97200000000001"/>
    <x v="2847"/>
    <x v="2322"/>
    <x v="6"/>
    <x v="2"/>
    <x v="13019"/>
    <n v="42.377082717705086"/>
  </r>
  <r>
    <x v="194"/>
    <n v="1006369"/>
    <x v="2802"/>
    <x v="2"/>
    <n v="180.06"/>
    <x v="2847"/>
    <x v="2802"/>
    <x v="6"/>
    <x v="2"/>
    <x v="13020"/>
    <n v="39.144618460513165"/>
  </r>
  <r>
    <x v="83"/>
    <n v="1018730"/>
    <x v="988"/>
    <x v="7"/>
    <n v="201.82400000000001"/>
    <x v="2847"/>
    <x v="988"/>
    <x v="0"/>
    <x v="0"/>
    <x v="13021"/>
    <n v="24.139745520849846"/>
  </r>
  <r>
    <x v="185"/>
    <n v="1012700"/>
    <x v="1588"/>
    <x v="4"/>
    <n v="232.17200000000003"/>
    <x v="2847"/>
    <x v="1588"/>
    <x v="3"/>
    <x v="0"/>
    <x v="13022"/>
    <n v="7.9130127663973164"/>
  </r>
  <r>
    <x v="252"/>
    <n v="1015003"/>
    <x v="2357"/>
    <x v="6"/>
    <n v="238.916"/>
    <x v="2847"/>
    <x v="2357"/>
    <x v="0"/>
    <x v="0"/>
    <x v="13023"/>
    <n v="4.8668988263657553"/>
  </r>
  <r>
    <x v="191"/>
    <n v="1017224"/>
    <x v="1"/>
    <x v="2"/>
    <n v="301.86"/>
    <x v="2847"/>
    <x v="1"/>
    <x v="1"/>
    <x v="1"/>
    <x v="13024"/>
    <n v="-17"/>
  </r>
  <r>
    <x v="98"/>
    <n v="1009715"/>
    <x v="2046"/>
    <x v="6"/>
    <n v="310.85200000000003"/>
    <x v="2847"/>
    <x v="2046"/>
    <x v="6"/>
    <x v="2"/>
    <x v="13025"/>
    <n v="-19.400936780204091"/>
  </r>
  <r>
    <x v="335"/>
    <n v="1017537"/>
    <x v="313"/>
    <x v="5"/>
    <n v="317.596"/>
    <x v="2847"/>
    <x v="313"/>
    <x v="2"/>
    <x v="2"/>
    <x v="13026"/>
    <n v="-21.112419551883523"/>
  </r>
  <r>
    <x v="275"/>
    <n v="1003379"/>
    <x v="375"/>
    <x v="2"/>
    <n v="60.409600000000005"/>
    <x v="2848"/>
    <x v="375"/>
    <x v="11"/>
    <x v="3"/>
    <x v="13027"/>
    <n v="315.21082741815871"/>
  </r>
  <r>
    <x v="112"/>
    <n v="1006311"/>
    <x v="1647"/>
    <x v="7"/>
    <n v="15.015999999999998"/>
    <x v="2849"/>
    <x v="1647"/>
    <x v="9"/>
    <x v="0"/>
    <x v="13028"/>
    <n v="1571.497069792222"/>
  </r>
  <r>
    <x v="226"/>
    <n v="1008525"/>
    <x v="133"/>
    <x v="0"/>
    <n v="24.08"/>
    <x v="2849"/>
    <x v="133"/>
    <x v="1"/>
    <x v="1"/>
    <x v="13029"/>
    <n v="942.3255813953491"/>
  </r>
  <r>
    <x v="53"/>
    <n v="1016918"/>
    <x v="2644"/>
    <x v="7"/>
    <n v="96.708000000000027"/>
    <x v="2849"/>
    <x v="2644"/>
    <x v="4"/>
    <x v="1"/>
    <x v="13030"/>
    <n v="159.53592257103855"/>
  </r>
  <r>
    <x v="64"/>
    <n v="1005514"/>
    <x v="1424"/>
    <x v="0"/>
    <n v="112.812"/>
    <x v="2849"/>
    <x v="1424"/>
    <x v="9"/>
    <x v="0"/>
    <x v="13031"/>
    <n v="122.48696947133284"/>
  </r>
  <r>
    <x v="282"/>
    <n v="1010325"/>
    <x v="1359"/>
    <x v="4"/>
    <n v="114.69200000000001"/>
    <x v="2849"/>
    <x v="1359"/>
    <x v="11"/>
    <x v="3"/>
    <x v="13032"/>
    <n v="118.84002371569071"/>
  </r>
  <r>
    <x v="193"/>
    <n v="1017200"/>
    <x v="199"/>
    <x v="0"/>
    <n v="128.18"/>
    <x v="2849"/>
    <x v="199"/>
    <x v="1"/>
    <x v="1"/>
    <x v="13033"/>
    <n v="95.812139179279143"/>
  </r>
  <r>
    <x v="77"/>
    <n v="1008412"/>
    <x v="1357"/>
    <x v="7"/>
    <n v="130.62000000000003"/>
    <x v="2849"/>
    <x v="1357"/>
    <x v="3"/>
    <x v="0"/>
    <x v="13034"/>
    <n v="92.154340836012821"/>
  </r>
  <r>
    <x v="306"/>
    <n v="1011767"/>
    <x v="503"/>
    <x v="3"/>
    <n v="206.86"/>
    <x v="2849"/>
    <x v="503"/>
    <x v="10"/>
    <x v="3"/>
    <x v="13035"/>
    <n v="21.334235714976312"/>
  </r>
  <r>
    <x v="17"/>
    <n v="1012004"/>
    <x v="1676"/>
    <x v="7"/>
    <n v="237.20800000000003"/>
    <x v="2849"/>
    <x v="1676"/>
    <x v="7"/>
    <x v="2"/>
    <x v="13036"/>
    <n v="5.8109338639506216"/>
  </r>
  <r>
    <x v="8"/>
    <n v="1019347"/>
    <x v="599"/>
    <x v="7"/>
    <n v="258.56400000000002"/>
    <x v="2849"/>
    <x v="599"/>
    <x v="5"/>
    <x v="1"/>
    <x v="13037"/>
    <n v="-2.9284819232375745"/>
  </r>
  <r>
    <x v="89"/>
    <n v="1009454"/>
    <x v="2244"/>
    <x v="7"/>
    <n v="291.16000000000003"/>
    <x v="2849"/>
    <x v="2244"/>
    <x v="11"/>
    <x v="3"/>
    <x v="13038"/>
    <n v="-13.795851078444842"/>
  </r>
  <r>
    <x v="107"/>
    <n v="1019278"/>
    <x v="1265"/>
    <x v="7"/>
    <n v="263.06000000000006"/>
    <x v="2850"/>
    <x v="1265"/>
    <x v="11"/>
    <x v="3"/>
    <x v="13039"/>
    <n v="-4.5875465673230371"/>
  </r>
  <r>
    <x v="11"/>
    <n v="1000101"/>
    <x v="2491"/>
    <x v="7"/>
    <n v="441.05856000000006"/>
    <x v="2851"/>
    <x v="2491"/>
    <x v="5"/>
    <x v="1"/>
    <x v="13040"/>
    <n v="-43.089871059298787"/>
  </r>
  <r>
    <x v="168"/>
    <n v="1004151"/>
    <x v="1759"/>
    <x v="2"/>
    <n v="198.64320000000004"/>
    <x v="2852"/>
    <x v="1759"/>
    <x v="2"/>
    <x v="2"/>
    <x v="13041"/>
    <n v="26.364456472710845"/>
  </r>
  <r>
    <x v="220"/>
    <n v="1003471"/>
    <x v="1138"/>
    <x v="3"/>
    <n v="99.561600000000013"/>
    <x v="2853"/>
    <x v="1138"/>
    <x v="11"/>
    <x v="3"/>
    <x v="13042"/>
    <n v="152.23459647092855"/>
  </r>
  <r>
    <x v="353"/>
    <n v="1005115"/>
    <x v="985"/>
    <x v="8"/>
    <n v="50.790400000000005"/>
    <x v="2854"/>
    <x v="985"/>
    <x v="8"/>
    <x v="3"/>
    <x v="13043"/>
    <n v="394.58480342741939"/>
  </r>
  <r>
    <x v="203"/>
    <n v="1005130"/>
    <x v="2252"/>
    <x v="4"/>
    <n v="74.435200000000009"/>
    <x v="2855"/>
    <x v="2252"/>
    <x v="4"/>
    <x v="1"/>
    <x v="13044"/>
    <n v="237.65154120631104"/>
  </r>
  <r>
    <x v="71"/>
    <n v="1004498"/>
    <x v="2159"/>
    <x v="8"/>
    <n v="144.624"/>
    <x v="2856"/>
    <x v="2159"/>
    <x v="4"/>
    <x v="1"/>
    <x v="13045"/>
    <n v="73.811538887045046"/>
  </r>
  <r>
    <x v="340"/>
    <n v="1002460"/>
    <x v="2582"/>
    <x v="8"/>
    <n v="314.75840000000005"/>
    <x v="2857"/>
    <x v="2582"/>
    <x v="3"/>
    <x v="0"/>
    <x v="13046"/>
    <n v="-20.122862487546012"/>
  </r>
  <r>
    <x v="304"/>
    <n v="1003788"/>
    <x v="332"/>
    <x v="6"/>
    <n v="10.076800000000002"/>
    <x v="2858"/>
    <x v="332"/>
    <x v="8"/>
    <x v="3"/>
    <x v="13047"/>
    <n v="2395.1413147030803"/>
  </r>
  <r>
    <x v="121"/>
    <n v="1008149"/>
    <x v="468"/>
    <x v="0"/>
    <n v="64.180000000000007"/>
    <x v="2859"/>
    <x v="468"/>
    <x v="7"/>
    <x v="2"/>
    <x v="13048"/>
    <n v="291.77344967279521"/>
  </r>
  <r>
    <x v="129"/>
    <n v="1008969"/>
    <x v="129"/>
    <x v="5"/>
    <n v="94.732000000000014"/>
    <x v="2859"/>
    <x v="129"/>
    <x v="3"/>
    <x v="0"/>
    <x v="13049"/>
    <n v="165.42266604737569"/>
  </r>
  <r>
    <x v="256"/>
    <n v="1017711"/>
    <x v="1427"/>
    <x v="8"/>
    <n v="108.48799999999997"/>
    <x v="2859"/>
    <x v="1427"/>
    <x v="7"/>
    <x v="2"/>
    <x v="13050"/>
    <n v="131.76775311555201"/>
  </r>
  <r>
    <x v="29"/>
    <n v="1014799"/>
    <x v="2778"/>
    <x v="3"/>
    <n v="127.59599999999998"/>
    <x v="2859"/>
    <x v="2778"/>
    <x v="4"/>
    <x v="1"/>
    <x v="13051"/>
    <n v="97.059625693595436"/>
  </r>
  <r>
    <x v="14"/>
    <n v="1011319"/>
    <x v="2367"/>
    <x v="9"/>
    <n v="191.66399999999999"/>
    <x v="2859"/>
    <x v="2367"/>
    <x v="1"/>
    <x v="1"/>
    <x v="13052"/>
    <n v="31.188016528925615"/>
  </r>
  <r>
    <x v="360"/>
    <n v="1012183"/>
    <x v="678"/>
    <x v="2"/>
    <n v="197.28399999999999"/>
    <x v="2859"/>
    <x v="678"/>
    <x v="11"/>
    <x v="3"/>
    <x v="13053"/>
    <n v="27.450882991018016"/>
  </r>
  <r>
    <x v="233"/>
    <n v="1013771"/>
    <x v="1296"/>
    <x v="6"/>
    <n v="200.65600000000001"/>
    <x v="2859"/>
    <x v="1296"/>
    <x v="8"/>
    <x v="3"/>
    <x v="13054"/>
    <n v="25.309086197272929"/>
  </r>
  <r>
    <x v="59"/>
    <n v="1011068"/>
    <x v="2095"/>
    <x v="7"/>
    <n v="215.26799999999997"/>
    <x v="2859"/>
    <x v="2095"/>
    <x v="0"/>
    <x v="0"/>
    <x v="13055"/>
    <n v="16.803333519148229"/>
  </r>
  <r>
    <x v="14"/>
    <n v="1014595"/>
    <x v="15"/>
    <x v="7"/>
    <n v="236.624"/>
    <x v="2859"/>
    <x v="15"/>
    <x v="7"/>
    <x v="2"/>
    <x v="13056"/>
    <n v="6.2614950300899235"/>
  </r>
  <r>
    <x v="219"/>
    <n v="1009302"/>
    <x v="347"/>
    <x v="2"/>
    <n v="237.74799999999999"/>
    <x v="2859"/>
    <x v="347"/>
    <x v="0"/>
    <x v="0"/>
    <x v="13057"/>
    <n v="5.759123105136525"/>
  </r>
  <r>
    <x v="290"/>
    <n v="1010856"/>
    <x v="2588"/>
    <x v="7"/>
    <n v="247.86399999999998"/>
    <x v="2859"/>
    <x v="2588"/>
    <x v="4"/>
    <x v="1"/>
    <x v="13058"/>
    <n v="1.4428073459639157"/>
  </r>
  <r>
    <x v="330"/>
    <n v="1016474"/>
    <x v="894"/>
    <x v="8"/>
    <n v="251.23599999999999"/>
    <x v="2859"/>
    <x v="894"/>
    <x v="4"/>
    <x v="1"/>
    <x v="13059"/>
    <n v="8.1278160773132019E-2"/>
  </r>
  <r>
    <x v="60"/>
    <n v="1011135"/>
    <x v="2748"/>
    <x v="8"/>
    <n v="253.48399999999998"/>
    <x v="2859"/>
    <x v="2748"/>
    <x v="5"/>
    <x v="1"/>
    <x v="13060"/>
    <n v="-0.80628363131400971"/>
  </r>
  <r>
    <x v="178"/>
    <n v="1010629"/>
    <x v="455"/>
    <x v="6"/>
    <n v="282.70799999999997"/>
    <x v="2859"/>
    <x v="455"/>
    <x v="7"/>
    <x v="2"/>
    <x v="13061"/>
    <n v="-11.060104418693491"/>
  </r>
  <r>
    <x v="316"/>
    <n v="1019767"/>
    <x v="84"/>
    <x v="3"/>
    <n v="319.8"/>
    <x v="2859"/>
    <x v="84"/>
    <x v="8"/>
    <x v="3"/>
    <x v="13062"/>
    <n v="-21.37579737335836"/>
  </r>
  <r>
    <x v="308"/>
    <n v="1019139"/>
    <x v="2272"/>
    <x v="1"/>
    <n v="90.586080000000067"/>
    <x v="2860"/>
    <x v="2272"/>
    <x v="0"/>
    <x v="0"/>
    <x v="13063"/>
    <n v="177.64566741380116"/>
  </r>
  <r>
    <x v="41"/>
    <n v="1001234"/>
    <x v="2463"/>
    <x v="3"/>
    <n v="177.46176000000003"/>
    <x v="2861"/>
    <x v="2463"/>
    <x v="10"/>
    <x v="3"/>
    <x v="13064"/>
    <n v="41.796317133336217"/>
  </r>
  <r>
    <x v="47"/>
    <n v="1007279"/>
    <x v="2444"/>
    <x v="1"/>
    <n v="126.75200000000001"/>
    <x v="2862"/>
    <x v="2444"/>
    <x v="3"/>
    <x v="0"/>
    <x v="13065"/>
    <n v="98.583943448624098"/>
  </r>
  <r>
    <x v="296"/>
    <n v="1010622"/>
    <x v="1648"/>
    <x v="1"/>
    <n v="142.53200000000004"/>
    <x v="2862"/>
    <x v="1648"/>
    <x v="3"/>
    <x v="0"/>
    <x v="13066"/>
    <n v="76.598321780372103"/>
  </r>
  <r>
    <x v="121"/>
    <n v="1009299"/>
    <x v="734"/>
    <x v="1"/>
    <n v="178.50000000000006"/>
    <x v="2862"/>
    <x v="734"/>
    <x v="7"/>
    <x v="2"/>
    <x v="13067"/>
    <n v="41.013512605041996"/>
  </r>
  <r>
    <x v="301"/>
    <n v="1017118"/>
    <x v="1913"/>
    <x v="1"/>
    <n v="321.24800000000005"/>
    <x v="2862"/>
    <x v="1913"/>
    <x v="9"/>
    <x v="0"/>
    <x v="13068"/>
    <n v="-21.646478732941528"/>
  </r>
  <r>
    <x v="244"/>
    <n v="1002559"/>
    <x v="1174"/>
    <x v="9"/>
    <n v="231.18400000000003"/>
    <x v="2863"/>
    <x v="1174"/>
    <x v="0"/>
    <x v="0"/>
    <x v="13069"/>
    <n v="8.9263962904007101"/>
  </r>
  <r>
    <x v="249"/>
    <n v="1006469"/>
    <x v="1132"/>
    <x v="7"/>
    <n v="12.54000000000002"/>
    <x v="2864"/>
    <x v="1132"/>
    <x v="2"/>
    <x v="2"/>
    <x v="13070"/>
    <n v="1908.679425837317"/>
  </r>
  <r>
    <x v="97"/>
    <n v="1006352"/>
    <x v="1270"/>
    <x v="8"/>
    <n v="24.328000000000003"/>
    <x v="2864"/>
    <x v="1270"/>
    <x v="1"/>
    <x v="1"/>
    <x v="13071"/>
    <n v="935.38474186122971"/>
  </r>
  <r>
    <x v="167"/>
    <n v="1006799"/>
    <x v="508"/>
    <x v="5"/>
    <n v="34.820000000000007"/>
    <x v="2864"/>
    <x v="508"/>
    <x v="1"/>
    <x v="1"/>
    <x v="13072"/>
    <n v="623.40149339460072"/>
  </r>
  <r>
    <x v="297"/>
    <n v="1011517"/>
    <x v="498"/>
    <x v="7"/>
    <n v="87.671999999999997"/>
    <x v="2864"/>
    <x v="498"/>
    <x v="10"/>
    <x v="3"/>
    <x v="13073"/>
    <n v="187.30769230769232"/>
  </r>
  <r>
    <x v="124"/>
    <n v="1005713"/>
    <x v="1434"/>
    <x v="8"/>
    <n v="88.056000000000012"/>
    <x v="2864"/>
    <x v="1434"/>
    <x v="10"/>
    <x v="3"/>
    <x v="13074"/>
    <n v="186.05478331970559"/>
  </r>
  <r>
    <x v="296"/>
    <n v="1007372"/>
    <x v="2557"/>
    <x v="5"/>
    <n v="91.624000000000024"/>
    <x v="2864"/>
    <x v="2557"/>
    <x v="9"/>
    <x v="0"/>
    <x v="13075"/>
    <n v="174.91530603335363"/>
  </r>
  <r>
    <x v="328"/>
    <n v="1016440"/>
    <x v="602"/>
    <x v="5"/>
    <n v="101.16"/>
    <x v="2864"/>
    <x v="602"/>
    <x v="5"/>
    <x v="1"/>
    <x v="13076"/>
    <n v="149"/>
  </r>
  <r>
    <x v="166"/>
    <n v="1019149"/>
    <x v="1456"/>
    <x v="5"/>
    <n v="102.28399999999999"/>
    <x v="2864"/>
    <x v="1456"/>
    <x v="6"/>
    <x v="2"/>
    <x v="13077"/>
    <n v="146.26373626373629"/>
  </r>
  <r>
    <x v="3"/>
    <n v="1012159"/>
    <x v="1528"/>
    <x v="2"/>
    <n v="111.27600000000001"/>
    <x v="2864"/>
    <x v="1528"/>
    <x v="8"/>
    <x v="3"/>
    <x v="13078"/>
    <n v="126.36363636363632"/>
  </r>
  <r>
    <x v="95"/>
    <n v="1016552"/>
    <x v="2593"/>
    <x v="4"/>
    <n v="111.27600000000001"/>
    <x v="2864"/>
    <x v="2593"/>
    <x v="6"/>
    <x v="2"/>
    <x v="13078"/>
    <n v="126.36363636363632"/>
  </r>
  <r>
    <x v="361"/>
    <n v="1018145"/>
    <x v="971"/>
    <x v="0"/>
    <n v="113.524"/>
    <x v="2864"/>
    <x v="971"/>
    <x v="7"/>
    <x v="2"/>
    <x v="13079"/>
    <n v="121.88118811881188"/>
  </r>
  <r>
    <x v="334"/>
    <n v="1013297"/>
    <x v="1710"/>
    <x v="6"/>
    <n v="201.19600000000003"/>
    <x v="2864"/>
    <x v="1710"/>
    <x v="5"/>
    <x v="1"/>
    <x v="13080"/>
    <n v="25.195530726256958"/>
  </r>
  <r>
    <x v="308"/>
    <n v="1016050"/>
    <x v="2589"/>
    <x v="0"/>
    <n v="222.55200000000002"/>
    <x v="2864"/>
    <x v="2589"/>
    <x v="10"/>
    <x v="3"/>
    <x v="13081"/>
    <n v="13.181818181818167"/>
  </r>
  <r>
    <x v="340"/>
    <n v="1010288"/>
    <x v="2506"/>
    <x v="2"/>
    <n v="258.52"/>
    <x v="2864"/>
    <x v="2506"/>
    <x v="1"/>
    <x v="1"/>
    <x v="13082"/>
    <n v="-2.5652173913043446"/>
  </r>
  <r>
    <x v="110"/>
    <n v="1019219"/>
    <x v="1594"/>
    <x v="2"/>
    <n v="259.64400000000001"/>
    <x v="2864"/>
    <x v="1594"/>
    <x v="2"/>
    <x v="2"/>
    <x v="13083"/>
    <n v="-2.9870129870129927"/>
  </r>
  <r>
    <x v="102"/>
    <n v="1012057"/>
    <x v="181"/>
    <x v="9"/>
    <n v="273.13200000000001"/>
    <x v="2864"/>
    <x v="181"/>
    <x v="7"/>
    <x v="2"/>
    <x v="13084"/>
    <n v="-7.7777777777777839"/>
  </r>
  <r>
    <x v="358"/>
    <n v="1015573"/>
    <x v="1211"/>
    <x v="6"/>
    <n v="282.12400000000002"/>
    <x v="2864"/>
    <x v="1211"/>
    <x v="8"/>
    <x v="3"/>
    <x v="13085"/>
    <n v="-10.717131474103597"/>
  </r>
  <r>
    <x v="85"/>
    <n v="1013224"/>
    <x v="845"/>
    <x v="6"/>
    <n v="301.23200000000003"/>
    <x v="2864"/>
    <x v="845"/>
    <x v="2"/>
    <x v="2"/>
    <x v="13086"/>
    <n v="-16.380597014925385"/>
  </r>
  <r>
    <x v="273"/>
    <n v="1010428"/>
    <x v="2621"/>
    <x v="2"/>
    <n v="314.72000000000003"/>
    <x v="2864"/>
    <x v="2621"/>
    <x v="11"/>
    <x v="3"/>
    <x v="13087"/>
    <n v="-19.964285714285722"/>
  </r>
  <r>
    <x v="286"/>
    <n v="1011955"/>
    <x v="121"/>
    <x v="8"/>
    <n v="315.84399999999999"/>
    <x v="2864"/>
    <x v="121"/>
    <x v="2"/>
    <x v="2"/>
    <x v="13088"/>
    <n v="-20.2491103202847"/>
  </r>
  <r>
    <x v="229"/>
    <n v="1004236"/>
    <x v="2074"/>
    <x v="7"/>
    <n v="222.95040000000006"/>
    <x v="2865"/>
    <x v="2074"/>
    <x v="0"/>
    <x v="0"/>
    <x v="13089"/>
    <n v="13.037698070961056"/>
  </r>
  <r>
    <x v="271"/>
    <n v="1000016"/>
    <x v="1953"/>
    <x v="0"/>
    <n v="896.41728000000012"/>
    <x v="2866"/>
    <x v="1953"/>
    <x v="3"/>
    <x v="0"/>
    <x v="13090"/>
    <n v="-71.87894209268255"/>
  </r>
  <r>
    <x v="241"/>
    <n v="1004241"/>
    <x v="2822"/>
    <x v="9"/>
    <n v="32.499200000000009"/>
    <x v="2867"/>
    <x v="2822"/>
    <x v="3"/>
    <x v="0"/>
    <x v="13091"/>
    <n v="675.8110968885386"/>
  </r>
  <r>
    <x v="97"/>
    <n v="1004787"/>
    <x v="1051"/>
    <x v="9"/>
    <n v="207.1584"/>
    <x v="2868"/>
    <x v="1051"/>
    <x v="10"/>
    <x v="3"/>
    <x v="13092"/>
    <n v="21.725018150362249"/>
  </r>
  <r>
    <x v="285"/>
    <n v="1002407"/>
    <x v="1250"/>
    <x v="4"/>
    <n v="169.44960000000003"/>
    <x v="2869"/>
    <x v="1250"/>
    <x v="4"/>
    <x v="1"/>
    <x v="13093"/>
    <n v="48.847090816384309"/>
  </r>
  <r>
    <x v="111"/>
    <n v="1004540"/>
    <x v="1600"/>
    <x v="7"/>
    <n v="203.65120000000002"/>
    <x v="2870"/>
    <x v="1600"/>
    <x v="9"/>
    <x v="0"/>
    <x v="13094"/>
    <n v="23.854512028409378"/>
  </r>
  <r>
    <x v="117"/>
    <n v="1002900"/>
    <x v="2464"/>
    <x v="3"/>
    <n v="12.598400000000002"/>
    <x v="2871"/>
    <x v="2464"/>
    <x v="8"/>
    <x v="3"/>
    <x v="13095"/>
    <n v="1902.2129794259588"/>
  </r>
  <r>
    <x v="221"/>
    <n v="1008663"/>
    <x v="550"/>
    <x v="5"/>
    <n v="11.551999999999992"/>
    <x v="2872"/>
    <x v="550"/>
    <x v="9"/>
    <x v="0"/>
    <x v="13096"/>
    <n v="2084.3542243767333"/>
  </r>
  <r>
    <x v="218"/>
    <n v="1008363"/>
    <x v="2189"/>
    <x v="4"/>
    <n v="15.144000000000005"/>
    <x v="2872"/>
    <x v="2189"/>
    <x v="9"/>
    <x v="0"/>
    <x v="13097"/>
    <n v="1566.2480190174324"/>
  </r>
  <r>
    <x v="102"/>
    <n v="1007206"/>
    <x v="634"/>
    <x v="9"/>
    <n v="64.676000000000016"/>
    <x v="2872"/>
    <x v="634"/>
    <x v="4"/>
    <x v="1"/>
    <x v="13098"/>
    <n v="290.15492609314111"/>
  </r>
  <r>
    <x v="310"/>
    <n v="1008833"/>
    <x v="2451"/>
    <x v="8"/>
    <n v="69.080000000000013"/>
    <x v="2872"/>
    <x v="2451"/>
    <x v="4"/>
    <x v="1"/>
    <x v="13099"/>
    <n v="265.28170237405908"/>
  </r>
  <r>
    <x v="134"/>
    <n v="1006323"/>
    <x v="2536"/>
    <x v="8"/>
    <n v="73.212000000000018"/>
    <x v="2872"/>
    <x v="2536"/>
    <x v="6"/>
    <x v="2"/>
    <x v="13100"/>
    <n v="244.66562858547775"/>
  </r>
  <r>
    <x v="349"/>
    <n v="1010652"/>
    <x v="1471"/>
    <x v="0"/>
    <n v="89.336000000000013"/>
    <x v="2872"/>
    <x v="1471"/>
    <x v="0"/>
    <x v="0"/>
    <x v="13101"/>
    <n v="182.45791170412824"/>
  </r>
  <r>
    <x v="264"/>
    <n v="1008718"/>
    <x v="1546"/>
    <x v="2"/>
    <n v="102.74400000000003"/>
    <x v="2872"/>
    <x v="1546"/>
    <x v="0"/>
    <x v="0"/>
    <x v="13102"/>
    <n v="145.59740714786261"/>
  </r>
  <r>
    <x v="196"/>
    <n v="1010516"/>
    <x v="1726"/>
    <x v="9"/>
    <n v="102.82400000000001"/>
    <x v="2872"/>
    <x v="1726"/>
    <x v="9"/>
    <x v="0"/>
    <x v="13103"/>
    <n v="145.40632537150859"/>
  </r>
  <r>
    <x v="38"/>
    <n v="1019356"/>
    <x v="2437"/>
    <x v="7"/>
    <n v="111.81600000000003"/>
    <x v="2872"/>
    <x v="2437"/>
    <x v="10"/>
    <x v="3"/>
    <x v="13104"/>
    <n v="125.67128139085636"/>
  </r>
  <r>
    <x v="318"/>
    <n v="1006872"/>
    <x v="1202"/>
    <x v="2"/>
    <n v="129.11600000000001"/>
    <x v="2872"/>
    <x v="1202"/>
    <x v="7"/>
    <x v="2"/>
    <x v="13105"/>
    <n v="95.434028315623166"/>
  </r>
  <r>
    <x v="235"/>
    <n v="1017176"/>
    <x v="1253"/>
    <x v="0"/>
    <n v="151.15600000000003"/>
    <x v="2872"/>
    <x v="1253"/>
    <x v="6"/>
    <x v="2"/>
    <x v="13106"/>
    <n v="66.937865516420104"/>
  </r>
  <r>
    <x v="57"/>
    <n v="1018374"/>
    <x v="1991"/>
    <x v="0"/>
    <n v="160.14800000000002"/>
    <x v="2872"/>
    <x v="1991"/>
    <x v="10"/>
    <x v="3"/>
    <x v="13107"/>
    <n v="57.564627719359585"/>
  </r>
  <r>
    <x v="9"/>
    <n v="1015089"/>
    <x v="2124"/>
    <x v="6"/>
    <n v="162.39600000000002"/>
    <x v="2872"/>
    <x v="2124"/>
    <x v="1"/>
    <x v="1"/>
    <x v="13108"/>
    <n v="55.383506982930619"/>
  </r>
  <r>
    <x v="206"/>
    <n v="1016620"/>
    <x v="1219"/>
    <x v="4"/>
    <n v="166.89200000000002"/>
    <x v="2872"/>
    <x v="1219"/>
    <x v="1"/>
    <x v="1"/>
    <x v="13109"/>
    <n v="51.197540924669852"/>
  </r>
  <r>
    <x v="150"/>
    <n v="1015836"/>
    <x v="406"/>
    <x v="3"/>
    <n v="210.72800000000001"/>
    <x v="2872"/>
    <x v="406"/>
    <x v="5"/>
    <x v="1"/>
    <x v="13110"/>
    <n v="19.745169127975409"/>
  </r>
  <r>
    <x v="121"/>
    <n v="1011225"/>
    <x v="538"/>
    <x v="8"/>
    <n v="229.83600000000001"/>
    <x v="2872"/>
    <x v="538"/>
    <x v="0"/>
    <x v="0"/>
    <x v="13111"/>
    <n v="9.7898501540228757"/>
  </r>
  <r>
    <x v="330"/>
    <n v="1018214"/>
    <x v="413"/>
    <x v="4"/>
    <n v="229.83600000000001"/>
    <x v="2872"/>
    <x v="413"/>
    <x v="1"/>
    <x v="1"/>
    <x v="13111"/>
    <n v="9.7898501540228757"/>
  </r>
  <r>
    <x v="171"/>
    <n v="1010271"/>
    <x v="1309"/>
    <x v="8"/>
    <n v="232.08400000000003"/>
    <x v="2872"/>
    <x v="1309"/>
    <x v="4"/>
    <x v="1"/>
    <x v="13112"/>
    <n v="8.7264094034918394"/>
  </r>
  <r>
    <x v="229"/>
    <n v="1017171"/>
    <x v="1629"/>
    <x v="5"/>
    <n v="242.20000000000005"/>
    <x v="2872"/>
    <x v="1629"/>
    <x v="10"/>
    <x v="3"/>
    <x v="13113"/>
    <n v="4.185218827415353"/>
  </r>
  <r>
    <x v="78"/>
    <n v="1016191"/>
    <x v="492"/>
    <x v="7"/>
    <n v="254.56400000000002"/>
    <x v="2872"/>
    <x v="492"/>
    <x v="6"/>
    <x v="2"/>
    <x v="13114"/>
    <n v="-0.87498625100170835"/>
  </r>
  <r>
    <x v="275"/>
    <n v="1017158"/>
    <x v="1451"/>
    <x v="4"/>
    <n v="274.79600000000005"/>
    <x v="2872"/>
    <x v="1451"/>
    <x v="2"/>
    <x v="2"/>
    <x v="13115"/>
    <n v="-8.1731175126275541"/>
  </r>
  <r>
    <x v="183"/>
    <n v="1016613"/>
    <x v="369"/>
    <x v="3"/>
    <n v="279.29200000000003"/>
    <x v="2872"/>
    <x v="369"/>
    <x v="1"/>
    <x v="1"/>
    <x v="13116"/>
    <n v="-9.6513326554287246"/>
  </r>
  <r>
    <x v="115"/>
    <n v="1017467"/>
    <x v="1458"/>
    <x v="8"/>
    <n v="286.03600000000006"/>
    <x v="2872"/>
    <x v="1458"/>
    <x v="6"/>
    <x v="2"/>
    <x v="13117"/>
    <n v="-11.781524003971535"/>
  </r>
  <r>
    <x v="326"/>
    <n v="1016129"/>
    <x v="2698"/>
    <x v="6"/>
    <n v="296.15200000000004"/>
    <x v="2872"/>
    <x v="2698"/>
    <x v="5"/>
    <x v="1"/>
    <x v="13118"/>
    <n v="-14.79490261757476"/>
  </r>
  <r>
    <x v="327"/>
    <n v="1013562"/>
    <x v="1145"/>
    <x v="7"/>
    <n v="308.51600000000002"/>
    <x v="2872"/>
    <x v="1145"/>
    <x v="5"/>
    <x v="1"/>
    <x v="13119"/>
    <n v="-18.209558013198663"/>
  </r>
  <r>
    <x v="78"/>
    <n v="1019597"/>
    <x v="2251"/>
    <x v="3"/>
    <n v="313.01200000000006"/>
    <x v="2872"/>
    <x v="2251"/>
    <x v="3"/>
    <x v="0"/>
    <x v="13120"/>
    <n v="-19.384368650403182"/>
  </r>
  <r>
    <x v="115"/>
    <n v="1001877"/>
    <x v="1655"/>
    <x v="8"/>
    <n v="268.20160000000004"/>
    <x v="2873"/>
    <x v="1655"/>
    <x v="4"/>
    <x v="1"/>
    <x v="13121"/>
    <n v="-5.8623363917292073"/>
  </r>
  <r>
    <x v="330"/>
    <n v="1002402"/>
    <x v="1456"/>
    <x v="2"/>
    <n v="224.49920000000003"/>
    <x v="2874"/>
    <x v="1456"/>
    <x v="6"/>
    <x v="2"/>
    <x v="13122"/>
    <n v="12.475590113461426"/>
  </r>
  <r>
    <x v="154"/>
    <n v="1001250"/>
    <x v="1364"/>
    <x v="5"/>
    <n v="220.56960000000004"/>
    <x v="2875"/>
    <x v="1364"/>
    <x v="8"/>
    <x v="3"/>
    <x v="13123"/>
    <n v="14.517612581244189"/>
  </r>
  <r>
    <x v="26"/>
    <n v="1000971"/>
    <x v="2304"/>
    <x v="1"/>
    <n v="458.86464000000007"/>
    <x v="2876"/>
    <x v="2304"/>
    <x v="6"/>
    <x v="2"/>
    <x v="13124"/>
    <n v="-44.941307658833757"/>
  </r>
  <r>
    <x v="144"/>
    <n v="1003444"/>
    <x v="2462"/>
    <x v="6"/>
    <n v="161.48160000000001"/>
    <x v="2877"/>
    <x v="2462"/>
    <x v="4"/>
    <x v="1"/>
    <x v="13125"/>
    <n v="56.47504111923589"/>
  </r>
  <r>
    <x v="264"/>
    <n v="1007968"/>
    <x v="965"/>
    <x v="7"/>
    <n v="30.396000000000015"/>
    <x v="2878"/>
    <x v="965"/>
    <x v="9"/>
    <x v="0"/>
    <x v="13126"/>
    <n v="731.63837347019296"/>
  </r>
  <r>
    <x v="63"/>
    <n v="1006601"/>
    <x v="1331"/>
    <x v="0"/>
    <n v="59.816800000000015"/>
    <x v="2878"/>
    <x v="1331"/>
    <x v="8"/>
    <x v="3"/>
    <x v="13127"/>
    <n v="322.59833357852631"/>
  </r>
  <r>
    <x v="303"/>
    <n v="1005588"/>
    <x v="1628"/>
    <x v="7"/>
    <n v="64.51600000000002"/>
    <x v="2878"/>
    <x v="1628"/>
    <x v="6"/>
    <x v="2"/>
    <x v="13128"/>
    <n v="291.81722363444715"/>
  </r>
  <r>
    <x v="329"/>
    <n v="1005662"/>
    <x v="2468"/>
    <x v="4"/>
    <n v="69.992000000000004"/>
    <x v="2878"/>
    <x v="2468"/>
    <x v="10"/>
    <x v="3"/>
    <x v="13129"/>
    <n v="261.16241856212139"/>
  </r>
  <r>
    <x v="15"/>
    <n v="1006966"/>
    <x v="499"/>
    <x v="7"/>
    <n v="80.348000000000013"/>
    <x v="2878"/>
    <x v="499"/>
    <x v="0"/>
    <x v="0"/>
    <x v="13130"/>
    <n v="214.61243590381832"/>
  </r>
  <r>
    <x v="98"/>
    <n v="1019182"/>
    <x v="1466"/>
    <x v="7"/>
    <n v="84.255999999999972"/>
    <x v="2878"/>
    <x v="1466"/>
    <x v="1"/>
    <x v="1"/>
    <x v="13131"/>
    <n v="200.01993923281435"/>
  </r>
  <r>
    <x v="69"/>
    <n v="1010404"/>
    <x v="908"/>
    <x v="5"/>
    <n v="86.503999999999991"/>
    <x v="2878"/>
    <x v="908"/>
    <x v="9"/>
    <x v="0"/>
    <x v="13132"/>
    <n v="192.22324979191717"/>
  </r>
  <r>
    <x v="1"/>
    <n v="1005431"/>
    <x v="2249"/>
    <x v="9"/>
    <n v="102.084"/>
    <x v="2878"/>
    <x v="2249"/>
    <x v="1"/>
    <x v="1"/>
    <x v="13133"/>
    <n v="147.62430939226519"/>
  </r>
  <r>
    <x v="250"/>
    <n v="1016398"/>
    <x v="658"/>
    <x v="4"/>
    <n v="121.34799999999998"/>
    <x v="2878"/>
    <x v="658"/>
    <x v="3"/>
    <x v="0"/>
    <x v="13134"/>
    <n v="108.31394007317799"/>
  </r>
  <r>
    <x v="361"/>
    <n v="1007249"/>
    <x v="1720"/>
    <x v="6"/>
    <n v="131.86800000000002"/>
    <x v="2878"/>
    <x v="1720"/>
    <x v="8"/>
    <x v="3"/>
    <x v="13135"/>
    <n v="91.695331695331646"/>
  </r>
  <r>
    <x v="139"/>
    <n v="1011121"/>
    <x v="2350"/>
    <x v="3"/>
    <n v="144.952"/>
    <x v="2878"/>
    <x v="2350"/>
    <x v="7"/>
    <x v="2"/>
    <x v="13136"/>
    <n v="74.392074617804511"/>
  </r>
  <r>
    <x v="124"/>
    <n v="1017093"/>
    <x v="732"/>
    <x v="3"/>
    <n v="187.66399999999999"/>
    <x v="2878"/>
    <x v="732"/>
    <x v="1"/>
    <x v="1"/>
    <x v="13137"/>
    <n v="34.700741751214942"/>
  </r>
  <r>
    <x v="233"/>
    <n v="1014821"/>
    <x v="470"/>
    <x v="2"/>
    <n v="242.74"/>
    <x v="2878"/>
    <x v="470"/>
    <x v="3"/>
    <x v="0"/>
    <x v="13138"/>
    <n v="4.138090137595773"/>
  </r>
  <r>
    <x v="224"/>
    <n v="1015473"/>
    <x v="121"/>
    <x v="4"/>
    <n v="283.20400000000001"/>
    <x v="2878"/>
    <x v="121"/>
    <x v="2"/>
    <x v="2"/>
    <x v="13139"/>
    <n v="-10.74109122752504"/>
  </r>
  <r>
    <x v="260"/>
    <n v="1010087"/>
    <x v="801"/>
    <x v="0"/>
    <n v="306.80799999999999"/>
    <x v="2878"/>
    <x v="801"/>
    <x v="0"/>
    <x v="0"/>
    <x v="13140"/>
    <n v="-17.608145811060989"/>
  </r>
  <r>
    <x v="336"/>
    <n v="1016779"/>
    <x v="358"/>
    <x v="0"/>
    <n v="324.79200000000003"/>
    <x v="2878"/>
    <x v="358"/>
    <x v="9"/>
    <x v="0"/>
    <x v="13141"/>
    <n v="-22.170250498780771"/>
  </r>
  <r>
    <x v="263"/>
    <n v="1004363"/>
    <x v="2284"/>
    <x v="6"/>
    <n v="118.47360000000002"/>
    <x v="2879"/>
    <x v="2284"/>
    <x v="5"/>
    <x v="1"/>
    <x v="13142"/>
    <n v="113.37918321043676"/>
  </r>
  <r>
    <x v="362"/>
    <n v="1004050"/>
    <x v="551"/>
    <x v="8"/>
    <n v="281.76000000000005"/>
    <x v="2880"/>
    <x v="551"/>
    <x v="8"/>
    <x v="3"/>
    <x v="13143"/>
    <n v="-10.24574105621805"/>
  </r>
  <r>
    <x v="79"/>
    <n v="1001834"/>
    <x v="1643"/>
    <x v="0"/>
    <n v="162.68800000000002"/>
    <x v="2881"/>
    <x v="1643"/>
    <x v="5"/>
    <x v="1"/>
    <x v="13144"/>
    <n v="55.552517702596383"/>
  </r>
  <r>
    <x v="219"/>
    <n v="1007710"/>
    <x v="186"/>
    <x v="1"/>
    <n v="103.9"/>
    <x v="2882"/>
    <x v="186"/>
    <x v="5"/>
    <x v="1"/>
    <x v="13145"/>
    <n v="143.64134744947063"/>
  </r>
  <r>
    <x v="151"/>
    <n v="1018296"/>
    <x v="1690"/>
    <x v="1"/>
    <n v="110.53999999999999"/>
    <x v="2882"/>
    <x v="1690"/>
    <x v="10"/>
    <x v="3"/>
    <x v="13146"/>
    <n v="129.00611543332732"/>
  </r>
  <r>
    <x v="158"/>
    <n v="1011455"/>
    <x v="520"/>
    <x v="1"/>
    <n v="167.864"/>
    <x v="2882"/>
    <x v="520"/>
    <x v="10"/>
    <x v="3"/>
    <x v="13147"/>
    <n v="50.802649764094745"/>
  </r>
  <r>
    <x v="42"/>
    <n v="1003183"/>
    <x v="1637"/>
    <x v="9"/>
    <n v="127.0528"/>
    <x v="2883"/>
    <x v="1637"/>
    <x v="4"/>
    <x v="1"/>
    <x v="13148"/>
    <n v="99.2614094297804"/>
  </r>
  <r>
    <x v="93"/>
    <n v="1001286"/>
    <x v="1144"/>
    <x v="2"/>
    <n v="512.68416000000002"/>
    <x v="2884"/>
    <x v="1144"/>
    <x v="0"/>
    <x v="0"/>
    <x v="13149"/>
    <n v="-50.616426300356146"/>
  </r>
  <r>
    <x v="239"/>
    <n v="1008794"/>
    <x v="2286"/>
    <x v="8"/>
    <n v="3.2520000000000095"/>
    <x v="2885"/>
    <x v="2286"/>
    <x v="9"/>
    <x v="0"/>
    <x v="13150"/>
    <n v="7686.9926199261772"/>
  </r>
  <r>
    <x v="335"/>
    <n v="1008190"/>
    <x v="219"/>
    <x v="7"/>
    <n v="25.656000000000006"/>
    <x v="2885"/>
    <x v="219"/>
    <x v="1"/>
    <x v="1"/>
    <x v="13151"/>
    <n v="887.03227315247875"/>
  </r>
  <r>
    <x v="155"/>
    <n v="1008147"/>
    <x v="2807"/>
    <x v="5"/>
    <n v="27.972000000000008"/>
    <x v="2885"/>
    <x v="2807"/>
    <x v="4"/>
    <x v="1"/>
    <x v="13152"/>
    <n v="805.30888030888002"/>
  </r>
  <r>
    <x v="305"/>
    <n v="1009367"/>
    <x v="2024"/>
    <x v="0"/>
    <n v="123.012"/>
    <x v="2885"/>
    <x v="2024"/>
    <x v="3"/>
    <x v="0"/>
    <x v="13153"/>
    <n v="105.86040386303775"/>
  </r>
  <r>
    <x v="120"/>
    <n v="1011540"/>
    <x v="793"/>
    <x v="6"/>
    <n v="129.756"/>
    <x v="2885"/>
    <x v="793"/>
    <x v="9"/>
    <x v="0"/>
    <x v="13154"/>
    <n v="95.160917414223618"/>
  </r>
  <r>
    <x v="73"/>
    <n v="1009841"/>
    <x v="1942"/>
    <x v="5"/>
    <n v="133.12800000000001"/>
    <x v="2885"/>
    <x v="1942"/>
    <x v="8"/>
    <x v="3"/>
    <x v="13155"/>
    <n v="90.217685235262294"/>
  </r>
  <r>
    <x v="96"/>
    <n v="1007209"/>
    <x v="1080"/>
    <x v="7"/>
    <n v="160.58800000000002"/>
    <x v="2885"/>
    <x v="1080"/>
    <x v="9"/>
    <x v="0"/>
    <x v="13156"/>
    <n v="57.691110170124773"/>
  </r>
  <r>
    <x v="250"/>
    <n v="1011092"/>
    <x v="2079"/>
    <x v="9"/>
    <n v="166.84800000000001"/>
    <x v="2885"/>
    <x v="2079"/>
    <x v="7"/>
    <x v="2"/>
    <x v="13157"/>
    <n v="51.774669159953959"/>
  </r>
  <r>
    <x v="133"/>
    <n v="1012632"/>
    <x v="1456"/>
    <x v="8"/>
    <n v="192.70000000000002"/>
    <x v="2885"/>
    <x v="1456"/>
    <x v="6"/>
    <x v="2"/>
    <x v="13158"/>
    <n v="31.413077322262573"/>
  </r>
  <r>
    <x v="114"/>
    <n v="1012732"/>
    <x v="1636"/>
    <x v="6"/>
    <n v="197.19600000000003"/>
    <x v="2885"/>
    <x v="1636"/>
    <x v="3"/>
    <x v="0"/>
    <x v="13159"/>
    <n v="28.41690500821516"/>
  </r>
  <r>
    <x v="32"/>
    <n v="1009678"/>
    <x v="2355"/>
    <x v="7"/>
    <n v="209.56"/>
    <x v="2885"/>
    <x v="2355"/>
    <x v="5"/>
    <x v="1"/>
    <x v="13160"/>
    <n v="20.840332124451233"/>
  </r>
  <r>
    <x v="35"/>
    <n v="1015066"/>
    <x v="1764"/>
    <x v="9"/>
    <n v="230.916"/>
    <x v="2885"/>
    <x v="1764"/>
    <x v="0"/>
    <x v="0"/>
    <x v="13161"/>
    <n v="9.6645533440731715"/>
  </r>
  <r>
    <x v="125"/>
    <n v="1009380"/>
    <x v="1785"/>
    <x v="2"/>
    <n v="300.60400000000004"/>
    <x v="2885"/>
    <x v="1785"/>
    <x v="11"/>
    <x v="3"/>
    <x v="13162"/>
    <n v="-15.758606006573443"/>
  </r>
  <r>
    <x v="281"/>
    <n v="1013375"/>
    <x v="2596"/>
    <x v="6"/>
    <n v="314.09200000000004"/>
    <x v="2885"/>
    <x v="2596"/>
    <x v="8"/>
    <x v="3"/>
    <x v="13163"/>
    <n v="-19.376170039351535"/>
  </r>
  <r>
    <x v="289"/>
    <n v="1013465"/>
    <x v="1541"/>
    <x v="5"/>
    <n v="321.96000000000004"/>
    <x v="2885"/>
    <x v="1541"/>
    <x v="10"/>
    <x v="3"/>
    <x v="13164"/>
    <n v="-21.346440551621328"/>
  </r>
  <r>
    <x v="112"/>
    <n v="1012409"/>
    <x v="2703"/>
    <x v="8"/>
    <n v="325.33200000000005"/>
    <x v="2885"/>
    <x v="2703"/>
    <x v="5"/>
    <x v="1"/>
    <x v="13165"/>
    <n v="-22.161668695363517"/>
  </r>
  <r>
    <x v="331"/>
    <n v="1003253"/>
    <x v="1304"/>
    <x v="0"/>
    <n v="155.79520000000002"/>
    <x v="2886"/>
    <x v="1304"/>
    <x v="7"/>
    <x v="2"/>
    <x v="13166"/>
    <n v="62.543390297005296"/>
  </r>
  <r>
    <x v="225"/>
    <n v="1001978"/>
    <x v="1169"/>
    <x v="6"/>
    <n v="194.03840000000002"/>
    <x v="2887"/>
    <x v="1169"/>
    <x v="11"/>
    <x v="3"/>
    <x v="13167"/>
    <n v="30.525256856374828"/>
  </r>
  <r>
    <x v="60"/>
    <n v="1005063"/>
    <x v="860"/>
    <x v="6"/>
    <n v="169.52960000000002"/>
    <x v="2888"/>
    <x v="860"/>
    <x v="11"/>
    <x v="3"/>
    <x v="13168"/>
    <n v="49.41791875873006"/>
  </r>
  <r>
    <x v="218"/>
    <n v="1002739"/>
    <x v="408"/>
    <x v="4"/>
    <n v="59.45600000000001"/>
    <x v="2889"/>
    <x v="408"/>
    <x v="10"/>
    <x v="3"/>
    <x v="13169"/>
    <n v="326.47941334768558"/>
  </r>
  <r>
    <x v="1"/>
    <n v="1004867"/>
    <x v="1730"/>
    <x v="9"/>
    <n v="190.32960000000006"/>
    <x v="2890"/>
    <x v="1730"/>
    <x v="0"/>
    <x v="0"/>
    <x v="13170"/>
    <n v="33.233716668347938"/>
  </r>
  <r>
    <x v="293"/>
    <n v="1003828"/>
    <x v="768"/>
    <x v="9"/>
    <n v="315.43040000000013"/>
    <x v="2891"/>
    <x v="768"/>
    <x v="0"/>
    <x v="0"/>
    <x v="13171"/>
    <n v="-19.580864748610175"/>
  </r>
  <r>
    <x v="268"/>
    <n v="1007786"/>
    <x v="1168"/>
    <x v="4"/>
    <n v="17.227999999999994"/>
    <x v="2892"/>
    <x v="1168"/>
    <x v="4"/>
    <x v="1"/>
    <x v="13172"/>
    <n v="1372.4936150452756"/>
  </r>
  <r>
    <x v="243"/>
    <n v="1012226"/>
    <x v="2614"/>
    <x v="6"/>
    <n v="90.956000000000017"/>
    <x v="2892"/>
    <x v="2614"/>
    <x v="10"/>
    <x v="3"/>
    <x v="13173"/>
    <n v="178.90540481111742"/>
  </r>
  <r>
    <x v="294"/>
    <n v="1007762"/>
    <x v="1326"/>
    <x v="5"/>
    <n v="97.936000000000007"/>
    <x v="2892"/>
    <x v="1326"/>
    <x v="2"/>
    <x v="2"/>
    <x v="13174"/>
    <n v="159.02752818166965"/>
  </r>
  <r>
    <x v="95"/>
    <n v="1007665"/>
    <x v="1992"/>
    <x v="5"/>
    <n v="108.17600000000002"/>
    <x v="2892"/>
    <x v="1992"/>
    <x v="2"/>
    <x v="2"/>
    <x v="13175"/>
    <n v="134.5078390770596"/>
  </r>
  <r>
    <x v="16"/>
    <n v="1015416"/>
    <x v="2000"/>
    <x v="9"/>
    <n v="110.06400000000002"/>
    <x v="2892"/>
    <x v="2000"/>
    <x v="0"/>
    <x v="0"/>
    <x v="13176"/>
    <n v="130.48517226341033"/>
  </r>
  <r>
    <x v="132"/>
    <n v="1018551"/>
    <x v="401"/>
    <x v="5"/>
    <n v="117.93200000000002"/>
    <x v="2892"/>
    <x v="401"/>
    <x v="7"/>
    <x v="2"/>
    <x v="13177"/>
    <n v="115.10802835532338"/>
  </r>
  <r>
    <x v="339"/>
    <n v="1006423"/>
    <x v="180"/>
    <x v="4"/>
    <n v="123.876"/>
    <x v="2892"/>
    <x v="180"/>
    <x v="10"/>
    <x v="3"/>
    <x v="13178"/>
    <n v="104.78639930252834"/>
  </r>
  <r>
    <x v="19"/>
    <n v="1016514"/>
    <x v="1060"/>
    <x v="2"/>
    <n v="130.29600000000002"/>
    <x v="2892"/>
    <x v="1060"/>
    <x v="1"/>
    <x v="1"/>
    <x v="13179"/>
    <n v="94.696076625529543"/>
  </r>
  <r>
    <x v="249"/>
    <n v="1015103"/>
    <x v="1906"/>
    <x v="3"/>
    <n v="131.42000000000002"/>
    <x v="2892"/>
    <x v="1906"/>
    <x v="7"/>
    <x v="2"/>
    <x v="13180"/>
    <n v="93.030893319129504"/>
  </r>
  <r>
    <x v="318"/>
    <n v="1009286"/>
    <x v="949"/>
    <x v="5"/>
    <n v="131.43600000000001"/>
    <x v="2892"/>
    <x v="949"/>
    <x v="7"/>
    <x v="2"/>
    <x v="13181"/>
    <n v="93.007395234182425"/>
  </r>
  <r>
    <x v="291"/>
    <n v="1012603"/>
    <x v="47"/>
    <x v="6"/>
    <n v="140.41200000000003"/>
    <x v="2892"/>
    <x v="47"/>
    <x v="8"/>
    <x v="3"/>
    <x v="13182"/>
    <n v="80.669173574908086"/>
  </r>
  <r>
    <x v="68"/>
    <n v="1016141"/>
    <x v="1319"/>
    <x v="7"/>
    <n v="159.52000000000004"/>
    <x v="2892"/>
    <x v="1319"/>
    <x v="4"/>
    <x v="1"/>
    <x v="13183"/>
    <n v="59.02783350050148"/>
  </r>
  <r>
    <x v="187"/>
    <n v="1019582"/>
    <x v="717"/>
    <x v="8"/>
    <n v="179.75200000000004"/>
    <x v="2892"/>
    <x v="717"/>
    <x v="8"/>
    <x v="3"/>
    <x v="13184"/>
    <n v="41.128443633450509"/>
  </r>
  <r>
    <x v="280"/>
    <n v="1018841"/>
    <x v="1626"/>
    <x v="0"/>
    <n v="213.47200000000004"/>
    <x v="2892"/>
    <x v="1626"/>
    <x v="5"/>
    <x v="1"/>
    <x v="13185"/>
    <n v="18.835819217508607"/>
  </r>
  <r>
    <x v="150"/>
    <n v="1015951"/>
    <x v="1181"/>
    <x v="9"/>
    <n v="257.30800000000005"/>
    <x v="2892"/>
    <x v="1181"/>
    <x v="1"/>
    <x v="1"/>
    <x v="13186"/>
    <n v="-1.4095169990828231"/>
  </r>
  <r>
    <x v="208"/>
    <n v="1019587"/>
    <x v="1186"/>
    <x v="0"/>
    <n v="276.41600000000005"/>
    <x v="2892"/>
    <x v="1186"/>
    <x v="11"/>
    <x v="3"/>
    <x v="13187"/>
    <n v="-8.2248495021995929"/>
  </r>
  <r>
    <x v="237"/>
    <n v="1017054"/>
    <x v="810"/>
    <x v="2"/>
    <n v="292.15200000000004"/>
    <x v="2892"/>
    <x v="810"/>
    <x v="3"/>
    <x v="0"/>
    <x v="13188"/>
    <n v="-13.168076891481153"/>
  </r>
  <r>
    <x v="1"/>
    <n v="1019756"/>
    <x v="2598"/>
    <x v="6"/>
    <n v="325.87200000000007"/>
    <x v="2892"/>
    <x v="2598"/>
    <x v="6"/>
    <x v="2"/>
    <x v="13189"/>
    <n v="-22.153115333627941"/>
  </r>
  <r>
    <x v="248"/>
    <n v="1001475"/>
    <x v="2388"/>
    <x v="7"/>
    <n v="632.65267200000005"/>
    <x v="2893"/>
    <x v="2388"/>
    <x v="3"/>
    <x v="0"/>
    <x v="13190"/>
    <n v="-59.901359588346118"/>
  </r>
  <r>
    <x v="189"/>
    <n v="1004825"/>
    <x v="1666"/>
    <x v="6"/>
    <n v="188.74240000000006"/>
    <x v="2894"/>
    <x v="1666"/>
    <x v="3"/>
    <x v="0"/>
    <x v="13191"/>
    <n v="34.411981621511629"/>
  </r>
  <r>
    <x v="285"/>
    <n v="1008647"/>
    <x v="1362"/>
    <x v="1"/>
    <n v="27.307999999999993"/>
    <x v="2895"/>
    <x v="1362"/>
    <x v="11"/>
    <x v="3"/>
    <x v="13192"/>
    <n v="829.61945217518723"/>
  </r>
  <r>
    <x v="92"/>
    <n v="1011276"/>
    <x v="1432"/>
    <x v="1"/>
    <n v="268.76400000000007"/>
    <x v="2895"/>
    <x v="1432"/>
    <x v="7"/>
    <x v="2"/>
    <x v="13193"/>
    <n v="-5.545206947359036"/>
  </r>
  <r>
    <x v="31"/>
    <n v="1003159"/>
    <x v="1467"/>
    <x v="3"/>
    <n v="265.53920000000005"/>
    <x v="2896"/>
    <x v="1467"/>
    <x v="6"/>
    <x v="2"/>
    <x v="13194"/>
    <n v="-4.3478326363866504"/>
  </r>
  <r>
    <x v="99"/>
    <n v="1004187"/>
    <x v="1104"/>
    <x v="7"/>
    <n v="111.28"/>
    <x v="2897"/>
    <x v="1104"/>
    <x v="4"/>
    <x v="1"/>
    <x v="13195"/>
    <n v="128.34112149532712"/>
  </r>
  <r>
    <x v="217"/>
    <n v="1003837"/>
    <x v="1936"/>
    <x v="2"/>
    <n v="114.73600000000002"/>
    <x v="2897"/>
    <x v="1936"/>
    <x v="9"/>
    <x v="0"/>
    <x v="13196"/>
    <n v="121.46318505089944"/>
  </r>
  <r>
    <x v="352"/>
    <n v="1001572"/>
    <x v="2609"/>
    <x v="8"/>
    <n v="104.8704"/>
    <x v="2898"/>
    <x v="2609"/>
    <x v="9"/>
    <x v="0"/>
    <x v="13197"/>
    <n v="142.30410106188211"/>
  </r>
  <r>
    <x v="305"/>
    <n v="1004213"/>
    <x v="1937"/>
    <x v="5"/>
    <n v="72.144000000000005"/>
    <x v="2899"/>
    <x v="1937"/>
    <x v="7"/>
    <x v="2"/>
    <x v="13198"/>
    <n v="252.24550898203594"/>
  </r>
  <r>
    <x v="125"/>
    <n v="1009238"/>
    <x v="261"/>
    <x v="6"/>
    <n v="15.28400000000002"/>
    <x v="2900"/>
    <x v="261"/>
    <x v="9"/>
    <x v="0"/>
    <x v="13199"/>
    <n v="1562.7152577859179"/>
  </r>
  <r>
    <x v="94"/>
    <n v="1007476"/>
    <x v="2295"/>
    <x v="0"/>
    <n v="26.652000000000008"/>
    <x v="2900"/>
    <x v="2295"/>
    <x v="11"/>
    <x v="3"/>
    <x v="13200"/>
    <n v="853.50968032417802"/>
  </r>
  <r>
    <x v="238"/>
    <n v="1007929"/>
    <x v="210"/>
    <x v="9"/>
    <n v="53.112000000000009"/>
    <x v="2900"/>
    <x v="210"/>
    <x v="5"/>
    <x v="1"/>
    <x v="13201"/>
    <n v="378.47830998644366"/>
  </r>
  <r>
    <x v="348"/>
    <n v="1007889"/>
    <x v="1873"/>
    <x v="7"/>
    <n v="57.715999999999994"/>
    <x v="2900"/>
    <x v="1873"/>
    <x v="1"/>
    <x v="1"/>
    <x v="13202"/>
    <n v="340.31013930279306"/>
  </r>
  <r>
    <x v="262"/>
    <n v="1007543"/>
    <x v="1034"/>
    <x v="9"/>
    <n v="82.972000000000023"/>
    <x v="2900"/>
    <x v="1034"/>
    <x v="11"/>
    <x v="3"/>
    <x v="13203"/>
    <n v="206.28332449501033"/>
  </r>
  <r>
    <x v="137"/>
    <n v="1012727"/>
    <x v="237"/>
    <x v="7"/>
    <n v="106.10799999999998"/>
    <x v="2900"/>
    <x v="237"/>
    <x v="5"/>
    <x v="1"/>
    <x v="13204"/>
    <n v="139.50069740264641"/>
  </r>
  <r>
    <x v="358"/>
    <n v="1017515"/>
    <x v="2087"/>
    <x v="5"/>
    <n v="118.47199999999998"/>
    <x v="2900"/>
    <x v="2087"/>
    <x v="9"/>
    <x v="0"/>
    <x v="13205"/>
    <n v="114.50587480586134"/>
  </r>
  <r>
    <x v="151"/>
    <n v="1014337"/>
    <x v="1164"/>
    <x v="7"/>
    <n v="125.21599999999998"/>
    <x v="2900"/>
    <x v="1164"/>
    <x v="0"/>
    <x v="0"/>
    <x v="13206"/>
    <n v="102.95281753130594"/>
  </r>
  <r>
    <x v="95"/>
    <n v="1017127"/>
    <x v="895"/>
    <x v="4"/>
    <n v="154.44"/>
    <x v="2900"/>
    <x v="895"/>
    <x v="4"/>
    <x v="1"/>
    <x v="13207"/>
    <n v="64.548951048951054"/>
  </r>
  <r>
    <x v="135"/>
    <n v="1012804"/>
    <x v="532"/>
    <x v="6"/>
    <n v="162.30799999999999"/>
    <x v="2900"/>
    <x v="532"/>
    <x v="10"/>
    <x v="3"/>
    <x v="13208"/>
    <n v="56.57231929418144"/>
  </r>
  <r>
    <x v="137"/>
    <n v="1019122"/>
    <x v="795"/>
    <x v="8"/>
    <n v="166.804"/>
    <x v="2900"/>
    <x v="795"/>
    <x v="8"/>
    <x v="3"/>
    <x v="13209"/>
    <n v="52.352101868060721"/>
  </r>
  <r>
    <x v="310"/>
    <n v="1014255"/>
    <x v="1076"/>
    <x v="5"/>
    <n v="218.50799999999998"/>
    <x v="2900"/>
    <x v="1076"/>
    <x v="6"/>
    <x v="2"/>
    <x v="13210"/>
    <n v="16.302103355483563"/>
  </r>
  <r>
    <x v="108"/>
    <n v="1018215"/>
    <x v="1561"/>
    <x v="2"/>
    <n v="224.12799999999999"/>
    <x v="2900"/>
    <x v="1561"/>
    <x v="8"/>
    <x v="3"/>
    <x v="13211"/>
    <n v="13.38583309537408"/>
  </r>
  <r>
    <x v="228"/>
    <n v="1011701"/>
    <x v="1164"/>
    <x v="4"/>
    <n v="235.36799999999999"/>
    <x v="2900"/>
    <x v="1164"/>
    <x v="0"/>
    <x v="0"/>
    <x v="13212"/>
    <n v="7.9710920770877989"/>
  </r>
  <r>
    <x v="216"/>
    <n v="1018463"/>
    <x v="451"/>
    <x v="2"/>
    <n v="260.096"/>
    <x v="2900"/>
    <x v="451"/>
    <x v="5"/>
    <x v="1"/>
    <x v="13213"/>
    <n v="-2.2939991387795273"/>
  </r>
  <r>
    <x v="132"/>
    <n v="1011778"/>
    <x v="2005"/>
    <x v="9"/>
    <n v="265.71600000000001"/>
    <x v="2900"/>
    <x v="2005"/>
    <x v="2"/>
    <x v="2"/>
    <x v="13214"/>
    <n v="-4.3605202547080353"/>
  </r>
  <r>
    <x v="176"/>
    <n v="1012547"/>
    <x v="603"/>
    <x v="7"/>
    <n v="275.83199999999999"/>
    <x v="2900"/>
    <x v="603"/>
    <x v="7"/>
    <x v="2"/>
    <x v="13215"/>
    <n v="-7.8680501174627988"/>
  </r>
  <r>
    <x v="322"/>
    <n v="1018075"/>
    <x v="2177"/>
    <x v="4"/>
    <n v="281.452"/>
    <x v="2900"/>
    <x v="2177"/>
    <x v="7"/>
    <x v="2"/>
    <x v="13216"/>
    <n v="-9.7077299148700291"/>
  </r>
  <r>
    <x v="231"/>
    <n v="1016615"/>
    <x v="2661"/>
    <x v="2"/>
    <n v="300.56"/>
    <x v="2900"/>
    <x v="2661"/>
    <x v="10"/>
    <x v="3"/>
    <x v="13217"/>
    <n v="-15.448030343359061"/>
  </r>
  <r>
    <x v="140"/>
    <n v="1015460"/>
    <x v="864"/>
    <x v="2"/>
    <n v="321.916"/>
    <x v="2900"/>
    <x v="864"/>
    <x v="3"/>
    <x v="0"/>
    <x v="13218"/>
    <n v="-21.057232321475166"/>
  </r>
  <r>
    <x v="358"/>
    <n v="1010382"/>
    <x v="2496"/>
    <x v="5"/>
    <n v="328.66"/>
    <x v="2900"/>
    <x v="2496"/>
    <x v="2"/>
    <x v="2"/>
    <x v="13219"/>
    <n v="-22.677113126026903"/>
  </r>
  <r>
    <x v="359"/>
    <n v="1001649"/>
    <x v="579"/>
    <x v="8"/>
    <n v="227.94880000000003"/>
    <x v="2901"/>
    <x v="579"/>
    <x v="10"/>
    <x v="3"/>
    <x v="13220"/>
    <n v="11.522166381222455"/>
  </r>
  <r>
    <x v="210"/>
    <n v="1004024"/>
    <x v="710"/>
    <x v="6"/>
    <n v="221.57440000000003"/>
    <x v="2902"/>
    <x v="710"/>
    <x v="6"/>
    <x v="2"/>
    <x v="13221"/>
    <n v="14.767590479766618"/>
  </r>
  <r>
    <x v="5"/>
    <n v="1002704"/>
    <x v="564"/>
    <x v="4"/>
    <n v="299.48480000000006"/>
    <x v="2903"/>
    <x v="564"/>
    <x v="8"/>
    <x v="3"/>
    <x v="13222"/>
    <n v="-15.054253170778628"/>
  </r>
  <r>
    <x v="114"/>
    <n v="1002213"/>
    <x v="1374"/>
    <x v="9"/>
    <n v="248.36480000000003"/>
    <x v="2904"/>
    <x v="1374"/>
    <x v="2"/>
    <x v="2"/>
    <x v="13223"/>
    <n v="2.496811142319673"/>
  </r>
  <r>
    <x v="95"/>
    <n v="1009232"/>
    <x v="340"/>
    <x v="4"/>
    <n v="1.980000000000004"/>
    <x v="2905"/>
    <x v="340"/>
    <x v="6"/>
    <x v="2"/>
    <x v="13224"/>
    <n v="12757.45454545452"/>
  </r>
  <r>
    <x v="226"/>
    <n v="1006082"/>
    <x v="2511"/>
    <x v="7"/>
    <n v="19.168000000000006"/>
    <x v="2905"/>
    <x v="2511"/>
    <x v="8"/>
    <x v="3"/>
    <x v="13225"/>
    <n v="1228.1385642737894"/>
  </r>
  <r>
    <x v="308"/>
    <n v="1006278"/>
    <x v="2118"/>
    <x v="9"/>
    <n v="46.111999999999995"/>
    <x v="2905"/>
    <x v="2118"/>
    <x v="6"/>
    <x v="2"/>
    <x v="13226"/>
    <n v="452.08535739070095"/>
  </r>
  <r>
    <x v="7"/>
    <n v="1015950"/>
    <x v="1092"/>
    <x v="4"/>
    <n v="88.664000000000016"/>
    <x v="2905"/>
    <x v="1092"/>
    <x v="6"/>
    <x v="2"/>
    <x v="13227"/>
    <n v="187.12622936028146"/>
  </r>
  <r>
    <x v="77"/>
    <n v="1015021"/>
    <x v="977"/>
    <x v="8"/>
    <n v="95.408000000000015"/>
    <x v="2905"/>
    <x v="977"/>
    <x v="6"/>
    <x v="2"/>
    <x v="13228"/>
    <n v="166.83045446922688"/>
  </r>
  <r>
    <x v="212"/>
    <n v="1011234"/>
    <x v="1603"/>
    <x v="1"/>
    <n v="99.903999999999996"/>
    <x v="2905"/>
    <x v="1603"/>
    <x v="10"/>
    <x v="3"/>
    <x v="13229"/>
    <n v="154.82222934016659"/>
  </r>
  <r>
    <x v="307"/>
    <n v="1005815"/>
    <x v="1293"/>
    <x v="4"/>
    <n v="100.9008"/>
    <x v="2905"/>
    <x v="1293"/>
    <x v="10"/>
    <x v="3"/>
    <x v="13230"/>
    <n v="152.30483801912374"/>
  </r>
  <r>
    <x v="135"/>
    <n v="1011522"/>
    <x v="473"/>
    <x v="7"/>
    <n v="123.50800000000001"/>
    <x v="2905"/>
    <x v="473"/>
    <x v="6"/>
    <x v="2"/>
    <x v="13231"/>
    <n v="106.12235644654598"/>
  </r>
  <r>
    <x v="238"/>
    <n v="1009435"/>
    <x v="186"/>
    <x v="7"/>
    <n v="124.63200000000001"/>
    <x v="2905"/>
    <x v="186"/>
    <x v="5"/>
    <x v="1"/>
    <x v="13232"/>
    <n v="104.26343154246101"/>
  </r>
  <r>
    <x v="312"/>
    <n v="1008035"/>
    <x v="1137"/>
    <x v="2"/>
    <n v="127.276"/>
    <x v="2905"/>
    <x v="1137"/>
    <x v="5"/>
    <x v="1"/>
    <x v="13233"/>
    <n v="100.02011376850311"/>
  </r>
  <r>
    <x v="62"/>
    <n v="1005741"/>
    <x v="2019"/>
    <x v="3"/>
    <n v="131.27600000000001"/>
    <x v="2905"/>
    <x v="2019"/>
    <x v="2"/>
    <x v="2"/>
    <x v="13234"/>
    <n v="93.925470002132911"/>
  </r>
  <r>
    <x v="353"/>
    <n v="1017366"/>
    <x v="253"/>
    <x v="6"/>
    <n v="131.376"/>
    <x v="2905"/>
    <x v="253"/>
    <x v="3"/>
    <x v="0"/>
    <x v="13235"/>
    <n v="93.777858969674838"/>
  </r>
  <r>
    <x v="145"/>
    <n v="1016067"/>
    <x v="1807"/>
    <x v="7"/>
    <n v="143.74"/>
    <x v="2905"/>
    <x v="1807"/>
    <x v="4"/>
    <x v="1"/>
    <x v="13236"/>
    <n v="77.10978155002087"/>
  </r>
  <r>
    <x v="274"/>
    <n v="1007840"/>
    <x v="313"/>
    <x v="0"/>
    <n v="149.76400000000001"/>
    <x v="2905"/>
    <x v="313"/>
    <x v="2"/>
    <x v="2"/>
    <x v="13237"/>
    <n v="69.985844395181758"/>
  </r>
  <r>
    <x v="174"/>
    <n v="1009690"/>
    <x v="2565"/>
    <x v="1"/>
    <n v="162.84800000000001"/>
    <x v="2905"/>
    <x v="2565"/>
    <x v="6"/>
    <x v="2"/>
    <x v="13238"/>
    <n v="56.328355276085674"/>
  </r>
  <r>
    <x v="121"/>
    <n v="1009999"/>
    <x v="2379"/>
    <x v="6"/>
    <n v="163.97200000000001"/>
    <x v="2905"/>
    <x v="2379"/>
    <x v="2"/>
    <x v="2"/>
    <x v="13239"/>
    <n v="55.256751152635822"/>
  </r>
  <r>
    <x v="190"/>
    <n v="1010059"/>
    <x v="2196"/>
    <x v="7"/>
    <n v="168.46800000000002"/>
    <x v="2905"/>
    <x v="2196"/>
    <x v="9"/>
    <x v="0"/>
    <x v="13240"/>
    <n v="51.113327160054133"/>
  </r>
  <r>
    <x v="358"/>
    <n v="1017970"/>
    <x v="1525"/>
    <x v="8"/>
    <n v="193.19600000000003"/>
    <x v="2905"/>
    <x v="1525"/>
    <x v="4"/>
    <x v="1"/>
    <x v="13241"/>
    <n v="31.771672291351777"/>
  </r>
  <r>
    <x v="20"/>
    <n v="1016013"/>
    <x v="1953"/>
    <x v="9"/>
    <n v="210.05600000000001"/>
    <x v="2905"/>
    <x v="1953"/>
    <x v="3"/>
    <x v="0"/>
    <x v="13242"/>
    <n v="21.195109875461785"/>
  </r>
  <r>
    <x v="168"/>
    <n v="1015604"/>
    <x v="65"/>
    <x v="9"/>
    <n v="216.8"/>
    <x v="2905"/>
    <x v="65"/>
    <x v="0"/>
    <x v="0"/>
    <x v="13243"/>
    <n v="17.425092250922511"/>
  </r>
  <r>
    <x v="31"/>
    <n v="1014229"/>
    <x v="2779"/>
    <x v="3"/>
    <n v="241.52800000000002"/>
    <x v="2905"/>
    <x v="2779"/>
    <x v="6"/>
    <x v="2"/>
    <x v="13244"/>
    <n v="5.4029346493988255"/>
  </r>
  <r>
    <x v="214"/>
    <n v="1011403"/>
    <x v="1848"/>
    <x v="4"/>
    <n v="251.64400000000001"/>
    <x v="2905"/>
    <x v="1848"/>
    <x v="11"/>
    <x v="3"/>
    <x v="13245"/>
    <n v="1.1657738710241501"/>
  </r>
  <r>
    <x v="321"/>
    <n v="1013637"/>
    <x v="1864"/>
    <x v="6"/>
    <n v="268.50400000000002"/>
    <x v="2905"/>
    <x v="1864"/>
    <x v="7"/>
    <x v="2"/>
    <x v="13246"/>
    <n v="-5.1866638858266541"/>
  </r>
  <r>
    <x v="339"/>
    <n v="1010333"/>
    <x v="382"/>
    <x v="7"/>
    <n v="275.24800000000005"/>
    <x v="2905"/>
    <x v="382"/>
    <x v="5"/>
    <x v="1"/>
    <x v="13247"/>
    <n v="-7.5097366738359677"/>
  </r>
  <r>
    <x v="178"/>
    <n v="1018892"/>
    <x v="2397"/>
    <x v="9"/>
    <n v="281.99200000000002"/>
    <x v="2905"/>
    <x v="2397"/>
    <x v="7"/>
    <x v="2"/>
    <x v="13248"/>
    <n v="-9.7216942324604947"/>
  </r>
  <r>
    <x v="48"/>
    <n v="1002027"/>
    <x v="1955"/>
    <x v="1"/>
    <n v="229.94240000000005"/>
    <x v="2906"/>
    <x v="1955"/>
    <x v="8"/>
    <x v="3"/>
    <x v="13249"/>
    <n v="10.777794786868354"/>
  </r>
  <r>
    <x v="293"/>
    <n v="1003489"/>
    <x v="2756"/>
    <x v="7"/>
    <n v="38.704000000000001"/>
    <x v="2907"/>
    <x v="2756"/>
    <x v="6"/>
    <x v="2"/>
    <x v="13250"/>
    <n v="558.1417941298057"/>
  </r>
  <r>
    <x v="238"/>
    <n v="1004200"/>
    <x v="2548"/>
    <x v="1"/>
    <n v="189.60320000000002"/>
    <x v="2908"/>
    <x v="2548"/>
    <x v="1"/>
    <x v="1"/>
    <x v="13251"/>
    <n v="34.416085804459001"/>
  </r>
  <r>
    <x v="337"/>
    <n v="1005192"/>
    <x v="1161"/>
    <x v="7"/>
    <n v="322.43520000000001"/>
    <x v="2909"/>
    <x v="1161"/>
    <x v="1"/>
    <x v="1"/>
    <x v="13252"/>
    <n v="-20.955404372723574"/>
  </r>
  <r>
    <x v="330"/>
    <n v="1003655"/>
    <x v="1126"/>
    <x v="0"/>
    <n v="168.92160000000001"/>
    <x v="2910"/>
    <x v="1126"/>
    <x v="8"/>
    <x v="3"/>
    <x v="13253"/>
    <n v="50.906929605213314"/>
  </r>
  <r>
    <x v="232"/>
    <n v="1008745"/>
    <x v="1838"/>
    <x v="8"/>
    <n v="46.416000000000011"/>
    <x v="2911"/>
    <x v="1838"/>
    <x v="7"/>
    <x v="2"/>
    <x v="13254"/>
    <n v="449.43510858324692"/>
  </r>
  <r>
    <x v="288"/>
    <n v="1007588"/>
    <x v="672"/>
    <x v="6"/>
    <n v="77.800000000000011"/>
    <x v="2912"/>
    <x v="672"/>
    <x v="7"/>
    <x v="2"/>
    <x v="13255"/>
    <n v="227.79665809768636"/>
  </r>
  <r>
    <x v="91"/>
    <n v="1013798"/>
    <x v="2547"/>
    <x v="6"/>
    <n v="97.072000000000031"/>
    <x v="2912"/>
    <x v="2547"/>
    <x v="1"/>
    <x v="1"/>
    <x v="13256"/>
    <n v="162.71818856106802"/>
  </r>
  <r>
    <x v="354"/>
    <n v="1006675"/>
    <x v="95"/>
    <x v="9"/>
    <n v="99.351200000000006"/>
    <x v="2912"/>
    <x v="95"/>
    <x v="5"/>
    <x v="1"/>
    <x v="13257"/>
    <n v="156.69121258726619"/>
  </r>
  <r>
    <x v="147"/>
    <n v="1010716"/>
    <x v="2348"/>
    <x v="3"/>
    <n v="110.56000000000003"/>
    <x v="2912"/>
    <x v="2348"/>
    <x v="11"/>
    <x v="3"/>
    <x v="13258"/>
    <n v="130.66732995658464"/>
  </r>
  <r>
    <x v="48"/>
    <n v="1009240"/>
    <x v="1618"/>
    <x v="0"/>
    <n v="110.62400000000002"/>
    <x v="2912"/>
    <x v="1618"/>
    <x v="8"/>
    <x v="3"/>
    <x v="13259"/>
    <n v="130.53388053225339"/>
  </r>
  <r>
    <x v="272"/>
    <n v="1011374"/>
    <x v="2658"/>
    <x v="7"/>
    <n v="144.28000000000003"/>
    <x v="2912"/>
    <x v="2658"/>
    <x v="7"/>
    <x v="2"/>
    <x v="13260"/>
    <n v="76.757554754643735"/>
  </r>
  <r>
    <x v="128"/>
    <n v="1013685"/>
    <x v="2050"/>
    <x v="4"/>
    <n v="144.28000000000003"/>
    <x v="2912"/>
    <x v="2050"/>
    <x v="7"/>
    <x v="2"/>
    <x v="13260"/>
    <n v="76.757554754643735"/>
  </r>
  <r>
    <x v="141"/>
    <n v="1007407"/>
    <x v="2493"/>
    <x v="4"/>
    <n v="161.24800000000002"/>
    <x v="2912"/>
    <x v="2493"/>
    <x v="8"/>
    <x v="3"/>
    <x v="13261"/>
    <n v="58.157496527088718"/>
  </r>
  <r>
    <x v="121"/>
    <n v="1014334"/>
    <x v="364"/>
    <x v="7"/>
    <n v="165.63600000000002"/>
    <x v="2912"/>
    <x v="364"/>
    <x v="10"/>
    <x v="3"/>
    <x v="13262"/>
    <n v="53.967615735709629"/>
  </r>
  <r>
    <x v="340"/>
    <n v="1018459"/>
    <x v="635"/>
    <x v="3"/>
    <n v="169.00800000000004"/>
    <x v="2912"/>
    <x v="635"/>
    <x v="6"/>
    <x v="2"/>
    <x v="13263"/>
    <n v="50.895697245100813"/>
  </r>
  <r>
    <x v="136"/>
    <n v="1016629"/>
    <x v="1148"/>
    <x v="6"/>
    <n v="237.57200000000006"/>
    <x v="2912"/>
    <x v="1148"/>
    <x v="10"/>
    <x v="3"/>
    <x v="13264"/>
    <n v="7.3467411984577176"/>
  </r>
  <r>
    <x v="244"/>
    <n v="1016920"/>
    <x v="2029"/>
    <x v="3"/>
    <n v="237.57200000000006"/>
    <x v="2912"/>
    <x v="2029"/>
    <x v="3"/>
    <x v="0"/>
    <x v="13264"/>
    <n v="7.3467411984577176"/>
  </r>
  <r>
    <x v="334"/>
    <n v="1019311"/>
    <x v="1622"/>
    <x v="0"/>
    <n v="252.18400000000003"/>
    <x v="2912"/>
    <x v="1622"/>
    <x v="7"/>
    <x v="2"/>
    <x v="13265"/>
    <n v="1.1268756146305896"/>
  </r>
  <r>
    <x v="10"/>
    <n v="1019155"/>
    <x v="635"/>
    <x v="8"/>
    <n v="256.68000000000006"/>
    <x v="2912"/>
    <x v="635"/>
    <x v="6"/>
    <x v="2"/>
    <x v="13266"/>
    <n v="-0.64446002805050295"/>
  </r>
  <r>
    <x v="148"/>
    <n v="1014137"/>
    <x v="2823"/>
    <x v="2"/>
    <n v="288.15200000000004"/>
    <x v="2912"/>
    <x v="2823"/>
    <x v="1"/>
    <x v="1"/>
    <x v="13267"/>
    <n v="-11.496085399372555"/>
  </r>
  <r>
    <x v="311"/>
    <n v="1012271"/>
    <x v="56"/>
    <x v="4"/>
    <n v="309.50800000000004"/>
    <x v="2912"/>
    <x v="56"/>
    <x v="3"/>
    <x v="0"/>
    <x v="13268"/>
    <n v="-17.60284063739871"/>
  </r>
  <r>
    <x v="145"/>
    <n v="1018618"/>
    <x v="1777"/>
    <x v="7"/>
    <n v="315.12800000000004"/>
    <x v="2912"/>
    <x v="1777"/>
    <x v="4"/>
    <x v="1"/>
    <x v="13269"/>
    <n v="-19.07231347262065"/>
  </r>
  <r>
    <x v="237"/>
    <n v="1000667"/>
    <x v="2294"/>
    <x v="0"/>
    <n v="236.41459200000006"/>
    <x v="2913"/>
    <x v="2294"/>
    <x v="9"/>
    <x v="0"/>
    <x v="13270"/>
    <n v="7.880618130373267"/>
  </r>
  <r>
    <x v="239"/>
    <n v="1002136"/>
    <x v="2022"/>
    <x v="4"/>
    <n v="203.24160000000003"/>
    <x v="2914"/>
    <x v="2022"/>
    <x v="6"/>
    <x v="2"/>
    <x v="13271"/>
    <n v="25.501078519358224"/>
  </r>
  <r>
    <x v="220"/>
    <n v="1002389"/>
    <x v="2527"/>
    <x v="4"/>
    <n v="234.57600000000002"/>
    <x v="2915"/>
    <x v="2527"/>
    <x v="3"/>
    <x v="0"/>
    <x v="13272"/>
    <n v="8.8165882272696265"/>
  </r>
  <r>
    <x v="234"/>
    <n v="1002647"/>
    <x v="1808"/>
    <x v="0"/>
    <n v="57.712000000000003"/>
    <x v="2916"/>
    <x v="1808"/>
    <x v="10"/>
    <x v="3"/>
    <x v="13273"/>
    <n v="342.32256723038529"/>
  </r>
  <r>
    <x v="108"/>
    <n v="1018379"/>
    <x v="326"/>
    <x v="1"/>
    <n v="88.404000000000025"/>
    <x v="2917"/>
    <x v="326"/>
    <x v="6"/>
    <x v="2"/>
    <x v="13274"/>
    <n v="188.78186507397851"/>
  </r>
  <r>
    <x v="352"/>
    <n v="1002117"/>
    <x v="1057"/>
    <x v="5"/>
    <n v="45.491200000000006"/>
    <x v="2918"/>
    <x v="1057"/>
    <x v="5"/>
    <x v="1"/>
    <x v="13275"/>
    <n v="461.36114237478898"/>
  </r>
  <r>
    <x v="284"/>
    <n v="1006888"/>
    <x v="1783"/>
    <x v="0"/>
    <n v="1.5919999999999987"/>
    <x v="2919"/>
    <x v="1783"/>
    <x v="11"/>
    <x v="3"/>
    <x v="13276"/>
    <n v="15947.361809045238"/>
  </r>
  <r>
    <x v="234"/>
    <n v="1008801"/>
    <x v="559"/>
    <x v="8"/>
    <n v="13.988"/>
    <x v="2919"/>
    <x v="559"/>
    <x v="3"/>
    <x v="0"/>
    <x v="13277"/>
    <n v="1726.3797540749213"/>
  </r>
  <r>
    <x v="336"/>
    <n v="1006774"/>
    <x v="844"/>
    <x v="0"/>
    <n v="25.864000000000004"/>
    <x v="2919"/>
    <x v="844"/>
    <x v="11"/>
    <x v="3"/>
    <x v="13278"/>
    <n v="887.75904732446622"/>
  </r>
  <r>
    <x v="165"/>
    <n v="1012630"/>
    <x v="1205"/>
    <x v="9"/>
    <n v="94.239999999999981"/>
    <x v="2919"/>
    <x v="1205"/>
    <x v="9"/>
    <x v="0"/>
    <x v="13279"/>
    <n v="171.08870967741942"/>
  </r>
  <r>
    <x v="323"/>
    <n v="1013622"/>
    <x v="880"/>
    <x v="7"/>
    <n v="114.47199999999998"/>
    <x v="2919"/>
    <x v="880"/>
    <x v="9"/>
    <x v="0"/>
    <x v="13280"/>
    <n v="123.17597316374314"/>
  </r>
  <r>
    <x v="18"/>
    <n v="1008008"/>
    <x v="618"/>
    <x v="2"/>
    <n v="128.72800000000001"/>
    <x v="2919"/>
    <x v="618"/>
    <x v="5"/>
    <x v="1"/>
    <x v="13281"/>
    <n v="98.460319433223518"/>
  </r>
  <r>
    <x v="274"/>
    <n v="1006068"/>
    <x v="2208"/>
    <x v="9"/>
    <n v="132.40800000000002"/>
    <x v="2919"/>
    <x v="2208"/>
    <x v="3"/>
    <x v="0"/>
    <x v="13282"/>
    <n v="92.944535073409426"/>
  </r>
  <r>
    <x v="113"/>
    <n v="1011432"/>
    <x v="1142"/>
    <x v="6"/>
    <n v="138.07599999999999"/>
    <x v="2919"/>
    <x v="1142"/>
    <x v="10"/>
    <x v="3"/>
    <x v="13283"/>
    <n v="85.024189576754821"/>
  </r>
  <r>
    <x v="18"/>
    <n v="1013265"/>
    <x v="950"/>
    <x v="8"/>
    <n v="139.19999999999999"/>
    <x v="2919"/>
    <x v="950"/>
    <x v="10"/>
    <x v="3"/>
    <x v="13284"/>
    <n v="83.53017241379311"/>
  </r>
  <r>
    <x v="73"/>
    <n v="1012971"/>
    <x v="844"/>
    <x v="0"/>
    <n v="154.93600000000001"/>
    <x v="2919"/>
    <x v="844"/>
    <x v="11"/>
    <x v="3"/>
    <x v="13285"/>
    <n v="64.890019104662557"/>
  </r>
  <r>
    <x v="174"/>
    <n v="1018196"/>
    <x v="2265"/>
    <x v="0"/>
    <n v="167.3"/>
    <x v="2919"/>
    <x v="2265"/>
    <x v="1"/>
    <x v="1"/>
    <x v="13286"/>
    <n v="52.70412432755527"/>
  </r>
  <r>
    <x v="189"/>
    <n v="1012396"/>
    <x v="658"/>
    <x v="8"/>
    <n v="196.524"/>
    <x v="2919"/>
    <x v="658"/>
    <x v="3"/>
    <x v="0"/>
    <x v="13287"/>
    <n v="29.996336325334305"/>
  </r>
  <r>
    <x v="156"/>
    <n v="1015892"/>
    <x v="2217"/>
    <x v="0"/>
    <n v="208.88800000000001"/>
    <x v="2919"/>
    <x v="2217"/>
    <x v="10"/>
    <x v="3"/>
    <x v="13288"/>
    <n v="22.301903412354935"/>
  </r>
  <r>
    <x v="331"/>
    <n v="1011972"/>
    <x v="1514"/>
    <x v="9"/>
    <n v="210.012"/>
    <x v="2919"/>
    <x v="1514"/>
    <x v="6"/>
    <x v="2"/>
    <x v="13289"/>
    <n v="21.647334438032107"/>
  </r>
  <r>
    <x v="338"/>
    <n v="1014284"/>
    <x v="961"/>
    <x v="5"/>
    <n v="222.376"/>
    <x v="2919"/>
    <x v="961"/>
    <x v="5"/>
    <x v="1"/>
    <x v="13290"/>
    <n v="14.883800410116194"/>
  </r>
  <r>
    <x v="205"/>
    <n v="1019677"/>
    <x v="1478"/>
    <x v="8"/>
    <n v="233.61599999999999"/>
    <x v="2919"/>
    <x v="1478"/>
    <x v="11"/>
    <x v="3"/>
    <x v="13291"/>
    <n v="9.3563797000205486"/>
  </r>
  <r>
    <x v="274"/>
    <n v="1011877"/>
    <x v="2187"/>
    <x v="9"/>
    <n v="236.988"/>
    <x v="2919"/>
    <x v="2187"/>
    <x v="4"/>
    <x v="1"/>
    <x v="13292"/>
    <n v="7.8003949567066648"/>
  </r>
  <r>
    <x v="301"/>
    <n v="1018752"/>
    <x v="1434"/>
    <x v="2"/>
    <n v="238.11200000000002"/>
    <x v="2919"/>
    <x v="1434"/>
    <x v="10"/>
    <x v="3"/>
    <x v="13293"/>
    <n v="7.2915266765219577"/>
  </r>
  <r>
    <x v="55"/>
    <n v="1015190"/>
    <x v="1932"/>
    <x v="5"/>
    <n v="239.23599999999999"/>
    <x v="2919"/>
    <x v="1932"/>
    <x v="1"/>
    <x v="1"/>
    <x v="13294"/>
    <n v="6.787440017388688"/>
  </r>
  <r>
    <x v="9"/>
    <n v="1013769"/>
    <x v="1964"/>
    <x v="9"/>
    <n v="253.84800000000001"/>
    <x v="2919"/>
    <x v="1964"/>
    <x v="8"/>
    <x v="3"/>
    <x v="13295"/>
    <n v="0.64054079606692838"/>
  </r>
  <r>
    <x v="34"/>
    <n v="1012126"/>
    <x v="2021"/>
    <x v="3"/>
    <n v="259.46800000000002"/>
    <x v="2919"/>
    <x v="2021"/>
    <x v="0"/>
    <x v="0"/>
    <x v="13296"/>
    <n v="-1.5393034979265374"/>
  </r>
  <r>
    <x v="213"/>
    <n v="1002283"/>
    <x v="64"/>
    <x v="4"/>
    <n v="146.19200000000001"/>
    <x v="2920"/>
    <x v="64"/>
    <x v="1"/>
    <x v="1"/>
    <x v="13297"/>
    <n v="74.828444784940345"/>
  </r>
  <r>
    <x v="188"/>
    <n v="1004939"/>
    <x v="1033"/>
    <x v="4"/>
    <n v="102.73600000000002"/>
    <x v="2921"/>
    <x v="1033"/>
    <x v="8"/>
    <x v="3"/>
    <x v="13298"/>
    <n v="148.87478585890048"/>
  </r>
  <r>
    <x v="316"/>
    <n v="1003289"/>
    <x v="1976"/>
    <x v="1"/>
    <n v="215.61280000000002"/>
    <x v="2922"/>
    <x v="1976"/>
    <x v="4"/>
    <x v="1"/>
    <x v="13299"/>
    <n v="18.60650202585375"/>
  </r>
  <r>
    <x v="84"/>
    <n v="1007134"/>
    <x v="2069"/>
    <x v="9"/>
    <n v="4.2039999999999935"/>
    <x v="2923"/>
    <x v="2069"/>
    <x v="11"/>
    <x v="3"/>
    <x v="13300"/>
    <n v="5987.5880114177071"/>
  </r>
  <r>
    <x v="308"/>
    <n v="1008887"/>
    <x v="1898"/>
    <x v="5"/>
    <n v="45.808"/>
    <x v="2923"/>
    <x v="1898"/>
    <x v="7"/>
    <x v="2"/>
    <x v="13301"/>
    <n v="458.68450925602514"/>
  </r>
  <r>
    <x v="209"/>
    <n v="1017299"/>
    <x v="802"/>
    <x v="8"/>
    <n v="90.28400000000002"/>
    <x v="2923"/>
    <x v="802"/>
    <x v="8"/>
    <x v="3"/>
    <x v="13302"/>
    <n v="183.46351513003404"/>
  </r>
  <r>
    <x v="49"/>
    <n v="1016780"/>
    <x v="658"/>
    <x v="7"/>
    <n v="99.27600000000001"/>
    <x v="2923"/>
    <x v="658"/>
    <x v="3"/>
    <x v="0"/>
    <x v="13303"/>
    <n v="157.78858938716306"/>
  </r>
  <r>
    <x v="272"/>
    <n v="1016835"/>
    <x v="1483"/>
    <x v="8"/>
    <n v="121.756"/>
    <x v="2923"/>
    <x v="1483"/>
    <x v="7"/>
    <x v="2"/>
    <x v="13304"/>
    <n v="110.19268044285293"/>
  </r>
  <r>
    <x v="185"/>
    <n v="1009482"/>
    <x v="2315"/>
    <x v="6"/>
    <n v="126.25200000000001"/>
    <x v="2923"/>
    <x v="2315"/>
    <x v="2"/>
    <x v="2"/>
    <x v="13305"/>
    <n v="102.70744225834045"/>
  </r>
  <r>
    <x v="69"/>
    <n v="1008704"/>
    <x v="515"/>
    <x v="0"/>
    <n v="131.30400000000003"/>
    <x v="2923"/>
    <x v="515"/>
    <x v="2"/>
    <x v="2"/>
    <x v="13306"/>
    <n v="94.908152074574986"/>
  </r>
  <r>
    <x v="238"/>
    <n v="1016145"/>
    <x v="491"/>
    <x v="8"/>
    <n v="131.87200000000001"/>
    <x v="2923"/>
    <x v="491"/>
    <x v="11"/>
    <x v="3"/>
    <x v="13307"/>
    <n v="94.068642319825273"/>
  </r>
  <r>
    <x v="100"/>
    <n v="1010244"/>
    <x v="655"/>
    <x v="3"/>
    <n v="162.22000000000003"/>
    <x v="2923"/>
    <x v="655"/>
    <x v="3"/>
    <x v="0"/>
    <x v="13308"/>
    <n v="57.762421403032896"/>
  </r>
  <r>
    <x v="115"/>
    <n v="1010377"/>
    <x v="2670"/>
    <x v="6"/>
    <n v="194.81600000000003"/>
    <x v="2923"/>
    <x v="2670"/>
    <x v="8"/>
    <x v="3"/>
    <x v="13309"/>
    <n v="31.366109559789727"/>
  </r>
  <r>
    <x v="238"/>
    <n v="1015730"/>
    <x v="427"/>
    <x v="7"/>
    <n v="217.29600000000002"/>
    <x v="2923"/>
    <x v="427"/>
    <x v="0"/>
    <x v="0"/>
    <x v="13310"/>
    <n v="17.775844930417488"/>
  </r>
  <r>
    <x v="210"/>
    <n v="1014269"/>
    <x v="777"/>
    <x v="6"/>
    <n v="236.40400000000002"/>
    <x v="2923"/>
    <x v="777"/>
    <x v="1"/>
    <x v="1"/>
    <x v="13311"/>
    <n v="8.2562900796940735"/>
  </r>
  <r>
    <x v="286"/>
    <n v="1014651"/>
    <x v="760"/>
    <x v="3"/>
    <n v="237.52800000000002"/>
    <x v="2923"/>
    <x v="760"/>
    <x v="9"/>
    <x v="0"/>
    <x v="13312"/>
    <n v="7.7440133373749536"/>
  </r>
  <r>
    <x v="61"/>
    <n v="1013293"/>
    <x v="2441"/>
    <x v="0"/>
    <n v="261.13200000000001"/>
    <x v="2923"/>
    <x v="2441"/>
    <x v="8"/>
    <x v="3"/>
    <x v="13313"/>
    <n v="-1.9950829465557656"/>
  </r>
  <r>
    <x v="23"/>
    <n v="1011472"/>
    <x v="298"/>
    <x v="0"/>
    <n v="267.87600000000003"/>
    <x v="2923"/>
    <x v="298"/>
    <x v="10"/>
    <x v="3"/>
    <x v="13314"/>
    <n v="-4.4624378443757662"/>
  </r>
  <r>
    <x v="210"/>
    <n v="1011119"/>
    <x v="168"/>
    <x v="5"/>
    <n v="275.74400000000003"/>
    <x v="2923"/>
    <x v="168"/>
    <x v="1"/>
    <x v="1"/>
    <x v="13315"/>
    <n v="-7.1884791690843759"/>
  </r>
  <r>
    <x v="19"/>
    <n v="1013374"/>
    <x v="2479"/>
    <x v="4"/>
    <n v="294.85200000000003"/>
    <x v="2923"/>
    <x v="2479"/>
    <x v="1"/>
    <x v="1"/>
    <x v="13316"/>
    <n v="-13.203166334296537"/>
  </r>
  <r>
    <x v="176"/>
    <n v="1010010"/>
    <x v="2359"/>
    <x v="5"/>
    <n v="306.09200000000004"/>
    <x v="2923"/>
    <x v="2359"/>
    <x v="10"/>
    <x v="3"/>
    <x v="13317"/>
    <n v="-16.390431634933297"/>
  </r>
  <r>
    <x v="140"/>
    <n v="1000679"/>
    <x v="900"/>
    <x v="6"/>
    <n v="277.72531200000009"/>
    <x v="2924"/>
    <x v="900"/>
    <x v="4"/>
    <x v="1"/>
    <x v="13318"/>
    <n v="-7.8448806279494105"/>
  </r>
  <r>
    <x v="212"/>
    <n v="1003809"/>
    <x v="732"/>
    <x v="9"/>
    <n v="135.69280000000001"/>
    <x v="2925"/>
    <x v="732"/>
    <x v="1"/>
    <x v="1"/>
    <x v="13319"/>
    <n v="88.631673898688788"/>
  </r>
  <r>
    <x v="188"/>
    <n v="1006843"/>
    <x v="1443"/>
    <x v="1"/>
    <n v="7.3840000000000146"/>
    <x v="2926"/>
    <x v="1443"/>
    <x v="7"/>
    <x v="2"/>
    <x v="13320"/>
    <n v="3367.1159263271866"/>
  </r>
  <r>
    <x v="267"/>
    <n v="1010236"/>
    <x v="1596"/>
    <x v="1"/>
    <n v="272.48"/>
    <x v="2927"/>
    <x v="1596"/>
    <x v="0"/>
    <x v="0"/>
    <x v="13321"/>
    <n v="-6.0438050499119242"/>
  </r>
  <r>
    <x v="272"/>
    <n v="1003608"/>
    <x v="2546"/>
    <x v="2"/>
    <n v="55.228800000000014"/>
    <x v="2928"/>
    <x v="2546"/>
    <x v="9"/>
    <x v="0"/>
    <x v="13322"/>
    <n v="363.58494119010356"/>
  </r>
  <r>
    <x v="202"/>
    <n v="1004949"/>
    <x v="1067"/>
    <x v="5"/>
    <n v="172.54400000000001"/>
    <x v="2929"/>
    <x v="1067"/>
    <x v="0"/>
    <x v="0"/>
    <x v="13323"/>
    <n v="48.392757789317528"/>
  </r>
  <r>
    <x v="193"/>
    <n v="1001324"/>
    <x v="1977"/>
    <x v="4"/>
    <n v="635.83296000000018"/>
    <x v="2930"/>
    <x v="1977"/>
    <x v="8"/>
    <x v="3"/>
    <x v="13324"/>
    <n v="-59.716564551796758"/>
  </r>
  <r>
    <x v="168"/>
    <n v="1008768"/>
    <x v="1128"/>
    <x v="3"/>
    <n v="69.76400000000001"/>
    <x v="2931"/>
    <x v="1128"/>
    <x v="5"/>
    <x v="1"/>
    <x v="13325"/>
    <n v="267.48236913021032"/>
  </r>
  <r>
    <x v="70"/>
    <n v="1016683"/>
    <x v="141"/>
    <x v="5"/>
    <n v="96.443999999999988"/>
    <x v="2931"/>
    <x v="141"/>
    <x v="4"/>
    <x v="1"/>
    <x v="13326"/>
    <n v="165.82306830907055"/>
  </r>
  <r>
    <x v="64"/>
    <n v="1007687"/>
    <x v="718"/>
    <x v="9"/>
    <n v="105.68400000000001"/>
    <x v="2931"/>
    <x v="718"/>
    <x v="2"/>
    <x v="2"/>
    <x v="13327"/>
    <n v="142.58203701600991"/>
  </r>
  <r>
    <x v="101"/>
    <n v="1007666"/>
    <x v="505"/>
    <x v="6"/>
    <n v="107.76"/>
    <x v="2931"/>
    <x v="505"/>
    <x v="8"/>
    <x v="3"/>
    <x v="13328"/>
    <n v="137.90868596881955"/>
  </r>
  <r>
    <x v="229"/>
    <n v="1014444"/>
    <x v="1546"/>
    <x v="3"/>
    <n v="116.67599999999999"/>
    <x v="2931"/>
    <x v="1546"/>
    <x v="0"/>
    <x v="0"/>
    <x v="13329"/>
    <n v="119.72847886454797"/>
  </r>
  <r>
    <x v="9"/>
    <n v="1006563"/>
    <x v="2635"/>
    <x v="0"/>
    <n v="127.956"/>
    <x v="2931"/>
    <x v="2635"/>
    <x v="6"/>
    <x v="2"/>
    <x v="13330"/>
    <n v="100.35824814780077"/>
  </r>
  <r>
    <x v="28"/>
    <n v="1010495"/>
    <x v="2098"/>
    <x v="4"/>
    <n v="134.65999999999997"/>
    <x v="2931"/>
    <x v="2098"/>
    <x v="11"/>
    <x v="3"/>
    <x v="13331"/>
    <n v="90.383484330907478"/>
  </r>
  <r>
    <x v="123"/>
    <n v="1011504"/>
    <x v="544"/>
    <x v="6"/>
    <n v="147.02399999999997"/>
    <x v="2931"/>
    <x v="544"/>
    <x v="3"/>
    <x v="0"/>
    <x v="13332"/>
    <n v="74.373163565132231"/>
  </r>
  <r>
    <x v="262"/>
    <n v="1019232"/>
    <x v="906"/>
    <x v="2"/>
    <n v="156.01599999999999"/>
    <x v="2931"/>
    <x v="906"/>
    <x v="1"/>
    <x v="1"/>
    <x v="13333"/>
    <n v="64.323146343964709"/>
  </r>
  <r>
    <x v="86"/>
    <n v="1014475"/>
    <x v="1534"/>
    <x v="4"/>
    <n v="173.99999999999997"/>
    <x v="2931"/>
    <x v="1534"/>
    <x v="11"/>
    <x v="3"/>
    <x v="13334"/>
    <n v="47.339310344827588"/>
  </r>
  <r>
    <x v="174"/>
    <n v="1017310"/>
    <x v="2066"/>
    <x v="0"/>
    <n v="180.74399999999997"/>
    <x v="2931"/>
    <x v="2066"/>
    <x v="5"/>
    <x v="1"/>
    <x v="13335"/>
    <n v="41.841720887000399"/>
  </r>
  <r>
    <x v="57"/>
    <n v="1012265"/>
    <x v="155"/>
    <x v="4"/>
    <n v="181.86799999999999"/>
    <x v="2931"/>
    <x v="155"/>
    <x v="4"/>
    <x v="1"/>
    <x v="13336"/>
    <n v="40.965095563815495"/>
  </r>
  <r>
    <x v="238"/>
    <n v="1014742"/>
    <x v="1355"/>
    <x v="2"/>
    <n v="197.60399999999998"/>
    <x v="2931"/>
    <x v="1355"/>
    <x v="8"/>
    <x v="3"/>
    <x v="13337"/>
    <n v="29.739478957915821"/>
  </r>
  <r>
    <x v="338"/>
    <n v="1013577"/>
    <x v="2088"/>
    <x v="3"/>
    <n v="199.85199999999998"/>
    <x v="2931"/>
    <x v="2088"/>
    <x v="10"/>
    <x v="3"/>
    <x v="13338"/>
    <n v="28.280127294197705"/>
  </r>
  <r>
    <x v="99"/>
    <n v="1016439"/>
    <x v="1164"/>
    <x v="7"/>
    <n v="200.976"/>
    <x v="2931"/>
    <x v="1164"/>
    <x v="0"/>
    <x v="0"/>
    <x v="13339"/>
    <n v="27.562694053021236"/>
  </r>
  <r>
    <x v="16"/>
    <n v="1016282"/>
    <x v="2638"/>
    <x v="3"/>
    <n v="238.06799999999998"/>
    <x v="2931"/>
    <x v="2638"/>
    <x v="0"/>
    <x v="0"/>
    <x v="13340"/>
    <n v="7.6878874943293427"/>
  </r>
  <r>
    <x v="105"/>
    <n v="1017818"/>
    <x v="2406"/>
    <x v="8"/>
    <n v="296.51600000000002"/>
    <x v="2931"/>
    <x v="2406"/>
    <x v="10"/>
    <x v="3"/>
    <x v="13341"/>
    <n v="-13.53910075678886"/>
  </r>
  <r>
    <x v="275"/>
    <n v="1004771"/>
    <x v="682"/>
    <x v="9"/>
    <n v="132.71360000000001"/>
    <x v="2932"/>
    <x v="682"/>
    <x v="8"/>
    <x v="3"/>
    <x v="13342"/>
    <n v="93.277554071323493"/>
  </r>
  <r>
    <x v="166"/>
    <n v="1001450"/>
    <x v="1474"/>
    <x v="8"/>
    <n v="553.68384000000003"/>
    <x v="2933"/>
    <x v="1474"/>
    <x v="7"/>
    <x v="2"/>
    <x v="13343"/>
    <n v="-53.669155307115332"/>
  </r>
  <r>
    <x v="329"/>
    <n v="1003820"/>
    <x v="1714"/>
    <x v="3"/>
    <n v="134.31680000000003"/>
    <x v="2934"/>
    <x v="1714"/>
    <x v="9"/>
    <x v="0"/>
    <x v="13344"/>
    <n v="91.051901176919003"/>
  </r>
  <r>
    <x v="243"/>
    <n v="1003420"/>
    <x v="2746"/>
    <x v="4"/>
    <n v="162.56320000000002"/>
    <x v="2935"/>
    <x v="2746"/>
    <x v="5"/>
    <x v="1"/>
    <x v="13345"/>
    <n v="57.874598925217988"/>
  </r>
  <r>
    <x v="273"/>
    <n v="1003667"/>
    <x v="1512"/>
    <x v="3"/>
    <n v="196.39360000000002"/>
    <x v="2936"/>
    <x v="1512"/>
    <x v="5"/>
    <x v="1"/>
    <x v="13346"/>
    <n v="30.700593094683331"/>
  </r>
  <r>
    <x v="181"/>
    <n v="1005093"/>
    <x v="273"/>
    <x v="0"/>
    <n v="55.552"/>
    <x v="2937"/>
    <x v="273"/>
    <x v="6"/>
    <x v="2"/>
    <x v="13347"/>
    <n v="362.12341589861751"/>
  </r>
  <r>
    <x v="146"/>
    <n v="1017308"/>
    <x v="1483"/>
    <x v="1"/>
    <n v="103.62000000000006"/>
    <x v="2938"/>
    <x v="1483"/>
    <x v="7"/>
    <x v="2"/>
    <x v="13348"/>
    <n v="147.76004632310352"/>
  </r>
  <r>
    <x v="268"/>
    <n v="1018981"/>
    <x v="1978"/>
    <x v="1"/>
    <n v="326.17200000000008"/>
    <x v="2938"/>
    <x v="1978"/>
    <x v="5"/>
    <x v="1"/>
    <x v="13349"/>
    <n v="-21.290313086347094"/>
  </r>
  <r>
    <x v="125"/>
    <n v="1001937"/>
    <x v="1935"/>
    <x v="5"/>
    <n v="304.04800000000006"/>
    <x v="2939"/>
    <x v="1935"/>
    <x v="1"/>
    <x v="1"/>
    <x v="13350"/>
    <n v="-15.550281534494575"/>
  </r>
  <r>
    <x v="57"/>
    <n v="1008118"/>
    <x v="283"/>
    <x v="0"/>
    <n v="7.9759999999999991"/>
    <x v="2940"/>
    <x v="283"/>
    <x v="1"/>
    <x v="1"/>
    <x v="13351"/>
    <n v="3119.8921765295891"/>
  </r>
  <r>
    <x v="23"/>
    <n v="1006641"/>
    <x v="1094"/>
    <x v="9"/>
    <n v="23.108000000000004"/>
    <x v="2940"/>
    <x v="1094"/>
    <x v="7"/>
    <x v="2"/>
    <x v="13352"/>
    <n v="1011.383936299117"/>
  </r>
  <r>
    <x v="173"/>
    <n v="1017598"/>
    <x v="2400"/>
    <x v="9"/>
    <n v="89.115999999999985"/>
    <x v="2940"/>
    <x v="2400"/>
    <x v="8"/>
    <x v="3"/>
    <x v="13353"/>
    <n v="188.18461331298536"/>
  </r>
  <r>
    <x v="204"/>
    <n v="1019235"/>
    <x v="1592"/>
    <x v="4"/>
    <n v="130.70400000000001"/>
    <x v="2940"/>
    <x v="1592"/>
    <x v="0"/>
    <x v="0"/>
    <x v="13354"/>
    <n v="96.488707308116034"/>
  </r>
  <r>
    <x v="152"/>
    <n v="1012093"/>
    <x v="2824"/>
    <x v="5"/>
    <n v="172.292"/>
    <x v="2940"/>
    <x v="2824"/>
    <x v="4"/>
    <x v="1"/>
    <x v="13355"/>
    <n v="49.060084043368235"/>
  </r>
  <r>
    <x v="182"/>
    <n v="1008876"/>
    <x v="1480"/>
    <x v="9"/>
    <n v="173.71200000000002"/>
    <x v="2940"/>
    <x v="1480"/>
    <x v="2"/>
    <x v="2"/>
    <x v="13356"/>
    <n v="47.841599889472221"/>
  </r>
  <r>
    <x v="332"/>
    <n v="1017264"/>
    <x v="2428"/>
    <x v="3"/>
    <n v="206.012"/>
    <x v="2940"/>
    <x v="2428"/>
    <x v="9"/>
    <x v="0"/>
    <x v="13357"/>
    <n v="24.661961439139468"/>
  </r>
  <r>
    <x v="78"/>
    <n v="1009324"/>
    <x v="1723"/>
    <x v="0"/>
    <n v="222.87200000000001"/>
    <x v="2940"/>
    <x v="1723"/>
    <x v="4"/>
    <x v="1"/>
    <x v="13358"/>
    <n v="15.231433289062773"/>
  </r>
  <r>
    <x v="194"/>
    <n v="1014473"/>
    <x v="2188"/>
    <x v="6"/>
    <n v="248.72400000000002"/>
    <x v="2940"/>
    <x v="2188"/>
    <x v="2"/>
    <x v="2"/>
    <x v="13359"/>
    <n v="3.2544507164567893"/>
  </r>
  <r>
    <x v="259"/>
    <n v="1013817"/>
    <x v="434"/>
    <x v="4"/>
    <n v="250.97200000000001"/>
    <x v="2940"/>
    <x v="434"/>
    <x v="1"/>
    <x v="1"/>
    <x v="13360"/>
    <n v="2.3295825829176144"/>
  </r>
  <r>
    <x v="95"/>
    <n v="1019764"/>
    <x v="1561"/>
    <x v="8"/>
    <n v="279.072"/>
    <x v="2940"/>
    <x v="1561"/>
    <x v="8"/>
    <x v="3"/>
    <x v="13361"/>
    <n v="-7.9740712074303399"/>
  </r>
  <r>
    <x v="265"/>
    <n v="1015038"/>
    <x v="1528"/>
    <x v="7"/>
    <n v="280.19600000000003"/>
    <x v="2940"/>
    <x v="1528"/>
    <x v="8"/>
    <x v="3"/>
    <x v="13362"/>
    <n v="-8.343231166754709"/>
  </r>
  <r>
    <x v="91"/>
    <n v="1010564"/>
    <x v="2144"/>
    <x v="4"/>
    <n v="303.8"/>
    <x v="2940"/>
    <x v="2144"/>
    <x v="3"/>
    <x v="0"/>
    <x v="13363"/>
    <n v="-15.464581961816986"/>
  </r>
  <r>
    <x v="320"/>
    <n v="1004378"/>
    <x v="2825"/>
    <x v="0"/>
    <n v="230.79680000000005"/>
    <x v="2941"/>
    <x v="2825"/>
    <x v="10"/>
    <x v="3"/>
    <x v="13364"/>
    <n v="11.287851478010088"/>
  </r>
  <r>
    <x v="152"/>
    <n v="1000903"/>
    <x v="694"/>
    <x v="6"/>
    <n v="544.87872000000004"/>
    <x v="2942"/>
    <x v="694"/>
    <x v="5"/>
    <x v="1"/>
    <x v="13365"/>
    <n v="-52.839882166805843"/>
  </r>
  <r>
    <x v="213"/>
    <n v="1001494"/>
    <x v="2806"/>
    <x v="0"/>
    <n v="455.19264000000015"/>
    <x v="2943"/>
    <x v="2806"/>
    <x v="7"/>
    <x v="2"/>
    <x v="13366"/>
    <n v="-43.515571780773982"/>
  </r>
  <r>
    <x v="49"/>
    <n v="1002421"/>
    <x v="1786"/>
    <x v="6"/>
    <n v="104.34880000000001"/>
    <x v="2944"/>
    <x v="1786"/>
    <x v="8"/>
    <x v="3"/>
    <x v="13367"/>
    <n v="146.41855009353242"/>
  </r>
  <r>
    <x v="258"/>
    <n v="1010905"/>
    <x v="2826"/>
    <x v="0"/>
    <n v="116.63200000000001"/>
    <x v="2945"/>
    <x v="2826"/>
    <x v="5"/>
    <x v="1"/>
    <x v="13368"/>
    <n v="120.57994375471573"/>
  </r>
  <r>
    <x v="152"/>
    <n v="1017132"/>
    <x v="1943"/>
    <x v="9"/>
    <n v="125.62400000000002"/>
    <x v="2945"/>
    <x v="1943"/>
    <x v="2"/>
    <x v="2"/>
    <x v="13369"/>
    <n v="104.7911227154047"/>
  </r>
  <r>
    <x v="8"/>
    <n v="1006588"/>
    <x v="2458"/>
    <x v="7"/>
    <n v="136.90400000000002"/>
    <x v="2945"/>
    <x v="2458"/>
    <x v="8"/>
    <x v="3"/>
    <x v="13370"/>
    <n v="87.9176649330918"/>
  </r>
  <r>
    <x v="232"/>
    <n v="1006757"/>
    <x v="2543"/>
    <x v="0"/>
    <n v="145.70000000000002"/>
    <x v="2945"/>
    <x v="2543"/>
    <x v="3"/>
    <x v="0"/>
    <x v="13371"/>
    <n v="76.572958133150308"/>
  </r>
  <r>
    <x v="124"/>
    <n v="1019042"/>
    <x v="1991"/>
    <x v="5"/>
    <n v="154.84800000000001"/>
    <x v="2945"/>
    <x v="1991"/>
    <x v="10"/>
    <x v="3"/>
    <x v="13372"/>
    <n v="66.141506509609442"/>
  </r>
  <r>
    <x v="344"/>
    <n v="1010417"/>
    <x v="204"/>
    <x v="6"/>
    <n v="158.22000000000003"/>
    <x v="2945"/>
    <x v="204"/>
    <x v="9"/>
    <x v="0"/>
    <x v="13373"/>
    <n v="62.600682593856661"/>
  </r>
  <r>
    <x v="353"/>
    <n v="1018160"/>
    <x v="794"/>
    <x v="8"/>
    <n v="173.95600000000002"/>
    <x v="2945"/>
    <x v="794"/>
    <x v="3"/>
    <x v="0"/>
    <x v="13374"/>
    <n v="47.891880705465759"/>
  </r>
  <r>
    <x v="51"/>
    <n v="1015374"/>
    <x v="373"/>
    <x v="6"/>
    <n v="189.69200000000001"/>
    <x v="2945"/>
    <x v="373"/>
    <x v="6"/>
    <x v="2"/>
    <x v="13375"/>
    <n v="35.623431668177908"/>
  </r>
  <r>
    <x v="172"/>
    <n v="1017821"/>
    <x v="929"/>
    <x v="4"/>
    <n v="189.69200000000001"/>
    <x v="2945"/>
    <x v="929"/>
    <x v="2"/>
    <x v="2"/>
    <x v="13375"/>
    <n v="35.623431668177908"/>
  </r>
  <r>
    <x v="354"/>
    <n v="1017876"/>
    <x v="1320"/>
    <x v="3"/>
    <n v="211.04800000000003"/>
    <x v="2945"/>
    <x v="1320"/>
    <x v="11"/>
    <x v="3"/>
    <x v="13376"/>
    <n v="21.899662635988026"/>
  </r>
  <r>
    <x v="265"/>
    <n v="1016412"/>
    <x v="125"/>
    <x v="4"/>
    <n v="216.66800000000001"/>
    <x v="2945"/>
    <x v="125"/>
    <x v="1"/>
    <x v="1"/>
    <x v="13377"/>
    <n v="18.737792382816124"/>
  </r>
  <r>
    <x v="273"/>
    <n v="1018990"/>
    <x v="1505"/>
    <x v="8"/>
    <n v="230.15600000000003"/>
    <x v="2945"/>
    <x v="1505"/>
    <x v="0"/>
    <x v="0"/>
    <x v="13378"/>
    <n v="11.7793148994595"/>
  </r>
  <r>
    <x v="78"/>
    <n v="1016537"/>
    <x v="1509"/>
    <x v="4"/>
    <n v="268.37200000000001"/>
    <x v="2945"/>
    <x v="1509"/>
    <x v="10"/>
    <x v="3"/>
    <x v="13379"/>
    <n v="-4.1379875694930801"/>
  </r>
  <r>
    <x v="68"/>
    <n v="1015581"/>
    <x v="1164"/>
    <x v="2"/>
    <n v="303.21600000000001"/>
    <x v="2945"/>
    <x v="1164"/>
    <x v="0"/>
    <x v="0"/>
    <x v="13380"/>
    <n v="-15.153949659648555"/>
  </r>
  <r>
    <x v="340"/>
    <n v="1015450"/>
    <x v="1905"/>
    <x v="6"/>
    <n v="304.34000000000003"/>
    <x v="2945"/>
    <x v="1905"/>
    <x v="1"/>
    <x v="1"/>
    <x v="13381"/>
    <n v="-15.467306302162049"/>
  </r>
  <r>
    <x v="4"/>
    <n v="1009853"/>
    <x v="2472"/>
    <x v="4"/>
    <n v="309.96000000000004"/>
    <x v="2945"/>
    <x v="2472"/>
    <x v="4"/>
    <x v="1"/>
    <x v="13382"/>
    <n v="-16.999999999999996"/>
  </r>
  <r>
    <x v="226"/>
    <n v="1012394"/>
    <x v="2466"/>
    <x v="8"/>
    <n v="312.20800000000003"/>
    <x v="2945"/>
    <x v="2466"/>
    <x v="1"/>
    <x v="1"/>
    <x v="13383"/>
    <n v="-17.597627222877048"/>
  </r>
  <r>
    <x v="307"/>
    <n v="1003189"/>
    <x v="809"/>
    <x v="5"/>
    <n v="265.86560000000003"/>
    <x v="2946"/>
    <x v="809"/>
    <x v="1"/>
    <x v="1"/>
    <x v="13384"/>
    <n v="-3.2252386168048748"/>
  </r>
  <r>
    <x v="319"/>
    <n v="1004575"/>
    <x v="1611"/>
    <x v="6"/>
    <n v="44.265600000000006"/>
    <x v="2947"/>
    <x v="1611"/>
    <x v="1"/>
    <x v="1"/>
    <x v="13385"/>
    <n v="481.44292633557433"/>
  </r>
  <r>
    <x v="287"/>
    <n v="1002658"/>
    <x v="429"/>
    <x v="7"/>
    <n v="227.84000000000003"/>
    <x v="2948"/>
    <x v="429"/>
    <x v="3"/>
    <x v="0"/>
    <x v="13386"/>
    <n v="12.969452247190983"/>
  </r>
  <r>
    <x v="149"/>
    <n v="1001333"/>
    <x v="2444"/>
    <x v="4"/>
    <n v="497.53152"/>
    <x v="2949"/>
    <x v="2444"/>
    <x v="3"/>
    <x v="0"/>
    <x v="13387"/>
    <n v="-48.264584322215399"/>
  </r>
  <r>
    <x v="109"/>
    <n v="1001125"/>
    <x v="1285"/>
    <x v="3"/>
    <n v="463.9136640000001"/>
    <x v="2950"/>
    <x v="1285"/>
    <x v="1"/>
    <x v="1"/>
    <x v="13388"/>
    <n v="-44.49670704245522"/>
  </r>
  <r>
    <x v="16"/>
    <n v="1005266"/>
    <x v="1231"/>
    <x v="6"/>
    <n v="742.86489600000027"/>
    <x v="2951"/>
    <x v="1231"/>
    <x v="7"/>
    <x v="2"/>
    <x v="13389"/>
    <n v="-65.337761767114117"/>
  </r>
  <r>
    <x v="320"/>
    <n v="1001713"/>
    <x v="575"/>
    <x v="4"/>
    <n v="175.04960000000003"/>
    <x v="2952"/>
    <x v="575"/>
    <x v="3"/>
    <x v="0"/>
    <x v="13390"/>
    <n v="47.141473045353983"/>
  </r>
  <r>
    <x v="161"/>
    <n v="1002140"/>
    <x v="2191"/>
    <x v="8"/>
    <n v="94.009600000000006"/>
    <x v="2953"/>
    <x v="2191"/>
    <x v="10"/>
    <x v="3"/>
    <x v="13391"/>
    <n v="174.06732929402955"/>
  </r>
  <r>
    <x v="80"/>
    <n v="1009216"/>
    <x v="1067"/>
    <x v="2"/>
    <n v="19.039999999999992"/>
    <x v="2954"/>
    <x v="1067"/>
    <x v="0"/>
    <x v="0"/>
    <x v="13392"/>
    <n v="1253.5451680672272"/>
  </r>
  <r>
    <x v="316"/>
    <n v="1007092"/>
    <x v="1101"/>
    <x v="4"/>
    <n v="76.544000000000011"/>
    <x v="2954"/>
    <x v="1101"/>
    <x v="5"/>
    <x v="1"/>
    <x v="13393"/>
    <n v="236.68870192307682"/>
  </r>
  <r>
    <x v="347"/>
    <n v="1007162"/>
    <x v="806"/>
    <x v="0"/>
    <n v="79.908000000000001"/>
    <x v="2954"/>
    <x v="806"/>
    <x v="3"/>
    <x v="0"/>
    <x v="13394"/>
    <n v="222.51464183811379"/>
  </r>
  <r>
    <x v="21"/>
    <n v="1014547"/>
    <x v="346"/>
    <x v="3"/>
    <n v="102.55999999999997"/>
    <x v="2954"/>
    <x v="346"/>
    <x v="1"/>
    <x v="1"/>
    <x v="13395"/>
    <n v="151.28217628705153"/>
  </r>
  <r>
    <x v="240"/>
    <n v="1007448"/>
    <x v="1630"/>
    <x v="4"/>
    <n v="109.584"/>
    <x v="2954"/>
    <x v="1630"/>
    <x v="7"/>
    <x v="2"/>
    <x v="13396"/>
    <n v="135.17575558475687"/>
  </r>
  <r>
    <x v="306"/>
    <n v="1013770"/>
    <x v="272"/>
    <x v="7"/>
    <n v="113.79999999999998"/>
    <x v="2954"/>
    <x v="272"/>
    <x v="6"/>
    <x v="2"/>
    <x v="13397"/>
    <n v="126.46309314586996"/>
  </r>
  <r>
    <x v="69"/>
    <n v="1009344"/>
    <x v="413"/>
    <x v="7"/>
    <n v="118.29599999999999"/>
    <x v="2954"/>
    <x v="413"/>
    <x v="1"/>
    <x v="1"/>
    <x v="13398"/>
    <n v="117.85605599513084"/>
  </r>
  <r>
    <x v="361"/>
    <n v="1018987"/>
    <x v="2368"/>
    <x v="0"/>
    <n v="168.87599999999998"/>
    <x v="2954"/>
    <x v="2368"/>
    <x v="1"/>
    <x v="1"/>
    <x v="13399"/>
    <n v="52.606054146237483"/>
  </r>
  <r>
    <x v="16"/>
    <n v="1014458"/>
    <x v="2603"/>
    <x v="7"/>
    <n v="170"/>
    <x v="2954"/>
    <x v="2603"/>
    <x v="1"/>
    <x v="1"/>
    <x v="13400"/>
    <n v="51.597058823529395"/>
  </r>
  <r>
    <x v="160"/>
    <n v="1018047"/>
    <x v="1079"/>
    <x v="3"/>
    <n v="202.596"/>
    <x v="2954"/>
    <x v="1079"/>
    <x v="1"/>
    <x v="1"/>
    <x v="13401"/>
    <n v="27.206361428656027"/>
  </r>
  <r>
    <x v="202"/>
    <n v="1010045"/>
    <x v="150"/>
    <x v="3"/>
    <n v="234.06799999999998"/>
    <x v="2954"/>
    <x v="150"/>
    <x v="9"/>
    <x v="0"/>
    <x v="13402"/>
    <n v="10.102619751525195"/>
  </r>
  <r>
    <x v="293"/>
    <n v="1014556"/>
    <x v="379"/>
    <x v="2"/>
    <n v="244.184"/>
    <x v="2954"/>
    <x v="379"/>
    <x v="5"/>
    <x v="1"/>
    <x v="13403"/>
    <n v="5.5413131081479445"/>
  </r>
  <r>
    <x v="231"/>
    <n v="1013838"/>
    <x v="25"/>
    <x v="0"/>
    <n v="273.40800000000002"/>
    <x v="2954"/>
    <x v="25"/>
    <x v="5"/>
    <x v="1"/>
    <x v="13404"/>
    <n v="-5.7397735252809134"/>
  </r>
  <r>
    <x v="313"/>
    <n v="1019543"/>
    <x v="2495"/>
    <x v="4"/>
    <n v="290.26799999999997"/>
    <x v="2954"/>
    <x v="2495"/>
    <x v="3"/>
    <x v="0"/>
    <x v="13405"/>
    <n v="-11.214808383976187"/>
  </r>
  <r>
    <x v="241"/>
    <n v="1011086"/>
    <x v="2827"/>
    <x v="7"/>
    <n v="323.988"/>
    <x v="2954"/>
    <x v="2827"/>
    <x v="11"/>
    <x v="3"/>
    <x v="13406"/>
    <n v="-20.455387236564324"/>
  </r>
  <r>
    <x v="322"/>
    <n v="1014792"/>
    <x v="1297"/>
    <x v="6"/>
    <n v="326.23599999999999"/>
    <x v="2954"/>
    <x v="1297"/>
    <x v="10"/>
    <x v="3"/>
    <x v="13407"/>
    <n v="-21.003506663887496"/>
  </r>
  <r>
    <x v="141"/>
    <n v="1000563"/>
    <x v="774"/>
    <x v="9"/>
    <n v="449.40480000000008"/>
    <x v="2955"/>
    <x v="774"/>
    <x v="1"/>
    <x v="1"/>
    <x v="13408"/>
    <n v="-42.640433212996378"/>
  </r>
  <r>
    <x v="219"/>
    <n v="1002615"/>
    <x v="655"/>
    <x v="7"/>
    <n v="163.86880000000002"/>
    <x v="2956"/>
    <x v="655"/>
    <x v="3"/>
    <x v="0"/>
    <x v="13409"/>
    <n v="57.483059618426438"/>
  </r>
  <r>
    <x v="196"/>
    <n v="1004347"/>
    <x v="2819"/>
    <x v="2"/>
    <n v="226.88000000000002"/>
    <x v="2956"/>
    <x v="2819"/>
    <x v="1"/>
    <x v="1"/>
    <x v="5324"/>
    <n v="13.745416078984482"/>
  </r>
  <r>
    <x v="33"/>
    <n v="1003518"/>
    <x v="547"/>
    <x v="1"/>
    <n v="48.956800000000008"/>
    <x v="2957"/>
    <x v="547"/>
    <x v="10"/>
    <x v="3"/>
    <x v="13410"/>
    <n v="427.29916988038434"/>
  </r>
  <r>
    <x v="22"/>
    <n v="1006912"/>
    <x v="2152"/>
    <x v="3"/>
    <n v="77.836000000000027"/>
    <x v="127"/>
    <x v="2152"/>
    <x v="11"/>
    <x v="3"/>
    <x v="13411"/>
    <n v="231.67583123490408"/>
  </r>
  <r>
    <x v="243"/>
    <n v="1007098"/>
    <x v="378"/>
    <x v="9"/>
    <n v="82.584000000000003"/>
    <x v="127"/>
    <x v="378"/>
    <x v="4"/>
    <x v="1"/>
    <x v="13412"/>
    <n v="212.60680034873585"/>
  </r>
  <r>
    <x v="82"/>
    <n v="1008894"/>
    <x v="920"/>
    <x v="6"/>
    <n v="96.988000000000028"/>
    <x v="127"/>
    <x v="920"/>
    <x v="3"/>
    <x v="0"/>
    <x v="13413"/>
    <n v="166.18055841959824"/>
  </r>
  <r>
    <x v="237"/>
    <n v="1009398"/>
    <x v="2482"/>
    <x v="2"/>
    <n v="108.72"/>
    <x v="127"/>
    <x v="2482"/>
    <x v="4"/>
    <x v="1"/>
    <x v="13414"/>
    <n v="137.45695364238412"/>
  </r>
  <r>
    <x v="350"/>
    <n v="1013195"/>
    <x v="2070"/>
    <x v="5"/>
    <n v="112.09200000000001"/>
    <x v="127"/>
    <x v="2070"/>
    <x v="8"/>
    <x v="3"/>
    <x v="13415"/>
    <n v="130.31367091317844"/>
  </r>
  <r>
    <x v="266"/>
    <n v="1017928"/>
    <x v="1743"/>
    <x v="5"/>
    <n v="112.09200000000001"/>
    <x v="127"/>
    <x v="1743"/>
    <x v="11"/>
    <x v="3"/>
    <x v="13415"/>
    <n v="130.31367091317844"/>
  </r>
  <r>
    <x v="109"/>
    <n v="1019332"/>
    <x v="1992"/>
    <x v="0"/>
    <n v="115.464"/>
    <x v="127"/>
    <x v="1992"/>
    <x v="2"/>
    <x v="2"/>
    <x v="13416"/>
    <n v="123.5876117231345"/>
  </r>
  <r>
    <x v="346"/>
    <n v="1014489"/>
    <x v="1645"/>
    <x v="3"/>
    <n v="119.96000000000001"/>
    <x v="127"/>
    <x v="1645"/>
    <x v="6"/>
    <x v="2"/>
    <x v="13417"/>
    <n v="115.20773591197067"/>
  </r>
  <r>
    <x v="3"/>
    <n v="1019339"/>
    <x v="1866"/>
    <x v="8"/>
    <n v="119.96000000000001"/>
    <x v="127"/>
    <x v="1866"/>
    <x v="1"/>
    <x v="1"/>
    <x v="13417"/>
    <n v="115.20773591197067"/>
  </r>
  <r>
    <x v="53"/>
    <n v="1009503"/>
    <x v="2649"/>
    <x v="9"/>
    <n v="128.952"/>
    <x v="127"/>
    <x v="2649"/>
    <x v="1"/>
    <x v="1"/>
    <x v="13418"/>
    <n v="100.20100502512565"/>
  </r>
  <r>
    <x v="173"/>
    <n v="1011197"/>
    <x v="374"/>
    <x v="6"/>
    <n v="131.19999999999999"/>
    <x v="127"/>
    <x v="374"/>
    <x v="2"/>
    <x v="2"/>
    <x v="13419"/>
    <n v="96.770731707317097"/>
  </r>
  <r>
    <x v="310"/>
    <n v="1013205"/>
    <x v="1250"/>
    <x v="2"/>
    <n v="143.56399999999999"/>
    <x v="127"/>
    <x v="1250"/>
    <x v="4"/>
    <x v="1"/>
    <x v="13420"/>
    <n v="79.824468529714991"/>
  </r>
  <r>
    <x v="47"/>
    <n v="1010901"/>
    <x v="1695"/>
    <x v="9"/>
    <n v="145.81200000000001"/>
    <x v="127"/>
    <x v="1695"/>
    <x v="10"/>
    <x v="3"/>
    <x v="13421"/>
    <n v="77.052094477820759"/>
  </r>
  <r>
    <x v="233"/>
    <n v="1006699"/>
    <x v="666"/>
    <x v="9"/>
    <n v="158.83600000000001"/>
    <x v="127"/>
    <x v="666"/>
    <x v="11"/>
    <x v="3"/>
    <x v="13422"/>
    <n v="62.534438036717113"/>
  </r>
  <r>
    <x v="327"/>
    <n v="1013946"/>
    <x v="2009"/>
    <x v="4"/>
    <n v="168.292"/>
    <x v="127"/>
    <x v="2009"/>
    <x v="2"/>
    <x v="2"/>
    <x v="13423"/>
    <n v="53.401944239773734"/>
  </r>
  <r>
    <x v="44"/>
    <n v="1018079"/>
    <x v="1748"/>
    <x v="7"/>
    <n v="168.292"/>
    <x v="127"/>
    <x v="1748"/>
    <x v="10"/>
    <x v="3"/>
    <x v="13423"/>
    <n v="53.401944239773734"/>
  </r>
  <r>
    <x v="257"/>
    <n v="1012348"/>
    <x v="1465"/>
    <x v="8"/>
    <n v="176.16"/>
    <x v="127"/>
    <x v="1465"/>
    <x v="3"/>
    <x v="0"/>
    <x v="13424"/>
    <n v="46.550408719346059"/>
  </r>
  <r>
    <x v="322"/>
    <n v="1015131"/>
    <x v="2592"/>
    <x v="4"/>
    <n v="197.51600000000002"/>
    <x v="127"/>
    <x v="2592"/>
    <x v="2"/>
    <x v="2"/>
    <x v="13425"/>
    <n v="30.704955547904976"/>
  </r>
  <r>
    <x v="90"/>
    <n v="1016965"/>
    <x v="2564"/>
    <x v="0"/>
    <n v="223.36799999999999"/>
    <x v="127"/>
    <x v="2564"/>
    <x v="2"/>
    <x v="2"/>
    <x v="13426"/>
    <n v="15.57752229504675"/>
  </r>
  <r>
    <x v="259"/>
    <n v="1009500"/>
    <x v="999"/>
    <x v="5"/>
    <n v="225.61600000000001"/>
    <x v="127"/>
    <x v="999"/>
    <x v="2"/>
    <x v="2"/>
    <x v="13427"/>
    <n v="14.425927239202894"/>
  </r>
  <r>
    <x v="67"/>
    <n v="1017053"/>
    <x v="1312"/>
    <x v="4"/>
    <n v="249.22000000000003"/>
    <x v="127"/>
    <x v="1312"/>
    <x v="7"/>
    <x v="2"/>
    <x v="13428"/>
    <n v="3.5884760452612108"/>
  </r>
  <r>
    <x v="203"/>
    <n v="1016945"/>
    <x v="2379"/>
    <x v="8"/>
    <n v="268.32800000000003"/>
    <x v="127"/>
    <x v="2379"/>
    <x v="2"/>
    <x v="2"/>
    <x v="13429"/>
    <n v="-3.7881995170090379"/>
  </r>
  <r>
    <x v="316"/>
    <n v="1017572"/>
    <x v="2745"/>
    <x v="1"/>
    <n v="275.072"/>
    <x v="127"/>
    <x v="2745"/>
    <x v="7"/>
    <x v="2"/>
    <x v="13430"/>
    <n v="-6.1470451372731443"/>
  </r>
  <r>
    <x v="260"/>
    <n v="1016873"/>
    <x v="1383"/>
    <x v="4"/>
    <n v="290.80799999999999"/>
    <x v="127"/>
    <x v="1383"/>
    <x v="3"/>
    <x v="0"/>
    <x v="13431"/>
    <n v="-11.22555087893042"/>
  </r>
  <r>
    <x v="324"/>
    <n v="1014833"/>
    <x v="84"/>
    <x v="6"/>
    <n v="297.55200000000002"/>
    <x v="127"/>
    <x v="84"/>
    <x v="8"/>
    <x v="3"/>
    <x v="13432"/>
    <n v="-13.237618970801742"/>
  </r>
  <r>
    <x v="70"/>
    <n v="1010543"/>
    <x v="1223"/>
    <x v="4"/>
    <n v="318.90800000000002"/>
    <x v="127"/>
    <x v="1223"/>
    <x v="6"/>
    <x v="2"/>
    <x v="13433"/>
    <n v="-19.047750448405182"/>
  </r>
  <r>
    <x v="144"/>
    <n v="1017969"/>
    <x v="619"/>
    <x v="5"/>
    <n v="325.65200000000004"/>
    <x v="127"/>
    <x v="619"/>
    <x v="10"/>
    <x v="3"/>
    <x v="13434"/>
    <n v="-20.724208664463912"/>
  </r>
  <r>
    <x v="28"/>
    <n v="1008950"/>
    <x v="1577"/>
    <x v="1"/>
    <n v="1.2079999999999984"/>
    <x v="2958"/>
    <x v="1577"/>
    <x v="4"/>
    <x v="1"/>
    <x v="13435"/>
    <n v="21271.125827814605"/>
  </r>
  <r>
    <x v="138"/>
    <n v="1010975"/>
    <x v="14"/>
    <x v="1"/>
    <n v="266.08000000000004"/>
    <x v="2958"/>
    <x v="14"/>
    <x v="6"/>
    <x v="2"/>
    <x v="13436"/>
    <n v="-2.9753457606734686"/>
  </r>
  <r>
    <x v="275"/>
    <n v="1003174"/>
    <x v="1759"/>
    <x v="8"/>
    <n v="275.40479999999997"/>
    <x v="2959"/>
    <x v="1759"/>
    <x v="2"/>
    <x v="2"/>
    <x v="13437"/>
    <n v="-6.2392521844208559"/>
  </r>
  <r>
    <x v="218"/>
    <n v="1004469"/>
    <x v="1587"/>
    <x v="8"/>
    <n v="19.465600000000002"/>
    <x v="2960"/>
    <x v="1587"/>
    <x v="1"/>
    <x v="1"/>
    <x v="13438"/>
    <n v="1227.5152063126748"/>
  </r>
  <r>
    <x v="131"/>
    <n v="1003087"/>
    <x v="1123"/>
    <x v="4"/>
    <n v="197.44320000000005"/>
    <x v="2961"/>
    <x v="1123"/>
    <x v="0"/>
    <x v="0"/>
    <x v="13439"/>
    <n v="30.914409815075906"/>
  </r>
  <r>
    <x v="334"/>
    <n v="1002786"/>
    <x v="1870"/>
    <x v="5"/>
    <n v="252.72000000000003"/>
    <x v="2962"/>
    <x v="1870"/>
    <x v="10"/>
    <x v="3"/>
    <x v="13440"/>
    <n v="2.3065843621399229"/>
  </r>
  <r>
    <x v="14"/>
    <n v="1008018"/>
    <x v="2523"/>
    <x v="6"/>
    <n v="25.312000000000012"/>
    <x v="2963"/>
    <x v="2523"/>
    <x v="5"/>
    <x v="1"/>
    <x v="13441"/>
    <n v="921.69484829329917"/>
  </r>
  <r>
    <x v="264"/>
    <n v="1007812"/>
    <x v="569"/>
    <x v="9"/>
    <n v="29.575999999999993"/>
    <x v="2963"/>
    <x v="569"/>
    <x v="0"/>
    <x v="0"/>
    <x v="13442"/>
    <n v="774.39613199891824"/>
  </r>
  <r>
    <x v="206"/>
    <n v="1006654"/>
    <x v="2088"/>
    <x v="8"/>
    <n v="36.128"/>
    <x v="2963"/>
    <x v="2088"/>
    <x v="10"/>
    <x v="3"/>
    <x v="13443"/>
    <n v="615.81986271036317"/>
  </r>
  <r>
    <x v="22"/>
    <n v="1006822"/>
    <x v="75"/>
    <x v="4"/>
    <n v="43.9"/>
    <x v="2963"/>
    <x v="75"/>
    <x v="6"/>
    <x v="2"/>
    <x v="13444"/>
    <n v="489.09202733485193"/>
  </r>
  <r>
    <x v="320"/>
    <n v="1007072"/>
    <x v="766"/>
    <x v="6"/>
    <n v="45.552000000000007"/>
    <x v="2963"/>
    <x v="766"/>
    <x v="9"/>
    <x v="0"/>
    <x v="13445"/>
    <n v="467.72787144362474"/>
  </r>
  <r>
    <x v="117"/>
    <n v="1008634"/>
    <x v="2131"/>
    <x v="8"/>
    <n v="50.524000000000001"/>
    <x v="2963"/>
    <x v="2131"/>
    <x v="0"/>
    <x v="0"/>
    <x v="13446"/>
    <n v="411.85852268228962"/>
  </r>
  <r>
    <x v="314"/>
    <n v="1007151"/>
    <x v="1675"/>
    <x v="4"/>
    <n v="85.500000000000014"/>
    <x v="2963"/>
    <x v="1675"/>
    <x v="7"/>
    <x v="2"/>
    <x v="13447"/>
    <n v="202.4694736842105"/>
  </r>
  <r>
    <x v="140"/>
    <n v="1014015"/>
    <x v="2231"/>
    <x v="2"/>
    <n v="98.02000000000001"/>
    <x v="2963"/>
    <x v="2231"/>
    <x v="10"/>
    <x v="3"/>
    <x v="13448"/>
    <n v="163.8353397265864"/>
  </r>
  <r>
    <x v="185"/>
    <n v="1016076"/>
    <x v="843"/>
    <x v="5"/>
    <n v="112.63200000000003"/>
    <x v="2963"/>
    <x v="843"/>
    <x v="2"/>
    <x v="2"/>
    <x v="13449"/>
    <n v="129.60739399105043"/>
  </r>
  <r>
    <x v="283"/>
    <n v="1012242"/>
    <x v="2287"/>
    <x v="6"/>
    <n v="122.74800000000002"/>
    <x v="2963"/>
    <x v="2287"/>
    <x v="0"/>
    <x v="0"/>
    <x v="13450"/>
    <n v="110.68481767523704"/>
  </r>
  <r>
    <x v="90"/>
    <n v="1018534"/>
    <x v="1040"/>
    <x v="8"/>
    <n v="145.22800000000004"/>
    <x v="2963"/>
    <x v="1040"/>
    <x v="1"/>
    <x v="1"/>
    <x v="13451"/>
    <n v="78.072685707990146"/>
  </r>
  <r>
    <x v="306"/>
    <n v="1016539"/>
    <x v="454"/>
    <x v="4"/>
    <n v="146.35200000000003"/>
    <x v="2963"/>
    <x v="454"/>
    <x v="9"/>
    <x v="0"/>
    <x v="13452"/>
    <n v="76.705067235159035"/>
  </r>
  <r>
    <x v="61"/>
    <n v="1019924"/>
    <x v="679"/>
    <x v="9"/>
    <n v="201.42800000000003"/>
    <x v="2963"/>
    <x v="679"/>
    <x v="1"/>
    <x v="1"/>
    <x v="13453"/>
    <n v="28.389002521992957"/>
  </r>
  <r>
    <x v="43"/>
    <n v="1016051"/>
    <x v="1698"/>
    <x v="4"/>
    <n v="205.92400000000004"/>
    <x v="2963"/>
    <x v="1698"/>
    <x v="4"/>
    <x v="1"/>
    <x v="13454"/>
    <n v="25.585847205765216"/>
  </r>
  <r>
    <x v="110"/>
    <n v="1017045"/>
    <x v="1450"/>
    <x v="4"/>
    <n v="207.04800000000003"/>
    <x v="2963"/>
    <x v="1450"/>
    <x v="11"/>
    <x v="3"/>
    <x v="13455"/>
    <n v="24.904080213283862"/>
  </r>
  <r>
    <x v="46"/>
    <n v="1009421"/>
    <x v="1075"/>
    <x v="5"/>
    <n v="208.17200000000003"/>
    <x v="2963"/>
    <x v="1075"/>
    <x v="3"/>
    <x v="0"/>
    <x v="13456"/>
    <n v="24.229675460676734"/>
  </r>
  <r>
    <x v="73"/>
    <n v="1010699"/>
    <x v="235"/>
    <x v="3"/>
    <n v="222.78400000000005"/>
    <x v="2963"/>
    <x v="235"/>
    <x v="5"/>
    <x v="1"/>
    <x v="13457"/>
    <n v="16.081675524274612"/>
  </r>
  <r>
    <x v="121"/>
    <n v="1012509"/>
    <x v="566"/>
    <x v="0"/>
    <n v="269.99200000000002"/>
    <x v="2963"/>
    <x v="566"/>
    <x v="10"/>
    <x v="3"/>
    <x v="13458"/>
    <n v="-4.2151619307238786"/>
  </r>
  <r>
    <x v="242"/>
    <n v="1019687"/>
    <x v="1571"/>
    <x v="7"/>
    <n v="314.95200000000006"/>
    <x v="2963"/>
    <x v="1571"/>
    <x v="2"/>
    <x v="2"/>
    <x v="13459"/>
    <n v="-17.888630648479779"/>
  </r>
  <r>
    <x v="43"/>
    <n v="1004750"/>
    <x v="2391"/>
    <x v="4"/>
    <n v="153.53600000000003"/>
    <x v="2964"/>
    <x v="2391"/>
    <x v="4"/>
    <x v="1"/>
    <x v="13460"/>
    <n v="68.443882867861632"/>
  </r>
  <r>
    <x v="72"/>
    <n v="1004525"/>
    <x v="2622"/>
    <x v="5"/>
    <n v="88.444800000000015"/>
    <x v="2965"/>
    <x v="2622"/>
    <x v="5"/>
    <x v="1"/>
    <x v="13461"/>
    <n v="192.52822099207637"/>
  </r>
  <r>
    <x v="331"/>
    <n v="1001758"/>
    <x v="1889"/>
    <x v="5"/>
    <n v="135.58720000000002"/>
    <x v="2966"/>
    <x v="1889"/>
    <x v="7"/>
    <x v="2"/>
    <x v="13462"/>
    <n v="90.945457978334261"/>
  </r>
  <r>
    <x v="204"/>
    <n v="1002316"/>
    <x v="1771"/>
    <x v="1"/>
    <n v="107.76320000000001"/>
    <x v="2967"/>
    <x v="1771"/>
    <x v="10"/>
    <x v="3"/>
    <x v="13463"/>
    <n v="140.37704893692836"/>
  </r>
  <r>
    <x v="153"/>
    <n v="1007988"/>
    <x v="2819"/>
    <x v="5"/>
    <n v="46.848000000000013"/>
    <x v="2968"/>
    <x v="2819"/>
    <x v="1"/>
    <x v="1"/>
    <x v="13464"/>
    <n v="452.97899590163917"/>
  </r>
  <r>
    <x v="352"/>
    <n v="1008210"/>
    <x v="438"/>
    <x v="3"/>
    <n v="60.376000000000005"/>
    <x v="2968"/>
    <x v="438"/>
    <x v="0"/>
    <x v="0"/>
    <x v="13465"/>
    <n v="329.07711673512648"/>
  </r>
  <r>
    <x v="256"/>
    <n v="1010669"/>
    <x v="2130"/>
    <x v="8"/>
    <n v="126.66"/>
    <x v="2968"/>
    <x v="2130"/>
    <x v="6"/>
    <x v="2"/>
    <x v="13466"/>
    <n v="104.53150165798199"/>
  </r>
  <r>
    <x v="172"/>
    <n v="1013122"/>
    <x v="2239"/>
    <x v="4"/>
    <n v="132.27999999999997"/>
    <x v="2968"/>
    <x v="2239"/>
    <x v="4"/>
    <x v="1"/>
    <x v="13467"/>
    <n v="95.841850619897215"/>
  </r>
  <r>
    <x v="239"/>
    <n v="1007218"/>
    <x v="1086"/>
    <x v="8"/>
    <n v="141.524"/>
    <x v="2968"/>
    <x v="1086"/>
    <x v="11"/>
    <x v="3"/>
    <x v="13468"/>
    <n v="83.049942059297351"/>
  </r>
  <r>
    <x v="241"/>
    <n v="1016596"/>
    <x v="1125"/>
    <x v="7"/>
    <n v="174.99199999999999"/>
    <x v="2968"/>
    <x v="1125"/>
    <x v="3"/>
    <x v="0"/>
    <x v="13469"/>
    <n v="48.04082472341593"/>
  </r>
  <r>
    <x v="66"/>
    <n v="1009306"/>
    <x v="2002"/>
    <x v="5"/>
    <n v="216.57999999999998"/>
    <x v="2968"/>
    <x v="2002"/>
    <x v="7"/>
    <x v="2"/>
    <x v="13470"/>
    <n v="19.613814756671903"/>
  </r>
  <r>
    <x v="155"/>
    <n v="1016178"/>
    <x v="1157"/>
    <x v="3"/>
    <n v="221.07599999999999"/>
    <x v="2968"/>
    <x v="1157"/>
    <x v="11"/>
    <x v="3"/>
    <x v="13471"/>
    <n v="17.181240840254027"/>
  </r>
  <r>
    <x v="198"/>
    <n v="1011149"/>
    <x v="1108"/>
    <x v="8"/>
    <n v="258.16800000000001"/>
    <x v="2968"/>
    <x v="1108"/>
    <x v="0"/>
    <x v="0"/>
    <x v="13472"/>
    <n v="0.3453565120386658"/>
  </r>
  <r>
    <x v="160"/>
    <n v="1017645"/>
    <x v="1093"/>
    <x v="9"/>
    <n v="264.91199999999998"/>
    <x v="2968"/>
    <x v="1093"/>
    <x v="3"/>
    <x v="0"/>
    <x v="13473"/>
    <n v="-2.2091864468200719"/>
  </r>
  <r>
    <x v="177"/>
    <n v="1018041"/>
    <x v="1792"/>
    <x v="5"/>
    <n v="266.036"/>
    <x v="2968"/>
    <x v="1792"/>
    <x v="1"/>
    <x v="1"/>
    <x v="13474"/>
    <n v="-2.622351862153999"/>
  </r>
  <r>
    <x v="125"/>
    <n v="1011263"/>
    <x v="568"/>
    <x v="7"/>
    <n v="280.64800000000002"/>
    <x v="2968"/>
    <x v="568"/>
    <x v="10"/>
    <x v="3"/>
    <x v="13475"/>
    <n v="-7.6923405832216991"/>
  </r>
  <r>
    <x v="150"/>
    <n v="1018834"/>
    <x v="2438"/>
    <x v="4"/>
    <n v="298.63200000000001"/>
    <x v="2968"/>
    <x v="2438"/>
    <x v="10"/>
    <x v="3"/>
    <x v="13476"/>
    <n v="-13.251225588684406"/>
  </r>
  <r>
    <x v="65"/>
    <n v="1016800"/>
    <x v="421"/>
    <x v="9"/>
    <n v="309.87200000000001"/>
    <x v="2968"/>
    <x v="421"/>
    <x v="1"/>
    <x v="1"/>
    <x v="13477"/>
    <n v="-16.397867506583371"/>
  </r>
  <r>
    <x v="266"/>
    <n v="1010002"/>
    <x v="1350"/>
    <x v="3"/>
    <n v="326.73200000000003"/>
    <x v="2968"/>
    <x v="1350"/>
    <x v="9"/>
    <x v="0"/>
    <x v="13478"/>
    <n v="-20.711898436639213"/>
  </r>
  <r>
    <x v="184"/>
    <n v="1003977"/>
    <x v="400"/>
    <x v="1"/>
    <n v="98.928000000000011"/>
    <x v="2969"/>
    <x v="400"/>
    <x v="2"/>
    <x v="2"/>
    <x v="13479"/>
    <n v="162.00792495552321"/>
  </r>
  <r>
    <x v="130"/>
    <n v="1001087"/>
    <x v="1253"/>
    <x v="6"/>
    <n v="433.19731200000007"/>
    <x v="2970"/>
    <x v="1253"/>
    <x v="6"/>
    <x v="2"/>
    <x v="13480"/>
    <n v="-40.142491004191641"/>
  </r>
  <r>
    <x v="150"/>
    <n v="1002585"/>
    <x v="1522"/>
    <x v="9"/>
    <n v="77.00160000000001"/>
    <x v="2971"/>
    <x v="1522"/>
    <x v="8"/>
    <x v="3"/>
    <x v="13481"/>
    <n v="236.79767693138851"/>
  </r>
  <r>
    <x v="330"/>
    <n v="1002039"/>
    <x v="759"/>
    <x v="4"/>
    <n v="95.164800000000014"/>
    <x v="2972"/>
    <x v="759"/>
    <x v="9"/>
    <x v="0"/>
    <x v="13482"/>
    <n v="172.62887117925956"/>
  </r>
  <r>
    <x v="101"/>
    <n v="1008395"/>
    <x v="1389"/>
    <x v="6"/>
    <n v="16.716000000000001"/>
    <x v="2973"/>
    <x v="1389"/>
    <x v="1"/>
    <x v="1"/>
    <x v="13483"/>
    <n v="1452.4515434314428"/>
  </r>
  <r>
    <x v="177"/>
    <n v="1007458"/>
    <x v="1958"/>
    <x v="4"/>
    <n v="26.384000000000015"/>
    <x v="2973"/>
    <x v="1958"/>
    <x v="4"/>
    <x v="1"/>
    <x v="13484"/>
    <n v="883.58020012128509"/>
  </r>
  <r>
    <x v="314"/>
    <n v="1006597"/>
    <x v="1523"/>
    <x v="6"/>
    <n v="31.192000000000007"/>
    <x v="2973"/>
    <x v="1523"/>
    <x v="6"/>
    <x v="2"/>
    <x v="13485"/>
    <n v="731.96909463965108"/>
  </r>
  <r>
    <x v="197"/>
    <n v="1007145"/>
    <x v="1296"/>
    <x v="8"/>
    <n v="73.231999999999999"/>
    <x v="2973"/>
    <x v="1296"/>
    <x v="8"/>
    <x v="3"/>
    <x v="13486"/>
    <n v="254.36393926152508"/>
  </r>
  <r>
    <x v="228"/>
    <n v="1014088"/>
    <x v="980"/>
    <x v="3"/>
    <n v="99.1"/>
    <x v="2973"/>
    <x v="980"/>
    <x v="11"/>
    <x v="3"/>
    <x v="13487"/>
    <n v="161.86458123107977"/>
  </r>
  <r>
    <x v="84"/>
    <n v="1011615"/>
    <x v="2589"/>
    <x v="3"/>
    <n v="105.84399999999999"/>
    <x v="2973"/>
    <x v="2589"/>
    <x v="10"/>
    <x v="3"/>
    <x v="13488"/>
    <n v="145.17950946676245"/>
  </r>
  <r>
    <x v="233"/>
    <n v="1019403"/>
    <x v="1407"/>
    <x v="4"/>
    <n v="114.83600000000001"/>
    <x v="2973"/>
    <x v="1407"/>
    <x v="3"/>
    <x v="0"/>
    <x v="13489"/>
    <n v="125.98122539970045"/>
  </r>
  <r>
    <x v="332"/>
    <n v="1014228"/>
    <x v="592"/>
    <x v="0"/>
    <n v="118.208"/>
    <x v="2973"/>
    <x v="592"/>
    <x v="3"/>
    <x v="0"/>
    <x v="13490"/>
    <n v="119.53488765565785"/>
  </r>
  <r>
    <x v="339"/>
    <n v="1018415"/>
    <x v="636"/>
    <x v="4"/>
    <n v="136.19200000000001"/>
    <x v="2973"/>
    <x v="636"/>
    <x v="5"/>
    <x v="1"/>
    <x v="13491"/>
    <n v="90.545553336466185"/>
  </r>
  <r>
    <x v="259"/>
    <n v="1016171"/>
    <x v="1431"/>
    <x v="3"/>
    <n v="140.68800000000002"/>
    <x v="2973"/>
    <x v="1431"/>
    <x v="3"/>
    <x v="0"/>
    <x v="13492"/>
    <n v="84.456243602865925"/>
  </r>
  <r>
    <x v="23"/>
    <n v="1012475"/>
    <x v="609"/>
    <x v="6"/>
    <n v="144.06"/>
    <x v="2973"/>
    <x v="609"/>
    <x v="2"/>
    <x v="2"/>
    <x v="13493"/>
    <n v="80.13869221157853"/>
  </r>
  <r>
    <x v="285"/>
    <n v="1008770"/>
    <x v="829"/>
    <x v="0"/>
    <n v="151.05600000000001"/>
    <x v="2973"/>
    <x v="829"/>
    <x v="0"/>
    <x v="0"/>
    <x v="13494"/>
    <n v="71.795757864632989"/>
  </r>
  <r>
    <x v="307"/>
    <n v="1008742"/>
    <x v="1344"/>
    <x v="5"/>
    <n v="157.08000000000004"/>
    <x v="2973"/>
    <x v="1344"/>
    <x v="2"/>
    <x v="2"/>
    <x v="13495"/>
    <n v="65.207410236821985"/>
  </r>
  <r>
    <x v="53"/>
    <n v="1019913"/>
    <x v="2551"/>
    <x v="0"/>
    <n v="211.5"/>
    <x v="2973"/>
    <x v="2551"/>
    <x v="7"/>
    <x v="2"/>
    <x v="13496"/>
    <n v="22.698723404255333"/>
  </r>
  <r>
    <x v="113"/>
    <n v="1015200"/>
    <x v="2036"/>
    <x v="3"/>
    <n v="224.988"/>
    <x v="2973"/>
    <x v="2036"/>
    <x v="6"/>
    <x v="2"/>
    <x v="13497"/>
    <n v="15.342951624086631"/>
  </r>
  <r>
    <x v="57"/>
    <n v="1017586"/>
    <x v="2723"/>
    <x v="3"/>
    <n v="224.988"/>
    <x v="2973"/>
    <x v="2723"/>
    <x v="8"/>
    <x v="3"/>
    <x v="13497"/>
    <n v="15.342951624086631"/>
  </r>
  <r>
    <x v="47"/>
    <n v="1009896"/>
    <x v="395"/>
    <x v="9"/>
    <n v="232.85600000000002"/>
    <x v="2973"/>
    <x v="395"/>
    <x v="0"/>
    <x v="0"/>
    <x v="13498"/>
    <n v="11.445614457003472"/>
  </r>
  <r>
    <x v="212"/>
    <n v="1018159"/>
    <x v="1978"/>
    <x v="7"/>
    <n v="254.21200000000002"/>
    <x v="2973"/>
    <x v="1978"/>
    <x v="5"/>
    <x v="1"/>
    <x v="13499"/>
    <n v="2.0832218778027842"/>
  </r>
  <r>
    <x v="118"/>
    <n v="1012542"/>
    <x v="1489"/>
    <x v="4"/>
    <n v="274.44400000000002"/>
    <x v="2973"/>
    <x v="1489"/>
    <x v="1"/>
    <x v="1"/>
    <x v="13500"/>
    <n v="-5.442348894492131"/>
  </r>
  <r>
    <x v="75"/>
    <n v="1014944"/>
    <x v="715"/>
    <x v="3"/>
    <n v="282.31200000000001"/>
    <x v="2973"/>
    <x v="715"/>
    <x v="5"/>
    <x v="1"/>
    <x v="13501"/>
    <n v="-8.0776587605202685"/>
  </r>
  <r>
    <x v="77"/>
    <n v="1019121"/>
    <x v="234"/>
    <x v="4"/>
    <n v="303.66800000000001"/>
    <x v="2973"/>
    <x v="234"/>
    <x v="9"/>
    <x v="0"/>
    <x v="13502"/>
    <n v="-14.542263261193137"/>
  </r>
  <r>
    <x v="142"/>
    <n v="1016770"/>
    <x v="505"/>
    <x v="6"/>
    <n v="321.65200000000004"/>
    <x v="2973"/>
    <x v="505"/>
    <x v="8"/>
    <x v="3"/>
    <x v="13503"/>
    <n v="-19.320321341076692"/>
  </r>
  <r>
    <x v="77"/>
    <n v="1018991"/>
    <x v="2545"/>
    <x v="6"/>
    <n v="332.89200000000005"/>
    <x v="2973"/>
    <x v="2545"/>
    <x v="6"/>
    <x v="2"/>
    <x v="13504"/>
    <n v="-22.044446847626258"/>
  </r>
  <r>
    <x v="285"/>
    <n v="1001531"/>
    <x v="1509"/>
    <x v="0"/>
    <n v="6.5952000000000002"/>
    <x v="2974"/>
    <x v="1509"/>
    <x v="10"/>
    <x v="3"/>
    <x v="13505"/>
    <n v="3835.2595827268315"/>
  </r>
  <r>
    <x v="352"/>
    <n v="1008935"/>
    <x v="895"/>
    <x v="1"/>
    <n v="96.80400000000003"/>
    <x v="2975"/>
    <x v="895"/>
    <x v="4"/>
    <x v="1"/>
    <x v="13506"/>
    <n v="168.1680922275938"/>
  </r>
  <r>
    <x v="273"/>
    <n v="1009458"/>
    <x v="1849"/>
    <x v="1"/>
    <n v="293.66000000000003"/>
    <x v="2975"/>
    <x v="1849"/>
    <x v="2"/>
    <x v="2"/>
    <x v="13507"/>
    <n v="-11.599318940271067"/>
  </r>
  <r>
    <x v="225"/>
    <n v="1018136"/>
    <x v="2475"/>
    <x v="1"/>
    <n v="312.76800000000003"/>
    <x v="2975"/>
    <x v="2475"/>
    <x v="8"/>
    <x v="3"/>
    <x v="13508"/>
    <n v="-17.000000000000007"/>
  </r>
  <r>
    <x v="316"/>
    <n v="1002370"/>
    <x v="1785"/>
    <x v="5"/>
    <n v="234.45440000000005"/>
    <x v="2976"/>
    <x v="1785"/>
    <x v="11"/>
    <x v="3"/>
    <x v="13509"/>
    <n v="10.729421158229471"/>
  </r>
  <r>
    <x v="0"/>
    <n v="1004291"/>
    <x v="760"/>
    <x v="5"/>
    <n v="175.59680000000003"/>
    <x v="2977"/>
    <x v="760"/>
    <x v="9"/>
    <x v="0"/>
    <x v="13510"/>
    <n v="47.894722455078906"/>
  </r>
  <r>
    <x v="208"/>
    <n v="1002398"/>
    <x v="1241"/>
    <x v="5"/>
    <n v="215.99360000000001"/>
    <x v="2978"/>
    <x v="1241"/>
    <x v="2"/>
    <x v="2"/>
    <x v="13511"/>
    <n v="20.29930516459746"/>
  </r>
  <r>
    <x v="222"/>
    <n v="1001116"/>
    <x v="1276"/>
    <x v="5"/>
    <n v="457.12012800000002"/>
    <x v="2979"/>
    <x v="1276"/>
    <x v="4"/>
    <x v="1"/>
    <x v="13512"/>
    <n v="-43.139462894095089"/>
  </r>
  <r>
    <x v="116"/>
    <n v="1009273"/>
    <x v="1343"/>
    <x v="7"/>
    <n v="57.000000000000007"/>
    <x v="2980"/>
    <x v="1343"/>
    <x v="9"/>
    <x v="0"/>
    <x v="13513"/>
    <n v="356.06315789473683"/>
  </r>
  <r>
    <x v="171"/>
    <n v="1006147"/>
    <x v="1174"/>
    <x v="5"/>
    <n v="66.932000000000002"/>
    <x v="2980"/>
    <x v="1174"/>
    <x v="0"/>
    <x v="0"/>
    <x v="13514"/>
    <n v="288.38821490467939"/>
  </r>
  <r>
    <x v="185"/>
    <n v="1005728"/>
    <x v="216"/>
    <x v="6"/>
    <n v="72.144000000000005"/>
    <x v="2980"/>
    <x v="216"/>
    <x v="11"/>
    <x v="3"/>
    <x v="13515"/>
    <n v="260.32934131736522"/>
  </r>
  <r>
    <x v="279"/>
    <n v="1007096"/>
    <x v="248"/>
    <x v="9"/>
    <n v="88.308000000000007"/>
    <x v="2980"/>
    <x v="248"/>
    <x v="9"/>
    <x v="0"/>
    <x v="13516"/>
    <n v="194.37423562984102"/>
  </r>
  <r>
    <x v="39"/>
    <n v="1013869"/>
    <x v="1031"/>
    <x v="8"/>
    <n v="104.13600000000002"/>
    <x v="2980"/>
    <x v="1031"/>
    <x v="5"/>
    <x v="1"/>
    <x v="13517"/>
    <n v="149.63125144042402"/>
  </r>
  <r>
    <x v="230"/>
    <n v="1018565"/>
    <x v="1676"/>
    <x v="9"/>
    <n v="106.38400000000001"/>
    <x v="2980"/>
    <x v="1676"/>
    <x v="7"/>
    <x v="2"/>
    <x v="13518"/>
    <n v="144.35629417957585"/>
  </r>
  <r>
    <x v="81"/>
    <n v="1013143"/>
    <x v="53"/>
    <x v="0"/>
    <n v="126.61600000000001"/>
    <x v="2980"/>
    <x v="53"/>
    <x v="7"/>
    <x v="2"/>
    <x v="13519"/>
    <n v="105.31054527073987"/>
  </r>
  <r>
    <x v="156"/>
    <n v="1006895"/>
    <x v="2362"/>
    <x v="4"/>
    <n v="129.452"/>
    <x v="2980"/>
    <x v="2362"/>
    <x v="2"/>
    <x v="2"/>
    <x v="13520"/>
    <n v="100.81265642863767"/>
  </r>
  <r>
    <x v="228"/>
    <n v="1009127"/>
    <x v="2417"/>
    <x v="2"/>
    <n v="140.10000000000002"/>
    <x v="2980"/>
    <x v="2417"/>
    <x v="1"/>
    <x v="1"/>
    <x v="13521"/>
    <n v="85.550321199143454"/>
  </r>
  <r>
    <x v="269"/>
    <n v="1005375"/>
    <x v="2583"/>
    <x v="6"/>
    <n v="144.10240000000002"/>
    <x v="2980"/>
    <x v="2583"/>
    <x v="0"/>
    <x v="0"/>
    <x v="13522"/>
    <n v="80.396717889500792"/>
  </r>
  <r>
    <x v="99"/>
    <n v="1015520"/>
    <x v="2528"/>
    <x v="3"/>
    <n v="147.97200000000004"/>
    <x v="2980"/>
    <x v="2528"/>
    <x v="4"/>
    <x v="1"/>
    <x v="13523"/>
    <n v="75.679182548049596"/>
  </r>
  <r>
    <x v="228"/>
    <n v="1013744"/>
    <x v="2828"/>
    <x v="9"/>
    <n v="167.08000000000004"/>
    <x v="2980"/>
    <x v="2828"/>
    <x v="5"/>
    <x v="1"/>
    <x v="13524"/>
    <n v="55.587742398850828"/>
  </r>
  <r>
    <x v="208"/>
    <n v="1015640"/>
    <x v="266"/>
    <x v="4"/>
    <n v="172.70000000000005"/>
    <x v="2980"/>
    <x v="266"/>
    <x v="10"/>
    <x v="3"/>
    <x v="13525"/>
    <n v="50.524609148812935"/>
  </r>
  <r>
    <x v="93"/>
    <n v="1014471"/>
    <x v="1849"/>
    <x v="8"/>
    <n v="277.23200000000003"/>
    <x v="2980"/>
    <x v="1849"/>
    <x v="2"/>
    <x v="2"/>
    <x v="13526"/>
    <n v="-6.2316038552548081"/>
  </r>
  <r>
    <x v="8"/>
    <n v="1012135"/>
    <x v="2715"/>
    <x v="8"/>
    <n v="278.35600000000005"/>
    <x v="2980"/>
    <x v="2715"/>
    <x v="11"/>
    <x v="3"/>
    <x v="13527"/>
    <n v="-6.6102401241575652"/>
  </r>
  <r>
    <x v="26"/>
    <n v="1016594"/>
    <x v="107"/>
    <x v="5"/>
    <n v="286.22400000000005"/>
    <x v="2980"/>
    <x v="107"/>
    <x v="5"/>
    <x v="1"/>
    <x v="13528"/>
    <n v="-9.1774274693946083"/>
  </r>
  <r>
    <x v="74"/>
    <n v="1016167"/>
    <x v="1325"/>
    <x v="4"/>
    <n v="287.34800000000007"/>
    <x v="2980"/>
    <x v="1325"/>
    <x v="6"/>
    <x v="2"/>
    <x v="13529"/>
    <n v="-9.5326920667622694"/>
  </r>
  <r>
    <x v="290"/>
    <n v="1019360"/>
    <x v="1315"/>
    <x v="7"/>
    <n v="287.34800000000007"/>
    <x v="2980"/>
    <x v="1315"/>
    <x v="8"/>
    <x v="3"/>
    <x v="13529"/>
    <n v="-9.5326920667622694"/>
  </r>
  <r>
    <x v="341"/>
    <n v="1015499"/>
    <x v="2463"/>
    <x v="8"/>
    <n v="291.84400000000005"/>
    <x v="2980"/>
    <x v="2463"/>
    <x v="10"/>
    <x v="3"/>
    <x v="13530"/>
    <n v="-10.926385329148459"/>
  </r>
  <r>
    <x v="270"/>
    <n v="1012341"/>
    <x v="2608"/>
    <x v="7"/>
    <n v="312.07600000000002"/>
    <x v="2980"/>
    <x v="2608"/>
    <x v="11"/>
    <x v="3"/>
    <x v="13531"/>
    <n v="-16.701059998205565"/>
  </r>
  <r>
    <x v="62"/>
    <n v="1010802"/>
    <x v="2125"/>
    <x v="8"/>
    <n v="323.31600000000003"/>
    <x v="2980"/>
    <x v="2125"/>
    <x v="2"/>
    <x v="2"/>
    <x v="13532"/>
    <n v="-19.596926845562855"/>
  </r>
  <r>
    <x v="265"/>
    <n v="1015348"/>
    <x v="2007"/>
    <x v="2"/>
    <n v="334.55600000000004"/>
    <x v="2980"/>
    <x v="2007"/>
    <x v="9"/>
    <x v="0"/>
    <x v="13533"/>
    <n v="-22.298210165114366"/>
  </r>
  <r>
    <x v="17"/>
    <n v="1000983"/>
    <x v="1172"/>
    <x v="8"/>
    <n v="667.37856000000011"/>
    <x v="2981"/>
    <x v="1172"/>
    <x v="11"/>
    <x v="3"/>
    <x v="13534"/>
    <n v="-61.032201453999356"/>
  </r>
  <r>
    <x v="138"/>
    <n v="1003613"/>
    <x v="36"/>
    <x v="2"/>
    <n v="285.47200000000004"/>
    <x v="2982"/>
    <x v="36"/>
    <x v="9"/>
    <x v="0"/>
    <x v="13535"/>
    <n v="-8.8990864252886457"/>
  </r>
  <r>
    <x v="275"/>
    <n v="1002106"/>
    <x v="1734"/>
    <x v="8"/>
    <n v="228.40640000000005"/>
    <x v="2983"/>
    <x v="1734"/>
    <x v="4"/>
    <x v="1"/>
    <x v="13536"/>
    <n v="13.866791823696694"/>
  </r>
  <r>
    <x v="358"/>
    <n v="1001779"/>
    <x v="1626"/>
    <x v="1"/>
    <n v="145.71520000000004"/>
    <x v="2984"/>
    <x v="1626"/>
    <x v="5"/>
    <x v="1"/>
    <x v="13537"/>
    <n v="78.498770203794777"/>
  </r>
  <r>
    <x v="292"/>
    <n v="1001950"/>
    <x v="2671"/>
    <x v="3"/>
    <n v="176.65920000000003"/>
    <x v="2985"/>
    <x v="2671"/>
    <x v="6"/>
    <x v="2"/>
    <x v="13538"/>
    <n v="47.258450168459959"/>
  </r>
  <r>
    <x v="364"/>
    <n v="1005227"/>
    <x v="931"/>
    <x v="2"/>
    <n v="13.718400000000003"/>
    <x v="2986"/>
    <x v="931"/>
    <x v="10"/>
    <x v="3"/>
    <x v="13539"/>
    <n v="1796.8188710053648"/>
  </r>
  <r>
    <x v="173"/>
    <n v="1005073"/>
    <x v="1276"/>
    <x v="4"/>
    <n v="199.95520000000002"/>
    <x v="2987"/>
    <x v="1276"/>
    <x v="4"/>
    <x v="1"/>
    <x v="13540"/>
    <n v="30.14355215568288"/>
  </r>
  <r>
    <x v="113"/>
    <n v="1004020"/>
    <x v="58"/>
    <x v="5"/>
    <n v="255.63840000000002"/>
    <x v="2988"/>
    <x v="58"/>
    <x v="12"/>
    <x v="4"/>
    <x v="13541"/>
    <n v="1.8017637412845733"/>
  </r>
  <r>
    <x v="142"/>
    <n v="1003018"/>
    <x v="1965"/>
    <x v="4"/>
    <n v="22.022400000000005"/>
    <x v="2989"/>
    <x v="1965"/>
    <x v="2"/>
    <x v="2"/>
    <x v="13542"/>
    <n v="1082.3634117988956"/>
  </r>
  <r>
    <x v="355"/>
    <n v="1007652"/>
    <x v="327"/>
    <x v="8"/>
    <n v="17.731999999999999"/>
    <x v="2990"/>
    <x v="327"/>
    <x v="1"/>
    <x v="1"/>
    <x v="13543"/>
    <n v="1368.5551545228964"/>
  </r>
  <r>
    <x v="259"/>
    <n v="1008356"/>
    <x v="288"/>
    <x v="2"/>
    <n v="18.156000000000006"/>
    <x v="2990"/>
    <x v="288"/>
    <x v="9"/>
    <x v="0"/>
    <x v="13544"/>
    <n v="1334.2597488433571"/>
  </r>
  <r>
    <x v="158"/>
    <n v="1008761"/>
    <x v="974"/>
    <x v="4"/>
    <n v="20.488"/>
    <x v="2990"/>
    <x v="974"/>
    <x v="1"/>
    <x v="1"/>
    <x v="13545"/>
    <n v="1171.0083951581414"/>
  </r>
  <r>
    <x v="124"/>
    <n v="1007488"/>
    <x v="351"/>
    <x v="6"/>
    <n v="24.836000000000006"/>
    <x v="2990"/>
    <x v="351"/>
    <x v="6"/>
    <x v="2"/>
    <x v="13546"/>
    <n v="948.49492671927817"/>
  </r>
  <r>
    <x v="96"/>
    <n v="1008774"/>
    <x v="2458"/>
    <x v="0"/>
    <n v="72.948000000000008"/>
    <x v="2990"/>
    <x v="2458"/>
    <x v="8"/>
    <x v="3"/>
    <x v="13547"/>
    <n v="256.97236387563743"/>
  </r>
  <r>
    <x v="127"/>
    <n v="1009290"/>
    <x v="191"/>
    <x v="8"/>
    <n v="77.592000000000013"/>
    <x v="2990"/>
    <x v="191"/>
    <x v="11"/>
    <x v="3"/>
    <x v="13548"/>
    <n v="235.60702134240637"/>
  </r>
  <r>
    <x v="160"/>
    <n v="1009266"/>
    <x v="516"/>
    <x v="2"/>
    <n v="80.164000000000016"/>
    <x v="2990"/>
    <x v="516"/>
    <x v="3"/>
    <x v="0"/>
    <x v="13549"/>
    <n v="224.83932937478164"/>
  </r>
  <r>
    <x v="310"/>
    <n v="1017861"/>
    <x v="946"/>
    <x v="4"/>
    <n v="103.55199999999999"/>
    <x v="2990"/>
    <x v="946"/>
    <x v="11"/>
    <x v="3"/>
    <x v="13550"/>
    <n v="151.47191749072931"/>
  </r>
  <r>
    <x v="206"/>
    <n v="1015009"/>
    <x v="128"/>
    <x v="0"/>
    <n v="110.29599999999999"/>
    <x v="2990"/>
    <x v="128"/>
    <x v="3"/>
    <x v="0"/>
    <x v="13551"/>
    <n v="136.0957786320447"/>
  </r>
  <r>
    <x v="203"/>
    <n v="1010135"/>
    <x v="612"/>
    <x v="5"/>
    <n v="118.16399999999999"/>
    <x v="2990"/>
    <x v="612"/>
    <x v="10"/>
    <x v="3"/>
    <x v="13552"/>
    <n v="120.37524119021023"/>
  </r>
  <r>
    <x v="362"/>
    <n v="1011546"/>
    <x v="2155"/>
    <x v="8"/>
    <n v="164.24799999999999"/>
    <x v="2990"/>
    <x v="2155"/>
    <x v="8"/>
    <x v="3"/>
    <x v="13553"/>
    <n v="58.543300375042627"/>
  </r>
  <r>
    <x v="53"/>
    <n v="1009731"/>
    <x v="2215"/>
    <x v="0"/>
    <n v="166.49599999999998"/>
    <x v="2990"/>
    <x v="2215"/>
    <x v="2"/>
    <x v="2"/>
    <x v="13554"/>
    <n v="56.402676340572768"/>
  </r>
  <r>
    <x v="182"/>
    <n v="1013233"/>
    <x v="151"/>
    <x v="8"/>
    <n v="167.62"/>
    <x v="2990"/>
    <x v="151"/>
    <x v="4"/>
    <x v="1"/>
    <x v="13555"/>
    <n v="55.353895716501611"/>
  </r>
  <r>
    <x v="360"/>
    <n v="1014922"/>
    <x v="2214"/>
    <x v="4"/>
    <n v="176.61199999999999"/>
    <x v="2990"/>
    <x v="2214"/>
    <x v="1"/>
    <x v="1"/>
    <x v="13556"/>
    <n v="47.444228025275756"/>
  </r>
  <r>
    <x v="166"/>
    <n v="1012688"/>
    <x v="552"/>
    <x v="5"/>
    <n v="248.548"/>
    <x v="2990"/>
    <x v="552"/>
    <x v="7"/>
    <x v="2"/>
    <x v="13557"/>
    <n v="4.7701852358498167"/>
  </r>
  <r>
    <x v="147"/>
    <n v="1019418"/>
    <x v="2020"/>
    <x v="9"/>
    <n v="276.64800000000002"/>
    <x v="2990"/>
    <x v="2020"/>
    <x v="6"/>
    <x v="2"/>
    <x v="13558"/>
    <n v="-5.8716491715103745"/>
  </r>
  <r>
    <x v="172"/>
    <n v="1011235"/>
    <x v="1140"/>
    <x v="6"/>
    <n v="295.75600000000003"/>
    <x v="2990"/>
    <x v="1140"/>
    <x v="11"/>
    <x v="3"/>
    <x v="13559"/>
    <n v="-11.953028848104525"/>
  </r>
  <r>
    <x v="341"/>
    <n v="1013700"/>
    <x v="2649"/>
    <x v="8"/>
    <n v="305.87200000000001"/>
    <x v="2990"/>
    <x v="2649"/>
    <x v="1"/>
    <x v="1"/>
    <x v="13560"/>
    <n v="-14.864976199194437"/>
  </r>
  <r>
    <x v="18"/>
    <n v="1011191"/>
    <x v="1854"/>
    <x v="5"/>
    <n v="306.99599999999998"/>
    <x v="2990"/>
    <x v="1854"/>
    <x v="0"/>
    <x v="0"/>
    <x v="13561"/>
    <n v="-15.176679826447245"/>
  </r>
  <r>
    <x v="356"/>
    <n v="1011582"/>
    <x v="2414"/>
    <x v="2"/>
    <n v="315.988"/>
    <x v="2990"/>
    <x v="2414"/>
    <x v="8"/>
    <x v="3"/>
    <x v="13562"/>
    <n v="-17.590478119422258"/>
  </r>
  <r>
    <x v="308"/>
    <n v="1012152"/>
    <x v="585"/>
    <x v="9"/>
    <n v="323.85599999999999"/>
    <x v="2990"/>
    <x v="585"/>
    <x v="2"/>
    <x v="2"/>
    <x v="13563"/>
    <n v="-19.592596709648731"/>
  </r>
  <r>
    <x v="314"/>
    <n v="1001979"/>
    <x v="2700"/>
    <x v="7"/>
    <n v="36.288000000000004"/>
    <x v="2991"/>
    <x v="2700"/>
    <x v="0"/>
    <x v="0"/>
    <x v="13564"/>
    <n v="617.62522045855371"/>
  </r>
  <r>
    <x v="121"/>
    <n v="1004278"/>
    <x v="1233"/>
    <x v="3"/>
    <n v="269.97120000000001"/>
    <x v="2992"/>
    <x v="1233"/>
    <x v="7"/>
    <x v="2"/>
    <x v="13565"/>
    <n v="-3.5258575729559296"/>
  </r>
  <r>
    <x v="238"/>
    <n v="1002091"/>
    <x v="1142"/>
    <x v="8"/>
    <n v="124.97280000000001"/>
    <x v="2993"/>
    <x v="1142"/>
    <x v="10"/>
    <x v="3"/>
    <x v="13566"/>
    <n v="108.44804629487379"/>
  </r>
  <r>
    <x v="322"/>
    <n v="1002998"/>
    <x v="1533"/>
    <x v="5"/>
    <n v="138.69760000000002"/>
    <x v="2994"/>
    <x v="1533"/>
    <x v="9"/>
    <x v="0"/>
    <x v="13567"/>
    <n v="87.881837897699725"/>
  </r>
  <r>
    <x v="201"/>
    <n v="1001963"/>
    <x v="1598"/>
    <x v="6"/>
    <n v="209.19360000000003"/>
    <x v="2995"/>
    <x v="1598"/>
    <x v="5"/>
    <x v="1"/>
    <x v="13568"/>
    <n v="24.604959233934498"/>
  </r>
  <r>
    <x v="196"/>
    <n v="1004247"/>
    <x v="336"/>
    <x v="3"/>
    <n v="100.38400000000001"/>
    <x v="2996"/>
    <x v="336"/>
    <x v="11"/>
    <x v="3"/>
    <x v="13569"/>
    <n v="159.70473382212307"/>
  </r>
  <r>
    <x v="114"/>
    <n v="1003248"/>
    <x v="762"/>
    <x v="7"/>
    <n v="44.857600000000012"/>
    <x v="2997"/>
    <x v="762"/>
    <x v="5"/>
    <x v="1"/>
    <x v="13570"/>
    <n v="481.20006420316719"/>
  </r>
  <r>
    <x v="294"/>
    <n v="1005796"/>
    <x v="745"/>
    <x v="7"/>
    <n v="34.832000000000022"/>
    <x v="2998"/>
    <x v="745"/>
    <x v="7"/>
    <x v="2"/>
    <x v="13571"/>
    <n v="648.88723013321032"/>
  </r>
  <r>
    <x v="291"/>
    <n v="1008825"/>
    <x v="2564"/>
    <x v="6"/>
    <n v="123.32000000000002"/>
    <x v="2998"/>
    <x v="2564"/>
    <x v="2"/>
    <x v="2"/>
    <x v="13572"/>
    <n v="111.52481349335059"/>
  </r>
  <r>
    <x v="11"/>
    <n v="1006762"/>
    <x v="2812"/>
    <x v="6"/>
    <n v="145.46800000000002"/>
    <x v="2998"/>
    <x v="2812"/>
    <x v="1"/>
    <x v="1"/>
    <x v="13573"/>
    <n v="79.319437951989414"/>
  </r>
  <r>
    <x v="73"/>
    <n v="1011587"/>
    <x v="1022"/>
    <x v="6"/>
    <n v="150.17600000000002"/>
    <x v="2998"/>
    <x v="1022"/>
    <x v="10"/>
    <x v="3"/>
    <x v="13574"/>
    <n v="73.697794587683759"/>
  </r>
  <r>
    <x v="77"/>
    <n v="1015912"/>
    <x v="777"/>
    <x v="7"/>
    <n v="242.34400000000002"/>
    <x v="2998"/>
    <x v="777"/>
    <x v="1"/>
    <x v="1"/>
    <x v="13575"/>
    <n v="7.6372429274089573"/>
  </r>
  <r>
    <x v="98"/>
    <n v="1011226"/>
    <x v="2798"/>
    <x v="3"/>
    <n v="243.46800000000002"/>
    <x v="2998"/>
    <x v="2798"/>
    <x v="8"/>
    <x v="3"/>
    <x v="13576"/>
    <n v="7.1403223421558355"/>
  </r>
  <r>
    <x v="11"/>
    <n v="1016678"/>
    <x v="2683"/>
    <x v="0"/>
    <n v="277.18800000000005"/>
    <x v="2998"/>
    <x v="2683"/>
    <x v="6"/>
    <x v="2"/>
    <x v="13577"/>
    <n v="-5.8933287155288303"/>
  </r>
  <r>
    <x v="46"/>
    <n v="1014784"/>
    <x v="2827"/>
    <x v="3"/>
    <n v="287.30400000000003"/>
    <x v="2998"/>
    <x v="2827"/>
    <x v="11"/>
    <x v="3"/>
    <x v="13578"/>
    <n v="-9.2068331801854608"/>
  </r>
  <r>
    <x v="224"/>
    <n v="1013943"/>
    <x v="2146"/>
    <x v="3"/>
    <n v="292.92400000000004"/>
    <x v="2998"/>
    <x v="2146"/>
    <x v="3"/>
    <x v="0"/>
    <x v="13579"/>
    <n v="-10.94877852275677"/>
  </r>
  <r>
    <x v="301"/>
    <n v="1011173"/>
    <x v="1168"/>
    <x v="3"/>
    <n v="304.16400000000004"/>
    <x v="2998"/>
    <x v="1168"/>
    <x v="4"/>
    <x v="1"/>
    <x v="13580"/>
    <n v="-14.239554976920363"/>
  </r>
  <r>
    <x v="295"/>
    <n v="1017024"/>
    <x v="296"/>
    <x v="3"/>
    <n v="314.28000000000003"/>
    <x v="2998"/>
    <x v="296"/>
    <x v="8"/>
    <x v="3"/>
    <x v="13581"/>
    <n v="-17.000000000000011"/>
  </r>
  <r>
    <x v="159"/>
    <n v="1017862"/>
    <x v="731"/>
    <x v="7"/>
    <n v="334.51200000000006"/>
    <x v="2998"/>
    <x v="731"/>
    <x v="1"/>
    <x v="1"/>
    <x v="13582"/>
    <n v="-22.020017219113232"/>
  </r>
  <r>
    <x v="287"/>
    <n v="1000186"/>
    <x v="291"/>
    <x v="2"/>
    <n v="161.06476800000004"/>
    <x v="2999"/>
    <x v="291"/>
    <x v="11"/>
    <x v="3"/>
    <x v="13583"/>
    <n v="61.97330008261023"/>
  </r>
  <r>
    <x v="118"/>
    <n v="1001559"/>
    <x v="343"/>
    <x v="3"/>
    <n v="41.296000000000006"/>
    <x v="3000"/>
    <x v="343"/>
    <x v="5"/>
    <x v="1"/>
    <x v="13584"/>
    <n v="531.84734598992634"/>
  </r>
  <r>
    <x v="350"/>
    <n v="1003648"/>
    <x v="1856"/>
    <x v="4"/>
    <n v="239.76000000000005"/>
    <x v="3001"/>
    <x v="1856"/>
    <x v="2"/>
    <x v="2"/>
    <x v="13585"/>
    <n v="8.871204537871213"/>
  </r>
  <r>
    <x v="227"/>
    <n v="1006712"/>
    <x v="734"/>
    <x v="1"/>
    <n v="15.860000000000014"/>
    <x v="3002"/>
    <x v="734"/>
    <x v="7"/>
    <x v="2"/>
    <x v="13586"/>
    <n v="1545.8491803278673"/>
  </r>
  <r>
    <x v="267"/>
    <n v="1015084"/>
    <x v="2383"/>
    <x v="1"/>
    <n v="187.48400000000004"/>
    <x v="3002"/>
    <x v="2383"/>
    <x v="6"/>
    <x v="2"/>
    <x v="13587"/>
    <n v="39.228776855624979"/>
  </r>
  <r>
    <x v="290"/>
    <n v="1018642"/>
    <x v="2063"/>
    <x v="1"/>
    <n v="190.85600000000002"/>
    <x v="3002"/>
    <x v="2063"/>
    <x v="1"/>
    <x v="1"/>
    <x v="13588"/>
    <n v="36.768914783920842"/>
  </r>
  <r>
    <x v="268"/>
    <n v="1003650"/>
    <x v="2078"/>
    <x v="7"/>
    <n v="59.801600000000008"/>
    <x v="3003"/>
    <x v="2078"/>
    <x v="9"/>
    <x v="0"/>
    <x v="13589"/>
    <n v="336.69266374143831"/>
  </r>
  <r>
    <x v="178"/>
    <n v="1004779"/>
    <x v="2572"/>
    <x v="4"/>
    <n v="305.23520000000002"/>
    <x v="3004"/>
    <x v="2572"/>
    <x v="6"/>
    <x v="2"/>
    <x v="13590"/>
    <n v="-14.407512632881126"/>
  </r>
  <r>
    <x v="294"/>
    <n v="1004801"/>
    <x v="2657"/>
    <x v="4"/>
    <n v="231.28640000000001"/>
    <x v="3005"/>
    <x v="2657"/>
    <x v="0"/>
    <x v="0"/>
    <x v="13591"/>
    <n v="12.96556996001496"/>
  </r>
  <r>
    <x v="73"/>
    <n v="1010602"/>
    <x v="2067"/>
    <x v="9"/>
    <n v="104.63199999999998"/>
    <x v="3006"/>
    <x v="2067"/>
    <x v="6"/>
    <x v="2"/>
    <x v="13592"/>
    <n v="149.732968881413"/>
  </r>
  <r>
    <x v="158"/>
    <n v="1017460"/>
    <x v="1426"/>
    <x v="4"/>
    <n v="109.12799999999999"/>
    <x v="3006"/>
    <x v="1426"/>
    <x v="9"/>
    <x v="0"/>
    <x v="13593"/>
    <n v="139.4441389927425"/>
  </r>
  <r>
    <x v="65"/>
    <n v="1008345"/>
    <x v="1595"/>
    <x v="6"/>
    <n v="116.56400000000002"/>
    <x v="3006"/>
    <x v="1595"/>
    <x v="0"/>
    <x v="0"/>
    <x v="13594"/>
    <n v="124.16921176349467"/>
  </r>
  <r>
    <x v="32"/>
    <n v="1013620"/>
    <x v="1597"/>
    <x v="9"/>
    <n v="129.35999999999999"/>
    <x v="3006"/>
    <x v="1597"/>
    <x v="4"/>
    <x v="1"/>
    <x v="13595"/>
    <n v="101.99489795918369"/>
  </r>
  <r>
    <x v="108"/>
    <n v="1014936"/>
    <x v="1799"/>
    <x v="6"/>
    <n v="141.72399999999999"/>
    <x v="3006"/>
    <x v="1799"/>
    <x v="1"/>
    <x v="1"/>
    <x v="13596"/>
    <n v="84.372865569698845"/>
  </r>
  <r>
    <x v="55"/>
    <n v="1016185"/>
    <x v="84"/>
    <x v="3"/>
    <n v="155.21199999999999"/>
    <x v="3006"/>
    <x v="84"/>
    <x v="8"/>
    <x v="3"/>
    <x v="13597"/>
    <n v="68.350771847537558"/>
  </r>
  <r>
    <x v="88"/>
    <n v="1015423"/>
    <x v="2565"/>
    <x v="5"/>
    <n v="157.45999999999998"/>
    <x v="3006"/>
    <x v="2565"/>
    <x v="6"/>
    <x v="2"/>
    <x v="13598"/>
    <n v="65.947288200177837"/>
  </r>
  <r>
    <x v="347"/>
    <n v="1014016"/>
    <x v="2404"/>
    <x v="7"/>
    <n v="163.07999999999998"/>
    <x v="3006"/>
    <x v="2404"/>
    <x v="1"/>
    <x v="1"/>
    <x v="13599"/>
    <n v="60.228476821192054"/>
  </r>
  <r>
    <x v="256"/>
    <n v="1009466"/>
    <x v="2421"/>
    <x v="8"/>
    <n v="194.55199999999996"/>
    <x v="3006"/>
    <x v="2421"/>
    <x v="11"/>
    <x v="3"/>
    <x v="13600"/>
    <n v="34.308873720136532"/>
  </r>
  <r>
    <x v="210"/>
    <n v="1010945"/>
    <x v="924"/>
    <x v="3"/>
    <n v="203.54399999999998"/>
    <x v="3006"/>
    <x v="924"/>
    <x v="3"/>
    <x v="0"/>
    <x v="13601"/>
    <n v="28.375486381322958"/>
  </r>
  <r>
    <x v="324"/>
    <n v="1009852"/>
    <x v="682"/>
    <x v="6"/>
    <n v="206.916"/>
    <x v="3006"/>
    <x v="682"/>
    <x v="8"/>
    <x v="3"/>
    <x v="13602"/>
    <n v="26.283419358580286"/>
  </r>
  <r>
    <x v="154"/>
    <n v="1016971"/>
    <x v="1080"/>
    <x v="5"/>
    <n v="210.28799999999998"/>
    <x v="3006"/>
    <x v="1080"/>
    <x v="9"/>
    <x v="0"/>
    <x v="13603"/>
    <n v="24.258445560374341"/>
  </r>
  <r>
    <x v="56"/>
    <n v="1011507"/>
    <x v="1830"/>
    <x v="6"/>
    <n v="223.77599999999998"/>
    <x v="3006"/>
    <x v="1830"/>
    <x v="6"/>
    <x v="2"/>
    <x v="13604"/>
    <n v="16.76882239382239"/>
  </r>
  <r>
    <x v="64"/>
    <n v="1015646"/>
    <x v="2058"/>
    <x v="5"/>
    <n v="238.38799999999998"/>
    <x v="3006"/>
    <x v="2058"/>
    <x v="10"/>
    <x v="3"/>
    <x v="13605"/>
    <n v="9.611473731899256"/>
  </r>
  <r>
    <x v="215"/>
    <n v="1018372"/>
    <x v="48"/>
    <x v="8"/>
    <n v="242.88399999999999"/>
    <x v="3006"/>
    <x v="48"/>
    <x v="8"/>
    <x v="3"/>
    <x v="13606"/>
    <n v="7.5824673506694511"/>
  </r>
  <r>
    <x v="57"/>
    <n v="1009648"/>
    <x v="2355"/>
    <x v="2"/>
    <n v="278.85199999999998"/>
    <x v="3006"/>
    <x v="2355"/>
    <x v="5"/>
    <x v="1"/>
    <x v="13607"/>
    <n v="-6.2941632120264517"/>
  </r>
  <r>
    <x v="52"/>
    <n v="1005237"/>
    <x v="386"/>
    <x v="9"/>
    <n v="242.096"/>
    <x v="3007"/>
    <x v="386"/>
    <x v="0"/>
    <x v="0"/>
    <x v="13608"/>
    <n v="7.9796444385698457"/>
  </r>
  <r>
    <x v="275"/>
    <n v="1005191"/>
    <x v="303"/>
    <x v="8"/>
    <n v="453.77600000000007"/>
    <x v="3008"/>
    <x v="303"/>
    <x v="10"/>
    <x v="3"/>
    <x v="13609"/>
    <n v="-42.390166073128597"/>
  </r>
  <r>
    <x v="143"/>
    <n v="1000100"/>
    <x v="165"/>
    <x v="3"/>
    <n v="96.583680000000001"/>
    <x v="3009"/>
    <x v="165"/>
    <x v="6"/>
    <x v="2"/>
    <x v="13610"/>
    <n v="170.72375954198478"/>
  </r>
  <r>
    <x v="91"/>
    <n v="1002744"/>
    <x v="144"/>
    <x v="7"/>
    <n v="126.4"/>
    <x v="3010"/>
    <x v="144"/>
    <x v="2"/>
    <x v="2"/>
    <x v="13611"/>
    <n v="106.89746835443042"/>
  </r>
  <r>
    <x v="263"/>
    <n v="1003426"/>
    <x v="2733"/>
    <x v="3"/>
    <n v="27.356800000000007"/>
    <x v="3011"/>
    <x v="2733"/>
    <x v="11"/>
    <x v="3"/>
    <x v="13612"/>
    <n v="856.16300152064537"/>
  </r>
  <r>
    <x v="186"/>
    <n v="1004577"/>
    <x v="2094"/>
    <x v="8"/>
    <n v="168.56960000000004"/>
    <x v="3012"/>
    <x v="2094"/>
    <x v="5"/>
    <x v="1"/>
    <x v="13613"/>
    <n v="55.182903678955142"/>
  </r>
  <r>
    <x v="129"/>
    <n v="1001737"/>
    <x v="1559"/>
    <x v="0"/>
    <n v="116.4896"/>
    <x v="3013"/>
    <x v="1559"/>
    <x v="9"/>
    <x v="0"/>
    <x v="13614"/>
    <n v="124.61005961047171"/>
  </r>
  <r>
    <x v="167"/>
    <n v="1006980"/>
    <x v="59"/>
    <x v="2"/>
    <n v="2.2599999999999909"/>
    <x v="3014"/>
    <x v="59"/>
    <x v="0"/>
    <x v="0"/>
    <x v="13615"/>
    <n v="11481.805309734562"/>
  </r>
  <r>
    <x v="75"/>
    <n v="1007102"/>
    <x v="1957"/>
    <x v="8"/>
    <n v="31.811999999999983"/>
    <x v="3014"/>
    <x v="1957"/>
    <x v="7"/>
    <x v="2"/>
    <x v="13616"/>
    <n v="722.79894379479492"/>
  </r>
  <r>
    <x v="265"/>
    <n v="1007541"/>
    <x v="2562"/>
    <x v="6"/>
    <n v="86.360000000000014"/>
    <x v="3014"/>
    <x v="2562"/>
    <x v="6"/>
    <x v="2"/>
    <x v="13617"/>
    <n v="203.09031959240386"/>
  </r>
  <r>
    <x v="98"/>
    <n v="1008420"/>
    <x v="2483"/>
    <x v="8"/>
    <n v="93.012000000000029"/>
    <x v="3014"/>
    <x v="2483"/>
    <x v="2"/>
    <x v="2"/>
    <x v="13618"/>
    <n v="181.41401109534249"/>
  </r>
  <r>
    <x v="9"/>
    <n v="1019541"/>
    <x v="2581"/>
    <x v="4"/>
    <n v="108.54399999999998"/>
    <x v="3014"/>
    <x v="2581"/>
    <x v="0"/>
    <x v="0"/>
    <x v="13619"/>
    <n v="141.14534198113213"/>
  </r>
  <r>
    <x v="31"/>
    <n v="1009735"/>
    <x v="2039"/>
    <x v="0"/>
    <n v="127.65199999999999"/>
    <x v="3014"/>
    <x v="2039"/>
    <x v="4"/>
    <x v="1"/>
    <x v="13620"/>
    <n v="105.04872622442267"/>
  </r>
  <r>
    <x v="199"/>
    <n v="1011448"/>
    <x v="774"/>
    <x v="3"/>
    <n v="128.77599999999998"/>
    <x v="3014"/>
    <x v="774"/>
    <x v="1"/>
    <x v="1"/>
    <x v="13621"/>
    <n v="103.25899235882467"/>
  </r>
  <r>
    <x v="333"/>
    <n v="1015535"/>
    <x v="1295"/>
    <x v="5"/>
    <n v="140.01599999999999"/>
    <x v="3014"/>
    <x v="1295"/>
    <x v="6"/>
    <x v="2"/>
    <x v="13622"/>
    <n v="86.942063764141267"/>
  </r>
  <r>
    <x v="274"/>
    <n v="1011941"/>
    <x v="1165"/>
    <x v="8"/>
    <n v="147.88399999999999"/>
    <x v="3014"/>
    <x v="1165"/>
    <x v="8"/>
    <x v="3"/>
    <x v="13623"/>
    <n v="76.996023910632687"/>
  </r>
  <r>
    <x v="212"/>
    <n v="1010500"/>
    <x v="26"/>
    <x v="8"/>
    <n v="154.62799999999999"/>
    <x v="3014"/>
    <x v="26"/>
    <x v="0"/>
    <x v="0"/>
    <x v="13624"/>
    <n v="69.276457045295842"/>
  </r>
  <r>
    <x v="229"/>
    <n v="1015746"/>
    <x v="1903"/>
    <x v="4"/>
    <n v="160.24799999999999"/>
    <x v="3014"/>
    <x v="1903"/>
    <x v="9"/>
    <x v="0"/>
    <x v="13625"/>
    <n v="63.339823273925433"/>
  </r>
  <r>
    <x v="148"/>
    <n v="1018090"/>
    <x v="927"/>
    <x v="8"/>
    <n v="161.37199999999999"/>
    <x v="3014"/>
    <x v="927"/>
    <x v="11"/>
    <x v="3"/>
    <x v="13626"/>
    <n v="62.20211684802819"/>
  </r>
  <r>
    <x v="268"/>
    <n v="1005884"/>
    <x v="775"/>
    <x v="5"/>
    <n v="179.244"/>
    <x v="3014"/>
    <x v="775"/>
    <x v="4"/>
    <x v="1"/>
    <x v="13627"/>
    <n v="46.029323157260507"/>
  </r>
  <r>
    <x v="67"/>
    <n v="1007852"/>
    <x v="227"/>
    <x v="3"/>
    <n v="183.50800000000001"/>
    <x v="3014"/>
    <x v="227"/>
    <x v="4"/>
    <x v="1"/>
    <x v="13628"/>
    <n v="42.636179349129193"/>
  </r>
  <r>
    <x v="3"/>
    <n v="1007507"/>
    <x v="1610"/>
    <x v="9"/>
    <n v="188.45600000000002"/>
    <x v="3014"/>
    <x v="1610"/>
    <x v="3"/>
    <x v="0"/>
    <x v="13629"/>
    <n v="38.891200067920359"/>
  </r>
  <r>
    <x v="182"/>
    <n v="1009499"/>
    <x v="2391"/>
    <x v="6"/>
    <n v="209.70400000000001"/>
    <x v="3014"/>
    <x v="2391"/>
    <x v="4"/>
    <x v="1"/>
    <x v="13630"/>
    <n v="24.818219967191855"/>
  </r>
  <r>
    <x v="12"/>
    <n v="1012963"/>
    <x v="473"/>
    <x v="6"/>
    <n v="226.56400000000002"/>
    <x v="3014"/>
    <x v="473"/>
    <x v="6"/>
    <x v="2"/>
    <x v="13631"/>
    <n v="15.529739941032112"/>
  </r>
  <r>
    <x v="56"/>
    <n v="1010153"/>
    <x v="531"/>
    <x v="9"/>
    <n v="229.93600000000001"/>
    <x v="3014"/>
    <x v="531"/>
    <x v="6"/>
    <x v="2"/>
    <x v="13632"/>
    <n v="13.835502052745117"/>
  </r>
  <r>
    <x v="58"/>
    <n v="1010672"/>
    <x v="1108"/>
    <x v="8"/>
    <n v="249.04400000000001"/>
    <x v="3014"/>
    <x v="1108"/>
    <x v="0"/>
    <x v="0"/>
    <x v="13633"/>
    <n v="5.1014278601371661"/>
  </r>
  <r>
    <x v="43"/>
    <n v="1012775"/>
    <x v="1322"/>
    <x v="6"/>
    <n v="268.15199999999999"/>
    <x v="3014"/>
    <x v="1322"/>
    <x v="10"/>
    <x v="3"/>
    <x v="13634"/>
    <n v="-2.3878994003400944"/>
  </r>
  <r>
    <x v="306"/>
    <n v="1017221"/>
    <x v="1425"/>
    <x v="5"/>
    <n v="278.26800000000003"/>
    <x v="3014"/>
    <x v="1425"/>
    <x v="0"/>
    <x v="0"/>
    <x v="13635"/>
    <n v="-5.936435378843421"/>
  </r>
  <r>
    <x v="314"/>
    <n v="1018793"/>
    <x v="1479"/>
    <x v="4"/>
    <n v="305.24400000000003"/>
    <x v="3014"/>
    <x v="1479"/>
    <x v="7"/>
    <x v="2"/>
    <x v="13636"/>
    <n v="-14.249321853992219"/>
  </r>
  <r>
    <x v="97"/>
    <n v="1015635"/>
    <x v="1576"/>
    <x v="3"/>
    <n v="309.74"/>
    <x v="3014"/>
    <x v="1576"/>
    <x v="7"/>
    <x v="2"/>
    <x v="13637"/>
    <n v="-15.494027248660164"/>
  </r>
  <r>
    <x v="343"/>
    <n v="1001971"/>
    <x v="150"/>
    <x v="5"/>
    <n v="17.456000000000003"/>
    <x v="3015"/>
    <x v="150"/>
    <x v="9"/>
    <x v="0"/>
    <x v="13638"/>
    <n v="1399.6828597616864"/>
  </r>
  <r>
    <x v="362"/>
    <n v="1001300"/>
    <x v="498"/>
    <x v="5"/>
    <n v="148.12224000000001"/>
    <x v="3016"/>
    <x v="498"/>
    <x v="10"/>
    <x v="3"/>
    <x v="13639"/>
    <n v="76.875964068596346"/>
  </r>
  <r>
    <x v="101"/>
    <n v="1005283"/>
    <x v="1071"/>
    <x v="6"/>
    <n v="445.68320000000006"/>
    <x v="3017"/>
    <x v="1071"/>
    <x v="1"/>
    <x v="1"/>
    <x v="13640"/>
    <n v="-41.21223326344812"/>
  </r>
  <r>
    <x v="283"/>
    <n v="1002697"/>
    <x v="569"/>
    <x v="6"/>
    <n v="285.56799999999998"/>
    <x v="3018"/>
    <x v="569"/>
    <x v="0"/>
    <x v="0"/>
    <x v="13641"/>
    <n v="-8.2213693411026227"/>
  </r>
  <r>
    <x v="258"/>
    <n v="1004951"/>
    <x v="1643"/>
    <x v="3"/>
    <n v="75.77600000000001"/>
    <x v="3019"/>
    <x v="1643"/>
    <x v="5"/>
    <x v="1"/>
    <x v="13642"/>
    <n v="245.89579814189185"/>
  </r>
  <r>
    <x v="130"/>
    <n v="1018210"/>
    <x v="1186"/>
    <x v="4"/>
    <n v="290.048"/>
    <x v="3020"/>
    <x v="1186"/>
    <x v="11"/>
    <x v="3"/>
    <x v="13643"/>
    <n v="-9.6022037731685987"/>
  </r>
  <r>
    <x v="261"/>
    <n v="1008844"/>
    <x v="1138"/>
    <x v="3"/>
    <n v="13.032000000000011"/>
    <x v="3021"/>
    <x v="1138"/>
    <x v="11"/>
    <x v="3"/>
    <x v="13644"/>
    <n v="1911.9475138121529"/>
  </r>
  <r>
    <x v="282"/>
    <n v="1008069"/>
    <x v="1193"/>
    <x v="4"/>
    <n v="13.668000000000006"/>
    <x v="3021"/>
    <x v="1193"/>
    <x v="11"/>
    <x v="3"/>
    <x v="13645"/>
    <n v="1818.3274802458288"/>
  </r>
  <r>
    <x v="300"/>
    <n v="1006560"/>
    <x v="1703"/>
    <x v="4"/>
    <n v="29.768000000000001"/>
    <x v="3021"/>
    <x v="1703"/>
    <x v="9"/>
    <x v="0"/>
    <x v="13646"/>
    <n v="780.80153184627784"/>
  </r>
  <r>
    <x v="346"/>
    <n v="1007459"/>
    <x v="801"/>
    <x v="5"/>
    <n v="51.355999999999995"/>
    <x v="3021"/>
    <x v="801"/>
    <x v="0"/>
    <x v="0"/>
    <x v="13647"/>
    <n v="410.54793987070644"/>
  </r>
  <r>
    <x v="162"/>
    <n v="1007660"/>
    <x v="1787"/>
    <x v="9"/>
    <n v="90.872000000000014"/>
    <x v="3021"/>
    <x v="1787"/>
    <x v="5"/>
    <x v="1"/>
    <x v="13648"/>
    <n v="188.534422044194"/>
  </r>
  <r>
    <x v="116"/>
    <n v="1008364"/>
    <x v="677"/>
    <x v="5"/>
    <n v="117.29200000000002"/>
    <x v="3021"/>
    <x v="677"/>
    <x v="1"/>
    <x v="1"/>
    <x v="13649"/>
    <n v="123.54210005797492"/>
  </r>
  <r>
    <x v="202"/>
    <n v="1008050"/>
    <x v="1448"/>
    <x v="9"/>
    <n v="132.76400000000001"/>
    <x v="3021"/>
    <x v="1448"/>
    <x v="6"/>
    <x v="2"/>
    <x v="13650"/>
    <n v="97.491036726823523"/>
  </r>
  <r>
    <x v="271"/>
    <n v="1010659"/>
    <x v="1894"/>
    <x v="9"/>
    <n v="145.05200000000002"/>
    <x v="3021"/>
    <x v="1894"/>
    <x v="11"/>
    <x v="3"/>
    <x v="13651"/>
    <n v="80.760692717094543"/>
  </r>
  <r>
    <x v="84"/>
    <n v="1013470"/>
    <x v="1268"/>
    <x v="0"/>
    <n v="159.66400000000002"/>
    <x v="3021"/>
    <x v="1268"/>
    <x v="2"/>
    <x v="2"/>
    <x v="13652"/>
    <n v="64.217982763803974"/>
  </r>
  <r>
    <x v="129"/>
    <n v="1008368"/>
    <x v="2213"/>
    <x v="6"/>
    <n v="164.78400000000002"/>
    <x v="3021"/>
    <x v="2213"/>
    <x v="8"/>
    <x v="3"/>
    <x v="13653"/>
    <n v="59.115569472764328"/>
  </r>
  <r>
    <x v="161"/>
    <n v="1013841"/>
    <x v="1455"/>
    <x v="5"/>
    <n v="168.65600000000001"/>
    <x v="3021"/>
    <x v="1455"/>
    <x v="7"/>
    <x v="2"/>
    <x v="13654"/>
    <n v="55.462598425196852"/>
  </r>
  <r>
    <x v="50"/>
    <n v="1018600"/>
    <x v="1620"/>
    <x v="7"/>
    <n v="196.75600000000003"/>
    <x v="3021"/>
    <x v="1620"/>
    <x v="0"/>
    <x v="0"/>
    <x v="13655"/>
    <n v="33.259976824086671"/>
  </r>
  <r>
    <x v="113"/>
    <n v="1013088"/>
    <x v="368"/>
    <x v="5"/>
    <n v="215.86400000000003"/>
    <x v="3021"/>
    <x v="368"/>
    <x v="1"/>
    <x v="1"/>
    <x v="13656"/>
    <n v="21.46397731905272"/>
  </r>
  <r>
    <x v="127"/>
    <n v="1018109"/>
    <x v="349"/>
    <x v="4"/>
    <n v="221.48400000000004"/>
    <x v="3021"/>
    <x v="349"/>
    <x v="11"/>
    <x v="3"/>
    <x v="13657"/>
    <n v="18.381914720702152"/>
  </r>
  <r>
    <x v="325"/>
    <n v="1010487"/>
    <x v="1962"/>
    <x v="2"/>
    <n v="236.09600000000003"/>
    <x v="3021"/>
    <x v="1962"/>
    <x v="0"/>
    <x v="0"/>
    <x v="13658"/>
    <n v="11.055248712388167"/>
  </r>
  <r>
    <x v="362"/>
    <n v="1015965"/>
    <x v="1303"/>
    <x v="8"/>
    <n v="239.46800000000002"/>
    <x v="3021"/>
    <x v="1303"/>
    <x v="9"/>
    <x v="0"/>
    <x v="13659"/>
    <n v="9.4914560609350662"/>
  </r>
  <r>
    <x v="156"/>
    <n v="1010183"/>
    <x v="2592"/>
    <x v="3"/>
    <n v="267.56800000000004"/>
    <x v="3021"/>
    <x v="2592"/>
    <x v="2"/>
    <x v="2"/>
    <x v="13660"/>
    <n v="-2.007340190157282"/>
  </r>
  <r>
    <x v="325"/>
    <n v="1014171"/>
    <x v="2672"/>
    <x v="9"/>
    <n v="267.56800000000004"/>
    <x v="3021"/>
    <x v="2672"/>
    <x v="7"/>
    <x v="2"/>
    <x v="13660"/>
    <n v="-2.007340190157282"/>
  </r>
  <r>
    <x v="37"/>
    <n v="1014633"/>
    <x v="1382"/>
    <x v="2"/>
    <n v="275.43600000000004"/>
    <x v="3021"/>
    <x v="1382"/>
    <x v="1"/>
    <x v="1"/>
    <x v="13661"/>
    <n v="-4.8065612338256551"/>
  </r>
  <r>
    <x v="95"/>
    <n v="1019893"/>
    <x v="1571"/>
    <x v="5"/>
    <n v="294.54400000000004"/>
    <x v="3021"/>
    <x v="1571"/>
    <x v="2"/>
    <x v="2"/>
    <x v="13662"/>
    <n v="-10.982060405236579"/>
  </r>
  <r>
    <x v="106"/>
    <n v="1016646"/>
    <x v="918"/>
    <x v="4"/>
    <n v="326.01600000000002"/>
    <x v="3021"/>
    <x v="918"/>
    <x v="7"/>
    <x v="2"/>
    <x v="13663"/>
    <n v="-19.575419611307424"/>
  </r>
  <r>
    <x v="150"/>
    <n v="1015126"/>
    <x v="2366"/>
    <x v="3"/>
    <n v="331.63600000000002"/>
    <x v="3021"/>
    <x v="2366"/>
    <x v="2"/>
    <x v="2"/>
    <x v="13664"/>
    <n v="-20.938317914822278"/>
  </r>
  <r>
    <x v="148"/>
    <n v="1004923"/>
    <x v="259"/>
    <x v="5"/>
    <n v="64.896000000000001"/>
    <x v="3022"/>
    <x v="259"/>
    <x v="9"/>
    <x v="0"/>
    <x v="13665"/>
    <n v="304.2628205128205"/>
  </r>
  <r>
    <x v="36"/>
    <n v="1003374"/>
    <x v="1099"/>
    <x v="1"/>
    <n v="105.46880000000002"/>
    <x v="3023"/>
    <x v="1099"/>
    <x v="7"/>
    <x v="2"/>
    <x v="13666"/>
    <n v="148.80116204981942"/>
  </r>
  <r>
    <x v="285"/>
    <n v="1000107"/>
    <x v="177"/>
    <x v="6"/>
    <n v="377.56320000000005"/>
    <x v="3024"/>
    <x v="177"/>
    <x v="5"/>
    <x v="1"/>
    <x v="13667"/>
    <n v="-30.488549307771507"/>
  </r>
  <r>
    <x v="272"/>
    <n v="1014518"/>
    <x v="2314"/>
    <x v="1"/>
    <n v="201.57600000000002"/>
    <x v="3025"/>
    <x v="2314"/>
    <x v="1"/>
    <x v="1"/>
    <x v="13668"/>
    <n v="30.206929396356713"/>
  </r>
  <r>
    <x v="209"/>
    <n v="1013161"/>
    <x v="1555"/>
    <x v="1"/>
    <n v="274.63600000000002"/>
    <x v="3025"/>
    <x v="1555"/>
    <x v="11"/>
    <x v="3"/>
    <x v="13669"/>
    <n v="-4.4313491312136728"/>
  </r>
  <r>
    <x v="335"/>
    <n v="1019623"/>
    <x v="1586"/>
    <x v="1"/>
    <n v="295.99200000000002"/>
    <x v="3025"/>
    <x v="1586"/>
    <x v="8"/>
    <x v="3"/>
    <x v="13670"/>
    <n v="-11.326684504986613"/>
  </r>
  <r>
    <x v="148"/>
    <n v="1018538"/>
    <x v="537"/>
    <x v="1"/>
    <n v="299.36400000000003"/>
    <x v="3025"/>
    <x v="537"/>
    <x v="0"/>
    <x v="0"/>
    <x v="13671"/>
    <n v="-12.325490038882426"/>
  </r>
  <r>
    <x v="186"/>
    <n v="1005138"/>
    <x v="2112"/>
    <x v="0"/>
    <n v="427.92640000000011"/>
    <x v="3026"/>
    <x v="2112"/>
    <x v="0"/>
    <x v="0"/>
    <x v="13672"/>
    <n v="-38.633092045734976"/>
  </r>
  <r>
    <x v="149"/>
    <n v="1006201"/>
    <x v="864"/>
    <x v="2"/>
    <n v="104.14"/>
    <x v="3027"/>
    <x v="864"/>
    <x v="3"/>
    <x v="0"/>
    <x v="13673"/>
    <n v="152.20395621279047"/>
  </r>
  <r>
    <x v="53"/>
    <n v="1012354"/>
    <x v="1131"/>
    <x v="7"/>
    <n v="112.99599999999998"/>
    <x v="3027"/>
    <x v="1131"/>
    <x v="2"/>
    <x v="2"/>
    <x v="13674"/>
    <n v="132.43760841091722"/>
  </r>
  <r>
    <x v="24"/>
    <n v="1017162"/>
    <x v="656"/>
    <x v="8"/>
    <n v="154.58399999999997"/>
    <x v="3027"/>
    <x v="656"/>
    <x v="1"/>
    <x v="1"/>
    <x v="13675"/>
    <n v="69.904517931998157"/>
  </r>
  <r>
    <x v="3"/>
    <n v="1009656"/>
    <x v="1249"/>
    <x v="8"/>
    <n v="162.45199999999997"/>
    <x v="3027"/>
    <x v="1249"/>
    <x v="4"/>
    <x v="1"/>
    <x v="13676"/>
    <n v="61.675571861226722"/>
  </r>
  <r>
    <x v="156"/>
    <n v="1019691"/>
    <x v="2021"/>
    <x v="0"/>
    <n v="163.57599999999999"/>
    <x v="3027"/>
    <x v="2021"/>
    <x v="0"/>
    <x v="0"/>
    <x v="13677"/>
    <n v="60.564630508143004"/>
  </r>
  <r>
    <x v="126"/>
    <n v="1005404"/>
    <x v="1468"/>
    <x v="8"/>
    <n v="165.00800000000004"/>
    <x v="3027"/>
    <x v="1468"/>
    <x v="4"/>
    <x v="1"/>
    <x v="13678"/>
    <n v="59.171191699796331"/>
  </r>
  <r>
    <x v="247"/>
    <n v="1018158"/>
    <x v="82"/>
    <x v="5"/>
    <n v="168.07199999999997"/>
    <x v="3027"/>
    <x v="82"/>
    <x v="3"/>
    <x v="0"/>
    <x v="13679"/>
    <n v="56.269455947451107"/>
  </r>
  <r>
    <x v="185"/>
    <n v="1013125"/>
    <x v="2739"/>
    <x v="0"/>
    <n v="208.536"/>
    <x v="3027"/>
    <x v="2739"/>
    <x v="3"/>
    <x v="0"/>
    <x v="13680"/>
    <n v="25.947174588560241"/>
  </r>
  <r>
    <x v="248"/>
    <n v="1013058"/>
    <x v="2227"/>
    <x v="2"/>
    <n v="213.03199999999998"/>
    <x v="3027"/>
    <x v="2227"/>
    <x v="2"/>
    <x v="2"/>
    <x v="13681"/>
    <n v="23.289083330203919"/>
  </r>
  <r>
    <x v="21"/>
    <n v="1018896"/>
    <x v="454"/>
    <x v="7"/>
    <n v="215.27999999999997"/>
    <x v="3027"/>
    <x v="454"/>
    <x v="9"/>
    <x v="0"/>
    <x v="13682"/>
    <n v="22.001672240802687"/>
  </r>
  <r>
    <x v="357"/>
    <n v="1011486"/>
    <x v="990"/>
    <x v="3"/>
    <n v="218.65199999999999"/>
    <x v="3027"/>
    <x v="990"/>
    <x v="9"/>
    <x v="0"/>
    <x v="13683"/>
    <n v="20.120190988419957"/>
  </r>
  <r>
    <x v="130"/>
    <n v="1018046"/>
    <x v="272"/>
    <x v="3"/>
    <n v="226.51999999999998"/>
    <x v="3027"/>
    <x v="272"/>
    <x v="6"/>
    <x v="2"/>
    <x v="13684"/>
    <n v="15.947907469539119"/>
  </r>
  <r>
    <x v="362"/>
    <n v="1017781"/>
    <x v="797"/>
    <x v="0"/>
    <n v="246.75200000000001"/>
    <x v="3027"/>
    <x v="797"/>
    <x v="11"/>
    <x v="3"/>
    <x v="13685"/>
    <n v="6.4409609648553925"/>
  </r>
  <r>
    <x v="11"/>
    <n v="1012412"/>
    <x v="1407"/>
    <x v="8"/>
    <n v="269.23199999999997"/>
    <x v="3027"/>
    <x v="1407"/>
    <x v="3"/>
    <x v="0"/>
    <x v="13686"/>
    <n v="-2.4465145302192841"/>
  </r>
  <r>
    <x v="52"/>
    <n v="1016220"/>
    <x v="2057"/>
    <x v="9"/>
    <n v="307.44799999999998"/>
    <x v="3027"/>
    <x v="2057"/>
    <x v="3"/>
    <x v="0"/>
    <x v="13687"/>
    <n v="-14.572480549556346"/>
  </r>
  <r>
    <x v="340"/>
    <n v="1015284"/>
    <x v="2793"/>
    <x v="4"/>
    <n v="308.572"/>
    <x v="3027"/>
    <x v="2793"/>
    <x v="1"/>
    <x v="1"/>
    <x v="13688"/>
    <n v="-14.883657622856258"/>
  </r>
  <r>
    <x v="337"/>
    <n v="1011995"/>
    <x v="1779"/>
    <x v="5"/>
    <n v="329.928"/>
    <x v="3027"/>
    <x v="1779"/>
    <x v="1"/>
    <x v="1"/>
    <x v="13689"/>
    <n v="-20.393176693096677"/>
  </r>
  <r>
    <x v="19"/>
    <n v="1017907"/>
    <x v="173"/>
    <x v="2"/>
    <n v="336.67200000000003"/>
    <x v="3027"/>
    <x v="173"/>
    <x v="1"/>
    <x v="1"/>
    <x v="13690"/>
    <n v="-21.987810094097529"/>
  </r>
  <r>
    <x v="296"/>
    <n v="1003541"/>
    <x v="2152"/>
    <x v="6"/>
    <n v="154.54080000000002"/>
    <x v="3028"/>
    <x v="2152"/>
    <x v="11"/>
    <x v="3"/>
    <x v="13691"/>
    <n v="70.05062740713133"/>
  </r>
  <r>
    <x v="360"/>
    <n v="1002997"/>
    <x v="2344"/>
    <x v="8"/>
    <n v="317.84640000000002"/>
    <x v="3029"/>
    <x v="2344"/>
    <x v="4"/>
    <x v="1"/>
    <x v="13692"/>
    <n v="-17.311128897480028"/>
  </r>
  <r>
    <x v="238"/>
    <n v="1001766"/>
    <x v="1621"/>
    <x v="1"/>
    <n v="207.81760000000006"/>
    <x v="3030"/>
    <x v="1621"/>
    <x v="5"/>
    <x v="1"/>
    <x v="13693"/>
    <n v="26.554978981568439"/>
  </r>
  <r>
    <x v="181"/>
    <n v="1008847"/>
    <x v="88"/>
    <x v="7"/>
    <n v="6.4760000000000062"/>
    <x v="3031"/>
    <x v="88"/>
    <x v="1"/>
    <x v="1"/>
    <x v="13694"/>
    <n v="3962.5911056207492"/>
  </r>
  <r>
    <x v="36"/>
    <n v="1007449"/>
    <x v="1432"/>
    <x v="0"/>
    <n v="40.65600000000002"/>
    <x v="3031"/>
    <x v="1432"/>
    <x v="7"/>
    <x v="2"/>
    <x v="13695"/>
    <n v="547.1207201889016"/>
  </r>
  <r>
    <x v="157"/>
    <n v="1007517"/>
    <x v="0"/>
    <x v="0"/>
    <n v="84.156000000000006"/>
    <x v="3031"/>
    <x v="0"/>
    <x v="0"/>
    <x v="0"/>
    <x v="13696"/>
    <n v="212.62583772993005"/>
  </r>
  <r>
    <x v="232"/>
    <n v="1009463"/>
    <x v="2756"/>
    <x v="0"/>
    <n v="125.9"/>
    <x v="3031"/>
    <x v="2756"/>
    <x v="6"/>
    <x v="2"/>
    <x v="13697"/>
    <n v="108.97013502779981"/>
  </r>
  <r>
    <x v="238"/>
    <n v="1014748"/>
    <x v="2522"/>
    <x v="5"/>
    <n v="145.00800000000001"/>
    <x v="3031"/>
    <x v="2522"/>
    <x v="6"/>
    <x v="2"/>
    <x v="13698"/>
    <n v="81.433714001986061"/>
  </r>
  <r>
    <x v="69"/>
    <n v="1016436"/>
    <x v="1415"/>
    <x v="2"/>
    <n v="156.24799999999999"/>
    <x v="3031"/>
    <x v="1415"/>
    <x v="2"/>
    <x v="2"/>
    <x v="13699"/>
    <n v="68.381931288720494"/>
  </r>
  <r>
    <x v="321"/>
    <n v="1014997"/>
    <x v="572"/>
    <x v="8"/>
    <n v="173.108"/>
    <x v="3031"/>
    <x v="572"/>
    <x v="10"/>
    <x v="3"/>
    <x v="13700"/>
    <n v="51.98223074612379"/>
  </r>
  <r>
    <x v="332"/>
    <n v="1019351"/>
    <x v="2052"/>
    <x v="2"/>
    <n v="173.108"/>
    <x v="3031"/>
    <x v="2052"/>
    <x v="9"/>
    <x v="0"/>
    <x v="13700"/>
    <n v="51.98223074612379"/>
  </r>
  <r>
    <x v="193"/>
    <n v="1008246"/>
    <x v="1750"/>
    <x v="7"/>
    <n v="178.44"/>
    <x v="3031"/>
    <x v="1750"/>
    <x v="2"/>
    <x v="2"/>
    <x v="13701"/>
    <n v="47.440820443846661"/>
  </r>
  <r>
    <x v="192"/>
    <n v="1011761"/>
    <x v="2501"/>
    <x v="8"/>
    <n v="188.84399999999999"/>
    <x v="3031"/>
    <x v="2501"/>
    <x v="11"/>
    <x v="3"/>
    <x v="13702"/>
    <n v="39.317849653682394"/>
  </r>
  <r>
    <x v="51"/>
    <n v="1014835"/>
    <x v="1465"/>
    <x v="8"/>
    <n v="194.464"/>
    <x v="3031"/>
    <x v="1465"/>
    <x v="3"/>
    <x v="0"/>
    <x v="13703"/>
    <n v="35.291570676320539"/>
  </r>
  <r>
    <x v="341"/>
    <n v="1015708"/>
    <x v="2046"/>
    <x v="3"/>
    <n v="205.70400000000001"/>
    <x v="3031"/>
    <x v="2046"/>
    <x v="6"/>
    <x v="2"/>
    <x v="13704"/>
    <n v="27.899019950997534"/>
  </r>
  <r>
    <x v="71"/>
    <n v="1012382"/>
    <x v="830"/>
    <x v="0"/>
    <n v="206.828"/>
    <x v="3031"/>
    <x v="830"/>
    <x v="6"/>
    <x v="2"/>
    <x v="13705"/>
    <n v="27.203956911056515"/>
  </r>
  <r>
    <x v="331"/>
    <n v="1009824"/>
    <x v="2682"/>
    <x v="6"/>
    <n v="316.98"/>
    <x v="3031"/>
    <x v="2682"/>
    <x v="7"/>
    <x v="2"/>
    <x v="13706"/>
    <n v="-17.000000000000011"/>
  </r>
  <r>
    <x v="269"/>
    <n v="1010185"/>
    <x v="231"/>
    <x v="8"/>
    <n v="334.964"/>
    <x v="3031"/>
    <x v="231"/>
    <x v="3"/>
    <x v="0"/>
    <x v="13707"/>
    <n v="-21.456216190396589"/>
  </r>
  <r>
    <x v="13"/>
    <n v="1014766"/>
    <x v="266"/>
    <x v="1"/>
    <n v="123.75999999999999"/>
    <x v="3032"/>
    <x v="266"/>
    <x v="10"/>
    <x v="3"/>
    <x v="13708"/>
    <n v="112.65597931480286"/>
  </r>
  <r>
    <x v="76"/>
    <n v="1019050"/>
    <x v="2326"/>
    <x v="1"/>
    <n v="201.31600000000003"/>
    <x v="3032"/>
    <x v="2326"/>
    <x v="10"/>
    <x v="3"/>
    <x v="13709"/>
    <n v="30.731307993403391"/>
  </r>
  <r>
    <x v="268"/>
    <n v="1001085"/>
    <x v="1840"/>
    <x v="0"/>
    <n v="676.84742400000016"/>
    <x v="3033"/>
    <x v="1840"/>
    <x v="9"/>
    <x v="0"/>
    <x v="13710"/>
    <n v="-61.109060821364672"/>
  </r>
  <r>
    <x v="199"/>
    <n v="1005181"/>
    <x v="1325"/>
    <x v="4"/>
    <n v="246.25920000000002"/>
    <x v="3034"/>
    <x v="1325"/>
    <x v="6"/>
    <x v="2"/>
    <x v="13711"/>
    <n v="6.893224699828461"/>
  </r>
  <r>
    <x v="93"/>
    <n v="1004855"/>
    <x v="460"/>
    <x v="1"/>
    <n v="228.20160000000001"/>
    <x v="3035"/>
    <x v="460"/>
    <x v="10"/>
    <x v="3"/>
    <x v="13712"/>
    <n v="15.433721761810634"/>
  </r>
  <r>
    <x v="18"/>
    <n v="1001836"/>
    <x v="1887"/>
    <x v="6"/>
    <n v="104.34880000000001"/>
    <x v="3036"/>
    <x v="1887"/>
    <x v="0"/>
    <x v="0"/>
    <x v="13713"/>
    <n v="152.4493238063111"/>
  </r>
  <r>
    <x v="271"/>
    <n v="1002994"/>
    <x v="2298"/>
    <x v="5"/>
    <n v="53.286400000000008"/>
    <x v="3037"/>
    <x v="2298"/>
    <x v="2"/>
    <x v="2"/>
    <x v="13714"/>
    <n v="394.51642445351899"/>
  </r>
  <r>
    <x v="318"/>
    <n v="1003854"/>
    <x v="1471"/>
    <x v="2"/>
    <n v="224.85120000000003"/>
    <x v="3037"/>
    <x v="1471"/>
    <x v="0"/>
    <x v="0"/>
    <x v="13715"/>
    <n v="17.193059232061003"/>
  </r>
  <r>
    <x v="207"/>
    <n v="1007769"/>
    <x v="2597"/>
    <x v="4"/>
    <n v="13.824000000000012"/>
    <x v="3038"/>
    <x v="2597"/>
    <x v="6"/>
    <x v="2"/>
    <x v="13716"/>
    <n v="1806.4062499999984"/>
  </r>
  <r>
    <x v="191"/>
    <n v="1005806"/>
    <x v="1357"/>
    <x v="2"/>
    <n v="24.207999999999998"/>
    <x v="3038"/>
    <x v="1357"/>
    <x v="3"/>
    <x v="0"/>
    <x v="13717"/>
    <n v="988.65499008592224"/>
  </r>
  <r>
    <x v="326"/>
    <n v="1008695"/>
    <x v="471"/>
    <x v="5"/>
    <n v="32.188000000000002"/>
    <x v="3038"/>
    <x v="471"/>
    <x v="5"/>
    <x v="1"/>
    <x v="13718"/>
    <n v="718.75730085746238"/>
  </r>
  <r>
    <x v="215"/>
    <n v="1008685"/>
    <x v="529"/>
    <x v="5"/>
    <n v="43.488"/>
    <x v="3038"/>
    <x v="529"/>
    <x v="4"/>
    <x v="1"/>
    <x v="13719"/>
    <n v="506.00993377483451"/>
  </r>
  <r>
    <x v="147"/>
    <n v="1008033"/>
    <x v="1834"/>
    <x v="6"/>
    <n v="87.168000000000006"/>
    <x v="3038"/>
    <x v="1834"/>
    <x v="8"/>
    <x v="3"/>
    <x v="13720"/>
    <n v="202.33755506607932"/>
  </r>
  <r>
    <x v="283"/>
    <n v="1006771"/>
    <x v="276"/>
    <x v="7"/>
    <n v="104.70000000000003"/>
    <x v="3038"/>
    <x v="276"/>
    <x v="6"/>
    <x v="2"/>
    <x v="13721"/>
    <n v="151.71117478510021"/>
  </r>
  <r>
    <x v="284"/>
    <n v="1010520"/>
    <x v="89"/>
    <x v="7"/>
    <n v="110.70400000000001"/>
    <x v="3038"/>
    <x v="89"/>
    <x v="8"/>
    <x v="3"/>
    <x v="13722"/>
    <n v="138.05969070674954"/>
  </r>
  <r>
    <x v="328"/>
    <n v="1018497"/>
    <x v="1680"/>
    <x v="6"/>
    <n v="110.70400000000001"/>
    <x v="3038"/>
    <x v="1680"/>
    <x v="5"/>
    <x v="1"/>
    <x v="13722"/>
    <n v="138.05969070674954"/>
  </r>
  <r>
    <x v="37"/>
    <n v="1018410"/>
    <x v="2288"/>
    <x v="6"/>
    <n v="163.53200000000001"/>
    <x v="3038"/>
    <x v="2288"/>
    <x v="10"/>
    <x v="3"/>
    <x v="13723"/>
    <n v="61.155981703886695"/>
  </r>
  <r>
    <x v="35"/>
    <n v="1012891"/>
    <x v="798"/>
    <x v="5"/>
    <n v="192.75600000000003"/>
    <x v="3038"/>
    <x v="798"/>
    <x v="4"/>
    <x v="1"/>
    <x v="13724"/>
    <n v="36.722903567204121"/>
  </r>
  <r>
    <x v="271"/>
    <n v="1007434"/>
    <x v="2269"/>
    <x v="6"/>
    <n v="198.79200000000003"/>
    <x v="3038"/>
    <x v="2269"/>
    <x v="4"/>
    <x v="1"/>
    <x v="13725"/>
    <n v="32.571532053603761"/>
  </r>
  <r>
    <x v="315"/>
    <n v="1016846"/>
    <x v="1233"/>
    <x v="6"/>
    <n v="203.99600000000004"/>
    <x v="3038"/>
    <x v="1233"/>
    <x v="7"/>
    <x v="2"/>
    <x v="13726"/>
    <n v="29.189591952783374"/>
  </r>
  <r>
    <x v="94"/>
    <n v="1009476"/>
    <x v="2128"/>
    <x v="7"/>
    <n v="257.94800000000004"/>
    <x v="3038"/>
    <x v="2128"/>
    <x v="5"/>
    <x v="1"/>
    <x v="13727"/>
    <n v="2.1684990773334083"/>
  </r>
  <r>
    <x v="265"/>
    <n v="1014589"/>
    <x v="1690"/>
    <x v="4"/>
    <n v="270.31200000000001"/>
    <x v="3038"/>
    <x v="1690"/>
    <x v="10"/>
    <x v="3"/>
    <x v="13728"/>
    <n v="-2.5046612802983201"/>
  </r>
  <r>
    <x v="331"/>
    <n v="1014537"/>
    <x v="2785"/>
    <x v="4"/>
    <n v="307.40400000000005"/>
    <x v="3038"/>
    <x v="2785"/>
    <x v="0"/>
    <x v="0"/>
    <x v="13729"/>
    <n v="-14.268649724792141"/>
  </r>
  <r>
    <x v="341"/>
    <n v="1016659"/>
    <x v="417"/>
    <x v="0"/>
    <n v="308.52800000000002"/>
    <x v="3038"/>
    <x v="417"/>
    <x v="5"/>
    <x v="1"/>
    <x v="13730"/>
    <n v="-14.58097806357932"/>
  </r>
  <r>
    <x v="295"/>
    <n v="1017799"/>
    <x v="2764"/>
    <x v="3"/>
    <n v="317.52000000000004"/>
    <x v="3038"/>
    <x v="2764"/>
    <x v="7"/>
    <x v="2"/>
    <x v="13731"/>
    <n v="-17.000000000000004"/>
  </r>
  <r>
    <x v="234"/>
    <n v="1018310"/>
    <x v="1962"/>
    <x v="8"/>
    <n v="319.76800000000003"/>
    <x v="3038"/>
    <x v="1962"/>
    <x v="0"/>
    <x v="0"/>
    <x v="13732"/>
    <n v="-17.583498036076158"/>
  </r>
  <r>
    <x v="159"/>
    <n v="1004601"/>
    <x v="539"/>
    <x v="4"/>
    <n v="244.1696"/>
    <x v="3039"/>
    <x v="539"/>
    <x v="6"/>
    <x v="2"/>
    <x v="13733"/>
    <n v="7.9954261300342306"/>
  </r>
  <r>
    <x v="103"/>
    <n v="1003732"/>
    <x v="344"/>
    <x v="9"/>
    <n v="149.69280000000001"/>
    <x v="3040"/>
    <x v="344"/>
    <x v="3"/>
    <x v="0"/>
    <x v="13734"/>
    <n v="76.165854336347508"/>
  </r>
  <r>
    <x v="344"/>
    <n v="1001681"/>
    <x v="936"/>
    <x v="6"/>
    <n v="229.48480000000006"/>
    <x v="3041"/>
    <x v="936"/>
    <x v="1"/>
    <x v="1"/>
    <x v="13735"/>
    <n v="14.916055442451952"/>
  </r>
  <r>
    <x v="71"/>
    <n v="1002235"/>
    <x v="764"/>
    <x v="9"/>
    <n v="254.54400000000001"/>
    <x v="3042"/>
    <x v="764"/>
    <x v="5"/>
    <x v="1"/>
    <x v="13736"/>
    <n v="3.6204349739141231"/>
  </r>
  <r>
    <x v="174"/>
    <n v="1001881"/>
    <x v="1566"/>
    <x v="6"/>
    <n v="235.96800000000005"/>
    <x v="3043"/>
    <x v="1566"/>
    <x v="1"/>
    <x v="1"/>
    <x v="13737"/>
    <n v="11.801057770545146"/>
  </r>
  <r>
    <x v="294"/>
    <n v="1003685"/>
    <x v="324"/>
    <x v="6"/>
    <n v="209.4752"/>
    <x v="3044"/>
    <x v="324"/>
    <x v="10"/>
    <x v="3"/>
    <x v="13738"/>
    <n v="25.971570858984748"/>
  </r>
  <r>
    <x v="42"/>
    <n v="1019109"/>
    <x v="1517"/>
    <x v="1"/>
    <n v="150.47600000000003"/>
    <x v="3045"/>
    <x v="1517"/>
    <x v="10"/>
    <x v="3"/>
    <x v="13739"/>
    <n v="75.376910603684294"/>
  </r>
  <r>
    <x v="254"/>
    <n v="1018826"/>
    <x v="812"/>
    <x v="1"/>
    <n v="161.71600000000004"/>
    <x v="3045"/>
    <x v="812"/>
    <x v="9"/>
    <x v="0"/>
    <x v="13740"/>
    <n v="63.187414974399545"/>
  </r>
  <r>
    <x v="286"/>
    <n v="1007735"/>
    <x v="1435"/>
    <x v="9"/>
    <n v="13.104000000000013"/>
    <x v="3046"/>
    <x v="1435"/>
    <x v="0"/>
    <x v="0"/>
    <x v="13741"/>
    <n v="1914.5741758241736"/>
  </r>
  <r>
    <x v="303"/>
    <n v="1006776"/>
    <x v="412"/>
    <x v="4"/>
    <n v="62.616"/>
    <x v="3046"/>
    <x v="412"/>
    <x v="11"/>
    <x v="3"/>
    <x v="13742"/>
    <n v="321.60118819471063"/>
  </r>
  <r>
    <x v="14"/>
    <n v="1015095"/>
    <x v="813"/>
    <x v="4"/>
    <n v="117.98799999999997"/>
    <x v="3046"/>
    <x v="813"/>
    <x v="8"/>
    <x v="3"/>
    <x v="13743"/>
    <n v="123.74292300911962"/>
  </r>
  <r>
    <x v="86"/>
    <n v="1013002"/>
    <x v="1466"/>
    <x v="0"/>
    <n v="120.23599999999999"/>
    <x v="3046"/>
    <x v="1466"/>
    <x v="1"/>
    <x v="1"/>
    <x v="13744"/>
    <n v="119.5596992581257"/>
  </r>
  <r>
    <x v="130"/>
    <n v="1014346"/>
    <x v="717"/>
    <x v="3"/>
    <n v="146.08799999999999"/>
    <x v="3046"/>
    <x v="717"/>
    <x v="8"/>
    <x v="3"/>
    <x v="13745"/>
    <n v="80.706012814194196"/>
  </r>
  <r>
    <x v="156"/>
    <n v="1008260"/>
    <x v="1056"/>
    <x v="6"/>
    <n v="147.59200000000001"/>
    <x v="3046"/>
    <x v="1056"/>
    <x v="10"/>
    <x v="3"/>
    <x v="13746"/>
    <n v="78.864572605561264"/>
  </r>
  <r>
    <x v="292"/>
    <n v="1011881"/>
    <x v="1757"/>
    <x v="5"/>
    <n v="148.33599999999998"/>
    <x v="3046"/>
    <x v="1757"/>
    <x v="9"/>
    <x v="0"/>
    <x v="13747"/>
    <n v="77.967452270520994"/>
  </r>
  <r>
    <x v="41"/>
    <n v="1007189"/>
    <x v="685"/>
    <x v="7"/>
    <n v="162.24"/>
    <x v="3046"/>
    <x v="685"/>
    <x v="4"/>
    <x v="1"/>
    <x v="13748"/>
    <n v="62.71560650887573"/>
  </r>
  <r>
    <x v="23"/>
    <n v="1018742"/>
    <x v="1016"/>
    <x v="5"/>
    <n v="164.07199999999997"/>
    <x v="3046"/>
    <x v="1016"/>
    <x v="1"/>
    <x v="1"/>
    <x v="13749"/>
    <n v="60.898751767516721"/>
  </r>
  <r>
    <x v="232"/>
    <n v="1012063"/>
    <x v="478"/>
    <x v="2"/>
    <n v="174.18799999999999"/>
    <x v="3046"/>
    <x v="478"/>
    <x v="1"/>
    <x v="1"/>
    <x v="13750"/>
    <n v="51.554527292350805"/>
  </r>
  <r>
    <x v="260"/>
    <n v="1016830"/>
    <x v="27"/>
    <x v="8"/>
    <n v="177.56"/>
    <x v="3046"/>
    <x v="27"/>
    <x v="8"/>
    <x v="3"/>
    <x v="13751"/>
    <n v="48.676391079071863"/>
  </r>
  <r>
    <x v="23"/>
    <n v="1013314"/>
    <x v="1669"/>
    <x v="6"/>
    <n v="186.55199999999999"/>
    <x v="3046"/>
    <x v="1669"/>
    <x v="2"/>
    <x v="2"/>
    <x v="13752"/>
    <n v="41.510034735623321"/>
  </r>
  <r>
    <x v="357"/>
    <n v="1016403"/>
    <x v="648"/>
    <x v="2"/>
    <n v="193.29599999999999"/>
    <x v="3046"/>
    <x v="648"/>
    <x v="4"/>
    <x v="1"/>
    <x v="13753"/>
    <n v="36.572820958529931"/>
  </r>
  <r>
    <x v="232"/>
    <n v="1013533"/>
    <x v="388"/>
    <x v="9"/>
    <n v="198.916"/>
    <x v="3046"/>
    <x v="388"/>
    <x v="10"/>
    <x v="3"/>
    <x v="13754"/>
    <n v="32.714211023748724"/>
  </r>
  <r>
    <x v="335"/>
    <n v="1012178"/>
    <x v="1987"/>
    <x v="7"/>
    <n v="200.04"/>
    <x v="3046"/>
    <x v="1987"/>
    <x v="1"/>
    <x v="1"/>
    <x v="13755"/>
    <n v="31.968506298740255"/>
  </r>
  <r>
    <x v="236"/>
    <n v="1011209"/>
    <x v="578"/>
    <x v="4"/>
    <n v="220.27199999999999"/>
    <x v="3046"/>
    <x v="578"/>
    <x v="10"/>
    <x v="3"/>
    <x v="13756"/>
    <n v="19.847188930050123"/>
  </r>
  <r>
    <x v="343"/>
    <n v="1016756"/>
    <x v="864"/>
    <x v="0"/>
    <n v="249.49599999999998"/>
    <x v="3046"/>
    <x v="864"/>
    <x v="3"/>
    <x v="0"/>
    <x v="13757"/>
    <n v="5.8092314105236253"/>
  </r>
  <r>
    <x v="31"/>
    <n v="1017934"/>
    <x v="2251"/>
    <x v="3"/>
    <n v="253.99199999999999"/>
    <x v="3046"/>
    <x v="2251"/>
    <x v="3"/>
    <x v="0"/>
    <x v="13758"/>
    <n v="3.9362657091561988"/>
  </r>
  <r>
    <x v="232"/>
    <n v="1011599"/>
    <x v="740"/>
    <x v="3"/>
    <n v="256.24"/>
    <x v="3046"/>
    <x v="740"/>
    <x v="9"/>
    <x v="0"/>
    <x v="13759"/>
    <n v="3.0244302216671843"/>
  </r>
  <r>
    <x v="67"/>
    <n v="1013748"/>
    <x v="1391"/>
    <x v="9"/>
    <n v="284.33999999999997"/>
    <x v="3046"/>
    <x v="1391"/>
    <x v="1"/>
    <x v="1"/>
    <x v="13760"/>
    <n v="-7.1569951466554036"/>
  </r>
  <r>
    <x v="317"/>
    <n v="1018791"/>
    <x v="1801"/>
    <x v="4"/>
    <n v="285.464"/>
    <x v="3046"/>
    <x v="1801"/>
    <x v="1"/>
    <x v="1"/>
    <x v="13761"/>
    <n v="-7.5225597623518183"/>
  </r>
  <r>
    <x v="201"/>
    <n v="1015669"/>
    <x v="786"/>
    <x v="4"/>
    <n v="321.43200000000002"/>
    <x v="3046"/>
    <x v="786"/>
    <x v="4"/>
    <x v="1"/>
    <x v="13762"/>
    <n v="-17.870716045695517"/>
  </r>
  <r>
    <x v="81"/>
    <n v="1004298"/>
    <x v="1249"/>
    <x v="8"/>
    <n v="271.9744"/>
    <x v="3047"/>
    <x v="1249"/>
    <x v="4"/>
    <x v="1"/>
    <x v="13763"/>
    <n v="-2.9114504894578177"/>
  </r>
  <r>
    <x v="150"/>
    <n v="1003350"/>
    <x v="280"/>
    <x v="6"/>
    <n v="167.44000000000003"/>
    <x v="3048"/>
    <x v="280"/>
    <x v="6"/>
    <x v="2"/>
    <x v="13764"/>
    <n v="57.767080745341602"/>
  </r>
  <r>
    <x v="68"/>
    <n v="1001283"/>
    <x v="2728"/>
    <x v="6"/>
    <n v="417.55776000000009"/>
    <x v="3049"/>
    <x v="2728"/>
    <x v="1"/>
    <x v="1"/>
    <x v="13765"/>
    <n v="-36.723944490937008"/>
  </r>
  <r>
    <x v="106"/>
    <n v="1001130"/>
    <x v="2242"/>
    <x v="1"/>
    <n v="617.50099200000011"/>
    <x v="3050"/>
    <x v="2242"/>
    <x v="7"/>
    <x v="2"/>
    <x v="13766"/>
    <n v="-57.197542445405489"/>
  </r>
  <r>
    <x v="69"/>
    <n v="1002448"/>
    <x v="1796"/>
    <x v="5"/>
    <n v="92.643200000000007"/>
    <x v="3051"/>
    <x v="1796"/>
    <x v="7"/>
    <x v="2"/>
    <x v="13767"/>
    <n v="185.29973057925463"/>
  </r>
  <r>
    <x v="354"/>
    <n v="1004436"/>
    <x v="2413"/>
    <x v="0"/>
    <n v="263.05280000000005"/>
    <x v="3051"/>
    <x v="2413"/>
    <x v="6"/>
    <x v="2"/>
    <x v="13768"/>
    <n v="0.47823098632669225"/>
  </r>
  <r>
    <x v="312"/>
    <n v="1009034"/>
    <x v="841"/>
    <x v="5"/>
    <n v="0.85600000000000165"/>
    <x v="3052"/>
    <x v="841"/>
    <x v="4"/>
    <x v="1"/>
    <x v="13769"/>
    <n v="30792.289719626107"/>
  </r>
  <r>
    <x v="141"/>
    <n v="1006107"/>
    <x v="765"/>
    <x v="3"/>
    <n v="8.2040000000000077"/>
    <x v="3052"/>
    <x v="765"/>
    <x v="3"/>
    <x v="0"/>
    <x v="13770"/>
    <n v="3123.2813261823471"/>
  </r>
  <r>
    <x v="298"/>
    <n v="1007939"/>
    <x v="393"/>
    <x v="9"/>
    <n v="75.075999999999993"/>
    <x v="3052"/>
    <x v="393"/>
    <x v="8"/>
    <x v="3"/>
    <x v="13771"/>
    <n v="252.22707656241678"/>
  </r>
  <r>
    <x v="102"/>
    <n v="1009029"/>
    <x v="17"/>
    <x v="3"/>
    <n v="82.932000000000016"/>
    <x v="3052"/>
    <x v="17"/>
    <x v="9"/>
    <x v="0"/>
    <x v="13772"/>
    <n v="218.86123571118497"/>
  </r>
  <r>
    <x v="239"/>
    <n v="1007485"/>
    <x v="1401"/>
    <x v="4"/>
    <n v="84.668000000000006"/>
    <x v="3052"/>
    <x v="1401"/>
    <x v="5"/>
    <x v="1"/>
    <x v="13773"/>
    <n v="212.32342797751213"/>
  </r>
  <r>
    <x v="180"/>
    <n v="1007306"/>
    <x v="399"/>
    <x v="9"/>
    <n v="106.39200000000001"/>
    <x v="3052"/>
    <x v="399"/>
    <x v="11"/>
    <x v="3"/>
    <x v="13774"/>
    <n v="148.5506429054816"/>
  </r>
  <r>
    <x v="162"/>
    <n v="1016462"/>
    <x v="890"/>
    <x v="7"/>
    <n v="109.536"/>
    <x v="3052"/>
    <x v="890"/>
    <x v="11"/>
    <x v="3"/>
    <x v="13775"/>
    <n v="141.41652059596842"/>
  </r>
  <r>
    <x v="196"/>
    <n v="1018903"/>
    <x v="441"/>
    <x v="0"/>
    <n v="111.78399999999999"/>
    <x v="3052"/>
    <x v="441"/>
    <x v="0"/>
    <x v="0"/>
    <x v="13776"/>
    <n v="136.56158305303086"/>
  </r>
  <r>
    <x v="18"/>
    <n v="1009064"/>
    <x v="2391"/>
    <x v="8"/>
    <n v="152.77199999999999"/>
    <x v="3052"/>
    <x v="2391"/>
    <x v="4"/>
    <x v="1"/>
    <x v="13777"/>
    <n v="73.093236980598547"/>
  </r>
  <r>
    <x v="112"/>
    <n v="1013786"/>
    <x v="1146"/>
    <x v="5"/>
    <n v="160.11600000000001"/>
    <x v="3052"/>
    <x v="1146"/>
    <x v="4"/>
    <x v="1"/>
    <x v="13778"/>
    <n v="65.154013340328248"/>
  </r>
  <r>
    <x v="38"/>
    <n v="1017877"/>
    <x v="2157"/>
    <x v="2"/>
    <n v="179.22400000000002"/>
    <x v="3052"/>
    <x v="2157"/>
    <x v="11"/>
    <x v="3"/>
    <x v="13779"/>
    <n v="47.546087577556555"/>
  </r>
  <r>
    <x v="254"/>
    <n v="1005586"/>
    <x v="631"/>
    <x v="4"/>
    <n v="188.68800000000002"/>
    <x v="3052"/>
    <x v="631"/>
    <x v="2"/>
    <x v="2"/>
    <x v="13780"/>
    <n v="40.145637242431931"/>
  </r>
  <r>
    <x v="15"/>
    <n v="1007692"/>
    <x v="878"/>
    <x v="4"/>
    <n v="189.81200000000004"/>
    <x v="3052"/>
    <x v="878"/>
    <x v="6"/>
    <x v="2"/>
    <x v="13781"/>
    <n v="39.315743999325612"/>
  </r>
  <r>
    <x v="321"/>
    <n v="1014121"/>
    <x v="2311"/>
    <x v="5"/>
    <n v="228.68"/>
    <x v="3052"/>
    <x v="2311"/>
    <x v="8"/>
    <x v="3"/>
    <x v="13782"/>
    <n v="15.636697568654881"/>
  </r>
  <r>
    <x v="130"/>
    <n v="1019671"/>
    <x v="39"/>
    <x v="2"/>
    <n v="234.3"/>
    <x v="3052"/>
    <x v="39"/>
    <x v="7"/>
    <x v="2"/>
    <x v="13783"/>
    <n v="12.862996158770795"/>
  </r>
  <r>
    <x v="295"/>
    <n v="1010995"/>
    <x v="1929"/>
    <x v="4"/>
    <n v="254.53200000000001"/>
    <x v="3052"/>
    <x v="1929"/>
    <x v="6"/>
    <x v="2"/>
    <x v="13784"/>
    <n v="3.891848569138646"/>
  </r>
  <r>
    <x v="67"/>
    <n v="1014435"/>
    <x v="1056"/>
    <x v="0"/>
    <n v="273.64"/>
    <x v="3052"/>
    <x v="1056"/>
    <x v="10"/>
    <x v="3"/>
    <x v="13785"/>
    <n v="-3.3628124543195437"/>
  </r>
  <r>
    <x v="112"/>
    <n v="1018487"/>
    <x v="1064"/>
    <x v="4"/>
    <n v="286.00400000000002"/>
    <x v="3052"/>
    <x v="1064"/>
    <x v="11"/>
    <x v="3"/>
    <x v="13786"/>
    <n v="-7.5404539796646297"/>
  </r>
  <r>
    <x v="146"/>
    <n v="1009679"/>
    <x v="2350"/>
    <x v="9"/>
    <n v="310.73200000000003"/>
    <x v="3052"/>
    <x v="2350"/>
    <x v="7"/>
    <x v="2"/>
    <x v="13787"/>
    <n v="-14.898369012525276"/>
  </r>
  <r>
    <x v="76"/>
    <n v="1005081"/>
    <x v="2689"/>
    <x v="7"/>
    <n v="197.80480000000003"/>
    <x v="3053"/>
    <x v="2689"/>
    <x v="2"/>
    <x v="2"/>
    <x v="13788"/>
    <n v="33.687756818843624"/>
  </r>
  <r>
    <x v="60"/>
    <n v="1004861"/>
    <x v="2814"/>
    <x v="0"/>
    <n v="135.77920000000003"/>
    <x v="3054"/>
    <x v="2814"/>
    <x v="2"/>
    <x v="2"/>
    <x v="13789"/>
    <n v="94.777108717682808"/>
  </r>
  <r>
    <x v="133"/>
    <n v="1001440"/>
    <x v="2638"/>
    <x v="9"/>
    <n v="679.1101440000001"/>
    <x v="3055"/>
    <x v="2638"/>
    <x v="0"/>
    <x v="0"/>
    <x v="13790"/>
    <n v="-61.051195842540672"/>
  </r>
  <r>
    <x v="182"/>
    <n v="1003539"/>
    <x v="1339"/>
    <x v="5"/>
    <n v="266.83520000000004"/>
    <x v="3056"/>
    <x v="1339"/>
    <x v="4"/>
    <x v="1"/>
    <x v="13791"/>
    <n v="-0.86615259156212709"/>
  </r>
  <r>
    <x v="344"/>
    <n v="1017690"/>
    <x v="235"/>
    <x v="1"/>
    <n v="288.46800000000002"/>
    <x v="3057"/>
    <x v="235"/>
    <x v="5"/>
    <x v="1"/>
    <x v="13792"/>
    <n v="-8.2680643953575519"/>
  </r>
  <r>
    <x v="114"/>
    <n v="1001851"/>
    <x v="2711"/>
    <x v="2"/>
    <n v="254.43200000000002"/>
    <x v="3058"/>
    <x v="2711"/>
    <x v="1"/>
    <x v="1"/>
    <x v="13793"/>
    <n v="4.0310652748082063"/>
  </r>
  <r>
    <x v="142"/>
    <n v="1001233"/>
    <x v="412"/>
    <x v="2"/>
    <n v="296.71296000000001"/>
    <x v="3059"/>
    <x v="412"/>
    <x v="11"/>
    <x v="3"/>
    <x v="13794"/>
    <n v="-10.779117973141435"/>
  </r>
  <r>
    <x v="82"/>
    <n v="1005079"/>
    <x v="1105"/>
    <x v="9"/>
    <n v="318.88640000000009"/>
    <x v="3060"/>
    <x v="1105"/>
    <x v="1"/>
    <x v="1"/>
    <x v="13795"/>
    <n v="-16.957888451812313"/>
  </r>
  <r>
    <x v="125"/>
    <n v="1000052"/>
    <x v="38"/>
    <x v="2"/>
    <n v="185.56867200000008"/>
    <x v="3061"/>
    <x v="38"/>
    <x v="5"/>
    <x v="1"/>
    <x v="13796"/>
    <n v="42.720517825336351"/>
  </r>
  <r>
    <x v="141"/>
    <n v="1007564"/>
    <x v="2795"/>
    <x v="0"/>
    <n v="0.18000000000000682"/>
    <x v="3062"/>
    <x v="2795"/>
    <x v="4"/>
    <x v="1"/>
    <x v="13797"/>
    <n v="147058.99999999444"/>
  </r>
  <r>
    <x v="104"/>
    <n v="1006958"/>
    <x v="1141"/>
    <x v="8"/>
    <n v="8.5720000000000027"/>
    <x v="3062"/>
    <x v="1141"/>
    <x v="5"/>
    <x v="1"/>
    <x v="13798"/>
    <n v="2990.132991133924"/>
  </r>
  <r>
    <x v="280"/>
    <n v="1008953"/>
    <x v="2205"/>
    <x v="4"/>
    <n v="9.460000000000008"/>
    <x v="3062"/>
    <x v="2205"/>
    <x v="10"/>
    <x v="3"/>
    <x v="13799"/>
    <n v="2700.0655391120486"/>
  </r>
  <r>
    <x v="13"/>
    <n v="1006446"/>
    <x v="1162"/>
    <x v="8"/>
    <n v="21.771999999999998"/>
    <x v="3062"/>
    <x v="1162"/>
    <x v="0"/>
    <x v="0"/>
    <x v="13800"/>
    <n v="1116.6369649090577"/>
  </r>
  <r>
    <x v="210"/>
    <n v="1007156"/>
    <x v="298"/>
    <x v="6"/>
    <n v="23.659999999999997"/>
    <x v="3062"/>
    <x v="298"/>
    <x v="10"/>
    <x v="3"/>
    <x v="13801"/>
    <n v="1019.5528317836013"/>
  </r>
  <r>
    <x v="1"/>
    <n v="1007094"/>
    <x v="939"/>
    <x v="3"/>
    <n v="120.60800000000002"/>
    <x v="3062"/>
    <x v="939"/>
    <x v="11"/>
    <x v="3"/>
    <x v="13802"/>
    <n v="119.62572963650837"/>
  </r>
  <r>
    <x v="215"/>
    <n v="1014666"/>
    <x v="1991"/>
    <x v="3"/>
    <n v="130.30800000000002"/>
    <x v="3062"/>
    <x v="1991"/>
    <x v="10"/>
    <x v="3"/>
    <x v="13803"/>
    <n v="103.27700524910213"/>
  </r>
  <r>
    <x v="99"/>
    <n v="1011416"/>
    <x v="1884"/>
    <x v="4"/>
    <n v="137.05200000000002"/>
    <x v="3062"/>
    <x v="1884"/>
    <x v="5"/>
    <x v="1"/>
    <x v="13804"/>
    <n v="93.274231678486984"/>
  </r>
  <r>
    <x v="41"/>
    <n v="1006817"/>
    <x v="493"/>
    <x v="4"/>
    <n v="138.24800000000002"/>
    <x v="3062"/>
    <x v="493"/>
    <x v="5"/>
    <x v="1"/>
    <x v="13805"/>
    <n v="91.602193160118034"/>
  </r>
  <r>
    <x v="289"/>
    <n v="1009358"/>
    <x v="2409"/>
    <x v="5"/>
    <n v="147.16800000000003"/>
    <x v="3062"/>
    <x v="2409"/>
    <x v="1"/>
    <x v="1"/>
    <x v="13806"/>
    <n v="79.988992172211326"/>
  </r>
  <r>
    <x v="79"/>
    <n v="1012606"/>
    <x v="479"/>
    <x v="3"/>
    <n v="182.01200000000003"/>
    <x v="3062"/>
    <x v="479"/>
    <x v="11"/>
    <x v="3"/>
    <x v="13807"/>
    <n v="45.532272597411158"/>
  </r>
  <r>
    <x v="42"/>
    <n v="1019188"/>
    <x v="1188"/>
    <x v="8"/>
    <n v="193.25200000000004"/>
    <x v="3062"/>
    <x v="1188"/>
    <x v="11"/>
    <x v="3"/>
    <x v="13808"/>
    <n v="37.067766439674607"/>
  </r>
  <r>
    <x v="351"/>
    <n v="1018174"/>
    <x v="328"/>
    <x v="8"/>
    <n v="214.60800000000003"/>
    <x v="3062"/>
    <x v="328"/>
    <x v="6"/>
    <x v="2"/>
    <x v="13809"/>
    <n v="23.42792440169984"/>
  </r>
  <r>
    <x v="210"/>
    <n v="1017412"/>
    <x v="2290"/>
    <x v="6"/>
    <n v="234.84000000000003"/>
    <x v="3062"/>
    <x v="2290"/>
    <x v="0"/>
    <x v="0"/>
    <x v="13810"/>
    <n v="12.794328053142562"/>
  </r>
  <r>
    <x v="360"/>
    <n v="1011496"/>
    <x v="2007"/>
    <x v="4"/>
    <n v="252.82400000000004"/>
    <x v="3062"/>
    <x v="2007"/>
    <x v="9"/>
    <x v="0"/>
    <x v="13811"/>
    <n v="4.7709869316204117"/>
  </r>
  <r>
    <x v="55"/>
    <n v="1014957"/>
    <x v="996"/>
    <x v="9"/>
    <n v="295.53600000000006"/>
    <x v="3062"/>
    <x v="996"/>
    <x v="10"/>
    <x v="3"/>
    <x v="13812"/>
    <n v="-10.370919278869586"/>
  </r>
  <r>
    <x v="31"/>
    <n v="1011824"/>
    <x v="1735"/>
    <x v="8"/>
    <n v="314.64400000000006"/>
    <x v="3062"/>
    <x v="1735"/>
    <x v="3"/>
    <x v="0"/>
    <x v="13813"/>
    <n v="-15.813999313509877"/>
  </r>
  <r>
    <x v="213"/>
    <n v="1002427"/>
    <x v="1792"/>
    <x v="7"/>
    <n v="361.55200000000008"/>
    <x v="3063"/>
    <x v="1792"/>
    <x v="1"/>
    <x v="1"/>
    <x v="13814"/>
    <n v="-26.708523255299387"/>
  </r>
  <r>
    <x v="338"/>
    <n v="1001573"/>
    <x v="960"/>
    <x v="7"/>
    <n v="85.043200000000013"/>
    <x v="3064"/>
    <x v="960"/>
    <x v="6"/>
    <x v="2"/>
    <x v="13815"/>
    <n v="211.69476219145093"/>
  </r>
  <r>
    <x v="33"/>
    <n v="1003890"/>
    <x v="2511"/>
    <x v="5"/>
    <n v="157.91680000000002"/>
    <x v="3065"/>
    <x v="2511"/>
    <x v="8"/>
    <x v="3"/>
    <x v="13816"/>
    <n v="67.89043344343348"/>
  </r>
  <r>
    <x v="7"/>
    <n v="1001944"/>
    <x v="1312"/>
    <x v="7"/>
    <n v="228.91520000000003"/>
    <x v="3066"/>
    <x v="1312"/>
    <x v="7"/>
    <x v="2"/>
    <x v="13817"/>
    <n v="15.907095728025059"/>
  </r>
  <r>
    <x v="4"/>
    <n v="1006581"/>
    <x v="1067"/>
    <x v="5"/>
    <n v="0.12000000000000099"/>
    <x v="3067"/>
    <x v="1067"/>
    <x v="0"/>
    <x v="0"/>
    <x v="13818"/>
    <n v="221011.99999999817"/>
  </r>
  <r>
    <x v="304"/>
    <n v="1007139"/>
    <x v="415"/>
    <x v="4"/>
    <n v="102.27200000000001"/>
    <x v="3067"/>
    <x v="415"/>
    <x v="4"/>
    <x v="1"/>
    <x v="13819"/>
    <n v="159.43992490613269"/>
  </r>
  <r>
    <x v="186"/>
    <n v="1006931"/>
    <x v="2093"/>
    <x v="9"/>
    <n v="105.67200000000003"/>
    <x v="3067"/>
    <x v="2093"/>
    <x v="9"/>
    <x v="0"/>
    <x v="13820"/>
    <n v="151.09243697478988"/>
  </r>
  <r>
    <x v="360"/>
    <n v="1019571"/>
    <x v="1274"/>
    <x v="7"/>
    <n v="112.86399999999998"/>
    <x v="3067"/>
    <x v="1274"/>
    <x v="9"/>
    <x v="0"/>
    <x v="13821"/>
    <n v="135.09214629997172"/>
  </r>
  <r>
    <x v="115"/>
    <n v="1012436"/>
    <x v="532"/>
    <x v="7"/>
    <n v="117.35999999999999"/>
    <x v="3067"/>
    <x v="532"/>
    <x v="10"/>
    <x v="3"/>
    <x v="13822"/>
    <n v="126.08588957055218"/>
  </r>
  <r>
    <x v="117"/>
    <n v="1018558"/>
    <x v="575"/>
    <x v="5"/>
    <n v="118.48399999999998"/>
    <x v="3067"/>
    <x v="575"/>
    <x v="3"/>
    <x v="0"/>
    <x v="13823"/>
    <n v="123.94112285203069"/>
  </r>
  <r>
    <x v="14"/>
    <n v="1009410"/>
    <x v="1161"/>
    <x v="0"/>
    <n v="146.584"/>
    <x v="3067"/>
    <x v="1161"/>
    <x v="1"/>
    <x v="1"/>
    <x v="13824"/>
    <n v="81.011843038803704"/>
  </r>
  <r>
    <x v="74"/>
    <n v="1016359"/>
    <x v="2345"/>
    <x v="4"/>
    <n v="149.95599999999999"/>
    <x v="3067"/>
    <x v="2345"/>
    <x v="5"/>
    <x v="1"/>
    <x v="13825"/>
    <n v="76.941502840833337"/>
  </r>
  <r>
    <x v="230"/>
    <n v="1018275"/>
    <x v="494"/>
    <x v="8"/>
    <n v="169.06399999999999"/>
    <x v="3067"/>
    <x v="494"/>
    <x v="6"/>
    <x v="2"/>
    <x v="13826"/>
    <n v="56.943169450622264"/>
  </r>
  <r>
    <x v="261"/>
    <n v="1017892"/>
    <x v="1124"/>
    <x v="9"/>
    <n v="197.16399999999999"/>
    <x v="3067"/>
    <x v="1124"/>
    <x v="4"/>
    <x v="1"/>
    <x v="13827"/>
    <n v="34.575480310807265"/>
  </r>
  <r>
    <x v="38"/>
    <n v="1013468"/>
    <x v="396"/>
    <x v="3"/>
    <n v="243.24799999999999"/>
    <x v="3067"/>
    <x v="396"/>
    <x v="1"/>
    <x v="1"/>
    <x v="13828"/>
    <n v="9.0797868841676088"/>
  </r>
  <r>
    <x v="131"/>
    <n v="1011846"/>
    <x v="1548"/>
    <x v="3"/>
    <n v="264.60399999999998"/>
    <x v="3067"/>
    <x v="1548"/>
    <x v="5"/>
    <x v="1"/>
    <x v="13829"/>
    <n v="0.27603513174405209"/>
  </r>
  <r>
    <x v="327"/>
    <n v="1010656"/>
    <x v="2212"/>
    <x v="7"/>
    <n v="271.34800000000001"/>
    <x v="3067"/>
    <x v="2212"/>
    <x v="3"/>
    <x v="0"/>
    <x v="13830"/>
    <n v="-2.2161947020062787"/>
  </r>
  <r>
    <x v="216"/>
    <n v="1013902"/>
    <x v="1995"/>
    <x v="5"/>
    <n v="276.96800000000002"/>
    <x v="3067"/>
    <x v="1995"/>
    <x v="10"/>
    <x v="3"/>
    <x v="13831"/>
    <n v="-4.2003408335981058"/>
  </r>
  <r>
    <x v="152"/>
    <n v="1014035"/>
    <x v="836"/>
    <x v="0"/>
    <n v="298.32400000000001"/>
    <x v="3067"/>
    <x v="836"/>
    <x v="1"/>
    <x v="1"/>
    <x v="13832"/>
    <n v="-11.058312438824899"/>
  </r>
  <r>
    <x v="220"/>
    <n v="1017344"/>
    <x v="2612"/>
    <x v="1"/>
    <n v="301.69600000000008"/>
    <x v="3067"/>
    <x v="2612"/>
    <x v="3"/>
    <x v="0"/>
    <x v="13833"/>
    <n v="-12.052397114976685"/>
  </r>
  <r>
    <x v="32"/>
    <n v="1001940"/>
    <x v="1196"/>
    <x v="9"/>
    <n v="319.71840000000003"/>
    <x v="3068"/>
    <x v="1196"/>
    <x v="4"/>
    <x v="1"/>
    <x v="13834"/>
    <n v="-17.005164544799431"/>
  </r>
  <r>
    <x v="246"/>
    <n v="1002206"/>
    <x v="1223"/>
    <x v="5"/>
    <n v="119.95519999999999"/>
    <x v="3069"/>
    <x v="1223"/>
    <x v="6"/>
    <x v="2"/>
    <x v="13835"/>
    <n v="121.24726564584114"/>
  </r>
  <r>
    <x v="4"/>
    <n v="1002883"/>
    <x v="1044"/>
    <x v="1"/>
    <n v="209.27360000000004"/>
    <x v="3070"/>
    <x v="1044"/>
    <x v="7"/>
    <x v="2"/>
    <x v="13836"/>
    <n v="26.922841677115471"/>
  </r>
  <r>
    <x v="19"/>
    <n v="1001318"/>
    <x v="1403"/>
    <x v="1"/>
    <n v="691.26528000000008"/>
    <x v="3071"/>
    <x v="1403"/>
    <x v="4"/>
    <x v="1"/>
    <x v="13837"/>
    <n v="-61.565759530118456"/>
  </r>
  <r>
    <x v="1"/>
    <n v="1006919"/>
    <x v="933"/>
    <x v="2"/>
    <n v="36.168000000000006"/>
    <x v="3072"/>
    <x v="933"/>
    <x v="11"/>
    <x v="3"/>
    <x v="13838"/>
    <n v="634.85567352355656"/>
  </r>
  <r>
    <x v="266"/>
    <n v="1006802"/>
    <x v="1630"/>
    <x v="3"/>
    <n v="50.952000000000012"/>
    <x v="3072"/>
    <x v="1630"/>
    <x v="7"/>
    <x v="2"/>
    <x v="13839"/>
    <n v="421.63330193122925"/>
  </r>
  <r>
    <x v="359"/>
    <n v="1014788"/>
    <x v="1520"/>
    <x v="8"/>
    <n v="101.03999999999999"/>
    <x v="3072"/>
    <x v="1520"/>
    <x v="1"/>
    <x v="1"/>
    <x v="13840"/>
    <n v="163.04691211401428"/>
  </r>
  <r>
    <x v="108"/>
    <n v="1007992"/>
    <x v="2053"/>
    <x v="9"/>
    <n v="114.14000000000001"/>
    <x v="3072"/>
    <x v="2053"/>
    <x v="2"/>
    <x v="2"/>
    <x v="13841"/>
    <n v="132.85666725074466"/>
  </r>
  <r>
    <x v="293"/>
    <n v="1008175"/>
    <x v="2656"/>
    <x v="8"/>
    <n v="114.14000000000001"/>
    <x v="3072"/>
    <x v="2656"/>
    <x v="5"/>
    <x v="1"/>
    <x v="13841"/>
    <n v="132.85666725074466"/>
  </r>
  <r>
    <x v="134"/>
    <n v="1017256"/>
    <x v="2518"/>
    <x v="6"/>
    <n v="143.75200000000001"/>
    <x v="3072"/>
    <x v="2518"/>
    <x v="2"/>
    <x v="2"/>
    <x v="13842"/>
    <n v="84.889671100228156"/>
  </r>
  <r>
    <x v="138"/>
    <n v="1012974"/>
    <x v="1559"/>
    <x v="9"/>
    <n v="160.61200000000002"/>
    <x v="3072"/>
    <x v="1559"/>
    <x v="9"/>
    <x v="0"/>
    <x v="13843"/>
    <n v="65.481159564665134"/>
  </r>
  <r>
    <x v="42"/>
    <n v="1018668"/>
    <x v="2455"/>
    <x v="9"/>
    <n v="169.60400000000001"/>
    <x v="3072"/>
    <x v="2455"/>
    <x v="9"/>
    <x v="0"/>
    <x v="13844"/>
    <n v="56.707742741916455"/>
  </r>
  <r>
    <x v="195"/>
    <n v="1019579"/>
    <x v="1028"/>
    <x v="5"/>
    <n v="181.96800000000002"/>
    <x v="3072"/>
    <x v="1028"/>
    <x v="9"/>
    <x v="0"/>
    <x v="13845"/>
    <n v="46.060076496966488"/>
  </r>
  <r>
    <x v="24"/>
    <n v="1013136"/>
    <x v="49"/>
    <x v="9"/>
    <n v="205.572"/>
    <x v="3072"/>
    <x v="49"/>
    <x v="1"/>
    <x v="1"/>
    <x v="13846"/>
    <n v="29.289300099235305"/>
  </r>
  <r>
    <x v="80"/>
    <n v="1016201"/>
    <x v="2179"/>
    <x v="9"/>
    <n v="220.18400000000003"/>
    <x v="3072"/>
    <x v="2179"/>
    <x v="6"/>
    <x v="2"/>
    <x v="13847"/>
    <n v="20.709315844929684"/>
  </r>
  <r>
    <x v="73"/>
    <n v="1012070"/>
    <x v="1054"/>
    <x v="4"/>
    <n v="228.05200000000002"/>
    <x v="3072"/>
    <x v="1054"/>
    <x v="8"/>
    <x v="3"/>
    <x v="13848"/>
    <n v="16.544735411221993"/>
  </r>
  <r>
    <x v="325"/>
    <n v="1014750"/>
    <x v="1111"/>
    <x v="7"/>
    <n v="232.548"/>
    <x v="3072"/>
    <x v="1111"/>
    <x v="4"/>
    <x v="1"/>
    <x v="13849"/>
    <n v="14.291501109448371"/>
  </r>
  <r>
    <x v="238"/>
    <n v="1011707"/>
    <x v="1557"/>
    <x v="8"/>
    <n v="266.26800000000003"/>
    <x v="3072"/>
    <x v="1557"/>
    <x v="1"/>
    <x v="1"/>
    <x v="13850"/>
    <n v="-0.18229753481455785"/>
  </r>
  <r>
    <x v="252"/>
    <n v="1018326"/>
    <x v="1235"/>
    <x v="8"/>
    <n v="297.74"/>
    <x v="3072"/>
    <x v="1235"/>
    <x v="9"/>
    <x v="0"/>
    <x v="13851"/>
    <n v="-10.733324376973199"/>
  </r>
  <r>
    <x v="86"/>
    <n v="1019551"/>
    <x v="1752"/>
    <x v="6"/>
    <n v="303.36"/>
    <x v="3072"/>
    <x v="1752"/>
    <x v="4"/>
    <x v="1"/>
    <x v="13852"/>
    <n v="-12.387064873417724"/>
  </r>
  <r>
    <x v="360"/>
    <n v="1000091"/>
    <x v="149"/>
    <x v="3"/>
    <n v="466.64889600000009"/>
    <x v="3073"/>
    <x v="149"/>
    <x v="10"/>
    <x v="3"/>
    <x v="13853"/>
    <n v="-43.043247315429198"/>
  </r>
  <r>
    <x v="337"/>
    <n v="1001794"/>
    <x v="1410"/>
    <x v="6"/>
    <n v="203.31200000000004"/>
    <x v="3074"/>
    <x v="1410"/>
    <x v="11"/>
    <x v="3"/>
    <x v="13854"/>
    <n v="30.744786338238768"/>
  </r>
  <r>
    <x v="229"/>
    <n v="1001039"/>
    <x v="2299"/>
    <x v="8"/>
    <n v="470.69952000000012"/>
    <x v="3075"/>
    <x v="2299"/>
    <x v="8"/>
    <x v="3"/>
    <x v="13855"/>
    <n v="-43.523987447448434"/>
  </r>
  <r>
    <x v="322"/>
    <n v="1002914"/>
    <x v="1023"/>
    <x v="1"/>
    <n v="262.55040000000002"/>
    <x v="3076"/>
    <x v="1023"/>
    <x v="4"/>
    <x v="1"/>
    <x v="13856"/>
    <n v="1.26467146879228"/>
  </r>
  <r>
    <x v="221"/>
    <n v="1003180"/>
    <x v="984"/>
    <x v="1"/>
    <n v="271.04000000000002"/>
    <x v="3077"/>
    <x v="984"/>
    <x v="10"/>
    <x v="3"/>
    <x v="13857"/>
    <n v="-1.8419421487603214"/>
  </r>
  <r>
    <x v="347"/>
    <n v="1001816"/>
    <x v="1831"/>
    <x v="4"/>
    <n v="119.53280000000001"/>
    <x v="3078"/>
    <x v="1831"/>
    <x v="3"/>
    <x v="0"/>
    <x v="13858"/>
    <n v="122.65379878995559"/>
  </r>
  <r>
    <x v="104"/>
    <n v="1005165"/>
    <x v="247"/>
    <x v="7"/>
    <n v="98.585599999999999"/>
    <x v="3079"/>
    <x v="247"/>
    <x v="0"/>
    <x v="0"/>
    <x v="13859"/>
    <n v="170.00697870682939"/>
  </r>
  <r>
    <x v="310"/>
    <n v="1004263"/>
    <x v="2412"/>
    <x v="6"/>
    <n v="361.20320000000009"/>
    <x v="3079"/>
    <x v="2412"/>
    <x v="7"/>
    <x v="2"/>
    <x v="13860"/>
    <n v="-26.305193309472365"/>
  </r>
  <r>
    <x v="195"/>
    <n v="1006447"/>
    <x v="363"/>
    <x v="2"/>
    <n v="3.6240000000000236"/>
    <x v="3080"/>
    <x v="363"/>
    <x v="8"/>
    <x v="3"/>
    <x v="13861"/>
    <n v="7246.3245033112116"/>
  </r>
  <r>
    <x v="82"/>
    <n v="1008441"/>
    <x v="2158"/>
    <x v="3"/>
    <n v="35.564000000000007"/>
    <x v="3080"/>
    <x v="2158"/>
    <x v="8"/>
    <x v="3"/>
    <x v="13862"/>
    <n v="648.59633337082437"/>
  </r>
  <r>
    <x v="43"/>
    <n v="1008155"/>
    <x v="1627"/>
    <x v="4"/>
    <n v="72.640000000000015"/>
    <x v="3080"/>
    <x v="1627"/>
    <x v="0"/>
    <x v="0"/>
    <x v="13863"/>
    <n v="266.50715859030834"/>
  </r>
  <r>
    <x v="354"/>
    <n v="1007415"/>
    <x v="2733"/>
    <x v="9"/>
    <n v="112.232"/>
    <x v="3080"/>
    <x v="2733"/>
    <x v="11"/>
    <x v="3"/>
    <x v="13864"/>
    <n v="137.21469812531188"/>
  </r>
  <r>
    <x v="13"/>
    <n v="1009579"/>
    <x v="891"/>
    <x v="6"/>
    <n v="117.31600000000003"/>
    <x v="3080"/>
    <x v="891"/>
    <x v="8"/>
    <x v="3"/>
    <x v="13865"/>
    <n v="126.93477445531724"/>
  </r>
  <r>
    <x v="250"/>
    <n v="1008671"/>
    <x v="2348"/>
    <x v="4"/>
    <n v="118.92000000000002"/>
    <x v="3080"/>
    <x v="2348"/>
    <x v="11"/>
    <x v="3"/>
    <x v="13866"/>
    <n v="123.87386478304742"/>
  </r>
  <r>
    <x v="102"/>
    <n v="1011663"/>
    <x v="1670"/>
    <x v="9"/>
    <n v="124.06000000000003"/>
    <x v="3080"/>
    <x v="1670"/>
    <x v="11"/>
    <x v="3"/>
    <x v="13867"/>
    <n v="114.5984201192971"/>
  </r>
  <r>
    <x v="222"/>
    <n v="1011745"/>
    <x v="2805"/>
    <x v="2"/>
    <n v="167.89600000000004"/>
    <x v="3080"/>
    <x v="2805"/>
    <x v="11"/>
    <x v="3"/>
    <x v="13868"/>
    <n v="58.568875970839073"/>
  </r>
  <r>
    <x v="229"/>
    <n v="1019782"/>
    <x v="741"/>
    <x v="3"/>
    <n v="182.50800000000004"/>
    <x v="3080"/>
    <x v="741"/>
    <x v="7"/>
    <x v="2"/>
    <x v="13869"/>
    <n v="45.873495956341628"/>
  </r>
  <r>
    <x v="336"/>
    <n v="1014441"/>
    <x v="2"/>
    <x v="7"/>
    <n v="316.26400000000007"/>
    <x v="3080"/>
    <x v="2"/>
    <x v="2"/>
    <x v="2"/>
    <x v="13870"/>
    <n v="-15.820074368249315"/>
  </r>
  <r>
    <x v="228"/>
    <n v="1018083"/>
    <x v="2300"/>
    <x v="9"/>
    <n v="329.75200000000007"/>
    <x v="3080"/>
    <x v="2300"/>
    <x v="9"/>
    <x v="0"/>
    <x v="13871"/>
    <n v="-19.263325165578983"/>
  </r>
  <r>
    <x v="6"/>
    <n v="1012429"/>
    <x v="1594"/>
    <x v="0"/>
    <n v="275.80000000000007"/>
    <x v="3081"/>
    <x v="1594"/>
    <x v="2"/>
    <x v="2"/>
    <x v="13872"/>
    <n v="-3.4696156635242801"/>
  </r>
  <r>
    <x v="178"/>
    <n v="1009744"/>
    <x v="683"/>
    <x v="8"/>
    <n v="281.42000000000007"/>
    <x v="3081"/>
    <x v="683"/>
    <x v="3"/>
    <x v="0"/>
    <x v="13873"/>
    <n v="-5.3973420510269232"/>
  </r>
  <r>
    <x v="233"/>
    <n v="1002545"/>
    <x v="1294"/>
    <x v="7"/>
    <n v="195.14240000000004"/>
    <x v="3082"/>
    <x v="1294"/>
    <x v="8"/>
    <x v="3"/>
    <x v="13874"/>
    <n v="36.457684234692195"/>
  </r>
  <r>
    <x v="39"/>
    <n v="1001899"/>
    <x v="2163"/>
    <x v="1"/>
    <n v="215.35040000000004"/>
    <x v="3083"/>
    <x v="2163"/>
    <x v="7"/>
    <x v="2"/>
    <x v="13875"/>
    <n v="23.654249074995889"/>
  </r>
  <r>
    <x v="230"/>
    <n v="1001243"/>
    <x v="544"/>
    <x v="7"/>
    <n v="287.57184000000001"/>
    <x v="3084"/>
    <x v="544"/>
    <x v="3"/>
    <x v="0"/>
    <x v="13876"/>
    <n v="-7.325334775477307"/>
  </r>
  <r>
    <x v="66"/>
    <n v="1002926"/>
    <x v="2770"/>
    <x v="9"/>
    <n v="71.235200000000006"/>
    <x v="3085"/>
    <x v="2770"/>
    <x v="10"/>
    <x v="3"/>
    <x v="13877"/>
    <n v="274.25879340550739"/>
  </r>
  <r>
    <x v="117"/>
    <n v="1008604"/>
    <x v="75"/>
    <x v="5"/>
    <n v="5.9399999999999977"/>
    <x v="3086"/>
    <x v="75"/>
    <x v="6"/>
    <x v="2"/>
    <x v="13878"/>
    <n v="4389.5454545454559"/>
  </r>
  <r>
    <x v="212"/>
    <n v="1008636"/>
    <x v="2506"/>
    <x v="7"/>
    <n v="30.708000000000002"/>
    <x v="3086"/>
    <x v="2506"/>
    <x v="1"/>
    <x v="1"/>
    <x v="13879"/>
    <n v="768.43493552168798"/>
  </r>
  <r>
    <x v="327"/>
    <n v="1007165"/>
    <x v="19"/>
    <x v="3"/>
    <n v="94.964000000000013"/>
    <x v="3086"/>
    <x v="19"/>
    <x v="0"/>
    <x v="0"/>
    <x v="13880"/>
    <n v="180.82115327913729"/>
  </r>
  <r>
    <x v="123"/>
    <n v="1014827"/>
    <x v="1601"/>
    <x v="2"/>
    <n v="108.864"/>
    <x v="3086"/>
    <x v="1601"/>
    <x v="5"/>
    <x v="1"/>
    <x v="13881"/>
    <n v="144.96527777777774"/>
  </r>
  <r>
    <x v="99"/>
    <n v="1019229"/>
    <x v="1912"/>
    <x v="8"/>
    <n v="117.85599999999999"/>
    <x v="3086"/>
    <x v="1912"/>
    <x v="3"/>
    <x v="0"/>
    <x v="13882"/>
    <n v="126.27528509367363"/>
  </r>
  <r>
    <x v="267"/>
    <n v="1014448"/>
    <x v="561"/>
    <x v="4"/>
    <n v="132.46799999999999"/>
    <x v="3086"/>
    <x v="561"/>
    <x v="10"/>
    <x v="3"/>
    <x v="13883"/>
    <n v="101.31578947368421"/>
  </r>
  <r>
    <x v="66"/>
    <n v="1012339"/>
    <x v="1349"/>
    <x v="7"/>
    <n v="153.82399999999998"/>
    <x v="3086"/>
    <x v="1349"/>
    <x v="7"/>
    <x v="2"/>
    <x v="13884"/>
    <n v="73.366314749323905"/>
  </r>
  <r>
    <x v="55"/>
    <n v="1009013"/>
    <x v="1883"/>
    <x v="2"/>
    <n v="156.08800000000002"/>
    <x v="3086"/>
    <x v="1883"/>
    <x v="9"/>
    <x v="0"/>
    <x v="13885"/>
    <n v="70.851699041566249"/>
  </r>
  <r>
    <x v="187"/>
    <n v="1010103"/>
    <x v="535"/>
    <x v="0"/>
    <n v="167.31199999999998"/>
    <x v="3086"/>
    <x v="535"/>
    <x v="9"/>
    <x v="0"/>
    <x v="13886"/>
    <n v="59.390240986898725"/>
  </r>
  <r>
    <x v="193"/>
    <n v="1018816"/>
    <x v="966"/>
    <x v="4"/>
    <n v="171.80799999999999"/>
    <x v="3086"/>
    <x v="966"/>
    <x v="5"/>
    <x v="1"/>
    <x v="13887"/>
    <n v="55.219198174706641"/>
  </r>
  <r>
    <x v="3"/>
    <n v="1009746"/>
    <x v="440"/>
    <x v="5"/>
    <n v="174.05599999999998"/>
    <x v="3086"/>
    <x v="440"/>
    <x v="8"/>
    <x v="3"/>
    <x v="13888"/>
    <n v="53.214482695224532"/>
  </r>
  <r>
    <x v="111"/>
    <n v="1012343"/>
    <x v="621"/>
    <x v="5"/>
    <n v="184.172"/>
    <x v="3086"/>
    <x v="621"/>
    <x v="2"/>
    <x v="2"/>
    <x v="13889"/>
    <n v="44.798883652238111"/>
  </r>
  <r>
    <x v="23"/>
    <n v="1019625"/>
    <x v="1644"/>
    <x v="5"/>
    <n v="184.172"/>
    <x v="3086"/>
    <x v="1644"/>
    <x v="1"/>
    <x v="1"/>
    <x v="13889"/>
    <n v="44.798883652238111"/>
  </r>
  <r>
    <x v="246"/>
    <n v="1012045"/>
    <x v="788"/>
    <x v="5"/>
    <n v="185.29599999999999"/>
    <x v="3086"/>
    <x v="788"/>
    <x v="7"/>
    <x v="2"/>
    <x v="13890"/>
    <n v="43.920537950090662"/>
  </r>
  <r>
    <x v="36"/>
    <n v="1016876"/>
    <x v="2250"/>
    <x v="4"/>
    <n v="315.68"/>
    <x v="3086"/>
    <x v="2250"/>
    <x v="10"/>
    <x v="3"/>
    <x v="13891"/>
    <n v="-15.522364419665493"/>
  </r>
  <r>
    <x v="337"/>
    <n v="1019073"/>
    <x v="993"/>
    <x v="7"/>
    <n v="281.96000000000004"/>
    <x v="3087"/>
    <x v="993"/>
    <x v="8"/>
    <x v="3"/>
    <x v="13892"/>
    <n v="-5.4195630585898718"/>
  </r>
  <r>
    <x v="348"/>
    <n v="1004375"/>
    <x v="2611"/>
    <x v="5"/>
    <n v="257.53280000000001"/>
    <x v="3088"/>
    <x v="2611"/>
    <x v="3"/>
    <x v="0"/>
    <x v="13893"/>
    <n v="3.5768647721766049"/>
  </r>
  <r>
    <x v="72"/>
    <n v="1005007"/>
    <x v="2416"/>
    <x v="6"/>
    <n v="192.96320000000003"/>
    <x v="3089"/>
    <x v="2416"/>
    <x v="7"/>
    <x v="2"/>
    <x v="13894"/>
    <n v="38.252060496509188"/>
  </r>
  <r>
    <x v="280"/>
    <n v="1001691"/>
    <x v="2649"/>
    <x v="9"/>
    <n v="264.39360000000005"/>
    <x v="3090"/>
    <x v="2649"/>
    <x v="1"/>
    <x v="1"/>
    <x v="13895"/>
    <n v="0.90761652324412878"/>
  </r>
  <r>
    <x v="151"/>
    <n v="1002635"/>
    <x v="1233"/>
    <x v="6"/>
    <n v="312.50240000000008"/>
    <x v="3091"/>
    <x v="1233"/>
    <x v="7"/>
    <x v="2"/>
    <x v="13896"/>
    <n v="-14.614159763253035"/>
  </r>
  <r>
    <x v="170"/>
    <n v="1001151"/>
    <x v="1267"/>
    <x v="6"/>
    <n v="196.18886400000002"/>
    <x v="3092"/>
    <x v="1267"/>
    <x v="2"/>
    <x v="2"/>
    <x v="13897"/>
    <n v="36.104605814935567"/>
  </r>
  <r>
    <x v="181"/>
    <n v="1008329"/>
    <x v="1928"/>
    <x v="6"/>
    <n v="18.700000000000017"/>
    <x v="3093"/>
    <x v="1928"/>
    <x v="7"/>
    <x v="2"/>
    <x v="13898"/>
    <n v="1328.4877005347582"/>
  </r>
  <r>
    <x v="48"/>
    <n v="1008512"/>
    <x v="2369"/>
    <x v="4"/>
    <n v="77"/>
    <x v="3093"/>
    <x v="2369"/>
    <x v="7"/>
    <x v="2"/>
    <x v="13899"/>
    <n v="246.91844155844157"/>
  </r>
  <r>
    <x v="262"/>
    <n v="1008143"/>
    <x v="377"/>
    <x v="3"/>
    <n v="92.116000000000014"/>
    <x v="3093"/>
    <x v="377"/>
    <x v="8"/>
    <x v="3"/>
    <x v="13900"/>
    <n v="189.99001259281775"/>
  </r>
  <r>
    <x v="85"/>
    <n v="1015541"/>
    <x v="2544"/>
    <x v="4"/>
    <n v="109.40400000000002"/>
    <x v="3093"/>
    <x v="2544"/>
    <x v="8"/>
    <x v="3"/>
    <x v="13901"/>
    <n v="144.16584402764065"/>
  </r>
  <r>
    <x v="306"/>
    <n v="1009942"/>
    <x v="975"/>
    <x v="3"/>
    <n v="111.65200000000002"/>
    <x v="3093"/>
    <x v="975"/>
    <x v="3"/>
    <x v="0"/>
    <x v="13902"/>
    <n v="139.24981191559488"/>
  </r>
  <r>
    <x v="357"/>
    <n v="1010678"/>
    <x v="1187"/>
    <x v="2"/>
    <n v="143.12400000000002"/>
    <x v="3093"/>
    <x v="1187"/>
    <x v="7"/>
    <x v="2"/>
    <x v="13903"/>
    <n v="86.640395740756247"/>
  </r>
  <r>
    <x v="148"/>
    <n v="1015823"/>
    <x v="2791"/>
    <x v="8"/>
    <n v="161.108"/>
    <x v="3093"/>
    <x v="2791"/>
    <x v="9"/>
    <x v="0"/>
    <x v="13904"/>
    <n v="65.806291431834552"/>
  </r>
  <r>
    <x v="158"/>
    <n v="1015274"/>
    <x v="1260"/>
    <x v="8"/>
    <n v="186.96"/>
    <x v="3093"/>
    <x v="1260"/>
    <x v="2"/>
    <x v="2"/>
    <x v="13905"/>
    <n v="42.8793324775353"/>
  </r>
  <r>
    <x v="266"/>
    <n v="1019205"/>
    <x v="226"/>
    <x v="9"/>
    <n v="197.07600000000002"/>
    <x v="3093"/>
    <x v="226"/>
    <x v="1"/>
    <x v="1"/>
    <x v="13906"/>
    <n v="35.545271874809707"/>
  </r>
  <r>
    <x v="292"/>
    <n v="1008627"/>
    <x v="2257"/>
    <x v="3"/>
    <n v="217.64800000000002"/>
    <x v="3093"/>
    <x v="2257"/>
    <x v="5"/>
    <x v="1"/>
    <x v="13907"/>
    <n v="22.733588179078136"/>
  </r>
  <r>
    <x v="142"/>
    <n v="1011596"/>
    <x v="542"/>
    <x v="9"/>
    <n v="225.17600000000002"/>
    <x v="3093"/>
    <x v="542"/>
    <x v="8"/>
    <x v="3"/>
    <x v="13908"/>
    <n v="18.630404661242761"/>
  </r>
  <r>
    <x v="197"/>
    <n v="1015923"/>
    <x v="2613"/>
    <x v="5"/>
    <n v="228.548"/>
    <x v="3093"/>
    <x v="2613"/>
    <x v="3"/>
    <x v="0"/>
    <x v="13909"/>
    <n v="16.880130213346874"/>
  </r>
  <r>
    <x v="99"/>
    <n v="1011687"/>
    <x v="1358"/>
    <x v="8"/>
    <n v="238.66400000000004"/>
    <x v="3093"/>
    <x v="1358"/>
    <x v="8"/>
    <x v="3"/>
    <x v="13910"/>
    <n v="11.926055039721101"/>
  </r>
  <r>
    <x v="351"/>
    <n v="1010796"/>
    <x v="301"/>
    <x v="9"/>
    <n v="254.40000000000003"/>
    <x v="3093"/>
    <x v="301"/>
    <x v="4"/>
    <x v="1"/>
    <x v="13911"/>
    <n v="5.002830188679237"/>
  </r>
  <r>
    <x v="144"/>
    <n v="1010192"/>
    <x v="2819"/>
    <x v="8"/>
    <n v="255.52400000000003"/>
    <x v="3093"/>
    <x v="2819"/>
    <x v="1"/>
    <x v="1"/>
    <x v="13912"/>
    <n v="4.5409433164790727"/>
  </r>
  <r>
    <x v="253"/>
    <n v="1015716"/>
    <x v="2555"/>
    <x v="7"/>
    <n v="284.74800000000005"/>
    <x v="3093"/>
    <x v="2555"/>
    <x v="4"/>
    <x v="1"/>
    <x v="13913"/>
    <n v="-6.1882085212187716"/>
  </r>
  <r>
    <x v="345"/>
    <n v="1019510"/>
    <x v="2481"/>
    <x v="9"/>
    <n v="288.12"/>
    <x v="3093"/>
    <x v="2481"/>
    <x v="0"/>
    <x v="0"/>
    <x v="13914"/>
    <n v="-7.2861307788421454"/>
  </r>
  <r>
    <x v="188"/>
    <n v="1018509"/>
    <x v="2724"/>
    <x v="5"/>
    <n v="297.11200000000002"/>
    <x v="3093"/>
    <x v="2724"/>
    <x v="2"/>
    <x v="2"/>
    <x v="13915"/>
    <n v="-10.092086485904307"/>
  </r>
  <r>
    <x v="318"/>
    <n v="1017190"/>
    <x v="971"/>
    <x v="4"/>
    <n v="307.22800000000001"/>
    <x v="3093"/>
    <x v="971"/>
    <x v="7"/>
    <x v="2"/>
    <x v="13916"/>
    <n v="-13.052456156339915"/>
  </r>
  <r>
    <x v="134"/>
    <n v="1016589"/>
    <x v="1988"/>
    <x v="5"/>
    <n v="310.60000000000002"/>
    <x v="3093"/>
    <x v="1988"/>
    <x v="5"/>
    <x v="1"/>
    <x v="13917"/>
    <n v="-13.996394075981971"/>
  </r>
  <r>
    <x v="72"/>
    <n v="1010383"/>
    <x v="652"/>
    <x v="9"/>
    <n v="331.95600000000002"/>
    <x v="3093"/>
    <x v="652"/>
    <x v="1"/>
    <x v="1"/>
    <x v="13918"/>
    <n v="-19.529335213100531"/>
  </r>
  <r>
    <x v="8"/>
    <n v="1017976"/>
    <x v="224"/>
    <x v="7"/>
    <n v="333.08000000000004"/>
    <x v="3093"/>
    <x v="224"/>
    <x v="9"/>
    <x v="0"/>
    <x v="13919"/>
    <n v="-19.800888675393306"/>
  </r>
  <r>
    <x v="232"/>
    <n v="1004407"/>
    <x v="1508"/>
    <x v="1"/>
    <n v="247.94240000000002"/>
    <x v="3094"/>
    <x v="1508"/>
    <x v="11"/>
    <x v="3"/>
    <x v="13920"/>
    <n v="7.7677718695955331"/>
  </r>
  <r>
    <x v="101"/>
    <n v="1001809"/>
    <x v="1369"/>
    <x v="1"/>
    <n v="219.7056"/>
    <x v="3095"/>
    <x v="1369"/>
    <x v="6"/>
    <x v="2"/>
    <x v="13921"/>
    <n v="21.651810422674711"/>
  </r>
  <r>
    <x v="144"/>
    <n v="1004160"/>
    <x v="290"/>
    <x v="6"/>
    <n v="215.88480000000001"/>
    <x v="3096"/>
    <x v="290"/>
    <x v="1"/>
    <x v="1"/>
    <x v="13922"/>
    <n v="23.898301316257552"/>
  </r>
  <r>
    <x v="277"/>
    <n v="1008490"/>
    <x v="2332"/>
    <x v="1"/>
    <n v="105.42800000000001"/>
    <x v="3097"/>
    <x v="2332"/>
    <x v="6"/>
    <x v="2"/>
    <x v="13923"/>
    <n v="153.71415563227987"/>
  </r>
  <r>
    <x v="344"/>
    <n v="1013107"/>
    <x v="744"/>
    <x v="1"/>
    <n v="158.16800000000003"/>
    <x v="3097"/>
    <x v="744"/>
    <x v="0"/>
    <x v="0"/>
    <x v="13924"/>
    <n v="69.11496636487783"/>
  </r>
  <r>
    <x v="156"/>
    <n v="1005129"/>
    <x v="2082"/>
    <x v="7"/>
    <n v="275.25440000000003"/>
    <x v="3098"/>
    <x v="2082"/>
    <x v="7"/>
    <x v="2"/>
    <x v="13925"/>
    <n v="-2.798865340572215"/>
  </r>
  <r>
    <x v="36"/>
    <n v="1007978"/>
    <x v="728"/>
    <x v="7"/>
    <n v="19.455999999999996"/>
    <x v="3099"/>
    <x v="728"/>
    <x v="9"/>
    <x v="0"/>
    <x v="13926"/>
    <n v="1275.2847450657898"/>
  </r>
  <r>
    <x v="338"/>
    <n v="1007205"/>
    <x v="2044"/>
    <x v="4"/>
    <n v="59.731999999999999"/>
    <x v="3099"/>
    <x v="2044"/>
    <x v="10"/>
    <x v="3"/>
    <x v="13927"/>
    <n v="347.95988749748881"/>
  </r>
  <r>
    <x v="247"/>
    <n v="1007573"/>
    <x v="1885"/>
    <x v="8"/>
    <n v="81.732000000000014"/>
    <x v="3099"/>
    <x v="1885"/>
    <x v="0"/>
    <x v="0"/>
    <x v="13928"/>
    <n v="227.38144178534716"/>
  </r>
  <r>
    <x v="245"/>
    <n v="1017119"/>
    <x v="2577"/>
    <x v="7"/>
    <n v="116.68799999999999"/>
    <x v="3099"/>
    <x v="2577"/>
    <x v="3"/>
    <x v="0"/>
    <x v="13929"/>
    <n v="129.30841217605925"/>
  </r>
  <r>
    <x v="37"/>
    <n v="1013229"/>
    <x v="2809"/>
    <x v="5"/>
    <n v="126.80399999999997"/>
    <x v="3099"/>
    <x v="2809"/>
    <x v="7"/>
    <x v="2"/>
    <x v="13930"/>
    <n v="111.01495220970952"/>
  </r>
  <r>
    <x v="211"/>
    <n v="1012492"/>
    <x v="2321"/>
    <x v="7"/>
    <n v="130.17599999999999"/>
    <x v="3099"/>
    <x v="2321"/>
    <x v="2"/>
    <x v="2"/>
    <x v="13931"/>
    <n v="105.54894911504427"/>
  </r>
  <r>
    <x v="132"/>
    <n v="1007119"/>
    <x v="694"/>
    <x v="3"/>
    <n v="152.70800000000003"/>
    <x v="3099"/>
    <x v="694"/>
    <x v="5"/>
    <x v="1"/>
    <x v="13932"/>
    <n v="75.220289703224424"/>
  </r>
  <r>
    <x v="271"/>
    <n v="1015181"/>
    <x v="2660"/>
    <x v="7"/>
    <n v="154.90399999999997"/>
    <x v="3099"/>
    <x v="2660"/>
    <x v="3"/>
    <x v="0"/>
    <x v="13933"/>
    <n v="72.736275370552121"/>
  </r>
  <r>
    <x v="282"/>
    <n v="1016695"/>
    <x v="253"/>
    <x v="8"/>
    <n v="156.02799999999999"/>
    <x v="3099"/>
    <x v="253"/>
    <x v="3"/>
    <x v="0"/>
    <x v="13934"/>
    <n v="71.491911708154959"/>
  </r>
  <r>
    <x v="183"/>
    <n v="1019291"/>
    <x v="513"/>
    <x v="4"/>
    <n v="204.35999999999999"/>
    <x v="3099"/>
    <x v="513"/>
    <x v="3"/>
    <x v="0"/>
    <x v="13935"/>
    <n v="30.93335290663536"/>
  </r>
  <r>
    <x v="354"/>
    <n v="1010128"/>
    <x v="2829"/>
    <x v="9"/>
    <n v="222.34399999999999"/>
    <x v="3099"/>
    <x v="2829"/>
    <x v="4"/>
    <x v="1"/>
    <x v="13936"/>
    <n v="20.342982045838884"/>
  </r>
  <r>
    <x v="290"/>
    <n v="1015396"/>
    <x v="714"/>
    <x v="7"/>
    <n v="283.03999999999996"/>
    <x v="3099"/>
    <x v="714"/>
    <x v="4"/>
    <x v="1"/>
    <x v="13937"/>
    <n v="-5.4637507066138937"/>
  </r>
  <r>
    <x v="213"/>
    <n v="1015651"/>
    <x v="1425"/>
    <x v="6"/>
    <n v="325.75200000000001"/>
    <x v="3099"/>
    <x v="1425"/>
    <x v="0"/>
    <x v="0"/>
    <x v="13938"/>
    <n v="-17.859168938333458"/>
  </r>
  <r>
    <x v="248"/>
    <n v="1005075"/>
    <x v="1679"/>
    <x v="0"/>
    <n v="86.611200000000011"/>
    <x v="3100"/>
    <x v="1679"/>
    <x v="7"/>
    <x v="2"/>
    <x v="13939"/>
    <n v="209.07180595581173"/>
  </r>
  <r>
    <x v="109"/>
    <n v="1001546"/>
    <x v="2026"/>
    <x v="0"/>
    <n v="10.911456000000001"/>
    <x v="3101"/>
    <x v="2026"/>
    <x v="10"/>
    <x v="3"/>
    <x v="13940"/>
    <n v="2354.2249906886855"/>
  </r>
  <r>
    <x v="92"/>
    <n v="1003534"/>
    <x v="1867"/>
    <x v="4"/>
    <n v="206.36480000000003"/>
    <x v="3102"/>
    <x v="1867"/>
    <x v="4"/>
    <x v="1"/>
    <x v="13941"/>
    <n v="29.787832033370027"/>
  </r>
  <r>
    <x v="0"/>
    <n v="1002304"/>
    <x v="2344"/>
    <x v="4"/>
    <n v="229.55840000000003"/>
    <x v="3103"/>
    <x v="2344"/>
    <x v="4"/>
    <x v="1"/>
    <x v="13942"/>
    <n v="16.681419630037496"/>
  </r>
  <r>
    <x v="327"/>
    <n v="1001139"/>
    <x v="1293"/>
    <x v="6"/>
    <n v="551.84774400000003"/>
    <x v="3104"/>
    <x v="1293"/>
    <x v="10"/>
    <x v="3"/>
    <x v="13943"/>
    <n v="-51.440461084860388"/>
  </r>
  <r>
    <x v="343"/>
    <n v="1008139"/>
    <x v="1826"/>
    <x v="5"/>
    <n v="7.8840000000000003"/>
    <x v="3105"/>
    <x v="1826"/>
    <x v="0"/>
    <x v="0"/>
    <x v="13944"/>
    <n v="3299.58904109589"/>
  </r>
  <r>
    <x v="332"/>
    <n v="1009284"/>
    <x v="2433"/>
    <x v="5"/>
    <n v="12.948000000000008"/>
    <x v="3105"/>
    <x v="2433"/>
    <x v="9"/>
    <x v="0"/>
    <x v="13945"/>
    <n v="1969.9999999999989"/>
  </r>
  <r>
    <x v="364"/>
    <n v="1006677"/>
    <x v="1280"/>
    <x v="8"/>
    <n v="16.144000000000005"/>
    <x v="3105"/>
    <x v="1280"/>
    <x v="0"/>
    <x v="0"/>
    <x v="13946"/>
    <n v="1560.2056491575811"/>
  </r>
  <r>
    <x v="322"/>
    <n v="1007215"/>
    <x v="2711"/>
    <x v="8"/>
    <n v="97.18"/>
    <x v="3105"/>
    <x v="2711"/>
    <x v="1"/>
    <x v="1"/>
    <x v="13947"/>
    <n v="175.80119366124714"/>
  </r>
  <r>
    <x v="46"/>
    <n v="1014437"/>
    <x v="1695"/>
    <x v="5"/>
    <n v="137.46"/>
    <x v="3105"/>
    <x v="1695"/>
    <x v="10"/>
    <x v="3"/>
    <x v="13948"/>
    <n v="94.982976865997358"/>
  </r>
  <r>
    <x v="190"/>
    <n v="1007548"/>
    <x v="2017"/>
    <x v="4"/>
    <n v="147.87200000000001"/>
    <x v="3105"/>
    <x v="2017"/>
    <x v="5"/>
    <x v="1"/>
    <x v="13949"/>
    <n v="81.253787059078093"/>
  </r>
  <r>
    <x v="180"/>
    <n v="1017125"/>
    <x v="1518"/>
    <x v="4"/>
    <n v="176.8"/>
    <x v="3105"/>
    <x v="1518"/>
    <x v="4"/>
    <x v="1"/>
    <x v="13950"/>
    <n v="51.597058823529395"/>
  </r>
  <r>
    <x v="234"/>
    <n v="1013654"/>
    <x v="1144"/>
    <x v="7"/>
    <n v="180.172"/>
    <x v="3105"/>
    <x v="1144"/>
    <x v="0"/>
    <x v="0"/>
    <x v="13951"/>
    <n v="48.759851697267052"/>
  </r>
  <r>
    <x v="202"/>
    <n v="1017436"/>
    <x v="1896"/>
    <x v="4"/>
    <n v="188.04"/>
    <x v="3105"/>
    <x v="1896"/>
    <x v="11"/>
    <x v="3"/>
    <x v="13952"/>
    <n v="42.535417996171027"/>
  </r>
  <r>
    <x v="51"/>
    <n v="1009586"/>
    <x v="2010"/>
    <x v="2"/>
    <n v="197.03200000000001"/>
    <x v="3105"/>
    <x v="2010"/>
    <x v="1"/>
    <x v="1"/>
    <x v="13953"/>
    <n v="36.030492508831038"/>
  </r>
  <r>
    <x v="279"/>
    <n v="1011819"/>
    <x v="2386"/>
    <x v="3"/>
    <n v="207.14800000000002"/>
    <x v="3105"/>
    <x v="2386"/>
    <x v="0"/>
    <x v="0"/>
    <x v="13954"/>
    <n v="29.387491069187227"/>
  </r>
  <r>
    <x v="261"/>
    <n v="1015612"/>
    <x v="603"/>
    <x v="3"/>
    <n v="224.00800000000001"/>
    <x v="3105"/>
    <x v="603"/>
    <x v="7"/>
    <x v="2"/>
    <x v="13955"/>
    <n v="19.649119674297335"/>
  </r>
  <r>
    <x v="45"/>
    <n v="1010137"/>
    <x v="1421"/>
    <x v="7"/>
    <n v="226.256"/>
    <x v="3105"/>
    <x v="1421"/>
    <x v="1"/>
    <x v="1"/>
    <x v="13956"/>
    <n v="18.460328123895049"/>
  </r>
  <r>
    <x v="127"/>
    <n v="1013973"/>
    <x v="1917"/>
    <x v="9"/>
    <n v="244.24"/>
    <x v="3105"/>
    <x v="1917"/>
    <x v="3"/>
    <x v="0"/>
    <x v="13957"/>
    <n v="9.7377988863412952"/>
  </r>
  <r>
    <x v="189"/>
    <n v="1013289"/>
    <x v="894"/>
    <x v="2"/>
    <n v="252.108"/>
    <x v="3105"/>
    <x v="894"/>
    <x v="4"/>
    <x v="1"/>
    <x v="13958"/>
    <n v="6.3130087105526131"/>
  </r>
  <r>
    <x v="222"/>
    <n v="1018616"/>
    <x v="915"/>
    <x v="3"/>
    <n v="261.10000000000002"/>
    <x v="3105"/>
    <x v="915"/>
    <x v="0"/>
    <x v="0"/>
    <x v="13959"/>
    <n v="2.6517043278437242"/>
  </r>
  <r>
    <x v="237"/>
    <n v="1014647"/>
    <x v="1163"/>
    <x v="4"/>
    <n v="268.96800000000002"/>
    <x v="3105"/>
    <x v="1163"/>
    <x v="10"/>
    <x v="3"/>
    <x v="13960"/>
    <n v="-0.35111983581691136"/>
  </r>
  <r>
    <x v="169"/>
    <n v="1012592"/>
    <x v="1944"/>
    <x v="0"/>
    <n v="299.31600000000003"/>
    <x v="3105"/>
    <x v="1944"/>
    <x v="1"/>
    <x v="1"/>
    <x v="13961"/>
    <n v="-10.454636571382766"/>
  </r>
  <r>
    <x v="246"/>
    <n v="1009444"/>
    <x v="2515"/>
    <x v="6"/>
    <n v="318.42400000000004"/>
    <x v="3105"/>
    <x v="2515"/>
    <x v="3"/>
    <x v="0"/>
    <x v="13962"/>
    <n v="-15.82807828555638"/>
  </r>
  <r>
    <x v="58"/>
    <n v="1013891"/>
    <x v="2478"/>
    <x v="2"/>
    <n v="319.548"/>
    <x v="3105"/>
    <x v="2478"/>
    <x v="4"/>
    <x v="1"/>
    <x v="13963"/>
    <n v="-16.124150362386878"/>
  </r>
  <r>
    <x v="15"/>
    <n v="1014198"/>
    <x v="792"/>
    <x v="4"/>
    <n v="339.78000000000003"/>
    <x v="3105"/>
    <x v="792"/>
    <x v="1"/>
    <x v="1"/>
    <x v="13964"/>
    <n v="-21.118488433692402"/>
  </r>
  <r>
    <x v="157"/>
    <n v="1000005"/>
    <x v="9"/>
    <x v="2"/>
    <n v="250.43616000000009"/>
    <x v="3106"/>
    <x v="9"/>
    <x v="6"/>
    <x v="2"/>
    <x v="13965"/>
    <n v="7.0370412962728608"/>
  </r>
  <r>
    <x v="47"/>
    <n v="1000561"/>
    <x v="2590"/>
    <x v="8"/>
    <n v="487.5648000000001"/>
    <x v="3107"/>
    <x v="2590"/>
    <x v="11"/>
    <x v="3"/>
    <x v="13966"/>
    <n v="-45.013542569110811"/>
  </r>
  <r>
    <x v="16"/>
    <n v="1004352"/>
    <x v="998"/>
    <x v="7"/>
    <n v="197.5136"/>
    <x v="3108"/>
    <x v="998"/>
    <x v="11"/>
    <x v="3"/>
    <x v="13967"/>
    <n v="35.740931257391914"/>
  </r>
  <r>
    <x v="134"/>
    <n v="1005334"/>
    <x v="432"/>
    <x v="1"/>
    <n v="196.208"/>
    <x v="3109"/>
    <x v="432"/>
    <x v="5"/>
    <x v="1"/>
    <x v="13968"/>
    <n v="36.660075022425197"/>
  </r>
  <r>
    <x v="74"/>
    <n v="1005948"/>
    <x v="2061"/>
    <x v="3"/>
    <n v="23.539999999999992"/>
    <x v="3110"/>
    <x v="2061"/>
    <x v="2"/>
    <x v="2"/>
    <x v="13969"/>
    <n v="1039.3495327102808"/>
  </r>
  <r>
    <x v="108"/>
    <n v="1006296"/>
    <x v="529"/>
    <x v="1"/>
    <n v="68.288000000000011"/>
    <x v="3110"/>
    <x v="529"/>
    <x v="4"/>
    <x v="1"/>
    <x v="13970"/>
    <n v="292.75257731958754"/>
  </r>
  <r>
    <x v="286"/>
    <n v="1017613"/>
    <x v="12"/>
    <x v="1"/>
    <n v="123.06399999999999"/>
    <x v="3110"/>
    <x v="12"/>
    <x v="2"/>
    <x v="2"/>
    <x v="13971"/>
    <n v="117.93772346096341"/>
  </r>
  <r>
    <x v="201"/>
    <n v="1009470"/>
    <x v="334"/>
    <x v="1"/>
    <n v="205.11600000000001"/>
    <x v="3110"/>
    <x v="334"/>
    <x v="8"/>
    <x v="3"/>
    <x v="13972"/>
    <n v="30.756684022699339"/>
  </r>
  <r>
    <x v="121"/>
    <n v="1009676"/>
    <x v="143"/>
    <x v="1"/>
    <n v="244.45600000000002"/>
    <x v="3110"/>
    <x v="143"/>
    <x v="5"/>
    <x v="1"/>
    <x v="13973"/>
    <n v="9.7141735117976129"/>
  </r>
  <r>
    <x v="238"/>
    <n v="1011082"/>
    <x v="271"/>
    <x v="1"/>
    <n v="301.78000000000003"/>
    <x v="3110"/>
    <x v="271"/>
    <x v="2"/>
    <x v="2"/>
    <x v="13974"/>
    <n v="-11.126356948770638"/>
  </r>
  <r>
    <x v="83"/>
    <n v="1010101"/>
    <x v="347"/>
    <x v="1"/>
    <n v="319.76400000000001"/>
    <x v="3110"/>
    <x v="347"/>
    <x v="0"/>
    <x v="0"/>
    <x v="13975"/>
    <n v="-16.124741997222959"/>
  </r>
  <r>
    <x v="170"/>
    <n v="1001617"/>
    <x v="1073"/>
    <x v="4"/>
    <n v="259.82720000000006"/>
    <x v="3111"/>
    <x v="1073"/>
    <x v="8"/>
    <x v="3"/>
    <x v="13976"/>
    <n v="3.2590275383023655"/>
  </r>
  <r>
    <x v="23"/>
    <n v="1007500"/>
    <x v="2572"/>
    <x v="6"/>
    <n v="18.168000000000006"/>
    <x v="3112"/>
    <x v="2572"/>
    <x v="6"/>
    <x v="2"/>
    <x v="13977"/>
    <n v="1377.7179656538965"/>
  </r>
  <r>
    <x v="13"/>
    <n v="1007518"/>
    <x v="1080"/>
    <x v="3"/>
    <n v="58.060000000000016"/>
    <x v="3112"/>
    <x v="1080"/>
    <x v="9"/>
    <x v="0"/>
    <x v="13978"/>
    <n v="362.40406476059246"/>
  </r>
  <r>
    <x v="335"/>
    <n v="1006377"/>
    <x v="1692"/>
    <x v="8"/>
    <n v="90.976000000000013"/>
    <x v="3112"/>
    <x v="1692"/>
    <x v="7"/>
    <x v="2"/>
    <x v="13979"/>
    <n v="195.10178508617656"/>
  </r>
  <r>
    <x v="169"/>
    <n v="1016461"/>
    <x v="2288"/>
    <x v="4"/>
    <n v="108.77600000000001"/>
    <x v="3112"/>
    <x v="2288"/>
    <x v="10"/>
    <x v="3"/>
    <x v="13980"/>
    <n v="146.81161285577701"/>
  </r>
  <r>
    <x v="259"/>
    <n v="1012254"/>
    <x v="83"/>
    <x v="4"/>
    <n v="115.52000000000001"/>
    <x v="3112"/>
    <x v="83"/>
    <x v="1"/>
    <x v="1"/>
    <x v="13981"/>
    <n v="132.40287396121883"/>
  </r>
  <r>
    <x v="219"/>
    <n v="1006545"/>
    <x v="2433"/>
    <x v="4"/>
    <n v="127.20400000000002"/>
    <x v="3112"/>
    <x v="2433"/>
    <x v="9"/>
    <x v="0"/>
    <x v="13982"/>
    <n v="111.05609886481558"/>
  </r>
  <r>
    <x v="224"/>
    <n v="1008629"/>
    <x v="1304"/>
    <x v="7"/>
    <n v="162.95600000000002"/>
    <x v="3112"/>
    <x v="1304"/>
    <x v="7"/>
    <x v="2"/>
    <x v="13983"/>
    <n v="64.751098456024934"/>
  </r>
  <r>
    <x v="169"/>
    <n v="1007030"/>
    <x v="2742"/>
    <x v="7"/>
    <n v="177.75600000000003"/>
    <x v="3112"/>
    <x v="2742"/>
    <x v="8"/>
    <x v="3"/>
    <x v="13984"/>
    <n v="51.033889151421043"/>
  </r>
  <r>
    <x v="83"/>
    <n v="1015654"/>
    <x v="1455"/>
    <x v="5"/>
    <n v="191.95200000000003"/>
    <x v="3112"/>
    <x v="1455"/>
    <x v="7"/>
    <x v="2"/>
    <x v="13985"/>
    <n v="39.864028507126783"/>
  </r>
  <r>
    <x v="22"/>
    <n v="1012764"/>
    <x v="1568"/>
    <x v="2"/>
    <n v="204.31600000000003"/>
    <x v="3112"/>
    <x v="1568"/>
    <x v="3"/>
    <x v="0"/>
    <x v="13986"/>
    <n v="31.400281916247373"/>
  </r>
  <r>
    <x v="93"/>
    <n v="1009753"/>
    <x v="1802"/>
    <x v="3"/>
    <n v="212.18400000000003"/>
    <x v="3112"/>
    <x v="1802"/>
    <x v="7"/>
    <x v="2"/>
    <x v="13987"/>
    <n v="26.52782490668476"/>
  </r>
  <r>
    <x v="194"/>
    <n v="1017347"/>
    <x v="1396"/>
    <x v="5"/>
    <n v="227.92000000000002"/>
    <x v="3112"/>
    <x v="1396"/>
    <x v="3"/>
    <x v="0"/>
    <x v="13988"/>
    <n v="17.792120042120047"/>
  </r>
  <r>
    <x v="166"/>
    <n v="1010442"/>
    <x v="997"/>
    <x v="2"/>
    <n v="244.78000000000003"/>
    <x v="3112"/>
    <x v="997"/>
    <x v="1"/>
    <x v="1"/>
    <x v="13989"/>
    <n v="9.6788136285644235"/>
  </r>
  <r>
    <x v="20"/>
    <n v="1016422"/>
    <x v="921"/>
    <x v="9"/>
    <n v="302.10400000000004"/>
    <x v="3112"/>
    <x v="921"/>
    <x v="8"/>
    <x v="3"/>
    <x v="13990"/>
    <n v="-11.132656303789426"/>
  </r>
  <r>
    <x v="362"/>
    <n v="1014728"/>
    <x v="1041"/>
    <x v="5"/>
    <n v="341.44400000000002"/>
    <x v="3112"/>
    <x v="1041"/>
    <x v="5"/>
    <x v="1"/>
    <x v="13991"/>
    <n v="-21.371645130680285"/>
  </r>
  <r>
    <x v="135"/>
    <n v="1004816"/>
    <x v="809"/>
    <x v="4"/>
    <n v="192.24960000000002"/>
    <x v="3113"/>
    <x v="809"/>
    <x v="1"/>
    <x v="1"/>
    <x v="13992"/>
    <n v="39.682163187855792"/>
  </r>
  <r>
    <x v="228"/>
    <n v="1002281"/>
    <x v="2686"/>
    <x v="7"/>
    <n v="388.98560000000009"/>
    <x v="3114"/>
    <x v="2686"/>
    <x v="7"/>
    <x v="2"/>
    <x v="13993"/>
    <n v="-30.961763108968565"/>
  </r>
  <r>
    <x v="357"/>
    <n v="1002660"/>
    <x v="2500"/>
    <x v="6"/>
    <n v="188.13120000000004"/>
    <x v="3115"/>
    <x v="2500"/>
    <x v="7"/>
    <x v="2"/>
    <x v="13994"/>
    <n v="42.800768825160297"/>
  </r>
  <r>
    <x v="210"/>
    <n v="1001694"/>
    <x v="2742"/>
    <x v="9"/>
    <n v="234.10240000000005"/>
    <x v="3116"/>
    <x v="2742"/>
    <x v="8"/>
    <x v="3"/>
    <x v="13995"/>
    <n v="14.783547712454052"/>
  </r>
  <r>
    <x v="251"/>
    <n v="1003829"/>
    <x v="1623"/>
    <x v="0"/>
    <n v="175.13600000000002"/>
    <x v="3117"/>
    <x v="1623"/>
    <x v="10"/>
    <x v="3"/>
    <x v="13996"/>
    <n v="53.461995249406193"/>
  </r>
  <r>
    <x v="250"/>
    <n v="1002124"/>
    <x v="1696"/>
    <x v="4"/>
    <n v="259.79840000000007"/>
    <x v="3118"/>
    <x v="1696"/>
    <x v="4"/>
    <x v="1"/>
    <x v="13997"/>
    <n v="3.5058568490029174"/>
  </r>
  <r>
    <x v="230"/>
    <n v="1007681"/>
    <x v="2687"/>
    <x v="6"/>
    <n v="19.831999999999994"/>
    <x v="3119"/>
    <x v="2687"/>
    <x v="6"/>
    <x v="2"/>
    <x v="13998"/>
    <n v="1255.9903186768861"/>
  </r>
  <r>
    <x v="37"/>
    <n v="1007219"/>
    <x v="2659"/>
    <x v="4"/>
    <n v="28.111999999999995"/>
    <x v="3119"/>
    <x v="2659"/>
    <x v="3"/>
    <x v="0"/>
    <x v="13999"/>
    <n v="856.60216277746156"/>
  </r>
  <r>
    <x v="157"/>
    <n v="1008638"/>
    <x v="1180"/>
    <x v="3"/>
    <n v="41.884000000000015"/>
    <x v="3119"/>
    <x v="1180"/>
    <x v="0"/>
    <x v="0"/>
    <x v="14000"/>
    <n v="542.05902015089259"/>
  </r>
  <r>
    <x v="49"/>
    <n v="1006277"/>
    <x v="1760"/>
    <x v="8"/>
    <n v="97.044000000000011"/>
    <x v="3119"/>
    <x v="1760"/>
    <x v="4"/>
    <x v="1"/>
    <x v="14001"/>
    <n v="177.11141337949789"/>
  </r>
  <r>
    <x v="355"/>
    <n v="1011990"/>
    <x v="1423"/>
    <x v="1"/>
    <n v="127.29999999999998"/>
    <x v="3119"/>
    <x v="1423"/>
    <x v="9"/>
    <x v="0"/>
    <x v="14002"/>
    <n v="111.24901806755693"/>
  </r>
  <r>
    <x v="326"/>
    <n v="1006025"/>
    <x v="826"/>
    <x v="8"/>
    <n v="148.22400000000002"/>
    <x v="3119"/>
    <x v="826"/>
    <x v="3"/>
    <x v="0"/>
    <x v="14003"/>
    <n v="81.428108808290105"/>
  </r>
  <r>
    <x v="158"/>
    <n v="1016543"/>
    <x v="1588"/>
    <x v="3"/>
    <n v="156.52399999999997"/>
    <x v="3119"/>
    <x v="1588"/>
    <x v="3"/>
    <x v="0"/>
    <x v="14004"/>
    <n v="71.807518335846268"/>
  </r>
  <r>
    <x v="179"/>
    <n v="1011714"/>
    <x v="879"/>
    <x v="6"/>
    <n v="177.88"/>
    <x v="3119"/>
    <x v="879"/>
    <x v="8"/>
    <x v="3"/>
    <x v="14005"/>
    <n v="51.180571171576325"/>
  </r>
  <r>
    <x v="206"/>
    <n v="1007697"/>
    <x v="854"/>
    <x v="3"/>
    <n v="188.952"/>
    <x v="3119"/>
    <x v="854"/>
    <x v="10"/>
    <x v="3"/>
    <x v="14006"/>
    <n v="42.321859519878046"/>
  </r>
  <r>
    <x v="93"/>
    <n v="1009924"/>
    <x v="2109"/>
    <x v="2"/>
    <n v="220.59199999999998"/>
    <x v="3119"/>
    <x v="2109"/>
    <x v="1"/>
    <x v="1"/>
    <x v="14007"/>
    <n v="21.90831943134836"/>
  </r>
  <r>
    <x v="117"/>
    <n v="1012272"/>
    <x v="1845"/>
    <x v="9"/>
    <n v="239.7"/>
    <x v="3119"/>
    <x v="1845"/>
    <x v="8"/>
    <x v="3"/>
    <x v="14008"/>
    <n v="12.190237797246546"/>
  </r>
  <r>
    <x v="270"/>
    <n v="1015448"/>
    <x v="45"/>
    <x v="0"/>
    <n v="255.43599999999998"/>
    <x v="3119"/>
    <x v="45"/>
    <x v="8"/>
    <x v="3"/>
    <x v="14009"/>
    <n v="5.2788173945724104"/>
  </r>
  <r>
    <x v="129"/>
    <n v="1016735"/>
    <x v="1719"/>
    <x v="8"/>
    <n v="270.048"/>
    <x v="3119"/>
    <x v="1719"/>
    <x v="4"/>
    <x v="1"/>
    <x v="14010"/>
    <n v="-0.41770351937434924"/>
  </r>
  <r>
    <x v="274"/>
    <n v="1010452"/>
    <x v="731"/>
    <x v="4"/>
    <n v="280.16399999999999"/>
    <x v="3119"/>
    <x v="731"/>
    <x v="1"/>
    <x v="1"/>
    <x v="14011"/>
    <n v="-4.013363601319238"/>
  </r>
  <r>
    <x v="128"/>
    <n v="1016726"/>
    <x v="1525"/>
    <x v="3"/>
    <n v="289.15600000000001"/>
    <x v="3119"/>
    <x v="1525"/>
    <x v="4"/>
    <x v="1"/>
    <x v="14012"/>
    <n v="-6.9982984963134252"/>
  </r>
  <r>
    <x v="281"/>
    <n v="1014552"/>
    <x v="228"/>
    <x v="6"/>
    <n v="293.65199999999999"/>
    <x v="3119"/>
    <x v="228"/>
    <x v="10"/>
    <x v="3"/>
    <x v="14013"/>
    <n v="-8.4222140492828341"/>
  </r>
  <r>
    <x v="323"/>
    <n v="1009683"/>
    <x v="2346"/>
    <x v="4"/>
    <n v="302.64400000000001"/>
    <x v="3119"/>
    <x v="2346"/>
    <x v="10"/>
    <x v="3"/>
    <x v="14014"/>
    <n v="-11.143125256076461"/>
  </r>
  <r>
    <x v="163"/>
    <n v="1012171"/>
    <x v="1940"/>
    <x v="0"/>
    <n v="318.38"/>
    <x v="3119"/>
    <x v="1940"/>
    <x v="6"/>
    <x v="2"/>
    <x v="14015"/>
    <n v="-15.534895408003027"/>
  </r>
  <r>
    <x v="268"/>
    <n v="1013656"/>
    <x v="1114"/>
    <x v="8"/>
    <n v="325.12400000000002"/>
    <x v="3119"/>
    <x v="1114"/>
    <x v="11"/>
    <x v="3"/>
    <x v="14016"/>
    <n v="-17.286942827967195"/>
  </r>
  <r>
    <x v="195"/>
    <n v="1001247"/>
    <x v="1289"/>
    <x v="5"/>
    <n v="410.46144000000004"/>
    <x v="3120"/>
    <x v="1289"/>
    <x v="2"/>
    <x v="2"/>
    <x v="14017"/>
    <n v="-34.467510516944053"/>
  </r>
  <r>
    <x v="2"/>
    <n v="1005207"/>
    <x v="230"/>
    <x v="9"/>
    <n v="90.886400000000009"/>
    <x v="3121"/>
    <x v="230"/>
    <x v="9"/>
    <x v="0"/>
    <x v="14018"/>
    <n v="195.98663826491094"/>
  </r>
  <r>
    <x v="76"/>
    <n v="1001349"/>
    <x v="1421"/>
    <x v="6"/>
    <n v="440.88959999999997"/>
    <x v="3122"/>
    <x v="1421"/>
    <x v="1"/>
    <x v="1"/>
    <x v="14019"/>
    <n v="-38.96761456836358"/>
  </r>
  <r>
    <x v="33"/>
    <n v="1003998"/>
    <x v="1315"/>
    <x v="6"/>
    <n v="179.7568"/>
    <x v="3123"/>
    <x v="1315"/>
    <x v="8"/>
    <x v="3"/>
    <x v="14020"/>
    <n v="49.731192366575314"/>
  </r>
  <r>
    <x v="101"/>
    <n v="1006386"/>
    <x v="706"/>
    <x v="5"/>
    <n v="17.968000000000004"/>
    <x v="3124"/>
    <x v="706"/>
    <x v="0"/>
    <x v="0"/>
    <x v="14021"/>
    <n v="1399.1551647373103"/>
  </r>
  <r>
    <x v="123"/>
    <n v="1006541"/>
    <x v="1265"/>
    <x v="9"/>
    <n v="19.275999999999996"/>
    <x v="3124"/>
    <x v="1265"/>
    <x v="11"/>
    <x v="3"/>
    <x v="14022"/>
    <n v="1297.4278896036526"/>
  </r>
  <r>
    <x v="354"/>
    <n v="1006969"/>
    <x v="1940"/>
    <x v="0"/>
    <n v="67.592000000000013"/>
    <x v="3124"/>
    <x v="1940"/>
    <x v="6"/>
    <x v="2"/>
    <x v="14023"/>
    <n v="298.52083086755823"/>
  </r>
  <r>
    <x v="113"/>
    <n v="1007614"/>
    <x v="1056"/>
    <x v="2"/>
    <n v="84.684000000000012"/>
    <x v="3124"/>
    <x v="1056"/>
    <x v="10"/>
    <x v="3"/>
    <x v="14024"/>
    <n v="218.0862972934674"/>
  </r>
  <r>
    <x v="212"/>
    <n v="1006577"/>
    <x v="131"/>
    <x v="4"/>
    <n v="123.77200000000002"/>
    <x v="3124"/>
    <x v="131"/>
    <x v="0"/>
    <x v="0"/>
    <x v="14025"/>
    <n v="117.6325824903855"/>
  </r>
  <r>
    <x v="332"/>
    <n v="1010051"/>
    <x v="2532"/>
    <x v="3"/>
    <n v="130.08799999999999"/>
    <x v="3124"/>
    <x v="2532"/>
    <x v="1"/>
    <x v="1"/>
    <x v="14026"/>
    <n v="107.06613984379804"/>
  </r>
  <r>
    <x v="6"/>
    <n v="1019773"/>
    <x v="1657"/>
    <x v="4"/>
    <n v="140.20400000000001"/>
    <x v="3124"/>
    <x v="1657"/>
    <x v="7"/>
    <x v="2"/>
    <x v="14027"/>
    <n v="92.12590225671164"/>
  </r>
  <r>
    <x v="191"/>
    <n v="1008610"/>
    <x v="1669"/>
    <x v="4"/>
    <n v="158.988"/>
    <x v="3124"/>
    <x v="1669"/>
    <x v="2"/>
    <x v="2"/>
    <x v="14028"/>
    <n v="69.426749188618004"/>
  </r>
  <r>
    <x v="363"/>
    <n v="1010364"/>
    <x v="2798"/>
    <x v="0"/>
    <n v="159.31200000000001"/>
    <x v="3124"/>
    <x v="2798"/>
    <x v="8"/>
    <x v="3"/>
    <x v="14029"/>
    <n v="69.082178366977999"/>
  </r>
  <r>
    <x v="230"/>
    <n v="1010898"/>
    <x v="845"/>
    <x v="9"/>
    <n v="207.64400000000001"/>
    <x v="3124"/>
    <x v="845"/>
    <x v="2"/>
    <x v="2"/>
    <x v="14030"/>
    <n v="29.725973300456548"/>
  </r>
  <r>
    <x v="249"/>
    <n v="1018176"/>
    <x v="1582"/>
    <x v="5"/>
    <n v="208.76800000000003"/>
    <x v="3124"/>
    <x v="1582"/>
    <x v="9"/>
    <x v="0"/>
    <x v="14031"/>
    <n v="29.027532955242165"/>
  </r>
  <r>
    <x v="8"/>
    <n v="1012283"/>
    <x v="2576"/>
    <x v="8"/>
    <n v="227.876"/>
    <x v="3124"/>
    <x v="2576"/>
    <x v="11"/>
    <x v="3"/>
    <x v="14032"/>
    <n v="18.208236058207095"/>
  </r>
  <r>
    <x v="147"/>
    <n v="1017798"/>
    <x v="2649"/>
    <x v="3"/>
    <n v="227.876"/>
    <x v="3124"/>
    <x v="2649"/>
    <x v="1"/>
    <x v="1"/>
    <x v="14032"/>
    <n v="18.208236058207095"/>
  </r>
  <r>
    <x v="79"/>
    <n v="1018604"/>
    <x v="1076"/>
    <x v="2"/>
    <n v="233.49600000000001"/>
    <x v="3124"/>
    <x v="1076"/>
    <x v="6"/>
    <x v="2"/>
    <x v="14033"/>
    <n v="15.363089731729875"/>
  </r>
  <r>
    <x v="175"/>
    <n v="1017185"/>
    <x v="1589"/>
    <x v="4"/>
    <n v="257.10000000000002"/>
    <x v="3124"/>
    <x v="1589"/>
    <x v="10"/>
    <x v="3"/>
    <x v="14034"/>
    <n v="4.771761960326713"/>
  </r>
  <r>
    <x v="137"/>
    <n v="1015141"/>
    <x v="115"/>
    <x v="6"/>
    <n v="264.96800000000002"/>
    <x v="3124"/>
    <x v="115"/>
    <x v="0"/>
    <x v="0"/>
    <x v="14035"/>
    <n v="1.6606533619153949"/>
  </r>
  <r>
    <x v="169"/>
    <n v="1016194"/>
    <x v="485"/>
    <x v="8"/>
    <n v="287.44800000000004"/>
    <x v="3124"/>
    <x v="485"/>
    <x v="0"/>
    <x v="0"/>
    <x v="14036"/>
    <n v="-6.2897637137847653"/>
  </r>
  <r>
    <x v="43"/>
    <n v="1014415"/>
    <x v="601"/>
    <x v="8"/>
    <n v="291.94400000000002"/>
    <x v="3124"/>
    <x v="601"/>
    <x v="8"/>
    <x v="3"/>
    <x v="14037"/>
    <n v="-7.732921382182889"/>
  </r>
  <r>
    <x v="271"/>
    <n v="1016454"/>
    <x v="892"/>
    <x v="5"/>
    <n v="300.93600000000004"/>
    <x v="3124"/>
    <x v="892"/>
    <x v="3"/>
    <x v="0"/>
    <x v="14038"/>
    <n v="-10.48987160060612"/>
  </r>
  <r>
    <x v="353"/>
    <n v="1015625"/>
    <x v="1507"/>
    <x v="6"/>
    <n v="309.928"/>
    <x v="3124"/>
    <x v="1507"/>
    <x v="11"/>
    <x v="3"/>
    <x v="14039"/>
    <n v="-13.086845977130171"/>
  </r>
  <r>
    <x v="205"/>
    <n v="1014239"/>
    <x v="1501"/>
    <x v="6"/>
    <n v="314.42400000000004"/>
    <x v="3124"/>
    <x v="1501"/>
    <x v="8"/>
    <x v="3"/>
    <x v="14040"/>
    <n v="-14.329631325852999"/>
  </r>
  <r>
    <x v="283"/>
    <n v="1012577"/>
    <x v="101"/>
    <x v="4"/>
    <n v="317.79599999999999"/>
    <x v="3124"/>
    <x v="101"/>
    <x v="4"/>
    <x v="1"/>
    <x v="14041"/>
    <n v="-15.238643658195821"/>
  </r>
  <r>
    <x v="155"/>
    <n v="1001803"/>
    <x v="1010"/>
    <x v="8"/>
    <n v="151.35999999999999"/>
    <x v="3125"/>
    <x v="1010"/>
    <x v="6"/>
    <x v="2"/>
    <x v="14042"/>
    <n v="78.075264270613161"/>
  </r>
  <r>
    <x v="178"/>
    <n v="1005217"/>
    <x v="2735"/>
    <x v="5"/>
    <n v="242.93440000000001"/>
    <x v="3126"/>
    <x v="2735"/>
    <x v="11"/>
    <x v="3"/>
    <x v="14043"/>
    <n v="10.969710341557242"/>
  </r>
  <r>
    <x v="46"/>
    <n v="1001029"/>
    <x v="1205"/>
    <x v="1"/>
    <n v="477.19987200000008"/>
    <x v="3127"/>
    <x v="1205"/>
    <x v="9"/>
    <x v="0"/>
    <x v="14044"/>
    <n v="-43.505232122107522"/>
  </r>
  <r>
    <x v="318"/>
    <n v="1012607"/>
    <x v="1895"/>
    <x v="1"/>
    <n v="148.39600000000002"/>
    <x v="3128"/>
    <x v="1895"/>
    <x v="5"/>
    <x v="1"/>
    <x v="14045"/>
    <n v="81.701070109706464"/>
  </r>
  <r>
    <x v="4"/>
    <n v="1008198"/>
    <x v="2034"/>
    <x v="1"/>
    <n v="165.64400000000001"/>
    <x v="3128"/>
    <x v="2034"/>
    <x v="9"/>
    <x v="0"/>
    <x v="14046"/>
    <n v="62.781096810026341"/>
  </r>
  <r>
    <x v="125"/>
    <n v="1003889"/>
    <x v="2351"/>
    <x v="4"/>
    <n v="75.961600000000004"/>
    <x v="3129"/>
    <x v="2351"/>
    <x v="4"/>
    <x v="1"/>
    <x v="14047"/>
    <n v="254.96987951807228"/>
  </r>
  <r>
    <x v="239"/>
    <n v="1007302"/>
    <x v="518"/>
    <x v="0"/>
    <n v="15.052000000000003"/>
    <x v="3130"/>
    <x v="518"/>
    <x v="9"/>
    <x v="0"/>
    <x v="14048"/>
    <n v="1692.5617858091946"/>
  </r>
  <r>
    <x v="297"/>
    <n v="1005571"/>
    <x v="686"/>
    <x v="0"/>
    <n v="58.043999999999997"/>
    <x v="3130"/>
    <x v="686"/>
    <x v="9"/>
    <x v="0"/>
    <x v="14049"/>
    <n v="364.8480463096962"/>
  </r>
  <r>
    <x v="346"/>
    <n v="1006160"/>
    <x v="1641"/>
    <x v="8"/>
    <n v="94.324000000000026"/>
    <x v="3130"/>
    <x v="1641"/>
    <x v="9"/>
    <x v="0"/>
    <x v="14050"/>
    <n v="186.05275433611806"/>
  </r>
  <r>
    <x v="60"/>
    <n v="1008241"/>
    <x v="1560"/>
    <x v="9"/>
    <n v="96.244000000000014"/>
    <x v="3130"/>
    <x v="1560"/>
    <x v="10"/>
    <x v="3"/>
    <x v="14051"/>
    <n v="180.34620339969243"/>
  </r>
  <r>
    <x v="16"/>
    <n v="1010422"/>
    <x v="1487"/>
    <x v="6"/>
    <n v="104.77600000000001"/>
    <x v="3130"/>
    <x v="1487"/>
    <x v="4"/>
    <x v="1"/>
    <x v="14052"/>
    <n v="157.51737039016572"/>
  </r>
  <r>
    <x v="195"/>
    <n v="1013489"/>
    <x v="2104"/>
    <x v="5"/>
    <n v="111.52000000000001"/>
    <x v="3130"/>
    <x v="2104"/>
    <x v="3"/>
    <x v="0"/>
    <x v="14053"/>
    <n v="141.94440459110476"/>
  </r>
  <r>
    <x v="263"/>
    <n v="1017470"/>
    <x v="2830"/>
    <x v="7"/>
    <n v="119.38800000000003"/>
    <x v="3130"/>
    <x v="2830"/>
    <x v="2"/>
    <x v="2"/>
    <x v="14054"/>
    <n v="125.99959794954263"/>
  </r>
  <r>
    <x v="47"/>
    <n v="1009223"/>
    <x v="2304"/>
    <x v="4"/>
    <n v="119.75600000000001"/>
    <x v="3130"/>
    <x v="2304"/>
    <x v="6"/>
    <x v="2"/>
    <x v="14055"/>
    <n v="125.3051204115034"/>
  </r>
  <r>
    <x v="176"/>
    <n v="1012075"/>
    <x v="1895"/>
    <x v="4"/>
    <n v="127.25600000000003"/>
    <x v="3130"/>
    <x v="1895"/>
    <x v="5"/>
    <x v="1"/>
    <x v="14056"/>
    <n v="112.02646633557552"/>
  </r>
  <r>
    <x v="107"/>
    <n v="1018698"/>
    <x v="565"/>
    <x v="4"/>
    <n v="130.62800000000001"/>
    <x v="3130"/>
    <x v="565"/>
    <x v="6"/>
    <x v="2"/>
    <x v="14057"/>
    <n v="106.55326576231742"/>
  </r>
  <r>
    <x v="347"/>
    <n v="1017555"/>
    <x v="1047"/>
    <x v="5"/>
    <n v="145.24"/>
    <x v="3130"/>
    <x v="1047"/>
    <x v="9"/>
    <x v="0"/>
    <x v="14058"/>
    <n v="85.772789865050967"/>
  </r>
  <r>
    <x v="7"/>
    <n v="1011750"/>
    <x v="2811"/>
    <x v="8"/>
    <n v="173.34000000000003"/>
    <x v="3130"/>
    <x v="2811"/>
    <x v="8"/>
    <x v="3"/>
    <x v="14059"/>
    <n v="55.657320872274141"/>
  </r>
  <r>
    <x v="38"/>
    <n v="1015513"/>
    <x v="2275"/>
    <x v="4"/>
    <n v="191.32400000000004"/>
    <x v="3130"/>
    <x v="2275"/>
    <x v="2"/>
    <x v="2"/>
    <x v="14060"/>
    <n v="41.02590370261963"/>
  </r>
  <r>
    <x v="217"/>
    <n v="1013111"/>
    <x v="821"/>
    <x v="8"/>
    <n v="195.82000000000002"/>
    <x v="3130"/>
    <x v="821"/>
    <x v="4"/>
    <x v="1"/>
    <x v="14061"/>
    <n v="37.787968542539076"/>
  </r>
  <r>
    <x v="105"/>
    <n v="1015281"/>
    <x v="2054"/>
    <x v="2"/>
    <n v="208.18400000000003"/>
    <x v="3130"/>
    <x v="2054"/>
    <x v="1"/>
    <x v="1"/>
    <x v="14062"/>
    <n v="29.604772701072136"/>
  </r>
  <r>
    <x v="219"/>
    <n v="1019922"/>
    <x v="2175"/>
    <x v="0"/>
    <n v="211.55600000000004"/>
    <x v="3130"/>
    <x v="2175"/>
    <x v="11"/>
    <x v="3"/>
    <x v="14063"/>
    <n v="27.538996766813511"/>
  </r>
  <r>
    <x v="242"/>
    <n v="1015568"/>
    <x v="1766"/>
    <x v="4"/>
    <n v="253.14400000000003"/>
    <x v="3130"/>
    <x v="1766"/>
    <x v="9"/>
    <x v="0"/>
    <x v="14064"/>
    <n v="6.5861327939828742"/>
  </r>
  <r>
    <x v="174"/>
    <n v="1010086"/>
    <x v="504"/>
    <x v="7"/>
    <n v="280.12"/>
    <x v="3130"/>
    <x v="504"/>
    <x v="11"/>
    <x v="3"/>
    <x v="14065"/>
    <n v="-3.6782807368270602"/>
  </r>
  <r>
    <x v="148"/>
    <n v="1013419"/>
    <x v="199"/>
    <x v="8"/>
    <n v="282.36800000000005"/>
    <x v="3130"/>
    <x v="199"/>
    <x v="1"/>
    <x v="1"/>
    <x v="14066"/>
    <n v="-4.4451212601994579"/>
  </r>
  <r>
    <x v="321"/>
    <n v="1013655"/>
    <x v="643"/>
    <x v="5"/>
    <n v="291.36"/>
    <x v="3130"/>
    <x v="643"/>
    <x v="6"/>
    <x v="2"/>
    <x v="14067"/>
    <n v="-7.3941515650741234"/>
  </r>
  <r>
    <x v="175"/>
    <n v="1009312"/>
    <x v="1440"/>
    <x v="2"/>
    <n v="294.73200000000003"/>
    <x v="3130"/>
    <x v="1440"/>
    <x v="7"/>
    <x v="2"/>
    <x v="14068"/>
    <n v="-8.4536460241846765"/>
  </r>
  <r>
    <x v="275"/>
    <n v="1013348"/>
    <x v="522"/>
    <x v="5"/>
    <n v="299.22800000000007"/>
    <x v="3130"/>
    <x v="522"/>
    <x v="7"/>
    <x v="2"/>
    <x v="14069"/>
    <n v="-9.8291603726923995"/>
  </r>
  <r>
    <x v="223"/>
    <n v="1016528"/>
    <x v="534"/>
    <x v="9"/>
    <n v="318.33600000000001"/>
    <x v="3130"/>
    <x v="534"/>
    <x v="8"/>
    <x v="3"/>
    <x v="14070"/>
    <n v="-15.24163148371531"/>
  </r>
  <r>
    <x v="320"/>
    <n v="1010367"/>
    <x v="956"/>
    <x v="5"/>
    <n v="329.57600000000002"/>
    <x v="3130"/>
    <x v="956"/>
    <x v="9"/>
    <x v="0"/>
    <x v="14071"/>
    <n v="-18.13226691263926"/>
  </r>
  <r>
    <x v="292"/>
    <n v="1005126"/>
    <x v="799"/>
    <x v="2"/>
    <n v="31.923200000000005"/>
    <x v="3131"/>
    <x v="799"/>
    <x v="11"/>
    <x v="3"/>
    <x v="14072"/>
    <n v="745.2410785886126"/>
  </r>
  <r>
    <x v="233"/>
    <n v="1001481"/>
    <x v="2286"/>
    <x v="7"/>
    <n v="555.079296"/>
    <x v="3132"/>
    <x v="2286"/>
    <x v="9"/>
    <x v="0"/>
    <x v="14073"/>
    <n v="-51.384416254646247"/>
  </r>
  <r>
    <x v="102"/>
    <n v="1000144"/>
    <x v="2831"/>
    <x v="5"/>
    <n v="285.77980800000006"/>
    <x v="3133"/>
    <x v="2831"/>
    <x v="6"/>
    <x v="2"/>
    <x v="14074"/>
    <n v="-5.5549229006410554"/>
  </r>
  <r>
    <x v="143"/>
    <n v="1001900"/>
    <x v="1609"/>
    <x v="6"/>
    <n v="243.61280000000002"/>
    <x v="3134"/>
    <x v="1609"/>
    <x v="4"/>
    <x v="1"/>
    <x v="14075"/>
    <n v="10.796017286448034"/>
  </r>
  <r>
    <x v="278"/>
    <n v="1004421"/>
    <x v="616"/>
    <x v="3"/>
    <n v="257.1456"/>
    <x v="3135"/>
    <x v="616"/>
    <x v="5"/>
    <x v="1"/>
    <x v="14076"/>
    <n v="4.9805246521814972"/>
  </r>
  <r>
    <x v="106"/>
    <n v="1001106"/>
    <x v="2109"/>
    <x v="8"/>
    <n v="695.06860800000015"/>
    <x v="3136"/>
    <x v="2109"/>
    <x v="1"/>
    <x v="1"/>
    <x v="14077"/>
    <n v="-61.151230699804536"/>
  </r>
  <r>
    <x v="78"/>
    <n v="1001556"/>
    <x v="1520"/>
    <x v="4"/>
    <n v="6.553440000000001"/>
    <x v="3137"/>
    <x v="1520"/>
    <x v="1"/>
    <x v="1"/>
    <x v="14078"/>
    <n v="4021.0625259405738"/>
  </r>
  <r>
    <x v="271"/>
    <n v="1005144"/>
    <x v="526"/>
    <x v="4"/>
    <n v="187.9744"/>
    <x v="3138"/>
    <x v="526"/>
    <x v="11"/>
    <x v="3"/>
    <x v="14079"/>
    <n v="43.771917878179174"/>
  </r>
  <r>
    <x v="324"/>
    <n v="1006892"/>
    <x v="579"/>
    <x v="4"/>
    <n v="16.97999999999999"/>
    <x v="3139"/>
    <x v="579"/>
    <x v="10"/>
    <x v="3"/>
    <x v="14080"/>
    <n v="1491.6643109540644"/>
  </r>
  <r>
    <x v="2"/>
    <n v="1008229"/>
    <x v="1613"/>
    <x v="6"/>
    <n v="26.22"/>
    <x v="3139"/>
    <x v="1613"/>
    <x v="11"/>
    <x v="3"/>
    <x v="14081"/>
    <n v="930.75743707093818"/>
  </r>
  <r>
    <x v="4"/>
    <n v="1007259"/>
    <x v="1058"/>
    <x v="5"/>
    <n v="27.444000000000003"/>
    <x v="3139"/>
    <x v="1058"/>
    <x v="7"/>
    <x v="2"/>
    <x v="14082"/>
    <n v="884.78574551814586"/>
  </r>
  <r>
    <x v="352"/>
    <n v="1006909"/>
    <x v="971"/>
    <x v="6"/>
    <n v="130.36799999999999"/>
    <x v="3139"/>
    <x v="971"/>
    <x v="7"/>
    <x v="2"/>
    <x v="14083"/>
    <n v="107.30900220913107"/>
  </r>
  <r>
    <x v="205"/>
    <n v="1014928"/>
    <x v="2729"/>
    <x v="3"/>
    <n v="141.28399999999999"/>
    <x v="3139"/>
    <x v="2729"/>
    <x v="10"/>
    <x v="3"/>
    <x v="14084"/>
    <n v="91.291724469862118"/>
  </r>
  <r>
    <x v="157"/>
    <n v="1016263"/>
    <x v="2602"/>
    <x v="2"/>
    <n v="142.40799999999999"/>
    <x v="3139"/>
    <x v="2602"/>
    <x v="11"/>
    <x v="3"/>
    <x v="14085"/>
    <n v="89.781894275602497"/>
  </r>
  <r>
    <x v="85"/>
    <n v="1017742"/>
    <x v="194"/>
    <x v="9"/>
    <n v="155.89599999999999"/>
    <x v="3139"/>
    <x v="194"/>
    <x v="2"/>
    <x v="2"/>
    <x v="14086"/>
    <n v="73.362113203674241"/>
  </r>
  <r>
    <x v="202"/>
    <n v="1006490"/>
    <x v="782"/>
    <x v="8"/>
    <n v="163.47200000000001"/>
    <x v="3139"/>
    <x v="782"/>
    <x v="4"/>
    <x v="1"/>
    <x v="14087"/>
    <n v="65.327762552608377"/>
  </r>
  <r>
    <x v="236"/>
    <n v="1011801"/>
    <x v="958"/>
    <x v="3"/>
    <n v="178.37599999999998"/>
    <x v="3139"/>
    <x v="958"/>
    <x v="11"/>
    <x v="3"/>
    <x v="14088"/>
    <n v="51.513992913844916"/>
  </r>
  <r>
    <x v="1"/>
    <n v="1012588"/>
    <x v="285"/>
    <x v="2"/>
    <n v="182.87199999999999"/>
    <x v="3139"/>
    <x v="285"/>
    <x v="3"/>
    <x v="0"/>
    <x v="14089"/>
    <n v="47.788945273196546"/>
  </r>
  <r>
    <x v="126"/>
    <n v="1013519"/>
    <x v="2318"/>
    <x v="8"/>
    <n v="198.608"/>
    <x v="3139"/>
    <x v="2318"/>
    <x v="9"/>
    <x v="0"/>
    <x v="14090"/>
    <n v="36.079412712478835"/>
  </r>
  <r>
    <x v="311"/>
    <n v="1010961"/>
    <x v="309"/>
    <x v="4"/>
    <n v="227.83199999999999"/>
    <x v="3139"/>
    <x v="309"/>
    <x v="2"/>
    <x v="2"/>
    <x v="14091"/>
    <n v="18.624512798904448"/>
  </r>
  <r>
    <x v="139"/>
    <n v="1009440"/>
    <x v="2725"/>
    <x v="6"/>
    <n v="232.32799999999997"/>
    <x v="3139"/>
    <x v="2725"/>
    <x v="5"/>
    <x v="1"/>
    <x v="14092"/>
    <n v="16.328897076546951"/>
  </r>
  <r>
    <x v="184"/>
    <n v="1009980"/>
    <x v="2085"/>
    <x v="3"/>
    <n v="232.32799999999997"/>
    <x v="3139"/>
    <x v="2085"/>
    <x v="2"/>
    <x v="2"/>
    <x v="14092"/>
    <n v="16.328897076546951"/>
  </r>
  <r>
    <x v="153"/>
    <n v="1014909"/>
    <x v="951"/>
    <x v="9"/>
    <n v="240.196"/>
    <x v="3139"/>
    <x v="951"/>
    <x v="7"/>
    <x v="2"/>
    <x v="14093"/>
    <n v="12.518360005995094"/>
  </r>
  <r>
    <x v="156"/>
    <n v="1019148"/>
    <x v="2483"/>
    <x v="4"/>
    <n v="243.56799999999998"/>
    <x v="3139"/>
    <x v="2483"/>
    <x v="2"/>
    <x v="2"/>
    <x v="14094"/>
    <n v="10.960635223017798"/>
  </r>
  <r>
    <x v="294"/>
    <n v="1010552"/>
    <x v="623"/>
    <x v="3"/>
    <n v="254.80799999999999"/>
    <x v="3139"/>
    <x v="623"/>
    <x v="5"/>
    <x v="1"/>
    <x v="14095"/>
    <n v="6.06597909013845"/>
  </r>
  <r>
    <x v="238"/>
    <n v="1013373"/>
    <x v="1384"/>
    <x v="9"/>
    <n v="260.428"/>
    <x v="3139"/>
    <x v="1384"/>
    <x v="6"/>
    <x v="2"/>
    <x v="14096"/>
    <n v="3.7770900210422753"/>
  </r>
  <r>
    <x v="77"/>
    <n v="1016507"/>
    <x v="1854"/>
    <x v="4"/>
    <n v="273.916"/>
    <x v="3139"/>
    <x v="1854"/>
    <x v="0"/>
    <x v="0"/>
    <x v="14097"/>
    <n v="-1.3330364053213482"/>
  </r>
  <r>
    <x v="338"/>
    <n v="1010985"/>
    <x v="2374"/>
    <x v="2"/>
    <n v="317.75200000000001"/>
    <x v="3139"/>
    <x v="2374"/>
    <x v="7"/>
    <x v="2"/>
    <x v="14098"/>
    <n v="-14.944799718019095"/>
  </r>
  <r>
    <x v="83"/>
    <n v="1017348"/>
    <x v="2827"/>
    <x v="5"/>
    <n v="342.48"/>
    <x v="3139"/>
    <x v="2827"/>
    <x v="11"/>
    <x v="3"/>
    <x v="14099"/>
    <n v="-21.086019621583755"/>
  </r>
  <r>
    <x v="14"/>
    <n v="1016544"/>
    <x v="1884"/>
    <x v="4"/>
    <n v="345.85200000000003"/>
    <x v="3139"/>
    <x v="1884"/>
    <x v="5"/>
    <x v="1"/>
    <x v="14100"/>
    <n v="-21.855417924430117"/>
  </r>
  <r>
    <x v="84"/>
    <n v="1016626"/>
    <x v="1703"/>
    <x v="1"/>
    <n v="151.50800000000004"/>
    <x v="3140"/>
    <x v="1703"/>
    <x v="9"/>
    <x v="0"/>
    <x v="14101"/>
    <n v="78.442220872825203"/>
  </r>
  <r>
    <x v="63"/>
    <n v="1001334"/>
    <x v="2127"/>
    <x v="5"/>
    <n v="338.05248000000006"/>
    <x v="3141"/>
    <x v="2127"/>
    <x v="7"/>
    <x v="2"/>
    <x v="14102"/>
    <n v="-20.01734168611927"/>
  </r>
  <r>
    <x v="294"/>
    <n v="1004272"/>
    <x v="23"/>
    <x v="3"/>
    <n v="224.15680000000003"/>
    <x v="3142"/>
    <x v="23"/>
    <x v="7"/>
    <x v="2"/>
    <x v="14103"/>
    <n v="20.636804237034053"/>
  </r>
  <r>
    <x v="226"/>
    <n v="1004369"/>
    <x v="2408"/>
    <x v="2"/>
    <n v="119.09120000000001"/>
    <x v="3143"/>
    <x v="2408"/>
    <x v="6"/>
    <x v="2"/>
    <x v="14104"/>
    <n v="127.08781169389512"/>
  </r>
  <r>
    <x v="239"/>
    <n v="1002764"/>
    <x v="466"/>
    <x v="7"/>
    <n v="28.371200000000002"/>
    <x v="3144"/>
    <x v="466"/>
    <x v="0"/>
    <x v="0"/>
    <x v="14105"/>
    <n v="853.28079178885639"/>
  </r>
  <r>
    <x v="156"/>
    <n v="1001845"/>
    <x v="2826"/>
    <x v="8"/>
    <n v="100.97280000000001"/>
    <x v="3145"/>
    <x v="2826"/>
    <x v="5"/>
    <x v="1"/>
    <x v="14106"/>
    <n v="167.88964948976366"/>
  </r>
  <r>
    <x v="92"/>
    <n v="1001543"/>
    <x v="1435"/>
    <x v="8"/>
    <n v="6.4467840000000001"/>
    <x v="3146"/>
    <x v="1435"/>
    <x v="0"/>
    <x v="0"/>
    <x v="14107"/>
    <n v="4095.8880582938732"/>
  </r>
  <r>
    <x v="207"/>
    <n v="1003969"/>
    <x v="2617"/>
    <x v="9"/>
    <n v="190.75200000000004"/>
    <x v="3147"/>
    <x v="2617"/>
    <x v="1"/>
    <x v="1"/>
    <x v="5312"/>
    <n v="41.858329139406145"/>
  </r>
  <r>
    <x v="148"/>
    <n v="1001939"/>
    <x v="1681"/>
    <x v="5"/>
    <n v="194.42880000000002"/>
    <x v="3148"/>
    <x v="1681"/>
    <x v="9"/>
    <x v="0"/>
    <x v="14108"/>
    <n v="39.213120689938933"/>
  </r>
  <r>
    <x v="79"/>
    <n v="1007429"/>
    <x v="2797"/>
    <x v="6"/>
    <n v="42.543999999999997"/>
    <x v="3149"/>
    <x v="2797"/>
    <x v="6"/>
    <x v="2"/>
    <x v="14109"/>
    <n v="536.31252350507714"/>
  </r>
  <r>
    <x v="346"/>
    <n v="1008589"/>
    <x v="2287"/>
    <x v="3"/>
    <n v="65.632000000000005"/>
    <x v="3149"/>
    <x v="2287"/>
    <x v="0"/>
    <x v="0"/>
    <x v="14110"/>
    <n v="312.47074597757194"/>
  </r>
  <r>
    <x v="317"/>
    <n v="1018314"/>
    <x v="379"/>
    <x v="7"/>
    <n v="103.608"/>
    <x v="3149"/>
    <x v="379"/>
    <x v="5"/>
    <x v="1"/>
    <x v="14111"/>
    <n v="161.2856150104239"/>
  </r>
  <r>
    <x v="160"/>
    <n v="1013207"/>
    <x v="1492"/>
    <x v="7"/>
    <n v="117.096"/>
    <x v="3149"/>
    <x v="1492"/>
    <x v="5"/>
    <x v="1"/>
    <x v="14112"/>
    <n v="131.18876819020292"/>
  </r>
  <r>
    <x v="92"/>
    <n v="1014483"/>
    <x v="2607"/>
    <x v="9"/>
    <n v="118.22"/>
    <x v="3149"/>
    <x v="2607"/>
    <x v="7"/>
    <x v="2"/>
    <x v="14113"/>
    <n v="128.9906953138217"/>
  </r>
  <r>
    <x v="267"/>
    <n v="1017000"/>
    <x v="2267"/>
    <x v="2"/>
    <n v="122.71600000000001"/>
    <x v="3149"/>
    <x v="2267"/>
    <x v="9"/>
    <x v="0"/>
    <x v="14114"/>
    <n v="120.60106261612178"/>
  </r>
  <r>
    <x v="265"/>
    <n v="1006259"/>
    <x v="2495"/>
    <x v="2"/>
    <n v="127.876"/>
    <x v="3149"/>
    <x v="2495"/>
    <x v="3"/>
    <x v="0"/>
    <x v="14115"/>
    <n v="111.69945885076169"/>
  </r>
  <r>
    <x v="268"/>
    <n v="1018761"/>
    <x v="2580"/>
    <x v="7"/>
    <n v="142.94800000000001"/>
    <x v="3149"/>
    <x v="2580"/>
    <x v="1"/>
    <x v="1"/>
    <x v="14116"/>
    <n v="89.37851526429192"/>
  </r>
  <r>
    <x v="150"/>
    <n v="1018124"/>
    <x v="241"/>
    <x v="4"/>
    <n v="149.69200000000001"/>
    <x v="3149"/>
    <x v="241"/>
    <x v="3"/>
    <x v="0"/>
    <x v="14117"/>
    <n v="80.846538225155655"/>
  </r>
  <r>
    <x v="348"/>
    <n v="1014787"/>
    <x v="1104"/>
    <x v="7"/>
    <n v="151.94"/>
    <x v="3149"/>
    <x v="1104"/>
    <x v="4"/>
    <x v="1"/>
    <x v="14118"/>
    <n v="78.170856917204162"/>
  </r>
  <r>
    <x v="241"/>
    <n v="1012219"/>
    <x v="1876"/>
    <x v="9"/>
    <n v="192.40400000000002"/>
    <x v="3149"/>
    <x v="1876"/>
    <x v="2"/>
    <x v="2"/>
    <x v="14119"/>
    <n v="40.70019334317373"/>
  </r>
  <r>
    <x v="345"/>
    <n v="1013402"/>
    <x v="1151"/>
    <x v="0"/>
    <n v="229.49600000000001"/>
    <x v="3149"/>
    <x v="1151"/>
    <x v="2"/>
    <x v="2"/>
    <x v="14120"/>
    <n v="17.959703001359504"/>
  </r>
  <r>
    <x v="112"/>
    <n v="1012599"/>
    <x v="695"/>
    <x v="9"/>
    <n v="295.81200000000001"/>
    <x v="3149"/>
    <x v="695"/>
    <x v="3"/>
    <x v="0"/>
    <x v="14121"/>
    <n v="-8.4848484848484826"/>
  </r>
  <r>
    <x v="326"/>
    <n v="1009960"/>
    <x v="2394"/>
    <x v="5"/>
    <n v="301.43200000000002"/>
    <x v="3149"/>
    <x v="2394"/>
    <x v="8"/>
    <x v="3"/>
    <x v="14122"/>
    <n v="-10.191087873882003"/>
  </r>
  <r>
    <x v="169"/>
    <n v="1014965"/>
    <x v="2597"/>
    <x v="4"/>
    <n v="314.92"/>
    <x v="3149"/>
    <x v="2597"/>
    <x v="6"/>
    <x v="2"/>
    <x v="14123"/>
    <n v="-14.037596849993649"/>
  </r>
  <r>
    <x v="10"/>
    <n v="1010496"/>
    <x v="2152"/>
    <x v="8"/>
    <n v="323.91200000000003"/>
    <x v="3149"/>
    <x v="2152"/>
    <x v="11"/>
    <x v="3"/>
    <x v="14124"/>
    <n v="-16.423967003383638"/>
  </r>
  <r>
    <x v="179"/>
    <n v="1016949"/>
    <x v="2319"/>
    <x v="5"/>
    <n v="335.15200000000004"/>
    <x v="3149"/>
    <x v="2319"/>
    <x v="9"/>
    <x v="0"/>
    <x v="14125"/>
    <n v="-19.22685826132621"/>
  </r>
  <r>
    <x v="187"/>
    <n v="1004260"/>
    <x v="2299"/>
    <x v="7"/>
    <n v="199.4272"/>
    <x v="3150"/>
    <x v="2299"/>
    <x v="8"/>
    <x v="3"/>
    <x v="14126"/>
    <n v="35.752595433321027"/>
  </r>
  <r>
    <x v="98"/>
    <n v="1003915"/>
    <x v="855"/>
    <x v="6"/>
    <n v="73.571200000000005"/>
    <x v="3151"/>
    <x v="855"/>
    <x v="0"/>
    <x v="0"/>
    <x v="14127"/>
    <n v="268.04401722413115"/>
  </r>
  <r>
    <x v="343"/>
    <n v="1002784"/>
    <x v="1180"/>
    <x v="3"/>
    <n v="118.2368"/>
    <x v="3152"/>
    <x v="1180"/>
    <x v="0"/>
    <x v="0"/>
    <x v="14128"/>
    <n v="129.06743078297114"/>
  </r>
  <r>
    <x v="276"/>
    <n v="1002838"/>
    <x v="1157"/>
    <x v="6"/>
    <n v="179.44960000000003"/>
    <x v="3153"/>
    <x v="1157"/>
    <x v="11"/>
    <x v="3"/>
    <x v="14129"/>
    <n v="50.93797924319697"/>
  </r>
  <r>
    <x v="96"/>
    <n v="1001637"/>
    <x v="1373"/>
    <x v="7"/>
    <n v="55.030400000000014"/>
    <x v="3154"/>
    <x v="1373"/>
    <x v="5"/>
    <x v="1"/>
    <x v="14130"/>
    <n v="392.3777403035412"/>
  </r>
  <r>
    <x v="228"/>
    <n v="1001274"/>
    <x v="2722"/>
    <x v="4"/>
    <n v="455.04384000000005"/>
    <x v="3155"/>
    <x v="2722"/>
    <x v="10"/>
    <x v="3"/>
    <x v="14131"/>
    <n v="-40.447337997147706"/>
  </r>
  <r>
    <x v="73"/>
    <n v="1000870"/>
    <x v="2633"/>
    <x v="8"/>
    <n v="599.25312000000008"/>
    <x v="3156"/>
    <x v="2633"/>
    <x v="10"/>
    <x v="3"/>
    <x v="14132"/>
    <n v="-54.767758906286531"/>
  </r>
  <r>
    <x v="323"/>
    <n v="1007874"/>
    <x v="267"/>
    <x v="1"/>
    <n v="27.820000000000014"/>
    <x v="3157"/>
    <x v="267"/>
    <x v="11"/>
    <x v="3"/>
    <x v="14133"/>
    <n v="874.37584471603122"/>
  </r>
  <r>
    <x v="308"/>
    <n v="1017660"/>
    <x v="57"/>
    <x v="1"/>
    <n v="228.80400000000003"/>
    <x v="3157"/>
    <x v="57"/>
    <x v="11"/>
    <x v="3"/>
    <x v="14134"/>
    <n v="18.473173545917028"/>
  </r>
  <r>
    <x v="204"/>
    <n v="1001508"/>
    <x v="1497"/>
    <x v="5"/>
    <n v="181.38105600000006"/>
    <x v="3158"/>
    <x v="1497"/>
    <x v="5"/>
    <x v="1"/>
    <x v="14135"/>
    <n v="49.486658628782017"/>
  </r>
  <r>
    <x v="163"/>
    <n v="1007869"/>
    <x v="1114"/>
    <x v="3"/>
    <n v="29.331999999999994"/>
    <x v="3159"/>
    <x v="1114"/>
    <x v="11"/>
    <x v="3"/>
    <x v="14136"/>
    <n v="824.4545206600302"/>
  </r>
  <r>
    <x v="208"/>
    <n v="1007049"/>
    <x v="2172"/>
    <x v="9"/>
    <n v="29.616"/>
    <x v="3159"/>
    <x v="2172"/>
    <x v="7"/>
    <x v="2"/>
    <x v="14137"/>
    <n v="815.58954619124813"/>
  </r>
  <r>
    <x v="130"/>
    <n v="1009594"/>
    <x v="1944"/>
    <x v="3"/>
    <n v="133.37200000000001"/>
    <x v="3159"/>
    <x v="1944"/>
    <x v="1"/>
    <x v="1"/>
    <x v="14138"/>
    <n v="103.31178958102147"/>
  </r>
  <r>
    <x v="103"/>
    <n v="1011156"/>
    <x v="1617"/>
    <x v="7"/>
    <n v="133.37200000000001"/>
    <x v="3159"/>
    <x v="1617"/>
    <x v="5"/>
    <x v="1"/>
    <x v="14138"/>
    <n v="103.31178958102147"/>
  </r>
  <r>
    <x v="284"/>
    <n v="1008541"/>
    <x v="2"/>
    <x v="3"/>
    <n v="149.83199999999999"/>
    <x v="3159"/>
    <x v="2"/>
    <x v="2"/>
    <x v="2"/>
    <x v="14139"/>
    <n v="80.976693897164836"/>
  </r>
  <r>
    <x v="42"/>
    <n v="1013386"/>
    <x v="1871"/>
    <x v="4"/>
    <n v="153.60400000000004"/>
    <x v="3159"/>
    <x v="1871"/>
    <x v="8"/>
    <x v="3"/>
    <x v="14140"/>
    <n v="76.532512174162079"/>
  </r>
  <r>
    <x v="354"/>
    <n v="1009391"/>
    <x v="1386"/>
    <x v="6"/>
    <n v="155.85200000000003"/>
    <x v="3159"/>
    <x v="1386"/>
    <x v="4"/>
    <x v="1"/>
    <x v="14141"/>
    <n v="73.986217693709378"/>
  </r>
  <r>
    <x v="250"/>
    <n v="1009412"/>
    <x v="1677"/>
    <x v="5"/>
    <n v="177.20800000000003"/>
    <x v="3159"/>
    <x v="1677"/>
    <x v="2"/>
    <x v="2"/>
    <x v="14142"/>
    <n v="53.01848675003383"/>
  </r>
  <r>
    <x v="22"/>
    <n v="1010166"/>
    <x v="2225"/>
    <x v="7"/>
    <n v="182.82800000000003"/>
    <x v="3159"/>
    <x v="2225"/>
    <x v="3"/>
    <x v="0"/>
    <x v="14143"/>
    <n v="48.314809547771652"/>
  </r>
  <r>
    <x v="51"/>
    <n v="1014895"/>
    <x v="1337"/>
    <x v="9"/>
    <n v="192.94400000000005"/>
    <x v="3159"/>
    <x v="1337"/>
    <x v="11"/>
    <x v="3"/>
    <x v="14144"/>
    <n v="40.538705531138532"/>
  </r>
  <r>
    <x v="354"/>
    <n v="1018930"/>
    <x v="2749"/>
    <x v="9"/>
    <n v="199.68800000000005"/>
    <x v="3159"/>
    <x v="2749"/>
    <x v="0"/>
    <x v="0"/>
    <x v="14145"/>
    <n v="35.792336044228968"/>
  </r>
  <r>
    <x v="342"/>
    <n v="1015860"/>
    <x v="1826"/>
    <x v="7"/>
    <n v="257.01200000000006"/>
    <x v="3159"/>
    <x v="1826"/>
    <x v="0"/>
    <x v="0"/>
    <x v="14146"/>
    <n v="5.5051904191243759"/>
  </r>
  <r>
    <x v="115"/>
    <n v="1015317"/>
    <x v="1548"/>
    <x v="4"/>
    <n v="261.50800000000004"/>
    <x v="3159"/>
    <x v="1548"/>
    <x v="5"/>
    <x v="1"/>
    <x v="14147"/>
    <n v="3.6912828670633258"/>
  </r>
  <r>
    <x v="272"/>
    <n v="1010957"/>
    <x v="680"/>
    <x v="5"/>
    <n v="262.63200000000006"/>
    <x v="3159"/>
    <x v="680"/>
    <x v="10"/>
    <x v="3"/>
    <x v="14148"/>
    <n v="3.2475098236315216"/>
  </r>
  <r>
    <x v="177"/>
    <n v="1010514"/>
    <x v="1692"/>
    <x v="5"/>
    <n v="279.49200000000002"/>
    <x v="3159"/>
    <x v="1692"/>
    <x v="7"/>
    <x v="2"/>
    <x v="14149"/>
    <n v="-2.9807651024000745"/>
  </r>
  <r>
    <x v="349"/>
    <n v="1019777"/>
    <x v="1745"/>
    <x v="6"/>
    <n v="281.74"/>
    <x v="3159"/>
    <x v="1745"/>
    <x v="1"/>
    <x v="1"/>
    <x v="14150"/>
    <n v="-3.7548803861716502"/>
  </r>
  <r>
    <x v="242"/>
    <n v="1018851"/>
    <x v="1465"/>
    <x v="8"/>
    <n v="283.98800000000006"/>
    <x v="3159"/>
    <x v="1465"/>
    <x v="3"/>
    <x v="0"/>
    <x v="14151"/>
    <n v="-4.5167401439497628"/>
  </r>
  <r>
    <x v="152"/>
    <n v="1012369"/>
    <x v="401"/>
    <x v="9"/>
    <n v="285.11200000000002"/>
    <x v="3159"/>
    <x v="401"/>
    <x v="7"/>
    <x v="2"/>
    <x v="14152"/>
    <n v="-4.8931647913802365"/>
  </r>
  <r>
    <x v="14"/>
    <n v="1017698"/>
    <x v="1374"/>
    <x v="7"/>
    <n v="286.23600000000005"/>
    <x v="3159"/>
    <x v="1374"/>
    <x v="2"/>
    <x v="2"/>
    <x v="14153"/>
    <n v="-5.2666331279084542"/>
  </r>
  <r>
    <x v="118"/>
    <n v="1011441"/>
    <x v="1891"/>
    <x v="3"/>
    <n v="322.20400000000006"/>
    <x v="3159"/>
    <x v="1891"/>
    <x v="10"/>
    <x v="3"/>
    <x v="14154"/>
    <n v="-15.841826917108431"/>
  </r>
  <r>
    <x v="356"/>
    <n v="1004226"/>
    <x v="2060"/>
    <x v="2"/>
    <n v="135.49120000000002"/>
    <x v="3160"/>
    <x v="2060"/>
    <x v="7"/>
    <x v="2"/>
    <x v="14155"/>
    <n v="100.22643536997238"/>
  </r>
  <r>
    <x v="210"/>
    <n v="1001033"/>
    <x v="1824"/>
    <x v="8"/>
    <n v="641.62156800000014"/>
    <x v="3161"/>
    <x v="1824"/>
    <x v="7"/>
    <x v="2"/>
    <x v="14156"/>
    <n v="-57.710897897995849"/>
  </r>
  <r>
    <x v="132"/>
    <n v="1003621"/>
    <x v="613"/>
    <x v="0"/>
    <n v="185.57760000000002"/>
    <x v="3162"/>
    <x v="613"/>
    <x v="6"/>
    <x v="2"/>
    <x v="14157"/>
    <n v="46.217215870880963"/>
  </r>
  <r>
    <x v="70"/>
    <n v="1003987"/>
    <x v="532"/>
    <x v="5"/>
    <n v="183.73120000000003"/>
    <x v="3163"/>
    <x v="532"/>
    <x v="10"/>
    <x v="3"/>
    <x v="14158"/>
    <n v="47.763036435836717"/>
  </r>
  <r>
    <x v="47"/>
    <n v="1001102"/>
    <x v="1266"/>
    <x v="4"/>
    <n v="345.60230400000006"/>
    <x v="3164"/>
    <x v="1266"/>
    <x v="11"/>
    <x v="3"/>
    <x v="14159"/>
    <n v="-21.443208897125871"/>
  </r>
  <r>
    <x v="84"/>
    <n v="1001162"/>
    <x v="1017"/>
    <x v="4"/>
    <n v="98.946048000000005"/>
    <x v="3165"/>
    <x v="1017"/>
    <x v="4"/>
    <x v="1"/>
    <x v="14160"/>
    <n v="174.39858942117627"/>
  </r>
  <r>
    <x v="340"/>
    <n v="1001918"/>
    <x v="138"/>
    <x v="3"/>
    <n v="107.27680000000004"/>
    <x v="3166"/>
    <x v="138"/>
    <x v="3"/>
    <x v="0"/>
    <x v="14161"/>
    <n v="153.16340532156059"/>
  </r>
  <r>
    <x v="296"/>
    <n v="1006027"/>
    <x v="2550"/>
    <x v="1"/>
    <n v="12.316000000000003"/>
    <x v="3167"/>
    <x v="2550"/>
    <x v="5"/>
    <x v="1"/>
    <x v="14162"/>
    <n v="2105.3361481000316"/>
  </r>
  <r>
    <x v="47"/>
    <n v="1008507"/>
    <x v="80"/>
    <x v="9"/>
    <n v="13.816000000000003"/>
    <x v="3167"/>
    <x v="80"/>
    <x v="11"/>
    <x v="3"/>
    <x v="14163"/>
    <n v="1865.903300521134"/>
  </r>
  <r>
    <x v="94"/>
    <n v="1006700"/>
    <x v="2463"/>
    <x v="8"/>
    <n v="29.376000000000005"/>
    <x v="3167"/>
    <x v="2463"/>
    <x v="10"/>
    <x v="3"/>
    <x v="14164"/>
    <n v="824.59558823529392"/>
  </r>
  <r>
    <x v="323"/>
    <n v="1007951"/>
    <x v="2142"/>
    <x v="8"/>
    <n v="58.036000000000008"/>
    <x v="3167"/>
    <x v="2142"/>
    <x v="5"/>
    <x v="1"/>
    <x v="14165"/>
    <n v="368.00124060927692"/>
  </r>
  <r>
    <x v="265"/>
    <n v="1007575"/>
    <x v="2349"/>
    <x v="6"/>
    <n v="95.580000000000013"/>
    <x v="3167"/>
    <x v="2349"/>
    <x v="5"/>
    <x v="1"/>
    <x v="14166"/>
    <n v="184.16949152542367"/>
  </r>
  <r>
    <x v="341"/>
    <n v="1006414"/>
    <x v="2797"/>
    <x v="3"/>
    <n v="107.92400000000002"/>
    <x v="3167"/>
    <x v="2797"/>
    <x v="6"/>
    <x v="2"/>
    <x v="14167"/>
    <n v="151.66709906971565"/>
  </r>
  <r>
    <x v="265"/>
    <n v="1007179"/>
    <x v="2083"/>
    <x v="0"/>
    <n v="118.04"/>
    <x v="3167"/>
    <x v="2083"/>
    <x v="8"/>
    <x v="3"/>
    <x v="14168"/>
    <n v="130.09928837682139"/>
  </r>
  <r>
    <x v="6"/>
    <n v="1015087"/>
    <x v="1305"/>
    <x v="3"/>
    <n v="129.416"/>
    <x v="3167"/>
    <x v="1305"/>
    <x v="4"/>
    <x v="1"/>
    <x v="14169"/>
    <n v="109.87296779378129"/>
  </r>
  <r>
    <x v="42"/>
    <n v="1013166"/>
    <x v="2238"/>
    <x v="9"/>
    <n v="142.904"/>
    <x v="3167"/>
    <x v="2238"/>
    <x v="2"/>
    <x v="2"/>
    <x v="14170"/>
    <n v="90.064098975536027"/>
  </r>
  <r>
    <x v="11"/>
    <n v="1011050"/>
    <x v="414"/>
    <x v="8"/>
    <n v="163.136"/>
    <x v="3167"/>
    <x v="414"/>
    <x v="3"/>
    <x v="0"/>
    <x v="14171"/>
    <n v="66.492497057669681"/>
  </r>
  <r>
    <x v="251"/>
    <n v="1012030"/>
    <x v="2303"/>
    <x v="7"/>
    <n v="167.63200000000001"/>
    <x v="3167"/>
    <x v="2303"/>
    <x v="8"/>
    <x v="3"/>
    <x v="14172"/>
    <n v="62.027059272692554"/>
  </r>
  <r>
    <x v="2"/>
    <n v="1006133"/>
    <x v="2490"/>
    <x v="0"/>
    <n v="179.97200000000001"/>
    <x v="3167"/>
    <x v="2490"/>
    <x v="1"/>
    <x v="1"/>
    <x v="14173"/>
    <n v="50.91747605183027"/>
  </r>
  <r>
    <x v="314"/>
    <n v="1009645"/>
    <x v="2594"/>
    <x v="7"/>
    <n v="202.476"/>
    <x v="3167"/>
    <x v="2594"/>
    <x v="3"/>
    <x v="0"/>
    <x v="14174"/>
    <n v="34.143898536122798"/>
  </r>
  <r>
    <x v="127"/>
    <n v="1018786"/>
    <x v="1715"/>
    <x v="5"/>
    <n v="212.59199999999998"/>
    <x v="3167"/>
    <x v="1715"/>
    <x v="0"/>
    <x v="0"/>
    <x v="14175"/>
    <n v="27.76078121472116"/>
  </r>
  <r>
    <x v="220"/>
    <n v="1011320"/>
    <x v="737"/>
    <x v="0"/>
    <n v="214.84"/>
    <x v="3167"/>
    <x v="737"/>
    <x v="11"/>
    <x v="3"/>
    <x v="14176"/>
    <n v="26.423943399739329"/>
  </r>
  <r>
    <x v="11"/>
    <n v="1010198"/>
    <x v="2208"/>
    <x v="0"/>
    <n v="219.33600000000001"/>
    <x v="3167"/>
    <x v="2208"/>
    <x v="3"/>
    <x v="0"/>
    <x v="14177"/>
    <n v="23.83247620089724"/>
  </r>
  <r>
    <x v="356"/>
    <n v="1012113"/>
    <x v="2195"/>
    <x v="2"/>
    <n v="254.18"/>
    <x v="3167"/>
    <x v="2195"/>
    <x v="0"/>
    <x v="0"/>
    <x v="14178"/>
    <n v="6.8570304508615854"/>
  </r>
  <r>
    <x v="212"/>
    <n v="1016588"/>
    <x v="2773"/>
    <x v="6"/>
    <n v="277.78399999999999"/>
    <x v="3167"/>
    <x v="2773"/>
    <x v="4"/>
    <x v="1"/>
    <x v="14179"/>
    <n v="-2.222878207528153"/>
  </r>
  <r>
    <x v="358"/>
    <n v="1019527"/>
    <x v="651"/>
    <x v="5"/>
    <n v="277.78399999999999"/>
    <x v="3167"/>
    <x v="651"/>
    <x v="5"/>
    <x v="1"/>
    <x v="14179"/>
    <n v="-2.222878207528153"/>
  </r>
  <r>
    <x v="162"/>
    <n v="1010504"/>
    <x v="353"/>
    <x v="6"/>
    <n v="284.52800000000002"/>
    <x v="3167"/>
    <x v="353"/>
    <x v="5"/>
    <x v="1"/>
    <x v="14180"/>
    <n v="-4.540431873137277"/>
  </r>
  <r>
    <x v="161"/>
    <n v="1019472"/>
    <x v="194"/>
    <x v="9"/>
    <n v="309.25600000000003"/>
    <x v="3167"/>
    <x v="194"/>
    <x v="2"/>
    <x v="2"/>
    <x v="14181"/>
    <n v="-12.173345060403044"/>
  </r>
  <r>
    <x v="100"/>
    <n v="1016146"/>
    <x v="1208"/>
    <x v="4"/>
    <n v="314.87600000000003"/>
    <x v="3167"/>
    <x v="1208"/>
    <x v="5"/>
    <x v="1"/>
    <x v="14182"/>
    <n v="-13.740901180147119"/>
  </r>
  <r>
    <x v="154"/>
    <n v="1014356"/>
    <x v="747"/>
    <x v="4"/>
    <n v="323.86799999999999"/>
    <x v="3167"/>
    <x v="747"/>
    <x v="4"/>
    <x v="1"/>
    <x v="14183"/>
    <n v="-16.135833117195897"/>
  </r>
  <r>
    <x v="155"/>
    <n v="1015314"/>
    <x v="528"/>
    <x v="8"/>
    <n v="324.99200000000002"/>
    <x v="3167"/>
    <x v="528"/>
    <x v="4"/>
    <x v="1"/>
    <x v="14184"/>
    <n v="-16.425881252461608"/>
  </r>
  <r>
    <x v="344"/>
    <n v="1004406"/>
    <x v="336"/>
    <x v="3"/>
    <n v="8.7104000000000017"/>
    <x v="3168"/>
    <x v="336"/>
    <x v="11"/>
    <x v="3"/>
    <x v="14185"/>
    <n v="3018.4836517266713"/>
  </r>
  <r>
    <x v="13"/>
    <n v="1003126"/>
    <x v="717"/>
    <x v="2"/>
    <n v="661.16480000000013"/>
    <x v="3169"/>
    <x v="717"/>
    <x v="8"/>
    <x v="3"/>
    <x v="14186"/>
    <n v="-58.912150193113732"/>
  </r>
  <r>
    <x v="274"/>
    <n v="1015796"/>
    <x v="530"/>
    <x v="1"/>
    <n v="112.77200000000005"/>
    <x v="3170"/>
    <x v="530"/>
    <x v="10"/>
    <x v="3"/>
    <x v="14187"/>
    <n v="141.00705848969596"/>
  </r>
  <r>
    <x v="28"/>
    <n v="1010583"/>
    <x v="731"/>
    <x v="1"/>
    <n v="150.98800000000006"/>
    <x v="3170"/>
    <x v="731"/>
    <x v="1"/>
    <x v="1"/>
    <x v="14188"/>
    <n v="80.006676027233908"/>
  </r>
  <r>
    <x v="70"/>
    <n v="1010359"/>
    <x v="1640"/>
    <x v="1"/>
    <n v="331.95200000000006"/>
    <x v="3170"/>
    <x v="1640"/>
    <x v="7"/>
    <x v="2"/>
    <x v="14189"/>
    <n v="-18.124162529522341"/>
  </r>
  <r>
    <x v="138"/>
    <n v="1004922"/>
    <x v="2636"/>
    <x v="4"/>
    <n v="68.265600000000006"/>
    <x v="3171"/>
    <x v="2636"/>
    <x v="9"/>
    <x v="0"/>
    <x v="14190"/>
    <n v="298.15661182205974"/>
  </r>
  <r>
    <x v="9"/>
    <n v="1002993"/>
    <x v="753"/>
    <x v="4"/>
    <n v="251.62880000000001"/>
    <x v="3172"/>
    <x v="753"/>
    <x v="10"/>
    <x v="3"/>
    <x v="14191"/>
    <n v="8.0922374545362192"/>
  </r>
  <r>
    <x v="310"/>
    <n v="1000615"/>
    <x v="2296"/>
    <x v="0"/>
    <n v="580.38720000000001"/>
    <x v="3173"/>
    <x v="2296"/>
    <x v="7"/>
    <x v="2"/>
    <x v="14192"/>
    <n v="-53.136007410225439"/>
  </r>
  <r>
    <x v="176"/>
    <n v="1007535"/>
    <x v="394"/>
    <x v="5"/>
    <n v="4.0839999999999961"/>
    <x v="3174"/>
    <x v="394"/>
    <x v="5"/>
    <x v="1"/>
    <x v="14193"/>
    <n v="6561.5426052889388"/>
  </r>
  <r>
    <x v="70"/>
    <n v="1007594"/>
    <x v="2449"/>
    <x v="6"/>
    <n v="9.2920000000000016"/>
    <x v="3174"/>
    <x v="2449"/>
    <x v="7"/>
    <x v="2"/>
    <x v="14194"/>
    <n v="2827.8669823504083"/>
  </r>
  <r>
    <x v="151"/>
    <n v="1007297"/>
    <x v="124"/>
    <x v="6"/>
    <n v="15.963999999999999"/>
    <x v="3174"/>
    <x v="124"/>
    <x v="6"/>
    <x v="2"/>
    <x v="14195"/>
    <n v="1604.1931846654975"/>
  </r>
  <r>
    <x v="94"/>
    <n v="1008865"/>
    <x v="2718"/>
    <x v="4"/>
    <n v="37.884"/>
    <x v="3174"/>
    <x v="2718"/>
    <x v="10"/>
    <x v="3"/>
    <x v="14196"/>
    <n v="618.13272093759895"/>
  </r>
  <r>
    <x v="218"/>
    <n v="1009171"/>
    <x v="579"/>
    <x v="3"/>
    <n v="92.412000000000006"/>
    <x v="3174"/>
    <x v="579"/>
    <x v="10"/>
    <x v="3"/>
    <x v="14197"/>
    <n v="194.39618231398521"/>
  </r>
  <r>
    <x v="229"/>
    <n v="1006300"/>
    <x v="1015"/>
    <x v="2"/>
    <n v="106.10400000000001"/>
    <x v="3174"/>
    <x v="1015"/>
    <x v="3"/>
    <x v="0"/>
    <x v="14198"/>
    <n v="156.40635602804795"/>
  </r>
  <r>
    <x v="147"/>
    <n v="1006354"/>
    <x v="796"/>
    <x v="9"/>
    <n v="127.084"/>
    <x v="3174"/>
    <x v="796"/>
    <x v="5"/>
    <x v="1"/>
    <x v="14199"/>
    <n v="114.0768310723616"/>
  </r>
  <r>
    <x v="273"/>
    <n v="1012721"/>
    <x v="1766"/>
    <x v="4"/>
    <n v="135.57600000000002"/>
    <x v="3174"/>
    <x v="1766"/>
    <x v="9"/>
    <x v="0"/>
    <x v="14200"/>
    <n v="100.66781731279872"/>
  </r>
  <r>
    <x v="145"/>
    <n v="1017997"/>
    <x v="1453"/>
    <x v="8"/>
    <n v="142.32000000000002"/>
    <x v="3174"/>
    <x v="1453"/>
    <x v="4"/>
    <x v="1"/>
    <x v="14201"/>
    <n v="91.158937605396289"/>
  </r>
  <r>
    <x v="131"/>
    <n v="1015679"/>
    <x v="2208"/>
    <x v="5"/>
    <n v="162.55200000000002"/>
    <x v="3174"/>
    <x v="2208"/>
    <x v="3"/>
    <x v="0"/>
    <x v="14202"/>
    <n v="67.366381219548202"/>
  </r>
  <r>
    <x v="149"/>
    <n v="1007466"/>
    <x v="1093"/>
    <x v="7"/>
    <n v="165.45600000000002"/>
    <x v="3174"/>
    <x v="1093"/>
    <x v="3"/>
    <x v="0"/>
    <x v="14203"/>
    <n v="64.428851174934735"/>
  </r>
  <r>
    <x v="158"/>
    <n v="1019468"/>
    <x v="20"/>
    <x v="5"/>
    <n v="183.90800000000002"/>
    <x v="3174"/>
    <x v="20"/>
    <x v="5"/>
    <x v="1"/>
    <x v="14204"/>
    <n v="47.931248232812059"/>
  </r>
  <r>
    <x v="87"/>
    <n v="1017973"/>
    <x v="1966"/>
    <x v="3"/>
    <n v="218.75200000000001"/>
    <x v="3174"/>
    <x v="1966"/>
    <x v="8"/>
    <x v="3"/>
    <x v="14205"/>
    <n v="24.367960064365136"/>
  </r>
  <r>
    <x v="274"/>
    <n v="1013491"/>
    <x v="708"/>
    <x v="4"/>
    <n v="234.488"/>
    <x v="3174"/>
    <x v="708"/>
    <x v="2"/>
    <x v="2"/>
    <x v="14206"/>
    <n v="16.021885981372193"/>
  </r>
  <r>
    <x v="155"/>
    <n v="1010785"/>
    <x v="2181"/>
    <x v="8"/>
    <n v="242.35600000000002"/>
    <x v="3174"/>
    <x v="2181"/>
    <x v="6"/>
    <x v="2"/>
    <x v="14207"/>
    <n v="12.255277360577004"/>
  </r>
  <r>
    <x v="125"/>
    <n v="1019101"/>
    <x v="2293"/>
    <x v="4"/>
    <n v="245.72800000000001"/>
    <x v="3174"/>
    <x v="2293"/>
    <x v="4"/>
    <x v="1"/>
    <x v="14208"/>
    <n v="10.714855449928384"/>
  </r>
  <r>
    <x v="52"/>
    <n v="1013557"/>
    <x v="1707"/>
    <x v="9"/>
    <n v="246.85200000000003"/>
    <x v="3174"/>
    <x v="1707"/>
    <x v="10"/>
    <x v="3"/>
    <x v="14209"/>
    <n v="10.2107335569491"/>
  </r>
  <r>
    <x v="321"/>
    <n v="1017418"/>
    <x v="2643"/>
    <x v="9"/>
    <n v="247.97600000000003"/>
    <x v="3174"/>
    <x v="2643"/>
    <x v="4"/>
    <x v="1"/>
    <x v="14210"/>
    <n v="9.7111817272639289"/>
  </r>
  <r>
    <x v="241"/>
    <n v="1013608"/>
    <x v="2411"/>
    <x v="3"/>
    <n v="251.34800000000001"/>
    <x v="3174"/>
    <x v="2411"/>
    <x v="11"/>
    <x v="3"/>
    <x v="14211"/>
    <n v="8.2393335136941683"/>
  </r>
  <r>
    <x v="64"/>
    <n v="1012427"/>
    <x v="1990"/>
    <x v="8"/>
    <n v="292.93600000000004"/>
    <x v="3174"/>
    <x v="1990"/>
    <x v="10"/>
    <x v="3"/>
    <x v="14212"/>
    <n v="-7.1273588770243341"/>
  </r>
  <r>
    <x v="248"/>
    <n v="1013986"/>
    <x v="1059"/>
    <x v="8"/>
    <n v="310.92"/>
    <x v="3174"/>
    <x v="1059"/>
    <x v="11"/>
    <x v="3"/>
    <x v="14213"/>
    <n v="-12.49922809725974"/>
  </r>
  <r>
    <x v="346"/>
    <n v="1018427"/>
    <x v="2426"/>
    <x v="7"/>
    <n v="319.91200000000003"/>
    <x v="3174"/>
    <x v="2426"/>
    <x v="10"/>
    <x v="3"/>
    <x v="14214"/>
    <n v="-14.958676135937383"/>
  </r>
  <r>
    <x v="86"/>
    <n v="1015976"/>
    <x v="2142"/>
    <x v="7"/>
    <n v="336.77200000000005"/>
    <x v="3174"/>
    <x v="2142"/>
    <x v="5"/>
    <x v="1"/>
    <x v="14215"/>
    <n v="-19.216146235435254"/>
  </r>
  <r>
    <x v="278"/>
    <n v="1013848"/>
    <x v="1678"/>
    <x v="8"/>
    <n v="339.02000000000004"/>
    <x v="3174"/>
    <x v="1678"/>
    <x v="7"/>
    <x v="2"/>
    <x v="14216"/>
    <n v="-19.751814052268305"/>
  </r>
  <r>
    <x v="283"/>
    <n v="1015971"/>
    <x v="1113"/>
    <x v="4"/>
    <n v="341.26800000000003"/>
    <x v="3174"/>
    <x v="1113"/>
    <x v="3"/>
    <x v="0"/>
    <x v="14217"/>
    <n v="-20.2804247688034"/>
  </r>
  <r>
    <x v="144"/>
    <n v="1011236"/>
    <x v="862"/>
    <x v="6"/>
    <n v="349.13600000000002"/>
    <x v="3174"/>
    <x v="862"/>
    <x v="8"/>
    <x v="3"/>
    <x v="14218"/>
    <n v="-22.076955684890699"/>
  </r>
  <r>
    <x v="296"/>
    <n v="1007920"/>
    <x v="526"/>
    <x v="4"/>
    <n v="43.372000000000014"/>
    <x v="3175"/>
    <x v="526"/>
    <x v="11"/>
    <x v="3"/>
    <x v="14219"/>
    <n v="527.26505579636637"/>
  </r>
  <r>
    <x v="53"/>
    <n v="1013251"/>
    <x v="210"/>
    <x v="5"/>
    <n v="261.46400000000006"/>
    <x v="3175"/>
    <x v="210"/>
    <x v="5"/>
    <x v="1"/>
    <x v="14220"/>
    <n v="4.051571153198922"/>
  </r>
  <r>
    <x v="207"/>
    <n v="1003280"/>
    <x v="2343"/>
    <x v="5"/>
    <n v="201.14560000000003"/>
    <x v="3176"/>
    <x v="2343"/>
    <x v="2"/>
    <x v="2"/>
    <x v="14221"/>
    <n v="35.270172452193833"/>
  </r>
  <r>
    <x v="75"/>
    <n v="1004192"/>
    <x v="1433"/>
    <x v="7"/>
    <n v="60.937600000000003"/>
    <x v="3177"/>
    <x v="1433"/>
    <x v="11"/>
    <x v="3"/>
    <x v="14222"/>
    <n v="346.74486688021847"/>
  </r>
  <r>
    <x v="129"/>
    <n v="1001292"/>
    <x v="1902"/>
    <x v="0"/>
    <n v="307.34784000000008"/>
    <x v="3178"/>
    <x v="1902"/>
    <x v="4"/>
    <x v="1"/>
    <x v="14223"/>
    <n v="-11.419192013843347"/>
  </r>
  <r>
    <x v="255"/>
    <n v="1004562"/>
    <x v="2467"/>
    <x v="4"/>
    <n v="80.72320000000002"/>
    <x v="3179"/>
    <x v="2467"/>
    <x v="10"/>
    <x v="3"/>
    <x v="14224"/>
    <n v="237.27800681836197"/>
  </r>
  <r>
    <x v="121"/>
    <n v="1001396"/>
    <x v="416"/>
    <x v="0"/>
    <n v="576.50803200000007"/>
    <x v="3180"/>
    <x v="416"/>
    <x v="10"/>
    <x v="3"/>
    <x v="14225"/>
    <n v="-52.770045708573932"/>
  </r>
  <r>
    <x v="243"/>
    <n v="1002054"/>
    <x v="873"/>
    <x v="3"/>
    <n v="84.697600000000023"/>
    <x v="3181"/>
    <x v="873"/>
    <x v="3"/>
    <x v="0"/>
    <x v="14226"/>
    <n v="221.50785854616893"/>
  </r>
  <r>
    <x v="148"/>
    <n v="1003849"/>
    <x v="2385"/>
    <x v="4"/>
    <n v="255.46240000000003"/>
    <x v="3182"/>
    <x v="2385"/>
    <x v="5"/>
    <x v="1"/>
    <x v="14227"/>
    <n v="6.6553825533620516"/>
  </r>
  <r>
    <x v="28"/>
    <n v="1007997"/>
    <x v="1323"/>
    <x v="4"/>
    <n v="14.923999999999992"/>
    <x v="3183"/>
    <x v="1323"/>
    <x v="6"/>
    <x v="2"/>
    <x v="14228"/>
    <n v="1725.9555079067286"/>
  </r>
  <r>
    <x v="74"/>
    <n v="1007955"/>
    <x v="1085"/>
    <x v="8"/>
    <n v="39.328000000000003"/>
    <x v="3183"/>
    <x v="1085"/>
    <x v="2"/>
    <x v="2"/>
    <x v="14229"/>
    <n v="592.90480065093573"/>
  </r>
  <r>
    <x v="234"/>
    <n v="1008474"/>
    <x v="1241"/>
    <x v="3"/>
    <n v="45.144000000000005"/>
    <x v="3183"/>
    <x v="1241"/>
    <x v="2"/>
    <x v="2"/>
    <x v="14230"/>
    <n v="503.63636363636363"/>
  </r>
  <r>
    <x v="245"/>
    <n v="1007387"/>
    <x v="2182"/>
    <x v="7"/>
    <n v="68.41200000000002"/>
    <x v="3183"/>
    <x v="2182"/>
    <x v="8"/>
    <x v="3"/>
    <x v="14231"/>
    <n v="298.33011752324143"/>
  </r>
  <r>
    <x v="273"/>
    <n v="1006085"/>
    <x v="986"/>
    <x v="4"/>
    <n v="111.7"/>
    <x v="3183"/>
    <x v="986"/>
    <x v="8"/>
    <x v="3"/>
    <x v="14232"/>
    <n v="143.96204118173682"/>
  </r>
  <r>
    <x v="80"/>
    <n v="1011061"/>
    <x v="1089"/>
    <x v="4"/>
    <n v="122.62800000000004"/>
    <x v="3183"/>
    <x v="1089"/>
    <x v="3"/>
    <x v="0"/>
    <x v="14233"/>
    <n v="122.22135238281626"/>
  </r>
  <r>
    <x v="112"/>
    <n v="1018004"/>
    <x v="2639"/>
    <x v="0"/>
    <n v="129.37200000000004"/>
    <x v="3183"/>
    <x v="2639"/>
    <x v="9"/>
    <x v="0"/>
    <x v="14234"/>
    <n v="110.63723216770238"/>
  </r>
  <r>
    <x v="251"/>
    <n v="1014455"/>
    <x v="1125"/>
    <x v="4"/>
    <n v="130.49600000000004"/>
    <x v="3183"/>
    <x v="1125"/>
    <x v="3"/>
    <x v="0"/>
    <x v="14235"/>
    <n v="108.82295242766058"/>
  </r>
  <r>
    <x v="131"/>
    <n v="1006219"/>
    <x v="2467"/>
    <x v="7"/>
    <n v="148.84000000000003"/>
    <x v="3183"/>
    <x v="2467"/>
    <x v="10"/>
    <x v="3"/>
    <x v="14236"/>
    <n v="83.08626713249123"/>
  </r>
  <r>
    <x v="315"/>
    <n v="1014275"/>
    <x v="1631"/>
    <x v="8"/>
    <n v="150.72800000000004"/>
    <x v="3183"/>
    <x v="1631"/>
    <x v="9"/>
    <x v="0"/>
    <x v="14237"/>
    <n v="80.792951541850186"/>
  </r>
  <r>
    <x v="90"/>
    <n v="1014901"/>
    <x v="1865"/>
    <x v="5"/>
    <n v="196.81200000000004"/>
    <x v="3183"/>
    <x v="1865"/>
    <x v="11"/>
    <x v="3"/>
    <x v="14238"/>
    <n v="38.459850009145761"/>
  </r>
  <r>
    <x v="34"/>
    <n v="1006883"/>
    <x v="1590"/>
    <x v="4"/>
    <n v="202.62800000000001"/>
    <x v="3183"/>
    <x v="1590"/>
    <x v="8"/>
    <x v="3"/>
    <x v="14239"/>
    <n v="34.485658447993366"/>
  </r>
  <r>
    <x v="84"/>
    <n v="1019200"/>
    <x v="398"/>
    <x v="9"/>
    <n v="235.02800000000002"/>
    <x v="3183"/>
    <x v="398"/>
    <x v="9"/>
    <x v="0"/>
    <x v="14240"/>
    <n v="15.946014942900415"/>
  </r>
  <r>
    <x v="112"/>
    <n v="1018398"/>
    <x v="1251"/>
    <x v="2"/>
    <n v="237.27600000000004"/>
    <x v="3183"/>
    <x v="1251"/>
    <x v="6"/>
    <x v="2"/>
    <x v="14241"/>
    <n v="14.847519344560753"/>
  </r>
  <r>
    <x v="131"/>
    <n v="1011830"/>
    <x v="499"/>
    <x v="1"/>
    <n v="258.63200000000006"/>
    <x v="3183"/>
    <x v="499"/>
    <x v="0"/>
    <x v="0"/>
    <x v="14242"/>
    <n v="5.3642240712672633"/>
  </r>
  <r>
    <x v="342"/>
    <n v="1015157"/>
    <x v="1065"/>
    <x v="0"/>
    <n v="262.00400000000002"/>
    <x v="3183"/>
    <x v="1065"/>
    <x v="8"/>
    <x v="3"/>
    <x v="14243"/>
    <n v="4.008183081174332"/>
  </r>
  <r>
    <x v="297"/>
    <n v="1016109"/>
    <x v="2525"/>
    <x v="7"/>
    <n v="268.74800000000005"/>
    <x v="3183"/>
    <x v="2525"/>
    <x v="9"/>
    <x v="0"/>
    <x v="14244"/>
    <n v="1.3981871492997036"/>
  </r>
  <r>
    <x v="19"/>
    <n v="1011373"/>
    <x v="2627"/>
    <x v="7"/>
    <n v="294.60000000000002"/>
    <x v="3183"/>
    <x v="2627"/>
    <x v="4"/>
    <x v="1"/>
    <x v="14245"/>
    <n v="-7.4997963340122222"/>
  </r>
  <r>
    <x v="137"/>
    <n v="1015819"/>
    <x v="1876"/>
    <x v="3"/>
    <n v="318.20400000000006"/>
    <x v="3183"/>
    <x v="1876"/>
    <x v="2"/>
    <x v="2"/>
    <x v="14246"/>
    <n v="-14.361353094241441"/>
  </r>
  <r>
    <x v="156"/>
    <n v="1013052"/>
    <x v="270"/>
    <x v="3"/>
    <n v="319.32800000000003"/>
    <x v="3183"/>
    <x v="270"/>
    <x v="0"/>
    <x v="0"/>
    <x v="14247"/>
    <n v="-14.662791862912119"/>
  </r>
  <r>
    <x v="70"/>
    <n v="1018630"/>
    <x v="1558"/>
    <x v="5"/>
    <n v="341.80800000000005"/>
    <x v="3183"/>
    <x v="1558"/>
    <x v="6"/>
    <x v="2"/>
    <x v="14248"/>
    <n v="-20.275242241258258"/>
  </r>
  <r>
    <x v="196"/>
    <n v="1011391"/>
    <x v="154"/>
    <x v="9"/>
    <n v="348.55200000000008"/>
    <x v="3183"/>
    <x v="154"/>
    <x v="8"/>
    <x v="3"/>
    <x v="14249"/>
    <n v="-21.817806238380513"/>
  </r>
  <r>
    <x v="154"/>
    <n v="1009911"/>
    <x v="829"/>
    <x v="0"/>
    <n v="350.80000000000007"/>
    <x v="3183"/>
    <x v="829"/>
    <x v="0"/>
    <x v="0"/>
    <x v="14250"/>
    <n v="-22.318814139110614"/>
  </r>
  <r>
    <x v="322"/>
    <n v="1001605"/>
    <x v="86"/>
    <x v="4"/>
    <n v="159.43680000000003"/>
    <x v="3184"/>
    <x v="86"/>
    <x v="1"/>
    <x v="1"/>
    <x v="14251"/>
    <n v="70.951148041104673"/>
  </r>
  <r>
    <x v="103"/>
    <n v="1001048"/>
    <x v="2194"/>
    <x v="7"/>
    <n v="468.54086400000006"/>
    <x v="3185"/>
    <x v="2194"/>
    <x v="6"/>
    <x v="2"/>
    <x v="14252"/>
    <n v="-41.827229823010697"/>
  </r>
  <r>
    <x v="62"/>
    <n v="1001412"/>
    <x v="751"/>
    <x v="8"/>
    <n v="454.18252800000005"/>
    <x v="3186"/>
    <x v="751"/>
    <x v="1"/>
    <x v="1"/>
    <x v="14253"/>
    <n v="-39.981768739461501"/>
  </r>
  <r>
    <x v="28"/>
    <n v="1001100"/>
    <x v="172"/>
    <x v="4"/>
    <n v="608.42553600000008"/>
    <x v="3187"/>
    <x v="172"/>
    <x v="5"/>
    <x v="1"/>
    <x v="14254"/>
    <n v="-55.140344405268358"/>
  </r>
  <r>
    <x v="279"/>
    <n v="1008272"/>
    <x v="1708"/>
    <x v="5"/>
    <n v="25.447999999999993"/>
    <x v="3188"/>
    <x v="1708"/>
    <x v="10"/>
    <x v="3"/>
    <x v="14255"/>
    <n v="972.59430996542005"/>
  </r>
  <r>
    <x v="78"/>
    <n v="1007907"/>
    <x v="2760"/>
    <x v="9"/>
    <n v="33.912000000000006"/>
    <x v="3188"/>
    <x v="2760"/>
    <x v="7"/>
    <x v="2"/>
    <x v="14256"/>
    <n v="704.88853503184691"/>
  </r>
  <r>
    <x v="8"/>
    <n v="1008917"/>
    <x v="541"/>
    <x v="7"/>
    <n v="48.28"/>
    <x v="3188"/>
    <x v="541"/>
    <x v="0"/>
    <x v="0"/>
    <x v="14257"/>
    <n v="465.35584092792044"/>
  </r>
  <r>
    <x v="17"/>
    <n v="1008058"/>
    <x v="797"/>
    <x v="0"/>
    <n v="56.720000000000027"/>
    <x v="3188"/>
    <x v="797"/>
    <x v="11"/>
    <x v="3"/>
    <x v="14258"/>
    <n v="381.23025387870217"/>
  </r>
  <r>
    <x v="353"/>
    <n v="1006335"/>
    <x v="2047"/>
    <x v="2"/>
    <n v="97.640000000000015"/>
    <x v="3188"/>
    <x v="2047"/>
    <x v="0"/>
    <x v="0"/>
    <x v="14259"/>
    <n v="179.55120852109786"/>
  </r>
  <r>
    <x v="208"/>
    <n v="1008733"/>
    <x v="2075"/>
    <x v="5"/>
    <n v="98.9"/>
    <x v="3188"/>
    <x v="2075"/>
    <x v="6"/>
    <x v="2"/>
    <x v="14260"/>
    <n v="175.98968655207278"/>
  </r>
  <r>
    <x v="211"/>
    <n v="1018563"/>
    <x v="1153"/>
    <x v="7"/>
    <n v="140.02799999999999"/>
    <x v="3188"/>
    <x v="1153"/>
    <x v="7"/>
    <x v="2"/>
    <x v="14261"/>
    <n v="94.928014397120592"/>
  </r>
  <r>
    <x v="262"/>
    <n v="1017465"/>
    <x v="1628"/>
    <x v="3"/>
    <n v="144.524"/>
    <x v="3188"/>
    <x v="1628"/>
    <x v="6"/>
    <x v="2"/>
    <x v="14262"/>
    <n v="88.863994907420221"/>
  </r>
  <r>
    <x v="170"/>
    <n v="1016465"/>
    <x v="540"/>
    <x v="0"/>
    <n v="169.25200000000001"/>
    <x v="3188"/>
    <x v="540"/>
    <x v="0"/>
    <x v="0"/>
    <x v="14263"/>
    <n v="61.270649682130774"/>
  </r>
  <r>
    <x v="42"/>
    <n v="1011217"/>
    <x v="1047"/>
    <x v="5"/>
    <n v="208.59199999999998"/>
    <x v="3188"/>
    <x v="1047"/>
    <x v="9"/>
    <x v="0"/>
    <x v="14264"/>
    <n v="30.855353992482943"/>
  </r>
  <r>
    <x v="344"/>
    <n v="1019742"/>
    <x v="9"/>
    <x v="6"/>
    <n v="216.46"/>
    <x v="3188"/>
    <x v="9"/>
    <x v="6"/>
    <x v="2"/>
    <x v="14265"/>
    <n v="26.098955927192087"/>
  </r>
  <r>
    <x v="74"/>
    <n v="1015144"/>
    <x v="1022"/>
    <x v="6"/>
    <n v="222.07999999999998"/>
    <x v="3188"/>
    <x v="1022"/>
    <x v="10"/>
    <x v="3"/>
    <x v="14266"/>
    <n v="22.907871037463988"/>
  </r>
  <r>
    <x v="183"/>
    <n v="1014520"/>
    <x v="2249"/>
    <x v="8"/>
    <n v="231.072"/>
    <x v="3188"/>
    <x v="2249"/>
    <x v="1"/>
    <x v="1"/>
    <x v="14267"/>
    <n v="18.125"/>
  </r>
  <r>
    <x v="20"/>
    <n v="1018022"/>
    <x v="1157"/>
    <x v="2"/>
    <n v="312"/>
    <x v="3188"/>
    <x v="1157"/>
    <x v="11"/>
    <x v="3"/>
    <x v="14268"/>
    <n v="-12.514807692307691"/>
  </r>
  <r>
    <x v="347"/>
    <n v="1009956"/>
    <x v="862"/>
    <x v="6"/>
    <n v="345.72"/>
    <x v="3188"/>
    <x v="862"/>
    <x v="8"/>
    <x v="3"/>
    <x v="14269"/>
    <n v="-21.047726483859776"/>
  </r>
  <r>
    <x v="4"/>
    <n v="1017379"/>
    <x v="2480"/>
    <x v="8"/>
    <n v="345.72"/>
    <x v="3188"/>
    <x v="2480"/>
    <x v="11"/>
    <x v="3"/>
    <x v="14269"/>
    <n v="-21.047726483859776"/>
  </r>
  <r>
    <x v="15"/>
    <n v="1005114"/>
    <x v="1204"/>
    <x v="5"/>
    <n v="178.42560000000003"/>
    <x v="3189"/>
    <x v="1204"/>
    <x v="11"/>
    <x v="3"/>
    <x v="14270"/>
    <n v="53.048665662326478"/>
  </r>
  <r>
    <x v="253"/>
    <n v="1001429"/>
    <x v="2236"/>
    <x v="0"/>
    <n v="418.10400000000004"/>
    <x v="3190"/>
    <x v="2236"/>
    <x v="1"/>
    <x v="1"/>
    <x v="14271"/>
    <n v="-34.667432026481457"/>
  </r>
  <r>
    <x v="20"/>
    <n v="1014887"/>
    <x v="1707"/>
    <x v="1"/>
    <n v="334.80400000000003"/>
    <x v="3191"/>
    <x v="1707"/>
    <x v="10"/>
    <x v="3"/>
    <x v="14272"/>
    <n v="-18.39323305575801"/>
  </r>
  <r>
    <x v="350"/>
    <n v="1000532"/>
    <x v="742"/>
    <x v="2"/>
    <n v="603.63840000000005"/>
    <x v="3192"/>
    <x v="742"/>
    <x v="5"/>
    <x v="1"/>
    <x v="14273"/>
    <n v="-54.732982394758181"/>
  </r>
  <r>
    <x v="178"/>
    <n v="1002100"/>
    <x v="1731"/>
    <x v="7"/>
    <n v="397.23200000000003"/>
    <x v="3193"/>
    <x v="1731"/>
    <x v="7"/>
    <x v="2"/>
    <x v="14274"/>
    <n v="-31.209489668506052"/>
  </r>
  <r>
    <x v="97"/>
    <n v="1002864"/>
    <x v="563"/>
    <x v="2"/>
    <n v="176.50240000000002"/>
    <x v="3194"/>
    <x v="563"/>
    <x v="6"/>
    <x v="2"/>
    <x v="14275"/>
    <n v="54.822370687310737"/>
  </r>
  <r>
    <x v="112"/>
    <n v="1002092"/>
    <x v="1459"/>
    <x v="4"/>
    <n v="181.44960000000003"/>
    <x v="3195"/>
    <x v="1459"/>
    <x v="6"/>
    <x v="2"/>
    <x v="14276"/>
    <n v="50.615487716699306"/>
  </r>
  <r>
    <x v="152"/>
    <n v="1001898"/>
    <x v="425"/>
    <x v="9"/>
    <n v="248.66560000000001"/>
    <x v="3196"/>
    <x v="425"/>
    <x v="1"/>
    <x v="1"/>
    <x v="14277"/>
    <n v="9.9231739331857867"/>
  </r>
  <r>
    <x v="29"/>
    <n v="1005067"/>
    <x v="1953"/>
    <x v="3"/>
    <n v="16.441600000000005"/>
    <x v="3197"/>
    <x v="1953"/>
    <x v="3"/>
    <x v="0"/>
    <x v="14278"/>
    <n v="1562.5413585052547"/>
  </r>
  <r>
    <x v="359"/>
    <n v="1006084"/>
    <x v="1937"/>
    <x v="9"/>
    <n v="77.188000000000017"/>
    <x v="3198"/>
    <x v="1937"/>
    <x v="7"/>
    <x v="2"/>
    <x v="14279"/>
    <n v="254.20272581230233"/>
  </r>
  <r>
    <x v="142"/>
    <n v="1005642"/>
    <x v="2191"/>
    <x v="5"/>
    <n v="80.904000000000011"/>
    <x v="3198"/>
    <x v="2191"/>
    <x v="10"/>
    <x v="3"/>
    <x v="14280"/>
    <n v="237.93384752299019"/>
  </r>
  <r>
    <x v="303"/>
    <n v="1008087"/>
    <x v="2079"/>
    <x v="3"/>
    <n v="89.120000000000033"/>
    <x v="3198"/>
    <x v="2079"/>
    <x v="7"/>
    <x v="2"/>
    <x v="14281"/>
    <n v="206.77962298025122"/>
  </r>
  <r>
    <x v="176"/>
    <n v="1016071"/>
    <x v="2775"/>
    <x v="6"/>
    <n v="121.46000000000001"/>
    <x v="3198"/>
    <x v="2775"/>
    <x v="0"/>
    <x v="0"/>
    <x v="14282"/>
    <n v="125.09632800922112"/>
  </r>
  <r>
    <x v="353"/>
    <n v="1012876"/>
    <x v="1566"/>
    <x v="4"/>
    <n v="123.70800000000003"/>
    <x v="3198"/>
    <x v="1566"/>
    <x v="1"/>
    <x v="1"/>
    <x v="14283"/>
    <n v="121.00591715976326"/>
  </r>
  <r>
    <x v="182"/>
    <n v="1009905"/>
    <x v="2591"/>
    <x v="7"/>
    <n v="140.56800000000001"/>
    <x v="3198"/>
    <x v="2591"/>
    <x v="5"/>
    <x v="1"/>
    <x v="14284"/>
    <n v="94.498036537476494"/>
  </r>
  <r>
    <x v="109"/>
    <n v="1014215"/>
    <x v="1075"/>
    <x v="8"/>
    <n v="164.17200000000003"/>
    <x v="3198"/>
    <x v="1075"/>
    <x v="3"/>
    <x v="0"/>
    <x v="14285"/>
    <n v="66.533879102404754"/>
  </r>
  <r>
    <x v="48"/>
    <n v="1017966"/>
    <x v="753"/>
    <x v="9"/>
    <n v="187.77600000000001"/>
    <x v="3198"/>
    <x v="753"/>
    <x v="10"/>
    <x v="3"/>
    <x v="14286"/>
    <n v="45.600076687116548"/>
  </r>
  <r>
    <x v="74"/>
    <n v="1010181"/>
    <x v="618"/>
    <x v="3"/>
    <n v="221.49600000000004"/>
    <x v="3198"/>
    <x v="618"/>
    <x v="5"/>
    <x v="1"/>
    <x v="14287"/>
    <n v="23.434283237620519"/>
  </r>
  <r>
    <x v="282"/>
    <n v="1018734"/>
    <x v="994"/>
    <x v="5"/>
    <n v="221.49600000000004"/>
    <x v="3198"/>
    <x v="994"/>
    <x v="0"/>
    <x v="0"/>
    <x v="14287"/>
    <n v="23.434283237620519"/>
  </r>
  <r>
    <x v="313"/>
    <n v="1012718"/>
    <x v="390"/>
    <x v="0"/>
    <n v="222.62"/>
    <x v="3198"/>
    <x v="390"/>
    <x v="3"/>
    <x v="0"/>
    <x v="14288"/>
    <n v="22.811068187943572"/>
  </r>
  <r>
    <x v="300"/>
    <n v="1011287"/>
    <x v="1458"/>
    <x v="7"/>
    <n v="234.98400000000004"/>
    <x v="3198"/>
    <x v="1458"/>
    <x v="6"/>
    <x v="2"/>
    <x v="14289"/>
    <n v="16.349198243284626"/>
  </r>
  <r>
    <x v="23"/>
    <n v="1012829"/>
    <x v="736"/>
    <x v="8"/>
    <n v="247.34800000000001"/>
    <x v="3198"/>
    <x v="736"/>
    <x v="1"/>
    <x v="1"/>
    <x v="14290"/>
    <n v="10.533337645746062"/>
  </r>
  <r>
    <x v="275"/>
    <n v="1017625"/>
    <x v="2019"/>
    <x v="9"/>
    <n v="274.32400000000001"/>
    <x v="3198"/>
    <x v="2019"/>
    <x v="2"/>
    <x v="2"/>
    <x v="14291"/>
    <n v="-0.33609891952582543"/>
  </r>
  <r>
    <x v="324"/>
    <n v="1018284"/>
    <x v="492"/>
    <x v="5"/>
    <n v="275.44800000000004"/>
    <x v="3198"/>
    <x v="492"/>
    <x v="6"/>
    <x v="2"/>
    <x v="14292"/>
    <n v="-0.74278992768146757"/>
  </r>
  <r>
    <x v="363"/>
    <n v="1010116"/>
    <x v="2088"/>
    <x v="6"/>
    <n v="283.31600000000003"/>
    <x v="3198"/>
    <x v="2088"/>
    <x v="10"/>
    <x v="3"/>
    <x v="14293"/>
    <n v="-3.4992728966948716"/>
  </r>
  <r>
    <x v="257"/>
    <n v="1017806"/>
    <x v="266"/>
    <x v="7"/>
    <n v="283.31600000000003"/>
    <x v="3198"/>
    <x v="266"/>
    <x v="10"/>
    <x v="3"/>
    <x v="14293"/>
    <n v="-3.4992728966948716"/>
  </r>
  <r>
    <x v="360"/>
    <n v="1018581"/>
    <x v="1347"/>
    <x v="5"/>
    <n v="312.54000000000002"/>
    <x v="3198"/>
    <x v="1347"/>
    <x v="3"/>
    <x v="0"/>
    <x v="14294"/>
    <n v="-12.522557112689586"/>
  </r>
  <r>
    <x v="16"/>
    <n v="1016346"/>
    <x v="1341"/>
    <x v="0"/>
    <n v="320.40800000000002"/>
    <x v="3198"/>
    <x v="1341"/>
    <x v="10"/>
    <x v="3"/>
    <x v="14295"/>
    <n v="-14.670669895882757"/>
  </r>
  <r>
    <x v="302"/>
    <n v="1014189"/>
    <x v="1743"/>
    <x v="2"/>
    <n v="342.88800000000003"/>
    <x v="3198"/>
    <x v="1743"/>
    <x v="11"/>
    <x v="3"/>
    <x v="14296"/>
    <n v="-20.264926156645913"/>
  </r>
  <r>
    <x v="23"/>
    <n v="1004237"/>
    <x v="166"/>
    <x v="6"/>
    <n v="267.84320000000002"/>
    <x v="3199"/>
    <x v="166"/>
    <x v="3"/>
    <x v="0"/>
    <x v="14297"/>
    <n v="2.1097418190941579"/>
  </r>
  <r>
    <x v="347"/>
    <n v="1005267"/>
    <x v="1501"/>
    <x v="4"/>
    <n v="206.85120000000003"/>
    <x v="3200"/>
    <x v="1501"/>
    <x v="8"/>
    <x v="3"/>
    <x v="14298"/>
    <n v="32.252943178478034"/>
  </r>
  <r>
    <x v="17"/>
    <n v="1002160"/>
    <x v="1358"/>
    <x v="6"/>
    <n v="140.32000000000002"/>
    <x v="3201"/>
    <x v="1358"/>
    <x v="8"/>
    <x v="3"/>
    <x v="14299"/>
    <n v="94.962941847206366"/>
  </r>
  <r>
    <x v="322"/>
    <n v="1002118"/>
    <x v="1478"/>
    <x v="9"/>
    <n v="266.69760000000008"/>
    <x v="3202"/>
    <x v="1478"/>
    <x v="11"/>
    <x v="3"/>
    <x v="14300"/>
    <n v="2.5815005459366858"/>
  </r>
  <r>
    <x v="91"/>
    <n v="1004426"/>
    <x v="1303"/>
    <x v="4"/>
    <n v="211.29919999999998"/>
    <x v="3203"/>
    <x v="1303"/>
    <x v="9"/>
    <x v="0"/>
    <x v="14301"/>
    <n v="29.530447819963356"/>
  </r>
  <r>
    <x v="224"/>
    <n v="1002141"/>
    <x v="1558"/>
    <x v="1"/>
    <n v="69.049599999999998"/>
    <x v="3204"/>
    <x v="1558"/>
    <x v="6"/>
    <x v="2"/>
    <x v="14302"/>
    <n v="296.47047919176947"/>
  </r>
  <r>
    <x v="363"/>
    <n v="1001904"/>
    <x v="685"/>
    <x v="0"/>
    <n v="127.60640000000001"/>
    <x v="3205"/>
    <x v="685"/>
    <x v="4"/>
    <x v="1"/>
    <x v="14303"/>
    <n v="114.53895729367811"/>
  </r>
  <r>
    <x v="319"/>
    <n v="1008915"/>
    <x v="2567"/>
    <x v="9"/>
    <n v="13.812000000000012"/>
    <x v="3206"/>
    <x v="2567"/>
    <x v="6"/>
    <x v="2"/>
    <x v="14304"/>
    <n v="1882.6976542137252"/>
  </r>
  <r>
    <x v="243"/>
    <n v="1007220"/>
    <x v="123"/>
    <x v="9"/>
    <n v="83.632000000000005"/>
    <x v="3206"/>
    <x v="123"/>
    <x v="10"/>
    <x v="3"/>
    <x v="14305"/>
    <n v="227.44667113066765"/>
  </r>
  <r>
    <x v="296"/>
    <n v="1010988"/>
    <x v="341"/>
    <x v="2"/>
    <n v="108.51199999999997"/>
    <x v="3206"/>
    <x v="341"/>
    <x v="7"/>
    <x v="2"/>
    <x v="14306"/>
    <n v="152.36858596284287"/>
  </r>
  <r>
    <x v="78"/>
    <n v="1011437"/>
    <x v="1336"/>
    <x v="5"/>
    <n v="120.87599999999998"/>
    <x v="3206"/>
    <x v="1336"/>
    <x v="0"/>
    <x v="0"/>
    <x v="14307"/>
    <n v="126.55465104735433"/>
  </r>
  <r>
    <x v="191"/>
    <n v="1018166"/>
    <x v="160"/>
    <x v="3"/>
    <n v="130.99199999999999"/>
    <x v="3206"/>
    <x v="160"/>
    <x v="11"/>
    <x v="3"/>
    <x v="14308"/>
    <n v="109.05872114327593"/>
  </r>
  <r>
    <x v="343"/>
    <n v="1019875"/>
    <x v="1776"/>
    <x v="9"/>
    <n v="141.10799999999998"/>
    <x v="3206"/>
    <x v="1776"/>
    <x v="9"/>
    <x v="0"/>
    <x v="14309"/>
    <n v="94.071349604558236"/>
  </r>
  <r>
    <x v="166"/>
    <n v="1014166"/>
    <x v="300"/>
    <x v="9"/>
    <n v="153.47199999999998"/>
    <x v="3206"/>
    <x v="300"/>
    <x v="1"/>
    <x v="1"/>
    <x v="14310"/>
    <n v="78.436587781484576"/>
  </r>
  <r>
    <x v="278"/>
    <n v="1013842"/>
    <x v="477"/>
    <x v="4"/>
    <n v="159.09199999999998"/>
    <x v="3206"/>
    <x v="477"/>
    <x v="10"/>
    <x v="3"/>
    <x v="14311"/>
    <n v="72.133231086415407"/>
  </r>
  <r>
    <x v="192"/>
    <n v="1012991"/>
    <x v="18"/>
    <x v="6"/>
    <n v="164.71199999999999"/>
    <x v="3206"/>
    <x v="18"/>
    <x v="10"/>
    <x v="3"/>
    <x v="14312"/>
    <n v="66.260017485064836"/>
  </r>
  <r>
    <x v="149"/>
    <n v="1019460"/>
    <x v="659"/>
    <x v="3"/>
    <n v="205.17599999999999"/>
    <x v="3206"/>
    <x v="659"/>
    <x v="9"/>
    <x v="0"/>
    <x v="14313"/>
    <n v="33.470873786407765"/>
  </r>
  <r>
    <x v="211"/>
    <n v="1014698"/>
    <x v="193"/>
    <x v="7"/>
    <n v="220.91199999999998"/>
    <x v="3206"/>
    <x v="193"/>
    <x v="3"/>
    <x v="0"/>
    <x v="14314"/>
    <n v="23.963478670239731"/>
  </r>
  <r>
    <x v="143"/>
    <n v="1013291"/>
    <x v="1521"/>
    <x v="4"/>
    <n v="280.48399999999998"/>
    <x v="3206"/>
    <x v="1521"/>
    <x v="9"/>
    <x v="0"/>
    <x v="14315"/>
    <n v="-2.3651259964917815"/>
  </r>
  <r>
    <x v="142"/>
    <n v="1016417"/>
    <x v="2379"/>
    <x v="7"/>
    <n v="283.85599999999999"/>
    <x v="3206"/>
    <x v="2379"/>
    <x v="2"/>
    <x v="2"/>
    <x v="14316"/>
    <n v="-3.5249563158784816"/>
  </r>
  <r>
    <x v="289"/>
    <n v="1016399"/>
    <x v="1136"/>
    <x v="2"/>
    <n v="305.21199999999999"/>
    <x v="3206"/>
    <x v="1136"/>
    <x v="3"/>
    <x v="0"/>
    <x v="14317"/>
    <n v="-10.275415121292747"/>
  </r>
  <r>
    <x v="151"/>
    <n v="1011786"/>
    <x v="1902"/>
    <x v="2"/>
    <n v="309.70799999999997"/>
    <x v="3206"/>
    <x v="1902"/>
    <x v="4"/>
    <x v="1"/>
    <x v="14318"/>
    <n v="-11.577937928629547"/>
  </r>
  <r>
    <x v="253"/>
    <n v="1013925"/>
    <x v="963"/>
    <x v="6"/>
    <n v="314.20400000000001"/>
    <x v="3206"/>
    <x v="963"/>
    <x v="4"/>
    <x v="1"/>
    <x v="14319"/>
    <n v="-12.843184682562933"/>
  </r>
  <r>
    <x v="341"/>
    <n v="1016578"/>
    <x v="773"/>
    <x v="0"/>
    <n v="322.072"/>
    <x v="3206"/>
    <x v="773"/>
    <x v="4"/>
    <x v="1"/>
    <x v="14320"/>
    <n v="-14.972366427382704"/>
  </r>
  <r>
    <x v="144"/>
    <n v="1001122"/>
    <x v="677"/>
    <x v="9"/>
    <n v="116.70835200000002"/>
    <x v="3207"/>
    <x v="677"/>
    <x v="1"/>
    <x v="1"/>
    <x v="14321"/>
    <n v="134.64713133812393"/>
  </r>
  <r>
    <x v="243"/>
    <n v="1002216"/>
    <x v="1874"/>
    <x v="6"/>
    <n v="189.88480000000001"/>
    <x v="3208"/>
    <x v="1874"/>
    <x v="1"/>
    <x v="1"/>
    <x v="14322"/>
    <n v="44.225972800350583"/>
  </r>
  <r>
    <x v="272"/>
    <n v="1000007"/>
    <x v="13"/>
    <x v="0"/>
    <n v="238.29753600000004"/>
    <x v="3209"/>
    <x v="13"/>
    <x v="8"/>
    <x v="3"/>
    <x v="14323"/>
    <n v="14.932984619698292"/>
  </r>
  <r>
    <x v="211"/>
    <n v="1004507"/>
    <x v="71"/>
    <x v="5"/>
    <n v="201.16480000000001"/>
    <x v="3210"/>
    <x v="71"/>
    <x v="2"/>
    <x v="2"/>
    <x v="14324"/>
    <n v="36.169747391193695"/>
  </r>
  <r>
    <x v="111"/>
    <n v="1003093"/>
    <x v="1808"/>
    <x v="7"/>
    <n v="195.22880000000004"/>
    <x v="3211"/>
    <x v="1808"/>
    <x v="10"/>
    <x v="3"/>
    <x v="14325"/>
    <n v="40.339335180055372"/>
  </r>
  <r>
    <x v="308"/>
    <n v="1003521"/>
    <x v="845"/>
    <x v="9"/>
    <n v="129.22880000000001"/>
    <x v="3212"/>
    <x v="845"/>
    <x v="2"/>
    <x v="2"/>
    <x v="14326"/>
    <n v="112.04592165213947"/>
  </r>
  <r>
    <x v="157"/>
    <n v="1004741"/>
    <x v="1602"/>
    <x v="6"/>
    <n v="150.44160000000002"/>
    <x v="3212"/>
    <x v="1602"/>
    <x v="4"/>
    <x v="1"/>
    <x v="14327"/>
    <n v="82.146693467764223"/>
  </r>
  <r>
    <x v="151"/>
    <n v="1005061"/>
    <x v="946"/>
    <x v="3"/>
    <n v="172.53440000000001"/>
    <x v="3213"/>
    <x v="946"/>
    <x v="11"/>
    <x v="3"/>
    <x v="14328"/>
    <n v="58.889357716490153"/>
  </r>
  <r>
    <x v="362"/>
    <n v="1005256"/>
    <x v="1289"/>
    <x v="5"/>
    <n v="194.10240000000002"/>
    <x v="3214"/>
    <x v="1289"/>
    <x v="2"/>
    <x v="2"/>
    <x v="14329"/>
    <n v="41.271617455528627"/>
  </r>
  <r>
    <x v="138"/>
    <n v="1014921"/>
    <x v="2113"/>
    <x v="1"/>
    <n v="261.82960000000003"/>
    <x v="3215"/>
    <x v="2113"/>
    <x v="7"/>
    <x v="2"/>
    <x v="14330"/>
    <n v="4.7347923993314716"/>
  </r>
  <r>
    <x v="188"/>
    <n v="1007782"/>
    <x v="1499"/>
    <x v="6"/>
    <n v="1.9920000000000186"/>
    <x v="159"/>
    <x v="1499"/>
    <x v="10"/>
    <x v="3"/>
    <x v="14331"/>
    <n v="13669.999999999871"/>
  </r>
  <r>
    <x v="97"/>
    <n v="1006773"/>
    <x v="104"/>
    <x v="8"/>
    <n v="4.5279999999999916"/>
    <x v="159"/>
    <x v="104"/>
    <x v="8"/>
    <x v="3"/>
    <x v="14332"/>
    <n v="5957.8268551236861"/>
  </r>
  <r>
    <x v="329"/>
    <n v="1008376"/>
    <x v="2389"/>
    <x v="8"/>
    <n v="18.004000000000001"/>
    <x v="159"/>
    <x v="2389"/>
    <x v="10"/>
    <x v="3"/>
    <x v="14333"/>
    <n v="1423.541435236614"/>
  </r>
  <r>
    <x v="78"/>
    <n v="1011482"/>
    <x v="171"/>
    <x v="0"/>
    <n v="110.17599999999999"/>
    <x v="159"/>
    <x v="171"/>
    <x v="11"/>
    <x v="3"/>
    <x v="14334"/>
    <n v="148.96383967470231"/>
  </r>
  <r>
    <x v="250"/>
    <n v="1018923"/>
    <x v="558"/>
    <x v="5"/>
    <n v="130.40799999999999"/>
    <x v="159"/>
    <x v="558"/>
    <x v="11"/>
    <x v="3"/>
    <x v="14335"/>
    <n v="110.33862953193059"/>
  </r>
  <r>
    <x v="23"/>
    <n v="1014536"/>
    <x v="1038"/>
    <x v="9"/>
    <n v="140.524"/>
    <x v="159"/>
    <x v="1038"/>
    <x v="0"/>
    <x v="0"/>
    <x v="14336"/>
    <n v="95.196834704392145"/>
  </r>
  <r>
    <x v="61"/>
    <n v="1019781"/>
    <x v="2264"/>
    <x v="0"/>
    <n v="141.648"/>
    <x v="159"/>
    <x v="2264"/>
    <x v="3"/>
    <x v="0"/>
    <x v="14337"/>
    <n v="93.647915960691307"/>
  </r>
  <r>
    <x v="242"/>
    <n v="1012939"/>
    <x v="702"/>
    <x v="6"/>
    <n v="165.25200000000001"/>
    <x v="159"/>
    <x v="702"/>
    <x v="0"/>
    <x v="0"/>
    <x v="14338"/>
    <n v="65.987945682956934"/>
  </r>
  <r>
    <x v="225"/>
    <n v="1008226"/>
    <x v="2781"/>
    <x v="3"/>
    <n v="176.32400000000004"/>
    <x v="159"/>
    <x v="2781"/>
    <x v="9"/>
    <x v="0"/>
    <x v="14339"/>
    <n v="55.564982645584237"/>
  </r>
  <r>
    <x v="171"/>
    <n v="1009546"/>
    <x v="1063"/>
    <x v="9"/>
    <n v="185.48400000000001"/>
    <x v="159"/>
    <x v="1063"/>
    <x v="8"/>
    <x v="3"/>
    <x v="14340"/>
    <n v="47.882512777382416"/>
  </r>
  <r>
    <x v="33"/>
    <n v="1014696"/>
    <x v="1237"/>
    <x v="6"/>
    <n v="192.22800000000001"/>
    <x v="159"/>
    <x v="1237"/>
    <x v="6"/>
    <x v="2"/>
    <x v="14341"/>
    <n v="42.694300518134717"/>
  </r>
  <r>
    <x v="189"/>
    <n v="1009619"/>
    <x v="611"/>
    <x v="8"/>
    <n v="206.84"/>
    <x v="159"/>
    <x v="611"/>
    <x v="4"/>
    <x v="1"/>
    <x v="14342"/>
    <n v="32.613807774124929"/>
  </r>
  <r>
    <x v="68"/>
    <n v="1019208"/>
    <x v="1773"/>
    <x v="8"/>
    <n v="209.08800000000002"/>
    <x v="159"/>
    <x v="1773"/>
    <x v="3"/>
    <x v="0"/>
    <x v="14343"/>
    <n v="31.188016528925612"/>
  </r>
  <r>
    <x v="346"/>
    <n v="1012312"/>
    <x v="731"/>
    <x v="6"/>
    <n v="211.33600000000001"/>
    <x v="159"/>
    <x v="731"/>
    <x v="1"/>
    <x v="1"/>
    <x v="14344"/>
    <n v="29.792557822614224"/>
  </r>
  <r>
    <x v="14"/>
    <n v="1019230"/>
    <x v="1662"/>
    <x v="7"/>
    <n v="212.46"/>
    <x v="159"/>
    <x v="1662"/>
    <x v="3"/>
    <x v="0"/>
    <x v="14345"/>
    <n v="29.10590228748941"/>
  </r>
  <r>
    <x v="50"/>
    <n v="1017723"/>
    <x v="133"/>
    <x v="2"/>
    <n v="214.70800000000003"/>
    <x v="159"/>
    <x v="133"/>
    <x v="1"/>
    <x v="1"/>
    <x v="14346"/>
    <n v="27.754159137060558"/>
  </r>
  <r>
    <x v="134"/>
    <n v="1015858"/>
    <x v="275"/>
    <x v="2"/>
    <n v="220.328"/>
    <x v="159"/>
    <x v="275"/>
    <x v="0"/>
    <x v="0"/>
    <x v="14347"/>
    <n v="24.495479466976512"/>
  </r>
  <r>
    <x v="110"/>
    <n v="1019301"/>
    <x v="213"/>
    <x v="5"/>
    <n v="230.44400000000002"/>
    <x v="159"/>
    <x v="213"/>
    <x v="4"/>
    <x v="1"/>
    <x v="14348"/>
    <n v="19.030393501241079"/>
  </r>
  <r>
    <x v="116"/>
    <n v="1010774"/>
    <x v="923"/>
    <x v="4"/>
    <n v="239.43600000000001"/>
    <x v="159"/>
    <x v="923"/>
    <x v="5"/>
    <x v="1"/>
    <x v="14349"/>
    <n v="14.560216508795673"/>
  </r>
  <r>
    <x v="283"/>
    <n v="1013080"/>
    <x v="1312"/>
    <x v="9"/>
    <n v="240.56"/>
    <x v="159"/>
    <x v="1312"/>
    <x v="7"/>
    <x v="2"/>
    <x v="14350"/>
    <n v="14.02494180246093"/>
  </r>
  <r>
    <x v="26"/>
    <n v="1014927"/>
    <x v="498"/>
    <x v="5"/>
    <n v="250.67600000000002"/>
    <x v="159"/>
    <x v="498"/>
    <x v="10"/>
    <x v="3"/>
    <x v="14351"/>
    <n v="9.4234789130191956"/>
  </r>
  <r>
    <x v="71"/>
    <n v="1018589"/>
    <x v="1075"/>
    <x v="4"/>
    <n v="252.92400000000001"/>
    <x v="159"/>
    <x v="1075"/>
    <x v="3"/>
    <x v="0"/>
    <x v="14352"/>
    <n v="8.4509180623428417"/>
  </r>
  <r>
    <x v="47"/>
    <n v="1016864"/>
    <x v="422"/>
    <x v="9"/>
    <n v="255.17200000000003"/>
    <x v="159"/>
    <x v="422"/>
    <x v="10"/>
    <x v="3"/>
    <x v="14353"/>
    <n v="7.4954932359349717"/>
  </r>
  <r>
    <x v="194"/>
    <n v="1017545"/>
    <x v="58"/>
    <x v="7"/>
    <n v="256.29599999999999"/>
    <x v="159"/>
    <x v="58"/>
    <x v="12"/>
    <x v="4"/>
    <x v="14354"/>
    <n v="7.0240659237756438"/>
  </r>
  <r>
    <x v="101"/>
    <n v="1019243"/>
    <x v="2040"/>
    <x v="6"/>
    <n v="269.78399999999999"/>
    <x v="159"/>
    <x v="2040"/>
    <x v="5"/>
    <x v="1"/>
    <x v="14355"/>
    <n v="1.6733386709367581"/>
  </r>
  <r>
    <x v="47"/>
    <n v="1009711"/>
    <x v="340"/>
    <x v="8"/>
    <n v="274.28000000000003"/>
    <x v="159"/>
    <x v="340"/>
    <x v="6"/>
    <x v="2"/>
    <x v="14356"/>
    <n v="6.7084730931841691E-3"/>
  </r>
  <r>
    <x v="207"/>
    <n v="1010165"/>
    <x v="1671"/>
    <x v="9"/>
    <n v="284.39600000000002"/>
    <x v="159"/>
    <x v="1671"/>
    <x v="6"/>
    <x v="2"/>
    <x v="14357"/>
    <n v="-3.5505422017187303"/>
  </r>
  <r>
    <x v="232"/>
    <n v="1012943"/>
    <x v="2019"/>
    <x v="6"/>
    <n v="294.512"/>
    <x v="159"/>
    <x v="2019"/>
    <x v="2"/>
    <x v="2"/>
    <x v="14358"/>
    <n v="-6.863421524420052"/>
  </r>
  <r>
    <x v="302"/>
    <n v="1010291"/>
    <x v="2421"/>
    <x v="9"/>
    <n v="348.464"/>
    <x v="159"/>
    <x v="2421"/>
    <x v="11"/>
    <x v="3"/>
    <x v="14359"/>
    <n v="-21.283575921759486"/>
  </r>
  <r>
    <x v="126"/>
    <n v="1001997"/>
    <x v="1071"/>
    <x v="6"/>
    <n v="172.208"/>
    <x v="3216"/>
    <x v="1071"/>
    <x v="1"/>
    <x v="1"/>
    <x v="14360"/>
    <n v="59.319148936170215"/>
  </r>
  <r>
    <x v="21"/>
    <n v="1002815"/>
    <x v="2351"/>
    <x v="4"/>
    <n v="246.52480000000003"/>
    <x v="3217"/>
    <x v="2351"/>
    <x v="4"/>
    <x v="1"/>
    <x v="14361"/>
    <n v="11.306773192798461"/>
  </r>
  <r>
    <x v="149"/>
    <n v="1001114"/>
    <x v="2512"/>
    <x v="0"/>
    <n v="283.05964800000004"/>
    <x v="3218"/>
    <x v="2512"/>
    <x v="4"/>
    <x v="1"/>
    <x v="14362"/>
    <n v="-3.0483355932103695"/>
  </r>
  <r>
    <x v="144"/>
    <n v="1003585"/>
    <x v="97"/>
    <x v="3"/>
    <n v="196.80000000000004"/>
    <x v="3219"/>
    <x v="97"/>
    <x v="0"/>
    <x v="0"/>
    <x v="14363"/>
    <n v="39.480487804878038"/>
  </r>
  <r>
    <x v="271"/>
    <n v="1002548"/>
    <x v="1803"/>
    <x v="4"/>
    <n v="221.00800000000001"/>
    <x v="3220"/>
    <x v="1803"/>
    <x v="8"/>
    <x v="3"/>
    <x v="14364"/>
    <n v="24.2143270831825"/>
  </r>
  <r>
    <x v="94"/>
    <n v="1007097"/>
    <x v="368"/>
    <x v="1"/>
    <n v="118.00800000000001"/>
    <x v="3221"/>
    <x v="368"/>
    <x v="1"/>
    <x v="1"/>
    <x v="14365"/>
    <n v="132.74435631482612"/>
  </r>
  <r>
    <x v="136"/>
    <n v="1011696"/>
    <x v="292"/>
    <x v="1"/>
    <n v="245.48800000000003"/>
    <x v="3221"/>
    <x v="292"/>
    <x v="11"/>
    <x v="3"/>
    <x v="14366"/>
    <n v="11.882030893567098"/>
  </r>
  <r>
    <x v="244"/>
    <n v="1013441"/>
    <x v="1719"/>
    <x v="1"/>
    <n v="307.30800000000005"/>
    <x v="3221"/>
    <x v="1719"/>
    <x v="4"/>
    <x v="1"/>
    <x v="14367"/>
    <n v="-10.62485844820181"/>
  </r>
  <r>
    <x v="97"/>
    <n v="1015331"/>
    <x v="925"/>
    <x v="1"/>
    <n v="352.26800000000003"/>
    <x v="3221"/>
    <x v="925"/>
    <x v="10"/>
    <x v="3"/>
    <x v="14368"/>
    <n v="-22.031816685023902"/>
  </r>
  <r>
    <x v="54"/>
    <n v="1018254"/>
    <x v="927"/>
    <x v="5"/>
    <n v="272.572"/>
    <x v="3222"/>
    <x v="927"/>
    <x v="11"/>
    <x v="3"/>
    <x v="14369"/>
    <n v="0.7978075517661174"/>
  </r>
  <r>
    <x v="45"/>
    <n v="1007524"/>
    <x v="127"/>
    <x v="7"/>
    <n v="53.908000000000015"/>
    <x v="3223"/>
    <x v="127"/>
    <x v="11"/>
    <x v="3"/>
    <x v="14370"/>
    <n v="409.65830674482436"/>
  </r>
  <r>
    <x v="194"/>
    <n v="1017357"/>
    <x v="2117"/>
    <x v="9"/>
    <n v="112.96400000000003"/>
    <x v="3223"/>
    <x v="2117"/>
    <x v="3"/>
    <x v="0"/>
    <x v="14371"/>
    <n v="143.21606883608931"/>
  </r>
  <r>
    <x v="72"/>
    <n v="1017597"/>
    <x v="195"/>
    <x v="7"/>
    <n v="121.95600000000002"/>
    <x v="3223"/>
    <x v="195"/>
    <x v="0"/>
    <x v="0"/>
    <x v="14372"/>
    <n v="125.28338089146902"/>
  </r>
  <r>
    <x v="138"/>
    <n v="1012445"/>
    <x v="1547"/>
    <x v="7"/>
    <n v="146.68400000000003"/>
    <x v="3223"/>
    <x v="1547"/>
    <x v="8"/>
    <x v="3"/>
    <x v="14373"/>
    <n v="87.305091216492556"/>
  </r>
  <r>
    <x v="240"/>
    <n v="1007903"/>
    <x v="2832"/>
    <x v="4"/>
    <n v="150.68800000000002"/>
    <x v="3223"/>
    <x v="2832"/>
    <x v="3"/>
    <x v="0"/>
    <x v="14374"/>
    <n v="82.328121681885733"/>
  </r>
  <r>
    <x v="68"/>
    <n v="1009842"/>
    <x v="2462"/>
    <x v="8"/>
    <n v="157.92400000000004"/>
    <x v="3223"/>
    <x v="2462"/>
    <x v="4"/>
    <x v="1"/>
    <x v="14375"/>
    <n v="73.973936830374072"/>
  </r>
  <r>
    <x v="248"/>
    <n v="1018330"/>
    <x v="2578"/>
    <x v="9"/>
    <n v="161.29600000000002"/>
    <x v="3223"/>
    <x v="2578"/>
    <x v="8"/>
    <x v="3"/>
    <x v="14376"/>
    <n v="70.336896141255806"/>
  </r>
  <r>
    <x v="96"/>
    <n v="1012490"/>
    <x v="2306"/>
    <x v="4"/>
    <n v="164.66800000000003"/>
    <x v="3223"/>
    <x v="2306"/>
    <x v="5"/>
    <x v="1"/>
    <x v="14377"/>
    <n v="66.848810940802068"/>
  </r>
  <r>
    <x v="254"/>
    <n v="1016299"/>
    <x v="2544"/>
    <x v="0"/>
    <n v="166.91600000000003"/>
    <x v="3223"/>
    <x v="2544"/>
    <x v="8"/>
    <x v="3"/>
    <x v="14378"/>
    <n v="64.601715833113644"/>
  </r>
  <r>
    <x v="44"/>
    <n v="1014277"/>
    <x v="1848"/>
    <x v="8"/>
    <n v="216.37200000000001"/>
    <x v="3223"/>
    <x v="1848"/>
    <x v="11"/>
    <x v="3"/>
    <x v="14379"/>
    <n v="26.978814264322548"/>
  </r>
  <r>
    <x v="155"/>
    <n v="1017432"/>
    <x v="539"/>
    <x v="8"/>
    <n v="251.21600000000004"/>
    <x v="3223"/>
    <x v="539"/>
    <x v="6"/>
    <x v="2"/>
    <x v="14380"/>
    <n v="9.366680466212328"/>
  </r>
  <r>
    <x v="288"/>
    <n v="1011841"/>
    <x v="605"/>
    <x v="5"/>
    <n v="319.78000000000003"/>
    <x v="3223"/>
    <x v="605"/>
    <x v="5"/>
    <x v="1"/>
    <x v="14381"/>
    <n v="-14.082619300769286"/>
  </r>
  <r>
    <x v="78"/>
    <n v="1010943"/>
    <x v="1160"/>
    <x v="2"/>
    <n v="326.52400000000006"/>
    <x v="3223"/>
    <x v="1160"/>
    <x v="5"/>
    <x v="1"/>
    <x v="14382"/>
    <n v="-15.857149857284625"/>
  </r>
  <r>
    <x v="53"/>
    <n v="1018342"/>
    <x v="1032"/>
    <x v="3"/>
    <n v="342.26000000000005"/>
    <x v="3223"/>
    <x v="1032"/>
    <x v="1"/>
    <x v="1"/>
    <x v="14383"/>
    <n v="-19.725764039034662"/>
  </r>
  <r>
    <x v="7"/>
    <n v="1002259"/>
    <x v="463"/>
    <x v="7"/>
    <n v="83.315200000000004"/>
    <x v="3224"/>
    <x v="463"/>
    <x v="7"/>
    <x v="2"/>
    <x v="14384"/>
    <n v="229.84329390075283"/>
  </r>
  <r>
    <x v="158"/>
    <n v="1005151"/>
    <x v="756"/>
    <x v="4"/>
    <n v="162.7328"/>
    <x v="3225"/>
    <x v="756"/>
    <x v="5"/>
    <x v="1"/>
    <x v="14385"/>
    <n v="68.881258111456361"/>
  </r>
  <r>
    <x v="244"/>
    <n v="1002510"/>
    <x v="2043"/>
    <x v="3"/>
    <n v="224.24320000000003"/>
    <x v="3226"/>
    <x v="2043"/>
    <x v="9"/>
    <x v="0"/>
    <x v="14386"/>
    <n v="22.582267823505902"/>
  </r>
  <r>
    <x v="277"/>
    <n v="1005000"/>
    <x v="560"/>
    <x v="4"/>
    <n v="225.16160000000002"/>
    <x v="3227"/>
    <x v="560"/>
    <x v="4"/>
    <x v="1"/>
    <x v="14387"/>
    <n v="22.121534044881557"/>
  </r>
  <r>
    <x v="225"/>
    <n v="1003975"/>
    <x v="353"/>
    <x v="4"/>
    <n v="181.072"/>
    <x v="3228"/>
    <x v="353"/>
    <x v="5"/>
    <x v="1"/>
    <x v="14388"/>
    <n v="51.903110364937724"/>
  </r>
  <r>
    <x v="222"/>
    <n v="1001262"/>
    <x v="409"/>
    <x v="2"/>
    <n v="372.46656000000007"/>
    <x v="3229"/>
    <x v="409"/>
    <x v="3"/>
    <x v="0"/>
    <x v="14389"/>
    <n v="-26.145273283056603"/>
  </r>
  <r>
    <x v="199"/>
    <n v="1002539"/>
    <x v="2833"/>
    <x v="8"/>
    <n v="230.14080000000001"/>
    <x v="3230"/>
    <x v="2833"/>
    <x v="7"/>
    <x v="2"/>
    <x v="14390"/>
    <n v="19.535866738970221"/>
  </r>
  <r>
    <x v="310"/>
    <n v="1002299"/>
    <x v="1181"/>
    <x v="7"/>
    <n v="299.94880000000006"/>
    <x v="3231"/>
    <x v="1181"/>
    <x v="1"/>
    <x v="1"/>
    <x v="14391"/>
    <n v="-8.2615433033904573"/>
  </r>
  <r>
    <x v="20"/>
    <n v="1006204"/>
    <x v="2661"/>
    <x v="3"/>
    <n v="19.844000000000005"/>
    <x v="3232"/>
    <x v="2661"/>
    <x v="10"/>
    <x v="3"/>
    <x v="14392"/>
    <n v="1286.7909695625879"/>
  </r>
  <r>
    <x v="91"/>
    <n v="1008569"/>
    <x v="1851"/>
    <x v="4"/>
    <n v="94.264000000000024"/>
    <x v="3232"/>
    <x v="1851"/>
    <x v="0"/>
    <x v="0"/>
    <x v="14393"/>
    <n v="191.94050751082059"/>
  </r>
  <r>
    <x v="93"/>
    <n v="1008852"/>
    <x v="2041"/>
    <x v="5"/>
    <n v="97.904000000000011"/>
    <x v="3232"/>
    <x v="2041"/>
    <x v="4"/>
    <x v="1"/>
    <x v="14394"/>
    <n v="181.08637032194801"/>
  </r>
  <r>
    <x v="74"/>
    <n v="1017553"/>
    <x v="2265"/>
    <x v="5"/>
    <n v="113.50399999999999"/>
    <x v="3232"/>
    <x v="2265"/>
    <x v="1"/>
    <x v="1"/>
    <x v="14395"/>
    <n v="142.45383422610658"/>
  </r>
  <r>
    <x v="171"/>
    <n v="1019697"/>
    <x v="1879"/>
    <x v="7"/>
    <n v="116.87599999999998"/>
    <x v="3232"/>
    <x v="1879"/>
    <x v="9"/>
    <x v="0"/>
    <x v="14396"/>
    <n v="135.45877682329996"/>
  </r>
  <r>
    <x v="325"/>
    <n v="1008024"/>
    <x v="1176"/>
    <x v="4"/>
    <n v="122.67600000000002"/>
    <x v="3232"/>
    <x v="1176"/>
    <x v="6"/>
    <x v="2"/>
    <x v="14397"/>
    <n v="124.32651863445167"/>
  </r>
  <r>
    <x v="50"/>
    <n v="1018238"/>
    <x v="773"/>
    <x v="3"/>
    <n v="144.97599999999997"/>
    <x v="3232"/>
    <x v="773"/>
    <x v="4"/>
    <x v="1"/>
    <x v="14398"/>
    <n v="89.820935879042068"/>
  </r>
  <r>
    <x v="73"/>
    <n v="1019831"/>
    <x v="2494"/>
    <x v="2"/>
    <n v="148.34799999999998"/>
    <x v="3232"/>
    <x v="2494"/>
    <x v="5"/>
    <x v="1"/>
    <x v="14399"/>
    <n v="85.506242079434855"/>
  </r>
  <r>
    <x v="302"/>
    <n v="1011664"/>
    <x v="1176"/>
    <x v="5"/>
    <n v="153.96799999999999"/>
    <x v="3232"/>
    <x v="1176"/>
    <x v="6"/>
    <x v="2"/>
    <x v="14400"/>
    <n v="78.735061831029824"/>
  </r>
  <r>
    <x v="165"/>
    <n v="1009939"/>
    <x v="381"/>
    <x v="4"/>
    <n v="161.83599999999998"/>
    <x v="3232"/>
    <x v="381"/>
    <x v="3"/>
    <x v="0"/>
    <x v="14401"/>
    <n v="70.045478138362299"/>
  </r>
  <r>
    <x v="122"/>
    <n v="1007859"/>
    <x v="1542"/>
    <x v="2"/>
    <n v="185.62400000000002"/>
    <x v="3232"/>
    <x v="1542"/>
    <x v="7"/>
    <x v="2"/>
    <x v="14402"/>
    <n v="48.25388958324352"/>
  </r>
  <r>
    <x v="32"/>
    <n v="1005396"/>
    <x v="2571"/>
    <x v="1"/>
    <n v="194.24960000000002"/>
    <x v="3232"/>
    <x v="2571"/>
    <x v="5"/>
    <x v="1"/>
    <x v="14403"/>
    <n v="41.67071643905571"/>
  </r>
  <r>
    <x v="341"/>
    <n v="1014512"/>
    <x v="2037"/>
    <x v="0"/>
    <n v="203.42399999999998"/>
    <x v="3232"/>
    <x v="2037"/>
    <x v="4"/>
    <x v="1"/>
    <x v="14404"/>
    <n v="35.281382727701754"/>
  </r>
  <r>
    <x v="211"/>
    <n v="1013710"/>
    <x v="198"/>
    <x v="5"/>
    <n v="240.51599999999999"/>
    <x v="3232"/>
    <x v="198"/>
    <x v="1"/>
    <x v="1"/>
    <x v="14405"/>
    <n v="14.418500224517286"/>
  </r>
  <r>
    <x v="122"/>
    <n v="1011478"/>
    <x v="897"/>
    <x v="8"/>
    <n v="241.64"/>
    <x v="3232"/>
    <x v="897"/>
    <x v="5"/>
    <x v="1"/>
    <x v="14406"/>
    <n v="13.886277106439332"/>
  </r>
  <r>
    <x v="349"/>
    <n v="1019368"/>
    <x v="663"/>
    <x v="0"/>
    <n v="285.476"/>
    <x v="3232"/>
    <x v="663"/>
    <x v="9"/>
    <x v="0"/>
    <x v="14407"/>
    <n v="-3.601423587271789"/>
  </r>
  <r>
    <x v="252"/>
    <n v="1018661"/>
    <x v="1959"/>
    <x v="4"/>
    <n v="288.84800000000001"/>
    <x v="3232"/>
    <x v="1959"/>
    <x v="4"/>
    <x v="1"/>
    <x v="14408"/>
    <n v="-4.7267767130116969"/>
  </r>
  <r>
    <x v="212"/>
    <n v="1014036"/>
    <x v="2093"/>
    <x v="7"/>
    <n v="318.072"/>
    <x v="3232"/>
    <x v="2093"/>
    <x v="9"/>
    <x v="0"/>
    <x v="14409"/>
    <n v="-13.480344073040071"/>
  </r>
  <r>
    <x v="80"/>
    <n v="1018340"/>
    <x v="2217"/>
    <x v="4"/>
    <n v="318.072"/>
    <x v="3232"/>
    <x v="2217"/>
    <x v="10"/>
    <x v="3"/>
    <x v="14409"/>
    <n v="-13.480344073040071"/>
  </r>
  <r>
    <x v="257"/>
    <n v="1018937"/>
    <x v="41"/>
    <x v="4"/>
    <n v="331.56"/>
    <x v="3232"/>
    <x v="41"/>
    <x v="4"/>
    <x v="1"/>
    <x v="14410"/>
    <n v="-17.000000000000004"/>
  </r>
  <r>
    <x v="98"/>
    <n v="1004409"/>
    <x v="2074"/>
    <x v="0"/>
    <n v="281.28640000000007"/>
    <x v="3233"/>
    <x v="2074"/>
    <x v="0"/>
    <x v="0"/>
    <x v="14411"/>
    <n v="-2.1491262997429028"/>
  </r>
  <r>
    <x v="140"/>
    <n v="1003376"/>
    <x v="2585"/>
    <x v="5"/>
    <n v="127.83680000000003"/>
    <x v="3234"/>
    <x v="2585"/>
    <x v="2"/>
    <x v="2"/>
    <x v="14412"/>
    <n v="115.33110966482265"/>
  </r>
  <r>
    <x v="274"/>
    <n v="1004544"/>
    <x v="1489"/>
    <x v="2"/>
    <n v="141.61600000000001"/>
    <x v="3235"/>
    <x v="1489"/>
    <x v="1"/>
    <x v="1"/>
    <x v="14413"/>
    <n v="94.386792452830164"/>
  </r>
  <r>
    <x v="217"/>
    <n v="1002337"/>
    <x v="1702"/>
    <x v="8"/>
    <n v="478.04672000000011"/>
    <x v="3236"/>
    <x v="1702"/>
    <x v="4"/>
    <x v="1"/>
    <x v="14414"/>
    <n v="-42.399855813256082"/>
  </r>
  <r>
    <x v="176"/>
    <n v="1013892"/>
    <x v="350"/>
    <x v="1"/>
    <n v="331.77600000000007"/>
    <x v="3237"/>
    <x v="350"/>
    <x v="11"/>
    <x v="3"/>
    <x v="14415"/>
    <n v="-17"/>
  </r>
  <r>
    <x v="0"/>
    <n v="1004993"/>
    <x v="4"/>
    <x v="0"/>
    <n v="161.44640000000004"/>
    <x v="3238"/>
    <x v="4"/>
    <x v="4"/>
    <x v="1"/>
    <x v="14416"/>
    <n v="70.635951002933467"/>
  </r>
  <r>
    <x v="16"/>
    <n v="1004512"/>
    <x v="713"/>
    <x v="7"/>
    <n v="141.2064"/>
    <x v="3239"/>
    <x v="713"/>
    <x v="11"/>
    <x v="3"/>
    <x v="14417"/>
    <n v="95.186337163188085"/>
  </r>
  <r>
    <x v="211"/>
    <n v="1006382"/>
    <x v="1427"/>
    <x v="4"/>
    <n v="6.2880000000000109"/>
    <x v="3240"/>
    <x v="1427"/>
    <x v="7"/>
    <x v="2"/>
    <x v="14418"/>
    <n v="4283.6354961831985"/>
  </r>
  <r>
    <x v="312"/>
    <n v="1009043"/>
    <x v="1501"/>
    <x v="2"/>
    <n v="53.720000000000027"/>
    <x v="3240"/>
    <x v="1501"/>
    <x v="8"/>
    <x v="3"/>
    <x v="14419"/>
    <n v="413.11057334326114"/>
  </r>
  <r>
    <x v="118"/>
    <n v="1014531"/>
    <x v="2310"/>
    <x v="3"/>
    <n v="129.78"/>
    <x v="3240"/>
    <x v="2310"/>
    <x v="8"/>
    <x v="3"/>
    <x v="14420"/>
    <n v="112.39251040221916"/>
  </r>
  <r>
    <x v="65"/>
    <n v="1019838"/>
    <x v="418"/>
    <x v="4"/>
    <n v="137.648"/>
    <x v="3240"/>
    <x v="418"/>
    <x v="9"/>
    <x v="0"/>
    <x v="14421"/>
    <n v="100.25209229338606"/>
  </r>
  <r>
    <x v="148"/>
    <n v="1016426"/>
    <x v="1246"/>
    <x v="5"/>
    <n v="152.26"/>
    <x v="3240"/>
    <x v="1246"/>
    <x v="7"/>
    <x v="2"/>
    <x v="14422"/>
    <n v="81.03441481676083"/>
  </r>
  <r>
    <x v="69"/>
    <n v="1007529"/>
    <x v="2099"/>
    <x v="9"/>
    <n v="163.69600000000003"/>
    <x v="3240"/>
    <x v="2099"/>
    <x v="4"/>
    <x v="1"/>
    <x v="14423"/>
    <n v="68.387132245137323"/>
  </r>
  <r>
    <x v="51"/>
    <n v="1018572"/>
    <x v="2102"/>
    <x v="8"/>
    <n v="165.74800000000002"/>
    <x v="3240"/>
    <x v="2102"/>
    <x v="3"/>
    <x v="0"/>
    <x v="14424"/>
    <n v="66.302459154861594"/>
  </r>
  <r>
    <x v="44"/>
    <n v="1011963"/>
    <x v="1185"/>
    <x v="0"/>
    <n v="180.36"/>
    <x v="3240"/>
    <x v="1185"/>
    <x v="11"/>
    <x v="3"/>
    <x v="14425"/>
    <n v="52.829341317365277"/>
  </r>
  <r>
    <x v="12"/>
    <n v="1006521"/>
    <x v="1468"/>
    <x v="0"/>
    <n v="191.43200000000002"/>
    <x v="3240"/>
    <x v="1468"/>
    <x v="4"/>
    <x v="1"/>
    <x v="14426"/>
    <n v="43.990033014334074"/>
  </r>
  <r>
    <x v="151"/>
    <n v="1019248"/>
    <x v="758"/>
    <x v="7"/>
    <n v="237.68400000000003"/>
    <x v="3240"/>
    <x v="758"/>
    <x v="10"/>
    <x v="3"/>
    <x v="14427"/>
    <n v="15.970364012722774"/>
  </r>
  <r>
    <x v="278"/>
    <n v="1019570"/>
    <x v="2640"/>
    <x v="7"/>
    <n v="270.28000000000003"/>
    <x v="3240"/>
    <x v="2640"/>
    <x v="1"/>
    <x v="1"/>
    <x v="14428"/>
    <n v="1.984238567411573"/>
  </r>
  <r>
    <x v="335"/>
    <n v="1012321"/>
    <x v="1296"/>
    <x v="2"/>
    <n v="275.90000000000003"/>
    <x v="3240"/>
    <x v="1296"/>
    <x v="8"/>
    <x v="3"/>
    <x v="14429"/>
    <n v="-9.3149691917363164E-2"/>
  </r>
  <r>
    <x v="175"/>
    <n v="1016240"/>
    <x v="922"/>
    <x v="3"/>
    <n v="297.25600000000003"/>
    <x v="3240"/>
    <x v="922"/>
    <x v="0"/>
    <x v="0"/>
    <x v="14430"/>
    <n v="-7.2708372581209453"/>
  </r>
  <r>
    <x v="267"/>
    <n v="1013124"/>
    <x v="398"/>
    <x v="4"/>
    <n v="306.24800000000005"/>
    <x v="3240"/>
    <x v="398"/>
    <x v="9"/>
    <x v="0"/>
    <x v="14431"/>
    <n v="-9.9935346516548726"/>
  </r>
  <r>
    <x v="84"/>
    <n v="1015154"/>
    <x v="2182"/>
    <x v="2"/>
    <n v="339.96800000000002"/>
    <x v="3240"/>
    <x v="2182"/>
    <x v="8"/>
    <x v="3"/>
    <x v="14432"/>
    <n v="-18.920898437499993"/>
  </r>
  <r>
    <x v="36"/>
    <n v="1019343"/>
    <x v="1260"/>
    <x v="8"/>
    <n v="341.09200000000004"/>
    <x v="3240"/>
    <x v="1260"/>
    <x v="2"/>
    <x v="2"/>
    <x v="14433"/>
    <n v="-19.188078289728285"/>
  </r>
  <r>
    <x v="169"/>
    <n v="1017126"/>
    <x v="2111"/>
    <x v="6"/>
    <n v="353.45600000000002"/>
    <x v="3240"/>
    <x v="2111"/>
    <x v="8"/>
    <x v="3"/>
    <x v="14434"/>
    <n v="-22.01490425965325"/>
  </r>
  <r>
    <x v="195"/>
    <n v="1001858"/>
    <x v="1632"/>
    <x v="1"/>
    <n v="253.6448"/>
    <x v="3241"/>
    <x v="1632"/>
    <x v="0"/>
    <x v="0"/>
    <x v="14435"/>
    <n v="8.7264079531691596"/>
  </r>
  <r>
    <x v="7"/>
    <n v="1004610"/>
    <x v="224"/>
    <x v="7"/>
    <n v="155.21920000000003"/>
    <x v="3242"/>
    <x v="224"/>
    <x v="9"/>
    <x v="0"/>
    <x v="14436"/>
    <n v="77.796561250154582"/>
  </r>
  <r>
    <x v="167"/>
    <n v="1003776"/>
    <x v="53"/>
    <x v="1"/>
    <n v="187.47840000000002"/>
    <x v="3242"/>
    <x v="53"/>
    <x v="7"/>
    <x v="2"/>
    <x v="14437"/>
    <n v="47.203304487343594"/>
  </r>
  <r>
    <x v="59"/>
    <n v="1001158"/>
    <x v="2053"/>
    <x v="7"/>
    <n v="333.6391680000001"/>
    <x v="3243"/>
    <x v="2053"/>
    <x v="2"/>
    <x v="2"/>
    <x v="14438"/>
    <n v="-17.258635532864069"/>
  </r>
  <r>
    <x v="342"/>
    <n v="1002320"/>
    <x v="510"/>
    <x v="6"/>
    <n v="186.03520000000003"/>
    <x v="3244"/>
    <x v="510"/>
    <x v="5"/>
    <x v="1"/>
    <x v="14439"/>
    <n v="48.398367620751337"/>
  </r>
  <r>
    <x v="66"/>
    <n v="1003450"/>
    <x v="845"/>
    <x v="4"/>
    <n v="245.72800000000004"/>
    <x v="3245"/>
    <x v="845"/>
    <x v="2"/>
    <x v="2"/>
    <x v="14440"/>
    <n v="12.355449928376071"/>
  </r>
  <r>
    <x v="199"/>
    <n v="1005481"/>
    <x v="244"/>
    <x v="5"/>
    <n v="81.356000000000009"/>
    <x v="3246"/>
    <x v="244"/>
    <x v="1"/>
    <x v="1"/>
    <x v="14441"/>
    <n v="239.36181719848565"/>
  </r>
  <r>
    <x v="11"/>
    <n v="1011863"/>
    <x v="1279"/>
    <x v="0"/>
    <n v="140.43600000000004"/>
    <x v="3246"/>
    <x v="1279"/>
    <x v="11"/>
    <x v="3"/>
    <x v="14442"/>
    <n v="96.595744680851027"/>
  </r>
  <r>
    <x v="205"/>
    <n v="1013903"/>
    <x v="567"/>
    <x v="3"/>
    <n v="162.91600000000003"/>
    <x v="3246"/>
    <x v="567"/>
    <x v="6"/>
    <x v="2"/>
    <x v="14443"/>
    <n v="69.468437722507289"/>
  </r>
  <r>
    <x v="54"/>
    <n v="1010852"/>
    <x v="754"/>
    <x v="0"/>
    <n v="168.53600000000003"/>
    <x v="3246"/>
    <x v="754"/>
    <x v="0"/>
    <x v="0"/>
    <x v="14444"/>
    <n v="63.817344662267985"/>
  </r>
  <r>
    <x v="267"/>
    <n v="1019848"/>
    <x v="2511"/>
    <x v="6"/>
    <n v="173.03200000000004"/>
    <x v="3246"/>
    <x v="2511"/>
    <x v="8"/>
    <x v="3"/>
    <x v="14445"/>
    <n v="59.560774885570268"/>
  </r>
  <r>
    <x v="206"/>
    <n v="1009787"/>
    <x v="392"/>
    <x v="8"/>
    <n v="230.35600000000005"/>
    <x v="3246"/>
    <x v="392"/>
    <x v="7"/>
    <x v="2"/>
    <x v="14446"/>
    <n v="19.854138811231291"/>
  </r>
  <r>
    <x v="333"/>
    <n v="1015559"/>
    <x v="2229"/>
    <x v="4"/>
    <n v="238.22400000000005"/>
    <x v="3246"/>
    <x v="2229"/>
    <x v="2"/>
    <x v="2"/>
    <x v="14447"/>
    <n v="15.895627644569801"/>
  </r>
  <r>
    <x v="73"/>
    <n v="1013438"/>
    <x v="902"/>
    <x v="6"/>
    <n v="249.46400000000006"/>
    <x v="3246"/>
    <x v="902"/>
    <x v="7"/>
    <x v="2"/>
    <x v="14448"/>
    <n v="10.673764551197749"/>
  </r>
  <r>
    <x v="272"/>
    <n v="1009816"/>
    <x v="74"/>
    <x v="0"/>
    <n v="261.82800000000003"/>
    <x v="3246"/>
    <x v="74"/>
    <x v="9"/>
    <x v="0"/>
    <x v="14449"/>
    <n v="5.4475457170356041"/>
  </r>
  <r>
    <x v="346"/>
    <n v="1014883"/>
    <x v="689"/>
    <x v="3"/>
    <n v="278.68800000000005"/>
    <x v="3246"/>
    <x v="689"/>
    <x v="5"/>
    <x v="1"/>
    <x v="14450"/>
    <n v="-0.93179469514296631"/>
  </r>
  <r>
    <x v="339"/>
    <n v="1016457"/>
    <x v="505"/>
    <x v="3"/>
    <n v="285.43200000000002"/>
    <x v="3246"/>
    <x v="505"/>
    <x v="8"/>
    <x v="3"/>
    <x v="14451"/>
    <n v="-3.272513243084167"/>
  </r>
  <r>
    <x v="170"/>
    <n v="1016467"/>
    <x v="418"/>
    <x v="9"/>
    <n v="312.40800000000002"/>
    <x v="3246"/>
    <x v="418"/>
    <x v="9"/>
    <x v="0"/>
    <x v="14452"/>
    <n v="-11.624798340631482"/>
  </r>
  <r>
    <x v="247"/>
    <n v="1018386"/>
    <x v="2102"/>
    <x v="2"/>
    <n v="320.27600000000007"/>
    <x v="3246"/>
    <x v="2102"/>
    <x v="3"/>
    <x v="0"/>
    <x v="14453"/>
    <n v="-13.795851078444855"/>
  </r>
  <r>
    <x v="166"/>
    <n v="1017886"/>
    <x v="1910"/>
    <x v="1"/>
    <n v="338.26000000000005"/>
    <x v="3246"/>
    <x v="1910"/>
    <x v="10"/>
    <x v="3"/>
    <x v="14454"/>
    <n v="-18.378998403594878"/>
  </r>
  <r>
    <x v="362"/>
    <n v="1019824"/>
    <x v="816"/>
    <x v="9"/>
    <n v="343.88000000000005"/>
    <x v="3246"/>
    <x v="816"/>
    <x v="0"/>
    <x v="0"/>
    <x v="14455"/>
    <n v="-19.712923112713746"/>
  </r>
  <r>
    <x v="76"/>
    <n v="1001860"/>
    <x v="533"/>
    <x v="2"/>
    <n v="135.024"/>
    <x v="3247"/>
    <x v="533"/>
    <x v="1"/>
    <x v="1"/>
    <x v="14456"/>
    <n v="104.48157364616664"/>
  </r>
  <r>
    <x v="325"/>
    <n v="1001811"/>
    <x v="2078"/>
    <x v="5"/>
    <n v="130.57919999999999"/>
    <x v="3248"/>
    <x v="2078"/>
    <x v="9"/>
    <x v="0"/>
    <x v="14457"/>
    <n v="111.52158996226046"/>
  </r>
  <r>
    <x v="133"/>
    <n v="1005272"/>
    <x v="2045"/>
    <x v="9"/>
    <n v="280.03200000000004"/>
    <x v="3249"/>
    <x v="2045"/>
    <x v="4"/>
    <x v="1"/>
    <x v="14458"/>
    <n v="-1.3672723117358019"/>
  </r>
  <r>
    <x v="233"/>
    <n v="1001629"/>
    <x v="650"/>
    <x v="5"/>
    <n v="264.44479999999999"/>
    <x v="3250"/>
    <x v="650"/>
    <x v="5"/>
    <x v="1"/>
    <x v="14459"/>
    <n v="4.4606057672527708"/>
  </r>
  <r>
    <x v="189"/>
    <n v="1003883"/>
    <x v="73"/>
    <x v="8"/>
    <n v="213.68960000000004"/>
    <x v="3251"/>
    <x v="73"/>
    <x v="0"/>
    <x v="0"/>
    <x v="14460"/>
    <n v="29.315231064122905"/>
  </r>
  <r>
    <x v="21"/>
    <n v="1004995"/>
    <x v="2823"/>
    <x v="7"/>
    <n v="249.60000000000002"/>
    <x v="3252"/>
    <x v="2823"/>
    <x v="1"/>
    <x v="1"/>
    <x v="14461"/>
    <n v="10.72708333333332"/>
  </r>
  <r>
    <x v="312"/>
    <n v="1007893"/>
    <x v="1838"/>
    <x v="7"/>
    <n v="5.6448000000000036"/>
    <x v="3253"/>
    <x v="1838"/>
    <x v="7"/>
    <x v="2"/>
    <x v="14462"/>
    <n v="4799.0114795918334"/>
  </r>
  <r>
    <x v="24"/>
    <n v="1008115"/>
    <x v="1161"/>
    <x v="6"/>
    <n v="22.180000000000007"/>
    <x v="3253"/>
    <x v="1161"/>
    <x v="1"/>
    <x v="1"/>
    <x v="14463"/>
    <n v="1146.796212804328"/>
  </r>
  <r>
    <x v="16"/>
    <n v="1008244"/>
    <x v="1939"/>
    <x v="0"/>
    <n v="28.044000000000004"/>
    <x v="3253"/>
    <x v="1939"/>
    <x v="1"/>
    <x v="1"/>
    <x v="14464"/>
    <n v="886.09114249037214"/>
  </r>
  <r>
    <x v="278"/>
    <n v="1007295"/>
    <x v="1061"/>
    <x v="3"/>
    <n v="30.319999999999993"/>
    <x v="3253"/>
    <x v="1061"/>
    <x v="9"/>
    <x v="0"/>
    <x v="14465"/>
    <n v="812.06926121372044"/>
  </r>
  <r>
    <x v="290"/>
    <n v="1006639"/>
    <x v="1698"/>
    <x v="8"/>
    <n v="35.536000000000001"/>
    <x v="3253"/>
    <x v="1698"/>
    <x v="4"/>
    <x v="1"/>
    <x v="14466"/>
    <n v="678.19506978838365"/>
  </r>
  <r>
    <x v="110"/>
    <n v="1006806"/>
    <x v="2026"/>
    <x v="2"/>
    <n v="84.084000000000017"/>
    <x v="3253"/>
    <x v="2026"/>
    <x v="10"/>
    <x v="3"/>
    <x v="14467"/>
    <n v="228.88468674182954"/>
  </r>
  <r>
    <x v="106"/>
    <n v="1010715"/>
    <x v="395"/>
    <x v="7"/>
    <n v="124.11599999999999"/>
    <x v="3253"/>
    <x v="395"/>
    <x v="0"/>
    <x v="0"/>
    <x v="14468"/>
    <n v="122.80721260756069"/>
  </r>
  <r>
    <x v="222"/>
    <n v="1012601"/>
    <x v="1211"/>
    <x v="0"/>
    <n v="135.35599999999999"/>
    <x v="3253"/>
    <x v="1211"/>
    <x v="8"/>
    <x v="3"/>
    <x v="14469"/>
    <n v="104.30523951653419"/>
  </r>
  <r>
    <x v="269"/>
    <n v="1009573"/>
    <x v="757"/>
    <x v="3"/>
    <n v="138.72799999999998"/>
    <x v="3253"/>
    <x v="757"/>
    <x v="0"/>
    <x v="0"/>
    <x v="14470"/>
    <n v="99.339282624992819"/>
  </r>
  <r>
    <x v="259"/>
    <n v="1015061"/>
    <x v="442"/>
    <x v="0"/>
    <n v="153.33999999999997"/>
    <x v="3253"/>
    <x v="442"/>
    <x v="7"/>
    <x v="2"/>
    <x v="14471"/>
    <n v="80.343941567757952"/>
  </r>
  <r>
    <x v="119"/>
    <n v="1014599"/>
    <x v="453"/>
    <x v="4"/>
    <n v="155.58799999999999"/>
    <x v="3253"/>
    <x v="453"/>
    <x v="6"/>
    <x v="2"/>
    <x v="14472"/>
    <n v="77.738257449160614"/>
  </r>
  <r>
    <x v="357"/>
    <n v="1016621"/>
    <x v="2428"/>
    <x v="5"/>
    <n v="162.33199999999999"/>
    <x v="3253"/>
    <x v="2428"/>
    <x v="9"/>
    <x v="0"/>
    <x v="14473"/>
    <n v="70.354212354926943"/>
  </r>
  <r>
    <x v="144"/>
    <n v="1019044"/>
    <x v="2603"/>
    <x v="5"/>
    <n v="163.45599999999999"/>
    <x v="3253"/>
    <x v="2603"/>
    <x v="1"/>
    <x v="1"/>
    <x v="14474"/>
    <n v="69.182777016444803"/>
  </r>
  <r>
    <x v="78"/>
    <n v="1017500"/>
    <x v="1309"/>
    <x v="5"/>
    <n v="166.828"/>
    <x v="3253"/>
    <x v="1309"/>
    <x v="4"/>
    <x v="1"/>
    <x v="14475"/>
    <n v="65.763181240559135"/>
  </r>
  <r>
    <x v="147"/>
    <n v="1016733"/>
    <x v="1132"/>
    <x v="5"/>
    <n v="199.42400000000001"/>
    <x v="3253"/>
    <x v="1132"/>
    <x v="2"/>
    <x v="2"/>
    <x v="14476"/>
    <n v="38.669066912708594"/>
  </r>
  <r>
    <x v="314"/>
    <n v="1013743"/>
    <x v="2468"/>
    <x v="0"/>
    <n v="215.16"/>
    <x v="3253"/>
    <x v="2468"/>
    <x v="10"/>
    <x v="3"/>
    <x v="14477"/>
    <n v="28.52732849972114"/>
  </r>
  <r>
    <x v="12"/>
    <n v="1012980"/>
    <x v="2766"/>
    <x v="7"/>
    <n v="223.02799999999999"/>
    <x v="3253"/>
    <x v="2766"/>
    <x v="2"/>
    <x v="2"/>
    <x v="14478"/>
    <n v="23.993130907330027"/>
  </r>
  <r>
    <x v="72"/>
    <n v="1013112"/>
    <x v="1750"/>
    <x v="2"/>
    <n v="224.15199999999999"/>
    <x v="3253"/>
    <x v="1750"/>
    <x v="2"/>
    <x v="2"/>
    <x v="14479"/>
    <n v="23.371372996894969"/>
  </r>
  <r>
    <x v="201"/>
    <n v="1010688"/>
    <x v="1138"/>
    <x v="8"/>
    <n v="229.77199999999999"/>
    <x v="3253"/>
    <x v="1138"/>
    <x v="11"/>
    <x v="3"/>
    <x v="14480"/>
    <n v="20.353829013108651"/>
  </r>
  <r>
    <x v="354"/>
    <n v="1011978"/>
    <x v="1110"/>
    <x v="9"/>
    <n v="275.85599999999999"/>
    <x v="3253"/>
    <x v="1110"/>
    <x v="2"/>
    <x v="2"/>
    <x v="14481"/>
    <n v="0.24773795023490733"/>
  </r>
  <r>
    <x v="315"/>
    <n v="1019395"/>
    <x v="217"/>
    <x v="3"/>
    <n v="281.476"/>
    <x v="3253"/>
    <x v="217"/>
    <x v="10"/>
    <x v="3"/>
    <x v="14482"/>
    <n v="-1.75382625872188"/>
  </r>
  <r>
    <x v="172"/>
    <n v="1009677"/>
    <x v="1495"/>
    <x v="3"/>
    <n v="303.95600000000002"/>
    <x v="3253"/>
    <x v="1495"/>
    <x v="6"/>
    <x v="2"/>
    <x v="14483"/>
    <n v="-9.0199239363592145"/>
  </r>
  <r>
    <x v="238"/>
    <n v="1016310"/>
    <x v="2834"/>
    <x v="4"/>
    <n v="321.94"/>
    <x v="3253"/>
    <x v="2834"/>
    <x v="6"/>
    <x v="2"/>
    <x v="14484"/>
    <n v="-14.102192955209045"/>
  </r>
  <r>
    <x v="222"/>
    <n v="1018608"/>
    <x v="2065"/>
    <x v="9"/>
    <n v="324.18799999999999"/>
    <x v="3253"/>
    <x v="2065"/>
    <x v="6"/>
    <x v="2"/>
    <x v="14485"/>
    <n v="-14.697829654398062"/>
  </r>
  <r>
    <x v="101"/>
    <n v="1010006"/>
    <x v="2372"/>
    <x v="6"/>
    <n v="338.8"/>
    <x v="3253"/>
    <x v="2372"/>
    <x v="6"/>
    <x v="2"/>
    <x v="14486"/>
    <n v="-18.37680047225502"/>
  </r>
  <r>
    <x v="223"/>
    <n v="1016885"/>
    <x v="2050"/>
    <x v="5"/>
    <n v="339.92400000000004"/>
    <x v="3253"/>
    <x v="2050"/>
    <x v="7"/>
    <x v="2"/>
    <x v="14487"/>
    <n v="-18.64669749708759"/>
  </r>
  <r>
    <x v="360"/>
    <n v="1019363"/>
    <x v="144"/>
    <x v="7"/>
    <n v="350.04"/>
    <x v="3253"/>
    <x v="144"/>
    <x v="2"/>
    <x v="2"/>
    <x v="14488"/>
    <n v="-20.997771683236206"/>
  </r>
  <r>
    <x v="39"/>
    <n v="1006574"/>
    <x v="1217"/>
    <x v="5"/>
    <n v="71.944000000000017"/>
    <x v="3254"/>
    <x v="1217"/>
    <x v="2"/>
    <x v="2"/>
    <x v="14489"/>
    <n v="284.38146336039136"/>
  </r>
  <r>
    <x v="129"/>
    <n v="1007394"/>
    <x v="349"/>
    <x v="5"/>
    <n v="147.14400000000001"/>
    <x v="3254"/>
    <x v="349"/>
    <x v="11"/>
    <x v="3"/>
    <x v="14490"/>
    <n v="87.937938346109974"/>
  </r>
  <r>
    <x v="332"/>
    <n v="1003024"/>
    <x v="527"/>
    <x v="2"/>
    <n v="136.30080000000001"/>
    <x v="3255"/>
    <x v="527"/>
    <x v="5"/>
    <x v="1"/>
    <x v="14491"/>
    <n v="102.89418697469127"/>
  </r>
  <r>
    <x v="343"/>
    <n v="1003722"/>
    <x v="2113"/>
    <x v="3"/>
    <n v="70.892800000000008"/>
    <x v="3256"/>
    <x v="2113"/>
    <x v="7"/>
    <x v="2"/>
    <x v="14492"/>
    <n v="290.20831452559355"/>
  </r>
  <r>
    <x v="346"/>
    <n v="1002005"/>
    <x v="2279"/>
    <x v="3"/>
    <n v="229.72800000000004"/>
    <x v="3257"/>
    <x v="2279"/>
    <x v="0"/>
    <x v="0"/>
    <x v="14493"/>
    <n v="20.429725588522082"/>
  </r>
  <r>
    <x v="153"/>
    <n v="1000843"/>
    <x v="532"/>
    <x v="0"/>
    <n v="327.93408000000005"/>
    <x v="3258"/>
    <x v="532"/>
    <x v="10"/>
    <x v="3"/>
    <x v="14494"/>
    <n v="-15.617480196019876"/>
  </r>
  <r>
    <x v="165"/>
    <n v="1001305"/>
    <x v="877"/>
    <x v="0"/>
    <n v="343.06368000000003"/>
    <x v="3259"/>
    <x v="877"/>
    <x v="10"/>
    <x v="3"/>
    <x v="14495"/>
    <n v="-19.318256015909341"/>
  </r>
  <r>
    <x v="158"/>
    <n v="1003298"/>
    <x v="2273"/>
    <x v="7"/>
    <n v="88.736000000000018"/>
    <x v="3260"/>
    <x v="2273"/>
    <x v="6"/>
    <x v="2"/>
    <x v="14496"/>
    <n v="211.9437432383699"/>
  </r>
  <r>
    <x v="270"/>
    <n v="1001387"/>
    <x v="951"/>
    <x v="6"/>
    <n v="187.62604800000003"/>
    <x v="3261"/>
    <x v="951"/>
    <x v="7"/>
    <x v="2"/>
    <x v="14497"/>
    <n v="47.581896517907808"/>
  </r>
  <r>
    <x v="93"/>
    <n v="1008080"/>
    <x v="1771"/>
    <x v="5"/>
    <n v="6.960000000000008"/>
    <x v="3262"/>
    <x v="1771"/>
    <x v="10"/>
    <x v="3"/>
    <x v="14498"/>
    <n v="3879.7068965517196"/>
  </r>
  <r>
    <x v="231"/>
    <n v="1007408"/>
    <x v="1929"/>
    <x v="2"/>
    <n v="75.272000000000006"/>
    <x v="3262"/>
    <x v="1929"/>
    <x v="6"/>
    <x v="2"/>
    <x v="14499"/>
    <n v="267.98225103624185"/>
  </r>
  <r>
    <x v="79"/>
    <n v="1012941"/>
    <x v="1146"/>
    <x v="9"/>
    <n v="117.91200000000001"/>
    <x v="3262"/>
    <x v="1146"/>
    <x v="4"/>
    <x v="1"/>
    <x v="14500"/>
    <n v="134.91044168532463"/>
  </r>
  <r>
    <x v="234"/>
    <n v="1017894"/>
    <x v="2801"/>
    <x v="8"/>
    <n v="131.4"/>
    <x v="3262"/>
    <x v="2801"/>
    <x v="2"/>
    <x v="2"/>
    <x v="14501"/>
    <n v="110.79726027397258"/>
  </r>
  <r>
    <x v="33"/>
    <n v="1013168"/>
    <x v="368"/>
    <x v="2"/>
    <n v="133.648"/>
    <x v="3262"/>
    <x v="368"/>
    <x v="1"/>
    <x v="1"/>
    <x v="14502"/>
    <n v="107.25158625643481"/>
  </r>
  <r>
    <x v="174"/>
    <n v="1014238"/>
    <x v="2339"/>
    <x v="9"/>
    <n v="137.02000000000001"/>
    <x v="3262"/>
    <x v="2339"/>
    <x v="2"/>
    <x v="2"/>
    <x v="14503"/>
    <n v="102.15121880017513"/>
  </r>
  <r>
    <x v="163"/>
    <n v="1014705"/>
    <x v="1065"/>
    <x v="3"/>
    <n v="139.268"/>
    <x v="3262"/>
    <x v="1065"/>
    <x v="8"/>
    <x v="3"/>
    <x v="14504"/>
    <n v="98.888186805296257"/>
  </r>
  <r>
    <x v="169"/>
    <n v="1019331"/>
    <x v="1308"/>
    <x v="6"/>
    <n v="141.51600000000002"/>
    <x v="3262"/>
    <x v="1308"/>
    <x v="6"/>
    <x v="2"/>
    <x v="14505"/>
    <n v="95.728822182650688"/>
  </r>
  <r>
    <x v="231"/>
    <n v="1007713"/>
    <x v="899"/>
    <x v="4"/>
    <n v="142.512"/>
    <x v="3262"/>
    <x v="899"/>
    <x v="9"/>
    <x v="0"/>
    <x v="14506"/>
    <n v="94.360895924553716"/>
  </r>
  <r>
    <x v="101"/>
    <n v="1018167"/>
    <x v="2233"/>
    <x v="0"/>
    <n v="160.62400000000002"/>
    <x v="3262"/>
    <x v="2233"/>
    <x v="0"/>
    <x v="0"/>
    <x v="14507"/>
    <n v="72.444715609124373"/>
  </r>
  <r>
    <x v="35"/>
    <n v="1018086"/>
    <x v="2530"/>
    <x v="2"/>
    <n v="165.12"/>
    <x v="3262"/>
    <x v="2530"/>
    <x v="11"/>
    <x v="3"/>
    <x v="14508"/>
    <n v="67.749273255813932"/>
  </r>
  <r>
    <x v="230"/>
    <n v="1016590"/>
    <x v="683"/>
    <x v="0"/>
    <n v="166.244"/>
    <x v="3262"/>
    <x v="683"/>
    <x v="3"/>
    <x v="0"/>
    <x v="14509"/>
    <n v="66.615095883159682"/>
  </r>
  <r>
    <x v="151"/>
    <n v="1014923"/>
    <x v="1527"/>
    <x v="4"/>
    <n v="186.476"/>
    <x v="3262"/>
    <x v="1527"/>
    <x v="5"/>
    <x v="1"/>
    <x v="14510"/>
    <n v="48.537935176644709"/>
  </r>
  <r>
    <x v="239"/>
    <n v="1012532"/>
    <x v="1249"/>
    <x v="9"/>
    <n v="198.84"/>
    <x v="3262"/>
    <x v="1249"/>
    <x v="4"/>
    <x v="1"/>
    <x v="14511"/>
    <n v="39.301750150875066"/>
  </r>
  <r>
    <x v="180"/>
    <n v="1012701"/>
    <x v="978"/>
    <x v="6"/>
    <n v="208.95600000000002"/>
    <x v="3262"/>
    <x v="978"/>
    <x v="8"/>
    <x v="3"/>
    <x v="14512"/>
    <n v="32.557859070809144"/>
  </r>
  <r>
    <x v="63"/>
    <n v="1017554"/>
    <x v="2704"/>
    <x v="2"/>
    <n v="212.32800000000003"/>
    <x v="3262"/>
    <x v="2704"/>
    <x v="9"/>
    <x v="0"/>
    <x v="14513"/>
    <n v="30.452695829094584"/>
  </r>
  <r>
    <x v="100"/>
    <n v="1017391"/>
    <x v="2655"/>
    <x v="7"/>
    <n v="222.44400000000002"/>
    <x v="3262"/>
    <x v="2655"/>
    <x v="11"/>
    <x v="3"/>
    <x v="14514"/>
    <n v="24.520148891406361"/>
  </r>
  <r>
    <x v="246"/>
    <n v="1015159"/>
    <x v="2803"/>
    <x v="6"/>
    <n v="238.18"/>
    <x v="3262"/>
    <x v="2803"/>
    <x v="6"/>
    <x v="2"/>
    <x v="14515"/>
    <n v="16.293391552607261"/>
  </r>
  <r>
    <x v="193"/>
    <n v="1016365"/>
    <x v="1681"/>
    <x v="9"/>
    <n v="248.29600000000002"/>
    <x v="3262"/>
    <x v="1681"/>
    <x v="9"/>
    <x v="0"/>
    <x v="14516"/>
    <n v="11.55540161742435"/>
  </r>
  <r>
    <x v="240"/>
    <n v="1009891"/>
    <x v="1257"/>
    <x v="5"/>
    <n v="251.66800000000001"/>
    <x v="3262"/>
    <x v="1257"/>
    <x v="6"/>
    <x v="2"/>
    <x v="14517"/>
    <n v="10.060714910119675"/>
  </r>
  <r>
    <x v="326"/>
    <n v="1019474"/>
    <x v="2807"/>
    <x v="3"/>
    <n v="267.404"/>
    <x v="3262"/>
    <x v="2807"/>
    <x v="4"/>
    <x v="1"/>
    <x v="14518"/>
    <n v="3.5839404047807779"/>
  </r>
  <r>
    <x v="265"/>
    <n v="1019876"/>
    <x v="1370"/>
    <x v="3"/>
    <n v="278.64400000000001"/>
    <x v="3262"/>
    <x v="1370"/>
    <x v="9"/>
    <x v="0"/>
    <x v="14519"/>
    <n v="-0.5944502662896094"/>
  </r>
  <r>
    <x v="55"/>
    <n v="1016618"/>
    <x v="1382"/>
    <x v="6"/>
    <n v="305.62"/>
    <x v="3262"/>
    <x v="1382"/>
    <x v="1"/>
    <x v="1"/>
    <x v="14520"/>
    <n v="-9.3686277076107647"/>
  </r>
  <r>
    <x v="248"/>
    <n v="1015548"/>
    <x v="1753"/>
    <x v="6"/>
    <n v="334.84400000000005"/>
    <x v="3262"/>
    <x v="1753"/>
    <x v="3"/>
    <x v="0"/>
    <x v="14521"/>
    <n v="-17.278613324413776"/>
  </r>
  <r>
    <x v="330"/>
    <n v="1017239"/>
    <x v="1597"/>
    <x v="6"/>
    <n v="339.34000000000003"/>
    <x v="3262"/>
    <x v="1597"/>
    <x v="4"/>
    <x v="1"/>
    <x v="14522"/>
    <n v="-18.374609536158438"/>
  </r>
  <r>
    <x v="212"/>
    <n v="1016730"/>
    <x v="1856"/>
    <x v="7"/>
    <n v="355.07600000000002"/>
    <x v="3262"/>
    <x v="1856"/>
    <x v="2"/>
    <x v="2"/>
    <x v="14523"/>
    <n v="-21.992024242697347"/>
  </r>
  <r>
    <x v="74"/>
    <n v="1005066"/>
    <x v="2200"/>
    <x v="5"/>
    <n v="180.88640000000004"/>
    <x v="3263"/>
    <x v="2200"/>
    <x v="11"/>
    <x v="3"/>
    <x v="14524"/>
    <n v="53.177242733560917"/>
  </r>
  <r>
    <x v="292"/>
    <n v="1002043"/>
    <x v="2811"/>
    <x v="3"/>
    <n v="229.96480000000003"/>
    <x v="3264"/>
    <x v="2811"/>
    <x v="8"/>
    <x v="3"/>
    <x v="14525"/>
    <n v="20.49565846599133"/>
  </r>
  <r>
    <x v="341"/>
    <n v="1002356"/>
    <x v="1164"/>
    <x v="9"/>
    <n v="399.21280000000007"/>
    <x v="3265"/>
    <x v="1164"/>
    <x v="0"/>
    <x v="0"/>
    <x v="14526"/>
    <n v="-30.575973515879255"/>
  </r>
  <r>
    <x v="6"/>
    <n v="1002477"/>
    <x v="352"/>
    <x v="9"/>
    <n v="155.21280000000002"/>
    <x v="3266"/>
    <x v="352"/>
    <x v="10"/>
    <x v="3"/>
    <x v="14527"/>
    <n v="78.597899142338747"/>
  </r>
  <r>
    <x v="127"/>
    <n v="1009740"/>
    <x v="1186"/>
    <x v="1"/>
    <n v="242.94384000000011"/>
    <x v="3267"/>
    <x v="1186"/>
    <x v="11"/>
    <x v="3"/>
    <x v="14528"/>
    <n v="14.104521933958056"/>
  </r>
  <r>
    <x v="338"/>
    <n v="1003131"/>
    <x v="840"/>
    <x v="6"/>
    <n v="85.932800000000015"/>
    <x v="3268"/>
    <x v="840"/>
    <x v="10"/>
    <x v="3"/>
    <x v="14529"/>
    <n v="222.70052878528338"/>
  </r>
  <r>
    <x v="85"/>
    <n v="1000106"/>
    <x v="175"/>
    <x v="1"/>
    <n v="118.57843200000002"/>
    <x v="3269"/>
    <x v="175"/>
    <x v="10"/>
    <x v="3"/>
    <x v="14530"/>
    <n v="133.89205888639174"/>
  </r>
  <r>
    <x v="284"/>
    <n v="1003892"/>
    <x v="1724"/>
    <x v="2"/>
    <n v="117.4944"/>
    <x v="3270"/>
    <x v="1724"/>
    <x v="7"/>
    <x v="2"/>
    <x v="14531"/>
    <n v="136.09125200860643"/>
  </r>
  <r>
    <x v="175"/>
    <n v="1003542"/>
    <x v="292"/>
    <x v="9"/>
    <n v="179.06880000000001"/>
    <x v="3271"/>
    <x v="292"/>
    <x v="11"/>
    <x v="3"/>
    <x v="14532"/>
    <n v="54.917886309619568"/>
  </r>
  <r>
    <x v="206"/>
    <n v="1006800"/>
    <x v="2531"/>
    <x v="8"/>
    <n v="8.5040000000000049"/>
    <x v="3272"/>
    <x v="2531"/>
    <x v="3"/>
    <x v="0"/>
    <x v="14533"/>
    <n v="3162.4153339604873"/>
  </r>
  <r>
    <x v="360"/>
    <n v="1009162"/>
    <x v="763"/>
    <x v="5"/>
    <n v="153.20400000000001"/>
    <x v="3272"/>
    <x v="763"/>
    <x v="11"/>
    <x v="3"/>
    <x v="14534"/>
    <n v="81.08913605388895"/>
  </r>
  <r>
    <x v="3"/>
    <n v="1013047"/>
    <x v="792"/>
    <x v="4"/>
    <n v="155.54400000000004"/>
    <x v="3272"/>
    <x v="792"/>
    <x v="1"/>
    <x v="1"/>
    <x v="14535"/>
    <n v="78.364835673507145"/>
  </r>
  <r>
    <x v="181"/>
    <n v="1009829"/>
    <x v="50"/>
    <x v="4"/>
    <n v="193.76000000000005"/>
    <x v="3272"/>
    <x v="50"/>
    <x v="10"/>
    <x v="3"/>
    <x v="14536"/>
    <n v="43.185280759702707"/>
  </r>
  <r>
    <x v="96"/>
    <n v="1016675"/>
    <x v="2734"/>
    <x v="2"/>
    <n v="193.76000000000005"/>
    <x v="3272"/>
    <x v="2734"/>
    <x v="9"/>
    <x v="0"/>
    <x v="14536"/>
    <n v="43.185280759702707"/>
  </r>
  <r>
    <x v="345"/>
    <n v="1013846"/>
    <x v="114"/>
    <x v="3"/>
    <n v="206.12400000000002"/>
    <x v="3272"/>
    <x v="114"/>
    <x v="0"/>
    <x v="0"/>
    <x v="14537"/>
    <n v="34.596553530884322"/>
  </r>
  <r>
    <x v="61"/>
    <n v="1010065"/>
    <x v="2295"/>
    <x v="8"/>
    <n v="288.17600000000004"/>
    <x v="3272"/>
    <x v="2295"/>
    <x v="11"/>
    <x v="3"/>
    <x v="14538"/>
    <n v="-3.7269585253456272"/>
  </r>
  <r>
    <x v="325"/>
    <n v="1019361"/>
    <x v="1830"/>
    <x v="2"/>
    <n v="319.64800000000002"/>
    <x v="3272"/>
    <x v="1830"/>
    <x v="6"/>
    <x v="2"/>
    <x v="14539"/>
    <n v="-13.205838922815094"/>
  </r>
  <r>
    <x v="140"/>
    <n v="1017851"/>
    <x v="1447"/>
    <x v="2"/>
    <n v="336.50800000000004"/>
    <x v="3272"/>
    <x v="1447"/>
    <x v="4"/>
    <x v="1"/>
    <x v="14540"/>
    <n v="-17.554471216137507"/>
  </r>
  <r>
    <x v="95"/>
    <n v="1018478"/>
    <x v="1451"/>
    <x v="0"/>
    <n v="343.25200000000007"/>
    <x v="3272"/>
    <x v="1451"/>
    <x v="2"/>
    <x v="2"/>
    <x v="14541"/>
    <n v="-19.174309253842665"/>
  </r>
  <r>
    <x v="91"/>
    <n v="1017608"/>
    <x v="1100"/>
    <x v="7"/>
    <n v="349.99600000000004"/>
    <x v="3272"/>
    <x v="1100"/>
    <x v="0"/>
    <x v="0"/>
    <x v="14542"/>
    <n v="-20.731722648258838"/>
  </r>
  <r>
    <x v="310"/>
    <n v="1013728"/>
    <x v="1357"/>
    <x v="2"/>
    <n v="356.74000000000007"/>
    <x v="3272"/>
    <x v="1357"/>
    <x v="3"/>
    <x v="0"/>
    <x v="14543"/>
    <n v="-22.230251723944615"/>
  </r>
  <r>
    <x v="206"/>
    <n v="1001528"/>
    <x v="1508"/>
    <x v="5"/>
    <n v="49.721088000000002"/>
    <x v="3273"/>
    <x v="1508"/>
    <x v="11"/>
    <x v="3"/>
    <x v="14544"/>
    <n v="458.06534241567692"/>
  </r>
  <r>
    <x v="162"/>
    <n v="1005263"/>
    <x v="1875"/>
    <x v="5"/>
    <n v="245.73120000000006"/>
    <x v="3274"/>
    <x v="1875"/>
    <x v="11"/>
    <x v="3"/>
    <x v="14545"/>
    <n v="12.931691213814089"/>
  </r>
  <r>
    <x v="157"/>
    <n v="1007047"/>
    <x v="1219"/>
    <x v="1"/>
    <n v="95.396000000000001"/>
    <x v="3275"/>
    <x v="1219"/>
    <x v="1"/>
    <x v="1"/>
    <x v="14546"/>
    <n v="190.91936768837266"/>
  </r>
  <r>
    <x v="341"/>
    <n v="1019035"/>
    <x v="1732"/>
    <x v="1"/>
    <n v="146.66000000000003"/>
    <x v="3275"/>
    <x v="1732"/>
    <x v="11"/>
    <x v="3"/>
    <x v="14547"/>
    <n v="89.230492295104284"/>
  </r>
  <r>
    <x v="194"/>
    <n v="1016582"/>
    <x v="1572"/>
    <x v="1"/>
    <n v="334.36800000000005"/>
    <x v="3275"/>
    <x v="1572"/>
    <x v="11"/>
    <x v="3"/>
    <x v="14548"/>
    <n v="-17.000000000000011"/>
  </r>
  <r>
    <x v="57"/>
    <n v="1003410"/>
    <x v="2492"/>
    <x v="9"/>
    <n v="179.50080000000003"/>
    <x v="3276"/>
    <x v="2492"/>
    <x v="1"/>
    <x v="1"/>
    <x v="14549"/>
    <n v="54.611678610903105"/>
  </r>
  <r>
    <x v="141"/>
    <n v="1002342"/>
    <x v="2764"/>
    <x v="9"/>
    <n v="65.072000000000003"/>
    <x v="3277"/>
    <x v="2764"/>
    <x v="7"/>
    <x v="2"/>
    <x v="14550"/>
    <n v="326.55151217113354"/>
  </r>
  <r>
    <x v="69"/>
    <n v="1001217"/>
    <x v="618"/>
    <x v="4"/>
    <n v="331.61856000000006"/>
    <x v="3278"/>
    <x v="618"/>
    <x v="5"/>
    <x v="1"/>
    <x v="14551"/>
    <n v="-16.299111847057052"/>
  </r>
  <r>
    <x v="162"/>
    <n v="1001855"/>
    <x v="1647"/>
    <x v="4"/>
    <n v="125.5616"/>
    <x v="3279"/>
    <x v="1647"/>
    <x v="9"/>
    <x v="0"/>
    <x v="14552"/>
    <n v="121.24318262908413"/>
  </r>
  <r>
    <x v="38"/>
    <n v="1005541"/>
    <x v="2125"/>
    <x v="6"/>
    <n v="1.7160000000000011"/>
    <x v="3280"/>
    <x v="2125"/>
    <x v="2"/>
    <x v="2"/>
    <x v="14553"/>
    <n v="16093.706293706286"/>
  </r>
  <r>
    <x v="264"/>
    <n v="1008706"/>
    <x v="1968"/>
    <x v="4"/>
    <n v="5.8800000000000097"/>
    <x v="3280"/>
    <x v="1968"/>
    <x v="4"/>
    <x v="1"/>
    <x v="14554"/>
    <n v="4625.9183673469315"/>
  </r>
  <r>
    <x v="280"/>
    <n v="1006819"/>
    <x v="617"/>
    <x v="3"/>
    <n v="9.5960000000000001"/>
    <x v="3280"/>
    <x v="617"/>
    <x v="6"/>
    <x v="2"/>
    <x v="14555"/>
    <n v="2795.8315964985413"/>
  </r>
  <r>
    <x v="216"/>
    <n v="1008712"/>
    <x v="2630"/>
    <x v="4"/>
    <n v="12.980000000000018"/>
    <x v="3280"/>
    <x v="2630"/>
    <x v="10"/>
    <x v="3"/>
    <x v="14556"/>
    <n v="2040.862865947609"/>
  </r>
  <r>
    <x v="106"/>
    <n v="1009113"/>
    <x v="1107"/>
    <x v="5"/>
    <n v="49.444000000000017"/>
    <x v="3280"/>
    <x v="1107"/>
    <x v="5"/>
    <x v="1"/>
    <x v="14557"/>
    <n v="462.01763611358285"/>
  </r>
  <r>
    <x v="229"/>
    <n v="1008526"/>
    <x v="2568"/>
    <x v="7"/>
    <n v="50.876000000000005"/>
    <x v="3280"/>
    <x v="2568"/>
    <x v="9"/>
    <x v="0"/>
    <x v="14558"/>
    <n v="446.19860051890868"/>
  </r>
  <r>
    <x v="352"/>
    <n v="1008940"/>
    <x v="161"/>
    <x v="3"/>
    <n v="61.104000000000013"/>
    <x v="3280"/>
    <x v="161"/>
    <x v="5"/>
    <x v="1"/>
    <x v="14559"/>
    <n v="354.77219167321283"/>
  </r>
  <r>
    <x v="188"/>
    <n v="1008914"/>
    <x v="1650"/>
    <x v="8"/>
    <n v="73.768000000000015"/>
    <x v="3280"/>
    <x v="1650"/>
    <x v="0"/>
    <x v="0"/>
    <x v="14560"/>
    <n v="276.69992408632459"/>
  </r>
  <r>
    <x v="363"/>
    <n v="1013283"/>
    <x v="471"/>
    <x v="9"/>
    <n v="118.99199999999999"/>
    <x v="3280"/>
    <x v="471"/>
    <x v="5"/>
    <x v="1"/>
    <x v="14561"/>
    <n v="133.53166599435261"/>
  </r>
  <r>
    <x v="310"/>
    <n v="1013444"/>
    <x v="2156"/>
    <x v="0"/>
    <n v="122.364"/>
    <x v="3280"/>
    <x v="2156"/>
    <x v="5"/>
    <x v="1"/>
    <x v="14562"/>
    <n v="127.09620476610768"/>
  </r>
  <r>
    <x v="338"/>
    <n v="1018084"/>
    <x v="154"/>
    <x v="4"/>
    <n v="127.98399999999998"/>
    <x v="3280"/>
    <x v="154"/>
    <x v="8"/>
    <x v="3"/>
    <x v="14563"/>
    <n v="117.12401550193778"/>
  </r>
  <r>
    <x v="215"/>
    <n v="1008646"/>
    <x v="738"/>
    <x v="4"/>
    <n v="136.55200000000002"/>
    <x v="3280"/>
    <x v="738"/>
    <x v="4"/>
    <x v="1"/>
    <x v="14564"/>
    <n v="103.50049797879196"/>
  </r>
  <r>
    <x v="38"/>
    <n v="1009863"/>
    <x v="1783"/>
    <x v="0"/>
    <n v="174.06799999999998"/>
    <x v="3280"/>
    <x v="1783"/>
    <x v="11"/>
    <x v="3"/>
    <x v="14565"/>
    <n v="59.641059815704232"/>
  </r>
  <r>
    <x v="171"/>
    <n v="1010609"/>
    <x v="859"/>
    <x v="5"/>
    <n v="212.28399999999999"/>
    <x v="3280"/>
    <x v="859"/>
    <x v="1"/>
    <x v="1"/>
    <x v="14566"/>
    <n v="30.90199920860735"/>
  </r>
  <r>
    <x v="95"/>
    <n v="1019304"/>
    <x v="16"/>
    <x v="3"/>
    <n v="243.756"/>
    <x v="3280"/>
    <x v="16"/>
    <x v="2"/>
    <x v="2"/>
    <x v="14567"/>
    <n v="14.000886132033679"/>
  </r>
  <r>
    <x v="208"/>
    <n v="1017252"/>
    <x v="169"/>
    <x v="7"/>
    <n v="260.61599999999999"/>
    <x v="3280"/>
    <x v="169"/>
    <x v="4"/>
    <x v="1"/>
    <x v="14568"/>
    <n v="6.6258403167879285"/>
  </r>
  <r>
    <x v="298"/>
    <n v="1018246"/>
    <x v="1581"/>
    <x v="0"/>
    <n v="263.988"/>
    <x v="3280"/>
    <x v="1581"/>
    <x v="5"/>
    <x v="1"/>
    <x v="14569"/>
    <n v="5.2638756307104924"/>
  </r>
  <r>
    <x v="244"/>
    <n v="1012213"/>
    <x v="2645"/>
    <x v="2"/>
    <n v="292.08800000000002"/>
    <x v="3280"/>
    <x v="2645"/>
    <x v="2"/>
    <x v="2"/>
    <x v="14570"/>
    <n v="-4.8629180247048858"/>
  </r>
  <r>
    <x v="156"/>
    <n v="1019726"/>
    <x v="1293"/>
    <x v="6"/>
    <n v="304.452"/>
    <x v="3280"/>
    <x v="1293"/>
    <x v="10"/>
    <x v="3"/>
    <x v="14571"/>
    <n v="-8.7264987584249685"/>
  </r>
  <r>
    <x v="208"/>
    <n v="1018976"/>
    <x v="1191"/>
    <x v="6"/>
    <n v="307.82400000000001"/>
    <x v="3280"/>
    <x v="1191"/>
    <x v="1"/>
    <x v="1"/>
    <x v="14572"/>
    <n v="-9.7263371277093391"/>
  </r>
  <r>
    <x v="8"/>
    <n v="1005248"/>
    <x v="2594"/>
    <x v="2"/>
    <n v="210.44800000000006"/>
    <x v="3281"/>
    <x v="2594"/>
    <x v="3"/>
    <x v="0"/>
    <x v="14573"/>
    <n v="32.129932334828538"/>
  </r>
  <r>
    <x v="161"/>
    <n v="1001679"/>
    <x v="1586"/>
    <x v="7"/>
    <n v="313.16800000000006"/>
    <x v="3282"/>
    <x v="1586"/>
    <x v="8"/>
    <x v="3"/>
    <x v="14574"/>
    <n v="-11.205742604608409"/>
  </r>
  <r>
    <x v="71"/>
    <n v="1009077"/>
    <x v="794"/>
    <x v="1"/>
    <n v="194.38400000000001"/>
    <x v="3283"/>
    <x v="794"/>
    <x v="3"/>
    <x v="0"/>
    <x v="14575"/>
    <n v="43.140670013992924"/>
  </r>
  <r>
    <x v="182"/>
    <n v="1007563"/>
    <x v="206"/>
    <x v="0"/>
    <n v="36.044000000000011"/>
    <x v="3284"/>
    <x v="206"/>
    <x v="9"/>
    <x v="0"/>
    <x v="14576"/>
    <n v="672.20119853512347"/>
  </r>
  <r>
    <x v="310"/>
    <n v="1007019"/>
    <x v="1920"/>
    <x v="5"/>
    <n v="86.192000000000007"/>
    <x v="3284"/>
    <x v="1920"/>
    <x v="4"/>
    <x v="1"/>
    <x v="14577"/>
    <n v="222.92115277519952"/>
  </r>
  <r>
    <x v="142"/>
    <n v="1010204"/>
    <x v="2762"/>
    <x v="4"/>
    <n v="119.53200000000001"/>
    <x v="3284"/>
    <x v="2762"/>
    <x v="0"/>
    <x v="0"/>
    <x v="14578"/>
    <n v="132.85162132316032"/>
  </r>
  <r>
    <x v="263"/>
    <n v="1010588"/>
    <x v="2188"/>
    <x v="3"/>
    <n v="173.48400000000001"/>
    <x v="3284"/>
    <x v="2188"/>
    <x v="2"/>
    <x v="2"/>
    <x v="14579"/>
    <n v="60.436812616725454"/>
  </r>
  <r>
    <x v="57"/>
    <n v="1009837"/>
    <x v="540"/>
    <x v="2"/>
    <n v="199.33600000000001"/>
    <x v="3284"/>
    <x v="540"/>
    <x v="0"/>
    <x v="0"/>
    <x v="14580"/>
    <n v="39.629670506080181"/>
  </r>
  <r>
    <x v="115"/>
    <n v="1014146"/>
    <x v="679"/>
    <x v="3"/>
    <n v="220.69200000000001"/>
    <x v="3284"/>
    <x v="679"/>
    <x v="1"/>
    <x v="1"/>
    <x v="14581"/>
    <n v="26.117938121907454"/>
  </r>
  <r>
    <x v="205"/>
    <n v="1013882"/>
    <x v="1674"/>
    <x v="8"/>
    <n v="236.42800000000003"/>
    <x v="3284"/>
    <x v="1674"/>
    <x v="11"/>
    <x v="3"/>
    <x v="14582"/>
    <n v="17.723873652866821"/>
  </r>
  <r>
    <x v="173"/>
    <n v="1011748"/>
    <x v="289"/>
    <x v="7"/>
    <n v="267.90000000000003"/>
    <x v="3284"/>
    <x v="289"/>
    <x v="10"/>
    <x v="3"/>
    <x v="14583"/>
    <n v="3.8940649496080497"/>
  </r>
  <r>
    <x v="47"/>
    <n v="1017915"/>
    <x v="2835"/>
    <x v="9"/>
    <n v="279.14000000000004"/>
    <x v="3284"/>
    <x v="2835"/>
    <x v="10"/>
    <x v="3"/>
    <x v="14584"/>
    <n v="-0.28938883714266772"/>
  </r>
  <r>
    <x v="319"/>
    <n v="1012954"/>
    <x v="2559"/>
    <x v="4"/>
    <n v="290.38"/>
    <x v="3284"/>
    <x v="2559"/>
    <x v="4"/>
    <x v="1"/>
    <x v="14585"/>
    <n v="-4.1489772022866571"/>
  </r>
  <r>
    <x v="251"/>
    <n v="1010820"/>
    <x v="66"/>
    <x v="2"/>
    <n v="306.11600000000004"/>
    <x v="3284"/>
    <x v="66"/>
    <x v="6"/>
    <x v="2"/>
    <x v="14586"/>
    <n v="-9.0762325392988412"/>
  </r>
  <r>
    <x v="131"/>
    <n v="1012858"/>
    <x v="2110"/>
    <x v="0"/>
    <n v="308.36400000000003"/>
    <x v="3284"/>
    <x v="2110"/>
    <x v="3"/>
    <x v="0"/>
    <x v="14587"/>
    <n v="-9.7390746001478874"/>
  </r>
  <r>
    <x v="84"/>
    <n v="1013791"/>
    <x v="759"/>
    <x v="2"/>
    <n v="327.47200000000004"/>
    <x v="3284"/>
    <x v="759"/>
    <x v="9"/>
    <x v="0"/>
    <x v="14588"/>
    <n v="-15.005802022768369"/>
  </r>
  <r>
    <x v="264"/>
    <n v="1016246"/>
    <x v="2320"/>
    <x v="3"/>
    <n v="333.09200000000004"/>
    <x v="3284"/>
    <x v="2320"/>
    <x v="10"/>
    <x v="3"/>
    <x v="14589"/>
    <n v="-16.439842445930864"/>
  </r>
  <r>
    <x v="116"/>
    <n v="1014020"/>
    <x v="2243"/>
    <x v="3"/>
    <n v="352.20000000000005"/>
    <x v="3284"/>
    <x v="2243"/>
    <x v="1"/>
    <x v="1"/>
    <x v="14590"/>
    <n v="-20.973253833049412"/>
  </r>
  <r>
    <x v="341"/>
    <n v="1004004"/>
    <x v="2380"/>
    <x v="9"/>
    <n v="208.79679999999999"/>
    <x v="3285"/>
    <x v="2380"/>
    <x v="5"/>
    <x v="1"/>
    <x v="14591"/>
    <n v="33.331736884856483"/>
  </r>
  <r>
    <x v="267"/>
    <n v="1003285"/>
    <x v="1255"/>
    <x v="2"/>
    <n v="152.63040000000001"/>
    <x v="3286"/>
    <x v="1255"/>
    <x v="11"/>
    <x v="3"/>
    <x v="14592"/>
    <n v="82.433905696375049"/>
  </r>
  <r>
    <x v="182"/>
    <n v="1004644"/>
    <x v="2590"/>
    <x v="0"/>
    <n v="201.34080000000006"/>
    <x v="3287"/>
    <x v="2590"/>
    <x v="11"/>
    <x v="3"/>
    <x v="14593"/>
    <n v="38.349306250893974"/>
  </r>
  <r>
    <x v="185"/>
    <n v="1002973"/>
    <x v="1923"/>
    <x v="7"/>
    <n v="235.97760000000005"/>
    <x v="3288"/>
    <x v="1923"/>
    <x v="7"/>
    <x v="2"/>
    <x v="14594"/>
    <n v="18.071037250993307"/>
  </r>
  <r>
    <x v="64"/>
    <n v="1004040"/>
    <x v="1143"/>
    <x v="8"/>
    <n v="352.19200000000001"/>
    <x v="3289"/>
    <x v="1143"/>
    <x v="6"/>
    <x v="2"/>
    <x v="14595"/>
    <n v="-20.876113029256768"/>
  </r>
  <r>
    <x v="349"/>
    <n v="1001132"/>
    <x v="2578"/>
    <x v="4"/>
    <n v="354.32332800000012"/>
    <x v="3290"/>
    <x v="2578"/>
    <x v="8"/>
    <x v="3"/>
    <x v="14596"/>
    <n v="-21.329165208111849"/>
  </r>
  <r>
    <x v="324"/>
    <n v="1006389"/>
    <x v="1428"/>
    <x v="9"/>
    <n v="16.324000000000012"/>
    <x v="3291"/>
    <x v="1428"/>
    <x v="7"/>
    <x v="2"/>
    <x v="14597"/>
    <n v="1607.7946581720153"/>
  </r>
  <r>
    <x v="15"/>
    <n v="1009190"/>
    <x v="2104"/>
    <x v="6"/>
    <n v="34.224000000000011"/>
    <x v="3291"/>
    <x v="2104"/>
    <x v="3"/>
    <x v="0"/>
    <x v="14598"/>
    <n v="714.57573632538538"/>
  </r>
  <r>
    <x v="99"/>
    <n v="1006463"/>
    <x v="284"/>
    <x v="2"/>
    <n v="53.048000000000002"/>
    <x v="3291"/>
    <x v="284"/>
    <x v="2"/>
    <x v="2"/>
    <x v="14599"/>
    <n v="425.52480772130889"/>
  </r>
  <r>
    <x v="135"/>
    <n v="1008107"/>
    <x v="627"/>
    <x v="3"/>
    <n v="61.844000000000023"/>
    <x v="3291"/>
    <x v="627"/>
    <x v="3"/>
    <x v="0"/>
    <x v="14600"/>
    <n v="350.78002716512498"/>
  </r>
  <r>
    <x v="166"/>
    <n v="1006238"/>
    <x v="1758"/>
    <x v="0"/>
    <n v="73.488000000000014"/>
    <x v="3291"/>
    <x v="1758"/>
    <x v="0"/>
    <x v="0"/>
    <x v="14601"/>
    <n v="279.35499673416058"/>
  </r>
  <r>
    <x v="84"/>
    <n v="1006496"/>
    <x v="426"/>
    <x v="9"/>
    <n v="86.25200000000001"/>
    <x v="3291"/>
    <x v="426"/>
    <x v="5"/>
    <x v="1"/>
    <x v="14602"/>
    <n v="223.21615730649719"/>
  </r>
  <r>
    <x v="45"/>
    <n v="1006593"/>
    <x v="1805"/>
    <x v="6"/>
    <n v="90.312000000000012"/>
    <x v="3291"/>
    <x v="1805"/>
    <x v="9"/>
    <x v="0"/>
    <x v="14603"/>
    <n v="208.68588891841608"/>
  </r>
  <r>
    <x v="330"/>
    <n v="1010959"/>
    <x v="1416"/>
    <x v="4"/>
    <n v="148.17199999999997"/>
    <x v="3291"/>
    <x v="1416"/>
    <x v="2"/>
    <x v="2"/>
    <x v="14604"/>
    <n v="88.146478416974901"/>
  </r>
  <r>
    <x v="13"/>
    <n v="1010650"/>
    <x v="2315"/>
    <x v="4"/>
    <n v="159.41199999999998"/>
    <x v="3291"/>
    <x v="2315"/>
    <x v="2"/>
    <x v="2"/>
    <x v="14605"/>
    <n v="74.880435600833067"/>
  </r>
  <r>
    <x v="357"/>
    <n v="1013997"/>
    <x v="1663"/>
    <x v="0"/>
    <n v="171.77599999999998"/>
    <x v="3291"/>
    <x v="1663"/>
    <x v="9"/>
    <x v="0"/>
    <x v="14606"/>
    <n v="62.292986214605072"/>
  </r>
  <r>
    <x v="116"/>
    <n v="1017295"/>
    <x v="1147"/>
    <x v="4"/>
    <n v="212.23999999999998"/>
    <x v="3291"/>
    <x v="1147"/>
    <x v="9"/>
    <x v="0"/>
    <x v="14607"/>
    <n v="31.351488880512633"/>
  </r>
  <r>
    <x v="346"/>
    <n v="1015771"/>
    <x v="894"/>
    <x v="7"/>
    <n v="339.25200000000001"/>
    <x v="3291"/>
    <x v="894"/>
    <x v="4"/>
    <x v="1"/>
    <x v="14608"/>
    <n v="-17.824979661136862"/>
  </r>
  <r>
    <x v="270"/>
    <n v="1003344"/>
    <x v="303"/>
    <x v="8"/>
    <n v="53.232000000000006"/>
    <x v="3292"/>
    <x v="303"/>
    <x v="10"/>
    <x v="3"/>
    <x v="14609"/>
    <n v="423.71205290051091"/>
  </r>
  <r>
    <x v="123"/>
    <n v="1001251"/>
    <x v="1366"/>
    <x v="6"/>
    <n v="480.94848000000002"/>
    <x v="3293"/>
    <x v="1366"/>
    <x v="5"/>
    <x v="1"/>
    <x v="14610"/>
    <n v="-42.011518572633811"/>
  </r>
  <r>
    <x v="310"/>
    <n v="1001833"/>
    <x v="1133"/>
    <x v="6"/>
    <n v="789.44972800000039"/>
    <x v="3294"/>
    <x v="1133"/>
    <x v="7"/>
    <x v="2"/>
    <x v="14611"/>
    <n v="-64.660143628550358"/>
  </r>
  <r>
    <x v="68"/>
    <n v="1003490"/>
    <x v="2505"/>
    <x v="6"/>
    <n v="157.93600000000004"/>
    <x v="3295"/>
    <x v="2505"/>
    <x v="8"/>
    <x v="3"/>
    <x v="14612"/>
    <n v="76.713605511093064"/>
  </r>
  <r>
    <x v="255"/>
    <n v="1006334"/>
    <x v="251"/>
    <x v="9"/>
    <n v="22.76400000000001"/>
    <x v="3296"/>
    <x v="251"/>
    <x v="0"/>
    <x v="0"/>
    <x v="14613"/>
    <n v="1126.6236162361618"/>
  </r>
  <r>
    <x v="328"/>
    <n v="1008979"/>
    <x v="1855"/>
    <x v="2"/>
    <n v="30.183999999999997"/>
    <x v="3296"/>
    <x v="1855"/>
    <x v="11"/>
    <x v="3"/>
    <x v="14614"/>
    <n v="825.08812615955469"/>
  </r>
  <r>
    <x v="137"/>
    <n v="1007875"/>
    <x v="503"/>
    <x v="8"/>
    <n v="81.164000000000016"/>
    <x v="3296"/>
    <x v="503"/>
    <x v="10"/>
    <x v="3"/>
    <x v="14615"/>
    <n v="244.03011187225854"/>
  </r>
  <r>
    <x v="214"/>
    <n v="1007148"/>
    <x v="1411"/>
    <x v="7"/>
    <n v="81.460000000000008"/>
    <x v="3296"/>
    <x v="1411"/>
    <x v="8"/>
    <x v="3"/>
    <x v="14616"/>
    <n v="242.78001473115634"/>
  </r>
  <r>
    <x v="198"/>
    <n v="1019198"/>
    <x v="2128"/>
    <x v="7"/>
    <n v="117.23999999999998"/>
    <x v="3296"/>
    <x v="2128"/>
    <x v="5"/>
    <x v="1"/>
    <x v="14617"/>
    <n v="138.16837256908906"/>
  </r>
  <r>
    <x v="279"/>
    <n v="1008334"/>
    <x v="2338"/>
    <x v="9"/>
    <n v="119.60000000000002"/>
    <x v="3296"/>
    <x v="2338"/>
    <x v="0"/>
    <x v="0"/>
    <x v="14618"/>
    <n v="133.4687290969899"/>
  </r>
  <r>
    <x v="354"/>
    <n v="1016272"/>
    <x v="1325"/>
    <x v="7"/>
    <n v="167.82"/>
    <x v="3296"/>
    <x v="1325"/>
    <x v="6"/>
    <x v="2"/>
    <x v="14619"/>
    <n v="66.385770468358956"/>
  </r>
  <r>
    <x v="110"/>
    <n v="1013268"/>
    <x v="1478"/>
    <x v="2"/>
    <n v="175.68799999999999"/>
    <x v="3296"/>
    <x v="1478"/>
    <x v="11"/>
    <x v="3"/>
    <x v="14620"/>
    <n v="58.934360912526749"/>
  </r>
  <r>
    <x v="183"/>
    <n v="1014409"/>
    <x v="266"/>
    <x v="6"/>
    <n v="181.30799999999999"/>
    <x v="3296"/>
    <x v="266"/>
    <x v="10"/>
    <x v="3"/>
    <x v="14621"/>
    <n v="54.00787610033754"/>
  </r>
  <r>
    <x v="199"/>
    <n v="1018847"/>
    <x v="1138"/>
    <x v="5"/>
    <n v="193.672"/>
    <x v="3296"/>
    <x v="1138"/>
    <x v="11"/>
    <x v="3"/>
    <x v="14622"/>
    <n v="44.176029575777591"/>
  </r>
  <r>
    <x v="285"/>
    <n v="1014746"/>
    <x v="1265"/>
    <x v="0"/>
    <n v="213.904"/>
    <x v="3296"/>
    <x v="1265"/>
    <x v="11"/>
    <x v="3"/>
    <x v="14623"/>
    <n v="30.539213852943366"/>
  </r>
  <r>
    <x v="276"/>
    <n v="1012122"/>
    <x v="1694"/>
    <x v="3"/>
    <n v="222.89600000000002"/>
    <x v="3296"/>
    <x v="1694"/>
    <x v="9"/>
    <x v="0"/>
    <x v="14624"/>
    <n v="25.273042136242889"/>
  </r>
  <r>
    <x v="89"/>
    <n v="1014172"/>
    <x v="352"/>
    <x v="3"/>
    <n v="247.62400000000002"/>
    <x v="3296"/>
    <x v="352"/>
    <x v="10"/>
    <x v="3"/>
    <x v="14625"/>
    <n v="12.763140891028311"/>
  </r>
  <r>
    <x v="21"/>
    <n v="1014745"/>
    <x v="1151"/>
    <x v="3"/>
    <n v="259.988"/>
    <x v="3296"/>
    <x v="1151"/>
    <x v="2"/>
    <x v="2"/>
    <x v="14626"/>
    <n v="7.4005723341077179"/>
  </r>
  <r>
    <x v="195"/>
    <n v="1013069"/>
    <x v="660"/>
    <x v="6"/>
    <n v="290.33600000000001"/>
    <x v="3296"/>
    <x v="660"/>
    <x v="1"/>
    <x v="1"/>
    <x v="14627"/>
    <n v="-3.8257053896175606"/>
  </r>
  <r>
    <x v="61"/>
    <n v="1019844"/>
    <x v="496"/>
    <x v="2"/>
    <n v="302.7"/>
    <x v="3296"/>
    <x v="496"/>
    <x v="10"/>
    <x v="3"/>
    <x v="14628"/>
    <n v="-7.7540138751238912"/>
  </r>
  <r>
    <x v="7"/>
    <n v="1019861"/>
    <x v="817"/>
    <x v="0"/>
    <n v="324.05600000000004"/>
    <x v="3296"/>
    <x v="817"/>
    <x v="7"/>
    <x v="2"/>
    <x v="14629"/>
    <n v="-13.8332263559385"/>
  </r>
  <r>
    <x v="306"/>
    <n v="1013763"/>
    <x v="1985"/>
    <x v="4"/>
    <n v="327.428"/>
    <x v="3296"/>
    <x v="1985"/>
    <x v="9"/>
    <x v="0"/>
    <x v="14630"/>
    <n v="-14.720610332653294"/>
  </r>
  <r>
    <x v="284"/>
    <n v="1009925"/>
    <x v="154"/>
    <x v="0"/>
    <n v="331.92400000000004"/>
    <x v="3296"/>
    <x v="154"/>
    <x v="8"/>
    <x v="3"/>
    <x v="14631"/>
    <n v="-15.875742639881436"/>
  </r>
  <r>
    <x v="315"/>
    <n v="1003775"/>
    <x v="40"/>
    <x v="1"/>
    <n v="47.766400000000004"/>
    <x v="3297"/>
    <x v="40"/>
    <x v="0"/>
    <x v="0"/>
    <x v="14632"/>
    <n v="484.59502914182349"/>
  </r>
  <r>
    <x v="348"/>
    <n v="1005291"/>
    <x v="2626"/>
    <x v="2"/>
    <n v="183.08800000000002"/>
    <x v="3298"/>
    <x v="2626"/>
    <x v="7"/>
    <x v="2"/>
    <x v="14633"/>
    <n v="52.562265140260422"/>
  </r>
  <r>
    <x v="291"/>
    <n v="1002198"/>
    <x v="2012"/>
    <x v="1"/>
    <n v="233.89440000000005"/>
    <x v="3299"/>
    <x v="2012"/>
    <x v="3"/>
    <x v="0"/>
    <x v="14634"/>
    <n v="19.476139659607036"/>
  </r>
  <r>
    <x v="40"/>
    <n v="1002713"/>
    <x v="2254"/>
    <x v="5"/>
    <n v="139.49120000000002"/>
    <x v="3300"/>
    <x v="2254"/>
    <x v="2"/>
    <x v="2"/>
    <x v="14635"/>
    <n v="100.38970200270695"/>
  </r>
  <r>
    <x v="237"/>
    <n v="1003077"/>
    <x v="1405"/>
    <x v="3"/>
    <n v="104.976"/>
    <x v="3301"/>
    <x v="1405"/>
    <x v="9"/>
    <x v="0"/>
    <x v="14636"/>
    <n v="166.34545038866025"/>
  </r>
  <r>
    <x v="99"/>
    <n v="1009208"/>
    <x v="1361"/>
    <x v="0"/>
    <n v="3.5520000000000067"/>
    <x v="3302"/>
    <x v="1361"/>
    <x v="2"/>
    <x v="2"/>
    <x v="14637"/>
    <n v="7773.7837837837687"/>
  </r>
  <r>
    <x v="102"/>
    <n v="1008219"/>
    <x v="2427"/>
    <x v="7"/>
    <n v="10.135999999999999"/>
    <x v="3302"/>
    <x v="2427"/>
    <x v="0"/>
    <x v="0"/>
    <x v="14638"/>
    <n v="2659.2423046566691"/>
  </r>
  <r>
    <x v="7"/>
    <n v="1008151"/>
    <x v="322"/>
    <x v="0"/>
    <n v="33.840000000000003"/>
    <x v="3302"/>
    <x v="322"/>
    <x v="5"/>
    <x v="1"/>
    <x v="14639"/>
    <n v="726.46808510638289"/>
  </r>
  <r>
    <x v="96"/>
    <n v="1007285"/>
    <x v="2769"/>
    <x v="0"/>
    <n v="44.064000000000007"/>
    <x v="3302"/>
    <x v="2769"/>
    <x v="10"/>
    <x v="3"/>
    <x v="14640"/>
    <n v="534.7058823529411"/>
  </r>
  <r>
    <x v="265"/>
    <n v="1007758"/>
    <x v="1023"/>
    <x v="0"/>
    <n v="49.091999999999985"/>
    <x v="3302"/>
    <x v="1023"/>
    <x v="4"/>
    <x v="1"/>
    <x v="14641"/>
    <n v="469.69934001466652"/>
  </r>
  <r>
    <x v="272"/>
    <n v="1005772"/>
    <x v="1484"/>
    <x v="5"/>
    <n v="84.204000000000008"/>
    <x v="3302"/>
    <x v="1484"/>
    <x v="3"/>
    <x v="0"/>
    <x v="14642"/>
    <n v="232.14194100042752"/>
  </r>
  <r>
    <x v="328"/>
    <n v="1009114"/>
    <x v="1303"/>
    <x v="4"/>
    <n v="89.855999999999995"/>
    <x v="3302"/>
    <x v="1303"/>
    <x v="9"/>
    <x v="0"/>
    <x v="14643"/>
    <n v="211.25000000000003"/>
  </r>
  <r>
    <x v="6"/>
    <n v="1009068"/>
    <x v="2817"/>
    <x v="1"/>
    <n v="91.256000000000029"/>
    <x v="3302"/>
    <x v="2817"/>
    <x v="2"/>
    <x v="2"/>
    <x v="14644"/>
    <n v="206.47497150872263"/>
  </r>
  <r>
    <x v="151"/>
    <n v="1005449"/>
    <x v="199"/>
    <x v="1"/>
    <n v="101.52800000000002"/>
    <x v="3302"/>
    <x v="199"/>
    <x v="1"/>
    <x v="1"/>
    <x v="14645"/>
    <n v="175.46765424316442"/>
  </r>
  <r>
    <x v="136"/>
    <n v="1010854"/>
    <x v="1968"/>
    <x v="3"/>
    <n v="121.15200000000002"/>
    <x v="3302"/>
    <x v="1968"/>
    <x v="4"/>
    <x v="1"/>
    <x v="14646"/>
    <n v="130.84786053882723"/>
  </r>
  <r>
    <x v="321"/>
    <n v="1018961"/>
    <x v="2574"/>
    <x v="8"/>
    <n v="124.52400000000003"/>
    <x v="3302"/>
    <x v="2574"/>
    <x v="1"/>
    <x v="1"/>
    <x v="14647"/>
    <n v="124.59670424978313"/>
  </r>
  <r>
    <x v="33"/>
    <n v="1013372"/>
    <x v="2354"/>
    <x v="3"/>
    <n v="150.376"/>
    <x v="3302"/>
    <x v="2354"/>
    <x v="11"/>
    <x v="3"/>
    <x v="14648"/>
    <n v="85.98499760600096"/>
  </r>
  <r>
    <x v="50"/>
    <n v="1019703"/>
    <x v="2677"/>
    <x v="6"/>
    <n v="153.74800000000002"/>
    <x v="3302"/>
    <x v="2677"/>
    <x v="4"/>
    <x v="1"/>
    <x v="14649"/>
    <n v="81.905976012696087"/>
  </r>
  <r>
    <x v="88"/>
    <n v="1009835"/>
    <x v="670"/>
    <x v="3"/>
    <n v="161.61600000000001"/>
    <x v="3302"/>
    <x v="670"/>
    <x v="6"/>
    <x v="2"/>
    <x v="14650"/>
    <n v="73.050193050193045"/>
  </r>
  <r>
    <x v="171"/>
    <n v="1018662"/>
    <x v="2818"/>
    <x v="1"/>
    <n v="173.98000000000002"/>
    <x v="3302"/>
    <x v="2818"/>
    <x v="5"/>
    <x v="1"/>
    <x v="14651"/>
    <n v="60.752270375905269"/>
  </r>
  <r>
    <x v="163"/>
    <n v="1010390"/>
    <x v="852"/>
    <x v="9"/>
    <n v="175.10400000000001"/>
    <x v="3302"/>
    <x v="852"/>
    <x v="7"/>
    <x v="2"/>
    <x v="14652"/>
    <n v="59.720394736842096"/>
  </r>
  <r>
    <x v="98"/>
    <n v="1011908"/>
    <x v="162"/>
    <x v="0"/>
    <n v="180.72400000000002"/>
    <x v="3302"/>
    <x v="162"/>
    <x v="0"/>
    <x v="0"/>
    <x v="14653"/>
    <n v="54.753546844912684"/>
  </r>
  <r>
    <x v="107"/>
    <n v="1019929"/>
    <x v="136"/>
    <x v="3"/>
    <n v="194.21200000000002"/>
    <x v="3302"/>
    <x v="136"/>
    <x v="11"/>
    <x v="3"/>
    <x v="14654"/>
    <n v="44.005931662307162"/>
  </r>
  <r>
    <x v="363"/>
    <n v="1018559"/>
    <x v="2261"/>
    <x v="0"/>
    <n v="223.43600000000004"/>
    <x v="3302"/>
    <x v="2261"/>
    <x v="9"/>
    <x v="0"/>
    <x v="14655"/>
    <n v="25.170876671619602"/>
  </r>
  <r>
    <x v="131"/>
    <n v="1014485"/>
    <x v="2655"/>
    <x v="3"/>
    <n v="242.54400000000004"/>
    <x v="3302"/>
    <x v="2655"/>
    <x v="11"/>
    <x v="3"/>
    <x v="14656"/>
    <n v="15.309716999802085"/>
  </r>
  <r>
    <x v="102"/>
    <n v="1016833"/>
    <x v="2252"/>
    <x v="8"/>
    <n v="253.78400000000005"/>
    <x v="3302"/>
    <x v="2252"/>
    <x v="4"/>
    <x v="1"/>
    <x v="14657"/>
    <n v="10.202692053084498"/>
  </r>
  <r>
    <x v="311"/>
    <n v="1014888"/>
    <x v="2296"/>
    <x v="4"/>
    <n v="262.77600000000001"/>
    <x v="3302"/>
    <x v="2296"/>
    <x v="7"/>
    <x v="2"/>
    <x v="14658"/>
    <n v="6.4316375924741997"/>
  </r>
  <r>
    <x v="282"/>
    <n v="1010414"/>
    <x v="1815"/>
    <x v="5"/>
    <n v="271.76800000000003"/>
    <x v="3302"/>
    <x v="1815"/>
    <x v="11"/>
    <x v="3"/>
    <x v="14659"/>
    <n v="2.9101292278708253"/>
  </r>
  <r>
    <x v="166"/>
    <n v="1014902"/>
    <x v="2344"/>
    <x v="0"/>
    <n v="274.01600000000002"/>
    <x v="3302"/>
    <x v="2344"/>
    <x v="4"/>
    <x v="1"/>
    <x v="14660"/>
    <n v="2.0658647670209018"/>
  </r>
  <r>
    <x v="266"/>
    <n v="1014432"/>
    <x v="1347"/>
    <x v="0"/>
    <n v="279.63600000000002"/>
    <x v="3302"/>
    <x v="1347"/>
    <x v="3"/>
    <x v="0"/>
    <x v="14661"/>
    <n v="1.4590396086337302E-2"/>
  </r>
  <r>
    <x v="24"/>
    <n v="1019540"/>
    <x v="727"/>
    <x v="3"/>
    <n v="288.62800000000004"/>
    <x v="3302"/>
    <x v="727"/>
    <x v="5"/>
    <x v="1"/>
    <x v="14662"/>
    <n v="-3.10129301384482"/>
  </r>
  <r>
    <x v="111"/>
    <n v="1012310"/>
    <x v="1547"/>
    <x v="0"/>
    <n v="295.37200000000001"/>
    <x v="3302"/>
    <x v="1547"/>
    <x v="8"/>
    <x v="3"/>
    <x v="14663"/>
    <n v="-5.3137061061982855"/>
  </r>
  <r>
    <x v="222"/>
    <n v="1017790"/>
    <x v="246"/>
    <x v="8"/>
    <n v="339.20800000000003"/>
    <x v="3302"/>
    <x v="246"/>
    <x v="3"/>
    <x v="0"/>
    <x v="14664"/>
    <n v="-17.550057781656093"/>
  </r>
  <r>
    <x v="60"/>
    <n v="1009961"/>
    <x v="1384"/>
    <x v="5"/>
    <n v="358.31600000000003"/>
    <x v="3302"/>
    <x v="1384"/>
    <x v="6"/>
    <x v="2"/>
    <x v="14665"/>
    <n v="-21.946884872570582"/>
  </r>
  <r>
    <x v="335"/>
    <n v="1003684"/>
    <x v="2525"/>
    <x v="7"/>
    <n v="58.294399999999996"/>
    <x v="3303"/>
    <x v="2525"/>
    <x v="9"/>
    <x v="0"/>
    <x v="14666"/>
    <n v="379.84643464895436"/>
  </r>
  <r>
    <x v="244"/>
    <n v="1001910"/>
    <x v="1442"/>
    <x v="8"/>
    <n v="136.24"/>
    <x v="3304"/>
    <x v="1442"/>
    <x v="6"/>
    <x v="2"/>
    <x v="14667"/>
    <n v="105.31908396946568"/>
  </r>
  <r>
    <x v="285"/>
    <n v="1004294"/>
    <x v="1166"/>
    <x v="9"/>
    <n v="106.24320000000003"/>
    <x v="3305"/>
    <x v="1166"/>
    <x v="7"/>
    <x v="2"/>
    <x v="14668"/>
    <n v="163.31548748531662"/>
  </r>
  <r>
    <x v="182"/>
    <n v="1002368"/>
    <x v="1784"/>
    <x v="2"/>
    <n v="196.78080000000003"/>
    <x v="3306"/>
    <x v="1784"/>
    <x v="2"/>
    <x v="2"/>
    <x v="14669"/>
    <n v="42.165699092594409"/>
  </r>
  <r>
    <x v="252"/>
    <n v="1005341"/>
    <x v="1383"/>
    <x v="8"/>
    <n v="236.79360000000003"/>
    <x v="3307"/>
    <x v="1383"/>
    <x v="3"/>
    <x v="0"/>
    <x v="14670"/>
    <n v="18.153869023487108"/>
  </r>
  <r>
    <x v="90"/>
    <n v="1001568"/>
    <x v="455"/>
    <x v="9"/>
    <n v="78.835200000000015"/>
    <x v="3308"/>
    <x v="455"/>
    <x v="7"/>
    <x v="2"/>
    <x v="14671"/>
    <n v="254.94073713265141"/>
  </r>
  <r>
    <x v="31"/>
    <n v="1001254"/>
    <x v="381"/>
    <x v="1"/>
    <n v="662.2771200000002"/>
    <x v="3308"/>
    <x v="381"/>
    <x v="3"/>
    <x v="0"/>
    <x v="14672"/>
    <n v="-57.749070358945822"/>
  </r>
  <r>
    <x v="71"/>
    <n v="1002112"/>
    <x v="1304"/>
    <x v="9"/>
    <n v="160.08000000000004"/>
    <x v="3309"/>
    <x v="1304"/>
    <x v="7"/>
    <x v="2"/>
    <x v="14673"/>
    <n v="74.81719140429783"/>
  </r>
  <r>
    <x v="341"/>
    <n v="1001787"/>
    <x v="2249"/>
    <x v="9"/>
    <n v="272.7072"/>
    <x v="3310"/>
    <x v="2249"/>
    <x v="1"/>
    <x v="1"/>
    <x v="14674"/>
    <n v="2.6319803804226805"/>
  </r>
  <r>
    <x v="135"/>
    <n v="1001174"/>
    <x v="952"/>
    <x v="6"/>
    <n v="559.83551999999997"/>
    <x v="3311"/>
    <x v="952"/>
    <x v="0"/>
    <x v="0"/>
    <x v="14675"/>
    <n v="-49.993255161801805"/>
  </r>
  <r>
    <x v="316"/>
    <n v="1000094"/>
    <x v="155"/>
    <x v="0"/>
    <n v="128.965248"/>
    <x v="3312"/>
    <x v="155"/>
    <x v="4"/>
    <x v="1"/>
    <x v="14676"/>
    <n v="117.08239168430867"/>
  </r>
  <r>
    <x v="350"/>
    <n v="1007888"/>
    <x v="2002"/>
    <x v="2"/>
    <n v="1.5200000000000102"/>
    <x v="3313"/>
    <x v="2002"/>
    <x v="7"/>
    <x v="2"/>
    <x v="14677"/>
    <n v="18329.276315789353"/>
  </r>
  <r>
    <x v="113"/>
    <n v="1007699"/>
    <x v="1485"/>
    <x v="3"/>
    <n v="79.248000000000019"/>
    <x v="3313"/>
    <x v="1485"/>
    <x v="11"/>
    <x v="3"/>
    <x v="14678"/>
    <n v="253.47895215021191"/>
  </r>
  <r>
    <x v="113"/>
    <n v="1012401"/>
    <x v="1475"/>
    <x v="4"/>
    <n v="138.55199999999999"/>
    <x v="3313"/>
    <x v="1475"/>
    <x v="5"/>
    <x v="1"/>
    <x v="14679"/>
    <n v="102.18040879958427"/>
  </r>
  <r>
    <x v="153"/>
    <n v="1013442"/>
    <x v="1242"/>
    <x v="3"/>
    <n v="144.17199999999997"/>
    <x v="3313"/>
    <x v="1242"/>
    <x v="4"/>
    <x v="1"/>
    <x v="14680"/>
    <n v="94.299170435313414"/>
  </r>
  <r>
    <x v="320"/>
    <n v="1015838"/>
    <x v="724"/>
    <x v="6"/>
    <n v="144.17199999999997"/>
    <x v="3313"/>
    <x v="724"/>
    <x v="1"/>
    <x v="1"/>
    <x v="14680"/>
    <n v="94.299170435313414"/>
  </r>
  <r>
    <x v="237"/>
    <n v="1016805"/>
    <x v="1195"/>
    <x v="7"/>
    <n v="149.79199999999997"/>
    <x v="3313"/>
    <x v="1195"/>
    <x v="0"/>
    <x v="0"/>
    <x v="14681"/>
    <n v="87.009319589831264"/>
  </r>
  <r>
    <x v="145"/>
    <n v="1011395"/>
    <x v="731"/>
    <x v="0"/>
    <n v="176.76799999999997"/>
    <x v="3313"/>
    <x v="731"/>
    <x v="1"/>
    <x v="1"/>
    <x v="14682"/>
    <n v="58.470424511223776"/>
  </r>
  <r>
    <x v="171"/>
    <n v="1009338"/>
    <x v="1902"/>
    <x v="9"/>
    <n v="205.99199999999999"/>
    <x v="3313"/>
    <x v="1902"/>
    <x v="4"/>
    <x v="1"/>
    <x v="14683"/>
    <n v="35.988290807410003"/>
  </r>
  <r>
    <x v="69"/>
    <n v="1010861"/>
    <x v="651"/>
    <x v="6"/>
    <n v="219.48"/>
    <x v="3313"/>
    <x v="651"/>
    <x v="5"/>
    <x v="1"/>
    <x v="14684"/>
    <n v="27.631219245489348"/>
  </r>
  <r>
    <x v="120"/>
    <n v="1018033"/>
    <x v="431"/>
    <x v="7"/>
    <n v="226.22399999999999"/>
    <x v="3313"/>
    <x v="431"/>
    <x v="5"/>
    <x v="1"/>
    <x v="14685"/>
    <n v="23.826384468491412"/>
  </r>
  <r>
    <x v="333"/>
    <n v="1019835"/>
    <x v="2083"/>
    <x v="8"/>
    <n v="256.572"/>
    <x v="3313"/>
    <x v="2083"/>
    <x v="8"/>
    <x v="3"/>
    <x v="14686"/>
    <n v="9.1798793321172987"/>
  </r>
  <r>
    <x v="31"/>
    <n v="1015426"/>
    <x v="2307"/>
    <x v="9"/>
    <n v="263.31599999999997"/>
    <x v="3313"/>
    <x v="2307"/>
    <x v="10"/>
    <x v="3"/>
    <x v="14687"/>
    <n v="6.3835847422868452"/>
  </r>
  <r>
    <x v="72"/>
    <n v="1015812"/>
    <x v="818"/>
    <x v="6"/>
    <n v="275.68"/>
    <x v="3313"/>
    <x v="818"/>
    <x v="0"/>
    <x v="0"/>
    <x v="14688"/>
    <n v="1.6123766686012744"/>
  </r>
  <r>
    <x v="350"/>
    <n v="1010202"/>
    <x v="2096"/>
    <x v="8"/>
    <n v="283.548"/>
    <x v="3313"/>
    <x v="2096"/>
    <x v="2"/>
    <x v="2"/>
    <x v="14689"/>
    <n v="-1.2072030132464351"/>
  </r>
  <r>
    <x v="212"/>
    <n v="1010648"/>
    <x v="588"/>
    <x v="0"/>
    <n v="308.27600000000001"/>
    <x v="3313"/>
    <x v="588"/>
    <x v="8"/>
    <x v="3"/>
    <x v="14690"/>
    <n v="-9.1317520663301739"/>
  </r>
  <r>
    <x v="165"/>
    <n v="1013833"/>
    <x v="133"/>
    <x v="5"/>
    <n v="320.64"/>
    <x v="3313"/>
    <x v="133"/>
    <x v="1"/>
    <x v="1"/>
    <x v="14691"/>
    <n v="-12.635666167664667"/>
  </r>
  <r>
    <x v="362"/>
    <n v="1019244"/>
    <x v="2233"/>
    <x v="2"/>
    <n v="333.00400000000002"/>
    <x v="3313"/>
    <x v="2233"/>
    <x v="0"/>
    <x v="0"/>
    <x v="14692"/>
    <n v="-15.879388836170142"/>
  </r>
  <r>
    <x v="331"/>
    <n v="1002029"/>
    <x v="1708"/>
    <x v="8"/>
    <n v="193.56480000000002"/>
    <x v="3314"/>
    <x v="1708"/>
    <x v="10"/>
    <x v="3"/>
    <x v="14693"/>
    <n v="44.747474747474733"/>
  </r>
  <r>
    <x v="155"/>
    <n v="1003284"/>
    <x v="1087"/>
    <x v="2"/>
    <n v="224.13120000000001"/>
    <x v="3315"/>
    <x v="1087"/>
    <x v="7"/>
    <x v="2"/>
    <x v="14694"/>
    <n v="25.035514912693994"/>
  </r>
  <r>
    <x v="139"/>
    <n v="1004804"/>
    <x v="2227"/>
    <x v="8"/>
    <n v="28.582400000000003"/>
    <x v="3316"/>
    <x v="2227"/>
    <x v="2"/>
    <x v="2"/>
    <x v="14695"/>
    <n v="880.56706224809693"/>
  </r>
  <r>
    <x v="144"/>
    <n v="1003196"/>
    <x v="1762"/>
    <x v="6"/>
    <n v="167.17440000000002"/>
    <x v="3317"/>
    <x v="1762"/>
    <x v="4"/>
    <x v="1"/>
    <x v="14696"/>
    <n v="67.700796294169422"/>
  </r>
  <r>
    <x v="358"/>
    <n v="1004991"/>
    <x v="1604"/>
    <x v="1"/>
    <n v="150.46720000000002"/>
    <x v="3318"/>
    <x v="1604"/>
    <x v="3"/>
    <x v="0"/>
    <x v="14697"/>
    <n v="86.331904893558175"/>
  </r>
  <r>
    <x v="15"/>
    <n v="1004879"/>
    <x v="674"/>
    <x v="4"/>
    <n v="233.77280000000002"/>
    <x v="3319"/>
    <x v="674"/>
    <x v="4"/>
    <x v="1"/>
    <x v="14698"/>
    <n v="19.938675500314833"/>
  </r>
  <r>
    <x v="196"/>
    <n v="1017057"/>
    <x v="1236"/>
    <x v="1"/>
    <n v="234.41600000000005"/>
    <x v="3320"/>
    <x v="1236"/>
    <x v="1"/>
    <x v="1"/>
    <x v="14699"/>
    <n v="19.613814756671889"/>
  </r>
  <r>
    <x v="215"/>
    <n v="1004116"/>
    <x v="2779"/>
    <x v="6"/>
    <n v="101.49440000000003"/>
    <x v="3321"/>
    <x v="2779"/>
    <x v="6"/>
    <x v="2"/>
    <x v="14700"/>
    <n v="176.41958571113275"/>
  </r>
  <r>
    <x v="303"/>
    <n v="1007083"/>
    <x v="1938"/>
    <x v="7"/>
    <n v="0.44400000000000261"/>
    <x v="3322"/>
    <x v="1938"/>
    <x v="6"/>
    <x v="2"/>
    <x v="14701"/>
    <n v="63092.162162161789"/>
  </r>
  <r>
    <x v="131"/>
    <n v="1008653"/>
    <x v="2117"/>
    <x v="2"/>
    <n v="53.207999999999998"/>
    <x v="3322"/>
    <x v="2117"/>
    <x v="3"/>
    <x v="0"/>
    <x v="14702"/>
    <n v="427.31393775372123"/>
  </r>
  <r>
    <x v="225"/>
    <n v="1007704"/>
    <x v="1150"/>
    <x v="5"/>
    <n v="59.620000000000005"/>
    <x v="3322"/>
    <x v="1150"/>
    <x v="2"/>
    <x v="2"/>
    <x v="14703"/>
    <n v="370.6024823884602"/>
  </r>
  <r>
    <x v="322"/>
    <n v="1008169"/>
    <x v="2525"/>
    <x v="6"/>
    <n v="61.064000000000007"/>
    <x v="3322"/>
    <x v="2525"/>
    <x v="9"/>
    <x v="0"/>
    <x v="14704"/>
    <n v="359.4739944975762"/>
  </r>
  <r>
    <x v="243"/>
    <n v="1008848"/>
    <x v="2581"/>
    <x v="4"/>
    <n v="64.056000000000012"/>
    <x v="3322"/>
    <x v="2581"/>
    <x v="0"/>
    <x v="0"/>
    <x v="14705"/>
    <n v="338.01236418134124"/>
  </r>
  <r>
    <x v="227"/>
    <n v="1007158"/>
    <x v="624"/>
    <x v="8"/>
    <n v="71.016000000000005"/>
    <x v="3322"/>
    <x v="624"/>
    <x v="8"/>
    <x v="3"/>
    <x v="14706"/>
    <n v="295.08448800270355"/>
  </r>
  <r>
    <x v="44"/>
    <n v="1008816"/>
    <x v="325"/>
    <x v="9"/>
    <n v="159.88000000000002"/>
    <x v="3322"/>
    <x v="325"/>
    <x v="3"/>
    <x v="0"/>
    <x v="14707"/>
    <n v="75.489867400550381"/>
  </r>
  <r>
    <x v="236"/>
    <n v="1005637"/>
    <x v="2157"/>
    <x v="1"/>
    <n v="171.78400000000002"/>
    <x v="3322"/>
    <x v="2157"/>
    <x v="11"/>
    <x v="3"/>
    <x v="14708"/>
    <n v="63.329064406463907"/>
  </r>
  <r>
    <x v="157"/>
    <n v="1011328"/>
    <x v="2095"/>
    <x v="4"/>
    <n v="186.3"/>
    <x v="3322"/>
    <x v="2095"/>
    <x v="0"/>
    <x v="0"/>
    <x v="14709"/>
    <n v="50.602898550724618"/>
  </r>
  <r>
    <x v="348"/>
    <n v="1011470"/>
    <x v="754"/>
    <x v="8"/>
    <n v="311.06400000000002"/>
    <x v="3322"/>
    <x v="754"/>
    <x v="0"/>
    <x v="0"/>
    <x v="14710"/>
    <n v="-9.8020986035028255"/>
  </r>
  <r>
    <x v="147"/>
    <n v="1011624"/>
    <x v="2383"/>
    <x v="8"/>
    <n v="333.54400000000004"/>
    <x v="3322"/>
    <x v="2383"/>
    <x v="6"/>
    <x v="2"/>
    <x v="14711"/>
    <n v="-15.881203079653671"/>
  </r>
  <r>
    <x v="169"/>
    <n v="1016563"/>
    <x v="1795"/>
    <x v="9"/>
    <n v="260.48400000000004"/>
    <x v="3323"/>
    <x v="1795"/>
    <x v="4"/>
    <x v="1"/>
    <x v="14712"/>
    <n v="7.7122587183857751"/>
  </r>
  <r>
    <x v="267"/>
    <n v="1002264"/>
    <x v="2580"/>
    <x v="0"/>
    <n v="155.97760000000002"/>
    <x v="3324"/>
    <x v="2580"/>
    <x v="1"/>
    <x v="1"/>
    <x v="14713"/>
    <n v="79.889163572205234"/>
  </r>
  <r>
    <x v="309"/>
    <n v="1001248"/>
    <x v="335"/>
    <x v="9"/>
    <n v="297.13344000000006"/>
    <x v="3325"/>
    <x v="335"/>
    <x v="5"/>
    <x v="1"/>
    <x v="14714"/>
    <n v="-5.5502066680882614"/>
  </r>
  <r>
    <x v="73"/>
    <n v="1002908"/>
    <x v="1219"/>
    <x v="1"/>
    <n v="166.68160000000003"/>
    <x v="3326"/>
    <x v="1219"/>
    <x v="1"/>
    <x v="1"/>
    <x v="14715"/>
    <n v="68.458666103517132"/>
  </r>
  <r>
    <x v="318"/>
    <n v="1001406"/>
    <x v="1447"/>
    <x v="5"/>
    <n v="86.394240000000025"/>
    <x v="3327"/>
    <x v="1447"/>
    <x v="4"/>
    <x v="1"/>
    <x v="14716"/>
    <n v="225.01203783955961"/>
  </r>
  <r>
    <x v="4"/>
    <n v="1001819"/>
    <x v="539"/>
    <x v="7"/>
    <n v="160.9248"/>
    <x v="3327"/>
    <x v="539"/>
    <x v="6"/>
    <x v="2"/>
    <x v="14717"/>
    <n v="74.486269363081419"/>
  </r>
  <r>
    <x v="337"/>
    <n v="1001720"/>
    <x v="1603"/>
    <x v="2"/>
    <n v="122.7328"/>
    <x v="3328"/>
    <x v="1603"/>
    <x v="10"/>
    <x v="3"/>
    <x v="14718"/>
    <n v="128.8168118058091"/>
  </r>
  <r>
    <x v="200"/>
    <n v="1001780"/>
    <x v="2342"/>
    <x v="2"/>
    <n v="200.63360000000003"/>
    <x v="3329"/>
    <x v="2342"/>
    <x v="3"/>
    <x v="0"/>
    <x v="14719"/>
    <n v="40.008453220198419"/>
  </r>
  <r>
    <x v="36"/>
    <n v="1003847"/>
    <x v="2554"/>
    <x v="8"/>
    <n v="125.68640000000001"/>
    <x v="3330"/>
    <x v="2554"/>
    <x v="6"/>
    <x v="2"/>
    <x v="14720"/>
    <n v="123.52903735010312"/>
  </r>
  <r>
    <x v="94"/>
    <n v="1000865"/>
    <x v="2290"/>
    <x v="0"/>
    <n v="510.69696000000005"/>
    <x v="3331"/>
    <x v="2290"/>
    <x v="0"/>
    <x v="0"/>
    <x v="14721"/>
    <n v="-44.986991894371165"/>
  </r>
  <r>
    <x v="199"/>
    <n v="1003997"/>
    <x v="2418"/>
    <x v="7"/>
    <n v="128.54080000000002"/>
    <x v="3332"/>
    <x v="2418"/>
    <x v="11"/>
    <x v="3"/>
    <x v="14722"/>
    <n v="118.62194727277253"/>
  </r>
  <r>
    <x v="202"/>
    <n v="1006462"/>
    <x v="1188"/>
    <x v="6"/>
    <n v="32.915999999999997"/>
    <x v="3333"/>
    <x v="1188"/>
    <x v="11"/>
    <x v="3"/>
    <x v="14723"/>
    <n v="753.75318993802432"/>
  </r>
  <r>
    <x v="122"/>
    <n v="1007375"/>
    <x v="2256"/>
    <x v="6"/>
    <n v="83.676000000000002"/>
    <x v="3333"/>
    <x v="2256"/>
    <x v="7"/>
    <x v="2"/>
    <x v="14724"/>
    <n v="235.84468664850141"/>
  </r>
  <r>
    <x v="242"/>
    <n v="1006619"/>
    <x v="1927"/>
    <x v="8"/>
    <n v="125.80400000000003"/>
    <x v="3333"/>
    <x v="1927"/>
    <x v="9"/>
    <x v="0"/>
    <x v="14725"/>
    <n v="123.38033766811863"/>
  </r>
  <r>
    <x v="52"/>
    <n v="1006870"/>
    <x v="363"/>
    <x v="9"/>
    <n v="129.68800000000002"/>
    <x v="3333"/>
    <x v="363"/>
    <x v="8"/>
    <x v="3"/>
    <x v="14726"/>
    <n v="116.69036456726913"/>
  </r>
  <r>
    <x v="141"/>
    <n v="1011151"/>
    <x v="820"/>
    <x v="5"/>
    <n v="159.86400000000003"/>
    <x v="3333"/>
    <x v="820"/>
    <x v="6"/>
    <x v="2"/>
    <x v="14727"/>
    <n v="75.787794625431602"/>
  </r>
  <r>
    <x v="328"/>
    <n v="1012631"/>
    <x v="216"/>
    <x v="7"/>
    <n v="167.73200000000003"/>
    <x v="3333"/>
    <x v="216"/>
    <x v="11"/>
    <x v="3"/>
    <x v="14728"/>
    <n v="67.541912097870409"/>
  </r>
  <r>
    <x v="33"/>
    <n v="1017745"/>
    <x v="882"/>
    <x v="2"/>
    <n v="168.85600000000002"/>
    <x v="3333"/>
    <x v="882"/>
    <x v="3"/>
    <x v="0"/>
    <x v="14729"/>
    <n v="66.426659402094089"/>
  </r>
  <r>
    <x v="113"/>
    <n v="1014761"/>
    <x v="2115"/>
    <x v="7"/>
    <n v="175.60000000000002"/>
    <x v="3333"/>
    <x v="2115"/>
    <x v="2"/>
    <x v="2"/>
    <x v="14730"/>
    <n v="60.034965831435073"/>
  </r>
  <r>
    <x v="100"/>
    <n v="1012201"/>
    <x v="1702"/>
    <x v="6"/>
    <n v="190.21200000000002"/>
    <x v="3333"/>
    <x v="1702"/>
    <x v="4"/>
    <x v="1"/>
    <x v="14731"/>
    <n v="47.741151977793201"/>
  </r>
  <r>
    <x v="106"/>
    <n v="1012513"/>
    <x v="1349"/>
    <x v="3"/>
    <n v="204.82400000000004"/>
    <x v="3333"/>
    <x v="1349"/>
    <x v="7"/>
    <x v="2"/>
    <x v="14732"/>
    <n v="37.201402179432087"/>
  </r>
  <r>
    <x v="94"/>
    <n v="1016486"/>
    <x v="1615"/>
    <x v="4"/>
    <n v="209.32000000000002"/>
    <x v="3333"/>
    <x v="1615"/>
    <x v="4"/>
    <x v="1"/>
    <x v="14733"/>
    <n v="34.2544429581502"/>
  </r>
  <r>
    <x v="275"/>
    <n v="1013339"/>
    <x v="1832"/>
    <x v="7"/>
    <n v="241.91600000000003"/>
    <x v="3333"/>
    <x v="1832"/>
    <x v="8"/>
    <x v="3"/>
    <x v="14734"/>
    <n v="16.164867143967328"/>
  </r>
  <r>
    <x v="331"/>
    <n v="1012555"/>
    <x v="1134"/>
    <x v="5"/>
    <n v="255.40400000000005"/>
    <x v="3333"/>
    <x v="1134"/>
    <x v="11"/>
    <x v="3"/>
    <x v="14735"/>
    <n v="10.030148314043622"/>
  </r>
  <r>
    <x v="41"/>
    <n v="1016841"/>
    <x v="724"/>
    <x v="3"/>
    <n v="271.14000000000004"/>
    <x v="3333"/>
    <x v="724"/>
    <x v="1"/>
    <x v="1"/>
    <x v="14736"/>
    <n v="3.6443903518477474"/>
  </r>
  <r>
    <x v="172"/>
    <n v="1017317"/>
    <x v="1360"/>
    <x v="6"/>
    <n v="300.36400000000003"/>
    <x v="3333"/>
    <x v="1360"/>
    <x v="5"/>
    <x v="1"/>
    <x v="14737"/>
    <n v="-6.439719806634618"/>
  </r>
  <r>
    <x v="263"/>
    <n v="1009972"/>
    <x v="267"/>
    <x v="3"/>
    <n v="314.97600000000006"/>
    <x v="3333"/>
    <x v="267"/>
    <x v="11"/>
    <x v="3"/>
    <x v="14738"/>
    <n v="-10.780059433099671"/>
  </r>
  <r>
    <x v="252"/>
    <n v="1014930"/>
    <x v="2676"/>
    <x v="9"/>
    <n v="317.22400000000005"/>
    <x v="3333"/>
    <x v="2676"/>
    <x v="8"/>
    <x v="3"/>
    <x v="14739"/>
    <n v="-11.412314326784863"/>
  </r>
  <r>
    <x v="363"/>
    <n v="1010488"/>
    <x v="2382"/>
    <x v="6"/>
    <n v="322.84400000000005"/>
    <x v="3333"/>
    <x v="2382"/>
    <x v="11"/>
    <x v="3"/>
    <x v="14740"/>
    <n v="-12.954430003345275"/>
  </r>
  <r>
    <x v="79"/>
    <n v="1011224"/>
    <x v="340"/>
    <x v="7"/>
    <n v="336.33200000000005"/>
    <x v="3333"/>
    <x v="340"/>
    <x v="6"/>
    <x v="2"/>
    <x v="14741"/>
    <n v="-16.44523863325524"/>
  </r>
  <r>
    <x v="130"/>
    <n v="1003730"/>
    <x v="622"/>
    <x v="4"/>
    <n v="323.26720000000012"/>
    <x v="3334"/>
    <x v="622"/>
    <x v="8"/>
    <x v="3"/>
    <x v="14742"/>
    <n v="-13.061269439027544"/>
  </r>
  <r>
    <x v="40"/>
    <n v="1002598"/>
    <x v="2019"/>
    <x v="8"/>
    <n v="152.24960000000002"/>
    <x v="3335"/>
    <x v="2019"/>
    <x v="2"/>
    <x v="2"/>
    <x v="14743"/>
    <n v="84.61158518643073"/>
  </r>
  <r>
    <x v="54"/>
    <n v="1006032"/>
    <x v="2629"/>
    <x v="1"/>
    <n v="0.46000000000000796"/>
    <x v="3336"/>
    <x v="2629"/>
    <x v="1"/>
    <x v="1"/>
    <x v="14744"/>
    <n v="61011.095652172859"/>
  </r>
  <r>
    <x v="348"/>
    <n v="1012406"/>
    <x v="1755"/>
    <x v="1"/>
    <n v="153.22800000000004"/>
    <x v="3336"/>
    <x v="1755"/>
    <x v="7"/>
    <x v="2"/>
    <x v="14745"/>
    <n v="83.459315529798687"/>
  </r>
  <r>
    <x v="54"/>
    <n v="1019408"/>
    <x v="1302"/>
    <x v="1"/>
    <n v="176.83200000000002"/>
    <x v="3336"/>
    <x v="1302"/>
    <x v="2"/>
    <x v="2"/>
    <x v="14746"/>
    <n v="58.970684039087928"/>
  </r>
  <r>
    <x v="243"/>
    <n v="1016177"/>
    <x v="149"/>
    <x v="1"/>
    <n v="277.99200000000002"/>
    <x v="3336"/>
    <x v="149"/>
    <x v="10"/>
    <x v="3"/>
    <x v="14747"/>
    <n v="1.1219891219891163"/>
  </r>
  <r>
    <x v="107"/>
    <n v="1003856"/>
    <x v="1596"/>
    <x v="2"/>
    <n v="244.78400000000002"/>
    <x v="3337"/>
    <x v="1596"/>
    <x v="0"/>
    <x v="0"/>
    <x v="14748"/>
    <n v="14.876952742009298"/>
  </r>
  <r>
    <x v="101"/>
    <n v="1008949"/>
    <x v="385"/>
    <x v="9"/>
    <n v="15.727999999999994"/>
    <x v="3338"/>
    <x v="385"/>
    <x v="11"/>
    <x v="3"/>
    <x v="14749"/>
    <n v="1689.6083418107839"/>
  </r>
  <r>
    <x v="175"/>
    <n v="1006678"/>
    <x v="807"/>
    <x v="9"/>
    <n v="20.992000000000004"/>
    <x v="3338"/>
    <x v="807"/>
    <x v="10"/>
    <x v="3"/>
    <x v="14750"/>
    <n v="1240.8422256097558"/>
  </r>
  <r>
    <x v="61"/>
    <n v="1009156"/>
    <x v="2759"/>
    <x v="0"/>
    <n v="54.368000000000002"/>
    <x v="3338"/>
    <x v="2759"/>
    <x v="2"/>
    <x v="2"/>
    <x v="14751"/>
    <n v="417.71188934667452"/>
  </r>
  <r>
    <x v="312"/>
    <n v="1008138"/>
    <x v="1179"/>
    <x v="2"/>
    <n v="54.440000000000012"/>
    <x v="3338"/>
    <x v="1179"/>
    <x v="4"/>
    <x v="1"/>
    <x v="14752"/>
    <n v="417.02718589272587"/>
  </r>
  <r>
    <x v="224"/>
    <n v="1005866"/>
    <x v="1597"/>
    <x v="6"/>
    <n v="80.52000000000001"/>
    <x v="3338"/>
    <x v="1597"/>
    <x v="4"/>
    <x v="1"/>
    <x v="14753"/>
    <n v="249.56482861400892"/>
  </r>
  <r>
    <x v="275"/>
    <n v="1006283"/>
    <x v="2288"/>
    <x v="9"/>
    <n v="116.63600000000002"/>
    <x v="3338"/>
    <x v="2288"/>
    <x v="10"/>
    <x v="3"/>
    <x v="14754"/>
    <n v="141.32309064096845"/>
  </r>
  <r>
    <x v="119"/>
    <n v="1007364"/>
    <x v="727"/>
    <x v="2"/>
    <n v="117.20800000000001"/>
    <x v="3338"/>
    <x v="727"/>
    <x v="5"/>
    <x v="1"/>
    <x v="14755"/>
    <n v="140.14538256774279"/>
  </r>
  <r>
    <x v="53"/>
    <n v="1005763"/>
    <x v="2237"/>
    <x v="4"/>
    <n v="136.54000000000002"/>
    <x v="3338"/>
    <x v="2237"/>
    <x v="8"/>
    <x v="3"/>
    <x v="14756"/>
    <n v="106.14442654167276"/>
  </r>
  <r>
    <x v="348"/>
    <n v="1010700"/>
    <x v="223"/>
    <x v="0"/>
    <n v="145.79199999999997"/>
    <x v="3338"/>
    <x v="223"/>
    <x v="6"/>
    <x v="2"/>
    <x v="14757"/>
    <n v="93.062445127304699"/>
  </r>
  <r>
    <x v="235"/>
    <n v="1011018"/>
    <x v="2529"/>
    <x v="9"/>
    <n v="166.024"/>
    <x v="3338"/>
    <x v="2529"/>
    <x v="4"/>
    <x v="1"/>
    <x v="14758"/>
    <n v="69.535488844986276"/>
  </r>
  <r>
    <x v="168"/>
    <n v="1019536"/>
    <x v="3"/>
    <x v="4"/>
    <n v="246.952"/>
    <x v="3338"/>
    <x v="3"/>
    <x v="3"/>
    <x v="0"/>
    <x v="14759"/>
    <n v="13.977453108296356"/>
  </r>
  <r>
    <x v="57"/>
    <n v="1010613"/>
    <x v="1389"/>
    <x v="0"/>
    <n v="250.32400000000001"/>
    <x v="3338"/>
    <x v="1389"/>
    <x v="1"/>
    <x v="1"/>
    <x v="14760"/>
    <n v="12.442115018935459"/>
  </r>
  <r>
    <x v="27"/>
    <n v="1019511"/>
    <x v="2013"/>
    <x v="4"/>
    <n v="287.416"/>
    <x v="3338"/>
    <x v="2013"/>
    <x v="0"/>
    <x v="0"/>
    <x v="14761"/>
    <n v="-2.0689175272079434"/>
  </r>
  <r>
    <x v="206"/>
    <n v="1019568"/>
    <x v="725"/>
    <x v="8"/>
    <n v="333.5"/>
    <x v="3338"/>
    <x v="725"/>
    <x v="0"/>
    <x v="0"/>
    <x v="14762"/>
    <n v="-15.60131934032983"/>
  </r>
  <r>
    <x v="77"/>
    <n v="1019517"/>
    <x v="1369"/>
    <x v="8"/>
    <n v="339.12"/>
    <x v="3338"/>
    <x v="1369"/>
    <x v="6"/>
    <x v="2"/>
    <x v="14763"/>
    <n v="-16.999999999999996"/>
  </r>
  <r>
    <x v="177"/>
    <n v="1015806"/>
    <x v="667"/>
    <x v="3"/>
    <n v="345.86400000000003"/>
    <x v="3338"/>
    <x v="667"/>
    <x v="5"/>
    <x v="1"/>
    <x v="14764"/>
    <n v="-18.618416487405458"/>
  </r>
  <r>
    <x v="354"/>
    <n v="1016577"/>
    <x v="2149"/>
    <x v="9"/>
    <n v="357.10399999999998"/>
    <x v="3338"/>
    <x v="2149"/>
    <x v="2"/>
    <x v="2"/>
    <x v="14765"/>
    <n v="-21.179936377077819"/>
  </r>
  <r>
    <x v="214"/>
    <n v="1003792"/>
    <x v="1400"/>
    <x v="8"/>
    <n v="170.23360000000002"/>
    <x v="3339"/>
    <x v="1400"/>
    <x v="4"/>
    <x v="1"/>
    <x v="14766"/>
    <n v="65.353020790255286"/>
  </r>
  <r>
    <x v="221"/>
    <n v="1002663"/>
    <x v="246"/>
    <x v="3"/>
    <n v="244.78400000000002"/>
    <x v="3340"/>
    <x v="246"/>
    <x v="3"/>
    <x v="0"/>
    <x v="14767"/>
    <n v="15.017157984181976"/>
  </r>
  <r>
    <x v="295"/>
    <n v="1003481"/>
    <x v="1791"/>
    <x v="7"/>
    <n v="282.07168000000007"/>
    <x v="3341"/>
    <x v="1791"/>
    <x v="10"/>
    <x v="3"/>
    <x v="14768"/>
    <n v="-0.18537132121879205"/>
  </r>
  <r>
    <x v="242"/>
    <n v="1004738"/>
    <x v="742"/>
    <x v="4"/>
    <n v="144.70400000000004"/>
    <x v="3342"/>
    <x v="742"/>
    <x v="5"/>
    <x v="1"/>
    <x v="14769"/>
    <n v="94.626271561256033"/>
  </r>
  <r>
    <x v="207"/>
    <n v="1004091"/>
    <x v="1293"/>
    <x v="8"/>
    <n v="142.64960000000002"/>
    <x v="3343"/>
    <x v="1293"/>
    <x v="10"/>
    <x v="3"/>
    <x v="14770"/>
    <n v="97.458387545425978"/>
  </r>
  <r>
    <x v="278"/>
    <n v="1000478"/>
    <x v="356"/>
    <x v="8"/>
    <n v="643.51795200000015"/>
    <x v="3344"/>
    <x v="356"/>
    <x v="2"/>
    <x v="2"/>
    <x v="14771"/>
    <n v="-56.207767145554321"/>
  </r>
  <r>
    <x v="287"/>
    <n v="1007254"/>
    <x v="841"/>
    <x v="1"/>
    <n v="19.904000000000011"/>
    <x v="3345"/>
    <x v="841"/>
    <x v="4"/>
    <x v="1"/>
    <x v="14772"/>
    <n v="1315.9372990353693"/>
  </r>
  <r>
    <x v="127"/>
    <n v="1011273"/>
    <x v="2353"/>
    <x v="1"/>
    <n v="168.70400000000006"/>
    <x v="3345"/>
    <x v="2353"/>
    <x v="6"/>
    <x v="2"/>
    <x v="14773"/>
    <n v="67.054817905918014"/>
  </r>
  <r>
    <x v="46"/>
    <n v="1009332"/>
    <x v="2286"/>
    <x v="8"/>
    <n v="286.83199999999999"/>
    <x v="3346"/>
    <x v="2286"/>
    <x v="9"/>
    <x v="0"/>
    <x v="14774"/>
    <n v="-1.7132676967702525"/>
  </r>
  <r>
    <x v="75"/>
    <n v="1008716"/>
    <x v="919"/>
    <x v="8"/>
    <n v="48.276000000000003"/>
    <x v="3347"/>
    <x v="919"/>
    <x v="8"/>
    <x v="3"/>
    <x v="14775"/>
    <n v="483.9709172259507"/>
  </r>
  <r>
    <x v="96"/>
    <n v="1014052"/>
    <x v="1588"/>
    <x v="4"/>
    <n v="140.71200000000002"/>
    <x v="3347"/>
    <x v="1588"/>
    <x v="3"/>
    <x v="0"/>
    <x v="14776"/>
    <n v="100.35092955824661"/>
  </r>
  <r>
    <x v="226"/>
    <n v="1010974"/>
    <x v="1474"/>
    <x v="3"/>
    <n v="176.68"/>
    <x v="3347"/>
    <x v="1474"/>
    <x v="7"/>
    <x v="2"/>
    <x v="14777"/>
    <n v="59.564070636178393"/>
  </r>
  <r>
    <x v="139"/>
    <n v="1013220"/>
    <x v="2718"/>
    <x v="7"/>
    <n v="180.05200000000002"/>
    <x v="3347"/>
    <x v="2718"/>
    <x v="10"/>
    <x v="3"/>
    <x v="14778"/>
    <n v="56.575767000644241"/>
  </r>
  <r>
    <x v="67"/>
    <n v="1017732"/>
    <x v="732"/>
    <x v="0"/>
    <n v="257.608"/>
    <x v="3347"/>
    <x v="732"/>
    <x v="1"/>
    <x v="1"/>
    <x v="14779"/>
    <n v="9.4367410949970481"/>
  </r>
  <r>
    <x v="238"/>
    <n v="1018992"/>
    <x v="1707"/>
    <x v="8"/>
    <n v="304.81600000000003"/>
    <x v="3347"/>
    <x v="1707"/>
    <x v="10"/>
    <x v="3"/>
    <x v="14780"/>
    <n v="-7.51213847042151"/>
  </r>
  <r>
    <x v="336"/>
    <n v="1019804"/>
    <x v="330"/>
    <x v="7"/>
    <n v="316.05600000000004"/>
    <x v="3347"/>
    <x v="330"/>
    <x v="11"/>
    <x v="3"/>
    <x v="14781"/>
    <n v="-10.8013136912446"/>
  </r>
  <r>
    <x v="318"/>
    <n v="1009407"/>
    <x v="2769"/>
    <x v="4"/>
    <n v="340.78400000000005"/>
    <x v="3347"/>
    <x v="2769"/>
    <x v="10"/>
    <x v="3"/>
    <x v="14782"/>
    <n v="-17.273756983895968"/>
  </r>
  <r>
    <x v="268"/>
    <n v="1002443"/>
    <x v="1674"/>
    <x v="0"/>
    <n v="250.06720000000007"/>
    <x v="3348"/>
    <x v="1674"/>
    <x v="11"/>
    <x v="3"/>
    <x v="14783"/>
    <n v="12.743134645407286"/>
  </r>
  <r>
    <x v="64"/>
    <n v="1001176"/>
    <x v="2414"/>
    <x v="9"/>
    <n v="357.81696000000005"/>
    <x v="3349"/>
    <x v="2414"/>
    <x v="8"/>
    <x v="3"/>
    <x v="14784"/>
    <n v="-21.188129260278778"/>
  </r>
  <r>
    <x v="234"/>
    <n v="1001276"/>
    <x v="1371"/>
    <x v="1"/>
    <n v="456.94848000000002"/>
    <x v="3350"/>
    <x v="1371"/>
    <x v="1"/>
    <x v="1"/>
    <x v="14785"/>
    <n v="-38.275754850962628"/>
  </r>
  <r>
    <x v="135"/>
    <n v="1004510"/>
    <x v="2708"/>
    <x v="4"/>
    <n v="30.460800000000003"/>
    <x v="3351"/>
    <x v="2708"/>
    <x v="4"/>
    <x v="1"/>
    <x v="14786"/>
    <n v="826.07416745456453"/>
  </r>
  <r>
    <x v="191"/>
    <n v="1003731"/>
    <x v="2684"/>
    <x v="9"/>
    <n v="486.2950400000002"/>
    <x v="3352"/>
    <x v="2684"/>
    <x v="0"/>
    <x v="0"/>
    <x v="14787"/>
    <n v="-41.97070157244459"/>
  </r>
  <r>
    <x v="107"/>
    <n v="1001750"/>
    <x v="1992"/>
    <x v="9"/>
    <n v="183.68"/>
    <x v="3353"/>
    <x v="1992"/>
    <x v="2"/>
    <x v="2"/>
    <x v="14788"/>
    <n v="53.63780487804879"/>
  </r>
  <r>
    <x v="201"/>
    <n v="1006645"/>
    <x v="776"/>
    <x v="7"/>
    <n v="70.344000000000023"/>
    <x v="3354"/>
    <x v="776"/>
    <x v="9"/>
    <x v="0"/>
    <x v="14789"/>
    <n v="301.40736949846462"/>
  </r>
  <r>
    <x v="263"/>
    <n v="1009242"/>
    <x v="1901"/>
    <x v="6"/>
    <n v="117.52800000000002"/>
    <x v="3354"/>
    <x v="1901"/>
    <x v="3"/>
    <x v="0"/>
    <x v="14790"/>
    <n v="140.25423728813558"/>
  </r>
  <r>
    <x v="131"/>
    <n v="1018636"/>
    <x v="59"/>
    <x v="2"/>
    <n v="121.02000000000001"/>
    <x v="3354"/>
    <x v="59"/>
    <x v="0"/>
    <x v="0"/>
    <x v="14791"/>
    <n v="133.32176499752109"/>
  </r>
  <r>
    <x v="82"/>
    <n v="1005843"/>
    <x v="1230"/>
    <x v="9"/>
    <n v="131.39600000000002"/>
    <x v="3354"/>
    <x v="1230"/>
    <x v="5"/>
    <x v="1"/>
    <x v="14792"/>
    <n v="114.89695272306615"/>
  </r>
  <r>
    <x v="35"/>
    <n v="1011898"/>
    <x v="2821"/>
    <x v="3"/>
    <n v="141.25200000000004"/>
    <x v="3354"/>
    <x v="2821"/>
    <x v="4"/>
    <x v="1"/>
    <x v="14793"/>
    <n v="99.902302268286448"/>
  </r>
  <r>
    <x v="45"/>
    <n v="1016605"/>
    <x v="2412"/>
    <x v="5"/>
    <n v="145.74800000000002"/>
    <x v="3354"/>
    <x v="2412"/>
    <x v="7"/>
    <x v="2"/>
    <x v="14794"/>
    <n v="93.735763097949885"/>
  </r>
  <r>
    <x v="40"/>
    <n v="1018067"/>
    <x v="15"/>
    <x v="9"/>
    <n v="165.98000000000002"/>
    <x v="3354"/>
    <x v="15"/>
    <x v="7"/>
    <x v="2"/>
    <x v="14795"/>
    <n v="70.120496445354874"/>
  </r>
  <r>
    <x v="246"/>
    <n v="1013804"/>
    <x v="942"/>
    <x v="5"/>
    <n v="212.06400000000002"/>
    <x v="3354"/>
    <x v="942"/>
    <x v="11"/>
    <x v="3"/>
    <x v="14796"/>
    <n v="33.151312811226809"/>
  </r>
  <r>
    <x v="152"/>
    <n v="1012637"/>
    <x v="2221"/>
    <x v="8"/>
    <n v="233.42000000000002"/>
    <x v="3354"/>
    <x v="2221"/>
    <x v="3"/>
    <x v="0"/>
    <x v="14797"/>
    <n v="20.969068631651112"/>
  </r>
  <r>
    <x v="118"/>
    <n v="1019072"/>
    <x v="1185"/>
    <x v="4"/>
    <n v="262.64400000000001"/>
    <x v="3354"/>
    <x v="1185"/>
    <x v="11"/>
    <x v="3"/>
    <x v="14798"/>
    <n v="7.509023621327743"/>
  </r>
  <r>
    <x v="76"/>
    <n v="1015486"/>
    <x v="1693"/>
    <x v="6"/>
    <n v="288.49600000000004"/>
    <x v="3354"/>
    <x v="1693"/>
    <x v="11"/>
    <x v="3"/>
    <x v="14799"/>
    <n v="-2.1248128223614868"/>
  </r>
  <r>
    <x v="108"/>
    <n v="1017585"/>
    <x v="635"/>
    <x v="6"/>
    <n v="289.62000000000006"/>
    <x v="3354"/>
    <x v="635"/>
    <x v="6"/>
    <x v="2"/>
    <x v="14800"/>
    <n v="-2.5046612802983281"/>
  </r>
  <r>
    <x v="155"/>
    <n v="1014867"/>
    <x v="531"/>
    <x v="5"/>
    <n v="290.74400000000003"/>
    <x v="3354"/>
    <x v="531"/>
    <x v="6"/>
    <x v="2"/>
    <x v="14801"/>
    <n v="-2.8815727925597727"/>
  </r>
  <r>
    <x v="57"/>
    <n v="1009369"/>
    <x v="928"/>
    <x v="9"/>
    <n v="291.86800000000005"/>
    <x v="3354"/>
    <x v="928"/>
    <x v="9"/>
    <x v="0"/>
    <x v="14802"/>
    <n v="-3.2555812901722723"/>
  </r>
  <r>
    <x v="89"/>
    <n v="1010280"/>
    <x v="2712"/>
    <x v="0"/>
    <n v="318.84400000000005"/>
    <x v="3354"/>
    <x v="2712"/>
    <x v="10"/>
    <x v="3"/>
    <x v="14803"/>
    <n v="-11.440704545169424"/>
  </r>
  <r>
    <x v="291"/>
    <n v="1012082"/>
    <x v="93"/>
    <x v="6"/>
    <n v="321.09200000000004"/>
    <x v="3354"/>
    <x v="93"/>
    <x v="11"/>
    <x v="3"/>
    <x v="14804"/>
    <n v="-12.060717800505772"/>
  </r>
  <r>
    <x v="20"/>
    <n v="1017296"/>
    <x v="506"/>
    <x v="5"/>
    <n v="326.71200000000005"/>
    <x v="3354"/>
    <x v="506"/>
    <x v="6"/>
    <x v="2"/>
    <x v="14805"/>
    <n v="-13.573422463821347"/>
  </r>
  <r>
    <x v="169"/>
    <n v="1010075"/>
    <x v="2641"/>
    <x v="3"/>
    <n v="332.33200000000005"/>
    <x v="3354"/>
    <x v="2641"/>
    <x v="11"/>
    <x v="3"/>
    <x v="14806"/>
    <n v="-15.034965034965033"/>
  </r>
  <r>
    <x v="134"/>
    <n v="1018621"/>
    <x v="2271"/>
    <x v="3"/>
    <n v="332.33200000000005"/>
    <x v="3354"/>
    <x v="2271"/>
    <x v="1"/>
    <x v="1"/>
    <x v="14806"/>
    <n v="-15.034965034965033"/>
  </r>
  <r>
    <x v="353"/>
    <n v="1016161"/>
    <x v="1527"/>
    <x v="6"/>
    <n v="344.69600000000003"/>
    <x v="3354"/>
    <x v="1527"/>
    <x v="5"/>
    <x v="1"/>
    <x v="14807"/>
    <n v="-18.082600320282214"/>
  </r>
  <r>
    <x v="188"/>
    <n v="1009705"/>
    <x v="2746"/>
    <x v="0"/>
    <n v="354.81200000000007"/>
    <x v="3354"/>
    <x v="2746"/>
    <x v="5"/>
    <x v="1"/>
    <x v="14808"/>
    <n v="-20.418136928852466"/>
  </r>
  <r>
    <x v="318"/>
    <n v="1015591"/>
    <x v="1964"/>
    <x v="8"/>
    <n v="354.81200000000007"/>
    <x v="3354"/>
    <x v="1964"/>
    <x v="8"/>
    <x v="3"/>
    <x v="14808"/>
    <n v="-20.418136928852466"/>
  </r>
  <r>
    <x v="24"/>
    <n v="1011675"/>
    <x v="1107"/>
    <x v="6"/>
    <n v="357.06000000000006"/>
    <x v="3354"/>
    <x v="1107"/>
    <x v="5"/>
    <x v="1"/>
    <x v="14809"/>
    <n v="-20.91917324819358"/>
  </r>
  <r>
    <x v="353"/>
    <n v="1001270"/>
    <x v="738"/>
    <x v="8"/>
    <n v="508.9478400000001"/>
    <x v="3355"/>
    <x v="738"/>
    <x v="4"/>
    <x v="1"/>
    <x v="14810"/>
    <n v="-44.516750478791693"/>
  </r>
  <r>
    <x v="274"/>
    <n v="1002805"/>
    <x v="1797"/>
    <x v="5"/>
    <n v="281.54880000000003"/>
    <x v="3356"/>
    <x v="1797"/>
    <x v="3"/>
    <x v="0"/>
    <x v="14811"/>
    <n v="0.34537529550827184"/>
  </r>
  <r>
    <x v="63"/>
    <n v="1011581"/>
    <x v="240"/>
    <x v="1"/>
    <n v="211.15600000000003"/>
    <x v="3357"/>
    <x v="240"/>
    <x v="5"/>
    <x v="1"/>
    <x v="14812"/>
    <n v="33.808785921309365"/>
  </r>
  <r>
    <x v="257"/>
    <n v="1017509"/>
    <x v="464"/>
    <x v="1"/>
    <n v="344.91200000000003"/>
    <x v="3357"/>
    <x v="464"/>
    <x v="1"/>
    <x v="1"/>
    <x v="14813"/>
    <n v="-18.081922345409836"/>
  </r>
  <r>
    <x v="214"/>
    <n v="1001117"/>
    <x v="2025"/>
    <x v="8"/>
    <n v="626.13004799999999"/>
    <x v="3358"/>
    <x v="2025"/>
    <x v="11"/>
    <x v="3"/>
    <x v="14814"/>
    <n v="-54.86872401306637"/>
  </r>
  <r>
    <x v="173"/>
    <n v="1001166"/>
    <x v="2707"/>
    <x v="6"/>
    <n v="600.89740800000004"/>
    <x v="3359"/>
    <x v="2707"/>
    <x v="2"/>
    <x v="2"/>
    <x v="14815"/>
    <n v="-52.970128305163186"/>
  </r>
  <r>
    <x v="86"/>
    <n v="1004340"/>
    <x v="423"/>
    <x v="5"/>
    <n v="381.30496000000016"/>
    <x v="3360"/>
    <x v="423"/>
    <x v="0"/>
    <x v="0"/>
    <x v="14816"/>
    <n v="-25.884939970358666"/>
  </r>
  <r>
    <x v="161"/>
    <n v="1005076"/>
    <x v="23"/>
    <x v="0"/>
    <n v="223.12960000000004"/>
    <x v="3361"/>
    <x v="23"/>
    <x v="7"/>
    <x v="2"/>
    <x v="14817"/>
    <n v="26.675797384121143"/>
  </r>
  <r>
    <x v="301"/>
    <n v="1001099"/>
    <x v="1263"/>
    <x v="4"/>
    <n v="620.92838400000016"/>
    <x v="3362"/>
    <x v="1263"/>
    <x v="3"/>
    <x v="0"/>
    <x v="14818"/>
    <n v="-54.461170195112231"/>
  </r>
  <r>
    <x v="263"/>
    <n v="1007930"/>
    <x v="1964"/>
    <x v="2"/>
    <n v="32.775999999999996"/>
    <x v="3363"/>
    <x v="1964"/>
    <x v="8"/>
    <x v="3"/>
    <x v="14819"/>
    <n v="762.86978276787897"/>
  </r>
  <r>
    <x v="267"/>
    <n v="1007657"/>
    <x v="1130"/>
    <x v="6"/>
    <n v="50.560000000000016"/>
    <x v="3363"/>
    <x v="1130"/>
    <x v="11"/>
    <x v="3"/>
    <x v="14820"/>
    <n v="459.36352848101245"/>
  </r>
  <r>
    <x v="360"/>
    <n v="1008071"/>
    <x v="763"/>
    <x v="3"/>
    <n v="57.676000000000002"/>
    <x v="3363"/>
    <x v="763"/>
    <x v="11"/>
    <x v="3"/>
    <x v="14821"/>
    <n v="390.34988556765376"/>
  </r>
  <r>
    <x v="58"/>
    <n v="1017870"/>
    <x v="2738"/>
    <x v="9"/>
    <n v="121.55999999999997"/>
    <x v="3363"/>
    <x v="2738"/>
    <x v="11"/>
    <x v="3"/>
    <x v="14822"/>
    <n v="132.65399802566634"/>
  </r>
  <r>
    <x v="137"/>
    <n v="1009897"/>
    <x v="1438"/>
    <x v="8"/>
    <n v="126.05599999999998"/>
    <x v="3363"/>
    <x v="1438"/>
    <x v="9"/>
    <x v="0"/>
    <x v="14823"/>
    <n v="124.35600050771087"/>
  </r>
  <r>
    <x v="26"/>
    <n v="1013048"/>
    <x v="114"/>
    <x v="5"/>
    <n v="126.05599999999998"/>
    <x v="3363"/>
    <x v="114"/>
    <x v="0"/>
    <x v="0"/>
    <x v="14823"/>
    <n v="124.35600050771087"/>
  </r>
  <r>
    <x v="37"/>
    <n v="1016496"/>
    <x v="802"/>
    <x v="8"/>
    <n v="128.304"/>
    <x v="3363"/>
    <x v="802"/>
    <x v="8"/>
    <x v="3"/>
    <x v="14824"/>
    <n v="120.42508417508415"/>
  </r>
  <r>
    <x v="116"/>
    <n v="1014117"/>
    <x v="2291"/>
    <x v="8"/>
    <n v="133.92399999999998"/>
    <x v="3363"/>
    <x v="2291"/>
    <x v="3"/>
    <x v="0"/>
    <x v="14825"/>
    <n v="111.17514411158569"/>
  </r>
  <r>
    <x v="161"/>
    <n v="1008985"/>
    <x v="1116"/>
    <x v="0"/>
    <n v="134.072"/>
    <x v="3363"/>
    <x v="1116"/>
    <x v="8"/>
    <x v="3"/>
    <x v="14826"/>
    <n v="110.94203114744315"/>
  </r>
  <r>
    <x v="42"/>
    <n v="1008280"/>
    <x v="1910"/>
    <x v="8"/>
    <n v="134.60000000000002"/>
    <x v="3363"/>
    <x v="1910"/>
    <x v="10"/>
    <x v="3"/>
    <x v="14827"/>
    <n v="110.11456166419013"/>
  </r>
  <r>
    <x v="214"/>
    <n v="1017718"/>
    <x v="96"/>
    <x v="2"/>
    <n v="150.78399999999999"/>
    <x v="3363"/>
    <x v="96"/>
    <x v="6"/>
    <x v="2"/>
    <x v="14828"/>
    <n v="87.562473471986408"/>
  </r>
  <r>
    <x v="359"/>
    <n v="1018912"/>
    <x v="1238"/>
    <x v="7"/>
    <n v="160.89999999999998"/>
    <x v="3363"/>
    <x v="1238"/>
    <x v="8"/>
    <x v="3"/>
    <x v="14829"/>
    <n v="75.770167806090754"/>
  </r>
  <r>
    <x v="78"/>
    <n v="1011892"/>
    <x v="1478"/>
    <x v="3"/>
    <n v="166.51999999999998"/>
    <x v="3363"/>
    <x v="1478"/>
    <x v="11"/>
    <x v="3"/>
    <x v="14830"/>
    <n v="69.837977420129718"/>
  </r>
  <r>
    <x v="120"/>
    <n v="1009395"/>
    <x v="149"/>
    <x v="6"/>
    <n v="171.01599999999999"/>
    <x v="3363"/>
    <x v="149"/>
    <x v="10"/>
    <x v="3"/>
    <x v="14831"/>
    <n v="65.372947560462165"/>
  </r>
  <r>
    <x v="228"/>
    <n v="1014870"/>
    <x v="2823"/>
    <x v="6"/>
    <n v="176.636"/>
    <x v="3363"/>
    <x v="2823"/>
    <x v="1"/>
    <x v="1"/>
    <x v="14832"/>
    <n v="60.111302339273976"/>
  </r>
  <r>
    <x v="214"/>
    <n v="1015537"/>
    <x v="1614"/>
    <x v="4"/>
    <n v="201.364"/>
    <x v="3363"/>
    <x v="1614"/>
    <x v="6"/>
    <x v="2"/>
    <x v="14833"/>
    <n v="40.449236209054234"/>
  </r>
  <r>
    <x v="104"/>
    <n v="1019258"/>
    <x v="1625"/>
    <x v="4"/>
    <n v="230.58799999999999"/>
    <x v="3363"/>
    <x v="1625"/>
    <x v="1"/>
    <x v="1"/>
    <x v="14834"/>
    <n v="22.649140458306579"/>
  </r>
  <r>
    <x v="31"/>
    <n v="1018248"/>
    <x v="2028"/>
    <x v="6"/>
    <n v="253.06799999999998"/>
    <x v="3363"/>
    <x v="2028"/>
    <x v="0"/>
    <x v="0"/>
    <x v="14835"/>
    <n v="11.754232064109248"/>
  </r>
  <r>
    <x v="214"/>
    <n v="1009917"/>
    <x v="2599"/>
    <x v="2"/>
    <n v="257.56400000000002"/>
    <x v="3363"/>
    <x v="2599"/>
    <x v="11"/>
    <x v="3"/>
    <x v="14836"/>
    <n v="9.8034663229333088"/>
  </r>
  <r>
    <x v="108"/>
    <n v="1018546"/>
    <x v="1144"/>
    <x v="8"/>
    <n v="273.3"/>
    <x v="3363"/>
    <x v="1144"/>
    <x v="0"/>
    <x v="0"/>
    <x v="14837"/>
    <n v="3.4812294182217194"/>
  </r>
  <r>
    <x v="292"/>
    <n v="1009363"/>
    <x v="2746"/>
    <x v="6"/>
    <n v="299.15199999999999"/>
    <x v="3363"/>
    <x v="2746"/>
    <x v="5"/>
    <x v="1"/>
    <x v="14838"/>
    <n v="-5.4613708081510453"/>
  </r>
  <r>
    <x v="170"/>
    <n v="1019748"/>
    <x v="746"/>
    <x v="0"/>
    <n v="317.13600000000002"/>
    <x v="3363"/>
    <x v="746"/>
    <x v="3"/>
    <x v="0"/>
    <x v="14839"/>
    <n v="-10.822423187528395"/>
  </r>
  <r>
    <x v="209"/>
    <n v="1017369"/>
    <x v="2307"/>
    <x v="6"/>
    <n v="318.26"/>
    <x v="3363"/>
    <x v="2307"/>
    <x v="10"/>
    <x v="3"/>
    <x v="14840"/>
    <n v="-11.137371960032684"/>
  </r>
  <r>
    <x v="31"/>
    <n v="1017561"/>
    <x v="2195"/>
    <x v="2"/>
    <n v="318.26"/>
    <x v="3363"/>
    <x v="2195"/>
    <x v="0"/>
    <x v="0"/>
    <x v="14840"/>
    <n v="-11.137371960032684"/>
  </r>
  <r>
    <x v="54"/>
    <n v="1014617"/>
    <x v="416"/>
    <x v="5"/>
    <n v="351.98"/>
    <x v="3363"/>
    <x v="416"/>
    <x v="10"/>
    <x v="3"/>
    <x v="14841"/>
    <n v="-19.65049150519917"/>
  </r>
  <r>
    <x v="25"/>
    <n v="1017817"/>
    <x v="906"/>
    <x v="5"/>
    <n v="360.97200000000004"/>
    <x v="3363"/>
    <x v="906"/>
    <x v="1"/>
    <x v="1"/>
    <x v="14842"/>
    <n v="-21.652039493367923"/>
  </r>
  <r>
    <x v="194"/>
    <n v="1001252"/>
    <x v="1368"/>
    <x v="8"/>
    <n v="652.57152000000008"/>
    <x v="3364"/>
    <x v="1368"/>
    <x v="6"/>
    <x v="2"/>
    <x v="14843"/>
    <n v="-56.648307299711767"/>
  </r>
  <r>
    <x v="85"/>
    <n v="1001786"/>
    <x v="1631"/>
    <x v="4"/>
    <n v="140.4"/>
    <x v="3365"/>
    <x v="1631"/>
    <x v="9"/>
    <x v="0"/>
    <x v="14844"/>
    <n v="101.51111111111115"/>
  </r>
  <r>
    <x v="177"/>
    <n v="1001255"/>
    <x v="2357"/>
    <x v="0"/>
    <n v="582.03072000000009"/>
    <x v="3366"/>
    <x v="2357"/>
    <x v="0"/>
    <x v="0"/>
    <x v="14845"/>
    <n v="-51.384889100011776"/>
  </r>
  <r>
    <x v="50"/>
    <n v="1006148"/>
    <x v="2271"/>
    <x v="3"/>
    <n v="8.0999999999999943"/>
    <x v="3367"/>
    <x v="2271"/>
    <x v="1"/>
    <x v="1"/>
    <x v="14846"/>
    <n v="3397.0666666666693"/>
  </r>
  <r>
    <x v="253"/>
    <n v="1007283"/>
    <x v="2192"/>
    <x v="0"/>
    <n v="21.324000000000012"/>
    <x v="3367"/>
    <x v="2192"/>
    <x v="0"/>
    <x v="0"/>
    <x v="14847"/>
    <n v="1228.3736634777708"/>
  </r>
  <r>
    <x v="202"/>
    <n v="1007709"/>
    <x v="345"/>
    <x v="7"/>
    <n v="26.656000000000006"/>
    <x v="3367"/>
    <x v="345"/>
    <x v="0"/>
    <x v="0"/>
    <x v="14848"/>
    <n v="962.65906362545002"/>
  </r>
  <r>
    <x v="80"/>
    <n v="1007578"/>
    <x v="352"/>
    <x v="2"/>
    <n v="27.72"/>
    <x v="3367"/>
    <x v="352"/>
    <x v="10"/>
    <x v="3"/>
    <x v="14849"/>
    <n v="921.87012987012997"/>
  </r>
  <r>
    <x v="351"/>
    <n v="1007349"/>
    <x v="2317"/>
    <x v="3"/>
    <n v="28.544000000000004"/>
    <x v="3367"/>
    <x v="2317"/>
    <x v="0"/>
    <x v="0"/>
    <x v="14850"/>
    <n v="892.37107623318366"/>
  </r>
  <r>
    <x v="128"/>
    <n v="1006968"/>
    <x v="2021"/>
    <x v="4"/>
    <n v="35.104000000000013"/>
    <x v="3367"/>
    <x v="2021"/>
    <x v="0"/>
    <x v="0"/>
    <x v="14851"/>
    <n v="706.923427529626"/>
  </r>
  <r>
    <x v="359"/>
    <n v="1007291"/>
    <x v="1667"/>
    <x v="4"/>
    <n v="39.77200000000002"/>
    <x v="3367"/>
    <x v="1667"/>
    <x v="1"/>
    <x v="1"/>
    <x v="14852"/>
    <n v="612.21562908578869"/>
  </r>
  <r>
    <x v="116"/>
    <n v="1009250"/>
    <x v="2497"/>
    <x v="3"/>
    <n v="73.504000000000019"/>
    <x v="3367"/>
    <x v="2497"/>
    <x v="0"/>
    <x v="0"/>
    <x v="14853"/>
    <n v="285.37004788855018"/>
  </r>
  <r>
    <x v="163"/>
    <n v="1007673"/>
    <x v="220"/>
    <x v="7"/>
    <n v="89.34"/>
    <x v="3367"/>
    <x v="220"/>
    <x v="9"/>
    <x v="0"/>
    <x v="14854"/>
    <n v="217.06111484217593"/>
  </r>
  <r>
    <x v="168"/>
    <n v="1006303"/>
    <x v="1958"/>
    <x v="1"/>
    <n v="99.620000000000019"/>
    <x v="3367"/>
    <x v="1958"/>
    <x v="4"/>
    <x v="1"/>
    <x v="14855"/>
    <n v="184.34290303151974"/>
  </r>
  <r>
    <x v="115"/>
    <n v="1011743"/>
    <x v="2161"/>
    <x v="5"/>
    <n v="118.72800000000001"/>
    <x v="3367"/>
    <x v="2161"/>
    <x v="7"/>
    <x v="2"/>
    <x v="14856"/>
    <n v="138.58095815645845"/>
  </r>
  <r>
    <x v="175"/>
    <n v="1019204"/>
    <x v="2124"/>
    <x v="5"/>
    <n v="134.464"/>
    <x v="3367"/>
    <x v="2124"/>
    <x v="1"/>
    <x v="1"/>
    <x v="14857"/>
    <n v="110.66039980961449"/>
  </r>
  <r>
    <x v="196"/>
    <n v="1015943"/>
    <x v="1615"/>
    <x v="6"/>
    <n v="162.56400000000002"/>
    <x v="3367"/>
    <x v="1615"/>
    <x v="4"/>
    <x v="1"/>
    <x v="14858"/>
    <n v="74.246696685613031"/>
  </r>
  <r>
    <x v="148"/>
    <n v="1014707"/>
    <x v="2805"/>
    <x v="2"/>
    <n v="165.93600000000001"/>
    <x v="3367"/>
    <x v="2805"/>
    <x v="11"/>
    <x v="3"/>
    <x v="14859"/>
    <n v="70.705814289846685"/>
  </r>
  <r>
    <x v="236"/>
    <n v="1018885"/>
    <x v="1637"/>
    <x v="8"/>
    <n v="179.42400000000001"/>
    <x v="3367"/>
    <x v="1637"/>
    <x v="4"/>
    <x v="1"/>
    <x v="14860"/>
    <n v="57.873194221508825"/>
  </r>
  <r>
    <x v="206"/>
    <n v="1010239"/>
    <x v="2835"/>
    <x v="8"/>
    <n v="180.548"/>
    <x v="3367"/>
    <x v="2835"/>
    <x v="10"/>
    <x v="3"/>
    <x v="14861"/>
    <n v="56.890356027206067"/>
  </r>
  <r>
    <x v="296"/>
    <n v="1019825"/>
    <x v="483"/>
    <x v="2"/>
    <n v="199.65600000000001"/>
    <x v="3367"/>
    <x v="483"/>
    <x v="6"/>
    <x v="2"/>
    <x v="14862"/>
    <n v="41.875225387666788"/>
  </r>
  <r>
    <x v="276"/>
    <n v="1016024"/>
    <x v="2214"/>
    <x v="1"/>
    <n v="214.26800000000003"/>
    <x v="3367"/>
    <x v="2214"/>
    <x v="1"/>
    <x v="1"/>
    <x v="14863"/>
    <n v="32.200048537345744"/>
  </r>
  <r>
    <x v="190"/>
    <n v="1011111"/>
    <x v="2355"/>
    <x v="7"/>
    <n v="219.88800000000003"/>
    <x v="3367"/>
    <x v="2355"/>
    <x v="5"/>
    <x v="1"/>
    <x v="14864"/>
    <n v="28.821218074656173"/>
  </r>
  <r>
    <x v="174"/>
    <n v="1012749"/>
    <x v="637"/>
    <x v="6"/>
    <n v="223.26000000000002"/>
    <x v="3367"/>
    <x v="637"/>
    <x v="3"/>
    <x v="0"/>
    <x v="14865"/>
    <n v="26.875571083042189"/>
  </r>
  <r>
    <x v="96"/>
    <n v="1016749"/>
    <x v="1633"/>
    <x v="5"/>
    <n v="267.096"/>
    <x v="3367"/>
    <x v="1633"/>
    <x v="11"/>
    <x v="3"/>
    <x v="14866"/>
    <n v="6.0526552250876131"/>
  </r>
  <r>
    <x v="358"/>
    <n v="1010521"/>
    <x v="1430"/>
    <x v="0"/>
    <n v="271.59200000000004"/>
    <x v="3367"/>
    <x v="1430"/>
    <x v="0"/>
    <x v="0"/>
    <x v="14867"/>
    <n v="4.297033785973067"/>
  </r>
  <r>
    <x v="283"/>
    <n v="1013541"/>
    <x v="1073"/>
    <x v="4"/>
    <n v="273.84000000000003"/>
    <x v="3367"/>
    <x v="1073"/>
    <x v="8"/>
    <x v="3"/>
    <x v="14868"/>
    <n v="3.440841367221728"/>
  </r>
  <r>
    <x v="213"/>
    <n v="1019104"/>
    <x v="956"/>
    <x v="6"/>
    <n v="276.08800000000002"/>
    <x v="3367"/>
    <x v="956"/>
    <x v="9"/>
    <x v="0"/>
    <x v="14869"/>
    <n v="2.5985917533539999"/>
  </r>
  <r>
    <x v="187"/>
    <n v="1011020"/>
    <x v="564"/>
    <x v="8"/>
    <n v="290.70000000000005"/>
    <x v="3367"/>
    <x v="564"/>
    <x v="8"/>
    <x v="3"/>
    <x v="14870"/>
    <n v="-2.5585139318885552"/>
  </r>
  <r>
    <x v="32"/>
    <n v="1017017"/>
    <x v="1510"/>
    <x v="1"/>
    <n v="304.18800000000005"/>
    <x v="3367"/>
    <x v="1510"/>
    <x v="9"/>
    <x v="0"/>
    <x v="14871"/>
    <n v="-6.8791668310387095"/>
  </r>
  <r>
    <x v="88"/>
    <n v="1010327"/>
    <x v="946"/>
    <x v="4"/>
    <n v="308.68400000000003"/>
    <x v="3367"/>
    <x v="946"/>
    <x v="11"/>
    <x v="3"/>
    <x v="14872"/>
    <n v="-8.2354770574438607"/>
  </r>
  <r>
    <x v="162"/>
    <n v="1014249"/>
    <x v="665"/>
    <x v="5"/>
    <n v="317.67600000000004"/>
    <x v="3367"/>
    <x v="665"/>
    <x v="4"/>
    <x v="1"/>
    <x v="14873"/>
    <n v="-10.83292411135875"/>
  </r>
  <r>
    <x v="184"/>
    <n v="1015514"/>
    <x v="357"/>
    <x v="1"/>
    <n v="335.66"/>
    <x v="3367"/>
    <x v="357"/>
    <x v="9"/>
    <x v="0"/>
    <x v="14874"/>
    <n v="-15.610319966632904"/>
  </r>
  <r>
    <x v="320"/>
    <n v="1012968"/>
    <x v="431"/>
    <x v="1"/>
    <n v="357.01600000000002"/>
    <x v="3367"/>
    <x v="431"/>
    <x v="5"/>
    <x v="1"/>
    <x v="14875"/>
    <n v="-20.65834584444395"/>
  </r>
  <r>
    <x v="107"/>
    <n v="1014216"/>
    <x v="2439"/>
    <x v="6"/>
    <n v="358.14000000000004"/>
    <x v="3367"/>
    <x v="2439"/>
    <x v="4"/>
    <x v="1"/>
    <x v="14876"/>
    <n v="-20.907354665773166"/>
  </r>
  <r>
    <x v="79"/>
    <n v="1009457"/>
    <x v="2102"/>
    <x v="9"/>
    <n v="269.34400000000005"/>
    <x v="3368"/>
    <x v="2102"/>
    <x v="3"/>
    <x v="0"/>
    <x v="14877"/>
    <n v="5.167518118094339"/>
  </r>
  <r>
    <x v="307"/>
    <n v="1003136"/>
    <x v="233"/>
    <x v="4"/>
    <n v="253.58400000000003"/>
    <x v="3369"/>
    <x v="233"/>
    <x v="6"/>
    <x v="2"/>
    <x v="14878"/>
    <n v="11.704523944728376"/>
  </r>
  <r>
    <x v="119"/>
    <n v="1001582"/>
    <x v="217"/>
    <x v="1"/>
    <n v="226.63360000000003"/>
    <x v="3370"/>
    <x v="217"/>
    <x v="10"/>
    <x v="3"/>
    <x v="14879"/>
    <n v="25.064174067746382"/>
  </r>
  <r>
    <x v="190"/>
    <n v="1001329"/>
    <x v="1288"/>
    <x v="8"/>
    <n v="610.81536000000017"/>
    <x v="3370"/>
    <x v="1288"/>
    <x v="11"/>
    <x v="3"/>
    <x v="14880"/>
    <n v="-53.596870910384439"/>
  </r>
  <r>
    <x v="361"/>
    <n v="1004713"/>
    <x v="2580"/>
    <x v="6"/>
    <n v="356.00960000000009"/>
    <x v="3371"/>
    <x v="2580"/>
    <x v="1"/>
    <x v="1"/>
    <x v="14881"/>
    <n v="-20.369113641879323"/>
  </r>
  <r>
    <x v="204"/>
    <n v="1004158"/>
    <x v="2040"/>
    <x v="6"/>
    <n v="120.22080000000001"/>
    <x v="3372"/>
    <x v="2040"/>
    <x v="5"/>
    <x v="1"/>
    <x v="14882"/>
    <n v="135.83672708882324"/>
  </r>
  <r>
    <x v="62"/>
    <n v="1003319"/>
    <x v="493"/>
    <x v="2"/>
    <n v="444.80768000000029"/>
    <x v="3373"/>
    <x v="493"/>
    <x v="5"/>
    <x v="1"/>
    <x v="14883"/>
    <n v="-36.242647608962173"/>
  </r>
  <r>
    <x v="106"/>
    <n v="1002447"/>
    <x v="179"/>
    <x v="2"/>
    <n v="191.43680000000001"/>
    <x v="3374"/>
    <x v="179"/>
    <x v="7"/>
    <x v="2"/>
    <x v="14884"/>
    <n v="48.168795132388347"/>
  </r>
  <r>
    <x v="47"/>
    <n v="1005064"/>
    <x v="835"/>
    <x v="3"/>
    <n v="431.93920000000008"/>
    <x v="3375"/>
    <x v="835"/>
    <x v="11"/>
    <x v="3"/>
    <x v="14885"/>
    <n v="-34.329924211555706"/>
  </r>
  <r>
    <x v="53"/>
    <n v="1001143"/>
    <x v="2182"/>
    <x v="1"/>
    <n v="551.96544000000006"/>
    <x v="3376"/>
    <x v="2182"/>
    <x v="8"/>
    <x v="3"/>
    <x v="14886"/>
    <n v="-48.603448795634755"/>
  </r>
  <r>
    <x v="49"/>
    <n v="1007101"/>
    <x v="1241"/>
    <x v="3"/>
    <n v="26.036000000000001"/>
    <x v="3377"/>
    <x v="1241"/>
    <x v="2"/>
    <x v="2"/>
    <x v="14887"/>
    <n v="989.68581963435247"/>
  </r>
  <r>
    <x v="106"/>
    <n v="1008435"/>
    <x v="2721"/>
    <x v="7"/>
    <n v="62.036000000000001"/>
    <x v="3377"/>
    <x v="2721"/>
    <x v="10"/>
    <x v="3"/>
    <x v="14888"/>
    <n v="357.33219420981362"/>
  </r>
  <r>
    <x v="111"/>
    <n v="1007187"/>
    <x v="422"/>
    <x v="5"/>
    <n v="86.888000000000005"/>
    <x v="3377"/>
    <x v="422"/>
    <x v="10"/>
    <x v="3"/>
    <x v="14889"/>
    <n v="226.5244912991437"/>
  </r>
  <r>
    <x v="282"/>
    <n v="1008082"/>
    <x v="1549"/>
    <x v="0"/>
    <n v="97.308000000000021"/>
    <x v="3377"/>
    <x v="1549"/>
    <x v="2"/>
    <x v="2"/>
    <x v="14890"/>
    <n v="191.55937846836841"/>
  </r>
  <r>
    <x v="101"/>
    <n v="1008836"/>
    <x v="400"/>
    <x v="4"/>
    <n v="117.91600000000001"/>
    <x v="3377"/>
    <x v="400"/>
    <x v="2"/>
    <x v="2"/>
    <x v="14891"/>
    <n v="140.60398928050475"/>
  </r>
  <r>
    <x v="29"/>
    <n v="1006876"/>
    <x v="643"/>
    <x v="4"/>
    <n v="121.65200000000002"/>
    <x v="3377"/>
    <x v="643"/>
    <x v="6"/>
    <x v="2"/>
    <x v="14892"/>
    <n v="133.21490809851048"/>
  </r>
  <r>
    <x v="63"/>
    <n v="1012999"/>
    <x v="734"/>
    <x v="5"/>
    <n v="126.01200000000003"/>
    <x v="3377"/>
    <x v="734"/>
    <x v="7"/>
    <x v="2"/>
    <x v="14893"/>
    <n v="125.14570040948476"/>
  </r>
  <r>
    <x v="217"/>
    <n v="1019634"/>
    <x v="1066"/>
    <x v="7"/>
    <n v="135.00400000000002"/>
    <x v="3377"/>
    <x v="1066"/>
    <x v="5"/>
    <x v="1"/>
    <x v="14894"/>
    <n v="110.14977334004917"/>
  </r>
  <r>
    <x v="246"/>
    <n v="1010370"/>
    <x v="2527"/>
    <x v="6"/>
    <n v="147.36800000000002"/>
    <x v="3377"/>
    <x v="2527"/>
    <x v="3"/>
    <x v="0"/>
    <x v="14895"/>
    <n v="92.518457195591949"/>
  </r>
  <r>
    <x v="162"/>
    <n v="1012104"/>
    <x v="921"/>
    <x v="3"/>
    <n v="149.61600000000004"/>
    <x v="3377"/>
    <x v="921"/>
    <x v="8"/>
    <x v="3"/>
    <x v="14896"/>
    <n v="89.625842155919102"/>
  </r>
  <r>
    <x v="101"/>
    <n v="1017305"/>
    <x v="561"/>
    <x v="7"/>
    <n v="149.61600000000004"/>
    <x v="3377"/>
    <x v="561"/>
    <x v="10"/>
    <x v="3"/>
    <x v="14896"/>
    <n v="89.625842155919102"/>
  </r>
  <r>
    <x v="327"/>
    <n v="1017984"/>
    <x v="1367"/>
    <x v="0"/>
    <n v="151.86400000000003"/>
    <x v="3377"/>
    <x v="1367"/>
    <x v="10"/>
    <x v="3"/>
    <x v="14897"/>
    <n v="86.818864246957759"/>
  </r>
  <r>
    <x v="332"/>
    <n v="1013839"/>
    <x v="1449"/>
    <x v="5"/>
    <n v="155.23600000000002"/>
    <x v="3377"/>
    <x v="1449"/>
    <x v="8"/>
    <x v="3"/>
    <x v="14898"/>
    <n v="82.760828673761225"/>
  </r>
  <r>
    <x v="289"/>
    <n v="1008191"/>
    <x v="41"/>
    <x v="5"/>
    <n v="178.92400000000001"/>
    <x v="3377"/>
    <x v="41"/>
    <x v="4"/>
    <x v="1"/>
    <x v="14899"/>
    <n v="58.564865529498555"/>
  </r>
  <r>
    <x v="334"/>
    <n v="1016888"/>
    <x v="1877"/>
    <x v="7"/>
    <n v="185.58400000000003"/>
    <x v="3377"/>
    <x v="1877"/>
    <x v="0"/>
    <x v="0"/>
    <x v="14900"/>
    <n v="52.874493490818153"/>
  </r>
  <r>
    <x v="65"/>
    <n v="1010625"/>
    <x v="1687"/>
    <x v="7"/>
    <n v="188.95600000000005"/>
    <x v="3377"/>
    <x v="1687"/>
    <x v="3"/>
    <x v="0"/>
    <x v="14901"/>
    <n v="50.146383284997533"/>
  </r>
  <r>
    <x v="179"/>
    <n v="1012266"/>
    <x v="1585"/>
    <x v="4"/>
    <n v="211.43600000000004"/>
    <x v="3377"/>
    <x v="1585"/>
    <x v="4"/>
    <x v="1"/>
    <x v="14902"/>
    <n v="34.182731417544765"/>
  </r>
  <r>
    <x v="325"/>
    <n v="1015701"/>
    <x v="2344"/>
    <x v="7"/>
    <n v="214.80800000000005"/>
    <x v="3377"/>
    <x v="2344"/>
    <x v="4"/>
    <x v="1"/>
    <x v="14903"/>
    <n v="32.076365870917257"/>
  </r>
  <r>
    <x v="99"/>
    <n v="1015921"/>
    <x v="2371"/>
    <x v="5"/>
    <n v="228.29600000000005"/>
    <x v="3377"/>
    <x v="2371"/>
    <x v="10"/>
    <x v="3"/>
    <x v="14904"/>
    <n v="24.273136629638685"/>
  </r>
  <r>
    <x v="31"/>
    <n v="1011387"/>
    <x v="1338"/>
    <x v="7"/>
    <n v="271.00800000000004"/>
    <x v="3377"/>
    <x v="1338"/>
    <x v="1"/>
    <x v="1"/>
    <x v="14905"/>
    <n v="4.6871679064824505"/>
  </r>
  <r>
    <x v="98"/>
    <n v="1015376"/>
    <x v="2100"/>
    <x v="8"/>
    <n v="338.44800000000004"/>
    <x v="3377"/>
    <x v="2100"/>
    <x v="5"/>
    <x v="1"/>
    <x v="14906"/>
    <n v="-16.173060558785998"/>
  </r>
  <r>
    <x v="334"/>
    <n v="1018689"/>
    <x v="1111"/>
    <x v="0"/>
    <n v="344.06800000000004"/>
    <x v="3377"/>
    <x v="1111"/>
    <x v="4"/>
    <x v="1"/>
    <x v="14907"/>
    <n v="-17.542288152341989"/>
  </r>
  <r>
    <x v="55"/>
    <n v="1019018"/>
    <x v="711"/>
    <x v="3"/>
    <n v="354.18400000000003"/>
    <x v="3377"/>
    <x v="711"/>
    <x v="9"/>
    <x v="0"/>
    <x v="14908"/>
    <n v="-19.897397962640891"/>
  </r>
  <r>
    <x v="8"/>
    <n v="1014586"/>
    <x v="2147"/>
    <x v="4"/>
    <n v="355.30800000000005"/>
    <x v="3377"/>
    <x v="2147"/>
    <x v="11"/>
    <x v="3"/>
    <x v="14909"/>
    <n v="-20.150798743625263"/>
  </r>
  <r>
    <x v="182"/>
    <n v="1019068"/>
    <x v="2514"/>
    <x v="4"/>
    <n v="359.80400000000003"/>
    <x v="3377"/>
    <x v="2514"/>
    <x v="10"/>
    <x v="3"/>
    <x v="14910"/>
    <n v="-21.148569776878528"/>
  </r>
  <r>
    <x v="38"/>
    <n v="1004179"/>
    <x v="1793"/>
    <x v="0"/>
    <n v="137.6576"/>
    <x v="3378"/>
    <x v="1793"/>
    <x v="2"/>
    <x v="2"/>
    <x v="14911"/>
    <n v="106.1602120042773"/>
  </r>
  <r>
    <x v="249"/>
    <n v="1001317"/>
    <x v="1402"/>
    <x v="3"/>
    <n v="519.79200000000014"/>
    <x v="3379"/>
    <x v="1402"/>
    <x v="8"/>
    <x v="3"/>
    <x v="14912"/>
    <n v="-45.396558623449387"/>
  </r>
  <r>
    <x v="166"/>
    <n v="1001839"/>
    <x v="2039"/>
    <x v="5"/>
    <n v="105.61920000000001"/>
    <x v="3380"/>
    <x v="2039"/>
    <x v="4"/>
    <x v="1"/>
    <x v="14913"/>
    <n v="168.75961946312796"/>
  </r>
  <r>
    <x v="312"/>
    <n v="1014906"/>
    <x v="2310"/>
    <x v="1"/>
    <n v="351.13600000000002"/>
    <x v="3381"/>
    <x v="2310"/>
    <x v="8"/>
    <x v="3"/>
    <x v="14914"/>
    <n v="-19.125489838694989"/>
  </r>
  <r>
    <x v="37"/>
    <n v="1004127"/>
    <x v="1148"/>
    <x v="7"/>
    <n v="46.736000000000011"/>
    <x v="3382"/>
    <x v="1148"/>
    <x v="10"/>
    <x v="3"/>
    <x v="14915"/>
    <n v="507.63094830537483"/>
  </r>
  <r>
    <x v="252"/>
    <n v="1003821"/>
    <x v="773"/>
    <x v="1"/>
    <n v="190.57280000000003"/>
    <x v="3383"/>
    <x v="773"/>
    <x v="4"/>
    <x v="1"/>
    <x v="14916"/>
    <n v="49.028822581186823"/>
  </r>
  <r>
    <x v="57"/>
    <n v="1004195"/>
    <x v="160"/>
    <x v="2"/>
    <n v="39.276800000000009"/>
    <x v="3384"/>
    <x v="160"/>
    <x v="11"/>
    <x v="3"/>
    <x v="14917"/>
    <n v="623.13426755743842"/>
  </r>
  <r>
    <x v="262"/>
    <n v="1002355"/>
    <x v="2167"/>
    <x v="0"/>
    <n v="244.4256"/>
    <x v="3385"/>
    <x v="2167"/>
    <x v="6"/>
    <x v="2"/>
    <x v="14918"/>
    <n v="16.213358993493323"/>
  </r>
  <r>
    <x v="351"/>
    <n v="1001799"/>
    <x v="1347"/>
    <x v="9"/>
    <n v="99.792000000000016"/>
    <x v="3386"/>
    <x v="1347"/>
    <x v="3"/>
    <x v="0"/>
    <x v="14919"/>
    <n v="184.64935064935065"/>
  </r>
  <r>
    <x v="354"/>
    <n v="1002490"/>
    <x v="1666"/>
    <x v="5"/>
    <n v="246.74560000000002"/>
    <x v="3387"/>
    <x v="1666"/>
    <x v="3"/>
    <x v="0"/>
    <x v="14920"/>
    <n v="15.137534367380818"/>
  </r>
  <r>
    <x v="46"/>
    <n v="1005823"/>
    <x v="1660"/>
    <x v="7"/>
    <n v="80.192000000000021"/>
    <x v="3388"/>
    <x v="1660"/>
    <x v="9"/>
    <x v="0"/>
    <x v="14921"/>
    <n v="254.34806464485226"/>
  </r>
  <r>
    <x v="102"/>
    <n v="1014915"/>
    <x v="859"/>
    <x v="7"/>
    <n v="135.54399999999998"/>
    <x v="3388"/>
    <x v="859"/>
    <x v="1"/>
    <x v="1"/>
    <x v="14922"/>
    <n v="109.64321548722187"/>
  </r>
  <r>
    <x v="303"/>
    <n v="1009325"/>
    <x v="916"/>
    <x v="2"/>
    <n v="151.28"/>
    <x v="3388"/>
    <x v="916"/>
    <x v="10"/>
    <x v="3"/>
    <x v="14923"/>
    <n v="87.836329984135361"/>
  </r>
  <r>
    <x v="71"/>
    <n v="1010706"/>
    <x v="309"/>
    <x v="2"/>
    <n v="159.148"/>
    <x v="3388"/>
    <x v="309"/>
    <x v="2"/>
    <x v="2"/>
    <x v="14924"/>
    <n v="78.550028903913343"/>
  </r>
  <r>
    <x v="82"/>
    <n v="1010030"/>
    <x v="2671"/>
    <x v="7"/>
    <n v="161.39599999999999"/>
    <x v="3388"/>
    <x v="2671"/>
    <x v="6"/>
    <x v="2"/>
    <x v="14925"/>
    <n v="76.063099457235623"/>
  </r>
  <r>
    <x v="344"/>
    <n v="1018601"/>
    <x v="1330"/>
    <x v="7"/>
    <n v="199.61199999999999"/>
    <x v="3388"/>
    <x v="1330"/>
    <x v="2"/>
    <x v="2"/>
    <x v="14926"/>
    <n v="42.355569805422519"/>
  </r>
  <r>
    <x v="40"/>
    <n v="1017607"/>
    <x v="2105"/>
    <x v="7"/>
    <n v="208.60400000000001"/>
    <x v="3388"/>
    <x v="2105"/>
    <x v="1"/>
    <x v="1"/>
    <x v="14927"/>
    <n v="36.219247953059366"/>
  </r>
  <r>
    <x v="360"/>
    <n v="1016311"/>
    <x v="2779"/>
    <x v="5"/>
    <n v="219.84399999999999"/>
    <x v="3388"/>
    <x v="2779"/>
    <x v="6"/>
    <x v="2"/>
    <x v="14928"/>
    <n v="29.254744273211912"/>
  </r>
  <r>
    <x v="345"/>
    <n v="1018437"/>
    <x v="2388"/>
    <x v="9"/>
    <n v="258.06"/>
    <x v="3388"/>
    <x v="2388"/>
    <x v="3"/>
    <x v="0"/>
    <x v="14929"/>
    <n v="10.113461985584742"/>
  </r>
  <r>
    <x v="18"/>
    <n v="1012579"/>
    <x v="2278"/>
    <x v="9"/>
    <n v="269.3"/>
    <x v="3388"/>
    <x v="2278"/>
    <x v="1"/>
    <x v="1"/>
    <x v="14930"/>
    <n v="5.5175640549572869"/>
  </r>
  <r>
    <x v="92"/>
    <n v="1014530"/>
    <x v="2704"/>
    <x v="4"/>
    <n v="270.42399999999998"/>
    <x v="3388"/>
    <x v="2704"/>
    <x v="9"/>
    <x v="0"/>
    <x v="14931"/>
    <n v="5.0789870721533621"/>
  </r>
  <r>
    <x v="11"/>
    <n v="1005400"/>
    <x v="231"/>
    <x v="3"/>
    <n v="271.84320000000002"/>
    <x v="3388"/>
    <x v="231"/>
    <x v="3"/>
    <x v="0"/>
    <x v="14932"/>
    <n v="4.5304057633223715"/>
  </r>
  <r>
    <x v="34"/>
    <n v="1017865"/>
    <x v="2443"/>
    <x v="0"/>
    <n v="294.02800000000002"/>
    <x v="3388"/>
    <x v="2443"/>
    <x v="1"/>
    <x v="1"/>
    <x v="14933"/>
    <n v="-3.3565510767682105"/>
  </r>
  <r>
    <x v="348"/>
    <n v="1009298"/>
    <x v="802"/>
    <x v="7"/>
    <n v="299.64800000000002"/>
    <x v="3388"/>
    <x v="802"/>
    <x v="8"/>
    <x v="3"/>
    <x v="14934"/>
    <n v="-5.1691317812900595"/>
  </r>
  <r>
    <x v="116"/>
    <n v="1016362"/>
    <x v="1668"/>
    <x v="9"/>
    <n v="313.13600000000002"/>
    <x v="3388"/>
    <x v="1668"/>
    <x v="7"/>
    <x v="2"/>
    <x v="14935"/>
    <n v="-9.2538705227121874"/>
  </r>
  <r>
    <x v="169"/>
    <n v="1018586"/>
    <x v="689"/>
    <x v="3"/>
    <n v="328.87200000000001"/>
    <x v="3388"/>
    <x v="689"/>
    <x v="5"/>
    <x v="1"/>
    <x v="14936"/>
    <n v="-13.595927899000227"/>
  </r>
  <r>
    <x v="137"/>
    <n v="1003766"/>
    <x v="1599"/>
    <x v="2"/>
    <n v="350.43840000000006"/>
    <x v="3389"/>
    <x v="1599"/>
    <x v="5"/>
    <x v="1"/>
    <x v="14937"/>
    <n v="-18.856837606837598"/>
  </r>
  <r>
    <x v="111"/>
    <n v="1000545"/>
    <x v="2036"/>
    <x v="8"/>
    <n v="230.12160000000006"/>
    <x v="3390"/>
    <x v="2036"/>
    <x v="6"/>
    <x v="2"/>
    <x v="14938"/>
    <n v="23.573810020441361"/>
  </r>
  <r>
    <x v="292"/>
    <n v="1000104"/>
    <x v="171"/>
    <x v="4"/>
    <n v="372.29088000000007"/>
    <x v="3391"/>
    <x v="171"/>
    <x v="11"/>
    <x v="3"/>
    <x v="14939"/>
    <n v="-23.580302370017769"/>
  </r>
  <r>
    <x v="3"/>
    <n v="1001901"/>
    <x v="2546"/>
    <x v="2"/>
    <n v="104.1472"/>
    <x v="3392"/>
    <x v="2546"/>
    <x v="9"/>
    <x v="0"/>
    <x v="14940"/>
    <n v="173.25324156578381"/>
  </r>
  <r>
    <x v="38"/>
    <n v="1003759"/>
    <x v="901"/>
    <x v="5"/>
    <n v="127.63520000000001"/>
    <x v="3393"/>
    <x v="901"/>
    <x v="9"/>
    <x v="0"/>
    <x v="14941"/>
    <n v="122.97610690467833"/>
  </r>
  <r>
    <x v="210"/>
    <n v="1001161"/>
    <x v="689"/>
    <x v="7"/>
    <n v="686.904"/>
    <x v="3394"/>
    <x v="689"/>
    <x v="5"/>
    <x v="1"/>
    <x v="14942"/>
    <n v="-58.56678662520526"/>
  </r>
  <r>
    <x v="29"/>
    <n v="1006497"/>
    <x v="1870"/>
    <x v="7"/>
    <n v="75.684000000000026"/>
    <x v="3395"/>
    <x v="1870"/>
    <x v="10"/>
    <x v="3"/>
    <x v="14943"/>
    <n v="276.04645631837627"/>
  </r>
  <r>
    <x v="204"/>
    <n v="1008572"/>
    <x v="1796"/>
    <x v="7"/>
    <n v="128.98000000000002"/>
    <x v="3395"/>
    <x v="1796"/>
    <x v="7"/>
    <x v="2"/>
    <x v="14944"/>
    <n v="120.65979221584742"/>
  </r>
  <r>
    <x v="364"/>
    <n v="1011103"/>
    <x v="1545"/>
    <x v="2"/>
    <n v="164.18400000000003"/>
    <x v="3395"/>
    <x v="1545"/>
    <x v="5"/>
    <x v="1"/>
    <x v="14945"/>
    <n v="73.346367490133019"/>
  </r>
  <r>
    <x v="149"/>
    <n v="1017975"/>
    <x v="2794"/>
    <x v="5"/>
    <n v="167.55600000000001"/>
    <x v="3395"/>
    <x v="2794"/>
    <x v="3"/>
    <x v="0"/>
    <x v="14946"/>
    <n v="69.85783857337249"/>
  </r>
  <r>
    <x v="110"/>
    <n v="1014685"/>
    <x v="1641"/>
    <x v="9"/>
    <n v="168.68"/>
    <x v="3395"/>
    <x v="1641"/>
    <x v="9"/>
    <x v="0"/>
    <x v="14947"/>
    <n v="68.725990040313022"/>
  </r>
  <r>
    <x v="22"/>
    <n v="1014434"/>
    <x v="1969"/>
    <x v="6"/>
    <n v="170.92800000000003"/>
    <x v="3395"/>
    <x v="1969"/>
    <x v="1"/>
    <x v="1"/>
    <x v="14948"/>
    <n v="66.506950294860985"/>
  </r>
  <r>
    <x v="265"/>
    <n v="1011381"/>
    <x v="2529"/>
    <x v="0"/>
    <n v="176.54800000000003"/>
    <x v="3395"/>
    <x v="2529"/>
    <x v="4"/>
    <x v="1"/>
    <x v="14949"/>
    <n v="61.206584045132196"/>
  </r>
  <r>
    <x v="343"/>
    <n v="1014683"/>
    <x v="2550"/>
    <x v="3"/>
    <n v="181.04400000000001"/>
    <x v="3395"/>
    <x v="2550"/>
    <x v="5"/>
    <x v="1"/>
    <x v="14950"/>
    <n v="57.203221316365081"/>
  </r>
  <r>
    <x v="22"/>
    <n v="1019808"/>
    <x v="972"/>
    <x v="8"/>
    <n v="205.77200000000002"/>
    <x v="3395"/>
    <x v="972"/>
    <x v="6"/>
    <x v="2"/>
    <x v="14951"/>
    <n v="38.311820850261455"/>
  </r>
  <r>
    <x v="358"/>
    <n v="1018439"/>
    <x v="1780"/>
    <x v="5"/>
    <n v="214.76400000000001"/>
    <x v="3395"/>
    <x v="1780"/>
    <x v="11"/>
    <x v="3"/>
    <x v="14952"/>
    <n v="32.520813544169421"/>
  </r>
  <r>
    <x v="156"/>
    <n v="1015420"/>
    <x v="391"/>
    <x v="8"/>
    <n v="227.12800000000004"/>
    <x v="3395"/>
    <x v="391"/>
    <x v="2"/>
    <x v="2"/>
    <x v="14953"/>
    <n v="25.30687541826634"/>
  </r>
  <r>
    <x v="102"/>
    <n v="1017932"/>
    <x v="83"/>
    <x v="6"/>
    <n v="255.22800000000001"/>
    <x v="3395"/>
    <x v="83"/>
    <x v="1"/>
    <x v="1"/>
    <x v="14954"/>
    <n v="11.510884385725712"/>
  </r>
  <r>
    <x v="157"/>
    <n v="1010348"/>
    <x v="309"/>
    <x v="5"/>
    <n v="259.72400000000005"/>
    <x v="3395"/>
    <x v="309"/>
    <x v="2"/>
    <x v="2"/>
    <x v="14955"/>
    <n v="9.5805547427268856"/>
  </r>
  <r>
    <x v="81"/>
    <n v="1014070"/>
    <x v="2353"/>
    <x v="8"/>
    <n v="259.72400000000005"/>
    <x v="3395"/>
    <x v="2353"/>
    <x v="6"/>
    <x v="2"/>
    <x v="14955"/>
    <n v="9.5805547427268856"/>
  </r>
  <r>
    <x v="155"/>
    <n v="1017397"/>
    <x v="2657"/>
    <x v="8"/>
    <n v="292.32000000000005"/>
    <x v="3395"/>
    <x v="2657"/>
    <x v="0"/>
    <x v="0"/>
    <x v="14956"/>
    <n v="-2.638546798029564"/>
  </r>
  <r>
    <x v="295"/>
    <n v="1015706"/>
    <x v="2285"/>
    <x v="3"/>
    <n v="313.67600000000004"/>
    <x v="3395"/>
    <x v="2285"/>
    <x v="10"/>
    <x v="3"/>
    <x v="14957"/>
    <n v="-9.2672056516915582"/>
  </r>
  <r>
    <x v="118"/>
    <n v="1011691"/>
    <x v="1958"/>
    <x v="3"/>
    <n v="332.78400000000005"/>
    <x v="3395"/>
    <x v="1958"/>
    <x v="4"/>
    <x v="1"/>
    <x v="14958"/>
    <n v="-14.476958026828218"/>
  </r>
  <r>
    <x v="358"/>
    <n v="1013613"/>
    <x v="842"/>
    <x v="6"/>
    <n v="333.90800000000002"/>
    <x v="3395"/>
    <x v="842"/>
    <x v="6"/>
    <x v="2"/>
    <x v="14959"/>
    <n v="-14.764845406519155"/>
  </r>
  <r>
    <x v="233"/>
    <n v="1011831"/>
    <x v="2805"/>
    <x v="2"/>
    <n v="344.02400000000006"/>
    <x v="3395"/>
    <x v="2805"/>
    <x v="11"/>
    <x v="3"/>
    <x v="14960"/>
    <n v="-17.271178754970588"/>
  </r>
  <r>
    <x v="278"/>
    <n v="1010279"/>
    <x v="780"/>
    <x v="6"/>
    <n v="358.63600000000002"/>
    <x v="3395"/>
    <x v="780"/>
    <x v="4"/>
    <x v="1"/>
    <x v="14961"/>
    <n v="-20.641820676117288"/>
  </r>
  <r>
    <x v="192"/>
    <n v="1011404"/>
    <x v="1328"/>
    <x v="0"/>
    <n v="276.58400000000006"/>
    <x v="3396"/>
    <x v="1328"/>
    <x v="11"/>
    <x v="3"/>
    <x v="14962"/>
    <n v="2.9007462470714223"/>
  </r>
  <r>
    <x v="120"/>
    <n v="1004371"/>
    <x v="930"/>
    <x v="8"/>
    <n v="195.40160000000003"/>
    <x v="3397"/>
    <x v="930"/>
    <x v="5"/>
    <x v="1"/>
    <x v="14963"/>
    <n v="45.662676252395052"/>
  </r>
  <r>
    <x v="79"/>
    <n v="1000174"/>
    <x v="271"/>
    <x v="6"/>
    <n v="289.1454720000001"/>
    <x v="3398"/>
    <x v="271"/>
    <x v="2"/>
    <x v="2"/>
    <x v="14964"/>
    <n v="-1.5585146012592868"/>
  </r>
  <r>
    <x v="135"/>
    <n v="1004225"/>
    <x v="2671"/>
    <x v="6"/>
    <n v="238.04160000000002"/>
    <x v="3399"/>
    <x v="2671"/>
    <x v="6"/>
    <x v="2"/>
    <x v="14965"/>
    <n v="19.587836747862564"/>
  </r>
  <r>
    <x v="84"/>
    <n v="1018605"/>
    <x v="1993"/>
    <x v="1"/>
    <n v="334.01600000000002"/>
    <x v="3400"/>
    <x v="1993"/>
    <x v="11"/>
    <x v="3"/>
    <x v="14966"/>
    <n v="-14.765568116497418"/>
  </r>
  <r>
    <x v="114"/>
    <n v="1001989"/>
    <x v="1695"/>
    <x v="7"/>
    <n v="228.23680000000002"/>
    <x v="3401"/>
    <x v="1695"/>
    <x v="10"/>
    <x v="3"/>
    <x v="14967"/>
    <n v="24.814508440356668"/>
  </r>
  <r>
    <x v="305"/>
    <n v="1005012"/>
    <x v="1616"/>
    <x v="2"/>
    <n v="213.2928"/>
    <x v="3402"/>
    <x v="1616"/>
    <x v="2"/>
    <x v="2"/>
    <x v="14968"/>
    <n v="33.593070183334873"/>
  </r>
  <r>
    <x v="199"/>
    <n v="1006137"/>
    <x v="1293"/>
    <x v="2"/>
    <n v="4.6720000000000255"/>
    <x v="3403"/>
    <x v="1293"/>
    <x v="10"/>
    <x v="3"/>
    <x v="14969"/>
    <n v="6001.3527397259932"/>
  </r>
  <r>
    <x v="270"/>
    <n v="1008617"/>
    <x v="2504"/>
    <x v="4"/>
    <n v="78.408000000000015"/>
    <x v="3403"/>
    <x v="2504"/>
    <x v="2"/>
    <x v="2"/>
    <x v="14970"/>
    <n v="263.5537190082643"/>
  </r>
  <r>
    <x v="322"/>
    <n v="1009008"/>
    <x v="2138"/>
    <x v="7"/>
    <n v="89.624000000000024"/>
    <x v="3403"/>
    <x v="2138"/>
    <x v="0"/>
    <x v="0"/>
    <x v="14971"/>
    <n v="218.05677050789956"/>
  </r>
  <r>
    <x v="128"/>
    <n v="1006714"/>
    <x v="1518"/>
    <x v="5"/>
    <n v="95.208000000000013"/>
    <x v="3403"/>
    <x v="1518"/>
    <x v="4"/>
    <x v="1"/>
    <x v="14972"/>
    <n v="199.40257121250303"/>
  </r>
  <r>
    <x v="295"/>
    <n v="1015914"/>
    <x v="2113"/>
    <x v="7"/>
    <n v="184.95599999999999"/>
    <x v="3403"/>
    <x v="2113"/>
    <x v="7"/>
    <x v="2"/>
    <x v="14973"/>
    <n v="54.120547589696997"/>
  </r>
  <r>
    <x v="52"/>
    <n v="1018707"/>
    <x v="1464"/>
    <x v="7"/>
    <n v="199.56799999999998"/>
    <x v="3403"/>
    <x v="1464"/>
    <x v="6"/>
    <x v="2"/>
    <x v="14974"/>
    <n v="42.836126032229608"/>
  </r>
  <r>
    <x v="108"/>
    <n v="1009528"/>
    <x v="1574"/>
    <x v="7"/>
    <n v="204.06399999999999"/>
    <x v="3403"/>
    <x v="1574"/>
    <x v="2"/>
    <x v="2"/>
    <x v="14975"/>
    <n v="39.68911713972085"/>
  </r>
  <r>
    <x v="323"/>
    <n v="1013671"/>
    <x v="2684"/>
    <x v="4"/>
    <n v="217.55199999999999"/>
    <x v="3403"/>
    <x v="2684"/>
    <x v="0"/>
    <x v="0"/>
    <x v="14976"/>
    <n v="31.028535706405808"/>
  </r>
  <r>
    <x v="172"/>
    <n v="1013142"/>
    <x v="701"/>
    <x v="4"/>
    <n v="255.76799999999997"/>
    <x v="3403"/>
    <x v="701"/>
    <x v="1"/>
    <x v="1"/>
    <x v="14977"/>
    <n v="11.450689687529318"/>
  </r>
  <r>
    <x v="66"/>
    <n v="1010169"/>
    <x v="2178"/>
    <x v="5"/>
    <n v="360.3"/>
    <x v="3403"/>
    <x v="2178"/>
    <x v="10"/>
    <x v="3"/>
    <x v="14978"/>
    <n v="-20.883930058284779"/>
  </r>
  <r>
    <x v="71"/>
    <n v="1001620"/>
    <x v="1423"/>
    <x v="0"/>
    <n v="219.58080000000007"/>
    <x v="3404"/>
    <x v="1423"/>
    <x v="9"/>
    <x v="0"/>
    <x v="14979"/>
    <n v="29.818126174966075"/>
  </r>
  <r>
    <x v="153"/>
    <n v="1001761"/>
    <x v="664"/>
    <x v="9"/>
    <n v="173.82400000000004"/>
    <x v="3405"/>
    <x v="664"/>
    <x v="2"/>
    <x v="2"/>
    <x v="14980"/>
    <n v="63.995765832106009"/>
  </r>
  <r>
    <x v="120"/>
    <n v="1002501"/>
    <x v="2648"/>
    <x v="9"/>
    <n v="277.34399999999999"/>
    <x v="3406"/>
    <x v="2648"/>
    <x v="3"/>
    <x v="0"/>
    <x v="14981"/>
    <n v="2.8172954886350556"/>
  </r>
  <r>
    <x v="160"/>
    <n v="1003690"/>
    <x v="2211"/>
    <x v="0"/>
    <n v="236.29760000000002"/>
    <x v="3407"/>
    <x v="2211"/>
    <x v="7"/>
    <x v="2"/>
    <x v="14982"/>
    <n v="20.701522148341752"/>
  </r>
  <r>
    <x v="215"/>
    <n v="1004221"/>
    <x v="2232"/>
    <x v="1"/>
    <n v="154.47040000000001"/>
    <x v="3408"/>
    <x v="2232"/>
    <x v="1"/>
    <x v="1"/>
    <x v="14983"/>
    <n v="84.724581537951607"/>
  </r>
  <r>
    <x v="334"/>
    <n v="1013711"/>
    <x v="82"/>
    <x v="1"/>
    <n v="137.05600000000004"/>
    <x v="3409"/>
    <x v="82"/>
    <x v="3"/>
    <x v="0"/>
    <x v="14984"/>
    <n v="108.24608918982017"/>
  </r>
  <r>
    <x v="189"/>
    <n v="1010068"/>
    <x v="904"/>
    <x v="1"/>
    <n v="258.44800000000009"/>
    <x v="3409"/>
    <x v="904"/>
    <x v="3"/>
    <x v="0"/>
    <x v="14985"/>
    <n v="10.43372748096326"/>
  </r>
  <r>
    <x v="203"/>
    <n v="1010772"/>
    <x v="763"/>
    <x v="1"/>
    <n v="286.54800000000006"/>
    <x v="3409"/>
    <x v="763"/>
    <x v="11"/>
    <x v="3"/>
    <x v="14986"/>
    <n v="-0.39582897106245152"/>
  </r>
  <r>
    <x v="170"/>
    <n v="1018515"/>
    <x v="1257"/>
    <x v="1"/>
    <n v="287.67200000000008"/>
    <x v="3409"/>
    <x v="1257"/>
    <x v="6"/>
    <x v="2"/>
    <x v="14987"/>
    <n v="-0.78500514474820515"/>
  </r>
  <r>
    <x v="341"/>
    <n v="1017479"/>
    <x v="1917"/>
    <x v="1"/>
    <n v="352.86400000000009"/>
    <x v="3409"/>
    <x v="1917"/>
    <x v="3"/>
    <x v="0"/>
    <x v="14988"/>
    <n v="-19.115081164414633"/>
  </r>
  <r>
    <x v="59"/>
    <n v="1001398"/>
    <x v="887"/>
    <x v="4"/>
    <n v="658.12608000000012"/>
    <x v="3410"/>
    <x v="887"/>
    <x v="6"/>
    <x v="2"/>
    <x v="14989"/>
    <n v="-56.631142774345008"/>
  </r>
  <r>
    <x v="245"/>
    <n v="1004822"/>
    <x v="952"/>
    <x v="9"/>
    <n v="16.662400000000002"/>
    <x v="3411"/>
    <x v="952"/>
    <x v="0"/>
    <x v="0"/>
    <x v="14990"/>
    <n v="1613.0065296715959"/>
  </r>
  <r>
    <x v="342"/>
    <n v="1008427"/>
    <x v="2230"/>
    <x v="5"/>
    <n v="3.7600000000000051"/>
    <x v="3412"/>
    <x v="2230"/>
    <x v="2"/>
    <x v="2"/>
    <x v="14991"/>
    <n v="7493.1755319148833"/>
  </r>
  <r>
    <x v="106"/>
    <n v="1008186"/>
    <x v="760"/>
    <x v="2"/>
    <n v="27.060000000000009"/>
    <x v="3412"/>
    <x v="760"/>
    <x v="9"/>
    <x v="0"/>
    <x v="14992"/>
    <n v="955.07538802660724"/>
  </r>
  <r>
    <x v="19"/>
    <n v="1007899"/>
    <x v="1853"/>
    <x v="5"/>
    <n v="80.996000000000024"/>
    <x v="3412"/>
    <x v="1853"/>
    <x v="5"/>
    <x v="1"/>
    <x v="14993"/>
    <n v="252.49074028347067"/>
  </r>
  <r>
    <x v="126"/>
    <n v="1006655"/>
    <x v="1831"/>
    <x v="6"/>
    <n v="86.963999999999999"/>
    <x v="3412"/>
    <x v="1831"/>
    <x v="3"/>
    <x v="0"/>
    <x v="14994"/>
    <n v="228.3006761418518"/>
  </r>
  <r>
    <x v="122"/>
    <n v="1006862"/>
    <x v="1010"/>
    <x v="7"/>
    <n v="88.455999999999989"/>
    <x v="3412"/>
    <x v="1010"/>
    <x v="6"/>
    <x v="2"/>
    <x v="14995"/>
    <n v="222.76318169485396"/>
  </r>
  <r>
    <x v="218"/>
    <n v="1008678"/>
    <x v="2111"/>
    <x v="4"/>
    <n v="91.567999999999998"/>
    <x v="3412"/>
    <x v="2111"/>
    <x v="8"/>
    <x v="3"/>
    <x v="14996"/>
    <n v="211.79385811637258"/>
  </r>
  <r>
    <x v="302"/>
    <n v="1013938"/>
    <x v="1063"/>
    <x v="0"/>
    <n v="150.65199999999999"/>
    <x v="3412"/>
    <x v="1063"/>
    <x v="8"/>
    <x v="3"/>
    <x v="14997"/>
    <n v="89.511855136340728"/>
  </r>
  <r>
    <x v="77"/>
    <n v="1006419"/>
    <x v="2695"/>
    <x v="2"/>
    <n v="150.91200000000001"/>
    <x v="3412"/>
    <x v="2695"/>
    <x v="1"/>
    <x v="1"/>
    <x v="14998"/>
    <n v="89.185353053435108"/>
  </r>
  <r>
    <x v="336"/>
    <n v="1007526"/>
    <x v="1280"/>
    <x v="7"/>
    <n v="203.84000000000003"/>
    <x v="3412"/>
    <x v="1280"/>
    <x v="0"/>
    <x v="0"/>
    <x v="14999"/>
    <n v="40.062499999999979"/>
  </r>
  <r>
    <x v="44"/>
    <n v="1012216"/>
    <x v="1394"/>
    <x v="9"/>
    <n v="229.33199999999999"/>
    <x v="3412"/>
    <x v="1394"/>
    <x v="4"/>
    <x v="1"/>
    <x v="15000"/>
    <n v="24.493485427240859"/>
  </r>
  <r>
    <x v="137"/>
    <n v="1018208"/>
    <x v="2569"/>
    <x v="4"/>
    <n v="254.06"/>
    <x v="3412"/>
    <x v="2569"/>
    <x v="10"/>
    <x v="3"/>
    <x v="15001"/>
    <n v="12.376367787136894"/>
  </r>
  <r>
    <x v="270"/>
    <n v="1010008"/>
    <x v="11"/>
    <x v="0"/>
    <n v="283.28399999999999"/>
    <x v="3412"/>
    <x v="11"/>
    <x v="1"/>
    <x v="1"/>
    <x v="15002"/>
    <n v="0.78345406023637332"/>
  </r>
  <r>
    <x v="362"/>
    <n v="1013497"/>
    <x v="1843"/>
    <x v="4"/>
    <n v="285.53200000000004"/>
    <x v="3412"/>
    <x v="1843"/>
    <x v="3"/>
    <x v="0"/>
    <x v="15003"/>
    <n v="-1.0016390457125619E-2"/>
  </r>
  <r>
    <x v="230"/>
    <n v="1017225"/>
    <x v="1370"/>
    <x v="0"/>
    <n v="294.524"/>
    <x v="3412"/>
    <x v="1370"/>
    <x v="9"/>
    <x v="0"/>
    <x v="15004"/>
    <n v="-3.0627724735505435"/>
  </r>
  <r>
    <x v="45"/>
    <n v="1015580"/>
    <x v="146"/>
    <x v="7"/>
    <n v="320.37600000000003"/>
    <x v="3412"/>
    <x v="146"/>
    <x v="0"/>
    <x v="0"/>
    <x v="15005"/>
    <n v="-10.884897745149459"/>
  </r>
  <r>
    <x v="318"/>
    <n v="1011543"/>
    <x v="1087"/>
    <x v="8"/>
    <n v="323.74799999999999"/>
    <x v="3412"/>
    <x v="1087"/>
    <x v="7"/>
    <x v="2"/>
    <x v="15006"/>
    <n v="-11.813076837540306"/>
  </r>
  <r>
    <x v="87"/>
    <n v="1017105"/>
    <x v="253"/>
    <x v="9"/>
    <n v="336.11200000000002"/>
    <x v="3412"/>
    <x v="253"/>
    <x v="3"/>
    <x v="0"/>
    <x v="15007"/>
    <n v="-15.05706431189604"/>
  </r>
  <r>
    <x v="217"/>
    <n v="1004310"/>
    <x v="2164"/>
    <x v="7"/>
    <n v="210.36799999999999"/>
    <x v="3413"/>
    <x v="2164"/>
    <x v="11"/>
    <x v="3"/>
    <x v="15008"/>
    <n v="35.727296927289345"/>
  </r>
  <r>
    <x v="314"/>
    <n v="1004245"/>
    <x v="86"/>
    <x v="4"/>
    <n v="225.84960000000001"/>
    <x v="3414"/>
    <x v="86"/>
    <x v="1"/>
    <x v="1"/>
    <x v="15009"/>
    <n v="26.50170733089633"/>
  </r>
  <r>
    <x v="73"/>
    <n v="1001827"/>
    <x v="2836"/>
    <x v="1"/>
    <n v="248.86720000000005"/>
    <x v="3415"/>
    <x v="2836"/>
    <x v="8"/>
    <x v="3"/>
    <x v="15010"/>
    <n v="14.802047035527375"/>
  </r>
  <r>
    <x v="229"/>
    <n v="1002974"/>
    <x v="321"/>
    <x v="7"/>
    <n v="240.18240000000003"/>
    <x v="3416"/>
    <x v="321"/>
    <x v="1"/>
    <x v="1"/>
    <x v="15011"/>
    <n v="19.028538310883743"/>
  </r>
  <r>
    <x v="279"/>
    <n v="1001397"/>
    <x v="719"/>
    <x v="9"/>
    <n v="128.08108800000002"/>
    <x v="3417"/>
    <x v="719"/>
    <x v="0"/>
    <x v="0"/>
    <x v="15012"/>
    <n v="123.20834751185129"/>
  </r>
  <r>
    <x v="205"/>
    <n v="1003346"/>
    <x v="1267"/>
    <x v="3"/>
    <n v="221.90720000000002"/>
    <x v="3418"/>
    <x v="1267"/>
    <x v="2"/>
    <x v="2"/>
    <x v="15013"/>
    <n v="28.849897614858826"/>
  </r>
  <r>
    <x v="194"/>
    <n v="1006227"/>
    <x v="2429"/>
    <x v="4"/>
    <n v="19.411999999999978"/>
    <x v="3419"/>
    <x v="2429"/>
    <x v="4"/>
    <x v="1"/>
    <x v="15014"/>
    <n v="1373.066144652794"/>
  </r>
  <r>
    <x v="224"/>
    <n v="1008304"/>
    <x v="1448"/>
    <x v="5"/>
    <n v="31.628"/>
    <x v="3419"/>
    <x v="1448"/>
    <x v="6"/>
    <x v="2"/>
    <x v="15015"/>
    <n v="804.1090173264198"/>
  </r>
  <r>
    <x v="184"/>
    <n v="1008504"/>
    <x v="1853"/>
    <x v="4"/>
    <n v="40.192000000000007"/>
    <x v="3419"/>
    <x v="1853"/>
    <x v="5"/>
    <x v="1"/>
    <x v="15016"/>
    <n v="611.46397292993629"/>
  </r>
  <r>
    <x v="267"/>
    <n v="1009178"/>
    <x v="2544"/>
    <x v="9"/>
    <n v="43.5"/>
    <x v="3419"/>
    <x v="2544"/>
    <x v="8"/>
    <x v="3"/>
    <x v="15017"/>
    <n v="557.36000000000013"/>
  </r>
  <r>
    <x v="293"/>
    <n v="1006514"/>
    <x v="998"/>
    <x v="3"/>
    <n v="70.27200000000002"/>
    <x v="3419"/>
    <x v="998"/>
    <x v="11"/>
    <x v="3"/>
    <x v="15018"/>
    <n v="306.92110655737702"/>
  </r>
  <r>
    <x v="97"/>
    <n v="1006955"/>
    <x v="696"/>
    <x v="9"/>
    <n v="115.20800000000001"/>
    <x v="3419"/>
    <x v="696"/>
    <x v="10"/>
    <x v="3"/>
    <x v="15019"/>
    <n v="148.20463856676619"/>
  </r>
  <r>
    <x v="307"/>
    <n v="1016851"/>
    <x v="617"/>
    <x v="7"/>
    <n v="170.3"/>
    <x v="3419"/>
    <x v="617"/>
    <x v="6"/>
    <x v="2"/>
    <x v="15020"/>
    <n v="67.910510863182623"/>
  </r>
  <r>
    <x v="94"/>
    <n v="1010441"/>
    <x v="1005"/>
    <x v="6"/>
    <n v="173.67200000000003"/>
    <x v="3419"/>
    <x v="1005"/>
    <x v="6"/>
    <x v="2"/>
    <x v="15021"/>
    <n v="64.65037542033258"/>
  </r>
  <r>
    <x v="280"/>
    <n v="1018696"/>
    <x v="1161"/>
    <x v="0"/>
    <n v="189.40800000000002"/>
    <x v="3419"/>
    <x v="1161"/>
    <x v="1"/>
    <x v="1"/>
    <x v="15022"/>
    <n v="50.971236695387745"/>
  </r>
  <r>
    <x v="323"/>
    <n v="1014126"/>
    <x v="74"/>
    <x v="9"/>
    <n v="198.40000000000003"/>
    <x v="3419"/>
    <x v="74"/>
    <x v="9"/>
    <x v="0"/>
    <x v="15023"/>
    <n v="44.128830645161287"/>
  </r>
  <r>
    <x v="179"/>
    <n v="1013542"/>
    <x v="1780"/>
    <x v="3"/>
    <n v="215.26000000000002"/>
    <x v="3419"/>
    <x v="1780"/>
    <x v="11"/>
    <x v="3"/>
    <x v="15024"/>
    <n v="32.840100343770331"/>
  </r>
  <r>
    <x v="95"/>
    <n v="1009657"/>
    <x v="1167"/>
    <x v="5"/>
    <n v="233.24400000000003"/>
    <x v="3419"/>
    <x v="1167"/>
    <x v="9"/>
    <x v="0"/>
    <x v="15025"/>
    <n v="22.597623089983024"/>
  </r>
  <r>
    <x v="203"/>
    <n v="1016020"/>
    <x v="1235"/>
    <x v="2"/>
    <n v="239.98800000000003"/>
    <x v="3419"/>
    <x v="1235"/>
    <x v="9"/>
    <x v="0"/>
    <x v="15026"/>
    <n v="19.152457622881148"/>
  </r>
  <r>
    <x v="260"/>
    <n v="1018163"/>
    <x v="2550"/>
    <x v="2"/>
    <n v="248.98000000000002"/>
    <x v="3419"/>
    <x v="2550"/>
    <x v="5"/>
    <x v="1"/>
    <x v="15027"/>
    <n v="14.849224837336342"/>
  </r>
  <r>
    <x v="46"/>
    <n v="1014731"/>
    <x v="1241"/>
    <x v="3"/>
    <n v="283.82400000000001"/>
    <x v="3419"/>
    <x v="1241"/>
    <x v="2"/>
    <x v="2"/>
    <x v="15028"/>
    <n v="0.74961948249620525"/>
  </r>
  <r>
    <x v="148"/>
    <n v="1009702"/>
    <x v="2761"/>
    <x v="7"/>
    <n v="308.55200000000002"/>
    <x v="3419"/>
    <x v="2761"/>
    <x v="11"/>
    <x v="3"/>
    <x v="15029"/>
    <n v="-7.3246648863076498"/>
  </r>
  <r>
    <x v="179"/>
    <n v="1010818"/>
    <x v="650"/>
    <x v="8"/>
    <n v="340.02400000000006"/>
    <x v="3419"/>
    <x v="650"/>
    <x v="5"/>
    <x v="1"/>
    <x v="15030"/>
    <n v="-15.9025245276804"/>
  </r>
  <r>
    <x v="56"/>
    <n v="1017601"/>
    <x v="896"/>
    <x v="4"/>
    <n v="352.38800000000003"/>
    <x v="3419"/>
    <x v="896"/>
    <x v="7"/>
    <x v="2"/>
    <x v="15031"/>
    <n v="-18.853195909054786"/>
  </r>
  <r>
    <x v="252"/>
    <n v="1004777"/>
    <x v="2330"/>
    <x v="8"/>
    <n v="25.955200000000005"/>
    <x v="3420"/>
    <x v="2330"/>
    <x v="4"/>
    <x v="1"/>
    <x v="15032"/>
    <n v="1001.8986561459747"/>
  </r>
  <r>
    <x v="120"/>
    <n v="1004984"/>
    <x v="2681"/>
    <x v="2"/>
    <n v="260.52160000000003"/>
    <x v="3421"/>
    <x v="2681"/>
    <x v="3"/>
    <x v="0"/>
    <x v="15033"/>
    <n v="9.7957328682151417"/>
  </r>
  <r>
    <x v="279"/>
    <n v="1018865"/>
    <x v="2799"/>
    <x v="1"/>
    <n v="209.85600000000002"/>
    <x v="3422"/>
    <x v="2799"/>
    <x v="0"/>
    <x v="0"/>
    <x v="15034"/>
    <n v="36.346294602012819"/>
  </r>
  <r>
    <x v="292"/>
    <n v="1004006"/>
    <x v="1195"/>
    <x v="7"/>
    <n v="152.72640000000001"/>
    <x v="3423"/>
    <x v="1195"/>
    <x v="0"/>
    <x v="0"/>
    <x v="15035"/>
    <n v="87.375332620948299"/>
  </r>
  <r>
    <x v="210"/>
    <n v="1001268"/>
    <x v="1378"/>
    <x v="1"/>
    <n v="76.360320000000002"/>
    <x v="3424"/>
    <x v="1378"/>
    <x v="7"/>
    <x v="2"/>
    <x v="15036"/>
    <n v="274.8342594687922"/>
  </r>
  <r>
    <x v="353"/>
    <n v="1001735"/>
    <x v="1610"/>
    <x v="6"/>
    <n v="247.73760000000004"/>
    <x v="3425"/>
    <x v="1610"/>
    <x v="3"/>
    <x v="0"/>
    <x v="15037"/>
    <n v="15.548838771345173"/>
  </r>
  <r>
    <x v="164"/>
    <n v="1000708"/>
    <x v="928"/>
    <x v="8"/>
    <n v="436.80556800000016"/>
    <x v="3426"/>
    <x v="928"/>
    <x v="9"/>
    <x v="0"/>
    <x v="15038"/>
    <n v="-34.464835393307084"/>
  </r>
  <r>
    <x v="69"/>
    <n v="1001592"/>
    <x v="1540"/>
    <x v="7"/>
    <n v="69.612800000000007"/>
    <x v="3427"/>
    <x v="1540"/>
    <x v="5"/>
    <x v="1"/>
    <x v="15039"/>
    <n v="311.31010388893998"/>
  </r>
  <r>
    <x v="170"/>
    <n v="1001399"/>
    <x v="1353"/>
    <x v="2"/>
    <n v="676.4476800000001"/>
    <x v="3428"/>
    <x v="1353"/>
    <x v="11"/>
    <x v="3"/>
    <x v="15040"/>
    <n v="-57.668649259023255"/>
  </r>
  <r>
    <x v="355"/>
    <n v="1006348"/>
    <x v="1388"/>
    <x v="0"/>
    <n v="7.4120000000000061"/>
    <x v="3429"/>
    <x v="1388"/>
    <x v="1"/>
    <x v="1"/>
    <x v="15041"/>
    <n v="3764.0016189962175"/>
  </r>
  <r>
    <x v="69"/>
    <n v="1009244"/>
    <x v="1059"/>
    <x v="2"/>
    <n v="10.440000000000012"/>
    <x v="3430"/>
    <x v="1059"/>
    <x v="11"/>
    <x v="3"/>
    <x v="15042"/>
    <n v="2643.2931034482726"/>
  </r>
  <r>
    <x v="327"/>
    <n v="1006607"/>
    <x v="845"/>
    <x v="7"/>
    <n v="22.180000000000007"/>
    <x v="3430"/>
    <x v="845"/>
    <x v="2"/>
    <x v="2"/>
    <x v="15043"/>
    <n v="1191.2524797114513"/>
  </r>
  <r>
    <x v="356"/>
    <n v="1008864"/>
    <x v="221"/>
    <x v="5"/>
    <n v="36.903999999999996"/>
    <x v="3430"/>
    <x v="221"/>
    <x v="4"/>
    <x v="1"/>
    <x v="15044"/>
    <n v="676.06709299804902"/>
  </r>
  <r>
    <x v="70"/>
    <n v="1007253"/>
    <x v="2063"/>
    <x v="3"/>
    <n v="73.364000000000019"/>
    <x v="3430"/>
    <x v="2063"/>
    <x v="1"/>
    <x v="1"/>
    <x v="15045"/>
    <n v="290.38193119241032"/>
  </r>
  <r>
    <x v="113"/>
    <n v="1008068"/>
    <x v="1521"/>
    <x v="8"/>
    <n v="88.756"/>
    <x v="3430"/>
    <x v="1521"/>
    <x v="9"/>
    <x v="0"/>
    <x v="15046"/>
    <n v="222.6821848663752"/>
  </r>
  <r>
    <x v="316"/>
    <n v="1007572"/>
    <x v="2618"/>
    <x v="2"/>
    <n v="111.896"/>
    <x v="3430"/>
    <x v="2618"/>
    <x v="1"/>
    <x v="1"/>
    <x v="15047"/>
    <n v="155.95177664974617"/>
  </r>
  <r>
    <x v="332"/>
    <n v="1012696"/>
    <x v="158"/>
    <x v="6"/>
    <n v="149.48399999999998"/>
    <x v="3430"/>
    <x v="158"/>
    <x v="0"/>
    <x v="0"/>
    <x v="15048"/>
    <n v="91.592277434374253"/>
  </r>
  <r>
    <x v="264"/>
    <n v="1018580"/>
    <x v="1517"/>
    <x v="7"/>
    <n v="176.45999999999998"/>
    <x v="3430"/>
    <x v="1517"/>
    <x v="10"/>
    <x v="3"/>
    <x v="15049"/>
    <n v="62.302958177490652"/>
  </r>
  <r>
    <x v="25"/>
    <n v="1018827"/>
    <x v="2266"/>
    <x v="4"/>
    <n v="220.29599999999999"/>
    <x v="3430"/>
    <x v="2266"/>
    <x v="6"/>
    <x v="2"/>
    <x v="15050"/>
    <n v="30.00680902059047"/>
  </r>
  <r>
    <x v="189"/>
    <n v="1012370"/>
    <x v="3"/>
    <x v="0"/>
    <n v="237.15600000000001"/>
    <x v="3430"/>
    <x v="3"/>
    <x v="3"/>
    <x v="0"/>
    <x v="15051"/>
    <n v="20.764307038405086"/>
  </r>
  <r>
    <x v="190"/>
    <n v="1019393"/>
    <x v="170"/>
    <x v="0"/>
    <n v="254.01599999999999"/>
    <x v="3430"/>
    <x v="170"/>
    <x v="11"/>
    <x v="3"/>
    <x v="15052"/>
    <n v="12.74872448979591"/>
  </r>
  <r>
    <x v="279"/>
    <n v="1017244"/>
    <x v="313"/>
    <x v="8"/>
    <n v="320.33199999999999"/>
    <x v="3430"/>
    <x v="313"/>
    <x v="2"/>
    <x v="2"/>
    <x v="15053"/>
    <n v="-10.592822446711544"/>
  </r>
  <r>
    <x v="211"/>
    <n v="1013587"/>
    <x v="2631"/>
    <x v="7"/>
    <n v="329.32400000000001"/>
    <x v="3430"/>
    <x v="2631"/>
    <x v="4"/>
    <x v="1"/>
    <x v="15054"/>
    <n v="-13.034033353171964"/>
  </r>
  <r>
    <x v="229"/>
    <n v="1014093"/>
    <x v="1365"/>
    <x v="3"/>
    <n v="334.94400000000002"/>
    <x v="3430"/>
    <x v="1365"/>
    <x v="8"/>
    <x v="3"/>
    <x v="15055"/>
    <n v="-14.493228718830622"/>
  </r>
  <r>
    <x v="156"/>
    <n v="1009063"/>
    <x v="1527"/>
    <x v="5"/>
    <n v="188.19200000000004"/>
    <x v="3431"/>
    <x v="1527"/>
    <x v="5"/>
    <x v="1"/>
    <x v="15056"/>
    <n v="52.184896276143498"/>
  </r>
  <r>
    <x v="43"/>
    <n v="1004694"/>
    <x v="2067"/>
    <x v="6"/>
    <n v="35.4848"/>
    <x v="3432"/>
    <x v="2067"/>
    <x v="6"/>
    <x v="2"/>
    <x v="15057"/>
    <n v="707.9572098475968"/>
  </r>
  <r>
    <x v="139"/>
    <n v="1000766"/>
    <x v="2604"/>
    <x v="2"/>
    <n v="617.45702400000016"/>
    <x v="3433"/>
    <x v="2604"/>
    <x v="2"/>
    <x v="2"/>
    <x v="15058"/>
    <n v="-53.561062737218137"/>
  </r>
  <r>
    <x v="209"/>
    <n v="1002794"/>
    <x v="505"/>
    <x v="3"/>
    <n v="220.24960000000002"/>
    <x v="3434"/>
    <x v="505"/>
    <x v="8"/>
    <x v="3"/>
    <x v="15059"/>
    <n v="30.223346603126643"/>
  </r>
  <r>
    <x v="94"/>
    <n v="1001814"/>
    <x v="1640"/>
    <x v="7"/>
    <n v="206.13440000000003"/>
    <x v="3435"/>
    <x v="1640"/>
    <x v="7"/>
    <x v="2"/>
    <x v="15060"/>
    <n v="39.148050980331313"/>
  </r>
  <r>
    <x v="1"/>
    <n v="1009191"/>
    <x v="1694"/>
    <x v="0"/>
    <n v="57.76400000000001"/>
    <x v="3436"/>
    <x v="1694"/>
    <x v="9"/>
    <x v="0"/>
    <x v="15061"/>
    <n v="396.58610899522188"/>
  </r>
  <r>
    <x v="319"/>
    <n v="1009248"/>
    <x v="2214"/>
    <x v="2"/>
    <n v="65.72"/>
    <x v="3436"/>
    <x v="2214"/>
    <x v="1"/>
    <x v="1"/>
    <x v="15062"/>
    <n v="336.46987218502738"/>
  </r>
  <r>
    <x v="261"/>
    <n v="1006375"/>
    <x v="523"/>
    <x v="0"/>
    <n v="123.176"/>
    <x v="3436"/>
    <x v="523"/>
    <x v="1"/>
    <x v="1"/>
    <x v="15063"/>
    <n v="132.87653438981621"/>
  </r>
  <r>
    <x v="207"/>
    <n v="1007280"/>
    <x v="36"/>
    <x v="9"/>
    <n v="140.08799999999999"/>
    <x v="3436"/>
    <x v="36"/>
    <x v="9"/>
    <x v="0"/>
    <x v="15064"/>
    <n v="104.76272057563818"/>
  </r>
  <r>
    <x v="191"/>
    <n v="1014467"/>
    <x v="795"/>
    <x v="7"/>
    <n v="189.364"/>
    <x v="3436"/>
    <x v="795"/>
    <x v="8"/>
    <x v="3"/>
    <x v="15065"/>
    <n v="51.47968990938088"/>
  </r>
  <r>
    <x v="30"/>
    <n v="1009649"/>
    <x v="1608"/>
    <x v="3"/>
    <n v="208.47200000000001"/>
    <x v="3436"/>
    <x v="1608"/>
    <x v="3"/>
    <x v="0"/>
    <x v="15066"/>
    <n v="37.595456464177445"/>
  </r>
  <r>
    <x v="16"/>
    <n v="1013984"/>
    <x v="790"/>
    <x v="7"/>
    <n v="230.952"/>
    <x v="3436"/>
    <x v="790"/>
    <x v="5"/>
    <x v="1"/>
    <x v="15067"/>
    <n v="24.202431674114109"/>
  </r>
  <r>
    <x v="203"/>
    <n v="1014364"/>
    <x v="1517"/>
    <x v="7"/>
    <n v="250.06"/>
    <x v="3436"/>
    <x v="1517"/>
    <x v="10"/>
    <x v="3"/>
    <x v="15068"/>
    <n v="14.71166919939215"/>
  </r>
  <r>
    <x v="347"/>
    <n v="1016789"/>
    <x v="1502"/>
    <x v="8"/>
    <n v="277.036"/>
    <x v="3436"/>
    <x v="1502"/>
    <x v="8"/>
    <x v="3"/>
    <x v="15069"/>
    <n v="3.5417779638747349"/>
  </r>
  <r>
    <x v="351"/>
    <n v="1011594"/>
    <x v="161"/>
    <x v="7"/>
    <n v="297.26800000000003"/>
    <x v="3436"/>
    <x v="161"/>
    <x v="5"/>
    <x v="1"/>
    <x v="15070"/>
    <n v="-3.5052545178088508"/>
  </r>
  <r>
    <x v="137"/>
    <n v="1015340"/>
    <x v="1000"/>
    <x v="5"/>
    <n v="320.87200000000001"/>
    <x v="3436"/>
    <x v="1000"/>
    <x v="10"/>
    <x v="3"/>
    <x v="15071"/>
    <n v="-10.603605175895684"/>
  </r>
  <r>
    <x v="355"/>
    <n v="1017548"/>
    <x v="176"/>
    <x v="8"/>
    <n v="327.61600000000004"/>
    <x v="3436"/>
    <x v="176"/>
    <x v="10"/>
    <x v="3"/>
    <x v="15072"/>
    <n v="-12.443836686852908"/>
  </r>
  <r>
    <x v="299"/>
    <n v="1017624"/>
    <x v="959"/>
    <x v="2"/>
    <n v="328.74"/>
    <x v="3436"/>
    <x v="959"/>
    <x v="4"/>
    <x v="1"/>
    <x v="15073"/>
    <n v="-12.743201314108413"/>
  </r>
  <r>
    <x v="270"/>
    <n v="1012332"/>
    <x v="25"/>
    <x v="9"/>
    <n v="338.85599999999999"/>
    <x v="3436"/>
    <x v="25"/>
    <x v="5"/>
    <x v="1"/>
    <x v="15074"/>
    <n v="-15.348112472554709"/>
  </r>
  <r>
    <x v="54"/>
    <n v="1011334"/>
    <x v="87"/>
    <x v="9"/>
    <n v="343.35200000000003"/>
    <x v="3436"/>
    <x v="87"/>
    <x v="6"/>
    <x v="2"/>
    <x v="15075"/>
    <n v="-16.456581001421284"/>
  </r>
  <r>
    <x v="264"/>
    <n v="1011920"/>
    <x v="1907"/>
    <x v="2"/>
    <n v="356.84000000000003"/>
    <x v="3436"/>
    <x v="1907"/>
    <x v="3"/>
    <x v="0"/>
    <x v="15076"/>
    <n v="-19.614393005268472"/>
  </r>
  <r>
    <x v="33"/>
    <n v="1001820"/>
    <x v="432"/>
    <x v="8"/>
    <n v="252.62400000000002"/>
    <x v="3437"/>
    <x v="432"/>
    <x v="5"/>
    <x v="1"/>
    <x v="15077"/>
    <n v="13.554246627398827"/>
  </r>
  <r>
    <x v="320"/>
    <n v="1000096"/>
    <x v="157"/>
    <x v="4"/>
    <n v="138.14803200000003"/>
    <x v="3438"/>
    <x v="157"/>
    <x v="11"/>
    <x v="3"/>
    <x v="15078"/>
    <n v="107.66726752937026"/>
  </r>
  <r>
    <x v="188"/>
    <n v="1002807"/>
    <x v="1699"/>
    <x v="5"/>
    <n v="67.004800000000003"/>
    <x v="3439"/>
    <x v="1699"/>
    <x v="9"/>
    <x v="0"/>
    <x v="15079"/>
    <n v="328.18544343091844"/>
  </r>
  <r>
    <x v="270"/>
    <n v="1001156"/>
    <x v="1899"/>
    <x v="3"/>
    <n v="522.7733760000001"/>
    <x v="3440"/>
    <x v="1899"/>
    <x v="9"/>
    <x v="0"/>
    <x v="15080"/>
    <n v="-45.112736575169436"/>
  </r>
  <r>
    <x v="320"/>
    <n v="1001869"/>
    <x v="2598"/>
    <x v="0"/>
    <n v="44.576000000000008"/>
    <x v="3441"/>
    <x v="2598"/>
    <x v="6"/>
    <x v="2"/>
    <x v="15081"/>
    <n v="543.71931083991376"/>
  </r>
  <r>
    <x v="117"/>
    <n v="1001361"/>
    <x v="1316"/>
    <x v="6"/>
    <n v="292.83456000000007"/>
    <x v="3442"/>
    <x v="1316"/>
    <x v="9"/>
    <x v="0"/>
    <x v="15082"/>
    <n v="-1.9887270136421134"/>
  </r>
  <r>
    <x v="107"/>
    <n v="1003574"/>
    <x v="2325"/>
    <x v="6"/>
    <n v="130.17280000000002"/>
    <x v="3443"/>
    <x v="2325"/>
    <x v="11"/>
    <x v="3"/>
    <x v="15083"/>
    <n v="120.53485828068536"/>
  </r>
  <r>
    <x v="186"/>
    <n v="1001053"/>
    <x v="2755"/>
    <x v="3"/>
    <n v="294.558336"/>
    <x v="3444"/>
    <x v="2755"/>
    <x v="4"/>
    <x v="1"/>
    <x v="15084"/>
    <n v="-2.5340501651937557"/>
  </r>
  <r>
    <x v="145"/>
    <n v="1003583"/>
    <x v="77"/>
    <x v="8"/>
    <n v="247.76639999999998"/>
    <x v="3445"/>
    <x v="77"/>
    <x v="0"/>
    <x v="0"/>
    <x v="15085"/>
    <n v="15.895133480568807"/>
  </r>
  <r>
    <x v="354"/>
    <n v="1006779"/>
    <x v="200"/>
    <x v="0"/>
    <n v="3.7560000000000002"/>
    <x v="3446"/>
    <x v="200"/>
    <x v="7"/>
    <x v="2"/>
    <x v="15086"/>
    <n v="7548.9936102236425"/>
  </r>
  <r>
    <x v="77"/>
    <n v="1007545"/>
    <x v="863"/>
    <x v="2"/>
    <n v="32.188000000000002"/>
    <x v="3446"/>
    <x v="863"/>
    <x v="5"/>
    <x v="1"/>
    <x v="15087"/>
    <n v="792.55685348577106"/>
  </r>
  <r>
    <x v="130"/>
    <n v="1007959"/>
    <x v="1183"/>
    <x v="7"/>
    <n v="40.420000000000016"/>
    <x v="3446"/>
    <x v="1183"/>
    <x v="8"/>
    <x v="3"/>
    <x v="15088"/>
    <n v="610.77733795150891"/>
  </r>
  <r>
    <x v="320"/>
    <n v="1008481"/>
    <x v="1970"/>
    <x v="4"/>
    <n v="95.292000000000002"/>
    <x v="3446"/>
    <x v="1970"/>
    <x v="1"/>
    <x v="1"/>
    <x v="15089"/>
    <n v="201.49036645258781"/>
  </r>
  <r>
    <x v="332"/>
    <n v="1008159"/>
    <x v="2736"/>
    <x v="6"/>
    <n v="121.352"/>
    <x v="3446"/>
    <x v="2736"/>
    <x v="8"/>
    <x v="3"/>
    <x v="15090"/>
    <n v="136.74615993143911"/>
  </r>
  <r>
    <x v="168"/>
    <n v="1010875"/>
    <x v="1271"/>
    <x v="4"/>
    <n v="124.71200000000002"/>
    <x v="3446"/>
    <x v="1271"/>
    <x v="5"/>
    <x v="1"/>
    <x v="15091"/>
    <n v="130.36772724356916"/>
  </r>
  <r>
    <x v="85"/>
    <n v="1017173"/>
    <x v="298"/>
    <x v="3"/>
    <n v="125.83600000000001"/>
    <x v="3446"/>
    <x v="298"/>
    <x v="10"/>
    <x v="3"/>
    <x v="15092"/>
    <n v="128.31002256905813"/>
  </r>
  <r>
    <x v="322"/>
    <n v="1019799"/>
    <x v="2649"/>
    <x v="3"/>
    <n v="142.69600000000003"/>
    <x v="3446"/>
    <x v="2649"/>
    <x v="1"/>
    <x v="1"/>
    <x v="15093"/>
    <n v="101.33444525424676"/>
  </r>
  <r>
    <x v="183"/>
    <n v="1016387"/>
    <x v="1202"/>
    <x v="4"/>
    <n v="167.42400000000004"/>
    <x v="3446"/>
    <x v="1202"/>
    <x v="7"/>
    <x v="2"/>
    <x v="15094"/>
    <n v="71.597978784403637"/>
  </r>
  <r>
    <x v="106"/>
    <n v="1009993"/>
    <x v="342"/>
    <x v="8"/>
    <n v="177.54000000000002"/>
    <x v="3446"/>
    <x v="342"/>
    <x v="8"/>
    <x v="3"/>
    <x v="15095"/>
    <n v="61.820547482257503"/>
  </r>
  <r>
    <x v="257"/>
    <n v="1012210"/>
    <x v="1260"/>
    <x v="6"/>
    <n v="201.14400000000003"/>
    <x v="3446"/>
    <x v="1260"/>
    <x v="2"/>
    <x v="2"/>
    <x v="15096"/>
    <n v="42.831106073260919"/>
  </r>
  <r>
    <x v="43"/>
    <n v="1010344"/>
    <x v="1466"/>
    <x v="8"/>
    <n v="203.39200000000002"/>
    <x v="3446"/>
    <x v="1466"/>
    <x v="1"/>
    <x v="1"/>
    <x v="15097"/>
    <n v="41.252458307111375"/>
  </r>
  <r>
    <x v="29"/>
    <n v="1011444"/>
    <x v="312"/>
    <x v="2"/>
    <n v="215.75600000000003"/>
    <x v="3446"/>
    <x v="312"/>
    <x v="8"/>
    <x v="3"/>
    <x v="15098"/>
    <n v="33.157919130870042"/>
  </r>
  <r>
    <x v="271"/>
    <n v="1014824"/>
    <x v="865"/>
    <x v="9"/>
    <n v="223.62400000000002"/>
    <x v="3446"/>
    <x v="865"/>
    <x v="0"/>
    <x v="0"/>
    <x v="15099"/>
    <n v="28.472883053697263"/>
  </r>
  <r>
    <x v="103"/>
    <n v="1015676"/>
    <x v="2049"/>
    <x v="8"/>
    <n v="239.36"/>
    <x v="3446"/>
    <x v="2049"/>
    <x v="0"/>
    <x v="0"/>
    <x v="15100"/>
    <n v="20.026821524064164"/>
  </r>
  <r>
    <x v="143"/>
    <n v="1011150"/>
    <x v="760"/>
    <x v="0"/>
    <n v="255.09600000000003"/>
    <x v="3446"/>
    <x v="760"/>
    <x v="9"/>
    <x v="0"/>
    <x v="15101"/>
    <n v="12.622777307366622"/>
  </r>
  <r>
    <x v="133"/>
    <n v="1009337"/>
    <x v="9"/>
    <x v="8"/>
    <n v="256.22000000000003"/>
    <x v="3446"/>
    <x v="9"/>
    <x v="6"/>
    <x v="2"/>
    <x v="15102"/>
    <n v="12.128717508391214"/>
  </r>
  <r>
    <x v="104"/>
    <n v="1014057"/>
    <x v="1807"/>
    <x v="4"/>
    <n v="303.42800000000005"/>
    <x v="3446"/>
    <x v="1807"/>
    <x v="4"/>
    <x v="1"/>
    <x v="15103"/>
    <n v="-5.3165166036094407"/>
  </r>
  <r>
    <x v="12"/>
    <n v="1015177"/>
    <x v="2572"/>
    <x v="0"/>
    <n v="303.42800000000005"/>
    <x v="3446"/>
    <x v="2572"/>
    <x v="6"/>
    <x v="2"/>
    <x v="15103"/>
    <n v="-5.3165166036094407"/>
  </r>
  <r>
    <x v="84"/>
    <n v="1012815"/>
    <x v="2531"/>
    <x v="5"/>
    <n v="311.29600000000005"/>
    <x v="3446"/>
    <x v="2531"/>
    <x v="3"/>
    <x v="0"/>
    <x v="15104"/>
    <n v="-7.7096396998355408"/>
  </r>
  <r>
    <x v="207"/>
    <n v="1017599"/>
    <x v="991"/>
    <x v="9"/>
    <n v="319.16400000000004"/>
    <x v="3446"/>
    <x v="991"/>
    <x v="4"/>
    <x v="1"/>
    <x v="15105"/>
    <n v="-9.9847727187276885"/>
  </r>
  <r>
    <x v="183"/>
    <n v="1019433"/>
    <x v="67"/>
    <x v="7"/>
    <n v="323.66000000000003"/>
    <x v="3446"/>
    <x v="67"/>
    <x v="0"/>
    <x v="0"/>
    <x v="15106"/>
    <n v="-11.235185070753268"/>
  </r>
  <r>
    <x v="218"/>
    <n v="1016478"/>
    <x v="333"/>
    <x v="7"/>
    <n v="329.28000000000003"/>
    <x v="3446"/>
    <x v="333"/>
    <x v="0"/>
    <x v="0"/>
    <x v="15107"/>
    <n v="-12.75018221574345"/>
  </r>
  <r>
    <x v="165"/>
    <n v="1018219"/>
    <x v="2526"/>
    <x v="7"/>
    <n v="279.82400000000007"/>
    <x v="3447"/>
    <x v="2526"/>
    <x v="4"/>
    <x v="1"/>
    <x v="15108"/>
    <n v="2.670321344845326"/>
  </r>
  <r>
    <x v="173"/>
    <n v="1009887"/>
    <x v="711"/>
    <x v="2"/>
    <n v="301.18000000000006"/>
    <x v="3447"/>
    <x v="711"/>
    <x v="9"/>
    <x v="0"/>
    <x v="15109"/>
    <n v="-4.6098014476392866"/>
  </r>
  <r>
    <x v="56"/>
    <n v="1001478"/>
    <x v="1485"/>
    <x v="6"/>
    <n v="456.11481600000008"/>
    <x v="3448"/>
    <x v="1485"/>
    <x v="11"/>
    <x v="3"/>
    <x v="15110"/>
    <n v="-37.009193755284642"/>
  </r>
  <r>
    <x v="145"/>
    <n v="1001060"/>
    <x v="488"/>
    <x v="9"/>
    <n v="686.3162880000001"/>
    <x v="3449"/>
    <x v="488"/>
    <x v="7"/>
    <x v="2"/>
    <x v="15111"/>
    <n v="-58.134288079142891"/>
  </r>
  <r>
    <x v="41"/>
    <n v="1000361"/>
    <x v="524"/>
    <x v="3"/>
    <n v="83.24332800000002"/>
    <x v="3450"/>
    <x v="524"/>
    <x v="0"/>
    <x v="0"/>
    <x v="15112"/>
    <n v="245.17184512373169"/>
  </r>
  <r>
    <x v="45"/>
    <n v="1005224"/>
    <x v="861"/>
    <x v="3"/>
    <n v="275.5680000000001"/>
    <x v="3451"/>
    <x v="861"/>
    <x v="9"/>
    <x v="0"/>
    <x v="15113"/>
    <n v="4.2800325146606051"/>
  </r>
  <r>
    <x v="133"/>
    <n v="1002135"/>
    <x v="2371"/>
    <x v="3"/>
    <n v="222.57600000000002"/>
    <x v="3452"/>
    <x v="2371"/>
    <x v="10"/>
    <x v="3"/>
    <x v="15114"/>
    <n v="29.157069944648139"/>
  </r>
  <r>
    <x v="69"/>
    <n v="1001873"/>
    <x v="1654"/>
    <x v="5"/>
    <n v="135.4624"/>
    <x v="3453"/>
    <x v="1654"/>
    <x v="0"/>
    <x v="0"/>
    <x v="15115"/>
    <n v="112.27416611546823"/>
  </r>
  <r>
    <x v="61"/>
    <n v="1003399"/>
    <x v="1018"/>
    <x v="7"/>
    <n v="194.65600000000003"/>
    <x v="3454"/>
    <x v="1018"/>
    <x v="5"/>
    <x v="1"/>
    <x v="15116"/>
    <n v="47.735286865033679"/>
  </r>
  <r>
    <x v="81"/>
    <n v="1000074"/>
    <x v="121"/>
    <x v="4"/>
    <n v="177.81676800000002"/>
    <x v="3455"/>
    <x v="121"/>
    <x v="2"/>
    <x v="2"/>
    <x v="15117"/>
    <n v="61.726109429679902"/>
  </r>
  <r>
    <x v="147"/>
    <n v="1006949"/>
    <x v="1007"/>
    <x v="0"/>
    <n v="9.9600000000000044"/>
    <x v="3456"/>
    <x v="1007"/>
    <x v="10"/>
    <x v="3"/>
    <x v="15118"/>
    <n v="2788.9999999999982"/>
  </r>
  <r>
    <x v="274"/>
    <n v="1007141"/>
    <x v="1943"/>
    <x v="9"/>
    <n v="4.632000000000005"/>
    <x v="3457"/>
    <x v="1943"/>
    <x v="2"/>
    <x v="2"/>
    <x v="15119"/>
    <n v="6112.0984455958478"/>
  </r>
  <r>
    <x v="225"/>
    <n v="1005625"/>
    <x v="1722"/>
    <x v="9"/>
    <n v="12.964000000000013"/>
    <x v="3457"/>
    <x v="1722"/>
    <x v="11"/>
    <x v="3"/>
    <x v="15120"/>
    <n v="2119.5649490897849"/>
  </r>
  <r>
    <x v="48"/>
    <n v="1009007"/>
    <x v="1998"/>
    <x v="8"/>
    <n v="21.576000000000001"/>
    <x v="3457"/>
    <x v="1998"/>
    <x v="11"/>
    <x v="3"/>
    <x v="15121"/>
    <n v="1233.6318131256951"/>
  </r>
  <r>
    <x v="104"/>
    <n v="1008930"/>
    <x v="989"/>
    <x v="2"/>
    <n v="68.807999999999993"/>
    <x v="3457"/>
    <x v="989"/>
    <x v="10"/>
    <x v="3"/>
    <x v="15122"/>
    <n v="318.1845134286711"/>
  </r>
  <r>
    <x v="241"/>
    <n v="1008945"/>
    <x v="1884"/>
    <x v="5"/>
    <n v="77.824000000000026"/>
    <x v="3457"/>
    <x v="1884"/>
    <x v="5"/>
    <x v="1"/>
    <x v="15123"/>
    <n v="269.73735608552619"/>
  </r>
  <r>
    <x v="124"/>
    <n v="1006928"/>
    <x v="1374"/>
    <x v="3"/>
    <n v="87.740000000000023"/>
    <x v="3457"/>
    <x v="1374"/>
    <x v="2"/>
    <x v="2"/>
    <x v="15124"/>
    <n v="227.95121951219502"/>
  </r>
  <r>
    <x v="10"/>
    <n v="1016571"/>
    <x v="2735"/>
    <x v="9"/>
    <n v="124.12799999999999"/>
    <x v="3457"/>
    <x v="2735"/>
    <x v="11"/>
    <x v="3"/>
    <x v="15125"/>
    <n v="131.81264501160095"/>
  </r>
  <r>
    <x v="341"/>
    <n v="1016233"/>
    <x v="40"/>
    <x v="4"/>
    <n v="126.37599999999998"/>
    <x v="3457"/>
    <x v="40"/>
    <x v="0"/>
    <x v="0"/>
    <x v="15126"/>
    <n v="127.68911818699755"/>
  </r>
  <r>
    <x v="147"/>
    <n v="1019386"/>
    <x v="314"/>
    <x v="4"/>
    <n v="131.99599999999998"/>
    <x v="3457"/>
    <x v="314"/>
    <x v="3"/>
    <x v="0"/>
    <x v="15127"/>
    <n v="117.99478772084004"/>
  </r>
  <r>
    <x v="329"/>
    <n v="1014418"/>
    <x v="651"/>
    <x v="3"/>
    <n v="140.988"/>
    <x v="3457"/>
    <x v="651"/>
    <x v="5"/>
    <x v="1"/>
    <x v="15128"/>
    <n v="104.0914120350668"/>
  </r>
  <r>
    <x v="178"/>
    <n v="1018197"/>
    <x v="1204"/>
    <x v="8"/>
    <n v="192.69199999999998"/>
    <x v="3457"/>
    <x v="1204"/>
    <x v="11"/>
    <x v="3"/>
    <x v="15129"/>
    <n v="49.328669586697949"/>
  </r>
  <r>
    <x v="104"/>
    <n v="1010259"/>
    <x v="1934"/>
    <x v="8"/>
    <n v="206.18"/>
    <x v="3457"/>
    <x v="1934"/>
    <x v="0"/>
    <x v="0"/>
    <x v="15130"/>
    <n v="39.559802114657082"/>
  </r>
  <r>
    <x v="328"/>
    <n v="1012418"/>
    <x v="2329"/>
    <x v="5"/>
    <n v="237.65199999999999"/>
    <x v="3457"/>
    <x v="2329"/>
    <x v="9"/>
    <x v="0"/>
    <x v="15131"/>
    <n v="21.078046892094324"/>
  </r>
  <r>
    <x v="120"/>
    <n v="1012338"/>
    <x v="820"/>
    <x v="2"/>
    <n v="250.01599999999999"/>
    <x v="3457"/>
    <x v="820"/>
    <x v="6"/>
    <x v="2"/>
    <x v="15132"/>
    <n v="15.090394214770253"/>
  </r>
  <r>
    <x v="77"/>
    <n v="1017424"/>
    <x v="1582"/>
    <x v="5"/>
    <n v="299.47199999999998"/>
    <x v="3457"/>
    <x v="1582"/>
    <x v="9"/>
    <x v="0"/>
    <x v="15133"/>
    <n v="-3.916092322487577"/>
  </r>
  <r>
    <x v="132"/>
    <n v="1014934"/>
    <x v="1424"/>
    <x v="0"/>
    <n v="324.2"/>
    <x v="3457"/>
    <x v="1424"/>
    <x v="9"/>
    <x v="0"/>
    <x v="15134"/>
    <n v="-11.244787168414561"/>
  </r>
  <r>
    <x v="10"/>
    <n v="1013209"/>
    <x v="536"/>
    <x v="0"/>
    <n v="334.31600000000003"/>
    <x v="3457"/>
    <x v="536"/>
    <x v="11"/>
    <x v="3"/>
    <x v="15135"/>
    <n v="-13.930413142057226"/>
  </r>
  <r>
    <x v="7"/>
    <n v="1012686"/>
    <x v="1400"/>
    <x v="8"/>
    <n v="350.05200000000002"/>
    <x v="3457"/>
    <x v="1400"/>
    <x v="4"/>
    <x v="1"/>
    <x v="15136"/>
    <n v="-17.799526927427934"/>
  </r>
  <r>
    <x v="235"/>
    <n v="1009728"/>
    <x v="1333"/>
    <x v="6"/>
    <n v="269.12400000000002"/>
    <x v="3458"/>
    <x v="1333"/>
    <x v="6"/>
    <x v="2"/>
    <x v="15137"/>
    <n v="6.9188924064743444"/>
  </r>
  <r>
    <x v="241"/>
    <n v="1001590"/>
    <x v="2079"/>
    <x v="5"/>
    <n v="122.17600000000003"/>
    <x v="3459"/>
    <x v="2079"/>
    <x v="7"/>
    <x v="2"/>
    <x v="15138"/>
    <n v="135.52881089575692"/>
  </r>
  <r>
    <x v="64"/>
    <n v="1004938"/>
    <x v="1345"/>
    <x v="8"/>
    <n v="7.5200000000000022"/>
    <x v="3460"/>
    <x v="1345"/>
    <x v="11"/>
    <x v="3"/>
    <x v="15139"/>
    <n v="3727.0478723404253"/>
  </r>
  <r>
    <x v="342"/>
    <n v="1002727"/>
    <x v="1783"/>
    <x v="7"/>
    <n v="109.43680000000002"/>
    <x v="3461"/>
    <x v="1783"/>
    <x v="11"/>
    <x v="3"/>
    <x v="15140"/>
    <n v="162.9916079417527"/>
  </r>
  <r>
    <x v="158"/>
    <n v="1003911"/>
    <x v="2125"/>
    <x v="6"/>
    <n v="237.41440000000003"/>
    <x v="3462"/>
    <x v="2125"/>
    <x v="2"/>
    <x v="2"/>
    <x v="15141"/>
    <n v="21.268297120983391"/>
  </r>
  <r>
    <x v="313"/>
    <n v="1003524"/>
    <x v="812"/>
    <x v="0"/>
    <n v="191.23520000000002"/>
    <x v="3463"/>
    <x v="812"/>
    <x v="9"/>
    <x v="0"/>
    <x v="15142"/>
    <n v="50.573743745921227"/>
  </r>
  <r>
    <x v="241"/>
    <n v="1001222"/>
    <x v="808"/>
    <x v="4"/>
    <n v="272.93952000000007"/>
    <x v="3464"/>
    <x v="808"/>
    <x v="4"/>
    <x v="1"/>
    <x v="15143"/>
    <n v="5.5090886068825515"/>
  </r>
  <r>
    <x v="20"/>
    <n v="1003033"/>
    <x v="525"/>
    <x v="2"/>
    <n v="233.49440000000004"/>
    <x v="3465"/>
    <x v="525"/>
    <x v="7"/>
    <x v="2"/>
    <x v="15144"/>
    <n v="23.364329080269151"/>
  </r>
  <r>
    <x v="344"/>
    <n v="1002800"/>
    <x v="443"/>
    <x v="1"/>
    <n v="178.41600000000003"/>
    <x v="3466"/>
    <x v="443"/>
    <x v="4"/>
    <x v="1"/>
    <x v="15145"/>
    <n v="61.471168505066778"/>
  </r>
  <r>
    <x v="187"/>
    <n v="1001266"/>
    <x v="2307"/>
    <x v="1"/>
    <n v="371.38560000000007"/>
    <x v="3467"/>
    <x v="2307"/>
    <x v="10"/>
    <x v="3"/>
    <x v="15146"/>
    <n v="-22.416464181702256"/>
  </r>
  <r>
    <x v="135"/>
    <n v="1007261"/>
    <x v="224"/>
    <x v="8"/>
    <n v="3.1359999999999957"/>
    <x v="3468"/>
    <x v="224"/>
    <x v="9"/>
    <x v="0"/>
    <x v="15147"/>
    <n v="9089.8150510204196"/>
  </r>
  <r>
    <x v="309"/>
    <n v="1009023"/>
    <x v="1223"/>
    <x v="8"/>
    <n v="14.888000000000005"/>
    <x v="3468"/>
    <x v="1223"/>
    <x v="6"/>
    <x v="2"/>
    <x v="15148"/>
    <n v="1835.7375067168184"/>
  </r>
  <r>
    <x v="243"/>
    <n v="1008379"/>
    <x v="85"/>
    <x v="3"/>
    <n v="65.911999999999992"/>
    <x v="3468"/>
    <x v="85"/>
    <x v="9"/>
    <x v="0"/>
    <x v="15149"/>
    <n v="337.2384391309626"/>
  </r>
  <r>
    <x v="152"/>
    <n v="1007530"/>
    <x v="1662"/>
    <x v="6"/>
    <n v="122.96400000000003"/>
    <x v="3468"/>
    <x v="1662"/>
    <x v="3"/>
    <x v="0"/>
    <x v="15150"/>
    <n v="134.37152337269441"/>
  </r>
  <r>
    <x v="159"/>
    <n v="1014523"/>
    <x v="1822"/>
    <x v="2"/>
    <n v="130.28800000000001"/>
    <x v="3468"/>
    <x v="1822"/>
    <x v="11"/>
    <x v="3"/>
    <x v="15151"/>
    <n v="121.19657988456342"/>
  </r>
  <r>
    <x v="74"/>
    <n v="1009754"/>
    <x v="2690"/>
    <x v="0"/>
    <n v="137.03200000000001"/>
    <x v="3468"/>
    <x v="2690"/>
    <x v="11"/>
    <x v="3"/>
    <x v="15152"/>
    <n v="110.31043843773718"/>
  </r>
  <r>
    <x v="245"/>
    <n v="1019462"/>
    <x v="302"/>
    <x v="2"/>
    <n v="157.26400000000001"/>
    <x v="3468"/>
    <x v="302"/>
    <x v="4"/>
    <x v="1"/>
    <x v="15153"/>
    <n v="83.254018720113947"/>
  </r>
  <r>
    <x v="147"/>
    <n v="1013899"/>
    <x v="1534"/>
    <x v="2"/>
    <n v="187.61200000000002"/>
    <x v="3468"/>
    <x v="1534"/>
    <x v="11"/>
    <x v="3"/>
    <x v="15154"/>
    <n v="53.610963051403957"/>
  </r>
  <r>
    <x v="145"/>
    <n v="1013084"/>
    <x v="567"/>
    <x v="8"/>
    <n v="188.73600000000002"/>
    <x v="3468"/>
    <x v="567"/>
    <x v="6"/>
    <x v="2"/>
    <x v="15155"/>
    <n v="52.696146998982705"/>
  </r>
  <r>
    <x v="178"/>
    <n v="1011016"/>
    <x v="2563"/>
    <x v="6"/>
    <n v="199.976"/>
    <x v="3468"/>
    <x v="2563"/>
    <x v="6"/>
    <x v="2"/>
    <x v="15156"/>
    <n v="44.113593631235766"/>
  </r>
  <r>
    <x v="294"/>
    <n v="1014848"/>
    <x v="1779"/>
    <x v="8"/>
    <n v="216.83600000000001"/>
    <x v="3468"/>
    <x v="1779"/>
    <x v="1"/>
    <x v="1"/>
    <x v="15157"/>
    <n v="32.908096441550299"/>
  </r>
  <r>
    <x v="315"/>
    <n v="1015926"/>
    <x v="1846"/>
    <x v="9"/>
    <n v="225.82800000000003"/>
    <x v="3468"/>
    <x v="1846"/>
    <x v="4"/>
    <x v="1"/>
    <x v="15158"/>
    <n v="27.615973218555713"/>
  </r>
  <r>
    <x v="55"/>
    <n v="1015220"/>
    <x v="2501"/>
    <x v="9"/>
    <n v="271.91200000000003"/>
    <x v="3468"/>
    <x v="2501"/>
    <x v="11"/>
    <x v="3"/>
    <x v="15159"/>
    <n v="5.9874518226485005"/>
  </r>
  <r>
    <x v="302"/>
    <n v="1012998"/>
    <x v="680"/>
    <x v="7"/>
    <n v="278.65600000000001"/>
    <x v="3468"/>
    <x v="680"/>
    <x v="10"/>
    <x v="3"/>
    <x v="15160"/>
    <n v="3.4223558796509033"/>
  </r>
  <r>
    <x v="290"/>
    <n v="1015843"/>
    <x v="2371"/>
    <x v="0"/>
    <n v="295.51600000000002"/>
    <x v="3468"/>
    <x v="2371"/>
    <x v="10"/>
    <x v="3"/>
    <x v="15161"/>
    <n v="-2.478173770624938"/>
  </r>
  <r>
    <x v="1"/>
    <n v="1016752"/>
    <x v="1747"/>
    <x v="6"/>
    <n v="298.88800000000003"/>
    <x v="3468"/>
    <x v="1747"/>
    <x v="9"/>
    <x v="0"/>
    <x v="15162"/>
    <n v="-3.5783972591740065"/>
  </r>
  <r>
    <x v="315"/>
    <n v="1017280"/>
    <x v="860"/>
    <x v="0"/>
    <n v="300.012"/>
    <x v="3468"/>
    <x v="860"/>
    <x v="11"/>
    <x v="3"/>
    <x v="15163"/>
    <n v="-3.9396424143034188"/>
  </r>
  <r>
    <x v="15"/>
    <n v="1019080"/>
    <x v="2693"/>
    <x v="4"/>
    <n v="300.012"/>
    <x v="3468"/>
    <x v="2693"/>
    <x v="8"/>
    <x v="3"/>
    <x v="15163"/>
    <n v="-3.9396424143034188"/>
  </r>
  <r>
    <x v="299"/>
    <n v="1014588"/>
    <x v="2744"/>
    <x v="6"/>
    <n v="306.75600000000003"/>
    <x v="3468"/>
    <x v="2744"/>
    <x v="8"/>
    <x v="3"/>
    <x v="15164"/>
    <n v="-6.0515197746743343"/>
  </r>
  <r>
    <x v="363"/>
    <n v="1010431"/>
    <x v="2704"/>
    <x v="8"/>
    <n v="343.84800000000001"/>
    <x v="3468"/>
    <x v="2704"/>
    <x v="9"/>
    <x v="0"/>
    <x v="15165"/>
    <n v="-16.186047323235844"/>
  </r>
  <r>
    <x v="351"/>
    <n v="1004821"/>
    <x v="378"/>
    <x v="7"/>
    <n v="65.372799999999998"/>
    <x v="3469"/>
    <x v="378"/>
    <x v="4"/>
    <x v="1"/>
    <x v="15166"/>
    <n v="340.84756963140643"/>
  </r>
  <r>
    <x v="318"/>
    <n v="1002611"/>
    <x v="712"/>
    <x v="6"/>
    <n v="412.44480000000004"/>
    <x v="3470"/>
    <x v="712"/>
    <x v="10"/>
    <x v="3"/>
    <x v="15167"/>
    <n v="-30.117775760538134"/>
  </r>
  <r>
    <x v="231"/>
    <n v="1001159"/>
    <x v="1124"/>
    <x v="7"/>
    <n v="388.79366400000009"/>
    <x v="3471"/>
    <x v="1124"/>
    <x v="4"/>
    <x v="1"/>
    <x v="15168"/>
    <n v="-25.85492339710558"/>
  </r>
  <r>
    <x v="287"/>
    <n v="1016784"/>
    <x v="98"/>
    <x v="1"/>
    <n v="263.02800000000002"/>
    <x v="3472"/>
    <x v="98"/>
    <x v="11"/>
    <x v="3"/>
    <x v="15169"/>
    <n v="9.6013504265705478"/>
  </r>
  <r>
    <x v="351"/>
    <n v="1003167"/>
    <x v="95"/>
    <x v="1"/>
    <n v="241.14560000000003"/>
    <x v="3473"/>
    <x v="95"/>
    <x v="5"/>
    <x v="1"/>
    <x v="15170"/>
    <n v="19.557976591735443"/>
  </r>
  <r>
    <x v="171"/>
    <n v="1005209"/>
    <x v="2270"/>
    <x v="4"/>
    <n v="287.84320000000002"/>
    <x v="3474"/>
    <x v="2270"/>
    <x v="5"/>
    <x v="1"/>
    <x v="15171"/>
    <n v="0.19246589810006753"/>
  </r>
  <r>
    <x v="305"/>
    <n v="1002652"/>
    <x v="997"/>
    <x v="1"/>
    <n v="179.74720000000002"/>
    <x v="3475"/>
    <x v="997"/>
    <x v="1"/>
    <x v="1"/>
    <x v="15172"/>
    <n v="60.469147780883389"/>
  </r>
  <r>
    <x v="51"/>
    <n v="1004521"/>
    <x v="2058"/>
    <x v="7"/>
    <n v="253.82080000000002"/>
    <x v="3476"/>
    <x v="2058"/>
    <x v="10"/>
    <x v="3"/>
    <x v="15173"/>
    <n v="13.642853540765767"/>
  </r>
  <r>
    <x v="3"/>
    <n v="1001260"/>
    <x v="2558"/>
    <x v="3"/>
    <n v="281.36640000000006"/>
    <x v="3477"/>
    <x v="2558"/>
    <x v="0"/>
    <x v="0"/>
    <x v="15174"/>
    <n v="2.5560976719324007"/>
  </r>
  <r>
    <x v="12"/>
    <n v="1003972"/>
    <x v="2589"/>
    <x v="3"/>
    <n v="194.44480000000001"/>
    <x v="3478"/>
    <x v="2589"/>
    <x v="10"/>
    <x v="3"/>
    <x v="15175"/>
    <n v="48.406540056612464"/>
  </r>
  <r>
    <x v="187"/>
    <n v="1012250"/>
    <x v="1239"/>
    <x v="2"/>
    <n v="256.71600000000001"/>
    <x v="3479"/>
    <x v="1239"/>
    <x v="11"/>
    <x v="3"/>
    <x v="15176"/>
    <n v="12.435843500210328"/>
  </r>
  <r>
    <x v="0"/>
    <n v="1009228"/>
    <x v="804"/>
    <x v="4"/>
    <n v="2.652000000000001"/>
    <x v="3480"/>
    <x v="804"/>
    <x v="11"/>
    <x v="3"/>
    <x v="15177"/>
    <n v="10783.891402714929"/>
  </r>
  <r>
    <x v="291"/>
    <n v="1006379"/>
    <x v="2419"/>
    <x v="5"/>
    <n v="11.620000000000005"/>
    <x v="3480"/>
    <x v="2419"/>
    <x v="2"/>
    <x v="2"/>
    <x v="15178"/>
    <n v="2383.9999999999991"/>
  </r>
  <r>
    <x v="285"/>
    <n v="1005440"/>
    <x v="1858"/>
    <x v="8"/>
    <n v="14.148"/>
    <x v="3480"/>
    <x v="1858"/>
    <x v="5"/>
    <x v="1"/>
    <x v="15179"/>
    <n v="1940.1526717557254"/>
  </r>
  <r>
    <x v="43"/>
    <n v="1009218"/>
    <x v="2181"/>
    <x v="0"/>
    <n v="19.292000000000002"/>
    <x v="3480"/>
    <x v="2181"/>
    <x v="6"/>
    <x v="2"/>
    <x v="15180"/>
    <n v="1396.1683599419446"/>
  </r>
  <r>
    <x v="11"/>
    <n v="1006886"/>
    <x v="1129"/>
    <x v="4"/>
    <n v="25.783999999999992"/>
    <x v="3480"/>
    <x v="1129"/>
    <x v="10"/>
    <x v="3"/>
    <x v="15181"/>
    <n v="1019.4570276140246"/>
  </r>
  <r>
    <x v="280"/>
    <n v="1005385"/>
    <x v="1752"/>
    <x v="5"/>
    <n v="126.24000000000001"/>
    <x v="3480"/>
    <x v="1752"/>
    <x v="4"/>
    <x v="1"/>
    <x v="15182"/>
    <n v="128.64448669201519"/>
  </r>
  <r>
    <x v="141"/>
    <n v="1018945"/>
    <x v="2223"/>
    <x v="5"/>
    <n v="134.20000000000002"/>
    <x v="3480"/>
    <x v="2223"/>
    <x v="7"/>
    <x v="2"/>
    <x v="15183"/>
    <n v="115.08256333830103"/>
  </r>
  <r>
    <x v="45"/>
    <n v="1018088"/>
    <x v="1175"/>
    <x v="8"/>
    <n v="136.44800000000004"/>
    <x v="3480"/>
    <x v="1175"/>
    <x v="5"/>
    <x v="1"/>
    <x v="15184"/>
    <n v="111.53904784240144"/>
  </r>
  <r>
    <x v="34"/>
    <n v="1012797"/>
    <x v="532"/>
    <x v="9"/>
    <n v="161.17600000000002"/>
    <x v="3480"/>
    <x v="532"/>
    <x v="10"/>
    <x v="3"/>
    <x v="15185"/>
    <n v="79.084230902863936"/>
  </r>
  <r>
    <x v="13"/>
    <n v="1011597"/>
    <x v="688"/>
    <x v="3"/>
    <n v="164.54800000000003"/>
    <x v="3480"/>
    <x v="688"/>
    <x v="0"/>
    <x v="0"/>
    <x v="15186"/>
    <n v="75.41434718136955"/>
  </r>
  <r>
    <x v="65"/>
    <n v="1012692"/>
    <x v="264"/>
    <x v="2"/>
    <n v="174.66400000000004"/>
    <x v="3480"/>
    <x v="264"/>
    <x v="0"/>
    <x v="0"/>
    <x v="15187"/>
    <n v="65.254889387624203"/>
  </r>
  <r>
    <x v="329"/>
    <n v="1018089"/>
    <x v="2263"/>
    <x v="2"/>
    <n v="209.50800000000004"/>
    <x v="3480"/>
    <x v="2263"/>
    <x v="7"/>
    <x v="2"/>
    <x v="15188"/>
    <n v="37.770777249556083"/>
  </r>
  <r>
    <x v="129"/>
    <n v="1013934"/>
    <x v="1426"/>
    <x v="0"/>
    <n v="217.37600000000003"/>
    <x v="3480"/>
    <x v="1426"/>
    <x v="9"/>
    <x v="0"/>
    <x v="15189"/>
    <n v="32.784116001766513"/>
  </r>
  <r>
    <x v="130"/>
    <n v="1018691"/>
    <x v="397"/>
    <x v="9"/>
    <n v="217.37600000000003"/>
    <x v="3480"/>
    <x v="397"/>
    <x v="7"/>
    <x v="2"/>
    <x v="15189"/>
    <n v="32.784116001766513"/>
  </r>
  <r>
    <x v="156"/>
    <n v="1015231"/>
    <x v="2083"/>
    <x v="3"/>
    <n v="220.74800000000005"/>
    <x v="3480"/>
    <x v="2083"/>
    <x v="8"/>
    <x v="3"/>
    <x v="15190"/>
    <n v="30.755793936977888"/>
  </r>
  <r>
    <x v="312"/>
    <n v="1014062"/>
    <x v="2321"/>
    <x v="6"/>
    <n v="227.49200000000002"/>
    <x v="3480"/>
    <x v="2321"/>
    <x v="2"/>
    <x v="2"/>
    <x v="15191"/>
    <n v="26.879538621138323"/>
  </r>
  <r>
    <x v="334"/>
    <n v="1015299"/>
    <x v="2179"/>
    <x v="6"/>
    <n v="242.10400000000004"/>
    <x v="3480"/>
    <x v="2179"/>
    <x v="6"/>
    <x v="2"/>
    <x v="15192"/>
    <n v="19.221822026897517"/>
  </r>
  <r>
    <x v="175"/>
    <n v="1016930"/>
    <x v="2110"/>
    <x v="6"/>
    <n v="245.47600000000006"/>
    <x v="3480"/>
    <x v="2110"/>
    <x v="3"/>
    <x v="0"/>
    <x v="15193"/>
    <n v="17.584122276719494"/>
  </r>
  <r>
    <x v="350"/>
    <n v="1017281"/>
    <x v="882"/>
    <x v="6"/>
    <n v="252.22000000000003"/>
    <x v="3480"/>
    <x v="882"/>
    <x v="3"/>
    <x v="0"/>
    <x v="15194"/>
    <n v="14.440091983189271"/>
  </r>
  <r>
    <x v="182"/>
    <n v="1009401"/>
    <x v="816"/>
    <x v="4"/>
    <n v="272.45200000000006"/>
    <x v="3480"/>
    <x v="816"/>
    <x v="0"/>
    <x v="0"/>
    <x v="15195"/>
    <n v="5.9418906816613406"/>
  </r>
  <r>
    <x v="11"/>
    <n v="1010754"/>
    <x v="762"/>
    <x v="9"/>
    <n v="300.55200000000002"/>
    <x v="3480"/>
    <x v="762"/>
    <x v="5"/>
    <x v="1"/>
    <x v="15196"/>
    <n v="-3.963107881498046"/>
  </r>
  <r>
    <x v="154"/>
    <n v="1011974"/>
    <x v="1332"/>
    <x v="2"/>
    <n v="315.16400000000004"/>
    <x v="3480"/>
    <x v="1332"/>
    <x v="0"/>
    <x v="0"/>
    <x v="15197"/>
    <n v="-8.4156819941363956"/>
  </r>
  <r>
    <x v="84"/>
    <n v="1010159"/>
    <x v="423"/>
    <x v="2"/>
    <n v="341.01600000000002"/>
    <x v="3480"/>
    <x v="423"/>
    <x v="0"/>
    <x v="0"/>
    <x v="15198"/>
    <n v="-15.358575550707299"/>
  </r>
  <r>
    <x v="113"/>
    <n v="1010760"/>
    <x v="2466"/>
    <x v="5"/>
    <n v="344.38800000000003"/>
    <x v="3480"/>
    <x v="2466"/>
    <x v="1"/>
    <x v="1"/>
    <x v="15199"/>
    <n v="-16.187323600125445"/>
  </r>
  <r>
    <x v="10"/>
    <n v="1010336"/>
    <x v="1962"/>
    <x v="2"/>
    <n v="346.63600000000002"/>
    <x v="3480"/>
    <x v="1962"/>
    <x v="0"/>
    <x v="0"/>
    <x v="15200"/>
    <n v="-16.730864653411651"/>
  </r>
  <r>
    <x v="88"/>
    <n v="1010863"/>
    <x v="2015"/>
    <x v="5"/>
    <n v="360.12400000000002"/>
    <x v="3480"/>
    <x v="2015"/>
    <x v="0"/>
    <x v="0"/>
    <x v="15201"/>
    <n v="-19.849607357465761"/>
  </r>
  <r>
    <x v="69"/>
    <n v="1014424"/>
    <x v="1048"/>
    <x v="6"/>
    <n v="365.74400000000003"/>
    <x v="3480"/>
    <x v="1048"/>
    <x v="3"/>
    <x v="0"/>
    <x v="15202"/>
    <n v="-21.081193403036007"/>
  </r>
  <r>
    <x v="206"/>
    <n v="1013102"/>
    <x v="1649"/>
    <x v="2"/>
    <n v="270.20400000000006"/>
    <x v="3481"/>
    <x v="1649"/>
    <x v="5"/>
    <x v="1"/>
    <x v="15203"/>
    <n v="6.8232890704800822"/>
  </r>
  <r>
    <x v="111"/>
    <n v="1000564"/>
    <x v="776"/>
    <x v="3"/>
    <n v="607.38240000000019"/>
    <x v="3482"/>
    <x v="776"/>
    <x v="9"/>
    <x v="0"/>
    <x v="15204"/>
    <n v="-52.462684727117548"/>
  </r>
  <r>
    <x v="64"/>
    <n v="1004892"/>
    <x v="1392"/>
    <x v="0"/>
    <n v="175.64800000000002"/>
    <x v="3483"/>
    <x v="1392"/>
    <x v="1"/>
    <x v="1"/>
    <x v="15205"/>
    <n v="64.385817088722916"/>
  </r>
  <r>
    <x v="299"/>
    <n v="1004635"/>
    <x v="770"/>
    <x v="2"/>
    <n v="430.39679999999998"/>
    <x v="3484"/>
    <x v="770"/>
    <x v="11"/>
    <x v="3"/>
    <x v="15206"/>
    <n v="-32.853775864504563"/>
  </r>
  <r>
    <x v="317"/>
    <n v="1007454"/>
    <x v="2438"/>
    <x v="1"/>
    <n v="29.296000000000006"/>
    <x v="3485"/>
    <x v="2438"/>
    <x v="10"/>
    <x v="3"/>
    <x v="15207"/>
    <n v="886.48061168760216"/>
  </r>
  <r>
    <x v="24"/>
    <n v="1007732"/>
    <x v="299"/>
    <x v="1"/>
    <n v="40.015999999999991"/>
    <x v="3485"/>
    <x v="299"/>
    <x v="5"/>
    <x v="1"/>
    <x v="15208"/>
    <n v="622.20951619352263"/>
  </r>
  <r>
    <x v="185"/>
    <n v="1013578"/>
    <x v="279"/>
    <x v="1"/>
    <n v="171.72399999999999"/>
    <x v="3485"/>
    <x v="279"/>
    <x v="11"/>
    <x v="3"/>
    <x v="15209"/>
    <n v="68.292935175048314"/>
  </r>
  <r>
    <x v="339"/>
    <n v="1012759"/>
    <x v="2762"/>
    <x v="1"/>
    <n v="360.55599999999998"/>
    <x v="3485"/>
    <x v="2762"/>
    <x v="0"/>
    <x v="0"/>
    <x v="15210"/>
    <n v="-19.84619310176506"/>
  </r>
  <r>
    <x v="344"/>
    <n v="1002249"/>
    <x v="1462"/>
    <x v="6"/>
    <n v="65.760000000000005"/>
    <x v="3486"/>
    <x v="1462"/>
    <x v="8"/>
    <x v="3"/>
    <x v="15211"/>
    <n v="339.55656934306575"/>
  </r>
  <r>
    <x v="279"/>
    <n v="1008893"/>
    <x v="978"/>
    <x v="4"/>
    <n v="9.6000000000003638E-2"/>
    <x v="3487"/>
    <x v="978"/>
    <x v="8"/>
    <x v="3"/>
    <x v="15212"/>
    <n v="301034.37499998859"/>
  </r>
  <r>
    <x v="250"/>
    <n v="1008649"/>
    <x v="2102"/>
    <x v="4"/>
    <n v="6.5200000000000102"/>
    <x v="3487"/>
    <x v="2102"/>
    <x v="3"/>
    <x v="0"/>
    <x v="15213"/>
    <n v="4333.8803680981518"/>
  </r>
  <r>
    <x v="58"/>
    <n v="1008195"/>
    <x v="2104"/>
    <x v="9"/>
    <n v="20.100000000000023"/>
    <x v="3487"/>
    <x v="2104"/>
    <x v="3"/>
    <x v="0"/>
    <x v="15214"/>
    <n v="1338.253731343282"/>
  </r>
  <r>
    <x v="204"/>
    <n v="1008056"/>
    <x v="1905"/>
    <x v="4"/>
    <n v="37.160000000000011"/>
    <x v="3487"/>
    <x v="1905"/>
    <x v="1"/>
    <x v="1"/>
    <x v="15215"/>
    <n v="677.95748116254003"/>
  </r>
  <r>
    <x v="359"/>
    <n v="1006896"/>
    <x v="1887"/>
    <x v="5"/>
    <n v="56.00800000000001"/>
    <x v="3487"/>
    <x v="1887"/>
    <x v="0"/>
    <x v="0"/>
    <x v="15216"/>
    <n v="416.15662048278807"/>
  </r>
  <r>
    <x v="325"/>
    <n v="1013407"/>
    <x v="2505"/>
    <x v="4"/>
    <n v="134.73999999999998"/>
    <x v="3487"/>
    <x v="2505"/>
    <x v="8"/>
    <x v="3"/>
    <x v="15217"/>
    <n v="114.55321359655638"/>
  </r>
  <r>
    <x v="336"/>
    <n v="1014095"/>
    <x v="246"/>
    <x v="4"/>
    <n v="136.988"/>
    <x v="3487"/>
    <x v="246"/>
    <x v="3"/>
    <x v="0"/>
    <x v="15218"/>
    <n v="111.03235319882035"/>
  </r>
  <r>
    <x v="297"/>
    <n v="1012525"/>
    <x v="2269"/>
    <x v="7"/>
    <n v="139.23599999999999"/>
    <x v="3487"/>
    <x v="2269"/>
    <x v="4"/>
    <x v="1"/>
    <x v="15219"/>
    <n v="107.62518314229079"/>
  </r>
  <r>
    <x v="160"/>
    <n v="1018859"/>
    <x v="1400"/>
    <x v="7"/>
    <n v="152.72399999999999"/>
    <x v="3487"/>
    <x v="1400"/>
    <x v="4"/>
    <x v="1"/>
    <x v="15220"/>
    <n v="89.288520468295758"/>
  </r>
  <r>
    <x v="22"/>
    <n v="1014327"/>
    <x v="1183"/>
    <x v="3"/>
    <n v="174.07999999999998"/>
    <x v="3487"/>
    <x v="1183"/>
    <x v="8"/>
    <x v="3"/>
    <x v="15221"/>
    <n v="66.066750919117652"/>
  </r>
  <r>
    <x v="5"/>
    <n v="1016219"/>
    <x v="1688"/>
    <x v="3"/>
    <n v="184.196"/>
    <x v="3487"/>
    <x v="1688"/>
    <x v="11"/>
    <x v="3"/>
    <x v="15222"/>
    <n v="56.94640491650199"/>
  </r>
  <r>
    <x v="302"/>
    <n v="1013129"/>
    <x v="2748"/>
    <x v="7"/>
    <n v="194.31199999999998"/>
    <x v="3487"/>
    <x v="2748"/>
    <x v="5"/>
    <x v="1"/>
    <x v="15223"/>
    <n v="48.775680349129246"/>
  </r>
  <r>
    <x v="323"/>
    <n v="1019353"/>
    <x v="1188"/>
    <x v="6"/>
    <n v="206.67599999999999"/>
    <x v="3487"/>
    <x v="1188"/>
    <x v="11"/>
    <x v="3"/>
    <x v="15224"/>
    <n v="39.875457237415091"/>
  </r>
  <r>
    <x v="262"/>
    <n v="1011425"/>
    <x v="1021"/>
    <x v="7"/>
    <n v="216.792"/>
    <x v="3487"/>
    <x v="1021"/>
    <x v="10"/>
    <x v="3"/>
    <x v="15225"/>
    <n v="33.348555297243436"/>
  </r>
  <r>
    <x v="299"/>
    <n v="1014502"/>
    <x v="2830"/>
    <x v="5"/>
    <n v="223.536"/>
    <x v="3487"/>
    <x v="2830"/>
    <x v="2"/>
    <x v="2"/>
    <x v="15226"/>
    <n v="29.325477775391885"/>
  </r>
  <r>
    <x v="315"/>
    <n v="1017042"/>
    <x v="2322"/>
    <x v="5"/>
    <n v="225.78399999999999"/>
    <x v="3487"/>
    <x v="2322"/>
    <x v="6"/>
    <x v="2"/>
    <x v="15227"/>
    <n v="28.037859192856896"/>
  </r>
  <r>
    <x v="257"/>
    <n v="1019444"/>
    <x v="933"/>
    <x v="4"/>
    <n v="239.27199999999999"/>
    <x v="3487"/>
    <x v="933"/>
    <x v="11"/>
    <x v="3"/>
    <x v="15228"/>
    <n v="20.820238055434821"/>
  </r>
  <r>
    <x v="236"/>
    <n v="1012121"/>
    <x v="1906"/>
    <x v="6"/>
    <n v="259.50400000000002"/>
    <x v="3487"/>
    <x v="1906"/>
    <x v="7"/>
    <x v="2"/>
    <x v="15229"/>
    <n v="11.400594981194887"/>
  </r>
  <r>
    <x v="5"/>
    <n v="1010168"/>
    <x v="846"/>
    <x v="4"/>
    <n v="269.62"/>
    <x v="3487"/>
    <x v="846"/>
    <x v="1"/>
    <x v="1"/>
    <x v="15230"/>
    <n v="7.2209034938060954"/>
  </r>
  <r>
    <x v="235"/>
    <n v="1018332"/>
    <x v="2274"/>
    <x v="5"/>
    <n v="287.60399999999998"/>
    <x v="3487"/>
    <x v="2274"/>
    <x v="0"/>
    <x v="0"/>
    <x v="15231"/>
    <n v="0.51633496057078965"/>
  </r>
  <r>
    <x v="221"/>
    <n v="1012744"/>
    <x v="699"/>
    <x v="8"/>
    <n v="310.084"/>
    <x v="3487"/>
    <x v="699"/>
    <x v="1"/>
    <x v="1"/>
    <x v="15232"/>
    <n v="-6.7707459914087806"/>
  </r>
  <r>
    <x v="75"/>
    <n v="1011601"/>
    <x v="2031"/>
    <x v="4"/>
    <n v="337.06"/>
    <x v="3487"/>
    <x v="2031"/>
    <x v="2"/>
    <x v="2"/>
    <x v="15233"/>
    <n v="-14.23218418085801"/>
  </r>
  <r>
    <x v="143"/>
    <n v="1015413"/>
    <x v="914"/>
    <x v="2"/>
    <n v="359.54"/>
    <x v="3487"/>
    <x v="914"/>
    <x v="2"/>
    <x v="2"/>
    <x v="15234"/>
    <n v="-19.594759971074154"/>
  </r>
  <r>
    <x v="131"/>
    <n v="1009793"/>
    <x v="1506"/>
    <x v="8"/>
    <n v="367.40800000000002"/>
    <x v="3487"/>
    <x v="1506"/>
    <x v="6"/>
    <x v="2"/>
    <x v="15235"/>
    <n v="-21.31662892479206"/>
  </r>
  <r>
    <x v="42"/>
    <n v="1002959"/>
    <x v="663"/>
    <x v="2"/>
    <n v="112.92800000000003"/>
    <x v="3488"/>
    <x v="663"/>
    <x v="9"/>
    <x v="0"/>
    <x v="15236"/>
    <n v="156.09060640408046"/>
  </r>
  <r>
    <x v="89"/>
    <n v="1004444"/>
    <x v="989"/>
    <x v="4"/>
    <n v="179.16800000000001"/>
    <x v="3489"/>
    <x v="989"/>
    <x v="10"/>
    <x v="3"/>
    <x v="15237"/>
    <n v="61.429049830326868"/>
  </r>
  <r>
    <x v="360"/>
    <n v="1003649"/>
    <x v="1671"/>
    <x v="9"/>
    <n v="140.4"/>
    <x v="3490"/>
    <x v="1671"/>
    <x v="6"/>
    <x v="2"/>
    <x v="15238"/>
    <n v="106.01111111111115"/>
  </r>
  <r>
    <x v="272"/>
    <n v="1004530"/>
    <x v="1209"/>
    <x v="7"/>
    <n v="90.604800000000012"/>
    <x v="3491"/>
    <x v="1209"/>
    <x v="6"/>
    <x v="2"/>
    <x v="15239"/>
    <n v="219.24931129476585"/>
  </r>
  <r>
    <x v="105"/>
    <n v="1001965"/>
    <x v="167"/>
    <x v="3"/>
    <n v="114.98240000000001"/>
    <x v="3492"/>
    <x v="167"/>
    <x v="6"/>
    <x v="2"/>
    <x v="15240"/>
    <n v="151.61722141823441"/>
  </r>
  <r>
    <x v="209"/>
    <n v="1001576"/>
    <x v="1529"/>
    <x v="1"/>
    <n v="174.12480000000002"/>
    <x v="3493"/>
    <x v="1529"/>
    <x v="5"/>
    <x v="1"/>
    <x v="15241"/>
    <n v="66.161282023008781"/>
  </r>
  <r>
    <x v="146"/>
    <n v="1004335"/>
    <x v="796"/>
    <x v="4"/>
    <n v="259.99360000000001"/>
    <x v="3494"/>
    <x v="796"/>
    <x v="5"/>
    <x v="1"/>
    <x v="15242"/>
    <n v="11.286739365892091"/>
  </r>
  <r>
    <x v="235"/>
    <n v="1001282"/>
    <x v="2374"/>
    <x v="3"/>
    <n v="487.32479999999998"/>
    <x v="3495"/>
    <x v="2374"/>
    <x v="7"/>
    <x v="2"/>
    <x v="15243"/>
    <n v="-40.625061560585458"/>
  </r>
  <r>
    <x v="150"/>
    <n v="1002531"/>
    <x v="1608"/>
    <x v="7"/>
    <n v="268.58879999999999"/>
    <x v="3496"/>
    <x v="1608"/>
    <x v="3"/>
    <x v="0"/>
    <x v="15244"/>
    <n v="7.7312233421498027"/>
  </r>
  <r>
    <x v="121"/>
    <n v="1004528"/>
    <x v="2600"/>
    <x v="6"/>
    <n v="193.25440000000003"/>
    <x v="3497"/>
    <x v="2600"/>
    <x v="1"/>
    <x v="1"/>
    <x v="15245"/>
    <n v="49.756590276857843"/>
  </r>
  <r>
    <x v="119"/>
    <n v="1005190"/>
    <x v="1650"/>
    <x v="0"/>
    <n v="200.0608"/>
    <x v="3498"/>
    <x v="1650"/>
    <x v="0"/>
    <x v="0"/>
    <x v="15246"/>
    <n v="44.698011804411472"/>
  </r>
  <r>
    <x v="92"/>
    <n v="1001804"/>
    <x v="342"/>
    <x v="9"/>
    <n v="100.816"/>
    <x v="3499"/>
    <x v="342"/>
    <x v="8"/>
    <x v="3"/>
    <x v="15247"/>
    <n v="187.14711950484059"/>
  </r>
  <r>
    <x v="99"/>
    <n v="1001667"/>
    <x v="2497"/>
    <x v="8"/>
    <n v="285.78879999999998"/>
    <x v="3500"/>
    <x v="2497"/>
    <x v="0"/>
    <x v="0"/>
    <x v="15248"/>
    <n v="1.2980774613980932"/>
  </r>
  <r>
    <x v="145"/>
    <n v="1005409"/>
    <x v="2217"/>
    <x v="2"/>
    <n v="12.924800000000003"/>
    <x v="3501"/>
    <x v="2217"/>
    <x v="10"/>
    <x v="3"/>
    <x v="15249"/>
    <n v="2140.1677395394895"/>
  </r>
  <r>
    <x v="297"/>
    <n v="1007527"/>
    <x v="1248"/>
    <x v="6"/>
    <n v="15.292000000000002"/>
    <x v="3501"/>
    <x v="1248"/>
    <x v="7"/>
    <x v="2"/>
    <x v="15250"/>
    <n v="1793.3900078472398"/>
  </r>
  <r>
    <x v="309"/>
    <n v="1007946"/>
    <x v="1699"/>
    <x v="7"/>
    <n v="59.208000000000013"/>
    <x v="3501"/>
    <x v="1699"/>
    <x v="9"/>
    <x v="0"/>
    <x v="15251"/>
    <n v="389.01702472638817"/>
  </r>
  <r>
    <x v="271"/>
    <n v="1006140"/>
    <x v="1225"/>
    <x v="3"/>
    <n v="79.436000000000007"/>
    <x v="3501"/>
    <x v="1225"/>
    <x v="11"/>
    <x v="3"/>
    <x v="15252"/>
    <n v="264.49116269701392"/>
  </r>
  <r>
    <x v="236"/>
    <n v="1006659"/>
    <x v="2135"/>
    <x v="3"/>
    <n v="80.656000000000006"/>
    <x v="3501"/>
    <x v="2135"/>
    <x v="4"/>
    <x v="1"/>
    <x v="15253"/>
    <n v="258.97788137274347"/>
  </r>
  <r>
    <x v="171"/>
    <n v="1007193"/>
    <x v="1755"/>
    <x v="5"/>
    <n v="85.692000000000021"/>
    <x v="3501"/>
    <x v="1755"/>
    <x v="7"/>
    <x v="2"/>
    <x v="15254"/>
    <n v="237.88124912477238"/>
  </r>
  <r>
    <x v="37"/>
    <n v="1006857"/>
    <x v="2150"/>
    <x v="6"/>
    <n v="109.30000000000001"/>
    <x v="3501"/>
    <x v="2150"/>
    <x v="11"/>
    <x v="3"/>
    <x v="15255"/>
    <n v="164.90137236962485"/>
  </r>
  <r>
    <x v="85"/>
    <n v="1006590"/>
    <x v="22"/>
    <x v="4"/>
    <n v="115.572"/>
    <x v="3501"/>
    <x v="22"/>
    <x v="6"/>
    <x v="2"/>
    <x v="15256"/>
    <n v="150.52538677188244"/>
  </r>
  <r>
    <x v="281"/>
    <n v="1011516"/>
    <x v="2564"/>
    <x v="5"/>
    <n v="149.89200000000002"/>
    <x v="3501"/>
    <x v="2564"/>
    <x v="2"/>
    <x v="2"/>
    <x v="15257"/>
    <n v="93.163877992154312"/>
  </r>
  <r>
    <x v="219"/>
    <n v="1018401"/>
    <x v="2227"/>
    <x v="9"/>
    <n v="157.76000000000002"/>
    <x v="3501"/>
    <x v="2227"/>
    <x v="2"/>
    <x v="2"/>
    <x v="15258"/>
    <n v="83.530172413793068"/>
  </r>
  <r>
    <x v="277"/>
    <n v="1007399"/>
    <x v="2189"/>
    <x v="3"/>
    <n v="173.08400000000003"/>
    <x v="3501"/>
    <x v="2189"/>
    <x v="9"/>
    <x v="0"/>
    <x v="15259"/>
    <n v="67.281320052691143"/>
  </r>
  <r>
    <x v="322"/>
    <n v="1007289"/>
    <x v="498"/>
    <x v="0"/>
    <n v="175.452"/>
    <x v="3501"/>
    <x v="498"/>
    <x v="10"/>
    <x v="3"/>
    <x v="15260"/>
    <n v="65.023596197250527"/>
  </r>
  <r>
    <x v="360"/>
    <n v="1013332"/>
    <x v="2522"/>
    <x v="7"/>
    <n v="235.31600000000003"/>
    <x v="3501"/>
    <x v="2522"/>
    <x v="6"/>
    <x v="2"/>
    <x v="15261"/>
    <n v="23.041867106359085"/>
  </r>
  <r>
    <x v="201"/>
    <n v="1016847"/>
    <x v="1756"/>
    <x v="0"/>
    <n v="261.16800000000001"/>
    <x v="3501"/>
    <x v="1756"/>
    <x v="4"/>
    <x v="1"/>
    <x v="15262"/>
    <n v="10.862433376217599"/>
  </r>
  <r>
    <x v="299"/>
    <n v="1009577"/>
    <x v="878"/>
    <x v="8"/>
    <n v="283.64800000000002"/>
    <x v="3501"/>
    <x v="878"/>
    <x v="6"/>
    <x v="2"/>
    <x v="15263"/>
    <n v="2.0762353339350037"/>
  </r>
  <r>
    <x v="292"/>
    <n v="1017407"/>
    <x v="1676"/>
    <x v="9"/>
    <n v="296.01200000000006"/>
    <x v="3501"/>
    <x v="1676"/>
    <x v="7"/>
    <x v="2"/>
    <x v="15264"/>
    <n v="-2.1873437563342266"/>
  </r>
  <r>
    <x v="116"/>
    <n v="1010490"/>
    <x v="2704"/>
    <x v="0"/>
    <n v="338.72400000000005"/>
    <x v="3501"/>
    <x v="2704"/>
    <x v="9"/>
    <x v="0"/>
    <x v="15265"/>
    <n v="-14.521203103411642"/>
  </r>
  <r>
    <x v="74"/>
    <n v="1009729"/>
    <x v="838"/>
    <x v="5"/>
    <n v="349.96400000000006"/>
    <x v="3501"/>
    <x v="838"/>
    <x v="9"/>
    <x v="0"/>
    <x v="15266"/>
    <n v="-17.266575990673346"/>
  </r>
  <r>
    <x v="174"/>
    <n v="1004756"/>
    <x v="592"/>
    <x v="6"/>
    <n v="316.80000000000013"/>
    <x v="3502"/>
    <x v="592"/>
    <x v="3"/>
    <x v="0"/>
    <x v="15267"/>
    <n v="-8.5683080808081016"/>
  </r>
  <r>
    <x v="256"/>
    <n v="1016057"/>
    <x v="752"/>
    <x v="1"/>
    <n v="133.24800000000002"/>
    <x v="3503"/>
    <x v="752"/>
    <x v="8"/>
    <x v="3"/>
    <x v="15268"/>
    <n v="117.42651296829972"/>
  </r>
  <r>
    <x v="7"/>
    <n v="1017958"/>
    <x v="912"/>
    <x v="1"/>
    <n v="306.34400000000005"/>
    <x v="3503"/>
    <x v="912"/>
    <x v="2"/>
    <x v="2"/>
    <x v="15269"/>
    <n v="-5.4277283054344139"/>
  </r>
  <r>
    <x v="232"/>
    <n v="1003315"/>
    <x v="769"/>
    <x v="5"/>
    <n v="37.2224"/>
    <x v="3504"/>
    <x v="769"/>
    <x v="5"/>
    <x v="1"/>
    <x v="15270"/>
    <n v="678.37108837689141"/>
  </r>
  <r>
    <x v="102"/>
    <n v="1004872"/>
    <x v="2794"/>
    <x v="7"/>
    <n v="282.29120000000006"/>
    <x v="3505"/>
    <x v="2794"/>
    <x v="3"/>
    <x v="0"/>
    <x v="15271"/>
    <n v="2.6401106375260603"/>
  </r>
  <r>
    <x v="218"/>
    <n v="1002102"/>
    <x v="1732"/>
    <x v="5"/>
    <n v="128.4288"/>
    <x v="3506"/>
    <x v="1732"/>
    <x v="11"/>
    <x v="3"/>
    <x v="15272"/>
    <n v="125.6131957940898"/>
  </r>
  <r>
    <x v="316"/>
    <n v="1004913"/>
    <x v="2479"/>
    <x v="4"/>
    <n v="426.95360000000011"/>
    <x v="3507"/>
    <x v="2479"/>
    <x v="1"/>
    <x v="1"/>
    <x v="15273"/>
    <n v="-32.113747254971045"/>
  </r>
  <r>
    <x v="117"/>
    <n v="1002730"/>
    <x v="2837"/>
    <x v="0"/>
    <n v="165.32480000000001"/>
    <x v="3508"/>
    <x v="2837"/>
    <x v="9"/>
    <x v="0"/>
    <x v="15274"/>
    <n v="75.367518968720987"/>
  </r>
  <r>
    <x v="22"/>
    <n v="1005044"/>
    <x v="1492"/>
    <x v="8"/>
    <n v="28.406400000000005"/>
    <x v="3509"/>
    <x v="1492"/>
    <x v="5"/>
    <x v="1"/>
    <x v="15275"/>
    <n v="920.69111186211558"/>
  </r>
  <r>
    <x v="241"/>
    <n v="1008113"/>
    <x v="909"/>
    <x v="6"/>
    <n v="20.936"/>
    <x v="3510"/>
    <x v="909"/>
    <x v="5"/>
    <x v="1"/>
    <x v="15276"/>
    <n v="1285.1041268628198"/>
  </r>
  <r>
    <x v="188"/>
    <n v="1006280"/>
    <x v="1413"/>
    <x v="2"/>
    <n v="22.75200000000001"/>
    <x v="3510"/>
    <x v="1413"/>
    <x v="5"/>
    <x v="1"/>
    <x v="15277"/>
    <n v="1174.5490506329106"/>
  </r>
  <r>
    <x v="43"/>
    <n v="1007455"/>
    <x v="859"/>
    <x v="9"/>
    <n v="30.652000000000015"/>
    <x v="3510"/>
    <x v="859"/>
    <x v="1"/>
    <x v="1"/>
    <x v="15278"/>
    <n v="846.05702727391315"/>
  </r>
  <r>
    <x v="348"/>
    <n v="1007860"/>
    <x v="968"/>
    <x v="7"/>
    <n v="32.304000000000002"/>
    <x v="3510"/>
    <x v="968"/>
    <x v="5"/>
    <x v="1"/>
    <x v="15279"/>
    <n v="797.67644873699828"/>
  </r>
  <r>
    <x v="64"/>
    <n v="1008091"/>
    <x v="706"/>
    <x v="4"/>
    <n v="91.603999999999999"/>
    <x v="3510"/>
    <x v="706"/>
    <x v="0"/>
    <x v="0"/>
    <x v="15280"/>
    <n v="216.564123837387"/>
  </r>
  <r>
    <x v="324"/>
    <n v="1009200"/>
    <x v="1757"/>
    <x v="3"/>
    <n v="113.34400000000001"/>
    <x v="3510"/>
    <x v="1757"/>
    <x v="9"/>
    <x v="0"/>
    <x v="15281"/>
    <n v="155.84539102202143"/>
  </r>
  <r>
    <x v="242"/>
    <n v="1013158"/>
    <x v="726"/>
    <x v="7"/>
    <n v="138.06799999999998"/>
    <x v="3510"/>
    <x v="726"/>
    <x v="7"/>
    <x v="2"/>
    <x v="15282"/>
    <n v="110.03085436161892"/>
  </r>
  <r>
    <x v="329"/>
    <n v="1008263"/>
    <x v="2579"/>
    <x v="4"/>
    <n v="141.916"/>
    <x v="3510"/>
    <x v="2579"/>
    <x v="9"/>
    <x v="0"/>
    <x v="15283"/>
    <n v="104.33594520702385"/>
  </r>
  <r>
    <x v="321"/>
    <n v="1018592"/>
    <x v="324"/>
    <x v="3"/>
    <n v="149.30799999999996"/>
    <x v="3510"/>
    <x v="324"/>
    <x v="10"/>
    <x v="3"/>
    <x v="15284"/>
    <n v="94.21959975352965"/>
  </r>
  <r>
    <x v="265"/>
    <n v="1013371"/>
    <x v="464"/>
    <x v="8"/>
    <n v="153.80399999999997"/>
    <x v="3510"/>
    <x v="464"/>
    <x v="1"/>
    <x v="1"/>
    <x v="15285"/>
    <n v="88.54217055473201"/>
  </r>
  <r>
    <x v="191"/>
    <n v="1012300"/>
    <x v="1476"/>
    <x v="5"/>
    <n v="165.04399999999998"/>
    <x v="3510"/>
    <x v="1476"/>
    <x v="11"/>
    <x v="3"/>
    <x v="15286"/>
    <n v="75.701873439809987"/>
  </r>
  <r>
    <x v="62"/>
    <n v="1017478"/>
    <x v="385"/>
    <x v="0"/>
    <n v="183.02799999999999"/>
    <x v="3510"/>
    <x v="385"/>
    <x v="11"/>
    <x v="3"/>
    <x v="15287"/>
    <n v="58.4377253753524"/>
  </r>
  <r>
    <x v="146"/>
    <n v="1009758"/>
    <x v="1631"/>
    <x v="4"/>
    <n v="196.51599999999999"/>
    <x v="3510"/>
    <x v="1631"/>
    <x v="9"/>
    <x v="0"/>
    <x v="15288"/>
    <n v="47.563251847177831"/>
  </r>
  <r>
    <x v="204"/>
    <n v="1012625"/>
    <x v="1913"/>
    <x v="9"/>
    <n v="242.59999999999997"/>
    <x v="3510"/>
    <x v="1913"/>
    <x v="9"/>
    <x v="0"/>
    <x v="15289"/>
    <n v="19.532316570486401"/>
  </r>
  <r>
    <x v="284"/>
    <n v="1013782"/>
    <x v="2072"/>
    <x v="6"/>
    <n v="249.34399999999999"/>
    <x v="3510"/>
    <x v="2072"/>
    <x v="11"/>
    <x v="3"/>
    <x v="15290"/>
    <n v="16.299329440451736"/>
  </r>
  <r>
    <x v="315"/>
    <n v="1019119"/>
    <x v="170"/>
    <x v="7"/>
    <n v="251.59199999999998"/>
    <x v="3510"/>
    <x v="170"/>
    <x v="11"/>
    <x v="3"/>
    <x v="15291"/>
    <n v="15.260183153677378"/>
  </r>
  <r>
    <x v="291"/>
    <n v="1018349"/>
    <x v="2588"/>
    <x v="5"/>
    <n v="257.21199999999999"/>
    <x v="3510"/>
    <x v="2588"/>
    <x v="4"/>
    <x v="1"/>
    <x v="15292"/>
    <n v="12.74178498670357"/>
  </r>
  <r>
    <x v="354"/>
    <n v="1014519"/>
    <x v="2306"/>
    <x v="6"/>
    <n v="271.82399999999996"/>
    <x v="3510"/>
    <x v="2306"/>
    <x v="5"/>
    <x v="1"/>
    <x v="15293"/>
    <n v="6.6813084937312448"/>
  </r>
  <r>
    <x v="170"/>
    <n v="1010523"/>
    <x v="2033"/>
    <x v="8"/>
    <n v="277.44399999999996"/>
    <x v="3510"/>
    <x v="2033"/>
    <x v="8"/>
    <x v="3"/>
    <x v="15294"/>
    <n v="4.5203356352993804"/>
  </r>
  <r>
    <x v="301"/>
    <n v="1015584"/>
    <x v="777"/>
    <x v="6"/>
    <n v="284.18799999999999"/>
    <x v="3510"/>
    <x v="777"/>
    <x v="1"/>
    <x v="1"/>
    <x v="15295"/>
    <n v="2.0399876138330901"/>
  </r>
  <r>
    <x v="282"/>
    <n v="1016230"/>
    <x v="2264"/>
    <x v="6"/>
    <n v="315.65999999999997"/>
    <x v="3510"/>
    <x v="2264"/>
    <x v="3"/>
    <x v="0"/>
    <x v="15296"/>
    <n v="-8.1336247861623274"/>
  </r>
  <r>
    <x v="214"/>
    <n v="1014992"/>
    <x v="1823"/>
    <x v="7"/>
    <n v="342.63599999999997"/>
    <x v="3510"/>
    <x v="1823"/>
    <x v="4"/>
    <x v="1"/>
    <x v="15297"/>
    <n v="-15.366336286905055"/>
  </r>
  <r>
    <x v="341"/>
    <n v="1012629"/>
    <x v="713"/>
    <x v="4"/>
    <n v="357.24799999999999"/>
    <x v="3510"/>
    <x v="713"/>
    <x v="11"/>
    <x v="3"/>
    <x v="15298"/>
    <n v="-18.827985041203878"/>
  </r>
  <r>
    <x v="310"/>
    <n v="1010277"/>
    <x v="923"/>
    <x v="4"/>
    <n v="367.36399999999998"/>
    <x v="3510"/>
    <x v="923"/>
    <x v="5"/>
    <x v="1"/>
    <x v="15299"/>
    <n v="-21.063196175999828"/>
  </r>
  <r>
    <x v="283"/>
    <n v="1001411"/>
    <x v="1200"/>
    <x v="5"/>
    <n v="663.29529600000012"/>
    <x v="3511"/>
    <x v="1200"/>
    <x v="6"/>
    <x v="2"/>
    <x v="15300"/>
    <n v="-56.241607357939117"/>
  </r>
  <r>
    <x v="52"/>
    <n v="1005038"/>
    <x v="1656"/>
    <x v="5"/>
    <n v="220.35840000000005"/>
    <x v="3512"/>
    <x v="1656"/>
    <x v="6"/>
    <x v="2"/>
    <x v="15301"/>
    <n v="31.733031279951192"/>
  </r>
  <r>
    <x v="346"/>
    <n v="1002056"/>
    <x v="446"/>
    <x v="0"/>
    <n v="65.232000000000014"/>
    <x v="3513"/>
    <x v="446"/>
    <x v="10"/>
    <x v="3"/>
    <x v="15302"/>
    <n v="345.03556536669123"/>
  </r>
  <r>
    <x v="69"/>
    <n v="1001264"/>
    <x v="1069"/>
    <x v="8"/>
    <n v="490.39296000000007"/>
    <x v="3514"/>
    <x v="1069"/>
    <x v="10"/>
    <x v="3"/>
    <x v="15303"/>
    <n v="-40.790406126547985"/>
  </r>
  <r>
    <x v="268"/>
    <n v="1002174"/>
    <x v="1291"/>
    <x v="7"/>
    <n v="343.65184000000005"/>
    <x v="3515"/>
    <x v="1291"/>
    <x v="11"/>
    <x v="3"/>
    <x v="15304"/>
    <n v="-15.506694217030834"/>
  </r>
  <r>
    <x v="279"/>
    <n v="1008217"/>
    <x v="1971"/>
    <x v="4"/>
    <n v="12.635999999999996"/>
    <x v="236"/>
    <x v="1971"/>
    <x v="0"/>
    <x v="0"/>
    <x v="15305"/>
    <n v="2198.461538461539"/>
  </r>
  <r>
    <x v="244"/>
    <n v="1007565"/>
    <x v="185"/>
    <x v="9"/>
    <n v="28.464000000000027"/>
    <x v="236"/>
    <x v="185"/>
    <x v="9"/>
    <x v="0"/>
    <x v="15306"/>
    <n v="920.35413153456921"/>
  </r>
  <r>
    <x v="311"/>
    <n v="1009117"/>
    <x v="511"/>
    <x v="7"/>
    <n v="32.224000000000018"/>
    <x v="236"/>
    <x v="511"/>
    <x v="6"/>
    <x v="2"/>
    <x v="15307"/>
    <n v="801.29592850049619"/>
  </r>
  <r>
    <x v="182"/>
    <n v="1007798"/>
    <x v="391"/>
    <x v="3"/>
    <n v="106.63200000000001"/>
    <x v="236"/>
    <x v="391"/>
    <x v="2"/>
    <x v="2"/>
    <x v="15308"/>
    <n v="172.37002025658339"/>
  </r>
  <r>
    <x v="46"/>
    <n v="1012527"/>
    <x v="1055"/>
    <x v="6"/>
    <n v="129.61599999999999"/>
    <x v="236"/>
    <x v="1055"/>
    <x v="10"/>
    <x v="3"/>
    <x v="15309"/>
    <n v="124.0723367485496"/>
  </r>
  <r>
    <x v="238"/>
    <n v="1009481"/>
    <x v="217"/>
    <x v="2"/>
    <n v="138.608"/>
    <x v="236"/>
    <x v="217"/>
    <x v="10"/>
    <x v="3"/>
    <x v="15310"/>
    <n v="109.53595752048943"/>
  </r>
  <r>
    <x v="51"/>
    <n v="1008327"/>
    <x v="1821"/>
    <x v="7"/>
    <n v="185.04000000000002"/>
    <x v="236"/>
    <x v="1821"/>
    <x v="8"/>
    <x v="3"/>
    <x v="15311"/>
    <n v="56.957198443579756"/>
  </r>
  <r>
    <x v="29"/>
    <n v="1014094"/>
    <x v="2414"/>
    <x v="2"/>
    <n v="191.43600000000001"/>
    <x v="236"/>
    <x v="2414"/>
    <x v="8"/>
    <x v="3"/>
    <x v="15312"/>
    <n v="51.713157399862098"/>
  </r>
  <r>
    <x v="107"/>
    <n v="1005363"/>
    <x v="156"/>
    <x v="3"/>
    <n v="192.0992"/>
    <x v="236"/>
    <x v="156"/>
    <x v="3"/>
    <x v="0"/>
    <x v="15313"/>
    <n v="51.189385484166529"/>
  </r>
  <r>
    <x v="246"/>
    <n v="1013965"/>
    <x v="709"/>
    <x v="9"/>
    <n v="251.00800000000001"/>
    <x v="236"/>
    <x v="709"/>
    <x v="4"/>
    <x v="1"/>
    <x v="15314"/>
    <n v="15.706909739928609"/>
  </r>
  <r>
    <x v="98"/>
    <n v="1017498"/>
    <x v="2111"/>
    <x v="3"/>
    <n v="313.952"/>
    <x v="236"/>
    <x v="2111"/>
    <x v="8"/>
    <x v="3"/>
    <x v="15315"/>
    <n v="-7.491081439200892"/>
  </r>
  <r>
    <x v="299"/>
    <n v="1014727"/>
    <x v="2431"/>
    <x v="8"/>
    <n v="325.19200000000001"/>
    <x v="236"/>
    <x v="2431"/>
    <x v="8"/>
    <x v="3"/>
    <x v="15316"/>
    <n v="-10.688577824792736"/>
  </r>
  <r>
    <x v="38"/>
    <n v="1019863"/>
    <x v="1802"/>
    <x v="8"/>
    <n v="339.80400000000003"/>
    <x v="236"/>
    <x v="1802"/>
    <x v="7"/>
    <x v="2"/>
    <x v="15317"/>
    <n v="-14.529081470494759"/>
  </r>
  <r>
    <x v="361"/>
    <n v="1009582"/>
    <x v="23"/>
    <x v="0"/>
    <n v="346.548"/>
    <x v="236"/>
    <x v="23"/>
    <x v="7"/>
    <x v="2"/>
    <x v="15318"/>
    <n v="-16.192388933134801"/>
  </r>
  <r>
    <x v="135"/>
    <n v="1009069"/>
    <x v="222"/>
    <x v="1"/>
    <n v="23.128"/>
    <x v="3516"/>
    <x v="222"/>
    <x v="1"/>
    <x v="1"/>
    <x v="15319"/>
    <n v="1155.76617087513"/>
  </r>
  <r>
    <x v="184"/>
    <n v="1007727"/>
    <x v="1865"/>
    <x v="1"/>
    <n v="104.68"/>
    <x v="3516"/>
    <x v="1865"/>
    <x v="11"/>
    <x v="3"/>
    <x v="15320"/>
    <n v="177.44898739014144"/>
  </r>
  <r>
    <x v="329"/>
    <n v="1001995"/>
    <x v="1450"/>
    <x v="6"/>
    <n v="128.34880000000001"/>
    <x v="3517"/>
    <x v="1450"/>
    <x v="11"/>
    <x v="3"/>
    <x v="15321"/>
    <n v="126.30806053504205"/>
  </r>
  <r>
    <x v="352"/>
    <n v="1000642"/>
    <x v="239"/>
    <x v="7"/>
    <n v="720.6802560000001"/>
    <x v="3518"/>
    <x v="239"/>
    <x v="2"/>
    <x v="2"/>
    <x v="15322"/>
    <n v="-59.691318309128206"/>
  </r>
  <r>
    <x v="26"/>
    <n v="1000032"/>
    <x v="2528"/>
    <x v="5"/>
    <n v="388.03833600000007"/>
    <x v="3519"/>
    <x v="2528"/>
    <x v="4"/>
    <x v="1"/>
    <x v="15323"/>
    <n v="-25.107360938688277"/>
  </r>
  <r>
    <x v="300"/>
    <n v="1001935"/>
    <x v="1385"/>
    <x v="3"/>
    <n v="417.33120000000008"/>
    <x v="3520"/>
    <x v="1385"/>
    <x v="5"/>
    <x v="1"/>
    <x v="15324"/>
    <n v="-30.353867623604469"/>
  </r>
  <r>
    <x v="146"/>
    <n v="1005286"/>
    <x v="122"/>
    <x v="3"/>
    <n v="221.31840000000003"/>
    <x v="3521"/>
    <x v="122"/>
    <x v="11"/>
    <x v="3"/>
    <x v="15325"/>
    <n v="31.342536363899242"/>
  </r>
  <r>
    <x v="101"/>
    <n v="1003470"/>
    <x v="914"/>
    <x v="4"/>
    <n v="215.01120000000006"/>
    <x v="3522"/>
    <x v="914"/>
    <x v="2"/>
    <x v="2"/>
    <x v="15326"/>
    <n v="35.270348707416119"/>
  </r>
  <r>
    <x v="208"/>
    <n v="1008521"/>
    <x v="1782"/>
    <x v="8"/>
    <n v="36.94"/>
    <x v="3523"/>
    <x v="1782"/>
    <x v="3"/>
    <x v="0"/>
    <x v="15327"/>
    <n v="687.44396318354097"/>
  </r>
  <r>
    <x v="341"/>
    <n v="1007350"/>
    <x v="2705"/>
    <x v="4"/>
    <n v="39.367999999999995"/>
    <x v="3523"/>
    <x v="2705"/>
    <x v="6"/>
    <x v="2"/>
    <x v="15328"/>
    <n v="638.87878479983749"/>
  </r>
  <r>
    <x v="357"/>
    <n v="1008995"/>
    <x v="722"/>
    <x v="3"/>
    <n v="54.680000000000007"/>
    <x v="3523"/>
    <x v="722"/>
    <x v="4"/>
    <x v="1"/>
    <x v="15329"/>
    <n v="431.97110460863195"/>
  </r>
  <r>
    <x v="272"/>
    <n v="1006536"/>
    <x v="300"/>
    <x v="0"/>
    <n v="74.824000000000012"/>
    <x v="3523"/>
    <x v="300"/>
    <x v="1"/>
    <x v="1"/>
    <x v="15330"/>
    <n v="288.75467764353675"/>
  </r>
  <r>
    <x v="245"/>
    <n v="1006618"/>
    <x v="625"/>
    <x v="6"/>
    <n v="93.220000000000027"/>
    <x v="3523"/>
    <x v="625"/>
    <x v="8"/>
    <x v="3"/>
    <x v="15331"/>
    <n v="212.03797468354421"/>
  </r>
  <r>
    <x v="346"/>
    <n v="1006504"/>
    <x v="182"/>
    <x v="9"/>
    <n v="94.864000000000033"/>
    <x v="3523"/>
    <x v="182"/>
    <x v="6"/>
    <x v="2"/>
    <x v="15332"/>
    <n v="206.63033395176242"/>
  </r>
  <r>
    <x v="89"/>
    <n v="1016077"/>
    <x v="1593"/>
    <x v="9"/>
    <n v="136.9"/>
    <x v="3523"/>
    <x v="1593"/>
    <x v="6"/>
    <x v="2"/>
    <x v="15333"/>
    <n v="112.47757487216946"/>
  </r>
  <r>
    <x v="246"/>
    <n v="1012232"/>
    <x v="1413"/>
    <x v="7"/>
    <n v="147.01600000000002"/>
    <x v="3523"/>
    <x v="1413"/>
    <x v="5"/>
    <x v="1"/>
    <x v="15334"/>
    <n v="97.857240028296218"/>
  </r>
  <r>
    <x v="271"/>
    <n v="1013538"/>
    <x v="1690"/>
    <x v="2"/>
    <n v="150.38800000000001"/>
    <x v="3523"/>
    <x v="1690"/>
    <x v="10"/>
    <x v="3"/>
    <x v="15335"/>
    <n v="93.420884645051459"/>
  </r>
  <r>
    <x v="171"/>
    <n v="1018711"/>
    <x v="345"/>
    <x v="5"/>
    <n v="169.49600000000001"/>
    <x v="3523"/>
    <x v="345"/>
    <x v="0"/>
    <x v="0"/>
    <x v="15336"/>
    <n v="71.615731344692492"/>
  </r>
  <r>
    <x v="336"/>
    <n v="1019518"/>
    <x v="183"/>
    <x v="6"/>
    <n v="214.45600000000002"/>
    <x v="3523"/>
    <x v="183"/>
    <x v="6"/>
    <x v="2"/>
    <x v="15337"/>
    <n v="35.637053754616318"/>
  </r>
  <r>
    <x v="285"/>
    <n v="1013699"/>
    <x v="1249"/>
    <x v="0"/>
    <n v="227.94400000000002"/>
    <x v="3523"/>
    <x v="1249"/>
    <x v="4"/>
    <x v="1"/>
    <x v="15338"/>
    <n v="27.611079914364922"/>
  </r>
  <r>
    <x v="266"/>
    <n v="1012395"/>
    <x v="2114"/>
    <x v="2"/>
    <n v="233.56400000000002"/>
    <x v="3523"/>
    <x v="2114"/>
    <x v="4"/>
    <x v="1"/>
    <x v="15339"/>
    <n v="24.54051138017844"/>
  </r>
  <r>
    <x v="220"/>
    <n v="1013611"/>
    <x v="2242"/>
    <x v="8"/>
    <n v="248.17600000000004"/>
    <x v="3523"/>
    <x v="2242"/>
    <x v="7"/>
    <x v="2"/>
    <x v="15340"/>
    <n v="17.207868609373971"/>
  </r>
  <r>
    <x v="182"/>
    <n v="1019796"/>
    <x v="1098"/>
    <x v="5"/>
    <n v="256.04400000000004"/>
    <x v="3523"/>
    <x v="1098"/>
    <x v="2"/>
    <x v="2"/>
    <x v="15341"/>
    <n v="13.606177063317224"/>
  </r>
  <r>
    <x v="13"/>
    <n v="1012520"/>
    <x v="1574"/>
    <x v="4"/>
    <n v="271.78000000000003"/>
    <x v="3523"/>
    <x v="1574"/>
    <x v="2"/>
    <x v="2"/>
    <x v="15342"/>
    <n v="7.0284053278386809"/>
  </r>
  <r>
    <x v="185"/>
    <n v="1003383"/>
    <x v="25"/>
    <x v="1"/>
    <n v="144.64960000000002"/>
    <x v="3524"/>
    <x v="25"/>
    <x v="5"/>
    <x v="1"/>
    <x v="15343"/>
    <n v="101.1271375793642"/>
  </r>
  <r>
    <x v="335"/>
    <n v="1001534"/>
    <x v="2035"/>
    <x v="3"/>
    <n v="5.8145280000000001"/>
    <x v="3525"/>
    <x v="2035"/>
    <x v="10"/>
    <x v="3"/>
    <x v="15344"/>
    <n v="4903.5662395984691"/>
  </r>
  <r>
    <x v="156"/>
    <n v="1000119"/>
    <x v="2808"/>
    <x v="6"/>
    <n v="59.048159999999996"/>
    <x v="3526"/>
    <x v="2808"/>
    <x v="8"/>
    <x v="3"/>
    <x v="15345"/>
    <n v="392.71391758862609"/>
  </r>
  <r>
    <x v="106"/>
    <n v="1003472"/>
    <x v="867"/>
    <x v="4"/>
    <n v="103.56480000000002"/>
    <x v="3527"/>
    <x v="867"/>
    <x v="8"/>
    <x v="3"/>
    <x v="15346"/>
    <n v="180.97075454208377"/>
  </r>
  <r>
    <x v="80"/>
    <n v="1001207"/>
    <x v="1339"/>
    <x v="5"/>
    <n v="189.58272000000002"/>
    <x v="3528"/>
    <x v="1339"/>
    <x v="4"/>
    <x v="1"/>
    <x v="15347"/>
    <n v="53.501753746332994"/>
  </r>
  <r>
    <x v="180"/>
    <n v="1004749"/>
    <x v="2413"/>
    <x v="8"/>
    <n v="968.05068800000049"/>
    <x v="3529"/>
    <x v="2413"/>
    <x v="6"/>
    <x v="2"/>
    <x v="15348"/>
    <n v="-69.933433898866255"/>
  </r>
  <r>
    <x v="192"/>
    <n v="1003882"/>
    <x v="224"/>
    <x v="0"/>
    <n v="399.0304000000001"/>
    <x v="3530"/>
    <x v="224"/>
    <x v="9"/>
    <x v="0"/>
    <x v="15349"/>
    <n v="-27.055682975532697"/>
  </r>
  <r>
    <x v="21"/>
    <n v="1001289"/>
    <x v="2521"/>
    <x v="4"/>
    <n v="469.83360000000005"/>
    <x v="3531"/>
    <x v="2521"/>
    <x v="9"/>
    <x v="0"/>
    <x v="15350"/>
    <n v="-38.036547407422539"/>
  </r>
  <r>
    <x v="316"/>
    <n v="1004374"/>
    <x v="1040"/>
    <x v="1"/>
    <n v="63.001599999999996"/>
    <x v="3532"/>
    <x v="1040"/>
    <x v="1"/>
    <x v="1"/>
    <x v="15351"/>
    <n v="362.12794595692816"/>
  </r>
  <r>
    <x v="158"/>
    <n v="1013164"/>
    <x v="1198"/>
    <x v="1"/>
    <n v="181.06000000000003"/>
    <x v="3533"/>
    <x v="1198"/>
    <x v="5"/>
    <x v="1"/>
    <x v="15352"/>
    <n v="60.803446371368594"/>
  </r>
  <r>
    <x v="128"/>
    <n v="1013598"/>
    <x v="2836"/>
    <x v="1"/>
    <n v="246.25200000000004"/>
    <x v="3533"/>
    <x v="2836"/>
    <x v="8"/>
    <x v="3"/>
    <x v="15353"/>
    <n v="18.232834657180447"/>
  </r>
  <r>
    <x v="17"/>
    <n v="1003115"/>
    <x v="2405"/>
    <x v="1"/>
    <n v="73.536000000000001"/>
    <x v="3534"/>
    <x v="2405"/>
    <x v="1"/>
    <x v="1"/>
    <x v="15354"/>
    <n v="296.13794604003488"/>
  </r>
  <r>
    <x v="310"/>
    <n v="1001724"/>
    <x v="2832"/>
    <x v="2"/>
    <n v="127.22880000000001"/>
    <x v="3535"/>
    <x v="2832"/>
    <x v="3"/>
    <x v="0"/>
    <x v="15355"/>
    <n v="128.97708694886694"/>
  </r>
  <r>
    <x v="322"/>
    <n v="1006488"/>
    <x v="1936"/>
    <x v="3"/>
    <n v="7.5560000000000116"/>
    <x v="3536"/>
    <x v="1936"/>
    <x v="9"/>
    <x v="0"/>
    <x v="15356"/>
    <n v="3755.6114346214868"/>
  </r>
  <r>
    <x v="189"/>
    <n v="1007269"/>
    <x v="301"/>
    <x v="6"/>
    <n v="27.15600000000002"/>
    <x v="3536"/>
    <x v="301"/>
    <x v="4"/>
    <x v="1"/>
    <x v="15357"/>
    <n v="972.80159080866019"/>
  </r>
  <r>
    <x v="276"/>
    <n v="1008680"/>
    <x v="418"/>
    <x v="5"/>
    <n v="36.472000000000001"/>
    <x v="3536"/>
    <x v="418"/>
    <x v="9"/>
    <x v="0"/>
    <x v="15358"/>
    <n v="698.77714411055047"/>
  </r>
  <r>
    <x v="70"/>
    <n v="1009263"/>
    <x v="797"/>
    <x v="9"/>
    <n v="43.548000000000002"/>
    <x v="3536"/>
    <x v="797"/>
    <x v="11"/>
    <x v="3"/>
    <x v="15359"/>
    <n v="568.98594654174701"/>
  </r>
  <r>
    <x v="216"/>
    <n v="1009055"/>
    <x v="2493"/>
    <x v="2"/>
    <n v="69.480000000000018"/>
    <x v="3536"/>
    <x v="2493"/>
    <x v="8"/>
    <x v="3"/>
    <x v="15360"/>
    <n v="319.30051813471488"/>
  </r>
  <r>
    <x v="318"/>
    <n v="1008401"/>
    <x v="2481"/>
    <x v="4"/>
    <n v="99.424000000000021"/>
    <x v="3536"/>
    <x v="2481"/>
    <x v="0"/>
    <x v="0"/>
    <x v="15361"/>
    <n v="193.01778242677815"/>
  </r>
  <r>
    <x v="121"/>
    <n v="1011087"/>
    <x v="1136"/>
    <x v="0"/>
    <n v="170.03599999999997"/>
    <x v="3536"/>
    <x v="1136"/>
    <x v="3"/>
    <x v="0"/>
    <x v="15362"/>
    <n v="71.334305676445013"/>
  </r>
  <r>
    <x v="180"/>
    <n v="1012550"/>
    <x v="2060"/>
    <x v="4"/>
    <n v="192.51599999999999"/>
    <x v="3536"/>
    <x v="2060"/>
    <x v="7"/>
    <x v="2"/>
    <x v="15363"/>
    <n v="51.327681855014653"/>
  </r>
  <r>
    <x v="274"/>
    <n v="1019007"/>
    <x v="1663"/>
    <x v="7"/>
    <n v="198.136"/>
    <x v="3536"/>
    <x v="1663"/>
    <x v="9"/>
    <x v="0"/>
    <x v="15364"/>
    <n v="47.03536964509226"/>
  </r>
  <r>
    <x v="295"/>
    <n v="1012493"/>
    <x v="2806"/>
    <x v="5"/>
    <n v="201.50799999999998"/>
    <x v="3536"/>
    <x v="2806"/>
    <x v="7"/>
    <x v="2"/>
    <x v="15365"/>
    <n v="44.574905214681309"/>
  </r>
  <r>
    <x v="48"/>
    <n v="1019396"/>
    <x v="2500"/>
    <x v="2"/>
    <n v="201.50799999999998"/>
    <x v="3536"/>
    <x v="2500"/>
    <x v="7"/>
    <x v="2"/>
    <x v="15365"/>
    <n v="44.574905214681309"/>
  </r>
  <r>
    <x v="128"/>
    <n v="1012068"/>
    <x v="2416"/>
    <x v="7"/>
    <n v="203.75599999999997"/>
    <x v="3536"/>
    <x v="2416"/>
    <x v="7"/>
    <x v="2"/>
    <x v="15366"/>
    <n v="42.97983863051887"/>
  </r>
  <r>
    <x v="353"/>
    <n v="1019873"/>
    <x v="179"/>
    <x v="2"/>
    <n v="237.476"/>
    <x v="3536"/>
    <x v="179"/>
    <x v="7"/>
    <x v="2"/>
    <x v="15367"/>
    <n v="22.677660058279567"/>
  </r>
  <r>
    <x v="101"/>
    <n v="1017960"/>
    <x v="1448"/>
    <x v="4"/>
    <n v="249.83999999999997"/>
    <x v="3536"/>
    <x v="1448"/>
    <x v="6"/>
    <x v="2"/>
    <x v="15368"/>
    <n v="16.606628242074933"/>
  </r>
  <r>
    <x v="34"/>
    <n v="1014207"/>
    <x v="1103"/>
    <x v="2"/>
    <n v="270.072"/>
    <x v="3536"/>
    <x v="1103"/>
    <x v="1"/>
    <x v="1"/>
    <x v="15369"/>
    <n v="7.87123433750999"/>
  </r>
  <r>
    <x v="177"/>
    <n v="1015546"/>
    <x v="594"/>
    <x v="6"/>
    <n v="274.56799999999998"/>
    <x v="3536"/>
    <x v="594"/>
    <x v="3"/>
    <x v="0"/>
    <x v="15370"/>
    <n v="6.1048629119198168"/>
  </r>
  <r>
    <x v="208"/>
    <n v="1009985"/>
    <x v="1123"/>
    <x v="5"/>
    <n v="344.25599999999997"/>
    <x v="3536"/>
    <x v="1123"/>
    <x v="0"/>
    <x v="0"/>
    <x v="15371"/>
    <n v="-15.374023982152815"/>
  </r>
  <r>
    <x v="335"/>
    <n v="1013868"/>
    <x v="1599"/>
    <x v="9"/>
    <n v="344.25599999999997"/>
    <x v="3536"/>
    <x v="1599"/>
    <x v="5"/>
    <x v="1"/>
    <x v="15371"/>
    <n v="-15.374023982152815"/>
  </r>
  <r>
    <x v="102"/>
    <n v="1016522"/>
    <x v="2634"/>
    <x v="3"/>
    <n v="366.73599999999999"/>
    <x v="3536"/>
    <x v="2634"/>
    <x v="9"/>
    <x v="0"/>
    <x v="15372"/>
    <n v="-20.561384756336988"/>
  </r>
  <r>
    <x v="270"/>
    <n v="1002768"/>
    <x v="1419"/>
    <x v="9"/>
    <n v="117.23200000000003"/>
    <x v="3537"/>
    <x v="1419"/>
    <x v="1"/>
    <x v="1"/>
    <x v="15373"/>
    <n v="148.74232291524496"/>
  </r>
  <r>
    <x v="181"/>
    <n v="1003340"/>
    <x v="2044"/>
    <x v="5"/>
    <n v="94.838400000000007"/>
    <x v="3538"/>
    <x v="2044"/>
    <x v="10"/>
    <x v="3"/>
    <x v="15374"/>
    <n v="207.56402469885614"/>
  </r>
  <r>
    <x v="32"/>
    <n v="1004876"/>
    <x v="408"/>
    <x v="8"/>
    <n v="138.76800000000003"/>
    <x v="3539"/>
    <x v="408"/>
    <x v="10"/>
    <x v="3"/>
    <x v="15375"/>
    <n v="110.24011299435026"/>
  </r>
  <r>
    <x v="122"/>
    <n v="1001871"/>
    <x v="2838"/>
    <x v="9"/>
    <n v="217.38560000000004"/>
    <x v="3540"/>
    <x v="2838"/>
    <x v="0"/>
    <x v="0"/>
    <x v="15376"/>
    <n v="34.227253323127208"/>
  </r>
  <r>
    <x v="347"/>
    <n v="1001409"/>
    <x v="2401"/>
    <x v="9"/>
    <n v="227.01273600000002"/>
    <x v="3541"/>
    <x v="2401"/>
    <x v="10"/>
    <x v="3"/>
    <x v="15377"/>
    <n v="28.560610802030073"/>
  </r>
  <r>
    <x v="163"/>
    <n v="1006518"/>
    <x v="548"/>
    <x v="1"/>
    <n v="72.400000000000006"/>
    <x v="3542"/>
    <x v="548"/>
    <x v="2"/>
    <x v="2"/>
    <x v="15378"/>
    <n v="303.13237569060772"/>
  </r>
  <r>
    <x v="168"/>
    <n v="1019371"/>
    <x v="22"/>
    <x v="1"/>
    <n v="356.14400000000001"/>
    <x v="3542"/>
    <x v="22"/>
    <x v="6"/>
    <x v="2"/>
    <x v="15379"/>
    <n v="-18.047800889527831"/>
  </r>
  <r>
    <x v="234"/>
    <n v="1000923"/>
    <x v="2157"/>
    <x v="8"/>
    <n v="264.91968000000003"/>
    <x v="3543"/>
    <x v="2157"/>
    <x v="11"/>
    <x v="3"/>
    <x v="15380"/>
    <n v="10.181404416614132"/>
  </r>
  <r>
    <x v="196"/>
    <n v="1002582"/>
    <x v="2749"/>
    <x v="8"/>
    <n v="136.90880000000001"/>
    <x v="3544"/>
    <x v="2749"/>
    <x v="0"/>
    <x v="0"/>
    <x v="15381"/>
    <n v="113.34581853029168"/>
  </r>
  <r>
    <x v="295"/>
    <n v="1003928"/>
    <x v="336"/>
    <x v="2"/>
    <n v="654.48768000000018"/>
    <x v="3545"/>
    <x v="336"/>
    <x v="11"/>
    <x v="3"/>
    <x v="15382"/>
    <n v="-55.368938342735504"/>
  </r>
  <r>
    <x v="19"/>
    <n v="1001280"/>
    <x v="208"/>
    <x v="7"/>
    <n v="630.37824000000012"/>
    <x v="3546"/>
    <x v="208"/>
    <x v="0"/>
    <x v="0"/>
    <x v="15383"/>
    <n v="-53.660989313336714"/>
  </r>
  <r>
    <x v="189"/>
    <n v="1003772"/>
    <x v="698"/>
    <x v="8"/>
    <n v="237.44960000000003"/>
    <x v="3547"/>
    <x v="698"/>
    <x v="1"/>
    <x v="1"/>
    <x v="15384"/>
    <n v="23.024170181798571"/>
  </r>
  <r>
    <x v="259"/>
    <n v="1004955"/>
    <x v="2641"/>
    <x v="1"/>
    <n v="321.13920000000007"/>
    <x v="3547"/>
    <x v="2641"/>
    <x v="11"/>
    <x v="3"/>
    <x v="15385"/>
    <n v="-9.0362061062617229"/>
  </r>
  <r>
    <x v="210"/>
    <n v="1001525"/>
    <x v="1108"/>
    <x v="4"/>
    <n v="5.9174400000000009"/>
    <x v="3548"/>
    <x v="1108"/>
    <x v="0"/>
    <x v="0"/>
    <x v="15386"/>
    <n v="4837.0754921046946"/>
  </r>
  <r>
    <x v="288"/>
    <n v="1000691"/>
    <x v="2541"/>
    <x v="4"/>
    <n v="572.08953600000007"/>
    <x v="3549"/>
    <x v="2541"/>
    <x v="1"/>
    <x v="1"/>
    <x v="15387"/>
    <n v="-48.927267217137135"/>
  </r>
  <r>
    <x v="264"/>
    <n v="1004662"/>
    <x v="2621"/>
    <x v="0"/>
    <n v="111.06880000000001"/>
    <x v="3550"/>
    <x v="2621"/>
    <x v="11"/>
    <x v="3"/>
    <x v="15388"/>
    <n v="163.06937681869258"/>
  </r>
  <r>
    <x v="101"/>
    <n v="1005747"/>
    <x v="1770"/>
    <x v="3"/>
    <n v="65.640000000000015"/>
    <x v="3551"/>
    <x v="1770"/>
    <x v="5"/>
    <x v="1"/>
    <x v="15389"/>
    <n v="345.19561243144415"/>
  </r>
  <r>
    <x v="155"/>
    <n v="1005561"/>
    <x v="2499"/>
    <x v="5"/>
    <n v="85.168000000000006"/>
    <x v="3551"/>
    <x v="2499"/>
    <x v="8"/>
    <x v="3"/>
    <x v="15390"/>
    <n v="243.1176028555326"/>
  </r>
  <r>
    <x v="187"/>
    <n v="1005462"/>
    <x v="620"/>
    <x v="7"/>
    <n v="146.97600000000003"/>
    <x v="3551"/>
    <x v="620"/>
    <x v="4"/>
    <x v="1"/>
    <x v="15391"/>
    <n v="98.825930764206376"/>
  </r>
  <r>
    <x v="347"/>
    <n v="1003880"/>
    <x v="554"/>
    <x v="8"/>
    <n v="343.51360000000005"/>
    <x v="3552"/>
    <x v="554"/>
    <x v="9"/>
    <x v="0"/>
    <x v="15392"/>
    <n v="-14.908056042031529"/>
  </r>
  <r>
    <x v="195"/>
    <n v="1000041"/>
    <x v="68"/>
    <x v="7"/>
    <n v="69.107040000000012"/>
    <x v="3553"/>
    <x v="68"/>
    <x v="8"/>
    <x v="3"/>
    <x v="15393"/>
    <n v="323.23856556437659"/>
  </r>
  <r>
    <x v="47"/>
    <n v="1011390"/>
    <x v="1050"/>
    <x v="1"/>
    <n v="135.58000000000004"/>
    <x v="3554"/>
    <x v="1050"/>
    <x v="8"/>
    <x v="3"/>
    <x v="15394"/>
    <n v="115.80244873875199"/>
  </r>
  <r>
    <x v="118"/>
    <n v="1018348"/>
    <x v="2534"/>
    <x v="1"/>
    <n v="192.90400000000005"/>
    <x v="3554"/>
    <x v="2534"/>
    <x v="9"/>
    <x v="0"/>
    <x v="15395"/>
    <n v="51.673868867415884"/>
  </r>
  <r>
    <x v="326"/>
    <n v="1002153"/>
    <x v="2354"/>
    <x v="4"/>
    <n v="85.139200000000017"/>
    <x v="3555"/>
    <x v="2354"/>
    <x v="11"/>
    <x v="3"/>
    <x v="15396"/>
    <n v="243.67717808013231"/>
  </r>
  <r>
    <x v="81"/>
    <n v="1002394"/>
    <x v="427"/>
    <x v="6"/>
    <n v="254.8544"/>
    <x v="3556"/>
    <x v="427"/>
    <x v="0"/>
    <x v="0"/>
    <x v="15397"/>
    <n v="14.814262575023223"/>
  </r>
  <r>
    <x v="296"/>
    <n v="1005243"/>
    <x v="1299"/>
    <x v="6"/>
    <n v="86.144000000000005"/>
    <x v="3557"/>
    <x v="1299"/>
    <x v="9"/>
    <x v="0"/>
    <x v="15398"/>
    <n v="239.75297176820209"/>
  </r>
  <r>
    <x v="182"/>
    <n v="1001702"/>
    <x v="1595"/>
    <x v="5"/>
    <n v="225.81440000000003"/>
    <x v="3558"/>
    <x v="1595"/>
    <x v="0"/>
    <x v="0"/>
    <x v="15399"/>
    <n v="29.609449175960474"/>
  </r>
  <r>
    <x v="93"/>
    <n v="1001752"/>
    <x v="1571"/>
    <x v="4"/>
    <n v="194.13760000000002"/>
    <x v="3559"/>
    <x v="1571"/>
    <x v="2"/>
    <x v="2"/>
    <x v="15400"/>
    <n v="50.802399947253917"/>
  </r>
  <r>
    <x v="171"/>
    <n v="1004970"/>
    <x v="965"/>
    <x v="9"/>
    <n v="223.31200000000004"/>
    <x v="3560"/>
    <x v="965"/>
    <x v="9"/>
    <x v="0"/>
    <x v="15401"/>
    <n v="31.101418642974828"/>
  </r>
  <r>
    <x v="269"/>
    <n v="1001791"/>
    <x v="791"/>
    <x v="4"/>
    <n v="99.801600000000008"/>
    <x v="3561"/>
    <x v="791"/>
    <x v="11"/>
    <x v="3"/>
    <x v="15402"/>
    <n v="193.37116839810184"/>
  </r>
  <r>
    <x v="134"/>
    <n v="1002263"/>
    <x v="740"/>
    <x v="9"/>
    <n v="232.84800000000001"/>
    <x v="3562"/>
    <x v="740"/>
    <x v="9"/>
    <x v="0"/>
    <x v="15403"/>
    <n v="25.750188964474674"/>
  </r>
  <r>
    <x v="279"/>
    <n v="1004457"/>
    <x v="2434"/>
    <x v="7"/>
    <n v="200.51200000000003"/>
    <x v="3563"/>
    <x v="2434"/>
    <x v="4"/>
    <x v="1"/>
    <x v="15404"/>
    <n v="46.042531120331937"/>
  </r>
  <r>
    <x v="266"/>
    <n v="1003039"/>
    <x v="1118"/>
    <x v="5"/>
    <n v="209.42400000000004"/>
    <x v="3564"/>
    <x v="1118"/>
    <x v="0"/>
    <x v="0"/>
    <x v="15405"/>
    <n v="39.835166934066763"/>
  </r>
  <r>
    <x v="103"/>
    <n v="1004711"/>
    <x v="570"/>
    <x v="3"/>
    <n v="232.38080000000002"/>
    <x v="3565"/>
    <x v="570"/>
    <x v="3"/>
    <x v="0"/>
    <x v="15406"/>
    <n v="26.041049862983524"/>
  </r>
  <r>
    <x v="220"/>
    <n v="1002622"/>
    <x v="1846"/>
    <x v="9"/>
    <n v="260.10880000000003"/>
    <x v="3566"/>
    <x v="1846"/>
    <x v="4"/>
    <x v="1"/>
    <x v="15407"/>
    <n v="12.646861620983218"/>
  </r>
  <r>
    <x v="163"/>
    <n v="1000108"/>
    <x v="2499"/>
    <x v="4"/>
    <n v="380.20396800000009"/>
    <x v="3567"/>
    <x v="2499"/>
    <x v="8"/>
    <x v="3"/>
    <x v="15408"/>
    <n v="-22.927843193893249"/>
  </r>
  <r>
    <x v="237"/>
    <n v="1005509"/>
    <x v="93"/>
    <x v="2"/>
    <n v="119.68800000000002"/>
    <x v="3568"/>
    <x v="93"/>
    <x v="11"/>
    <x v="3"/>
    <x v="15409"/>
    <n v="144.9057549629035"/>
  </r>
  <r>
    <x v="45"/>
    <n v="1006192"/>
    <x v="357"/>
    <x v="3"/>
    <n v="157.71199999999999"/>
    <x v="3568"/>
    <x v="357"/>
    <x v="9"/>
    <x v="0"/>
    <x v="15410"/>
    <n v="85.859541442629606"/>
  </r>
  <r>
    <x v="152"/>
    <n v="1004414"/>
    <x v="2242"/>
    <x v="8"/>
    <n v="228.84479999999999"/>
    <x v="3569"/>
    <x v="2242"/>
    <x v="7"/>
    <x v="2"/>
    <x v="15411"/>
    <n v="28.099917498671605"/>
  </r>
  <r>
    <x v="327"/>
    <n v="1008608"/>
    <x v="1061"/>
    <x v="1"/>
    <n v="50.128000000000014"/>
    <x v="3570"/>
    <x v="1061"/>
    <x v="9"/>
    <x v="0"/>
    <x v="15412"/>
    <n v="485.10628790296818"/>
  </r>
  <r>
    <x v="15"/>
    <n v="1014669"/>
    <x v="1743"/>
    <x v="1"/>
    <n v="220.74400000000003"/>
    <x v="3570"/>
    <x v="1743"/>
    <x v="11"/>
    <x v="3"/>
    <x v="15413"/>
    <n v="32.869785815242977"/>
  </r>
  <r>
    <x v="24"/>
    <n v="1001561"/>
    <x v="1158"/>
    <x v="1"/>
    <n v="265.08800000000002"/>
    <x v="3571"/>
    <x v="1158"/>
    <x v="1"/>
    <x v="1"/>
    <x v="15414"/>
    <n v="10.71028488652825"/>
  </r>
  <r>
    <x v="226"/>
    <n v="1005331"/>
    <x v="2665"/>
    <x v="2"/>
    <n v="97.139200000000002"/>
    <x v="3572"/>
    <x v="2665"/>
    <x v="1"/>
    <x v="1"/>
    <x v="15415"/>
    <n v="202.2866154961128"/>
  </r>
  <r>
    <x v="310"/>
    <n v="1003250"/>
    <x v="329"/>
    <x v="0"/>
    <n v="163.72160000000002"/>
    <x v="3573"/>
    <x v="329"/>
    <x v="8"/>
    <x v="3"/>
    <x v="15416"/>
    <n v="79.362038973476913"/>
  </r>
  <r>
    <x v="253"/>
    <n v="1001865"/>
    <x v="2634"/>
    <x v="7"/>
    <n v="106.06080000000003"/>
    <x v="3574"/>
    <x v="2634"/>
    <x v="9"/>
    <x v="0"/>
    <x v="15417"/>
    <n v="176.88148684528119"/>
  </r>
  <r>
    <x v="164"/>
    <n v="1002872"/>
    <x v="1660"/>
    <x v="7"/>
    <n v="299.05599999999998"/>
    <x v="3575"/>
    <x v="1660"/>
    <x v="9"/>
    <x v="0"/>
    <x v="15418"/>
    <n v="-1.7905676528810508"/>
  </r>
  <r>
    <x v="101"/>
    <n v="1005179"/>
    <x v="982"/>
    <x v="9"/>
    <n v="138.25920000000002"/>
    <x v="3576"/>
    <x v="982"/>
    <x v="10"/>
    <x v="3"/>
    <x v="15419"/>
    <n v="112.47309401472015"/>
  </r>
  <r>
    <x v="101"/>
    <n v="1001425"/>
    <x v="420"/>
    <x v="3"/>
    <n v="624.25766400000009"/>
    <x v="3577"/>
    <x v="420"/>
    <x v="9"/>
    <x v="0"/>
    <x v="15420"/>
    <n v="-52.920107040928535"/>
  </r>
  <r>
    <x v="291"/>
    <n v="1002252"/>
    <x v="72"/>
    <x v="7"/>
    <n v="111.376"/>
    <x v="3578"/>
    <x v="72"/>
    <x v="9"/>
    <x v="0"/>
    <x v="15421"/>
    <n v="163.90317483120239"/>
  </r>
  <r>
    <x v="200"/>
    <n v="1001870"/>
    <x v="1653"/>
    <x v="0"/>
    <n v="99.555200000000013"/>
    <x v="3579"/>
    <x v="1653"/>
    <x v="0"/>
    <x v="0"/>
    <x v="15422"/>
    <n v="195.24637587991393"/>
  </r>
  <r>
    <x v="28"/>
    <n v="1004996"/>
    <x v="565"/>
    <x v="4"/>
    <n v="188.30720000000002"/>
    <x v="3580"/>
    <x v="565"/>
    <x v="6"/>
    <x v="2"/>
    <x v="15423"/>
    <n v="56.096208748258178"/>
  </r>
  <r>
    <x v="185"/>
    <n v="1001747"/>
    <x v="1354"/>
    <x v="2"/>
    <n v="641.64032000000009"/>
    <x v="3581"/>
    <x v="1354"/>
    <x v="5"/>
    <x v="1"/>
    <x v="15424"/>
    <n v="-54.177393340867361"/>
  </r>
  <r>
    <x v="274"/>
    <n v="1008484"/>
    <x v="1774"/>
    <x v="1"/>
    <n v="95.472000000000008"/>
    <x v="3582"/>
    <x v="1774"/>
    <x v="9"/>
    <x v="0"/>
    <x v="15425"/>
    <n v="207.96380090497735"/>
  </r>
  <r>
    <x v="347"/>
    <n v="1014844"/>
    <x v="2303"/>
    <x v="1"/>
    <n v="151.91999999999999"/>
    <x v="3582"/>
    <x v="2303"/>
    <x v="8"/>
    <x v="3"/>
    <x v="15426"/>
    <n v="93.535545023696713"/>
  </r>
  <r>
    <x v="298"/>
    <n v="1016343"/>
    <x v="893"/>
    <x v="1"/>
    <n v="232.84800000000001"/>
    <x v="3582"/>
    <x v="893"/>
    <x v="9"/>
    <x v="0"/>
    <x v="15427"/>
    <n v="26.270871985157697"/>
  </r>
  <r>
    <x v="142"/>
    <n v="1018871"/>
    <x v="587"/>
    <x v="1"/>
    <n v="240.71600000000001"/>
    <x v="3582"/>
    <x v="587"/>
    <x v="5"/>
    <x v="1"/>
    <x v="15428"/>
    <n v="22.143604912012496"/>
  </r>
  <r>
    <x v="289"/>
    <n v="1001308"/>
    <x v="1925"/>
    <x v="6"/>
    <n v="625.58400000000006"/>
    <x v="3583"/>
    <x v="1925"/>
    <x v="10"/>
    <x v="3"/>
    <x v="15429"/>
    <n v="-52.993324637458748"/>
  </r>
  <r>
    <x v="0"/>
    <n v="1003905"/>
    <x v="1875"/>
    <x v="1"/>
    <n v="124.33600000000001"/>
    <x v="3584"/>
    <x v="1875"/>
    <x v="11"/>
    <x v="3"/>
    <x v="15430"/>
    <n v="136.65068845708402"/>
  </r>
  <r>
    <x v="95"/>
    <n v="1002344"/>
    <x v="2839"/>
    <x v="8"/>
    <n v="16.556800000000006"/>
    <x v="3585"/>
    <x v="2839"/>
    <x v="8"/>
    <x v="3"/>
    <x v="15431"/>
    <n v="1677.4497487437181"/>
  </r>
  <r>
    <x v="163"/>
    <n v="1001474"/>
    <x v="1405"/>
    <x v="1"/>
    <n v="666.12806399999999"/>
    <x v="3586"/>
    <x v="1405"/>
    <x v="9"/>
    <x v="0"/>
    <x v="15432"/>
    <n v="-55.813805796958583"/>
  </r>
  <r>
    <x v="282"/>
    <n v="1002907"/>
    <x v="1624"/>
    <x v="3"/>
    <n v="114.03840000000001"/>
    <x v="3587"/>
    <x v="1624"/>
    <x v="6"/>
    <x v="2"/>
    <x v="15433"/>
    <n v="158.21617981311553"/>
  </r>
  <r>
    <x v="252"/>
    <n v="1003953"/>
    <x v="1769"/>
    <x v="8"/>
    <n v="170.05120000000002"/>
    <x v="3588"/>
    <x v="1769"/>
    <x v="11"/>
    <x v="3"/>
    <x v="15434"/>
    <n v="73.181253645960766"/>
  </r>
  <r>
    <x v="52"/>
    <n v="1004712"/>
    <x v="2242"/>
    <x v="7"/>
    <n v="184.31680000000003"/>
    <x v="3589"/>
    <x v="2242"/>
    <x v="7"/>
    <x v="2"/>
    <x v="15435"/>
    <n v="59.890362679907625"/>
  </r>
  <r>
    <x v="339"/>
    <n v="1013635"/>
    <x v="1829"/>
    <x v="1"/>
    <n v="264.06000000000006"/>
    <x v="3590"/>
    <x v="1829"/>
    <x v="2"/>
    <x v="2"/>
    <x v="15436"/>
    <n v="11.617177914110417"/>
  </r>
  <r>
    <x v="305"/>
    <n v="1003102"/>
    <x v="416"/>
    <x v="9"/>
    <n v="283.84960000000007"/>
    <x v="3591"/>
    <x v="416"/>
    <x v="10"/>
    <x v="3"/>
    <x v="15437"/>
    <n v="3.857253982390676"/>
  </r>
  <r>
    <x v="339"/>
    <n v="1003686"/>
    <x v="1821"/>
    <x v="2"/>
    <n v="112.048"/>
    <x v="3592"/>
    <x v="1821"/>
    <x v="8"/>
    <x v="3"/>
    <x v="15438"/>
    <n v="163.16507211195207"/>
  </r>
  <r>
    <x v="211"/>
    <n v="1001729"/>
    <x v="1390"/>
    <x v="1"/>
    <n v="32.928000000000004"/>
    <x v="3593"/>
    <x v="1390"/>
    <x v="5"/>
    <x v="1"/>
    <x v="15439"/>
    <n v="795.5597667638483"/>
  </r>
  <r>
    <x v="79"/>
    <n v="1005169"/>
    <x v="1211"/>
    <x v="5"/>
    <n v="225.59360000000004"/>
    <x v="3594"/>
    <x v="1211"/>
    <x v="8"/>
    <x v="3"/>
    <x v="15440"/>
    <n v="30.720552356095212"/>
  </r>
  <r>
    <x v="86"/>
    <n v="1000070"/>
    <x v="2006"/>
    <x v="9"/>
    <n v="95.055072000000024"/>
    <x v="3595"/>
    <x v="2006"/>
    <x v="11"/>
    <x v="3"/>
    <x v="15441"/>
    <n v="210.25423240960771"/>
  </r>
  <r>
    <x v="166"/>
    <n v="1005888"/>
    <x v="1861"/>
    <x v="2"/>
    <n v="27.448"/>
    <x v="3596"/>
    <x v="1861"/>
    <x v="11"/>
    <x v="3"/>
    <x v="15442"/>
    <n v="974.45205479452068"/>
  </r>
  <r>
    <x v="262"/>
    <n v="1003314"/>
    <x v="767"/>
    <x v="7"/>
    <n v="35.705600000000004"/>
    <x v="3597"/>
    <x v="767"/>
    <x v="6"/>
    <x v="2"/>
    <x v="15443"/>
    <n v="726.00040329808223"/>
  </r>
  <r>
    <x v="337"/>
    <n v="1005268"/>
    <x v="197"/>
    <x v="6"/>
    <n v="248.56640000000004"/>
    <x v="3598"/>
    <x v="197"/>
    <x v="6"/>
    <x v="2"/>
    <x v="15444"/>
    <n v="18.685228574738979"/>
  </r>
  <r>
    <x v="46"/>
    <n v="1001086"/>
    <x v="98"/>
    <x v="3"/>
    <n v="180.82406400000002"/>
    <x v="3599"/>
    <x v="98"/>
    <x v="11"/>
    <x v="3"/>
    <x v="15445"/>
    <n v="63.175449922417407"/>
  </r>
  <r>
    <x v="7"/>
    <n v="1004063"/>
    <x v="2360"/>
    <x v="8"/>
    <n v="267.95520000000005"/>
    <x v="3600"/>
    <x v="2360"/>
    <x v="11"/>
    <x v="3"/>
    <x v="15446"/>
    <n v="10.136172016814744"/>
  </r>
  <r>
    <x v="252"/>
    <n v="1000922"/>
    <x v="2747"/>
    <x v="0"/>
    <n v="518.38848000000007"/>
    <x v="3601"/>
    <x v="2747"/>
    <x v="11"/>
    <x v="3"/>
    <x v="15447"/>
    <n v="-43.070386749335178"/>
  </r>
  <r>
    <x v="185"/>
    <n v="1004952"/>
    <x v="2278"/>
    <x v="7"/>
    <n v="188.84480000000002"/>
    <x v="3602"/>
    <x v="2278"/>
    <x v="1"/>
    <x v="1"/>
    <x v="15448"/>
    <n v="56.318204154946308"/>
  </r>
  <r>
    <x v="318"/>
    <n v="1001968"/>
    <x v="2064"/>
    <x v="1"/>
    <n v="234.60480000000004"/>
    <x v="3603"/>
    <x v="2064"/>
    <x v="11"/>
    <x v="3"/>
    <x v="15449"/>
    <n v="25.88973456638567"/>
  </r>
  <r>
    <x v="24"/>
    <n v="1001093"/>
    <x v="1086"/>
    <x v="9"/>
    <n v="302.01408000000009"/>
    <x v="3604"/>
    <x v="1086"/>
    <x v="11"/>
    <x v="3"/>
    <x v="15450"/>
    <n v="-2.204612447207789"/>
  </r>
  <r>
    <x v="146"/>
    <n v="1004355"/>
    <x v="844"/>
    <x v="5"/>
    <n v="90.262400000000014"/>
    <x v="3605"/>
    <x v="844"/>
    <x v="11"/>
    <x v="3"/>
    <x v="15451"/>
    <n v="227.28710958272765"/>
  </r>
  <r>
    <x v="153"/>
    <n v="1004775"/>
    <x v="338"/>
    <x v="1"/>
    <n v="282.76480000000004"/>
    <x v="3605"/>
    <x v="338"/>
    <x v="8"/>
    <x v="3"/>
    <x v="15452"/>
    <n v="4.4745314834095327"/>
  </r>
  <r>
    <x v="308"/>
    <n v="1001993"/>
    <x v="1617"/>
    <x v="9"/>
    <n v="275.14879999999999"/>
    <x v="3606"/>
    <x v="1617"/>
    <x v="5"/>
    <x v="1"/>
    <x v="15453"/>
    <n v="7.3773027540007678"/>
  </r>
  <r>
    <x v="84"/>
    <n v="1019684"/>
    <x v="2086"/>
    <x v="1"/>
    <n v="163.76400000000007"/>
    <x v="3607"/>
    <x v="2086"/>
    <x v="5"/>
    <x v="1"/>
    <x v="15454"/>
    <n v="80.414156957573056"/>
  </r>
  <r>
    <x v="293"/>
    <n v="1012949"/>
    <x v="2089"/>
    <x v="1"/>
    <n v="357.0920000000001"/>
    <x v="3607"/>
    <x v="2089"/>
    <x v="6"/>
    <x v="2"/>
    <x v="15455"/>
    <n v="-17.261254802683908"/>
  </r>
  <r>
    <x v="63"/>
    <n v="1003978"/>
    <x v="1262"/>
    <x v="6"/>
    <n v="197.53920000000002"/>
    <x v="3608"/>
    <x v="1262"/>
    <x v="7"/>
    <x v="2"/>
    <x v="15456"/>
    <n v="49.598661936466279"/>
  </r>
  <r>
    <x v="250"/>
    <n v="1001727"/>
    <x v="2416"/>
    <x v="8"/>
    <n v="123.23520000000002"/>
    <x v="3609"/>
    <x v="2416"/>
    <x v="7"/>
    <x v="2"/>
    <x v="15457"/>
    <n v="140.00597231959699"/>
  </r>
  <r>
    <x v="86"/>
    <n v="1006198"/>
    <x v="2746"/>
    <x v="3"/>
    <n v="118.94000000000001"/>
    <x v="3610"/>
    <x v="2746"/>
    <x v="5"/>
    <x v="1"/>
    <x v="15458"/>
    <n v="148.70691104758697"/>
  </r>
  <r>
    <x v="208"/>
    <n v="1005717"/>
    <x v="510"/>
    <x v="9"/>
    <n v="31.436000000000007"/>
    <x v="3611"/>
    <x v="510"/>
    <x v="5"/>
    <x v="1"/>
    <x v="15459"/>
    <n v="840.9975823896167"/>
  </r>
  <r>
    <x v="232"/>
    <n v="1006157"/>
    <x v="653"/>
    <x v="7"/>
    <n v="198.98000000000002"/>
    <x v="3611"/>
    <x v="653"/>
    <x v="3"/>
    <x v="0"/>
    <x v="15460"/>
    <n v="48.664187355513114"/>
  </r>
  <r>
    <x v="260"/>
    <n v="1001438"/>
    <x v="2062"/>
    <x v="0"/>
    <n v="646.87315200000012"/>
    <x v="3612"/>
    <x v="2062"/>
    <x v="9"/>
    <x v="0"/>
    <x v="15461"/>
    <n v="-54.268326164818184"/>
  </r>
  <r>
    <x v="310"/>
    <n v="1001413"/>
    <x v="453"/>
    <x v="7"/>
    <n v="271.10515200000003"/>
    <x v="3613"/>
    <x v="453"/>
    <x v="6"/>
    <x v="2"/>
    <x v="15462"/>
    <n v="9.1231198734282781"/>
  </r>
  <r>
    <x v="256"/>
    <n v="1002101"/>
    <x v="2271"/>
    <x v="5"/>
    <n v="155.97120000000004"/>
    <x v="3614"/>
    <x v="2271"/>
    <x v="1"/>
    <x v="1"/>
    <x v="15463"/>
    <n v="89.688352721528048"/>
  </r>
  <r>
    <x v="269"/>
    <n v="1001654"/>
    <x v="975"/>
    <x v="1"/>
    <n v="244.98880000000005"/>
    <x v="3615"/>
    <x v="975"/>
    <x v="3"/>
    <x v="0"/>
    <x v="15464"/>
    <n v="20.801734609908689"/>
  </r>
  <r>
    <x v="250"/>
    <n v="1004655"/>
    <x v="101"/>
    <x v="1"/>
    <n v="228.97920000000005"/>
    <x v="3616"/>
    <x v="101"/>
    <x v="4"/>
    <x v="1"/>
    <x v="15465"/>
    <n v="29.296460115154566"/>
  </r>
  <r>
    <x v="233"/>
    <n v="1001633"/>
    <x v="103"/>
    <x v="8"/>
    <n v="78.147200000000012"/>
    <x v="3617"/>
    <x v="103"/>
    <x v="5"/>
    <x v="1"/>
    <x v="15466"/>
    <n v="278.98611850456575"/>
  </r>
  <r>
    <x v="188"/>
    <n v="1016306"/>
    <x v="1177"/>
    <x v="1"/>
    <n v="144.39600000000004"/>
    <x v="3618"/>
    <x v="1177"/>
    <x v="2"/>
    <x v="2"/>
    <x v="15467"/>
    <n v="105.10994764397901"/>
  </r>
  <r>
    <x v="100"/>
    <n v="1016445"/>
    <x v="920"/>
    <x v="1"/>
    <n v="280.40000000000003"/>
    <x v="3618"/>
    <x v="920"/>
    <x v="3"/>
    <x v="0"/>
    <x v="15468"/>
    <n v="5.6243081312410803"/>
  </r>
  <r>
    <x v="4"/>
    <n v="1001390"/>
    <x v="830"/>
    <x v="6"/>
    <n v="296.18553600000001"/>
    <x v="3619"/>
    <x v="830"/>
    <x v="6"/>
    <x v="2"/>
    <x v="15469"/>
    <n v="3.4486491602348124E-2"/>
  </r>
  <r>
    <x v="28"/>
    <n v="1001061"/>
    <x v="1234"/>
    <x v="0"/>
    <n v="426.38918400000006"/>
    <x v="3620"/>
    <x v="1234"/>
    <x v="3"/>
    <x v="0"/>
    <x v="15470"/>
    <n v="-30.501651749215096"/>
  </r>
  <r>
    <x v="38"/>
    <n v="1001041"/>
    <x v="2200"/>
    <x v="0"/>
    <n v="559.05350400000009"/>
    <x v="3621"/>
    <x v="2200"/>
    <x v="11"/>
    <x v="3"/>
    <x v="15471"/>
    <n v="-46.987771674891427"/>
  </r>
  <r>
    <x v="358"/>
    <n v="1002987"/>
    <x v="613"/>
    <x v="8"/>
    <n v="202.67200000000003"/>
    <x v="3622"/>
    <x v="613"/>
    <x v="6"/>
    <x v="2"/>
    <x v="15472"/>
    <n v="46.297465856161644"/>
  </r>
  <r>
    <x v="263"/>
    <n v="1004411"/>
    <x v="2583"/>
    <x v="9"/>
    <n v="183.99680000000001"/>
    <x v="3623"/>
    <x v="2583"/>
    <x v="0"/>
    <x v="0"/>
    <x v="15473"/>
    <n v="61.151933077096999"/>
  </r>
  <r>
    <x v="111"/>
    <n v="1005175"/>
    <x v="1979"/>
    <x v="9"/>
    <n v="137.19040000000001"/>
    <x v="3624"/>
    <x v="1979"/>
    <x v="0"/>
    <x v="0"/>
    <x v="15474"/>
    <n v="116.20550709087519"/>
  </r>
  <r>
    <x v="341"/>
    <n v="1002030"/>
    <x v="2425"/>
    <x v="1"/>
    <n v="72.42880000000001"/>
    <x v="3625"/>
    <x v="2425"/>
    <x v="6"/>
    <x v="2"/>
    <x v="15475"/>
    <n v="309.59132278872488"/>
  </r>
  <r>
    <x v="238"/>
    <n v="1006196"/>
    <x v="837"/>
    <x v="2"/>
    <n v="2.6280000000000001"/>
    <x v="3626"/>
    <x v="837"/>
    <x v="1"/>
    <x v="1"/>
    <x v="15476"/>
    <n v="11190.273972602739"/>
  </r>
  <r>
    <x v="103"/>
    <n v="1003609"/>
    <x v="167"/>
    <x v="8"/>
    <n v="162.78400000000002"/>
    <x v="3627"/>
    <x v="167"/>
    <x v="6"/>
    <x v="2"/>
    <x v="15477"/>
    <n v="82.375663455867908"/>
  </r>
  <r>
    <x v="309"/>
    <n v="1019223"/>
    <x v="1575"/>
    <x v="1"/>
    <n v="302.62"/>
    <x v="3628"/>
    <x v="1575"/>
    <x v="7"/>
    <x v="2"/>
    <x v="15478"/>
    <n v="-1.8942303879452831"/>
  </r>
  <r>
    <x v="191"/>
    <n v="1019814"/>
    <x v="483"/>
    <x v="1"/>
    <n v="328.47200000000004"/>
    <x v="3628"/>
    <x v="483"/>
    <x v="6"/>
    <x v="2"/>
    <x v="15479"/>
    <n v="-9.6155288730850863"/>
  </r>
  <r>
    <x v="189"/>
    <n v="1015069"/>
    <x v="8"/>
    <x v="1"/>
    <n v="337.464"/>
    <x v="3628"/>
    <x v="8"/>
    <x v="5"/>
    <x v="1"/>
    <x v="15480"/>
    <n v="-12.023895882227441"/>
  </r>
  <r>
    <x v="29"/>
    <n v="1012305"/>
    <x v="2031"/>
    <x v="1"/>
    <n v="359.94400000000002"/>
    <x v="3628"/>
    <x v="2031"/>
    <x v="2"/>
    <x v="2"/>
    <x v="15481"/>
    <n v="-17.518369524148209"/>
  </r>
  <r>
    <x v="30"/>
    <n v="1016764"/>
    <x v="1344"/>
    <x v="1"/>
    <n v="367.81200000000001"/>
    <x v="3628"/>
    <x v="1344"/>
    <x v="2"/>
    <x v="2"/>
    <x v="15482"/>
    <n v="-19.282764020749738"/>
  </r>
  <r>
    <x v="217"/>
    <n v="1015258"/>
    <x v="1465"/>
    <x v="1"/>
    <n v="371.18400000000003"/>
    <x v="3628"/>
    <x v="1465"/>
    <x v="3"/>
    <x v="0"/>
    <x v="15483"/>
    <n v="-20.016035173929918"/>
  </r>
  <r>
    <x v="255"/>
    <n v="1003627"/>
    <x v="344"/>
    <x v="7"/>
    <n v="140.41920000000002"/>
    <x v="3629"/>
    <x v="344"/>
    <x v="3"/>
    <x v="0"/>
    <x v="15484"/>
    <n v="111.4414552995602"/>
  </r>
  <r>
    <x v="138"/>
    <n v="1004087"/>
    <x v="2016"/>
    <x v="6"/>
    <n v="49.491200000000013"/>
    <x v="3630"/>
    <x v="2016"/>
    <x v="0"/>
    <x v="0"/>
    <x v="15485"/>
    <n v="499.9765614897193"/>
  </r>
  <r>
    <x v="9"/>
    <n v="1002173"/>
    <x v="2421"/>
    <x v="8"/>
    <n v="67.2864"/>
    <x v="3631"/>
    <x v="2421"/>
    <x v="11"/>
    <x v="3"/>
    <x v="15486"/>
    <n v="341.53291006800782"/>
  </r>
  <r>
    <x v="184"/>
    <n v="1000033"/>
    <x v="2702"/>
    <x v="2"/>
    <n v="326.22297600000007"/>
    <x v="3632"/>
    <x v="2702"/>
    <x v="11"/>
    <x v="3"/>
    <x v="15487"/>
    <n v="-8.9036789364584834"/>
  </r>
  <r>
    <x v="35"/>
    <n v="1003630"/>
    <x v="830"/>
    <x v="0"/>
    <n v="197.68960000000004"/>
    <x v="3633"/>
    <x v="830"/>
    <x v="6"/>
    <x v="2"/>
    <x v="15488"/>
    <n v="50.360767587166947"/>
  </r>
  <r>
    <x v="89"/>
    <n v="1002626"/>
    <x v="1795"/>
    <x v="8"/>
    <n v="121.94880000000001"/>
    <x v="3634"/>
    <x v="1795"/>
    <x v="4"/>
    <x v="1"/>
    <x v="15489"/>
    <n v="143.82035739589074"/>
  </r>
  <r>
    <x v="5"/>
    <n v="1003476"/>
    <x v="857"/>
    <x v="8"/>
    <n v="74.172800000000024"/>
    <x v="3635"/>
    <x v="857"/>
    <x v="11"/>
    <x v="3"/>
    <x v="15490"/>
    <n v="300.93942793045414"/>
  </r>
  <r>
    <x v="20"/>
    <n v="1002470"/>
    <x v="2362"/>
    <x v="4"/>
    <n v="227.55840000000001"/>
    <x v="3636"/>
    <x v="2362"/>
    <x v="2"/>
    <x v="2"/>
    <x v="15491"/>
    <n v="30.700163122960976"/>
  </r>
  <r>
    <x v="165"/>
    <n v="1001226"/>
    <x v="1022"/>
    <x v="8"/>
    <n v="313.73184000000009"/>
    <x v="3637"/>
    <x v="1022"/>
    <x v="10"/>
    <x v="3"/>
    <x v="15492"/>
    <n v="-5.1743552710493388"/>
  </r>
  <r>
    <x v="37"/>
    <n v="1005221"/>
    <x v="2230"/>
    <x v="8"/>
    <n v="169.12320000000003"/>
    <x v="3638"/>
    <x v="2230"/>
    <x v="2"/>
    <x v="2"/>
    <x v="15493"/>
    <n v="75.917910730165929"/>
  </r>
  <r>
    <x v="313"/>
    <n v="1001168"/>
    <x v="2751"/>
    <x v="7"/>
    <n v="430.10879999999997"/>
    <x v="3639"/>
    <x v="2751"/>
    <x v="3"/>
    <x v="0"/>
    <x v="15494"/>
    <n v="-30.815421586352088"/>
  </r>
  <r>
    <x v="342"/>
    <n v="1001196"/>
    <x v="299"/>
    <x v="3"/>
    <n v="621.66912000000013"/>
    <x v="3640"/>
    <x v="299"/>
    <x v="5"/>
    <x v="1"/>
    <x v="15495"/>
    <n v="-52.130522423246632"/>
  </r>
  <r>
    <x v="24"/>
    <n v="1003065"/>
    <x v="448"/>
    <x v="9"/>
    <n v="122.31040000000002"/>
    <x v="3641"/>
    <x v="448"/>
    <x v="5"/>
    <x v="1"/>
    <x v="15496"/>
    <n v="143.3078462665481"/>
  </r>
  <r>
    <x v="15"/>
    <n v="1007556"/>
    <x v="147"/>
    <x v="1"/>
    <n v="13.312000000000012"/>
    <x v="3642"/>
    <x v="147"/>
    <x v="5"/>
    <x v="1"/>
    <x v="15497"/>
    <n v="2135.6129807692287"/>
  </r>
  <r>
    <x v="214"/>
    <n v="1005413"/>
    <x v="2699"/>
    <x v="6"/>
    <n v="234.17920000000004"/>
    <x v="3642"/>
    <x v="2699"/>
    <x v="1"/>
    <x v="1"/>
    <x v="15498"/>
    <n v="27.08421584837593"/>
  </r>
  <r>
    <x v="306"/>
    <n v="1011370"/>
    <x v="2244"/>
    <x v="1"/>
    <n v="255.15200000000004"/>
    <x v="3642"/>
    <x v="2244"/>
    <x v="11"/>
    <x v="3"/>
    <x v="15499"/>
    <n v="16.638239167241473"/>
  </r>
  <r>
    <x v="162"/>
    <n v="1000407"/>
    <x v="581"/>
    <x v="1"/>
    <n v="561.89395200000013"/>
    <x v="3643"/>
    <x v="581"/>
    <x v="11"/>
    <x v="3"/>
    <x v="15500"/>
    <n v="-47.0258609937841"/>
  </r>
  <r>
    <x v="364"/>
    <n v="1004413"/>
    <x v="978"/>
    <x v="4"/>
    <n v="260.60160000000002"/>
    <x v="3644"/>
    <x v="978"/>
    <x v="8"/>
    <x v="3"/>
    <x v="15501"/>
    <n v="14.249643900881667"/>
  </r>
  <r>
    <x v="278"/>
    <n v="1001680"/>
    <x v="1132"/>
    <x v="4"/>
    <n v="127.22880000000001"/>
    <x v="3645"/>
    <x v="1132"/>
    <x v="2"/>
    <x v="2"/>
    <x v="15502"/>
    <n v="134.01896425966447"/>
  </r>
  <r>
    <x v="42"/>
    <n v="1004123"/>
    <x v="2637"/>
    <x v="1"/>
    <n v="61.344000000000008"/>
    <x v="3646"/>
    <x v="2637"/>
    <x v="9"/>
    <x v="0"/>
    <x v="15503"/>
    <n v="385.37232655190411"/>
  </r>
  <r>
    <x v="163"/>
    <n v="1003848"/>
    <x v="1708"/>
    <x v="9"/>
    <n v="152.1088"/>
    <x v="3647"/>
    <x v="1708"/>
    <x v="10"/>
    <x v="3"/>
    <x v="15504"/>
    <n v="95.804056044094779"/>
  </r>
  <r>
    <x v="202"/>
    <n v="1001563"/>
    <x v="250"/>
    <x v="7"/>
    <n v="227.79519999999999"/>
    <x v="3648"/>
    <x v="250"/>
    <x v="5"/>
    <x v="1"/>
    <x v="15505"/>
    <n v="30.759699940999646"/>
  </r>
  <r>
    <x v="343"/>
    <n v="1002575"/>
    <x v="736"/>
    <x v="7"/>
    <n v="246.3904"/>
    <x v="3649"/>
    <x v="736"/>
    <x v="1"/>
    <x v="1"/>
    <x v="15506"/>
    <n v="20.892047742119846"/>
  </r>
  <r>
    <x v="38"/>
    <n v="1005051"/>
    <x v="1834"/>
    <x v="7"/>
    <n v="279.23840000000001"/>
    <x v="3650"/>
    <x v="1834"/>
    <x v="8"/>
    <x v="3"/>
    <x v="15507"/>
    <n v="6.7212818867319255"/>
  </r>
  <r>
    <x v="224"/>
    <n v="1004726"/>
    <x v="2572"/>
    <x v="8"/>
    <n v="271.93920000000003"/>
    <x v="3651"/>
    <x v="2572"/>
    <x v="6"/>
    <x v="2"/>
    <x v="15508"/>
    <n v="9.6221508337157751"/>
  </r>
  <r>
    <x v="189"/>
    <n v="1004964"/>
    <x v="129"/>
    <x v="5"/>
    <n v="270.60800000000006"/>
    <x v="3652"/>
    <x v="129"/>
    <x v="3"/>
    <x v="0"/>
    <x v="15509"/>
    <n v="10.178708685626416"/>
  </r>
  <r>
    <x v="106"/>
    <n v="1003724"/>
    <x v="377"/>
    <x v="4"/>
    <n v="204.29440000000005"/>
    <x v="3653"/>
    <x v="377"/>
    <x v="8"/>
    <x v="3"/>
    <x v="15510"/>
    <n v="45.95524889571125"/>
  </r>
  <r>
    <x v="359"/>
    <n v="1001364"/>
    <x v="741"/>
    <x v="7"/>
    <n v="614.59699200000011"/>
    <x v="3654"/>
    <x v="741"/>
    <x v="7"/>
    <x v="2"/>
    <x v="15511"/>
    <n v="-51.472746550637204"/>
  </r>
  <r>
    <x v="105"/>
    <n v="1001723"/>
    <x v="1323"/>
    <x v="8"/>
    <n v="201.04640000000003"/>
    <x v="3655"/>
    <x v="1323"/>
    <x v="6"/>
    <x v="2"/>
    <x v="15512"/>
    <n v="48.380473363362889"/>
  </r>
  <r>
    <x v="252"/>
    <n v="1006378"/>
    <x v="888"/>
    <x v="1"/>
    <n v="51.868000000000023"/>
    <x v="3656"/>
    <x v="888"/>
    <x v="1"/>
    <x v="1"/>
    <x v="15513"/>
    <n v="475.15601141358815"/>
  </r>
  <r>
    <x v="221"/>
    <n v="1009671"/>
    <x v="861"/>
    <x v="1"/>
    <n v="196.44400000000002"/>
    <x v="3656"/>
    <x v="861"/>
    <x v="9"/>
    <x v="0"/>
    <x v="15514"/>
    <n v="51.861049459387921"/>
  </r>
  <r>
    <x v="6"/>
    <n v="1002193"/>
    <x v="1577"/>
    <x v="5"/>
    <n v="159.61920000000001"/>
    <x v="3657"/>
    <x v="1577"/>
    <x v="4"/>
    <x v="1"/>
    <x v="15515"/>
    <n v="86.897315611154582"/>
  </r>
  <r>
    <x v="363"/>
    <n v="1001081"/>
    <x v="2834"/>
    <x v="2"/>
    <n v="508.35283200000003"/>
    <x v="3658"/>
    <x v="2834"/>
    <x v="6"/>
    <x v="2"/>
    <x v="15516"/>
    <n v="-41.314335001088359"/>
  </r>
  <r>
    <x v="215"/>
    <n v="1001237"/>
    <x v="2312"/>
    <x v="9"/>
    <n v="408.6835200000001"/>
    <x v="3659"/>
    <x v="2312"/>
    <x v="8"/>
    <x v="3"/>
    <x v="15517"/>
    <n v="-26.985849588454176"/>
  </r>
  <r>
    <x v="259"/>
    <n v="1001357"/>
    <x v="2389"/>
    <x v="5"/>
    <n v="481.31520000000012"/>
    <x v="3660"/>
    <x v="2389"/>
    <x v="10"/>
    <x v="3"/>
    <x v="15518"/>
    <n v="-37.997819308428241"/>
  </r>
  <r>
    <x v="2"/>
    <n v="1001036"/>
    <x v="1212"/>
    <x v="8"/>
    <n v="670.65696000000025"/>
    <x v="3660"/>
    <x v="1212"/>
    <x v="10"/>
    <x v="3"/>
    <x v="15519"/>
    <n v="-55.502449419148661"/>
  </r>
  <r>
    <x v="9"/>
    <n v="1000403"/>
    <x v="2046"/>
    <x v="0"/>
    <n v="673.42828800000007"/>
    <x v="3661"/>
    <x v="2046"/>
    <x v="6"/>
    <x v="2"/>
    <x v="15520"/>
    <n v="-55.677216339329064"/>
  </r>
  <r>
    <x v="175"/>
    <n v="1004242"/>
    <x v="2687"/>
    <x v="7"/>
    <n v="149.65760000000003"/>
    <x v="3662"/>
    <x v="2687"/>
    <x v="6"/>
    <x v="2"/>
    <x v="15521"/>
    <n v="99.452349897365693"/>
  </r>
  <r>
    <x v="266"/>
    <n v="1006094"/>
    <x v="1279"/>
    <x v="1"/>
    <n v="25.304000000000016"/>
    <x v="3663"/>
    <x v="1279"/>
    <x v="11"/>
    <x v="3"/>
    <x v="15522"/>
    <n v="1079.6601327853298"/>
  </r>
  <r>
    <x v="26"/>
    <n v="1005861"/>
    <x v="1838"/>
    <x v="2"/>
    <n v="36.676000000000016"/>
    <x v="3663"/>
    <x v="1838"/>
    <x v="7"/>
    <x v="2"/>
    <x v="15523"/>
    <n v="713.88701057912499"/>
  </r>
  <r>
    <x v="140"/>
    <n v="1005720"/>
    <x v="1981"/>
    <x v="7"/>
    <n v="65.956000000000017"/>
    <x v="3663"/>
    <x v="1981"/>
    <x v="3"/>
    <x v="0"/>
    <x v="15524"/>
    <n v="352.57626296318756"/>
  </r>
  <r>
    <x v="314"/>
    <n v="1005617"/>
    <x v="164"/>
    <x v="1"/>
    <n v="153.61200000000002"/>
    <x v="3663"/>
    <x v="164"/>
    <x v="5"/>
    <x v="1"/>
    <x v="15525"/>
    <n v="94.321537379892192"/>
  </r>
  <r>
    <x v="101"/>
    <n v="1005959"/>
    <x v="386"/>
    <x v="5"/>
    <n v="178.93600000000001"/>
    <x v="3663"/>
    <x v="386"/>
    <x v="0"/>
    <x v="0"/>
    <x v="15526"/>
    <n v="66.820092099968718"/>
  </r>
  <r>
    <x v="138"/>
    <n v="1005378"/>
    <x v="1032"/>
    <x v="7"/>
    <n v="260.69760000000008"/>
    <x v="3663"/>
    <x v="1032"/>
    <x v="1"/>
    <x v="1"/>
    <x v="15527"/>
    <n v="14.500939019001304"/>
  </r>
  <r>
    <x v="175"/>
    <n v="1003917"/>
    <x v="2500"/>
    <x v="9"/>
    <n v="172.8896"/>
    <x v="3664"/>
    <x v="2500"/>
    <x v="7"/>
    <x v="2"/>
    <x v="15528"/>
    <n v="72.690086621751718"/>
  </r>
  <r>
    <x v="218"/>
    <n v="1001220"/>
    <x v="1900"/>
    <x v="6"/>
    <n v="603.33312000000012"/>
    <x v="3665"/>
    <x v="1900"/>
    <x v="7"/>
    <x v="2"/>
    <x v="15529"/>
    <n v="-50.500579182525229"/>
  </r>
  <r>
    <x v="44"/>
    <n v="1000991"/>
    <x v="1178"/>
    <x v="5"/>
    <n v="178.43520000000001"/>
    <x v="3666"/>
    <x v="1178"/>
    <x v="10"/>
    <x v="3"/>
    <x v="15530"/>
    <n v="67.389670199601881"/>
  </r>
  <r>
    <x v="59"/>
    <n v="1001913"/>
    <x v="2146"/>
    <x v="0"/>
    <n v="239.85600000000005"/>
    <x v="3667"/>
    <x v="2146"/>
    <x v="3"/>
    <x v="0"/>
    <x v="15531"/>
    <n v="24.573143886331792"/>
  </r>
  <r>
    <x v="80"/>
    <n v="1001975"/>
    <x v="2391"/>
    <x v="9"/>
    <n v="289.29920000000004"/>
    <x v="3668"/>
    <x v="2391"/>
    <x v="4"/>
    <x v="1"/>
    <x v="15532"/>
    <n v="3.2985642545848828"/>
  </r>
  <r>
    <x v="206"/>
    <n v="1001063"/>
    <x v="2208"/>
    <x v="0"/>
    <n v="657.88185600000008"/>
    <x v="3669"/>
    <x v="2208"/>
    <x v="3"/>
    <x v="0"/>
    <x v="15533"/>
    <n v="-54.571344797811228"/>
  </r>
  <r>
    <x v="144"/>
    <n v="1002897"/>
    <x v="2398"/>
    <x v="9"/>
    <n v="208.42880000000002"/>
    <x v="3670"/>
    <x v="2398"/>
    <x v="4"/>
    <x v="1"/>
    <x v="15534"/>
    <n v="43.39688181287805"/>
  </r>
  <r>
    <x v="1"/>
    <n v="1001203"/>
    <x v="541"/>
    <x v="8"/>
    <n v="641.60448000000019"/>
    <x v="3671"/>
    <x v="541"/>
    <x v="0"/>
    <x v="0"/>
    <x v="15535"/>
    <n v="-53.411696875932044"/>
  </r>
  <r>
    <x v="165"/>
    <n v="1001232"/>
    <x v="2261"/>
    <x v="7"/>
    <n v="419.81376000000012"/>
    <x v="3672"/>
    <x v="2261"/>
    <x v="9"/>
    <x v="0"/>
    <x v="15536"/>
    <n v="-28.795778394686263"/>
  </r>
  <r>
    <x v="179"/>
    <n v="1001977"/>
    <x v="2449"/>
    <x v="4"/>
    <n v="293.44639999999998"/>
    <x v="3673"/>
    <x v="2449"/>
    <x v="7"/>
    <x v="2"/>
    <x v="15537"/>
    <n v="1.8741139778849139"/>
  </r>
  <r>
    <x v="6"/>
    <n v="1001242"/>
    <x v="2445"/>
    <x v="9"/>
    <n v="393.09120000000007"/>
    <x v="3674"/>
    <x v="2445"/>
    <x v="7"/>
    <x v="2"/>
    <x v="15538"/>
    <n v="-23.947867568645652"/>
  </r>
  <r>
    <x v="349"/>
    <n v="1004341"/>
    <x v="357"/>
    <x v="0"/>
    <n v="256.69760000000002"/>
    <x v="3675"/>
    <x v="357"/>
    <x v="9"/>
    <x v="0"/>
    <x v="15539"/>
    <n v="16.477442718591824"/>
  </r>
  <r>
    <x v="193"/>
    <n v="1011347"/>
    <x v="35"/>
    <x v="1"/>
    <n v="236.648"/>
    <x v="3676"/>
    <x v="35"/>
    <x v="11"/>
    <x v="3"/>
    <x v="15540"/>
    <n v="26.364490720394851"/>
  </r>
  <r>
    <x v="1"/>
    <n v="1016669"/>
    <x v="1955"/>
    <x v="1"/>
    <n v="316.452"/>
    <x v="3676"/>
    <x v="1955"/>
    <x v="8"/>
    <x v="3"/>
    <x v="15541"/>
    <n v="-5.502559629896477"/>
  </r>
  <r>
    <x v="254"/>
    <n v="1015722"/>
    <x v="1316"/>
    <x v="1"/>
    <n v="328.81600000000003"/>
    <x v="3676"/>
    <x v="1316"/>
    <x v="9"/>
    <x v="0"/>
    <x v="15542"/>
    <n v="-9.0558123692277839"/>
  </r>
  <r>
    <x v="74"/>
    <n v="1018336"/>
    <x v="116"/>
    <x v="1"/>
    <n v="349.048"/>
    <x v="3676"/>
    <x v="116"/>
    <x v="7"/>
    <x v="2"/>
    <x v="15543"/>
    <n v="-14.327244390456329"/>
  </r>
  <r>
    <x v="229"/>
    <n v="1000251"/>
    <x v="2267"/>
    <x v="2"/>
    <n v="153.62995200000003"/>
    <x v="3677"/>
    <x v="2267"/>
    <x v="9"/>
    <x v="0"/>
    <x v="15544"/>
    <n v="94.726403351346505"/>
  </r>
  <r>
    <x v="62"/>
    <n v="1001470"/>
    <x v="1483"/>
    <x v="0"/>
    <n v="379.78329600000006"/>
    <x v="3678"/>
    <x v="1483"/>
    <x v="7"/>
    <x v="2"/>
    <x v="15545"/>
    <n v="-21.222696429492267"/>
  </r>
  <r>
    <x v="332"/>
    <n v="1000636"/>
    <x v="850"/>
    <x v="2"/>
    <n v="455.20012800000018"/>
    <x v="3679"/>
    <x v="850"/>
    <x v="1"/>
    <x v="1"/>
    <x v="15546"/>
    <n v="-34.272914088460013"/>
  </r>
  <r>
    <x v="224"/>
    <n v="1003502"/>
    <x v="2076"/>
    <x v="5"/>
    <n v="120.24640000000002"/>
    <x v="3680"/>
    <x v="2076"/>
    <x v="0"/>
    <x v="0"/>
    <x v="15547"/>
    <n v="148.82907097426613"/>
  </r>
  <r>
    <x v="240"/>
    <n v="1001044"/>
    <x v="1219"/>
    <x v="6"/>
    <n v="648.69849600000009"/>
    <x v="3681"/>
    <x v="1219"/>
    <x v="1"/>
    <x v="1"/>
    <x v="15548"/>
    <n v="-53.857688611012286"/>
  </r>
  <r>
    <x v="357"/>
    <n v="1005523"/>
    <x v="1457"/>
    <x v="5"/>
    <n v="8.8080000000000069"/>
    <x v="3682"/>
    <x v="1457"/>
    <x v="3"/>
    <x v="0"/>
    <x v="15549"/>
    <n v="3299.1553133514963"/>
  </r>
  <r>
    <x v="126"/>
    <n v="1006195"/>
    <x v="870"/>
    <x v="5"/>
    <n v="12.048000000000002"/>
    <x v="3682"/>
    <x v="870"/>
    <x v="9"/>
    <x v="0"/>
    <x v="15550"/>
    <n v="2385.0398406374497"/>
  </r>
  <r>
    <x v="44"/>
    <n v="1004162"/>
    <x v="959"/>
    <x v="3"/>
    <n v="245.92320000000007"/>
    <x v="3683"/>
    <x v="959"/>
    <x v="4"/>
    <x v="1"/>
    <x v="15551"/>
    <n v="21.760289391159489"/>
  </r>
  <r>
    <x v="163"/>
    <n v="1004642"/>
    <x v="2229"/>
    <x v="2"/>
    <n v="148.26560000000001"/>
    <x v="3684"/>
    <x v="2229"/>
    <x v="2"/>
    <x v="2"/>
    <x v="15552"/>
    <n v="102.01233462111239"/>
  </r>
  <r>
    <x v="30"/>
    <n v="1002630"/>
    <x v="2696"/>
    <x v="5"/>
    <n v="266.86399999999998"/>
    <x v="3685"/>
    <x v="2696"/>
    <x v="5"/>
    <x v="1"/>
    <x v="15553"/>
    <n v="12.287607170693711"/>
  </r>
  <r>
    <x v="176"/>
    <n v="1017402"/>
    <x v="207"/>
    <x v="1"/>
    <n v="140.84800000000001"/>
    <x v="3686"/>
    <x v="207"/>
    <x v="6"/>
    <x v="2"/>
    <x v="15554"/>
    <n v="112.82244689310461"/>
  </r>
  <r>
    <x v="143"/>
    <n v="1017149"/>
    <x v="2454"/>
    <x v="1"/>
    <n v="156.58400000000003"/>
    <x v="3686"/>
    <x v="2454"/>
    <x v="9"/>
    <x v="0"/>
    <x v="15555"/>
    <n v="91.434731517907295"/>
  </r>
  <r>
    <x v="304"/>
    <n v="1001094"/>
    <x v="2518"/>
    <x v="5"/>
    <n v="598.28889600000002"/>
    <x v="3687"/>
    <x v="2518"/>
    <x v="2"/>
    <x v="2"/>
    <x v="15556"/>
    <n v="-49.897595960062738"/>
  </r>
  <r>
    <x v="206"/>
    <n v="1003894"/>
    <x v="100"/>
    <x v="8"/>
    <n v="152.61120000000003"/>
    <x v="3688"/>
    <x v="100"/>
    <x v="11"/>
    <x v="3"/>
    <x v="15557"/>
    <n v="96.464479671216793"/>
  </r>
  <r>
    <x v="257"/>
    <n v="1001647"/>
    <x v="2565"/>
    <x v="3"/>
    <n v="123.55200000000001"/>
    <x v="3689"/>
    <x v="2565"/>
    <x v="6"/>
    <x v="2"/>
    <x v="15558"/>
    <n v="142.73737373737376"/>
  </r>
  <r>
    <x v="25"/>
    <n v="1002042"/>
    <x v="833"/>
    <x v="1"/>
    <n v="244.1696"/>
    <x v="3690"/>
    <x v="833"/>
    <x v="9"/>
    <x v="0"/>
    <x v="15559"/>
    <n v="22.868170320957248"/>
  </r>
  <r>
    <x v="211"/>
    <n v="1005054"/>
    <x v="1833"/>
    <x v="4"/>
    <n v="176.02560000000003"/>
    <x v="3691"/>
    <x v="1833"/>
    <x v="0"/>
    <x v="0"/>
    <x v="15560"/>
    <n v="70.47906668121"/>
  </r>
  <r>
    <x v="347"/>
    <n v="1003659"/>
    <x v="203"/>
    <x v="8"/>
    <n v="259.08480000000003"/>
    <x v="3692"/>
    <x v="203"/>
    <x v="11"/>
    <x v="3"/>
    <x v="15561"/>
    <n v="15.873876043673732"/>
  </r>
  <r>
    <x v="192"/>
    <n v="1006223"/>
    <x v="2315"/>
    <x v="5"/>
    <n v="4.6840000000000259"/>
    <x v="3693"/>
    <x v="2315"/>
    <x v="2"/>
    <x v="2"/>
    <x v="15562"/>
    <n v="6311.0589239965484"/>
  </r>
  <r>
    <x v="25"/>
    <n v="1006020"/>
    <x v="294"/>
    <x v="6"/>
    <n v="25.956000000000003"/>
    <x v="3693"/>
    <x v="294"/>
    <x v="3"/>
    <x v="0"/>
    <x v="15563"/>
    <n v="1056.9348127600551"/>
  </r>
  <r>
    <x v="43"/>
    <n v="1005957"/>
    <x v="88"/>
    <x v="5"/>
    <n v="112.57600000000002"/>
    <x v="3693"/>
    <x v="88"/>
    <x v="1"/>
    <x v="1"/>
    <x v="15564"/>
    <n v="166.7477970437748"/>
  </r>
  <r>
    <x v="39"/>
    <n v="1001096"/>
    <x v="1987"/>
    <x v="1"/>
    <n v="383.37331200000006"/>
    <x v="3694"/>
    <x v="1987"/>
    <x v="1"/>
    <x v="1"/>
    <x v="15565"/>
    <n v="-21.666326110879631"/>
  </r>
  <r>
    <x v="329"/>
    <n v="1001788"/>
    <x v="905"/>
    <x v="2"/>
    <n v="329.35360000000003"/>
    <x v="3695"/>
    <x v="905"/>
    <x v="6"/>
    <x v="2"/>
    <x v="15566"/>
    <n v="-8.7563518358384407"/>
  </r>
  <r>
    <x v="126"/>
    <n v="1001484"/>
    <x v="1322"/>
    <x v="5"/>
    <n v="560.33088000000009"/>
    <x v="3696"/>
    <x v="1322"/>
    <x v="10"/>
    <x v="3"/>
    <x v="15567"/>
    <n v="-46.363976941624209"/>
  </r>
  <r>
    <x v="79"/>
    <n v="1002020"/>
    <x v="2487"/>
    <x v="9"/>
    <n v="147.3664"/>
    <x v="3697"/>
    <x v="2487"/>
    <x v="0"/>
    <x v="0"/>
    <x v="15568"/>
    <n v="104.03044384608704"/>
  </r>
  <r>
    <x v="354"/>
    <n v="1001486"/>
    <x v="678"/>
    <x v="9"/>
    <n v="237.61785599999999"/>
    <x v="3698"/>
    <x v="678"/>
    <x v="11"/>
    <x v="3"/>
    <x v="15569"/>
    <n v="26.614861805671751"/>
  </r>
  <r>
    <x v="333"/>
    <n v="1001368"/>
    <x v="2015"/>
    <x v="6"/>
    <n v="121.26508800000002"/>
    <x v="3699"/>
    <x v="2015"/>
    <x v="0"/>
    <x v="0"/>
    <x v="15570"/>
    <n v="148.21046598341638"/>
  </r>
  <r>
    <x v="295"/>
    <n v="1004227"/>
    <x v="1063"/>
    <x v="1"/>
    <n v="86.566400000000016"/>
    <x v="3700"/>
    <x v="1063"/>
    <x v="8"/>
    <x v="3"/>
    <x v="15571"/>
    <n v="247.71828330622498"/>
  </r>
  <r>
    <x v="224"/>
    <n v="1002236"/>
    <x v="2484"/>
    <x v="2"/>
    <n v="271.36640000000006"/>
    <x v="3701"/>
    <x v="2484"/>
    <x v="8"/>
    <x v="3"/>
    <x v="15572"/>
    <n v="10.943875144454131"/>
  </r>
  <r>
    <x v="121"/>
    <n v="1002191"/>
    <x v="2381"/>
    <x v="5"/>
    <n v="33.881600000000006"/>
    <x v="3702"/>
    <x v="2381"/>
    <x v="3"/>
    <x v="0"/>
    <x v="15573"/>
    <n v="788.74669437098589"/>
  </r>
  <r>
    <x v="34"/>
    <n v="1006191"/>
    <x v="676"/>
    <x v="8"/>
    <n v="61.440000000000026"/>
    <x v="3703"/>
    <x v="676"/>
    <x v="11"/>
    <x v="3"/>
    <x v="15574"/>
    <n v="390.21874999999972"/>
  </r>
  <r>
    <x v="191"/>
    <n v="1005485"/>
    <x v="381"/>
    <x v="4"/>
    <n v="93.112000000000009"/>
    <x v="3703"/>
    <x v="381"/>
    <x v="3"/>
    <x v="0"/>
    <x v="15575"/>
    <n v="223.47108858149315"/>
  </r>
  <r>
    <x v="26"/>
    <n v="1006114"/>
    <x v="1179"/>
    <x v="2"/>
    <n v="114.88400000000001"/>
    <x v="3703"/>
    <x v="1179"/>
    <x v="4"/>
    <x v="1"/>
    <x v="15576"/>
    <n v="162.16914452839379"/>
  </r>
  <r>
    <x v="168"/>
    <n v="1016803"/>
    <x v="1860"/>
    <x v="1"/>
    <n v="162.80800000000002"/>
    <x v="3704"/>
    <x v="1860"/>
    <x v="0"/>
    <x v="0"/>
    <x v="15577"/>
    <n v="84.997297430101696"/>
  </r>
  <r>
    <x v="262"/>
    <n v="1012940"/>
    <x v="846"/>
    <x v="1"/>
    <n v="344.89600000000007"/>
    <x v="3704"/>
    <x v="846"/>
    <x v="1"/>
    <x v="1"/>
    <x v="15578"/>
    <n v="-12.6721098534051"/>
  </r>
  <r>
    <x v="228"/>
    <n v="1017531"/>
    <x v="360"/>
    <x v="1"/>
    <n v="376.36800000000005"/>
    <x v="3704"/>
    <x v="360"/>
    <x v="3"/>
    <x v="0"/>
    <x v="15579"/>
    <n v="-19.974493049355956"/>
  </r>
  <r>
    <x v="155"/>
    <n v="1003551"/>
    <x v="686"/>
    <x v="6"/>
    <n v="173.26080000000002"/>
    <x v="3705"/>
    <x v="686"/>
    <x v="9"/>
    <x v="0"/>
    <x v="15580"/>
    <n v="74.05183399822694"/>
  </r>
  <r>
    <x v="47"/>
    <n v="1001661"/>
    <x v="1990"/>
    <x v="8"/>
    <n v="77.219200000000001"/>
    <x v="3706"/>
    <x v="1990"/>
    <x v="10"/>
    <x v="3"/>
    <x v="15581"/>
    <n v="290.59259873192173"/>
  </r>
  <r>
    <x v="5"/>
    <n v="1001829"/>
    <x v="96"/>
    <x v="6"/>
    <n v="190.30080000000001"/>
    <x v="3707"/>
    <x v="96"/>
    <x v="6"/>
    <x v="2"/>
    <x v="15582"/>
    <n v="58.5777463888749"/>
  </r>
  <r>
    <x v="355"/>
    <n v="1001842"/>
    <x v="2393"/>
    <x v="9"/>
    <n v="75.6096"/>
    <x v="3708"/>
    <x v="2393"/>
    <x v="7"/>
    <x v="2"/>
    <x v="15583"/>
    <n v="299.41383104790924"/>
  </r>
  <r>
    <x v="254"/>
    <n v="1006159"/>
    <x v="1025"/>
    <x v="8"/>
    <n v="158.21600000000004"/>
    <x v="3709"/>
    <x v="1025"/>
    <x v="4"/>
    <x v="1"/>
    <x v="15584"/>
    <n v="90.933154674622017"/>
  </r>
  <r>
    <x v="175"/>
    <n v="1005251"/>
    <x v="2081"/>
    <x v="3"/>
    <n v="161.99040000000002"/>
    <x v="3710"/>
    <x v="2081"/>
    <x v="11"/>
    <x v="3"/>
    <x v="15585"/>
    <n v="86.485618900873135"/>
  </r>
  <r>
    <x v="339"/>
    <n v="1002250"/>
    <x v="460"/>
    <x v="0"/>
    <n v="59.571200000000005"/>
    <x v="3711"/>
    <x v="460"/>
    <x v="10"/>
    <x v="3"/>
    <x v="15586"/>
    <n v="407.47206703910626"/>
  </r>
  <r>
    <x v="149"/>
    <n v="1003694"/>
    <x v="261"/>
    <x v="9"/>
    <n v="212.464"/>
    <x v="3712"/>
    <x v="261"/>
    <x v="9"/>
    <x v="0"/>
    <x v="15587"/>
    <n v="42.29855410799005"/>
  </r>
  <r>
    <x v="261"/>
    <n v="1004946"/>
    <x v="1187"/>
    <x v="2"/>
    <n v="179.53600000000003"/>
    <x v="3713"/>
    <x v="1187"/>
    <x v="7"/>
    <x v="2"/>
    <x v="15588"/>
    <n v="68.405667944033468"/>
  </r>
  <r>
    <x v="314"/>
    <n v="1001265"/>
    <x v="2122"/>
    <x v="4"/>
    <n v="663.46368000000007"/>
    <x v="3714"/>
    <x v="2122"/>
    <x v="3"/>
    <x v="0"/>
    <x v="15589"/>
    <n v="-54.426852725382048"/>
  </r>
  <r>
    <x v="98"/>
    <n v="1004188"/>
    <x v="1640"/>
    <x v="5"/>
    <n v="220.34880000000004"/>
    <x v="3715"/>
    <x v="1640"/>
    <x v="7"/>
    <x v="2"/>
    <x v="15590"/>
    <n v="37.251484918456541"/>
  </r>
  <r>
    <x v="248"/>
    <n v="1002006"/>
    <x v="1477"/>
    <x v="9"/>
    <n v="64.915200000000013"/>
    <x v="3716"/>
    <x v="1477"/>
    <x v="10"/>
    <x v="3"/>
    <x v="15591"/>
    <n v="365.90062111801228"/>
  </r>
  <r>
    <x v="135"/>
    <n v="1001511"/>
    <x v="1498"/>
    <x v="4"/>
    <n v="13.236864000000001"/>
    <x v="3717"/>
    <x v="1498"/>
    <x v="1"/>
    <x v="1"/>
    <x v="15592"/>
    <n v="2186.5621343544813"/>
  </r>
  <r>
    <x v="169"/>
    <n v="1003478"/>
    <x v="699"/>
    <x v="5"/>
    <n v="113.78240000000001"/>
    <x v="3718"/>
    <x v="699"/>
    <x v="1"/>
    <x v="1"/>
    <x v="15593"/>
    <n v="166.05450403577359"/>
  </r>
  <r>
    <x v="120"/>
    <n v="1005294"/>
    <x v="2770"/>
    <x v="2"/>
    <n v="176.83840000000004"/>
    <x v="3719"/>
    <x v="2770"/>
    <x v="10"/>
    <x v="3"/>
    <x v="15594"/>
    <n v="71.218694582172162"/>
  </r>
  <r>
    <x v="44"/>
    <n v="1002345"/>
    <x v="1573"/>
    <x v="7"/>
    <n v="188.43200000000002"/>
    <x v="3719"/>
    <x v="1573"/>
    <x v="4"/>
    <x v="1"/>
    <x v="15595"/>
    <n v="60.684172539695993"/>
  </r>
  <r>
    <x v="225"/>
    <n v="1003025"/>
    <x v="895"/>
    <x v="3"/>
    <n v="242.89920000000004"/>
    <x v="3720"/>
    <x v="895"/>
    <x v="4"/>
    <x v="1"/>
    <x v="15596"/>
    <n v="24.67410349642978"/>
  </r>
  <r>
    <x v="134"/>
    <n v="1001554"/>
    <x v="1518"/>
    <x v="2"/>
    <n v="54.958464000000006"/>
    <x v="3721"/>
    <x v="1518"/>
    <x v="4"/>
    <x v="1"/>
    <x v="15597"/>
    <n v="451.10186485561184"/>
  </r>
  <r>
    <x v="85"/>
    <n v="1011333"/>
    <x v="757"/>
    <x v="1"/>
    <n v="352.58960000000008"/>
    <x v="3722"/>
    <x v="757"/>
    <x v="0"/>
    <x v="0"/>
    <x v="15598"/>
    <n v="-14.089500087353695"/>
  </r>
  <r>
    <x v="54"/>
    <n v="1005614"/>
    <x v="1408"/>
    <x v="1"/>
    <n v="93.972000000000008"/>
    <x v="3723"/>
    <x v="1408"/>
    <x v="1"/>
    <x v="1"/>
    <x v="15599"/>
    <n v="222.41859277231515"/>
  </r>
  <r>
    <x v="45"/>
    <n v="1003491"/>
    <x v="218"/>
    <x v="1"/>
    <n v="343.02400000000006"/>
    <x v="3724"/>
    <x v="218"/>
    <x v="6"/>
    <x v="2"/>
    <x v="15600"/>
    <n v="-11.669854004384543"/>
  </r>
  <r>
    <x v="102"/>
    <n v="1001988"/>
    <x v="1383"/>
    <x v="1"/>
    <n v="237.55200000000005"/>
    <x v="3725"/>
    <x v="1383"/>
    <x v="3"/>
    <x v="0"/>
    <x v="15601"/>
    <n v="27.560584629891533"/>
  </r>
  <r>
    <x v="24"/>
    <n v="1003501"/>
    <x v="844"/>
    <x v="0"/>
    <n v="94.934400000000011"/>
    <x v="3726"/>
    <x v="844"/>
    <x v="11"/>
    <x v="3"/>
    <x v="15602"/>
    <n v="219.31438972595814"/>
  </r>
  <r>
    <x v="338"/>
    <n v="1004222"/>
    <x v="105"/>
    <x v="6"/>
    <n v="56.828800000000001"/>
    <x v="3727"/>
    <x v="105"/>
    <x v="3"/>
    <x v="0"/>
    <x v="15603"/>
    <n v="433.49850779886259"/>
  </r>
  <r>
    <x v="288"/>
    <n v="1000448"/>
    <x v="631"/>
    <x v="3"/>
    <n v="435.22329600000012"/>
    <x v="3728"/>
    <x v="631"/>
    <x v="2"/>
    <x v="2"/>
    <x v="15604"/>
    <n v="-30.325067893424524"/>
  </r>
  <r>
    <x v="342"/>
    <n v="1004536"/>
    <x v="2180"/>
    <x v="9"/>
    <n v="229.87840000000006"/>
    <x v="3729"/>
    <x v="2180"/>
    <x v="10"/>
    <x v="3"/>
    <x v="15605"/>
    <n v="31.948543229811914"/>
  </r>
  <r>
    <x v="254"/>
    <n v="1014005"/>
    <x v="2729"/>
    <x v="1"/>
    <n v="154.16000000000003"/>
    <x v="3730"/>
    <x v="2729"/>
    <x v="10"/>
    <x v="3"/>
    <x v="15606"/>
    <n v="96.770731707317054"/>
  </r>
  <r>
    <x v="110"/>
    <n v="1015964"/>
    <x v="747"/>
    <x v="1"/>
    <n v="345.24"/>
    <x v="3730"/>
    <x v="747"/>
    <x v="4"/>
    <x v="1"/>
    <x v="15607"/>
    <n v="-12.135974973931173"/>
  </r>
  <r>
    <x v="276"/>
    <n v="1014762"/>
    <x v="1192"/>
    <x v="1"/>
    <n v="266.56000000000006"/>
    <x v="3731"/>
    <x v="1192"/>
    <x v="10"/>
    <x v="3"/>
    <x v="15608"/>
    <n v="13.798679471788718"/>
  </r>
  <r>
    <x v="342"/>
    <n v="1003090"/>
    <x v="2580"/>
    <x v="9"/>
    <n v="328.70656000000008"/>
    <x v="3732"/>
    <x v="2580"/>
    <x v="1"/>
    <x v="1"/>
    <x v="15609"/>
    <n v="-7.691163814923577"/>
  </r>
  <r>
    <x v="181"/>
    <n v="1004197"/>
    <x v="178"/>
    <x v="5"/>
    <n v="174.75840000000002"/>
    <x v="3733"/>
    <x v="178"/>
    <x v="2"/>
    <x v="2"/>
    <x v="15610"/>
    <n v="73.640408701384303"/>
  </r>
  <r>
    <x v="128"/>
    <n v="1001028"/>
    <x v="1203"/>
    <x v="4"/>
    <n v="531.95116800000005"/>
    <x v="3734"/>
    <x v="1203"/>
    <x v="6"/>
    <x v="2"/>
    <x v="15611"/>
    <n v="-42.946462333926114"/>
  </r>
  <r>
    <x v="256"/>
    <n v="1004702"/>
    <x v="2614"/>
    <x v="4"/>
    <n v="222.74560000000002"/>
    <x v="3735"/>
    <x v="2614"/>
    <x v="10"/>
    <x v="3"/>
    <x v="15612"/>
    <n v="36.257865475232741"/>
  </r>
  <r>
    <x v="269"/>
    <n v="1001948"/>
    <x v="1591"/>
    <x v="6"/>
    <n v="154.79040000000001"/>
    <x v="3736"/>
    <x v="1591"/>
    <x v="7"/>
    <x v="2"/>
    <x v="15613"/>
    <n v="96.083064582816547"/>
  </r>
  <r>
    <x v="233"/>
    <n v="1004159"/>
    <x v="470"/>
    <x v="4"/>
    <n v="101.1936"/>
    <x v="3737"/>
    <x v="470"/>
    <x v="3"/>
    <x v="0"/>
    <x v="15614"/>
    <n v="200.05692059576893"/>
  </r>
  <r>
    <x v="123"/>
    <n v="1001075"/>
    <x v="1244"/>
    <x v="5"/>
    <n v="446.45913600000006"/>
    <x v="3738"/>
    <x v="1244"/>
    <x v="7"/>
    <x v="2"/>
    <x v="15615"/>
    <n v="-31.97101917968142"/>
  </r>
  <r>
    <x v="233"/>
    <n v="1002013"/>
    <x v="2759"/>
    <x v="0"/>
    <n v="177.07840000000002"/>
    <x v="3739"/>
    <x v="2759"/>
    <x v="2"/>
    <x v="2"/>
    <x v="15616"/>
    <n v="71.58393118528295"/>
  </r>
  <r>
    <x v="267"/>
    <n v="1003014"/>
    <x v="659"/>
    <x v="2"/>
    <n v="202.85760000000005"/>
    <x v="3740"/>
    <x v="659"/>
    <x v="9"/>
    <x v="0"/>
    <x v="15617"/>
    <n v="49.842056693956742"/>
  </r>
  <r>
    <x v="225"/>
    <n v="1004683"/>
    <x v="676"/>
    <x v="6"/>
    <n v="31.350400000000004"/>
    <x v="3741"/>
    <x v="676"/>
    <x v="11"/>
    <x v="3"/>
    <x v="15618"/>
    <n v="869.67566602021031"/>
  </r>
  <r>
    <x v="159"/>
    <n v="1004515"/>
    <x v="1912"/>
    <x v="8"/>
    <n v="69.1648"/>
    <x v="3742"/>
    <x v="1912"/>
    <x v="3"/>
    <x v="0"/>
    <x v="15619"/>
    <n v="339.54092255019896"/>
  </r>
  <r>
    <x v="308"/>
    <n v="1009469"/>
    <x v="1079"/>
    <x v="1"/>
    <n v="370.83199999999999"/>
    <x v="3743"/>
    <x v="1079"/>
    <x v="1"/>
    <x v="1"/>
    <x v="15620"/>
    <n v="-18.006299348492043"/>
  </r>
  <r>
    <x v="241"/>
    <n v="1001307"/>
    <x v="1398"/>
    <x v="2"/>
    <n v="80.866560000000007"/>
    <x v="3744"/>
    <x v="1398"/>
    <x v="3"/>
    <x v="0"/>
    <x v="15621"/>
    <n v="276.0055083337291"/>
  </r>
  <r>
    <x v="116"/>
    <n v="1003713"/>
    <x v="32"/>
    <x v="4"/>
    <n v="215.38559999999998"/>
    <x v="3745"/>
    <x v="32"/>
    <x v="2"/>
    <x v="2"/>
    <x v="15622"/>
    <n v="41.174711772746193"/>
  </r>
  <r>
    <x v="295"/>
    <n v="1001586"/>
    <x v="1479"/>
    <x v="9"/>
    <n v="120.76480000000002"/>
    <x v="3746"/>
    <x v="1479"/>
    <x v="7"/>
    <x v="2"/>
    <x v="15623"/>
    <n v="151.7946951429555"/>
  </r>
  <r>
    <x v="243"/>
    <n v="1003479"/>
    <x v="2816"/>
    <x v="5"/>
    <n v="32.425600000000003"/>
    <x v="3747"/>
    <x v="2816"/>
    <x v="1"/>
    <x v="1"/>
    <x v="15624"/>
    <n v="837.95519589460173"/>
  </r>
  <r>
    <x v="57"/>
    <n v="1003251"/>
    <x v="1593"/>
    <x v="5"/>
    <n v="110.79360000000003"/>
    <x v="3747"/>
    <x v="1593"/>
    <x v="6"/>
    <x v="2"/>
    <x v="15625"/>
    <n v="174.50827484620046"/>
  </r>
  <r>
    <x v="116"/>
    <n v="1001487"/>
    <x v="2292"/>
    <x v="1"/>
    <n v="304.58611200000007"/>
    <x v="3747"/>
    <x v="2292"/>
    <x v="2"/>
    <x v="2"/>
    <x v="15626"/>
    <n v="-0.14725293843996753"/>
  </r>
  <r>
    <x v="118"/>
    <n v="1001907"/>
    <x v="2408"/>
    <x v="0"/>
    <n v="135.95840000000001"/>
    <x v="3748"/>
    <x v="2408"/>
    <x v="6"/>
    <x v="2"/>
    <x v="15627"/>
    <n v="123.71431261327"/>
  </r>
  <r>
    <x v="36"/>
    <n v="1002972"/>
    <x v="1053"/>
    <x v="5"/>
    <n v="79.699200000000019"/>
    <x v="3749"/>
    <x v="1053"/>
    <x v="9"/>
    <x v="0"/>
    <x v="15628"/>
    <n v="281.66556251505659"/>
  </r>
  <r>
    <x v="145"/>
    <n v="1002989"/>
    <x v="150"/>
    <x v="2"/>
    <n v="66.2624"/>
    <x v="3750"/>
    <x v="150"/>
    <x v="9"/>
    <x v="0"/>
    <x v="15629"/>
    <n v="359.09957985222394"/>
  </r>
  <r>
    <x v="271"/>
    <n v="1003336"/>
    <x v="1633"/>
    <x v="9"/>
    <n v="116.16320000000002"/>
    <x v="3751"/>
    <x v="1633"/>
    <x v="11"/>
    <x v="3"/>
    <x v="15630"/>
    <n v="161.90876284399874"/>
  </r>
  <r>
    <x v="116"/>
    <n v="1001253"/>
    <x v="1847"/>
    <x v="9"/>
    <n v="350.47104000000007"/>
    <x v="3752"/>
    <x v="1847"/>
    <x v="9"/>
    <x v="0"/>
    <x v="15631"/>
    <n v="-13.18947208876375"/>
  </r>
  <r>
    <x v="111"/>
    <n v="1004677"/>
    <x v="1946"/>
    <x v="7"/>
    <n v="213.16480000000001"/>
    <x v="3753"/>
    <x v="1946"/>
    <x v="5"/>
    <x v="1"/>
    <x v="15632"/>
    <n v="42.757716095715622"/>
  </r>
  <r>
    <x v="176"/>
    <n v="1001090"/>
    <x v="1254"/>
    <x v="6"/>
    <n v="509.54150400000009"/>
    <x v="3754"/>
    <x v="1254"/>
    <x v="5"/>
    <x v="1"/>
    <x v="15633"/>
    <n v="-40.273144069535896"/>
  </r>
  <r>
    <x v="17"/>
    <n v="1003375"/>
    <x v="1788"/>
    <x v="1"/>
    <n v="22.419200000000004"/>
    <x v="3755"/>
    <x v="1788"/>
    <x v="9"/>
    <x v="0"/>
    <x v="15634"/>
    <n v="1257.6844847273765"/>
  </r>
  <r>
    <x v="249"/>
    <n v="1000958"/>
    <x v="364"/>
    <x v="6"/>
    <n v="54.268800000000013"/>
    <x v="3756"/>
    <x v="364"/>
    <x v="10"/>
    <x v="3"/>
    <x v="15635"/>
    <n v="461.09591367415516"/>
  </r>
  <r>
    <x v="167"/>
    <n v="1002826"/>
    <x v="2691"/>
    <x v="9"/>
    <n v="274.55680000000001"/>
    <x v="3757"/>
    <x v="2691"/>
    <x v="1"/>
    <x v="1"/>
    <x v="15636"/>
    <n v="10.916065455308335"/>
  </r>
  <r>
    <x v="340"/>
    <n v="1005214"/>
    <x v="440"/>
    <x v="6"/>
    <n v="166.31040000000002"/>
    <x v="3758"/>
    <x v="440"/>
    <x v="8"/>
    <x v="3"/>
    <x v="15637"/>
    <n v="83.148618486877552"/>
  </r>
  <r>
    <x v="75"/>
    <n v="1003389"/>
    <x v="1281"/>
    <x v="2"/>
    <n v="174.52160000000003"/>
    <x v="3759"/>
    <x v="1281"/>
    <x v="7"/>
    <x v="2"/>
    <x v="15638"/>
    <n v="74.537478455388893"/>
  </r>
  <r>
    <x v="335"/>
    <n v="1003706"/>
    <x v="885"/>
    <x v="9"/>
    <n v="34.630400000000002"/>
    <x v="3760"/>
    <x v="885"/>
    <x v="8"/>
    <x v="3"/>
    <x v="15639"/>
    <n v="779.72532803548324"/>
  </r>
  <r>
    <x v="156"/>
    <n v="1005480"/>
    <x v="1375"/>
    <x v="7"/>
    <n v="13.108000000000004"/>
    <x v="3761"/>
    <x v="1375"/>
    <x v="4"/>
    <x v="1"/>
    <x v="15640"/>
    <n v="2224.8955996338109"/>
  </r>
  <r>
    <x v="196"/>
    <n v="1005630"/>
    <x v="2700"/>
    <x v="9"/>
    <n v="42.268000000000001"/>
    <x v="3762"/>
    <x v="2700"/>
    <x v="0"/>
    <x v="0"/>
    <x v="15641"/>
    <n v="621.05611810352991"/>
  </r>
  <r>
    <x v="73"/>
    <n v="1011337"/>
    <x v="527"/>
    <x v="1"/>
    <n v="258.17200000000003"/>
    <x v="3762"/>
    <x v="527"/>
    <x v="5"/>
    <x v="1"/>
    <x v="15642"/>
    <n v="18.051531537114784"/>
  </r>
  <r>
    <x v="263"/>
    <n v="1016134"/>
    <x v="2351"/>
    <x v="1"/>
    <n v="287.39600000000007"/>
    <x v="3762"/>
    <x v="2351"/>
    <x v="4"/>
    <x v="1"/>
    <x v="15643"/>
    <n v="6.0474049743211227"/>
  </r>
  <r>
    <x v="49"/>
    <n v="1013322"/>
    <x v="1304"/>
    <x v="1"/>
    <n v="295.26400000000001"/>
    <x v="3762"/>
    <x v="1304"/>
    <x v="7"/>
    <x v="2"/>
    <x v="15644"/>
    <n v="3.2215237888804591"/>
  </r>
  <r>
    <x v="288"/>
    <n v="1001180"/>
    <x v="570"/>
    <x v="8"/>
    <n v="652.48320000000012"/>
    <x v="3763"/>
    <x v="570"/>
    <x v="3"/>
    <x v="0"/>
    <x v="15645"/>
    <n v="-53.287575833370113"/>
  </r>
  <r>
    <x v="212"/>
    <n v="1001656"/>
    <x v="1469"/>
    <x v="4"/>
    <n v="40.316800000000008"/>
    <x v="3764"/>
    <x v="1469"/>
    <x v="5"/>
    <x v="1"/>
    <x v="15646"/>
    <n v="655.99968251448524"/>
  </r>
  <r>
    <x v="229"/>
    <n v="1004560"/>
    <x v="592"/>
    <x v="4"/>
    <n v="365.53920000000011"/>
    <x v="3765"/>
    <x v="592"/>
    <x v="3"/>
    <x v="0"/>
    <x v="15647"/>
    <n v="-16.578468191646774"/>
  </r>
  <r>
    <x v="289"/>
    <n v="1001402"/>
    <x v="70"/>
    <x v="9"/>
    <n v="86.944320000000005"/>
    <x v="3766"/>
    <x v="70"/>
    <x v="9"/>
    <x v="0"/>
    <x v="15648"/>
    <n v="250.74033588393129"/>
  </r>
  <r>
    <x v="194"/>
    <n v="1001205"/>
    <x v="1337"/>
    <x v="5"/>
    <n v="274.20672000000008"/>
    <x v="3767"/>
    <x v="1337"/>
    <x v="11"/>
    <x v="3"/>
    <x v="15649"/>
    <n v="11.224932780640819"/>
  </r>
  <r>
    <x v="90"/>
    <n v="1001982"/>
    <x v="1669"/>
    <x v="8"/>
    <n v="55.030400000000014"/>
    <x v="3768"/>
    <x v="1669"/>
    <x v="2"/>
    <x v="2"/>
    <x v="15650"/>
    <n v="454.28970169215546"/>
  </r>
  <r>
    <x v="64"/>
    <n v="1003084"/>
    <x v="1926"/>
    <x v="8"/>
    <n v="187.05600000000004"/>
    <x v="3769"/>
    <x v="1926"/>
    <x v="5"/>
    <x v="1"/>
    <x v="15651"/>
    <n v="63.092122145239891"/>
  </r>
  <r>
    <x v="89"/>
    <n v="1000628"/>
    <x v="2760"/>
    <x v="4"/>
    <n v="599.82739200000003"/>
    <x v="3770"/>
    <x v="2760"/>
    <x v="7"/>
    <x v="2"/>
    <x v="15652"/>
    <n v="-49.132777717493767"/>
  </r>
  <r>
    <x v="335"/>
    <n v="1001931"/>
    <x v="450"/>
    <x v="3"/>
    <n v="19.068800000000003"/>
    <x v="3771"/>
    <x v="450"/>
    <x v="6"/>
    <x v="2"/>
    <x v="15653"/>
    <n v="1500.0973317670748"/>
  </r>
  <r>
    <x v="129"/>
    <n v="1001395"/>
    <x v="2402"/>
    <x v="7"/>
    <n v="626.09356800000012"/>
    <x v="3772"/>
    <x v="2402"/>
    <x v="6"/>
    <x v="2"/>
    <x v="15654"/>
    <n v="-51.260192470145292"/>
  </r>
  <r>
    <x v="157"/>
    <n v="1001772"/>
    <x v="2794"/>
    <x v="7"/>
    <n v="243.49760000000003"/>
    <x v="3773"/>
    <x v="2794"/>
    <x v="3"/>
    <x v="0"/>
    <x v="15655"/>
    <n v="25.325719842823897"/>
  </r>
  <r>
    <x v="143"/>
    <n v="1001906"/>
    <x v="1860"/>
    <x v="7"/>
    <n v="216.9248"/>
    <x v="3774"/>
    <x v="1860"/>
    <x v="0"/>
    <x v="0"/>
    <x v="15656"/>
    <n v="40.785230642139602"/>
  </r>
  <r>
    <x v="123"/>
    <n v="1005074"/>
    <x v="901"/>
    <x v="7"/>
    <n v="255.92960000000005"/>
    <x v="3775"/>
    <x v="901"/>
    <x v="9"/>
    <x v="0"/>
    <x v="15657"/>
    <n v="19.352509440095996"/>
  </r>
  <r>
    <x v="87"/>
    <n v="1001107"/>
    <x v="858"/>
    <x v="2"/>
    <n v="601.61952000000008"/>
    <x v="3776"/>
    <x v="858"/>
    <x v="7"/>
    <x v="2"/>
    <x v="15658"/>
    <n v="-49.222126303348666"/>
  </r>
  <r>
    <x v="130"/>
    <n v="1019163"/>
    <x v="602"/>
    <x v="1"/>
    <n v="344.46000000000009"/>
    <x v="3777"/>
    <x v="602"/>
    <x v="5"/>
    <x v="1"/>
    <x v="15659"/>
    <n v="-11.312454276258507"/>
  </r>
  <r>
    <x v="192"/>
    <n v="1004766"/>
    <x v="2207"/>
    <x v="9"/>
    <n v="121.4272"/>
    <x v="3778"/>
    <x v="2207"/>
    <x v="5"/>
    <x v="1"/>
    <x v="15660"/>
    <n v="151.61677120118065"/>
  </r>
  <r>
    <x v="228"/>
    <n v="1003037"/>
    <x v="402"/>
    <x v="5"/>
    <n v="223.74080000000001"/>
    <x v="3778"/>
    <x v="402"/>
    <x v="4"/>
    <x v="1"/>
    <x v="15661"/>
    <n v="36.555871794505073"/>
  </r>
  <r>
    <x v="273"/>
    <n v="1003275"/>
    <x v="817"/>
    <x v="5"/>
    <n v="144.35840000000002"/>
    <x v="3779"/>
    <x v="817"/>
    <x v="7"/>
    <x v="2"/>
    <x v="15662"/>
    <n v="111.65488118460722"/>
  </r>
  <r>
    <x v="306"/>
    <n v="1004681"/>
    <x v="2252"/>
    <x v="0"/>
    <n v="48.444800000000001"/>
    <x v="3780"/>
    <x v="2252"/>
    <x v="4"/>
    <x v="1"/>
    <x v="15663"/>
    <n v="530.78637954950796"/>
  </r>
  <r>
    <x v="222"/>
    <n v="1001430"/>
    <x v="1458"/>
    <x v="2"/>
    <n v="271.60358400000013"/>
    <x v="3781"/>
    <x v="1458"/>
    <x v="6"/>
    <x v="2"/>
    <x v="15664"/>
    <n v="12.519163222823975"/>
  </r>
  <r>
    <x v="192"/>
    <n v="1003770"/>
    <x v="2667"/>
    <x v="8"/>
    <n v="280.04160000000002"/>
    <x v="3782"/>
    <x v="2667"/>
    <x v="4"/>
    <x v="1"/>
    <x v="15665"/>
    <n v="9.1410704695302343"/>
  </r>
  <r>
    <x v="117"/>
    <n v="1005645"/>
    <x v="546"/>
    <x v="7"/>
    <n v="38.204000000000008"/>
    <x v="3783"/>
    <x v="546"/>
    <x v="1"/>
    <x v="1"/>
    <x v="15666"/>
    <n v="700.10574808920512"/>
  </r>
  <r>
    <x v="277"/>
    <n v="1006202"/>
    <x v="1122"/>
    <x v="1"/>
    <n v="181.84400000000002"/>
    <x v="3783"/>
    <x v="1122"/>
    <x v="4"/>
    <x v="1"/>
    <x v="15667"/>
    <n v="68.095950375046712"/>
  </r>
  <r>
    <x v="2"/>
    <n v="1002590"/>
    <x v="1641"/>
    <x v="7"/>
    <n v="125.7664"/>
    <x v="3784"/>
    <x v="1641"/>
    <x v="9"/>
    <x v="0"/>
    <x v="15668"/>
    <n v="143.0801867589436"/>
  </r>
  <r>
    <x v="50"/>
    <n v="1002986"/>
    <x v="732"/>
    <x v="5"/>
    <n v="242.34560000000002"/>
    <x v="3785"/>
    <x v="732"/>
    <x v="1"/>
    <x v="1"/>
    <x v="15669"/>
    <n v="26.160491463430745"/>
  </r>
  <r>
    <x v="163"/>
    <n v="1002052"/>
    <x v="633"/>
    <x v="9"/>
    <n v="230.21120000000002"/>
    <x v="3786"/>
    <x v="633"/>
    <x v="6"/>
    <x v="2"/>
    <x v="15670"/>
    <n v="32.829818879359472"/>
  </r>
  <r>
    <x v="149"/>
    <n v="1005021"/>
    <x v="880"/>
    <x v="7"/>
    <n v="161.29600000000002"/>
    <x v="3787"/>
    <x v="880"/>
    <x v="9"/>
    <x v="0"/>
    <x v="15671"/>
    <n v="89.599990080349187"/>
  </r>
  <r>
    <x v="275"/>
    <n v="1001089"/>
    <x v="1837"/>
    <x v="1"/>
    <n v="580.98547200000007"/>
    <x v="3788"/>
    <x v="1837"/>
    <x v="3"/>
    <x v="0"/>
    <x v="15672"/>
    <n v="-47.354277388884519"/>
  </r>
  <r>
    <x v="113"/>
    <n v="1002419"/>
    <x v="681"/>
    <x v="6"/>
    <n v="217.51680000000002"/>
    <x v="3789"/>
    <x v="681"/>
    <x v="4"/>
    <x v="1"/>
    <x v="15673"/>
    <n v="40.659296201488829"/>
  </r>
  <r>
    <x v="134"/>
    <n v="1004926"/>
    <x v="1861"/>
    <x v="9"/>
    <n v="234.28480000000002"/>
    <x v="3790"/>
    <x v="1861"/>
    <x v="11"/>
    <x v="3"/>
    <x v="15674"/>
    <n v="30.609924331412024"/>
  </r>
  <r>
    <x v="137"/>
    <n v="1003217"/>
    <x v="704"/>
    <x v="8"/>
    <n v="226.83840000000001"/>
    <x v="3791"/>
    <x v="704"/>
    <x v="4"/>
    <x v="1"/>
    <x v="15675"/>
    <n v="34.911196693328833"/>
  </r>
  <r>
    <x v="7"/>
    <n v="1001297"/>
    <x v="2385"/>
    <x v="1"/>
    <n v="324.31872000000004"/>
    <x v="3792"/>
    <x v="2385"/>
    <x v="5"/>
    <x v="1"/>
    <x v="15676"/>
    <n v="-5.6364307308563708"/>
  </r>
  <r>
    <x v="82"/>
    <n v="1000446"/>
    <x v="630"/>
    <x v="3"/>
    <n v="548.37043200000005"/>
    <x v="3793"/>
    <x v="630"/>
    <x v="11"/>
    <x v="3"/>
    <x v="15677"/>
    <n v="-44.183353780825286"/>
  </r>
  <r>
    <x v="144"/>
    <n v="1002651"/>
    <x v="1717"/>
    <x v="6"/>
    <n v="78.825600000000009"/>
    <x v="3794"/>
    <x v="1717"/>
    <x v="11"/>
    <x v="3"/>
    <x v="15678"/>
    <n v="288.36266390614213"/>
  </r>
  <r>
    <x v="155"/>
    <n v="1002275"/>
    <x v="2339"/>
    <x v="2"/>
    <n v="243.83360000000005"/>
    <x v="3795"/>
    <x v="2339"/>
    <x v="2"/>
    <x v="2"/>
    <x v="15679"/>
    <n v="25.578263209008107"/>
  </r>
  <r>
    <x v="57"/>
    <n v="1010603"/>
    <x v="936"/>
    <x v="1"/>
    <n v="213.81600000000003"/>
    <x v="3796"/>
    <x v="936"/>
    <x v="1"/>
    <x v="1"/>
    <x v="15680"/>
    <n v="43.212032775844655"/>
  </r>
  <r>
    <x v="294"/>
    <n v="1009515"/>
    <x v="2465"/>
    <x v="1"/>
    <n v="288.00000000000006"/>
    <x v="3796"/>
    <x v="2465"/>
    <x v="0"/>
    <x v="0"/>
    <x v="15681"/>
    <n v="6.3229999999999977"/>
  </r>
  <r>
    <x v="315"/>
    <n v="1002165"/>
    <x v="1449"/>
    <x v="2"/>
    <n v="190.93440000000001"/>
    <x v="3797"/>
    <x v="1449"/>
    <x v="8"/>
    <x v="3"/>
    <x v="15682"/>
    <n v="60.402944676286729"/>
  </r>
  <r>
    <x v="170"/>
    <n v="1001840"/>
    <x v="318"/>
    <x v="3"/>
    <n v="241.44319999999999"/>
    <x v="3798"/>
    <x v="318"/>
    <x v="8"/>
    <x v="3"/>
    <x v="15683"/>
    <n v="26.859021086532991"/>
  </r>
  <r>
    <x v="311"/>
    <n v="1002019"/>
    <x v="1706"/>
    <x v="4"/>
    <n v="63.926400000000001"/>
    <x v="3799"/>
    <x v="1706"/>
    <x v="6"/>
    <x v="2"/>
    <x v="15684"/>
    <n v="379.15252540421483"/>
  </r>
  <r>
    <x v="280"/>
    <n v="1002273"/>
    <x v="2567"/>
    <x v="4"/>
    <n v="100.00320000000001"/>
    <x v="3800"/>
    <x v="2567"/>
    <x v="6"/>
    <x v="2"/>
    <x v="15685"/>
    <n v="206.3481968577006"/>
  </r>
  <r>
    <x v="264"/>
    <n v="1001548"/>
    <x v="1514"/>
    <x v="5"/>
    <n v="112.48627200000004"/>
    <x v="3801"/>
    <x v="1514"/>
    <x v="6"/>
    <x v="2"/>
    <x v="15686"/>
    <n v="172.35238091986892"/>
  </r>
  <r>
    <x v="100"/>
    <n v="1001129"/>
    <x v="2400"/>
    <x v="2"/>
    <n v="475.26335999999992"/>
    <x v="3802"/>
    <x v="2400"/>
    <x v="8"/>
    <x v="3"/>
    <x v="15687"/>
    <n v="-35.525094970502217"/>
  </r>
  <r>
    <x v="36"/>
    <n v="1001684"/>
    <x v="1588"/>
    <x v="5"/>
    <n v="242.30720000000002"/>
    <x v="3803"/>
    <x v="1588"/>
    <x v="3"/>
    <x v="0"/>
    <x v="15688"/>
    <n v="26.501102732399211"/>
  </r>
  <r>
    <x v="27"/>
    <n v="1005593"/>
    <x v="2582"/>
    <x v="7"/>
    <n v="63.775999999999996"/>
    <x v="272"/>
    <x v="2582"/>
    <x v="3"/>
    <x v="0"/>
    <x v="15689"/>
    <n v="380.69618665328653"/>
  </r>
  <r>
    <x v="58"/>
    <n v="1004041"/>
    <x v="364"/>
    <x v="0"/>
    <n v="246.45120000000003"/>
    <x v="3804"/>
    <x v="364"/>
    <x v="10"/>
    <x v="3"/>
    <x v="15690"/>
    <n v="24.425930975381725"/>
  </r>
  <r>
    <x v="36"/>
    <n v="1004755"/>
    <x v="954"/>
    <x v="8"/>
    <n v="251.42400000000004"/>
    <x v="3805"/>
    <x v="954"/>
    <x v="10"/>
    <x v="3"/>
    <x v="15691"/>
    <n v="21.987717958508355"/>
  </r>
  <r>
    <x v="133"/>
    <n v="1001744"/>
    <x v="984"/>
    <x v="1"/>
    <n v="68.768000000000015"/>
    <x v="3806"/>
    <x v="984"/>
    <x v="10"/>
    <x v="3"/>
    <x v="15692"/>
    <n v="346.07724523033966"/>
  </r>
  <r>
    <x v="29"/>
    <n v="1001902"/>
    <x v="1665"/>
    <x v="8"/>
    <n v="114.84160000000003"/>
    <x v="3806"/>
    <x v="1665"/>
    <x v="10"/>
    <x v="3"/>
    <x v="15693"/>
    <n v="167.11435577351759"/>
  </r>
  <r>
    <x v="156"/>
    <n v="1002748"/>
    <x v="2835"/>
    <x v="8"/>
    <n v="85.747200000000021"/>
    <x v="3807"/>
    <x v="2835"/>
    <x v="10"/>
    <x v="3"/>
    <x v="15694"/>
    <n v="257.80200403045222"/>
  </r>
  <r>
    <x v="256"/>
    <n v="1004137"/>
    <x v="2657"/>
    <x v="8"/>
    <n v="151.47200000000004"/>
    <x v="3807"/>
    <x v="2657"/>
    <x v="0"/>
    <x v="0"/>
    <x v="15695"/>
    <n v="102.54911798880318"/>
  </r>
  <r>
    <x v="0"/>
    <n v="1001336"/>
    <x v="184"/>
    <x v="7"/>
    <n v="485.3472000000001"/>
    <x v="3808"/>
    <x v="184"/>
    <x v="3"/>
    <x v="0"/>
    <x v="15696"/>
    <n v="-36.785806119825153"/>
  </r>
  <r>
    <x v="61"/>
    <n v="1004014"/>
    <x v="600"/>
    <x v="5"/>
    <n v="271.21600000000007"/>
    <x v="3809"/>
    <x v="600"/>
    <x v="11"/>
    <x v="3"/>
    <x v="15697"/>
    <n v="13.127839065541835"/>
  </r>
  <r>
    <x v="286"/>
    <n v="1004882"/>
    <x v="2545"/>
    <x v="4"/>
    <n v="67.401600000000016"/>
    <x v="3810"/>
    <x v="2545"/>
    <x v="6"/>
    <x v="2"/>
    <x v="15698"/>
    <n v="355.29008213454864"/>
  </r>
  <r>
    <x v="196"/>
    <n v="1005184"/>
    <x v="825"/>
    <x v="8"/>
    <n v="168.048"/>
    <x v="3811"/>
    <x v="825"/>
    <x v="8"/>
    <x v="3"/>
    <x v="15699"/>
    <n v="82.613300961630031"/>
  </r>
  <r>
    <x v="20"/>
    <n v="1009511"/>
    <x v="1828"/>
    <x v="1"/>
    <n v="157.35600000000002"/>
    <x v="3812"/>
    <x v="1828"/>
    <x v="4"/>
    <x v="1"/>
    <x v="15700"/>
    <n v="95.05284831846258"/>
  </r>
  <r>
    <x v="163"/>
    <n v="1005307"/>
    <x v="2782"/>
    <x v="8"/>
    <n v="160.87040000000002"/>
    <x v="3813"/>
    <x v="2782"/>
    <x v="0"/>
    <x v="0"/>
    <x v="15701"/>
    <n v="90.803031508593236"/>
  </r>
  <r>
    <x v="111"/>
    <n v="1004267"/>
    <x v="795"/>
    <x v="5"/>
    <n v="186.73920000000001"/>
    <x v="3814"/>
    <x v="795"/>
    <x v="8"/>
    <x v="3"/>
    <x v="15702"/>
    <n v="64.393549934882458"/>
  </r>
  <r>
    <x v="357"/>
    <n v="1002874"/>
    <x v="2373"/>
    <x v="4"/>
    <n v="246.63040000000001"/>
    <x v="3814"/>
    <x v="2373"/>
    <x v="1"/>
    <x v="1"/>
    <x v="15703"/>
    <n v="24.472571102345867"/>
  </r>
  <r>
    <x v="320"/>
    <n v="1001812"/>
    <x v="1639"/>
    <x v="2"/>
    <n v="123.28640000000001"/>
    <x v="3815"/>
    <x v="1639"/>
    <x v="10"/>
    <x v="3"/>
    <x v="15704"/>
    <n v="149.00329638954503"/>
  </r>
  <r>
    <x v="216"/>
    <n v="1002230"/>
    <x v="109"/>
    <x v="0"/>
    <n v="265.76"/>
    <x v="3816"/>
    <x v="109"/>
    <x v="10"/>
    <x v="3"/>
    <x v="15705"/>
    <n v="15.514900662251671"/>
  </r>
  <r>
    <x v="6"/>
    <n v="1004239"/>
    <x v="26"/>
    <x v="6"/>
    <n v="134.55360000000002"/>
    <x v="3817"/>
    <x v="26"/>
    <x v="0"/>
    <x v="0"/>
    <x v="15706"/>
    <n v="128.25283009893457"/>
  </r>
  <r>
    <x v="195"/>
    <n v="1001126"/>
    <x v="1107"/>
    <x v="4"/>
    <n v="223.45900800000001"/>
    <x v="3818"/>
    <x v="1107"/>
    <x v="5"/>
    <x v="1"/>
    <x v="15707"/>
    <n v="37.446667623262705"/>
  </r>
  <r>
    <x v="268"/>
    <n v="1001658"/>
    <x v="921"/>
    <x v="2"/>
    <n v="101.94240000000002"/>
    <x v="3819"/>
    <x v="921"/>
    <x v="8"/>
    <x v="3"/>
    <x v="15708"/>
    <n v="201.34601500455153"/>
  </r>
  <r>
    <x v="26"/>
    <n v="1005306"/>
    <x v="424"/>
    <x v="4"/>
    <n v="232.19520000000003"/>
    <x v="3820"/>
    <x v="424"/>
    <x v="9"/>
    <x v="0"/>
    <x v="15709"/>
    <n v="32.304888300877863"/>
  </r>
  <r>
    <x v="32"/>
    <n v="1002518"/>
    <x v="2653"/>
    <x v="0"/>
    <n v="162.65280000000001"/>
    <x v="3821"/>
    <x v="2653"/>
    <x v="0"/>
    <x v="0"/>
    <x v="15710"/>
    <n v="88.961518031045259"/>
  </r>
  <r>
    <x v="145"/>
    <n v="1001921"/>
    <x v="1627"/>
    <x v="2"/>
    <n v="241.70240000000004"/>
    <x v="3822"/>
    <x v="1627"/>
    <x v="0"/>
    <x v="0"/>
    <x v="15711"/>
    <n v="27.163586294550658"/>
  </r>
  <r>
    <x v="249"/>
    <n v="1001110"/>
    <x v="2161"/>
    <x v="3"/>
    <n v="275.78496000000007"/>
    <x v="3823"/>
    <x v="2161"/>
    <x v="7"/>
    <x v="2"/>
    <x v="15712"/>
    <n v="11.452749272476648"/>
  </r>
  <r>
    <x v="291"/>
    <n v="1001549"/>
    <x v="1515"/>
    <x v="9"/>
    <n v="4.3927680000000002"/>
    <x v="3824"/>
    <x v="1515"/>
    <x v="10"/>
    <x v="3"/>
    <x v="15713"/>
    <n v="6897.4649241662673"/>
  </r>
  <r>
    <x v="110"/>
    <n v="1001071"/>
    <x v="1239"/>
    <x v="7"/>
    <n v="488.58643200000006"/>
    <x v="3825"/>
    <x v="1239"/>
    <x v="11"/>
    <x v="3"/>
    <x v="15714"/>
    <n v="-37.07633698677904"/>
  </r>
  <r>
    <x v="289"/>
    <n v="1005751"/>
    <x v="1825"/>
    <x v="1"/>
    <n v="12.060000000000002"/>
    <x v="3826"/>
    <x v="1825"/>
    <x v="11"/>
    <x v="3"/>
    <x v="15715"/>
    <n v="2449.4626865671635"/>
  </r>
  <r>
    <x v="63"/>
    <n v="1005732"/>
    <x v="2315"/>
    <x v="5"/>
    <n v="70.324000000000012"/>
    <x v="3826"/>
    <x v="2315"/>
    <x v="2"/>
    <x v="2"/>
    <x v="15716"/>
    <n v="337.21233149422665"/>
  </r>
  <r>
    <x v="239"/>
    <n v="1005506"/>
    <x v="1482"/>
    <x v="2"/>
    <n v="83.731999999999999"/>
    <x v="3826"/>
    <x v="1482"/>
    <x v="3"/>
    <x v="0"/>
    <x v="15717"/>
    <n v="267.20154779534704"/>
  </r>
  <r>
    <x v="10"/>
    <n v="1004154"/>
    <x v="1147"/>
    <x v="2"/>
    <n v="110.39680000000001"/>
    <x v="3827"/>
    <x v="1147"/>
    <x v="9"/>
    <x v="0"/>
    <x v="15718"/>
    <n v="178.56133511116269"/>
  </r>
  <r>
    <x v="66"/>
    <n v="1001823"/>
    <x v="1642"/>
    <x v="0"/>
    <n v="244.72320000000005"/>
    <x v="3828"/>
    <x v="1642"/>
    <x v="11"/>
    <x v="3"/>
    <x v="15719"/>
    <n v="25.711203514828174"/>
  </r>
  <r>
    <x v="71"/>
    <n v="1001147"/>
    <x v="1063"/>
    <x v="9"/>
    <n v="587.66342400000019"/>
    <x v="3829"/>
    <x v="1063"/>
    <x v="8"/>
    <x v="3"/>
    <x v="15720"/>
    <n v="-47.648128599543405"/>
  </r>
  <r>
    <x v="105"/>
    <n v="1004640"/>
    <x v="38"/>
    <x v="1"/>
    <n v="109.69280000000002"/>
    <x v="3830"/>
    <x v="38"/>
    <x v="5"/>
    <x v="1"/>
    <x v="15721"/>
    <n v="180.54348143178035"/>
  </r>
  <r>
    <x v="135"/>
    <n v="1002137"/>
    <x v="1554"/>
    <x v="2"/>
    <n v="142.56000000000003"/>
    <x v="3831"/>
    <x v="1554"/>
    <x v="2"/>
    <x v="2"/>
    <x v="15722"/>
    <n v="115.93131313131313"/>
  </r>
  <r>
    <x v="41"/>
    <n v="1004043"/>
    <x v="25"/>
    <x v="3"/>
    <n v="145.17760000000001"/>
    <x v="3832"/>
    <x v="25"/>
    <x v="5"/>
    <x v="1"/>
    <x v="15723"/>
    <n v="112.14044039851873"/>
  </r>
  <r>
    <x v="139"/>
    <n v="1004493"/>
    <x v="1567"/>
    <x v="9"/>
    <n v="205.84640000000005"/>
    <x v="3833"/>
    <x v="1567"/>
    <x v="4"/>
    <x v="1"/>
    <x v="15724"/>
    <n v="49.657025821194836"/>
  </r>
  <r>
    <x v="156"/>
    <n v="1004130"/>
    <x v="1657"/>
    <x v="6"/>
    <n v="140.92160000000001"/>
    <x v="3834"/>
    <x v="1657"/>
    <x v="7"/>
    <x v="2"/>
    <x v="15725"/>
    <n v="118.63589400063582"/>
  </r>
  <r>
    <x v="99"/>
    <n v="1005097"/>
    <x v="858"/>
    <x v="0"/>
    <n v="55.216000000000008"/>
    <x v="3835"/>
    <x v="858"/>
    <x v="7"/>
    <x v="2"/>
    <x v="15726"/>
    <n v="458.20704143726454"/>
  </r>
  <r>
    <x v="7"/>
    <n v="1004401"/>
    <x v="2396"/>
    <x v="2"/>
    <n v="242.57280000000003"/>
    <x v="3836"/>
    <x v="2396"/>
    <x v="6"/>
    <x v="2"/>
    <x v="15727"/>
    <n v="27.116313123318044"/>
  </r>
  <r>
    <x v="229"/>
    <n v="1007747"/>
    <x v="14"/>
    <x v="1"/>
    <n v="30.180000000000007"/>
    <x v="3837"/>
    <x v="14"/>
    <x v="6"/>
    <x v="2"/>
    <x v="15728"/>
    <n v="921.74155069582491"/>
  </r>
  <r>
    <x v="144"/>
    <n v="1019904"/>
    <x v="1816"/>
    <x v="1"/>
    <n v="346.79200000000003"/>
    <x v="3837"/>
    <x v="1816"/>
    <x v="6"/>
    <x v="2"/>
    <x v="15729"/>
    <n v="-11.081685852038115"/>
  </r>
  <r>
    <x v="218"/>
    <n v="1005421"/>
    <x v="2330"/>
    <x v="4"/>
    <n v="77.888000000000005"/>
    <x v="3838"/>
    <x v="2330"/>
    <x v="4"/>
    <x v="1"/>
    <x v="15730"/>
    <n v="295.97751848808554"/>
  </r>
  <r>
    <x v="61"/>
    <n v="1003186"/>
    <x v="376"/>
    <x v="0"/>
    <n v="147.87520000000004"/>
    <x v="3839"/>
    <x v="376"/>
    <x v="4"/>
    <x v="1"/>
    <x v="15731"/>
    <n v="108.62213542230201"/>
  </r>
  <r>
    <x v="296"/>
    <n v="1003563"/>
    <x v="428"/>
    <x v="3"/>
    <n v="274.23360000000002"/>
    <x v="3840"/>
    <x v="428"/>
    <x v="10"/>
    <x v="3"/>
    <x v="15732"/>
    <n v="12.499270694765356"/>
  </r>
  <r>
    <x v="361"/>
    <n v="1003416"/>
    <x v="2613"/>
    <x v="6"/>
    <n v="175.95520000000002"/>
    <x v="3841"/>
    <x v="2613"/>
    <x v="3"/>
    <x v="0"/>
    <x v="15733"/>
    <n v="75.358500345542538"/>
  </r>
  <r>
    <x v="151"/>
    <n v="1004763"/>
    <x v="916"/>
    <x v="6"/>
    <n v="106.80000000000003"/>
    <x v="3842"/>
    <x v="916"/>
    <x v="10"/>
    <x v="3"/>
    <x v="15734"/>
    <n v="188.92134831460672"/>
  </r>
  <r>
    <x v="157"/>
    <n v="1001641"/>
    <x v="1552"/>
    <x v="5"/>
    <n v="164.56000000000003"/>
    <x v="3843"/>
    <x v="1552"/>
    <x v="9"/>
    <x v="0"/>
    <x v="15735"/>
    <n v="87.589304812834229"/>
  </r>
  <r>
    <x v="277"/>
    <n v="1002291"/>
    <x v="1313"/>
    <x v="0"/>
    <n v="255.28640000000001"/>
    <x v="3844"/>
    <x v="1313"/>
    <x v="1"/>
    <x v="1"/>
    <x v="15736"/>
    <n v="20.989445579553013"/>
  </r>
  <r>
    <x v="115"/>
    <n v="1000998"/>
    <x v="2809"/>
    <x v="8"/>
    <n v="272.10432000000009"/>
    <x v="3845"/>
    <x v="2809"/>
    <x v="7"/>
    <x v="2"/>
    <x v="15737"/>
    <n v="13.523817923949133"/>
  </r>
  <r>
    <x v="297"/>
    <n v="1001515"/>
    <x v="1501"/>
    <x v="7"/>
    <n v="9.6902400000000011"/>
    <x v="3846"/>
    <x v="1501"/>
    <x v="8"/>
    <x v="3"/>
    <x v="15738"/>
    <n v="3087.7947295423019"/>
  </r>
  <r>
    <x v="167"/>
    <n v="1005328"/>
    <x v="85"/>
    <x v="8"/>
    <n v="84.675200000000018"/>
    <x v="3847"/>
    <x v="85"/>
    <x v="9"/>
    <x v="0"/>
    <x v="15739"/>
    <n v="264.8693360039303"/>
  </r>
  <r>
    <x v="341"/>
    <n v="1004578"/>
    <x v="1121"/>
    <x v="8"/>
    <n v="130.95040000000003"/>
    <x v="3848"/>
    <x v="1121"/>
    <x v="2"/>
    <x v="2"/>
    <x v="15740"/>
    <n v="136.01852304383945"/>
  </r>
  <r>
    <x v="295"/>
    <n v="1002979"/>
    <x v="906"/>
    <x v="2"/>
    <n v="48.736000000000011"/>
    <x v="3849"/>
    <x v="906"/>
    <x v="1"/>
    <x v="1"/>
    <x v="15741"/>
    <n v="534.40085357846363"/>
  </r>
  <r>
    <x v="61"/>
    <n v="1005602"/>
    <x v="1741"/>
    <x v="6"/>
    <n v="98.696000000000012"/>
    <x v="3850"/>
    <x v="1741"/>
    <x v="11"/>
    <x v="3"/>
    <x v="15742"/>
    <n v="213.3440058361027"/>
  </r>
  <r>
    <x v="185"/>
    <n v="1004797"/>
    <x v="1243"/>
    <x v="3"/>
    <n v="38.764800000000008"/>
    <x v="3851"/>
    <x v="1243"/>
    <x v="6"/>
    <x v="2"/>
    <x v="15743"/>
    <n v="697.85165923724628"/>
  </r>
  <r>
    <x v="20"/>
    <n v="1004402"/>
    <x v="2382"/>
    <x v="6"/>
    <n v="11.196800000000001"/>
    <x v="3852"/>
    <x v="2382"/>
    <x v="11"/>
    <x v="3"/>
    <x v="15744"/>
    <n v="2662.3606744784224"/>
  </r>
  <r>
    <x v="69"/>
    <n v="1000360"/>
    <x v="522"/>
    <x v="7"/>
    <n v="298.715712"/>
    <x v="3853"/>
    <x v="522"/>
    <x v="7"/>
    <x v="2"/>
    <x v="15745"/>
    <n v="3.5548212475680145"/>
  </r>
  <r>
    <x v="289"/>
    <n v="1004372"/>
    <x v="2620"/>
    <x v="4"/>
    <n v="283.50848000000008"/>
    <x v="3854"/>
    <x v="2620"/>
    <x v="2"/>
    <x v="2"/>
    <x v="15746"/>
    <n v="9.1270356357594462"/>
  </r>
  <r>
    <x v="49"/>
    <n v="1003277"/>
    <x v="2467"/>
    <x v="2"/>
    <n v="368.44480000000004"/>
    <x v="3855"/>
    <x v="2467"/>
    <x v="10"/>
    <x v="3"/>
    <x v="15747"/>
    <n v="-16.02682409956661"/>
  </r>
  <r>
    <x v="22"/>
    <n v="1004782"/>
    <x v="1167"/>
    <x v="3"/>
    <n v="181.35680000000002"/>
    <x v="3856"/>
    <x v="1167"/>
    <x v="9"/>
    <x v="0"/>
    <x v="15748"/>
    <n v="70.625860182799855"/>
  </r>
  <r>
    <x v="299"/>
    <n v="1003657"/>
    <x v="891"/>
    <x v="9"/>
    <n v="75.529600000000002"/>
    <x v="3857"/>
    <x v="891"/>
    <x v="8"/>
    <x v="3"/>
    <x v="15749"/>
    <n v="309.75087912553488"/>
  </r>
  <r>
    <x v="15"/>
    <n v="1004814"/>
    <x v="2196"/>
    <x v="3"/>
    <n v="82.396800000000013"/>
    <x v="3858"/>
    <x v="2196"/>
    <x v="9"/>
    <x v="0"/>
    <x v="15750"/>
    <n v="275.70827993320131"/>
  </r>
  <r>
    <x v="253"/>
    <n v="1002408"/>
    <x v="1272"/>
    <x v="4"/>
    <n v="227.56799999999998"/>
    <x v="3859"/>
    <x v="1272"/>
    <x v="6"/>
    <x v="2"/>
    <x v="15751"/>
    <n v="36.053047880194086"/>
  </r>
  <r>
    <x v="152"/>
    <n v="1002076"/>
    <x v="2436"/>
    <x v="5"/>
    <n v="77.107200000000006"/>
    <x v="3860"/>
    <x v="2436"/>
    <x v="7"/>
    <x v="2"/>
    <x v="15752"/>
    <n v="301.58325033200532"/>
  </r>
  <r>
    <x v="9"/>
    <n v="1003751"/>
    <x v="2416"/>
    <x v="1"/>
    <n v="239.45280000000002"/>
    <x v="3861"/>
    <x v="2416"/>
    <x v="7"/>
    <x v="2"/>
    <x v="15753"/>
    <n v="29.328535728126798"/>
  </r>
  <r>
    <x v="233"/>
    <n v="1006973"/>
    <x v="857"/>
    <x v="1"/>
    <n v="49.764000000000003"/>
    <x v="3862"/>
    <x v="857"/>
    <x v="11"/>
    <x v="3"/>
    <x v="15754"/>
    <n v="522.53002170243553"/>
  </r>
  <r>
    <x v="300"/>
    <n v="1005364"/>
    <x v="575"/>
    <x v="6"/>
    <n v="186.32640000000001"/>
    <x v="3862"/>
    <x v="575"/>
    <x v="3"/>
    <x v="0"/>
    <x v="15755"/>
    <n v="66.265134731310198"/>
  </r>
  <r>
    <x v="202"/>
    <n v="1002985"/>
    <x v="2374"/>
    <x v="6"/>
    <n v="104.05120000000002"/>
    <x v="3863"/>
    <x v="2374"/>
    <x v="7"/>
    <x v="2"/>
    <x v="15756"/>
    <n v="197.76340878336816"/>
  </r>
  <r>
    <x v="180"/>
    <n v="1000357"/>
    <x v="517"/>
    <x v="2"/>
    <n v="312.86304000000001"/>
    <x v="3864"/>
    <x v="517"/>
    <x v="8"/>
    <x v="3"/>
    <x v="15757"/>
    <n v="-0.94448279988583406"/>
  </r>
  <r>
    <x v="321"/>
    <n v="1001707"/>
    <x v="2628"/>
    <x v="5"/>
    <n v="107.14560000000002"/>
    <x v="3865"/>
    <x v="2628"/>
    <x v="1"/>
    <x v="1"/>
    <x v="15758"/>
    <n v="189.24349669981783"/>
  </r>
  <r>
    <x v="125"/>
    <n v="1004920"/>
    <x v="820"/>
    <x v="8"/>
    <n v="148.27200000000002"/>
    <x v="3866"/>
    <x v="820"/>
    <x v="6"/>
    <x v="2"/>
    <x v="15759"/>
    <n v="109.05632890903205"/>
  </r>
  <r>
    <x v="237"/>
    <n v="1003899"/>
    <x v="917"/>
    <x v="6"/>
    <n v="165.39520000000005"/>
    <x v="3866"/>
    <x v="917"/>
    <x v="4"/>
    <x v="1"/>
    <x v="15760"/>
    <n v="87.412935804666617"/>
  </r>
  <r>
    <x v="305"/>
    <n v="1000466"/>
    <x v="252"/>
    <x v="8"/>
    <n v="328.94707199999999"/>
    <x v="3867"/>
    <x v="252"/>
    <x v="4"/>
    <x v="1"/>
    <x v="15761"/>
    <n v="-5.7604598468655475"/>
  </r>
  <r>
    <x v="344"/>
    <n v="1001677"/>
    <x v="1045"/>
    <x v="7"/>
    <n v="310.40320000000003"/>
    <x v="3868"/>
    <x v="1045"/>
    <x v="6"/>
    <x v="2"/>
    <x v="15762"/>
    <n v="-0.1208234966649686"/>
  </r>
  <r>
    <x v="164"/>
    <n v="1004954"/>
    <x v="1816"/>
    <x v="0"/>
    <n v="117.11680000000001"/>
    <x v="3869"/>
    <x v="1816"/>
    <x v="6"/>
    <x v="2"/>
    <x v="15763"/>
    <n v="164.78011694308583"/>
  </r>
  <r>
    <x v="274"/>
    <n v="1006001"/>
    <x v="543"/>
    <x v="4"/>
    <n v="33.372"/>
    <x v="3870"/>
    <x v="543"/>
    <x v="1"/>
    <x v="1"/>
    <x v="15764"/>
    <n v="829.38511326860839"/>
  </r>
  <r>
    <x v="252"/>
    <n v="1006054"/>
    <x v="1987"/>
    <x v="7"/>
    <n v="62.655999999999999"/>
    <x v="3870"/>
    <x v="1987"/>
    <x v="1"/>
    <x v="1"/>
    <x v="15765"/>
    <n v="395.01149131767113"/>
  </r>
  <r>
    <x v="200"/>
    <n v="1005871"/>
    <x v="2676"/>
    <x v="2"/>
    <n v="110.04000000000002"/>
    <x v="3870"/>
    <x v="2676"/>
    <x v="8"/>
    <x v="3"/>
    <x v="15766"/>
    <n v="181.85605234460192"/>
  </r>
  <r>
    <x v="339"/>
    <n v="1002487"/>
    <x v="1493"/>
    <x v="1"/>
    <n v="101.3184"/>
    <x v="3871"/>
    <x v="1493"/>
    <x v="7"/>
    <x v="2"/>
    <x v="15767"/>
    <n v="206.17972648600852"/>
  </r>
  <r>
    <x v="84"/>
    <n v="1001500"/>
    <x v="1444"/>
    <x v="2"/>
    <n v="461.2268160000001"/>
    <x v="3872"/>
    <x v="1444"/>
    <x v="10"/>
    <x v="3"/>
    <x v="15768"/>
    <n v="-32.734943147798248"/>
  </r>
  <r>
    <x v="44"/>
    <n v="1003396"/>
    <x v="1049"/>
    <x v="3"/>
    <n v="48.806400000000004"/>
    <x v="3873"/>
    <x v="1049"/>
    <x v="10"/>
    <x v="3"/>
    <x v="15769"/>
    <n v="535.82972724888543"/>
  </r>
  <r>
    <x v="300"/>
    <n v="1003134"/>
    <x v="1137"/>
    <x v="6"/>
    <n v="202.41280000000003"/>
    <x v="3873"/>
    <x v="1137"/>
    <x v="5"/>
    <x v="1"/>
    <x v="15770"/>
    <n v="53.313229202896238"/>
  </r>
  <r>
    <x v="216"/>
    <n v="1000175"/>
    <x v="2173"/>
    <x v="8"/>
    <n v="215.35449600000004"/>
    <x v="3874"/>
    <x v="2173"/>
    <x v="8"/>
    <x v="3"/>
    <x v="15771"/>
    <n v="44.182454588735389"/>
  </r>
  <r>
    <x v="288"/>
    <n v="1010320"/>
    <x v="2148"/>
    <x v="1"/>
    <n v="265.08400000000006"/>
    <x v="3875"/>
    <x v="2148"/>
    <x v="2"/>
    <x v="2"/>
    <x v="15772"/>
    <n v="17.137571486774007"/>
  </r>
  <r>
    <x v="291"/>
    <n v="1001604"/>
    <x v="1547"/>
    <x v="1"/>
    <n v="230.24960000000002"/>
    <x v="3876"/>
    <x v="1547"/>
    <x v="8"/>
    <x v="3"/>
    <x v="15773"/>
    <n v="34.903478659680651"/>
  </r>
  <r>
    <x v="62"/>
    <n v="1003565"/>
    <x v="142"/>
    <x v="6"/>
    <n v="63.644800000000004"/>
    <x v="3877"/>
    <x v="142"/>
    <x v="4"/>
    <x v="1"/>
    <x v="15774"/>
    <n v="388.07192417919458"/>
  </r>
  <r>
    <x v="226"/>
    <n v="1005285"/>
    <x v="816"/>
    <x v="0"/>
    <n v="136.4768"/>
    <x v="3878"/>
    <x v="816"/>
    <x v="0"/>
    <x v="0"/>
    <x v="15775"/>
    <n v="127.65012075312441"/>
  </r>
  <r>
    <x v="322"/>
    <n v="1001343"/>
    <x v="1092"/>
    <x v="4"/>
    <n v="601.82783999999992"/>
    <x v="3879"/>
    <x v="1092"/>
    <x v="6"/>
    <x v="2"/>
    <x v="15776"/>
    <n v="-48.37152099843037"/>
  </r>
  <r>
    <x v="245"/>
    <n v="1003503"/>
    <x v="239"/>
    <x v="6"/>
    <n v="125.62560000000002"/>
    <x v="3880"/>
    <x v="239"/>
    <x v="2"/>
    <x v="2"/>
    <x v="15777"/>
    <n v="147.33461969534866"/>
  </r>
  <r>
    <x v="199"/>
    <n v="1003454"/>
    <x v="2193"/>
    <x v="5"/>
    <n v="269.06560000000007"/>
    <x v="3881"/>
    <x v="2193"/>
    <x v="1"/>
    <x v="1"/>
    <x v="15778"/>
    <n v="15.494957363557409"/>
  </r>
  <r>
    <x v="38"/>
    <n v="1004435"/>
    <x v="968"/>
    <x v="8"/>
    <n v="56.124800000000008"/>
    <x v="3882"/>
    <x v="968"/>
    <x v="5"/>
    <x v="1"/>
    <x v="15779"/>
    <n v="453.819345458692"/>
  </r>
  <r>
    <x v="113"/>
    <n v="1002463"/>
    <x v="350"/>
    <x v="1"/>
    <n v="135.13600000000002"/>
    <x v="3883"/>
    <x v="350"/>
    <x v="11"/>
    <x v="3"/>
    <x v="15780"/>
    <n v="130.039663746152"/>
  </r>
  <r>
    <x v="256"/>
    <n v="1004035"/>
    <x v="788"/>
    <x v="5"/>
    <n v="117.5744"/>
    <x v="3884"/>
    <x v="788"/>
    <x v="7"/>
    <x v="2"/>
    <x v="15781"/>
    <n v="164.43069239562357"/>
  </r>
  <r>
    <x v="221"/>
    <n v="1002158"/>
    <x v="913"/>
    <x v="3"/>
    <n v="149.97120000000004"/>
    <x v="3885"/>
    <x v="913"/>
    <x v="7"/>
    <x v="2"/>
    <x v="15782"/>
    <n v="107.31180386634229"/>
  </r>
  <r>
    <x v="226"/>
    <n v="1002632"/>
    <x v="704"/>
    <x v="3"/>
    <n v="91.548800000000014"/>
    <x v="3886"/>
    <x v="704"/>
    <x v="4"/>
    <x v="1"/>
    <x v="15783"/>
    <n v="239.63175923660381"/>
  </r>
  <r>
    <x v="84"/>
    <n v="1006104"/>
    <x v="1788"/>
    <x v="7"/>
    <n v="98.204000000000008"/>
    <x v="3887"/>
    <x v="1788"/>
    <x v="9"/>
    <x v="0"/>
    <x v="15784"/>
    <n v="216.73944034866199"/>
  </r>
  <r>
    <x v="49"/>
    <n v="1002377"/>
    <x v="1359"/>
    <x v="3"/>
    <n v="220.4"/>
    <x v="3888"/>
    <x v="1359"/>
    <x v="11"/>
    <x v="3"/>
    <x v="15785"/>
    <n v="41.14555353901995"/>
  </r>
  <r>
    <x v="173"/>
    <n v="1001173"/>
    <x v="673"/>
    <x v="5"/>
    <n v="576.68352000000004"/>
    <x v="3889"/>
    <x v="673"/>
    <x v="4"/>
    <x v="1"/>
    <x v="15786"/>
    <n v="-46.043250897823462"/>
  </r>
  <r>
    <x v="241"/>
    <n v="1004257"/>
    <x v="1101"/>
    <x v="4"/>
    <n v="156.36800000000002"/>
    <x v="3890"/>
    <x v="1101"/>
    <x v="5"/>
    <x v="1"/>
    <x v="15787"/>
    <n v="99.020515706538404"/>
  </r>
  <r>
    <x v="345"/>
    <n v="1006452"/>
    <x v="2740"/>
    <x v="1"/>
    <n v="114.15600000000001"/>
    <x v="3891"/>
    <x v="2740"/>
    <x v="1"/>
    <x v="1"/>
    <x v="15788"/>
    <n v="172.63576158940398"/>
  </r>
  <r>
    <x v="77"/>
    <n v="1000013"/>
    <x v="2492"/>
    <x v="8"/>
    <n v="137.68569600000004"/>
    <x v="3891"/>
    <x v="2492"/>
    <x v="1"/>
    <x v="1"/>
    <x v="15789"/>
    <n v="126.04387314133196"/>
  </r>
  <r>
    <x v="36"/>
    <n v="1003598"/>
    <x v="648"/>
    <x v="7"/>
    <n v="202.96000000000004"/>
    <x v="3892"/>
    <x v="648"/>
    <x v="4"/>
    <x v="1"/>
    <x v="15790"/>
    <n v="53.373866771777692"/>
  </r>
  <r>
    <x v="208"/>
    <n v="1001822"/>
    <x v="2073"/>
    <x v="1"/>
    <n v="218.22399999999999"/>
    <x v="3893"/>
    <x v="2073"/>
    <x v="4"/>
    <x v="1"/>
    <x v="15791"/>
    <n v="42.646381699538118"/>
  </r>
  <r>
    <x v="349"/>
    <n v="1002494"/>
    <x v="2160"/>
    <x v="8"/>
    <n v="227.72480000000002"/>
    <x v="3894"/>
    <x v="2160"/>
    <x v="8"/>
    <x v="3"/>
    <x v="15792"/>
    <n v="36.740311112360189"/>
  </r>
  <r>
    <x v="253"/>
    <n v="1004259"/>
    <x v="1116"/>
    <x v="8"/>
    <n v="100.35520000000002"/>
    <x v="3895"/>
    <x v="1116"/>
    <x v="8"/>
    <x v="3"/>
    <x v="15793"/>
    <n v="210.39826536143619"/>
  </r>
  <r>
    <x v="294"/>
    <n v="1003081"/>
    <x v="345"/>
    <x v="4"/>
    <n v="145.95520000000002"/>
    <x v="3896"/>
    <x v="345"/>
    <x v="0"/>
    <x v="0"/>
    <x v="15794"/>
    <n v="113.47207910372499"/>
  </r>
  <r>
    <x v="4"/>
    <n v="1001801"/>
    <x v="870"/>
    <x v="1"/>
    <n v="214.42240000000004"/>
    <x v="3897"/>
    <x v="870"/>
    <x v="9"/>
    <x v="0"/>
    <x v="15795"/>
    <n v="45.361678630590831"/>
  </r>
  <r>
    <x v="289"/>
    <n v="1004603"/>
    <x v="31"/>
    <x v="5"/>
    <n v="20.665600000000001"/>
    <x v="3898"/>
    <x v="31"/>
    <x v="10"/>
    <x v="3"/>
    <x v="15796"/>
    <n v="1408.4468875812945"/>
  </r>
  <r>
    <x v="24"/>
    <n v="1001179"/>
    <x v="2840"/>
    <x v="7"/>
    <n v="86.805120000000016"/>
    <x v="3899"/>
    <x v="2840"/>
    <x v="5"/>
    <x v="1"/>
    <x v="15797"/>
    <n v="259.21014797283851"/>
  </r>
  <r>
    <x v="23"/>
    <n v="1002746"/>
    <x v="2490"/>
    <x v="7"/>
    <n v="240.48320000000004"/>
    <x v="3900"/>
    <x v="2490"/>
    <x v="1"/>
    <x v="1"/>
    <x v="15798"/>
    <n v="29.669598541602905"/>
  </r>
  <r>
    <x v="190"/>
    <n v="1003952"/>
    <x v="89"/>
    <x v="5"/>
    <n v="179.12000000000003"/>
    <x v="3901"/>
    <x v="89"/>
    <x v="8"/>
    <x v="3"/>
    <x v="15799"/>
    <n v="74.09781152300134"/>
  </r>
  <r>
    <x v="18"/>
    <n v="1002363"/>
    <x v="938"/>
    <x v="1"/>
    <n v="101.45920000000001"/>
    <x v="3902"/>
    <x v="938"/>
    <x v="1"/>
    <x v="1"/>
    <x v="15800"/>
    <n v="207.40514413675649"/>
  </r>
  <r>
    <x v="81"/>
    <n v="1003680"/>
    <x v="1881"/>
    <x v="9"/>
    <n v="205.5968"/>
    <x v="3903"/>
    <x v="1881"/>
    <x v="7"/>
    <x v="2"/>
    <x v="15801"/>
    <n v="51.705279459602515"/>
  </r>
  <r>
    <x v="90"/>
    <n v="1001580"/>
    <x v="1532"/>
    <x v="1"/>
    <n v="178.91200000000003"/>
    <x v="3904"/>
    <x v="1532"/>
    <x v="9"/>
    <x v="0"/>
    <x v="15802"/>
    <n v="74.343230191378979"/>
  </r>
  <r>
    <x v="65"/>
    <n v="1005036"/>
    <x v="247"/>
    <x v="3"/>
    <n v="134.93440000000004"/>
    <x v="3905"/>
    <x v="247"/>
    <x v="0"/>
    <x v="0"/>
    <x v="15803"/>
    <n v="131.19649251784563"/>
  </r>
  <r>
    <x v="205"/>
    <n v="1005293"/>
    <x v="2738"/>
    <x v="7"/>
    <n v="78.182400000000015"/>
    <x v="3906"/>
    <x v="2738"/>
    <x v="11"/>
    <x v="3"/>
    <x v="15804"/>
    <n v="299.2729821545513"/>
  </r>
  <r>
    <x v="350"/>
    <n v="1001668"/>
    <x v="2044"/>
    <x v="8"/>
    <n v="256.36160000000007"/>
    <x v="3907"/>
    <x v="2044"/>
    <x v="10"/>
    <x v="3"/>
    <x v="15805"/>
    <n v="21.795588730917569"/>
  </r>
  <r>
    <x v="347"/>
    <n v="1000037"/>
    <x v="2442"/>
    <x v="7"/>
    <n v="1693.4363520000004"/>
    <x v="3908"/>
    <x v="2442"/>
    <x v="2"/>
    <x v="2"/>
    <x v="15806"/>
    <n v="-81.561000528232441"/>
  </r>
  <r>
    <x v="13"/>
    <n v="1001613"/>
    <x v="1280"/>
    <x v="8"/>
    <n v="259.96800000000002"/>
    <x v="3909"/>
    <x v="1280"/>
    <x v="0"/>
    <x v="0"/>
    <x v="15807"/>
    <n v="20.141186607582487"/>
  </r>
  <r>
    <x v="227"/>
    <n v="1004746"/>
    <x v="2045"/>
    <x v="1"/>
    <n v="210.51840000000004"/>
    <x v="3910"/>
    <x v="2045"/>
    <x v="4"/>
    <x v="1"/>
    <x v="15808"/>
    <n v="48.39823977381549"/>
  </r>
  <r>
    <x v="119"/>
    <n v="1001512"/>
    <x v="1499"/>
    <x v="9"/>
    <n v="9.2256"/>
    <x v="3911"/>
    <x v="1499"/>
    <x v="10"/>
    <x v="3"/>
    <x v="15809"/>
    <n v="3286.3579604578567"/>
  </r>
  <r>
    <x v="310"/>
    <n v="1002624"/>
    <x v="1692"/>
    <x v="7"/>
    <n v="141.09760000000003"/>
    <x v="3912"/>
    <x v="1692"/>
    <x v="7"/>
    <x v="2"/>
    <x v="15810"/>
    <n v="121.46996121833395"/>
  </r>
  <r>
    <x v="160"/>
    <n v="1001754"/>
    <x v="316"/>
    <x v="4"/>
    <n v="32.9024"/>
    <x v="3913"/>
    <x v="316"/>
    <x v="6"/>
    <x v="2"/>
    <x v="15811"/>
    <n v="850.00389029371718"/>
  </r>
  <r>
    <x v="102"/>
    <n v="1001686"/>
    <x v="1590"/>
    <x v="5"/>
    <n v="202.48640000000003"/>
    <x v="3914"/>
    <x v="1590"/>
    <x v="8"/>
    <x v="3"/>
    <x v="15812"/>
    <n v="54.394645763863636"/>
  </r>
  <r>
    <x v="358"/>
    <n v="1003740"/>
    <x v="2698"/>
    <x v="5"/>
    <n v="148.69760000000002"/>
    <x v="3915"/>
    <x v="2698"/>
    <x v="5"/>
    <x v="1"/>
    <x v="15813"/>
    <n v="110.25894163725573"/>
  </r>
  <r>
    <x v="156"/>
    <n v="1016188"/>
    <x v="1610"/>
    <x v="1"/>
    <n v="195.74000000000004"/>
    <x v="3916"/>
    <x v="1610"/>
    <x v="3"/>
    <x v="0"/>
    <x v="15814"/>
    <n v="59.73450495555327"/>
  </r>
  <r>
    <x v="86"/>
    <n v="1015588"/>
    <x v="1666"/>
    <x v="1"/>
    <n v="227.21200000000005"/>
    <x v="3916"/>
    <x v="1666"/>
    <x v="3"/>
    <x v="0"/>
    <x v="15815"/>
    <n v="37.60906994348889"/>
  </r>
  <r>
    <x v="127"/>
    <n v="1016325"/>
    <x v="2367"/>
    <x v="1"/>
    <n v="303.64400000000006"/>
    <x v="3916"/>
    <x v="2367"/>
    <x v="1"/>
    <x v="1"/>
    <x v="15816"/>
    <n v="2.9706893599083033"/>
  </r>
  <r>
    <x v="221"/>
    <n v="1011341"/>
    <x v="1474"/>
    <x v="1"/>
    <n v="365.46400000000006"/>
    <x v="3916"/>
    <x v="1474"/>
    <x v="7"/>
    <x v="2"/>
    <x v="15817"/>
    <n v="-14.447299870849118"/>
  </r>
  <r>
    <x v="337"/>
    <n v="1015839"/>
    <x v="2042"/>
    <x v="1"/>
    <n v="374.45600000000007"/>
    <x v="3916"/>
    <x v="2042"/>
    <x v="2"/>
    <x v="2"/>
    <x v="15818"/>
    <n v="-16.501719828230829"/>
  </r>
  <r>
    <x v="224"/>
    <n v="1002472"/>
    <x v="2681"/>
    <x v="5"/>
    <n v="155.38880000000003"/>
    <x v="3917"/>
    <x v="2681"/>
    <x v="3"/>
    <x v="0"/>
    <x v="15819"/>
    <n v="101.22170967276919"/>
  </r>
  <r>
    <x v="353"/>
    <n v="1003047"/>
    <x v="1858"/>
    <x v="0"/>
    <n v="133.48160000000001"/>
    <x v="3918"/>
    <x v="1858"/>
    <x v="5"/>
    <x v="1"/>
    <x v="15820"/>
    <n v="134.60102366168817"/>
  </r>
  <r>
    <x v="135"/>
    <n v="1001712"/>
    <x v="1021"/>
    <x v="8"/>
    <n v="112.85760000000003"/>
    <x v="3919"/>
    <x v="1021"/>
    <x v="10"/>
    <x v="3"/>
    <x v="15821"/>
    <n v="177.54196438697969"/>
  </r>
  <r>
    <x v="34"/>
    <n v="1003861"/>
    <x v="1484"/>
    <x v="4"/>
    <n v="95.772800000000018"/>
    <x v="3920"/>
    <x v="1484"/>
    <x v="3"/>
    <x v="0"/>
    <x v="15822"/>
    <n v="227.09036386113803"/>
  </r>
  <r>
    <x v="18"/>
    <n v="1008879"/>
    <x v="1817"/>
    <x v="1"/>
    <n v="102.69999999999999"/>
    <x v="3921"/>
    <x v="1817"/>
    <x v="5"/>
    <x v="1"/>
    <x v="15823"/>
    <n v="205.14259006815973"/>
  </r>
  <r>
    <x v="28"/>
    <n v="1016028"/>
    <x v="1542"/>
    <x v="1"/>
    <n v="156.14000000000001"/>
    <x v="3921"/>
    <x v="1542"/>
    <x v="7"/>
    <x v="2"/>
    <x v="15824"/>
    <n v="100.70541821442293"/>
  </r>
  <r>
    <x v="339"/>
    <n v="1009375"/>
    <x v="1198"/>
    <x v="1"/>
    <n v="160.63600000000002"/>
    <x v="3921"/>
    <x v="1198"/>
    <x v="5"/>
    <x v="1"/>
    <x v="15825"/>
    <n v="95.087925496152764"/>
  </r>
  <r>
    <x v="22"/>
    <n v="1004217"/>
    <x v="905"/>
    <x v="0"/>
    <n v="260.98880000000003"/>
    <x v="3922"/>
    <x v="905"/>
    <x v="6"/>
    <x v="2"/>
    <x v="15826"/>
    <n v="20.079329074657618"/>
  </r>
  <r>
    <x v="253"/>
    <n v="1004124"/>
    <x v="2304"/>
    <x v="3"/>
    <n v="259.09440000000001"/>
    <x v="3923"/>
    <x v="2304"/>
    <x v="6"/>
    <x v="2"/>
    <x v="15827"/>
    <n v="20.967338545333281"/>
  </r>
  <r>
    <x v="170"/>
    <n v="1001717"/>
    <x v="2356"/>
    <x v="8"/>
    <n v="209.952"/>
    <x v="3924"/>
    <x v="2356"/>
    <x v="2"/>
    <x v="2"/>
    <x v="15828"/>
    <n v="49.314738606919711"/>
  </r>
  <r>
    <x v="236"/>
    <n v="1002636"/>
    <x v="2363"/>
    <x v="9"/>
    <n v="681.74336000000028"/>
    <x v="3925"/>
    <x v="2363"/>
    <x v="5"/>
    <x v="1"/>
    <x v="15829"/>
    <n v="-54.011491949111189"/>
  </r>
  <r>
    <x v="314"/>
    <n v="1004937"/>
    <x v="629"/>
    <x v="1"/>
    <n v="156.05120000000002"/>
    <x v="3926"/>
    <x v="629"/>
    <x v="4"/>
    <x v="1"/>
    <x v="15830"/>
    <n v="100.93738465324198"/>
  </r>
  <r>
    <x v="268"/>
    <n v="1003418"/>
    <x v="2670"/>
    <x v="9"/>
    <n v="259.19040000000001"/>
    <x v="3927"/>
    <x v="2670"/>
    <x v="8"/>
    <x v="3"/>
    <x v="15831"/>
    <n v="20.994759065150564"/>
  </r>
  <r>
    <x v="67"/>
    <n v="1003796"/>
    <x v="1163"/>
    <x v="8"/>
    <n v="70.803200000000004"/>
    <x v="3928"/>
    <x v="1163"/>
    <x v="10"/>
    <x v="3"/>
    <x v="15832"/>
    <n v="343.03025851938901"/>
  </r>
  <r>
    <x v="160"/>
    <n v="1006103"/>
    <x v="2286"/>
    <x v="1"/>
    <n v="97.89200000000001"/>
    <x v="3929"/>
    <x v="2286"/>
    <x v="9"/>
    <x v="0"/>
    <x v="15833"/>
    <n v="220.49605687900953"/>
  </r>
  <r>
    <x v="274"/>
    <n v="1001150"/>
    <x v="659"/>
    <x v="7"/>
    <n v="475.06137600000005"/>
    <x v="3930"/>
    <x v="659"/>
    <x v="9"/>
    <x v="0"/>
    <x v="15834"/>
    <n v="-33.929345584179856"/>
  </r>
  <r>
    <x v="145"/>
    <n v="1002018"/>
    <x v="2770"/>
    <x v="1"/>
    <n v="294.7552"/>
    <x v="3931"/>
    <x v="2770"/>
    <x v="10"/>
    <x v="3"/>
    <x v="15835"/>
    <n v="6.5068232892922797"/>
  </r>
  <r>
    <x v="279"/>
    <n v="1003958"/>
    <x v="2669"/>
    <x v="4"/>
    <n v="35.318400000000004"/>
    <x v="3932"/>
    <x v="2669"/>
    <x v="4"/>
    <x v="1"/>
    <x v="15836"/>
    <n v="789.16372202591288"/>
  </r>
  <r>
    <x v="200"/>
    <n v="1004458"/>
    <x v="477"/>
    <x v="5"/>
    <n v="327.11360000000008"/>
    <x v="3932"/>
    <x v="477"/>
    <x v="10"/>
    <x v="3"/>
    <x v="15837"/>
    <n v="-3.9971434999951239"/>
  </r>
  <r>
    <x v="299"/>
    <n v="1001385"/>
    <x v="2175"/>
    <x v="6"/>
    <n v="131.81088"/>
    <x v="3933"/>
    <x v="2175"/>
    <x v="11"/>
    <x v="3"/>
    <x v="15838"/>
    <n v="138.27447324530425"/>
  </r>
  <r>
    <x v="77"/>
    <n v="1017041"/>
    <x v="336"/>
    <x v="1"/>
    <n v="243.55199999999999"/>
    <x v="3934"/>
    <x v="336"/>
    <x v="11"/>
    <x v="3"/>
    <x v="15839"/>
    <n v="28.965707528577074"/>
  </r>
  <r>
    <x v="84"/>
    <n v="1014509"/>
    <x v="1918"/>
    <x v="1"/>
    <n v="250.29599999999999"/>
    <x v="3934"/>
    <x v="1918"/>
    <x v="0"/>
    <x v="0"/>
    <x v="15840"/>
    <n v="25.490842842074997"/>
  </r>
  <r>
    <x v="204"/>
    <n v="1017618"/>
    <x v="508"/>
    <x v="1"/>
    <n v="270.52800000000002"/>
    <x v="3934"/>
    <x v="508"/>
    <x v="1"/>
    <x v="1"/>
    <x v="15841"/>
    <n v="16.105748757984383"/>
  </r>
  <r>
    <x v="113"/>
    <n v="1018609"/>
    <x v="1031"/>
    <x v="1"/>
    <n v="305.37200000000001"/>
    <x v="3934"/>
    <x v="1031"/>
    <x v="5"/>
    <x v="1"/>
    <x v="15842"/>
    <n v="2.8576817782900874"/>
  </r>
  <r>
    <x v="263"/>
    <n v="1016376"/>
    <x v="280"/>
    <x v="1"/>
    <n v="344.71199999999999"/>
    <x v="3934"/>
    <x v="280"/>
    <x v="6"/>
    <x v="2"/>
    <x v="15843"/>
    <n v="-8.8808744691220411"/>
  </r>
  <r>
    <x v="26"/>
    <n v="1002331"/>
    <x v="2162"/>
    <x v="8"/>
    <n v="248.68160000000003"/>
    <x v="3935"/>
    <x v="2162"/>
    <x v="7"/>
    <x v="2"/>
    <x v="15844"/>
    <n v="26.346138998623136"/>
  </r>
  <r>
    <x v="361"/>
    <n v="1004620"/>
    <x v="508"/>
    <x v="1"/>
    <n v="249.92640000000003"/>
    <x v="3936"/>
    <x v="508"/>
    <x v="1"/>
    <x v="1"/>
    <x v="15845"/>
    <n v="25.743899003866726"/>
  </r>
  <r>
    <x v="325"/>
    <n v="1003939"/>
    <x v="1695"/>
    <x v="8"/>
    <n v="142.38079999999999"/>
    <x v="3937"/>
    <x v="1695"/>
    <x v="10"/>
    <x v="3"/>
    <x v="15846"/>
    <n v="120.73397536746529"/>
  </r>
  <r>
    <x v="144"/>
    <n v="1002025"/>
    <x v="12"/>
    <x v="7"/>
    <n v="154.84160000000003"/>
    <x v="3938"/>
    <x v="12"/>
    <x v="2"/>
    <x v="2"/>
    <x v="15847"/>
    <n v="102.97387782094735"/>
  </r>
  <r>
    <x v="297"/>
    <n v="1002395"/>
    <x v="1235"/>
    <x v="7"/>
    <n v="246.63679999999999"/>
    <x v="3939"/>
    <x v="1235"/>
    <x v="9"/>
    <x v="0"/>
    <x v="15848"/>
    <n v="27.444241897397319"/>
  </r>
  <r>
    <x v="265"/>
    <n v="1002418"/>
    <x v="2624"/>
    <x v="4"/>
    <n v="204.61120000000003"/>
    <x v="3940"/>
    <x v="2624"/>
    <x v="5"/>
    <x v="1"/>
    <x v="15849"/>
    <n v="53.65590935393567"/>
  </r>
  <r>
    <x v="171"/>
    <n v="1003311"/>
    <x v="934"/>
    <x v="8"/>
    <n v="333.38880000000006"/>
    <x v="3941"/>
    <x v="934"/>
    <x v="5"/>
    <x v="1"/>
    <x v="15850"/>
    <n v="-5.68717365430392"/>
  </r>
  <r>
    <x v="329"/>
    <n v="1001868"/>
    <x v="2054"/>
    <x v="2"/>
    <n v="185.14240000000001"/>
    <x v="3942"/>
    <x v="2054"/>
    <x v="1"/>
    <x v="1"/>
    <x v="15851"/>
    <n v="69.891802201980752"/>
  </r>
  <r>
    <x v="205"/>
    <n v="1005430"/>
    <x v="1628"/>
    <x v="2"/>
    <n v="58.260000000000012"/>
    <x v="3943"/>
    <x v="1628"/>
    <x v="6"/>
    <x v="2"/>
    <x v="15852"/>
    <n v="440.05561277033979"/>
  </r>
  <r>
    <x v="180"/>
    <n v="1006156"/>
    <x v="217"/>
    <x v="4"/>
    <n v="157.14800000000002"/>
    <x v="3943"/>
    <x v="217"/>
    <x v="10"/>
    <x v="3"/>
    <x v="15853"/>
    <n v="100.21661109272786"/>
  </r>
  <r>
    <x v="326"/>
    <n v="1000136"/>
    <x v="216"/>
    <x v="1"/>
    <n v="69.454943999999998"/>
    <x v="3944"/>
    <x v="216"/>
    <x v="11"/>
    <x v="3"/>
    <x v="15854"/>
    <n v="353.2061164717087"/>
  </r>
  <r>
    <x v="284"/>
    <n v="1004845"/>
    <x v="2792"/>
    <x v="4"/>
    <n v="181.79520000000002"/>
    <x v="3945"/>
    <x v="2792"/>
    <x v="4"/>
    <x v="1"/>
    <x v="15855"/>
    <n v="73.151986411082362"/>
  </r>
  <r>
    <x v="199"/>
    <n v="1004556"/>
    <x v="2070"/>
    <x v="4"/>
    <n v="227.2064"/>
    <x v="3946"/>
    <x v="2070"/>
    <x v="8"/>
    <x v="3"/>
    <x v="15856"/>
    <n v="38.551378834399046"/>
  </r>
  <r>
    <x v="87"/>
    <n v="1012911"/>
    <x v="1887"/>
    <x v="1"/>
    <n v="166.86000000000004"/>
    <x v="3947"/>
    <x v="1887"/>
    <x v="0"/>
    <x v="0"/>
    <x v="15857"/>
    <n v="88.670550161812272"/>
  </r>
  <r>
    <x v="175"/>
    <n v="1013779"/>
    <x v="562"/>
    <x v="1"/>
    <n v="233.17600000000004"/>
    <x v="3947"/>
    <x v="562"/>
    <x v="6"/>
    <x v="2"/>
    <x v="15858"/>
    <n v="35.01204240573643"/>
  </r>
  <r>
    <x v="64"/>
    <n v="1017795"/>
    <x v="2005"/>
    <x v="1"/>
    <n v="268.02000000000004"/>
    <x v="3947"/>
    <x v="2005"/>
    <x v="2"/>
    <x v="2"/>
    <x v="15859"/>
    <n v="17.459771658831428"/>
  </r>
  <r>
    <x v="170"/>
    <n v="1012664"/>
    <x v="1218"/>
    <x v="1"/>
    <n v="352.32000000000005"/>
    <x v="3947"/>
    <x v="1218"/>
    <x v="11"/>
    <x v="3"/>
    <x v="15860"/>
    <n v="-10.644959128065395"/>
  </r>
  <r>
    <x v="71"/>
    <n v="1017139"/>
    <x v="2680"/>
    <x v="1"/>
    <n v="381.54400000000004"/>
    <x v="3947"/>
    <x v="2680"/>
    <x v="11"/>
    <x v="3"/>
    <x v="15861"/>
    <n v="-17.489023546432389"/>
  </r>
  <r>
    <x v="31"/>
    <n v="1004149"/>
    <x v="1735"/>
    <x v="4"/>
    <n v="231.64800000000005"/>
    <x v="3948"/>
    <x v="1735"/>
    <x v="3"/>
    <x v="0"/>
    <x v="15862"/>
    <n v="35.90602983837546"/>
  </r>
  <r>
    <x v="23"/>
    <n v="1003473"/>
    <x v="2144"/>
    <x v="4"/>
    <n v="129.27360000000002"/>
    <x v="3949"/>
    <x v="2144"/>
    <x v="3"/>
    <x v="0"/>
    <x v="15863"/>
    <n v="143.63334818555376"/>
  </r>
  <r>
    <x v="181"/>
    <n v="1001083"/>
    <x v="2773"/>
    <x v="4"/>
    <n v="432.35961600000013"/>
    <x v="3950"/>
    <x v="2773"/>
    <x v="4"/>
    <x v="1"/>
    <x v="15864"/>
    <n v="-27.14412994575332"/>
  </r>
  <r>
    <x v="201"/>
    <n v="1001113"/>
    <x v="1005"/>
    <x v="2"/>
    <n v="430.31654400000008"/>
    <x v="3951"/>
    <x v="1005"/>
    <x v="6"/>
    <x v="2"/>
    <x v="15865"/>
    <n v="-26.742151935483122"/>
  </r>
  <r>
    <x v="155"/>
    <n v="1001263"/>
    <x v="1376"/>
    <x v="4"/>
    <n v="388.27008000000006"/>
    <x v="3952"/>
    <x v="1376"/>
    <x v="7"/>
    <x v="2"/>
    <x v="15866"/>
    <n v="-18.800356700160865"/>
  </r>
  <r>
    <x v="364"/>
    <n v="1003041"/>
    <x v="789"/>
    <x v="2"/>
    <n v="83.024000000000001"/>
    <x v="3953"/>
    <x v="789"/>
    <x v="2"/>
    <x v="2"/>
    <x v="15867"/>
    <n v="279.75332433994993"/>
  </r>
  <r>
    <x v="163"/>
    <n v="1001191"/>
    <x v="980"/>
    <x v="9"/>
    <n v="577.28640000000007"/>
    <x v="3954"/>
    <x v="980"/>
    <x v="11"/>
    <x v="3"/>
    <x v="15868"/>
    <n v="-45.368898349242251"/>
  </r>
  <r>
    <x v="351"/>
    <n v="1005186"/>
    <x v="2165"/>
    <x v="6"/>
    <n v="266.31360000000006"/>
    <x v="3955"/>
    <x v="2165"/>
    <x v="0"/>
    <x v="0"/>
    <x v="15869"/>
    <n v="18.437961861504608"/>
  </r>
  <r>
    <x v="276"/>
    <n v="1001313"/>
    <x v="2150"/>
    <x v="6"/>
    <n v="486.20544000000001"/>
    <x v="3956"/>
    <x v="2150"/>
    <x v="11"/>
    <x v="3"/>
    <x v="15870"/>
    <n v="-35.106608432846805"/>
  </r>
  <r>
    <x v="244"/>
    <n v="1005360"/>
    <x v="185"/>
    <x v="5"/>
    <n v="41.100800000000007"/>
    <x v="3957"/>
    <x v="185"/>
    <x v="9"/>
    <x v="0"/>
    <x v="15871"/>
    <n v="667.70476487075666"/>
  </r>
  <r>
    <x v="111"/>
    <n v="1005899"/>
    <x v="1557"/>
    <x v="6"/>
    <n v="49.068000000000012"/>
    <x v="3957"/>
    <x v="1557"/>
    <x v="1"/>
    <x v="1"/>
    <x v="15872"/>
    <n v="543.05209097578847"/>
  </r>
  <r>
    <x v="24"/>
    <n v="1005716"/>
    <x v="746"/>
    <x v="3"/>
    <n v="89.748000000000019"/>
    <x v="3957"/>
    <x v="746"/>
    <x v="3"/>
    <x v="0"/>
    <x v="15873"/>
    <n v="251.57641395908539"/>
  </r>
  <r>
    <x v="144"/>
    <n v="1005406"/>
    <x v="2741"/>
    <x v="9"/>
    <n v="235.63520000000005"/>
    <x v="3957"/>
    <x v="2741"/>
    <x v="0"/>
    <x v="0"/>
    <x v="15874"/>
    <n v="33.90732793742189"/>
  </r>
  <r>
    <x v="9"/>
    <n v="1013426"/>
    <x v="741"/>
    <x v="1"/>
    <n v="222.80000000000007"/>
    <x v="3958"/>
    <x v="741"/>
    <x v="7"/>
    <x v="2"/>
    <x v="15875"/>
    <n v="41.621543985637324"/>
  </r>
  <r>
    <x v="238"/>
    <n v="1003913"/>
    <x v="243"/>
    <x v="3"/>
    <n v="227.48800000000003"/>
    <x v="3959"/>
    <x v="243"/>
    <x v="10"/>
    <x v="3"/>
    <x v="15876"/>
    <n v="38.731889154592764"/>
  </r>
  <r>
    <x v="6"/>
    <n v="1005326"/>
    <x v="793"/>
    <x v="8"/>
    <n v="168.74560000000002"/>
    <x v="3960"/>
    <x v="793"/>
    <x v="9"/>
    <x v="0"/>
    <x v="15877"/>
    <n v="87.060047787912694"/>
  </r>
  <r>
    <x v="145"/>
    <n v="1002366"/>
    <x v="1782"/>
    <x v="2"/>
    <n v="227.9136"/>
    <x v="3961"/>
    <x v="1782"/>
    <x v="3"/>
    <x v="0"/>
    <x v="15878"/>
    <n v="38.511611417660028"/>
  </r>
  <r>
    <x v="153"/>
    <n v="1001685"/>
    <x v="2610"/>
    <x v="2"/>
    <n v="96.00960000000002"/>
    <x v="3962"/>
    <x v="2610"/>
    <x v="5"/>
    <x v="1"/>
    <x v="15879"/>
    <n v="228.89311068893105"/>
  </r>
  <r>
    <x v="123"/>
    <n v="1003239"/>
    <x v="263"/>
    <x v="7"/>
    <n v="134.77440000000001"/>
    <x v="3963"/>
    <x v="263"/>
    <x v="3"/>
    <x v="0"/>
    <x v="15880"/>
    <n v="134.30681197616167"/>
  </r>
  <r>
    <x v="105"/>
    <n v="1004915"/>
    <x v="419"/>
    <x v="5"/>
    <n v="193.71200000000002"/>
    <x v="3964"/>
    <x v="419"/>
    <x v="10"/>
    <x v="3"/>
    <x v="15881"/>
    <n v="63.026141901379383"/>
  </r>
  <r>
    <x v="155"/>
    <n v="1004139"/>
    <x v="1699"/>
    <x v="0"/>
    <n v="224.31360000000006"/>
    <x v="3965"/>
    <x v="1699"/>
    <x v="9"/>
    <x v="0"/>
    <x v="15882"/>
    <n v="40.85512425461495"/>
  </r>
  <r>
    <x v="126"/>
    <n v="1003902"/>
    <x v="2585"/>
    <x v="3"/>
    <n v="29.120000000000005"/>
    <x v="3966"/>
    <x v="2585"/>
    <x v="2"/>
    <x v="2"/>
    <x v="15883"/>
    <n v="985.07142857142844"/>
  </r>
  <r>
    <x v="347"/>
    <n v="1004980"/>
    <x v="828"/>
    <x v="5"/>
    <n v="196.89600000000002"/>
    <x v="3967"/>
    <x v="828"/>
    <x v="9"/>
    <x v="0"/>
    <x v="15884"/>
    <n v="60.548309767593032"/>
  </r>
  <r>
    <x v="136"/>
    <n v="1003019"/>
    <x v="2146"/>
    <x v="6"/>
    <n v="113.20960000000001"/>
    <x v="3968"/>
    <x v="2146"/>
    <x v="3"/>
    <x v="0"/>
    <x v="15885"/>
    <n v="179.27878907795804"/>
  </r>
  <r>
    <x v="233"/>
    <n v="1008181"/>
    <x v="795"/>
    <x v="1"/>
    <n v="18.868000000000009"/>
    <x v="3969"/>
    <x v="795"/>
    <x v="8"/>
    <x v="3"/>
    <x v="15886"/>
    <n v="1576.1178715285134"/>
  </r>
  <r>
    <x v="55"/>
    <n v="1006664"/>
    <x v="1591"/>
    <x v="1"/>
    <n v="108.02000000000002"/>
    <x v="3969"/>
    <x v="1591"/>
    <x v="7"/>
    <x v="2"/>
    <x v="15887"/>
    <n v="192.76978337344931"/>
  </r>
  <r>
    <x v="351"/>
    <n v="1015694"/>
    <x v="2538"/>
    <x v="1"/>
    <n v="379.90000000000003"/>
    <x v="3969"/>
    <x v="2538"/>
    <x v="10"/>
    <x v="3"/>
    <x v="15888"/>
    <n v="-16.754430113187681"/>
  </r>
  <r>
    <x v="304"/>
    <n v="1003935"/>
    <x v="1394"/>
    <x v="6"/>
    <n v="112.79680000000002"/>
    <x v="3970"/>
    <x v="1394"/>
    <x v="4"/>
    <x v="1"/>
    <x v="15889"/>
    <n v="180.40689097563055"/>
  </r>
  <r>
    <x v="354"/>
    <n v="1003329"/>
    <x v="16"/>
    <x v="8"/>
    <n v="140.55040000000002"/>
    <x v="3971"/>
    <x v="16"/>
    <x v="2"/>
    <x v="2"/>
    <x v="15890"/>
    <n v="125.05521151131549"/>
  </r>
  <r>
    <x v="272"/>
    <n v="1003720"/>
    <x v="253"/>
    <x v="4"/>
    <n v="160.70720000000003"/>
    <x v="3972"/>
    <x v="253"/>
    <x v="3"/>
    <x v="0"/>
    <x v="15891"/>
    <n v="96.837229445849289"/>
  </r>
  <r>
    <x v="278"/>
    <n v="1005547"/>
    <x v="1658"/>
    <x v="3"/>
    <n v="12.659999999999997"/>
    <x v="3973"/>
    <x v="1658"/>
    <x v="8"/>
    <x v="3"/>
    <x v="15892"/>
    <n v="2399.4407582938388"/>
  </r>
  <r>
    <x v="90"/>
    <n v="1005891"/>
    <x v="1341"/>
    <x v="0"/>
    <n v="67.171999999999997"/>
    <x v="3973"/>
    <x v="1341"/>
    <x v="10"/>
    <x v="3"/>
    <x v="15893"/>
    <n v="371.07306615851843"/>
  </r>
  <r>
    <x v="211"/>
    <n v="1005623"/>
    <x v="807"/>
    <x v="6"/>
    <n v="68.683999999999997"/>
    <x v="3973"/>
    <x v="807"/>
    <x v="10"/>
    <x v="3"/>
    <x v="15894"/>
    <n v="360.70292935763786"/>
  </r>
  <r>
    <x v="12"/>
    <n v="1001495"/>
    <x v="1487"/>
    <x v="7"/>
    <n v="511.73452800000007"/>
    <x v="3974"/>
    <x v="1487"/>
    <x v="4"/>
    <x v="1"/>
    <x v="15895"/>
    <n v="-38.162687353392734"/>
  </r>
  <r>
    <x v="50"/>
    <n v="1001945"/>
    <x v="2110"/>
    <x v="9"/>
    <n v="344.2240000000001"/>
    <x v="3975"/>
    <x v="2110"/>
    <x v="3"/>
    <x v="0"/>
    <x v="15896"/>
    <n v="-8.0501069071302531"/>
  </r>
  <r>
    <x v="311"/>
    <n v="1001498"/>
    <x v="1918"/>
    <x v="7"/>
    <n v="664.07923200000005"/>
    <x v="3976"/>
    <x v="1918"/>
    <x v="0"/>
    <x v="0"/>
    <x v="15897"/>
    <n v="-52.336097148118597"/>
  </r>
  <r>
    <x v="68"/>
    <n v="1001119"/>
    <x v="290"/>
    <x v="2"/>
    <n v="230.14598400000006"/>
    <x v="3977"/>
    <x v="290"/>
    <x v="1"/>
    <x v="1"/>
    <x v="15898"/>
    <n v="37.541778699905521"/>
  </r>
  <r>
    <x v="333"/>
    <n v="1004475"/>
    <x v="1669"/>
    <x v="5"/>
    <n v="68.9696"/>
    <x v="3978"/>
    <x v="1669"/>
    <x v="2"/>
    <x v="2"/>
    <x v="15899"/>
    <n v="359.02310583213477"/>
  </r>
  <r>
    <x v="355"/>
    <n v="1002142"/>
    <x v="2524"/>
    <x v="8"/>
    <n v="180.02880000000005"/>
    <x v="3979"/>
    <x v="2524"/>
    <x v="0"/>
    <x v="0"/>
    <x v="15900"/>
    <n v="75.877459606462921"/>
  </r>
  <r>
    <x v="363"/>
    <n v="1003693"/>
    <x v="2164"/>
    <x v="5"/>
    <n v="90.966400000000007"/>
    <x v="3980"/>
    <x v="2164"/>
    <x v="11"/>
    <x v="3"/>
    <x v="15901"/>
    <n v="248.26573328173916"/>
  </r>
  <r>
    <x v="20"/>
    <n v="1000940"/>
    <x v="2210"/>
    <x v="2"/>
    <n v="596.65920000000006"/>
    <x v="3981"/>
    <x v="2210"/>
    <x v="8"/>
    <x v="3"/>
    <x v="15902"/>
    <n v="-46.892766121765987"/>
  </r>
  <r>
    <x v="103"/>
    <n v="1001328"/>
    <x v="1340"/>
    <x v="6"/>
    <n v="212.86080000000004"/>
    <x v="3982"/>
    <x v="1340"/>
    <x v="4"/>
    <x v="1"/>
    <x v="15903"/>
    <n v="48.900314195943992"/>
  </r>
  <r>
    <x v="104"/>
    <n v="1002888"/>
    <x v="374"/>
    <x v="7"/>
    <n v="225.12640000000002"/>
    <x v="3983"/>
    <x v="374"/>
    <x v="2"/>
    <x v="2"/>
    <x v="15904"/>
    <n v="40.792372640436653"/>
  </r>
  <r>
    <x v="91"/>
    <n v="1004674"/>
    <x v="2162"/>
    <x v="1"/>
    <n v="253.16160000000002"/>
    <x v="3983"/>
    <x v="2162"/>
    <x v="7"/>
    <x v="2"/>
    <x v="15905"/>
    <n v="25.200978347427089"/>
  </r>
  <r>
    <x v="26"/>
    <n v="1008689"/>
    <x v="845"/>
    <x v="1"/>
    <n v="160.10000000000002"/>
    <x v="3984"/>
    <x v="845"/>
    <x v="2"/>
    <x v="2"/>
    <x v="15906"/>
    <n v="97.980662086196105"/>
  </r>
  <r>
    <x v="193"/>
    <n v="1001544"/>
    <x v="699"/>
    <x v="5"/>
    <n v="77.166720000000012"/>
    <x v="3985"/>
    <x v="699"/>
    <x v="1"/>
    <x v="1"/>
    <x v="15907"/>
    <n v="310.86395793419751"/>
  </r>
  <r>
    <x v="124"/>
    <n v="1002475"/>
    <x v="668"/>
    <x v="6"/>
    <n v="203.46560000000002"/>
    <x v="3986"/>
    <x v="668"/>
    <x v="7"/>
    <x v="2"/>
    <x v="15908"/>
    <n v="55.852586383152747"/>
  </r>
  <r>
    <x v="359"/>
    <n v="1003023"/>
    <x v="2108"/>
    <x v="5"/>
    <n v="130.12800000000001"/>
    <x v="3987"/>
    <x v="2108"/>
    <x v="4"/>
    <x v="1"/>
    <x v="15909"/>
    <n v="143.79595475224397"/>
  </r>
  <r>
    <x v="2"/>
    <n v="1005296"/>
    <x v="1763"/>
    <x v="3"/>
    <n v="150.00000000000003"/>
    <x v="3988"/>
    <x v="1763"/>
    <x v="6"/>
    <x v="2"/>
    <x v="15910"/>
    <n v="111.51866666666668"/>
  </r>
  <r>
    <x v="161"/>
    <n v="1004468"/>
    <x v="1688"/>
    <x v="5"/>
    <n v="222.5504"/>
    <x v="3989"/>
    <x v="1688"/>
    <x v="11"/>
    <x v="3"/>
    <x v="15911"/>
    <n v="42.569233755589757"/>
  </r>
  <r>
    <x v="104"/>
    <n v="1005989"/>
    <x v="75"/>
    <x v="4"/>
    <n v="67.064000000000007"/>
    <x v="3990"/>
    <x v="75"/>
    <x v="6"/>
    <x v="2"/>
    <x v="15912"/>
    <n v="373.16831683168311"/>
  </r>
  <r>
    <x v="276"/>
    <n v="1001634"/>
    <x v="456"/>
    <x v="6"/>
    <n v="160.74880000000002"/>
    <x v="3991"/>
    <x v="456"/>
    <x v="7"/>
    <x v="2"/>
    <x v="15913"/>
    <n v="97.419675916709849"/>
  </r>
  <r>
    <x v="152"/>
    <n v="1000084"/>
    <x v="2625"/>
    <x v="0"/>
    <n v="451.96800000000007"/>
    <x v="3992"/>
    <x v="2625"/>
    <x v="5"/>
    <x v="1"/>
    <x v="15914"/>
    <n v="-29.772718776550562"/>
  </r>
  <r>
    <x v="55"/>
    <n v="1001986"/>
    <x v="1237"/>
    <x v="4"/>
    <n v="114.26880000000001"/>
    <x v="3993"/>
    <x v="1237"/>
    <x v="6"/>
    <x v="2"/>
    <x v="15915"/>
    <n v="177.78403203674142"/>
  </r>
  <r>
    <x v="87"/>
    <n v="1000056"/>
    <x v="91"/>
    <x v="2"/>
    <n v="102.26073600000001"/>
    <x v="3994"/>
    <x v="91"/>
    <x v="0"/>
    <x v="0"/>
    <x v="15916"/>
    <n v="210.43514179283829"/>
  </r>
  <r>
    <x v="199"/>
    <n v="1004301"/>
    <x v="564"/>
    <x v="7"/>
    <n v="339.79520000000002"/>
    <x v="3995"/>
    <x v="564"/>
    <x v="8"/>
    <x v="3"/>
    <x v="15917"/>
    <n v="-6.553241481927925"/>
  </r>
  <r>
    <x v="242"/>
    <n v="1000830"/>
    <x v="2685"/>
    <x v="7"/>
    <n v="226.67328000000003"/>
    <x v="3996"/>
    <x v="2685"/>
    <x v="2"/>
    <x v="2"/>
    <x v="15918"/>
    <n v="40.107403925156071"/>
  </r>
  <r>
    <x v="316"/>
    <n v="1000103"/>
    <x v="2697"/>
    <x v="4"/>
    <n v="63.465600000000023"/>
    <x v="3997"/>
    <x v="2697"/>
    <x v="6"/>
    <x v="2"/>
    <x v="15919"/>
    <n v="400.41918015428826"/>
  </r>
  <r>
    <x v="189"/>
    <n v="1002666"/>
    <x v="930"/>
    <x v="0"/>
    <n v="209.80160000000001"/>
    <x v="3998"/>
    <x v="930"/>
    <x v="5"/>
    <x v="1"/>
    <x v="15920"/>
    <n v="51.396176196940367"/>
  </r>
  <r>
    <x v="336"/>
    <n v="1004667"/>
    <x v="64"/>
    <x v="8"/>
    <n v="211.04640000000001"/>
    <x v="3999"/>
    <x v="64"/>
    <x v="1"/>
    <x v="1"/>
    <x v="15921"/>
    <n v="50.532773835516743"/>
  </r>
  <r>
    <x v="163"/>
    <n v="1001567"/>
    <x v="1513"/>
    <x v="8"/>
    <n v="226.76480000000004"/>
    <x v="4000"/>
    <x v="1513"/>
    <x v="4"/>
    <x v="1"/>
    <x v="15922"/>
    <n v="40.104425378189227"/>
  </r>
  <r>
    <x v="132"/>
    <n v="1000517"/>
    <x v="626"/>
    <x v="9"/>
    <n v="307.70956800000005"/>
    <x v="4001"/>
    <x v="626"/>
    <x v="6"/>
    <x v="2"/>
    <x v="15923"/>
    <n v="3.2502336748917755"/>
  </r>
  <r>
    <x v="140"/>
    <n v="1002397"/>
    <x v="645"/>
    <x v="4"/>
    <n v="56.688000000000002"/>
    <x v="4002"/>
    <x v="645"/>
    <x v="11"/>
    <x v="3"/>
    <x v="15924"/>
    <n v="460.49887101326561"/>
  </r>
  <r>
    <x v="18"/>
    <n v="1001485"/>
    <x v="326"/>
    <x v="0"/>
    <n v="299.24448000000001"/>
    <x v="4003"/>
    <x v="326"/>
    <x v="6"/>
    <x v="2"/>
    <x v="15925"/>
    <n v="6.1879570844548359"/>
  </r>
  <r>
    <x v="134"/>
    <n v="1002857"/>
    <x v="2396"/>
    <x v="8"/>
    <n v="116.88640000000001"/>
    <x v="4004"/>
    <x v="2396"/>
    <x v="6"/>
    <x v="2"/>
    <x v="15926"/>
    <n v="171.85951487940429"/>
  </r>
  <r>
    <x v="66"/>
    <n v="1001806"/>
    <x v="1077"/>
    <x v="6"/>
    <n v="522.59392000000014"/>
    <x v="4005"/>
    <x v="1077"/>
    <x v="2"/>
    <x v="2"/>
    <x v="15927"/>
    <n v="-39.160287207321517"/>
  </r>
  <r>
    <x v="125"/>
    <n v="1004477"/>
    <x v="723"/>
    <x v="3"/>
    <n v="164.43200000000002"/>
    <x v="4006"/>
    <x v="723"/>
    <x v="4"/>
    <x v="1"/>
    <x v="15928"/>
    <n v="93.380850442736232"/>
  </r>
  <r>
    <x v="244"/>
    <n v="1001876"/>
    <x v="2383"/>
    <x v="6"/>
    <n v="56.582400000000007"/>
    <x v="4007"/>
    <x v="2383"/>
    <x v="6"/>
    <x v="2"/>
    <x v="15929"/>
    <n v="462.20110847189233"/>
  </r>
  <r>
    <x v="114"/>
    <n v="1001144"/>
    <x v="714"/>
    <x v="9"/>
    <n v="486.45772800000009"/>
    <x v="4008"/>
    <x v="714"/>
    <x v="4"/>
    <x v="1"/>
    <x v="15930"/>
    <n v="-34.600656606281724"/>
  </r>
  <r>
    <x v="222"/>
    <n v="1004659"/>
    <x v="857"/>
    <x v="2"/>
    <n v="223.43360000000004"/>
    <x v="4009"/>
    <x v="857"/>
    <x v="11"/>
    <x v="3"/>
    <x v="15931"/>
    <n v="42.403649227331961"/>
  </r>
  <r>
    <x v="65"/>
    <n v="1001537"/>
    <x v="1004"/>
    <x v="2"/>
    <n v="3.727872000000001"/>
    <x v="4010"/>
    <x v="1004"/>
    <x v="0"/>
    <x v="0"/>
    <x v="15932"/>
    <n v="8436.215835736848"/>
  </r>
  <r>
    <x v="292"/>
    <n v="1006172"/>
    <x v="2511"/>
    <x v="8"/>
    <n v="31.560000000000002"/>
    <x v="4011"/>
    <x v="2511"/>
    <x v="8"/>
    <x v="3"/>
    <x v="15933"/>
    <n v="908.30798479087457"/>
  </r>
  <r>
    <x v="233"/>
    <n v="1006210"/>
    <x v="1192"/>
    <x v="9"/>
    <n v="40.380000000000024"/>
    <x v="4011"/>
    <x v="1192"/>
    <x v="10"/>
    <x v="3"/>
    <x v="15934"/>
    <n v="688.06835066864744"/>
  </r>
  <r>
    <x v="17"/>
    <n v="1004827"/>
    <x v="2803"/>
    <x v="0"/>
    <n v="99.193600000000018"/>
    <x v="4012"/>
    <x v="2803"/>
    <x v="6"/>
    <x v="2"/>
    <x v="15935"/>
    <n v="220.83763468610874"/>
  </r>
  <r>
    <x v="180"/>
    <n v="1000874"/>
    <x v="1081"/>
    <x v="9"/>
    <n v="565.81248000000016"/>
    <x v="4013"/>
    <x v="1081"/>
    <x v="4"/>
    <x v="1"/>
    <x v="15936"/>
    <n v="-43.741542074151482"/>
  </r>
  <r>
    <x v="146"/>
    <n v="1002648"/>
    <x v="2534"/>
    <x v="7"/>
    <n v="72.470400000000012"/>
    <x v="4014"/>
    <x v="2534"/>
    <x v="9"/>
    <x v="0"/>
    <x v="15937"/>
    <n v="339.28169293946218"/>
  </r>
  <r>
    <x v="134"/>
    <n v="1004774"/>
    <x v="2600"/>
    <x v="1"/>
    <n v="256.99840000000006"/>
    <x v="4015"/>
    <x v="2600"/>
    <x v="1"/>
    <x v="1"/>
    <x v="15938"/>
    <n v="23.878125311285956"/>
  </r>
  <r>
    <x v="30"/>
    <n v="1005166"/>
    <x v="858"/>
    <x v="4"/>
    <n v="231.3408"/>
    <x v="4016"/>
    <x v="858"/>
    <x v="7"/>
    <x v="2"/>
    <x v="15939"/>
    <n v="37.628468475945446"/>
  </r>
  <r>
    <x v="105"/>
    <n v="1006224"/>
    <x v="2168"/>
    <x v="5"/>
    <n v="9.7000000000000028"/>
    <x v="4017"/>
    <x v="2168"/>
    <x v="2"/>
    <x v="2"/>
    <x v="15940"/>
    <n v="3182.4874226804118"/>
  </r>
  <r>
    <x v="15"/>
    <n v="1004768"/>
    <x v="1538"/>
    <x v="2"/>
    <n v="149.60640000000001"/>
    <x v="4018"/>
    <x v="1538"/>
    <x v="9"/>
    <x v="0"/>
    <x v="15941"/>
    <n v="112.82939767282683"/>
  </r>
  <r>
    <x v="218"/>
    <n v="1000275"/>
    <x v="43"/>
    <x v="9"/>
    <n v="185.44204800000003"/>
    <x v="4019"/>
    <x v="43"/>
    <x v="10"/>
    <x v="3"/>
    <x v="15942"/>
    <n v="71.705782714392825"/>
  </r>
  <r>
    <x v="326"/>
    <n v="1000952"/>
    <x v="1151"/>
    <x v="6"/>
    <n v="532.32576000000006"/>
    <x v="4020"/>
    <x v="1151"/>
    <x v="2"/>
    <x v="2"/>
    <x v="15943"/>
    <n v="-40.177249660057782"/>
  </r>
  <r>
    <x v="219"/>
    <n v="1001064"/>
    <x v="766"/>
    <x v="6"/>
    <n v="458.50444800000008"/>
    <x v="4021"/>
    <x v="766"/>
    <x v="9"/>
    <x v="0"/>
    <x v="15944"/>
    <n v="-30.538200580335474"/>
  </r>
  <r>
    <x v="82"/>
    <n v="1004543"/>
    <x v="110"/>
    <x v="8"/>
    <n v="130.45440000000002"/>
    <x v="4022"/>
    <x v="110"/>
    <x v="4"/>
    <x v="1"/>
    <x v="15945"/>
    <n v="144.18647435425709"/>
  </r>
  <r>
    <x v="88"/>
    <n v="1000519"/>
    <x v="725"/>
    <x v="4"/>
    <n v="629.23430400000018"/>
    <x v="4023"/>
    <x v="725"/>
    <x v="0"/>
    <x v="0"/>
    <x v="15946"/>
    <n v="-49.373470903455392"/>
  </r>
  <r>
    <x v="95"/>
    <n v="1002059"/>
    <x v="2581"/>
    <x v="3"/>
    <n v="194.30080000000001"/>
    <x v="4024"/>
    <x v="2581"/>
    <x v="0"/>
    <x v="0"/>
    <x v="15947"/>
    <n v="63.971409278808956"/>
  </r>
  <r>
    <x v="233"/>
    <n v="1004128"/>
    <x v="1446"/>
    <x v="2"/>
    <n v="116.61440000000003"/>
    <x v="4025"/>
    <x v="1446"/>
    <x v="3"/>
    <x v="0"/>
    <x v="15948"/>
    <n v="173.34085670380327"/>
  </r>
  <r>
    <x v="298"/>
    <n v="1005123"/>
    <x v="1695"/>
    <x v="6"/>
    <n v="236.05440000000004"/>
    <x v="4026"/>
    <x v="1695"/>
    <x v="10"/>
    <x v="3"/>
    <x v="15949"/>
    <n v="35.056495451895813"/>
  </r>
  <r>
    <x v="276"/>
    <n v="1005264"/>
    <x v="2143"/>
    <x v="6"/>
    <n v="493.96416000000011"/>
    <x v="4027"/>
    <x v="2143"/>
    <x v="11"/>
    <x v="3"/>
    <x v="15950"/>
    <n v="-35.453211828161798"/>
  </r>
  <r>
    <x v="90"/>
    <n v="1001417"/>
    <x v="4"/>
    <x v="1"/>
    <n v="406.29542400000014"/>
    <x v="4028"/>
    <x v="4"/>
    <x v="4"/>
    <x v="1"/>
    <x v="15951"/>
    <n v="-21.525318483527911"/>
  </r>
  <r>
    <x v="215"/>
    <n v="1008463"/>
    <x v="2202"/>
    <x v="1"/>
    <n v="25.960000000000008"/>
    <x v="4029"/>
    <x v="2202"/>
    <x v="9"/>
    <x v="0"/>
    <x v="15952"/>
    <n v="1128.7171648690287"/>
  </r>
  <r>
    <x v="142"/>
    <n v="1001908"/>
    <x v="2037"/>
    <x v="8"/>
    <n v="316.01280000000003"/>
    <x v="4030"/>
    <x v="2037"/>
    <x v="4"/>
    <x v="1"/>
    <x v="15953"/>
    <n v="0.9535816270733346"/>
  </r>
  <r>
    <x v="289"/>
    <n v="1008734"/>
    <x v="1520"/>
    <x v="1"/>
    <n v="16.884000000000015"/>
    <x v="4031"/>
    <x v="1520"/>
    <x v="1"/>
    <x v="1"/>
    <x v="15954"/>
    <n v="1790.0639658848597"/>
  </r>
  <r>
    <x v="163"/>
    <n v="1005420"/>
    <x v="2569"/>
    <x v="2"/>
    <n v="69.635999999999996"/>
    <x v="4031"/>
    <x v="2569"/>
    <x v="10"/>
    <x v="3"/>
    <x v="15955"/>
    <n v="358.26641392383254"/>
  </r>
  <r>
    <x v="35"/>
    <n v="1005909"/>
    <x v="2463"/>
    <x v="7"/>
    <n v="71.580000000000013"/>
    <x v="4031"/>
    <x v="2463"/>
    <x v="10"/>
    <x v="3"/>
    <x v="15956"/>
    <n v="345.82062028499575"/>
  </r>
  <r>
    <x v="178"/>
    <n v="1013990"/>
    <x v="1416"/>
    <x v="1"/>
    <n v="340.64400000000001"/>
    <x v="4031"/>
    <x v="1416"/>
    <x v="2"/>
    <x v="2"/>
    <x v="15957"/>
    <n v="-6.3190897241695136"/>
  </r>
  <r>
    <x v="123"/>
    <n v="1003597"/>
    <x v="1106"/>
    <x v="2"/>
    <n v="225.22240000000002"/>
    <x v="4032"/>
    <x v="1106"/>
    <x v="4"/>
    <x v="1"/>
    <x v="15958"/>
    <n v="41.699759881787955"/>
  </r>
  <r>
    <x v="13"/>
    <n v="1005174"/>
    <x v="428"/>
    <x v="0"/>
    <n v="265.24799999999999"/>
    <x v="4033"/>
    <x v="428"/>
    <x v="10"/>
    <x v="3"/>
    <x v="15959"/>
    <n v="20.344884787067226"/>
  </r>
  <r>
    <x v="243"/>
    <n v="1003052"/>
    <x v="2528"/>
    <x v="6"/>
    <n v="296.66559999999998"/>
    <x v="4033"/>
    <x v="2528"/>
    <x v="4"/>
    <x v="1"/>
    <x v="15960"/>
    <n v="7.6000722699227943"/>
  </r>
  <r>
    <x v="99"/>
    <n v="1001244"/>
    <x v="6"/>
    <x v="8"/>
    <n v="624.68736000000013"/>
    <x v="4034"/>
    <x v="6"/>
    <x v="5"/>
    <x v="1"/>
    <x v="15961"/>
    <n v="-48.879644371225957"/>
  </r>
  <r>
    <x v="128"/>
    <n v="1001121"/>
    <x v="1871"/>
    <x v="0"/>
    <n v="271.14662400000003"/>
    <x v="4035"/>
    <x v="1871"/>
    <x v="8"/>
    <x v="3"/>
    <x v="15962"/>
    <n v="17.811623573819599"/>
  </r>
  <r>
    <x v="34"/>
    <n v="1003603"/>
    <x v="1738"/>
    <x v="7"/>
    <n v="99.801600000000008"/>
    <x v="4036"/>
    <x v="1738"/>
    <x v="6"/>
    <x v="2"/>
    <x v="15963"/>
    <n v="220.09186225471336"/>
  </r>
  <r>
    <x v="285"/>
    <n v="1002017"/>
    <x v="1704"/>
    <x v="9"/>
    <n v="207.49120000000005"/>
    <x v="4037"/>
    <x v="1704"/>
    <x v="10"/>
    <x v="3"/>
    <x v="15964"/>
    <n v="53.990684906155039"/>
  </r>
  <r>
    <x v="77"/>
    <n v="1001374"/>
    <x v="2092"/>
    <x v="1"/>
    <n v="166.58054400000003"/>
    <x v="4038"/>
    <x v="2092"/>
    <x v="10"/>
    <x v="3"/>
    <x v="15965"/>
    <n v="91.911775723340199"/>
  </r>
  <r>
    <x v="102"/>
    <n v="1000093"/>
    <x v="153"/>
    <x v="8"/>
    <n v="282.27302400000002"/>
    <x v="4039"/>
    <x v="153"/>
    <x v="2"/>
    <x v="2"/>
    <x v="15966"/>
    <n v="13.257870507668523"/>
  </r>
  <r>
    <x v="102"/>
    <n v="1002547"/>
    <x v="2303"/>
    <x v="9"/>
    <n v="170.58879999999999"/>
    <x v="4040"/>
    <x v="2303"/>
    <x v="8"/>
    <x v="3"/>
    <x v="15967"/>
    <n v="87.410427882721493"/>
  </r>
  <r>
    <x v="122"/>
    <n v="1002298"/>
    <x v="1869"/>
    <x v="9"/>
    <n v="75.388800000000003"/>
    <x v="4041"/>
    <x v="1869"/>
    <x v="8"/>
    <x v="3"/>
    <x v="15968"/>
    <n v="324.15955685725203"/>
  </r>
  <r>
    <x v="74"/>
    <n v="1003515"/>
    <x v="1232"/>
    <x v="2"/>
    <n v="248.85120000000003"/>
    <x v="4042"/>
    <x v="1232"/>
    <x v="7"/>
    <x v="2"/>
    <x v="15969"/>
    <n v="28.510531594784361"/>
  </r>
  <r>
    <x v="219"/>
    <n v="1009311"/>
    <x v="1950"/>
    <x v="1"/>
    <n v="261.70400000000006"/>
    <x v="4043"/>
    <x v="1950"/>
    <x v="11"/>
    <x v="3"/>
    <x v="15970"/>
    <n v="22.212698315654308"/>
  </r>
  <r>
    <x v="217"/>
    <n v="1019024"/>
    <x v="224"/>
    <x v="1"/>
    <n v="335.88800000000003"/>
    <x v="4043"/>
    <x v="224"/>
    <x v="9"/>
    <x v="0"/>
    <x v="15971"/>
    <n v="-4.7791168484733015"/>
  </r>
  <r>
    <x v="54"/>
    <n v="1004910"/>
    <x v="1123"/>
    <x v="4"/>
    <n v="281.91040000000004"/>
    <x v="4044"/>
    <x v="1123"/>
    <x v="0"/>
    <x v="0"/>
    <x v="15972"/>
    <n v="13.495635492695543"/>
  </r>
  <r>
    <x v="260"/>
    <n v="1001628"/>
    <x v="1562"/>
    <x v="5"/>
    <n v="97.235200000000006"/>
    <x v="4045"/>
    <x v="1562"/>
    <x v="8"/>
    <x v="3"/>
    <x v="15973"/>
    <n v="229.06009346409536"/>
  </r>
  <r>
    <x v="42"/>
    <n v="1002584"/>
    <x v="18"/>
    <x v="9"/>
    <n v="250.38400000000001"/>
    <x v="4046"/>
    <x v="18"/>
    <x v="10"/>
    <x v="3"/>
    <x v="15974"/>
    <n v="27.792350948942428"/>
  </r>
  <r>
    <x v="240"/>
    <n v="1002271"/>
    <x v="2405"/>
    <x v="6"/>
    <n v="245.07840000000002"/>
    <x v="4047"/>
    <x v="2405"/>
    <x v="1"/>
    <x v="1"/>
    <x v="15975"/>
    <n v="30.563117761499996"/>
  </r>
  <r>
    <x v="25"/>
    <n v="1001267"/>
    <x v="2014"/>
    <x v="5"/>
    <n v="127.92960000000004"/>
    <x v="4048"/>
    <x v="2014"/>
    <x v="4"/>
    <x v="1"/>
    <x v="15976"/>
    <n v="150.1828505678123"/>
  </r>
  <r>
    <x v="209"/>
    <n v="1000961"/>
    <x v="2432"/>
    <x v="6"/>
    <n v="186.65472000000003"/>
    <x v="4049"/>
    <x v="2432"/>
    <x v="1"/>
    <x v="1"/>
    <x v="15977"/>
    <n v="71.591281270572736"/>
  </r>
  <r>
    <x v="159"/>
    <n v="1001492"/>
    <x v="2455"/>
    <x v="2"/>
    <n v="349.25376000000006"/>
    <x v="4050"/>
    <x v="2455"/>
    <x v="9"/>
    <x v="0"/>
    <x v="15978"/>
    <n v="-8.2880253028628932"/>
  </r>
  <r>
    <x v="229"/>
    <n v="1001615"/>
    <x v="1982"/>
    <x v="0"/>
    <n v="157.20320000000004"/>
    <x v="4051"/>
    <x v="1982"/>
    <x v="5"/>
    <x v="1"/>
    <x v="15979"/>
    <n v="103.79880307779995"/>
  </r>
  <r>
    <x v="176"/>
    <n v="1002951"/>
    <x v="320"/>
    <x v="4"/>
    <n v="281.94560000000001"/>
    <x v="4052"/>
    <x v="320"/>
    <x v="7"/>
    <x v="2"/>
    <x v="15980"/>
    <n v="13.638233758569033"/>
  </r>
  <r>
    <x v="357"/>
    <n v="1001603"/>
    <x v="2804"/>
    <x v="6"/>
    <n v="79.824000000000012"/>
    <x v="4053"/>
    <x v="2804"/>
    <x v="2"/>
    <x v="2"/>
    <x v="15981"/>
    <n v="301.48606935257567"/>
  </r>
  <r>
    <x v="173"/>
    <n v="1004204"/>
    <x v="1862"/>
    <x v="5"/>
    <n v="198.98560000000003"/>
    <x v="4054"/>
    <x v="1862"/>
    <x v="6"/>
    <x v="2"/>
    <x v="15982"/>
    <n v="61.073163083157752"/>
  </r>
  <r>
    <x v="110"/>
    <n v="1014993"/>
    <x v="1031"/>
    <x v="1"/>
    <n v="177.14400000000006"/>
    <x v="4055"/>
    <x v="1031"/>
    <x v="5"/>
    <x v="1"/>
    <x v="15983"/>
    <n v="80.955968026012698"/>
  </r>
  <r>
    <x v="289"/>
    <n v="1018556"/>
    <x v="869"/>
    <x v="1"/>
    <n v="216.48400000000007"/>
    <x v="4055"/>
    <x v="869"/>
    <x v="0"/>
    <x v="0"/>
    <x v="15984"/>
    <n v="48.072208569686424"/>
  </r>
  <r>
    <x v="266"/>
    <n v="1009983"/>
    <x v="452"/>
    <x v="1"/>
    <n v="234.46800000000007"/>
    <x v="4055"/>
    <x v="452"/>
    <x v="1"/>
    <x v="1"/>
    <x v="15985"/>
    <n v="36.714877936434803"/>
  </r>
  <r>
    <x v="113"/>
    <n v="1001749"/>
    <x v="2446"/>
    <x v="4"/>
    <n v="236.43840000000006"/>
    <x v="4056"/>
    <x v="2446"/>
    <x v="11"/>
    <x v="3"/>
    <x v="15986"/>
    <n v="35.598549135842553"/>
  </r>
  <r>
    <x v="26"/>
    <n v="1001632"/>
    <x v="1564"/>
    <x v="2"/>
    <n v="108.45760000000001"/>
    <x v="4057"/>
    <x v="1564"/>
    <x v="7"/>
    <x v="2"/>
    <x v="15987"/>
    <n v="195.61738412061487"/>
  </r>
  <r>
    <x v="35"/>
    <n v="1001405"/>
    <x v="41"/>
    <x v="4"/>
    <n v="535.42502400000001"/>
    <x v="4058"/>
    <x v="41"/>
    <x v="4"/>
    <x v="1"/>
    <x v="15988"/>
    <n v="-40.117135802752472"/>
  </r>
  <r>
    <x v="316"/>
    <n v="1002429"/>
    <x v="2600"/>
    <x v="4"/>
    <n v="76.323200000000014"/>
    <x v="4059"/>
    <x v="2600"/>
    <x v="1"/>
    <x v="1"/>
    <x v="15989"/>
    <n v="320.13175548195034"/>
  </r>
  <r>
    <x v="320"/>
    <n v="1003272"/>
    <x v="1186"/>
    <x v="2"/>
    <n v="201.04000000000002"/>
    <x v="4060"/>
    <x v="1186"/>
    <x v="11"/>
    <x v="3"/>
    <x v="15990"/>
    <n v="59.543573418225215"/>
  </r>
  <r>
    <x v="121"/>
    <n v="1001446"/>
    <x v="935"/>
    <x v="8"/>
    <n v="288.19814400000007"/>
    <x v="4061"/>
    <x v="935"/>
    <x v="4"/>
    <x v="1"/>
    <x v="15991"/>
    <n v="11.30164668929997"/>
  </r>
  <r>
    <x v="103"/>
    <n v="1000047"/>
    <x v="77"/>
    <x v="3"/>
    <n v="275.44368000000003"/>
    <x v="4062"/>
    <x v="77"/>
    <x v="0"/>
    <x v="0"/>
    <x v="15992"/>
    <n v="16.467962379822968"/>
  </r>
  <r>
    <x v="19"/>
    <n v="1003017"/>
    <x v="1433"/>
    <x v="7"/>
    <n v="239.71840000000003"/>
    <x v="4063"/>
    <x v="1433"/>
    <x v="11"/>
    <x v="3"/>
    <x v="15993"/>
    <n v="33.842541915847924"/>
  </r>
  <r>
    <x v="300"/>
    <n v="1001696"/>
    <x v="1036"/>
    <x v="8"/>
    <n v="99.907200000000003"/>
    <x v="4064"/>
    <x v="1036"/>
    <x v="4"/>
    <x v="1"/>
    <x v="15994"/>
    <n v="221.19214631177738"/>
  </r>
  <r>
    <x v="358"/>
    <n v="1005672"/>
    <x v="284"/>
    <x v="6"/>
    <n v="93.096000000000004"/>
    <x v="4065"/>
    <x v="284"/>
    <x v="2"/>
    <x v="2"/>
    <x v="15995"/>
    <n v="244.70997679814386"/>
  </r>
  <r>
    <x v="209"/>
    <n v="1005783"/>
    <x v="2514"/>
    <x v="5"/>
    <n v="125.13200000000001"/>
    <x v="4065"/>
    <x v="2514"/>
    <x v="10"/>
    <x v="3"/>
    <x v="15996"/>
    <n v="156.45814020394465"/>
  </r>
  <r>
    <x v="286"/>
    <n v="1001932"/>
    <x v="85"/>
    <x v="4"/>
    <n v="83.216000000000008"/>
    <x v="4066"/>
    <x v="85"/>
    <x v="9"/>
    <x v="0"/>
    <x v="15997"/>
    <n v="285.64083830032689"/>
  </r>
  <r>
    <x v="248"/>
    <n v="1004282"/>
    <x v="1657"/>
    <x v="0"/>
    <n v="74.921600000000012"/>
    <x v="4067"/>
    <x v="1657"/>
    <x v="7"/>
    <x v="2"/>
    <x v="15998"/>
    <n v="328.39394780677395"/>
  </r>
  <r>
    <x v="347"/>
    <n v="1003908"/>
    <x v="1013"/>
    <x v="0"/>
    <n v="51.760000000000005"/>
    <x v="4068"/>
    <x v="1013"/>
    <x v="11"/>
    <x v="3"/>
    <x v="15999"/>
    <n v="520.17233384853171"/>
  </r>
  <r>
    <x v="301"/>
    <n v="1001734"/>
    <x v="2772"/>
    <x v="4"/>
    <n v="187.74400000000003"/>
    <x v="4069"/>
    <x v="2772"/>
    <x v="9"/>
    <x v="0"/>
    <x v="16000"/>
    <n v="70.994204874723039"/>
  </r>
  <r>
    <x v="135"/>
    <n v="1001115"/>
    <x v="1104"/>
    <x v="8"/>
    <n v="602.42515200000014"/>
    <x v="4070"/>
    <x v="1104"/>
    <x v="4"/>
    <x v="1"/>
    <x v="16001"/>
    <n v="-46.704642239107585"/>
  </r>
  <r>
    <x v="187"/>
    <n v="1002519"/>
    <x v="2553"/>
    <x v="8"/>
    <n v="269.12640000000005"/>
    <x v="4071"/>
    <x v="2553"/>
    <x v="6"/>
    <x v="2"/>
    <x v="16002"/>
    <n v="19.317762954507611"/>
  </r>
  <r>
    <x v="142"/>
    <n v="1004120"/>
    <x v="162"/>
    <x v="0"/>
    <n v="155.62560000000005"/>
    <x v="4072"/>
    <x v="162"/>
    <x v="0"/>
    <x v="0"/>
    <x v="16003"/>
    <n v="106.39534883720924"/>
  </r>
  <r>
    <x v="152"/>
    <n v="1003560"/>
    <x v="1351"/>
    <x v="1"/>
    <n v="171.75040000000001"/>
    <x v="4073"/>
    <x v="1351"/>
    <x v="7"/>
    <x v="2"/>
    <x v="16004"/>
    <n v="87.042126248323186"/>
  </r>
  <r>
    <x v="267"/>
    <n v="1012847"/>
    <x v="1185"/>
    <x v="1"/>
    <n v="216.22400000000005"/>
    <x v="4074"/>
    <x v="1185"/>
    <x v="11"/>
    <x v="3"/>
    <x v="16005"/>
    <n v="48.581915051058139"/>
  </r>
  <r>
    <x v="362"/>
    <n v="1009564"/>
    <x v="2561"/>
    <x v="1"/>
    <n v="227.46400000000006"/>
    <x v="4074"/>
    <x v="2561"/>
    <x v="0"/>
    <x v="0"/>
    <x v="16006"/>
    <n v="41.239826961629063"/>
  </r>
  <r>
    <x v="252"/>
    <n v="1013154"/>
    <x v="842"/>
    <x v="1"/>
    <n v="252.19200000000004"/>
    <x v="4074"/>
    <x v="842"/>
    <x v="6"/>
    <x v="2"/>
    <x v="16007"/>
    <n v="27.390940236010646"/>
  </r>
  <r>
    <x v="8"/>
    <n v="1002468"/>
    <x v="784"/>
    <x v="0"/>
    <n v="159.9008"/>
    <x v="4075"/>
    <x v="784"/>
    <x v="0"/>
    <x v="0"/>
    <x v="16008"/>
    <n v="100.9746042546379"/>
  </r>
  <r>
    <x v="136"/>
    <n v="1002509"/>
    <x v="1606"/>
    <x v="8"/>
    <n v="146.4384"/>
    <x v="4076"/>
    <x v="1606"/>
    <x v="5"/>
    <x v="1"/>
    <x v="16009"/>
    <n v="119.47194178576109"/>
  </r>
  <r>
    <x v="53"/>
    <n v="1003506"/>
    <x v="2766"/>
    <x v="3"/>
    <n v="257.76320000000004"/>
    <x v="4077"/>
    <x v="2766"/>
    <x v="2"/>
    <x v="2"/>
    <x v="16010"/>
    <n v="24.694758600141519"/>
  </r>
  <r>
    <x v="154"/>
    <n v="1005011"/>
    <x v="887"/>
    <x v="2"/>
    <n v="199.06560000000002"/>
    <x v="4078"/>
    <x v="887"/>
    <x v="6"/>
    <x v="2"/>
    <x v="16011"/>
    <n v="61.470791538065853"/>
  </r>
  <r>
    <x v="276"/>
    <n v="1003625"/>
    <x v="235"/>
    <x v="5"/>
    <n v="112.24960000000002"/>
    <x v="4079"/>
    <x v="235"/>
    <x v="5"/>
    <x v="1"/>
    <x v="16012"/>
    <n v="186.36467301442502"/>
  </r>
  <r>
    <x v="245"/>
    <n v="1003808"/>
    <x v="633"/>
    <x v="6"/>
    <n v="144.69440000000003"/>
    <x v="4080"/>
    <x v="633"/>
    <x v="6"/>
    <x v="2"/>
    <x v="16013"/>
    <n v="122.17473516597738"/>
  </r>
  <r>
    <x v="120"/>
    <n v="1000081"/>
    <x v="133"/>
    <x v="8"/>
    <n v="324.28761600000007"/>
    <x v="4081"/>
    <x v="133"/>
    <x v="1"/>
    <x v="1"/>
    <x v="16014"/>
    <n v="-0.85675649112669805"/>
  </r>
  <r>
    <x v="246"/>
    <n v="1002129"/>
    <x v="1614"/>
    <x v="8"/>
    <n v="195.06880000000001"/>
    <x v="4082"/>
    <x v="1614"/>
    <x v="6"/>
    <x v="2"/>
    <x v="16015"/>
    <n v="64.878360865499786"/>
  </r>
  <r>
    <x v="231"/>
    <n v="1004858"/>
    <x v="1145"/>
    <x v="3"/>
    <n v="240.82560000000004"/>
    <x v="4083"/>
    <x v="1145"/>
    <x v="5"/>
    <x v="1"/>
    <x v="16016"/>
    <n v="33.557561986765535"/>
  </r>
  <r>
    <x v="245"/>
    <n v="1001636"/>
    <x v="832"/>
    <x v="2"/>
    <n v="71.139200000000002"/>
    <x v="4084"/>
    <x v="832"/>
    <x v="0"/>
    <x v="0"/>
    <x v="16017"/>
    <n v="352.15509873599927"/>
  </r>
  <r>
    <x v="324"/>
    <n v="1005313"/>
    <x v="1535"/>
    <x v="7"/>
    <n v="180.10880000000003"/>
    <x v="4085"/>
    <x v="1535"/>
    <x v="3"/>
    <x v="0"/>
    <x v="16018"/>
    <n v="78.642020822969229"/>
  </r>
  <r>
    <x v="84"/>
    <n v="1003212"/>
    <x v="1185"/>
    <x v="4"/>
    <n v="214.05440000000004"/>
    <x v="4086"/>
    <x v="1185"/>
    <x v="11"/>
    <x v="3"/>
    <x v="16019"/>
    <n v="50.329262094121837"/>
  </r>
  <r>
    <x v="52"/>
    <n v="1006263"/>
    <x v="553"/>
    <x v="6"/>
    <n v="7.4519999999999982"/>
    <x v="4087"/>
    <x v="553"/>
    <x v="0"/>
    <x v="0"/>
    <x v="16020"/>
    <n v="4218.4057971014499"/>
  </r>
  <r>
    <x v="311"/>
    <n v="1003742"/>
    <x v="11"/>
    <x v="8"/>
    <n v="131.71520000000001"/>
    <x v="4088"/>
    <x v="11"/>
    <x v="1"/>
    <x v="1"/>
    <x v="16021"/>
    <n v="144.39153567697576"/>
  </r>
  <r>
    <x v="199"/>
    <n v="1001857"/>
    <x v="1970"/>
    <x v="6"/>
    <n v="212.352"/>
    <x v="4089"/>
    <x v="1970"/>
    <x v="1"/>
    <x v="1"/>
    <x v="16022"/>
    <n v="51.598101265822812"/>
  </r>
  <r>
    <x v="6"/>
    <n v="1003083"/>
    <x v="2499"/>
    <x v="8"/>
    <n v="86.963200000000015"/>
    <x v="4090"/>
    <x v="2499"/>
    <x v="8"/>
    <x v="3"/>
    <x v="16023"/>
    <n v="270.22924639387679"/>
  </r>
  <r>
    <x v="133"/>
    <n v="1006752"/>
    <x v="1949"/>
    <x v="1"/>
    <n v="16.495999999999995"/>
    <x v="4091"/>
    <x v="1949"/>
    <x v="8"/>
    <x v="3"/>
    <x v="16024"/>
    <n v="1851.9088263821541"/>
  </r>
  <r>
    <x v="96"/>
    <n v="1007348"/>
    <x v="1099"/>
    <x v="1"/>
    <n v="69.77200000000002"/>
    <x v="4091"/>
    <x v="1099"/>
    <x v="7"/>
    <x v="2"/>
    <x v="16025"/>
    <n v="361.48437768732435"/>
  </r>
  <r>
    <x v="247"/>
    <n v="1019817"/>
    <x v="1728"/>
    <x v="1"/>
    <n v="304.76000000000005"/>
    <x v="4091"/>
    <x v="1728"/>
    <x v="1"/>
    <x v="1"/>
    <x v="16026"/>
    <n v="5.6526053287833022"/>
  </r>
  <r>
    <x v="113"/>
    <n v="1017849"/>
    <x v="665"/>
    <x v="1"/>
    <n v="401.42400000000004"/>
    <x v="4091"/>
    <x v="665"/>
    <x v="4"/>
    <x v="1"/>
    <x v="16027"/>
    <n v="-19.788831758938176"/>
  </r>
  <r>
    <x v="269"/>
    <n v="1003929"/>
    <x v="1156"/>
    <x v="4"/>
    <n v="225.89440000000005"/>
    <x v="4092"/>
    <x v="1156"/>
    <x v="1"/>
    <x v="1"/>
    <x v="16028"/>
    <n v="42.553511729374399"/>
  </r>
  <r>
    <x v="287"/>
    <n v="1005292"/>
    <x v="1022"/>
    <x v="5"/>
    <n v="258.92800000000005"/>
    <x v="4093"/>
    <x v="1022"/>
    <x v="10"/>
    <x v="3"/>
    <x v="16029"/>
    <n v="24.382840017302083"/>
  </r>
  <r>
    <x v="204"/>
    <n v="1004745"/>
    <x v="2700"/>
    <x v="9"/>
    <n v="28.617600000000007"/>
    <x v="4094"/>
    <x v="2700"/>
    <x v="0"/>
    <x v="0"/>
    <x v="16030"/>
    <n v="1025.5437213463044"/>
  </r>
  <r>
    <x v="120"/>
    <n v="1003921"/>
    <x v="2837"/>
    <x v="5"/>
    <n v="251.27360000000004"/>
    <x v="4095"/>
    <x v="2837"/>
    <x v="9"/>
    <x v="0"/>
    <x v="16031"/>
    <n v="28.194605402238849"/>
  </r>
  <r>
    <x v="57"/>
    <n v="1001954"/>
    <x v="1684"/>
    <x v="4"/>
    <n v="242.11520000000002"/>
    <x v="4096"/>
    <x v="1684"/>
    <x v="6"/>
    <x v="2"/>
    <x v="16032"/>
    <n v="33.04806967922709"/>
  </r>
  <r>
    <x v="264"/>
    <n v="1004773"/>
    <x v="1759"/>
    <x v="6"/>
    <n v="129.68"/>
    <x v="4097"/>
    <x v="1759"/>
    <x v="2"/>
    <x v="2"/>
    <x v="16033"/>
    <n v="148.4395434916718"/>
  </r>
  <r>
    <x v="328"/>
    <n v="1002002"/>
    <x v="1993"/>
    <x v="4"/>
    <n v="238.20160000000001"/>
    <x v="4098"/>
    <x v="1993"/>
    <x v="11"/>
    <x v="3"/>
    <x v="16034"/>
    <n v="35.291652113168006"/>
  </r>
  <r>
    <x v="197"/>
    <n v="1001953"/>
    <x v="2032"/>
    <x v="1"/>
    <n v="44.752000000000002"/>
    <x v="4099"/>
    <x v="2032"/>
    <x v="11"/>
    <x v="3"/>
    <x v="16035"/>
    <n v="620.24740793707542"/>
  </r>
  <r>
    <x v="324"/>
    <n v="1002154"/>
    <x v="637"/>
    <x v="3"/>
    <n v="37.318400000000004"/>
    <x v="4100"/>
    <x v="637"/>
    <x v="3"/>
    <x v="0"/>
    <x v="16036"/>
    <n v="763.72191733836394"/>
  </r>
  <r>
    <x v="40"/>
    <n v="1001467"/>
    <x v="2005"/>
    <x v="0"/>
    <n v="134.24716800000004"/>
    <x v="4101"/>
    <x v="2005"/>
    <x v="2"/>
    <x v="2"/>
    <x v="16037"/>
    <n v="140.1602393578984"/>
  </r>
  <r>
    <x v="81"/>
    <n v="1001499"/>
    <x v="1094"/>
    <x v="5"/>
    <n v="542.73734400000001"/>
    <x v="4102"/>
    <x v="1094"/>
    <x v="7"/>
    <x v="2"/>
    <x v="16038"/>
    <n v="-40.547595707731503"/>
  </r>
  <r>
    <x v="174"/>
    <n v="1006066"/>
    <x v="2608"/>
    <x v="6"/>
    <n v="193.05200000000002"/>
    <x v="122"/>
    <x v="2608"/>
    <x v="11"/>
    <x v="3"/>
    <x v="16039"/>
    <n v="67.159107390754812"/>
  </r>
  <r>
    <x v="99"/>
    <n v="1015293"/>
    <x v="2359"/>
    <x v="1"/>
    <n v="295.50800000000004"/>
    <x v="283"/>
    <x v="2359"/>
    <x v="10"/>
    <x v="3"/>
    <x v="16040"/>
    <n v="9.2031349405092318"/>
  </r>
  <r>
    <x v="346"/>
    <n v="1000878"/>
    <x v="884"/>
    <x v="4"/>
    <n v="581.14560000000017"/>
    <x v="4103"/>
    <x v="884"/>
    <x v="5"/>
    <x v="1"/>
    <x v="16041"/>
    <n v="-44.464900224659715"/>
  </r>
  <r>
    <x v="124"/>
    <n v="1003925"/>
    <x v="1362"/>
    <x v="8"/>
    <n v="91.468800000000016"/>
    <x v="4104"/>
    <x v="1362"/>
    <x v="11"/>
    <x v="3"/>
    <x v="16042"/>
    <n v="252.85080814441639"/>
  </r>
  <r>
    <x v="102"/>
    <n v="1004081"/>
    <x v="2750"/>
    <x v="3"/>
    <n v="138.50880000000004"/>
    <x v="4105"/>
    <x v="2750"/>
    <x v="4"/>
    <x v="1"/>
    <x v="16043"/>
    <n v="133.05031882450785"/>
  </r>
  <r>
    <x v="185"/>
    <n v="1001171"/>
    <x v="1299"/>
    <x v="6"/>
    <n v="420.19776000000002"/>
    <x v="4106"/>
    <x v="1299"/>
    <x v="9"/>
    <x v="0"/>
    <x v="16044"/>
    <n v="-23.169281054710993"/>
  </r>
  <r>
    <x v="163"/>
    <n v="1005080"/>
    <x v="1542"/>
    <x v="4"/>
    <n v="208.07680000000002"/>
    <x v="4107"/>
    <x v="1542"/>
    <x v="7"/>
    <x v="2"/>
    <x v="16045"/>
    <n v="55.17020638533463"/>
  </r>
  <r>
    <x v="171"/>
    <n v="1001315"/>
    <x v="2132"/>
    <x v="3"/>
    <n v="244.29696000000004"/>
    <x v="4108"/>
    <x v="2132"/>
    <x v="2"/>
    <x v="2"/>
    <x v="16046"/>
    <n v="32.164657308875228"/>
  </r>
  <r>
    <x v="261"/>
    <n v="1003069"/>
    <x v="1995"/>
    <x v="0"/>
    <n v="20.972800000000003"/>
    <x v="4109"/>
    <x v="1995"/>
    <x v="10"/>
    <x v="3"/>
    <x v="16047"/>
    <n v="1440.1796612755566"/>
  </r>
  <r>
    <x v="363"/>
    <n v="1005310"/>
    <x v="2522"/>
    <x v="1"/>
    <n v="246.30080000000004"/>
    <x v="4110"/>
    <x v="2522"/>
    <x v="6"/>
    <x v="2"/>
    <x v="16048"/>
    <n v="31.194539360002079"/>
  </r>
  <r>
    <x v="131"/>
    <n v="1002125"/>
    <x v="2315"/>
    <x v="4"/>
    <n v="18.320000000000004"/>
    <x v="4111"/>
    <x v="2315"/>
    <x v="2"/>
    <x v="2"/>
    <x v="16049"/>
    <n v="1663.8445414847163"/>
  </r>
  <r>
    <x v="300"/>
    <n v="1001375"/>
    <x v="1208"/>
    <x v="6"/>
    <n v="684.68428800000004"/>
    <x v="4112"/>
    <x v="1208"/>
    <x v="5"/>
    <x v="1"/>
    <x v="16050"/>
    <n v="-52.783189907229179"/>
  </r>
  <r>
    <x v="185"/>
    <n v="1004134"/>
    <x v="1476"/>
    <x v="2"/>
    <n v="131.68000000000004"/>
    <x v="4113"/>
    <x v="1476"/>
    <x v="11"/>
    <x v="3"/>
    <x v="16051"/>
    <n v="145.55862697448353"/>
  </r>
  <r>
    <x v="327"/>
    <n v="1004941"/>
    <x v="2093"/>
    <x v="1"/>
    <n v="90.032000000000011"/>
    <x v="4114"/>
    <x v="2093"/>
    <x v="9"/>
    <x v="0"/>
    <x v="16052"/>
    <n v="259.29625022214321"/>
  </r>
  <r>
    <x v="70"/>
    <n v="1001145"/>
    <x v="2042"/>
    <x v="2"/>
    <n v="183.73478399999999"/>
    <x v="4115"/>
    <x v="2042"/>
    <x v="2"/>
    <x v="2"/>
    <x v="16053"/>
    <n v="76.083892748365017"/>
  </r>
  <r>
    <x v="299"/>
    <n v="1001074"/>
    <x v="1243"/>
    <x v="5"/>
    <n v="563.12851200000011"/>
    <x v="4116"/>
    <x v="1243"/>
    <x v="6"/>
    <x v="2"/>
    <x v="16054"/>
    <n v="-42.533444301964245"/>
  </r>
  <r>
    <x v="15"/>
    <n v="1003307"/>
    <x v="1910"/>
    <x v="6"/>
    <n v="235.96800000000005"/>
    <x v="4117"/>
    <x v="1910"/>
    <x v="10"/>
    <x v="3"/>
    <x v="16055"/>
    <n v="37.146562245728241"/>
  </r>
  <r>
    <x v="68"/>
    <n v="1001835"/>
    <x v="247"/>
    <x v="9"/>
    <n v="172.72320000000002"/>
    <x v="4118"/>
    <x v="247"/>
    <x v="0"/>
    <x v="0"/>
    <x v="16056"/>
    <n v="87.437379576107944"/>
  </r>
  <r>
    <x v="255"/>
    <n v="1004448"/>
    <x v="815"/>
    <x v="3"/>
    <n v="158.06080000000003"/>
    <x v="4119"/>
    <x v="815"/>
    <x v="11"/>
    <x v="3"/>
    <x v="16057"/>
    <n v="104.95581447139327"/>
  </r>
  <r>
    <x v="261"/>
    <n v="1001221"/>
    <x v="1345"/>
    <x v="1"/>
    <n v="613.29216000000008"/>
    <x v="4120"/>
    <x v="1345"/>
    <x v="11"/>
    <x v="3"/>
    <x v="16058"/>
    <n v="-47.176210437778956"/>
  </r>
  <r>
    <x v="45"/>
    <n v="1004190"/>
    <x v="1419"/>
    <x v="4"/>
    <n v="197.66400000000002"/>
    <x v="4121"/>
    <x v="1419"/>
    <x v="1"/>
    <x v="1"/>
    <x v="16059"/>
    <n v="63.949530516431921"/>
  </r>
  <r>
    <x v="181"/>
    <n v="1003674"/>
    <x v="2083"/>
    <x v="0"/>
    <n v="318.75840000000005"/>
    <x v="4121"/>
    <x v="2083"/>
    <x v="8"/>
    <x v="3"/>
    <x v="16060"/>
    <n v="1.6660894269766604"/>
  </r>
  <r>
    <x v="213"/>
    <n v="1003641"/>
    <x v="2353"/>
    <x v="3"/>
    <n v="104.80000000000001"/>
    <x v="4122"/>
    <x v="2353"/>
    <x v="6"/>
    <x v="2"/>
    <x v="16061"/>
    <n v="209.24122137404572"/>
  </r>
  <r>
    <x v="45"/>
    <n v="1004393"/>
    <x v="2600"/>
    <x v="0"/>
    <n v="267.87520000000006"/>
    <x v="4122"/>
    <x v="2600"/>
    <x v="1"/>
    <x v="1"/>
    <x v="16062"/>
    <n v="20.983502765466866"/>
  </r>
  <r>
    <x v="101"/>
    <n v="1013646"/>
    <x v="2655"/>
    <x v="1"/>
    <n v="263.51600000000002"/>
    <x v="4123"/>
    <x v="2655"/>
    <x v="11"/>
    <x v="3"/>
    <x v="16063"/>
    <n v="23.005145797598615"/>
  </r>
  <r>
    <x v="230"/>
    <n v="1001942"/>
    <x v="693"/>
    <x v="1"/>
    <n v="354.26560000000001"/>
    <x v="4124"/>
    <x v="693"/>
    <x v="9"/>
    <x v="0"/>
    <x v="16064"/>
    <n v="-8.4699389384687649"/>
  </r>
  <r>
    <x v="298"/>
    <n v="1004834"/>
    <x v="2630"/>
    <x v="6"/>
    <n v="273.98400000000004"/>
    <x v="4125"/>
    <x v="2630"/>
    <x v="10"/>
    <x v="3"/>
    <x v="16065"/>
    <n v="18.367641906096694"/>
  </r>
  <r>
    <x v="133"/>
    <n v="1004472"/>
    <x v="506"/>
    <x v="7"/>
    <n v="190.33600000000001"/>
    <x v="4126"/>
    <x v="506"/>
    <x v="6"/>
    <x v="2"/>
    <x v="16066"/>
    <n v="70.403707128446541"/>
  </r>
  <r>
    <x v="272"/>
    <n v="1002579"/>
    <x v="44"/>
    <x v="6"/>
    <n v="197.7792"/>
    <x v="4127"/>
    <x v="44"/>
    <x v="11"/>
    <x v="3"/>
    <x v="16067"/>
    <n v="64.032820438145194"/>
  </r>
  <r>
    <x v="272"/>
    <n v="1002550"/>
    <x v="1563"/>
    <x v="0"/>
    <n v="514.80064000000016"/>
    <x v="4128"/>
    <x v="1563"/>
    <x v="6"/>
    <x v="2"/>
    <x v="16068"/>
    <n v="-36.966745029687623"/>
  </r>
  <r>
    <x v="154"/>
    <n v="1006037"/>
    <x v="2490"/>
    <x v="7"/>
    <n v="31.796000000000006"/>
    <x v="4129"/>
    <x v="2490"/>
    <x v="1"/>
    <x v="1"/>
    <x v="16069"/>
    <n v="920.55856082526088"/>
  </r>
  <r>
    <x v="96"/>
    <n v="1002372"/>
    <x v="2237"/>
    <x v="9"/>
    <n v="365.47200000000004"/>
    <x v="4130"/>
    <x v="2237"/>
    <x v="8"/>
    <x v="3"/>
    <x v="16070"/>
    <n v="-11.207643814026794"/>
  </r>
  <r>
    <x v="192"/>
    <n v="1003300"/>
    <x v="2634"/>
    <x v="5"/>
    <n v="227.62240000000003"/>
    <x v="4131"/>
    <x v="2634"/>
    <x v="9"/>
    <x v="0"/>
    <x v="16071"/>
    <n v="42.597565090254726"/>
  </r>
  <r>
    <x v="69"/>
    <n v="1001813"/>
    <x v="1969"/>
    <x v="9"/>
    <n v="275.88800000000003"/>
    <x v="4132"/>
    <x v="1969"/>
    <x v="1"/>
    <x v="1"/>
    <x v="16072"/>
    <n v="17.691353012816808"/>
  </r>
  <r>
    <x v="254"/>
    <n v="1003802"/>
    <x v="865"/>
    <x v="5"/>
    <n v="162.28160000000003"/>
    <x v="4133"/>
    <x v="865"/>
    <x v="0"/>
    <x v="0"/>
    <x v="16073"/>
    <n v="100.09933350422966"/>
  </r>
  <r>
    <x v="278"/>
    <n v="1003263"/>
    <x v="471"/>
    <x v="3"/>
    <n v="152.40960000000001"/>
    <x v="4134"/>
    <x v="471"/>
    <x v="5"/>
    <x v="1"/>
    <x v="16074"/>
    <n v="113.12856932896618"/>
  </r>
  <r>
    <x v="138"/>
    <n v="1007952"/>
    <x v="1295"/>
    <x v="1"/>
    <n v="21.064000000000007"/>
    <x v="4135"/>
    <x v="1295"/>
    <x v="6"/>
    <x v="2"/>
    <x v="16075"/>
    <n v="1442.2301557159128"/>
  </r>
  <r>
    <x v="134"/>
    <n v="1017733"/>
    <x v="260"/>
    <x v="1"/>
    <n v="220.54400000000004"/>
    <x v="4135"/>
    <x v="260"/>
    <x v="10"/>
    <x v="3"/>
    <x v="16076"/>
    <n v="47.297301218804392"/>
  </r>
  <r>
    <x v="321"/>
    <n v="1010557"/>
    <x v="760"/>
    <x v="1"/>
    <n v="221.66800000000003"/>
    <x v="4135"/>
    <x v="760"/>
    <x v="9"/>
    <x v="0"/>
    <x v="16077"/>
    <n v="46.550408719346038"/>
  </r>
  <r>
    <x v="115"/>
    <n v="1001323"/>
    <x v="214"/>
    <x v="3"/>
    <n v="283.22496000000007"/>
    <x v="4136"/>
    <x v="214"/>
    <x v="8"/>
    <x v="3"/>
    <x v="16078"/>
    <n v="14.702771959081579"/>
  </r>
  <r>
    <x v="194"/>
    <n v="1005003"/>
    <x v="2002"/>
    <x v="8"/>
    <n v="308.92160000000013"/>
    <x v="4137"/>
    <x v="2002"/>
    <x v="7"/>
    <x v="2"/>
    <x v="16079"/>
    <n v="5.1811203878265211"/>
  </r>
  <r>
    <x v="56"/>
    <n v="1003656"/>
    <x v="516"/>
    <x v="7"/>
    <n v="222.68480000000005"/>
    <x v="4138"/>
    <x v="516"/>
    <x v="3"/>
    <x v="0"/>
    <x v="16080"/>
    <n v="45.939192975901349"/>
  </r>
  <r>
    <x v="74"/>
    <n v="1001558"/>
    <x v="1171"/>
    <x v="4"/>
    <n v="175.4624"/>
    <x v="4139"/>
    <x v="1171"/>
    <x v="3"/>
    <x v="0"/>
    <x v="16081"/>
    <n v="85.241464838050803"/>
  </r>
  <r>
    <x v="137"/>
    <n v="1002088"/>
    <x v="1929"/>
    <x v="6"/>
    <n v="232.58560000000003"/>
    <x v="4140"/>
    <x v="1929"/>
    <x v="6"/>
    <x v="2"/>
    <x v="7510"/>
    <n v="39.751386156322674"/>
  </r>
  <r>
    <x v="221"/>
    <n v="1005120"/>
    <x v="2488"/>
    <x v="4"/>
    <n v="80.809600000000003"/>
    <x v="4141"/>
    <x v="2488"/>
    <x v="4"/>
    <x v="1"/>
    <x v="16082"/>
    <n v="302.30220171860765"/>
  </r>
  <r>
    <x v="338"/>
    <n v="1003458"/>
    <x v="234"/>
    <x v="8"/>
    <n v="213.58400000000003"/>
    <x v="4142"/>
    <x v="234"/>
    <x v="9"/>
    <x v="0"/>
    <x v="16083"/>
    <n v="52.223387519664364"/>
  </r>
  <r>
    <x v="199"/>
    <n v="1004628"/>
    <x v="1070"/>
    <x v="5"/>
    <n v="129.78137600000002"/>
    <x v="4143"/>
    <x v="1070"/>
    <x v="4"/>
    <x v="1"/>
    <x v="16084"/>
    <n v="150.54134115514381"/>
  </r>
  <r>
    <x v="0"/>
    <n v="1004313"/>
    <x v="2376"/>
    <x v="7"/>
    <n v="324.65600000000001"/>
    <x v="4144"/>
    <x v="2376"/>
    <x v="4"/>
    <x v="1"/>
    <x v="16085"/>
    <n v="0.16201764329014937"/>
  </r>
  <r>
    <x v="339"/>
    <n v="1003634"/>
    <x v="637"/>
    <x v="1"/>
    <n v="215.87840000000003"/>
    <x v="4145"/>
    <x v="637"/>
    <x v="3"/>
    <x v="0"/>
    <x v="16086"/>
    <n v="50.713920429278701"/>
  </r>
  <r>
    <x v="190"/>
    <n v="1005466"/>
    <x v="410"/>
    <x v="6"/>
    <n v="57.50800000000001"/>
    <x v="4146"/>
    <x v="410"/>
    <x v="3"/>
    <x v="0"/>
    <x v="16087"/>
    <n v="465.82249426166777"/>
  </r>
  <r>
    <x v="137"/>
    <n v="1003960"/>
    <x v="480"/>
    <x v="2"/>
    <n v="163.15520000000004"/>
    <x v="4147"/>
    <x v="480"/>
    <x v="5"/>
    <x v="1"/>
    <x v="16088"/>
    <n v="99.477307496175413"/>
  </r>
  <r>
    <x v="136"/>
    <n v="1001496"/>
    <x v="1490"/>
    <x v="9"/>
    <n v="323.73427200000003"/>
    <x v="4148"/>
    <x v="1490"/>
    <x v="3"/>
    <x v="0"/>
    <x v="16089"/>
    <n v="0.54517799091719199"/>
  </r>
  <r>
    <x v="324"/>
    <n v="1004496"/>
    <x v="2314"/>
    <x v="8"/>
    <n v="168.42880000000002"/>
    <x v="4149"/>
    <x v="2314"/>
    <x v="1"/>
    <x v="1"/>
    <x v="16090"/>
    <n v="93.265522285974811"/>
  </r>
  <r>
    <x v="364"/>
    <n v="1019322"/>
    <x v="681"/>
    <x v="1"/>
    <n v="286.60000000000008"/>
    <x v="4150"/>
    <x v="681"/>
    <x v="4"/>
    <x v="1"/>
    <x v="16091"/>
    <n v="13.598213538032084"/>
  </r>
  <r>
    <x v="344"/>
    <n v="1005041"/>
    <x v="652"/>
    <x v="2"/>
    <n v="113.49760000000002"/>
    <x v="4151"/>
    <x v="652"/>
    <x v="1"/>
    <x v="1"/>
    <x v="16092"/>
    <n v="186.9040402616443"/>
  </r>
  <r>
    <x v="161"/>
    <n v="1004387"/>
    <x v="2190"/>
    <x v="1"/>
    <n v="237.19360000000003"/>
    <x v="4152"/>
    <x v="2190"/>
    <x v="9"/>
    <x v="0"/>
    <x v="16093"/>
    <n v="37.369642351227014"/>
  </r>
  <r>
    <x v="168"/>
    <n v="1015445"/>
    <x v="361"/>
    <x v="1"/>
    <n v="354.38560000000007"/>
    <x v="4153"/>
    <x v="361"/>
    <x v="6"/>
    <x v="2"/>
    <x v="16094"/>
    <n v="-8.0495008826543746"/>
  </r>
  <r>
    <x v="301"/>
    <n v="1003091"/>
    <x v="1449"/>
    <x v="8"/>
    <n v="223.08159999999998"/>
    <x v="4154"/>
    <x v="1449"/>
    <x v="8"/>
    <x v="3"/>
    <x v="16095"/>
    <n v="46.180769727310576"/>
  </r>
  <r>
    <x v="179"/>
    <n v="1002640"/>
    <x v="2486"/>
    <x v="9"/>
    <n v="86.028800000000018"/>
    <x v="4155"/>
    <x v="2486"/>
    <x v="10"/>
    <x v="3"/>
    <x v="16096"/>
    <n v="279.12838491295935"/>
  </r>
  <r>
    <x v="98"/>
    <n v="1005206"/>
    <x v="178"/>
    <x v="5"/>
    <n v="90.835200000000015"/>
    <x v="4155"/>
    <x v="178"/>
    <x v="2"/>
    <x v="2"/>
    <x v="16097"/>
    <n v="259.06740999084047"/>
  </r>
  <r>
    <x v="305"/>
    <n v="1003322"/>
    <x v="1219"/>
    <x v="0"/>
    <n v="331.48160000000007"/>
    <x v="4156"/>
    <x v="1219"/>
    <x v="1"/>
    <x v="1"/>
    <x v="16098"/>
    <n v="-1.5804195466656445"/>
  </r>
  <r>
    <x v="187"/>
    <n v="1001536"/>
    <x v="1166"/>
    <x v="7"/>
    <n v="8.9856000000000016"/>
    <x v="4157"/>
    <x v="1166"/>
    <x v="7"/>
    <x v="2"/>
    <x v="16099"/>
    <n v="3531.1111111111109"/>
  </r>
  <r>
    <x v="55"/>
    <n v="1005913"/>
    <x v="2139"/>
    <x v="1"/>
    <n v="14.496000000000009"/>
    <x v="4158"/>
    <x v="2139"/>
    <x v="3"/>
    <x v="0"/>
    <x v="16100"/>
    <n v="2150.8940397350975"/>
  </r>
  <r>
    <x v="115"/>
    <n v="1001219"/>
    <x v="2346"/>
    <x v="1"/>
    <n v="280.84032000000002"/>
    <x v="4158"/>
    <x v="2346"/>
    <x v="10"/>
    <x v="3"/>
    <x v="16101"/>
    <n v="16.183317267264183"/>
  </r>
  <r>
    <x v="127"/>
    <n v="1004976"/>
    <x v="1443"/>
    <x v="8"/>
    <n v="201.48800000000003"/>
    <x v="4159"/>
    <x v="1443"/>
    <x v="7"/>
    <x v="2"/>
    <x v="16102"/>
    <n v="62.009648217263567"/>
  </r>
  <r>
    <x v="217"/>
    <n v="1001585"/>
    <x v="2801"/>
    <x v="1"/>
    <n v="182.1088"/>
    <x v="4160"/>
    <x v="2801"/>
    <x v="2"/>
    <x v="2"/>
    <x v="16103"/>
    <n v="79.287107487392177"/>
  </r>
  <r>
    <x v="262"/>
    <n v="1001258"/>
    <x v="1372"/>
    <x v="4"/>
    <n v="529.61280000000011"/>
    <x v="4161"/>
    <x v="1372"/>
    <x v="4"/>
    <x v="1"/>
    <x v="16104"/>
    <n v="-38.332789539829868"/>
  </r>
  <r>
    <x v="353"/>
    <n v="1001861"/>
    <x v="1583"/>
    <x v="0"/>
    <n v="279.50400000000002"/>
    <x v="4162"/>
    <x v="1583"/>
    <x v="2"/>
    <x v="2"/>
    <x v="16105"/>
    <n v="16.869769305627131"/>
  </r>
  <r>
    <x v="290"/>
    <n v="1003202"/>
    <x v="2167"/>
    <x v="5"/>
    <n v="339.18400000000003"/>
    <x v="4163"/>
    <x v="2167"/>
    <x v="6"/>
    <x v="2"/>
    <x v="16106"/>
    <n v="-3.6835463936978239"/>
  </r>
  <r>
    <x v="44"/>
    <n v="1001462"/>
    <x v="2786"/>
    <x v="6"/>
    <n v="427.50220800000011"/>
    <x v="4164"/>
    <x v="2786"/>
    <x v="5"/>
    <x v="1"/>
    <x v="16107"/>
    <n v="-23.562462629432794"/>
  </r>
  <r>
    <x v="13"/>
    <n v="1003540"/>
    <x v="2518"/>
    <x v="3"/>
    <n v="178.98239999999998"/>
    <x v="4165"/>
    <x v="2518"/>
    <x v="2"/>
    <x v="2"/>
    <x v="16108"/>
    <n v="82.607675391546891"/>
  </r>
  <r>
    <x v="254"/>
    <n v="1003210"/>
    <x v="297"/>
    <x v="5"/>
    <n v="288.24"/>
    <x v="4166"/>
    <x v="297"/>
    <x v="5"/>
    <x v="1"/>
    <x v="16109"/>
    <n v="13.399111851235082"/>
  </r>
  <r>
    <x v="15"/>
    <n v="1001204"/>
    <x v="2841"/>
    <x v="0"/>
    <n v="323.93088000000006"/>
    <x v="4167"/>
    <x v="2841"/>
    <x v="6"/>
    <x v="2"/>
    <x v="16110"/>
    <n v="0.9117994554887916"/>
  </r>
  <r>
    <x v="12"/>
    <n v="1004437"/>
    <x v="1823"/>
    <x v="5"/>
    <n v="221.01760000000002"/>
    <x v="4168"/>
    <x v="1823"/>
    <x v="4"/>
    <x v="1"/>
    <x v="16111"/>
    <n v="47.903515376151041"/>
  </r>
  <r>
    <x v="321"/>
    <n v="1001897"/>
    <x v="61"/>
    <x v="7"/>
    <n v="239.35360000000006"/>
    <x v="4169"/>
    <x v="61"/>
    <x v="4"/>
    <x v="1"/>
    <x v="16112"/>
    <n v="36.618358779646513"/>
  </r>
  <r>
    <x v="113"/>
    <n v="1006913"/>
    <x v="2842"/>
    <x v="1"/>
    <n v="52.376000000000033"/>
    <x v="4170"/>
    <x v="2842"/>
    <x v="6"/>
    <x v="2"/>
    <x v="16113"/>
    <n v="524.34458530624681"/>
  </r>
  <r>
    <x v="27"/>
    <n v="1016551"/>
    <x v="1680"/>
    <x v="1"/>
    <n v="237.74800000000002"/>
    <x v="4170"/>
    <x v="1680"/>
    <x v="5"/>
    <x v="1"/>
    <x v="16114"/>
    <n v="37.543415717482375"/>
  </r>
  <r>
    <x v="183"/>
    <n v="1003203"/>
    <x v="1899"/>
    <x v="3"/>
    <n v="16.512000000000004"/>
    <x v="4171"/>
    <x v="1899"/>
    <x v="9"/>
    <x v="0"/>
    <x v="16115"/>
    <n v="1880.7364341085267"/>
  </r>
  <r>
    <x v="137"/>
    <n v="1004205"/>
    <x v="1037"/>
    <x v="1"/>
    <n v="260.15360000000004"/>
    <x v="4172"/>
    <x v="1037"/>
    <x v="5"/>
    <x v="1"/>
    <x v="16116"/>
    <n v="25.723726290929662"/>
  </r>
  <r>
    <x v="102"/>
    <n v="1000036"/>
    <x v="2369"/>
    <x v="1"/>
    <n v="687.04089600000009"/>
    <x v="4173"/>
    <x v="2369"/>
    <x v="7"/>
    <x v="2"/>
    <x v="16117"/>
    <n v="-52.389490595913514"/>
  </r>
  <r>
    <x v="76"/>
    <n v="1001674"/>
    <x v="2041"/>
    <x v="7"/>
    <n v="164.71680000000003"/>
    <x v="4174"/>
    <x v="2041"/>
    <x v="4"/>
    <x v="1"/>
    <x v="16118"/>
    <n v="98.593853207444511"/>
  </r>
  <r>
    <x v="68"/>
    <n v="1004574"/>
    <x v="2484"/>
    <x v="8"/>
    <n v="11.081600000000002"/>
    <x v="4175"/>
    <x v="2484"/>
    <x v="8"/>
    <x v="3"/>
    <x v="16119"/>
    <n v="2852.4509096159404"/>
  </r>
  <r>
    <x v="363"/>
    <n v="1005985"/>
    <x v="2631"/>
    <x v="1"/>
    <n v="32.396000000000015"/>
    <x v="4176"/>
    <x v="2631"/>
    <x v="4"/>
    <x v="1"/>
    <x v="16120"/>
    <n v="909.95801950858106"/>
  </r>
  <r>
    <x v="66"/>
    <n v="1005658"/>
    <x v="2432"/>
    <x v="5"/>
    <n v="34.692000000000021"/>
    <x v="4176"/>
    <x v="2432"/>
    <x v="1"/>
    <x v="1"/>
    <x v="16121"/>
    <n v="843.11656866136241"/>
  </r>
  <r>
    <x v="153"/>
    <n v="1005613"/>
    <x v="2544"/>
    <x v="6"/>
    <n v="171.25200000000001"/>
    <x v="4176"/>
    <x v="2544"/>
    <x v="8"/>
    <x v="3"/>
    <x v="16122"/>
    <n v="91.055286945553931"/>
  </r>
  <r>
    <x v="215"/>
    <n v="1004439"/>
    <x v="469"/>
    <x v="7"/>
    <n v="166.42560000000003"/>
    <x v="4177"/>
    <x v="469"/>
    <x v="8"/>
    <x v="3"/>
    <x v="16123"/>
    <n v="96.622875326872787"/>
  </r>
  <r>
    <x v="86"/>
    <n v="1004958"/>
    <x v="976"/>
    <x v="0"/>
    <n v="229.14560000000003"/>
    <x v="4178"/>
    <x v="976"/>
    <x v="4"/>
    <x v="1"/>
    <x v="16124"/>
    <n v="42.854674058764381"/>
  </r>
  <r>
    <x v="82"/>
    <n v="1004906"/>
    <x v="153"/>
    <x v="3"/>
    <n v="231.69600000000005"/>
    <x v="4179"/>
    <x v="153"/>
    <x v="2"/>
    <x v="2"/>
    <x v="16125"/>
    <n v="41.313617844071509"/>
  </r>
  <r>
    <x v="45"/>
    <n v="1001350"/>
    <x v="1422"/>
    <x v="5"/>
    <n v="216.11520000000007"/>
    <x v="4180"/>
    <x v="1422"/>
    <x v="8"/>
    <x v="3"/>
    <x v="16126"/>
    <n v="51.514599620942882"/>
  </r>
  <r>
    <x v="149"/>
    <n v="1002184"/>
    <x v="2493"/>
    <x v="4"/>
    <n v="92.266880000000015"/>
    <x v="4181"/>
    <x v="2493"/>
    <x v="8"/>
    <x v="3"/>
    <x v="16127"/>
    <n v="254.93863019969893"/>
  </r>
  <r>
    <x v="9"/>
    <n v="1000935"/>
    <x v="1139"/>
    <x v="7"/>
    <n v="100.57536000000003"/>
    <x v="4182"/>
    <x v="1139"/>
    <x v="10"/>
    <x v="3"/>
    <x v="16128"/>
    <n v="225.62067846438728"/>
  </r>
  <r>
    <x v="175"/>
    <n v="1001719"/>
    <x v="1602"/>
    <x v="1"/>
    <n v="429.79840000000007"/>
    <x v="4183"/>
    <x v="1602"/>
    <x v="4"/>
    <x v="1"/>
    <x v="16129"/>
    <n v="-23.784025254631008"/>
  </r>
  <r>
    <x v="252"/>
    <n v="1004523"/>
    <x v="2277"/>
    <x v="8"/>
    <n v="118.98560000000003"/>
    <x v="4184"/>
    <x v="2277"/>
    <x v="1"/>
    <x v="1"/>
    <x v="16130"/>
    <n v="175.36676707097325"/>
  </r>
  <r>
    <x v="215"/>
    <n v="1000076"/>
    <x v="124"/>
    <x v="4"/>
    <n v="136.23033600000002"/>
    <x v="4185"/>
    <x v="124"/>
    <x v="6"/>
    <x v="2"/>
    <x v="16131"/>
    <n v="140.55752163747138"/>
  </r>
  <r>
    <x v="293"/>
    <n v="1019377"/>
    <x v="1169"/>
    <x v="1"/>
    <n v="266.71200000000005"/>
    <x v="4186"/>
    <x v="1169"/>
    <x v="11"/>
    <x v="3"/>
    <x v="16132"/>
    <n v="22.875551156303427"/>
  </r>
  <r>
    <x v="260"/>
    <n v="1014740"/>
    <x v="1332"/>
    <x v="1"/>
    <n v="322.91200000000003"/>
    <x v="4186"/>
    <x v="1332"/>
    <x v="0"/>
    <x v="0"/>
    <x v="16133"/>
    <n v="1.4901397284709201"/>
  </r>
  <r>
    <x v="31"/>
    <n v="1001797"/>
    <x v="2538"/>
    <x v="0"/>
    <n v="82.176000000000002"/>
    <x v="4187"/>
    <x v="2538"/>
    <x v="10"/>
    <x v="3"/>
    <x v="16134"/>
    <n v="298.86409657320877"/>
  </r>
  <r>
    <x v="243"/>
    <n v="1002151"/>
    <x v="1742"/>
    <x v="3"/>
    <n v="111.06880000000001"/>
    <x v="4188"/>
    <x v="1742"/>
    <x v="0"/>
    <x v="0"/>
    <x v="16135"/>
    <n v="195.13022558990465"/>
  </r>
  <r>
    <x v="11"/>
    <n v="1004742"/>
    <x v="2629"/>
    <x v="9"/>
    <n v="55.859200000000016"/>
    <x v="4189"/>
    <x v="2629"/>
    <x v="1"/>
    <x v="1"/>
    <x v="16136"/>
    <n v="487.28445806599422"/>
  </r>
  <r>
    <x v="219"/>
    <n v="1005350"/>
    <x v="850"/>
    <x v="2"/>
    <n v="143.71520000000001"/>
    <x v="4190"/>
    <x v="850"/>
    <x v="1"/>
    <x v="1"/>
    <x v="16137"/>
    <n v="128.28649996660059"/>
  </r>
  <r>
    <x v="165"/>
    <n v="1004767"/>
    <x v="1674"/>
    <x v="2"/>
    <n v="69.507200000000012"/>
    <x v="4191"/>
    <x v="1674"/>
    <x v="11"/>
    <x v="3"/>
    <x v="16138"/>
    <n v="372.08864693154095"/>
  </r>
  <r>
    <x v="311"/>
    <n v="1003316"/>
    <x v="2558"/>
    <x v="7"/>
    <n v="205.28960000000004"/>
    <x v="4192"/>
    <x v="2558"/>
    <x v="0"/>
    <x v="0"/>
    <x v="16139"/>
    <n v="59.911266815269727"/>
  </r>
  <r>
    <x v="135"/>
    <n v="1002008"/>
    <x v="2220"/>
    <x v="1"/>
    <n v="221.51999999999998"/>
    <x v="4193"/>
    <x v="2220"/>
    <x v="2"/>
    <x v="2"/>
    <x v="16140"/>
    <n v="48.206572769953077"/>
  </r>
  <r>
    <x v="48"/>
    <n v="1001141"/>
    <x v="2660"/>
    <x v="8"/>
    <n v="597.00345600000014"/>
    <x v="4194"/>
    <x v="2660"/>
    <x v="3"/>
    <x v="0"/>
    <x v="16141"/>
    <n v="-44.990067193178859"/>
  </r>
  <r>
    <x v="134"/>
    <n v="1008041"/>
    <x v="2027"/>
    <x v="1"/>
    <n v="32.404000000000011"/>
    <x v="4195"/>
    <x v="2027"/>
    <x v="1"/>
    <x v="1"/>
    <x v="16142"/>
    <n v="913.58153314405615"/>
  </r>
  <r>
    <x v="56"/>
    <n v="1010028"/>
    <x v="467"/>
    <x v="1"/>
    <n v="202.38400000000001"/>
    <x v="4195"/>
    <x v="467"/>
    <x v="0"/>
    <x v="0"/>
    <x v="16143"/>
    <n v="62.286030516246335"/>
  </r>
  <r>
    <x v="64"/>
    <n v="1014854"/>
    <x v="2296"/>
    <x v="1"/>
    <n v="284.43600000000004"/>
    <x v="4195"/>
    <x v="2296"/>
    <x v="7"/>
    <x v="2"/>
    <x v="16144"/>
    <n v="15.470953043918485"/>
  </r>
  <r>
    <x v="226"/>
    <n v="1001587"/>
    <x v="947"/>
    <x v="9"/>
    <n v="133.15200000000002"/>
    <x v="4196"/>
    <x v="947"/>
    <x v="8"/>
    <x v="3"/>
    <x v="16145"/>
    <n v="146.73756308579669"/>
  </r>
  <r>
    <x v="203"/>
    <n v="1002376"/>
    <x v="518"/>
    <x v="7"/>
    <n v="227.32159999999999"/>
    <x v="4197"/>
    <x v="518"/>
    <x v="9"/>
    <x v="0"/>
    <x v="16146"/>
    <n v="44.581949097666048"/>
  </r>
  <r>
    <x v="127"/>
    <n v="1002850"/>
    <x v="1821"/>
    <x v="9"/>
    <n v="149.68320000000003"/>
    <x v="4198"/>
    <x v="1821"/>
    <x v="8"/>
    <x v="3"/>
    <x v="16147"/>
    <n v="119.59177783478707"/>
  </r>
  <r>
    <x v="24"/>
    <n v="1003358"/>
    <x v="1578"/>
    <x v="0"/>
    <n v="346.46937600000012"/>
    <x v="4199"/>
    <x v="1578"/>
    <x v="6"/>
    <x v="2"/>
    <x v="16148"/>
    <n v="-5.1129990778752372"/>
  </r>
  <r>
    <x v="102"/>
    <n v="1001091"/>
    <x v="1096"/>
    <x v="4"/>
    <n v="299.05113599999999"/>
    <x v="4200"/>
    <x v="1096"/>
    <x v="5"/>
    <x v="1"/>
    <x v="16149"/>
    <n v="9.9351463423299098"/>
  </r>
  <r>
    <x v="315"/>
    <n v="1001285"/>
    <x v="2843"/>
    <x v="3"/>
    <n v="430.3276800000001"/>
    <x v="4201"/>
    <x v="2843"/>
    <x v="10"/>
    <x v="3"/>
    <x v="16150"/>
    <n v="-23.584855150382154"/>
  </r>
  <r>
    <x v="187"/>
    <n v="1003339"/>
    <x v="2506"/>
    <x v="8"/>
    <n v="84.742400000000018"/>
    <x v="4202"/>
    <x v="2506"/>
    <x v="1"/>
    <x v="1"/>
    <x v="16151"/>
    <n v="288.06217430707642"/>
  </r>
  <r>
    <x v="224"/>
    <n v="1003064"/>
    <x v="1352"/>
    <x v="8"/>
    <n v="162.16"/>
    <x v="4203"/>
    <x v="1352"/>
    <x v="3"/>
    <x v="0"/>
    <x v="16152"/>
    <n v="102.83719782930443"/>
  </r>
  <r>
    <x v="185"/>
    <n v="1005729"/>
    <x v="1958"/>
    <x v="6"/>
    <n v="117.92800000000001"/>
    <x v="4204"/>
    <x v="1958"/>
    <x v="4"/>
    <x v="1"/>
    <x v="16153"/>
    <n v="178.96580964656397"/>
  </r>
  <r>
    <x v="320"/>
    <n v="1001664"/>
    <x v="802"/>
    <x v="3"/>
    <n v="236.48960000000002"/>
    <x v="4205"/>
    <x v="802"/>
    <x v="8"/>
    <x v="3"/>
    <x v="16154"/>
    <n v="39.120739347523113"/>
  </r>
  <r>
    <x v="38"/>
    <n v="1001469"/>
    <x v="94"/>
    <x v="5"/>
    <n v="492.79718400000013"/>
    <x v="4205"/>
    <x v="94"/>
    <x v="8"/>
    <x v="3"/>
    <x v="16155"/>
    <n v="-33.237021094666005"/>
  </r>
  <r>
    <x v="85"/>
    <n v="1001271"/>
    <x v="1380"/>
    <x v="7"/>
    <n v="507.06048000000004"/>
    <x v="4206"/>
    <x v="1380"/>
    <x v="8"/>
    <x v="3"/>
    <x v="16156"/>
    <n v="-35.112560931587481"/>
  </r>
  <r>
    <x v="128"/>
    <n v="1008587"/>
    <x v="2158"/>
    <x v="1"/>
    <n v="77.048000000000002"/>
    <x v="4207"/>
    <x v="2158"/>
    <x v="8"/>
    <x v="3"/>
    <x v="16157"/>
    <n v="327.2117121794206"/>
  </r>
  <r>
    <x v="4"/>
    <n v="1016822"/>
    <x v="1160"/>
    <x v="1"/>
    <n v="313.40000000000003"/>
    <x v="4207"/>
    <x v="1160"/>
    <x v="5"/>
    <x v="1"/>
    <x v="16158"/>
    <n v="5.0281046585832634"/>
  </r>
  <r>
    <x v="212"/>
    <n v="1003728"/>
    <x v="2012"/>
    <x v="0"/>
    <n v="134.62720000000002"/>
    <x v="4208"/>
    <x v="2012"/>
    <x v="3"/>
    <x v="0"/>
    <x v="16159"/>
    <n v="144.59009769199685"/>
  </r>
  <r>
    <x v="1"/>
    <n v="1003157"/>
    <x v="1979"/>
    <x v="3"/>
    <n v="159.06560000000002"/>
    <x v="4209"/>
    <x v="1979"/>
    <x v="0"/>
    <x v="0"/>
    <x v="16160"/>
    <n v="107.01848796974329"/>
  </r>
  <r>
    <x v="200"/>
    <n v="1003225"/>
    <x v="218"/>
    <x v="4"/>
    <n v="36.419200000000004"/>
    <x v="4210"/>
    <x v="218"/>
    <x v="6"/>
    <x v="2"/>
    <x v="16161"/>
    <n v="804.29443809858549"/>
  </r>
  <r>
    <x v="325"/>
    <n v="1002917"/>
    <x v="2188"/>
    <x v="9"/>
    <n v="390.33280000000008"/>
    <x v="4211"/>
    <x v="2188"/>
    <x v="2"/>
    <x v="2"/>
    <x v="16162"/>
    <n v="-15.625333049131415"/>
  </r>
  <r>
    <x v="111"/>
    <n v="1001453"/>
    <x v="2750"/>
    <x v="0"/>
    <n v="60.832896000000019"/>
    <x v="4212"/>
    <x v="2750"/>
    <x v="4"/>
    <x v="1"/>
    <x v="16163"/>
    <n v="441.40338806161708"/>
  </r>
  <r>
    <x v="326"/>
    <n v="1001756"/>
    <x v="2571"/>
    <x v="5"/>
    <n v="231.8272"/>
    <x v="4213"/>
    <x v="2571"/>
    <x v="5"/>
    <x v="1"/>
    <x v="16164"/>
    <n v="42.071197857714743"/>
  </r>
  <r>
    <x v="243"/>
    <n v="1002384"/>
    <x v="1787"/>
    <x v="8"/>
    <n v="296.29120000000006"/>
    <x v="4214"/>
    <x v="1787"/>
    <x v="5"/>
    <x v="1"/>
    <x v="16165"/>
    <n v="11.212752859349157"/>
  </r>
  <r>
    <x v="261"/>
    <n v="1003360"/>
    <x v="301"/>
    <x v="5"/>
    <n v="122.60160000000002"/>
    <x v="4215"/>
    <x v="301"/>
    <x v="4"/>
    <x v="1"/>
    <x v="16166"/>
    <n v="168.78050531151302"/>
  </r>
  <r>
    <x v="324"/>
    <n v="1004065"/>
    <x v="2049"/>
    <x v="3"/>
    <n v="68.291200000000003"/>
    <x v="4216"/>
    <x v="2049"/>
    <x v="0"/>
    <x v="0"/>
    <x v="16167"/>
    <n v="382.59629351951639"/>
  </r>
  <r>
    <x v="70"/>
    <n v="1001602"/>
    <x v="2221"/>
    <x v="9"/>
    <n v="188.16640000000001"/>
    <x v="4217"/>
    <x v="2221"/>
    <x v="3"/>
    <x v="0"/>
    <x v="16168"/>
    <n v="75.16019863269959"/>
  </r>
  <r>
    <x v="218"/>
    <n v="1004452"/>
    <x v="805"/>
    <x v="4"/>
    <n v="108.05440000000002"/>
    <x v="4218"/>
    <x v="805"/>
    <x v="4"/>
    <x v="1"/>
    <x v="16169"/>
    <n v="205.07188971481031"/>
  </r>
  <r>
    <x v="158"/>
    <n v="1002944"/>
    <x v="269"/>
    <x v="3"/>
    <n v="188.91520000000003"/>
    <x v="4218"/>
    <x v="269"/>
    <x v="0"/>
    <x v="0"/>
    <x v="16170"/>
    <n v="74.492894166271427"/>
  </r>
  <r>
    <x v="76"/>
    <n v="1003940"/>
    <x v="691"/>
    <x v="9"/>
    <n v="120.9248"/>
    <x v="4219"/>
    <x v="691"/>
    <x v="11"/>
    <x v="3"/>
    <x v="16171"/>
    <n v="172.7053507634497"/>
  </r>
  <r>
    <x v="336"/>
    <n v="1003528"/>
    <x v="1882"/>
    <x v="0"/>
    <n v="200.07680000000002"/>
    <x v="4220"/>
    <x v="1882"/>
    <x v="1"/>
    <x v="1"/>
    <x v="16172"/>
    <n v="64.841700786897846"/>
  </r>
  <r>
    <x v="363"/>
    <n v="1005701"/>
    <x v="880"/>
    <x v="0"/>
    <n v="64.980000000000018"/>
    <x v="4221"/>
    <x v="880"/>
    <x v="9"/>
    <x v="0"/>
    <x v="16173"/>
    <n v="407.65650969529077"/>
  </r>
  <r>
    <x v="251"/>
    <n v="1011004"/>
    <x v="719"/>
    <x v="1"/>
    <n v="245.70000000000005"/>
    <x v="4221"/>
    <x v="719"/>
    <x v="0"/>
    <x v="0"/>
    <x v="16174"/>
    <n v="34.259340659340637"/>
  </r>
  <r>
    <x v="54"/>
    <n v="1001675"/>
    <x v="2451"/>
    <x v="1"/>
    <n v="124.79679999999999"/>
    <x v="4222"/>
    <x v="2451"/>
    <x v="4"/>
    <x v="1"/>
    <x v="16175"/>
    <n v="164.37677889176652"/>
  </r>
  <r>
    <x v="360"/>
    <n v="1001973"/>
    <x v="34"/>
    <x v="5"/>
    <n v="200.48320000000001"/>
    <x v="4223"/>
    <x v="34"/>
    <x v="3"/>
    <x v="0"/>
    <x v="16176"/>
    <n v="64.585880512681385"/>
  </r>
  <r>
    <x v="268"/>
    <n v="1002568"/>
    <x v="683"/>
    <x v="1"/>
    <n v="79.8048"/>
    <x v="4224"/>
    <x v="683"/>
    <x v="3"/>
    <x v="0"/>
    <x v="16177"/>
    <n v="313.6683507758932"/>
  </r>
  <r>
    <x v="160"/>
    <n v="1004201"/>
    <x v="990"/>
    <x v="6"/>
    <n v="43.958400000000012"/>
    <x v="4225"/>
    <x v="990"/>
    <x v="9"/>
    <x v="0"/>
    <x v="16178"/>
    <n v="651.12924947222814"/>
  </r>
  <r>
    <x v="9"/>
    <n v="1002037"/>
    <x v="1481"/>
    <x v="7"/>
    <n v="201.09440000000006"/>
    <x v="4226"/>
    <x v="1481"/>
    <x v="3"/>
    <x v="0"/>
    <x v="16179"/>
    <n v="64.251137774100073"/>
  </r>
  <r>
    <x v="187"/>
    <n v="1014815"/>
    <x v="2817"/>
    <x v="1"/>
    <n v="240.77120000000002"/>
    <x v="4227"/>
    <x v="2817"/>
    <x v="2"/>
    <x v="2"/>
    <x v="16180"/>
    <n v="37.246022780133153"/>
  </r>
  <r>
    <x v="119"/>
    <n v="1005309"/>
    <x v="707"/>
    <x v="2"/>
    <n v="77.584000000000003"/>
    <x v="4228"/>
    <x v="707"/>
    <x v="8"/>
    <x v="3"/>
    <x v="16181"/>
    <n v="325.93833780160861"/>
  </r>
  <r>
    <x v="252"/>
    <n v="1001760"/>
    <x v="507"/>
    <x v="1"/>
    <n v="246.97280000000001"/>
    <x v="4229"/>
    <x v="507"/>
    <x v="7"/>
    <x v="2"/>
    <x v="16182"/>
    <n v="33.805050596664898"/>
  </r>
  <r>
    <x v="14"/>
    <n v="1014658"/>
    <x v="2283"/>
    <x v="1"/>
    <n v="203.85200000000006"/>
    <x v="4230"/>
    <x v="2283"/>
    <x v="5"/>
    <x v="1"/>
    <x v="16183"/>
    <n v="62.172713537272109"/>
  </r>
  <r>
    <x v="286"/>
    <n v="1009559"/>
    <x v="2499"/>
    <x v="1"/>
    <n v="243.19200000000006"/>
    <x v="4230"/>
    <x v="2499"/>
    <x v="8"/>
    <x v="3"/>
    <x v="16184"/>
    <n v="35.938813776768946"/>
  </r>
  <r>
    <x v="186"/>
    <n v="1012642"/>
    <x v="1277"/>
    <x v="1"/>
    <n v="284.78000000000009"/>
    <x v="4230"/>
    <x v="1277"/>
    <x v="3"/>
    <x v="0"/>
    <x v="16185"/>
    <n v="16.086916216026381"/>
  </r>
  <r>
    <x v="233"/>
    <n v="1002405"/>
    <x v="2091"/>
    <x v="9"/>
    <n v="223.2672"/>
    <x v="4231"/>
    <x v="2091"/>
    <x v="4"/>
    <x v="1"/>
    <x v="16186"/>
    <n v="48.087851686230685"/>
  </r>
  <r>
    <x v="323"/>
    <n v="1000785"/>
    <x v="999"/>
    <x v="8"/>
    <n v="335.4094080000001"/>
    <x v="4232"/>
    <x v="999"/>
    <x v="2"/>
    <x v="2"/>
    <x v="16187"/>
    <n v="-1.40555628063958"/>
  </r>
  <r>
    <x v="82"/>
    <n v="1001155"/>
    <x v="1303"/>
    <x v="9"/>
    <n v="394.36857600000002"/>
    <x v="4233"/>
    <x v="1303"/>
    <x v="9"/>
    <x v="0"/>
    <x v="16188"/>
    <n v="-16.128814482419607"/>
  </r>
  <r>
    <x v="24"/>
    <n v="1005777"/>
    <x v="2382"/>
    <x v="4"/>
    <n v="60.684000000000012"/>
    <x v="4234"/>
    <x v="2382"/>
    <x v="11"/>
    <x v="3"/>
    <x v="16189"/>
    <n v="445.07217718014624"/>
  </r>
  <r>
    <x v="294"/>
    <n v="1001887"/>
    <x v="2498"/>
    <x v="2"/>
    <n v="129.63520000000003"/>
    <x v="4235"/>
    <x v="2498"/>
    <x v="1"/>
    <x v="1"/>
    <x v="16190"/>
    <n v="155.17365653773047"/>
  </r>
  <r>
    <x v="337"/>
    <n v="1003793"/>
    <x v="1135"/>
    <x v="7"/>
    <n v="237.44000000000003"/>
    <x v="4236"/>
    <x v="1135"/>
    <x v="4"/>
    <x v="1"/>
    <x v="16191"/>
    <n v="39.344845013477084"/>
  </r>
  <r>
    <x v="305"/>
    <n v="1001325"/>
    <x v="1409"/>
    <x v="5"/>
    <n v="177.85920000000002"/>
    <x v="4237"/>
    <x v="1409"/>
    <x v="8"/>
    <x v="3"/>
    <x v="16192"/>
    <n v="86.05008905921089"/>
  </r>
  <r>
    <x v="230"/>
    <n v="1004470"/>
    <x v="1027"/>
    <x v="2"/>
    <n v="140.22400000000002"/>
    <x v="4238"/>
    <x v="1027"/>
    <x v="10"/>
    <x v="3"/>
    <x v="16193"/>
    <n v="136.00325193975357"/>
  </r>
  <r>
    <x v="51"/>
    <n v="1001223"/>
    <x v="1271"/>
    <x v="2"/>
    <n v="531.84576000000004"/>
    <x v="4239"/>
    <x v="1271"/>
    <x v="5"/>
    <x v="1"/>
    <x v="16194"/>
    <n v="-37.77040922541152"/>
  </r>
  <r>
    <x v="117"/>
    <n v="1003264"/>
    <x v="2015"/>
    <x v="4"/>
    <n v="263.66080000000005"/>
    <x v="4240"/>
    <x v="2015"/>
    <x v="0"/>
    <x v="0"/>
    <x v="16195"/>
    <n v="25.546307983591028"/>
  </r>
  <r>
    <x v="19"/>
    <n v="1003188"/>
    <x v="425"/>
    <x v="4"/>
    <n v="136.864"/>
    <x v="4241"/>
    <x v="425"/>
    <x v="1"/>
    <x v="1"/>
    <x v="16196"/>
    <n v="141.94148936170217"/>
  </r>
  <r>
    <x v="63"/>
    <n v="1017636"/>
    <x v="1362"/>
    <x v="1"/>
    <n v="213.70800000000006"/>
    <x v="4242"/>
    <x v="1362"/>
    <x v="11"/>
    <x v="3"/>
    <x v="16197"/>
    <n v="55.029030265596035"/>
  </r>
  <r>
    <x v="105"/>
    <n v="1018883"/>
    <x v="2435"/>
    <x v="1"/>
    <n v="236.18800000000005"/>
    <x v="4242"/>
    <x v="2435"/>
    <x v="4"/>
    <x v="1"/>
    <x v="16198"/>
    <n v="40.273612545937979"/>
  </r>
  <r>
    <x v="199"/>
    <n v="1001404"/>
    <x v="1156"/>
    <x v="9"/>
    <n v="326.85120000000006"/>
    <x v="4243"/>
    <x v="1156"/>
    <x v="1"/>
    <x v="1"/>
    <x v="16199"/>
    <n v="1.3643884434262259"/>
  </r>
  <r>
    <x v="98"/>
    <n v="1005317"/>
    <x v="2204"/>
    <x v="4"/>
    <n v="73.404800000000009"/>
    <x v="4244"/>
    <x v="2204"/>
    <x v="0"/>
    <x v="0"/>
    <x v="16200"/>
    <n v="351.35032041501375"/>
  </r>
  <r>
    <x v="17"/>
    <n v="1003757"/>
    <x v="2274"/>
    <x v="0"/>
    <n v="285.79840000000002"/>
    <x v="4245"/>
    <x v="2274"/>
    <x v="0"/>
    <x v="0"/>
    <x v="16201"/>
    <n v="15.927171040845584"/>
  </r>
  <r>
    <x v="37"/>
    <n v="1002670"/>
    <x v="1928"/>
    <x v="5"/>
    <n v="258.31040000000002"/>
    <x v="4246"/>
    <x v="1928"/>
    <x v="7"/>
    <x v="2"/>
    <x v="16202"/>
    <n v="28.273580932087917"/>
  </r>
  <r>
    <x v="117"/>
    <n v="1003909"/>
    <x v="1182"/>
    <x v="4"/>
    <n v="146.77439999999999"/>
    <x v="4247"/>
    <x v="1182"/>
    <x v="5"/>
    <x v="1"/>
    <x v="16203"/>
    <n v="125.81076809034822"/>
  </r>
  <r>
    <x v="276"/>
    <n v="1001622"/>
    <x v="2724"/>
    <x v="8"/>
    <n v="220.84160000000003"/>
    <x v="4248"/>
    <x v="2724"/>
    <x v="2"/>
    <x v="2"/>
    <x v="16204"/>
    <n v="50.089693246199985"/>
  </r>
  <r>
    <x v="230"/>
    <n v="1003302"/>
    <x v="443"/>
    <x v="5"/>
    <n v="41.638400000000004"/>
    <x v="4249"/>
    <x v="443"/>
    <x v="4"/>
    <x v="1"/>
    <x v="16205"/>
    <n v="696.14010144482017"/>
  </r>
  <r>
    <x v="35"/>
    <n v="1002391"/>
    <x v="1857"/>
    <x v="1"/>
    <n v="238.49280000000005"/>
    <x v="4250"/>
    <x v="1857"/>
    <x v="0"/>
    <x v="0"/>
    <x v="16206"/>
    <n v="39.045874760160466"/>
  </r>
  <r>
    <x v="55"/>
    <n v="1004956"/>
    <x v="1683"/>
    <x v="4"/>
    <n v="269.20640000000003"/>
    <x v="4251"/>
    <x v="1683"/>
    <x v="2"/>
    <x v="2"/>
    <x v="16207"/>
    <n v="23.193802227584492"/>
  </r>
  <r>
    <x v="262"/>
    <n v="1004300"/>
    <x v="2844"/>
    <x v="0"/>
    <n v="222.048"/>
    <x v="4252"/>
    <x v="2844"/>
    <x v="3"/>
    <x v="0"/>
    <x v="16208"/>
    <n v="49.364641879233346"/>
  </r>
  <r>
    <x v="45"/>
    <n v="1005906"/>
    <x v="709"/>
    <x v="6"/>
    <n v="24.492000000000004"/>
    <x v="4253"/>
    <x v="709"/>
    <x v="4"/>
    <x v="1"/>
    <x v="16209"/>
    <n v="1254.1891229789317"/>
  </r>
  <r>
    <x v="133"/>
    <n v="1005682"/>
    <x v="1586"/>
    <x v="4"/>
    <n v="57.152000000000015"/>
    <x v="4253"/>
    <x v="1586"/>
    <x v="8"/>
    <x v="3"/>
    <x v="16210"/>
    <n v="480.32614781634919"/>
  </r>
  <r>
    <x v="107"/>
    <n v="1006031"/>
    <x v="2069"/>
    <x v="7"/>
    <n v="107.72000000000003"/>
    <x v="4253"/>
    <x v="2069"/>
    <x v="11"/>
    <x v="3"/>
    <x v="16211"/>
    <n v="207.89825473449679"/>
  </r>
  <r>
    <x v="298"/>
    <n v="1005344"/>
    <x v="671"/>
    <x v="5"/>
    <n v="123.20960000000001"/>
    <x v="4253"/>
    <x v="671"/>
    <x v="3"/>
    <x v="0"/>
    <x v="16212"/>
    <n v="169.19006311196526"/>
  </r>
  <r>
    <x v="224"/>
    <n v="1006200"/>
    <x v="1128"/>
    <x v="7"/>
    <n v="183.36400000000003"/>
    <x v="4253"/>
    <x v="1128"/>
    <x v="5"/>
    <x v="1"/>
    <x v="16213"/>
    <n v="80.87956196418051"/>
  </r>
  <r>
    <x v="7"/>
    <n v="1004290"/>
    <x v="2655"/>
    <x v="0"/>
    <n v="73.174400000000006"/>
    <x v="4254"/>
    <x v="2655"/>
    <x v="11"/>
    <x v="3"/>
    <x v="16214"/>
    <n v="353.28311540648099"/>
  </r>
  <r>
    <x v="209"/>
    <n v="1001351"/>
    <x v="1215"/>
    <x v="7"/>
    <n v="149.11296000000002"/>
    <x v="4255"/>
    <x v="1215"/>
    <x v="1"/>
    <x v="1"/>
    <x v="16215"/>
    <n v="122.56436999171632"/>
  </r>
  <r>
    <x v="355"/>
    <n v="1003654"/>
    <x v="2813"/>
    <x v="9"/>
    <n v="207.33440000000002"/>
    <x v="4256"/>
    <x v="2813"/>
    <x v="1"/>
    <x v="1"/>
    <x v="16216"/>
    <n v="60.117375601926192"/>
  </r>
  <r>
    <x v="220"/>
    <n v="1006345"/>
    <x v="2687"/>
    <x v="1"/>
    <n v="18.156000000000006"/>
    <x v="4257"/>
    <x v="2687"/>
    <x v="6"/>
    <x v="2"/>
    <x v="16217"/>
    <n v="1728.7428949107727"/>
  </r>
  <r>
    <x v="43"/>
    <n v="1013532"/>
    <x v="432"/>
    <x v="1"/>
    <n v="214.57200000000003"/>
    <x v="4257"/>
    <x v="432"/>
    <x v="5"/>
    <x v="1"/>
    <x v="16218"/>
    <n v="54.738996700408237"/>
  </r>
  <r>
    <x v="89"/>
    <n v="1014138"/>
    <x v="1294"/>
    <x v="1"/>
    <n v="242.67200000000003"/>
    <x v="4257"/>
    <x v="1294"/>
    <x v="8"/>
    <x v="3"/>
    <x v="16219"/>
    <n v="36.82112481044372"/>
  </r>
  <r>
    <x v="339"/>
    <n v="1002205"/>
    <x v="523"/>
    <x v="5"/>
    <n v="368.67200000000003"/>
    <x v="4258"/>
    <x v="523"/>
    <x v="1"/>
    <x v="1"/>
    <x v="16220"/>
    <n v="-9.9190608454127265"/>
  </r>
  <r>
    <x v="76"/>
    <n v="1003548"/>
    <x v="2294"/>
    <x v="6"/>
    <n v="186.29120000000003"/>
    <x v="4259"/>
    <x v="2294"/>
    <x v="9"/>
    <x v="0"/>
    <x v="16221"/>
    <n v="78.363121822179451"/>
  </r>
  <r>
    <x v="335"/>
    <n v="1002126"/>
    <x v="1668"/>
    <x v="8"/>
    <n v="94.115200000000002"/>
    <x v="4260"/>
    <x v="1668"/>
    <x v="7"/>
    <x v="2"/>
    <x v="16222"/>
    <n v="253.22022372581691"/>
  </r>
  <r>
    <x v="233"/>
    <n v="1000575"/>
    <x v="2585"/>
    <x v="0"/>
    <n v="512.48640000000012"/>
    <x v="4261"/>
    <x v="2585"/>
    <x v="2"/>
    <x v="2"/>
    <x v="16223"/>
    <n v="-35.128870073430242"/>
  </r>
  <r>
    <x v="12"/>
    <n v="1002348"/>
    <x v="2665"/>
    <x v="9"/>
    <n v="71.094399999999993"/>
    <x v="4262"/>
    <x v="2665"/>
    <x v="1"/>
    <x v="1"/>
    <x v="16224"/>
    <n v="367.67846693973087"/>
  </r>
  <r>
    <x v="243"/>
    <n v="1004846"/>
    <x v="2211"/>
    <x v="5"/>
    <n v="233.85600000000005"/>
    <x v="4262"/>
    <x v="2211"/>
    <x v="7"/>
    <x v="2"/>
    <x v="16225"/>
    <n v="42.178605637657327"/>
  </r>
  <r>
    <x v="259"/>
    <n v="1001458"/>
    <x v="1406"/>
    <x v="6"/>
    <n v="635.17900800000007"/>
    <x v="4263"/>
    <x v="1406"/>
    <x v="10"/>
    <x v="3"/>
    <x v="16226"/>
    <n v="-47.652476575548278"/>
  </r>
  <r>
    <x v="162"/>
    <n v="1001725"/>
    <x v="1873"/>
    <x v="2"/>
    <n v="95.638400000000019"/>
    <x v="4264"/>
    <x v="1873"/>
    <x v="1"/>
    <x v="1"/>
    <x v="16227"/>
    <n v="247.72074815137012"/>
  </r>
  <r>
    <x v="244"/>
    <n v="1002147"/>
    <x v="457"/>
    <x v="8"/>
    <n v="238.57920000000004"/>
    <x v="4265"/>
    <x v="457"/>
    <x v="1"/>
    <x v="1"/>
    <x v="16228"/>
    <n v="39.405279253178811"/>
  </r>
  <r>
    <x v="93"/>
    <n v="1003653"/>
    <x v="54"/>
    <x v="5"/>
    <n v="176.70720000000003"/>
    <x v="4266"/>
    <x v="54"/>
    <x v="1"/>
    <x v="1"/>
    <x v="16229"/>
    <n v="88.266465656181509"/>
  </r>
  <r>
    <x v="249"/>
    <n v="1002082"/>
    <x v="1616"/>
    <x v="0"/>
    <n v="144.73920000000001"/>
    <x v="4267"/>
    <x v="1616"/>
    <x v="2"/>
    <x v="2"/>
    <x v="16230"/>
    <n v="129.86756870288079"/>
  </r>
  <r>
    <x v="6"/>
    <n v="1003177"/>
    <x v="1611"/>
    <x v="6"/>
    <n v="337.34080000000006"/>
    <x v="4268"/>
    <x v="1611"/>
    <x v="1"/>
    <x v="1"/>
    <x v="16231"/>
    <n v="-1.369179180223685"/>
  </r>
  <r>
    <x v="351"/>
    <n v="1013287"/>
    <x v="952"/>
    <x v="1"/>
    <n v="321.09199999999998"/>
    <x v="4269"/>
    <x v="952"/>
    <x v="0"/>
    <x v="0"/>
    <x v="16232"/>
    <n v="3.6287668331817491"/>
  </r>
  <r>
    <x v="47"/>
    <n v="1010596"/>
    <x v="1441"/>
    <x v="1"/>
    <n v="183.96400000000011"/>
    <x v="4270"/>
    <x v="1441"/>
    <x v="2"/>
    <x v="2"/>
    <x v="16233"/>
    <n v="80.874344980539618"/>
  </r>
  <r>
    <x v="232"/>
    <n v="1003922"/>
    <x v="1819"/>
    <x v="5"/>
    <n v="347.91680000000008"/>
    <x v="4271"/>
    <x v="1819"/>
    <x v="4"/>
    <x v="1"/>
    <x v="16234"/>
    <n v="-4.3300007358081301"/>
  </r>
  <r>
    <x v="197"/>
    <n v="1004037"/>
    <x v="1584"/>
    <x v="0"/>
    <n v="49.84640000000001"/>
    <x v="4272"/>
    <x v="1584"/>
    <x v="10"/>
    <x v="3"/>
    <x v="16235"/>
    <n v="567.7762085125504"/>
  </r>
  <r>
    <x v="70"/>
    <n v="1002444"/>
    <x v="1711"/>
    <x v="2"/>
    <n v="55.964800000000004"/>
    <x v="4273"/>
    <x v="1711"/>
    <x v="7"/>
    <x v="2"/>
    <x v="16236"/>
    <n v="494.97541311681618"/>
  </r>
  <r>
    <x v="105"/>
    <n v="1003508"/>
    <x v="391"/>
    <x v="7"/>
    <n v="89.952000000000012"/>
    <x v="4274"/>
    <x v="391"/>
    <x v="2"/>
    <x v="2"/>
    <x v="16237"/>
    <n v="270.35085378868723"/>
  </r>
  <r>
    <x v="40"/>
    <n v="1001073"/>
    <x v="2345"/>
    <x v="7"/>
    <n v="305.71027200000003"/>
    <x v="4275"/>
    <x v="2345"/>
    <x v="5"/>
    <x v="1"/>
    <x v="16238"/>
    <n v="9.0150088250878557"/>
  </r>
  <r>
    <x v="352"/>
    <n v="1003463"/>
    <x v="941"/>
    <x v="7"/>
    <n v="140.61120000000003"/>
    <x v="4276"/>
    <x v="941"/>
    <x v="6"/>
    <x v="2"/>
    <x v="16239"/>
    <n v="137.04342186113192"/>
  </r>
  <r>
    <x v="255"/>
    <n v="1004114"/>
    <x v="1069"/>
    <x v="5"/>
    <n v="140.4"/>
    <x v="4277"/>
    <x v="1069"/>
    <x v="10"/>
    <x v="3"/>
    <x v="16240"/>
    <n v="137.4111111111111"/>
  </r>
  <r>
    <x v="309"/>
    <n v="1001625"/>
    <x v="973"/>
    <x v="7"/>
    <n v="144.6336"/>
    <x v="4278"/>
    <x v="973"/>
    <x v="1"/>
    <x v="1"/>
    <x v="16241"/>
    <n v="130.50997831762473"/>
  </r>
  <r>
    <x v="318"/>
    <n v="1006060"/>
    <x v="2356"/>
    <x v="9"/>
    <n v="84.628000000000014"/>
    <x v="4279"/>
    <x v="2356"/>
    <x v="2"/>
    <x v="2"/>
    <x v="16242"/>
    <n v="294.03128988041777"/>
  </r>
  <r>
    <x v="320"/>
    <n v="1018440"/>
    <x v="1873"/>
    <x v="1"/>
    <n v="328.70000000000005"/>
    <x v="4279"/>
    <x v="1873"/>
    <x v="1"/>
    <x v="1"/>
    <x v="16243"/>
    <n v="1.4483723760267599"/>
  </r>
  <r>
    <x v="75"/>
    <n v="1003002"/>
    <x v="165"/>
    <x v="8"/>
    <n v="238.48320000000004"/>
    <x v="4280"/>
    <x v="165"/>
    <x v="6"/>
    <x v="2"/>
    <x v="16244"/>
    <n v="39.838613369830668"/>
  </r>
  <r>
    <x v="244"/>
    <n v="1001503"/>
    <x v="1495"/>
    <x v="5"/>
    <n v="505.8001920000001"/>
    <x v="4281"/>
    <x v="1495"/>
    <x v="6"/>
    <x v="2"/>
    <x v="16245"/>
    <n v="-34.053579797771221"/>
  </r>
  <r>
    <x v="51"/>
    <n v="1003246"/>
    <x v="541"/>
    <x v="3"/>
    <n v="27.024000000000008"/>
    <x v="4282"/>
    <x v="541"/>
    <x v="0"/>
    <x v="0"/>
    <x v="16246"/>
    <n v="1134.4419775014799"/>
  </r>
  <r>
    <x v="330"/>
    <n v="1002938"/>
    <x v="771"/>
    <x v="3"/>
    <n v="87.043200000000013"/>
    <x v="4282"/>
    <x v="771"/>
    <x v="0"/>
    <x v="0"/>
    <x v="16247"/>
    <n v="283.25291349582733"/>
  </r>
  <r>
    <x v="41"/>
    <n v="1005152"/>
    <x v="661"/>
    <x v="6"/>
    <n v="213.23200000000003"/>
    <x v="4283"/>
    <x v="661"/>
    <x v="10"/>
    <x v="3"/>
    <x v="16248"/>
    <n v="56.48870713588957"/>
  </r>
  <r>
    <x v="301"/>
    <n v="1001934"/>
    <x v="2725"/>
    <x v="1"/>
    <n v="170.7296"/>
    <x v="4284"/>
    <x v="2725"/>
    <x v="5"/>
    <x v="1"/>
    <x v="16249"/>
    <n v="95.45929938335243"/>
  </r>
  <r>
    <x v="302"/>
    <n v="1001095"/>
    <x v="1258"/>
    <x v="2"/>
    <n v="447.729984"/>
    <x v="4285"/>
    <x v="1258"/>
    <x v="8"/>
    <x v="3"/>
    <x v="16250"/>
    <n v="-25.444635845518881"/>
  </r>
  <r>
    <x v="217"/>
    <n v="1001391"/>
    <x v="2171"/>
    <x v="9"/>
    <n v="410.92992000000004"/>
    <x v="4286"/>
    <x v="2171"/>
    <x v="11"/>
    <x v="3"/>
    <x v="16251"/>
    <n v="-18.756833281937698"/>
  </r>
  <r>
    <x v="86"/>
    <n v="1005320"/>
    <x v="2323"/>
    <x v="3"/>
    <n v="140.77120000000002"/>
    <x v="4287"/>
    <x v="2323"/>
    <x v="9"/>
    <x v="0"/>
    <x v="16252"/>
    <n v="137.23204746425409"/>
  </r>
  <r>
    <x v="304"/>
    <n v="1002779"/>
    <x v="1102"/>
    <x v="0"/>
    <n v="226.67840000000001"/>
    <x v="4288"/>
    <x v="1102"/>
    <x v="5"/>
    <x v="1"/>
    <x v="16253"/>
    <n v="47.352725270691884"/>
  </r>
  <r>
    <x v="194"/>
    <n v="1003610"/>
    <x v="2668"/>
    <x v="5"/>
    <n v="201.12960000000001"/>
    <x v="4289"/>
    <x v="2668"/>
    <x v="9"/>
    <x v="0"/>
    <x v="16254"/>
    <n v="66.109215152816859"/>
  </r>
  <r>
    <x v="176"/>
    <n v="1013751"/>
    <x v="389"/>
    <x v="1"/>
    <n v="189.06399999999999"/>
    <x v="4290"/>
    <x v="389"/>
    <x v="6"/>
    <x v="2"/>
    <x v="16255"/>
    <n v="76.753861126391087"/>
  </r>
  <r>
    <x v="274"/>
    <n v="1010141"/>
    <x v="1890"/>
    <x v="1"/>
    <n v="423.98"/>
    <x v="4290"/>
    <x v="1890"/>
    <x v="11"/>
    <x v="3"/>
    <x v="16256"/>
    <n v="-21.180734940327369"/>
  </r>
  <r>
    <x v="147"/>
    <n v="1001959"/>
    <x v="827"/>
    <x v="8"/>
    <n v="148.70400000000004"/>
    <x v="4291"/>
    <x v="827"/>
    <x v="11"/>
    <x v="3"/>
    <x v="16257"/>
    <n v="124.8018076178179"/>
  </r>
  <r>
    <x v="223"/>
    <n v="1004397"/>
    <x v="397"/>
    <x v="7"/>
    <n v="79.206400000000002"/>
    <x v="4292"/>
    <x v="397"/>
    <x v="7"/>
    <x v="2"/>
    <x v="16258"/>
    <n v="322.05882352941171"/>
  </r>
  <r>
    <x v="164"/>
    <n v="1005997"/>
    <x v="342"/>
    <x v="3"/>
    <n v="78.864000000000004"/>
    <x v="4293"/>
    <x v="342"/>
    <x v="8"/>
    <x v="3"/>
    <x v="16259"/>
    <n v="323.9668289713938"/>
  </r>
  <r>
    <x v="106"/>
    <n v="1004357"/>
    <x v="1790"/>
    <x v="3"/>
    <n v="103.91680000000002"/>
    <x v="4294"/>
    <x v="1790"/>
    <x v="7"/>
    <x v="2"/>
    <x v="16260"/>
    <n v="221.81745396317046"/>
  </r>
  <r>
    <x v="76"/>
    <n v="1004377"/>
    <x v="1043"/>
    <x v="3"/>
    <n v="118.10240000000002"/>
    <x v="4295"/>
    <x v="1043"/>
    <x v="9"/>
    <x v="0"/>
    <x v="16261"/>
    <n v="183.2027122226136"/>
  </r>
  <r>
    <x v="98"/>
    <n v="1004423"/>
    <x v="372"/>
    <x v="1"/>
    <n v="290.89600000000013"/>
    <x v="4296"/>
    <x v="372"/>
    <x v="9"/>
    <x v="0"/>
    <x v="16262"/>
    <n v="14.989687035916591"/>
  </r>
  <r>
    <x v="53"/>
    <n v="1002187"/>
    <x v="2551"/>
    <x v="9"/>
    <n v="192.3648"/>
    <x v="4297"/>
    <x v="2551"/>
    <x v="7"/>
    <x v="2"/>
    <x v="16263"/>
    <n v="73.934524403633091"/>
  </r>
  <r>
    <x v="167"/>
    <n v="1002617"/>
    <x v="2557"/>
    <x v="1"/>
    <n v="196.73919999999998"/>
    <x v="4298"/>
    <x v="2557"/>
    <x v="9"/>
    <x v="0"/>
    <x v="16264"/>
    <n v="70.143824921520519"/>
  </r>
  <r>
    <x v="119"/>
    <n v="1001980"/>
    <x v="1279"/>
    <x v="0"/>
    <n v="230.45120000000003"/>
    <x v="4299"/>
    <x v="1279"/>
    <x v="11"/>
    <x v="3"/>
    <x v="16265"/>
    <n v="45.287852699400126"/>
  </r>
  <r>
    <x v="224"/>
    <n v="1000639"/>
    <x v="449"/>
    <x v="8"/>
    <n v="514.61280000000011"/>
    <x v="4300"/>
    <x v="449"/>
    <x v="5"/>
    <x v="1"/>
    <x v="16266"/>
    <n v="-34.937795562022551"/>
  </r>
  <r>
    <x v="18"/>
    <n v="1003963"/>
    <x v="2461"/>
    <x v="5"/>
    <n v="267.12640000000005"/>
    <x v="4301"/>
    <x v="2461"/>
    <x v="6"/>
    <x v="2"/>
    <x v="16267"/>
    <n v="25.354139463564806"/>
  </r>
  <r>
    <x v="172"/>
    <n v="1014155"/>
    <x v="115"/>
    <x v="1"/>
    <n v="341.66800000000006"/>
    <x v="4302"/>
    <x v="115"/>
    <x v="0"/>
    <x v="0"/>
    <x v="16268"/>
    <n v="-1.9823220202067535"/>
  </r>
  <r>
    <x v="253"/>
    <n v="1011708"/>
    <x v="2160"/>
    <x v="1"/>
    <n v="342.79200000000003"/>
    <x v="4302"/>
    <x v="2160"/>
    <x v="8"/>
    <x v="3"/>
    <x v="16269"/>
    <n v="-2.3037177063642029"/>
  </r>
  <r>
    <x v="27"/>
    <n v="1005102"/>
    <x v="289"/>
    <x v="9"/>
    <n v="250.03200000000004"/>
    <x v="4303"/>
    <x v="289"/>
    <x v="10"/>
    <x v="3"/>
    <x v="16270"/>
    <n v="33.947334741153142"/>
  </r>
  <r>
    <x v="122"/>
    <n v="1004324"/>
    <x v="1943"/>
    <x v="0"/>
    <n v="52.713600000000014"/>
    <x v="4304"/>
    <x v="1943"/>
    <x v="2"/>
    <x v="2"/>
    <x v="16271"/>
    <n v="535.42008134523144"/>
  </r>
  <r>
    <x v="185"/>
    <n v="1015432"/>
    <x v="2440"/>
    <x v="1"/>
    <n v="287.88880000000006"/>
    <x v="4305"/>
    <x v="2440"/>
    <x v="3"/>
    <x v="0"/>
    <x v="16272"/>
    <n v="16.377734736467676"/>
  </r>
  <r>
    <x v="156"/>
    <n v="1003474"/>
    <x v="2089"/>
    <x v="3"/>
    <n v="91.10720000000002"/>
    <x v="4306"/>
    <x v="2089"/>
    <x v="6"/>
    <x v="2"/>
    <x v="16273"/>
    <n v="267.84096097783697"/>
  </r>
  <r>
    <x v="306"/>
    <n v="1004638"/>
    <x v="1057"/>
    <x v="4"/>
    <n v="66.60799999999999"/>
    <x v="4307"/>
    <x v="1057"/>
    <x v="5"/>
    <x v="1"/>
    <x v="16274"/>
    <n v="403.15277444150865"/>
  </r>
  <r>
    <x v="177"/>
    <n v="1003567"/>
    <x v="2431"/>
    <x v="3"/>
    <n v="134.6688"/>
    <x v="4308"/>
    <x v="2431"/>
    <x v="8"/>
    <x v="3"/>
    <x v="16275"/>
    <n v="148.88556220891553"/>
  </r>
  <r>
    <x v="216"/>
    <n v="1004077"/>
    <x v="1930"/>
    <x v="6"/>
    <n v="141.46880000000002"/>
    <x v="4308"/>
    <x v="1930"/>
    <x v="11"/>
    <x v="3"/>
    <x v="16276"/>
    <n v="136.92234612861637"/>
  </r>
  <r>
    <x v="268"/>
    <n v="1005540"/>
    <x v="2719"/>
    <x v="1"/>
    <n v="26.984000000000002"/>
    <x v="4309"/>
    <x v="2719"/>
    <x v="0"/>
    <x v="0"/>
    <x v="16277"/>
    <n v="1142.4162466646899"/>
  </r>
  <r>
    <x v="251"/>
    <n v="1003464"/>
    <x v="2570"/>
    <x v="7"/>
    <n v="72.515200000000007"/>
    <x v="4310"/>
    <x v="2570"/>
    <x v="7"/>
    <x v="2"/>
    <x v="16278"/>
    <n v="362.44483915096424"/>
  </r>
  <r>
    <x v="306"/>
    <n v="1002774"/>
    <x v="1746"/>
    <x v="8"/>
    <n v="156.55360000000002"/>
    <x v="4311"/>
    <x v="1746"/>
    <x v="4"/>
    <x v="1"/>
    <x v="16279"/>
    <n v="114.21979437074586"/>
  </r>
  <r>
    <x v="241"/>
    <n v="1001082"/>
    <x v="2327"/>
    <x v="4"/>
    <n v="660.63936000000012"/>
    <x v="4312"/>
    <x v="2327"/>
    <x v="9"/>
    <x v="0"/>
    <x v="16280"/>
    <n v="-49.222183794801452"/>
  </r>
  <r>
    <x v="250"/>
    <n v="1001541"/>
    <x v="1512"/>
    <x v="6"/>
    <n v="13.070688000000002"/>
    <x v="4313"/>
    <x v="1512"/>
    <x v="5"/>
    <x v="1"/>
    <x v="16281"/>
    <n v="2469.1342337909068"/>
  </r>
  <r>
    <x v="48"/>
    <n v="1003009"/>
    <x v="2598"/>
    <x v="8"/>
    <n v="127.2192"/>
    <x v="4314"/>
    <x v="2598"/>
    <x v="6"/>
    <x v="2"/>
    <x v="16282"/>
    <n v="164.0236693832378"/>
  </r>
  <r>
    <x v="65"/>
    <n v="1001273"/>
    <x v="497"/>
    <x v="0"/>
    <n v="367.46496000000008"/>
    <x v="4315"/>
    <x v="497"/>
    <x v="1"/>
    <x v="1"/>
    <x v="16283"/>
    <n v="-8.5878773312154664"/>
  </r>
  <r>
    <x v="254"/>
    <n v="1003442"/>
    <x v="880"/>
    <x v="6"/>
    <n v="101.06240000000001"/>
    <x v="4316"/>
    <x v="880"/>
    <x v="9"/>
    <x v="0"/>
    <x v="16284"/>
    <n v="232.4401557849408"/>
  </r>
  <r>
    <x v="51"/>
    <n v="1002290"/>
    <x v="1348"/>
    <x v="3"/>
    <n v="251.88160000000005"/>
    <x v="4317"/>
    <x v="1348"/>
    <x v="2"/>
    <x v="2"/>
    <x v="16285"/>
    <n v="33.407601031595796"/>
  </r>
  <r>
    <x v="218"/>
    <n v="1003168"/>
    <x v="2781"/>
    <x v="2"/>
    <n v="286.65280000000001"/>
    <x v="4318"/>
    <x v="2781"/>
    <x v="9"/>
    <x v="0"/>
    <x v="16286"/>
    <n v="17.241485169515158"/>
  </r>
  <r>
    <x v="149"/>
    <n v="1005197"/>
    <x v="2703"/>
    <x v="3"/>
    <n v="268.71040000000005"/>
    <x v="4319"/>
    <x v="2703"/>
    <x v="5"/>
    <x v="1"/>
    <x v="16287"/>
    <n v="25.091250654980225"/>
  </r>
  <r>
    <x v="132"/>
    <n v="1005570"/>
    <x v="64"/>
    <x v="3"/>
    <n v="3.6480000000000246"/>
    <x v="4320"/>
    <x v="64"/>
    <x v="1"/>
    <x v="1"/>
    <x v="16288"/>
    <n v="9114.6381578946748"/>
  </r>
  <r>
    <x v="229"/>
    <n v="1005536"/>
    <x v="2003"/>
    <x v="5"/>
    <n v="5.3760000000000048"/>
    <x v="4320"/>
    <x v="2003"/>
    <x v="9"/>
    <x v="0"/>
    <x v="16289"/>
    <n v="6152.790178571423"/>
  </r>
  <r>
    <x v="326"/>
    <n v="1006213"/>
    <x v="2"/>
    <x v="4"/>
    <n v="148.75200000000001"/>
    <x v="4320"/>
    <x v="2"/>
    <x v="2"/>
    <x v="2"/>
    <x v="16290"/>
    <n v="125.98015488867374"/>
  </r>
  <r>
    <x v="122"/>
    <n v="1003712"/>
    <x v="2779"/>
    <x v="0"/>
    <n v="260.26560000000006"/>
    <x v="4321"/>
    <x v="2779"/>
    <x v="6"/>
    <x v="2"/>
    <x v="16291"/>
    <n v="29.192025377153165"/>
  </r>
  <r>
    <x v="300"/>
    <n v="1001256"/>
    <x v="301"/>
    <x v="1"/>
    <n v="456.36864000000008"/>
    <x v="4322"/>
    <x v="301"/>
    <x v="4"/>
    <x v="1"/>
    <x v="16292"/>
    <n v="-26.315357689783418"/>
  </r>
  <r>
    <x v="173"/>
    <n v="1013396"/>
    <x v="2400"/>
    <x v="1"/>
    <n v="208.51600000000005"/>
    <x v="4323"/>
    <x v="2400"/>
    <x v="8"/>
    <x v="3"/>
    <x v="16293"/>
    <n v="61.296629515241023"/>
  </r>
  <r>
    <x v="326"/>
    <n v="1001428"/>
    <x v="319"/>
    <x v="4"/>
    <n v="637.14336000000003"/>
    <x v="4324"/>
    <x v="319"/>
    <x v="1"/>
    <x v="1"/>
    <x v="16294"/>
    <n v="-47.180540341815671"/>
  </r>
  <r>
    <x v="176"/>
    <n v="1004650"/>
    <x v="2013"/>
    <x v="8"/>
    <n v="257.6576"/>
    <x v="4325"/>
    <x v="2013"/>
    <x v="0"/>
    <x v="0"/>
    <x v="16295"/>
    <n v="30.622811048461209"/>
  </r>
  <r>
    <x v="350"/>
    <n v="1004717"/>
    <x v="166"/>
    <x v="0"/>
    <n v="218.27840000000003"/>
    <x v="4326"/>
    <x v="166"/>
    <x v="3"/>
    <x v="0"/>
    <x v="16296"/>
    <n v="54.221581246701419"/>
  </r>
  <r>
    <x v="339"/>
    <n v="1001778"/>
    <x v="1428"/>
    <x v="9"/>
    <n v="259.59679999999997"/>
    <x v="4327"/>
    <x v="1428"/>
    <x v="7"/>
    <x v="2"/>
    <x v="16297"/>
    <n v="29.700335289186942"/>
  </r>
  <r>
    <x v="88"/>
    <n v="1001610"/>
    <x v="1864"/>
    <x v="7"/>
    <n v="219.75680000000003"/>
    <x v="4328"/>
    <x v="1864"/>
    <x v="7"/>
    <x v="2"/>
    <x v="16298"/>
    <n v="53.217666074496925"/>
  </r>
  <r>
    <x v="257"/>
    <n v="1001001"/>
    <x v="2298"/>
    <x v="9"/>
    <n v="379.16160000000008"/>
    <x v="4329"/>
    <x v="2298"/>
    <x v="2"/>
    <x v="2"/>
    <x v="16299"/>
    <n v="-11.179481466477636"/>
  </r>
  <r>
    <x v="251"/>
    <n v="1001805"/>
    <x v="989"/>
    <x v="8"/>
    <n v="325.60960000000006"/>
    <x v="4330"/>
    <x v="989"/>
    <x v="10"/>
    <x v="3"/>
    <x v="16300"/>
    <n v="3.4398985779289117"/>
  </r>
  <r>
    <x v="273"/>
    <n v="1002526"/>
    <x v="758"/>
    <x v="3"/>
    <n v="148.68800000000005"/>
    <x v="4331"/>
    <x v="758"/>
    <x v="10"/>
    <x v="3"/>
    <x v="16301"/>
    <n v="126.55574088023241"/>
  </r>
  <r>
    <x v="28"/>
    <n v="1003584"/>
    <x v="2375"/>
    <x v="7"/>
    <n v="216.97920000000005"/>
    <x v="4332"/>
    <x v="2375"/>
    <x v="7"/>
    <x v="2"/>
    <x v="16302"/>
    <n v="55.276819160546239"/>
  </r>
  <r>
    <x v="55"/>
    <n v="1015059"/>
    <x v="1728"/>
    <x v="1"/>
    <n v="338.64000000000004"/>
    <x v="4333"/>
    <x v="1728"/>
    <x v="1"/>
    <x v="1"/>
    <x v="16303"/>
    <n v="-0.47058823529412869"/>
  </r>
  <r>
    <x v="248"/>
    <n v="1018101"/>
    <x v="1169"/>
    <x v="1"/>
    <n v="399.33600000000001"/>
    <x v="4333"/>
    <x v="1169"/>
    <x v="11"/>
    <x v="3"/>
    <x v="16304"/>
    <n v="-15.598293166656651"/>
  </r>
  <r>
    <x v="332"/>
    <n v="1002918"/>
    <x v="2510"/>
    <x v="4"/>
    <n v="103.67040000000003"/>
    <x v="4334"/>
    <x v="2510"/>
    <x v="6"/>
    <x v="2"/>
    <x v="16305"/>
    <n v="225.18558817174426"/>
  </r>
  <r>
    <x v="302"/>
    <n v="1004689"/>
    <x v="1228"/>
    <x v="9"/>
    <n v="126.72640000000001"/>
    <x v="4335"/>
    <x v="1228"/>
    <x v="0"/>
    <x v="0"/>
    <x v="16306"/>
    <n v="166.12134488157164"/>
  </r>
  <r>
    <x v="293"/>
    <n v="1003582"/>
    <x v="60"/>
    <x v="5"/>
    <n v="212.57280000000003"/>
    <x v="4336"/>
    <x v="60"/>
    <x v="4"/>
    <x v="1"/>
    <x v="16307"/>
    <n v="58.679003146216267"/>
  </r>
  <r>
    <x v="70"/>
    <n v="1003059"/>
    <x v="2203"/>
    <x v="6"/>
    <n v="187.20640000000003"/>
    <x v="4337"/>
    <x v="2203"/>
    <x v="9"/>
    <x v="0"/>
    <x v="16308"/>
    <n v="80.185506478410971"/>
  </r>
  <r>
    <x v="285"/>
    <n v="1002481"/>
    <x v="1129"/>
    <x v="8"/>
    <n v="261.85280000000006"/>
    <x v="4337"/>
    <x v="1129"/>
    <x v="10"/>
    <x v="3"/>
    <x v="16309"/>
    <n v="28.820008798836572"/>
  </r>
  <r>
    <x v="168"/>
    <n v="1004068"/>
    <x v="714"/>
    <x v="1"/>
    <n v="165.63200000000003"/>
    <x v="4338"/>
    <x v="714"/>
    <x v="4"/>
    <x v="1"/>
    <x v="16310"/>
    <n v="103.69952666151467"/>
  </r>
  <r>
    <x v="57"/>
    <n v="1000269"/>
    <x v="402"/>
    <x v="7"/>
    <n v="152.47238400000001"/>
    <x v="4339"/>
    <x v="402"/>
    <x v="4"/>
    <x v="1"/>
    <x v="16311"/>
    <n v="121.30024542673905"/>
  </r>
  <r>
    <x v="157"/>
    <n v="1004078"/>
    <x v="2326"/>
    <x v="5"/>
    <n v="273.33440000000007"/>
    <x v="4340"/>
    <x v="2326"/>
    <x v="10"/>
    <x v="3"/>
    <x v="16312"/>
    <n v="23.462103562522675"/>
  </r>
  <r>
    <x v="88"/>
    <n v="1001123"/>
    <x v="1283"/>
    <x v="4"/>
    <n v="257.55264000000005"/>
    <x v="4341"/>
    <x v="1283"/>
    <x v="11"/>
    <x v="3"/>
    <x v="16313"/>
    <n v="31.031792180425693"/>
  </r>
  <r>
    <x v="30"/>
    <n v="1001038"/>
    <x v="2680"/>
    <x v="6"/>
    <n v="629.88960000000009"/>
    <x v="4341"/>
    <x v="2680"/>
    <x v="11"/>
    <x v="3"/>
    <x v="16314"/>
    <n v="-46.423017620865629"/>
  </r>
  <r>
    <x v="303"/>
    <n v="1005164"/>
    <x v="999"/>
    <x v="4"/>
    <n v="218.83840000000001"/>
    <x v="4342"/>
    <x v="999"/>
    <x v="2"/>
    <x v="2"/>
    <x v="16315"/>
    <n v="54.240389255267829"/>
  </r>
  <r>
    <x v="218"/>
    <n v="1002633"/>
    <x v="2083"/>
    <x v="7"/>
    <n v="242.56320000000005"/>
    <x v="4343"/>
    <x v="2083"/>
    <x v="8"/>
    <x v="3"/>
    <x v="16316"/>
    <n v="39.175769448951861"/>
  </r>
  <r>
    <x v="30"/>
    <n v="1001278"/>
    <x v="1947"/>
    <x v="4"/>
    <n v="519.10848000000021"/>
    <x v="4344"/>
    <x v="1947"/>
    <x v="3"/>
    <x v="0"/>
    <x v="16317"/>
    <n v="-34.938855169539913"/>
  </r>
  <r>
    <x v="5"/>
    <n v="1013284"/>
    <x v="105"/>
    <x v="1"/>
    <n v="339.50400000000002"/>
    <x v="4345"/>
    <x v="105"/>
    <x v="3"/>
    <x v="0"/>
    <x v="16318"/>
    <n v="-0.5126537537113105"/>
  </r>
  <r>
    <x v="126"/>
    <n v="1015206"/>
    <x v="1802"/>
    <x v="1"/>
    <n v="405.82"/>
    <x v="4345"/>
    <x v="1802"/>
    <x v="7"/>
    <x v="2"/>
    <x v="16319"/>
    <n v="-16.770114829234643"/>
  </r>
  <r>
    <x v="164"/>
    <n v="1001051"/>
    <x v="2128"/>
    <x v="7"/>
    <n v="388.23724800000008"/>
    <x v="4346"/>
    <x v="2128"/>
    <x v="5"/>
    <x v="1"/>
    <x v="16320"/>
    <n v="-12.997693616455877"/>
  </r>
  <r>
    <x v="103"/>
    <n v="1003556"/>
    <x v="926"/>
    <x v="3"/>
    <n v="109.93920000000001"/>
    <x v="4347"/>
    <x v="926"/>
    <x v="2"/>
    <x v="2"/>
    <x v="16321"/>
    <n v="207.25346373268133"/>
  </r>
  <r>
    <x v="68"/>
    <n v="1001483"/>
    <x v="1863"/>
    <x v="9"/>
    <n v="271.11840000000001"/>
    <x v="4348"/>
    <x v="1863"/>
    <x v="9"/>
    <x v="0"/>
    <x v="16322"/>
    <n v="24.605869612685833"/>
  </r>
  <r>
    <x v="251"/>
    <n v="1002224"/>
    <x v="1727"/>
    <x v="7"/>
    <n v="134.17600000000002"/>
    <x v="4349"/>
    <x v="1727"/>
    <x v="6"/>
    <x v="2"/>
    <x v="16323"/>
    <n v="151.8924397805867"/>
  </r>
  <r>
    <x v="279"/>
    <n v="1003764"/>
    <x v="1344"/>
    <x v="1"/>
    <n v="186.05119999999999"/>
    <x v="4350"/>
    <x v="1344"/>
    <x v="2"/>
    <x v="2"/>
    <x v="16324"/>
    <n v="81.734705285426827"/>
  </r>
  <r>
    <x v="211"/>
    <n v="1002609"/>
    <x v="136"/>
    <x v="0"/>
    <n v="169.2928"/>
    <x v="4351"/>
    <x v="136"/>
    <x v="11"/>
    <x v="3"/>
    <x v="16325"/>
    <n v="99.727808861333727"/>
  </r>
  <r>
    <x v="106"/>
    <n v="1005010"/>
    <x v="1212"/>
    <x v="4"/>
    <n v="213.2064"/>
    <x v="4351"/>
    <x v="1212"/>
    <x v="10"/>
    <x v="3"/>
    <x v="16326"/>
    <n v="58.590361264952641"/>
  </r>
  <r>
    <x v="24"/>
    <n v="1001516"/>
    <x v="1502"/>
    <x v="6"/>
    <n v="2.7648000000000006"/>
    <x v="4352"/>
    <x v="1502"/>
    <x v="8"/>
    <x v="3"/>
    <x v="16327"/>
    <n v="12130.23148148148"/>
  </r>
  <r>
    <x v="359"/>
    <n v="1004289"/>
    <x v="532"/>
    <x v="1"/>
    <n v="23.926400000000001"/>
    <x v="4353"/>
    <x v="532"/>
    <x v="10"/>
    <x v="3"/>
    <x v="16328"/>
    <n v="1314.0781730640631"/>
  </r>
  <r>
    <x v="174"/>
    <n v="1003774"/>
    <x v="1473"/>
    <x v="7"/>
    <n v="375.60320000000002"/>
    <x v="4354"/>
    <x v="1473"/>
    <x v="11"/>
    <x v="3"/>
    <x v="16329"/>
    <n v="-9.9061988822246363"/>
  </r>
  <r>
    <x v="288"/>
    <n v="1012770"/>
    <x v="1783"/>
    <x v="1"/>
    <n v="274.05200000000002"/>
    <x v="4355"/>
    <x v="1783"/>
    <x v="11"/>
    <x v="3"/>
    <x v="16330"/>
    <n v="23.509640506181299"/>
  </r>
  <r>
    <x v="136"/>
    <n v="1007363"/>
    <x v="371"/>
    <x v="1"/>
    <n v="189.40400000000002"/>
    <x v="4356"/>
    <x v="371"/>
    <x v="3"/>
    <x v="0"/>
    <x v="16331"/>
    <n v="78.708284935904203"/>
  </r>
  <r>
    <x v="278"/>
    <n v="1015917"/>
    <x v="992"/>
    <x v="1"/>
    <n v="217.85200000000003"/>
    <x v="4356"/>
    <x v="992"/>
    <x v="1"/>
    <x v="1"/>
    <x v="16332"/>
    <n v="55.371830416980337"/>
  </r>
  <r>
    <x v="186"/>
    <n v="1015456"/>
    <x v="942"/>
    <x v="1"/>
    <n v="265.06000000000006"/>
    <x v="4356"/>
    <x v="942"/>
    <x v="11"/>
    <x v="3"/>
    <x v="16333"/>
    <n v="27.699630272391147"/>
  </r>
  <r>
    <x v="131"/>
    <n v="1018904"/>
    <x v="2710"/>
    <x v="1"/>
    <n v="345.98800000000006"/>
    <x v="4356"/>
    <x v="2710"/>
    <x v="5"/>
    <x v="1"/>
    <x v="16334"/>
    <n v="-2.169832479739183"/>
  </r>
  <r>
    <x v="172"/>
    <n v="1015638"/>
    <x v="2465"/>
    <x v="1"/>
    <n v="351.60800000000006"/>
    <x v="4356"/>
    <x v="2465"/>
    <x v="0"/>
    <x v="0"/>
    <x v="16335"/>
    <n v="-3.7335214215831289"/>
  </r>
  <r>
    <x v="80"/>
    <n v="1002060"/>
    <x v="1097"/>
    <x v="0"/>
    <n v="208.50880000000004"/>
    <x v="4357"/>
    <x v="1097"/>
    <x v="7"/>
    <x v="2"/>
    <x v="16336"/>
    <n v="62.428674473211686"/>
  </r>
  <r>
    <x v="77"/>
    <n v="1000892"/>
    <x v="1100"/>
    <x v="2"/>
    <n v="633.98976000000005"/>
    <x v="4358"/>
    <x v="1100"/>
    <x v="0"/>
    <x v="0"/>
    <x v="16337"/>
    <n v="-46.578438112312718"/>
  </r>
  <r>
    <x v="33"/>
    <n v="1002827"/>
    <x v="1715"/>
    <x v="8"/>
    <n v="119.31200000000001"/>
    <x v="4359"/>
    <x v="1715"/>
    <x v="0"/>
    <x v="0"/>
    <x v="16338"/>
    <n v="183.87488266058733"/>
  </r>
  <r>
    <x v="73"/>
    <n v="1002496"/>
    <x v="146"/>
    <x v="7"/>
    <n v="42.828800000000001"/>
    <x v="4360"/>
    <x v="146"/>
    <x v="0"/>
    <x v="0"/>
    <x v="16339"/>
    <n v="691.08263598326369"/>
  </r>
  <r>
    <x v="75"/>
    <n v="1002540"/>
    <x v="1349"/>
    <x v="5"/>
    <n v="183.02720000000002"/>
    <x v="4361"/>
    <x v="1349"/>
    <x v="7"/>
    <x v="2"/>
    <x v="16340"/>
    <n v="85.17772221833691"/>
  </r>
  <r>
    <x v="120"/>
    <n v="1001410"/>
    <x v="2756"/>
    <x v="4"/>
    <n v="224.53248000000005"/>
    <x v="4362"/>
    <x v="2756"/>
    <x v="6"/>
    <x v="2"/>
    <x v="16341"/>
    <n v="50.974112965749981"/>
  </r>
  <r>
    <x v="134"/>
    <n v="1003868"/>
    <x v="964"/>
    <x v="8"/>
    <n v="315.50784000000004"/>
    <x v="4363"/>
    <x v="964"/>
    <x v="1"/>
    <x v="1"/>
    <x v="16342"/>
    <n v="7.4617987305798907"/>
  </r>
  <r>
    <x v="270"/>
    <n v="1010223"/>
    <x v="461"/>
    <x v="1"/>
    <n v="298.52"/>
    <x v="4364"/>
    <x v="461"/>
    <x v="3"/>
    <x v="0"/>
    <x v="16343"/>
    <n v="13.62647728795392"/>
  </r>
  <r>
    <x v="293"/>
    <n v="1002104"/>
    <x v="1277"/>
    <x v="3"/>
    <n v="203.25120000000004"/>
    <x v="4365"/>
    <x v="1277"/>
    <x v="3"/>
    <x v="0"/>
    <x v="16344"/>
    <n v="66.896372567542059"/>
  </r>
  <r>
    <x v="193"/>
    <n v="1001915"/>
    <x v="1670"/>
    <x v="9"/>
    <n v="332.38080000000008"/>
    <x v="4366"/>
    <x v="1670"/>
    <x v="11"/>
    <x v="3"/>
    <x v="16345"/>
    <n v="2.0773281729871194"/>
  </r>
  <r>
    <x v="196"/>
    <n v="1003934"/>
    <x v="1949"/>
    <x v="6"/>
    <n v="241.95520000000002"/>
    <x v="4367"/>
    <x v="1949"/>
    <x v="8"/>
    <x v="3"/>
    <x v="16346"/>
    <n v="40.230422822076143"/>
  </r>
  <r>
    <x v="322"/>
    <n v="1002170"/>
    <x v="894"/>
    <x v="1"/>
    <n v="83.923200000000008"/>
    <x v="4368"/>
    <x v="894"/>
    <x v="4"/>
    <x v="1"/>
    <x v="16347"/>
    <n v="304.41594219476855"/>
  </r>
  <r>
    <x v="83"/>
    <n v="1000087"/>
    <x v="142"/>
    <x v="1"/>
    <n v="116.04499200000001"/>
    <x v="4369"/>
    <x v="142"/>
    <x v="4"/>
    <x v="1"/>
    <x v="16348"/>
    <n v="192.49134266819544"/>
  </r>
  <r>
    <x v="335"/>
    <n v="1003831"/>
    <x v="1991"/>
    <x v="9"/>
    <n v="441.33440000000013"/>
    <x v="4370"/>
    <x v="1991"/>
    <x v="10"/>
    <x v="3"/>
    <x v="16349"/>
    <n v="-23.080639080026412"/>
  </r>
  <r>
    <x v="38"/>
    <n v="1004164"/>
    <x v="2782"/>
    <x v="3"/>
    <n v="37.142400000000002"/>
    <x v="4371"/>
    <x v="2782"/>
    <x v="0"/>
    <x v="0"/>
    <x v="16350"/>
    <n v="814.00124924614443"/>
  </r>
  <r>
    <x v="16"/>
    <n v="1005183"/>
    <x v="692"/>
    <x v="9"/>
    <n v="260.93760000000009"/>
    <x v="4372"/>
    <x v="692"/>
    <x v="7"/>
    <x v="2"/>
    <x v="16351"/>
    <n v="30.112793250186972"/>
  </r>
  <r>
    <x v="37"/>
    <n v="1004792"/>
    <x v="695"/>
    <x v="9"/>
    <n v="217.84320000000002"/>
    <x v="4373"/>
    <x v="695"/>
    <x v="3"/>
    <x v="0"/>
    <x v="16352"/>
    <n v="55.856873200540576"/>
  </r>
  <r>
    <x v="208"/>
    <n v="1004480"/>
    <x v="811"/>
    <x v="8"/>
    <n v="56.803200000000004"/>
    <x v="4374"/>
    <x v="811"/>
    <x v="10"/>
    <x v="3"/>
    <x v="16353"/>
    <n v="497.77406906653152"/>
  </r>
  <r>
    <x v="204"/>
    <n v="1004917"/>
    <x v="1056"/>
    <x v="0"/>
    <n v="84.777600000000007"/>
    <x v="4375"/>
    <x v="1056"/>
    <x v="10"/>
    <x v="3"/>
    <x v="16354"/>
    <n v="300.64073528856687"/>
  </r>
  <r>
    <x v="241"/>
    <n v="1006073"/>
    <x v="289"/>
    <x v="3"/>
    <n v="63.996000000000009"/>
    <x v="4376"/>
    <x v="289"/>
    <x v="10"/>
    <x v="3"/>
    <x v="16355"/>
    <n v="430.87005437839861"/>
  </r>
  <r>
    <x v="282"/>
    <n v="1006149"/>
    <x v="1948"/>
    <x v="5"/>
    <n v="84.372000000000014"/>
    <x v="4376"/>
    <x v="1948"/>
    <x v="11"/>
    <x v="3"/>
    <x v="16356"/>
    <n v="302.66391693926892"/>
  </r>
  <r>
    <x v="21"/>
    <n v="1001721"/>
    <x v="2536"/>
    <x v="9"/>
    <n v="208.84160000000003"/>
    <x v="4377"/>
    <x v="2536"/>
    <x v="6"/>
    <x v="2"/>
    <x v="16357"/>
    <n v="62.707659776596223"/>
  </r>
  <r>
    <x v="33"/>
    <n v="1001380"/>
    <x v="743"/>
    <x v="1"/>
    <n v="393.57792000000006"/>
    <x v="4378"/>
    <x v="743"/>
    <x v="11"/>
    <x v="3"/>
    <x v="16358"/>
    <n v="-13.62230889375096"/>
  </r>
  <r>
    <x v="4"/>
    <n v="1002186"/>
    <x v="1749"/>
    <x v="7"/>
    <n v="201.53280000000004"/>
    <x v="4379"/>
    <x v="1749"/>
    <x v="8"/>
    <x v="3"/>
    <x v="16359"/>
    <n v="68.700281046062969"/>
  </r>
  <r>
    <x v="174"/>
    <n v="1002813"/>
    <x v="1973"/>
    <x v="9"/>
    <n v="253.53280000000007"/>
    <x v="4380"/>
    <x v="1973"/>
    <x v="7"/>
    <x v="2"/>
    <x v="16360"/>
    <n v="34.132388393138882"/>
  </r>
  <r>
    <x v="161"/>
    <n v="1004360"/>
    <x v="1876"/>
    <x v="9"/>
    <n v="204.11520000000002"/>
    <x v="4381"/>
    <x v="1876"/>
    <x v="2"/>
    <x v="2"/>
    <x v="16361"/>
    <n v="66.619438434766266"/>
  </r>
  <r>
    <x v="300"/>
    <n v="1005201"/>
    <x v="527"/>
    <x v="5"/>
    <n v="116.81600000000002"/>
    <x v="4382"/>
    <x v="527"/>
    <x v="5"/>
    <x v="1"/>
    <x v="16362"/>
    <n v="191.27585262292837"/>
  </r>
  <r>
    <x v="341"/>
    <n v="1002969"/>
    <x v="1416"/>
    <x v="5"/>
    <n v="110.57600000000002"/>
    <x v="4383"/>
    <x v="1416"/>
    <x v="2"/>
    <x v="2"/>
    <x v="16363"/>
    <n v="207.76479525394299"/>
  </r>
  <r>
    <x v="0"/>
    <n v="1003016"/>
    <x v="1753"/>
    <x v="4"/>
    <n v="211.4272"/>
    <x v="4384"/>
    <x v="1753"/>
    <x v="3"/>
    <x v="0"/>
    <x v="16364"/>
    <n v="60.96282786699161"/>
  </r>
  <r>
    <x v="287"/>
    <n v="1002310"/>
    <x v="1342"/>
    <x v="0"/>
    <n v="220.77760000000004"/>
    <x v="4385"/>
    <x v="1342"/>
    <x v="2"/>
    <x v="2"/>
    <x v="16365"/>
    <n v="54.162197614250715"/>
  </r>
  <r>
    <x v="44"/>
    <n v="1004897"/>
    <x v="1007"/>
    <x v="6"/>
    <n v="195.84640000000002"/>
    <x v="4386"/>
    <x v="1007"/>
    <x v="10"/>
    <x v="3"/>
    <x v="16366"/>
    <n v="73.802939446423338"/>
  </r>
  <r>
    <x v="146"/>
    <n v="1003615"/>
    <x v="1087"/>
    <x v="6"/>
    <n v="144.88000000000002"/>
    <x v="4387"/>
    <x v="1087"/>
    <x v="7"/>
    <x v="2"/>
    <x v="16367"/>
    <n v="134.95113197128654"/>
  </r>
  <r>
    <x v="73"/>
    <n v="1002529"/>
    <x v="2777"/>
    <x v="1"/>
    <n v="236.48320000000001"/>
    <x v="4388"/>
    <x v="2777"/>
    <x v="10"/>
    <x v="3"/>
    <x v="16368"/>
    <n v="44.00295665823198"/>
  </r>
  <r>
    <x v="354"/>
    <n v="1001880"/>
    <x v="2069"/>
    <x v="2"/>
    <n v="245.78240000000002"/>
    <x v="4389"/>
    <x v="2069"/>
    <x v="11"/>
    <x v="3"/>
    <x v="16369"/>
    <n v="38.56601611832258"/>
  </r>
  <r>
    <x v="243"/>
    <n v="1004184"/>
    <x v="2740"/>
    <x v="8"/>
    <n v="205.1232"/>
    <x v="4390"/>
    <x v="2740"/>
    <x v="1"/>
    <x v="1"/>
    <x v="16370"/>
    <n v="66.074437216268095"/>
  </r>
  <r>
    <x v="293"/>
    <n v="1003330"/>
    <x v="2633"/>
    <x v="2"/>
    <n v="137.82720000000003"/>
    <x v="4391"/>
    <x v="2633"/>
    <x v="10"/>
    <x v="3"/>
    <x v="16371"/>
    <n v="147.18139815653223"/>
  </r>
  <r>
    <x v="39"/>
    <n v="1002749"/>
    <x v="2004"/>
    <x v="2"/>
    <n v="105.056"/>
    <x v="4392"/>
    <x v="2004"/>
    <x v="9"/>
    <x v="0"/>
    <x v="16372"/>
    <n v="224.30208650624439"/>
  </r>
  <r>
    <x v="88"/>
    <n v="1002336"/>
    <x v="1778"/>
    <x v="9"/>
    <n v="284.84160000000003"/>
    <x v="4393"/>
    <x v="1778"/>
    <x v="9"/>
    <x v="0"/>
    <x v="16373"/>
    <n v="19.624521137361956"/>
  </r>
  <r>
    <x v="207"/>
    <n v="1008518"/>
    <x v="593"/>
    <x v="1"/>
    <n v="43.088000000000022"/>
    <x v="4394"/>
    <x v="593"/>
    <x v="11"/>
    <x v="3"/>
    <x v="16374"/>
    <n v="690.88243594504252"/>
  </r>
  <r>
    <x v="142"/>
    <n v="1002596"/>
    <x v="1455"/>
    <x v="7"/>
    <n v="207.29920000000004"/>
    <x v="4395"/>
    <x v="1455"/>
    <x v="7"/>
    <x v="2"/>
    <x v="16375"/>
    <n v="64.461609113783354"/>
  </r>
  <r>
    <x v="262"/>
    <n v="1001644"/>
    <x v="2209"/>
    <x v="8"/>
    <n v="138.07360000000003"/>
    <x v="4396"/>
    <x v="2209"/>
    <x v="8"/>
    <x v="3"/>
    <x v="16376"/>
    <n v="147.19824789097987"/>
  </r>
  <r>
    <x v="336"/>
    <n v="1013683"/>
    <x v="2802"/>
    <x v="1"/>
    <n v="205.57200000000006"/>
    <x v="4397"/>
    <x v="2802"/>
    <x v="6"/>
    <x v="2"/>
    <x v="16377"/>
    <n v="66.048450178039772"/>
  </r>
  <r>
    <x v="208"/>
    <n v="1011679"/>
    <x v="1185"/>
    <x v="1"/>
    <n v="243.78800000000004"/>
    <x v="4397"/>
    <x v="1185"/>
    <x v="11"/>
    <x v="3"/>
    <x v="16378"/>
    <n v="40.018836037868951"/>
  </r>
  <r>
    <x v="82"/>
    <n v="1002382"/>
    <x v="1311"/>
    <x v="7"/>
    <n v="219.91360000000006"/>
    <x v="4398"/>
    <x v="1311"/>
    <x v="0"/>
    <x v="0"/>
    <x v="16379"/>
    <n v="55.264431122040627"/>
  </r>
  <r>
    <x v="204"/>
    <n v="1006101"/>
    <x v="1082"/>
    <x v="1"/>
    <n v="36.603999999999999"/>
    <x v="4399"/>
    <x v="1082"/>
    <x v="9"/>
    <x v="0"/>
    <x v="16380"/>
    <n v="833.0357337995847"/>
  </r>
  <r>
    <x v="14"/>
    <n v="1005100"/>
    <x v="1033"/>
    <x v="9"/>
    <n v="113.78240000000001"/>
    <x v="4400"/>
    <x v="1033"/>
    <x v="8"/>
    <x v="3"/>
    <x v="16381"/>
    <n v="200.19792164693314"/>
  </r>
  <r>
    <x v="118"/>
    <n v="1005046"/>
    <x v="202"/>
    <x v="7"/>
    <n v="200.88000000000002"/>
    <x v="4401"/>
    <x v="202"/>
    <x v="1"/>
    <x v="1"/>
    <x v="16382"/>
    <n v="70.058741537236159"/>
  </r>
  <r>
    <x v="194"/>
    <n v="1004030"/>
    <x v="2719"/>
    <x v="2"/>
    <n v="200.28160000000003"/>
    <x v="4402"/>
    <x v="2719"/>
    <x v="0"/>
    <x v="0"/>
    <x v="16383"/>
    <n v="70.597998018789553"/>
  </r>
  <r>
    <x v="318"/>
    <n v="1002294"/>
    <x v="2782"/>
    <x v="5"/>
    <n v="237.8656"/>
    <x v="4403"/>
    <x v="2782"/>
    <x v="0"/>
    <x v="0"/>
    <x v="16384"/>
    <n v="43.647000659195783"/>
  </r>
  <r>
    <x v="36"/>
    <n v="1004240"/>
    <x v="705"/>
    <x v="3"/>
    <n v="253.77920000000006"/>
    <x v="4404"/>
    <x v="705"/>
    <x v="4"/>
    <x v="1"/>
    <x v="16385"/>
    <n v="34.702922855773807"/>
  </r>
  <r>
    <x v="126"/>
    <n v="1005178"/>
    <x v="616"/>
    <x v="8"/>
    <n v="222.88640000000001"/>
    <x v="4405"/>
    <x v="616"/>
    <x v="5"/>
    <x v="1"/>
    <x v="16386"/>
    <n v="53.431523861482823"/>
  </r>
  <r>
    <x v="353"/>
    <n v="1002089"/>
    <x v="1251"/>
    <x v="9"/>
    <n v="221.64160000000004"/>
    <x v="4406"/>
    <x v="1251"/>
    <x v="6"/>
    <x v="2"/>
    <x v="16387"/>
    <n v="54.315290992304668"/>
  </r>
  <r>
    <x v="138"/>
    <n v="1001370"/>
    <x v="1259"/>
    <x v="0"/>
    <n v="272.76652800000005"/>
    <x v="4407"/>
    <x v="1259"/>
    <x v="1"/>
    <x v="1"/>
    <x v="16388"/>
    <n v="25.404008515297029"/>
  </r>
  <r>
    <x v="200"/>
    <n v="1004676"/>
    <x v="1305"/>
    <x v="6"/>
    <n v="243.06560000000005"/>
    <x v="4408"/>
    <x v="1305"/>
    <x v="4"/>
    <x v="1"/>
    <x v="16389"/>
    <n v="40.74077121567182"/>
  </r>
  <r>
    <x v="172"/>
    <n v="1002199"/>
    <x v="1752"/>
    <x v="7"/>
    <n v="218.77120000000002"/>
    <x v="4409"/>
    <x v="1752"/>
    <x v="4"/>
    <x v="1"/>
    <x v="16390"/>
    <n v="56.410350174063126"/>
  </r>
  <r>
    <x v="37"/>
    <n v="1005298"/>
    <x v="1095"/>
    <x v="5"/>
    <n v="49.414400000000001"/>
    <x v="4410"/>
    <x v="1095"/>
    <x v="8"/>
    <x v="3"/>
    <x v="16391"/>
    <n v="592.51392306696027"/>
  </r>
  <r>
    <x v="212"/>
    <n v="1004085"/>
    <x v="130"/>
    <x v="4"/>
    <n v="52.04160000000001"/>
    <x v="4411"/>
    <x v="130"/>
    <x v="1"/>
    <x v="1"/>
    <x v="16392"/>
    <n v="557.56394884092731"/>
  </r>
  <r>
    <x v="216"/>
    <n v="1003051"/>
    <x v="460"/>
    <x v="8"/>
    <n v="234.92800000000003"/>
    <x v="4412"/>
    <x v="460"/>
    <x v="10"/>
    <x v="3"/>
    <x v="16393"/>
    <n v="45.717666689368635"/>
  </r>
  <r>
    <x v="232"/>
    <n v="1001142"/>
    <x v="907"/>
    <x v="4"/>
    <n v="81.295872000000017"/>
    <x v="4413"/>
    <x v="907"/>
    <x v="9"/>
    <x v="0"/>
    <x v="16394"/>
    <n v="321.22522531033309"/>
  </r>
  <r>
    <x v="363"/>
    <n v="1001987"/>
    <x v="1694"/>
    <x v="6"/>
    <n v="235.22880000000001"/>
    <x v="4414"/>
    <x v="1694"/>
    <x v="9"/>
    <x v="0"/>
    <x v="16395"/>
    <n v="45.582173611394552"/>
  </r>
  <r>
    <x v="216"/>
    <n v="1001872"/>
    <x v="627"/>
    <x v="2"/>
    <n v="278.64000000000004"/>
    <x v="4415"/>
    <x v="627"/>
    <x v="3"/>
    <x v="0"/>
    <x v="16396"/>
    <n v="22.917370083261538"/>
  </r>
  <r>
    <x v="296"/>
    <n v="1003156"/>
    <x v="1993"/>
    <x v="7"/>
    <n v="233.56480000000002"/>
    <x v="4416"/>
    <x v="1993"/>
    <x v="11"/>
    <x v="3"/>
    <x v="16397"/>
    <n v="46.672786310265948"/>
  </r>
  <r>
    <x v="305"/>
    <n v="1002591"/>
    <x v="1951"/>
    <x v="2"/>
    <n v="243.48160000000004"/>
    <x v="4417"/>
    <x v="1951"/>
    <x v="7"/>
    <x v="2"/>
    <x v="16398"/>
    <n v="40.762998107454536"/>
  </r>
  <r>
    <x v="350"/>
    <n v="1002064"/>
    <x v="1187"/>
    <x v="0"/>
    <n v="216.00960000000001"/>
    <x v="4418"/>
    <x v="1187"/>
    <x v="7"/>
    <x v="2"/>
    <x v="16399"/>
    <n v="58.76242537368713"/>
  </r>
  <r>
    <x v="273"/>
    <n v="1004597"/>
    <x v="1436"/>
    <x v="9"/>
    <n v="151.86880000000002"/>
    <x v="4419"/>
    <x v="1436"/>
    <x v="11"/>
    <x v="3"/>
    <x v="16400"/>
    <n v="125.82018163045994"/>
  </r>
  <r>
    <x v="249"/>
    <n v="1007300"/>
    <x v="1296"/>
    <x v="1"/>
    <n v="42.560000000000016"/>
    <x v="4420"/>
    <x v="1296"/>
    <x v="8"/>
    <x v="3"/>
    <x v="16401"/>
    <n v="706.08601503759382"/>
  </r>
  <r>
    <x v="260"/>
    <n v="1004985"/>
    <x v="1933"/>
    <x v="0"/>
    <n v="194.33920000000003"/>
    <x v="4421"/>
    <x v="1933"/>
    <x v="6"/>
    <x v="2"/>
    <x v="16402"/>
    <n v="76.558306301559313"/>
  </r>
  <r>
    <x v="32"/>
    <n v="1006052"/>
    <x v="725"/>
    <x v="4"/>
    <n v="85.772000000000006"/>
    <x v="4422"/>
    <x v="725"/>
    <x v="0"/>
    <x v="0"/>
    <x v="16403"/>
    <n v="300.27188359837714"/>
  </r>
  <r>
    <x v="18"/>
    <n v="1004356"/>
    <x v="637"/>
    <x v="2"/>
    <n v="226.43199999999999"/>
    <x v="4423"/>
    <x v="637"/>
    <x v="3"/>
    <x v="0"/>
    <x v="16404"/>
    <n v="51.639874222724714"/>
  </r>
  <r>
    <x v="357"/>
    <n v="1009089"/>
    <x v="1143"/>
    <x v="1"/>
    <n v="201.44800000000004"/>
    <x v="4424"/>
    <x v="1143"/>
    <x v="6"/>
    <x v="2"/>
    <x v="16405"/>
    <n v="70.515706286485837"/>
  </r>
  <r>
    <x v="339"/>
    <n v="1000643"/>
    <x v="2483"/>
    <x v="6"/>
    <n v="447.06067200000007"/>
    <x v="4425"/>
    <x v="2483"/>
    <x v="2"/>
    <x v="2"/>
    <x v="16406"/>
    <n v="-23.157361513562069"/>
  </r>
  <r>
    <x v="119"/>
    <n v="1002946"/>
    <x v="1883"/>
    <x v="7"/>
    <n v="110.72320000000001"/>
    <x v="4426"/>
    <x v="1883"/>
    <x v="9"/>
    <x v="0"/>
    <x v="16407"/>
    <n v="210.29558394266061"/>
  </r>
  <r>
    <x v="30"/>
    <n v="1002816"/>
    <x v="1408"/>
    <x v="5"/>
    <n v="191.89760000000001"/>
    <x v="4427"/>
    <x v="1408"/>
    <x v="1"/>
    <x v="1"/>
    <x v="16408"/>
    <n v="79.067586045891161"/>
  </r>
  <r>
    <x v="26"/>
    <n v="1003001"/>
    <x v="2263"/>
    <x v="5"/>
    <n v="135.19040000000004"/>
    <x v="4428"/>
    <x v="2263"/>
    <x v="7"/>
    <x v="2"/>
    <x v="16409"/>
    <n v="154.22959026676443"/>
  </r>
  <r>
    <x v="42"/>
    <n v="1001088"/>
    <x v="2740"/>
    <x v="6"/>
    <n v="511.01145600000001"/>
    <x v="4429"/>
    <x v="2740"/>
    <x v="1"/>
    <x v="1"/>
    <x v="16410"/>
    <n v="-32.738948224284023"/>
  </r>
  <r>
    <x v="39"/>
    <n v="1004998"/>
    <x v="1998"/>
    <x v="3"/>
    <n v="212.8288"/>
    <x v="4430"/>
    <x v="1998"/>
    <x v="11"/>
    <x v="3"/>
    <x v="16411"/>
    <n v="61.500699153498061"/>
  </r>
  <r>
    <x v="209"/>
    <n v="1001320"/>
    <x v="2816"/>
    <x v="5"/>
    <n v="434.11392000000006"/>
    <x v="4431"/>
    <x v="2816"/>
    <x v="1"/>
    <x v="1"/>
    <x v="16412"/>
    <n v="-20.803460990147467"/>
  </r>
  <r>
    <x v="344"/>
    <n v="1003887"/>
    <x v="2367"/>
    <x v="5"/>
    <n v="240.98560000000003"/>
    <x v="4432"/>
    <x v="2367"/>
    <x v="1"/>
    <x v="1"/>
    <x v="16413"/>
    <n v="42.786290965103291"/>
  </r>
  <r>
    <x v="220"/>
    <n v="1000852"/>
    <x v="2599"/>
    <x v="3"/>
    <n v="277.74144000000001"/>
    <x v="4433"/>
    <x v="2599"/>
    <x v="11"/>
    <x v="3"/>
    <x v="16414"/>
    <n v="23.908763488804588"/>
  </r>
  <r>
    <x v="164"/>
    <n v="1005766"/>
    <x v="1785"/>
    <x v="0"/>
    <n v="7.1799999999999926"/>
    <x v="4434"/>
    <x v="1785"/>
    <x v="11"/>
    <x v="3"/>
    <x v="16415"/>
    <n v="4694.1169916434592"/>
  </r>
  <r>
    <x v="61"/>
    <n v="1008081"/>
    <x v="2498"/>
    <x v="1"/>
    <n v="119.408"/>
    <x v="4435"/>
    <x v="2498"/>
    <x v="1"/>
    <x v="1"/>
    <x v="16416"/>
    <n v="188.27013265442855"/>
  </r>
  <r>
    <x v="204"/>
    <n v="1000065"/>
    <x v="1886"/>
    <x v="8"/>
    <n v="209.15980800000003"/>
    <x v="4436"/>
    <x v="1886"/>
    <x v="0"/>
    <x v="0"/>
    <x v="16417"/>
    <n v="64.633642807704248"/>
  </r>
  <r>
    <x v="351"/>
    <n v="1004793"/>
    <x v="2577"/>
    <x v="2"/>
    <n v="141.91680000000002"/>
    <x v="4437"/>
    <x v="2577"/>
    <x v="3"/>
    <x v="0"/>
    <x v="16418"/>
    <n v="142.64526821348841"/>
  </r>
  <r>
    <x v="55"/>
    <n v="1004851"/>
    <x v="1903"/>
    <x v="1"/>
    <n v="111.56160000000003"/>
    <x v="4438"/>
    <x v="1903"/>
    <x v="9"/>
    <x v="0"/>
    <x v="16419"/>
    <n v="208.69546510627308"/>
  </r>
  <r>
    <x v="124"/>
    <n v="1000461"/>
    <x v="528"/>
    <x v="6"/>
    <n v="64.429056000000017"/>
    <x v="4439"/>
    <x v="528"/>
    <x v="4"/>
    <x v="1"/>
    <x v="16420"/>
    <n v="434.53458017451004"/>
  </r>
  <r>
    <x v="343"/>
    <n v="1000138"/>
    <x v="134"/>
    <x v="6"/>
    <n v="221.21241600000005"/>
    <x v="4440"/>
    <x v="134"/>
    <x v="3"/>
    <x v="0"/>
    <x v="16421"/>
    <n v="55.733195735270122"/>
  </r>
  <r>
    <x v="208"/>
    <n v="1002775"/>
    <x v="611"/>
    <x v="5"/>
    <n v="76.419200000000018"/>
    <x v="4441"/>
    <x v="611"/>
    <x v="4"/>
    <x v="1"/>
    <x v="16422"/>
    <n v="350.89139902014148"/>
  </r>
  <r>
    <x v="68"/>
    <n v="1003544"/>
    <x v="2360"/>
    <x v="6"/>
    <n v="206.2336"/>
    <x v="4442"/>
    <x v="2360"/>
    <x v="11"/>
    <x v="3"/>
    <x v="16423"/>
    <n v="67.09149236593845"/>
  </r>
  <r>
    <x v="120"/>
    <n v="1001027"/>
    <x v="1202"/>
    <x v="4"/>
    <n v="218.74617600000002"/>
    <x v="4443"/>
    <x v="1202"/>
    <x v="7"/>
    <x v="2"/>
    <x v="16424"/>
    <n v="57.540765421197584"/>
  </r>
  <r>
    <x v="104"/>
    <n v="1003827"/>
    <x v="2209"/>
    <x v="8"/>
    <n v="203.88800000000003"/>
    <x v="4444"/>
    <x v="2209"/>
    <x v="8"/>
    <x v="3"/>
    <x v="16425"/>
    <n v="69.074982343247257"/>
  </r>
  <r>
    <x v="58"/>
    <n v="1001210"/>
    <x v="1255"/>
    <x v="1"/>
    <n v="513.53472000000011"/>
    <x v="4445"/>
    <x v="1255"/>
    <x v="11"/>
    <x v="3"/>
    <x v="16426"/>
    <n v="-32.859628264277823"/>
  </r>
  <r>
    <x v="237"/>
    <n v="1019586"/>
    <x v="2323"/>
    <x v="1"/>
    <n v="231.24800000000005"/>
    <x v="4446"/>
    <x v="2323"/>
    <x v="9"/>
    <x v="0"/>
    <x v="16427"/>
    <n v="49.162250051892322"/>
  </r>
  <r>
    <x v="247"/>
    <n v="1015070"/>
    <x v="1022"/>
    <x v="1"/>
    <n v="305.43200000000002"/>
    <x v="4446"/>
    <x v="1022"/>
    <x v="10"/>
    <x v="3"/>
    <x v="16428"/>
    <n v="12.933392702794732"/>
  </r>
  <r>
    <x v="112"/>
    <n v="1006009"/>
    <x v="438"/>
    <x v="8"/>
    <n v="51.164000000000016"/>
    <x v="4447"/>
    <x v="438"/>
    <x v="0"/>
    <x v="0"/>
    <x v="16429"/>
    <n v="574.52505668047809"/>
  </r>
  <r>
    <x v="199"/>
    <n v="1005584"/>
    <x v="1241"/>
    <x v="8"/>
    <n v="30.788"/>
    <x v="4448"/>
    <x v="1241"/>
    <x v="2"/>
    <x v="2"/>
    <x v="16430"/>
    <n v="1020.9367285955566"/>
  </r>
  <r>
    <x v="9"/>
    <n v="1006203"/>
    <x v="359"/>
    <x v="8"/>
    <n v="65.412000000000006"/>
    <x v="4448"/>
    <x v="359"/>
    <x v="5"/>
    <x v="1"/>
    <x v="16431"/>
    <n v="427.60044028618597"/>
  </r>
  <r>
    <x v="121"/>
    <n v="1003844"/>
    <x v="1204"/>
    <x v="7"/>
    <n v="208.24320000000003"/>
    <x v="4449"/>
    <x v="1204"/>
    <x v="11"/>
    <x v="3"/>
    <x v="16432"/>
    <n v="65.731221955866971"/>
  </r>
  <r>
    <x v="0"/>
    <n v="1005141"/>
    <x v="422"/>
    <x v="5"/>
    <n v="126.20480000000001"/>
    <x v="4450"/>
    <x v="422"/>
    <x v="10"/>
    <x v="3"/>
    <x v="16433"/>
    <n v="173.51289332893839"/>
  </r>
  <r>
    <x v="297"/>
    <n v="1003624"/>
    <x v="2289"/>
    <x v="9"/>
    <n v="252.13120000000004"/>
    <x v="4451"/>
    <x v="2289"/>
    <x v="3"/>
    <x v="0"/>
    <x v="16434"/>
    <n v="36.934262796512279"/>
  </r>
  <r>
    <x v="110"/>
    <n v="1002798"/>
    <x v="2124"/>
    <x v="7"/>
    <n v="108.336"/>
    <x v="4452"/>
    <x v="2124"/>
    <x v="1"/>
    <x v="1"/>
    <x v="16435"/>
    <n v="218.73135430512488"/>
  </r>
  <r>
    <x v="46"/>
    <n v="1005055"/>
    <x v="644"/>
    <x v="6"/>
    <n v="211.15200000000002"/>
    <x v="4453"/>
    <x v="644"/>
    <x v="7"/>
    <x v="2"/>
    <x v="16436"/>
    <n v="63.551564749564285"/>
  </r>
  <r>
    <x v="304"/>
    <n v="1003512"/>
    <x v="2256"/>
    <x v="1"/>
    <n v="206.75200000000001"/>
    <x v="4454"/>
    <x v="2256"/>
    <x v="7"/>
    <x v="2"/>
    <x v="16437"/>
    <n v="67.074949698189144"/>
  </r>
  <r>
    <x v="51"/>
    <n v="1001321"/>
    <x v="1938"/>
    <x v="3"/>
    <n v="500.32128000000012"/>
    <x v="4455"/>
    <x v="1938"/>
    <x v="6"/>
    <x v="2"/>
    <x v="16438"/>
    <n v="-30.946770842927187"/>
  </r>
  <r>
    <x v="340"/>
    <n v="1004999"/>
    <x v="1434"/>
    <x v="4"/>
    <n v="109.06560000000002"/>
    <x v="4456"/>
    <x v="1434"/>
    <x v="10"/>
    <x v="3"/>
    <x v="16439"/>
    <n v="216.80896634685914"/>
  </r>
  <r>
    <x v="346"/>
    <n v="1000080"/>
    <x v="131"/>
    <x v="8"/>
    <n v="434.47699200000011"/>
    <x v="4457"/>
    <x v="131"/>
    <x v="0"/>
    <x v="0"/>
    <x v="16440"/>
    <n v="-20.454787902784986"/>
  </r>
  <r>
    <x v="182"/>
    <n v="1006598"/>
    <x v="1605"/>
    <x v="1"/>
    <n v="54.448000000000008"/>
    <x v="4458"/>
    <x v="1605"/>
    <x v="10"/>
    <x v="3"/>
    <x v="16441"/>
    <n v="534.82926829268285"/>
  </r>
  <r>
    <x v="277"/>
    <n v="1011822"/>
    <x v="1094"/>
    <x v="1"/>
    <n v="287.1880000000001"/>
    <x v="4458"/>
    <x v="1094"/>
    <x v="7"/>
    <x v="2"/>
    <x v="16442"/>
    <n v="20.357340835968053"/>
  </r>
  <r>
    <x v="192"/>
    <n v="1015677"/>
    <x v="1282"/>
    <x v="1"/>
    <n v="363.62000000000012"/>
    <x v="4458"/>
    <x v="1282"/>
    <x v="4"/>
    <x v="1"/>
    <x v="16443"/>
    <n v="-4.9414663659864866"/>
  </r>
  <r>
    <x v="322"/>
    <n v="1012484"/>
    <x v="145"/>
    <x v="1"/>
    <n v="404.08400000000012"/>
    <x v="4458"/>
    <x v="145"/>
    <x v="3"/>
    <x v="0"/>
    <x v="16444"/>
    <n v="-14.460399322913069"/>
  </r>
  <r>
    <x v="60"/>
    <n v="1004646"/>
    <x v="1544"/>
    <x v="9"/>
    <n v="56.81280000000001"/>
    <x v="4459"/>
    <x v="1544"/>
    <x v="11"/>
    <x v="3"/>
    <x v="16445"/>
    <n v="508.71141714543205"/>
  </r>
  <r>
    <x v="99"/>
    <n v="1004928"/>
    <x v="943"/>
    <x v="1"/>
    <n v="197.93280000000004"/>
    <x v="4460"/>
    <x v="943"/>
    <x v="11"/>
    <x v="3"/>
    <x v="16446"/>
    <n v="74.729403110550635"/>
  </r>
  <r>
    <x v="76"/>
    <n v="1003324"/>
    <x v="474"/>
    <x v="2"/>
    <n v="21.731200000000001"/>
    <x v="4461"/>
    <x v="474"/>
    <x v="6"/>
    <x v="2"/>
    <x v="16447"/>
    <n v="1491.7390664114271"/>
  </r>
  <r>
    <x v="354"/>
    <n v="1003333"/>
    <x v="872"/>
    <x v="5"/>
    <n v="199.89440000000002"/>
    <x v="4462"/>
    <x v="872"/>
    <x v="2"/>
    <x v="2"/>
    <x v="16448"/>
    <n v="73.048569644772456"/>
  </r>
  <r>
    <x v="102"/>
    <n v="1005451"/>
    <x v="1107"/>
    <x v="7"/>
    <n v="11.068000000000012"/>
    <x v="4463"/>
    <x v="1107"/>
    <x v="5"/>
    <x v="1"/>
    <x v="16449"/>
    <n v="3026.2233465847457"/>
  </r>
  <r>
    <x v="69"/>
    <n v="1001389"/>
    <x v="2526"/>
    <x v="7"/>
    <n v="197.66572800000006"/>
    <x v="4464"/>
    <x v="2526"/>
    <x v="4"/>
    <x v="1"/>
    <x v="16450"/>
    <n v="75.091232810980756"/>
  </r>
  <r>
    <x v="162"/>
    <n v="1002289"/>
    <x v="2555"/>
    <x v="1"/>
    <n v="206.98880000000005"/>
    <x v="4465"/>
    <x v="2555"/>
    <x v="4"/>
    <x v="1"/>
    <x v="16451"/>
    <n v="67.220448642631851"/>
  </r>
  <r>
    <x v="200"/>
    <n v="1003492"/>
    <x v="1621"/>
    <x v="2"/>
    <n v="586.96448000000009"/>
    <x v="4466"/>
    <x v="1621"/>
    <x v="5"/>
    <x v="1"/>
    <x v="16452"/>
    <n v="-41.02736847040557"/>
  </r>
  <r>
    <x v="122"/>
    <n v="1000082"/>
    <x v="135"/>
    <x v="8"/>
    <n v="246.772032"/>
    <x v="4467"/>
    <x v="135"/>
    <x v="2"/>
    <x v="2"/>
    <x v="16453"/>
    <n v="40.27481363852452"/>
  </r>
  <r>
    <x v="156"/>
    <n v="1000098"/>
    <x v="161"/>
    <x v="3"/>
    <n v="277.03161600000004"/>
    <x v="4468"/>
    <x v="161"/>
    <x v="5"/>
    <x v="1"/>
    <x v="16454"/>
    <n v="25.00037078800419"/>
  </r>
  <r>
    <x v="50"/>
    <n v="1014756"/>
    <x v="159"/>
    <x v="1"/>
    <n v="219.488"/>
    <x v="4469"/>
    <x v="159"/>
    <x v="7"/>
    <x v="2"/>
    <x v="16455"/>
    <n v="57.80769791514799"/>
  </r>
  <r>
    <x v="69"/>
    <n v="1004862"/>
    <x v="1289"/>
    <x v="7"/>
    <n v="208.93760000000003"/>
    <x v="4470"/>
    <x v="1289"/>
    <x v="2"/>
    <x v="2"/>
    <x v="16456"/>
    <n v="65.77772502412202"/>
  </r>
  <r>
    <x v="137"/>
    <n v="1002991"/>
    <x v="2258"/>
    <x v="5"/>
    <n v="393.05920000000003"/>
    <x v="4470"/>
    <x v="2258"/>
    <x v="8"/>
    <x v="3"/>
    <x v="16457"/>
    <n v="-11.877905414756865"/>
  </r>
  <r>
    <x v="244"/>
    <n v="1004607"/>
    <x v="218"/>
    <x v="1"/>
    <n v="146.25600000000003"/>
    <x v="4471"/>
    <x v="218"/>
    <x v="6"/>
    <x v="2"/>
    <x v="16458"/>
    <n v="136.8400612624439"/>
  </r>
  <r>
    <x v="4"/>
    <n v="1002061"/>
    <x v="2100"/>
    <x v="9"/>
    <n v="214.53440000000001"/>
    <x v="4472"/>
    <x v="2100"/>
    <x v="5"/>
    <x v="1"/>
    <x v="16459"/>
    <n v="61.467438322245791"/>
  </r>
  <r>
    <x v="130"/>
    <n v="1004940"/>
    <x v="962"/>
    <x v="5"/>
    <n v="271.36640000000006"/>
    <x v="4473"/>
    <x v="962"/>
    <x v="8"/>
    <x v="3"/>
    <x v="16460"/>
    <n v="27.672548996485901"/>
  </r>
  <r>
    <x v="59"/>
    <n v="1001451"/>
    <x v="1301"/>
    <x v="8"/>
    <n v="464.32416000000006"/>
    <x v="4474"/>
    <x v="1301"/>
    <x v="7"/>
    <x v="2"/>
    <x v="16461"/>
    <n v="-25.376547281106376"/>
  </r>
  <r>
    <x v="239"/>
    <n v="1005082"/>
    <x v="499"/>
    <x v="9"/>
    <n v="175.35040000000004"/>
    <x v="4475"/>
    <x v="499"/>
    <x v="0"/>
    <x v="0"/>
    <x v="16462"/>
    <n v="97.605480227019726"/>
  </r>
  <r>
    <x v="37"/>
    <n v="1004942"/>
    <x v="142"/>
    <x v="3"/>
    <n v="178.30400000000003"/>
    <x v="4476"/>
    <x v="142"/>
    <x v="4"/>
    <x v="1"/>
    <x v="16463"/>
    <n v="94.387562814070307"/>
  </r>
  <r>
    <x v="41"/>
    <n v="1001275"/>
    <x v="556"/>
    <x v="0"/>
    <n v="539.04000000000008"/>
    <x v="4477"/>
    <x v="556"/>
    <x v="9"/>
    <x v="0"/>
    <x v="16464"/>
    <n v="-35.68067675868209"/>
  </r>
  <r>
    <x v="247"/>
    <n v="1002133"/>
    <x v="1451"/>
    <x v="5"/>
    <n v="225.69920000000002"/>
    <x v="4478"/>
    <x v="1451"/>
    <x v="2"/>
    <x v="2"/>
    <x v="16465"/>
    <n v="53.673561979838659"/>
  </r>
  <r>
    <x v="186"/>
    <n v="1002574"/>
    <x v="2692"/>
    <x v="4"/>
    <n v="126.0928"/>
    <x v="4479"/>
    <x v="2692"/>
    <x v="2"/>
    <x v="2"/>
    <x v="16466"/>
    <n v="175.07137600243632"/>
  </r>
  <r>
    <x v="266"/>
    <n v="1005590"/>
    <x v="2762"/>
    <x v="2"/>
    <n v="43.795999999999992"/>
    <x v="4480"/>
    <x v="2762"/>
    <x v="0"/>
    <x v="0"/>
    <x v="16467"/>
    <n v="692.09699515937552"/>
  </r>
  <r>
    <x v="226"/>
    <n v="1001519"/>
    <x v="1503"/>
    <x v="7"/>
    <n v="38.378112000000009"/>
    <x v="4481"/>
    <x v="1503"/>
    <x v="0"/>
    <x v="0"/>
    <x v="16468"/>
    <n v="803.96109115529168"/>
  </r>
  <r>
    <x v="127"/>
    <n v="1003388"/>
    <x v="637"/>
    <x v="2"/>
    <n v="261.21920000000006"/>
    <x v="4482"/>
    <x v="637"/>
    <x v="3"/>
    <x v="0"/>
    <x v="16469"/>
    <n v="32.866956180862637"/>
  </r>
  <r>
    <x v="149"/>
    <n v="1006985"/>
    <x v="1430"/>
    <x v="1"/>
    <n v="41.440000000000012"/>
    <x v="4483"/>
    <x v="1430"/>
    <x v="0"/>
    <x v="0"/>
    <x v="16470"/>
    <n v="737.56293436293424"/>
  </r>
  <r>
    <x v="338"/>
    <n v="1003813"/>
    <x v="2593"/>
    <x v="7"/>
    <n v="219.86239999999998"/>
    <x v="4484"/>
    <x v="2593"/>
    <x v="6"/>
    <x v="2"/>
    <x v="16471"/>
    <n v="57.937691938230486"/>
  </r>
  <r>
    <x v="212"/>
    <n v="1001277"/>
    <x v="1382"/>
    <x v="3"/>
    <n v="575.65824000000009"/>
    <x v="4485"/>
    <x v="1382"/>
    <x v="1"/>
    <x v="1"/>
    <x v="16472"/>
    <n v="-39.659364556303416"/>
  </r>
  <r>
    <x v="310"/>
    <n v="1002935"/>
    <x v="706"/>
    <x v="7"/>
    <n v="273.99360000000001"/>
    <x v="4486"/>
    <x v="706"/>
    <x v="0"/>
    <x v="0"/>
    <x v="16473"/>
    <n v="26.862087289630114"/>
  </r>
  <r>
    <x v="290"/>
    <n v="1001348"/>
    <x v="2169"/>
    <x v="2"/>
    <n v="310.76160000000004"/>
    <x v="4487"/>
    <x v="2169"/>
    <x v="3"/>
    <x v="0"/>
    <x v="16474"/>
    <n v="11.859998146489152"/>
  </r>
  <r>
    <x v="249"/>
    <n v="1003005"/>
    <x v="1488"/>
    <x v="8"/>
    <n v="213.904"/>
    <x v="4488"/>
    <x v="1488"/>
    <x v="2"/>
    <x v="2"/>
    <x v="16475"/>
    <n v="62.558343929987281"/>
  </r>
  <r>
    <x v="293"/>
    <n v="1002890"/>
    <x v="353"/>
    <x v="4"/>
    <n v="236.19839999999999"/>
    <x v="4488"/>
    <x v="353"/>
    <x v="5"/>
    <x v="1"/>
    <x v="16476"/>
    <n v="47.214714409581099"/>
  </r>
  <r>
    <x v="123"/>
    <n v="1001992"/>
    <x v="550"/>
    <x v="7"/>
    <n v="209.51040000000003"/>
    <x v="4489"/>
    <x v="550"/>
    <x v="9"/>
    <x v="0"/>
    <x v="16477"/>
    <n v="65.978739002932556"/>
  </r>
  <r>
    <x v="154"/>
    <n v="1005443"/>
    <x v="2358"/>
    <x v="7"/>
    <n v="35.947999999999993"/>
    <x v="4490"/>
    <x v="2358"/>
    <x v="0"/>
    <x v="0"/>
    <x v="16478"/>
    <n v="867.51752531434306"/>
  </r>
  <r>
    <x v="107"/>
    <n v="1005379"/>
    <x v="1481"/>
    <x v="3"/>
    <n v="203.36"/>
    <x v="4490"/>
    <x v="1481"/>
    <x v="3"/>
    <x v="0"/>
    <x v="16479"/>
    <n v="71.028324154209272"/>
  </r>
  <r>
    <x v="348"/>
    <n v="1006829"/>
    <x v="825"/>
    <x v="1"/>
    <n v="57.068000000000005"/>
    <x v="4491"/>
    <x v="825"/>
    <x v="8"/>
    <x v="3"/>
    <x v="16480"/>
    <n v="509.45398471998328"/>
  </r>
  <r>
    <x v="244"/>
    <n v="1014399"/>
    <x v="942"/>
    <x v="1"/>
    <n v="260.55600000000004"/>
    <x v="4491"/>
    <x v="942"/>
    <x v="11"/>
    <x v="3"/>
    <x v="16481"/>
    <n v="33.485008980794916"/>
  </r>
  <r>
    <x v="356"/>
    <n v="1016433"/>
    <x v="495"/>
    <x v="1"/>
    <n v="266.17600000000004"/>
    <x v="4491"/>
    <x v="495"/>
    <x v="0"/>
    <x v="0"/>
    <x v="16482"/>
    <n v="30.666626592930996"/>
  </r>
  <r>
    <x v="177"/>
    <n v="1005124"/>
    <x v="1667"/>
    <x v="8"/>
    <n v="184.66880000000003"/>
    <x v="4492"/>
    <x v="1667"/>
    <x v="1"/>
    <x v="1"/>
    <x v="16483"/>
    <n v="88.346705020014198"/>
  </r>
  <r>
    <x v="312"/>
    <n v="1003142"/>
    <x v="2364"/>
    <x v="4"/>
    <n v="215.33120000000005"/>
    <x v="4493"/>
    <x v="2364"/>
    <x v="3"/>
    <x v="0"/>
    <x v="16484"/>
    <n v="61.536461042338509"/>
  </r>
  <r>
    <x v="57"/>
    <n v="1004012"/>
    <x v="941"/>
    <x v="9"/>
    <n v="218.72640000000001"/>
    <x v="4493"/>
    <x v="941"/>
    <x v="6"/>
    <x v="2"/>
    <x v="16485"/>
    <n v="59.028996956928871"/>
  </r>
  <r>
    <x v="225"/>
    <n v="1001202"/>
    <x v="255"/>
    <x v="5"/>
    <n v="527.74655999999993"/>
    <x v="4494"/>
    <x v="255"/>
    <x v="11"/>
    <x v="3"/>
    <x v="16486"/>
    <n v="-34.079630950128767"/>
  </r>
  <r>
    <x v="170"/>
    <n v="1005321"/>
    <x v="1867"/>
    <x v="8"/>
    <n v="185.90080000000003"/>
    <x v="4495"/>
    <x v="1867"/>
    <x v="4"/>
    <x v="1"/>
    <x v="16487"/>
    <n v="87.146047784624898"/>
  </r>
  <r>
    <x v="25"/>
    <n v="1000248"/>
    <x v="114"/>
    <x v="9"/>
    <n v="146.686464"/>
    <x v="4496"/>
    <x v="114"/>
    <x v="0"/>
    <x v="0"/>
    <x v="16488"/>
    <n v="137.23546843422449"/>
  </r>
  <r>
    <x v="359"/>
    <n v="1001566"/>
    <x v="2387"/>
    <x v="4"/>
    <n v="151.35040000000001"/>
    <x v="4497"/>
    <x v="2387"/>
    <x v="7"/>
    <x v="2"/>
    <x v="16489"/>
    <n v="129.93593674017382"/>
  </r>
  <r>
    <x v="134"/>
    <n v="1001671"/>
    <x v="509"/>
    <x v="1"/>
    <n v="248.93119999999999"/>
    <x v="4497"/>
    <x v="509"/>
    <x v="0"/>
    <x v="0"/>
    <x v="16490"/>
    <n v="39.801262356827941"/>
  </r>
  <r>
    <x v="66"/>
    <n v="1004132"/>
    <x v="543"/>
    <x v="3"/>
    <n v="131.42400000000004"/>
    <x v="4498"/>
    <x v="543"/>
    <x v="1"/>
    <x v="1"/>
    <x v="16491"/>
    <n v="164.80734112490867"/>
  </r>
  <r>
    <x v="263"/>
    <n v="1003446"/>
    <x v="1827"/>
    <x v="8"/>
    <n v="169.39840000000004"/>
    <x v="4499"/>
    <x v="1827"/>
    <x v="7"/>
    <x v="2"/>
    <x v="16492"/>
    <n v="105.57384249201883"/>
  </r>
  <r>
    <x v="25"/>
    <n v="1001889"/>
    <x v="1125"/>
    <x v="9"/>
    <n v="155.99680000000001"/>
    <x v="4500"/>
    <x v="1125"/>
    <x v="3"/>
    <x v="0"/>
    <x v="16493"/>
    <n v="123.30058052472874"/>
  </r>
  <r>
    <x v="335"/>
    <n v="1008677"/>
    <x v="2377"/>
    <x v="1"/>
    <n v="13.968000000000004"/>
    <x v="4501"/>
    <x v="2377"/>
    <x v="10"/>
    <x v="3"/>
    <x v="16494"/>
    <n v="2395.1340206185555"/>
  </r>
  <r>
    <x v="188"/>
    <n v="1007989"/>
    <x v="4"/>
    <x v="1"/>
    <n v="21.620000000000033"/>
    <x v="4501"/>
    <x v="4"/>
    <x v="4"/>
    <x v="1"/>
    <x v="16495"/>
    <n v="1512.0273820536515"/>
  </r>
  <r>
    <x v="167"/>
    <n v="1012805"/>
    <x v="1468"/>
    <x v="1"/>
    <n v="280.52800000000002"/>
    <x v="4501"/>
    <x v="1468"/>
    <x v="4"/>
    <x v="1"/>
    <x v="16496"/>
    <n v="24.237266868191391"/>
  </r>
  <r>
    <x v="211"/>
    <n v="1018848"/>
    <x v="2296"/>
    <x v="1"/>
    <n v="360.33199999999999"/>
    <x v="4501"/>
    <x v="2296"/>
    <x v="7"/>
    <x v="2"/>
    <x v="16497"/>
    <n v="-3.2779991785353575"/>
  </r>
  <r>
    <x v="78"/>
    <n v="1019010"/>
    <x v="1162"/>
    <x v="1"/>
    <n v="403.04399999999998"/>
    <x v="4501"/>
    <x v="1162"/>
    <x v="0"/>
    <x v="0"/>
    <x v="16498"/>
    <n v="-13.527972132074915"/>
  </r>
  <r>
    <x v="304"/>
    <n v="1004719"/>
    <x v="1212"/>
    <x v="2"/>
    <n v="127.33440000000002"/>
    <x v="4502"/>
    <x v="1212"/>
    <x v="10"/>
    <x v="3"/>
    <x v="16499"/>
    <n v="173.74912042621634"/>
  </r>
  <r>
    <x v="360"/>
    <n v="1003716"/>
    <x v="1733"/>
    <x v="0"/>
    <n v="234.34880000000004"/>
    <x v="4503"/>
    <x v="1733"/>
    <x v="0"/>
    <x v="0"/>
    <x v="16500"/>
    <n v="48.751604446022313"/>
  </r>
  <r>
    <x v="0"/>
    <n v="1001067"/>
    <x v="1922"/>
    <x v="8"/>
    <n v="615.71136000000013"/>
    <x v="4504"/>
    <x v="1922"/>
    <x v="3"/>
    <x v="0"/>
    <x v="16501"/>
    <n v="-43.373154589838975"/>
  </r>
  <r>
    <x v="174"/>
    <n v="1001167"/>
    <x v="464"/>
    <x v="5"/>
    <n v="667.00224000000026"/>
    <x v="4505"/>
    <x v="464"/>
    <x v="1"/>
    <x v="1"/>
    <x v="16502"/>
    <n v="-47.727000137210943"/>
  </r>
  <r>
    <x v="177"/>
    <n v="1006036"/>
    <x v="328"/>
    <x v="5"/>
    <n v="5.5240000000000151"/>
    <x v="4506"/>
    <x v="328"/>
    <x v="6"/>
    <x v="2"/>
    <x v="16503"/>
    <n v="6212.4475018102648"/>
  </r>
  <r>
    <x v="41"/>
    <n v="1005801"/>
    <x v="500"/>
    <x v="6"/>
    <n v="95.912000000000006"/>
    <x v="4506"/>
    <x v="500"/>
    <x v="11"/>
    <x v="3"/>
    <x v="16504"/>
    <n v="263.56201518058214"/>
  </r>
  <r>
    <x v="124"/>
    <n v="1005494"/>
    <x v="1127"/>
    <x v="0"/>
    <n v="109.08000000000001"/>
    <x v="4506"/>
    <x v="1127"/>
    <x v="3"/>
    <x v="0"/>
    <x v="16505"/>
    <n v="219.67326732673263"/>
  </r>
  <r>
    <x v="299"/>
    <n v="1005358"/>
    <x v="580"/>
    <x v="2"/>
    <n v="148.864"/>
    <x v="4506"/>
    <x v="580"/>
    <x v="0"/>
    <x v="0"/>
    <x v="16506"/>
    <n v="134.24038048151331"/>
  </r>
  <r>
    <x v="335"/>
    <n v="1002202"/>
    <x v="2203"/>
    <x v="6"/>
    <n v="34.745600000000003"/>
    <x v="4507"/>
    <x v="2203"/>
    <x v="9"/>
    <x v="0"/>
    <x v="16507"/>
    <n v="903.65974396758156"/>
  </r>
  <r>
    <x v="49"/>
    <n v="1003707"/>
    <x v="832"/>
    <x v="4"/>
    <n v="236.14400000000006"/>
    <x v="4508"/>
    <x v="832"/>
    <x v="0"/>
    <x v="0"/>
    <x v="16508"/>
    <n v="47.680229012805711"/>
  </r>
  <r>
    <x v="345"/>
    <n v="1005259"/>
    <x v="1375"/>
    <x v="2"/>
    <n v="68.9696"/>
    <x v="4509"/>
    <x v="1375"/>
    <x v="4"/>
    <x v="1"/>
    <x v="16509"/>
    <n v="405.74571985338474"/>
  </r>
  <r>
    <x v="353"/>
    <n v="1004669"/>
    <x v="1569"/>
    <x v="1"/>
    <n v="81.833600000000018"/>
    <x v="4510"/>
    <x v="1569"/>
    <x v="0"/>
    <x v="0"/>
    <x v="16510"/>
    <n v="326.26305087396855"/>
  </r>
  <r>
    <x v="120"/>
    <n v="1004571"/>
    <x v="1369"/>
    <x v="2"/>
    <n v="32.153600000000004"/>
    <x v="4511"/>
    <x v="1369"/>
    <x v="6"/>
    <x v="2"/>
    <x v="16511"/>
    <n v="985.05299562101914"/>
  </r>
  <r>
    <x v="152"/>
    <n v="1003898"/>
    <x v="1772"/>
    <x v="7"/>
    <n v="156.10240000000002"/>
    <x v="4512"/>
    <x v="1772"/>
    <x v="11"/>
    <x v="3"/>
    <x v="16512"/>
    <n v="123.60655569677338"/>
  </r>
  <r>
    <x v="197"/>
    <n v="1004333"/>
    <x v="1215"/>
    <x v="9"/>
    <n v="163.80799999999999"/>
    <x v="4513"/>
    <x v="1215"/>
    <x v="1"/>
    <x v="1"/>
    <x v="16513"/>
    <n v="113.09435436608719"/>
  </r>
  <r>
    <x v="3"/>
    <n v="1016239"/>
    <x v="1632"/>
    <x v="1"/>
    <n v="202.71200000000002"/>
    <x v="4514"/>
    <x v="1632"/>
    <x v="0"/>
    <x v="0"/>
    <x v="16514"/>
    <n v="72.282568372863949"/>
  </r>
  <r>
    <x v="116"/>
    <n v="1018140"/>
    <x v="564"/>
    <x v="1"/>
    <n v="251.04400000000001"/>
    <x v="4514"/>
    <x v="564"/>
    <x v="8"/>
    <x v="3"/>
    <x v="16515"/>
    <n v="39.114035786555334"/>
  </r>
  <r>
    <x v="63"/>
    <n v="1017218"/>
    <x v="2244"/>
    <x v="1"/>
    <n v="324.10400000000004"/>
    <x v="4514"/>
    <x v="2244"/>
    <x v="11"/>
    <x v="3"/>
    <x v="16516"/>
    <n v="7.7547453903685071"/>
  </r>
  <r>
    <x v="353"/>
    <n v="1015039"/>
    <x v="1467"/>
    <x v="1"/>
    <n v="393.79200000000003"/>
    <x v="4514"/>
    <x v="1467"/>
    <x v="6"/>
    <x v="2"/>
    <x v="16517"/>
    <n v="-11.314236957581675"/>
  </r>
  <r>
    <x v="328"/>
    <n v="1002108"/>
    <x v="1278"/>
    <x v="1"/>
    <n v="217.21600000000004"/>
    <x v="4515"/>
    <x v="1278"/>
    <x v="3"/>
    <x v="0"/>
    <x v="16518"/>
    <n v="60.818503241013566"/>
  </r>
  <r>
    <x v="296"/>
    <n v="1003400"/>
    <x v="2142"/>
    <x v="8"/>
    <n v="209.65120000000002"/>
    <x v="4516"/>
    <x v="2142"/>
    <x v="5"/>
    <x v="1"/>
    <x v="16519"/>
    <n v="66.654519506685418"/>
  </r>
  <r>
    <x v="51"/>
    <n v="1005210"/>
    <x v="350"/>
    <x v="1"/>
    <n v="225.56800000000004"/>
    <x v="4517"/>
    <x v="350"/>
    <x v="11"/>
    <x v="3"/>
    <x v="16520"/>
    <n v="54.959391403035852"/>
  </r>
  <r>
    <x v="236"/>
    <n v="1001407"/>
    <x v="1179"/>
    <x v="3"/>
    <n v="484.31769600000007"/>
    <x v="4518"/>
    <x v="1179"/>
    <x v="4"/>
    <x v="1"/>
    <x v="16521"/>
    <n v="-27.824962233054556"/>
  </r>
  <r>
    <x v="110"/>
    <n v="1004121"/>
    <x v="2724"/>
    <x v="4"/>
    <n v="108.9888"/>
    <x v="4519"/>
    <x v="2724"/>
    <x v="2"/>
    <x v="2"/>
    <x v="16522"/>
    <n v="220.82048797674628"/>
  </r>
  <r>
    <x v="356"/>
    <n v="1002662"/>
    <x v="2579"/>
    <x v="2"/>
    <n v="85.756800000000013"/>
    <x v="4520"/>
    <x v="2579"/>
    <x v="9"/>
    <x v="0"/>
    <x v="16523"/>
    <n v="307.86596514795337"/>
  </r>
  <r>
    <x v="40"/>
    <n v="1005156"/>
    <x v="1784"/>
    <x v="4"/>
    <n v="17.971200000000003"/>
    <x v="4521"/>
    <x v="1784"/>
    <x v="2"/>
    <x v="2"/>
    <x v="16524"/>
    <n v="1846.4988425925924"/>
  </r>
  <r>
    <x v="281"/>
    <n v="1003505"/>
    <x v="689"/>
    <x v="8"/>
    <n v="45.094400000000007"/>
    <x v="4522"/>
    <x v="689"/>
    <x v="5"/>
    <x v="1"/>
    <x v="16525"/>
    <n v="675.83025830258293"/>
  </r>
  <r>
    <x v="26"/>
    <n v="1001461"/>
    <x v="1480"/>
    <x v="3"/>
    <n v="722.88076799999999"/>
    <x v="4523"/>
    <x v="1480"/>
    <x v="2"/>
    <x v="2"/>
    <x v="16526"/>
    <n v="-51.601379440765527"/>
  </r>
  <r>
    <x v="95"/>
    <n v="1001218"/>
    <x v="2276"/>
    <x v="3"/>
    <n v="154.57728"/>
    <x v="4524"/>
    <x v="2276"/>
    <x v="8"/>
    <x v="3"/>
    <x v="16527"/>
    <n v="126.35233327950914"/>
  </r>
  <r>
    <x v="359"/>
    <n v="1003072"/>
    <x v="2327"/>
    <x v="1"/>
    <n v="205.22560000000004"/>
    <x v="4525"/>
    <x v="2327"/>
    <x v="9"/>
    <x v="0"/>
    <x v="16528"/>
    <n v="70.501730778226502"/>
  </r>
  <r>
    <x v="310"/>
    <n v="1006461"/>
    <x v="35"/>
    <x v="1"/>
    <n v="136.43200000000002"/>
    <x v="4526"/>
    <x v="35"/>
    <x v="11"/>
    <x v="3"/>
    <x v="16529"/>
    <n v="156.50474961885772"/>
  </r>
  <r>
    <x v="360"/>
    <n v="1002051"/>
    <x v="273"/>
    <x v="8"/>
    <n v="30.893440000000012"/>
    <x v="4527"/>
    <x v="273"/>
    <x v="6"/>
    <x v="2"/>
    <x v="16530"/>
    <n v="1032.8240558513392"/>
  </r>
  <r>
    <x v="141"/>
    <n v="1003643"/>
    <x v="676"/>
    <x v="8"/>
    <n v="128.91200000000001"/>
    <x v="4528"/>
    <x v="676"/>
    <x v="11"/>
    <x v="3"/>
    <x v="16531"/>
    <n v="171.50428199081543"/>
  </r>
  <r>
    <x v="154"/>
    <n v="1002055"/>
    <x v="1302"/>
    <x v="1"/>
    <n v="206.91200000000001"/>
    <x v="4529"/>
    <x v="1302"/>
    <x v="2"/>
    <x v="2"/>
    <x v="16532"/>
    <n v="69.221156820290759"/>
  </r>
  <r>
    <x v="19"/>
    <n v="1004425"/>
    <x v="9"/>
    <x v="0"/>
    <n v="181.79520000000002"/>
    <x v="4530"/>
    <x v="9"/>
    <x v="6"/>
    <x v="2"/>
    <x v="16533"/>
    <n v="92.611026033690663"/>
  </r>
  <r>
    <x v="314"/>
    <n v="1003221"/>
    <x v="1911"/>
    <x v="9"/>
    <n v="238.81600000000003"/>
    <x v="4530"/>
    <x v="1911"/>
    <x v="10"/>
    <x v="3"/>
    <x v="16534"/>
    <n v="46.622336861851807"/>
  </r>
  <r>
    <x v="220"/>
    <n v="1004784"/>
    <x v="2269"/>
    <x v="5"/>
    <n v="52.659199999999998"/>
    <x v="4531"/>
    <x v="2269"/>
    <x v="4"/>
    <x v="1"/>
    <x v="16535"/>
    <n v="565.07884662129322"/>
  </r>
  <r>
    <x v="235"/>
    <n v="1002942"/>
    <x v="1559"/>
    <x v="7"/>
    <n v="180.73920000000001"/>
    <x v="4532"/>
    <x v="1559"/>
    <x v="9"/>
    <x v="0"/>
    <x v="16536"/>
    <n v="93.831332660540738"/>
  </r>
  <r>
    <x v="61"/>
    <n v="1003219"/>
    <x v="2330"/>
    <x v="6"/>
    <n v="343.66208000000006"/>
    <x v="4533"/>
    <x v="2330"/>
    <x v="4"/>
    <x v="1"/>
    <x v="16537"/>
    <n v="1.9521269265436472"/>
  </r>
  <r>
    <x v="355"/>
    <n v="1005391"/>
    <x v="2109"/>
    <x v="0"/>
    <n v="214.096"/>
    <x v="4534"/>
    <x v="2109"/>
    <x v="1"/>
    <x v="1"/>
    <x v="16538"/>
    <n v="63.708056199088269"/>
  </r>
  <r>
    <x v="58"/>
    <n v="1001257"/>
    <x v="309"/>
    <x v="8"/>
    <n v="289.79712000000012"/>
    <x v="4535"/>
    <x v="309"/>
    <x v="2"/>
    <x v="2"/>
    <x v="16539"/>
    <n v="20.946957650924894"/>
  </r>
  <r>
    <x v="361"/>
    <n v="1001781"/>
    <x v="2224"/>
    <x v="5"/>
    <n v="71.84320000000001"/>
    <x v="4536"/>
    <x v="2224"/>
    <x v="0"/>
    <x v="0"/>
    <x v="16540"/>
    <n v="387.92704111175442"/>
  </r>
  <r>
    <x v="10"/>
    <n v="1012541"/>
    <x v="726"/>
    <x v="1"/>
    <n v="235.91200000000001"/>
    <x v="4537"/>
    <x v="726"/>
    <x v="7"/>
    <x v="2"/>
    <x v="16541"/>
    <n v="48.645121909864706"/>
  </r>
  <r>
    <x v="112"/>
    <n v="1015163"/>
    <x v="757"/>
    <x v="1"/>
    <n v="424.74400000000003"/>
    <x v="4537"/>
    <x v="757"/>
    <x v="0"/>
    <x v="0"/>
    <x v="16542"/>
    <n v="-17.439285781553121"/>
  </r>
  <r>
    <x v="148"/>
    <n v="1001542"/>
    <x v="2051"/>
    <x v="5"/>
    <n v="10.980960000000001"/>
    <x v="4538"/>
    <x v="2051"/>
    <x v="9"/>
    <x v="0"/>
    <x v="16543"/>
    <n v="3093.9415133103116"/>
  </r>
  <r>
    <x v="323"/>
    <n v="1003564"/>
    <x v="1617"/>
    <x v="3"/>
    <n v="217.63200000000003"/>
    <x v="4539"/>
    <x v="1617"/>
    <x v="5"/>
    <x v="1"/>
    <x v="16544"/>
    <n v="61.190633730333765"/>
  </r>
  <r>
    <x v="313"/>
    <n v="1004090"/>
    <x v="2584"/>
    <x v="7"/>
    <n v="160.15040000000002"/>
    <x v="4540"/>
    <x v="2584"/>
    <x v="9"/>
    <x v="0"/>
    <x v="16545"/>
    <n v="119.0520910344276"/>
  </r>
  <r>
    <x v="186"/>
    <n v="1001924"/>
    <x v="2845"/>
    <x v="9"/>
    <n v="45.104000000000013"/>
    <x v="4541"/>
    <x v="2845"/>
    <x v="2"/>
    <x v="2"/>
    <x v="16546"/>
    <n v="678.11848173111014"/>
  </r>
  <r>
    <x v="147"/>
    <n v="1002328"/>
    <x v="841"/>
    <x v="9"/>
    <n v="40.668800000000005"/>
    <x v="4542"/>
    <x v="841"/>
    <x v="4"/>
    <x v="1"/>
    <x v="16547"/>
    <n v="763.04390589346144"/>
  </r>
  <r>
    <x v="274"/>
    <n v="1003666"/>
    <x v="84"/>
    <x v="5"/>
    <n v="133.32800000000003"/>
    <x v="4542"/>
    <x v="84"/>
    <x v="8"/>
    <x v="3"/>
    <x v="16548"/>
    <n v="163.25273010920432"/>
  </r>
  <r>
    <x v="185"/>
    <n v="1003100"/>
    <x v="447"/>
    <x v="8"/>
    <n v="134.4768"/>
    <x v="4543"/>
    <x v="447"/>
    <x v="8"/>
    <x v="3"/>
    <x v="16549"/>
    <n v="161.04249952408153"/>
  </r>
  <r>
    <x v="40"/>
    <n v="1004617"/>
    <x v="2450"/>
    <x v="7"/>
    <n v="85.340800000000016"/>
    <x v="4544"/>
    <x v="2450"/>
    <x v="4"/>
    <x v="1"/>
    <x v="16550"/>
    <n v="311.36525554014025"/>
  </r>
  <r>
    <x v="76"/>
    <n v="1003460"/>
    <x v="245"/>
    <x v="8"/>
    <n v="142.77119999999999"/>
    <x v="4545"/>
    <x v="245"/>
    <x v="2"/>
    <x v="2"/>
    <x v="16551"/>
    <n v="145.93895687645693"/>
  </r>
  <r>
    <x v="126"/>
    <n v="1005484"/>
    <x v="1726"/>
    <x v="6"/>
    <n v="40.628000000000014"/>
    <x v="4546"/>
    <x v="1726"/>
    <x v="9"/>
    <x v="0"/>
    <x v="16552"/>
    <n v="764.89317711922786"/>
  </r>
  <r>
    <x v="297"/>
    <n v="1019707"/>
    <x v="774"/>
    <x v="1"/>
    <n v="257.00800000000004"/>
    <x v="4546"/>
    <x v="774"/>
    <x v="1"/>
    <x v="1"/>
    <x v="16553"/>
    <n v="36.722903567204114"/>
  </r>
  <r>
    <x v="1"/>
    <n v="1006570"/>
    <x v="1001"/>
    <x v="1"/>
    <n v="55.88000000000001"/>
    <x v="4547"/>
    <x v="1001"/>
    <x v="9"/>
    <x v="0"/>
    <x v="16554"/>
    <n v="528.82748747315679"/>
  </r>
  <r>
    <x v="138"/>
    <n v="1017476"/>
    <x v="40"/>
    <x v="1"/>
    <n v="297.47200000000009"/>
    <x v="4548"/>
    <x v="40"/>
    <x v="0"/>
    <x v="0"/>
    <x v="16555"/>
    <n v="18.125000000000004"/>
  </r>
  <r>
    <x v="117"/>
    <n v="1004107"/>
    <x v="1628"/>
    <x v="3"/>
    <n v="204.83840000000001"/>
    <x v="4549"/>
    <x v="1628"/>
    <x v="6"/>
    <x v="2"/>
    <x v="16556"/>
    <n v="71.552599512591414"/>
  </r>
  <r>
    <x v="360"/>
    <n v="1004600"/>
    <x v="2763"/>
    <x v="1"/>
    <n v="178.00320000000002"/>
    <x v="4550"/>
    <x v="2763"/>
    <x v="3"/>
    <x v="0"/>
    <x v="16557"/>
    <n v="97.526336605184639"/>
  </r>
  <r>
    <x v="223"/>
    <n v="1017524"/>
    <x v="1742"/>
    <x v="1"/>
    <n v="220.78000000000009"/>
    <x v="4551"/>
    <x v="1742"/>
    <x v="0"/>
    <x v="0"/>
    <x v="16558"/>
    <n v="59.482706766917268"/>
  </r>
  <r>
    <x v="201"/>
    <n v="1003857"/>
    <x v="2787"/>
    <x v="8"/>
    <n v="20.736000000000004"/>
    <x v="4552"/>
    <x v="2787"/>
    <x v="0"/>
    <x v="0"/>
    <x v="16559"/>
    <n v="1598.3757716049383"/>
  </r>
  <r>
    <x v="285"/>
    <n v="1000195"/>
    <x v="2264"/>
    <x v="5"/>
    <n v="213.34272000000001"/>
    <x v="4553"/>
    <x v="2264"/>
    <x v="3"/>
    <x v="0"/>
    <x v="16560"/>
    <n v="65.087458151841332"/>
  </r>
  <r>
    <x v="49"/>
    <n v="1001742"/>
    <x v="1615"/>
    <x v="1"/>
    <n v="237.81440000000003"/>
    <x v="4554"/>
    <x v="1615"/>
    <x v="4"/>
    <x v="1"/>
    <x v="16561"/>
    <n v="48.129364748307928"/>
  </r>
  <r>
    <x v="62"/>
    <n v="1005726"/>
    <x v="644"/>
    <x v="5"/>
    <n v="11.060000000000002"/>
    <x v="4555"/>
    <x v="644"/>
    <x v="7"/>
    <x v="2"/>
    <x v="16562"/>
    <n v="3085.2188065099454"/>
  </r>
  <r>
    <x v="154"/>
    <n v="1005723"/>
    <x v="737"/>
    <x v="3"/>
    <n v="41.312000000000012"/>
    <x v="4555"/>
    <x v="737"/>
    <x v="11"/>
    <x v="3"/>
    <x v="16563"/>
    <n v="752.74302865995332"/>
  </r>
  <r>
    <x v="151"/>
    <n v="1001722"/>
    <x v="597"/>
    <x v="8"/>
    <n v="146.9152"/>
    <x v="4556"/>
    <x v="597"/>
    <x v="5"/>
    <x v="1"/>
    <x v="16564"/>
    <n v="139.83359107839081"/>
  </r>
  <r>
    <x v="238"/>
    <n v="1001183"/>
    <x v="2821"/>
    <x v="2"/>
    <n v="312.77760000000012"/>
    <x v="4557"/>
    <x v="2821"/>
    <x v="4"/>
    <x v="1"/>
    <x v="16565"/>
    <n v="12.663208618519997"/>
  </r>
  <r>
    <x v="176"/>
    <n v="1005229"/>
    <x v="993"/>
    <x v="7"/>
    <n v="352.74880000000007"/>
    <x v="4558"/>
    <x v="993"/>
    <x v="8"/>
    <x v="3"/>
    <x v="16566"/>
    <n v="-9.7746611753185428E-2"/>
  </r>
  <r>
    <x v="281"/>
    <n v="1000926"/>
    <x v="800"/>
    <x v="0"/>
    <n v="555.52704000000017"/>
    <x v="4559"/>
    <x v="800"/>
    <x v="10"/>
    <x v="3"/>
    <x v="16567"/>
    <n v="-36.558138088111797"/>
  </r>
  <r>
    <x v="71"/>
    <n v="1000995"/>
    <x v="1986"/>
    <x v="6"/>
    <n v="147.74976000000001"/>
    <x v="4560"/>
    <x v="1986"/>
    <x v="7"/>
    <x v="2"/>
    <x v="16568"/>
    <n v="138.54787987472875"/>
  </r>
  <r>
    <x v="205"/>
    <n v="1004595"/>
    <x v="1746"/>
    <x v="9"/>
    <n v="159.21600000000001"/>
    <x v="4561"/>
    <x v="1746"/>
    <x v="4"/>
    <x v="1"/>
    <x v="16569"/>
    <n v="121.37297759019194"/>
  </r>
  <r>
    <x v="150"/>
    <n v="1000638"/>
    <x v="852"/>
    <x v="3"/>
    <n v="665.59392000000014"/>
    <x v="4562"/>
    <x v="852"/>
    <x v="7"/>
    <x v="2"/>
    <x v="16570"/>
    <n v="-47.041191241650772"/>
  </r>
  <r>
    <x v="265"/>
    <n v="1000788"/>
    <x v="2001"/>
    <x v="9"/>
    <n v="471.34540799999996"/>
    <x v="4563"/>
    <x v="2001"/>
    <x v="1"/>
    <x v="1"/>
    <x v="16571"/>
    <n v="-25.205586812463437"/>
  </r>
  <r>
    <x v="180"/>
    <n v="1001882"/>
    <x v="2326"/>
    <x v="7"/>
    <n v="60.048000000000002"/>
    <x v="4564"/>
    <x v="2326"/>
    <x v="10"/>
    <x v="3"/>
    <x v="16572"/>
    <n v="487.16493471889174"/>
  </r>
  <r>
    <x v="296"/>
    <n v="1003514"/>
    <x v="2693"/>
    <x v="0"/>
    <n v="155.49440000000004"/>
    <x v="4565"/>
    <x v="2693"/>
    <x v="8"/>
    <x v="3"/>
    <x v="16573"/>
    <n v="126.7549185051037"/>
  </r>
  <r>
    <x v="231"/>
    <n v="1001372"/>
    <x v="295"/>
    <x v="0"/>
    <n v="430.14720000000011"/>
    <x v="4566"/>
    <x v="295"/>
    <x v="2"/>
    <x v="2"/>
    <x v="16574"/>
    <n v="-18.029623347542429"/>
  </r>
  <r>
    <x v="186"/>
    <n v="1002580"/>
    <x v="1229"/>
    <x v="3"/>
    <n v="169.15840000000003"/>
    <x v="4567"/>
    <x v="1229"/>
    <x v="9"/>
    <x v="0"/>
    <x v="16575"/>
    <n v="108.47229578903557"/>
  </r>
  <r>
    <x v="83"/>
    <n v="1003261"/>
    <x v="2473"/>
    <x v="7"/>
    <n v="265.56160000000006"/>
    <x v="4568"/>
    <x v="2473"/>
    <x v="7"/>
    <x v="2"/>
    <x v="16576"/>
    <n v="32.832608328915001"/>
  </r>
  <r>
    <x v="198"/>
    <n v="1002047"/>
    <x v="2704"/>
    <x v="3"/>
    <n v="205.00480000000005"/>
    <x v="4569"/>
    <x v="2704"/>
    <x v="9"/>
    <x v="0"/>
    <x v="16577"/>
    <n v="72.081980519480538"/>
  </r>
  <r>
    <x v="28"/>
    <n v="1001326"/>
    <x v="2074"/>
    <x v="5"/>
    <n v="695.50848000000008"/>
    <x v="4569"/>
    <x v="2074"/>
    <x v="0"/>
    <x v="0"/>
    <x v="16578"/>
    <n v="-49.277926848569834"/>
  </r>
  <r>
    <x v="313"/>
    <n v="1001449"/>
    <x v="1473"/>
    <x v="8"/>
    <n v="420.67852800000014"/>
    <x v="4570"/>
    <x v="1473"/>
    <x v="11"/>
    <x v="3"/>
    <x v="16579"/>
    <n v="-16.13320468783235"/>
  </r>
  <r>
    <x v="282"/>
    <n v="1007521"/>
    <x v="2134"/>
    <x v="1"/>
    <n v="161.16"/>
    <x v="4571"/>
    <x v="2134"/>
    <x v="0"/>
    <x v="0"/>
    <x v="16580"/>
    <n v="118.92717795979149"/>
  </r>
  <r>
    <x v="54"/>
    <n v="1016162"/>
    <x v="1830"/>
    <x v="1"/>
    <n v="275.596"/>
    <x v="4572"/>
    <x v="1830"/>
    <x v="6"/>
    <x v="2"/>
    <x v="16581"/>
    <n v="28.021829054122698"/>
  </r>
  <r>
    <x v="117"/>
    <n v="1018537"/>
    <x v="2594"/>
    <x v="1"/>
    <n v="320.55600000000004"/>
    <x v="4573"/>
    <x v="2594"/>
    <x v="3"/>
    <x v="0"/>
    <x v="16582"/>
    <n v="10.065960393815747"/>
  </r>
  <r>
    <x v="205"/>
    <n v="1001575"/>
    <x v="1028"/>
    <x v="6"/>
    <n v="151.04960000000003"/>
    <x v="4574"/>
    <x v="1028"/>
    <x v="9"/>
    <x v="0"/>
    <x v="16583"/>
    <n v="133.61883778573392"/>
  </r>
  <r>
    <x v="313"/>
    <n v="1000943"/>
    <x v="1146"/>
    <x v="7"/>
    <n v="216.77760000000004"/>
    <x v="4575"/>
    <x v="1146"/>
    <x v="4"/>
    <x v="1"/>
    <x v="16584"/>
    <n v="62.878756476684003"/>
  </r>
  <r>
    <x v="107"/>
    <n v="1002349"/>
    <x v="1761"/>
    <x v="0"/>
    <n v="135.82400000000004"/>
    <x v="4576"/>
    <x v="1761"/>
    <x v="1"/>
    <x v="1"/>
    <x v="16585"/>
    <n v="160.23736600306273"/>
  </r>
  <r>
    <x v="108"/>
    <n v="1007802"/>
    <x v="1571"/>
    <x v="1"/>
    <n v="106.84400000000001"/>
    <x v="4577"/>
    <x v="1571"/>
    <x v="2"/>
    <x v="2"/>
    <x v="16586"/>
    <n v="230.89378907566172"/>
  </r>
  <r>
    <x v="78"/>
    <n v="1007270"/>
    <x v="2508"/>
    <x v="1"/>
    <n v="146.64400000000001"/>
    <x v="4577"/>
    <x v="2508"/>
    <x v="2"/>
    <x v="2"/>
    <x v="16587"/>
    <n v="141.0873680477892"/>
  </r>
  <r>
    <x v="86"/>
    <n v="1012175"/>
    <x v="695"/>
    <x v="1"/>
    <n v="224.75600000000003"/>
    <x v="4577"/>
    <x v="695"/>
    <x v="3"/>
    <x v="0"/>
    <x v="16588"/>
    <n v="57.299542615102581"/>
  </r>
  <r>
    <x v="175"/>
    <n v="1019340"/>
    <x v="2040"/>
    <x v="1"/>
    <n v="311.30400000000003"/>
    <x v="4577"/>
    <x v="2040"/>
    <x v="5"/>
    <x v="1"/>
    <x v="16589"/>
    <n v="13.567496723460021"/>
  </r>
  <r>
    <x v="196"/>
    <n v="1008346"/>
    <x v="2044"/>
    <x v="1"/>
    <n v="153.53200000000001"/>
    <x v="4578"/>
    <x v="2044"/>
    <x v="10"/>
    <x v="3"/>
    <x v="16590"/>
    <n v="130.27131803142018"/>
  </r>
  <r>
    <x v="248"/>
    <n v="1001660"/>
    <x v="1576"/>
    <x v="5"/>
    <n v="268.19840000000005"/>
    <x v="4579"/>
    <x v="1576"/>
    <x v="7"/>
    <x v="2"/>
    <x v="16591"/>
    <n v="31.825633560826606"/>
  </r>
  <r>
    <x v="193"/>
    <n v="1003494"/>
    <x v="2757"/>
    <x v="2"/>
    <n v="71.968000000000004"/>
    <x v="4580"/>
    <x v="2757"/>
    <x v="2"/>
    <x v="2"/>
    <x v="16592"/>
    <n v="391.40173410404623"/>
  </r>
  <r>
    <x v="238"/>
    <n v="1000523"/>
    <x v="728"/>
    <x v="8"/>
    <n v="185.20320000000007"/>
    <x v="4581"/>
    <x v="728"/>
    <x v="9"/>
    <x v="0"/>
    <x v="16593"/>
    <n v="90.998652291105103"/>
  </r>
  <r>
    <x v="338"/>
    <n v="1003010"/>
    <x v="1452"/>
    <x v="0"/>
    <n v="223.56480000000002"/>
    <x v="4582"/>
    <x v="1452"/>
    <x v="9"/>
    <x v="0"/>
    <x v="16594"/>
    <n v="58.341205771212657"/>
  </r>
  <r>
    <x v="233"/>
    <n v="1004722"/>
    <x v="1927"/>
    <x v="1"/>
    <n v="327.96480000000003"/>
    <x v="4582"/>
    <x v="1927"/>
    <x v="9"/>
    <x v="0"/>
    <x v="16595"/>
    <n v="7.936949331147745"/>
  </r>
  <r>
    <x v="26"/>
    <n v="1004658"/>
    <x v="1231"/>
    <x v="5"/>
    <n v="116.33920000000001"/>
    <x v="4583"/>
    <x v="1231"/>
    <x v="7"/>
    <x v="2"/>
    <x v="16596"/>
    <n v="204.42602321487507"/>
  </r>
  <r>
    <x v="92"/>
    <n v="1002309"/>
    <x v="1090"/>
    <x v="4"/>
    <n v="96.521600000000021"/>
    <x v="4584"/>
    <x v="1090"/>
    <x v="7"/>
    <x v="2"/>
    <x v="16597"/>
    <n v="266.97858303219164"/>
  </r>
  <r>
    <x v="236"/>
    <n v="1003152"/>
    <x v="1966"/>
    <x v="8"/>
    <n v="240.94400000000007"/>
    <x v="4585"/>
    <x v="1966"/>
    <x v="8"/>
    <x v="3"/>
    <x v="16598"/>
    <n v="47.015074042101048"/>
  </r>
  <r>
    <x v="36"/>
    <n v="1007168"/>
    <x v="1535"/>
    <x v="1"/>
    <n v="149.65200000000002"/>
    <x v="4586"/>
    <x v="1535"/>
    <x v="3"/>
    <x v="0"/>
    <x v="16599"/>
    <n v="136.72071205196056"/>
  </r>
  <r>
    <x v="361"/>
    <n v="1015795"/>
    <x v="1632"/>
    <x v="1"/>
    <n v="213.256"/>
    <x v="4586"/>
    <x v="1632"/>
    <x v="0"/>
    <x v="0"/>
    <x v="16600"/>
    <n v="66.118317890235218"/>
  </r>
  <r>
    <x v="242"/>
    <n v="1016874"/>
    <x v="15"/>
    <x v="1"/>
    <n v="409.95600000000002"/>
    <x v="4586"/>
    <x v="15"/>
    <x v="7"/>
    <x v="2"/>
    <x v="16601"/>
    <n v="-13.586511723209316"/>
  </r>
  <r>
    <x v="129"/>
    <n v="1002703"/>
    <x v="2846"/>
    <x v="1"/>
    <n v="207.74720000000002"/>
    <x v="4587"/>
    <x v="2846"/>
    <x v="5"/>
    <x v="1"/>
    <x v="16602"/>
    <n v="70.54227445664732"/>
  </r>
  <r>
    <x v="55"/>
    <n v="1001332"/>
    <x v="206"/>
    <x v="0"/>
    <n v="503.00160000000005"/>
    <x v="4588"/>
    <x v="206"/>
    <x v="9"/>
    <x v="0"/>
    <x v="16603"/>
    <n v="-29.560589866910959"/>
  </r>
  <r>
    <x v="120"/>
    <n v="1000609"/>
    <x v="2684"/>
    <x v="1"/>
    <n v="555.58080000000007"/>
    <x v="4589"/>
    <x v="2684"/>
    <x v="0"/>
    <x v="0"/>
    <x v="16604"/>
    <n v="-36.22625403901646"/>
  </r>
  <r>
    <x v="217"/>
    <n v="1002513"/>
    <x v="1644"/>
    <x v="5"/>
    <n v="173.49760000000003"/>
    <x v="4590"/>
    <x v="1644"/>
    <x v="1"/>
    <x v="1"/>
    <x v="16605"/>
    <n v="104.24144195654574"/>
  </r>
  <r>
    <x v="21"/>
    <n v="1000342"/>
    <x v="474"/>
    <x v="5"/>
    <n v="289.74912000000012"/>
    <x v="4591"/>
    <x v="474"/>
    <x v="6"/>
    <x v="2"/>
    <x v="16606"/>
    <n v="22.31798212191287"/>
  </r>
  <r>
    <x v="222"/>
    <n v="1001127"/>
    <x v="1287"/>
    <x v="9"/>
    <n v="264.25632000000007"/>
    <x v="4592"/>
    <x v="1287"/>
    <x v="0"/>
    <x v="0"/>
    <x v="16607"/>
    <n v="34.157381742090372"/>
  </r>
  <r>
    <x v="277"/>
    <n v="1000862"/>
    <x v="1072"/>
    <x v="2"/>
    <n v="653.1840000000002"/>
    <x v="4593"/>
    <x v="1072"/>
    <x v="9"/>
    <x v="0"/>
    <x v="16608"/>
    <n v="-45.716019988242216"/>
  </r>
  <r>
    <x v="85"/>
    <n v="1000884"/>
    <x v="1091"/>
    <x v="9"/>
    <n v="556.73856000000012"/>
    <x v="4594"/>
    <x v="1091"/>
    <x v="2"/>
    <x v="2"/>
    <x v="16609"/>
    <n v="-36.308258152623743"/>
  </r>
  <r>
    <x v="106"/>
    <n v="1001195"/>
    <x v="1331"/>
    <x v="1"/>
    <n v="518.74368000000015"/>
    <x v="4595"/>
    <x v="1331"/>
    <x v="8"/>
    <x v="3"/>
    <x v="16610"/>
    <n v="-31.625206498901349"/>
  </r>
  <r>
    <x v="49"/>
    <n v="1004647"/>
    <x v="1234"/>
    <x v="3"/>
    <n v="160.97920000000002"/>
    <x v="4596"/>
    <x v="1234"/>
    <x v="3"/>
    <x v="0"/>
    <x v="16611"/>
    <n v="120.340516041824"/>
  </r>
  <r>
    <x v="178"/>
    <n v="1002204"/>
    <x v="1581"/>
    <x v="7"/>
    <n v="112.77760000000001"/>
    <x v="4597"/>
    <x v="1581"/>
    <x v="5"/>
    <x v="1"/>
    <x v="16612"/>
    <n v="214.58410180745116"/>
  </r>
  <r>
    <x v="251"/>
    <n v="1000738"/>
    <x v="2489"/>
    <x v="3"/>
    <n v="155.02406400000001"/>
    <x v="4598"/>
    <x v="2489"/>
    <x v="2"/>
    <x v="2"/>
    <x v="16613"/>
    <n v="128.88148255486328"/>
  </r>
  <r>
    <x v="47"/>
    <n v="1003744"/>
    <x v="1475"/>
    <x v="8"/>
    <n v="199.4272"/>
    <x v="4599"/>
    <x v="1475"/>
    <x v="5"/>
    <x v="1"/>
    <x v="16614"/>
    <n v="77.923171964506381"/>
  </r>
  <r>
    <x v="298"/>
    <n v="1004434"/>
    <x v="484"/>
    <x v="9"/>
    <n v="227.79840000000004"/>
    <x v="4600"/>
    <x v="484"/>
    <x v="3"/>
    <x v="0"/>
    <x v="16615"/>
    <n v="55.78195457035693"/>
  </r>
  <r>
    <x v="167"/>
    <n v="1003570"/>
    <x v="2840"/>
    <x v="9"/>
    <n v="119.88480000000003"/>
    <x v="4601"/>
    <x v="2840"/>
    <x v="5"/>
    <x v="1"/>
    <x v="16616"/>
    <n v="196.17733023702749"/>
  </r>
  <r>
    <x v="297"/>
    <n v="1004721"/>
    <x v="306"/>
    <x v="7"/>
    <n v="232.6464"/>
    <x v="4602"/>
    <x v="306"/>
    <x v="6"/>
    <x v="2"/>
    <x v="16617"/>
    <n v="52.732387004484075"/>
  </r>
  <r>
    <x v="356"/>
    <n v="1004992"/>
    <x v="2539"/>
    <x v="9"/>
    <n v="167.26400000000001"/>
    <x v="4603"/>
    <x v="2539"/>
    <x v="11"/>
    <x v="3"/>
    <x v="16618"/>
    <n v="112.44380141572606"/>
  </r>
  <r>
    <x v="332"/>
    <n v="1003942"/>
    <x v="2144"/>
    <x v="2"/>
    <n v="46.444800000000015"/>
    <x v="4604"/>
    <x v="2144"/>
    <x v="3"/>
    <x v="0"/>
    <x v="16619"/>
    <n v="665.27490698635768"/>
  </r>
  <r>
    <x v="321"/>
    <n v="1004391"/>
    <x v="1045"/>
    <x v="5"/>
    <n v="49.398400000000009"/>
    <x v="4605"/>
    <x v="1045"/>
    <x v="6"/>
    <x v="2"/>
    <x v="16620"/>
    <n v="619.5706743538251"/>
  </r>
  <r>
    <x v="238"/>
    <n v="1005094"/>
    <x v="1189"/>
    <x v="1"/>
    <n v="58.998400000000004"/>
    <x v="4606"/>
    <x v="1189"/>
    <x v="7"/>
    <x v="2"/>
    <x v="16621"/>
    <n v="502.74922709768407"/>
  </r>
  <r>
    <x v="307"/>
    <n v="1004074"/>
    <x v="835"/>
    <x v="5"/>
    <n v="171.3184"/>
    <x v="4607"/>
    <x v="835"/>
    <x v="11"/>
    <x v="3"/>
    <x v="16622"/>
    <n v="107.64377906868145"/>
  </r>
  <r>
    <x v="172"/>
    <n v="1006098"/>
    <x v="1472"/>
    <x v="5"/>
    <n v="138.51200000000003"/>
    <x v="4608"/>
    <x v="1472"/>
    <x v="8"/>
    <x v="3"/>
    <x v="16623"/>
    <n v="156.92416541527086"/>
  </r>
  <r>
    <x v="255"/>
    <n v="1005699"/>
    <x v="1713"/>
    <x v="2"/>
    <n v="164.47600000000003"/>
    <x v="4608"/>
    <x v="1713"/>
    <x v="5"/>
    <x v="1"/>
    <x v="16624"/>
    <n v="116.36639996108853"/>
  </r>
  <r>
    <x v="179"/>
    <n v="1002077"/>
    <x v="1117"/>
    <x v="5"/>
    <n v="287.98400000000004"/>
    <x v="4609"/>
    <x v="1117"/>
    <x v="10"/>
    <x v="3"/>
    <x v="16625"/>
    <n v="23.600755597533201"/>
  </r>
  <r>
    <x v="231"/>
    <n v="1004561"/>
    <x v="385"/>
    <x v="2"/>
    <n v="140.72639999999998"/>
    <x v="4610"/>
    <x v="385"/>
    <x v="11"/>
    <x v="3"/>
    <x v="16626"/>
    <n v="153.03766741705894"/>
  </r>
  <r>
    <x v="261"/>
    <n v="1004824"/>
    <x v="878"/>
    <x v="4"/>
    <n v="31.350400000000004"/>
    <x v="4611"/>
    <x v="878"/>
    <x v="6"/>
    <x v="2"/>
    <x v="16627"/>
    <n v="1036.1067163417372"/>
  </r>
  <r>
    <x v="18"/>
    <n v="1002026"/>
    <x v="2657"/>
    <x v="9"/>
    <n v="72.812800000000024"/>
    <x v="4612"/>
    <x v="2657"/>
    <x v="0"/>
    <x v="0"/>
    <x v="16628"/>
    <n v="389.17113474553912"/>
  </r>
  <r>
    <x v="57"/>
    <n v="1002265"/>
    <x v="1765"/>
    <x v="7"/>
    <n v="82.326400000000007"/>
    <x v="4613"/>
    <x v="1765"/>
    <x v="6"/>
    <x v="2"/>
    <x v="16629"/>
    <n v="332.67433046993438"/>
  </r>
  <r>
    <x v="55"/>
    <n v="1002781"/>
    <x v="2106"/>
    <x v="8"/>
    <n v="148.31040000000002"/>
    <x v="4614"/>
    <x v="2106"/>
    <x v="2"/>
    <x v="2"/>
    <x v="16630"/>
    <n v="140.25260534662434"/>
  </r>
  <r>
    <x v="21"/>
    <n v="1003335"/>
    <x v="1410"/>
    <x v="3"/>
    <n v="140.02560000000003"/>
    <x v="4615"/>
    <x v="1410"/>
    <x v="11"/>
    <x v="3"/>
    <x v="16631"/>
    <n v="154.47489601901364"/>
  </r>
  <r>
    <x v="318"/>
    <n v="1010469"/>
    <x v="261"/>
    <x v="1"/>
    <n v="215.84799999999998"/>
    <x v="4616"/>
    <x v="261"/>
    <x v="9"/>
    <x v="0"/>
    <x v="16632"/>
    <n v="65.120195693265643"/>
  </r>
  <r>
    <x v="230"/>
    <n v="1013315"/>
    <x v="2572"/>
    <x v="1"/>
    <n v="327.12400000000002"/>
    <x v="4616"/>
    <x v="2572"/>
    <x v="6"/>
    <x v="2"/>
    <x v="16633"/>
    <n v="8.9521527005049961"/>
  </r>
  <r>
    <x v="237"/>
    <n v="1017415"/>
    <x v="86"/>
    <x v="1"/>
    <n v="397.93600000000004"/>
    <x v="4616"/>
    <x v="86"/>
    <x v="1"/>
    <x v="1"/>
    <x v="16634"/>
    <n v="-10.435688150858439"/>
  </r>
  <r>
    <x v="240"/>
    <n v="1001588"/>
    <x v="1538"/>
    <x v="8"/>
    <n v="229.55840000000003"/>
    <x v="4617"/>
    <x v="1538"/>
    <x v="9"/>
    <x v="0"/>
    <x v="16635"/>
    <n v="55.268968593612776"/>
  </r>
  <r>
    <x v="186"/>
    <n v="1000721"/>
    <x v="554"/>
    <x v="7"/>
    <n v="516.18585600000006"/>
    <x v="4618"/>
    <x v="554"/>
    <x v="9"/>
    <x v="0"/>
    <x v="16636"/>
    <n v="-30.941785433190937"/>
  </r>
  <r>
    <x v="67"/>
    <n v="1001785"/>
    <x v="1823"/>
    <x v="2"/>
    <n v="32.249600000000001"/>
    <x v="4619"/>
    <x v="1823"/>
    <x v="4"/>
    <x v="1"/>
    <x v="16637"/>
    <n v="1005.4514784679501"/>
  </r>
  <r>
    <x v="323"/>
    <n v="1005242"/>
    <x v="208"/>
    <x v="7"/>
    <n v="151.94880000000003"/>
    <x v="4620"/>
    <x v="208"/>
    <x v="0"/>
    <x v="0"/>
    <x v="16638"/>
    <n v="134.69484457922661"/>
  </r>
  <r>
    <x v="184"/>
    <n v="1004849"/>
    <x v="417"/>
    <x v="4"/>
    <n v="160.77440000000001"/>
    <x v="4621"/>
    <x v="417"/>
    <x v="5"/>
    <x v="1"/>
    <x v="16639"/>
    <n v="121.81466701166354"/>
  </r>
  <r>
    <x v="356"/>
    <n v="1005616"/>
    <x v="2186"/>
    <x v="1"/>
    <n v="72.800000000000011"/>
    <x v="4622"/>
    <x v="2186"/>
    <x v="6"/>
    <x v="2"/>
    <x v="16640"/>
    <n v="390.06483516483507"/>
  </r>
  <r>
    <x v="344"/>
    <n v="1002313"/>
    <x v="2729"/>
    <x v="3"/>
    <n v="64.640000000000015"/>
    <x v="4623"/>
    <x v="2729"/>
    <x v="10"/>
    <x v="3"/>
    <x v="16641"/>
    <n v="451.94492574257418"/>
  </r>
  <r>
    <x v="152"/>
    <n v="1003668"/>
    <x v="1318"/>
    <x v="5"/>
    <n v="191.56160000000003"/>
    <x v="4623"/>
    <x v="1318"/>
    <x v="6"/>
    <x v="2"/>
    <x v="16642"/>
    <n v="86.246721681172005"/>
  </r>
  <r>
    <x v="71"/>
    <n v="1000397"/>
    <x v="1909"/>
    <x v="1"/>
    <n v="594.16070400000012"/>
    <x v="4624"/>
    <x v="1909"/>
    <x v="3"/>
    <x v="0"/>
    <x v="16643"/>
    <n v="-39.944587112916835"/>
  </r>
  <r>
    <x v="158"/>
    <n v="1001607"/>
    <x v="1859"/>
    <x v="0"/>
    <n v="114.97280000000001"/>
    <x v="4625"/>
    <x v="1859"/>
    <x v="1"/>
    <x v="1"/>
    <x v="16644"/>
    <n v="210.44198279940994"/>
  </r>
  <r>
    <x v="320"/>
    <n v="1003190"/>
    <x v="679"/>
    <x v="7"/>
    <n v="139.9872"/>
    <x v="4626"/>
    <x v="679"/>
    <x v="1"/>
    <x v="1"/>
    <x v="16645"/>
    <n v="154.99417089562479"/>
  </r>
  <r>
    <x v="152"/>
    <n v="1002084"/>
    <x v="1723"/>
    <x v="7"/>
    <n v="242.51840000000004"/>
    <x v="4627"/>
    <x v="1723"/>
    <x v="4"/>
    <x v="1"/>
    <x v="16646"/>
    <n v="47.197936321532737"/>
  </r>
  <r>
    <x v="58"/>
    <n v="1001621"/>
    <x v="2516"/>
    <x v="5"/>
    <n v="292.48960000000005"/>
    <x v="4628"/>
    <x v="2516"/>
    <x v="1"/>
    <x v="1"/>
    <x v="16647"/>
    <n v="22.052339638742716"/>
  </r>
  <r>
    <x v="61"/>
    <n v="1003804"/>
    <x v="1887"/>
    <x v="8"/>
    <n v="75.088000000000008"/>
    <x v="4629"/>
    <x v="1887"/>
    <x v="0"/>
    <x v="0"/>
    <x v="16648"/>
    <n v="375.47783933518002"/>
  </r>
  <r>
    <x v="276"/>
    <n v="1003665"/>
    <x v="1867"/>
    <x v="5"/>
    <n v="128.70080000000002"/>
    <x v="4630"/>
    <x v="1867"/>
    <x v="4"/>
    <x v="1"/>
    <x v="16649"/>
    <n v="177.46898232178822"/>
  </r>
  <r>
    <x v="32"/>
    <n v="1007111"/>
    <x v="406"/>
    <x v="1"/>
    <n v="41.344000000000001"/>
    <x v="4631"/>
    <x v="406"/>
    <x v="5"/>
    <x v="1"/>
    <x v="16650"/>
    <n v="763.79102167182657"/>
  </r>
  <r>
    <x v="164"/>
    <n v="1003692"/>
    <x v="2573"/>
    <x v="2"/>
    <n v="220.72000000000003"/>
    <x v="4632"/>
    <x v="2573"/>
    <x v="2"/>
    <x v="2"/>
    <x v="16651"/>
    <n v="61.802645886190646"/>
  </r>
  <r>
    <x v="97"/>
    <n v="1004370"/>
    <x v="895"/>
    <x v="1"/>
    <n v="204.09920000000002"/>
    <x v="4633"/>
    <x v="895"/>
    <x v="4"/>
    <x v="1"/>
    <x v="16652"/>
    <n v="74.98667314717548"/>
  </r>
  <r>
    <x v="325"/>
    <n v="1004716"/>
    <x v="17"/>
    <x v="0"/>
    <n v="212.81600000000003"/>
    <x v="4634"/>
    <x v="17"/>
    <x v="9"/>
    <x v="0"/>
    <x v="16653"/>
    <n v="67.860875122171265"/>
  </r>
  <r>
    <x v="336"/>
    <n v="1003743"/>
    <x v="1304"/>
    <x v="4"/>
    <n v="109.58720000000001"/>
    <x v="4635"/>
    <x v="1304"/>
    <x v="7"/>
    <x v="2"/>
    <x v="16654"/>
    <n v="226.02019213922787"/>
  </r>
  <r>
    <x v="282"/>
    <n v="1003549"/>
    <x v="1231"/>
    <x v="2"/>
    <n v="187.16160000000002"/>
    <x v="4635"/>
    <x v="1231"/>
    <x v="7"/>
    <x v="2"/>
    <x v="16655"/>
    <n v="90.891935097797798"/>
  </r>
  <r>
    <x v="66"/>
    <n v="1002312"/>
    <x v="2812"/>
    <x v="8"/>
    <n v="172.11200000000002"/>
    <x v="4636"/>
    <x v="2812"/>
    <x v="1"/>
    <x v="1"/>
    <x v="16656"/>
    <n v="107.63200706516687"/>
  </r>
  <r>
    <x v="138"/>
    <n v="1003362"/>
    <x v="1355"/>
    <x v="7"/>
    <n v="244.89280000000005"/>
    <x v="4637"/>
    <x v="1355"/>
    <x v="8"/>
    <x v="3"/>
    <x v="16657"/>
    <n v="45.937651086516226"/>
  </r>
  <r>
    <x v="121"/>
    <n v="1004831"/>
    <x v="90"/>
    <x v="3"/>
    <n v="110.58240000000001"/>
    <x v="4638"/>
    <x v="90"/>
    <x v="2"/>
    <x v="2"/>
    <x v="16658"/>
    <n v="223.37297797841251"/>
  </r>
  <r>
    <x v="18"/>
    <n v="1006015"/>
    <x v="1238"/>
    <x v="2"/>
    <n v="48.916000000000025"/>
    <x v="4639"/>
    <x v="1238"/>
    <x v="8"/>
    <x v="3"/>
    <x v="16659"/>
    <n v="631.17916428162516"/>
  </r>
  <r>
    <x v="95"/>
    <n v="1005482"/>
    <x v="1535"/>
    <x v="6"/>
    <n v="57.784000000000013"/>
    <x v="4639"/>
    <x v="1535"/>
    <x v="3"/>
    <x v="0"/>
    <x v="16660"/>
    <n v="518.96649591582434"/>
  </r>
  <r>
    <x v="115"/>
    <n v="1001212"/>
    <x v="632"/>
    <x v="3"/>
    <n v="589.27488000000017"/>
    <x v="4640"/>
    <x v="632"/>
    <x v="0"/>
    <x v="0"/>
    <x v="16661"/>
    <n v="-39.299391143230153"/>
  </r>
  <r>
    <x v="363"/>
    <n v="1003715"/>
    <x v="1625"/>
    <x v="3"/>
    <n v="41.344000000000008"/>
    <x v="4641"/>
    <x v="1625"/>
    <x v="1"/>
    <x v="1"/>
    <x v="16662"/>
    <n v="765.2999226006192"/>
  </r>
  <r>
    <x v="124"/>
    <n v="1001789"/>
    <x v="1397"/>
    <x v="1"/>
    <n v="139.68640000000002"/>
    <x v="4642"/>
    <x v="1397"/>
    <x v="2"/>
    <x v="2"/>
    <x v="16663"/>
    <n v="156.13442683038579"/>
  </r>
  <r>
    <x v="342"/>
    <n v="1003182"/>
    <x v="954"/>
    <x v="9"/>
    <n v="72.867200000000011"/>
    <x v="4643"/>
    <x v="954"/>
    <x v="10"/>
    <x v="3"/>
    <x v="16664"/>
    <n v="391.06099863861931"/>
  </r>
  <r>
    <x v="234"/>
    <n v="1006665"/>
    <x v="435"/>
    <x v="1"/>
    <n v="3.1079999999999899"/>
    <x v="4644"/>
    <x v="435"/>
    <x v="11"/>
    <x v="3"/>
    <x v="16665"/>
    <n v="11413.606177606216"/>
  </r>
  <r>
    <x v="109"/>
    <n v="1002724"/>
    <x v="2180"/>
    <x v="0"/>
    <n v="147.30240000000001"/>
    <x v="4645"/>
    <x v="2180"/>
    <x v="10"/>
    <x v="3"/>
    <x v="16666"/>
    <n v="142.97336635384085"/>
  </r>
  <r>
    <x v="171"/>
    <n v="1002315"/>
    <x v="192"/>
    <x v="7"/>
    <n v="96.582400000000007"/>
    <x v="4646"/>
    <x v="192"/>
    <x v="4"/>
    <x v="1"/>
    <x v="16667"/>
    <n v="270.60251143065403"/>
  </r>
  <r>
    <x v="201"/>
    <n v="1010123"/>
    <x v="266"/>
    <x v="1"/>
    <n v="219.99680000000006"/>
    <x v="4647"/>
    <x v="266"/>
    <x v="10"/>
    <x v="3"/>
    <x v="16668"/>
    <n v="62.723414158751353"/>
  </r>
  <r>
    <x v="144"/>
    <n v="1016279"/>
    <x v="2273"/>
    <x v="1"/>
    <n v="399.8368000000001"/>
    <x v="4647"/>
    <x v="2273"/>
    <x v="6"/>
    <x v="2"/>
    <x v="16669"/>
    <n v="-10.466894492953143"/>
  </r>
  <r>
    <x v="11"/>
    <n v="1004118"/>
    <x v="1737"/>
    <x v="7"/>
    <n v="38.976000000000006"/>
    <x v="4648"/>
    <x v="1737"/>
    <x v="10"/>
    <x v="3"/>
    <x v="16670"/>
    <n v="818.68534482758616"/>
  </r>
  <r>
    <x v="359"/>
    <n v="1000035"/>
    <x v="59"/>
    <x v="6"/>
    <n v="332.37254400000006"/>
    <x v="4649"/>
    <x v="59"/>
    <x v="0"/>
    <x v="0"/>
    <x v="16671"/>
    <n v="7.7335629744435099"/>
  </r>
  <r>
    <x v="86"/>
    <n v="1004968"/>
    <x v="916"/>
    <x v="4"/>
    <n v="31.289600000000004"/>
    <x v="4650"/>
    <x v="916"/>
    <x v="10"/>
    <x v="3"/>
    <x v="16672"/>
    <n v="1044.4134792391083"/>
  </r>
  <r>
    <x v="22"/>
    <n v="1002307"/>
    <x v="286"/>
    <x v="3"/>
    <n v="170.7552"/>
    <x v="4651"/>
    <x v="286"/>
    <x v="2"/>
    <x v="2"/>
    <x v="16673"/>
    <n v="109.7447105563989"/>
  </r>
  <r>
    <x v="329"/>
    <n v="1001468"/>
    <x v="2556"/>
    <x v="0"/>
    <n v="358.95417600000007"/>
    <x v="4652"/>
    <x v="2556"/>
    <x v="1"/>
    <x v="1"/>
    <x v="16674"/>
    <n v="-0.14377768375649275"/>
  </r>
  <r>
    <x v="318"/>
    <n v="1003353"/>
    <x v="316"/>
    <x v="7"/>
    <n v="323.57760000000007"/>
    <x v="4653"/>
    <x v="316"/>
    <x v="6"/>
    <x v="2"/>
    <x v="16675"/>
    <n v="10.782452184576425"/>
  </r>
  <r>
    <x v="230"/>
    <n v="1000627"/>
    <x v="465"/>
    <x v="3"/>
    <n v="424.74067200000013"/>
    <x v="4654"/>
    <x v="465"/>
    <x v="2"/>
    <x v="2"/>
    <x v="16676"/>
    <n v="-15.590742390688691"/>
  </r>
  <r>
    <x v="326"/>
    <n v="1003148"/>
    <x v="1425"/>
    <x v="9"/>
    <n v="57.571200000000012"/>
    <x v="4655"/>
    <x v="1425"/>
    <x v="0"/>
    <x v="0"/>
    <x v="16677"/>
    <n v="522.75860152298344"/>
  </r>
  <r>
    <x v="188"/>
    <n v="1003354"/>
    <x v="980"/>
    <x v="2"/>
    <n v="172.45760000000001"/>
    <x v="4656"/>
    <x v="980"/>
    <x v="11"/>
    <x v="3"/>
    <x v="16678"/>
    <n v="107.89736143840571"/>
  </r>
  <r>
    <x v="271"/>
    <n v="1003647"/>
    <x v="1827"/>
    <x v="3"/>
    <n v="420.16960000000012"/>
    <x v="4657"/>
    <x v="1827"/>
    <x v="7"/>
    <x v="2"/>
    <x v="16679"/>
    <n v="-14.667791291897373"/>
  </r>
  <r>
    <x v="30"/>
    <n v="1006087"/>
    <x v="1833"/>
    <x v="4"/>
    <n v="73.240000000000023"/>
    <x v="4658"/>
    <x v="1833"/>
    <x v="0"/>
    <x v="0"/>
    <x v="16680"/>
    <n v="389.56854178044773"/>
  </r>
  <r>
    <x v="314"/>
    <n v="1009560"/>
    <x v="2345"/>
    <x v="1"/>
    <n v="308.36"/>
    <x v="4658"/>
    <x v="2345"/>
    <x v="5"/>
    <x v="1"/>
    <x v="16681"/>
    <n v="16.2796731093527"/>
  </r>
  <r>
    <x v="356"/>
    <n v="1018751"/>
    <x v="2050"/>
    <x v="1"/>
    <n v="416.26400000000001"/>
    <x v="4658"/>
    <x v="2050"/>
    <x v="7"/>
    <x v="2"/>
    <x v="16682"/>
    <n v="-13.862356581400267"/>
  </r>
  <r>
    <x v="36"/>
    <n v="1003671"/>
    <x v="2078"/>
    <x v="1"/>
    <n v="233.67040000000003"/>
    <x v="4659"/>
    <x v="2078"/>
    <x v="9"/>
    <x v="0"/>
    <x v="16683"/>
    <n v="53.456150201309171"/>
  </r>
  <r>
    <x v="130"/>
    <n v="1001138"/>
    <x v="2347"/>
    <x v="9"/>
    <n v="420.20217600000007"/>
    <x v="4660"/>
    <x v="2347"/>
    <x v="5"/>
    <x v="1"/>
    <x v="16684"/>
    <n v="-14.647181646198803"/>
  </r>
  <r>
    <x v="43"/>
    <n v="1003622"/>
    <x v="2461"/>
    <x v="7"/>
    <n v="342.96320000000009"/>
    <x v="4661"/>
    <x v="2461"/>
    <x v="6"/>
    <x v="2"/>
    <x v="16685"/>
    <n v="4.5797333358214471"/>
  </r>
  <r>
    <x v="72"/>
    <n v="1003867"/>
    <x v="2008"/>
    <x v="5"/>
    <n v="128.57920000000001"/>
    <x v="4662"/>
    <x v="2008"/>
    <x v="0"/>
    <x v="0"/>
    <x v="16686"/>
    <n v="178.95678305666854"/>
  </r>
  <r>
    <x v="140"/>
    <n v="1002034"/>
    <x v="862"/>
    <x v="1"/>
    <n v="138.97280000000001"/>
    <x v="4663"/>
    <x v="862"/>
    <x v="8"/>
    <x v="3"/>
    <x v="16687"/>
    <n v="158.11416334707226"/>
  </r>
  <r>
    <x v="291"/>
    <n v="1002478"/>
    <x v="2621"/>
    <x v="7"/>
    <n v="190.53120000000004"/>
    <x v="4664"/>
    <x v="2621"/>
    <x v="11"/>
    <x v="3"/>
    <x v="16688"/>
    <n v="88.493013217782661"/>
  </r>
  <r>
    <x v="8"/>
    <n v="1004367"/>
    <x v="2473"/>
    <x v="6"/>
    <n v="103.01120000000002"/>
    <x v="4665"/>
    <x v="2473"/>
    <x v="7"/>
    <x v="2"/>
    <x v="16689"/>
    <n v="248.65490354446885"/>
  </r>
  <r>
    <x v="191"/>
    <n v="1000031"/>
    <x v="54"/>
    <x v="7"/>
    <n v="1444.2109440000004"/>
    <x v="4666"/>
    <x v="54"/>
    <x v="1"/>
    <x v="1"/>
    <x v="16690"/>
    <n v="-75.125263695550558"/>
  </r>
  <r>
    <x v="233"/>
    <n v="1004718"/>
    <x v="1769"/>
    <x v="9"/>
    <n v="153.90719999999999"/>
    <x v="4667"/>
    <x v="1769"/>
    <x v="11"/>
    <x v="3"/>
    <x v="16691"/>
    <n v="133.43157435129746"/>
  </r>
  <r>
    <x v="84"/>
    <n v="1013937"/>
    <x v="1695"/>
    <x v="1"/>
    <n v="223.8"/>
    <x v="4668"/>
    <x v="1695"/>
    <x v="10"/>
    <x v="3"/>
    <x v="16692"/>
    <n v="60.534906166219841"/>
  </r>
  <r>
    <x v="153"/>
    <n v="1015532"/>
    <x v="1599"/>
    <x v="1"/>
    <n v="419.37600000000003"/>
    <x v="4668"/>
    <x v="1599"/>
    <x v="5"/>
    <x v="1"/>
    <x v="16693"/>
    <n v="-14.33054824310404"/>
  </r>
  <r>
    <x v="290"/>
    <n v="1010440"/>
    <x v="1122"/>
    <x v="1"/>
    <n v="439.60800000000006"/>
    <x v="4668"/>
    <x v="1122"/>
    <x v="4"/>
    <x v="1"/>
    <x v="16694"/>
    <n v="-18.273298029153253"/>
  </r>
  <r>
    <x v="114"/>
    <n v="1004358"/>
    <x v="254"/>
    <x v="4"/>
    <n v="117.52320000000003"/>
    <x v="4669"/>
    <x v="254"/>
    <x v="4"/>
    <x v="1"/>
    <x v="16695"/>
    <n v="205.73503784784623"/>
  </r>
  <r>
    <x v="267"/>
    <n v="1005262"/>
    <x v="400"/>
    <x v="3"/>
    <n v="156.8416"/>
    <x v="4670"/>
    <x v="400"/>
    <x v="2"/>
    <x v="2"/>
    <x v="16696"/>
    <n v="129.1106441148267"/>
  </r>
  <r>
    <x v="251"/>
    <n v="1003897"/>
    <x v="1388"/>
    <x v="5"/>
    <n v="212.13760000000002"/>
    <x v="4671"/>
    <x v="1388"/>
    <x v="1"/>
    <x v="1"/>
    <x v="16697"/>
    <n v="69.437006923807942"/>
  </r>
  <r>
    <x v="18"/>
    <n v="1005459"/>
    <x v="1912"/>
    <x v="0"/>
    <n v="9.6360000000000099"/>
    <x v="4672"/>
    <x v="1912"/>
    <x v="3"/>
    <x v="0"/>
    <x v="16698"/>
    <n v="3630.3486924034837"/>
  </r>
  <r>
    <x v="106"/>
    <n v="1005384"/>
    <x v="2621"/>
    <x v="6"/>
    <n v="225.39200000000002"/>
    <x v="4672"/>
    <x v="2621"/>
    <x v="11"/>
    <x v="3"/>
    <x v="16699"/>
    <n v="59.480549442748632"/>
  </r>
  <r>
    <x v="98"/>
    <n v="1001716"/>
    <x v="2778"/>
    <x v="9"/>
    <n v="38.870400000000004"/>
    <x v="4673"/>
    <x v="2778"/>
    <x v="4"/>
    <x v="1"/>
    <x v="16700"/>
    <n v="824.99382563595952"/>
  </r>
  <r>
    <x v="321"/>
    <n v="1005216"/>
    <x v="2044"/>
    <x v="4"/>
    <n v="139.3056"/>
    <x v="4674"/>
    <x v="2044"/>
    <x v="10"/>
    <x v="3"/>
    <x v="16701"/>
    <n v="158.16794156157403"/>
  </r>
  <r>
    <x v="156"/>
    <n v="1002721"/>
    <x v="66"/>
    <x v="1"/>
    <n v="188.38720000000001"/>
    <x v="4675"/>
    <x v="66"/>
    <x v="6"/>
    <x v="2"/>
    <x v="16702"/>
    <n v="90.936326884204448"/>
  </r>
  <r>
    <x v="39"/>
    <n v="1000436"/>
    <x v="101"/>
    <x v="8"/>
    <n v="127.85337600000001"/>
    <x v="4676"/>
    <x v="101"/>
    <x v="4"/>
    <x v="1"/>
    <x v="16703"/>
    <n v="181.56323068074482"/>
  </r>
  <r>
    <x v="273"/>
    <n v="1005366"/>
    <x v="2327"/>
    <x v="8"/>
    <n v="195.24800000000005"/>
    <x v="4677"/>
    <x v="2327"/>
    <x v="9"/>
    <x v="0"/>
    <x v="16704"/>
    <n v="84.377939850856336"/>
  </r>
  <r>
    <x v="228"/>
    <n v="1011662"/>
    <x v="611"/>
    <x v="1"/>
    <n v="268.50000000000006"/>
    <x v="4677"/>
    <x v="611"/>
    <x v="4"/>
    <x v="1"/>
    <x v="16705"/>
    <n v="34.076067039106135"/>
  </r>
  <r>
    <x v="235"/>
    <n v="1011143"/>
    <x v="821"/>
    <x v="1"/>
    <n v="356.17200000000003"/>
    <x v="4677"/>
    <x v="821"/>
    <x v="4"/>
    <x v="1"/>
    <x v="16706"/>
    <n v="1.0731444358343782"/>
  </r>
  <r>
    <x v="49"/>
    <n v="1003954"/>
    <x v="426"/>
    <x v="2"/>
    <n v="50.81600000000001"/>
    <x v="4678"/>
    <x v="426"/>
    <x v="5"/>
    <x v="1"/>
    <x v="16707"/>
    <n v="608.55321158690174"/>
  </r>
  <r>
    <x v="119"/>
    <n v="1002229"/>
    <x v="1123"/>
    <x v="0"/>
    <n v="53.145600000000002"/>
    <x v="4679"/>
    <x v="1123"/>
    <x v="0"/>
    <x v="0"/>
    <x v="16708"/>
    <n v="577.55298651252417"/>
  </r>
  <r>
    <x v="295"/>
    <n v="1000058"/>
    <x v="95"/>
    <x v="9"/>
    <n v="143.985984"/>
    <x v="4680"/>
    <x v="95"/>
    <x v="5"/>
    <x v="1"/>
    <x v="16709"/>
    <n v="150.12233190697233"/>
  </r>
  <r>
    <x v="76"/>
    <n v="1002200"/>
    <x v="1751"/>
    <x v="2"/>
    <n v="226.20480000000003"/>
    <x v="4681"/>
    <x v="1751"/>
    <x v="6"/>
    <x v="2"/>
    <x v="16710"/>
    <n v="59.217311038492547"/>
  </r>
  <r>
    <x v="232"/>
    <n v="1002799"/>
    <x v="1791"/>
    <x v="6"/>
    <n v="238.88640000000001"/>
    <x v="4681"/>
    <x v="1791"/>
    <x v="10"/>
    <x v="3"/>
    <x v="16711"/>
    <n v="50.765049831216857"/>
  </r>
  <r>
    <x v="124"/>
    <n v="1010212"/>
    <x v="1943"/>
    <x v="1"/>
    <n v="429.57760000000002"/>
    <x v="4682"/>
    <x v="1943"/>
    <x v="2"/>
    <x v="2"/>
    <x v="16712"/>
    <n v="-16.131314109488031"/>
  </r>
  <r>
    <x v="218"/>
    <n v="1005134"/>
    <x v="1300"/>
    <x v="3"/>
    <n v="174.55680000000004"/>
    <x v="4683"/>
    <x v="1300"/>
    <x v="11"/>
    <x v="3"/>
    <x v="16713"/>
    <n v="106.42495737777043"/>
  </r>
  <r>
    <x v="215"/>
    <n v="1004605"/>
    <x v="427"/>
    <x v="5"/>
    <n v="75.731200000000015"/>
    <x v="4684"/>
    <x v="427"/>
    <x v="0"/>
    <x v="0"/>
    <x v="16714"/>
    <n v="375.82026958505872"/>
  </r>
  <r>
    <x v="143"/>
    <n v="1005603"/>
    <x v="1525"/>
    <x v="4"/>
    <n v="58.844000000000023"/>
    <x v="4685"/>
    <x v="1525"/>
    <x v="4"/>
    <x v="1"/>
    <x v="16715"/>
    <n v="512.38664944599248"/>
  </r>
  <r>
    <x v="298"/>
    <n v="1004082"/>
    <x v="2536"/>
    <x v="0"/>
    <n v="214.05440000000004"/>
    <x v="4686"/>
    <x v="2536"/>
    <x v="6"/>
    <x v="2"/>
    <x v="16716"/>
    <n v="68.369162231656972"/>
  </r>
  <r>
    <x v="277"/>
    <n v="1001193"/>
    <x v="2471"/>
    <x v="8"/>
    <n v="368.76864"/>
    <x v="4687"/>
    <x v="2471"/>
    <x v="3"/>
    <x v="0"/>
    <x v="16717"/>
    <n v="-2.2542480835680383"/>
  </r>
  <r>
    <x v="194"/>
    <n v="1001452"/>
    <x v="2382"/>
    <x v="8"/>
    <n v="467.27558400000009"/>
    <x v="4688"/>
    <x v="2382"/>
    <x v="11"/>
    <x v="3"/>
    <x v="16718"/>
    <n v="-22.840565108576278"/>
  </r>
  <r>
    <x v="160"/>
    <n v="1003276"/>
    <x v="126"/>
    <x v="4"/>
    <n v="87.148800000000008"/>
    <x v="4689"/>
    <x v="126"/>
    <x v="2"/>
    <x v="2"/>
    <x v="16719"/>
    <n v="313.77414261584789"/>
  </r>
  <r>
    <x v="337"/>
    <n v="1002148"/>
    <x v="1101"/>
    <x v="7"/>
    <n v="95.603200000000015"/>
    <x v="4690"/>
    <x v="1101"/>
    <x v="5"/>
    <x v="1"/>
    <x v="16720"/>
    <n v="277.25063596197617"/>
  </r>
  <r>
    <x v="348"/>
    <n v="1010739"/>
    <x v="1891"/>
    <x v="1"/>
    <n v="258.12400000000002"/>
    <x v="4691"/>
    <x v="1891"/>
    <x v="10"/>
    <x v="3"/>
    <x v="16721"/>
    <n v="39.743441136817957"/>
  </r>
  <r>
    <x v="42"/>
    <n v="1019882"/>
    <x v="2244"/>
    <x v="1"/>
    <n v="260.37200000000001"/>
    <x v="4691"/>
    <x v="2244"/>
    <x v="11"/>
    <x v="3"/>
    <x v="16722"/>
    <n v="38.536924093220463"/>
  </r>
  <r>
    <x v="299"/>
    <n v="1015384"/>
    <x v="2372"/>
    <x v="1"/>
    <n v="261.49600000000004"/>
    <x v="4691"/>
    <x v="2372"/>
    <x v="6"/>
    <x v="2"/>
    <x v="16723"/>
    <n v="37.941444611007419"/>
  </r>
  <r>
    <x v="28"/>
    <n v="1010399"/>
    <x v="782"/>
    <x v="1"/>
    <n v="393.00400000000002"/>
    <x v="4691"/>
    <x v="782"/>
    <x v="4"/>
    <x v="1"/>
    <x v="16724"/>
    <n v="-8.2168731107062527"/>
  </r>
  <r>
    <x v="127"/>
    <n v="1004230"/>
    <x v="1459"/>
    <x v="2"/>
    <n v="164.60160000000002"/>
    <x v="4692"/>
    <x v="1459"/>
    <x v="6"/>
    <x v="2"/>
    <x v="16725"/>
    <n v="119.21293596174034"/>
  </r>
  <r>
    <x v="357"/>
    <n v="1001379"/>
    <x v="2803"/>
    <x v="2"/>
    <n v="456.41568000000007"/>
    <x v="4693"/>
    <x v="2803"/>
    <x v="6"/>
    <x v="2"/>
    <x v="16726"/>
    <n v="-20.927168847485696"/>
  </r>
  <r>
    <x v="361"/>
    <n v="1001281"/>
    <x v="164"/>
    <x v="2"/>
    <n v="289.75103999999999"/>
    <x v="4694"/>
    <x v="164"/>
    <x v="5"/>
    <x v="1"/>
    <x v="16727"/>
    <n v="24.575580470737943"/>
  </r>
  <r>
    <x v="346"/>
    <n v="1000405"/>
    <x v="578"/>
    <x v="9"/>
    <n v="192.66508800000003"/>
    <x v="4695"/>
    <x v="578"/>
    <x v="10"/>
    <x v="3"/>
    <x v="16728"/>
    <n v="87.404929324818809"/>
  </r>
  <r>
    <x v="130"/>
    <n v="1004582"/>
    <x v="1322"/>
    <x v="6"/>
    <n v="169.6096"/>
    <x v="4696"/>
    <x v="1322"/>
    <x v="10"/>
    <x v="3"/>
    <x v="16729"/>
    <n v="112.91200498085013"/>
  </r>
  <r>
    <x v="193"/>
    <n v="1005249"/>
    <x v="740"/>
    <x v="2"/>
    <n v="180.77760000000001"/>
    <x v="4696"/>
    <x v="740"/>
    <x v="9"/>
    <x v="0"/>
    <x v="16730"/>
    <n v="99.758819676774095"/>
  </r>
  <r>
    <x v="146"/>
    <n v="1001381"/>
    <x v="2033"/>
    <x v="2"/>
    <n v="403.22668800000002"/>
    <x v="4697"/>
    <x v="2033"/>
    <x v="8"/>
    <x v="3"/>
    <x v="16731"/>
    <n v="-10.411168022688013"/>
  </r>
  <r>
    <x v="218"/>
    <n v="1005983"/>
    <x v="1520"/>
    <x v="4"/>
    <n v="50.744000000000007"/>
    <x v="4698"/>
    <x v="1520"/>
    <x v="1"/>
    <x v="1"/>
    <x v="16732"/>
    <n v="611.90524988175923"/>
  </r>
  <r>
    <x v="288"/>
    <n v="1006143"/>
    <x v="1290"/>
    <x v="1"/>
    <n v="211.62000000000003"/>
    <x v="4698"/>
    <x v="1290"/>
    <x v="8"/>
    <x v="3"/>
    <x v="16733"/>
    <n v="70.706549475474873"/>
  </r>
  <r>
    <x v="65"/>
    <n v="1010864"/>
    <x v="1477"/>
    <x v="1"/>
    <n v="225.26800000000006"/>
    <x v="297"/>
    <x v="1477"/>
    <x v="10"/>
    <x v="3"/>
    <x v="16734"/>
    <n v="60.443773638510542"/>
  </r>
  <r>
    <x v="160"/>
    <n v="1018485"/>
    <x v="2163"/>
    <x v="1"/>
    <n v="262.36000000000007"/>
    <x v="297"/>
    <x v="2163"/>
    <x v="7"/>
    <x v="2"/>
    <x v="16735"/>
    <n v="37.760512273212356"/>
  </r>
  <r>
    <x v="253"/>
    <n v="1019721"/>
    <x v="1557"/>
    <x v="1"/>
    <n v="345.53600000000006"/>
    <x v="297"/>
    <x v="1557"/>
    <x v="1"/>
    <x v="1"/>
    <x v="16736"/>
    <n v="4.5993702537506875"/>
  </r>
  <r>
    <x v="40"/>
    <n v="1002595"/>
    <x v="485"/>
    <x v="8"/>
    <n v="278.71040000000005"/>
    <x v="4699"/>
    <x v="485"/>
    <x v="0"/>
    <x v="0"/>
    <x v="16737"/>
    <n v="29.73581179604351"/>
  </r>
  <r>
    <x v="141"/>
    <n v="1004398"/>
    <x v="2496"/>
    <x v="6"/>
    <n v="22.710400000000007"/>
    <x v="4700"/>
    <x v="2496"/>
    <x v="2"/>
    <x v="2"/>
    <x v="16738"/>
    <n v="1492.4175708045648"/>
  </r>
  <r>
    <x v="218"/>
    <n v="1002682"/>
    <x v="373"/>
    <x v="8"/>
    <n v="243.88480000000001"/>
    <x v="4701"/>
    <x v="373"/>
    <x v="6"/>
    <x v="2"/>
    <x v="16739"/>
    <n v="48.291324428582676"/>
  </r>
  <r>
    <x v="346"/>
    <n v="1004728"/>
    <x v="2515"/>
    <x v="6"/>
    <n v="217.94880000000001"/>
    <x v="4702"/>
    <x v="2515"/>
    <x v="3"/>
    <x v="0"/>
    <x v="16740"/>
    <n v="65.978615160991964"/>
  </r>
  <r>
    <x v="83"/>
    <n v="1000089"/>
    <x v="145"/>
    <x v="5"/>
    <n v="203.72659200000004"/>
    <x v="4703"/>
    <x v="145"/>
    <x v="3"/>
    <x v="0"/>
    <x v="16741"/>
    <n v="77.619350546049446"/>
  </r>
  <r>
    <x v="229"/>
    <n v="1003586"/>
    <x v="698"/>
    <x v="4"/>
    <n v="327.4688000000001"/>
    <x v="4704"/>
    <x v="698"/>
    <x v="1"/>
    <x v="1"/>
    <x v="16742"/>
    <n v="10.502985322571186"/>
  </r>
  <r>
    <x v="9"/>
    <n v="1002898"/>
    <x v="1090"/>
    <x v="2"/>
    <n v="82.160000000000025"/>
    <x v="4705"/>
    <x v="1090"/>
    <x v="7"/>
    <x v="2"/>
    <x v="16743"/>
    <n v="340.44936708860752"/>
  </r>
  <r>
    <x v="233"/>
    <n v="1004632"/>
    <x v="1347"/>
    <x v="2"/>
    <n v="167.54560000000004"/>
    <x v="4706"/>
    <x v="1347"/>
    <x v="3"/>
    <x v="0"/>
    <x v="16744"/>
    <n v="116.03766377630922"/>
  </r>
  <r>
    <x v="289"/>
    <n v="1004673"/>
    <x v="2284"/>
    <x v="5"/>
    <n v="191.83360000000002"/>
    <x v="4707"/>
    <x v="2284"/>
    <x v="5"/>
    <x v="1"/>
    <x v="16745"/>
    <n v="88.728564756121969"/>
  </r>
  <r>
    <x v="321"/>
    <n v="1005995"/>
    <x v="112"/>
    <x v="9"/>
    <n v="137.53200000000001"/>
    <x v="4708"/>
    <x v="112"/>
    <x v="1"/>
    <x v="1"/>
    <x v="16746"/>
    <n v="163.3173370561033"/>
  </r>
  <r>
    <x v="98"/>
    <n v="1014454"/>
    <x v="2534"/>
    <x v="1"/>
    <n v="271.0920000000001"/>
    <x v="4709"/>
    <x v="2534"/>
    <x v="9"/>
    <x v="0"/>
    <x v="16747"/>
    <n v="33.587711920676348"/>
  </r>
  <r>
    <x v="295"/>
    <n v="1017961"/>
    <x v="981"/>
    <x v="1"/>
    <n v="380.12000000000012"/>
    <x v="4709"/>
    <x v="981"/>
    <x v="10"/>
    <x v="3"/>
    <x v="16748"/>
    <n v="-4.7286120172577224"/>
  </r>
  <r>
    <x v="107"/>
    <n v="1005108"/>
    <x v="767"/>
    <x v="8"/>
    <n v="178.63680000000002"/>
    <x v="4710"/>
    <x v="767"/>
    <x v="6"/>
    <x v="2"/>
    <x v="16749"/>
    <n v="102.75240040126108"/>
  </r>
  <r>
    <x v="347"/>
    <n v="1005332"/>
    <x v="2581"/>
    <x v="3"/>
    <n v="221.13280000000006"/>
    <x v="4711"/>
    <x v="2581"/>
    <x v="0"/>
    <x v="0"/>
    <x v="16750"/>
    <n v="63.809801169252111"/>
  </r>
  <r>
    <x v="255"/>
    <n v="1003282"/>
    <x v="569"/>
    <x v="1"/>
    <n v="198.02240000000003"/>
    <x v="4712"/>
    <x v="569"/>
    <x v="0"/>
    <x v="0"/>
    <x v="16751"/>
    <n v="82.9536456481691"/>
  </r>
  <r>
    <x v="8"/>
    <n v="1003607"/>
    <x v="1589"/>
    <x v="8"/>
    <n v="353.39200000000005"/>
    <x v="4712"/>
    <x v="1589"/>
    <x v="10"/>
    <x v="3"/>
    <x v="16752"/>
    <n v="2.5176574455562086"/>
  </r>
  <r>
    <x v="198"/>
    <n v="1004166"/>
    <x v="487"/>
    <x v="9"/>
    <n v="234.92160000000001"/>
    <x v="4713"/>
    <x v="487"/>
    <x v="0"/>
    <x v="0"/>
    <x v="16753"/>
    <n v="54.219279964039082"/>
  </r>
  <r>
    <x v="127"/>
    <n v="1000762"/>
    <x v="209"/>
    <x v="8"/>
    <n v="518.25024000000019"/>
    <x v="4714"/>
    <x v="209"/>
    <x v="0"/>
    <x v="0"/>
    <x v="16754"/>
    <n v="-30.090359437170743"/>
  </r>
  <r>
    <x v="74"/>
    <n v="1001501"/>
    <x v="1492"/>
    <x v="8"/>
    <n v="322.80864000000003"/>
    <x v="4715"/>
    <x v="1492"/>
    <x v="5"/>
    <x v="1"/>
    <x v="16755"/>
    <n v="12.240961084560828"/>
  </r>
  <r>
    <x v="132"/>
    <n v="1001731"/>
    <x v="468"/>
    <x v="8"/>
    <n v="88.524800000000013"/>
    <x v="4716"/>
    <x v="468"/>
    <x v="7"/>
    <x v="2"/>
    <x v="16756"/>
    <n v="309.37969924812029"/>
  </r>
  <r>
    <x v="337"/>
    <n v="1003021"/>
    <x v="1419"/>
    <x v="6"/>
    <n v="197.16800000000001"/>
    <x v="4717"/>
    <x v="1419"/>
    <x v="1"/>
    <x v="1"/>
    <x v="16757"/>
    <n v="83.857218209851467"/>
  </r>
  <r>
    <x v="42"/>
    <n v="1004796"/>
    <x v="811"/>
    <x v="0"/>
    <n v="183.44960000000003"/>
    <x v="4718"/>
    <x v="811"/>
    <x v="10"/>
    <x v="3"/>
    <x v="16758"/>
    <n v="97.628776514094312"/>
  </r>
  <r>
    <x v="90"/>
    <n v="1003710"/>
    <x v="2437"/>
    <x v="5"/>
    <n v="91.955200000000005"/>
    <x v="4719"/>
    <x v="2437"/>
    <x v="10"/>
    <x v="3"/>
    <x v="16759"/>
    <n v="294.2954830178175"/>
  </r>
  <r>
    <x v="72"/>
    <n v="1005006"/>
    <x v="912"/>
    <x v="0"/>
    <n v="319.46880000000004"/>
    <x v="4720"/>
    <x v="912"/>
    <x v="2"/>
    <x v="2"/>
    <x v="16760"/>
    <n v="13.496404030690949"/>
  </r>
  <r>
    <x v="245"/>
    <n v="1005335"/>
    <x v="1889"/>
    <x v="7"/>
    <n v="250.40960000000007"/>
    <x v="4721"/>
    <x v="1889"/>
    <x v="7"/>
    <x v="2"/>
    <x v="16761"/>
    <n v="44.832306748623033"/>
  </r>
  <r>
    <x v="190"/>
    <n v="1005069"/>
    <x v="757"/>
    <x v="3"/>
    <n v="212.63360000000003"/>
    <x v="4722"/>
    <x v="757"/>
    <x v="0"/>
    <x v="0"/>
    <x v="16762"/>
    <n v="70.570220322658315"/>
  </r>
  <r>
    <x v="112"/>
    <n v="1005311"/>
    <x v="894"/>
    <x v="2"/>
    <n v="240.35840000000005"/>
    <x v="4723"/>
    <x v="894"/>
    <x v="4"/>
    <x v="1"/>
    <x v="16763"/>
    <n v="50.938598359782702"/>
  </r>
  <r>
    <x v="158"/>
    <n v="1002335"/>
    <x v="617"/>
    <x v="7"/>
    <n v="219.20320000000004"/>
    <x v="4724"/>
    <x v="617"/>
    <x v="6"/>
    <x v="2"/>
    <x v="16764"/>
    <n v="65.512729741171654"/>
  </r>
  <r>
    <x v="178"/>
    <n v="1004900"/>
    <x v="1420"/>
    <x v="1"/>
    <n v="119.40800000000002"/>
    <x v="4725"/>
    <x v="1420"/>
    <x v="4"/>
    <x v="1"/>
    <x v="16765"/>
    <n v="203.90091116173124"/>
  </r>
  <r>
    <x v="266"/>
    <n v="1003517"/>
    <x v="1685"/>
    <x v="6"/>
    <n v="137.28"/>
    <x v="4726"/>
    <x v="1685"/>
    <x v="10"/>
    <x v="3"/>
    <x v="16766"/>
    <n v="164.41666666666669"/>
  </r>
  <r>
    <x v="96"/>
    <n v="1002659"/>
    <x v="2420"/>
    <x v="2"/>
    <n v="250.98240000000001"/>
    <x v="4727"/>
    <x v="2420"/>
    <x v="0"/>
    <x v="0"/>
    <x v="16767"/>
    <n v="44.640580375357011"/>
  </r>
  <r>
    <x v="16"/>
    <n v="1005929"/>
    <x v="2157"/>
    <x v="6"/>
    <n v="30.468000000000004"/>
    <x v="4728"/>
    <x v="2157"/>
    <x v="11"/>
    <x v="3"/>
    <x v="16768"/>
    <n v="1091.5517920441118"/>
  </r>
  <r>
    <x v="140"/>
    <n v="1005709"/>
    <x v="807"/>
    <x v="4"/>
    <n v="50.172000000000004"/>
    <x v="4728"/>
    <x v="807"/>
    <x v="10"/>
    <x v="3"/>
    <x v="16769"/>
    <n v="623.59483377182482"/>
  </r>
  <r>
    <x v="333"/>
    <n v="1004589"/>
    <x v="2037"/>
    <x v="1"/>
    <n v="250.50880000000004"/>
    <x v="4729"/>
    <x v="2037"/>
    <x v="4"/>
    <x v="1"/>
    <x v="16770"/>
    <n v="44.936864493383055"/>
  </r>
  <r>
    <x v="95"/>
    <n v="1001769"/>
    <x v="1861"/>
    <x v="8"/>
    <n v="15.984000000000002"/>
    <x v="4730"/>
    <x v="1861"/>
    <x v="11"/>
    <x v="3"/>
    <x v="16771"/>
    <n v="2171.6556556556557"/>
  </r>
  <r>
    <x v="150"/>
    <n v="1001050"/>
    <x v="2824"/>
    <x v="5"/>
    <n v="462.45062400000006"/>
    <x v="4731"/>
    <x v="2824"/>
    <x v="4"/>
    <x v="1"/>
    <x v="16772"/>
    <n v="-21.480499505175278"/>
  </r>
  <r>
    <x v="362"/>
    <n v="1002940"/>
    <x v="127"/>
    <x v="8"/>
    <n v="234.45760000000001"/>
    <x v="4732"/>
    <x v="127"/>
    <x v="11"/>
    <x v="3"/>
    <x v="16773"/>
    <n v="54.950319375443591"/>
  </r>
  <r>
    <x v="27"/>
    <n v="1004276"/>
    <x v="1184"/>
    <x v="0"/>
    <n v="152.51520000000002"/>
    <x v="4733"/>
    <x v="1184"/>
    <x v="6"/>
    <x v="2"/>
    <x v="16774"/>
    <n v="138.21809236063024"/>
  </r>
  <r>
    <x v="171"/>
    <n v="1003234"/>
    <x v="944"/>
    <x v="6"/>
    <n v="44.451200000000007"/>
    <x v="4734"/>
    <x v="944"/>
    <x v="0"/>
    <x v="0"/>
    <x v="16775"/>
    <n v="717.38985674177513"/>
  </r>
  <r>
    <x v="0"/>
    <n v="1001538"/>
    <x v="2324"/>
    <x v="2"/>
    <n v="8.5309440000000016"/>
    <x v="4735"/>
    <x v="2324"/>
    <x v="7"/>
    <x v="2"/>
    <x v="16776"/>
    <n v="4161.2606529828345"/>
  </r>
  <r>
    <x v="114"/>
    <n v="1002967"/>
    <x v="1348"/>
    <x v="4"/>
    <n v="183.92640000000003"/>
    <x v="4736"/>
    <x v="1348"/>
    <x v="2"/>
    <x v="2"/>
    <x v="16777"/>
    <n v="97.676244410807769"/>
  </r>
  <r>
    <x v="284"/>
    <n v="1007647"/>
    <x v="2665"/>
    <x v="1"/>
    <n v="12.367999999999995"/>
    <x v="4737"/>
    <x v="2665"/>
    <x v="1"/>
    <x v="1"/>
    <x v="16778"/>
    <n v="2839.6817593790443"/>
  </r>
  <r>
    <x v="136"/>
    <n v="1011640"/>
    <x v="2274"/>
    <x v="1"/>
    <n v="329.02000000000004"/>
    <x v="4737"/>
    <x v="2274"/>
    <x v="0"/>
    <x v="0"/>
    <x v="16779"/>
    <n v="10.503872105039209"/>
  </r>
  <r>
    <x v="321"/>
    <n v="1010260"/>
    <x v="243"/>
    <x v="1"/>
    <n v="381.84800000000007"/>
    <x v="4737"/>
    <x v="243"/>
    <x v="10"/>
    <x v="3"/>
    <x v="16780"/>
    <n v="-4.7841444763361389"/>
  </r>
  <r>
    <x v="227"/>
    <n v="1012667"/>
    <x v="1451"/>
    <x v="1"/>
    <n v="438.04800000000006"/>
    <x v="4737"/>
    <x v="1451"/>
    <x v="2"/>
    <x v="2"/>
    <x v="16781"/>
    <n v="-17"/>
  </r>
  <r>
    <x v="361"/>
    <n v="1002586"/>
    <x v="1777"/>
    <x v="8"/>
    <n v="37.5488"/>
    <x v="4738"/>
    <x v="1777"/>
    <x v="4"/>
    <x v="1"/>
    <x v="16782"/>
    <n v="868.51883415715042"/>
  </r>
  <r>
    <x v="211"/>
    <n v="1013132"/>
    <x v="310"/>
    <x v="1"/>
    <n v="394.38480000000004"/>
    <x v="4739"/>
    <x v="310"/>
    <x v="4"/>
    <x v="1"/>
    <x v="16783"/>
    <n v="-7.7745227503696919"/>
  </r>
  <r>
    <x v="145"/>
    <n v="1002163"/>
    <x v="186"/>
    <x v="4"/>
    <n v="182.82560000000001"/>
    <x v="4740"/>
    <x v="186"/>
    <x v="5"/>
    <x v="1"/>
    <x v="16784"/>
    <n v="99.045647874258307"/>
  </r>
  <r>
    <x v="353"/>
    <n v="1001669"/>
    <x v="2611"/>
    <x v="1"/>
    <n v="164.26560000000003"/>
    <x v="4741"/>
    <x v="2611"/>
    <x v="3"/>
    <x v="0"/>
    <x v="16785"/>
    <n v="121.54169832271637"/>
  </r>
  <r>
    <x v="20"/>
    <n v="1005432"/>
    <x v="376"/>
    <x v="9"/>
    <n v="0.63999999999998636"/>
    <x v="4742"/>
    <x v="376"/>
    <x v="4"/>
    <x v="1"/>
    <x v="16786"/>
    <n v="56765.375000001208"/>
  </r>
  <r>
    <x v="342"/>
    <n v="1005437"/>
    <x v="51"/>
    <x v="7"/>
    <n v="108.10800000000002"/>
    <x v="4742"/>
    <x v="51"/>
    <x v="2"/>
    <x v="2"/>
    <x v="16787"/>
    <n v="236.64335664335661"/>
  </r>
  <r>
    <x v="218"/>
    <n v="1001700"/>
    <x v="2333"/>
    <x v="5"/>
    <n v="182.28800000000001"/>
    <x v="4743"/>
    <x v="2333"/>
    <x v="8"/>
    <x v="3"/>
    <x v="16788"/>
    <n v="99.663477573948967"/>
  </r>
  <r>
    <x v="226"/>
    <n v="1002040"/>
    <x v="1119"/>
    <x v="8"/>
    <n v="139.80799999999999"/>
    <x v="4744"/>
    <x v="1119"/>
    <x v="6"/>
    <x v="2"/>
    <x v="16789"/>
    <n v="160.35408560311294"/>
  </r>
  <r>
    <x v="170"/>
    <n v="1001652"/>
    <x v="1572"/>
    <x v="5"/>
    <n v="134.38720000000001"/>
    <x v="4745"/>
    <x v="1572"/>
    <x v="11"/>
    <x v="3"/>
    <x v="16790"/>
    <n v="170.89937136870182"/>
  </r>
  <r>
    <x v="273"/>
    <n v="1001830"/>
    <x v="236"/>
    <x v="7"/>
    <n v="200.07040000000001"/>
    <x v="4745"/>
    <x v="236"/>
    <x v="4"/>
    <x v="1"/>
    <x v="16791"/>
    <n v="81.962989027862207"/>
  </r>
  <r>
    <x v="61"/>
    <n v="1003121"/>
    <x v="2288"/>
    <x v="1"/>
    <n v="210.66560000000001"/>
    <x v="4746"/>
    <x v="2288"/>
    <x v="10"/>
    <x v="3"/>
    <x v="16792"/>
    <n v="72.859735998663282"/>
  </r>
  <r>
    <x v="9"/>
    <n v="1003214"/>
    <x v="343"/>
    <x v="2"/>
    <n v="267.97120000000001"/>
    <x v="4747"/>
    <x v="343"/>
    <x v="5"/>
    <x v="1"/>
    <x v="16793"/>
    <n v="35.915053557994277"/>
  </r>
  <r>
    <x v="307"/>
    <n v="1004202"/>
    <x v="2176"/>
    <x v="9"/>
    <n v="214.16640000000004"/>
    <x v="4748"/>
    <x v="2176"/>
    <x v="1"/>
    <x v="1"/>
    <x v="16794"/>
    <n v="70.080274029913184"/>
  </r>
  <r>
    <x v="112"/>
    <n v="1001077"/>
    <x v="2768"/>
    <x v="7"/>
    <n v="528.21945600000004"/>
    <x v="4749"/>
    <x v="2768"/>
    <x v="2"/>
    <x v="2"/>
    <x v="16795"/>
    <n v="-31.034119273334749"/>
  </r>
  <r>
    <x v="109"/>
    <n v="1013078"/>
    <x v="846"/>
    <x v="1"/>
    <n v="356.86"/>
    <x v="4750"/>
    <x v="846"/>
    <x v="1"/>
    <x v="1"/>
    <x v="16796"/>
    <n v="2.0839993274673541"/>
  </r>
  <r>
    <x v="173"/>
    <n v="1012241"/>
    <x v="2513"/>
    <x v="1"/>
    <n v="398.44800000000004"/>
    <x v="4750"/>
    <x v="2513"/>
    <x v="1"/>
    <x v="1"/>
    <x v="16797"/>
    <n v="-8.5710155402963544"/>
  </r>
  <r>
    <x v="59"/>
    <n v="1002440"/>
    <x v="666"/>
    <x v="2"/>
    <n v="159.76000000000002"/>
    <x v="4751"/>
    <x v="666"/>
    <x v="11"/>
    <x v="3"/>
    <x v="16798"/>
    <n v="128.0891337005508"/>
  </r>
  <r>
    <x v="58"/>
    <n v="1004069"/>
    <x v="122"/>
    <x v="4"/>
    <n v="125.30560000000001"/>
    <x v="4752"/>
    <x v="122"/>
    <x v="11"/>
    <x v="3"/>
    <x v="16799"/>
    <n v="190.89649624597786"/>
  </r>
  <r>
    <x v="245"/>
    <n v="1005171"/>
    <x v="812"/>
    <x v="6"/>
    <n v="276.79040000000003"/>
    <x v="4753"/>
    <x v="812"/>
    <x v="9"/>
    <x v="0"/>
    <x v="16800"/>
    <n v="31.706590980033972"/>
  </r>
  <r>
    <x v="218"/>
    <n v="1003830"/>
    <x v="1095"/>
    <x v="8"/>
    <n v="285.61280000000005"/>
    <x v="4754"/>
    <x v="1095"/>
    <x v="8"/>
    <x v="3"/>
    <x v="16801"/>
    <n v="27.665566809330638"/>
  </r>
  <r>
    <x v="32"/>
    <n v="1003881"/>
    <x v="1590"/>
    <x v="5"/>
    <n v="139.2192"/>
    <x v="4755"/>
    <x v="1590"/>
    <x v="8"/>
    <x v="3"/>
    <x v="16802"/>
    <n v="161.98857628832809"/>
  </r>
  <r>
    <x v="49"/>
    <n v="1001224"/>
    <x v="1260"/>
    <x v="2"/>
    <n v="372.8544"/>
    <x v="4756"/>
    <x v="1260"/>
    <x v="2"/>
    <x v="2"/>
    <x v="16803"/>
    <n v="-2.1761631349931636"/>
  </r>
  <r>
    <x v="63"/>
    <n v="1002332"/>
    <x v="835"/>
    <x v="9"/>
    <n v="19.977600000000002"/>
    <x v="4757"/>
    <x v="835"/>
    <x v="11"/>
    <x v="3"/>
    <x v="16804"/>
    <n v="1726.1012333813874"/>
  </r>
  <r>
    <x v="167"/>
    <n v="1005915"/>
    <x v="2531"/>
    <x v="3"/>
    <n v="105.50000000000001"/>
    <x v="4758"/>
    <x v="2531"/>
    <x v="3"/>
    <x v="0"/>
    <x v="16805"/>
    <n v="245.81497630331745"/>
  </r>
  <r>
    <x v="79"/>
    <n v="1005663"/>
    <x v="112"/>
    <x v="5"/>
    <n v="133.92000000000002"/>
    <x v="4758"/>
    <x v="112"/>
    <x v="1"/>
    <x v="1"/>
    <x v="16806"/>
    <n v="172.42741935483866"/>
  </r>
  <r>
    <x v="43"/>
    <n v="1003398"/>
    <x v="700"/>
    <x v="4"/>
    <n v="141.52000000000001"/>
    <x v="4759"/>
    <x v="700"/>
    <x v="6"/>
    <x v="2"/>
    <x v="16807"/>
    <n v="157.80271339739969"/>
  </r>
  <r>
    <x v="221"/>
    <n v="1013057"/>
    <x v="1119"/>
    <x v="1"/>
    <n v="228.46400000000006"/>
    <x v="4760"/>
    <x v="1119"/>
    <x v="6"/>
    <x v="2"/>
    <x v="16808"/>
    <n v="59.768751313117143"/>
  </r>
  <r>
    <x v="148"/>
    <n v="1010682"/>
    <x v="1188"/>
    <x v="1"/>
    <n v="303.77200000000005"/>
    <x v="4760"/>
    <x v="1188"/>
    <x v="11"/>
    <x v="3"/>
    <x v="16809"/>
    <n v="20.160541458725618"/>
  </r>
  <r>
    <x v="199"/>
    <n v="1000735"/>
    <x v="2721"/>
    <x v="5"/>
    <n v="557.37504000000001"/>
    <x v="4761"/>
    <x v="2721"/>
    <x v="10"/>
    <x v="3"/>
    <x v="16810"/>
    <n v="-34.497889248861952"/>
  </r>
  <r>
    <x v="87"/>
    <n v="1002569"/>
    <x v="1578"/>
    <x v="4"/>
    <n v="233.952"/>
    <x v="4762"/>
    <x v="1578"/>
    <x v="6"/>
    <x v="2"/>
    <x v="16811"/>
    <n v="56.094241553823046"/>
  </r>
  <r>
    <x v="270"/>
    <n v="1002217"/>
    <x v="1388"/>
    <x v="3"/>
    <n v="204.37120000000002"/>
    <x v="4763"/>
    <x v="1388"/>
    <x v="1"/>
    <x v="1"/>
    <x v="16812"/>
    <n v="78.751017755926469"/>
  </r>
  <r>
    <x v="107"/>
    <n v="1002715"/>
    <x v="1441"/>
    <x v="5"/>
    <n v="270.57280000000003"/>
    <x v="4764"/>
    <x v="1441"/>
    <x v="2"/>
    <x v="2"/>
    <x v="16813"/>
    <n v="35.036781228563996"/>
  </r>
  <r>
    <x v="337"/>
    <n v="1003784"/>
    <x v="2516"/>
    <x v="2"/>
    <n v="288.44479999999999"/>
    <x v="4765"/>
    <x v="2516"/>
    <x v="1"/>
    <x v="1"/>
    <x v="16814"/>
    <n v="26.673526442494389"/>
  </r>
  <r>
    <x v="96"/>
    <n v="1001338"/>
    <x v="1416"/>
    <x v="6"/>
    <n v="487.42272000000003"/>
    <x v="4766"/>
    <x v="1416"/>
    <x v="2"/>
    <x v="2"/>
    <x v="16815"/>
    <n v="-25.033876139380606"/>
  </r>
  <r>
    <x v="23"/>
    <n v="1001342"/>
    <x v="635"/>
    <x v="5"/>
    <n v="628.1299200000002"/>
    <x v="4767"/>
    <x v="635"/>
    <x v="6"/>
    <x v="2"/>
    <x v="16816"/>
    <n v="-41.804498024867222"/>
  </r>
  <r>
    <x v="241"/>
    <n v="1000710"/>
    <x v="837"/>
    <x v="6"/>
    <n v="168.209856"/>
    <x v="4768"/>
    <x v="837"/>
    <x v="1"/>
    <x v="1"/>
    <x v="16817"/>
    <n v="117.37224244458071"/>
  </r>
  <r>
    <x v="327"/>
    <n v="1001955"/>
    <x v="1284"/>
    <x v="8"/>
    <n v="49.468800000000002"/>
    <x v="4769"/>
    <x v="1284"/>
    <x v="5"/>
    <x v="1"/>
    <x v="16818"/>
    <n v="639.19787825861988"/>
  </r>
  <r>
    <x v="324"/>
    <n v="1005635"/>
    <x v="1901"/>
    <x v="6"/>
    <n v="46.632000000000005"/>
    <x v="4770"/>
    <x v="1901"/>
    <x v="3"/>
    <x v="0"/>
    <x v="16819"/>
    <n v="684.29233144621708"/>
  </r>
  <r>
    <x v="144"/>
    <n v="1005648"/>
    <x v="1360"/>
    <x v="2"/>
    <n v="56.635999999999996"/>
    <x v="4770"/>
    <x v="1360"/>
    <x v="5"/>
    <x v="1"/>
    <x v="16820"/>
    <n v="545.75746874779293"/>
  </r>
  <r>
    <x v="12"/>
    <n v="1005804"/>
    <x v="1219"/>
    <x v="2"/>
    <n v="164.75200000000001"/>
    <x v="4770"/>
    <x v="1219"/>
    <x v="1"/>
    <x v="1"/>
    <x v="16821"/>
    <n v="121.98892881421773"/>
  </r>
  <r>
    <x v="208"/>
    <n v="1005844"/>
    <x v="2804"/>
    <x v="8"/>
    <n v="182.73599999999999"/>
    <x v="4770"/>
    <x v="2804"/>
    <x v="2"/>
    <x v="2"/>
    <x v="16822"/>
    <n v="100.14184397163122"/>
  </r>
  <r>
    <x v="164"/>
    <n v="1000776"/>
    <x v="697"/>
    <x v="9"/>
    <n v="188.46374400000005"/>
    <x v="4771"/>
    <x v="697"/>
    <x v="0"/>
    <x v="0"/>
    <x v="16823"/>
    <n v="94.083122958652481"/>
  </r>
  <r>
    <x v="24"/>
    <n v="1002818"/>
    <x v="1377"/>
    <x v="4"/>
    <n v="188.80320000000003"/>
    <x v="4772"/>
    <x v="1377"/>
    <x v="4"/>
    <x v="1"/>
    <x v="16824"/>
    <n v="93.762817579363059"/>
  </r>
  <r>
    <x v="35"/>
    <n v="1003042"/>
    <x v="1101"/>
    <x v="5"/>
    <n v="187.19040000000004"/>
    <x v="4773"/>
    <x v="1101"/>
    <x v="5"/>
    <x v="1"/>
    <x v="16825"/>
    <n v="95.440578149306816"/>
  </r>
  <r>
    <x v="112"/>
    <n v="1004930"/>
    <x v="977"/>
    <x v="3"/>
    <n v="228.98880000000005"/>
    <x v="4774"/>
    <x v="977"/>
    <x v="6"/>
    <x v="2"/>
    <x v="16826"/>
    <n v="59.784059307704105"/>
  </r>
  <r>
    <x v="201"/>
    <n v="1005212"/>
    <x v="2500"/>
    <x v="7"/>
    <n v="240.00960000000001"/>
    <x v="4775"/>
    <x v="2500"/>
    <x v="7"/>
    <x v="2"/>
    <x v="16827"/>
    <n v="52.460068263936122"/>
  </r>
  <r>
    <x v="35"/>
    <n v="1003268"/>
    <x v="2003"/>
    <x v="0"/>
    <n v="243.49760000000003"/>
    <x v="4776"/>
    <x v="2003"/>
    <x v="9"/>
    <x v="0"/>
    <x v="16828"/>
    <n v="50.291091164758917"/>
  </r>
  <r>
    <x v="332"/>
    <n v="1003527"/>
    <x v="1624"/>
    <x v="7"/>
    <n v="60.9024"/>
    <x v="4777"/>
    <x v="1624"/>
    <x v="6"/>
    <x v="2"/>
    <x v="16829"/>
    <n v="500.93920765027332"/>
  </r>
  <r>
    <x v="268"/>
    <n v="1001597"/>
    <x v="178"/>
    <x v="4"/>
    <n v="190.03520000000003"/>
    <x v="4778"/>
    <x v="178"/>
    <x v="2"/>
    <x v="2"/>
    <x v="16830"/>
    <n v="92.602970397063274"/>
  </r>
  <r>
    <x v="163"/>
    <n v="1005314"/>
    <x v="2325"/>
    <x v="0"/>
    <n v="230.49600000000001"/>
    <x v="4779"/>
    <x v="2325"/>
    <x v="11"/>
    <x v="3"/>
    <x v="16831"/>
    <n v="58.901672914063575"/>
  </r>
  <r>
    <x v="192"/>
    <n v="1001886"/>
    <x v="2281"/>
    <x v="7"/>
    <n v="143.01760000000002"/>
    <x v="4780"/>
    <x v="2281"/>
    <x v="2"/>
    <x v="2"/>
    <x v="16832"/>
    <n v="156.11393283064464"/>
  </r>
  <r>
    <x v="84"/>
    <n v="1007294"/>
    <x v="1685"/>
    <x v="1"/>
    <n v="146.04000000000002"/>
    <x v="4781"/>
    <x v="1685"/>
    <x v="10"/>
    <x v="3"/>
    <x v="16833"/>
    <n v="150.92325390304023"/>
  </r>
  <r>
    <x v="197"/>
    <n v="1005140"/>
    <x v="2663"/>
    <x v="9"/>
    <n v="333.01120000000003"/>
    <x v="4782"/>
    <x v="2663"/>
    <x v="9"/>
    <x v="0"/>
    <x v="16834"/>
    <n v="10.070772394441995"/>
  </r>
  <r>
    <x v="122"/>
    <n v="1005099"/>
    <x v="2521"/>
    <x v="7"/>
    <n v="60.249600000000015"/>
    <x v="4783"/>
    <x v="2521"/>
    <x v="9"/>
    <x v="0"/>
    <x v="16835"/>
    <n v="508.45150839175687"/>
  </r>
  <r>
    <x v="93"/>
    <n v="1006139"/>
    <x v="2238"/>
    <x v="2"/>
    <n v="34.596000000000004"/>
    <x v="4784"/>
    <x v="2238"/>
    <x v="2"/>
    <x v="2"/>
    <x v="16836"/>
    <n v="959.73985431841822"/>
  </r>
  <r>
    <x v="19"/>
    <n v="1004329"/>
    <x v="526"/>
    <x v="8"/>
    <n v="191.69280000000003"/>
    <x v="4785"/>
    <x v="526"/>
    <x v="11"/>
    <x v="3"/>
    <x v="16837"/>
    <n v="91.327582465277757"/>
  </r>
  <r>
    <x v="123"/>
    <n v="1002646"/>
    <x v="1984"/>
    <x v="5"/>
    <n v="80.086400000000012"/>
    <x v="4786"/>
    <x v="1984"/>
    <x v="9"/>
    <x v="0"/>
    <x v="16838"/>
    <n v="358.06728732968389"/>
  </r>
  <r>
    <x v="281"/>
    <n v="1001032"/>
    <x v="1207"/>
    <x v="3"/>
    <n v="433.88736"/>
    <x v="4787"/>
    <x v="1207"/>
    <x v="4"/>
    <x v="1"/>
    <x v="16839"/>
    <n v="-15.439951972788519"/>
  </r>
  <r>
    <x v="35"/>
    <n v="1000055"/>
    <x v="89"/>
    <x v="6"/>
    <n v="100.36521600000002"/>
    <x v="4788"/>
    <x v="89"/>
    <x v="8"/>
    <x v="3"/>
    <x v="16840"/>
    <n v="265.61962981278293"/>
  </r>
  <r>
    <x v="248"/>
    <n v="1004175"/>
    <x v="1012"/>
    <x v="6"/>
    <n v="284.24640000000005"/>
    <x v="4789"/>
    <x v="1012"/>
    <x v="5"/>
    <x v="1"/>
    <x v="16841"/>
    <n v="29.115302779560253"/>
  </r>
  <r>
    <x v="267"/>
    <n v="1003859"/>
    <x v="2820"/>
    <x v="7"/>
    <n v="226.10240000000005"/>
    <x v="4790"/>
    <x v="2820"/>
    <x v="1"/>
    <x v="1"/>
    <x v="16842"/>
    <n v="62.350510211302499"/>
  </r>
  <r>
    <x v="156"/>
    <n v="1014180"/>
    <x v="159"/>
    <x v="1"/>
    <n v="274.89200000000005"/>
    <x v="4791"/>
    <x v="159"/>
    <x v="7"/>
    <x v="2"/>
    <x v="16843"/>
    <n v="33.567160921380022"/>
  </r>
  <r>
    <x v="38"/>
    <n v="1010904"/>
    <x v="1752"/>
    <x v="1"/>
    <n v="392.91200000000003"/>
    <x v="4791"/>
    <x v="1752"/>
    <x v="4"/>
    <x v="1"/>
    <x v="16844"/>
    <n v="-6.5527548153276021"/>
  </r>
  <r>
    <x v="105"/>
    <n v="1003195"/>
    <x v="2272"/>
    <x v="6"/>
    <n v="123.65760000000003"/>
    <x v="4792"/>
    <x v="2272"/>
    <x v="0"/>
    <x v="0"/>
    <x v="16845"/>
    <n v="196.95158243407602"/>
  </r>
  <r>
    <x v="55"/>
    <n v="1003351"/>
    <x v="2374"/>
    <x v="3"/>
    <n v="229.23840000000007"/>
    <x v="4793"/>
    <x v="2374"/>
    <x v="7"/>
    <x v="2"/>
    <x v="16846"/>
    <n v="60.190788279799548"/>
  </r>
  <r>
    <x v="92"/>
    <n v="1002369"/>
    <x v="1516"/>
    <x v="4"/>
    <n v="169.33440000000002"/>
    <x v="4794"/>
    <x v="1516"/>
    <x v="4"/>
    <x v="1"/>
    <x v="16847"/>
    <n v="116.95225541886347"/>
  </r>
  <r>
    <x v="173"/>
    <n v="1003789"/>
    <x v="2514"/>
    <x v="0"/>
    <n v="105.9648"/>
    <x v="4795"/>
    <x v="2514"/>
    <x v="10"/>
    <x v="3"/>
    <x v="16848"/>
    <n v="246.73438726822502"/>
  </r>
  <r>
    <x v="81"/>
    <n v="1003874"/>
    <x v="359"/>
    <x v="4"/>
    <n v="219.70880000000002"/>
    <x v="4795"/>
    <x v="359"/>
    <x v="5"/>
    <x v="1"/>
    <x v="16849"/>
    <n v="67.228804672366351"/>
  </r>
  <r>
    <x v="251"/>
    <n v="1003255"/>
    <x v="419"/>
    <x v="9"/>
    <n v="102.98240000000001"/>
    <x v="4796"/>
    <x v="419"/>
    <x v="10"/>
    <x v="3"/>
    <x v="16850"/>
    <n v="256.87690323783482"/>
  </r>
  <r>
    <x v="318"/>
    <n v="1006003"/>
    <x v="1729"/>
    <x v="7"/>
    <n v="29.804000000000002"/>
    <x v="4797"/>
    <x v="1729"/>
    <x v="6"/>
    <x v="2"/>
    <x v="16851"/>
    <n v="1133.1364917460744"/>
  </r>
  <r>
    <x v="307"/>
    <n v="1002016"/>
    <x v="888"/>
    <x v="1"/>
    <n v="228.84479999999999"/>
    <x v="4798"/>
    <x v="888"/>
    <x v="1"/>
    <x v="1"/>
    <x v="16852"/>
    <n v="60.630366082165764"/>
  </r>
  <r>
    <x v="265"/>
    <n v="1003752"/>
    <x v="298"/>
    <x v="7"/>
    <n v="236.64960000000002"/>
    <x v="4799"/>
    <x v="298"/>
    <x v="10"/>
    <x v="3"/>
    <x v="16853"/>
    <n v="55.349850580774252"/>
  </r>
  <r>
    <x v="3"/>
    <n v="1000471"/>
    <x v="2392"/>
    <x v="5"/>
    <n v="429.76665600000007"/>
    <x v="4800"/>
    <x v="2392"/>
    <x v="6"/>
    <x v="2"/>
    <x v="16854"/>
    <n v="-14.445837324336313"/>
  </r>
  <r>
    <x v="274"/>
    <n v="1006748"/>
    <x v="1296"/>
    <x v="1"/>
    <n v="125.21200000000002"/>
    <x v="4801"/>
    <x v="1296"/>
    <x v="8"/>
    <x v="3"/>
    <x v="16855"/>
    <n v="193.80775005590522"/>
  </r>
  <r>
    <x v="192"/>
    <n v="1008296"/>
    <x v="352"/>
    <x v="1"/>
    <n v="140.27600000000001"/>
    <x v="4801"/>
    <x v="352"/>
    <x v="10"/>
    <x v="3"/>
    <x v="16856"/>
    <n v="162.25623770281447"/>
  </r>
  <r>
    <x v="318"/>
    <n v="1015553"/>
    <x v="627"/>
    <x v="1"/>
    <n v="396.02400000000006"/>
    <x v="4801"/>
    <x v="627"/>
    <x v="3"/>
    <x v="0"/>
    <x v="16857"/>
    <n v="-7.1059935761468962"/>
  </r>
  <r>
    <x v="181"/>
    <n v="1003806"/>
    <x v="2530"/>
    <x v="5"/>
    <n v="11.478400000000001"/>
    <x v="4802"/>
    <x v="2530"/>
    <x v="11"/>
    <x v="3"/>
    <x v="16858"/>
    <n v="3105.3317535545025"/>
  </r>
  <r>
    <x v="75"/>
    <n v="1002474"/>
    <x v="2766"/>
    <x v="8"/>
    <n v="48.921600000000005"/>
    <x v="4802"/>
    <x v="2766"/>
    <x v="2"/>
    <x v="2"/>
    <x v="16859"/>
    <n v="652.06207482993193"/>
  </r>
  <r>
    <x v="22"/>
    <n v="1004286"/>
    <x v="2588"/>
    <x v="3"/>
    <n v="70.85120000000002"/>
    <x v="4803"/>
    <x v="2588"/>
    <x v="4"/>
    <x v="1"/>
    <x v="16860"/>
    <n v="419.33065353868369"/>
  </r>
  <r>
    <x v="269"/>
    <n v="1000631"/>
    <x v="846"/>
    <x v="5"/>
    <n v="298.09382400000004"/>
    <x v="4804"/>
    <x v="846"/>
    <x v="1"/>
    <x v="1"/>
    <x v="16861"/>
    <n v="23.443531121262012"/>
  </r>
  <r>
    <x v="338"/>
    <n v="1000583"/>
    <x v="1954"/>
    <x v="8"/>
    <n v="321.8592000000001"/>
    <x v="4805"/>
    <x v="1954"/>
    <x v="11"/>
    <x v="3"/>
    <x v="16862"/>
    <n v="14.364172159751815"/>
  </r>
  <r>
    <x v="170"/>
    <n v="1004306"/>
    <x v="1736"/>
    <x v="1"/>
    <n v="155.08800000000002"/>
    <x v="4806"/>
    <x v="1736"/>
    <x v="9"/>
    <x v="0"/>
    <x v="16863"/>
    <n v="137.39115856803878"/>
  </r>
  <r>
    <x v="247"/>
    <n v="1000838"/>
    <x v="646"/>
    <x v="6"/>
    <n v="508.55616000000009"/>
    <x v="4807"/>
    <x v="646"/>
    <x v="7"/>
    <x v="2"/>
    <x v="16864"/>
    <n v="-27.600434925417073"/>
  </r>
  <r>
    <x v="302"/>
    <n v="1003129"/>
    <x v="2757"/>
    <x v="3"/>
    <n v="207.58080000000001"/>
    <x v="4808"/>
    <x v="2757"/>
    <x v="2"/>
    <x v="2"/>
    <x v="16865"/>
    <n v="77.43008987343724"/>
  </r>
  <r>
    <x v="315"/>
    <n v="1004875"/>
    <x v="84"/>
    <x v="2"/>
    <n v="251.16160000000002"/>
    <x v="4808"/>
    <x v="84"/>
    <x v="8"/>
    <x v="3"/>
    <x v="16866"/>
    <n v="46.642958159209051"/>
  </r>
  <r>
    <x v="184"/>
    <n v="1007276"/>
    <x v="2666"/>
    <x v="1"/>
    <n v="124.968"/>
    <x v="4809"/>
    <x v="2666"/>
    <x v="1"/>
    <x v="1"/>
    <x v="16867"/>
    <n v="194.72571538313807"/>
  </r>
  <r>
    <x v="104"/>
    <n v="1002107"/>
    <x v="1735"/>
    <x v="0"/>
    <n v="158.7808"/>
    <x v="4810"/>
    <x v="1735"/>
    <x v="3"/>
    <x v="0"/>
    <x v="16868"/>
    <n v="131.98734355791132"/>
  </r>
  <r>
    <x v="51"/>
    <n v="1002709"/>
    <x v="1407"/>
    <x v="5"/>
    <n v="275.14879999999999"/>
    <x v="4811"/>
    <x v="1407"/>
    <x v="3"/>
    <x v="0"/>
    <x v="16869"/>
    <n v="33.873889328247138"/>
  </r>
  <r>
    <x v="274"/>
    <n v="1006136"/>
    <x v="1628"/>
    <x v="1"/>
    <n v="59.960000000000022"/>
    <x v="4812"/>
    <x v="1628"/>
    <x v="6"/>
    <x v="2"/>
    <x v="16870"/>
    <n v="514.44362908605717"/>
  </r>
  <r>
    <x v="306"/>
    <n v="1015164"/>
    <x v="96"/>
    <x v="1"/>
    <n v="294.60399999999998"/>
    <x v="4813"/>
    <x v="96"/>
    <x v="6"/>
    <x v="2"/>
    <x v="16871"/>
    <n v="25.116997732549457"/>
  </r>
  <r>
    <x v="213"/>
    <n v="1016355"/>
    <x v="2636"/>
    <x v="1"/>
    <n v="294.60399999999998"/>
    <x v="4813"/>
    <x v="2636"/>
    <x v="9"/>
    <x v="0"/>
    <x v="16871"/>
    <n v="25.116997732549457"/>
  </r>
  <r>
    <x v="222"/>
    <n v="1003147"/>
    <x v="1503"/>
    <x v="4"/>
    <n v="172.0608"/>
    <x v="4814"/>
    <x v="1503"/>
    <x v="0"/>
    <x v="0"/>
    <x v="16872"/>
    <n v="114.23380572448811"/>
  </r>
  <r>
    <x v="356"/>
    <n v="1004960"/>
    <x v="2086"/>
    <x v="0"/>
    <n v="235.22240000000002"/>
    <x v="4815"/>
    <x v="2086"/>
    <x v="5"/>
    <x v="1"/>
    <x v="16873"/>
    <n v="56.723509325642461"/>
  </r>
  <r>
    <x v="88"/>
    <n v="1004277"/>
    <x v="1199"/>
    <x v="2"/>
    <n v="270.91200000000003"/>
    <x v="4816"/>
    <x v="1199"/>
    <x v="11"/>
    <x v="3"/>
    <x v="16874"/>
    <n v="36.088471533191594"/>
  </r>
  <r>
    <x v="324"/>
    <n v="1001697"/>
    <x v="610"/>
    <x v="2"/>
    <n v="164.31040000000004"/>
    <x v="4817"/>
    <x v="610"/>
    <x v="6"/>
    <x v="2"/>
    <x v="16875"/>
    <n v="124.57767737160887"/>
  </r>
  <r>
    <x v="220"/>
    <n v="1001952"/>
    <x v="917"/>
    <x v="6"/>
    <n v="223.30879999999999"/>
    <x v="4817"/>
    <x v="917"/>
    <x v="4"/>
    <x v="1"/>
    <x v="16876"/>
    <n v="65.244038748137172"/>
  </r>
  <r>
    <x v="48"/>
    <n v="1004539"/>
    <x v="504"/>
    <x v="9"/>
    <n v="159.02080000000001"/>
    <x v="4818"/>
    <x v="504"/>
    <x v="11"/>
    <x v="3"/>
    <x v="16877"/>
    <n v="132.05316537207713"/>
  </r>
  <r>
    <x v="59"/>
    <n v="1002172"/>
    <x v="226"/>
    <x v="0"/>
    <n v="215.23200000000003"/>
    <x v="4819"/>
    <x v="226"/>
    <x v="1"/>
    <x v="1"/>
    <x v="16878"/>
    <n v="71.473015165031214"/>
  </r>
  <r>
    <x v="96"/>
    <n v="1004424"/>
    <x v="794"/>
    <x v="6"/>
    <n v="106.8288"/>
    <x v="4820"/>
    <x v="794"/>
    <x v="3"/>
    <x v="0"/>
    <x v="16879"/>
    <n v="245.5802180685358"/>
  </r>
  <r>
    <x v="240"/>
    <n v="1005091"/>
    <x v="802"/>
    <x v="8"/>
    <n v="188.19520000000003"/>
    <x v="4821"/>
    <x v="802"/>
    <x v="8"/>
    <x v="3"/>
    <x v="16880"/>
    <n v="96.170996922344472"/>
  </r>
  <r>
    <x v="305"/>
    <n v="1001163"/>
    <x v="10"/>
    <x v="6"/>
    <n v="196.87545600000001"/>
    <x v="4822"/>
    <x v="10"/>
    <x v="7"/>
    <x v="2"/>
    <x v="16881"/>
    <n v="87.523385342660504"/>
  </r>
  <r>
    <x v="4"/>
    <n v="1004486"/>
    <x v="2737"/>
    <x v="7"/>
    <n v="150.56640000000002"/>
    <x v="4823"/>
    <x v="2737"/>
    <x v="0"/>
    <x v="0"/>
    <x v="16882"/>
    <n v="145.21433732891268"/>
  </r>
  <r>
    <x v="172"/>
    <n v="1001999"/>
    <x v="1429"/>
    <x v="5"/>
    <n v="143.37920000000003"/>
    <x v="4824"/>
    <x v="1429"/>
    <x v="5"/>
    <x v="1"/>
    <x v="16883"/>
    <n v="157.55412221577467"/>
  </r>
  <r>
    <x v="34"/>
    <n v="1004586"/>
    <x v="2420"/>
    <x v="0"/>
    <n v="234.63679999999999"/>
    <x v="4825"/>
    <x v="2420"/>
    <x v="0"/>
    <x v="0"/>
    <x v="16884"/>
    <n v="57.396111777862679"/>
  </r>
  <r>
    <x v="310"/>
    <n v="1006208"/>
    <x v="630"/>
    <x v="2"/>
    <n v="9.5440000000000111"/>
    <x v="4826"/>
    <x v="630"/>
    <x v="11"/>
    <x v="3"/>
    <x v="16885"/>
    <n v="3769.6227996647062"/>
  </r>
  <r>
    <x v="185"/>
    <n v="1006615"/>
    <x v="881"/>
    <x v="1"/>
    <n v="109.18"/>
    <x v="4826"/>
    <x v="881"/>
    <x v="4"/>
    <x v="1"/>
    <x v="16886"/>
    <n v="238.2641509433962"/>
  </r>
  <r>
    <x v="288"/>
    <n v="1006019"/>
    <x v="34"/>
    <x v="9"/>
    <n v="124.968"/>
    <x v="4826"/>
    <x v="34"/>
    <x v="3"/>
    <x v="0"/>
    <x v="16887"/>
    <n v="195.52909544843479"/>
  </r>
  <r>
    <x v="92"/>
    <n v="1017840"/>
    <x v="2676"/>
    <x v="1"/>
    <n v="277.48400000000004"/>
    <x v="4826"/>
    <x v="2676"/>
    <x v="8"/>
    <x v="3"/>
    <x v="16888"/>
    <n v="33.094809070072486"/>
  </r>
  <r>
    <x v="123"/>
    <n v="1010468"/>
    <x v="578"/>
    <x v="1"/>
    <n v="344.92400000000004"/>
    <x v="4826"/>
    <x v="578"/>
    <x v="10"/>
    <x v="3"/>
    <x v="16889"/>
    <n v="7.0719346870614874"/>
  </r>
  <r>
    <x v="118"/>
    <n v="1002306"/>
    <x v="1500"/>
    <x v="8"/>
    <n v="324.99200000000013"/>
    <x v="4827"/>
    <x v="1500"/>
    <x v="8"/>
    <x v="3"/>
    <x v="16890"/>
    <n v="13.663597873178373"/>
  </r>
  <r>
    <x v="133"/>
    <n v="1001631"/>
    <x v="1510"/>
    <x v="2"/>
    <n v="350.24320000000012"/>
    <x v="4828"/>
    <x v="1510"/>
    <x v="9"/>
    <x v="0"/>
    <x v="16891"/>
    <n v="5.4777937159093906"/>
  </r>
  <r>
    <x v="103"/>
    <n v="1003923"/>
    <x v="888"/>
    <x v="5"/>
    <n v="122.83840000000004"/>
    <x v="4829"/>
    <x v="888"/>
    <x v="1"/>
    <x v="1"/>
    <x v="16892"/>
    <n v="200.91730273269584"/>
  </r>
  <r>
    <x v="71"/>
    <n v="1004251"/>
    <x v="608"/>
    <x v="9"/>
    <n v="72.239999999999995"/>
    <x v="4830"/>
    <x v="608"/>
    <x v="6"/>
    <x v="2"/>
    <x v="16893"/>
    <n v="411.70044296788495"/>
  </r>
  <r>
    <x v="274"/>
    <n v="1003843"/>
    <x v="1173"/>
    <x v="3"/>
    <n v="19.721600000000002"/>
    <x v="4831"/>
    <x v="1173"/>
    <x v="10"/>
    <x v="3"/>
    <x v="16894"/>
    <n v="1774.4320947590456"/>
  </r>
  <r>
    <x v="210"/>
    <n v="1005014"/>
    <x v="1607"/>
    <x v="5"/>
    <n v="148.23679999999999"/>
    <x v="4832"/>
    <x v="1607"/>
    <x v="6"/>
    <x v="2"/>
    <x v="16895"/>
    <n v="149.39421250323812"/>
  </r>
  <r>
    <x v="211"/>
    <n v="1000651"/>
    <x v="868"/>
    <x v="1"/>
    <n v="672.68217600000025"/>
    <x v="4833"/>
    <x v="868"/>
    <x v="11"/>
    <x v="3"/>
    <x v="16896"/>
    <n v="-45.040608776290824"/>
  </r>
  <r>
    <x v="18"/>
    <n v="1003139"/>
    <x v="874"/>
    <x v="8"/>
    <n v="198.7808"/>
    <x v="4834"/>
    <x v="874"/>
    <x v="1"/>
    <x v="1"/>
    <x v="16897"/>
    <n v="85.991202369645364"/>
  </r>
  <r>
    <x v="148"/>
    <n v="1000367"/>
    <x v="2752"/>
    <x v="2"/>
    <n v="169.93478400000004"/>
    <x v="4835"/>
    <x v="2752"/>
    <x v="1"/>
    <x v="1"/>
    <x v="16898"/>
    <n v="117.56934142453137"/>
  </r>
  <r>
    <x v="266"/>
    <n v="1002400"/>
    <x v="2418"/>
    <x v="9"/>
    <n v="73.756800000000013"/>
    <x v="4836"/>
    <x v="2418"/>
    <x v="11"/>
    <x v="3"/>
    <x v="16899"/>
    <n v="401.35363790186113"/>
  </r>
  <r>
    <x v="233"/>
    <n v="1002338"/>
    <x v="1550"/>
    <x v="9"/>
    <n v="277.61600000000004"/>
    <x v="4837"/>
    <x v="1550"/>
    <x v="1"/>
    <x v="1"/>
    <x v="16900"/>
    <n v="33.204858509595972"/>
  </r>
  <r>
    <x v="186"/>
    <n v="1005106"/>
    <x v="1509"/>
    <x v="7"/>
    <n v="191.9776"/>
    <x v="4838"/>
    <x v="1509"/>
    <x v="10"/>
    <x v="3"/>
    <x v="16901"/>
    <n v="92.639141233143874"/>
  </r>
  <r>
    <x v="138"/>
    <n v="1003230"/>
    <x v="2397"/>
    <x v="3"/>
    <n v="140.99200000000002"/>
    <x v="4839"/>
    <x v="2397"/>
    <x v="7"/>
    <x v="2"/>
    <x v="16902"/>
    <n v="162.34566500226964"/>
  </r>
  <r>
    <x v="9"/>
    <n v="1002867"/>
    <x v="106"/>
    <x v="5"/>
    <n v="246.12480000000002"/>
    <x v="4840"/>
    <x v="106"/>
    <x v="5"/>
    <x v="1"/>
    <x v="16903"/>
    <n v="50.305211014899761"/>
  </r>
  <r>
    <x v="163"/>
    <n v="1004349"/>
    <x v="1995"/>
    <x v="3"/>
    <n v="24.227200000000003"/>
    <x v="4841"/>
    <x v="1995"/>
    <x v="10"/>
    <x v="3"/>
    <x v="16904"/>
    <n v="1427.0836085061421"/>
  </r>
  <r>
    <x v="32"/>
    <n v="1011942"/>
    <x v="925"/>
    <x v="1"/>
    <n v="249.12400000000005"/>
    <x v="4842"/>
    <x v="925"/>
    <x v="10"/>
    <x v="3"/>
    <x v="16905"/>
    <n v="48.534031245484158"/>
  </r>
  <r>
    <x v="268"/>
    <n v="1010612"/>
    <x v="2079"/>
    <x v="1"/>
    <n v="414.35200000000009"/>
    <x v="4842"/>
    <x v="2079"/>
    <x v="7"/>
    <x v="2"/>
    <x v="16906"/>
    <n v="-10.695756265204476"/>
  </r>
  <r>
    <x v="313"/>
    <n v="1002424"/>
    <x v="2379"/>
    <x v="0"/>
    <n v="66.624000000000009"/>
    <x v="4843"/>
    <x v="2379"/>
    <x v="2"/>
    <x v="2"/>
    <x v="16907"/>
    <n v="455.43467819404418"/>
  </r>
  <r>
    <x v="143"/>
    <n v="1004364"/>
    <x v="2125"/>
    <x v="0"/>
    <n v="172.1568"/>
    <x v="4844"/>
    <x v="2125"/>
    <x v="2"/>
    <x v="2"/>
    <x v="16908"/>
    <n v="115.02049294596559"/>
  </r>
  <r>
    <x v="252"/>
    <n v="1002810"/>
    <x v="770"/>
    <x v="4"/>
    <n v="286.76416"/>
    <x v="4845"/>
    <x v="770"/>
    <x v="11"/>
    <x v="3"/>
    <x v="16909"/>
    <n v="29.098699084292839"/>
  </r>
  <r>
    <x v="273"/>
    <n v="1005848"/>
    <x v="982"/>
    <x v="5"/>
    <n v="159.30800000000002"/>
    <x v="4846"/>
    <x v="982"/>
    <x v="10"/>
    <x v="3"/>
    <x v="16910"/>
    <n v="132.38832952519644"/>
  </r>
  <r>
    <x v="83"/>
    <n v="1001479"/>
    <x v="1281"/>
    <x v="1"/>
    <n v="229.75545600000001"/>
    <x v="4847"/>
    <x v="1281"/>
    <x v="7"/>
    <x v="2"/>
    <x v="16911"/>
    <n v="61.136195172662212"/>
  </r>
  <r>
    <x v="72"/>
    <n v="1002588"/>
    <x v="410"/>
    <x v="4"/>
    <n v="189.13919999999999"/>
    <x v="4848"/>
    <x v="410"/>
    <x v="3"/>
    <x v="0"/>
    <x v="16912"/>
    <n v="95.750008459378094"/>
  </r>
  <r>
    <x v="174"/>
    <n v="1001377"/>
    <x v="2181"/>
    <x v="3"/>
    <n v="482.12294400000002"/>
    <x v="4849"/>
    <x v="2181"/>
    <x v="6"/>
    <x v="2"/>
    <x v="16913"/>
    <n v="-23.195092743812655"/>
  </r>
  <r>
    <x v="323"/>
    <n v="1001665"/>
    <x v="2533"/>
    <x v="7"/>
    <n v="148.46720000000002"/>
    <x v="4850"/>
    <x v="2533"/>
    <x v="10"/>
    <x v="3"/>
    <x v="16914"/>
    <n v="149.42257953271834"/>
  </r>
  <r>
    <x v="83"/>
    <n v="1001302"/>
    <x v="1396"/>
    <x v="4"/>
    <n v="127.40352000000003"/>
    <x v="4851"/>
    <x v="1396"/>
    <x v="3"/>
    <x v="0"/>
    <x v="16915"/>
    <n v="190.66951996302768"/>
  </r>
  <r>
    <x v="49"/>
    <n v="1002296"/>
    <x v="1773"/>
    <x v="4"/>
    <n v="191.69280000000003"/>
    <x v="4852"/>
    <x v="1773"/>
    <x v="3"/>
    <x v="0"/>
    <x v="16916"/>
    <n v="93.204752604166629"/>
  </r>
  <r>
    <x v="123"/>
    <n v="1003635"/>
    <x v="1087"/>
    <x v="9"/>
    <n v="191.15840000000003"/>
    <x v="4853"/>
    <x v="1087"/>
    <x v="7"/>
    <x v="2"/>
    <x v="16917"/>
    <n v="93.894487503557258"/>
  </r>
  <r>
    <x v="13"/>
    <n v="1011966"/>
    <x v="1378"/>
    <x v="1"/>
    <n v="428.70400000000006"/>
    <x v="4854"/>
    <x v="1378"/>
    <x v="7"/>
    <x v="2"/>
    <x v="16918"/>
    <n v="-13.518175710980074"/>
  </r>
  <r>
    <x v="54"/>
    <n v="1004785"/>
    <x v="1323"/>
    <x v="6"/>
    <n v="132.51840000000001"/>
    <x v="4855"/>
    <x v="1323"/>
    <x v="6"/>
    <x v="2"/>
    <x v="16919"/>
    <n v="179.8310272384816"/>
  </r>
  <r>
    <x v="131"/>
    <n v="1019853"/>
    <x v="1903"/>
    <x v="1"/>
    <n v="238.85168000000007"/>
    <x v="4856"/>
    <x v="1903"/>
    <x v="9"/>
    <x v="0"/>
    <x v="16920"/>
    <n v="55.25831528587112"/>
  </r>
  <r>
    <x v="272"/>
    <n v="1004548"/>
    <x v="915"/>
    <x v="9"/>
    <n v="132.44800000000001"/>
    <x v="4857"/>
    <x v="915"/>
    <x v="0"/>
    <x v="0"/>
    <x v="16921"/>
    <n v="180.15643875332208"/>
  </r>
  <r>
    <x v="185"/>
    <n v="1002388"/>
    <x v="1789"/>
    <x v="0"/>
    <n v="95.7376"/>
    <x v="4858"/>
    <x v="1789"/>
    <x v="5"/>
    <x v="1"/>
    <x v="16922"/>
    <n v="287.60904806471024"/>
  </r>
  <r>
    <x v="99"/>
    <n v="1005077"/>
    <x v="1427"/>
    <x v="0"/>
    <n v="164.16960000000003"/>
    <x v="4859"/>
    <x v="1427"/>
    <x v="7"/>
    <x v="2"/>
    <x v="16923"/>
    <n v="126.04867161764415"/>
  </r>
  <r>
    <x v="55"/>
    <n v="1006190"/>
    <x v="1315"/>
    <x v="3"/>
    <n v="65.104000000000013"/>
    <x v="5"/>
    <x v="1315"/>
    <x v="8"/>
    <x v="3"/>
    <x v="16924"/>
    <n v="470.02580486606035"/>
  </r>
  <r>
    <x v="45"/>
    <n v="1006088"/>
    <x v="889"/>
    <x v="1"/>
    <n v="76.816000000000017"/>
    <x v="5"/>
    <x v="889"/>
    <x v="11"/>
    <x v="3"/>
    <x v="16925"/>
    <n v="383.11497604665681"/>
  </r>
  <r>
    <x v="58"/>
    <n v="1001793"/>
    <x v="2847"/>
    <x v="1"/>
    <n v="143.328"/>
    <x v="4860"/>
    <x v="2847"/>
    <x v="7"/>
    <x v="2"/>
    <x v="16926"/>
    <n v="158.92609957579822"/>
  </r>
  <r>
    <x v="326"/>
    <n v="1005203"/>
    <x v="707"/>
    <x v="9"/>
    <n v="16.883199999999999"/>
    <x v="4861"/>
    <x v="707"/>
    <x v="8"/>
    <x v="3"/>
    <x v="16927"/>
    <n v="2098.1543783169068"/>
  </r>
  <r>
    <x v="153"/>
    <n v="1002571"/>
    <x v="1252"/>
    <x v="8"/>
    <n v="175.48160000000001"/>
    <x v="4862"/>
    <x v="1252"/>
    <x v="3"/>
    <x v="0"/>
    <x v="16928"/>
    <n v="111.51847259199823"/>
  </r>
  <r>
    <x v="57"/>
    <n v="1003873"/>
    <x v="616"/>
    <x v="5"/>
    <n v="138.18879999999999"/>
    <x v="4863"/>
    <x v="616"/>
    <x v="5"/>
    <x v="1"/>
    <x v="16929"/>
    <n v="168.61192802889965"/>
  </r>
  <r>
    <x v="317"/>
    <n v="1001553"/>
    <x v="1039"/>
    <x v="9"/>
    <n v="109.68768000000003"/>
    <x v="4864"/>
    <x v="1039"/>
    <x v="2"/>
    <x v="2"/>
    <x v="16930"/>
    <n v="238.45040755716585"/>
  </r>
  <r>
    <x v="302"/>
    <n v="1004026"/>
    <x v="1650"/>
    <x v="7"/>
    <n v="143.05280000000002"/>
    <x v="4865"/>
    <x v="1650"/>
    <x v="0"/>
    <x v="0"/>
    <x v="16931"/>
    <n v="159.51508813528989"/>
  </r>
  <r>
    <x v="207"/>
    <n v="1001782"/>
    <x v="1629"/>
    <x v="0"/>
    <n v="198.06720000000001"/>
    <x v="4866"/>
    <x v="1629"/>
    <x v="10"/>
    <x v="3"/>
    <x v="16932"/>
    <n v="87.483036060488601"/>
  </r>
  <r>
    <x v="335"/>
    <n v="1000824"/>
    <x v="1035"/>
    <x v="1"/>
    <n v="478.12492800000001"/>
    <x v="4867"/>
    <x v="1035"/>
    <x v="9"/>
    <x v="0"/>
    <x v="16933"/>
    <n v="-22.332559912040381"/>
  </r>
  <r>
    <x v="308"/>
    <n v="1002755"/>
    <x v="953"/>
    <x v="6"/>
    <n v="237.58400000000003"/>
    <x v="4868"/>
    <x v="953"/>
    <x v="9"/>
    <x v="0"/>
    <x v="16934"/>
    <n v="56.301602801535431"/>
  </r>
  <r>
    <x v="102"/>
    <n v="1001841"/>
    <x v="1121"/>
    <x v="5"/>
    <n v="205.40160000000003"/>
    <x v="4869"/>
    <x v="1121"/>
    <x v="2"/>
    <x v="2"/>
    <x v="16935"/>
    <n v="80.804667539103903"/>
  </r>
  <r>
    <x v="225"/>
    <n v="1014296"/>
    <x v="1578"/>
    <x v="1"/>
    <n v="393.60000000000008"/>
    <x v="4870"/>
    <x v="1578"/>
    <x v="6"/>
    <x v="2"/>
    <x v="16936"/>
    <n v="-5.6229268292682946"/>
  </r>
  <r>
    <x v="330"/>
    <n v="1011795"/>
    <x v="461"/>
    <x v="1"/>
    <n v="409.33600000000007"/>
    <x v="4870"/>
    <x v="461"/>
    <x v="3"/>
    <x v="0"/>
    <x v="16937"/>
    <n v="-9.2510407098325071"/>
  </r>
  <r>
    <x v="35"/>
    <n v="1015815"/>
    <x v="1968"/>
    <x v="1"/>
    <n v="454.29600000000011"/>
    <x v="4870"/>
    <x v="1968"/>
    <x v="4"/>
    <x v="1"/>
    <x v="16938"/>
    <n v="-18.232130593269591"/>
  </r>
  <r>
    <x v="50"/>
    <n v="1000078"/>
    <x v="128"/>
    <x v="5"/>
    <n v="128.37619200000003"/>
    <x v="4871"/>
    <x v="128"/>
    <x v="3"/>
    <x v="0"/>
    <x v="16939"/>
    <n v="189.39458680936727"/>
  </r>
  <r>
    <x v="51"/>
    <n v="1001072"/>
    <x v="1240"/>
    <x v="6"/>
    <n v="138.53241599999998"/>
    <x v="4872"/>
    <x v="1240"/>
    <x v="7"/>
    <x v="2"/>
    <x v="16940"/>
    <n v="168.18664593274693"/>
  </r>
  <r>
    <x v="188"/>
    <n v="1001825"/>
    <x v="2049"/>
    <x v="2"/>
    <n v="33.068800000000003"/>
    <x v="4873"/>
    <x v="2049"/>
    <x v="0"/>
    <x v="0"/>
    <x v="16941"/>
    <n v="1023.5300948325914"/>
  </r>
  <r>
    <x v="182"/>
    <n v="1005015"/>
    <x v="2698"/>
    <x v="2"/>
    <n v="36.48960000000001"/>
    <x v="4874"/>
    <x v="2698"/>
    <x v="5"/>
    <x v="1"/>
    <x v="16942"/>
    <n v="918.93471016399178"/>
  </r>
  <r>
    <x v="269"/>
    <n v="1004799"/>
    <x v="2354"/>
    <x v="6"/>
    <n v="241.48800000000003"/>
    <x v="4875"/>
    <x v="2354"/>
    <x v="11"/>
    <x v="3"/>
    <x v="16943"/>
    <n v="53.981481481481495"/>
  </r>
  <r>
    <x v="200"/>
    <n v="1004344"/>
    <x v="851"/>
    <x v="5"/>
    <n v="267.64480000000003"/>
    <x v="4876"/>
    <x v="851"/>
    <x v="3"/>
    <x v="0"/>
    <x v="16944"/>
    <n v="38.942658329248289"/>
  </r>
  <r>
    <x v="198"/>
    <n v="1005620"/>
    <x v="351"/>
    <x v="4"/>
    <n v="17.632000000000005"/>
    <x v="4877"/>
    <x v="351"/>
    <x v="6"/>
    <x v="2"/>
    <x v="16945"/>
    <n v="2009.8343920145187"/>
  </r>
  <r>
    <x v="27"/>
    <n v="1005873"/>
    <x v="1701"/>
    <x v="6"/>
    <n v="121.72800000000001"/>
    <x v="4877"/>
    <x v="1701"/>
    <x v="9"/>
    <x v="0"/>
    <x v="16946"/>
    <n v="205.60429810725554"/>
  </r>
  <r>
    <x v="336"/>
    <n v="1002875"/>
    <x v="275"/>
    <x v="4"/>
    <n v="173.85920000000002"/>
    <x v="4878"/>
    <x v="275"/>
    <x v="0"/>
    <x v="0"/>
    <x v="16947"/>
    <n v="113.9708453737277"/>
  </r>
  <r>
    <x v="24"/>
    <n v="1004585"/>
    <x v="1394"/>
    <x v="6"/>
    <n v="187.08160000000001"/>
    <x v="4879"/>
    <x v="1394"/>
    <x v="4"/>
    <x v="1"/>
    <x v="16948"/>
    <n v="98.892461898978866"/>
  </r>
  <r>
    <x v="154"/>
    <n v="1004860"/>
    <x v="2213"/>
    <x v="0"/>
    <n v="102.35840000000002"/>
    <x v="4880"/>
    <x v="2213"/>
    <x v="8"/>
    <x v="3"/>
    <x v="16949"/>
    <n v="263.53323225060183"/>
  </r>
  <r>
    <x v="104"/>
    <n v="1002937"/>
    <x v="971"/>
    <x v="8"/>
    <n v="227.65440000000004"/>
    <x v="4881"/>
    <x v="971"/>
    <x v="7"/>
    <x v="2"/>
    <x v="16950"/>
    <n v="63.482190548480503"/>
  </r>
  <r>
    <x v="128"/>
    <n v="1013250"/>
    <x v="1576"/>
    <x v="1"/>
    <n v="351.75199999999995"/>
    <x v="4882"/>
    <x v="1576"/>
    <x v="7"/>
    <x v="2"/>
    <x v="16951"/>
    <n v="5.8090017967204082"/>
  </r>
  <r>
    <x v="64"/>
    <n v="1009399"/>
    <x v="745"/>
    <x v="1"/>
    <n v="439.42399999999998"/>
    <x v="4883"/>
    <x v="745"/>
    <x v="7"/>
    <x v="2"/>
    <x v="16952"/>
    <n v="-15.301558403728519"/>
  </r>
  <r>
    <x v="73"/>
    <n v="1002649"/>
    <x v="1942"/>
    <x v="5"/>
    <n v="199.64480000000003"/>
    <x v="4884"/>
    <x v="1942"/>
    <x v="8"/>
    <x v="3"/>
    <x v="16953"/>
    <n v="86.496417637724605"/>
  </r>
  <r>
    <x v="67"/>
    <n v="1004888"/>
    <x v="290"/>
    <x v="9"/>
    <n v="84.908799999999999"/>
    <x v="4885"/>
    <x v="290"/>
    <x v="1"/>
    <x v="1"/>
    <x v="16954"/>
    <n v="338.54300143212487"/>
  </r>
  <r>
    <x v="46"/>
    <n v="1001896"/>
    <x v="1663"/>
    <x v="1"/>
    <n v="159.18720000000002"/>
    <x v="4886"/>
    <x v="1663"/>
    <x v="9"/>
    <x v="0"/>
    <x v="16955"/>
    <n v="133.97961645157403"/>
  </r>
  <r>
    <x v="12"/>
    <n v="1003281"/>
    <x v="2601"/>
    <x v="1"/>
    <n v="351.68640000000005"/>
    <x v="4887"/>
    <x v="2601"/>
    <x v="3"/>
    <x v="0"/>
    <x v="16956"/>
    <n v="5.9217530163236392"/>
  </r>
  <r>
    <x v="227"/>
    <n v="1001718"/>
    <x v="404"/>
    <x v="8"/>
    <n v="34.832000000000008"/>
    <x v="4888"/>
    <x v="404"/>
    <x v="0"/>
    <x v="0"/>
    <x v="16957"/>
    <n v="969.84565916398719"/>
  </r>
  <r>
    <x v="160"/>
    <n v="1001600"/>
    <x v="2176"/>
    <x v="1"/>
    <n v="99.9328"/>
    <x v="4889"/>
    <x v="2176"/>
    <x v="1"/>
    <x v="1"/>
    <x v="16958"/>
    <n v="273.04409363091997"/>
  </r>
  <r>
    <x v="336"/>
    <n v="1002956"/>
    <x v="732"/>
    <x v="8"/>
    <n v="232.00960000000006"/>
    <x v="4890"/>
    <x v="732"/>
    <x v="1"/>
    <x v="1"/>
    <x v="16959"/>
    <n v="60.718177178875308"/>
  </r>
  <r>
    <x v="18"/>
    <n v="1003114"/>
    <x v="1036"/>
    <x v="5"/>
    <n v="396.04480000000007"/>
    <x v="4891"/>
    <x v="1036"/>
    <x v="4"/>
    <x v="1"/>
    <x v="16960"/>
    <n v="-5.8460053004104608"/>
  </r>
  <r>
    <x v="332"/>
    <n v="1008793"/>
    <x v="3"/>
    <x v="1"/>
    <n v="55.076000000000022"/>
    <x v="4892"/>
    <x v="3"/>
    <x v="3"/>
    <x v="0"/>
    <x v="16961"/>
    <n v="577.0687776890112"/>
  </r>
  <r>
    <x v="72"/>
    <n v="1012237"/>
    <x v="1250"/>
    <x v="1"/>
    <n v="294.16800000000001"/>
    <x v="4893"/>
    <x v="1250"/>
    <x v="4"/>
    <x v="1"/>
    <x v="16962"/>
    <n v="26.765113812515295"/>
  </r>
  <r>
    <x v="183"/>
    <n v="1010403"/>
    <x v="1761"/>
    <x v="1"/>
    <n v="305.40800000000002"/>
    <x v="4893"/>
    <x v="1761"/>
    <x v="1"/>
    <x v="1"/>
    <x v="16963"/>
    <n v="22.0997485331098"/>
  </r>
  <r>
    <x v="249"/>
    <n v="1010731"/>
    <x v="701"/>
    <x v="1"/>
    <n v="308.78000000000003"/>
    <x v="4893"/>
    <x v="701"/>
    <x v="1"/>
    <x v="1"/>
    <x v="16964"/>
    <n v="20.766370878942926"/>
  </r>
  <r>
    <x v="223"/>
    <n v="1011785"/>
    <x v="732"/>
    <x v="1"/>
    <n v="285.17600000000004"/>
    <x v="4894"/>
    <x v="732"/>
    <x v="1"/>
    <x v="1"/>
    <x v="16965"/>
    <n v="30.762195977221086"/>
  </r>
  <r>
    <x v="60"/>
    <n v="1019168"/>
    <x v="1774"/>
    <x v="1"/>
    <n v="323.39200000000005"/>
    <x v="4894"/>
    <x v="1774"/>
    <x v="9"/>
    <x v="0"/>
    <x v="16966"/>
    <n v="15.309716999802097"/>
  </r>
  <r>
    <x v="253"/>
    <n v="1000745"/>
    <x v="961"/>
    <x v="5"/>
    <n v="365.43398400000007"/>
    <x v="4895"/>
    <x v="961"/>
    <x v="5"/>
    <x v="1"/>
    <x v="16967"/>
    <n v="2.088790953826543"/>
  </r>
  <r>
    <x v="226"/>
    <n v="1003790"/>
    <x v="1269"/>
    <x v="7"/>
    <n v="194.66560000000001"/>
    <x v="4896"/>
    <x v="1269"/>
    <x v="11"/>
    <x v="3"/>
    <x v="16968"/>
    <n v="91.664680354412894"/>
  </r>
  <r>
    <x v="66"/>
    <n v="1005323"/>
    <x v="2341"/>
    <x v="7"/>
    <n v="232.21439999999998"/>
    <x v="4897"/>
    <x v="2341"/>
    <x v="11"/>
    <x v="3"/>
    <x v="16969"/>
    <n v="60.753338294266023"/>
  </r>
  <r>
    <x v="56"/>
    <n v="1004145"/>
    <x v="1182"/>
    <x v="8"/>
    <n v="235.96800000000005"/>
    <x v="4898"/>
    <x v="1182"/>
    <x v="5"/>
    <x v="1"/>
    <x v="16970"/>
    <n v="58.282139951179822"/>
  </r>
  <r>
    <x v="204"/>
    <n v="1005199"/>
    <x v="2320"/>
    <x v="6"/>
    <n v="164.64640000000003"/>
    <x v="4899"/>
    <x v="2320"/>
    <x v="10"/>
    <x v="3"/>
    <x v="16971"/>
    <n v="126.88160810075411"/>
  </r>
  <r>
    <x v="35"/>
    <n v="1004466"/>
    <x v="2209"/>
    <x v="4"/>
    <n v="236.41280000000003"/>
    <x v="4899"/>
    <x v="2209"/>
    <x v="8"/>
    <x v="3"/>
    <x v="16972"/>
    <n v="58.008534224881238"/>
  </r>
  <r>
    <x v="235"/>
    <n v="1009254"/>
    <x v="1461"/>
    <x v="1"/>
    <n v="16.168000000000006"/>
    <x v="4900"/>
    <x v="1461"/>
    <x v="2"/>
    <x v="2"/>
    <x v="16973"/>
    <n v="2210.8579910935173"/>
  </r>
  <r>
    <x v="259"/>
    <n v="1006908"/>
    <x v="2308"/>
    <x v="1"/>
    <n v="140.08000000000001"/>
    <x v="4900"/>
    <x v="2308"/>
    <x v="2"/>
    <x v="2"/>
    <x v="16974"/>
    <n v="166.71867504283267"/>
  </r>
  <r>
    <x v="181"/>
    <n v="1015088"/>
    <x v="60"/>
    <x v="1"/>
    <n v="313.01600000000008"/>
    <x v="4901"/>
    <x v="60"/>
    <x v="4"/>
    <x v="1"/>
    <x v="16975"/>
    <n v="19.361157257137013"/>
  </r>
  <r>
    <x v="141"/>
    <n v="1005245"/>
    <x v="1"/>
    <x v="5"/>
    <n v="182.53120000000004"/>
    <x v="4902"/>
    <x v="1"/>
    <x v="1"/>
    <x v="1"/>
    <x v="16976"/>
    <n v="104.69968969688466"/>
  </r>
  <r>
    <x v="2"/>
    <n v="1004471"/>
    <x v="1432"/>
    <x v="9"/>
    <n v="189.75360000000003"/>
    <x v="4903"/>
    <x v="1432"/>
    <x v="7"/>
    <x v="2"/>
    <x v="16977"/>
    <n v="96.930334918547018"/>
  </r>
  <r>
    <x v="304"/>
    <n v="1005744"/>
    <x v="1481"/>
    <x v="9"/>
    <n v="88.964000000000013"/>
    <x v="4904"/>
    <x v="1481"/>
    <x v="3"/>
    <x v="0"/>
    <x v="16978"/>
    <n v="320.1686075266399"/>
  </r>
  <r>
    <x v="252"/>
    <n v="1005525"/>
    <x v="522"/>
    <x v="5"/>
    <n v="193.84400000000002"/>
    <x v="4904"/>
    <x v="522"/>
    <x v="7"/>
    <x v="2"/>
    <x v="16979"/>
    <n v="92.834856895235305"/>
  </r>
  <r>
    <x v="355"/>
    <n v="1005902"/>
    <x v="15"/>
    <x v="9"/>
    <n v="199.78400000000002"/>
    <x v="4904"/>
    <x v="15"/>
    <x v="7"/>
    <x v="2"/>
    <x v="16980"/>
    <n v="87.101469587154085"/>
  </r>
  <r>
    <x v="304"/>
    <n v="1000759"/>
    <x v="979"/>
    <x v="2"/>
    <n v="236.87193600000001"/>
    <x v="4905"/>
    <x v="979"/>
    <x v="11"/>
    <x v="3"/>
    <x v="16981"/>
    <n v="57.82510934516111"/>
  </r>
  <r>
    <x v="169"/>
    <n v="1001941"/>
    <x v="1168"/>
    <x v="6"/>
    <n v="277.27360000000004"/>
    <x v="4906"/>
    <x v="1168"/>
    <x v="4"/>
    <x v="1"/>
    <x v="16982"/>
    <n v="34.856546025297739"/>
  </r>
  <r>
    <x v="116"/>
    <n v="1005022"/>
    <x v="1900"/>
    <x v="3"/>
    <n v="181.66080000000002"/>
    <x v="4907"/>
    <x v="1900"/>
    <x v="7"/>
    <x v="2"/>
    <x v="16983"/>
    <n v="105.86367559759734"/>
  </r>
  <r>
    <x v="34"/>
    <n v="1002469"/>
    <x v="2679"/>
    <x v="6"/>
    <n v="29.939200000000007"/>
    <x v="4908"/>
    <x v="2679"/>
    <x v="3"/>
    <x v="0"/>
    <x v="16984"/>
    <n v="1149.1275651988024"/>
  </r>
  <r>
    <x v="335"/>
    <n v="1012994"/>
    <x v="26"/>
    <x v="1"/>
    <n v="467.52240000000012"/>
    <x v="4909"/>
    <x v="26"/>
    <x v="0"/>
    <x v="0"/>
    <x v="16985"/>
    <n v="-19.993182786536007"/>
  </r>
  <r>
    <x v="118"/>
    <n v="1002111"/>
    <x v="1305"/>
    <x v="0"/>
    <n v="117.60960000000003"/>
    <x v="4910"/>
    <x v="1305"/>
    <x v="4"/>
    <x v="1"/>
    <x v="16986"/>
    <n v="218.16804070416015"/>
  </r>
  <r>
    <x v="117"/>
    <n v="1013246"/>
    <x v="1231"/>
    <x v="1"/>
    <n v="280.16000000000003"/>
    <x v="4911"/>
    <x v="1231"/>
    <x v="7"/>
    <x v="2"/>
    <x v="16987"/>
    <n v="33.61530553969159"/>
  </r>
  <r>
    <x v="168"/>
    <n v="1009989"/>
    <x v="1792"/>
    <x v="1"/>
    <n v="303.76400000000001"/>
    <x v="4911"/>
    <x v="1792"/>
    <x v="1"/>
    <x v="1"/>
    <x v="16988"/>
    <n v="23.232720138001859"/>
  </r>
  <r>
    <x v="18"/>
    <n v="1015889"/>
    <x v="1384"/>
    <x v="1"/>
    <n v="343.10400000000004"/>
    <x v="4911"/>
    <x v="1384"/>
    <x v="6"/>
    <x v="2"/>
    <x v="16989"/>
    <n v="9.102965864577488"/>
  </r>
  <r>
    <x v="17"/>
    <n v="1013567"/>
    <x v="1356"/>
    <x v="1"/>
    <n v="357.71600000000001"/>
    <x v="4911"/>
    <x v="1356"/>
    <x v="4"/>
    <x v="1"/>
    <x v="16990"/>
    <n v="4.6463227812007233"/>
  </r>
  <r>
    <x v="159"/>
    <n v="1005244"/>
    <x v="92"/>
    <x v="4"/>
    <n v="196.43840000000003"/>
    <x v="4912"/>
    <x v="92"/>
    <x v="9"/>
    <x v="0"/>
    <x v="16991"/>
    <n v="90.673513936175397"/>
  </r>
  <r>
    <x v="39"/>
    <n v="1004001"/>
    <x v="1195"/>
    <x v="4"/>
    <n v="261.97760000000005"/>
    <x v="4913"/>
    <x v="1195"/>
    <x v="0"/>
    <x v="0"/>
    <x v="16992"/>
    <n v="42.988408169248046"/>
  </r>
  <r>
    <x v="22"/>
    <n v="1004464"/>
    <x v="336"/>
    <x v="4"/>
    <n v="357.40480000000002"/>
    <x v="4914"/>
    <x v="336"/>
    <x v="11"/>
    <x v="3"/>
    <x v="16993"/>
    <n v="4.8133656850719513"/>
  </r>
  <r>
    <x v="23"/>
    <n v="1003117"/>
    <x v="2743"/>
    <x v="4"/>
    <n v="192.70720000000003"/>
    <x v="4915"/>
    <x v="2743"/>
    <x v="6"/>
    <x v="2"/>
    <x v="16994"/>
    <n v="94.40311519237477"/>
  </r>
  <r>
    <x v="321"/>
    <n v="1000959"/>
    <x v="2234"/>
    <x v="5"/>
    <n v="592.69440000000009"/>
    <x v="4916"/>
    <x v="2234"/>
    <x v="1"/>
    <x v="1"/>
    <x v="16995"/>
    <n v="-36.787392086039617"/>
  </r>
  <r>
    <x v="161"/>
    <n v="1002491"/>
    <x v="2243"/>
    <x v="3"/>
    <n v="158.23680000000002"/>
    <x v="4917"/>
    <x v="2243"/>
    <x v="1"/>
    <x v="1"/>
    <x v="16996"/>
    <n v="136.78815547331592"/>
  </r>
  <r>
    <x v="283"/>
    <n v="1006091"/>
    <x v="1899"/>
    <x v="1"/>
    <n v="54.980000000000018"/>
    <x v="4918"/>
    <x v="1899"/>
    <x v="9"/>
    <x v="0"/>
    <x v="16997"/>
    <n v="581.51182248090197"/>
  </r>
  <r>
    <x v="269"/>
    <n v="1001728"/>
    <x v="1607"/>
    <x v="6"/>
    <n v="207.71199999999999"/>
    <x v="4919"/>
    <x v="1607"/>
    <x v="6"/>
    <x v="2"/>
    <x v="16998"/>
    <n v="80.399784316746292"/>
  </r>
  <r>
    <x v="337"/>
    <n v="1000072"/>
    <x v="117"/>
    <x v="0"/>
    <n v="387.47520000000009"/>
    <x v="4920"/>
    <x v="117"/>
    <x v="11"/>
    <x v="3"/>
    <x v="16999"/>
    <n v="-3.2887542738219104"/>
  </r>
  <r>
    <x v="244"/>
    <n v="1002853"/>
    <x v="804"/>
    <x v="8"/>
    <n v="254.96960000000001"/>
    <x v="4921"/>
    <x v="804"/>
    <x v="11"/>
    <x v="3"/>
    <x v="17000"/>
    <n v="47.030704836968809"/>
  </r>
  <r>
    <x v="293"/>
    <n v="1000451"/>
    <x v="636"/>
    <x v="7"/>
    <n v="160.88678400000001"/>
    <x v="4922"/>
    <x v="636"/>
    <x v="5"/>
    <x v="1"/>
    <x v="17001"/>
    <n v="133.03291835331862"/>
  </r>
  <r>
    <x v="44"/>
    <n v="1004857"/>
    <x v="2225"/>
    <x v="5"/>
    <n v="155.17760000000001"/>
    <x v="4923"/>
    <x v="2225"/>
    <x v="3"/>
    <x v="0"/>
    <x v="17002"/>
    <n v="141.6640030519869"/>
  </r>
  <r>
    <x v="228"/>
    <n v="1004308"/>
    <x v="1088"/>
    <x v="3"/>
    <n v="69.446400000000011"/>
    <x v="4924"/>
    <x v="1088"/>
    <x v="3"/>
    <x v="0"/>
    <x v="17003"/>
    <n v="440.04930421159349"/>
  </r>
  <r>
    <x v="159"/>
    <n v="1015820"/>
    <x v="1793"/>
    <x v="1"/>
    <n v="323.73600000000005"/>
    <x v="4925"/>
    <x v="1793"/>
    <x v="2"/>
    <x v="2"/>
    <x v="17004"/>
    <n v="15.85173104010676"/>
  </r>
  <r>
    <x v="264"/>
    <n v="1013189"/>
    <x v="1348"/>
    <x v="1"/>
    <n v="429.39200000000005"/>
    <x v="4925"/>
    <x v="1348"/>
    <x v="2"/>
    <x v="2"/>
    <x v="17005"/>
    <n v="-12.654693147520209"/>
  </r>
  <r>
    <x v="163"/>
    <n v="1004502"/>
    <x v="1086"/>
    <x v="3"/>
    <n v="354.29120000000012"/>
    <x v="4926"/>
    <x v="1086"/>
    <x v="11"/>
    <x v="3"/>
    <x v="17006"/>
    <n v="5.8886023700277992"/>
  </r>
  <r>
    <x v="235"/>
    <n v="1005252"/>
    <x v="296"/>
    <x v="9"/>
    <n v="139.11360000000002"/>
    <x v="4927"/>
    <x v="296"/>
    <x v="8"/>
    <x v="3"/>
    <x v="17007"/>
    <n v="169.71942355024962"/>
  </r>
  <r>
    <x v="119"/>
    <n v="1002793"/>
    <x v="1804"/>
    <x v="9"/>
    <n v="105.10720000000002"/>
    <x v="4928"/>
    <x v="1804"/>
    <x v="5"/>
    <x v="1"/>
    <x v="17008"/>
    <n v="257.21206539609074"/>
  </r>
  <r>
    <x v="208"/>
    <n v="1005052"/>
    <x v="1460"/>
    <x v="5"/>
    <n v="254.45760000000001"/>
    <x v="4929"/>
    <x v="1460"/>
    <x v="8"/>
    <x v="3"/>
    <x v="17009"/>
    <n v="47.569732639150885"/>
  </r>
  <r>
    <x v="206"/>
    <n v="1006165"/>
    <x v="1504"/>
    <x v="5"/>
    <n v="28.268000000000015"/>
    <x v="4930"/>
    <x v="1504"/>
    <x v="9"/>
    <x v="0"/>
    <x v="17010"/>
    <n v="1228.6811942832878"/>
  </r>
  <r>
    <x v="305"/>
    <n v="1006170"/>
    <x v="912"/>
    <x v="0"/>
    <n v="205.95600000000002"/>
    <x v="4930"/>
    <x v="912"/>
    <x v="2"/>
    <x v="2"/>
    <x v="17011"/>
    <n v="82.364971158888295"/>
  </r>
  <r>
    <x v="348"/>
    <n v="1003509"/>
    <x v="457"/>
    <x v="3"/>
    <n v="102.59520000000003"/>
    <x v="4931"/>
    <x v="457"/>
    <x v="1"/>
    <x v="1"/>
    <x v="17012"/>
    <n v="266.14071613486783"/>
  </r>
  <r>
    <x v="60"/>
    <n v="1002489"/>
    <x v="1964"/>
    <x v="7"/>
    <n v="188.28160000000003"/>
    <x v="4932"/>
    <x v="1964"/>
    <x v="8"/>
    <x v="3"/>
    <x v="17013"/>
    <n v="99.527728678745021"/>
  </r>
  <r>
    <x v="36"/>
    <n v="1012964"/>
    <x v="1842"/>
    <x v="1"/>
    <n v="394.28800000000012"/>
    <x v="4933"/>
    <x v="1842"/>
    <x v="4"/>
    <x v="1"/>
    <x v="17014"/>
    <n v="-4.6963437893113733"/>
  </r>
  <r>
    <x v="274"/>
    <n v="1004731"/>
    <x v="2128"/>
    <x v="2"/>
    <n v="19.043199999999999"/>
    <x v="4934"/>
    <x v="2128"/>
    <x v="5"/>
    <x v="1"/>
    <x v="17015"/>
    <n v="1873.6199798353218"/>
  </r>
  <r>
    <x v="17"/>
    <n v="1004612"/>
    <x v="1405"/>
    <x v="5"/>
    <n v="106.11200000000002"/>
    <x v="4935"/>
    <x v="1405"/>
    <x v="9"/>
    <x v="0"/>
    <x v="17016"/>
    <n v="254.25098009650173"/>
  </r>
  <r>
    <x v="295"/>
    <n v="1005096"/>
    <x v="826"/>
    <x v="6"/>
    <n v="127.45600000000002"/>
    <x v="4936"/>
    <x v="826"/>
    <x v="3"/>
    <x v="0"/>
    <x v="17017"/>
    <n v="194.94790359025856"/>
  </r>
  <r>
    <x v="360"/>
    <n v="1002497"/>
    <x v="1650"/>
    <x v="5"/>
    <n v="163.06880000000001"/>
    <x v="4937"/>
    <x v="1650"/>
    <x v="0"/>
    <x v="0"/>
    <x v="17018"/>
    <n v="130.62314802095807"/>
  </r>
  <r>
    <x v="42"/>
    <n v="1001206"/>
    <x v="1310"/>
    <x v="4"/>
    <n v="335.00352000000009"/>
    <x v="4938"/>
    <x v="1310"/>
    <x v="1"/>
    <x v="1"/>
    <x v="17019"/>
    <n v="12.264181582330817"/>
  </r>
  <r>
    <x v="220"/>
    <n v="1003218"/>
    <x v="2583"/>
    <x v="9"/>
    <n v="220.6336"/>
    <x v="4939"/>
    <x v="2583"/>
    <x v="0"/>
    <x v="0"/>
    <x v="17020"/>
    <n v="70.482646342170924"/>
  </r>
  <r>
    <x v="349"/>
    <n v="1002251"/>
    <x v="1956"/>
    <x v="4"/>
    <n v="74.092800000000011"/>
    <x v="4940"/>
    <x v="1956"/>
    <x v="6"/>
    <x v="2"/>
    <x v="17021"/>
    <n v="407.79670899196685"/>
  </r>
  <r>
    <x v="97"/>
    <n v="1001426"/>
    <x v="2535"/>
    <x v="4"/>
    <n v="625.79270400000007"/>
    <x v="4941"/>
    <x v="2535"/>
    <x v="9"/>
    <x v="0"/>
    <x v="17022"/>
    <n v="-39.874735260575996"/>
  </r>
  <r>
    <x v="195"/>
    <n v="1001571"/>
    <x v="1958"/>
    <x v="3"/>
    <n v="173.02080000000001"/>
    <x v="4942"/>
    <x v="1958"/>
    <x v="4"/>
    <x v="1"/>
    <x v="17023"/>
    <n v="117.51780132793286"/>
  </r>
  <r>
    <x v="90"/>
    <n v="1004079"/>
    <x v="1949"/>
    <x v="7"/>
    <n v="748.11302400000022"/>
    <x v="4943"/>
    <x v="1949"/>
    <x v="8"/>
    <x v="3"/>
    <x v="17024"/>
    <n v="-49.683004048329465"/>
  </r>
  <r>
    <x v="327"/>
    <n v="1003359"/>
    <x v="556"/>
    <x v="7"/>
    <n v="157.37280000000001"/>
    <x v="4944"/>
    <x v="556"/>
    <x v="9"/>
    <x v="0"/>
    <x v="17025"/>
    <n v="139.21490880253768"/>
  </r>
  <r>
    <x v="33"/>
    <n v="1006528"/>
    <x v="1284"/>
    <x v="1"/>
    <n v="65.036000000000001"/>
    <x v="4945"/>
    <x v="1284"/>
    <x v="5"/>
    <x v="1"/>
    <x v="17026"/>
    <n v="478.89169075588904"/>
  </r>
  <r>
    <x v="291"/>
    <n v="1005738"/>
    <x v="1118"/>
    <x v="6"/>
    <n v="101.45200000000001"/>
    <x v="4945"/>
    <x v="1118"/>
    <x v="0"/>
    <x v="0"/>
    <x v="17027"/>
    <n v="271.09963332413355"/>
  </r>
  <r>
    <x v="310"/>
    <n v="1005557"/>
    <x v="2438"/>
    <x v="8"/>
    <n v="142.14000000000001"/>
    <x v="4945"/>
    <x v="2438"/>
    <x v="10"/>
    <x v="3"/>
    <x v="17028"/>
    <n v="164.87125369354155"/>
  </r>
  <r>
    <x v="255"/>
    <n v="1004836"/>
    <x v="36"/>
    <x v="7"/>
    <n v="188.01920000000001"/>
    <x v="4946"/>
    <x v="36"/>
    <x v="9"/>
    <x v="0"/>
    <x v="17029"/>
    <n v="100.24869800531013"/>
  </r>
  <r>
    <x v="74"/>
    <n v="1000744"/>
    <x v="2593"/>
    <x v="6"/>
    <n v="629.34336000000008"/>
    <x v="4947"/>
    <x v="2593"/>
    <x v="6"/>
    <x v="2"/>
    <x v="17030"/>
    <n v="-40.158824588218422"/>
  </r>
  <r>
    <x v="191"/>
    <n v="1004104"/>
    <x v="2045"/>
    <x v="8"/>
    <n v="21.1584"/>
    <x v="4948"/>
    <x v="2045"/>
    <x v="4"/>
    <x v="1"/>
    <x v="17031"/>
    <n v="1680.0533121597095"/>
  </r>
  <r>
    <x v="304"/>
    <n v="1000797"/>
    <x v="1006"/>
    <x v="9"/>
    <n v="62.582400000000007"/>
    <x v="4949"/>
    <x v="1006"/>
    <x v="3"/>
    <x v="0"/>
    <x v="17032"/>
    <n v="501.88863322595478"/>
  </r>
  <r>
    <x v="280"/>
    <n v="1004108"/>
    <x v="1981"/>
    <x v="9"/>
    <n v="107.99040000000002"/>
    <x v="4950"/>
    <x v="1981"/>
    <x v="3"/>
    <x v="0"/>
    <x v="17033"/>
    <n v="248.84026728301771"/>
  </r>
  <r>
    <x v="144"/>
    <n v="1000773"/>
    <x v="2530"/>
    <x v="0"/>
    <n v="587.40019199999995"/>
    <x v="4951"/>
    <x v="2530"/>
    <x v="11"/>
    <x v="3"/>
    <x v="17034"/>
    <n v="-35.863783987322869"/>
  </r>
  <r>
    <x v="5"/>
    <n v="1003631"/>
    <x v="2788"/>
    <x v="2"/>
    <n v="342.99840000000006"/>
    <x v="4952"/>
    <x v="2788"/>
    <x v="0"/>
    <x v="0"/>
    <x v="17035"/>
    <n v="9.8554395589017219"/>
  </r>
  <r>
    <x v="136"/>
    <n v="1002886"/>
    <x v="886"/>
    <x v="4"/>
    <n v="211.46240000000003"/>
    <x v="4953"/>
    <x v="886"/>
    <x v="8"/>
    <x v="3"/>
    <x v="17036"/>
    <n v="78.289662843134295"/>
  </r>
  <r>
    <x v="335"/>
    <n v="1004957"/>
    <x v="2398"/>
    <x v="7"/>
    <n v="65.8048"/>
    <x v="4954"/>
    <x v="2398"/>
    <x v="4"/>
    <x v="1"/>
    <x v="17037"/>
    <n v="473.00136160280101"/>
  </r>
  <r>
    <x v="218"/>
    <n v="1007473"/>
    <x v="2018"/>
    <x v="1"/>
    <n v="48.352000000000004"/>
    <x v="4955"/>
    <x v="2018"/>
    <x v="8"/>
    <x v="3"/>
    <x v="17038"/>
    <n v="680.1230972865651"/>
  </r>
  <r>
    <x v="174"/>
    <n v="1013148"/>
    <x v="290"/>
    <x v="1"/>
    <n v="366.79200000000003"/>
    <x v="4955"/>
    <x v="290"/>
    <x v="1"/>
    <x v="1"/>
    <x v="17039"/>
    <n v="2.838971406137536"/>
  </r>
  <r>
    <x v="134"/>
    <n v="1013171"/>
    <x v="2714"/>
    <x v="1"/>
    <n v="438.72800000000007"/>
    <x v="4955"/>
    <x v="2714"/>
    <x v="4"/>
    <x v="1"/>
    <x v="17040"/>
    <n v="-14.023011980087899"/>
  </r>
  <r>
    <x v="94"/>
    <n v="1003697"/>
    <x v="1083"/>
    <x v="6"/>
    <n v="182.71040000000005"/>
    <x v="4956"/>
    <x v="1083"/>
    <x v="11"/>
    <x v="3"/>
    <x v="17041"/>
    <n v="106.45699423787585"/>
  </r>
  <r>
    <x v="222"/>
    <n v="1000173"/>
    <x v="269"/>
    <x v="8"/>
    <n v="58.116672000000008"/>
    <x v="4957"/>
    <x v="269"/>
    <x v="0"/>
    <x v="0"/>
    <x v="17042"/>
    <n v="549.07360972080448"/>
  </r>
  <r>
    <x v="38"/>
    <n v="1000493"/>
    <x v="688"/>
    <x v="5"/>
    <n v="430.77926400000018"/>
    <x v="4958"/>
    <x v="688"/>
    <x v="0"/>
    <x v="0"/>
    <x v="17043"/>
    <n v="-12.41272003287513"/>
  </r>
  <r>
    <x v="20"/>
    <n v="1005236"/>
    <x v="1794"/>
    <x v="4"/>
    <n v="195.93280000000001"/>
    <x v="4959"/>
    <x v="1794"/>
    <x v="11"/>
    <x v="3"/>
    <x v="17044"/>
    <n v="92.574801156314848"/>
  </r>
  <r>
    <x v="239"/>
    <n v="1005253"/>
    <x v="1960"/>
    <x v="4"/>
    <n v="208.93119999999999"/>
    <x v="4960"/>
    <x v="1960"/>
    <x v="6"/>
    <x v="2"/>
    <x v="17045"/>
    <n v="80.608927723575988"/>
  </r>
  <r>
    <x v="159"/>
    <n v="1005599"/>
    <x v="1402"/>
    <x v="0"/>
    <n v="42.331999999999994"/>
    <x v="4961"/>
    <x v="1402"/>
    <x v="8"/>
    <x v="3"/>
    <x v="17046"/>
    <n v="791.48729093829729"/>
  </r>
  <r>
    <x v="236"/>
    <n v="1003783"/>
    <x v="2518"/>
    <x v="9"/>
    <n v="187.12"/>
    <x v="4962"/>
    <x v="2518"/>
    <x v="2"/>
    <x v="2"/>
    <x v="17047"/>
    <n v="101.7084224027362"/>
  </r>
  <r>
    <x v="84"/>
    <n v="1003754"/>
    <x v="1272"/>
    <x v="0"/>
    <n v="172.13760000000002"/>
    <x v="4963"/>
    <x v="1272"/>
    <x v="6"/>
    <x v="2"/>
    <x v="17048"/>
    <n v="119.29781755990557"/>
  </r>
  <r>
    <x v="217"/>
    <n v="1001400"/>
    <x v="2358"/>
    <x v="3"/>
    <n v="472.28428800000006"/>
    <x v="4964"/>
    <x v="2358"/>
    <x v="0"/>
    <x v="0"/>
    <x v="17049"/>
    <n v="-20.05540527319004"/>
  </r>
  <r>
    <x v="186"/>
    <n v="1004641"/>
    <x v="2845"/>
    <x v="6"/>
    <n v="214.69760000000002"/>
    <x v="4965"/>
    <x v="2845"/>
    <x v="2"/>
    <x v="2"/>
    <x v="17050"/>
    <n v="75.884034101918232"/>
  </r>
  <r>
    <x v="344"/>
    <n v="1000717"/>
    <x v="240"/>
    <x v="3"/>
    <n v="191.77459200000004"/>
    <x v="4966"/>
    <x v="240"/>
    <x v="5"/>
    <x v="1"/>
    <x v="17051"/>
    <n v="96.943311447639473"/>
  </r>
  <r>
    <x v="7"/>
    <n v="1004630"/>
    <x v="815"/>
    <x v="1"/>
    <n v="187.65440000000001"/>
    <x v="4967"/>
    <x v="815"/>
    <x v="11"/>
    <x v="3"/>
    <x v="17052"/>
    <n v="101.35568363971221"/>
  </r>
  <r>
    <x v="327"/>
    <n v="1003334"/>
    <x v="2328"/>
    <x v="7"/>
    <n v="203.70240000000001"/>
    <x v="4968"/>
    <x v="2328"/>
    <x v="0"/>
    <x v="0"/>
    <x v="17053"/>
    <n v="85.520641877562582"/>
  </r>
  <r>
    <x v="353"/>
    <n v="1011229"/>
    <x v="1230"/>
    <x v="1"/>
    <n v="241.76800000000006"/>
    <x v="4969"/>
    <x v="1230"/>
    <x v="5"/>
    <x v="1"/>
    <x v="17054"/>
    <n v="56.316071605836981"/>
  </r>
  <r>
    <x v="221"/>
    <n v="1018456"/>
    <x v="2648"/>
    <x v="1"/>
    <n v="266.49600000000009"/>
    <x v="4969"/>
    <x v="2648"/>
    <x v="3"/>
    <x v="0"/>
    <x v="17055"/>
    <n v="41.811599423631094"/>
  </r>
  <r>
    <x v="144"/>
    <n v="1014843"/>
    <x v="2543"/>
    <x v="1"/>
    <n v="310.33200000000011"/>
    <x v="4969"/>
    <x v="2543"/>
    <x v="3"/>
    <x v="0"/>
    <x v="17056"/>
    <n v="21.779977572406299"/>
  </r>
  <r>
    <x v="300"/>
    <n v="1010231"/>
    <x v="1088"/>
    <x v="1"/>
    <n v="344.05200000000008"/>
    <x v="4969"/>
    <x v="1088"/>
    <x v="3"/>
    <x v="0"/>
    <x v="17057"/>
    <n v="9.8445118761117385"/>
  </r>
  <r>
    <x v="346"/>
    <n v="1004163"/>
    <x v="2502"/>
    <x v="2"/>
    <n v="56.415999999999997"/>
    <x v="4970"/>
    <x v="2502"/>
    <x v="4"/>
    <x v="1"/>
    <x v="17058"/>
    <n v="569.96454906409542"/>
  </r>
  <r>
    <x v="102"/>
    <n v="1004651"/>
    <x v="2223"/>
    <x v="9"/>
    <n v="267.49440000000004"/>
    <x v="4971"/>
    <x v="2223"/>
    <x v="7"/>
    <x v="2"/>
    <x v="17059"/>
    <n v="41.330211024978453"/>
  </r>
  <r>
    <x v="60"/>
    <n v="1003105"/>
    <x v="658"/>
    <x v="0"/>
    <n v="248.68160000000003"/>
    <x v="4972"/>
    <x v="658"/>
    <x v="3"/>
    <x v="0"/>
    <x v="17060"/>
    <n v="52.107594610940254"/>
  </r>
  <r>
    <x v="101"/>
    <n v="1005660"/>
    <x v="1211"/>
    <x v="9"/>
    <n v="2.1440000000000055"/>
    <x v="4973"/>
    <x v="1211"/>
    <x v="8"/>
    <x v="3"/>
    <x v="17061"/>
    <n v="17543.6940298507"/>
  </r>
  <r>
    <x v="348"/>
    <n v="1006173"/>
    <x v="1627"/>
    <x v="2"/>
    <n v="65.715999999999994"/>
    <x v="4973"/>
    <x v="1627"/>
    <x v="0"/>
    <x v="0"/>
    <x v="17062"/>
    <n v="475.62967922575933"/>
  </r>
  <r>
    <x v="328"/>
    <n v="1002543"/>
    <x v="1093"/>
    <x v="5"/>
    <n v="68.160000000000011"/>
    <x v="4974"/>
    <x v="1093"/>
    <x v="3"/>
    <x v="0"/>
    <x v="17063"/>
    <n v="455.0710093896713"/>
  </r>
  <r>
    <x v="244"/>
    <n v="1000132"/>
    <x v="210"/>
    <x v="2"/>
    <n v="328.53792000000004"/>
    <x v="4975"/>
    <x v="210"/>
    <x v="5"/>
    <x v="1"/>
    <x v="17064"/>
    <n v="15.17182454920272"/>
  </r>
  <r>
    <x v="159"/>
    <n v="1002980"/>
    <x v="1343"/>
    <x v="4"/>
    <n v="267.69920000000002"/>
    <x v="4976"/>
    <x v="1343"/>
    <x v="9"/>
    <x v="0"/>
    <x v="17065"/>
    <n v="41.393026202543751"/>
  </r>
  <r>
    <x v="336"/>
    <n v="1002629"/>
    <x v="2329"/>
    <x v="9"/>
    <n v="154.96640000000002"/>
    <x v="4977"/>
    <x v="2329"/>
    <x v="9"/>
    <x v="0"/>
    <x v="17066"/>
    <n v="144.30870175728415"/>
  </r>
  <r>
    <x v="78"/>
    <n v="1003903"/>
    <x v="362"/>
    <x v="4"/>
    <n v="327.80480000000011"/>
    <x v="4978"/>
    <x v="362"/>
    <x v="1"/>
    <x v="1"/>
    <x v="17067"/>
    <n v="15.546813225431688"/>
  </r>
  <r>
    <x v="258"/>
    <n v="1004557"/>
    <x v="1378"/>
    <x v="7"/>
    <n v="146.7296"/>
    <x v="4979"/>
    <x v="1378"/>
    <x v="7"/>
    <x v="2"/>
    <x v="17068"/>
    <n v="158.14723136981223"/>
  </r>
  <r>
    <x v="35"/>
    <n v="1006188"/>
    <x v="2020"/>
    <x v="4"/>
    <n v="31.784000000000006"/>
    <x v="4980"/>
    <x v="2020"/>
    <x v="6"/>
    <x v="2"/>
    <x v="17069"/>
    <n v="1092.9813742763654"/>
  </r>
  <r>
    <x v="195"/>
    <n v="1006189"/>
    <x v="2344"/>
    <x v="0"/>
    <n v="99.587999999999994"/>
    <x v="4980"/>
    <x v="2344"/>
    <x v="4"/>
    <x v="1"/>
    <x v="17070"/>
    <n v="280.74587299674658"/>
  </r>
  <r>
    <x v="34"/>
    <n v="1014684"/>
    <x v="2751"/>
    <x v="1"/>
    <n v="391.86400000000003"/>
    <x v="4981"/>
    <x v="2751"/>
    <x v="3"/>
    <x v="0"/>
    <x v="17071"/>
    <n v="-3.1918012371639137"/>
  </r>
  <r>
    <x v="16"/>
    <n v="1018453"/>
    <x v="699"/>
    <x v="1"/>
    <n v="398.60800000000006"/>
    <x v="4981"/>
    <x v="699"/>
    <x v="1"/>
    <x v="1"/>
    <x v="17072"/>
    <n v="-4.8296873118452277"/>
  </r>
  <r>
    <x v="126"/>
    <n v="1019469"/>
    <x v="2371"/>
    <x v="1"/>
    <n v="407.6"/>
    <x v="4981"/>
    <x v="2371"/>
    <x v="10"/>
    <x v="3"/>
    <x v="17073"/>
    <n v="-6.9292247301275731"/>
  </r>
  <r>
    <x v="227"/>
    <n v="1004311"/>
    <x v="589"/>
    <x v="8"/>
    <n v="155.15840000000003"/>
    <x v="4982"/>
    <x v="589"/>
    <x v="5"/>
    <x v="1"/>
    <x v="17074"/>
    <n v="144.52250087652359"/>
  </r>
  <r>
    <x v="299"/>
    <n v="1002963"/>
    <x v="26"/>
    <x v="6"/>
    <n v="253.08160000000004"/>
    <x v="4983"/>
    <x v="26"/>
    <x v="0"/>
    <x v="0"/>
    <x v="17075"/>
    <n v="49.92334488165082"/>
  </r>
  <r>
    <x v="349"/>
    <n v="1004070"/>
    <x v="2723"/>
    <x v="2"/>
    <n v="68.070399999999992"/>
    <x v="4984"/>
    <x v="2723"/>
    <x v="8"/>
    <x v="3"/>
    <x v="17076"/>
    <n v="457.55100601729987"/>
  </r>
  <r>
    <x v="19"/>
    <n v="1003086"/>
    <x v="809"/>
    <x v="7"/>
    <n v="209.42720000000006"/>
    <x v="4985"/>
    <x v="809"/>
    <x v="1"/>
    <x v="1"/>
    <x v="17077"/>
    <n v="81.228990312624134"/>
  </r>
  <r>
    <x v="243"/>
    <n v="1003601"/>
    <x v="2063"/>
    <x v="9"/>
    <n v="54.960000000000008"/>
    <x v="4986"/>
    <x v="2063"/>
    <x v="1"/>
    <x v="1"/>
    <x v="17078"/>
    <n v="590.89228529839875"/>
  </r>
  <r>
    <x v="119"/>
    <n v="1004690"/>
    <x v="1612"/>
    <x v="8"/>
    <n v="193.39520000000002"/>
    <x v="4987"/>
    <x v="1612"/>
    <x v="4"/>
    <x v="1"/>
    <x v="17079"/>
    <n v="96.384191541465356"/>
  </r>
  <r>
    <x v="23"/>
    <n v="1004809"/>
    <x v="1852"/>
    <x v="5"/>
    <n v="97.350400000000008"/>
    <x v="4988"/>
    <x v="1852"/>
    <x v="11"/>
    <x v="3"/>
    <x v="17080"/>
    <n v="290.2200710012491"/>
  </r>
  <r>
    <x v="305"/>
    <n v="1004776"/>
    <x v="715"/>
    <x v="0"/>
    <n v="37.152000000000008"/>
    <x v="4989"/>
    <x v="715"/>
    <x v="5"/>
    <x v="1"/>
    <x v="17081"/>
    <n v="922.86821705426348"/>
  </r>
  <r>
    <x v="40"/>
    <n v="1000097"/>
    <x v="159"/>
    <x v="3"/>
    <n v="184.38105600000003"/>
    <x v="4990"/>
    <x v="159"/>
    <x v="7"/>
    <x v="2"/>
    <x v="17082"/>
    <n v="106.10834119531236"/>
  </r>
  <r>
    <x v="56"/>
    <n v="1015264"/>
    <x v="1550"/>
    <x v="1"/>
    <n v="393.85200000000009"/>
    <x v="4991"/>
    <x v="1550"/>
    <x v="1"/>
    <x v="1"/>
    <x v="17083"/>
    <n v="-3.4983699460711204"/>
  </r>
  <r>
    <x v="153"/>
    <n v="1002194"/>
    <x v="1697"/>
    <x v="2"/>
    <n v="212.91520000000003"/>
    <x v="4992"/>
    <x v="1697"/>
    <x v="10"/>
    <x v="3"/>
    <x v="17084"/>
    <n v="78.511632800288595"/>
  </r>
  <r>
    <x v="163"/>
    <n v="1001774"/>
    <x v="1488"/>
    <x v="7"/>
    <n v="179.22880000000001"/>
    <x v="4993"/>
    <x v="1488"/>
    <x v="2"/>
    <x v="2"/>
    <x v="17085"/>
    <n v="112.06556089199952"/>
  </r>
  <r>
    <x v="247"/>
    <n v="1002712"/>
    <x v="2701"/>
    <x v="8"/>
    <n v="80.598400000000012"/>
    <x v="4994"/>
    <x v="2701"/>
    <x v="8"/>
    <x v="3"/>
    <x v="17086"/>
    <n v="371.5964584904911"/>
  </r>
  <r>
    <x v="45"/>
    <n v="1002499"/>
    <x v="2258"/>
    <x v="5"/>
    <n v="197.32800000000003"/>
    <x v="4995"/>
    <x v="2258"/>
    <x v="8"/>
    <x v="3"/>
    <x v="17087"/>
    <n v="92.659936755047411"/>
  </r>
  <r>
    <x v="190"/>
    <n v="1004099"/>
    <x v="2131"/>
    <x v="8"/>
    <n v="24.112000000000005"/>
    <x v="4996"/>
    <x v="2131"/>
    <x v="0"/>
    <x v="0"/>
    <x v="17088"/>
    <n v="1476.7999336429991"/>
  </r>
  <r>
    <x v="104"/>
    <n v="1001052"/>
    <x v="1227"/>
    <x v="6"/>
    <n v="599.00889600000016"/>
    <x v="4997"/>
    <x v="1227"/>
    <x v="1"/>
    <x v="1"/>
    <x v="17089"/>
    <n v="-36.522398492058457"/>
  </r>
  <r>
    <x v="13"/>
    <n v="1001059"/>
    <x v="1232"/>
    <x v="3"/>
    <n v="596.36352000000011"/>
    <x v="4998"/>
    <x v="1232"/>
    <x v="7"/>
    <x v="2"/>
    <x v="17090"/>
    <n v="-36.205246088828495"/>
  </r>
  <r>
    <x v="92"/>
    <n v="1005343"/>
    <x v="2609"/>
    <x v="7"/>
    <n v="135.29600000000002"/>
    <x v="4999"/>
    <x v="2609"/>
    <x v="9"/>
    <x v="0"/>
    <x v="17091"/>
    <n v="181.2656693472091"/>
  </r>
  <r>
    <x v="63"/>
    <n v="1000876"/>
    <x v="2663"/>
    <x v="1"/>
    <n v="516.4358400000001"/>
    <x v="5000"/>
    <x v="2663"/>
    <x v="9"/>
    <x v="0"/>
    <x v="17092"/>
    <n v="-26.286113682582513"/>
  </r>
  <r>
    <x v="356"/>
    <n v="1004856"/>
    <x v="2790"/>
    <x v="6"/>
    <n v="239.57759999999999"/>
    <x v="5001"/>
    <x v="2790"/>
    <x v="4"/>
    <x v="1"/>
    <x v="17093"/>
    <n v="58.910014959662348"/>
  </r>
  <r>
    <x v="42"/>
    <n v="1007369"/>
    <x v="222"/>
    <x v="1"/>
    <n v="80.888000000000005"/>
    <x v="5002"/>
    <x v="222"/>
    <x v="1"/>
    <x v="1"/>
    <x v="17094"/>
    <n v="370.7629314607853"/>
  </r>
  <r>
    <x v="264"/>
    <n v="1009462"/>
    <x v="2689"/>
    <x v="1"/>
    <n v="328.40000000000003"/>
    <x v="5002"/>
    <x v="2689"/>
    <x v="2"/>
    <x v="2"/>
    <x v="17095"/>
    <n v="15.953325213154685"/>
  </r>
  <r>
    <x v="26"/>
    <n v="1003961"/>
    <x v="328"/>
    <x v="0"/>
    <n v="137.53600000000003"/>
    <x v="5003"/>
    <x v="328"/>
    <x v="6"/>
    <x v="2"/>
    <x v="17096"/>
    <n v="176.87383666821773"/>
  </r>
  <r>
    <x v="290"/>
    <n v="1003646"/>
    <x v="2107"/>
    <x v="6"/>
    <n v="256.87360000000007"/>
    <x v="5004"/>
    <x v="2107"/>
    <x v="7"/>
    <x v="2"/>
    <x v="17097"/>
    <n v="48.25065713253521"/>
  </r>
  <r>
    <x v="162"/>
    <n v="1002507"/>
    <x v="2355"/>
    <x v="8"/>
    <n v="94.934400000000011"/>
    <x v="5005"/>
    <x v="2355"/>
    <x v="5"/>
    <x v="1"/>
    <x v="17098"/>
    <n v="301.2682441770317"/>
  </r>
  <r>
    <x v="361"/>
    <n v="1006045"/>
    <x v="951"/>
    <x v="4"/>
    <n v="49.347999999999999"/>
    <x v="5006"/>
    <x v="951"/>
    <x v="7"/>
    <x v="2"/>
    <x v="17099"/>
    <n v="672.00697090054314"/>
  </r>
  <r>
    <x v="351"/>
    <n v="1005922"/>
    <x v="340"/>
    <x v="0"/>
    <n v="104.64800000000001"/>
    <x v="5006"/>
    <x v="340"/>
    <x v="6"/>
    <x v="2"/>
    <x v="17100"/>
    <n v="264.04900236984935"/>
  </r>
  <r>
    <x v="268"/>
    <n v="1002300"/>
    <x v="1013"/>
    <x v="8"/>
    <n v="24.076800000000006"/>
    <x v="5007"/>
    <x v="1013"/>
    <x v="11"/>
    <x v="3"/>
    <x v="17101"/>
    <n v="1482.3880249867091"/>
  </r>
  <r>
    <x v="16"/>
    <n v="1002870"/>
    <x v="942"/>
    <x v="9"/>
    <n v="177.28640000000001"/>
    <x v="5008"/>
    <x v="942"/>
    <x v="11"/>
    <x v="3"/>
    <x v="17102"/>
    <n v="114.90289159236127"/>
  </r>
  <r>
    <x v="346"/>
    <n v="1003332"/>
    <x v="1983"/>
    <x v="3"/>
    <n v="148.12480000000002"/>
    <x v="5009"/>
    <x v="1983"/>
    <x v="4"/>
    <x v="1"/>
    <x v="17103"/>
    <n v="157.2919592127719"/>
  </r>
  <r>
    <x v="196"/>
    <n v="1002319"/>
    <x v="2848"/>
    <x v="4"/>
    <n v="177.87840000000003"/>
    <x v="5010"/>
    <x v="2848"/>
    <x v="5"/>
    <x v="1"/>
    <x v="17104"/>
    <n v="114.29583355820606"/>
  </r>
  <r>
    <x v="114"/>
    <n v="1004516"/>
    <x v="1566"/>
    <x v="1"/>
    <n v="19.068800000000003"/>
    <x v="5011"/>
    <x v="1566"/>
    <x v="1"/>
    <x v="1"/>
    <x v="17105"/>
    <n v="1899.5217318342"/>
  </r>
  <r>
    <x v="326"/>
    <n v="1004246"/>
    <x v="1859"/>
    <x v="2"/>
    <n v="131.69920000000002"/>
    <x v="5012"/>
    <x v="1859"/>
    <x v="1"/>
    <x v="1"/>
    <x v="17106"/>
    <n v="189.59872193604815"/>
  </r>
  <r>
    <x v="291"/>
    <n v="1002305"/>
    <x v="2311"/>
    <x v="6"/>
    <n v="329.3472000000001"/>
    <x v="5013"/>
    <x v="2311"/>
    <x v="8"/>
    <x v="3"/>
    <x v="17107"/>
    <n v="15.818807629152429"/>
  </r>
  <r>
    <x v="220"/>
    <n v="1003405"/>
    <x v="2484"/>
    <x v="7"/>
    <n v="219.28000000000003"/>
    <x v="5014"/>
    <x v="2484"/>
    <x v="8"/>
    <x v="3"/>
    <x v="17108"/>
    <n v="73.958591754833989"/>
  </r>
  <r>
    <x v="149"/>
    <n v="1001208"/>
    <x v="2572"/>
    <x v="1"/>
    <n v="572.70144000000005"/>
    <x v="5015"/>
    <x v="2572"/>
    <x v="6"/>
    <x v="2"/>
    <x v="17109"/>
    <n v="-33.389320620531358"/>
  </r>
  <r>
    <x v="310"/>
    <n v="1005008"/>
    <x v="663"/>
    <x v="6"/>
    <n v="177.10400000000004"/>
    <x v="5016"/>
    <x v="663"/>
    <x v="9"/>
    <x v="0"/>
    <x v="17110"/>
    <n v="115.45893938025111"/>
  </r>
  <r>
    <x v="135"/>
    <n v="1004096"/>
    <x v="1148"/>
    <x v="8"/>
    <n v="228.45760000000001"/>
    <x v="5017"/>
    <x v="1148"/>
    <x v="10"/>
    <x v="3"/>
    <x v="17111"/>
    <n v="67.097789699270223"/>
  </r>
  <r>
    <x v="241"/>
    <n v="1002981"/>
    <x v="2051"/>
    <x v="7"/>
    <n v="90.547200000000032"/>
    <x v="5018"/>
    <x v="2051"/>
    <x v="9"/>
    <x v="0"/>
    <x v="17112"/>
    <n v="321.61215366129477"/>
  </r>
  <r>
    <x v="316"/>
    <n v="1010803"/>
    <x v="2836"/>
    <x v="1"/>
    <n v="433.08672000000013"/>
    <x v="5019"/>
    <x v="2836"/>
    <x v="8"/>
    <x v="3"/>
    <x v="17113"/>
    <n v="-11.830116240922841"/>
  </r>
  <r>
    <x v="138"/>
    <n v="1005960"/>
    <x v="2613"/>
    <x v="5"/>
    <n v="12.695999999999998"/>
    <x v="5020"/>
    <x v="2613"/>
    <x v="3"/>
    <x v="0"/>
    <x v="17114"/>
    <n v="2907.7693761814749"/>
  </r>
  <r>
    <x v="207"/>
    <n v="1006048"/>
    <x v="2636"/>
    <x v="4"/>
    <n v="56.032000000000011"/>
    <x v="5020"/>
    <x v="2636"/>
    <x v="9"/>
    <x v="0"/>
    <x v="17115"/>
    <n v="581.51484865790962"/>
  </r>
  <r>
    <x v="332"/>
    <n v="1006146"/>
    <x v="2810"/>
    <x v="5"/>
    <n v="71.940000000000012"/>
    <x v="5020"/>
    <x v="2810"/>
    <x v="4"/>
    <x v="1"/>
    <x v="17116"/>
    <n v="430.81234361968302"/>
  </r>
  <r>
    <x v="80"/>
    <n v="1005798"/>
    <x v="811"/>
    <x v="4"/>
    <n v="92.152000000000029"/>
    <x v="5020"/>
    <x v="811"/>
    <x v="10"/>
    <x v="3"/>
    <x v="17117"/>
    <n v="314.38753364007277"/>
  </r>
  <r>
    <x v="252"/>
    <n v="1006178"/>
    <x v="321"/>
    <x v="2"/>
    <n v="104.49600000000001"/>
    <x v="5020"/>
    <x v="321"/>
    <x v="1"/>
    <x v="1"/>
    <x v="17118"/>
    <n v="265.43638033991732"/>
  </r>
  <r>
    <x v="23"/>
    <n v="1005397"/>
    <x v="973"/>
    <x v="0"/>
    <n v="242.16"/>
    <x v="5020"/>
    <x v="973"/>
    <x v="1"/>
    <x v="1"/>
    <x v="17119"/>
    <n v="57.691774033696731"/>
  </r>
  <r>
    <x v="304"/>
    <n v="1000859"/>
    <x v="1068"/>
    <x v="9"/>
    <n v="472.26931200000013"/>
    <x v="5021"/>
    <x v="1068"/>
    <x v="3"/>
    <x v="0"/>
    <x v="17120"/>
    <n v="-19.136078018128771"/>
  </r>
  <r>
    <x v="122"/>
    <n v="1002601"/>
    <x v="969"/>
    <x v="1"/>
    <n v="178.06400000000002"/>
    <x v="5022"/>
    <x v="969"/>
    <x v="2"/>
    <x v="2"/>
    <x v="17121"/>
    <n v="114.50759277563125"/>
  </r>
  <r>
    <x v="202"/>
    <n v="1002308"/>
    <x v="1555"/>
    <x v="3"/>
    <n v="383.97120000000007"/>
    <x v="5023"/>
    <x v="1555"/>
    <x v="11"/>
    <x v="3"/>
    <x v="17122"/>
    <n v="-0.51545532581610054"/>
  </r>
  <r>
    <x v="110"/>
    <n v="1002383"/>
    <x v="1295"/>
    <x v="6"/>
    <n v="219.55520000000001"/>
    <x v="5024"/>
    <x v="1295"/>
    <x v="6"/>
    <x v="2"/>
    <x v="17123"/>
    <n v="73.991597557242983"/>
  </r>
  <r>
    <x v="81"/>
    <n v="1002282"/>
    <x v="775"/>
    <x v="7"/>
    <n v="143.45920000000001"/>
    <x v="5025"/>
    <x v="775"/>
    <x v="4"/>
    <x v="1"/>
    <x v="17124"/>
    <n v="166.31934375766775"/>
  </r>
  <r>
    <x v="254"/>
    <n v="1009639"/>
    <x v="604"/>
    <x v="1"/>
    <n v="410.8832000000001"/>
    <x v="5026"/>
    <x v="604"/>
    <x v="1"/>
    <x v="1"/>
    <x v="17125"/>
    <n v="-7.0096961861667761"/>
  </r>
  <r>
    <x v="18"/>
    <n v="1003525"/>
    <x v="1842"/>
    <x v="1"/>
    <n v="29.622400000000006"/>
    <x v="5027"/>
    <x v="1842"/>
    <x v="4"/>
    <x v="1"/>
    <x v="17126"/>
    <n v="1190.2924813654533"/>
  </r>
  <r>
    <x v="328"/>
    <n v="1007029"/>
    <x v="662"/>
    <x v="1"/>
    <n v="171.74800000000002"/>
    <x v="5028"/>
    <x v="662"/>
    <x v="5"/>
    <x v="1"/>
    <x v="17127"/>
    <n v="122.54987539884014"/>
  </r>
  <r>
    <x v="11"/>
    <n v="1009749"/>
    <x v="2781"/>
    <x v="1"/>
    <n v="262.68799999999999"/>
    <x v="5028"/>
    <x v="2781"/>
    <x v="9"/>
    <x v="0"/>
    <x v="17128"/>
    <n v="45.505299062005129"/>
  </r>
  <r>
    <x v="298"/>
    <n v="1012706"/>
    <x v="1281"/>
    <x v="1"/>
    <n v="469.50400000000002"/>
    <x v="5028"/>
    <x v="1281"/>
    <x v="7"/>
    <x v="2"/>
    <x v="17129"/>
    <n v="-18.589626499454745"/>
  </r>
  <r>
    <x v="242"/>
    <n v="1004890"/>
    <x v="1272"/>
    <x v="3"/>
    <n v="254.07680000000002"/>
    <x v="5029"/>
    <x v="1272"/>
    <x v="6"/>
    <x v="2"/>
    <x v="17130"/>
    <n v="50.441283895263176"/>
  </r>
  <r>
    <x v="361"/>
    <n v="1004554"/>
    <x v="2545"/>
    <x v="5"/>
    <n v="147.56800000000001"/>
    <x v="5030"/>
    <x v="2545"/>
    <x v="6"/>
    <x v="2"/>
    <x v="17131"/>
    <n v="159.04857421663237"/>
  </r>
  <r>
    <x v="270"/>
    <n v="1002763"/>
    <x v="1570"/>
    <x v="7"/>
    <n v="266.13760000000002"/>
    <x v="5031"/>
    <x v="1570"/>
    <x v="3"/>
    <x v="0"/>
    <x v="17132"/>
    <n v="43.660722874182383"/>
  </r>
  <r>
    <x v="303"/>
    <n v="1003536"/>
    <x v="366"/>
    <x v="7"/>
    <n v="269.64800000000002"/>
    <x v="5032"/>
    <x v="366"/>
    <x v="10"/>
    <x v="3"/>
    <x v="17133"/>
    <n v="41.842550287782615"/>
  </r>
  <r>
    <x v="170"/>
    <n v="1002179"/>
    <x v="1592"/>
    <x v="1"/>
    <n v="249.59040000000002"/>
    <x v="5033"/>
    <x v="1592"/>
    <x v="0"/>
    <x v="0"/>
    <x v="17134"/>
    <n v="53.301729553700817"/>
  </r>
  <r>
    <x v="243"/>
    <n v="1006232"/>
    <x v="2539"/>
    <x v="0"/>
    <n v="14.524000000000001"/>
    <x v="5034"/>
    <x v="2539"/>
    <x v="11"/>
    <x v="3"/>
    <x v="17135"/>
    <n v="2535.38143762049"/>
  </r>
  <r>
    <x v="135"/>
    <n v="1005917"/>
    <x v="2583"/>
    <x v="7"/>
    <n v="74.28400000000002"/>
    <x v="5034"/>
    <x v="2583"/>
    <x v="0"/>
    <x v="0"/>
    <x v="17136"/>
    <n v="415.26950621937414"/>
  </r>
  <r>
    <x v="85"/>
    <n v="1005497"/>
    <x v="801"/>
    <x v="5"/>
    <n v="89.332000000000008"/>
    <x v="5034"/>
    <x v="801"/>
    <x v="0"/>
    <x v="0"/>
    <x v="17137"/>
    <n v="328.47221600322393"/>
  </r>
  <r>
    <x v="203"/>
    <n v="1005390"/>
    <x v="1205"/>
    <x v="5"/>
    <n v="205.51040000000003"/>
    <x v="5034"/>
    <x v="1205"/>
    <x v="9"/>
    <x v="0"/>
    <x v="17138"/>
    <n v="86.249844290118631"/>
  </r>
  <r>
    <x v="289"/>
    <n v="1003748"/>
    <x v="800"/>
    <x v="2"/>
    <n v="254.23680000000002"/>
    <x v="5035"/>
    <x v="800"/>
    <x v="10"/>
    <x v="3"/>
    <x v="17139"/>
    <n v="50.59409180732294"/>
  </r>
  <r>
    <x v="121"/>
    <n v="1004730"/>
    <x v="1344"/>
    <x v="1"/>
    <n v="114.25920000000002"/>
    <x v="5036"/>
    <x v="1344"/>
    <x v="2"/>
    <x v="2"/>
    <x v="17140"/>
    <n v="235.09879291995742"/>
  </r>
  <r>
    <x v="112"/>
    <n v="1005336"/>
    <x v="261"/>
    <x v="7"/>
    <n v="158.45760000000001"/>
    <x v="5037"/>
    <x v="261"/>
    <x v="9"/>
    <x v="0"/>
    <x v="17141"/>
    <n v="141.64647198998347"/>
  </r>
  <r>
    <x v="131"/>
    <n v="1000571"/>
    <x v="1856"/>
    <x v="9"/>
    <n v="92.928000000000011"/>
    <x v="5038"/>
    <x v="1856"/>
    <x v="2"/>
    <x v="2"/>
    <x v="17142"/>
    <n v="312.06723140495865"/>
  </r>
  <r>
    <x v="53"/>
    <n v="1009206"/>
    <x v="2152"/>
    <x v="1"/>
    <n v="190.03200000000001"/>
    <x v="5039"/>
    <x v="2152"/>
    <x v="11"/>
    <x v="3"/>
    <x v="17143"/>
    <n v="101.51452386966405"/>
  </r>
  <r>
    <x v="355"/>
    <n v="1011363"/>
    <x v="2620"/>
    <x v="1"/>
    <n v="428.78000000000003"/>
    <x v="5040"/>
    <x v="2620"/>
    <x v="2"/>
    <x v="2"/>
    <x v="17144"/>
    <n v="-10.690312048136571"/>
  </r>
  <r>
    <x v="8"/>
    <n v="1002619"/>
    <x v="1800"/>
    <x v="6"/>
    <n v="132.25280000000001"/>
    <x v="5041"/>
    <x v="1800"/>
    <x v="8"/>
    <x v="3"/>
    <x v="17145"/>
    <n v="189.55817948655903"/>
  </r>
  <r>
    <x v="148"/>
    <n v="1003423"/>
    <x v="1057"/>
    <x v="7"/>
    <n v="220.59520000000003"/>
    <x v="5042"/>
    <x v="1057"/>
    <x v="5"/>
    <x v="1"/>
    <x v="17146"/>
    <n v="73.612118486712291"/>
  </r>
  <r>
    <x v="122"/>
    <n v="1002952"/>
    <x v="2051"/>
    <x v="4"/>
    <n v="119.11680000000001"/>
    <x v="5043"/>
    <x v="2051"/>
    <x v="9"/>
    <x v="0"/>
    <x v="17147"/>
    <n v="221.66042069632493"/>
  </r>
  <r>
    <x v="342"/>
    <n v="1001227"/>
    <x v="2495"/>
    <x v="5"/>
    <n v="553.93344000000013"/>
    <x v="5044"/>
    <x v="2495"/>
    <x v="3"/>
    <x v="0"/>
    <x v="17148"/>
    <n v="-30.825306376159578"/>
  </r>
  <r>
    <x v="227"/>
    <n v="1003850"/>
    <x v="1162"/>
    <x v="8"/>
    <n v="497.27168000000012"/>
    <x v="5045"/>
    <x v="1162"/>
    <x v="0"/>
    <x v="0"/>
    <x v="17149"/>
    <n v="-22.917870569263073"/>
  </r>
  <r>
    <x v="303"/>
    <n v="1000812"/>
    <x v="1020"/>
    <x v="8"/>
    <n v="157.55097600000002"/>
    <x v="5046"/>
    <x v="1020"/>
    <x v="3"/>
    <x v="0"/>
    <x v="17150"/>
    <n v="143.32324288489332"/>
  </r>
  <r>
    <x v="289"/>
    <n v="1004075"/>
    <x v="856"/>
    <x v="8"/>
    <n v="42.160000000000004"/>
    <x v="5047"/>
    <x v="856"/>
    <x v="3"/>
    <x v="0"/>
    <x v="17151"/>
    <n v="809.50664136622379"/>
  </r>
  <r>
    <x v="336"/>
    <n v="1003237"/>
    <x v="2221"/>
    <x v="9"/>
    <n v="177.42080000000001"/>
    <x v="5047"/>
    <x v="2221"/>
    <x v="3"/>
    <x v="0"/>
    <x v="17152"/>
    <n v="116.1234759396869"/>
  </r>
  <r>
    <x v="307"/>
    <n v="1002903"/>
    <x v="105"/>
    <x v="2"/>
    <n v="118.208"/>
    <x v="5048"/>
    <x v="105"/>
    <x v="3"/>
    <x v="0"/>
    <x v="17153"/>
    <n v="224.39733351380622"/>
  </r>
  <r>
    <x v="200"/>
    <n v="1005053"/>
    <x v="1270"/>
    <x v="5"/>
    <n v="273.80800000000005"/>
    <x v="5049"/>
    <x v="1270"/>
    <x v="1"/>
    <x v="1"/>
    <x v="17154"/>
    <n v="40.093934435809039"/>
  </r>
  <r>
    <x v="120"/>
    <n v="1005988"/>
    <x v="2111"/>
    <x v="6"/>
    <n v="37.512"/>
    <x v="5050"/>
    <x v="2111"/>
    <x v="8"/>
    <x v="3"/>
    <x v="17155"/>
    <n v="922.76391554702502"/>
  </r>
  <r>
    <x v="292"/>
    <n v="1005434"/>
    <x v="1554"/>
    <x v="1"/>
    <n v="101.62800000000001"/>
    <x v="5050"/>
    <x v="1554"/>
    <x v="2"/>
    <x v="2"/>
    <x v="17156"/>
    <n v="277.51328374070135"/>
  </r>
  <r>
    <x v="70"/>
    <n v="1013330"/>
    <x v="2469"/>
    <x v="1"/>
    <n v="341.97200000000004"/>
    <x v="5051"/>
    <x v="2469"/>
    <x v="0"/>
    <x v="0"/>
    <x v="17157"/>
    <n v="12.190237797246564"/>
  </r>
  <r>
    <x v="61"/>
    <n v="1003637"/>
    <x v="201"/>
    <x v="7"/>
    <n v="206.25920000000002"/>
    <x v="5052"/>
    <x v="201"/>
    <x v="5"/>
    <x v="1"/>
    <x v="17158"/>
    <n v="86.044549770386027"/>
  </r>
  <r>
    <x v="215"/>
    <n v="1002820"/>
    <x v="1137"/>
    <x v="2"/>
    <n v="150.14400000000001"/>
    <x v="5053"/>
    <x v="1137"/>
    <x v="5"/>
    <x v="1"/>
    <x v="17159"/>
    <n v="155.63618925831202"/>
  </r>
  <r>
    <x v="35"/>
    <n v="1003620"/>
    <x v="82"/>
    <x v="0"/>
    <n v="252.67520000000002"/>
    <x v="5054"/>
    <x v="82"/>
    <x v="3"/>
    <x v="0"/>
    <x v="17160"/>
    <n v="51.967268651612819"/>
  </r>
  <r>
    <x v="32"/>
    <n v="1002877"/>
    <x v="846"/>
    <x v="8"/>
    <n v="176.55680000000001"/>
    <x v="5055"/>
    <x v="846"/>
    <x v="1"/>
    <x v="1"/>
    <x v="17161"/>
    <n v="117.49329394279914"/>
  </r>
  <r>
    <x v="320"/>
    <n v="1004396"/>
    <x v="92"/>
    <x v="9"/>
    <n v="55.833600000000004"/>
    <x v="5056"/>
    <x v="92"/>
    <x v="9"/>
    <x v="0"/>
    <x v="17162"/>
    <n v="588.06381820265938"/>
  </r>
  <r>
    <x v="286"/>
    <n v="1004178"/>
    <x v="1600"/>
    <x v="5"/>
    <n v="231.82400000000004"/>
    <x v="5057"/>
    <x v="1600"/>
    <x v="9"/>
    <x v="0"/>
    <x v="17163"/>
    <n v="65.727793498516135"/>
  </r>
  <r>
    <x v="319"/>
    <n v="1002620"/>
    <x v="1027"/>
    <x v="0"/>
    <n v="199.68960000000004"/>
    <x v="5058"/>
    <x v="1027"/>
    <x v="10"/>
    <x v="3"/>
    <x v="17164"/>
    <n v="92.412624393058024"/>
  </r>
  <r>
    <x v="196"/>
    <n v="1002459"/>
    <x v="2313"/>
    <x v="4"/>
    <n v="157.08160000000001"/>
    <x v="5059"/>
    <x v="2313"/>
    <x v="8"/>
    <x v="3"/>
    <x v="17165"/>
    <n v="144.64049258474574"/>
  </r>
  <r>
    <x v="319"/>
    <n v="1019683"/>
    <x v="2558"/>
    <x v="1"/>
    <n v="254.04000000000002"/>
    <x v="5060"/>
    <x v="2558"/>
    <x v="0"/>
    <x v="0"/>
    <x v="17166"/>
    <n v="51.305432215399151"/>
  </r>
  <r>
    <x v="315"/>
    <n v="1003386"/>
    <x v="2429"/>
    <x v="5"/>
    <n v="202.01920000000001"/>
    <x v="5061"/>
    <x v="2429"/>
    <x v="4"/>
    <x v="1"/>
    <x v="17167"/>
    <n v="90.319929986852756"/>
  </r>
  <r>
    <x v="21"/>
    <n v="1004566"/>
    <x v="1688"/>
    <x v="1"/>
    <n v="200.3168"/>
    <x v="5062"/>
    <x v="1688"/>
    <x v="11"/>
    <x v="3"/>
    <x v="17168"/>
    <n v="91.958138308918677"/>
  </r>
  <r>
    <x v="145"/>
    <n v="1006051"/>
    <x v="2219"/>
    <x v="2"/>
    <n v="9.5639999999999645"/>
    <x v="5063"/>
    <x v="2219"/>
    <x v="4"/>
    <x v="1"/>
    <x v="17169"/>
    <n v="3920.8657465495762"/>
  </r>
  <r>
    <x v="10"/>
    <n v="1006129"/>
    <x v="511"/>
    <x v="1"/>
    <n v="146.512"/>
    <x v="5063"/>
    <x v="511"/>
    <x v="6"/>
    <x v="2"/>
    <x v="17170"/>
    <n v="162.47379054275419"/>
  </r>
  <r>
    <x v="337"/>
    <n v="1003682"/>
    <x v="56"/>
    <x v="1"/>
    <n v="247.60640000000004"/>
    <x v="5063"/>
    <x v="56"/>
    <x v="3"/>
    <x v="0"/>
    <x v="17171"/>
    <n v="55.309232717732648"/>
  </r>
  <r>
    <x v="125"/>
    <n v="1005271"/>
    <x v="2131"/>
    <x v="0"/>
    <n v="209.38880000000006"/>
    <x v="5064"/>
    <x v="2131"/>
    <x v="0"/>
    <x v="0"/>
    <x v="17172"/>
    <n v="83.767995231836636"/>
  </r>
  <r>
    <x v="253"/>
    <n v="1004778"/>
    <x v="198"/>
    <x v="3"/>
    <n v="154.07360000000003"/>
    <x v="5065"/>
    <x v="198"/>
    <x v="1"/>
    <x v="1"/>
    <x v="17173"/>
    <n v="149.76089349505691"/>
  </r>
  <r>
    <x v="217"/>
    <n v="1003919"/>
    <x v="653"/>
    <x v="6"/>
    <n v="167.67040000000003"/>
    <x v="5066"/>
    <x v="653"/>
    <x v="3"/>
    <x v="0"/>
    <x v="17174"/>
    <n v="129.53818920930587"/>
  </r>
  <r>
    <x v="351"/>
    <n v="1004459"/>
    <x v="1727"/>
    <x v="9"/>
    <n v="363.43680000000012"/>
    <x v="5067"/>
    <x v="1727"/>
    <x v="6"/>
    <x v="2"/>
    <x v="17175"/>
    <n v="5.9324757426875774"/>
  </r>
  <r>
    <x v="107"/>
    <n v="1000904"/>
    <x v="1112"/>
    <x v="1"/>
    <n v="180.06336000000002"/>
    <x v="5068"/>
    <x v="1112"/>
    <x v="3"/>
    <x v="0"/>
    <x v="17176"/>
    <n v="113.83650555004638"/>
  </r>
  <r>
    <x v="337"/>
    <n v="1008387"/>
    <x v="1704"/>
    <x v="1"/>
    <n v="95.620000000000019"/>
    <x v="5069"/>
    <x v="1704"/>
    <x v="10"/>
    <x v="3"/>
    <x v="17177"/>
    <n v="302.73315206023841"/>
  </r>
  <r>
    <x v="173"/>
    <n v="1015811"/>
    <x v="1601"/>
    <x v="1"/>
    <n v="408.89200000000005"/>
    <x v="5069"/>
    <x v="1601"/>
    <x v="5"/>
    <x v="1"/>
    <x v="17178"/>
    <n v="-5.8202557154456454"/>
  </r>
  <r>
    <x v="22"/>
    <n v="1004317"/>
    <x v="2452"/>
    <x v="0"/>
    <n v="160.43200000000002"/>
    <x v="5070"/>
    <x v="2452"/>
    <x v="2"/>
    <x v="2"/>
    <x v="17179"/>
    <n v="140.25107210531564"/>
  </r>
  <r>
    <x v="350"/>
    <n v="1005458"/>
    <x v="1544"/>
    <x v="6"/>
    <n v="25.864000000000004"/>
    <x v="5071"/>
    <x v="1544"/>
    <x v="11"/>
    <x v="3"/>
    <x v="17180"/>
    <n v="1390.3031240334051"/>
  </r>
  <r>
    <x v="270"/>
    <n v="1004878"/>
    <x v="2660"/>
    <x v="8"/>
    <n v="73.32480000000001"/>
    <x v="5072"/>
    <x v="2660"/>
    <x v="3"/>
    <x v="0"/>
    <x v="17181"/>
    <n v="425.70317273282711"/>
  </r>
  <r>
    <x v="200"/>
    <n v="1003192"/>
    <x v="2152"/>
    <x v="0"/>
    <n v="245.44640000000001"/>
    <x v="5073"/>
    <x v="2152"/>
    <x v="11"/>
    <x v="3"/>
    <x v="17182"/>
    <n v="57.082768376313552"/>
  </r>
  <r>
    <x v="155"/>
    <n v="1000618"/>
    <x v="1865"/>
    <x v="0"/>
    <n v="436.80960000000005"/>
    <x v="5074"/>
    <x v="1865"/>
    <x v="11"/>
    <x v="3"/>
    <x v="17183"/>
    <n v="-11.718797389068369"/>
  </r>
  <r>
    <x v="358"/>
    <n v="1000068"/>
    <x v="110"/>
    <x v="8"/>
    <n v="249.51523200000003"/>
    <x v="5075"/>
    <x v="110"/>
    <x v="4"/>
    <x v="1"/>
    <x v="17184"/>
    <n v="54.566893294915175"/>
  </r>
  <r>
    <x v="226"/>
    <n v="1000749"/>
    <x v="968"/>
    <x v="8"/>
    <n v="267.54451200000005"/>
    <x v="5076"/>
    <x v="968"/>
    <x v="5"/>
    <x v="1"/>
    <x v="17185"/>
    <n v="44.172962142463959"/>
  </r>
  <r>
    <x v="127"/>
    <n v="1003841"/>
    <x v="2405"/>
    <x v="0"/>
    <n v="126.32000000000001"/>
    <x v="5077"/>
    <x v="2405"/>
    <x v="1"/>
    <x v="1"/>
    <x v="17186"/>
    <n v="205.41355288157069"/>
  </r>
  <r>
    <x v="309"/>
    <n v="1013469"/>
    <x v="942"/>
    <x v="1"/>
    <n v="327.70400000000006"/>
    <x v="5078"/>
    <x v="942"/>
    <x v="11"/>
    <x v="3"/>
    <x v="17187"/>
    <n v="17.731416156043256"/>
  </r>
  <r>
    <x v="119"/>
    <n v="1018097"/>
    <x v="1636"/>
    <x v="1"/>
    <n v="386.1520000000001"/>
    <x v="5078"/>
    <x v="1636"/>
    <x v="3"/>
    <x v="0"/>
    <x v="17188"/>
    <n v="-8.8421139862032067E-2"/>
  </r>
  <r>
    <x v="79"/>
    <n v="1013300"/>
    <x v="1402"/>
    <x v="1"/>
    <n v="409.75600000000009"/>
    <x v="5078"/>
    <x v="1402"/>
    <x v="8"/>
    <x v="3"/>
    <x v="17189"/>
    <n v="-5.8438290104354822"/>
  </r>
  <r>
    <x v="175"/>
    <n v="1003723"/>
    <x v="774"/>
    <x v="1"/>
    <n v="204.72640000000001"/>
    <x v="5079"/>
    <x v="774"/>
    <x v="1"/>
    <x v="1"/>
    <x v="17190"/>
    <n v="88.466167528955722"/>
  </r>
  <r>
    <x v="20"/>
    <n v="1003702"/>
    <x v="852"/>
    <x v="1"/>
    <n v="149.16479999999999"/>
    <x v="5080"/>
    <x v="852"/>
    <x v="7"/>
    <x v="2"/>
    <x v="17191"/>
    <n v="158.67738233148845"/>
  </r>
  <r>
    <x v="241"/>
    <n v="1002836"/>
    <x v="1839"/>
    <x v="8"/>
    <n v="143.24800000000002"/>
    <x v="5081"/>
    <x v="1839"/>
    <x v="1"/>
    <x v="1"/>
    <x v="17192"/>
    <n v="169.37283592092035"/>
  </r>
  <r>
    <x v="355"/>
    <n v="1002685"/>
    <x v="526"/>
    <x v="3"/>
    <n v="158.80960000000002"/>
    <x v="5082"/>
    <x v="526"/>
    <x v="11"/>
    <x v="3"/>
    <x v="17193"/>
    <n v="143.10495083420648"/>
  </r>
  <r>
    <x v="285"/>
    <n v="1002551"/>
    <x v="2767"/>
    <x v="9"/>
    <n v="207.58080000000001"/>
    <x v="5083"/>
    <x v="2767"/>
    <x v="8"/>
    <x v="3"/>
    <x v="17194"/>
    <n v="86.014891550663648"/>
  </r>
  <r>
    <x v="319"/>
    <n v="1001345"/>
    <x v="2550"/>
    <x v="7"/>
    <n v="503.42592000000008"/>
    <x v="5084"/>
    <x v="2550"/>
    <x v="5"/>
    <x v="1"/>
    <x v="17195"/>
    <n v="-23.291037537360015"/>
  </r>
  <r>
    <x v="264"/>
    <n v="1000191"/>
    <x v="298"/>
    <x v="8"/>
    <n v="176.07916800000001"/>
    <x v="5085"/>
    <x v="298"/>
    <x v="10"/>
    <x v="3"/>
    <x v="17196"/>
    <n v="119.33391779770336"/>
  </r>
  <r>
    <x v="217"/>
    <n v="1005020"/>
    <x v="1046"/>
    <x v="8"/>
    <n v="8.2784000000000031"/>
    <x v="5086"/>
    <x v="1046"/>
    <x v="9"/>
    <x v="0"/>
    <x v="17197"/>
    <n v="4565.7035175879382"/>
  </r>
  <r>
    <x v="187"/>
    <n v="1000764"/>
    <x v="983"/>
    <x v="9"/>
    <n v="644.10508800000014"/>
    <x v="5087"/>
    <x v="983"/>
    <x v="5"/>
    <x v="1"/>
    <x v="17198"/>
    <n v="-40.029433209507573"/>
  </r>
  <r>
    <x v="302"/>
    <n v="1005450"/>
    <x v="2508"/>
    <x v="5"/>
    <n v="66.34"/>
    <x v="5088"/>
    <x v="2508"/>
    <x v="2"/>
    <x v="2"/>
    <x v="17199"/>
    <n v="482.37624359360859"/>
  </r>
  <r>
    <x v="255"/>
    <n v="1005447"/>
    <x v="1120"/>
    <x v="8"/>
    <n v="78.452000000000012"/>
    <x v="5088"/>
    <x v="1120"/>
    <x v="6"/>
    <x v="2"/>
    <x v="17200"/>
    <n v="392.4646917860602"/>
  </r>
  <r>
    <x v="138"/>
    <n v="1006229"/>
    <x v="2446"/>
    <x v="8"/>
    <n v="119.12"/>
    <x v="5088"/>
    <x v="2446"/>
    <x v="11"/>
    <x v="3"/>
    <x v="17201"/>
    <n v="224.33546004029546"/>
  </r>
  <r>
    <x v="195"/>
    <n v="1004483"/>
    <x v="799"/>
    <x v="2"/>
    <n v="183.22240000000002"/>
    <x v="5089"/>
    <x v="799"/>
    <x v="11"/>
    <x v="3"/>
    <x v="17202"/>
    <n v="110.9091464799064"/>
  </r>
  <r>
    <x v="11"/>
    <n v="1003465"/>
    <x v="1900"/>
    <x v="0"/>
    <n v="145.82400000000001"/>
    <x v="5090"/>
    <x v="1900"/>
    <x v="7"/>
    <x v="2"/>
    <x v="17203"/>
    <n v="165.01014922097872"/>
  </r>
  <r>
    <x v="14"/>
    <n v="1010283"/>
    <x v="2108"/>
    <x v="1"/>
    <n v="289.22800000000001"/>
    <x v="5091"/>
    <x v="2108"/>
    <x v="4"/>
    <x v="1"/>
    <x v="17204"/>
    <n v="33.641168904808652"/>
  </r>
  <r>
    <x v="311"/>
    <n v="1016283"/>
    <x v="2826"/>
    <x v="1"/>
    <n v="442.09200000000004"/>
    <x v="5091"/>
    <x v="2826"/>
    <x v="5"/>
    <x v="1"/>
    <x v="17205"/>
    <n v="-12.568497054911662"/>
  </r>
  <r>
    <x v="221"/>
    <n v="1004155"/>
    <x v="980"/>
    <x v="6"/>
    <n v="210.58880000000005"/>
    <x v="5092"/>
    <x v="980"/>
    <x v="11"/>
    <x v="3"/>
    <x v="17206"/>
    <n v="83.683842635505755"/>
  </r>
  <r>
    <x v="338"/>
    <n v="1000725"/>
    <x v="941"/>
    <x v="2"/>
    <n v="387.58521600000006"/>
    <x v="5093"/>
    <x v="941"/>
    <x v="6"/>
    <x v="2"/>
    <x v="17207"/>
    <n v="-0.16198760274695095"/>
  </r>
  <r>
    <x v="23"/>
    <n v="1004978"/>
    <x v="587"/>
    <x v="8"/>
    <n v="105.58400000000002"/>
    <x v="5094"/>
    <x v="587"/>
    <x v="5"/>
    <x v="1"/>
    <x v="17208"/>
    <n v="266.59152901954837"/>
  </r>
  <r>
    <x v="70"/>
    <n v="1000524"/>
    <x v="729"/>
    <x v="4"/>
    <n v="667.94880000000012"/>
    <x v="5095"/>
    <x v="729"/>
    <x v="0"/>
    <x v="0"/>
    <x v="17209"/>
    <n v="-42.042024777947056"/>
  </r>
  <r>
    <x v="83"/>
    <n v="1005845"/>
    <x v="67"/>
    <x v="5"/>
    <n v="18.620000000000005"/>
    <x v="313"/>
    <x v="67"/>
    <x v="0"/>
    <x v="0"/>
    <x v="17210"/>
    <n v="1979.7250268528462"/>
  </r>
  <r>
    <x v="233"/>
    <n v="1005789"/>
    <x v="622"/>
    <x v="7"/>
    <n v="31.272000000000006"/>
    <x v="313"/>
    <x v="622"/>
    <x v="8"/>
    <x v="3"/>
    <x v="17211"/>
    <n v="1138.3115886415962"/>
  </r>
  <r>
    <x v="131"/>
    <n v="1008861"/>
    <x v="1850"/>
    <x v="1"/>
    <n v="36.431999999999988"/>
    <x v="313"/>
    <x v="1850"/>
    <x v="2"/>
    <x v="2"/>
    <x v="17212"/>
    <n v="962.92490118577109"/>
  </r>
  <r>
    <x v="265"/>
    <n v="1005693"/>
    <x v="1682"/>
    <x v="7"/>
    <n v="64.78400000000002"/>
    <x v="313"/>
    <x v="1682"/>
    <x v="9"/>
    <x v="0"/>
    <x v="17213"/>
    <n v="497.74759199802412"/>
  </r>
  <r>
    <x v="140"/>
    <n v="1014428"/>
    <x v="2202"/>
    <x v="1"/>
    <n v="265.36400000000003"/>
    <x v="313"/>
    <x v="2202"/>
    <x v="9"/>
    <x v="0"/>
    <x v="17214"/>
    <n v="45.929666420463974"/>
  </r>
  <r>
    <x v="177"/>
    <n v="1005158"/>
    <x v="2573"/>
    <x v="0"/>
    <n v="288.26560000000001"/>
    <x v="5096"/>
    <x v="2573"/>
    <x v="2"/>
    <x v="2"/>
    <x v="17215"/>
    <n v="34.341246406092189"/>
  </r>
  <r>
    <x v="286"/>
    <n v="1003050"/>
    <x v="1045"/>
    <x v="9"/>
    <n v="232.92800000000003"/>
    <x v="5097"/>
    <x v="1045"/>
    <x v="6"/>
    <x v="2"/>
    <x v="17216"/>
    <n v="66.313023767000956"/>
  </r>
  <r>
    <x v="49"/>
    <n v="1003638"/>
    <x v="2059"/>
    <x v="8"/>
    <n v="123.05920000000002"/>
    <x v="5098"/>
    <x v="2059"/>
    <x v="9"/>
    <x v="0"/>
    <x v="17217"/>
    <n v="214.87966767214476"/>
  </r>
  <r>
    <x v="36"/>
    <n v="1002932"/>
    <x v="85"/>
    <x v="8"/>
    <n v="259.20640000000003"/>
    <x v="5099"/>
    <x v="85"/>
    <x v="9"/>
    <x v="0"/>
    <x v="17218"/>
    <n v="49.508345472951305"/>
  </r>
  <r>
    <x v="116"/>
    <n v="1002321"/>
    <x v="1381"/>
    <x v="4"/>
    <n v="231.53280000000001"/>
    <x v="5100"/>
    <x v="1381"/>
    <x v="5"/>
    <x v="1"/>
    <x v="17219"/>
    <n v="67.384837051165135"/>
  </r>
  <r>
    <x v="116"/>
    <n v="1002166"/>
    <x v="2149"/>
    <x v="7"/>
    <n v="68.87360000000001"/>
    <x v="5101"/>
    <x v="2149"/>
    <x v="2"/>
    <x v="2"/>
    <x v="17220"/>
    <n v="462.90247642057335"/>
  </r>
  <r>
    <x v="4"/>
    <n v="1002524"/>
    <x v="2214"/>
    <x v="3"/>
    <n v="80.352000000000018"/>
    <x v="5102"/>
    <x v="2214"/>
    <x v="1"/>
    <x v="1"/>
    <x v="17221"/>
    <n v="382.63341298287526"/>
  </r>
  <r>
    <x v="122"/>
    <n v="1003984"/>
    <x v="208"/>
    <x v="7"/>
    <n v="144.96"/>
    <x v="5103"/>
    <x v="208"/>
    <x v="0"/>
    <x v="0"/>
    <x v="17222"/>
    <n v="167.53669977924946"/>
  </r>
  <r>
    <x v="4"/>
    <n v="1000320"/>
    <x v="2353"/>
    <x v="1"/>
    <n v="374.59968000000003"/>
    <x v="5104"/>
    <x v="2353"/>
    <x v="6"/>
    <x v="2"/>
    <x v="17223"/>
    <n v="3.585554371002138"/>
  </r>
  <r>
    <x v="140"/>
    <n v="1003151"/>
    <x v="998"/>
    <x v="2"/>
    <n v="191.73760000000004"/>
    <x v="5105"/>
    <x v="998"/>
    <x v="11"/>
    <x v="3"/>
    <x v="17224"/>
    <n v="102.3995293567876"/>
  </r>
  <r>
    <x v="355"/>
    <n v="1006248"/>
    <x v="186"/>
    <x v="1"/>
    <n v="8.0440000000000111"/>
    <x v="5106"/>
    <x v="186"/>
    <x v="5"/>
    <x v="1"/>
    <x v="17225"/>
    <n v="4725.2262555942261"/>
  </r>
  <r>
    <x v="25"/>
    <n v="1005874"/>
    <x v="658"/>
    <x v="8"/>
    <n v="35.852000000000004"/>
    <x v="5106"/>
    <x v="658"/>
    <x v="3"/>
    <x v="0"/>
    <x v="17226"/>
    <n v="982.62077429432111"/>
  </r>
  <r>
    <x v="244"/>
    <n v="1005499"/>
    <x v="1289"/>
    <x v="1"/>
    <n v="47.460000000000008"/>
    <x v="5106"/>
    <x v="1289"/>
    <x v="2"/>
    <x v="2"/>
    <x v="17227"/>
    <n v="717.82806573957009"/>
  </r>
  <r>
    <x v="298"/>
    <n v="1006194"/>
    <x v="1967"/>
    <x v="7"/>
    <n v="125.71600000000001"/>
    <x v="5106"/>
    <x v="1967"/>
    <x v="11"/>
    <x v="3"/>
    <x v="17228"/>
    <n v="208.74447166629545"/>
  </r>
  <r>
    <x v="20"/>
    <n v="1005880"/>
    <x v="665"/>
    <x v="2"/>
    <n v="172.11200000000002"/>
    <x v="5106"/>
    <x v="665"/>
    <x v="4"/>
    <x v="1"/>
    <x v="17229"/>
    <n v="125.51664032722876"/>
  </r>
  <r>
    <x v="251"/>
    <n v="1002729"/>
    <x v="1393"/>
    <x v="8"/>
    <n v="223.39840000000004"/>
    <x v="5107"/>
    <x v="1393"/>
    <x v="9"/>
    <x v="0"/>
    <x v="17230"/>
    <n v="73.765971466223547"/>
  </r>
  <r>
    <x v="321"/>
    <n v="1005085"/>
    <x v="856"/>
    <x v="3"/>
    <n v="228.80320000000003"/>
    <x v="5108"/>
    <x v="856"/>
    <x v="3"/>
    <x v="0"/>
    <x v="17231"/>
    <n v="69.674899651753108"/>
  </r>
  <r>
    <x v="137"/>
    <n v="1003109"/>
    <x v="2789"/>
    <x v="1"/>
    <n v="180.21440000000001"/>
    <x v="5109"/>
    <x v="2789"/>
    <x v="2"/>
    <x v="2"/>
    <x v="17232"/>
    <n v="115.44515865546818"/>
  </r>
  <r>
    <x v="224"/>
    <n v="1002747"/>
    <x v="1971"/>
    <x v="3"/>
    <n v="271.44639999999998"/>
    <x v="5110"/>
    <x v="1971"/>
    <x v="0"/>
    <x v="0"/>
    <x v="17233"/>
    <n v="43.036857368526576"/>
  </r>
  <r>
    <x v="273"/>
    <n v="1004623"/>
    <x v="1"/>
    <x v="1"/>
    <n v="263.42400000000004"/>
    <x v="5111"/>
    <x v="1"/>
    <x v="1"/>
    <x v="1"/>
    <x v="17234"/>
    <n v="47.501518464528665"/>
  </r>
  <r>
    <x v="169"/>
    <n v="1013735"/>
    <x v="2770"/>
    <x v="1"/>
    <n v="287.32399999999996"/>
    <x v="5112"/>
    <x v="2770"/>
    <x v="10"/>
    <x v="3"/>
    <x v="17235"/>
    <n v="35.275521710682035"/>
  </r>
  <r>
    <x v="0"/>
    <n v="1004532"/>
    <x v="523"/>
    <x v="2"/>
    <n v="145.35680000000002"/>
    <x v="5113"/>
    <x v="523"/>
    <x v="1"/>
    <x v="1"/>
    <x v="17236"/>
    <n v="167.4252597745685"/>
  </r>
  <r>
    <x v="276"/>
    <n v="1000608"/>
    <x v="2479"/>
    <x v="1"/>
    <n v="282.11520000000007"/>
    <x v="5114"/>
    <x v="2479"/>
    <x v="1"/>
    <x v="1"/>
    <x v="17237"/>
    <n v="37.804158301289661"/>
  </r>
  <r>
    <x v="339"/>
    <n v="1001630"/>
    <x v="84"/>
    <x v="3"/>
    <n v="46.822400000000009"/>
    <x v="5115"/>
    <x v="84"/>
    <x v="8"/>
    <x v="3"/>
    <x v="17238"/>
    <n v="730.3136960087478"/>
  </r>
  <r>
    <x v="311"/>
    <n v="1002960"/>
    <x v="2076"/>
    <x v="2"/>
    <n v="213.98080000000002"/>
    <x v="5116"/>
    <x v="2076"/>
    <x v="0"/>
    <x v="0"/>
    <x v="17239"/>
    <n v="81.744156485067805"/>
  </r>
  <r>
    <x v="90"/>
    <n v="1003846"/>
    <x v="1541"/>
    <x v="4"/>
    <n v="169.83040000000003"/>
    <x v="5117"/>
    <x v="1541"/>
    <x v="10"/>
    <x v="3"/>
    <x v="17240"/>
    <n v="129.04992274645767"/>
  </r>
  <r>
    <x v="164"/>
    <n v="1000997"/>
    <x v="1182"/>
    <x v="7"/>
    <n v="650.92032000000006"/>
    <x v="5118"/>
    <x v="1182"/>
    <x v="5"/>
    <x v="1"/>
    <x v="17241"/>
    <n v="-40.235722860825732"/>
  </r>
  <r>
    <x v="143"/>
    <n v="1006256"/>
    <x v="2595"/>
    <x v="5"/>
    <n v="95.856000000000009"/>
    <x v="5119"/>
    <x v="2595"/>
    <x v="8"/>
    <x v="3"/>
    <x v="17242"/>
    <n v="305.85628442663995"/>
  </r>
  <r>
    <x v="13"/>
    <n v="1000810"/>
    <x v="29"/>
    <x v="9"/>
    <n v="142.00588800000003"/>
    <x v="5120"/>
    <x v="29"/>
    <x v="7"/>
    <x v="2"/>
    <x v="17243"/>
    <n v="173.96506826533832"/>
  </r>
  <r>
    <x v="117"/>
    <n v="1002790"/>
    <x v="629"/>
    <x v="1"/>
    <n v="382.86400000000009"/>
    <x v="5121"/>
    <x v="629"/>
    <x v="4"/>
    <x v="1"/>
    <x v="17244"/>
    <n v="1.6166576121024505"/>
  </r>
  <r>
    <x v="329"/>
    <n v="1003681"/>
    <x v="2078"/>
    <x v="1"/>
    <n v="23.504000000000005"/>
    <x v="5122"/>
    <x v="2078"/>
    <x v="9"/>
    <x v="0"/>
    <x v="17245"/>
    <n v="1555.5088495575219"/>
  </r>
  <r>
    <x v="22"/>
    <n v="1005025"/>
    <x v="2276"/>
    <x v="7"/>
    <n v="179.7664"/>
    <x v="5123"/>
    <x v="2276"/>
    <x v="8"/>
    <x v="3"/>
    <x v="17246"/>
    <n v="116.48828702137888"/>
  </r>
  <r>
    <x v="189"/>
    <n v="1004786"/>
    <x v="1183"/>
    <x v="5"/>
    <n v="219.83680000000004"/>
    <x v="5124"/>
    <x v="1183"/>
    <x v="8"/>
    <x v="3"/>
    <x v="17247"/>
    <n v="77.092097410442634"/>
  </r>
  <r>
    <x v="86"/>
    <n v="1007413"/>
    <x v="757"/>
    <x v="1"/>
    <n v="60.372000000000007"/>
    <x v="5125"/>
    <x v="757"/>
    <x v="0"/>
    <x v="0"/>
    <x v="17248"/>
    <n v="544.99463327370302"/>
  </r>
  <r>
    <x v="333"/>
    <n v="1006611"/>
    <x v="108"/>
    <x v="1"/>
    <n v="131.64800000000002"/>
    <x v="5125"/>
    <x v="108"/>
    <x v="3"/>
    <x v="0"/>
    <x v="17249"/>
    <n v="195.78585318424885"/>
  </r>
  <r>
    <x v="254"/>
    <n v="1018957"/>
    <x v="1218"/>
    <x v="1"/>
    <n v="282.56799999999998"/>
    <x v="5125"/>
    <x v="1218"/>
    <x v="11"/>
    <x v="3"/>
    <x v="17250"/>
    <n v="37.80617762803999"/>
  </r>
  <r>
    <x v="149"/>
    <n v="1014109"/>
    <x v="71"/>
    <x v="1"/>
    <n v="348.88400000000001"/>
    <x v="5125"/>
    <x v="71"/>
    <x v="2"/>
    <x v="2"/>
    <x v="17251"/>
    <n v="11.611928320014673"/>
  </r>
  <r>
    <x v="192"/>
    <n v="1012362"/>
    <x v="1586"/>
    <x v="1"/>
    <n v="474.77200000000005"/>
    <x v="5125"/>
    <x v="1586"/>
    <x v="8"/>
    <x v="3"/>
    <x v="17252"/>
    <n v="-17.982492649103154"/>
  </r>
  <r>
    <x v="50"/>
    <n v="1009996"/>
    <x v="2390"/>
    <x v="1"/>
    <n v="479.26800000000003"/>
    <x v="5125"/>
    <x v="2390"/>
    <x v="2"/>
    <x v="2"/>
    <x v="17253"/>
    <n v="-18.751896642379631"/>
  </r>
  <r>
    <x v="168"/>
    <n v="1000937"/>
    <x v="733"/>
    <x v="2"/>
    <n v="656.90880000000016"/>
    <x v="5126"/>
    <x v="733"/>
    <x v="9"/>
    <x v="0"/>
    <x v="17254"/>
    <n v="-40.70166306190449"/>
  </r>
  <r>
    <x v="7"/>
    <n v="1002947"/>
    <x v="2687"/>
    <x v="3"/>
    <n v="236.30720000000002"/>
    <x v="5127"/>
    <x v="2687"/>
    <x v="6"/>
    <x v="2"/>
    <x v="17255"/>
    <n v="64.845760095333532"/>
  </r>
  <r>
    <x v="288"/>
    <n v="1003578"/>
    <x v="366"/>
    <x v="3"/>
    <n v="205.00800000000001"/>
    <x v="5128"/>
    <x v="366"/>
    <x v="10"/>
    <x v="3"/>
    <x v="17256"/>
    <n v="90.046242097869381"/>
  </r>
  <r>
    <x v="338"/>
    <n v="1000260"/>
    <x v="386"/>
    <x v="8"/>
    <n v="351.94060800000011"/>
    <x v="5129"/>
    <x v="386"/>
    <x v="0"/>
    <x v="0"/>
    <x v="17257"/>
    <n v="10.718408487832116"/>
  </r>
  <r>
    <x v="295"/>
    <n v="1000040"/>
    <x v="2654"/>
    <x v="8"/>
    <n v="276.34128000000004"/>
    <x v="5130"/>
    <x v="2654"/>
    <x v="11"/>
    <x v="3"/>
    <x v="17258"/>
    <n v="41.068418008340984"/>
  </r>
  <r>
    <x v="229"/>
    <n v="1002695"/>
    <x v="2335"/>
    <x v="6"/>
    <n v="125.1936"/>
    <x v="5131"/>
    <x v="2335"/>
    <x v="1"/>
    <x v="1"/>
    <x v="17259"/>
    <n v="211.43860389029467"/>
  </r>
  <r>
    <x v="85"/>
    <n v="1001355"/>
    <x v="1261"/>
    <x v="9"/>
    <n v="208.50432000000006"/>
    <x v="5132"/>
    <x v="1261"/>
    <x v="1"/>
    <x v="1"/>
    <x v="17260"/>
    <n v="87.014561616756893"/>
  </r>
  <r>
    <x v="289"/>
    <n v="1005142"/>
    <x v="892"/>
    <x v="1"/>
    <n v="78.800000000000011"/>
    <x v="5133"/>
    <x v="892"/>
    <x v="3"/>
    <x v="0"/>
    <x v="17261"/>
    <n v="394.94365482233496"/>
  </r>
  <r>
    <x v="198"/>
    <n v="1004743"/>
    <x v="2575"/>
    <x v="1"/>
    <n v="222.79679999999999"/>
    <x v="5133"/>
    <x v="2575"/>
    <x v="6"/>
    <x v="2"/>
    <x v="17262"/>
    <n v="75.05439934505344"/>
  </r>
  <r>
    <x v="90"/>
    <n v="1012656"/>
    <x v="628"/>
    <x v="1"/>
    <n v="382.34400000000005"/>
    <x v="5134"/>
    <x v="628"/>
    <x v="6"/>
    <x v="2"/>
    <x v="17263"/>
    <n v="2.0320130563053111"/>
  </r>
  <r>
    <x v="228"/>
    <n v="1002904"/>
    <x v="218"/>
    <x v="1"/>
    <n v="53.699199999999998"/>
    <x v="5135"/>
    <x v="218"/>
    <x v="6"/>
    <x v="2"/>
    <x v="17264"/>
    <n v="626.81976640247899"/>
  </r>
  <r>
    <x v="20"/>
    <n v="1002767"/>
    <x v="2620"/>
    <x v="1"/>
    <n v="161.28640000000004"/>
    <x v="5136"/>
    <x v="2620"/>
    <x v="2"/>
    <x v="2"/>
    <x v="17265"/>
    <n v="142.06058291337641"/>
  </r>
  <r>
    <x v="171"/>
    <n v="1000389"/>
    <x v="560"/>
    <x v="2"/>
    <n v="607.19788800000003"/>
    <x v="5137"/>
    <x v="560"/>
    <x v="4"/>
    <x v="1"/>
    <x v="17266"/>
    <n v="-35.701632479986486"/>
  </r>
  <r>
    <x v="154"/>
    <n v="1000481"/>
    <x v="672"/>
    <x v="2"/>
    <n v="320.25024000000008"/>
    <x v="5138"/>
    <x v="672"/>
    <x v="7"/>
    <x v="2"/>
    <x v="17267"/>
    <n v="21.916940952175391"/>
  </r>
  <r>
    <x v="276"/>
    <n v="1004753"/>
    <x v="2118"/>
    <x v="7"/>
    <n v="187.0752"/>
    <x v="5139"/>
    <x v="2118"/>
    <x v="6"/>
    <x v="2"/>
    <x v="17268"/>
    <n v="108.72526128530136"/>
  </r>
  <r>
    <x v="58"/>
    <n v="1002546"/>
    <x v="2647"/>
    <x v="0"/>
    <n v="148.73920000000001"/>
    <x v="5140"/>
    <x v="2647"/>
    <x v="6"/>
    <x v="2"/>
    <x v="17269"/>
    <n v="162.55002043845872"/>
  </r>
  <r>
    <x v="206"/>
    <n v="1005241"/>
    <x v="65"/>
    <x v="6"/>
    <n v="224.33920000000001"/>
    <x v="5141"/>
    <x v="65"/>
    <x v="0"/>
    <x v="0"/>
    <x v="17270"/>
    <n v="74.103500413659333"/>
  </r>
  <r>
    <x v="16"/>
    <n v="1003278"/>
    <x v="2133"/>
    <x v="3"/>
    <n v="251.77600000000004"/>
    <x v="5142"/>
    <x v="2133"/>
    <x v="1"/>
    <x v="1"/>
    <x v="17271"/>
    <n v="55.184608540925261"/>
  </r>
  <r>
    <x v="172"/>
    <n v="1004591"/>
    <x v="1675"/>
    <x v="1"/>
    <n v="177.50720000000001"/>
    <x v="5143"/>
    <x v="1675"/>
    <x v="7"/>
    <x v="2"/>
    <x v="17272"/>
    <n v="120.11952191235058"/>
  </r>
  <r>
    <x v="346"/>
    <n v="1002676"/>
    <x v="1806"/>
    <x v="5"/>
    <n v="22.825600000000001"/>
    <x v="5144"/>
    <x v="1806"/>
    <x v="9"/>
    <x v="0"/>
    <x v="17273"/>
    <n v="1612.0478760689753"/>
  </r>
  <r>
    <x v="254"/>
    <n v="1002965"/>
    <x v="1987"/>
    <x v="0"/>
    <n v="260.99200000000002"/>
    <x v="5144"/>
    <x v="1987"/>
    <x v="1"/>
    <x v="1"/>
    <x v="17274"/>
    <n v="49.730719715546861"/>
  </r>
  <r>
    <x v="314"/>
    <n v="1005429"/>
    <x v="1623"/>
    <x v="8"/>
    <n v="63.128"/>
    <x v="5145"/>
    <x v="1623"/>
    <x v="10"/>
    <x v="3"/>
    <x v="17275"/>
    <n v="519.10784437967311"/>
  </r>
  <r>
    <x v="223"/>
    <n v="1011924"/>
    <x v="74"/>
    <x v="1"/>
    <n v="334.87600000000003"/>
    <x v="5145"/>
    <x v="74"/>
    <x v="9"/>
    <x v="0"/>
    <x v="17276"/>
    <n v="16.708990790620991"/>
  </r>
  <r>
    <x v="325"/>
    <n v="1011262"/>
    <x v="598"/>
    <x v="1"/>
    <n v="493.36000000000007"/>
    <x v="5145"/>
    <x v="598"/>
    <x v="2"/>
    <x v="2"/>
    <x v="17277"/>
    <n v="-20.781903680882127"/>
  </r>
  <r>
    <x v="324"/>
    <n v="1000741"/>
    <x v="2844"/>
    <x v="6"/>
    <n v="114.39763200000003"/>
    <x v="5146"/>
    <x v="2844"/>
    <x v="3"/>
    <x v="0"/>
    <x v="17278"/>
    <n v="241.71252775581928"/>
  </r>
  <r>
    <x v="51"/>
    <n v="1000706"/>
    <x v="615"/>
    <x v="0"/>
    <n v="289.64620800000006"/>
    <x v="5147"/>
    <x v="615"/>
    <x v="7"/>
    <x v="2"/>
    <x v="17279"/>
    <n v="35.004646772382394"/>
  </r>
  <r>
    <x v="13"/>
    <n v="1004546"/>
    <x v="2721"/>
    <x v="7"/>
    <n v="245.95839999999998"/>
    <x v="5148"/>
    <x v="2721"/>
    <x v="10"/>
    <x v="3"/>
    <x v="17280"/>
    <n v="59.058117145013171"/>
  </r>
  <r>
    <x v="134"/>
    <n v="1003057"/>
    <x v="2374"/>
    <x v="6"/>
    <n v="182.464"/>
    <x v="5149"/>
    <x v="2374"/>
    <x v="7"/>
    <x v="2"/>
    <x v="17281"/>
    <n v="114.45326201332865"/>
  </r>
  <r>
    <x v="200"/>
    <n v="1004788"/>
    <x v="1595"/>
    <x v="6"/>
    <n v="221.08800000000002"/>
    <x v="5150"/>
    <x v="1595"/>
    <x v="0"/>
    <x v="0"/>
    <x v="17282"/>
    <n v="77.007164567954874"/>
  </r>
  <r>
    <x v="260"/>
    <n v="1002035"/>
    <x v="1392"/>
    <x v="4"/>
    <n v="229.53600000000003"/>
    <x v="5151"/>
    <x v="1392"/>
    <x v="1"/>
    <x v="1"/>
    <x v="17283"/>
    <n v="70.527812630698477"/>
  </r>
  <r>
    <x v="147"/>
    <n v="1003082"/>
    <x v="2524"/>
    <x v="6"/>
    <n v="25.779199999999999"/>
    <x v="5152"/>
    <x v="2524"/>
    <x v="0"/>
    <x v="0"/>
    <x v="17284"/>
    <n v="1418.7981007944395"/>
  </r>
  <r>
    <x v="270"/>
    <n v="1014040"/>
    <x v="1450"/>
    <x v="1"/>
    <n v="487.48000000000008"/>
    <x v="5153"/>
    <x v="1450"/>
    <x v="11"/>
    <x v="3"/>
    <x v="17285"/>
    <n v="-19.67926479035037"/>
  </r>
  <r>
    <x v="210"/>
    <n v="1003817"/>
    <x v="138"/>
    <x v="1"/>
    <n v="275.91680000000008"/>
    <x v="5154"/>
    <x v="138"/>
    <x v="3"/>
    <x v="0"/>
    <x v="17286"/>
    <n v="41.927421599554634"/>
  </r>
  <r>
    <x v="359"/>
    <n v="1000975"/>
    <x v="314"/>
    <x v="2"/>
    <n v="604.93824000000018"/>
    <x v="5155"/>
    <x v="314"/>
    <x v="3"/>
    <x v="0"/>
    <x v="17287"/>
    <n v="-35.257176137517781"/>
  </r>
  <r>
    <x v="39"/>
    <n v="1005756"/>
    <x v="1892"/>
    <x v="3"/>
    <n v="42.804000000000016"/>
    <x v="5156"/>
    <x v="1892"/>
    <x v="2"/>
    <x v="2"/>
    <x v="17288"/>
    <n v="815.16400336417121"/>
  </r>
  <r>
    <x v="192"/>
    <n v="1005973"/>
    <x v="1366"/>
    <x v="2"/>
    <n v="106.70800000000003"/>
    <x v="5156"/>
    <x v="1366"/>
    <x v="5"/>
    <x v="1"/>
    <x v="17289"/>
    <n v="267.10162312104052"/>
  </r>
  <r>
    <x v="32"/>
    <n v="1005361"/>
    <x v="634"/>
    <x v="5"/>
    <n v="171.89120000000003"/>
    <x v="5156"/>
    <x v="634"/>
    <x v="4"/>
    <x v="1"/>
    <x v="17290"/>
    <n v="127.89229466080867"/>
  </r>
  <r>
    <x v="218"/>
    <n v="1003417"/>
    <x v="2039"/>
    <x v="2"/>
    <n v="241.42400000000004"/>
    <x v="5157"/>
    <x v="2039"/>
    <x v="4"/>
    <x v="1"/>
    <x v="17291"/>
    <n v="62.275995758499562"/>
  </r>
  <r>
    <x v="50"/>
    <n v="1003097"/>
    <x v="2840"/>
    <x v="3"/>
    <n v="248.58560000000003"/>
    <x v="5158"/>
    <x v="2840"/>
    <x v="5"/>
    <x v="1"/>
    <x v="17292"/>
    <n v="57.636484172856342"/>
  </r>
  <r>
    <x v="125"/>
    <n v="1000727"/>
    <x v="942"/>
    <x v="6"/>
    <n v="663.76396800000009"/>
    <x v="5159"/>
    <x v="942"/>
    <x v="11"/>
    <x v="3"/>
    <x v="17293"/>
    <n v="-40.950865232865425"/>
  </r>
  <r>
    <x v="315"/>
    <n v="1004762"/>
    <x v="665"/>
    <x v="9"/>
    <n v="128.93120000000002"/>
    <x v="5160"/>
    <x v="665"/>
    <x v="4"/>
    <x v="1"/>
    <x v="17294"/>
    <n v="204.19696706460508"/>
  </r>
  <r>
    <x v="1"/>
    <n v="1012407"/>
    <x v="1830"/>
    <x v="1"/>
    <n v="268.03999999999996"/>
    <x v="5161"/>
    <x v="1830"/>
    <x v="6"/>
    <x v="2"/>
    <x v="17295"/>
    <n v="46.345560364124751"/>
  </r>
  <r>
    <x v="41"/>
    <n v="1015835"/>
    <x v="1088"/>
    <x v="1"/>
    <n v="446.75599999999997"/>
    <x v="5161"/>
    <x v="1088"/>
    <x v="3"/>
    <x v="0"/>
    <x v="17296"/>
    <n v="-12.197118785198196"/>
  </r>
  <r>
    <x v="59"/>
    <n v="1011311"/>
    <x v="433"/>
    <x v="1"/>
    <n v="433.26800000000003"/>
    <x v="5162"/>
    <x v="433"/>
    <x v="11"/>
    <x v="3"/>
    <x v="17297"/>
    <n v="-9.4637406870574292"/>
  </r>
  <r>
    <x v="110"/>
    <n v="1003347"/>
    <x v="667"/>
    <x v="7"/>
    <n v="190.39680000000004"/>
    <x v="5163"/>
    <x v="667"/>
    <x v="5"/>
    <x v="1"/>
    <x v="17298"/>
    <n v="106.0507319450747"/>
  </r>
  <r>
    <x v="1"/>
    <n v="1004729"/>
    <x v="1361"/>
    <x v="7"/>
    <n v="195.80160000000004"/>
    <x v="5164"/>
    <x v="1361"/>
    <x v="2"/>
    <x v="2"/>
    <x v="17299"/>
    <n v="100.41613551676795"/>
  </r>
  <r>
    <x v="102"/>
    <n v="1002280"/>
    <x v="649"/>
    <x v="9"/>
    <n v="239.01120000000003"/>
    <x v="5165"/>
    <x v="649"/>
    <x v="7"/>
    <x v="2"/>
    <x v="17300"/>
    <n v="64.255733622524787"/>
  </r>
  <r>
    <x v="27"/>
    <n v="1000610"/>
    <x v="333"/>
    <x v="5"/>
    <n v="499.1040000000001"/>
    <x v="5166"/>
    <x v="333"/>
    <x v="0"/>
    <x v="0"/>
    <x v="17301"/>
    <n v="-21.335372186959017"/>
  </r>
  <r>
    <x v="190"/>
    <n v="1005767"/>
    <x v="1942"/>
    <x v="1"/>
    <n v="62.676000000000009"/>
    <x v="5167"/>
    <x v="1942"/>
    <x v="8"/>
    <x v="3"/>
    <x v="17302"/>
    <n v="526.43308443423314"/>
  </r>
  <r>
    <x v="227"/>
    <n v="1005966"/>
    <x v="1779"/>
    <x v="9"/>
    <n v="63.564000000000021"/>
    <x v="5167"/>
    <x v="1779"/>
    <x v="1"/>
    <x v="1"/>
    <x v="17303"/>
    <n v="517.68170662639216"/>
  </r>
  <r>
    <x v="154"/>
    <n v="1004541"/>
    <x v="1117"/>
    <x v="9"/>
    <n v="229.95840000000004"/>
    <x v="5168"/>
    <x v="1117"/>
    <x v="10"/>
    <x v="3"/>
    <x v="17304"/>
    <n v="70.785324650023668"/>
  </r>
  <r>
    <x v="297"/>
    <n v="1002943"/>
    <x v="2327"/>
    <x v="4"/>
    <n v="68.441600000000008"/>
    <x v="5169"/>
    <x v="2327"/>
    <x v="9"/>
    <x v="0"/>
    <x v="17305"/>
    <n v="474.00762109594172"/>
  </r>
  <r>
    <x v="88"/>
    <n v="1004759"/>
    <x v="1404"/>
    <x v="1"/>
    <n v="207.53600000000003"/>
    <x v="5169"/>
    <x v="1404"/>
    <x v="6"/>
    <x v="2"/>
    <x v="17306"/>
    <n v="89.297278544445319"/>
  </r>
  <r>
    <x v="132"/>
    <n v="1003477"/>
    <x v="2162"/>
    <x v="3"/>
    <n v="346.61440000000005"/>
    <x v="5169"/>
    <x v="2162"/>
    <x v="7"/>
    <x v="2"/>
    <x v="17307"/>
    <n v="13.342088499496851"/>
  </r>
  <r>
    <x v="108"/>
    <n v="1004255"/>
    <x v="1242"/>
    <x v="8"/>
    <n v="117.46880000000002"/>
    <x v="5170"/>
    <x v="1242"/>
    <x v="4"/>
    <x v="1"/>
    <x v="17308"/>
    <n v="234.4997139666022"/>
  </r>
  <r>
    <x v="335"/>
    <n v="1010932"/>
    <x v="10"/>
    <x v="1"/>
    <n v="290.26"/>
    <x v="5171"/>
    <x v="10"/>
    <x v="7"/>
    <x v="2"/>
    <x v="17309"/>
    <n v="35.389567973540956"/>
  </r>
  <r>
    <x v="69"/>
    <n v="1003864"/>
    <x v="559"/>
    <x v="6"/>
    <n v="59.45600000000001"/>
    <x v="5172"/>
    <x v="559"/>
    <x v="3"/>
    <x v="0"/>
    <x v="17310"/>
    <n v="561.29103875134547"/>
  </r>
  <r>
    <x v="348"/>
    <n v="1005167"/>
    <x v="2830"/>
    <x v="6"/>
    <n v="189.67360000000002"/>
    <x v="5173"/>
    <x v="2830"/>
    <x v="2"/>
    <x v="2"/>
    <x v="17311"/>
    <n v="107.4121016314342"/>
  </r>
  <r>
    <x v="129"/>
    <n v="1003028"/>
    <x v="696"/>
    <x v="8"/>
    <n v="136.38079999999999"/>
    <x v="5174"/>
    <x v="696"/>
    <x v="10"/>
    <x v="3"/>
    <x v="17312"/>
    <n v="188.48430277575733"/>
  </r>
  <r>
    <x v="346"/>
    <n v="1005327"/>
    <x v="750"/>
    <x v="9"/>
    <n v="266.8"/>
    <x v="5175"/>
    <x v="750"/>
    <x v="10"/>
    <x v="3"/>
    <x v="17313"/>
    <n v="47.492503748125927"/>
  </r>
  <r>
    <x v="181"/>
    <n v="1006113"/>
    <x v="2683"/>
    <x v="9"/>
    <n v="59.552000000000007"/>
    <x v="5176"/>
    <x v="2683"/>
    <x v="6"/>
    <x v="2"/>
    <x v="17314"/>
    <n v="560.79997313272418"/>
  </r>
  <r>
    <x v="337"/>
    <n v="1005690"/>
    <x v="2482"/>
    <x v="9"/>
    <n v="191.15600000000003"/>
    <x v="5176"/>
    <x v="2482"/>
    <x v="4"/>
    <x v="1"/>
    <x v="17315"/>
    <n v="105.86306472200711"/>
  </r>
  <r>
    <x v="245"/>
    <n v="1000134"/>
    <x v="213"/>
    <x v="7"/>
    <n v="288.25545600000004"/>
    <x v="5177"/>
    <x v="213"/>
    <x v="4"/>
    <x v="1"/>
    <x v="17316"/>
    <n v="36.537664424988371"/>
  </r>
  <r>
    <x v="96"/>
    <n v="1007742"/>
    <x v="675"/>
    <x v="1"/>
    <n v="116.56400000000002"/>
    <x v="5178"/>
    <x v="675"/>
    <x v="11"/>
    <x v="3"/>
    <x v="17317"/>
    <n v="237.75340585429458"/>
  </r>
  <r>
    <x v="74"/>
    <n v="1011893"/>
    <x v="872"/>
    <x v="1"/>
    <n v="441.74000000000007"/>
    <x v="5178"/>
    <x v="872"/>
    <x v="2"/>
    <x v="2"/>
    <x v="17318"/>
    <n v="-10.875428985376018"/>
  </r>
  <r>
    <x v="212"/>
    <n v="1015977"/>
    <x v="1209"/>
    <x v="1"/>
    <n v="442.86400000000009"/>
    <x v="5178"/>
    <x v="1209"/>
    <x v="6"/>
    <x v="2"/>
    <x v="17319"/>
    <n v="-11.101629394125521"/>
  </r>
  <r>
    <x v="231"/>
    <n v="1002916"/>
    <x v="2794"/>
    <x v="4"/>
    <n v="153.03360000000004"/>
    <x v="5179"/>
    <x v="2794"/>
    <x v="3"/>
    <x v="0"/>
    <x v="17320"/>
    <n v="157.33668945904688"/>
  </r>
  <r>
    <x v="296"/>
    <n v="1002164"/>
    <x v="1475"/>
    <x v="2"/>
    <n v="87.494400000000027"/>
    <x v="5180"/>
    <x v="1475"/>
    <x v="5"/>
    <x v="1"/>
    <x v="17321"/>
    <n v="350.25967376197781"/>
  </r>
  <r>
    <x v="288"/>
    <n v="1002563"/>
    <x v="2673"/>
    <x v="3"/>
    <n v="149.27040000000002"/>
    <x v="5181"/>
    <x v="2673"/>
    <x v="2"/>
    <x v="2"/>
    <x v="17322"/>
    <n v="164.06119364589364"/>
  </r>
  <r>
    <x v="131"/>
    <n v="1004331"/>
    <x v="1715"/>
    <x v="5"/>
    <n v="63.238400000000006"/>
    <x v="5182"/>
    <x v="1715"/>
    <x v="0"/>
    <x v="0"/>
    <x v="17323"/>
    <n v="523.3250683129238"/>
  </r>
  <r>
    <x v="134"/>
    <n v="1002544"/>
    <x v="339"/>
    <x v="0"/>
    <n v="226.41280000000003"/>
    <x v="5183"/>
    <x v="339"/>
    <x v="5"/>
    <x v="1"/>
    <x v="17324"/>
    <n v="74.123547785284188"/>
  </r>
  <r>
    <x v="336"/>
    <n v="1001213"/>
    <x v="565"/>
    <x v="0"/>
    <n v="309.83616000000006"/>
    <x v="5184"/>
    <x v="565"/>
    <x v="6"/>
    <x v="2"/>
    <x v="17325"/>
    <n v="27.276041634391511"/>
  </r>
  <r>
    <x v="340"/>
    <n v="1005255"/>
    <x v="745"/>
    <x v="4"/>
    <n v="125.64160000000003"/>
    <x v="5185"/>
    <x v="745"/>
    <x v="7"/>
    <x v="2"/>
    <x v="17326"/>
    <n v="213.88329979879273"/>
  </r>
  <r>
    <x v="112"/>
    <n v="1004235"/>
    <x v="1457"/>
    <x v="9"/>
    <n v="117.9744"/>
    <x v="5186"/>
    <x v="1457"/>
    <x v="3"/>
    <x v="0"/>
    <x v="17327"/>
    <n v="234.35762334879436"/>
  </r>
  <r>
    <x v="63"/>
    <n v="1003988"/>
    <x v="2794"/>
    <x v="8"/>
    <n v="285.39200000000005"/>
    <x v="5186"/>
    <x v="2794"/>
    <x v="3"/>
    <x v="0"/>
    <x v="17328"/>
    <n v="38.215647250098115"/>
  </r>
  <r>
    <x v="180"/>
    <n v="1002955"/>
    <x v="1123"/>
    <x v="4"/>
    <n v="94.115200000000002"/>
    <x v="5187"/>
    <x v="1123"/>
    <x v="0"/>
    <x v="0"/>
    <x v="17329"/>
    <n v="319.39155418040872"/>
  </r>
  <r>
    <x v="180"/>
    <n v="1005147"/>
    <x v="2111"/>
    <x v="8"/>
    <n v="228.37120000000002"/>
    <x v="5188"/>
    <x v="2111"/>
    <x v="8"/>
    <x v="3"/>
    <x v="17330"/>
    <n v="72.862602639912566"/>
  </r>
  <r>
    <x v="42"/>
    <n v="1003243"/>
    <x v="244"/>
    <x v="0"/>
    <n v="20.620800000000003"/>
    <x v="5189"/>
    <x v="244"/>
    <x v="1"/>
    <x v="1"/>
    <x v="17331"/>
    <n v="1815.2506207324641"/>
  </r>
  <r>
    <x v="139"/>
    <n v="1004606"/>
    <x v="1930"/>
    <x v="0"/>
    <n v="186.65920000000003"/>
    <x v="5190"/>
    <x v="1930"/>
    <x v="11"/>
    <x v="3"/>
    <x v="17332"/>
    <n v="111.60574994428349"/>
  </r>
  <r>
    <x v="213"/>
    <n v="1001960"/>
    <x v="1688"/>
    <x v="5"/>
    <n v="208.77120000000005"/>
    <x v="5191"/>
    <x v="1688"/>
    <x v="11"/>
    <x v="3"/>
    <x v="17333"/>
    <n v="89.248325439524208"/>
  </r>
  <r>
    <x v="44"/>
    <n v="1008311"/>
    <x v="770"/>
    <x v="1"/>
    <n v="10.903999999999996"/>
    <x v="5192"/>
    <x v="770"/>
    <x v="11"/>
    <x v="3"/>
    <x v="17334"/>
    <n v="3523.7446808510654"/>
  </r>
  <r>
    <x v="292"/>
    <n v="1003026"/>
    <x v="1000"/>
    <x v="6"/>
    <n v="229.46559999999999"/>
    <x v="5193"/>
    <x v="1000"/>
    <x v="10"/>
    <x v="3"/>
    <x v="17335"/>
    <n v="72.20132342277013"/>
  </r>
  <r>
    <x v="55"/>
    <n v="1001190"/>
    <x v="1325"/>
    <x v="0"/>
    <n v="300.79680000000002"/>
    <x v="5194"/>
    <x v="1325"/>
    <x v="6"/>
    <x v="2"/>
    <x v="17336"/>
    <n v="31.405121331078007"/>
  </r>
  <r>
    <x v="177"/>
    <n v="1005532"/>
    <x v="1638"/>
    <x v="3"/>
    <n v="76.152000000000015"/>
    <x v="5195"/>
    <x v="1638"/>
    <x v="3"/>
    <x v="0"/>
    <x v="17337"/>
    <n v="419.10967538606985"/>
  </r>
  <r>
    <x v="170"/>
    <n v="1003371"/>
    <x v="1824"/>
    <x v="4"/>
    <n v="288.09920000000005"/>
    <x v="5196"/>
    <x v="1824"/>
    <x v="7"/>
    <x v="2"/>
    <x v="17338"/>
    <n v="37.248975352933989"/>
  </r>
  <r>
    <x v="361"/>
    <n v="1004682"/>
    <x v="595"/>
    <x v="9"/>
    <n v="231.32480000000001"/>
    <x v="5197"/>
    <x v="595"/>
    <x v="1"/>
    <x v="1"/>
    <x v="17339"/>
    <n v="70.947689136659832"/>
  </r>
  <r>
    <x v="88"/>
    <n v="1002511"/>
    <x v="2440"/>
    <x v="2"/>
    <n v="46.249600000000008"/>
    <x v="5198"/>
    <x v="2440"/>
    <x v="3"/>
    <x v="0"/>
    <x v="17340"/>
    <n v="755.25842385663884"/>
  </r>
  <r>
    <x v="248"/>
    <n v="1004303"/>
    <x v="2654"/>
    <x v="1"/>
    <n v="123.84320000000001"/>
    <x v="5199"/>
    <x v="2654"/>
    <x v="11"/>
    <x v="3"/>
    <x v="17341"/>
    <n v="219.47010413167618"/>
  </r>
  <r>
    <x v="48"/>
    <n v="1002521"/>
    <x v="2404"/>
    <x v="0"/>
    <n v="25.760000000000005"/>
    <x v="5200"/>
    <x v="2404"/>
    <x v="1"/>
    <x v="1"/>
    <x v="17342"/>
    <n v="1435.9378881987577"/>
  </r>
  <r>
    <x v="146"/>
    <n v="1003198"/>
    <x v="1420"/>
    <x v="4"/>
    <n v="86.691200000000023"/>
    <x v="5201"/>
    <x v="1420"/>
    <x v="4"/>
    <x v="1"/>
    <x v="17343"/>
    <n v="356.42879554095447"/>
  </r>
  <r>
    <x v="229"/>
    <n v="1005299"/>
    <x v="121"/>
    <x v="9"/>
    <n v="216.86400000000003"/>
    <x v="5202"/>
    <x v="121"/>
    <x v="2"/>
    <x v="2"/>
    <x v="17344"/>
    <n v="82.504980079681246"/>
  </r>
  <r>
    <x v="121"/>
    <n v="1019153"/>
    <x v="1801"/>
    <x v="1"/>
    <n v="321.81600000000009"/>
    <x v="5203"/>
    <x v="1801"/>
    <x v="1"/>
    <x v="1"/>
    <x v="17345"/>
    <n v="23.005145797598626"/>
  </r>
  <r>
    <x v="275"/>
    <n v="1010589"/>
    <x v="500"/>
    <x v="1"/>
    <n v="390.38000000000011"/>
    <x v="5203"/>
    <x v="500"/>
    <x v="11"/>
    <x v="3"/>
    <x v="17346"/>
    <n v="1.4012603104667218"/>
  </r>
  <r>
    <x v="97"/>
    <n v="1017025"/>
    <x v="1402"/>
    <x v="1"/>
    <n v="396.00000000000011"/>
    <x v="5203"/>
    <x v="1402"/>
    <x v="8"/>
    <x v="3"/>
    <x v="17347"/>
    <n v="-3.7818181818185539E-2"/>
  </r>
  <r>
    <x v="98"/>
    <n v="1000999"/>
    <x v="1184"/>
    <x v="4"/>
    <n v="297.79200000000003"/>
    <x v="5204"/>
    <x v="1184"/>
    <x v="6"/>
    <x v="2"/>
    <x v="17348"/>
    <n v="32.965944551902012"/>
  </r>
  <r>
    <x v="78"/>
    <n v="1002234"/>
    <x v="1848"/>
    <x v="7"/>
    <n v="197.02720000000002"/>
    <x v="5205"/>
    <x v="1848"/>
    <x v="11"/>
    <x v="3"/>
    <x v="17349"/>
    <n v="101.10401000471001"/>
  </r>
  <r>
    <x v="238"/>
    <n v="1005117"/>
    <x v="588"/>
    <x v="9"/>
    <n v="50.694400000000002"/>
    <x v="5206"/>
    <x v="588"/>
    <x v="8"/>
    <x v="3"/>
    <x v="17350"/>
    <n v="681.66582502209326"/>
  </r>
  <r>
    <x v="192"/>
    <n v="1002612"/>
    <x v="2603"/>
    <x v="0"/>
    <n v="119.31200000000001"/>
    <x v="5207"/>
    <x v="2603"/>
    <x v="1"/>
    <x v="1"/>
    <x v="17351"/>
    <n v="232.16507979080055"/>
  </r>
  <r>
    <x v="174"/>
    <n v="1002929"/>
    <x v="1016"/>
    <x v="8"/>
    <n v="119.85920000000002"/>
    <x v="5207"/>
    <x v="1016"/>
    <x v="1"/>
    <x v="1"/>
    <x v="17352"/>
    <n v="230.64862772319512"/>
  </r>
  <r>
    <x v="181"/>
    <n v="1003529"/>
    <x v="2775"/>
    <x v="4"/>
    <n v="20.153600000000004"/>
    <x v="5208"/>
    <x v="2775"/>
    <x v="0"/>
    <x v="0"/>
    <x v="17353"/>
    <n v="1866.7453953636073"/>
  </r>
  <r>
    <x v="174"/>
    <n v="1006790"/>
    <x v="1872"/>
    <x v="1"/>
    <n v="43.272000000000006"/>
    <x v="5209"/>
    <x v="1872"/>
    <x v="1"/>
    <x v="1"/>
    <x v="17354"/>
    <n v="816.45257903494178"/>
  </r>
  <r>
    <x v="176"/>
    <n v="1011909"/>
    <x v="1142"/>
    <x v="1"/>
    <n v="267.60400000000004"/>
    <x v="5209"/>
    <x v="1142"/>
    <x v="10"/>
    <x v="3"/>
    <x v="17355"/>
    <n v="48.191865592442547"/>
  </r>
  <r>
    <x v="166"/>
    <n v="1015690"/>
    <x v="1021"/>
    <x v="1"/>
    <n v="341.78800000000001"/>
    <x v="5209"/>
    <x v="1021"/>
    <x v="10"/>
    <x v="3"/>
    <x v="17356"/>
    <n v="16.027291771507482"/>
  </r>
  <r>
    <x v="304"/>
    <n v="1002812"/>
    <x v="1628"/>
    <x v="3"/>
    <n v="425.64480000000015"/>
    <x v="5210"/>
    <x v="1628"/>
    <x v="6"/>
    <x v="2"/>
    <x v="17357"/>
    <n v="-6.8032312388169816"/>
  </r>
  <r>
    <x v="121"/>
    <n v="1004531"/>
    <x v="2782"/>
    <x v="5"/>
    <n v="251.90080000000003"/>
    <x v="5211"/>
    <x v="2782"/>
    <x v="0"/>
    <x v="0"/>
    <x v="17358"/>
    <n v="57.512639896340126"/>
  </r>
  <r>
    <x v="210"/>
    <n v="1005078"/>
    <x v="488"/>
    <x v="1"/>
    <n v="234.82240000000002"/>
    <x v="5212"/>
    <x v="488"/>
    <x v="7"/>
    <x v="2"/>
    <x v="17359"/>
    <n v="68.986093319887729"/>
  </r>
  <r>
    <x v="359"/>
    <n v="1001454"/>
    <x v="950"/>
    <x v="7"/>
    <n v="701.982528"/>
    <x v="5213"/>
    <x v="950"/>
    <x v="10"/>
    <x v="3"/>
    <x v="17360"/>
    <n v="-43.427332709910409"/>
  </r>
  <r>
    <x v="308"/>
    <n v="1002661"/>
    <x v="148"/>
    <x v="6"/>
    <n v="210.91200000000003"/>
    <x v="5214"/>
    <x v="148"/>
    <x v="4"/>
    <x v="1"/>
    <x v="17361"/>
    <n v="88.293885601577912"/>
  </r>
  <r>
    <x v="148"/>
    <n v="1002343"/>
    <x v="1779"/>
    <x v="0"/>
    <n v="188.52800000000002"/>
    <x v="5215"/>
    <x v="1779"/>
    <x v="1"/>
    <x v="1"/>
    <x v="17362"/>
    <n v="110.66112195535942"/>
  </r>
  <r>
    <x v="362"/>
    <n v="1002285"/>
    <x v="1726"/>
    <x v="9"/>
    <n v="180.60480000000004"/>
    <x v="5216"/>
    <x v="1726"/>
    <x v="9"/>
    <x v="0"/>
    <x v="17363"/>
    <n v="119.92305852336145"/>
  </r>
  <r>
    <x v="243"/>
    <n v="1002492"/>
    <x v="1083"/>
    <x v="2"/>
    <n v="68.828800000000001"/>
    <x v="5217"/>
    <x v="1083"/>
    <x v="11"/>
    <x v="3"/>
    <x v="17364"/>
    <n v="477.086917104468"/>
  </r>
  <r>
    <x v="215"/>
    <n v="1007884"/>
    <x v="171"/>
    <x v="1"/>
    <n v="120.00000000000003"/>
    <x v="5218"/>
    <x v="171"/>
    <x v="11"/>
    <x v="3"/>
    <x v="17365"/>
    <n v="231.07039999999998"/>
  </r>
  <r>
    <x v="245"/>
    <n v="1010788"/>
    <x v="146"/>
    <x v="1"/>
    <n v="404.47200000000004"/>
    <x v="5218"/>
    <x v="146"/>
    <x v="0"/>
    <x v="0"/>
    <x v="17366"/>
    <n v="-1.7770129947190425"/>
  </r>
  <r>
    <x v="68"/>
    <n v="1004593"/>
    <x v="1627"/>
    <x v="0"/>
    <n v="201.62880000000004"/>
    <x v="5219"/>
    <x v="1627"/>
    <x v="0"/>
    <x v="0"/>
    <x v="17367"/>
    <n v="97.048239140440231"/>
  </r>
  <r>
    <x v="290"/>
    <n v="1000590"/>
    <x v="2185"/>
    <x v="9"/>
    <n v="155.58720000000005"/>
    <x v="5220"/>
    <x v="2185"/>
    <x v="5"/>
    <x v="1"/>
    <x v="17368"/>
    <n v="155.43447892885786"/>
  </r>
  <r>
    <x v="243"/>
    <n v="1003590"/>
    <x v="663"/>
    <x v="5"/>
    <n v="275.21920000000006"/>
    <x v="5221"/>
    <x v="663"/>
    <x v="9"/>
    <x v="0"/>
    <x v="17369"/>
    <n v="44.405186847429228"/>
  </r>
  <r>
    <x v="221"/>
    <n v="1004725"/>
    <x v="121"/>
    <x v="2"/>
    <n v="182.19200000000004"/>
    <x v="5222"/>
    <x v="121"/>
    <x v="2"/>
    <x v="2"/>
    <x v="17370"/>
    <n v="118.20123825414942"/>
  </r>
  <r>
    <x v="237"/>
    <n v="1003910"/>
    <x v="1561"/>
    <x v="0"/>
    <n v="22.675200000000004"/>
    <x v="5223"/>
    <x v="1561"/>
    <x v="8"/>
    <x v="3"/>
    <x v="17371"/>
    <n v="1653.6057013830084"/>
  </r>
  <r>
    <x v="20"/>
    <n v="1003786"/>
    <x v="1732"/>
    <x v="8"/>
    <n v="214.52160000000001"/>
    <x v="5224"/>
    <x v="1732"/>
    <x v="11"/>
    <x v="3"/>
    <x v="17372"/>
    <n v="85.423752200244664"/>
  </r>
  <r>
    <x v="185"/>
    <n v="1002593"/>
    <x v="2441"/>
    <x v="8"/>
    <n v="248.208"/>
    <x v="5224"/>
    <x v="2441"/>
    <x v="8"/>
    <x v="3"/>
    <x v="17373"/>
    <n v="60.258331721781758"/>
  </r>
  <r>
    <x v="141"/>
    <n v="1003310"/>
    <x v="999"/>
    <x v="7"/>
    <n v="255.12640000000002"/>
    <x v="5225"/>
    <x v="999"/>
    <x v="2"/>
    <x v="2"/>
    <x v="17374"/>
    <n v="55.918634841396276"/>
  </r>
  <r>
    <x v="308"/>
    <n v="1000413"/>
    <x v="588"/>
    <x v="3"/>
    <n v="298.38259200000005"/>
    <x v="5226"/>
    <x v="588"/>
    <x v="8"/>
    <x v="3"/>
    <x v="17375"/>
    <n v="33.345537798666207"/>
  </r>
  <r>
    <x v="93"/>
    <n v="1003111"/>
    <x v="1077"/>
    <x v="3"/>
    <n v="194.0224"/>
    <x v="5227"/>
    <x v="1077"/>
    <x v="2"/>
    <x v="2"/>
    <x v="17376"/>
    <n v="105.08951543739282"/>
  </r>
  <r>
    <x v="122"/>
    <n v="1003292"/>
    <x v="2356"/>
    <x v="2"/>
    <n v="58.073600000000013"/>
    <x v="5228"/>
    <x v="2356"/>
    <x v="2"/>
    <x v="2"/>
    <x v="17377"/>
    <n v="585.2525071633238"/>
  </r>
  <r>
    <x v="62"/>
    <n v="1005348"/>
    <x v="155"/>
    <x v="9"/>
    <n v="147.25120000000001"/>
    <x v="5229"/>
    <x v="155"/>
    <x v="4"/>
    <x v="1"/>
    <x v="17378"/>
    <n v="170.28750869262859"/>
  </r>
  <r>
    <x v="116"/>
    <n v="1006205"/>
    <x v="316"/>
    <x v="0"/>
    <n v="95.468000000000018"/>
    <x v="5230"/>
    <x v="316"/>
    <x v="6"/>
    <x v="2"/>
    <x v="17379"/>
    <n v="316.89529475845302"/>
  </r>
  <r>
    <x v="125"/>
    <n v="1016475"/>
    <x v="469"/>
    <x v="1"/>
    <n v="336.77200000000005"/>
    <x v="5231"/>
    <x v="469"/>
    <x v="8"/>
    <x v="3"/>
    <x v="17380"/>
    <n v="18.181321487534589"/>
  </r>
  <r>
    <x v="339"/>
    <n v="1003795"/>
    <x v="1056"/>
    <x v="6"/>
    <n v="249.03680000000006"/>
    <x v="5232"/>
    <x v="1056"/>
    <x v="10"/>
    <x v="3"/>
    <x v="17381"/>
    <n v="59.86488743832237"/>
  </r>
  <r>
    <x v="69"/>
    <n v="1017937"/>
    <x v="2784"/>
    <x v="1"/>
    <n v="449.34480000000008"/>
    <x v="5233"/>
    <x v="2784"/>
    <x v="11"/>
    <x v="3"/>
    <x v="17382"/>
    <n v="-11.3943181271932"/>
  </r>
  <r>
    <x v="23"/>
    <n v="1004911"/>
    <x v="2613"/>
    <x v="0"/>
    <n v="137.44640000000001"/>
    <x v="5234"/>
    <x v="2613"/>
    <x v="3"/>
    <x v="0"/>
    <x v="17383"/>
    <n v="189.74727602905574"/>
  </r>
  <r>
    <x v="254"/>
    <n v="1004903"/>
    <x v="1871"/>
    <x v="0"/>
    <n v="79.347200000000015"/>
    <x v="5235"/>
    <x v="1871"/>
    <x v="8"/>
    <x v="3"/>
    <x v="17384"/>
    <n v="402.24532182610096"/>
  </r>
  <r>
    <x v="143"/>
    <n v="1002352"/>
    <x v="723"/>
    <x v="6"/>
    <n v="235.11360000000005"/>
    <x v="5236"/>
    <x v="723"/>
    <x v="4"/>
    <x v="1"/>
    <x v="17385"/>
    <n v="69.513290596545659"/>
  </r>
  <r>
    <x v="271"/>
    <n v="1002175"/>
    <x v="1296"/>
    <x v="3"/>
    <n v="576.8189440000001"/>
    <x v="5237"/>
    <x v="1296"/>
    <x v="8"/>
    <x v="3"/>
    <x v="17386"/>
    <n v="-30.893115743438564"/>
  </r>
  <r>
    <x v="265"/>
    <n v="1002495"/>
    <x v="990"/>
    <x v="7"/>
    <n v="320.83840000000009"/>
    <x v="5238"/>
    <x v="990"/>
    <x v="9"/>
    <x v="0"/>
    <x v="17387"/>
    <n v="24.289112525184002"/>
  </r>
  <r>
    <x v="305"/>
    <n v="1004106"/>
    <x v="2458"/>
    <x v="5"/>
    <n v="251.62560000000005"/>
    <x v="5239"/>
    <x v="2458"/>
    <x v="8"/>
    <x v="3"/>
    <x v="17388"/>
    <n v="58.482602724047148"/>
  </r>
  <r>
    <x v="36"/>
    <n v="1003122"/>
    <x v="1633"/>
    <x v="9"/>
    <n v="196.43840000000003"/>
    <x v="5240"/>
    <x v="1633"/>
    <x v="11"/>
    <x v="3"/>
    <x v="17389"/>
    <n v="103.04095329630047"/>
  </r>
  <r>
    <x v="306"/>
    <n v="1005968"/>
    <x v="1751"/>
    <x v="1"/>
    <n v="61.680000000000021"/>
    <x v="5241"/>
    <x v="1751"/>
    <x v="6"/>
    <x v="2"/>
    <x v="17390"/>
    <n v="546.72178988326834"/>
  </r>
  <r>
    <x v="121"/>
    <n v="1000014"/>
    <x v="26"/>
    <x v="5"/>
    <n v="297.29145600000004"/>
    <x v="5242"/>
    <x v="26"/>
    <x v="0"/>
    <x v="0"/>
    <x v="17391"/>
    <n v="34.213600810646902"/>
  </r>
  <r>
    <x v="154"/>
    <n v="1003377"/>
    <x v="1733"/>
    <x v="5"/>
    <n v="199.15200000000004"/>
    <x v="5243"/>
    <x v="1733"/>
    <x v="0"/>
    <x v="0"/>
    <x v="17392"/>
    <n v="100.39708363461068"/>
  </r>
  <r>
    <x v="10"/>
    <n v="1014212"/>
    <x v="771"/>
    <x v="1"/>
    <n v="394.52720000000005"/>
    <x v="5244"/>
    <x v="771"/>
    <x v="0"/>
    <x v="0"/>
    <x v="17393"/>
    <n v="1.207829523541077"/>
  </r>
  <r>
    <x v="244"/>
    <n v="1003380"/>
    <x v="1427"/>
    <x v="4"/>
    <n v="244.79360000000003"/>
    <x v="5245"/>
    <x v="1427"/>
    <x v="7"/>
    <x v="2"/>
    <x v="17394"/>
    <n v="63.120277654317761"/>
  </r>
  <r>
    <x v="209"/>
    <n v="1005193"/>
    <x v="496"/>
    <x v="1"/>
    <n v="196.18880000000001"/>
    <x v="5246"/>
    <x v="496"/>
    <x v="10"/>
    <x v="3"/>
    <x v="17395"/>
    <n v="103.53516612569118"/>
  </r>
  <r>
    <x v="110"/>
    <n v="1000730"/>
    <x v="946"/>
    <x v="4"/>
    <n v="520.64064000000008"/>
    <x v="5247"/>
    <x v="946"/>
    <x v="11"/>
    <x v="3"/>
    <x v="17396"/>
    <n v="-23.293062946449965"/>
  </r>
  <r>
    <x v="118"/>
    <n v="1004724"/>
    <x v="30"/>
    <x v="8"/>
    <n v="75.334400000000002"/>
    <x v="5248"/>
    <x v="30"/>
    <x v="3"/>
    <x v="0"/>
    <x v="17397"/>
    <n v="430.16470563248663"/>
  </r>
  <r>
    <x v="314"/>
    <n v="1010000"/>
    <x v="2232"/>
    <x v="1"/>
    <n v="421.67600000000004"/>
    <x v="5249"/>
    <x v="2232"/>
    <x v="1"/>
    <x v="1"/>
    <x v="17398"/>
    <n v="-5.2742295032204822"/>
  </r>
  <r>
    <x v="141"/>
    <n v="1019043"/>
    <x v="328"/>
    <x v="1"/>
    <n v="445.28000000000003"/>
    <x v="5249"/>
    <x v="328"/>
    <x v="6"/>
    <x v="2"/>
    <x v="17399"/>
    <n v="-10.295580309019041"/>
  </r>
  <r>
    <x v="160"/>
    <n v="1018100"/>
    <x v="1772"/>
    <x v="1"/>
    <n v="464.38800000000003"/>
    <x v="5249"/>
    <x v="1772"/>
    <x v="11"/>
    <x v="3"/>
    <x v="17400"/>
    <n v="-13.986614641205197"/>
  </r>
  <r>
    <x v="170"/>
    <n v="1003862"/>
    <x v="263"/>
    <x v="1"/>
    <n v="173.22240000000002"/>
    <x v="5250"/>
    <x v="263"/>
    <x v="3"/>
    <x v="0"/>
    <x v="17401"/>
    <n v="130.62860230547551"/>
  </r>
  <r>
    <x v="55"/>
    <n v="1000808"/>
    <x v="2431"/>
    <x v="0"/>
    <n v="606.96345600000006"/>
    <x v="5251"/>
    <x v="2431"/>
    <x v="8"/>
    <x v="3"/>
    <x v="17402"/>
    <n v="-34.171952520317788"/>
  </r>
  <r>
    <x v="97"/>
    <n v="1002260"/>
    <x v="2204"/>
    <x v="1"/>
    <n v="59.174400000000006"/>
    <x v="5252"/>
    <x v="2204"/>
    <x v="0"/>
    <x v="0"/>
    <x v="17403"/>
    <n v="575.30824140168727"/>
  </r>
  <r>
    <x v="114"/>
    <n v="1004092"/>
    <x v="994"/>
    <x v="5"/>
    <n v="271.82400000000001"/>
    <x v="5253"/>
    <x v="994"/>
    <x v="0"/>
    <x v="0"/>
    <x v="17404"/>
    <n v="47.016157513685343"/>
  </r>
  <r>
    <x v="247"/>
    <n v="1004476"/>
    <x v="1687"/>
    <x v="5"/>
    <n v="167.15840000000003"/>
    <x v="5254"/>
    <x v="1687"/>
    <x v="3"/>
    <x v="0"/>
    <x v="17405"/>
    <n v="139.10398759499964"/>
  </r>
  <r>
    <x v="159"/>
    <n v="1004815"/>
    <x v="293"/>
    <x v="1"/>
    <n v="198.21760000000003"/>
    <x v="5255"/>
    <x v="293"/>
    <x v="10"/>
    <x v="3"/>
    <x v="17406"/>
    <n v="101.74575819705211"/>
  </r>
  <r>
    <x v="76"/>
    <n v="1002797"/>
    <x v="2158"/>
    <x v="7"/>
    <n v="177.11360000000002"/>
    <x v="5256"/>
    <x v="2158"/>
    <x v="8"/>
    <x v="3"/>
    <x v="17407"/>
    <n v="125.81710269567101"/>
  </r>
  <r>
    <x v="53"/>
    <n v="1000237"/>
    <x v="362"/>
    <x v="8"/>
    <n v="249.59328000000002"/>
    <x v="5257"/>
    <x v="362"/>
    <x v="1"/>
    <x v="1"/>
    <x v="17408"/>
    <n v="60.269714953864153"/>
  </r>
  <r>
    <x v="96"/>
    <n v="1005111"/>
    <x v="862"/>
    <x v="0"/>
    <n v="200.38720000000004"/>
    <x v="5258"/>
    <x v="862"/>
    <x v="8"/>
    <x v="3"/>
    <x v="17409"/>
    <n v="99.698982769358508"/>
  </r>
  <r>
    <x v="327"/>
    <n v="1005240"/>
    <x v="1960"/>
    <x v="3"/>
    <n v="266.40320000000003"/>
    <x v="5259"/>
    <x v="1960"/>
    <x v="6"/>
    <x v="2"/>
    <x v="17410"/>
    <n v="50.237985129307773"/>
  </r>
  <r>
    <x v="128"/>
    <n v="1002505"/>
    <x v="731"/>
    <x v="0"/>
    <n v="357.78240000000005"/>
    <x v="5260"/>
    <x v="731"/>
    <x v="1"/>
    <x v="1"/>
    <x v="17411"/>
    <n v="11.907237471714643"/>
  </r>
  <r>
    <x v="328"/>
    <n v="1002771"/>
    <x v="2619"/>
    <x v="1"/>
    <n v="137.83360000000002"/>
    <x v="5261"/>
    <x v="2619"/>
    <x v="11"/>
    <x v="3"/>
    <x v="17412"/>
    <n v="190.54802312353451"/>
  </r>
  <r>
    <x v="39"/>
    <n v="1003971"/>
    <x v="708"/>
    <x v="7"/>
    <n v="665.82054400000015"/>
    <x v="5262"/>
    <x v="708"/>
    <x v="2"/>
    <x v="2"/>
    <x v="17413"/>
    <n v="-39.851180080138839"/>
  </r>
  <r>
    <x v="258"/>
    <n v="1002745"/>
    <x v="380"/>
    <x v="3"/>
    <n v="32.691200000000002"/>
    <x v="5263"/>
    <x v="380"/>
    <x v="2"/>
    <x v="2"/>
    <x v="17414"/>
    <n v="1125.4147905246673"/>
  </r>
  <r>
    <x v="107"/>
    <n v="1005581"/>
    <x v="304"/>
    <x v="4"/>
    <n v="167.916"/>
    <x v="5264"/>
    <x v="304"/>
    <x v="11"/>
    <x v="3"/>
    <x v="17415"/>
    <n v="138.62574144214966"/>
  </r>
  <r>
    <x v="125"/>
    <n v="1003258"/>
    <x v="120"/>
    <x v="9"/>
    <n v="203.77280000000005"/>
    <x v="5265"/>
    <x v="120"/>
    <x v="7"/>
    <x v="2"/>
    <x v="17416"/>
    <n v="96.669427911870429"/>
  </r>
  <r>
    <x v="288"/>
    <n v="1002804"/>
    <x v="2698"/>
    <x v="7"/>
    <n v="33.97760000000001"/>
    <x v="5266"/>
    <x v="2698"/>
    <x v="5"/>
    <x v="1"/>
    <x v="17417"/>
    <n v="1079.5253343379165"/>
  </r>
  <r>
    <x v="132"/>
    <n v="1002325"/>
    <x v="1154"/>
    <x v="2"/>
    <n v="271.22560000000004"/>
    <x v="5267"/>
    <x v="1154"/>
    <x v="0"/>
    <x v="0"/>
    <x v="17418"/>
    <n v="47.768057292526947"/>
  </r>
  <r>
    <x v="221"/>
    <n v="1015005"/>
    <x v="1643"/>
    <x v="1"/>
    <n v="451.50400000000008"/>
    <x v="5268"/>
    <x v="1643"/>
    <x v="5"/>
    <x v="1"/>
    <x v="17419"/>
    <n v="-11.21450086820937"/>
  </r>
  <r>
    <x v="6"/>
    <n v="1003733"/>
    <x v="1980"/>
    <x v="0"/>
    <n v="41.472000000000008"/>
    <x v="5269"/>
    <x v="1980"/>
    <x v="2"/>
    <x v="2"/>
    <x v="17420"/>
    <n v="866.61168981481467"/>
  </r>
  <r>
    <x v="157"/>
    <n v="1002420"/>
    <x v="670"/>
    <x v="4"/>
    <n v="104.04160000000002"/>
    <x v="5270"/>
    <x v="670"/>
    <x v="6"/>
    <x v="2"/>
    <x v="17421"/>
    <n v="285.38584566173529"/>
  </r>
  <r>
    <x v="318"/>
    <n v="1000086"/>
    <x v="140"/>
    <x v="3"/>
    <n v="327.46675200000004"/>
    <x v="5271"/>
    <x v="140"/>
    <x v="1"/>
    <x v="1"/>
    <x v="17422"/>
    <n v="22.458799359270522"/>
  </r>
  <r>
    <x v="62"/>
    <n v="1003885"/>
    <x v="2485"/>
    <x v="6"/>
    <n v="267.45280000000002"/>
    <x v="5272"/>
    <x v="2485"/>
    <x v="1"/>
    <x v="1"/>
    <x v="17423"/>
    <n v="49.959469483961279"/>
  </r>
  <r>
    <x v="15"/>
    <n v="1004602"/>
    <x v="2151"/>
    <x v="0"/>
    <n v="239.21280000000002"/>
    <x v="5273"/>
    <x v="2151"/>
    <x v="1"/>
    <x v="1"/>
    <x v="17424"/>
    <n v="67.66928859994114"/>
  </r>
  <r>
    <x v="230"/>
    <n v="1003031"/>
    <x v="1138"/>
    <x v="9"/>
    <n v="30.768000000000008"/>
    <x v="5274"/>
    <x v="1138"/>
    <x v="11"/>
    <x v="3"/>
    <x v="17425"/>
    <n v="1203.6843473738945"/>
  </r>
  <r>
    <x v="49"/>
    <n v="1004258"/>
    <x v="2251"/>
    <x v="5"/>
    <n v="186.11200000000002"/>
    <x v="5275"/>
    <x v="2251"/>
    <x v="3"/>
    <x v="0"/>
    <x v="17426"/>
    <n v="115.53881533700134"/>
  </r>
  <r>
    <x v="91"/>
    <n v="1003179"/>
    <x v="1931"/>
    <x v="9"/>
    <n v="238.93120000000005"/>
    <x v="5276"/>
    <x v="1931"/>
    <x v="8"/>
    <x v="3"/>
    <x v="17427"/>
    <n v="67.951778587308809"/>
  </r>
  <r>
    <x v="30"/>
    <n v="1000346"/>
    <x v="499"/>
    <x v="5"/>
    <n v="212.90803200000002"/>
    <x v="5277"/>
    <x v="499"/>
    <x v="0"/>
    <x v="0"/>
    <x v="17428"/>
    <n v="88.495287204571014"/>
  </r>
  <r>
    <x v="268"/>
    <n v="1005678"/>
    <x v="2500"/>
    <x v="0"/>
    <n v="24.344000000000023"/>
    <x v="5278"/>
    <x v="2500"/>
    <x v="7"/>
    <x v="2"/>
    <x v="17429"/>
    <n v="1549.6352283930316"/>
  </r>
  <r>
    <x v="231"/>
    <n v="1005743"/>
    <x v="2136"/>
    <x v="5"/>
    <n v="31.08"/>
    <x v="5278"/>
    <x v="2136"/>
    <x v="3"/>
    <x v="0"/>
    <x v="17430"/>
    <n v="1192.1081081081081"/>
  </r>
  <r>
    <x v="216"/>
    <n v="1005445"/>
    <x v="249"/>
    <x v="8"/>
    <n v="49.616"/>
    <x v="5278"/>
    <x v="249"/>
    <x v="3"/>
    <x v="0"/>
    <x v="17431"/>
    <n v="709.3905191873589"/>
  </r>
  <r>
    <x v="275"/>
    <n v="1005920"/>
    <x v="1751"/>
    <x v="1"/>
    <n v="106.10400000000001"/>
    <x v="5278"/>
    <x v="1751"/>
    <x v="6"/>
    <x v="2"/>
    <x v="17432"/>
    <n v="278.48450576792578"/>
  </r>
  <r>
    <x v="181"/>
    <n v="1006313"/>
    <x v="2381"/>
    <x v="1"/>
    <n v="135.71600000000001"/>
    <x v="5278"/>
    <x v="2381"/>
    <x v="3"/>
    <x v="0"/>
    <x v="17433"/>
    <n v="195.90262017742933"/>
  </r>
  <r>
    <x v="44"/>
    <n v="1019280"/>
    <x v="803"/>
    <x v="1"/>
    <n v="311.86800000000005"/>
    <x v="5278"/>
    <x v="803"/>
    <x v="8"/>
    <x v="3"/>
    <x v="17434"/>
    <n v="28.768325060602539"/>
  </r>
  <r>
    <x v="72"/>
    <n v="1005232"/>
    <x v="2237"/>
    <x v="4"/>
    <n v="121.86880000000002"/>
    <x v="5279"/>
    <x v="2237"/>
    <x v="8"/>
    <x v="3"/>
    <x v="17435"/>
    <n v="229.88984875538284"/>
  </r>
  <r>
    <x v="172"/>
    <n v="1002825"/>
    <x v="760"/>
    <x v="6"/>
    <n v="228.52160000000001"/>
    <x v="5280"/>
    <x v="760"/>
    <x v="9"/>
    <x v="0"/>
    <x v="17436"/>
    <n v="75.94590620755325"/>
  </r>
  <r>
    <x v="164"/>
    <n v="1003895"/>
    <x v="1838"/>
    <x v="7"/>
    <n v="93.302400000000006"/>
    <x v="5281"/>
    <x v="1838"/>
    <x v="7"/>
    <x v="2"/>
    <x v="17437"/>
    <n v="331.16532908049533"/>
  </r>
  <r>
    <x v="9"/>
    <n v="1010631"/>
    <x v="2010"/>
    <x v="1"/>
    <n v="386.916"/>
    <x v="5282"/>
    <x v="2010"/>
    <x v="1"/>
    <x v="1"/>
    <x v="17438"/>
    <n v="3.9771733399497475"/>
  </r>
  <r>
    <x v="27"/>
    <n v="1011070"/>
    <x v="2801"/>
    <x v="1"/>
    <n v="468.96800000000002"/>
    <x v="5282"/>
    <x v="2801"/>
    <x v="2"/>
    <x v="2"/>
    <x v="17439"/>
    <n v="-14.214974156019187"/>
  </r>
  <r>
    <x v="198"/>
    <n v="1003612"/>
    <x v="1482"/>
    <x v="5"/>
    <n v="170.71360000000004"/>
    <x v="5283"/>
    <x v="1482"/>
    <x v="3"/>
    <x v="0"/>
    <x v="17440"/>
    <n v="135.69323123640999"/>
  </r>
  <r>
    <x v="63"/>
    <n v="1003818"/>
    <x v="2272"/>
    <x v="1"/>
    <n v="235.6096"/>
    <x v="5284"/>
    <x v="2272"/>
    <x v="0"/>
    <x v="0"/>
    <x v="17441"/>
    <n v="70.791852284457008"/>
  </r>
  <r>
    <x v="270"/>
    <n v="1005624"/>
    <x v="582"/>
    <x v="6"/>
    <n v="19.944000000000003"/>
    <x v="5285"/>
    <x v="582"/>
    <x v="1"/>
    <x v="1"/>
    <x v="17442"/>
    <n v="1918.0685920577612"/>
  </r>
  <r>
    <x v="321"/>
    <n v="1003513"/>
    <x v="1015"/>
    <x v="5"/>
    <n v="51.920000000000009"/>
    <x v="5286"/>
    <x v="1015"/>
    <x v="3"/>
    <x v="0"/>
    <x v="17443"/>
    <n v="675.46302003081644"/>
  </r>
  <r>
    <x v="212"/>
    <n v="1004338"/>
    <x v="1735"/>
    <x v="0"/>
    <n v="60.524800000000006"/>
    <x v="5287"/>
    <x v="1735"/>
    <x v="3"/>
    <x v="0"/>
    <x v="17444"/>
    <n v="565.2843132071481"/>
  </r>
  <r>
    <x v="340"/>
    <n v="1000729"/>
    <x v="944"/>
    <x v="4"/>
    <n v="328.44729600000005"/>
    <x v="5288"/>
    <x v="944"/>
    <x v="0"/>
    <x v="0"/>
    <x v="17445"/>
    <n v="22.633680625582013"/>
  </r>
  <r>
    <x v="63"/>
    <n v="1004634"/>
    <x v="2107"/>
    <x v="9"/>
    <n v="293.3888"/>
    <x v="5289"/>
    <x v="2107"/>
    <x v="7"/>
    <x v="2"/>
    <x v="17446"/>
    <n v="37.303673487195162"/>
  </r>
  <r>
    <x v="293"/>
    <n v="1004337"/>
    <x v="1757"/>
    <x v="8"/>
    <n v="188.91520000000003"/>
    <x v="5290"/>
    <x v="1757"/>
    <x v="9"/>
    <x v="0"/>
    <x v="17447"/>
    <n v="113.27368046615622"/>
  </r>
  <r>
    <x v="295"/>
    <n v="1004549"/>
    <x v="1308"/>
    <x v="5"/>
    <n v="105.00160000000001"/>
    <x v="5291"/>
    <x v="1308"/>
    <x v="6"/>
    <x v="2"/>
    <x v="17448"/>
    <n v="283.71948617925818"/>
  </r>
  <r>
    <x v="34"/>
    <n v="1003071"/>
    <x v="2495"/>
    <x v="6"/>
    <n v="211.50400000000002"/>
    <x v="5292"/>
    <x v="2495"/>
    <x v="3"/>
    <x v="0"/>
    <x v="17449"/>
    <n v="90.515545805280269"/>
  </r>
  <r>
    <x v="222"/>
    <n v="1002464"/>
    <x v="451"/>
    <x v="2"/>
    <n v="180.06720000000001"/>
    <x v="5293"/>
    <x v="451"/>
    <x v="5"/>
    <x v="1"/>
    <x v="17450"/>
    <n v="123.81111051873972"/>
  </r>
  <r>
    <x v="336"/>
    <n v="1012059"/>
    <x v="1090"/>
    <x v="1"/>
    <n v="356.30799999999999"/>
    <x v="5294"/>
    <x v="1090"/>
    <x v="7"/>
    <x v="2"/>
    <x v="17451"/>
    <n v="13.110410094637222"/>
  </r>
  <r>
    <x v="97"/>
    <n v="1003711"/>
    <x v="1031"/>
    <x v="4"/>
    <n v="199.43680000000001"/>
    <x v="5295"/>
    <x v="1031"/>
    <x v="5"/>
    <x v="1"/>
    <x v="17452"/>
    <n v="102.12378056607407"/>
  </r>
  <r>
    <x v="185"/>
    <n v="1002523"/>
    <x v="2474"/>
    <x v="4"/>
    <n v="100.79680000000002"/>
    <x v="5296"/>
    <x v="2474"/>
    <x v="10"/>
    <x v="3"/>
    <x v="17453"/>
    <n v="300.14960792406106"/>
  </r>
  <r>
    <x v="284"/>
    <n v="1006220"/>
    <x v="806"/>
    <x v="7"/>
    <n v="113.88400000000001"/>
    <x v="5297"/>
    <x v="806"/>
    <x v="3"/>
    <x v="0"/>
    <x v="17454"/>
    <n v="254.2025218643532"/>
  </r>
  <r>
    <x v="324"/>
    <n v="1005671"/>
    <x v="571"/>
    <x v="1"/>
    <n v="129.36799999999999"/>
    <x v="5297"/>
    <x v="571"/>
    <x v="3"/>
    <x v="0"/>
    <x v="17455"/>
    <n v="211.80817512831615"/>
  </r>
  <r>
    <x v="217"/>
    <n v="1000071"/>
    <x v="115"/>
    <x v="4"/>
    <n v="46.101408000000006"/>
    <x v="5298"/>
    <x v="115"/>
    <x v="0"/>
    <x v="0"/>
    <x v="17456"/>
    <n v="775.26199286581448"/>
  </r>
  <r>
    <x v="164"/>
    <n v="1001078"/>
    <x v="2591"/>
    <x v="8"/>
    <n v="180.99187200000006"/>
    <x v="5299"/>
    <x v="2591"/>
    <x v="5"/>
    <x v="1"/>
    <x v="17457"/>
    <n v="122.95153674083217"/>
  </r>
  <r>
    <x v="49"/>
    <n v="1002201"/>
    <x v="1536"/>
    <x v="2"/>
    <n v="33.897600000000004"/>
    <x v="5300"/>
    <x v="1536"/>
    <x v="7"/>
    <x v="2"/>
    <x v="17458"/>
    <n v="1090.6235249693193"/>
  </r>
  <r>
    <x v="253"/>
    <n v="1016131"/>
    <x v="1216"/>
    <x v="1"/>
    <n v="383.02400000000006"/>
    <x v="5301"/>
    <x v="1216"/>
    <x v="0"/>
    <x v="0"/>
    <x v="17459"/>
    <n v="5.4081624127991983"/>
  </r>
  <r>
    <x v="260"/>
    <n v="1016622"/>
    <x v="250"/>
    <x v="1"/>
    <n v="499.92000000000007"/>
    <x v="5301"/>
    <x v="250"/>
    <x v="5"/>
    <x v="1"/>
    <x v="17460"/>
    <n v="-19.239366298607777"/>
  </r>
  <r>
    <x v="142"/>
    <n v="1004583"/>
    <x v="244"/>
    <x v="4"/>
    <n v="92.262400000000014"/>
    <x v="5302"/>
    <x v="244"/>
    <x v="1"/>
    <x v="1"/>
    <x v="17461"/>
    <n v="337.64307019977798"/>
  </r>
  <r>
    <x v="106"/>
    <n v="1005198"/>
    <x v="17"/>
    <x v="7"/>
    <n v="71.270400000000009"/>
    <x v="5303"/>
    <x v="17"/>
    <x v="9"/>
    <x v="0"/>
    <x v="17462"/>
    <n v="466.74355693247128"/>
  </r>
  <r>
    <x v="72"/>
    <n v="1003027"/>
    <x v="1251"/>
    <x v="8"/>
    <n v="130.33279999999999"/>
    <x v="5304"/>
    <x v="1251"/>
    <x v="6"/>
    <x v="2"/>
    <x v="17463"/>
    <n v="209.93855729332913"/>
  </r>
  <r>
    <x v="279"/>
    <n v="1000863"/>
    <x v="1898"/>
    <x v="5"/>
    <n v="483.33120000000008"/>
    <x v="5305"/>
    <x v="1898"/>
    <x v="7"/>
    <x v="2"/>
    <x v="17464"/>
    <n v="-16.415476592448403"/>
  </r>
  <r>
    <x v="64"/>
    <n v="1002261"/>
    <x v="2631"/>
    <x v="8"/>
    <n v="198.00000000000003"/>
    <x v="5306"/>
    <x v="2631"/>
    <x v="4"/>
    <x v="1"/>
    <x v="17465"/>
    <n v="104.09474747474748"/>
  </r>
  <r>
    <x v="103"/>
    <n v="1003035"/>
    <x v="238"/>
    <x v="5"/>
    <n v="240.48320000000004"/>
    <x v="5306"/>
    <x v="238"/>
    <x v="6"/>
    <x v="2"/>
    <x v="17466"/>
    <n v="68.039846442495772"/>
  </r>
  <r>
    <x v="309"/>
    <n v="1004934"/>
    <x v="1554"/>
    <x v="4"/>
    <n v="49.891200000000005"/>
    <x v="5307"/>
    <x v="1554"/>
    <x v="2"/>
    <x v="2"/>
    <x v="17467"/>
    <n v="710.09236097748692"/>
  </r>
  <r>
    <x v="72"/>
    <n v="1003974"/>
    <x v="660"/>
    <x v="9"/>
    <n v="260.09920000000005"/>
    <x v="5308"/>
    <x v="660"/>
    <x v="1"/>
    <x v="1"/>
    <x v="17468"/>
    <n v="55.40070865269864"/>
  </r>
  <r>
    <x v="115"/>
    <n v="1005568"/>
    <x v="967"/>
    <x v="1"/>
    <n v="7.1880000000000024"/>
    <x v="5309"/>
    <x v="967"/>
    <x v="8"/>
    <x v="3"/>
    <x v="17469"/>
    <n v="5524.323873121868"/>
  </r>
  <r>
    <x v="304"/>
    <n v="1000156"/>
    <x v="244"/>
    <x v="8"/>
    <n v="248.47430400000007"/>
    <x v="5310"/>
    <x v="244"/>
    <x v="1"/>
    <x v="1"/>
    <x v="17470"/>
    <n v="62.743272157429999"/>
  </r>
  <r>
    <x v="328"/>
    <n v="1003445"/>
    <x v="1809"/>
    <x v="6"/>
    <n v="187.31200000000001"/>
    <x v="5311"/>
    <x v="1809"/>
    <x v="1"/>
    <x v="1"/>
    <x v="17471"/>
    <n v="115.88750320321178"/>
  </r>
  <r>
    <x v="86"/>
    <n v="1002671"/>
    <x v="1948"/>
    <x v="0"/>
    <n v="235.05280000000005"/>
    <x v="5311"/>
    <x v="1948"/>
    <x v="11"/>
    <x v="3"/>
    <x v="17472"/>
    <n v="72.039303509679513"/>
  </r>
  <r>
    <x v="214"/>
    <n v="1000513"/>
    <x v="2589"/>
    <x v="5"/>
    <n v="413.70432000000005"/>
    <x v="5312"/>
    <x v="2589"/>
    <x v="10"/>
    <x v="3"/>
    <x v="17473"/>
    <n v="-2.2220159557434438"/>
  </r>
  <r>
    <x v="160"/>
    <n v="1003725"/>
    <x v="1335"/>
    <x v="4"/>
    <n v="156.87040000000002"/>
    <x v="5313"/>
    <x v="1335"/>
    <x v="5"/>
    <x v="1"/>
    <x v="17474"/>
    <n v="157.97397087022154"/>
  </r>
  <r>
    <x v="173"/>
    <n v="1000947"/>
    <x v="2791"/>
    <x v="9"/>
    <n v="178.17024000000004"/>
    <x v="5314"/>
    <x v="2791"/>
    <x v="9"/>
    <x v="0"/>
    <x v="17475"/>
    <n v="127.13583413256895"/>
  </r>
  <r>
    <x v="139"/>
    <n v="1007712"/>
    <x v="47"/>
    <x v="1"/>
    <n v="52.231999999999999"/>
    <x v="5315"/>
    <x v="47"/>
    <x v="8"/>
    <x v="3"/>
    <x v="17476"/>
    <n v="675.44297748506665"/>
  </r>
  <r>
    <x v="198"/>
    <n v="1012411"/>
    <x v="1353"/>
    <x v="1"/>
    <n v="340.91600000000005"/>
    <x v="5316"/>
    <x v="1353"/>
    <x v="11"/>
    <x v="3"/>
    <x v="17477"/>
    <n v="18.848279341538674"/>
  </r>
  <r>
    <x v="228"/>
    <n v="1002334"/>
    <x v="1649"/>
    <x v="4"/>
    <n v="172.66880000000003"/>
    <x v="5317"/>
    <x v="1649"/>
    <x v="5"/>
    <x v="1"/>
    <x v="17478"/>
    <n v="134.71686836301635"/>
  </r>
  <r>
    <x v="159"/>
    <n v="1004295"/>
    <x v="1998"/>
    <x v="1"/>
    <n v="175.18080000000003"/>
    <x v="5318"/>
    <x v="1998"/>
    <x v="11"/>
    <x v="3"/>
    <x v="17479"/>
    <n v="131.3748995323688"/>
  </r>
  <r>
    <x v="194"/>
    <n v="1004925"/>
    <x v="1787"/>
    <x v="5"/>
    <n v="162.10560000000004"/>
    <x v="5319"/>
    <x v="1787"/>
    <x v="5"/>
    <x v="1"/>
    <x v="17480"/>
    <n v="150.207272296577"/>
  </r>
  <r>
    <x v="242"/>
    <n v="1003628"/>
    <x v="1091"/>
    <x v="5"/>
    <n v="128.72640000000001"/>
    <x v="5320"/>
    <x v="1091"/>
    <x v="2"/>
    <x v="2"/>
    <x v="17481"/>
    <n v="215.16363387774385"/>
  </r>
  <r>
    <x v="275"/>
    <n v="1003639"/>
    <x v="2044"/>
    <x v="0"/>
    <n v="70.953600000000009"/>
    <x v="5321"/>
    <x v="2044"/>
    <x v="10"/>
    <x v="3"/>
    <x v="17482"/>
    <n v="472.02227934875759"/>
  </r>
  <r>
    <x v="263"/>
    <n v="1007788"/>
    <x v="2248"/>
    <x v="1"/>
    <n v="44.948000000000008"/>
    <x v="5322"/>
    <x v="2248"/>
    <x v="1"/>
    <x v="1"/>
    <x v="17483"/>
    <n v="803.02109103853354"/>
  </r>
  <r>
    <x v="160"/>
    <n v="1006215"/>
    <x v="2348"/>
    <x v="1"/>
    <n v="0.77599999999999625"/>
    <x v="5323"/>
    <x v="2348"/>
    <x v="11"/>
    <x v="3"/>
    <x v="17484"/>
    <n v="52228.505154639424"/>
  </r>
  <r>
    <x v="106"/>
    <n v="1005566"/>
    <x v="1219"/>
    <x v="2"/>
    <n v="189.988"/>
    <x v="5323"/>
    <x v="1219"/>
    <x v="1"/>
    <x v="1"/>
    <x v="17485"/>
    <n v="113.73413057666799"/>
  </r>
  <r>
    <x v="32"/>
    <n v="1004550"/>
    <x v="575"/>
    <x v="3"/>
    <n v="208.95680000000004"/>
    <x v="5324"/>
    <x v="575"/>
    <x v="3"/>
    <x v="0"/>
    <x v="17486"/>
    <n v="94.360939677483529"/>
  </r>
  <r>
    <x v="127"/>
    <n v="1001523"/>
    <x v="2386"/>
    <x v="1"/>
    <n v="10.354944000000001"/>
    <x v="5325"/>
    <x v="2386"/>
    <x v="0"/>
    <x v="0"/>
    <x v="17487"/>
    <n v="3823.2768424435717"/>
  </r>
  <r>
    <x v="96"/>
    <n v="1002637"/>
    <x v="746"/>
    <x v="6"/>
    <n v="119.92000000000002"/>
    <x v="5326"/>
    <x v="746"/>
    <x v="3"/>
    <x v="0"/>
    <x v="17488"/>
    <n v="238.79786524349561"/>
  </r>
  <r>
    <x v="190"/>
    <n v="1005032"/>
    <x v="363"/>
    <x v="2"/>
    <n v="106.36160000000001"/>
    <x v="5327"/>
    <x v="363"/>
    <x v="8"/>
    <x v="3"/>
    <x v="17489"/>
    <n v="282.00064684999097"/>
  </r>
  <r>
    <x v="269"/>
    <n v="1002373"/>
    <x v="158"/>
    <x v="4"/>
    <n v="633.67168000000015"/>
    <x v="5328"/>
    <x v="158"/>
    <x v="0"/>
    <x v="0"/>
    <x v="17490"/>
    <n v="-35.872280105685014"/>
  </r>
  <r>
    <x v="326"/>
    <n v="1004943"/>
    <x v="1128"/>
    <x v="4"/>
    <n v="254.01600000000005"/>
    <x v="5329"/>
    <x v="1128"/>
    <x v="5"/>
    <x v="1"/>
    <x v="17491"/>
    <n v="60.068027210884331"/>
  </r>
  <r>
    <x v="231"/>
    <n v="1017517"/>
    <x v="41"/>
    <x v="1"/>
    <n v="362.87600000000003"/>
    <x v="5330"/>
    <x v="41"/>
    <x v="4"/>
    <x v="1"/>
    <x v="17492"/>
    <n v="12.051235132662383"/>
  </r>
  <r>
    <x v="333"/>
    <n v="1018217"/>
    <x v="2842"/>
    <x v="1"/>
    <n v="464.03600000000006"/>
    <x v="5330"/>
    <x v="2842"/>
    <x v="6"/>
    <x v="2"/>
    <x v="17493"/>
    <n v="-12.375970829849422"/>
  </r>
  <r>
    <x v="182"/>
    <n v="1019124"/>
    <x v="1998"/>
    <x v="1"/>
    <n v="508.99600000000004"/>
    <x v="5330"/>
    <x v="1998"/>
    <x v="11"/>
    <x v="3"/>
    <x v="17494"/>
    <n v="-20.115867315263785"/>
  </r>
  <r>
    <x v="312"/>
    <n v="1000699"/>
    <x v="708"/>
    <x v="0"/>
    <n v="590.56012800000008"/>
    <x v="5331"/>
    <x v="708"/>
    <x v="2"/>
    <x v="2"/>
    <x v="17495"/>
    <n v="-31.148267429256567"/>
  </r>
  <r>
    <x v="82"/>
    <n v="1003721"/>
    <x v="1695"/>
    <x v="9"/>
    <n v="62.278400000000012"/>
    <x v="5332"/>
    <x v="1695"/>
    <x v="10"/>
    <x v="3"/>
    <x v="17496"/>
    <n v="552.89731271195137"/>
  </r>
  <r>
    <x v="11"/>
    <n v="1003683"/>
    <x v="482"/>
    <x v="5"/>
    <n v="160.04160000000002"/>
    <x v="5333"/>
    <x v="482"/>
    <x v="5"/>
    <x v="1"/>
    <x v="17497"/>
    <n v="154.13917381480812"/>
  </r>
  <r>
    <x v="298"/>
    <n v="1002514"/>
    <x v="1750"/>
    <x v="5"/>
    <n v="204.90880000000004"/>
    <x v="5334"/>
    <x v="1750"/>
    <x v="2"/>
    <x v="2"/>
    <x v="17498"/>
    <n v="98.56345847518503"/>
  </r>
  <r>
    <x v="323"/>
    <n v="1005265"/>
    <x v="24"/>
    <x v="4"/>
    <n v="272.87360000000007"/>
    <x v="5335"/>
    <x v="24"/>
    <x v="6"/>
    <x v="2"/>
    <x v="17499"/>
    <n v="49.122377540370337"/>
  </r>
  <r>
    <x v="298"/>
    <n v="1002806"/>
    <x v="1693"/>
    <x v="1"/>
    <n v="265.60000000000008"/>
    <x v="5336"/>
    <x v="1693"/>
    <x v="11"/>
    <x v="3"/>
    <x v="17500"/>
    <n v="53.212048192771078"/>
  </r>
  <r>
    <x v="352"/>
    <n v="1006112"/>
    <x v="2676"/>
    <x v="5"/>
    <n v="17.080000000000013"/>
    <x v="5337"/>
    <x v="2676"/>
    <x v="8"/>
    <x v="3"/>
    <x v="17501"/>
    <n v="2282.70257611241"/>
  </r>
  <r>
    <x v="197"/>
    <n v="1004519"/>
    <x v="739"/>
    <x v="2"/>
    <n v="61.078400000000002"/>
    <x v="5338"/>
    <x v="739"/>
    <x v="4"/>
    <x v="1"/>
    <x v="17502"/>
    <n v="566.48242259129256"/>
  </r>
  <r>
    <x v="78"/>
    <n v="1001079"/>
    <x v="1247"/>
    <x v="8"/>
    <n v="517.81612800000016"/>
    <x v="5339"/>
    <x v="1247"/>
    <x v="1"/>
    <x v="1"/>
    <x v="17503"/>
    <n v="-21.377806138938958"/>
  </r>
  <r>
    <x v="27"/>
    <n v="1015606"/>
    <x v="1068"/>
    <x v="1"/>
    <n v="324.40000000000009"/>
    <x v="5340"/>
    <x v="1068"/>
    <x v="3"/>
    <x v="0"/>
    <x v="17504"/>
    <n v="25.562318125770638"/>
  </r>
  <r>
    <x v="111"/>
    <n v="1011524"/>
    <x v="2236"/>
    <x v="1"/>
    <n v="400.83200000000005"/>
    <x v="5340"/>
    <x v="2236"/>
    <x v="1"/>
    <x v="1"/>
    <x v="17505"/>
    <n v="1.6196710841449813"/>
  </r>
  <r>
    <x v="11"/>
    <n v="1000143"/>
    <x v="227"/>
    <x v="0"/>
    <n v="322.28908800000005"/>
    <x v="5341"/>
    <x v="227"/>
    <x v="4"/>
    <x v="1"/>
    <x v="17506"/>
    <n v="26.492238421674401"/>
  </r>
  <r>
    <x v="162"/>
    <n v="1004361"/>
    <x v="759"/>
    <x v="8"/>
    <n v="159.81440000000003"/>
    <x v="5342"/>
    <x v="759"/>
    <x v="9"/>
    <x v="0"/>
    <x v="17507"/>
    <n v="155.15773297024546"/>
  </r>
  <r>
    <x v="123"/>
    <n v="1002589"/>
    <x v="574"/>
    <x v="2"/>
    <n v="197.60960000000003"/>
    <x v="5343"/>
    <x v="574"/>
    <x v="9"/>
    <x v="0"/>
    <x v="17508"/>
    <n v="106.38997295677942"/>
  </r>
  <r>
    <x v="36"/>
    <n v="1000742"/>
    <x v="956"/>
    <x v="7"/>
    <n v="576.16358400000013"/>
    <x v="5344"/>
    <x v="956"/>
    <x v="9"/>
    <x v="0"/>
    <x v="17509"/>
    <n v="-29.212570296702395"/>
  </r>
  <r>
    <x v="14"/>
    <n v="1005859"/>
    <x v="2540"/>
    <x v="4"/>
    <n v="13.707999999999998"/>
    <x v="5345"/>
    <x v="2540"/>
    <x v="9"/>
    <x v="0"/>
    <x v="17510"/>
    <n v="2875.3574555004379"/>
  </r>
  <r>
    <x v="3"/>
    <n v="1007590"/>
    <x v="1170"/>
    <x v="1"/>
    <n v="92.864000000000019"/>
    <x v="5346"/>
    <x v="1170"/>
    <x v="7"/>
    <x v="2"/>
    <x v="17511"/>
    <n v="339.39662301860784"/>
  </r>
  <r>
    <x v="225"/>
    <n v="1019313"/>
    <x v="1143"/>
    <x v="1"/>
    <n v="315.14800000000008"/>
    <x v="5346"/>
    <x v="1143"/>
    <x v="6"/>
    <x v="2"/>
    <x v="17512"/>
    <n v="29.47608107936588"/>
  </r>
  <r>
    <x v="222"/>
    <n v="1002706"/>
    <x v="1025"/>
    <x v="2"/>
    <n v="192.93760000000003"/>
    <x v="5347"/>
    <x v="1025"/>
    <x v="4"/>
    <x v="1"/>
    <x v="17513"/>
    <n v="111.53056739588341"/>
  </r>
  <r>
    <x v="59"/>
    <n v="1004805"/>
    <x v="2736"/>
    <x v="8"/>
    <n v="256.26560000000001"/>
    <x v="5348"/>
    <x v="2736"/>
    <x v="8"/>
    <x v="3"/>
    <x v="17514"/>
    <n v="59.263514104116986"/>
  </r>
  <r>
    <x v="250"/>
    <n v="1002687"/>
    <x v="1996"/>
    <x v="5"/>
    <n v="205.99360000000001"/>
    <x v="5349"/>
    <x v="1996"/>
    <x v="0"/>
    <x v="0"/>
    <x v="17515"/>
    <n v="98.206934584375432"/>
  </r>
  <r>
    <x v="354"/>
    <n v="1003851"/>
    <x v="236"/>
    <x v="2"/>
    <n v="21.017600000000002"/>
    <x v="5350"/>
    <x v="236"/>
    <x v="4"/>
    <x v="1"/>
    <x v="17516"/>
    <n v="1842.7508373934227"/>
  </r>
  <r>
    <x v="240"/>
    <n v="1003957"/>
    <x v="1794"/>
    <x v="3"/>
    <n v="211.75040000000001"/>
    <x v="5351"/>
    <x v="1794"/>
    <x v="11"/>
    <x v="3"/>
    <x v="17517"/>
    <n v="92.899375868947601"/>
  </r>
  <r>
    <x v="215"/>
    <n v="1002450"/>
    <x v="695"/>
    <x v="0"/>
    <n v="258.87360000000007"/>
    <x v="5351"/>
    <x v="695"/>
    <x v="3"/>
    <x v="0"/>
    <x v="17518"/>
    <n v="57.785575663180765"/>
  </r>
  <r>
    <x v="142"/>
    <n v="1004685"/>
    <x v="1525"/>
    <x v="2"/>
    <n v="284.06080000000003"/>
    <x v="5352"/>
    <x v="1525"/>
    <x v="4"/>
    <x v="1"/>
    <x v="17519"/>
    <n v="43.829771654519043"/>
  </r>
  <r>
    <x v="204"/>
    <n v="1001759"/>
    <x v="2140"/>
    <x v="0"/>
    <n v="81.136000000000024"/>
    <x v="5353"/>
    <x v="2140"/>
    <x v="1"/>
    <x v="1"/>
    <x v="17520"/>
    <n v="403.63399723920315"/>
  </r>
  <r>
    <x v="88"/>
    <n v="1004028"/>
    <x v="1844"/>
    <x v="9"/>
    <n v="193.25440000000003"/>
    <x v="5354"/>
    <x v="1844"/>
    <x v="10"/>
    <x v="3"/>
    <x v="17521"/>
    <n v="111.50938866074975"/>
  </r>
  <r>
    <x v="298"/>
    <n v="1005828"/>
    <x v="1248"/>
    <x v="7"/>
    <n v="20.676000000000016"/>
    <x v="5355"/>
    <x v="1248"/>
    <x v="7"/>
    <x v="2"/>
    <x v="17522"/>
    <n v="1876.9704004643049"/>
  </r>
  <r>
    <x v="10"/>
    <n v="1005542"/>
    <x v="1366"/>
    <x v="6"/>
    <n v="40.512"/>
    <x v="5355"/>
    <x v="1366"/>
    <x v="5"/>
    <x v="1"/>
    <x v="17523"/>
    <n v="908.98104265402844"/>
  </r>
  <r>
    <x v="320"/>
    <n v="1008803"/>
    <x v="469"/>
    <x v="1"/>
    <n v="52.456000000000017"/>
    <x v="5355"/>
    <x v="469"/>
    <x v="8"/>
    <x v="3"/>
    <x v="17524"/>
    <n v="679.2405063291136"/>
  </r>
  <r>
    <x v="74"/>
    <n v="1008010"/>
    <x v="1312"/>
    <x v="1"/>
    <n v="63.600000000000023"/>
    <x v="5355"/>
    <x v="1312"/>
    <x v="7"/>
    <x v="2"/>
    <x v="17525"/>
    <n v="542.70188679245257"/>
  </r>
  <r>
    <x v="144"/>
    <n v="1011434"/>
    <x v="2654"/>
    <x v="1"/>
    <n v="338.49199999999996"/>
    <x v="5355"/>
    <x v="2654"/>
    <x v="11"/>
    <x v="3"/>
    <x v="17526"/>
    <n v="20.758658993417878"/>
  </r>
  <r>
    <x v="253"/>
    <n v="1012973"/>
    <x v="258"/>
    <x v="1"/>
    <n v="509.34000000000003"/>
    <x v="5355"/>
    <x v="258"/>
    <x v="11"/>
    <x v="3"/>
    <x v="17527"/>
    <n v="-19.747437860760993"/>
  </r>
  <r>
    <x v="143"/>
    <n v="1004036"/>
    <x v="2547"/>
    <x v="4"/>
    <n v="103.584"/>
    <x v="5356"/>
    <x v="2547"/>
    <x v="1"/>
    <x v="1"/>
    <x v="17528"/>
    <n v="294.74397590361446"/>
  </r>
  <r>
    <x v="264"/>
    <n v="1000457"/>
    <x v="2601"/>
    <x v="3"/>
    <n v="172.33920000000003"/>
    <x v="5357"/>
    <x v="2601"/>
    <x v="3"/>
    <x v="0"/>
    <x v="17529"/>
    <n v="137.26158645276294"/>
  </r>
  <r>
    <x v="280"/>
    <n v="1002923"/>
    <x v="2700"/>
    <x v="4"/>
    <n v="230.69760000000002"/>
    <x v="5358"/>
    <x v="2700"/>
    <x v="0"/>
    <x v="0"/>
    <x v="17530"/>
    <n v="77.243629756009597"/>
  </r>
  <r>
    <x v="102"/>
    <n v="1002218"/>
    <x v="957"/>
    <x v="9"/>
    <n v="205.95839999999998"/>
    <x v="5359"/>
    <x v="957"/>
    <x v="1"/>
    <x v="1"/>
    <x v="17531"/>
    <n v="98.546308380721555"/>
  </r>
  <r>
    <x v="333"/>
    <n v="1003519"/>
    <x v="1631"/>
    <x v="2"/>
    <n v="137.32480000000001"/>
    <x v="5360"/>
    <x v="1631"/>
    <x v="9"/>
    <x v="0"/>
    <x v="17532"/>
    <n v="197.86112923521469"/>
  </r>
  <r>
    <x v="78"/>
    <n v="1002458"/>
    <x v="1680"/>
    <x v="3"/>
    <n v="228.36160000000001"/>
    <x v="5361"/>
    <x v="1680"/>
    <x v="5"/>
    <x v="1"/>
    <x v="17533"/>
    <n v="79.136422235612287"/>
  </r>
  <r>
    <x v="337"/>
    <n v="1003208"/>
    <x v="2226"/>
    <x v="3"/>
    <n v="81.532800000000009"/>
    <x v="5362"/>
    <x v="2226"/>
    <x v="7"/>
    <x v="2"/>
    <x v="17534"/>
    <n v="401.80540837552491"/>
  </r>
  <r>
    <x v="310"/>
    <n v="1001434"/>
    <x v="1844"/>
    <x v="4"/>
    <n v="311.29881600000004"/>
    <x v="5363"/>
    <x v="1844"/>
    <x v="10"/>
    <x v="3"/>
    <x v="17535"/>
    <n v="31.444740220277616"/>
  </r>
  <r>
    <x v="285"/>
    <n v="1004461"/>
    <x v="2566"/>
    <x v="0"/>
    <n v="218.7424"/>
    <x v="5364"/>
    <x v="2566"/>
    <x v="6"/>
    <x v="2"/>
    <x v="17536"/>
    <n v="87.13281009991664"/>
  </r>
  <r>
    <x v="225"/>
    <n v="1004182"/>
    <x v="1392"/>
    <x v="1"/>
    <n v="281.584"/>
    <x v="5365"/>
    <x v="1392"/>
    <x v="1"/>
    <x v="1"/>
    <x v="17537"/>
    <n v="45.390363088811867"/>
  </r>
  <r>
    <x v="175"/>
    <n v="1005287"/>
    <x v="1311"/>
    <x v="2"/>
    <n v="165.89760000000001"/>
    <x v="5366"/>
    <x v="1311"/>
    <x v="0"/>
    <x v="0"/>
    <x v="17538"/>
    <n v="146.80140038192238"/>
  </r>
  <r>
    <x v="207"/>
    <n v="1000249"/>
    <x v="376"/>
    <x v="3"/>
    <n v="275.31456000000003"/>
    <x v="5367"/>
    <x v="376"/>
    <x v="4"/>
    <x v="1"/>
    <x v="17539"/>
    <n v="48.718556693841414"/>
  </r>
  <r>
    <x v="164"/>
    <n v="1003099"/>
    <x v="1376"/>
    <x v="1"/>
    <n v="42.486400000000003"/>
    <x v="5368"/>
    <x v="1376"/>
    <x v="7"/>
    <x v="2"/>
    <x v="17540"/>
    <n v="863.76440460947526"/>
  </r>
  <r>
    <x v="223"/>
    <n v="1007136"/>
    <x v="641"/>
    <x v="1"/>
    <n v="43.120000000000005"/>
    <x v="5369"/>
    <x v="641"/>
    <x v="5"/>
    <x v="1"/>
    <x v="17541"/>
    <n v="849.61855287569574"/>
  </r>
  <r>
    <x v="62"/>
    <n v="1014271"/>
    <x v="1307"/>
    <x v="1"/>
    <n v="353.96800000000007"/>
    <x v="5369"/>
    <x v="1307"/>
    <x v="8"/>
    <x v="3"/>
    <x v="17542"/>
    <n v="15.681507932920471"/>
  </r>
  <r>
    <x v="97"/>
    <n v="1016147"/>
    <x v="2351"/>
    <x v="1"/>
    <n v="380.94400000000007"/>
    <x v="5369"/>
    <x v="2351"/>
    <x v="4"/>
    <x v="1"/>
    <x v="17543"/>
    <n v="7.4896887731529933"/>
  </r>
  <r>
    <x v="102"/>
    <n v="1013376"/>
    <x v="2697"/>
    <x v="1"/>
    <n v="434.89600000000007"/>
    <x v="5369"/>
    <x v="2697"/>
    <x v="6"/>
    <x v="2"/>
    <x v="17544"/>
    <n v="-5.8451859754976017"/>
  </r>
  <r>
    <x v="175"/>
    <n v="1016837"/>
    <x v="914"/>
    <x v="1"/>
    <n v="445.01200000000006"/>
    <x v="5369"/>
    <x v="914"/>
    <x v="2"/>
    <x v="2"/>
    <x v="17545"/>
    <n v="-7.9855105030875642"/>
  </r>
  <r>
    <x v="134"/>
    <n v="1017301"/>
    <x v="2155"/>
    <x v="1"/>
    <n v="506.83200000000005"/>
    <x v="5369"/>
    <x v="2155"/>
    <x v="8"/>
    <x v="3"/>
    <x v="17546"/>
    <n v="-19.208826593427414"/>
  </r>
  <r>
    <x v="46"/>
    <n v="1005641"/>
    <x v="2457"/>
    <x v="3"/>
    <n v="15.427999999999997"/>
    <x v="5370"/>
    <x v="2457"/>
    <x v="2"/>
    <x v="2"/>
    <x v="17547"/>
    <n v="2555.2683432719737"/>
  </r>
  <r>
    <x v="343"/>
    <n v="1000020"/>
    <x v="37"/>
    <x v="5"/>
    <n v="296.73100800000003"/>
    <x v="5371"/>
    <x v="37"/>
    <x v="10"/>
    <x v="3"/>
    <x v="17548"/>
    <n v="38.05929443005838"/>
  </r>
  <r>
    <x v="209"/>
    <n v="1005042"/>
    <x v="2846"/>
    <x v="7"/>
    <n v="255.81440000000003"/>
    <x v="5372"/>
    <x v="2846"/>
    <x v="5"/>
    <x v="1"/>
    <x v="17549"/>
    <n v="60.142040479347536"/>
  </r>
  <r>
    <x v="203"/>
    <n v="1003554"/>
    <x v="2699"/>
    <x v="2"/>
    <n v="101.84640000000002"/>
    <x v="5373"/>
    <x v="2699"/>
    <x v="1"/>
    <x v="1"/>
    <x v="17550"/>
    <n v="302.28540233135391"/>
  </r>
  <r>
    <x v="293"/>
    <n v="1000043"/>
    <x v="71"/>
    <x v="4"/>
    <n v="162.45600000000002"/>
    <x v="5374"/>
    <x v="71"/>
    <x v="2"/>
    <x v="2"/>
    <x v="17551"/>
    <n v="152.30155709853744"/>
  </r>
  <r>
    <x v="167"/>
    <n v="1000647"/>
    <x v="863"/>
    <x v="2"/>
    <n v="560.769408"/>
    <x v="5375"/>
    <x v="863"/>
    <x v="5"/>
    <x v="1"/>
    <x v="17552"/>
    <n v="-26.905717652843109"/>
  </r>
  <r>
    <x v="160"/>
    <n v="1001843"/>
    <x v="445"/>
    <x v="8"/>
    <n v="174.44159999999999"/>
    <x v="5376"/>
    <x v="445"/>
    <x v="7"/>
    <x v="2"/>
    <x v="17553"/>
    <n v="135.06979986425267"/>
  </r>
  <r>
    <x v="179"/>
    <n v="1012267"/>
    <x v="1508"/>
    <x v="1"/>
    <n v="381.80799999999999"/>
    <x v="5377"/>
    <x v="1508"/>
    <x v="11"/>
    <x v="3"/>
    <x v="17554"/>
    <n v="7.4342706281691306"/>
  </r>
  <r>
    <x v="252"/>
    <n v="1004481"/>
    <x v="1027"/>
    <x v="6"/>
    <n v="182.47040000000004"/>
    <x v="5378"/>
    <x v="1027"/>
    <x v="10"/>
    <x v="3"/>
    <x v="17555"/>
    <n v="124.8901739679421"/>
  </r>
  <r>
    <x v="115"/>
    <n v="1004653"/>
    <x v="1337"/>
    <x v="6"/>
    <n v="248.48000000000002"/>
    <x v="5379"/>
    <x v="1337"/>
    <x v="11"/>
    <x v="3"/>
    <x v="17556"/>
    <n v="65.157759175788783"/>
  </r>
  <r>
    <x v="173"/>
    <n v="1006046"/>
    <x v="2035"/>
    <x v="4"/>
    <n v="124.14000000000003"/>
    <x v="5380"/>
    <x v="2035"/>
    <x v="10"/>
    <x v="3"/>
    <x v="17557"/>
    <n v="230.71628806186553"/>
  </r>
  <r>
    <x v="247"/>
    <n v="1003550"/>
    <x v="2300"/>
    <x v="2"/>
    <n v="285.64800000000008"/>
    <x v="5381"/>
    <x v="2300"/>
    <x v="9"/>
    <x v="0"/>
    <x v="17558"/>
    <n v="43.742368229429182"/>
  </r>
  <r>
    <x v="183"/>
    <n v="1000956"/>
    <x v="2112"/>
    <x v="9"/>
    <n v="707.56416000000013"/>
    <x v="5382"/>
    <x v="2112"/>
    <x v="0"/>
    <x v="0"/>
    <x v="17559"/>
    <n v="-41.967635669958177"/>
  </r>
  <r>
    <x v="247"/>
    <n v="1002716"/>
    <x v="2154"/>
    <x v="5"/>
    <n v="225.75360000000001"/>
    <x v="5383"/>
    <x v="2154"/>
    <x v="3"/>
    <x v="0"/>
    <x v="17560"/>
    <n v="81.910720360605566"/>
  </r>
  <r>
    <x v="266"/>
    <n v="1000050"/>
    <x v="82"/>
    <x v="9"/>
    <n v="110.48092800000005"/>
    <x v="5384"/>
    <x v="82"/>
    <x v="3"/>
    <x v="0"/>
    <x v="17561"/>
    <n v="271.72782038905376"/>
  </r>
  <r>
    <x v="6"/>
    <n v="1003462"/>
    <x v="1773"/>
    <x v="0"/>
    <n v="121.81440000000001"/>
    <x v="5385"/>
    <x v="1773"/>
    <x v="3"/>
    <x v="0"/>
    <x v="17562"/>
    <n v="237.2215435941892"/>
  </r>
  <r>
    <x v="32"/>
    <n v="1002340"/>
    <x v="2018"/>
    <x v="2"/>
    <n v="261.5104"/>
    <x v="5386"/>
    <x v="2018"/>
    <x v="8"/>
    <x v="3"/>
    <x v="17563"/>
    <n v="57.087442793862117"/>
  </r>
  <r>
    <x v="275"/>
    <n v="1001178"/>
    <x v="2577"/>
    <x v="2"/>
    <n v="669.37152000000015"/>
    <x v="5387"/>
    <x v="2577"/>
    <x v="3"/>
    <x v="0"/>
    <x v="17564"/>
    <n v="-38.626513419632794"/>
  </r>
  <r>
    <x v="245"/>
    <n v="1005318"/>
    <x v="1966"/>
    <x v="0"/>
    <n v="171.11680000000001"/>
    <x v="5388"/>
    <x v="1966"/>
    <x v="8"/>
    <x v="3"/>
    <x v="17565"/>
    <n v="140.11248457194151"/>
  </r>
  <r>
    <x v="348"/>
    <n v="1002162"/>
    <x v="1724"/>
    <x v="2"/>
    <n v="33.728000000000002"/>
    <x v="5389"/>
    <x v="1724"/>
    <x v="7"/>
    <x v="2"/>
    <x v="17566"/>
    <n v="1118.7037476280834"/>
  </r>
  <r>
    <x v="152"/>
    <n v="1004076"/>
    <x v="333"/>
    <x v="8"/>
    <n v="176.10560000000001"/>
    <x v="5390"/>
    <x v="333"/>
    <x v="0"/>
    <x v="0"/>
    <x v="17567"/>
    <n v="133.46401250158999"/>
  </r>
  <r>
    <x v="176"/>
    <n v="1002893"/>
    <x v="616"/>
    <x v="1"/>
    <n v="97.711999999999989"/>
    <x v="5391"/>
    <x v="616"/>
    <x v="5"/>
    <x v="1"/>
    <x v="17568"/>
    <n v="320.88750614049462"/>
  </r>
  <r>
    <x v="312"/>
    <n v="1002466"/>
    <x v="1799"/>
    <x v="7"/>
    <n v="125.13920000000002"/>
    <x v="5391"/>
    <x v="1799"/>
    <x v="1"/>
    <x v="1"/>
    <x v="17569"/>
    <n v="228.64010637753799"/>
  </r>
  <r>
    <x v="238"/>
    <n v="1004604"/>
    <x v="1774"/>
    <x v="4"/>
    <n v="399.02400000000006"/>
    <x v="5392"/>
    <x v="1774"/>
    <x v="9"/>
    <x v="0"/>
    <x v="17570"/>
    <n v="3.0984602429928931"/>
  </r>
  <r>
    <x v="328"/>
    <n v="1005500"/>
    <x v="951"/>
    <x v="7"/>
    <n v="59.128000000000014"/>
    <x v="5393"/>
    <x v="951"/>
    <x v="7"/>
    <x v="2"/>
    <x v="17571"/>
    <n v="595.8591530239479"/>
  </r>
  <r>
    <x v="187"/>
    <n v="1016414"/>
    <x v="60"/>
    <x v="1"/>
    <n v="346.44400000000007"/>
    <x v="5394"/>
    <x v="60"/>
    <x v="4"/>
    <x v="1"/>
    <x v="17572"/>
    <n v="18.814838761820091"/>
  </r>
  <r>
    <x v="141"/>
    <n v="1002436"/>
    <x v="330"/>
    <x v="6"/>
    <n v="194.2688"/>
    <x v="5395"/>
    <x v="330"/>
    <x v="11"/>
    <x v="3"/>
    <x v="17573"/>
    <n v="111.91730221219261"/>
  </r>
  <r>
    <x v="252"/>
    <n v="1003297"/>
    <x v="2431"/>
    <x v="9"/>
    <n v="259.12960000000004"/>
    <x v="5396"/>
    <x v="2431"/>
    <x v="8"/>
    <x v="3"/>
    <x v="17574"/>
    <n v="58.877874237447216"/>
  </r>
  <r>
    <x v="184"/>
    <n v="1002012"/>
    <x v="895"/>
    <x v="4"/>
    <n v="280.56960000000004"/>
    <x v="5397"/>
    <x v="895"/>
    <x v="4"/>
    <x v="1"/>
    <x v="17575"/>
    <n v="46.787107370149918"/>
  </r>
  <r>
    <x v="326"/>
    <n v="1000468"/>
    <x v="304"/>
    <x v="5"/>
    <n v="303.84384000000006"/>
    <x v="5398"/>
    <x v="304"/>
    <x v="11"/>
    <x v="3"/>
    <x v="17576"/>
    <n v="35.581919975734877"/>
  </r>
  <r>
    <x v="309"/>
    <n v="1002743"/>
    <x v="1334"/>
    <x v="2"/>
    <n v="126.92800000000003"/>
    <x v="5399"/>
    <x v="1334"/>
    <x v="7"/>
    <x v="2"/>
    <x v="17577"/>
    <n v="224.58622211017268"/>
  </r>
  <r>
    <x v="82"/>
    <n v="1003066"/>
    <x v="50"/>
    <x v="1"/>
    <n v="109.61280000000002"/>
    <x v="5400"/>
    <x v="50"/>
    <x v="10"/>
    <x v="3"/>
    <x v="17578"/>
    <n v="275.93602207041505"/>
  </r>
  <r>
    <x v="249"/>
    <n v="1005304"/>
    <x v="2059"/>
    <x v="0"/>
    <n v="139.94240000000002"/>
    <x v="5401"/>
    <x v="2059"/>
    <x v="9"/>
    <x v="0"/>
    <x v="17579"/>
    <n v="194.60463733650414"/>
  </r>
  <r>
    <x v="313"/>
    <n v="1014460"/>
    <x v="853"/>
    <x v="1"/>
    <n v="323.70400000000001"/>
    <x v="5402"/>
    <x v="853"/>
    <x v="5"/>
    <x v="1"/>
    <x v="17580"/>
    <n v="27.383041296987365"/>
  </r>
  <r>
    <x v="158"/>
    <n v="1019545"/>
    <x v="2792"/>
    <x v="1"/>
    <n v="451.84000000000003"/>
    <x v="5403"/>
    <x v="2792"/>
    <x v="4"/>
    <x v="1"/>
    <x v="17581"/>
    <n v="-8.7411473087818639"/>
  </r>
  <r>
    <x v="77"/>
    <n v="1004170"/>
    <x v="3"/>
    <x v="3"/>
    <n v="49.996800000000007"/>
    <x v="5404"/>
    <x v="3"/>
    <x v="3"/>
    <x v="0"/>
    <x v="17582"/>
    <n v="724.83518945212495"/>
  </r>
  <r>
    <x v="15"/>
    <n v="1002930"/>
    <x v="1009"/>
    <x v="4"/>
    <n v="137.0592"/>
    <x v="5405"/>
    <x v="1009"/>
    <x v="1"/>
    <x v="1"/>
    <x v="17583"/>
    <n v="200.90442670028722"/>
  </r>
  <r>
    <x v="270"/>
    <n v="1004451"/>
    <x v="652"/>
    <x v="1"/>
    <n v="20.700800000000001"/>
    <x v="5406"/>
    <x v="652"/>
    <x v="1"/>
    <x v="1"/>
    <x v="17584"/>
    <n v="1892.4775854073275"/>
  </r>
  <r>
    <x v="275"/>
    <n v="1002284"/>
    <x v="2448"/>
    <x v="7"/>
    <n v="297.05600000000004"/>
    <x v="5407"/>
    <x v="2448"/>
    <x v="11"/>
    <x v="3"/>
    <x v="17585"/>
    <n v="38.897850910266079"/>
  </r>
  <r>
    <x v="285"/>
    <n v="1004873"/>
    <x v="808"/>
    <x v="9"/>
    <n v="19.5808"/>
    <x v="5408"/>
    <x v="808"/>
    <x v="4"/>
    <x v="1"/>
    <x v="17586"/>
    <n v="2008.0650433077303"/>
  </r>
  <r>
    <x v="261"/>
    <n v="1004820"/>
    <x v="239"/>
    <x v="5"/>
    <n v="159.15200000000004"/>
    <x v="5409"/>
    <x v="239"/>
    <x v="2"/>
    <x v="2"/>
    <x v="17587"/>
    <n v="159.4216849301296"/>
  </r>
  <r>
    <x v="193"/>
    <n v="1004031"/>
    <x v="1167"/>
    <x v="0"/>
    <n v="234.33920000000003"/>
    <x v="5410"/>
    <x v="1167"/>
    <x v="9"/>
    <x v="0"/>
    <x v="17588"/>
    <n v="76.231206729390578"/>
  </r>
  <r>
    <x v="33"/>
    <n v="1010545"/>
    <x v="1734"/>
    <x v="1"/>
    <n v="416.73600000000005"/>
    <x v="5411"/>
    <x v="1734"/>
    <x v="4"/>
    <x v="1"/>
    <x v="17589"/>
    <n v="-0.88182446440912954"/>
  </r>
  <r>
    <x v="15"/>
    <n v="1013197"/>
    <x v="782"/>
    <x v="1"/>
    <n v="498.78800000000007"/>
    <x v="5411"/>
    <x v="782"/>
    <x v="4"/>
    <x v="1"/>
    <x v="17590"/>
    <n v="-17.187037378605748"/>
  </r>
  <r>
    <x v="313"/>
    <n v="1016967"/>
    <x v="2684"/>
    <x v="1"/>
    <n v="312.20400000000006"/>
    <x v="5412"/>
    <x v="2684"/>
    <x v="0"/>
    <x v="0"/>
    <x v="17591"/>
    <n v="32.304877580043808"/>
  </r>
  <r>
    <x v="182"/>
    <n v="1003325"/>
    <x v="417"/>
    <x v="8"/>
    <n v="226.16639999999998"/>
    <x v="5413"/>
    <x v="417"/>
    <x v="5"/>
    <x v="1"/>
    <x v="17592"/>
    <n v="82.643221981691383"/>
  </r>
  <r>
    <x v="259"/>
    <n v="1003678"/>
    <x v="1830"/>
    <x v="9"/>
    <n v="157.55840000000001"/>
    <x v="5414"/>
    <x v="1830"/>
    <x v="6"/>
    <x v="2"/>
    <x v="17593"/>
    <n v="162.21058350427521"/>
  </r>
  <r>
    <x v="251"/>
    <n v="1000820"/>
    <x v="690"/>
    <x v="3"/>
    <n v="455.70239999999995"/>
    <x v="5415"/>
    <x v="690"/>
    <x v="9"/>
    <x v="0"/>
    <x v="17594"/>
    <n v="-9.2642777391560553"/>
  </r>
  <r>
    <x v="149"/>
    <n v="1003985"/>
    <x v="2045"/>
    <x v="9"/>
    <n v="166.63040000000001"/>
    <x v="5416"/>
    <x v="2045"/>
    <x v="4"/>
    <x v="1"/>
    <x v="17595"/>
    <n v="148.15015747426639"/>
  </r>
  <r>
    <x v="273"/>
    <n v="1004982"/>
    <x v="836"/>
    <x v="3"/>
    <n v="304.09600000000012"/>
    <x v="5416"/>
    <x v="836"/>
    <x v="1"/>
    <x v="1"/>
    <x v="17596"/>
    <n v="35.974692202462336"/>
  </r>
  <r>
    <x v="351"/>
    <n v="1002210"/>
    <x v="2459"/>
    <x v="1"/>
    <n v="179.59680000000003"/>
    <x v="5417"/>
    <x v="2459"/>
    <x v="3"/>
    <x v="0"/>
    <x v="17597"/>
    <n v="130.31256681633522"/>
  </r>
  <r>
    <x v="162"/>
    <n v="1004392"/>
    <x v="2001"/>
    <x v="7"/>
    <n v="44.240000000000009"/>
    <x v="5418"/>
    <x v="2001"/>
    <x v="1"/>
    <x v="1"/>
    <x v="17598"/>
    <n v="835.04792043399641"/>
  </r>
  <r>
    <x v="222"/>
    <n v="1004828"/>
    <x v="1974"/>
    <x v="4"/>
    <n v="117.58400000000002"/>
    <x v="5419"/>
    <x v="1974"/>
    <x v="2"/>
    <x v="2"/>
    <x v="17599"/>
    <n v="251.8659001224656"/>
  </r>
  <r>
    <x v="24"/>
    <n v="1004770"/>
    <x v="1087"/>
    <x v="9"/>
    <n v="268.88960000000003"/>
    <x v="5419"/>
    <x v="1087"/>
    <x v="7"/>
    <x v="2"/>
    <x v="17600"/>
    <n v="53.869097205693329"/>
  </r>
  <r>
    <x v="67"/>
    <n v="1008020"/>
    <x v="2507"/>
    <x v="1"/>
    <n v="15.736000000000018"/>
    <x v="5420"/>
    <x v="2507"/>
    <x v="10"/>
    <x v="3"/>
    <x v="17601"/>
    <n v="2529.5007625826102"/>
  </r>
  <r>
    <x v="62"/>
    <n v="1007074"/>
    <x v="617"/>
    <x v="1"/>
    <n v="65.884000000000015"/>
    <x v="5420"/>
    <x v="617"/>
    <x v="6"/>
    <x v="2"/>
    <x v="17602"/>
    <n v="528.04055612895388"/>
  </r>
  <r>
    <x v="99"/>
    <n v="1006824"/>
    <x v="1486"/>
    <x v="1"/>
    <n v="100.49200000000002"/>
    <x v="5420"/>
    <x v="1486"/>
    <x v="6"/>
    <x v="2"/>
    <x v="17603"/>
    <n v="311.75241810293358"/>
  </r>
  <r>
    <x v="328"/>
    <n v="1007814"/>
    <x v="1145"/>
    <x v="1"/>
    <n v="192.04800000000003"/>
    <x v="5420"/>
    <x v="1145"/>
    <x v="5"/>
    <x v="1"/>
    <x v="17604"/>
    <n v="115.45563609097724"/>
  </r>
  <r>
    <x v="356"/>
    <n v="1016053"/>
    <x v="2729"/>
    <x v="1"/>
    <n v="518.7600000000001"/>
    <x v="5420"/>
    <x v="2729"/>
    <x v="10"/>
    <x v="3"/>
    <x v="17605"/>
    <n v="-20.237057598889667"/>
  </r>
  <r>
    <x v="81"/>
    <n v="1007153"/>
    <x v="902"/>
    <x v="1"/>
    <n v="96.98"/>
    <x v="5421"/>
    <x v="902"/>
    <x v="7"/>
    <x v="2"/>
    <x v="17606"/>
    <n v="326.66347700556821"/>
  </r>
  <r>
    <x v="64"/>
    <n v="1004567"/>
    <x v="70"/>
    <x v="2"/>
    <n v="52.473600000000005"/>
    <x v="5422"/>
    <x v="70"/>
    <x v="9"/>
    <x v="0"/>
    <x v="17607"/>
    <n v="688.65715331137937"/>
  </r>
  <r>
    <x v="248"/>
    <n v="1003591"/>
    <x v="2207"/>
    <x v="6"/>
    <n v="168.63040000000001"/>
    <x v="5423"/>
    <x v="2207"/>
    <x v="5"/>
    <x v="1"/>
    <x v="17608"/>
    <n v="145.44447501755317"/>
  </r>
  <r>
    <x v="243"/>
    <n v="1002976"/>
    <x v="259"/>
    <x v="7"/>
    <n v="70.521600000000007"/>
    <x v="5424"/>
    <x v="259"/>
    <x v="9"/>
    <x v="0"/>
    <x v="17609"/>
    <n v="486.98498048824757"/>
  </r>
  <r>
    <x v="219"/>
    <n v="1005860"/>
    <x v="2836"/>
    <x v="3"/>
    <n v="53.795999999999992"/>
    <x v="5425"/>
    <x v="2836"/>
    <x v="8"/>
    <x v="3"/>
    <x v="17610"/>
    <n v="669.82824001784525"/>
  </r>
  <r>
    <x v="168"/>
    <n v="1006253"/>
    <x v="1537"/>
    <x v="3"/>
    <n v="62.952000000000005"/>
    <x v="5425"/>
    <x v="1537"/>
    <x v="11"/>
    <x v="3"/>
    <x v="17611"/>
    <n v="557.86122760198248"/>
  </r>
  <r>
    <x v="285"/>
    <n v="1005452"/>
    <x v="1469"/>
    <x v="7"/>
    <n v="66.38"/>
    <x v="5425"/>
    <x v="1469"/>
    <x v="5"/>
    <x v="1"/>
    <x v="17612"/>
    <n v="523.88791804760467"/>
  </r>
  <r>
    <x v="23"/>
    <n v="1002324"/>
    <x v="2797"/>
    <x v="6"/>
    <n v="411.46560000000011"/>
    <x v="5426"/>
    <x v="2797"/>
    <x v="6"/>
    <x v="2"/>
    <x v="17613"/>
    <n v="0.64958042665046134"/>
  </r>
  <r>
    <x v="99"/>
    <n v="1002783"/>
    <x v="919"/>
    <x v="9"/>
    <n v="172.01600000000002"/>
    <x v="5427"/>
    <x v="919"/>
    <x v="8"/>
    <x v="3"/>
    <x v="17614"/>
    <n v="140.86457073760579"/>
  </r>
  <r>
    <x v="298"/>
    <n v="1001807"/>
    <x v="1842"/>
    <x v="5"/>
    <n v="275.14879999999999"/>
    <x v="5428"/>
    <x v="1842"/>
    <x v="4"/>
    <x v="1"/>
    <x v="17615"/>
    <n v="50.604298474134744"/>
  </r>
  <r>
    <x v="346"/>
    <n v="1016598"/>
    <x v="1040"/>
    <x v="1"/>
    <n v="319.55200000000002"/>
    <x v="5429"/>
    <x v="1040"/>
    <x v="1"/>
    <x v="1"/>
    <x v="17616"/>
    <n v="29.711395954336062"/>
  </r>
  <r>
    <x v="37"/>
    <n v="1009308"/>
    <x v="1488"/>
    <x v="1"/>
    <n v="475.78800000000007"/>
    <x v="5429"/>
    <x v="1488"/>
    <x v="2"/>
    <x v="2"/>
    <x v="17617"/>
    <n v="-12.882342555928281"/>
  </r>
  <r>
    <x v="92"/>
    <n v="1003163"/>
    <x v="517"/>
    <x v="5"/>
    <n v="168.60480000000001"/>
    <x v="5430"/>
    <x v="517"/>
    <x v="8"/>
    <x v="3"/>
    <x v="17618"/>
    <n v="145.83950160375034"/>
  </r>
  <r>
    <x v="223"/>
    <n v="1002083"/>
    <x v="1604"/>
    <x v="3"/>
    <n v="211.60320000000002"/>
    <x v="5431"/>
    <x v="1604"/>
    <x v="3"/>
    <x v="0"/>
    <x v="17619"/>
    <n v="95.910231981368938"/>
  </r>
  <r>
    <x v="255"/>
    <n v="1003240"/>
    <x v="555"/>
    <x v="4"/>
    <n v="278.77120000000002"/>
    <x v="5432"/>
    <x v="555"/>
    <x v="7"/>
    <x v="2"/>
    <x v="17620"/>
    <n v="48.717084117728092"/>
  </r>
  <r>
    <x v="265"/>
    <n v="1002866"/>
    <x v="146"/>
    <x v="8"/>
    <n v="30.134400000000007"/>
    <x v="5433"/>
    <x v="146"/>
    <x v="0"/>
    <x v="0"/>
    <x v="17621"/>
    <n v="1275.771211638526"/>
  </r>
  <r>
    <x v="57"/>
    <n v="1004839"/>
    <x v="2161"/>
    <x v="7"/>
    <n v="19.766400000000004"/>
    <x v="5434"/>
    <x v="2161"/>
    <x v="7"/>
    <x v="2"/>
    <x v="17622"/>
    <n v="1999.0832928606121"/>
  </r>
  <r>
    <x v="270"/>
    <n v="1000508"/>
    <x v="710"/>
    <x v="1"/>
    <n v="602.27020800000014"/>
    <x v="5435"/>
    <x v="710"/>
    <x v="6"/>
    <x v="2"/>
    <x v="17623"/>
    <n v="-31.103179521707315"/>
  </r>
  <r>
    <x v="81"/>
    <n v="1005667"/>
    <x v="1457"/>
    <x v="2"/>
    <n v="0.42399999999999238"/>
    <x v="5436"/>
    <x v="1457"/>
    <x v="3"/>
    <x v="0"/>
    <x v="17624"/>
    <n v="97785.188679247047"/>
  </r>
  <r>
    <x v="317"/>
    <n v="1005478"/>
    <x v="1793"/>
    <x v="5"/>
    <n v="21.699999999999989"/>
    <x v="5436"/>
    <x v="1793"/>
    <x v="2"/>
    <x v="2"/>
    <x v="17625"/>
    <n v="1812.5953917050701"/>
  </r>
  <r>
    <x v="355"/>
    <n v="1005998"/>
    <x v="119"/>
    <x v="2"/>
    <n v="102.56800000000001"/>
    <x v="5436"/>
    <x v="119"/>
    <x v="11"/>
    <x v="3"/>
    <x v="17626"/>
    <n v="304.641993604243"/>
  </r>
  <r>
    <x v="16"/>
    <n v="1003779"/>
    <x v="2414"/>
    <x v="3"/>
    <n v="115.80160000000001"/>
    <x v="5437"/>
    <x v="2414"/>
    <x v="8"/>
    <x v="3"/>
    <x v="17627"/>
    <n v="258.48071183817842"/>
  </r>
  <r>
    <x v="190"/>
    <n v="1008397"/>
    <x v="1521"/>
    <x v="1"/>
    <n v="8.3840000000000003"/>
    <x v="5438"/>
    <x v="1521"/>
    <x v="9"/>
    <x v="0"/>
    <x v="17628"/>
    <n v="4852.43893129771"/>
  </r>
  <r>
    <x v="231"/>
    <n v="1007460"/>
    <x v="289"/>
    <x v="1"/>
    <n v="42.128000000000014"/>
    <x v="5438"/>
    <x v="289"/>
    <x v="10"/>
    <x v="3"/>
    <x v="17629"/>
    <n v="885.59741739460662"/>
  </r>
  <r>
    <x v="76"/>
    <n v="1012477"/>
    <x v="2075"/>
    <x v="1"/>
    <n v="338.40000000000009"/>
    <x v="5438"/>
    <x v="2075"/>
    <x v="6"/>
    <x v="2"/>
    <x v="17630"/>
    <n v="22.698723404255293"/>
  </r>
  <r>
    <x v="48"/>
    <n v="1019405"/>
    <x v="864"/>
    <x v="1"/>
    <n v="373.24400000000009"/>
    <x v="5438"/>
    <x v="864"/>
    <x v="3"/>
    <x v="0"/>
    <x v="17631"/>
    <n v="11.244247730706974"/>
  </r>
  <r>
    <x v="341"/>
    <n v="1018417"/>
    <x v="766"/>
    <x v="1"/>
    <n v="494.63600000000008"/>
    <x v="5438"/>
    <x v="766"/>
    <x v="9"/>
    <x v="0"/>
    <x v="17632"/>
    <n v="-16.05696310013829"/>
  </r>
  <r>
    <x v="258"/>
    <n v="1002822"/>
    <x v="1087"/>
    <x v="1"/>
    <n v="130.55680000000004"/>
    <x v="5439"/>
    <x v="1087"/>
    <x v="7"/>
    <x v="2"/>
    <x v="17633"/>
    <n v="218.07366602122596"/>
  </r>
  <r>
    <x v="158"/>
    <n v="1002066"/>
    <x v="2349"/>
    <x v="4"/>
    <n v="234.0352"/>
    <x v="5440"/>
    <x v="2349"/>
    <x v="5"/>
    <x v="1"/>
    <x v="17634"/>
    <n v="77.455972434915793"/>
  </r>
  <r>
    <x v="127"/>
    <n v="1000673"/>
    <x v="49"/>
    <x v="4"/>
    <n v="630.6802560000001"/>
    <x v="5441"/>
    <x v="49"/>
    <x v="1"/>
    <x v="1"/>
    <x v="17635"/>
    <n v="-34.137097832344381"/>
  </r>
  <r>
    <x v="72"/>
    <n v="1003950"/>
    <x v="1075"/>
    <x v="9"/>
    <n v="179.87840000000003"/>
    <x v="5442"/>
    <x v="1075"/>
    <x v="3"/>
    <x v="0"/>
    <x v="17636"/>
    <n v="130.9406799259944"/>
  </r>
  <r>
    <x v="208"/>
    <n v="1005200"/>
    <x v="1281"/>
    <x v="6"/>
    <n v="154.66560000000004"/>
    <x v="5443"/>
    <x v="1281"/>
    <x v="7"/>
    <x v="2"/>
    <x v="17637"/>
    <n v="168.67150807936602"/>
  </r>
  <r>
    <x v="141"/>
    <n v="1002446"/>
    <x v="843"/>
    <x v="7"/>
    <n v="202.256"/>
    <x v="5444"/>
    <x v="843"/>
    <x v="2"/>
    <x v="2"/>
    <x v="17638"/>
    <n v="105.49481844790765"/>
  </r>
  <r>
    <x v="213"/>
    <n v="1001192"/>
    <x v="1328"/>
    <x v="4"/>
    <n v="220.20096000000004"/>
    <x v="5445"/>
    <x v="1328"/>
    <x v="11"/>
    <x v="3"/>
    <x v="17639"/>
    <n v="88.752092633928555"/>
  </r>
  <r>
    <x v="167"/>
    <n v="1000301"/>
    <x v="444"/>
    <x v="9"/>
    <n v="549.2496000000001"/>
    <x v="5446"/>
    <x v="444"/>
    <x v="6"/>
    <x v="2"/>
    <x v="17640"/>
    <n v="-24.319543464392147"/>
  </r>
  <r>
    <x v="56"/>
    <n v="1003124"/>
    <x v="2481"/>
    <x v="0"/>
    <n v="293.9264"/>
    <x v="5447"/>
    <x v="2481"/>
    <x v="0"/>
    <x v="0"/>
    <x v="17641"/>
    <n v="41.427649915080799"/>
  </r>
  <r>
    <x v="289"/>
    <n v="1004972"/>
    <x v="953"/>
    <x v="4"/>
    <n v="120.44800000000004"/>
    <x v="5448"/>
    <x v="953"/>
    <x v="9"/>
    <x v="0"/>
    <x v="17642"/>
    <n v="245.12685972369815"/>
  </r>
  <r>
    <x v="22"/>
    <n v="1003522"/>
    <x v="1035"/>
    <x v="2"/>
    <n v="92.236800000000017"/>
    <x v="5449"/>
    <x v="1035"/>
    <x v="9"/>
    <x v="0"/>
    <x v="17643"/>
    <n v="350.70297321676378"/>
  </r>
  <r>
    <x v="61"/>
    <n v="1005312"/>
    <x v="1532"/>
    <x v="6"/>
    <n v="219.45600000000002"/>
    <x v="5450"/>
    <x v="1532"/>
    <x v="9"/>
    <x v="0"/>
    <x v="17644"/>
    <n v="89.441163604549416"/>
  </r>
  <r>
    <x v="236"/>
    <n v="1005004"/>
    <x v="1355"/>
    <x v="2"/>
    <n v="248.71680000000003"/>
    <x v="5451"/>
    <x v="1355"/>
    <x v="8"/>
    <x v="3"/>
    <x v="17645"/>
    <n v="67.212508362925234"/>
  </r>
  <r>
    <x v="266"/>
    <n v="1006185"/>
    <x v="1638"/>
    <x v="7"/>
    <n v="0.48799999999999955"/>
    <x v="5452"/>
    <x v="1638"/>
    <x v="3"/>
    <x v="0"/>
    <x v="17646"/>
    <n v="85131.475409836145"/>
  </r>
  <r>
    <x v="277"/>
    <n v="1005596"/>
    <x v="2228"/>
    <x v="2"/>
    <n v="9.5200000000000031"/>
    <x v="5452"/>
    <x v="2228"/>
    <x v="4"/>
    <x v="1"/>
    <x v="17647"/>
    <n v="4269.008403361343"/>
  </r>
  <r>
    <x v="212"/>
    <n v="1005868"/>
    <x v="64"/>
    <x v="6"/>
    <n v="92.97999999999999"/>
    <x v="5452"/>
    <x v="64"/>
    <x v="1"/>
    <x v="1"/>
    <x v="17648"/>
    <n v="347.33232953323301"/>
  </r>
  <r>
    <x v="249"/>
    <n v="1005877"/>
    <x v="1565"/>
    <x v="3"/>
    <n v="104.696"/>
    <x v="5452"/>
    <x v="1565"/>
    <x v="9"/>
    <x v="0"/>
    <x v="17649"/>
    <n v="297.27363032016507"/>
  </r>
  <r>
    <x v="324"/>
    <n v="1005380"/>
    <x v="1040"/>
    <x v="3"/>
    <n v="198.85120000000003"/>
    <x v="5452"/>
    <x v="1040"/>
    <x v="1"/>
    <x v="1"/>
    <x v="17650"/>
    <n v="109.16625094543051"/>
  </r>
  <r>
    <x v="86"/>
    <n v="1015501"/>
    <x v="612"/>
    <x v="1"/>
    <n v="360.62000000000012"/>
    <x v="5453"/>
    <x v="612"/>
    <x v="10"/>
    <x v="3"/>
    <x v="17651"/>
    <n v="15.337363429648915"/>
  </r>
  <r>
    <x v="184"/>
    <n v="1016169"/>
    <x v="125"/>
    <x v="1"/>
    <n v="505.6160000000001"/>
    <x v="5453"/>
    <x v="125"/>
    <x v="1"/>
    <x v="1"/>
    <x v="17652"/>
    <n v="-17.738046264358729"/>
  </r>
  <r>
    <x v="128"/>
    <n v="1000950"/>
    <x v="1941"/>
    <x v="2"/>
    <n v="639.63648000000012"/>
    <x v="5454"/>
    <x v="1941"/>
    <x v="8"/>
    <x v="3"/>
    <x v="17653"/>
    <n v="-34.969952933266086"/>
  </r>
  <r>
    <x v="107"/>
    <n v="1004989"/>
    <x v="2817"/>
    <x v="8"/>
    <n v="61.987200000000009"/>
    <x v="5455"/>
    <x v="2817"/>
    <x v="2"/>
    <x v="2"/>
    <x v="17654"/>
    <n v="571.68512208972174"/>
  </r>
  <r>
    <x v="62"/>
    <n v="1004735"/>
    <x v="1950"/>
    <x v="2"/>
    <n v="62.48960000000001"/>
    <x v="5456"/>
    <x v="1950"/>
    <x v="11"/>
    <x v="3"/>
    <x v="17655"/>
    <n v="566.40144920114699"/>
  </r>
  <r>
    <x v="43"/>
    <n v="1004330"/>
    <x v="990"/>
    <x v="9"/>
    <n v="166.60160000000002"/>
    <x v="5457"/>
    <x v="990"/>
    <x v="9"/>
    <x v="0"/>
    <x v="17656"/>
    <n v="149.99087643816148"/>
  </r>
  <r>
    <x v="316"/>
    <n v="1004514"/>
    <x v="282"/>
    <x v="8"/>
    <n v="177.98720000000003"/>
    <x v="5458"/>
    <x v="282"/>
    <x v="8"/>
    <x v="3"/>
    <x v="17657"/>
    <n v="134.02267129321658"/>
  </r>
  <r>
    <x v="23"/>
    <n v="1011193"/>
    <x v="1656"/>
    <x v="1"/>
    <n v="440.16400000000004"/>
    <x v="5459"/>
    <x v="1656"/>
    <x v="6"/>
    <x v="2"/>
    <x v="17658"/>
    <n v="-5.342844939613423"/>
  </r>
  <r>
    <x v="313"/>
    <n v="1002788"/>
    <x v="1810"/>
    <x v="6"/>
    <n v="22.278400000000001"/>
    <x v="5460"/>
    <x v="1810"/>
    <x v="6"/>
    <x v="2"/>
    <x v="17659"/>
    <n v="1770.6172795173802"/>
  </r>
  <r>
    <x v="171"/>
    <n v="1006078"/>
    <x v="2394"/>
    <x v="5"/>
    <n v="24.128"/>
    <x v="5461"/>
    <x v="2394"/>
    <x v="8"/>
    <x v="3"/>
    <x v="17660"/>
    <n v="1627.5613395225464"/>
  </r>
  <r>
    <x v="96"/>
    <n v="1005898"/>
    <x v="2403"/>
    <x v="8"/>
    <n v="101.51200000000001"/>
    <x v="5462"/>
    <x v="2403"/>
    <x v="8"/>
    <x v="3"/>
    <x v="17661"/>
    <n v="310.61746394514932"/>
  </r>
  <r>
    <x v="25"/>
    <n v="1003941"/>
    <x v="527"/>
    <x v="5"/>
    <n v="111.68640000000003"/>
    <x v="5463"/>
    <x v="527"/>
    <x v="5"/>
    <x v="1"/>
    <x v="17662"/>
    <n v="273.2164345882756"/>
  </r>
  <r>
    <x v="131"/>
    <n v="1002530"/>
    <x v="644"/>
    <x v="3"/>
    <n v="154.72000000000003"/>
    <x v="5464"/>
    <x v="644"/>
    <x v="7"/>
    <x v="2"/>
    <x v="17663"/>
    <n v="169.48448810754911"/>
  </r>
  <r>
    <x v="338"/>
    <n v="1001447"/>
    <x v="1470"/>
    <x v="9"/>
    <n v="510.99033600000013"/>
    <x v="5465"/>
    <x v="1470"/>
    <x v="10"/>
    <x v="3"/>
    <x v="17664"/>
    <n v="-18.376162793027849"/>
  </r>
  <r>
    <x v="126"/>
    <n v="1004271"/>
    <x v="1748"/>
    <x v="0"/>
    <n v="203.19040000000004"/>
    <x v="5466"/>
    <x v="1748"/>
    <x v="10"/>
    <x v="3"/>
    <x v="17665"/>
    <n v="105.29198229837628"/>
  </r>
  <r>
    <x v="19"/>
    <n v="1004953"/>
    <x v="1528"/>
    <x v="8"/>
    <n v="45.315200000000004"/>
    <x v="5467"/>
    <x v="1528"/>
    <x v="8"/>
    <x v="3"/>
    <x v="17666"/>
    <n v="820.91748464091529"/>
  </r>
  <r>
    <x v="13"/>
    <n v="1002297"/>
    <x v="1912"/>
    <x v="4"/>
    <n v="82.176000000000002"/>
    <x v="5467"/>
    <x v="1912"/>
    <x v="3"/>
    <x v="0"/>
    <x v="17667"/>
    <n v="407.83148364485993"/>
  </r>
  <r>
    <x v="296"/>
    <n v="1005634"/>
    <x v="1538"/>
    <x v="4"/>
    <n v="37.796000000000006"/>
    <x v="5468"/>
    <x v="1538"/>
    <x v="9"/>
    <x v="0"/>
    <x v="17668"/>
    <n v="1004.2539951317599"/>
  </r>
  <r>
    <x v="8"/>
    <n v="1003576"/>
    <x v="2358"/>
    <x v="4"/>
    <n v="197.79520000000002"/>
    <x v="5469"/>
    <x v="2358"/>
    <x v="0"/>
    <x v="0"/>
    <x v="17669"/>
    <n v="111.03626377182056"/>
  </r>
  <r>
    <x v="154"/>
    <n v="1002050"/>
    <x v="2266"/>
    <x v="6"/>
    <n v="245.64800000000005"/>
    <x v="5470"/>
    <x v="2266"/>
    <x v="6"/>
    <x v="2"/>
    <x v="17670"/>
    <n v="69.950889077053347"/>
  </r>
  <r>
    <x v="32"/>
    <n v="1000150"/>
    <x v="2259"/>
    <x v="8"/>
    <n v="174.31737600000002"/>
    <x v="5471"/>
    <x v="2259"/>
    <x v="1"/>
    <x v="1"/>
    <x v="17671"/>
    <n v="139.5013343936522"/>
  </r>
  <r>
    <x v="94"/>
    <n v="1004704"/>
    <x v="1997"/>
    <x v="6"/>
    <n v="247.89760000000001"/>
    <x v="5472"/>
    <x v="1997"/>
    <x v="8"/>
    <x v="3"/>
    <x v="17672"/>
    <n v="68.465689058708136"/>
  </r>
  <r>
    <x v="325"/>
    <n v="1005696"/>
    <x v="678"/>
    <x v="1"/>
    <n v="38.208000000000013"/>
    <x v="5473"/>
    <x v="678"/>
    <x v="11"/>
    <x v="3"/>
    <x v="17673"/>
    <n v="993.28517587939655"/>
  </r>
  <r>
    <x v="219"/>
    <n v="1004351"/>
    <x v="1121"/>
    <x v="3"/>
    <n v="433.03360000000015"/>
    <x v="5474"/>
    <x v="1121"/>
    <x v="2"/>
    <x v="2"/>
    <x v="17674"/>
    <n v="-3.5036542199035208"/>
  </r>
  <r>
    <x v="270"/>
    <n v="1004627"/>
    <x v="2822"/>
    <x v="2"/>
    <n v="233.09440000000001"/>
    <x v="5475"/>
    <x v="2822"/>
    <x v="3"/>
    <x v="0"/>
    <x v="17675"/>
    <n v="79.389809450591713"/>
  </r>
  <r>
    <x v="120"/>
    <n v="1002219"/>
    <x v="1747"/>
    <x v="5"/>
    <n v="180.74240000000003"/>
    <x v="5476"/>
    <x v="1747"/>
    <x v="9"/>
    <x v="0"/>
    <x v="17676"/>
    <n v="131.52553025742714"/>
  </r>
  <r>
    <x v="261"/>
    <n v="1004305"/>
    <x v="2196"/>
    <x v="6"/>
    <n v="242.74240000000006"/>
    <x v="5477"/>
    <x v="2196"/>
    <x v="9"/>
    <x v="0"/>
    <x v="17677"/>
    <n v="72.401195670801613"/>
  </r>
  <r>
    <x v="50"/>
    <n v="1004503"/>
    <x v="2317"/>
    <x v="4"/>
    <n v="608.04928000000018"/>
    <x v="5478"/>
    <x v="2317"/>
    <x v="0"/>
    <x v="0"/>
    <x v="17678"/>
    <n v="-31.169723611875689"/>
  </r>
  <r>
    <x v="11"/>
    <n v="1003866"/>
    <x v="597"/>
    <x v="1"/>
    <n v="193.03360000000004"/>
    <x v="5479"/>
    <x v="597"/>
    <x v="5"/>
    <x v="1"/>
    <x v="17679"/>
    <n v="116.82650067138569"/>
  </r>
  <r>
    <x v="194"/>
    <n v="1005560"/>
    <x v="2843"/>
    <x v="5"/>
    <n v="24.288000000000011"/>
    <x v="5480"/>
    <x v="2843"/>
    <x v="10"/>
    <x v="3"/>
    <x v="17680"/>
    <n v="1623.5622529644261"/>
  </r>
  <r>
    <x v="98"/>
    <n v="1005892"/>
    <x v="2664"/>
    <x v="0"/>
    <n v="119.648"/>
    <x v="5480"/>
    <x v="2664"/>
    <x v="6"/>
    <x v="2"/>
    <x v="17681"/>
    <n v="249.87530088258887"/>
  </r>
  <r>
    <x v="80"/>
    <n v="1005835"/>
    <x v="856"/>
    <x v="6"/>
    <n v="193.85600000000002"/>
    <x v="5480"/>
    <x v="856"/>
    <x v="3"/>
    <x v="0"/>
    <x v="17682"/>
    <n v="115.94317431495537"/>
  </r>
  <r>
    <x v="157"/>
    <n v="1005714"/>
    <x v="454"/>
    <x v="5"/>
    <n v="3.5440000000000111"/>
    <x v="5481"/>
    <x v="454"/>
    <x v="9"/>
    <x v="0"/>
    <x v="17683"/>
    <n v="11712.042889390481"/>
  </r>
  <r>
    <x v="134"/>
    <n v="1004580"/>
    <x v="2273"/>
    <x v="0"/>
    <n v="173.59360000000004"/>
    <x v="5482"/>
    <x v="2273"/>
    <x v="6"/>
    <x v="2"/>
    <x v="17684"/>
    <n v="141.19184117386811"/>
  </r>
  <r>
    <x v="250"/>
    <n v="1010502"/>
    <x v="1613"/>
    <x v="1"/>
    <n v="469.73200000000003"/>
    <x v="5483"/>
    <x v="1613"/>
    <x v="11"/>
    <x v="3"/>
    <x v="17685"/>
    <n v="-10.843187179072334"/>
  </r>
  <r>
    <x v="238"/>
    <n v="1003436"/>
    <x v="683"/>
    <x v="9"/>
    <n v="86.048000000000002"/>
    <x v="5484"/>
    <x v="683"/>
    <x v="3"/>
    <x v="0"/>
    <x v="17686"/>
    <n v="386.78086649312019"/>
  </r>
  <r>
    <x v="62"/>
    <n v="1000077"/>
    <x v="126"/>
    <x v="8"/>
    <n v="222.968256"/>
    <x v="5485"/>
    <x v="126"/>
    <x v="2"/>
    <x v="2"/>
    <x v="17687"/>
    <n v="87.908279822577128"/>
  </r>
  <r>
    <x v="134"/>
    <n v="1007662"/>
    <x v="537"/>
    <x v="1"/>
    <n v="0.24000000000000909"/>
    <x v="5486"/>
    <x v="537"/>
    <x v="0"/>
    <x v="0"/>
    <x v="17688"/>
    <n v="174697.99999999342"/>
  </r>
  <r>
    <x v="287"/>
    <n v="1010661"/>
    <x v="341"/>
    <x v="1"/>
    <n v="282.88800000000003"/>
    <x v="5486"/>
    <x v="341"/>
    <x v="7"/>
    <x v="2"/>
    <x v="17689"/>
    <n v="48.297276660727924"/>
  </r>
  <r>
    <x v="326"/>
    <n v="1018111"/>
    <x v="476"/>
    <x v="1"/>
    <n v="286.26"/>
    <x v="5486"/>
    <x v="476"/>
    <x v="7"/>
    <x v="2"/>
    <x v="17690"/>
    <n v="46.550408719346073"/>
  </r>
  <r>
    <x v="224"/>
    <n v="1014635"/>
    <x v="2366"/>
    <x v="1"/>
    <n v="485.20800000000003"/>
    <x v="5486"/>
    <x v="2366"/>
    <x v="2"/>
    <x v="2"/>
    <x v="17691"/>
    <n v="-13.539100756788836"/>
  </r>
  <r>
    <x v="299"/>
    <n v="1018212"/>
    <x v="160"/>
    <x v="1"/>
    <n v="485.20800000000003"/>
    <x v="5486"/>
    <x v="160"/>
    <x v="11"/>
    <x v="3"/>
    <x v="17691"/>
    <n v="-13.539100756788836"/>
  </r>
  <r>
    <x v="31"/>
    <n v="1001013"/>
    <x v="1868"/>
    <x v="4"/>
    <n v="41.355072000000007"/>
    <x v="5487"/>
    <x v="1868"/>
    <x v="11"/>
    <x v="3"/>
    <x v="17692"/>
    <n v="914.75154486491999"/>
  </r>
  <r>
    <x v="178"/>
    <n v="1003224"/>
    <x v="364"/>
    <x v="7"/>
    <n v="14.396800000000002"/>
    <x v="5488"/>
    <x v="364"/>
    <x v="10"/>
    <x v="3"/>
    <x v="17693"/>
    <n v="2815.2117137141586"/>
  </r>
  <r>
    <x v="96"/>
    <n v="1002600"/>
    <x v="2364"/>
    <x v="8"/>
    <n v="256.58240000000001"/>
    <x v="5489"/>
    <x v="2364"/>
    <x v="3"/>
    <x v="0"/>
    <x v="17694"/>
    <n v="63.594385273502766"/>
  </r>
  <r>
    <x v="168"/>
    <n v="1013163"/>
    <x v="2507"/>
    <x v="1"/>
    <n v="510.45440000000008"/>
    <x v="5490"/>
    <x v="2507"/>
    <x v="10"/>
    <x v="3"/>
    <x v="17695"/>
    <n v="-17.731050609025999"/>
  </r>
  <r>
    <x v="343"/>
    <n v="1000167"/>
    <x v="2829"/>
    <x v="2"/>
    <n v="270.71404799999999"/>
    <x v="5491"/>
    <x v="2829"/>
    <x v="4"/>
    <x v="1"/>
    <x v="17696"/>
    <n v="55.157489278133085"/>
  </r>
  <r>
    <x v="227"/>
    <n v="1011997"/>
    <x v="955"/>
    <x v="1"/>
    <n v="428.74800000000005"/>
    <x v="5492"/>
    <x v="955"/>
    <x v="11"/>
    <x v="3"/>
    <x v="17697"/>
    <n v="-1.986173696437062"/>
  </r>
  <r>
    <x v="59"/>
    <n v="1001817"/>
    <x v="20"/>
    <x v="2"/>
    <n v="142.25920000000002"/>
    <x v="5493"/>
    <x v="20"/>
    <x v="5"/>
    <x v="1"/>
    <x v="17698"/>
    <n v="195.40961849919029"/>
  </r>
  <r>
    <x v="166"/>
    <n v="1003287"/>
    <x v="525"/>
    <x v="5"/>
    <n v="188.32640000000004"/>
    <x v="5494"/>
    <x v="525"/>
    <x v="7"/>
    <x v="2"/>
    <x v="17699"/>
    <n v="123.1820923672942"/>
  </r>
  <r>
    <x v="291"/>
    <n v="1002380"/>
    <x v="2502"/>
    <x v="2"/>
    <n v="209.44960000000003"/>
    <x v="5495"/>
    <x v="2502"/>
    <x v="4"/>
    <x v="1"/>
    <x v="17700"/>
    <n v="100.84526301315448"/>
  </r>
  <r>
    <x v="188"/>
    <n v="1005222"/>
    <x v="308"/>
    <x v="4"/>
    <n v="205.34400000000005"/>
    <x v="5496"/>
    <x v="308"/>
    <x v="10"/>
    <x v="3"/>
    <x v="17701"/>
    <n v="104.90396602773879"/>
  </r>
  <r>
    <x v="310"/>
    <n v="1001008"/>
    <x v="1189"/>
    <x v="8"/>
    <n v="429.67488000000003"/>
    <x v="5497"/>
    <x v="1189"/>
    <x v="7"/>
    <x v="2"/>
    <x v="17702"/>
    <n v="-2.0527907984753493"/>
  </r>
  <r>
    <x v="79"/>
    <n v="1003456"/>
    <x v="490"/>
    <x v="1"/>
    <n v="236.60480000000004"/>
    <x v="5498"/>
    <x v="490"/>
    <x v="6"/>
    <x v="2"/>
    <x v="17703"/>
    <n v="77.879907761803636"/>
  </r>
  <r>
    <x v="35"/>
    <n v="1002760"/>
    <x v="500"/>
    <x v="4"/>
    <n v="35.132800000000003"/>
    <x v="5499"/>
    <x v="500"/>
    <x v="11"/>
    <x v="3"/>
    <x v="17704"/>
    <n v="1097.9768193824573"/>
  </r>
  <r>
    <x v="5"/>
    <n v="1008849"/>
    <x v="1713"/>
    <x v="1"/>
    <n v="100.128"/>
    <x v="5500"/>
    <x v="1713"/>
    <x v="5"/>
    <x v="1"/>
    <x v="17705"/>
    <n v="320.41131351869609"/>
  </r>
  <r>
    <x v="329"/>
    <n v="1011763"/>
    <x v="383"/>
    <x v="1"/>
    <n v="303.72400000000005"/>
    <x v="5500"/>
    <x v="383"/>
    <x v="10"/>
    <x v="3"/>
    <x v="17706"/>
    <n v="38.596041142616315"/>
  </r>
  <r>
    <x v="15"/>
    <n v="1014837"/>
    <x v="1033"/>
    <x v="1"/>
    <n v="344.18800000000005"/>
    <x v="5500"/>
    <x v="1033"/>
    <x v="8"/>
    <x v="3"/>
    <x v="17707"/>
    <n v="22.30218369030878"/>
  </r>
  <r>
    <x v="305"/>
    <n v="1003589"/>
    <x v="2364"/>
    <x v="7"/>
    <n v="251.71520000000007"/>
    <x v="5501"/>
    <x v="2364"/>
    <x v="3"/>
    <x v="0"/>
    <x v="17708"/>
    <n v="67.257599064339345"/>
  </r>
  <r>
    <x v="8"/>
    <n v="1004054"/>
    <x v="272"/>
    <x v="5"/>
    <n v="238.65920000000003"/>
    <x v="5502"/>
    <x v="272"/>
    <x v="6"/>
    <x v="2"/>
    <x v="17709"/>
    <n v="76.41406658532334"/>
  </r>
  <r>
    <x v="243"/>
    <n v="1003227"/>
    <x v="1053"/>
    <x v="2"/>
    <n v="202.64320000000001"/>
    <x v="5503"/>
    <x v="1053"/>
    <x v="9"/>
    <x v="0"/>
    <x v="17710"/>
    <n v="107.79656065439158"/>
  </r>
  <r>
    <x v="358"/>
    <n v="1000720"/>
    <x v="377"/>
    <x v="3"/>
    <n v="247.91212800000005"/>
    <x v="5504"/>
    <x v="377"/>
    <x v="8"/>
    <x v="3"/>
    <x v="17711"/>
    <n v="69.862663596675674"/>
  </r>
  <r>
    <x v="100"/>
    <n v="1003348"/>
    <x v="2031"/>
    <x v="5"/>
    <n v="240.44160000000002"/>
    <x v="5505"/>
    <x v="2031"/>
    <x v="2"/>
    <x v="2"/>
    <x v="17712"/>
    <n v="75.171185019564007"/>
  </r>
  <r>
    <x v="118"/>
    <n v="1002862"/>
    <x v="1323"/>
    <x v="4"/>
    <n v="108.44160000000002"/>
    <x v="5506"/>
    <x v="1323"/>
    <x v="6"/>
    <x v="2"/>
    <x v="17713"/>
    <n v="288.42141761095371"/>
  </r>
  <r>
    <x v="0"/>
    <n v="1005329"/>
    <x v="709"/>
    <x v="7"/>
    <n v="214.65280000000004"/>
    <x v="5507"/>
    <x v="709"/>
    <x v="4"/>
    <x v="1"/>
    <x v="17714"/>
    <n v="96.257770688292908"/>
  </r>
  <r>
    <x v="1"/>
    <n v="1005749"/>
    <x v="1797"/>
    <x v="6"/>
    <n v="2.1080000000000041"/>
    <x v="5508"/>
    <x v="1797"/>
    <x v="3"/>
    <x v="0"/>
    <x v="17715"/>
    <n v="19886.148007590094"/>
  </r>
  <r>
    <x v="232"/>
    <n v="1005611"/>
    <x v="422"/>
    <x v="7"/>
    <n v="77.812000000000012"/>
    <x v="5508"/>
    <x v="422"/>
    <x v="10"/>
    <x v="3"/>
    <x v="17716"/>
    <n v="441.44347915488601"/>
  </r>
  <r>
    <x v="79"/>
    <n v="1005668"/>
    <x v="2818"/>
    <x v="5"/>
    <n v="142.20400000000001"/>
    <x v="5508"/>
    <x v="2818"/>
    <x v="5"/>
    <x v="1"/>
    <x v="17717"/>
    <n v="196.27014711259878"/>
  </r>
  <r>
    <x v="358"/>
    <n v="1000803"/>
    <x v="1012"/>
    <x v="7"/>
    <n v="276.25305600000002"/>
    <x v="5509"/>
    <x v="1012"/>
    <x v="5"/>
    <x v="1"/>
    <x v="17718"/>
    <n v="52.526726799358961"/>
  </r>
  <r>
    <x v="239"/>
    <n v="1005040"/>
    <x v="2266"/>
    <x v="5"/>
    <n v="180.16320000000002"/>
    <x v="5510"/>
    <x v="2266"/>
    <x v="6"/>
    <x v="2"/>
    <x v="17719"/>
    <n v="133.92368696825986"/>
  </r>
  <r>
    <x v="309"/>
    <n v="1004173"/>
    <x v="1740"/>
    <x v="5"/>
    <n v="113.28000000000003"/>
    <x v="5511"/>
    <x v="1740"/>
    <x v="6"/>
    <x v="2"/>
    <x v="17720"/>
    <n v="272.05155367231623"/>
  </r>
  <r>
    <x v="273"/>
    <n v="1000813"/>
    <x v="2411"/>
    <x v="6"/>
    <n v="595.3996800000001"/>
    <x v="5512"/>
    <x v="2411"/>
    <x v="11"/>
    <x v="3"/>
    <x v="17721"/>
    <n v="-29.188014343575052"/>
  </r>
  <r>
    <x v="273"/>
    <n v="1006097"/>
    <x v="371"/>
    <x v="0"/>
    <n v="3.5600000000000023"/>
    <x v="5513"/>
    <x v="371"/>
    <x v="3"/>
    <x v="0"/>
    <x v="17722"/>
    <n v="11744.566292134827"/>
  </r>
  <r>
    <x v="352"/>
    <n v="1007436"/>
    <x v="2337"/>
    <x v="1"/>
    <n v="71.611999999999995"/>
    <x v="5513"/>
    <x v="2337"/>
    <x v="6"/>
    <x v="2"/>
    <x v="17723"/>
    <n v="488.82109143718935"/>
  </r>
  <r>
    <x v="120"/>
    <n v="1018499"/>
    <x v="2225"/>
    <x v="1"/>
    <n v="465.32000000000011"/>
    <x v="5513"/>
    <x v="2225"/>
    <x v="3"/>
    <x v="0"/>
    <x v="17724"/>
    <n v="-9.3813805553167793"/>
  </r>
  <r>
    <x v="336"/>
    <n v="1001930"/>
    <x v="1678"/>
    <x v="8"/>
    <n v="150.48640000000003"/>
    <x v="5514"/>
    <x v="1678"/>
    <x v="7"/>
    <x v="2"/>
    <x v="17725"/>
    <n v="180.45909796499882"/>
  </r>
  <r>
    <x v="56"/>
    <n v="1002150"/>
    <x v="375"/>
    <x v="2"/>
    <n v="104.8704"/>
    <x v="5515"/>
    <x v="375"/>
    <x v="11"/>
    <x v="3"/>
    <x v="17726"/>
    <n v="302.56583363847193"/>
  </r>
  <r>
    <x v="18"/>
    <n v="1004631"/>
    <x v="1572"/>
    <x v="4"/>
    <n v="219.1328"/>
    <x v="5516"/>
    <x v="1572"/>
    <x v="11"/>
    <x v="3"/>
    <x v="17727"/>
    <n v="92.682063114239426"/>
  </r>
  <r>
    <x v="142"/>
    <n v="1002484"/>
    <x v="534"/>
    <x v="2"/>
    <n v="549.09504000000015"/>
    <x v="5517"/>
    <x v="534"/>
    <x v="8"/>
    <x v="3"/>
    <x v="17728"/>
    <n v="-23.094042153431232"/>
  </r>
  <r>
    <x v="286"/>
    <n v="1008262"/>
    <x v="2189"/>
    <x v="1"/>
    <n v="101.34400000000002"/>
    <x v="5518"/>
    <x v="2189"/>
    <x v="9"/>
    <x v="0"/>
    <x v="17729"/>
    <n v="316.7821281970318"/>
  </r>
  <r>
    <x v="132"/>
    <n v="1013316"/>
    <x v="1661"/>
    <x v="1"/>
    <n v="425.72"/>
    <x v="5518"/>
    <x v="1661"/>
    <x v="7"/>
    <x v="2"/>
    <x v="17730"/>
    <n v="-0.78368880954619402"/>
  </r>
  <r>
    <x v="185"/>
    <n v="1016405"/>
    <x v="2368"/>
    <x v="1"/>
    <n v="498.78000000000003"/>
    <x v="5518"/>
    <x v="2368"/>
    <x v="1"/>
    <x v="1"/>
    <x v="17731"/>
    <n v="-15.316636593287633"/>
  </r>
  <r>
    <x v="324"/>
    <n v="1004265"/>
    <x v="1305"/>
    <x v="6"/>
    <n v="174.78400000000002"/>
    <x v="5519"/>
    <x v="1305"/>
    <x v="4"/>
    <x v="1"/>
    <x v="17732"/>
    <n v="141.72098132552179"/>
  </r>
  <r>
    <x v="331"/>
    <n v="1001359"/>
    <x v="1386"/>
    <x v="5"/>
    <n v="244.85952000000009"/>
    <x v="5520"/>
    <x v="1386"/>
    <x v="4"/>
    <x v="1"/>
    <x v="17733"/>
    <n v="72.543669120971899"/>
  </r>
  <r>
    <x v="39"/>
    <n v="1003904"/>
    <x v="915"/>
    <x v="7"/>
    <n v="14.864000000000003"/>
    <x v="5521"/>
    <x v="915"/>
    <x v="0"/>
    <x v="0"/>
    <x v="17734"/>
    <n v="2743.5226049515609"/>
  </r>
  <r>
    <x v="16"/>
    <n v="1002552"/>
    <x v="1611"/>
    <x v="7"/>
    <n v="382.31360000000006"/>
    <x v="5522"/>
    <x v="1611"/>
    <x v="1"/>
    <x v="1"/>
    <x v="17735"/>
    <n v="10.557615528194654"/>
  </r>
  <r>
    <x v="161"/>
    <n v="1004135"/>
    <x v="858"/>
    <x v="4"/>
    <n v="202.81280000000004"/>
    <x v="5523"/>
    <x v="858"/>
    <x v="7"/>
    <x v="2"/>
    <x v="17736"/>
    <n v="108.44325407469348"/>
  </r>
  <r>
    <x v="223"/>
    <n v="1000476"/>
    <x v="667"/>
    <x v="0"/>
    <n v="623.34336000000008"/>
    <x v="5524"/>
    <x v="667"/>
    <x v="5"/>
    <x v="1"/>
    <x v="17737"/>
    <n v="-32.154605769763862"/>
  </r>
  <r>
    <x v="220"/>
    <n v="1003642"/>
    <x v="7"/>
    <x v="2"/>
    <n v="122.81920000000002"/>
    <x v="5525"/>
    <x v="7"/>
    <x v="5"/>
    <x v="1"/>
    <x v="17738"/>
    <n v="244.35300018238189"/>
  </r>
  <r>
    <x v="363"/>
    <n v="1009031"/>
    <x v="784"/>
    <x v="1"/>
    <n v="39.608000000000018"/>
    <x v="5526"/>
    <x v="784"/>
    <x v="0"/>
    <x v="0"/>
    <x v="17739"/>
    <n v="968.22056150272624"/>
  </r>
  <r>
    <x v="152"/>
    <n v="1007487"/>
    <x v="414"/>
    <x v="1"/>
    <n v="47.156000000000006"/>
    <x v="5526"/>
    <x v="414"/>
    <x v="3"/>
    <x v="0"/>
    <x v="17740"/>
    <n v="797.23640681991674"/>
  </r>
  <r>
    <x v="285"/>
    <n v="1007941"/>
    <x v="2626"/>
    <x v="1"/>
    <n v="174.18400000000003"/>
    <x v="5526"/>
    <x v="2626"/>
    <x v="7"/>
    <x v="2"/>
    <x v="17741"/>
    <n v="142.90451476599455"/>
  </r>
  <r>
    <x v="318"/>
    <n v="1014123"/>
    <x v="135"/>
    <x v="1"/>
    <n v="304.06800000000004"/>
    <x v="5526"/>
    <x v="135"/>
    <x v="2"/>
    <x v="2"/>
    <x v="17742"/>
    <n v="39.14676980149175"/>
  </r>
  <r>
    <x v="104"/>
    <n v="1006022"/>
    <x v="2481"/>
    <x v="0"/>
    <n v="41.89200000000001"/>
    <x v="5527"/>
    <x v="2481"/>
    <x v="0"/>
    <x v="0"/>
    <x v="17743"/>
    <n v="909.97994843884271"/>
  </r>
  <r>
    <x v="312"/>
    <n v="1001135"/>
    <x v="854"/>
    <x v="1"/>
    <n v="284.38617600000003"/>
    <x v="5528"/>
    <x v="854"/>
    <x v="10"/>
    <x v="3"/>
    <x v="17744"/>
    <n v="48.844253245277301"/>
  </r>
  <r>
    <x v="72"/>
    <n v="1004914"/>
    <x v="601"/>
    <x v="5"/>
    <n v="147.904"/>
    <x v="5529"/>
    <x v="601"/>
    <x v="8"/>
    <x v="3"/>
    <x v="17745"/>
    <n v="186.23133924707923"/>
  </r>
  <r>
    <x v="315"/>
    <n v="1004343"/>
    <x v="580"/>
    <x v="9"/>
    <n v="116.70080000000002"/>
    <x v="5530"/>
    <x v="580"/>
    <x v="0"/>
    <x v="0"/>
    <x v="17746"/>
    <n v="262.87463325015767"/>
  </r>
  <r>
    <x v="174"/>
    <n v="1005308"/>
    <x v="269"/>
    <x v="4"/>
    <n v="139.92320000000004"/>
    <x v="5531"/>
    <x v="269"/>
    <x v="0"/>
    <x v="0"/>
    <x v="17747"/>
    <n v="202.76151488816723"/>
  </r>
  <r>
    <x v="48"/>
    <n v="1002333"/>
    <x v="1275"/>
    <x v="9"/>
    <n v="180.18880000000001"/>
    <x v="5532"/>
    <x v="1275"/>
    <x v="6"/>
    <x v="2"/>
    <x v="17748"/>
    <n v="135.16023193450425"/>
  </r>
  <r>
    <x v="19"/>
    <n v="1006960"/>
    <x v="2724"/>
    <x v="1"/>
    <n v="8.7920000000000016"/>
    <x v="5533"/>
    <x v="2724"/>
    <x v="2"/>
    <x v="2"/>
    <x v="17749"/>
    <n v="4720.4949954504091"/>
  </r>
  <r>
    <x v="140"/>
    <n v="1019190"/>
    <x v="2422"/>
    <x v="1"/>
    <n v="440.93600000000009"/>
    <x v="5533"/>
    <x v="2422"/>
    <x v="7"/>
    <x v="2"/>
    <x v="17750"/>
    <n v="-3.8822141988860102"/>
  </r>
  <r>
    <x v="293"/>
    <n v="1004596"/>
    <x v="1586"/>
    <x v="4"/>
    <n v="275.76960000000003"/>
    <x v="5534"/>
    <x v="1586"/>
    <x v="8"/>
    <x v="3"/>
    <x v="17751"/>
    <n v="53.686555733481853"/>
  </r>
  <r>
    <x v="172"/>
    <n v="1006228"/>
    <x v="1526"/>
    <x v="0"/>
    <n v="31.49199999999999"/>
    <x v="5535"/>
    <x v="1526"/>
    <x v="4"/>
    <x v="1"/>
    <x v="17752"/>
    <n v="1246.3647910580471"/>
  </r>
  <r>
    <x v="297"/>
    <n v="1005113"/>
    <x v="2489"/>
    <x v="7"/>
    <n v="265.86560000000003"/>
    <x v="5536"/>
    <x v="2489"/>
    <x v="2"/>
    <x v="2"/>
    <x v="17753"/>
    <n v="59.487951807228932"/>
  </r>
  <r>
    <x v="303"/>
    <n v="1000024"/>
    <x v="42"/>
    <x v="5"/>
    <n v="1017.5366400000001"/>
    <x v="5537"/>
    <x v="42"/>
    <x v="3"/>
    <x v="0"/>
    <x v="17754"/>
    <n v="-58.321906835708639"/>
  </r>
  <r>
    <x v="355"/>
    <n v="1004147"/>
    <x v="1680"/>
    <x v="5"/>
    <n v="206.25920000000002"/>
    <x v="5538"/>
    <x v="1680"/>
    <x v="5"/>
    <x v="1"/>
    <x v="17755"/>
    <n v="105.6183675685739"/>
  </r>
  <r>
    <x v="231"/>
    <n v="1002895"/>
    <x v="1907"/>
    <x v="3"/>
    <n v="247.43040000000002"/>
    <x v="5539"/>
    <x v="1907"/>
    <x v="3"/>
    <x v="0"/>
    <x v="17756"/>
    <n v="71.406585447867357"/>
  </r>
  <r>
    <x v="151"/>
    <n v="1003318"/>
    <x v="809"/>
    <x v="5"/>
    <n v="160.4384"/>
    <x v="5540"/>
    <x v="809"/>
    <x v="1"/>
    <x v="1"/>
    <x v="17757"/>
    <n v="164.5758122743683"/>
  </r>
  <r>
    <x v="305"/>
    <n v="1018277"/>
    <x v="1485"/>
    <x v="1"/>
    <n v="364.24400000000003"/>
    <x v="5541"/>
    <x v="1485"/>
    <x v="11"/>
    <x v="3"/>
    <x v="17758"/>
    <n v="16.552376978069645"/>
  </r>
  <r>
    <x v="157"/>
    <n v="1004747"/>
    <x v="207"/>
    <x v="6"/>
    <n v="187.2672"/>
    <x v="5542"/>
    <x v="207"/>
    <x v="6"/>
    <x v="2"/>
    <x v="17759"/>
    <n v="126.80191726047066"/>
  </r>
  <r>
    <x v="314"/>
    <n v="1003108"/>
    <x v="1623"/>
    <x v="2"/>
    <n v="279.97120000000007"/>
    <x v="5543"/>
    <x v="1623"/>
    <x v="10"/>
    <x v="3"/>
    <x v="17760"/>
    <n v="51.712604725057417"/>
  </r>
  <r>
    <x v="277"/>
    <n v="1005357"/>
    <x v="912"/>
    <x v="3"/>
    <n v="251.96160000000006"/>
    <x v="5544"/>
    <x v="912"/>
    <x v="2"/>
    <x v="2"/>
    <x v="17761"/>
    <n v="68.634268078945311"/>
  </r>
  <r>
    <x v="334"/>
    <n v="1000918"/>
    <x v="348"/>
    <x v="3"/>
    <n v="314.53440000000006"/>
    <x v="5545"/>
    <x v="348"/>
    <x v="0"/>
    <x v="0"/>
    <x v="17762"/>
    <n v="35.090648272494192"/>
  </r>
  <r>
    <x v="88"/>
    <n v="1001003"/>
    <x v="927"/>
    <x v="8"/>
    <n v="591.23520000000008"/>
    <x v="5546"/>
    <x v="927"/>
    <x v="11"/>
    <x v="3"/>
    <x v="17763"/>
    <n v="-28.129020734895349"/>
  </r>
  <r>
    <x v="268"/>
    <n v="1002270"/>
    <x v="490"/>
    <x v="9"/>
    <n v="281.07840000000004"/>
    <x v="5547"/>
    <x v="490"/>
    <x v="6"/>
    <x v="2"/>
    <x v="17764"/>
    <n v="51.187142092739926"/>
  </r>
  <r>
    <x v="58"/>
    <n v="1001330"/>
    <x v="1413"/>
    <x v="0"/>
    <n v="84.483840000000015"/>
    <x v="5548"/>
    <x v="1413"/>
    <x v="5"/>
    <x v="1"/>
    <x v="17765"/>
    <n v="403.1214490250444"/>
  </r>
  <r>
    <x v="249"/>
    <n v="1016203"/>
    <x v="2512"/>
    <x v="1"/>
    <n v="408.94400000000007"/>
    <x v="5549"/>
    <x v="2512"/>
    <x v="4"/>
    <x v="1"/>
    <x v="17766"/>
    <n v="3.9878711999686955"/>
  </r>
  <r>
    <x v="221"/>
    <n v="1012072"/>
    <x v="420"/>
    <x v="1"/>
    <n v="417.93600000000009"/>
    <x v="5549"/>
    <x v="420"/>
    <x v="9"/>
    <x v="0"/>
    <x v="17767"/>
    <n v="1.750545538072807"/>
  </r>
  <r>
    <x v="152"/>
    <n v="1002610"/>
    <x v="549"/>
    <x v="5"/>
    <n v="208.56960000000001"/>
    <x v="5550"/>
    <x v="549"/>
    <x v="1"/>
    <x v="1"/>
    <x v="17768"/>
    <n v="103.97392525085152"/>
  </r>
  <r>
    <x v="296"/>
    <n v="1002411"/>
    <x v="816"/>
    <x v="4"/>
    <n v="70.97920000000002"/>
    <x v="5551"/>
    <x v="816"/>
    <x v="0"/>
    <x v="0"/>
    <x v="17769"/>
    <n v="499.48661016185014"/>
  </r>
  <r>
    <x v="10"/>
    <n v="1003926"/>
    <x v="1750"/>
    <x v="8"/>
    <n v="173.04640000000003"/>
    <x v="5552"/>
    <x v="1750"/>
    <x v="2"/>
    <x v="2"/>
    <x v="17770"/>
    <n v="145.97818850897789"/>
  </r>
  <r>
    <x v="246"/>
    <n v="1003931"/>
    <x v="1229"/>
    <x v="3"/>
    <n v="192.77760000000004"/>
    <x v="5553"/>
    <x v="1229"/>
    <x v="9"/>
    <x v="0"/>
    <x v="17771"/>
    <n v="120.83146589645268"/>
  </r>
  <r>
    <x v="251"/>
    <n v="1006024"/>
    <x v="2560"/>
    <x v="6"/>
    <n v="4.968"/>
    <x v="5554"/>
    <x v="2560"/>
    <x v="1"/>
    <x v="1"/>
    <x v="17772"/>
    <n v="8470.6521739130421"/>
  </r>
  <r>
    <x v="110"/>
    <n v="1005864"/>
    <x v="652"/>
    <x v="7"/>
    <n v="37.212000000000003"/>
    <x v="5554"/>
    <x v="652"/>
    <x v="1"/>
    <x v="1"/>
    <x v="17773"/>
    <n v="1044.2276684940341"/>
  </r>
  <r>
    <x v="75"/>
    <n v="1006186"/>
    <x v="1558"/>
    <x v="8"/>
    <n v="40.760000000000005"/>
    <x v="5554"/>
    <x v="1558"/>
    <x v="6"/>
    <x v="2"/>
    <x v="17774"/>
    <n v="944.62708537782123"/>
  </r>
  <r>
    <x v="273"/>
    <n v="1006257"/>
    <x v="2437"/>
    <x v="9"/>
    <n v="72.104000000000028"/>
    <x v="5554"/>
    <x v="2437"/>
    <x v="10"/>
    <x v="3"/>
    <x v="17775"/>
    <n v="490.52202374348133"/>
  </r>
  <r>
    <x v="145"/>
    <n v="1004823"/>
    <x v="2498"/>
    <x v="5"/>
    <n v="240.29120000000003"/>
    <x v="5555"/>
    <x v="2498"/>
    <x v="1"/>
    <x v="1"/>
    <x v="17776"/>
    <n v="77.2436110852166"/>
  </r>
  <r>
    <x v="254"/>
    <n v="1008157"/>
    <x v="12"/>
    <x v="1"/>
    <n v="89.42"/>
    <x v="5556"/>
    <x v="12"/>
    <x v="2"/>
    <x v="2"/>
    <x v="17777"/>
    <n v="376.36913442182964"/>
  </r>
  <r>
    <x v="325"/>
    <n v="1000401"/>
    <x v="2239"/>
    <x v="7"/>
    <n v="484.77331200000009"/>
    <x v="5557"/>
    <x v="2239"/>
    <x v="4"/>
    <x v="1"/>
    <x v="17778"/>
    <n v="-12.059040081810439"/>
  </r>
  <r>
    <x v="295"/>
    <n v="1002007"/>
    <x v="2763"/>
    <x v="5"/>
    <n v="249.20320000000004"/>
    <x v="5558"/>
    <x v="2763"/>
    <x v="3"/>
    <x v="0"/>
    <x v="17779"/>
    <n v="71.086984436796968"/>
  </r>
  <r>
    <x v="244"/>
    <n v="1002844"/>
    <x v="176"/>
    <x v="8"/>
    <n v="206.38080000000002"/>
    <x v="5559"/>
    <x v="176"/>
    <x v="10"/>
    <x v="3"/>
    <x v="17780"/>
    <n v="106.72678853846868"/>
  </r>
  <r>
    <x v="18"/>
    <n v="1005706"/>
    <x v="1156"/>
    <x v="8"/>
    <n v="1.2959999999999994"/>
    <x v="5560"/>
    <x v="1156"/>
    <x v="1"/>
    <x v="1"/>
    <x v="17781"/>
    <n v="32823.33333333335"/>
  </r>
  <r>
    <x v="330"/>
    <n v="1000083"/>
    <x v="2308"/>
    <x v="4"/>
    <n v="359.44531200000006"/>
    <x v="5561"/>
    <x v="2308"/>
    <x v="2"/>
    <x v="2"/>
    <x v="17782"/>
    <n v="18.738792731841215"/>
  </r>
  <r>
    <x v="280"/>
    <n v="1000697"/>
    <x v="918"/>
    <x v="6"/>
    <n v="395.98329600000011"/>
    <x v="5562"/>
    <x v="918"/>
    <x v="7"/>
    <x v="2"/>
    <x v="17783"/>
    <n v="7.8210329356923038"/>
  </r>
  <r>
    <x v="9"/>
    <n v="1005319"/>
    <x v="2538"/>
    <x v="5"/>
    <n v="222.22720000000001"/>
    <x v="5563"/>
    <x v="2538"/>
    <x v="10"/>
    <x v="3"/>
    <x v="17784"/>
    <n v="92.151815799326116"/>
  </r>
  <r>
    <x v="46"/>
    <n v="1003199"/>
    <x v="2460"/>
    <x v="4"/>
    <n v="226.65280000000004"/>
    <x v="5564"/>
    <x v="2460"/>
    <x v="10"/>
    <x v="3"/>
    <x v="17785"/>
    <n v="88.50770870688558"/>
  </r>
  <r>
    <x v="166"/>
    <n v="1004848"/>
    <x v="2723"/>
    <x v="4"/>
    <n v="236.80960000000005"/>
    <x v="5565"/>
    <x v="2723"/>
    <x v="8"/>
    <x v="3"/>
    <x v="17786"/>
    <n v="80.466501358053023"/>
  </r>
  <r>
    <x v="143"/>
    <n v="1015925"/>
    <x v="1024"/>
    <x v="1"/>
    <n v="399.17200000000008"/>
    <x v="5566"/>
    <x v="1024"/>
    <x v="3"/>
    <x v="0"/>
    <x v="17787"/>
    <n v="7.0725201166414298"/>
  </r>
  <r>
    <x v="121"/>
    <n v="1009944"/>
    <x v="731"/>
    <x v="1"/>
    <n v="436.26400000000007"/>
    <x v="5566"/>
    <x v="731"/>
    <x v="1"/>
    <x v="1"/>
    <x v="17788"/>
    <n v="-2.0309904094768423"/>
  </r>
  <r>
    <x v="196"/>
    <n v="1004366"/>
    <x v="1916"/>
    <x v="7"/>
    <n v="433.95942400000013"/>
    <x v="5567"/>
    <x v="1916"/>
    <x v="0"/>
    <x v="0"/>
    <x v="17789"/>
    <n v="-1.4975188095005079"/>
  </r>
  <r>
    <x v="126"/>
    <n v="1005033"/>
    <x v="1833"/>
    <x v="7"/>
    <n v="63.248000000000019"/>
    <x v="5568"/>
    <x v="1833"/>
    <x v="0"/>
    <x v="0"/>
    <x v="17790"/>
    <n v="575.96382494308114"/>
  </r>
  <r>
    <x v="246"/>
    <n v="1002253"/>
    <x v="1690"/>
    <x v="9"/>
    <n v="167.38560000000001"/>
    <x v="5569"/>
    <x v="1690"/>
    <x v="10"/>
    <x v="3"/>
    <x v="17791"/>
    <n v="155.44324003976453"/>
  </r>
  <r>
    <x v="320"/>
    <n v="1005918"/>
    <x v="551"/>
    <x v="6"/>
    <n v="57.544000000000004"/>
    <x v="5570"/>
    <x v="551"/>
    <x v="8"/>
    <x v="3"/>
    <x v="17792"/>
    <n v="643.05366328374816"/>
  </r>
  <r>
    <x v="335"/>
    <n v="1004553"/>
    <x v="378"/>
    <x v="5"/>
    <n v="237.80480000000003"/>
    <x v="5571"/>
    <x v="378"/>
    <x v="4"/>
    <x v="1"/>
    <x v="17793"/>
    <n v="80.006459079042997"/>
  </r>
  <r>
    <x v="83"/>
    <n v="1003886"/>
    <x v="552"/>
    <x v="8"/>
    <n v="112.8416"/>
    <x v="5572"/>
    <x v="552"/>
    <x v="7"/>
    <x v="2"/>
    <x v="17794"/>
    <n v="279.40015029918055"/>
  </r>
  <r>
    <x v="26"/>
    <n v="1001358"/>
    <x v="1298"/>
    <x v="1"/>
    <n v="601.92960000000005"/>
    <x v="5573"/>
    <x v="1298"/>
    <x v="3"/>
    <x v="0"/>
    <x v="17795"/>
    <n v="-28.870193457839573"/>
  </r>
  <r>
    <x v="242"/>
    <n v="1001128"/>
    <x v="676"/>
    <x v="4"/>
    <n v="572.96294400000011"/>
    <x v="5574"/>
    <x v="676"/>
    <x v="11"/>
    <x v="3"/>
    <x v="17796"/>
    <n v="-25.272710131844068"/>
  </r>
  <r>
    <x v="239"/>
    <n v="1000334"/>
    <x v="2537"/>
    <x v="7"/>
    <n v="208.83091200000001"/>
    <x v="5575"/>
    <x v="2537"/>
    <x v="10"/>
    <x v="3"/>
    <x v="17797"/>
    <n v="105.13114840009894"/>
  </r>
  <r>
    <x v="34"/>
    <n v="1003194"/>
    <x v="1963"/>
    <x v="2"/>
    <n v="255.81120000000001"/>
    <x v="5576"/>
    <x v="1963"/>
    <x v="5"/>
    <x v="1"/>
    <x v="17798"/>
    <n v="67.486333671082448"/>
  </r>
  <r>
    <x v="52"/>
    <n v="1001291"/>
    <x v="2485"/>
    <x v="1"/>
    <n v="426.52032000000008"/>
    <x v="5577"/>
    <x v="2485"/>
    <x v="1"/>
    <x v="1"/>
    <x v="17799"/>
    <n v="0.50334764824333644"/>
  </r>
  <r>
    <x v="282"/>
    <n v="1004932"/>
    <x v="471"/>
    <x v="0"/>
    <n v="213.15200000000002"/>
    <x v="5578"/>
    <x v="471"/>
    <x v="5"/>
    <x v="1"/>
    <x v="17800"/>
    <n v="101.11357153580546"/>
  </r>
  <r>
    <x v="208"/>
    <n v="1007217"/>
    <x v="2143"/>
    <x v="1"/>
    <n v="44.683999999999997"/>
    <x v="5579"/>
    <x v="2143"/>
    <x v="11"/>
    <x v="3"/>
    <x v="17801"/>
    <n v="859.71211171784091"/>
  </r>
  <r>
    <x v="163"/>
    <n v="1013975"/>
    <x v="476"/>
    <x v="1"/>
    <n v="440.24"/>
    <x v="5579"/>
    <x v="476"/>
    <x v="7"/>
    <x v="2"/>
    <x v="17802"/>
    <n v="-2.5900054515718711"/>
  </r>
  <r>
    <x v="287"/>
    <n v="1003559"/>
    <x v="1358"/>
    <x v="2"/>
    <n v="156.75520000000003"/>
    <x v="5580"/>
    <x v="1358"/>
    <x v="8"/>
    <x v="3"/>
    <x v="17803"/>
    <n v="173.61542073245414"/>
  </r>
  <r>
    <x v="364"/>
    <n v="1002311"/>
    <x v="1034"/>
    <x v="0"/>
    <n v="335.50720000000007"/>
    <x v="5581"/>
    <x v="1034"/>
    <x v="11"/>
    <x v="3"/>
    <x v="17804"/>
    <n v="27.966851382026952"/>
  </r>
  <r>
    <x v="96"/>
    <n v="1005837"/>
    <x v="64"/>
    <x v="0"/>
    <n v="55.364000000000033"/>
    <x v="5582"/>
    <x v="64"/>
    <x v="1"/>
    <x v="1"/>
    <x v="17805"/>
    <n v="675.55017701033125"/>
  </r>
  <r>
    <x v="356"/>
    <n v="1005986"/>
    <x v="397"/>
    <x v="8"/>
    <n v="175.17599999999999"/>
    <x v="5582"/>
    <x v="397"/>
    <x v="7"/>
    <x v="2"/>
    <x v="17806"/>
    <n v="145.11097410604194"/>
  </r>
  <r>
    <x v="231"/>
    <n v="1006547"/>
    <x v="2536"/>
    <x v="1"/>
    <n v="22.292000000000002"/>
    <x v="5583"/>
    <x v="2536"/>
    <x v="6"/>
    <x v="2"/>
    <x v="17807"/>
    <n v="1826.9463484658172"/>
  </r>
  <r>
    <x v="335"/>
    <n v="1007502"/>
    <x v="1698"/>
    <x v="1"/>
    <n v="84.08"/>
    <x v="5583"/>
    <x v="1698"/>
    <x v="4"/>
    <x v="1"/>
    <x v="17808"/>
    <n v="410.88829686013327"/>
  </r>
  <r>
    <x v="149"/>
    <n v="1009755"/>
    <x v="1981"/>
    <x v="1"/>
    <n v="495.05600000000004"/>
    <x v="5583"/>
    <x v="1981"/>
    <x v="3"/>
    <x v="0"/>
    <x v="17809"/>
    <n v="-13.231052648589253"/>
  </r>
  <r>
    <x v="202"/>
    <n v="1007221"/>
    <x v="2780"/>
    <x v="1"/>
    <n v="104.84800000000003"/>
    <x v="5584"/>
    <x v="2780"/>
    <x v="1"/>
    <x v="1"/>
    <x v="17810"/>
    <n v="310.37692659850438"/>
  </r>
  <r>
    <x v="344"/>
    <n v="1005814"/>
    <x v="1917"/>
    <x v="4"/>
    <n v="58.632000000000005"/>
    <x v="5585"/>
    <x v="1917"/>
    <x v="3"/>
    <x v="0"/>
    <x v="17811"/>
    <n v="633.85182153090466"/>
  </r>
  <r>
    <x v="76"/>
    <n v="1005562"/>
    <x v="2185"/>
    <x v="5"/>
    <n v="84.504000000000005"/>
    <x v="5585"/>
    <x v="2185"/>
    <x v="5"/>
    <x v="1"/>
    <x v="17812"/>
    <n v="409.17353024708893"/>
  </r>
  <r>
    <x v="208"/>
    <n v="1002339"/>
    <x v="369"/>
    <x v="6"/>
    <n v="48.736000000000011"/>
    <x v="5586"/>
    <x v="369"/>
    <x v="1"/>
    <x v="1"/>
    <x v="17813"/>
    <n v="783.64576493762308"/>
  </r>
  <r>
    <x v="225"/>
    <n v="1006543"/>
    <x v="2054"/>
    <x v="1"/>
    <n v="54.072000000000003"/>
    <x v="5587"/>
    <x v="2054"/>
    <x v="1"/>
    <x v="1"/>
    <x v="17814"/>
    <n v="697.06524633821573"/>
  </r>
  <r>
    <x v="345"/>
    <n v="1019775"/>
    <x v="342"/>
    <x v="1"/>
    <n v="370.89599999999996"/>
    <x v="5587"/>
    <x v="342"/>
    <x v="8"/>
    <x v="3"/>
    <x v="17815"/>
    <n v="16.202148311116879"/>
  </r>
  <r>
    <x v="57"/>
    <n v="1018178"/>
    <x v="1002"/>
    <x v="1"/>
    <n v="402.36799999999999"/>
    <x v="5587"/>
    <x v="1002"/>
    <x v="3"/>
    <x v="0"/>
    <x v="17816"/>
    <n v="7.1131700334022634"/>
  </r>
  <r>
    <x v="239"/>
    <n v="1016196"/>
    <x v="511"/>
    <x v="1"/>
    <n v="412.48399999999998"/>
    <x v="5587"/>
    <x v="511"/>
    <x v="6"/>
    <x v="2"/>
    <x v="17817"/>
    <n v="4.4862637096226843"/>
  </r>
  <r>
    <x v="233"/>
    <n v="1005104"/>
    <x v="2761"/>
    <x v="8"/>
    <n v="72.496000000000009"/>
    <x v="5588"/>
    <x v="2761"/>
    <x v="11"/>
    <x v="3"/>
    <x v="17818"/>
    <n v="494.55418229971303"/>
  </r>
  <r>
    <x v="339"/>
    <n v="1000733"/>
    <x v="2468"/>
    <x v="6"/>
    <n v="566.61062400000003"/>
    <x v="5589"/>
    <x v="2468"/>
    <x v="10"/>
    <x v="3"/>
    <x v="17819"/>
    <n v="-23.915276251509169"/>
  </r>
  <r>
    <x v="32"/>
    <n v="1004223"/>
    <x v="18"/>
    <x v="2"/>
    <n v="80.934400000000011"/>
    <x v="5590"/>
    <x v="18"/>
    <x v="10"/>
    <x v="3"/>
    <x v="17820"/>
    <n v="432.68671912067055"/>
  </r>
  <r>
    <x v="10"/>
    <n v="1000409"/>
    <x v="196"/>
    <x v="1"/>
    <n v="173.83622400000002"/>
    <x v="5591"/>
    <x v="196"/>
    <x v="3"/>
    <x v="0"/>
    <x v="17821"/>
    <n v="148.04237257247382"/>
  </r>
  <r>
    <x v="93"/>
    <n v="1003951"/>
    <x v="95"/>
    <x v="7"/>
    <n v="224.45440000000005"/>
    <x v="5592"/>
    <x v="95"/>
    <x v="5"/>
    <x v="1"/>
    <x v="17822"/>
    <n v="92.158763650879635"/>
  </r>
  <r>
    <x v="98"/>
    <n v="1012609"/>
    <x v="1646"/>
    <x v="1"/>
    <n v="337.69440000000003"/>
    <x v="5593"/>
    <x v="1646"/>
    <x v="4"/>
    <x v="1"/>
    <x v="17823"/>
    <n v="27.754381476269664"/>
  </r>
  <r>
    <x v="287"/>
    <n v="1003089"/>
    <x v="1691"/>
    <x v="2"/>
    <n v="194.56640000000004"/>
    <x v="5594"/>
    <x v="1691"/>
    <x v="11"/>
    <x v="3"/>
    <x v="17824"/>
    <n v="121.77580507220154"/>
  </r>
  <r>
    <x v="38"/>
    <n v="1003191"/>
    <x v="2819"/>
    <x v="4"/>
    <n v="224.096"/>
    <x v="5595"/>
    <x v="2819"/>
    <x v="1"/>
    <x v="1"/>
    <x v="17825"/>
    <n v="92.568185063544234"/>
  </r>
  <r>
    <x v="351"/>
    <n v="1003200"/>
    <x v="2395"/>
    <x v="6"/>
    <n v="83.280000000000015"/>
    <x v="5596"/>
    <x v="2395"/>
    <x v="8"/>
    <x v="3"/>
    <x v="17826"/>
    <n v="418.18299711815558"/>
  </r>
  <r>
    <x v="162"/>
    <n v="1002736"/>
    <x v="384"/>
    <x v="5"/>
    <n v="195.46560000000002"/>
    <x v="5597"/>
    <x v="384"/>
    <x v="1"/>
    <x v="1"/>
    <x v="17827"/>
    <n v="120.80611626802875"/>
  </r>
  <r>
    <x v="140"/>
    <n v="1009225"/>
    <x v="1950"/>
    <x v="1"/>
    <n v="84.012"/>
    <x v="5598"/>
    <x v="1950"/>
    <x v="11"/>
    <x v="3"/>
    <x v="17828"/>
    <n v="413.86259105842032"/>
  </r>
  <r>
    <x v="121"/>
    <n v="1008243"/>
    <x v="1285"/>
    <x v="1"/>
    <n v="195.96000000000004"/>
    <x v="5598"/>
    <x v="1285"/>
    <x v="1"/>
    <x v="1"/>
    <x v="17829"/>
    <n v="120.30324556031842"/>
  </r>
  <r>
    <x v="112"/>
    <n v="1015570"/>
    <x v="697"/>
    <x v="1"/>
    <n v="302.072"/>
    <x v="5598"/>
    <x v="697"/>
    <x v="0"/>
    <x v="0"/>
    <x v="17830"/>
    <n v="42.915013639132404"/>
  </r>
  <r>
    <x v="42"/>
    <n v="1016530"/>
    <x v="2567"/>
    <x v="1"/>
    <n v="326.8"/>
    <x v="5598"/>
    <x v="2567"/>
    <x v="6"/>
    <x v="2"/>
    <x v="17831"/>
    <n v="32.101052631578952"/>
  </r>
  <r>
    <x v="337"/>
    <n v="1010424"/>
    <x v="1077"/>
    <x v="1"/>
    <n v="460.55600000000004"/>
    <x v="5598"/>
    <x v="1077"/>
    <x v="2"/>
    <x v="2"/>
    <x v="17832"/>
    <n v="-6.2641155472950087"/>
  </r>
  <r>
    <x v="107"/>
    <n v="1013421"/>
    <x v="1578"/>
    <x v="1"/>
    <n v="472.92"/>
    <x v="5598"/>
    <x v="1578"/>
    <x v="6"/>
    <x v="2"/>
    <x v="17833"/>
    <n v="-8.7147424511545246"/>
  </r>
  <r>
    <x v="205"/>
    <n v="1003119"/>
    <x v="1686"/>
    <x v="9"/>
    <n v="93.568000000000012"/>
    <x v="5599"/>
    <x v="1686"/>
    <x v="4"/>
    <x v="1"/>
    <x v="17834"/>
    <n v="361.73007865937075"/>
  </r>
  <r>
    <x v="336"/>
    <n v="1005043"/>
    <x v="2259"/>
    <x v="7"/>
    <n v="115.8368"/>
    <x v="5599"/>
    <x v="2259"/>
    <x v="1"/>
    <x v="1"/>
    <x v="17835"/>
    <n v="272.96575872261673"/>
  </r>
  <r>
    <x v="263"/>
    <n v="1005689"/>
    <x v="1440"/>
    <x v="9"/>
    <n v="200.292"/>
    <x v="5600"/>
    <x v="1440"/>
    <x v="7"/>
    <x v="2"/>
    <x v="17836"/>
    <n v="115.71745251932182"/>
  </r>
  <r>
    <x v="207"/>
    <n v="1000026"/>
    <x v="45"/>
    <x v="7"/>
    <n v="389.87251200000014"/>
    <x v="5601"/>
    <x v="45"/>
    <x v="8"/>
    <x v="3"/>
    <x v="17837"/>
    <n v="10.827076518797998"/>
  </r>
  <r>
    <x v="92"/>
    <n v="1001181"/>
    <x v="1315"/>
    <x v="9"/>
    <n v="328.42560000000003"/>
    <x v="5602"/>
    <x v="1315"/>
    <x v="8"/>
    <x v="3"/>
    <x v="17838"/>
    <n v="31.565578322761702"/>
  </r>
  <r>
    <x v="5"/>
    <n v="1000196"/>
    <x v="2297"/>
    <x v="6"/>
    <n v="225.59808000000004"/>
    <x v="5603"/>
    <x v="2297"/>
    <x v="10"/>
    <x v="3"/>
    <x v="17839"/>
    <n v="91.662899258717133"/>
  </r>
  <r>
    <x v="47"/>
    <n v="1016265"/>
    <x v="276"/>
    <x v="1"/>
    <n v="456.92400000000009"/>
    <x v="5604"/>
    <x v="276"/>
    <x v="6"/>
    <x v="2"/>
    <x v="17840"/>
    <n v="-5.3620820968038512"/>
  </r>
  <r>
    <x v="246"/>
    <n v="1017350"/>
    <x v="2819"/>
    <x v="1"/>
    <n v="474.90800000000007"/>
    <x v="5604"/>
    <x v="2819"/>
    <x v="1"/>
    <x v="1"/>
    <x v="17841"/>
    <n v="-8.9458674101089066"/>
  </r>
  <r>
    <x v="293"/>
    <n v="1002693"/>
    <x v="1635"/>
    <x v="1"/>
    <n v="145.39840000000001"/>
    <x v="5605"/>
    <x v="1635"/>
    <x v="2"/>
    <x v="2"/>
    <x v="17842"/>
    <n v="197.44041199903162"/>
  </r>
  <r>
    <x v="280"/>
    <n v="1002292"/>
    <x v="1772"/>
    <x v="7"/>
    <n v="66.924800000000005"/>
    <x v="5606"/>
    <x v="1772"/>
    <x v="11"/>
    <x v="3"/>
    <x v="17843"/>
    <n v="546.4258391508082"/>
  </r>
  <r>
    <x v="157"/>
    <n v="1003488"/>
    <x v="319"/>
    <x v="2"/>
    <n v="192.98880000000003"/>
    <x v="5606"/>
    <x v="319"/>
    <x v="1"/>
    <x v="1"/>
    <x v="17844"/>
    <n v="124.16803462169827"/>
  </r>
  <r>
    <x v="305"/>
    <n v="1005116"/>
    <x v="591"/>
    <x v="2"/>
    <n v="210.22400000000005"/>
    <x v="5607"/>
    <x v="591"/>
    <x v="7"/>
    <x v="2"/>
    <x v="17845"/>
    <n v="105.85641981885988"/>
  </r>
  <r>
    <x v="42"/>
    <n v="1000305"/>
    <x v="2787"/>
    <x v="8"/>
    <n v="700.50201600000014"/>
    <x v="5608"/>
    <x v="2787"/>
    <x v="0"/>
    <x v="0"/>
    <x v="17846"/>
    <n v="-38.221345076043285"/>
  </r>
  <r>
    <x v="183"/>
    <n v="1005170"/>
    <x v="2097"/>
    <x v="1"/>
    <n v="210.19840000000005"/>
    <x v="5609"/>
    <x v="2097"/>
    <x v="8"/>
    <x v="3"/>
    <x v="17847"/>
    <n v="105.95075890206583"/>
  </r>
  <r>
    <x v="351"/>
    <n v="1002096"/>
    <x v="1031"/>
    <x v="4"/>
    <n v="125.68640000000001"/>
    <x v="5610"/>
    <x v="1031"/>
    <x v="5"/>
    <x v="1"/>
    <x v="17848"/>
    <n v="244.44025765715307"/>
  </r>
  <r>
    <x v="363"/>
    <n v="1005784"/>
    <x v="708"/>
    <x v="8"/>
    <n v="56.540000000000006"/>
    <x v="5611"/>
    <x v="708"/>
    <x v="2"/>
    <x v="2"/>
    <x v="17849"/>
    <n v="665.76087725504044"/>
  </r>
  <r>
    <x v="315"/>
    <n v="1005605"/>
    <x v="2103"/>
    <x v="3"/>
    <n v="64.204000000000008"/>
    <x v="5611"/>
    <x v="2103"/>
    <x v="0"/>
    <x v="0"/>
    <x v="17850"/>
    <n v="574.35237679895317"/>
  </r>
  <r>
    <x v="276"/>
    <n v="1005886"/>
    <x v="1653"/>
    <x v="5"/>
    <n v="137.148"/>
    <x v="5611"/>
    <x v="1653"/>
    <x v="0"/>
    <x v="0"/>
    <x v="17851"/>
    <n v="215.68903666112519"/>
  </r>
  <r>
    <x v="42"/>
    <n v="1005996"/>
    <x v="1128"/>
    <x v="4"/>
    <n v="153.26000000000002"/>
    <x v="5611"/>
    <x v="1128"/>
    <x v="5"/>
    <x v="1"/>
    <x v="17852"/>
    <n v="182.50110922615158"/>
  </r>
  <r>
    <x v="319"/>
    <n v="1000215"/>
    <x v="1832"/>
    <x v="7"/>
    <n v="133.75392000000002"/>
    <x v="5612"/>
    <x v="1832"/>
    <x v="8"/>
    <x v="3"/>
    <x v="17853"/>
    <n v="223.7053837375384"/>
  </r>
  <r>
    <x v="322"/>
    <n v="1004916"/>
    <x v="2648"/>
    <x v="8"/>
    <n v="204.61120000000003"/>
    <x v="5613"/>
    <x v="2648"/>
    <x v="3"/>
    <x v="0"/>
    <x v="17854"/>
    <n v="111.62282416602807"/>
  </r>
  <r>
    <x v="284"/>
    <n v="1004485"/>
    <x v="1180"/>
    <x v="8"/>
    <n v="153.53600000000003"/>
    <x v="5614"/>
    <x v="1180"/>
    <x v="0"/>
    <x v="0"/>
    <x v="17855"/>
    <n v="182.03131513130469"/>
  </r>
  <r>
    <x v="345"/>
    <n v="1002430"/>
    <x v="1978"/>
    <x v="3"/>
    <n v="128.64960000000002"/>
    <x v="5615"/>
    <x v="1978"/>
    <x v="5"/>
    <x v="1"/>
    <x v="17856"/>
    <n v="236.66517424072825"/>
  </r>
  <r>
    <x v="12"/>
    <n v="1005928"/>
    <x v="22"/>
    <x v="4"/>
    <n v="28.388000000000005"/>
    <x v="5616"/>
    <x v="22"/>
    <x v="6"/>
    <x v="2"/>
    <x v="17857"/>
    <n v="1425.7872340425533"/>
  </r>
  <r>
    <x v="60"/>
    <n v="1014789"/>
    <x v="471"/>
    <x v="1"/>
    <n v="376.86000000000013"/>
    <x v="5616"/>
    <x v="471"/>
    <x v="5"/>
    <x v="1"/>
    <x v="17858"/>
    <n v="14.934055086769604"/>
  </r>
  <r>
    <x v="10"/>
    <n v="1013404"/>
    <x v="1084"/>
    <x v="1"/>
    <n v="382.48000000000013"/>
    <x v="5616"/>
    <x v="1084"/>
    <x v="8"/>
    <x v="3"/>
    <x v="17859"/>
    <n v="13.245262497385465"/>
  </r>
  <r>
    <x v="258"/>
    <n v="1017002"/>
    <x v="1343"/>
    <x v="1"/>
    <n v="471.27600000000012"/>
    <x v="5616"/>
    <x v="1343"/>
    <x v="9"/>
    <x v="0"/>
    <x v="17860"/>
    <n v="-8.0919715835306771"/>
  </r>
  <r>
    <x v="71"/>
    <n v="1005257"/>
    <x v="2273"/>
    <x v="6"/>
    <n v="102.18880000000001"/>
    <x v="5617"/>
    <x v="2273"/>
    <x v="6"/>
    <x v="2"/>
    <x v="17861"/>
    <n v="324.26371578881435"/>
  </r>
  <r>
    <x v="252"/>
    <n v="1003469"/>
    <x v="2498"/>
    <x v="9"/>
    <n v="176.96960000000001"/>
    <x v="5618"/>
    <x v="2498"/>
    <x v="1"/>
    <x v="1"/>
    <x v="17862"/>
    <n v="145.01790137967203"/>
  </r>
  <r>
    <x v="347"/>
    <n v="1002560"/>
    <x v="2087"/>
    <x v="4"/>
    <n v="174.8288"/>
    <x v="5619"/>
    <x v="2087"/>
    <x v="9"/>
    <x v="0"/>
    <x v="17863"/>
    <n v="148.04494454003"/>
  </r>
  <r>
    <x v="75"/>
    <n v="1017662"/>
    <x v="2759"/>
    <x v="1"/>
    <n v="364.06320000000005"/>
    <x v="5620"/>
    <x v="2759"/>
    <x v="2"/>
    <x v="2"/>
    <x v="17864"/>
    <n v="19.131561772791102"/>
  </r>
  <r>
    <x v="32"/>
    <n v="1000674"/>
    <x v="403"/>
    <x v="9"/>
    <n v="615.31776000000013"/>
    <x v="5621"/>
    <x v="403"/>
    <x v="2"/>
    <x v="2"/>
    <x v="17865"/>
    <n v="-29.511067842410394"/>
  </r>
  <r>
    <x v="344"/>
    <n v="1005550"/>
    <x v="635"/>
    <x v="1"/>
    <n v="63.840000000000018"/>
    <x v="5622"/>
    <x v="635"/>
    <x v="6"/>
    <x v="2"/>
    <x v="17866"/>
    <n v="579.60150375939827"/>
  </r>
  <r>
    <x v="326"/>
    <n v="1008543"/>
    <x v="1041"/>
    <x v="1"/>
    <n v="87.00800000000001"/>
    <x v="5623"/>
    <x v="1041"/>
    <x v="5"/>
    <x v="1"/>
    <x v="17867"/>
    <n v="398.64104450165507"/>
  </r>
  <r>
    <x v="207"/>
    <n v="1011158"/>
    <x v="1808"/>
    <x v="1"/>
    <n v="457.52800000000013"/>
    <x v="5623"/>
    <x v="1808"/>
    <x v="10"/>
    <x v="3"/>
    <x v="17868"/>
    <n v="-5.1735412914619481"/>
  </r>
  <r>
    <x v="57"/>
    <n v="1003893"/>
    <x v="1344"/>
    <x v="2"/>
    <n v="84.275200000000012"/>
    <x v="5624"/>
    <x v="1344"/>
    <x v="2"/>
    <x v="2"/>
    <x v="17869"/>
    <n v="415.07489747873632"/>
  </r>
  <r>
    <x v="184"/>
    <n v="1005039"/>
    <x v="637"/>
    <x v="5"/>
    <n v="130.9152"/>
    <x v="5625"/>
    <x v="637"/>
    <x v="3"/>
    <x v="0"/>
    <x v="17870"/>
    <n v="231.68096599936453"/>
  </r>
  <r>
    <x v="349"/>
    <n v="1007577"/>
    <x v="2649"/>
    <x v="1"/>
    <n v="52.272000000000006"/>
    <x v="5626"/>
    <x v="2649"/>
    <x v="1"/>
    <x v="1"/>
    <x v="17871"/>
    <n v="731.37190082644622"/>
  </r>
  <r>
    <x v="308"/>
    <n v="1007181"/>
    <x v="26"/>
    <x v="1"/>
    <n v="83.448000000000008"/>
    <x v="5626"/>
    <x v="26"/>
    <x v="0"/>
    <x v="0"/>
    <x v="17872"/>
    <n v="420.77308024158748"/>
  </r>
  <r>
    <x v="96"/>
    <n v="1012032"/>
    <x v="372"/>
    <x v="1"/>
    <n v="312.27200000000005"/>
    <x v="5626"/>
    <x v="372"/>
    <x v="9"/>
    <x v="0"/>
    <x v="17873"/>
    <n v="39.16544550904338"/>
  </r>
  <r>
    <x v="247"/>
    <n v="1003815"/>
    <x v="346"/>
    <x v="2"/>
    <n v="52.588800000000006"/>
    <x v="5627"/>
    <x v="346"/>
    <x v="1"/>
    <x v="1"/>
    <x v="17874"/>
    <n v="726.43224412802726"/>
  </r>
  <r>
    <x v="298"/>
    <n v="1004581"/>
    <x v="2024"/>
    <x v="4"/>
    <n v="54.608000000000004"/>
    <x v="5628"/>
    <x v="2024"/>
    <x v="3"/>
    <x v="0"/>
    <x v="17875"/>
    <n v="695.99765602109585"/>
  </r>
  <r>
    <x v="36"/>
    <n v="1005465"/>
    <x v="633"/>
    <x v="8"/>
    <n v="6.5640000000000001"/>
    <x v="5629"/>
    <x v="633"/>
    <x v="6"/>
    <x v="2"/>
    <x v="17876"/>
    <n v="6523.3089579524676"/>
  </r>
  <r>
    <x v="236"/>
    <n v="1005936"/>
    <x v="2803"/>
    <x v="2"/>
    <n v="25.788000000000011"/>
    <x v="5629"/>
    <x v="2803"/>
    <x v="6"/>
    <x v="2"/>
    <x v="17877"/>
    <n v="1585.8771521637964"/>
  </r>
  <r>
    <x v="56"/>
    <n v="1005934"/>
    <x v="495"/>
    <x v="4"/>
    <n v="134.55600000000001"/>
    <x v="5629"/>
    <x v="495"/>
    <x v="0"/>
    <x v="0"/>
    <x v="17878"/>
    <n v="223.10264871131719"/>
  </r>
  <r>
    <x v="301"/>
    <n v="1010585"/>
    <x v="2599"/>
    <x v="1"/>
    <n v="303.62560000000013"/>
    <x v="5630"/>
    <x v="2599"/>
    <x v="11"/>
    <x v="3"/>
    <x v="17879"/>
    <n v="43.222958801892823"/>
  </r>
  <r>
    <x v="207"/>
    <n v="1004889"/>
    <x v="507"/>
    <x v="1"/>
    <n v="132.57920000000001"/>
    <x v="5631"/>
    <x v="507"/>
    <x v="7"/>
    <x v="2"/>
    <x v="17880"/>
    <n v="228.00439284593662"/>
  </r>
  <r>
    <x v="18"/>
    <n v="1004274"/>
    <x v="138"/>
    <x v="5"/>
    <n v="197.23840000000001"/>
    <x v="5632"/>
    <x v="138"/>
    <x v="3"/>
    <x v="0"/>
    <x v="17881"/>
    <n v="120.50614890406737"/>
  </r>
  <r>
    <x v="91"/>
    <n v="1001493"/>
    <x v="2201"/>
    <x v="5"/>
    <n v="636.25401600000009"/>
    <x v="5633"/>
    <x v="2201"/>
    <x v="10"/>
    <x v="3"/>
    <x v="17882"/>
    <n v="-31.641742281749309"/>
  </r>
  <r>
    <x v="245"/>
    <n v="1002910"/>
    <x v="1422"/>
    <x v="5"/>
    <n v="77.187200000000018"/>
    <x v="5634"/>
    <x v="1422"/>
    <x v="8"/>
    <x v="3"/>
    <x v="17883"/>
    <n v="463.57945358815959"/>
  </r>
  <r>
    <x v="288"/>
    <n v="1002656"/>
    <x v="1744"/>
    <x v="6"/>
    <n v="223.79520000000002"/>
    <x v="5634"/>
    <x v="1744"/>
    <x v="1"/>
    <x v="1"/>
    <x v="17884"/>
    <n v="94.379146648364213"/>
  </r>
  <r>
    <x v="279"/>
    <n v="1000837"/>
    <x v="1049"/>
    <x v="7"/>
    <n v="366.40512000000012"/>
    <x v="5635"/>
    <x v="1049"/>
    <x v="10"/>
    <x v="3"/>
    <x v="17885"/>
    <n v="18.725240520656484"/>
  </r>
  <r>
    <x v="204"/>
    <n v="1004167"/>
    <x v="1919"/>
    <x v="5"/>
    <n v="17.763200000000005"/>
    <x v="5636"/>
    <x v="1919"/>
    <x v="3"/>
    <x v="0"/>
    <x v="17886"/>
    <n v="2350.2634660421545"/>
  </r>
  <r>
    <x v="348"/>
    <n v="1006302"/>
    <x v="1912"/>
    <x v="1"/>
    <n v="4.8640000000000043"/>
    <x v="5637"/>
    <x v="1912"/>
    <x v="3"/>
    <x v="0"/>
    <x v="17887"/>
    <n v="8849.256578947361"/>
  </r>
  <r>
    <x v="42"/>
    <n v="1017420"/>
    <x v="88"/>
    <x v="1"/>
    <n v="355.84800000000007"/>
    <x v="5637"/>
    <x v="88"/>
    <x v="1"/>
    <x v="1"/>
    <x v="17888"/>
    <n v="22.325217508599163"/>
  </r>
  <r>
    <x v="106"/>
    <n v="1017999"/>
    <x v="996"/>
    <x v="1"/>
    <n v="374.95600000000007"/>
    <x v="5637"/>
    <x v="996"/>
    <x v="10"/>
    <x v="3"/>
    <x v="17889"/>
    <n v="16.091445396259815"/>
  </r>
  <r>
    <x v="306"/>
    <n v="1012723"/>
    <x v="731"/>
    <x v="1"/>
    <n v="426.66000000000008"/>
    <x v="5637"/>
    <x v="731"/>
    <x v="1"/>
    <x v="1"/>
    <x v="17890"/>
    <n v="2.023119111236102"/>
  </r>
  <r>
    <x v="347"/>
    <n v="1004323"/>
    <x v="1926"/>
    <x v="5"/>
    <n v="105.0656"/>
    <x v="5638"/>
    <x v="1926"/>
    <x v="5"/>
    <x v="1"/>
    <x v="17891"/>
    <n v="314.30991685194778"/>
  </r>
  <r>
    <x v="101"/>
    <n v="1003993"/>
    <x v="533"/>
    <x v="0"/>
    <n v="227.47199999999998"/>
    <x v="5639"/>
    <x v="533"/>
    <x v="1"/>
    <x v="1"/>
    <x v="17892"/>
    <n v="91.420130829288908"/>
  </r>
  <r>
    <x v="361"/>
    <n v="1003144"/>
    <x v="717"/>
    <x v="8"/>
    <n v="144.84480000000002"/>
    <x v="5640"/>
    <x v="717"/>
    <x v="8"/>
    <x v="3"/>
    <x v="17893"/>
    <n v="200.63433412866735"/>
  </r>
  <r>
    <x v="218"/>
    <n v="1000722"/>
    <x v="937"/>
    <x v="9"/>
    <n v="146.43475200000003"/>
    <x v="5641"/>
    <x v="937"/>
    <x v="4"/>
    <x v="1"/>
    <x v="17894"/>
    <n v="197.40520610845169"/>
  </r>
  <r>
    <x v="254"/>
    <n v="1000948"/>
    <x v="2743"/>
    <x v="6"/>
    <n v="416.62848000000008"/>
    <x v="5642"/>
    <x v="2743"/>
    <x v="6"/>
    <x v="2"/>
    <x v="17895"/>
    <n v="4.5375678590191484"/>
  </r>
  <r>
    <x v="133"/>
    <n v="1006093"/>
    <x v="1315"/>
    <x v="3"/>
    <n v="10.204000000000008"/>
    <x v="5643"/>
    <x v="1315"/>
    <x v="8"/>
    <x v="3"/>
    <x v="17896"/>
    <n v="4169.4080752645987"/>
  </r>
  <r>
    <x v="122"/>
    <n v="1005695"/>
    <x v="2600"/>
    <x v="6"/>
    <n v="36.060000000000016"/>
    <x v="5643"/>
    <x v="2600"/>
    <x v="1"/>
    <x v="1"/>
    <x v="17897"/>
    <n v="1108.1264559068215"/>
  </r>
  <r>
    <x v="86"/>
    <n v="1006042"/>
    <x v="2195"/>
    <x v="6"/>
    <n v="102.34800000000001"/>
    <x v="5643"/>
    <x v="2195"/>
    <x v="0"/>
    <x v="0"/>
    <x v="17898"/>
    <n v="325.65599718607098"/>
  </r>
  <r>
    <x v="77"/>
    <n v="1004670"/>
    <x v="2588"/>
    <x v="0"/>
    <n v="216.37120000000004"/>
    <x v="5644"/>
    <x v="2588"/>
    <x v="4"/>
    <x v="1"/>
    <x v="17899"/>
    <n v="101.3658009938476"/>
  </r>
  <r>
    <x v="280"/>
    <n v="1001540"/>
    <x v="1511"/>
    <x v="1"/>
    <n v="13.0176"/>
    <x v="5645"/>
    <x v="1511"/>
    <x v="8"/>
    <x v="3"/>
    <x v="17900"/>
    <n v="3248.139134709932"/>
  </r>
  <r>
    <x v="246"/>
    <n v="1008476"/>
    <x v="2164"/>
    <x v="1"/>
    <n v="12.072000000000003"/>
    <x v="5646"/>
    <x v="2164"/>
    <x v="11"/>
    <x v="3"/>
    <x v="17901"/>
    <n v="3511.7375745526838"/>
  </r>
  <r>
    <x v="361"/>
    <n v="1007389"/>
    <x v="2421"/>
    <x v="1"/>
    <n v="104.128"/>
    <x v="5646"/>
    <x v="2421"/>
    <x v="11"/>
    <x v="3"/>
    <x v="17902"/>
    <n v="318.72403196066386"/>
  </r>
  <r>
    <x v="227"/>
    <n v="1019202"/>
    <x v="475"/>
    <x v="1"/>
    <n v="510.7000000000001"/>
    <x v="5646"/>
    <x v="475"/>
    <x v="6"/>
    <x v="2"/>
    <x v="17903"/>
    <n v="-14.625228118269048"/>
  </r>
  <r>
    <x v="121"/>
    <n v="1018400"/>
    <x v="2091"/>
    <x v="1"/>
    <n v="539.92400000000009"/>
    <x v="5646"/>
    <x v="2091"/>
    <x v="4"/>
    <x v="1"/>
    <x v="17904"/>
    <n v="-19.246234655247779"/>
  </r>
  <r>
    <x v="331"/>
    <n v="1001951"/>
    <x v="1967"/>
    <x v="7"/>
    <n v="161.43680000000001"/>
    <x v="5647"/>
    <x v="1967"/>
    <x v="11"/>
    <x v="3"/>
    <x v="17905"/>
    <n v="170.1682887668735"/>
  </r>
  <r>
    <x v="265"/>
    <n v="1001362"/>
    <x v="2246"/>
    <x v="0"/>
    <n v="374.35296000000005"/>
    <x v="5648"/>
    <x v="2246"/>
    <x v="11"/>
    <x v="3"/>
    <x v="17906"/>
    <n v="16.510194015829352"/>
  </r>
  <r>
    <x v="55"/>
    <n v="1004314"/>
    <x v="1929"/>
    <x v="0"/>
    <n v="125.4432"/>
    <x v="5649"/>
    <x v="1929"/>
    <x v="6"/>
    <x v="2"/>
    <x v="17907"/>
    <n v="247.85305221805572"/>
  </r>
  <r>
    <x v="211"/>
    <n v="1002461"/>
    <x v="1363"/>
    <x v="4"/>
    <n v="204.07040000000003"/>
    <x v="5650"/>
    <x v="1363"/>
    <x v="4"/>
    <x v="1"/>
    <x v="17908"/>
    <n v="113.87560371322833"/>
  </r>
  <r>
    <x v="161"/>
    <n v="1005394"/>
    <x v="1140"/>
    <x v="9"/>
    <n v="25.920000000000005"/>
    <x v="5651"/>
    <x v="1140"/>
    <x v="11"/>
    <x v="3"/>
    <x v="17909"/>
    <n v="1584.208333333333"/>
  </r>
  <r>
    <x v="202"/>
    <n v="1005832"/>
    <x v="1553"/>
    <x v="6"/>
    <n v="128.06000000000003"/>
    <x v="5651"/>
    <x v="1553"/>
    <x v="4"/>
    <x v="1"/>
    <x v="17910"/>
    <n v="240.89239419022329"/>
  </r>
  <r>
    <x v="3"/>
    <n v="1005878"/>
    <x v="405"/>
    <x v="9"/>
    <n v="202.84800000000001"/>
    <x v="5651"/>
    <x v="405"/>
    <x v="6"/>
    <x v="2"/>
    <x v="17911"/>
    <n v="115.20882631329863"/>
  </r>
  <r>
    <x v="0"/>
    <n v="1005127"/>
    <x v="2105"/>
    <x v="9"/>
    <n v="86.406400000000019"/>
    <x v="5652"/>
    <x v="2105"/>
    <x v="1"/>
    <x v="1"/>
    <x v="17912"/>
    <n v="405.34960373305682"/>
  </r>
  <r>
    <x v="223"/>
    <n v="1009958"/>
    <x v="2477"/>
    <x v="1"/>
    <n v="458.73600000000005"/>
    <x v="5653"/>
    <x v="2477"/>
    <x v="9"/>
    <x v="0"/>
    <x v="17913"/>
    <n v="-4.797949147221936"/>
  </r>
  <r>
    <x v="196"/>
    <n v="1002329"/>
    <x v="1541"/>
    <x v="4"/>
    <n v="169.11360000000002"/>
    <x v="5654"/>
    <x v="1541"/>
    <x v="10"/>
    <x v="3"/>
    <x v="17914"/>
    <n v="158.37401604601877"/>
  </r>
  <r>
    <x v="347"/>
    <n v="1004700"/>
    <x v="2517"/>
    <x v="3"/>
    <n v="232.52480000000006"/>
    <x v="5654"/>
    <x v="2517"/>
    <x v="9"/>
    <x v="0"/>
    <x v="17915"/>
    <n v="87.913547286138922"/>
  </r>
  <r>
    <x v="292"/>
    <n v="1003384"/>
    <x v="2181"/>
    <x v="2"/>
    <n v="181.49440000000004"/>
    <x v="5655"/>
    <x v="2181"/>
    <x v="6"/>
    <x v="2"/>
    <x v="17916"/>
    <n v="140.90638609235324"/>
  </r>
  <r>
    <x v="108"/>
    <n v="1002449"/>
    <x v="912"/>
    <x v="3"/>
    <n v="509.69472000000019"/>
    <x v="5656"/>
    <x v="912"/>
    <x v="2"/>
    <x v="2"/>
    <x v="17917"/>
    <n v="-14.197580857812319"/>
  </r>
  <r>
    <x v="62"/>
    <n v="1005839"/>
    <x v="797"/>
    <x v="8"/>
    <n v="67.864000000000019"/>
    <x v="5657"/>
    <x v="797"/>
    <x v="11"/>
    <x v="3"/>
    <x v="17918"/>
    <n v="544.58799952846857"/>
  </r>
  <r>
    <x v="247"/>
    <n v="1005633"/>
    <x v="1200"/>
    <x v="5"/>
    <n v="109.16800000000001"/>
    <x v="5657"/>
    <x v="1200"/>
    <x v="6"/>
    <x v="2"/>
    <x v="17919"/>
    <n v="300.70643411988863"/>
  </r>
  <r>
    <x v="172"/>
    <n v="1014217"/>
    <x v="1814"/>
    <x v="1"/>
    <n v="321.34800000000007"/>
    <x v="5657"/>
    <x v="1814"/>
    <x v="10"/>
    <x v="3"/>
    <x v="17920"/>
    <n v="36.127562642369007"/>
  </r>
  <r>
    <x v="21"/>
    <n v="1018736"/>
    <x v="1719"/>
    <x v="1"/>
    <n v="534.90800000000013"/>
    <x v="5657"/>
    <x v="1719"/>
    <x v="4"/>
    <x v="1"/>
    <x v="17921"/>
    <n v="-18.220852931719111"/>
  </r>
  <r>
    <x v="110"/>
    <n v="1004886"/>
    <x v="1644"/>
    <x v="4"/>
    <n v="165.25440000000003"/>
    <x v="5658"/>
    <x v="1644"/>
    <x v="1"/>
    <x v="1"/>
    <x v="17922"/>
    <n v="164.71936601990626"/>
  </r>
  <r>
    <x v="323"/>
    <n v="1001306"/>
    <x v="104"/>
    <x v="4"/>
    <n v="644.27904000000012"/>
    <x v="5659"/>
    <x v="104"/>
    <x v="8"/>
    <x v="3"/>
    <x v="17923"/>
    <n v="-32.096751121998324"/>
  </r>
  <r>
    <x v="327"/>
    <n v="1004899"/>
    <x v="1987"/>
    <x v="9"/>
    <n v="123.8976"/>
    <x v="5660"/>
    <x v="1987"/>
    <x v="1"/>
    <x v="1"/>
    <x v="17924"/>
    <n v="253.25430032543005"/>
  </r>
  <r>
    <x v="276"/>
    <n v="1004431"/>
    <x v="1048"/>
    <x v="3"/>
    <n v="250.94080000000005"/>
    <x v="5661"/>
    <x v="1048"/>
    <x v="3"/>
    <x v="0"/>
    <x v="17925"/>
    <n v="74.464893711983066"/>
  </r>
  <r>
    <x v="158"/>
    <n v="1000574"/>
    <x v="687"/>
    <x v="3"/>
    <n v="370.59840000000008"/>
    <x v="5662"/>
    <x v="687"/>
    <x v="6"/>
    <x v="2"/>
    <x v="17926"/>
    <n v="18.198974199564837"/>
  </r>
  <r>
    <x v="65"/>
    <n v="1011788"/>
    <x v="1213"/>
    <x v="1"/>
    <n v="403.14"/>
    <x v="5663"/>
    <x v="1213"/>
    <x v="10"/>
    <x v="3"/>
    <x v="17927"/>
    <n v="8.6868879297514443"/>
  </r>
  <r>
    <x v="299"/>
    <n v="1003466"/>
    <x v="2061"/>
    <x v="1"/>
    <n v="190.96960000000001"/>
    <x v="5664"/>
    <x v="2061"/>
    <x v="2"/>
    <x v="2"/>
    <x v="17928"/>
    <n v="129.4490850899829"/>
  </r>
  <r>
    <x v="253"/>
    <n v="1002602"/>
    <x v="2758"/>
    <x v="1"/>
    <n v="426.06080000000003"/>
    <x v="5665"/>
    <x v="2758"/>
    <x v="4"/>
    <x v="1"/>
    <x v="17929"/>
    <n v="2.8977084960643986"/>
  </r>
  <r>
    <x v="102"/>
    <n v="1001591"/>
    <x v="793"/>
    <x v="0"/>
    <n v="213.81439999999998"/>
    <x v="5666"/>
    <x v="793"/>
    <x v="9"/>
    <x v="0"/>
    <x v="17930"/>
    <n v="105.05589894787262"/>
  </r>
  <r>
    <x v="56"/>
    <n v="1004208"/>
    <x v="1753"/>
    <x v="6"/>
    <n v="58.364800000000002"/>
    <x v="5667"/>
    <x v="1753"/>
    <x v="3"/>
    <x v="0"/>
    <x v="17931"/>
    <n v="651.65716322166793"/>
  </r>
  <r>
    <x v="53"/>
    <n v="1007784"/>
    <x v="1032"/>
    <x v="1"/>
    <n v="109.74400000000001"/>
    <x v="5668"/>
    <x v="1032"/>
    <x v="1"/>
    <x v="1"/>
    <x v="17932"/>
    <n v="299.91019098994013"/>
  </r>
  <r>
    <x v="65"/>
    <n v="1006214"/>
    <x v="794"/>
    <x v="0"/>
    <n v="24.451999999999998"/>
    <x v="5669"/>
    <x v="794"/>
    <x v="3"/>
    <x v="0"/>
    <x v="17933"/>
    <n v="1696.319319483069"/>
  </r>
  <r>
    <x v="99"/>
    <n v="1013443"/>
    <x v="390"/>
    <x v="1"/>
    <n v="409.19120000000009"/>
    <x v="5670"/>
    <x v="390"/>
    <x v="3"/>
    <x v="0"/>
    <x v="17934"/>
    <n v="7.3950603043271643"/>
  </r>
  <r>
    <x v="76"/>
    <n v="1015333"/>
    <x v="1572"/>
    <x v="1"/>
    <n v="476.63120000000015"/>
    <x v="5670"/>
    <x v="1572"/>
    <x v="11"/>
    <x v="3"/>
    <x v="17935"/>
    <n v="-7.8005938343944035"/>
  </r>
  <r>
    <x v="152"/>
    <n v="1000849"/>
    <x v="1058"/>
    <x v="1"/>
    <n v="229.60166400000003"/>
    <x v="5671"/>
    <x v="1058"/>
    <x v="7"/>
    <x v="2"/>
    <x v="17936"/>
    <n v="91.4046337225152"/>
  </r>
  <r>
    <x v="134"/>
    <n v="1002645"/>
    <x v="363"/>
    <x v="0"/>
    <n v="183.30240000000003"/>
    <x v="5672"/>
    <x v="363"/>
    <x v="8"/>
    <x v="3"/>
    <x v="17937"/>
    <n v="139.86636290632308"/>
  </r>
  <r>
    <x v="256"/>
    <n v="1000278"/>
    <x v="78"/>
    <x v="4"/>
    <n v="528.48115200000007"/>
    <x v="5673"/>
    <x v="78"/>
    <x v="8"/>
    <x v="3"/>
    <x v="17938"/>
    <n v="-16.797819877595153"/>
  </r>
  <r>
    <x v="177"/>
    <n v="1004894"/>
    <x v="2239"/>
    <x v="3"/>
    <n v="219.18400000000003"/>
    <x v="5674"/>
    <x v="2239"/>
    <x v="4"/>
    <x v="1"/>
    <x v="17939"/>
    <n v="100.62504562376814"/>
  </r>
  <r>
    <x v="120"/>
    <n v="1004280"/>
    <x v="1012"/>
    <x v="1"/>
    <n v="42.512"/>
    <x v="5675"/>
    <x v="1012"/>
    <x v="5"/>
    <x v="1"/>
    <x v="17940"/>
    <n v="934.96048174633052"/>
  </r>
  <r>
    <x v="274"/>
    <n v="1004207"/>
    <x v="123"/>
    <x v="0"/>
    <n v="188.80320000000003"/>
    <x v="5676"/>
    <x v="123"/>
    <x v="10"/>
    <x v="3"/>
    <x v="17941"/>
    <n v="133.16977678344435"/>
  </r>
  <r>
    <x v="66"/>
    <n v="1019699"/>
    <x v="828"/>
    <x v="1"/>
    <n v="403.48399999999998"/>
    <x v="5677"/>
    <x v="828"/>
    <x v="9"/>
    <x v="0"/>
    <x v="17942"/>
    <n v="9.1274201703165403"/>
  </r>
  <r>
    <x v="202"/>
    <n v="1003226"/>
    <x v="503"/>
    <x v="3"/>
    <n v="210.81600000000003"/>
    <x v="5678"/>
    <x v="503"/>
    <x v="10"/>
    <x v="3"/>
    <x v="17943"/>
    <n v="108.87465846994535"/>
  </r>
  <r>
    <x v="165"/>
    <n v="1000992"/>
    <x v="2278"/>
    <x v="2"/>
    <n v="632.94912000000011"/>
    <x v="5679"/>
    <x v="2278"/>
    <x v="1"/>
    <x v="1"/>
    <x v="17944"/>
    <n v="-30.421778736338233"/>
  </r>
  <r>
    <x v="153"/>
    <n v="1003110"/>
    <x v="503"/>
    <x v="5"/>
    <n v="138.34560000000002"/>
    <x v="5680"/>
    <x v="503"/>
    <x v="10"/>
    <x v="3"/>
    <x v="17945"/>
    <n v="218.36213077972846"/>
  </r>
  <r>
    <x v="21"/>
    <n v="1000934"/>
    <x v="1138"/>
    <x v="7"/>
    <n v="513.80544000000009"/>
    <x v="5681"/>
    <x v="1138"/>
    <x v="11"/>
    <x v="3"/>
    <x v="17946"/>
    <n v="-14.266271061668782"/>
  </r>
  <r>
    <x v="308"/>
    <n v="1003626"/>
    <x v="2744"/>
    <x v="4"/>
    <n v="207.87200000000004"/>
    <x v="5682"/>
    <x v="2744"/>
    <x v="8"/>
    <x v="3"/>
    <x v="17947"/>
    <n v="111.91540948275861"/>
  </r>
  <r>
    <x v="220"/>
    <n v="1003944"/>
    <x v="909"/>
    <x v="2"/>
    <n v="226.10240000000005"/>
    <x v="5683"/>
    <x v="909"/>
    <x v="5"/>
    <x v="1"/>
    <x v="17948"/>
    <n v="94.923185247038504"/>
  </r>
  <r>
    <x v="78"/>
    <n v="1002255"/>
    <x v="1612"/>
    <x v="9"/>
    <n v="220.68160000000003"/>
    <x v="5684"/>
    <x v="1612"/>
    <x v="4"/>
    <x v="1"/>
    <x v="17949"/>
    <n v="99.718327218943486"/>
  </r>
  <r>
    <x v="246"/>
    <n v="1005246"/>
    <x v="244"/>
    <x v="0"/>
    <n v="144.52800000000002"/>
    <x v="5685"/>
    <x v="244"/>
    <x v="1"/>
    <x v="1"/>
    <x v="17950"/>
    <n v="205.0315509797409"/>
  </r>
  <r>
    <x v="118"/>
    <n v="1004870"/>
    <x v="1826"/>
    <x v="4"/>
    <n v="52.950400000000002"/>
    <x v="5686"/>
    <x v="1826"/>
    <x v="0"/>
    <x v="0"/>
    <x v="17951"/>
    <n v="732.79899679700259"/>
  </r>
  <r>
    <x v="340"/>
    <n v="1000379"/>
    <x v="547"/>
    <x v="3"/>
    <n v="309.33235200000007"/>
    <x v="5687"/>
    <x v="547"/>
    <x v="10"/>
    <x v="3"/>
    <x v="17952"/>
    <n v="42.566969522799873"/>
  </r>
  <r>
    <x v="189"/>
    <n v="1002428"/>
    <x v="1505"/>
    <x v="9"/>
    <n v="545.93216000000007"/>
    <x v="5688"/>
    <x v="1505"/>
    <x v="0"/>
    <x v="0"/>
    <x v="17953"/>
    <n v="-19.218534405447016"/>
  </r>
  <r>
    <x v="13"/>
    <n v="1004379"/>
    <x v="239"/>
    <x v="3"/>
    <n v="147.69920000000002"/>
    <x v="5689"/>
    <x v="239"/>
    <x v="2"/>
    <x v="2"/>
    <x v="17954"/>
    <n v="198.59850290319784"/>
  </r>
  <r>
    <x v="245"/>
    <n v="1007531"/>
    <x v="1377"/>
    <x v="1"/>
    <n v="22.75200000000001"/>
    <x v="5690"/>
    <x v="1377"/>
    <x v="4"/>
    <x v="1"/>
    <x v="17955"/>
    <n v="1838.4177215189866"/>
  </r>
  <r>
    <x v="314"/>
    <n v="1006131"/>
    <x v="2835"/>
    <x v="2"/>
    <n v="47.640000000000015"/>
    <x v="5690"/>
    <x v="2835"/>
    <x v="10"/>
    <x v="3"/>
    <x v="17956"/>
    <n v="825.75314861460924"/>
  </r>
  <r>
    <x v="242"/>
    <n v="1005925"/>
    <x v="2106"/>
    <x v="3"/>
    <n v="75.728000000000009"/>
    <x v="5690"/>
    <x v="2106"/>
    <x v="2"/>
    <x v="2"/>
    <x v="17957"/>
    <n v="482.38537925205992"/>
  </r>
  <r>
    <x v="312"/>
    <n v="1005976"/>
    <x v="360"/>
    <x v="3"/>
    <n v="81.004000000000019"/>
    <x v="5690"/>
    <x v="360"/>
    <x v="3"/>
    <x v="0"/>
    <x v="17958"/>
    <n v="444.45311342649728"/>
  </r>
  <r>
    <x v="209"/>
    <n v="1006016"/>
    <x v="2149"/>
    <x v="9"/>
    <n v="111.09600000000002"/>
    <x v="5690"/>
    <x v="2149"/>
    <x v="2"/>
    <x v="2"/>
    <x v="17959"/>
    <n v="296.97990926766033"/>
  </r>
  <r>
    <x v="49"/>
    <n v="1005386"/>
    <x v="403"/>
    <x v="8"/>
    <n v="121.76320000000001"/>
    <x v="5690"/>
    <x v="403"/>
    <x v="2"/>
    <x v="2"/>
    <x v="17960"/>
    <n v="262.20204462431991"/>
  </r>
  <r>
    <x v="113"/>
    <n v="1017128"/>
    <x v="708"/>
    <x v="1"/>
    <n v="415.58800000000002"/>
    <x v="5690"/>
    <x v="708"/>
    <x v="2"/>
    <x v="2"/>
    <x v="17961"/>
    <n v="6.121639700857572"/>
  </r>
  <r>
    <x v="179"/>
    <n v="1015156"/>
    <x v="2158"/>
    <x v="1"/>
    <n v="453.80399999999997"/>
    <x v="5690"/>
    <x v="2158"/>
    <x v="8"/>
    <x v="3"/>
    <x v="17962"/>
    <n v="-2.8151360499246336"/>
  </r>
  <r>
    <x v="201"/>
    <n v="1002677"/>
    <x v="959"/>
    <x v="8"/>
    <n v="43.894400000000012"/>
    <x v="5691"/>
    <x v="959"/>
    <x v="4"/>
    <x v="1"/>
    <x v="17963"/>
    <n v="904.91269956987651"/>
  </r>
  <r>
    <x v="201"/>
    <n v="1004732"/>
    <x v="2371"/>
    <x v="9"/>
    <n v="179.80800000000002"/>
    <x v="5692"/>
    <x v="2371"/>
    <x v="10"/>
    <x v="3"/>
    <x v="17964"/>
    <n v="145.34058551343657"/>
  </r>
  <r>
    <x v="172"/>
    <n v="1003826"/>
    <x v="2676"/>
    <x v="6"/>
    <n v="123.86240000000001"/>
    <x v="5693"/>
    <x v="2676"/>
    <x v="8"/>
    <x v="3"/>
    <x v="17965"/>
    <n v="256.32702095228251"/>
  </r>
  <r>
    <x v="177"/>
    <n v="1004022"/>
    <x v="1342"/>
    <x v="2"/>
    <n v="191.90400000000002"/>
    <x v="5694"/>
    <x v="1342"/>
    <x v="2"/>
    <x v="2"/>
    <x v="17966"/>
    <n v="130.17446223111554"/>
  </r>
  <r>
    <x v="351"/>
    <n v="1001927"/>
    <x v="1565"/>
    <x v="1"/>
    <n v="13.171200000000002"/>
    <x v="5695"/>
    <x v="1565"/>
    <x v="9"/>
    <x v="0"/>
    <x v="17967"/>
    <n v="3253.7852283770649"/>
  </r>
  <r>
    <x v="349"/>
    <n v="1005330"/>
    <x v="2409"/>
    <x v="3"/>
    <n v="92.316800000000001"/>
    <x v="5696"/>
    <x v="2409"/>
    <x v="1"/>
    <x v="1"/>
    <x v="17968"/>
    <n v="378.51008700474893"/>
  </r>
  <r>
    <x v="144"/>
    <n v="1004656"/>
    <x v="2723"/>
    <x v="1"/>
    <n v="227.26720000000006"/>
    <x v="5697"/>
    <x v="2723"/>
    <x v="8"/>
    <x v="3"/>
    <x v="17969"/>
    <n v="94.441256811365633"/>
  </r>
  <r>
    <x v="55"/>
    <n v="1005963"/>
    <x v="2567"/>
    <x v="7"/>
    <n v="50.408000000000015"/>
    <x v="5698"/>
    <x v="2567"/>
    <x v="6"/>
    <x v="2"/>
    <x v="17970"/>
    <n v="776.69655610220582"/>
  </r>
  <r>
    <x v="201"/>
    <n v="1002884"/>
    <x v="1331"/>
    <x v="7"/>
    <n v="55.692800000000013"/>
    <x v="5699"/>
    <x v="1331"/>
    <x v="8"/>
    <x v="3"/>
    <x v="17971"/>
    <n v="693.53668696851287"/>
  </r>
  <r>
    <x v="63"/>
    <n v="1004228"/>
    <x v="1848"/>
    <x v="2"/>
    <n v="174.47680000000003"/>
    <x v="5700"/>
    <x v="1848"/>
    <x v="11"/>
    <x v="3"/>
    <x v="17972"/>
    <n v="153.30496662020394"/>
  </r>
  <r>
    <x v="267"/>
    <n v="1003291"/>
    <x v="2511"/>
    <x v="0"/>
    <n v="215.48160000000004"/>
    <x v="5701"/>
    <x v="2511"/>
    <x v="8"/>
    <x v="3"/>
    <x v="17973"/>
    <n v="105.13640143752411"/>
  </r>
  <r>
    <x v="30"/>
    <n v="1016887"/>
    <x v="2469"/>
    <x v="1"/>
    <n v="509.48400000000009"/>
    <x v="5702"/>
    <x v="2469"/>
    <x v="0"/>
    <x v="0"/>
    <x v="17974"/>
    <n v="-13.154674140895503"/>
  </r>
  <r>
    <x v="31"/>
    <n v="1001859"/>
    <x v="1648"/>
    <x v="5"/>
    <n v="221.74720000000002"/>
    <x v="5703"/>
    <x v="1648"/>
    <x v="3"/>
    <x v="0"/>
    <x v="17975"/>
    <n v="99.663761256060951"/>
  </r>
  <r>
    <x v="220"/>
    <n v="1005572"/>
    <x v="149"/>
    <x v="3"/>
    <n v="10.600000000000023"/>
    <x v="5704"/>
    <x v="149"/>
    <x v="10"/>
    <x v="3"/>
    <x v="17976"/>
    <n v="4077.5622641509344"/>
  </r>
  <r>
    <x v="282"/>
    <n v="1003976"/>
    <x v="1262"/>
    <x v="2"/>
    <n v="38.156800000000004"/>
    <x v="5705"/>
    <x v="1262"/>
    <x v="7"/>
    <x v="2"/>
    <x v="17977"/>
    <n v="1060.5721653807445"/>
  </r>
  <r>
    <x v="305"/>
    <n v="1002970"/>
    <x v="447"/>
    <x v="3"/>
    <n v="155.22880000000004"/>
    <x v="5706"/>
    <x v="447"/>
    <x v="8"/>
    <x v="3"/>
    <x v="17978"/>
    <n v="185.39755509286934"/>
  </r>
  <r>
    <x v="95"/>
    <n v="1019878"/>
    <x v="830"/>
    <x v="1"/>
    <n v="501.35600000000011"/>
    <x v="5707"/>
    <x v="830"/>
    <x v="6"/>
    <x v="2"/>
    <x v="17979"/>
    <n v="-11.603698768938646"/>
  </r>
  <r>
    <x v="106"/>
    <n v="1003137"/>
    <x v="1374"/>
    <x v="0"/>
    <n v="150.11520000000002"/>
    <x v="5708"/>
    <x v="1374"/>
    <x v="2"/>
    <x v="2"/>
    <x v="17980"/>
    <n v="195.320393937456"/>
  </r>
  <r>
    <x v="305"/>
    <n v="1005195"/>
    <x v="1388"/>
    <x v="9"/>
    <n v="283.34720000000004"/>
    <x v="5709"/>
    <x v="1388"/>
    <x v="1"/>
    <x v="1"/>
    <x v="17981"/>
    <n v="56.493376324170484"/>
  </r>
  <r>
    <x v="289"/>
    <n v="1004430"/>
    <x v="174"/>
    <x v="0"/>
    <n v="209.28960000000004"/>
    <x v="5710"/>
    <x v="174"/>
    <x v="9"/>
    <x v="0"/>
    <x v="17982"/>
    <n v="111.9782349433512"/>
  </r>
  <r>
    <x v="95"/>
    <n v="1004136"/>
    <x v="469"/>
    <x v="4"/>
    <n v="42.336000000000006"/>
    <x v="5711"/>
    <x v="469"/>
    <x v="8"/>
    <x v="3"/>
    <x v="17983"/>
    <n v="948.46277399848816"/>
  </r>
  <r>
    <x v="329"/>
    <n v="1017610"/>
    <x v="1141"/>
    <x v="1"/>
    <n v="533.69200000000012"/>
    <x v="5712"/>
    <x v="1141"/>
    <x v="5"/>
    <x v="1"/>
    <x v="17984"/>
    <n v="-16.825195056324628"/>
  </r>
  <r>
    <x v="148"/>
    <n v="1000319"/>
    <x v="2309"/>
    <x v="8"/>
    <n v="198.30835200000001"/>
    <x v="5713"/>
    <x v="2309"/>
    <x v="3"/>
    <x v="0"/>
    <x v="17985"/>
    <n v="123.96446358446876"/>
  </r>
  <r>
    <x v="96"/>
    <n v="1004008"/>
    <x v="2646"/>
    <x v="7"/>
    <n v="119.73440000000001"/>
    <x v="5714"/>
    <x v="2646"/>
    <x v="1"/>
    <x v="1"/>
    <x v="17986"/>
    <n v="270.96139455327796"/>
  </r>
  <r>
    <x v="38"/>
    <n v="1005048"/>
    <x v="915"/>
    <x v="2"/>
    <n v="238.19200000000001"/>
    <x v="5715"/>
    <x v="915"/>
    <x v="0"/>
    <x v="0"/>
    <x v="17987"/>
    <n v="86.551353529925464"/>
  </r>
  <r>
    <x v="22"/>
    <n v="1005882"/>
    <x v="1241"/>
    <x v="5"/>
    <n v="17.288"/>
    <x v="5716"/>
    <x v="1241"/>
    <x v="2"/>
    <x v="2"/>
    <x v="17988"/>
    <n v="2471.8093475242945"/>
  </r>
  <r>
    <x v="184"/>
    <n v="1005943"/>
    <x v="908"/>
    <x v="3"/>
    <n v="62.400000000000006"/>
    <x v="5716"/>
    <x v="908"/>
    <x v="9"/>
    <x v="0"/>
    <x v="17989"/>
    <n v="612.52307692307704"/>
  </r>
  <r>
    <x v="346"/>
    <n v="1005794"/>
    <x v="1749"/>
    <x v="3"/>
    <n v="163.92400000000004"/>
    <x v="5716"/>
    <x v="1749"/>
    <x v="8"/>
    <x v="3"/>
    <x v="17990"/>
    <n v="171.23203435738509"/>
  </r>
  <r>
    <x v="329"/>
    <n v="1008916"/>
    <x v="790"/>
    <x v="1"/>
    <n v="185.83200000000002"/>
    <x v="5716"/>
    <x v="790"/>
    <x v="5"/>
    <x v="1"/>
    <x v="17991"/>
    <n v="139.2561022859357"/>
  </r>
  <r>
    <x v="194"/>
    <n v="1018978"/>
    <x v="1081"/>
    <x v="1"/>
    <n v="458.12400000000002"/>
    <x v="5716"/>
    <x v="1081"/>
    <x v="4"/>
    <x v="1"/>
    <x v="17992"/>
    <n v="-2.9488959321057129"/>
  </r>
  <r>
    <x v="84"/>
    <n v="1004983"/>
    <x v="1043"/>
    <x v="4"/>
    <n v="178.36480000000003"/>
    <x v="5717"/>
    <x v="1043"/>
    <x v="9"/>
    <x v="0"/>
    <x v="17993"/>
    <n v="149.45392812931701"/>
  </r>
  <r>
    <x v="45"/>
    <n v="1004764"/>
    <x v="328"/>
    <x v="8"/>
    <n v="176.43200000000002"/>
    <x v="5718"/>
    <x v="328"/>
    <x v="6"/>
    <x v="2"/>
    <x v="17994"/>
    <n v="152.34878026661832"/>
  </r>
  <r>
    <x v="151"/>
    <n v="1002865"/>
    <x v="1700"/>
    <x v="6"/>
    <n v="21.193600000000004"/>
    <x v="5719"/>
    <x v="1700"/>
    <x v="8"/>
    <x v="3"/>
    <x v="17995"/>
    <n v="2000.8210025668125"/>
  </r>
  <r>
    <x v="46"/>
    <n v="1017917"/>
    <x v="724"/>
    <x v="1"/>
    <n v="435.38400000000007"/>
    <x v="5720"/>
    <x v="724"/>
    <x v="1"/>
    <x v="1"/>
    <x v="17996"/>
    <n v="2.2847693070944262"/>
  </r>
  <r>
    <x v="313"/>
    <n v="1004191"/>
    <x v="498"/>
    <x v="6"/>
    <n v="215.17440000000002"/>
    <x v="5721"/>
    <x v="498"/>
    <x v="10"/>
    <x v="3"/>
    <x v="17997"/>
    <n v="107.00733916302308"/>
  </r>
  <r>
    <x v="23"/>
    <n v="1005418"/>
    <x v="449"/>
    <x v="8"/>
    <n v="24.064000000000021"/>
    <x v="5722"/>
    <x v="449"/>
    <x v="5"/>
    <x v="1"/>
    <x v="17998"/>
    <n v="1751.3580452127642"/>
  </r>
  <r>
    <x v="42"/>
    <n v="1005595"/>
    <x v="1857"/>
    <x v="8"/>
    <n v="38.763999999999996"/>
    <x v="5722"/>
    <x v="1857"/>
    <x v="0"/>
    <x v="0"/>
    <x v="17999"/>
    <n v="1049.2900629450005"/>
  </r>
  <r>
    <x v="232"/>
    <n v="1005704"/>
    <x v="1524"/>
    <x v="8"/>
    <n v="64.608000000000004"/>
    <x v="5722"/>
    <x v="1524"/>
    <x v="2"/>
    <x v="2"/>
    <x v="18000"/>
    <n v="589.55980683506675"/>
  </r>
  <r>
    <x v="197"/>
    <n v="1002719"/>
    <x v="1826"/>
    <x v="2"/>
    <n v="229.12640000000002"/>
    <x v="5723"/>
    <x v="1826"/>
    <x v="0"/>
    <x v="0"/>
    <x v="18001"/>
    <n v="94.452145191475111"/>
  </r>
  <r>
    <x v="72"/>
    <n v="1003493"/>
    <x v="435"/>
    <x v="9"/>
    <n v="235.68000000000004"/>
    <x v="5724"/>
    <x v="435"/>
    <x v="11"/>
    <x v="3"/>
    <x v="18002"/>
    <n v="89.082484725050904"/>
  </r>
  <r>
    <x v="233"/>
    <n v="1002770"/>
    <x v="462"/>
    <x v="1"/>
    <n v="50.227200000000011"/>
    <x v="5725"/>
    <x v="462"/>
    <x v="2"/>
    <x v="2"/>
    <x v="18003"/>
    <n v="787.24834352701316"/>
  </r>
  <r>
    <x v="193"/>
    <n v="1004019"/>
    <x v="2227"/>
    <x v="5"/>
    <n v="125.59680000000002"/>
    <x v="5726"/>
    <x v="2227"/>
    <x v="2"/>
    <x v="2"/>
    <x v="18004"/>
    <n v="254.9090422685928"/>
  </r>
  <r>
    <x v="172"/>
    <n v="1001796"/>
    <x v="2433"/>
    <x v="4"/>
    <n v="160.096"/>
    <x v="5727"/>
    <x v="2433"/>
    <x v="9"/>
    <x v="0"/>
    <x v="18005"/>
    <n v="178.49050569658215"/>
  </r>
  <r>
    <x v="122"/>
    <n v="1000821"/>
    <x v="1032"/>
    <x v="5"/>
    <n v="538.58534399999996"/>
    <x v="5728"/>
    <x v="1032"/>
    <x v="1"/>
    <x v="1"/>
    <x v="18006"/>
    <n v="-17.193665039648746"/>
  </r>
  <r>
    <x v="226"/>
    <n v="1005529"/>
    <x v="2533"/>
    <x v="8"/>
    <n v="5.3320000000000007"/>
    <x v="5729"/>
    <x v="2533"/>
    <x v="10"/>
    <x v="3"/>
    <x v="18007"/>
    <n v="8265.5033758439604"/>
  </r>
  <r>
    <x v="111"/>
    <n v="1006498"/>
    <x v="1956"/>
    <x v="1"/>
    <n v="54.408000000000015"/>
    <x v="5729"/>
    <x v="1956"/>
    <x v="6"/>
    <x v="2"/>
    <x v="18008"/>
    <n v="719.8217909131007"/>
  </r>
  <r>
    <x v="312"/>
    <n v="1009192"/>
    <x v="1191"/>
    <x v="1"/>
    <n v="105.34399999999999"/>
    <x v="5729"/>
    <x v="1191"/>
    <x v="1"/>
    <x v="1"/>
    <x v="18009"/>
    <n v="323.42102065613608"/>
  </r>
  <r>
    <x v="317"/>
    <n v="1002756"/>
    <x v="1675"/>
    <x v="4"/>
    <n v="48.841600000000007"/>
    <x v="5730"/>
    <x v="1675"/>
    <x v="7"/>
    <x v="2"/>
    <x v="18010"/>
    <n v="813.4729410993906"/>
  </r>
  <r>
    <x v="215"/>
    <n v="1005013"/>
    <x v="642"/>
    <x v="7"/>
    <n v="250.21440000000004"/>
    <x v="5731"/>
    <x v="642"/>
    <x v="7"/>
    <x v="2"/>
    <x v="18011"/>
    <n v="78.338097247800292"/>
  </r>
  <r>
    <x v="96"/>
    <n v="1002782"/>
    <x v="1790"/>
    <x v="1"/>
    <n v="233.90720000000002"/>
    <x v="5732"/>
    <x v="1790"/>
    <x v="7"/>
    <x v="2"/>
    <x v="18012"/>
    <n v="90.775658038743572"/>
  </r>
  <r>
    <x v="92"/>
    <n v="1003412"/>
    <x v="889"/>
    <x v="2"/>
    <n v="55.568000000000012"/>
    <x v="5733"/>
    <x v="889"/>
    <x v="11"/>
    <x v="3"/>
    <x v="18013"/>
    <n v="703.26374892024182"/>
  </r>
  <r>
    <x v="205"/>
    <n v="1001854"/>
    <x v="2842"/>
    <x v="4"/>
    <n v="167.13920000000002"/>
    <x v="5734"/>
    <x v="2842"/>
    <x v="6"/>
    <x v="2"/>
    <x v="18014"/>
    <n v="167.18309050180932"/>
  </r>
  <r>
    <x v="77"/>
    <n v="1001295"/>
    <x v="1879"/>
    <x v="3"/>
    <n v="455.38368000000003"/>
    <x v="5735"/>
    <x v="1879"/>
    <x v="9"/>
    <x v="0"/>
    <x v="18015"/>
    <n v="-1.8964860576470202"/>
  </r>
  <r>
    <x v="303"/>
    <n v="1007150"/>
    <x v="147"/>
    <x v="1"/>
    <n v="105.048"/>
    <x v="5736"/>
    <x v="147"/>
    <x v="5"/>
    <x v="1"/>
    <x v="18016"/>
    <n v="325.29677861549004"/>
  </r>
  <r>
    <x v="56"/>
    <n v="1003209"/>
    <x v="2281"/>
    <x v="8"/>
    <n v="227.51680000000002"/>
    <x v="5737"/>
    <x v="2281"/>
    <x v="2"/>
    <x v="2"/>
    <x v="18017"/>
    <n v="96.470062870082558"/>
  </r>
  <r>
    <x v="323"/>
    <n v="1005322"/>
    <x v="1638"/>
    <x v="6"/>
    <n v="230.90240000000006"/>
    <x v="5738"/>
    <x v="1638"/>
    <x v="3"/>
    <x v="0"/>
    <x v="18018"/>
    <n v="93.607342322990135"/>
  </r>
  <r>
    <x v="30"/>
    <n v="1002639"/>
    <x v="1404"/>
    <x v="1"/>
    <n v="224.72960000000003"/>
    <x v="5739"/>
    <x v="1404"/>
    <x v="6"/>
    <x v="2"/>
    <x v="18019"/>
    <n v="98.957680697157798"/>
  </r>
  <r>
    <x v="3"/>
    <n v="1003520"/>
    <x v="1965"/>
    <x v="4"/>
    <n v="169.9008"/>
    <x v="5740"/>
    <x v="1965"/>
    <x v="2"/>
    <x v="2"/>
    <x v="18020"/>
    <n v="163.23077937243386"/>
  </r>
  <r>
    <x v="267"/>
    <n v="1005059"/>
    <x v="2535"/>
    <x v="3"/>
    <n v="256.22080000000005"/>
    <x v="5741"/>
    <x v="2535"/>
    <x v="9"/>
    <x v="0"/>
    <x v="18021"/>
    <n v="74.571463362849528"/>
  </r>
  <r>
    <x v="54"/>
    <n v="1005415"/>
    <x v="538"/>
    <x v="1"/>
    <n v="124.79600000000002"/>
    <x v="5742"/>
    <x v="538"/>
    <x v="0"/>
    <x v="0"/>
    <x v="18022"/>
    <n v="258.57149267604728"/>
  </r>
  <r>
    <x v="170"/>
    <n v="1018664"/>
    <x v="1789"/>
    <x v="1"/>
    <n v="388.5200000000001"/>
    <x v="5742"/>
    <x v="1789"/>
    <x v="5"/>
    <x v="1"/>
    <x v="18023"/>
    <n v="15.176279213425284"/>
  </r>
  <r>
    <x v="321"/>
    <n v="1014487"/>
    <x v="1457"/>
    <x v="1"/>
    <n v="406.50400000000008"/>
    <x v="5742"/>
    <x v="1457"/>
    <x v="3"/>
    <x v="0"/>
    <x v="18024"/>
    <n v="10.08080609292896"/>
  </r>
  <r>
    <x v="8"/>
    <n v="1018561"/>
    <x v="1237"/>
    <x v="1"/>
    <n v="407.62800000000004"/>
    <x v="5742"/>
    <x v="1237"/>
    <x v="6"/>
    <x v="2"/>
    <x v="18025"/>
    <n v="9.7772675086107856"/>
  </r>
  <r>
    <x v="232"/>
    <n v="1010416"/>
    <x v="1200"/>
    <x v="1"/>
    <n v="437.97600000000006"/>
    <x v="5742"/>
    <x v="1200"/>
    <x v="6"/>
    <x v="2"/>
    <x v="18026"/>
    <n v="2.1706394870951757"/>
  </r>
  <r>
    <x v="267"/>
    <n v="1001197"/>
    <x v="2566"/>
    <x v="1"/>
    <n v="446.56704000000002"/>
    <x v="5743"/>
    <x v="2566"/>
    <x v="6"/>
    <x v="2"/>
    <x v="18027"/>
    <n v="0.20694765112986005"/>
  </r>
  <r>
    <x v="280"/>
    <n v="1003104"/>
    <x v="1812"/>
    <x v="4"/>
    <n v="20.012800000000006"/>
    <x v="5744"/>
    <x v="1812"/>
    <x v="4"/>
    <x v="1"/>
    <x v="18028"/>
    <n v="2136.2328110009585"/>
  </r>
  <r>
    <x v="109"/>
    <n v="1003945"/>
    <x v="1398"/>
    <x v="1"/>
    <n v="37.8752"/>
    <x v="5744"/>
    <x v="1398"/>
    <x v="3"/>
    <x v="0"/>
    <x v="18029"/>
    <n v="1081.5985130111524"/>
  </r>
  <r>
    <x v="130"/>
    <n v="1003279"/>
    <x v="1868"/>
    <x v="3"/>
    <n v="275.07840000000004"/>
    <x v="5745"/>
    <x v="1868"/>
    <x v="11"/>
    <x v="3"/>
    <x v="18030"/>
    <n v="62.755199972080689"/>
  </r>
  <r>
    <x v="273"/>
    <n v="1000375"/>
    <x v="542"/>
    <x v="1"/>
    <n v="158.79475200000002"/>
    <x v="5746"/>
    <x v="542"/>
    <x v="8"/>
    <x v="3"/>
    <x v="18031"/>
    <n v="181.99004662320326"/>
  </r>
  <r>
    <x v="103"/>
    <n v="1005154"/>
    <x v="1264"/>
    <x v="3"/>
    <n v="87.158400000000015"/>
    <x v="5747"/>
    <x v="1264"/>
    <x v="2"/>
    <x v="2"/>
    <x v="18032"/>
    <n v="413.77492014539047"/>
  </r>
  <r>
    <x v="64"/>
    <n v="1002465"/>
    <x v="1352"/>
    <x v="6"/>
    <n v="193.43040000000002"/>
    <x v="5748"/>
    <x v="1352"/>
    <x v="3"/>
    <x v="0"/>
    <x v="18033"/>
    <n v="131.63246314953597"/>
  </r>
  <r>
    <x v="126"/>
    <n v="1004465"/>
    <x v="1112"/>
    <x v="2"/>
    <n v="299.56480000000005"/>
    <x v="5749"/>
    <x v="1112"/>
    <x v="3"/>
    <x v="0"/>
    <x v="18034"/>
    <n v="49.585265024462153"/>
  </r>
  <r>
    <x v="302"/>
    <n v="1004526"/>
    <x v="453"/>
    <x v="7"/>
    <n v="150.15040000000002"/>
    <x v="5750"/>
    <x v="453"/>
    <x v="6"/>
    <x v="2"/>
    <x v="18035"/>
    <n v="198.4511529772814"/>
  </r>
  <r>
    <x v="345"/>
    <n v="1006132"/>
    <x v="142"/>
    <x v="2"/>
    <n v="7.9800000000000182"/>
    <x v="5751"/>
    <x v="142"/>
    <x v="4"/>
    <x v="1"/>
    <x v="18036"/>
    <n v="5516.5413533834462"/>
  </r>
  <r>
    <x v="137"/>
    <n v="1006128"/>
    <x v="1541"/>
    <x v="1"/>
    <n v="10.164000000000001"/>
    <x v="5751"/>
    <x v="1541"/>
    <x v="10"/>
    <x v="3"/>
    <x v="18037"/>
    <n v="4309.681227863045"/>
  </r>
  <r>
    <x v="176"/>
    <n v="1005517"/>
    <x v="221"/>
    <x v="5"/>
    <n v="57.696000000000012"/>
    <x v="5751"/>
    <x v="221"/>
    <x v="4"/>
    <x v="1"/>
    <x v="18038"/>
    <n v="676.83028286189665"/>
  </r>
  <r>
    <x v="53"/>
    <n v="1006216"/>
    <x v="712"/>
    <x v="5"/>
    <n v="76.316000000000017"/>
    <x v="5751"/>
    <x v="712"/>
    <x v="10"/>
    <x v="3"/>
    <x v="18039"/>
    <n v="487.29493160018853"/>
  </r>
  <r>
    <x v="23"/>
    <n v="1005991"/>
    <x v="58"/>
    <x v="8"/>
    <n v="147.09200000000001"/>
    <x v="5751"/>
    <x v="58"/>
    <x v="12"/>
    <x v="4"/>
    <x v="18040"/>
    <n v="204.70725804258555"/>
  </r>
  <r>
    <x v="58"/>
    <n v="1005653"/>
    <x v="2265"/>
    <x v="1"/>
    <n v="155.9"/>
    <x v="5751"/>
    <x v="2265"/>
    <x v="1"/>
    <x v="1"/>
    <x v="18041"/>
    <n v="187.49198203976906"/>
  </r>
  <r>
    <x v="232"/>
    <n v="1012403"/>
    <x v="2456"/>
    <x v="1"/>
    <n v="357.91199999999998"/>
    <x v="5751"/>
    <x v="2456"/>
    <x v="7"/>
    <x v="2"/>
    <x v="18042"/>
    <n v="25.22631261315631"/>
  </r>
  <r>
    <x v="183"/>
    <n v="1003747"/>
    <x v="1648"/>
    <x v="5"/>
    <n v="51.840000000000011"/>
    <x v="5752"/>
    <x v="1648"/>
    <x v="3"/>
    <x v="0"/>
    <x v="18043"/>
    <n v="764.90123456790127"/>
  </r>
  <r>
    <x v="307"/>
    <n v="1004811"/>
    <x v="1835"/>
    <x v="0"/>
    <n v="168.63040000000001"/>
    <x v="5753"/>
    <x v="1835"/>
    <x v="9"/>
    <x v="0"/>
    <x v="18044"/>
    <n v="165.89843824126612"/>
  </r>
  <r>
    <x v="354"/>
    <n v="1017059"/>
    <x v="1318"/>
    <x v="1"/>
    <n v="322.46240000000012"/>
    <x v="5754"/>
    <x v="1318"/>
    <x v="6"/>
    <x v="2"/>
    <x v="18045"/>
    <n v="39.126382486764335"/>
  </r>
  <r>
    <x v="307"/>
    <n v="1004427"/>
    <x v="684"/>
    <x v="1"/>
    <n v="205.79840000000002"/>
    <x v="5755"/>
    <x v="684"/>
    <x v="4"/>
    <x v="1"/>
    <x v="18046"/>
    <n v="118.08332815026743"/>
  </r>
  <r>
    <x v="6"/>
    <n v="1000619"/>
    <x v="202"/>
    <x v="1"/>
    <n v="472.44480000000004"/>
    <x v="5756"/>
    <x v="202"/>
    <x v="1"/>
    <x v="1"/>
    <x v="18047"/>
    <n v="-4.9025420112571814"/>
  </r>
  <r>
    <x v="29"/>
    <n v="1003095"/>
    <x v="575"/>
    <x v="9"/>
    <n v="186.35840000000002"/>
    <x v="5757"/>
    <x v="575"/>
    <x v="3"/>
    <x v="0"/>
    <x v="18048"/>
    <n v="141.16755670793481"/>
  </r>
  <r>
    <x v="203"/>
    <n v="1004772"/>
    <x v="820"/>
    <x v="7"/>
    <n v="186.77440000000001"/>
    <x v="5757"/>
    <x v="820"/>
    <x v="6"/>
    <x v="2"/>
    <x v="18049"/>
    <n v="140.63040759333185"/>
  </r>
  <r>
    <x v="339"/>
    <n v="1004573"/>
    <x v="2092"/>
    <x v="0"/>
    <n v="257.55200000000002"/>
    <x v="5758"/>
    <x v="2092"/>
    <x v="10"/>
    <x v="3"/>
    <x v="18050"/>
    <n v="74.569640305647027"/>
  </r>
  <r>
    <x v="316"/>
    <n v="1004386"/>
    <x v="1783"/>
    <x v="3"/>
    <n v="31.993600000000004"/>
    <x v="5759"/>
    <x v="1783"/>
    <x v="11"/>
    <x v="3"/>
    <x v="18051"/>
    <n v="1305.3535707141427"/>
  </r>
  <r>
    <x v="137"/>
    <n v="1006464"/>
    <x v="1304"/>
    <x v="1"/>
    <n v="66.004000000000005"/>
    <x v="5760"/>
    <x v="1304"/>
    <x v="7"/>
    <x v="2"/>
    <x v="18052"/>
    <n v="581.22271377492268"/>
  </r>
  <r>
    <x v="231"/>
    <n v="1009974"/>
    <x v="2700"/>
    <x v="1"/>
    <n v="407.97200000000009"/>
    <x v="5760"/>
    <x v="2700"/>
    <x v="0"/>
    <x v="0"/>
    <x v="18053"/>
    <n v="10.212034159206986"/>
  </r>
  <r>
    <x v="206"/>
    <n v="1013341"/>
    <x v="2178"/>
    <x v="1"/>
    <n v="415.84000000000003"/>
    <x v="5760"/>
    <x v="2178"/>
    <x v="10"/>
    <x v="3"/>
    <x v="18054"/>
    <n v="8.1267410542516352"/>
  </r>
  <r>
    <x v="185"/>
    <n v="1017747"/>
    <x v="2704"/>
    <x v="1"/>
    <n v="425.95600000000007"/>
    <x v="5760"/>
    <x v="2704"/>
    <x v="9"/>
    <x v="0"/>
    <x v="18055"/>
    <n v="5.5588464536243078"/>
  </r>
  <r>
    <x v="273"/>
    <n v="1014763"/>
    <x v="2131"/>
    <x v="1"/>
    <n v="558.58800000000008"/>
    <x v="5760"/>
    <x v="2131"/>
    <x v="0"/>
    <x v="0"/>
    <x v="18056"/>
    <n v="-19.505209564115241"/>
  </r>
  <r>
    <x v="111"/>
    <n v="1005101"/>
    <x v="1606"/>
    <x v="3"/>
    <n v="116.56960000000002"/>
    <x v="5761"/>
    <x v="1606"/>
    <x v="5"/>
    <x v="1"/>
    <x v="18057"/>
    <n v="285.85051334138569"/>
  </r>
  <r>
    <x v="92"/>
    <n v="1005685"/>
    <x v="213"/>
    <x v="6"/>
    <n v="149.79599999999999"/>
    <x v="5762"/>
    <x v="213"/>
    <x v="4"/>
    <x v="1"/>
    <x v="18058"/>
    <n v="200.40374909877437"/>
  </r>
  <r>
    <x v="121"/>
    <n v="1005643"/>
    <x v="2707"/>
    <x v="1"/>
    <n v="158.66000000000003"/>
    <x v="5762"/>
    <x v="2707"/>
    <x v="2"/>
    <x v="2"/>
    <x v="18059"/>
    <n v="183.62082440438672"/>
  </r>
  <r>
    <x v="21"/>
    <n v="1006151"/>
    <x v="978"/>
    <x v="3"/>
    <n v="196.732"/>
    <x v="5762"/>
    <x v="978"/>
    <x v="8"/>
    <x v="3"/>
    <x v="18060"/>
    <n v="128.73391212410795"/>
  </r>
  <r>
    <x v="48"/>
    <n v="1005697"/>
    <x v="71"/>
    <x v="9"/>
    <n v="207.75200000000001"/>
    <x v="5762"/>
    <x v="71"/>
    <x v="2"/>
    <x v="2"/>
    <x v="18061"/>
    <n v="116.60094728329933"/>
  </r>
  <r>
    <x v="210"/>
    <n v="1003006"/>
    <x v="101"/>
    <x v="7"/>
    <n v="15.971200000000003"/>
    <x v="5763"/>
    <x v="101"/>
    <x v="4"/>
    <x v="1"/>
    <x v="18062"/>
    <n v="2720.7799038268877"/>
  </r>
  <r>
    <x v="54"/>
    <n v="1001773"/>
    <x v="1623"/>
    <x v="1"/>
    <n v="148.14080000000001"/>
    <x v="5764"/>
    <x v="1623"/>
    <x v="10"/>
    <x v="3"/>
    <x v="18063"/>
    <n v="204.16922279345059"/>
  </r>
  <r>
    <x v="23"/>
    <n v="1003184"/>
    <x v="1166"/>
    <x v="7"/>
    <n v="229.47200000000004"/>
    <x v="5765"/>
    <x v="1166"/>
    <x v="7"/>
    <x v="2"/>
    <x v="18064"/>
    <n v="96.375505508297294"/>
  </r>
  <r>
    <x v="282"/>
    <n v="1002431"/>
    <x v="2774"/>
    <x v="7"/>
    <n v="34.656000000000006"/>
    <x v="5766"/>
    <x v="2774"/>
    <x v="8"/>
    <x v="3"/>
    <x v="18065"/>
    <n v="1200.4501385041549"/>
  </r>
  <r>
    <x v="139"/>
    <n v="1005340"/>
    <x v="1612"/>
    <x v="2"/>
    <n v="138.56640000000002"/>
    <x v="5767"/>
    <x v="1612"/>
    <x v="4"/>
    <x v="1"/>
    <x v="18066"/>
    <n v="225.35275506904989"/>
  </r>
  <r>
    <x v="343"/>
    <n v="1005346"/>
    <x v="1775"/>
    <x v="5"/>
    <n v="119.1808"/>
    <x v="5768"/>
    <x v="1775"/>
    <x v="3"/>
    <x v="0"/>
    <x v="18067"/>
    <n v="278.32368972183434"/>
  </r>
  <r>
    <x v="107"/>
    <n v="1000698"/>
    <x v="920"/>
    <x v="2"/>
    <n v="62.680896000000011"/>
    <x v="5769"/>
    <x v="920"/>
    <x v="3"/>
    <x v="0"/>
    <x v="18068"/>
    <n v="619.46529928353289"/>
  </r>
  <r>
    <x v="44"/>
    <n v="1018994"/>
    <x v="614"/>
    <x v="1"/>
    <n v="363.61599999999999"/>
    <x v="5770"/>
    <x v="614"/>
    <x v="11"/>
    <x v="3"/>
    <x v="18069"/>
    <n v="24.050778843615241"/>
  </r>
  <r>
    <x v="177"/>
    <n v="1017734"/>
    <x v="372"/>
    <x v="1"/>
    <n v="482.76"/>
    <x v="5770"/>
    <x v="372"/>
    <x v="9"/>
    <x v="0"/>
    <x v="18070"/>
    <n v="-6.5646532438478804"/>
  </r>
  <r>
    <x v="182"/>
    <n v="1002268"/>
    <x v="974"/>
    <x v="8"/>
    <n v="72.134400000000014"/>
    <x v="5771"/>
    <x v="974"/>
    <x v="1"/>
    <x v="1"/>
    <x v="18071"/>
    <n v="525.39648212226064"/>
  </r>
  <r>
    <x v="339"/>
    <n v="1002920"/>
    <x v="1141"/>
    <x v="1"/>
    <n v="202.27200000000005"/>
    <x v="5772"/>
    <x v="1141"/>
    <x v="5"/>
    <x v="1"/>
    <x v="18072"/>
    <n v="123.09365606707796"/>
  </r>
  <r>
    <x v="118"/>
    <n v="1002276"/>
    <x v="2285"/>
    <x v="6"/>
    <n v="202.89920000000001"/>
    <x v="5773"/>
    <x v="2285"/>
    <x v="10"/>
    <x v="3"/>
    <x v="18073"/>
    <n v="122.55267640286409"/>
  </r>
  <r>
    <x v="302"/>
    <n v="1005842"/>
    <x v="2536"/>
    <x v="1"/>
    <n v="49.708000000000027"/>
    <x v="5774"/>
    <x v="2536"/>
    <x v="6"/>
    <x v="2"/>
    <x v="18074"/>
    <n v="808.87905367345263"/>
  </r>
  <r>
    <x v="302"/>
    <n v="1006218"/>
    <x v="1584"/>
    <x v="4"/>
    <n v="51.424000000000014"/>
    <x v="5774"/>
    <x v="1584"/>
    <x v="10"/>
    <x v="3"/>
    <x v="18075"/>
    <n v="778.55009334163015"/>
  </r>
  <r>
    <x v="18"/>
    <n v="1006004"/>
    <x v="805"/>
    <x v="3"/>
    <n v="199.88400000000001"/>
    <x v="5774"/>
    <x v="805"/>
    <x v="4"/>
    <x v="1"/>
    <x v="18076"/>
    <n v="126.0238938584379"/>
  </r>
  <r>
    <x v="306"/>
    <n v="1015593"/>
    <x v="968"/>
    <x v="1"/>
    <n v="349.86800000000005"/>
    <x v="5774"/>
    <x v="968"/>
    <x v="5"/>
    <x v="1"/>
    <x v="18077"/>
    <n v="29.130300570500868"/>
  </r>
  <r>
    <x v="277"/>
    <n v="1016163"/>
    <x v="2489"/>
    <x v="1"/>
    <n v="447.65600000000006"/>
    <x v="5774"/>
    <x v="2489"/>
    <x v="2"/>
    <x v="2"/>
    <x v="18078"/>
    <n v="0.92249405793734063"/>
  </r>
  <r>
    <x v="239"/>
    <n v="1017587"/>
    <x v="1332"/>
    <x v="1"/>
    <n v="492.61600000000004"/>
    <x v="5774"/>
    <x v="1332"/>
    <x v="0"/>
    <x v="0"/>
    <x v="18079"/>
    <n v="-8.2884843366841494"/>
  </r>
  <r>
    <x v="349"/>
    <n v="1012084"/>
    <x v="1015"/>
    <x v="1"/>
    <n v="525.2120000000001"/>
    <x v="5774"/>
    <x v="1015"/>
    <x v="3"/>
    <x v="0"/>
    <x v="18080"/>
    <n v="-13.980335559735888"/>
  </r>
  <r>
    <x v="336"/>
    <n v="1000757"/>
    <x v="2148"/>
    <x v="7"/>
    <n v="160.71436800000001"/>
    <x v="5775"/>
    <x v="2148"/>
    <x v="2"/>
    <x v="2"/>
    <x v="18081"/>
    <n v="181.1592800464486"/>
  </r>
  <r>
    <x v="302"/>
    <n v="1001862"/>
    <x v="2496"/>
    <x v="1"/>
    <n v="218.92800000000003"/>
    <x v="5776"/>
    <x v="2496"/>
    <x v="2"/>
    <x v="2"/>
    <x v="18082"/>
    <n v="106.59387561207339"/>
  </r>
  <r>
    <x v="152"/>
    <n v="1009365"/>
    <x v="1126"/>
    <x v="1"/>
    <n v="337.24400000000003"/>
    <x v="5777"/>
    <x v="1126"/>
    <x v="8"/>
    <x v="3"/>
    <x v="18083"/>
    <n v="34.176655477932897"/>
  </r>
  <r>
    <x v="345"/>
    <n v="1009899"/>
    <x v="1899"/>
    <x v="1"/>
    <n v="415.92400000000009"/>
    <x v="5777"/>
    <x v="1899"/>
    <x v="9"/>
    <x v="0"/>
    <x v="18084"/>
    <n v="8.794568238428166"/>
  </r>
  <r>
    <x v="179"/>
    <n v="1005476"/>
    <x v="134"/>
    <x v="9"/>
    <n v="139.23200000000003"/>
    <x v="5778"/>
    <x v="134"/>
    <x v="3"/>
    <x v="0"/>
    <x v="18085"/>
    <n v="225.12784417375315"/>
  </r>
  <r>
    <x v="267"/>
    <n v="1005577"/>
    <x v="346"/>
    <x v="0"/>
    <n v="165.88800000000003"/>
    <x v="5778"/>
    <x v="346"/>
    <x v="1"/>
    <x v="1"/>
    <x v="18086"/>
    <n v="172.88411458333331"/>
  </r>
  <r>
    <x v="153"/>
    <n v="1005399"/>
    <x v="2196"/>
    <x v="7"/>
    <n v="259.24480000000005"/>
    <x v="5778"/>
    <x v="2196"/>
    <x v="9"/>
    <x v="0"/>
    <x v="18087"/>
    <n v="74.615652850124661"/>
  </r>
  <r>
    <x v="25"/>
    <n v="1002525"/>
    <x v="658"/>
    <x v="7"/>
    <n v="93.478400000000022"/>
    <x v="5779"/>
    <x v="658"/>
    <x v="3"/>
    <x v="0"/>
    <x v="18088"/>
    <n v="384.50166027659861"/>
  </r>
  <r>
    <x v="217"/>
    <n v="1003170"/>
    <x v="716"/>
    <x v="5"/>
    <n v="216.02560000000005"/>
    <x v="5780"/>
    <x v="716"/>
    <x v="11"/>
    <x v="3"/>
    <x v="18089"/>
    <n v="109.69885050660658"/>
  </r>
  <r>
    <x v="149"/>
    <n v="1003427"/>
    <x v="2415"/>
    <x v="1"/>
    <n v="136.78400000000002"/>
    <x v="5781"/>
    <x v="2415"/>
    <x v="4"/>
    <x v="1"/>
    <x v="18090"/>
    <n v="231.26506024096386"/>
  </r>
  <r>
    <x v="302"/>
    <n v="1006970"/>
    <x v="1849"/>
    <x v="1"/>
    <n v="59.295999999999999"/>
    <x v="5782"/>
    <x v="1849"/>
    <x v="2"/>
    <x v="2"/>
    <x v="18091"/>
    <n v="664.33459255261755"/>
  </r>
  <r>
    <x v="276"/>
    <n v="1012970"/>
    <x v="2617"/>
    <x v="1"/>
    <n v="551.66800000000012"/>
    <x v="5782"/>
    <x v="2617"/>
    <x v="1"/>
    <x v="1"/>
    <x v="18092"/>
    <n v="-17.84554478418179"/>
  </r>
  <r>
    <x v="220"/>
    <n v="1005688"/>
    <x v="2233"/>
    <x v="3"/>
    <n v="7.6000000000021828E-2"/>
    <x v="5783"/>
    <x v="2233"/>
    <x v="0"/>
    <x v="0"/>
    <x v="18093"/>
    <n v="596713.68421035481"/>
  </r>
  <r>
    <x v="125"/>
    <n v="1006243"/>
    <x v="1368"/>
    <x v="3"/>
    <n v="66.292000000000016"/>
    <x v="5783"/>
    <x v="1368"/>
    <x v="6"/>
    <x v="2"/>
    <x v="18094"/>
    <n v="584.21287636517206"/>
  </r>
  <r>
    <x v="342"/>
    <n v="1006028"/>
    <x v="1266"/>
    <x v="7"/>
    <n v="66.739999999999995"/>
    <x v="5783"/>
    <x v="1266"/>
    <x v="11"/>
    <x v="3"/>
    <x v="18095"/>
    <n v="579.62001798022175"/>
  </r>
  <r>
    <x v="34"/>
    <n v="1001715"/>
    <x v="1209"/>
    <x v="4"/>
    <n v="217.51040000000003"/>
    <x v="5784"/>
    <x v="1209"/>
    <x v="6"/>
    <x v="2"/>
    <x v="18096"/>
    <n v="108.59442123227214"/>
  </r>
  <r>
    <x v="139"/>
    <n v="1001639"/>
    <x v="2328"/>
    <x v="7"/>
    <n v="233.45920000000001"/>
    <x v="5785"/>
    <x v="2328"/>
    <x v="0"/>
    <x v="0"/>
    <x v="18097"/>
    <n v="94.351389878831114"/>
  </r>
  <r>
    <x v="113"/>
    <n v="1004981"/>
    <x v="783"/>
    <x v="1"/>
    <n v="245.07520000000005"/>
    <x v="5786"/>
    <x v="783"/>
    <x v="8"/>
    <x v="3"/>
    <x v="18098"/>
    <n v="85.152312433081732"/>
  </r>
  <r>
    <x v="39"/>
    <n v="1003387"/>
    <x v="391"/>
    <x v="6"/>
    <n v="75.731200000000015"/>
    <x v="5787"/>
    <x v="391"/>
    <x v="2"/>
    <x v="2"/>
    <x v="18099"/>
    <n v="499.32603735316485"/>
  </r>
  <r>
    <x v="30"/>
    <n v="1010627"/>
    <x v="458"/>
    <x v="1"/>
    <n v="329.98000000000013"/>
    <x v="5788"/>
    <x v="458"/>
    <x v="5"/>
    <x v="1"/>
    <x v="18100"/>
    <n v="37.5649918176859"/>
  </r>
  <r>
    <x v="15"/>
    <n v="1016890"/>
    <x v="1991"/>
    <x v="1"/>
    <n v="343.46800000000013"/>
    <x v="5788"/>
    <x v="1991"/>
    <x v="10"/>
    <x v="3"/>
    <x v="18101"/>
    <n v="32.162809926980081"/>
  </r>
  <r>
    <x v="73"/>
    <n v="1019070"/>
    <x v="19"/>
    <x v="1"/>
    <n v="367.07200000000012"/>
    <x v="5788"/>
    <x v="19"/>
    <x v="0"/>
    <x v="0"/>
    <x v="18102"/>
    <n v="23.664283846220897"/>
  </r>
  <r>
    <x v="60"/>
    <n v="1017307"/>
    <x v="2623"/>
    <x v="1"/>
    <n v="433.38800000000015"/>
    <x v="5788"/>
    <x v="2623"/>
    <x v="10"/>
    <x v="3"/>
    <x v="18103"/>
    <n v="4.7414695376890821"/>
  </r>
  <r>
    <x v="104"/>
    <n v="1017986"/>
    <x v="1462"/>
    <x v="1"/>
    <n v="441.25600000000014"/>
    <x v="5788"/>
    <x v="1462"/>
    <x v="8"/>
    <x v="3"/>
    <x v="18104"/>
    <n v="2.8738328770600208"/>
  </r>
  <r>
    <x v="97"/>
    <n v="1015378"/>
    <x v="816"/>
    <x v="1"/>
    <n v="541.29200000000014"/>
    <x v="5788"/>
    <x v="816"/>
    <x v="0"/>
    <x v="0"/>
    <x v="18105"/>
    <n v="-16.138247009008076"/>
  </r>
  <r>
    <x v="17"/>
    <n v="1001004"/>
    <x v="2187"/>
    <x v="2"/>
    <n v="379.94112000000007"/>
    <x v="5789"/>
    <x v="2187"/>
    <x v="4"/>
    <x v="1"/>
    <x v="18106"/>
    <n v="19.500065694389701"/>
  </r>
  <r>
    <x v="92"/>
    <n v="1002594"/>
    <x v="2060"/>
    <x v="8"/>
    <n v="238.64960000000002"/>
    <x v="5790"/>
    <x v="2060"/>
    <x v="7"/>
    <x v="2"/>
    <x v="18107"/>
    <n v="90.407693958003676"/>
  </r>
  <r>
    <x v="202"/>
    <n v="1017609"/>
    <x v="2779"/>
    <x v="1"/>
    <n v="440.99600000000004"/>
    <x v="5791"/>
    <x v="2779"/>
    <x v="6"/>
    <x v="2"/>
    <x v="18108"/>
    <n v="3.0970983863799177"/>
  </r>
  <r>
    <x v="74"/>
    <n v="1002905"/>
    <x v="2406"/>
    <x v="9"/>
    <n v="39.324800000000003"/>
    <x v="5792"/>
    <x v="2406"/>
    <x v="10"/>
    <x v="3"/>
    <x v="18109"/>
    <n v="1056.7662136870372"/>
  </r>
  <r>
    <x v="77"/>
    <n v="1003038"/>
    <x v="282"/>
    <x v="8"/>
    <n v="351.53919999999999"/>
    <x v="5793"/>
    <x v="282"/>
    <x v="8"/>
    <x v="3"/>
    <x v="18110"/>
    <n v="29.417487438100814"/>
  </r>
  <r>
    <x v="301"/>
    <n v="1004842"/>
    <x v="541"/>
    <x v="6"/>
    <n v="276.57600000000002"/>
    <x v="5794"/>
    <x v="541"/>
    <x v="0"/>
    <x v="0"/>
    <x v="18111"/>
    <n v="64.509863473331023"/>
  </r>
  <r>
    <x v="86"/>
    <n v="1005202"/>
    <x v="2119"/>
    <x v="0"/>
    <n v="147.67360000000002"/>
    <x v="5795"/>
    <x v="2119"/>
    <x v="2"/>
    <x v="2"/>
    <x v="18112"/>
    <n v="208.1471569732166"/>
  </r>
  <r>
    <x v="139"/>
    <n v="1003700"/>
    <x v="973"/>
    <x v="1"/>
    <n v="182.92160000000001"/>
    <x v="5796"/>
    <x v="973"/>
    <x v="1"/>
    <x v="1"/>
    <x v="18113"/>
    <n v="148.77739971659989"/>
  </r>
  <r>
    <x v="96"/>
    <n v="1002863"/>
    <x v="1094"/>
    <x v="0"/>
    <n v="231.04960000000003"/>
    <x v="5796"/>
    <x v="1094"/>
    <x v="7"/>
    <x v="2"/>
    <x v="18114"/>
    <n v="96.956670775452537"/>
  </r>
  <r>
    <x v="194"/>
    <n v="1000412"/>
    <x v="2372"/>
    <x v="4"/>
    <n v="424.06425600000006"/>
    <x v="5797"/>
    <x v="2372"/>
    <x v="6"/>
    <x v="2"/>
    <x v="18115"/>
    <n v="7.3488183828443274"/>
  </r>
  <r>
    <x v="77"/>
    <n v="1001058"/>
    <x v="2466"/>
    <x v="1"/>
    <n v="255.73516800000004"/>
    <x v="5798"/>
    <x v="2466"/>
    <x v="1"/>
    <x v="1"/>
    <x v="18116"/>
    <n v="78.042059510563703"/>
  </r>
  <r>
    <x v="126"/>
    <n v="1006164"/>
    <x v="1518"/>
    <x v="3"/>
    <n v="170.88"/>
    <x v="5799"/>
    <x v="1518"/>
    <x v="4"/>
    <x v="1"/>
    <x v="18117"/>
    <n v="166.48595505617979"/>
  </r>
  <r>
    <x v="21"/>
    <n v="1010350"/>
    <x v="72"/>
    <x v="1"/>
    <n v="449.72800000000007"/>
    <x v="5800"/>
    <x v="72"/>
    <x v="9"/>
    <x v="0"/>
    <x v="18118"/>
    <n v="1.2548029030880841"/>
  </r>
  <r>
    <x v="98"/>
    <n v="1000769"/>
    <x v="530"/>
    <x v="2"/>
    <n v="284.404608"/>
    <x v="5801"/>
    <x v="530"/>
    <x v="10"/>
    <x v="3"/>
    <x v="18119"/>
    <n v="60.1986533213977"/>
  </r>
  <r>
    <x v="65"/>
    <n v="1001489"/>
    <x v="853"/>
    <x v="7"/>
    <n v="259.05638399999998"/>
    <x v="5802"/>
    <x v="853"/>
    <x v="5"/>
    <x v="1"/>
    <x v="18120"/>
    <n v="75.976269320581665"/>
  </r>
  <r>
    <x v="123"/>
    <n v="1003085"/>
    <x v="27"/>
    <x v="6"/>
    <n v="44.355200000000004"/>
    <x v="5803"/>
    <x v="27"/>
    <x v="8"/>
    <x v="3"/>
    <x v="18121"/>
    <n v="928.15453430488424"/>
  </r>
  <r>
    <x v="308"/>
    <n v="1004168"/>
    <x v="780"/>
    <x v="3"/>
    <n v="48.163200000000003"/>
    <x v="5804"/>
    <x v="780"/>
    <x v="4"/>
    <x v="1"/>
    <x v="18122"/>
    <n v="847.77091223174534"/>
  </r>
  <r>
    <x v="112"/>
    <n v="1008429"/>
    <x v="1455"/>
    <x v="1"/>
    <n v="4.2680000000000007"/>
    <x v="5805"/>
    <x v="1455"/>
    <x v="7"/>
    <x v="2"/>
    <x v="18123"/>
    <n v="10603.032802249296"/>
  </r>
  <r>
    <x v="76"/>
    <n v="1004339"/>
    <x v="2813"/>
    <x v="2"/>
    <n v="281.81440000000003"/>
    <x v="5806"/>
    <x v="2813"/>
    <x v="1"/>
    <x v="1"/>
    <x v="18124"/>
    <n v="62.19554430149774"/>
  </r>
  <r>
    <x v="185"/>
    <n v="1006106"/>
    <x v="598"/>
    <x v="4"/>
    <n v="145.524"/>
    <x v="5807"/>
    <x v="598"/>
    <x v="2"/>
    <x v="2"/>
    <x v="18125"/>
    <n v="214.15024325884394"/>
  </r>
  <r>
    <x v="322"/>
    <n v="1001739"/>
    <x v="2065"/>
    <x v="0"/>
    <n v="79.081600000000009"/>
    <x v="5808"/>
    <x v="2065"/>
    <x v="6"/>
    <x v="2"/>
    <x v="18126"/>
    <n v="478.12730142030506"/>
  </r>
  <r>
    <x v="167"/>
    <n v="1002735"/>
    <x v="1959"/>
    <x v="1"/>
    <n v="289.50080000000003"/>
    <x v="5809"/>
    <x v="1959"/>
    <x v="4"/>
    <x v="1"/>
    <x v="18127"/>
    <n v="58.036454476118891"/>
  </r>
  <r>
    <x v="76"/>
    <n v="1017603"/>
    <x v="312"/>
    <x v="1"/>
    <n v="411.85600000000011"/>
    <x v="5810"/>
    <x v="312"/>
    <x v="8"/>
    <x v="3"/>
    <x v="18128"/>
    <n v="11.08799191950583"/>
  </r>
  <r>
    <x v="62"/>
    <n v="1004112"/>
    <x v="1560"/>
    <x v="4"/>
    <n v="314.88000000000011"/>
    <x v="5811"/>
    <x v="1560"/>
    <x v="10"/>
    <x v="3"/>
    <x v="18129"/>
    <n v="45.316946138211335"/>
  </r>
  <r>
    <x v="345"/>
    <n v="1001884"/>
    <x v="361"/>
    <x v="2"/>
    <n v="183.36320000000001"/>
    <x v="5812"/>
    <x v="361"/>
    <x v="6"/>
    <x v="2"/>
    <x v="18130"/>
    <n v="149.69546779288319"/>
  </r>
  <r>
    <x v="202"/>
    <n v="1003980"/>
    <x v="2220"/>
    <x v="2"/>
    <n v="244.69760000000002"/>
    <x v="5813"/>
    <x v="2220"/>
    <x v="2"/>
    <x v="2"/>
    <x v="18131"/>
    <n v="87.112583041272174"/>
  </r>
  <r>
    <x v="20"/>
    <n v="1004269"/>
    <x v="984"/>
    <x v="2"/>
    <n v="133.5136"/>
    <x v="5814"/>
    <x v="984"/>
    <x v="10"/>
    <x v="3"/>
    <x v="18132"/>
    <n v="242.99756728902526"/>
  </r>
  <r>
    <x v="171"/>
    <n v="1003695"/>
    <x v="252"/>
    <x v="0"/>
    <n v="197.81120000000001"/>
    <x v="5815"/>
    <x v="252"/>
    <x v="4"/>
    <x v="1"/>
    <x v="18133"/>
    <n v="131.54199559984474"/>
  </r>
  <r>
    <x v="79"/>
    <n v="1005958"/>
    <x v="1988"/>
    <x v="3"/>
    <n v="48.276000000000003"/>
    <x v="5816"/>
    <x v="1988"/>
    <x v="5"/>
    <x v="1"/>
    <x v="18134"/>
    <n v="848.83668903803107"/>
  </r>
  <r>
    <x v="38"/>
    <n v="1004840"/>
    <x v="1720"/>
    <x v="9"/>
    <n v="254.608"/>
    <x v="5817"/>
    <x v="1720"/>
    <x v="8"/>
    <x v="3"/>
    <x v="18135"/>
    <n v="79.925375479167997"/>
  </r>
  <r>
    <x v="94"/>
    <n v="1002881"/>
    <x v="655"/>
    <x v="6"/>
    <n v="97.190400000000011"/>
    <x v="5818"/>
    <x v="655"/>
    <x v="3"/>
    <x v="0"/>
    <x v="18136"/>
    <n v="371.40622942183586"/>
  </r>
  <r>
    <x v="104"/>
    <n v="1007255"/>
    <x v="2371"/>
    <x v="1"/>
    <n v="129.24800000000002"/>
    <x v="5819"/>
    <x v="2371"/>
    <x v="10"/>
    <x v="3"/>
    <x v="18137"/>
    <n v="254.54295617727155"/>
  </r>
  <r>
    <x v="6"/>
    <n v="1017246"/>
    <x v="526"/>
    <x v="1"/>
    <n v="370.00799999999998"/>
    <x v="5819"/>
    <x v="526"/>
    <x v="11"/>
    <x v="3"/>
    <x v="18138"/>
    <n v="23.845884413309978"/>
  </r>
  <r>
    <x v="221"/>
    <n v="1003411"/>
    <x v="2359"/>
    <x v="3"/>
    <n v="28.582400000000003"/>
    <x v="5820"/>
    <x v="2359"/>
    <x v="10"/>
    <x v="3"/>
    <x v="18139"/>
    <n v="1503.6668719211825"/>
  </r>
  <r>
    <x v="85"/>
    <n v="1002113"/>
    <x v="922"/>
    <x v="0"/>
    <n v="183.58400000000006"/>
    <x v="5821"/>
    <x v="922"/>
    <x v="0"/>
    <x v="0"/>
    <x v="18140"/>
    <n v="149.78943698797281"/>
  </r>
  <r>
    <x v="7"/>
    <n v="1004802"/>
    <x v="82"/>
    <x v="8"/>
    <n v="271.47200000000004"/>
    <x v="5822"/>
    <x v="82"/>
    <x v="3"/>
    <x v="0"/>
    <x v="18141"/>
    <n v="68.976248010844614"/>
  </r>
  <r>
    <x v="21"/>
    <n v="1000553"/>
    <x v="761"/>
    <x v="8"/>
    <n v="619.9584000000001"/>
    <x v="5823"/>
    <x v="761"/>
    <x v="8"/>
    <x v="3"/>
    <x v="18142"/>
    <n v="-25.99330432493533"/>
  </r>
  <r>
    <x v="117"/>
    <n v="1000445"/>
    <x v="628"/>
    <x v="2"/>
    <n v="470.62886400000008"/>
    <x v="5824"/>
    <x v="628"/>
    <x v="6"/>
    <x v="2"/>
    <x v="18143"/>
    <n v="-2.4858925779783827"/>
  </r>
  <r>
    <x v="122"/>
    <n v="1005731"/>
    <x v="587"/>
    <x v="7"/>
    <n v="7.9759999999999991"/>
    <x v="5825"/>
    <x v="587"/>
    <x v="5"/>
    <x v="1"/>
    <x v="18144"/>
    <n v="5654.2226680040121"/>
  </r>
  <r>
    <x v="87"/>
    <n v="1009193"/>
    <x v="646"/>
    <x v="1"/>
    <n v="25.355999999999995"/>
    <x v="5825"/>
    <x v="646"/>
    <x v="7"/>
    <x v="2"/>
    <x v="18145"/>
    <n v="1710.0520586843356"/>
  </r>
  <r>
    <x v="48"/>
    <n v="1005564"/>
    <x v="2058"/>
    <x v="3"/>
    <n v="71.548000000000016"/>
    <x v="5825"/>
    <x v="2058"/>
    <x v="10"/>
    <x v="3"/>
    <x v="18146"/>
    <n v="541.46698719740584"/>
  </r>
  <r>
    <x v="47"/>
    <n v="1005933"/>
    <x v="1803"/>
    <x v="7"/>
    <n v="85.564000000000021"/>
    <x v="5825"/>
    <x v="1803"/>
    <x v="8"/>
    <x v="3"/>
    <x v="18147"/>
    <n v="436.39007059043513"/>
  </r>
  <r>
    <x v="242"/>
    <n v="1004705"/>
    <x v="1882"/>
    <x v="1"/>
    <n v="177.84320000000002"/>
    <x v="5826"/>
    <x v="1882"/>
    <x v="1"/>
    <x v="1"/>
    <x v="18148"/>
    <n v="158.36961997984739"/>
  </r>
  <r>
    <x v="25"/>
    <n v="1012212"/>
    <x v="2487"/>
    <x v="1"/>
    <n v="439.17600000000004"/>
    <x v="5827"/>
    <x v="2487"/>
    <x v="0"/>
    <x v="0"/>
    <x v="18149"/>
    <n v="4.667358872069503"/>
  </r>
  <r>
    <x v="64"/>
    <n v="1006096"/>
    <x v="880"/>
    <x v="4"/>
    <n v="8.2280000000000015"/>
    <x v="5828"/>
    <x v="880"/>
    <x v="9"/>
    <x v="0"/>
    <x v="18150"/>
    <n v="5488.8818667963042"/>
  </r>
  <r>
    <x v="26"/>
    <n v="1002189"/>
    <x v="1389"/>
    <x v="3"/>
    <n v="209.22240000000002"/>
    <x v="5829"/>
    <x v="1389"/>
    <x v="1"/>
    <x v="1"/>
    <x v="18151"/>
    <n v="119.83802881527026"/>
  </r>
  <r>
    <x v="104"/>
    <n v="1005569"/>
    <x v="1408"/>
    <x v="7"/>
    <n v="37.127999999999986"/>
    <x v="5830"/>
    <x v="1408"/>
    <x v="1"/>
    <x v="1"/>
    <x v="18152"/>
    <n v="1140.0103425985783"/>
  </r>
  <r>
    <x v="46"/>
    <n v="1005125"/>
    <x v="1361"/>
    <x v="7"/>
    <n v="212.51839999999999"/>
    <x v="5831"/>
    <x v="1361"/>
    <x v="2"/>
    <x v="2"/>
    <x v="18153"/>
    <n v="116.6585105101488"/>
  </r>
  <r>
    <x v="181"/>
    <n v="1001194"/>
    <x v="1330"/>
    <x v="0"/>
    <n v="281.26272000000006"/>
    <x v="5832"/>
    <x v="1330"/>
    <x v="2"/>
    <x v="2"/>
    <x v="18154"/>
    <n v="63.742027382797104"/>
  </r>
  <r>
    <x v="141"/>
    <n v="1001969"/>
    <x v="1888"/>
    <x v="4"/>
    <n v="187.3152"/>
    <x v="5833"/>
    <x v="1888"/>
    <x v="4"/>
    <x v="1"/>
    <x v="18155"/>
    <n v="145.88424217575516"/>
  </r>
  <r>
    <x v="247"/>
    <n v="1000648"/>
    <x v="1843"/>
    <x v="3"/>
    <n v="574.76793600000008"/>
    <x v="5834"/>
    <x v="1843"/>
    <x v="3"/>
    <x v="0"/>
    <x v="18156"/>
    <n v="-19.859773388611554"/>
  </r>
  <r>
    <x v="269"/>
    <n v="1004302"/>
    <x v="1177"/>
    <x v="1"/>
    <n v="55.532800000000002"/>
    <x v="5835"/>
    <x v="1177"/>
    <x v="2"/>
    <x v="2"/>
    <x v="18157"/>
    <n v="729.60210902385631"/>
  </r>
  <r>
    <x v="227"/>
    <n v="1005438"/>
    <x v="688"/>
    <x v="2"/>
    <n v="133.73200000000003"/>
    <x v="5836"/>
    <x v="688"/>
    <x v="0"/>
    <x v="0"/>
    <x v="18158"/>
    <n v="244.53204917297273"/>
  </r>
  <r>
    <x v="295"/>
    <n v="1000625"/>
    <x v="839"/>
    <x v="4"/>
    <n v="603.56160000000023"/>
    <x v="5837"/>
    <x v="839"/>
    <x v="8"/>
    <x v="3"/>
    <x v="18159"/>
    <n v="-23.586524788853367"/>
  </r>
  <r>
    <x v="49"/>
    <n v="1003032"/>
    <x v="1244"/>
    <x v="2"/>
    <n v="41.673600000000008"/>
    <x v="5838"/>
    <x v="1244"/>
    <x v="7"/>
    <x v="2"/>
    <x v="18160"/>
    <n v="1006.8292636105352"/>
  </r>
  <r>
    <x v="168"/>
    <n v="1004334"/>
    <x v="1387"/>
    <x v="1"/>
    <n v="131.72480000000002"/>
    <x v="5838"/>
    <x v="1387"/>
    <x v="3"/>
    <x v="0"/>
    <x v="18161"/>
    <n v="250.16610387717429"/>
  </r>
  <r>
    <x v="340"/>
    <n v="1004615"/>
    <x v="1963"/>
    <x v="0"/>
    <n v="64.94080000000001"/>
    <x v="5839"/>
    <x v="1963"/>
    <x v="5"/>
    <x v="1"/>
    <x v="18162"/>
    <n v="610.79937419927069"/>
  </r>
  <r>
    <x v="306"/>
    <n v="1005589"/>
    <x v="1003"/>
    <x v="9"/>
    <n v="22.471999999999994"/>
    <x v="5840"/>
    <x v="1003"/>
    <x v="1"/>
    <x v="1"/>
    <x v="18163"/>
    <n v="1954.3164827340697"/>
  </r>
  <r>
    <x v="196"/>
    <n v="1002803"/>
    <x v="1897"/>
    <x v="3"/>
    <n v="150.11840000000004"/>
    <x v="5841"/>
    <x v="1897"/>
    <x v="3"/>
    <x v="0"/>
    <x v="18164"/>
    <n v="207.61452293656203"/>
  </r>
  <r>
    <x v="290"/>
    <n v="1005975"/>
    <x v="841"/>
    <x v="2"/>
    <n v="56.468000000000004"/>
    <x v="5842"/>
    <x v="841"/>
    <x v="4"/>
    <x v="1"/>
    <x v="18165"/>
    <n v="717.85308493305934"/>
  </r>
  <r>
    <x v="293"/>
    <n v="1004105"/>
    <x v="34"/>
    <x v="4"/>
    <n v="191.32480000000001"/>
    <x v="5843"/>
    <x v="34"/>
    <x v="3"/>
    <x v="0"/>
    <x v="18166"/>
    <n v="141.42212614360508"/>
  </r>
  <r>
    <x v="320"/>
    <n v="1005677"/>
    <x v="597"/>
    <x v="5"/>
    <n v="134.64400000000001"/>
    <x v="5844"/>
    <x v="597"/>
    <x v="5"/>
    <x v="1"/>
    <x v="18167"/>
    <n v="243.52990107245779"/>
  </r>
  <r>
    <x v="120"/>
    <n v="1012746"/>
    <x v="2185"/>
    <x v="1"/>
    <n v="415.65600000000006"/>
    <x v="5844"/>
    <x v="2185"/>
    <x v="5"/>
    <x v="1"/>
    <x v="18168"/>
    <n v="11.280097003291177"/>
  </r>
  <r>
    <x v="76"/>
    <n v="1018861"/>
    <x v="2253"/>
    <x v="1"/>
    <n v="478.60000000000008"/>
    <x v="5844"/>
    <x v="2253"/>
    <x v="4"/>
    <x v="1"/>
    <x v="18169"/>
    <n v="-3.3551190973673282"/>
  </r>
  <r>
    <x v="206"/>
    <n v="1009795"/>
    <x v="2461"/>
    <x v="1"/>
    <n v="494.33600000000007"/>
    <x v="5844"/>
    <x v="2461"/>
    <x v="6"/>
    <x v="2"/>
    <x v="18170"/>
    <n v="-6.4315769031589891"/>
  </r>
  <r>
    <x v="292"/>
    <n v="1001352"/>
    <x v="2822"/>
    <x v="5"/>
    <n v="186.29760000000007"/>
    <x v="5845"/>
    <x v="2822"/>
    <x v="3"/>
    <x v="0"/>
    <x v="18171"/>
    <n v="148.39740286509326"/>
  </r>
  <r>
    <x v="21"/>
    <n v="1002479"/>
    <x v="2229"/>
    <x v="8"/>
    <n v="71.244800000000012"/>
    <x v="5846"/>
    <x v="2229"/>
    <x v="2"/>
    <x v="2"/>
    <x v="18172"/>
    <n v="549.55477452389505"/>
  </r>
  <r>
    <x v="111"/>
    <n v="1002004"/>
    <x v="2207"/>
    <x v="1"/>
    <n v="250.99200000000002"/>
    <x v="5847"/>
    <x v="2207"/>
    <x v="5"/>
    <x v="1"/>
    <x v="18173"/>
    <n v="84.393319308981987"/>
  </r>
  <r>
    <x v="180"/>
    <n v="1002266"/>
    <x v="1766"/>
    <x v="7"/>
    <n v="236.00640000000004"/>
    <x v="5848"/>
    <x v="1766"/>
    <x v="9"/>
    <x v="0"/>
    <x v="18174"/>
    <n v="96.125020338431483"/>
  </r>
  <r>
    <x v="211"/>
    <n v="1002894"/>
    <x v="1449"/>
    <x v="3"/>
    <n v="73.712000000000018"/>
    <x v="5849"/>
    <x v="1449"/>
    <x v="8"/>
    <x v="3"/>
    <x v="18175"/>
    <n v="527.96885174734086"/>
  </r>
  <r>
    <x v="270"/>
    <n v="1005204"/>
    <x v="2208"/>
    <x v="9"/>
    <n v="221.74080000000004"/>
    <x v="5850"/>
    <x v="2208"/>
    <x v="3"/>
    <x v="0"/>
    <x v="18176"/>
    <n v="108.79657690420525"/>
  </r>
  <r>
    <x v="95"/>
    <n v="1002110"/>
    <x v="2277"/>
    <x v="7"/>
    <n v="253.09120000000004"/>
    <x v="5851"/>
    <x v="2277"/>
    <x v="1"/>
    <x v="1"/>
    <x v="18177"/>
    <n v="82.974042558571767"/>
  </r>
  <r>
    <x v="72"/>
    <n v="1001643"/>
    <x v="130"/>
    <x v="9"/>
    <n v="42.838400000000007"/>
    <x v="5852"/>
    <x v="130"/>
    <x v="1"/>
    <x v="1"/>
    <x v="18178"/>
    <n v="981.18398446253843"/>
  </r>
  <r>
    <x v="242"/>
    <n v="1000125"/>
    <x v="2575"/>
    <x v="5"/>
    <n v="176.11795200000003"/>
    <x v="5853"/>
    <x v="2575"/>
    <x v="6"/>
    <x v="2"/>
    <x v="18179"/>
    <n v="163.07893655270303"/>
  </r>
  <r>
    <x v="64"/>
    <n v="1005639"/>
    <x v="1816"/>
    <x v="1"/>
    <n v="0.82000000000000739"/>
    <x v="5854"/>
    <x v="1816"/>
    <x v="6"/>
    <x v="2"/>
    <x v="18180"/>
    <n v="56416.926829267788"/>
  </r>
  <r>
    <x v="274"/>
    <n v="1005580"/>
    <x v="1079"/>
    <x v="5"/>
    <n v="20.664000000000016"/>
    <x v="5854"/>
    <x v="1079"/>
    <x v="1"/>
    <x v="1"/>
    <x v="18181"/>
    <n v="2142.7351916376292"/>
  </r>
  <r>
    <x v="7"/>
    <n v="1005863"/>
    <x v="772"/>
    <x v="4"/>
    <n v="78.188000000000017"/>
    <x v="5854"/>
    <x v="772"/>
    <x v="3"/>
    <x v="0"/>
    <x v="18182"/>
    <n v="492.72369161508152"/>
  </r>
  <r>
    <x v="280"/>
    <n v="1005402"/>
    <x v="205"/>
    <x v="3"/>
    <n v="222.91520000000003"/>
    <x v="5854"/>
    <x v="205"/>
    <x v="8"/>
    <x v="3"/>
    <x v="18183"/>
    <n v="107.89914729906258"/>
  </r>
  <r>
    <x v="240"/>
    <n v="1006250"/>
    <x v="1564"/>
    <x v="9"/>
    <n v="62.25200000000001"/>
    <x v="5855"/>
    <x v="1564"/>
    <x v="7"/>
    <x v="2"/>
    <x v="18184"/>
    <n v="644.62887618068498"/>
  </r>
  <r>
    <x v="213"/>
    <n v="1003918"/>
    <x v="1634"/>
    <x v="7"/>
    <n v="183.28320000000002"/>
    <x v="5856"/>
    <x v="1634"/>
    <x v="0"/>
    <x v="0"/>
    <x v="18185"/>
    <n v="153.03028319016693"/>
  </r>
  <r>
    <x v="5"/>
    <n v="1003543"/>
    <x v="472"/>
    <x v="1"/>
    <n v="193.81760000000003"/>
    <x v="5857"/>
    <x v="472"/>
    <x v="7"/>
    <x v="2"/>
    <x v="18186"/>
    <n v="139.34462092193897"/>
  </r>
  <r>
    <x v="311"/>
    <n v="1009760"/>
    <x v="1474"/>
    <x v="1"/>
    <n v="492.69200000000001"/>
    <x v="5858"/>
    <x v="1474"/>
    <x v="7"/>
    <x v="2"/>
    <x v="18187"/>
    <n v="-5.828257816242191"/>
  </r>
  <r>
    <x v="322"/>
    <n v="1002627"/>
    <x v="1365"/>
    <x v="2"/>
    <n v="40.572800000000008"/>
    <x v="5859"/>
    <x v="1365"/>
    <x v="8"/>
    <x v="3"/>
    <x v="18188"/>
    <n v="1043.7416200015771"/>
  </r>
  <r>
    <x v="245"/>
    <n v="1003760"/>
    <x v="175"/>
    <x v="7"/>
    <n v="175.51680000000002"/>
    <x v="5860"/>
    <x v="175"/>
    <x v="10"/>
    <x v="3"/>
    <x v="18189"/>
    <n v="164.43098324490876"/>
  </r>
  <r>
    <x v="50"/>
    <n v="1003480"/>
    <x v="1381"/>
    <x v="9"/>
    <n v="170.78720000000001"/>
    <x v="5861"/>
    <x v="1381"/>
    <x v="5"/>
    <x v="1"/>
    <x v="18190"/>
    <n v="171.78734706113815"/>
  </r>
  <r>
    <x v="132"/>
    <n v="1003753"/>
    <x v="621"/>
    <x v="6"/>
    <n v="250.2944"/>
    <x v="5862"/>
    <x v="621"/>
    <x v="2"/>
    <x v="2"/>
    <x v="18191"/>
    <n v="85.469431197821493"/>
  </r>
  <r>
    <x v="238"/>
    <n v="1004579"/>
    <x v="2778"/>
    <x v="6"/>
    <n v="118.2272"/>
    <x v="5863"/>
    <x v="2778"/>
    <x v="4"/>
    <x v="1"/>
    <x v="18192"/>
    <n v="292.66361717100636"/>
  </r>
  <r>
    <x v="126"/>
    <n v="1005736"/>
    <x v="2668"/>
    <x v="8"/>
    <n v="4.7119999999999891"/>
    <x v="5864"/>
    <x v="2668"/>
    <x v="9"/>
    <x v="0"/>
    <x v="18193"/>
    <n v="9754.3123938879689"/>
  </r>
  <r>
    <x v="184"/>
    <n v="1006123"/>
    <x v="1264"/>
    <x v="4"/>
    <n v="23.92"/>
    <x v="5864"/>
    <x v="1264"/>
    <x v="2"/>
    <x v="2"/>
    <x v="18194"/>
    <n v="1841.2006688963211"/>
  </r>
  <r>
    <x v="219"/>
    <n v="1005681"/>
    <x v="29"/>
    <x v="6"/>
    <n v="134.33600000000001"/>
    <x v="5864"/>
    <x v="29"/>
    <x v="7"/>
    <x v="2"/>
    <x v="18195"/>
    <n v="245.65209623630301"/>
  </r>
  <r>
    <x v="150"/>
    <n v="1005356"/>
    <x v="1199"/>
    <x v="8"/>
    <n v="178.88320000000002"/>
    <x v="5864"/>
    <x v="1199"/>
    <x v="11"/>
    <x v="3"/>
    <x v="18196"/>
    <n v="159.57451566161603"/>
  </r>
  <r>
    <x v="356"/>
    <n v="1006108"/>
    <x v="596"/>
    <x v="7"/>
    <n v="184.54400000000001"/>
    <x v="5864"/>
    <x v="596"/>
    <x v="3"/>
    <x v="0"/>
    <x v="18197"/>
    <n v="151.61219004681809"/>
  </r>
  <r>
    <x v="40"/>
    <n v="1003687"/>
    <x v="1866"/>
    <x v="8"/>
    <n v="64.729600000000005"/>
    <x v="5865"/>
    <x v="1866"/>
    <x v="1"/>
    <x v="1"/>
    <x v="18198"/>
    <n v="617.4807197943444"/>
  </r>
  <r>
    <x v="235"/>
    <n v="1009119"/>
    <x v="179"/>
    <x v="1"/>
    <n v="163.816"/>
    <x v="5866"/>
    <x v="179"/>
    <x v="7"/>
    <x v="2"/>
    <x v="18199"/>
    <n v="183.66811544659868"/>
  </r>
  <r>
    <x v="137"/>
    <n v="1000692"/>
    <x v="909"/>
    <x v="5"/>
    <n v="228.74803200000008"/>
    <x v="5867"/>
    <x v="909"/>
    <x v="5"/>
    <x v="1"/>
    <x v="18200"/>
    <n v="103.35127866804987"/>
  </r>
  <r>
    <x v="268"/>
    <n v="1005977"/>
    <x v="1533"/>
    <x v="1"/>
    <n v="83.02800000000002"/>
    <x v="5868"/>
    <x v="1533"/>
    <x v="9"/>
    <x v="0"/>
    <x v="18201"/>
    <n v="460.33097268391367"/>
  </r>
  <r>
    <x v="337"/>
    <n v="1008523"/>
    <x v="1303"/>
    <x v="1"/>
    <n v="52.683999999999997"/>
    <x v="5869"/>
    <x v="1303"/>
    <x v="9"/>
    <x v="0"/>
    <x v="18202"/>
    <n v="783.40080479842095"/>
  </r>
  <r>
    <x v="4"/>
    <n v="1000499"/>
    <x v="2708"/>
    <x v="3"/>
    <n v="593.99462400000004"/>
    <x v="5870"/>
    <x v="2708"/>
    <x v="4"/>
    <x v="1"/>
    <x v="18203"/>
    <n v="-21.632034164672838"/>
  </r>
  <r>
    <x v="302"/>
    <n v="1004025"/>
    <x v="641"/>
    <x v="2"/>
    <n v="133.32160000000002"/>
    <x v="5871"/>
    <x v="641"/>
    <x v="5"/>
    <x v="1"/>
    <x v="18204"/>
    <n v="249.21723111633821"/>
  </r>
  <r>
    <x v="105"/>
    <n v="1003098"/>
    <x v="844"/>
    <x v="2"/>
    <n v="242.11520000000002"/>
    <x v="5872"/>
    <x v="844"/>
    <x v="11"/>
    <x v="3"/>
    <x v="18205"/>
    <n v="92.392216597718772"/>
  </r>
  <r>
    <x v="341"/>
    <n v="1000534"/>
    <x v="2639"/>
    <x v="0"/>
    <n v="634.9824000000001"/>
    <x v="5873"/>
    <x v="2639"/>
    <x v="9"/>
    <x v="0"/>
    <x v="18206"/>
    <n v="-26.631643081761009"/>
  </r>
  <r>
    <x v="68"/>
    <n v="1002740"/>
    <x v="2548"/>
    <x v="7"/>
    <n v="203.90400000000002"/>
    <x v="5874"/>
    <x v="2548"/>
    <x v="1"/>
    <x v="1"/>
    <x v="18207"/>
    <n v="128.53487915881982"/>
  </r>
  <r>
    <x v="108"/>
    <n v="1005710"/>
    <x v="1445"/>
    <x v="0"/>
    <n v="37.111999999999995"/>
    <x v="5875"/>
    <x v="1445"/>
    <x v="5"/>
    <x v="1"/>
    <x v="18208"/>
    <n v="1156.0034490191852"/>
  </r>
  <r>
    <x v="50"/>
    <n v="1005907"/>
    <x v="247"/>
    <x v="4"/>
    <n v="100.348"/>
    <x v="5875"/>
    <x v="247"/>
    <x v="0"/>
    <x v="0"/>
    <x v="18209"/>
    <n v="364.51149998006935"/>
  </r>
  <r>
    <x v="311"/>
    <n v="1016524"/>
    <x v="275"/>
    <x v="1"/>
    <n v="537.99599999999998"/>
    <x v="5875"/>
    <x v="275"/>
    <x v="0"/>
    <x v="0"/>
    <x v="18210"/>
    <n v="-13.358463631699863"/>
  </r>
  <r>
    <x v="4"/>
    <n v="1019398"/>
    <x v="2517"/>
    <x v="1"/>
    <n v="557.10400000000004"/>
    <x v="5875"/>
    <x v="2517"/>
    <x v="9"/>
    <x v="0"/>
    <x v="18211"/>
    <n v="-16.330164565323539"/>
  </r>
  <r>
    <x v="214"/>
    <n v="1019009"/>
    <x v="191"/>
    <x v="1"/>
    <n v="567.22"/>
    <x v="5875"/>
    <x v="191"/>
    <x v="11"/>
    <x v="3"/>
    <x v="18212"/>
    <n v="-17.822361693875401"/>
  </r>
  <r>
    <x v="239"/>
    <n v="1000529"/>
    <x v="737"/>
    <x v="5"/>
    <n v="423.12000000000012"/>
    <x v="5876"/>
    <x v="737"/>
    <x v="11"/>
    <x v="3"/>
    <x v="18213"/>
    <n v="10.177470221213833"/>
  </r>
  <r>
    <x v="258"/>
    <n v="1003162"/>
    <x v="2476"/>
    <x v="8"/>
    <n v="77.961600000000004"/>
    <x v="5877"/>
    <x v="2476"/>
    <x v="3"/>
    <x v="0"/>
    <x v="18214"/>
    <n v="498.02107704305712"/>
  </r>
  <r>
    <x v="34"/>
    <n v="1000980"/>
    <x v="834"/>
    <x v="8"/>
    <n v="319.18848000000003"/>
    <x v="5878"/>
    <x v="834"/>
    <x v="3"/>
    <x v="0"/>
    <x v="18215"/>
    <n v="46.195886768845817"/>
  </r>
  <r>
    <x v="164"/>
    <n v="1006163"/>
    <x v="2427"/>
    <x v="7"/>
    <n v="107.84400000000002"/>
    <x v="5879"/>
    <x v="2427"/>
    <x v="0"/>
    <x v="0"/>
    <x v="18216"/>
    <n v="333.05552464671183"/>
  </r>
  <r>
    <x v="131"/>
    <n v="1000048"/>
    <x v="79"/>
    <x v="3"/>
    <n v="251.6182080000001"/>
    <x v="5880"/>
    <x v="79"/>
    <x v="6"/>
    <x v="2"/>
    <x v="18217"/>
    <n v="85.709495872413143"/>
  </r>
  <r>
    <x v="98"/>
    <n v="1002058"/>
    <x v="2359"/>
    <x v="4"/>
    <n v="121.41759999999999"/>
    <x v="5881"/>
    <x v="2359"/>
    <x v="10"/>
    <x v="3"/>
    <x v="18218"/>
    <n v="284.88538070263297"/>
  </r>
  <r>
    <x v="262"/>
    <n v="1004292"/>
    <x v="4"/>
    <x v="4"/>
    <n v="186.57280000000003"/>
    <x v="5882"/>
    <x v="4"/>
    <x v="4"/>
    <x v="1"/>
    <x v="18219"/>
    <n v="150.51990429473105"/>
  </r>
  <r>
    <x v="54"/>
    <n v="1000079"/>
    <x v="2823"/>
    <x v="9"/>
    <n v="445.25260800000007"/>
    <x v="5883"/>
    <x v="2823"/>
    <x v="1"/>
    <x v="1"/>
    <x v="18220"/>
    <n v="4.9815655206673313"/>
  </r>
  <r>
    <x v="315"/>
    <n v="1005552"/>
    <x v="2511"/>
    <x v="3"/>
    <n v="169.61200000000002"/>
    <x v="5884"/>
    <x v="2511"/>
    <x v="8"/>
    <x v="3"/>
    <x v="18221"/>
    <n v="175.66577836473834"/>
  </r>
  <r>
    <x v="174"/>
    <n v="1005139"/>
    <x v="1900"/>
    <x v="7"/>
    <n v="223.19360000000003"/>
    <x v="5885"/>
    <x v="1900"/>
    <x v="7"/>
    <x v="2"/>
    <x v="18222"/>
    <n v="109.56927080346391"/>
  </r>
  <r>
    <x v="6"/>
    <n v="1005707"/>
    <x v="2351"/>
    <x v="8"/>
    <n v="194.39600000000002"/>
    <x v="37"/>
    <x v="2351"/>
    <x v="4"/>
    <x v="1"/>
    <x v="18223"/>
    <n v="140.70495277680607"/>
  </r>
  <r>
    <x v="163"/>
    <n v="1003618"/>
    <x v="860"/>
    <x v="2"/>
    <n v="204.47680000000003"/>
    <x v="5886"/>
    <x v="860"/>
    <x v="11"/>
    <x v="3"/>
    <x v="18224"/>
    <n v="128.84121817242834"/>
  </r>
  <r>
    <x v="30"/>
    <n v="1018350"/>
    <x v="2409"/>
    <x v="1"/>
    <n v="433.63520000000005"/>
    <x v="5887"/>
    <x v="2409"/>
    <x v="1"/>
    <x v="1"/>
    <x v="18225"/>
    <n v="7.9561659201097967"/>
  </r>
  <r>
    <x v="175"/>
    <n v="1003301"/>
    <x v="2629"/>
    <x v="3"/>
    <n v="94.246400000000008"/>
    <x v="5888"/>
    <x v="2629"/>
    <x v="1"/>
    <x v="1"/>
    <x v="18226"/>
    <n v="396.74173231019967"/>
  </r>
  <r>
    <x v="229"/>
    <n v="1003140"/>
    <x v="215"/>
    <x v="7"/>
    <n v="153.03360000000004"/>
    <x v="5889"/>
    <x v="215"/>
    <x v="9"/>
    <x v="0"/>
    <x v="18227"/>
    <n v="206.07003952073265"/>
  </r>
  <r>
    <x v="50"/>
    <n v="1005088"/>
    <x v="1261"/>
    <x v="5"/>
    <n v="7.8816000000000006"/>
    <x v="5890"/>
    <x v="1261"/>
    <x v="1"/>
    <x v="1"/>
    <x v="18228"/>
    <n v="5843.3566788469343"/>
  </r>
  <r>
    <x v="20"/>
    <n v="1000010"/>
    <x v="19"/>
    <x v="8"/>
    <n v="431.2116096000002"/>
    <x v="5891"/>
    <x v="19"/>
    <x v="0"/>
    <x v="0"/>
    <x v="18229"/>
    <n v="8.6906460136271626"/>
  </r>
  <r>
    <x v="295"/>
    <n v="1003714"/>
    <x v="2836"/>
    <x v="9"/>
    <n v="15.948800000000004"/>
    <x v="5892"/>
    <x v="2836"/>
    <x v="8"/>
    <x v="3"/>
    <x v="18230"/>
    <n v="2838.9220505617968"/>
  </r>
  <r>
    <x v="57"/>
    <n v="1005644"/>
    <x v="2075"/>
    <x v="7"/>
    <n v="27.287999999999997"/>
    <x v="5893"/>
    <x v="2075"/>
    <x v="6"/>
    <x v="2"/>
    <x v="18231"/>
    <n v="1618.0343007915571"/>
  </r>
  <r>
    <x v="131"/>
    <n v="1004877"/>
    <x v="1179"/>
    <x v="1"/>
    <n v="145.95520000000002"/>
    <x v="5894"/>
    <x v="1179"/>
    <x v="4"/>
    <x v="1"/>
    <x v="18232"/>
    <n v="221.5120804191971"/>
  </r>
  <r>
    <x v="309"/>
    <n v="1001923"/>
    <x v="1845"/>
    <x v="9"/>
    <n v="184.69440000000003"/>
    <x v="5895"/>
    <x v="1845"/>
    <x v="8"/>
    <x v="3"/>
    <x v="18233"/>
    <n v="154.23843928132095"/>
  </r>
  <r>
    <x v="299"/>
    <n v="1005424"/>
    <x v="413"/>
    <x v="9"/>
    <n v="50.364000000000019"/>
    <x v="5896"/>
    <x v="413"/>
    <x v="1"/>
    <x v="1"/>
    <x v="18234"/>
    <n v="832.63759828448872"/>
  </r>
  <r>
    <x v="6"/>
    <n v="1005508"/>
    <x v="1879"/>
    <x v="6"/>
    <n v="55.496000000000009"/>
    <x v="5896"/>
    <x v="1879"/>
    <x v="9"/>
    <x v="0"/>
    <x v="18235"/>
    <n v="746.39181202248812"/>
  </r>
  <r>
    <x v="31"/>
    <n v="1000163"/>
    <x v="254"/>
    <x v="0"/>
    <n v="308.47065600000002"/>
    <x v="5897"/>
    <x v="254"/>
    <x v="4"/>
    <x v="1"/>
    <x v="18236"/>
    <n v="52.278089751266343"/>
  </r>
  <r>
    <x v="135"/>
    <n v="1001421"/>
    <x v="1286"/>
    <x v="3"/>
    <n v="338.84966400000008"/>
    <x v="5898"/>
    <x v="1286"/>
    <x v="6"/>
    <x v="2"/>
    <x v="18237"/>
    <n v="38.70977307505904"/>
  </r>
  <r>
    <x v="273"/>
    <n v="1002375"/>
    <x v="1767"/>
    <x v="4"/>
    <n v="234.73600000000002"/>
    <x v="5899"/>
    <x v="1767"/>
    <x v="2"/>
    <x v="2"/>
    <x v="18238"/>
    <n v="100.36313134755639"/>
  </r>
  <r>
    <x v="192"/>
    <n v="1008486"/>
    <x v="1308"/>
    <x v="1"/>
    <n v="18.256"/>
    <x v="5900"/>
    <x v="1308"/>
    <x v="6"/>
    <x v="2"/>
    <x v="18239"/>
    <n v="2476.8553900087641"/>
  </r>
  <r>
    <x v="26"/>
    <n v="1002665"/>
    <x v="2384"/>
    <x v="8"/>
    <n v="222.51520000000005"/>
    <x v="5901"/>
    <x v="2384"/>
    <x v="0"/>
    <x v="0"/>
    <x v="18240"/>
    <n v="111.4187255522319"/>
  </r>
  <r>
    <x v="135"/>
    <n v="1006158"/>
    <x v="690"/>
    <x v="8"/>
    <n v="61.472000000000008"/>
    <x v="5902"/>
    <x v="690"/>
    <x v="9"/>
    <x v="0"/>
    <x v="18241"/>
    <n v="665.56806350858903"/>
  </r>
  <r>
    <x v="343"/>
    <n v="1005479"/>
    <x v="701"/>
    <x v="3"/>
    <n v="80.932000000000002"/>
    <x v="5902"/>
    <x v="701"/>
    <x v="1"/>
    <x v="1"/>
    <x v="18242"/>
    <n v="481.4881629021894"/>
  </r>
  <r>
    <x v="339"/>
    <n v="1005876"/>
    <x v="1657"/>
    <x v="3"/>
    <n v="187.55200000000002"/>
    <x v="5902"/>
    <x v="1657"/>
    <x v="7"/>
    <x v="2"/>
    <x v="18243"/>
    <n v="150.92241085139048"/>
  </r>
  <r>
    <x v="355"/>
    <n v="1000978"/>
    <x v="1041"/>
    <x v="6"/>
    <n v="441.24672000000004"/>
    <x v="5903"/>
    <x v="1041"/>
    <x v="5"/>
    <x v="1"/>
    <x v="18244"/>
    <n v="6.7561701535141347"/>
  </r>
  <r>
    <x v="325"/>
    <n v="1005519"/>
    <x v="1556"/>
    <x v="2"/>
    <n v="14.132000000000005"/>
    <x v="5904"/>
    <x v="1556"/>
    <x v="3"/>
    <x v="0"/>
    <x v="18245"/>
    <n v="3236.4449476365685"/>
  </r>
  <r>
    <x v="90"/>
    <n v="1005370"/>
    <x v="2779"/>
    <x v="4"/>
    <n v="71.84320000000001"/>
    <x v="5904"/>
    <x v="2779"/>
    <x v="6"/>
    <x v="2"/>
    <x v="18246"/>
    <n v="556.29927397443316"/>
  </r>
  <r>
    <x v="215"/>
    <n v="1001439"/>
    <x v="137"/>
    <x v="3"/>
    <n v="244.963008"/>
    <x v="5905"/>
    <x v="137"/>
    <x v="10"/>
    <x v="3"/>
    <x v="18247"/>
    <n v="92.648973350294611"/>
  </r>
  <r>
    <x v="97"/>
    <n v="1002317"/>
    <x v="1775"/>
    <x v="4"/>
    <n v="104.53440000000001"/>
    <x v="5906"/>
    <x v="1775"/>
    <x v="3"/>
    <x v="0"/>
    <x v="18248"/>
    <n v="351.4850613769247"/>
  </r>
  <r>
    <x v="318"/>
    <n v="1005914"/>
    <x v="1576"/>
    <x v="4"/>
    <n v="13.143999999999998"/>
    <x v="5907"/>
    <x v="1576"/>
    <x v="7"/>
    <x v="2"/>
    <x v="18249"/>
    <n v="3494.0566037735857"/>
  </r>
  <r>
    <x v="125"/>
    <n v="1004353"/>
    <x v="1557"/>
    <x v="4"/>
    <n v="36.172800000000002"/>
    <x v="5908"/>
    <x v="1557"/>
    <x v="1"/>
    <x v="1"/>
    <x v="18250"/>
    <n v="1206.7995842179764"/>
  </r>
  <r>
    <x v="333"/>
    <n v="1002754"/>
    <x v="482"/>
    <x v="8"/>
    <n v="135.88480000000001"/>
    <x v="5909"/>
    <x v="482"/>
    <x v="5"/>
    <x v="1"/>
    <x v="18251"/>
    <n v="247.88026328183878"/>
  </r>
  <r>
    <x v="273"/>
    <n v="1000756"/>
    <x v="555"/>
    <x v="7"/>
    <n v="221.02502400000003"/>
    <x v="5910"/>
    <x v="555"/>
    <x v="7"/>
    <x v="2"/>
    <x v="18252"/>
    <n v="114.10996792833741"/>
  </r>
  <r>
    <x v="181"/>
    <n v="1005715"/>
    <x v="1639"/>
    <x v="9"/>
    <n v="133.06"/>
    <x v="5911"/>
    <x v="1639"/>
    <x v="10"/>
    <x v="3"/>
    <x v="18253"/>
    <n v="255.70359236434689"/>
  </r>
  <r>
    <x v="330"/>
    <n v="1005719"/>
    <x v="185"/>
    <x v="7"/>
    <n v="2.8640000000000043"/>
    <x v="5912"/>
    <x v="185"/>
    <x v="9"/>
    <x v="0"/>
    <x v="18254"/>
    <n v="16425.810055865903"/>
  </r>
  <r>
    <x v="303"/>
    <n v="1002462"/>
    <x v="1736"/>
    <x v="2"/>
    <n v="91.779200000000017"/>
    <x v="5913"/>
    <x v="1736"/>
    <x v="9"/>
    <x v="0"/>
    <x v="18255"/>
    <n v="416.27645479585783"/>
  </r>
  <r>
    <x v="137"/>
    <n v="1001650"/>
    <x v="127"/>
    <x v="9"/>
    <n v="165.98400000000004"/>
    <x v="5914"/>
    <x v="127"/>
    <x v="11"/>
    <x v="3"/>
    <x v="18256"/>
    <n v="185.63659147869674"/>
  </r>
  <r>
    <x v="291"/>
    <n v="1005930"/>
    <x v="1098"/>
    <x v="8"/>
    <n v="107.908"/>
    <x v="5915"/>
    <x v="1098"/>
    <x v="2"/>
    <x v="2"/>
    <x v="18257"/>
    <n v="339.44434147607222"/>
  </r>
  <r>
    <x v="353"/>
    <n v="1006207"/>
    <x v="1377"/>
    <x v="5"/>
    <n v="91.536000000000001"/>
    <x v="5916"/>
    <x v="1377"/>
    <x v="4"/>
    <x v="1"/>
    <x v="18258"/>
    <n v="419.02202412165713"/>
  </r>
  <r>
    <x v="26"/>
    <n v="1005522"/>
    <x v="1841"/>
    <x v="0"/>
    <n v="195.42000000000004"/>
    <x v="5916"/>
    <x v="1841"/>
    <x v="6"/>
    <x v="2"/>
    <x v="18259"/>
    <n v="143.11329444273869"/>
  </r>
  <r>
    <x v="240"/>
    <n v="1003413"/>
    <x v="2437"/>
    <x v="9"/>
    <n v="375.17440000000005"/>
    <x v="5917"/>
    <x v="2437"/>
    <x v="10"/>
    <x v="3"/>
    <x v="18260"/>
    <n v="26.635292813155697"/>
  </r>
  <r>
    <x v="318"/>
    <n v="1001393"/>
    <x v="2337"/>
    <x v="3"/>
    <n v="72.298752000000022"/>
    <x v="5918"/>
    <x v="2337"/>
    <x v="6"/>
    <x v="2"/>
    <x v="18261"/>
    <n v="557.15325210592835"/>
  </r>
  <r>
    <x v="328"/>
    <n v="1004071"/>
    <x v="181"/>
    <x v="2"/>
    <n v="230.52160000000003"/>
    <x v="5919"/>
    <x v="181"/>
    <x v="7"/>
    <x v="2"/>
    <x v="18262"/>
    <n v="106.25711430078569"/>
  </r>
  <r>
    <x v="21"/>
    <n v="1000393"/>
    <x v="1934"/>
    <x v="4"/>
    <n v="632.70758400000011"/>
    <x v="5920"/>
    <x v="1934"/>
    <x v="0"/>
    <x v="0"/>
    <x v="18263"/>
    <n v="-24.821002430089404"/>
  </r>
  <r>
    <x v="119"/>
    <n v="1000333"/>
    <x v="481"/>
    <x v="1"/>
    <n v="302.73504000000003"/>
    <x v="5921"/>
    <x v="481"/>
    <x v="5"/>
    <x v="1"/>
    <x v="18264"/>
    <n v="57.145454718423096"/>
  </r>
  <r>
    <x v="312"/>
    <n v="1005862"/>
    <x v="2376"/>
    <x v="2"/>
    <n v="21.460000000000008"/>
    <x v="5922"/>
    <x v="2376"/>
    <x v="4"/>
    <x v="1"/>
    <x v="18265"/>
    <n v="2118.0260950605771"/>
  </r>
  <r>
    <x v="246"/>
    <n v="1000399"/>
    <x v="2024"/>
    <x v="3"/>
    <n v="543.87648000000024"/>
    <x v="5923"/>
    <x v="2024"/>
    <x v="3"/>
    <x v="0"/>
    <x v="18266"/>
    <n v="-12.420067144657557"/>
  </r>
  <r>
    <x v="120"/>
    <n v="1002103"/>
    <x v="1733"/>
    <x v="4"/>
    <n v="168.11840000000001"/>
    <x v="5924"/>
    <x v="1733"/>
    <x v="0"/>
    <x v="0"/>
    <x v="18267"/>
    <n v="183.40084131183738"/>
  </r>
  <r>
    <x v="103"/>
    <n v="1004564"/>
    <x v="1888"/>
    <x v="8"/>
    <n v="319.86944000000011"/>
    <x v="5925"/>
    <x v="1888"/>
    <x v="4"/>
    <x v="1"/>
    <x v="18268"/>
    <n v="49.047311303011575"/>
  </r>
  <r>
    <x v="190"/>
    <n v="1001431"/>
    <x v="492"/>
    <x v="3"/>
    <n v="523.87123200000019"/>
    <x v="5926"/>
    <x v="492"/>
    <x v="6"/>
    <x v="2"/>
    <x v="18269"/>
    <n v="-8.8942528533424188"/>
  </r>
  <r>
    <x v="198"/>
    <n v="1006380"/>
    <x v="2355"/>
    <x v="1"/>
    <n v="130.67600000000004"/>
    <x v="5927"/>
    <x v="2355"/>
    <x v="5"/>
    <x v="1"/>
    <x v="18270"/>
    <n v="265.26605650616784"/>
  </r>
  <r>
    <x v="38"/>
    <n v="1000868"/>
    <x v="2810"/>
    <x v="3"/>
    <n v="540.45312000000001"/>
    <x v="5928"/>
    <x v="2810"/>
    <x v="4"/>
    <x v="1"/>
    <x v="18271"/>
    <n v="-11.638092125363233"/>
  </r>
  <r>
    <x v="283"/>
    <n v="1003161"/>
    <x v="586"/>
    <x v="3"/>
    <n v="200.67840000000004"/>
    <x v="5929"/>
    <x v="586"/>
    <x v="6"/>
    <x v="2"/>
    <x v="18272"/>
    <n v="137.97937396351568"/>
  </r>
  <r>
    <x v="25"/>
    <n v="1003054"/>
    <x v="763"/>
    <x v="3"/>
    <n v="87.635199999999998"/>
    <x v="5930"/>
    <x v="763"/>
    <x v="11"/>
    <x v="3"/>
    <x v="18273"/>
    <n v="445.02117870444755"/>
  </r>
  <r>
    <x v="276"/>
    <n v="1000789"/>
    <x v="143"/>
    <x v="4"/>
    <n v="376.64524800000004"/>
    <x v="5931"/>
    <x v="143"/>
    <x v="5"/>
    <x v="1"/>
    <x v="18274"/>
    <n v="26.831401839430637"/>
  </r>
  <r>
    <x v="350"/>
    <n v="1005647"/>
    <x v="30"/>
    <x v="1"/>
    <n v="2.9440000000000026"/>
    <x v="5932"/>
    <x v="30"/>
    <x v="3"/>
    <x v="0"/>
    <x v="18275"/>
    <n v="16128.980978260854"/>
  </r>
  <r>
    <x v="319"/>
    <n v="1002849"/>
    <x v="2177"/>
    <x v="1"/>
    <n v="205.54880000000003"/>
    <x v="5933"/>
    <x v="2177"/>
    <x v="7"/>
    <x v="2"/>
    <x v="18276"/>
    <n v="132.45185571504186"/>
  </r>
  <r>
    <x v="208"/>
    <n v="1004626"/>
    <x v="1834"/>
    <x v="1"/>
    <n v="193.72160000000002"/>
    <x v="5934"/>
    <x v="1834"/>
    <x v="8"/>
    <x v="3"/>
    <x v="18277"/>
    <n v="146.82616703558097"/>
  </r>
  <r>
    <x v="319"/>
    <n v="1018338"/>
    <x v="2806"/>
    <x v="1"/>
    <n v="446.07680000000005"/>
    <x v="5935"/>
    <x v="2806"/>
    <x v="7"/>
    <x v="2"/>
    <x v="18278"/>
    <n v="7.2601094699387998"/>
  </r>
  <r>
    <x v="236"/>
    <n v="1005778"/>
    <x v="2175"/>
    <x v="0"/>
    <n v="52.656000000000006"/>
    <x v="5936"/>
    <x v="2175"/>
    <x v="11"/>
    <x v="3"/>
    <x v="18279"/>
    <n v="809.06563354603452"/>
  </r>
  <r>
    <x v="287"/>
    <n v="1005768"/>
    <x v="2071"/>
    <x v="4"/>
    <n v="61.740000000000009"/>
    <x v="5936"/>
    <x v="2071"/>
    <x v="10"/>
    <x v="3"/>
    <x v="18280"/>
    <n v="675.31195335276959"/>
  </r>
  <r>
    <x v="163"/>
    <n v="1006242"/>
    <x v="1150"/>
    <x v="1"/>
    <n v="81.376000000000005"/>
    <x v="5936"/>
    <x v="1150"/>
    <x v="2"/>
    <x v="2"/>
    <x v="18281"/>
    <n v="488.22945340149425"/>
  </r>
  <r>
    <x v="102"/>
    <n v="1006239"/>
    <x v="1457"/>
    <x v="8"/>
    <n v="11.820000000000022"/>
    <x v="5937"/>
    <x v="1457"/>
    <x v="3"/>
    <x v="0"/>
    <x v="18282"/>
    <n v="3952.7593908629365"/>
  </r>
  <r>
    <x v="289"/>
    <n v="1005471"/>
    <x v="2048"/>
    <x v="7"/>
    <n v="135.49200000000002"/>
    <x v="5937"/>
    <x v="2048"/>
    <x v="2"/>
    <x v="2"/>
    <x v="18283"/>
    <n v="253.55309538570538"/>
  </r>
  <r>
    <x v="87"/>
    <n v="1001311"/>
    <x v="1320"/>
    <x v="6"/>
    <n v="563.55648000000008"/>
    <x v="5938"/>
    <x v="1320"/>
    <x v="11"/>
    <x v="3"/>
    <x v="18284"/>
    <n v="-14.955533826884579"/>
  </r>
  <r>
    <x v="23"/>
    <n v="1000709"/>
    <x v="419"/>
    <x v="3"/>
    <n v="701.44185600000014"/>
    <x v="5939"/>
    <x v="419"/>
    <x v="10"/>
    <x v="3"/>
    <x v="18285"/>
    <n v="-31.655171715330322"/>
  </r>
  <r>
    <x v="352"/>
    <n v="1006080"/>
    <x v="674"/>
    <x v="5"/>
    <n v="33.688000000000017"/>
    <x v="5940"/>
    <x v="674"/>
    <x v="4"/>
    <x v="1"/>
    <x v="18286"/>
    <n v="1323.5751602944663"/>
  </r>
  <r>
    <x v="28"/>
    <n v="1005454"/>
    <x v="1356"/>
    <x v="5"/>
    <n v="80.78"/>
    <x v="5940"/>
    <x v="1356"/>
    <x v="4"/>
    <x v="1"/>
    <x v="18287"/>
    <n v="493.67912849715276"/>
  </r>
  <r>
    <x v="120"/>
    <n v="1005664"/>
    <x v="2175"/>
    <x v="6"/>
    <n v="131.28400000000002"/>
    <x v="5941"/>
    <x v="2175"/>
    <x v="11"/>
    <x v="3"/>
    <x v="18288"/>
    <n v="265.97788001584343"/>
  </r>
  <r>
    <x v="352"/>
    <n v="1001443"/>
    <x v="1466"/>
    <x v="0"/>
    <n v="315.85862400000008"/>
    <x v="5942"/>
    <x v="1466"/>
    <x v="1"/>
    <x v="1"/>
    <x v="18289"/>
    <n v="52.3030759483078"/>
  </r>
  <r>
    <x v="110"/>
    <n v="1002314"/>
    <x v="2213"/>
    <x v="2"/>
    <n v="229.42080000000001"/>
    <x v="5943"/>
    <x v="2213"/>
    <x v="8"/>
    <x v="3"/>
    <x v="18290"/>
    <n v="109.86466789410554"/>
  </r>
  <r>
    <x v="207"/>
    <n v="1001527"/>
    <x v="2522"/>
    <x v="1"/>
    <n v="6.5821440000000013"/>
    <x v="5944"/>
    <x v="2522"/>
    <x v="6"/>
    <x v="2"/>
    <x v="18291"/>
    <n v="7218.2671178266528"/>
  </r>
  <r>
    <x v="293"/>
    <n v="1000270"/>
    <x v="2137"/>
    <x v="4"/>
    <n v="334.94784000000004"/>
    <x v="5945"/>
    <x v="2137"/>
    <x v="7"/>
    <x v="2"/>
    <x v="18292"/>
    <n v="43.836700066493947"/>
  </r>
  <r>
    <x v="81"/>
    <n v="1006115"/>
    <x v="2713"/>
    <x v="0"/>
    <n v="83.28400000000002"/>
    <x v="5946"/>
    <x v="2713"/>
    <x v="7"/>
    <x v="2"/>
    <x v="18293"/>
    <n v="478.62811584457984"/>
  </r>
  <r>
    <x v="361"/>
    <n v="1002982"/>
    <x v="1211"/>
    <x v="9"/>
    <n v="86.108800000000002"/>
    <x v="5947"/>
    <x v="1211"/>
    <x v="8"/>
    <x v="3"/>
    <x v="18294"/>
    <n v="459.85172247203536"/>
  </r>
  <r>
    <x v="69"/>
    <n v="1005921"/>
    <x v="2176"/>
    <x v="3"/>
    <n v="22.608000000000004"/>
    <x v="5948"/>
    <x v="2176"/>
    <x v="1"/>
    <x v="1"/>
    <x v="18295"/>
    <n v="2033.1528662420378"/>
  </r>
  <r>
    <x v="223"/>
    <n v="1006245"/>
    <x v="847"/>
    <x v="4"/>
    <n v="82.280000000000015"/>
    <x v="5948"/>
    <x v="847"/>
    <x v="8"/>
    <x v="3"/>
    <x v="18296"/>
    <n v="486.12445308701984"/>
  </r>
  <r>
    <x v="9"/>
    <n v="1004250"/>
    <x v="1480"/>
    <x v="1"/>
    <n v="106.55360000000002"/>
    <x v="5949"/>
    <x v="1480"/>
    <x v="2"/>
    <x v="2"/>
    <x v="18297"/>
    <n v="352.86053216409391"/>
  </r>
  <r>
    <x v="335"/>
    <n v="1002072"/>
    <x v="1589"/>
    <x v="0"/>
    <n v="258.67200000000003"/>
    <x v="5950"/>
    <x v="1589"/>
    <x v="10"/>
    <x v="3"/>
    <x v="18298"/>
    <n v="86.567328508690565"/>
  </r>
  <r>
    <x v="167"/>
    <n v="1002238"/>
    <x v="1524"/>
    <x v="3"/>
    <n v="163.49120000000005"/>
    <x v="5951"/>
    <x v="1524"/>
    <x v="2"/>
    <x v="2"/>
    <x v="18299"/>
    <n v="195.25503513338941"/>
  </r>
  <r>
    <x v="347"/>
    <n v="1000782"/>
    <x v="2165"/>
    <x v="7"/>
    <n v="529.46150400000022"/>
    <x v="5952"/>
    <x v="2165"/>
    <x v="0"/>
    <x v="0"/>
    <x v="18300"/>
    <n v="-8.812769889310049"/>
  </r>
  <r>
    <x v="320"/>
    <n v="1002065"/>
    <x v="1718"/>
    <x v="8"/>
    <n v="109.95840000000001"/>
    <x v="5953"/>
    <x v="1718"/>
    <x v="10"/>
    <x v="3"/>
    <x v="18301"/>
    <n v="339.22385192945694"/>
  </r>
  <r>
    <x v="50"/>
    <n v="1005819"/>
    <x v="786"/>
    <x v="5"/>
    <n v="54.328000000000031"/>
    <x v="5954"/>
    <x v="786"/>
    <x v="4"/>
    <x v="1"/>
    <x v="18302"/>
    <n v="789.3380945368865"/>
  </r>
  <r>
    <x v="156"/>
    <n v="1000219"/>
    <x v="2403"/>
    <x v="1"/>
    <n v="133.858464"/>
    <x v="5955"/>
    <x v="2403"/>
    <x v="8"/>
    <x v="3"/>
    <x v="18303"/>
    <n v="261.39198011416005"/>
  </r>
  <r>
    <x v="37"/>
    <n v="1002085"/>
    <x v="1236"/>
    <x v="0"/>
    <n v="267.14240000000001"/>
    <x v="5956"/>
    <x v="1236"/>
    <x v="1"/>
    <x v="1"/>
    <x v="18304"/>
    <n v="81.151625500107841"/>
  </r>
  <r>
    <x v="92"/>
    <n v="1000552"/>
    <x v="2227"/>
    <x v="7"/>
    <n v="513.73440000000016"/>
    <x v="5957"/>
    <x v="2227"/>
    <x v="2"/>
    <x v="2"/>
    <x v="18305"/>
    <n v="-5.7799529095190181"/>
  </r>
  <r>
    <x v="157"/>
    <n v="1005563"/>
    <x v="437"/>
    <x v="5"/>
    <n v="1.8279999999999994"/>
    <x v="216"/>
    <x v="437"/>
    <x v="8"/>
    <x v="3"/>
    <x v="18306"/>
    <n v="26380.087527352309"/>
  </r>
  <r>
    <x v="154"/>
    <n v="1006120"/>
    <x v="1709"/>
    <x v="6"/>
    <n v="30.500000000000007"/>
    <x v="216"/>
    <x v="1709"/>
    <x v="3"/>
    <x v="0"/>
    <x v="18307"/>
    <n v="1487.0688524590162"/>
  </r>
  <r>
    <x v="210"/>
    <n v="1006265"/>
    <x v="854"/>
    <x v="9"/>
    <n v="102.55200000000001"/>
    <x v="216"/>
    <x v="854"/>
    <x v="10"/>
    <x v="3"/>
    <x v="18308"/>
    <n v="372.01029721507138"/>
  </r>
  <r>
    <x v="341"/>
    <n v="1000778"/>
    <x v="2748"/>
    <x v="5"/>
    <n v="494.12620800000008"/>
    <x v="5958"/>
    <x v="2748"/>
    <x v="5"/>
    <x v="1"/>
    <x v="18309"/>
    <n v="-2.0075195040049301"/>
  </r>
  <r>
    <x v="163"/>
    <n v="1000740"/>
    <x v="1891"/>
    <x v="0"/>
    <n v="405.38995199999999"/>
    <x v="5959"/>
    <x v="1891"/>
    <x v="10"/>
    <x v="3"/>
    <x v="18310"/>
    <n v="19.56653528501862"/>
  </r>
  <r>
    <x v="42"/>
    <n v="1005496"/>
    <x v="2717"/>
    <x v="5"/>
    <n v="10.104000000000013"/>
    <x v="5960"/>
    <x v="2717"/>
    <x v="0"/>
    <x v="0"/>
    <x v="18311"/>
    <n v="4699.6080760094956"/>
  </r>
  <r>
    <x v="104"/>
    <n v="1006162"/>
    <x v="1156"/>
    <x v="5"/>
    <n v="63.788000000000004"/>
    <x v="5960"/>
    <x v="1156"/>
    <x v="1"/>
    <x v="1"/>
    <x v="18312"/>
    <n v="660.2564745720199"/>
  </r>
  <r>
    <x v="131"/>
    <n v="1002802"/>
    <x v="573"/>
    <x v="4"/>
    <n v="30.732799999999997"/>
    <x v="5961"/>
    <x v="573"/>
    <x v="1"/>
    <x v="1"/>
    <x v="18313"/>
    <n v="1481.2617138692212"/>
  </r>
  <r>
    <x v="106"/>
    <n v="1001846"/>
    <x v="1326"/>
    <x v="2"/>
    <n v="94.441599999999994"/>
    <x v="5962"/>
    <x v="1326"/>
    <x v="2"/>
    <x v="2"/>
    <x v="18314"/>
    <n v="414.84017212753724"/>
  </r>
  <r>
    <x v="101"/>
    <n v="1000366"/>
    <x v="2733"/>
    <x v="9"/>
    <n v="417.12307200000009"/>
    <x v="5963"/>
    <x v="2733"/>
    <x v="11"/>
    <x v="3"/>
    <x v="18315"/>
    <n v="16.667393934037776"/>
  </r>
  <r>
    <x v="288"/>
    <n v="1000877"/>
    <x v="215"/>
    <x v="4"/>
    <n v="580.37760000000003"/>
    <x v="5964"/>
    <x v="215"/>
    <x v="9"/>
    <x v="0"/>
    <x v="18316"/>
    <n v="-16.147892682281316"/>
  </r>
  <r>
    <x v="178"/>
    <n v="1002634"/>
    <x v="814"/>
    <x v="5"/>
    <n v="380.36800000000011"/>
    <x v="5965"/>
    <x v="814"/>
    <x v="6"/>
    <x v="2"/>
    <x v="18317"/>
    <n v="27.94525301812979"/>
  </r>
  <r>
    <x v="37"/>
    <n v="1006030"/>
    <x v="2623"/>
    <x v="9"/>
    <n v="12.036000000000016"/>
    <x v="5966"/>
    <x v="2623"/>
    <x v="10"/>
    <x v="3"/>
    <x v="18318"/>
    <n v="3944.0777666998956"/>
  </r>
  <r>
    <x v="269"/>
    <n v="1005640"/>
    <x v="1148"/>
    <x v="9"/>
    <n v="91.555999999999997"/>
    <x v="5966"/>
    <x v="1148"/>
    <x v="10"/>
    <x v="3"/>
    <x v="18319"/>
    <n v="431.63659399711662"/>
  </r>
  <r>
    <x v="128"/>
    <n v="1004395"/>
    <x v="1031"/>
    <x v="5"/>
    <n v="316.81920000000008"/>
    <x v="5967"/>
    <x v="1031"/>
    <x v="5"/>
    <x v="1"/>
    <x v="18320"/>
    <n v="53.650031311233661"/>
  </r>
  <r>
    <x v="237"/>
    <n v="1000154"/>
    <x v="241"/>
    <x v="5"/>
    <n v="200.05017600000002"/>
    <x v="5968"/>
    <x v="241"/>
    <x v="3"/>
    <x v="0"/>
    <x v="18321"/>
    <n v="143.42872060257523"/>
  </r>
  <r>
    <x v="229"/>
    <n v="1002190"/>
    <x v="152"/>
    <x v="1"/>
    <n v="158.49279999999999"/>
    <x v="5969"/>
    <x v="152"/>
    <x v="7"/>
    <x v="2"/>
    <x v="18322"/>
    <n v="207.43730945506678"/>
  </r>
  <r>
    <x v="347"/>
    <n v="1002239"/>
    <x v="892"/>
    <x v="8"/>
    <n v="156.65600000000001"/>
    <x v="5970"/>
    <x v="892"/>
    <x v="3"/>
    <x v="0"/>
    <x v="18323"/>
    <n v="211.1382902665714"/>
  </r>
  <r>
    <x v="36"/>
    <n v="1006105"/>
    <x v="867"/>
    <x v="9"/>
    <n v="43.304000000000002"/>
    <x v="5971"/>
    <x v="867"/>
    <x v="8"/>
    <x v="3"/>
    <x v="18324"/>
    <n v="1026.0890448919265"/>
  </r>
  <r>
    <x v="111"/>
    <n v="1001198"/>
    <x v="1962"/>
    <x v="4"/>
    <n v="631.19424000000015"/>
    <x v="5972"/>
    <x v="1962"/>
    <x v="0"/>
    <x v="0"/>
    <x v="18325"/>
    <n v="-22.732171953913902"/>
  </r>
  <r>
    <x v="88"/>
    <n v="1000142"/>
    <x v="225"/>
    <x v="2"/>
    <n v="292.675296"/>
    <x v="5973"/>
    <x v="225"/>
    <x v="7"/>
    <x v="2"/>
    <x v="18326"/>
    <n v="66.663638054371376"/>
  </r>
  <r>
    <x v="163"/>
    <n v="1001831"/>
    <x v="1163"/>
    <x v="4"/>
    <n v="236.31360000000001"/>
    <x v="5974"/>
    <x v="1163"/>
    <x v="10"/>
    <x v="3"/>
    <x v="18327"/>
    <n v="106.62550102914095"/>
  </r>
  <r>
    <x v="45"/>
    <n v="1001743"/>
    <x v="2637"/>
    <x v="8"/>
    <n v="36.508800000000001"/>
    <x v="5975"/>
    <x v="2637"/>
    <x v="9"/>
    <x v="0"/>
    <x v="18328"/>
    <n v="1238.0918573056358"/>
  </r>
  <r>
    <x v="346"/>
    <n v="1005810"/>
    <x v="1890"/>
    <x v="6"/>
    <n v="147.16400000000004"/>
    <x v="5976"/>
    <x v="1890"/>
    <x v="11"/>
    <x v="3"/>
    <x v="18329"/>
    <n v="231.96841618874174"/>
  </r>
  <r>
    <x v="255"/>
    <n v="1005780"/>
    <x v="1442"/>
    <x v="3"/>
    <n v="11.844000000000005"/>
    <x v="5977"/>
    <x v="1442"/>
    <x v="6"/>
    <x v="2"/>
    <x v="18330"/>
    <n v="4029.3130699088133"/>
  </r>
  <r>
    <x v="306"/>
    <n v="1004817"/>
    <x v="1224"/>
    <x v="9"/>
    <n v="261.36960000000005"/>
    <x v="5978"/>
    <x v="1224"/>
    <x v="9"/>
    <x v="0"/>
    <x v="18331"/>
    <n v="87.197899067068235"/>
  </r>
  <r>
    <x v="117"/>
    <n v="1000967"/>
    <x v="848"/>
    <x v="4"/>
    <n v="592.37376000000006"/>
    <x v="5979"/>
    <x v="848"/>
    <x v="10"/>
    <x v="3"/>
    <x v="18332"/>
    <n v="-17.379498781309959"/>
  </r>
  <r>
    <x v="167"/>
    <n v="1005528"/>
    <x v="1638"/>
    <x v="2"/>
    <n v="126.944"/>
    <x v="5980"/>
    <x v="1638"/>
    <x v="3"/>
    <x v="0"/>
    <x v="18333"/>
    <n v="285.55142425006301"/>
  </r>
  <r>
    <x v="36"/>
    <n v="1000327"/>
    <x v="448"/>
    <x v="8"/>
    <n v="445.33152000000013"/>
    <x v="5981"/>
    <x v="448"/>
    <x v="5"/>
    <x v="1"/>
    <x v="18334"/>
    <n v="10.168209068156669"/>
  </r>
  <r>
    <x v="296"/>
    <n v="1000062"/>
    <x v="102"/>
    <x v="3"/>
    <n v="95.321472000000028"/>
    <x v="5982"/>
    <x v="102"/>
    <x v="0"/>
    <x v="0"/>
    <x v="18335"/>
    <n v="414.92297559148057"/>
  </r>
  <r>
    <x v="179"/>
    <n v="1000887"/>
    <x v="525"/>
    <x v="5"/>
    <n v="384.3321600000001"/>
    <x v="5983"/>
    <x v="525"/>
    <x v="7"/>
    <x v="2"/>
    <x v="18336"/>
    <n v="27.749436737222304"/>
  </r>
  <r>
    <x v="70"/>
    <n v="1005373"/>
    <x v="1010"/>
    <x v="3"/>
    <n v="96.240000000000009"/>
    <x v="5984"/>
    <x v="1010"/>
    <x v="6"/>
    <x v="2"/>
    <x v="18337"/>
    <n v="410.41895261845377"/>
  </r>
  <r>
    <x v="26"/>
    <n v="1006018"/>
    <x v="594"/>
    <x v="4"/>
    <n v="183.67200000000003"/>
    <x v="5984"/>
    <x v="594"/>
    <x v="3"/>
    <x v="0"/>
    <x v="18338"/>
    <n v="167.44805958447665"/>
  </r>
  <r>
    <x v="135"/>
    <n v="1001866"/>
    <x v="572"/>
    <x v="6"/>
    <n v="96.185600000000022"/>
    <x v="5985"/>
    <x v="572"/>
    <x v="10"/>
    <x v="3"/>
    <x v="18339"/>
    <n v="411.34140661387971"/>
  </r>
  <r>
    <x v="221"/>
    <n v="1000716"/>
    <x v="2802"/>
    <x v="3"/>
    <n v="511.76505600000013"/>
    <x v="5986"/>
    <x v="2802"/>
    <x v="6"/>
    <x v="2"/>
    <x v="18340"/>
    <n v="-3.8745154182625661"/>
  </r>
  <r>
    <x v="248"/>
    <n v="1005746"/>
    <x v="1423"/>
    <x v="2"/>
    <n v="71.64400000000002"/>
    <x v="5987"/>
    <x v="1423"/>
    <x v="9"/>
    <x v="0"/>
    <x v="18341"/>
    <n v="586.90134554184567"/>
  </r>
  <r>
    <x v="204"/>
    <n v="1000827"/>
    <x v="1040"/>
    <x v="0"/>
    <n v="637.60550400000011"/>
    <x v="5988"/>
    <x v="1040"/>
    <x v="1"/>
    <x v="1"/>
    <x v="18342"/>
    <n v="-22.706484039384947"/>
  </r>
  <r>
    <x v="286"/>
    <n v="1000526"/>
    <x v="732"/>
    <x v="7"/>
    <n v="191.14560000000006"/>
    <x v="5989"/>
    <x v="732"/>
    <x v="1"/>
    <x v="1"/>
    <x v="18343"/>
    <n v="157.87152830093916"/>
  </r>
  <r>
    <x v="335"/>
    <n v="1006063"/>
    <x v="590"/>
    <x v="7"/>
    <n v="21.724000000000004"/>
    <x v="5990"/>
    <x v="590"/>
    <x v="1"/>
    <x v="1"/>
    <x v="18344"/>
    <n v="2169.4715522003312"/>
  </r>
  <r>
    <x v="200"/>
    <n v="1007749"/>
    <x v="2593"/>
    <x v="1"/>
    <n v="15.096000000000004"/>
    <x v="5991"/>
    <x v="2593"/>
    <x v="6"/>
    <x v="2"/>
    <x v="18345"/>
    <n v="3168.2734499205085"/>
  </r>
  <r>
    <x v="197"/>
    <n v="1019906"/>
    <x v="772"/>
    <x v="1"/>
    <n v="430.32800000000009"/>
    <x v="5991"/>
    <x v="772"/>
    <x v="3"/>
    <x v="0"/>
    <x v="18346"/>
    <n v="14.651744715658754"/>
  </r>
  <r>
    <x v="364"/>
    <n v="1000906"/>
    <x v="1114"/>
    <x v="6"/>
    <n v="235.44768000000005"/>
    <x v="5992"/>
    <x v="1114"/>
    <x v="11"/>
    <x v="3"/>
    <x v="18347"/>
    <n v="109.6182550620163"/>
  </r>
  <r>
    <x v="263"/>
    <n v="1000982"/>
    <x v="55"/>
    <x v="0"/>
    <n v="641.55072000000018"/>
    <x v="5993"/>
    <x v="55"/>
    <x v="9"/>
    <x v="0"/>
    <x v="18348"/>
    <n v="-23.042984847713992"/>
  </r>
  <r>
    <x v="110"/>
    <n v="1004359"/>
    <x v="827"/>
    <x v="9"/>
    <n v="208.208"/>
    <x v="5994"/>
    <x v="827"/>
    <x v="11"/>
    <x v="3"/>
    <x v="18349"/>
    <n v="137.20029970029972"/>
  </r>
  <r>
    <x v="282"/>
    <n v="1005554"/>
    <x v="1069"/>
    <x v="4"/>
    <n v="50.392000000000003"/>
    <x v="5995"/>
    <x v="1069"/>
    <x v="10"/>
    <x v="3"/>
    <x v="18350"/>
    <n v="880.14843625972378"/>
  </r>
  <r>
    <x v="99"/>
    <n v="1006181"/>
    <x v="1607"/>
    <x v="7"/>
    <n v="61.672000000000011"/>
    <x v="5995"/>
    <x v="1607"/>
    <x v="6"/>
    <x v="2"/>
    <x v="18351"/>
    <n v="700.87624854066655"/>
  </r>
  <r>
    <x v="224"/>
    <n v="1005359"/>
    <x v="1485"/>
    <x v="3"/>
    <n v="100.8768"/>
    <x v="5995"/>
    <x v="1485"/>
    <x v="11"/>
    <x v="3"/>
    <x v="18352"/>
    <n v="389.6233821850019"/>
  </r>
  <r>
    <x v="130"/>
    <n v="1004912"/>
    <x v="2591"/>
    <x v="8"/>
    <n v="279.99680000000006"/>
    <x v="5996"/>
    <x v="2591"/>
    <x v="5"/>
    <x v="1"/>
    <x v="18353"/>
    <n v="76.486302700602309"/>
  </r>
  <r>
    <x v="209"/>
    <n v="1000063"/>
    <x v="2257"/>
    <x v="5"/>
    <n v="94.981056000000009"/>
    <x v="5997"/>
    <x v="2257"/>
    <x v="5"/>
    <x v="1"/>
    <x v="18354"/>
    <n v="420.38288393003347"/>
  </r>
  <r>
    <x v="298"/>
    <n v="1001522"/>
    <x v="2514"/>
    <x v="2"/>
    <n v="33.631488000000012"/>
    <x v="5998"/>
    <x v="2514"/>
    <x v="10"/>
    <x v="3"/>
    <x v="18355"/>
    <n v="1370.284038577181"/>
  </r>
  <r>
    <x v="46"/>
    <n v="1006235"/>
    <x v="2102"/>
    <x v="2"/>
    <n v="34.552000000000007"/>
    <x v="5999"/>
    <x v="2102"/>
    <x v="3"/>
    <x v="0"/>
    <x v="18356"/>
    <n v="1332.0815003473024"/>
  </r>
  <r>
    <x v="230"/>
    <n v="1001683"/>
    <x v="1587"/>
    <x v="7"/>
    <n v="258.04480000000001"/>
    <x v="6000"/>
    <x v="1587"/>
    <x v="1"/>
    <x v="1"/>
    <x v="18357"/>
    <n v="91.757214251168833"/>
  </r>
  <r>
    <x v="171"/>
    <n v="1000540"/>
    <x v="185"/>
    <x v="6"/>
    <n v="403.44960000000009"/>
    <x v="6001"/>
    <x v="185"/>
    <x v="9"/>
    <x v="0"/>
    <x v="18358"/>
    <n v="22.807838005044484"/>
  </r>
  <r>
    <x v="153"/>
    <n v="1001319"/>
    <x v="266"/>
    <x v="9"/>
    <n v="543.78624000000013"/>
    <x v="6002"/>
    <x v="266"/>
    <x v="10"/>
    <x v="3"/>
    <x v="18359"/>
    <n v="-8.8716625120929873"/>
  </r>
  <r>
    <x v="178"/>
    <n v="1000898"/>
    <x v="813"/>
    <x v="3"/>
    <n v="445.54752000000008"/>
    <x v="6003"/>
    <x v="813"/>
    <x v="8"/>
    <x v="3"/>
    <x v="18360"/>
    <n v="11.221998138380403"/>
  </r>
  <r>
    <x v="269"/>
    <n v="1005408"/>
    <x v="2818"/>
    <x v="5"/>
    <n v="82.512"/>
    <x v="6004"/>
    <x v="2818"/>
    <x v="5"/>
    <x v="1"/>
    <x v="18361"/>
    <n v="500.77225130890054"/>
  </r>
  <r>
    <x v="302"/>
    <n v="1005737"/>
    <x v="491"/>
    <x v="4"/>
    <n v="169.16000000000003"/>
    <x v="6004"/>
    <x v="491"/>
    <x v="11"/>
    <x v="3"/>
    <x v="18362"/>
    <n v="193.04161740364148"/>
  </r>
  <r>
    <x v="77"/>
    <n v="1004709"/>
    <x v="2249"/>
    <x v="1"/>
    <n v="152.52160000000001"/>
    <x v="6005"/>
    <x v="2249"/>
    <x v="1"/>
    <x v="1"/>
    <x v="18363"/>
    <n v="225.20456119002165"/>
  </r>
  <r>
    <x v="86"/>
    <n v="1000408"/>
    <x v="2275"/>
    <x v="9"/>
    <n v="200.67840000000001"/>
    <x v="6006"/>
    <x v="2275"/>
    <x v="2"/>
    <x v="2"/>
    <x v="18364"/>
    <n v="147.26343283582091"/>
  </r>
  <r>
    <x v="227"/>
    <n v="1006002"/>
    <x v="2461"/>
    <x v="1"/>
    <n v="102.22400000000002"/>
    <x v="6007"/>
    <x v="2461"/>
    <x v="6"/>
    <x v="2"/>
    <x v="18365"/>
    <n v="385.45061825011737"/>
  </r>
  <r>
    <x v="181"/>
    <n v="1003158"/>
    <x v="1390"/>
    <x v="5"/>
    <n v="5.1488000000000005"/>
    <x v="6008"/>
    <x v="1390"/>
    <x v="5"/>
    <x v="1"/>
    <x v="18366"/>
    <n v="9541.1280298321963"/>
  </r>
  <r>
    <x v="94"/>
    <n v="1002438"/>
    <x v="1314"/>
    <x v="0"/>
    <n v="172.15680000000003"/>
    <x v="6009"/>
    <x v="1314"/>
    <x v="1"/>
    <x v="1"/>
    <x v="18367"/>
    <n v="188.34922582204126"/>
  </r>
  <r>
    <x v="309"/>
    <n v="1006231"/>
    <x v="2841"/>
    <x v="2"/>
    <n v="8.2760000000000105"/>
    <x v="6010"/>
    <x v="2841"/>
    <x v="6"/>
    <x v="2"/>
    <x v="18368"/>
    <n v="5900.5509908168133"/>
  </r>
  <r>
    <x v="199"/>
    <n v="1005488"/>
    <x v="266"/>
    <x v="4"/>
    <n v="67.171999999999997"/>
    <x v="6010"/>
    <x v="266"/>
    <x v="10"/>
    <x v="3"/>
    <x v="18369"/>
    <n v="639.30447210147099"/>
  </r>
  <r>
    <x v="134"/>
    <n v="1001482"/>
    <x v="1486"/>
    <x v="8"/>
    <n v="400.20403200000004"/>
    <x v="6011"/>
    <x v="1486"/>
    <x v="6"/>
    <x v="2"/>
    <x v="18370"/>
    <n v="24.188573892229066"/>
  </r>
  <r>
    <x v="241"/>
    <n v="1000700"/>
    <x v="2179"/>
    <x v="7"/>
    <n v="365.94950400000005"/>
    <x v="6012"/>
    <x v="2179"/>
    <x v="6"/>
    <x v="2"/>
    <x v="18371"/>
    <n v="35.945051041796198"/>
  </r>
  <r>
    <x v="236"/>
    <n v="1005347"/>
    <x v="1710"/>
    <x v="8"/>
    <n v="85.923200000000023"/>
    <x v="6013"/>
    <x v="1710"/>
    <x v="5"/>
    <x v="1"/>
    <x v="18372"/>
    <n v="479.00776507392646"/>
  </r>
  <r>
    <x v="272"/>
    <n v="1005825"/>
    <x v="415"/>
    <x v="2"/>
    <n v="9.3680000000000234"/>
    <x v="6014"/>
    <x v="415"/>
    <x v="4"/>
    <x v="1"/>
    <x v="18373"/>
    <n v="5212.5670367207395"/>
  </r>
  <r>
    <x v="21"/>
    <n v="1001589"/>
    <x v="2076"/>
    <x v="0"/>
    <n v="175.9136"/>
    <x v="6015"/>
    <x v="2076"/>
    <x v="0"/>
    <x v="0"/>
    <x v="18374"/>
    <n v="182.93616866461727"/>
  </r>
  <r>
    <x v="109"/>
    <n v="1001609"/>
    <x v="1551"/>
    <x v="9"/>
    <n v="77.996800000000007"/>
    <x v="6016"/>
    <x v="1551"/>
    <x v="9"/>
    <x v="0"/>
    <x v="18375"/>
    <n v="538.27151883154181"/>
  </r>
  <r>
    <x v="110"/>
    <n v="1000613"/>
    <x v="709"/>
    <x v="8"/>
    <n v="571.16160000000013"/>
    <x v="6017"/>
    <x v="709"/>
    <x v="4"/>
    <x v="1"/>
    <x v="18376"/>
    <n v="-12.741804491058225"/>
  </r>
  <r>
    <x v="165"/>
    <n v="1005598"/>
    <x v="2236"/>
    <x v="4"/>
    <n v="49.004000000000019"/>
    <x v="6018"/>
    <x v="2236"/>
    <x v="1"/>
    <x v="1"/>
    <x v="18377"/>
    <n v="917.05656681087225"/>
  </r>
  <r>
    <x v="241"/>
    <n v="1005718"/>
    <x v="1318"/>
    <x v="5"/>
    <n v="118.444"/>
    <x v="6018"/>
    <x v="1318"/>
    <x v="6"/>
    <x v="2"/>
    <x v="18378"/>
    <n v="320.78822059369827"/>
  </r>
  <r>
    <x v="282"/>
    <n v="1000239"/>
    <x v="365"/>
    <x v="7"/>
    <n v="568.99027200000012"/>
    <x v="6019"/>
    <x v="365"/>
    <x v="3"/>
    <x v="0"/>
    <x v="18379"/>
    <n v="-12.330821993385516"/>
  </r>
  <r>
    <x v="11"/>
    <n v="1001360"/>
    <x v="934"/>
    <x v="0"/>
    <n v="492.07871999999998"/>
    <x v="6020"/>
    <x v="934"/>
    <x v="5"/>
    <x v="1"/>
    <x v="18380"/>
    <n v="1.439574546121426"/>
  </r>
  <r>
    <x v="198"/>
    <n v="1006056"/>
    <x v="766"/>
    <x v="8"/>
    <n v="43.956000000000003"/>
    <x v="6021"/>
    <x v="766"/>
    <x v="9"/>
    <x v="0"/>
    <x v="18381"/>
    <n v="1035.8968058968057"/>
  </r>
  <r>
    <x v="307"/>
    <n v="1005875"/>
    <x v="1909"/>
    <x v="8"/>
    <n v="44.488"/>
    <x v="6021"/>
    <x v="1909"/>
    <x v="3"/>
    <x v="0"/>
    <x v="18382"/>
    <n v="1022.313432835821"/>
  </r>
  <r>
    <x v="47"/>
    <n v="1005856"/>
    <x v="1835"/>
    <x v="8"/>
    <n v="160.14400000000001"/>
    <x v="6021"/>
    <x v="1835"/>
    <x v="9"/>
    <x v="0"/>
    <x v="18383"/>
    <n v="211.77864921570583"/>
  </r>
  <r>
    <x v="201"/>
    <n v="1005374"/>
    <x v="1845"/>
    <x v="7"/>
    <n v="253.70880000000002"/>
    <x v="6021"/>
    <x v="1845"/>
    <x v="8"/>
    <x v="3"/>
    <x v="18384"/>
    <n v="96.798376721658826"/>
  </r>
  <r>
    <x v="53"/>
    <n v="1001014"/>
    <x v="459"/>
    <x v="4"/>
    <n v="448.42214400000012"/>
    <x v="6022"/>
    <x v="459"/>
    <x v="9"/>
    <x v="0"/>
    <x v="18385"/>
    <n v="11.403102162590809"/>
  </r>
  <r>
    <x v="279"/>
    <n v="1000429"/>
    <x v="2705"/>
    <x v="4"/>
    <n v="44.760768000000013"/>
    <x v="6023"/>
    <x v="2705"/>
    <x v="6"/>
    <x v="2"/>
    <x v="18386"/>
    <n v="1016.22706741761"/>
  </r>
  <r>
    <x v="102"/>
    <n v="1000116"/>
    <x v="191"/>
    <x v="6"/>
    <n v="343.43520000000001"/>
    <x v="6024"/>
    <x v="191"/>
    <x v="11"/>
    <x v="3"/>
    <x v="18387"/>
    <n v="45.642298285091357"/>
  </r>
  <r>
    <x v="276"/>
    <n v="1015841"/>
    <x v="182"/>
    <x v="1"/>
    <n v="466.72240000000011"/>
    <x v="6025"/>
    <x v="182"/>
    <x v="6"/>
    <x v="2"/>
    <x v="18388"/>
    <n v="7.1863943106223251"/>
  </r>
  <r>
    <x v="341"/>
    <n v="1005651"/>
    <x v="785"/>
    <x v="7"/>
    <n v="143.10000000000002"/>
    <x v="6026"/>
    <x v="785"/>
    <x v="3"/>
    <x v="0"/>
    <x v="18389"/>
    <n v="250.16603773584899"/>
  </r>
  <r>
    <x v="51"/>
    <n v="1005742"/>
    <x v="1600"/>
    <x v="3"/>
    <n v="145.84399999999999"/>
    <x v="6026"/>
    <x v="1600"/>
    <x v="9"/>
    <x v="0"/>
    <x v="18390"/>
    <n v="243.57779545267547"/>
  </r>
  <r>
    <x v="309"/>
    <n v="1000349"/>
    <x v="504"/>
    <x v="6"/>
    <n v="239.75731200000001"/>
    <x v="6027"/>
    <x v="504"/>
    <x v="11"/>
    <x v="3"/>
    <x v="18391"/>
    <n v="109.22942079030318"/>
  </r>
  <r>
    <x v="51"/>
    <n v="1006119"/>
    <x v="2330"/>
    <x v="2"/>
    <n v="85.664000000000001"/>
    <x v="6028"/>
    <x v="2330"/>
    <x v="4"/>
    <x v="1"/>
    <x v="18392"/>
    <n v="485.99178184534929"/>
  </r>
  <r>
    <x v="107"/>
    <n v="1006100"/>
    <x v="752"/>
    <x v="0"/>
    <n v="43.332000000000022"/>
    <x v="6029"/>
    <x v="752"/>
    <x v="8"/>
    <x v="3"/>
    <x v="18393"/>
    <n v="1058.4602603157018"/>
  </r>
  <r>
    <x v="352"/>
    <n v="1004933"/>
    <x v="1455"/>
    <x v="1"/>
    <n v="386.20800000000003"/>
    <x v="6030"/>
    <x v="1455"/>
    <x v="7"/>
    <x v="2"/>
    <x v="18394"/>
    <n v="29.981150053857021"/>
  </r>
  <r>
    <x v="195"/>
    <n v="1002044"/>
    <x v="2735"/>
    <x v="1"/>
    <n v="42.918399999999998"/>
    <x v="6031"/>
    <x v="2735"/>
    <x v="11"/>
    <x v="3"/>
    <x v="18395"/>
    <n v="1069.8255293766779"/>
  </r>
  <r>
    <x v="266"/>
    <n v="1000825"/>
    <x v="2007"/>
    <x v="2"/>
    <n v="365.89478400000007"/>
    <x v="6032"/>
    <x v="2007"/>
    <x v="9"/>
    <x v="0"/>
    <x v="18396"/>
    <n v="37.367227404914281"/>
  </r>
  <r>
    <x v="52"/>
    <n v="1006234"/>
    <x v="2803"/>
    <x v="6"/>
    <n v="61.920000000000016"/>
    <x v="6033"/>
    <x v="2803"/>
    <x v="6"/>
    <x v="2"/>
    <x v="18397"/>
    <n v="712.14534883720899"/>
  </r>
  <r>
    <x v="193"/>
    <n v="1001018"/>
    <x v="2232"/>
    <x v="1"/>
    <n v="303.94156800000002"/>
    <x v="6034"/>
    <x v="2232"/>
    <x v="1"/>
    <x v="1"/>
    <x v="18398"/>
    <n v="65.524333413980415"/>
  </r>
  <r>
    <x v="236"/>
    <n v="1005626"/>
    <x v="1623"/>
    <x v="0"/>
    <n v="144.72"/>
    <x v="6035"/>
    <x v="1623"/>
    <x v="10"/>
    <x v="3"/>
    <x v="18399"/>
    <n v="247.85671641791049"/>
  </r>
  <r>
    <x v="343"/>
    <n v="1000042"/>
    <x v="1827"/>
    <x v="8"/>
    <n v="223.54780800000003"/>
    <x v="6036"/>
    <x v="1827"/>
    <x v="7"/>
    <x v="2"/>
    <x v="18400"/>
    <n v="125.32887461817566"/>
  </r>
  <r>
    <x v="191"/>
    <n v="1006086"/>
    <x v="1391"/>
    <x v="7"/>
    <n v="69.948000000000008"/>
    <x v="6037"/>
    <x v="1391"/>
    <x v="1"/>
    <x v="1"/>
    <x v="18401"/>
    <n v="620.21616057642814"/>
  </r>
  <r>
    <x v="123"/>
    <n v="1001909"/>
    <x v="2606"/>
    <x v="6"/>
    <n v="249.2192"/>
    <x v="6038"/>
    <x v="2606"/>
    <x v="3"/>
    <x v="0"/>
    <x v="18402"/>
    <n v="102.4789101321247"/>
  </r>
  <r>
    <x v="190"/>
    <n v="1005511"/>
    <x v="1123"/>
    <x v="4"/>
    <n v="55.992000000000019"/>
    <x v="6039"/>
    <x v="1123"/>
    <x v="0"/>
    <x v="0"/>
    <x v="18403"/>
    <n v="801.33090441491618"/>
  </r>
  <r>
    <x v="38"/>
    <n v="1006187"/>
    <x v="1505"/>
    <x v="5"/>
    <n v="129.33200000000002"/>
    <x v="6039"/>
    <x v="1505"/>
    <x v="0"/>
    <x v="0"/>
    <x v="18404"/>
    <n v="290.21525995113353"/>
  </r>
  <r>
    <x v="176"/>
    <n v="1005721"/>
    <x v="2608"/>
    <x v="4"/>
    <n v="139.67200000000003"/>
    <x v="6039"/>
    <x v="2608"/>
    <x v="11"/>
    <x v="3"/>
    <x v="18405"/>
    <n v="261.32739561257802"/>
  </r>
  <r>
    <x v="112"/>
    <n v="1005638"/>
    <x v="2246"/>
    <x v="2"/>
    <n v="142.40400000000002"/>
    <x v="6039"/>
    <x v="2246"/>
    <x v="11"/>
    <x v="3"/>
    <x v="18406"/>
    <n v="254.39538215218676"/>
  </r>
  <r>
    <x v="169"/>
    <n v="1005381"/>
    <x v="1998"/>
    <x v="9"/>
    <n v="223.25760000000002"/>
    <x v="6039"/>
    <x v="1998"/>
    <x v="11"/>
    <x v="3"/>
    <x v="18407"/>
    <n v="126.04972910216719"/>
  </r>
  <r>
    <x v="103"/>
    <n v="1005392"/>
    <x v="1612"/>
    <x v="7"/>
    <n v="275.10400000000004"/>
    <x v="6039"/>
    <x v="1612"/>
    <x v="4"/>
    <x v="1"/>
    <x v="18408"/>
    <n v="83.448150517622423"/>
  </r>
  <r>
    <x v="282"/>
    <n v="1000569"/>
    <x v="2744"/>
    <x v="6"/>
    <n v="259.55520000000001"/>
    <x v="6040"/>
    <x v="2744"/>
    <x v="8"/>
    <x v="3"/>
    <x v="18409"/>
    <n v="94.451285275733298"/>
  </r>
  <r>
    <x v="35"/>
    <n v="1000779"/>
    <x v="994"/>
    <x v="4"/>
    <n v="601.17465600000003"/>
    <x v="6041"/>
    <x v="994"/>
    <x v="0"/>
    <x v="0"/>
    <x v="18410"/>
    <n v="-16.039191113206194"/>
  </r>
  <r>
    <x v="181"/>
    <n v="1000675"/>
    <x v="2605"/>
    <x v="2"/>
    <n v="341.64633600000008"/>
    <x v="6042"/>
    <x v="2605"/>
    <x v="7"/>
    <x v="2"/>
    <x v="18411"/>
    <n v="47.940050848372053"/>
  </r>
  <r>
    <x v="159"/>
    <n v="1005553"/>
    <x v="795"/>
    <x v="2"/>
    <n v="60.292000000000009"/>
    <x v="6043"/>
    <x v="795"/>
    <x v="8"/>
    <x v="3"/>
    <x v="18412"/>
    <n v="738.53512903867818"/>
  </r>
  <r>
    <x v="363"/>
    <n v="1001344"/>
    <x v="1418"/>
    <x v="6"/>
    <n v="293.76576000000006"/>
    <x v="6044"/>
    <x v="1418"/>
    <x v="6"/>
    <x v="2"/>
    <x v="18413"/>
    <n v="72.137583358931963"/>
  </r>
  <r>
    <x v="96"/>
    <n v="1001888"/>
    <x v="1135"/>
    <x v="2"/>
    <n v="67.462400000000017"/>
    <x v="6045"/>
    <x v="1135"/>
    <x v="4"/>
    <x v="1"/>
    <x v="18414"/>
    <n v="651.49890902191453"/>
  </r>
  <r>
    <x v="334"/>
    <n v="1006184"/>
    <x v="1667"/>
    <x v="1"/>
    <n v="21.563999999999993"/>
    <x v="6046"/>
    <x v="1667"/>
    <x v="1"/>
    <x v="1"/>
    <x v="18415"/>
    <n v="2252.8213689482477"/>
  </r>
  <r>
    <x v="180"/>
    <n v="1005345"/>
    <x v="648"/>
    <x v="5"/>
    <n v="57.411200000000008"/>
    <x v="6046"/>
    <x v="648"/>
    <x v="4"/>
    <x v="1"/>
    <x v="18416"/>
    <n v="783.73418427066485"/>
  </r>
  <r>
    <x v="89"/>
    <n v="1005612"/>
    <x v="2014"/>
    <x v="2"/>
    <n v="60.584000000000003"/>
    <x v="6046"/>
    <x v="2014"/>
    <x v="4"/>
    <x v="1"/>
    <x v="18417"/>
    <n v="737.4527928165852"/>
  </r>
  <r>
    <x v="261"/>
    <n v="1006230"/>
    <x v="2278"/>
    <x v="1"/>
    <n v="70.936000000000007"/>
    <x v="6046"/>
    <x v="2278"/>
    <x v="1"/>
    <x v="1"/>
    <x v="18418"/>
    <n v="615.23965264463743"/>
  </r>
  <r>
    <x v="195"/>
    <n v="1001645"/>
    <x v="2287"/>
    <x v="7"/>
    <n v="187.19680000000005"/>
    <x v="6047"/>
    <x v="2287"/>
    <x v="0"/>
    <x v="0"/>
    <x v="18419"/>
    <n v="171.06907810389919"/>
  </r>
  <r>
    <x v="168"/>
    <n v="1002565"/>
    <x v="2410"/>
    <x v="9"/>
    <n v="245.39520000000005"/>
    <x v="6048"/>
    <x v="2410"/>
    <x v="11"/>
    <x v="3"/>
    <x v="18420"/>
    <n v="106.93819602013406"/>
  </r>
  <r>
    <x v="35"/>
    <n v="1005513"/>
    <x v="364"/>
    <x v="0"/>
    <n v="18.599999999999994"/>
    <x v="6049"/>
    <x v="364"/>
    <x v="10"/>
    <x v="3"/>
    <x v="18421"/>
    <n v="2632.5741935483879"/>
  </r>
  <r>
    <x v="63"/>
    <n v="1005932"/>
    <x v="967"/>
    <x v="6"/>
    <n v="78.720000000000027"/>
    <x v="6049"/>
    <x v="967"/>
    <x v="8"/>
    <x v="3"/>
    <x v="18422"/>
    <n v="545.65396341463395"/>
  </r>
  <r>
    <x v="210"/>
    <n v="1005852"/>
    <x v="775"/>
    <x v="8"/>
    <n v="153.89600000000002"/>
    <x v="6049"/>
    <x v="775"/>
    <x v="4"/>
    <x v="1"/>
    <x v="18423"/>
    <n v="230.26121536622131"/>
  </r>
  <r>
    <x v="260"/>
    <n v="1000085"/>
    <x v="2587"/>
    <x v="8"/>
    <n v="315.91411199999999"/>
    <x v="6050"/>
    <x v="2587"/>
    <x v="10"/>
    <x v="3"/>
    <x v="18424"/>
    <n v="61.076853698767373"/>
  </r>
  <r>
    <x v="72"/>
    <n v="1006021"/>
    <x v="2409"/>
    <x v="8"/>
    <n v="69.179999999999978"/>
    <x v="6051"/>
    <x v="2409"/>
    <x v="1"/>
    <x v="1"/>
    <x v="18425"/>
    <n v="635.9861231569821"/>
  </r>
  <r>
    <x v="83"/>
    <n v="1000927"/>
    <x v="2070"/>
    <x v="7"/>
    <n v="205.29408000000004"/>
    <x v="6052"/>
    <x v="2070"/>
    <x v="8"/>
    <x v="3"/>
    <x v="18426"/>
    <n v="148.06189442968835"/>
  </r>
  <r>
    <x v="320"/>
    <n v="1004129"/>
    <x v="894"/>
    <x v="3"/>
    <n v="99.033600000000007"/>
    <x v="6053"/>
    <x v="894"/>
    <x v="4"/>
    <x v="1"/>
    <x v="18427"/>
    <n v="414.39430657877733"/>
  </r>
  <r>
    <x v="92"/>
    <n v="1000309"/>
    <x v="454"/>
    <x v="7"/>
    <n v="195.103488"/>
    <x v="6054"/>
    <x v="454"/>
    <x v="9"/>
    <x v="0"/>
    <x v="18428"/>
    <n v="161.35761550300941"/>
  </r>
  <r>
    <x v="196"/>
    <n v="1005964"/>
    <x v="2678"/>
    <x v="4"/>
    <n v="70.312000000000012"/>
    <x v="6055"/>
    <x v="2678"/>
    <x v="10"/>
    <x v="3"/>
    <x v="18429"/>
    <n v="625.41187848446918"/>
  </r>
  <r>
    <x v="255"/>
    <n v="1006074"/>
    <x v="1956"/>
    <x v="2"/>
    <n v="71.724000000000018"/>
    <x v="6055"/>
    <x v="1956"/>
    <x v="6"/>
    <x v="2"/>
    <x v="18430"/>
    <n v="611.13100217500414"/>
  </r>
  <r>
    <x v="8"/>
    <n v="1000171"/>
    <x v="265"/>
    <x v="4"/>
    <n v="223.39353600000004"/>
    <x v="6056"/>
    <x v="265"/>
    <x v="10"/>
    <x v="3"/>
    <x v="18431"/>
    <n v="128.37451912664113"/>
  </r>
  <r>
    <x v="345"/>
    <n v="1008465"/>
    <x v="2302"/>
    <x v="1"/>
    <n v="14.335999999999984"/>
    <x v="6057"/>
    <x v="2302"/>
    <x v="6"/>
    <x v="2"/>
    <x v="18432"/>
    <n v="3459.9885714285761"/>
  </r>
  <r>
    <x v="362"/>
    <n v="1003308"/>
    <x v="780"/>
    <x v="6"/>
    <n v="135.75360000000003"/>
    <x v="6058"/>
    <x v="780"/>
    <x v="4"/>
    <x v="1"/>
    <x v="18433"/>
    <n v="276.25934045211318"/>
  </r>
  <r>
    <x v="42"/>
    <n v="1003204"/>
    <x v="1614"/>
    <x v="2"/>
    <n v="190.96960000000001"/>
    <x v="6059"/>
    <x v="1614"/>
    <x v="6"/>
    <x v="2"/>
    <x v="18434"/>
    <n v="167.53221455142599"/>
  </r>
  <r>
    <x v="42"/>
    <n v="1000758"/>
    <x v="2477"/>
    <x v="1"/>
    <n v="690.97536000000002"/>
    <x v="6060"/>
    <x v="2477"/>
    <x v="9"/>
    <x v="0"/>
    <x v="18435"/>
    <n v="-26.043880927968242"/>
  </r>
  <r>
    <x v="55"/>
    <n v="1000073"/>
    <x v="119"/>
    <x v="1"/>
    <n v="315.29155200000002"/>
    <x v="6061"/>
    <x v="119"/>
    <x v="11"/>
    <x v="3"/>
    <x v="18436"/>
    <n v="62.083048771316328"/>
  </r>
  <r>
    <x v="306"/>
    <n v="1002390"/>
    <x v="2089"/>
    <x v="9"/>
    <n v="169.89120000000003"/>
    <x v="6062"/>
    <x v="2089"/>
    <x v="6"/>
    <x v="2"/>
    <x v="18437"/>
    <n v="201.06468139609345"/>
  </r>
  <r>
    <x v="312"/>
    <n v="1000064"/>
    <x v="2542"/>
    <x v="6"/>
    <n v="299.86944"/>
    <x v="6063"/>
    <x v="2542"/>
    <x v="5"/>
    <x v="1"/>
    <x v="18438"/>
    <n v="70.601631429998378"/>
  </r>
  <r>
    <x v="299"/>
    <n v="1000894"/>
    <x v="1103"/>
    <x v="7"/>
    <n v="276.91392000000008"/>
    <x v="6064"/>
    <x v="1103"/>
    <x v="1"/>
    <x v="1"/>
    <x v="18439"/>
    <n v="84.769077697502524"/>
  </r>
  <r>
    <x v="312"/>
    <n v="1004042"/>
    <x v="2084"/>
    <x v="1"/>
    <n v="177.58080000000001"/>
    <x v="6065"/>
    <x v="2084"/>
    <x v="7"/>
    <x v="2"/>
    <x v="18440"/>
    <n v="188.13925829819445"/>
  </r>
  <r>
    <x v="339"/>
    <n v="1004203"/>
    <x v="940"/>
    <x v="8"/>
    <n v="119.56800000000001"/>
    <x v="6066"/>
    <x v="940"/>
    <x v="9"/>
    <x v="0"/>
    <x v="18441"/>
    <n v="328.1493376154155"/>
  </r>
  <r>
    <x v="319"/>
    <n v="1004252"/>
    <x v="1993"/>
    <x v="4"/>
    <n v="251.93600000000004"/>
    <x v="6067"/>
    <x v="1993"/>
    <x v="11"/>
    <x v="3"/>
    <x v="18442"/>
    <n v="103.22923282103393"/>
  </r>
  <r>
    <x v="309"/>
    <n v="1001704"/>
    <x v="2143"/>
    <x v="5"/>
    <n v="205.88159999999999"/>
    <x v="6068"/>
    <x v="2143"/>
    <x v="11"/>
    <x v="3"/>
    <x v="18443"/>
    <n v="148.88075476390318"/>
  </r>
  <r>
    <x v="245"/>
    <n v="1003758"/>
    <x v="2482"/>
    <x v="3"/>
    <n v="517.02272000000016"/>
    <x v="6069"/>
    <x v="2482"/>
    <x v="4"/>
    <x v="1"/>
    <x v="18444"/>
    <n v="-0.8603722482447127"/>
  </r>
  <r>
    <x v="245"/>
    <n v="1000671"/>
    <x v="2423"/>
    <x v="1"/>
    <n v="670.67654400000004"/>
    <x v="6070"/>
    <x v="2423"/>
    <x v="11"/>
    <x v="3"/>
    <x v="18445"/>
    <n v="-23.55791276934832"/>
  </r>
  <r>
    <x v="215"/>
    <n v="1003798"/>
    <x v="2788"/>
    <x v="7"/>
    <n v="202.63679999999999"/>
    <x v="6071"/>
    <x v="2788"/>
    <x v="0"/>
    <x v="0"/>
    <x v="18446"/>
    <n v="153.01437843471678"/>
  </r>
  <r>
    <x v="131"/>
    <n v="1005800"/>
    <x v="519"/>
    <x v="1"/>
    <n v="21.116"/>
    <x v="6072"/>
    <x v="519"/>
    <x v="5"/>
    <x v="1"/>
    <x v="18447"/>
    <n v="2328.209888236408"/>
  </r>
  <r>
    <x v="349"/>
    <n v="1000507"/>
    <x v="327"/>
    <x v="2"/>
    <n v="556.85337600000014"/>
    <x v="6073"/>
    <x v="327"/>
    <x v="1"/>
    <x v="1"/>
    <x v="18448"/>
    <n v="-7.9056214611151141"/>
  </r>
  <r>
    <x v="331"/>
    <n v="1001771"/>
    <x v="1622"/>
    <x v="4"/>
    <n v="160.45760000000004"/>
    <x v="6074"/>
    <x v="1622"/>
    <x v="7"/>
    <x v="2"/>
    <x v="18449"/>
    <n v="219.76945934626966"/>
  </r>
  <r>
    <x v="103"/>
    <n v="1001392"/>
    <x v="1439"/>
    <x v="6"/>
    <n v="379.64716800000002"/>
    <x v="6075"/>
    <x v="1439"/>
    <x v="10"/>
    <x v="3"/>
    <x v="18450"/>
    <n v="35.164574703214967"/>
  </r>
  <r>
    <x v="108"/>
    <n v="1006035"/>
    <x v="2196"/>
    <x v="4"/>
    <n v="151.98000000000002"/>
    <x v="6076"/>
    <x v="2196"/>
    <x v="9"/>
    <x v="0"/>
    <x v="18451"/>
    <n v="237.84571654165023"/>
  </r>
  <r>
    <x v="62"/>
    <n v="1006233"/>
    <x v="706"/>
    <x v="5"/>
    <n v="29.132000000000005"/>
    <x v="6077"/>
    <x v="706"/>
    <x v="0"/>
    <x v="0"/>
    <x v="18452"/>
    <n v="1663.1374433612521"/>
  </r>
  <r>
    <x v="36"/>
    <n v="1001708"/>
    <x v="1599"/>
    <x v="6"/>
    <n v="231.00800000000001"/>
    <x v="6078"/>
    <x v="1599"/>
    <x v="5"/>
    <x v="1"/>
    <x v="18453"/>
    <n v="122.55049175786125"/>
  </r>
  <r>
    <x v="305"/>
    <n v="1002081"/>
    <x v="2072"/>
    <x v="1"/>
    <n v="221.96800000000005"/>
    <x v="6079"/>
    <x v="2072"/>
    <x v="11"/>
    <x v="3"/>
    <x v="18454"/>
    <n v="131.75477546312985"/>
  </r>
  <r>
    <x v="76"/>
    <n v="1005493"/>
    <x v="911"/>
    <x v="5"/>
    <n v="5.8080000000000211"/>
    <x v="6080"/>
    <x v="911"/>
    <x v="6"/>
    <x v="2"/>
    <x v="18455"/>
    <n v="8759.0495867768295"/>
  </r>
  <r>
    <x v="117"/>
    <n v="1000344"/>
    <x v="496"/>
    <x v="4"/>
    <n v="352.77139200000011"/>
    <x v="6081"/>
    <x v="496"/>
    <x v="10"/>
    <x v="3"/>
    <x v="18456"/>
    <n v="45.868432324580326"/>
  </r>
  <r>
    <x v="164"/>
    <n v="1002616"/>
    <x v="2155"/>
    <x v="7"/>
    <n v="240.31680000000003"/>
    <x v="6082"/>
    <x v="2155"/>
    <x v="8"/>
    <x v="3"/>
    <x v="18457"/>
    <n v="114.15664655987428"/>
  </r>
  <r>
    <x v="231"/>
    <n v="1000331"/>
    <x v="478"/>
    <x v="8"/>
    <n v="131.18841600000005"/>
    <x v="6083"/>
    <x v="478"/>
    <x v="1"/>
    <x v="1"/>
    <x v="18458"/>
    <n v="292.39614326923498"/>
  </r>
  <r>
    <x v="8"/>
    <n v="1004686"/>
    <x v="2677"/>
    <x v="5"/>
    <n v="51.372800000000012"/>
    <x v="6084"/>
    <x v="2677"/>
    <x v="4"/>
    <x v="1"/>
    <x v="18459"/>
    <n v="902.08670736265117"/>
  </r>
  <r>
    <x v="14"/>
    <n v="1004325"/>
    <x v="2673"/>
    <x v="6"/>
    <n v="241.80480000000003"/>
    <x v="6085"/>
    <x v="2673"/>
    <x v="2"/>
    <x v="2"/>
    <x v="18460"/>
    <n v="112.91190249325078"/>
  </r>
  <r>
    <x v="73"/>
    <n v="1001570"/>
    <x v="1994"/>
    <x v="3"/>
    <n v="148.00960000000001"/>
    <x v="6086"/>
    <x v="1994"/>
    <x v="6"/>
    <x v="2"/>
    <x v="18461"/>
    <n v="247.97829329989418"/>
  </r>
  <r>
    <x v="13"/>
    <n v="1000538"/>
    <x v="2334"/>
    <x v="0"/>
    <n v="456.69120000000015"/>
    <x v="6087"/>
    <x v="2334"/>
    <x v="8"/>
    <x v="3"/>
    <x v="18462"/>
    <n v="12.823396115361984"/>
  </r>
  <r>
    <x v="152"/>
    <n v="1000439"/>
    <x v="620"/>
    <x v="0"/>
    <n v="392.72928000000007"/>
    <x v="6088"/>
    <x v="620"/>
    <x v="4"/>
    <x v="1"/>
    <x v="18463"/>
    <n v="31.236467013613051"/>
  </r>
  <r>
    <x v="45"/>
    <n v="1006175"/>
    <x v="2367"/>
    <x v="2"/>
    <n v="32.176000000000002"/>
    <x v="6089"/>
    <x v="2367"/>
    <x v="1"/>
    <x v="1"/>
    <x v="18464"/>
    <n v="1501.9082545997014"/>
  </r>
  <r>
    <x v="1"/>
    <n v="1000229"/>
    <x v="347"/>
    <x v="0"/>
    <n v="521.0747520000001"/>
    <x v="6090"/>
    <x v="347"/>
    <x v="0"/>
    <x v="0"/>
    <x v="18465"/>
    <n v="-0.92560201420006338"/>
  </r>
  <r>
    <x v="104"/>
    <n v="1005573"/>
    <x v="2435"/>
    <x v="8"/>
    <n v="12.108000000000004"/>
    <x v="190"/>
    <x v="2435"/>
    <x v="4"/>
    <x v="1"/>
    <x v="18466"/>
    <n v="4164.3409316154593"/>
  </r>
  <r>
    <x v="221"/>
    <n v="1005753"/>
    <x v="1153"/>
    <x v="4"/>
    <n v="103.32800000000002"/>
    <x v="190"/>
    <x v="1153"/>
    <x v="7"/>
    <x v="2"/>
    <x v="18467"/>
    <n v="399.69650046454007"/>
  </r>
  <r>
    <x v="177"/>
    <n v="1005591"/>
    <x v="881"/>
    <x v="7"/>
    <n v="111.768"/>
    <x v="190"/>
    <x v="881"/>
    <x v="4"/>
    <x v="1"/>
    <x v="18468"/>
    <n v="361.96263689070219"/>
  </r>
  <r>
    <x v="212"/>
    <n v="1005836"/>
    <x v="987"/>
    <x v="2"/>
    <n v="204.19200000000001"/>
    <x v="190"/>
    <x v="987"/>
    <x v="4"/>
    <x v="1"/>
    <x v="18469"/>
    <n v="152.86318758815233"/>
  </r>
  <r>
    <x v="29"/>
    <n v="1001269"/>
    <x v="537"/>
    <x v="6"/>
    <n v="254.38080000000005"/>
    <x v="6091"/>
    <x v="537"/>
    <x v="0"/>
    <x v="0"/>
    <x v="18470"/>
    <n v="103.00337132362189"/>
  </r>
  <r>
    <x v="36"/>
    <n v="1002927"/>
    <x v="258"/>
    <x v="8"/>
    <n v="195.54880000000003"/>
    <x v="6092"/>
    <x v="258"/>
    <x v="11"/>
    <x v="3"/>
    <x v="18471"/>
    <n v="164.12864717144771"/>
  </r>
  <r>
    <x v="9"/>
    <n v="1000208"/>
    <x v="2057"/>
    <x v="9"/>
    <n v="84.224064000000013"/>
    <x v="6093"/>
    <x v="2057"/>
    <x v="3"/>
    <x v="0"/>
    <x v="18472"/>
    <n v="513.47368277075782"/>
  </r>
  <r>
    <x v="196"/>
    <n v="1006209"/>
    <x v="2303"/>
    <x v="7"/>
    <n v="110.04000000000002"/>
    <x v="6094"/>
    <x v="2303"/>
    <x v="8"/>
    <x v="3"/>
    <x v="18473"/>
    <n v="370.03162486368586"/>
  </r>
  <r>
    <x v="334"/>
    <n v="1004783"/>
    <x v="1668"/>
    <x v="3"/>
    <n v="174.45760000000004"/>
    <x v="6095"/>
    <x v="1668"/>
    <x v="7"/>
    <x v="2"/>
    <x v="18474"/>
    <n v="196.52866943027985"/>
  </r>
  <r>
    <x v="68"/>
    <n v="1003604"/>
    <x v="1653"/>
    <x v="7"/>
    <n v="164.82240000000002"/>
    <x v="6096"/>
    <x v="1653"/>
    <x v="0"/>
    <x v="0"/>
    <x v="18475"/>
    <n v="214.26699283592524"/>
  </r>
  <r>
    <x v="133"/>
    <n v="1005556"/>
    <x v="455"/>
    <x v="5"/>
    <n v="7.2240000000000038"/>
    <x v="6097"/>
    <x v="455"/>
    <x v="7"/>
    <x v="2"/>
    <x v="18476"/>
    <n v="7072.1926910298962"/>
  </r>
  <r>
    <x v="297"/>
    <n v="1005773"/>
    <x v="2558"/>
    <x v="9"/>
    <n v="21.655999999999992"/>
    <x v="6097"/>
    <x v="2558"/>
    <x v="0"/>
    <x v="0"/>
    <x v="18477"/>
    <n v="2292.4972294052463"/>
  </r>
  <r>
    <x v="164"/>
    <n v="1006007"/>
    <x v="529"/>
    <x v="4"/>
    <n v="44.516000000000005"/>
    <x v="6097"/>
    <x v="529"/>
    <x v="4"/>
    <x v="1"/>
    <x v="18478"/>
    <n v="1063.8943301284928"/>
  </r>
  <r>
    <x v="123"/>
    <n v="1005850"/>
    <x v="2456"/>
    <x v="8"/>
    <n v="85.396000000000015"/>
    <x v="6097"/>
    <x v="2456"/>
    <x v="7"/>
    <x v="2"/>
    <x v="18479"/>
    <n v="506.72537355379632"/>
  </r>
  <r>
    <x v="89"/>
    <n v="1005009"/>
    <x v="1082"/>
    <x v="2"/>
    <n v="157.34400000000005"/>
    <x v="6098"/>
    <x v="1082"/>
    <x v="9"/>
    <x v="0"/>
    <x v="18480"/>
    <n v="229.33597722188321"/>
  </r>
  <r>
    <x v="138"/>
    <n v="1013648"/>
    <x v="2486"/>
    <x v="1"/>
    <n v="482.09680000000003"/>
    <x v="6099"/>
    <x v="2486"/>
    <x v="10"/>
    <x v="3"/>
    <x v="18481"/>
    <n v="7.5761515114806928"/>
  </r>
  <r>
    <x v="23"/>
    <n v="1006038"/>
    <x v="948"/>
    <x v="4"/>
    <n v="0.55599999999999739"/>
    <x v="6100"/>
    <x v="948"/>
    <x v="10"/>
    <x v="3"/>
    <x v="18482"/>
    <n v="93248.129496403315"/>
  </r>
  <r>
    <x v="120"/>
    <n v="1006069"/>
    <x v="1260"/>
    <x v="1"/>
    <n v="24.756"/>
    <x v="6100"/>
    <x v="1260"/>
    <x v="2"/>
    <x v="2"/>
    <x v="18483"/>
    <n v="1996.524478914203"/>
  </r>
  <r>
    <x v="11"/>
    <n v="1005549"/>
    <x v="412"/>
    <x v="6"/>
    <n v="160.00400000000002"/>
    <x v="6100"/>
    <x v="412"/>
    <x v="11"/>
    <x v="3"/>
    <x v="18484"/>
    <n v="224.37664058398542"/>
  </r>
  <r>
    <x v="57"/>
    <n v="1000685"/>
    <x v="2820"/>
    <x v="5"/>
    <n v="681.30086400000005"/>
    <x v="6101"/>
    <x v="2820"/>
    <x v="1"/>
    <x v="1"/>
    <x v="18485"/>
    <n v="-23.815860594593342"/>
  </r>
  <r>
    <x v="24"/>
    <n v="1004936"/>
    <x v="1547"/>
    <x v="9"/>
    <n v="60.073600000000013"/>
    <x v="6102"/>
    <x v="1547"/>
    <x v="8"/>
    <x v="3"/>
    <x v="18486"/>
    <n v="764.16795397645535"/>
  </r>
  <r>
    <x v="111"/>
    <n v="1005865"/>
    <x v="817"/>
    <x v="4"/>
    <n v="78.224000000000018"/>
    <x v="6103"/>
    <x v="817"/>
    <x v="7"/>
    <x v="2"/>
    <x v="18487"/>
    <n v="563.72836980977695"/>
  </r>
  <r>
    <x v="72"/>
    <n v="1000664"/>
    <x v="2256"/>
    <x v="0"/>
    <n v="665.59852799999999"/>
    <x v="6104"/>
    <x v="2256"/>
    <x v="7"/>
    <x v="2"/>
    <x v="18488"/>
    <n v="-21.937277361286441"/>
  </r>
  <r>
    <x v="347"/>
    <n v="1007954"/>
    <x v="1296"/>
    <x v="1"/>
    <n v="31.636000000000024"/>
    <x v="6105"/>
    <x v="1296"/>
    <x v="8"/>
    <x v="3"/>
    <x v="18489"/>
    <n v="1542.9655329371592"/>
  </r>
  <r>
    <x v="63"/>
    <n v="1010559"/>
    <x v="777"/>
    <x v="1"/>
    <n v="473.36320000000012"/>
    <x v="6105"/>
    <x v="777"/>
    <x v="1"/>
    <x v="1"/>
    <x v="18490"/>
    <n v="9.8033340994821572"/>
  </r>
  <r>
    <x v="93"/>
    <n v="1004494"/>
    <x v="926"/>
    <x v="3"/>
    <n v="227.18719999999999"/>
    <x v="6106"/>
    <x v="926"/>
    <x v="2"/>
    <x v="2"/>
    <x v="18491"/>
    <n v="128.79274888726135"/>
  </r>
  <r>
    <x v="359"/>
    <n v="1005507"/>
    <x v="395"/>
    <x v="6"/>
    <n v="10.876000000000001"/>
    <x v="6107"/>
    <x v="395"/>
    <x v="0"/>
    <x v="0"/>
    <x v="18492"/>
    <n v="4680.360426627436"/>
  </r>
  <r>
    <x v="283"/>
    <n v="1006121"/>
    <x v="2027"/>
    <x v="1"/>
    <n v="119.90000000000003"/>
    <x v="6107"/>
    <x v="2027"/>
    <x v="1"/>
    <x v="1"/>
    <x v="18493"/>
    <n v="333.62135112593819"/>
  </r>
  <r>
    <x v="224"/>
    <n v="1005388"/>
    <x v="628"/>
    <x v="1"/>
    <n v="252.84480000000005"/>
    <x v="6107"/>
    <x v="628"/>
    <x v="6"/>
    <x v="2"/>
    <x v="18494"/>
    <n v="105.62495254005614"/>
  </r>
  <r>
    <x v="122"/>
    <n v="1001996"/>
    <x v="1656"/>
    <x v="9"/>
    <n v="73.401600000000016"/>
    <x v="6108"/>
    <x v="1656"/>
    <x v="6"/>
    <x v="2"/>
    <x v="18495"/>
    <n v="608.31807481035844"/>
  </r>
  <r>
    <x v="314"/>
    <n v="1000500"/>
    <x v="696"/>
    <x v="7"/>
    <n v="547.57900800000004"/>
    <x v="6109"/>
    <x v="696"/>
    <x v="10"/>
    <x v="3"/>
    <x v="18496"/>
    <n v="-5.0252912544083435"/>
  </r>
  <r>
    <x v="238"/>
    <n v="1000994"/>
    <x v="2125"/>
    <x v="0"/>
    <n v="701.84064000000023"/>
    <x v="6110"/>
    <x v="2125"/>
    <x v="2"/>
    <x v="2"/>
    <x v="18497"/>
    <n v="-25.871314377007305"/>
  </r>
  <r>
    <x v="149"/>
    <n v="1006138"/>
    <x v="131"/>
    <x v="0"/>
    <n v="75.996000000000024"/>
    <x v="6111"/>
    <x v="131"/>
    <x v="0"/>
    <x v="0"/>
    <x v="18498"/>
    <n v="585.31027948839392"/>
  </r>
  <r>
    <x v="142"/>
    <n v="1001019"/>
    <x v="1195"/>
    <x v="1"/>
    <n v="619.55520000000013"/>
    <x v="6112"/>
    <x v="1195"/>
    <x v="0"/>
    <x v="0"/>
    <x v="18499"/>
    <n v="-15.929922370113262"/>
  </r>
  <r>
    <x v="235"/>
    <n v="1000198"/>
    <x v="308"/>
    <x v="0"/>
    <n v="225.40876799999998"/>
    <x v="6113"/>
    <x v="308"/>
    <x v="10"/>
    <x v="3"/>
    <x v="18500"/>
    <n v="131.25249147362359"/>
  </r>
  <r>
    <x v="56"/>
    <n v="1002425"/>
    <x v="277"/>
    <x v="9"/>
    <n v="174.80320000000003"/>
    <x v="6114"/>
    <x v="277"/>
    <x v="8"/>
    <x v="3"/>
    <x v="18501"/>
    <n v="198.25678248453116"/>
  </r>
  <r>
    <x v="152"/>
    <n v="1000369"/>
    <x v="2003"/>
    <x v="7"/>
    <n v="108.41395200000002"/>
    <x v="6115"/>
    <x v="2003"/>
    <x v="9"/>
    <x v="0"/>
    <x v="18502"/>
    <n v="380.92190643506848"/>
  </r>
  <r>
    <x v="162"/>
    <n v="1005527"/>
    <x v="2360"/>
    <x v="7"/>
    <n v="84.50800000000001"/>
    <x v="6116"/>
    <x v="2360"/>
    <x v="11"/>
    <x v="3"/>
    <x v="18503"/>
    <n v="517.34368343825417"/>
  </r>
  <r>
    <x v="109"/>
    <n v="1005607"/>
    <x v="1362"/>
    <x v="4"/>
    <n v="86.056000000000012"/>
    <x v="6116"/>
    <x v="1362"/>
    <x v="11"/>
    <x v="3"/>
    <x v="18504"/>
    <n v="506.23872826996364"/>
  </r>
  <r>
    <x v="147"/>
    <n v="1005811"/>
    <x v="1668"/>
    <x v="6"/>
    <n v="162.80000000000001"/>
    <x v="6116"/>
    <x v="1668"/>
    <x v="7"/>
    <x v="2"/>
    <x v="18505"/>
    <n v="220.45749385749383"/>
  </r>
  <r>
    <x v="47"/>
    <n v="1004885"/>
    <x v="875"/>
    <x v="1"/>
    <n v="246.08960000000002"/>
    <x v="6117"/>
    <x v="875"/>
    <x v="10"/>
    <x v="3"/>
    <x v="18506"/>
    <n v="112.05739698061194"/>
  </r>
  <r>
    <x v="138"/>
    <n v="1000162"/>
    <x v="253"/>
    <x v="8"/>
    <n v="159.83270400000004"/>
    <x v="6118"/>
    <x v="253"/>
    <x v="3"/>
    <x v="0"/>
    <x v="18507"/>
    <n v="226.57584370217495"/>
  </r>
  <r>
    <x v="296"/>
    <n v="1006915"/>
    <x v="384"/>
    <x v="1"/>
    <n v="99.356000000000023"/>
    <x v="6119"/>
    <x v="384"/>
    <x v="1"/>
    <x v="1"/>
    <x v="18508"/>
    <n v="426.60206932646236"/>
  </r>
  <r>
    <x v="71"/>
    <n v="1005650"/>
    <x v="1390"/>
    <x v="3"/>
    <n v="49.048000000000002"/>
    <x v="6120"/>
    <x v="1390"/>
    <x v="5"/>
    <x v="1"/>
    <x v="18509"/>
    <n v="967.31691404338619"/>
  </r>
  <r>
    <x v="201"/>
    <n v="1006000"/>
    <x v="313"/>
    <x v="7"/>
    <n v="59.848000000000013"/>
    <x v="6120"/>
    <x v="313"/>
    <x v="2"/>
    <x v="2"/>
    <x v="18510"/>
    <n v="774.71193690683049"/>
  </r>
  <r>
    <x v="1"/>
    <n v="1005122"/>
    <x v="381"/>
    <x v="2"/>
    <n v="231.07840000000002"/>
    <x v="6121"/>
    <x v="381"/>
    <x v="3"/>
    <x v="0"/>
    <x v="18511"/>
    <n v="126.74434304547717"/>
  </r>
  <r>
    <x v="210"/>
    <n v="1001211"/>
    <x v="1829"/>
    <x v="9"/>
    <n v="301.49760000000003"/>
    <x v="6122"/>
    <x v="1829"/>
    <x v="2"/>
    <x v="2"/>
    <x v="18512"/>
    <n v="73.810184890360674"/>
  </r>
  <r>
    <x v="182"/>
    <n v="1000895"/>
    <x v="1037"/>
    <x v="8"/>
    <n v="673.51104000000009"/>
    <x v="6123"/>
    <x v="1037"/>
    <x v="5"/>
    <x v="1"/>
    <x v="18513"/>
    <n v="-22.169843808350947"/>
  </r>
  <r>
    <x v="35"/>
    <n v="1005879"/>
    <x v="1209"/>
    <x v="2"/>
    <n v="15.304000000000002"/>
    <x v="6124"/>
    <x v="1209"/>
    <x v="6"/>
    <x v="2"/>
    <x v="18514"/>
    <n v="3326.5159435441701"/>
  </r>
  <r>
    <x v="194"/>
    <n v="1006258"/>
    <x v="518"/>
    <x v="3"/>
    <n v="24.052"/>
    <x v="6125"/>
    <x v="518"/>
    <x v="9"/>
    <x v="0"/>
    <x v="18515"/>
    <n v="2080.2511225677699"/>
  </r>
  <r>
    <x v="270"/>
    <n v="1005518"/>
    <x v="2086"/>
    <x v="0"/>
    <n v="149.084"/>
    <x v="6125"/>
    <x v="2086"/>
    <x v="5"/>
    <x v="1"/>
    <x v="18516"/>
    <n v="251.74398325776073"/>
  </r>
  <r>
    <x v="152"/>
    <n v="1000250"/>
    <x v="2086"/>
    <x v="3"/>
    <n v="356.40710400000006"/>
    <x v="6126"/>
    <x v="2086"/>
    <x v="5"/>
    <x v="1"/>
    <x v="18517"/>
    <n v="47.158817575084058"/>
  </r>
  <r>
    <x v="149"/>
    <n v="1005947"/>
    <x v="2767"/>
    <x v="8"/>
    <n v="3.3120000000000118"/>
    <x v="6127"/>
    <x v="2767"/>
    <x v="8"/>
    <x v="3"/>
    <x v="18518"/>
    <n v="15749.391304347773"/>
  </r>
  <r>
    <x v="158"/>
    <n v="1006193"/>
    <x v="1383"/>
    <x v="3"/>
    <n v="62.18"/>
    <x v="6127"/>
    <x v="1383"/>
    <x v="3"/>
    <x v="0"/>
    <x v="18519"/>
    <n v="744.21331617883584"/>
  </r>
  <r>
    <x v="268"/>
    <n v="1005821"/>
    <x v="99"/>
    <x v="7"/>
    <n v="53.104000000000013"/>
    <x v="6128"/>
    <x v="99"/>
    <x v="10"/>
    <x v="3"/>
    <x v="18520"/>
    <n v="889.17294365772796"/>
  </r>
  <r>
    <x v="132"/>
    <n v="1005398"/>
    <x v="2353"/>
    <x v="9"/>
    <n v="190.12544000000005"/>
    <x v="6128"/>
    <x v="2353"/>
    <x v="6"/>
    <x v="2"/>
    <x v="18521"/>
    <n v="176.28622450525287"/>
  </r>
  <r>
    <x v="123"/>
    <n v="1003660"/>
    <x v="82"/>
    <x v="6"/>
    <n v="244.57280000000003"/>
    <x v="6129"/>
    <x v="82"/>
    <x v="3"/>
    <x v="0"/>
    <x v="18522"/>
    <n v="114.78643577699567"/>
  </r>
  <r>
    <x v="355"/>
    <n v="1003283"/>
    <x v="2545"/>
    <x v="8"/>
    <n v="114.49920000000003"/>
    <x v="6130"/>
    <x v="2545"/>
    <x v="6"/>
    <x v="2"/>
    <x v="18523"/>
    <n v="359.22906011570382"/>
  </r>
  <r>
    <x v="163"/>
    <n v="1000426"/>
    <x v="605"/>
    <x v="6"/>
    <n v="679.41926400000011"/>
    <x v="6131"/>
    <x v="605"/>
    <x v="5"/>
    <x v="1"/>
    <x v="18524"/>
    <n v="-22.466386822967671"/>
  </r>
  <r>
    <x v="360"/>
    <n v="1005894"/>
    <x v="534"/>
    <x v="0"/>
    <n v="37.78400000000002"/>
    <x v="6132"/>
    <x v="534"/>
    <x v="8"/>
    <x v="3"/>
    <x v="18525"/>
    <n v="1294.9904721575263"/>
  </r>
  <r>
    <x v="307"/>
    <n v="1005524"/>
    <x v="1973"/>
    <x v="8"/>
    <n v="51.408000000000015"/>
    <x v="6132"/>
    <x v="1973"/>
    <x v="7"/>
    <x v="2"/>
    <x v="18526"/>
    <n v="925.29411764705856"/>
  </r>
  <r>
    <x v="119"/>
    <n v="1005795"/>
    <x v="1680"/>
    <x v="7"/>
    <n v="98.644000000000034"/>
    <x v="6132"/>
    <x v="1680"/>
    <x v="5"/>
    <x v="1"/>
    <x v="18527"/>
    <n v="434.3286971331251"/>
  </r>
  <r>
    <x v="356"/>
    <n v="1002023"/>
    <x v="2077"/>
    <x v="4"/>
    <n v="111.19040000000001"/>
    <x v="6133"/>
    <x v="2077"/>
    <x v="3"/>
    <x v="0"/>
    <x v="18528"/>
    <n v="374.05646530635744"/>
  </r>
  <r>
    <x v="273"/>
    <n v="1004243"/>
    <x v="1104"/>
    <x v="0"/>
    <n v="259.36"/>
    <x v="6134"/>
    <x v="1104"/>
    <x v="4"/>
    <x v="1"/>
    <x v="18529"/>
    <n v="103.41070326958668"/>
  </r>
  <r>
    <x v="26"/>
    <n v="1000814"/>
    <x v="1023"/>
    <x v="8"/>
    <n v="479.23545600000011"/>
    <x v="6135"/>
    <x v="1023"/>
    <x v="4"/>
    <x v="1"/>
    <x v="18530"/>
    <n v="10.098685185763882"/>
  </r>
  <r>
    <x v="342"/>
    <n v="1005999"/>
    <x v="375"/>
    <x v="8"/>
    <n v="140.70400000000001"/>
    <x v="6136"/>
    <x v="375"/>
    <x v="11"/>
    <x v="3"/>
    <x v="18531"/>
    <n v="275.2413577439163"/>
  </r>
  <r>
    <x v="64"/>
    <n v="1002243"/>
    <x v="324"/>
    <x v="7"/>
    <n v="251.6448"/>
    <x v="6137"/>
    <x v="324"/>
    <x v="10"/>
    <x v="3"/>
    <x v="18532"/>
    <n v="109.86406236091513"/>
  </r>
  <r>
    <x v="290"/>
    <n v="1000930"/>
    <x v="268"/>
    <x v="2"/>
    <n v="238.46016000000006"/>
    <x v="6138"/>
    <x v="268"/>
    <x v="1"/>
    <x v="1"/>
    <x v="18533"/>
    <n v="121.4978180002899"/>
  </r>
  <r>
    <x v="330"/>
    <n v="1001673"/>
    <x v="1582"/>
    <x v="7"/>
    <n v="233.63200000000003"/>
    <x v="6139"/>
    <x v="1582"/>
    <x v="9"/>
    <x v="0"/>
    <x v="18534"/>
    <n v="126.13340638268728"/>
  </r>
  <r>
    <x v="357"/>
    <n v="1005937"/>
    <x v="1243"/>
    <x v="9"/>
    <n v="144.78400000000002"/>
    <x v="6140"/>
    <x v="1243"/>
    <x v="6"/>
    <x v="2"/>
    <x v="18535"/>
    <n v="265.28621947176481"/>
  </r>
  <r>
    <x v="31"/>
    <n v="1012644"/>
    <x v="1947"/>
    <x v="1"/>
    <n v="646.27840000000015"/>
    <x v="6141"/>
    <x v="1947"/>
    <x v="3"/>
    <x v="0"/>
    <x v="18536"/>
    <n v="-18.154821203988867"/>
  </r>
  <r>
    <x v="88"/>
    <n v="1005779"/>
    <x v="2478"/>
    <x v="8"/>
    <n v="37.508000000000003"/>
    <x v="6142"/>
    <x v="2478"/>
    <x v="4"/>
    <x v="1"/>
    <x v="18537"/>
    <n v="1310.9911485549749"/>
  </r>
  <r>
    <x v="117"/>
    <n v="1000187"/>
    <x v="2727"/>
    <x v="8"/>
    <n v="244.30310400000005"/>
    <x v="6143"/>
    <x v="2727"/>
    <x v="3"/>
    <x v="0"/>
    <x v="18538"/>
    <n v="116.64218036296414"/>
  </r>
  <r>
    <x v="341"/>
    <n v="1000754"/>
    <x v="2819"/>
    <x v="9"/>
    <n v="237.94963200000004"/>
    <x v="6144"/>
    <x v="2819"/>
    <x v="1"/>
    <x v="1"/>
    <x v="18539"/>
    <n v="122.48892740460302"/>
  </r>
  <r>
    <x v="44"/>
    <n v="1005231"/>
    <x v="1100"/>
    <x v="8"/>
    <n v="408.56000000000012"/>
    <x v="6145"/>
    <x v="1100"/>
    <x v="0"/>
    <x v="0"/>
    <x v="18540"/>
    <n v="29.694536910123322"/>
  </r>
  <r>
    <x v="281"/>
    <n v="1001423"/>
    <x v="552"/>
    <x v="5"/>
    <n v="640.61836800000003"/>
    <x v="6146"/>
    <x v="552"/>
    <x v="7"/>
    <x v="2"/>
    <x v="18541"/>
    <n v="-17.242660141771005"/>
  </r>
  <r>
    <x v="345"/>
    <n v="1005684"/>
    <x v="1584"/>
    <x v="3"/>
    <n v="30.475999999999999"/>
    <x v="6147"/>
    <x v="1584"/>
    <x v="10"/>
    <x v="3"/>
    <x v="18542"/>
    <n v="1641.2678829242684"/>
  </r>
  <r>
    <x v="352"/>
    <n v="1001853"/>
    <x v="716"/>
    <x v="3"/>
    <n v="220.72000000000003"/>
    <x v="6148"/>
    <x v="716"/>
    <x v="11"/>
    <x v="3"/>
    <x v="18543"/>
    <n v="140.51856469735418"/>
  </r>
  <r>
    <x v="170"/>
    <n v="1002114"/>
    <x v="1714"/>
    <x v="9"/>
    <n v="96.265600000000006"/>
    <x v="6149"/>
    <x v="1714"/>
    <x v="9"/>
    <x v="0"/>
    <x v="18544"/>
    <n v="451.73187514543105"/>
  </r>
  <r>
    <x v="17"/>
    <n v="1000753"/>
    <x v="259"/>
    <x v="2"/>
    <n v="440.68608000000006"/>
    <x v="6150"/>
    <x v="259"/>
    <x v="9"/>
    <x v="0"/>
    <x v="18545"/>
    <n v="20.55941862288913"/>
  </r>
  <r>
    <x v="20"/>
    <n v="1002220"/>
    <x v="925"/>
    <x v="3"/>
    <n v="29.270400000000002"/>
    <x v="6151"/>
    <x v="925"/>
    <x v="10"/>
    <x v="3"/>
    <x v="18546"/>
    <n v="1715.2140045916699"/>
  </r>
  <r>
    <x v="100"/>
    <n v="1000347"/>
    <x v="501"/>
    <x v="2"/>
    <n v="556.5131520000001"/>
    <x v="6152"/>
    <x v="501"/>
    <x v="1"/>
    <x v="1"/>
    <x v="18547"/>
    <n v="-4.4927835236497753"/>
  </r>
  <r>
    <x v="16"/>
    <n v="1004388"/>
    <x v="1463"/>
    <x v="6"/>
    <n v="135.89439999999999"/>
    <x v="6153"/>
    <x v="1463"/>
    <x v="0"/>
    <x v="0"/>
    <x v="18548"/>
    <n v="291.15636847434484"/>
  </r>
  <r>
    <x v="238"/>
    <n v="1005900"/>
    <x v="1418"/>
    <x v="7"/>
    <n v="3.5000000000000284"/>
    <x v="6154"/>
    <x v="1418"/>
    <x v="6"/>
    <x v="2"/>
    <x v="18549"/>
    <n v="15087.577142857021"/>
  </r>
  <r>
    <x v="342"/>
    <n v="1006177"/>
    <x v="2522"/>
    <x v="2"/>
    <n v="24.832000000000008"/>
    <x v="6154"/>
    <x v="2522"/>
    <x v="6"/>
    <x v="2"/>
    <x v="18550"/>
    <n v="2040.6459407216489"/>
  </r>
  <r>
    <x v="248"/>
    <n v="1000795"/>
    <x v="2714"/>
    <x v="2"/>
    <n v="638.6538240000001"/>
    <x v="6155"/>
    <x v="2714"/>
    <x v="4"/>
    <x v="1"/>
    <x v="18551"/>
    <n v="-16.713475123574931"/>
  </r>
  <r>
    <x v="213"/>
    <n v="1003516"/>
    <x v="2440"/>
    <x v="9"/>
    <n v="214.30080000000004"/>
    <x v="6156"/>
    <x v="2440"/>
    <x v="3"/>
    <x v="0"/>
    <x v="18552"/>
    <n v="148.31302542967643"/>
  </r>
  <r>
    <x v="209"/>
    <n v="1010598"/>
    <x v="1359"/>
    <x v="1"/>
    <n v="556.00960000000032"/>
    <x v="6157"/>
    <x v="1359"/>
    <x v="11"/>
    <x v="3"/>
    <x v="18553"/>
    <n v="-4.2480762922079105"/>
  </r>
  <r>
    <x v="224"/>
    <n v="1005854"/>
    <x v="579"/>
    <x v="8"/>
    <n v="19.624000000000002"/>
    <x v="6158"/>
    <x v="579"/>
    <x v="10"/>
    <x v="3"/>
    <x v="18554"/>
    <n v="2613.3183856502242"/>
  </r>
  <r>
    <x v="108"/>
    <n v="1003833"/>
    <x v="1483"/>
    <x v="4"/>
    <n v="63.318399999999997"/>
    <x v="6159"/>
    <x v="1483"/>
    <x v="7"/>
    <x v="2"/>
    <x v="18555"/>
    <n v="741.27646939910073"/>
  </r>
  <r>
    <x v="321"/>
    <n v="1002156"/>
    <x v="563"/>
    <x v="8"/>
    <n v="208.86080000000004"/>
    <x v="6160"/>
    <x v="563"/>
    <x v="6"/>
    <x v="2"/>
    <x v="18556"/>
    <n v="155.10675052475136"/>
  </r>
  <r>
    <x v="83"/>
    <n v="1004652"/>
    <x v="1403"/>
    <x v="8"/>
    <n v="222.22720000000001"/>
    <x v="6161"/>
    <x v="1403"/>
    <x v="4"/>
    <x v="1"/>
    <x v="18557"/>
    <n v="139.81888805690753"/>
  </r>
  <r>
    <x v="348"/>
    <n v="1000702"/>
    <x v="2627"/>
    <x v="2"/>
    <n v="603.8046720000001"/>
    <x v="6162"/>
    <x v="2627"/>
    <x v="4"/>
    <x v="1"/>
    <x v="18558"/>
    <n v="-11.710160467257843"/>
  </r>
  <r>
    <x v="321"/>
    <n v="1005575"/>
    <x v="1420"/>
    <x v="8"/>
    <n v="26.480000000000004"/>
    <x v="6163"/>
    <x v="1420"/>
    <x v="4"/>
    <x v="1"/>
    <x v="18559"/>
    <n v="1914.1918429003017"/>
  </r>
  <r>
    <x v="327"/>
    <n v="1006062"/>
    <x v="1811"/>
    <x v="0"/>
    <n v="0.38400000000001455"/>
    <x v="6164"/>
    <x v="1811"/>
    <x v="8"/>
    <x v="3"/>
    <x v="18560"/>
    <n v="138795.31249999476"/>
  </r>
  <r>
    <x v="341"/>
    <n v="1000763"/>
    <x v="864"/>
    <x v="5"/>
    <n v="496.40025600000013"/>
    <x v="6165"/>
    <x v="864"/>
    <x v="3"/>
    <x v="0"/>
    <x v="18561"/>
    <n v="7.4938752650441796"/>
  </r>
  <r>
    <x v="295"/>
    <n v="1003020"/>
    <x v="2451"/>
    <x v="8"/>
    <n v="380.63040000000007"/>
    <x v="6166"/>
    <x v="2451"/>
    <x v="4"/>
    <x v="1"/>
    <x v="18562"/>
    <n v="40.332501029870471"/>
  </r>
  <r>
    <x v="120"/>
    <n v="1000905"/>
    <x v="1113"/>
    <x v="7"/>
    <n v="353.02272000000005"/>
    <x v="6167"/>
    <x v="1113"/>
    <x v="3"/>
    <x v="0"/>
    <x v="18563"/>
    <n v="51.324225250998012"/>
  </r>
  <r>
    <x v="332"/>
    <n v="1006166"/>
    <x v="885"/>
    <x v="2"/>
    <n v="22.060000000000002"/>
    <x v="6168"/>
    <x v="885"/>
    <x v="8"/>
    <x v="3"/>
    <x v="18564"/>
    <n v="2321.8241160471443"/>
  </r>
  <r>
    <x v="83"/>
    <n v="1005838"/>
    <x v="803"/>
    <x v="5"/>
    <n v="26.844000000000023"/>
    <x v="6168"/>
    <x v="803"/>
    <x v="8"/>
    <x v="3"/>
    <x v="18565"/>
    <n v="1890.2190433616433"/>
  </r>
  <r>
    <x v="232"/>
    <n v="1005505"/>
    <x v="1409"/>
    <x v="7"/>
    <n v="67.092000000000013"/>
    <x v="6168"/>
    <x v="1409"/>
    <x v="8"/>
    <x v="3"/>
    <x v="18566"/>
    <n v="696.30119835449818"/>
  </r>
  <r>
    <x v="219"/>
    <n v="1005942"/>
    <x v="2208"/>
    <x v="9"/>
    <n v="143.00800000000001"/>
    <x v="6168"/>
    <x v="2208"/>
    <x v="3"/>
    <x v="0"/>
    <x v="18567"/>
    <n v="273.5835757440143"/>
  </r>
  <r>
    <x v="341"/>
    <n v="1005646"/>
    <x v="2384"/>
    <x v="6"/>
    <n v="173.34800000000004"/>
    <x v="6168"/>
    <x v="2384"/>
    <x v="0"/>
    <x v="0"/>
    <x v="18568"/>
    <n v="208.19761404804203"/>
  </r>
  <r>
    <x v="105"/>
    <n v="1000775"/>
    <x v="366"/>
    <x v="7"/>
    <n v="95.472000000000023"/>
    <x v="6169"/>
    <x v="366"/>
    <x v="10"/>
    <x v="3"/>
    <x v="18569"/>
    <n v="459.90326797385615"/>
  </r>
  <r>
    <x v="180"/>
    <n v="1001371"/>
    <x v="2016"/>
    <x v="1"/>
    <n v="131.82835200000005"/>
    <x v="6170"/>
    <x v="2016"/>
    <x v="0"/>
    <x v="0"/>
    <x v="18570"/>
    <n v="305.75890685487741"/>
  </r>
  <r>
    <x v="291"/>
    <n v="1002242"/>
    <x v="886"/>
    <x v="5"/>
    <n v="224.80960000000002"/>
    <x v="6171"/>
    <x v="886"/>
    <x v="8"/>
    <x v="3"/>
    <x v="18571"/>
    <n v="138.0633211393108"/>
  </r>
  <r>
    <x v="183"/>
    <n v="1014157"/>
    <x v="875"/>
    <x v="1"/>
    <n v="494.9648000000002"/>
    <x v="6172"/>
    <x v="875"/>
    <x v="10"/>
    <x v="3"/>
    <x v="18572"/>
    <n v="8.2566000652975653"/>
  </r>
  <r>
    <x v="215"/>
    <n v="1015434"/>
    <x v="823"/>
    <x v="1"/>
    <n v="542.44928000000016"/>
    <x v="6173"/>
    <x v="823"/>
    <x v="3"/>
    <x v="0"/>
    <x v="18573"/>
    <n v="-1.1775732470324294"/>
  </r>
  <r>
    <x v="298"/>
    <n v="1001509"/>
    <x v="1338"/>
    <x v="2"/>
    <n v="584.58892800000001"/>
    <x v="6174"/>
    <x v="1338"/>
    <x v="1"/>
    <x v="1"/>
    <x v="18574"/>
    <n v="-8.2811503402267554"/>
  </r>
  <r>
    <x v="155"/>
    <n v="1005463"/>
    <x v="2003"/>
    <x v="7"/>
    <n v="19.404000000000003"/>
    <x v="6175"/>
    <x v="2003"/>
    <x v="9"/>
    <x v="0"/>
    <x v="18575"/>
    <n v="2667.1799628942485"/>
  </r>
  <r>
    <x v="219"/>
    <n v="1005534"/>
    <x v="1589"/>
    <x v="5"/>
    <n v="21.260000000000019"/>
    <x v="6176"/>
    <x v="1589"/>
    <x v="10"/>
    <x v="3"/>
    <x v="18576"/>
    <n v="2429.8212605832523"/>
  </r>
  <r>
    <x v="2"/>
    <n v="1005539"/>
    <x v="1968"/>
    <x v="1"/>
    <n v="129.464"/>
    <x v="6176"/>
    <x v="1968"/>
    <x v="4"/>
    <x v="1"/>
    <x v="18577"/>
    <n v="315.43595130692694"/>
  </r>
  <r>
    <x v="103"/>
    <n v="1003252"/>
    <x v="737"/>
    <x v="9"/>
    <n v="220.19840000000005"/>
    <x v="6177"/>
    <x v="737"/>
    <x v="11"/>
    <x v="3"/>
    <x v="18578"/>
    <n v="144.62375748415974"/>
  </r>
  <r>
    <x v="193"/>
    <n v="1005468"/>
    <x v="2635"/>
    <x v="6"/>
    <n v="7.8880000000000052"/>
    <x v="6178"/>
    <x v="2635"/>
    <x v="6"/>
    <x v="2"/>
    <x v="18579"/>
    <n v="6729.8225152129771"/>
  </r>
  <r>
    <x v="48"/>
    <n v="1005393"/>
    <x v="1328"/>
    <x v="0"/>
    <n v="229.71840000000003"/>
    <x v="6178"/>
    <x v="1328"/>
    <x v="11"/>
    <x v="3"/>
    <x v="18580"/>
    <n v="134.52035187429476"/>
  </r>
  <r>
    <x v="176"/>
    <n v="1005489"/>
    <x v="1551"/>
    <x v="6"/>
    <n v="78.256000000000014"/>
    <x v="6179"/>
    <x v="1551"/>
    <x v="9"/>
    <x v="0"/>
    <x v="18581"/>
    <n v="589.57370680842359"/>
  </r>
  <r>
    <x v="173"/>
    <n v="1000130"/>
    <x v="2465"/>
    <x v="4"/>
    <n v="243.09043200000002"/>
    <x v="6180"/>
    <x v="2465"/>
    <x v="0"/>
    <x v="0"/>
    <x v="18582"/>
    <n v="122.25963118120582"/>
  </r>
  <r>
    <x v="288"/>
    <n v="1005495"/>
    <x v="1273"/>
    <x v="7"/>
    <n v="6.092000000000013"/>
    <x v="6181"/>
    <x v="1273"/>
    <x v="1"/>
    <x v="1"/>
    <x v="18583"/>
    <n v="8772.7708470124562"/>
  </r>
  <r>
    <x v="45"/>
    <n v="1005483"/>
    <x v="1024"/>
    <x v="9"/>
    <n v="31.664000000000001"/>
    <x v="6181"/>
    <x v="1024"/>
    <x v="3"/>
    <x v="0"/>
    <x v="18584"/>
    <n v="1607.0780697321879"/>
  </r>
  <r>
    <x v="49"/>
    <n v="1005686"/>
    <x v="90"/>
    <x v="6"/>
    <n v="33.348000000000013"/>
    <x v="6181"/>
    <x v="90"/>
    <x v="2"/>
    <x v="2"/>
    <x v="18585"/>
    <n v="1520.874415257286"/>
  </r>
  <r>
    <x v="342"/>
    <n v="1005070"/>
    <x v="407"/>
    <x v="8"/>
    <n v="169.21280000000002"/>
    <x v="6182"/>
    <x v="407"/>
    <x v="0"/>
    <x v="0"/>
    <x v="18586"/>
    <n v="219.80039335085758"/>
  </r>
  <r>
    <x v="147"/>
    <n v="1005592"/>
    <x v="675"/>
    <x v="3"/>
    <n v="1.3559999999999945"/>
    <x v="6183"/>
    <x v="675"/>
    <x v="11"/>
    <x v="3"/>
    <x v="18587"/>
    <n v="39828.141592920518"/>
  </r>
  <r>
    <x v="352"/>
    <n v="1007365"/>
    <x v="1943"/>
    <x v="1"/>
    <n v="78.02800000000002"/>
    <x v="6184"/>
    <x v="1943"/>
    <x v="2"/>
    <x v="2"/>
    <x v="18588"/>
    <n v="594.07010816629906"/>
  </r>
  <r>
    <x v="118"/>
    <n v="1000482"/>
    <x v="2174"/>
    <x v="8"/>
    <n v="503.45625600000005"/>
    <x v="6185"/>
    <x v="2174"/>
    <x v="4"/>
    <x v="1"/>
    <x v="18589"/>
    <n v="7.5797584289031201"/>
  </r>
  <r>
    <x v="164"/>
    <n v="1003241"/>
    <x v="2384"/>
    <x v="1"/>
    <n v="110.85440000000001"/>
    <x v="6186"/>
    <x v="2384"/>
    <x v="0"/>
    <x v="0"/>
    <x v="18590"/>
    <n v="388.71023612955378"/>
  </r>
  <r>
    <x v="79"/>
    <n v="1000169"/>
    <x v="261"/>
    <x v="4"/>
    <n v="204.45235200000005"/>
    <x v="6187"/>
    <x v="261"/>
    <x v="9"/>
    <x v="0"/>
    <x v="18591"/>
    <n v="165.22560796952831"/>
  </r>
  <r>
    <x v="19"/>
    <n v="1006013"/>
    <x v="171"/>
    <x v="8"/>
    <n v="27.455999999999989"/>
    <x v="6188"/>
    <x v="171"/>
    <x v="11"/>
    <x v="3"/>
    <x v="18592"/>
    <n v="1875.2403846153854"/>
  </r>
  <r>
    <x v="42"/>
    <n v="1006236"/>
    <x v="935"/>
    <x v="2"/>
    <n v="128.34399999999999"/>
    <x v="6188"/>
    <x v="935"/>
    <x v="4"/>
    <x v="1"/>
    <x v="18593"/>
    <n v="322.55345010284861"/>
  </r>
  <r>
    <x v="182"/>
    <n v="1005782"/>
    <x v="1938"/>
    <x v="7"/>
    <n v="183.56400000000002"/>
    <x v="6188"/>
    <x v="1938"/>
    <x v="6"/>
    <x v="2"/>
    <x v="18594"/>
    <n v="195.44028240831531"/>
  </r>
  <r>
    <x v="76"/>
    <n v="1001189"/>
    <x v="2113"/>
    <x v="4"/>
    <n v="631.96800000000019"/>
    <x v="6189"/>
    <x v="2113"/>
    <x v="7"/>
    <x v="2"/>
    <x v="18595"/>
    <n v="-14.15221023849309"/>
  </r>
  <r>
    <x v="233"/>
    <n v="1000715"/>
    <x v="932"/>
    <x v="6"/>
    <n v="272.62713600000001"/>
    <x v="6190"/>
    <x v="932"/>
    <x v="2"/>
    <x v="2"/>
    <x v="18596"/>
    <n v="99.064110771423785"/>
  </r>
  <r>
    <x v="341"/>
    <n v="1000115"/>
    <x v="189"/>
    <x v="5"/>
    <n v="377.8742400000001"/>
    <x v="6191"/>
    <x v="189"/>
    <x v="1"/>
    <x v="1"/>
    <x v="18597"/>
    <n v="43.635932208557016"/>
  </r>
  <r>
    <x v="249"/>
    <n v="1000799"/>
    <x v="998"/>
    <x v="6"/>
    <n v="462.4289280000001"/>
    <x v="6192"/>
    <x v="998"/>
    <x v="11"/>
    <x v="3"/>
    <x v="18598"/>
    <n v="17.385625148433633"/>
  </r>
  <r>
    <x v="53"/>
    <n v="1000341"/>
    <x v="491"/>
    <x v="4"/>
    <n v="87.046464000000014"/>
    <x v="6193"/>
    <x v="491"/>
    <x v="11"/>
    <x v="3"/>
    <x v="18599"/>
    <n v="523.84670697249703"/>
  </r>
  <r>
    <x v="266"/>
    <n v="1006154"/>
    <x v="568"/>
    <x v="6"/>
    <n v="9.5040000000000049"/>
    <x v="6194"/>
    <x v="568"/>
    <x v="10"/>
    <x v="3"/>
    <x v="18600"/>
    <n v="5615.6818181818144"/>
  </r>
  <r>
    <x v="222"/>
    <n v="1005504"/>
    <x v="546"/>
    <x v="5"/>
    <n v="38.228000000000009"/>
    <x v="6194"/>
    <x v="546"/>
    <x v="1"/>
    <x v="1"/>
    <x v="18601"/>
    <n v="1320.9961284922042"/>
  </r>
  <r>
    <x v="44"/>
    <n v="1006171"/>
    <x v="2502"/>
    <x v="2"/>
    <n v="94.916000000000011"/>
    <x v="6194"/>
    <x v="2502"/>
    <x v="4"/>
    <x v="1"/>
    <x v="18602"/>
    <n v="472.3148889544438"/>
  </r>
  <r>
    <x v="274"/>
    <n v="1005383"/>
    <x v="1487"/>
    <x v="4"/>
    <n v="198.00000000000003"/>
    <x v="6194"/>
    <x v="1487"/>
    <x v="4"/>
    <x v="1"/>
    <x v="18603"/>
    <n v="174.35272727272724"/>
  </r>
  <r>
    <x v="127"/>
    <n v="1000942"/>
    <x v="1145"/>
    <x v="0"/>
    <n v="633.5712000000002"/>
    <x v="6195"/>
    <x v="1145"/>
    <x v="5"/>
    <x v="1"/>
    <x v="18604"/>
    <n v="-14.210873221510093"/>
  </r>
  <r>
    <x v="135"/>
    <n v="1002508"/>
    <x v="487"/>
    <x v="9"/>
    <n v="305.48480000000001"/>
    <x v="6196"/>
    <x v="487"/>
    <x v="0"/>
    <x v="0"/>
    <x v="18605"/>
    <n v="77.968003645353264"/>
  </r>
  <r>
    <x v="344"/>
    <n v="1005926"/>
    <x v="714"/>
    <x v="7"/>
    <n v="129.74"/>
    <x v="6197"/>
    <x v="714"/>
    <x v="4"/>
    <x v="1"/>
    <x v="18606"/>
    <n v="319.38862340064748"/>
  </r>
  <r>
    <x v="268"/>
    <n v="1005352"/>
    <x v="53"/>
    <x v="0"/>
    <n v="138.01920000000001"/>
    <x v="6197"/>
    <x v="53"/>
    <x v="7"/>
    <x v="2"/>
    <x v="18607"/>
    <n v="294.23123739305834"/>
  </r>
  <r>
    <x v="263"/>
    <n v="1005353"/>
    <x v="2287"/>
    <x v="4"/>
    <n v="161.23520000000002"/>
    <x v="6197"/>
    <x v="2287"/>
    <x v="0"/>
    <x v="0"/>
    <x v="18608"/>
    <n v="237.46650855396339"/>
  </r>
  <r>
    <x v="30"/>
    <n v="1002232"/>
    <x v="1047"/>
    <x v="9"/>
    <n v="113.77280000000002"/>
    <x v="6198"/>
    <x v="1047"/>
    <x v="9"/>
    <x v="0"/>
    <x v="18609"/>
    <n v="378.84710581087921"/>
  </r>
  <r>
    <x v="16"/>
    <n v="1002599"/>
    <x v="1437"/>
    <x v="7"/>
    <n v="209.56480000000002"/>
    <x v="6199"/>
    <x v="1437"/>
    <x v="4"/>
    <x v="1"/>
    <x v="18610"/>
    <n v="159.97171280673098"/>
  </r>
  <r>
    <x v="7"/>
    <n v="1005970"/>
    <x v="2184"/>
    <x v="5"/>
    <n v="78.444000000000003"/>
    <x v="6200"/>
    <x v="2184"/>
    <x v="1"/>
    <x v="1"/>
    <x v="18611"/>
    <n v="594.77742083524549"/>
  </r>
  <r>
    <x v="348"/>
    <n v="1004319"/>
    <x v="721"/>
    <x v="7"/>
    <n v="131.44320000000002"/>
    <x v="6201"/>
    <x v="721"/>
    <x v="6"/>
    <x v="2"/>
    <x v="18612"/>
    <n v="314.77139935728883"/>
  </r>
  <r>
    <x v="189"/>
    <n v="1000430"/>
    <x v="2805"/>
    <x v="2"/>
    <n v="711.04550400000005"/>
    <x v="6202"/>
    <x v="2805"/>
    <x v="11"/>
    <x v="3"/>
    <x v="18613"/>
    <n v="-23.312411803112933"/>
  </r>
  <r>
    <x v="31"/>
    <n v="1000748"/>
    <x v="966"/>
    <x v="0"/>
    <n v="527.23584000000017"/>
    <x v="6203"/>
    <x v="966"/>
    <x v="5"/>
    <x v="1"/>
    <x v="18614"/>
    <n v="3.5130479748872983"/>
  </r>
  <r>
    <x v="226"/>
    <n v="1005847"/>
    <x v="2667"/>
    <x v="5"/>
    <n v="79.832000000000008"/>
    <x v="6204"/>
    <x v="2667"/>
    <x v="4"/>
    <x v="1"/>
    <x v="18615"/>
    <n v="583.82052309850678"/>
  </r>
  <r>
    <x v="267"/>
    <n v="1005694"/>
    <x v="1767"/>
    <x v="3"/>
    <n v="165.12800000000001"/>
    <x v="6204"/>
    <x v="1767"/>
    <x v="2"/>
    <x v="2"/>
    <x v="18616"/>
    <n v="230.59662807034539"/>
  </r>
  <r>
    <x v="7"/>
    <n v="1000139"/>
    <x v="2597"/>
    <x v="5"/>
    <n v="126.03129600000003"/>
    <x v="6205"/>
    <x v="2597"/>
    <x v="6"/>
    <x v="2"/>
    <x v="18617"/>
    <n v="333.2384032613615"/>
  </r>
  <r>
    <x v="67"/>
    <n v="1000537"/>
    <x v="749"/>
    <x v="2"/>
    <n v="488.65920000000017"/>
    <x v="6206"/>
    <x v="749"/>
    <x v="10"/>
    <x v="3"/>
    <x v="18618"/>
    <n v="11.748819299831021"/>
  </r>
  <r>
    <x v="52"/>
    <n v="1001800"/>
    <x v="1636"/>
    <x v="3"/>
    <n v="126.40960000000001"/>
    <x v="6207"/>
    <x v="1636"/>
    <x v="3"/>
    <x v="0"/>
    <x v="18619"/>
    <n v="332.10363769840274"/>
  </r>
  <r>
    <x v="126"/>
    <n v="1000687"/>
    <x v="188"/>
    <x v="4"/>
    <n v="532.94169600000009"/>
    <x v="6208"/>
    <x v="188"/>
    <x v="7"/>
    <x v="2"/>
    <x v="18620"/>
    <n v="2.49847067698752"/>
  </r>
  <r>
    <x v="349"/>
    <n v="1000654"/>
    <x v="2688"/>
    <x v="0"/>
    <n v="594.84384000000011"/>
    <x v="6209"/>
    <x v="2688"/>
    <x v="10"/>
    <x v="3"/>
    <x v="18621"/>
    <n v="-8.1670192970309703"/>
  </r>
  <r>
    <x v="23"/>
    <n v="1005890"/>
    <x v="747"/>
    <x v="6"/>
    <n v="3.0679999999999978"/>
    <x v="6210"/>
    <x v="747"/>
    <x v="4"/>
    <x v="1"/>
    <x v="18622"/>
    <n v="17722.816166883975"/>
  </r>
  <r>
    <x v="86"/>
    <n v="1005797"/>
    <x v="417"/>
    <x v="4"/>
    <n v="4.1640000000000157"/>
    <x v="6210"/>
    <x v="417"/>
    <x v="5"/>
    <x v="1"/>
    <x v="18623"/>
    <n v="13031.700288184387"/>
  </r>
  <r>
    <x v="266"/>
    <n v="1005954"/>
    <x v="2020"/>
    <x v="8"/>
    <n v="26.588000000000005"/>
    <x v="6210"/>
    <x v="2020"/>
    <x v="6"/>
    <x v="2"/>
    <x v="18624"/>
    <n v="1956.5819166541291"/>
  </r>
  <r>
    <x v="68"/>
    <n v="1005436"/>
    <x v="270"/>
    <x v="2"/>
    <n v="61.396000000000001"/>
    <x v="6210"/>
    <x v="270"/>
    <x v="0"/>
    <x v="0"/>
    <x v="18625"/>
    <n v="790.61828132125868"/>
  </r>
  <r>
    <x v="287"/>
    <n v="1005771"/>
    <x v="504"/>
    <x v="8"/>
    <n v="93.052000000000007"/>
    <x v="6210"/>
    <x v="504"/>
    <x v="11"/>
    <x v="3"/>
    <x v="18626"/>
    <n v="487.63272148905975"/>
  </r>
  <r>
    <x v="313"/>
    <n v="1002192"/>
    <x v="493"/>
    <x v="5"/>
    <n v="42.124800000000008"/>
    <x v="6211"/>
    <x v="493"/>
    <x v="5"/>
    <x v="1"/>
    <x v="18627"/>
    <n v="1198.1853919781222"/>
  </r>
  <r>
    <x v="52"/>
    <n v="1000962"/>
    <x v="653"/>
    <x v="9"/>
    <n v="290.23680000000007"/>
    <x v="6212"/>
    <x v="653"/>
    <x v="3"/>
    <x v="0"/>
    <x v="18628"/>
    <n v="88.426170079052696"/>
  </r>
  <r>
    <x v="267"/>
    <n v="1005461"/>
    <x v="1724"/>
    <x v="3"/>
    <n v="2.2599999999999909"/>
    <x v="6213"/>
    <x v="1724"/>
    <x v="7"/>
    <x v="2"/>
    <x v="18629"/>
    <n v="24134.530973451423"/>
  </r>
  <r>
    <x v="153"/>
    <n v="1005453"/>
    <x v="2268"/>
    <x v="3"/>
    <n v="8.0759999999999934"/>
    <x v="6213"/>
    <x v="2268"/>
    <x v="3"/>
    <x v="0"/>
    <x v="18630"/>
    <n v="6681.827637444283"/>
  </r>
  <r>
    <x v="168"/>
    <n v="1005502"/>
    <x v="681"/>
    <x v="1"/>
    <n v="117.07600000000001"/>
    <x v="6213"/>
    <x v="681"/>
    <x v="4"/>
    <x v="1"/>
    <x v="18631"/>
    <n v="367.81611944378005"/>
  </r>
  <r>
    <x v="233"/>
    <n v="1000051"/>
    <x v="2720"/>
    <x v="2"/>
    <n v="126.76224000000002"/>
    <x v="6214"/>
    <x v="2720"/>
    <x v="2"/>
    <x v="2"/>
    <x v="18632"/>
    <n v="332.25738390233562"/>
  </r>
  <r>
    <x v="149"/>
    <n v="1002722"/>
    <x v="1812"/>
    <x v="7"/>
    <n v="177.50080000000003"/>
    <x v="6215"/>
    <x v="1812"/>
    <x v="4"/>
    <x v="1"/>
    <x v="18633"/>
    <n v="208.7584957363573"/>
  </r>
  <r>
    <x v="272"/>
    <n v="1003107"/>
    <x v="385"/>
    <x v="8"/>
    <n v="188.01920000000001"/>
    <x v="6216"/>
    <x v="385"/>
    <x v="11"/>
    <x v="3"/>
    <x v="18634"/>
    <n v="191.55469228674517"/>
  </r>
  <r>
    <x v="196"/>
    <n v="1000815"/>
    <x v="1024"/>
    <x v="4"/>
    <n v="188.90496000000005"/>
    <x v="6217"/>
    <x v="1024"/>
    <x v="3"/>
    <x v="0"/>
    <x v="18635"/>
    <n v="190.46255640931813"/>
  </r>
  <r>
    <x v="268"/>
    <n v="1000503"/>
    <x v="701"/>
    <x v="6"/>
    <n v="214.22860800000001"/>
    <x v="6218"/>
    <x v="701"/>
    <x v="1"/>
    <x v="1"/>
    <x v="18636"/>
    <n v="156.21012857442457"/>
  </r>
  <r>
    <x v="360"/>
    <n v="1000614"/>
    <x v="249"/>
    <x v="5"/>
    <n v="532.81920000000014"/>
    <x v="6219"/>
    <x v="249"/>
    <x v="3"/>
    <x v="0"/>
    <x v="18637"/>
    <n v="3.049277503513399"/>
  </r>
  <r>
    <x v="218"/>
    <n v="1001678"/>
    <x v="1191"/>
    <x v="5"/>
    <n v="184.3776"/>
    <x v="6220"/>
    <x v="1191"/>
    <x v="1"/>
    <x v="1"/>
    <x v="18638"/>
    <n v="197.82134055329939"/>
  </r>
  <r>
    <x v="86"/>
    <n v="1005905"/>
    <x v="805"/>
    <x v="3"/>
    <n v="19.128000000000004"/>
    <x v="6221"/>
    <x v="805"/>
    <x v="4"/>
    <x v="1"/>
    <x v="18639"/>
    <n v="2772.7164366373895"/>
  </r>
  <r>
    <x v="113"/>
    <n v="1000244"/>
    <x v="2231"/>
    <x v="8"/>
    <n v="499.79884800000013"/>
    <x v="6222"/>
    <x v="2231"/>
    <x v="10"/>
    <x v="3"/>
    <x v="18640"/>
    <n v="10.055475758119396"/>
  </r>
  <r>
    <x v="113"/>
    <n v="1005974"/>
    <x v="2250"/>
    <x v="8"/>
    <n v="12.024000000000029"/>
    <x v="6223"/>
    <x v="2250"/>
    <x v="10"/>
    <x v="3"/>
    <x v="18641"/>
    <n v="4477.425149700588"/>
  </r>
  <r>
    <x v="236"/>
    <n v="1005904"/>
    <x v="10"/>
    <x v="6"/>
    <n v="58.016000000000005"/>
    <x v="6223"/>
    <x v="10"/>
    <x v="7"/>
    <x v="2"/>
    <x v="18642"/>
    <n v="848.68587975730816"/>
  </r>
  <r>
    <x v="63"/>
    <n v="1006026"/>
    <x v="598"/>
    <x v="9"/>
    <n v="100.80400000000003"/>
    <x v="6223"/>
    <x v="598"/>
    <x v="2"/>
    <x v="2"/>
    <x v="18643"/>
    <n v="445.99976191420956"/>
  </r>
  <r>
    <x v="345"/>
    <n v="1006125"/>
    <x v="464"/>
    <x v="3"/>
    <n v="105.06400000000002"/>
    <x v="6223"/>
    <x v="464"/>
    <x v="1"/>
    <x v="1"/>
    <x v="18644"/>
    <n v="423.86126551435302"/>
  </r>
  <r>
    <x v="131"/>
    <n v="1000473"/>
    <x v="661"/>
    <x v="5"/>
    <n v="333.0528000000001"/>
    <x v="6224"/>
    <x v="661"/>
    <x v="10"/>
    <x v="3"/>
    <x v="18645"/>
    <n v="65.395612947856876"/>
  </r>
  <r>
    <x v="183"/>
    <n v="1003132"/>
    <x v="1554"/>
    <x v="8"/>
    <n v="104.10240000000002"/>
    <x v="6225"/>
    <x v="1554"/>
    <x v="2"/>
    <x v="2"/>
    <x v="18646"/>
    <n v="429.45369174966191"/>
  </r>
  <r>
    <x v="160"/>
    <n v="1006117"/>
    <x v="1558"/>
    <x v="1"/>
    <n v="63.70000000000001"/>
    <x v="6226"/>
    <x v="1558"/>
    <x v="6"/>
    <x v="2"/>
    <x v="18647"/>
    <n v="765.44113029827315"/>
  </r>
  <r>
    <x v="191"/>
    <n v="1005627"/>
    <x v="1794"/>
    <x v="3"/>
    <n v="103.072"/>
    <x v="6226"/>
    <x v="1794"/>
    <x v="11"/>
    <x v="3"/>
    <x v="18648"/>
    <n v="434.85524681775854"/>
  </r>
  <r>
    <x v="305"/>
    <n v="1005405"/>
    <x v="2838"/>
    <x v="4"/>
    <n v="223.18400000000003"/>
    <x v="6226"/>
    <x v="2838"/>
    <x v="0"/>
    <x v="0"/>
    <x v="18649"/>
    <n v="147.00964226826295"/>
  </r>
  <r>
    <x v="80"/>
    <n v="1000201"/>
    <x v="2396"/>
    <x v="5"/>
    <n v="122.08070400000003"/>
    <x v="6227"/>
    <x v="2396"/>
    <x v="6"/>
    <x v="2"/>
    <x v="18650"/>
    <n v="352.06004054498237"/>
  </r>
  <r>
    <x v="187"/>
    <n v="1004231"/>
    <x v="2525"/>
    <x v="0"/>
    <n v="83.596800000000016"/>
    <x v="6228"/>
    <x v="2525"/>
    <x v="9"/>
    <x v="0"/>
    <x v="18651"/>
    <n v="560.51236410963088"/>
  </r>
  <r>
    <x v="130"/>
    <n v="1005470"/>
    <x v="2103"/>
    <x v="8"/>
    <n v="16.368000000000009"/>
    <x v="6229"/>
    <x v="2103"/>
    <x v="0"/>
    <x v="0"/>
    <x v="18652"/>
    <n v="3273.5483870967719"/>
  </r>
  <r>
    <x v="249"/>
    <n v="1006244"/>
    <x v="2808"/>
    <x v="6"/>
    <n v="24.372000000000007"/>
    <x v="6229"/>
    <x v="2808"/>
    <x v="8"/>
    <x v="3"/>
    <x v="18653"/>
    <n v="2165.6425406203839"/>
  </r>
  <r>
    <x v="173"/>
    <n v="1005472"/>
    <x v="1173"/>
    <x v="1"/>
    <n v="28.844000000000008"/>
    <x v="6229"/>
    <x v="1173"/>
    <x v="10"/>
    <x v="3"/>
    <x v="18654"/>
    <n v="1814.3752600194141"/>
  </r>
  <r>
    <x v="96"/>
    <n v="1005816"/>
    <x v="2242"/>
    <x v="5"/>
    <n v="78.62"/>
    <x v="6229"/>
    <x v="2242"/>
    <x v="7"/>
    <x v="2"/>
    <x v="18655"/>
    <n v="602.34342406512337"/>
  </r>
  <r>
    <x v="152"/>
    <n v="1005911"/>
    <x v="1639"/>
    <x v="8"/>
    <n v="124.50400000000002"/>
    <x v="6229"/>
    <x v="1639"/>
    <x v="10"/>
    <x v="3"/>
    <x v="18656"/>
    <n v="343.50575081925069"/>
  </r>
  <r>
    <x v="184"/>
    <n v="1012486"/>
    <x v="1810"/>
    <x v="1"/>
    <n v="607.86880000000019"/>
    <x v="6230"/>
    <x v="1810"/>
    <x v="6"/>
    <x v="2"/>
    <x v="18657"/>
    <n v="-9.0193568085744857"/>
  </r>
  <r>
    <x v="239"/>
    <n v="1006134"/>
    <x v="780"/>
    <x v="5"/>
    <n v="14.055999999999997"/>
    <x v="6231"/>
    <x v="780"/>
    <x v="4"/>
    <x v="1"/>
    <x v="18658"/>
    <n v="3834.8235628912926"/>
  </r>
  <r>
    <x v="239"/>
    <n v="1006124"/>
    <x v="1213"/>
    <x v="2"/>
    <n v="25.360000000000014"/>
    <x v="6231"/>
    <x v="1213"/>
    <x v="10"/>
    <x v="3"/>
    <x v="18659"/>
    <n v="2080.9100946372228"/>
  </r>
  <r>
    <x v="203"/>
    <n v="1005578"/>
    <x v="1488"/>
    <x v="4"/>
    <n v="48.916000000000025"/>
    <x v="6231"/>
    <x v="1488"/>
    <x v="2"/>
    <x v="2"/>
    <x v="18660"/>
    <n v="1030.6705372475258"/>
  </r>
  <r>
    <x v="340"/>
    <n v="1005962"/>
    <x v="1799"/>
    <x v="1"/>
    <n v="85.692000000000021"/>
    <x v="6231"/>
    <x v="1799"/>
    <x v="1"/>
    <x v="1"/>
    <x v="18661"/>
    <n v="545.42641086682522"/>
  </r>
  <r>
    <x v="165"/>
    <n v="1005425"/>
    <x v="2412"/>
    <x v="5"/>
    <n v="138.744"/>
    <x v="6231"/>
    <x v="2412"/>
    <x v="7"/>
    <x v="2"/>
    <x v="18662"/>
    <n v="298.63258951738453"/>
  </r>
  <r>
    <x v="360"/>
    <n v="1001601"/>
    <x v="1545"/>
    <x v="3"/>
    <n v="131.28320000000002"/>
    <x v="6232"/>
    <x v="1545"/>
    <x v="5"/>
    <x v="1"/>
    <x v="18663"/>
    <n v="321.48442451128557"/>
  </r>
  <r>
    <x v="148"/>
    <n v="1003836"/>
    <x v="1669"/>
    <x v="0"/>
    <n v="174.98880000000005"/>
    <x v="6233"/>
    <x v="1669"/>
    <x v="2"/>
    <x v="2"/>
    <x v="18664"/>
    <n v="216.26938409772501"/>
  </r>
  <r>
    <x v="70"/>
    <n v="1001504"/>
    <x v="1496"/>
    <x v="3"/>
    <n v="119.03616000000002"/>
    <x v="6234"/>
    <x v="1496"/>
    <x v="3"/>
    <x v="0"/>
    <x v="18665"/>
    <n v="365.30318182306951"/>
  </r>
  <r>
    <x v="32"/>
    <n v="1006254"/>
    <x v="2552"/>
    <x v="3"/>
    <n v="37.376000000000005"/>
    <x v="6235"/>
    <x v="2552"/>
    <x v="11"/>
    <x v="3"/>
    <x v="18666"/>
    <n v="1382.1682363013697"/>
  </r>
  <r>
    <x v="91"/>
    <n v="1005537"/>
    <x v="621"/>
    <x v="2"/>
    <n v="69.88000000000001"/>
    <x v="6235"/>
    <x v="621"/>
    <x v="2"/>
    <x v="2"/>
    <x v="18667"/>
    <n v="692.75214653692035"/>
  </r>
  <r>
    <x v="320"/>
    <n v="1005654"/>
    <x v="840"/>
    <x v="5"/>
    <n v="143.22800000000001"/>
    <x v="6235"/>
    <x v="840"/>
    <x v="10"/>
    <x v="3"/>
    <x v="18668"/>
    <n v="286.77856285083914"/>
  </r>
  <r>
    <x v="113"/>
    <n v="1005515"/>
    <x v="1138"/>
    <x v="4"/>
    <n v="180.5"/>
    <x v="6235"/>
    <x v="1138"/>
    <x v="11"/>
    <x v="3"/>
    <x v="18669"/>
    <n v="206.91146814404431"/>
  </r>
  <r>
    <x v="150"/>
    <n v="1000578"/>
    <x v="790"/>
    <x v="1"/>
    <n v="329.1264000000001"/>
    <x v="6236"/>
    <x v="790"/>
    <x v="5"/>
    <x v="1"/>
    <x v="18670"/>
    <n v="68.417343367168343"/>
  </r>
  <r>
    <x v="149"/>
    <n v="1000807"/>
    <x v="141"/>
    <x v="9"/>
    <n v="147.95942400000001"/>
    <x v="6237"/>
    <x v="141"/>
    <x v="4"/>
    <x v="1"/>
    <x v="18671"/>
    <n v="274.74896901464018"/>
  </r>
  <r>
    <x v="322"/>
    <n v="1005935"/>
    <x v="1344"/>
    <x v="5"/>
    <n v="15.040000000000003"/>
    <x v="6238"/>
    <x v="1344"/>
    <x v="2"/>
    <x v="2"/>
    <x v="18672"/>
    <n v="3589.3058510638298"/>
  </r>
  <r>
    <x v="118"/>
    <n v="1005764"/>
    <x v="1795"/>
    <x v="9"/>
    <n v="54.020000000000024"/>
    <x v="6238"/>
    <x v="1795"/>
    <x v="4"/>
    <x v="1"/>
    <x v="18673"/>
    <n v="927.15957052943304"/>
  </r>
  <r>
    <x v="234"/>
    <n v="1006122"/>
    <x v="2588"/>
    <x v="5"/>
    <n v="107.04000000000002"/>
    <x v="6238"/>
    <x v="2588"/>
    <x v="4"/>
    <x v="1"/>
    <x v="18674"/>
    <n v="418.37780269058288"/>
  </r>
  <r>
    <x v="311"/>
    <n v="1005808"/>
    <x v="2255"/>
    <x v="4"/>
    <n v="130.108"/>
    <x v="6238"/>
    <x v="2255"/>
    <x v="9"/>
    <x v="0"/>
    <x v="18675"/>
    <n v="326.4700095305439"/>
  </r>
  <r>
    <x v="119"/>
    <n v="1002041"/>
    <x v="2190"/>
    <x v="9"/>
    <n v="150.38079999999999"/>
    <x v="6239"/>
    <x v="2190"/>
    <x v="9"/>
    <x v="0"/>
    <x v="18676"/>
    <n v="269.08945822871016"/>
  </r>
  <r>
    <x v="270"/>
    <n v="1005503"/>
    <x v="664"/>
    <x v="6"/>
    <n v="0.25200000000000244"/>
    <x v="6240"/>
    <x v="664"/>
    <x v="2"/>
    <x v="2"/>
    <x v="18677"/>
    <n v="220158.28571428361"/>
  </r>
  <r>
    <x v="346"/>
    <n v="1000974"/>
    <x v="2071"/>
    <x v="1"/>
    <n v="422.21184000000005"/>
    <x v="6241"/>
    <x v="2071"/>
    <x v="10"/>
    <x v="3"/>
    <x v="18678"/>
    <n v="31.628916517357748"/>
  </r>
  <r>
    <x v="212"/>
    <n v="1006221"/>
    <x v="736"/>
    <x v="1"/>
    <n v="152.49600000000001"/>
    <x v="6242"/>
    <x v="736"/>
    <x v="1"/>
    <x v="1"/>
    <x v="18679"/>
    <n v="264.44759206798869"/>
  </r>
  <r>
    <x v="319"/>
    <n v="1006033"/>
    <x v="957"/>
    <x v="0"/>
    <n v="167.42000000000002"/>
    <x v="6242"/>
    <x v="957"/>
    <x v="1"/>
    <x v="1"/>
    <x v="18680"/>
    <n v="231.96033926651535"/>
  </r>
  <r>
    <x v="253"/>
    <n v="1000491"/>
    <x v="684"/>
    <x v="7"/>
    <n v="455.98579200000006"/>
    <x v="6243"/>
    <x v="684"/>
    <x v="4"/>
    <x v="1"/>
    <x v="18681"/>
    <n v="21.987042964707108"/>
  </r>
  <r>
    <x v="1"/>
    <n v="1002095"/>
    <x v="394"/>
    <x v="3"/>
    <n v="43.904000000000011"/>
    <x v="6244"/>
    <x v="394"/>
    <x v="5"/>
    <x v="1"/>
    <x v="18682"/>
    <n v="1167.0925655976678"/>
  </r>
  <r>
    <x v="33"/>
    <n v="1005822"/>
    <x v="824"/>
    <x v="5"/>
    <n v="27.680000000000007"/>
    <x v="6245"/>
    <x v="824"/>
    <x v="10"/>
    <x v="3"/>
    <x v="18683"/>
    <n v="1911.0708092485545"/>
  </r>
  <r>
    <x v="137"/>
    <n v="1005407"/>
    <x v="2004"/>
    <x v="4"/>
    <n v="138.55680000000004"/>
    <x v="6245"/>
    <x v="2004"/>
    <x v="9"/>
    <x v="0"/>
    <x v="18684"/>
    <n v="301.75898981500711"/>
  </r>
  <r>
    <x v="155"/>
    <n v="1000453"/>
    <x v="2828"/>
    <x v="5"/>
    <n v="483.5013120000001"/>
    <x v="6246"/>
    <x v="2828"/>
    <x v="5"/>
    <x v="1"/>
    <x v="18685"/>
    <n v="15.177568742564231"/>
  </r>
  <r>
    <x v="331"/>
    <n v="1003552"/>
    <x v="93"/>
    <x v="5"/>
    <n v="76.604799999999997"/>
    <x v="6247"/>
    <x v="93"/>
    <x v="11"/>
    <x v="3"/>
    <x v="18686"/>
    <n v="627.51994653076588"/>
  </r>
  <r>
    <x v="361"/>
    <n v="1003561"/>
    <x v="2550"/>
    <x v="7"/>
    <n v="186.45760000000001"/>
    <x v="6248"/>
    <x v="2550"/>
    <x v="5"/>
    <x v="1"/>
    <x v="18687"/>
    <n v="198.92715555708108"/>
  </r>
  <r>
    <x v="169"/>
    <n v="1003421"/>
    <x v="1750"/>
    <x v="3"/>
    <n v="225.98080000000004"/>
    <x v="6249"/>
    <x v="1750"/>
    <x v="2"/>
    <x v="2"/>
    <x v="18688"/>
    <n v="146.66431838457072"/>
  </r>
  <r>
    <x v="303"/>
    <n v="1003810"/>
    <x v="2676"/>
    <x v="8"/>
    <n v="192.4"/>
    <x v="6250"/>
    <x v="2676"/>
    <x v="8"/>
    <x v="3"/>
    <x v="18689"/>
    <n v="190.1297297297298"/>
  </r>
  <r>
    <x v="19"/>
    <n v="1002177"/>
    <x v="1745"/>
    <x v="4"/>
    <n v="167.65120000000002"/>
    <x v="6251"/>
    <x v="1745"/>
    <x v="1"/>
    <x v="1"/>
    <x v="18690"/>
    <n v="233.09289763508997"/>
  </r>
  <r>
    <x v="90"/>
    <n v="1003149"/>
    <x v="719"/>
    <x v="4"/>
    <n v="82.582400000000007"/>
    <x v="6252"/>
    <x v="719"/>
    <x v="0"/>
    <x v="0"/>
    <x v="18691"/>
    <n v="576.23474251172172"/>
  </r>
  <r>
    <x v="359"/>
    <n v="1006251"/>
    <x v="1626"/>
    <x v="6"/>
    <n v="46.964000000000006"/>
    <x v="6253"/>
    <x v="1626"/>
    <x v="5"/>
    <x v="1"/>
    <x v="18692"/>
    <n v="1089.1176220083466"/>
  </r>
  <r>
    <x v="180"/>
    <n v="1006249"/>
    <x v="1031"/>
    <x v="5"/>
    <n v="109.31200000000001"/>
    <x v="6253"/>
    <x v="1031"/>
    <x v="5"/>
    <x v="1"/>
    <x v="18693"/>
    <n v="410.88370901639337"/>
  </r>
  <r>
    <x v="241"/>
    <n v="1000902"/>
    <x v="1109"/>
    <x v="0"/>
    <n v="414.94463999999999"/>
    <x v="6254"/>
    <x v="1109"/>
    <x v="0"/>
    <x v="0"/>
    <x v="18694"/>
    <n v="34.594034712678798"/>
  </r>
  <r>
    <x v="313"/>
    <n v="1000531"/>
    <x v="2687"/>
    <x v="1"/>
    <n v="611.14560000000017"/>
    <x v="6255"/>
    <x v="2687"/>
    <x v="6"/>
    <x v="2"/>
    <x v="18695"/>
    <n v="-8.6015928119256895"/>
  </r>
  <r>
    <x v="100"/>
    <n v="1001101"/>
    <x v="1265"/>
    <x v="9"/>
    <n v="296.63136000000003"/>
    <x v="6256"/>
    <x v="1265"/>
    <x v="11"/>
    <x v="3"/>
    <x v="18696"/>
    <n v="88.361041799491488"/>
  </r>
  <r>
    <x v="317"/>
    <n v="1000684"/>
    <x v="906"/>
    <x v="1"/>
    <n v="429.92236800000012"/>
    <x v="6257"/>
    <x v="906"/>
    <x v="1"/>
    <x v="1"/>
    <x v="18697"/>
    <n v="30.056373340407315"/>
  </r>
  <r>
    <x v="140"/>
    <n v="1000886"/>
    <x v="2397"/>
    <x v="0"/>
    <n v="521.7600000000001"/>
    <x v="6258"/>
    <x v="2397"/>
    <x v="7"/>
    <x v="2"/>
    <x v="18698"/>
    <n v="7.174057037718498"/>
  </r>
  <r>
    <x v="12"/>
    <n v="1005792"/>
    <x v="1465"/>
    <x v="3"/>
    <n v="35.816000000000017"/>
    <x v="6259"/>
    <x v="1465"/>
    <x v="3"/>
    <x v="0"/>
    <x v="18699"/>
    <n v="1461.7422381058739"/>
  </r>
  <r>
    <x v="149"/>
    <n v="1006174"/>
    <x v="23"/>
    <x v="3"/>
    <n v="41.984000000000009"/>
    <x v="6259"/>
    <x v="23"/>
    <x v="7"/>
    <x v="2"/>
    <x v="18700"/>
    <n v="1232.3018292682925"/>
  </r>
  <r>
    <x v="62"/>
    <n v="1000630"/>
    <x v="844"/>
    <x v="3"/>
    <n v="719.06860800000004"/>
    <x v="6260"/>
    <x v="844"/>
    <x v="11"/>
    <x v="3"/>
    <x v="18701"/>
    <n v="-22.203319547499973"/>
  </r>
  <r>
    <x v="120"/>
    <n v="1000801"/>
    <x v="1011"/>
    <x v="4"/>
    <n v="502.09228800000011"/>
    <x v="6261"/>
    <x v="1011"/>
    <x v="0"/>
    <x v="0"/>
    <x v="18702"/>
    <n v="11.418955711982589"/>
  </r>
  <r>
    <x v="221"/>
    <n v="1000223"/>
    <x v="2280"/>
    <x v="7"/>
    <n v="152.43811200000005"/>
    <x v="6262"/>
    <x v="2280"/>
    <x v="4"/>
    <x v="1"/>
    <x v="18703"/>
    <n v="267.37075515603351"/>
  </r>
  <r>
    <x v="127"/>
    <n v="1006092"/>
    <x v="896"/>
    <x v="2"/>
    <n v="101.06800000000003"/>
    <x v="6263"/>
    <x v="896"/>
    <x v="7"/>
    <x v="2"/>
    <x v="18704"/>
    <n v="454.32975818260957"/>
  </r>
  <r>
    <x v="292"/>
    <n v="1000593"/>
    <x v="807"/>
    <x v="0"/>
    <n v="338.23680000000013"/>
    <x v="6264"/>
    <x v="807"/>
    <x v="10"/>
    <x v="3"/>
    <x v="18705"/>
    <n v="65.890965855873745"/>
  </r>
  <r>
    <x v="125"/>
    <n v="1000336"/>
    <x v="486"/>
    <x v="9"/>
    <n v="621.61075200000016"/>
    <x v="6265"/>
    <x v="486"/>
    <x v="10"/>
    <x v="3"/>
    <x v="18706"/>
    <n v="-9.7058707247071823"/>
  </r>
  <r>
    <x v="27"/>
    <n v="1002078"/>
    <x v="1141"/>
    <x v="5"/>
    <n v="146.75840000000002"/>
    <x v="6266"/>
    <x v="1141"/>
    <x v="5"/>
    <x v="1"/>
    <x v="18707"/>
    <n v="282.61589115171603"/>
  </r>
  <r>
    <x v="342"/>
    <n v="1005675"/>
    <x v="283"/>
    <x v="6"/>
    <n v="133.82000000000002"/>
    <x v="6267"/>
    <x v="283"/>
    <x v="1"/>
    <x v="1"/>
    <x v="18708"/>
    <n v="319.99910327305332"/>
  </r>
  <r>
    <x v="53"/>
    <n v="1000600"/>
    <x v="812"/>
    <x v="8"/>
    <n v="662.91840000000013"/>
    <x v="6268"/>
    <x v="812"/>
    <x v="9"/>
    <x v="0"/>
    <x v="18709"/>
    <n v="-15.213169403655103"/>
  </r>
  <r>
    <x v="208"/>
    <n v="1000462"/>
    <x v="647"/>
    <x v="4"/>
    <n v="528.6831360000001"/>
    <x v="6269"/>
    <x v="647"/>
    <x v="1"/>
    <x v="1"/>
    <x v="18710"/>
    <n v="6.3583915791859225"/>
  </r>
  <r>
    <x v="78"/>
    <n v="1005501"/>
    <x v="2441"/>
    <x v="4"/>
    <n v="0.14799999999999613"/>
    <x v="6270"/>
    <x v="2441"/>
    <x v="8"/>
    <x v="3"/>
    <x v="18711"/>
    <n v="380264.32432433427"/>
  </r>
  <r>
    <x v="246"/>
    <n v="1006168"/>
    <x v="620"/>
    <x v="5"/>
    <n v="25.391999999999996"/>
    <x v="6270"/>
    <x v="620"/>
    <x v="4"/>
    <x v="1"/>
    <x v="18712"/>
    <n v="2116.9943289224957"/>
  </r>
  <r>
    <x v="3"/>
    <n v="1006167"/>
    <x v="1"/>
    <x v="5"/>
    <n v="51.804000000000002"/>
    <x v="6270"/>
    <x v="1"/>
    <x v="1"/>
    <x v="1"/>
    <x v="18713"/>
    <n v="986.67129951355116"/>
  </r>
  <r>
    <x v="222"/>
    <n v="1006179"/>
    <x v="208"/>
    <x v="3"/>
    <n v="101.29200000000002"/>
    <x v="6270"/>
    <x v="208"/>
    <x v="0"/>
    <x v="0"/>
    <x v="18714"/>
    <n v="455.75879635114313"/>
  </r>
  <r>
    <x v="211"/>
    <n v="1001936"/>
    <x v="1949"/>
    <x v="3"/>
    <n v="209.4752"/>
    <x v="6271"/>
    <x v="1949"/>
    <x v="8"/>
    <x v="3"/>
    <x v="18715"/>
    <n v="168.74001313759348"/>
  </r>
  <r>
    <x v="353"/>
    <n v="1003288"/>
    <x v="2286"/>
    <x v="6"/>
    <n v="231.47200000000004"/>
    <x v="6272"/>
    <x v="2286"/>
    <x v="9"/>
    <x v="0"/>
    <x v="18716"/>
    <n v="143.23146471279466"/>
  </r>
  <r>
    <x v="235"/>
    <n v="1000604"/>
    <x v="817"/>
    <x v="0"/>
    <n v="650.28480000000013"/>
    <x v="6273"/>
    <x v="817"/>
    <x v="7"/>
    <x v="2"/>
    <x v="18717"/>
    <n v="-13.398482388024455"/>
  </r>
  <r>
    <x v="64"/>
    <n v="1003407"/>
    <x v="341"/>
    <x v="3"/>
    <n v="140.32960000000003"/>
    <x v="6274"/>
    <x v="341"/>
    <x v="7"/>
    <x v="2"/>
    <x v="18718"/>
    <n v="301.37533350055861"/>
  </r>
  <r>
    <x v="323"/>
    <n v="1006240"/>
    <x v="1624"/>
    <x v="4"/>
    <n v="34.216000000000008"/>
    <x v="6275"/>
    <x v="1624"/>
    <x v="6"/>
    <x v="2"/>
    <x v="18719"/>
    <n v="1547.8711713818093"/>
  </r>
  <r>
    <x v="14"/>
    <n v="1006039"/>
    <x v="888"/>
    <x v="0"/>
    <n v="143.18400000000003"/>
    <x v="6275"/>
    <x v="888"/>
    <x v="1"/>
    <x v="1"/>
    <x v="18720"/>
    <n v="293.78394233992617"/>
  </r>
  <r>
    <x v="348"/>
    <n v="1000550"/>
    <x v="476"/>
    <x v="6"/>
    <n v="449.81760000000008"/>
    <x v="6276"/>
    <x v="476"/>
    <x v="7"/>
    <x v="2"/>
    <x v="18721"/>
    <n v="25.39606453815945"/>
  </r>
  <r>
    <x v="344"/>
    <n v="1001943"/>
    <x v="2170"/>
    <x v="3"/>
    <n v="272.83840000000004"/>
    <x v="6277"/>
    <x v="2170"/>
    <x v="10"/>
    <x v="3"/>
    <x v="18722"/>
    <n v="106.76974032980698"/>
  </r>
  <r>
    <x v="308"/>
    <n v="1000835"/>
    <x v="1046"/>
    <x v="1"/>
    <n v="561.90988800000014"/>
    <x v="6278"/>
    <x v="1046"/>
    <x v="9"/>
    <x v="0"/>
    <x v="18723"/>
    <n v="0.43391441440516476"/>
  </r>
  <r>
    <x v="203"/>
    <n v="1005965"/>
    <x v="2728"/>
    <x v="6"/>
    <n v="128.00800000000004"/>
    <x v="45"/>
    <x v="2728"/>
    <x v="1"/>
    <x v="1"/>
    <x v="18724"/>
    <n v="341.16930191863003"/>
  </r>
  <r>
    <x v="213"/>
    <n v="1005669"/>
    <x v="505"/>
    <x v="1"/>
    <n v="146.328"/>
    <x v="45"/>
    <x v="505"/>
    <x v="8"/>
    <x v="3"/>
    <x v="18725"/>
    <n v="285.93570608495986"/>
  </r>
  <r>
    <x v="153"/>
    <n v="1005758"/>
    <x v="2668"/>
    <x v="6"/>
    <n v="186.29600000000002"/>
    <x v="45"/>
    <x v="2668"/>
    <x v="9"/>
    <x v="0"/>
    <x v="18726"/>
    <n v="203.13694335895565"/>
  </r>
  <r>
    <x v="278"/>
    <n v="1005387"/>
    <x v="1176"/>
    <x v="5"/>
    <n v="203.88480000000004"/>
    <x v="45"/>
    <x v="1176"/>
    <x v="6"/>
    <x v="2"/>
    <x v="18727"/>
    <n v="176.98582729070534"/>
  </r>
  <r>
    <x v="284"/>
    <n v="1000046"/>
    <x v="75"/>
    <x v="1"/>
    <n v="130.53110400000003"/>
    <x v="6279"/>
    <x v="75"/>
    <x v="6"/>
    <x v="2"/>
    <x v="18728"/>
    <n v="332.70919519687817"/>
  </r>
  <r>
    <x v="27"/>
    <n v="1005733"/>
    <x v="51"/>
    <x v="4"/>
    <n v="74.52000000000001"/>
    <x v="6280"/>
    <x v="51"/>
    <x v="2"/>
    <x v="2"/>
    <x v="18729"/>
    <n v="658.30724637681169"/>
  </r>
  <r>
    <x v="267"/>
    <n v="1003852"/>
    <x v="389"/>
    <x v="9"/>
    <n v="107.6832"/>
    <x v="6281"/>
    <x v="389"/>
    <x v="6"/>
    <x v="2"/>
    <x v="18730"/>
    <n v="425.02600219904315"/>
  </r>
  <r>
    <x v="317"/>
    <n v="1005692"/>
    <x v="1124"/>
    <x v="7"/>
    <n v="20.604000000000013"/>
    <x v="6282"/>
    <x v="1124"/>
    <x v="4"/>
    <x v="1"/>
    <x v="18731"/>
    <n v="2645.2358765288272"/>
  </r>
  <r>
    <x v="97"/>
    <n v="1005799"/>
    <x v="1873"/>
    <x v="4"/>
    <n v="36.391999999999996"/>
    <x v="6282"/>
    <x v="1873"/>
    <x v="1"/>
    <x v="1"/>
    <x v="18732"/>
    <n v="1454.2657726972961"/>
  </r>
  <r>
    <x v="90"/>
    <n v="1005750"/>
    <x v="184"/>
    <x v="2"/>
    <n v="37.831999999999994"/>
    <x v="6282"/>
    <x v="184"/>
    <x v="3"/>
    <x v="0"/>
    <x v="18733"/>
    <n v="1395.1057305984352"/>
  </r>
  <r>
    <x v="161"/>
    <n v="1006226"/>
    <x v="2135"/>
    <x v="2"/>
    <n v="163.70400000000001"/>
    <x v="6282"/>
    <x v="2135"/>
    <x v="4"/>
    <x v="1"/>
    <x v="18734"/>
    <n v="245.51898548599905"/>
  </r>
  <r>
    <x v="37"/>
    <n v="1019342"/>
    <x v="689"/>
    <x v="1"/>
    <n v="617.4552000000001"/>
    <x v="6283"/>
    <x v="689"/>
    <x v="5"/>
    <x v="1"/>
    <x v="18735"/>
    <n v="-8.3878059493223276"/>
  </r>
  <r>
    <x v="238"/>
    <n v="1000029"/>
    <x v="50"/>
    <x v="3"/>
    <n v="52.243392000000021"/>
    <x v="6284"/>
    <x v="50"/>
    <x v="10"/>
    <x v="3"/>
    <x v="18736"/>
    <n v="982.83343317371123"/>
  </r>
  <r>
    <x v="108"/>
    <n v="1000166"/>
    <x v="257"/>
    <x v="3"/>
    <n v="278.352192"/>
    <x v="6285"/>
    <x v="257"/>
    <x v="3"/>
    <x v="0"/>
    <x v="18737"/>
    <n v="103.24166701730159"/>
  </r>
  <r>
    <x v="54"/>
    <n v="1005604"/>
    <x v="2479"/>
    <x v="4"/>
    <n v="109.34400000000001"/>
    <x v="6286"/>
    <x v="2479"/>
    <x v="1"/>
    <x v="1"/>
    <x v="18738"/>
    <n v="418.11237928007029"/>
  </r>
  <r>
    <x v="153"/>
    <n v="1000120"/>
    <x v="1881"/>
    <x v="4"/>
    <n v="291.54710400000005"/>
    <x v="6287"/>
    <x v="1881"/>
    <x v="7"/>
    <x v="2"/>
    <x v="18739"/>
    <n v="94.344402885922705"/>
  </r>
  <r>
    <x v="44"/>
    <n v="1003094"/>
    <x v="1598"/>
    <x v="4"/>
    <n v="170.18240000000003"/>
    <x v="6288"/>
    <x v="1598"/>
    <x v="5"/>
    <x v="1"/>
    <x v="18740"/>
    <n v="233.25608288518671"/>
  </r>
  <r>
    <x v="321"/>
    <n v="1002831"/>
    <x v="2017"/>
    <x v="0"/>
    <n v="134.01600000000002"/>
    <x v="6289"/>
    <x v="2017"/>
    <x v="5"/>
    <x v="1"/>
    <x v="18741"/>
    <n v="323.2061843361987"/>
  </r>
  <r>
    <x v="227"/>
    <n v="1005981"/>
    <x v="498"/>
    <x v="6"/>
    <n v="12.396000000000001"/>
    <x v="6290"/>
    <x v="498"/>
    <x v="10"/>
    <x v="3"/>
    <x v="18742"/>
    <n v="4477.454017424976"/>
  </r>
  <r>
    <x v="259"/>
    <n v="1006061"/>
    <x v="584"/>
    <x v="2"/>
    <n v="64.200000000000017"/>
    <x v="6290"/>
    <x v="584"/>
    <x v="0"/>
    <x v="0"/>
    <x v="18743"/>
    <n v="783.83364485981281"/>
  </r>
  <r>
    <x v="281"/>
    <n v="1006047"/>
    <x v="693"/>
    <x v="6"/>
    <n v="86.611999999999995"/>
    <x v="6290"/>
    <x v="693"/>
    <x v="9"/>
    <x v="0"/>
    <x v="18744"/>
    <n v="555.1300050801276"/>
  </r>
  <r>
    <x v="58"/>
    <n v="1000338"/>
    <x v="2792"/>
    <x v="1"/>
    <n v="500.32070400000003"/>
    <x v="6291"/>
    <x v="2792"/>
    <x v="4"/>
    <x v="1"/>
    <x v="18745"/>
    <n v="13.496650020703566"/>
  </r>
  <r>
    <x v="69"/>
    <n v="1000289"/>
    <x v="1919"/>
    <x v="4"/>
    <n v="453.63993600000015"/>
    <x v="6292"/>
    <x v="1919"/>
    <x v="3"/>
    <x v="0"/>
    <x v="18746"/>
    <n v="25.176915640866316"/>
  </r>
  <r>
    <x v="205"/>
    <n v="1005812"/>
    <x v="709"/>
    <x v="0"/>
    <n v="37.904000000000003"/>
    <x v="6293"/>
    <x v="709"/>
    <x v="4"/>
    <x v="1"/>
    <x v="18747"/>
    <n v="1399.3604896580835"/>
  </r>
  <r>
    <x v="309"/>
    <n v="1005955"/>
    <x v="149"/>
    <x v="2"/>
    <n v="43.440000000000005"/>
    <x v="6293"/>
    <x v="149"/>
    <x v="10"/>
    <x v="3"/>
    <x v="18748"/>
    <n v="1208.2817679558009"/>
  </r>
  <r>
    <x v="310"/>
    <n v="1005441"/>
    <x v="277"/>
    <x v="8"/>
    <n v="60.684000000000012"/>
    <x v="6293"/>
    <x v="277"/>
    <x v="8"/>
    <x v="3"/>
    <x v="18749"/>
    <n v="836.51967569705334"/>
  </r>
  <r>
    <x v="216"/>
    <n v="1005698"/>
    <x v="1176"/>
    <x v="6"/>
    <n v="59.835999999999999"/>
    <x v="6294"/>
    <x v="1176"/>
    <x v="6"/>
    <x v="2"/>
    <x v="18750"/>
    <n v="851.29019319473241"/>
  </r>
  <r>
    <x v="4"/>
    <n v="1005961"/>
    <x v="1879"/>
    <x v="5"/>
    <n v="32.920000000000016"/>
    <x v="6295"/>
    <x v="1879"/>
    <x v="9"/>
    <x v="0"/>
    <x v="18751"/>
    <n v="1629.6272174969613"/>
  </r>
  <r>
    <x v="218"/>
    <n v="1003696"/>
    <x v="2773"/>
    <x v="1"/>
    <n v="271.08480000000003"/>
    <x v="6296"/>
    <x v="2773"/>
    <x v="4"/>
    <x v="1"/>
    <x v="18752"/>
    <n v="110.06799348395782"/>
  </r>
  <r>
    <x v="114"/>
    <n v="1002502"/>
    <x v="1957"/>
    <x v="3"/>
    <n v="101.68000000000002"/>
    <x v="6297"/>
    <x v="1957"/>
    <x v="7"/>
    <x v="2"/>
    <x v="18753"/>
    <n v="460.43194335169159"/>
  </r>
  <r>
    <x v="13"/>
    <n v="1003807"/>
    <x v="2015"/>
    <x v="8"/>
    <n v="77.8048"/>
    <x v="6298"/>
    <x v="2015"/>
    <x v="0"/>
    <x v="0"/>
    <x v="18754"/>
    <n v="633.04783252447169"/>
  </r>
  <r>
    <x v="341"/>
    <n v="1000276"/>
    <x v="411"/>
    <x v="5"/>
    <n v="297.13574400000005"/>
    <x v="6299"/>
    <x v="411"/>
    <x v="10"/>
    <x v="3"/>
    <x v="18755"/>
    <n v="92.099998578427488"/>
  </r>
  <r>
    <x v="143"/>
    <n v="1005944"/>
    <x v="661"/>
    <x v="3"/>
    <n v="25.076000000000001"/>
    <x v="6300"/>
    <x v="661"/>
    <x v="10"/>
    <x v="3"/>
    <x v="18756"/>
    <n v="2176.3898548412826"/>
  </r>
  <r>
    <x v="109"/>
    <n v="1005724"/>
    <x v="680"/>
    <x v="8"/>
    <n v="130.98400000000004"/>
    <x v="6300"/>
    <x v="680"/>
    <x v="10"/>
    <x v="3"/>
    <x v="18757"/>
    <n v="335.79942588407732"/>
  </r>
  <r>
    <x v="167"/>
    <n v="1000396"/>
    <x v="2607"/>
    <x v="0"/>
    <n v="265.78348800000009"/>
    <x v="6301"/>
    <x v="2607"/>
    <x v="7"/>
    <x v="2"/>
    <x v="18758"/>
    <n v="114.79104435562226"/>
  </r>
  <r>
    <x v="153"/>
    <n v="1005652"/>
    <x v="2791"/>
    <x v="5"/>
    <n v="55.067999999999998"/>
    <x v="6302"/>
    <x v="2791"/>
    <x v="9"/>
    <x v="0"/>
    <x v="18759"/>
    <n v="936.9121813031162"/>
  </r>
  <r>
    <x v="197"/>
    <n v="1005622"/>
    <x v="806"/>
    <x v="5"/>
    <n v="64.492000000000004"/>
    <x v="6302"/>
    <x v="806"/>
    <x v="3"/>
    <x v="0"/>
    <x v="18760"/>
    <n v="785.39167648700607"/>
  </r>
  <r>
    <x v="286"/>
    <n v="1002968"/>
    <x v="2680"/>
    <x v="4"/>
    <n v="222.69120000000004"/>
    <x v="6303"/>
    <x v="2680"/>
    <x v="11"/>
    <x v="3"/>
    <x v="18761"/>
    <n v="156.52167665359025"/>
  </r>
  <r>
    <x v="241"/>
    <n v="1003211"/>
    <x v="1779"/>
    <x v="4"/>
    <n v="110.35520000000002"/>
    <x v="6304"/>
    <x v="1779"/>
    <x v="1"/>
    <x v="1"/>
    <x v="18762"/>
    <n v="417.86449573740072"/>
  </r>
  <r>
    <x v="147"/>
    <n v="1005762"/>
    <x v="148"/>
    <x v="8"/>
    <n v="82.27600000000001"/>
    <x v="6305"/>
    <x v="148"/>
    <x v="4"/>
    <x v="1"/>
    <x v="18763"/>
    <n v="595.10331080752587"/>
  </r>
  <r>
    <x v="343"/>
    <n v="1003378"/>
    <x v="2520"/>
    <x v="1"/>
    <n v="314.32960000000003"/>
    <x v="6306"/>
    <x v="2520"/>
    <x v="3"/>
    <x v="0"/>
    <x v="18764"/>
    <n v="82.042416622551599"/>
  </r>
  <r>
    <x v="62"/>
    <n v="1003970"/>
    <x v="2491"/>
    <x v="4"/>
    <n v="69.456000000000003"/>
    <x v="6307"/>
    <x v="2491"/>
    <x v="5"/>
    <x v="1"/>
    <x v="18765"/>
    <n v="723.99216770329417"/>
  </r>
  <r>
    <x v="230"/>
    <n v="1005657"/>
    <x v="2455"/>
    <x v="4"/>
    <n v="28.304000000000002"/>
    <x v="6308"/>
    <x v="2455"/>
    <x v="9"/>
    <x v="0"/>
    <x v="18766"/>
    <n v="1923.7408140192197"/>
  </r>
  <r>
    <x v="6"/>
    <n v="1000864"/>
    <x v="302"/>
    <x v="4"/>
    <n v="350.17536000000007"/>
    <x v="6309"/>
    <x v="302"/>
    <x v="4"/>
    <x v="1"/>
    <x v="18767"/>
    <n v="63.67698743852219"/>
  </r>
  <r>
    <x v="15"/>
    <n v="1005159"/>
    <x v="1537"/>
    <x v="8"/>
    <n v="63.891200000000005"/>
    <x v="6310"/>
    <x v="1537"/>
    <x v="11"/>
    <x v="3"/>
    <x v="18768"/>
    <n v="797.17644996494062"/>
  </r>
  <r>
    <x v="353"/>
    <n v="1000059"/>
    <x v="97"/>
    <x v="4"/>
    <n v="91.459968000000003"/>
    <x v="6311"/>
    <x v="97"/>
    <x v="0"/>
    <x v="0"/>
    <x v="18769"/>
    <n v="526.9148574379559"/>
  </r>
  <r>
    <x v="255"/>
    <n v="1000747"/>
    <x v="965"/>
    <x v="8"/>
    <n v="340.9689600000001"/>
    <x v="6312"/>
    <x v="965"/>
    <x v="9"/>
    <x v="0"/>
    <x v="18770"/>
    <n v="68.220825731468352"/>
  </r>
  <r>
    <x v="201"/>
    <n v="1000506"/>
    <x v="707"/>
    <x v="7"/>
    <n v="446.58700800000008"/>
    <x v="6313"/>
    <x v="707"/>
    <x v="8"/>
    <x v="3"/>
    <x v="18771"/>
    <n v="28.445459837470231"/>
  </r>
  <r>
    <x v="327"/>
    <n v="1005745"/>
    <x v="2635"/>
    <x v="2"/>
    <n v="25.028000000000006"/>
    <x v="6314"/>
    <x v="2635"/>
    <x v="6"/>
    <x v="2"/>
    <x v="18772"/>
    <n v="2192.2167172766494"/>
  </r>
  <r>
    <x v="22"/>
    <n v="1005770"/>
    <x v="1247"/>
    <x v="4"/>
    <n v="65.763999999999996"/>
    <x v="6314"/>
    <x v="1247"/>
    <x v="1"/>
    <x v="1"/>
    <x v="18773"/>
    <n v="772.35569612553991"/>
  </r>
  <r>
    <x v="344"/>
    <n v="1018753"/>
    <x v="1068"/>
    <x v="1"/>
    <n v="551.82400000000007"/>
    <x v="6314"/>
    <x v="1068"/>
    <x v="3"/>
    <x v="0"/>
    <x v="18774"/>
    <n v="3.9635825915509209"/>
  </r>
  <r>
    <x v="128"/>
    <n v="1001844"/>
    <x v="2547"/>
    <x v="7"/>
    <n v="15.366399999999999"/>
    <x v="6315"/>
    <x v="2547"/>
    <x v="1"/>
    <x v="1"/>
    <x v="18775"/>
    <n v="3633.6963765097889"/>
  </r>
  <r>
    <x v="288"/>
    <n v="1003537"/>
    <x v="866"/>
    <x v="9"/>
    <n v="43.385600000000004"/>
    <x v="6316"/>
    <x v="866"/>
    <x v="1"/>
    <x v="1"/>
    <x v="18776"/>
    <n v="1223.6235064168759"/>
  </r>
  <r>
    <x v="5"/>
    <n v="1005761"/>
    <x v="1343"/>
    <x v="1"/>
    <n v="53.712000000000003"/>
    <x v="6317"/>
    <x v="1343"/>
    <x v="9"/>
    <x v="0"/>
    <x v="18777"/>
    <n v="969.76541554959783"/>
  </r>
  <r>
    <x v="188"/>
    <n v="1006144"/>
    <x v="1040"/>
    <x v="9"/>
    <n v="90.456000000000003"/>
    <x v="6317"/>
    <x v="1040"/>
    <x v="1"/>
    <x v="1"/>
    <x v="18778"/>
    <n v="535.21756434067379"/>
  </r>
  <r>
    <x v="232"/>
    <n v="1005475"/>
    <x v="2419"/>
    <x v="7"/>
    <n v="148.84000000000003"/>
    <x v="6317"/>
    <x v="2419"/>
    <x v="2"/>
    <x v="2"/>
    <x v="18779"/>
    <n v="286.04703036818051"/>
  </r>
  <r>
    <x v="122"/>
    <n v="1004495"/>
    <x v="419"/>
    <x v="7"/>
    <n v="215.48160000000004"/>
    <x v="6318"/>
    <x v="419"/>
    <x v="10"/>
    <x v="3"/>
    <x v="18780"/>
    <n v="166.71400249487658"/>
  </r>
  <r>
    <x v="330"/>
    <n v="1005708"/>
    <x v="1972"/>
    <x v="5"/>
    <n v="0.86400000000000432"/>
    <x v="6319"/>
    <x v="1972"/>
    <x v="1"/>
    <x v="1"/>
    <x v="18781"/>
    <n v="66507.499999999665"/>
  </r>
  <r>
    <x v="129"/>
    <n v="1004432"/>
    <x v="2723"/>
    <x v="1"/>
    <n v="64.966400000000007"/>
    <x v="6320"/>
    <x v="2723"/>
    <x v="8"/>
    <x v="3"/>
    <x v="18782"/>
    <n v="786.18609004039013"/>
  </r>
  <r>
    <x v="286"/>
    <n v="1005665"/>
    <x v="2360"/>
    <x v="4"/>
    <n v="44.744000000000014"/>
    <x v="6321"/>
    <x v="2360"/>
    <x v="11"/>
    <x v="3"/>
    <x v="18783"/>
    <n v="1188.1843375648127"/>
  </r>
  <r>
    <x v="221"/>
    <n v="1006064"/>
    <x v="1854"/>
    <x v="8"/>
    <n v="79.608000000000004"/>
    <x v="6321"/>
    <x v="1854"/>
    <x v="0"/>
    <x v="0"/>
    <x v="18784"/>
    <n v="624.02924329213147"/>
  </r>
  <r>
    <x v="76"/>
    <n v="1005545"/>
    <x v="1766"/>
    <x v="7"/>
    <n v="122.82000000000001"/>
    <x v="6321"/>
    <x v="1766"/>
    <x v="9"/>
    <x v="0"/>
    <x v="18785"/>
    <n v="369.29262335124577"/>
  </r>
  <r>
    <x v="347"/>
    <n v="1000242"/>
    <x v="1858"/>
    <x v="2"/>
    <n v="540.33715200000006"/>
    <x v="6322"/>
    <x v="1858"/>
    <x v="5"/>
    <x v="1"/>
    <x v="18786"/>
    <n v="6.7806198156812947"/>
  </r>
  <r>
    <x v="86"/>
    <n v="1000494"/>
    <x v="2642"/>
    <x v="4"/>
    <n v="537.14495999999997"/>
    <x v="6323"/>
    <x v="2642"/>
    <x v="8"/>
    <x v="3"/>
    <x v="18787"/>
    <n v="7.5462444998088074"/>
  </r>
  <r>
    <x v="128"/>
    <n v="1001745"/>
    <x v="2652"/>
    <x v="4"/>
    <n v="55.542400000000001"/>
    <x v="6324"/>
    <x v="2652"/>
    <x v="2"/>
    <x v="2"/>
    <x v="18788"/>
    <n v="941.09650285187604"/>
  </r>
  <r>
    <x v="56"/>
    <n v="1004643"/>
    <x v="1447"/>
    <x v="4"/>
    <n v="276.68160000000006"/>
    <x v="6325"/>
    <x v="1447"/>
    <x v="4"/>
    <x v="1"/>
    <x v="18789"/>
    <n v="109.09073823485187"/>
  </r>
  <r>
    <x v="253"/>
    <n v="1000273"/>
    <x v="407"/>
    <x v="4"/>
    <n v="335.19628800000004"/>
    <x v="6326"/>
    <x v="407"/>
    <x v="0"/>
    <x v="0"/>
    <x v="18790"/>
    <n v="72.633224387019453"/>
  </r>
  <r>
    <x v="218"/>
    <n v="1000045"/>
    <x v="2629"/>
    <x v="4"/>
    <n v="178.27497600000004"/>
    <x v="6327"/>
    <x v="2629"/>
    <x v="1"/>
    <x v="1"/>
    <x v="18791"/>
    <n v="224.68291590178083"/>
  </r>
  <r>
    <x v="161"/>
    <n v="1005135"/>
    <x v="1394"/>
    <x v="9"/>
    <n v="76.287999999999997"/>
    <x v="6328"/>
    <x v="1394"/>
    <x v="4"/>
    <x v="1"/>
    <x v="18792"/>
    <n v="658.78775167785238"/>
  </r>
  <r>
    <x v="325"/>
    <n v="1000157"/>
    <x v="2117"/>
    <x v="6"/>
    <n v="38.118336000000014"/>
    <x v="6329"/>
    <x v="2117"/>
    <x v="3"/>
    <x v="0"/>
    <x v="18793"/>
    <n v="1418.7729495852075"/>
  </r>
  <r>
    <x v="131"/>
    <n v="1002843"/>
    <x v="36"/>
    <x v="9"/>
    <n v="135.55199999999999"/>
    <x v="6330"/>
    <x v="36"/>
    <x v="9"/>
    <x v="0"/>
    <x v="18794"/>
    <n v="327.10723559962236"/>
  </r>
  <r>
    <x v="226"/>
    <n v="1005700"/>
    <x v="1325"/>
    <x v="8"/>
    <n v="187.91600000000003"/>
    <x v="6331"/>
    <x v="1325"/>
    <x v="6"/>
    <x v="2"/>
    <x v="18795"/>
    <n v="208.15598458885881"/>
  </r>
  <r>
    <x v="45"/>
    <n v="1000440"/>
    <x v="621"/>
    <x v="5"/>
    <n v="424.52160000000003"/>
    <x v="6332"/>
    <x v="621"/>
    <x v="2"/>
    <x v="2"/>
    <x v="18796"/>
    <n v="36.438705592365629"/>
  </r>
  <r>
    <x v="280"/>
    <n v="1005833"/>
    <x v="875"/>
    <x v="5"/>
    <n v="12.467200000000002"/>
    <x v="6333"/>
    <x v="875"/>
    <x v="10"/>
    <x v="3"/>
    <x v="18797"/>
    <n v="4547.6591375770022"/>
  </r>
  <r>
    <x v="142"/>
    <n v="1000514"/>
    <x v="242"/>
    <x v="2"/>
    <n v="453.65721600000006"/>
    <x v="6334"/>
    <x v="242"/>
    <x v="8"/>
    <x v="3"/>
    <x v="18798"/>
    <n v="27.76246636403113"/>
  </r>
  <r>
    <x v="341"/>
    <n v="1005403"/>
    <x v="1596"/>
    <x v="2"/>
    <n v="401.08480000000009"/>
    <x v="6335"/>
    <x v="1596"/>
    <x v="0"/>
    <x v="0"/>
    <x v="18799"/>
    <n v="44.600543326498489"/>
  </r>
  <r>
    <x v="64"/>
    <n v="1000172"/>
    <x v="267"/>
    <x v="6"/>
    <n v="245.92032000000006"/>
    <x v="6336"/>
    <x v="267"/>
    <x v="11"/>
    <x v="3"/>
    <x v="18800"/>
    <n v="135.98557191207297"/>
  </r>
  <r>
    <x v="361"/>
    <n v="1000592"/>
    <x v="805"/>
    <x v="2"/>
    <n v="595.68960000000015"/>
    <x v="6337"/>
    <x v="805"/>
    <x v="4"/>
    <x v="1"/>
    <x v="18801"/>
    <n v="-2.5672301816248031"/>
  </r>
  <r>
    <x v="182"/>
    <n v="1000713"/>
    <x v="931"/>
    <x v="1"/>
    <n v="245.58912000000001"/>
    <x v="6338"/>
    <x v="931"/>
    <x v="10"/>
    <x v="3"/>
    <x v="18802"/>
    <n v="136.38553369139478"/>
  </r>
  <r>
    <x v="357"/>
    <n v="1000230"/>
    <x v="349"/>
    <x v="3"/>
    <n v="223.79884800000002"/>
    <x v="6339"/>
    <x v="349"/>
    <x v="11"/>
    <x v="3"/>
    <x v="18803"/>
    <n v="159.41291279569057"/>
  </r>
  <r>
    <x v="297"/>
    <n v="1004394"/>
    <x v="692"/>
    <x v="8"/>
    <n v="206.12480000000002"/>
    <x v="6340"/>
    <x v="692"/>
    <x v="7"/>
    <x v="2"/>
    <x v="18804"/>
    <n v="181.76269910267948"/>
  </r>
  <r>
    <x v="306"/>
    <n v="1005727"/>
    <x v="1552"/>
    <x v="2"/>
    <n v="29.904000000000011"/>
    <x v="178"/>
    <x v="1552"/>
    <x v="9"/>
    <x v="0"/>
    <x v="18805"/>
    <n v="1842.4398073836273"/>
  </r>
  <r>
    <x v="341"/>
    <n v="1006252"/>
    <x v="338"/>
    <x v="7"/>
    <n v="90.520000000000024"/>
    <x v="178"/>
    <x v="338"/>
    <x v="8"/>
    <x v="3"/>
    <x v="18806"/>
    <n v="541.70039770216511"/>
  </r>
  <r>
    <x v="131"/>
    <n v="1000300"/>
    <x v="2520"/>
    <x v="4"/>
    <n v="8.6065920000000009"/>
    <x v="6341"/>
    <x v="2520"/>
    <x v="3"/>
    <x v="0"/>
    <x v="18807"/>
    <n v="6652.7178423236519"/>
  </r>
  <r>
    <x v="211"/>
    <n v="1002435"/>
    <x v="1679"/>
    <x v="8"/>
    <n v="78.694400000000016"/>
    <x v="6342"/>
    <x v="1679"/>
    <x v="7"/>
    <x v="2"/>
    <x v="18808"/>
    <n v="638.80276106050746"/>
  </r>
  <r>
    <x v="320"/>
    <n v="1000170"/>
    <x v="263"/>
    <x v="7"/>
    <n v="134.95929599999999"/>
    <x v="6343"/>
    <x v="263"/>
    <x v="3"/>
    <x v="0"/>
    <x v="18809"/>
    <n v="330.88016582422023"/>
  </r>
  <r>
    <x v="249"/>
    <n v="1000612"/>
    <x v="2373"/>
    <x v="8"/>
    <n v="553.92000000000007"/>
    <x v="6344"/>
    <x v="2373"/>
    <x v="1"/>
    <x v="1"/>
    <x v="18810"/>
    <n v="5.0781663778162915"/>
  </r>
  <r>
    <x v="292"/>
    <n v="1005486"/>
    <x v="1908"/>
    <x v="1"/>
    <n v="152.94800000000001"/>
    <x v="6345"/>
    <x v="1908"/>
    <x v="7"/>
    <x v="2"/>
    <x v="18811"/>
    <n v="280.95300363522239"/>
  </r>
  <r>
    <x v="206"/>
    <n v="1012243"/>
    <x v="2326"/>
    <x v="1"/>
    <n v="510.05520000000007"/>
    <x v="6346"/>
    <x v="2326"/>
    <x v="10"/>
    <x v="3"/>
    <x v="18812"/>
    <n v="14.276873561920342"/>
  </r>
  <r>
    <x v="29"/>
    <n v="1000536"/>
    <x v="748"/>
    <x v="1"/>
    <n v="267.68640000000005"/>
    <x v="6347"/>
    <x v="748"/>
    <x v="9"/>
    <x v="0"/>
    <x v="18813"/>
    <n v="117.77303112896288"/>
  </r>
  <r>
    <x v="199"/>
    <n v="1006126"/>
    <x v="601"/>
    <x v="3"/>
    <n v="18.031999999999996"/>
    <x v="6348"/>
    <x v="601"/>
    <x v="8"/>
    <x v="3"/>
    <x v="18814"/>
    <n v="3137.2209405501335"/>
  </r>
  <r>
    <x v="181"/>
    <n v="1000021"/>
    <x v="2437"/>
    <x v="9"/>
    <n v="1095.1680000000001"/>
    <x v="6349"/>
    <x v="2437"/>
    <x v="10"/>
    <x v="3"/>
    <x v="18815"/>
    <n v="-46.696057152875156"/>
  </r>
  <r>
    <x v="224"/>
    <n v="1013059"/>
    <x v="2678"/>
    <x v="1"/>
    <n v="621.58960000000013"/>
    <x v="6350"/>
    <x v="2678"/>
    <x v="10"/>
    <x v="3"/>
    <x v="18816"/>
    <n v="-6.0437098690196951"/>
  </r>
  <r>
    <x v="178"/>
    <n v="1000177"/>
    <x v="276"/>
    <x v="2"/>
    <n v="251.02022400000007"/>
    <x v="6351"/>
    <x v="276"/>
    <x v="6"/>
    <x v="2"/>
    <x v="18817"/>
    <n v="132.70083226441545"/>
  </r>
  <r>
    <x v="275"/>
    <n v="1004904"/>
    <x v="1668"/>
    <x v="1"/>
    <n v="199.57440000000003"/>
    <x v="6352"/>
    <x v="1668"/>
    <x v="7"/>
    <x v="2"/>
    <x v="18818"/>
    <n v="192.69697917167733"/>
  </r>
  <r>
    <x v="357"/>
    <n v="1000254"/>
    <x v="99"/>
    <x v="3"/>
    <n v="715.67769600000008"/>
    <x v="6353"/>
    <x v="99"/>
    <x v="10"/>
    <x v="3"/>
    <x v="18819"/>
    <n v="-18.29242642766388"/>
  </r>
  <r>
    <x v="268"/>
    <n v="1000669"/>
    <x v="745"/>
    <x v="9"/>
    <n v="678.6627840000001"/>
    <x v="6354"/>
    <x v="745"/>
    <x v="7"/>
    <x v="2"/>
    <x v="18820"/>
    <n v="-13.744513681775711"/>
  </r>
  <r>
    <x v="256"/>
    <n v="1001339"/>
    <x v="2139"/>
    <x v="7"/>
    <n v="514.59840000000008"/>
    <x v="6355"/>
    <x v="2139"/>
    <x v="3"/>
    <x v="0"/>
    <x v="18821"/>
    <n v="13.780314901873011"/>
  </r>
  <r>
    <x v="351"/>
    <n v="1004193"/>
    <x v="1561"/>
    <x v="2"/>
    <n v="183.22880000000004"/>
    <x v="6356"/>
    <x v="1561"/>
    <x v="8"/>
    <x v="3"/>
    <x v="18822"/>
    <n v="220.34003388113658"/>
  </r>
  <r>
    <x v="335"/>
    <n v="1005254"/>
    <x v="58"/>
    <x v="4"/>
    <n v="188.84800000000004"/>
    <x v="6357"/>
    <x v="58"/>
    <x v="12"/>
    <x v="4"/>
    <x v="18823"/>
    <n v="211.03956621197995"/>
  </r>
  <r>
    <x v="225"/>
    <n v="1002357"/>
    <x v="414"/>
    <x v="9"/>
    <n v="95.587200000000024"/>
    <x v="6358"/>
    <x v="414"/>
    <x v="3"/>
    <x v="0"/>
    <x v="18824"/>
    <n v="514.64505707877186"/>
  </r>
  <r>
    <x v="43"/>
    <n v="1000049"/>
    <x v="81"/>
    <x v="5"/>
    <n v="200.30150400000002"/>
    <x v="6359"/>
    <x v="81"/>
    <x v="4"/>
    <x v="1"/>
    <x v="18825"/>
    <n v="193.33698862291124"/>
  </r>
  <r>
    <x v="234"/>
    <n v="1000442"/>
    <x v="624"/>
    <x v="1"/>
    <n v="582.18355200000008"/>
    <x v="6360"/>
    <x v="624"/>
    <x v="8"/>
    <x v="3"/>
    <x v="18826"/>
    <n v="1.1170085409764665"/>
  </r>
  <r>
    <x v="245"/>
    <n v="1000126"/>
    <x v="2509"/>
    <x v="7"/>
    <n v="44.165472000000008"/>
    <x v="6361"/>
    <x v="2509"/>
    <x v="7"/>
    <x v="2"/>
    <x v="18827"/>
    <n v="1234.1360309700754"/>
  </r>
  <r>
    <x v="237"/>
    <n v="1000141"/>
    <x v="223"/>
    <x v="6"/>
    <n v="113.98540800000004"/>
    <x v="6362"/>
    <x v="223"/>
    <x v="6"/>
    <x v="2"/>
    <x v="18828"/>
    <n v="417.37492293750449"/>
  </r>
  <r>
    <x v="315"/>
    <n v="1000235"/>
    <x v="359"/>
    <x v="6"/>
    <n v="435.85036800000012"/>
    <x v="6363"/>
    <x v="359"/>
    <x v="5"/>
    <x v="1"/>
    <x v="18829"/>
    <n v="35.311204050652542"/>
  </r>
  <r>
    <x v="4"/>
    <n v="1002401"/>
    <x v="170"/>
    <x v="2"/>
    <n v="193.35360000000003"/>
    <x v="6364"/>
    <x v="170"/>
    <x v="11"/>
    <x v="3"/>
    <x v="18830"/>
    <n v="205.08788044287769"/>
  </r>
  <r>
    <x v="353"/>
    <n v="1004229"/>
    <x v="1638"/>
    <x v="1"/>
    <n v="186.85440000000003"/>
    <x v="6365"/>
    <x v="1638"/>
    <x v="3"/>
    <x v="0"/>
    <x v="18831"/>
    <n v="215.72454274558152"/>
  </r>
  <r>
    <x v="177"/>
    <n v="1000572"/>
    <x v="785"/>
    <x v="5"/>
    <n v="498.2976000000001"/>
    <x v="6366"/>
    <x v="785"/>
    <x v="3"/>
    <x v="0"/>
    <x v="18832"/>
    <n v="18.449770739413559"/>
  </r>
  <r>
    <x v="349"/>
    <n v="1000925"/>
    <x v="2573"/>
    <x v="8"/>
    <n v="428.94720000000007"/>
    <x v="6367"/>
    <x v="2573"/>
    <x v="2"/>
    <x v="2"/>
    <x v="18833"/>
    <n v="37.648010384494867"/>
  </r>
  <r>
    <x v="55"/>
    <n v="1004389"/>
    <x v="1826"/>
    <x v="5"/>
    <n v="335.50080000000003"/>
    <x v="6368"/>
    <x v="1826"/>
    <x v="0"/>
    <x v="0"/>
    <x v="18834"/>
    <n v="76.030817214146779"/>
  </r>
  <r>
    <x v="48"/>
    <n v="1000955"/>
    <x v="1153"/>
    <x v="5"/>
    <n v="564.24000000000012"/>
    <x v="6369"/>
    <x v="1153"/>
    <x v="7"/>
    <x v="2"/>
    <x v="18835"/>
    <n v="4.7091994895788902"/>
  </r>
  <r>
    <x v="358"/>
    <n v="1000790"/>
    <x v="2709"/>
    <x v="7"/>
    <n v="510.91200000000009"/>
    <x v="6370"/>
    <x v="2709"/>
    <x v="10"/>
    <x v="3"/>
    <x v="18836"/>
    <n v="15.784517098835011"/>
  </r>
  <r>
    <x v="341"/>
    <n v="1001006"/>
    <x v="2670"/>
    <x v="8"/>
    <n v="358.60224000000005"/>
    <x v="6371"/>
    <x v="2670"/>
    <x v="8"/>
    <x v="3"/>
    <x v="18837"/>
    <n v="65.015821429336356"/>
  </r>
  <r>
    <x v="154"/>
    <n v="1000811"/>
    <x v="2131"/>
    <x v="6"/>
    <n v="663.92870400000015"/>
    <x v="6372"/>
    <x v="2131"/>
    <x v="0"/>
    <x v="0"/>
    <x v="18838"/>
    <n v="-10.833982559669559"/>
  </r>
  <r>
    <x v="160"/>
    <n v="1002858"/>
    <x v="2102"/>
    <x v="3"/>
    <n v="256.45760000000007"/>
    <x v="6373"/>
    <x v="2102"/>
    <x v="3"/>
    <x v="0"/>
    <x v="18839"/>
    <n v="131.08646419525098"/>
  </r>
  <r>
    <x v="208"/>
    <n v="1000222"/>
    <x v="338"/>
    <x v="0"/>
    <n v="65.269920000000013"/>
    <x v="6374"/>
    <x v="338"/>
    <x v="8"/>
    <x v="3"/>
    <x v="18840"/>
    <n v="808.20017796865693"/>
  </r>
  <r>
    <x v="37"/>
    <n v="1000990"/>
    <x v="847"/>
    <x v="2"/>
    <n v="244.39296000000002"/>
    <x v="6375"/>
    <x v="847"/>
    <x v="8"/>
    <x v="3"/>
    <x v="18841"/>
    <n v="142.62125259254609"/>
  </r>
  <r>
    <x v="236"/>
    <n v="1011968"/>
    <x v="2581"/>
    <x v="1"/>
    <n v="561.83680000000004"/>
    <x v="6376"/>
    <x v="2581"/>
    <x v="0"/>
    <x v="0"/>
    <x v="18842"/>
    <n v="5.5825577819039278"/>
  </r>
  <r>
    <x v="328"/>
    <n v="1000772"/>
    <x v="988"/>
    <x v="9"/>
    <n v="599.12870399999997"/>
    <x v="6377"/>
    <x v="988"/>
    <x v="0"/>
    <x v="0"/>
    <x v="18843"/>
    <n v="-0.97632978706356199"/>
  </r>
  <r>
    <x v="356"/>
    <n v="1000893"/>
    <x v="2757"/>
    <x v="5"/>
    <n v="642.23616000000004"/>
    <x v="6378"/>
    <x v="2757"/>
    <x v="2"/>
    <x v="2"/>
    <x v="18844"/>
    <n v="-7.613363906510644"/>
  </r>
  <r>
    <x v="193"/>
    <n v="1005548"/>
    <x v="1046"/>
    <x v="6"/>
    <n v="59.49199999999999"/>
    <x v="359"/>
    <x v="1046"/>
    <x v="9"/>
    <x v="0"/>
    <x v="18845"/>
    <n v="898.07597660189629"/>
  </r>
  <r>
    <x v="286"/>
    <n v="1006241"/>
    <x v="546"/>
    <x v="2"/>
    <n v="80.348000000000013"/>
    <x v="359"/>
    <x v="546"/>
    <x v="1"/>
    <x v="1"/>
    <x v="18846"/>
    <n v="639.00453029322421"/>
  </r>
  <r>
    <x v="359"/>
    <n v="1006089"/>
    <x v="2399"/>
    <x v="7"/>
    <n v="160.672"/>
    <x v="359"/>
    <x v="2399"/>
    <x v="3"/>
    <x v="0"/>
    <x v="18847"/>
    <n v="269.55745867357098"/>
  </r>
  <r>
    <x v="30"/>
    <n v="1002302"/>
    <x v="914"/>
    <x v="4"/>
    <n v="81.49760000000002"/>
    <x v="6379"/>
    <x v="914"/>
    <x v="2"/>
    <x v="2"/>
    <x v="18848"/>
    <n v="628.72329982723409"/>
  </r>
  <r>
    <x v="3"/>
    <n v="1004490"/>
    <x v="1471"/>
    <x v="9"/>
    <n v="57.13920000000001"/>
    <x v="6380"/>
    <x v="1471"/>
    <x v="0"/>
    <x v="0"/>
    <x v="18849"/>
    <n v="939.56863239247332"/>
  </r>
  <r>
    <x v="193"/>
    <n v="1000792"/>
    <x v="582"/>
    <x v="0"/>
    <n v="545.36601600000006"/>
    <x v="6381"/>
    <x v="582"/>
    <x v="1"/>
    <x v="1"/>
    <x v="18850"/>
    <n v="8.9237331575864101"/>
  </r>
  <r>
    <x v="130"/>
    <n v="1000633"/>
    <x v="396"/>
    <x v="9"/>
    <n v="468.99590400000017"/>
    <x v="6382"/>
    <x v="396"/>
    <x v="1"/>
    <x v="1"/>
    <x v="18851"/>
    <n v="26.708178329847392"/>
  </r>
  <r>
    <x v="87"/>
    <n v="1011797"/>
    <x v="2297"/>
    <x v="1"/>
    <n v="574.45920000000012"/>
    <x v="6383"/>
    <x v="2297"/>
    <x v="10"/>
    <x v="3"/>
    <x v="18852"/>
    <n v="3.4623618178627837"/>
  </r>
  <r>
    <x v="228"/>
    <n v="1015817"/>
    <x v="533"/>
    <x v="1"/>
    <n v="738.56320000000017"/>
    <x v="6383"/>
    <x v="533"/>
    <x v="1"/>
    <x v="1"/>
    <x v="18853"/>
    <n v="-19.526310544581698"/>
  </r>
  <r>
    <x v="166"/>
    <n v="1003365"/>
    <x v="121"/>
    <x v="9"/>
    <n v="95.084800000000001"/>
    <x v="6384"/>
    <x v="121"/>
    <x v="2"/>
    <x v="2"/>
    <x v="18854"/>
    <n v="525.53257723631987"/>
  </r>
  <r>
    <x v="198"/>
    <n v="1000522"/>
    <x v="2731"/>
    <x v="5"/>
    <n v="383.71468800000002"/>
    <x v="6385"/>
    <x v="2731"/>
    <x v="4"/>
    <x v="1"/>
    <x v="18855"/>
    <n v="55.170841935558144"/>
  </r>
  <r>
    <x v="262"/>
    <n v="1005112"/>
    <x v="994"/>
    <x v="7"/>
    <n v="252.10240000000005"/>
    <x v="6386"/>
    <x v="994"/>
    <x v="0"/>
    <x v="0"/>
    <x v="18856"/>
    <n v="136.23781447538778"/>
  </r>
  <r>
    <x v="356"/>
    <n v="1000581"/>
    <x v="2584"/>
    <x v="1"/>
    <n v="53.462400000000002"/>
    <x v="6387"/>
    <x v="2584"/>
    <x v="9"/>
    <x v="0"/>
    <x v="18857"/>
    <n v="1014.9065182258935"/>
  </r>
  <r>
    <x v="185"/>
    <n v="1000670"/>
    <x v="1862"/>
    <x v="6"/>
    <n v="436.15296000000001"/>
    <x v="6388"/>
    <x v="1862"/>
    <x v="6"/>
    <x v="2"/>
    <x v="18858"/>
    <n v="36.666675470917369"/>
  </r>
  <r>
    <x v="242"/>
    <n v="1003096"/>
    <x v="944"/>
    <x v="3"/>
    <n v="243.16480000000001"/>
    <x v="6389"/>
    <x v="944"/>
    <x v="0"/>
    <x v="0"/>
    <x v="18859"/>
    <n v="145.24799642053458"/>
  </r>
  <r>
    <x v="355"/>
    <n v="1000501"/>
    <x v="698"/>
    <x v="5"/>
    <n v="397.11667200000011"/>
    <x v="6390"/>
    <x v="698"/>
    <x v="1"/>
    <x v="1"/>
    <x v="18860"/>
    <n v="50.213797118041924"/>
  </r>
  <r>
    <x v="64"/>
    <n v="1002386"/>
    <x v="1788"/>
    <x v="5"/>
    <n v="159.40800000000002"/>
    <x v="6391"/>
    <x v="1788"/>
    <x v="9"/>
    <x v="0"/>
    <x v="18861"/>
    <n v="274.25725183177764"/>
  </r>
  <r>
    <x v="125"/>
    <n v="1015090"/>
    <x v="2755"/>
    <x v="1"/>
    <n v="633.68240000000014"/>
    <x v="6392"/>
    <x v="2755"/>
    <x v="4"/>
    <x v="1"/>
    <x v="18862"/>
    <n v="-5.6639048204589715"/>
  </r>
  <r>
    <x v="257"/>
    <n v="1000293"/>
    <x v="1997"/>
    <x v="7"/>
    <n v="313.59283200000004"/>
    <x v="6393"/>
    <x v="1997"/>
    <x v="8"/>
    <x v="3"/>
    <x v="18863"/>
    <n v="90.662623308940951"/>
  </r>
  <r>
    <x v="290"/>
    <n v="1005903"/>
    <x v="2711"/>
    <x v="3"/>
    <n v="14.375999999999998"/>
    <x v="6394"/>
    <x v="2711"/>
    <x v="1"/>
    <x v="1"/>
    <x v="18864"/>
    <n v="4060.2537562604348"/>
  </r>
  <r>
    <x v="88"/>
    <n v="1005526"/>
    <x v="2574"/>
    <x v="8"/>
    <n v="114.07200000000002"/>
    <x v="6394"/>
    <x v="2574"/>
    <x v="1"/>
    <x v="1"/>
    <x v="18865"/>
    <n v="424.2987586787292"/>
  </r>
  <r>
    <x v="132"/>
    <n v="1000946"/>
    <x v="2094"/>
    <x v="7"/>
    <n v="300.33792000000005"/>
    <x v="6395"/>
    <x v="2094"/>
    <x v="5"/>
    <x v="1"/>
    <x v="18866"/>
    <n v="99.315548566095174"/>
  </r>
  <r>
    <x v="196"/>
    <n v="1003207"/>
    <x v="386"/>
    <x v="7"/>
    <n v="272.81280000000004"/>
    <x v="6396"/>
    <x v="386"/>
    <x v="0"/>
    <x v="0"/>
    <x v="18867"/>
    <n v="119.46286977737117"/>
  </r>
  <r>
    <x v="198"/>
    <n v="1002196"/>
    <x v="598"/>
    <x v="7"/>
    <n v="153.82720000000003"/>
    <x v="6397"/>
    <x v="598"/>
    <x v="2"/>
    <x v="2"/>
    <x v="18868"/>
    <n v="289.4577811986436"/>
  </r>
  <r>
    <x v="90"/>
    <n v="1001012"/>
    <x v="2027"/>
    <x v="7"/>
    <n v="505.94419200000016"/>
    <x v="6398"/>
    <x v="2027"/>
    <x v="1"/>
    <x v="1"/>
    <x v="18869"/>
    <n v="18.510078834939943"/>
  </r>
  <r>
    <x v="4"/>
    <n v="1000284"/>
    <x v="2475"/>
    <x v="6"/>
    <n v="696.36979200000019"/>
    <x v="6399"/>
    <x v="2475"/>
    <x v="8"/>
    <x v="3"/>
    <x v="18870"/>
    <n v="-13.750928472210358"/>
  </r>
  <r>
    <x v="361"/>
    <n v="1000568"/>
    <x v="781"/>
    <x v="5"/>
    <n v="447.2736000000001"/>
    <x v="6400"/>
    <x v="781"/>
    <x v="6"/>
    <x v="2"/>
    <x v="18871"/>
    <n v="34.411199587903234"/>
  </r>
  <r>
    <x v="363"/>
    <n v="1002412"/>
    <x v="1585"/>
    <x v="2"/>
    <n v="170.80960000000002"/>
    <x v="6401"/>
    <x v="1585"/>
    <x v="4"/>
    <x v="1"/>
    <x v="18872"/>
    <n v="252.04578665367757"/>
  </r>
  <r>
    <x v="363"/>
    <n v="1000145"/>
    <x v="229"/>
    <x v="8"/>
    <n v="209.55417600000001"/>
    <x v="6402"/>
    <x v="229"/>
    <x v="5"/>
    <x v="1"/>
    <x v="18873"/>
    <n v="187.25570536947927"/>
  </r>
  <r>
    <x v="214"/>
    <n v="1002572"/>
    <x v="1225"/>
    <x v="0"/>
    <n v="350.67520000000013"/>
    <x v="6403"/>
    <x v="1225"/>
    <x v="11"/>
    <x v="3"/>
    <x v="18874"/>
    <n v="71.704072600514664"/>
  </r>
  <r>
    <x v="213"/>
    <n v="1005739"/>
    <x v="2537"/>
    <x v="4"/>
    <n v="97.812000000000012"/>
    <x v="6404"/>
    <x v="2537"/>
    <x v="10"/>
    <x v="3"/>
    <x v="18875"/>
    <n v="515.85572322414419"/>
  </r>
  <r>
    <x v="161"/>
    <n v="1000641"/>
    <x v="856"/>
    <x v="2"/>
    <n v="327.86208000000011"/>
    <x v="6405"/>
    <x v="856"/>
    <x v="3"/>
    <x v="0"/>
    <x v="18876"/>
    <n v="83.945567355639284"/>
  </r>
  <r>
    <x v="185"/>
    <n v="1004961"/>
    <x v="1309"/>
    <x v="9"/>
    <n v="118.90560000000004"/>
    <x v="6406"/>
    <x v="1309"/>
    <x v="4"/>
    <x v="1"/>
    <x v="18877"/>
    <n v="407.33253942623389"/>
  </r>
  <r>
    <x v="135"/>
    <n v="1000964"/>
    <x v="1160"/>
    <x v="3"/>
    <n v="502.06848000000014"/>
    <x v="6407"/>
    <x v="1160"/>
    <x v="5"/>
    <x v="1"/>
    <x v="18878"/>
    <n v="20.226907691954676"/>
  </r>
  <r>
    <x v="181"/>
    <n v="1004935"/>
    <x v="891"/>
    <x v="6"/>
    <n v="71.606400000000008"/>
    <x v="6408"/>
    <x v="891"/>
    <x v="8"/>
    <x v="3"/>
    <x v="18879"/>
    <n v="743.08721008178043"/>
  </r>
  <r>
    <x v="12"/>
    <n v="1000268"/>
    <x v="400"/>
    <x v="1"/>
    <n v="215.22739200000007"/>
    <x v="6409"/>
    <x v="400"/>
    <x v="2"/>
    <x v="2"/>
    <x v="18880"/>
    <n v="180.49753072322682"/>
  </r>
  <r>
    <x v="320"/>
    <n v="1005017"/>
    <x v="44"/>
    <x v="1"/>
    <n v="97.711999999999989"/>
    <x v="6410"/>
    <x v="44"/>
    <x v="11"/>
    <x v="3"/>
    <x v="18881"/>
    <n v="519.08056328803036"/>
  </r>
  <r>
    <x v="353"/>
    <n v="1000565"/>
    <x v="2460"/>
    <x v="2"/>
    <n v="573.83040000000017"/>
    <x v="6411"/>
    <x v="2460"/>
    <x v="10"/>
    <x v="3"/>
    <x v="18882"/>
    <n v="5.4376250543714377"/>
  </r>
  <r>
    <x v="37"/>
    <n v="1000880"/>
    <x v="1033"/>
    <x v="5"/>
    <n v="689.48736000000008"/>
    <x v="6412"/>
    <x v="1033"/>
    <x v="8"/>
    <x v="3"/>
    <x v="18883"/>
    <n v="-12.07308664802788"/>
  </r>
  <r>
    <x v="160"/>
    <n v="1000054"/>
    <x v="87"/>
    <x v="3"/>
    <n v="238.34851200000003"/>
    <x v="6413"/>
    <x v="87"/>
    <x v="6"/>
    <x v="2"/>
    <x v="18884"/>
    <n v="154.51955194081518"/>
  </r>
  <r>
    <x v="63"/>
    <n v="1005349"/>
    <x v="2553"/>
    <x v="3"/>
    <n v="130.17280000000002"/>
    <x v="6414"/>
    <x v="2553"/>
    <x v="6"/>
    <x v="2"/>
    <x v="18885"/>
    <n v="366.06012930504676"/>
  </r>
  <r>
    <x v="307"/>
    <n v="1000965"/>
    <x v="1162"/>
    <x v="3"/>
    <n v="656.89920000000006"/>
    <x v="6415"/>
    <x v="1162"/>
    <x v="0"/>
    <x v="0"/>
    <x v="18886"/>
    <n v="-7.5264120887953441"/>
  </r>
  <r>
    <x v="79"/>
    <n v="1000929"/>
    <x v="529"/>
    <x v="1"/>
    <n v="640.20672000000013"/>
    <x v="6416"/>
    <x v="529"/>
    <x v="4"/>
    <x v="1"/>
    <x v="18887"/>
    <n v="-5.1081990517063014"/>
  </r>
  <r>
    <x v="266"/>
    <n v="1003765"/>
    <x v="57"/>
    <x v="3"/>
    <n v="281.85600000000005"/>
    <x v="6417"/>
    <x v="57"/>
    <x v="11"/>
    <x v="3"/>
    <x v="18888"/>
    <n v="115.63462193460492"/>
  </r>
  <r>
    <x v="100"/>
    <n v="1000566"/>
    <x v="778"/>
    <x v="9"/>
    <n v="609.072"/>
    <x v="6418"/>
    <x v="778"/>
    <x v="5"/>
    <x v="1"/>
    <x v="18889"/>
    <n v="5.1099377413734732E-3"/>
  </r>
  <r>
    <x v="359"/>
    <n v="1003343"/>
    <x v="1951"/>
    <x v="3"/>
    <n v="67.859200000000001"/>
    <x v="6419"/>
    <x v="1951"/>
    <x v="7"/>
    <x v="2"/>
    <x v="18890"/>
    <n v="798.41672168254274"/>
  </r>
  <r>
    <x v="311"/>
    <n v="1000297"/>
    <x v="438"/>
    <x v="8"/>
    <n v="134.73619200000002"/>
    <x v="6420"/>
    <x v="438"/>
    <x v="0"/>
    <x v="0"/>
    <x v="18891"/>
    <n v="352.50995011050941"/>
  </r>
  <r>
    <x v="57"/>
    <n v="1003704"/>
    <x v="2063"/>
    <x v="2"/>
    <n v="200.22080000000003"/>
    <x v="6421"/>
    <x v="2063"/>
    <x v="1"/>
    <x v="1"/>
    <x v="18892"/>
    <n v="204.84105547475588"/>
  </r>
  <r>
    <x v="183"/>
    <n v="1000530"/>
    <x v="739"/>
    <x v="5"/>
    <n v="152.1696"/>
    <x v="6422"/>
    <x v="739"/>
    <x v="4"/>
    <x v="1"/>
    <x v="18893"/>
    <n v="301.20471894517709"/>
  </r>
  <r>
    <x v="85"/>
    <n v="1003229"/>
    <x v="2184"/>
    <x v="5"/>
    <n v="156.30400000000003"/>
    <x v="6423"/>
    <x v="2184"/>
    <x v="1"/>
    <x v="1"/>
    <x v="18894"/>
    <n v="290.68200429931409"/>
  </r>
  <r>
    <x v="255"/>
    <n v="1000060"/>
    <x v="2147"/>
    <x v="3"/>
    <n v="65.725248000000008"/>
    <x v="6424"/>
    <x v="2147"/>
    <x v="11"/>
    <x v="3"/>
    <x v="18895"/>
    <n v="829.2163742006727"/>
  </r>
  <r>
    <x v="130"/>
    <n v="1000805"/>
    <x v="1015"/>
    <x v="3"/>
    <n v="206.28979200000003"/>
    <x v="6425"/>
    <x v="1015"/>
    <x v="3"/>
    <x v="0"/>
    <x v="18896"/>
    <n v="196.08041875382762"/>
  </r>
  <r>
    <x v="238"/>
    <n v="1000512"/>
    <x v="717"/>
    <x v="7"/>
    <n v="645.79929600000014"/>
    <x v="6426"/>
    <x v="717"/>
    <x v="8"/>
    <x v="3"/>
    <x v="18897"/>
    <n v="-5.4027336691305532"/>
  </r>
  <r>
    <x v="358"/>
    <n v="1006076"/>
    <x v="1286"/>
    <x v="5"/>
    <n v="171.96"/>
    <x v="6427"/>
    <x v="1286"/>
    <x v="6"/>
    <x v="2"/>
    <x v="18898"/>
    <n v="255.30718771807398"/>
  </r>
  <r>
    <x v="351"/>
    <n v="1009751"/>
    <x v="1797"/>
    <x v="1"/>
    <n v="631.16319999999996"/>
    <x v="6428"/>
    <x v="1797"/>
    <x v="3"/>
    <x v="0"/>
    <x v="18899"/>
    <n v="-3.1058946402451983"/>
  </r>
  <r>
    <x v="33"/>
    <n v="1000203"/>
    <x v="2668"/>
    <x v="9"/>
    <n v="122.17228800000004"/>
    <x v="6429"/>
    <x v="2668"/>
    <x v="9"/>
    <x v="0"/>
    <x v="18900"/>
    <n v="400.78256961185821"/>
  </r>
  <r>
    <x v="288"/>
    <n v="1000557"/>
    <x v="765"/>
    <x v="6"/>
    <n v="299.74080000000004"/>
    <x v="6430"/>
    <x v="765"/>
    <x v="3"/>
    <x v="0"/>
    <x v="18901"/>
    <n v="104.14617429459057"/>
  </r>
  <r>
    <x v="27"/>
    <n v="1001000"/>
    <x v="461"/>
    <x v="8"/>
    <n v="505.06752000000006"/>
    <x v="6431"/>
    <x v="461"/>
    <x v="3"/>
    <x v="0"/>
    <x v="18902"/>
    <n v="21.217972598990364"/>
  </r>
  <r>
    <x v="118"/>
    <n v="1004678"/>
    <x v="2747"/>
    <x v="4"/>
    <n v="77.036800000000014"/>
    <x v="6432"/>
    <x v="2747"/>
    <x v="11"/>
    <x v="3"/>
    <x v="18903"/>
    <n v="695.28069701752941"/>
  </r>
  <r>
    <x v="111"/>
    <n v="1011365"/>
    <x v="2079"/>
    <x v="1"/>
    <n v="733.70560000000012"/>
    <x v="6433"/>
    <x v="2079"/>
    <x v="7"/>
    <x v="2"/>
    <x v="18904"/>
    <n v="-16.49139273299809"/>
  </r>
  <r>
    <x v="125"/>
    <n v="1000914"/>
    <x v="272"/>
    <x v="3"/>
    <n v="428.37312000000003"/>
    <x v="6434"/>
    <x v="272"/>
    <x v="6"/>
    <x v="2"/>
    <x v="18905"/>
    <n v="43.325887114485617"/>
  </r>
  <r>
    <x v="233"/>
    <n v="1000290"/>
    <x v="2616"/>
    <x v="0"/>
    <n v="398.53881600000005"/>
    <x v="6435"/>
    <x v="2616"/>
    <x v="7"/>
    <x v="2"/>
    <x v="18906"/>
    <n v="54.10750856448572"/>
  </r>
  <r>
    <x v="121"/>
    <n v="1003860"/>
    <x v="1496"/>
    <x v="4"/>
    <n v="229.60320000000002"/>
    <x v="6436"/>
    <x v="1496"/>
    <x v="3"/>
    <x v="0"/>
    <x v="18907"/>
    <n v="167.76456077267216"/>
  </r>
  <r>
    <x v="231"/>
    <n v="1006262"/>
    <x v="2560"/>
    <x v="5"/>
    <n v="0.98000000000001819"/>
    <x v="6437"/>
    <x v="2560"/>
    <x v="1"/>
    <x v="1"/>
    <x v="18908"/>
    <n v="62830.938775509036"/>
  </r>
  <r>
    <x v="19"/>
    <n v="1003633"/>
    <x v="1558"/>
    <x v="8"/>
    <n v="189.85280000000003"/>
    <x v="6438"/>
    <x v="1558"/>
    <x v="6"/>
    <x v="2"/>
    <x v="18909"/>
    <n v="225.0958637428576"/>
  </r>
  <r>
    <x v="335"/>
    <n v="1004765"/>
    <x v="1900"/>
    <x v="3"/>
    <n v="138.46080000000003"/>
    <x v="6439"/>
    <x v="1900"/>
    <x v="7"/>
    <x v="2"/>
    <x v="18910"/>
    <n v="345.88822251496447"/>
  </r>
  <r>
    <x v="335"/>
    <n v="1000666"/>
    <x v="2456"/>
    <x v="5"/>
    <n v="588.51187200000004"/>
    <x v="6440"/>
    <x v="2456"/>
    <x v="7"/>
    <x v="2"/>
    <x v="18911"/>
    <n v="4.9392235200312209"/>
  </r>
  <r>
    <x v="224"/>
    <n v="1000645"/>
    <x v="860"/>
    <x v="2"/>
    <n v="564.76051200000018"/>
    <x v="6441"/>
    <x v="860"/>
    <x v="11"/>
    <x v="3"/>
    <x v="18912"/>
    <n v="9.3990027404748453"/>
  </r>
  <r>
    <x v="62"/>
    <n v="1000356"/>
    <x v="516"/>
    <x v="3"/>
    <n v="306.77548800000005"/>
    <x v="6442"/>
    <x v="516"/>
    <x v="3"/>
    <x v="0"/>
    <x v="18913"/>
    <n v="101.43377504789437"/>
  </r>
  <r>
    <x v="130"/>
    <n v="1002564"/>
    <x v="2650"/>
    <x v="3"/>
    <n v="191.62560000000002"/>
    <x v="6443"/>
    <x v="2650"/>
    <x v="0"/>
    <x v="0"/>
    <x v="18914"/>
    <n v="222.55502396339537"/>
  </r>
  <r>
    <x v="20"/>
    <n v="1010285"/>
    <x v="2318"/>
    <x v="1"/>
    <n v="650.69760000000008"/>
    <x v="6444"/>
    <x v="2318"/>
    <x v="9"/>
    <x v="0"/>
    <x v="18915"/>
    <n v="-4.9567282866880173"/>
  </r>
  <r>
    <x v="215"/>
    <n v="1002950"/>
    <x v="2752"/>
    <x v="4"/>
    <n v="76.780799999999999"/>
    <x v="6445"/>
    <x v="2752"/>
    <x v="1"/>
    <x v="1"/>
    <x v="18916"/>
    <n v="705.57170542635674"/>
  </r>
  <r>
    <x v="44"/>
    <n v="1000601"/>
    <x v="2779"/>
    <x v="2"/>
    <n v="115.87200000000003"/>
    <x v="6446"/>
    <x v="2779"/>
    <x v="6"/>
    <x v="2"/>
    <x v="18917"/>
    <n v="433.91807787903883"/>
  </r>
  <r>
    <x v="72"/>
    <n v="1000394"/>
    <x v="566"/>
    <x v="1"/>
    <n v="677.50675200000012"/>
    <x v="6447"/>
    <x v="566"/>
    <x v="10"/>
    <x v="3"/>
    <x v="18918"/>
    <n v="-8.6380265033875432"/>
  </r>
  <r>
    <x v="310"/>
    <n v="1000155"/>
    <x v="243"/>
    <x v="8"/>
    <n v="247.31481600000004"/>
    <x v="6448"/>
    <x v="243"/>
    <x v="10"/>
    <x v="3"/>
    <x v="18919"/>
    <n v="150.43805673170831"/>
  </r>
  <r>
    <x v="3"/>
    <n v="1004270"/>
    <x v="472"/>
    <x v="5"/>
    <n v="156.83520000000001"/>
    <x v="6449"/>
    <x v="472"/>
    <x v="7"/>
    <x v="2"/>
    <x v="18920"/>
    <n v="295.0774826059457"/>
  </r>
  <r>
    <x v="66"/>
    <n v="1000547"/>
    <x v="721"/>
    <x v="2"/>
    <n v="190.51200000000006"/>
    <x v="6450"/>
    <x v="721"/>
    <x v="6"/>
    <x v="2"/>
    <x v="18921"/>
    <n v="225.62769463340891"/>
  </r>
  <r>
    <x v="67"/>
    <n v="1002482"/>
    <x v="1793"/>
    <x v="7"/>
    <n v="370.04800000000006"/>
    <x v="6451"/>
    <x v="1793"/>
    <x v="2"/>
    <x v="2"/>
    <x v="18922"/>
    <n v="67.886220166032516"/>
  </r>
  <r>
    <x v="145"/>
    <n v="1001378"/>
    <x v="1434"/>
    <x v="6"/>
    <n v="260.52864000000005"/>
    <x v="6452"/>
    <x v="1434"/>
    <x v="10"/>
    <x v="3"/>
    <x v="18923"/>
    <n v="138.53835647397537"/>
  </r>
  <r>
    <x v="53"/>
    <n v="1000392"/>
    <x v="2586"/>
    <x v="7"/>
    <n v="254.45894400000003"/>
    <x v="6453"/>
    <x v="2586"/>
    <x v="1"/>
    <x v="1"/>
    <x v="18924"/>
    <n v="144.26824879065751"/>
  </r>
  <r>
    <x v="22"/>
    <n v="1000567"/>
    <x v="780"/>
    <x v="8"/>
    <n v="464.39040000000006"/>
    <x v="6454"/>
    <x v="780"/>
    <x v="4"/>
    <x v="1"/>
    <x v="18925"/>
    <n v="33.872588580642514"/>
  </r>
  <r>
    <x v="124"/>
    <n v="1000279"/>
    <x v="415"/>
    <x v="2"/>
    <n v="518.56128000000024"/>
    <x v="6455"/>
    <x v="415"/>
    <x v="4"/>
    <x v="1"/>
    <x v="18926"/>
    <n v="19.918988166644436"/>
  </r>
  <r>
    <x v="212"/>
    <n v="1002720"/>
    <x v="2248"/>
    <x v="3"/>
    <n v="150.05440000000002"/>
    <x v="6456"/>
    <x v="2248"/>
    <x v="1"/>
    <x v="1"/>
    <x v="18927"/>
    <n v="314.61896485541246"/>
  </r>
  <r>
    <x v="337"/>
    <n v="1005092"/>
    <x v="2511"/>
    <x v="9"/>
    <n v="230.13760000000008"/>
    <x v="6457"/>
    <x v="2511"/>
    <x v="8"/>
    <x v="3"/>
    <x v="18928"/>
    <n v="170.35130287271613"/>
  </r>
  <r>
    <x v="335"/>
    <n v="1002759"/>
    <x v="1667"/>
    <x v="4"/>
    <n v="91.382400000000018"/>
    <x v="6458"/>
    <x v="1667"/>
    <x v="1"/>
    <x v="1"/>
    <x v="18929"/>
    <n v="580.97270371537638"/>
  </r>
  <r>
    <x v="211"/>
    <n v="1003106"/>
    <x v="167"/>
    <x v="9"/>
    <n v="134.68799999999999"/>
    <x v="6459"/>
    <x v="167"/>
    <x v="6"/>
    <x v="2"/>
    <x v="18930"/>
    <n v="362.58642195295801"/>
  </r>
  <r>
    <x v="221"/>
    <n v="1000949"/>
    <x v="212"/>
    <x v="8"/>
    <n v="593.68320000000006"/>
    <x v="6460"/>
    <x v="212"/>
    <x v="2"/>
    <x v="2"/>
    <x v="18931"/>
    <n v="5.0547653698134187"/>
  </r>
  <r>
    <x v="209"/>
    <n v="1000767"/>
    <x v="2505"/>
    <x v="1"/>
    <n v="658.88524800000005"/>
    <x v="6461"/>
    <x v="2505"/>
    <x v="8"/>
    <x v="3"/>
    <x v="18932"/>
    <n v="-5.1074483913775595"/>
  </r>
  <r>
    <x v="208"/>
    <n v="1000872"/>
    <x v="310"/>
    <x v="7"/>
    <n v="643.74720000000002"/>
    <x v="6462"/>
    <x v="310"/>
    <x v="4"/>
    <x v="1"/>
    <x v="18933"/>
    <n v="-2.8019446142833448"/>
  </r>
  <r>
    <x v="305"/>
    <n v="1000653"/>
    <x v="871"/>
    <x v="4"/>
    <n v="528.25536000000011"/>
    <x v="6463"/>
    <x v="871"/>
    <x v="6"/>
    <x v="2"/>
    <x v="18934"/>
    <n v="18.566947621695697"/>
  </r>
  <r>
    <x v="170"/>
    <n v="1000891"/>
    <x v="1098"/>
    <x v="3"/>
    <n v="643.15584000000013"/>
    <x v="6464"/>
    <x v="1098"/>
    <x v="2"/>
    <x v="2"/>
    <x v="18935"/>
    <n v="-2.5493063702881256"/>
  </r>
  <r>
    <x v="51"/>
    <n v="1000133"/>
    <x v="211"/>
    <x v="4"/>
    <n v="310.39084800000001"/>
    <x v="6465"/>
    <x v="211"/>
    <x v="4"/>
    <x v="1"/>
    <x v="18936"/>
    <n v="102.16917529733354"/>
  </r>
  <r>
    <x v="118"/>
    <n v="1004863"/>
    <x v="976"/>
    <x v="1"/>
    <n v="211.91039999999998"/>
    <x v="6466"/>
    <x v="976"/>
    <x v="4"/>
    <x v="1"/>
    <x v="18937"/>
    <n v="196.15724381625444"/>
  </r>
  <r>
    <x v="328"/>
    <n v="1005448"/>
    <x v="1512"/>
    <x v="1"/>
    <n v="32.347999999999999"/>
    <x v="6467"/>
    <x v="1512"/>
    <x v="5"/>
    <x v="1"/>
    <x v="18938"/>
    <n v="1841.996784963522"/>
  </r>
  <r>
    <x v="359"/>
    <n v="1000656"/>
    <x v="875"/>
    <x v="6"/>
    <n v="392.24448000000007"/>
    <x v="6468"/>
    <x v="875"/>
    <x v="10"/>
    <x v="3"/>
    <x v="18939"/>
    <n v="60.184557549414087"/>
  </r>
  <r>
    <x v="321"/>
    <n v="1000417"/>
    <x v="596"/>
    <x v="4"/>
    <n v="48.37593600000001"/>
    <x v="6469"/>
    <x v="596"/>
    <x v="3"/>
    <x v="0"/>
    <x v="18940"/>
    <n v="1198.8287730494762"/>
  </r>
  <r>
    <x v="137"/>
    <n v="1000207"/>
    <x v="320"/>
    <x v="3"/>
    <n v="124.59321600000001"/>
    <x v="6470"/>
    <x v="320"/>
    <x v="7"/>
    <x v="2"/>
    <x v="18941"/>
    <n v="404.48308967319707"/>
  </r>
  <r>
    <x v="292"/>
    <n v="1000921"/>
    <x v="1127"/>
    <x v="1"/>
    <n v="692.19648000000007"/>
    <x v="6471"/>
    <x v="1127"/>
    <x v="3"/>
    <x v="0"/>
    <x v="18942"/>
    <n v="-9.0412876991226465"/>
  </r>
  <r>
    <x v="294"/>
    <n v="1005631"/>
    <x v="510"/>
    <x v="3"/>
    <n v="35.072000000000003"/>
    <x v="6472"/>
    <x v="510"/>
    <x v="5"/>
    <x v="1"/>
    <x v="18943"/>
    <n v="1695.2536496350365"/>
  </r>
  <r>
    <x v="276"/>
    <n v="1015979"/>
    <x v="1094"/>
    <x v="1"/>
    <n v="760.06160000000023"/>
    <x v="6473"/>
    <x v="1094"/>
    <x v="7"/>
    <x v="2"/>
    <x v="18944"/>
    <n v="-17.122742682961491"/>
  </r>
  <r>
    <x v="54"/>
    <n v="1000184"/>
    <x v="2130"/>
    <x v="9"/>
    <n v="49.603391999999999"/>
    <x v="6474"/>
    <x v="2130"/>
    <x v="6"/>
    <x v="2"/>
    <x v="18945"/>
    <n v="1170.4883278949958"/>
  </r>
  <r>
    <x v="144"/>
    <n v="1004119"/>
    <x v="889"/>
    <x v="7"/>
    <n v="34.048000000000002"/>
    <x v="6475"/>
    <x v="889"/>
    <x v="11"/>
    <x v="3"/>
    <x v="18946"/>
    <n v="1752.5916353383461"/>
  </r>
  <r>
    <x v="91"/>
    <n v="1004959"/>
    <x v="1347"/>
    <x v="9"/>
    <n v="267.60960000000006"/>
    <x v="6475"/>
    <x v="1347"/>
    <x v="3"/>
    <x v="0"/>
    <x v="18947"/>
    <n v="135.70544554455444"/>
  </r>
  <r>
    <x v="166"/>
    <n v="1000851"/>
    <x v="1060"/>
    <x v="4"/>
    <n v="499.24569600000018"/>
    <x v="6476"/>
    <x v="1060"/>
    <x v="1"/>
    <x v="1"/>
    <x v="18948"/>
    <n v="26.380931283982452"/>
  </r>
  <r>
    <x v="111"/>
    <n v="1000665"/>
    <x v="671"/>
    <x v="1"/>
    <n v="629.56857600000012"/>
    <x v="6477"/>
    <x v="671"/>
    <x v="3"/>
    <x v="0"/>
    <x v="18949"/>
    <n v="0.37231743917281784"/>
  </r>
  <r>
    <x v="80"/>
    <n v="1000828"/>
    <x v="2655"/>
    <x v="9"/>
    <n v="670.13683200000014"/>
    <x v="6478"/>
    <x v="2655"/>
    <x v="11"/>
    <x v="3"/>
    <x v="18950"/>
    <n v="-5.6808935402613541"/>
  </r>
  <r>
    <x v="81"/>
    <n v="1002237"/>
    <x v="1633"/>
    <x v="3"/>
    <n v="119.17120000000003"/>
    <x v="6479"/>
    <x v="1633"/>
    <x v="11"/>
    <x v="3"/>
    <x v="18951"/>
    <n v="430.4147310759646"/>
  </r>
  <r>
    <x v="153"/>
    <n v="1001818"/>
    <x v="809"/>
    <x v="1"/>
    <n v="153.0112"/>
    <x v="6480"/>
    <x v="809"/>
    <x v="1"/>
    <x v="1"/>
    <x v="18952"/>
    <n v="313.16161954157621"/>
  </r>
  <r>
    <x v="115"/>
    <n v="1000660"/>
    <x v="882"/>
    <x v="9"/>
    <n v="357.30144000000001"/>
    <x v="6481"/>
    <x v="882"/>
    <x v="3"/>
    <x v="0"/>
    <x v="18953"/>
    <n v="76.992022870100982"/>
  </r>
  <r>
    <x v="119"/>
    <n v="1017027"/>
    <x v="778"/>
    <x v="1"/>
    <n v="554.02080000000024"/>
    <x v="6482"/>
    <x v="778"/>
    <x v="5"/>
    <x v="1"/>
    <x v="18954"/>
    <n v="14.320686876738186"/>
  </r>
  <r>
    <x v="297"/>
    <n v="1000798"/>
    <x v="1008"/>
    <x v="3"/>
    <n v="525.1011840000001"/>
    <x v="6483"/>
    <x v="1008"/>
    <x v="11"/>
    <x v="3"/>
    <x v="18955"/>
    <n v="20.647650263153832"/>
  </r>
  <r>
    <x v="78"/>
    <n v="1000853"/>
    <x v="2478"/>
    <x v="1"/>
    <n v="333.61228800000009"/>
    <x v="6484"/>
    <x v="2478"/>
    <x v="4"/>
    <x v="1"/>
    <x v="18956"/>
    <n v="89.935910274384085"/>
  </r>
  <r>
    <x v="264"/>
    <n v="1003986"/>
    <x v="1061"/>
    <x v="6"/>
    <n v="55.577600000000011"/>
    <x v="6485"/>
    <x v="1061"/>
    <x v="9"/>
    <x v="0"/>
    <x v="18957"/>
    <n v="1040.2507485029942"/>
  </r>
  <r>
    <x v="184"/>
    <n v="1000264"/>
    <x v="393"/>
    <x v="3"/>
    <n v="429.99667200000005"/>
    <x v="6486"/>
    <x v="393"/>
    <x v="8"/>
    <x v="3"/>
    <x v="18958"/>
    <n v="47.404452469808902"/>
  </r>
  <r>
    <x v="139"/>
    <n v="1002847"/>
    <x v="224"/>
    <x v="3"/>
    <n v="150.35520000000002"/>
    <x v="6487"/>
    <x v="224"/>
    <x v="9"/>
    <x v="0"/>
    <x v="18959"/>
    <n v="321.86156514706511"/>
  </r>
  <r>
    <x v="244"/>
    <n v="1006792"/>
    <x v="1795"/>
    <x v="1"/>
    <n v="61.288000000000011"/>
    <x v="6488"/>
    <x v="1795"/>
    <x v="4"/>
    <x v="1"/>
    <x v="18960"/>
    <n v="935.28876125832119"/>
  </r>
  <r>
    <x v="120"/>
    <n v="1000588"/>
    <x v="2040"/>
    <x v="0"/>
    <n v="394.21440000000007"/>
    <x v="6489"/>
    <x v="2040"/>
    <x v="5"/>
    <x v="1"/>
    <x v="18961"/>
    <n v="61.121045197740095"/>
  </r>
  <r>
    <x v="249"/>
    <n v="1000831"/>
    <x v="174"/>
    <x v="9"/>
    <n v="439.1377920000001"/>
    <x v="6490"/>
    <x v="174"/>
    <x v="9"/>
    <x v="0"/>
    <x v="18962"/>
    <n v="44.953908225689673"/>
  </r>
  <r>
    <x v="3"/>
    <n v="1000780"/>
    <x v="2352"/>
    <x v="7"/>
    <n v="540.82483200000013"/>
    <x v="6491"/>
    <x v="2352"/>
    <x v="0"/>
    <x v="0"/>
    <x v="18963"/>
    <n v="17.877510476442023"/>
  </r>
  <r>
    <x v="186"/>
    <n v="1002921"/>
    <x v="1737"/>
    <x v="4"/>
    <n v="143.57440000000003"/>
    <x v="6492"/>
    <x v="1737"/>
    <x v="10"/>
    <x v="3"/>
    <x v="18964"/>
    <n v="344.87123052577613"/>
  </r>
  <r>
    <x v="320"/>
    <n v="1006049"/>
    <x v="322"/>
    <x v="5"/>
    <n v="64.26400000000001"/>
    <x v="6493"/>
    <x v="322"/>
    <x v="5"/>
    <x v="1"/>
    <x v="18965"/>
    <n v="895.38005726378685"/>
  </r>
  <r>
    <x v="85"/>
    <n v="1000875"/>
    <x v="1082"/>
    <x v="3"/>
    <n v="323.11872000000005"/>
    <x v="6494"/>
    <x v="1082"/>
    <x v="9"/>
    <x v="0"/>
    <x v="18966"/>
    <n v="97.977491369116549"/>
  </r>
  <r>
    <x v="142"/>
    <n v="1004837"/>
    <x v="852"/>
    <x v="4"/>
    <n v="201.92960000000005"/>
    <x v="6495"/>
    <x v="852"/>
    <x v="7"/>
    <x v="2"/>
    <x v="18967"/>
    <n v="217.14062722849943"/>
  </r>
  <r>
    <x v="237"/>
    <n v="1003046"/>
    <x v="1871"/>
    <x v="6"/>
    <n v="254.73920000000004"/>
    <x v="6496"/>
    <x v="1871"/>
    <x v="8"/>
    <x v="3"/>
    <x v="18968"/>
    <n v="151.43346607039666"/>
  </r>
  <r>
    <x v="80"/>
    <n v="1000981"/>
    <x v="479"/>
    <x v="9"/>
    <n v="284.05056000000008"/>
    <x v="6497"/>
    <x v="479"/>
    <x v="11"/>
    <x v="3"/>
    <x v="18969"/>
    <n v="125.53602400924682"/>
  </r>
  <r>
    <x v="128"/>
    <n v="1003397"/>
    <x v="48"/>
    <x v="6"/>
    <n v="71.756799999999998"/>
    <x v="6498"/>
    <x v="48"/>
    <x v="8"/>
    <x v="3"/>
    <x v="18970"/>
    <n v="793.80797359971484"/>
  </r>
  <r>
    <x v="82"/>
    <n v="1002301"/>
    <x v="2481"/>
    <x v="4"/>
    <n v="70.134400000000014"/>
    <x v="6499"/>
    <x v="2481"/>
    <x v="0"/>
    <x v="0"/>
    <x v="18971"/>
    <n v="814.58057672126643"/>
  </r>
  <r>
    <x v="17"/>
    <n v="1002122"/>
    <x v="1543"/>
    <x v="5"/>
    <n v="149.34080000000003"/>
    <x v="6500"/>
    <x v="1543"/>
    <x v="6"/>
    <x v="2"/>
    <x v="18972"/>
    <n v="329.99194325997985"/>
  </r>
  <r>
    <x v="154"/>
    <n v="1003055"/>
    <x v="1251"/>
    <x v="9"/>
    <n v="190.66240000000005"/>
    <x v="6501"/>
    <x v="1251"/>
    <x v="6"/>
    <x v="2"/>
    <x v="18973"/>
    <n v="237.05481521264809"/>
  </r>
  <r>
    <x v="124"/>
    <n v="1000455"/>
    <x v="1968"/>
    <x v="5"/>
    <n v="442.1698560000001"/>
    <x v="6502"/>
    <x v="1968"/>
    <x v="4"/>
    <x v="1"/>
    <x v="18974"/>
    <n v="45.385823858603338"/>
  </r>
  <r>
    <x v="324"/>
    <n v="1005001"/>
    <x v="998"/>
    <x v="3"/>
    <n v="42.608000000000004"/>
    <x v="6503"/>
    <x v="998"/>
    <x v="11"/>
    <x v="3"/>
    <x v="18975"/>
    <n v="1409.1691701088998"/>
  </r>
  <r>
    <x v="224"/>
    <n v="1000587"/>
    <x v="799"/>
    <x v="9"/>
    <n v="244.93440000000007"/>
    <x v="6504"/>
    <x v="799"/>
    <x v="11"/>
    <x v="3"/>
    <x v="18976"/>
    <n v="162.61498001097434"/>
  </r>
  <r>
    <x v="64"/>
    <n v="1003044"/>
    <x v="1061"/>
    <x v="0"/>
    <n v="175.92960000000005"/>
    <x v="6505"/>
    <x v="1061"/>
    <x v="9"/>
    <x v="0"/>
    <x v="18977"/>
    <n v="265.8126887118483"/>
  </r>
  <r>
    <x v="216"/>
    <n v="1002664"/>
    <x v="2119"/>
    <x v="4"/>
    <n v="279.6352"/>
    <x v="6506"/>
    <x v="2119"/>
    <x v="2"/>
    <x v="2"/>
    <x v="18978"/>
    <n v="130.22909848259457"/>
  </r>
  <r>
    <x v="333"/>
    <n v="1005807"/>
    <x v="2035"/>
    <x v="2"/>
    <n v="38.436000000000007"/>
    <x v="6507"/>
    <x v="2035"/>
    <x v="10"/>
    <x v="3"/>
    <x v="18979"/>
    <n v="1575.4442709959412"/>
  </r>
  <r>
    <x v="17"/>
    <n v="1000819"/>
    <x v="986"/>
    <x v="5"/>
    <n v="264.84825600000005"/>
    <x v="6508"/>
    <x v="986"/>
    <x v="8"/>
    <x v="3"/>
    <x v="18980"/>
    <n v="143.77744817017032"/>
  </r>
  <r>
    <x v="58"/>
    <n v="1001849"/>
    <x v="280"/>
    <x v="9"/>
    <n v="132.99520000000004"/>
    <x v="6509"/>
    <x v="280"/>
    <x v="6"/>
    <x v="2"/>
    <x v="18981"/>
    <n v="386.07256803253051"/>
  </r>
  <r>
    <x v="81"/>
    <n v="1000131"/>
    <x v="24"/>
    <x v="2"/>
    <n v="24.557183999999999"/>
    <x v="6510"/>
    <x v="24"/>
    <x v="6"/>
    <x v="2"/>
    <x v="18982"/>
    <n v="2533.2506137511541"/>
  </r>
  <r>
    <x v="80"/>
    <n v="1000848"/>
    <x v="1056"/>
    <x v="0"/>
    <n v="434.10124800000017"/>
    <x v="6511"/>
    <x v="1056"/>
    <x v="10"/>
    <x v="3"/>
    <x v="18983"/>
    <n v="48.995419612338857"/>
  </r>
  <r>
    <x v="22"/>
    <n v="1000649"/>
    <x v="865"/>
    <x v="6"/>
    <n v="518.89363200000014"/>
    <x v="6512"/>
    <x v="865"/>
    <x v="0"/>
    <x v="0"/>
    <x v="18984"/>
    <n v="24.871424284505391"/>
  </r>
  <r>
    <x v="126"/>
    <n v="1000363"/>
    <x v="527"/>
    <x v="5"/>
    <n v="330.41068800000005"/>
    <x v="6513"/>
    <x v="527"/>
    <x v="5"/>
    <x v="1"/>
    <x v="18985"/>
    <n v="96.133021943890625"/>
  </r>
  <r>
    <x v="271"/>
    <n v="1000489"/>
    <x v="682"/>
    <x v="9"/>
    <n v="629.57107200000007"/>
    <x v="6514"/>
    <x v="682"/>
    <x v="8"/>
    <x v="3"/>
    <x v="18986"/>
    <n v="2.9833645215515956"/>
  </r>
  <r>
    <x v="270"/>
    <n v="1004534"/>
    <x v="999"/>
    <x v="6"/>
    <n v="230.52800000000002"/>
    <x v="6515"/>
    <x v="999"/>
    <x v="2"/>
    <x v="2"/>
    <x v="18987"/>
    <n v="181.27342448639646"/>
  </r>
  <r>
    <x v="348"/>
    <n v="1003812"/>
    <x v="1785"/>
    <x v="3"/>
    <n v="198.09280000000001"/>
    <x v="6516"/>
    <x v="1785"/>
    <x v="11"/>
    <x v="3"/>
    <x v="18988"/>
    <n v="227.33365372189201"/>
  </r>
  <r>
    <x v="1"/>
    <n v="1002286"/>
    <x v="1769"/>
    <x v="0"/>
    <n v="135.95840000000001"/>
    <x v="6517"/>
    <x v="1769"/>
    <x v="11"/>
    <x v="3"/>
    <x v="18989"/>
    <n v="377.14653894132334"/>
  </r>
  <r>
    <x v="169"/>
    <n v="1000285"/>
    <x v="423"/>
    <x v="8"/>
    <n v="460.11072000000007"/>
    <x v="6518"/>
    <x v="423"/>
    <x v="0"/>
    <x v="0"/>
    <x v="18990"/>
    <n v="41.0171882106985"/>
  </r>
  <r>
    <x v="228"/>
    <n v="1000861"/>
    <x v="2390"/>
    <x v="5"/>
    <n v="592.2585600000001"/>
    <x v="6519"/>
    <x v="2390"/>
    <x v="2"/>
    <x v="2"/>
    <x v="18991"/>
    <n v="9.5733431020397539"/>
  </r>
  <r>
    <x v="18"/>
    <n v="1000404"/>
    <x v="576"/>
    <x v="5"/>
    <n v="438.95347199999998"/>
    <x v="6520"/>
    <x v="576"/>
    <x v="8"/>
    <x v="3"/>
    <x v="18992"/>
    <n v="47.85608184003619"/>
  </r>
  <r>
    <x v="274"/>
    <n v="1000804"/>
    <x v="495"/>
    <x v="1"/>
    <n v="519.526656"/>
    <x v="6521"/>
    <x v="495"/>
    <x v="0"/>
    <x v="0"/>
    <x v="18993"/>
    <n v="25.002586970243986"/>
  </r>
  <r>
    <x v="162"/>
    <n v="1000456"/>
    <x v="641"/>
    <x v="5"/>
    <n v="293.74156800000003"/>
    <x v="6522"/>
    <x v="641"/>
    <x v="5"/>
    <x v="1"/>
    <x v="18994"/>
    <n v="121.09034292347754"/>
  </r>
  <r>
    <x v="80"/>
    <n v="1000124"/>
    <x v="201"/>
    <x v="4"/>
    <n v="124.20518400000002"/>
    <x v="6523"/>
    <x v="201"/>
    <x v="5"/>
    <x v="1"/>
    <x v="18995"/>
    <n v="423.11705637020765"/>
  </r>
  <r>
    <x v="96"/>
    <n v="1004594"/>
    <x v="2249"/>
    <x v="2"/>
    <n v="109.94880000000001"/>
    <x v="6524"/>
    <x v="2249"/>
    <x v="1"/>
    <x v="1"/>
    <x v="18996"/>
    <n v="491.08967082860386"/>
  </r>
  <r>
    <x v="21"/>
    <n v="1000161"/>
    <x v="251"/>
    <x v="0"/>
    <n v="391.43424000000005"/>
    <x v="6525"/>
    <x v="251"/>
    <x v="0"/>
    <x v="0"/>
    <x v="18997"/>
    <n v="66.162499018992307"/>
  </r>
  <r>
    <x v="274"/>
    <n v="1000836"/>
    <x v="1048"/>
    <x v="5"/>
    <n v="294.63782400000002"/>
    <x v="6526"/>
    <x v="1048"/>
    <x v="3"/>
    <x v="0"/>
    <x v="18998"/>
    <n v="120.75158415506087"/>
  </r>
  <r>
    <x v="264"/>
    <n v="1019126"/>
    <x v="388"/>
    <x v="1"/>
    <n v="596.11280000000011"/>
    <x v="6527"/>
    <x v="388"/>
    <x v="10"/>
    <x v="3"/>
    <x v="18999"/>
    <n v="9.1355971554377025"/>
  </r>
  <r>
    <x v="158"/>
    <n v="1005333"/>
    <x v="2383"/>
    <x v="8"/>
    <n v="170.77440000000001"/>
    <x v="6528"/>
    <x v="2383"/>
    <x v="6"/>
    <x v="2"/>
    <x v="19000"/>
    <n v="281.65134821144159"/>
  </r>
  <r>
    <x v="108"/>
    <n v="1000190"/>
    <x v="1825"/>
    <x v="5"/>
    <n v="218.84889600000002"/>
    <x v="6529"/>
    <x v="1825"/>
    <x v="11"/>
    <x v="3"/>
    <x v="19001"/>
    <n v="197.85795876256103"/>
  </r>
  <r>
    <x v="333"/>
    <n v="1000495"/>
    <x v="691"/>
    <x v="0"/>
    <n v="153.92716800000002"/>
    <x v="6530"/>
    <x v="691"/>
    <x v="11"/>
    <x v="3"/>
    <x v="19002"/>
    <n v="324.02457764960644"/>
  </r>
  <r>
    <x v="147"/>
    <n v="1000381"/>
    <x v="0"/>
    <x v="8"/>
    <n v="507.00748800000014"/>
    <x v="6531"/>
    <x v="0"/>
    <x v="0"/>
    <x v="0"/>
    <x v="19003"/>
    <n v="28.73971092119255"/>
  </r>
  <r>
    <x v="160"/>
    <n v="1000847"/>
    <x v="1055"/>
    <x v="9"/>
    <n v="547.99833600000011"/>
    <x v="6532"/>
    <x v="1055"/>
    <x v="10"/>
    <x v="3"/>
    <x v="19004"/>
    <n v="19.32555941191762"/>
  </r>
  <r>
    <x v="61"/>
    <n v="1000860"/>
    <x v="1070"/>
    <x v="4"/>
    <n v="247.44960000000006"/>
    <x v="6533"/>
    <x v="1070"/>
    <x v="4"/>
    <x v="1"/>
    <x v="19005"/>
    <n v="164.47959342023589"/>
  </r>
  <r>
    <x v="97"/>
    <n v="1000280"/>
    <x v="417"/>
    <x v="8"/>
    <n v="208.03545600000004"/>
    <x v="6534"/>
    <x v="417"/>
    <x v="5"/>
    <x v="1"/>
    <x v="19006"/>
    <n v="214.88632399277162"/>
  </r>
  <r>
    <x v="326"/>
    <n v="1000450"/>
    <x v="634"/>
    <x v="9"/>
    <n v="582.52761600000008"/>
    <x v="6535"/>
    <x v="634"/>
    <x v="4"/>
    <x v="1"/>
    <x v="19007"/>
    <n v="12.488208627691904"/>
  </r>
  <r>
    <x v="311"/>
    <n v="1001703"/>
    <x v="1246"/>
    <x v="3"/>
    <n v="256.77440000000001"/>
    <x v="6536"/>
    <x v="1246"/>
    <x v="7"/>
    <x v="2"/>
    <x v="19008"/>
    <n v="155.63674883477483"/>
  </r>
  <r>
    <x v="14"/>
    <n v="1000525"/>
    <x v="2029"/>
    <x v="7"/>
    <n v="667.21920000000023"/>
    <x v="6537"/>
    <x v="2029"/>
    <x v="3"/>
    <x v="0"/>
    <x v="19009"/>
    <n v="-1.5933929958850328"/>
  </r>
  <r>
    <x v="334"/>
    <n v="1004467"/>
    <x v="590"/>
    <x v="0"/>
    <n v="205.7216"/>
    <x v="6538"/>
    <x v="590"/>
    <x v="1"/>
    <x v="1"/>
    <x v="19010"/>
    <n v="219.50986187157798"/>
  </r>
  <r>
    <x v="6"/>
    <n v="1001015"/>
    <x v="1814"/>
    <x v="1"/>
    <n v="338.10201600000005"/>
    <x v="6539"/>
    <x v="1814"/>
    <x v="10"/>
    <x v="3"/>
    <x v="19011"/>
    <n v="94.479836996890327"/>
  </r>
  <r>
    <x v="14"/>
    <n v="1000535"/>
    <x v="747"/>
    <x v="8"/>
    <n v="545.57760000000007"/>
    <x v="6540"/>
    <x v="747"/>
    <x v="4"/>
    <x v="1"/>
    <x v="19012"/>
    <n v="20.556168288434154"/>
  </r>
  <r>
    <x v="113"/>
    <n v="1004748"/>
    <x v="1508"/>
    <x v="2"/>
    <n v="377.02080000000012"/>
    <x v="6541"/>
    <x v="1508"/>
    <x v="11"/>
    <x v="3"/>
    <x v="19013"/>
    <n v="74.760013240648746"/>
  </r>
  <r>
    <x v="52"/>
    <n v="1001925"/>
    <x v="948"/>
    <x v="7"/>
    <n v="182.7296"/>
    <x v="6542"/>
    <x v="948"/>
    <x v="10"/>
    <x v="3"/>
    <x v="19014"/>
    <n v="260.65842425091506"/>
  </r>
  <r>
    <x v="165"/>
    <n v="1000787"/>
    <x v="1890"/>
    <x v="1"/>
    <n v="567.93254400000012"/>
    <x v="6543"/>
    <x v="1890"/>
    <x v="11"/>
    <x v="3"/>
    <x v="19015"/>
    <n v="16.066358754042451"/>
  </r>
  <r>
    <x v="126"/>
    <n v="1002922"/>
    <x v="2379"/>
    <x v="7"/>
    <n v="81.884799999999998"/>
    <x v="6544"/>
    <x v="2379"/>
    <x v="2"/>
    <x v="2"/>
    <x v="19016"/>
    <n v="706.49888624018126"/>
  </r>
  <r>
    <x v="27"/>
    <n v="1000917"/>
    <x v="2640"/>
    <x v="1"/>
    <n v="499.56480000000005"/>
    <x v="6545"/>
    <x v="2640"/>
    <x v="1"/>
    <x v="1"/>
    <x v="19017"/>
    <n v="32.222076175102806"/>
  </r>
  <r>
    <x v="30"/>
    <n v="1000598"/>
    <x v="471"/>
    <x v="6"/>
    <n v="503.904"/>
    <x v="6546"/>
    <x v="471"/>
    <x v="5"/>
    <x v="1"/>
    <x v="19018"/>
    <n v="31.147734806629852"/>
  </r>
  <r>
    <x v="253"/>
    <n v="1000786"/>
    <x v="1000"/>
    <x v="8"/>
    <n v="344.45030400000002"/>
    <x v="6547"/>
    <x v="1000"/>
    <x v="10"/>
    <x v="3"/>
    <x v="19019"/>
    <n v="92.083497769245724"/>
  </r>
  <r>
    <x v="108"/>
    <n v="1005148"/>
    <x v="2510"/>
    <x v="4"/>
    <n v="244.19520000000003"/>
    <x v="6548"/>
    <x v="2510"/>
    <x v="6"/>
    <x v="2"/>
    <x v="19020"/>
    <n v="170.96961774842424"/>
  </r>
  <r>
    <x v="246"/>
    <n v="1007076"/>
    <x v="613"/>
    <x v="1"/>
    <n v="21.707999999999998"/>
    <x v="6549"/>
    <x v="613"/>
    <x v="6"/>
    <x v="2"/>
    <x v="19021"/>
    <n v="2949.7751243781108"/>
  </r>
  <r>
    <x v="103"/>
    <n v="1003762"/>
    <x v="2784"/>
    <x v="8"/>
    <n v="219.77280000000002"/>
    <x v="6550"/>
    <x v="2784"/>
    <x v="11"/>
    <x v="3"/>
    <x v="19022"/>
    <n v="201.28478137421922"/>
  </r>
  <r>
    <x v="76"/>
    <n v="1004657"/>
    <x v="1104"/>
    <x v="9"/>
    <n v="137.66720000000001"/>
    <x v="6551"/>
    <x v="1104"/>
    <x v="4"/>
    <x v="1"/>
    <x v="19023"/>
    <n v="381.10893517119553"/>
  </r>
  <r>
    <x v="15"/>
    <n v="1000607"/>
    <x v="822"/>
    <x v="5"/>
    <n v="646.71360000000016"/>
    <x v="6552"/>
    <x v="822"/>
    <x v="10"/>
    <x v="3"/>
    <x v="19024"/>
    <n v="2.4261675028946343"/>
  </r>
  <r>
    <x v="200"/>
    <n v="1000233"/>
    <x v="355"/>
    <x v="0"/>
    <n v="268.917888"/>
    <x v="6553"/>
    <x v="355"/>
    <x v="7"/>
    <x v="2"/>
    <x v="19025"/>
    <n v="146.3747327957596"/>
  </r>
  <r>
    <x v="270"/>
    <n v="1000829"/>
    <x v="771"/>
    <x v="6"/>
    <n v="335.01081600000009"/>
    <x v="6554"/>
    <x v="771"/>
    <x v="0"/>
    <x v="0"/>
    <x v="19026"/>
    <n v="97.785595077622773"/>
  </r>
  <r>
    <x v="222"/>
    <n v="1001427"/>
    <x v="1940"/>
    <x v="5"/>
    <n v="243.74553600000002"/>
    <x v="6555"/>
    <x v="1940"/>
    <x v="6"/>
    <x v="2"/>
    <x v="19027"/>
    <n v="171.84216247554181"/>
  </r>
  <r>
    <x v="287"/>
    <n v="1002367"/>
    <x v="638"/>
    <x v="6"/>
    <n v="256.80960000000005"/>
    <x v="6556"/>
    <x v="638"/>
    <x v="5"/>
    <x v="1"/>
    <x v="19028"/>
    <n v="158.05047786375587"/>
  </r>
  <r>
    <x v="343"/>
    <n v="1003805"/>
    <x v="1898"/>
    <x v="6"/>
    <n v="104.79040000000001"/>
    <x v="6557"/>
    <x v="1898"/>
    <x v="7"/>
    <x v="2"/>
    <x v="19029"/>
    <n v="533.25526002381912"/>
  </r>
  <r>
    <x v="40"/>
    <n v="1005161"/>
    <x v="2088"/>
    <x v="2"/>
    <n v="227.19040000000007"/>
    <x v="6558"/>
    <x v="2088"/>
    <x v="10"/>
    <x v="3"/>
    <x v="19030"/>
    <n v="192.22625603898754"/>
  </r>
  <r>
    <x v="187"/>
    <n v="1000377"/>
    <x v="545"/>
    <x v="7"/>
    <n v="674.28806400000008"/>
    <x v="6559"/>
    <x v="545"/>
    <x v="8"/>
    <x v="3"/>
    <x v="19031"/>
    <n v="-1.4982415586700848"/>
  </r>
  <r>
    <x v="296"/>
    <n v="1000960"/>
    <x v="2320"/>
    <x v="8"/>
    <n v="427.87968000000001"/>
    <x v="6560"/>
    <x v="2320"/>
    <x v="10"/>
    <x v="3"/>
    <x v="19032"/>
    <n v="55.250989437030555"/>
  </r>
  <r>
    <x v="144"/>
    <n v="1000605"/>
    <x v="1855"/>
    <x v="5"/>
    <n v="575.86560000000009"/>
    <x v="6561"/>
    <x v="1855"/>
    <x v="11"/>
    <x v="3"/>
    <x v="19033"/>
    <n v="15.359363851565359"/>
  </r>
  <r>
    <x v="307"/>
    <n v="1001007"/>
    <x v="2223"/>
    <x v="2"/>
    <n v="469.62432000000013"/>
    <x v="6562"/>
    <x v="2223"/>
    <x v="7"/>
    <x v="2"/>
    <x v="19034"/>
    <n v="41.656821861355041"/>
  </r>
  <r>
    <x v="184"/>
    <n v="1000343"/>
    <x v="494"/>
    <x v="7"/>
    <n v="361.33324800000008"/>
    <x v="6563"/>
    <x v="494"/>
    <x v="6"/>
    <x v="2"/>
    <x v="19035"/>
    <n v="84.122157726266039"/>
  </r>
  <r>
    <x v="192"/>
    <n v="1015503"/>
    <x v="594"/>
    <x v="1"/>
    <n v="777.06400000000031"/>
    <x v="6564"/>
    <x v="594"/>
    <x v="3"/>
    <x v="0"/>
    <x v="19036"/>
    <n v="-14.358745225618492"/>
  </r>
  <r>
    <x v="244"/>
    <n v="1000511"/>
    <x v="715"/>
    <x v="0"/>
    <n v="603.81312000000014"/>
    <x v="6565"/>
    <x v="715"/>
    <x v="5"/>
    <x v="1"/>
    <x v="19037"/>
    <n v="10.29079195894251"/>
  </r>
  <r>
    <x v="271"/>
    <n v="1000271"/>
    <x v="2152"/>
    <x v="6"/>
    <n v="302.75174400000003"/>
    <x v="6566"/>
    <x v="2152"/>
    <x v="11"/>
    <x v="3"/>
    <x v="19038"/>
    <n v="120.05895364883517"/>
  </r>
  <r>
    <x v="176"/>
    <n v="1000802"/>
    <x v="2775"/>
    <x v="9"/>
    <n v="663.04051200000015"/>
    <x v="6567"/>
    <x v="2775"/>
    <x v="0"/>
    <x v="0"/>
    <x v="19039"/>
    <n v="0.52016369099327009"/>
  </r>
  <r>
    <x v="172"/>
    <n v="1000726"/>
    <x v="558"/>
    <x v="6"/>
    <n v="408.85401600000006"/>
    <x v="6568"/>
    <x v="558"/>
    <x v="11"/>
    <x v="3"/>
    <x v="19040"/>
    <n v="63.284475601188674"/>
  </r>
  <r>
    <x v="156"/>
    <n v="1000261"/>
    <x v="387"/>
    <x v="2"/>
    <n v="484.20460800000001"/>
    <x v="6569"/>
    <x v="387"/>
    <x v="9"/>
    <x v="0"/>
    <x v="19041"/>
    <n v="37.912739566493379"/>
  </r>
  <r>
    <x v="312"/>
    <n v="1000255"/>
    <x v="219"/>
    <x v="9"/>
    <n v="702.22502400000008"/>
    <x v="6570"/>
    <x v="219"/>
    <x v="1"/>
    <x v="1"/>
    <x v="19042"/>
    <n v="-4.8944857880769286"/>
  </r>
  <r>
    <x v="165"/>
    <n v="1000470"/>
    <x v="657"/>
    <x v="3"/>
    <n v="380.67532800000004"/>
    <x v="6571"/>
    <x v="657"/>
    <x v="2"/>
    <x v="2"/>
    <x v="19043"/>
    <n v="75.463714843111688"/>
  </r>
  <r>
    <x v="328"/>
    <n v="1002254"/>
    <x v="967"/>
    <x v="3"/>
    <n v="53.683199999999999"/>
    <x v="6572"/>
    <x v="967"/>
    <x v="8"/>
    <x v="3"/>
    <x v="19044"/>
    <n v="1145.5136802575112"/>
  </r>
  <r>
    <x v="305"/>
    <n v="1000854"/>
    <x v="1062"/>
    <x v="6"/>
    <n v="564.57100800000012"/>
    <x v="6573"/>
    <x v="1062"/>
    <x v="11"/>
    <x v="3"/>
    <x v="19045"/>
    <n v="18.493140901772982"/>
  </r>
  <r>
    <x v="105"/>
    <n v="1000298"/>
    <x v="440"/>
    <x v="4"/>
    <n v="207.61920000000001"/>
    <x v="6574"/>
    <x v="440"/>
    <x v="8"/>
    <x v="3"/>
    <x v="19046"/>
    <n v="222.22291579969493"/>
  </r>
  <r>
    <x v="287"/>
    <n v="1000355"/>
    <x v="515"/>
    <x v="5"/>
    <n v="323.10240000000005"/>
    <x v="6575"/>
    <x v="515"/>
    <x v="2"/>
    <x v="2"/>
    <x v="19047"/>
    <n v="107.1029607950916"/>
  </r>
  <r>
    <x v="331"/>
    <n v="1001480"/>
    <x v="2827"/>
    <x v="5"/>
    <n v="338.76518400000009"/>
    <x v="6576"/>
    <x v="2827"/>
    <x v="11"/>
    <x v="3"/>
    <x v="19048"/>
    <n v="97.55301418459814"/>
  </r>
  <r>
    <x v="162"/>
    <n v="1002541"/>
    <x v="2523"/>
    <x v="1"/>
    <n v="131.18720000000002"/>
    <x v="6577"/>
    <x v="2523"/>
    <x v="5"/>
    <x v="1"/>
    <x v="19049"/>
    <n v="410.89039174553619"/>
  </r>
  <r>
    <x v="113"/>
    <n v="1000681"/>
    <x v="902"/>
    <x v="0"/>
    <n v="503.90265600000004"/>
    <x v="6578"/>
    <x v="902"/>
    <x v="7"/>
    <x v="2"/>
    <x v="19050"/>
    <n v="33.048927926269997"/>
  </r>
  <r>
    <x v="152"/>
    <n v="1000968"/>
    <x v="1165"/>
    <x v="2"/>
    <n v="358.07808000000006"/>
    <x v="6579"/>
    <x v="1165"/>
    <x v="8"/>
    <x v="3"/>
    <x v="19051"/>
    <n v="87.312811328747102"/>
  </r>
  <r>
    <x v="185"/>
    <n v="1000345"/>
    <x v="2554"/>
    <x v="0"/>
    <n v="24.421056000000004"/>
    <x v="6580"/>
    <x v="2554"/>
    <x v="6"/>
    <x v="2"/>
    <x v="19052"/>
    <n v="2647.7993285794028"/>
  </r>
  <r>
    <x v="200"/>
    <n v="1000421"/>
    <x v="599"/>
    <x v="0"/>
    <n v="573.64070400000014"/>
    <x v="6581"/>
    <x v="599"/>
    <x v="5"/>
    <x v="1"/>
    <x v="19053"/>
    <n v="17.036079782790313"/>
  </r>
  <r>
    <x v="241"/>
    <n v="1000622"/>
    <x v="836"/>
    <x v="9"/>
    <n v="580.36800000000005"/>
    <x v="6582"/>
    <x v="836"/>
    <x v="1"/>
    <x v="1"/>
    <x v="19054"/>
    <n v="15.754984699363176"/>
  </r>
  <r>
    <x v="253"/>
    <n v="1001826"/>
    <x v="1904"/>
    <x v="5"/>
    <n v="181.40480000000002"/>
    <x v="6583"/>
    <x v="1904"/>
    <x v="10"/>
    <x v="3"/>
    <x v="19055"/>
    <n v="270.51364462241361"/>
  </r>
  <r>
    <x v="95"/>
    <n v="1000596"/>
    <x v="798"/>
    <x v="3"/>
    <n v="574.08960000000013"/>
    <x v="6584"/>
    <x v="798"/>
    <x v="4"/>
    <x v="1"/>
    <x v="19056"/>
    <n v="17.257126135014477"/>
  </r>
  <r>
    <x v="117"/>
    <n v="1000485"/>
    <x v="2323"/>
    <x v="3"/>
    <n v="186.85132800000005"/>
    <x v="6585"/>
    <x v="2323"/>
    <x v="9"/>
    <x v="0"/>
    <x v="19057"/>
    <n v="260.28037863343417"/>
  </r>
  <r>
    <x v="81"/>
    <n v="1000460"/>
    <x v="2570"/>
    <x v="6"/>
    <n v="330.15974400000005"/>
    <x v="6586"/>
    <x v="2570"/>
    <x v="7"/>
    <x v="2"/>
    <x v="19058"/>
    <n v="104.11483721043837"/>
  </r>
  <r>
    <x v="163"/>
    <n v="1005858"/>
    <x v="442"/>
    <x v="1"/>
    <n v="51.124000000000024"/>
    <x v="6587"/>
    <x v="442"/>
    <x v="7"/>
    <x v="2"/>
    <x v="19059"/>
    <n v="1218.5447148110472"/>
  </r>
  <r>
    <x v="143"/>
    <n v="1000137"/>
    <x v="218"/>
    <x v="4"/>
    <n v="130.38163200000002"/>
    <x v="6588"/>
    <x v="218"/>
    <x v="6"/>
    <x v="2"/>
    <x v="19060"/>
    <n v="417.04343139377204"/>
  </r>
  <r>
    <x v="140"/>
    <n v="1000711"/>
    <x v="929"/>
    <x v="7"/>
    <n v="620.1665280000002"/>
    <x v="6589"/>
    <x v="929"/>
    <x v="2"/>
    <x v="2"/>
    <x v="19061"/>
    <n v="8.7396293661305222"/>
  </r>
  <r>
    <x v="28"/>
    <n v="1004443"/>
    <x v="883"/>
    <x v="7"/>
    <n v="151.19040000000001"/>
    <x v="6590"/>
    <x v="883"/>
    <x v="4"/>
    <x v="1"/>
    <x v="19062"/>
    <n v="346.05213029398698"/>
  </r>
  <r>
    <x v="28"/>
    <n v="1000351"/>
    <x v="508"/>
    <x v="4"/>
    <n v="435.17510400000003"/>
    <x v="6591"/>
    <x v="508"/>
    <x v="1"/>
    <x v="1"/>
    <x v="19063"/>
    <n v="55.003928901226871"/>
  </r>
  <r>
    <x v="7"/>
    <n v="1007438"/>
    <x v="953"/>
    <x v="1"/>
    <n v="55.016000000000005"/>
    <x v="6592"/>
    <x v="953"/>
    <x v="9"/>
    <x v="0"/>
    <x v="19064"/>
    <n v="1126.3096117493096"/>
  </r>
  <r>
    <x v="196"/>
    <n v="1000794"/>
    <x v="1003"/>
    <x v="3"/>
    <n v="244.38988800000007"/>
    <x v="6593"/>
    <x v="1003"/>
    <x v="1"/>
    <x v="1"/>
    <x v="19065"/>
    <n v="176.13295685949171"/>
  </r>
  <r>
    <x v="97"/>
    <n v="1000383"/>
    <x v="553"/>
    <x v="3"/>
    <n v="404.69164799999999"/>
    <x v="6594"/>
    <x v="553"/>
    <x v="0"/>
    <x v="0"/>
    <x v="19066"/>
    <n v="66.88870554600625"/>
  </r>
  <r>
    <x v="262"/>
    <n v="1000832"/>
    <x v="1920"/>
    <x v="8"/>
    <n v="420.14016000000015"/>
    <x v="6595"/>
    <x v="1920"/>
    <x v="4"/>
    <x v="1"/>
    <x v="19067"/>
    <n v="60.834327287350966"/>
  </r>
  <r>
    <x v="23"/>
    <n v="1001730"/>
    <x v="2754"/>
    <x v="8"/>
    <n v="234.99200000000002"/>
    <x v="6596"/>
    <x v="2754"/>
    <x v="3"/>
    <x v="0"/>
    <x v="19068"/>
    <n v="187.97810308436041"/>
  </r>
  <r>
    <x v="246"/>
    <n v="1000350"/>
    <x v="506"/>
    <x v="8"/>
    <n v="573.18470400000012"/>
    <x v="6597"/>
    <x v="506"/>
    <x v="6"/>
    <x v="2"/>
    <x v="19069"/>
    <n v="18.082849607933717"/>
  </r>
  <r>
    <x v="66"/>
    <n v="1006023"/>
    <x v="1545"/>
    <x v="6"/>
    <n v="13.980000000000011"/>
    <x v="6598"/>
    <x v="1545"/>
    <x v="5"/>
    <x v="1"/>
    <x v="19070"/>
    <n v="4742.3553648068637"/>
  </r>
  <r>
    <x v="3"/>
    <n v="1000118"/>
    <x v="193"/>
    <x v="0"/>
    <n v="221.66275200000001"/>
    <x v="6599"/>
    <x v="193"/>
    <x v="3"/>
    <x v="0"/>
    <x v="19071"/>
    <n v="205.59810860780078"/>
  </r>
  <r>
    <x v="151"/>
    <n v="1000850"/>
    <x v="2010"/>
    <x v="6"/>
    <n v="506.7498240000001"/>
    <x v="6600"/>
    <x v="2010"/>
    <x v="1"/>
    <x v="1"/>
    <x v="19072"/>
    <n v="33.676792752078001"/>
  </r>
  <r>
    <x v="294"/>
    <n v="1006962"/>
    <x v="327"/>
    <x v="1"/>
    <n v="57.852000000000011"/>
    <x v="6601"/>
    <x v="327"/>
    <x v="1"/>
    <x v="1"/>
    <x v="19073"/>
    <n v="1072.1438705662727"/>
  </r>
  <r>
    <x v="322"/>
    <n v="1000428"/>
    <x v="608"/>
    <x v="5"/>
    <n v="518.60236800000018"/>
    <x v="6602"/>
    <x v="608"/>
    <x v="6"/>
    <x v="2"/>
    <x v="19074"/>
    <n v="30.791535452456685"/>
  </r>
  <r>
    <x v="239"/>
    <n v="1000236"/>
    <x v="2"/>
    <x v="8"/>
    <n v="278.18476800000002"/>
    <x v="6603"/>
    <x v="2"/>
    <x v="2"/>
    <x v="2"/>
    <x v="19075"/>
    <n v="143.97663296935079"/>
  </r>
  <r>
    <x v="101"/>
    <n v="1018279"/>
    <x v="540"/>
    <x v="1"/>
    <n v="628.42480000000012"/>
    <x v="6604"/>
    <x v="540"/>
    <x v="0"/>
    <x v="0"/>
    <x v="19076"/>
    <n v="8.0886788681795991"/>
  </r>
  <r>
    <x v="86"/>
    <n v="1001136"/>
    <x v="2198"/>
    <x v="3"/>
    <n v="103.27104000000003"/>
    <x v="6605"/>
    <x v="2198"/>
    <x v="2"/>
    <x v="2"/>
    <x v="19077"/>
    <n v="557.85344661969123"/>
  </r>
  <r>
    <x v="315"/>
    <n v="1000672"/>
    <x v="893"/>
    <x v="2"/>
    <n v="629.41766400000006"/>
    <x v="6606"/>
    <x v="893"/>
    <x v="9"/>
    <x v="0"/>
    <x v="19078"/>
    <n v="7.9736759342044881"/>
  </r>
  <r>
    <x v="277"/>
    <n v="1012074"/>
    <x v="2607"/>
    <x v="1"/>
    <n v="659.03120000000013"/>
    <x v="6607"/>
    <x v="2607"/>
    <x v="7"/>
    <x v="2"/>
    <x v="19079"/>
    <n v="3.2429809089463255"/>
  </r>
  <r>
    <x v="25"/>
    <n v="1000944"/>
    <x v="2439"/>
    <x v="9"/>
    <n v="626.15039999999999"/>
    <x v="6608"/>
    <x v="2439"/>
    <x v="4"/>
    <x v="1"/>
    <x v="19080"/>
    <n v="8.7650190114068849"/>
  </r>
  <r>
    <x v="77"/>
    <n v="1000871"/>
    <x v="424"/>
    <x v="5"/>
    <n v="483.32352000000003"/>
    <x v="6609"/>
    <x v="424"/>
    <x v="9"/>
    <x v="0"/>
    <x v="19081"/>
    <n v="41.087112830759878"/>
  </r>
  <r>
    <x v="331"/>
    <n v="1000159"/>
    <x v="248"/>
    <x v="7"/>
    <n v="328.30848000000003"/>
    <x v="6610"/>
    <x v="248"/>
    <x v="9"/>
    <x v="0"/>
    <x v="19082"/>
    <n v="107.7441723101395"/>
  </r>
  <r>
    <x v="338"/>
    <n v="1003577"/>
    <x v="294"/>
    <x v="4"/>
    <n v="131.68000000000004"/>
    <x v="6611"/>
    <x v="294"/>
    <x v="3"/>
    <x v="0"/>
    <x v="19083"/>
    <n v="418.51123936816521"/>
  </r>
  <r>
    <x v="214"/>
    <n v="1000189"/>
    <x v="2301"/>
    <x v="6"/>
    <n v="160.17849600000002"/>
    <x v="6612"/>
    <x v="2301"/>
    <x v="9"/>
    <x v="0"/>
    <x v="19084"/>
    <n v="326.87563753876179"/>
  </r>
  <r>
    <x v="334"/>
    <n v="1000718"/>
    <x v="2288"/>
    <x v="6"/>
    <n v="440.74252800000016"/>
    <x v="6613"/>
    <x v="2288"/>
    <x v="10"/>
    <x v="3"/>
    <x v="19085"/>
    <n v="55.662429744015931"/>
  </r>
  <r>
    <x v="137"/>
    <n v="1002933"/>
    <x v="2341"/>
    <x v="3"/>
    <n v="280.04160000000002"/>
    <x v="6614"/>
    <x v="2341"/>
    <x v="11"/>
    <x v="3"/>
    <x v="19086"/>
    <n v="145.10458446173715"/>
  </r>
  <r>
    <x v="182"/>
    <n v="1000594"/>
    <x v="604"/>
    <x v="3"/>
    <n v="478.34880000000015"/>
    <x v="6615"/>
    <x v="604"/>
    <x v="1"/>
    <x v="1"/>
    <x v="19087"/>
    <n v="43.553259211688179"/>
  </r>
  <r>
    <x v="298"/>
    <n v="1006549"/>
    <x v="862"/>
    <x v="1"/>
    <n v="114.29200000000003"/>
    <x v="6616"/>
    <x v="862"/>
    <x v="8"/>
    <x v="3"/>
    <x v="19088"/>
    <n v="501.3437580933047"/>
  </r>
  <r>
    <x v="41"/>
    <n v="1000210"/>
    <x v="325"/>
    <x v="6"/>
    <n v="164.10633600000006"/>
    <x v="6617"/>
    <x v="325"/>
    <x v="3"/>
    <x v="0"/>
    <x v="19089"/>
    <n v="318.80654553155085"/>
  </r>
  <r>
    <x v="280"/>
    <n v="1000774"/>
    <x v="2282"/>
    <x v="0"/>
    <n v="253.12665600000003"/>
    <x v="6618"/>
    <x v="2282"/>
    <x v="8"/>
    <x v="3"/>
    <x v="19090"/>
    <n v="171.99689312847403"/>
  </r>
  <r>
    <x v="247"/>
    <n v="1000153"/>
    <x v="2205"/>
    <x v="5"/>
    <n v="213.24537599999999"/>
    <x v="6619"/>
    <x v="2205"/>
    <x v="10"/>
    <x v="3"/>
    <x v="19091"/>
    <n v="223.04067066851667"/>
  </r>
  <r>
    <x v="81"/>
    <n v="1000579"/>
    <x v="2430"/>
    <x v="3"/>
    <n v="592.70400000000006"/>
    <x v="6620"/>
    <x v="2430"/>
    <x v="6"/>
    <x v="2"/>
    <x v="19092"/>
    <n v="16.286916099773222"/>
  </r>
  <r>
    <x v="154"/>
    <n v="1018180"/>
    <x v="1774"/>
    <x v="1"/>
    <n v="677.95839999999998"/>
    <x v="6621"/>
    <x v="1774"/>
    <x v="9"/>
    <x v="0"/>
    <x v="19093"/>
    <n v="1.7145877977173811"/>
  </r>
  <r>
    <x v="310"/>
    <n v="1009227"/>
    <x v="2372"/>
    <x v="1"/>
    <n v="25.224000000000018"/>
    <x v="6622"/>
    <x v="2372"/>
    <x v="6"/>
    <x v="2"/>
    <x v="19094"/>
    <n v="2638.3840152235948"/>
  </r>
  <r>
    <x v="273"/>
    <n v="1000515"/>
    <x v="1960"/>
    <x v="7"/>
    <n v="522.08140800000001"/>
    <x v="6623"/>
    <x v="1960"/>
    <x v="6"/>
    <x v="2"/>
    <x v="19095"/>
    <n v="32.37541988853971"/>
  </r>
  <r>
    <x v="15"/>
    <n v="1000739"/>
    <x v="2737"/>
    <x v="4"/>
    <n v="238.39084800000006"/>
    <x v="6624"/>
    <x v="2737"/>
    <x v="0"/>
    <x v="0"/>
    <x v="19096"/>
    <n v="190.02769770758982"/>
  </r>
  <r>
    <x v="88"/>
    <n v="1000546"/>
    <x v="755"/>
    <x v="4"/>
    <n v="564.59520000000009"/>
    <x v="6625"/>
    <x v="755"/>
    <x v="9"/>
    <x v="0"/>
    <x v="19097"/>
    <n v="22.483598585322721"/>
  </r>
  <r>
    <x v="26"/>
    <n v="1002742"/>
    <x v="818"/>
    <x v="9"/>
    <n v="101.35360000000001"/>
    <x v="6626"/>
    <x v="818"/>
    <x v="0"/>
    <x v="0"/>
    <x v="19098"/>
    <n v="582.43535503425642"/>
  </r>
  <r>
    <x v="330"/>
    <n v="1000486"/>
    <x v="2443"/>
    <x v="5"/>
    <n v="203.89209600000004"/>
    <x v="6627"/>
    <x v="2443"/>
    <x v="1"/>
    <x v="1"/>
    <x v="19099"/>
    <n v="239.4067261930546"/>
  </r>
  <r>
    <x v="223"/>
    <n v="1002532"/>
    <x v="2168"/>
    <x v="3"/>
    <n v="291.59039999999999"/>
    <x v="6628"/>
    <x v="2168"/>
    <x v="2"/>
    <x v="2"/>
    <x v="19100"/>
    <n v="137.43881828757057"/>
  </r>
  <r>
    <x v="60"/>
    <n v="1000288"/>
    <x v="27"/>
    <x v="2"/>
    <n v="277.23264000000006"/>
    <x v="6629"/>
    <x v="27"/>
    <x v="8"/>
    <x v="3"/>
    <x v="19101"/>
    <n v="149.84971466563246"/>
  </r>
  <r>
    <x v="77"/>
    <n v="1000533"/>
    <x v="744"/>
    <x v="4"/>
    <n v="371.77920000000006"/>
    <x v="6630"/>
    <x v="744"/>
    <x v="0"/>
    <x v="0"/>
    <x v="19102"/>
    <n v="86.35112453843567"/>
  </r>
  <r>
    <x v="184"/>
    <n v="1000326"/>
    <x v="472"/>
    <x v="6"/>
    <n v="131.49734400000006"/>
    <x v="6631"/>
    <x v="472"/>
    <x v="7"/>
    <x v="2"/>
    <x v="19103"/>
    <n v="426.87315479162817"/>
  </r>
  <r>
    <x v="65"/>
    <n v="1017004"/>
    <x v="1705"/>
    <x v="1"/>
    <n v="625.90560000000028"/>
    <x v="6632"/>
    <x v="1705"/>
    <x v="7"/>
    <x v="2"/>
    <x v="19104"/>
    <n v="10.723528915542522"/>
  </r>
  <r>
    <x v="222"/>
    <n v="1013406"/>
    <x v="214"/>
    <x v="1"/>
    <n v="818.10960000000023"/>
    <x v="6632"/>
    <x v="214"/>
    <x v="8"/>
    <x v="3"/>
    <x v="19105"/>
    <n v="-15.289495686152559"/>
  </r>
  <r>
    <x v="327"/>
    <n v="1000438"/>
    <x v="2186"/>
    <x v="2"/>
    <n v="177.34464000000003"/>
    <x v="6633"/>
    <x v="2186"/>
    <x v="6"/>
    <x v="2"/>
    <x v="19106"/>
    <n v="290.96971862245181"/>
  </r>
  <r>
    <x v="358"/>
    <n v="1004843"/>
    <x v="1266"/>
    <x v="9"/>
    <n v="198.26240000000001"/>
    <x v="6634"/>
    <x v="1266"/>
    <x v="11"/>
    <x v="3"/>
    <x v="19107"/>
    <n v="249.94007940991341"/>
  </r>
  <r>
    <x v="2"/>
    <n v="1000469"/>
    <x v="656"/>
    <x v="7"/>
    <n v="727.71648000000016"/>
    <x v="6635"/>
    <x v="656"/>
    <x v="1"/>
    <x v="1"/>
    <x v="19108"/>
    <n v="-4.509668380740802"/>
  </r>
  <r>
    <x v="226"/>
    <n v="1000883"/>
    <x v="1089"/>
    <x v="4"/>
    <n v="405.21408000000014"/>
    <x v="6636"/>
    <x v="1089"/>
    <x v="3"/>
    <x v="0"/>
    <x v="19109"/>
    <n v="71.510203791536568"/>
  </r>
  <r>
    <x v="350"/>
    <n v="1005068"/>
    <x v="224"/>
    <x v="8"/>
    <n v="211.52000000000004"/>
    <x v="6637"/>
    <x v="224"/>
    <x v="9"/>
    <x v="0"/>
    <x v="19110"/>
    <n v="228.75397125567329"/>
  </r>
  <r>
    <x v="187"/>
    <n v="1000919"/>
    <x v="803"/>
    <x v="2"/>
    <n v="674.01408000000015"/>
    <x v="6638"/>
    <x v="803"/>
    <x v="8"/>
    <x v="3"/>
    <x v="19111"/>
    <n v="3.2697315759338346"/>
  </r>
  <r>
    <x v="282"/>
    <n v="1006010"/>
    <x v="1730"/>
    <x v="5"/>
    <n v="83.556000000000012"/>
    <x v="426"/>
    <x v="1730"/>
    <x v="0"/>
    <x v="0"/>
    <x v="19112"/>
    <n v="734.21973287376113"/>
  </r>
  <r>
    <x v="44"/>
    <n v="1006044"/>
    <x v="1992"/>
    <x v="8"/>
    <n v="97.384"/>
    <x v="426"/>
    <x v="1992"/>
    <x v="2"/>
    <x v="2"/>
    <x v="19113"/>
    <n v="615.76505380760693"/>
  </r>
  <r>
    <x v="213"/>
    <n v="1000976"/>
    <x v="1170"/>
    <x v="0"/>
    <n v="277.00416000000001"/>
    <x v="6639"/>
    <x v="1170"/>
    <x v="7"/>
    <x v="2"/>
    <x v="19114"/>
    <n v="151.93263465790551"/>
  </r>
  <r>
    <x v="28"/>
    <n v="1000224"/>
    <x v="341"/>
    <x v="6"/>
    <n v="84.307584000000006"/>
    <x v="6640"/>
    <x v="341"/>
    <x v="7"/>
    <x v="2"/>
    <x v="19115"/>
    <n v="728.26290930125572"/>
  </r>
  <r>
    <x v="48"/>
    <n v="1004565"/>
    <x v="2177"/>
    <x v="8"/>
    <n v="353.67360000000008"/>
    <x v="6641"/>
    <x v="2177"/>
    <x v="7"/>
    <x v="2"/>
    <x v="19116"/>
    <n v="97.751486116012018"/>
  </r>
  <r>
    <x v="10"/>
    <n v="1000391"/>
    <x v="562"/>
    <x v="4"/>
    <n v="160.33152000000004"/>
    <x v="6642"/>
    <x v="562"/>
    <x v="6"/>
    <x v="2"/>
    <x v="19117"/>
    <n v="336.69575838861869"/>
  </r>
  <r>
    <x v="285"/>
    <n v="1000452"/>
    <x v="2141"/>
    <x v="5"/>
    <n v="651.13228800000013"/>
    <x v="6643"/>
    <x v="2141"/>
    <x v="1"/>
    <x v="1"/>
    <x v="19118"/>
    <n v="7.5469272382327519"/>
  </r>
  <r>
    <x v="164"/>
    <n v="1000432"/>
    <x v="123"/>
    <x v="3"/>
    <n v="616.09881600000017"/>
    <x v="6644"/>
    <x v="123"/>
    <x v="10"/>
    <x v="3"/>
    <x v="19119"/>
    <n v="13.684693073651335"/>
  </r>
  <r>
    <x v="88"/>
    <n v="1000791"/>
    <x v="1001"/>
    <x v="8"/>
    <n v="451.05177600000007"/>
    <x v="6645"/>
    <x v="1001"/>
    <x v="9"/>
    <x v="0"/>
    <x v="19120"/>
    <n v="55.359547902545025"/>
  </r>
  <r>
    <x v="24"/>
    <n v="1004994"/>
    <x v="331"/>
    <x v="8"/>
    <n v="86.681600000000017"/>
    <x v="6646"/>
    <x v="331"/>
    <x v="10"/>
    <x v="3"/>
    <x v="19121"/>
    <n v="709.74647445363269"/>
  </r>
  <r>
    <x v="242"/>
    <n v="1000123"/>
    <x v="2226"/>
    <x v="3"/>
    <n v="174.52828800000003"/>
    <x v="6647"/>
    <x v="2226"/>
    <x v="7"/>
    <x v="2"/>
    <x v="19122"/>
    <n v="302.4781917301566"/>
  </r>
  <r>
    <x v="294"/>
    <n v="1000414"/>
    <x v="590"/>
    <x v="7"/>
    <n v="700.22841600000015"/>
    <x v="6648"/>
    <x v="590"/>
    <x v="1"/>
    <x v="1"/>
    <x v="19123"/>
    <n v="0.33712427917233728"/>
  </r>
  <r>
    <x v="110"/>
    <n v="1000372"/>
    <x v="536"/>
    <x v="6"/>
    <n v="446.41267200000004"/>
    <x v="6649"/>
    <x v="536"/>
    <x v="11"/>
    <x v="3"/>
    <x v="19124"/>
    <n v="57.493800175995034"/>
  </r>
  <r>
    <x v="152"/>
    <n v="1013445"/>
    <x v="417"/>
    <x v="1"/>
    <n v="743.72672000000023"/>
    <x v="6650"/>
    <x v="417"/>
    <x v="5"/>
    <x v="1"/>
    <x v="19125"/>
    <n v="-5.459653567374855"/>
  </r>
  <r>
    <x v="149"/>
    <n v="1000928"/>
    <x v="1134"/>
    <x v="1"/>
    <n v="593.79648000000009"/>
    <x v="6651"/>
    <x v="1134"/>
    <x v="11"/>
    <x v="3"/>
    <x v="19126"/>
    <n v="18.492564725206901"/>
  </r>
  <r>
    <x v="264"/>
    <n v="1004281"/>
    <x v="274"/>
    <x v="4"/>
    <n v="133.71840000000003"/>
    <x v="6652"/>
    <x v="274"/>
    <x v="3"/>
    <x v="0"/>
    <x v="19127"/>
    <n v="426.23991911359997"/>
  </r>
  <r>
    <x v="269"/>
    <n v="1000497"/>
    <x v="2447"/>
    <x v="8"/>
    <n v="111.70675200000004"/>
    <x v="6653"/>
    <x v="2447"/>
    <x v="6"/>
    <x v="2"/>
    <x v="19128"/>
    <n v="529.94159565215898"/>
  </r>
  <r>
    <x v="167"/>
    <n v="1004296"/>
    <x v="565"/>
    <x v="8"/>
    <n v="166.94720000000004"/>
    <x v="6654"/>
    <x v="565"/>
    <x v="6"/>
    <x v="2"/>
    <x v="19129"/>
    <n v="322.3994556362731"/>
  </r>
  <r>
    <x v="181"/>
    <n v="1001011"/>
    <x v="1190"/>
    <x v="7"/>
    <n v="358.36627200000004"/>
    <x v="6655"/>
    <x v="1190"/>
    <x v="1"/>
    <x v="1"/>
    <x v="19130"/>
    <n v="96.881961927488518"/>
  </r>
  <r>
    <x v="329"/>
    <n v="1000969"/>
    <x v="2199"/>
    <x v="8"/>
    <n v="53.656320000000008"/>
    <x v="6656"/>
    <x v="2199"/>
    <x v="0"/>
    <x v="0"/>
    <x v="19131"/>
    <n v="1215.2649753095254"/>
  </r>
  <r>
    <x v="277"/>
    <n v="1000834"/>
    <x v="1044"/>
    <x v="1"/>
    <n v="342.47232000000008"/>
    <x v="6657"/>
    <x v="1044"/>
    <x v="7"/>
    <x v="2"/>
    <x v="19132"/>
    <n v="106.41729877614637"/>
  </r>
  <r>
    <x v="138"/>
    <n v="1000193"/>
    <x v="2189"/>
    <x v="1"/>
    <n v="213.33907200000004"/>
    <x v="6658"/>
    <x v="2189"/>
    <x v="9"/>
    <x v="0"/>
    <x v="19133"/>
    <n v="231.36421930250071"/>
  </r>
  <r>
    <x v="79"/>
    <n v="1000182"/>
    <x v="285"/>
    <x v="3"/>
    <n v="201.13459200000003"/>
    <x v="6659"/>
    <x v="285"/>
    <x v="3"/>
    <x v="0"/>
    <x v="19134"/>
    <n v="251.52552177598588"/>
  </r>
  <r>
    <x v="241"/>
    <n v="1001002"/>
    <x v="2595"/>
    <x v="4"/>
    <n v="318.83136000000007"/>
    <x v="6660"/>
    <x v="2595"/>
    <x v="8"/>
    <x v="3"/>
    <x v="19135"/>
    <n v="121.81495622011585"/>
  </r>
  <r>
    <x v="278"/>
    <n v="1000259"/>
    <x v="2195"/>
    <x v="9"/>
    <n v="226.39065600000004"/>
    <x v="6661"/>
    <x v="2195"/>
    <x v="0"/>
    <x v="0"/>
    <x v="19136"/>
    <n v="212.76259034295123"/>
  </r>
  <r>
    <x v="250"/>
    <n v="1000443"/>
    <x v="625"/>
    <x v="2"/>
    <n v="703.30944000000011"/>
    <x v="6662"/>
    <x v="625"/>
    <x v="8"/>
    <x v="3"/>
    <x v="19137"/>
    <n v="0.71560194044884939"/>
  </r>
  <r>
    <x v="352"/>
    <n v="1005574"/>
    <x v="562"/>
    <x v="7"/>
    <n v="136.25600000000003"/>
    <x v="6663"/>
    <x v="562"/>
    <x v="6"/>
    <x v="2"/>
    <x v="19138"/>
    <n v="419.98778769375286"/>
  </r>
  <r>
    <x v="12"/>
    <n v="1000378"/>
    <x v="321"/>
    <x v="4"/>
    <n v="122.97331200000002"/>
    <x v="6664"/>
    <x v="321"/>
    <x v="1"/>
    <x v="1"/>
    <x v="19139"/>
    <n v="476.52819889896102"/>
  </r>
  <r>
    <x v="202"/>
    <n v="1000247"/>
    <x v="1854"/>
    <x v="4"/>
    <n v="528.36211200000014"/>
    <x v="6665"/>
    <x v="1854"/>
    <x v="0"/>
    <x v="0"/>
    <x v="19140"/>
    <n v="34.235756859114076"/>
  </r>
  <r>
    <x v="94"/>
    <n v="1001422"/>
    <x v="898"/>
    <x v="2"/>
    <n v="251.91859200000005"/>
    <x v="6666"/>
    <x v="898"/>
    <x v="1"/>
    <x v="1"/>
    <x v="19141"/>
    <n v="181.7226796821729"/>
  </r>
  <r>
    <x v="89"/>
    <n v="1000373"/>
    <x v="538"/>
    <x v="8"/>
    <n v="290.16921600000006"/>
    <x v="6667"/>
    <x v="538"/>
    <x v="0"/>
    <x v="0"/>
    <x v="19142"/>
    <n v="144.69622801062397"/>
  </r>
  <r>
    <x v="248"/>
    <n v="1000164"/>
    <x v="2815"/>
    <x v="1"/>
    <n v="261.093504"/>
    <x v="6668"/>
    <x v="2815"/>
    <x v="7"/>
    <x v="2"/>
    <x v="19143"/>
    <n v="172.06283431701169"/>
  </r>
  <r>
    <x v="325"/>
    <n v="1000746"/>
    <x v="963"/>
    <x v="2"/>
    <n v="446.21683200000007"/>
    <x v="6669"/>
    <x v="963"/>
    <x v="4"/>
    <x v="1"/>
    <x v="19144"/>
    <n v="59.362078031157708"/>
  </r>
  <r>
    <x v="100"/>
    <n v="1000635"/>
    <x v="2120"/>
    <x v="6"/>
    <n v="367.95744000000008"/>
    <x v="6670"/>
    <x v="2120"/>
    <x v="9"/>
    <x v="0"/>
    <x v="19145"/>
    <n v="93.701760290537905"/>
  </r>
  <r>
    <x v="313"/>
    <n v="1005705"/>
    <x v="1357"/>
    <x v="3"/>
    <n v="72.463999999999999"/>
    <x v="6671"/>
    <x v="1357"/>
    <x v="3"/>
    <x v="0"/>
    <x v="19146"/>
    <n v="883.68469860896448"/>
  </r>
  <r>
    <x v="208"/>
    <n v="1000204"/>
    <x v="315"/>
    <x v="8"/>
    <n v="135.96979200000004"/>
    <x v="6672"/>
    <x v="315"/>
    <x v="10"/>
    <x v="3"/>
    <x v="19147"/>
    <n v="424.29407378956637"/>
  </r>
  <r>
    <x v="338"/>
    <n v="1000585"/>
    <x v="796"/>
    <x v="3"/>
    <n v="590.01599999999996"/>
    <x v="6673"/>
    <x v="796"/>
    <x v="5"/>
    <x v="1"/>
    <x v="19148"/>
    <n v="20.911972014318298"/>
  </r>
  <r>
    <x v="171"/>
    <n v="1001445"/>
    <x v="2662"/>
    <x v="4"/>
    <n v="234.230784"/>
    <x v="6674"/>
    <x v="2662"/>
    <x v="9"/>
    <x v="0"/>
    <x v="19149"/>
    <n v="204.7522361535537"/>
  </r>
  <r>
    <x v="129"/>
    <n v="1000146"/>
    <x v="230"/>
    <x v="4"/>
    <n v="192.36758400000005"/>
    <x v="6675"/>
    <x v="230"/>
    <x v="9"/>
    <x v="0"/>
    <x v="19150"/>
    <n v="271.17713138196916"/>
  </r>
  <r>
    <x v="82"/>
    <n v="1000487"/>
    <x v="475"/>
    <x v="7"/>
    <n v="288.53145600000005"/>
    <x v="6676"/>
    <x v="475"/>
    <x v="6"/>
    <x v="2"/>
    <x v="19151"/>
    <n v="147.8106400988043"/>
  </r>
  <r>
    <x v="63"/>
    <n v="1000809"/>
    <x v="340"/>
    <x v="7"/>
    <n v="674.96716800000013"/>
    <x v="6677"/>
    <x v="340"/>
    <x v="6"/>
    <x v="2"/>
    <x v="19152"/>
    <n v="5.9450073873815432"/>
  </r>
  <r>
    <x v="224"/>
    <n v="1000989"/>
    <x v="2314"/>
    <x v="0"/>
    <n v="642.6220800000001"/>
    <x v="6678"/>
    <x v="2314"/>
    <x v="1"/>
    <x v="1"/>
    <x v="19153"/>
    <n v="11.298937254070058"/>
  </r>
  <r>
    <x v="115"/>
    <n v="1005416"/>
    <x v="1812"/>
    <x v="4"/>
    <n v="54.776000000000003"/>
    <x v="6679"/>
    <x v="1812"/>
    <x v="4"/>
    <x v="1"/>
    <x v="19154"/>
    <n v="1207.0918066306413"/>
  </r>
  <r>
    <x v="274"/>
    <n v="1005992"/>
    <x v="662"/>
    <x v="4"/>
    <n v="208.65600000000001"/>
    <x v="6680"/>
    <x v="662"/>
    <x v="5"/>
    <x v="1"/>
    <x v="19155"/>
    <n v="243.68530020703935"/>
  </r>
  <r>
    <x v="86"/>
    <n v="1003761"/>
    <x v="218"/>
    <x v="3"/>
    <n v="104.93120000000002"/>
    <x v="6681"/>
    <x v="218"/>
    <x v="6"/>
    <x v="2"/>
    <x v="19156"/>
    <n v="583.46535634777842"/>
  </r>
  <r>
    <x v="261"/>
    <n v="1000582"/>
    <x v="2540"/>
    <x v="0"/>
    <n v="445.1232"/>
    <x v="6682"/>
    <x v="2540"/>
    <x v="9"/>
    <x v="0"/>
    <x v="19157"/>
    <n v="61.169327323311848"/>
  </r>
  <r>
    <x v="84"/>
    <n v="1000655"/>
    <x v="874"/>
    <x v="5"/>
    <n v="678.21926400000007"/>
    <x v="6682"/>
    <x v="874"/>
    <x v="1"/>
    <x v="1"/>
    <x v="19158"/>
    <n v="5.7773061426931047"/>
  </r>
  <r>
    <x v="247"/>
    <n v="1000659"/>
    <x v="880"/>
    <x v="3"/>
    <n v="653.14425600000004"/>
    <x v="6683"/>
    <x v="880"/>
    <x v="9"/>
    <x v="0"/>
    <x v="19159"/>
    <n v="9.8616523697944096"/>
  </r>
  <r>
    <x v="85"/>
    <n v="1000321"/>
    <x v="53"/>
    <x v="2"/>
    <n v="48.993984000000005"/>
    <x v="6684"/>
    <x v="53"/>
    <x v="7"/>
    <x v="2"/>
    <x v="19160"/>
    <n v="1365.1474858627546"/>
  </r>
  <r>
    <x v="172"/>
    <n v="1000528"/>
    <x v="735"/>
    <x v="1"/>
    <n v="615.98400000000015"/>
    <x v="6685"/>
    <x v="735"/>
    <x v="10"/>
    <x v="3"/>
    <x v="19161"/>
    <n v="16.742897218109551"/>
  </r>
  <r>
    <x v="232"/>
    <n v="1000963"/>
    <x v="1159"/>
    <x v="8"/>
    <n v="444.36864000000008"/>
    <x v="6686"/>
    <x v="1159"/>
    <x v="4"/>
    <x v="1"/>
    <x v="19162"/>
    <n v="61.98015053447515"/>
  </r>
  <r>
    <x v="23"/>
    <n v="1000287"/>
    <x v="426"/>
    <x v="6"/>
    <n v="354.98380800000007"/>
    <x v="6687"/>
    <x v="426"/>
    <x v="5"/>
    <x v="1"/>
    <x v="19163"/>
    <n v="102.85319605338168"/>
  </r>
  <r>
    <x v="227"/>
    <n v="1000743"/>
    <x v="958"/>
    <x v="5"/>
    <n v="177.299136"/>
    <x v="6688"/>
    <x v="958"/>
    <x v="11"/>
    <x v="3"/>
    <x v="19164"/>
    <n v="306.15734980231389"/>
  </r>
  <r>
    <x v="73"/>
    <n v="1000993"/>
    <x v="1116"/>
    <x v="4"/>
    <n v="245.04576000000003"/>
    <x v="6689"/>
    <x v="1116"/>
    <x v="8"/>
    <x v="3"/>
    <x v="19165"/>
    <n v="194.47687027924906"/>
  </r>
  <r>
    <x v="137"/>
    <n v="1000463"/>
    <x v="222"/>
    <x v="7"/>
    <n v="616.04467200000011"/>
    <x v="6690"/>
    <x v="222"/>
    <x v="1"/>
    <x v="1"/>
    <x v="19166"/>
    <n v="17.229347939235179"/>
  </r>
  <r>
    <x v="327"/>
    <n v="1003249"/>
    <x v="1456"/>
    <x v="4"/>
    <n v="246.94720000000004"/>
    <x v="6691"/>
    <x v="1456"/>
    <x v="6"/>
    <x v="2"/>
    <x v="19167"/>
    <n v="192.69920047686318"/>
  </r>
  <r>
    <x v="101"/>
    <n v="1000637"/>
    <x v="851"/>
    <x v="9"/>
    <n v="126.01900800000004"/>
    <x v="6692"/>
    <x v="851"/>
    <x v="3"/>
    <x v="0"/>
    <x v="19168"/>
    <n v="473.98093087671339"/>
  </r>
  <r>
    <x v="352"/>
    <n v="1000265"/>
    <x v="395"/>
    <x v="5"/>
    <n v="497.42476800000014"/>
    <x v="6693"/>
    <x v="395"/>
    <x v="0"/>
    <x v="0"/>
    <x v="19169"/>
    <n v="45.444723813993917"/>
  </r>
  <r>
    <x v="66"/>
    <n v="1000427"/>
    <x v="607"/>
    <x v="1"/>
    <n v="400.97183999999999"/>
    <x v="6694"/>
    <x v="607"/>
    <x v="6"/>
    <x v="2"/>
    <x v="19170"/>
    <n v="80.501485590609121"/>
  </r>
  <r>
    <x v="197"/>
    <n v="1000214"/>
    <x v="2240"/>
    <x v="5"/>
    <n v="140.05209600000003"/>
    <x v="6695"/>
    <x v="2240"/>
    <x v="1"/>
    <x v="1"/>
    <x v="19171"/>
    <n v="416.82698186823279"/>
  </r>
  <r>
    <x v="219"/>
    <n v="1005213"/>
    <x v="375"/>
    <x v="2"/>
    <n v="117.08800000000004"/>
    <x v="6696"/>
    <x v="375"/>
    <x v="11"/>
    <x v="3"/>
    <x v="19172"/>
    <n v="518.53921836567349"/>
  </r>
  <r>
    <x v="84"/>
    <n v="1005834"/>
    <x v="474"/>
    <x v="8"/>
    <n v="161.21600000000001"/>
    <x v="6697"/>
    <x v="474"/>
    <x v="6"/>
    <x v="2"/>
    <x v="19173"/>
    <n v="349.26756649464079"/>
  </r>
  <r>
    <x v="295"/>
    <n v="1000354"/>
    <x v="513"/>
    <x v="4"/>
    <n v="220.84703999999999"/>
    <x v="6698"/>
    <x v="513"/>
    <x v="3"/>
    <x v="0"/>
    <x v="19174"/>
    <n v="228.09475372638008"/>
  </r>
  <r>
    <x v="0"/>
    <n v="1000286"/>
    <x v="2626"/>
    <x v="7"/>
    <n v="705.90259200000014"/>
    <x v="6699"/>
    <x v="2626"/>
    <x v="7"/>
    <x v="2"/>
    <x v="19175"/>
    <n v="2.7620536063989736"/>
  </r>
  <r>
    <x v="279"/>
    <n v="1004140"/>
    <x v="887"/>
    <x v="4"/>
    <n v="233.55520000000001"/>
    <x v="6700"/>
    <x v="887"/>
    <x v="6"/>
    <x v="2"/>
    <x v="19176"/>
    <n v="210.91767599265614"/>
  </r>
  <r>
    <x v="104"/>
    <n v="1000559"/>
    <x v="769"/>
    <x v="3"/>
    <n v="578.92800000000011"/>
    <x v="6701"/>
    <x v="769"/>
    <x v="5"/>
    <x v="1"/>
    <x v="19177"/>
    <n v="25.537122958295328"/>
  </r>
  <r>
    <x v="153"/>
    <n v="1000690"/>
    <x v="829"/>
    <x v="9"/>
    <n v="472.11782400000004"/>
    <x v="6702"/>
    <x v="829"/>
    <x v="0"/>
    <x v="0"/>
    <x v="19178"/>
    <n v="54.153505545259797"/>
  </r>
  <r>
    <x v="135"/>
    <n v="1000996"/>
    <x v="107"/>
    <x v="3"/>
    <n v="458.01024000000007"/>
    <x v="6703"/>
    <x v="107"/>
    <x v="5"/>
    <x v="1"/>
    <x v="19179"/>
    <n v="59.042327088582134"/>
  </r>
  <r>
    <x v="77"/>
    <n v="1000680"/>
    <x v="901"/>
    <x v="7"/>
    <n v="693.52992000000017"/>
    <x v="6704"/>
    <x v="901"/>
    <x v="9"/>
    <x v="0"/>
    <x v="19180"/>
    <n v="5.1089535690111179"/>
  </r>
  <r>
    <x v="70"/>
    <n v="1000303"/>
    <x v="2011"/>
    <x v="3"/>
    <n v="635.25120000000015"/>
    <x v="6705"/>
    <x v="2011"/>
    <x v="5"/>
    <x v="1"/>
    <x v="19181"/>
    <n v="14.757788792842879"/>
  </r>
  <r>
    <x v="153"/>
    <n v="1000185"/>
    <x v="2560"/>
    <x v="2"/>
    <n v="118.99065600000002"/>
    <x v="6706"/>
    <x v="2560"/>
    <x v="1"/>
    <x v="1"/>
    <x v="19182"/>
    <n v="513.88193170394834"/>
  </r>
  <r>
    <x v="356"/>
    <n v="1000398"/>
    <x v="571"/>
    <x v="2"/>
    <n v="272.97753600000004"/>
    <x v="6707"/>
    <x v="571"/>
    <x v="3"/>
    <x v="0"/>
    <x v="19183"/>
    <n v="167.59815664831851"/>
  </r>
  <r>
    <x v="359"/>
    <n v="1002231"/>
    <x v="2123"/>
    <x v="1"/>
    <n v="220.3904"/>
    <x v="6708"/>
    <x v="2123"/>
    <x v="5"/>
    <x v="1"/>
    <x v="19184"/>
    <n v="232.0877860378674"/>
  </r>
  <r>
    <x v="328"/>
    <n v="1000591"/>
    <x v="804"/>
    <x v="5"/>
    <n v="677.5200000000001"/>
    <x v="6709"/>
    <x v="804"/>
    <x v="11"/>
    <x v="3"/>
    <x v="19185"/>
    <n v="8.0509897272405393"/>
  </r>
  <r>
    <x v="259"/>
    <n v="1000826"/>
    <x v="1038"/>
    <x v="0"/>
    <n v="476.14118400000001"/>
    <x v="6710"/>
    <x v="1038"/>
    <x v="0"/>
    <x v="0"/>
    <x v="19186"/>
    <n v="53.866846351186481"/>
  </r>
  <r>
    <x v="358"/>
    <n v="1001432"/>
    <x v="30"/>
    <x v="3"/>
    <n v="567.98246400000005"/>
    <x v="6711"/>
    <x v="30"/>
    <x v="3"/>
    <x v="0"/>
    <x v="19187"/>
    <n v="29.014957757569128"/>
  </r>
  <r>
    <x v="73"/>
    <n v="1000406"/>
    <x v="2284"/>
    <x v="0"/>
    <n v="138.34233600000002"/>
    <x v="6712"/>
    <x v="2284"/>
    <x v="5"/>
    <x v="1"/>
    <x v="19188"/>
    <n v="430.52617992513882"/>
  </r>
  <r>
    <x v="180"/>
    <n v="1000252"/>
    <x v="378"/>
    <x v="1"/>
    <n v="636.54700800000001"/>
    <x v="6713"/>
    <x v="378"/>
    <x v="4"/>
    <x v="1"/>
    <x v="19189"/>
    <n v="15.305507806267183"/>
  </r>
  <r>
    <x v="210"/>
    <n v="1000302"/>
    <x v="51"/>
    <x v="4"/>
    <n v="389.32512000000008"/>
    <x v="6714"/>
    <x v="51"/>
    <x v="2"/>
    <x v="2"/>
    <x v="19190"/>
    <n v="88.579834149925929"/>
  </r>
  <r>
    <x v="208"/>
    <n v="1000272"/>
    <x v="405"/>
    <x v="9"/>
    <n v="651.80870400000003"/>
    <x v="6715"/>
    <x v="405"/>
    <x v="6"/>
    <x v="2"/>
    <x v="19191"/>
    <n v="12.73015464365449"/>
  </r>
  <r>
    <x v="125"/>
    <n v="1001009"/>
    <x v="2715"/>
    <x v="2"/>
    <n v="210.19161600000004"/>
    <x v="6716"/>
    <x v="2715"/>
    <x v="11"/>
    <x v="3"/>
    <x v="19192"/>
    <n v="249.82965942847119"/>
  </r>
  <r>
    <x v="225"/>
    <n v="1000420"/>
    <x v="2482"/>
    <x v="2"/>
    <n v="606.96652800000015"/>
    <x v="6717"/>
    <x v="2482"/>
    <x v="4"/>
    <x v="1"/>
    <x v="19193"/>
    <n v="21.185632167182717"/>
  </r>
  <r>
    <x v="317"/>
    <n v="1000352"/>
    <x v="2225"/>
    <x v="4"/>
    <n v="320.14656000000008"/>
    <x v="6718"/>
    <x v="2225"/>
    <x v="3"/>
    <x v="0"/>
    <x v="19194"/>
    <n v="130.08018927331278"/>
  </r>
  <r>
    <x v="210"/>
    <n v="1005121"/>
    <x v="2544"/>
    <x v="7"/>
    <n v="183.38880000000003"/>
    <x v="6719"/>
    <x v="2544"/>
    <x v="8"/>
    <x v="3"/>
    <x v="19195"/>
    <n v="302.08889528695317"/>
  </r>
  <r>
    <x v="267"/>
    <n v="1001490"/>
    <x v="1818"/>
    <x v="8"/>
    <n v="544.01203200000009"/>
    <x v="6720"/>
    <x v="1818"/>
    <x v="7"/>
    <x v="2"/>
    <x v="19196"/>
    <n v="35.625847334200159"/>
  </r>
  <r>
    <x v="30"/>
    <n v="1000376"/>
    <x v="543"/>
    <x v="7"/>
    <n v="218.95315200000002"/>
    <x v="6721"/>
    <x v="543"/>
    <x v="1"/>
    <x v="1"/>
    <x v="19197"/>
    <n v="237.2010407048171"/>
  </r>
  <r>
    <x v="232"/>
    <n v="1000945"/>
    <x v="1148"/>
    <x v="8"/>
    <n v="581.03616"/>
    <x v="6722"/>
    <x v="1148"/>
    <x v="10"/>
    <x v="3"/>
    <x v="19198"/>
    <n v="27.079389207033184"/>
  </r>
  <r>
    <x v="57"/>
    <n v="1000121"/>
    <x v="2494"/>
    <x v="4"/>
    <n v="226.85568000000004"/>
    <x v="6723"/>
    <x v="2494"/>
    <x v="5"/>
    <x v="1"/>
    <x v="19199"/>
    <n v="226.06075968651086"/>
  </r>
  <r>
    <x v="270"/>
    <n v="1009797"/>
    <x v="1740"/>
    <x v="1"/>
    <n v="826.45600000000013"/>
    <x v="6724"/>
    <x v="1740"/>
    <x v="6"/>
    <x v="2"/>
    <x v="19200"/>
    <n v="-10.452844434549458"/>
  </r>
  <r>
    <x v="264"/>
    <n v="1000410"/>
    <x v="2753"/>
    <x v="7"/>
    <n v="497.95776000000006"/>
    <x v="6725"/>
    <x v="2753"/>
    <x v="5"/>
    <x v="1"/>
    <x v="19201"/>
    <n v="48.730610403581252"/>
  </r>
  <r>
    <x v="217"/>
    <n v="1000972"/>
    <x v="2251"/>
    <x v="4"/>
    <n v="190.27968000000001"/>
    <x v="6726"/>
    <x v="2251"/>
    <x v="3"/>
    <x v="0"/>
    <x v="19202"/>
    <n v="289.86738174039391"/>
  </r>
  <r>
    <x v="210"/>
    <n v="1000263"/>
    <x v="391"/>
    <x v="5"/>
    <n v="136.226112"/>
    <x v="6727"/>
    <x v="391"/>
    <x v="2"/>
    <x v="2"/>
    <x v="19203"/>
    <n v="444.87386383015917"/>
  </r>
  <r>
    <x v="249"/>
    <n v="1009762"/>
    <x v="638"/>
    <x v="1"/>
    <n v="764.02880000000005"/>
    <x v="6728"/>
    <x v="638"/>
    <x v="5"/>
    <x v="1"/>
    <x v="19204"/>
    <n v="-2.8357800124812131"/>
  </r>
  <r>
    <x v="22"/>
    <n v="1009121"/>
    <x v="1624"/>
    <x v="1"/>
    <n v="168.62"/>
    <x v="6729"/>
    <x v="1624"/>
    <x v="6"/>
    <x v="2"/>
    <x v="19205"/>
    <n v="340.9382137350255"/>
  </r>
  <r>
    <x v="89"/>
    <n v="1000328"/>
    <x v="1877"/>
    <x v="0"/>
    <n v="715.80960000000005"/>
    <x v="6730"/>
    <x v="1877"/>
    <x v="0"/>
    <x v="0"/>
    <x v="19206"/>
    <n v="3.8986340501720083"/>
  </r>
  <r>
    <x v="174"/>
    <n v="1000724"/>
    <x v="939"/>
    <x v="7"/>
    <n v="406.65254400000003"/>
    <x v="6731"/>
    <x v="939"/>
    <x v="11"/>
    <x v="3"/>
    <x v="19207"/>
    <n v="83.083047920142846"/>
  </r>
  <r>
    <x v="54"/>
    <n v="1000644"/>
    <x v="859"/>
    <x v="1"/>
    <n v="319.74969600000003"/>
    <x v="6732"/>
    <x v="859"/>
    <x v="1"/>
    <x v="1"/>
    <x v="19208"/>
    <n v="132.9484082449292"/>
  </r>
  <r>
    <x v="40"/>
    <n v="1000977"/>
    <x v="640"/>
    <x v="6"/>
    <n v="680.60160000000008"/>
    <x v="6733"/>
    <x v="640"/>
    <x v="11"/>
    <x v="3"/>
    <x v="19209"/>
    <n v="9.4737305348679879"/>
  </r>
  <r>
    <x v="268"/>
    <n v="1000165"/>
    <x v="160"/>
    <x v="4"/>
    <n v="82.78694400000002"/>
    <x v="6734"/>
    <x v="160"/>
    <x v="11"/>
    <x v="3"/>
    <x v="19210"/>
    <n v="800.06959938030809"/>
  </r>
  <r>
    <x v="53"/>
    <n v="1000897"/>
    <x v="750"/>
    <x v="8"/>
    <n v="396.46464000000009"/>
    <x v="6735"/>
    <x v="750"/>
    <x v="10"/>
    <x v="3"/>
    <x v="19211"/>
    <n v="87.993263661546194"/>
  </r>
  <r>
    <x v="261"/>
    <n v="1000192"/>
    <x v="300"/>
    <x v="5"/>
    <n v="162.60576000000003"/>
    <x v="6736"/>
    <x v="300"/>
    <x v="1"/>
    <x v="1"/>
    <x v="19212"/>
    <n v="358.61408304355274"/>
  </r>
  <r>
    <x v="92"/>
    <n v="1000258"/>
    <x v="385"/>
    <x v="0"/>
    <n v="415.60915199999999"/>
    <x v="6737"/>
    <x v="385"/>
    <x v="11"/>
    <x v="3"/>
    <x v="19213"/>
    <n v="79.682818919252341"/>
  </r>
  <r>
    <x v="193"/>
    <n v="1000447"/>
    <x v="2250"/>
    <x v="0"/>
    <n v="141.57196800000003"/>
    <x v="6738"/>
    <x v="2250"/>
    <x v="10"/>
    <x v="3"/>
    <x v="19214"/>
    <n v="427.53955359298226"/>
  </r>
  <r>
    <x v="219"/>
    <n v="1000304"/>
    <x v="1976"/>
    <x v="2"/>
    <n v="671.95852800000011"/>
    <x v="6739"/>
    <x v="1976"/>
    <x v="4"/>
    <x v="1"/>
    <x v="19215"/>
    <n v="11.197088163155216"/>
  </r>
  <r>
    <x v="118"/>
    <n v="1000324"/>
    <x v="469"/>
    <x v="4"/>
    <n v="175.75929600000003"/>
    <x v="6740"/>
    <x v="469"/>
    <x v="8"/>
    <x v="3"/>
    <x v="19216"/>
    <n v="325.16937163881221"/>
  </r>
  <r>
    <x v="204"/>
    <n v="1000586"/>
    <x v="797"/>
    <x v="2"/>
    <n v="441.15840000000003"/>
    <x v="6741"/>
    <x v="797"/>
    <x v="11"/>
    <x v="3"/>
    <x v="19217"/>
    <n v="69.596561779170486"/>
  </r>
  <r>
    <x v="341"/>
    <n v="1000793"/>
    <x v="2830"/>
    <x v="6"/>
    <n v="339.23520000000008"/>
    <x v="6742"/>
    <x v="2830"/>
    <x v="2"/>
    <x v="2"/>
    <x v="19218"/>
    <n v="120.60084330871324"/>
  </r>
  <r>
    <x v="333"/>
    <n v="1000283"/>
    <x v="2142"/>
    <x v="1"/>
    <n v="420.01228800000013"/>
    <x v="6743"/>
    <x v="2142"/>
    <x v="5"/>
    <x v="1"/>
    <x v="19219"/>
    <n v="78.238899524768158"/>
  </r>
  <r>
    <x v="99"/>
    <n v="1000358"/>
    <x v="519"/>
    <x v="4"/>
    <n v="157.48780800000006"/>
    <x v="6744"/>
    <x v="519"/>
    <x v="5"/>
    <x v="1"/>
    <x v="19220"/>
    <n v="375.60040914405249"/>
  </r>
  <r>
    <x v="141"/>
    <n v="1000910"/>
    <x v="436"/>
    <x v="0"/>
    <n v="504.05760000000004"/>
    <x v="6745"/>
    <x v="436"/>
    <x v="8"/>
    <x v="3"/>
    <x v="19221"/>
    <n v="48.685475945606221"/>
  </r>
  <r>
    <x v="49"/>
    <n v="1000689"/>
    <x v="2274"/>
    <x v="7"/>
    <n v="377.39520000000005"/>
    <x v="6746"/>
    <x v="2274"/>
    <x v="0"/>
    <x v="0"/>
    <x v="19222"/>
    <n v="98.648148148148167"/>
  </r>
  <r>
    <x v="113"/>
    <n v="1001296"/>
    <x v="752"/>
    <x v="2"/>
    <n v="294.89088000000004"/>
    <x v="6747"/>
    <x v="752"/>
    <x v="8"/>
    <x v="3"/>
    <x v="19223"/>
    <n v="154.28545881106942"/>
  </r>
  <r>
    <x v="233"/>
    <n v="1000707"/>
    <x v="926"/>
    <x v="2"/>
    <n v="58.944384000000007"/>
    <x v="6748"/>
    <x v="926"/>
    <x v="2"/>
    <x v="2"/>
    <x v="19224"/>
    <n v="1173.1871453606166"/>
  </r>
  <r>
    <x v="149"/>
    <n v="1000212"/>
    <x v="2056"/>
    <x v="6"/>
    <n v="88.307712000000024"/>
    <x v="6749"/>
    <x v="2056"/>
    <x v="4"/>
    <x v="1"/>
    <x v="19225"/>
    <n v="751.71062930494656"/>
  </r>
  <r>
    <x v="191"/>
    <n v="1000151"/>
    <x v="237"/>
    <x v="5"/>
    <n v="265.85049599999996"/>
    <x v="6750"/>
    <x v="237"/>
    <x v="5"/>
    <x v="1"/>
    <x v="19226"/>
    <n v="182.99949156386009"/>
  </r>
  <r>
    <x v="211"/>
    <n v="1000262"/>
    <x v="389"/>
    <x v="1"/>
    <n v="54.281664000000006"/>
    <x v="6751"/>
    <x v="389"/>
    <x v="6"/>
    <x v="2"/>
    <x v="19227"/>
    <n v="1286.4836568016781"/>
  </r>
  <r>
    <x v="147"/>
    <n v="1000777"/>
    <x v="993"/>
    <x v="9"/>
    <n v="562.86950400000012"/>
    <x v="6752"/>
    <x v="993"/>
    <x v="8"/>
    <x v="3"/>
    <x v="19228"/>
    <n v="33.788236642502476"/>
  </r>
  <r>
    <x v="220"/>
    <n v="1000292"/>
    <x v="431"/>
    <x v="8"/>
    <n v="263.83718400000009"/>
    <x v="6753"/>
    <x v="431"/>
    <x v="5"/>
    <x v="1"/>
    <x v="19229"/>
    <n v="185.96363429955341"/>
  </r>
  <r>
    <x v="176"/>
    <n v="1000422"/>
    <x v="601"/>
    <x v="9"/>
    <n v="543.79180800000006"/>
    <x v="6754"/>
    <x v="601"/>
    <x v="8"/>
    <x v="3"/>
    <x v="19230"/>
    <n v="38.746275486371431"/>
  </r>
  <r>
    <x v="338"/>
    <n v="1000606"/>
    <x v="820"/>
    <x v="2"/>
    <n v="462.00960000000009"/>
    <x v="6755"/>
    <x v="820"/>
    <x v="6"/>
    <x v="2"/>
    <x v="19231"/>
    <n v="63.477363587250139"/>
  </r>
  <r>
    <x v="323"/>
    <n v="1000480"/>
    <x v="2636"/>
    <x v="3"/>
    <n v="491.60371200000003"/>
    <x v="6756"/>
    <x v="2636"/>
    <x v="9"/>
    <x v="0"/>
    <x v="19232"/>
    <n v="53.649573744471645"/>
  </r>
  <r>
    <x v="149"/>
    <n v="1000423"/>
    <x v="602"/>
    <x v="1"/>
    <n v="591.04032000000007"/>
    <x v="6757"/>
    <x v="602"/>
    <x v="5"/>
    <x v="1"/>
    <x v="19233"/>
    <n v="27.823644924935099"/>
  </r>
  <r>
    <x v="94"/>
    <n v="1000474"/>
    <x v="663"/>
    <x v="5"/>
    <n v="258.87360000000007"/>
    <x v="6758"/>
    <x v="663"/>
    <x v="9"/>
    <x v="0"/>
    <x v="19234"/>
    <n v="192.09745605577393"/>
  </r>
  <r>
    <x v="17"/>
    <n v="1000771"/>
    <x v="2429"/>
    <x v="2"/>
    <n v="401.06649600000009"/>
    <x v="6759"/>
    <x v="2429"/>
    <x v="4"/>
    <x v="1"/>
    <x v="19235"/>
    <n v="88.656979215735831"/>
  </r>
  <r>
    <x v="165"/>
    <n v="1000202"/>
    <x v="312"/>
    <x v="5"/>
    <n v="134.41036800000003"/>
    <x v="6760"/>
    <x v="312"/>
    <x v="8"/>
    <x v="3"/>
    <x v="19236"/>
    <n v="463.08053378739345"/>
  </r>
  <r>
    <x v="31"/>
    <n v="1006153"/>
    <x v="674"/>
    <x v="6"/>
    <n v="27.164000000000016"/>
    <x v="6761"/>
    <x v="674"/>
    <x v="4"/>
    <x v="1"/>
    <x v="19237"/>
    <n v="2693.0826093358846"/>
  </r>
  <r>
    <x v="282"/>
    <n v="1005931"/>
    <x v="1980"/>
    <x v="8"/>
    <n v="149.89600000000002"/>
    <x v="6761"/>
    <x v="1980"/>
    <x v="2"/>
    <x v="2"/>
    <x v="19238"/>
    <n v="406.15957730693282"/>
  </r>
  <r>
    <x v="250"/>
    <n v="1000502"/>
    <x v="700"/>
    <x v="2"/>
    <n v="54.237312000000003"/>
    <x v="6762"/>
    <x v="700"/>
    <x v="6"/>
    <x v="2"/>
    <x v="19239"/>
    <n v="1300.3925858272621"/>
  </r>
  <r>
    <x v="184"/>
    <n v="1001021"/>
    <x v="139"/>
    <x v="8"/>
    <n v="296.42592000000008"/>
    <x v="6763"/>
    <x v="139"/>
    <x v="10"/>
    <x v="3"/>
    <x v="19240"/>
    <n v="156.3762326857246"/>
  </r>
  <r>
    <x v="316"/>
    <n v="1000984"/>
    <x v="1173"/>
    <x v="9"/>
    <n v="512.26944000000003"/>
    <x v="6764"/>
    <x v="1173"/>
    <x v="10"/>
    <x v="3"/>
    <x v="19241"/>
    <n v="48.580352089712839"/>
  </r>
  <r>
    <x v="136"/>
    <n v="1000253"/>
    <x v="1853"/>
    <x v="8"/>
    <n v="453.25190400000002"/>
    <x v="6765"/>
    <x v="1853"/>
    <x v="5"/>
    <x v="1"/>
    <x v="19242"/>
    <n v="67.962334693248224"/>
  </r>
  <r>
    <x v="321"/>
    <n v="1000205"/>
    <x v="317"/>
    <x v="6"/>
    <n v="14.866368000000001"/>
    <x v="6766"/>
    <x v="317"/>
    <x v="6"/>
    <x v="2"/>
    <x v="19243"/>
    <n v="5022.2743416549356"/>
  </r>
  <r>
    <x v="346"/>
    <n v="1000390"/>
    <x v="561"/>
    <x v="9"/>
    <n v="277.21267200000005"/>
    <x v="6767"/>
    <x v="561"/>
    <x v="10"/>
    <x v="3"/>
    <x v="19244"/>
    <n v="174.82080819162547"/>
  </r>
  <r>
    <x v="138"/>
    <n v="1000220"/>
    <x v="334"/>
    <x v="4"/>
    <n v="168.36201600000001"/>
    <x v="6768"/>
    <x v="334"/>
    <x v="8"/>
    <x v="3"/>
    <x v="19245"/>
    <n v="352.67047978327844"/>
  </r>
  <r>
    <x v="74"/>
    <n v="1001775"/>
    <x v="1624"/>
    <x v="1"/>
    <n v="249.60000000000002"/>
    <x v="6769"/>
    <x v="1624"/>
    <x v="6"/>
    <x v="2"/>
    <x v="19246"/>
    <n v="205.71066666666673"/>
  </r>
  <r>
    <x v="130"/>
    <n v="1000129"/>
    <x v="207"/>
    <x v="7"/>
    <n v="257.37484800000004"/>
    <x v="6770"/>
    <x v="207"/>
    <x v="6"/>
    <x v="2"/>
    <x v="19247"/>
    <n v="196.53195762159319"/>
  </r>
  <r>
    <x v="26"/>
    <n v="1000371"/>
    <x v="535"/>
    <x v="9"/>
    <n v="392.44147200000003"/>
    <x v="6771"/>
    <x v="535"/>
    <x v="9"/>
    <x v="0"/>
    <x v="19248"/>
    <n v="94.581945100848031"/>
  </r>
  <r>
    <x v="56"/>
    <n v="1000281"/>
    <x v="418"/>
    <x v="2"/>
    <n v="265.00089600000007"/>
    <x v="6772"/>
    <x v="418"/>
    <x v="9"/>
    <x v="0"/>
    <x v="19249"/>
    <n v="188.22580282898363"/>
  </r>
  <r>
    <x v="6"/>
    <n v="1000663"/>
    <x v="520"/>
    <x v="2"/>
    <n v="285.97939200000002"/>
    <x v="6773"/>
    <x v="520"/>
    <x v="10"/>
    <x v="3"/>
    <x v="19250"/>
    <n v="167.13898713373032"/>
  </r>
  <r>
    <x v="25"/>
    <n v="1000313"/>
    <x v="2021"/>
    <x v="4"/>
    <n v="384.87590400000005"/>
    <x v="6774"/>
    <x v="2021"/>
    <x v="0"/>
    <x v="0"/>
    <x v="19251"/>
    <n v="98.78236741991519"/>
  </r>
  <r>
    <x v="304"/>
    <n v="1000728"/>
    <x v="943"/>
    <x v="6"/>
    <n v="385.87910400000004"/>
    <x v="6775"/>
    <x v="943"/>
    <x v="11"/>
    <x v="3"/>
    <x v="19252"/>
    <n v="98.522629512480734"/>
  </r>
  <r>
    <x v="29"/>
    <n v="1000332"/>
    <x v="2674"/>
    <x v="9"/>
    <n v="208.92307200000005"/>
    <x v="6776"/>
    <x v="2674"/>
    <x v="9"/>
    <x v="0"/>
    <x v="19253"/>
    <n v="267.46930774596302"/>
  </r>
  <r>
    <x v="100"/>
    <n v="1001964"/>
    <x v="1689"/>
    <x v="0"/>
    <n v="120.74880000000002"/>
    <x v="6777"/>
    <x v="1689"/>
    <x v="10"/>
    <x v="3"/>
    <x v="19254"/>
    <n v="536.11872581756529"/>
  </r>
  <r>
    <x v="215"/>
    <n v="1000194"/>
    <x v="303"/>
    <x v="2"/>
    <n v="159.09542400000001"/>
    <x v="6778"/>
    <x v="303"/>
    <x v="10"/>
    <x v="3"/>
    <x v="19255"/>
    <n v="382.95066990738843"/>
  </r>
  <r>
    <x v="217"/>
    <n v="1000424"/>
    <x v="603"/>
    <x v="3"/>
    <n v="270.92467200000004"/>
    <x v="6779"/>
    <x v="603"/>
    <x v="7"/>
    <x v="2"/>
    <x v="19256"/>
    <n v="183.66128869946556"/>
  </r>
  <r>
    <x v="54"/>
    <n v="1000527"/>
    <x v="734"/>
    <x v="1"/>
    <n v="443.8272"/>
    <x v="6780"/>
    <x v="734"/>
    <x v="7"/>
    <x v="2"/>
    <x v="19257"/>
    <n v="73.176803945319293"/>
  </r>
  <r>
    <x v="274"/>
    <n v="1000498"/>
    <x v="2690"/>
    <x v="3"/>
    <n v="614.72947199999999"/>
    <x v="6781"/>
    <x v="2690"/>
    <x v="11"/>
    <x v="3"/>
    <x v="19258"/>
    <n v="25.272322716943052"/>
  </r>
  <r>
    <x v="347"/>
    <n v="1000490"/>
    <x v="2568"/>
    <x v="1"/>
    <n v="364.84723200000008"/>
    <x v="6782"/>
    <x v="2568"/>
    <x v="9"/>
    <x v="0"/>
    <x v="19259"/>
    <n v="111.18502551774876"/>
  </r>
  <r>
    <x v="287"/>
    <n v="1005855"/>
    <x v="1407"/>
    <x v="0"/>
    <n v="40.923999999999999"/>
    <x v="6783"/>
    <x v="1407"/>
    <x v="3"/>
    <x v="0"/>
    <x v="19260"/>
    <n v="1785.4978008014862"/>
  </r>
  <r>
    <x v="154"/>
    <n v="1000483"/>
    <x v="674"/>
    <x v="2"/>
    <n v="372.11827200000005"/>
    <x v="6784"/>
    <x v="674"/>
    <x v="4"/>
    <x v="1"/>
    <x v="19261"/>
    <n v="107.40399439455635"/>
  </r>
  <r>
    <x v="89"/>
    <n v="1000464"/>
    <x v="2588"/>
    <x v="8"/>
    <n v="578.55859199999998"/>
    <x v="6785"/>
    <x v="2588"/>
    <x v="4"/>
    <x v="1"/>
    <x v="19262"/>
    <n v="33.423897713025433"/>
  </r>
  <r>
    <x v="123"/>
    <n v="1000228"/>
    <x v="346"/>
    <x v="0"/>
    <n v="705.86860800000022"/>
    <x v="6786"/>
    <x v="346"/>
    <x v="1"/>
    <x v="1"/>
    <x v="19263"/>
    <n v="9.3961400816396523"/>
  </r>
  <r>
    <x v="322"/>
    <n v="1005417"/>
    <x v="976"/>
    <x v="7"/>
    <n v="115.584"/>
    <x v="6787"/>
    <x v="976"/>
    <x v="4"/>
    <x v="1"/>
    <x v="19264"/>
    <n v="568.82558139534888"/>
  </r>
  <r>
    <x v="141"/>
    <n v="1001867"/>
    <x v="824"/>
    <x v="9"/>
    <n v="162.59840000000003"/>
    <x v="6788"/>
    <x v="824"/>
    <x v="10"/>
    <x v="3"/>
    <x v="19265"/>
    <n v="375.69704794143126"/>
  </r>
  <r>
    <x v="95"/>
    <n v="1000387"/>
    <x v="559"/>
    <x v="6"/>
    <n v="520.11571200000014"/>
    <x v="6789"/>
    <x v="559"/>
    <x v="3"/>
    <x v="0"/>
    <x v="19266"/>
    <n v="48.816804826692085"/>
  </r>
  <r>
    <x v="167"/>
    <n v="1000213"/>
    <x v="2453"/>
    <x v="4"/>
    <n v="108.01190400000002"/>
    <x v="6790"/>
    <x v="2453"/>
    <x v="6"/>
    <x v="2"/>
    <x v="19267"/>
    <n v="616.87941951287155"/>
  </r>
  <r>
    <x v="278"/>
    <n v="1000277"/>
    <x v="2156"/>
    <x v="0"/>
    <n v="155.27577600000001"/>
    <x v="6791"/>
    <x v="2156"/>
    <x v="5"/>
    <x v="1"/>
    <x v="19268"/>
    <n v="398.72330375602189"/>
  </r>
  <r>
    <x v="282"/>
    <n v="1000541"/>
    <x v="2798"/>
    <x v="2"/>
    <n v="369.63840000000005"/>
    <x v="6792"/>
    <x v="2798"/>
    <x v="8"/>
    <x v="3"/>
    <x v="19269"/>
    <n v="109.5091263245377"/>
  </r>
  <r>
    <x v="17"/>
    <n v="1000576"/>
    <x v="1952"/>
    <x v="7"/>
    <n v="500.89920000000006"/>
    <x v="6793"/>
    <x v="1952"/>
    <x v="2"/>
    <x v="2"/>
    <x v="19270"/>
    <n v="54.77616574352686"/>
  </r>
  <r>
    <x v="184"/>
    <n v="1000662"/>
    <x v="388"/>
    <x v="3"/>
    <n v="307.59494400000005"/>
    <x v="6794"/>
    <x v="388"/>
    <x v="10"/>
    <x v="3"/>
    <x v="19271"/>
    <n v="152.13487410248197"/>
  </r>
  <r>
    <x v="195"/>
    <n v="1000475"/>
    <x v="665"/>
    <x v="0"/>
    <n v="641.75385600000016"/>
    <x v="6795"/>
    <x v="665"/>
    <x v="4"/>
    <x v="1"/>
    <x v="19272"/>
    <n v="20.865181057829119"/>
  </r>
  <r>
    <x v="208"/>
    <n v="1000657"/>
    <x v="489"/>
    <x v="5"/>
    <n v="393.76166400000011"/>
    <x v="6796"/>
    <x v="489"/>
    <x v="11"/>
    <x v="3"/>
    <x v="19273"/>
    <n v="97.100064266286736"/>
  </r>
  <r>
    <x v="197"/>
    <n v="1000368"/>
    <x v="2263"/>
    <x v="0"/>
    <n v="447.31756800000016"/>
    <x v="6797"/>
    <x v="2263"/>
    <x v="7"/>
    <x v="2"/>
    <x v="19274"/>
    <n v="73.542357451071481"/>
  </r>
  <r>
    <x v="7"/>
    <n v="1000761"/>
    <x v="2269"/>
    <x v="2"/>
    <n v="582.15744000000018"/>
    <x v="6798"/>
    <x v="2269"/>
    <x v="4"/>
    <x v="1"/>
    <x v="19275"/>
    <n v="33.351109967777781"/>
  </r>
  <r>
    <x v="298"/>
    <n v="1002267"/>
    <x v="1757"/>
    <x v="5"/>
    <n v="153.62560000000002"/>
    <x v="6799"/>
    <x v="1757"/>
    <x v="9"/>
    <x v="0"/>
    <x v="19276"/>
    <n v="405.66176470588238"/>
  </r>
  <r>
    <x v="327"/>
    <n v="1000611"/>
    <x v="826"/>
    <x v="8"/>
    <n v="558"/>
    <x v="6800"/>
    <x v="826"/>
    <x v="3"/>
    <x v="0"/>
    <x v="19277"/>
    <n v="39.386301935483885"/>
  </r>
  <r>
    <x v="115"/>
    <n v="1000570"/>
    <x v="783"/>
    <x v="2"/>
    <n v="248.86080000000004"/>
    <x v="6801"/>
    <x v="783"/>
    <x v="8"/>
    <x v="3"/>
    <x v="19278"/>
    <n v="212.91049647031599"/>
  </r>
  <r>
    <x v="116"/>
    <n v="1000370"/>
    <x v="2144"/>
    <x v="8"/>
    <n v="720.881664"/>
    <x v="6802"/>
    <x v="2144"/>
    <x v="3"/>
    <x v="0"/>
    <x v="19279"/>
    <n v="8.0437128721309819"/>
  </r>
  <r>
    <x v="227"/>
    <n v="1000416"/>
    <x v="594"/>
    <x v="3"/>
    <n v="379.86297600000012"/>
    <x v="6803"/>
    <x v="594"/>
    <x v="3"/>
    <x v="0"/>
    <x v="19280"/>
    <n v="105.08159658076282"/>
  </r>
  <r>
    <x v="160"/>
    <n v="1000842"/>
    <x v="1052"/>
    <x v="0"/>
    <n v="359.45971200000008"/>
    <x v="6804"/>
    <x v="1052"/>
    <x v="6"/>
    <x v="2"/>
    <x v="19281"/>
    <n v="116.74651984364802"/>
  </r>
  <r>
    <x v="239"/>
    <n v="1000295"/>
    <x v="435"/>
    <x v="4"/>
    <n v="330.02304000000004"/>
    <x v="6805"/>
    <x v="435"/>
    <x v="11"/>
    <x v="3"/>
    <x v="19282"/>
    <n v="136.27914269258289"/>
  </r>
  <r>
    <x v="288"/>
    <n v="1000752"/>
    <x v="972"/>
    <x v="8"/>
    <n v="371.44396800000015"/>
    <x v="6806"/>
    <x v="972"/>
    <x v="6"/>
    <x v="2"/>
    <x v="19283"/>
    <n v="110.17205588327117"/>
  </r>
  <r>
    <x v="293"/>
    <n v="1000402"/>
    <x v="2659"/>
    <x v="4"/>
    <n v="197.87251200000003"/>
    <x v="6807"/>
    <x v="2659"/>
    <x v="3"/>
    <x v="0"/>
    <x v="19284"/>
    <n v="294.6932327821259"/>
  </r>
  <r>
    <x v="298"/>
    <n v="1000682"/>
    <x v="903"/>
    <x v="4"/>
    <n v="672.02035200000012"/>
    <x v="6808"/>
    <x v="903"/>
    <x v="8"/>
    <x v="3"/>
    <x v="19285"/>
    <n v="16.241513828438322"/>
  </r>
  <r>
    <x v="220"/>
    <n v="1000624"/>
    <x v="838"/>
    <x v="3"/>
    <n v="459.92640000000006"/>
    <x v="6809"/>
    <x v="838"/>
    <x v="9"/>
    <x v="0"/>
    <x v="19286"/>
    <n v="70.050115844622098"/>
  </r>
  <r>
    <x v="294"/>
    <n v="1000701"/>
    <x v="2121"/>
    <x v="6"/>
    <n v="329.52096000000006"/>
    <x v="6810"/>
    <x v="2121"/>
    <x v="6"/>
    <x v="2"/>
    <x v="19287"/>
    <n v="137.36624219594407"/>
  </r>
  <r>
    <x v="293"/>
    <n v="1000858"/>
    <x v="1067"/>
    <x v="1"/>
    <n v="569.70432000000017"/>
    <x v="6811"/>
    <x v="1067"/>
    <x v="0"/>
    <x v="0"/>
    <x v="19288"/>
    <n v="37.330219296915232"/>
  </r>
  <r>
    <x v="100"/>
    <n v="1000873"/>
    <x v="1079"/>
    <x v="4"/>
    <n v="695.91936000000021"/>
    <x v="6812"/>
    <x v="1079"/>
    <x v="1"/>
    <x v="1"/>
    <x v="19289"/>
    <n v="12.442407120273224"/>
  </r>
  <r>
    <x v="190"/>
    <n v="1000231"/>
    <x v="351"/>
    <x v="3"/>
    <n v="192.62726400000003"/>
    <x v="6813"/>
    <x v="351"/>
    <x v="6"/>
    <x v="2"/>
    <x v="19290"/>
    <n v="306.4592177356576"/>
  </r>
  <r>
    <x v="80"/>
    <n v="1000632"/>
    <x v="2661"/>
    <x v="5"/>
    <n v="613.27411200000017"/>
    <x v="6814"/>
    <x v="2661"/>
    <x v="10"/>
    <x v="3"/>
    <x v="19291"/>
    <n v="27.70027011999489"/>
  </r>
  <r>
    <x v="168"/>
    <n v="1000736"/>
    <x v="289"/>
    <x v="8"/>
    <n v="514.7343360000001"/>
    <x v="6815"/>
    <x v="289"/>
    <x v="10"/>
    <x v="3"/>
    <x v="19292"/>
    <n v="52.376284452879403"/>
  </r>
  <r>
    <x v="258"/>
    <n v="1000294"/>
    <x v="433"/>
    <x v="6"/>
    <n v="416.28038400000008"/>
    <x v="6816"/>
    <x v="433"/>
    <x v="11"/>
    <x v="3"/>
    <x v="19293"/>
    <n v="88.485960462648222"/>
  </r>
  <r>
    <x v="272"/>
    <n v="1000246"/>
    <x v="374"/>
    <x v="7"/>
    <n v="622.41811200000018"/>
    <x v="6817"/>
    <x v="374"/>
    <x v="2"/>
    <x v="2"/>
    <x v="19294"/>
    <n v="26.077616455994111"/>
  </r>
  <r>
    <x v="217"/>
    <n v="1000335"/>
    <x v="484"/>
    <x v="9"/>
    <n v="524.64748799999995"/>
    <x v="6818"/>
    <x v="484"/>
    <x v="3"/>
    <x v="0"/>
    <x v="19295"/>
    <n v="49.613996360161792"/>
  </r>
  <r>
    <x v="142"/>
    <n v="1000731"/>
    <x v="2098"/>
    <x v="3"/>
    <n v="481.42310400000008"/>
    <x v="6819"/>
    <x v="2098"/>
    <x v="11"/>
    <x v="3"/>
    <x v="19296"/>
    <n v="63.09960229910363"/>
  </r>
  <r>
    <x v="181"/>
    <n v="1000504"/>
    <x v="703"/>
    <x v="3"/>
    <n v="505.43423999999999"/>
    <x v="6820"/>
    <x v="703"/>
    <x v="7"/>
    <x v="2"/>
    <x v="19297"/>
    <n v="55.592884249393201"/>
  </r>
  <r>
    <x v="153"/>
    <n v="1000329"/>
    <x v="2219"/>
    <x v="6"/>
    <n v="628.49817600000006"/>
    <x v="6821"/>
    <x v="2219"/>
    <x v="4"/>
    <x v="1"/>
    <x v="19298"/>
    <n v="25.198651077708149"/>
  </r>
  <r>
    <x v="119"/>
    <n v="1005354"/>
    <x v="1577"/>
    <x v="8"/>
    <n v="80.060800000000015"/>
    <x v="6822"/>
    <x v="1577"/>
    <x v="4"/>
    <x v="1"/>
    <x v="19299"/>
    <n v="883.49974019744991"/>
  </r>
  <r>
    <x v="259"/>
    <n v="1000676"/>
    <x v="896"/>
    <x v="4"/>
    <n v="328.61145600000009"/>
    <x v="6823"/>
    <x v="896"/>
    <x v="7"/>
    <x v="2"/>
    <x v="19300"/>
    <n v="139.6917297977584"/>
  </r>
  <r>
    <x v="123"/>
    <n v="1000703"/>
    <x v="2378"/>
    <x v="2"/>
    <n v="670.65638400000023"/>
    <x v="6824"/>
    <x v="2378"/>
    <x v="7"/>
    <x v="2"/>
    <x v="19301"/>
    <n v="17.535489530209254"/>
  </r>
  <r>
    <x v="92"/>
    <n v="1000385"/>
    <x v="2030"/>
    <x v="8"/>
    <n v="449.32780800000012"/>
    <x v="6825"/>
    <x v="2030"/>
    <x v="5"/>
    <x v="1"/>
    <x v="19302"/>
    <n v="75.607313580734342"/>
  </r>
  <r>
    <x v="21"/>
    <n v="1000179"/>
    <x v="279"/>
    <x v="6"/>
    <n v="292.32672000000002"/>
    <x v="6826"/>
    <x v="279"/>
    <x v="11"/>
    <x v="3"/>
    <x v="19303"/>
    <n v="170.02569399061434"/>
  </r>
  <r>
    <x v="63"/>
    <n v="1007751"/>
    <x v="526"/>
    <x v="1"/>
    <n v="47.51600000000002"/>
    <x v="6827"/>
    <x v="526"/>
    <x v="11"/>
    <x v="3"/>
    <x v="19304"/>
    <n v="1561.3471167606699"/>
  </r>
  <r>
    <x v="38"/>
    <n v="1000266"/>
    <x v="2273"/>
    <x v="5"/>
    <n v="291.06393600000001"/>
    <x v="6828"/>
    <x v="2273"/>
    <x v="6"/>
    <x v="2"/>
    <x v="19305"/>
    <n v="171.27961328743945"/>
  </r>
  <r>
    <x v="11"/>
    <n v="1003661"/>
    <x v="1078"/>
    <x v="8"/>
    <n v="254.70400000000001"/>
    <x v="6829"/>
    <x v="1078"/>
    <x v="10"/>
    <x v="3"/>
    <x v="19306"/>
    <n v="210.25403605754144"/>
  </r>
  <r>
    <x v="342"/>
    <n v="1001970"/>
    <x v="1264"/>
    <x v="9"/>
    <n v="262.75200000000007"/>
    <x v="6830"/>
    <x v="1264"/>
    <x v="2"/>
    <x v="2"/>
    <x v="19307"/>
    <n v="200.84036049202291"/>
  </r>
  <r>
    <x v="55"/>
    <n v="1000617"/>
    <x v="2108"/>
    <x v="7"/>
    <n v="425.21280000000007"/>
    <x v="6831"/>
    <x v="2108"/>
    <x v="4"/>
    <x v="1"/>
    <x v="19308"/>
    <n v="86.013496489287249"/>
  </r>
  <r>
    <x v="289"/>
    <n v="1000688"/>
    <x v="2592"/>
    <x v="4"/>
    <n v="172.82649600000002"/>
    <x v="6832"/>
    <x v="2592"/>
    <x v="2"/>
    <x v="2"/>
    <x v="19309"/>
    <n v="357.73492508926415"/>
  </r>
  <r>
    <x v="331"/>
    <n v="1005608"/>
    <x v="1153"/>
    <x v="5"/>
    <n v="82.515999999999991"/>
    <x v="6833"/>
    <x v="1153"/>
    <x v="7"/>
    <x v="2"/>
    <x v="19310"/>
    <n v="859.45087013427735"/>
  </r>
  <r>
    <x v="107"/>
    <n v="1000267"/>
    <x v="398"/>
    <x v="5"/>
    <n v="482.70355200000006"/>
    <x v="6834"/>
    <x v="398"/>
    <x v="9"/>
    <x v="0"/>
    <x v="19311"/>
    <n v="64.033099967741691"/>
  </r>
  <r>
    <x v="249"/>
    <n v="1000621"/>
    <x v="329"/>
    <x v="5"/>
    <n v="632.10240000000022"/>
    <x v="6835"/>
    <x v="329"/>
    <x v="8"/>
    <x v="3"/>
    <x v="19312"/>
    <n v="25.411105036146036"/>
  </r>
  <r>
    <x v="49"/>
    <n v="1000844"/>
    <x v="1872"/>
    <x v="7"/>
    <n v="600.76108800000009"/>
    <x v="6836"/>
    <x v="1872"/>
    <x v="1"/>
    <x v="1"/>
    <x v="19313"/>
    <n v="32.175665811431536"/>
  </r>
  <r>
    <x v="246"/>
    <n v="1000890"/>
    <x v="1066"/>
    <x v="7"/>
    <n v="538.77696000000003"/>
    <x v="6837"/>
    <x v="1066"/>
    <x v="5"/>
    <x v="1"/>
    <x v="19314"/>
    <n v="47.405572799549574"/>
  </r>
  <r>
    <x v="178"/>
    <n v="1000245"/>
    <x v="1885"/>
    <x v="7"/>
    <n v="537.22022400000003"/>
    <x v="6838"/>
    <x v="1885"/>
    <x v="0"/>
    <x v="0"/>
    <x v="19315"/>
    <n v="47.888937256390442"/>
  </r>
  <r>
    <x v="69"/>
    <n v="1000543"/>
    <x v="2255"/>
    <x v="9"/>
    <n v="134.07360000000003"/>
    <x v="6839"/>
    <x v="2255"/>
    <x v="9"/>
    <x v="0"/>
    <x v="19316"/>
    <n v="492.61532292710859"/>
  </r>
  <r>
    <x v="262"/>
    <n v="1001706"/>
    <x v="441"/>
    <x v="5"/>
    <n v="166.48960000000002"/>
    <x v="6840"/>
    <x v="441"/>
    <x v="0"/>
    <x v="0"/>
    <x v="19317"/>
    <n v="377.26101330053052"/>
  </r>
  <r>
    <x v="180"/>
    <n v="1000337"/>
    <x v="125"/>
    <x v="7"/>
    <n v="108.22406400000003"/>
    <x v="6841"/>
    <x v="125"/>
    <x v="1"/>
    <x v="1"/>
    <x v="19318"/>
    <n v="635.08475748979447"/>
  </r>
  <r>
    <x v="336"/>
    <n v="1005826"/>
    <x v="2450"/>
    <x v="2"/>
    <n v="69.896000000000001"/>
    <x v="6842"/>
    <x v="2450"/>
    <x v="4"/>
    <x v="1"/>
    <x v="19319"/>
    <n v="1039.2498111479915"/>
  </r>
  <r>
    <x v="290"/>
    <n v="1000737"/>
    <x v="2646"/>
    <x v="7"/>
    <n v="475.34572800000018"/>
    <x v="6843"/>
    <x v="2646"/>
    <x v="1"/>
    <x v="1"/>
    <x v="19320"/>
    <n v="67.726301308002874"/>
  </r>
  <r>
    <x v="164"/>
    <n v="1005857"/>
    <x v="2399"/>
    <x v="0"/>
    <n v="33.004000000000005"/>
    <x v="6844"/>
    <x v="2399"/>
    <x v="3"/>
    <x v="0"/>
    <x v="19321"/>
    <n v="2320.529875166646"/>
  </r>
  <r>
    <x v="188"/>
    <n v="1006057"/>
    <x v="2816"/>
    <x v="5"/>
    <n v="128.74"/>
    <x v="6844"/>
    <x v="2816"/>
    <x v="1"/>
    <x v="1"/>
    <x v="19322"/>
    <n v="520.53105483921081"/>
  </r>
  <r>
    <x v="288"/>
    <n v="1000879"/>
    <x v="1002"/>
    <x v="1"/>
    <n v="591.16032000000018"/>
    <x v="6845"/>
    <x v="1002"/>
    <x v="3"/>
    <x v="0"/>
    <x v="19323"/>
    <n v="35.153876633668489"/>
  </r>
  <r>
    <x v="131"/>
    <n v="1000765"/>
    <x v="2217"/>
    <x v="5"/>
    <n v="299.66054400000002"/>
    <x v="6846"/>
    <x v="2217"/>
    <x v="10"/>
    <x v="3"/>
    <x v="19324"/>
    <n v="166.6740350040879"/>
  </r>
  <r>
    <x v="61"/>
    <n v="1000227"/>
    <x v="2216"/>
    <x v="3"/>
    <n v="384.75916800000005"/>
    <x v="6847"/>
    <x v="2216"/>
    <x v="1"/>
    <x v="1"/>
    <x v="19325"/>
    <n v="107.70091529047072"/>
  </r>
  <r>
    <x v="213"/>
    <n v="1000318"/>
    <x v="25"/>
    <x v="4"/>
    <n v="485.13465600000001"/>
    <x v="6848"/>
    <x v="25"/>
    <x v="5"/>
    <x v="1"/>
    <x v="19326"/>
    <n v="64.884754800943398"/>
  </r>
  <r>
    <x v="76"/>
    <n v="1000755"/>
    <x v="976"/>
    <x v="4"/>
    <n v="458.98617600000011"/>
    <x v="6849"/>
    <x v="976"/>
    <x v="4"/>
    <x v="1"/>
    <x v="19327"/>
    <n v="74.3554733988328"/>
  </r>
  <r>
    <x v="2"/>
    <n v="1000584"/>
    <x v="1943"/>
    <x v="9"/>
    <n v="650.12160000000006"/>
    <x v="6850"/>
    <x v="1943"/>
    <x v="2"/>
    <x v="2"/>
    <x v="19328"/>
    <n v="23.11923923155301"/>
  </r>
  <r>
    <x v="137"/>
    <n v="1000243"/>
    <x v="370"/>
    <x v="9"/>
    <n v="694.77523200000007"/>
    <x v="6851"/>
    <x v="370"/>
    <x v="10"/>
    <x v="3"/>
    <x v="19329"/>
    <n v="15.257303818222478"/>
  </r>
  <r>
    <x v="291"/>
    <n v="1000211"/>
    <x v="1945"/>
    <x v="3"/>
    <n v="173.82000000000005"/>
    <x v="6852"/>
    <x v="1945"/>
    <x v="1"/>
    <x v="1"/>
    <x v="19330"/>
    <n v="360.73988816016566"/>
  </r>
  <r>
    <x v="11"/>
    <n v="1000200"/>
    <x v="1817"/>
    <x v="0"/>
    <n v="55.941696000000015"/>
    <x v="6853"/>
    <x v="1817"/>
    <x v="5"/>
    <x v="1"/>
    <x v="19331"/>
    <n v="1331.7200193572967"/>
  </r>
  <r>
    <x v="320"/>
    <n v="1000330"/>
    <x v="2678"/>
    <x v="6"/>
    <n v="210.158016"/>
    <x v="6854"/>
    <x v="2678"/>
    <x v="10"/>
    <x v="3"/>
    <x v="19332"/>
    <n v="281.32793335848783"/>
  </r>
  <r>
    <x v="338"/>
    <n v="1005194"/>
    <x v="592"/>
    <x v="1"/>
    <n v="214.04160000000002"/>
    <x v="6855"/>
    <x v="592"/>
    <x v="3"/>
    <x v="0"/>
    <x v="19333"/>
    <n v="275.01670703265165"/>
  </r>
  <r>
    <x v="204"/>
    <n v="1000364"/>
    <x v="2682"/>
    <x v="4"/>
    <n v="695.16902400000015"/>
    <x v="6856"/>
    <x v="2682"/>
    <x v="7"/>
    <x v="2"/>
    <x v="19334"/>
    <n v="15.467476755696191"/>
  </r>
  <r>
    <x v="96"/>
    <n v="1000646"/>
    <x v="654"/>
    <x v="9"/>
    <n v="652.00550400000009"/>
    <x v="6857"/>
    <x v="654"/>
    <x v="7"/>
    <x v="2"/>
    <x v="19335"/>
    <n v="23.12032408855249"/>
  </r>
  <r>
    <x v="157"/>
    <n v="1000374"/>
    <x v="540"/>
    <x v="9"/>
    <n v="87.489024000000015"/>
    <x v="6858"/>
    <x v="540"/>
    <x v="0"/>
    <x v="0"/>
    <x v="19336"/>
    <n v="819.22237925525371"/>
  </r>
  <r>
    <x v="318"/>
    <n v="1000988"/>
    <x v="1813"/>
    <x v="2"/>
    <n v="531.62112000000013"/>
    <x v="6859"/>
    <x v="1813"/>
    <x v="11"/>
    <x v="3"/>
    <x v="19337"/>
    <n v="51.321218840967042"/>
  </r>
  <r>
    <x v="51"/>
    <n v="1000539"/>
    <x v="2009"/>
    <x v="5"/>
    <n v="314.95680000000004"/>
    <x v="6860"/>
    <x v="2009"/>
    <x v="2"/>
    <x v="2"/>
    <x v="19338"/>
    <n v="155.7245184101439"/>
  </r>
  <r>
    <x v="346"/>
    <n v="1000232"/>
    <x v="353"/>
    <x v="7"/>
    <n v="565.92806400000006"/>
    <x v="6861"/>
    <x v="353"/>
    <x v="5"/>
    <x v="1"/>
    <x v="19339"/>
    <n v="42.354388843314197"/>
  </r>
  <r>
    <x v="53"/>
    <n v="1000256"/>
    <x v="383"/>
    <x v="8"/>
    <n v="587.07590400000004"/>
    <x v="6862"/>
    <x v="383"/>
    <x v="10"/>
    <x v="3"/>
    <x v="19340"/>
    <n v="37.281382953847157"/>
  </r>
  <r>
    <x v="214"/>
    <n v="1000340"/>
    <x v="2061"/>
    <x v="9"/>
    <n v="661.35974400000021"/>
    <x v="6863"/>
    <x v="2061"/>
    <x v="2"/>
    <x v="2"/>
    <x v="19341"/>
    <n v="21.902866588747198"/>
  </r>
  <r>
    <x v="286"/>
    <n v="1000616"/>
    <x v="831"/>
    <x v="7"/>
    <n v="489.35040000000009"/>
    <x v="6864"/>
    <x v="831"/>
    <x v="1"/>
    <x v="1"/>
    <x v="19342"/>
    <n v="64.954784792247054"/>
  </r>
  <r>
    <x v="340"/>
    <n v="1005516"/>
    <x v="1849"/>
    <x v="4"/>
    <n v="81.76400000000001"/>
    <x v="6865"/>
    <x v="1849"/>
    <x v="2"/>
    <x v="2"/>
    <x v="19343"/>
    <n v="887.57047111198085"/>
  </r>
  <r>
    <x v="288"/>
    <n v="1003780"/>
    <x v="1952"/>
    <x v="2"/>
    <n v="223.12320000000005"/>
    <x v="6866"/>
    <x v="1952"/>
    <x v="2"/>
    <x v="2"/>
    <x v="19344"/>
    <n v="262.16156813814075"/>
  </r>
  <r>
    <x v="307"/>
    <n v="1000160"/>
    <x v="2464"/>
    <x v="8"/>
    <n v="244.157568"/>
    <x v="6867"/>
    <x v="2464"/>
    <x v="8"/>
    <x v="3"/>
    <x v="19345"/>
    <n v="230.97232423284964"/>
  </r>
  <r>
    <x v="211"/>
    <n v="1001949"/>
    <x v="1482"/>
    <x v="0"/>
    <n v="179.97760000000002"/>
    <x v="6868"/>
    <x v="1482"/>
    <x v="3"/>
    <x v="0"/>
    <x v="19346"/>
    <n v="349.02618992585758"/>
  </r>
  <r>
    <x v="145"/>
    <n v="1000712"/>
    <x v="284"/>
    <x v="2"/>
    <n v="480.07699200000008"/>
    <x v="6869"/>
    <x v="284"/>
    <x v="2"/>
    <x v="2"/>
    <x v="19347"/>
    <n v="68.341717988434667"/>
  </r>
  <r>
    <x v="227"/>
    <n v="1000299"/>
    <x v="442"/>
    <x v="8"/>
    <n v="463.04332800000003"/>
    <x v="6870"/>
    <x v="442"/>
    <x v="7"/>
    <x v="2"/>
    <x v="19348"/>
    <n v="74.846874631999896"/>
  </r>
  <r>
    <x v="79"/>
    <n v="1000216"/>
    <x v="2020"/>
    <x v="0"/>
    <n v="134.29795200000004"/>
    <x v="6871"/>
    <x v="2020"/>
    <x v="6"/>
    <x v="2"/>
    <x v="19349"/>
    <n v="503.39443448847226"/>
  </r>
  <r>
    <x v="236"/>
    <n v="1000938"/>
    <x v="2341"/>
    <x v="6"/>
    <n v="423.73440000000005"/>
    <x v="6872"/>
    <x v="2341"/>
    <x v="11"/>
    <x v="3"/>
    <x v="19350"/>
    <n v="91.51972631912821"/>
  </r>
  <r>
    <x v="320"/>
    <n v="1000760"/>
    <x v="190"/>
    <x v="8"/>
    <n v="498.49574400000006"/>
    <x v="6873"/>
    <x v="190"/>
    <x v="5"/>
    <x v="1"/>
    <x v="19351"/>
    <n v="62.908826760214055"/>
  </r>
  <r>
    <x v="295"/>
    <n v="1006070"/>
    <x v="2289"/>
    <x v="7"/>
    <n v="53.728000000000009"/>
    <x v="6874"/>
    <x v="2289"/>
    <x v="3"/>
    <x v="0"/>
    <x v="19352"/>
    <n v="1413.5759380583677"/>
  </r>
  <r>
    <x v="282"/>
    <n v="1005883"/>
    <x v="1791"/>
    <x v="6"/>
    <n v="108.08400000000002"/>
    <x v="6874"/>
    <x v="1791"/>
    <x v="10"/>
    <x v="3"/>
    <x v="19353"/>
    <n v="652.3908071499942"/>
  </r>
  <r>
    <x v="169"/>
    <n v="1000823"/>
    <x v="1985"/>
    <x v="8"/>
    <n v="401.51347200000009"/>
    <x v="6875"/>
    <x v="1985"/>
    <x v="9"/>
    <x v="0"/>
    <x v="19354"/>
    <n v="102.54842158820512"/>
  </r>
  <r>
    <x v="184"/>
    <n v="1000939"/>
    <x v="2336"/>
    <x v="8"/>
    <n v="581.6640000000001"/>
    <x v="6876"/>
    <x v="2336"/>
    <x v="4"/>
    <x v="1"/>
    <x v="19355"/>
    <n v="39.862620894537045"/>
  </r>
  <r>
    <x v="205"/>
    <n v="1000856"/>
    <x v="1064"/>
    <x v="9"/>
    <n v="381.69561600000003"/>
    <x v="6877"/>
    <x v="1064"/>
    <x v="11"/>
    <x v="3"/>
    <x v="19356"/>
    <n v="113.15378586899992"/>
  </r>
  <r>
    <x v="310"/>
    <n v="1000909"/>
    <x v="2321"/>
    <x v="6"/>
    <n v="679.48416000000009"/>
    <x v="6878"/>
    <x v="2321"/>
    <x v="2"/>
    <x v="2"/>
    <x v="19357"/>
    <n v="19.785226251631848"/>
  </r>
  <r>
    <x v="147"/>
    <n v="1000634"/>
    <x v="2159"/>
    <x v="7"/>
    <n v="687.67315200000007"/>
    <x v="6879"/>
    <x v="2159"/>
    <x v="4"/>
    <x v="1"/>
    <x v="19358"/>
    <n v="18.365688704391921"/>
  </r>
  <r>
    <x v="161"/>
    <n v="1000479"/>
    <x v="669"/>
    <x v="2"/>
    <n v="684.24268800000004"/>
    <x v="6880"/>
    <x v="669"/>
    <x v="6"/>
    <x v="2"/>
    <x v="19359"/>
    <n v="18.962984080876289"/>
  </r>
  <r>
    <x v="21"/>
    <n v="1000908"/>
    <x v="2406"/>
    <x v="4"/>
    <n v="233.26272000000006"/>
    <x v="6881"/>
    <x v="2406"/>
    <x v="10"/>
    <x v="3"/>
    <x v="19360"/>
    <n v="249.91615839856448"/>
  </r>
  <r>
    <x v="267"/>
    <n v="1000857"/>
    <x v="762"/>
    <x v="2"/>
    <n v="331.6826880000001"/>
    <x v="6882"/>
    <x v="762"/>
    <x v="5"/>
    <x v="1"/>
    <x v="19361"/>
    <n v="146.18978485847296"/>
  </r>
  <r>
    <x v="195"/>
    <n v="1000158"/>
    <x v="62"/>
    <x v="8"/>
    <n v="266.27616000000006"/>
    <x v="6883"/>
    <x v="62"/>
    <x v="0"/>
    <x v="0"/>
    <x v="19362"/>
    <n v="206.8422005184392"/>
  </r>
  <r>
    <x v="205"/>
    <n v="1000238"/>
    <x v="2202"/>
    <x v="6"/>
    <n v="280.76140800000002"/>
    <x v="6884"/>
    <x v="2202"/>
    <x v="9"/>
    <x v="0"/>
    <x v="19363"/>
    <n v="191.3522200316078"/>
  </r>
  <r>
    <x v="123"/>
    <n v="1000359"/>
    <x v="521"/>
    <x v="7"/>
    <n v="675.22156800000005"/>
    <x v="6885"/>
    <x v="521"/>
    <x v="7"/>
    <x v="2"/>
    <x v="19364"/>
    <n v="21.16709636858047"/>
  </r>
  <r>
    <x v="197"/>
    <n v="1000316"/>
    <x v="2338"/>
    <x v="5"/>
    <n v="684.16224000000011"/>
    <x v="6886"/>
    <x v="2338"/>
    <x v="0"/>
    <x v="0"/>
    <x v="19365"/>
    <n v="19.597796452490559"/>
  </r>
  <r>
    <x v="292"/>
    <n v="1000312"/>
    <x v="2635"/>
    <x v="3"/>
    <n v="529.89945599999999"/>
    <x v="6887"/>
    <x v="2635"/>
    <x v="6"/>
    <x v="2"/>
    <x v="19366"/>
    <n v="54.451781282825138"/>
  </r>
  <r>
    <x v="201"/>
    <n v="1000221"/>
    <x v="336"/>
    <x v="3"/>
    <n v="145.87612799999999"/>
    <x v="6888"/>
    <x v="336"/>
    <x v="11"/>
    <x v="3"/>
    <x v="19367"/>
    <n v="461.05300080353118"/>
  </r>
  <r>
    <x v="187"/>
    <n v="1000556"/>
    <x v="763"/>
    <x v="9"/>
    <n v="544.66560000000004"/>
    <x v="6889"/>
    <x v="763"/>
    <x v="11"/>
    <x v="3"/>
    <x v="19368"/>
    <n v="50.341141426959965"/>
  </r>
  <r>
    <x v="316"/>
    <n v="1005670"/>
    <x v="977"/>
    <x v="9"/>
    <n v="19.512"/>
    <x v="6890"/>
    <x v="977"/>
    <x v="6"/>
    <x v="2"/>
    <x v="19369"/>
    <n v="4097.1660516605161"/>
  </r>
  <r>
    <x v="39"/>
    <n v="1005565"/>
    <x v="2254"/>
    <x v="7"/>
    <n v="159.21200000000002"/>
    <x v="6890"/>
    <x v="2254"/>
    <x v="2"/>
    <x v="2"/>
    <x v="19370"/>
    <n v="414.37771022284755"/>
  </r>
  <r>
    <x v="357"/>
    <n v="1000686"/>
    <x v="2476"/>
    <x v="1"/>
    <n v="319.18464000000006"/>
    <x v="6891"/>
    <x v="2476"/>
    <x v="3"/>
    <x v="0"/>
    <x v="19371"/>
    <n v="156.64368811732291"/>
  </r>
  <r>
    <x v="85"/>
    <n v="1000796"/>
    <x v="2664"/>
    <x v="8"/>
    <n v="610.28352000000007"/>
    <x v="6892"/>
    <x v="2664"/>
    <x v="6"/>
    <x v="2"/>
    <x v="19372"/>
    <n v="34.280491795026705"/>
  </r>
  <r>
    <x v="255"/>
    <n v="1000317"/>
    <x v="1851"/>
    <x v="6"/>
    <n v="389.15347200000002"/>
    <x v="6893"/>
    <x v="1851"/>
    <x v="0"/>
    <x v="0"/>
    <x v="19373"/>
    <n v="110.68405957842774"/>
  </r>
  <r>
    <x v="128"/>
    <n v="1000620"/>
    <x v="1878"/>
    <x v="5"/>
    <n v="364.86720000000014"/>
    <x v="6894"/>
    <x v="1878"/>
    <x v="0"/>
    <x v="0"/>
    <x v="19374"/>
    <n v="124.82683716157545"/>
  </r>
  <r>
    <x v="49"/>
    <n v="1003043"/>
    <x v="789"/>
    <x v="6"/>
    <n v="171.45920000000001"/>
    <x v="6895"/>
    <x v="789"/>
    <x v="2"/>
    <x v="2"/>
    <x v="19375"/>
    <n v="378.54659300871572"/>
  </r>
  <r>
    <x v="151"/>
    <n v="1000714"/>
    <x v="337"/>
    <x v="7"/>
    <n v="417.72038400000014"/>
    <x v="6896"/>
    <x v="337"/>
    <x v="1"/>
    <x v="1"/>
    <x v="19376"/>
    <n v="96.435832061286234"/>
  </r>
  <r>
    <x v="9"/>
    <n v="1000705"/>
    <x v="924"/>
    <x v="5"/>
    <n v="611.95276800000011"/>
    <x v="6897"/>
    <x v="924"/>
    <x v="3"/>
    <x v="0"/>
    <x v="19377"/>
    <n v="34.251929717556258"/>
  </r>
  <r>
    <x v="76"/>
    <n v="1000291"/>
    <x v="430"/>
    <x v="1"/>
    <n v="375.21792000000005"/>
    <x v="6898"/>
    <x v="430"/>
    <x v="0"/>
    <x v="0"/>
    <x v="19378"/>
    <n v="119.0015658100765"/>
  </r>
  <r>
    <x v="202"/>
    <n v="1000987"/>
    <x v="428"/>
    <x v="7"/>
    <n v="445.84896000000009"/>
    <x v="6899"/>
    <x v="428"/>
    <x v="10"/>
    <x v="3"/>
    <x v="19379"/>
    <n v="84.467958296908421"/>
  </r>
  <r>
    <x v="66"/>
    <n v="1000180"/>
    <x v="281"/>
    <x v="8"/>
    <n v="266.37734399999999"/>
    <x v="6900"/>
    <x v="281"/>
    <x v="9"/>
    <x v="0"/>
    <x v="19380"/>
    <n v="208.77996110660226"/>
  </r>
  <r>
    <x v="198"/>
    <n v="1000518"/>
    <x v="593"/>
    <x v="9"/>
    <n v="472.99814400000008"/>
    <x v="6901"/>
    <x v="593"/>
    <x v="11"/>
    <x v="3"/>
    <x v="19381"/>
    <n v="73.961328693924017"/>
  </r>
  <r>
    <x v="78"/>
    <n v="1000477"/>
    <x v="1939"/>
    <x v="2"/>
    <n v="686.20684800000015"/>
    <x v="6902"/>
    <x v="1939"/>
    <x v="1"/>
    <x v="1"/>
    <x v="19382"/>
    <n v="20.028321256275216"/>
  </r>
  <r>
    <x v="346"/>
    <n v="1001394"/>
    <x v="197"/>
    <x v="9"/>
    <n v="627.86457600000006"/>
    <x v="6903"/>
    <x v="197"/>
    <x v="6"/>
    <x v="2"/>
    <x v="19383"/>
    <n v="31.202366798282338"/>
  </r>
  <r>
    <x v="265"/>
    <n v="1004215"/>
    <x v="1082"/>
    <x v="6"/>
    <n v="229.84320000000002"/>
    <x v="6904"/>
    <x v="1082"/>
    <x v="9"/>
    <x v="0"/>
    <x v="19384"/>
    <n v="258.41265697658235"/>
  </r>
  <r>
    <x v="304"/>
    <n v="1000434"/>
    <x v="614"/>
    <x v="1"/>
    <n v="239.30150400000002"/>
    <x v="6905"/>
    <x v="614"/>
    <x v="11"/>
    <x v="3"/>
    <x v="19385"/>
    <n v="244.41350105346604"/>
  </r>
  <r>
    <x v="195"/>
    <n v="1006176"/>
    <x v="2354"/>
    <x v="8"/>
    <n v="69.380000000000024"/>
    <x v="6906"/>
    <x v="2354"/>
    <x v="11"/>
    <x v="3"/>
    <x v="19386"/>
    <n v="1088.6537907177858"/>
  </r>
  <r>
    <x v="95"/>
    <n v="1000800"/>
    <x v="2552"/>
    <x v="3"/>
    <n v="277.12051200000002"/>
    <x v="6907"/>
    <x v="2552"/>
    <x v="11"/>
    <x v="3"/>
    <x v="19387"/>
    <n v="197.73878015929768"/>
  </r>
  <r>
    <x v="195"/>
    <n v="1000957"/>
    <x v="2583"/>
    <x v="8"/>
    <n v="498.73344000000009"/>
    <x v="6908"/>
    <x v="2583"/>
    <x v="0"/>
    <x v="0"/>
    <x v="19388"/>
    <n v="65.500429247334978"/>
  </r>
  <r>
    <x v="336"/>
    <n v="1000970"/>
    <x v="413"/>
    <x v="1"/>
    <n v="400.04736000000003"/>
    <x v="6909"/>
    <x v="413"/>
    <x v="1"/>
    <x v="1"/>
    <x v="19389"/>
    <n v="106.40873880532547"/>
  </r>
  <r>
    <x v="237"/>
    <n v="1000147"/>
    <x v="1880"/>
    <x v="5"/>
    <n v="359.5639680000001"/>
    <x v="6910"/>
    <x v="1880"/>
    <x v="0"/>
    <x v="0"/>
    <x v="19390"/>
    <n v="129.6744483585185"/>
  </r>
  <r>
    <x v="62"/>
    <n v="1000152"/>
    <x v="238"/>
    <x v="6"/>
    <n v="200.85715200000004"/>
    <x v="6911"/>
    <x v="238"/>
    <x v="6"/>
    <x v="2"/>
    <x v="19391"/>
    <n v="311.46458713105721"/>
  </r>
  <r>
    <x v="254"/>
    <n v="1000839"/>
    <x v="2424"/>
    <x v="2"/>
    <n v="137.73312000000001"/>
    <x v="6912"/>
    <x v="2424"/>
    <x v="2"/>
    <x v="2"/>
    <x v="19392"/>
    <n v="500.13368462138965"/>
  </r>
  <r>
    <x v="151"/>
    <n v="1001005"/>
    <x v="1186"/>
    <x v="9"/>
    <n v="553.16736000000003"/>
    <x v="6913"/>
    <x v="1186"/>
    <x v="11"/>
    <x v="3"/>
    <x v="19393"/>
    <n v="49.526215863495658"/>
  </r>
  <r>
    <x v="238"/>
    <n v="1005365"/>
    <x v="451"/>
    <x v="0"/>
    <n v="60.620800000000003"/>
    <x v="6914"/>
    <x v="451"/>
    <x v="5"/>
    <x v="1"/>
    <x v="19394"/>
    <n v="1265.1361908783783"/>
  </r>
  <r>
    <x v="1"/>
    <n v="1002379"/>
    <x v="2045"/>
    <x v="0"/>
    <n v="217.9776"/>
    <x v="6915"/>
    <x v="2045"/>
    <x v="4"/>
    <x v="1"/>
    <x v="19395"/>
    <n v="279.97203382365905"/>
  </r>
  <r>
    <x v="336"/>
    <n v="1000941"/>
    <x v="2115"/>
    <x v="6"/>
    <n v="325.31520000000006"/>
    <x v="6916"/>
    <x v="2115"/>
    <x v="2"/>
    <x v="2"/>
    <x v="19396"/>
    <n v="154.61041107209249"/>
  </r>
  <r>
    <x v="49"/>
    <n v="1013650"/>
    <x v="2505"/>
    <x v="1"/>
    <n v="832.27568000000019"/>
    <x v="6917"/>
    <x v="2505"/>
    <x v="8"/>
    <x v="3"/>
    <x v="19397"/>
    <n v="-0.29819273344621577"/>
  </r>
  <r>
    <x v="111"/>
    <n v="1005923"/>
    <x v="156"/>
    <x v="0"/>
    <n v="21.667999999999992"/>
    <x v="6918"/>
    <x v="156"/>
    <x v="3"/>
    <x v="0"/>
    <x v="19398"/>
    <n v="3732.4947387853072"/>
  </r>
  <r>
    <x v="240"/>
    <n v="1000484"/>
    <x v="675"/>
    <x v="2"/>
    <n v="375.52857600000004"/>
    <x v="6919"/>
    <x v="675"/>
    <x v="11"/>
    <x v="3"/>
    <x v="19399"/>
    <n v="121.42853490861907"/>
  </r>
  <r>
    <x v="54"/>
    <n v="1007956"/>
    <x v="703"/>
    <x v="1"/>
    <n v="27.856000000000002"/>
    <x v="6920"/>
    <x v="703"/>
    <x v="7"/>
    <x v="2"/>
    <x v="19400"/>
    <n v="2885.4599425617466"/>
  </r>
  <r>
    <x v="246"/>
    <n v="1005389"/>
    <x v="2251"/>
    <x v="0"/>
    <n v="262.77760000000006"/>
    <x v="6921"/>
    <x v="2251"/>
    <x v="3"/>
    <x v="0"/>
    <x v="19401"/>
    <n v="216.56396892276965"/>
  </r>
  <r>
    <x v="328"/>
    <n v="1000915"/>
    <x v="1120"/>
    <x v="8"/>
    <n v="665.23392000000013"/>
    <x v="6922"/>
    <x v="1120"/>
    <x v="6"/>
    <x v="2"/>
    <x v="19402"/>
    <n v="25.056355995797681"/>
  </r>
  <r>
    <x v="274"/>
    <n v="1000465"/>
    <x v="651"/>
    <x v="8"/>
    <n v="595.62700800000005"/>
    <x v="6923"/>
    <x v="651"/>
    <x v="5"/>
    <x v="1"/>
    <x v="19403"/>
    <n v="39.729851874010414"/>
  </r>
  <r>
    <x v="218"/>
    <n v="1000936"/>
    <x v="1140"/>
    <x v="9"/>
    <n v="282.83328"/>
    <x v="6924"/>
    <x v="1140"/>
    <x v="11"/>
    <x v="3"/>
    <x v="19404"/>
    <n v="194.450454486827"/>
  </r>
  <r>
    <x v="232"/>
    <n v="1000509"/>
    <x v="2452"/>
    <x v="8"/>
    <n v="619.7103360000001"/>
    <x v="6925"/>
    <x v="2452"/>
    <x v="2"/>
    <x v="2"/>
    <x v="19405"/>
    <n v="34.581575867083828"/>
  </r>
  <r>
    <x v="72"/>
    <n v="1000719"/>
    <x v="825"/>
    <x v="2"/>
    <n v="395.83238400000005"/>
    <x v="6926"/>
    <x v="825"/>
    <x v="8"/>
    <x v="3"/>
    <x v="19406"/>
    <n v="110.71692406046296"/>
  </r>
  <r>
    <x v="217"/>
    <n v="1000551"/>
    <x v="2569"/>
    <x v="4"/>
    <n v="586.30080000000021"/>
    <x v="6927"/>
    <x v="2569"/>
    <x v="10"/>
    <x v="3"/>
    <x v="19407"/>
    <n v="42.266228939138387"/>
  </r>
  <r>
    <x v="117"/>
    <n v="1001109"/>
    <x v="1216"/>
    <x v="3"/>
    <n v="648.27859200000012"/>
    <x v="6928"/>
    <x v="1216"/>
    <x v="0"/>
    <x v="0"/>
    <x v="19408"/>
    <n v="28.668820209938385"/>
  </r>
  <r>
    <x v="339"/>
    <n v="1000435"/>
    <x v="2260"/>
    <x v="1"/>
    <n v="605.99212800000009"/>
    <x v="6929"/>
    <x v="2260"/>
    <x v="4"/>
    <x v="1"/>
    <x v="19409"/>
    <n v="37.775223377159115"/>
  </r>
  <r>
    <x v="8"/>
    <n v="1000516"/>
    <x v="722"/>
    <x v="9"/>
    <n v="620.55936000000008"/>
    <x v="6930"/>
    <x v="722"/>
    <x v="4"/>
    <x v="1"/>
    <x v="19410"/>
    <n v="34.621884359298043"/>
  </r>
  <r>
    <x v="38"/>
    <n v="1000846"/>
    <x v="1053"/>
    <x v="5"/>
    <n v="424.92787200000015"/>
    <x v="6931"/>
    <x v="1053"/>
    <x v="9"/>
    <x v="0"/>
    <x v="19411"/>
    <n v="96.701738595297371"/>
  </r>
  <r>
    <x v="1"/>
    <n v="1000433"/>
    <x v="613"/>
    <x v="5"/>
    <n v="602.51001600000006"/>
    <x v="6932"/>
    <x v="613"/>
    <x v="6"/>
    <x v="2"/>
    <x v="19412"/>
    <n v="38.76990751967849"/>
  </r>
  <r>
    <x v="180"/>
    <n v="1002480"/>
    <x v="1484"/>
    <x v="9"/>
    <n v="87.792000000000016"/>
    <x v="6933"/>
    <x v="1484"/>
    <x v="3"/>
    <x v="0"/>
    <x v="19413"/>
    <n v="852.87843994897037"/>
  </r>
  <r>
    <x v="353"/>
    <n v="1000218"/>
    <x v="332"/>
    <x v="9"/>
    <n v="65.959296000000023"/>
    <x v="6934"/>
    <x v="332"/>
    <x v="8"/>
    <x v="3"/>
    <x v="19414"/>
    <n v="1168.3175660334518"/>
  </r>
  <r>
    <x v="122"/>
    <n v="1000418"/>
    <x v="2316"/>
    <x v="5"/>
    <n v="501.42988800000006"/>
    <x v="6935"/>
    <x v="2316"/>
    <x v="1"/>
    <x v="1"/>
    <x v="19415"/>
    <n v="66.896984010653952"/>
  </r>
  <r>
    <x v="344"/>
    <n v="1000822"/>
    <x v="991"/>
    <x v="6"/>
    <n v="607.86662400000012"/>
    <x v="6936"/>
    <x v="991"/>
    <x v="4"/>
    <x v="1"/>
    <x v="19416"/>
    <n v="37.787257752121626"/>
  </r>
  <r>
    <x v="103"/>
    <n v="1005881"/>
    <x v="2596"/>
    <x v="8"/>
    <n v="109.19200000000001"/>
    <x v="6937"/>
    <x v="2596"/>
    <x v="8"/>
    <x v="3"/>
    <x v="19417"/>
    <n v="668.39915012088807"/>
  </r>
  <r>
    <x v="253"/>
    <n v="1000900"/>
    <x v="2549"/>
    <x v="5"/>
    <n v="263.94432"/>
    <x v="6938"/>
    <x v="2549"/>
    <x v="0"/>
    <x v="0"/>
    <x v="19418"/>
    <n v="217.99223108873883"/>
  </r>
  <r>
    <x v="308"/>
    <n v="1000183"/>
    <x v="287"/>
    <x v="3"/>
    <n v="193.08230400000005"/>
    <x v="6939"/>
    <x v="287"/>
    <x v="3"/>
    <x v="0"/>
    <x v="19419"/>
    <n v="334.72761045983782"/>
  </r>
  <r>
    <x v="134"/>
    <n v="1000234"/>
    <x v="357"/>
    <x v="4"/>
    <n v="410.107392"/>
    <x v="6940"/>
    <x v="357"/>
    <x v="9"/>
    <x v="0"/>
    <x v="19420"/>
    <n v="104.71200987277014"/>
  </r>
  <r>
    <x v="334"/>
    <n v="1000176"/>
    <x v="274"/>
    <x v="5"/>
    <n v="163.91750400000001"/>
    <x v="6941"/>
    <x v="274"/>
    <x v="3"/>
    <x v="0"/>
    <x v="19421"/>
    <n v="412.23109693031938"/>
  </r>
  <r>
    <x v="179"/>
    <n v="1003688"/>
    <x v="636"/>
    <x v="8"/>
    <n v="287.95520000000005"/>
    <x v="6942"/>
    <x v="636"/>
    <x v="5"/>
    <x v="1"/>
    <x v="19422"/>
    <n v="191.76827506501013"/>
  </r>
  <r>
    <x v="90"/>
    <n v="1000951"/>
    <x v="609"/>
    <x v="7"/>
    <n v="517.83744000000013"/>
    <x v="6943"/>
    <x v="609"/>
    <x v="2"/>
    <x v="2"/>
    <x v="19423"/>
    <n v="62.393645696997105"/>
  </r>
  <r>
    <x v="239"/>
    <n v="1000626"/>
    <x v="437"/>
    <x v="4"/>
    <n v="133.73510400000001"/>
    <x v="6944"/>
    <x v="437"/>
    <x v="8"/>
    <x v="3"/>
    <x v="19424"/>
    <n v="530.17274028515362"/>
  </r>
  <r>
    <x v="141"/>
    <n v="1000562"/>
    <x v="773"/>
    <x v="5"/>
    <n v="556.52160000000015"/>
    <x v="6945"/>
    <x v="773"/>
    <x v="4"/>
    <x v="1"/>
    <x v="19425"/>
    <n v="51.531952182988036"/>
  </r>
  <r>
    <x v="83"/>
    <n v="1005939"/>
    <x v="934"/>
    <x v="7"/>
    <n v="142.90000000000003"/>
    <x v="6946"/>
    <x v="934"/>
    <x v="5"/>
    <x v="1"/>
    <x v="19426"/>
    <n v="490.15613715885235"/>
  </r>
  <r>
    <x v="257"/>
    <n v="1005456"/>
    <x v="1659"/>
    <x v="0"/>
    <n v="40.02000000000001"/>
    <x v="6947"/>
    <x v="1659"/>
    <x v="7"/>
    <x v="2"/>
    <x v="19427"/>
    <n v="2010.8629685157414"/>
  </r>
  <r>
    <x v="198"/>
    <n v="1000274"/>
    <x v="2211"/>
    <x v="1"/>
    <n v="242.13388800000004"/>
    <x v="6948"/>
    <x v="2211"/>
    <x v="7"/>
    <x v="2"/>
    <x v="19428"/>
    <n v="249.04576430045182"/>
  </r>
  <r>
    <x v="57"/>
    <n v="1000282"/>
    <x v="1866"/>
    <x v="3"/>
    <n v="491.3260800000001"/>
    <x v="6949"/>
    <x v="1866"/>
    <x v="1"/>
    <x v="1"/>
    <x v="19429"/>
    <n v="72.058898237195152"/>
  </r>
  <r>
    <x v="242"/>
    <n v="1003165"/>
    <x v="2133"/>
    <x v="4"/>
    <n v="276.57600000000002"/>
    <x v="6950"/>
    <x v="2133"/>
    <x v="1"/>
    <x v="1"/>
    <x v="19430"/>
    <n v="205.84970496355433"/>
  </r>
  <r>
    <x v="194"/>
    <n v="1000206"/>
    <x v="2398"/>
    <x v="7"/>
    <n v="74.400767999999999"/>
    <x v="6951"/>
    <x v="2398"/>
    <x v="4"/>
    <x v="1"/>
    <x v="19431"/>
    <n v="1037.7194041867958"/>
  </r>
  <r>
    <x v="220"/>
    <n v="1000135"/>
    <x v="2789"/>
    <x v="9"/>
    <n v="393.10320000000013"/>
    <x v="6952"/>
    <x v="2789"/>
    <x v="2"/>
    <x v="2"/>
    <x v="19432"/>
    <n v="115.55441807647451"/>
  </r>
  <r>
    <x v="349"/>
    <n v="1006081"/>
    <x v="1434"/>
    <x v="6"/>
    <n v="86.200000000000017"/>
    <x v="6953"/>
    <x v="1434"/>
    <x v="10"/>
    <x v="3"/>
    <x v="19433"/>
    <n v="883.33624129930377"/>
  </r>
  <r>
    <x v="289"/>
    <n v="1000696"/>
    <x v="2114"/>
    <x v="1"/>
    <n v="616.45478400000013"/>
    <x v="6954"/>
    <x v="2114"/>
    <x v="4"/>
    <x v="1"/>
    <x v="19434"/>
    <n v="37.597790140598541"/>
  </r>
  <r>
    <x v="320"/>
    <n v="1000629"/>
    <x v="2241"/>
    <x v="8"/>
    <n v="219.83443200000002"/>
    <x v="6955"/>
    <x v="2241"/>
    <x v="4"/>
    <x v="1"/>
    <x v="19435"/>
    <n v="285.87123167311665"/>
  </r>
  <r>
    <x v="116"/>
    <n v="1000768"/>
    <x v="2310"/>
    <x v="6"/>
    <n v="374.3435520000001"/>
    <x v="6956"/>
    <x v="2310"/>
    <x v="8"/>
    <x v="3"/>
    <x v="19436"/>
    <n v="126.62150088269716"/>
  </r>
  <r>
    <x v="273"/>
    <n v="1000411"/>
    <x v="586"/>
    <x v="9"/>
    <n v="407.12582400000002"/>
    <x v="6957"/>
    <x v="586"/>
    <x v="6"/>
    <x v="2"/>
    <x v="19437"/>
    <n v="108.56923092159347"/>
  </r>
  <r>
    <x v="46"/>
    <n v="1000881"/>
    <x v="264"/>
    <x v="0"/>
    <n v="156.88704000000004"/>
    <x v="6958"/>
    <x v="264"/>
    <x v="0"/>
    <x v="0"/>
    <x v="19438"/>
    <n v="441.43364499706286"/>
  </r>
  <r>
    <x v="101"/>
    <n v="1001864"/>
    <x v="292"/>
    <x v="3"/>
    <n v="283.99040000000002"/>
    <x v="6959"/>
    <x v="292"/>
    <x v="11"/>
    <x v="3"/>
    <x v="19439"/>
    <n v="199.59955829492833"/>
  </r>
  <r>
    <x v="37"/>
    <n v="1000704"/>
    <x v="397"/>
    <x v="6"/>
    <n v="431.75232"/>
    <x v="6960"/>
    <x v="397"/>
    <x v="7"/>
    <x v="2"/>
    <x v="19440"/>
    <n v="97.120793699498847"/>
  </r>
  <r>
    <x v="284"/>
    <n v="1000496"/>
    <x v="692"/>
    <x v="3"/>
    <n v="605.29574400000013"/>
    <x v="6961"/>
    <x v="692"/>
    <x v="7"/>
    <x v="2"/>
    <x v="19441"/>
    <n v="41.08292821566576"/>
  </r>
  <r>
    <x v="304"/>
    <n v="1000472"/>
    <x v="660"/>
    <x v="2"/>
    <n v="650.15462400000001"/>
    <x v="6962"/>
    <x v="660"/>
    <x v="1"/>
    <x v="1"/>
    <x v="19442"/>
    <n v="31.350513935589607"/>
  </r>
  <r>
    <x v="1"/>
    <n v="1000668"/>
    <x v="889"/>
    <x v="2"/>
    <n v="602.7534720000001"/>
    <x v="6963"/>
    <x v="889"/>
    <x v="11"/>
    <x v="3"/>
    <x v="19443"/>
    <n v="41.712104546782278"/>
  </r>
  <r>
    <x v="74"/>
    <n v="1000869"/>
    <x v="2693"/>
    <x v="0"/>
    <n v="153.00096000000005"/>
    <x v="6964"/>
    <x v="2693"/>
    <x v="8"/>
    <x v="3"/>
    <x v="19444"/>
    <n v="458.32070073285792"/>
  </r>
  <r>
    <x v="291"/>
    <n v="1000693"/>
    <x v="606"/>
    <x v="3"/>
    <n v="163.766592"/>
    <x v="6965"/>
    <x v="606"/>
    <x v="8"/>
    <x v="3"/>
    <x v="19445"/>
    <n v="421.79632827677096"/>
  </r>
  <r>
    <x v="283"/>
    <n v="1000580"/>
    <x v="220"/>
    <x v="1"/>
    <n v="588.62400000000014"/>
    <x v="6966"/>
    <x v="220"/>
    <x v="9"/>
    <x v="0"/>
    <x v="19446"/>
    <n v="45.29587865938187"/>
  </r>
  <r>
    <x v="146"/>
    <n v="1000912"/>
    <x v="2643"/>
    <x v="5"/>
    <n v="219.43104000000005"/>
    <x v="6967"/>
    <x v="2643"/>
    <x v="4"/>
    <x v="1"/>
    <x v="19447"/>
    <n v="289.90103861331562"/>
  </r>
  <r>
    <x v="164"/>
    <n v="1000896"/>
    <x v="2594"/>
    <x v="4"/>
    <n v="533.35680000000013"/>
    <x v="6968"/>
    <x v="2594"/>
    <x v="3"/>
    <x v="0"/>
    <x v="19448"/>
    <n v="60.59611937074768"/>
  </r>
  <r>
    <x v="62"/>
    <n v="1000365"/>
    <x v="47"/>
    <x v="4"/>
    <n v="338.5854720000001"/>
    <x v="6969"/>
    <x v="47"/>
    <x v="8"/>
    <x v="3"/>
    <x v="19449"/>
    <n v="152.97920118675378"/>
  </r>
  <r>
    <x v="147"/>
    <n v="1014159"/>
    <x v="832"/>
    <x v="1"/>
    <n v="935.14128000000028"/>
    <x v="6970"/>
    <x v="832"/>
    <x v="0"/>
    <x v="0"/>
    <x v="19450"/>
    <n v="-8.3206654720664233"/>
  </r>
  <r>
    <x v="287"/>
    <n v="1000599"/>
    <x v="811"/>
    <x v="8"/>
    <n v="587.53920000000005"/>
    <x v="6971"/>
    <x v="811"/>
    <x v="10"/>
    <x v="3"/>
    <x v="19451"/>
    <n v="46.174275350478752"/>
  </r>
  <r>
    <x v="105"/>
    <n v="1001709"/>
    <x v="801"/>
    <x v="4"/>
    <n v="160.76480000000001"/>
    <x v="6972"/>
    <x v="801"/>
    <x v="0"/>
    <x v="0"/>
    <x v="19452"/>
    <n v="434.64081689524079"/>
  </r>
  <r>
    <x v="203"/>
    <n v="1000400"/>
    <x v="1911"/>
    <x v="1"/>
    <n v="645.67852800000003"/>
    <x v="6973"/>
    <x v="1911"/>
    <x v="10"/>
    <x v="3"/>
    <x v="19453"/>
    <n v="33.126617461251577"/>
  </r>
  <r>
    <x v="93"/>
    <n v="1000770"/>
    <x v="1901"/>
    <x v="1"/>
    <n v="597.14265599999999"/>
    <x v="6974"/>
    <x v="1901"/>
    <x v="3"/>
    <x v="0"/>
    <x v="19454"/>
    <n v="44.179995742926849"/>
  </r>
  <r>
    <x v="76"/>
    <n v="1000122"/>
    <x v="198"/>
    <x v="5"/>
    <n v="456.56102400000009"/>
    <x v="6975"/>
    <x v="198"/>
    <x v="1"/>
    <x v="1"/>
    <x v="19455"/>
    <n v="88.611968769370918"/>
  </r>
  <r>
    <x v="297"/>
    <n v="1000382"/>
    <x v="551"/>
    <x v="5"/>
    <n v="238.84876800000004"/>
    <x v="6976"/>
    <x v="551"/>
    <x v="8"/>
    <x v="3"/>
    <x v="19456"/>
    <n v="260.87800360770552"/>
  </r>
  <r>
    <x v="305"/>
    <n v="1000924"/>
    <x v="1131"/>
    <x v="6"/>
    <n v="432.53760000000011"/>
    <x v="6977"/>
    <x v="1131"/>
    <x v="2"/>
    <x v="2"/>
    <x v="19457"/>
    <n v="99.354665305397731"/>
  </r>
  <r>
    <x v="329"/>
    <n v="1000781"/>
    <x v="1875"/>
    <x v="5"/>
    <n v="546.17932800000005"/>
    <x v="6978"/>
    <x v="1875"/>
    <x v="11"/>
    <x v="3"/>
    <x v="19458"/>
    <n v="57.915677101569109"/>
  </r>
  <r>
    <x v="150"/>
    <n v="1000348"/>
    <x v="503"/>
    <x v="6"/>
    <n v="546.41414400000019"/>
    <x v="6979"/>
    <x v="503"/>
    <x v="10"/>
    <x v="3"/>
    <x v="19459"/>
    <n v="57.919257375592359"/>
  </r>
  <r>
    <x v="355"/>
    <n v="1000386"/>
    <x v="557"/>
    <x v="5"/>
    <n v="328.65638400000006"/>
    <x v="6980"/>
    <x v="557"/>
    <x v="0"/>
    <x v="0"/>
    <x v="19460"/>
    <n v="162.61693282671794"/>
  </r>
  <r>
    <x v="56"/>
    <n v="1001010"/>
    <x v="293"/>
    <x v="8"/>
    <n v="532.93439999999998"/>
    <x v="6981"/>
    <x v="293"/>
    <x v="10"/>
    <x v="3"/>
    <x v="19461"/>
    <n v="61.990481680296895"/>
  </r>
  <r>
    <x v="150"/>
    <n v="1000454"/>
    <x v="639"/>
    <x v="3"/>
    <n v="528.90431999999998"/>
    <x v="6982"/>
    <x v="639"/>
    <x v="1"/>
    <x v="1"/>
    <x v="19462"/>
    <n v="63.508608891680105"/>
  </r>
  <r>
    <x v="349"/>
    <n v="1005687"/>
    <x v="600"/>
    <x v="0"/>
    <n v="48.64800000000001"/>
    <x v="6983"/>
    <x v="600"/>
    <x v="11"/>
    <x v="3"/>
    <x v="19463"/>
    <n v="1677.7641835224467"/>
  </r>
  <r>
    <x v="152"/>
    <n v="1005412"/>
    <x v="485"/>
    <x v="9"/>
    <n v="79.964800000000011"/>
    <x v="6983"/>
    <x v="485"/>
    <x v="0"/>
    <x v="0"/>
    <x v="19464"/>
    <n v="981.53427508103573"/>
  </r>
  <r>
    <x v="247"/>
    <n v="1000311"/>
    <x v="235"/>
    <x v="5"/>
    <n v="635.73542400000008"/>
    <x v="6984"/>
    <x v="235"/>
    <x v="5"/>
    <x v="1"/>
    <x v="19465"/>
    <n v="36.106633944626608"/>
  </r>
  <r>
    <x v="318"/>
    <n v="1001874"/>
    <x v="1895"/>
    <x v="7"/>
    <n v="82.246400000000008"/>
    <x v="6985"/>
    <x v="1895"/>
    <x v="5"/>
    <x v="1"/>
    <x v="19466"/>
    <n v="952.40680102715748"/>
  </r>
  <r>
    <x v="65"/>
    <n v="1000986"/>
    <x v="1176"/>
    <x v="4"/>
    <n v="311.16288000000009"/>
    <x v="6986"/>
    <x v="1176"/>
    <x v="6"/>
    <x v="2"/>
    <x v="19467"/>
    <n v="178.3000604699377"/>
  </r>
  <r>
    <x v="279"/>
    <n v="1005600"/>
    <x v="1584"/>
    <x v="8"/>
    <n v="89.288000000000011"/>
    <x v="6987"/>
    <x v="1584"/>
    <x v="10"/>
    <x v="3"/>
    <x v="19468"/>
    <n v="870.20983782815154"/>
  </r>
  <r>
    <x v="52"/>
    <n v="1000683"/>
    <x v="595"/>
    <x v="8"/>
    <n v="574.8266880000001"/>
    <x v="6988"/>
    <x v="595"/>
    <x v="1"/>
    <x v="1"/>
    <x v="19469"/>
    <n v="50.845973247505206"/>
  </r>
  <r>
    <x v="121"/>
    <n v="1000241"/>
    <x v="367"/>
    <x v="5"/>
    <n v="204.48748800000004"/>
    <x v="6989"/>
    <x v="367"/>
    <x v="1"/>
    <x v="1"/>
    <x v="19470"/>
    <n v="324.17507715679903"/>
  </r>
  <r>
    <x v="67"/>
    <n v="1000510"/>
    <x v="713"/>
    <x v="3"/>
    <n v="509.65056000000004"/>
    <x v="6990"/>
    <x v="713"/>
    <x v="11"/>
    <x v="3"/>
    <x v="19471"/>
    <n v="70.232742999438685"/>
  </r>
  <r>
    <x v="346"/>
    <n v="1000240"/>
    <x v="2116"/>
    <x v="4"/>
    <n v="662.40672000000018"/>
    <x v="6991"/>
    <x v="2116"/>
    <x v="0"/>
    <x v="0"/>
    <x v="19472"/>
    <n v="31.087655632479088"/>
  </r>
  <r>
    <x v="355"/>
    <n v="1000694"/>
    <x v="915"/>
    <x v="6"/>
    <n v="605.28556800000013"/>
    <x v="6992"/>
    <x v="915"/>
    <x v="0"/>
    <x v="0"/>
    <x v="19473"/>
    <n v="43.76403833239916"/>
  </r>
  <r>
    <x v="107"/>
    <n v="1000549"/>
    <x v="2145"/>
    <x v="3"/>
    <n v="585.60960000000011"/>
    <x v="6993"/>
    <x v="2145"/>
    <x v="5"/>
    <x v="1"/>
    <x v="19474"/>
    <n v="48.749272962738317"/>
  </r>
  <r>
    <x v="91"/>
    <n v="1000395"/>
    <x v="2525"/>
    <x v="7"/>
    <n v="124.83187200000003"/>
    <x v="6994"/>
    <x v="2525"/>
    <x v="9"/>
    <x v="0"/>
    <x v="19475"/>
    <n v="597.88097193639771"/>
  </r>
  <r>
    <x v="74"/>
    <n v="1000554"/>
    <x v="2233"/>
    <x v="1"/>
    <n v="716.10240000000022"/>
    <x v="6995"/>
    <x v="2233"/>
    <x v="0"/>
    <x v="0"/>
    <x v="19476"/>
    <n v="21.749912861624274"/>
  </r>
  <r>
    <x v="334"/>
    <n v="1000315"/>
    <x v="406"/>
    <x v="8"/>
    <n v="95.26099200000003"/>
    <x v="6996"/>
    <x v="406"/>
    <x v="5"/>
    <x v="1"/>
    <x v="19477"/>
    <n v="815.25344098873109"/>
  </r>
  <r>
    <x v="22"/>
    <n v="1006083"/>
    <x v="2090"/>
    <x v="2"/>
    <n v="37.207999999999998"/>
    <x v="6997"/>
    <x v="2090"/>
    <x v="10"/>
    <x v="3"/>
    <x v="19478"/>
    <n v="2243.6301870565476"/>
  </r>
  <r>
    <x v="288"/>
    <n v="1005916"/>
    <x v="1340"/>
    <x v="0"/>
    <n v="75.808000000000007"/>
    <x v="6997"/>
    <x v="1340"/>
    <x v="4"/>
    <x v="1"/>
    <x v="19479"/>
    <n v="1050.2980160405234"/>
  </r>
  <r>
    <x v="308"/>
    <n v="1000148"/>
    <x v="233"/>
    <x v="1"/>
    <n v="234.13286400000004"/>
    <x v="6998"/>
    <x v="233"/>
    <x v="6"/>
    <x v="2"/>
    <x v="19480"/>
    <n v="273.09844994677894"/>
  </r>
  <r>
    <x v="279"/>
    <n v="1000323"/>
    <x v="467"/>
    <x v="5"/>
    <n v="474.05894400000011"/>
    <x v="6999"/>
    <x v="467"/>
    <x v="0"/>
    <x v="0"/>
    <x v="19481"/>
    <n v="84.286462402447569"/>
  </r>
  <r>
    <x v="198"/>
    <n v="1000306"/>
    <x v="1850"/>
    <x v="7"/>
    <n v="526.77120000000002"/>
    <x v="7000"/>
    <x v="1850"/>
    <x v="2"/>
    <x v="2"/>
    <x v="19482"/>
    <n v="66.008853331389474"/>
  </r>
  <r>
    <x v="154"/>
    <n v="1005990"/>
    <x v="1224"/>
    <x v="3"/>
    <n v="74.712000000000018"/>
    <x v="7001"/>
    <x v="1224"/>
    <x v="9"/>
    <x v="0"/>
    <x v="19483"/>
    <n v="1071.0118856408608"/>
  </r>
  <r>
    <x v="33"/>
    <n v="1000437"/>
    <x v="1841"/>
    <x v="2"/>
    <n v="522.847488"/>
    <x v="7002"/>
    <x v="1841"/>
    <x v="6"/>
    <x v="2"/>
    <x v="19484"/>
    <n v="67.460755209748683"/>
  </r>
  <r>
    <x v="277"/>
    <n v="1000458"/>
    <x v="643"/>
    <x v="3"/>
    <n v="397.4557440000001"/>
    <x v="7003"/>
    <x v="643"/>
    <x v="6"/>
    <x v="2"/>
    <x v="19485"/>
    <n v="120.45682248336055"/>
  </r>
  <r>
    <x v="111"/>
    <n v="1000542"/>
    <x v="2596"/>
    <x v="2"/>
    <n v="411.43680000000006"/>
    <x v="7004"/>
    <x v="2596"/>
    <x v="8"/>
    <x v="3"/>
    <x v="19486"/>
    <n v="113.07193522796213"/>
  </r>
  <r>
    <x v="173"/>
    <n v="1000168"/>
    <x v="260"/>
    <x v="2"/>
    <n v="179.32166400000003"/>
    <x v="7005"/>
    <x v="260"/>
    <x v="10"/>
    <x v="3"/>
    <x v="19487"/>
    <n v="389.50473624871114"/>
  </r>
  <r>
    <x v="292"/>
    <n v="1000932"/>
    <x v="923"/>
    <x v="3"/>
    <n v="316.89024000000001"/>
    <x v="7006"/>
    <x v="923"/>
    <x v="5"/>
    <x v="1"/>
    <x v="19488"/>
    <n v="177.20725611492492"/>
  </r>
  <r>
    <x v="357"/>
    <n v="1000913"/>
    <x v="1981"/>
    <x v="7"/>
    <n v="538.67136000000016"/>
    <x v="7007"/>
    <x v="1981"/>
    <x v="3"/>
    <x v="0"/>
    <x v="19489"/>
    <n v="63.250183562757066"/>
  </r>
  <r>
    <x v="253"/>
    <n v="1000602"/>
    <x v="815"/>
    <x v="1"/>
    <n v="284.34240000000005"/>
    <x v="7008"/>
    <x v="815"/>
    <x v="11"/>
    <x v="3"/>
    <x v="19490"/>
    <n v="209.45143995408358"/>
  </r>
  <r>
    <x v="255"/>
    <n v="1000181"/>
    <x v="283"/>
    <x v="8"/>
    <n v="158.32992000000004"/>
    <x v="7009"/>
    <x v="283"/>
    <x v="1"/>
    <x v="1"/>
    <x v="19491"/>
    <n v="456.2806938827481"/>
  </r>
  <r>
    <x v="184"/>
    <n v="1000308"/>
    <x v="452"/>
    <x v="1"/>
    <n v="321.14803200000006"/>
    <x v="7010"/>
    <x v="452"/>
    <x v="1"/>
    <x v="1"/>
    <x v="19492"/>
    <n v="174.54163044660973"/>
  </r>
  <r>
    <x v="223"/>
    <n v="1000314"/>
    <x v="2197"/>
    <x v="3"/>
    <n v="235.39891200000002"/>
    <x v="7011"/>
    <x v="2197"/>
    <x v="1"/>
    <x v="1"/>
    <x v="19493"/>
    <n v="274.79426378997033"/>
  </r>
  <r>
    <x v="35"/>
    <n v="1000953"/>
    <x v="879"/>
    <x v="7"/>
    <n v="550.00896"/>
    <x v="7012"/>
    <x v="879"/>
    <x v="8"/>
    <x v="3"/>
    <x v="19494"/>
    <n v="60.51432820294422"/>
  </r>
  <r>
    <x v="234"/>
    <n v="1000197"/>
    <x v="2111"/>
    <x v="0"/>
    <n v="201.88435200000004"/>
    <x v="7013"/>
    <x v="2111"/>
    <x v="8"/>
    <x v="3"/>
    <x v="19495"/>
    <n v="337.50049691815639"/>
  </r>
  <r>
    <x v="333"/>
    <n v="1000449"/>
    <x v="587"/>
    <x v="1"/>
    <n v="585.76627200000007"/>
    <x v="7014"/>
    <x v="587"/>
    <x v="5"/>
    <x v="1"/>
    <x v="19496"/>
    <n v="50.798953477471656"/>
  </r>
  <r>
    <x v="196"/>
    <n v="1000431"/>
    <x v="399"/>
    <x v="3"/>
    <n v="148.51795200000001"/>
    <x v="7015"/>
    <x v="399"/>
    <x v="11"/>
    <x v="3"/>
    <x v="19497"/>
    <n v="495.07362988684366"/>
  </r>
  <r>
    <x v="321"/>
    <n v="1000505"/>
    <x v="705"/>
    <x v="1"/>
    <n v="340.37107200000008"/>
    <x v="7016"/>
    <x v="705"/>
    <x v="4"/>
    <x v="1"/>
    <x v="19498"/>
    <n v="159.94632117267588"/>
  </r>
  <r>
    <x v="134"/>
    <n v="1005579"/>
    <x v="668"/>
    <x v="1"/>
    <n v="48.072000000000003"/>
    <x v="7017"/>
    <x v="668"/>
    <x v="7"/>
    <x v="2"/>
    <x v="19499"/>
    <n v="1740.8347478781827"/>
  </r>
  <r>
    <x v="85"/>
    <n v="1000325"/>
    <x v="2000"/>
    <x v="9"/>
    <n v="311.05785600000007"/>
    <x v="7018"/>
    <x v="2000"/>
    <x v="0"/>
    <x v="0"/>
    <x v="19500"/>
    <n v="184.73517261046123"/>
  </r>
  <r>
    <x v="172"/>
    <n v="1001524"/>
    <x v="2622"/>
    <x v="8"/>
    <n v="6.1674240000000013"/>
    <x v="7019"/>
    <x v="2622"/>
    <x v="5"/>
    <x v="1"/>
    <x v="19501"/>
    <n v="14270.122242284626"/>
  </r>
  <r>
    <x v="88"/>
    <n v="1006255"/>
    <x v="1854"/>
    <x v="8"/>
    <n v="32.816000000000003"/>
    <x v="7020"/>
    <x v="1854"/>
    <x v="0"/>
    <x v="0"/>
    <x v="19502"/>
    <n v="2601.0004875670402"/>
  </r>
  <r>
    <x v="174"/>
    <n v="1000985"/>
    <x v="1175"/>
    <x v="9"/>
    <n v="469.92960000000005"/>
    <x v="7021"/>
    <x v="1175"/>
    <x v="5"/>
    <x v="1"/>
    <x v="19503"/>
    <n v="88.686882801168494"/>
  </r>
  <r>
    <x v="201"/>
    <n v="1002358"/>
    <x v="891"/>
    <x v="4"/>
    <n v="37.734400000000008"/>
    <x v="7022"/>
    <x v="891"/>
    <x v="8"/>
    <x v="3"/>
    <x v="19504"/>
    <n v="2251.0106428086833"/>
  </r>
  <r>
    <x v="278"/>
    <n v="1005765"/>
    <x v="1132"/>
    <x v="4"/>
    <n v="39.58"/>
    <x v="7023"/>
    <x v="1132"/>
    <x v="2"/>
    <x v="2"/>
    <x v="19505"/>
    <n v="2143.0383021728153"/>
  </r>
  <r>
    <x v="116"/>
    <n v="1000855"/>
    <x v="2769"/>
    <x v="1"/>
    <n v="228.96806400000006"/>
    <x v="7024"/>
    <x v="2769"/>
    <x v="10"/>
    <x v="3"/>
    <x v="19506"/>
    <n v="288.0796651187128"/>
  </r>
  <r>
    <x v="169"/>
    <n v="1006034"/>
    <x v="1401"/>
    <x v="9"/>
    <n v="87.124000000000009"/>
    <x v="7025"/>
    <x v="1401"/>
    <x v="5"/>
    <x v="1"/>
    <x v="19507"/>
    <n v="920.64735319774104"/>
  </r>
  <r>
    <x v="356"/>
    <n v="1000889"/>
    <x v="1095"/>
    <x v="5"/>
    <n v="679.83936000000017"/>
    <x v="7026"/>
    <x v="1095"/>
    <x v="8"/>
    <x v="3"/>
    <x v="19508"/>
    <n v="30.926455096686347"/>
  </r>
  <r>
    <x v="62"/>
    <n v="1000217"/>
    <x v="2519"/>
    <x v="8"/>
    <n v="72.180000000000021"/>
    <x v="7027"/>
    <x v="2519"/>
    <x v="7"/>
    <x v="2"/>
    <x v="19509"/>
    <n v="1135.8948495428094"/>
  </r>
  <r>
    <x v="57"/>
    <n v="1000577"/>
    <x v="2825"/>
    <x v="2"/>
    <n v="565.21920000000011"/>
    <x v="7028"/>
    <x v="2825"/>
    <x v="10"/>
    <x v="3"/>
    <x v="19510"/>
    <n v="57.85224111282843"/>
  </r>
  <r>
    <x v="171"/>
    <n v="1002414"/>
    <x v="1730"/>
    <x v="9"/>
    <n v="181.10080000000005"/>
    <x v="7029"/>
    <x v="1730"/>
    <x v="0"/>
    <x v="0"/>
    <x v="19511"/>
    <n v="392.69767996607413"/>
  </r>
  <r>
    <x v="105"/>
    <n v="1000677"/>
    <x v="447"/>
    <x v="0"/>
    <n v="298.48550400000005"/>
    <x v="7030"/>
    <x v="447"/>
    <x v="8"/>
    <x v="3"/>
    <x v="19512"/>
    <n v="199.16869932819245"/>
  </r>
  <r>
    <x v="65"/>
    <n v="1000027"/>
    <x v="2796"/>
    <x v="4"/>
    <n v="980.7565440000003"/>
    <x v="7031"/>
    <x v="2796"/>
    <x v="10"/>
    <x v="3"/>
    <x v="19513"/>
    <n v="-8.9322247948212663"/>
  </r>
  <r>
    <x v="31"/>
    <n v="1000441"/>
    <x v="2849"/>
    <x v="6"/>
    <n v="379.55212800000004"/>
    <x v="7032"/>
    <x v="2849"/>
    <x v="7"/>
    <x v="2"/>
    <x v="19514"/>
    <n v="135.3480363045152"/>
  </r>
  <r>
    <x v="345"/>
    <n v="1000467"/>
    <x v="228"/>
    <x v="7"/>
    <n v="556.79001600000004"/>
    <x v="7033"/>
    <x v="228"/>
    <x v="10"/>
    <x v="3"/>
    <x v="19515"/>
    <n v="60.528223264693047"/>
  </r>
  <r>
    <x v="173"/>
    <n v="1000558"/>
    <x v="767"/>
    <x v="7"/>
    <n v="513.67680000000007"/>
    <x v="7034"/>
    <x v="767"/>
    <x v="6"/>
    <x v="2"/>
    <x v="19516"/>
    <n v="74.334742468415925"/>
  </r>
  <r>
    <x v="57"/>
    <n v="1000425"/>
    <x v="2212"/>
    <x v="2"/>
    <n v="332.60601600000012"/>
    <x v="7035"/>
    <x v="2212"/>
    <x v="3"/>
    <x v="0"/>
    <x v="19517"/>
    <n v="169.48808045612736"/>
  </r>
  <r>
    <x v="89"/>
    <n v="1000362"/>
    <x v="2153"/>
    <x v="8"/>
    <n v="384.19968"/>
    <x v="7036"/>
    <x v="2153"/>
    <x v="6"/>
    <x v="2"/>
    <x v="19518"/>
    <n v="133.80237276616165"/>
  </r>
  <r>
    <x v="361"/>
    <n v="1000833"/>
    <x v="2780"/>
    <x v="9"/>
    <n v="274.48128000000008"/>
    <x v="7037"/>
    <x v="2780"/>
    <x v="1"/>
    <x v="1"/>
    <x v="19519"/>
    <n v="227.39750557852244"/>
  </r>
  <r>
    <x v="158"/>
    <n v="1000459"/>
    <x v="1884"/>
    <x v="6"/>
    <n v="538.10956800000019"/>
    <x v="7038"/>
    <x v="1884"/>
    <x v="5"/>
    <x v="1"/>
    <x v="19520"/>
    <n v="67.225315718600967"/>
  </r>
  <r>
    <x v="167"/>
    <n v="1000933"/>
    <x v="1009"/>
    <x v="2"/>
    <n v="534.53760000000011"/>
    <x v="7039"/>
    <x v="1009"/>
    <x v="1"/>
    <x v="1"/>
    <x v="19521"/>
    <n v="68.41062121729135"/>
  </r>
  <r>
    <x v="293"/>
    <n v="1000573"/>
    <x v="786"/>
    <x v="4"/>
    <n v="185.42400000000004"/>
    <x v="7040"/>
    <x v="786"/>
    <x v="4"/>
    <x v="1"/>
    <x v="19522"/>
    <n v="386.06969712658554"/>
  </r>
  <r>
    <x v="183"/>
    <n v="1000322"/>
    <x v="2781"/>
    <x v="9"/>
    <n v="476.43878400000006"/>
    <x v="7041"/>
    <x v="2781"/>
    <x v="9"/>
    <x v="0"/>
    <x v="19523"/>
    <n v="89.234992254534859"/>
  </r>
  <r>
    <x v="55"/>
    <n v="1000353"/>
    <x v="511"/>
    <x v="6"/>
    <n v="72.805056000000022"/>
    <x v="7042"/>
    <x v="511"/>
    <x v="6"/>
    <x v="2"/>
    <x v="19524"/>
    <n v="1138.6698594119616"/>
  </r>
  <r>
    <x v="159"/>
    <n v="1000307"/>
    <x v="2295"/>
    <x v="4"/>
    <n v="441.52128000000016"/>
    <x v="7043"/>
    <x v="2295"/>
    <x v="11"/>
    <x v="3"/>
    <x v="19525"/>
    <n v="104.26550819928767"/>
  </r>
  <r>
    <x v="141"/>
    <n v="1005785"/>
    <x v="2154"/>
    <x v="3"/>
    <n v="83.468000000000004"/>
    <x v="7044"/>
    <x v="2154"/>
    <x v="3"/>
    <x v="0"/>
    <x v="19526"/>
    <n v="980.8177505151674"/>
  </r>
  <r>
    <x v="134"/>
    <n v="1005759"/>
    <x v="1187"/>
    <x v="8"/>
    <n v="78.800000000000011"/>
    <x v="7045"/>
    <x v="1187"/>
    <x v="7"/>
    <x v="2"/>
    <x v="19527"/>
    <n v="1046.6639593908631"/>
  </r>
  <r>
    <x v="200"/>
    <n v="1000623"/>
    <x v="2395"/>
    <x v="4"/>
    <n v="307.14240000000007"/>
    <x v="7046"/>
    <x v="2395"/>
    <x v="8"/>
    <x v="3"/>
    <x v="19528"/>
    <n v="194.19226730011877"/>
  </r>
  <r>
    <x v="337"/>
    <n v="1000841"/>
    <x v="794"/>
    <x v="8"/>
    <n v="661.2076800000001"/>
    <x v="7047"/>
    <x v="794"/>
    <x v="3"/>
    <x v="0"/>
    <x v="19529"/>
    <n v="36.743878111034647"/>
  </r>
  <r>
    <x v="105"/>
    <n v="1000419"/>
    <x v="514"/>
    <x v="9"/>
    <n v="297.07795200000004"/>
    <x v="7048"/>
    <x v="514"/>
    <x v="4"/>
    <x v="1"/>
    <x v="19530"/>
    <n v="204.53123899278808"/>
  </r>
  <r>
    <x v="1"/>
    <n v="1019344"/>
    <x v="1696"/>
    <x v="1"/>
    <n v="928.58112000000028"/>
    <x v="7049"/>
    <x v="1696"/>
    <x v="4"/>
    <x v="1"/>
    <x v="19531"/>
    <n v="-2.5327146862516572"/>
  </r>
  <r>
    <x v="91"/>
    <n v="1000140"/>
    <x v="2783"/>
    <x v="8"/>
    <n v="252.08640000000003"/>
    <x v="7050"/>
    <x v="2783"/>
    <x v="8"/>
    <x v="3"/>
    <x v="19532"/>
    <n v="259.11525953006594"/>
  </r>
  <r>
    <x v="4"/>
    <n v="1000806"/>
    <x v="2800"/>
    <x v="5"/>
    <n v="512.07091200000002"/>
    <x v="7051"/>
    <x v="2800"/>
    <x v="6"/>
    <x v="2"/>
    <x v="19533"/>
    <n v="77.738358237384162"/>
  </r>
  <r>
    <x v="194"/>
    <n v="1000188"/>
    <x v="294"/>
    <x v="5"/>
    <n v="87.03033600000002"/>
    <x v="7052"/>
    <x v="294"/>
    <x v="3"/>
    <x v="0"/>
    <x v="19534"/>
    <n v="945.95360955517856"/>
  </r>
  <r>
    <x v="24"/>
    <n v="1000178"/>
    <x v="2252"/>
    <x v="3"/>
    <n v="220.68326400000007"/>
    <x v="7053"/>
    <x v="2252"/>
    <x v="4"/>
    <x v="1"/>
    <x v="19535"/>
    <n v="312.59464134081315"/>
  </r>
  <r>
    <x v="346"/>
    <n v="1000149"/>
    <x v="2361"/>
    <x v="9"/>
    <n v="94.327296000000032"/>
    <x v="7054"/>
    <x v="2361"/>
    <x v="0"/>
    <x v="0"/>
    <x v="19536"/>
    <n v="865.4179218706746"/>
  </r>
  <r>
    <x v="190"/>
    <n v="1000339"/>
    <x v="231"/>
    <x v="0"/>
    <n v="401.51923200000004"/>
    <x v="7055"/>
    <x v="231"/>
    <x v="3"/>
    <x v="0"/>
    <x v="19537"/>
    <n v="127.10603630562834"/>
  </r>
  <r>
    <x v="214"/>
    <n v="1000520"/>
    <x v="2085"/>
    <x v="0"/>
    <n v="305.91052800000006"/>
    <x v="7056"/>
    <x v="2085"/>
    <x v="2"/>
    <x v="2"/>
    <x v="19538"/>
    <n v="198.25479952098942"/>
  </r>
  <r>
    <x v="36"/>
    <n v="1000966"/>
    <x v="1995"/>
    <x v="7"/>
    <n v="541.2979200000002"/>
    <x v="7057"/>
    <x v="1995"/>
    <x v="10"/>
    <x v="3"/>
    <x v="19539"/>
    <n v="68.590576959911402"/>
  </r>
  <r>
    <x v="247"/>
    <n v="1000128"/>
    <x v="205"/>
    <x v="5"/>
    <n v="427.98480000000001"/>
    <x v="7058"/>
    <x v="205"/>
    <x v="8"/>
    <x v="3"/>
    <x v="19540"/>
    <n v="113.30022262472876"/>
  </r>
  <r>
    <x v="363"/>
    <n v="1002387"/>
    <x v="1542"/>
    <x v="1"/>
    <n v="290.43520000000001"/>
    <x v="7059"/>
    <x v="1542"/>
    <x v="7"/>
    <x v="2"/>
    <x v="19541"/>
    <n v="215.38116591928258"/>
  </r>
  <r>
    <x v="144"/>
    <n v="1000117"/>
    <x v="2013"/>
    <x v="6"/>
    <n v="188.80924800000003"/>
    <x v="7060"/>
    <x v="2013"/>
    <x v="0"/>
    <x v="0"/>
    <x v="19542"/>
    <n v="386.0086039853303"/>
  </r>
  <r>
    <x v="57"/>
    <n v="1000488"/>
    <x v="680"/>
    <x v="3"/>
    <n v="586.25011200000006"/>
    <x v="7061"/>
    <x v="680"/>
    <x v="10"/>
    <x v="3"/>
    <x v="19543"/>
    <n v="56.901191005657346"/>
  </r>
  <r>
    <x v="96"/>
    <n v="1002503"/>
    <x v="1944"/>
    <x v="2"/>
    <n v="144.07680000000002"/>
    <x v="7062"/>
    <x v="1944"/>
    <x v="1"/>
    <x v="1"/>
    <x v="19544"/>
    <n v="540.12815387348974"/>
  </r>
  <r>
    <x v="290"/>
    <n v="1000199"/>
    <x v="2047"/>
    <x v="6"/>
    <n v="89.106816000000009"/>
    <x v="7063"/>
    <x v="2047"/>
    <x v="0"/>
    <x v="0"/>
    <x v="19545"/>
    <n v="937.36077294019799"/>
  </r>
  <r>
    <x v="111"/>
    <n v="1006014"/>
    <x v="1323"/>
    <x v="1"/>
    <n v="35.332000000000008"/>
    <x v="7064"/>
    <x v="1323"/>
    <x v="6"/>
    <x v="2"/>
    <x v="19546"/>
    <n v="2518.2633306917241"/>
  </r>
  <r>
    <x v="348"/>
    <n v="1000931"/>
    <x v="2813"/>
    <x v="2"/>
    <n v="687.54240000000016"/>
    <x v="7065"/>
    <x v="2813"/>
    <x v="1"/>
    <x v="1"/>
    <x v="19547"/>
    <n v="34.753361538139337"/>
  </r>
  <r>
    <x v="336"/>
    <n v="1000127"/>
    <x v="203"/>
    <x v="7"/>
    <n v="194.82144000000002"/>
    <x v="7066"/>
    <x v="203"/>
    <x v="11"/>
    <x v="3"/>
    <x v="19548"/>
    <n v="377.55575813421768"/>
  </r>
  <r>
    <x v="349"/>
    <n v="1000257"/>
    <x v="1833"/>
    <x v="4"/>
    <n v="72.794496000000024"/>
    <x v="7067"/>
    <x v="1833"/>
    <x v="0"/>
    <x v="0"/>
    <x v="19549"/>
    <n v="1178.8509724691273"/>
  </r>
  <r>
    <x v="353"/>
    <n v="1006135"/>
    <x v="2681"/>
    <x v="6"/>
    <n v="20.856000000000009"/>
    <x v="7068"/>
    <x v="2681"/>
    <x v="3"/>
    <x v="0"/>
    <x v="19550"/>
    <n v="4369.9654775604122"/>
  </r>
  <r>
    <x v="0"/>
    <n v="1006043"/>
    <x v="2599"/>
    <x v="6"/>
    <n v="81.972000000000008"/>
    <x v="7068"/>
    <x v="2599"/>
    <x v="11"/>
    <x v="3"/>
    <x v="19551"/>
    <n v="1037.2859025032938"/>
  </r>
  <r>
    <x v="16"/>
    <n v="1005487"/>
    <x v="1272"/>
    <x v="9"/>
    <n v="91.195999999999998"/>
    <x v="7068"/>
    <x v="1272"/>
    <x v="6"/>
    <x v="2"/>
    <x v="19552"/>
    <n v="922.25536207728408"/>
  </r>
  <r>
    <x v="139"/>
    <n v="1000296"/>
    <x v="2799"/>
    <x v="3"/>
    <n v="168.43372800000003"/>
    <x v="7069"/>
    <x v="2799"/>
    <x v="0"/>
    <x v="0"/>
    <x v="19553"/>
    <n v="454.9893133042807"/>
  </r>
  <r>
    <x v="350"/>
    <n v="1002178"/>
    <x v="1822"/>
    <x v="7"/>
    <n v="241.80480000000003"/>
    <x v="7070"/>
    <x v="1822"/>
    <x v="11"/>
    <x v="3"/>
    <x v="19554"/>
    <n v="287.63944470912077"/>
  </r>
  <r>
    <x v="241"/>
    <n v="1000973"/>
    <x v="2063"/>
    <x v="3"/>
    <n v="584.25792000000001"/>
    <x v="7071"/>
    <x v="2063"/>
    <x v="1"/>
    <x v="1"/>
    <x v="19555"/>
    <n v="60.844203601039759"/>
  </r>
  <r>
    <x v="116"/>
    <n v="1000310"/>
    <x v="2166"/>
    <x v="3"/>
    <n v="578.73504000000003"/>
    <x v="7072"/>
    <x v="2166"/>
    <x v="6"/>
    <x v="2"/>
    <x v="19556"/>
    <n v="62.887973605330714"/>
  </r>
  <r>
    <x v="341"/>
    <n v="1003422"/>
    <x v="1882"/>
    <x v="0"/>
    <n v="142.95680000000002"/>
    <x v="7073"/>
    <x v="1882"/>
    <x v="1"/>
    <x v="1"/>
    <x v="19557"/>
    <n v="567.20665263911906"/>
  </r>
  <r>
    <x v="112"/>
    <n v="1004390"/>
    <x v="557"/>
    <x v="8"/>
    <n v="47.740800000000007"/>
    <x v="7074"/>
    <x v="557"/>
    <x v="0"/>
    <x v="0"/>
    <x v="19558"/>
    <n v="1911.1354648434883"/>
  </r>
  <r>
    <x v="17"/>
    <n v="1002123"/>
    <x v="1966"/>
    <x v="9"/>
    <n v="267.1968"/>
    <x v="7075"/>
    <x v="1966"/>
    <x v="8"/>
    <x v="3"/>
    <x v="19559"/>
    <n v="261.42811770200859"/>
  </r>
  <r>
    <x v="181"/>
    <n v="1003863"/>
    <x v="1065"/>
    <x v="2"/>
    <n v="203.60640000000001"/>
    <x v="7076"/>
    <x v="1065"/>
    <x v="8"/>
    <x v="3"/>
    <x v="19560"/>
    <n v="374.85969792698086"/>
  </r>
  <r>
    <x v="55"/>
    <n v="1001893"/>
    <x v="1355"/>
    <x v="9"/>
    <n v="248.33920000000003"/>
    <x v="7077"/>
    <x v="1355"/>
    <x v="8"/>
    <x v="3"/>
    <x v="19561"/>
    <n v="291.62038502177677"/>
  </r>
  <r>
    <x v="58"/>
    <n v="1004433"/>
    <x v="299"/>
    <x v="9"/>
    <n v="155.56800000000001"/>
    <x v="7078"/>
    <x v="299"/>
    <x v="5"/>
    <x v="1"/>
    <x v="19562"/>
    <n v="535.14352566080447"/>
  </r>
  <r>
    <x v="42"/>
    <n v="1003048"/>
    <x v="1373"/>
    <x v="5"/>
    <n v="131.94560000000001"/>
    <x v="7079"/>
    <x v="1373"/>
    <x v="5"/>
    <x v="1"/>
    <x v="19563"/>
    <n v="652.76283559285037"/>
  </r>
  <r>
    <x v="322"/>
    <n v="1001547"/>
    <x v="122"/>
    <x v="8"/>
    <n v="10.2744"/>
    <x v="7080"/>
    <x v="122"/>
    <x v="11"/>
    <x v="3"/>
    <x v="19564"/>
    <n v="9689.4212878610942"/>
  </r>
  <r>
    <x v="27"/>
    <n v="1004312"/>
    <x v="1953"/>
    <x v="6"/>
    <n v="183.68960000000001"/>
    <x v="7081"/>
    <x v="1953"/>
    <x v="3"/>
    <x v="0"/>
    <x v="19565"/>
    <n v="449.94033412887848"/>
  </r>
  <r>
    <x v="1"/>
    <n v="1001215"/>
    <x v="995"/>
    <x v="6"/>
    <n v="603.99936000000014"/>
    <x v="7082"/>
    <x v="995"/>
    <x v="5"/>
    <x v="1"/>
    <x v="19566"/>
    <n v="68.010621468208228"/>
  </r>
  <r>
    <x v="106"/>
    <n v="1001148"/>
    <x v="883"/>
    <x v="5"/>
    <n v="399.6802560000001"/>
    <x v="7083"/>
    <x v="883"/>
    <x v="4"/>
    <x v="1"/>
    <x v="19567"/>
    <n v="156.77641839781055"/>
  </r>
  <r>
    <x v="190"/>
    <n v="1002303"/>
    <x v="1535"/>
    <x v="4"/>
    <n v="177.92320000000004"/>
    <x v="7084"/>
    <x v="1535"/>
    <x v="3"/>
    <x v="0"/>
    <x v="19568"/>
    <n v="478.74210895487488"/>
  </r>
  <r>
    <x v="142"/>
    <n v="1003858"/>
    <x v="783"/>
    <x v="7"/>
    <n v="154.72640000000001"/>
    <x v="7085"/>
    <x v="783"/>
    <x v="8"/>
    <x v="3"/>
    <x v="19569"/>
    <n v="587.36975719722057"/>
  </r>
  <r>
    <x v="233"/>
    <n v="1003056"/>
    <x v="1386"/>
    <x v="3"/>
    <n v="188.15040000000002"/>
    <x v="7086"/>
    <x v="1386"/>
    <x v="4"/>
    <x v="1"/>
    <x v="19570"/>
    <n v="471.02870894773554"/>
  </r>
  <r>
    <x v="41"/>
    <n v="1000025"/>
    <x v="1913"/>
    <x v="7"/>
    <n v="315.12672000000009"/>
    <x v="7087"/>
    <x v="1913"/>
    <x v="9"/>
    <x v="0"/>
    <x v="19571"/>
    <n v="241.81069101344372"/>
  </r>
  <r>
    <x v="344"/>
    <n v="1003901"/>
    <x v="1335"/>
    <x v="1"/>
    <n v="208.90560000000002"/>
    <x v="7088"/>
    <x v="1335"/>
    <x v="5"/>
    <x v="1"/>
    <x v="19572"/>
    <n v="417.91736746166697"/>
  </r>
  <r>
    <x v="116"/>
    <n v="1018281"/>
    <x v="2827"/>
    <x v="1"/>
    <n v="1316.1532800000002"/>
    <x v="7089"/>
    <x v="2827"/>
    <x v="11"/>
    <x v="3"/>
    <x v="19573"/>
    <n v="-17.425293929290671"/>
  </r>
  <r>
    <x v="261"/>
    <n v="1002566"/>
    <x v="113"/>
    <x v="6"/>
    <n v="208.49920000000003"/>
    <x v="7090"/>
    <x v="113"/>
    <x v="10"/>
    <x v="3"/>
    <x v="19574"/>
    <n v="431.3367916999203"/>
  </r>
  <r>
    <x v="52"/>
    <n v="1017006"/>
    <x v="2040"/>
    <x v="1"/>
    <n v="1210.0633600000006"/>
    <x v="7091"/>
    <x v="2040"/>
    <x v="5"/>
    <x v="1"/>
    <x v="19575"/>
    <n v="-8.3651595896598465"/>
  </r>
  <r>
    <x v="132"/>
    <n v="1006116"/>
    <x v="2841"/>
    <x v="9"/>
    <n v="70.912000000000006"/>
    <x v="7092"/>
    <x v="2841"/>
    <x v="6"/>
    <x v="2"/>
    <x v="19576"/>
    <n v="1495.3978339350178"/>
  </r>
  <r>
    <x v="184"/>
    <n v="1005196"/>
    <x v="2730"/>
    <x v="0"/>
    <n v="166.048"/>
    <x v="7093"/>
    <x v="2730"/>
    <x v="8"/>
    <x v="3"/>
    <x v="19577"/>
    <n v="626.99186741183303"/>
  </r>
  <r>
    <x v="224"/>
    <n v="1004009"/>
    <x v="618"/>
    <x v="4"/>
    <n v="193.40480000000002"/>
    <x v="7094"/>
    <x v="618"/>
    <x v="5"/>
    <x v="1"/>
    <x v="19578"/>
    <n v="528.56954119029115"/>
  </r>
  <r>
    <x v="102"/>
    <n v="1002618"/>
    <x v="897"/>
    <x v="8"/>
    <n v="168.9376"/>
    <x v="7095"/>
    <x v="897"/>
    <x v="5"/>
    <x v="1"/>
    <x v="19579"/>
    <n v="644.21287860132998"/>
  </r>
  <r>
    <x v="146"/>
    <n v="1002010"/>
    <x v="1703"/>
    <x v="5"/>
    <n v="254.58879999999999"/>
    <x v="7096"/>
    <x v="1703"/>
    <x v="9"/>
    <x v="0"/>
    <x v="19580"/>
    <n v="394.31314119081463"/>
  </r>
  <r>
    <x v="44"/>
    <n v="1005355"/>
    <x v="2047"/>
    <x v="9"/>
    <n v="191.19360000000006"/>
    <x v="7097"/>
    <x v="2047"/>
    <x v="0"/>
    <x v="0"/>
    <x v="19581"/>
    <n v="558.93231572604941"/>
  </r>
  <r>
    <x v="263"/>
    <n v="1000030"/>
    <x v="52"/>
    <x v="8"/>
    <n v="1383.0679680000005"/>
    <x v="7098"/>
    <x v="52"/>
    <x v="3"/>
    <x v="0"/>
    <x v="19582"/>
    <n v="-6.8468735731720827"/>
  </r>
  <r>
    <x v="184"/>
    <n v="1000019"/>
    <x v="35"/>
    <x v="8"/>
    <n v="87.518592000000012"/>
    <x v="7099"/>
    <x v="35"/>
    <x v="11"/>
    <x v="3"/>
    <x v="19583"/>
    <n v="1411.4475699060608"/>
  </r>
  <r>
    <x v="80"/>
    <n v="1002074"/>
    <x v="2814"/>
    <x v="6"/>
    <n v="143.37920000000003"/>
    <x v="7100"/>
    <x v="2814"/>
    <x v="2"/>
    <x v="2"/>
    <x v="19584"/>
    <n v="854.67083872695628"/>
  </r>
  <r>
    <x v="18"/>
    <n v="1000017"/>
    <x v="31"/>
    <x v="2"/>
    <n v="500.36774400000007"/>
    <x v="7101"/>
    <x v="31"/>
    <x v="10"/>
    <x v="3"/>
    <x v="19585"/>
    <n v="184.53440835706627"/>
  </r>
  <r>
    <x v="132"/>
    <n v="1000018"/>
    <x v="33"/>
    <x v="6"/>
    <n v="21.040128000000006"/>
    <x v="7102"/>
    <x v="33"/>
    <x v="4"/>
    <x v="1"/>
    <x v="19586"/>
    <n v="7069.8812782888017"/>
  </r>
  <r>
    <x v="130"/>
    <n v="1004679"/>
    <x v="491"/>
    <x v="7"/>
    <n v="82"/>
    <x v="7103"/>
    <x v="491"/>
    <x v="11"/>
    <x v="3"/>
    <x v="19587"/>
    <n v="1818.3931317073182"/>
  </r>
  <r>
    <x v="15"/>
    <n v="1004967"/>
    <x v="724"/>
    <x v="1"/>
    <n v="209.46880000000002"/>
    <x v="7104"/>
    <x v="724"/>
    <x v="1"/>
    <x v="1"/>
    <x v="19588"/>
    <n v="716.82773950106173"/>
  </r>
  <r>
    <x v="346"/>
    <n v="1000022"/>
    <x v="2126"/>
    <x v="3"/>
    <n v="599.35756800000001"/>
    <x v="7105"/>
    <x v="2126"/>
    <x v="3"/>
    <x v="0"/>
    <x v="19589"/>
    <n v="199.98592733211319"/>
  </r>
  <r>
    <x v="176"/>
    <n v="1006118"/>
    <x v="144"/>
    <x v="3"/>
    <n v="12.295999999999999"/>
    <x v="7106"/>
    <x v="144"/>
    <x v="2"/>
    <x v="2"/>
    <x v="19590"/>
    <n v="14621.255849056606"/>
  </r>
  <r>
    <x v="361"/>
    <n v="1000023"/>
    <x v="1876"/>
    <x v="9"/>
    <n v="1160.4247680000003"/>
    <x v="7107"/>
    <x v="1876"/>
    <x v="2"/>
    <x v="2"/>
    <x v="19591"/>
    <n v="61.791981606514625"/>
  </r>
  <r>
    <x v="10"/>
    <n v="1005889"/>
    <x v="291"/>
    <x v="5"/>
    <n v="64.964000000000013"/>
    <x v="7108"/>
    <x v="291"/>
    <x v="11"/>
    <x v="3"/>
    <x v="19592"/>
    <n v="3245.8829579459389"/>
  </r>
  <r>
    <x v="244"/>
    <n v="1000028"/>
    <x v="48"/>
    <x v="4"/>
    <n v="449.05209600000012"/>
    <x v="7109"/>
    <x v="48"/>
    <x v="8"/>
    <x v="3"/>
    <x v="19593"/>
    <n v="390.24762988746858"/>
  </r>
  <r>
    <x v="55"/>
    <n v="1005601"/>
    <x v="796"/>
    <x v="8"/>
    <n v="109.25200000000001"/>
    <x v="7110"/>
    <x v="796"/>
    <x v="5"/>
    <x v="1"/>
    <x v="19594"/>
    <n v="1929.87520374913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DC455B-F9FA-4122-932E-A33B7B9307BA}"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
  <location ref="P116:Q120" firstHeaderRow="1" firstDataRow="1" firstDataCol="1"/>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showAll="0">
      <items count="11">
        <item x="1"/>
        <item x="7"/>
        <item x="3"/>
        <item x="5"/>
        <item x="8"/>
        <item x="2"/>
        <item x="9"/>
        <item x="4"/>
        <item x="6"/>
        <item x="0"/>
        <item t="default"/>
      </items>
    </pivotField>
    <pivotField showAll="0"/>
    <pivotField dataField="1" showAll="0"/>
    <pivotField showAll="0"/>
    <pivotField showAll="0">
      <items count="14">
        <item x="9"/>
        <item x="2"/>
        <item x="5"/>
        <item x="10"/>
        <item x="0"/>
        <item x="7"/>
        <item x="11"/>
        <item x="6"/>
        <item x="4"/>
        <item x="3"/>
        <item x="8"/>
        <item x="1"/>
        <item x="12"/>
        <item t="default"/>
      </items>
    </pivotField>
    <pivotField axis="axisRow" showAll="0" sortType="descending">
      <items count="6">
        <item x="1"/>
        <item x="2"/>
        <item x="0"/>
        <item x="3"/>
        <item h="1" x="4"/>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items count="14">
        <item h="1" x="0"/>
        <item h="1" x="1"/>
        <item h="1" x="2"/>
        <item h="1" x="3"/>
        <item h="1" x="4"/>
        <item h="1" x="5"/>
        <item h="1" x="6"/>
        <item h="1" x="7"/>
        <item h="1" x="8"/>
        <item h="1" x="9"/>
        <item h="1" x="10"/>
        <item h="1" x="11"/>
        <item x="12"/>
        <item h="1" x="13"/>
      </items>
    </pivotField>
  </pivotFields>
  <rowFields count="1">
    <field x="8"/>
  </rowFields>
  <rowItems count="4">
    <i>
      <x/>
    </i>
    <i>
      <x v="1"/>
    </i>
    <i>
      <x v="2"/>
    </i>
    <i>
      <x v="3"/>
    </i>
  </rowItems>
  <colItems count="1">
    <i/>
  </colItems>
  <dataFields count="1">
    <dataField name="Sales" fld="5"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0D8DC7-C502-4786-8206-1E02FE2D8053}"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Beverage">
  <location ref="P57:Q67" firstHeaderRow="1" firstDataRow="1" firstDataCol="1"/>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axis="axisRow" showAll="0" sortType="ascending">
      <items count="11">
        <item x="1"/>
        <item x="7"/>
        <item x="3"/>
        <item x="5"/>
        <item x="8"/>
        <item x="2"/>
        <item x="9"/>
        <item x="4"/>
        <item x="6"/>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defaultSubtotal="0"/>
    <pivotField showAll="0" defaultSubtotal="0">
      <items count="14">
        <item h="1" x="0"/>
        <item h="1" x="1"/>
        <item h="1" x="2"/>
        <item h="1" x="3"/>
        <item h="1" x="4"/>
        <item h="1" x="5"/>
        <item h="1" x="6"/>
        <item h="1" x="7"/>
        <item h="1" x="8"/>
        <item h="1" x="9"/>
        <item h="1" x="10"/>
        <item h="1" x="11"/>
        <item x="12"/>
        <item h="1" x="13"/>
      </items>
    </pivotField>
  </pivotFields>
  <rowFields count="1">
    <field x="3"/>
  </rowFields>
  <rowItems count="10">
    <i>
      <x/>
    </i>
    <i>
      <x v="8"/>
    </i>
    <i>
      <x v="1"/>
    </i>
    <i>
      <x v="6"/>
    </i>
    <i>
      <x v="4"/>
    </i>
    <i>
      <x v="3"/>
    </i>
    <i>
      <x v="9"/>
    </i>
    <i>
      <x v="7"/>
    </i>
    <i>
      <x v="2"/>
    </i>
    <i>
      <x v="5"/>
    </i>
  </rowItems>
  <colItems count="1">
    <i/>
  </colItems>
  <dataFields count="1">
    <dataField name="Average of Profit %" fld="10" subtotal="average" baseField="3" baseItem="0"/>
  </dataFields>
  <chartFormats count="3">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C183E7-DE23-4C03-850D-DD4E77251318}"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rowHeaderCaption="Month">
  <location ref="P40:Q41" firstHeaderRow="1" firstDataRow="1" firstDataCol="1"/>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showAll="0">
      <items count="11">
        <item x="1"/>
        <item x="7"/>
        <item x="3"/>
        <item x="5"/>
        <item x="8"/>
        <item x="2"/>
        <item x="9"/>
        <item x="4"/>
        <item x="6"/>
        <item x="0"/>
        <item t="default"/>
      </items>
    </pivotField>
    <pivotField showAll="0"/>
    <pivotField showAll="0">
      <items count="7112">
        <item x="345"/>
        <item x="533"/>
        <item x="534"/>
        <item x="435"/>
        <item x="356"/>
        <item x="378"/>
        <item x="97"/>
        <item x="538"/>
        <item x="361"/>
        <item x="457"/>
        <item x="260"/>
        <item x="226"/>
        <item x="340"/>
        <item x="376"/>
        <item x="146"/>
        <item x="80"/>
        <item x="153"/>
        <item x="235"/>
        <item x="539"/>
        <item x="38"/>
        <item x="18"/>
        <item x="536"/>
        <item x="318"/>
        <item x="220"/>
        <item x="263"/>
        <item x="518"/>
        <item x="402"/>
        <item x="182"/>
        <item x="200"/>
        <item x="430"/>
        <item x="542"/>
        <item x="458"/>
        <item x="319"/>
        <item x="284"/>
        <item x="86"/>
        <item x="462"/>
        <item x="50"/>
        <item x="482"/>
        <item x="490"/>
        <item x="325"/>
        <item x="212"/>
        <item x="52"/>
        <item x="545"/>
        <item x="173"/>
        <item x="464"/>
        <item x="191"/>
        <item x="540"/>
        <item x="42"/>
        <item x="546"/>
        <item x="428"/>
        <item x="108"/>
        <item x="251"/>
        <item x="268"/>
        <item x="149"/>
        <item x="157"/>
        <item x="549"/>
        <item x="516"/>
        <item x="418"/>
        <item x="371"/>
        <item x="375"/>
        <item x="95"/>
        <item x="253"/>
        <item x="535"/>
        <item x="78"/>
        <item x="338"/>
        <item x="282"/>
        <item x="321"/>
        <item x="471"/>
        <item x="167"/>
        <item x="347"/>
        <item x="514"/>
        <item x="508"/>
        <item x="85"/>
        <item x="379"/>
        <item x="491"/>
        <item x="553"/>
        <item x="326"/>
        <item x="554"/>
        <item x="555"/>
        <item x="437"/>
        <item x="303"/>
        <item x="273"/>
        <item x="264"/>
        <item x="365"/>
        <item x="342"/>
        <item x="15"/>
        <item x="229"/>
        <item x="241"/>
        <item x="423"/>
        <item x="497"/>
        <item x="461"/>
        <item x="557"/>
        <item x="147"/>
        <item x="415"/>
        <item x="336"/>
        <item x="206"/>
        <item x="351"/>
        <item x="409"/>
        <item x="125"/>
        <item x="171"/>
        <item x="544"/>
        <item x="558"/>
        <item x="434"/>
        <item x="425"/>
        <item x="79"/>
        <item x="259"/>
        <item x="40"/>
        <item x="559"/>
        <item x="310"/>
        <item x="291"/>
        <item x="233"/>
        <item x="141"/>
        <item x="475"/>
        <item x="262"/>
        <item x="144"/>
        <item x="137"/>
        <item x="561"/>
        <item x="227"/>
        <item x="1"/>
        <item x="480"/>
        <item x="117"/>
        <item x="168"/>
        <item x="53"/>
        <item x="87"/>
        <item x="424"/>
        <item x="145"/>
        <item x="460"/>
        <item x="562"/>
        <item x="450"/>
        <item x="60"/>
        <item x="564"/>
        <item x="565"/>
        <item x="377"/>
        <item x="276"/>
        <item x="54"/>
        <item x="566"/>
        <item x="188"/>
        <item x="2"/>
        <item x="400"/>
        <item x="385"/>
        <item x="484"/>
        <item x="494"/>
        <item x="183"/>
        <item x="217"/>
        <item x="568"/>
        <item x="498"/>
        <item x="136"/>
        <item x="41"/>
        <item x="569"/>
        <item x="370"/>
        <item x="238"/>
        <item x="55"/>
        <item x="26"/>
        <item x="567"/>
        <item x="311"/>
        <item x="474"/>
        <item x="28"/>
        <item x="547"/>
        <item x="292"/>
        <item x="222"/>
        <item x="556"/>
        <item x="387"/>
        <item x="404"/>
        <item x="570"/>
        <item x="34"/>
        <item x="289"/>
        <item x="301"/>
        <item x="288"/>
        <item x="341"/>
        <item x="69"/>
        <item x="563"/>
        <item x="334"/>
        <item x="489"/>
        <item x="39"/>
        <item x="571"/>
        <item x="299"/>
        <item x="398"/>
        <item x="237"/>
        <item x="143"/>
        <item x="442"/>
        <item x="429"/>
        <item x="572"/>
        <item x="293"/>
        <item x="528"/>
        <item x="154"/>
        <item x="353"/>
        <item x="439"/>
        <item x="93"/>
        <item x="364"/>
        <item x="550"/>
        <item x="449"/>
        <item x="24"/>
        <item x="440"/>
        <item x="499"/>
        <item x="401"/>
        <item x="543"/>
        <item x="4"/>
        <item x="551"/>
        <item x="302"/>
        <item x="67"/>
        <item x="465"/>
        <item x="552"/>
        <item x="63"/>
        <item x="452"/>
        <item x="309"/>
        <item x="413"/>
        <item x="129"/>
        <item x="246"/>
        <item x="573"/>
        <item x="56"/>
        <item x="520"/>
        <item x="324"/>
        <item x="560"/>
        <item x="198"/>
        <item x="472"/>
        <item x="427"/>
        <item x="372"/>
        <item x="36"/>
        <item x="13"/>
        <item x="350"/>
        <item x="382"/>
        <item x="395"/>
        <item x="448"/>
        <item x="58"/>
        <item x="541"/>
        <item x="433"/>
        <item x="397"/>
        <item x="111"/>
        <item x="537"/>
        <item x="207"/>
        <item x="414"/>
        <item x="19"/>
        <item x="189"/>
        <item x="527"/>
        <item x="105"/>
        <item x="277"/>
        <item x="114"/>
        <item x="548"/>
        <item x="296"/>
        <item x="515"/>
        <item x="381"/>
        <item x="172"/>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155"/>
        <item x="399"/>
        <item x="102"/>
        <item x="611"/>
        <item x="612"/>
        <item x="613"/>
        <item x="614"/>
        <item x="411"/>
        <item x="615"/>
        <item x="221"/>
        <item x="616"/>
        <item x="107"/>
        <item x="44"/>
        <item x="617"/>
        <item x="618"/>
        <item x="619"/>
        <item x="620"/>
        <item x="621"/>
        <item x="265"/>
        <item x="622"/>
        <item x="623"/>
        <item x="624"/>
        <item x="444"/>
        <item x="625"/>
        <item x="626"/>
        <item x="627"/>
        <item x="31"/>
        <item x="628"/>
        <item x="629"/>
        <item x="630"/>
        <item x="631"/>
        <item x="632"/>
        <item x="633"/>
        <item x="634"/>
        <item x="635"/>
        <item x="636"/>
        <item x="637"/>
        <item x="638"/>
        <item x="639"/>
        <item x="308"/>
        <item x="640"/>
        <item x="339"/>
        <item x="290"/>
        <item x="335"/>
        <item x="641"/>
        <item x="642"/>
        <item x="281"/>
        <item x="186"/>
        <item x="300"/>
        <item x="643"/>
        <item x="644"/>
        <item x="645"/>
        <item x="646"/>
        <item x="647"/>
        <item x="648"/>
        <item x="649"/>
        <item x="650"/>
        <item x="651"/>
        <item x="652"/>
        <item x="653"/>
        <item x="654"/>
        <item x="57"/>
        <item x="103"/>
        <item x="225"/>
        <item x="655"/>
        <item x="455"/>
        <item x="656"/>
        <item x="396"/>
        <item x="657"/>
        <item x="658"/>
        <item x="659"/>
        <item x="660"/>
        <item x="661"/>
        <item x="662"/>
        <item x="663"/>
        <item x="664"/>
        <item x="456"/>
        <item x="665"/>
        <item x="71"/>
        <item x="666"/>
        <item x="667"/>
        <item x="668"/>
        <item x="669"/>
        <item x="670"/>
        <item x="671"/>
        <item x="672"/>
        <item x="673"/>
        <item x="674"/>
        <item x="675"/>
        <item x="676"/>
        <item x="459"/>
        <item x="148"/>
        <item x="677"/>
        <item x="99"/>
        <item x="678"/>
        <item x="679"/>
        <item x="170"/>
        <item x="680"/>
        <item x="681"/>
        <item x="682"/>
        <item x="683"/>
        <item x="81"/>
        <item x="684"/>
        <item x="685"/>
        <item x="231"/>
        <item x="10"/>
        <item x="686"/>
        <item x="687"/>
        <item x="688"/>
        <item x="354"/>
        <item x="689"/>
        <item x="690"/>
        <item x="691"/>
        <item x="692"/>
        <item x="693"/>
        <item x="270"/>
        <item x="211"/>
        <item x="230"/>
        <item x="694"/>
        <item x="695"/>
        <item x="696"/>
        <item x="697"/>
        <item x="698"/>
        <item x="699"/>
        <item x="700"/>
        <item x="701"/>
        <item x="702"/>
        <item x="91"/>
        <item x="703"/>
        <item x="704"/>
        <item x="705"/>
        <item x="706"/>
        <item x="451"/>
        <item x="707"/>
        <item x="708"/>
        <item x="709"/>
        <item x="710"/>
        <item x="711"/>
        <item x="712"/>
        <item x="466"/>
        <item x="467"/>
        <item x="7"/>
        <item x="436"/>
        <item x="192"/>
        <item x="76"/>
        <item x="713"/>
        <item x="714"/>
        <item x="715"/>
        <item x="716"/>
        <item x="717"/>
        <item x="718"/>
        <item x="719"/>
        <item x="720"/>
        <item x="721"/>
        <item x="722"/>
        <item x="151"/>
        <item x="723"/>
        <item x="724"/>
        <item x="88"/>
        <item x="197"/>
        <item x="725"/>
        <item x="726"/>
        <item x="727"/>
        <item x="374"/>
        <item x="124"/>
        <item x="728"/>
        <item x="89"/>
        <item x="729"/>
        <item x="730"/>
        <item x="731"/>
        <item x="732"/>
        <item x="733"/>
        <item x="734"/>
        <item x="735"/>
        <item x="736"/>
        <item x="737"/>
        <item x="738"/>
        <item x="473"/>
        <item x="739"/>
        <item x="346"/>
        <item x="740"/>
        <item x="138"/>
        <item x="741"/>
        <item x="228"/>
        <item x="742"/>
        <item x="743"/>
        <item x="744"/>
        <item x="745"/>
        <item x="746"/>
        <item x="747"/>
        <item x="477"/>
        <item x="748"/>
        <item x="749"/>
        <item x="750"/>
        <item x="478"/>
        <item x="751"/>
        <item x="128"/>
        <item x="752"/>
        <item x="753"/>
        <item x="164"/>
        <item x="184"/>
        <item x="754"/>
        <item x="755"/>
        <item x="756"/>
        <item x="481"/>
        <item x="757"/>
        <item x="483"/>
        <item x="758"/>
        <item x="759"/>
        <item x="760"/>
        <item x="761"/>
        <item x="422"/>
        <item x="762"/>
        <item x="470"/>
        <item x="763"/>
        <item x="131"/>
        <item x="764"/>
        <item x="765"/>
        <item x="766"/>
        <item x="767"/>
        <item x="386"/>
        <item x="446"/>
        <item x="768"/>
        <item x="486"/>
        <item x="769"/>
        <item x="770"/>
        <item x="771"/>
        <item x="772"/>
        <item x="773"/>
        <item x="774"/>
        <item x="775"/>
        <item x="776"/>
        <item x="469"/>
        <item x="487"/>
        <item x="316"/>
        <item x="160"/>
        <item x="463"/>
        <item x="777"/>
        <item x="778"/>
        <item x="779"/>
        <item x="780"/>
        <item x="781"/>
        <item x="782"/>
        <item x="783"/>
        <item x="784"/>
        <item x="785"/>
        <item x="410"/>
        <item x="786"/>
        <item x="30"/>
        <item x="787"/>
        <item x="788"/>
        <item x="789"/>
        <item x="790"/>
        <item x="454"/>
        <item x="791"/>
        <item x="493"/>
        <item x="792"/>
        <item x="793"/>
        <item x="495"/>
        <item x="794"/>
        <item x="795"/>
        <item x="796"/>
        <item x="797"/>
        <item x="208"/>
        <item x="348"/>
        <item x="304"/>
        <item x="798"/>
        <item x="391"/>
        <item x="799"/>
        <item x="800"/>
        <item x="500"/>
        <item x="801"/>
        <item x="802"/>
        <item x="803"/>
        <item x="804"/>
        <item x="805"/>
        <item x="806"/>
        <item x="11"/>
        <item x="807"/>
        <item x="234"/>
        <item x="468"/>
        <item x="808"/>
        <item x="809"/>
        <item x="810"/>
        <item x="811"/>
        <item x="812"/>
        <item x="813"/>
        <item x="814"/>
        <item x="815"/>
        <item x="816"/>
        <item x="817"/>
        <item x="818"/>
        <item x="502"/>
        <item x="22"/>
        <item x="819"/>
        <item x="820"/>
        <item x="821"/>
        <item x="822"/>
        <item x="823"/>
        <item x="824"/>
        <item x="503"/>
        <item x="825"/>
        <item x="826"/>
        <item x="827"/>
        <item x="828"/>
        <item x="829"/>
        <item x="830"/>
        <item x="831"/>
        <item x="832"/>
        <item x="833"/>
        <item x="834"/>
        <item x="835"/>
        <item x="59"/>
        <item x="836"/>
        <item x="837"/>
        <item x="838"/>
        <item x="839"/>
        <item x="840"/>
        <item x="841"/>
        <item x="842"/>
        <item x="843"/>
        <item x="844"/>
        <item x="845"/>
        <item x="501"/>
        <item x="846"/>
        <item x="275"/>
        <item x="152"/>
        <item x="492"/>
        <item x="25"/>
        <item x="504"/>
        <item x="505"/>
        <item x="847"/>
        <item x="506"/>
        <item x="848"/>
        <item x="849"/>
        <item x="850"/>
        <item x="851"/>
        <item x="852"/>
        <item x="853"/>
        <item x="854"/>
        <item x="855"/>
        <item x="856"/>
        <item x="857"/>
        <item x="858"/>
        <item x="859"/>
        <item x="860"/>
        <item x="861"/>
        <item x="507"/>
        <item x="862"/>
        <item x="92"/>
        <item x="90"/>
        <item x="863"/>
        <item x="453"/>
        <item x="864"/>
        <item x="865"/>
        <item x="866"/>
        <item x="867"/>
        <item x="509"/>
        <item x="868"/>
        <item x="869"/>
        <item x="870"/>
        <item x="121"/>
        <item x="871"/>
        <item x="872"/>
        <item x="873"/>
        <item x="874"/>
        <item x="510"/>
        <item x="875"/>
        <item x="876"/>
        <item x="445"/>
        <item x="312"/>
        <item x="877"/>
        <item x="878"/>
        <item x="879"/>
        <item x="880"/>
        <item x="881"/>
        <item x="12"/>
        <item x="882"/>
        <item x="883"/>
        <item x="884"/>
        <item x="496"/>
        <item x="885"/>
        <item x="512"/>
        <item x="886"/>
        <item x="887"/>
        <item x="888"/>
        <item x="889"/>
        <item x="890"/>
        <item x="891"/>
        <item x="0"/>
        <item x="16"/>
        <item x="204"/>
        <item x="20"/>
        <item x="488"/>
        <item x="405"/>
        <item x="23"/>
        <item x="29"/>
        <item x="892"/>
        <item x="893"/>
        <item x="894"/>
        <item x="895"/>
        <item x="517"/>
        <item x="133"/>
        <item x="896"/>
        <item x="897"/>
        <item x="898"/>
        <item x="899"/>
        <item x="106"/>
        <item x="900"/>
        <item x="49"/>
        <item x="901"/>
        <item x="902"/>
        <item x="903"/>
        <item x="306"/>
        <item x="476"/>
        <item x="904"/>
        <item x="905"/>
        <item x="906"/>
        <item x="907"/>
        <item x="908"/>
        <item x="909"/>
        <item x="519"/>
        <item x="380"/>
        <item x="910"/>
        <item x="911"/>
        <item x="912"/>
        <item x="913"/>
        <item x="914"/>
        <item x="383"/>
        <item x="915"/>
        <item x="916"/>
        <item x="917"/>
        <item x="918"/>
        <item x="919"/>
        <item x="393"/>
        <item x="920"/>
        <item x="17"/>
        <item x="921"/>
        <item x="922"/>
        <item x="363"/>
        <item x="923"/>
        <item x="924"/>
        <item x="925"/>
        <item x="926"/>
        <item x="927"/>
        <item x="513"/>
        <item x="479"/>
        <item x="928"/>
        <item x="929"/>
        <item x="511"/>
        <item x="68"/>
        <item x="930"/>
        <item x="931"/>
        <item x="180"/>
        <item x="932"/>
        <item x="521"/>
        <item x="174"/>
        <item x="933"/>
        <item x="522"/>
        <item x="934"/>
        <item x="935"/>
        <item x="936"/>
        <item x="937"/>
        <item x="938"/>
        <item x="939"/>
        <item x="523"/>
        <item x="940"/>
        <item x="70"/>
        <item x="443"/>
        <item x="485"/>
        <item x="941"/>
        <item x="315"/>
        <item x="942"/>
        <item x="943"/>
        <item x="944"/>
        <item x="524"/>
        <item x="945"/>
        <item x="946"/>
        <item x="947"/>
        <item x="948"/>
        <item x="949"/>
        <item x="950"/>
        <item x="412"/>
        <item x="951"/>
        <item x="952"/>
        <item x="314"/>
        <item x="66"/>
        <item x="953"/>
        <item x="369"/>
        <item x="269"/>
        <item x="954"/>
        <item x="286"/>
        <item x="955"/>
        <item x="956"/>
        <item x="957"/>
        <item x="958"/>
        <item x="959"/>
        <item x="960"/>
        <item x="961"/>
        <item x="962"/>
        <item x="963"/>
        <item x="526"/>
        <item x="525"/>
        <item x="964"/>
        <item x="965"/>
        <item x="966"/>
        <item x="73"/>
        <item x="967"/>
        <item x="968"/>
        <item x="969"/>
        <item x="970"/>
        <item x="971"/>
        <item x="271"/>
        <item x="972"/>
        <item x="973"/>
        <item x="974"/>
        <item x="975"/>
        <item x="976"/>
        <item x="977"/>
        <item x="978"/>
        <item x="979"/>
        <item x="980"/>
        <item x="981"/>
        <item x="529"/>
        <item x="530"/>
        <item x="982"/>
        <item x="320"/>
        <item x="33"/>
        <item x="110"/>
        <item x="983"/>
        <item x="984"/>
        <item x="985"/>
        <item x="986"/>
        <item x="987"/>
        <item x="988"/>
        <item x="989"/>
        <item x="990"/>
        <item x="531"/>
        <item x="432"/>
        <item x="991"/>
        <item x="447"/>
        <item x="992"/>
        <item x="181"/>
        <item x="406"/>
        <item x="993"/>
        <item x="994"/>
        <item x="995"/>
        <item x="996"/>
        <item x="997"/>
        <item x="998"/>
        <item x="999"/>
        <item x="1000"/>
        <item x="532"/>
        <item x="1001"/>
        <item x="1002"/>
        <item x="407"/>
        <item x="327"/>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46"/>
        <item x="1046"/>
        <item x="48"/>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82"/>
        <item x="1216"/>
        <item x="96"/>
        <item x="98"/>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01"/>
        <item x="1401"/>
        <item x="112"/>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15"/>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16"/>
        <item x="1576"/>
        <item x="1577"/>
        <item x="123"/>
        <item x="126"/>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35"/>
        <item x="156"/>
        <item x="158"/>
        <item x="161"/>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63"/>
        <item x="165"/>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162"/>
        <item x="176"/>
        <item x="21"/>
        <item x="2011"/>
        <item x="187"/>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65"/>
        <item x="201"/>
        <item x="202"/>
        <item x="195"/>
        <item x="177"/>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10"/>
        <item x="209"/>
        <item x="2482"/>
        <item x="61"/>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18"/>
        <item x="2585"/>
        <item x="219"/>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23"/>
        <item x="232"/>
        <item x="150"/>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39"/>
        <item x="2941"/>
        <item x="2942"/>
        <item x="2943"/>
        <item x="2944"/>
        <item x="2945"/>
        <item x="2946"/>
        <item x="2947"/>
        <item x="2948"/>
        <item x="2949"/>
        <item x="2950"/>
        <item x="2951"/>
        <item x="2952"/>
        <item x="2953"/>
        <item x="2954"/>
        <item x="2955"/>
        <item x="2956"/>
        <item x="2957"/>
        <item x="240"/>
        <item x="127"/>
        <item x="2958"/>
        <item x="14"/>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249"/>
        <item x="159"/>
        <item x="252"/>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25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104"/>
        <item x="236"/>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6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113"/>
        <item x="272"/>
        <item x="248"/>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279"/>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280"/>
        <item x="122"/>
        <item x="283"/>
        <item x="203"/>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285"/>
        <item x="266"/>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278"/>
        <item x="294"/>
        <item x="295"/>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297"/>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298"/>
        <item x="5"/>
        <item x="267"/>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305"/>
        <item x="307"/>
        <item x="175"/>
        <item x="313"/>
        <item x="118"/>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109"/>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322"/>
        <item x="5411"/>
        <item x="5412"/>
        <item x="323"/>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247"/>
        <item x="329"/>
        <item x="330"/>
        <item x="5486"/>
        <item x="132"/>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255"/>
        <item x="5643"/>
        <item x="224"/>
        <item x="27"/>
        <item x="5644"/>
        <item x="5645"/>
        <item x="5646"/>
        <item x="5647"/>
        <item x="5648"/>
        <item x="5649"/>
        <item x="5650"/>
        <item x="5651"/>
        <item x="5652"/>
        <item x="5653"/>
        <item x="5654"/>
        <item x="5655"/>
        <item x="5656"/>
        <item x="5657"/>
        <item x="5658"/>
        <item x="5659"/>
        <item x="5660"/>
        <item x="5661"/>
        <item x="5662"/>
        <item x="5663"/>
        <item x="5664"/>
        <item x="5665"/>
        <item x="5666"/>
        <item x="5667"/>
        <item x="337"/>
        <item x="5668"/>
        <item x="5669"/>
        <item x="5670"/>
        <item x="5671"/>
        <item x="5672"/>
        <item x="5673"/>
        <item x="5674"/>
        <item x="205"/>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254"/>
        <item x="5774"/>
        <item x="185"/>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261"/>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343"/>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135"/>
        <item x="5866"/>
        <item x="344"/>
        <item x="5867"/>
        <item x="5868"/>
        <item x="5869"/>
        <item x="5870"/>
        <item x="5871"/>
        <item x="5872"/>
        <item x="5873"/>
        <item x="5874"/>
        <item x="5875"/>
        <item x="5876"/>
        <item x="5877"/>
        <item x="5878"/>
        <item x="5879"/>
        <item x="5880"/>
        <item x="5881"/>
        <item x="5882"/>
        <item x="5883"/>
        <item x="5884"/>
        <item x="5885"/>
        <item x="51"/>
        <item x="37"/>
        <item x="242"/>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349"/>
        <item x="74"/>
        <item x="216"/>
        <item x="355"/>
        <item x="5958"/>
        <item x="214"/>
        <item x="5959"/>
        <item x="5960"/>
        <item x="5961"/>
        <item x="5962"/>
        <item x="5963"/>
        <item x="5964"/>
        <item x="5965"/>
        <item x="5966"/>
        <item x="5967"/>
        <item x="5968"/>
        <item x="5969"/>
        <item x="5970"/>
        <item x="5971"/>
        <item x="5972"/>
        <item x="5973"/>
        <item x="5974"/>
        <item x="357"/>
        <item x="5975"/>
        <item x="5976"/>
        <item x="5977"/>
        <item x="5978"/>
        <item x="5979"/>
        <item x="5980"/>
        <item x="358"/>
        <item x="360"/>
        <item x="362"/>
        <item x="366"/>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367"/>
        <item x="94"/>
        <item x="3"/>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37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1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169"/>
        <item x="213"/>
        <item x="6158"/>
        <item x="274"/>
        <item x="6159"/>
        <item x="6160"/>
        <item x="6161"/>
        <item x="6162"/>
        <item x="6163"/>
        <item x="6164"/>
        <item x="6165"/>
        <item x="6166"/>
        <item x="6167"/>
        <item x="6168"/>
        <item x="6169"/>
        <item x="6170"/>
        <item x="6171"/>
        <item x="6172"/>
        <item x="6173"/>
        <item x="6174"/>
        <item x="6175"/>
        <item x="6176"/>
        <item x="6177"/>
        <item x="6178"/>
        <item x="331"/>
        <item x="6179"/>
        <item x="6180"/>
        <item x="6181"/>
        <item x="6182"/>
        <item x="6183"/>
        <item x="6184"/>
        <item x="6185"/>
        <item x="6186"/>
        <item x="215"/>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142"/>
        <item x="245"/>
        <item x="384"/>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120"/>
        <item x="45"/>
        <item x="25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389"/>
        <item x="6332"/>
        <item x="6333"/>
        <item x="6334"/>
        <item x="6335"/>
        <item x="6336"/>
        <item x="6337"/>
        <item x="6338"/>
        <item x="6339"/>
        <item x="6340"/>
        <item x="43"/>
        <item x="178"/>
        <item x="196"/>
        <item x="6341"/>
        <item x="6342"/>
        <item x="6343"/>
        <item x="6344"/>
        <item x="6345"/>
        <item x="6346"/>
        <item x="6347"/>
        <item x="6348"/>
        <item x="6349"/>
        <item x="6350"/>
        <item x="6351"/>
        <item x="6352"/>
        <item x="6353"/>
        <item x="6354"/>
        <item x="6355"/>
        <item x="6356"/>
        <item x="6357"/>
        <item x="6358"/>
        <item x="6359"/>
        <item x="6360"/>
        <item x="6361"/>
        <item x="392"/>
        <item x="6362"/>
        <item x="6363"/>
        <item x="6364"/>
        <item x="6365"/>
        <item x="6366"/>
        <item x="6367"/>
        <item x="6368"/>
        <item x="6369"/>
        <item x="6370"/>
        <item x="6371"/>
        <item x="6372"/>
        <item x="6373"/>
        <item x="6374"/>
        <item x="6375"/>
        <item x="6376"/>
        <item x="6377"/>
        <item x="6378"/>
        <item x="359"/>
        <item x="394"/>
        <item x="6379"/>
        <item x="6380"/>
        <item x="6381"/>
        <item x="6382"/>
        <item x="6383"/>
        <item x="6384"/>
        <item x="6385"/>
        <item x="6386"/>
        <item x="6387"/>
        <item x="6388"/>
        <item x="6389"/>
        <item x="6390"/>
        <item x="6391"/>
        <item x="8"/>
        <item x="166"/>
        <item x="134"/>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403"/>
        <item x="193"/>
        <item x="179"/>
        <item x="6434"/>
        <item x="6435"/>
        <item x="6436"/>
        <item x="6437"/>
        <item x="6438"/>
        <item x="6439"/>
        <item x="6440"/>
        <item x="6441"/>
        <item x="6442"/>
        <item x="6443"/>
        <item x="6444"/>
        <item x="6445"/>
        <item x="6446"/>
        <item x="6447"/>
        <item x="6448"/>
        <item x="332"/>
        <item x="6449"/>
        <item x="6450"/>
        <item x="6451"/>
        <item x="6452"/>
        <item x="6453"/>
        <item x="6454"/>
        <item x="6455"/>
        <item x="6456"/>
        <item x="6457"/>
        <item x="6458"/>
        <item x="6459"/>
        <item x="6460"/>
        <item x="6461"/>
        <item x="6462"/>
        <item x="6463"/>
        <item x="6464"/>
        <item x="6465"/>
        <item x="6466"/>
        <item x="6467"/>
        <item x="6468"/>
        <item x="6469"/>
        <item x="6470"/>
        <item x="83"/>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2"/>
        <item x="72"/>
        <item x="416"/>
        <item x="408"/>
        <item x="6508"/>
        <item x="6509"/>
        <item x="6510"/>
        <item x="6511"/>
        <item x="6512"/>
        <item x="6513"/>
        <item x="417"/>
        <item x="6514"/>
        <item x="6515"/>
        <item x="6516"/>
        <item x="6517"/>
        <item x="6518"/>
        <item x="6519"/>
        <item x="6520"/>
        <item x="6521"/>
        <item x="6522"/>
        <item x="6523"/>
        <item x="6524"/>
        <item x="6525"/>
        <item x="6526"/>
        <item x="6527"/>
        <item x="6528"/>
        <item x="6529"/>
        <item x="6530"/>
        <item x="6531"/>
        <item x="6532"/>
        <item x="6533"/>
        <item x="390"/>
        <item x="6534"/>
        <item x="6535"/>
        <item x="6536"/>
        <item x="6537"/>
        <item x="6538"/>
        <item x="6539"/>
        <item x="6540"/>
        <item x="6541"/>
        <item x="6542"/>
        <item x="6543"/>
        <item x="6544"/>
        <item x="6545"/>
        <item x="6546"/>
        <item x="419"/>
        <item x="250"/>
        <item x="84"/>
        <item x="317"/>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328"/>
        <item x="420"/>
        <item x="6581"/>
        <item x="421"/>
        <item x="6582"/>
        <item x="6583"/>
        <item x="6584"/>
        <item x="6585"/>
        <item x="6586"/>
        <item x="6587"/>
        <item x="6588"/>
        <item x="6589"/>
        <item x="6590"/>
        <item x="6591"/>
        <item x="6592"/>
        <item x="6593"/>
        <item x="6594"/>
        <item x="6595"/>
        <item x="6596"/>
        <item x="6597"/>
        <item x="6598"/>
        <item x="6599"/>
        <item x="6600"/>
        <item x="140"/>
        <item x="130"/>
        <item x="1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77"/>
        <item x="199"/>
        <item x="6635"/>
        <item x="6636"/>
        <item x="6637"/>
        <item x="6638"/>
        <item x="426"/>
        <item x="6639"/>
        <item x="6640"/>
        <item x="6641"/>
        <item x="6642"/>
        <item x="6643"/>
        <item x="6644"/>
        <item x="6645"/>
        <item x="6646"/>
        <item x="368"/>
        <item x="6647"/>
        <item x="6648"/>
        <item x="6649"/>
        <item x="6650"/>
        <item x="6651"/>
        <item x="6652"/>
        <item x="6653"/>
        <item x="6654"/>
        <item x="6655"/>
        <item x="6656"/>
        <item x="6657"/>
        <item x="6658"/>
        <item x="6659"/>
        <item x="6660"/>
        <item x="6661"/>
        <item x="6662"/>
        <item x="6663"/>
        <item x="6664"/>
        <item x="6665"/>
        <item x="6666"/>
        <item x="243"/>
        <item x="287"/>
        <item x="333"/>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431"/>
        <item x="6692"/>
        <item x="6693"/>
        <item x="6694"/>
        <item x="6695"/>
        <item x="6696"/>
        <item x="6697"/>
        <item x="6698"/>
        <item x="6699"/>
        <item x="47"/>
        <item x="139"/>
        <item x="388"/>
        <item x="75"/>
        <item x="6700"/>
        <item x="6701"/>
        <item x="6702"/>
        <item x="6703"/>
        <item x="6704"/>
        <item x="6705"/>
        <item x="6706"/>
        <item x="6707"/>
        <item x="6708"/>
        <item x="6709"/>
        <item x="6710"/>
        <item x="6711"/>
        <item x="6712"/>
        <item x="6713"/>
        <item x="6714"/>
        <item x="6715"/>
        <item x="6716"/>
        <item x="6717"/>
        <item x="6718"/>
        <item x="352"/>
        <item x="6719"/>
        <item x="6720"/>
        <item x="6721"/>
        <item x="6722"/>
        <item x="6723"/>
        <item x="6724"/>
        <item x="6725"/>
        <item x="6726"/>
        <item x="32"/>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438"/>
        <item x="6758"/>
        <item x="6759"/>
        <item x="6760"/>
        <item x="6"/>
        <item x="119"/>
        <item x="9"/>
        <item x="441"/>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256"/>
        <item x="244"/>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t="default"/>
      </items>
    </pivotField>
    <pivotField showAll="0"/>
    <pivotField showAll="0"/>
    <pivotField showAll="0"/>
    <pivotField dataField="1" showAll="0">
      <items count="19596">
        <item x="15806"/>
        <item x="16690"/>
        <item x="11850"/>
        <item x="9436"/>
        <item x="15348"/>
        <item x="13090"/>
        <item x="4104"/>
        <item x="11911"/>
        <item x="4191"/>
        <item x="17754"/>
        <item x="2371"/>
        <item x="10744"/>
        <item x="6688"/>
        <item x="5427"/>
        <item x="6558"/>
        <item x="2218"/>
        <item x="6323"/>
        <item x="11380"/>
        <item x="6507"/>
        <item x="6370"/>
        <item x="8146"/>
        <item x="4735"/>
        <item x="8577"/>
        <item x="6013"/>
        <item x="18815"/>
        <item x="14611"/>
        <item x="2976"/>
        <item x="10219"/>
        <item x="5993"/>
        <item x="5020"/>
        <item x="12316"/>
        <item x="13389"/>
        <item x="3741"/>
        <item x="6253"/>
        <item x="4374"/>
        <item x="8876"/>
        <item x="4447"/>
        <item x="8258"/>
        <item x="11101"/>
        <item x="4485"/>
        <item x="11309"/>
        <item x="9638"/>
        <item x="6280"/>
        <item x="7979"/>
        <item x="2132"/>
        <item x="39"/>
        <item x="7860"/>
        <item x="12713"/>
        <item x="9718"/>
        <item x="10314"/>
        <item x="9318"/>
        <item x="11643"/>
        <item x="4779"/>
        <item x="8789"/>
        <item x="4613"/>
        <item x="8276"/>
        <item x="7286"/>
        <item x="9637"/>
        <item x="11329"/>
        <item x="10941"/>
        <item x="8788"/>
        <item x="15322"/>
        <item x="13837"/>
        <item x="9773"/>
        <item x="14077"/>
        <item x="6233"/>
        <item x="6759"/>
        <item x="11856"/>
        <item x="8279"/>
        <item x="9076"/>
        <item x="8533"/>
        <item x="13790"/>
        <item x="13710"/>
        <item x="9917"/>
        <item x="10965"/>
        <item x="4260"/>
        <item x="7933"/>
        <item x="12960"/>
        <item x="13534"/>
        <item x="7334"/>
        <item x="14942"/>
        <item x="10523"/>
        <item x="8760"/>
        <item x="15111"/>
        <item x="12084"/>
        <item x="6208"/>
        <item x="9474"/>
        <item x="15040"/>
        <item x="14186"/>
        <item x="11350"/>
        <item x="10838"/>
        <item x="12656"/>
        <item x="14672"/>
        <item x="5426"/>
        <item x="13324"/>
        <item x="13190"/>
        <item x="3210"/>
        <item x="12063"/>
        <item x="15520"/>
        <item x="15300"/>
        <item x="16526"/>
        <item x="14989"/>
        <item x="15519"/>
        <item x="15432"/>
        <item x="17024"/>
        <item x="14156"/>
        <item x="14843"/>
        <item x="15829"/>
        <item x="12255"/>
        <item x="15382"/>
        <item x="14771"/>
        <item x="16050"/>
        <item x="15589"/>
        <item x="7258"/>
        <item x="514"/>
        <item x="16117"/>
        <item x="10769"/>
        <item x="15533"/>
        <item x="8170"/>
        <item x="13766"/>
        <item x="6046"/>
        <item x="15461"/>
        <item x="6638"/>
        <item x="15548"/>
        <item x="12817"/>
        <item x="15645"/>
        <item x="15424"/>
        <item x="15897"/>
        <item x="2828"/>
        <item x="5049"/>
        <item x="2896"/>
        <item x="14814"/>
        <item x="9771"/>
        <item x="16578"/>
        <item x="15535"/>
        <item x="1833"/>
        <item x="10625"/>
        <item x="2677"/>
        <item x="11881"/>
        <item x="5403"/>
        <item x="15383"/>
        <item x="14818"/>
        <item x="12333"/>
        <item x="14254"/>
        <item x="6603"/>
        <item x="15429"/>
        <item x="15058"/>
        <item x="6665"/>
        <item x="14273"/>
        <item x="15420"/>
        <item x="11310"/>
        <item x="8318"/>
        <item x="14132"/>
        <item x="5247"/>
        <item x="5936"/>
        <item x="14880"/>
        <item x="10088"/>
        <item x="16280"/>
        <item x="3273"/>
        <item x="15495"/>
        <item x="11975"/>
        <item x="7978"/>
        <item x="15654"/>
        <item x="1253"/>
        <item x="15204"/>
        <item x="16502"/>
        <item x="10316"/>
        <item x="14815"/>
        <item x="11855"/>
        <item x="15511"/>
        <item x="7404"/>
        <item x="10984"/>
        <item x="5151"/>
        <item x="1690"/>
        <item x="16570"/>
        <item x="12257"/>
        <item x="15946"/>
        <item x="14192"/>
        <item x="15961"/>
        <item x="17360"/>
        <item x="15529"/>
        <item x="6342"/>
        <item x="14225"/>
        <item x="8790"/>
        <item x="16896"/>
        <item x="5764"/>
        <item x="16226"/>
        <item x="3785"/>
        <item x="10002"/>
        <item x="16294"/>
        <item x="12110"/>
        <item x="14845"/>
        <item x="12526"/>
        <item x="16608"/>
        <item x="15556"/>
        <item x="10489"/>
        <item x="12907"/>
        <item x="9290"/>
        <item x="13343"/>
        <item x="17559"/>
        <item x="15658"/>
        <item x="16337"/>
        <item x="11828"/>
        <item x="15652"/>
        <item x="5433"/>
        <item x="2872"/>
        <item x="11878"/>
        <item x="3398"/>
        <item x="16314"/>
        <item x="15776"/>
        <item x="10476"/>
        <item x="11553"/>
        <item x="4653"/>
        <item x="16058"/>
        <item x="11676"/>
        <item x="13365"/>
        <item x="5734"/>
        <item x="11263"/>
        <item x="5901"/>
        <item x="14073"/>
        <item x="13943"/>
        <item x="16001"/>
        <item x="17209"/>
        <item x="15720"/>
        <item x="15387"/>
        <item x="14675"/>
        <item x="15902"/>
        <item x="9916"/>
        <item x="2844"/>
        <item x="1233"/>
        <item x="3356"/>
        <item x="12006"/>
        <item x="15672"/>
        <item x="3715"/>
        <item x="7192"/>
        <item x="17293"/>
        <item x="16141"/>
        <item x="14886"/>
        <item x="17846"/>
        <item x="6760"/>
        <item x="17254"/>
        <item x="16501"/>
        <item x="9473"/>
        <item x="15786"/>
        <item x="17413"/>
        <item x="7687"/>
        <item x="7426"/>
        <item x="7238"/>
        <item x="12085"/>
        <item x="15500"/>
        <item x="15471"/>
        <item x="16816"/>
        <item x="15868"/>
        <item x="17241"/>
        <item x="6445"/>
        <item x="7037"/>
        <item x="10675"/>
        <item x="15567"/>
        <item x="13149"/>
        <item x="9030"/>
        <item x="17564"/>
        <item x="16041"/>
        <item x="17198"/>
        <item x="10382"/>
        <item x="8786"/>
        <item x="6939"/>
        <item x="7664"/>
        <item x="6908"/>
        <item x="17030"/>
        <item x="12059"/>
        <item x="17022"/>
        <item x="15936"/>
        <item x="6447"/>
        <item x="5376"/>
        <item x="12730"/>
        <item x="3336"/>
        <item x="11684"/>
        <item x="15677"/>
        <item x="16452"/>
        <item x="13387"/>
        <item x="7257"/>
        <item x="10251"/>
        <item x="6367"/>
        <item x="16054"/>
        <item x="4588"/>
        <item x="4482"/>
        <item x="3713"/>
        <item x="16643"/>
        <item x="7042"/>
        <item x="14912"/>
        <item x="15080"/>
        <item x="8009"/>
        <item x="35"/>
        <item x="8872"/>
        <item x="16661"/>
        <item x="12814"/>
        <item x="6935"/>
        <item x="14721"/>
        <item x="19573"/>
        <item x="15611"/>
        <item x="16472"/>
        <item x="3000"/>
        <item x="4080"/>
        <item x="1605"/>
        <item x="17490"/>
        <item x="14810"/>
        <item x="5048"/>
        <item x="8125"/>
        <item x="17653"/>
        <item x="15447"/>
        <item x="7747"/>
        <item x="18285"/>
        <item x="7610"/>
        <item x="2526"/>
        <item x="2743"/>
        <item x="16038"/>
        <item x="8737"/>
        <item x="13966"/>
        <item x="3613"/>
        <item x="6635"/>
        <item x="3130"/>
        <item x="2183"/>
        <item x="17089"/>
        <item x="16995"/>
        <item x="10913"/>
        <item x="2252"/>
        <item x="889"/>
        <item x="5645"/>
        <item x="17266"/>
        <item x="17090"/>
        <item x="5761"/>
        <item x="7818"/>
        <item x="17635"/>
        <item x="15988"/>
        <item x="15943"/>
        <item x="2775"/>
        <item x="17287"/>
        <item x="5043"/>
        <item x="9875"/>
        <item x="17034"/>
        <item x="15516"/>
        <item x="1228"/>
        <item x="12965"/>
        <item x="12624"/>
        <item x="6833"/>
        <item x="14044"/>
        <item x="2676"/>
        <item x="17402"/>
        <item x="17923"/>
        <item x="12849"/>
        <item x="13388"/>
        <item x="13124"/>
        <item x="15633"/>
        <item x="13855"/>
        <item x="15927"/>
        <item x="8852"/>
        <item x="2744"/>
        <item x="14787"/>
        <item x="34"/>
        <item x="16567"/>
        <item x="16104"/>
        <item x="11035"/>
        <item x="14414"/>
        <item x="16609"/>
        <item x="14610"/>
        <item x="5900"/>
        <item x="1710"/>
        <item x="9698"/>
        <item x="11258"/>
        <item x="17882"/>
        <item x="16604"/>
        <item x="16194"/>
        <item x="13853"/>
        <item x="2366"/>
        <item x="17737"/>
        <item x="15303"/>
        <item x="13366"/>
        <item x="15243"/>
        <item x="8365"/>
        <item x="3556"/>
        <item x="13512"/>
        <item x="2607"/>
        <item x="4149"/>
        <item x="10739"/>
        <item x="14252"/>
        <item x="15895"/>
        <item x="11649"/>
        <item x="2808"/>
        <item x="10218"/>
        <item x="3413"/>
        <item x="5102"/>
        <item x="10516"/>
        <item x="17944"/>
        <item x="13609"/>
        <item x="16464"/>
        <item x="16810"/>
        <item x="13408"/>
        <item x="17109"/>
        <item x="8224"/>
        <item x="3820"/>
        <item x="9951"/>
        <item x="4025"/>
        <item x="3988"/>
        <item x="10552"/>
        <item x="10428"/>
        <item x="9320"/>
        <item x="16068"/>
        <item x="2402"/>
        <item x="13040"/>
        <item x="17678"/>
        <item x="824"/>
        <item x="3380"/>
        <item x="17623"/>
        <item x="5226"/>
        <item x="7310"/>
        <item x="203"/>
        <item x="5152"/>
        <item x="10044"/>
        <item x="9586"/>
        <item x="6303"/>
        <item x="10045"/>
        <item x="1367"/>
        <item x="14131"/>
        <item x="17495"/>
        <item x="13640"/>
        <item x="15518"/>
        <item x="1511"/>
        <item x="12812"/>
        <item x="9127"/>
        <item x="5047"/>
        <item x="4654"/>
        <item x="9544"/>
        <item x="14253"/>
        <item x="17865"/>
        <item x="18497"/>
        <item x="16317"/>
        <item x="15714"/>
        <item x="4585"/>
        <item x="3871"/>
        <item x="11224"/>
        <item x="2901"/>
        <item x="4709"/>
        <item x="16223"/>
        <item x="18435"/>
        <item x="3154"/>
        <item x="16486"/>
        <item x="8666"/>
        <item x="16266"/>
        <item x="2786"/>
        <item x="15350"/>
        <item x="15696"/>
        <item x="11308"/>
        <item x="17386"/>
        <item x="16156"/>
        <item x="2776"/>
        <item x="1012"/>
        <item x="10717"/>
        <item x="2088"/>
        <item x="2977"/>
        <item x="2710"/>
        <item x="15950"/>
        <item x="14785"/>
        <item x="3786"/>
        <item x="13480"/>
        <item x="17721"/>
        <item x="17795"/>
        <item x="2377"/>
        <item x="3642"/>
        <item x="5335"/>
        <item x="16245"/>
        <item x="4734"/>
        <item x="10278"/>
        <item x="14019"/>
        <item x="2465"/>
        <item x="4914"/>
        <item x="2253"/>
        <item x="5789"/>
        <item x="4441"/>
        <item x="12785"/>
        <item x="17148"/>
        <item x="15870"/>
        <item x="2190"/>
        <item x="3714"/>
        <item x="11330"/>
        <item x="9775"/>
        <item x="18206"/>
        <item x="15687"/>
        <item x="3504"/>
        <item x="15110"/>
        <item x="16426"/>
        <item x="5248"/>
        <item x="4711"/>
        <item x="10701"/>
        <item x="15930"/>
        <item x="17509"/>
        <item x="5856"/>
        <item x="5404"/>
        <item x="5250"/>
        <item x="433"/>
        <item x="16410"/>
        <item x="12256"/>
        <item x="4280"/>
        <item x="17763"/>
        <item x="18613"/>
        <item x="5545"/>
        <item x="4559"/>
        <item x="13672"/>
        <item x="2752"/>
        <item x="1246"/>
        <item x="16610"/>
        <item x="16795"/>
        <item x="16155"/>
        <item x="3505"/>
        <item x="3663"/>
        <item x="8171"/>
        <item x="887"/>
        <item x="18485"/>
        <item x="2160"/>
        <item x="7109"/>
        <item x="14883"/>
        <item x="15834"/>
        <item x="18142"/>
        <item x="8845"/>
        <item x="16636"/>
        <item x="18701"/>
        <item x="2536"/>
        <item x="4326"/>
        <item x="3763"/>
        <item x="3661"/>
        <item x="18445"/>
        <item x="1216"/>
        <item x="11210"/>
        <item x="5663"/>
        <item x="2519"/>
        <item x="5792"/>
        <item x="3936"/>
        <item x="8510"/>
        <item x="18263"/>
        <item x="6664"/>
        <item x="8143"/>
        <item x="4309"/>
        <item x="15546"/>
        <item x="16754"/>
        <item x="688"/>
        <item x="16438"/>
        <item x="12414"/>
        <item x="1898"/>
        <item x="13765"/>
        <item x="520"/>
        <item x="5954"/>
        <item x="5953"/>
        <item x="18524"/>
        <item x="7490"/>
        <item x="9915"/>
        <item x="2527"/>
        <item x="3355"/>
        <item x="15768"/>
        <item x="6575"/>
        <item x="17552"/>
        <item x="6449"/>
        <item x="15038"/>
        <item x="3614"/>
        <item x="6014"/>
        <item x="10869"/>
        <item x="2740"/>
        <item x="4057"/>
        <item x="18513"/>
        <item x="1592"/>
        <item x="5564"/>
        <item x="568"/>
        <item x="4282"/>
        <item x="6073"/>
        <item x="6708"/>
        <item x="16603"/>
        <item x="1235"/>
        <item x="11973"/>
        <item x="14885"/>
        <item x="18348"/>
        <item x="2332"/>
        <item x="3762"/>
        <item x="2390"/>
        <item x="5336"/>
        <item x="12575"/>
        <item x="4509"/>
        <item x="2706"/>
        <item x="18488"/>
        <item x="3255"/>
        <item x="2153"/>
        <item x="5175"/>
        <item x="931"/>
        <item x="4614"/>
        <item x="12173"/>
        <item x="3020"/>
        <item x="2747"/>
        <item x="14271"/>
        <item x="17796"/>
        <item x="18342"/>
        <item x="5425"/>
        <item x="18853"/>
        <item x="7036"/>
        <item x="2030"/>
        <item x="18325"/>
        <item x="1700"/>
        <item x="10604"/>
        <item x="15615"/>
        <item x="3612"/>
        <item x="6306"/>
        <item x="12394"/>
        <item x="7136"/>
        <item x="18159"/>
        <item x="4190"/>
        <item x="4257"/>
        <item x="3641"/>
        <item x="2975"/>
        <item x="6302"/>
        <item x="2195"/>
        <item x="6476"/>
        <item x="14017"/>
        <item x="15206"/>
        <item x="9918"/>
        <item x="7585"/>
        <item x="2524"/>
        <item x="4442"/>
        <item x="11581"/>
        <item x="16864"/>
        <item x="8336"/>
        <item x="3788"/>
        <item x="5400"/>
        <item x="15944"/>
        <item x="11948"/>
        <item x="11535"/>
        <item x="4616"/>
        <item x="2955"/>
        <item x="3965"/>
        <item x="1211"/>
        <item x="12574"/>
        <item x="15273"/>
        <item x="3851"/>
        <item x="10829"/>
        <item x="4704"/>
        <item x="1587"/>
        <item x="6015"/>
        <item x="381"/>
        <item x="7797"/>
        <item x="17092"/>
        <item x="1996"/>
        <item x="797"/>
        <item x="17819"/>
        <item x="6398"/>
        <item x="16521"/>
        <item x="6813"/>
        <item x="15914"/>
        <item x="1914"/>
        <item x="3399"/>
        <item x="2671"/>
        <item x="4737"/>
        <item x="17640"/>
        <item x="5358"/>
        <item x="4261"/>
        <item x="361"/>
        <item x="15494"/>
        <item x="159"/>
        <item x="3759"/>
        <item x="1066"/>
        <item x="4677"/>
        <item x="7374"/>
        <item x="15604"/>
        <item x="6444"/>
        <item x="2187"/>
        <item x="32"/>
        <item x="1703"/>
        <item x="2287"/>
        <item x="658"/>
        <item x="5447"/>
        <item x="18819"/>
        <item x="219"/>
        <item x="2279"/>
        <item x="464"/>
        <item x="2163"/>
        <item x="2922"/>
        <item x="339"/>
        <item x="1004"/>
        <item x="18944"/>
        <item x="15470"/>
        <item x="7906"/>
        <item x="168"/>
        <item x="2622"/>
        <item x="4373"/>
        <item x="2172"/>
        <item x="5835"/>
        <item x="3819"/>
        <item x="1699"/>
        <item x="913"/>
        <item x="18203"/>
        <item x="967"/>
        <item x="12368"/>
        <item x="1990"/>
        <item x="133"/>
        <item x="5198"/>
        <item x="2660"/>
        <item x="970"/>
        <item x="5702"/>
        <item x="17728"/>
        <item x="15324"/>
        <item x="1865"/>
        <item x="2568"/>
        <item x="6161"/>
        <item x="3166"/>
        <item x="5791"/>
        <item x="10168"/>
        <item x="12494"/>
        <item x="4640"/>
        <item x="9564"/>
        <item x="4733"/>
        <item x="6757"/>
        <item x="19105"/>
        <item x="3065"/>
        <item x="4952"/>
        <item x="1791"/>
        <item x="294"/>
        <item x="1847"/>
        <item x="3503"/>
        <item x="15167"/>
        <item x="1300"/>
        <item x="4055"/>
        <item x="14274"/>
        <item x="3502"/>
        <item x="3448"/>
        <item x="4467"/>
        <item x="2553"/>
        <item x="690"/>
        <item x="5500"/>
        <item x="1708"/>
        <item x="2391"/>
        <item x="132"/>
        <item x="3789"/>
        <item x="14526"/>
        <item x="16815"/>
        <item x="8317"/>
        <item x="3743"/>
        <item x="2119"/>
        <item x="537"/>
        <item x="2702"/>
        <item x="641"/>
        <item x="17396"/>
        <item x="1139"/>
        <item x="2267"/>
        <item x="18904"/>
        <item x="15536"/>
        <item x="13993"/>
        <item x="5274"/>
        <item x="16292"/>
        <item x="2175"/>
        <item x="2082"/>
        <item x="1292"/>
        <item x="226"/>
        <item x="5225"/>
        <item x="3337"/>
        <item x="2642"/>
        <item x="985"/>
        <item x="2578"/>
        <item x="16571"/>
        <item x="4804"/>
        <item x="1143"/>
        <item x="2224"/>
        <item x="343"/>
        <item x="2926"/>
        <item x="12260"/>
        <item x="1195"/>
        <item x="5306"/>
        <item x="16461"/>
        <item x="1459"/>
        <item x="2009"/>
        <item x="15864"/>
        <item x="4484"/>
        <item x="18536"/>
        <item x="17195"/>
        <item x="1705"/>
        <item x="2060"/>
        <item x="522"/>
        <item x="1249"/>
        <item x="1907"/>
        <item x="4845"/>
        <item x="3063"/>
        <item x="6207"/>
        <item x="628"/>
        <item x="7066"/>
        <item x="13667"/>
        <item x="15865"/>
        <item x="487"/>
        <item x="5951"/>
        <item x="2725"/>
        <item x="64"/>
        <item x="413"/>
        <item x="512"/>
        <item x="2698"/>
        <item x="201"/>
        <item x="18156"/>
        <item x="1217"/>
        <item x="17149"/>
        <item x="16250"/>
        <item x="10989"/>
        <item x="12910"/>
        <item x="2444"/>
        <item x="2523"/>
        <item x="3234"/>
        <item x="951"/>
        <item x="8901"/>
        <item x="9273"/>
        <item x="4486"/>
        <item x="3985"/>
        <item x="6889"/>
        <item x="7717"/>
        <item x="50"/>
        <item x="6163"/>
        <item x="16913"/>
        <item x="284"/>
        <item x="19036"/>
        <item x="3295"/>
        <item x="5405"/>
        <item x="7633"/>
        <item x="6446"/>
        <item x="1092"/>
        <item x="2324"/>
        <item x="5277"/>
        <item x="961"/>
        <item x="17503"/>
        <item x="2381"/>
        <item x="10554"/>
        <item x="2705"/>
        <item x="890"/>
        <item x="1669"/>
        <item x="18541"/>
        <item x="15517"/>
        <item x="2513"/>
        <item x="7039"/>
        <item x="1680"/>
        <item x="833"/>
        <item x="2103"/>
        <item x="8202"/>
        <item x="1348"/>
        <item x="3685"/>
        <item x="2626"/>
        <item x="3151"/>
        <item x="53"/>
        <item x="4736"/>
        <item x="1777"/>
        <item x="1923"/>
        <item x="2040"/>
        <item x="18056"/>
        <item x="3209"/>
        <item x="1888"/>
        <item x="1709"/>
        <item x="1453"/>
        <item x="636"/>
        <item x="1666"/>
        <item x="2712"/>
        <item x="4639"/>
        <item x="3165"/>
        <item x="3447"/>
        <item x="6639"/>
        <item x="2025"/>
        <item x="3122"/>
        <item x="15349"/>
        <item x="2733"/>
        <item x="8893"/>
        <item x="9720"/>
        <item x="8226"/>
        <item x="6602"/>
        <item x="1179"/>
        <item x="2784"/>
        <item x="2674"/>
        <item x="4281"/>
        <item x="2577"/>
        <item x="6781"/>
        <item x="16933"/>
        <item x="18551"/>
        <item x="16718"/>
        <item x="5700"/>
        <item x="1042"/>
        <item x="17301"/>
        <item x="790"/>
        <item x="1921"/>
        <item x="419"/>
        <item x="1502"/>
        <item x="2644"/>
        <item x="2150"/>
        <item x="2682"/>
        <item x="2219"/>
        <item x="1937"/>
        <item x="8222"/>
        <item x="1061"/>
        <item x="17605"/>
        <item x="5402"/>
        <item x="17953"/>
        <item x="8361"/>
        <item x="2394"/>
        <item x="2845"/>
        <item x="8817"/>
        <item x="2506"/>
        <item x="2504"/>
        <item x="1920"/>
        <item x="2174"/>
        <item x="17904"/>
        <item x="5612"/>
        <item x="3207"/>
        <item x="2921"/>
        <item x="16406"/>
        <item x="77"/>
        <item x="8844"/>
        <item x="727"/>
        <item x="6041"/>
        <item x="8981"/>
        <item x="18332"/>
        <item x="3846"/>
        <item x="7798"/>
        <item x="624"/>
        <item x="4344"/>
        <item x="17277"/>
        <item x="125"/>
        <item x="275"/>
        <item x="17494"/>
        <item x="270"/>
        <item x="16129"/>
        <item x="1868"/>
        <item x="2102"/>
        <item x="16349"/>
        <item x="2042"/>
        <item x="6938"/>
        <item x="16150"/>
        <item x="1919"/>
        <item x="122"/>
        <item x="19575"/>
        <item x="2113"/>
        <item x="495"/>
        <item x="18212"/>
        <item x="3233"/>
        <item x="1701"/>
        <item x="18709"/>
        <item x="66"/>
        <item x="16107"/>
        <item x="5664"/>
        <item x="8142"/>
        <item x="5935"/>
        <item x="1494"/>
        <item x="17527"/>
        <item x="7816"/>
        <item x="15168"/>
        <item x="6966"/>
        <item x="2423"/>
        <item x="2059"/>
        <item x="2735"/>
        <item x="2769"/>
        <item x="1691"/>
        <item x="8490"/>
        <item x="4612"/>
        <item x="968"/>
        <item x="7041"/>
        <item x="2171"/>
        <item x="7693"/>
        <item x="3740"/>
        <item x="3662"/>
        <item x="2118"/>
        <item x="6851"/>
        <item x="16772"/>
        <item x="1308"/>
        <item x="2634"/>
        <item x="6689"/>
        <item x="2087"/>
        <item x="1378"/>
        <item x="516"/>
        <item x="14816"/>
        <item x="18499"/>
        <item x="4226"/>
        <item x="1860"/>
        <item x="1458"/>
        <item x="3433"/>
        <item x="18092"/>
        <item x="7163"/>
        <item x="414"/>
        <item x="5337"/>
        <item x="5373"/>
        <item x="1124"/>
        <item x="9666"/>
        <item x="2632"/>
        <item x="222"/>
        <item x="1771"/>
        <item x="478"/>
        <item x="17921"/>
        <item x="15323"/>
        <item x="14389"/>
        <item x="16044"/>
        <item x="17546"/>
        <item x="12549"/>
        <item x="10021"/>
        <item x="289"/>
        <item x="1889"/>
        <item x="1608"/>
        <item x="386"/>
        <item x="8943"/>
        <item x="1312"/>
        <item x="7309"/>
        <item x="4023"/>
        <item x="13814"/>
        <item x="11060"/>
        <item x="18410"/>
        <item x="7087"/>
        <item x="5541"/>
        <item x="3019"/>
        <item x="17460"/>
        <item x="4676"/>
        <item x="4421"/>
        <item x="2638"/>
        <item x="625"/>
        <item x="8875"/>
        <item x="17285"/>
        <item x="1528"/>
        <item x="6555"/>
        <item x="18870"/>
        <item x="1915"/>
        <item x="1366"/>
        <item x="7356"/>
        <item x="2772"/>
        <item x="8458"/>
        <item x="16726"/>
        <item x="3850"/>
        <item x="1886"/>
        <item x="5647"/>
        <item x="13860"/>
        <item x="4531"/>
        <item x="2156"/>
        <item x="17049"/>
        <item x="54"/>
        <item x="19582"/>
        <item x="7745"/>
        <item x="958"/>
        <item x="2166"/>
        <item x="2270"/>
        <item x="1655"/>
        <item x="1506"/>
        <item x="1247"/>
        <item x="142"/>
        <item x="2029"/>
        <item x="1607"/>
        <item x="15538"/>
        <item x="231"/>
        <item x="4279"/>
        <item x="1489"/>
        <item x="17664"/>
        <item x="6502"/>
        <item x="7166"/>
        <item x="1998"/>
        <item x="18316"/>
        <item x="3211"/>
        <item x="16985"/>
        <item x="10474"/>
        <item x="2563"/>
        <item x="18820"/>
        <item x="2999"/>
        <item x="3475"/>
        <item x="1956"/>
        <item x="1243"/>
        <item x="3910"/>
        <item x="18006"/>
        <item x="565"/>
        <item x="5542"/>
        <item x="1892"/>
        <item x="5224"/>
        <item x="116"/>
        <item x="1564"/>
        <item x="9353"/>
        <item x="4916"/>
        <item x="273"/>
        <item x="2441"/>
        <item x="1426"/>
        <item x="2688"/>
        <item x="2275"/>
        <item x="532"/>
        <item x="859"/>
        <item x="2571"/>
        <item x="2489"/>
        <item x="9195"/>
        <item x="1201"/>
        <item x="2376"/>
        <item x="3520"/>
        <item x="1835"/>
        <item x="5273"/>
        <item x="18211"/>
        <item x="12731"/>
        <item x="1786"/>
        <item x="17695"/>
        <item x="2597"/>
        <item x="2007"/>
        <item x="1276"/>
        <item x="17120"/>
        <item x="16412"/>
        <item x="190"/>
        <item x="677"/>
        <item x="2595"/>
        <item x="2637"/>
        <item x="1932"/>
        <item x="80"/>
        <item x="911"/>
        <item x="1739"/>
        <item x="18604"/>
        <item x="2235"/>
        <item x="1169"/>
        <item x="17253"/>
        <item x="16256"/>
        <item x="17984"/>
        <item x="17652"/>
        <item x="2763"/>
        <item x="18595"/>
        <item x="1970"/>
        <item x="2893"/>
        <item x="5044"/>
        <item x="899"/>
        <item x="4530"/>
        <item x="2793"/>
        <item x="5996"/>
        <item x="1766"/>
        <item x="819"/>
        <item x="16440"/>
        <item x="17938"/>
        <item x="1408"/>
        <item x="128"/>
        <item x="1272"/>
        <item x="8168"/>
        <item x="7350"/>
        <item x="773"/>
        <item x="4487"/>
        <item x="14939"/>
        <item x="5307"/>
        <item x="19513"/>
        <item x="15951"/>
        <item x="1234"/>
        <item x="18105"/>
        <item x="2250"/>
        <item x="2498"/>
        <item x="17129"/>
        <item x="15408"/>
        <item x="7354"/>
        <item x="18717"/>
        <item x="2721"/>
        <item x="5124"/>
        <item x="463"/>
        <item x="4587"/>
        <item x="2920"/>
        <item x="8456"/>
        <item x="2193"/>
        <item x="3164"/>
        <item x="2951"/>
        <item x="1090"/>
        <item x="3659"/>
        <item x="2368"/>
        <item x="1571"/>
        <item x="888"/>
        <item x="5696"/>
        <item x="19200"/>
        <item x="7719"/>
        <item x="785"/>
        <item x="293"/>
        <item x="944"/>
        <item x="2006"/>
        <item x="12060"/>
        <item x="6994"/>
        <item x="4027"/>
        <item x="4528"/>
        <item x="152"/>
        <item x="17590"/>
        <item x="2155"/>
        <item x="62"/>
        <item x="17252"/>
        <item x="1982"/>
        <item x="2392"/>
        <item x="675"/>
        <item x="4306"/>
        <item x="2696"/>
        <item x="2207"/>
        <item x="549"/>
        <item x="5522"/>
        <item x="2693"/>
        <item x="10170"/>
        <item x="2737"/>
        <item x="857"/>
        <item x="8576"/>
        <item x="7446"/>
        <item x="7332"/>
        <item x="7794"/>
        <item x="18284"/>
        <item x="3335"/>
        <item x="858"/>
        <item x="2517"/>
        <item x="6395"/>
        <item x="1088"/>
        <item x="82"/>
        <item x="3501"/>
        <item x="776"/>
        <item x="5585"/>
        <item x="2058"/>
        <item x="1035"/>
        <item x="2703"/>
        <item x="15146"/>
        <item x="18883"/>
        <item x="2829"/>
        <item x="15565"/>
        <item x="2012"/>
        <item x="5356"/>
        <item x="1152"/>
        <item x="1733"/>
        <item x="16938"/>
        <item x="5607"/>
        <item x="9140"/>
        <item x="1992"/>
        <item x="2657"/>
        <item x="4146"/>
        <item x="406"/>
        <item x="689"/>
        <item x="9053"/>
        <item x="2792"/>
        <item x="1576"/>
        <item x="4611"/>
        <item x="261"/>
        <item x="2782"/>
        <item x="2894"/>
        <item x="1017"/>
        <item x="5566"/>
        <item x="5082"/>
        <item x="1643"/>
        <item x="5981"/>
        <item x="2407"/>
        <item x="4359"/>
        <item x="5544"/>
        <item x="5153"/>
        <item x="3739"/>
        <item x="1077"/>
        <item x="2580"/>
        <item x="1866"/>
        <item x="9291"/>
        <item x="8426"/>
        <item x="2998"/>
        <item x="7103"/>
        <item x="60"/>
        <item x="1928"/>
        <item x="2974"/>
        <item x="15545"/>
        <item x="1131"/>
        <item x="1720"/>
        <item x="16694"/>
        <item x="3098"/>
        <item x="126"/>
        <item x="26"/>
        <item x="2516"/>
        <item x="2420"/>
        <item x="2596"/>
        <item x="8690"/>
        <item x="5305"/>
        <item x="2672"/>
        <item x="16027"/>
        <item x="17632"/>
        <item x="17464"/>
        <item x="14543"/>
        <item x="7977"/>
        <item x="4123"/>
        <item x="6812"/>
        <item x="2154"/>
        <item x="840"/>
        <item x="153"/>
        <item x="2531"/>
        <item x="10522"/>
        <item x="2925"/>
        <item x="14665"/>
        <item x="8195"/>
        <item x="2360"/>
        <item x="2406"/>
        <item x="1924"/>
        <item x="1988"/>
        <item x="15235"/>
        <item x="14250"/>
        <item x="2873"/>
        <item x="14842"/>
        <item x="14523"/>
        <item x="2152"/>
        <item x="7104"/>
        <item x="1191"/>
        <item x="3991"/>
        <item x="2655"/>
        <item x="14434"/>
        <item x="19450"/>
        <item x="8301"/>
        <item x="3101"/>
        <item x="2564"/>
        <item x="14368"/>
        <item x="16574"/>
        <item x="860"/>
        <item x="907"/>
        <item x="15299"/>
        <item x="4652"/>
        <item x="2539"/>
        <item x="1487"/>
        <item x="7165"/>
        <item x="5123"/>
        <item x="15202"/>
        <item x="14218"/>
        <item x="16251"/>
        <item x="2053"/>
        <item x="4610"/>
        <item x="507"/>
        <item x="1947"/>
        <item x="3553"/>
        <item x="1547"/>
        <item x="2305"/>
        <item x="9869"/>
        <item x="1083"/>
        <item x="6531"/>
        <item x="17731"/>
        <item x="3185"/>
        <item x="14910"/>
        <item x="1882"/>
        <item x="14249"/>
        <item x="11433"/>
        <item x="14784"/>
        <item x="2004"/>
        <item x="9949"/>
        <item x="14765"/>
        <item x="2325"/>
        <item x="14100"/>
        <item x="14596"/>
        <item x="2585"/>
        <item x="1896"/>
        <item x="15372"/>
        <item x="8068"/>
        <item x="14978"/>
        <item x="15579"/>
        <item x="3818"/>
        <item x="2464"/>
        <item x="876"/>
        <item x="14876"/>
        <item x="3187"/>
        <item x="14809"/>
        <item x="17903"/>
        <item x="13533"/>
        <item x="137"/>
        <item x="13219"/>
        <item x="16781"/>
        <item x="3128"/>
        <item x="793"/>
        <item x="2057"/>
        <item x="15483"/>
        <item x="278"/>
        <item x="2547"/>
        <item x="14359"/>
        <item x="14159"/>
        <item x="16542"/>
        <item x="1309"/>
        <item x="14961"/>
        <item x="13690"/>
        <item x="2919"/>
        <item x="2339"/>
        <item x="4310"/>
        <item x="11352"/>
        <item x="14590"/>
        <item x="4056"/>
        <item x="2843"/>
        <item x="12118"/>
        <item x="14875"/>
        <item x="4305"/>
        <item x="13582"/>
        <item x="3679"/>
        <item x="2185"/>
        <item x="14595"/>
        <item x="6853"/>
        <item x="14488"/>
        <item x="596"/>
        <item x="10043"/>
        <item x="18080"/>
        <item x="13504"/>
        <item x="1794"/>
        <item x="6187"/>
        <item x="17946"/>
        <item x="2924"/>
        <item x="1084"/>
        <item x="2621"/>
        <item x="15866"/>
        <item x="13991"/>
        <item x="9523"/>
        <item x="1079"/>
        <item x="9719"/>
        <item x="18376"/>
        <item x="14269"/>
        <item x="3041"/>
        <item x="14542"/>
        <item x="2410"/>
        <item x="8469"/>
        <item x="14881"/>
        <item x="6556"/>
        <item x="14808"/>
        <item x="8850"/>
        <item x="17917"/>
        <item x="1461"/>
        <item x="2094"/>
        <item x="918"/>
        <item x="2895"/>
        <item x="14099"/>
        <item x="6346"/>
        <item x="13189"/>
        <item x="1481"/>
        <item x="13165"/>
        <item x="13141"/>
        <item x="18838"/>
        <item x="13707"/>
        <item x="18210"/>
        <item x="2497"/>
        <item x="2874"/>
        <item x="13964"/>
        <item x="5733"/>
        <item x="2041"/>
        <item x="12729"/>
        <item x="9"/>
        <item x="14909"/>
        <item x="15210"/>
        <item x="2330"/>
        <item x="300"/>
        <item x="15201"/>
        <item x="5431"/>
        <item x="2428"/>
        <item x="12980"/>
        <item x="3683"/>
        <item x="8167"/>
        <item x="4208"/>
        <item x="997"/>
        <item x="3100"/>
        <item x="4054"/>
        <item x="6229"/>
        <item x="6968"/>
        <item x="353"/>
        <item x="5562"/>
        <item x="15482"/>
        <item x="10066"/>
        <item x="603"/>
        <item x="4894"/>
        <item x="18558"/>
        <item x="12138"/>
        <item x="12757"/>
        <item x="2373"/>
        <item x="11802"/>
        <item x="9025"/>
        <item x="12080"/>
        <item x="14908"/>
        <item x="9319"/>
        <item x="15234"/>
        <item x="4284"/>
        <item x="12373"/>
        <item x="3068"/>
        <item x="4053"/>
        <item x="12652"/>
        <item x="1679"/>
        <item x="18379"/>
        <item x="2378"/>
        <item x="11947"/>
        <item x="15076"/>
        <item x="10942"/>
        <item x="1975"/>
        <item x="2666"/>
        <item x="7817"/>
        <item x="13068"/>
        <item x="1711"/>
        <item x="14296"/>
        <item x="13349"/>
        <item x="13664"/>
        <item x="2458"/>
        <item x="615"/>
        <item x="14248"/>
        <item x="16712"/>
        <item x="7492"/>
        <item x="14217"/>
        <item x="6831"/>
        <item x="14841"/>
        <item x="4013"/>
        <item x="11671"/>
        <item x="1926"/>
        <item x="1397"/>
        <item x="7403"/>
        <item x="12618"/>
        <item x="2791"/>
        <item x="12566"/>
        <item x="11601"/>
        <item x="3500"/>
        <item x="2045"/>
        <item x="466"/>
        <item x="2723"/>
        <item x="13164"/>
        <item x="12522"/>
        <item x="9002"/>
        <item x="2317"/>
        <item x="13407"/>
        <item x="1938"/>
        <item x="12117"/>
        <item x="89"/>
        <item x="13062"/>
        <item x="1728"/>
        <item x="225"/>
        <item x="1854"/>
        <item x="5759"/>
        <item x="3208"/>
        <item x="4683"/>
        <item x="16319"/>
        <item x="12000"/>
        <item x="11327"/>
        <item x="6810"/>
        <item x="4557"/>
        <item x="16579"/>
        <item x="2039"/>
        <item x="10319"/>
        <item x="1853"/>
        <item x="14455"/>
        <item x="13218"/>
        <item x="11600"/>
        <item x="13478"/>
        <item x="14102"/>
        <item x="11255"/>
        <item x="1548"/>
        <item x="13252"/>
        <item x="18266"/>
        <item x="14383"/>
        <item x="13434"/>
        <item x="14988"/>
        <item x="6231"/>
        <item x="13689"/>
        <item x="15298"/>
        <item x="16952"/>
        <item x="6205"/>
        <item x="1333"/>
        <item x="12728"/>
        <item x="14914"/>
        <item x="4993"/>
        <item x="13026"/>
        <item x="706"/>
        <item x="17974"/>
        <item x="3316"/>
        <item x="11078"/>
        <item x="16839"/>
        <item x="14216"/>
        <item x="12020"/>
        <item x="12332"/>
        <item x="3431"/>
        <item x="11642"/>
        <item x="15620"/>
        <item x="2978"/>
        <item x="15861"/>
        <item x="5816"/>
        <item x="1165"/>
        <item x="17439"/>
        <item x="1610"/>
        <item x="12565"/>
        <item x="1971"/>
        <item x="1991"/>
        <item x="15031"/>
        <item x="1462"/>
        <item x="459"/>
        <item x="14495"/>
        <item x="13406"/>
        <item x="8424"/>
        <item x="2405"/>
        <item x="16676"/>
        <item x="12442"/>
        <item x="2431"/>
        <item x="5424"/>
        <item x="1073"/>
        <item x="1385"/>
        <item x="1343"/>
        <item x="10862"/>
        <item x="14937"/>
        <item x="9505"/>
        <item x="1780"/>
        <item x="7539"/>
        <item x="5375"/>
        <item x="660"/>
        <item x="13919"/>
        <item x="2487"/>
        <item x="7349"/>
        <item x="2466"/>
        <item x="14541"/>
        <item x="11670"/>
        <item x="17691"/>
        <item x="5646"/>
        <item x="3018"/>
        <item x="3377"/>
        <item x="8689"/>
        <item x="17809"/>
        <item x="14433"/>
        <item x="5498"/>
        <item x="145"/>
        <item x="5605"/>
        <item x="12545"/>
        <item x="8471"/>
        <item x="3787"/>
        <item x="10923"/>
        <item x="3474"/>
        <item x="1601"/>
        <item x="12436"/>
        <item x="63"/>
        <item x="11462"/>
        <item x="2619"/>
        <item x="17400"/>
        <item x="3064"/>
        <item x="3231"/>
        <item x="9029"/>
        <item x="13918"/>
        <item x="11717"/>
        <item x="7214"/>
        <item x="12684"/>
        <item x="14215"/>
        <item x="5834"/>
        <item x="2005"/>
        <item x="4970"/>
        <item x="2565"/>
        <item x="2554"/>
        <item x="14125"/>
        <item x="11946"/>
        <item x="14764"/>
        <item x="427"/>
        <item x="1863"/>
        <item x="14432"/>
        <item x="15379"/>
        <item x="8144"/>
        <item x="1916"/>
        <item x="1858"/>
        <item x="3121"/>
        <item x="2630"/>
        <item x="10089"/>
        <item x="6910"/>
        <item x="11853"/>
        <item x="11849"/>
        <item x="547"/>
        <item x="2471"/>
        <item x="13088"/>
        <item x="2759"/>
        <item x="11154"/>
        <item x="10292"/>
        <item x="12525"/>
        <item x="7976"/>
        <item x="13663"/>
        <item x="10261"/>
        <item x="3538"/>
        <item x="15888"/>
        <item x="16188"/>
        <item x="10213"/>
        <item x="1473"/>
        <item x="2826"/>
        <item x="551"/>
        <item x="13871"/>
        <item x="1504"/>
        <item x="6576"/>
        <item x="2654"/>
        <item x="13563"/>
        <item x="5521"/>
        <item x="14487"/>
        <item x="13532"/>
        <item x="13046"/>
        <item x="10138"/>
        <item x="14"/>
        <item x="10425"/>
        <item x="150"/>
        <item x="4207"/>
        <item x="2234"/>
        <item x="2551"/>
        <item x="11599"/>
        <item x="6371"/>
        <item x="177"/>
        <item x="9565"/>
        <item x="257"/>
        <item x="2603"/>
        <item x="15481"/>
        <item x="2918"/>
        <item x="667"/>
        <item x="11823"/>
        <item x="18271"/>
        <item x="2675"/>
        <item x="13087"/>
        <item x="3082"/>
        <item x="6250"/>
        <item x="2665"/>
        <item x="2760"/>
        <item x="11153"/>
        <item x="11770"/>
        <item x="4995"/>
        <item x="564"/>
        <item x="11100"/>
        <item x="2700"/>
        <item x="18942"/>
        <item x="5432"/>
        <item x="12058"/>
        <item x="3909"/>
        <item x="14813"/>
        <item x="3184"/>
        <item x="14522"/>
        <item x="865"/>
        <item x="11036"/>
        <item x="14807"/>
        <item x="3354"/>
        <item x="2454"/>
        <item x="15136"/>
        <item x="16304"/>
        <item x="10452"/>
        <item x="14486"/>
        <item x="12760"/>
        <item x="2579"/>
        <item x="3334"/>
        <item x="2790"/>
        <item x="14454"/>
        <item x="13503"/>
        <item x="541"/>
        <item x="3152"/>
        <item x="16854"/>
        <item x="1989"/>
        <item x="8337"/>
        <item x="12193"/>
        <item x="15818"/>
        <item x="2592"/>
        <item x="13171"/>
        <item x="11801"/>
        <item x="234"/>
        <item x="9196"/>
        <item x="1884"/>
        <item x="15455"/>
        <item x="16679"/>
        <item x="5338"/>
        <item x="9475"/>
        <item x="14272"/>
        <item x="16684"/>
        <item x="12727"/>
        <item x="10276"/>
        <item x="17040"/>
        <item x="2588"/>
        <item x="1862"/>
        <item x="1491"/>
        <item x="17617"/>
        <item x="11349"/>
        <item x="10187"/>
        <item x="12979"/>
        <item x="2320"/>
        <item x="6534"/>
        <item x="16162"/>
        <item x="6251"/>
        <item x="6707"/>
        <item x="10338"/>
        <item x="13163"/>
        <item x="13433"/>
        <item x="1683"/>
        <item x="13120"/>
        <item x="10606"/>
        <item x="3230"/>
        <item x="15647"/>
        <item x="1154"/>
        <item x="14608"/>
        <item x="15266"/>
        <item x="14907"/>
        <item x="1614"/>
        <item x="18706"/>
        <item x="13025"/>
        <item x="2616"/>
        <item x="2266"/>
        <item x="14189"/>
        <item x="5227"/>
        <item x="13269"/>
        <item x="11999"/>
        <item x="16693"/>
        <item x="3353"/>
        <item x="12306"/>
        <item x="2254"/>
        <item x="4358"/>
        <item x="7159"/>
        <item x="11157"/>
        <item x="268"/>
        <item x="5446"/>
        <item x="9467"/>
        <item x="12544"/>
        <item x="14071"/>
        <item x="12872"/>
        <item x="2892"/>
        <item x="2430"/>
        <item x="10027"/>
        <item x="14664"/>
        <item x="679"/>
        <item x="720"/>
        <item x="687"/>
        <item x="12783"/>
        <item x="10309"/>
        <item x="14960"/>
        <item x="3784"/>
        <item x="9349"/>
        <item x="12389"/>
        <item x="12705"/>
        <item x="2842"/>
        <item x="12683"/>
        <item x="3611"/>
        <item x="3361"/>
        <item x="1522"/>
        <item x="14540"/>
        <item x="15747"/>
        <item x="1411"/>
        <item x="14782"/>
        <item x="3163"/>
        <item x="2789"/>
        <item x="2461"/>
        <item x="1026"/>
        <item x="817"/>
        <item x="11551"/>
        <item x="18918"/>
        <item x="11848"/>
        <item x="3888"/>
        <item x="3890"/>
        <item x="17778"/>
        <item x="8534"/>
        <item x="58"/>
        <item x="16444"/>
        <item x="11469"/>
        <item x="8851"/>
        <item x="2404"/>
        <item x="10222"/>
        <item x="3062"/>
        <item x="13938"/>
        <item x="17979"/>
        <item x="12388"/>
        <item x="10821"/>
        <item x="15200"/>
        <item x="12999"/>
        <item x="9269"/>
        <item x="16918"/>
        <item x="9563"/>
        <item x="3964"/>
        <item x="12331"/>
        <item x="14521"/>
        <item x="2679"/>
        <item x="9212"/>
        <item x="2997"/>
        <item x="9842"/>
        <item x="12938"/>
        <item x="16682"/>
        <item x="11622"/>
        <item x="14763"/>
        <item x="4868"/>
        <item x="14438"/>
        <item x="8562"/>
        <item x="3792"/>
        <item x="764"/>
        <item x="13762"/>
        <item x="17493"/>
        <item x="3717"/>
        <item x="9816"/>
        <item x="6324"/>
        <item x="10042"/>
        <item x="4844"/>
        <item x="10603"/>
        <item x="2651"/>
        <item x="9376"/>
        <item x="9662"/>
        <item x="1580"/>
        <item x="7088"/>
        <item x="3412"/>
        <item x="10653"/>
        <item x="11739"/>
        <item x="9476"/>
        <item x="6811"/>
        <item x="12387"/>
        <item x="8686"/>
        <item x="12029"/>
        <item x="10212"/>
        <item x="3379"/>
        <item x="14548"/>
        <item x="8818"/>
        <item x="1995"/>
        <item x="8360"/>
        <item x="368"/>
        <item x="10839"/>
        <item x="9808"/>
        <item x="15075"/>
        <item x="9639"/>
        <item x="2446"/>
        <item x="7863"/>
        <item x="12230"/>
        <item x="14415"/>
        <item x="3686"/>
        <item x="2542"/>
        <item x="14410"/>
        <item x="1581"/>
        <item x="13459"/>
        <item x="9434"/>
        <item x="2243"/>
        <item x="13732"/>
        <item x="14016"/>
        <item x="2015"/>
        <item x="13119"/>
        <item x="10020"/>
        <item x="15318"/>
        <item x="8196"/>
        <item x="12137"/>
        <item x="3040"/>
        <item x="10886"/>
        <item x="5701"/>
        <item x="8169"/>
        <item x="1562"/>
        <item x="9107"/>
        <item x="11208"/>
        <item x="9948"/>
        <item x="12704"/>
        <item x="9001"/>
        <item x="15199"/>
        <item x="11377"/>
        <item x="10216"/>
        <item x="8979"/>
        <item x="9294"/>
        <item x="9268"/>
        <item x="2433"/>
        <item x="16601"/>
        <item x="15165"/>
        <item x="13562"/>
        <item x="9868"/>
        <item x="17205"/>
        <item x="10453"/>
        <item x="3352"/>
        <item x="8765"/>
        <item x="2701"/>
        <item x="8914"/>
        <item x="336"/>
        <item x="674"/>
        <item x="6110"/>
        <item x="14741"/>
        <item x="9769"/>
        <item x="11254"/>
        <item x="8558"/>
        <item x="10359"/>
        <item x="11206"/>
        <item x="9102"/>
        <item x="13692"/>
        <item x="13383"/>
        <item x="9317"/>
        <item x="12136"/>
        <item x="11461"/>
        <item x="9050"/>
        <item x="11769"/>
        <item x="55"/>
        <item x="1370"/>
        <item x="6753"/>
        <item x="18657"/>
        <item x="9316"/>
        <item x="10524"/>
        <item x="9314"/>
        <item x="14589"/>
        <item x="9606"/>
        <item x="14906"/>
        <item x="4823"/>
        <item x="8685"/>
        <item x="6252"/>
        <item x="3376"/>
        <item x="1875"/>
        <item x="2825"/>
        <item x="16498"/>
        <item x="17296"/>
        <item x="13268"/>
        <item x="10765"/>
        <item x="2804"/>
        <item x="3519"/>
        <item x="11971"/>
        <item x="13834"/>
        <item x="2274"/>
        <item x="17005"/>
        <item x="9663"/>
        <item x="8023"/>
        <item x="10980"/>
        <item x="11598"/>
        <item x="8299"/>
        <item x="4589"/>
        <item x="947"/>
        <item x="5735"/>
        <item x="173"/>
        <item x="1731"/>
        <item x="8557"/>
        <item x="13795"/>
        <item x="15030"/>
        <item x="14551"/>
        <item x="2134"/>
        <item x="13140"/>
        <item x="13731"/>
        <item x="8816"/>
        <item x="2278"/>
        <item x="51"/>
        <item x="13706"/>
        <item x="1451"/>
        <item x="1046"/>
        <item x="12103"/>
        <item x="10861"/>
        <item x="2036"/>
        <item x="16358"/>
        <item x="9947"/>
        <item x="7533"/>
        <item x="9286"/>
        <item x="12366"/>
        <item x="17043"/>
        <item x="13581"/>
        <item x="14184"/>
        <item x="11669"/>
        <item x="8065"/>
        <item x="7746"/>
        <item x="15304"/>
        <item x="9547"/>
        <item x="14124"/>
        <item x="9190"/>
        <item x="121"/>
        <item x="13508"/>
        <item x="6094"/>
        <item x="7423"/>
        <item x="12564"/>
        <item x="8126"/>
        <item x="8892"/>
        <item x="3315"/>
        <item x="539"/>
        <item x="11253"/>
        <item x="10085"/>
        <item x="7686"/>
        <item x="11580"/>
        <item x="14711"/>
        <item x="15371"/>
        <item x="9433"/>
        <item x="14692"/>
        <item x="10922"/>
        <item x="390"/>
        <item x="15817"/>
        <item x="3120"/>
        <item x="9375"/>
        <item x="14631"/>
        <item x="13382"/>
        <item x="9661"/>
        <item x="15297"/>
        <item x="1969"/>
        <item x="9635"/>
        <item x="18695"/>
        <item x="8141"/>
        <item x="10243"/>
        <item x="9285"/>
        <item x="2778"/>
        <item x="14874"/>
        <item x="15198"/>
        <item x="12998"/>
        <item x="8395"/>
        <item x="9891"/>
        <item x="5763"/>
        <item x="11348"/>
        <item x="14183"/>
        <item x="10764"/>
        <item x="8579"/>
        <item x="8643"/>
        <item x="7767"/>
        <item x="12959"/>
        <item x="13531"/>
        <item x="2954"/>
        <item x="14762"/>
        <item x="15074"/>
        <item x="1987"/>
        <item x="6634"/>
        <item x="3473"/>
        <item x="1220"/>
        <item x="2973"/>
        <item x="9138"/>
        <item x="3119"/>
        <item x="10673"/>
        <item x="2074"/>
        <item x="3592"/>
        <item x="18735"/>
        <item x="14382"/>
        <item x="5378"/>
        <item x="8942"/>
        <item x="12811"/>
        <item x="10623"/>
        <item x="5210"/>
        <item x="7904"/>
        <item x="13975"/>
        <item x="13963"/>
        <item x="8894"/>
        <item x="2669"/>
        <item x="84"/>
        <item x="8710"/>
        <item x="9923"/>
        <item x="3552"/>
        <item x="13024"/>
        <item x="10494"/>
        <item x="12057"/>
        <item x="144"/>
        <item x="7237"/>
        <item x="4022"/>
        <item x="10211"/>
        <item x="17113"/>
        <item x="14494"/>
        <item x="15392"/>
        <item x="17382"/>
        <item x="10800"/>
        <item x="17183"/>
        <item x="730"/>
        <item x="10163"/>
        <item x="14154"/>
        <item x="9211"/>
        <item x="2038"/>
        <item x="12934"/>
        <item x="17685"/>
        <item x="2002"/>
        <item x="6809"/>
        <item x="1283"/>
        <item x="3314"/>
        <item x="13477"/>
        <item x="7402"/>
        <item x="8846"/>
        <item x="1922"/>
        <item x="112"/>
        <item x="12521"/>
        <item x="17419"/>
        <item x="11531"/>
        <item x="15007"/>
        <item x="438"/>
        <item x="9410"/>
        <item x="9776"/>
        <item x="3271"/>
        <item x="11303"/>
        <item x="11795"/>
        <item x="16320"/>
        <item x="6416"/>
        <item x="2479"/>
        <item x="5019"/>
        <item x="13962"/>
        <item x="264"/>
        <item x="9313"/>
        <item x="6040"/>
        <item x="1431"/>
        <item x="2244"/>
        <item x="13317"/>
        <item x="9267"/>
        <item x="11059"/>
        <item x="7489"/>
        <item x="2956"/>
        <item x="13870"/>
        <item x="15543"/>
        <item x="6885"/>
        <item x="14806"/>
        <item x="11034"/>
        <item x="7469"/>
        <item x="2225"/>
        <item x="439"/>
        <item x="4710"/>
        <item x="7742"/>
        <item x="13813"/>
        <item x="15598"/>
        <item x="10674"/>
        <item x="7607"/>
        <item x="758"/>
        <item x="10191"/>
        <item x="7064"/>
        <item x="8513"/>
        <item x="7632"/>
        <item x="14015"/>
        <item x="18886"/>
        <item x="9609"/>
        <item x="9690"/>
        <item x="15317"/>
        <item x="13086"/>
        <item x="14966"/>
        <item x="14959"/>
        <item x="2715"/>
        <item x="12102"/>
        <item x="11131"/>
        <item x="15265"/>
        <item x="578"/>
        <item x="2099"/>
        <item x="17319"/>
        <item x="11738"/>
        <item x="14588"/>
        <item x="9605"/>
        <item x="2167"/>
        <item x="8121"/>
        <item x="7236"/>
        <item x="13891"/>
        <item x="10210"/>
        <item x="1768"/>
        <item x="10484"/>
        <item x="1184"/>
        <item x="12019"/>
        <item x="6254"/>
        <item x="18844"/>
        <item x="9241"/>
        <item x="9537"/>
        <item x="2827"/>
        <item x="12958"/>
        <item x="1784"/>
        <item x="10738"/>
        <item x="862"/>
        <item x="9841"/>
        <item x="7692"/>
        <item x="4327"/>
        <item x="1126"/>
        <item x="9807"/>
        <item x="2617"/>
        <item x="1108"/>
        <item x="7714"/>
        <item x="669"/>
        <item x="18621"/>
        <item x="6186"/>
        <item x="15055"/>
        <item x="14070"/>
        <item x="2164"/>
        <item x="10672"/>
        <item x="12520"/>
        <item x="11223"/>
        <item x="10061"/>
        <item x="14041"/>
        <item x="2130"/>
        <item x="18574"/>
        <item x="2432"/>
        <item x="11847"/>
        <item x="1111"/>
        <item x="11524"/>
        <item x="11822"/>
        <item x="8219"/>
        <item x="18359"/>
        <item x="9075"/>
        <item x="2199"/>
        <item x="1613"/>
        <item x="14320"/>
        <item x="14630"/>
        <item x="14958"/>
        <item x="10001"/>
        <item x="7665"/>
        <item x="12756"/>
        <item x="1178"/>
        <item x="3872"/>
        <item x="10860"/>
        <item x="7333"/>
        <item x="17318"/>
        <item x="8455"/>
        <item x="13637"/>
        <item x="8709"/>
        <item x="15233"/>
        <item x="7235"/>
        <item x="2515"/>
        <item x="2382"/>
        <item x="2707"/>
        <item x="14214"/>
        <item x="2470"/>
        <item x="11493"/>
        <item x="9890"/>
        <item x="1325"/>
        <item x="2249"/>
        <item x="7191"/>
        <item x="5972"/>
        <item x="14485"/>
        <item x="196"/>
        <item x="1841"/>
        <item x="12595"/>
        <item x="4936"/>
        <item x="3415"/>
        <item x="14098"/>
        <item x="12906"/>
        <item x="10403"/>
        <item x="6553"/>
        <item x="7401"/>
        <item x="5423"/>
        <item x="13162"/>
        <item x="3658"/>
        <item x="2260"/>
        <item x="1790"/>
        <item x="2561"/>
        <item x="2343"/>
        <item x="13350"/>
        <item x="11821"/>
        <item x="10622"/>
        <item x="2680"/>
        <item x="2618"/>
        <item x="9381"/>
        <item x="2173"/>
        <item x="13381"/>
        <item x="1912"/>
        <item x="3253"/>
        <item x="11460"/>
        <item x="14295"/>
        <item x="10385"/>
        <item x="5784"/>
        <item x="13363"/>
        <item x="3061"/>
        <item x="6964"/>
        <item x="2780"/>
        <item x="11099"/>
        <item x="14247"/>
        <item x="8423"/>
        <item x="3206"/>
        <item x="9266"/>
        <item x="8095"/>
        <item x="2824"/>
        <item x="8394"/>
        <item x="16457"/>
        <item x="12330"/>
        <item x="18300"/>
        <item x="11668"/>
        <item x="1399"/>
        <item x="11998"/>
        <item x="3118"/>
        <item x="18269"/>
        <item x="13561"/>
        <item x="15135"/>
        <item x="10162"/>
        <item x="8041"/>
        <item x="1193"/>
        <item x="12594"/>
        <item x="7609"/>
        <item x="5174"/>
        <item x="9189"/>
        <item x="13217"/>
        <item x="6203"/>
        <item x="6808"/>
        <item x="1725"/>
        <item x="13787"/>
        <item x="5584"/>
        <item x="2104"/>
        <item x="15631"/>
        <item x="1776"/>
        <item x="6141"/>
        <item x="5995"/>
        <item x="11523"/>
        <item x="7930"/>
        <item x="3845"/>
        <item x="4703"/>
        <item x="12466"/>
        <item x="2891"/>
        <item x="13380"/>
        <item x="13688"/>
        <item x="6366"/>
        <item x="5478"/>
        <item x="6992"/>
        <item x="17399"/>
        <item x="17144"/>
        <item x="9974"/>
        <item x="1906"/>
        <item x="1368"/>
        <item x="8708"/>
        <item x="14246"/>
        <item x="7584"/>
        <item x="9383"/>
        <item x="13896"/>
        <item x="178"/>
        <item x="7815"/>
        <item x="5698"/>
        <item x="2722"/>
        <item x="6884"/>
        <item x="13560"/>
        <item x="725"/>
        <item x="7468"/>
        <item x="2996"/>
        <item x="14484"/>
        <item x="10737"/>
        <item x="9517"/>
        <item x="5950"/>
        <item x="1175"/>
        <item x="11378"/>
        <item x="1476"/>
        <item x="657"/>
        <item x="106"/>
        <item x="1775"/>
        <item x="5833"/>
        <item x="2403"/>
        <item x="11877"/>
        <item x="13222"/>
        <item x="8843"/>
        <item x="14040"/>
        <item x="12845"/>
        <item x="1001"/>
        <item x="5561"/>
        <item x="14381"/>
        <item x="6140"/>
        <item x="13730"/>
        <item x="3430"/>
        <item x="8785"/>
        <item x="14629"/>
        <item x="3868"/>
        <item x="13687"/>
        <item x="11152"/>
        <item x="11459"/>
        <item x="7879"/>
        <item x="5377"/>
        <item x="10859"/>
        <item x="3589"/>
        <item x="14936"/>
        <item x="5197"/>
        <item x="3229"/>
        <item x="485"/>
        <item x="2841"/>
        <item x="6934"/>
        <item x="254"/>
        <item x="16517"/>
        <item x="7234"/>
        <item x="181"/>
        <item x="10186"/>
        <item x="14805"/>
        <item x="6047"/>
        <item x="16906"/>
        <item x="1925"/>
        <item x="5933"/>
        <item x="14123"/>
        <item x="14453"/>
        <item x="10982"/>
        <item x="13502"/>
        <item x="8848"/>
        <item x="6501"/>
        <item x="5022"/>
        <item x="18448"/>
        <item x="110"/>
        <item x="10671"/>
        <item x="13590"/>
        <item x="11226"/>
        <item x="5272"/>
        <item x="7952"/>
        <item x="11846"/>
        <item x="8253"/>
        <item x="8530"/>
        <item x="13729"/>
        <item x="3639"/>
        <item x="2258"/>
        <item x="13118"/>
        <item x="4638"/>
        <item x="10905"/>
        <item x="3987"/>
        <item x="6109"/>
        <item x="10019"/>
        <item x="135"/>
        <item x="15578"/>
        <item x="12435"/>
        <item x="4867"/>
        <item x="8759"/>
        <item x="10220"/>
        <item x="12755"/>
        <item x="17724"/>
        <item x="6686"/>
        <item x="3414"/>
        <item x="1670"/>
        <item x="4255"/>
        <item x="12726"/>
        <item x="192"/>
        <item x="2355"/>
        <item x="13636"/>
        <item x="8707"/>
        <item x="6322"/>
        <item x="13917"/>
        <item x="9641"/>
        <item x="6633"/>
        <item x="11383"/>
        <item x="12056"/>
        <item x="182"/>
        <item x="978"/>
        <item x="5563"/>
        <item x="2823"/>
        <item x="7213"/>
        <item x="13580"/>
        <item x="10866"/>
        <item x="8665"/>
        <item x="1778"/>
        <item x="14182"/>
        <item x="4102"/>
        <item x="9536"/>
        <item x="9699"/>
        <item x="4052"/>
        <item x="2590"/>
        <item x="9840"/>
        <item x="3767"/>
        <item x="8600"/>
        <item x="4756"/>
        <item x="8002"/>
        <item x="6228"/>
        <item x="6807"/>
        <item x="2157"/>
        <item x="9768"/>
        <item x="8070"/>
        <item x="8575"/>
        <item x="15054"/>
        <item x="8766"/>
        <item x="14409"/>
        <item x="8274"/>
        <item x="4755"/>
        <item x="10921"/>
        <item x="9717"/>
        <item x="11522"/>
        <item x="10621"/>
        <item x="11800"/>
        <item x="7016"/>
        <item x="9660"/>
        <item x="11151"/>
        <item x="7581"/>
        <item x="11490"/>
        <item x="5209"/>
        <item x="697"/>
        <item x="2293"/>
        <item x="9028"/>
        <item x="17841"/>
        <item x="11426"/>
        <item x="2505"/>
        <item x="3551"/>
        <item x="16299"/>
        <item x="8254"/>
        <item x="2345"/>
        <item x="1656"/>
        <item x="11716"/>
        <item x="10511"/>
        <item x="1114"/>
        <item x="10215"/>
        <item x="14742"/>
        <item x="17594"/>
        <item x="14539"/>
        <item x="7212"/>
        <item x="1468"/>
        <item x="12651"/>
        <item x="8963"/>
        <item x="1829"/>
        <item x="7793"/>
        <item x="8938"/>
        <item x="6911"/>
        <item x="3712"/>
        <item x="813"/>
        <item x="10475"/>
        <item x="15107"/>
        <item x="16731"/>
        <item x="9289"/>
        <item x="3499"/>
        <item x="8022"/>
        <item x="11945"/>
        <item x="5930"/>
        <item x="15607"/>
        <item x="15073"/>
        <item x="10110"/>
        <item x="8891"/>
        <item x="7713"/>
        <item x="12905"/>
        <item x="16669"/>
        <item x="10700"/>
        <item x="14740"/>
        <item x="5039"/>
        <item x="3318"/>
        <item x="2629"/>
        <item x="5018"/>
        <item x="1409"/>
        <item x="4440"/>
        <item x="7063"/>
        <item x="5853"/>
        <item x="10768"/>
        <item x="3638"/>
        <item x="605"/>
        <item x="8509"/>
        <item x="7329"/>
        <item x="16634"/>
        <item x="7605"/>
        <item x="2765"/>
        <item x="3498"/>
        <item x="9049"/>
        <item x="9348"/>
        <item x="3637"/>
        <item x="8736"/>
        <item x="2151"/>
        <item x="1903"/>
        <item x="1161"/>
        <item x="7532"/>
        <item x="2840"/>
        <item x="17833"/>
        <item x="4342"/>
        <item x="4609"/>
        <item x="4584"/>
        <item x="7792"/>
        <item x="5399"/>
        <item x="4304"/>
        <item x="3183"/>
        <item x="17297"/>
        <item x="8623"/>
        <item x="16070"/>
        <item x="5097"/>
        <item x="4930"/>
        <item x="2584"/>
        <item x="5071"/>
        <item x="3333"/>
        <item x="12933"/>
        <item x="11621"/>
        <item x="18079"/>
        <item x="5624"/>
        <item x="2247"/>
        <item x="11944"/>
        <item x="15072"/>
        <item x="11910"/>
        <item x="6731"/>
        <item x="7400"/>
        <item x="2731"/>
        <item x="11579"/>
        <item x="7086"/>
        <item x="19125"/>
        <item x="9738"/>
        <item x="2549"/>
        <item x="10362"/>
        <item x="5758"/>
        <item x="15480"/>
        <item x="14039"/>
        <item x="10358"/>
        <item x="5852"/>
        <item x="14691"/>
        <item x="6139"/>
        <item x="1074"/>
        <item x="3270"/>
        <item x="10252"/>
        <item x="12465"/>
        <item x="1535"/>
        <item x="14319"/>
        <item x="4675"/>
        <item x="10885"/>
        <item x="3252"/>
        <item x="11458"/>
        <item x="6685"/>
        <item x="10574"/>
        <item x="3411"/>
        <item x="3182"/>
        <item x="4917"/>
        <item x="7555"/>
        <item x="9023"/>
        <item x="13038"/>
        <item x="9312"/>
        <item x="13341"/>
        <item x="13916"/>
        <item x="5728"/>
        <item x="4893"/>
        <item x="15600"/>
        <item x="6307"/>
        <item x="6012"/>
        <item x="6600"/>
        <item x="4583"/>
        <item x="7211"/>
        <item x="4581"/>
        <item x="5662"/>
        <item x="2653"/>
        <item x="2695"/>
        <item x="8359"/>
        <item x="2148"/>
        <item x="6249"/>
        <item x="4278"/>
        <item x="3451"/>
        <item x="8201"/>
        <item x="2627"/>
        <item x="9839"/>
        <item x="11300"/>
        <item x="9188"/>
        <item x="5929"/>
        <item x="2533"/>
        <item x="2369"/>
        <item x="5066"/>
        <item x="8890"/>
        <item x="13476"/>
        <item x="2429"/>
        <item x="5334"/>
        <item x="4193"/>
        <item x="2641"/>
        <item x="9452"/>
        <item x="17581"/>
        <item x="8842"/>
        <item x="8538"/>
        <item x="4189"/>
        <item x="12844"/>
        <item x="10357"/>
        <item x="6752"/>
        <item x="10643"/>
        <item x="13432"/>
        <item x="7631"/>
        <item x="5832"/>
        <item x="11181"/>
        <item x="10927"/>
        <item x="1204"/>
        <item x="14294"/>
        <item x="7283"/>
        <item x="14268"/>
        <item x="12079"/>
        <item x="4346"/>
        <item x="6321"/>
        <item x="1763"/>
        <item x="15659"/>
        <item x="3313"/>
        <item x="9284"/>
        <item x="13316"/>
        <item x="6011"/>
        <item x="3205"/>
        <item x="12682"/>
        <item x="10209"/>
        <item x="14213"/>
        <item x="12997"/>
        <item x="8067"/>
        <item x="3472"/>
        <item x="5661"/>
        <item x="8358"/>
        <item x="14804"/>
        <item x="5660"/>
        <item x="7158"/>
        <item x="5928"/>
        <item x="8899"/>
        <item x="11282"/>
        <item x="8001"/>
        <item x="1639"/>
        <item x="13188"/>
        <item x="5096"/>
        <item x="7399"/>
        <item x="6185"/>
        <item x="15729"/>
        <item x="6473"/>
        <item x="1135"/>
        <item x="1849"/>
        <item x="7582"/>
        <item x="3416"/>
        <item x="6443"/>
        <item x="2456"/>
        <item x="3446"/>
        <item x="6138"/>
        <item x="15006"/>
        <item x="6758"/>
        <item x="1550"/>
        <item x="7538"/>
        <item x="3429"/>
        <item x="5199"/>
        <item x="2593"/>
        <item x="9689"/>
        <item x="8508"/>
        <item x="7328"/>
        <item x="17860"/>
        <item x="18950"/>
        <item x="3817"/>
        <item x="4950"/>
        <item x="9634"/>
        <item x="4101"/>
        <item x="12078"/>
        <item x="16937"/>
        <item x="5173"/>
        <item x="12703"/>
        <item x="6632"/>
        <item x="2995"/>
        <item x="1222"/>
        <item x="10193"/>
        <item x="5895"/>
        <item x="12681"/>
        <item x="4012"/>
        <item x="4322"/>
        <item x="12018"/>
        <item x="5790"/>
        <item x="5122"/>
        <item x="14181"/>
        <item x="1967"/>
        <item x="13852"/>
        <item x="18816"/>
        <item x="2066"/>
        <item x="15860"/>
        <item x="8064"/>
        <item x="7444"/>
        <item x="6663"/>
        <item x="11299"/>
        <item x="788"/>
        <item x="5355"/>
        <item x="2331"/>
        <item x="2650"/>
        <item x="10402"/>
        <item x="8543"/>
        <item x="942"/>
        <item x="9466"/>
        <item x="309"/>
        <item x="6184"/>
        <item x="7685"/>
        <item x="10378"/>
        <item x="8273"/>
        <item x="5275"/>
        <item x="16329"/>
        <item x="12843"/>
        <item x="2046"/>
        <item x="17935"/>
        <item x="7062"/>
        <item x="2342"/>
        <item x="12192"/>
        <item x="2131"/>
        <item x="10909"/>
        <item x="10337"/>
        <item x="5540"/>
        <item x="3190"/>
        <item x="7259"/>
        <item x="6394"/>
        <item x="8758"/>
        <item x="1943"/>
        <item x="10291"/>
        <item x="13671"/>
        <item x="11130"/>
        <item x="4637"/>
        <item x="5172"/>
        <item x="6631"/>
        <item x="2631"/>
        <item x="10510"/>
        <item x="3908"/>
        <item x="4608"/>
        <item x="436"/>
        <item x="3758"/>
        <item x="3986"/>
        <item x="12017"/>
        <item x="16220"/>
        <item x="9874"/>
        <item x="11463"/>
        <item x="2439"/>
        <item x="2003"/>
        <item x="5994"/>
        <item x="3001"/>
        <item x="14803"/>
        <item x="12305"/>
        <item x="15134"/>
        <item x="1388"/>
        <item x="11011"/>
        <item x="11333"/>
        <item x="15106"/>
        <item x="13833"/>
        <item x="14452"/>
        <item x="2732"/>
        <item x="4225"/>
        <item x="6159"/>
        <item x="14739"/>
        <item x="9767"/>
        <item x="5038"/>
        <item x="2724"/>
        <item x="5303"/>
        <item x="12871"/>
        <item x="11578"/>
        <item x="3117"/>
        <item x="3153"/>
        <item x="7951"/>
        <item x="10642"/>
        <item x="3445"/>
        <item x="8252"/>
        <item x="3067"/>
        <item x="3060"/>
        <item x="3844"/>
        <item x="48"/>
        <item x="7035"/>
        <item x="18862"/>
        <item x="7903"/>
        <item x="3296"/>
        <item x="14318"/>
        <item x="10600"/>
        <item x="12434"/>
        <item x="10000"/>
        <item x="10290"/>
        <item x="3269"/>
        <item x="5783"/>
        <item x="11129"/>
        <item x="8735"/>
        <item x="4100"/>
        <item x="6662"/>
        <item x="3228"/>
        <item x="6933"/>
        <item x="12055"/>
        <item x="3757"/>
        <item x="17545"/>
        <item x="647"/>
        <item x="108"/>
        <item x="6905"/>
        <item x="4580"/>
        <item x="14840"/>
        <item x="6574"/>
        <item x="6415"/>
        <item x="13559"/>
        <item x="2569"/>
        <item x="7766"/>
        <item x="4277"/>
        <item x="9611"/>
        <item x="8335"/>
        <item x="4377"/>
        <item x="12593"/>
        <item x="9187"/>
        <item x="146"/>
        <item x="6202"/>
        <item x="11606"/>
        <item x="3657"/>
        <item x="40"/>
        <item x="10109"/>
        <item x="3550"/>
        <item x="14223"/>
        <item x="731"/>
        <item x="14574"/>
        <item x="5894"/>
        <item x="9137"/>
        <item x="990"/>
        <item x="9024"/>
        <item x="3684"/>
        <item x="5271"/>
        <item x="6751"/>
        <item x="5560"/>
        <item x="8316"/>
        <item x="3588"/>
        <item x="18897"/>
        <item x="15005"/>
        <item x="11521"/>
        <item x="1509"/>
        <item x="7929"/>
        <item x="8918"/>
        <item x="12464"/>
        <item x="1737"/>
        <item x="7604"/>
        <item x="15316"/>
        <item x="7902"/>
        <item x="4254"/>
        <item x="3081"/>
        <item x="4949"/>
        <item x="1645"/>
        <item x="10573"/>
        <item x="2870"/>
        <item x="12413"/>
        <item x="401"/>
        <item x="4078"/>
        <item x="10509"/>
        <item x="5727"/>
        <item x="4607"/>
        <item x="1464"/>
        <item x="14873"/>
        <item x="10806"/>
        <item x="19042"/>
        <item x="2421"/>
        <item x="5695"/>
        <item x="5992"/>
        <item x="1505"/>
        <item x="14839"/>
        <item x="3428"/>
        <item x="10167"/>
        <item x="2541"/>
        <item x="5898"/>
        <item x="10451"/>
        <item x="10736"/>
        <item x="16797"/>
        <item x="4822"/>
        <item x="14781"/>
        <item x="8618"/>
        <item x="5017"/>
        <item x="13507"/>
        <item x="9503"/>
        <item x="15071"/>
        <item x="2751"/>
        <item x="3116"/>
        <item x="14738"/>
        <item x="3678"/>
        <item x="15053"/>
        <item x="7684"/>
        <item x="10377"/>
        <item x="2179"/>
        <item x="7950"/>
        <item x="3557"/>
        <item x="8815"/>
        <item x="14014"/>
        <item x="13117"/>
        <item x="1034"/>
        <item x="11883"/>
        <item x="9688"/>
        <item x="18932"/>
        <item x="8873"/>
        <item x="13990"/>
        <item x="11913"/>
        <item x="3294"/>
        <item x="10599"/>
        <item x="10884"/>
        <item x="13974"/>
        <item x="2178"/>
        <item x="3251"/>
        <item x="13670"/>
        <item x="3410"/>
        <item x="9633"/>
        <item x="1123"/>
        <item x="5472"/>
        <item x="3497"/>
        <item x="9946"/>
        <item x="5270"/>
        <item x="9691"/>
        <item x="2972"/>
        <item x="4606"/>
        <item x="3039"/>
        <item x="7233"/>
        <item x="9104"/>
        <item x="8094"/>
        <item x="1994"/>
        <item x="2636"/>
        <item x="11058"/>
        <item x="13267"/>
        <item x="8357"/>
        <item x="3711"/>
        <item x="8342"/>
        <item x="2899"/>
        <item x="10450"/>
        <item x="2149"/>
        <item x="4527"/>
        <item x="11970"/>
        <item x="9838"/>
        <item x="3907"/>
        <item x="13832"/>
        <item x="12592"/>
        <item x="11159"/>
        <item x="3332"/>
        <item x="8021"/>
        <item x="3496"/>
        <item x="255"/>
        <item x="12253"/>
        <item x="9806"/>
        <item x="8223"/>
        <item x="10165"/>
        <item x="4077"/>
        <item x="19108"/>
        <item x="6779"/>
        <item x="18887"/>
        <item x="6969"/>
        <item x="12629"/>
        <item x="7137"/>
        <item x="9432"/>
        <item x="10140"/>
        <item x="14367"/>
        <item x="13431"/>
        <item x="2182"/>
        <item x="2147"/>
        <item x="3843"/>
        <item x="4702"/>
        <item x="13405"/>
        <item x="9687"/>
        <item x="7327"/>
        <item x="12310"/>
        <item x="4480"/>
        <item x="1568"/>
        <item x="9374"/>
        <item x="7015"/>
        <item x="912"/>
        <item x="9659"/>
        <item x="8397"/>
        <item x="10858"/>
        <item x="9632"/>
        <item x="13662"/>
        <item x="9973"/>
        <item x="10275"/>
        <item x="1284"/>
        <item x="16724"/>
        <item x="8454"/>
        <item x="3450"/>
        <item x="18915"/>
        <item x="12386"/>
        <item x="11098"/>
        <item x="2241"/>
        <item x="10242"/>
        <item x="6932"/>
        <item x="4605"/>
        <item x="903"/>
        <item x="13579"/>
        <item x="7661"/>
        <item x="6279"/>
        <item x="5588"/>
        <item x="7928"/>
        <item x="10470"/>
        <item x="4392"/>
        <item x="992"/>
        <item x="2620"/>
        <item x="11265"/>
        <item x="13794"/>
        <item x="13851"/>
        <item x="633"/>
        <item x="8764"/>
        <item x="11641"/>
        <item x="2950"/>
        <item x="8334"/>
        <item x="13530"/>
        <item x="2869"/>
        <item x="15105"/>
        <item x="3059"/>
        <item x="2328"/>
        <item x="18170"/>
        <item x="12563"/>
        <item x="3150"/>
        <item x="12219"/>
        <item x="18070"/>
        <item x="5040"/>
        <item x="3935"/>
        <item x="2503"/>
        <item x="2949"/>
        <item x="6778"/>
        <item x="6300"/>
        <item x="1346"/>
        <item x="9451"/>
        <item x="2586"/>
        <item x="12215"/>
        <item x="15479"/>
        <item x="14038"/>
        <item x="16283"/>
        <item x="6143"/>
        <item x="5643"/>
        <item x="8621"/>
        <item x="9716"/>
        <item x="6137"/>
        <item x="1429"/>
        <item x="3097"/>
        <item x="6850"/>
        <item x="12810"/>
        <item x="9409"/>
        <item x="11526"/>
        <item x="2659"/>
        <item x="10908"/>
        <item x="6393"/>
        <item x="14317"/>
        <item x="6442"/>
        <item x="10249"/>
        <item x="2188"/>
        <item x="5208"/>
        <item x="1883"/>
        <item x="2491"/>
        <item x="13961"/>
        <item x="10289"/>
        <item x="13061"/>
        <item x="1953"/>
        <item x="8166"/>
        <item x="3017"/>
        <item x="8145"/>
        <item x="11128"/>
        <item x="2096"/>
        <item x="3250"/>
        <item x="4636"/>
        <item x="3495"/>
        <item x="9293"/>
        <item x="1483"/>
        <item x="12702"/>
        <item x="8617"/>
        <item x="10868"/>
        <item x="9000"/>
        <item x="6931"/>
        <item x="10820"/>
        <item x="4051"/>
        <item x="2948"/>
        <item x="702"/>
        <item x="11953"/>
        <item x="4122"/>
        <item x="3268"/>
        <item x="8093"/>
        <item x="4872"/>
        <item x="1747"/>
        <item x="8664"/>
        <item x="1856"/>
        <item x="12650"/>
        <item x="8962"/>
        <item x="11997"/>
        <item x="10519"/>
        <item x="8003"/>
        <item x="3682"/>
        <item x="2868"/>
        <item x="2839"/>
        <item x="14122"/>
        <item x="4099"/>
        <item x="16783"/>
        <item x="13812"/>
        <item x="15843"/>
        <item x="14431"/>
        <item x="5893"/>
        <item x="11742"/>
        <item x="3934"/>
        <item x="2810"/>
        <item x="10084"/>
        <item x="11528"/>
        <item x="7973"/>
        <item x="11876"/>
        <item x="14710"/>
        <item x="4843"/>
        <item x="939"/>
        <item x="1192"/>
        <item x="7838"/>
        <item x="13139"/>
        <item x="1093"/>
        <item x="4732"/>
        <item x="11205"/>
        <item x="3096"/>
        <item x="4"/>
        <item x="8507"/>
        <item x="6392"/>
        <item x="9074"/>
        <item x="3610"/>
        <item x="13085"/>
        <item x="834"/>
        <item x="9953"/>
        <item x="2321"/>
        <item x="6365"/>
        <item x="10065"/>
        <item x="11038"/>
        <item x="11283"/>
        <item x="9631"/>
        <item x="4929"/>
        <item x="11437"/>
        <item x="3227"/>
        <item x="5757"/>
        <item x="10257"/>
        <item x="14587"/>
        <item x="16064"/>
        <item x="11097"/>
        <item x="13915"/>
        <item x="14572"/>
        <item x="5625"/>
        <item x="11077"/>
        <item x="4050"/>
        <item x="5422"/>
        <item x="4145"/>
        <item x="2822"/>
        <item x="7210"/>
        <item x="5121"/>
        <item x="672"/>
        <item x="3738"/>
        <item x="15542"/>
        <item x="6474"/>
        <item x="2749"/>
        <item x="18305"/>
        <item x="3162"/>
        <item x="12957"/>
        <item x="10735"/>
        <item x="3710"/>
        <item x="7689"/>
        <item x="2083"/>
        <item x="3984"/>
        <item x="2867"/>
        <item x="1214"/>
        <item x="11943"/>
        <item x="12850"/>
        <item x="2050"/>
        <item x="11281"/>
        <item x="7712"/>
        <item x="3149"/>
        <item x="9168"/>
        <item x="5604"/>
        <item x="3378"/>
        <item x="11909"/>
        <item x="9766"/>
        <item x="7398"/>
        <item x="3737"/>
        <item x="11252"/>
        <item x="14069"/>
        <item x="2803"/>
        <item x="4188"/>
        <item x="4049"/>
        <item x="6834"/>
        <item x="3331"/>
        <item x="1931"/>
        <item x="9431"/>
        <item x="544"/>
        <item x="1337"/>
        <item x="4021"/>
        <item x="7821"/>
        <item x="1389"/>
        <item x="6093"/>
        <item x="3816"/>
        <item x="2367"/>
        <item x="14957"/>
        <item x="11150"/>
        <item x="15487"/>
        <item x="15385"/>
        <item x="8165"/>
        <item x="4526"/>
        <item x="14935"/>
        <item x="11127"/>
        <item x="8734"/>
        <item x="5196"/>
        <item x="17357"/>
        <item x="2838"/>
        <item x="15978"/>
        <item x="10274"/>
        <item x="11737"/>
        <item x="3226"/>
        <item x="542"/>
        <item x="3983"/>
        <item x="8453"/>
        <item x="1392"/>
        <item x="7531"/>
        <item x="6320"/>
        <item x="2272"/>
        <item x="13143"/>
        <item x="17832"/>
        <item x="15566"/>
        <item x="209"/>
        <item x="1457"/>
        <item x="4098"/>
        <item x="17125"/>
        <item x="4892"/>
        <item x="9562"/>
        <item x="18187"/>
        <item x="12002"/>
        <item x="12649"/>
        <item x="4303"/>
        <item x="14520"/>
        <item x="4684"/>
        <item x="16094"/>
        <item x="3681"/>
        <item x="12277"/>
        <item x="765"/>
        <item x="3330"/>
        <item x="11675"/>
        <item x="3656"/>
        <item x="95"/>
        <item x="3636"/>
        <item x="7711"/>
        <item x="11597"/>
        <item x="9167"/>
        <item x="2440"/>
        <item x="7397"/>
        <item x="3085"/>
        <item x="11875"/>
        <item x="17073"/>
        <item x="12214"/>
        <item x="10939"/>
        <item x="2802"/>
        <item x="2229"/>
        <item x="7662"/>
        <item x="1255"/>
        <item x="4731"/>
        <item x="14690"/>
        <item x="16857"/>
        <item x="7427"/>
        <item x="3635"/>
        <item x="11204"/>
        <item x="2614"/>
        <item x="4489"/>
        <item x="326"/>
        <item x="6730"/>
        <item x="7034"/>
        <item x="5831"/>
        <item x="12172"/>
        <item x="8506"/>
        <item x="12463"/>
        <item x="6391"/>
        <item x="2434"/>
        <item x="9411"/>
        <item x="5812"/>
        <item x="7305"/>
        <item x="882"/>
        <item x="9999"/>
        <item x="12754"/>
        <item x="10572"/>
        <item x="1851"/>
        <item x="13643"/>
        <item x="5477"/>
        <item x="11126"/>
        <item x="4097"/>
        <item x="3249"/>
        <item x="2363"/>
        <item x="14586"/>
        <item x="3982"/>
        <item x="8282"/>
        <item x="8197"/>
        <item x="15896"/>
        <item x="3764"/>
        <item x="3756"/>
        <item x="3742"/>
        <item x="11076"/>
        <item x="4048"/>
        <item x="2947"/>
        <item x="11376"/>
        <item x="6904"/>
        <item x="248"/>
        <item x="2758"/>
        <item x="3181"/>
        <item x="12978"/>
        <item x="18496"/>
        <item x="9220"/>
        <item x="9535"/>
        <item x="5372"/>
        <item x="2994"/>
        <item x="14483"/>
        <item x="13248"/>
        <item x="10734"/>
        <item x="4821"/>
        <item x="13529"/>
        <item x="6832"/>
        <item x="2286"/>
        <item x="3148"/>
        <item x="13216"/>
        <item x="5927"/>
        <item x="11908"/>
        <item x="7396"/>
        <item x="3933"/>
        <item x="8622"/>
        <item x="2946"/>
        <item x="104"/>
        <item x="15267"/>
        <item x="3351"/>
        <item x="7373"/>
        <item x="3815"/>
        <item x="5016"/>
        <item x="12519"/>
        <item x="2129"/>
        <item x="6750"/>
        <item x="2917"/>
        <item x="6814"/>
        <item x="7932"/>
        <item x="7927"/>
        <item x="22"/>
        <item x="2316"/>
        <item x="13116"/>
        <item x="3267"/>
        <item x="3867"/>
        <item x="2334"/>
        <item x="11184"/>
        <item x="11486"/>
        <item x="154"/>
        <item x="1125"/>
        <item x="5811"/>
        <item x="10295"/>
        <item x="7580"/>
        <item x="2663"/>
        <item x="11457"/>
        <item x="425"/>
        <item x="3506"/>
        <item x="2866"/>
        <item x="6070"/>
        <item x="9972"/>
        <item x="11425"/>
        <item x="10273"/>
        <item x="7855"/>
        <item x="6573"/>
        <item x="10837"/>
        <item x="7255"/>
        <item x="9945"/>
        <item x="4047"/>
        <item x="14571"/>
        <item x="169"/>
        <item x="3204"/>
        <item x="15197"/>
        <item x="5421"/>
        <item x="11697"/>
        <item x="13578"/>
        <item x="11347"/>
        <item x="10185"/>
        <item x="7791"/>
        <item x="6572"/>
        <item x="5398"/>
        <item x="4801"/>
        <item x="3709"/>
        <item x="2890"/>
        <item x="2993"/>
        <item x="13528"/>
        <item x="778"/>
        <item x="2865"/>
        <item x="6530"/>
        <item x="3329"/>
        <item x="9186"/>
        <item x="8020"/>
        <item x="7134"/>
        <item x="10979"/>
        <item x="1212"/>
        <item x="4224"/>
        <item x="11907"/>
        <item x="9465"/>
        <item x="8298"/>
        <item x="1150"/>
        <item x="10652"/>
        <item x="3471"/>
        <item x="2269"/>
        <item x="11228"/>
        <item x="3084"/>
        <item x="5694"/>
        <item x="3655"/>
        <item x="11874"/>
        <item x="1577"/>
        <item x="4754"/>
        <item x="3115"/>
        <item x="5269"/>
        <item x="1954"/>
        <item x="6852"/>
        <item x="3587"/>
        <item x="2916"/>
        <item x="3887"/>
        <item x="11203"/>
        <item x="4167"/>
        <item x="11520"/>
        <item x="6472"/>
        <item x="16844"/>
        <item x="3537"/>
        <item x="3080"/>
        <item x="8488"/>
        <item x="5371"/>
        <item x="15296"/>
        <item x="2312"/>
        <item x="11768"/>
        <item x="3099"/>
        <item x="5037"/>
        <item x="5471"/>
        <item x="2198"/>
        <item x="7254"/>
        <item x="11096"/>
        <item x="2209"/>
        <item x="8999"/>
        <item x="3038"/>
        <item x="14872"/>
        <item x="17544"/>
        <item x="9912"/>
        <item x="7508"/>
        <item x="13535"/>
        <item x="1379"/>
        <item x="4466"/>
        <item x="6903"/>
        <item x="12851"/>
        <item x="2915"/>
        <item x="2628"/>
        <item x="2574"/>
        <item x="3180"/>
        <item x="15609"/>
        <item x="11667"/>
        <item x="8063"/>
        <item x="12816"/>
        <item x="6554"/>
        <item x="5370"/>
        <item x="7443"/>
        <item x="10317"/>
        <item x="14121"/>
        <item x="3396"/>
        <item x="2139"/>
        <item x="9502"/>
        <item x="490"/>
        <item x="2837"/>
        <item x="18547"/>
        <item x="9166"/>
        <item x="649"/>
        <item x="1801"/>
        <item x="5603"/>
        <item x="3634"/>
        <item x="2686"/>
        <item x="14068"/>
        <item x="1911"/>
        <item x="100"/>
        <item x="57"/>
        <item x="3274"/>
        <item x="8841"/>
        <item x="6441"/>
        <item x="10430"/>
        <item x="3586"/>
        <item x="14391"/>
        <item x="10920"/>
        <item x="6136"/>
        <item x="1827"/>
        <item x="3042"/>
        <item x="14013"/>
        <item x="4419"/>
        <item x="9408"/>
        <item x="2359"/>
        <item x="3866"/>
        <item x="12462"/>
        <item x="2216"/>
        <item x="10598"/>
        <item x="7014"/>
        <item x="7579"/>
        <item x="4011"/>
        <item x="9897"/>
        <item x="11432"/>
        <item x="17840"/>
        <item x="7953"/>
        <item x="72"/>
        <item x="3248"/>
        <item x="5333"/>
        <item x="4166"/>
        <item x="10819"/>
        <item x="8422"/>
        <item x="4891"/>
        <item x="6599"/>
        <item x="922"/>
        <item x="9543"/>
        <item x="685"/>
        <item x="7467"/>
        <item x="11640"/>
        <item x="9210"/>
        <item x="3708"/>
        <item x="9516"/>
        <item x="4148"/>
        <item x="8333"/>
        <item x="5949"/>
        <item x="3981"/>
        <item x="15104"/>
        <item x="8457"/>
        <item x="3147"/>
        <item x="2348"/>
        <item x="4096"/>
        <item x="684"/>
        <item x="17189"/>
        <item x="998"/>
        <item x="11328"/>
        <item x="3146"/>
        <item x="3886"/>
        <item x="13792"/>
        <item x="1798"/>
        <item x="4778"/>
        <item x="2107"/>
        <item x="7395"/>
        <item x="9696"/>
        <item x="17178"/>
        <item x="4206"/>
        <item x="3095"/>
        <item x="2689"/>
        <item x="11577"/>
        <item x="9136"/>
        <item x="7164"/>
        <item x="10670"/>
        <item x="4998"/>
        <item x="9125"/>
        <item x="17868"/>
        <item x="1742"/>
        <item x="18553"/>
        <item x="4165"/>
        <item x="20"/>
        <item x="3312"/>
        <item x="10904"/>
        <item x="8784"/>
        <item x="4144"/>
        <item x="15315"/>
        <item x="19531"/>
        <item x="17658"/>
        <item x="3609"/>
        <item x="5730"/>
        <item x="7013"/>
        <item x="13641"/>
        <item x="3608"/>
        <item x="14628"/>
        <item x="2635"/>
        <item x="9379"/>
        <item x="3247"/>
        <item x="9347"/>
        <item x="315"/>
        <item x="7901"/>
        <item x="13362"/>
        <item x="7282"/>
        <item x="4010"/>
        <item x="1291"/>
        <item x="5470"/>
        <item x="4635"/>
        <item x="2338"/>
        <item x="12054"/>
        <item x="10818"/>
        <item x="18047"/>
        <item x="4046"/>
        <item x="16960"/>
        <item x="8529"/>
        <item x="454"/>
        <item x="5693"/>
        <item x="12016"/>
        <item x="1288"/>
        <item x="1068"/>
        <item x="4556"/>
        <item x="5978"/>
        <item x="4009"/>
        <item x="10733"/>
        <item x="5948"/>
        <item x="7306"/>
        <item x="14780"/>
        <item x="4951"/>
        <item x="5354"/>
        <item x="4095"/>
        <item x="13501"/>
        <item x="10108"/>
        <item x="13187"/>
        <item x="550"/>
        <item x="3913"/>
        <item x="15029"/>
        <item x="920"/>
        <item x="6440"/>
        <item x="14037"/>
        <item x="271"/>
        <item x="9715"/>
        <item x="11384"/>
        <item x="3633"/>
        <item x="5539"/>
        <item x="2741"/>
        <item x="13115"/>
        <item x="4758"/>
        <item x="4972"/>
        <item x="7603"/>
        <item x="5520"/>
        <item x="6369"/>
        <item x="2779"/>
        <item x="7578"/>
        <item x="5207"/>
        <item x="1867"/>
        <item x="15917"/>
        <item x="1913"/>
        <item x="13361"/>
        <item x="17398"/>
        <item x="11125"/>
        <item x="10272"/>
        <item x="6963"/>
        <item x="8332"/>
        <item x="11488"/>
        <item x="16936"/>
        <item x="2971"/>
        <item x="14245"/>
        <item x="9283"/>
        <item x="3961"/>
        <item x="8421"/>
        <item x="6471"/>
        <item x="10208"/>
        <item x="17913"/>
        <item x="5692"/>
        <item x="2821"/>
        <item x="3536"/>
        <item x="1893"/>
        <item x="11826"/>
        <item x="4555"/>
        <item x="11996"/>
        <item x="2697"/>
        <item x="12304"/>
        <item x="11326"/>
        <item x="8937"/>
        <item x="13318"/>
        <item x="7442"/>
        <item x="2481"/>
        <item x="5081"/>
        <item x="13215"/>
        <item x="3494"/>
        <item x="8599"/>
        <item x="19204"/>
        <item x="8275"/>
        <item x="14430"/>
        <item x="7691"/>
        <item x="2459"/>
        <item x="13475"/>
        <item x="10961"/>
        <item x="4302"/>
        <item x="6183"/>
        <item x="2213"/>
        <item x="13786"/>
        <item x="14067"/>
        <item x="15957"/>
        <item x="7085"/>
        <item x="13761"/>
        <item x="2602"/>
        <item x="1104"/>
        <item x="11550"/>
        <item x="3585"/>
        <item x="2197"/>
        <item x="6135"/>
        <item x="12493"/>
        <item x="1189"/>
        <item x="7244"/>
        <item x="12809"/>
        <item x="5230"/>
        <item x="9686"/>
        <item x="4020"/>
        <item x="187"/>
        <item x="13084"/>
        <item x="9658"/>
        <item x="7304"/>
        <item x="7017"/>
        <item x="7577"/>
        <item x="1177"/>
        <item x="8164"/>
        <item x="147"/>
        <item x="13876"/>
        <item x="1678"/>
        <item x="5756"/>
        <item x="9604"/>
        <item x="4912"/>
        <item x="2970"/>
        <item x="15232"/>
        <item x="13914"/>
        <item x="2168"/>
        <item x="29"/>
        <item x="1636"/>
        <item x="6930"/>
        <item x="4932"/>
        <item x="7820"/>
        <item x="14871"/>
        <item x="12365"/>
        <item x="8684"/>
        <item x="10207"/>
        <item x="5420"/>
        <item x="14212"/>
        <item x="107"/>
        <item x="9561"/>
        <item x="4019"/>
        <item x="1977"/>
        <item x="12648"/>
        <item x="11132"/>
        <item x="2708"/>
        <item x="4842"/>
        <item x="3427"/>
        <item x="3932"/>
        <item x="3707"/>
        <item x="1621"/>
        <item x="2757"/>
        <item x="2145"/>
        <item x="2687"/>
        <item x="13247"/>
        <item x="4357"/>
        <item x="12932"/>
        <item x="11533"/>
        <item x="11699"/>
        <item x="7307"/>
        <item x="2556"/>
        <item x="1598"/>
        <item x="2945"/>
        <item x="7084"/>
        <item x="13760"/>
        <item x="10060"/>
        <item x="2257"/>
        <item x="10682"/>
        <item x="12492"/>
        <item x="8814"/>
        <item x="14012"/>
        <item x="14358"/>
        <item x="12171"/>
        <item x="9685"/>
        <item x="10597"/>
        <item x="9665"/>
        <item x="3535"/>
        <item x="714"/>
        <item x="2711"/>
        <item x="747"/>
        <item x="3517"/>
        <item x="12101"/>
        <item x="9630"/>
        <item x="3584"/>
        <item x="2730"/>
        <item x="7554"/>
        <item x="2673"/>
        <item x="1604"/>
        <item x="6319"/>
        <item x="4076"/>
        <item x="4164"/>
        <item x="8000"/>
        <item x="18340"/>
        <item x="13315"/>
        <item x="1438"/>
        <item x="11375"/>
        <item x="12996"/>
        <item x="3189"/>
        <item x="5991"/>
        <item x="3016"/>
        <item x="7790"/>
        <item x="9240"/>
        <item x="6883"/>
        <item x="1027"/>
        <item x="18899"/>
        <item x="2438"/>
        <item x="11639"/>
        <item x="5642"/>
        <item x="3706"/>
        <item x="7157"/>
        <item x="4798"/>
        <item x="10137"/>
        <item x="6830"/>
        <item x="2251"/>
        <item x="1420"/>
        <item x="7422"/>
        <item x="3960"/>
        <item x="6475"/>
        <item x="4121"/>
        <item x="3375"/>
        <item x="14737"/>
        <item x="4075"/>
        <item x="4253"/>
        <item x="9213"/>
        <item x="2477"/>
        <item x="17072"/>
        <item x="10356"/>
        <item x="13"/>
        <item x="2773"/>
        <item x="2788"/>
        <item x="7630"/>
        <item x="9101"/>
        <item x="354"/>
        <item x="5830"/>
        <item x="3266"/>
        <item x="523"/>
        <item x="6134"/>
        <item x="2591"/>
        <item x="12782"/>
        <item x="7900"/>
        <item x="9242"/>
        <item x="2447"/>
        <item x="5810"/>
        <item x="15850"/>
        <item x="15761"/>
        <item x="4777"/>
        <item x="529"/>
        <item x="2021"/>
        <item x="6278"/>
        <item x="5195"/>
        <item x="4094"/>
        <item x="10544"/>
        <item x="5755"/>
        <item x="650"/>
        <item x="760"/>
        <item x="6318"/>
        <item x="253"/>
        <item x="9580"/>
        <item x="30"/>
        <item x="8978"/>
        <item x="6598"/>
        <item x="8092"/>
        <item x="5150"/>
        <item x="7488"/>
        <item x="302"/>
        <item x="2395"/>
        <item x="15164"/>
        <item x="12647"/>
        <item x="6571"/>
        <item x="3409"/>
        <item x="1335"/>
        <item x="2230"/>
        <item x="17014"/>
        <item x="10763"/>
        <item x="8940"/>
        <item x="11033"/>
        <item x="4120"/>
        <item x="2864"/>
        <item x="2217"/>
        <item x="2992"/>
        <item x="13527"/>
        <item x="12276"/>
        <item x="9837"/>
        <item x="7741"/>
        <item x="12194"/>
        <item x="9185"/>
        <item x="9501"/>
        <item x="15676"/>
        <item x="16780"/>
        <item x="11596"/>
        <item x="7690"/>
        <item x="9464"/>
        <item x="8297"/>
        <item x="7102"/>
        <item x="7253"/>
        <item x="6182"/>
        <item x="9145"/>
        <item x="2783"/>
        <item x="4163"/>
        <item x="11576"/>
        <item x="2801"/>
        <item x="4911"/>
        <item x="3865"/>
        <item x="2807"/>
        <item x="1526"/>
        <item x="6439"/>
        <item x="14036"/>
        <item x="1881"/>
        <item x="18933"/>
        <item x="10626"/>
        <item x="3632"/>
        <item x="12491"/>
        <item x="7949"/>
        <item x="16748"/>
        <item x="3842"/>
        <item x="16443"/>
        <item x="8218"/>
        <item x="9073"/>
        <item x="2583"/>
        <item x="3293"/>
        <item x="5870"/>
        <item x="9539"/>
        <item x="9657"/>
        <item x="8363"/>
        <item x="1946"/>
        <item x="1927"/>
        <item x="11767"/>
        <item x="304"/>
        <item x="5782"/>
        <item x="9629"/>
        <item x="11124"/>
        <item x="2991"/>
        <item x="16148"/>
        <item x="10271"/>
        <item x="1541"/>
        <item x="3186"/>
        <item x="2239"/>
        <item x="2969"/>
        <item x="13913"/>
        <item x="9922"/>
        <item x="8998"/>
        <item x="7837"/>
        <item x="5445"/>
        <item x="8420"/>
        <item x="13607"/>
        <item x="12364"/>
        <item x="4045"/>
        <item x="2944"/>
        <item x="4579"/>
        <item x="10799"/>
        <item x="8663"/>
        <item x="3015"/>
        <item x="15541"/>
        <item x="4283"/>
        <item x="7190"/>
        <item x="4841"/>
        <item x="11032"/>
        <item x="12617"/>
        <item x="10742"/>
        <item x="4276"/>
        <item x="1395"/>
        <item x="103"/>
        <item x="4525"/>
        <item x="7156"/>
        <item x="13526"/>
        <item x="5246"/>
        <item x="2863"/>
        <item x="3449"/>
        <item x="12220"/>
        <item x="3311"/>
        <item x="13437"/>
        <item x="6201"/>
        <item x="9774"/>
        <item x="3114"/>
        <item x="10517"/>
        <item x="17750"/>
        <item x="11906"/>
        <item x="10699"/>
        <item x="2358"/>
        <item x="4252"/>
        <item x="4418"/>
        <item x="6506"/>
        <item x="10059"/>
        <item x="10360"/>
        <item x="12082"/>
        <item x="13430"/>
        <item x="4391"/>
        <item x="7926"/>
        <item x="4417"/>
        <item x="351"/>
        <item x="8970"/>
        <item x="7326"/>
        <item x="3470"/>
        <item x="3426"/>
        <item x="379"/>
        <item x="493"/>
        <item x="3037"/>
        <item x="10596"/>
        <item x="8193"/>
        <item x="7012"/>
        <item x="4205"/>
        <item x="11353"/>
        <item x="6364"/>
        <item x="2435"/>
        <item x="749"/>
        <item x="11796"/>
        <item x="15269"/>
        <item x="9628"/>
        <item x="199"/>
        <item x="954"/>
        <item x="3126"/>
        <item x="8644"/>
        <item x="2612"/>
        <item x="13635"/>
        <item x="9944"/>
        <item x="4162"/>
        <item x="11182"/>
        <item x="14714"/>
        <item x="2295"/>
        <item x="13321"/>
        <item x="12363"/>
        <item x="3959"/>
        <item x="11374"/>
        <item x="18935"/>
        <item x="12015"/>
        <item x="6048"/>
        <item x="14838"/>
        <item x="13577"/>
        <item x="8062"/>
        <item x="87"/>
        <item x="8514"/>
        <item x="86"/>
        <item x="13558"/>
        <item x="8840"/>
        <item x="9867"/>
        <item x="15492"/>
        <item x="3395"/>
        <item x="10161"/>
        <item x="2643"/>
        <item x="10449"/>
        <item x="8040"/>
        <item x="10732"/>
        <item x="15103"/>
        <item x="2604"/>
        <item x="10136"/>
        <item x="1761"/>
        <item x="6299"/>
        <item x="18169"/>
        <item x="4275"/>
        <item x="15971"/>
        <item x="11905"/>
        <item x="8296"/>
        <item x="5302"/>
        <item x="7583"/>
        <item x="4251"/>
        <item x="10669"/>
        <item x="898"/>
        <item x="3736"/>
        <item x="14074"/>
        <item x="12213"/>
        <item x="5268"/>
        <item x="1805"/>
        <item x="12842"/>
        <item x="9430"/>
        <item x="1820"/>
        <item x="2902"/>
        <item x="8813"/>
        <item x="13121"/>
        <item x="4416"/>
        <item x="14663"/>
        <item x="13404"/>
        <item x="8783"/>
        <item x="12258"/>
        <item x="6706"/>
        <item x="2512"/>
        <item x="11794"/>
        <item x="9373"/>
        <item x="4674"/>
        <item x="4948"/>
        <item x="2496"/>
        <item x="12433"/>
        <item x="5125"/>
        <item x="1067"/>
        <item x="3583"/>
        <item x="14934"/>
        <item x="13937"/>
        <item x="4044"/>
        <item x="724"/>
        <item x="7854"/>
        <item x="6661"/>
        <item x="3246"/>
        <item x="10543"/>
        <item x="9315"/>
        <item x="3225"/>
        <item x="3980"/>
        <item x="7972"/>
        <item x="8452"/>
        <item x="6637"/>
        <item x="11095"/>
        <item x="6630"/>
        <item x="1305"/>
        <item x="3224"/>
        <item x="12372"/>
        <item x="3036"/>
        <item x="3469"/>
        <item x="12053"/>
        <item x="10817"/>
        <item x="6200"/>
        <item x="11134"/>
        <item x="9911"/>
        <item x="8683"/>
        <item x="18801"/>
        <item x="13892"/>
        <item x="11373"/>
        <item x="1688"/>
        <item x="4866"/>
        <item x="2511"/>
        <item x="8662"/>
        <item x="13873"/>
        <item x="7789"/>
        <item x="17674"/>
        <item x="10469"/>
        <item x="3179"/>
        <item x="7189"/>
        <item x="2889"/>
        <item x="5369"/>
        <item x="14153"/>
        <item x="4301"/>
        <item x="16234"/>
        <item x="655"/>
        <item x="11969"/>
        <item x="3705"/>
        <item x="12591"/>
        <item x="10135"/>
        <item x="2787"/>
        <item x="2203"/>
        <item x="5524"/>
        <item x="13500"/>
        <item x="8598"/>
        <item x="7421"/>
        <item x="13193"/>
        <item x="5332"/>
        <item x="4415"/>
        <item x="4395"/>
        <item x="1952"/>
        <item x="9765"/>
        <item x="10668"/>
        <item x="1686"/>
        <item x="4439"/>
        <item x="1714"/>
        <item x="3582"/>
        <item x="1241"/>
        <item x="9714"/>
        <item x="10041"/>
        <item x="9072"/>
        <item x="7629"/>
        <item x="6414"/>
        <item x="9627"/>
        <item x="7033"/>
        <item x="5829"/>
        <item x="6108"/>
        <item x="10018"/>
        <item x="1198"/>
        <item x="10595"/>
        <item x="5809"/>
        <item x="7243"/>
        <item x="883"/>
        <item x="5228"/>
        <item x="3058"/>
        <item x="11424"/>
        <item x="959"/>
        <item x="3549"/>
        <item x="2457"/>
        <item x="10542"/>
        <item x="1770"/>
        <item x="321"/>
        <item x="3493"/>
        <item x="10256"/>
        <item x="800"/>
        <item x="3783"/>
        <item x="3548"/>
        <item x="8120"/>
        <item x="3035"/>
        <item x="14570"/>
        <item x="3755"/>
        <item x="12362"/>
        <item x="6909"/>
        <item x="9910"/>
        <item x="1496"/>
        <item x="2393"/>
        <item x="11372"/>
        <item x="2364"/>
        <item x="9870"/>
        <item x="1749"/>
        <item x="7788"/>
        <item x="4554"/>
        <item x="11995"/>
        <item x="4840"/>
        <item x="12616"/>
        <item x="11644"/>
        <item x="3963"/>
        <item x="14152"/>
        <item x="12956"/>
        <item x="13246"/>
        <item x="7660"/>
        <item x="12964"/>
        <item x="1287"/>
        <item x="15109"/>
        <item x="9184"/>
        <item x="11942"/>
        <item x="3492"/>
        <item x="8597"/>
        <item x="17083"/>
        <item x="6181"/>
        <item x="980"/>
        <item x="5583"/>
        <item x="14408"/>
        <item x="2640"/>
        <item x="10667"/>
        <item x="2898"/>
        <item x="12212"/>
        <item x="4915"/>
        <item x="9103"/>
        <item x="1910"/>
        <item x="1258"/>
        <item x="11845"/>
        <item x="9429"/>
        <item x="2245"/>
        <item x="98"/>
        <item x="9713"/>
        <item x="17992"/>
        <item x="4604"/>
        <item x="3094"/>
        <item x="3841"/>
        <item x="4414"/>
        <item x="3310"/>
        <item x="2313"/>
        <item x="5808"/>
        <item x="12170"/>
        <item x="11793"/>
        <item x="3931"/>
        <item x="6092"/>
        <item x="7839"/>
        <item x="4119"/>
        <item x="9346"/>
        <item x="13661"/>
        <item x="11431"/>
        <item x="5194"/>
        <item x="6962"/>
        <item x="4074"/>
        <item x="16335"/>
        <item x="10241"/>
        <item x="6929"/>
        <item x="15837"/>
        <item x="2943"/>
        <item x="8066"/>
        <item x="3677"/>
        <item x="7285"/>
        <item x="184"/>
        <item x="11346"/>
        <item x="14180"/>
        <item x="7188"/>
        <item x="4839"/>
        <item x="11031"/>
        <item x="14151"/>
        <item x="10448"/>
        <item x="4673"/>
        <item x="6849"/>
        <item x="5851"/>
        <item x="878"/>
        <item x="17962"/>
        <item x="8616"/>
        <item x="7441"/>
        <item x="16999"/>
        <item x="7155"/>
        <item x="7108"/>
        <item x="4256"/>
        <item x="6500"/>
        <item x="2240"/>
        <item x="4438"/>
        <item x="2425"/>
        <item x="14066"/>
        <item x="1229"/>
        <item x="11575"/>
        <item x="3654"/>
        <item x="4413"/>
        <item x="17071"/>
        <item x="16106"/>
        <item x="12518"/>
        <item x="7659"/>
        <item x="3292"/>
        <item x="9124"/>
        <item x="7628"/>
        <item x="3581"/>
        <item x="7602"/>
        <item x="1380"/>
        <item x="11519"/>
        <item x="10903"/>
        <item x="8505"/>
        <item x="11037"/>
        <item x="12432"/>
        <item x="3814"/>
        <item x="1160"/>
        <item x="4008"/>
        <item x="6684"/>
        <item x="13669"/>
        <item x="4372"/>
        <item x="8468"/>
        <item x="4108"/>
        <item x="6345"/>
        <item x="12412"/>
        <item x="8733"/>
        <item x="7372"/>
        <item x="13039"/>
        <item x="4524"/>
        <item x="14585"/>
        <item x="645"/>
        <item x="1472"/>
        <item x="3468"/>
        <item x="13314"/>
        <item x="1080"/>
        <item x="8362"/>
        <item x="15196"/>
        <item x="3203"/>
        <item x="9265"/>
        <item x="3735"/>
        <item x="2755"/>
        <item x="4018"/>
        <item x="15163"/>
        <item x="16497"/>
        <item x="6010"/>
        <item x="10762"/>
        <item x="3704"/>
        <item x="9866"/>
        <item x="15133"/>
        <item x="18143"/>
        <item x="437"/>
        <item x="7281"/>
        <item x="3477"/>
        <item x="13831"/>
        <item x="7740"/>
        <item x="13214"/>
        <item x="7133"/>
        <item x="3057"/>
        <item x="2771"/>
        <item x="3958"/>
        <item x="13194"/>
        <item x="10094"/>
        <item x="3113"/>
        <item x="7683"/>
        <item x="5301"/>
        <item x="4250"/>
        <item x="11574"/>
        <item x="609"/>
        <item x="6777"/>
        <item x="242"/>
        <item x="17802"/>
        <item x="7011"/>
        <item x="2774"/>
        <item x="13458"/>
        <item x="4187"/>
        <item x="4043"/>
        <item x="8251"/>
        <item x="3580"/>
        <item x="11554"/>
        <item x="4465"/>
        <item x="2460"/>
        <item x="5245"/>
        <item x="14011"/>
        <item x="10336"/>
        <item x="8968"/>
        <item x="1448"/>
        <item x="350"/>
        <item x="8504"/>
        <item x="1215"/>
        <item x="4143"/>
        <item x="8913"/>
        <item x="3291"/>
        <item x="4211"/>
        <item x="14627"/>
        <item x="13379"/>
        <item x="10067"/>
        <item x="871"/>
        <item x="8757"/>
        <item x="1880"/>
        <item x="1474"/>
        <item x="1675"/>
        <item x="2667"/>
        <item x="513"/>
        <item x="8732"/>
        <item x="2990"/>
        <item x="1787"/>
        <item x="11736"/>
        <item x="9311"/>
        <item x="10024"/>
        <item x="11647"/>
        <item x="4910"/>
        <item x="3782"/>
        <item x="3394"/>
        <item x="12701"/>
        <item x="2836"/>
        <item x="629"/>
        <item x="4341"/>
        <item x="4507"/>
        <item x="8713"/>
        <item x="14538"/>
        <item x="1852"/>
        <item x="3631"/>
        <item x="15162"/>
        <item x="1808"/>
        <item x="19009"/>
        <item x="3703"/>
        <item x="7466"/>
        <item x="3906"/>
        <item x="14150"/>
        <item x="8045"/>
        <item x="10747"/>
        <item x="4820"/>
        <item x="11941"/>
        <item x="15070"/>
        <item x="10107"/>
        <item x="10824"/>
        <item x="7061"/>
        <item x="3112"/>
        <item x="10384"/>
        <item x="2013"/>
        <item x="11251"/>
        <item x="14065"/>
        <item x="1554"/>
        <item x="2271"/>
        <item x="14407"/>
        <item x="11776"/>
        <item x="5267"/>
        <item x="930"/>
        <item x="3791"/>
        <item x="13429"/>
        <item x="4223"/>
        <item x="7627"/>
        <item x="19031"/>
        <item x="14357"/>
        <item x="9071"/>
        <item x="5519"/>
        <item x="14316"/>
        <item x="4672"/>
        <item x="1477"/>
        <item x="2633"/>
        <item x="12431"/>
        <item x="9814"/>
        <item x="5206"/>
        <item x="11456"/>
        <item x="18309"/>
        <item x="14293"/>
        <item x="11766"/>
        <item x="10571"/>
        <item x="9345"/>
        <item x="4186"/>
        <item x="395"/>
        <item x="14933"/>
        <item x="3653"/>
        <item x="7540"/>
        <item x="149"/>
        <item x="8140"/>
        <item x="3223"/>
        <item x="8451"/>
        <item x="962"/>
        <item x="2469"/>
        <item x="1630"/>
        <item x="3254"/>
        <item x="4340"/>
        <item x="2594"/>
        <item x="977"/>
        <item x="111"/>
        <item x="4506"/>
        <item x="7507"/>
        <item x="8401"/>
        <item x="5691"/>
        <item x="2820"/>
        <item x="2468"/>
        <item x="13872"/>
        <item x="3317"/>
        <item x="3734"/>
        <item x="3178"/>
        <item x="13565"/>
        <item x="3256"/>
        <item x="14802"/>
        <item x="4118"/>
        <item x="12615"/>
        <item x="6448"/>
        <item x="4300"/>
        <item x="5641"/>
        <item x="3408"/>
        <item x="3702"/>
        <item x="8331"/>
        <item x="9003"/>
        <item x="7440"/>
        <item x="3979"/>
        <item x="12879"/>
        <item x="4249"/>
        <item x="5623"/>
        <item x="14451"/>
        <item x="9500"/>
        <item x="10106"/>
        <item x="2613"/>
        <item x="9700"/>
        <item x="13785"/>
        <item x="12543"/>
        <item x="17473"/>
        <item x="2226"/>
        <item x="1197"/>
        <item x="9737"/>
        <item x="3290"/>
        <item x="10355"/>
        <item x="6039"/>
        <item x="15004"/>
        <item x="143"/>
        <item x="1439"/>
        <item x="11518"/>
        <item x="7925"/>
        <item x="4578"/>
        <item x="4701"/>
        <item x="14662"/>
        <item x="3034"/>
        <item x="6705"/>
        <item x="17788"/>
        <item x="6158"/>
        <item x="7739"/>
        <item x="17702"/>
        <item x="2200"/>
        <item x="11455"/>
        <item x="4007"/>
        <item x="4776"/>
        <item x="2862"/>
        <item x="11123"/>
        <item x="8225"/>
        <item x="9165"/>
        <item x="4093"/>
        <item x="1313"/>
        <item x="5931"/>
        <item x="295"/>
        <item x="18015"/>
        <item x="14362"/>
        <item x="1441"/>
        <item x="13384"/>
        <item x="4321"/>
        <item x="11211"/>
        <item x="5699"/>
        <item x="17697"/>
        <item x="1319"/>
        <item x="9560"/>
        <item x="3534"/>
        <item x="2124"/>
        <item x="10761"/>
        <item x="14801"/>
        <item x="8936"/>
        <item x="3516"/>
        <item x="14149"/>
        <item x="3350"/>
        <item x="6848"/>
        <item x="3056"/>
        <item x="4523"/>
        <item x="16717"/>
        <item x="5897"/>
        <item x="11041"/>
        <item x="11620"/>
        <item x="12252"/>
        <item x="9805"/>
        <item x="1567"/>
        <item x="2587"/>
        <item x="4685"/>
        <item x="3111"/>
        <item x="1689"/>
        <item x="16803"/>
        <item x="12229"/>
        <item x="7038"/>
        <item x="2609"/>
        <item x="12870"/>
        <item x="5869"/>
        <item x="3110"/>
        <item x="12107"/>
        <item x="12841"/>
        <item x="11549"/>
        <item x="6749"/>
        <item x="4582"/>
        <item x="553"/>
        <item x="13763"/>
        <item x="13436"/>
        <item x="16269"/>
        <item x="1824"/>
        <item x="5244"/>
        <item x="11517"/>
        <item x="2781"/>
        <item x="10649"/>
        <item x="2023"/>
        <item x="2538"/>
        <item x="2495"/>
        <item x="2297"/>
        <item x="13083"/>
        <item x="3813"/>
        <item x="14956"/>
        <item x="13925"/>
        <item x="7878"/>
        <item x="483"/>
        <item x="1530"/>
        <item x="3407"/>
        <item x="3579"/>
        <item x="11122"/>
        <item x="3615"/>
        <item x="5469"/>
        <item x="13037"/>
        <item x="4634"/>
        <item x="16334"/>
        <item x="11715"/>
        <item x="15084"/>
        <item x="8419"/>
        <item x="14870"/>
        <item x="8682"/>
        <item x="1148"/>
        <item x="1545"/>
        <item x="8536"/>
        <item x="5690"/>
        <item x="2719"/>
        <item x="9559"/>
        <item x="8393"/>
        <item x="2914"/>
        <item x="15161"/>
        <item x="5587"/>
        <item x="4248"/>
        <item x="14800"/>
        <item x="11030"/>
        <item x="24"/>
        <item x="2019"/>
        <item x="1735"/>
        <item x="8923"/>
        <item x="12955"/>
        <item x="9209"/>
        <item x="2989"/>
        <item x="17366"/>
        <item x="70"/>
        <item x="9836"/>
        <item x="2861"/>
        <item x="9407"/>
        <item x="2238"/>
        <item x="11619"/>
        <item x="5065"/>
        <item x="3957"/>
        <item x="2548"/>
        <item x="9811"/>
        <item x="8295"/>
        <item x="3309"/>
        <item x="13474"/>
        <item x="10960"/>
        <item x="7394"/>
        <item x="11723"/>
        <item x="6470"/>
        <item x="2540"/>
        <item x="2819"/>
        <item x="8272"/>
        <item x="4753"/>
        <item x="8139"/>
        <item x="3864"/>
        <item x="2537"/>
        <item x="16268"/>
        <item x="13728"/>
        <item x="4390"/>
        <item x="6729"/>
        <item x="3840"/>
        <item x="4412"/>
        <item x="6281"/>
        <item x="7325"/>
        <item x="15450"/>
        <item x="14315"/>
        <item x="13082"/>
        <item x="11792"/>
        <item x="9656"/>
        <item x="13686"/>
        <item x="11149"/>
        <item x="1981"/>
        <item x="1959"/>
        <item x="11765"/>
        <item x="5781"/>
        <item x="17789"/>
        <item x="2535"/>
        <item x="12411"/>
        <item x="4356"/>
        <item x="5193"/>
        <item x="2988"/>
        <item x="15264"/>
        <item x="5468"/>
        <item x="71"/>
        <item x="1274"/>
        <item x="13634"/>
        <item x="18573"/>
        <item x="9921"/>
        <item x="7836"/>
        <item x="4376"/>
        <item x="2473"/>
        <item x="591"/>
        <item x="4505"/>
        <item x="8257"/>
        <item x="4320"/>
        <item x="3374"/>
        <item x="2716"/>
        <item x="2097"/>
        <item x="1660"/>
        <item x="3177"/>
        <item x="14179"/>
        <item x="14799"/>
        <item x="3349"/>
        <item x="8625"/>
        <item x="7710"/>
        <item x="1306"/>
        <item x="4371"/>
        <item x="14411"/>
        <item x="12251"/>
        <item x="2399"/>
        <item x="13830"/>
        <item x="4092"/>
        <item x="13213"/>
        <item x="11940"/>
        <item x="7132"/>
        <item x="14761"/>
        <item x="453"/>
        <item x="4042"/>
        <item x="916"/>
        <item x="12904"/>
        <item x="10090"/>
        <item x="11912"/>
        <item x="183"/>
        <item x="13473"/>
        <item x="18843"/>
        <item x="9764"/>
        <item x="12542"/>
        <item x="11250"/>
        <item x="15082"/>
        <item x="8620"/>
        <item x="10678"/>
        <item x="15478"/>
        <item x="6438"/>
        <item x="4041"/>
        <item x="1358"/>
        <item x="2292"/>
        <item x="12191"/>
        <item x="7348"/>
        <item x="3630"/>
        <item x="3093"/>
        <item x="2860"/>
        <item x="4969"/>
        <item x="10594"/>
        <item x="4657"/>
        <item x="6996"/>
        <item x="1361"/>
        <item x="7877"/>
        <item x="5497"/>
        <item x="10570"/>
        <item x="13660"/>
        <item x="12523"/>
        <item x="15418"/>
        <item x="1804"/>
        <item x="7853"/>
        <item x="11185"/>
        <item x="16098"/>
        <item x="5726"/>
        <item x="13313"/>
        <item x="3202"/>
        <item x="4411"/>
        <item x="8977"/>
        <item x="6597"/>
        <item x="8368"/>
        <item x="10426"/>
        <item x="1479"/>
        <item x="1407"/>
        <item x="2400"/>
        <item x="4671"/>
        <item x="13857"/>
        <item x="4006"/>
        <item x="11824"/>
        <item x="14482"/>
        <item x="8320"/>
        <item x="14774"/>
        <item x="7439"/>
        <item x="2859"/>
        <item x="8646"/>
        <item x="2750"/>
        <item x="3652"/>
        <item x="18465"/>
        <item x="3956"/>
        <item x="3676"/>
        <item x="5300"/>
        <item x="9164"/>
        <item x="16187"/>
        <item x="1533"/>
        <item x="1053"/>
        <item x="723"/>
        <item x="5299"/>
        <item x="5582"/>
        <item x="11873"/>
        <item x="16231"/>
        <item x="2349"/>
        <item x="4615"/>
        <item x="3328"/>
        <item x="3109"/>
        <item x="781"/>
        <item x="7347"/>
        <item x="10040"/>
        <item x="7626"/>
        <item x="14964"/>
        <item x="12808"/>
        <item x="3555"/>
        <item x="2227"/>
        <item x="18444"/>
        <item x="1716"/>
        <item x="3863"/>
        <item x="69"/>
        <item x="1372"/>
        <item x="4204"/>
        <item x="44"/>
        <item x="12818"/>
        <item x="9998"/>
        <item x="325"/>
        <item x="1374"/>
        <item x="11454"/>
        <item x="2301"/>
        <item x="4819"/>
        <item x="3518"/>
        <item x="2761"/>
        <item x="7420"/>
        <item x="4091"/>
        <item x="6038"/>
        <item x="11094"/>
        <item x="7530"/>
        <item x="5171"/>
        <item x="12700"/>
        <item x="8008"/>
        <item x="4339"/>
        <item x="4603"/>
        <item x="59"/>
        <item x="11379"/>
        <item x="738"/>
        <item x="5149"/>
        <item x="2294"/>
        <item x="3955"/>
        <item x="13296"/>
        <item x="5397"/>
        <item x="3733"/>
        <item x="5396"/>
        <item x="2738"/>
        <item x="4299"/>
        <item x="12977"/>
        <item x="8615"/>
        <item x="7187"/>
        <item x="4670"/>
        <item x="3161"/>
        <item x="5120"/>
        <item x="14458"/>
        <item x="11487"/>
        <item x="2204"/>
        <item x="7438"/>
        <item x="4992"/>
        <item x="4247"/>
        <item x="3145"/>
        <item x="3127"/>
        <item x="1752"/>
        <item x="11939"/>
        <item x="9005"/>
        <item x="4797"/>
        <item x="2220"/>
        <item x="9804"/>
        <item x="17589"/>
        <item x="3680"/>
        <item x="14097"/>
        <item x="2333"/>
        <item x="13186"/>
        <item x="10698"/>
        <item x="9463"/>
        <item x="7814"/>
        <item x="10959"/>
        <item x="767"/>
        <item x="3467"/>
        <item x="6469"/>
        <item x="716"/>
        <item x="12869"/>
        <item x="2184"/>
        <item x="3651"/>
        <item x="10938"/>
        <item x="7688"/>
        <item x="1759"/>
        <item x="7948"/>
        <item x="6748"/>
        <item x="3444"/>
        <item x="3578"/>
        <item x="14689"/>
        <item x="2913"/>
        <item x="11516"/>
        <item x="6112"/>
        <item x="5538"/>
        <item x="3839"/>
        <item x="17730"/>
        <item x="2302"/>
        <item x="3862"/>
        <item x="2514"/>
        <item x="9693"/>
        <item x="1623"/>
        <item x="11791"/>
        <item x="1523"/>
        <item x="3079"/>
        <item x="12135"/>
        <item x="10883"/>
        <item x="499"/>
        <item x="3812"/>
        <item x="6341"/>
        <item x="9022"/>
        <item x="2455"/>
        <item x="795"/>
        <item x="6636"/>
        <item x="7861"/>
        <item x="11698"/>
        <item x="8997"/>
        <item x="12687"/>
        <item x="6437"/>
        <item x="6928"/>
        <item x="15757"/>
        <item x="6298"/>
        <item x="12660"/>
        <item x="3533"/>
        <item x="2106"/>
        <item x="11057"/>
        <item x="2398"/>
        <item x="8961"/>
        <item x="10704"/>
        <item x="16014"/>
        <item x="5064"/>
        <item x="8935"/>
        <item x="2142"/>
        <item x="7859"/>
        <item x="5947"/>
        <item x="1755"/>
        <item x="2858"/>
        <item x="1058"/>
        <item x="3393"/>
        <item x="14450"/>
        <item x="7131"/>
        <item x="10978"/>
        <item x="1584"/>
        <item x="10105"/>
        <item x="4633"/>
        <item x="19397"/>
        <item x="4073"/>
        <item x="3160"/>
        <item x="4410"/>
        <item x="10937"/>
        <item x="10134"/>
        <item x="6704"/>
        <item x="4185"/>
        <item x="13791"/>
        <item x="826"/>
        <item x="9705"/>
        <item x="14987"/>
        <item x="11515"/>
        <item x="13114"/>
        <item x="10017"/>
        <item x="3289"/>
        <item x="4909"/>
        <item x="3811"/>
        <item x="12116"/>
        <item x="6363"/>
        <item x="2061"/>
        <item x="14292"/>
        <item x="13060"/>
        <item x="2857"/>
        <item x="17122"/>
        <item x="9021"/>
        <item x="8138"/>
        <item x="6961"/>
        <item x="3978"/>
        <item x="4072"/>
        <item x="10240"/>
        <item x="6927"/>
        <item x="11075"/>
        <item x="6297"/>
        <item x="8537"/>
        <item x="4700"/>
        <item x="2442"/>
        <item x="16318"/>
        <item x="8392"/>
        <item x="2923"/>
        <item x="14519"/>
        <item x="13266"/>
        <item x="9534"/>
        <item x="1401"/>
        <item x="2000"/>
        <item x="8642"/>
        <item x="3014"/>
        <item x="4370"/>
        <item x="16303"/>
        <item x="4298"/>
        <item x="3532"/>
        <item x="369"/>
        <item x="2767"/>
        <item x="3701"/>
        <item x="8330"/>
        <item x="7509"/>
        <item x="7738"/>
        <item x="2285"/>
        <item x="76"/>
        <item x="12250"/>
        <item x="9803"/>
        <item x="9603"/>
        <item x="2546"/>
        <item x="11595"/>
        <item x="5602"/>
        <item x="11249"/>
        <item x="2942"/>
        <item x="7032"/>
        <item x="12218"/>
        <item x="9546"/>
        <item x="8812"/>
        <item x="7625"/>
        <item x="14986"/>
        <item x="14010"/>
        <item x="7311"/>
        <item x="2509"/>
        <item x="3288"/>
        <item x="141"/>
        <item x="9372"/>
        <item x="5689"/>
        <item x="4890"/>
        <item x="2754"/>
        <item x="13960"/>
        <item x="4632"/>
        <item x="14291"/>
        <item x="11764"/>
        <item x="11465"/>
        <item x="5428"/>
        <item x="2510"/>
        <item x="2534"/>
        <item x="7553"/>
        <item x="6340"/>
        <item x="6660"/>
        <item x="1968"/>
        <item x="14584"/>
        <item x="4730"/>
        <item x="4071"/>
        <item x="4161"/>
        <item x="11402"/>
        <item x="4343"/>
        <item x="3547"/>
        <item x="3033"/>
        <item x="12052"/>
        <item x="6326"/>
        <item x="3327"/>
        <item x="6180"/>
        <item x="2177"/>
        <item x="3201"/>
        <item x="4246"/>
        <item x="17207"/>
        <item x="841"/>
        <item x="2968"/>
        <item x="11345"/>
        <item x="3732"/>
        <item x="7215"/>
        <item x="14768"/>
        <item x="16674"/>
        <item x="2445"/>
        <item x="12303"/>
        <item x="13850"/>
        <item x="3515"/>
        <item x="15626"/>
        <item x="5946"/>
        <item x="7437"/>
        <item x="15762"/>
        <item x="16566"/>
        <item x="984"/>
        <item x="17188"/>
        <item x="5205"/>
        <item x="2683"/>
        <item x="1352"/>
        <item x="3392"/>
        <item x="10401"/>
        <item x="7999"/>
        <item x="3360"/>
        <item x="14429"/>
        <item x="11904"/>
        <item x="12878"/>
        <item x="4070"/>
        <item x="7682"/>
        <item x="9585"/>
        <item x="6009"/>
        <item x="6806"/>
        <item x="17347"/>
        <item x="2573"/>
        <item x="3287"/>
        <item x="12840"/>
        <item x="4040"/>
        <item x="7101"/>
        <item x="91"/>
        <item x="12190"/>
        <item x="2685"/>
        <item x="15003"/>
        <item x="893"/>
        <item x="3055"/>
        <item x="3452"/>
        <item x="14356"/>
        <item x="18889"/>
        <item x="1018"/>
        <item x="14661"/>
        <item x="6107"/>
        <item x="5850"/>
        <item x="6390"/>
        <item x="15469"/>
        <item x="1115"/>
        <item x="10593"/>
        <item x="7010"/>
        <item x="3176"/>
        <item x="1105"/>
        <item x="7303"/>
        <item x="2327"/>
        <item x="4553"/>
        <item x="7557"/>
        <item x="5496"/>
        <item x="13059"/>
        <item x="11763"/>
        <item x="9344"/>
        <item x="7280"/>
        <item x="7465"/>
        <item x="9020"/>
        <item x="4389"/>
        <item x="9310"/>
        <item x="5754"/>
        <item x="1897"/>
        <item x="6037"/>
        <item x="756"/>
        <item x="4069"/>
        <item x="2967"/>
        <item x="11401"/>
        <item x="10239"/>
        <item x="4446"/>
        <item x="2729"/>
        <item x="2032"/>
        <item x="5148"/>
        <item x="4699"/>
        <item x="2492"/>
        <item x="16085"/>
        <item x="9889"/>
        <item x="7487"/>
        <item x="1393"/>
        <item x="15171"/>
        <item x="7787"/>
        <item x="11666"/>
        <item x="11040"/>
        <item x="6552"/>
        <item x="10490"/>
        <item x="1963"/>
        <item x="14481"/>
        <item x="3905"/>
        <item x="7765"/>
        <item x="13829"/>
        <item x="3132"/>
        <item x="2300"/>
        <item x="337"/>
        <item x="3491"/>
        <item x="2835"/>
        <item x="1756"/>
        <item x="8889"/>
        <item x="6499"/>
        <item x="5331"/>
        <item x="7998"/>
        <item x="6805"/>
        <item x="4479"/>
        <item x="13472"/>
        <item x="1117"/>
        <item x="3013"/>
        <item x="18027"/>
        <item x="298"/>
        <item x="7971"/>
        <item x="14811"/>
        <item x="4409"/>
        <item x="7371"/>
        <item x="2525"/>
        <item x="4184"/>
        <item x="9105"/>
        <item x="4708"/>
        <item x="4818"/>
        <item x="56"/>
        <item x="9406"/>
        <item x="8192"/>
        <item x="8535"/>
        <item x="13768"/>
        <item x="12430"/>
        <item x="4117"/>
        <item x="3012"/>
        <item x="1877"/>
        <item x="1857"/>
        <item x="9343"/>
        <item x="4183"/>
        <item x="335"/>
        <item x="6960"/>
        <item x="6339"/>
        <item x="2426"/>
        <item x="7252"/>
        <item x="9815"/>
        <item x="15231"/>
        <item x="3232"/>
        <item x="11400"/>
        <item x="3222"/>
        <item x="12051"/>
        <item x="11648"/>
        <item x="2941"/>
        <item x="6596"/>
        <item x="13295"/>
        <item x="7209"/>
        <item x="5990"/>
        <item x="2912"/>
        <item x="2625"/>
        <item x="4297"/>
        <item x="2255"/>
        <item x="16089"/>
        <item x="8044"/>
        <item x="4522"/>
        <item x="2601"/>
        <item x="11010"/>
        <item x="10681"/>
        <item x="1878"/>
        <item x="2133"/>
        <item x="6529"/>
        <item x="6888"/>
        <item x="982"/>
        <item x="4928"/>
        <item x="2161"/>
        <item x="8888"/>
        <item x="6189"/>
        <item x="5330"/>
        <item x="11257"/>
        <item x="1754"/>
        <item x="9538"/>
        <item x="47"/>
        <item x="8556"/>
        <item x="15028"/>
        <item x="12517"/>
        <item x="1338"/>
        <item x="17799"/>
        <item x="5559"/>
        <item x="14369"/>
        <item x="8250"/>
        <item x="31"/>
        <item x="238"/>
        <item x="12189"/>
        <item x="12732"/>
        <item x="4991"/>
        <item x="15002"/>
        <item x="324"/>
        <item x="3297"/>
        <item x="11227"/>
        <item x="9694"/>
        <item x="10651"/>
        <item x="9405"/>
        <item x="7031"/>
        <item x="4698"/>
        <item x="11180"/>
        <item x="6372"/>
        <item x="18949"/>
        <item x="9070"/>
        <item x="19123"/>
        <item x="4954"/>
        <item x="13895"/>
        <item x="11453"/>
        <item x="18723"/>
        <item x="4369"/>
        <item x="3810"/>
        <item x="12410"/>
        <item x="11735"/>
        <item x="5753"/>
        <item x="9602"/>
        <item x="10238"/>
        <item x="7835"/>
        <item x="6629"/>
        <item x="12196"/>
        <item x="10508"/>
        <item x="8418"/>
        <item x="17613"/>
        <item x="13004"/>
        <item x="7506"/>
        <item x="5147"/>
        <item x="12659"/>
        <item x="4142"/>
        <item x="12329"/>
        <item x="966"/>
        <item x="1945"/>
        <item x="12175"/>
        <item x="13265"/>
        <item x="9533"/>
        <item x="5971"/>
        <item x="3466"/>
        <item x="12302"/>
        <item x="11029"/>
        <item x="10804"/>
        <item x="8043"/>
        <item x="13245"/>
        <item x="16110"/>
        <item x="2337"/>
        <item x="9183"/>
        <item x="15953"/>
        <item x="1538"/>
        <item x="10545"/>
        <item x="5926"/>
        <item x="2544"/>
        <item x="4026"/>
        <item x="14747"/>
        <item x="10697"/>
        <item x="5892"/>
        <item x="3308"/>
        <item x="3869"/>
        <item x="5298"/>
        <item x="10677"/>
        <item x="96"/>
        <item x="9450"/>
        <item x="10313"/>
        <item x="11825"/>
        <item x="4631"/>
        <item x="5015"/>
        <item x="11222"/>
        <item x="4602"/>
        <item x="5266"/>
        <item x="3078"/>
        <item x="2206"/>
        <item x="2127"/>
        <item x="5849"/>
        <item x="13856"/>
        <item x="12733"/>
        <item x="3885"/>
        <item x="5243"/>
        <item x="4388"/>
        <item x="4968"/>
        <item x="9664"/>
        <item x="12437"/>
        <item x="19039"/>
        <item x="2662"/>
        <item x="3809"/>
        <item x="8532"/>
        <item x="3265"/>
        <item x="13058"/>
        <item x="4971"/>
        <item x="2764"/>
        <item x="9971"/>
        <item x="7858"/>
        <item x="10541"/>
        <item x="15248"/>
        <item x="2746"/>
        <item x="4068"/>
        <item x="14244"/>
        <item x="7194"/>
        <item x="4889"/>
        <item x="3011"/>
        <item x="8681"/>
        <item x="16706"/>
        <item x="3443"/>
        <item x="10206"/>
        <item x="6595"/>
        <item x="10483"/>
        <item x="4577"/>
        <item x="9888"/>
        <item x="11344"/>
        <item x="8061"/>
        <item x="770"/>
        <item x="2192"/>
        <item x="7764"/>
        <item x="2022"/>
        <item x="11638"/>
        <item x="10447"/>
        <item x="8039"/>
        <item x="2490"/>
        <item x="6991"/>
        <item x="235"/>
        <item x="12312"/>
        <item x="863"/>
        <item x="3326"/>
        <item x="18078"/>
        <item x="10424"/>
        <item x="10716"/>
        <item x="5925"/>
        <item x="752"/>
        <item x="7709"/>
        <item x="10400"/>
        <item x="6601"/>
        <item x="10068"/>
        <item x="2818"/>
        <item x="4817"/>
        <item x="6468"/>
        <item x="11435"/>
        <item x="8489"/>
        <item x="10376"/>
        <item x="7083"/>
        <item x="2296"/>
        <item x="5014"/>
        <item x="8007"/>
        <item x="993"/>
        <item x="14035"/>
        <item x="14688"/>
        <item x="16199"/>
        <item x="2427"/>
        <item x="4222"/>
        <item x="6728"/>
        <item x="10190"/>
        <item x="14355"/>
        <item x="4576"/>
        <item x="4017"/>
        <item x="2507"/>
        <item x="13541"/>
        <item x="3607"/>
        <item x="2443"/>
        <item x="1983"/>
        <item x="3338"/>
        <item x="4552"/>
        <item x="1391"/>
        <item x="11745"/>
        <item x="2856"/>
        <item x="16243"/>
        <item x="17393"/>
        <item x="17"/>
        <item x="16133"/>
        <item x="3391"/>
        <item x="9943"/>
        <item x="3640"/>
        <item x="6628"/>
        <item x="8756"/>
        <item x="2543"/>
        <item x="12028"/>
        <item x="1162"/>
        <item x="7813"/>
        <item x="5989"/>
        <item x="9558"/>
        <item x="19137"/>
        <item x="1850"/>
        <item x="1443"/>
        <item x="83"/>
        <item x="5725"/>
        <item x="642"/>
        <item x="10446"/>
        <item x="4296"/>
        <item x="8356"/>
        <item x="10221"/>
        <item x="1606"/>
        <item x="11938"/>
        <item x="13499"/>
        <item x="16060"/>
        <item x="3954"/>
        <item x="287"/>
        <item x="10217"/>
        <item x="7308"/>
        <item x="3884"/>
        <item x="14428"/>
        <item x="9462"/>
        <item x="3629"/>
        <item x="8574"/>
        <item x="4067"/>
        <item x="2044"/>
        <item x="4521"/>
        <item x="6467"/>
        <item x="10361"/>
        <item x="17346"/>
        <item x="3596"/>
        <item x="15537"/>
        <item x="2562"/>
        <item x="5265"/>
        <item x="3286"/>
        <item x="4393"/>
        <item x="3325"/>
        <item x="4990"/>
        <item x="13727"/>
        <item x="4387"/>
        <item x="18118"/>
        <item x="9404"/>
        <item x="14297"/>
        <item x="14660"/>
        <item x="7330"/>
        <item x="4775"/>
        <item x="12461"/>
        <item x="8782"/>
        <item x="2766"/>
        <item x="4368"/>
        <item x="2211"/>
        <item x="15295"/>
        <item x="13440"/>
        <item x="13360"/>
        <item x="4927"/>
        <item x="15263"/>
        <item x="3054"/>
        <item x="1890"/>
        <item x="5752"/>
        <item x="12077"/>
        <item x="4005"/>
        <item x="3700"/>
        <item x="297"/>
        <item x="12361"/>
        <item x="5419"/>
        <item x="5601"/>
        <item x="7576"/>
        <item x="4529"/>
        <item x="4575"/>
        <item x="6045"/>
        <item x="6277"/>
        <item x="12646"/>
        <item x="17244"/>
        <item x="13223"/>
        <item x="2242"/>
        <item x="3699"/>
        <item x="3514"/>
        <item x="8038"/>
        <item x="2987"/>
        <item x="7154"/>
        <item x="1289"/>
        <item x="7795"/>
        <item x="3904"/>
        <item x="6327"/>
        <item x="4816"/>
        <item x="8487"/>
        <item x="6829"/>
        <item x="896"/>
        <item x="4800"/>
        <item x="10104"/>
        <item x="10399"/>
        <item x="7997"/>
        <item x="3883"/>
        <item x="17505"/>
        <item x="9461"/>
        <item x="18826"/>
        <item x="5036"/>
        <item x="2024"/>
        <item x="2694"/>
        <item x="6776"/>
        <item x="11225"/>
        <item x="10058"/>
        <item x="457"/>
        <item x="7947"/>
        <item x="2043"/>
        <item x="16537"/>
        <item x="2499"/>
        <item x="16"/>
        <item x="11744"/>
        <item x="7324"/>
        <item x="4774"/>
        <item x="500"/>
        <item x="10298"/>
        <item x="3285"/>
        <item x="14300"/>
        <item x="12429"/>
        <item x="16345"/>
        <item x="13959"/>
        <item x="12100"/>
        <item x="119"/>
        <item x="5467"/>
        <item x="8137"/>
        <item x="3889"/>
        <item x="6072"/>
        <item x="5751"/>
        <item x="12599"/>
        <item x="10836"/>
        <item x="4729"/>
        <item x="18380"/>
        <item x="2966"/>
        <item x="4908"/>
        <item x="11714"/>
        <item x="4796"/>
        <item x="2340"/>
        <item x="14869"/>
        <item x="14674"/>
        <item x="12360"/>
        <item x="5146"/>
        <item x="15174"/>
        <item x="11371"/>
        <item x="4682"/>
        <item x="6036"/>
        <item x="85"/>
        <item x="2386"/>
        <item x="8091"/>
        <item x="3188"/>
        <item x="2158"/>
        <item x="11056"/>
        <item x="12104"/>
        <item x="17767"/>
        <item x="4669"/>
        <item x="6926"/>
        <item x="10741"/>
        <item x="16796"/>
        <item x="429"/>
        <item x="4464"/>
        <item x="15271"/>
        <item x="2855"/>
        <item x="15108"/>
        <item x="7737"/>
        <item x="5119"/>
        <item x="1997"/>
        <item x="6577"/>
        <item x="2413"/>
        <item x="16967"/>
        <item x="4066"/>
        <item x="2095"/>
        <item x="7970"/>
        <item x="691"/>
        <item x="13759"/>
        <item x="3077"/>
        <item x="17263"/>
        <item x="4039"/>
        <item x="1831"/>
        <item x="8249"/>
        <item x="14981"/>
        <item x="3577"/>
        <item x="7346"/>
        <item x="6133"/>
        <item x="6396"/>
        <item x="1591"/>
        <item x="3838"/>
        <item x="8738"/>
        <item x="4574"/>
        <item x="3930"/>
        <item x="14659"/>
        <item x="8503"/>
        <item x="2419"/>
        <item x="2389"/>
        <item x="6389"/>
        <item x="5223"/>
        <item x="10312"/>
        <item x="10270"/>
        <item x="5807"/>
        <item x="3221"/>
        <item x="9655"/>
        <item x="3837"/>
        <item x="14962"/>
        <item x="9997"/>
        <item x="10003"/>
        <item x="8739"/>
        <item x="5780"/>
        <item x="13359"/>
        <item x="12099"/>
        <item x="8917"/>
        <item x="8343"/>
        <item x="10269"/>
        <item x="8450"/>
        <item x="964"/>
        <item x="479"/>
        <item x="12699"/>
        <item x="2016"/>
        <item x="42"/>
        <item x="2011"/>
        <item x="8688"/>
        <item x="4888"/>
        <item x="810"/>
        <item x="10798"/>
        <item x="4319"/>
        <item x="621"/>
        <item x="3175"/>
        <item x="13976"/>
        <item x="2284"/>
        <item x="92"/>
        <item x="7763"/>
        <item x="14148"/>
        <item x="2001"/>
        <item x="5368"/>
        <item x="8971"/>
        <item x="12931"/>
        <item x="17890"/>
        <item x="4488"/>
        <item x="1944"/>
        <item x="8596"/>
        <item x="5329"/>
        <item x="15842"/>
        <item x="11903"/>
        <item x="3628"/>
        <item x="2940"/>
        <item x="7208"/>
        <item x="3929"/>
        <item x="16752"/>
        <item x="3144"/>
        <item x="6882"/>
        <item x="13428"/>
        <item x="1176"/>
        <item x="10039"/>
        <item x="10548"/>
        <item x="6727"/>
        <item x="5537"/>
        <item x="15816"/>
        <item x="4697"/>
        <item x="915"/>
        <item x="9763"/>
        <item x="408"/>
        <item x="4141"/>
        <item x="3032"/>
        <item x="3593"/>
        <item x="1872"/>
        <item x="3606"/>
        <item x="13997"/>
        <item x="4947"/>
        <item x="3245"/>
        <item x="3912"/>
        <item x="3264"/>
        <item x="13893"/>
        <item x="13736"/>
        <item x="8467"/>
        <item x="3781"/>
        <item x="4504"/>
        <item x="8449"/>
        <item x="3390"/>
        <item x="963"/>
        <item x="6690"/>
        <item x="6317"/>
        <item x="11949"/>
        <item x="3928"/>
        <item x="5444"/>
        <item x="11713"/>
        <item x="2493"/>
        <item x="14868"/>
        <item x="12359"/>
        <item x="5145"/>
        <item x="2310"/>
        <item x="3200"/>
        <item x="2581"/>
        <item x="3442"/>
        <item x="7207"/>
        <item x="18026"/>
        <item x="1950"/>
        <item x="1096"/>
        <item x="15644"/>
        <item x="14837"/>
        <item x="4318"/>
        <item x="7486"/>
        <item x="2911"/>
        <item x="15160"/>
        <item x="15532"/>
        <item x="8960"/>
        <item x="1585"/>
        <item x="1942"/>
        <item x="8048"/>
        <item x="6881"/>
        <item x="5977"/>
        <item x="14518"/>
        <item x="4802"/>
        <item x="4668"/>
        <item x="2020"/>
        <item x="3159"/>
        <item x="14147"/>
        <item x="3406"/>
        <item x="1043"/>
        <item x="7736"/>
        <item x="2283"/>
        <item x="4245"/>
        <item x="3143"/>
        <item x="3977"/>
        <item x="5622"/>
        <item x="138"/>
        <item x="2939"/>
        <item x="4274"/>
        <item x="2365"/>
        <item x="10308"/>
        <item x="15069"/>
        <item x="14096"/>
        <item x="3882"/>
        <item x="14736"/>
        <item x="12228"/>
        <item x="10958"/>
        <item x="1419"/>
        <item x="13784"/>
        <item x="4244"/>
        <item x="4989"/>
        <item x="17996"/>
        <item x="4408"/>
        <item x="3605"/>
        <item x="6907"/>
        <item x="13758"/>
        <item x="15923"/>
        <item x="13138"/>
        <item x="9428"/>
        <item x="2246"/>
        <item x="12439"/>
        <item x="2417"/>
        <item x="3836"/>
        <item x="13113"/>
        <item x="4728"/>
        <item x="9069"/>
        <item x="7899"/>
        <item x="12502"/>
        <item x="4887"/>
        <item x="2315"/>
        <item x="10882"/>
        <item x="13793"/>
        <item x="204"/>
        <item x="3244"/>
        <item x="5204"/>
        <item x="11452"/>
        <item x="2854"/>
        <item x="5891"/>
        <item x="2093"/>
        <item x="17039"/>
        <item x="9309"/>
        <item x="14583"/>
        <item x="8448"/>
        <item x="8706"/>
        <item x="12698"/>
        <item x="14243"/>
        <item x="4338"/>
        <item x="4886"/>
        <item x="6296"/>
        <item x="14220"/>
        <item x="3373"/>
        <item x="15745"/>
        <item x="3010"/>
        <item x="1663"/>
        <item x="5063"/>
        <item x="12847"/>
        <item x="5659"/>
        <item x="4478"/>
        <item x="7186"/>
        <item x="1652"/>
        <item x="7681"/>
        <item x="1435"/>
        <item x="2800"/>
        <item x="2081"/>
        <item x="3389"/>
        <item x="5945"/>
        <item x="4463"/>
        <item x="11741"/>
        <item x="3976"/>
        <item x="1940"/>
        <item x="2186"/>
        <item x="4503"/>
        <item x="2762"/>
        <item x="9499"/>
        <item x="2668"/>
        <item x="15437"/>
        <item x="3881"/>
        <item x="7436"/>
        <item x="9762"/>
        <item x="11248"/>
        <item x="6466"/>
        <item x="2494"/>
        <item x="8271"/>
        <item x="5868"/>
        <item x="9812"/>
        <item x="11489"/>
        <item x="6828"/>
        <item x="11548"/>
        <item x="9182"/>
        <item x="946"/>
        <item x="5395"/>
        <item x="3576"/>
        <item x="16300"/>
        <item x="7345"/>
        <item x="3053"/>
        <item x="12807"/>
        <item x="717"/>
        <item x="3546"/>
        <item x="7323"/>
        <item x="4140"/>
        <item x="3069"/>
        <item x="10592"/>
        <item x="501"/>
        <item x="8191"/>
        <item x="3531"/>
        <item x="2488"/>
        <item x="3835"/>
        <item x="2558"/>
        <item x="4926"/>
        <item x="9970"/>
        <item x="7284"/>
        <item x="6659"/>
        <item x="127"/>
        <item x="8417"/>
        <item x="9942"/>
        <item x="2965"/>
        <item x="13912"/>
        <item x="19093"/>
        <item x="13023"/>
        <item x="7822"/>
        <item x="3465"/>
        <item x="16232"/>
        <item x="8687"/>
        <item x="4885"/>
        <item x="14867"/>
        <item x="1265"/>
        <item x="4038"/>
        <item x="10205"/>
        <item x="9243"/>
        <item x="10482"/>
        <item x="497"/>
        <item x="1263"/>
        <item x="4865"/>
        <item x="124"/>
        <item x="12328"/>
        <item x="9887"/>
        <item x="3009"/>
        <item x="1825"/>
        <item x="15113"/>
        <item x="14459"/>
        <item x="6880"/>
        <item x="13557"/>
        <item x="8641"/>
        <item x="2605"/>
        <item x="4864"/>
        <item x="12262"/>
        <item x="8922"/>
        <item x="10731"/>
        <item x="843"/>
        <item x="4946"/>
        <item x="2560"/>
        <item x="2545"/>
        <item x="13811"/>
        <item x="5328"/>
        <item x="12903"/>
        <item x="4773"/>
        <item x="1290"/>
        <item x="1087"/>
        <item x="2938"/>
        <item x="8220"/>
        <item x="3650"/>
        <item x="2986"/>
        <item x="4752"/>
        <item x="3595"/>
        <item x="5013"/>
        <item x="3903"/>
        <item x="600"/>
        <item x="2606"/>
        <item x="14034"/>
        <item x="14932"/>
        <item x="4967"/>
        <item x="11202"/>
        <item x="17929"/>
        <item x="17570"/>
        <item x="345"/>
        <item x="7030"/>
        <item x="14330"/>
        <item x="3263"/>
        <item x="7812"/>
        <item x="10591"/>
        <item x="799"/>
        <item x="1183"/>
        <item x="7575"/>
        <item x="3243"/>
        <item x="15294"/>
        <item x="6683"/>
        <item x="4367"/>
        <item x="2739"/>
        <item x="7279"/>
        <item x="6069"/>
        <item x="8716"/>
        <item x="7852"/>
        <item x="3780"/>
        <item x="15452"/>
        <item x="18104"/>
        <item x="9845"/>
        <item x="9350"/>
        <item x="14905"/>
        <item x="13633"/>
        <item x="2964"/>
        <item x="1239"/>
        <item x="13911"/>
        <item x="9809"/>
        <item x="11774"/>
        <item x="2288"/>
        <item x="10515"/>
        <item x="656"/>
        <item x="525"/>
        <item x="12358"/>
        <item x="3199"/>
        <item x="14076"/>
        <item x="6295"/>
        <item x="2196"/>
        <item x="8391"/>
        <item x="5192"/>
        <item x="5062"/>
        <item x="10184"/>
        <item x="9802"/>
        <item x="4295"/>
        <item x="9239"/>
        <item x="12968"/>
        <item x="9532"/>
        <item x="10160"/>
        <item x="13244"/>
        <item x="1294"/>
        <item x="11009"/>
        <item x="8916"/>
        <item x="8019"/>
        <item x="3649"/>
        <item x="8582"/>
        <item x="1646"/>
        <item x="8006"/>
        <item x="8294"/>
        <item x="4760"/>
        <item x="3627"/>
        <item x="8561"/>
        <item x="8124"/>
        <item x="12541"/>
        <item x="18620"/>
        <item x="8555"/>
        <item x="2806"/>
        <item x="9123"/>
        <item x="2681"/>
        <item x="17223"/>
        <item x="4727"/>
        <item x="4116"/>
        <item x="1672"/>
        <item x="5242"/>
        <item x="4160"/>
        <item x="14009"/>
        <item x="4065"/>
        <item x="13403"/>
        <item x="1773"/>
        <item x="7898"/>
        <item x="11468"/>
        <item x="4656"/>
        <item x="18108"/>
        <item x="12753"/>
        <item x="11451"/>
        <item x="5788"/>
        <item x="663"/>
        <item x="13057"/>
        <item x="4966"/>
        <item x="14931"/>
        <item x="11423"/>
        <item x="7040"/>
        <item x="11256"/>
        <item x="13036"/>
        <item x="4630"/>
        <item x="2055"/>
        <item x="11093"/>
        <item x="4337"/>
        <item x="14242"/>
        <item x="5724"/>
        <item x="3464"/>
        <item x="14569"/>
        <item x="12106"/>
        <item x="8416"/>
        <item x="3754"/>
        <item x="4884"/>
        <item x="6436"/>
        <item x="14877"/>
        <item x="11370"/>
        <item x="8367"/>
        <item x="6990"/>
        <item x="4024"/>
        <item x="12004"/>
        <item x="11343"/>
        <item x="836"/>
        <item x="8941"/>
        <item x="3174"/>
        <item x="11994"/>
        <item x="3242"/>
        <item x="6248"/>
        <item x="7762"/>
        <item x="14146"/>
        <item x="8037"/>
        <item x="4805"/>
        <item x="8912"/>
        <item x="3521"/>
        <item x="8573"/>
        <item x="14449"/>
        <item x="11937"/>
        <item x="8303"/>
        <item x="2379"/>
        <item x="6533"/>
        <item x="6804"/>
        <item x="3372"/>
        <item x="2101"/>
        <item x="3108"/>
        <item x="2194"/>
        <item x="172"/>
        <item x="1647"/>
        <item x="3604"/>
        <item x="10936"/>
        <item x="2329"/>
        <item x="2799"/>
        <item x="13757"/>
        <item x="6132"/>
        <item x="4988"/>
        <item x="10335"/>
        <item x="10"/>
        <item x="2263"/>
        <item x="12169"/>
        <item x="10016"/>
        <item x="5353"/>
        <item x="4366"/>
        <item x="3530"/>
        <item x="3008"/>
        <item x="13056"/>
        <item x="9342"/>
        <item x="7278"/>
        <item x="7082"/>
        <item x="14930"/>
        <item x="6658"/>
        <item x="3241"/>
        <item x="1271"/>
        <item x="3490"/>
        <item x="4907"/>
        <item x="2092"/>
        <item x="11803"/>
        <item x="3031"/>
        <item x="15143"/>
        <item x="3760"/>
        <item x="10204"/>
        <item x="3731"/>
        <item x="3626"/>
        <item x="5474"/>
        <item x="11665"/>
        <item x="10760"/>
        <item x="7185"/>
        <item x="6247"/>
        <item x="4863"/>
        <item x="5523"/>
        <item x="10133"/>
        <item x="8911"/>
        <item x="6528"/>
        <item x="4243"/>
        <item x="504"/>
        <item x="17438"/>
        <item x="11936"/>
        <item x="4799"/>
        <item x="8887"/>
        <item x="10139"/>
        <item x="14095"/>
        <item x="191"/>
        <item x="105"/>
        <item x="473"/>
        <item x="8123"/>
        <item x="4195"/>
        <item x="3348"/>
        <item x="12109"/>
        <item x="10935"/>
        <item x="5170"/>
        <item x="8839"/>
        <item x="1633"/>
        <item x="4221"/>
        <item x="7239"/>
        <item x="12873"/>
        <item x="19024"/>
        <item x="8528"/>
        <item x="16685"/>
        <item x="1908"/>
        <item x="4159"/>
        <item x="10334"/>
        <item x="16158"/>
        <item x="11212"/>
        <item x="15468"/>
        <item x="588"/>
        <item x="3425"/>
        <item x="4772"/>
        <item x="8194"/>
        <item x="9770"/>
        <item x="7302"/>
        <item x="3808"/>
        <item x="3834"/>
        <item x="16736"/>
        <item x="13685"/>
        <item x="11148"/>
        <item x="5203"/>
        <item x="13958"/>
        <item x="5621"/>
        <item x="1891"/>
        <item x="4933"/>
        <item x="4365"/>
        <item x="1492"/>
        <item x="16079"/>
        <item x="1618"/>
        <item x="6035"/>
        <item x="2136"/>
        <item x="7529"/>
        <item x="2963"/>
        <item x="11497"/>
        <item x="7089"/>
        <item x="4502"/>
        <item x="1414"/>
        <item x="8415"/>
        <item x="3753"/>
        <item x="4227"/>
        <item x="3953"/>
        <item x="14866"/>
        <item x="15195"/>
        <item x="6594"/>
        <item x="5418"/>
        <item x="11696"/>
        <item x="13294"/>
        <item x="9520"/>
        <item x="18637"/>
        <item x="15159"/>
        <item x="17766"/>
        <item x="1495"/>
        <item x="10468"/>
        <item x="2291"/>
        <item x="10759"/>
        <item x="2068"/>
        <item x="1929"/>
        <item x="6551"/>
        <item x="3513"/>
        <item x="12954"/>
        <item x="5924"/>
        <item x="8595"/>
        <item x="12902"/>
        <item x="11902"/>
        <item x="4228"/>
        <item x="16990"/>
        <item x="3307"/>
        <item x="1917"/>
        <item x="1840"/>
        <item x="9601"/>
        <item x="745"/>
        <item x="14064"/>
        <item x="7974"/>
        <item x="4987"/>
        <item x="2798"/>
        <item x="12516"/>
        <item x="15370"/>
        <item x="1321"/>
        <item x="7946"/>
        <item x="6747"/>
        <item x="4437"/>
        <item x="3575"/>
        <item x="5083"/>
        <item x="14687"/>
        <item x="10919"/>
        <item x="8964"/>
        <item x="3092"/>
        <item x="1985"/>
        <item x="1450"/>
        <item x="4573"/>
        <item x="3545"/>
        <item x="14658"/>
        <item x="10307"/>
        <item x="341"/>
        <item x="13711"/>
        <item x="10590"/>
        <item x="8763"/>
        <item x="6413"/>
        <item x="3432"/>
        <item x="14227"/>
        <item x="7301"/>
        <item x="4945"/>
        <item x="12752"/>
        <item x="7876"/>
        <item x="6682"/>
        <item x="8163"/>
        <item x="5779"/>
        <item x="6179"/>
        <item x="6068"/>
        <item x="8731"/>
        <item x="1166"/>
        <item x="1349"/>
        <item x="4913"/>
        <item x="16993"/>
        <item x="9941"/>
        <item x="16026"/>
        <item x="7834"/>
        <item x="7256"/>
        <item x="14568"/>
        <item x="7232"/>
        <item x="5417"/>
        <item x="11695"/>
        <item x="8090"/>
        <item x="13293"/>
        <item x="8390"/>
        <item x="15643"/>
        <item x="13576"/>
        <item x="6276"/>
        <item x="14178"/>
        <item x="11664"/>
        <item x="3927"/>
        <item x="13264"/>
        <item x="11028"/>
        <item x="5367"/>
        <item x="4422"/>
        <item x="5640"/>
        <item x="3405"/>
        <item x="1817"/>
        <item x="3698"/>
        <item x="7231"/>
        <item x="6887"/>
        <item x="7505"/>
        <item x="557"/>
        <item x="13965"/>
        <item x="9498"/>
        <item x="8819"/>
        <item x="2"/>
        <item x="6199"/>
        <item x="8293"/>
        <item x="9144"/>
        <item x="2817"/>
        <item x="12868"/>
        <item x="3648"/>
        <item x="12515"/>
        <item x="37"/>
        <item x="9122"/>
        <item x="7552"/>
        <item x="3324"/>
        <item x="1209"/>
        <item x="8811"/>
        <item x="377"/>
        <item x="7300"/>
        <item x="14354"/>
        <item x="342"/>
        <item x="12369"/>
        <item x="7601"/>
        <item x="4139"/>
        <item x="6703"/>
        <item x="7897"/>
        <item x="7786"/>
        <item x="15293"/>
        <item x="4751"/>
        <item x="15681"/>
        <item x="5191"/>
        <item x="3052"/>
        <item x="10679"/>
        <item x="3371"/>
        <item x="13340"/>
        <item x="2834"/>
        <item x="10237"/>
        <item x="6627"/>
        <item x="13022"/>
        <item x="8705"/>
        <item x="4551"/>
        <item x="13312"/>
        <item x="4997"/>
        <item x="13606"/>
        <item x="9371"/>
        <item x="5144"/>
        <item x="680"/>
        <item x="12021"/>
        <item x="15203"/>
        <item x="2037"/>
        <item x="775"/>
        <item x="2080"/>
        <item x="13292"/>
        <item x="8389"/>
        <item x="6227"/>
        <item x="12177"/>
        <item x="17817"/>
        <item x="13575"/>
        <item x="376"/>
        <item x="15925"/>
        <item x="12337"/>
        <item x="18614"/>
        <item x="4016"/>
        <item x="2910"/>
        <item x="18"/>
        <item x="10183"/>
        <item x="11993"/>
        <item x="10758"/>
        <item x="11027"/>
        <item x="15137"/>
        <item x="13270"/>
        <item x="2888"/>
        <item x="3975"/>
        <item x="2853"/>
        <item x="4325"/>
        <item x="5190"/>
        <item x="4651"/>
        <item x="13212"/>
        <item x="15507"/>
        <item x="18986"/>
        <item x="3675"/>
        <item x="6498"/>
        <item x="5189"/>
        <item x="1503"/>
        <item x="9761"/>
        <item x="8572"/>
        <item x="17895"/>
        <item x="4757"/>
        <item x="11721"/>
        <item x="10934"/>
        <item x="3441"/>
        <item x="7370"/>
        <item x="2557"/>
        <item x="4436"/>
        <item x="6034"/>
        <item x="10629"/>
        <item x="3790"/>
        <item x="12188"/>
        <item x="239"/>
        <item x="10038"/>
        <item x="735"/>
        <item x="4158"/>
        <item x="15342"/>
        <item x="3761"/>
        <item x="7907"/>
        <item x="5143"/>
        <item x="9100"/>
        <item x="14353"/>
        <item x="11820"/>
        <item x="6711"/>
        <item x="10902"/>
        <item x="15835"/>
        <item x="16891"/>
        <item x="4138"/>
        <item x="635"/>
        <item x="10857"/>
        <item x="3952"/>
        <item x="14626"/>
        <item x="12134"/>
        <item x="13920"/>
        <item x="1296"/>
        <item x="3833"/>
        <item x="13608"/>
        <item x="9126"/>
        <item x="1551"/>
        <item x="7851"/>
        <item x="15230"/>
        <item x="2485"/>
        <item x="19175"/>
        <item x="1064"/>
        <item x="13311"/>
        <item x="13733"/>
        <item x="3142"/>
        <item x="12357"/>
        <item x="2937"/>
        <item x="11694"/>
        <item x="4883"/>
        <item x="3647"/>
        <item x="11646"/>
        <item x="3141"/>
        <item x="14798"/>
        <item x="10620"/>
        <item x="2887"/>
        <item x="6532"/>
        <item x="8329"/>
        <item x="3730"/>
        <item x="10250"/>
        <item x="6226"/>
        <item x="18852"/>
        <item x="9801"/>
        <item x="3951"/>
        <item x="8005"/>
        <item x="1471"/>
        <item x="5188"/>
        <item x="4477"/>
        <item x="6275"/>
        <item x="3861"/>
        <item x="12393"/>
        <item x="206"/>
        <item x="7184"/>
        <item x="6775"/>
        <item x="14712"/>
        <item x="4445"/>
        <item x="5012"/>
        <item x="8190"/>
        <item x="12142"/>
        <item x="9215"/>
        <item x="4037"/>
        <item x="4726"/>
        <item x="2412"/>
        <item x="6412"/>
        <item x="13112"/>
        <item x="8217"/>
        <item x="7029"/>
        <item x="12168"/>
        <item x="15453"/>
        <item x="8767"/>
        <item x="11485"/>
        <item x="8047"/>
        <item x="4655"/>
        <item x="14191"/>
        <item x="3807"/>
        <item x="4550"/>
        <item x="9996"/>
        <item x="1129"/>
        <item x="6681"/>
        <item x="7819"/>
        <item x="16951"/>
        <item x="503"/>
        <item x="5778"/>
        <item x="12098"/>
        <item x="18149"/>
        <item x="2985"/>
        <item x="3051"/>
        <item x="9308"/>
        <item x="1031"/>
        <item x="18103"/>
        <item x="7537"/>
        <item x="3779"/>
        <item x="2463"/>
        <item x="10514"/>
        <item x="8119"/>
        <item x="13069"/>
        <item x="2191"/>
        <item x="1328"/>
        <item x="5241"/>
        <item x="13272"/>
        <item x="14211"/>
        <item x="12995"/>
        <item x="17459"/>
        <item x="2984"/>
        <item x="15244"/>
        <item x="4476"/>
        <item x="12976"/>
        <item x="16956"/>
        <item x="6550"/>
        <item x="7464"/>
        <item x="17006"/>
        <item x="10143"/>
        <item x="7761"/>
        <item x="786"/>
        <item x="10730"/>
        <item x="348"/>
        <item x="5352"/>
        <item x="4090"/>
        <item x="3870"/>
        <item x="3950"/>
        <item x="11280"/>
        <item x="6497"/>
        <item x="5327"/>
        <item x="4220"/>
        <item x="7996"/>
        <item x="4242"/>
        <item x="3926"/>
        <item x="4629"/>
        <item x="2897"/>
        <item x="3129"/>
        <item x="9566"/>
        <item x="7393"/>
        <item x="5581"/>
        <item x="670"/>
        <item x="1984"/>
        <item x="7081"/>
        <item x="2909"/>
        <item x="3107"/>
        <item x="7369"/>
        <item x="5011"/>
        <item x="2797"/>
        <item x="3262"/>
        <item x="3275"/>
        <item x="15369"/>
        <item x="13585"/>
        <item x="2008"/>
        <item x="987"/>
        <item x="4435"/>
        <item x="11844"/>
        <item x="7352"/>
        <item x="3574"/>
        <item x="1782"/>
        <item x="8810"/>
        <item x="176"/>
        <item x="8898"/>
        <item x="4345"/>
        <item x="19079"/>
        <item x="2748"/>
        <item x="14352"/>
        <item x="6527"/>
        <item x="7600"/>
        <item x="5222"/>
        <item x="3030"/>
        <item x="7896"/>
        <item x="1848"/>
        <item x="11790"/>
        <item x="3902"/>
        <item x="3806"/>
        <item x="12751"/>
        <item x="9048"/>
        <item x="7875"/>
        <item x="17175"/>
        <item x="1949"/>
        <item x="8089"/>
        <item x="2307"/>
        <item x="4336"/>
        <item x="11422"/>
        <item x="1167"/>
        <item x="9019"/>
        <item x="10540"/>
        <item x="3388"/>
        <item x="3424"/>
        <item x="10827"/>
        <item x="2962"/>
        <item x="8601"/>
        <item x="8680"/>
        <item x="12027"/>
        <item x="4036"/>
        <item x="12680"/>
        <item x="9106"/>
        <item x="6902"/>
        <item x="13291"/>
        <item x="10797"/>
        <item x="8366"/>
        <item x="18774"/>
        <item x="5061"/>
        <item x="12975"/>
        <item x="10467"/>
        <item x="3697"/>
        <item x="3925"/>
        <item x="7945"/>
        <item x="10757"/>
        <item x="8640"/>
        <item x="12953"/>
        <item x="2521"/>
        <item x="19111"/>
        <item x="3212"/>
        <item x="5970"/>
        <item x="334"/>
        <item x="13828"/>
        <item x="10423"/>
        <item x="9181"/>
        <item x="6827"/>
        <item x="14435"/>
        <item x="9497"/>
        <item x="6687"/>
        <item x="6198"/>
        <item x="5068"/>
        <item x="5010"/>
        <item x="18220"/>
        <item x="4483"/>
        <item x="9018"/>
        <item x="11594"/>
        <item x="4572"/>
        <item x="3359"/>
        <item x="11307"/>
        <item x="6774"/>
        <item x="13161"/>
        <item x="5169"/>
        <item x="2692"/>
        <item x="6746"/>
        <item x="3573"/>
        <item x="7344"/>
        <item x="5103"/>
        <item x="12806"/>
        <item x="8118"/>
        <item x="9099"/>
        <item x="7924"/>
        <item x="4210"/>
        <item x="5536"/>
        <item x="3832"/>
        <item x="13111"/>
        <item x="4696"/>
        <item x="15960"/>
        <item x="2075"/>
        <item x="2135"/>
        <item x="1726"/>
        <item x="1815"/>
        <item x="1221"/>
        <item x="6091"/>
        <item x="4549"/>
        <item x="180"/>
        <item x="3974"/>
        <item x="13659"/>
        <item x="1324"/>
        <item x="8414"/>
        <item x="2756"/>
        <item x="13605"/>
        <item x="10203"/>
        <item x="9264"/>
        <item x="3440"/>
        <item x="10796"/>
        <item x="12645"/>
        <item x="823"/>
        <item x="3423"/>
        <item x="3924"/>
        <item x="10166"/>
        <item x="2237"/>
        <item x="7463"/>
        <item x="9171"/>
        <item x="3404"/>
        <item x="12143"/>
        <item x="2051"/>
        <item x="2215"/>
        <item x="3674"/>
        <item x="9180"/>
        <item x="8312"/>
        <item x="3489"/>
        <item x="5060"/>
        <item x="8886"/>
        <item x="2214"/>
        <item x="306"/>
        <item x="10977"/>
        <item x="5890"/>
        <item x="8571"/>
        <item x="1356"/>
        <item x="4064"/>
        <item x="10354"/>
        <item x="4986"/>
        <item x="919"/>
        <item x="8545"/>
        <item x="1170"/>
        <item x="12327"/>
        <item x="12839"/>
        <item x="14380"/>
        <item x="10641"/>
        <item x="9427"/>
        <item x="16342"/>
        <item x="6388"/>
        <item x="14686"/>
        <item x="2908"/>
        <item x="3625"/>
        <item x="12805"/>
        <item x="7908"/>
        <item x="9692"/>
        <item x="14351"/>
        <item x="8216"/>
        <item x="5326"/>
        <item x="13402"/>
        <item x="3860"/>
        <item x="10912"/>
        <item x="5046"/>
        <item x="18055"/>
        <item x="5221"/>
        <item x="13989"/>
        <item x="12781"/>
        <item x="2753"/>
        <item x="4795"/>
        <item x="13973"/>
        <item x="3805"/>
        <item x="8270"/>
        <item x="8755"/>
        <item x="13957"/>
        <item x="3572"/>
        <item x="5187"/>
        <item x="9307"/>
        <item x="2290"/>
        <item x="9607"/>
        <item x="6033"/>
        <item x="4906"/>
        <item x="3778"/>
        <item x="3938"/>
        <item x="3387"/>
        <item x="1252"/>
        <item x="6626"/>
        <item x="2742"/>
        <item x="2713"/>
        <item x="12679"/>
        <item x="3949"/>
        <item x="4695"/>
        <item x="14210"/>
        <item x="2323"/>
        <item x="9557"/>
        <item x="2684"/>
        <item x="2414"/>
        <item x="12644"/>
        <item x="8959"/>
        <item x="6570"/>
        <item x="5394"/>
        <item x="2690"/>
        <item x="2720"/>
        <item x="10756"/>
        <item x="3990"/>
        <item x="880"/>
        <item x="2298"/>
        <item x="8036"/>
        <item x="2983"/>
        <item x="2357"/>
        <item x="7153"/>
        <item x="14779"/>
        <item x="11179"/>
        <item x="7435"/>
        <item x="6496"/>
        <item x="6826"/>
        <item x="5620"/>
        <item x="1638"/>
        <item x="16889"/>
        <item x="5923"/>
        <item x="2936"/>
        <item x="6197"/>
        <item x="5059"/>
        <item x="2262"/>
        <item x="6803"/>
        <item x="9469"/>
        <item x="973"/>
        <item x="4650"/>
        <item x="5580"/>
        <item x="11872"/>
        <item x="4725"/>
        <item x="14277"/>
        <item x="2078"/>
        <item x="5142"/>
        <item x="15462"/>
        <item x="313"/>
        <item x="5168"/>
        <item x="5828"/>
        <item x="13249"/>
        <item x="4944"/>
        <item x="6411"/>
        <item x="7105"/>
        <item x="8486"/>
        <item x="14955"/>
        <item x="4548"/>
        <item x="6879"/>
        <item x="12750"/>
        <item x="4324"/>
        <item x="4107"/>
        <item x="2953"/>
        <item x="12097"/>
        <item x="10856"/>
        <item x="9626"/>
        <item x="8466"/>
        <item x="3571"/>
        <item x="11121"/>
        <item x="5058"/>
        <item x="854"/>
        <item x="7850"/>
        <item x="9453"/>
        <item x="3923"/>
        <item x="4905"/>
        <item x="5098"/>
        <item x="5443"/>
        <item x="139"/>
        <item x="16516"/>
        <item x="2144"/>
        <item x="13509"/>
        <item x="9496"/>
        <item x="10987"/>
        <item x="1315"/>
        <item x="2418"/>
        <item x="2259"/>
        <item x="14209"/>
        <item x="9270"/>
        <item x="14836"/>
        <item x="15169"/>
        <item x="3272"/>
        <item x="3007"/>
        <item x="2162"/>
        <item x="3173"/>
        <item x="1941"/>
        <item x="2449"/>
        <item x="14517"/>
        <item x="2280"/>
        <item x="3696"/>
        <item x="10159"/>
        <item x="6549"/>
        <item x="17961"/>
        <item x="7735"/>
        <item x="5393"/>
        <item x="9194"/>
        <item x="11935"/>
        <item x="12567"/>
        <item x="15033"/>
        <item x="1259"/>
        <item x="15665"/>
        <item x="9008"/>
        <item x="14735"/>
        <item x="5141"/>
        <item x="4985"/>
        <item x="3140"/>
        <item x="16671"/>
        <item x="140"/>
        <item x="11804"/>
        <item x="4035"/>
        <item x="5249"/>
        <item x="5558"/>
        <item x="4434"/>
        <item x="6410"/>
        <item x="4157"/>
        <item x="15746"/>
        <item x="14657"/>
        <item x="1014"/>
        <item x="4771"/>
        <item x="12460"/>
        <item x="3029"/>
        <item x="2159"/>
        <item x="6362"/>
        <item x="16595"/>
        <item x="2341"/>
        <item x="7874"/>
        <item x="13364"/>
        <item x="14290"/>
        <item x="9341"/>
        <item x="10855"/>
        <item x="14929"/>
        <item x="13658"/>
        <item x="6338"/>
        <item x="6657"/>
        <item x="8136"/>
        <item x="3220"/>
        <item x="6959"/>
        <item x="15508"/>
        <item x="6032"/>
        <item x="4063"/>
        <item x="6625"/>
        <item x="10004"/>
        <item x="10513"/>
        <item x="4601"/>
        <item x="13220"/>
        <item x="1164"/>
        <item x="7504"/>
        <item x="14075"/>
        <item x="2935"/>
        <item x="12598"/>
        <item x="4694"/>
        <item x="11102"/>
        <item x="3198"/>
        <item x="14208"/>
        <item x="8388"/>
        <item x="11055"/>
        <item x="3172"/>
        <item x="1586"/>
        <item x="4547"/>
        <item x="2649"/>
        <item x="4628"/>
        <item x="1024"/>
        <item x="11637"/>
        <item x="6230"/>
        <item x="7152"/>
        <item x="11306"/>
        <item x="8614"/>
        <item x="18835"/>
        <item x="14448"/>
        <item x="14043"/>
        <item x="13498"/>
        <item x="9068"/>
        <item x="2361"/>
        <item x="14094"/>
        <item x="5186"/>
        <item x="2550"/>
        <item x="5557"/>
        <item x="14461"/>
        <item x="7680"/>
        <item x="12867"/>
        <item x="4241"/>
        <item x="496"/>
        <item x="2064"/>
        <item x="12623"/>
        <item x="4738"/>
        <item x="3603"/>
        <item x="11852"/>
        <item x="1979"/>
        <item x="4219"/>
        <item x="6131"/>
        <item x="10026"/>
        <item x="7624"/>
        <item x="6409"/>
        <item x="14985"/>
        <item x="15380"/>
        <item x="4273"/>
        <item x="3306"/>
        <item x="8215"/>
        <item x="10988"/>
        <item x="167"/>
        <item x="9684"/>
        <item x="13378"/>
        <item x="10551"/>
        <item x="4943"/>
        <item x="3831"/>
        <item x="15446"/>
        <item x="10288"/>
        <item x="5777"/>
        <item x="16040"/>
        <item x="4182"/>
        <item x="5240"/>
        <item x="1902"/>
        <item x="9017"/>
        <item x="4707"/>
        <item x="5697"/>
        <item x="8502"/>
        <item x="9306"/>
        <item x="8934"/>
        <item x="1641"/>
        <item x="9600"/>
        <item x="6157"/>
        <item x="8712"/>
        <item x="10248"/>
        <item x="366"/>
        <item x="4600"/>
        <item x="3752"/>
        <item x="13003"/>
        <item x="10202"/>
        <item x="619"/>
        <item x="194"/>
        <item x="5401"/>
        <item x="2907"/>
        <item x="15509"/>
        <item x="1256"/>
        <item x="16238"/>
        <item x="5658"/>
        <item x="5095"/>
        <item x="11992"/>
        <item x="10755"/>
        <item x="9940"/>
        <item x="4004"/>
        <item x="2796"/>
        <item x="6274"/>
        <item x="8035"/>
        <item x="6206"/>
        <item x="5639"/>
        <item x="4520"/>
        <item x="891"/>
        <item x="4815"/>
        <item x="2852"/>
        <item x="4794"/>
        <item x="223"/>
        <item x="4433"/>
        <item x="3370"/>
        <item x="13737"/>
        <item x="11901"/>
        <item x="14361"/>
        <item x="8967"/>
        <item x="19206"/>
        <item x="10364"/>
        <item x="3347"/>
        <item x="12211"/>
        <item x="1205"/>
        <item x="4240"/>
        <item x="13122"/>
        <item x="6031"/>
        <item x="2146"/>
        <item x="2452"/>
        <item x="10918"/>
        <item x="7623"/>
        <item x="6408"/>
        <item x="2678"/>
        <item x="18810"/>
        <item x="7028"/>
        <item x="4546"/>
        <item x="3777"/>
        <item x="9354"/>
        <item x="9067"/>
        <item x="7895"/>
        <item x="5518"/>
        <item x="17787"/>
        <item x="5495"/>
        <item x="4192"/>
        <item x="4649"/>
        <item x="6067"/>
        <item x="2248"/>
        <item x="15262"/>
        <item x="3776"/>
        <item x="17554"/>
        <item x="5466"/>
        <item x="15414"/>
        <item x="1101"/>
        <item x="3488"/>
        <item x="1838"/>
        <item x="7528"/>
        <item x="2718"/>
        <item x="6316"/>
        <item x="13910"/>
        <item x="11399"/>
        <item x="3403"/>
        <item x="2508"/>
        <item x="12600"/>
        <item x="1480"/>
        <item x="10816"/>
        <item x="4882"/>
        <item x="952"/>
        <item x="17543"/>
        <item x="9914"/>
        <item x="12711"/>
        <item x="2934"/>
        <item x="5416"/>
        <item x="4693"/>
        <item x="2717"/>
        <item x="6901"/>
        <item x="17816"/>
        <item x="1939"/>
        <item x="1779"/>
        <item x="5517"/>
        <item x="14516"/>
        <item x="5101"/>
        <item x="1855"/>
        <item x="7923"/>
        <item x="4259"/>
        <item x="11026"/>
        <item x="6246"/>
        <item x="6847"/>
        <item x="5035"/>
        <item x="3901"/>
        <item x="2128"/>
        <item x="9006"/>
        <item x="11618"/>
        <item x="10422"/>
        <item x="332"/>
        <item x="4272"/>
        <item x="2961"/>
        <item x="11279"/>
        <item x="6802"/>
        <item x="5325"/>
        <item x="9454"/>
        <item x="5889"/>
        <item x="5034"/>
        <item x="5167"/>
        <item x="3022"/>
        <item x="460"/>
        <item x="11871"/>
        <item x="13089"/>
        <item x="18911"/>
        <item x="445"/>
        <item x="2648"/>
        <item x="5009"/>
        <item x="12838"/>
        <item x="4034"/>
        <item x="8248"/>
        <item x="14366"/>
        <item x="12490"/>
        <item x="14008"/>
        <item x="7331"/>
        <item x="3859"/>
        <item x="16633"/>
        <item x="14977"/>
        <item x="12459"/>
        <item x="3358"/>
        <item x="1976"/>
        <item x="13081"/>
        <item x="15242"/>
        <item x="5806"/>
        <item x="14954"/>
        <item x="2670"/>
        <item x="1834"/>
        <item x="11450"/>
        <item x="1637"/>
        <item x="3804"/>
        <item x="4627"/>
        <item x="374"/>
        <item x="6178"/>
        <item x="13386"/>
        <item x="1075"/>
        <item x="3386"/>
        <item x="15229"/>
        <item x="10236"/>
        <item x="1539"/>
        <item x="10507"/>
        <item x="3028"/>
        <item x="2125"/>
        <item x="6204"/>
        <item x="14878"/>
        <item x="6593"/>
        <item x="15572"/>
        <item x="14207"/>
        <item x="16149"/>
        <item x="492"/>
        <item x="4862"/>
        <item x="14835"/>
        <item x="6569"/>
        <item x="18244"/>
        <item x="709"/>
        <item x="1460"/>
        <item x="4125"/>
        <item x="3900"/>
        <item x="11573"/>
        <item x="2282"/>
        <item x="6526"/>
        <item x="15636"/>
        <item x="1188"/>
        <item x="2202"/>
        <item x="12930"/>
        <item x="13591"/>
        <item x="136"/>
        <item x="13211"/>
        <item x="11403"/>
        <item x="18931"/>
        <item x="5922"/>
        <item x="4793"/>
        <item x="13810"/>
        <item x="14093"/>
        <item x="2567"/>
        <item x="5600"/>
        <item x="3369"/>
        <item x="2664"/>
        <item x="10696"/>
        <item x="3385"/>
        <item x="9583"/>
        <item x="5944"/>
        <item x="13783"/>
        <item x="6465"/>
        <item x="2566"/>
        <item x="4462"/>
        <item x="9449"/>
        <item x="3602"/>
        <item x="5166"/>
        <item x="482"/>
        <item x="1948"/>
        <item x="2691"/>
        <item x="17934"/>
        <item x="4033"/>
        <item x="216"/>
        <item x="1244"/>
        <item x="8247"/>
        <item x="4147"/>
        <item x="2265"/>
        <item x="7760"/>
        <item x="14440"/>
        <item x="11819"/>
        <item x="8214"/>
        <item x="2709"/>
        <item x="2728"/>
        <item x="2886"/>
        <item x="8427"/>
        <item x="6245"/>
        <item x="3006"/>
        <item x="4355"/>
        <item x="8162"/>
        <item x="10569"/>
        <item x="1218"/>
        <item x="5776"/>
        <item x="8465"/>
        <item x="7277"/>
        <item x="4925"/>
        <item x="10277"/>
        <item x="276"/>
        <item x="2052"/>
        <item x="11230"/>
        <item x="5264"/>
        <item x="9939"/>
        <item x="15436"/>
        <item x="12385"/>
        <item x="8704"/>
        <item x="5465"/>
        <item x="4599"/>
        <item x="3027"/>
        <item x="5080"/>
        <item x="12050"/>
        <item x="15649"/>
        <item x="6030"/>
        <item x="9556"/>
        <item x="3729"/>
        <item x="2256"/>
        <item x="252"/>
        <item x="2639"/>
        <item x="10766"/>
        <item x="8355"/>
        <item x="3346"/>
        <item x="17783"/>
        <item x="4003"/>
        <item x="2110"/>
        <item x="2658"/>
        <item x="2281"/>
        <item x="4519"/>
        <item x="9835"/>
        <item x="6225"/>
        <item x="3973"/>
        <item x="15102"/>
        <item x="3026"/>
        <item x="2027"/>
        <item x="10828"/>
        <item x="14760"/>
        <item x="2572"/>
        <item x="18115"/>
        <item x="10707"/>
        <item x="5324"/>
        <item x="4218"/>
        <item x="18882"/>
        <item x="3880"/>
        <item x="2727"/>
        <item x="16989"/>
        <item x="7392"/>
        <item x="1544"/>
        <item x="4984"/>
        <item x="3345"/>
        <item x="11870"/>
        <item x="442"/>
        <item x="18842"/>
        <item x="6435"/>
        <item x="2652"/>
        <item x="852"/>
        <item x="1795"/>
        <item x="15001"/>
        <item x="12489"/>
        <item x="4156"/>
        <item x="5606"/>
        <item x="4770"/>
        <item x="3091"/>
        <item x="9834"/>
        <item x="2502"/>
        <item x="6387"/>
        <item x="4814"/>
        <item x="10115"/>
        <item x="15712"/>
        <item x="1240"/>
        <item x="14625"/>
        <item x="7299"/>
        <item x="5008"/>
        <item x="5202"/>
        <item x="8221"/>
        <item x="13536"/>
        <item x="6989"/>
        <item x="1570"/>
        <item x="9969"/>
        <item x="7796"/>
        <item x="12725"/>
        <item x="8018"/>
        <item x="3937"/>
        <item x="14545"/>
        <item x="7462"/>
        <item x="6801"/>
        <item x="2522"/>
        <item x="13632"/>
        <item x="2236"/>
        <item x="6680"/>
        <item x="12697"/>
        <item x="8996"/>
        <item x="6958"/>
        <item x="14783"/>
        <item x="2952"/>
        <item x="6008"/>
        <item x="2816"/>
        <item x="4501"/>
        <item x="15176"/>
        <item x="3368"/>
        <item x="3213"/>
        <item x="7206"/>
        <item x="4861"/>
        <item x="13123"/>
        <item x="3728"/>
        <item x="8958"/>
        <item x="10466"/>
        <item x="200"/>
        <item x="2268"/>
        <item x="9377"/>
        <item x="995"/>
        <item x="8354"/>
        <item x="8624"/>
        <item x="7461"/>
        <item x="10158"/>
        <item x="6548"/>
        <item x="3050"/>
        <item x="2851"/>
        <item x="15101"/>
        <item x="8915"/>
        <item x="2201"/>
        <item x="16582"/>
        <item x="13005"/>
        <item x="5921"/>
        <item x="5323"/>
        <item x="11900"/>
        <item x="15052"/>
        <item x="18278"/>
        <item x="4813"/>
        <item x="10083"/>
        <item x="1901"/>
        <item x="12866"/>
        <item x="1339"/>
        <item x="4181"/>
        <item x="5351"/>
        <item x="4002"/>
        <item x="4724"/>
        <item x="13427"/>
        <item x="6906"/>
        <item x="2906"/>
        <item x="1918"/>
        <item x="15991"/>
        <item x="11624"/>
        <item x="12657"/>
        <item x="12804"/>
        <item x="11514"/>
        <item x="2344"/>
        <item x="12167"/>
        <item x="6710"/>
        <item x="2356"/>
        <item x="2116"/>
        <item x="3219"/>
        <item x="12005"/>
        <item x="3646"/>
        <item x="4386"/>
        <item x="11789"/>
        <item x="13221"/>
        <item x="1935"/>
        <item x="6090"/>
        <item x="7622"/>
        <item x="12115"/>
        <item x="15292"/>
        <item x="4271"/>
        <item x="15553"/>
        <item x="6029"/>
        <item x="7276"/>
        <item x="12596"/>
        <item x="15407"/>
        <item x="4759"/>
        <item x="12384"/>
        <item x="1816"/>
        <item x="8711"/>
        <item x="5079"/>
        <item x="10247"/>
        <item x="6624"/>
        <item x="10499"/>
        <item x="7230"/>
        <item x="2608"/>
        <item x="6900"/>
        <item x="4586"/>
        <item x="13290"/>
        <item x="1513"/>
        <item x="3463"/>
        <item x="2552"/>
        <item x="11663"/>
        <item x="8060"/>
        <item x="9531"/>
        <item x="11025"/>
        <item x="4692"/>
        <item x="16165"/>
        <item x="13849"/>
        <item x="2805"/>
        <item x="1447"/>
        <item x="1973"/>
        <item x="3695"/>
        <item x="1626"/>
        <item x="10624"/>
        <item x="6224"/>
        <item x="3972"/>
        <item x="2850"/>
        <item x="3240"/>
        <item x="11952"/>
        <item x="7534"/>
        <item x="4838"/>
        <item x="8302"/>
        <item x="3948"/>
        <item x="3673"/>
        <item x="2726"/>
        <item x="561"/>
        <item x="4062"/>
        <item x="6177"/>
        <item x="3922"/>
        <item x="10082"/>
        <item x="16834"/>
        <item x="18388"/>
        <item x="14406"/>
        <item x="4407"/>
        <item x="2623"/>
        <item x="2570"/>
        <item x="18710"/>
        <item x="3284"/>
        <item x="21"/>
        <item x="4827"/>
        <item x="3049"/>
        <item x="14350"/>
        <item x="2745"/>
        <item x="4571"/>
        <item x="5322"/>
        <item x="18054"/>
        <item x="4137"/>
        <item x="8"/>
        <item x="17035"/>
        <item x="10589"/>
        <item x="2114"/>
        <item x="1993"/>
        <item x="17057"/>
        <item x="1593"/>
        <item x="1972"/>
        <item x="13358"/>
        <item x="15664"/>
        <item x="560"/>
        <item x="6957"/>
        <item x="3487"/>
        <item x="10772"/>
        <item x="6623"/>
        <item x="5304"/>
        <item x="4598"/>
        <item x="14567"/>
        <item x="4500"/>
        <item x="9913"/>
        <item x="2933"/>
        <item x="13735"/>
        <item x="8396"/>
        <item x="15077"/>
        <item x="7485"/>
        <item x="14528"/>
        <item x="15732"/>
        <item x="2647"/>
        <item x="1180"/>
        <item x="2809"/>
        <item x="11991"/>
        <item x="364"/>
        <item x="16742"/>
        <item x="4983"/>
        <item x="4194"/>
        <item x="1455"/>
        <item x="3462"/>
        <item x="3899"/>
        <item x="2436"/>
        <item x="18225"/>
        <item x="4837"/>
        <item x="14759"/>
        <item x="13497"/>
        <item x="10706"/>
        <item x="4270"/>
        <item x="10976"/>
        <item x="5297"/>
        <item x="16779"/>
        <item x="4871"/>
        <item x="1879"/>
        <item x="3879"/>
        <item x="2815"/>
        <item x="13995"/>
        <item x="15173"/>
        <item x="5296"/>
        <item x="4203"/>
        <item x="8088"/>
        <item x="14405"/>
        <item x="11869"/>
        <item x="1724"/>
        <item x="5165"/>
        <item x="2529"/>
        <item x="4106"/>
        <item x="3898"/>
        <item x="7375"/>
        <item x="5263"/>
        <item x="5979"/>
        <item x="6745"/>
        <item x="3570"/>
        <item x="5556"/>
        <item x="391"/>
        <item x="7391"/>
        <item x="2486"/>
        <item x="13426"/>
        <item x="12187"/>
        <item x="8515"/>
        <item x="699"/>
        <item x="1934"/>
        <item x="8364"/>
        <item x="15341"/>
        <item x="849"/>
        <item x="3021"/>
        <item x="14349"/>
        <item x="8995"/>
        <item x="16675"/>
        <item x="9683"/>
        <item x="8781"/>
        <item x="1844"/>
        <item x="12441"/>
        <item x="9743"/>
        <item x="864"/>
        <item x="792"/>
        <item x="4115"/>
        <item x="17927"/>
        <item x="5295"/>
        <item x="5494"/>
        <item x="3261"/>
        <item x="4935"/>
        <item x="12096"/>
        <item x="7849"/>
        <item x="10539"/>
        <item x="5262"/>
        <item x="7251"/>
        <item x="13631"/>
        <item x="11092"/>
        <item x="7527"/>
        <item x="163"/>
        <item x="13712"/>
        <item x="14241"/>
        <item x="3439"/>
        <item x="6007"/>
        <item x="2871"/>
        <item x="318"/>
        <item x="6592"/>
        <item x="11693"/>
        <item x="5555"/>
        <item x="8639"/>
        <item x="8661"/>
        <item x="3005"/>
        <item x="2299"/>
        <item x="1095"/>
        <item x="2115"/>
        <item x="19180"/>
        <item x="8353"/>
        <item x="6956"/>
        <item x="5294"/>
        <item x="4846"/>
        <item x="7759"/>
        <item x="10445"/>
        <item x="3672"/>
        <item x="4461"/>
        <item x="2018"/>
        <item x="14323"/>
        <item x="6525"/>
        <item x="895"/>
        <item x="15697"/>
        <item x="5619"/>
        <item x="13210"/>
        <item x="7130"/>
        <item x="4335"/>
        <item x="1861"/>
        <item x="4269"/>
        <item x="8594"/>
        <item x="5067"/>
        <item x="2575"/>
        <item x="3671"/>
        <item x="11042"/>
        <item x="5042"/>
        <item x="12227"/>
        <item x="4209"/>
        <item x="5033"/>
        <item x="13782"/>
        <item x="4406"/>
        <item x="13457"/>
        <item x="12514"/>
        <item x="1037"/>
        <item x="14033"/>
        <item x="10640"/>
        <item x="3438"/>
        <item x="1758"/>
        <item x="8527"/>
        <item x="4994"/>
        <item x="8809"/>
        <item x="10333"/>
        <item x="9098"/>
        <item x="3305"/>
        <item x="11818"/>
        <item x="10619"/>
        <item x="10901"/>
        <item x="11178"/>
        <item x="5516"/>
        <item x="3830"/>
        <item x="13684"/>
        <item x="3004"/>
        <item x="4317"/>
        <item x="13055"/>
        <item x="41"/>
        <item x="1624"/>
        <item x="2849"/>
        <item x="2026"/>
        <item x="1498"/>
        <item x="6656"/>
        <item x="774"/>
        <item x="1364"/>
        <item x="2233"/>
        <item x="3283"/>
        <item x="10964"/>
        <item x="936"/>
        <item x="349"/>
        <item x="2319"/>
        <item x="13817"/>
        <item x="14748"/>
        <item x="15194"/>
        <item x="12678"/>
        <item x="5579"/>
        <item x="4691"/>
        <item x="741"/>
        <item x="8087"/>
        <item x="1722"/>
        <item x="2814"/>
        <item x="8387"/>
        <item x="5618"/>
        <item x="18481"/>
        <item x="3171"/>
        <item x="5952"/>
        <item x="7183"/>
        <item x="18084"/>
        <item x="5366"/>
        <item x="910"/>
        <item x="18786"/>
        <item x="1355"/>
        <item x="9272"/>
        <item x="1574"/>
        <item x="134"/>
        <item x="14767"/>
        <item x="11494"/>
        <item x="15608"/>
        <item x="15068"/>
        <item x="15737"/>
        <item x="17942"/>
        <item x="15010"/>
        <item x="2062"/>
        <item x="10695"/>
        <item x="3624"/>
        <item x="16474"/>
        <item x="211"/>
        <item x="1383"/>
        <item x="9143"/>
        <item x="815"/>
        <item x="6846"/>
        <item x="8269"/>
        <item x="1311"/>
        <item x="12338"/>
        <item x="15027"/>
        <item x="4860"/>
        <item x="10057"/>
        <item x="9385"/>
        <item x="1422"/>
        <item x="3569"/>
        <item x="7621"/>
        <item x="14656"/>
        <item x="15501"/>
        <item x="3858"/>
        <item x="7599"/>
        <item x="6386"/>
        <item x="8086"/>
        <item x="18561"/>
        <item x="10588"/>
        <item x="2599"/>
        <item x="2411"/>
        <item x="5969"/>
        <item x="4239"/>
        <item x="7574"/>
        <item x="4896"/>
        <item x="10486"/>
        <item x="3803"/>
        <item x="14920"/>
        <item x="683"/>
        <item x="8255"/>
        <item x="3486"/>
        <item x="3971"/>
        <item x="4089"/>
        <item x="15966"/>
        <item x="18698"/>
        <item x="5464"/>
        <item x="5164"/>
        <item x="11398"/>
        <item x="5442"/>
        <item x="18229"/>
        <item x="14240"/>
        <item x="489"/>
        <item x="10506"/>
        <item x="5041"/>
        <item x="8464"/>
        <item x="13604"/>
        <item x="11627"/>
        <item x="8400"/>
        <item x="14206"/>
        <item x="9247"/>
        <item x="2905"/>
        <item x="8957"/>
        <item x="5535"/>
        <item x="4475"/>
        <item x="2180"/>
        <item x="7182"/>
        <item x="17257"/>
        <item x="15132"/>
        <item x="1002"/>
        <item x="13848"/>
        <item x="15397"/>
        <item x="12383"/>
        <item x="13243"/>
        <item x="15527"/>
        <item x="3158"/>
        <item x="6464"/>
        <item x="10986"/>
        <item x="3323"/>
        <item x="12929"/>
        <item x="4499"/>
        <item x="14447"/>
        <item x="12261"/>
        <item x="12249"/>
        <item x="14092"/>
        <item x="6800"/>
        <item x="14427"/>
        <item x="7100"/>
        <item x="13471"/>
        <item x="6726"/>
        <item x="12226"/>
        <item x="9760"/>
        <item x="2076"/>
        <item x="4238"/>
        <item x="10375"/>
        <item x="2932"/>
        <item x="5578"/>
        <item x="15972"/>
        <item x="441"/>
        <item x="9047"/>
        <item x="2734"/>
        <item x="3282"/>
        <item x="3437"/>
        <item x="18589"/>
        <item x="10795"/>
        <item x="4965"/>
        <item x="11201"/>
        <item x="536"/>
        <item x="3989"/>
        <item x="11513"/>
        <item x="10618"/>
        <item x="2770"/>
        <item x="7275"/>
        <item x="13942"/>
        <item x="1603"/>
        <item x="4136"/>
        <item x="1635"/>
        <item x="1582"/>
        <item x="8025"/>
        <item x="2091"/>
        <item x="2475"/>
        <item x="1231"/>
        <item x="3829"/>
        <item x="387"/>
        <item x="6361"/>
        <item x="12661"/>
        <item x="15291"/>
        <item x="10746"/>
        <item x="14289"/>
        <item x="11762"/>
        <item x="9340"/>
        <item x="301"/>
        <item x="15980"/>
        <item x="7274"/>
        <item x="11120"/>
        <item x="5968"/>
        <item x="7551"/>
        <item x="6655"/>
        <item x="15037"/>
        <item x="2181"/>
        <item x="3485"/>
        <item x="4904"/>
        <item x="4155"/>
        <item x="1386"/>
        <item x="13909"/>
        <item x="8994"/>
        <item x="12548"/>
        <item x="16109"/>
        <item x="13310"/>
        <item x="2885"/>
        <item x="13715"/>
        <item x="1501"/>
        <item x="12994"/>
        <item x="3367"/>
        <item x="6899"/>
        <item x="707"/>
        <item x="12643"/>
        <item x="1936"/>
        <item x="1005"/>
        <item x="14515"/>
        <item x="531"/>
        <item x="4836"/>
        <item x="7322"/>
        <item x="3694"/>
        <item x="3670"/>
        <item x="1859"/>
        <item x="2212"/>
        <item x="2848"/>
        <item x="10889"/>
        <item x="2704"/>
        <item x="16091"/>
        <item x="8161"/>
        <item x="7129"/>
        <item x="7708"/>
        <item x="3125"/>
        <item x="10456"/>
        <item x="7707"/>
        <item x="11747"/>
        <item x="2610"/>
        <item x="7099"/>
        <item x="14734"/>
        <item x="1899"/>
        <item x="1741"/>
        <item x="5032"/>
        <item x="10718"/>
        <item x="6773"/>
        <item x="1382"/>
        <item x="10666"/>
        <item x="19158"/>
        <item x="5163"/>
        <item x="8870"/>
        <item x="3281"/>
        <item x="10353"/>
        <item x="10647"/>
        <item x="2656"/>
        <item x="4964"/>
        <item x="8808"/>
        <item x="3090"/>
        <item x="3878"/>
        <item x="15085"/>
        <item x="5515"/>
        <item x="2401"/>
        <item x="15314"/>
        <item x="3436"/>
        <item x="874"/>
        <item x="11788"/>
        <item x="10421"/>
        <item x="9654"/>
        <item x="2598"/>
        <item x="16428"/>
        <item x="16755"/>
        <item x="1055"/>
        <item x="6988"/>
        <item x="9625"/>
        <item x="1275"/>
        <item x="16565"/>
        <item x="14918"/>
        <item x="4061"/>
        <item x="2833"/>
        <item x="6622"/>
        <item x="5441"/>
        <item x="5723"/>
        <item x="1900"/>
        <item x="1894"/>
        <item x="2169"/>
        <item x="3197"/>
        <item x="5140"/>
        <item x="4032"/>
        <item x="2931"/>
        <item x="18025"/>
        <item x="3529"/>
        <item x="12186"/>
        <item x="5118"/>
        <item x="8956"/>
        <item x="2072"/>
        <item x="528"/>
        <item x="3693"/>
        <item x="2777"/>
        <item x="5415"/>
        <item x="3048"/>
        <item x="2370"/>
        <item x="11305"/>
        <item x="2847"/>
        <item x="1347"/>
        <item x="5392"/>
        <item x="2611"/>
        <item x="13299"/>
        <item x="19152"/>
        <item x="10093"/>
        <item x="7706"/>
        <item x="10605"/>
        <item x="7995"/>
        <item x="6799"/>
        <item x="4360"/>
        <item x="13185"/>
        <item x="3897"/>
        <item x="7098"/>
        <item x="4769"/>
        <item x="2084"/>
        <item x="12540"/>
        <item x="10081"/>
        <item x="3461"/>
        <item x="4750"/>
        <item x="17735"/>
        <item x="10628"/>
        <item x="1119"/>
        <item x="7535"/>
        <item x="2123"/>
        <item x="5722"/>
        <item x="2415"/>
        <item x="3047"/>
        <item x="1650"/>
        <item x="2047"/>
        <item x="17251"/>
        <item x="18787"/>
        <item x="3422"/>
        <item x="1434"/>
        <item x="13988"/>
        <item x="12166"/>
        <item x="906"/>
        <item x="9238"/>
        <item x="13377"/>
        <item x="10881"/>
        <item x="15290"/>
        <item x="9339"/>
        <item x="16343"/>
        <item x="13657"/>
        <item x="38"/>
        <item x="4354"/>
        <item x="8246"/>
        <item x="4088"/>
        <item x="6987"/>
        <item x="10538"/>
        <item x="5261"/>
        <item x="3484"/>
        <item x="12790"/>
        <item x="5162"/>
        <item x="6434"/>
        <item x="8117"/>
        <item x="6925"/>
        <item x="18572"/>
        <item x="3025"/>
        <item x="12049"/>
        <item x="2478"/>
        <item x="3196"/>
        <item x="6294"/>
        <item x="2960"/>
        <item x="3568"/>
        <item x="2661"/>
        <item x="11369"/>
        <item x="9820"/>
        <item x="11692"/>
        <item x="2884"/>
        <item x="18024"/>
        <item x="6273"/>
        <item x="7785"/>
        <item x="6878"/>
        <item x="1870"/>
        <item x="17019"/>
        <item x="5161"/>
        <item x="2071"/>
        <item x="11325"/>
        <item x="3623"/>
        <item x="4268"/>
        <item x="3157"/>
        <item x="2462"/>
        <item x="15561"/>
        <item x="14120"/>
        <item x="15705"/>
        <item x="4498"/>
        <item x="5577"/>
        <item x="2098"/>
        <item x="11899"/>
        <item x="4768"/>
        <item x="1517"/>
        <item x="10957"/>
        <item x="4060"/>
        <item x="3921"/>
        <item x="2028"/>
        <item x="4001"/>
        <item x="2530"/>
        <item x="5750"/>
        <item x="4749"/>
        <item x="6156"/>
        <item x="2624"/>
        <item x="4597"/>
        <item x="15368"/>
        <item x="14032"/>
        <item x="10352"/>
        <item x="7944"/>
        <item x="2121"/>
        <item x="7060"/>
        <item x="3123"/>
        <item x="3877"/>
        <item x="3046"/>
        <item x="4405"/>
        <item x="2311"/>
        <item x="458"/>
        <item x="13110"/>
        <item x="1510"/>
        <item x="10617"/>
        <item x="9403"/>
        <item x="8213"/>
        <item x="10925"/>
        <item x="5321"/>
        <item x="9682"/>
        <item x="16078"/>
        <item x="3828"/>
        <item x="4767"/>
        <item x="18053"/>
        <item x="6385"/>
        <item x="2883"/>
        <item x="17157"/>
        <item x="4942"/>
        <item x="15778"/>
        <item x="10823"/>
        <item x="4385"/>
        <item x="2528"/>
        <item x="10294"/>
        <item x="5293"/>
        <item x="13956"/>
        <item x="4000"/>
        <item x="9046"/>
        <item x="9338"/>
        <item x="5775"/>
        <item x="2035"/>
        <item x="7573"/>
        <item x="14267"/>
        <item x="7343"/>
        <item x="14582"/>
        <item x="8447"/>
        <item x="5160"/>
        <item x="13908"/>
        <item x="17631"/>
        <item x="3218"/>
        <item x="11064"/>
        <item x="1330"/>
        <item x="4570"/>
        <item x="2904"/>
        <item x="8059"/>
        <item x="2112"/>
        <item x="2264"/>
        <item x="12061"/>
        <item x="3692"/>
        <item x="3766"/>
        <item x="12301"/>
        <item x="17837"/>
        <item x="4859"/>
        <item x="1874"/>
        <item x="3999"/>
        <item x="10142"/>
        <item x="4858"/>
        <item x="16589"/>
        <item x="8485"/>
        <item x="4294"/>
        <item x="14134"/>
        <item x="3402"/>
        <item x="4474"/>
        <item x="15539"/>
        <item x="11008"/>
        <item x="5078"/>
        <item x="1261"/>
        <item x="2785"/>
        <item x="7734"/>
        <item x="5070"/>
        <item x="2589"/>
        <item x="3384"/>
        <item x="3421"/>
        <item x="11740"/>
        <item x="1465"/>
        <item x="2832"/>
        <item x="4217"/>
        <item x="14091"/>
        <item x="6360"/>
        <item x="15499"/>
        <item x="3876"/>
        <item x="12367"/>
        <item x="13470"/>
        <item x="622"/>
        <item x="10182"/>
        <item x="7969"/>
        <item x="17411"/>
        <item x="3727"/>
        <item x="6433"/>
        <item x="5350"/>
        <item x="14594"/>
        <item x="4216"/>
        <item x="7620"/>
        <item x="15340"/>
        <item x="2387"/>
        <item x="12458"/>
        <item x="8780"/>
        <item x="9871"/>
        <item x="12780"/>
        <item x="5493"/>
        <item x="2882"/>
        <item x="7572"/>
        <item x="5201"/>
        <item x="5492"/>
        <item x="9624"/>
        <item x="12409"/>
        <item x="6315"/>
        <item x="14670"/>
        <item x="1999"/>
        <item x="4518"/>
        <item x="12568"/>
        <item x="1980"/>
        <item x="462"/>
        <item x="10116"/>
        <item x="18213"/>
        <item x="8993"/>
        <item x="12003"/>
        <item x="1404"/>
        <item x="5721"/>
        <item x="4596"/>
        <item x="16760"/>
        <item x="4460"/>
        <item x="470"/>
        <item x="6293"/>
        <item x="5139"/>
        <item x="15193"/>
        <item x="5414"/>
        <item x="3366"/>
        <item x="11691"/>
        <item x="575"/>
        <item x="9886"/>
        <item x="4384"/>
        <item x="7484"/>
        <item x="5117"/>
        <item x="3726"/>
        <item x="3344"/>
        <item x="9221"/>
        <item x="3920"/>
        <item x="4667"/>
        <item x="3998"/>
        <item x="2881"/>
        <item x="4293"/>
        <item x="3691"/>
        <item x="9519"/>
        <item x="3827"/>
        <item x="8328"/>
        <item x="4459"/>
        <item x="2846"/>
        <item x="3896"/>
        <item x="2959"/>
        <item x="102"/>
        <item x="10715"/>
        <item x="3195"/>
        <item x="8667"/>
        <item x="2958"/>
        <item x="5007"/>
        <item x="4443"/>
        <item x="280"/>
        <item x="6798"/>
        <item x="15841"/>
        <item x="3725"/>
        <item x="9468"/>
        <item x="2077"/>
        <item x="16262"/>
        <item x="3594"/>
        <item x="6463"/>
        <item x="5554"/>
        <item x="5988"/>
        <item x="4237"/>
        <item x="13160"/>
        <item x="5729"/>
        <item x="11868"/>
        <item x="13756"/>
        <item x="8838"/>
        <item x="17492"/>
        <item x="1158"/>
        <item x="13511"/>
        <item x="14348"/>
        <item x="10616"/>
        <item x="4569"/>
        <item x="4015"/>
        <item x="8501"/>
        <item x="4963"/>
        <item x="12846"/>
        <item x="10627"/>
        <item x="5220"/>
        <item x="713"/>
        <item x="10880"/>
        <item x="9642"/>
        <item x="4236"/>
        <item x="1885"/>
        <item x="13683"/>
        <item x="8807"/>
        <item x="5611"/>
        <item x="16144"/>
        <item x="13955"/>
        <item x="10865"/>
        <item x="5774"/>
        <item x="2555"/>
        <item x="1960"/>
        <item x="3124"/>
        <item x="5185"/>
        <item x="2982"/>
        <item x="821"/>
        <item x="10268"/>
        <item x="11200"/>
        <item x="13006"/>
        <item x="13035"/>
        <item x="5749"/>
        <item x="4903"/>
        <item x="6621"/>
        <item x="3751"/>
        <item x="6006"/>
        <item x="10481"/>
        <item x="1106"/>
        <item x="2384"/>
        <item x="16890"/>
        <item x="12415"/>
        <item x="2467"/>
        <item x="9865"/>
        <item x="7503"/>
        <item x="3156"/>
        <item x="5638"/>
        <item x="13242"/>
        <item x="9833"/>
        <item x="2014"/>
        <item x="1015"/>
        <item x="3397"/>
        <item x="2085"/>
        <item x="3483"/>
        <item x="9800"/>
        <item x="8939"/>
        <item x="10694"/>
        <item x="2900"/>
        <item x="5031"/>
        <item x="1573"/>
        <item x="579"/>
        <item x="3106"/>
        <item x="8541"/>
        <item x="2646"/>
        <item x="5260"/>
        <item x="3512"/>
        <item x="11547"/>
        <item x="10646"/>
        <item x="164"/>
        <item x="9426"/>
        <item x="15353"/>
        <item x="7894"/>
        <item x="1600"/>
        <item x="4723"/>
        <item x="2289"/>
        <item x="4383"/>
        <item x="14390"/>
        <item x="5565"/>
        <item x="2408"/>
        <item x="8399"/>
        <item x="4803"/>
        <item x="13092"/>
        <item x="2335"/>
        <item x="5688"/>
        <item x="3528"/>
        <item x="385"/>
        <item x="3826"/>
        <item x="331"/>
        <item x="9051"/>
        <item x="7873"/>
        <item x="5773"/>
        <item x="3435"/>
        <item x="4924"/>
        <item x="447"/>
        <item x="1957"/>
        <item x="2520"/>
        <item x="13936"/>
        <item x="5094"/>
        <item x="11421"/>
        <item x="4114"/>
        <item x="626"/>
        <item x="18334"/>
        <item x="8446"/>
        <item x="3775"/>
        <item x="1298"/>
        <item x="3645"/>
        <item x="7526"/>
        <item x="6620"/>
        <item x="3217"/>
        <item x="3511"/>
        <item x="11712"/>
        <item x="2223"/>
        <item x="15992"/>
        <item x="2276"/>
        <item x="1"/>
        <item x="1671"/>
        <item x="1110"/>
        <item x="15772"/>
        <item x="5413"/>
        <item x="16101"/>
        <item x="13289"/>
        <item x="4881"/>
        <item x="8660"/>
        <item x="2615"/>
        <item x="10181"/>
        <item x="16201"/>
        <item x="3554"/>
        <item x="2117"/>
        <item x="14634"/>
        <item x="7181"/>
        <item x="873"/>
        <item x="13847"/>
        <item x="4826"/>
        <item x="5637"/>
        <item x="2600"/>
        <item x="18128"/>
        <item x="11302"/>
        <item x="6223"/>
        <item x="5077"/>
        <item x="15011"/>
        <item x="3322"/>
        <item x="8017"/>
        <item x="14446"/>
        <item x="2069"/>
        <item x="10975"/>
        <item x="7525"/>
        <item x="7975"/>
        <item x="11593"/>
        <item x="3139"/>
        <item x="16185"/>
        <item x="3460"/>
        <item x="4059"/>
        <item x="3076"/>
        <item x="2354"/>
        <item x="12865"/>
        <item x="5159"/>
        <item x="15026"/>
        <item x="14699"/>
        <item x="8311"/>
        <item x="10351"/>
        <item x="4031"/>
        <item x="5553"/>
        <item x="3089"/>
        <item x="3304"/>
        <item x="2309"/>
        <item x="5320"/>
        <item x="12165"/>
        <item x="5514"/>
        <item x="13376"/>
        <item x="16862"/>
        <item x="17307"/>
        <item x="14103"/>
        <item x="9033"/>
        <item x="4180"/>
        <item x="7273"/>
        <item x="13656"/>
        <item x="9287"/>
        <item x="2111"/>
        <item x="10267"/>
        <item x="3357"/>
        <item x="5748"/>
        <item x="5259"/>
        <item x="18490"/>
        <item x="9599"/>
        <item x="8445"/>
        <item x="2231"/>
        <item x="5239"/>
        <item x="15444"/>
        <item x="3216"/>
        <item x="11592"/>
        <item x="15192"/>
        <item x="5021"/>
        <item x="3194"/>
        <item x="13288"/>
        <item x="7205"/>
        <item x="15642"/>
        <item x="14698"/>
        <item x="14965"/>
        <item x="12974"/>
        <item x="6130"/>
        <item x="17451"/>
        <item x="11324"/>
        <item x="6547"/>
        <item x="10444"/>
        <item x="5636"/>
        <item x="14480"/>
        <item x="4812"/>
        <item x="15859"/>
        <item x="3591"/>
        <item x="10132"/>
        <item x="5760"/>
        <item x="9495"/>
        <item x="18168"/>
        <item x="3947"/>
        <item x="2308"/>
        <item x="6495"/>
        <item x="5319"/>
        <item x="14493"/>
        <item x="8292"/>
        <item x="5888"/>
        <item x="12688"/>
        <item x="5"/>
        <item x="850"/>
        <item x="6772"/>
        <item x="2699"/>
        <item x="2353"/>
        <item x="8854"/>
        <item x="1966"/>
        <item x="2981"/>
        <item x="3420"/>
        <item x="2880"/>
        <item x="6155"/>
        <item x="1268"/>
        <item x="6432"/>
        <item x="4179"/>
        <item x="3321"/>
        <item x="14525"/>
        <item x="16272"/>
        <item x="16105"/>
        <item x="4722"/>
        <item x="15170"/>
        <item x="4532"/>
        <item x="3825"/>
        <item x="5827"/>
        <item x="8560"/>
        <item x="6825"/>
        <item x="6106"/>
        <item x="8779"/>
        <item x="1832"/>
        <item x="4135"/>
        <item x="7893"/>
        <item x="3527"/>
        <item x="13682"/>
        <item x="9352"/>
        <item x="15289"/>
        <item x="737"/>
        <item x="4595"/>
        <item x="11761"/>
        <item x="9305"/>
        <item x="9598"/>
        <item x="11683"/>
        <item x="9938"/>
        <item x="13921"/>
        <item x="11711"/>
        <item x="7097"/>
        <item x="9579"/>
        <item x="2033"/>
        <item x="2073"/>
        <item x="2326"/>
        <item x="2930"/>
        <item x="6129"/>
        <item x="2736"/>
        <item x="5836"/>
        <item x="8386"/>
        <item x="12326"/>
        <item x="8659"/>
        <item x="5116"/>
        <item x="8425"/>
        <item x="7784"/>
        <item x="12309"/>
        <item x="5617"/>
        <item x="3919"/>
        <item x="8531"/>
        <item x="12300"/>
        <item x="2645"/>
        <item x="5030"/>
        <item x="4748"/>
        <item x="9515"/>
        <item x="7151"/>
        <item x="11260"/>
        <item x="2210"/>
        <item x="11007"/>
        <item x="9843"/>
        <item x="15100"/>
        <item x="6524"/>
        <item x="33"/>
        <item x="7128"/>
        <item x="5920"/>
        <item x="10770"/>
        <item x="13496"/>
        <item x="9799"/>
        <item x="251"/>
        <item x="12901"/>
        <item x="12877"/>
        <item x="5687"/>
        <item x="7783"/>
        <item x="2813"/>
        <item x="4202"/>
        <item x="10131"/>
        <item x="3343"/>
        <item x="10665"/>
        <item x="3482"/>
        <item x="8581"/>
        <item x="4178"/>
        <item x="5349"/>
        <item x="2879"/>
        <item x="11843"/>
        <item x="1062"/>
        <item x="15962"/>
        <item x="6128"/>
        <item x="4982"/>
        <item x="3875"/>
        <item x="14007"/>
        <item x="12803"/>
        <item x="11512"/>
        <item x="4103"/>
        <item x="10615"/>
        <item x="4568"/>
        <item x="6797"/>
        <item x="18530"/>
        <item x="7571"/>
        <item x="7009"/>
        <item x="3802"/>
        <item x="3383"/>
        <item x="4545"/>
        <item x="6679"/>
        <item x="299"/>
        <item x="3801"/>
        <item x="13094"/>
        <item x="171"/>
        <item x="9817"/>
        <item x="11119"/>
        <item x="7848"/>
        <item x="3481"/>
        <item x="12076"/>
        <item x="18850"/>
        <item x="710"/>
        <item x="8992"/>
        <item x="13021"/>
        <item x="11406"/>
        <item x="4334"/>
        <item x="4594"/>
        <item x="3510"/>
        <item x="1819"/>
        <item x="5412"/>
        <item x="16072"/>
        <item x="8385"/>
        <item x="2476"/>
        <item x="3170"/>
        <item x="14982"/>
        <item x="1132"/>
        <item x="14797"/>
        <item x="8933"/>
        <item x="7150"/>
        <item x="3669"/>
        <item x="2208"/>
        <item x="6523"/>
        <item x="12928"/>
        <item x="15869"/>
        <item x="11934"/>
        <item x="12014"/>
        <item x="19118"/>
        <item x="5318"/>
        <item x="6494"/>
        <item x="3280"/>
        <item x="2714"/>
        <item x="11898"/>
        <item x="2453"/>
        <item x="15051"/>
        <item x="5292"/>
        <item x="8268"/>
        <item x="2576"/>
        <item x="7658"/>
        <item x="7862"/>
        <item x="3075"/>
        <item x="10350"/>
        <item x="9121"/>
        <item x="5552"/>
        <item x="16286"/>
        <item x="10037"/>
        <item x="4432"/>
        <item x="3824"/>
        <item x="3303"/>
        <item x="13907"/>
        <item x="6924"/>
        <item x="3066"/>
        <item x="12164"/>
        <item x="16966"/>
        <item x="11177"/>
        <item x="15657"/>
        <item x="4134"/>
        <item x="12779"/>
        <item x="11626"/>
        <item x="3601"/>
        <item x="10587"/>
        <item x="10381"/>
        <item x="10505"/>
        <item x="3074"/>
        <item x="10879"/>
        <item x="13681"/>
        <item x="9337"/>
        <item x="8160"/>
        <item x="4497"/>
        <item x="3800"/>
        <item x="3567"/>
        <item x="5657"/>
        <item x="8730"/>
        <item x="440"/>
        <item x="8116"/>
        <item x="8703"/>
        <item x="14387"/>
        <item x="15228"/>
        <item x="5440"/>
        <item x="11024"/>
        <item x="17064"/>
        <item x="8314"/>
        <item x="4880"/>
        <item x="9909"/>
        <item x="8869"/>
        <item x="3459"/>
        <item x="2380"/>
        <item x="6619"/>
        <item x="4857"/>
        <item x="3526"/>
        <item x="3566"/>
        <item x="9885"/>
        <item x="7483"/>
        <item x="18360"/>
        <item x="3724"/>
        <item x="3169"/>
        <item x="2109"/>
        <item x="5551"/>
        <item x="7470"/>
        <item x="15131"/>
        <item x="7758"/>
        <item x="12952"/>
        <item x="6845"/>
        <item x="12275"/>
        <item x="11006"/>
        <item x="19078"/>
        <item x="3239"/>
        <item x="16681"/>
        <item x="5476"/>
        <item x="5391"/>
        <item x="10420"/>
        <item x="6824"/>
        <item x="548"/>
        <item x="18640"/>
        <item x="4681"/>
        <item x="2957"/>
        <item x="13809"/>
        <item x="5238"/>
        <item x="12900"/>
        <item x="16065"/>
        <item x="4133"/>
        <item x="4626"/>
        <item x="3622"/>
        <item x="10956"/>
        <item x="3401"/>
        <item x="7229"/>
        <item x="7679"/>
        <item x="2768"/>
        <item x="6771"/>
        <item x="5576"/>
        <item x="4458"/>
        <item x="9402"/>
        <item x="13456"/>
        <item x="452"/>
        <item x="15141"/>
        <item x="10645"/>
        <item x="4721"/>
        <item x="6071"/>
        <item x="11199"/>
        <item x="7619"/>
        <item x="3302"/>
        <item x="8212"/>
        <item x="3260"/>
        <item x="14386"/>
        <item x="12457"/>
        <item x="17859"/>
        <item x="4132"/>
        <item x="2878"/>
        <item x="13080"/>
        <item x="10586"/>
        <item x="8189"/>
        <item x="10878"/>
        <item x="3799"/>
        <item x="5896"/>
        <item x="3419"/>
        <item x="2409"/>
        <item x="8613"/>
        <item x="14288"/>
        <item x="13054"/>
        <item x="296"/>
        <item x="5772"/>
        <item x="13357"/>
        <item x="3750"/>
        <item x="7272"/>
        <item x="1342"/>
        <item x="19076"/>
        <item x="5656"/>
        <item x="3045"/>
        <item x="11420"/>
        <item x="4353"/>
        <item x="5867"/>
        <item x="14266"/>
        <item x="6955"/>
        <item x="5747"/>
        <item x="8444"/>
        <item x="4720"/>
        <item x="7524"/>
        <item x="4058"/>
        <item x="13875"/>
        <item x="2831"/>
        <item x="8991"/>
        <item x="7342"/>
        <item x="7833"/>
        <item x="15464"/>
        <item x="17067"/>
        <item x="5720"/>
        <item x="3458"/>
        <item x="5919"/>
        <item x="4087"/>
        <item x="13603"/>
        <item x="12392"/>
        <item x="3073"/>
        <item x="3946"/>
        <item x="8069"/>
        <item x="8085"/>
        <item x="4473"/>
        <item x="10794"/>
        <item x="7482"/>
        <item x="18385"/>
        <item x="7782"/>
        <item x="7757"/>
        <item x="8945"/>
        <item x="4835"/>
        <item x="12951"/>
        <item x="4544"/>
        <item x="1488"/>
        <item x="6397"/>
        <item x="17004"/>
        <item x="7733"/>
        <item x="6522"/>
        <item x="4235"/>
        <item x="9636"/>
        <item x="11617"/>
        <item x="0"/>
        <item x="11449"/>
        <item x="4834"/>
        <item x="12248"/>
        <item x="7663"/>
        <item x="7705"/>
        <item x="8256"/>
        <item x="3138"/>
        <item x="7994"/>
        <item x="7096"/>
        <item x="13568"/>
        <item x="15506"/>
        <item x="4177"/>
        <item x="2929"/>
        <item x="7980"/>
        <item x="4747"/>
        <item x="13455"/>
        <item x="7368"/>
        <item x="13922"/>
        <item x="4176"/>
        <item x="123"/>
        <item x="9370"/>
        <item x="9712"/>
        <item x="3044"/>
        <item x="5115"/>
        <item x="340"/>
        <item x="6105"/>
        <item x="11176"/>
        <item x="9179"/>
        <item x="7008"/>
        <item x="13271"/>
        <item x="2582"/>
        <item x="10877"/>
        <item x="6493"/>
        <item x="9032"/>
        <item x="14287"/>
        <item x="1955"/>
        <item x="9027"/>
        <item x="5093"/>
        <item x="16002"/>
        <item x="6325"/>
        <item x="2484"/>
        <item x="10036"/>
        <item x="2100"/>
        <item x="491"/>
        <item x="1687"/>
        <item x="13630"/>
        <item x="12382"/>
        <item x="4902"/>
        <item x="17107"/>
        <item x="8115"/>
        <item x="3457"/>
        <item x="10815"/>
        <item x="2031"/>
        <item x="4105"/>
        <item x="9263"/>
        <item x="8084"/>
        <item x="7204"/>
        <item x="14834"/>
        <item x="7481"/>
        <item x="10297"/>
        <item x="14177"/>
        <item x="9237"/>
        <item x="5219"/>
        <item x="4543"/>
        <item x="6005"/>
        <item x="3997"/>
        <item x="4316"/>
        <item x="3798"/>
        <item x="5365"/>
        <item x="15807"/>
        <item x="11636"/>
        <item x="13041"/>
        <item x="3003"/>
        <item x="2980"/>
        <item x="14479"/>
        <item x="17095"/>
        <item x="2518"/>
        <item x="15826"/>
        <item x="2532"/>
        <item x="630"/>
        <item x="6004"/>
        <item x="8612"/>
        <item x="11603"/>
        <item x="1011"/>
        <item x="4234"/>
        <item x="4267"/>
        <item x="10974"/>
        <item x="5057"/>
        <item x="7271"/>
        <item x="4870"/>
        <item x="6796"/>
        <item x="7127"/>
        <item x="4508"/>
        <item x="7768"/>
        <item x="8910"/>
        <item x="10924"/>
        <item x="6462"/>
        <item x="1895"/>
        <item x="9522"/>
        <item x="4981"/>
        <item x="9952"/>
        <item x="13454"/>
        <item x="15025"/>
        <item x="10056"/>
        <item x="7657"/>
        <item x="9120"/>
        <item x="9582"/>
        <item x="5976"/>
        <item x="3565"/>
        <item x="4154"/>
        <item x="1736"/>
        <item x="12802"/>
        <item x="12163"/>
        <item x="5513"/>
        <item x="3024"/>
        <item x="11484"/>
        <item x="3279"/>
        <item x="14314"/>
        <item x="148"/>
        <item x="10876"/>
        <item x="7298"/>
        <item x="5887"/>
        <item x="2105"/>
        <item x="3690"/>
        <item x="3911"/>
        <item x="9336"/>
        <item x="5491"/>
        <item x="4175"/>
        <item x="18912"/>
        <item x="10427"/>
        <item x="2176"/>
        <item x="610"/>
        <item x="6923"/>
        <item x="8413"/>
        <item x="4496"/>
        <item x="411"/>
        <item x="15428"/>
        <item x="14205"/>
        <item x="8083"/>
        <item x="5114"/>
        <item x="3723"/>
        <item x="1696"/>
        <item x="4980"/>
        <item x="10520"/>
        <item x="6244"/>
        <item x="11323"/>
        <item x="14478"/>
        <item x="15551"/>
        <item x="14364"/>
        <item x="6028"/>
        <item x="3155"/>
        <item x="1085"/>
        <item x="15736"/>
        <item x="12686"/>
        <item x="5184"/>
        <item x="6282"/>
        <item x="5473"/>
        <item x="3365"/>
        <item x="230"/>
        <item x="7095"/>
        <item x="3301"/>
        <item x="2067"/>
        <item x="11247"/>
        <item x="6461"/>
        <item x="6604"/>
        <item x="3342"/>
        <item x="12513"/>
        <item x="4174"/>
        <item x="15367"/>
        <item x="11005"/>
        <item x="3590"/>
        <item x="6795"/>
        <item x="3072"/>
        <item x="2559"/>
        <item x="4792"/>
        <item x="2143"/>
        <item x="14685"/>
        <item x="16555"/>
        <item x="2261"/>
        <item x="9702"/>
        <item x="5138"/>
        <item x="15959"/>
        <item x="14347"/>
        <item x="11817"/>
        <item x="7480"/>
        <item x="5317"/>
        <item x="8484"/>
        <item x="13680"/>
        <item x="3238"/>
        <item x="4869"/>
        <item x="13053"/>
        <item x="11760"/>
        <item x="290"/>
        <item x="10854"/>
        <item x="4923"/>
        <item x="19061"/>
        <item x="5183"/>
        <item x="15261"/>
        <item x="3722"/>
        <item x="14938"/>
        <item x="4625"/>
        <item x="1334"/>
        <item x="15827"/>
        <item x="5719"/>
        <item x="7424"/>
        <item x="3749"/>
        <item x="13602"/>
        <item x="7502"/>
        <item x="6292"/>
        <item x="1406"/>
        <item x="5137"/>
        <item x="4030"/>
        <item x="13738"/>
        <item x="15831"/>
        <item x="4131"/>
        <item x="18999"/>
        <item x="12325"/>
        <item x="4333"/>
        <item x="12642"/>
        <item x="1839"/>
        <item x="14514"/>
        <item x="19185"/>
        <item x="15144"/>
        <item x="12685"/>
        <item x="5967"/>
        <item x="3689"/>
        <item x="8638"/>
        <item x="5029"/>
        <item x="9518"/>
        <item x="88"/>
        <item x="5943"/>
        <item x="8611"/>
        <item x="15384"/>
        <item x="7744"/>
        <item x="9401"/>
        <item x="11332"/>
        <item x="6521"/>
        <item x="12927"/>
        <item x="5006"/>
        <item x="17356"/>
        <item x="3137"/>
        <item x="5918"/>
        <item x="2451"/>
        <item x="4624"/>
        <item x="4420"/>
        <item x="3996"/>
        <item x="5364"/>
        <item x="10955"/>
        <item x="9119"/>
        <item x="3797"/>
        <item x="2830"/>
        <item x="9147"/>
        <item x="3456"/>
        <item x="19080"/>
        <item x="3341"/>
        <item x="3136"/>
        <item x="9721"/>
        <item x="7367"/>
        <item x="10055"/>
        <item x="10349"/>
        <item x="9118"/>
        <item x="3918"/>
        <item x="975"/>
        <item x="8267"/>
        <item x="1155"/>
        <item x="4962"/>
        <item x="3874"/>
        <item x="4404"/>
        <item x="7704"/>
        <item x="8211"/>
        <item x="13401"/>
        <item x="12162"/>
        <item x="3857"/>
        <item x="4201"/>
        <item x="3278"/>
        <item x="13693"/>
        <item x="157"/>
        <item x="8483"/>
        <item x="7297"/>
        <item x="3873"/>
        <item x="3600"/>
        <item x="3237"/>
        <item x="11448"/>
        <item x="344"/>
        <item x="15691"/>
        <item x="5069"/>
        <item x="10853"/>
        <item x="17651"/>
        <item x="3796"/>
        <item x="2416"/>
        <item x="11118"/>
        <item x="2141"/>
        <item x="3774"/>
        <item x="13339"/>
        <item x="3970"/>
        <item x="9977"/>
        <item x="14904"/>
        <item x="6618"/>
        <item x="4825"/>
        <item x="17542"/>
        <item x="12993"/>
        <item x="7608"/>
        <item x="11342"/>
        <item x="7781"/>
        <item x="2054"/>
        <item x="11990"/>
        <item x="2010"/>
        <item x="4833"/>
        <item x="4266"/>
        <item x="5635"/>
        <item x="705"/>
        <item x="12274"/>
        <item x="5987"/>
        <item x="10419"/>
        <item x="15559"/>
        <item x="9178"/>
        <item x="6044"/>
        <item x="6823"/>
        <item x="11933"/>
        <item x="15805"/>
        <item x="3564"/>
        <item x="4680"/>
        <item x="15067"/>
        <item x="16373"/>
        <item x="6844"/>
        <item x="6492"/>
        <item x="11572"/>
        <item x="3105"/>
        <item x="5966"/>
        <item x="17276"/>
        <item x="8806"/>
        <item x="12210"/>
        <item x="574"/>
        <item x="10954"/>
        <item x="2812"/>
        <item x="8868"/>
        <item x="7445"/>
        <item x="12864"/>
        <item x="11571"/>
        <item x="13159"/>
        <item x="9448"/>
        <item x="3236"/>
        <item x="14694"/>
        <item x="6127"/>
        <item x="2189"/>
        <item x="6126"/>
        <item x="15000"/>
        <item x="5237"/>
        <item x="16062"/>
        <item x="10614"/>
        <item x="3544"/>
        <item x="14655"/>
        <item x="12001"/>
        <item x="13705"/>
        <item x="17858"/>
        <item x="13987"/>
        <item x="3849"/>
        <item x="10585"/>
        <item x="14624"/>
        <item x="13836"/>
        <item x="1540"/>
        <item x="7703"/>
        <item x="9968"/>
        <item x="8542"/>
        <item x="7847"/>
        <item x="14265"/>
        <item x="13338"/>
        <item x="6877"/>
        <item x="6617"/>
        <item x="14967"/>
        <item x="305"/>
        <item x="3945"/>
        <item x="3364"/>
        <item x="5848"/>
        <item x="18991"/>
        <item x="9759"/>
        <item x="9884"/>
        <item x="7780"/>
        <item x="6568"/>
        <item x="14176"/>
        <item x="8384"/>
        <item x="5655"/>
        <item x="14879"/>
        <item x="4258"/>
        <item x="11527"/>
        <item x="4832"/>
        <item x="11004"/>
        <item x="8610"/>
        <item x="11298"/>
        <item x="10130"/>
        <item x="666"/>
        <item x="3277"/>
        <item x="3795"/>
        <item x="3644"/>
        <item x="3962"/>
        <item x="3944"/>
        <item x="4472"/>
        <item x="6176"/>
        <item x="12539"/>
        <item x="2928"/>
        <item x="6770"/>
        <item x="4979"/>
        <item x="13453"/>
        <item x="2795"/>
        <item x="3071"/>
        <item x="7769"/>
        <item x="9937"/>
        <item x="15339"/>
        <item x="3088"/>
        <item x="4124"/>
        <item x="18702"/>
        <item x="4403"/>
        <item x="7550"/>
        <item x="4766"/>
        <item x="4765"/>
        <item x="13704"/>
        <item x="5218"/>
        <item x="18618"/>
        <item x="11483"/>
        <item x="2877"/>
        <item x="4955"/>
        <item x="5886"/>
        <item x="14953"/>
        <item x="11147"/>
        <item x="9995"/>
        <item x="6359"/>
        <item x="1873"/>
        <item x="3995"/>
        <item x="4364"/>
        <item x="4941"/>
        <item x="10852"/>
        <item x="12408"/>
        <item x="6654"/>
        <item x="5463"/>
        <item x="5885"/>
        <item x="11734"/>
        <item x="14581"/>
        <item x="6027"/>
        <item x="11625"/>
        <item x="2794"/>
        <item x="9425"/>
        <item x="13601"/>
        <item x="9908"/>
        <item x="5176"/>
        <item x="10315"/>
        <item x="4879"/>
        <item x="10246"/>
        <item x="1486"/>
        <item x="3168"/>
        <item x="3917"/>
        <item x="527"/>
        <item x="3340"/>
        <item x="3994"/>
        <item x="19279"/>
        <item x="6843"/>
        <item x="8327"/>
        <item x="165"/>
        <item x="2086"/>
        <item x="4495"/>
        <item x="6175"/>
        <item x="1986"/>
        <item x="11932"/>
        <item x="17187"/>
        <item x="3563"/>
        <item x="1331"/>
        <item x="15970"/>
        <item x="5316"/>
        <item x="6291"/>
        <item x="4494"/>
        <item x="3135"/>
        <item x="10953"/>
        <item x="10080"/>
        <item x="14063"/>
        <item x="6368"/>
        <item x="4233"/>
        <item x="7968"/>
        <item x="2927"/>
        <item x="11867"/>
        <item x="12712"/>
        <item x="9447"/>
        <item x="5158"/>
        <item x="12512"/>
        <item x="12209"/>
        <item x="14379"/>
        <item x="113"/>
        <item x="3916"/>
        <item x="12801"/>
        <item x="11511"/>
        <item x="12815"/>
        <item x="10332"/>
        <item x="16442"/>
        <item x="12161"/>
        <item x="8980"/>
        <item x="9400"/>
        <item x="6384"/>
        <item x="6491"/>
        <item x="3023"/>
        <item x="2876"/>
        <item x="18462"/>
        <item x="3848"/>
        <item x="950"/>
        <item x="11797"/>
        <item x="6678"/>
        <item x="11091"/>
        <item x="4173"/>
        <item x="5182"/>
        <item x="9016"/>
        <item x="1746"/>
        <item x="2388"/>
        <item x="3215"/>
        <item x="13337"/>
        <item x="4901"/>
        <item x="9936"/>
        <item x="2090"/>
        <item x="12696"/>
        <item x="3214"/>
        <item x="12048"/>
        <item x="3748"/>
        <item x="3747"/>
        <item x="12356"/>
        <item x="2079"/>
        <item x="15531"/>
        <item x="4567"/>
        <item x="13287"/>
        <item x="12013"/>
        <item x="18023"/>
        <item x="3525"/>
        <item x="11341"/>
        <item x="14175"/>
        <item x="5718"/>
        <item x="1933"/>
        <item x="8058"/>
        <item x="6876"/>
        <item x="8352"/>
        <item x="4666"/>
        <item x="2065"/>
        <item x="10729"/>
        <item x="4517"/>
        <item x="4457"/>
        <item x="11003"/>
        <item x="3969"/>
        <item x="5762"/>
        <item x="10418"/>
        <item x="233"/>
        <item x="6822"/>
        <item x="2314"/>
        <item x="11931"/>
        <item x="13167"/>
        <item x="7107"/>
        <item x="10092"/>
        <item x="8383"/>
        <item x="10157"/>
        <item x="10129"/>
        <item x="2450"/>
        <item x="2811"/>
        <item x="4200"/>
        <item x="12390"/>
        <item x="3104"/>
        <item x="5005"/>
        <item x="3895"/>
        <item x="3320"/>
        <item x="14817"/>
        <item x="12899"/>
        <item x="13726"/>
        <item x="12488"/>
        <item x="14346"/>
        <item x="3621"/>
        <item x="12160"/>
        <item x="1965"/>
        <item x="3070"/>
        <item x="9470"/>
        <item x="12428"/>
        <item x="7228"/>
        <item x="3002"/>
        <item x="4363"/>
        <item x="3259"/>
        <item x="13052"/>
        <item x="372"/>
        <item x="10851"/>
        <item x="6066"/>
        <item x="15009"/>
        <item x="5866"/>
        <item x="365"/>
        <item x="13000"/>
        <item x="3773"/>
        <item x="5363"/>
        <item x="2318"/>
        <item x="15596"/>
        <item x="10245"/>
        <item x="15403"/>
        <item x="5634"/>
        <item x="6936"/>
        <item x="14865"/>
        <item x="6290"/>
        <item x="3134"/>
        <item x="6591"/>
        <item x="4315"/>
        <item x="12992"/>
        <item x="17815"/>
        <item x="5056"/>
        <item x="3688"/>
        <item x="15690"/>
        <item x="13846"/>
        <item x="7756"/>
        <item x="2362"/>
        <item x="7149"/>
        <item x="13540"/>
        <item x="17758"/>
        <item x="13346"/>
        <item x="9382"/>
        <item x="380"/>
        <item x="12105"/>
        <item x="5390"/>
        <item x="17889"/>
        <item x="7007"/>
        <item x="15703"/>
        <item x="449"/>
        <item x="4764"/>
        <item x="5028"/>
        <item x="3915"/>
        <item x="15406"/>
        <item x="13158"/>
        <item x="3643"/>
        <item x="4665"/>
        <item x="8837"/>
        <item x="14031"/>
        <item x="5348"/>
        <item x="16975"/>
        <item x="6744"/>
        <item x="3319"/>
        <item x="16063"/>
        <item x="4791"/>
        <item x="838"/>
        <item x="2140"/>
        <item x="14684"/>
        <item x="13425"/>
        <item x="7716"/>
        <item x="2903"/>
        <item x="8805"/>
        <item x="7931"/>
        <item x="10331"/>
        <item x="16539"/>
        <item x="5917"/>
        <item x="7027"/>
        <item x="4690"/>
        <item x="15449"/>
        <item x="9681"/>
        <item x="7598"/>
        <item x="5512"/>
        <item x="5686"/>
        <item x="2422"/>
        <item x="1658"/>
        <item x="8754"/>
        <item x="292"/>
        <item x="13954"/>
        <item x="13668"/>
        <item x="8159"/>
        <item x="8463"/>
        <item x="6725"/>
        <item x="16132"/>
        <item x="9193"/>
        <item x="4811"/>
        <item x="13439"/>
        <item x="12254"/>
        <item x="13309"/>
        <item x="8412"/>
        <item x="3193"/>
        <item x="15191"/>
        <item x="6590"/>
        <item x="15427"/>
        <item x="3363"/>
        <item x="10793"/>
        <item x="4878"/>
        <item x="17380"/>
        <item x="16809"/>
        <item x="2375"/>
        <item x="1590"/>
        <item x="2063"/>
        <item x="8932"/>
        <item x="3509"/>
        <item x="4265"/>
        <item x="8382"/>
        <item x="9208"/>
        <item x="15938"/>
        <item x="2979"/>
        <item x="7162"/>
        <item x="14477"/>
        <item x="13241"/>
        <item x="11002"/>
        <item x="10169"/>
        <item x="2304"/>
        <item x="13941"/>
        <item x="10714"/>
        <item x="3480"/>
        <item x="5805"/>
        <item x="7570"/>
        <item x="7094"/>
        <item x="4763"/>
        <item x="3620"/>
        <item x="3083"/>
        <item x="14062"/>
        <item x="7250"/>
        <item x="15655"/>
        <item x="399"/>
        <item x="6154"/>
        <item x="5942"/>
        <item x="6431"/>
        <item x="14030"/>
        <item x="4431"/>
        <item x="4790"/>
        <item x="11842"/>
        <item x="17906"/>
        <item x="6407"/>
        <item x="5534"/>
        <item x="14345"/>
        <item x="5916"/>
        <item x="11816"/>
        <item x="13709"/>
        <item x="7491"/>
        <item x="6104"/>
        <item x="5857"/>
        <item x="5685"/>
        <item x="9369"/>
        <item x="4292"/>
        <item x="3794"/>
        <item x="3823"/>
        <item x="4542"/>
        <item x="7569"/>
        <item x="1887"/>
        <item x="5490"/>
        <item x="4648"/>
        <item x="10850"/>
        <item x="1149"/>
        <item x="502"/>
        <item x="4352"/>
        <item x="7656"/>
        <item x="19037"/>
        <item x="1876"/>
        <item x="2228"/>
        <item x="11534"/>
        <item x="3599"/>
        <item x="3455"/>
        <item x="7227"/>
        <item x="567"/>
        <item x="6026"/>
        <item x="4877"/>
        <item x="5113"/>
        <item x="7148"/>
        <item x="2336"/>
        <item x="12012"/>
        <item x="3192"/>
        <item x="9883"/>
        <item x="15158"/>
        <item x="15679"/>
        <item x="5826"/>
        <item x="5389"/>
        <item x="4291"/>
        <item x="15540"/>
        <item x="14301"/>
        <item x="8931"/>
        <item x="1904"/>
        <item x="12950"/>
        <item x="16207"/>
        <item x="2875"/>
        <item x="10156"/>
        <item x="4856"/>
        <item x="3400"/>
        <item x="5027"/>
        <item x="13854"/>
        <item x="11719"/>
        <item x="12185"/>
        <item x="6174"/>
        <item x="956"/>
        <item x="14460"/>
        <item x="3769"/>
        <item x="12562"/>
        <item x="9163"/>
        <item x="5291"/>
        <item x="4199"/>
        <item x="4402"/>
        <item x="8554"/>
        <item x="8836"/>
        <item x="3687"/>
        <item x="15719"/>
        <item x="15338"/>
        <item x="6724"/>
        <item x="14344"/>
        <item x="8210"/>
        <item x="12159"/>
        <item x="6383"/>
        <item x="4130"/>
        <item x="2397"/>
        <item x="1871"/>
        <item x="4511"/>
        <item x="18346"/>
        <item x="13972"/>
        <item x="3716"/>
        <item x="4541"/>
        <item x="6358"/>
        <item x="3235"/>
        <item x="16029"/>
        <item x="6677"/>
        <item x="11759"/>
        <item x="3131"/>
        <item x="12991"/>
        <item x="3562"/>
        <item x="5654"/>
        <item x="8300"/>
        <item x="13935"/>
        <item x="12778"/>
        <item x="3772"/>
        <item x="5462"/>
        <item x="15569"/>
        <item x="3561"/>
        <item x="4516"/>
        <item x="6954"/>
        <item x="13170"/>
        <item x="3167"/>
        <item x="5258"/>
        <item x="6222"/>
        <item x="8443"/>
        <item x="8753"/>
        <item x="15227"/>
        <item x="9578"/>
        <item x="14864"/>
        <item x="15669"/>
        <item x="8637"/>
        <item x="4664"/>
        <item x="15498"/>
        <item x="4129"/>
        <item x="8871"/>
        <item x="7779"/>
        <item x="1376"/>
        <item x="198"/>
        <item x="1514"/>
        <item x="11023"/>
        <item x="9864"/>
        <item x="11146"/>
        <item x="7667"/>
        <item x="10443"/>
        <item x="12597"/>
        <item x="5633"/>
        <item x="5026"/>
        <item x="1909"/>
        <item x="16010"/>
        <item x="9351"/>
        <item x="15099"/>
        <item x="1437"/>
        <item x="9893"/>
        <item x="5616"/>
        <item x="4456"/>
        <item x="4264"/>
        <item x="3768"/>
        <item x="3668"/>
        <item x="6003"/>
        <item x="3103"/>
        <item x="456"/>
        <item x="8278"/>
        <item x="15905"/>
        <item x="6794"/>
        <item x="15840"/>
        <item x="7755"/>
        <item x="8291"/>
        <item x="16396"/>
        <item x="7379"/>
        <item x="4978"/>
        <item x="7080"/>
        <item x="8553"/>
        <item x="5004"/>
        <item x="13755"/>
        <item x="5550"/>
        <item x="11841"/>
        <item x="15013"/>
        <item x="1021"/>
        <item x="3300"/>
        <item x="2303"/>
        <item x="3258"/>
        <item x="4308"/>
        <item x="16964"/>
        <item x="3856"/>
        <item x="16312"/>
        <item x="7597"/>
        <item x="3543"/>
        <item x="4128"/>
        <item x="13986"/>
        <item x="10875"/>
        <item x="15688"/>
        <item x="6089"/>
        <item x="7568"/>
        <item x="6357"/>
        <item x="5899"/>
        <item x="9045"/>
        <item x="17477"/>
        <item x="9044"/>
        <item x="9335"/>
        <item x="8290"/>
        <item x="15411"/>
        <item x="14928"/>
        <item x="15845"/>
        <item x="5092"/>
        <item x="7846"/>
        <item x="4351"/>
        <item x="5865"/>
        <item x="14264"/>
        <item x="19159"/>
        <item x="283"/>
        <item x="16330"/>
        <item x="15"/>
        <item x="6616"/>
        <item x="11710"/>
        <item x="19209"/>
        <item x="606"/>
        <item x="5973"/>
        <item x="9334"/>
        <item x="16647"/>
        <item x="5999"/>
        <item x="11062"/>
        <item x="7811"/>
        <item x="4566"/>
        <item x="3434"/>
        <item x="4314"/>
        <item x="3721"/>
        <item x="1930"/>
        <item x="14513"/>
        <item x="11989"/>
        <item x="16606"/>
        <item x="7180"/>
        <item x="8158"/>
        <item x="4663"/>
        <item x="3339"/>
        <item x="3043"/>
        <item x="6111"/>
        <item x="12949"/>
        <item x="4290"/>
        <item x="13725"/>
        <item x="6065"/>
        <item x="6450"/>
        <item x="3667"/>
        <item x="6221"/>
        <item x="9697"/>
        <item x="15377"/>
        <item x="2322"/>
        <item x="11930"/>
        <item x="15683"/>
        <item x="3479"/>
        <item x="5915"/>
        <item x="5575"/>
        <item x="9798"/>
        <item x="1060"/>
        <item x="3943"/>
        <item x="3666"/>
        <item x="15114"/>
        <item x="12524"/>
        <item x="3102"/>
        <item x="10398"/>
        <item x="7993"/>
        <item x="5599"/>
        <item x="4623"/>
        <item x="13191"/>
        <item x="10943"/>
        <item x="6460"/>
        <item x="10537"/>
        <item x="7967"/>
        <item x="8552"/>
        <item x="13754"/>
        <item x="9530"/>
        <item x="10054"/>
        <item x="7655"/>
        <item x="4789"/>
        <item x="13137"/>
        <item x="11840"/>
        <item x="8245"/>
        <item x="5533"/>
        <item x="4719"/>
        <item x="10035"/>
        <item x="5717"/>
        <item x="17572"/>
        <item x="7059"/>
        <item x="3087"/>
        <item x="14343"/>
        <item x="3257"/>
        <item x="392"/>
        <item x="3855"/>
        <item x="13251"/>
        <item x="1007"/>
        <item x="7390"/>
        <item x="7770"/>
        <item x="14623"/>
        <item x="6088"/>
        <item x="1869"/>
        <item x="9863"/>
        <item x="9333"/>
        <item x="13655"/>
        <item x="15601"/>
        <item x="14979"/>
        <item x="250"/>
        <item x="11404"/>
        <item x="6064"/>
        <item x="15844"/>
        <item x="3382"/>
        <item x="11090"/>
        <item x="7523"/>
        <item x="15226"/>
        <item x="14566"/>
        <item x="7226"/>
        <item x="5847"/>
        <item x="15711"/>
        <item x="9608"/>
        <item x="6567"/>
        <item x="15727"/>
        <item x="5091"/>
        <item x="5100"/>
        <item x="11968"/>
        <item x="4455"/>
        <item x="6142"/>
        <item x="3894"/>
        <item x="4232"/>
        <item x="8609"/>
        <item x="2170"/>
        <item x="9494"/>
        <item x="486"/>
        <item x="4788"/>
        <item x="3619"/>
        <item x="8266"/>
        <item x="3822"/>
        <item x="10117"/>
        <item x="9545"/>
        <item x="12898"/>
        <item x="9162"/>
        <item x="6784"/>
        <item x="8289"/>
        <item x="9758"/>
        <item x="15050"/>
        <item x="4810"/>
        <item x="5290"/>
        <item x="3086"/>
        <item x="4977"/>
        <item x="8835"/>
        <item x="4996"/>
        <item x="9117"/>
        <item x="6821"/>
        <item x="6087"/>
        <item x="6875"/>
        <item x="4718"/>
        <item x="12184"/>
        <item x="7618"/>
        <item x="4153"/>
        <item x="19263"/>
        <item x="4401"/>
        <item x="3299"/>
        <item x="3133"/>
        <item x="6344"/>
        <item x="11175"/>
        <item x="5045"/>
        <item x="16414"/>
        <item x="12777"/>
        <item x="3276"/>
        <item x="8482"/>
        <item x="6086"/>
        <item x="4307"/>
        <item x="12749"/>
        <item x="14607"/>
        <item x="10849"/>
        <item x="10348"/>
        <item x="4323"/>
        <item x="530"/>
        <item x="15059"/>
        <item x="12789"/>
        <item x="2277"/>
        <item x="6653"/>
        <item x="5864"/>
        <item x="13788"/>
        <item x="3968"/>
        <item x="3524"/>
        <item x="4717"/>
        <item x="8990"/>
        <item x="10397"/>
        <item x="16322"/>
        <item x="14298"/>
        <item x="10495"/>
        <item x="10814"/>
        <item x="604"/>
        <item x="13600"/>
        <item x="3191"/>
        <item x="5236"/>
        <item x="5461"/>
        <item x="5411"/>
        <item x="11690"/>
        <item x="4565"/>
        <item x="4855"/>
        <item x="11054"/>
        <item x="9288"/>
        <item x="15399"/>
        <item x="11340"/>
        <item x="3720"/>
        <item x="11570"/>
        <item x="10754"/>
        <item x="6993"/>
        <item x="16116"/>
        <item x="12299"/>
        <item x="46"/>
        <item x="2138"/>
        <item x="4454"/>
        <item x="8608"/>
        <item x="3967"/>
        <item x="11709"/>
        <item x="4854"/>
        <item x="1707"/>
        <item x="15465"/>
        <item x="1629"/>
        <item x="19104"/>
        <item x="8885"/>
        <item x="4590"/>
        <item x="8867"/>
        <item x="5289"/>
        <item x="5549"/>
        <item x="5076"/>
        <item x="9135"/>
        <item x="4453"/>
        <item x="4976"/>
        <item x="5746"/>
        <item x="9736"/>
        <item x="2049"/>
        <item x="9052"/>
        <item x="7943"/>
        <item x="16195"/>
        <item x="17782"/>
        <item x="5112"/>
        <item x="3821"/>
        <item x="6125"/>
        <item x="16287"/>
        <item x="6406"/>
        <item x="4152"/>
        <item x="10330"/>
        <item x="17926"/>
        <item x="14342"/>
        <item x="5825"/>
        <item x="5157"/>
        <item x="9680"/>
        <item x="1500"/>
        <item x="16963"/>
        <item x="14976"/>
        <item x="18745"/>
        <item x="12776"/>
        <item x="7892"/>
        <item x="3598"/>
        <item x="4362"/>
        <item x="13375"/>
        <item x="3523"/>
        <item x="17056"/>
        <item x="4113"/>
        <item x="14573"/>
        <item x="5288"/>
        <item x="4922"/>
        <item x="15848"/>
        <item x="5653"/>
        <item x="12724"/>
        <item x="16267"/>
        <item x="1694"/>
        <item x="9435"/>
        <item x="5610"/>
        <item x="8442"/>
        <item x="4231"/>
        <item x="12695"/>
        <item x="3542"/>
        <item x="7249"/>
        <item x="4332"/>
        <item x="6754"/>
        <item x="12047"/>
        <item x="8411"/>
        <item x="3746"/>
        <item x="2034"/>
        <item x="4361"/>
        <item x="8761"/>
        <item x="15190"/>
        <item x="4375"/>
        <item x="16625"/>
        <item x="6793"/>
        <item x="5111"/>
        <item x="9399"/>
        <item x="16496"/>
        <item x="5871"/>
        <item x="6566"/>
        <item x="5388"/>
        <item x="11662"/>
        <item x="8057"/>
        <item x="14512"/>
        <item x="4112"/>
        <item x="8930"/>
        <item x="10900"/>
        <item x="5075"/>
        <item x="3966"/>
        <item x="13827"/>
        <item x="9177"/>
        <item x="4493"/>
        <item x="5980"/>
        <item x="3454"/>
        <item x="3771"/>
        <item x="736"/>
        <item x="8593"/>
        <item x="3298"/>
        <item x="10087"/>
        <item x="1961"/>
        <item x="11569"/>
        <item x="9066"/>
        <item x="1974"/>
        <item x="9081"/>
        <item x="4564"/>
        <item x="7366"/>
        <item x="3893"/>
        <item x="9116"/>
        <item x="3618"/>
        <item x="4689"/>
        <item x="10458"/>
        <item x="12158"/>
        <item x="17885"/>
        <item x="10899"/>
        <item x="8500"/>
        <item x="13703"/>
        <item x="7596"/>
        <item x="410"/>
        <item x="14313"/>
        <item x="5110"/>
        <item x="8729"/>
        <item x="8381"/>
        <item x="9994"/>
        <item x="5965"/>
        <item x="5771"/>
        <item x="4127"/>
        <item x="11385"/>
        <item x="7270"/>
        <item x="3793"/>
        <item x="5181"/>
        <item x="11419"/>
        <item x="6652"/>
        <item x="6953"/>
        <item x="11491"/>
        <item x="3478"/>
        <item x="1962"/>
        <item x="6025"/>
        <item x="3770"/>
        <item x="14903"/>
        <item x="5460"/>
        <item x="3560"/>
        <item x="4331"/>
        <item x="10493"/>
        <item x="4876"/>
        <item x="5025"/>
        <item x="14863"/>
        <item x="16007"/>
        <item x="5090"/>
        <item x="6272"/>
        <item x="14174"/>
        <item x="11012"/>
        <item x="10155"/>
        <item x="16454"/>
        <item x="5804"/>
        <item x="948"/>
        <item x="498"/>
        <item x="16388"/>
        <item x="15440"/>
        <item x="9894"/>
        <item x="4787"/>
        <item x="15325"/>
        <item x="8592"/>
        <item x="5003"/>
        <item x="5315"/>
        <item x="11591"/>
        <item x="15401"/>
        <item x="12183"/>
        <item x="11001"/>
        <item x="11246"/>
        <item x="5287"/>
        <item x="6769"/>
        <item x="18315"/>
        <item x="15974"/>
        <item x="8172"/>
        <item x="8024"/>
        <item x="14591"/>
        <item x="4430"/>
        <item x="9711"/>
        <item x="17864"/>
        <item x="12487"/>
        <item x="4400"/>
        <item x="396"/>
        <item x="5387"/>
        <item x="5180"/>
        <item x="14952"/>
        <item x="7567"/>
        <item x="15491"/>
        <item x="7743"/>
        <item x="14239"/>
        <item x="16861"/>
        <item x="5787"/>
        <item x="288"/>
        <item x="5770"/>
        <item x="15301"/>
        <item x="7891"/>
        <item x="5179"/>
        <item x="4086"/>
        <item x="10266"/>
        <item x="9304"/>
        <item x="13906"/>
        <item x="10488"/>
        <item x="11701"/>
        <item x="4900"/>
        <item x="15505"/>
        <item x="5932"/>
        <item x="6922"/>
        <item x="3942"/>
        <item x="6024"/>
        <item x="13588"/>
        <item x="17267"/>
        <item x="10792"/>
        <item x="15753"/>
        <item x="12641"/>
        <item x="9236"/>
        <item x="17526"/>
        <item x="4540"/>
        <item x="6557"/>
        <item x="7179"/>
        <item x="14796"/>
        <item x="8636"/>
        <item x="11827"/>
        <item x="4934"/>
        <item x="6780"/>
        <item x="11000"/>
        <item x="8607"/>
        <item x="4230"/>
        <item x="5386"/>
        <item x="6820"/>
        <item x="5615"/>
        <item x="9493"/>
        <item x="9710"/>
        <item x="13020"/>
        <item x="6356"/>
        <item x="3941"/>
        <item x="15839"/>
        <item x="4762"/>
        <item x="16988"/>
        <item x="13967"/>
        <item x="7966"/>
        <item x="5863"/>
        <item x="10933"/>
        <item x="12627"/>
        <item x="15024"/>
        <item x="13753"/>
        <item x="8526"/>
        <item x="13724"/>
        <item x="10034"/>
        <item x="8804"/>
        <item x="11510"/>
        <item x="3476"/>
        <item x="13897"/>
        <item x="9398"/>
        <item x="16031"/>
        <item x="6103"/>
        <item x="10015"/>
        <item x="3418"/>
        <item x="6382"/>
        <item x="18821"/>
        <item x="9832"/>
        <item x="14221"/>
        <item x="15969"/>
        <item x="5109"/>
        <item x="7296"/>
        <item x="5884"/>
        <item x="7006"/>
        <item x="4539"/>
        <item x="7566"/>
        <item x="13953"/>
        <item x="12748"/>
        <item x="11447"/>
        <item x="7872"/>
        <item x="10549"/>
        <item x="5489"/>
        <item x="5459"/>
        <item x="8135"/>
        <item x="6063"/>
        <item x="13874"/>
        <item x="6615"/>
        <item x="10498"/>
        <item x="6314"/>
        <item x="16727"/>
        <item x="8114"/>
        <item x="6921"/>
        <item x="6243"/>
        <item x="15189"/>
        <item x="2352"/>
        <item x="3362"/>
        <item x="14126"/>
        <item x="14537"/>
        <item x="11278"/>
        <item x="6337"/>
        <item x="15798"/>
        <item x="15157"/>
        <item x="12315"/>
        <item x="14812"/>
        <item x="9219"/>
        <item x="7460"/>
        <item x="4394"/>
        <item x="14145"/>
        <item x="10728"/>
        <item x="15098"/>
        <item x="11616"/>
        <item x="4085"/>
        <item x="7419"/>
        <item x="13808"/>
        <item x="14968"/>
        <item x="14090"/>
        <item x="14733"/>
        <item x="15674"/>
        <item x="9504"/>
        <item x="2089"/>
        <item x="5586"/>
        <item x="6336"/>
        <item x="14404"/>
        <item x="5769"/>
        <item x="8728"/>
        <item x="4429"/>
        <item x="11839"/>
        <item x="8778"/>
        <item x="6085"/>
        <item x="4382"/>
        <item x="12469"/>
        <item x="13968"/>
        <item x="4688"/>
        <item x="3541"/>
        <item x="5511"/>
        <item x="5716"/>
        <item x="6084"/>
        <item x="6503"/>
        <item x="9332"/>
        <item x="8157"/>
        <item x="6986"/>
        <item x="3508"/>
        <item x="4172"/>
        <item x="3745"/>
        <item x="11854"/>
        <item x="9950"/>
        <item x="10898"/>
        <item x="8727"/>
        <item x="5178"/>
        <item x="11708"/>
        <item x="4899"/>
        <item x="14902"/>
        <item x="15225"/>
        <item x="9679"/>
        <item x="8034"/>
        <item x="249"/>
        <item x="7595"/>
        <item x="1788"/>
        <item x="2424"/>
        <item x="10454"/>
        <item x="12677"/>
        <item x="7203"/>
        <item x="5614"/>
        <item x="5108"/>
        <item x="10180"/>
        <item x="12308"/>
        <item x="3417"/>
        <item x="10192"/>
        <item x="12298"/>
        <item x="15413"/>
        <item x="7459"/>
        <item x="12614"/>
        <item x="19153"/>
        <item x="5986"/>
        <item x="3453"/>
        <item x="12273"/>
        <item x="10999"/>
        <item x="8310"/>
        <item x="7405"/>
        <item x="10417"/>
        <item x="11397"/>
        <item x="3381"/>
        <item x="10708"/>
        <item x="12145"/>
        <item x="9797"/>
        <item x="19007"/>
        <item x="14324"/>
        <item x="8884"/>
        <item x="18812"/>
        <item x="6782"/>
        <item x="8976"/>
        <item x="6242"/>
        <item x="4622"/>
        <item x="9134"/>
        <item x="5745"/>
        <item x="4746"/>
        <item x="4171"/>
        <item x="7955"/>
        <item x="6124"/>
        <item x="12311"/>
        <item x="4975"/>
        <item x="16202"/>
        <item x="5715"/>
        <item x="5914"/>
        <item x="8499"/>
        <item x="7321"/>
        <item x="6102"/>
        <item x="10311"/>
        <item x="9065"/>
        <item x="2048"/>
        <item x="3597"/>
        <item x="3847"/>
        <item x="8188"/>
        <item x="7295"/>
        <item x="12758"/>
        <item x="13067"/>
        <item x="12427"/>
        <item x="8777"/>
        <item x="5768"/>
        <item x="7942"/>
        <item x="13629"/>
        <item x="7549"/>
        <item x="4350"/>
        <item x="6651"/>
        <item x="11974"/>
        <item x="10584"/>
        <item x="18685"/>
        <item x="4716"/>
        <item x="8096"/>
        <item x="16333"/>
        <item x="6123"/>
        <item x="3540"/>
        <item x="15605"/>
        <item x="8410"/>
        <item x="12026"/>
        <item x="4313"/>
        <item x="17422"/>
        <item x="13587"/>
        <item x="5684"/>
        <item x="3719"/>
        <item x="16473"/>
        <item x="9235"/>
        <item x="8341"/>
        <item x="4111"/>
        <item x="10613"/>
        <item x="12030"/>
        <item x="1964"/>
        <item x="312"/>
        <item x="8909"/>
        <item x="13894"/>
        <item x="3660"/>
        <item x="7678"/>
        <item x="4679"/>
        <item x="3665"/>
        <item x="4215"/>
        <item x="5786"/>
        <item x="7992"/>
        <item x="13184"/>
        <item x="10693"/>
        <item x="9584"/>
        <item x="16871"/>
        <item x="14061"/>
        <item x="7079"/>
        <item x="17345"/>
        <item x="4399"/>
        <item x="12973"/>
        <item x="12046"/>
        <item x="6153"/>
        <item x="1807"/>
        <item x="18106"/>
        <item x="8244"/>
        <item x="1744"/>
        <item x="14683"/>
        <item x="10465"/>
        <item x="1022"/>
        <item x="13064"/>
        <item x="393"/>
        <item x="7026"/>
        <item x="10840"/>
        <item x="3539"/>
        <item x="3854"/>
        <item x="13702"/>
        <item x="5883"/>
        <item x="5510"/>
        <item x="4381"/>
        <item x="3522"/>
        <item x="17445"/>
        <item x="6083"/>
        <item x="10568"/>
        <item x="6985"/>
        <item x="15376"/>
        <item x="3507"/>
        <item x="6062"/>
        <item x="4921"/>
        <item x="3559"/>
        <item x="27"/>
        <item x="13336"/>
        <item x="10835"/>
        <item x="5815"/>
        <item x="4898"/>
        <item x="13019"/>
        <item x="3765"/>
        <item x="5074"/>
        <item x="11074"/>
        <item x="13781"/>
        <item x="7493"/>
        <item x="7479"/>
        <item x="5055"/>
        <item x="2137"/>
        <item x="4110"/>
        <item x="7341"/>
        <item x="12613"/>
        <item x="12948"/>
        <item x="11635"/>
        <item x="2351"/>
        <item x="7147"/>
        <item x="5574"/>
        <item x="10998"/>
        <item x="15975"/>
        <item x="3892"/>
        <item x="1958"/>
        <item x="6061"/>
        <item x="4084"/>
        <item x="160"/>
        <item x="6173"/>
        <item x="4831"/>
        <item x="6355"/>
        <item x="613"/>
        <item x="15709"/>
        <item x="6490"/>
        <item x="11590"/>
        <item x="12371"/>
        <item x="4621"/>
        <item x="3617"/>
        <item x="7389"/>
        <item x="16460"/>
        <item x="15008"/>
        <item x="10416"/>
        <item x="9735"/>
        <item x="8834"/>
        <item x="4170"/>
        <item x="9146"/>
        <item x="7871"/>
        <item x="19215"/>
        <item x="8525"/>
        <item x="7654"/>
        <item x="12800"/>
        <item x="4398"/>
        <item x="3853"/>
        <item x="2396"/>
        <item x="10602"/>
        <item x="6835"/>
        <item x="16309"/>
        <item x="12747"/>
        <item x="5488"/>
        <item x="285"/>
        <item x="4647"/>
        <item x="6122"/>
        <item x="8462"/>
        <item x="7832"/>
        <item x="3558"/>
        <item x="14927"/>
        <item x="7548"/>
        <item x="6459"/>
        <item x="15670"/>
        <item x="11589"/>
        <item x="5458"/>
        <item x="13335"/>
        <item x="6060"/>
        <item x="12708"/>
        <item x="8098"/>
        <item x="5457"/>
        <item x="14238"/>
        <item x="13018"/>
        <item x="4920"/>
        <item x="4330"/>
        <item x="9581"/>
        <item x="8409"/>
        <item x="5217"/>
        <item x="4492"/>
        <item x="13780"/>
        <item x="11815"/>
        <item x="311"/>
        <item x="5410"/>
        <item x="6898"/>
        <item x="6220"/>
        <item x="2474"/>
        <item x="15326"/>
        <item x="4312"/>
        <item x="9043"/>
        <item x="8491"/>
        <item x="11602"/>
        <item x="6546"/>
        <item x="1767"/>
        <item x="16291"/>
        <item x="9207"/>
        <item x="5024"/>
        <item x="4471"/>
        <item x="5767"/>
        <item x="5985"/>
        <item x="5385"/>
        <item x="7418"/>
        <item x="6196"/>
        <item x="4079"/>
        <item x="5644"/>
        <item x="5314"/>
        <item x="4214"/>
        <item x="10692"/>
        <item x="3616"/>
        <item x="14732"/>
        <item x="7388"/>
        <item x="5286"/>
        <item x="14108"/>
        <item x="12863"/>
        <item x="5257"/>
        <item x="15034"/>
        <item x="4662"/>
        <item x="13992"/>
        <item x="11221"/>
        <item x="4593"/>
        <item x="6219"/>
        <item x="9424"/>
        <item x="8243"/>
        <item x="4646"/>
        <item x="12486"/>
        <item x="4151"/>
        <item x="15337"/>
        <item x="8752"/>
        <item x="4563"/>
        <item x="8097"/>
        <item x="13985"/>
        <item x="12775"/>
        <item x="11482"/>
        <item x="7890"/>
        <item x="4706"/>
        <item x="7294"/>
        <item x="6082"/>
        <item x="11446"/>
        <item x="11615"/>
        <item x="12407"/>
        <item x="6335"/>
        <item x="540"/>
        <item x="9015"/>
        <item x="6650"/>
        <item x="2483"/>
        <item x="8134"/>
        <item x="5744"/>
        <item x="4620"/>
        <item x="17707"/>
        <item x="5743"/>
        <item x="17630"/>
        <item x="11707"/>
        <item x="10504"/>
        <item x="10518"/>
        <item x="16048"/>
        <item x="5846"/>
        <item x="2070"/>
        <item x="8726"/>
        <item x="721"/>
        <item x="9907"/>
        <item x="759"/>
        <item x="5256"/>
        <item x="16814"/>
        <item x="5652"/>
        <item x="6271"/>
        <item x="4014"/>
        <item x="1698"/>
        <item x="2108"/>
        <item x="3993"/>
        <item x="12947"/>
        <item x="16297"/>
        <item x="1010"/>
        <item x="14476"/>
        <item x="3744"/>
        <item x="7778"/>
        <item x="6589"/>
        <item x="12590"/>
        <item x="10650"/>
        <item x="4645"/>
        <item x="12926"/>
        <item x="9303"/>
        <item x="6172"/>
        <item x="14593"/>
        <item x="4830"/>
        <item x="16581"/>
        <item x="5347"/>
        <item x="12897"/>
        <item x="10396"/>
        <item x="2448"/>
        <item x="11053"/>
        <item x="5362"/>
        <item x="3914"/>
        <item x="10079"/>
        <item x="6334"/>
        <item x="5573"/>
        <item x="11866"/>
        <item x="4538"/>
        <item x="12208"/>
        <item x="8551"/>
        <item x="13752"/>
        <item x="4592"/>
        <item x="9935"/>
        <item x="4428"/>
        <item x="256"/>
        <item x="2273"/>
        <item x="8524"/>
        <item x="4961"/>
        <item x="11198"/>
        <item x="8803"/>
        <item x="1762"/>
        <item x="6520"/>
        <item x="10329"/>
        <item x="7922"/>
        <item x="7991"/>
        <item x="8016"/>
        <item x="7881"/>
        <item x="14363"/>
        <item x="11552"/>
        <item x="5285"/>
        <item x="10442"/>
        <item x="7617"/>
        <item x="11758"/>
        <item x="5313"/>
        <item x="4349"/>
        <item x="2120"/>
        <item x="7845"/>
        <item x="5456"/>
        <item x="7732"/>
        <item x="11089"/>
        <item x="12707"/>
        <item x="7417"/>
        <item x="10235"/>
        <item x="17387"/>
        <item x="10512"/>
        <item x="4263"/>
        <item x="8113"/>
        <item x="6920"/>
        <item x="5235"/>
        <item x="4029"/>
        <item x="6588"/>
        <item x="4687"/>
        <item x="6218"/>
        <item x="10179"/>
        <item x="4289"/>
        <item x="6874"/>
        <item x="14511"/>
        <item x="11022"/>
        <item x="4262"/>
        <item x="4380"/>
        <item x="14144"/>
        <item x="13628"/>
        <item x="3664"/>
        <item x="4452"/>
        <item x="11673"/>
        <item x="3891"/>
        <item x="5346"/>
        <item x="14119"/>
        <item x="9234"/>
        <item x="3718"/>
        <item x="9796"/>
        <item x="6195"/>
        <item x="15066"/>
        <item x="5216"/>
        <item x="6873"/>
        <item x="12272"/>
        <item x="5964"/>
        <item x="5499"/>
        <item x="12225"/>
        <item x="10952"/>
        <item x="7387"/>
        <item x="4809"/>
        <item x="4644"/>
        <item x="5284"/>
        <item x="14060"/>
        <item x="7965"/>
        <item x="4974"/>
        <item x="9446"/>
        <item x="8540"/>
        <item x="16351"/>
        <item x="16046"/>
        <item x="11851"/>
        <item x="6743"/>
        <item x="1662"/>
        <item x="7058"/>
        <item x="8802"/>
        <item x="16962"/>
        <item x="14325"/>
        <item x="7653"/>
        <item x="4824"/>
        <item x="14951"/>
        <item x="3992"/>
        <item x="4745"/>
        <item x="10556"/>
        <item x="49"/>
        <item x="16295"/>
        <item x="10848"/>
        <item x="11746"/>
        <item x="9097"/>
        <item x="4348"/>
        <item x="6458"/>
        <item x="1446"/>
        <item x="6952"/>
        <item x="14580"/>
        <item x="6059"/>
        <item x="16801"/>
        <item x="4150"/>
        <item x="11582"/>
        <item x="246"/>
        <item x="5136"/>
        <item x="15188"/>
        <item x="11368"/>
        <item x="651"/>
        <item x="15675"/>
        <item x="5736"/>
        <item x="10178"/>
        <item x="7777"/>
        <item x="4288"/>
        <item x="397"/>
        <item x="13796"/>
        <item x="4661"/>
        <item x="5374"/>
        <item x="8635"/>
        <item x="18310"/>
        <item x="8908"/>
        <item x="18954"/>
        <item x="8920"/>
        <item x="6587"/>
        <item x="10997"/>
        <item x="1693"/>
        <item x="4427"/>
        <item x="7005"/>
        <item x="10415"/>
        <item x="8015"/>
        <item x="17888"/>
        <item x="2205"/>
        <item x="6489"/>
        <item x="8591"/>
        <item x="12217"/>
        <item x="5598"/>
        <item x="2346"/>
        <item x="5882"/>
        <item x="12207"/>
        <item x="10664"/>
        <item x="12962"/>
        <item x="10932"/>
        <item x="8833"/>
        <item x="9115"/>
        <item x="9423"/>
        <item x="8242"/>
        <item x="7057"/>
        <item x="5845"/>
        <item x="9597"/>
        <item x="6723"/>
        <item x="5312"/>
        <item x="4126"/>
        <item x="15874"/>
        <item x="6289"/>
        <item x="16313"/>
        <item x="4660"/>
        <item x="9653"/>
        <item x="5345"/>
        <item x="14006"/>
        <item x="13952"/>
        <item x="9109"/>
        <item x="6676"/>
        <item x="16032"/>
        <item x="9967"/>
        <item x="4083"/>
        <item x="5455"/>
        <item x="12774"/>
        <item x="4481"/>
        <item x="6675"/>
        <item x="14329"/>
        <item x="4619"/>
        <item x="9596"/>
        <item x="5454"/>
        <item x="13905"/>
        <item x="2017"/>
        <item x="5632"/>
        <item x="19"/>
        <item x="5844"/>
        <item x="6241"/>
        <item x="2385"/>
        <item x="2374"/>
        <item x="3940"/>
        <item x="14719"/>
        <item x="109"/>
        <item x="12011"/>
        <item x="12324"/>
        <item x="4198"/>
        <item x="12640"/>
        <item x="10177"/>
        <item x="6565"/>
        <item x="15773"/>
        <item x="5384"/>
        <item x="4618"/>
        <item x="2165"/>
        <item x="18598"/>
        <item x="4451"/>
        <item x="12297"/>
        <item x="11322"/>
        <item x="8929"/>
        <item x="9206"/>
        <item x="5803"/>
        <item x="6586"/>
        <item x="417"/>
        <item x="13994"/>
        <item x="12589"/>
        <item x="7731"/>
        <item x="8883"/>
        <item x="12247"/>
        <item x="18836"/>
        <item x="11897"/>
        <item x="4953"/>
        <item x="15060"/>
        <item x="2222"/>
        <item x="79"/>
        <item x="15612"/>
        <item x="10663"/>
        <item x="3852"/>
        <item x="16016"/>
        <item x="8590"/>
        <item x="7652"/>
        <item x="9595"/>
        <item x="4715"/>
        <item x="6313"/>
        <item x="4470"/>
        <item x="8523"/>
        <item x="9704"/>
        <item x="11509"/>
        <item x="14403"/>
        <item x="8209"/>
        <item x="5311"/>
        <item x="10897"/>
        <item x="14975"/>
        <item x="6488"/>
        <item x="4705"/>
        <item x="4940"/>
        <item x="10931"/>
        <item x="7565"/>
        <item x="15993"/>
        <item x="4744"/>
        <item x="4643"/>
        <item x="6984"/>
        <item x="5089"/>
        <item x="4515"/>
        <item x="4897"/>
        <item x="6312"/>
        <item x="10234"/>
        <item x="9795"/>
        <item x="4028"/>
        <item x="13890"/>
        <item x="12676"/>
        <item x="6585"/>
        <item x="5683"/>
        <item x="6217"/>
        <item x="14833"/>
        <item x="10464"/>
        <item x="15130"/>
        <item x="5597"/>
        <item x="16482"/>
        <item x="15858"/>
        <item x="6216"/>
        <item x="14999"/>
        <item x="7730"/>
        <item x="12925"/>
        <item x="4829"/>
        <item x="5609"/>
        <item x="7416"/>
        <item x="4426"/>
        <item x="7990"/>
        <item x="15661"/>
        <item x="8351"/>
        <item x="10078"/>
        <item x="7677"/>
        <item x="5572"/>
        <item x="12206"/>
        <item x="4743"/>
        <item x="4425"/>
        <item x="4786"/>
        <item x="9205"/>
        <item x="13424"/>
        <item x="4379"/>
        <item x="15751"/>
        <item x="5127"/>
        <item x="5135"/>
        <item x="14341"/>
        <item x="15590"/>
        <item x="12788"/>
        <item x="11174"/>
        <item x="8776"/>
        <item x="4939"/>
        <item x="6487"/>
        <item x="5107"/>
        <item x="9872"/>
        <item x="12655"/>
        <item x="12626"/>
        <item x="4537"/>
        <item x="6354"/>
        <item x="5200"/>
        <item x="6674"/>
        <item x="5383"/>
        <item x="9794"/>
        <item x="14079"/>
        <item x="5814"/>
        <item x="9966"/>
        <item x="11634"/>
        <item x="13334"/>
        <item x="5881"/>
        <item x="15224"/>
        <item x="12759"/>
        <item x="2383"/>
        <item x="5234"/>
        <item x="13627"/>
        <item x="5002"/>
        <item x="13889"/>
        <item x="13390"/>
        <item x="5409"/>
        <item x="7458"/>
        <item x="4562"/>
        <item x="7202"/>
        <item x="6919"/>
        <item x="6405"/>
        <item x="7776"/>
        <item x="12062"/>
        <item x="5215"/>
        <item x="9492"/>
        <item x="524"/>
        <item x="9529"/>
        <item x="5408"/>
        <item x="4109"/>
        <item x="7754"/>
        <item x="5283"/>
        <item x="15949"/>
        <item x="16841"/>
        <item x="9831"/>
        <item x="13093"/>
        <item x="11297"/>
        <item x="11367"/>
        <item x="484"/>
        <item x="7126"/>
        <item x="5571"/>
        <item x="8319"/>
        <item x="13807"/>
        <item x="16737"/>
        <item x="2122"/>
        <item x="10910"/>
        <item x="12862"/>
        <item x="17504"/>
        <item x="11156"/>
        <item x="14669"/>
        <item x="19191"/>
        <item x="10951"/>
        <item x="4808"/>
        <item x="8265"/>
        <item x="8570"/>
        <item x="13356"/>
        <item x="11197"/>
        <item x="7556"/>
        <item x="6519"/>
        <item x="15862"/>
        <item x="5824"/>
        <item x="10014"/>
        <item x="13374"/>
        <item x="6081"/>
        <item x="15405"/>
        <item x="4514"/>
        <item x="7547"/>
        <item x="4082"/>
        <item x="16909"/>
        <item x="11445"/>
        <item x="5862"/>
        <item x="4513"/>
        <item x="12875"/>
        <item x="13538"/>
        <item x="16182"/>
        <item x="13323"/>
        <item x="8441"/>
        <item x="4714"/>
        <item x="12799"/>
        <item x="10536"/>
        <item x="5682"/>
        <item x="14862"/>
        <item x="6886"/>
        <item x="3939"/>
        <item x="5054"/>
        <item x="4311"/>
        <item x="4081"/>
        <item x="12675"/>
        <item x="9895"/>
        <item x="15792"/>
        <item x="5681"/>
        <item x="14536"/>
        <item x="15707"/>
        <item x="8380"/>
        <item x="8900"/>
        <item x="13869"/>
        <item x="5823"/>
        <item x="10463"/>
        <item x="13168"/>
        <item x="13556"/>
        <item x="9862"/>
        <item x="13845"/>
        <item x="11321"/>
        <item x="23"/>
        <item x="14575"/>
        <item x="15097"/>
        <item x="14322"/>
        <item x="9793"/>
        <item x="12561"/>
        <item x="11277"/>
        <item x="1951"/>
        <item x="5088"/>
        <item x="16034"/>
        <item x="13469"/>
        <item x="7676"/>
        <item x="13510"/>
        <item x="6457"/>
        <item x="5282"/>
        <item x="362"/>
        <item x="10374"/>
        <item x="5742"/>
        <item x="16285"/>
        <item x="4561"/>
        <item x="15986"/>
        <item x="11661"/>
        <item x="16174"/>
        <item x="4169"/>
        <item x="14426"/>
        <item x="4785"/>
        <item x="5843"/>
        <item x="4713"/>
        <item x="9709"/>
        <item x="5714"/>
        <item x="8801"/>
        <item x="6518"/>
        <item x="19119"/>
        <item x="6162"/>
        <item x="4560"/>
        <item x="9678"/>
        <item x="6101"/>
        <item x="4659"/>
        <item x="4197"/>
        <item x="8679"/>
        <item x="2221"/>
        <item x="1045"/>
        <item x="8481"/>
        <item x="6702"/>
        <item x="7320"/>
        <item x="9331"/>
        <item x="17325"/>
        <item x="12963"/>
        <item x="13355"/>
        <item x="6343"/>
        <item x="14926"/>
        <item x="5073"/>
        <item x="11418"/>
        <item x="7844"/>
        <item x="6649"/>
        <item x="6058"/>
        <item x="6023"/>
        <item x="8702"/>
        <item x="13701"/>
        <item x="10233"/>
        <item x="6430"/>
        <item x="4875"/>
        <item x="7810"/>
        <item x="4378"/>
        <item x="9262"/>
        <item x="5665"/>
        <item x="6270"/>
        <item x="5344"/>
        <item x="16270"/>
        <item x="5651"/>
        <item x="4229"/>
        <item x="7178"/>
        <item x="4853"/>
        <item x="9204"/>
        <item x="5023"/>
        <item x="12335"/>
        <item x="9176"/>
        <item x="5680"/>
        <item x="12896"/>
        <item x="5596"/>
        <item x="885"/>
        <item x="11896"/>
        <item x="13779"/>
        <item x="6768"/>
        <item x="13147"/>
        <item x="4444"/>
        <item x="5941"/>
        <item x="6121"/>
        <item x="12307"/>
        <item x="16591"/>
        <item x="7056"/>
        <item x="4213"/>
        <item x="17506"/>
        <item x="4960"/>
        <item x="1811"/>
        <item x="5713"/>
        <item x="11381"/>
        <item x="9861"/>
        <item x="5134"/>
        <item x="4397"/>
        <item x="10907"/>
        <item x="13109"/>
        <item x="15815"/>
        <item x="14654"/>
        <item x="9677"/>
        <item x="14974"/>
        <item x="12456"/>
        <item x="8775"/>
        <item x="4919"/>
        <item x="14622"/>
        <item x="6080"/>
        <item x="11145"/>
        <item x="6967"/>
        <item x="12746"/>
        <item x="5487"/>
        <item x="14286"/>
        <item x="5486"/>
        <item x="9623"/>
        <item x="6057"/>
        <item x="9594"/>
        <item x="6872"/>
        <item x="14157"/>
        <item x="517"/>
        <item x="4329"/>
        <item x="8112"/>
        <item x="16469"/>
        <item x="9906"/>
        <item x="407"/>
        <item x="11366"/>
        <item x="5532"/>
        <item x="8658"/>
        <item x="5475"/>
        <item x="7135"/>
        <item x="4784"/>
        <item x="13253"/>
        <item x="197"/>
        <item x="13263"/>
        <item x="521"/>
        <item x="4828"/>
        <item x="12296"/>
        <item x="1905"/>
        <item x="7004"/>
        <item x="4931"/>
        <item x="15985"/>
        <item x="7478"/>
        <item x="13240"/>
        <item x="10727"/>
        <item x="12271"/>
        <item x="7434"/>
        <item x="15096"/>
        <item x="12588"/>
        <item x="5453"/>
        <item x="4423"/>
        <item x="5570"/>
        <item x="243"/>
        <item x="10395"/>
        <item x="5361"/>
        <item x="8866"/>
        <item x="5281"/>
        <item x="13157"/>
        <item x="8264"/>
        <item x="5861"/>
        <item x="15898"/>
        <item x="13751"/>
        <item x="8832"/>
        <item x="5712"/>
        <item x="12939"/>
        <item x="6120"/>
        <item x="4168"/>
        <item x="8921"/>
        <item x="5711"/>
        <item x="6648"/>
        <item x="16360"/>
        <item x="5880"/>
        <item x="9096"/>
        <item x="19289"/>
        <item x="546"/>
        <item x="14693"/>
        <item x="5509"/>
        <item x="4938"/>
        <item x="10013"/>
        <item x="4536"/>
        <item x="12745"/>
        <item x="6691"/>
        <item x="6056"/>
        <item x="6673"/>
        <item x="9740"/>
        <item x="5741"/>
        <item x="18102"/>
        <item x="4328"/>
        <item x="8111"/>
        <item x="5710"/>
        <item x="4491"/>
        <item x="12355"/>
        <item x="9905"/>
        <item x="1579"/>
        <item x="12674"/>
        <item x="6897"/>
        <item x="15939"/>
        <item x="6404"/>
        <item x="4287"/>
        <item x="9757"/>
        <item x="8259"/>
        <item x="5679"/>
        <item x="5531"/>
        <item x="6079"/>
        <item x="9302"/>
        <item x="9860"/>
        <item x="16576"/>
        <item x="5360"/>
        <item x="10441"/>
        <item x="5940"/>
        <item x="16481"/>
        <item x="13525"/>
        <item x="8288"/>
        <item x="11614"/>
        <item x="7941"/>
        <item x="13209"/>
        <item x="7954"/>
        <item x="4852"/>
        <item x="14089"/>
        <item x="4469"/>
        <item x="16184"/>
        <item x="926"/>
        <item x="9756"/>
        <item x="8569"/>
        <item x="7386"/>
        <item x="18069"/>
        <item x="9142"/>
        <item x="2350"/>
        <item x="10662"/>
        <item x="9445"/>
        <item x="10930"/>
        <item x="5001"/>
        <item x="15023"/>
        <item x="7651"/>
        <item x="15366"/>
        <item x="15856"/>
        <item x="4424"/>
        <item x="5452"/>
        <item x="10639"/>
        <item x="8338"/>
        <item x="5740"/>
        <item x="2372"/>
        <item x="7078"/>
        <item x="16112"/>
        <item x="16055"/>
        <item x="5133"/>
        <item x="780"/>
        <item x="6722"/>
        <item x="13400"/>
        <item x="16965"/>
        <item x="14158"/>
        <item x="4196"/>
        <item x="16800"/>
        <item x="15878"/>
        <item x="5802"/>
        <item x="11039"/>
        <item x="5053"/>
        <item x="13951"/>
        <item x="12625"/>
        <item x="6269"/>
        <item x="7269"/>
        <item x="10547"/>
        <item x="9095"/>
        <item x="9301"/>
        <item x="8133"/>
        <item x="9593"/>
        <item x="16385"/>
        <item x="5842"/>
        <item x="15876"/>
        <item x="7501"/>
        <item x="14204"/>
        <item x="5126"/>
        <item x="5678"/>
        <item x="13286"/>
        <item x="4851"/>
        <item x="15156"/>
        <item x="10176"/>
        <item x="18138"/>
        <item x="5382"/>
        <item x="4286"/>
        <item x="8498"/>
        <item x="10462"/>
        <item x="7753"/>
        <item x="4642"/>
        <item x="14143"/>
        <item x="8907"/>
        <item x="4641"/>
        <item x="6614"/>
        <item x="90"/>
        <item x="9192"/>
        <item x="15673"/>
        <item x="19033"/>
        <item x="1529"/>
        <item x="11929"/>
        <item x="5913"/>
        <item x="6078"/>
        <item x="2437"/>
        <item x="15656"/>
        <item x="14437"/>
        <item x="12895"/>
        <item x="12654"/>
        <item x="7729"/>
        <item x="6486"/>
        <item x="11773"/>
        <item x="4450"/>
        <item x="10661"/>
        <item x="16093"/>
        <item x="17580"/>
        <item x="15622"/>
        <item x="4783"/>
        <item x="8241"/>
        <item x="4212"/>
        <item x="10917"/>
        <item x="4396"/>
        <item x="14340"/>
        <item x="9282"/>
        <item x="13399"/>
        <item x="5508"/>
        <item x="8606"/>
        <item x="7650"/>
        <item x="8751"/>
        <item x="5052"/>
        <item x="5485"/>
        <item x="6983"/>
        <item x="648"/>
        <item x="7268"/>
        <item x="7546"/>
        <item x="5739"/>
        <item x="8440"/>
        <item x="5530"/>
        <item x="8701"/>
        <item x="11396"/>
        <item x="14963"/>
        <item x="5132"/>
        <item x="16114"/>
        <item x="4686"/>
        <item x="14497"/>
        <item x="5677"/>
        <item x="6215"/>
        <item x="10128"/>
        <item x="6268"/>
        <item x="5106"/>
        <item x="8156"/>
        <item x="16219"/>
        <item x="4285"/>
        <item x="11660"/>
        <item x="6871"/>
        <item x="13262"/>
        <item x="14020"/>
        <item x="7177"/>
        <item x="15246"/>
        <item x="4850"/>
        <item x="6545"/>
        <item x="4512"/>
        <item x="158"/>
        <item x="14402"/>
        <item x="1463"/>
        <item x="8309"/>
        <item x="12246"/>
        <item x="8865"/>
        <item x="11588"/>
        <item x="16180"/>
        <item x="9755"/>
        <item x="8774"/>
        <item x="11245"/>
        <item x="17434"/>
        <item x="7675"/>
        <item x="4449"/>
        <item x="14135"/>
        <item x="9521"/>
        <item x="7077"/>
        <item x="13750"/>
        <item x="5626"/>
        <item x="6742"/>
        <item x="15365"/>
        <item x="9261"/>
        <item x="4782"/>
        <item x="15587"/>
        <item x="13423"/>
        <item x="12485"/>
        <item x="10033"/>
        <item x="5709"/>
        <item x="11508"/>
        <item x="7921"/>
        <item x="13108"/>
        <item x="7025"/>
        <item x="4959"/>
        <item x="13700"/>
        <item x="8847"/>
        <item x="12773"/>
        <item x="14439"/>
        <item x="9260"/>
        <item x="4742"/>
        <item x="5276"/>
        <item x="9772"/>
        <item x="6456"/>
        <item x="12723"/>
        <item x="11702"/>
        <item x="4347"/>
        <item x="4617"/>
        <item x="16607"/>
        <item x="18042"/>
        <item x="6918"/>
        <item x="5708"/>
        <item x="6429"/>
        <item x="11382"/>
        <item x="5233"/>
        <item x="13144"/>
        <item x="12455"/>
        <item x="8122"/>
        <item x="9555"/>
        <item x="7522"/>
        <item x="5631"/>
        <item x="15534"/>
        <item x="11339"/>
        <item x="6982"/>
        <item x="8056"/>
        <item x="4535"/>
        <item x="14510"/>
        <item x="7176"/>
        <item x="847"/>
        <item x="8340"/>
        <item x="6767"/>
        <item x="5595"/>
        <item x="10440"/>
        <item x="18545"/>
        <item x="13239"/>
        <item x="5801"/>
        <item x="10996"/>
        <item x="5984"/>
        <item x="6517"/>
        <item x="10414"/>
        <item x="2232"/>
        <item x="15785"/>
        <item x="4490"/>
        <item x="7125"/>
        <item x="13984"/>
        <item x="5072"/>
        <item x="5310"/>
        <item x="12894"/>
        <item x="9161"/>
        <item x="4468"/>
        <item x="11895"/>
        <item x="14731"/>
        <item x="7378"/>
        <item x="10644"/>
        <item x="6152"/>
        <item x="7076"/>
        <item x="5998"/>
        <item x="10260"/>
        <item x="15918"/>
        <item x="11220"/>
        <item x="15922"/>
        <item x="12837"/>
        <item x="5548"/>
        <item x="12484"/>
        <item x="14005"/>
        <item x="7920"/>
        <item x="16747"/>
        <item x="12861"/>
        <item x="9397"/>
        <item x="5934"/>
        <item x="15632"/>
        <item x="4678"/>
        <item x="11467"/>
        <item x="78"/>
        <item x="13125"/>
        <item x="5439"/>
        <item x="13950"/>
        <item x="19015"/>
        <item x="9622"/>
        <item x="10189"/>
        <item x="6171"/>
        <item x="12075"/>
        <item x="14129"/>
        <item x="8989"/>
        <item x="6613"/>
        <item x="19054"/>
        <item x="6917"/>
        <item x="16705"/>
        <item x="7809"/>
        <item x="11689"/>
        <item x="5676"/>
        <item x="5543"/>
        <item x="10791"/>
        <item x="12323"/>
        <item x="10535"/>
        <item x="5214"/>
        <item x="14173"/>
        <item x="5099"/>
        <item x="15882"/>
        <item x="8480"/>
        <item x="5963"/>
        <item x="13238"/>
        <item x="7594"/>
        <item x="13208"/>
        <item x="10713"/>
        <item x="9491"/>
        <item x="16888"/>
        <item x="15904"/>
        <item x="14276"/>
        <item x="14088"/>
        <item x="12893"/>
        <item x="12924"/>
        <item x="18832"/>
        <item x="8522"/>
        <item x="5000"/>
        <item x="9754"/>
        <item x="5547"/>
        <item x="2126"/>
        <item x="4448"/>
        <item x="5343"/>
        <item x="18358"/>
        <item x="12511"/>
        <item x="4591"/>
        <item x="4781"/>
        <item x="16900"/>
        <item x="13107"/>
        <item x="14884"/>
        <item x="2347"/>
        <item x="11481"/>
        <item x="4510"/>
        <item x="16843"/>
        <item x="11787"/>
        <item x="11525"/>
        <item x="8187"/>
        <item x="7124"/>
        <item x="7649"/>
        <item x="75"/>
        <item x="15404"/>
        <item x="8240"/>
        <item x="7340"/>
        <item x="6077"/>
        <item x="8874"/>
        <item x="15680"/>
        <item x="11395"/>
        <item x="10847"/>
        <item x="9621"/>
        <item x="8725"/>
        <item x="6333"/>
        <item x="7510"/>
        <item x="5430"/>
        <item x="5860"/>
        <item x="6870"/>
        <item x="16154"/>
        <item x="8700"/>
        <item x="5451"/>
        <item x="5630"/>
        <item x="8110"/>
        <item x="13888"/>
        <item x="6022"/>
        <item x="13156"/>
        <item x="4558"/>
        <item x="5381"/>
        <item x="15875"/>
        <item x="12923"/>
        <item x="13555"/>
        <item x="12612"/>
        <item x="5675"/>
        <item x="6842"/>
        <item x="13524"/>
        <item x="17512"/>
        <item x="12937"/>
        <item x="15116"/>
        <item x="7003"/>
        <item x="10973"/>
        <item x="11276"/>
        <item x="5309"/>
        <item x="12892"/>
        <item x="11587"/>
        <item x="13613"/>
        <item x="10383"/>
        <item x="15791"/>
        <item x="7433"/>
        <item x="8186"/>
        <item x="10575"/>
        <item x="8864"/>
        <item x="1632"/>
        <item x="6332"/>
        <item x="7964"/>
        <item x="16206"/>
        <item x="16434"/>
        <item x="9330"/>
        <item x="15364"/>
        <item x="16869"/>
        <item x="10638"/>
        <item x="7002"/>
        <item x="1138"/>
        <item x="2501"/>
        <item x="8800"/>
        <item x="6516"/>
        <item x="5822"/>
        <item x="11173"/>
        <item x="4658"/>
        <item x="16191"/>
        <item x="14916"/>
        <item x="5879"/>
        <item x="7564"/>
        <item x="15288"/>
        <item x="5484"/>
        <item x="13654"/>
        <item x="5087"/>
        <item x="5429"/>
        <item x="11733"/>
        <item x="4937"/>
        <item x="8439"/>
        <item x="6055"/>
        <item x="13996"/>
        <item x="7521"/>
        <item x="18869"/>
        <item x="8988"/>
        <item x="5483"/>
        <item x="6612"/>
        <item x="13308"/>
        <item x="576"/>
        <item x="7225"/>
        <item x="11507"/>
        <item x="17823"/>
        <item x="12354"/>
        <item x="5997"/>
        <item x="5131"/>
        <item x="19181"/>
        <item x="6021"/>
        <item x="6584"/>
        <item x="9175"/>
        <item x="13261"/>
        <item x="10473"/>
        <item x="12010"/>
        <item x="16006"/>
        <item x="2472"/>
        <item x="7055"/>
        <item x="6647"/>
        <item x="17804"/>
        <item x="15472"/>
        <item x="5821"/>
        <item x="5213"/>
        <item x="4534"/>
        <item x="12967"/>
        <item x="15510"/>
        <item x="4918"/>
        <item x="7175"/>
        <item x="13554"/>
        <item x="15958"/>
        <item x="9160"/>
        <item x="12622"/>
        <item x="10576"/>
        <item x="14142"/>
        <item x="14388"/>
        <item x="4895"/>
        <item x="10995"/>
        <item x="16228"/>
        <item x="11613"/>
        <item x="6819"/>
        <item x="156"/>
        <item x="11928"/>
        <item x="13345"/>
        <item x="1121"/>
        <item x="4780"/>
        <item x="5820"/>
        <item x="10103"/>
        <item x="15175"/>
        <item x="11720"/>
        <item x="5594"/>
        <item x="11061"/>
        <item x="13183"/>
        <item x="16987"/>
        <item x="13409"/>
        <item x="4807"/>
        <item x="7963"/>
        <item x="14709"/>
        <item x="6544"/>
        <item x="12836"/>
        <item x="7940"/>
        <item x="6741"/>
        <item x="8239"/>
        <item x="8521"/>
        <item x="16553"/>
        <item x="809"/>
        <item x="5608"/>
        <item x="7267"/>
        <item x="10612"/>
        <item x="17336"/>
        <item x="7319"/>
        <item x="9080"/>
        <item x="5507"/>
        <item x="12772"/>
        <item x="9064"/>
        <item x="6701"/>
        <item x="4761"/>
        <item x="7520"/>
        <item x="13679"/>
        <item x="6076"/>
        <item x="14270"/>
        <item x="5232"/>
        <item x="11117"/>
        <item x="7146"/>
        <item x="10265"/>
        <item x="10534"/>
        <item x="4712"/>
        <item x="703"/>
        <item x="15911"/>
        <item x="15931"/>
        <item x="14901"/>
        <item x="12381"/>
        <item x="11088"/>
        <item x="15223"/>
        <item x="16369"/>
        <item x="16813"/>
        <item x="241"/>
        <item x="12045"/>
        <item x="13002"/>
        <item x="7500"/>
        <item x="13887"/>
        <item x="6583"/>
        <item x="12798"/>
        <item x="4849"/>
        <item x="17616"/>
        <item x="7477"/>
        <item x="6721"/>
        <item x="10790"/>
        <item x="6869"/>
        <item x="4533"/>
        <item x="16244"/>
        <item x="16316"/>
        <item x="6240"/>
        <item x="15129"/>
        <item x="6381"/>
        <item x="7054"/>
        <item x="16198"/>
        <item x="12587"/>
        <item x="15771"/>
        <item x="11296"/>
        <item x="7728"/>
        <item x="8605"/>
        <item x="10413"/>
        <item x="6403"/>
        <item x="6194"/>
        <item x="5051"/>
        <item x="416"/>
        <item x="6792"/>
        <item x="14425"/>
        <item x="12086"/>
        <item x="6981"/>
        <item x="9094"/>
        <item x="6766"/>
        <item x="5738"/>
        <item x="9734"/>
        <item x="8831"/>
        <item x="5255"/>
        <item x="6740"/>
        <item x="5855"/>
        <item x="9739"/>
        <item x="5342"/>
        <item x="10637"/>
        <item x="9422"/>
        <item x="1543"/>
        <item x="4999"/>
        <item x="7053"/>
        <item x="5912"/>
        <item x="611"/>
        <item x="6100"/>
        <item x="7123"/>
        <item x="16125"/>
        <item x="4741"/>
        <item x="10567"/>
        <item x="282"/>
        <item x="6331"/>
        <item x="12722"/>
        <item x="5450"/>
        <item x="5593"/>
        <item x="11732"/>
        <item x="5254"/>
        <item x="12074"/>
        <item x="8472"/>
        <item x="7519"/>
        <item x="6646"/>
        <item x="8033"/>
        <item x="6841"/>
        <item x="434"/>
        <item x="5674"/>
        <item x="382"/>
        <item x="6611"/>
        <item x="9233"/>
        <item x="16028"/>
        <item x="6582"/>
        <item x="9528"/>
        <item x="13553"/>
        <item x="15245"/>
        <item x="12295"/>
        <item x="9859"/>
        <item x="13844"/>
        <item x="14524"/>
        <item x="5280"/>
        <item x="10439"/>
        <item x="7905"/>
        <item x="14633"/>
        <item x="16793"/>
        <item x="13826"/>
        <item x="8155"/>
        <item x="1484"/>
        <item x="12282"/>
        <item x="12483"/>
        <item x="8308"/>
        <item x="9701"/>
        <item x="11275"/>
        <item x="9472"/>
        <item x="5592"/>
        <item x="7093"/>
        <item x="10771"/>
        <item x="14059"/>
        <item x="19092"/>
        <item x="7432"/>
        <item x="15022"/>
        <item x="5939"/>
        <item x="8830"/>
        <item x="7648"/>
        <item x="12835"/>
        <item x="11612"/>
        <item x="11530"/>
        <item x="25"/>
        <item x="5707"/>
        <item x="16982"/>
        <item x="6515"/>
        <item x="5130"/>
        <item x="18963"/>
        <item x="6564"/>
        <item x="8512"/>
        <item x="698"/>
        <item x="15142"/>
        <item x="13764"/>
        <item x="14275"/>
        <item x="10583"/>
        <item x="9368"/>
        <item x="7001"/>
        <item x="6485"/>
        <item x="18370"/>
        <item x="6075"/>
        <item x="15460"/>
        <item x="7563"/>
        <item x="9042"/>
        <item x="6267"/>
        <item x="8154"/>
        <item x="6239"/>
        <item x="16071"/>
        <item x="12611"/>
        <item x="8438"/>
        <item x="6054"/>
        <item x="9819"/>
        <item x="10805"/>
        <item x="12044"/>
        <item x="10201"/>
        <item x="9259"/>
        <item x="10648"/>
        <item x="4848"/>
        <item x="8657"/>
        <item x="195"/>
        <item x="15795"/>
        <item x="15512"/>
        <item x="17204"/>
        <item x="6193"/>
        <item x="8082"/>
        <item x="16346"/>
        <item x="9830"/>
        <item x="13653"/>
        <item x="11611"/>
        <item x="19189"/>
        <item x="8014"/>
        <item x="13166"/>
        <item x="15065"/>
        <item x="12560"/>
        <item x="10102"/>
        <item x="402"/>
        <item x="6937"/>
        <item x="16164"/>
        <item x="11894"/>
        <item x="1120"/>
        <item x="16378"/>
        <item x="6151"/>
        <item x="10069"/>
        <item x="5878"/>
        <item x="8849"/>
        <item x="13678"/>
        <item x="5438"/>
        <item x="11546"/>
        <item x="8238"/>
        <item x="19053"/>
        <item x="981"/>
        <item x="10200"/>
        <item x="16874"/>
        <item x="6868"/>
        <item x="6720"/>
        <item x="7024"/>
        <item x="5308"/>
        <item x="8497"/>
        <item x="6840"/>
        <item x="12454"/>
        <item x="17535"/>
        <item x="10601"/>
        <item x="1588"/>
        <item x="9367"/>
        <item x="14621"/>
        <item x="6965"/>
        <item x="5105"/>
        <item x="12744"/>
        <item x="14339"/>
        <item x="15456"/>
        <item x="11623"/>
        <item x="9329"/>
        <item x="12095"/>
        <item x="6266"/>
        <item x="6053"/>
        <item x="14549"/>
        <item x="6144"/>
        <item x="6455"/>
        <item x="5086"/>
        <item x="9577"/>
        <item x="7857"/>
        <item x="18934"/>
        <item x="7248"/>
        <item x="14900"/>
        <item x="8699"/>
        <item x="6504"/>
        <item x="17348"/>
        <item x="16515"/>
        <item x="16124"/>
        <item x="15056"/>
        <item x="13599"/>
        <item x="12673"/>
        <item x="4740"/>
        <item x="5732"/>
        <item x="15313"/>
        <item x="13868"/>
        <item x="14532"/>
        <item x="5854"/>
        <item x="10077"/>
        <item x="7616"/>
        <item x="12294"/>
        <item x="7457"/>
        <item x="12797"/>
        <item x="5800"/>
        <item x="6951"/>
        <item x="14788"/>
        <item x="155"/>
        <item x="7122"/>
        <item x="15400"/>
        <item x="16225"/>
        <item x="10141"/>
        <item x="4973"/>
        <item x="4739"/>
        <item x="15363"/>
        <item x="9610"/>
        <item x="4958"/>
        <item x="14653"/>
        <item x="12157"/>
        <item x="9676"/>
        <item x="11196"/>
        <item x="12453"/>
        <item x="17215"/>
        <item x="15312"/>
        <item x="7318"/>
        <item x="16389"/>
        <item x="279"/>
        <item x="13373"/>
        <item x="5104"/>
        <item x="2482"/>
        <item x="16735"/>
        <item x="13677"/>
        <item x="19056"/>
        <item x="16490"/>
        <item x="7562"/>
        <item x="7351"/>
        <item x="9041"/>
        <item x="6672"/>
        <item x="11706"/>
        <item x="5650"/>
        <item x="5673"/>
        <item x="16723"/>
        <item x="5737"/>
        <item x="5253"/>
        <item x="16398"/>
        <item x="8698"/>
        <item x="7831"/>
        <item x="6428"/>
        <item x="13422"/>
        <item x="601"/>
        <item x="13886"/>
        <item x="6020"/>
        <item x="16453"/>
        <item x="1864"/>
        <item x="6214"/>
        <item x="9490"/>
        <item x="7052"/>
        <item x="11052"/>
        <item x="15155"/>
        <item x="8863"/>
        <item x="17375"/>
        <item x="5962"/>
        <item x="6940"/>
        <item x="12610"/>
        <item x="15488"/>
        <item x="8928"/>
        <item x="11079"/>
        <item x="4806"/>
        <item x="8013"/>
        <item x="15395"/>
        <item x="6099"/>
        <item x="13207"/>
        <item x="11927"/>
        <item x="7121"/>
        <item x="5911"/>
        <item x="9792"/>
        <item x="5877"/>
        <item x="10972"/>
        <item x="13583"/>
        <item x="5279"/>
        <item x="74"/>
        <item x="7174"/>
        <item x="13749"/>
        <item x="18260"/>
        <item x="5252"/>
        <item x="7647"/>
        <item x="10347"/>
        <item x="7051"/>
        <item x="12182"/>
        <item x="9708"/>
        <item x="12245"/>
        <item x="4957"/>
        <item x="13723"/>
        <item x="6160"/>
        <item x="7615"/>
        <item x="5910"/>
        <item x="11116"/>
        <item x="14973"/>
        <item x="11172"/>
        <item x="5212"/>
        <item x="7889"/>
        <item x="9300"/>
        <item x="6995"/>
        <item x="13676"/>
        <item x="9993"/>
        <item x="10287"/>
        <item x="9328"/>
        <item x="18681"/>
        <item x="4956"/>
        <item x="6454"/>
        <item x="6514"/>
        <item x="16722"/>
        <item x="8132"/>
        <item x="13333"/>
        <item x="12073"/>
        <item x="13626"/>
        <item x="7224"/>
        <item x="4874"/>
        <item x="12353"/>
        <item x="7355"/>
        <item x="5672"/>
        <item x="13285"/>
        <item x="8862"/>
        <item x="4847"/>
        <item x="15154"/>
        <item x="12966"/>
        <item x="11988"/>
        <item x="11633"/>
        <item x="7499"/>
        <item x="5380"/>
        <item x="5909"/>
        <item x="11195"/>
        <item x="17591"/>
        <item x="11274"/>
        <item x="6188"/>
        <item x="6484"/>
        <item x="5591"/>
        <item x="11244"/>
        <item x="6265"/>
        <item x="12860"/>
        <item x="10373"/>
        <item x="11295"/>
        <item x="5156"/>
        <item x="11219"/>
        <item x="18274"/>
        <item x="11682"/>
        <item x="9245"/>
        <item x="5341"/>
        <item x="7939"/>
        <item x="6119"/>
        <item x="6118"/>
        <item x="10636"/>
        <item x="15617"/>
        <item x="7145"/>
        <item x="6192"/>
        <item x="8799"/>
        <item x="13106"/>
        <item x="11171"/>
        <item x="12571"/>
        <item x="12426"/>
        <item x="16146"/>
        <item x="17235"/>
        <item x="10929"/>
        <item x="17279"/>
        <item x="8724"/>
        <item x="15347"/>
        <item x="6950"/>
        <item x="12352"/>
        <item x="13625"/>
        <item x="11087"/>
        <item x="7518"/>
        <item x="12259"/>
        <item x="10232"/>
        <item x="7075"/>
        <item x="18878"/>
        <item x="5706"/>
        <item x="7223"/>
        <item x="6002"/>
        <item x="4873"/>
        <item x="8678"/>
        <item x="14328"/>
        <item x="5129"/>
        <item x="1765"/>
        <item x="10214"/>
        <item x="7727"/>
        <item x="5449"/>
        <item x="5671"/>
        <item x="8955"/>
        <item x="8656"/>
        <item x="5340"/>
        <item x="17391"/>
        <item x="6610"/>
        <item x="13001"/>
        <item x="480"/>
        <item x="13748"/>
        <item x="7456"/>
        <item x="6191"/>
        <item x="6347"/>
        <item x="14778"/>
        <item x="15514"/>
        <item x="6213"/>
        <item x="15808"/>
        <item x="6791"/>
        <item x="18077"/>
        <item x="6170"/>
        <item x="7385"/>
        <item x="6169"/>
        <item x="12452"/>
        <item x="10076"/>
        <item x="2056"/>
        <item x="5569"/>
        <item x="12395"/>
        <item x="14360"/>
        <item x="7646"/>
        <item x="6427"/>
        <item x="13740"/>
        <item x="8004"/>
        <item x="15724"/>
        <item x="6949"/>
        <item x="8237"/>
        <item x="7339"/>
        <item x="11529"/>
        <item x="12482"/>
        <item x="7455"/>
        <item x="9093"/>
        <item x="16080"/>
        <item x="6098"/>
        <item x="10306"/>
        <item x="10496"/>
        <item x="13372"/>
        <item x="8479"/>
        <item x="13495"/>
        <item x="11086"/>
        <item x="9992"/>
        <item x="7561"/>
        <item x="10286"/>
        <item x="5482"/>
        <item x="5785"/>
        <item x="6896"/>
        <item x="646"/>
        <item x="13652"/>
        <item x="11115"/>
        <item x="5961"/>
        <item x="12721"/>
        <item x="7843"/>
        <item x="5448"/>
        <item x="9040"/>
        <item x="16721"/>
        <item x="5251"/>
        <item x="10834"/>
        <item x="7830"/>
        <item x="8109"/>
        <item x="14861"/>
        <item x="17309"/>
        <item x="12714"/>
        <item x="6895"/>
        <item x="6212"/>
        <item x="10789"/>
        <item x="9554"/>
        <item x="8379"/>
        <item x="7050"/>
        <item x="8966"/>
        <item x="8055"/>
        <item x="8350"/>
        <item x="16095"/>
        <item x="14445"/>
        <item x="7120"/>
        <item x="16413"/>
        <item x="7106"/>
        <item x="19161"/>
        <item x="7415"/>
        <item x="5960"/>
        <item x="115"/>
        <item x="5876"/>
        <item x="9753"/>
        <item x="16077"/>
        <item x="7065"/>
        <item x="10372"/>
        <item x="9527"/>
        <item x="8081"/>
        <item x="11865"/>
        <item x="10660"/>
        <item x="12205"/>
        <item x="9733"/>
        <item x="6150"/>
        <item x="5938"/>
        <item x="18926"/>
        <item x="7645"/>
        <item x="11838"/>
        <item x="14682"/>
        <item x="5128"/>
        <item x="18110"/>
        <item x="9079"/>
        <item x="5670"/>
        <item x="15828"/>
        <item x="6483"/>
        <item x="14620"/>
        <item x="9652"/>
        <item x="14950"/>
        <item x="6264"/>
        <item x="12990"/>
        <item x="19069"/>
        <item x="5229"/>
        <item x="17838"/>
        <item x="5177"/>
        <item x="14263"/>
        <item x="7074"/>
        <item x="11731"/>
        <item x="11085"/>
        <item x="9858"/>
        <item x="6426"/>
        <item x="14565"/>
        <item x="16384"/>
        <item x="14860"/>
        <item x="13598"/>
        <item x="12709"/>
        <item x="5231"/>
        <item x="6019"/>
        <item x="12406"/>
        <item x="14172"/>
        <item x="9667"/>
        <item x="14046"/>
        <item x="16368"/>
        <item x="15984"/>
        <item x="12946"/>
        <item x="6380"/>
        <item x="15903"/>
        <item x="7144"/>
        <item x="5379"/>
        <item x="7511"/>
        <item x="6168"/>
        <item x="9014"/>
        <item x="6353"/>
        <item x="6190"/>
        <item x="16944"/>
        <item x="5959"/>
        <item x="14746"/>
        <item x="16076"/>
        <item x="13778"/>
        <item x="1278"/>
        <item x="11568"/>
        <item x="7222"/>
        <item x="6765"/>
        <item x="16265"/>
        <item x="19045"/>
        <item x="5085"/>
        <item x="12181"/>
        <item x="8478"/>
        <item x="11506"/>
        <item x="5529"/>
        <item x="8378"/>
        <item x="14652"/>
        <item x="6505"/>
        <item x="5211"/>
        <item x="9810"/>
        <item x="6288"/>
        <item x="5506"/>
        <item x="10874"/>
        <item x="9092"/>
        <item x="2480"/>
        <item x="11144"/>
        <item x="7808"/>
        <item x="10566"/>
        <item x="9327"/>
        <item x="8461"/>
        <item x="7454"/>
        <item x="14899"/>
        <item x="5084"/>
        <item x="11417"/>
        <item x="13237"/>
        <item x="9078"/>
        <item x="14579"/>
        <item x="9640"/>
        <item x="224"/>
        <item x="15222"/>
        <item x="17831"/>
        <item x="6305"/>
        <item x="5841"/>
        <item x="9271"/>
        <item x="16005"/>
        <item x="5050"/>
        <item x="13460"/>
        <item x="11273"/>
        <item x="8634"/>
        <item x="13843"/>
        <item x="6543"/>
        <item x="5799"/>
        <item x="11304"/>
        <item x="14777"/>
        <item x="9489"/>
        <item x="17316"/>
        <item x="15311"/>
        <item x="10691"/>
        <item x="14730"/>
        <item x="8281"/>
        <item x="6980"/>
        <item x="5407"/>
        <item x="10745"/>
        <item x="11914"/>
        <item x="13983"/>
        <item x="7000"/>
        <item x="12834"/>
        <item x="6739"/>
        <item x="11837"/>
        <item x="9421"/>
        <item x="8236"/>
        <item x="15423"/>
        <item x="7338"/>
        <item x="10994"/>
        <item x="14651"/>
        <item x="12156"/>
        <item x="7593"/>
        <item x="9063"/>
        <item x="8477"/>
        <item x="11567"/>
        <item x="11926"/>
        <item x="12133"/>
        <item x="8919"/>
        <item x="6979"/>
        <item x="8697"/>
        <item x="16111"/>
        <item x="19004"/>
        <item x="11084"/>
        <item x="19329"/>
        <item x="13904"/>
        <item x="9576"/>
        <item x="7266"/>
        <item x="13597"/>
        <item x="11073"/>
        <item x="8677"/>
        <item x="12499"/>
        <item x="8153"/>
        <item x="19166"/>
        <item x="8080"/>
        <item x="14832"/>
        <item x="5613"/>
        <item x="6263"/>
        <item x="6352"/>
        <item x="6818"/>
        <item x="18317"/>
        <item x="15801"/>
        <item x="6542"/>
        <item x="11320"/>
        <item x="15448"/>
        <item x="7919"/>
        <item x="12586"/>
        <item x="11294"/>
        <item x="5983"/>
        <item x="6916"/>
        <item x="8589"/>
        <item x="7414"/>
        <item x="5590"/>
        <item x="7384"/>
        <item x="8568"/>
        <item x="10550"/>
        <item x="14203"/>
        <item x="5155"/>
        <item x="12204"/>
        <item x="15921"/>
        <item x="18336"/>
        <item x="17237"/>
        <item x="5937"/>
        <item x="12510"/>
        <item x="11545"/>
        <item x="6738"/>
        <item x="5546"/>
        <item x="6948"/>
        <item x="5840"/>
        <item x="9934"/>
        <item x="13045"/>
        <item x="7143"/>
        <item x="2306"/>
        <item x="16140"/>
        <item x="14087"/>
        <item x="7377"/>
        <item x="6867"/>
        <item x="8208"/>
        <item x="5437"/>
        <item x="17250"/>
        <item x="6402"/>
        <item x="5357"/>
        <item x="7425"/>
        <item x="13699"/>
        <item x="6700"/>
        <item x="9292"/>
        <item x="15287"/>
        <item x="5481"/>
        <item x="277"/>
        <item x="14606"/>
        <item x="12094"/>
        <item x="6262"/>
        <item x="7092"/>
        <item x="11416"/>
        <item x="9857"/>
        <item x="8377"/>
        <item x="7247"/>
        <item x="13624"/>
        <item x="6645"/>
        <item x="18902"/>
        <item x="9281"/>
        <item x="6854"/>
        <item x="5705"/>
        <item x="9575"/>
        <item x="13816"/>
        <item x="6644"/>
        <item x="16395"/>
        <item x="5406"/>
        <item x="17338"/>
        <item x="11338"/>
        <item x="16253"/>
        <item x="16186"/>
        <item x="5649"/>
        <item x="5958"/>
        <item x="16393"/>
        <item x="7453"/>
        <item x="6238"/>
        <item x="12945"/>
        <item x="9013"/>
        <item x="10726"/>
        <item x="10993"/>
        <item x="19334"/>
        <item x="11415"/>
        <item x="14444"/>
        <item x="11608"/>
        <item x="12244"/>
        <item x="7702"/>
        <item x="10950"/>
        <item x="8567"/>
        <item x="1978"/>
        <item x="7870"/>
        <item x="7091"/>
        <item x="10676"/>
        <item x="16019"/>
        <item x="415"/>
        <item x="7073"/>
        <item x="5154"/>
        <item x="6117"/>
        <item x="15920"/>
        <item x="14378"/>
        <item x="13136"/>
        <item x="6947"/>
        <item x="6482"/>
        <item x="7242"/>
        <item x="15770"/>
        <item x="5528"/>
        <item x="6719"/>
        <item x="12771"/>
        <item x="11480"/>
        <item x="9366"/>
        <item x="14949"/>
        <item x="13675"/>
        <item x="17576"/>
        <item x="5766"/>
        <item x="6018"/>
        <item x="6513"/>
        <item x="12989"/>
        <item x="6946"/>
        <item x="13691"/>
        <item x="8723"/>
        <item x="8108"/>
        <item x="6425"/>
        <item x="15790"/>
        <item x="9904"/>
        <item x="6287"/>
        <item x="7201"/>
        <item x="18955"/>
        <item x="13494"/>
        <item x="7775"/>
        <item x="14171"/>
        <item x="11243"/>
        <item x="6866"/>
        <item x="6001"/>
        <item x="5629"/>
        <item x="8326"/>
        <item x="8604"/>
        <item x="8696"/>
        <item x="5505"/>
        <item x="5339"/>
        <item x="5908"/>
        <item x="12922"/>
        <item x="6563"/>
        <item x="11681"/>
        <item x="10457"/>
        <item x="15172"/>
        <item x="5568"/>
        <item x="6351"/>
        <item x="12891"/>
        <item x="10394"/>
        <item x="14708"/>
        <item x="5359"/>
        <item x="6149"/>
        <item x="2500"/>
        <item x="5567"/>
        <item x="11293"/>
        <item x="5975"/>
        <item x="16397"/>
        <item x="14338"/>
        <item x="5907"/>
        <item x="12672"/>
        <item x="17328"/>
        <item x="6915"/>
        <item x="6379"/>
        <item x="7049"/>
        <item x="9062"/>
        <item x="7880"/>
        <item x="14312"/>
        <item x="19285"/>
        <item x="6481"/>
        <item x="13066"/>
        <item x="6350"/>
        <item x="14285"/>
        <item x="9991"/>
        <item x="9620"/>
        <item x="9965"/>
        <item x="13924"/>
        <item x="6043"/>
        <item x="7829"/>
        <item x="13332"/>
        <item x="12072"/>
        <item x="8437"/>
        <item x="6052"/>
        <item x="13297"/>
        <item x="17596"/>
        <item x="10114"/>
        <item x="7828"/>
        <item x="17446"/>
        <item x="12351"/>
        <item x="16086"/>
        <item x="14202"/>
        <item x="8079"/>
        <item x="6378"/>
        <item x="16022"/>
        <item x="10788"/>
        <item x="11170"/>
        <item x="16208"/>
        <item x="6237"/>
        <item x="15145"/>
        <item x="12944"/>
        <item x="6377"/>
        <item x="14475"/>
        <item x="8460"/>
        <item x="12270"/>
        <item x="6581"/>
        <item x="15095"/>
        <item x="15117"/>
        <item x="5982"/>
        <item x="5278"/>
        <item x="17154"/>
        <item x="15849"/>
        <item x="19126"/>
        <item x="11672"/>
        <item x="14424"/>
        <item x="5957"/>
        <item x="6783"/>
        <item x="6167"/>
        <item x="15049"/>
        <item x="7072"/>
        <item x="729"/>
        <item x="6424"/>
        <item x="14029"/>
        <item x="15237"/>
        <item x="14377"/>
        <item x="6286"/>
        <item x="15352"/>
        <item x="5527"/>
        <item x="6311"/>
        <item x="15812"/>
        <item x="6512"/>
        <item x="10023"/>
        <item x="10046"/>
        <item x="6097"/>
        <item x="6914"/>
        <item x="236"/>
        <item x="6737"/>
        <item x="6699"/>
        <item x="8185"/>
        <item x="10310"/>
        <item x="9039"/>
        <item x="7807"/>
        <item x="8152"/>
        <item x="5480"/>
        <item x="17762"/>
        <item x="14028"/>
        <item x="6261"/>
        <item x="10846"/>
        <item x="7365"/>
        <item x="15435"/>
        <item x="220"/>
        <item x="6453"/>
        <item x="6671"/>
        <item x="18101"/>
        <item x="9592"/>
        <item x="8436"/>
        <item x="5436"/>
        <item x="17059"/>
        <item x="12043"/>
        <item x="13885"/>
        <item x="5819"/>
        <item x="11365"/>
        <item x="16204"/>
        <item x="13574"/>
        <item x="12322"/>
        <item x="14509"/>
        <item x="13260"/>
        <item x="17065"/>
        <item x="9203"/>
        <item x="10582"/>
        <item x="13236"/>
        <item x="6211"/>
        <item x="10127"/>
        <item x="6945"/>
        <item x="5859"/>
        <item x="9488"/>
        <item x="8287"/>
        <item x="12538"/>
        <item x="8408"/>
        <item x="8861"/>
        <item x="11566"/>
        <item x="11967"/>
        <item x="6764"/>
        <item x="9791"/>
        <item x="7364"/>
        <item x="6423"/>
        <item x="12833"/>
        <item x="7413"/>
        <item x="5526"/>
        <item x="14980"/>
        <item x="14766"/>
        <item x="6511"/>
        <item x="9091"/>
        <item x="7918"/>
        <item x="7337"/>
        <item x="16126"/>
        <item x="16534"/>
        <item x="11169"/>
        <item x="6480"/>
        <item x="14619"/>
        <item x="17055"/>
        <item x="5479"/>
        <item x="9990"/>
        <item x="15582"/>
        <item x="9012"/>
        <item x="12743"/>
        <item x="9553"/>
        <item x="16476"/>
        <item x="16083"/>
        <item x="13934"/>
        <item x="9011"/>
        <item x="7293"/>
        <item x="13371"/>
        <item x="7476"/>
        <item x="7363"/>
        <item x="12380"/>
        <item x="11705"/>
        <item x="7827"/>
        <item x="5435"/>
        <item x="13777"/>
        <item x="11242"/>
        <item x="10949"/>
        <item x="8407"/>
        <item x="7221"/>
        <item x="6718"/>
        <item x="6736"/>
        <item x="14831"/>
        <item x="7246"/>
        <item x="7806"/>
        <item x="6330"/>
        <item x="7048"/>
        <item x="14508"/>
        <item x="10802"/>
        <item x="10285"/>
        <item x="9856"/>
        <item x="6541"/>
        <item x="12943"/>
        <item x="14423"/>
        <item x="13523"/>
        <item x="7726"/>
        <item x="15964"/>
        <item x="16767"/>
        <item x="14385"/>
        <item x="7200"/>
        <item x="6540"/>
        <item x="7701"/>
        <item x="19012"/>
        <item x="14729"/>
        <item x="12503"/>
        <item x="13452"/>
        <item x="16761"/>
        <item x="9732"/>
        <item x="15021"/>
        <item x="6422"/>
        <item x="6116"/>
        <item x="12832"/>
        <item x="5839"/>
        <item x="13421"/>
        <item x="6817"/>
        <item x="10258"/>
        <item x="14004"/>
        <item x="5525"/>
        <item x="9675"/>
        <item x="10012"/>
        <item x="5504"/>
        <item x="7674"/>
        <item x="7362"/>
        <item x="6756"/>
        <item x="16657"/>
        <item x="7592"/>
        <item x="5503"/>
        <item x="7119"/>
        <item x="15473"/>
        <item x="5798"/>
        <item x="7694"/>
        <item x="11143"/>
        <item x="6698"/>
        <item x="16770"/>
        <item x="7869"/>
        <item x="16508"/>
        <item x="6894"/>
        <item x="16992"/>
        <item x="9964"/>
        <item x="7614"/>
        <item x="13933"/>
        <item x="9299"/>
        <item x="5648"/>
        <item x="8987"/>
        <item x="5434"/>
        <item x="5628"/>
        <item x="5704"/>
        <item x="5589"/>
        <item x="6000"/>
        <item x="17133"/>
        <item x="11072"/>
        <item x="13884"/>
        <item x="6166"/>
        <item x="8078"/>
        <item x="6210"/>
        <item x="7199"/>
        <item x="17548"/>
        <item x="10740"/>
        <item x="12609"/>
        <item x="10154"/>
        <item x="6260"/>
        <item x="8927"/>
        <item x="7752"/>
        <item x="11632"/>
        <item x="8032"/>
        <item x="14474"/>
        <item x="6236"/>
        <item x="15205"/>
        <item x="7142"/>
        <item x="14251"/>
        <item x="14773"/>
        <item x="6051"/>
        <item x="8012"/>
        <item x="14443"/>
        <item x="14696"/>
        <item x="10393"/>
        <item x="11586"/>
        <item x="9790"/>
        <item x="8588"/>
        <item x="12559"/>
        <item x="5669"/>
        <item x="6790"/>
        <item x="13182"/>
        <item x="16598"/>
        <item x="14728"/>
        <item x="6148"/>
        <item x="11241"/>
        <item x="8860"/>
        <item x="14401"/>
        <item x="7071"/>
        <item x="13451"/>
        <item x="8829"/>
        <item x="6421"/>
        <item x="13739"/>
        <item x="6115"/>
        <item x="14376"/>
        <item x="5627"/>
        <item x="17258"/>
        <item x="9933"/>
        <item x="5731"/>
        <item x="5502"/>
        <item x="15908"/>
        <item x="5797"/>
        <item x="8376"/>
        <item x="14948"/>
        <item x="16427"/>
        <item x="8750"/>
        <item x="6893"/>
        <item x="6259"/>
        <item x="10845"/>
        <item x="12405"/>
        <item x="13623"/>
        <item x="13639"/>
        <item x="5813"/>
        <item x="11394"/>
        <item x="10231"/>
        <item x="11218"/>
        <item x="5818"/>
        <item x="15187"/>
        <item x="11428"/>
        <item x="13734"/>
        <item x="14416"/>
        <item x="15260"/>
        <item x="5906"/>
        <item x="9232"/>
        <item x="14715"/>
        <item x="5974"/>
        <item x="14473"/>
        <item x="18746"/>
        <item x="7141"/>
        <item x="5796"/>
        <item x="18721"/>
        <item x="15445"/>
        <item x="16500"/>
        <item x="10896"/>
        <item x="7023"/>
        <item x="11925"/>
        <item x="5905"/>
        <item x="10787"/>
        <item x="8587"/>
        <item x="15595"/>
        <item x="14086"/>
        <item x="13537"/>
        <item x="7383"/>
        <item x="5875"/>
        <item x="7412"/>
        <item x="6147"/>
        <item x="7673"/>
        <item x="16341"/>
        <item x="16561"/>
        <item x="16646"/>
        <item x="10940"/>
        <item x="7644"/>
        <item x="12269"/>
        <item x="7353"/>
        <item x="13420"/>
        <item x="8520"/>
        <item x="7498"/>
        <item x="8131"/>
        <item x="6114"/>
        <item x="6096"/>
        <item x="10890"/>
        <item x="10011"/>
        <item x="5501"/>
        <item x="12770"/>
        <item x="6697"/>
        <item x="14311"/>
        <item x="16541"/>
        <item x="5668"/>
        <item x="9365"/>
        <item x="16045"/>
        <item x="12467"/>
        <item x="6978"/>
        <item x="13932"/>
        <item x="8714"/>
        <item x="6643"/>
        <item x="15221"/>
        <item x="9216"/>
        <item x="6717"/>
        <item x="8906"/>
        <item x="10813"/>
        <item x="5838"/>
        <item x="6017"/>
        <item x="10786"/>
        <item x="643"/>
        <item x="6258"/>
        <item x="11114"/>
        <item x="15241"/>
        <item x="8054"/>
        <item x="10753"/>
        <item x="18083"/>
        <item x="11021"/>
        <item x="8633"/>
        <item x="14141"/>
        <item x="15682"/>
        <item x="6304"/>
        <item x="5795"/>
        <item x="13825"/>
        <item x="13573"/>
        <item x="9487"/>
        <item x="14758"/>
        <item x="13493"/>
        <item x="9789"/>
        <item x="8897"/>
        <item x="7989"/>
        <item x="5956"/>
        <item x="5874"/>
        <item x="12224"/>
        <item x="17585"/>
        <item x="6977"/>
        <item x="9444"/>
        <item x="9818"/>
        <item x="15020"/>
        <item x="13747"/>
        <item x="17286"/>
        <item x="7336"/>
        <item x="7643"/>
        <item x="18394"/>
        <item x="9695"/>
        <item x="6376"/>
        <item x="13522"/>
        <item x="9486"/>
        <item x="10305"/>
        <item x="8184"/>
        <item x="6165"/>
        <item x="14947"/>
        <item x="6349"/>
        <item x="6892"/>
        <item x="6095"/>
        <item x="7475"/>
        <item x="17920"/>
        <item x="6310"/>
        <item x="6235"/>
        <item x="217"/>
        <item x="17132"/>
        <item x="8315"/>
        <item x="13284"/>
        <item x="14830"/>
        <item x="12321"/>
        <item x="6257"/>
        <item x="9231"/>
        <item x="14507"/>
        <item x="14795"/>
        <item x="9932"/>
        <item x="13746"/>
        <item x="7452"/>
        <item x="12608"/>
        <item x="15259"/>
        <item x="9230"/>
        <item x="7591"/>
        <item x="6816"/>
        <item x="12558"/>
        <item x="12909"/>
        <item x="11479"/>
        <item x="10690"/>
        <item x="8286"/>
        <item x="9752"/>
        <item x="6696"/>
        <item x="7173"/>
        <item x="7070"/>
        <item x="519"/>
        <item x="8550"/>
        <item x="11051"/>
        <item x="10459"/>
        <item x="12509"/>
        <item x="5955"/>
        <item x="7938"/>
        <item x="17233"/>
        <item x="14375"/>
        <item x="9396"/>
        <item x="15814"/>
        <item x="16404"/>
        <item x="16298"/>
        <item x="8544"/>
        <item x="8773"/>
        <item x="12908"/>
        <item x="6285"/>
        <item x="5667"/>
        <item x="12132"/>
        <item x="5873"/>
        <item x="11272"/>
        <item x="14946"/>
        <item x="6670"/>
        <item x="274"/>
        <item x="11604"/>
        <item x="12093"/>
        <item x="13651"/>
        <item x="9202"/>
        <item x="16866"/>
        <item x="10032"/>
        <item x="7606"/>
        <item x="10491"/>
        <item x="9788"/>
        <item x="17706"/>
        <item x="11645"/>
        <item x="8986"/>
        <item x="15209"/>
        <item x="14859"/>
        <item x="13283"/>
        <item x="7198"/>
        <item x="6401"/>
        <item x="11829"/>
        <item x="5837"/>
        <item x="16218"/>
        <item x="6865"/>
        <item x="11319"/>
        <item x="13468"/>
        <item x="8926"/>
        <item x="14140"/>
        <item x="6839"/>
        <item x="16197"/>
        <item x="19301"/>
        <item x="9787"/>
        <item x="8896"/>
        <item x="13806"/>
        <item x="12141"/>
        <item x="6479"/>
        <item x="7988"/>
        <item x="16739"/>
        <item x="5872"/>
        <item x="12223"/>
        <item x="10948"/>
        <item x="9751"/>
        <item x="7361"/>
        <item x="10801"/>
        <item x="13745"/>
        <item x="6836"/>
        <item x="6735"/>
        <item x="9903"/>
        <item x="12831"/>
        <item x="11194"/>
        <item x="5703"/>
        <item x="6510"/>
        <item x="15651"/>
        <item x="5904"/>
        <item x="9395"/>
        <item x="8026"/>
        <item x="14650"/>
        <item x="13698"/>
        <item x="6284"/>
        <item x="6999"/>
        <item x="14042"/>
        <item x="17185"/>
        <item x="6113"/>
        <item x="6695"/>
        <item x="9591"/>
        <item x="269"/>
        <item x="5765"/>
        <item x="12092"/>
        <item x="9619"/>
        <item x="7545"/>
        <item x="10983"/>
        <item x="5666"/>
        <item x="16296"/>
        <item x="11071"/>
        <item x="10487"/>
        <item x="11680"/>
        <item x="10785"/>
        <item x="7047"/>
        <item x="8559"/>
        <item x="11050"/>
        <item x="518"/>
        <item x="8349"/>
        <item x="11405"/>
        <item x="8235"/>
        <item x="16315"/>
        <item x="13824"/>
        <item x="9174"/>
        <item x="14118"/>
        <item x="6164"/>
        <item x="13492"/>
        <item x="7718"/>
        <item x="7411"/>
        <item x="14101"/>
        <item x="6452"/>
        <item x="12222"/>
        <item x="11414"/>
        <item x="6146"/>
        <item x="7172"/>
        <item x="9526"/>
        <item x="193"/>
        <item x="12443"/>
        <item x="7634"/>
        <item x="17742"/>
        <item x="10565"/>
        <item x="12830"/>
        <item x="7046"/>
        <item x="16386"/>
        <item x="8042"/>
        <item x="5817"/>
        <item x="11879"/>
        <item x="10784"/>
        <item x="15884"/>
        <item x="11478"/>
        <item x="9061"/>
        <item x="5794"/>
        <item x="5793"/>
        <item x="10689"/>
        <item x="8722"/>
        <item x="14605"/>
        <item x="640"/>
        <item x="7666"/>
        <item x="7317"/>
        <item x="11209"/>
        <item x="6309"/>
        <item x="17128"/>
        <item x="12042"/>
        <item x="15526"/>
        <item x="13596"/>
        <item x="16365"/>
        <item x="7544"/>
        <item x="11113"/>
        <item x="12314"/>
        <item x="12639"/>
        <item x="6562"/>
        <item x="15990"/>
        <item x="7642"/>
        <item x="8263"/>
        <item x="11987"/>
        <item x="8348"/>
        <item x="10346"/>
        <item x="14673"/>
        <item x="7451"/>
        <item x="11284"/>
        <item x="13521"/>
        <item x="6580"/>
        <item x="14717"/>
        <item x="15094"/>
        <item x="10412"/>
        <item x="17000"/>
        <item x="7118"/>
        <item x="5903"/>
        <item x="16302"/>
        <item x="8586"/>
        <item x="7410"/>
        <item x="12155"/>
        <item x="12890"/>
        <item x="10392"/>
        <item x="7700"/>
        <item x="12537"/>
        <item x="13155"/>
        <item x="8655"/>
        <item x="5858"/>
        <item x="9090"/>
        <item x="13949"/>
        <item x="12071"/>
        <item x="6016"/>
        <item x="15530"/>
        <item x="15702"/>
        <item x="13319"/>
        <item x="9089"/>
        <item x="12108"/>
        <item x="11168"/>
        <item x="7725"/>
        <item x="12769"/>
        <item x="13370"/>
        <item x="13034"/>
        <item x="14310"/>
        <item x="11786"/>
        <item x="16387"/>
        <item x="14945"/>
        <item x="16248"/>
        <item x="9038"/>
        <item x="267"/>
        <item x="12091"/>
        <item x="6050"/>
        <item x="7536"/>
        <item x="7842"/>
        <item x="10255"/>
        <item x="6864"/>
        <item x="16332"/>
        <item x="11893"/>
        <item x="13017"/>
        <item x="8151"/>
        <item x="6420"/>
        <item x="9574"/>
        <item x="14707"/>
        <item x="14003"/>
        <item x="14858"/>
        <item x="6642"/>
        <item x="12671"/>
        <item x="14436"/>
        <item x="14188"/>
        <item x="9567"/>
        <item x="11020"/>
        <item x="12972"/>
        <item x="6863"/>
        <item x="11063"/>
        <item x="7193"/>
        <item x="8183"/>
        <item x="12607"/>
        <item x="16905"/>
        <item x="13135"/>
        <item x="12653"/>
        <item x="14472"/>
        <item x="10725"/>
        <item x="6579"/>
        <item x="6838"/>
        <item x="14117"/>
        <item x="17009"/>
        <item x="5902"/>
        <item x="6478"/>
        <item x="16465"/>
        <item x="14727"/>
        <item x="14612"/>
        <item x="10947"/>
        <item x="11167"/>
        <item x="6329"/>
        <item x="9742"/>
        <item x="14400"/>
        <item x="6976"/>
        <item x="14045"/>
        <item x="6539"/>
        <item x="16711"/>
        <item x="12508"/>
        <item x="9590"/>
        <item x="15362"/>
        <item x="11544"/>
        <item x="8632"/>
        <item x="18540"/>
        <item x="14139"/>
        <item x="7045"/>
        <item x="7241"/>
        <item x="15336"/>
        <item x="6716"/>
        <item x="6715"/>
        <item x="7611"/>
        <item x="9170"/>
        <item x="9460"/>
        <item x="6998"/>
        <item x="15982"/>
        <item x="16379"/>
        <item x="10031"/>
        <item x="9989"/>
        <item x="265"/>
        <item x="12090"/>
        <item x="9963"/>
        <item x="8721"/>
        <item x="7292"/>
        <item x="6641"/>
        <item x="16352"/>
        <item x="13331"/>
        <item x="12320"/>
        <item x="7474"/>
        <item x="10833"/>
        <item x="13622"/>
        <item x="7826"/>
        <item x="17641"/>
        <item x="14237"/>
        <item x="13016"/>
        <item x="9443"/>
        <item x="9258"/>
        <item x="17214"/>
        <item x="6891"/>
        <item x="13567"/>
        <item x="14535"/>
        <item x="7197"/>
        <item x="14829"/>
        <item x="8654"/>
        <item x="8107"/>
        <item x="14527"/>
        <item x="8347"/>
        <item x="8631"/>
        <item x="13842"/>
        <item x="6232"/>
        <item x="7140"/>
        <item x="15881"/>
        <item x="11019"/>
        <item x="12585"/>
        <item x="9364"/>
        <item x="10864"/>
        <item x="17369"/>
        <item x="10391"/>
        <item x="13181"/>
        <item x="6789"/>
        <item x="13180"/>
        <item x="13344"/>
        <item x="17873"/>
        <item x="16011"/>
        <item x="6538"/>
        <item x="7360"/>
        <item x="12670"/>
        <item x="6537"/>
        <item x="10971"/>
        <item x="16763"/>
        <item x="9114"/>
        <item x="8182"/>
        <item x="16828"/>
        <item x="9902"/>
        <item x="11814"/>
        <item x="9394"/>
        <item x="7517"/>
        <item x="11477"/>
        <item x="18463"/>
        <item x="16617"/>
        <item x="12451"/>
        <item x="8435"/>
        <item x="6975"/>
        <item x="12112"/>
        <item x="14925"/>
        <item x="11430"/>
        <item x="13033"/>
        <item x="15588"/>
        <item x="6049"/>
        <item x="6862"/>
        <item x="8798"/>
        <item x="7825"/>
        <item x="12041"/>
        <item x="10812"/>
        <item x="8106"/>
        <item x="11301"/>
        <item x="10199"/>
        <item x="7805"/>
        <item x="10411"/>
        <item x="16139"/>
        <item x="7196"/>
        <item x="12638"/>
        <item x="129"/>
        <item x="13282"/>
        <item x="10461"/>
        <item x="10752"/>
        <item x="9525"/>
        <item x="9855"/>
        <item x="9060"/>
        <item x="14471"/>
        <item x="9139"/>
        <item x="13235"/>
        <item x="10724"/>
        <item x="7161"/>
        <item x="13105"/>
        <item x="7724"/>
        <item x="16421"/>
        <item x="13234"/>
        <item x="7117"/>
        <item x="13462"/>
        <item x="13491"/>
        <item x="12243"/>
        <item x="9159"/>
        <item x="7987"/>
        <item x="14422"/>
        <item x="19148"/>
        <item x="13179"/>
        <item x="16390"/>
        <item x="9442"/>
        <item x="9133"/>
        <item x="15755"/>
        <item x="13154"/>
        <item x="185"/>
        <item x="11722"/>
        <item x="11217"/>
        <item x="12174"/>
        <item x="8234"/>
        <item x="14327"/>
        <item x="7962"/>
        <item x="6509"/>
        <item x="11505"/>
        <item x="9141"/>
        <item x="14236"/>
        <item x="695"/>
        <item x="12813"/>
        <item x="11166"/>
        <item x="9651"/>
        <item x="7316"/>
        <item x="13342"/>
        <item x="16903"/>
        <item x="15667"/>
        <item x="13051"/>
        <item x="11757"/>
        <item x="10244"/>
        <item x="10533"/>
        <item x="9298"/>
        <item x="17097"/>
        <item x="8130"/>
        <item x="9257"/>
        <item x="6944"/>
        <item x="18100"/>
        <item x="10832"/>
        <item x="16520"/>
        <item x="12350"/>
        <item x="13903"/>
        <item x="6301"/>
        <item x="7824"/>
        <item x="7069"/>
        <item x="13015"/>
        <item x="11704"/>
        <item x="13307"/>
        <item x="12040"/>
        <item x="14374"/>
        <item x="15560"/>
        <item x="8207"/>
        <item x="15186"/>
        <item x="11364"/>
        <item x="7804"/>
        <item x="12242"/>
        <item x="12630"/>
        <item x="12083"/>
        <item x="12313"/>
        <item x="12829"/>
        <item x="17295"/>
        <item x="179"/>
        <item x="14534"/>
        <item x="8630"/>
        <item x="7751"/>
        <item x="15947"/>
        <item x="8031"/>
        <item x="6234"/>
        <item x="7220"/>
        <item x="7382"/>
        <item x="11543"/>
        <item x="15434"/>
        <item x="8585"/>
        <item x="10888"/>
        <item x="9214"/>
        <item x="6042"/>
        <item x="17519"/>
        <item x="6145"/>
        <item x="14058"/>
        <item x="15274"/>
        <item x="14713"/>
        <item x="208"/>
        <item x="13306"/>
        <item x="11924"/>
        <item x="10532"/>
        <item x="16216"/>
        <item x="12828"/>
        <item x="9750"/>
        <item x="9707"/>
        <item x="16307"/>
        <item x="11193"/>
        <item x="9674"/>
        <item x="12450"/>
        <item x="6375"/>
        <item x="8129"/>
        <item x="16683"/>
        <item x="6074"/>
        <item x="16326"/>
        <item x="8749"/>
        <item x="15286"/>
        <item x="16102"/>
        <item x="17558"/>
        <item x="13065"/>
        <item x="14924"/>
        <item x="7543"/>
        <item x="6451"/>
        <item x="11966"/>
        <item x="7473"/>
        <item x="17234"/>
        <item x="9280"/>
        <item x="10025"/>
        <item x="6714"/>
        <item x="8676"/>
        <item x="18851"/>
        <item x="9882"/>
        <item x="6400"/>
        <item x="7171"/>
        <item x="10438"/>
        <item x="9813"/>
        <item x="9201"/>
        <item x="8325"/>
        <item x="9506"/>
        <item x="12936"/>
        <item x="6788"/>
        <item x="10712"/>
        <item x="11830"/>
        <item x="10564"/>
        <item x="7803"/>
        <item x="6787"/>
        <item x="9004"/>
        <item x="8476"/>
        <item x="15528"/>
        <item x="12536"/>
        <item x="6734"/>
        <item x="10345"/>
        <item x="14592"/>
        <item x="16424"/>
        <item x="8797"/>
        <item x="7917"/>
        <item x="6713"/>
        <item x="16827"/>
        <item x="8206"/>
        <item x="14649"/>
        <item x="9363"/>
        <item x="15594"/>
        <item x="18798"/>
        <item x="8578"/>
        <item x="8346"/>
        <item x="10873"/>
        <item x="11444"/>
        <item x="12425"/>
        <item x="9326"/>
        <item x="16143"/>
        <item x="338"/>
        <item x="12735"/>
        <item x="11756"/>
        <item x="6536"/>
        <item x="13148"/>
        <item x="13354"/>
        <item x="9148"/>
        <item x="12720"/>
        <item x="18045"/>
        <item x="8128"/>
        <item x="8695"/>
        <item x="6609"/>
        <item x="19358"/>
        <item x="571"/>
        <item x="17075"/>
        <item x="6209"/>
        <item x="9931"/>
        <item x="16059"/>
        <item x="6608"/>
        <item x="6861"/>
        <item x="8629"/>
        <item x="6308"/>
        <item x="8859"/>
        <item x="10341"/>
        <item x="16015"/>
        <item x="12268"/>
        <item x="9829"/>
        <item x="13805"/>
        <item x="16067"/>
        <item x="11393"/>
        <item x="11923"/>
        <item x="8584"/>
        <item x="17313"/>
        <item x="12889"/>
        <item x="10390"/>
        <item x="16183"/>
        <item x="6786"/>
        <item x="13281"/>
        <item x="11892"/>
        <item x="15616"/>
        <item x="8434"/>
        <item x="13467"/>
        <item x="6763"/>
        <item x="14399"/>
        <item x="16635"/>
        <item x="16455"/>
        <item x="7359"/>
        <item x="6419"/>
        <item x="12827"/>
        <item x="16399"/>
        <item x="19097"/>
        <item x="9420"/>
        <item x="13419"/>
        <item x="11192"/>
        <item x="6256"/>
        <item x="7116"/>
        <item x="7916"/>
        <item x="18771"/>
        <item x="8205"/>
        <item x="16615"/>
        <item x="11165"/>
        <item x="9059"/>
        <item x="12203"/>
        <item x="11831"/>
        <item x="9650"/>
        <item x="12233"/>
        <item x="262"/>
        <item x="6974"/>
        <item x="7265"/>
        <item x="13233"/>
        <item x="7841"/>
        <item x="6860"/>
        <item x="16753"/>
        <item x="16471"/>
        <item x="8030"/>
        <item x="10503"/>
        <item x="8496"/>
        <item x="6640"/>
        <item x="7497"/>
        <item x="15185"/>
        <item x="12669"/>
        <item x="11363"/>
        <item x="8077"/>
        <item x="8549"/>
        <item x="9881"/>
        <item x="8653"/>
        <item x="7774"/>
        <item x="11659"/>
        <item x="6607"/>
        <item x="11585"/>
        <item x="9229"/>
        <item x="10751"/>
        <item x="14116"/>
        <item x="12921"/>
        <item x="17404"/>
        <item x="17537"/>
        <item x="16293"/>
        <item x="13804"/>
        <item x="14085"/>
        <item x="6561"/>
        <item x="14745"/>
        <item x="9749"/>
        <item x="6283"/>
        <item x="9976"/>
        <item x="11216"/>
        <item x="12826"/>
        <item x="14373"/>
        <item x="8233"/>
        <item x="15748"/>
        <item x="12796"/>
        <item x="12481"/>
        <item x="12795"/>
        <item x="17130"/>
        <item x="12154"/>
        <item x="10895"/>
        <item x="8181"/>
        <item x="8748"/>
        <item x="15580"/>
        <item x="17218"/>
        <item x="12267"/>
        <item x="6973"/>
        <item x="6255"/>
        <item x="7376"/>
        <item x="15493"/>
        <item x="13330"/>
        <item x="7291"/>
        <item x="14262"/>
        <item x="14898"/>
        <item x="6859"/>
        <item x="10075"/>
        <item x="6606"/>
        <item x="10086"/>
        <item x="11607"/>
        <item x="19193"/>
        <item x="10198"/>
        <item x="17139"/>
        <item x="13789"/>
        <item x="15610"/>
        <item x="14170"/>
        <item x="7170"/>
        <item x="12293"/>
        <item x="16588"/>
        <item x="11965"/>
        <item x="14743"/>
        <item x="16773"/>
        <item x="12584"/>
        <item x="6508"/>
        <item x="16364"/>
        <item x="13206"/>
        <item x="378"/>
        <item x="12241"/>
        <item x="17355"/>
        <item x="14084"/>
        <item x="6762"/>
        <item x="6733"/>
        <item x="12221"/>
        <item x="7750"/>
        <item x="7560"/>
        <item x="18984"/>
        <item x="11133"/>
        <item x="11565"/>
        <item x="6328"/>
        <item x="9441"/>
        <item x="16485"/>
        <item x="7358"/>
        <item x="6418"/>
        <item x="14027"/>
        <item x="7937"/>
        <item x="11785"/>
        <item x="12573"/>
        <item x="11813"/>
        <item x="16179"/>
        <item x="13418"/>
        <item x="18697"/>
        <item x="11743"/>
        <item x="14648"/>
        <item x="8406"/>
        <item x="7115"/>
        <item x="14490"/>
        <item x="15851"/>
        <item x="7290"/>
        <item x="13650"/>
        <item x="16176"/>
        <item x="12339"/>
        <item x="9618"/>
        <item x="8307"/>
        <item x="12334"/>
        <item x="17418"/>
        <item x="12070"/>
        <item x="17060"/>
        <item x="17830"/>
        <item x="6605"/>
        <item x="16039"/>
        <item x="10783"/>
        <item x="13305"/>
        <item x="16172"/>
        <item x="14201"/>
        <item x="10480"/>
        <item x="19359"/>
        <item x="17274"/>
        <item x="13178"/>
        <item x="6669"/>
        <item x="8628"/>
        <item x="18993"/>
        <item x="14697"/>
        <item x="7022"/>
        <item x="15416"/>
        <item x="13232"/>
        <item x="11292"/>
        <item x="6374"/>
        <item x="6785"/>
        <item x="9007"/>
        <item x="6560"/>
        <item x="6399"/>
        <item x="15638"/>
        <item x="8882"/>
        <item x="6477"/>
        <item x="7381"/>
        <item x="16336"/>
        <item x="8828"/>
        <item x="14398"/>
        <item x="13153"/>
        <item x="12668"/>
        <item x="9440"/>
        <item x="726"/>
        <item x="8827"/>
        <item x="11542"/>
        <item x="7219"/>
        <item x="14681"/>
        <item x="17166"/>
        <item x="7068"/>
        <item x="6348"/>
        <item x="10379"/>
        <item x="16943"/>
        <item x="10711"/>
        <item x="8306"/>
        <item x="12794"/>
        <item x="12176"/>
        <item x="9731"/>
        <item x="9748"/>
        <item x="16594"/>
        <item x="6373"/>
        <item x="7888"/>
        <item x="13520"/>
        <item x="7315"/>
        <item x="12424"/>
        <item x="10822"/>
        <item x="13948"/>
        <item x="11443"/>
        <item x="7868"/>
        <item x="10563"/>
        <item x="14604"/>
        <item x="6855"/>
        <item x="7264"/>
        <item x="12404"/>
        <item x="11112"/>
        <item x="7542"/>
        <item x="6668"/>
        <item x="12637"/>
        <item x="9573"/>
        <item x="8105"/>
        <item x="10492"/>
        <item x="7496"/>
        <item x="213"/>
        <item x="11362"/>
        <item x="10197"/>
        <item x="14547"/>
        <item x="8668"/>
        <item x="14983"/>
        <item x="16411"/>
        <item x="9552"/>
        <item x="12319"/>
        <item x="15153"/>
        <item x="10175"/>
        <item x="16357"/>
        <item x="16853"/>
        <item x="10284"/>
        <item x="11318"/>
        <item x="10153"/>
        <item x="8985"/>
        <item x="13231"/>
        <item x="8519"/>
        <item x="9514"/>
        <item x="7314"/>
        <item x="7431"/>
        <item x="10126"/>
        <item x="10119"/>
        <item x="18237"/>
        <item x="8305"/>
        <item x="9786"/>
        <item x="7986"/>
        <item x="12888"/>
        <item x="16811"/>
        <item x="17879"/>
        <item x="8580"/>
        <item x="7090"/>
        <item x="17575"/>
        <item x="17160"/>
        <item x="16558"/>
        <item x="6694"/>
        <item x="174"/>
        <item x="9741"/>
        <item x="6417"/>
        <item x="6693"/>
        <item x="11476"/>
        <item x="13134"/>
        <item x="10635"/>
        <item x="7749"/>
        <item x="11504"/>
        <item x="6712"/>
        <item x="10410"/>
        <item x="11812"/>
        <item x="18371"/>
        <item x="6667"/>
        <item x="10479"/>
        <item x="13369"/>
        <item x="17952"/>
        <item x="15454"/>
        <item x="18948"/>
        <item x="6890"/>
        <item x="12403"/>
        <item x="9962"/>
        <item x="15258"/>
        <item x="11700"/>
        <item x="6666"/>
        <item x="14897"/>
        <item x="7516"/>
        <item x="16459"/>
        <item x="12694"/>
        <item x="7867"/>
        <item x="10230"/>
        <item x="10409"/>
        <item x="13595"/>
        <item x="8675"/>
        <item x="7450"/>
        <item x="16920"/>
        <item x="7641"/>
        <item x="14828"/>
        <item x="6858"/>
        <item x="6559"/>
        <item x="12495"/>
        <item x="11986"/>
        <item x="16518"/>
        <item x="12480"/>
        <item x="7021"/>
        <item x="8691"/>
        <item x="7699"/>
        <item x="10053"/>
        <item x="9169"/>
        <item x="10992"/>
        <item x="13466"/>
        <item x="9747"/>
        <item x="11240"/>
        <item x="8858"/>
        <item x="6972"/>
        <item x="10101"/>
        <item x="7961"/>
        <item x="6535"/>
        <item x="16484"/>
        <item x="10052"/>
        <item x="10634"/>
        <item x="15733"/>
        <item x="7936"/>
        <item x="9785"/>
        <item x="14337"/>
        <item x="7748"/>
        <item x="10022"/>
        <item x="8200"/>
        <item x="15799"/>
        <item x="6755"/>
        <item x="7114"/>
        <item x="14309"/>
        <item x="8566"/>
        <item x="7495"/>
        <item x="14284"/>
        <item x="11755"/>
        <item x="258"/>
        <item x="14923"/>
        <item x="11111"/>
        <item x="11261"/>
        <item x="11772"/>
        <item x="14261"/>
        <item x="6943"/>
        <item x="16254"/>
        <item x="15942"/>
        <item x="13621"/>
        <item x="15855"/>
        <item x="7672"/>
        <item x="10826"/>
        <item x="8984"/>
        <item x="15802"/>
        <item x="10051"/>
        <item x="7866"/>
        <item x="17134"/>
        <item x="10229"/>
        <item x="7263"/>
        <item x="8652"/>
        <item x="16544"/>
        <item x="11337"/>
        <item x="9542"/>
        <item x="6732"/>
        <item x="7169"/>
        <item x="14299"/>
        <item x="9854"/>
        <item x="17690"/>
        <item x="16000"/>
        <item x="13519"/>
        <item x="6578"/>
        <item x="10408"/>
        <item x="12719"/>
        <item x="16873"/>
        <item x="15035"/>
        <item x="7195"/>
        <item x="18450"/>
        <item x="6761"/>
        <item x="18678"/>
        <item x="8180"/>
        <item x="17423"/>
        <item x="9730"/>
        <item x="16375"/>
        <item x="15977"/>
        <item x="12825"/>
        <item x="14413"/>
        <item x="8518"/>
        <item x="9485"/>
        <item x="10328"/>
        <item x="16934"/>
        <item x="14336"/>
        <item x="7313"/>
        <item x="16475"/>
        <item x="17410"/>
        <item x="19272"/>
        <item x="6971"/>
        <item x="12423"/>
        <item x="9037"/>
        <item x="16710"/>
        <item x="8150"/>
        <item x="6970"/>
        <item x="16066"/>
        <item x="7887"/>
        <item x="9256"/>
        <item x="17499"/>
        <item x="9513"/>
        <item x="16699"/>
        <item x="7472"/>
        <item x="19365"/>
        <item x="12379"/>
        <item x="15477"/>
        <item x="14896"/>
        <item x="13620"/>
        <item x="7886"/>
        <item x="17539"/>
        <item x="10502"/>
        <item x="13304"/>
        <item x="8405"/>
        <item x="16436"/>
        <item x="9901"/>
        <item x="13883"/>
        <item x="11361"/>
        <item x="8975"/>
        <item x="8076"/>
        <item x="7640"/>
        <item x="13142"/>
        <item x="10074"/>
        <item x="14417"/>
        <item x="7168"/>
        <item x="6837"/>
        <item x="19357"/>
        <item x="11964"/>
        <item x="9512"/>
        <item x="14506"/>
        <item x="8881"/>
        <item x="11922"/>
        <item x="13803"/>
        <item x="12557"/>
        <item x="14998"/>
        <item x="12202"/>
        <item x="7985"/>
        <item x="16884"/>
        <item x="12859"/>
        <item x="7960"/>
        <item x="170"/>
        <item x="9113"/>
        <item x="9419"/>
        <item x="8232"/>
        <item x="14997"/>
        <item x="12479"/>
        <item x="12180"/>
        <item x="7915"/>
        <item x="11466"/>
        <item x="9961"/>
        <item x="7515"/>
        <item x="11164"/>
        <item x="11784"/>
        <item x="8179"/>
        <item x="9649"/>
        <item x="6692"/>
        <item x="7494"/>
        <item x="9325"/>
        <item x="13611"/>
        <item x="12402"/>
        <item x="12718"/>
        <item x="16417"/>
        <item x="9589"/>
        <item x="9930"/>
        <item x="7671"/>
        <item x="9484"/>
        <item x="8747"/>
        <item x="12039"/>
        <item x="7218"/>
        <item x="9900"/>
        <item x="11070"/>
        <item x="7802"/>
        <item x="10782"/>
        <item x="7044"/>
        <item x="6857"/>
        <item x="9892"/>
        <item x="15410"/>
        <item x="7043"/>
        <item x="9541"/>
        <item x="9853"/>
        <item x="14505"/>
        <item x="16692"/>
        <item x="13566"/>
        <item x="16370"/>
        <item x="7139"/>
        <item x="7409"/>
        <item x="14442"/>
        <item x="13205"/>
        <item x="10710"/>
        <item x="14757"/>
        <item x="10970"/>
        <item x="9784"/>
        <item x="7698"/>
        <item x="9362"/>
        <item x="13177"/>
        <item x="16831"/>
        <item x="16377"/>
        <item x="14155"/>
        <item x="17620"/>
        <item x="7773"/>
        <item x="8398"/>
        <item x="12438"/>
        <item x="13450"/>
        <item x="722"/>
        <item x="7639"/>
        <item x="14680"/>
        <item x="16344"/>
        <item x="16361"/>
        <item x="8796"/>
        <item x="10611"/>
        <item x="12606"/>
        <item x="6709"/>
        <item x="7590"/>
        <item x="7262"/>
        <item x="9321"/>
        <item x="7113"/>
        <item x="12742"/>
        <item x="8178"/>
        <item x="6997"/>
        <item x="9648"/>
        <item x="17184"/>
        <item x="17054"/>
        <item x="16734"/>
        <item x="15285"/>
        <item x="7772"/>
        <item x="13032"/>
        <item x="12336"/>
        <item x="16584"/>
        <item x="7245"/>
        <item x="14895"/>
        <item x="15220"/>
        <item x="13014"/>
        <item x="16538"/>
        <item x="8104"/>
        <item x="16651"/>
        <item x="11679"/>
        <item x="11360"/>
        <item x="10196"/>
        <item x="14200"/>
        <item x="11688"/>
        <item x="8053"/>
        <item x="7856"/>
        <item x="16808"/>
        <item x="7020"/>
        <item x="15900"/>
        <item x="14794"/>
        <item x="17689"/>
        <item x="12498"/>
        <item x="10264"/>
        <item x="11963"/>
        <item x="8826"/>
        <item x="10991"/>
        <item x="18396"/>
        <item x="12920"/>
        <item x="8825"/>
        <item x="9158"/>
        <item x="7984"/>
        <item x="16432"/>
        <item x="16826"/>
        <item x="8565"/>
        <item x="15048"/>
        <item x="14769"/>
        <item x="17171"/>
        <item x="16981"/>
        <item x="8548"/>
        <item x="8404"/>
        <item x="7638"/>
        <item x="11836"/>
        <item x="11985"/>
        <item x="12179"/>
        <item x="16972"/>
        <item x="7312"/>
        <item x="13697"/>
        <item x="6913"/>
        <item x="7589"/>
        <item x="7357"/>
        <item x="12422"/>
        <item x="11142"/>
        <item x="7559"/>
        <item x="7865"/>
        <item x="8495"/>
        <item x="10844"/>
        <item x="13931"/>
        <item x="12717"/>
        <item x="16456"/>
        <item x="19382"/>
        <item x="8029"/>
        <item x="7067"/>
        <item x="6912"/>
        <item x="16970"/>
        <item x="13572"/>
        <item x="10195"/>
        <item x="9929"/>
        <item x="12318"/>
        <item x="8954"/>
        <item x="6856"/>
        <item x="14504"/>
        <item x="515"/>
        <item x="9524"/>
        <item x="14138"/>
        <item x="14470"/>
        <item x="7430"/>
        <item x="8824"/>
        <item x="9729"/>
        <item x="12784"/>
        <item x="10969"/>
        <item x="10781"/>
        <item x="11584"/>
        <item x="16846"/>
        <item x="16668"/>
        <item x="14421"/>
        <item x="16264"/>
        <item x="11864"/>
        <item x="10389"/>
        <item x="11541"/>
        <item x="13031"/>
        <item x="6815"/>
        <item x="9108"/>
        <item x="6942"/>
        <item x="13417"/>
        <item x="16477"/>
        <item x="7289"/>
        <item x="11503"/>
        <item x="10327"/>
        <item x="15637"/>
        <item x="7723"/>
        <item x="13079"/>
        <item x="16423"/>
        <item x="15577"/>
        <item x="12131"/>
        <item x="12421"/>
        <item x="9988"/>
        <item x="12741"/>
        <item x="16359"/>
        <item x="11730"/>
        <item x="6941"/>
        <item x="9588"/>
        <item x="12378"/>
        <item x="9439"/>
        <item x="10501"/>
        <item x="9279"/>
        <item x="16437"/>
        <item x="15515"/>
        <item x="16852"/>
        <item x="11049"/>
        <item x="7471"/>
        <item x="15699"/>
        <item x="16560"/>
        <item x="9511"/>
        <item x="10152"/>
        <item x="11407"/>
        <item x="7019"/>
        <item x="17744"/>
        <item x="8028"/>
        <item x="10767"/>
        <item x="17271"/>
        <item x="9483"/>
        <item x="8046"/>
        <item x="9173"/>
        <item x="10811"/>
        <item x="14770"/>
        <item x="12556"/>
        <item x="12887"/>
        <item x="16451"/>
        <item x="14057"/>
        <item x="10326"/>
        <item x="17615"/>
        <item x="9132"/>
        <item x="12981"/>
        <item x="14026"/>
        <item x="10010"/>
        <item x="7138"/>
        <item x="13196"/>
        <item x="7914"/>
        <item x="13398"/>
        <item x="13708"/>
        <item x="7697"/>
        <item x="8177"/>
        <item x="11141"/>
        <item x="9987"/>
        <item x="207"/>
        <item x="11754"/>
        <item x="9960"/>
        <item x="15257"/>
        <item x="8075"/>
        <item x="11729"/>
        <item x="13329"/>
        <item x="17119"/>
        <item x="16519"/>
        <item x="228"/>
        <item x="16053"/>
        <item x="12988"/>
        <item x="9255"/>
        <item x="11678"/>
        <item x="10780"/>
        <item x="15463"/>
        <item x="14083"/>
        <item x="14503"/>
        <item x="14635"/>
        <item x="10151"/>
        <item x="12279"/>
        <item x="15585"/>
        <item x="17182"/>
        <item x="10304"/>
        <item x="8905"/>
        <item x="7722"/>
        <item x="7335"/>
        <item x="11921"/>
        <item x="11464"/>
        <item x="227"/>
        <item x="14491"/>
        <item x="12858"/>
        <item x="10371"/>
        <item x="7959"/>
        <item x="7018"/>
        <item x="8619"/>
        <item x="11835"/>
        <item x="16911"/>
        <item x="15335"/>
        <item x="13104"/>
        <item x="9157"/>
        <item x="16632"/>
        <item x="7112"/>
        <item x="13078"/>
        <item x="13368"/>
        <item x="8746"/>
        <item x="15284"/>
        <item x="11753"/>
        <item x="12576"/>
        <item x="16170"/>
        <item x="16382"/>
        <item x="10340"/>
        <item x="13930"/>
        <item x="16425"/>
        <item x="7670"/>
        <item x="16959"/>
        <item x="7408"/>
        <item x="212"/>
        <item x="12349"/>
        <item x="7801"/>
        <item x="16842"/>
        <item x="12987"/>
        <item x="8074"/>
        <item x="16600"/>
        <item x="13280"/>
        <item x="7261"/>
        <item x="7111"/>
        <item x="14456"/>
        <item x="16969"/>
        <item x="8345"/>
        <item x="16750"/>
        <item x="14793"/>
        <item x="17093"/>
        <item x="14469"/>
        <item x="14776"/>
        <item x="7167"/>
        <item x="10407"/>
        <item x="13982"/>
        <item x="13490"/>
        <item x="7771"/>
        <item x="12555"/>
        <item x="17500"/>
        <item x="14564"/>
        <item x="7669"/>
        <item x="16383"/>
        <item x="12535"/>
        <item x="16168"/>
        <item x="10633"/>
        <item x="11564"/>
        <item x="101"/>
        <item x="12201"/>
        <item x="12534"/>
        <item x="14679"/>
        <item x="14002"/>
        <item x="16018"/>
        <item x="12153"/>
        <item x="9673"/>
        <item x="9156"/>
        <item x="9361"/>
        <item x="8953"/>
        <item x="10632"/>
        <item x="9928"/>
        <item x="8791"/>
        <item x="12038"/>
        <item x="7160"/>
        <item x="11392"/>
        <item x="14235"/>
        <item x="16405"/>
        <item x="11540"/>
        <item x="15426"/>
        <item x="10478"/>
        <item x="9551"/>
        <item x="11048"/>
        <item x="13867"/>
        <item x="12130"/>
        <item x="14169"/>
        <item x="16263"/>
        <item x="13552"/>
        <item x="7823"/>
        <item x="8027"/>
        <item x="11962"/>
        <item x="7217"/>
        <item x="10990"/>
        <item x="12919"/>
        <item x="8583"/>
        <item x="8103"/>
        <item x="9986"/>
        <item x="11140"/>
        <item x="12693"/>
        <item x="14844"/>
        <item x="7110"/>
        <item x="9728"/>
        <item x="10073"/>
        <item x="14056"/>
        <item x="7958"/>
        <item x="10659"/>
        <item x="13146"/>
        <item x="17374"/>
        <item x="18129"/>
        <item x="13416"/>
        <item x="10894"/>
        <item x="13195"/>
        <item x="14115"/>
        <item x="12768"/>
        <item x="14308"/>
        <item x="12129"/>
        <item x="9985"/>
        <item x="19364"/>
        <item x="13050"/>
        <item x="7541"/>
        <item x="9031"/>
        <item x="8285"/>
        <item x="14234"/>
        <item x="12037"/>
        <item x="15555"/>
        <item x="16532"/>
        <item x="8073"/>
        <item x="17292"/>
        <item x="11047"/>
        <item x="7840"/>
        <item x="11658"/>
        <item x="9550"/>
        <item x="14502"/>
        <item x="7449"/>
        <item x="12605"/>
        <item x="15983"/>
        <item x="10546"/>
        <item x="7216"/>
        <item x="10831"/>
        <item x="11961"/>
        <item x="11239"/>
        <item x="12583"/>
        <item x="12935"/>
        <item x="14667"/>
        <item x="11532"/>
        <item x="11920"/>
        <item x="8072"/>
        <item x="18694"/>
        <item x="12240"/>
        <item x="16764"/>
        <item x="13176"/>
        <item x="7380"/>
        <item x="12533"/>
        <item x="11563"/>
        <item x="10658"/>
        <item x="9438"/>
        <item x="13744"/>
        <item x="8149"/>
        <item x="10344"/>
        <item x="16740"/>
        <item x="8375"/>
        <item x="12496"/>
        <item x="8795"/>
        <item x="7613"/>
        <item x="15334"/>
        <item x="12793"/>
        <item x="15584"/>
        <item x="17764"/>
        <item x="14335"/>
        <item x="12787"/>
        <item x="13397"/>
        <item x="11163"/>
        <item x="796"/>
        <item x="8199"/>
        <item x="9254"/>
        <item x="8651"/>
        <item x="329"/>
        <item x="11336"/>
        <item x="11496"/>
        <item x="17468"/>
        <item x="15735"/>
        <item x="7288"/>
        <item x="10188"/>
        <item x="12706"/>
        <item x="7240"/>
        <item x="13802"/>
        <item x="7514"/>
        <item x="8674"/>
        <item x="16103"/>
        <item x="13259"/>
        <item x="16653"/>
        <item x="16479"/>
        <item x="13258"/>
        <item x="16950"/>
        <item x="15671"/>
        <item x="16366"/>
        <item x="8787"/>
        <item x="15760"/>
        <item x="9828"/>
        <item x="15093"/>
        <item x="8904"/>
        <item x="13489"/>
        <item x="7800"/>
        <item x="12239"/>
        <item x="9783"/>
        <item x="16528"/>
        <item x="15710"/>
        <item x="13594"/>
        <item x="8176"/>
        <item x="7558"/>
        <item x="17760"/>
        <item x="14326"/>
        <item x="7957"/>
        <item x="409"/>
        <item x="17600"/>
        <item x="19341"/>
        <item x="17358"/>
        <item x="15525"/>
        <item x="13649"/>
        <item x="14756"/>
        <item x="8231"/>
        <item x="14199"/>
        <item x="10946"/>
        <item x="10325"/>
        <item x="9088"/>
        <item x="9393"/>
        <item x="388"/>
        <item x="694"/>
        <item x="8324"/>
        <item x="11069"/>
        <item x="17718"/>
        <item x="16255"/>
        <item x="13971"/>
        <item x="7287"/>
        <item x="13614"/>
        <item x="9324"/>
        <item x="15391"/>
        <item x="17280"/>
        <item x="8433"/>
        <item x="12986"/>
        <item x="8645"/>
        <item x="7983"/>
        <item x="11492"/>
        <item x="8673"/>
        <item x="13835"/>
        <item x="11291"/>
        <item x="13175"/>
        <item x="7715"/>
        <item x="15544"/>
        <item x="8650"/>
        <item x="10945"/>
        <item x="14501"/>
        <item x="14025"/>
        <item x="12292"/>
        <item x="14457"/>
        <item x="11317"/>
        <item x="11631"/>
        <item x="16876"/>
        <item x="19003"/>
        <item x="7429"/>
        <item x="7407"/>
        <item x="15504"/>
        <item x="9482"/>
        <item x="14420"/>
        <item x="8175"/>
        <item x="13449"/>
        <item x="719"/>
        <item x="16221"/>
        <item x="11139"/>
        <item x="13743"/>
        <item x="7637"/>
        <item x="16448"/>
        <item x="7935"/>
        <item x="357"/>
        <item x="13415"/>
        <item x="9510"/>
        <item x="15701"/>
        <item x="11191"/>
        <item x="10324"/>
        <item x="14911"/>
        <item x="8127"/>
        <item x="14303"/>
        <item x="404"/>
        <item x="8772"/>
        <item x="7588"/>
        <item x="11783"/>
        <item x="15343"/>
        <item x="9984"/>
        <item x="8745"/>
        <item x="12767"/>
        <item x="12740"/>
        <item x="10555"/>
        <item x="202"/>
        <item x="16716"/>
        <item x="9617"/>
        <item x="7260"/>
        <item x="11429"/>
        <item x="8432"/>
        <item x="9927"/>
        <item x="11811"/>
        <item x="8262"/>
        <item x="10113"/>
        <item x="16514"/>
        <item x="16602"/>
        <item x="16556"/>
        <item x="9616"/>
        <item x="13858"/>
        <item x="12971"/>
        <item x="11018"/>
        <item x="8627"/>
        <item x="7448"/>
        <item x="15128"/>
        <item x="15064"/>
        <item x="9896"/>
        <item x="18292"/>
        <item x="9827"/>
        <item x="9036"/>
        <item x="13823"/>
        <item x="10472"/>
        <item x="15877"/>
        <item x="8880"/>
        <item x="11891"/>
        <item x="8284"/>
        <item x="11238"/>
        <item x="11562"/>
        <item x="12200"/>
        <item x="8547"/>
        <item x="9959"/>
        <item x="10050"/>
        <item x="11539"/>
        <item x="17388"/>
        <item x="15557"/>
        <item x="11190"/>
        <item x="11502"/>
        <item x="7913"/>
        <item x="16697"/>
        <item x="13866"/>
        <item x="7721"/>
        <item x="12886"/>
        <item x="11782"/>
        <item x="9360"/>
        <item x="8475"/>
        <item x="8102"/>
        <item x="9983"/>
        <item x="8744"/>
        <item x="7864"/>
        <item x="14412"/>
        <item x="18215"/>
        <item x="10531"/>
        <item x="10843"/>
        <item x="12348"/>
        <item x="9880"/>
        <item x="16849"/>
        <item x="8853"/>
        <item x="8374"/>
        <item x="16577"/>
        <item x="7447"/>
        <item x="9228"/>
        <item x="11984"/>
        <item x="19177"/>
        <item x="16108"/>
        <item x="7428"/>
        <item x="11882"/>
        <item x="16446"/>
        <item x="15857"/>
        <item x="7406"/>
        <item x="13822"/>
        <item x="14114"/>
        <item x="13204"/>
        <item x="10709"/>
        <item x="12238"/>
        <item x="17751"/>
        <item x="15283"/>
        <item x="8174"/>
        <item x="13396"/>
        <item x="9746"/>
        <item x="14827"/>
        <item x="12069"/>
        <item x="11215"/>
        <item x="16213"/>
        <item x="14984"/>
        <item x="7912"/>
        <item x="7513"/>
        <item x="16450"/>
        <item x="12766"/>
        <item x="10842"/>
        <item x="12128"/>
        <item x="18034"/>
        <item x="13328"/>
        <item x="14922"/>
        <item x="8895"/>
        <item x="8431"/>
        <item x="14894"/>
        <item x="8694"/>
        <item x="15613"/>
        <item x="15078"/>
        <item x="14826"/>
        <item x="7911"/>
        <item x="10500"/>
        <item x="16233"/>
        <item x="16402"/>
        <item x="12199"/>
        <item x="14857"/>
        <item x="13882"/>
        <item x="12667"/>
        <item x="10194"/>
        <item x="15521"/>
        <item x="15238"/>
        <item x="7636"/>
        <item x="14825"/>
        <item x="13865"/>
        <item x="8720"/>
        <item x="8230"/>
        <item x="9087"/>
        <item x="10610"/>
        <item x="8313"/>
        <item x="16331"/>
        <item x="10091"/>
        <item x="9826"/>
        <item x="17381"/>
        <item x="8649"/>
        <item x="12582"/>
        <item x="15967"/>
        <item x="12918"/>
        <item x="9246"/>
        <item x="7587"/>
        <item x="8473"/>
        <item x="11919"/>
        <item x="477"/>
        <item x="8101"/>
        <item x="15606"/>
        <item x="10863"/>
        <item x="8974"/>
        <item x="13197"/>
        <item x="13145"/>
        <item x="8280"/>
        <item x="17563"/>
        <item x="8771"/>
        <item x="17696"/>
        <item x="9392"/>
        <item x="12195"/>
        <item x="13414"/>
        <item x="12478"/>
        <item x="16004"/>
        <item x="13103"/>
        <item x="12152"/>
        <item x="17373"/>
        <item x="16081"/>
        <item x="15700"/>
        <item x="17518"/>
        <item x="13102"/>
        <item x="13077"/>
        <item x="16733"/>
        <item x="13674"/>
        <item x="14283"/>
        <item x="8794"/>
        <item x="11413"/>
        <item x="12507"/>
        <item x="9131"/>
        <item x="10825"/>
        <item x="10530"/>
        <item x="9297"/>
        <item x="15219"/>
        <item x="14233"/>
        <item x="14563"/>
        <item x="8403"/>
        <item x="9296"/>
        <item x="16762"/>
        <item x="14055"/>
        <item x="16794"/>
        <item x="13551"/>
        <item x="16308"/>
        <item x="9852"/>
        <item x="8011"/>
        <item x="9481"/>
        <item x="8304"/>
        <item x="7799"/>
        <item x="19328"/>
        <item x="10100"/>
        <item x="9155"/>
        <item x="7982"/>
        <item x="17291"/>
        <item x="14054"/>
        <item x="17408"/>
        <item x="10370"/>
        <item x="432"/>
        <item x="8944"/>
        <item x="7882"/>
        <item x="8204"/>
        <item x="12111"/>
        <item x="7910"/>
        <item x="12449"/>
        <item x="13327"/>
        <item x="8879"/>
        <item x="13133"/>
        <item x="13076"/>
        <item x="7909"/>
        <item x="19335"/>
        <item x="12448"/>
        <item x="7696"/>
        <item x="10228"/>
        <item x="7885"/>
        <item x="13929"/>
        <item x="7512"/>
        <item x="14792"/>
        <item x="7668"/>
        <item x="11351"/>
        <item x="10259"/>
        <item x="8474"/>
        <item x="14676"/>
        <item x="16056"/>
        <item x="12666"/>
        <item x="11186"/>
        <item x="8373"/>
        <item x="15152"/>
        <item x="12636"/>
        <item x="7934"/>
        <item x="15552"/>
        <item x="13463"/>
        <item x="9846"/>
        <item x="11781"/>
        <item x="9509"/>
        <item x="494"/>
        <item x="14726"/>
        <item x="12581"/>
        <item x="14104"/>
        <item x="7720"/>
        <item x="10985"/>
        <item x="12917"/>
        <item x="9459"/>
        <item x="13042"/>
        <item x="430"/>
        <item x="8823"/>
        <item x="13841"/>
        <item x="12824"/>
        <item x="12151"/>
        <item x="10030"/>
        <item x="16408"/>
        <item x="15467"/>
        <item x="693"/>
        <item x="10009"/>
        <item x="7586"/>
        <item x="15310"/>
        <item x="9058"/>
        <item x="17514"/>
        <item x="15282"/>
        <item x="14282"/>
        <item x="9295"/>
        <item x="12068"/>
        <item x="16324"/>
        <item x="15115"/>
        <item x="15218"/>
        <item x="10916"/>
        <item x="8402"/>
        <item x="13593"/>
        <item x="12347"/>
        <item x="15184"/>
        <item x="12665"/>
        <item x="14552"/>
        <item x="10063"/>
        <item x="8470"/>
        <item x="8052"/>
        <item x="12291"/>
        <item x="17163"/>
        <item x="14468"/>
        <item x="11960"/>
        <item x="12266"/>
        <item x="12940"/>
        <item x="13821"/>
        <item x="14722"/>
        <item x="14113"/>
        <item x="14397"/>
        <item x="17574"/>
        <item x="8511"/>
        <item x="17491"/>
        <item x="8339"/>
        <item x="7981"/>
        <item x="14128"/>
        <item x="13776"/>
        <item x="10072"/>
        <item x="11391"/>
        <item x="12857"/>
        <item x="9130"/>
        <item x="8517"/>
        <item x="15825"/>
        <item x="13367"/>
        <item x="14372"/>
        <item x="13722"/>
        <item x="10150"/>
        <item x="11810"/>
        <item x="356"/>
        <item x="28"/>
        <item x="7884"/>
        <item x="8494"/>
        <item x="13298"/>
        <item x="13981"/>
        <item x="14307"/>
        <item x="15375"/>
        <item x="9647"/>
        <item x="11718"/>
        <item x="9982"/>
        <item x="11110"/>
        <item x="16652"/>
        <item x="16192"/>
        <item x="7695"/>
        <item x="10553"/>
        <item x="15965"/>
        <item x="13348"/>
        <item x="8430"/>
        <item x="8283"/>
        <item x="13619"/>
        <item x="17255"/>
        <item x="10810"/>
        <item x="17111"/>
        <item x="15568"/>
        <item x="12664"/>
        <item x="7883"/>
        <item x="11657"/>
        <item x="16792"/>
        <item x="7612"/>
        <item x="8429"/>
        <item x="18562"/>
        <item x="9172"/>
        <item x="9200"/>
        <item x="15928"/>
        <item x="14168"/>
        <item x="13518"/>
        <item x="17300"/>
        <item x="14112"/>
        <item x="474"/>
        <item x="13488"/>
        <item x="9782"/>
        <item x="13230"/>
        <item x="12554"/>
        <item x="9359"/>
        <item x="8372"/>
        <item x="10893"/>
        <item x="11561"/>
        <item x="10369"/>
        <item x="16878"/>
        <item x="17549"/>
        <item x="9086"/>
        <item x="7635"/>
        <item x="9112"/>
        <item x="18829"/>
        <item x="18871"/>
        <item x="8925"/>
        <item x="15333"/>
        <item x="13864"/>
        <item x="10263"/>
        <item x="12127"/>
        <item x="12401"/>
        <item x="13030"/>
        <item x="15217"/>
        <item x="15183"/>
        <item x="17216"/>
        <item x="319"/>
        <item x="14824"/>
        <item x="17394"/>
        <item x="8952"/>
        <item x="9227"/>
        <item x="8648"/>
        <item x="12198"/>
        <item x="9199"/>
        <item x="13229"/>
        <item x="18796"/>
        <item x="9825"/>
        <item x="10125"/>
        <item x="9480"/>
        <item x="15787"/>
        <item x="8010"/>
        <item x="12572"/>
        <item x="13775"/>
        <item x="8564"/>
        <item x="12216"/>
        <item x="9727"/>
        <item x="8148"/>
        <item x="12178"/>
        <item x="9418"/>
        <item x="14647"/>
        <item x="13395"/>
        <item x="15381"/>
        <item x="10008"/>
        <item x="14725"/>
        <item x="14720"/>
        <item x="15695"/>
        <item x="9191"/>
        <item x="19258"/>
        <item x="11109"/>
        <item x="16614"/>
        <item x="10529"/>
        <item x="8965"/>
        <item x="13902"/>
        <item x="11390"/>
        <item x="13013"/>
        <item x="15419"/>
        <item x="17020"/>
        <item x="14562"/>
        <item x="12036"/>
        <item x="9873"/>
        <item x="15891"/>
        <item x="14944"/>
        <item x="10174"/>
        <item x="8951"/>
        <item x="13257"/>
        <item x="9851"/>
        <item x="13174"/>
        <item x="15127"/>
        <item x="19476"/>
        <item x="12621"/>
        <item x="12532"/>
        <item x="13517"/>
        <item x="400"/>
        <item x="11290"/>
        <item x="12823"/>
        <item x="12916"/>
        <item x="8173"/>
        <item x="9479"/>
        <item x="16340"/>
        <item x="17470"/>
        <item x="16122"/>
        <item x="9154"/>
        <item x="11017"/>
        <item x="16229"/>
        <item x="10437"/>
        <item x="17219"/>
        <item x="384"/>
        <item x="9920"/>
        <item x="8147"/>
        <item x="8969"/>
        <item x="10609"/>
        <item x="9672"/>
        <item x="11155"/>
        <item x="11475"/>
        <item x="12126"/>
        <item x="8743"/>
        <item x="15268"/>
        <item x="15484"/>
        <item x="8459"/>
        <item x="8719"/>
        <item x="11068"/>
        <item x="15913"/>
        <item x="13303"/>
        <item x="12035"/>
        <item x="14365"/>
        <item x="9572"/>
        <item x="13592"/>
        <item x="13049"/>
        <item x="8071"/>
        <item x="18387"/>
        <item x="14823"/>
        <item x="9085"/>
        <item x="8229"/>
        <item x="13550"/>
        <item x="15906"/>
        <item x="18268"/>
        <item x="12942"/>
        <item x="15083"/>
        <item x="11959"/>
        <item x="10723"/>
        <item x="317"/>
        <item x="13666"/>
        <item x="19018"/>
        <item x="14941"/>
        <item x="8277"/>
        <item x="15394"/>
        <item x="11271"/>
        <item x="12234"/>
        <item x="16090"/>
        <item x="10388"/>
        <item x="9458"/>
        <item x="14321"/>
        <item x="8371"/>
        <item x="10872"/>
        <item x="10071"/>
        <item x="12546"/>
        <item x="15824"/>
        <item x="12506"/>
        <item x="10743"/>
        <item x="11610"/>
        <item x="15819"/>
        <item x="18925"/>
        <item x="19198"/>
        <item x="10303"/>
        <item x="15853"/>
        <item x="9646"/>
        <item x="15830"/>
        <item x="9981"/>
        <item x="8718"/>
        <item x="14893"/>
        <item x="11083"/>
        <item x="13901"/>
        <item x="9358"/>
        <item x="12346"/>
        <item x="15012"/>
        <item x="13881"/>
        <item x="8950"/>
        <item x="11359"/>
        <item x="8261"/>
        <item x="10657"/>
        <item x="11412"/>
        <item x="15151"/>
        <item x="10471"/>
        <item x="13256"/>
        <item x="10521"/>
        <item x="13774"/>
        <item x="10722"/>
        <item x="14718"/>
        <item x="232"/>
        <item x="16741"/>
        <item x="17753"/>
        <item x="10380"/>
        <item x="9781"/>
        <item x="692"/>
        <item x="11316"/>
        <item x="11237"/>
        <item x="14053"/>
        <item x="11474"/>
        <item x="14396"/>
        <item x="7956"/>
        <item x="19298"/>
        <item x="11538"/>
        <item x="11501"/>
        <item x="9153"/>
        <item x="12400"/>
        <item x="13673"/>
        <item x="8822"/>
        <item x="14646"/>
        <item x="11473"/>
        <item x="9057"/>
        <item x="9244"/>
        <item x="12125"/>
        <item x="9980"/>
        <item x="10915"/>
        <item x="14530"/>
        <item x="11728"/>
        <item x="14578"/>
        <item x="8693"/>
        <item x="13721"/>
        <item x="8983"/>
        <item x="14561"/>
        <item x="15554"/>
        <item x="14187"/>
        <item x="10173"/>
        <item x="9226"/>
        <item x="14500"/>
        <item x="13713"/>
        <item x="9218"/>
        <item x="12290"/>
        <item x="13228"/>
        <item x="8203"/>
        <item x="11609"/>
        <item x="10406"/>
        <item x="12531"/>
        <item x="17231"/>
        <item x="15474"/>
        <item x="10368"/>
        <item x="15847"/>
        <item x="12739"/>
        <item x="12822"/>
        <item x="9417"/>
        <item x="8717"/>
        <item x="8793"/>
        <item x="11500"/>
        <item x="14618"/>
        <item x="13820"/>
        <item x="19074"/>
        <item x="13980"/>
        <item x="9056"/>
        <item x="9278"/>
        <item x="11780"/>
        <item x="9745"/>
        <item x="12734"/>
        <item x="9975"/>
        <item x="14531"/>
        <item x="9357"/>
        <item x="569"/>
        <item x="18858"/>
        <item x="13326"/>
        <item x="10830"/>
        <item x="12345"/>
        <item x="11067"/>
        <item x="11358"/>
        <item x="17981"/>
        <item x="8051"/>
        <item x="8949"/>
        <item x="11315"/>
        <item x="13075"/>
        <item x="13479"/>
        <item x="11630"/>
        <item x="10429"/>
        <item x="13569"/>
        <item x="12280"/>
        <item x="12915"/>
        <item x="10099"/>
        <item x="13487"/>
        <item x="8948"/>
        <item x="10070"/>
        <item x="13448"/>
        <item x="19312"/>
        <item x="15731"/>
        <item x="403"/>
        <item x="12821"/>
        <item x="8344"/>
        <item x="16865"/>
        <item x="686"/>
        <item x="8493"/>
        <item x="10528"/>
        <item x="16123"/>
        <item x="14232"/>
        <item x="15309"/>
        <item x="12009"/>
        <item x="8100"/>
        <item x="10283"/>
        <item x="13063"/>
        <item x="15782"/>
        <item x="16812"/>
        <item x="12089"/>
        <item x="19017"/>
        <item x="11262"/>
        <item x="10527"/>
        <item x="8516"/>
        <item x="8099"/>
        <item x="8050"/>
        <item x="13413"/>
        <item x="15662"/>
        <item x="10124"/>
        <item x="13279"/>
        <item x="14822"/>
        <item x="18236"/>
        <item x="8049"/>
        <item x="15272"/>
        <item x="14791"/>
        <item x="11016"/>
        <item x="15126"/>
        <item x="16008"/>
        <item x="15092"/>
        <item x="18833"/>
        <item x="794"/>
        <item x="12146"/>
        <item x="12985"/>
        <item x="10296"/>
        <item x="10581"/>
        <item x="14395"/>
        <item x="11863"/>
        <item x="15759"/>
        <item x="8742"/>
        <item x="11537"/>
        <item x="14371"/>
        <item x="9703"/>
        <item x="18456"/>
        <item x="17424"/>
        <item x="17283"/>
        <item x="17556"/>
        <item x="8770"/>
        <item x="8198"/>
        <item x="10323"/>
        <item x="14617"/>
        <item x="17359"/>
        <item x="9645"/>
        <item x="16487"/>
        <item x="13923"/>
        <item x="14892"/>
        <item x="9958"/>
        <item x="15321"/>
        <item x="11442"/>
        <item x="9879"/>
        <item x="17108"/>
        <item x="8428"/>
        <item x="10049"/>
        <item x="8672"/>
        <item x="16088"/>
        <item x="19294"/>
        <item x="17427"/>
        <item x="10779"/>
        <item x="17146"/>
        <item x="16118"/>
        <item x="15182"/>
        <item x="12025"/>
        <item x="16073"/>
        <item x="17123"/>
        <item x="10968"/>
        <item x="9850"/>
        <item x="8626"/>
        <item x="12848"/>
        <item x="8323"/>
        <item x="15091"/>
        <item x="12530"/>
        <item x="11335"/>
        <item x="10098"/>
        <item x="13173"/>
        <item x="17304"/>
        <item x="8563"/>
        <item x="13506"/>
        <item x="10436"/>
        <item x="15723"/>
        <item x="8741"/>
        <item x="12658"/>
        <item x="9225"/>
        <item x="17050"/>
        <item x="12477"/>
        <item x="16249"/>
        <item x="9084"/>
        <item x="13101"/>
        <item x="12501"/>
        <item x="13819"/>
        <item x="450"/>
        <item x="11427"/>
        <item x="16483"/>
        <item x="12738"/>
        <item x="17694"/>
        <item x="15979"/>
        <item x="9926"/>
        <item x="9899"/>
        <item x="9957"/>
        <item x="9010"/>
        <item x="14882"/>
        <item x="10227"/>
        <item x="9253"/>
        <item x="17385"/>
        <item x="9252"/>
        <item x="9416"/>
        <item x="12635"/>
        <item x="8228"/>
        <item x="9217"/>
        <item x="15125"/>
        <item x="17466"/>
        <item x="13391"/>
        <item x="15063"/>
        <item x="14167"/>
        <item x="18411"/>
        <item x="11270"/>
        <item x="13074"/>
        <item x="11214"/>
        <item x="9457"/>
        <item x="8370"/>
        <item x="11236"/>
        <item x="9277"/>
        <item x="12088"/>
        <item x="423"/>
        <item x="15813"/>
        <item x="16791"/>
        <item x="12476"/>
        <item x="15355"/>
        <item x="17339"/>
        <item x="14334"/>
        <item x="10906"/>
        <item x="10892"/>
        <item x="12765"/>
        <item x="13073"/>
        <item x="8762"/>
        <item x="8692"/>
        <item x="10871"/>
        <item x="14755"/>
        <item x="16751"/>
        <item x="13482"/>
        <item x="14161"/>
        <item x="8715"/>
        <item x="10526"/>
        <item x="19233"/>
        <item x="11389"/>
        <item x="14856"/>
        <item x="11015"/>
        <item x="11357"/>
        <item x="8260"/>
        <item x="8227"/>
        <item x="8539"/>
        <item x="13840"/>
        <item x="16704"/>
        <item x="17230"/>
        <item x="19187"/>
        <item x="14754"/>
        <item x="14790"/>
        <item x="18597"/>
        <item x="13610"/>
        <item x="10172"/>
        <item x="8322"/>
        <item x="14052"/>
        <item x="12856"/>
        <item x="10367"/>
        <item x="10656"/>
        <item x="10343"/>
        <item x="9111"/>
        <item x="11834"/>
        <item x="18289"/>
        <item x="16642"/>
        <item x="15150"/>
        <item x="81"/>
        <item x="15722"/>
        <item x="8321"/>
        <item x="11472"/>
        <item x="14306"/>
        <item x="16757"/>
        <item x="12420"/>
        <item x="10282"/>
        <item x="11441"/>
        <item x="638"/>
        <item x="12885"/>
        <item x="846"/>
        <item x="17036"/>
        <item x="12692"/>
        <item x="16003"/>
        <item x="15138"/>
        <item x="10226"/>
        <item x="8982"/>
        <item x="9391"/>
        <item x="15794"/>
        <item x="9378"/>
        <item x="9276"/>
        <item x="13302"/>
        <item x="9571"/>
        <item x="17335"/>
        <item x="8973"/>
        <item x="14891"/>
        <item x="511"/>
        <item x="10112"/>
        <item x="16057"/>
        <item x="13227"/>
        <item x="15090"/>
        <item x="9055"/>
        <item x="14198"/>
        <item x="11289"/>
        <item x="16935"/>
        <item x="11918"/>
        <item x="791"/>
        <item x="11583"/>
        <item x="9152"/>
        <item x="11890"/>
        <item x="11235"/>
        <item x="10366"/>
        <item x="9726"/>
        <item x="822"/>
        <item x="17270"/>
        <item x="12067"/>
        <item x="13132"/>
        <item x="12475"/>
        <item x="11499"/>
        <item x="10322"/>
        <item x="11809"/>
        <item x="263"/>
        <item x="9415"/>
        <item x="17330"/>
        <item x="19050"/>
        <item x="9035"/>
        <item x="634"/>
        <item x="10841"/>
        <item x="10318"/>
        <item x="19402"/>
        <item x="12370"/>
        <item x="16152"/>
        <item x="595"/>
        <item x="837"/>
        <item x="17441"/>
        <item x="11356"/>
        <item x="11046"/>
        <item x="13274"/>
        <item x="10149"/>
        <item x="9224"/>
        <item x="558"/>
        <item x="11314"/>
        <item x="16998"/>
        <item x="10683"/>
        <item x="8603"/>
        <item x="307"/>
        <item x="10460"/>
        <item x="12124"/>
        <item x="14111"/>
        <item x="8546"/>
        <item x="11917"/>
        <item x="11752"/>
        <item x="17084"/>
        <item x="17645"/>
        <item x="10097"/>
        <item x="15725"/>
        <item x="11014"/>
        <item x="8740"/>
        <item x="17262"/>
        <item x="15910"/>
        <item x="10365"/>
        <item x="11862"/>
        <item x="11833"/>
        <item x="11958"/>
        <item x="8369"/>
        <item x="12391"/>
        <item x="9414"/>
        <item x="12150"/>
        <item x="9744"/>
        <item x="10302"/>
        <item x="13859"/>
        <item x="10562"/>
        <item x="13353"/>
        <item x="12468"/>
        <item x="11411"/>
        <item x="17324"/>
        <item x="11189"/>
        <item x="9151"/>
        <item x="18127"/>
        <item x="373"/>
        <item x="18517"/>
        <item x="12289"/>
        <item x="12278"/>
        <item x="9824"/>
        <item x="15627"/>
        <item x="16463"/>
        <item x="9413"/>
        <item x="10148"/>
        <item x="16533"/>
        <item x="8602"/>
        <item x="8671"/>
        <item x="16728"/>
        <item x="17045"/>
        <item x="10096"/>
        <item x="12197"/>
        <item x="13131"/>
        <item x="16593"/>
        <item x="12114"/>
        <item x="11013"/>
        <item x="9823"/>
        <item x="16688"/>
        <item x="9390"/>
        <item x="12288"/>
        <item x="13618"/>
        <item x="9979"/>
        <item x="15941"/>
        <item x="9150"/>
        <item x="16325"/>
        <item x="8492"/>
        <item x="9956"/>
        <item x="11656"/>
        <item x="11410"/>
        <item x="10123"/>
        <item x="12710"/>
        <item x="10320"/>
        <item x="12377"/>
        <item x="11187"/>
        <item x="13012"/>
        <item x="10809"/>
        <item x="19095"/>
        <item x="12984"/>
        <item x="10778"/>
        <item x="11045"/>
        <item x="8821"/>
        <item x="9844"/>
        <item x="11983"/>
        <item x="17708"/>
        <item x="12419"/>
        <item x="8878"/>
        <item x="8792"/>
        <item x="17472"/>
        <item x="11436"/>
        <item x="93"/>
        <item x="562"/>
        <item x="10967"/>
        <item x="9471"/>
        <item x="17247"/>
        <item x="14106"/>
        <item x="11560"/>
        <item x="718"/>
        <item x="16536"/>
        <item x="12820"/>
        <item x="17011"/>
        <item x="17672"/>
        <item x="11188"/>
        <item x="19291"/>
        <item x="12149"/>
        <item x="15430"/>
        <item x="10561"/>
        <item x="18320"/>
        <item x="12287"/>
        <item x="9587"/>
        <item x="8903"/>
        <item x="11082"/>
        <item x="8857"/>
        <item x="10405"/>
        <item x="16655"/>
        <item x="17077"/>
        <item x="10122"/>
        <item x="16745"/>
        <item x="16160"/>
        <item x="17282"/>
        <item x="8647"/>
        <item x="13461"/>
        <item x="11655"/>
        <item x="508"/>
        <item x="11313"/>
        <item x="10147"/>
        <item x="9508"/>
        <item x="15502"/>
        <item x="10705"/>
        <item x="12553"/>
        <item x="11982"/>
        <item x="10688"/>
        <item x="12529"/>
        <item x="19072"/>
        <item x="9878"/>
        <item x="10928"/>
        <item x="8820"/>
        <item x="15019"/>
        <item x="10363"/>
        <item x="9706"/>
        <item x="13947"/>
        <item x="8769"/>
        <item x="16897"/>
        <item x="9644"/>
        <item x="11138"/>
        <item x="11440"/>
        <item x="10281"/>
        <item x="11108"/>
        <item x="11259"/>
        <item x="9009"/>
        <item x="16462"/>
        <item x="13203"/>
        <item x="18119"/>
        <item x="16702"/>
        <item x="13648"/>
        <item x="11044"/>
        <item x="15810"/>
        <item x="12634"/>
        <item x="370"/>
        <item x="9780"/>
        <item x="11957"/>
        <item x="13516"/>
        <item x="424"/>
        <item x="13767"/>
        <item x="13880"/>
        <item x="16310"/>
        <item x="17670"/>
        <item x="10048"/>
        <item x="8947"/>
        <item x="14001"/>
        <item x="15846"/>
        <item x="12474"/>
        <item x="9671"/>
        <item x="8768"/>
        <item x="12764"/>
        <item x="12547"/>
        <item x="12663"/>
        <item x="8670"/>
        <item x="11727"/>
        <item x="12066"/>
        <item x="16881"/>
        <item x="12376"/>
        <item x="16074"/>
        <item x="13130"/>
        <item x="15457"/>
        <item x="11654"/>
        <item x="14160"/>
        <item x="11981"/>
        <item x="15706"/>
        <item x="10047"/>
        <item x="18030"/>
        <item x="17798"/>
        <item x="11956"/>
        <item x="10721"/>
        <item x="316"/>
        <item x="16953"/>
        <item x="9779"/>
        <item x="9570"/>
        <item x="11269"/>
        <item x="563"/>
        <item x="8669"/>
        <item x="12631"/>
        <item x="9129"/>
        <item x="17761"/>
        <item x="18264"/>
        <item x="593"/>
        <item x="9725"/>
        <item x="13447"/>
        <item x="11808"/>
        <item x="175"/>
        <item x="9670"/>
        <item x="9077"/>
        <item x="17711"/>
        <item x="16932"/>
        <item x="11107"/>
        <item x="10280"/>
        <item x="15409"/>
        <item x="10962"/>
        <item x="10225"/>
        <item x="14668"/>
        <item x="9569"/>
        <item x="15789"/>
        <item x="17436"/>
        <item x="14051"/>
        <item x="11687"/>
        <item x="16557"/>
        <item x="9549"/>
        <item x="11980"/>
        <item x="10870"/>
        <item x="10095"/>
        <item x="12286"/>
        <item x="15256"/>
        <item x="16980"/>
        <item x="14260"/>
        <item x="11861"/>
        <item x="327"/>
        <item x="11889"/>
        <item x="11888"/>
        <item x="17053"/>
        <item x="15775"/>
        <item x="9083"/>
        <item x="10146"/>
        <item x="15240"/>
        <item x="10580"/>
        <item x="11703"/>
        <item x="15373"/>
        <item x="11495"/>
        <item x="9615"/>
        <item x="11106"/>
        <item x="15047"/>
        <item x="14636"/>
        <item x="8972"/>
        <item x="9223"/>
        <item x="9877"/>
        <item x="11629"/>
        <item x="17239"/>
        <item x="16009"/>
        <item x="10339"/>
        <item x="9356"/>
        <item x="13900"/>
        <item x="10007"/>
        <item x="9054"/>
        <item x="16837"/>
        <item x="8856"/>
        <item x="10525"/>
        <item x="11105"/>
        <item x="18124"/>
        <item x="15496"/>
        <item x="14259"/>
        <item x="10321"/>
        <item x="15489"/>
        <item x="13617"/>
        <item x="17172"/>
        <item x="9822"/>
        <item x="14050"/>
        <item x="9323"/>
        <item x="8946"/>
        <item x="13412"/>
        <item x="9955"/>
        <item x="12604"/>
        <item x="8877"/>
        <item x="10808"/>
        <item x="15780"/>
        <item x="9275"/>
        <item x="17677"/>
        <item x="15890"/>
        <item x="9548"/>
        <item x="291"/>
        <item x="9849"/>
        <item x="16830"/>
        <item x="14166"/>
        <item x="8902"/>
        <item x="469"/>
        <item x="17206"/>
        <item x="9222"/>
        <item x="11234"/>
        <item x="8855"/>
        <item x="15236"/>
        <item x="9724"/>
        <item x="15558"/>
        <item x="9034"/>
        <item x="13720"/>
        <item x="9251"/>
        <item x="9925"/>
        <item x="11751"/>
        <item x="8924"/>
        <item x="11162"/>
        <item x="9026"/>
        <item x="10301"/>
        <item x="10300"/>
        <item x="15281"/>
        <item x="17756"/>
        <item x="310"/>
        <item x="16013"/>
        <item x="820"/>
        <item x="15458"/>
        <item x="9723"/>
        <item x="13044"/>
        <item x="11137"/>
        <item x="322"/>
        <item x="16824"/>
        <item x="15803"/>
        <item x="12113"/>
        <item x="11312"/>
        <item x="894"/>
        <item x="17779"/>
        <item x="11288"/>
        <item x="10121"/>
        <item x="9389"/>
        <item x="13255"/>
        <item x="9478"/>
        <item x="17138"/>
        <item x="14394"/>
        <item x="16823"/>
        <item x="10293"/>
        <item x="711"/>
        <item x="17158"/>
        <item x="13979"/>
        <item x="10631"/>
        <item x="10029"/>
        <item x="10608"/>
        <item x="17733"/>
        <item x="10006"/>
        <item x="9250"/>
        <item x="13394"/>
        <item x="16901"/>
        <item x="12716"/>
        <item x="9898"/>
        <item x="10777"/>
        <item x="15740"/>
        <item x="16991"/>
        <item x="14018"/>
        <item x="14645"/>
        <item x="9540"/>
        <item x="556"/>
        <item x="17530"/>
        <item x="10966"/>
        <item x="14913"/>
        <item x="9919"/>
        <item x="9110"/>
        <item x="15140"/>
        <item x="9778"/>
        <item x="18111"/>
        <item x="16968"/>
        <item x="9380"/>
        <item x="10455"/>
        <item x="17194"/>
        <item x="9437"/>
        <item x="17588"/>
        <item x="16825"/>
        <item x="16916"/>
        <item x="9614"/>
        <item x="10299"/>
        <item x="16279"/>
        <item x="16492"/>
        <item x="9978"/>
        <item x="18799"/>
        <item x="11043"/>
        <item x="17344"/>
        <item x="9322"/>
        <item x="9198"/>
        <item x="13696"/>
        <item x="10750"/>
        <item x="15547"/>
        <item x="12265"/>
        <item x="11750"/>
        <item x="16147"/>
        <item x="14700"/>
        <item x="12447"/>
        <item x="9082"/>
        <item x="11136"/>
        <item x="16758"/>
        <item x="9274"/>
        <item x="13100"/>
        <item x="10807"/>
        <item x="12570"/>
        <item x="367"/>
        <item x="18154"/>
        <item x="10145"/>
        <item x="9197"/>
        <item x="10120"/>
        <item x="16917"/>
        <item x="9777"/>
        <item x="14197"/>
        <item x="16777"/>
        <item x="15820"/>
        <item x="10118"/>
        <item x="15570"/>
        <item x="11771"/>
        <item x="13773"/>
        <item x="9128"/>
        <item x="9669"/>
        <item x="9388"/>
        <item x="9668"/>
        <item x="15668"/>
        <item x="16979"/>
        <item x="10579"/>
        <item x="13815"/>
        <item x="10279"/>
        <item x="15255"/>
        <item x="13549"/>
        <item x="13411"/>
        <item x="16730"/>
        <item x="15433"/>
        <item x="14940"/>
        <item x="468"/>
        <item x="12446"/>
        <item x="13008"/>
        <item x="789"/>
        <item x="11653"/>
        <item x="11559"/>
        <item x="17533"/>
        <item x="17712"/>
        <item x="16605"/>
        <item x="19140"/>
        <item x="14393"/>
        <item x="16880"/>
        <item x="15880"/>
        <item x="10005"/>
        <item x="13939"/>
        <item x="16784"/>
        <item x="9355"/>
        <item x="16912"/>
        <item x="17190"/>
        <item x="15388"/>
        <item x="13393"/>
        <item x="18563"/>
        <item x="9954"/>
        <item x="10262"/>
        <item x="17634"/>
        <item x="17044"/>
        <item x="17260"/>
        <item x="9249"/>
        <item x="13772"/>
        <item x="10477"/>
        <item x="9848"/>
        <item x="12603"/>
        <item x="16788"/>
        <item x="9477"/>
        <item x="10749"/>
        <item x="10224"/>
        <item x="9149"/>
        <item x="16994"/>
        <item x="9722"/>
        <item x="12580"/>
        <item x="13198"/>
        <item x="10164"/>
        <item x="12264"/>
        <item x="9387"/>
        <item x="14546"/>
        <item x="12552"/>
        <item x="15838"/>
        <item x="12473"/>
        <item x="13481"/>
        <item x="17709"/>
        <item x="10062"/>
        <item x="17167"/>
        <item x="15421"/>
        <item x="9248"/>
        <item x="11979"/>
        <item x="10703"/>
        <item x="16215"/>
        <item x="13129"/>
        <item x="9821"/>
        <item x="13548"/>
        <item x="15438"/>
        <item x="17087"/>
        <item x="16822"/>
        <item x="10867"/>
        <item x="9412"/>
        <item x="10064"/>
        <item x="9386"/>
        <item x="17372"/>
        <item x="13099"/>
        <item x="12970"/>
        <item x="15623"/>
        <item x="9643"/>
        <item x="12139"/>
        <item x="9613"/>
        <item x="16575"/>
        <item x="16749"/>
        <item x="19041"/>
        <item x="14855"/>
        <item x="15704"/>
        <item x="363"/>
        <item x="15308"/>
        <item x="16977"/>
        <item x="9456"/>
        <item x="15660"/>
        <item x="17168"/>
        <item x="14919"/>
        <item x="17703"/>
        <item x="14281"/>
        <item x="16043"/>
        <item x="9568"/>
        <item x="16137"/>
        <item x="431"/>
        <item x="16622"/>
        <item x="9455"/>
        <item x="17164"/>
        <item x="17256"/>
        <item x="16203"/>
        <item x="14024"/>
        <item x="11158"/>
        <item x="12628"/>
        <item x="17560"/>
        <item x="16311"/>
        <item x="12285"/>
        <item x="16948"/>
        <item x="17675"/>
        <item x="12081"/>
        <item x="15777"/>
        <item x="16656"/>
        <item x="16513"/>
        <item x="13011"/>
        <item x="17306"/>
        <item x="12034"/>
        <item x="359"/>
        <item x="16257"/>
        <item x="18905"/>
        <item x="17776"/>
        <item x="15863"/>
        <item x="15320"/>
        <item x="16713"/>
        <item x="10702"/>
        <item x="12786"/>
        <item x="13928"/>
        <item x="19408"/>
        <item x="12763"/>
        <item x="592"/>
        <item x="17051"/>
        <item x="9847"/>
        <item x="9384"/>
        <item x="12737"/>
        <item x="16678"/>
        <item x="12375"/>
        <item x="17361"/>
        <item x="13486"/>
        <item x="15576"/>
        <item x="17333"/>
        <item x="13642"/>
        <item x="17079"/>
        <item x="14890"/>
        <item x="11652"/>
        <item x="10981"/>
        <item x="11779"/>
        <item x="10748"/>
        <item x="12024"/>
        <item x="13325"/>
        <item x="945"/>
        <item x="11471"/>
        <item x="10911"/>
        <item x="17925"/>
        <item x="11955"/>
        <item x="17592"/>
        <item x="10387"/>
        <item x="11470"/>
        <item x="10171"/>
        <item x="11264"/>
        <item x="15909"/>
        <item x="18141"/>
        <item x="13048"/>
        <item x="17013"/>
        <item x="16673"/>
        <item x="16290"/>
        <item x="15346"/>
        <item x="13547"/>
        <item x="10254"/>
        <item x="9924"/>
        <item x="15417"/>
        <item x="14226"/>
        <item x="10578"/>
        <item x="13098"/>
        <item x="15564"/>
        <item x="11233"/>
        <item x="10144"/>
        <item x="333"/>
        <item x="13515"/>
        <item x="9507"/>
        <item x="617"/>
        <item x="16230"/>
        <item x="11388"/>
        <item x="14496"/>
        <item x="16618"/>
        <item x="15630"/>
        <item x="11104"/>
        <item x="15945"/>
        <item x="11232"/>
        <item x="16037"/>
        <item x="16301"/>
        <item x="13128"/>
        <item x="10028"/>
        <item x="17428"/>
        <item x="14644"/>
        <item x="14603"/>
        <item x="17029"/>
        <item x="15247"/>
        <item x="18990"/>
        <item x="16241"/>
        <item x="15593"/>
        <item x="10776"/>
        <item x="12344"/>
        <item x="11409"/>
        <item x="11229"/>
        <item x="9612"/>
        <item x="13771"/>
        <item x="10404"/>
        <item x="9876"/>
        <item x="11066"/>
        <item x="14643"/>
        <item x="14972"/>
        <item x="11972"/>
        <item x="461"/>
        <item x="188"/>
        <item x="13899"/>
        <item x="10680"/>
        <item x="19228"/>
        <item x="16021"/>
        <item x="614"/>
        <item x="17052"/>
        <item x="14305"/>
        <item x="17793"/>
        <item x="17047"/>
        <item x="10435"/>
        <item x="13027"/>
        <item x="11725"/>
        <item x="17786"/>
        <item x="505"/>
        <item x="17536"/>
        <item x="16545"/>
        <item x="10434"/>
        <item x="16193"/>
        <item x="11686"/>
        <item x="11161"/>
        <item x="18021"/>
        <item x="16400"/>
        <item x="653"/>
        <item x="12884"/>
        <item x="16976"/>
        <item x="10431"/>
        <item x="10433"/>
        <item x="14529"/>
        <item x="16624"/>
        <item x="10655"/>
        <item x="17449"/>
        <item x="16131"/>
        <item x="14384"/>
        <item x="16729"/>
        <item x="14224"/>
        <item x="16580"/>
        <item x="16051"/>
        <item x="818"/>
        <item x="11334"/>
        <item x="15361"/>
        <item x="15693"/>
        <item x="12883"/>
        <item x="15089"/>
        <item x="12374"/>
        <item x="18050"/>
        <item x="11081"/>
        <item x="15976"/>
        <item x="14577"/>
        <item x="16983"/>
        <item x="16493"/>
        <item x="10560"/>
        <item x="11628"/>
        <item x="14467"/>
        <item x="12445"/>
        <item x="16033"/>
        <item x="14280"/>
        <item x="14602"/>
        <item x="627"/>
        <item x="16239"/>
        <item x="12855"/>
        <item x="12941"/>
        <item x="17143"/>
        <item x="16240"/>
        <item x="18424"/>
        <item x="16512"/>
        <item x="13127"/>
        <item x="15763"/>
        <item x="15402"/>
        <item x="13514"/>
        <item x="11651"/>
        <item x="10687"/>
        <item x="16252"/>
        <item x="16569"/>
        <item x="19313"/>
        <item x="15781"/>
        <item x="15625"/>
        <item x="421"/>
        <item x="19262"/>
        <item x="597"/>
        <item x="18087"/>
        <item x="10686"/>
        <item x="13863"/>
        <item x="10559"/>
        <item x="11103"/>
        <item x="14047"/>
        <item x="16276"/>
        <item x="16611"/>
        <item x="19196"/>
        <item x="15686"/>
        <item x="10111"/>
        <item x="14854"/>
        <item x="14996"/>
        <item x="13169"/>
        <item x="19275"/>
        <item x="10803"/>
        <item x="16196"/>
        <item x="10963"/>
        <item x="12961"/>
        <item x="12551"/>
        <item x="15422"/>
        <item x="14716"/>
        <item x="16744"/>
        <item x="17041"/>
        <item x="10630"/>
        <item x="16159"/>
        <item x="10685"/>
        <item x="14441"/>
        <item x="12399"/>
        <item x="11536"/>
        <item x="18326"/>
        <item x="11951"/>
        <item x="12123"/>
        <item x="16527"/>
        <item x="11311"/>
        <item x="13877"/>
        <item x="16084"/>
        <item x="10891"/>
        <item x="16145"/>
        <item x="14971"/>
        <item x="17639"/>
        <item x="11183"/>
        <item x="14642"/>
        <item x="16367"/>
        <item x="19034"/>
        <item x="17082"/>
        <item x="17367"/>
        <item x="16928"/>
        <item x="10253"/>
        <item x="18436"/>
        <item x="15996"/>
        <item x="10342"/>
        <item x="16639"/>
        <item x="11439"/>
        <item x="19383"/>
        <item x="11807"/>
        <item x="17687"/>
        <item x="18011"/>
        <item x="15332"/>
        <item x="11080"/>
        <item x="555"/>
        <item x="14279"/>
        <item x="16725"/>
        <item x="17644"/>
        <item x="17224"/>
        <item x="13202"/>
        <item x="12122"/>
        <item x="11213"/>
        <item x="15415"/>
        <item x="16872"/>
        <item x="17299"/>
        <item x="16489"/>
        <item x="17517"/>
        <item x="18120"/>
        <item x="14889"/>
        <item x="15374"/>
        <item x="10386"/>
        <item x="17416"/>
        <item x="14995"/>
        <item x="15788"/>
        <item x="16573"/>
        <item x="15718"/>
        <item x="12500"/>
        <item x="17486"/>
        <item x="14127"/>
        <item x="10223"/>
        <item x="700"/>
        <item x="14724"/>
        <item x="18962"/>
        <item x="16817"/>
        <item x="13665"/>
        <item x="10654"/>
        <item x="13273"/>
        <item x="10577"/>
        <item x="12882"/>
        <item x="15046"/>
        <item x="15331"/>
        <item x="14616"/>
        <item x="16908"/>
        <item x="16847"/>
        <item x="15721"/>
        <item x="14615"/>
        <item x="16947"/>
        <item x="11160"/>
        <item x="422"/>
        <item x="15280"/>
        <item x="12874"/>
        <item x="14994"/>
        <item x="15425"/>
        <item x="19081"/>
        <item x="15239"/>
        <item x="10720"/>
        <item x="13465"/>
        <item x="12033"/>
        <item x="12715"/>
        <item x="11408"/>
        <item x="18398"/>
        <item x="11880"/>
        <item x="17349"/>
        <item x="18860"/>
        <item x="18116"/>
        <item x="16785"/>
        <item x="11287"/>
        <item x="17409"/>
        <item x="16898"/>
        <item x="16613"/>
        <item x="16506"/>
        <item x="15441"/>
        <item x="10775"/>
        <item x="13970"/>
        <item x="17392"/>
        <item x="15124"/>
        <item x="16590"/>
        <item x="11685"/>
        <item x="11558"/>
        <item x="15766"/>
        <item x="16458"/>
        <item x="10432"/>
        <item x="15821"/>
        <item x="13043"/>
        <item x="229"/>
        <item x="16275"/>
        <item x="12237"/>
        <item x="17785"/>
        <item x="18974"/>
        <item x="13322"/>
        <item x="17085"/>
        <item x="12762"/>
        <item x="14678"/>
        <item x="10774"/>
        <item x="15926"/>
        <item x="14753"/>
        <item x="16821"/>
        <item x="14671"/>
        <item x="13201"/>
        <item x="16190"/>
        <item x="13347"/>
        <item x="16488"/>
        <item x="12579"/>
        <item x="13589"/>
        <item x="13742"/>
        <item x="11778"/>
        <item x="11557"/>
        <item x="829"/>
        <item x="17406"/>
        <item x="14499"/>
        <item x="10773"/>
        <item x="15734"/>
        <item x="14023"/>
        <item x="16583"/>
        <item x="17298"/>
        <item x="17498"/>
        <item x="754"/>
        <item x="15948"/>
        <item x="17515"/>
        <item x="17315"/>
        <item x="10497"/>
        <item x="17389"/>
        <item x="16418"/>
        <item x="15614"/>
        <item x="11438"/>
        <item x="16696"/>
        <item x="371"/>
        <item x="15758"/>
        <item x="16371"/>
        <item x="11065"/>
        <item x="17619"/>
        <item x="13513"/>
        <item x="15885"/>
        <item x="17531"/>
        <item x="17727"/>
        <item x="17395"/>
        <item x="15915"/>
        <item x="17202"/>
        <item x="16376"/>
        <item x="11860"/>
        <item x="17104"/>
        <item x="17023"/>
        <item x="17268"/>
        <item x="12569"/>
        <item x="15889"/>
        <item x="18135"/>
        <item x="14190"/>
        <item x="11498"/>
        <item x="12148"/>
        <item x="17452"/>
        <item x="17102"/>
        <item x="17311"/>
        <item x="12881"/>
        <item x="16323"/>
        <item x="19442"/>
        <item x="18958"/>
        <item x="15254"/>
        <item x="17121"/>
        <item x="17376"/>
        <item x="14921"/>
        <item x="11674"/>
        <item x="15112"/>
        <item x="14231"/>
        <item x="14560"/>
        <item x="10944"/>
        <item x="465"/>
        <item x="768"/>
        <item x="10607"/>
        <item x="17915"/>
        <item x="17110"/>
        <item x="14993"/>
        <item x="14489"/>
        <item x="16599"/>
        <item x="12008"/>
        <item x="16798"/>
        <item x="16638"/>
        <item x="16875"/>
        <item x="16568"/>
        <item x="14302"/>
        <item x="599"/>
        <item x="17784"/>
        <item x="17176"/>
        <item x="435"/>
        <item x="14110"/>
        <item x="16175"/>
        <item x="15451"/>
        <item x="15708"/>
        <item x="14601"/>
        <item x="17048"/>
        <item x="16691"/>
        <item x="16564"/>
        <item x="12691"/>
        <item x="753"/>
        <item x="14492"/>
        <item x="15756"/>
        <item x="10485"/>
        <item x="19472"/>
        <item x="17152"/>
        <item x="17465"/>
        <item x="17987"/>
        <item x="10558"/>
        <item x="10557"/>
        <item x="11777"/>
        <item x="15685"/>
        <item x="15398"/>
        <item x="17714"/>
        <item x="14970"/>
        <item x="10926"/>
        <item x="17839"/>
        <item x="11286"/>
        <item x="11887"/>
        <item x="17822"/>
        <item x="16587"/>
        <item x="16166"/>
        <item x="16923"/>
        <item x="12284"/>
        <item x="15390"/>
        <item x="12418"/>
        <item x="11231"/>
        <item x="757"/>
        <item x="590"/>
        <item x="420"/>
        <item x="1008"/>
        <item x="554"/>
        <item x="17825"/>
        <item x="17161"/>
        <item x="15396"/>
        <item x="10684"/>
        <item x="19323"/>
        <item x="13927"/>
        <item x="17892"/>
        <item x="16630"/>
        <item x="11331"/>
        <item x="17232"/>
        <item x="15575"/>
        <item x="13446"/>
        <item x="13007"/>
        <item x="12147"/>
        <item x="15602"/>
        <item x="15887"/>
        <item x="17332"/>
        <item x="19087"/>
        <item x="16551"/>
        <item x="835"/>
        <item x="12444"/>
        <item x="16212"/>
        <item x="13226"/>
        <item x="12914"/>
        <item x="16409"/>
        <item x="12578"/>
        <item x="13254"/>
        <item x="11724"/>
        <item x="17362"/>
        <item x="16130"/>
        <item x="16282"/>
        <item x="18098"/>
        <item x="17281"/>
        <item x="16171"/>
        <item x="15253"/>
        <item x="15767"/>
        <item x="16971"/>
        <item x="14943"/>
        <item x="10719"/>
        <item x="15599"/>
        <item x="13410"/>
        <item x="16012"/>
        <item x="19372"/>
        <item x="12602"/>
        <item x="17246"/>
        <item x="12690"/>
        <item x="12736"/>
        <item x="14706"/>
        <item x="16868"/>
        <item x="10887"/>
        <item x="19377"/>
        <item x="12505"/>
        <item x="14853"/>
        <item x="11798"/>
        <item x="15036"/>
        <item x="17936"/>
        <item x="13275"/>
        <item x="15123"/>
        <item x="18002"/>
        <item x="16877"/>
        <item x="18177"/>
        <item x="18992"/>
        <item x="15252"/>
        <item x="13301"/>
        <item x="17196"/>
        <item x="12032"/>
        <item x="13714"/>
        <item x="17508"/>
        <item x="19508"/>
        <item x="11915"/>
        <item x="13978"/>
        <item x="15800"/>
        <item x="17127"/>
        <item x="16306"/>
        <item x="15742"/>
        <item x="16666"/>
        <item x="11135"/>
        <item x="15823"/>
        <item x="11806"/>
        <item x="19230"/>
        <item x="16774"/>
        <item x="13647"/>
        <item x="16910"/>
        <item x="16153"/>
        <item x="15793"/>
        <item x="602"/>
        <item x="17884"/>
        <item x="17700"/>
        <item x="10914"/>
        <item x="11799"/>
        <item x="14222"/>
        <item x="320"/>
        <item x="18855"/>
        <item x="18438"/>
        <item x="11355"/>
        <item x="11285"/>
        <item x="14049"/>
        <item x="18173"/>
        <item x="18413"/>
        <item x="14789"/>
        <item x="16092"/>
        <item x="15987"/>
        <item x="13464"/>
        <item x="11605"/>
        <item x="18012"/>
        <item x="14550"/>
        <item x="11978"/>
        <item x="19288"/>
        <item x="18983"/>
        <item x="11749"/>
        <item x="15784"/>
        <item x="11434"/>
        <item x="17018"/>
        <item x="15045"/>
        <item x="13445"/>
        <item x="16863"/>
        <item x="13385"/>
        <item x="18131"/>
        <item x="17272"/>
        <item x="16955"/>
        <item x="17638"/>
        <item x="16529"/>
        <item x="14165"/>
        <item x="11207"/>
        <item x="12283"/>
        <item x="623"/>
        <item x="19453"/>
        <item x="12398"/>
        <item x="12550"/>
        <item x="18191"/>
        <item x="17665"/>
        <item x="12121"/>
        <item x="17447"/>
        <item x="11977"/>
        <item x="17001"/>
        <item x="18353"/>
        <item x="12983"/>
        <item x="19405"/>
        <item x="766"/>
        <item x="11650"/>
        <item x="15571"/>
        <item x="12472"/>
        <item x="11556"/>
        <item x="17948"/>
        <item x="17969"/>
        <item x="13444"/>
        <item x="12854"/>
        <item x="13839"/>
        <item x="19410"/>
        <item x="566"/>
        <item x="11976"/>
        <item x="17426"/>
        <item x="17513"/>
        <item x="15916"/>
        <item x="12504"/>
        <item x="17370"/>
        <item x="16626"/>
        <item x="17701"/>
        <item x="17521"/>
        <item x="17800"/>
        <item x="18906"/>
        <item x="18217"/>
        <item x="15018"/>
        <item x="18107"/>
        <item x="15833"/>
        <item x="13570"/>
        <item x="14130"/>
        <item x="11268"/>
        <item x="13250"/>
        <item x="17229"/>
        <item x="15330"/>
        <item x="17485"/>
        <item x="18018"/>
        <item x="16709"/>
        <item x="11775"/>
        <item x="14258"/>
        <item x="16631"/>
        <item x="16261"/>
        <item x="681"/>
        <item x="18001"/>
        <item x="16996"/>
        <item x="14705"/>
        <item x="16549"/>
        <item x="17363"/>
        <item x="16491"/>
        <item x="15039"/>
        <item x="16135"/>
        <item x="14559"/>
        <item x="18304"/>
        <item x="17768"/>
        <item x="14600"/>
        <item x="16645"/>
        <item x="12880"/>
        <item x="11267"/>
        <item x="13072"/>
        <item x="17471"/>
        <item x="17650"/>
        <item x="17174"/>
        <item x="708"/>
        <item x="16623"/>
        <item x="17573"/>
        <item x="11886"/>
        <item x="15822"/>
        <item x="12852"/>
        <item x="16585"/>
        <item x="12232"/>
        <item x="16548"/>
        <item x="15354"/>
        <item x="18645"/>
        <item x="17755"/>
        <item x="11805"/>
        <item x="15648"/>
        <item x="15466"/>
        <item x="16663"/>
        <item x="11859"/>
        <item x="11677"/>
        <item x="552"/>
        <item x="17710"/>
        <item x="12144"/>
        <item x="16882"/>
        <item x="19340"/>
        <item x="15122"/>
        <item x="12440"/>
        <item x="16433"/>
        <item x="11354"/>
        <item x="15935"/>
        <item x="17025"/>
        <item x="17240"/>
        <item x="11387"/>
        <item x="16061"/>
        <item x="17899"/>
        <item x="12231"/>
        <item x="15783"/>
        <item x="16338"/>
        <item x="12120"/>
        <item x="443"/>
        <item x="15378"/>
        <item x="18017"/>
        <item x="14704"/>
        <item x="17797"/>
        <item x="17669"/>
        <item x="13584"/>
        <item x="13091"/>
        <item x="15963"/>
        <item x="16687"/>
        <item x="15879"/>
        <item x="19277"/>
        <item x="816"/>
        <item x="17002"/>
        <item x="17290"/>
        <item x="15079"/>
        <item x="17736"/>
        <item x="13719"/>
        <item x="17949"/>
        <item x="11266"/>
        <item x="12913"/>
        <item x="17780"/>
        <item x="18097"/>
        <item x="16701"/>
        <item x="678"/>
        <item x="16833"/>
        <item x="12633"/>
        <item x="12982"/>
        <item x="12236"/>
        <item x="17939"/>
        <item x="12023"/>
        <item x="16466"/>
        <item x="14370"/>
        <item x="14703"/>
        <item x="15994"/>
        <item x="17975"/>
        <item x="15694"/>
        <item x="16531"/>
        <item x="15062"/>
        <item x="18064"/>
        <item x="16499"/>
        <item x="12007"/>
        <item x="14666"/>
        <item x="16895"/>
        <item x="12853"/>
        <item x="875"/>
        <item x="11386"/>
        <item x="16169"/>
        <item x="14888"/>
        <item x="17604"/>
        <item x="12497"/>
        <item x="16914"/>
        <item x="15360"/>
        <item x="11950"/>
        <item x="14419"/>
        <item x="12087"/>
        <item x="15149"/>
        <item x="12343"/>
        <item x="701"/>
        <item x="18019"/>
        <item x="13126"/>
        <item x="13695"/>
        <item x="13443"/>
        <item x="17457"/>
        <item x="17845"/>
        <item x="18512"/>
        <item x="17847"/>
        <item x="15973"/>
        <item x="12689"/>
        <item x="15166"/>
        <item x="11885"/>
        <item x="17407"/>
        <item x="18705"/>
        <item x="11858"/>
        <item x="17450"/>
        <item x="18767"/>
        <item x="12397"/>
        <item x="15621"/>
        <item x="15490"/>
        <item x="12031"/>
        <item x="16832"/>
        <item x="15211"/>
        <item x="16807"/>
        <item x="16348"/>
        <item x="15393"/>
        <item x="16362"/>
        <item x="17066"/>
        <item x="18205"/>
        <item x="12119"/>
        <item x="15717"/>
        <item x="11555"/>
        <item x="18298"/>
        <item x="16211"/>
        <item x="12064"/>
        <item x="18114"/>
        <item x="13564"/>
        <item x="16789"/>
        <item x="15475"/>
        <item x="17074"/>
        <item x="15739"/>
        <item x="15581"/>
        <item x="17141"/>
        <item x="15628"/>
        <item x="12140"/>
        <item x="12396"/>
        <item x="16746"/>
        <item x="17930"/>
        <item x="14257"/>
        <item x="17682"/>
        <item x="16416"/>
        <item x="17179"/>
        <item x="15797"/>
        <item x="15302"/>
        <item x="11884"/>
        <item x="14821"/>
        <item x="18670"/>
        <item x="832"/>
        <item x="13152"/>
        <item x="12022"/>
        <item x="17679"/>
        <item x="12761"/>
        <item x="16802"/>
        <item x="14609"/>
        <item x="12662"/>
        <item x="16766"/>
        <item x="12792"/>
        <item x="14599"/>
        <item x="15873"/>
        <item x="17150"/>
        <item x="15901"/>
        <item x="16883"/>
        <item x="831"/>
        <item x="13571"/>
        <item x="19169"/>
        <item x="17401"/>
        <item x="784"/>
        <item x="15583"/>
        <item x="17475"/>
        <item x="17973"/>
        <item x="13192"/>
        <item x="15389"/>
        <item x="1025"/>
        <item x="12281"/>
        <item x="12342"/>
        <item x="18174"/>
        <item x="13029"/>
        <item x="16128"/>
        <item x="18247"/>
        <item x="14558"/>
        <item x="14752"/>
        <item x="14000"/>
        <item x="12527"/>
        <item x="14751"/>
        <item x="11726"/>
        <item x="15750"/>
        <item x="17165"/>
        <item x="17193"/>
        <item x="11832"/>
        <item x="15678"/>
        <item x="14230"/>
        <item x="14702"/>
        <item x="13200"/>
        <item x="13071"/>
        <item x="13151"/>
        <item x="16856"/>
        <item x="14544"/>
        <item x="16926"/>
        <item x="16381"/>
        <item x="12341"/>
        <item x="12417"/>
        <item x="15995"/>
        <item x="16321"/>
        <item x="17555"/>
        <item x="18331"/>
        <item x="15351"/>
        <item x="14109"/>
        <item x="16931"/>
        <item x="943"/>
        <item x="12528"/>
        <item x="13485"/>
        <item x="17854"/>
        <item x="16649"/>
        <item x="14557"/>
        <item x="11748"/>
        <item x="14219"/>
        <item x="12632"/>
        <item x="16902"/>
        <item x="19409"/>
        <item x="11857"/>
        <item x="13442"/>
        <item x="12065"/>
        <item x="15061"/>
        <item x="17265"/>
        <item x="545"/>
        <item x="17943"/>
        <item x="19465"/>
        <item x="18408"/>
        <item x="13278"/>
        <item x="13838"/>
        <item x="16790"/>
        <item x="19416"/>
        <item x="589"/>
        <item x="16363"/>
        <item x="15486"/>
        <item x="543"/>
        <item x="13616"/>
        <item x="13010"/>
        <item x="16686"/>
        <item x="1019"/>
        <item x="17479"/>
        <item x="17997"/>
        <item x="1006"/>
        <item x="11954"/>
        <item x="15251"/>
        <item x="12969"/>
        <item x="16260"/>
        <item x="15730"/>
        <item x="14641"/>
        <item x="13862"/>
        <item x="17173"/>
        <item x="12317"/>
        <item x="12912"/>
        <item x="16806"/>
        <item x="16042"/>
        <item x="13718"/>
        <item x="11916"/>
        <item x="14632"/>
        <item x="17440"/>
        <item x="538"/>
        <item x="17836"/>
        <item x="19434"/>
        <item x="19355"/>
        <item x="15345"/>
        <item x="17699"/>
        <item x="17068"/>
        <item x="16703"/>
        <item x="14820"/>
        <item x="15867"/>
        <item x="17908"/>
        <item x="13646"/>
        <item x="17405"/>
        <item x="15752"/>
        <item x="15524"/>
        <item x="18770"/>
        <item x="17478"/>
        <item x="17947"/>
        <item x="17415"/>
        <item x="16419"/>
        <item x="16407"/>
        <item x="17771"/>
        <item x="17103"/>
        <item x="16940"/>
        <item x="16929"/>
        <item x="15216"/>
        <item x="13484"/>
        <item x="18837"/>
        <item x="14229"/>
        <item x="13441"/>
        <item x="18082"/>
        <item x="16052"/>
        <item x="16305"/>
        <item x="16974"/>
        <item x="19412"/>
        <item x="14775"/>
        <item x="17159"/>
        <item x="17911"/>
        <item x="13352"/>
        <item x="12819"/>
        <item x="15749"/>
        <item x="15804"/>
        <item x="12471"/>
        <item x="17597"/>
        <item x="14196"/>
        <item x="13612"/>
        <item x="17028"/>
        <item x="17982"/>
        <item x="12235"/>
        <item x="814"/>
        <item x="17131"/>
        <item x="18439"/>
        <item x="15619"/>
        <item x="16284"/>
        <item x="16023"/>
        <item x="17567"/>
        <item x="16616"/>
        <item x="631"/>
        <item x="16127"/>
        <item x="16097"/>
        <item x="13225"/>
        <item x="17636"/>
        <item x="13546"/>
        <item x="18238"/>
        <item x="14640"/>
        <item x="17553"/>
        <item x="16372"/>
        <item x="17829"/>
        <item x="12876"/>
        <item x="13879"/>
        <item x="13028"/>
        <item x="18939"/>
        <item x="17007"/>
        <item x="17827"/>
        <item x="15329"/>
        <item x="18096"/>
        <item x="15503"/>
        <item x="19032"/>
        <item x="18200"/>
        <item x="13172"/>
        <item x="16439"/>
        <item x="17529"/>
        <item x="19403"/>
        <item x="17191"/>
        <item x="18357"/>
        <item x="12340"/>
        <item x="16227"/>
        <item x="17824"/>
        <item x="16435"/>
        <item x="18089"/>
        <item x="12577"/>
        <item x="15716"/>
        <item x="13097"/>
        <item x="14915"/>
        <item x="12263"/>
        <item x="17759"/>
        <item x="15591"/>
        <item x="12620"/>
        <item x="17881"/>
        <item x="15997"/>
        <item x="17676"/>
        <item x="16596"/>
        <item x="14072"/>
        <item x="15629"/>
        <item x="15692"/>
        <item x="17170"/>
        <item x="18605"/>
        <item x="16919"/>
        <item x="16222"/>
        <item x="13542"/>
        <item x="17657"/>
        <item x="17124"/>
        <item x="16921"/>
        <item x="12470"/>
        <item x="13392"/>
        <item x="12619"/>
        <item x="13199"/>
        <item x="12791"/>
        <item x="13438"/>
        <item x="19547"/>
        <item x="14256"/>
        <item x="16799"/>
        <item x="13717"/>
        <item x="13070"/>
        <item x="19063"/>
        <item x="15698"/>
        <item x="534"/>
        <item x="16505"/>
        <item x="17844"/>
        <item x="13095"/>
        <item x="886"/>
        <item x="19339"/>
        <item x="12416"/>
        <item x="15574"/>
        <item x="17565"/>
        <item x="15907"/>
        <item x="13545"/>
        <item x="16096"/>
        <item x="18183"/>
        <item x="13009"/>
        <item x="17203"/>
        <item x="15981"/>
        <item x="16522"/>
        <item x="17320"/>
        <item x="13096"/>
        <item x="13999"/>
        <item x="18961"/>
        <item x="14466"/>
        <item x="12911"/>
        <item x="533"/>
        <item x="13801"/>
        <item x="18176"/>
        <item x="17719"/>
        <item x="13047"/>
        <item x="13277"/>
        <item x="14137"/>
        <item x="17269"/>
        <item x="16695"/>
        <item x="14136"/>
        <item x="17368"/>
        <item x="16644"/>
        <item x="16612"/>
        <item x="14105"/>
        <item x="14164"/>
        <item x="18061"/>
        <item x="13544"/>
        <item x="812"/>
        <item x="14576"/>
        <item x="17614"/>
        <item x="15081"/>
        <item x="15684"/>
        <item x="15017"/>
        <item x="12601"/>
        <item x="17192"/>
        <item x="19201"/>
        <item x="16855"/>
        <item x="13543"/>
        <item x="15586"/>
        <item x="13483"/>
        <item x="15689"/>
        <item x="14082"/>
        <item x="940"/>
        <item x="17222"/>
        <item x="15832"/>
        <item x="16915"/>
        <item x="19529"/>
        <item x="18046"/>
        <item x="13800"/>
        <item x="16939"/>
        <item x="15412"/>
        <item x="17671"/>
        <item x="16237"/>
        <item x="828"/>
        <item x="14133"/>
        <item x="17096"/>
        <item x="16867"/>
        <item x="17236"/>
        <item x="18790"/>
        <item x="16765"/>
        <item x="14852"/>
        <item x="17480"/>
        <item x="17538"/>
        <item x="17748"/>
        <item x="16845"/>
        <item x="16273"/>
        <item x="14081"/>
        <item x="16151"/>
        <item x="16082"/>
        <item x="13638"/>
        <item x="15989"/>
        <item x="16887"/>
        <item x="15968"/>
        <item x="18222"/>
        <item x="14598"/>
        <item x="13969"/>
        <item x="14917"/>
        <item x="17322"/>
        <item x="18262"/>
        <item x="17684"/>
        <item x="18409"/>
        <item x="13586"/>
        <item x="17091"/>
        <item x="308"/>
        <item x="17608"/>
        <item x="15854"/>
        <item x="19085"/>
        <item x="19221"/>
        <item x="18384"/>
        <item x="16134"/>
        <item x="15016"/>
        <item x="17985"/>
        <item x="14639"/>
        <item x="15937"/>
        <item x="17618"/>
        <item x="15998"/>
        <item x="14465"/>
        <item x="15603"/>
        <item x="15513"/>
        <item x="13539"/>
        <item x="16247"/>
        <item x="17497"/>
        <item x="16586"/>
        <item x="16892"/>
        <item x="17595"/>
        <item x="15088"/>
        <item x="15774"/>
        <item x="16658"/>
        <item x="17243"/>
        <item x="620"/>
        <item x="17928"/>
        <item x="585"/>
        <item x="17551"/>
        <item x="15485"/>
        <item x="15765"/>
        <item x="14255"/>
        <item x="15956"/>
        <item x="15899"/>
        <item x="16654"/>
        <item x="17732"/>
        <item x="15894"/>
        <item x="15359"/>
        <item x="19407"/>
        <item x="17474"/>
        <item x="921"/>
        <item x="1071"/>
        <item x="15597"/>
        <item x="18153"/>
        <item x="18240"/>
        <item x="17507"/>
        <item x="14723"/>
        <item x="13926"/>
        <item x="14851"/>
        <item x="582"/>
        <item x="13898"/>
        <item x="676"/>
        <item x="17017"/>
        <item x="14464"/>
        <item x="13645"/>
        <item x="13320"/>
        <item x="872"/>
        <item x="18073"/>
        <item x="19441"/>
        <item x="16242"/>
        <item x="13351"/>
        <item x="19241"/>
        <item x="17741"/>
        <item x="15208"/>
        <item x="18072"/>
        <item x="1070"/>
        <item x="14614"/>
        <item x="13998"/>
        <item x="13644"/>
        <item x="15893"/>
        <item x="15955"/>
        <item x="15044"/>
        <item x="17106"/>
        <item x="19120"/>
        <item x="13716"/>
        <item x="17966"/>
        <item x="17656"/>
        <item x="13150"/>
        <item x="15650"/>
        <item x="14819"/>
        <item x="14022"/>
        <item x="1072"/>
        <item x="15635"/>
        <item x="15912"/>
        <item x="16946"/>
        <item x="13977"/>
        <item x="16177"/>
        <item x="16017"/>
        <item x="17145"/>
        <item x="18151"/>
        <item x="17378"/>
        <item x="13741"/>
        <item x="18922"/>
        <item x="15057"/>
        <item x="14021"/>
        <item x="19443"/>
        <item x="17941"/>
        <item x="18874"/>
        <item x="15328"/>
        <item x="14786"/>
        <item x="14695"/>
        <item x="13300"/>
        <item x="13946"/>
        <item x="18076"/>
        <item x="15215"/>
        <item x="18327"/>
        <item x="18290"/>
        <item x="16157"/>
        <item x="18252"/>
        <item x="16025"/>
        <item x="15270"/>
        <item x="13224"/>
        <item x="17770"/>
        <item x="16504"/>
        <item x="16181"/>
        <item x="580"/>
        <item x="13505"/>
        <item x="15726"/>
        <item x="18060"/>
        <item x="14080"/>
        <item x="17587"/>
        <item x="13276"/>
        <item x="750"/>
        <item x="19266"/>
        <item x="15327"/>
        <item x="15919"/>
        <item x="17806"/>
        <item x="15015"/>
        <item x="14463"/>
        <item x="577"/>
        <item x="18033"/>
        <item x="15779"/>
        <item x="14850"/>
        <item x="14048"/>
        <item x="15358"/>
        <item x="16354"/>
        <item x="13945"/>
        <item x="18834"/>
        <item x="16258"/>
        <item x="15087"/>
        <item x="671"/>
        <item x="14392"/>
        <item x="16356"/>
        <item x="652"/>
        <item x="18402"/>
        <item x="19314"/>
        <item x="13799"/>
        <item x="16347"/>
        <item x="16259"/>
        <item x="14849"/>
        <item x="673"/>
        <item x="17593"/>
        <item x="19067"/>
        <item x="19178"/>
        <item x="755"/>
        <item x="17916"/>
        <item x="1069"/>
        <item x="16787"/>
        <item x="14195"/>
        <item x="16689"/>
        <item x="13770"/>
        <item x="14333"/>
        <item x="13798"/>
        <item x="506"/>
        <item x="15852"/>
        <item x="17937"/>
        <item x="14613"/>
        <item x="19186"/>
        <item x="16986"/>
        <item x="14848"/>
        <item x="13694"/>
        <item x="17862"/>
        <item x="18628"/>
        <item x="19124"/>
        <item x="13940"/>
        <item x="14278"/>
        <item x="13435"/>
        <item x="17312"/>
        <item x="763"/>
        <item x="15663"/>
        <item x="19315"/>
        <item x="17821"/>
        <item x="16403"/>
        <item x="14228"/>
        <item x="14887"/>
        <item x="15279"/>
        <item x="16597"/>
        <item x="17249"/>
        <item x="14163"/>
        <item x="18764"/>
        <item x="16200"/>
        <item x="18347"/>
        <item x="15307"/>
        <item x="1016"/>
        <item x="14992"/>
        <item x="16214"/>
        <item x="16138"/>
        <item x="19040"/>
        <item x="17991"/>
        <item x="17863"/>
        <item x="18997"/>
        <item x="15443"/>
        <item x="14162"/>
        <item x="15278"/>
        <item x="16805"/>
        <item x="17186"/>
        <item x="13615"/>
        <item x="15207"/>
        <item x="15754"/>
        <item x="14304"/>
        <item x="15032"/>
        <item x="18442"/>
        <item x="16886"/>
        <item x="13944"/>
        <item x="17791"/>
        <item x="18133"/>
        <item x="19295"/>
        <item x="15741"/>
        <item x="14750"/>
        <item x="748"/>
        <item x="13878"/>
        <item x="17383"/>
        <item x="17637"/>
        <item x="15924"/>
        <item x="16394"/>
        <item x="16167"/>
        <item x="17964"/>
        <item x="16667"/>
        <item x="811"/>
        <item x="16224"/>
        <item x="16848"/>
        <item x="15769"/>
        <item x="15929"/>
        <item x="15275"/>
        <item x="16930"/>
        <item x="15523"/>
        <item x="18391"/>
        <item x="14772"/>
        <item x="14847"/>
        <item x="15439"/>
        <item x="15306"/>
        <item x="18470"/>
        <item x="18207"/>
        <item x="18696"/>
        <item x="17663"/>
        <item x="16879"/>
        <item x="18420"/>
        <item x="17228"/>
        <item x="14597"/>
        <item x="15641"/>
        <item x="13861"/>
        <item x="17412"/>
        <item x="18049"/>
        <item x="14194"/>
        <item x="16278"/>
        <item x="15181"/>
        <item x="14185"/>
        <item x="18048"/>
        <item x="17294"/>
        <item x="1127"/>
        <item x="18224"/>
        <item x="14078"/>
        <item x="13769"/>
        <item x="19232"/>
        <item x="19454"/>
        <item x="16523"/>
        <item x="17147"/>
        <item x="17757"/>
        <item x="14107"/>
        <item x="15357"/>
        <item x="668"/>
        <item x="15043"/>
        <item x="15459"/>
        <item x="17217"/>
        <item x="15646"/>
        <item x="16850"/>
        <item x="13797"/>
        <item x="17259"/>
        <item x="19144"/>
        <item x="16173"/>
        <item x="19473"/>
        <item x="14556"/>
        <item x="16720"/>
        <item x="13818"/>
        <item x="17153"/>
        <item x="16550"/>
        <item x="14749"/>
        <item x="17433"/>
        <item x="664"/>
        <item x="15121"/>
        <item x="15872"/>
        <item x="15014"/>
        <item x="17993"/>
        <item x="16840"/>
        <item x="782"/>
        <item x="19446"/>
        <item x="16510"/>
        <item x="18494"/>
        <item x="17201"/>
        <item x="15277"/>
        <item x="15573"/>
        <item x="15319"/>
        <item x="15442"/>
        <item x="15666"/>
        <item x="17972"/>
        <item x="17914"/>
        <item x="16087"/>
        <item x="14193"/>
        <item x="704"/>
        <item x="16422"/>
        <item x="18529"/>
        <item x="14555"/>
        <item x="761"/>
        <item x="16163"/>
        <item x="16274"/>
        <item x="17140"/>
        <item x="17033"/>
        <item x="17326"/>
        <item x="14990"/>
        <item x="17994"/>
        <item x="14533"/>
        <item x="15214"/>
        <item x="15276"/>
        <item x="15999"/>
        <item x="15180"/>
        <item x="14418"/>
        <item x="14638"/>
        <item x="19292"/>
        <item x="16949"/>
        <item x="14332"/>
        <item x="17016"/>
        <item x="937"/>
        <item x="15639"/>
        <item x="14498"/>
        <item x="18186"/>
        <item x="18596"/>
        <item x="16189"/>
        <item x="751"/>
        <item x="17008"/>
        <item x="19179"/>
        <item x="15743"/>
        <item x="18166"/>
        <item x="16759"/>
        <item x="19066"/>
        <item x="14462"/>
        <item x="476"/>
        <item x="19451"/>
        <item x="17725"/>
        <item x="15624"/>
        <item x="17532"/>
        <item x="17341"/>
        <item x="14554"/>
        <item x="451"/>
        <item x="18113"/>
        <item x="17803"/>
        <item x="16136"/>
        <item x="17922"/>
        <item x="18276"/>
        <item x="19157"/>
        <item x="14331"/>
        <item x="17579"/>
        <item x="15618"/>
        <item x="19337"/>
        <item x="16958"/>
        <item x="18460"/>
        <item x="17012"/>
        <item x="15522"/>
        <item x="18155"/>
        <item x="15148"/>
        <item x="787"/>
        <item x="16719"/>
        <item x="1213"/>
        <item x="18223"/>
        <item x="17463"/>
        <item x="18755"/>
        <item x="16756"/>
        <item x="16629"/>
        <item x="19393"/>
        <item x="17455"/>
        <item x="1003"/>
        <item x="19368"/>
        <item x="15250"/>
        <item x="18457"/>
        <item x="15563"/>
        <item x="19270"/>
        <item x="827"/>
        <item x="15871"/>
        <item x="18130"/>
        <item x="15179"/>
        <item x="16210"/>
        <item x="16113"/>
        <item x="17905"/>
        <item x="15120"/>
        <item x="18140"/>
        <item x="17027"/>
        <item x="18739"/>
        <item x="18953"/>
        <item x="14846"/>
        <item x="18876"/>
        <item x="16922"/>
        <item x="17583"/>
        <item x="19162"/>
        <item x="17745"/>
        <item x="17308"/>
        <item x="16355"/>
        <item x="18506"/>
        <item x="15042"/>
        <item x="14637"/>
        <item x="14553"/>
        <item x="17100"/>
        <item x="17352"/>
        <item x="18171"/>
        <item x="18532"/>
        <item x="17327"/>
        <item x="17278"/>
        <item x="935"/>
        <item x="15249"/>
        <item x="869"/>
        <item x="15764"/>
        <item x="18272"/>
        <item x="17481"/>
        <item x="17351"/>
        <item x="16236"/>
        <item x="15178"/>
        <item x="17317"/>
        <item x="17365"/>
        <item x="18020"/>
        <item x="17118"/>
        <item x="16035"/>
        <item x="15431"/>
        <item x="15118"/>
        <item x="15305"/>
        <item x="15934"/>
        <item x="1163"/>
        <item x="17698"/>
        <item x="1118"/>
        <item x="15728"/>
        <item x="1013"/>
        <item x="14677"/>
        <item x="16540"/>
        <item x="15836"/>
        <item x="659"/>
        <item x="15041"/>
        <item x="17717"/>
        <item x="18014"/>
        <item x="17855"/>
        <item x="17070"/>
        <item x="1210"/>
        <item x="15811"/>
        <item x="18259"/>
        <item x="17852"/>
        <item x="16431"/>
        <item x="16743"/>
        <item x="18044"/>
        <item x="18197"/>
        <item x="16509"/>
        <item x="16420"/>
        <item x="14701"/>
        <item x="17435"/>
        <item x="18400"/>
        <item x="15139"/>
        <item x="14969"/>
        <item x="18185"/>
        <item x="14744"/>
        <item x="17990"/>
        <item x="18522"/>
        <item x="18219"/>
        <item x="19297"/>
        <item x="18407"/>
        <item x="17208"/>
        <item x="1226"/>
        <item x="18148"/>
        <item x="16592"/>
        <item x="14991"/>
        <item x="19013"/>
        <item x="16648"/>
        <item x="15634"/>
        <item x="17156"/>
        <item x="16271"/>
        <item x="17080"/>
        <item x="15213"/>
        <item x="16353"/>
        <item x="16235"/>
        <item x="18243"/>
        <item x="18453"/>
        <item x="15119"/>
        <item x="16628"/>
        <item x="15086"/>
        <item x="17747"/>
        <item x="15356"/>
        <item x="783"/>
        <item x="16640"/>
        <item x="15497"/>
        <item x="18863"/>
        <item x="18277"/>
        <item x="18117"/>
        <item x="16714"/>
        <item x="1159"/>
        <item x="17633"/>
        <item x="16978"/>
        <item x="18233"/>
        <item x="16664"/>
        <item x="18538"/>
        <item x="1065"/>
        <item x="16036"/>
        <item x="17289"/>
        <item x="15147"/>
        <item x="17577"/>
        <item x="15344"/>
        <item x="16680"/>
        <item x="746"/>
        <item x="1000"/>
        <item x="18196"/>
        <item x="19474"/>
        <item x="18349"/>
        <item x="18005"/>
        <item x="15177"/>
        <item x="17098"/>
        <item x="15653"/>
        <item x="17569"/>
        <item x="16178"/>
        <item x="15386"/>
        <item x="17488"/>
        <item x="17557"/>
        <item x="15933"/>
        <item x="16838"/>
        <item x="18431"/>
        <item x="19425"/>
        <item x="18086"/>
        <item x="15883"/>
        <item x="18321"/>
        <item x="17842"/>
        <item x="18179"/>
        <item x="19043"/>
        <item x="15550"/>
        <item x="18737"/>
        <item x="16954"/>
        <item x="17978"/>
        <item x="844"/>
        <item x="19366"/>
        <item x="18189"/>
        <item x="17562"/>
        <item x="18031"/>
        <item x="15212"/>
        <item x="16445"/>
        <item x="17894"/>
        <item x="999"/>
        <item x="15592"/>
        <item x="17177"/>
        <item x="17454"/>
        <item x="17117"/>
        <item x="18533"/>
        <item x="19109"/>
        <item x="744"/>
        <item x="16205"/>
        <item x="17142"/>
        <item x="16392"/>
        <item x="15549"/>
        <item x="17893"/>
        <item x="1223"/>
        <item x="16480"/>
        <item x="15796"/>
        <item x="18081"/>
        <item x="16441"/>
        <item x="17112"/>
        <item x="18722"/>
        <item x="18059"/>
        <item x="18539"/>
        <item x="15640"/>
        <item x="16641"/>
        <item x="19469"/>
        <item x="18041"/>
        <item x="18454"/>
        <item x="16121"/>
        <item x="1157"/>
        <item x="16572"/>
        <item x="18491"/>
        <item x="16069"/>
        <item x="16391"/>
        <item x="779"/>
        <item x="18511"/>
        <item x="16161"/>
        <item x="15952"/>
        <item x="17242"/>
        <item x="17980"/>
        <item x="996"/>
        <item x="19231"/>
        <item x="17954"/>
        <item x="18190"/>
        <item x="900"/>
        <item x="17137"/>
        <item x="16030"/>
        <item x="16429"/>
        <item x="15476"/>
        <item x="777"/>
        <item x="1009"/>
        <item x="16925"/>
        <item x="18534"/>
        <item x="16120"/>
        <item x="97"/>
        <item x="17642"/>
        <item x="15715"/>
        <item x="17432"/>
        <item x="16554"/>
        <item x="18364"/>
        <item x="15562"/>
        <item x="17851"/>
        <item x="18500"/>
        <item x="16339"/>
        <item x="16899"/>
        <item x="16142"/>
        <item x="17599"/>
        <item x="17950"/>
        <item x="994"/>
        <item x="742"/>
        <item x="16621"/>
        <item x="117"/>
        <item x="17421"/>
        <item x="16860"/>
        <item x="18582"/>
        <item x="448"/>
        <item x="15886"/>
        <item x="16893"/>
        <item x="19496"/>
        <item x="16535"/>
        <item x="16374"/>
        <item x="17448"/>
        <item x="18221"/>
        <item x="18035"/>
        <item x="15744"/>
        <item x="18866"/>
        <item x="1116"/>
        <item x="18752"/>
        <item x="740"/>
        <item x="17681"/>
        <item x="15738"/>
        <item x="17853"/>
        <item x="6"/>
        <item x="17627"/>
        <item x="17086"/>
        <item x="16660"/>
        <item x="17094"/>
        <item x="17489"/>
        <item x="18956"/>
        <item x="17738"/>
        <item x="18058"/>
        <item x="17878"/>
        <item x="17561"/>
        <item x="637"/>
        <item x="16401"/>
        <item x="17329"/>
        <item x="18199"/>
        <item x="16677"/>
        <item x="18040"/>
        <item x="989"/>
        <item x="16715"/>
        <item x="18343"/>
        <item x="18789"/>
        <item x="16047"/>
        <item x="17945"/>
        <item x="17021"/>
        <item x="15954"/>
        <item x="17880"/>
        <item x="16350"/>
        <item x="18063"/>
        <item x="17578"/>
        <item x="17379"/>
        <item x="17453"/>
        <item x="15713"/>
        <item x="16467"/>
        <item x="15809"/>
        <item x="17870"/>
        <item x="16907"/>
        <item x="15892"/>
        <item x="19296"/>
        <item x="16075"/>
        <item x="19035"/>
        <item x="18426"/>
        <item x="739"/>
        <item x="17856"/>
        <item x="988"/>
        <item x="16525"/>
        <item x="16049"/>
        <item x="16380"/>
        <item x="1112"/>
        <item x="16829"/>
        <item x="18758"/>
        <item x="17662"/>
        <item x="455"/>
        <item x="17528"/>
        <item x="383"/>
        <item x="16024"/>
        <item x="17003"/>
        <item x="16470"/>
        <item x="1232"/>
        <item x="16546"/>
        <item x="16924"/>
        <item x="16620"/>
        <item x="16835"/>
        <item x="732"/>
        <item x="17321"/>
        <item x="18443"/>
        <item x="16246"/>
        <item x="17746"/>
        <item x="16708"/>
        <item x="19217"/>
        <item x="16209"/>
        <item x="17848"/>
        <item x="18112"/>
        <item x="17221"/>
        <item x="18338"/>
        <item x="221"/>
        <item x="17550"/>
        <item x="17200"/>
        <item x="19242"/>
        <item x="18256"/>
        <item x="17720"/>
        <item x="1153"/>
        <item x="16277"/>
        <item x="18267"/>
        <item x="934"/>
        <item x="16870"/>
        <item x="17136"/>
        <item x="17910"/>
        <item x="16468"/>
        <item x="805"/>
        <item x="15940"/>
        <item x="16659"/>
        <item x="17437"/>
        <item x="16619"/>
        <item x="825"/>
        <item x="17343"/>
        <item x="18580"/>
        <item x="19311"/>
        <item x="16820"/>
        <item x="16707"/>
        <item x="17116"/>
        <item x="18446"/>
        <item x="18543"/>
        <item x="17063"/>
        <item x="16547"/>
        <item x="18571"/>
        <item x="16732"/>
        <item x="16115"/>
        <item x="632"/>
        <item x="18557"/>
        <item x="16552"/>
        <item x="17907"/>
        <item x="16563"/>
        <item x="18913"/>
        <item x="17261"/>
        <item x="986"/>
        <item x="17649"/>
        <item x="17037"/>
        <item x="17026"/>
        <item x="17076"/>
        <item x="17461"/>
        <item x="18125"/>
        <item x="18164"/>
        <item x="16100"/>
        <item x="16478"/>
        <item x="18469"/>
        <item x="17181"/>
        <item x="18901"/>
        <item x="18066"/>
        <item x="488"/>
        <item x="17626"/>
        <item x="17062"/>
        <item x="19051"/>
        <item x="1151"/>
        <item x="17713"/>
        <item x="16769"/>
        <item x="17603"/>
        <item x="18085"/>
        <item x="17568"/>
        <item x="19351"/>
        <item x="17924"/>
        <item x="16217"/>
        <item x="16507"/>
        <item x="17032"/>
        <item x="16430"/>
        <item x="16020"/>
        <item x="16328"/>
        <item x="1063"/>
        <item x="15932"/>
        <item x="19326"/>
        <item x="933"/>
        <item x="18428"/>
        <item x="803"/>
        <item x="17511"/>
        <item x="18813"/>
        <item x="17794"/>
        <item x="17661"/>
        <item x="18227"/>
        <item x="16650"/>
        <item x="868"/>
        <item x="16119"/>
        <item x="17835"/>
        <item x="16818"/>
        <item x="19458"/>
        <item x="18090"/>
        <item x="16662"/>
        <item x="19459"/>
        <item x="18966"/>
        <item x="16511"/>
        <item x="17606"/>
        <item x="18936"/>
        <item x="19019"/>
        <item x="16099"/>
        <item x="17726"/>
        <item x="870"/>
        <item x="17965"/>
        <item x="1208"/>
        <item x="18985"/>
        <item x="16961"/>
        <item x="18552"/>
        <item x="19342"/>
        <item x="18578"/>
        <item x="17220"/>
        <item x="16775"/>
        <item x="16859"/>
        <item x="16530"/>
        <item x="16670"/>
        <item x="16819"/>
        <item x="17042"/>
        <item x="17337"/>
        <item x="17384"/>
        <item x="1109"/>
        <item x="18299"/>
        <item x="17960"/>
        <item x="19011"/>
        <item x="16997"/>
        <item x="18434"/>
        <item x="17199"/>
        <item x="18004"/>
        <item x="18419"/>
        <item x="866"/>
        <item x="1269"/>
        <item x="16700"/>
        <item x="17705"/>
        <item x="771"/>
        <item x="18471"/>
        <item x="19102"/>
        <item x="17729"/>
        <item x="743"/>
        <item x="932"/>
        <item x="17058"/>
        <item x="929"/>
        <item x="18374"/>
        <item x="19320"/>
        <item x="19286"/>
        <item x="17213"/>
        <item x="18022"/>
        <item x="16281"/>
        <item x="19170"/>
        <item x="861"/>
        <item x="17648"/>
        <item x="19423"/>
        <item x="19448"/>
        <item x="18232"/>
        <item x="927"/>
        <item x="17643"/>
        <item x="346"/>
        <item x="802"/>
        <item x="18556"/>
        <item x="594"/>
        <item x="1207"/>
        <item x="17397"/>
        <item x="16447"/>
        <item x="16637"/>
        <item x="18367"/>
        <item x="801"/>
        <item x="17305"/>
        <item x="17986"/>
        <item x="18132"/>
        <item x="17078"/>
        <item x="19257"/>
        <item x="16627"/>
        <item x="475"/>
        <item x="17810"/>
        <item x="17115"/>
        <item x="18867"/>
        <item x="18888"/>
        <item x="16782"/>
        <item x="18362"/>
        <item x="19388"/>
        <item x="16672"/>
        <item x="16495"/>
        <item x="19510"/>
        <item x="18158"/>
        <item x="807"/>
        <item x="17520"/>
        <item x="881"/>
        <item x="19026"/>
        <item x="17534"/>
        <item x="17275"/>
        <item x="18167"/>
        <item x="19347"/>
        <item x="18649"/>
        <item x="73"/>
        <item x="17919"/>
        <item x="17162"/>
        <item x="17364"/>
        <item x="19219"/>
        <item x="18322"/>
        <item x="17038"/>
        <item x="19274"/>
        <item x="18137"/>
        <item x="17248"/>
        <item x="17303"/>
        <item x="17932"/>
        <item x="917"/>
        <item x="18161"/>
        <item x="798"/>
        <item x="17959"/>
        <item x="17302"/>
        <item x="18195"/>
        <item x="1038"/>
        <item x="17891"/>
        <item x="19461"/>
        <item x="19048"/>
        <item x="18323"/>
        <item x="16289"/>
        <item x="17323"/>
        <item x="19213"/>
        <item x="17861"/>
        <item x="18688"/>
        <item x="16559"/>
        <item x="18716"/>
        <item x="17099"/>
        <item x="18067"/>
        <item x="16524"/>
        <item x="17902"/>
        <item x="16836"/>
        <item x="879"/>
        <item x="18204"/>
        <item x="16288"/>
        <item x="16768"/>
        <item x="17462"/>
        <item x="17686"/>
        <item x="19494"/>
        <item x="18817"/>
        <item x="845"/>
        <item x="1107"/>
        <item x="18057"/>
        <item x="17898"/>
        <item x="1094"/>
        <item x="19543"/>
        <item x="17310"/>
        <item x="17314"/>
        <item x="18440"/>
        <item x="18800"/>
        <item x="1054"/>
        <item x="510"/>
        <item x="16494"/>
        <item x="18636"/>
        <item x="186"/>
        <item x="17482"/>
        <item x="16449"/>
        <item x="18802"/>
        <item x="17046"/>
        <item x="17667"/>
        <item x="18521"/>
        <item x="856"/>
        <item x="18610"/>
        <item x="16942"/>
        <item x="16327"/>
        <item x="19415"/>
        <item x="1329"/>
        <item x="19462"/>
        <item x="426"/>
        <item x="18839"/>
        <item x="17777"/>
        <item x="17264"/>
        <item x="428"/>
        <item x="328"/>
        <item x="18251"/>
        <item x="1303"/>
        <item x="19515"/>
        <item x="16415"/>
        <item x="17390"/>
        <item x="914"/>
        <item x="696"/>
        <item x="16851"/>
        <item x="18591"/>
        <item x="16957"/>
        <item x="1326"/>
        <item x="19207"/>
        <item x="1302"/>
        <item x="17834"/>
        <item x="16941"/>
        <item x="855"/>
        <item x="16738"/>
        <item x="18383"/>
        <item x="979"/>
        <item x="19302"/>
        <item x="16543"/>
        <item x="17377"/>
        <item x="18253"/>
        <item x="17403"/>
        <item x="17765"/>
        <item x="17227"/>
        <item x="18009"/>
        <item x="19489"/>
        <item x="639"/>
        <item x="16562"/>
        <item x="19327"/>
        <item x="17151"/>
        <item x="18329"/>
        <item x="18437"/>
        <item x="18016"/>
        <item x="17238"/>
        <item x="17444"/>
        <item x="18474"/>
        <item x="17081"/>
        <item x="853"/>
        <item x="16503"/>
        <item x="375"/>
        <item x="17609"/>
        <item x="18856"/>
        <item x="18363"/>
        <item x="17716"/>
        <item x="18283"/>
        <item x="19058"/>
        <item x="16984"/>
        <item x="1354"/>
        <item x="17496"/>
        <item x="19145"/>
        <item x="16804"/>
        <item x="19190"/>
        <item x="17525"/>
        <item x="18603"/>
        <item x="974"/>
        <item x="17808"/>
        <item x="1102"/>
        <item x="17350"/>
        <item x="19116"/>
        <item x="16904"/>
        <item x="17812"/>
        <item x="18218"/>
        <item x="897"/>
        <item x="17502"/>
        <item x="18192"/>
        <item x="19047"/>
        <item x="1044"/>
        <item x="17155"/>
        <item x="18501"/>
        <item x="19348"/>
        <item x="18270"/>
        <item x="1049"/>
        <item x="1323"/>
        <item x="17867"/>
        <item x="16771"/>
        <item x="971"/>
        <item x="19130"/>
        <item x="17010"/>
        <item x="17069"/>
        <item x="972"/>
        <item x="17828"/>
        <item x="19482"/>
        <item x="17612"/>
        <item x="17602"/>
        <item x="240"/>
        <item x="17826"/>
        <item x="715"/>
        <item x="18841"/>
        <item x="18761"/>
        <item x="851"/>
        <item x="19211"/>
        <item x="17288"/>
        <item x="18288"/>
        <item x="17340"/>
        <item x="17968"/>
        <item x="17869"/>
        <item x="16698"/>
        <item x="19381"/>
        <item x="18303"/>
        <item x="16894"/>
        <item x="17723"/>
        <item x="842"/>
        <item x="17820"/>
        <item x="17912"/>
        <item x="17443"/>
        <item x="17212"/>
        <item x="848"/>
        <item x="17872"/>
        <item x="17611"/>
        <item x="16778"/>
        <item x="728"/>
        <item x="17431"/>
        <item x="17226"/>
        <item x="17571"/>
        <item x="17126"/>
        <item x="18449"/>
        <item x="19484"/>
        <item x="17476"/>
        <item x="1230"/>
        <item x="247"/>
        <item x="18475"/>
        <item x="18859"/>
        <item x="839"/>
        <item x="17354"/>
        <item x="1357"/>
        <item x="18715"/>
        <item x="17775"/>
        <item x="19082"/>
        <item x="17655"/>
        <item x="19429"/>
        <item x="16927"/>
        <item x="17467"/>
        <item x="18423"/>
        <item x="17654"/>
        <item x="16945"/>
        <item x="266"/>
        <item x="17769"/>
        <item x="1322"/>
        <item x="16665"/>
        <item x="16776"/>
        <item x="1267"/>
        <item x="18390"/>
        <item x="17031"/>
        <item x="19555"/>
        <item x="19235"/>
        <item x="18994"/>
        <item x="18998"/>
        <item x="1047"/>
        <item x="598"/>
        <item x="17211"/>
        <item x="17088"/>
        <item x="969"/>
        <item x="17524"/>
        <item x="16858"/>
        <item x="1146"/>
        <item x="18969"/>
        <item x="18803"/>
        <item x="17015"/>
        <item x="17101"/>
        <item x="17456"/>
        <item x="16973"/>
        <item x="17883"/>
        <item x="19471"/>
        <item x="18389"/>
        <item x="965"/>
        <item x="17818"/>
        <item x="18399"/>
        <item x="18594"/>
        <item x="18505"/>
        <item x="18484"/>
        <item x="18216"/>
        <item x="18780"/>
        <item x="17420"/>
        <item x="18088"/>
        <item x="17180"/>
        <item x="16885"/>
        <item x="18635"/>
        <item x="17958"/>
        <item x="1377"/>
        <item x="18634"/>
        <item x="17610"/>
        <item x="18032"/>
        <item x="1266"/>
        <item x="901"/>
        <item x="18480"/>
        <item x="18727"/>
        <item x="762"/>
        <item x="18568"/>
        <item x="18923"/>
        <item x="17483"/>
        <item x="18136"/>
        <item x="17607"/>
        <item x="18451"/>
        <item x="535"/>
        <item x="19520"/>
        <item x="960"/>
        <item x="18507"/>
        <item x="17105"/>
        <item x="18406"/>
        <item x="17582"/>
        <item x="18333"/>
        <item x="1301"/>
        <item x="1318"/>
        <item x="36"/>
        <item x="908"/>
        <item x="18947"/>
        <item x="16786"/>
        <item x="19038"/>
        <item x="19556"/>
        <item x="957"/>
        <item x="18978"/>
        <item x="17790"/>
        <item x="19132"/>
        <item x="18638"/>
        <item x="18405"/>
        <item x="19163"/>
        <item x="17957"/>
        <item x="17245"/>
        <item x="19521"/>
        <item x="17843"/>
        <item x="19308"/>
        <item x="17284"/>
        <item x="18209"/>
        <item x="18689"/>
        <item x="18257"/>
        <item x="17541"/>
        <item x="923"/>
        <item x="17417"/>
        <item x="17540"/>
        <item x="18461"/>
        <item x="18924"/>
        <item x="18248"/>
        <item x="17414"/>
        <item x="17273"/>
        <item x="17135"/>
        <item x="17523"/>
        <item x="18884"/>
        <item x="19293"/>
        <item x="218"/>
        <item x="17210"/>
        <item x="904"/>
        <item x="17850"/>
        <item x="1375"/>
        <item x="17114"/>
        <item x="17598"/>
        <item x="17918"/>
        <item x="17458"/>
        <item x="17342"/>
        <item x="17866"/>
        <item x="17792"/>
        <item x="17425"/>
        <item x="17430"/>
        <item x="18633"/>
        <item x="928"/>
        <item x="18687"/>
        <item x="19248"/>
        <item x="19539"/>
        <item x="210"/>
        <item x="1373"/>
        <item x="17811"/>
        <item x="18039"/>
        <item x="18586"/>
        <item x="17666"/>
        <item x="18919"/>
        <item x="19222"/>
        <item x="18301"/>
        <item x="17629"/>
        <item x="18147"/>
        <item x="18669"/>
        <item x="18226"/>
        <item x="17805"/>
        <item x="17331"/>
        <item x="1206"/>
        <item x="18804"/>
        <item x="1100"/>
        <item x="1316"/>
        <item x="17371"/>
        <item x="17169"/>
        <item x="18433"/>
        <item x="18516"/>
        <item x="18404"/>
        <item x="1097"/>
        <item x="17740"/>
        <item x="18297"/>
        <item x="17061"/>
        <item x="924"/>
        <item x="17353"/>
        <item x="1299"/>
        <item x="1262"/>
        <item x="17849"/>
        <item x="19379"/>
        <item x="17814"/>
        <item x="17429"/>
        <item x="17566"/>
        <item x="17197"/>
        <item x="18126"/>
        <item x="18099"/>
        <item x="17692"/>
        <item x="1314"/>
        <item x="18726"/>
        <item x="18664"/>
        <item x="18071"/>
        <item x="1310"/>
        <item x="17673"/>
        <item x="17668"/>
        <item x="18378"/>
        <item x="17875"/>
        <item x="17225"/>
        <item x="19252"/>
        <item x="19251"/>
        <item x="17931"/>
        <item x="18616"/>
        <item x="18980"/>
        <item x="18000"/>
        <item x="17743"/>
        <item x="18308"/>
        <item x="19516"/>
        <item x="17813"/>
        <item x="17874"/>
        <item x="18255"/>
        <item x="18201"/>
        <item x="17989"/>
        <item x="17871"/>
        <item x="19273"/>
        <item x="1145"/>
        <item x="17442"/>
        <item x="18608"/>
        <item x="17739"/>
        <item x="18258"/>
        <item x="18458"/>
        <item x="18052"/>
        <item x="18535"/>
        <item x="17801"/>
        <item x="17334"/>
        <item x="955"/>
        <item x="17621"/>
        <item x="18818"/>
        <item x="17774"/>
        <item x="18907"/>
        <item x="18182"/>
        <item x="953"/>
        <item x="17704"/>
        <item x="18968"/>
        <item x="17971"/>
        <item x="1029"/>
        <item x="3"/>
        <item x="1171"/>
        <item x="1413"/>
        <item x="18095"/>
        <item x="584"/>
        <item x="18825"/>
        <item x="18531"/>
        <item x="18094"/>
        <item x="17516"/>
        <item x="18146"/>
        <item x="19350"/>
        <item x="17951"/>
        <item x="17522"/>
        <item x="18214"/>
        <item x="18068"/>
        <item x="18680"/>
        <item x="19135"/>
        <item x="18880"/>
        <item x="17773"/>
        <item x="1224"/>
        <item x="18175"/>
        <item x="18242"/>
        <item x="17501"/>
        <item x="18273"/>
        <item x="18038"/>
        <item x="1144"/>
        <item x="18690"/>
        <item x="18013"/>
        <item x="314"/>
        <item x="18795"/>
        <item x="18567"/>
        <item x="17970"/>
        <item x="18172"/>
        <item x="18008"/>
        <item x="17584"/>
        <item x="18314"/>
        <item x="1033"/>
        <item x="18928"/>
        <item x="18441"/>
        <item x="18873"/>
        <item x="17752"/>
        <item x="17660"/>
        <item x="1091"/>
        <item x="18352"/>
        <item x="17586"/>
        <item x="17625"/>
        <item x="17956"/>
        <item x="19025"/>
        <item x="18091"/>
        <item x="18365"/>
        <item x="17510"/>
        <item x="17547"/>
        <item x="17680"/>
        <item x="949"/>
        <item x="17659"/>
        <item x="18337"/>
        <item x="17622"/>
        <item x="18319"/>
        <item x="18003"/>
        <item x="18335"/>
        <item x="323"/>
        <item x="18339"/>
        <item x="18548"/>
        <item x="17487"/>
        <item x="18294"/>
        <item x="18043"/>
        <item x="18830"/>
        <item x="18162"/>
        <item x="18740"/>
        <item x="17469"/>
        <item x="17963"/>
        <item x="18281"/>
        <item x="18010"/>
        <item x="17940"/>
        <item x="1466"/>
        <item x="17601"/>
        <item x="19533"/>
        <item x="1140"/>
        <item x="18976"/>
        <item x="18823"/>
        <item x="18293"/>
        <item x="18287"/>
        <item x="19280"/>
        <item x="18354"/>
        <item x="19481"/>
        <item x="17897"/>
        <item x="19008"/>
        <item x="18246"/>
        <item x="19261"/>
        <item x="18198"/>
        <item x="1028"/>
        <item x="18296"/>
        <item x="18493"/>
        <item x="1415"/>
        <item x="18075"/>
        <item x="19075"/>
        <item x="18791"/>
        <item x="19100"/>
        <item x="1297"/>
        <item x="18184"/>
        <item x="17983"/>
        <item x="18734"/>
        <item x="18074"/>
        <item x="18261"/>
        <item x="19376"/>
        <item x="18570"/>
        <item x="18831"/>
        <item x="18679"/>
        <item x="1113"/>
        <item x="526"/>
        <item x="18822"/>
        <item x="1260"/>
        <item x="18896"/>
        <item x="67"/>
        <item x="43"/>
        <item x="18468"/>
        <item x="19455"/>
        <item x="18676"/>
        <item x="17977"/>
        <item x="17857"/>
        <item x="19269"/>
        <item x="18157"/>
        <item x="17484"/>
        <item x="17693"/>
        <item x="18165"/>
        <item x="19259"/>
        <item x="19028"/>
        <item x="18607"/>
        <item x="19086"/>
        <item x="17647"/>
        <item x="18671"/>
        <item x="17999"/>
        <item x="17628"/>
        <item x="19005"/>
        <item x="18473"/>
        <item x="17807"/>
        <item x="18703"/>
        <item x="17734"/>
        <item x="18122"/>
        <item x="18577"/>
        <item x="1056"/>
        <item x="1030"/>
        <item x="17877"/>
        <item x="19218"/>
        <item x="18241"/>
        <item x="19283"/>
        <item x="18029"/>
        <item x="18134"/>
        <item x="18892"/>
        <item x="18427"/>
        <item x="1203"/>
        <item x="17909"/>
        <item x="1353"/>
        <item x="18668"/>
        <item x="19566"/>
        <item x="19411"/>
        <item x="18523"/>
        <item x="18372"/>
        <item x="18121"/>
        <item x="19354"/>
        <item x="1433"/>
        <item x="18202"/>
        <item x="1371"/>
        <item x="18502"/>
        <item x="18467"/>
        <item x="18361"/>
        <item x="18612"/>
        <item x="18593"/>
        <item x="18235"/>
        <item x="18662"/>
        <item x="18606"/>
        <item x="19325"/>
        <item x="17624"/>
        <item x="18707"/>
        <item x="17933"/>
        <item x="17749"/>
        <item x="17683"/>
        <item x="19101"/>
        <item x="17646"/>
        <item x="18109"/>
        <item x="18937"/>
        <item x="18528"/>
        <item x="18065"/>
        <item x="18392"/>
        <item x="19194"/>
        <item x="19503"/>
        <item x="18280"/>
        <item x="17886"/>
        <item x="19020"/>
        <item x="1040"/>
        <item x="18051"/>
        <item x="18987"/>
        <item x="17722"/>
        <item x="18684"/>
        <item x="17955"/>
        <item x="1136"/>
        <item x="18725"/>
        <item x="19027"/>
        <item x="17715"/>
        <item x="17688"/>
        <item x="19440"/>
        <item x="18234"/>
        <item x="18160"/>
        <item x="19281"/>
        <item x="18619"/>
        <item x="18375"/>
        <item x="19142"/>
        <item x="18617"/>
        <item x="1295"/>
        <item x="467"/>
        <item x="18178"/>
        <item x="18341"/>
        <item x="18720"/>
        <item x="17772"/>
        <item x="19114"/>
        <item x="18312"/>
        <item x="18632"/>
        <item x="1537"/>
        <item x="17998"/>
        <item x="18663"/>
        <item x="17900"/>
        <item x="18718"/>
        <item x="18152"/>
        <item x="18188"/>
        <item x="18508"/>
        <item x="17901"/>
        <item x="17995"/>
        <item x="418"/>
        <item x="18675"/>
        <item x="19208"/>
        <item x="19523"/>
        <item x="1293"/>
        <item x="17781"/>
        <item x="17896"/>
        <item x="19389"/>
        <item x="18779"/>
        <item x="18279"/>
        <item x="18914"/>
        <item x="19151"/>
        <item x="1122"/>
        <item x="17988"/>
        <item x="18909"/>
        <item x="18028"/>
        <item x="18656"/>
        <item x="1344"/>
        <item x="17876"/>
        <item x="18708"/>
        <item x="18527"/>
        <item x="17967"/>
        <item x="586"/>
        <item x="1369"/>
        <item x="18302"/>
        <item x="18208"/>
        <item x="398"/>
        <item x="19420"/>
        <item x="18369"/>
        <item x="1202"/>
        <item x="18422"/>
        <item x="570"/>
        <item x="18811"/>
        <item x="19457"/>
        <item x="18139"/>
        <item x="18650"/>
        <item x="18921"/>
        <item x="1036"/>
        <item x="17887"/>
        <item x="19065"/>
        <item x="18872"/>
        <item x="18631"/>
        <item x="19373"/>
        <item x="18590"/>
        <item x="18609"/>
        <item x="1051"/>
        <item x="1134"/>
        <item x="19356"/>
        <item x="17976"/>
        <item x="18351"/>
        <item x="18472"/>
        <item x="1456"/>
        <item x="18479"/>
        <item x="905"/>
        <item x="19001"/>
        <item x="18847"/>
        <item x="1225"/>
        <item x="18741"/>
        <item x="18145"/>
        <item x="18401"/>
        <item x="1133"/>
        <item x="18728"/>
        <item x="18062"/>
        <item x="18665"/>
        <item x="18544"/>
        <item x="1307"/>
        <item x="19090"/>
        <item x="18504"/>
        <item x="1130"/>
        <item x="18418"/>
        <item x="18250"/>
        <item x="1428"/>
        <item x="19030"/>
        <item x="18724"/>
        <item x="18861"/>
        <item x="18503"/>
        <item x="1086"/>
        <item x="18037"/>
        <item x="19406"/>
        <item x="18430"/>
        <item x="18967"/>
        <item x="1174"/>
        <item x="18898"/>
        <item x="1536"/>
        <item x="18569"/>
        <item x="18163"/>
        <item x="18414"/>
        <item x="18429"/>
        <item x="18757"/>
        <item x="1168"/>
        <item x="18425"/>
        <item x="1082"/>
        <item x="18036"/>
        <item x="18194"/>
        <item x="18007"/>
        <item x="18397"/>
        <item x="18487"/>
        <item x="18231"/>
        <item x="19068"/>
        <item x="19437"/>
        <item x="1172"/>
        <item x="19022"/>
        <item x="1050"/>
        <item x="18181"/>
        <item x="52"/>
        <item x="151"/>
        <item x="18794"/>
        <item x="1081"/>
        <item x="18350"/>
        <item x="389"/>
        <item x="1257"/>
        <item x="18324"/>
        <item x="18498"/>
        <item x="18868"/>
        <item x="18412"/>
        <item x="18644"/>
        <item x="1199"/>
        <item x="130"/>
        <item x="18286"/>
        <item x="1089"/>
        <item x="991"/>
        <item x="18495"/>
        <item x="19378"/>
        <item x="18809"/>
        <item x="18417"/>
        <item x="352"/>
        <item x="19006"/>
        <item x="18646"/>
        <item x="1534"/>
        <item x="18674"/>
        <item x="1532"/>
        <item x="18648"/>
        <item x="18602"/>
        <item x="18403"/>
        <item x="1078"/>
        <item x="18693"/>
        <item x="1128"/>
        <item x="19143"/>
        <item x="360"/>
        <item x="18377"/>
        <item x="18643"/>
        <item x="19282"/>
        <item x="18416"/>
        <item x="1076"/>
        <item x="18988"/>
        <item x="18144"/>
        <item x="1181"/>
        <item x="19010"/>
        <item x="18150"/>
        <item x="18973"/>
        <item x="18328"/>
        <item x="18239"/>
        <item x="18123"/>
        <item x="19287"/>
        <item x="18230"/>
        <item x="1417"/>
        <item x="19096"/>
        <item x="18093"/>
        <item x="18307"/>
        <item x="18785"/>
        <item x="18626"/>
        <item x="1531"/>
        <item x="19432"/>
        <item x="18894"/>
        <item x="1196"/>
        <item x="654"/>
        <item x="18265"/>
        <item x="587"/>
        <item x="18382"/>
        <item x="18386"/>
        <item x="19223"/>
        <item x="1236"/>
        <item x="18313"/>
        <item x="18381"/>
        <item x="19374"/>
        <item x="19071"/>
        <item x="18599"/>
        <item x="19399"/>
        <item x="1412"/>
        <item x="18738"/>
        <item x="18245"/>
        <item x="19183"/>
        <item x="18730"/>
        <item x="19141"/>
        <item x="18893"/>
        <item x="18393"/>
        <item x="481"/>
        <item x="19300"/>
        <item x="18486"/>
        <item x="18395"/>
        <item x="18704"/>
        <item x="1575"/>
        <item x="18249"/>
        <item x="18193"/>
        <item x="18295"/>
        <item x="1194"/>
        <item x="18356"/>
        <item x="19525"/>
        <item x="616"/>
        <item x="509"/>
        <item x="18228"/>
        <item x="18355"/>
        <item x="18762"/>
        <item x="1219"/>
        <item x="18581"/>
        <item x="19046"/>
        <item x="18714"/>
        <item x="260"/>
        <item x="1405"/>
        <item x="1363"/>
        <item x="18180"/>
        <item x="18519"/>
        <item x="18920"/>
        <item x="18459"/>
        <item x="19240"/>
        <item x="18588"/>
        <item x="18510"/>
        <item x="1432"/>
        <item x="19486"/>
        <item x="1430"/>
        <item x="1362"/>
        <item x="618"/>
        <item x="18615"/>
        <item x="1156"/>
        <item x="19390"/>
        <item x="1254"/>
        <item x="1039"/>
        <item x="18611"/>
        <item x="867"/>
        <item x="1403"/>
        <item x="18566"/>
        <item x="18282"/>
        <item x="18661"/>
        <item x="18977"/>
        <item x="19271"/>
        <item x="1190"/>
        <item x="18753"/>
        <item x="18651"/>
        <item x="18555"/>
        <item x="1187"/>
        <item x="1251"/>
        <item x="18254"/>
        <item x="1137"/>
        <item x="18344"/>
        <item x="1237"/>
        <item x="18927"/>
        <item x="18520"/>
        <item x="1527"/>
        <item x="1250"/>
        <item x="1609"/>
        <item x="18655"/>
        <item x="18478"/>
        <item x="733"/>
        <item x="19436"/>
        <item x="1525"/>
        <item x="18509"/>
        <item x="1186"/>
        <item x="18318"/>
        <item x="18275"/>
        <item x="18311"/>
        <item x="1185"/>
        <item x="18891"/>
        <item x="18291"/>
        <item x="19091"/>
        <item x="18526"/>
        <item x="18828"/>
        <item x="19167"/>
        <item x="18691"/>
        <item x="19014"/>
        <item x="18885"/>
        <item x="19165"/>
        <item x="1242"/>
        <item x="18330"/>
        <item x="1572"/>
        <item x="19250"/>
        <item x="18345"/>
        <item x="19485"/>
        <item x="18910"/>
        <item x="18952"/>
        <item x="19149"/>
        <item x="1651"/>
        <item x="665"/>
        <item x="18686"/>
        <item x="572"/>
        <item x="18744"/>
        <item x="19000"/>
        <item x="19136"/>
        <item x="18769"/>
        <item x="18306"/>
        <item x="1341"/>
        <item x="18464"/>
        <item x="19110"/>
        <item x="18959"/>
        <item x="18865"/>
        <item x="1304"/>
        <item x="18667"/>
        <item x="18778"/>
        <item x="18877"/>
        <item x="18452"/>
        <item x="19244"/>
        <item x="19361"/>
        <item x="19540"/>
        <item x="18625"/>
        <item x="734"/>
        <item x="18415"/>
        <item x="19057"/>
        <item x="19226"/>
        <item x="18647"/>
        <item x="1248"/>
        <item x="1452"/>
        <item x="19099"/>
        <item x="18489"/>
        <item x="286"/>
        <item x="909"/>
        <item x="1594"/>
        <item x="18373"/>
        <item x="18368"/>
        <item x="18930"/>
        <item x="18525"/>
        <item x="303"/>
        <item x="18763"/>
        <item x="18900"/>
        <item x="18421"/>
        <item x="1286"/>
        <item x="18806"/>
        <item x="19338"/>
        <item x="18729"/>
        <item x="19229"/>
        <item x="19055"/>
        <item x="18366"/>
        <item x="18447"/>
        <item x="18537"/>
        <item x="18824"/>
        <item x="18642"/>
        <item x="18754"/>
        <item x="19176"/>
        <item x="444"/>
        <item x="18972"/>
        <item x="1281"/>
        <item x="19133"/>
        <item x="1270"/>
        <item x="18483"/>
        <item x="18964"/>
        <item x="1285"/>
        <item x="19107"/>
        <item x="1400"/>
        <item x="18432"/>
        <item x="18477"/>
        <item x="1340"/>
        <item x="18784"/>
        <item x="19303"/>
        <item x="19234"/>
        <item x="19256"/>
        <item x="1327"/>
        <item x="19305"/>
        <item x="19002"/>
        <item x="19249"/>
        <item x="19324"/>
        <item x="18854"/>
        <item x="19371"/>
        <item x="1245"/>
        <item x="1282"/>
        <item x="18542"/>
        <item x="1425"/>
        <item x="18515"/>
        <item x="1653"/>
        <item x="1589"/>
        <item x="18673"/>
        <item x="1350"/>
        <item x="94"/>
        <item x="18546"/>
        <item x="18792"/>
        <item x="18808"/>
        <item x="18917"/>
        <item x="18765"/>
        <item x="1032"/>
        <item x="19396"/>
        <item x="18743"/>
        <item x="19174"/>
        <item x="1617"/>
        <item x="18941"/>
        <item x="18660"/>
        <item x="18466"/>
        <item x="1280"/>
        <item x="18875"/>
        <item x="18627"/>
        <item x="18601"/>
        <item x="1677"/>
        <item x="19247"/>
        <item x="19134"/>
        <item x="18760"/>
        <item x="18550"/>
        <item x="18559"/>
        <item x="18585"/>
        <item x="18881"/>
        <item x="18565"/>
        <item x="471"/>
        <item x="18749"/>
        <item x="1279"/>
        <item x="18773"/>
        <item x="1423"/>
        <item x="1649"/>
        <item x="19155"/>
        <item x="1336"/>
        <item x="18455"/>
        <item x="18584"/>
        <item x="18492"/>
        <item x="18514"/>
        <item x="18768"/>
        <item x="18750"/>
        <item x="1277"/>
        <item x="19537"/>
        <item x="1273"/>
        <item x="18782"/>
        <item x="18476"/>
        <item x="18713"/>
        <item x="394"/>
        <item x="1717"/>
        <item x="18692"/>
        <item x="19184"/>
        <item x="1676"/>
        <item x="1648"/>
        <item x="18564"/>
        <item x="18848"/>
        <item x="18682"/>
        <item x="18989"/>
        <item x="19199"/>
        <item x="18554"/>
        <item x="18951"/>
        <item x="18846"/>
        <item x="19246"/>
        <item x="18981"/>
        <item x="18736"/>
        <item x="19514"/>
        <item x="1499"/>
        <item x="19518"/>
        <item x="99"/>
        <item x="18592"/>
        <item x="1048"/>
        <item x="1569"/>
        <item x="18759"/>
        <item x="1518"/>
        <item x="1421"/>
        <item x="19106"/>
        <item x="18576"/>
        <item x="18666"/>
        <item x="1497"/>
        <item x="1674"/>
        <item x="18700"/>
        <item x="938"/>
        <item x="18575"/>
        <item x="581"/>
        <item x="19449"/>
        <item x="18482"/>
        <item x="1524"/>
        <item x="19197"/>
        <item x="61"/>
        <item x="1715"/>
        <item x="18624"/>
        <item x="1565"/>
        <item x="18777"/>
        <item x="1563"/>
        <item x="1713"/>
        <item x="18518"/>
        <item x="19150"/>
        <item x="1360"/>
        <item x="18788"/>
        <item x="1332"/>
        <item x="19089"/>
        <item x="19062"/>
        <item x="18654"/>
        <item x="18699"/>
        <item x="19084"/>
        <item x="347"/>
        <item x="1384"/>
        <item x="1227"/>
        <item x="19023"/>
        <item x="18748"/>
        <item x="19192"/>
        <item x="18995"/>
        <item x="18840"/>
        <item x="19307"/>
        <item x="18659"/>
        <item x="18733"/>
        <item x="18653"/>
        <item x="19122"/>
        <item x="1712"/>
        <item x="18549"/>
        <item x="1396"/>
        <item x="18683"/>
        <item x="18732"/>
        <item x="18719"/>
        <item x="19278"/>
        <item x="18639"/>
        <item x="18747"/>
        <item x="18579"/>
        <item x="18776"/>
        <item x="18929"/>
        <item x="1390"/>
        <item x="1264"/>
        <item x="18783"/>
        <item x="18879"/>
        <item x="1493"/>
        <item x="18560"/>
        <item x="1173"/>
        <item x="330"/>
        <item x="18600"/>
        <item x="161"/>
        <item x="18845"/>
        <item x="612"/>
        <item x="18583"/>
        <item x="19460"/>
        <item x="65"/>
        <item x="19306"/>
        <item x="18903"/>
        <item x="18652"/>
        <item x="18751"/>
        <item x="1359"/>
        <item x="18849"/>
        <item x="19363"/>
        <item x="18712"/>
        <item x="19129"/>
        <item x="18641"/>
        <item x="1615"/>
        <item x="1387"/>
        <item x="18658"/>
        <item x="19049"/>
        <item x="1449"/>
        <item x="18630"/>
        <item x="1052"/>
        <item x="19117"/>
        <item x="18672"/>
        <item x="18996"/>
        <item x="18587"/>
        <item x="1673"/>
        <item x="18793"/>
        <item x="976"/>
        <item x="1583"/>
        <item x="18916"/>
        <item x="18890"/>
        <item x="18857"/>
        <item x="1521"/>
        <item x="18623"/>
        <item x="1490"/>
        <item x="19164"/>
        <item x="1444"/>
        <item x="902"/>
        <item x="18622"/>
        <item x="19060"/>
        <item x="682"/>
        <item x="114"/>
        <item x="19498"/>
        <item x="18766"/>
        <item x="18895"/>
        <item x="18731"/>
        <item x="18827"/>
        <item x="18629"/>
        <item x="1394"/>
        <item x="18756"/>
        <item x="244"/>
        <item x="1442"/>
        <item x="1445"/>
        <item x="1440"/>
        <item x="1147"/>
        <item x="19387"/>
        <item x="1685"/>
        <item x="1485"/>
        <item x="18772"/>
        <item x="1697"/>
        <item x="405"/>
        <item x="19404"/>
        <item x="19362"/>
        <item x="18805"/>
        <item x="19083"/>
        <item x="19202"/>
        <item x="19422"/>
        <item x="661"/>
        <item x="19195"/>
        <item x="1612"/>
        <item x="18677"/>
        <item x="19467"/>
        <item x="18742"/>
        <item x="1644"/>
        <item x="1416"/>
        <item x="925"/>
        <item x="19380"/>
        <item x="1041"/>
        <item x="1802"/>
        <item x="1057"/>
        <item x="1560"/>
        <item x="18775"/>
        <item x="19029"/>
        <item x="19253"/>
        <item x="472"/>
        <item x="1668"/>
        <item x="19492"/>
        <item x="19103"/>
        <item x="1381"/>
        <item x="19488"/>
        <item x="892"/>
        <item x="1667"/>
        <item x="1578"/>
        <item x="18711"/>
        <item x="19173"/>
        <item x="19517"/>
        <item x="19345"/>
        <item x="166"/>
        <item x="559"/>
        <item x="1023"/>
        <item x="18814"/>
        <item x="11"/>
        <item x="19439"/>
        <item x="1200"/>
        <item x="18797"/>
        <item x="1317"/>
        <item x="1665"/>
        <item x="1803"/>
        <item x="19401"/>
        <item x="1800"/>
        <item x="19430"/>
        <item x="18970"/>
        <item x="19127"/>
        <item x="358"/>
        <item x="1774"/>
        <item x="1436"/>
        <item x="18971"/>
        <item x="19216"/>
        <item x="1470"/>
        <item x="19138"/>
        <item x="1469"/>
        <item x="18807"/>
        <item x="19088"/>
        <item x="18960"/>
        <item x="18781"/>
        <item x="19500"/>
        <item x="1642"/>
        <item x="19205"/>
        <item x="19418"/>
        <item x="18965"/>
        <item x="1182"/>
        <item x="1482"/>
        <item x="19077"/>
        <item x="1516"/>
        <item x="1706"/>
        <item x="19147"/>
        <item x="1478"/>
        <item x="18957"/>
        <item x="804"/>
        <item x="19016"/>
        <item x="1640"/>
        <item x="1475"/>
        <item x="18940"/>
        <item x="18945"/>
        <item x="1745"/>
        <item x="131"/>
        <item x="1427"/>
        <item x="1772"/>
        <item x="19360"/>
        <item x="19284"/>
        <item x="19212"/>
        <item x="1748"/>
        <item x="18864"/>
        <item x="1520"/>
        <item x="19171"/>
        <item x="1519"/>
        <item x="1103"/>
        <item x="19385"/>
        <item x="19344"/>
        <item x="1602"/>
        <item x="19139"/>
        <item x="1558"/>
        <item x="1424"/>
        <item x="1515"/>
        <item x="1398"/>
        <item x="1512"/>
        <item x="19333"/>
        <item x="1769"/>
        <item x="19098"/>
        <item x="19290"/>
        <item x="1634"/>
        <item x="19332"/>
        <item x="19220"/>
        <item x="1454"/>
        <item x="1799"/>
        <item x="19128"/>
        <item x="118"/>
        <item x="237"/>
        <item x="1684"/>
        <item x="19245"/>
        <item x="1631"/>
        <item x="19384"/>
        <item x="19512"/>
        <item x="18943"/>
        <item x="1098"/>
        <item x="1557"/>
        <item x="1743"/>
        <item x="19490"/>
        <item x="19188"/>
        <item x="1682"/>
        <item x="18938"/>
        <item x="1508"/>
        <item x="884"/>
        <item x="19528"/>
        <item x="18946"/>
        <item x="1556"/>
        <item x="19168"/>
        <item x="1141"/>
        <item x="355"/>
        <item x="19113"/>
        <item x="1555"/>
        <item x="18975"/>
        <item x="1814"/>
        <item x="1616"/>
        <item x="19428"/>
        <item x="281"/>
        <item x="19214"/>
        <item x="18979"/>
        <item x="1813"/>
        <item x="19203"/>
        <item x="19538"/>
        <item x="1507"/>
        <item x="1561"/>
        <item x="1611"/>
        <item x="19172"/>
        <item x="19530"/>
        <item x="68"/>
        <item x="19238"/>
        <item x="1020"/>
        <item x="19255"/>
        <item x="1553"/>
        <item x="19395"/>
        <item x="1599"/>
        <item x="19265"/>
        <item x="19182"/>
        <item x="1552"/>
        <item x="19156"/>
        <item x="1549"/>
        <item x="1142"/>
        <item x="1546"/>
        <item x="19112"/>
        <item x="19115"/>
        <item x="19044"/>
        <item x="19121"/>
        <item x="18908"/>
        <item x="1695"/>
        <item x="662"/>
        <item x="1559"/>
        <item x="1351"/>
        <item x="162"/>
        <item x="1597"/>
        <item x="1740"/>
        <item x="19309"/>
        <item x="1542"/>
        <item x="19268"/>
        <item x="19064"/>
        <item x="19073"/>
        <item x="1365"/>
        <item x="608"/>
        <item x="18982"/>
        <item x="19236"/>
        <item x="19059"/>
        <item x="19456"/>
        <item x="19276"/>
        <item x="19519"/>
        <item x="19541"/>
        <item x="19391"/>
        <item x="19567"/>
        <item x="19330"/>
        <item x="1738"/>
        <item x="19317"/>
        <item x="19346"/>
        <item x="1681"/>
        <item x="1596"/>
        <item x="19435"/>
        <item x="1595"/>
        <item x="1345"/>
        <item x="712"/>
        <item x="19447"/>
        <item x="1566"/>
        <item x="1734"/>
        <item x="1664"/>
        <item x="877"/>
        <item x="1812"/>
        <item x="19480"/>
        <item x="19021"/>
        <item x="19146"/>
        <item x="1810"/>
        <item x="1732"/>
        <item x="1809"/>
        <item x="1628"/>
        <item x="19419"/>
        <item x="19052"/>
        <item x="19493"/>
        <item x="769"/>
        <item x="19254"/>
        <item x="7"/>
        <item x="1723"/>
        <item x="1627"/>
        <item x="1654"/>
        <item x="19375"/>
        <item x="1625"/>
        <item x="772"/>
        <item x="1793"/>
        <item x="1622"/>
        <item x="19131"/>
        <item x="19532"/>
        <item x="1620"/>
        <item x="983"/>
        <item x="245"/>
        <item x="1730"/>
        <item x="120"/>
        <item x="1661"/>
        <item x="1704"/>
        <item x="19264"/>
        <item x="1797"/>
        <item x="1619"/>
        <item x="1320"/>
        <item x="1729"/>
        <item x="19506"/>
        <item x="19370"/>
        <item x="1753"/>
        <item x="19316"/>
        <item x="19154"/>
        <item x="19210"/>
        <item x="1727"/>
        <item x="19470"/>
        <item x="19070"/>
        <item x="1796"/>
        <item x="19225"/>
        <item x="19094"/>
        <item x="19267"/>
        <item x="1659"/>
        <item x="1806"/>
        <item x="19160"/>
        <item x="272"/>
        <item x="189"/>
        <item x="1657"/>
        <item x="1692"/>
        <item x="1059"/>
        <item x="19322"/>
        <item x="1792"/>
        <item x="1750"/>
        <item x="19367"/>
        <item x="1789"/>
        <item x="12"/>
        <item x="19421"/>
        <item x="19349"/>
        <item x="607"/>
        <item x="1238"/>
        <item x="205"/>
        <item x="1721"/>
        <item x="19495"/>
        <item x="1719"/>
        <item x="1751"/>
        <item x="19318"/>
        <item x="412"/>
        <item x="1410"/>
        <item x="19392"/>
        <item x="19535"/>
        <item x="1099"/>
        <item x="19445"/>
        <item x="941"/>
        <item x="19224"/>
        <item x="19438"/>
        <item x="1718"/>
        <item x="19554"/>
        <item x="1402"/>
        <item x="1764"/>
        <item x="446"/>
        <item x="19227"/>
        <item x="19487"/>
        <item x="19559"/>
        <item x="259"/>
        <item x="19452"/>
        <item x="808"/>
        <item x="19426"/>
        <item x="1760"/>
        <item x="19444"/>
        <item x="1702"/>
        <item x="1467"/>
        <item x="830"/>
        <item x="1837"/>
        <item x="644"/>
        <item x="1836"/>
        <item x="19353"/>
        <item x="19239"/>
        <item x="19299"/>
        <item x="19424"/>
        <item x="19310"/>
        <item x="19511"/>
        <item x="1830"/>
        <item x="1842"/>
        <item x="1828"/>
        <item x="19522"/>
        <item x="1826"/>
        <item x="215"/>
        <item x="19336"/>
        <item x="19591"/>
        <item x="1785"/>
        <item x="573"/>
        <item x="1757"/>
        <item x="1823"/>
        <item x="19491"/>
        <item x="1783"/>
        <item x="19561"/>
        <item x="19343"/>
        <item x="1822"/>
        <item x="19319"/>
        <item x="806"/>
        <item x="19542"/>
        <item x="19417"/>
        <item x="1846"/>
        <item x="19260"/>
        <item x="19237"/>
        <item x="1845"/>
        <item x="19497"/>
        <item x="1781"/>
        <item x="19548"/>
        <item x="1821"/>
        <item x="45"/>
        <item x="1418"/>
        <item x="1818"/>
        <item x="19304"/>
        <item x="19331"/>
        <item x="19475"/>
        <item x="19243"/>
        <item x="583"/>
        <item x="19413"/>
        <item x="214"/>
        <item x="19386"/>
        <item x="1843"/>
        <item x="19352"/>
        <item x="19433"/>
        <item x="19571"/>
        <item x="19560"/>
        <item x="19321"/>
        <item x="19553"/>
        <item x="19394"/>
        <item x="19414"/>
        <item x="19431"/>
        <item x="19477"/>
        <item x="19468"/>
        <item x="19544"/>
        <item x="19466"/>
        <item x="19464"/>
        <item x="19479"/>
        <item x="19369"/>
        <item x="19483"/>
        <item x="19507"/>
        <item x="19400"/>
        <item x="19427"/>
        <item x="19398"/>
        <item x="19557"/>
        <item x="19463"/>
        <item x="19536"/>
        <item x="19526"/>
        <item x="19509"/>
        <item x="19534"/>
        <item x="19527"/>
        <item x="19565"/>
        <item x="19524"/>
        <item x="19562"/>
        <item x="19478"/>
        <item x="19545"/>
        <item x="19499"/>
        <item x="19552"/>
        <item x="19505"/>
        <item x="19504"/>
        <item x="19551"/>
        <item x="19568"/>
        <item x="19502"/>
        <item x="19549"/>
        <item x="19563"/>
        <item x="19572"/>
        <item x="19501"/>
        <item x="19570"/>
        <item x="19546"/>
        <item x="19574"/>
        <item x="19569"/>
        <item x="19550"/>
        <item x="19558"/>
        <item x="19585"/>
        <item x="19564"/>
        <item x="19580"/>
        <item x="19578"/>
        <item x="19577"/>
        <item x="19576"/>
        <item x="19581"/>
        <item x="19579"/>
        <item x="19589"/>
        <item x="19584"/>
        <item x="19583"/>
        <item x="19586"/>
        <item x="19587"/>
        <item x="19588"/>
        <item x="19593"/>
        <item x="19590"/>
        <item x="19594"/>
        <item x="19592"/>
        <item t="default"/>
      </items>
    </pivotField>
    <pivotField showAll="0"/>
    <pivotField showAll="0" defaultSubtotal="0"/>
    <pivotField axis="axisRow" showAll="0" sortType="ascending" defaultSubtotal="0">
      <items count="14">
        <item h="1" x="1"/>
        <item h="1" x="2"/>
        <item h="1" x="3"/>
        <item h="1" x="4"/>
        <item h="1" x="5"/>
        <item h="1" x="6"/>
        <item h="1" x="7"/>
        <item h="1" x="8"/>
        <item h="1" x="9"/>
        <item h="1" x="10"/>
        <item h="1" x="11"/>
        <item x="12"/>
        <item h="1" x="0"/>
        <item h="1" x="13"/>
      </items>
    </pivotField>
  </pivotFields>
  <rowFields count="1">
    <field x="12"/>
  </rowFields>
  <rowItems count="1">
    <i>
      <x v="11"/>
    </i>
  </rowItems>
  <colItems count="1">
    <i/>
  </colItems>
  <dataFields count="1">
    <dataField name="Sum of Profit" fld="9" baseField="0" baseItem="0" numFmtId="164"/>
  </dataFields>
  <formats count="1">
    <format dxfId="16">
      <pivotArea outline="0" collapsedLevelsAreSubtotals="1" fieldPosition="0"/>
    </format>
  </formats>
  <chartFormats count="3">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5AB7C4-44B4-49EB-B7EA-C7154F064EE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rowHeaderCaption="City">
  <location ref="P21:Q26" firstHeaderRow="1" firstDataRow="1" firstDataCol="1"/>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showAll="0">
      <items count="11">
        <item x="1"/>
        <item x="7"/>
        <item x="3"/>
        <item x="5"/>
        <item x="8"/>
        <item x="2"/>
        <item x="9"/>
        <item x="4"/>
        <item x="6"/>
        <item x="0"/>
        <item t="default"/>
      </items>
    </pivotField>
    <pivotField showAll="0"/>
    <pivotField dataField="1" showAll="0"/>
    <pivotField showAll="0"/>
    <pivotField axis="axisRow" showAll="0" measureFilter="1" sortType="descending">
      <items count="14">
        <item x="9"/>
        <item x="2"/>
        <item x="5"/>
        <item x="10"/>
        <item x="0"/>
        <item x="7"/>
        <item x="11"/>
        <item x="6"/>
        <item x="4"/>
        <item x="3"/>
        <item x="8"/>
        <item x="1"/>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h="1" x="3"/>
        <item h="1" x="4"/>
        <item h="1" x="5"/>
        <item h="1" x="6"/>
        <item h="1" x="7"/>
        <item h="1" x="8"/>
        <item h="1" x="9"/>
        <item h="1" x="10"/>
        <item h="1" x="11"/>
        <item x="12"/>
        <item h="1" x="13"/>
        <item t="default"/>
      </items>
    </pivotField>
  </pivotFields>
  <rowFields count="1">
    <field x="7"/>
  </rowFields>
  <rowItems count="5">
    <i>
      <x v="2"/>
    </i>
    <i>
      <x v="7"/>
    </i>
    <i>
      <x v="8"/>
    </i>
    <i>
      <x v="11"/>
    </i>
    <i>
      <x v="4"/>
    </i>
  </rowItems>
  <colItems count="1">
    <i/>
  </colItems>
  <dataFields count="1">
    <dataField name="Sales" fld="5" baseField="7" baseItem="11"/>
  </dataFields>
  <chartFormats count="3">
    <chartFormat chart="5"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EBA8CB-E73F-40AC-8C3E-08FB482B8750}"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Customer">
  <location ref="P9:Q14" firstHeaderRow="1" firstDataRow="1" firstDataCol="1"/>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showAll="0">
      <items count="11">
        <item x="1"/>
        <item x="7"/>
        <item x="3"/>
        <item x="5"/>
        <item x="8"/>
        <item x="2"/>
        <item x="9"/>
        <item x="4"/>
        <item x="6"/>
        <item x="0"/>
        <item t="default"/>
      </items>
    </pivotField>
    <pivotField showAll="0"/>
    <pivotField dataField="1" showAll="0"/>
    <pivotField axis="axisRow" showAll="0" measureFilter="1" sortType="descending">
      <items count="2851">
        <item x="1"/>
        <item x="3"/>
        <item x="5"/>
        <item x="7"/>
        <item x="9"/>
        <item x="11"/>
        <item x="13"/>
        <item x="15"/>
        <item x="17"/>
        <item x="19"/>
        <item x="21"/>
        <item x="23"/>
        <item x="2492"/>
        <item x="26"/>
        <item x="28"/>
        <item x="1953"/>
        <item x="31"/>
        <item x="33"/>
        <item x="35"/>
        <item x="37"/>
        <item x="2437"/>
        <item x="2126"/>
        <item x="1876"/>
        <item x="42"/>
        <item x="1913"/>
        <item x="45"/>
        <item x="2796"/>
        <item x="48"/>
        <item x="50"/>
        <item x="52"/>
        <item x="54"/>
        <item x="2528"/>
        <item x="2702"/>
        <item x="2084"/>
        <item x="59"/>
        <item x="2369"/>
        <item x="2442"/>
        <item x="63"/>
        <item x="65"/>
        <item x="2654"/>
        <item x="68"/>
        <item x="1827"/>
        <item x="71"/>
        <item x="2102"/>
        <item x="2629"/>
        <item x="75"/>
        <item x="77"/>
        <item x="79"/>
        <item x="81"/>
        <item x="82"/>
        <item x="2720"/>
        <item x="38"/>
        <item x="2785"/>
        <item x="87"/>
        <item x="89"/>
        <item x="91"/>
        <item x="93"/>
        <item x="95"/>
        <item x="97"/>
        <item x="2147"/>
        <item x="100"/>
        <item x="102"/>
        <item x="2257"/>
        <item x="2542"/>
        <item x="1886"/>
        <item x="2107"/>
        <item x="108"/>
        <item x="110"/>
        <item x="112"/>
        <item x="2006"/>
        <item x="115"/>
        <item x="117"/>
        <item x="119"/>
        <item x="121"/>
        <item x="2706"/>
        <item x="124"/>
        <item x="126"/>
        <item x="128"/>
        <item x="2823"/>
        <item x="131"/>
        <item x="133"/>
        <item x="135"/>
        <item x="2308"/>
        <item x="2625"/>
        <item x="2587"/>
        <item x="140"/>
        <item x="142"/>
        <item x="1975"/>
        <item x="145"/>
        <item x="147"/>
        <item x="149"/>
        <item x="151"/>
        <item x="153"/>
        <item x="155"/>
        <item x="2762"/>
        <item x="157"/>
        <item x="159"/>
        <item x="161"/>
        <item x="163"/>
        <item x="165"/>
        <item x="2491"/>
        <item x="168"/>
        <item x="2697"/>
        <item x="171"/>
        <item x="173"/>
        <item x="175"/>
        <item x="177"/>
        <item x="2499"/>
        <item x="2532"/>
        <item x="181"/>
        <item x="183"/>
        <item x="1980"/>
        <item x="1924"/>
        <item x="187"/>
        <item x="189"/>
        <item x="191"/>
        <item x="2013"/>
        <item x="193"/>
        <item x="2808"/>
        <item x="1881"/>
        <item x="2494"/>
        <item x="198"/>
        <item x="2226"/>
        <item x="201"/>
        <item x="2575"/>
        <item x="2509"/>
        <item x="203"/>
        <item x="205"/>
        <item x="207"/>
        <item x="2465"/>
        <item x="24"/>
        <item x="210"/>
        <item x="211"/>
        <item x="213"/>
        <item x="2789"/>
        <item x="216"/>
        <item x="218"/>
        <item x="134"/>
        <item x="2597"/>
        <item x="2783"/>
        <item x="223"/>
        <item x="225"/>
        <item x="227"/>
        <item x="2831"/>
        <item x="229"/>
        <item x="230"/>
        <item x="1880"/>
        <item x="233"/>
        <item x="2361"/>
        <item x="2259"/>
        <item x="237"/>
        <item x="238"/>
        <item x="2205"/>
        <item x="241"/>
        <item x="243"/>
        <item x="244"/>
        <item x="2117"/>
        <item x="62"/>
        <item x="248"/>
        <item x="2464"/>
        <item x="251"/>
        <item x="253"/>
        <item x="254"/>
        <item x="2815"/>
        <item x="160"/>
        <item x="257"/>
        <item x="2829"/>
        <item x="260"/>
        <item x="261"/>
        <item x="263"/>
        <item x="265"/>
        <item x="267"/>
        <item x="269"/>
        <item x="271"/>
        <item x="2173"/>
        <item x="274"/>
        <item x="276"/>
        <item x="2252"/>
        <item x="279"/>
        <item x="281"/>
        <item x="283"/>
        <item x="285"/>
        <item x="287"/>
        <item x="2130"/>
        <item x="2560"/>
        <item x="291"/>
        <item x="2727"/>
        <item x="294"/>
        <item x="2301"/>
        <item x="1825"/>
        <item x="298"/>
        <item x="300"/>
        <item x="2189"/>
        <item x="303"/>
        <item x="2264"/>
        <item x="2297"/>
        <item x="2111"/>
        <item x="308"/>
        <item x="2047"/>
        <item x="1817"/>
        <item x="2396"/>
        <item x="312"/>
        <item x="2668"/>
        <item x="315"/>
        <item x="317"/>
        <item x="2398"/>
        <item x="320"/>
        <item x="2057"/>
        <item x="323"/>
        <item x="325"/>
        <item x="1945"/>
        <item x="2056"/>
        <item x="2453"/>
        <item x="2240"/>
        <item x="1832"/>
        <item x="2020"/>
        <item x="2519"/>
        <item x="332"/>
        <item x="2403"/>
        <item x="334"/>
        <item x="336"/>
        <item x="338"/>
        <item x="2280"/>
        <item x="341"/>
        <item x="2262"/>
        <item x="344"/>
        <item x="2216"/>
        <item x="346"/>
        <item x="347"/>
        <item x="349"/>
        <item x="351"/>
        <item x="353"/>
        <item x="355"/>
        <item x="357"/>
        <item x="359"/>
        <item x="2"/>
        <item x="362"/>
        <item x="2202"/>
        <item x="365"/>
        <item x="2116"/>
        <item x="367"/>
        <item x="1858"/>
        <item x="370"/>
        <item x="2231"/>
        <item x="1885"/>
        <item x="374"/>
        <item x="1854"/>
        <item x="114"/>
        <item x="376"/>
        <item x="2086"/>
        <item x="2267"/>
        <item x="378"/>
        <item x="1853"/>
        <item x="99"/>
        <item x="219"/>
        <item x="383"/>
        <item x="1833"/>
        <item x="385"/>
        <item x="2195"/>
        <item x="386"/>
        <item x="387"/>
        <item x="389"/>
        <item x="391"/>
        <item x="393"/>
        <item x="395"/>
        <item x="2273"/>
        <item x="398"/>
        <item x="400"/>
        <item x="402"/>
        <item x="2137"/>
        <item x="2152"/>
        <item x="405"/>
        <item x="407"/>
        <item x="2211"/>
        <item x="43"/>
        <item x="411"/>
        <item x="2156"/>
        <item x="78"/>
        <item x="415"/>
        <item x="417"/>
        <item x="418"/>
        <item x="1866"/>
        <item x="2142"/>
        <item x="2475"/>
        <item x="423"/>
        <item x="2626"/>
        <item x="426"/>
        <item x="27"/>
        <item x="1919"/>
        <item x="2616"/>
        <item x="430"/>
        <item x="431"/>
        <item x="1997"/>
        <item x="433"/>
        <item x="435"/>
        <item x="2799"/>
        <item x="438"/>
        <item x="440"/>
        <item x="442"/>
        <item x="2520"/>
        <item x="444"/>
        <item x="51"/>
        <item x="2011"/>
        <item x="1976"/>
        <item x="2787"/>
        <item x="1850"/>
        <item x="2295"/>
        <item x="452"/>
        <item x="454"/>
        <item x="2166"/>
        <item x="235"/>
        <item x="2635"/>
        <item x="2021"/>
        <item x="2197"/>
        <item x="406"/>
        <item x="2338"/>
        <item x="1851"/>
        <item x="25"/>
        <item x="2309"/>
        <item x="2353"/>
        <item x="53"/>
        <item x="2781"/>
        <item x="467"/>
        <item x="469"/>
        <item x="2000"/>
        <item x="472"/>
        <item x="448"/>
        <item x="1877"/>
        <item x="2219"/>
        <item x="2678"/>
        <item x="478"/>
        <item x="2674"/>
        <item x="481"/>
        <item x="2537"/>
        <item x="484"/>
        <item x="486"/>
        <item x="125"/>
        <item x="2792"/>
        <item x="231"/>
        <item x="2061"/>
        <item x="491"/>
        <item x="474"/>
        <item x="494"/>
        <item x="496"/>
        <item x="2554"/>
        <item x="499"/>
        <item x="501"/>
        <item x="503"/>
        <item x="504"/>
        <item x="506"/>
        <item x="508"/>
        <item x="2225"/>
        <item x="511"/>
        <item x="513"/>
        <item x="515"/>
        <item x="516"/>
        <item x="517"/>
        <item x="519"/>
        <item x="521"/>
        <item x="522"/>
        <item x="524"/>
        <item x="2153"/>
        <item x="527"/>
        <item x="2682"/>
        <item x="47"/>
        <item x="2733"/>
        <item x="2752"/>
        <item x="2263"/>
        <item x="2003"/>
        <item x="2144"/>
        <item x="535"/>
        <item x="536"/>
        <item x="538"/>
        <item x="540"/>
        <item x="542"/>
        <item x="543"/>
        <item x="545"/>
        <item x="321"/>
        <item x="547"/>
        <item x="2118"/>
        <item x="0"/>
        <item x="551"/>
        <item x="553"/>
        <item x="306"/>
        <item x="2030"/>
        <item x="557"/>
        <item x="559"/>
        <item x="1867"/>
        <item x="560"/>
        <item x="561"/>
        <item x="562"/>
        <item x="2586"/>
        <item x="1934"/>
        <item x="566"/>
        <item x="2525"/>
        <item x="2607"/>
        <item x="1909"/>
        <item x="571"/>
        <item x="2024"/>
        <item x="1911"/>
        <item x="2239"/>
        <item x="2659"/>
        <item x="2046"/>
        <item x="576"/>
        <item x="578"/>
        <item x="2284"/>
        <item x="581"/>
        <item x="2275"/>
        <item x="196"/>
        <item x="2753"/>
        <item x="586"/>
        <item x="2372"/>
        <item x="588"/>
        <item x="590"/>
        <item x="592"/>
        <item x="594"/>
        <item x="596"/>
        <item x="2316"/>
        <item x="514"/>
        <item x="2482"/>
        <item x="599"/>
        <item x="601"/>
        <item x="602"/>
        <item x="603"/>
        <item x="2212"/>
        <item x="605"/>
        <item x="607"/>
        <item x="608"/>
        <item x="2705"/>
        <item x="2805"/>
        <item x="399"/>
        <item x="123"/>
        <item x="613"/>
        <item x="614"/>
        <item x="2260"/>
        <item x="101"/>
        <item x="1841"/>
        <item x="2186"/>
        <item x="620"/>
        <item x="621"/>
        <item x="2849"/>
        <item x="624"/>
        <item x="625"/>
        <item x="1972"/>
        <item x="628"/>
        <item x="630"/>
        <item x="2250"/>
        <item x="631"/>
        <item x="587"/>
        <item x="634"/>
        <item x="636"/>
        <item x="2141"/>
        <item x="2828"/>
        <item x="639"/>
        <item x="1968"/>
        <item x="641"/>
        <item x="2601"/>
        <item x="643"/>
        <item x="1884"/>
        <item x="2570"/>
        <item x="528"/>
        <item x="647"/>
        <item x="222"/>
        <item x="2588"/>
        <item x="651"/>
        <item x="252"/>
        <item x="228"/>
        <item x="304"/>
        <item x="656"/>
        <item x="657"/>
        <item x="2392"/>
        <item x="660"/>
        <item x="661"/>
        <item x="663"/>
        <item x="665"/>
        <item x="667"/>
        <item x="1939"/>
        <item x="356"/>
        <item x="669"/>
        <item x="2636"/>
        <item x="672"/>
        <item x="2174"/>
        <item x="674"/>
        <item x="675"/>
        <item x="2323"/>
        <item x="2443"/>
        <item x="475"/>
        <item x="680"/>
        <item x="682"/>
        <item x="2568"/>
        <item x="684"/>
        <item x="686"/>
        <item x="688"/>
        <item x="2642"/>
        <item x="691"/>
        <item x="692"/>
        <item x="2447"/>
        <item x="2690"/>
        <item x="2708"/>
        <item x="696"/>
        <item x="698"/>
        <item x="700"/>
        <item x="701"/>
        <item x="703"/>
        <item x="705"/>
        <item x="707"/>
        <item x="327"/>
        <item x="710"/>
        <item x="2452"/>
        <item x="713"/>
        <item x="715"/>
        <item x="717"/>
        <item x="2589"/>
        <item x="242"/>
        <item x="1960"/>
        <item x="722"/>
        <item x="626"/>
        <item x="593"/>
        <item x="725"/>
        <item x="2085"/>
        <item x="727"/>
        <item x="2731"/>
        <item x="728"/>
        <item x="729"/>
        <item x="2029"/>
        <item x="732"/>
        <item x="734"/>
        <item x="735"/>
        <item x="737"/>
        <item x="739"/>
        <item x="2687"/>
        <item x="742"/>
        <item x="744"/>
        <item x="2639"/>
        <item x="747"/>
        <item x="748"/>
        <item x="749"/>
        <item x="2334"/>
        <item x="2009"/>
        <item x="185"/>
        <item x="2798"/>
        <item x="2596"/>
        <item x="2255"/>
        <item x="1910"/>
        <item x="2036"/>
        <item x="755"/>
        <item x="721"/>
        <item x="1907"/>
        <item x="2145"/>
        <item x="476"/>
        <item x="2569"/>
        <item x="2227"/>
        <item x="761"/>
        <item x="2233"/>
        <item x="2230"/>
        <item x="763"/>
        <item x="765"/>
        <item x="767"/>
        <item x="769"/>
        <item x="2807"/>
        <item x="2590"/>
        <item x="773"/>
        <item x="774"/>
        <item x="776"/>
        <item x="2460"/>
        <item x="778"/>
        <item x="780"/>
        <item x="781"/>
        <item x="2744"/>
        <item x="783"/>
        <item x="1856"/>
        <item x="785"/>
        <item x="786"/>
        <item x="687"/>
        <item x="2585"/>
        <item x="1952"/>
        <item x="2825"/>
        <item x="790"/>
        <item x="2430"/>
        <item x="220"/>
        <item x="2584"/>
        <item x="2540"/>
        <item x="1954"/>
        <item x="1943"/>
        <item x="796"/>
        <item x="797"/>
        <item x="799"/>
        <item x="2040"/>
        <item x="2134"/>
        <item x="2185"/>
        <item x="804"/>
        <item x="805"/>
        <item x="807"/>
        <item x="604"/>
        <item x="180"/>
        <item x="798"/>
        <item x="2790"/>
        <item x="471"/>
        <item x="811"/>
        <item x="812"/>
        <item x="2779"/>
        <item x="815"/>
        <item x="2462"/>
        <item x="817"/>
        <item x="1855"/>
        <item x="820"/>
        <item x="822"/>
        <item x="2479"/>
        <item x="2684"/>
        <item x="333"/>
        <item x="826"/>
        <item x="2373"/>
        <item x="709"/>
        <item x="249"/>
        <item x="2296"/>
        <item x="831"/>
        <item x="2108"/>
        <item x="1865"/>
        <item x="202"/>
        <item x="1878"/>
        <item x="329"/>
        <item x="836"/>
        <item x="2395"/>
        <item x="838"/>
        <item x="839"/>
        <item x="437"/>
        <item x="465"/>
        <item x="2760"/>
        <item x="2241"/>
        <item x="844"/>
        <item x="846"/>
        <item x="2661"/>
        <item x="396"/>
        <item x="2159"/>
        <item x="2120"/>
        <item x="850"/>
        <item x="851"/>
        <item x="852"/>
        <item x="449"/>
        <item x="855"/>
        <item x="856"/>
        <item x="239"/>
        <item x="2483"/>
        <item x="859"/>
        <item x="860"/>
        <item x="654"/>
        <item x="863"/>
        <item x="1843"/>
        <item x="865"/>
        <item x="867"/>
        <item x="868"/>
        <item x="2539"/>
        <item x="871"/>
        <item x="2688"/>
        <item x="874"/>
        <item x="875"/>
        <item x="489"/>
        <item x="878"/>
        <item x="880"/>
        <item x="882"/>
        <item x="622"/>
        <item x="388"/>
        <item x="520"/>
        <item x="2256"/>
        <item x="671"/>
        <item x="2456"/>
        <item x="2294"/>
        <item x="889"/>
        <item x="745"/>
        <item x="1862"/>
        <item x="2423"/>
        <item x="893"/>
        <item x="49"/>
        <item x="403"/>
        <item x="2605"/>
        <item x="896"/>
        <item x="447"/>
        <item x="1937"/>
        <item x="900"/>
        <item x="901"/>
        <item x="902"/>
        <item x="903"/>
        <item x="595"/>
        <item x="906"/>
        <item x="2820"/>
        <item x="2476"/>
        <item x="188"/>
        <item x="2592"/>
        <item x="2274"/>
        <item x="829"/>
        <item x="2541"/>
        <item x="909"/>
        <item x="606"/>
        <item x="915"/>
        <item x="916"/>
        <item x="2114"/>
        <item x="918"/>
        <item x="920"/>
        <item x="708"/>
        <item x="2179"/>
        <item x="2121"/>
        <item x="2627"/>
        <item x="2378"/>
        <item x="397"/>
        <item x="924"/>
        <item x="615"/>
        <item x="926"/>
        <item x="928"/>
        <item x="419"/>
        <item x="837"/>
        <item x="929"/>
        <item x="284"/>
        <item x="931"/>
        <item x="337"/>
        <item x="932"/>
        <item x="2802"/>
        <item x="240"/>
        <item x="2288"/>
        <item x="825"/>
        <item x="377"/>
        <item x="554"/>
        <item x="937"/>
        <item x="2101"/>
        <item x="939"/>
        <item x="941"/>
        <item x="558"/>
        <item x="942"/>
        <item x="943"/>
        <item x="944"/>
        <item x="946"/>
        <item x="2098"/>
        <item x="2417"/>
        <item x="2468"/>
        <item x="949"/>
        <item x="2721"/>
        <item x="289"/>
        <item x="2646"/>
        <item x="2489"/>
        <item x="2737"/>
        <item x="1891"/>
        <item x="2844"/>
        <item x="956"/>
        <item x="958"/>
        <item x="2593"/>
        <item x="961"/>
        <item x="963"/>
        <item x="965"/>
        <item x="966"/>
        <item x="968"/>
        <item x="720"/>
        <item x="971"/>
        <item x="972"/>
        <item x="259"/>
        <item x="2819"/>
        <item x="976"/>
        <item x="555"/>
        <item x="2148"/>
        <item x="2477"/>
        <item x="979"/>
        <item x="190"/>
        <item x="2269"/>
        <item x="209"/>
        <item x="864"/>
        <item x="983"/>
        <item x="2217"/>
        <item x="2604"/>
        <item x="2505"/>
        <item x="2310"/>
        <item x="530"/>
        <item x="1901"/>
        <item x="2429"/>
        <item x="988"/>
        <item x="2530"/>
        <item x="2282"/>
        <item x="366"/>
        <item x="697"/>
        <item x="993"/>
        <item x="2748"/>
        <item x="994"/>
        <item x="2352"/>
        <item x="1875"/>
        <item x="2165"/>
        <item x="2717"/>
        <item x="2183"/>
        <item x="999"/>
        <item x="1000"/>
        <item x="1890"/>
        <item x="2001"/>
        <item x="143"/>
        <item x="2709"/>
        <item x="1001"/>
        <item x="582"/>
        <item x="2830"/>
        <item x="1003"/>
        <item x="2714"/>
        <item x="2664"/>
        <item x="1006"/>
        <item x="1008"/>
        <item x="998"/>
        <item x="2552"/>
        <item x="1011"/>
        <item x="2775"/>
        <item x="1012"/>
        <item x="495"/>
        <item x="1015"/>
        <item x="2800"/>
        <item x="141"/>
        <item x="2431"/>
        <item x="340"/>
        <item x="29"/>
        <item x="2131"/>
        <item x="1020"/>
        <item x="2411"/>
        <item x="1023"/>
        <item x="1024"/>
        <item x="1026"/>
        <item x="2360"/>
        <item x="1029"/>
        <item x="986"/>
        <item x="690"/>
        <item x="1032"/>
        <item x="991"/>
        <item x="1985"/>
        <item x="1035"/>
        <item x="2007"/>
        <item x="1038"/>
        <item x="1040"/>
        <item x="2655"/>
        <item x="771"/>
        <item x="2685"/>
        <item x="174"/>
        <item x="1920"/>
        <item x="2780"/>
        <item x="1044"/>
        <item x="1046"/>
        <item x="1048"/>
        <item x="1049"/>
        <item x="646"/>
        <item x="2424"/>
        <item x="1051"/>
        <item x="794"/>
        <item x="1052"/>
        <item x="532"/>
        <item x="1872"/>
        <item x="1903"/>
        <item x="1053"/>
        <item x="1055"/>
        <item x="1056"/>
        <item x="1058"/>
        <item x="2010"/>
        <item x="1060"/>
        <item x="2599"/>
        <item x="2478"/>
        <item x="1062"/>
        <item x="2769"/>
        <item x="1064"/>
        <item x="762"/>
        <item x="1067"/>
        <item x="1068"/>
        <item x="1070"/>
        <item x="2390"/>
        <item x="1072"/>
        <item x="1898"/>
        <item x="302"/>
        <item x="2290"/>
        <item x="311"/>
        <item x="2658"/>
        <item x="2810"/>
        <item x="2693"/>
        <item x="2633"/>
        <item x="424"/>
        <item x="310"/>
        <item x="1079"/>
        <item x="1081"/>
        <item x="1082"/>
        <item x="2663"/>
        <item x="215"/>
        <item x="884"/>
        <item x="1002"/>
        <item x="1033"/>
        <item x="264"/>
        <item x="1088"/>
        <item x="1089"/>
        <item x="1091"/>
        <item x="2730"/>
        <item x="2397"/>
        <item x="525"/>
        <item x="92"/>
        <item x="1095"/>
        <item x="1066"/>
        <item x="1098"/>
        <item x="1100"/>
        <item x="2757"/>
        <item x="1103"/>
        <item x="1037"/>
        <item x="2594"/>
        <item x="750"/>
        <item x="813"/>
        <item x="1106"/>
        <item x="2549"/>
        <item x="857"/>
        <item x="1109"/>
        <item x="694"/>
        <item x="1112"/>
        <item x="1113"/>
        <item x="1114"/>
        <item x="307"/>
        <item x="2406"/>
        <item x="2321"/>
        <item x="436"/>
        <item x="1118"/>
        <item x="2643"/>
        <item x="1981"/>
        <item x="272"/>
        <item x="1120"/>
        <item x="1122"/>
        <item x="2640"/>
        <item x="348"/>
        <item x="803"/>
        <item x="623"/>
        <item x="1127"/>
        <item x="2747"/>
        <item x="2157"/>
        <item x="1131"/>
        <item x="2573"/>
        <item x="800"/>
        <item x="2070"/>
        <item x="1134"/>
        <item x="529"/>
        <item x="268"/>
        <item x="2813"/>
        <item x="923"/>
        <item x="1009"/>
        <item x="1138"/>
        <item x="1139"/>
        <item x="1140"/>
        <item x="733"/>
        <item x="2341"/>
        <item x="2336"/>
        <item x="2210"/>
        <item x="2115"/>
        <item x="1145"/>
        <item x="1146"/>
        <item x="2439"/>
        <item x="1148"/>
        <item x="2094"/>
        <item x="2791"/>
        <item x="2743"/>
        <item x="212"/>
        <item x="1941"/>
        <item x="609"/>
        <item x="1151"/>
        <item x="879"/>
        <item x="2081"/>
        <item x="1153"/>
        <item x="2112"/>
        <item x="2583"/>
        <item x="364"/>
        <item x="2234"/>
        <item x="2320"/>
        <item x="2432"/>
        <item x="653"/>
        <item x="1159"/>
        <item x="1160"/>
        <item x="1162"/>
        <item x="1995"/>
        <item x="848"/>
        <item x="1165"/>
        <item x="2199"/>
        <item x="413"/>
        <item x="2304"/>
        <item x="2251"/>
        <item x="2063"/>
        <item x="2071"/>
        <item x="314"/>
        <item x="1170"/>
        <item x="640"/>
        <item x="1041"/>
        <item x="2188"/>
        <item x="834"/>
        <item x="479"/>
        <item x="55"/>
        <item x="1172"/>
        <item x="1173"/>
        <item x="1175"/>
        <item x="1176"/>
        <item x="428"/>
        <item x="1813"/>
        <item x="2314"/>
        <item x="847"/>
        <item x="1178"/>
        <item x="2278"/>
        <item x="1116"/>
        <item x="2125"/>
        <item x="1986"/>
        <item x="107"/>
        <item x="1182"/>
        <item x="2809"/>
        <item x="1184"/>
        <item x="461"/>
        <item x="2298"/>
        <item x="2595"/>
        <item x="927"/>
        <item x="2187"/>
        <item x="1186"/>
        <item x="2670"/>
        <item x="2223"/>
        <item x="1189"/>
        <item x="2715"/>
        <item x="293"/>
        <item x="1190"/>
        <item x="2027"/>
        <item x="1868"/>
        <item x="459"/>
        <item x="1814"/>
        <item x="1193"/>
        <item x="1194"/>
        <item x="2232"/>
        <item x="1195"/>
        <item x="1197"/>
        <item x="139"/>
        <item x="724"/>
        <item x="1198"/>
        <item x="933"/>
        <item x="2531"/>
        <item x="2105"/>
        <item x="1202"/>
        <item x="1203"/>
        <item x="1205"/>
        <item x="1201"/>
        <item x="2450"/>
        <item x="1207"/>
        <item x="1824"/>
        <item x="1210"/>
        <item x="904"/>
        <item x="1212"/>
        <item x="1214"/>
        <item x="2680"/>
        <item x="2299"/>
        <item x="1893"/>
        <item x="2200"/>
        <item x="2409"/>
        <item x="1218"/>
        <item x="1219"/>
        <item x="1221"/>
        <item x="1222"/>
        <item x="2099"/>
        <item x="2194"/>
        <item x="1224"/>
        <item x="2824"/>
        <item x="2128"/>
        <item x="1227"/>
        <item x="2755"/>
        <item x="2097"/>
        <item x="821"/>
        <item x="1231"/>
        <item x="1933"/>
        <item x="2466"/>
        <item x="1232"/>
        <item x="488"/>
        <item x="1234"/>
        <item x="1065"/>
        <item x="2208"/>
        <item x="766"/>
        <item x="1177"/>
        <item x="2427"/>
        <item x="1922"/>
        <item x="2348"/>
        <item x="964"/>
        <item x="1155"/>
        <item x="1239"/>
        <item x="1240"/>
        <item x="2345"/>
        <item x="1243"/>
        <item x="1244"/>
        <item x="1245"/>
        <item x="2768"/>
        <item x="2591"/>
        <item x="1247"/>
        <item x="1248"/>
        <item x="2834"/>
        <item x="2327"/>
        <item x="2773"/>
        <item x="328"/>
        <item x="1840"/>
        <item x="98"/>
        <item x="1253"/>
        <item x="2740"/>
        <item x="1837"/>
        <item x="1254"/>
        <item x="1096"/>
        <item x="945"/>
        <item x="1086"/>
        <item x="2518"/>
        <item x="1258"/>
        <item x="1987"/>
        <item x="2632"/>
        <item x="1262"/>
        <item x="1263"/>
        <item x="172"/>
        <item x="1265"/>
        <item x="1266"/>
        <item x="1268"/>
        <item x="1019"/>
        <item x="1270"/>
        <item x="2109"/>
        <item x="858"/>
        <item x="1273"/>
        <item x="1216"/>
        <item x="2161"/>
        <item x="1136"/>
        <item x="1199"/>
        <item x="1005"/>
        <item x="2512"/>
        <item x="1104"/>
        <item x="1276"/>
        <item x="2025"/>
        <item x="2366"/>
        <item x="290"/>
        <item x="1883"/>
        <item x="1871"/>
        <item x="677"/>
        <item x="1283"/>
        <item x="83"/>
        <item x="1285"/>
        <item x="1107"/>
        <item x="1287"/>
        <item x="676"/>
        <item x="2400"/>
        <item x="2242"/>
        <item x="2507"/>
        <item x="2578"/>
        <item x="585"/>
        <item x="1290"/>
        <item x="854"/>
        <item x="2198"/>
        <item x="1130"/>
        <item x="2347"/>
        <item x="1293"/>
        <item x="1084"/>
        <item x="2660"/>
        <item x="907"/>
        <item x="2182"/>
        <item x="714"/>
        <item x="2042"/>
        <item x="2103"/>
        <item x="1063"/>
        <item x="883"/>
        <item x="1297"/>
        <item x="659"/>
        <item x="1267"/>
        <item x="1300"/>
        <item x="2543"/>
        <item x="2651"/>
        <item x="1303"/>
        <item x="1899"/>
        <item x="2703"/>
        <item x="2053"/>
        <item x="1124"/>
        <item x="2184"/>
        <item x="689"/>
        <item x="1017"/>
        <item x="10"/>
        <item x="1836"/>
        <item x="1307"/>
        <item x="2707"/>
        <item x="464"/>
        <item x="2751"/>
        <item x="757"/>
        <item x="1989"/>
        <item x="1299"/>
        <item x="819"/>
        <item x="673"/>
        <item x="952"/>
        <item x="2300"/>
        <item x="2414"/>
        <item x="2472"/>
        <item x="2577"/>
        <item x="2840"/>
        <item x="570"/>
        <item x="1315"/>
        <item x="1317"/>
        <item x="2821"/>
        <item x="1319"/>
        <item x="1321"/>
        <item x="2738"/>
        <item x="899"/>
        <item x="234"/>
        <item x="2113"/>
        <item x="1325"/>
        <item x="980"/>
        <item x="1328"/>
        <item x="2471"/>
        <item x="1330"/>
        <item x="1331"/>
        <item x="299"/>
        <item x="2566"/>
        <item x="1962"/>
        <item x="116"/>
        <item x="275"/>
        <item x="1333"/>
        <item x="255"/>
        <item x="541"/>
        <item x="2841"/>
        <item x="1337"/>
        <item x="1310"/>
        <item x="1339"/>
        <item x="2572"/>
        <item x="2222"/>
        <item x="1255"/>
        <item x="1829"/>
        <item x="632"/>
        <item x="565"/>
        <item x="1916"/>
        <item x="995"/>
        <item x="1344"/>
        <item x="618"/>
        <item x="2276"/>
        <item x="2346"/>
        <item x="1900"/>
        <item x="1345"/>
        <item x="808"/>
        <item x="1271"/>
        <item x="1260"/>
        <item x="2677"/>
        <item x="1022"/>
        <item x="2495"/>
        <item x="2644"/>
        <item x="1350"/>
        <item x="1351"/>
        <item x="1905"/>
        <item x="2261"/>
        <item x="412"/>
        <item x="2463"/>
        <item x="753"/>
        <item x="1356"/>
        <item x="2312"/>
        <item x="911"/>
        <item x="1360"/>
        <item x="1361"/>
        <item x="1161"/>
        <item x="2445"/>
        <item x="544"/>
        <item x="6"/>
        <item x="1362"/>
        <item x="754"/>
        <item x="1289"/>
        <item x="335"/>
        <item x="22"/>
        <item x="1364"/>
        <item x="1366"/>
        <item x="1368"/>
        <item x="1847"/>
        <item x="381"/>
        <item x="2357"/>
        <item x="301"/>
        <item x="309"/>
        <item x="1372"/>
        <item x="2228"/>
        <item x="2558"/>
        <item x="1375"/>
        <item x="409"/>
        <item x="1376"/>
        <item x="1069"/>
        <item x="2122"/>
        <item x="2307"/>
        <item x="2014"/>
        <item x="1378"/>
        <item x="537"/>
        <item x="738"/>
        <item x="1380"/>
        <item x="567"/>
        <item x="497"/>
        <item x="2722"/>
        <item x="556"/>
        <item x="1371"/>
        <item x="1382"/>
        <item x="1947"/>
        <item x="1894"/>
        <item x="208"/>
        <item x="164"/>
        <item x="2374"/>
        <item x="2728"/>
        <item x="2504"/>
        <item x="2843"/>
        <item x="1144"/>
        <item x="648"/>
        <item x="1387"/>
        <item x="2521"/>
        <item x="1080"/>
        <item x="2485"/>
        <item x="1902"/>
        <item x="2407"/>
        <item x="1391"/>
        <item x="1879"/>
        <item x="752"/>
        <item x="2385"/>
        <item x="908"/>
        <item x="2488"/>
        <item x="498"/>
        <item x="1395"/>
        <item x="1396"/>
        <item x="2375"/>
        <item x="1852"/>
        <item x="877"/>
        <item x="104"/>
        <item x="1398"/>
        <item x="1925"/>
        <item x="1946"/>
        <item x="580"/>
        <item x="1320"/>
        <item x="1078"/>
        <item x="2150"/>
        <item x="232"/>
        <item x="2132"/>
        <item x="1401"/>
        <item x="1402"/>
        <item x="1403"/>
        <item x="266"/>
        <item x="2816"/>
        <item x="1938"/>
        <item x="2618"/>
        <item x="214"/>
        <item x="1977"/>
        <item x="1409"/>
        <item x="2074"/>
        <item x="1394"/>
        <item x="1340"/>
        <item x="1288"/>
        <item x="1413"/>
        <item x="1414"/>
        <item x="206"/>
        <item x="2444"/>
        <item x="2127"/>
        <item x="1257"/>
        <item x="184"/>
        <item x="955"/>
        <item x="1416"/>
        <item x="2139"/>
        <item x="258"/>
        <item x="568"/>
        <item x="635"/>
        <item x="1092"/>
        <item x="1418"/>
        <item x="2550"/>
        <item x="1238"/>
        <item x="1217"/>
        <item x="2169"/>
        <item x="1421"/>
        <item x="1422"/>
        <item x="1215"/>
        <item x="2822"/>
        <item x="792"/>
        <item x="1426"/>
        <item x="1261"/>
        <item x="32"/>
        <item x="2389"/>
        <item x="1298"/>
        <item x="1386"/>
        <item x="934"/>
        <item x="1316"/>
        <item x="2246"/>
        <item x="1974"/>
        <item x="741"/>
        <item x="1016"/>
        <item x="2723"/>
        <item x="1431"/>
        <item x="2015"/>
        <item x="46"/>
        <item x="1259"/>
        <item x="2016"/>
        <item x="295"/>
        <item x="1228"/>
        <item x="2092"/>
        <item x="1208"/>
        <item x="1433"/>
        <item x="2181"/>
        <item x="1434"/>
        <item x="2803"/>
        <item x="743"/>
        <item x="2033"/>
        <item x="2365"/>
        <item x="2265"/>
        <item x="2412"/>
        <item x="2175"/>
        <item x="1436"/>
        <item x="951"/>
        <item x="1927"/>
        <item x="2526"/>
        <item x="830"/>
        <item x="2171"/>
        <item x="1439"/>
        <item x="2337"/>
        <item x="197"/>
        <item x="2402"/>
        <item x="416"/>
        <item x="719"/>
        <item x="887"/>
        <item x="1353"/>
        <item x="2358"/>
        <item x="1445"/>
        <item x="70"/>
        <item x="39"/>
        <item x="1156"/>
        <item x="41"/>
        <item x="1447"/>
        <item x="1179"/>
        <item x="2302"/>
        <item x="2401"/>
        <item x="2756"/>
        <item x="1200"/>
        <item x="751"/>
        <item x="453"/>
        <item x="1834"/>
        <item x="1399"/>
        <item x="1448"/>
        <item x="4"/>
        <item x="845"/>
        <item x="2513"/>
        <item x="204"/>
        <item x="1286"/>
        <item x="898"/>
        <item x="552"/>
        <item x="1308"/>
        <item x="420"/>
        <item x="2535"/>
        <item x="1940"/>
        <item x="319"/>
        <item x="2236"/>
        <item x="1458"/>
        <item x="492"/>
        <item x="30"/>
        <item x="2784"/>
        <item x="1844"/>
        <item x="1461"/>
        <item x="76"/>
        <item x="1463"/>
        <item x="2062"/>
        <item x="137"/>
        <item x="2638"/>
        <item x="1465"/>
        <item x="1412"/>
        <item x="1466"/>
        <item x="1468"/>
        <item x="2662"/>
        <item x="935"/>
        <item x="1470"/>
        <item x="1471"/>
        <item x="1473"/>
        <item x="1474"/>
        <item x="1301"/>
        <item x="2382"/>
        <item x="2750"/>
        <item x="950"/>
        <item x="2104"/>
        <item x="1306"/>
        <item x="2317"/>
        <item x="1406"/>
        <item x="970"/>
        <item x="866"/>
        <item x="1480"/>
        <item x="2786"/>
        <item x="1464"/>
        <item x="1440"/>
        <item x="1882"/>
        <item x="2726"/>
        <item x="2005"/>
        <item x="2556"/>
        <item x="94"/>
        <item x="1483"/>
        <item x="2741"/>
        <item x="2576"/>
        <item x="2218"/>
        <item x="1405"/>
        <item x="2388"/>
        <item x="1816"/>
        <item x="577"/>
        <item x="1485"/>
        <item x="1281"/>
        <item x="2827"/>
        <item x="2286"/>
        <item x="1486"/>
        <item x="1863"/>
        <item x="1322"/>
        <item x="326"/>
        <item x="678"/>
        <item x="2292"/>
        <item x="2038"/>
        <item x="853"/>
        <item x="1818"/>
        <item x="2293"/>
        <item x="2455"/>
        <item x="2201"/>
        <item x="2806"/>
        <item x="1487"/>
        <item x="1490"/>
        <item x="2096"/>
        <item x="1918"/>
        <item x="1094"/>
        <item x="1444"/>
        <item x="1492"/>
        <item x="1494"/>
        <item x="1495"/>
        <item x="1496"/>
        <item x="1438"/>
        <item x="2031"/>
        <item x="195"/>
        <item x="1497"/>
        <item x="1338"/>
        <item x="777"/>
        <item x="1498"/>
        <item x="1499"/>
        <item x="1050"/>
        <item x="2454"/>
        <item x="1501"/>
        <item x="1502"/>
        <item x="2617"/>
        <item x="2719"/>
        <item x="1503"/>
        <item x="2080"/>
        <item x="1504"/>
        <item x="2514"/>
        <item x="2386"/>
        <item x="2622"/>
        <item x="1108"/>
        <item x="8"/>
        <item x="2522"/>
        <item x="1508"/>
        <item x="2795"/>
        <item x="2034"/>
        <item x="1509"/>
        <item x="992"/>
        <item x="1965"/>
        <item x="2035"/>
        <item x="2196"/>
        <item x="1166"/>
        <item x="1004"/>
        <item x="2324"/>
        <item x="262"/>
        <item x="1511"/>
        <item x="1512"/>
        <item x="2051"/>
        <item x="1435"/>
        <item x="699"/>
        <item x="162"/>
        <item x="2026"/>
        <item x="122"/>
        <item x="1514"/>
        <item x="1515"/>
        <item x="1425"/>
        <item x="1517"/>
        <item x="1329"/>
        <item x="1039"/>
        <item x="1518"/>
        <item x="1519"/>
        <item x="1520"/>
        <item x="2095"/>
        <item x="1171"/>
        <item x="343"/>
        <item x="1521"/>
        <item x="1158"/>
        <item x="1075"/>
        <item x="250"/>
        <item x="1523"/>
        <item x="14"/>
        <item x="2387"/>
        <item x="1513"/>
        <item x="455"/>
        <item x="1526"/>
        <item x="1994"/>
        <item x="1958"/>
        <item x="2609"/>
        <item x="960"/>
        <item x="1527"/>
        <item x="1028"/>
        <item x="1529"/>
        <item x="2739"/>
        <item x="885"/>
        <item x="2529"/>
        <item x="1532"/>
        <item x="322"/>
        <item x="217"/>
        <item x="1534"/>
        <item x="1167"/>
        <item x="2801"/>
        <item x="1479"/>
        <item x="947"/>
        <item x="1538"/>
        <item x="2076"/>
        <item x="2079"/>
        <item x="793"/>
        <item x="1540"/>
        <item x="245"/>
        <item x="1226"/>
        <item x="256"/>
        <item x="1460"/>
        <item x="178"/>
        <item x="360"/>
        <item x="169"/>
        <item x="2176"/>
        <item x="1545"/>
        <item x="2221"/>
        <item x="2804"/>
        <item x="1547"/>
        <item x="86"/>
        <item x="1549"/>
        <item x="1859"/>
        <item x="1111"/>
        <item x="1551"/>
        <item x="1864"/>
        <item x="2734"/>
        <item x="2272"/>
        <item x="1280"/>
        <item x="962"/>
        <item x="1982"/>
        <item x="1341"/>
        <item x="1073"/>
        <item x="2716"/>
        <item x="1556"/>
        <item x="1423"/>
        <item x="2516"/>
        <item x="2724"/>
        <item x="1560"/>
        <item x="1446"/>
        <item x="973"/>
        <item x="1561"/>
        <item x="890"/>
        <item x="1562"/>
        <item x="650"/>
        <item x="84"/>
        <item x="1510"/>
        <item x="1564"/>
        <item x="103"/>
        <item x="456"/>
        <item x="296"/>
        <item x="832"/>
        <item x="1373"/>
        <item x="156"/>
        <item x="2328"/>
        <item x="996"/>
        <item x="1552"/>
        <item x="730"/>
        <item x="130"/>
        <item x="2209"/>
        <item x="2287"/>
        <item x="2002"/>
        <item x="2565"/>
        <item x="1384"/>
        <item x="579"/>
        <item x="127"/>
        <item x="56"/>
        <item x="1572"/>
        <item x="2419"/>
        <item x="975"/>
        <item x="194"/>
        <item x="1469"/>
        <item x="2656"/>
        <item x="921"/>
        <item x="842"/>
        <item x="1576"/>
        <item x="1990"/>
        <item x="392"/>
        <item x="2059"/>
        <item x="802"/>
        <item x="2533"/>
        <item x="2008"/>
        <item x="2497"/>
        <item x="2044"/>
        <item x="2611"/>
        <item x="1580"/>
        <item x="509"/>
        <item x="1183"/>
        <item x="1582"/>
        <item x="2041"/>
        <item x="2451"/>
        <item x="2422"/>
        <item x="1045"/>
        <item x="1191"/>
        <item x="1586"/>
        <item x="1132"/>
        <item x="936"/>
        <item x="810"/>
        <item x="1587"/>
        <item x="1588"/>
        <item x="2610"/>
        <item x="1590"/>
        <item x="1821"/>
        <item x="2613"/>
        <item x="954"/>
        <item x="1292"/>
        <item x="2649"/>
        <item x="1931"/>
        <item x="1593"/>
        <item x="2742"/>
        <item x="2761"/>
        <item x="1036"/>
        <item x="610"/>
        <item x="872"/>
        <item x="1594"/>
        <item x="2333"/>
        <item x="1443"/>
        <item x="1595"/>
        <item x="1246"/>
        <item x="2143"/>
        <item x="1596"/>
        <item x="441"/>
        <item x="2628"/>
        <item x="1599"/>
        <item x="801"/>
        <item x="1014"/>
        <item x="795"/>
        <item x="1021"/>
        <item x="575"/>
        <item x="1601"/>
        <item x="1209"/>
        <item x="2778"/>
        <item x="2356"/>
        <item x="404"/>
        <item x="1602"/>
        <item x="1603"/>
        <item x="2536"/>
        <item x="597"/>
        <item x="1323"/>
        <item x="2832"/>
        <item x="1873"/>
        <item x="1548"/>
        <item x="2416"/>
        <item x="1607"/>
        <item x="1390"/>
        <item x="2754"/>
        <item x="468"/>
        <item x="1150"/>
        <item x="789"/>
        <item x="2772"/>
        <item x="1610"/>
        <item x="1152"/>
        <item x="1559"/>
        <item x="1420"/>
        <item x="2065"/>
        <item x="1336"/>
        <item x="1613"/>
        <item x="1615"/>
        <item x="2637"/>
        <item x="984"/>
        <item x="2652"/>
        <item x="1828"/>
        <item x="1354"/>
        <item x="2138"/>
        <item x="2446"/>
        <item x="1992"/>
        <item x="1528"/>
        <item x="1571"/>
        <item x="881"/>
        <item x="316"/>
        <item x="2318"/>
        <item x="2571"/>
        <item x="1618"/>
        <item x="1889"/>
        <item x="2140"/>
        <item x="507"/>
        <item x="664"/>
        <item x="2458"/>
        <item x="166"/>
        <item x="1619"/>
        <item x="1620"/>
        <item x="1621"/>
        <item x="2306"/>
        <item x="2058"/>
        <item x="1861"/>
        <item x="1467"/>
        <item x="1622"/>
        <item x="2794"/>
        <item x="1623"/>
        <item x="1488"/>
        <item x="1624"/>
        <item x="772"/>
        <item x="1625"/>
        <item x="1428"/>
        <item x="1626"/>
        <item x="2342"/>
        <item x="2224"/>
        <item x="1629"/>
        <item x="2399"/>
        <item x="2614"/>
        <item x="1823"/>
        <item x="1631"/>
        <item x="2249"/>
        <item x="905"/>
        <item x="1397"/>
        <item x="591"/>
        <item x="791"/>
        <item x="2672"/>
        <item x="2847"/>
        <item x="1410"/>
        <item x="1634"/>
        <item x="2433"/>
        <item x="2538"/>
        <item x="2367"/>
        <item x="1347"/>
        <item x="1636"/>
        <item x="870"/>
        <item x="2270"/>
        <item x="1010"/>
        <item x="342"/>
        <item x="989"/>
        <item x="1077"/>
        <item x="1842"/>
        <item x="1638"/>
        <item x="1369"/>
        <item x="1530"/>
        <item x="2078"/>
        <item x="1639"/>
        <item x="1969"/>
        <item x="1640"/>
        <item x="2788"/>
        <item x="1831"/>
        <item x="20"/>
        <item x="809"/>
        <item x="539"/>
        <item x="432"/>
        <item x="1600"/>
        <item x="2073"/>
        <item x="1642"/>
        <item x="1085"/>
        <item x="2049"/>
        <item x="1904"/>
        <item x="2836"/>
        <item x="2343"/>
        <item x="96"/>
        <item x="236"/>
        <item x="1163"/>
        <item x="1637"/>
        <item x="1133"/>
        <item x="1643"/>
        <item x="247"/>
        <item x="1887"/>
        <item x="1213"/>
        <item x="2793"/>
        <item x="2039"/>
        <item x="318"/>
        <item x="1121"/>
        <item x="2393"/>
        <item x="445"/>
        <item x="2547"/>
        <item x="2826"/>
        <item x="1326"/>
        <item x="2253"/>
        <item x="1645"/>
        <item x="280"/>
        <item x="2435"/>
        <item x="2711"/>
        <item x="1646"/>
        <item x="716"/>
        <item x="2842"/>
        <item x="1647"/>
        <item x="584"/>
        <item x="1970"/>
        <item x="1632"/>
        <item x="1648"/>
        <item x="533"/>
        <item x="1583"/>
        <item x="2496"/>
        <item x="221"/>
        <item x="292"/>
        <item x="2634"/>
        <item x="572"/>
        <item x="824"/>
        <item x="2054"/>
        <item x="2598"/>
        <item x="1653"/>
        <item x="2838"/>
        <item x="627"/>
        <item x="1654"/>
        <item x="1895"/>
        <item x="2238"/>
        <item x="2383"/>
        <item x="1655"/>
        <item x="2055"/>
        <item x="182"/>
        <item x="2069"/>
        <item x="1566"/>
        <item x="2326"/>
        <item x="40"/>
        <item x="361"/>
        <item x="1546"/>
        <item x="2281"/>
        <item x="2498"/>
        <item x="1135"/>
        <item x="1125"/>
        <item x="2694"/>
        <item x="1659"/>
        <item x="977"/>
        <item x="1355"/>
        <item x="1660"/>
        <item x="1662"/>
        <item x="1663"/>
        <item x="61"/>
        <item x="425"/>
        <item x="2163"/>
        <item x="1609"/>
        <item x="2546"/>
        <item x="1665"/>
        <item x="2283"/>
        <item x="685"/>
        <item x="1489"/>
        <item x="1860"/>
        <item x="2408"/>
        <item x="2037"/>
        <item x="2606"/>
        <item x="1442"/>
        <item x="2574"/>
        <item x="401"/>
        <item x="2146"/>
        <item x="1820"/>
        <item x="1670"/>
        <item x="768"/>
        <item x="2467"/>
        <item x="138"/>
        <item x="1672"/>
        <item x="1673"/>
        <item x="1627"/>
        <item x="2322"/>
        <item x="1845"/>
        <item x="2845"/>
        <item x="948"/>
        <item x="1838"/>
        <item x="1565"/>
        <item x="1211"/>
        <item x="1677"/>
        <item x="1678"/>
        <item x="450"/>
        <item x="85"/>
        <item x="2135"/>
        <item x="2725"/>
        <item x="1385"/>
        <item x="1949"/>
        <item x="1935"/>
        <item x="982"/>
        <item x="1681"/>
        <item x="1196"/>
        <item x="1168"/>
        <item x="693"/>
        <item x="2170"/>
        <item x="1312"/>
        <item x="2110"/>
        <item x="1567"/>
        <item x="2470"/>
        <item x="1591"/>
        <item x="1482"/>
        <item x="2671"/>
        <item x="1967"/>
        <item x="917"/>
        <item x="2032"/>
        <item x="1684"/>
        <item x="1284"/>
        <item x="1685"/>
        <item x="1683"/>
        <item x="2291"/>
        <item x="827"/>
        <item x="1688"/>
        <item x="106"/>
        <item x="434"/>
        <item x="1598"/>
        <item x="1689"/>
        <item x="167"/>
        <item x="1128"/>
        <item x="1961"/>
        <item x="2064"/>
        <item x="1888"/>
        <item x="1264"/>
        <item x="150"/>
        <item x="2235"/>
        <item x="34"/>
        <item x="2699"/>
        <item x="2391"/>
        <item x="2623"/>
        <item x="2449"/>
        <item x="1169"/>
        <item x="2700"/>
        <item x="1279"/>
        <item x="1691"/>
        <item x="1669"/>
        <item x="2305"/>
        <item x="1936"/>
        <item x="2771"/>
        <item x="1237"/>
        <item x="1694"/>
        <item x="1383"/>
        <item x="1695"/>
        <item x="305"/>
        <item x="2818"/>
        <item x="550"/>
        <item x="1617"/>
        <item x="1584"/>
        <item x="1450"/>
        <item x="1656"/>
        <item x="1071"/>
        <item x="1923"/>
        <item x="1429"/>
        <item x="1698"/>
        <item x="1700"/>
        <item x="1993"/>
        <item x="1256"/>
        <item x="2207"/>
        <item x="2279"/>
        <item x="1477"/>
        <item x="2763"/>
        <item x="2220"/>
        <item x="2426"/>
        <item x="1703"/>
        <item x="2268"/>
        <item x="895"/>
        <item x="2759"/>
        <item x="1370"/>
        <item x="2746"/>
        <item x="888"/>
        <item x="1704"/>
        <item x="2770"/>
        <item x="1706"/>
        <item x="2487"/>
        <item x="1707"/>
        <item x="2434"/>
        <item x="2077"/>
        <item x="2394"/>
        <item x="12"/>
        <item x="2657"/>
        <item x="1955"/>
        <item x="2559"/>
        <item x="1708"/>
        <item x="2425"/>
        <item x="1249"/>
        <item x="74"/>
        <item x="1054"/>
        <item x="862"/>
        <item x="1392"/>
        <item x="1472"/>
        <item x="1481"/>
        <item x="2377"/>
        <item x="759"/>
        <item x="1119"/>
        <item x="2190"/>
        <item x="833"/>
        <item x="2811"/>
        <item x="2735"/>
        <item x="1710"/>
        <item x="910"/>
        <item x="2704"/>
        <item x="1568"/>
        <item x="1713"/>
        <item x="2266"/>
        <item x="273"/>
        <item x="633"/>
        <item x="1269"/>
        <item x="873"/>
        <item x="1302"/>
        <item x="446"/>
        <item x="1147"/>
        <item x="2359"/>
        <item x="2581"/>
        <item x="1097"/>
        <item x="2100"/>
        <item x="69"/>
        <item x="1042"/>
        <item x="1187"/>
        <item x="1718"/>
        <item x="2349"/>
        <item x="470"/>
        <item x="1719"/>
        <item x="1892"/>
        <item x="642"/>
        <item x="1721"/>
        <item x="1589"/>
        <item x="1507"/>
        <item x="2814"/>
        <item x="2164"/>
        <item x="2436"/>
        <item x="1117"/>
        <item x="1141"/>
        <item x="1722"/>
        <item x="2368"/>
        <item x="2072"/>
        <item x="1616"/>
        <item x="1604"/>
        <item x="1723"/>
        <item x="1236"/>
        <item x="512"/>
        <item x="282"/>
        <item x="1929"/>
        <item x="1251"/>
        <item x="1725"/>
        <item x="1142"/>
        <item x="1459"/>
        <item x="1728"/>
        <item x="1729"/>
        <item x="394"/>
        <item x="1031"/>
        <item x="2428"/>
        <item x="2376"/>
        <item x="1185"/>
        <item x="1731"/>
        <item x="2271"/>
        <item x="1732"/>
        <item x="1733"/>
        <item x="1277"/>
        <item x="940"/>
        <item x="1734"/>
        <item x="1735"/>
        <item x="1278"/>
        <item x="756"/>
        <item x="2277"/>
        <item x="1305"/>
        <item x="1304"/>
        <item x="922"/>
        <item x="1714"/>
        <item x="105"/>
        <item x="1896"/>
        <item x="1057"/>
        <item x="1478"/>
        <item x="2172"/>
        <item x="1274"/>
        <item x="2676"/>
        <item x="1543"/>
        <item x="1966"/>
        <item x="1696"/>
        <item x="2315"/>
        <item x="1668"/>
        <item x="1544"/>
        <item x="358"/>
        <item x="1614"/>
        <item x="1332"/>
        <item x="132"/>
        <item x="1007"/>
        <item x="1451"/>
        <item x="612"/>
        <item x="2371"/>
        <item x="2022"/>
        <item x="1554"/>
        <item x="297"/>
        <item x="1149"/>
        <item x="2191"/>
        <item x="1558"/>
        <item x="2524"/>
        <item x="985"/>
        <item x="1741"/>
        <item x="73"/>
        <item x="1367"/>
        <item x="457"/>
        <item x="1101"/>
        <item x="2192"/>
        <item x="375"/>
        <item x="1742"/>
        <item x="589"/>
        <item x="2354"/>
        <item x="637"/>
        <item x="2133"/>
        <item x="563"/>
        <item x="1664"/>
        <item x="913"/>
        <item x="2082"/>
        <item x="1358"/>
        <item x="1743"/>
        <item x="1724"/>
        <item x="186"/>
        <item x="1475"/>
        <item x="1449"/>
        <item x="2149"/>
        <item x="981"/>
        <item x="2669"/>
        <item x="1983"/>
        <item x="894"/>
        <item x="483"/>
        <item x="226"/>
        <item x="2421"/>
        <item x="1291"/>
        <item x="1296"/>
        <item x="2438"/>
        <item x="1745"/>
        <item x="1822"/>
        <item x="1592"/>
        <item x="2713"/>
        <item x="2501"/>
        <item x="2718"/>
        <item x="1701"/>
        <item x="2493"/>
        <item x="1748"/>
        <item x="1749"/>
        <item x="2551"/>
        <item x="1491"/>
        <item x="1389"/>
        <item x="152"/>
        <item x="2381"/>
        <item x="493"/>
        <item x="1577"/>
        <item x="1697"/>
        <item x="2666"/>
        <item x="598"/>
        <item x="679"/>
        <item x="2012"/>
        <item x="1752"/>
        <item x="1751"/>
        <item x="1536"/>
        <item x="2203"/>
        <item x="2503"/>
        <item x="1581"/>
        <item x="523"/>
        <item x="1223"/>
        <item x="1754"/>
        <item x="2093"/>
        <item x="199"/>
        <item x="2459"/>
        <item x="1756"/>
        <item x="1324"/>
        <item x="1374"/>
        <item x="2245"/>
        <item x="2667"/>
        <item x="1874"/>
        <item x="1388"/>
        <item x="957"/>
        <item x="1747"/>
        <item x="925"/>
        <item x="2469"/>
        <item x="2517"/>
        <item x="1758"/>
        <item x="1727"/>
        <item x="2068"/>
        <item x="1815"/>
        <item x="1849"/>
        <item x="1661"/>
        <item x="1123"/>
        <item x="109"/>
        <item x="2123"/>
        <item x="1047"/>
        <item x="1630"/>
        <item x="1848"/>
        <item x="764"/>
        <item x="2484"/>
        <item x="1633"/>
        <item x="1524"/>
        <item x="892"/>
        <item x="1760"/>
        <item x="1432"/>
        <item x="886"/>
        <item x="324"/>
        <item x="1753"/>
        <item x="548"/>
        <item x="2736"/>
        <item x="1242"/>
        <item x="313"/>
        <item x="1462"/>
        <item x="460"/>
        <item x="1956"/>
        <item x="72"/>
        <item x="1690"/>
        <item x="967"/>
        <item x="1612"/>
        <item x="711"/>
        <item x="2645"/>
        <item x="1318"/>
        <item x="463"/>
        <item x="2204"/>
        <item x="2631"/>
        <item x="1476"/>
        <item x="740"/>
        <item x="2580"/>
        <item x="1765"/>
        <item x="1766"/>
        <item x="1757"/>
        <item x="974"/>
        <item x="1574"/>
        <item x="490"/>
        <item x="2405"/>
        <item x="2075"/>
        <item x="2567"/>
        <item x="288"/>
        <item x="2339"/>
        <item x="2285"/>
        <item x="2612"/>
        <item x="1768"/>
        <item x="2745"/>
        <item x="649"/>
        <item x="2686"/>
        <item x="775"/>
        <item x="64"/>
        <item x="2448"/>
        <item x="1726"/>
        <item x="1769"/>
        <item x="1921"/>
        <item x="1379"/>
        <item x="2555"/>
        <item x="1348"/>
        <item x="1313"/>
        <item x="1772"/>
        <item x="1415"/>
        <item x="2782"/>
        <item x="662"/>
        <item x="1773"/>
        <item x="1912"/>
        <item x="1869"/>
        <item x="1181"/>
        <item x="1013"/>
        <item x="2481"/>
        <item x="914"/>
        <item x="1535"/>
        <item x="2344"/>
        <item x="2311"/>
        <item x="1500"/>
        <item x="286"/>
        <item x="1555"/>
        <item x="1090"/>
        <item x="1342"/>
        <item x="1034"/>
        <item x="2812"/>
        <item x="2729"/>
        <item x="2213"/>
        <item x="192"/>
        <item x="1771"/>
        <item x="1775"/>
        <item x="2415"/>
        <item x="2848"/>
        <item x="510"/>
        <item x="1381"/>
        <item x="1506"/>
        <item x="2136"/>
        <item x="2797"/>
        <item x="1154"/>
        <item x="1059"/>
        <item x="2090"/>
        <item x="841"/>
        <item x="1541"/>
        <item x="1110"/>
        <item x="2162"/>
        <item x="835"/>
        <item x="1275"/>
        <item x="1649"/>
        <item x="617"/>
        <item x="1778"/>
        <item x="1702"/>
        <item x="1550"/>
        <item x="369"/>
        <item x="2018"/>
        <item x="1424"/>
        <item x="2764"/>
        <item x="1779"/>
        <item x="2839"/>
        <item x="1573"/>
        <item x="154"/>
        <item x="1915"/>
        <item x="2665"/>
        <item x="1761"/>
        <item x="2675"/>
        <item x="473"/>
        <item x="723"/>
        <item x="849"/>
        <item x="1835"/>
        <item x="2167"/>
        <item x="1164"/>
        <item x="414"/>
        <item x="891"/>
        <item x="531"/>
        <item x="67"/>
        <item x="1709"/>
        <item x="1781"/>
        <item x="938"/>
        <item x="787"/>
        <item x="2564"/>
        <item x="1782"/>
        <item x="638"/>
        <item x="1784"/>
        <item x="1516"/>
        <item x="1785"/>
        <item x="2129"/>
        <item x="2237"/>
        <item x="158"/>
        <item x="2247"/>
        <item x="1767"/>
        <item x="518"/>
        <item x="1359"/>
        <item x="118"/>
        <item x="2045"/>
        <item x="2502"/>
        <item x="2330"/>
        <item x="1311"/>
        <item x="1295"/>
        <item x="1787"/>
        <item x="1400"/>
        <item x="1788"/>
        <item x="1542"/>
        <item x="1789"/>
        <item x="2527"/>
        <item x="2089"/>
        <item x="1857"/>
        <item x="270"/>
        <item x="1579"/>
        <item x="427"/>
        <item x="1235"/>
        <item x="1926"/>
        <item x="645"/>
        <item x="1241"/>
        <item x="1770"/>
        <item x="2418"/>
        <item x="170"/>
        <item x="1456"/>
        <item x="379"/>
        <item x="1343"/>
        <item x="2091"/>
        <item x="120"/>
        <item x="1250"/>
        <item x="1272"/>
        <item x="88"/>
        <item x="1908"/>
        <item x="816"/>
        <item x="1585"/>
        <item x="652"/>
        <item x="1730"/>
        <item x="806"/>
        <item x="1346"/>
        <item x="1776"/>
        <item x="2624"/>
        <item x="681"/>
        <item x="670"/>
        <item x="1786"/>
        <item x="1682"/>
        <item x="1309"/>
        <item x="2379"/>
        <item x="277"/>
        <item x="1452"/>
        <item x="1792"/>
        <item x="1505"/>
        <item x="2600"/>
        <item x="1978"/>
        <item x="2774"/>
        <item x="1533"/>
        <item x="1553"/>
        <item x="1575"/>
        <item x="1679"/>
        <item x="330"/>
        <item x="1061"/>
        <item x="1314"/>
        <item x="1739"/>
        <item x="666"/>
        <item x="1930"/>
        <item x="1430"/>
        <item x="1674"/>
        <item x="1711"/>
        <item x="421"/>
        <item x="843"/>
        <item x="179"/>
        <item x="1796"/>
        <item x="912"/>
        <item x="695"/>
        <item x="1687"/>
        <item x="1335"/>
        <item x="583"/>
        <item x="823"/>
        <item x="1798"/>
        <item x="2206"/>
        <item x="1906"/>
        <item x="1680"/>
        <item x="2313"/>
        <item x="2582"/>
        <item x="1363"/>
        <item x="1736"/>
        <item x="350"/>
        <item x="451"/>
        <item x="1352"/>
        <item x="1799"/>
        <item x="2066"/>
        <item x="784"/>
        <item x="2679"/>
        <item x="2362"/>
        <item x="2710"/>
        <item x="2681"/>
        <item x="1705"/>
        <item x="2766"/>
        <item x="668"/>
        <item x="1115"/>
        <item x="352"/>
        <item x="2621"/>
        <item x="2229"/>
        <item x="1484"/>
        <item x="1129"/>
        <item x="1793"/>
        <item x="876"/>
        <item x="534"/>
        <item x="2480"/>
        <item x="278"/>
        <item x="1493"/>
        <item x="987"/>
        <item x="1964"/>
        <item x="1666"/>
        <item x="2243"/>
        <item x="1083"/>
        <item x="1764"/>
        <item x="2160"/>
        <item x="990"/>
        <item x="146"/>
        <item x="1650"/>
        <item x="1762"/>
        <item x="2258"/>
        <item x="1801"/>
        <item x="2648"/>
        <item x="1957"/>
        <item x="1944"/>
        <item x="1651"/>
        <item x="731"/>
        <item x="2562"/>
        <item x="2355"/>
        <item x="487"/>
        <item x="1606"/>
        <item x="2043"/>
        <item x="2440"/>
        <item x="2050"/>
        <item x="1644"/>
        <item x="1750"/>
        <item x="1105"/>
        <item x="200"/>
        <item x="1206"/>
        <item x="2653"/>
        <item x="2553"/>
        <item x="706"/>
        <item x="2404"/>
        <item x="1525"/>
        <item x="2474"/>
        <item x="2214"/>
        <item x="658"/>
        <item x="758"/>
        <item x="616"/>
        <item x="1998"/>
        <item x="2777"/>
        <item x="644"/>
        <item x="1608"/>
        <item x="2168"/>
        <item x="2515"/>
        <item x="840"/>
        <item x="2508"/>
        <item x="1738"/>
        <item x="60"/>
        <item x="1282"/>
        <item x="2833"/>
        <item x="1349"/>
        <item x="2523"/>
        <item x="480"/>
        <item x="1093"/>
        <item x="339"/>
        <item x="1294"/>
        <item x="2647"/>
        <item x="2303"/>
        <item x="1803"/>
        <item x="1074"/>
        <item x="1563"/>
        <item x="2767"/>
        <item x="1611"/>
        <item x="2067"/>
        <item x="2331"/>
        <item x="371"/>
        <item x="600"/>
        <item x="1914"/>
        <item x="718"/>
        <item x="1174"/>
        <item x="2087"/>
        <item x="354"/>
        <item x="2052"/>
        <item x="2673"/>
        <item x="2650"/>
        <item x="2410"/>
        <item x="113"/>
        <item x="1220"/>
        <item x="683"/>
        <item x="1578"/>
        <item x="1763"/>
        <item x="1252"/>
        <item x="1225"/>
        <item x="1597"/>
        <item x="2692"/>
        <item x="736"/>
        <item x="1999"/>
        <item x="1453"/>
        <item x="2506"/>
        <item x="44"/>
        <item x="1229"/>
        <item x="502"/>
        <item x="2749"/>
        <item x="2193"/>
        <item x="18"/>
        <item x="1522"/>
        <item x="1777"/>
        <item x="1043"/>
        <item x="410"/>
        <item x="574"/>
        <item x="1641"/>
        <item x="1951"/>
        <item x="2615"/>
        <item x="2441"/>
        <item x="2060"/>
        <item x="485"/>
        <item x="1455"/>
        <item x="2370"/>
        <item x="2019"/>
        <item x="1437"/>
        <item x="2364"/>
        <item x="969"/>
        <item x="2758"/>
        <item x="1988"/>
        <item x="1712"/>
        <item x="1805"/>
        <item x="1188"/>
        <item x="1991"/>
        <item x="1802"/>
        <item x="136"/>
        <item x="549"/>
        <item x="712"/>
        <item x="2603"/>
        <item x="129"/>
        <item x="2630"/>
        <item x="655"/>
        <item x="2155"/>
        <item x="2557"/>
        <item x="897"/>
        <item x="1800"/>
        <item x="1027"/>
        <item x="345"/>
        <item x="1846"/>
        <item x="1755"/>
        <item x="1692"/>
        <item x="458"/>
        <item x="1795"/>
        <item x="1365"/>
        <item x="390"/>
        <item x="2329"/>
        <item x="2696"/>
        <item x="1411"/>
        <item x="704"/>
        <item x="2083"/>
        <item x="814"/>
        <item x="1233"/>
        <item x="2363"/>
        <item x="746"/>
        <item x="382"/>
        <item x="1404"/>
        <item x="2486"/>
        <item x="2545"/>
        <item x="1737"/>
        <item x="2561"/>
        <item x="90"/>
        <item x="363"/>
        <item x="1984"/>
        <item x="1808"/>
        <item x="2534"/>
        <item x="1942"/>
        <item x="2817"/>
        <item x="1717"/>
        <item x="997"/>
        <item x="828"/>
        <item x="726"/>
        <item x="1716"/>
        <item x="1744"/>
        <item x="1809"/>
        <item x="429"/>
        <item x="2420"/>
        <item x="2500"/>
        <item x="148"/>
        <item x="2579"/>
        <item x="246"/>
        <item x="2119"/>
        <item x="2384"/>
        <item x="930"/>
        <item x="1652"/>
        <item x="869"/>
        <item x="2215"/>
        <item x="1928"/>
        <item x="1948"/>
        <item x="2028"/>
        <item x="80"/>
        <item x="1686"/>
        <item x="861"/>
        <item x="1806"/>
        <item x="959"/>
        <item x="2380"/>
        <item x="2544"/>
        <item x="1539"/>
        <item x="1427"/>
        <item x="373"/>
        <item x="1807"/>
        <item x="788"/>
        <item x="526"/>
        <item x="2088"/>
        <item x="1996"/>
        <item x="2765"/>
        <item x="1657"/>
        <item x="1811"/>
        <item x="2732"/>
        <item x="2461"/>
        <item x="1635"/>
        <item x="1740"/>
        <item x="2335"/>
        <item x="1963"/>
        <item x="569"/>
        <item x="1671"/>
        <item x="2340"/>
        <item x="779"/>
        <item x="1230"/>
        <item x="1658"/>
        <item x="2846"/>
        <item x="564"/>
        <item x="1457"/>
        <item x="1025"/>
        <item x="2695"/>
        <item x="1076"/>
        <item x="1407"/>
        <item x="1917"/>
        <item x="978"/>
        <item x="2701"/>
        <item x="2254"/>
        <item x="2319"/>
        <item x="1441"/>
        <item x="2154"/>
        <item x="1143"/>
        <item x="1569"/>
        <item x="1826"/>
        <item x="2248"/>
        <item x="66"/>
        <item x="1812"/>
        <item x="2289"/>
        <item x="2180"/>
        <item x="1192"/>
        <item x="2023"/>
        <item x="1783"/>
        <item x="1454"/>
        <item x="1393"/>
        <item x="2837"/>
        <item x="2473"/>
        <item x="1780"/>
        <item x="1676"/>
        <item x="1099"/>
        <item x="1959"/>
        <item x="384"/>
        <item x="1819"/>
        <item x="2413"/>
        <item x="408"/>
        <item x="2548"/>
        <item x="2511"/>
        <item x="818"/>
        <item x="1334"/>
        <item x="144"/>
        <item x="380"/>
        <item x="2490"/>
        <item x="1971"/>
        <item x="2835"/>
        <item x="2004"/>
        <item x="1204"/>
        <item x="2683"/>
        <item x="1557"/>
        <item x="546"/>
        <item x="482"/>
        <item x="953"/>
        <item x="1675"/>
        <item x="2457"/>
        <item x="372"/>
        <item x="1667"/>
        <item x="500"/>
        <item x="2608"/>
        <item x="2712"/>
        <item x="1570"/>
        <item x="466"/>
        <item x="2602"/>
        <item x="1720"/>
        <item x="2620"/>
        <item x="1419"/>
        <item x="619"/>
        <item x="462"/>
        <item x="2619"/>
        <item x="439"/>
        <item x="1759"/>
        <item x="1746"/>
        <item x="611"/>
        <item x="477"/>
        <item x="2048"/>
        <item x="2776"/>
        <item x="1102"/>
        <item x="2510"/>
        <item x="2106"/>
        <item x="1790"/>
        <item x="919"/>
        <item x="1180"/>
        <item x="1030"/>
        <item x="1870"/>
        <item x="2641"/>
        <item x="1810"/>
        <item x="16"/>
        <item x="629"/>
        <item x="2332"/>
        <item x="1830"/>
        <item x="1804"/>
        <item x="505"/>
        <item x="57"/>
        <item x="1774"/>
        <item x="2158"/>
        <item x="2124"/>
        <item x="1791"/>
        <item x="443"/>
        <item x="2350"/>
        <item x="573"/>
        <item x="1897"/>
        <item x="2698"/>
        <item x="1797"/>
        <item x="1693"/>
        <item x="1699"/>
        <item x="1932"/>
        <item x="1417"/>
        <item x="770"/>
        <item x="2244"/>
        <item x="1628"/>
        <item x="1973"/>
        <item x="2151"/>
        <item x="2351"/>
        <item x="1408"/>
        <item x="1537"/>
        <item x="1377"/>
        <item x="1605"/>
        <item x="1137"/>
        <item x="2689"/>
        <item x="1087"/>
        <item x="2563"/>
        <item x="422"/>
        <item x="760"/>
        <item x="2691"/>
        <item x="1715"/>
        <item x="1357"/>
        <item x="702"/>
        <item x="782"/>
        <item x="2017"/>
        <item x="1794"/>
        <item x="2325"/>
        <item x="111"/>
        <item x="331"/>
        <item x="1839"/>
        <item x="1126"/>
        <item x="1157"/>
        <item x="1018"/>
        <item x="2178"/>
        <item x="368"/>
        <item x="1979"/>
        <item x="36"/>
        <item x="176"/>
        <item x="1327"/>
        <item x="1950"/>
        <item x="224"/>
        <item x="1531"/>
        <item x="2177"/>
        <item x="5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defaultSubtotal="0"/>
    <pivotField showAll="0" defaultSubtotal="0">
      <items count="14">
        <item h="1" x="0"/>
        <item h="1" x="1"/>
        <item h="1" x="2"/>
        <item h="1" x="3"/>
        <item h="1" x="4"/>
        <item h="1" x="5"/>
        <item h="1" x="6"/>
        <item h="1" x="7"/>
        <item h="1" x="8"/>
        <item h="1" x="9"/>
        <item h="1" x="10"/>
        <item h="1" x="11"/>
        <item x="12"/>
        <item h="1" x="13"/>
      </items>
    </pivotField>
  </pivotFields>
  <rowFields count="1">
    <field x="6"/>
  </rowFields>
  <rowItems count="5">
    <i>
      <x v="1679"/>
    </i>
    <i>
      <x v="986"/>
    </i>
    <i>
      <x v="198"/>
    </i>
    <i>
      <x v="377"/>
    </i>
    <i>
      <x v="1637"/>
    </i>
  </rowItems>
  <colItems count="1">
    <i/>
  </colItems>
  <dataFields count="1">
    <dataField name="Sales" fld="5" baseField="6" baseItem="584"/>
  </dataFields>
  <chartFormats count="2">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7A6368-D67B-4A2B-A30B-3C7BCAB9475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16:U17" firstHeaderRow="1" firstDataRow="1" firstDataCol="0"/>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showAll="0">
      <items count="11">
        <item x="1"/>
        <item x="7"/>
        <item x="3"/>
        <item x="5"/>
        <item x="8"/>
        <item x="2"/>
        <item x="9"/>
        <item x="4"/>
        <item x="6"/>
        <item x="0"/>
        <item t="default"/>
      </items>
    </pivotField>
    <pivotField showAll="0"/>
    <pivotField showAll="0"/>
    <pivotField showAll="0"/>
    <pivotField showAll="0"/>
    <pivotField showAll="0"/>
    <pivotField dataField="1" showAll="0"/>
    <pivotField showAll="0"/>
    <pivotField showAll="0" defaultSubtotal="0"/>
    <pivotField showAll="0" defaultSubtotal="0">
      <items count="14">
        <item h="1" x="0"/>
        <item h="1" x="1"/>
        <item h="1" x="2"/>
        <item h="1" x="3"/>
        <item h="1" x="4"/>
        <item h="1" x="5"/>
        <item h="1" x="6"/>
        <item h="1" x="7"/>
        <item h="1" x="8"/>
        <item h="1" x="9"/>
        <item h="1" x="10"/>
        <item h="1" x="11"/>
        <item x="12"/>
        <item h="1" x="13"/>
      </items>
    </pivotField>
  </pivotFields>
  <rowItems count="1">
    <i/>
  </rowItems>
  <colItems count="1">
    <i/>
  </colItems>
  <dataFields count="1">
    <dataField name="Sum of Profi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ACBE64-EFC4-416E-AB25-3BD6ED2E501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7:U8" firstHeaderRow="1" firstDataRow="1" firstDataCol="0"/>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showAll="0"/>
    <pivotField showAll="0"/>
    <pivotField showAll="0">
      <items count="11">
        <item x="1"/>
        <item x="7"/>
        <item x="3"/>
        <item x="5"/>
        <item x="8"/>
        <item x="2"/>
        <item x="9"/>
        <item x="4"/>
        <item x="6"/>
        <item x="0"/>
        <item t="default"/>
      </items>
    </pivotField>
    <pivotField showAll="0"/>
    <pivotField dataField="1" showAll="0"/>
    <pivotField showAll="0"/>
    <pivotField showAll="0"/>
    <pivotField showAll="0"/>
    <pivotField showAll="0"/>
    <pivotField showAll="0"/>
    <pivotField showAll="0" defaultSubtotal="0"/>
    <pivotField showAll="0" defaultSubtotal="0">
      <items count="14">
        <item h="1" x="0"/>
        <item h="1" x="1"/>
        <item h="1" x="2"/>
        <item h="1" x="3"/>
        <item h="1" x="4"/>
        <item h="1" x="5"/>
        <item h="1" x="6"/>
        <item h="1" x="7"/>
        <item h="1" x="8"/>
        <item h="1" x="9"/>
        <item h="1" x="10"/>
        <item h="1" x="11"/>
        <item x="12"/>
        <item h="1" x="13"/>
      </items>
    </pivotField>
  </pivotFields>
  <rowItems count="1">
    <i/>
  </rowItems>
  <colItems count="1">
    <i/>
  </colItems>
  <dataFields count="1">
    <dataField name="Sum of Selling Price" fld="5" baseField="0" baseItem="0" numFmtId="1"/>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42B3BD2-5E4C-4B60-AABF-C9FBC0FE5552}"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rowHeaderCaption="Customer">
  <location ref="P72:Q84" firstHeaderRow="1" firstDataRow="1" firstDataCol="1"/>
  <pivotFields count="13">
    <pivotField numFmtId="14" showAll="0">
      <items count="366">
        <item x="57"/>
        <item x="16"/>
        <item x="186"/>
        <item x="2"/>
        <item x="205"/>
        <item x="142"/>
        <item x="160"/>
        <item x="182"/>
        <item x="77"/>
        <item x="207"/>
        <item x="286"/>
        <item x="224"/>
        <item x="204"/>
        <item x="4"/>
        <item x="134"/>
        <item x="323"/>
        <item x="362"/>
        <item x="247"/>
        <item x="141"/>
        <item x="32"/>
        <item x="219"/>
        <item x="218"/>
        <item x="133"/>
        <item x="162"/>
        <item x="189"/>
        <item x="144"/>
        <item x="66"/>
        <item x="345"/>
        <item x="59"/>
        <item x="98"/>
        <item x="112"/>
        <item x="346"/>
        <item x="237"/>
        <item x="317"/>
        <item x="310"/>
        <item x="248"/>
        <item x="135"/>
        <item x="33"/>
        <item x="306"/>
        <item x="263"/>
        <item x="83"/>
        <item x="90"/>
        <item x="45"/>
        <item x="193"/>
        <item x="11"/>
        <item x="215"/>
        <item x="18"/>
        <item x="336"/>
        <item x="171"/>
        <item x="148"/>
        <item x="255"/>
        <item x="191"/>
        <item x="174"/>
        <item x="54"/>
        <item x="105"/>
        <item x="119"/>
        <item x="19"/>
        <item x="101"/>
        <item x="252"/>
        <item x="5"/>
        <item x="251"/>
        <item x="314"/>
        <item x="241"/>
        <item x="296"/>
        <item x="188"/>
        <item x="208"/>
        <item x="281"/>
        <item x="0"/>
        <item x="240"/>
        <item x="81"/>
        <item x="9"/>
        <item x="172"/>
        <item x="228"/>
        <item x="233"/>
        <item x="8"/>
        <item x="318"/>
        <item x="294"/>
        <item x="69"/>
        <item x="91"/>
        <item x="56"/>
        <item x="87"/>
        <item x="113"/>
        <item x="152"/>
        <item x="321"/>
        <item x="221"/>
        <item x="104"/>
        <item x="143"/>
        <item x="52"/>
        <item x="268"/>
        <item x="121"/>
        <item x="341"/>
        <item x="187"/>
        <item x="153"/>
        <item x="61"/>
        <item x="283"/>
        <item x="315"/>
        <item x="212"/>
        <item x="37"/>
        <item x="302"/>
        <item x="309"/>
        <item x="157"/>
        <item x="325"/>
        <item x="222"/>
        <item x="254"/>
        <item x="117"/>
        <item x="68"/>
        <item x="41"/>
        <item x="256"/>
        <item x="319"/>
        <item x="227"/>
        <item x="295"/>
        <item x="280"/>
        <item x="303"/>
        <item x="243"/>
        <item x="304"/>
        <item x="40"/>
        <item x="347"/>
        <item x="209"/>
        <item x="334"/>
        <item x="324"/>
        <item x="132"/>
        <item x="359"/>
        <item x="257"/>
        <item x="211"/>
        <item x="230"/>
        <item x="267"/>
        <item x="147"/>
        <item x="145"/>
        <item x="234"/>
        <item x="102"/>
        <item x="195"/>
        <item x="352"/>
        <item x="210"/>
        <item x="177"/>
        <item x="198"/>
        <item x="305"/>
        <item x="282"/>
        <item x="327"/>
        <item x="348"/>
        <item x="344"/>
        <item x="300"/>
        <item x="183"/>
        <item x="288"/>
        <item x="27"/>
        <item x="291"/>
        <item x="355"/>
        <item x="36"/>
        <item x="312"/>
        <item x="30"/>
        <item x="236"/>
        <item x="216"/>
        <item x="328"/>
        <item x="64"/>
        <item x="55"/>
        <item x="223"/>
        <item x="126"/>
        <item x="96"/>
        <item x="159"/>
        <item x="43"/>
        <item x="273"/>
        <item x="151"/>
        <item x="225"/>
        <item x="313"/>
        <item x="124"/>
        <item x="89"/>
        <item x="298"/>
        <item x="140"/>
        <item x="93"/>
        <item x="245"/>
        <item x="13"/>
        <item x="308"/>
        <item x="351"/>
        <item x="106"/>
        <item x="185"/>
        <item x="63"/>
        <item x="92"/>
        <item x="250"/>
        <item x="137"/>
        <item x="118"/>
        <item x="335"/>
        <item x="244"/>
        <item x="277"/>
        <item x="49"/>
        <item x="299"/>
        <item x="239"/>
        <item x="17"/>
        <item x="48"/>
        <item x="332"/>
        <item x="275"/>
        <item x="192"/>
        <item x="85"/>
        <item x="353"/>
        <item x="75"/>
        <item x="103"/>
        <item x="25"/>
        <item x="337"/>
        <item x="86"/>
        <item x="197"/>
        <item x="95"/>
        <item x="272"/>
        <item x="70"/>
        <item x="161"/>
        <item x="67"/>
        <item x="199"/>
        <item x="38"/>
        <item x="264"/>
        <item x="307"/>
        <item x="231"/>
        <item x="226"/>
        <item x="31"/>
        <item x="316"/>
        <item x="73"/>
        <item x="297"/>
        <item x="20"/>
        <item x="301"/>
        <item x="361"/>
        <item x="164"/>
        <item x="110"/>
        <item x="166"/>
        <item x="179"/>
        <item x="116"/>
        <item x="88"/>
        <item x="99"/>
        <item x="62"/>
        <item x="15"/>
        <item x="139"/>
        <item x="206"/>
        <item x="46"/>
        <item x="50"/>
        <item x="169"/>
        <item x="364"/>
        <item x="163"/>
        <item x="258"/>
        <item x="165"/>
        <item x="253"/>
        <item x="79"/>
        <item x="1"/>
        <item x="261"/>
        <item x="173"/>
        <item x="65"/>
        <item x="72"/>
        <item x="155"/>
        <item x="178"/>
        <item x="146"/>
        <item x="34"/>
        <item x="76"/>
        <item x="214"/>
        <item x="358"/>
        <item x="26"/>
        <item x="259"/>
        <item x="125"/>
        <item x="176"/>
        <item x="289"/>
        <item x="249"/>
        <item x="203"/>
        <item x="53"/>
        <item x="265"/>
        <item x="246"/>
        <item x="127"/>
        <item x="60"/>
        <item x="279"/>
        <item x="213"/>
        <item x="356"/>
        <item x="322"/>
        <item x="115"/>
        <item x="149"/>
        <item x="269"/>
        <item x="128"/>
        <item x="262"/>
        <item x="10"/>
        <item x="290"/>
        <item x="266"/>
        <item x="340"/>
        <item x="39"/>
        <item x="276"/>
        <item x="24"/>
        <item x="311"/>
        <item x="357"/>
        <item x="47"/>
        <item x="3"/>
        <item x="136"/>
        <item x="100"/>
        <item x="23"/>
        <item x="167"/>
        <item x="363"/>
        <item x="331"/>
        <item x="94"/>
        <item x="51"/>
        <item x="292"/>
        <item x="181"/>
        <item x="217"/>
        <item x="271"/>
        <item x="320"/>
        <item x="360"/>
        <item x="168"/>
        <item x="200"/>
        <item x="287"/>
        <item x="129"/>
        <item x="58"/>
        <item x="14"/>
        <item x="42"/>
        <item x="349"/>
        <item x="175"/>
        <item x="150"/>
        <item x="123"/>
        <item x="339"/>
        <item x="21"/>
        <item x="184"/>
        <item x="270"/>
        <item x="196"/>
        <item x="28"/>
        <item x="120"/>
        <item x="138"/>
        <item x="84"/>
        <item x="109"/>
        <item x="29"/>
        <item x="80"/>
        <item x="6"/>
        <item x="274"/>
        <item x="201"/>
        <item x="122"/>
        <item x="7"/>
        <item x="74"/>
        <item x="130"/>
        <item x="238"/>
        <item x="285"/>
        <item x="343"/>
        <item x="354"/>
        <item x="338"/>
        <item x="342"/>
        <item x="350"/>
        <item x="82"/>
        <item x="156"/>
        <item x="131"/>
        <item x="232"/>
        <item x="278"/>
        <item x="329"/>
        <item x="293"/>
        <item x="108"/>
        <item x="284"/>
        <item x="235"/>
        <item x="330"/>
        <item x="190"/>
        <item x="242"/>
        <item x="202"/>
        <item x="220"/>
        <item x="97"/>
        <item x="107"/>
        <item x="170"/>
        <item x="158"/>
        <item x="111"/>
        <item x="114"/>
        <item x="326"/>
        <item x="78"/>
        <item x="44"/>
        <item x="22"/>
        <item x="71"/>
        <item x="154"/>
        <item x="12"/>
        <item x="35"/>
        <item x="229"/>
        <item x="260"/>
        <item x="333"/>
        <item x="180"/>
        <item x="194"/>
        <item t="default"/>
      </items>
    </pivotField>
    <pivotField dataField="1" showAll="0"/>
    <pivotField showAll="0" sortType="descending">
      <items count="2851">
        <item x="1"/>
        <item x="19"/>
        <item x="165"/>
        <item x="461"/>
        <item x="2298"/>
        <item x="2595"/>
        <item x="927"/>
        <item x="2187"/>
        <item x="1186"/>
        <item x="2670"/>
        <item x="2223"/>
        <item x="1189"/>
        <item x="2715"/>
        <item x="2491"/>
        <item x="293"/>
        <item x="1190"/>
        <item x="2027"/>
        <item x="1868"/>
        <item x="459"/>
        <item x="1814"/>
        <item x="1193"/>
        <item x="1194"/>
        <item x="2232"/>
        <item x="1195"/>
        <item x="168"/>
        <item x="1197"/>
        <item x="139"/>
        <item x="724"/>
        <item x="1198"/>
        <item x="933"/>
        <item x="2531"/>
        <item x="2105"/>
        <item x="1202"/>
        <item x="1203"/>
        <item x="1205"/>
        <item x="2697"/>
        <item x="1201"/>
        <item x="2450"/>
        <item x="1207"/>
        <item x="1824"/>
        <item x="1210"/>
        <item x="904"/>
        <item x="1212"/>
        <item x="1214"/>
        <item x="2680"/>
        <item x="2299"/>
        <item x="171"/>
        <item x="1893"/>
        <item x="2200"/>
        <item x="2409"/>
        <item x="1218"/>
        <item x="1219"/>
        <item x="1221"/>
        <item x="1222"/>
        <item x="2099"/>
        <item x="2194"/>
        <item x="1224"/>
        <item x="173"/>
        <item x="2824"/>
        <item x="2128"/>
        <item x="1227"/>
        <item x="2755"/>
        <item x="2097"/>
        <item x="821"/>
        <item x="1231"/>
        <item x="1933"/>
        <item x="2466"/>
        <item x="1232"/>
        <item x="175"/>
        <item x="488"/>
        <item x="1234"/>
        <item x="1065"/>
        <item x="2208"/>
        <item x="766"/>
        <item x="1177"/>
        <item x="2427"/>
        <item x="1922"/>
        <item x="2348"/>
        <item x="964"/>
        <item x="177"/>
        <item x="1155"/>
        <item x="1239"/>
        <item x="1240"/>
        <item x="2345"/>
        <item x="1243"/>
        <item x="1244"/>
        <item x="1245"/>
        <item x="2768"/>
        <item x="2591"/>
        <item x="1247"/>
        <item x="2499"/>
        <item x="1248"/>
        <item x="2834"/>
        <item x="2327"/>
        <item x="2773"/>
        <item x="328"/>
        <item x="1840"/>
        <item x="98"/>
        <item x="1253"/>
        <item x="2740"/>
        <item x="1837"/>
        <item x="2532"/>
        <item x="1254"/>
        <item x="1096"/>
        <item x="945"/>
        <item x="1086"/>
        <item x="2518"/>
        <item x="1258"/>
        <item x="1987"/>
        <item x="2632"/>
        <item x="1262"/>
        <item x="1263"/>
        <item x="21"/>
        <item x="181"/>
        <item x="172"/>
        <item x="1265"/>
        <item x="1266"/>
        <item x="1268"/>
        <item x="1019"/>
        <item x="1270"/>
        <item x="2109"/>
        <item x="858"/>
        <item x="1273"/>
        <item x="1216"/>
        <item x="183"/>
        <item x="2161"/>
        <item x="1136"/>
        <item x="1199"/>
        <item x="1005"/>
        <item x="2512"/>
        <item x="1104"/>
        <item x="1276"/>
        <item x="2025"/>
        <item x="2366"/>
        <item x="290"/>
        <item x="1980"/>
        <item x="1883"/>
        <item x="1871"/>
        <item x="677"/>
        <item x="1283"/>
        <item x="83"/>
        <item x="1285"/>
        <item x="1107"/>
        <item x="1287"/>
        <item x="676"/>
        <item x="2400"/>
        <item x="1924"/>
        <item x="2242"/>
        <item x="2507"/>
        <item x="2578"/>
        <item x="585"/>
        <item x="1290"/>
        <item x="854"/>
        <item x="2198"/>
        <item x="1130"/>
        <item x="2347"/>
        <item x="1293"/>
        <item x="187"/>
        <item x="1084"/>
        <item x="2660"/>
        <item x="907"/>
        <item x="2182"/>
        <item x="714"/>
        <item x="2042"/>
        <item x="2103"/>
        <item x="1063"/>
        <item x="883"/>
        <item x="1297"/>
        <item x="189"/>
        <item x="659"/>
        <item x="1267"/>
        <item x="1300"/>
        <item x="2543"/>
        <item x="2651"/>
        <item x="1303"/>
        <item x="1899"/>
        <item x="2703"/>
        <item x="2053"/>
        <item x="1124"/>
        <item x="191"/>
        <item x="2184"/>
        <item x="689"/>
        <item x="1017"/>
        <item x="10"/>
        <item x="1836"/>
        <item x="1307"/>
        <item x="2707"/>
        <item x="464"/>
        <item x="2751"/>
        <item x="757"/>
        <item x="2013"/>
        <item x="1989"/>
        <item x="1299"/>
        <item x="819"/>
        <item x="673"/>
        <item x="952"/>
        <item x="2300"/>
        <item x="2414"/>
        <item x="2472"/>
        <item x="2577"/>
        <item x="2840"/>
        <item x="193"/>
        <item x="570"/>
        <item x="1315"/>
        <item x="1317"/>
        <item x="2821"/>
        <item x="1319"/>
        <item x="1321"/>
        <item x="2738"/>
        <item x="899"/>
        <item x="234"/>
        <item x="2113"/>
        <item x="2808"/>
        <item x="1325"/>
        <item x="980"/>
        <item x="1328"/>
        <item x="2471"/>
        <item x="1330"/>
        <item x="1331"/>
        <item x="299"/>
        <item x="2566"/>
        <item x="1962"/>
        <item x="116"/>
        <item x="23"/>
        <item x="1881"/>
        <item x="275"/>
        <item x="1333"/>
        <item x="255"/>
        <item x="541"/>
        <item x="2841"/>
        <item x="1337"/>
        <item x="1310"/>
        <item x="1339"/>
        <item x="2572"/>
        <item x="2222"/>
        <item x="2494"/>
        <item x="1255"/>
        <item x="1829"/>
        <item x="632"/>
        <item x="565"/>
        <item x="1916"/>
        <item x="995"/>
        <item x="1344"/>
        <item x="618"/>
        <item x="2276"/>
        <item x="2346"/>
        <item x="198"/>
        <item x="1900"/>
        <item x="1345"/>
        <item x="808"/>
        <item x="1271"/>
        <item x="1260"/>
        <item x="2677"/>
        <item x="1022"/>
        <item x="2495"/>
        <item x="2644"/>
        <item x="1350"/>
        <item x="2226"/>
        <item x="1351"/>
        <item x="1905"/>
        <item x="2261"/>
        <item x="412"/>
        <item x="2463"/>
        <item x="753"/>
        <item x="1356"/>
        <item x="2312"/>
        <item x="911"/>
        <item x="1360"/>
        <item x="201"/>
        <item x="1361"/>
        <item x="1161"/>
        <item x="2445"/>
        <item x="544"/>
        <item x="6"/>
        <item x="1362"/>
        <item x="754"/>
        <item x="1289"/>
        <item x="335"/>
        <item x="22"/>
        <item x="2575"/>
        <item x="1364"/>
        <item x="1366"/>
        <item x="1368"/>
        <item x="1847"/>
        <item x="381"/>
        <item x="2357"/>
        <item x="301"/>
        <item x="309"/>
        <item x="1372"/>
        <item x="2228"/>
        <item x="2509"/>
        <item x="2558"/>
        <item x="1375"/>
        <item x="409"/>
        <item x="1376"/>
        <item x="1069"/>
        <item x="2122"/>
        <item x="2307"/>
        <item x="2014"/>
        <item x="1378"/>
        <item x="537"/>
        <item x="203"/>
        <item x="738"/>
        <item x="1380"/>
        <item x="567"/>
        <item x="497"/>
        <item x="2722"/>
        <item x="556"/>
        <item x="1371"/>
        <item x="1382"/>
        <item x="1947"/>
        <item x="1894"/>
        <item x="205"/>
        <item x="208"/>
        <item x="164"/>
        <item x="2374"/>
        <item x="2728"/>
        <item x="2504"/>
        <item x="2843"/>
        <item x="1144"/>
        <item x="648"/>
        <item x="1387"/>
        <item x="2521"/>
        <item x="207"/>
        <item x="1080"/>
        <item x="2485"/>
        <item x="1902"/>
        <item x="2407"/>
        <item x="1391"/>
        <item x="1879"/>
        <item x="752"/>
        <item x="2385"/>
        <item x="908"/>
        <item x="2488"/>
        <item x="2492"/>
        <item x="2465"/>
        <item x="498"/>
        <item x="1395"/>
        <item x="1396"/>
        <item x="2375"/>
        <item x="1852"/>
        <item x="877"/>
        <item x="104"/>
        <item x="1398"/>
        <item x="1925"/>
        <item x="1946"/>
        <item x="24"/>
        <item x="580"/>
        <item x="1320"/>
        <item x="1078"/>
        <item x="2150"/>
        <item x="232"/>
        <item x="2132"/>
        <item x="1401"/>
        <item x="1402"/>
        <item x="1403"/>
        <item x="266"/>
        <item x="210"/>
        <item x="2816"/>
        <item x="1938"/>
        <item x="2618"/>
        <item x="214"/>
        <item x="1977"/>
        <item x="1409"/>
        <item x="2074"/>
        <item x="1394"/>
        <item x="1340"/>
        <item x="1288"/>
        <item x="211"/>
        <item x="1413"/>
        <item x="1414"/>
        <item x="206"/>
        <item x="2444"/>
        <item x="2127"/>
        <item x="1257"/>
        <item x="184"/>
        <item x="955"/>
        <item x="1416"/>
        <item x="2139"/>
        <item x="213"/>
        <item x="258"/>
        <item x="568"/>
        <item x="635"/>
        <item x="1092"/>
        <item x="1418"/>
        <item x="2550"/>
        <item x="1238"/>
        <item x="1217"/>
        <item x="2169"/>
        <item x="1421"/>
        <item x="2789"/>
        <item x="1422"/>
        <item x="1215"/>
        <item x="2822"/>
        <item x="792"/>
        <item x="1426"/>
        <item x="1261"/>
        <item x="32"/>
        <item x="2389"/>
        <item x="1298"/>
        <item x="1386"/>
        <item x="216"/>
        <item x="934"/>
        <item x="1316"/>
        <item x="2246"/>
        <item x="1974"/>
        <item x="741"/>
        <item x="1016"/>
        <item x="2723"/>
        <item x="1431"/>
        <item x="2015"/>
        <item x="46"/>
        <item x="218"/>
        <item x="1259"/>
        <item x="2016"/>
        <item x="295"/>
        <item x="1228"/>
        <item x="2092"/>
        <item x="1208"/>
        <item x="1433"/>
        <item x="2181"/>
        <item x="1434"/>
        <item x="2803"/>
        <item x="134"/>
        <item x="743"/>
        <item x="2033"/>
        <item x="2365"/>
        <item x="2265"/>
        <item x="2412"/>
        <item x="2175"/>
        <item x="1436"/>
        <item x="951"/>
        <item x="1927"/>
        <item x="2526"/>
        <item x="2597"/>
        <item x="830"/>
        <item x="2171"/>
        <item x="1439"/>
        <item x="2337"/>
        <item x="197"/>
        <item x="2402"/>
        <item x="416"/>
        <item x="719"/>
        <item x="887"/>
        <item x="1353"/>
        <item x="26"/>
        <item x="2783"/>
        <item x="2358"/>
        <item x="1445"/>
        <item x="70"/>
        <item x="39"/>
        <item x="1156"/>
        <item x="41"/>
        <item x="1447"/>
        <item x="1179"/>
        <item x="2302"/>
        <item x="2401"/>
        <item x="223"/>
        <item x="2756"/>
        <item x="1200"/>
        <item x="751"/>
        <item x="453"/>
        <item x="1834"/>
        <item x="1399"/>
        <item x="1448"/>
        <item x="4"/>
        <item x="845"/>
        <item x="2513"/>
        <item x="225"/>
        <item x="204"/>
        <item x="1286"/>
        <item x="898"/>
        <item x="552"/>
        <item x="1308"/>
        <item x="420"/>
        <item x="2535"/>
        <item x="1940"/>
        <item x="319"/>
        <item x="2236"/>
        <item x="227"/>
        <item x="1458"/>
        <item x="492"/>
        <item x="30"/>
        <item x="2784"/>
        <item x="1844"/>
        <item x="1461"/>
        <item x="76"/>
        <item x="1463"/>
        <item x="2062"/>
        <item x="137"/>
        <item x="2831"/>
        <item x="2638"/>
        <item x="1465"/>
        <item x="1412"/>
        <item x="1466"/>
        <item x="1468"/>
        <item x="2662"/>
        <item x="935"/>
        <item x="1470"/>
        <item x="1471"/>
        <item x="1473"/>
        <item x="229"/>
        <item x="1474"/>
        <item x="1301"/>
        <item x="2382"/>
        <item x="2750"/>
        <item x="950"/>
        <item x="2104"/>
        <item x="1306"/>
        <item x="2317"/>
        <item x="1406"/>
        <item x="970"/>
        <item x="230"/>
        <item x="866"/>
        <item x="1480"/>
        <item x="2786"/>
        <item x="1464"/>
        <item x="1440"/>
        <item x="1882"/>
        <item x="2726"/>
        <item x="2005"/>
        <item x="2556"/>
        <item x="94"/>
        <item x="1880"/>
        <item x="1483"/>
        <item x="2741"/>
        <item x="2576"/>
        <item x="2218"/>
        <item x="1405"/>
        <item x="2388"/>
        <item x="1816"/>
        <item x="577"/>
        <item x="1485"/>
        <item x="1281"/>
        <item x="233"/>
        <item x="2827"/>
        <item x="2286"/>
        <item x="1486"/>
        <item x="1863"/>
        <item x="1322"/>
        <item x="326"/>
        <item x="678"/>
        <item x="2292"/>
        <item x="2038"/>
        <item x="853"/>
        <item x="2361"/>
        <item x="1818"/>
        <item x="2293"/>
        <item x="2455"/>
        <item x="2201"/>
        <item x="2806"/>
        <item x="1487"/>
        <item x="1490"/>
        <item x="2096"/>
        <item x="1918"/>
        <item x="1094"/>
        <item x="28"/>
        <item x="2259"/>
        <item x="1444"/>
        <item x="1492"/>
        <item x="1494"/>
        <item x="1495"/>
        <item x="1496"/>
        <item x="1438"/>
        <item x="2031"/>
        <item x="195"/>
        <item x="1497"/>
        <item x="1338"/>
        <item x="237"/>
        <item x="777"/>
        <item x="1498"/>
        <item x="1499"/>
        <item x="1050"/>
        <item x="2454"/>
        <item x="1501"/>
        <item x="1502"/>
        <item x="2617"/>
        <item x="2719"/>
        <item x="1503"/>
        <item x="238"/>
        <item x="2080"/>
        <item x="1504"/>
        <item x="2514"/>
        <item x="2386"/>
        <item x="2622"/>
        <item x="1108"/>
        <item x="8"/>
        <item x="2522"/>
        <item x="1508"/>
        <item x="2795"/>
        <item x="2205"/>
        <item x="2034"/>
        <item x="1509"/>
        <item x="992"/>
        <item x="1965"/>
        <item x="2035"/>
        <item x="2196"/>
        <item x="1166"/>
        <item x="1004"/>
        <item x="2324"/>
        <item x="262"/>
        <item x="241"/>
        <item x="1511"/>
        <item x="1512"/>
        <item x="2051"/>
        <item x="1435"/>
        <item x="699"/>
        <item x="162"/>
        <item x="2026"/>
        <item x="122"/>
        <item x="1514"/>
        <item x="1515"/>
        <item x="243"/>
        <item x="1425"/>
        <item x="1517"/>
        <item x="1329"/>
        <item x="1039"/>
        <item x="1518"/>
        <item x="1519"/>
        <item x="1520"/>
        <item x="2095"/>
        <item x="1171"/>
        <item x="343"/>
        <item x="244"/>
        <item x="1521"/>
        <item x="1158"/>
        <item x="1075"/>
        <item x="250"/>
        <item x="1523"/>
        <item x="14"/>
        <item x="2387"/>
        <item x="1513"/>
        <item x="455"/>
        <item x="1526"/>
        <item x="2117"/>
        <item x="1994"/>
        <item x="1958"/>
        <item x="2609"/>
        <item x="960"/>
        <item x="1527"/>
        <item x="1028"/>
        <item x="1529"/>
        <item x="2739"/>
        <item x="885"/>
        <item x="2529"/>
        <item x="62"/>
        <item x="1532"/>
        <item x="322"/>
        <item x="217"/>
        <item x="1534"/>
        <item x="1167"/>
        <item x="2801"/>
        <item x="1479"/>
        <item x="947"/>
        <item x="1538"/>
        <item x="2076"/>
        <item x="248"/>
        <item x="2079"/>
        <item x="793"/>
        <item x="1540"/>
        <item x="245"/>
        <item x="1226"/>
        <item x="256"/>
        <item x="1460"/>
        <item x="178"/>
        <item x="360"/>
        <item x="169"/>
        <item x="1953"/>
        <item x="2464"/>
        <item x="2176"/>
        <item x="1545"/>
        <item x="2221"/>
        <item x="2804"/>
        <item x="1547"/>
        <item x="86"/>
        <item x="1549"/>
        <item x="1859"/>
        <item x="1111"/>
        <item x="1551"/>
        <item x="251"/>
        <item x="1864"/>
        <item x="2734"/>
        <item x="2272"/>
        <item x="1280"/>
        <item x="962"/>
        <item x="1982"/>
        <item x="1341"/>
        <item x="1073"/>
        <item x="2716"/>
        <item x="1556"/>
        <item x="253"/>
        <item x="1423"/>
        <item x="2516"/>
        <item x="2724"/>
        <item x="1560"/>
        <item x="1446"/>
        <item x="973"/>
        <item x="1561"/>
        <item x="890"/>
        <item x="1562"/>
        <item x="650"/>
        <item x="254"/>
        <item x="84"/>
        <item x="1510"/>
        <item x="1564"/>
        <item x="103"/>
        <item x="456"/>
        <item x="296"/>
        <item x="832"/>
        <item x="1373"/>
        <item x="156"/>
        <item x="2328"/>
        <item x="2815"/>
        <item x="996"/>
        <item x="1552"/>
        <item x="730"/>
        <item x="130"/>
        <item x="2209"/>
        <item x="2287"/>
        <item x="2002"/>
        <item x="2565"/>
        <item x="1384"/>
        <item x="579"/>
        <item x="160"/>
        <item x="127"/>
        <item x="56"/>
        <item x="1572"/>
        <item x="2419"/>
        <item x="975"/>
        <item x="194"/>
        <item x="1469"/>
        <item x="2656"/>
        <item x="921"/>
        <item x="842"/>
        <item x="257"/>
        <item x="1576"/>
        <item x="1990"/>
        <item x="392"/>
        <item x="2059"/>
        <item x="802"/>
        <item x="2533"/>
        <item x="2008"/>
        <item x="2497"/>
        <item x="2044"/>
        <item x="2611"/>
        <item x="2829"/>
        <item x="1580"/>
        <item x="509"/>
        <item x="1183"/>
        <item x="1582"/>
        <item x="2041"/>
        <item x="2451"/>
        <item x="2422"/>
        <item x="1045"/>
        <item x="1191"/>
        <item x="1586"/>
        <item x="260"/>
        <item x="1132"/>
        <item x="936"/>
        <item x="810"/>
        <item x="1587"/>
        <item x="1588"/>
        <item x="2610"/>
        <item x="1590"/>
        <item x="1821"/>
        <item x="2613"/>
        <item x="954"/>
        <item x="261"/>
        <item x="1292"/>
        <item x="2649"/>
        <item x="1931"/>
        <item x="1593"/>
        <item x="2742"/>
        <item x="2761"/>
        <item x="1036"/>
        <item x="610"/>
        <item x="872"/>
        <item x="1594"/>
        <item x="31"/>
        <item x="263"/>
        <item x="2333"/>
        <item x="1443"/>
        <item x="1595"/>
        <item x="1246"/>
        <item x="2143"/>
        <item x="1596"/>
        <item x="441"/>
        <item x="2628"/>
        <item x="1599"/>
        <item x="801"/>
        <item x="265"/>
        <item x="1014"/>
        <item x="795"/>
        <item x="1021"/>
        <item x="575"/>
        <item x="1601"/>
        <item x="1209"/>
        <item x="2778"/>
        <item x="2356"/>
        <item x="404"/>
        <item x="1602"/>
        <item x="267"/>
        <item x="1603"/>
        <item x="2536"/>
        <item x="597"/>
        <item x="1323"/>
        <item x="2832"/>
        <item x="1873"/>
        <item x="1548"/>
        <item x="2416"/>
        <item x="1607"/>
        <item x="1390"/>
        <item x="269"/>
        <item x="2754"/>
        <item x="468"/>
        <item x="1150"/>
        <item x="789"/>
        <item x="2772"/>
        <item x="1610"/>
        <item x="1152"/>
        <item x="1559"/>
        <item x="1420"/>
        <item x="2065"/>
        <item x="271"/>
        <item x="1336"/>
        <item x="1613"/>
        <item x="1615"/>
        <item x="2637"/>
        <item x="984"/>
        <item x="2652"/>
        <item x="1828"/>
        <item x="1354"/>
        <item x="2138"/>
        <item x="2446"/>
        <item x="2173"/>
        <item x="1992"/>
        <item x="1528"/>
        <item x="1571"/>
        <item x="881"/>
        <item x="316"/>
        <item x="2318"/>
        <item x="2571"/>
        <item x="1618"/>
        <item x="1889"/>
        <item x="2140"/>
        <item x="274"/>
        <item x="507"/>
        <item x="664"/>
        <item x="2458"/>
        <item x="166"/>
        <item x="1619"/>
        <item x="1620"/>
        <item x="1621"/>
        <item x="2306"/>
        <item x="2058"/>
        <item x="1861"/>
        <item x="276"/>
        <item x="1467"/>
        <item x="1622"/>
        <item x="2794"/>
        <item x="1623"/>
        <item x="1488"/>
        <item x="1624"/>
        <item x="772"/>
        <item x="1625"/>
        <item x="1428"/>
        <item x="1626"/>
        <item x="2252"/>
        <item x="2342"/>
        <item x="2224"/>
        <item x="1629"/>
        <item x="2399"/>
        <item x="2614"/>
        <item x="1823"/>
        <item x="1631"/>
        <item x="2249"/>
        <item x="905"/>
        <item x="1397"/>
        <item x="279"/>
        <item x="591"/>
        <item x="791"/>
        <item x="2672"/>
        <item x="2847"/>
        <item x="1410"/>
        <item x="1634"/>
        <item x="2433"/>
        <item x="2538"/>
        <item x="2367"/>
        <item x="1347"/>
        <item x="33"/>
        <item x="281"/>
        <item x="1636"/>
        <item x="870"/>
        <item x="2270"/>
        <item x="1010"/>
        <item x="342"/>
        <item x="989"/>
        <item x="1077"/>
        <item x="1842"/>
        <item x="1638"/>
        <item x="1369"/>
        <item x="283"/>
        <item x="1530"/>
        <item x="2078"/>
        <item x="1639"/>
        <item x="1969"/>
        <item x="1640"/>
        <item x="2788"/>
        <item x="1831"/>
        <item x="20"/>
        <item x="809"/>
        <item x="539"/>
        <item x="285"/>
        <item x="432"/>
        <item x="1600"/>
        <item x="2073"/>
        <item x="1642"/>
        <item x="1085"/>
        <item x="2049"/>
        <item x="1904"/>
        <item x="2836"/>
        <item x="2343"/>
        <item x="96"/>
        <item x="287"/>
        <item x="236"/>
        <item x="1163"/>
        <item x="1637"/>
        <item x="1133"/>
        <item x="1643"/>
        <item x="247"/>
        <item x="1887"/>
        <item x="1213"/>
        <item x="2793"/>
        <item x="2039"/>
        <item x="2130"/>
        <item x="318"/>
        <item x="1121"/>
        <item x="2393"/>
        <item x="445"/>
        <item x="2547"/>
        <item x="2826"/>
        <item x="1326"/>
        <item x="2253"/>
        <item x="1645"/>
        <item x="280"/>
        <item x="2560"/>
        <item x="2435"/>
        <item x="2711"/>
        <item x="1646"/>
        <item x="716"/>
        <item x="2842"/>
        <item x="1647"/>
        <item x="584"/>
        <item x="1970"/>
        <item x="1632"/>
        <item x="1648"/>
        <item x="291"/>
        <item x="533"/>
        <item x="1583"/>
        <item x="2496"/>
        <item x="221"/>
        <item x="292"/>
        <item x="2634"/>
        <item x="572"/>
        <item x="824"/>
        <item x="2054"/>
        <item x="2598"/>
        <item x="2727"/>
        <item x="1653"/>
        <item x="2838"/>
        <item x="627"/>
        <item x="1654"/>
        <item x="1895"/>
        <item x="2238"/>
        <item x="2383"/>
        <item x="1655"/>
        <item x="2055"/>
        <item x="182"/>
        <item x="294"/>
        <item x="2069"/>
        <item x="1566"/>
        <item x="2326"/>
        <item x="40"/>
        <item x="361"/>
        <item x="1546"/>
        <item x="2281"/>
        <item x="2498"/>
        <item x="1135"/>
        <item x="1125"/>
        <item x="2301"/>
        <item x="2694"/>
        <item x="1659"/>
        <item x="977"/>
        <item x="1355"/>
        <item x="1660"/>
        <item x="1662"/>
        <item x="1663"/>
        <item x="61"/>
        <item x="425"/>
        <item x="2163"/>
        <item x="35"/>
        <item x="1825"/>
        <item x="1609"/>
        <item x="2546"/>
        <item x="1665"/>
        <item x="2283"/>
        <item x="685"/>
        <item x="1489"/>
        <item x="1860"/>
        <item x="2408"/>
        <item x="2037"/>
        <item x="2606"/>
        <item x="298"/>
        <item x="1442"/>
        <item x="2574"/>
        <item x="401"/>
        <item x="2146"/>
        <item x="1820"/>
        <item x="1670"/>
        <item x="768"/>
        <item x="2467"/>
        <item x="138"/>
        <item x="1672"/>
        <item x="300"/>
        <item x="1673"/>
        <item x="1627"/>
        <item x="2322"/>
        <item x="1845"/>
        <item x="2845"/>
        <item x="948"/>
        <item x="1838"/>
        <item x="1565"/>
        <item x="1211"/>
        <item x="1677"/>
        <item x="2189"/>
        <item x="1678"/>
        <item x="450"/>
        <item x="85"/>
        <item x="2135"/>
        <item x="2725"/>
        <item x="1385"/>
        <item x="1949"/>
        <item x="1935"/>
        <item x="982"/>
        <item x="1681"/>
        <item x="303"/>
        <item x="1196"/>
        <item x="1168"/>
        <item x="693"/>
        <item x="2170"/>
        <item x="1312"/>
        <item x="2110"/>
        <item x="1567"/>
        <item x="2470"/>
        <item x="1591"/>
        <item x="1482"/>
        <item x="2264"/>
        <item x="2671"/>
        <item x="1967"/>
        <item x="917"/>
        <item x="2032"/>
        <item x="1684"/>
        <item x="1284"/>
        <item x="1685"/>
        <item x="1683"/>
        <item x="2291"/>
        <item x="827"/>
        <item x="2297"/>
        <item x="1688"/>
        <item x="106"/>
        <item x="434"/>
        <item x="1598"/>
        <item x="1689"/>
        <item x="167"/>
        <item x="1128"/>
        <item x="1961"/>
        <item x="2064"/>
        <item x="1888"/>
        <item x="2111"/>
        <item x="1264"/>
        <item x="150"/>
        <item x="2235"/>
        <item x="34"/>
        <item x="2699"/>
        <item x="2391"/>
        <item x="2623"/>
        <item x="2449"/>
        <item x="1169"/>
        <item x="2700"/>
        <item x="308"/>
        <item x="1279"/>
        <item x="1691"/>
        <item x="1669"/>
        <item x="2305"/>
        <item x="1936"/>
        <item x="2771"/>
        <item x="1237"/>
        <item x="1694"/>
        <item x="1383"/>
        <item x="1695"/>
        <item x="2047"/>
        <item x="305"/>
        <item x="2818"/>
        <item x="550"/>
        <item x="1617"/>
        <item x="1584"/>
        <item x="1450"/>
        <item x="1656"/>
        <item x="1071"/>
        <item x="1923"/>
        <item x="1429"/>
        <item x="3"/>
        <item x="37"/>
        <item x="1817"/>
        <item x="1698"/>
        <item x="1700"/>
        <item x="1993"/>
        <item x="1256"/>
        <item x="2207"/>
        <item x="2279"/>
        <item x="1477"/>
        <item x="2763"/>
        <item x="2220"/>
        <item x="2426"/>
        <item x="2396"/>
        <item x="1703"/>
        <item x="2268"/>
        <item x="895"/>
        <item x="2759"/>
        <item x="1370"/>
        <item x="2746"/>
        <item x="888"/>
        <item x="1704"/>
        <item x="2770"/>
        <item x="1706"/>
        <item x="312"/>
        <item x="2487"/>
        <item x="1707"/>
        <item x="2434"/>
        <item x="2077"/>
        <item x="2394"/>
        <item x="12"/>
        <item x="2657"/>
        <item x="1955"/>
        <item x="2559"/>
        <item x="1708"/>
        <item x="2668"/>
        <item x="2425"/>
        <item x="1249"/>
        <item x="74"/>
        <item x="1054"/>
        <item x="862"/>
        <item x="1392"/>
        <item x="1472"/>
        <item x="1481"/>
        <item x="2377"/>
        <item x="759"/>
        <item x="315"/>
        <item x="1119"/>
        <item x="2190"/>
        <item x="833"/>
        <item x="2811"/>
        <item x="2735"/>
        <item x="1710"/>
        <item x="910"/>
        <item x="2704"/>
        <item x="1568"/>
        <item x="1713"/>
        <item x="317"/>
        <item x="2266"/>
        <item x="273"/>
        <item x="633"/>
        <item x="1269"/>
        <item x="873"/>
        <item x="1302"/>
        <item x="446"/>
        <item x="1147"/>
        <item x="2359"/>
        <item x="2581"/>
        <item x="2398"/>
        <item x="1097"/>
        <item x="2100"/>
        <item x="69"/>
        <item x="1042"/>
        <item x="1187"/>
        <item x="1718"/>
        <item x="2349"/>
        <item x="470"/>
        <item x="1719"/>
        <item x="1892"/>
        <item x="320"/>
        <item x="642"/>
        <item x="1721"/>
        <item x="1589"/>
        <item x="1507"/>
        <item x="2814"/>
        <item x="2164"/>
        <item x="2436"/>
        <item x="1117"/>
        <item x="1141"/>
        <item x="1722"/>
        <item x="2057"/>
        <item x="2368"/>
        <item x="2072"/>
        <item x="1616"/>
        <item x="1604"/>
        <item x="1723"/>
        <item x="1236"/>
        <item x="512"/>
        <item x="282"/>
        <item x="1929"/>
        <item x="1251"/>
        <item x="323"/>
        <item x="1725"/>
        <item x="1142"/>
        <item x="1459"/>
        <item x="1728"/>
        <item x="1729"/>
        <item x="394"/>
        <item x="1031"/>
        <item x="2428"/>
        <item x="2376"/>
        <item x="1185"/>
        <item x="2437"/>
        <item x="325"/>
        <item x="1731"/>
        <item x="2271"/>
        <item x="1732"/>
        <item x="1733"/>
        <item x="1277"/>
        <item x="940"/>
        <item x="1734"/>
        <item x="1735"/>
        <item x="1278"/>
        <item x="756"/>
        <item x="1945"/>
        <item x="2277"/>
        <item x="1305"/>
        <item x="1304"/>
        <item x="922"/>
        <item x="1714"/>
        <item x="105"/>
        <item x="1896"/>
        <item x="1057"/>
        <item x="1478"/>
        <item x="2172"/>
        <item x="2056"/>
        <item x="1274"/>
        <item x="2676"/>
        <item x="1543"/>
        <item x="1966"/>
        <item x="1696"/>
        <item x="2315"/>
        <item x="1668"/>
        <item x="1544"/>
        <item x="358"/>
        <item x="1614"/>
        <item x="2453"/>
        <item x="1332"/>
        <item x="132"/>
        <item x="1007"/>
        <item x="1451"/>
        <item x="612"/>
        <item x="2371"/>
        <item x="2022"/>
        <item x="1554"/>
        <item x="297"/>
        <item x="1149"/>
        <item x="2240"/>
        <item x="2191"/>
        <item x="1558"/>
        <item x="2524"/>
        <item x="985"/>
        <item x="1741"/>
        <item x="73"/>
        <item x="1367"/>
        <item x="457"/>
        <item x="1101"/>
        <item x="2192"/>
        <item x="1832"/>
        <item x="375"/>
        <item x="1742"/>
        <item x="589"/>
        <item x="2354"/>
        <item x="637"/>
        <item x="2133"/>
        <item x="563"/>
        <item x="1664"/>
        <item x="913"/>
        <item x="2082"/>
        <item x="2020"/>
        <item x="1358"/>
        <item x="1743"/>
        <item x="1724"/>
        <item x="186"/>
        <item x="1475"/>
        <item x="1449"/>
        <item x="2149"/>
        <item x="981"/>
        <item x="2669"/>
        <item x="1983"/>
        <item x="2519"/>
        <item x="894"/>
        <item x="483"/>
        <item x="226"/>
        <item x="2421"/>
        <item x="1291"/>
        <item x="1296"/>
        <item x="2438"/>
        <item x="1745"/>
        <item x="1822"/>
        <item x="1592"/>
        <item x="332"/>
        <item x="2713"/>
        <item x="2501"/>
        <item x="2718"/>
        <item x="1701"/>
        <item x="2493"/>
        <item x="1748"/>
        <item x="1749"/>
        <item x="2551"/>
        <item x="1491"/>
        <item x="1389"/>
        <item x="2403"/>
        <item x="152"/>
        <item x="2381"/>
        <item x="493"/>
        <item x="1577"/>
        <item x="1697"/>
        <item x="2666"/>
        <item x="598"/>
        <item x="679"/>
        <item x="2012"/>
        <item x="1752"/>
        <item x="2126"/>
        <item x="334"/>
        <item x="1751"/>
        <item x="1536"/>
        <item x="2203"/>
        <item x="2503"/>
        <item x="1581"/>
        <item x="523"/>
        <item x="1223"/>
        <item x="1754"/>
        <item x="2093"/>
        <item x="199"/>
        <item x="336"/>
        <item x="2459"/>
        <item x="1756"/>
        <item x="1324"/>
        <item x="1374"/>
        <item x="2245"/>
        <item x="2667"/>
        <item x="1874"/>
        <item x="1388"/>
        <item x="957"/>
        <item x="1747"/>
        <item x="338"/>
        <item x="925"/>
        <item x="2469"/>
        <item x="2517"/>
        <item x="1758"/>
        <item x="1727"/>
        <item x="2068"/>
        <item x="1815"/>
        <item x="1849"/>
        <item x="1661"/>
        <item x="1123"/>
        <item x="2280"/>
        <item x="109"/>
        <item x="2123"/>
        <item x="1047"/>
        <item x="1630"/>
        <item x="1848"/>
        <item x="764"/>
        <item x="2484"/>
        <item x="1633"/>
        <item x="1524"/>
        <item x="892"/>
        <item x="341"/>
        <item x="1760"/>
        <item x="1432"/>
        <item x="886"/>
        <item x="324"/>
        <item x="1753"/>
        <item x="548"/>
        <item x="2736"/>
        <item x="1242"/>
        <item x="313"/>
        <item x="1462"/>
        <item x="2262"/>
        <item x="460"/>
        <item x="1956"/>
        <item x="72"/>
        <item x="1690"/>
        <item x="967"/>
        <item x="1612"/>
        <item x="711"/>
        <item x="2645"/>
        <item x="1318"/>
        <item x="463"/>
        <item x="344"/>
        <item x="2204"/>
        <item x="2631"/>
        <item x="1476"/>
        <item x="740"/>
        <item x="2580"/>
        <item x="1765"/>
        <item x="1766"/>
        <item x="1757"/>
        <item x="974"/>
        <item x="1574"/>
        <item x="2216"/>
        <item x="490"/>
        <item x="2405"/>
        <item x="2075"/>
        <item x="2567"/>
        <item x="288"/>
        <item x="2339"/>
        <item x="2285"/>
        <item x="2612"/>
        <item x="1768"/>
        <item x="2745"/>
        <item x="346"/>
        <item x="649"/>
        <item x="2686"/>
        <item x="775"/>
        <item x="64"/>
        <item x="2448"/>
        <item x="1726"/>
        <item x="1769"/>
        <item x="1921"/>
        <item x="1379"/>
        <item x="2555"/>
        <item x="347"/>
        <item x="1348"/>
        <item x="1313"/>
        <item x="1772"/>
        <item x="1415"/>
        <item x="2782"/>
        <item x="662"/>
        <item x="1773"/>
        <item x="1912"/>
        <item x="1869"/>
        <item x="1181"/>
        <item x="1876"/>
        <item x="349"/>
        <item x="1013"/>
        <item x="2481"/>
        <item x="914"/>
        <item x="1535"/>
        <item x="2344"/>
        <item x="2311"/>
        <item x="1500"/>
        <item x="286"/>
        <item x="1555"/>
        <item x="1090"/>
        <item x="351"/>
        <item x="1342"/>
        <item x="1034"/>
        <item x="2812"/>
        <item x="2729"/>
        <item x="2213"/>
        <item x="192"/>
        <item x="1771"/>
        <item x="1775"/>
        <item x="2415"/>
        <item x="2848"/>
        <item x="353"/>
        <item x="510"/>
        <item x="1381"/>
        <item x="1506"/>
        <item x="2136"/>
        <item x="2797"/>
        <item x="1154"/>
        <item x="1059"/>
        <item x="2090"/>
        <item x="841"/>
        <item x="1541"/>
        <item x="355"/>
        <item x="1110"/>
        <item x="2162"/>
        <item x="835"/>
        <item x="1275"/>
        <item x="1649"/>
        <item x="617"/>
        <item x="1778"/>
        <item x="1702"/>
        <item x="1550"/>
        <item x="369"/>
        <item x="357"/>
        <item x="2018"/>
        <item x="1424"/>
        <item x="2764"/>
        <item x="1779"/>
        <item x="2839"/>
        <item x="1573"/>
        <item x="154"/>
        <item x="1915"/>
        <item x="2665"/>
        <item x="1761"/>
        <item x="359"/>
        <item x="2675"/>
        <item x="473"/>
        <item x="723"/>
        <item x="849"/>
        <item x="1835"/>
        <item x="2167"/>
        <item x="1164"/>
        <item x="414"/>
        <item x="891"/>
        <item x="531"/>
        <item x="2"/>
        <item x="67"/>
        <item x="1709"/>
        <item x="1781"/>
        <item x="938"/>
        <item x="787"/>
        <item x="2564"/>
        <item x="1782"/>
        <item x="638"/>
        <item x="1784"/>
        <item x="1516"/>
        <item x="362"/>
        <item x="1785"/>
        <item x="2129"/>
        <item x="2237"/>
        <item x="158"/>
        <item x="2247"/>
        <item x="1767"/>
        <item x="518"/>
        <item x="1359"/>
        <item x="118"/>
        <item x="2045"/>
        <item x="2202"/>
        <item x="2502"/>
        <item x="2330"/>
        <item x="1311"/>
        <item x="1295"/>
        <item x="1787"/>
        <item x="1400"/>
        <item x="1788"/>
        <item x="1542"/>
        <item x="1789"/>
        <item x="2527"/>
        <item x="365"/>
        <item x="2089"/>
        <item x="1857"/>
        <item x="270"/>
        <item x="1579"/>
        <item x="427"/>
        <item x="1235"/>
        <item x="1926"/>
        <item x="645"/>
        <item x="1241"/>
        <item x="1770"/>
        <item x="42"/>
        <item x="2116"/>
        <item x="2418"/>
        <item x="170"/>
        <item x="1456"/>
        <item x="379"/>
        <item x="1343"/>
        <item x="2091"/>
        <item x="120"/>
        <item x="1250"/>
        <item x="1272"/>
        <item x="88"/>
        <item x="367"/>
        <item x="1908"/>
        <item x="816"/>
        <item x="1585"/>
        <item x="652"/>
        <item x="1730"/>
        <item x="806"/>
        <item x="1346"/>
        <item x="1776"/>
        <item x="2624"/>
        <item x="681"/>
        <item x="1858"/>
        <item x="670"/>
        <item x="1786"/>
        <item x="1682"/>
        <item x="1309"/>
        <item x="2379"/>
        <item x="277"/>
        <item x="1452"/>
        <item x="1792"/>
        <item x="1505"/>
        <item x="2600"/>
        <item x="370"/>
        <item x="1978"/>
        <item x="2774"/>
        <item x="1533"/>
        <item x="1553"/>
        <item x="1575"/>
        <item x="1679"/>
        <item x="330"/>
        <item x="1061"/>
        <item x="1314"/>
        <item x="1739"/>
        <item x="2231"/>
        <item x="666"/>
        <item x="1930"/>
        <item x="1430"/>
        <item x="1674"/>
        <item x="1711"/>
        <item x="421"/>
        <item x="843"/>
        <item x="179"/>
        <item x="1796"/>
        <item x="912"/>
        <item x="1885"/>
        <item x="695"/>
        <item x="1687"/>
        <item x="1335"/>
        <item x="583"/>
        <item x="823"/>
        <item x="1798"/>
        <item x="2206"/>
        <item x="1906"/>
        <item x="1680"/>
        <item x="2313"/>
        <item x="374"/>
        <item x="2582"/>
        <item x="1363"/>
        <item x="1736"/>
        <item x="350"/>
        <item x="451"/>
        <item x="1352"/>
        <item x="1799"/>
        <item x="2066"/>
        <item x="784"/>
        <item x="2679"/>
        <item x="1854"/>
        <item x="2362"/>
        <item x="2710"/>
        <item x="2681"/>
        <item x="1705"/>
        <item x="2766"/>
        <item x="668"/>
        <item x="1115"/>
        <item x="352"/>
        <item x="2621"/>
        <item x="2229"/>
        <item x="114"/>
        <item x="1484"/>
        <item x="1129"/>
        <item x="1793"/>
        <item x="876"/>
        <item x="534"/>
        <item x="2480"/>
        <item x="278"/>
        <item x="1493"/>
        <item x="987"/>
        <item x="1964"/>
        <item x="376"/>
        <item x="1666"/>
        <item x="2243"/>
        <item x="1083"/>
        <item x="1764"/>
        <item x="2160"/>
        <item x="990"/>
        <item x="146"/>
        <item x="1650"/>
        <item x="1762"/>
        <item x="2258"/>
        <item x="1913"/>
        <item x="2086"/>
        <item x="1801"/>
        <item x="2648"/>
        <item x="1957"/>
        <item x="1944"/>
        <item x="1651"/>
        <item x="731"/>
        <item x="2562"/>
        <item x="2355"/>
        <item x="487"/>
        <item x="1606"/>
        <item x="2267"/>
        <item x="2043"/>
        <item x="2440"/>
        <item x="2050"/>
        <item x="1644"/>
        <item x="1750"/>
        <item x="1105"/>
        <item x="200"/>
        <item x="1206"/>
        <item x="2653"/>
        <item x="2553"/>
        <item x="378"/>
        <item x="706"/>
        <item x="2404"/>
        <item x="1525"/>
        <item x="2474"/>
        <item x="2214"/>
        <item x="658"/>
        <item x="758"/>
        <item x="616"/>
        <item x="1998"/>
        <item x="2777"/>
        <item x="1853"/>
        <item x="644"/>
        <item x="1608"/>
        <item x="2168"/>
        <item x="2515"/>
        <item x="840"/>
        <item x="2508"/>
        <item x="1738"/>
        <item x="60"/>
        <item x="1282"/>
        <item x="2833"/>
        <item x="99"/>
        <item x="1349"/>
        <item x="2523"/>
        <item x="480"/>
        <item x="1093"/>
        <item x="339"/>
        <item x="1294"/>
        <item x="2647"/>
        <item x="2303"/>
        <item x="1803"/>
        <item x="1074"/>
        <item x="219"/>
        <item x="1563"/>
        <item x="2767"/>
        <item x="1611"/>
        <item x="2067"/>
        <item x="2331"/>
        <item x="371"/>
        <item x="600"/>
        <item x="1914"/>
        <item x="718"/>
        <item x="1174"/>
        <item x="383"/>
        <item x="2087"/>
        <item x="354"/>
        <item x="2052"/>
        <item x="2673"/>
        <item x="2650"/>
        <item x="2410"/>
        <item x="113"/>
        <item x="1220"/>
        <item x="683"/>
        <item x="1578"/>
        <item x="1833"/>
        <item x="1763"/>
        <item x="1252"/>
        <item x="1225"/>
        <item x="1597"/>
        <item x="2692"/>
        <item x="736"/>
        <item x="1999"/>
        <item x="1453"/>
        <item x="2506"/>
        <item x="44"/>
        <item x="385"/>
        <item x="1229"/>
        <item x="502"/>
        <item x="2749"/>
        <item x="2193"/>
        <item x="18"/>
        <item x="1522"/>
        <item x="1777"/>
        <item x="1043"/>
        <item x="410"/>
        <item x="574"/>
        <item x="2195"/>
        <item x="1641"/>
        <item x="1951"/>
        <item x="2615"/>
        <item x="2441"/>
        <item x="2060"/>
        <item x="485"/>
        <item x="1455"/>
        <item x="2370"/>
        <item x="2019"/>
        <item x="1437"/>
        <item x="45"/>
        <item x="386"/>
        <item x="2364"/>
        <item x="969"/>
        <item x="2758"/>
        <item x="1988"/>
        <item x="1712"/>
        <item x="1805"/>
        <item x="1188"/>
        <item x="1991"/>
        <item x="1802"/>
        <item x="136"/>
        <item x="387"/>
        <item x="549"/>
        <item x="712"/>
        <item x="2603"/>
        <item x="129"/>
        <item x="2630"/>
        <item x="655"/>
        <item x="2155"/>
        <item x="2557"/>
        <item x="897"/>
        <item x="1800"/>
        <item x="389"/>
        <item x="1027"/>
        <item x="345"/>
        <item x="1846"/>
        <item x="1755"/>
        <item x="1692"/>
        <item x="458"/>
        <item x="1795"/>
        <item x="1365"/>
        <item x="390"/>
        <item x="2329"/>
        <item x="391"/>
        <item x="2696"/>
        <item x="1411"/>
        <item x="704"/>
        <item x="2083"/>
        <item x="814"/>
        <item x="1233"/>
        <item x="2363"/>
        <item x="746"/>
        <item x="382"/>
        <item x="1404"/>
        <item x="393"/>
        <item x="2486"/>
        <item x="2545"/>
        <item x="1737"/>
        <item x="2561"/>
        <item x="90"/>
        <item x="363"/>
        <item x="1984"/>
        <item x="1808"/>
        <item x="2534"/>
        <item x="1942"/>
        <item x="395"/>
        <item x="2817"/>
        <item x="1717"/>
        <item x="997"/>
        <item x="828"/>
        <item x="726"/>
        <item x="1716"/>
        <item x="1744"/>
        <item x="1809"/>
        <item x="429"/>
        <item x="2420"/>
        <item x="2273"/>
        <item x="2500"/>
        <item x="148"/>
        <item x="2579"/>
        <item x="246"/>
        <item x="2119"/>
        <item x="2384"/>
        <item x="930"/>
        <item x="1652"/>
        <item x="869"/>
        <item x="2215"/>
        <item x="398"/>
        <item x="1928"/>
        <item x="1948"/>
        <item x="2028"/>
        <item x="80"/>
        <item x="1686"/>
        <item x="861"/>
        <item x="1806"/>
        <item x="959"/>
        <item x="2380"/>
        <item x="2544"/>
        <item x="400"/>
        <item x="1539"/>
        <item x="1427"/>
        <item x="373"/>
        <item x="1807"/>
        <item x="788"/>
        <item x="526"/>
        <item x="2088"/>
        <item x="1996"/>
        <item x="2765"/>
        <item x="1657"/>
        <item x="402"/>
        <item x="1811"/>
        <item x="2732"/>
        <item x="2461"/>
        <item x="1635"/>
        <item x="1740"/>
        <item x="2335"/>
        <item x="1963"/>
        <item x="569"/>
        <item x="1671"/>
        <item x="2340"/>
        <item x="2796"/>
        <item x="2137"/>
        <item x="779"/>
        <item x="1230"/>
        <item x="1658"/>
        <item x="2846"/>
        <item x="564"/>
        <item x="1457"/>
        <item x="1025"/>
        <item x="2695"/>
        <item x="1076"/>
        <item x="1407"/>
        <item x="2152"/>
        <item x="1917"/>
        <item x="978"/>
        <item x="2701"/>
        <item x="2254"/>
        <item x="2319"/>
        <item x="1441"/>
        <item x="2154"/>
        <item x="1143"/>
        <item x="1569"/>
        <item x="1826"/>
        <item x="405"/>
        <item x="2248"/>
        <item x="66"/>
        <item x="1812"/>
        <item x="2289"/>
        <item x="2180"/>
        <item x="1192"/>
        <item x="2023"/>
        <item x="1783"/>
        <item x="1454"/>
        <item x="1393"/>
        <item x="407"/>
        <item x="2837"/>
        <item x="2473"/>
        <item x="1780"/>
        <item x="1676"/>
        <item x="1099"/>
        <item x="1959"/>
        <item x="384"/>
        <item x="1819"/>
        <item x="2413"/>
        <item x="408"/>
        <item x="2211"/>
        <item x="2548"/>
        <item x="2511"/>
        <item x="818"/>
        <item x="1334"/>
        <item x="144"/>
        <item x="380"/>
        <item x="2490"/>
        <item x="1971"/>
        <item x="2835"/>
        <item x="2004"/>
        <item x="43"/>
        <item x="1204"/>
        <item x="2683"/>
        <item x="1557"/>
        <item x="546"/>
        <item x="482"/>
        <item x="953"/>
        <item x="1675"/>
        <item x="2457"/>
        <item x="372"/>
        <item x="1667"/>
        <item x="411"/>
        <item x="500"/>
        <item x="2608"/>
        <item x="2712"/>
        <item x="1570"/>
        <item x="466"/>
        <item x="2602"/>
        <item x="1720"/>
        <item x="2620"/>
        <item x="1419"/>
        <item x="619"/>
        <item x="2156"/>
        <item x="462"/>
        <item x="2619"/>
        <item x="439"/>
        <item x="1759"/>
        <item x="1746"/>
        <item x="611"/>
        <item x="477"/>
        <item x="2048"/>
        <item x="2776"/>
        <item x="1102"/>
        <item x="78"/>
        <item x="2510"/>
        <item x="2106"/>
        <item x="1790"/>
        <item x="919"/>
        <item x="1180"/>
        <item x="1030"/>
        <item x="1870"/>
        <item x="2641"/>
        <item x="1810"/>
        <item x="16"/>
        <item x="415"/>
        <item x="629"/>
        <item x="2332"/>
        <item x="1830"/>
        <item x="1804"/>
        <item x="505"/>
        <item x="57"/>
        <item x="1774"/>
        <item x="2158"/>
        <item x="2124"/>
        <item x="1791"/>
        <item x="48"/>
        <item x="417"/>
        <item x="443"/>
        <item x="2350"/>
        <item x="573"/>
        <item x="1897"/>
        <item x="2698"/>
        <item x="1797"/>
        <item x="1693"/>
        <item x="1699"/>
        <item x="1932"/>
        <item x="1417"/>
        <item x="418"/>
        <item x="770"/>
        <item x="2244"/>
        <item x="1628"/>
        <item x="1973"/>
        <item x="2151"/>
        <item x="2351"/>
        <item x="1408"/>
        <item x="1537"/>
        <item x="1377"/>
        <item x="1605"/>
        <item x="1866"/>
        <item x="1137"/>
        <item x="2689"/>
        <item x="1087"/>
        <item x="2563"/>
        <item x="422"/>
        <item x="760"/>
        <item x="2691"/>
        <item x="1715"/>
        <item x="1357"/>
        <item x="702"/>
        <item x="2142"/>
        <item x="782"/>
        <item x="2017"/>
        <item x="1794"/>
        <item x="2325"/>
        <item x="111"/>
        <item x="331"/>
        <item x="1839"/>
        <item x="1126"/>
        <item x="1157"/>
        <item x="1018"/>
        <item x="2475"/>
        <item x="2178"/>
        <item x="368"/>
        <item x="1979"/>
        <item x="36"/>
        <item x="176"/>
        <item x="1327"/>
        <item x="1950"/>
        <item x="224"/>
        <item x="1531"/>
        <item x="2177"/>
        <item x="423"/>
        <item x="58"/>
        <item x="2626"/>
        <item x="426"/>
        <item x="27"/>
        <item x="1919"/>
        <item x="50"/>
        <item x="2616"/>
        <item x="430"/>
        <item x="431"/>
        <item x="1997"/>
        <item x="433"/>
        <item x="435"/>
        <item x="2799"/>
        <item x="438"/>
        <item x="440"/>
        <item x="442"/>
        <item x="5"/>
        <item x="52"/>
        <item x="2520"/>
        <item x="444"/>
        <item x="51"/>
        <item x="2011"/>
        <item x="1976"/>
        <item x="2787"/>
        <item x="1850"/>
        <item x="2295"/>
        <item x="452"/>
        <item x="454"/>
        <item x="54"/>
        <item x="2166"/>
        <item x="235"/>
        <item x="2635"/>
        <item x="2021"/>
        <item x="2197"/>
        <item x="406"/>
        <item x="2338"/>
        <item x="1851"/>
        <item x="25"/>
        <item x="2309"/>
        <item x="2528"/>
        <item x="2353"/>
        <item x="53"/>
        <item x="2781"/>
        <item x="467"/>
        <item x="469"/>
        <item x="2000"/>
        <item x="472"/>
        <item x="448"/>
        <item x="1877"/>
        <item x="2219"/>
        <item x="2702"/>
        <item x="2678"/>
        <item x="478"/>
        <item x="2674"/>
        <item x="481"/>
        <item x="2537"/>
        <item x="484"/>
        <item x="486"/>
        <item x="125"/>
        <item x="2792"/>
        <item x="231"/>
        <item x="2084"/>
        <item x="2061"/>
        <item x="491"/>
        <item x="474"/>
        <item x="494"/>
        <item x="496"/>
        <item x="2554"/>
        <item x="499"/>
        <item x="501"/>
        <item x="503"/>
        <item x="504"/>
        <item x="59"/>
        <item x="506"/>
        <item x="508"/>
        <item x="2225"/>
        <item x="511"/>
        <item x="513"/>
        <item x="515"/>
        <item x="516"/>
        <item x="517"/>
        <item x="519"/>
        <item x="521"/>
        <item x="2369"/>
        <item x="522"/>
        <item x="524"/>
        <item x="2153"/>
        <item x="527"/>
        <item x="2682"/>
        <item x="47"/>
        <item x="2733"/>
        <item x="2752"/>
        <item x="2263"/>
        <item x="2003"/>
        <item x="2442"/>
        <item x="2144"/>
        <item x="535"/>
        <item x="536"/>
        <item x="538"/>
        <item x="540"/>
        <item x="542"/>
        <item x="543"/>
        <item x="545"/>
        <item x="321"/>
        <item x="547"/>
        <item x="63"/>
        <item x="2118"/>
        <item x="0"/>
        <item x="551"/>
        <item x="553"/>
        <item x="306"/>
        <item x="2030"/>
        <item x="557"/>
        <item x="559"/>
        <item x="1867"/>
        <item x="560"/>
        <item x="65"/>
        <item x="561"/>
        <item x="562"/>
        <item x="2586"/>
        <item x="1934"/>
        <item x="566"/>
        <item x="2525"/>
        <item x="2607"/>
        <item x="1909"/>
        <item x="571"/>
        <item x="2024"/>
        <item x="7"/>
        <item x="2654"/>
        <item x="1911"/>
        <item x="2239"/>
        <item x="2659"/>
        <item x="2046"/>
        <item x="576"/>
        <item x="578"/>
        <item x="2284"/>
        <item x="581"/>
        <item x="2275"/>
        <item x="196"/>
        <item x="68"/>
        <item x="2753"/>
        <item x="586"/>
        <item x="2372"/>
        <item x="588"/>
        <item x="590"/>
        <item x="592"/>
        <item x="594"/>
        <item x="596"/>
        <item x="2316"/>
        <item x="514"/>
        <item x="1827"/>
        <item x="2482"/>
        <item x="599"/>
        <item x="601"/>
        <item x="602"/>
        <item x="603"/>
        <item x="2212"/>
        <item x="605"/>
        <item x="607"/>
        <item x="608"/>
        <item x="2705"/>
        <item x="71"/>
        <item x="2805"/>
        <item x="399"/>
        <item x="123"/>
        <item x="613"/>
        <item x="614"/>
        <item x="2260"/>
        <item x="101"/>
        <item x="1841"/>
        <item x="2186"/>
        <item x="620"/>
        <item x="2102"/>
        <item x="621"/>
        <item x="2849"/>
        <item x="624"/>
        <item x="625"/>
        <item x="1972"/>
        <item x="628"/>
        <item x="630"/>
        <item x="2250"/>
        <item x="631"/>
        <item x="587"/>
        <item x="2629"/>
        <item x="634"/>
        <item x="636"/>
        <item x="2141"/>
        <item x="2828"/>
        <item x="639"/>
        <item x="1968"/>
        <item x="641"/>
        <item x="2601"/>
        <item x="643"/>
        <item x="1884"/>
        <item x="75"/>
        <item x="2570"/>
        <item x="528"/>
        <item x="647"/>
        <item x="222"/>
        <item x="2588"/>
        <item x="651"/>
        <item x="252"/>
        <item x="228"/>
        <item x="304"/>
        <item x="656"/>
        <item x="77"/>
        <item x="657"/>
        <item x="2392"/>
        <item x="660"/>
        <item x="661"/>
        <item x="663"/>
        <item x="665"/>
        <item x="667"/>
        <item x="1939"/>
        <item x="356"/>
        <item x="669"/>
        <item x="79"/>
        <item x="2636"/>
        <item x="672"/>
        <item x="2174"/>
        <item x="674"/>
        <item x="675"/>
        <item x="2323"/>
        <item x="2443"/>
        <item x="475"/>
        <item x="680"/>
        <item x="682"/>
        <item x="81"/>
        <item x="2568"/>
        <item x="684"/>
        <item x="686"/>
        <item x="688"/>
        <item x="2642"/>
        <item x="691"/>
        <item x="692"/>
        <item x="2447"/>
        <item x="2690"/>
        <item x="2708"/>
        <item x="9"/>
        <item x="82"/>
        <item x="696"/>
        <item x="698"/>
        <item x="700"/>
        <item x="701"/>
        <item x="703"/>
        <item x="705"/>
        <item x="707"/>
        <item x="327"/>
        <item x="710"/>
        <item x="2452"/>
        <item x="2720"/>
        <item x="713"/>
        <item x="715"/>
        <item x="717"/>
        <item x="2589"/>
        <item x="242"/>
        <item x="1960"/>
        <item x="722"/>
        <item x="626"/>
        <item x="593"/>
        <item x="725"/>
        <item x="38"/>
        <item x="2085"/>
        <item x="727"/>
        <item x="2731"/>
        <item x="728"/>
        <item x="729"/>
        <item x="2029"/>
        <item x="732"/>
        <item x="734"/>
        <item x="735"/>
        <item x="737"/>
        <item x="2785"/>
        <item x="739"/>
        <item x="2687"/>
        <item x="742"/>
        <item x="744"/>
        <item x="2639"/>
        <item x="747"/>
        <item x="748"/>
        <item x="749"/>
        <item x="2334"/>
        <item x="2009"/>
        <item x="87"/>
        <item x="185"/>
        <item x="2798"/>
        <item x="2596"/>
        <item x="2255"/>
        <item x="1910"/>
        <item x="2036"/>
        <item x="755"/>
        <item x="721"/>
        <item x="1907"/>
        <item x="2145"/>
        <item x="89"/>
        <item x="476"/>
        <item x="2569"/>
        <item x="2227"/>
        <item x="761"/>
        <item x="2233"/>
        <item x="2230"/>
        <item x="763"/>
        <item x="765"/>
        <item x="767"/>
        <item x="769"/>
        <item x="91"/>
        <item x="2807"/>
        <item x="2590"/>
        <item x="773"/>
        <item x="774"/>
        <item x="776"/>
        <item x="2460"/>
        <item x="778"/>
        <item x="780"/>
        <item x="781"/>
        <item x="2744"/>
        <item x="93"/>
        <item x="783"/>
        <item x="1856"/>
        <item x="785"/>
        <item x="786"/>
        <item x="687"/>
        <item x="2585"/>
        <item x="1952"/>
        <item x="2825"/>
        <item x="790"/>
        <item x="2430"/>
        <item x="95"/>
        <item x="220"/>
        <item x="2584"/>
        <item x="2540"/>
        <item x="1954"/>
        <item x="1943"/>
        <item x="796"/>
        <item x="797"/>
        <item x="799"/>
        <item x="2040"/>
        <item x="2134"/>
        <item x="97"/>
        <item x="2185"/>
        <item x="804"/>
        <item x="805"/>
        <item x="807"/>
        <item x="604"/>
        <item x="180"/>
        <item x="798"/>
        <item x="2790"/>
        <item x="471"/>
        <item x="811"/>
        <item x="11"/>
        <item x="2147"/>
        <item x="812"/>
        <item x="2779"/>
        <item x="815"/>
        <item x="2462"/>
        <item x="817"/>
        <item x="1855"/>
        <item x="820"/>
        <item x="822"/>
        <item x="2479"/>
        <item x="2684"/>
        <item x="100"/>
        <item x="333"/>
        <item x="826"/>
        <item x="2373"/>
        <item x="709"/>
        <item x="249"/>
        <item x="2296"/>
        <item x="831"/>
        <item x="2108"/>
        <item x="1865"/>
        <item x="202"/>
        <item x="102"/>
        <item x="1878"/>
        <item x="329"/>
        <item x="836"/>
        <item x="2395"/>
        <item x="838"/>
        <item x="839"/>
        <item x="437"/>
        <item x="465"/>
        <item x="2760"/>
        <item x="2241"/>
        <item x="2257"/>
        <item x="844"/>
        <item x="846"/>
        <item x="2661"/>
        <item x="396"/>
        <item x="2159"/>
        <item x="2120"/>
        <item x="850"/>
        <item x="851"/>
        <item x="852"/>
        <item x="449"/>
        <item x="2542"/>
        <item x="855"/>
        <item x="856"/>
        <item x="239"/>
        <item x="2483"/>
        <item x="859"/>
        <item x="860"/>
        <item x="654"/>
        <item x="863"/>
        <item x="1843"/>
        <item x="865"/>
        <item x="1886"/>
        <item x="867"/>
        <item x="868"/>
        <item x="2539"/>
        <item x="871"/>
        <item x="2688"/>
        <item x="874"/>
        <item x="875"/>
        <item x="489"/>
        <item x="878"/>
        <item x="880"/>
        <item x="2107"/>
        <item x="882"/>
        <item x="622"/>
        <item x="388"/>
        <item x="520"/>
        <item x="2256"/>
        <item x="671"/>
        <item x="2456"/>
        <item x="2294"/>
        <item x="889"/>
        <item x="745"/>
        <item x="108"/>
        <item x="1862"/>
        <item x="2423"/>
        <item x="893"/>
        <item x="49"/>
        <item x="403"/>
        <item x="2605"/>
        <item x="896"/>
        <item x="447"/>
        <item x="1937"/>
        <item x="900"/>
        <item x="110"/>
        <item x="901"/>
        <item x="902"/>
        <item x="903"/>
        <item x="595"/>
        <item x="906"/>
        <item x="2820"/>
        <item x="2476"/>
        <item x="188"/>
        <item x="2592"/>
        <item x="2274"/>
        <item x="112"/>
        <item x="829"/>
        <item x="2541"/>
        <item x="909"/>
        <item x="606"/>
        <item x="915"/>
        <item x="916"/>
        <item x="2114"/>
        <item x="918"/>
        <item x="920"/>
        <item x="708"/>
        <item x="13"/>
        <item x="2006"/>
        <item x="2179"/>
        <item x="2121"/>
        <item x="2627"/>
        <item x="2378"/>
        <item x="397"/>
        <item x="924"/>
        <item x="615"/>
        <item x="926"/>
        <item x="928"/>
        <item x="419"/>
        <item x="115"/>
        <item x="837"/>
        <item x="929"/>
        <item x="284"/>
        <item x="931"/>
        <item x="337"/>
        <item x="932"/>
        <item x="2802"/>
        <item x="240"/>
        <item x="2288"/>
        <item x="825"/>
        <item x="117"/>
        <item x="377"/>
        <item x="554"/>
        <item x="937"/>
        <item x="2101"/>
        <item x="939"/>
        <item x="941"/>
        <item x="558"/>
        <item x="942"/>
        <item x="943"/>
        <item x="944"/>
        <item x="119"/>
        <item x="946"/>
        <item x="2098"/>
        <item x="2417"/>
        <item x="2468"/>
        <item x="949"/>
        <item x="2721"/>
        <item x="289"/>
        <item x="2646"/>
        <item x="2489"/>
        <item x="2737"/>
        <item x="121"/>
        <item x="1891"/>
        <item x="2844"/>
        <item x="956"/>
        <item x="958"/>
        <item x="2593"/>
        <item x="961"/>
        <item x="963"/>
        <item x="965"/>
        <item x="966"/>
        <item x="968"/>
        <item x="2706"/>
        <item x="720"/>
        <item x="971"/>
        <item x="972"/>
        <item x="259"/>
        <item x="2819"/>
        <item x="976"/>
        <item x="555"/>
        <item x="2148"/>
        <item x="2477"/>
        <item x="979"/>
        <item x="124"/>
        <item x="190"/>
        <item x="2269"/>
        <item x="209"/>
        <item x="864"/>
        <item x="983"/>
        <item x="2217"/>
        <item x="2604"/>
        <item x="2505"/>
        <item x="2310"/>
        <item x="530"/>
        <item x="126"/>
        <item x="1901"/>
        <item x="2429"/>
        <item x="988"/>
        <item x="2530"/>
        <item x="2282"/>
        <item x="366"/>
        <item x="697"/>
        <item x="993"/>
        <item x="2748"/>
        <item x="994"/>
        <item x="128"/>
        <item x="2352"/>
        <item x="1875"/>
        <item x="2165"/>
        <item x="2717"/>
        <item x="2183"/>
        <item x="999"/>
        <item x="1000"/>
        <item x="1890"/>
        <item x="2001"/>
        <item x="143"/>
        <item x="2823"/>
        <item x="2709"/>
        <item x="1001"/>
        <item x="582"/>
        <item x="2830"/>
        <item x="1003"/>
        <item x="2714"/>
        <item x="2664"/>
        <item x="1006"/>
        <item x="1008"/>
        <item x="998"/>
        <item x="15"/>
        <item x="131"/>
        <item x="2552"/>
        <item x="1011"/>
        <item x="2775"/>
        <item x="1012"/>
        <item x="495"/>
        <item x="1015"/>
        <item x="2800"/>
        <item x="141"/>
        <item x="2431"/>
        <item x="340"/>
        <item x="133"/>
        <item x="29"/>
        <item x="2131"/>
        <item x="1020"/>
        <item x="2411"/>
        <item x="1023"/>
        <item x="1024"/>
        <item x="1026"/>
        <item x="2360"/>
        <item x="1029"/>
        <item x="986"/>
        <item x="135"/>
        <item x="690"/>
        <item x="1032"/>
        <item x="991"/>
        <item x="1985"/>
        <item x="1035"/>
        <item x="2007"/>
        <item x="1038"/>
        <item x="1040"/>
        <item x="2655"/>
        <item x="771"/>
        <item x="2308"/>
        <item x="2685"/>
        <item x="174"/>
        <item x="1920"/>
        <item x="2780"/>
        <item x="1044"/>
        <item x="1046"/>
        <item x="1048"/>
        <item x="1049"/>
        <item x="646"/>
        <item x="2424"/>
        <item x="2625"/>
        <item x="1051"/>
        <item x="794"/>
        <item x="1052"/>
        <item x="532"/>
        <item x="1872"/>
        <item x="1903"/>
        <item x="1053"/>
        <item x="1055"/>
        <item x="1056"/>
        <item x="1058"/>
        <item x="2587"/>
        <item x="2010"/>
        <item x="1060"/>
        <item x="2599"/>
        <item x="2478"/>
        <item x="1062"/>
        <item x="2769"/>
        <item x="1064"/>
        <item x="762"/>
        <item x="1067"/>
        <item x="1068"/>
        <item x="140"/>
        <item x="1070"/>
        <item x="2390"/>
        <item x="1072"/>
        <item x="1898"/>
        <item x="302"/>
        <item x="2290"/>
        <item x="311"/>
        <item x="2658"/>
        <item x="2810"/>
        <item x="2693"/>
        <item x="142"/>
        <item x="2633"/>
        <item x="424"/>
        <item x="310"/>
        <item x="1079"/>
        <item x="1081"/>
        <item x="1082"/>
        <item x="2663"/>
        <item x="215"/>
        <item x="884"/>
        <item x="1002"/>
        <item x="1975"/>
        <item x="1033"/>
        <item x="264"/>
        <item x="1088"/>
        <item x="1089"/>
        <item x="1091"/>
        <item x="2730"/>
        <item x="2397"/>
        <item x="525"/>
        <item x="92"/>
        <item x="1095"/>
        <item x="145"/>
        <item x="1066"/>
        <item x="1098"/>
        <item x="1100"/>
        <item x="2757"/>
        <item x="1103"/>
        <item x="1037"/>
        <item x="2594"/>
        <item x="750"/>
        <item x="813"/>
        <item x="1106"/>
        <item x="17"/>
        <item x="147"/>
        <item x="2549"/>
        <item x="857"/>
        <item x="1109"/>
        <item x="694"/>
        <item x="1112"/>
        <item x="1113"/>
        <item x="1114"/>
        <item x="307"/>
        <item x="2406"/>
        <item x="2321"/>
        <item x="149"/>
        <item x="436"/>
        <item x="1118"/>
        <item x="2643"/>
        <item x="1981"/>
        <item x="272"/>
        <item x="1120"/>
        <item x="1122"/>
        <item x="2640"/>
        <item x="348"/>
        <item x="803"/>
        <item x="151"/>
        <item x="623"/>
        <item x="1127"/>
        <item x="2747"/>
        <item x="2157"/>
        <item x="1131"/>
        <item x="2573"/>
        <item x="800"/>
        <item x="2070"/>
        <item x="1134"/>
        <item x="529"/>
        <item x="153"/>
        <item x="268"/>
        <item x="2813"/>
        <item x="923"/>
        <item x="1009"/>
        <item x="1138"/>
        <item x="1139"/>
        <item x="1140"/>
        <item x="733"/>
        <item x="2341"/>
        <item x="2336"/>
        <item x="155"/>
        <item x="2210"/>
        <item x="2115"/>
        <item x="1145"/>
        <item x="1146"/>
        <item x="2439"/>
        <item x="1148"/>
        <item x="2094"/>
        <item x="2791"/>
        <item x="2743"/>
        <item x="212"/>
        <item x="2762"/>
        <item x="1941"/>
        <item x="609"/>
        <item x="1151"/>
        <item x="879"/>
        <item x="2081"/>
        <item x="1153"/>
        <item x="2112"/>
        <item x="2583"/>
        <item x="364"/>
        <item x="2234"/>
        <item x="157"/>
        <item x="2320"/>
        <item x="2432"/>
        <item x="653"/>
        <item x="1159"/>
        <item x="1160"/>
        <item x="1162"/>
        <item x="1995"/>
        <item x="848"/>
        <item x="1165"/>
        <item x="2199"/>
        <item x="159"/>
        <item x="413"/>
        <item x="2304"/>
        <item x="2251"/>
        <item x="2063"/>
        <item x="2071"/>
        <item x="314"/>
        <item x="1170"/>
        <item x="640"/>
        <item x="1041"/>
        <item x="2188"/>
        <item x="161"/>
        <item x="834"/>
        <item x="479"/>
        <item x="55"/>
        <item x="1172"/>
        <item x="1173"/>
        <item x="1175"/>
        <item x="1176"/>
        <item x="428"/>
        <item x="1813"/>
        <item x="2314"/>
        <item x="163"/>
        <item x="847"/>
        <item x="1178"/>
        <item x="2278"/>
        <item x="1116"/>
        <item x="2125"/>
        <item x="1986"/>
        <item x="107"/>
        <item x="1182"/>
        <item x="2809"/>
        <item x="1184"/>
        <item t="default"/>
      </items>
      <autoSortScope>
        <pivotArea dataOnly="0" outline="0" fieldPosition="0">
          <references count="1">
            <reference field="4294967294" count="1" selected="0">
              <x v="0"/>
            </reference>
          </references>
        </pivotArea>
      </autoSortScope>
    </pivotField>
    <pivotField showAll="0">
      <items count="11">
        <item x="1"/>
        <item x="7"/>
        <item x="3"/>
        <item x="5"/>
        <item x="8"/>
        <item x="2"/>
        <item x="9"/>
        <item x="4"/>
        <item x="6"/>
        <item x="0"/>
        <item t="default"/>
      </items>
    </pivotField>
    <pivotField showAll="0"/>
    <pivotField showAll="0"/>
    <pivotField axis="axisRow" showAll="0" measureFilter="1" sortType="descending">
      <items count="2851">
        <item x="1"/>
        <item x="3"/>
        <item x="5"/>
        <item x="7"/>
        <item x="9"/>
        <item x="11"/>
        <item x="13"/>
        <item x="15"/>
        <item x="17"/>
        <item x="19"/>
        <item x="21"/>
        <item x="23"/>
        <item x="2492"/>
        <item x="26"/>
        <item x="28"/>
        <item x="1953"/>
        <item x="31"/>
        <item x="33"/>
        <item x="35"/>
        <item x="37"/>
        <item x="2437"/>
        <item x="2126"/>
        <item x="1876"/>
        <item x="42"/>
        <item x="1913"/>
        <item x="45"/>
        <item x="2796"/>
        <item x="48"/>
        <item x="50"/>
        <item x="52"/>
        <item x="54"/>
        <item x="2528"/>
        <item x="2702"/>
        <item x="2084"/>
        <item x="59"/>
        <item x="2369"/>
        <item x="2442"/>
        <item x="63"/>
        <item x="65"/>
        <item x="2654"/>
        <item x="68"/>
        <item x="1827"/>
        <item x="71"/>
        <item x="2102"/>
        <item x="2629"/>
        <item x="75"/>
        <item x="77"/>
        <item x="79"/>
        <item x="81"/>
        <item x="82"/>
        <item x="2720"/>
        <item x="38"/>
        <item x="2785"/>
        <item x="87"/>
        <item x="89"/>
        <item x="91"/>
        <item x="93"/>
        <item x="95"/>
        <item x="97"/>
        <item x="2147"/>
        <item x="100"/>
        <item x="102"/>
        <item x="2257"/>
        <item x="2542"/>
        <item x="1886"/>
        <item x="2107"/>
        <item x="108"/>
        <item x="110"/>
        <item x="112"/>
        <item x="2006"/>
        <item x="115"/>
        <item x="117"/>
        <item x="119"/>
        <item x="121"/>
        <item x="2706"/>
        <item x="124"/>
        <item x="126"/>
        <item x="128"/>
        <item x="2823"/>
        <item x="131"/>
        <item x="133"/>
        <item x="135"/>
        <item x="2308"/>
        <item x="2625"/>
        <item x="2587"/>
        <item x="140"/>
        <item x="142"/>
        <item x="1975"/>
        <item x="145"/>
        <item x="147"/>
        <item x="149"/>
        <item x="151"/>
        <item x="153"/>
        <item x="155"/>
        <item x="2762"/>
        <item x="157"/>
        <item x="159"/>
        <item x="161"/>
        <item x="163"/>
        <item x="165"/>
        <item x="2491"/>
        <item x="168"/>
        <item x="2697"/>
        <item x="171"/>
        <item x="173"/>
        <item x="175"/>
        <item x="177"/>
        <item x="2499"/>
        <item x="2532"/>
        <item x="181"/>
        <item x="183"/>
        <item x="1980"/>
        <item x="1924"/>
        <item x="187"/>
        <item x="189"/>
        <item x="191"/>
        <item x="2013"/>
        <item x="193"/>
        <item x="2808"/>
        <item x="1881"/>
        <item x="2494"/>
        <item x="198"/>
        <item x="2226"/>
        <item x="201"/>
        <item x="2575"/>
        <item x="2509"/>
        <item x="203"/>
        <item x="205"/>
        <item x="207"/>
        <item x="2465"/>
        <item x="24"/>
        <item x="210"/>
        <item x="211"/>
        <item x="213"/>
        <item x="2789"/>
        <item x="216"/>
        <item x="218"/>
        <item x="134"/>
        <item x="2597"/>
        <item x="2783"/>
        <item x="223"/>
        <item x="225"/>
        <item x="227"/>
        <item x="2831"/>
        <item x="229"/>
        <item x="230"/>
        <item x="1880"/>
        <item x="233"/>
        <item x="2361"/>
        <item x="2259"/>
        <item x="237"/>
        <item x="238"/>
        <item x="2205"/>
        <item x="241"/>
        <item x="243"/>
        <item x="244"/>
        <item x="2117"/>
        <item x="62"/>
        <item x="248"/>
        <item x="2464"/>
        <item x="251"/>
        <item x="253"/>
        <item x="254"/>
        <item x="2815"/>
        <item x="160"/>
        <item x="257"/>
        <item x="2829"/>
        <item x="260"/>
        <item x="261"/>
        <item x="263"/>
        <item x="265"/>
        <item x="267"/>
        <item x="269"/>
        <item x="271"/>
        <item x="2173"/>
        <item x="274"/>
        <item x="276"/>
        <item x="2252"/>
        <item x="279"/>
        <item x="281"/>
        <item x="283"/>
        <item x="285"/>
        <item x="287"/>
        <item x="2130"/>
        <item x="2560"/>
        <item x="291"/>
        <item x="2727"/>
        <item x="294"/>
        <item x="2301"/>
        <item x="1825"/>
        <item x="298"/>
        <item x="300"/>
        <item x="2189"/>
        <item x="303"/>
        <item x="2264"/>
        <item x="2297"/>
        <item x="2111"/>
        <item x="308"/>
        <item x="2047"/>
        <item x="1817"/>
        <item x="2396"/>
        <item x="312"/>
        <item x="2668"/>
        <item x="315"/>
        <item x="317"/>
        <item x="2398"/>
        <item x="320"/>
        <item x="2057"/>
        <item x="323"/>
        <item x="325"/>
        <item x="1945"/>
        <item x="2056"/>
        <item x="2453"/>
        <item x="2240"/>
        <item x="1832"/>
        <item x="2020"/>
        <item x="2519"/>
        <item x="332"/>
        <item x="2403"/>
        <item x="334"/>
        <item x="336"/>
        <item x="338"/>
        <item x="2280"/>
        <item x="341"/>
        <item x="2262"/>
        <item x="344"/>
        <item x="2216"/>
        <item x="346"/>
        <item x="347"/>
        <item x="349"/>
        <item x="351"/>
        <item x="353"/>
        <item x="355"/>
        <item x="357"/>
        <item x="359"/>
        <item x="2"/>
        <item x="362"/>
        <item x="2202"/>
        <item x="365"/>
        <item x="2116"/>
        <item x="367"/>
        <item x="1858"/>
        <item x="370"/>
        <item x="2231"/>
        <item x="1885"/>
        <item x="374"/>
        <item x="1854"/>
        <item x="114"/>
        <item x="376"/>
        <item x="2086"/>
        <item x="2267"/>
        <item x="378"/>
        <item x="1853"/>
        <item x="99"/>
        <item x="219"/>
        <item x="383"/>
        <item x="1833"/>
        <item x="385"/>
        <item x="2195"/>
        <item x="386"/>
        <item x="387"/>
        <item x="389"/>
        <item x="391"/>
        <item x="393"/>
        <item x="395"/>
        <item x="2273"/>
        <item x="398"/>
        <item x="400"/>
        <item x="402"/>
        <item x="2137"/>
        <item x="2152"/>
        <item x="405"/>
        <item x="407"/>
        <item x="2211"/>
        <item x="43"/>
        <item x="411"/>
        <item x="2156"/>
        <item x="78"/>
        <item x="415"/>
        <item x="417"/>
        <item x="418"/>
        <item x="1866"/>
        <item x="2142"/>
        <item x="2475"/>
        <item x="423"/>
        <item x="2626"/>
        <item x="426"/>
        <item x="27"/>
        <item x="1919"/>
        <item x="2616"/>
        <item x="430"/>
        <item x="431"/>
        <item x="1997"/>
        <item x="433"/>
        <item x="435"/>
        <item x="2799"/>
        <item x="438"/>
        <item x="440"/>
        <item x="442"/>
        <item x="2520"/>
        <item x="444"/>
        <item x="51"/>
        <item x="2011"/>
        <item x="1976"/>
        <item x="2787"/>
        <item x="1850"/>
        <item x="2295"/>
        <item x="452"/>
        <item x="454"/>
        <item x="2166"/>
        <item x="235"/>
        <item x="2635"/>
        <item x="2021"/>
        <item x="2197"/>
        <item x="406"/>
        <item x="2338"/>
        <item x="1851"/>
        <item x="25"/>
        <item x="2309"/>
        <item x="2353"/>
        <item x="53"/>
        <item x="2781"/>
        <item x="467"/>
        <item x="469"/>
        <item x="2000"/>
        <item x="472"/>
        <item x="448"/>
        <item x="1877"/>
        <item x="2219"/>
        <item x="2678"/>
        <item x="478"/>
        <item x="2674"/>
        <item x="481"/>
        <item x="2537"/>
        <item x="484"/>
        <item x="486"/>
        <item x="125"/>
        <item x="2792"/>
        <item x="231"/>
        <item x="2061"/>
        <item x="491"/>
        <item x="474"/>
        <item x="494"/>
        <item x="496"/>
        <item x="2554"/>
        <item x="499"/>
        <item x="501"/>
        <item x="503"/>
        <item x="504"/>
        <item x="506"/>
        <item x="508"/>
        <item x="2225"/>
        <item x="511"/>
        <item x="513"/>
        <item x="515"/>
        <item x="516"/>
        <item x="517"/>
        <item x="519"/>
        <item x="521"/>
        <item x="522"/>
        <item x="524"/>
        <item x="2153"/>
        <item x="527"/>
        <item x="2682"/>
        <item x="47"/>
        <item x="2733"/>
        <item x="2752"/>
        <item x="2263"/>
        <item x="2003"/>
        <item x="2144"/>
        <item x="535"/>
        <item x="536"/>
        <item x="538"/>
        <item x="540"/>
        <item x="542"/>
        <item x="543"/>
        <item x="545"/>
        <item x="321"/>
        <item x="547"/>
        <item x="2118"/>
        <item x="0"/>
        <item x="551"/>
        <item x="553"/>
        <item x="306"/>
        <item x="2030"/>
        <item x="557"/>
        <item x="559"/>
        <item x="1867"/>
        <item x="560"/>
        <item x="561"/>
        <item x="562"/>
        <item x="2586"/>
        <item x="1934"/>
        <item x="566"/>
        <item x="2525"/>
        <item x="2607"/>
        <item x="1909"/>
        <item x="571"/>
        <item x="2024"/>
        <item x="1911"/>
        <item x="2239"/>
        <item x="2659"/>
        <item x="2046"/>
        <item x="576"/>
        <item x="578"/>
        <item x="2284"/>
        <item x="581"/>
        <item x="2275"/>
        <item x="196"/>
        <item x="2753"/>
        <item x="586"/>
        <item x="2372"/>
        <item x="588"/>
        <item x="590"/>
        <item x="592"/>
        <item x="594"/>
        <item x="596"/>
        <item x="2316"/>
        <item x="514"/>
        <item x="2482"/>
        <item x="599"/>
        <item x="601"/>
        <item x="602"/>
        <item x="603"/>
        <item x="2212"/>
        <item x="605"/>
        <item x="607"/>
        <item x="608"/>
        <item x="2705"/>
        <item x="2805"/>
        <item x="399"/>
        <item x="123"/>
        <item x="613"/>
        <item x="614"/>
        <item x="2260"/>
        <item x="101"/>
        <item x="1841"/>
        <item x="2186"/>
        <item x="620"/>
        <item x="621"/>
        <item x="2849"/>
        <item x="624"/>
        <item x="625"/>
        <item x="1972"/>
        <item x="628"/>
        <item x="630"/>
        <item x="2250"/>
        <item x="631"/>
        <item x="587"/>
        <item x="634"/>
        <item x="636"/>
        <item x="2141"/>
        <item x="2828"/>
        <item x="639"/>
        <item x="1968"/>
        <item x="641"/>
        <item x="2601"/>
        <item x="643"/>
        <item x="1884"/>
        <item x="2570"/>
        <item x="528"/>
        <item x="647"/>
        <item x="222"/>
        <item x="2588"/>
        <item x="651"/>
        <item x="252"/>
        <item x="228"/>
        <item x="304"/>
        <item x="656"/>
        <item x="657"/>
        <item x="2392"/>
        <item x="660"/>
        <item x="661"/>
        <item x="663"/>
        <item x="665"/>
        <item x="667"/>
        <item x="1939"/>
        <item x="356"/>
        <item x="669"/>
        <item x="2636"/>
        <item x="672"/>
        <item x="2174"/>
        <item x="674"/>
        <item x="675"/>
        <item x="2323"/>
        <item x="2443"/>
        <item x="475"/>
        <item x="680"/>
        <item x="682"/>
        <item x="2568"/>
        <item x="684"/>
        <item x="686"/>
        <item x="688"/>
        <item x="2642"/>
        <item x="691"/>
        <item x="692"/>
        <item x="2447"/>
        <item x="2690"/>
        <item x="2708"/>
        <item x="696"/>
        <item x="698"/>
        <item x="700"/>
        <item x="701"/>
        <item x="703"/>
        <item x="705"/>
        <item x="707"/>
        <item x="327"/>
        <item x="710"/>
        <item x="2452"/>
        <item x="713"/>
        <item x="715"/>
        <item x="717"/>
        <item x="2589"/>
        <item x="242"/>
        <item x="1960"/>
        <item x="722"/>
        <item x="626"/>
        <item x="593"/>
        <item x="725"/>
        <item x="2085"/>
        <item x="727"/>
        <item x="2731"/>
        <item x="728"/>
        <item x="729"/>
        <item x="2029"/>
        <item x="732"/>
        <item x="734"/>
        <item x="735"/>
        <item x="737"/>
        <item x="739"/>
        <item x="2687"/>
        <item x="742"/>
        <item x="744"/>
        <item x="2639"/>
        <item x="747"/>
        <item x="748"/>
        <item x="749"/>
        <item x="2334"/>
        <item x="2009"/>
        <item x="185"/>
        <item x="2798"/>
        <item x="2596"/>
        <item x="2255"/>
        <item x="1910"/>
        <item x="2036"/>
        <item x="755"/>
        <item x="721"/>
        <item x="1907"/>
        <item x="2145"/>
        <item x="476"/>
        <item x="2569"/>
        <item x="2227"/>
        <item x="761"/>
        <item x="2233"/>
        <item x="2230"/>
        <item x="763"/>
        <item x="765"/>
        <item x="767"/>
        <item x="769"/>
        <item x="2807"/>
        <item x="2590"/>
        <item x="773"/>
        <item x="774"/>
        <item x="776"/>
        <item x="2460"/>
        <item x="778"/>
        <item x="780"/>
        <item x="781"/>
        <item x="2744"/>
        <item x="783"/>
        <item x="1856"/>
        <item x="785"/>
        <item x="786"/>
        <item x="687"/>
        <item x="2585"/>
        <item x="1952"/>
        <item x="2825"/>
        <item x="790"/>
        <item x="2430"/>
        <item x="220"/>
        <item x="2584"/>
        <item x="2540"/>
        <item x="1954"/>
        <item x="1943"/>
        <item x="796"/>
        <item x="797"/>
        <item x="799"/>
        <item x="2040"/>
        <item x="2134"/>
        <item x="2185"/>
        <item x="804"/>
        <item x="805"/>
        <item x="807"/>
        <item x="604"/>
        <item x="180"/>
        <item x="798"/>
        <item x="2790"/>
        <item x="471"/>
        <item x="811"/>
        <item x="812"/>
        <item x="2779"/>
        <item x="815"/>
        <item x="2462"/>
        <item x="817"/>
        <item x="1855"/>
        <item x="820"/>
        <item x="822"/>
        <item x="2479"/>
        <item x="2684"/>
        <item x="333"/>
        <item x="826"/>
        <item x="2373"/>
        <item x="709"/>
        <item x="249"/>
        <item x="2296"/>
        <item x="831"/>
        <item x="2108"/>
        <item x="1865"/>
        <item x="202"/>
        <item x="1878"/>
        <item x="329"/>
        <item x="836"/>
        <item x="2395"/>
        <item x="838"/>
        <item x="839"/>
        <item x="437"/>
        <item x="465"/>
        <item x="2760"/>
        <item x="2241"/>
        <item x="844"/>
        <item x="846"/>
        <item x="2661"/>
        <item x="396"/>
        <item x="2159"/>
        <item x="2120"/>
        <item x="850"/>
        <item x="851"/>
        <item x="852"/>
        <item x="449"/>
        <item x="855"/>
        <item x="856"/>
        <item x="239"/>
        <item x="2483"/>
        <item x="859"/>
        <item x="860"/>
        <item x="654"/>
        <item x="863"/>
        <item x="1843"/>
        <item x="865"/>
        <item x="867"/>
        <item x="868"/>
        <item x="2539"/>
        <item x="871"/>
        <item x="2688"/>
        <item x="874"/>
        <item x="875"/>
        <item x="489"/>
        <item x="878"/>
        <item x="880"/>
        <item x="882"/>
        <item x="622"/>
        <item x="388"/>
        <item x="520"/>
        <item x="2256"/>
        <item x="671"/>
        <item x="2456"/>
        <item x="2294"/>
        <item x="889"/>
        <item x="745"/>
        <item x="1862"/>
        <item x="2423"/>
        <item x="893"/>
        <item x="49"/>
        <item x="403"/>
        <item x="2605"/>
        <item x="896"/>
        <item x="447"/>
        <item x="1937"/>
        <item x="900"/>
        <item x="901"/>
        <item x="902"/>
        <item x="903"/>
        <item x="595"/>
        <item x="906"/>
        <item x="2820"/>
        <item x="2476"/>
        <item x="188"/>
        <item x="2592"/>
        <item x="2274"/>
        <item x="829"/>
        <item x="2541"/>
        <item x="909"/>
        <item x="606"/>
        <item x="915"/>
        <item x="916"/>
        <item x="2114"/>
        <item x="918"/>
        <item x="920"/>
        <item x="708"/>
        <item x="2179"/>
        <item x="2121"/>
        <item x="2627"/>
        <item x="2378"/>
        <item x="397"/>
        <item x="924"/>
        <item x="615"/>
        <item x="926"/>
        <item x="928"/>
        <item x="419"/>
        <item x="837"/>
        <item x="929"/>
        <item x="284"/>
        <item x="931"/>
        <item x="337"/>
        <item x="932"/>
        <item x="2802"/>
        <item x="240"/>
        <item x="2288"/>
        <item x="825"/>
        <item x="377"/>
        <item x="554"/>
        <item x="937"/>
        <item x="2101"/>
        <item x="939"/>
        <item x="941"/>
        <item x="558"/>
        <item x="942"/>
        <item x="943"/>
        <item x="944"/>
        <item x="946"/>
        <item x="2098"/>
        <item x="2417"/>
        <item x="2468"/>
        <item x="949"/>
        <item x="2721"/>
        <item x="289"/>
        <item x="2646"/>
        <item x="2489"/>
        <item x="2737"/>
        <item x="1891"/>
        <item x="2844"/>
        <item x="956"/>
        <item x="958"/>
        <item x="2593"/>
        <item x="961"/>
        <item x="963"/>
        <item x="965"/>
        <item x="966"/>
        <item x="968"/>
        <item x="720"/>
        <item x="971"/>
        <item x="972"/>
        <item x="259"/>
        <item x="2819"/>
        <item x="976"/>
        <item x="555"/>
        <item x="2148"/>
        <item x="2477"/>
        <item x="979"/>
        <item x="190"/>
        <item x="2269"/>
        <item x="209"/>
        <item x="864"/>
        <item x="983"/>
        <item x="2217"/>
        <item x="2604"/>
        <item x="2505"/>
        <item x="2310"/>
        <item x="530"/>
        <item x="1901"/>
        <item x="2429"/>
        <item x="988"/>
        <item x="2530"/>
        <item x="2282"/>
        <item x="366"/>
        <item x="697"/>
        <item x="993"/>
        <item x="2748"/>
        <item x="994"/>
        <item x="2352"/>
        <item x="1875"/>
        <item x="2165"/>
        <item x="2717"/>
        <item x="2183"/>
        <item x="999"/>
        <item x="1000"/>
        <item x="1890"/>
        <item x="2001"/>
        <item x="143"/>
        <item x="2709"/>
        <item x="1001"/>
        <item x="582"/>
        <item x="2830"/>
        <item x="1003"/>
        <item x="2714"/>
        <item x="2664"/>
        <item x="1006"/>
        <item x="1008"/>
        <item x="998"/>
        <item x="2552"/>
        <item x="1011"/>
        <item x="2775"/>
        <item x="1012"/>
        <item x="495"/>
        <item x="1015"/>
        <item x="2800"/>
        <item x="141"/>
        <item x="2431"/>
        <item x="340"/>
        <item x="29"/>
        <item x="2131"/>
        <item x="1020"/>
        <item x="2411"/>
        <item x="1023"/>
        <item x="1024"/>
        <item x="1026"/>
        <item x="2360"/>
        <item x="1029"/>
        <item x="986"/>
        <item x="690"/>
        <item x="1032"/>
        <item x="991"/>
        <item x="1985"/>
        <item x="1035"/>
        <item x="2007"/>
        <item x="1038"/>
        <item x="1040"/>
        <item x="2655"/>
        <item x="771"/>
        <item x="2685"/>
        <item x="174"/>
        <item x="1920"/>
        <item x="2780"/>
        <item x="1044"/>
        <item x="1046"/>
        <item x="1048"/>
        <item x="1049"/>
        <item x="646"/>
        <item x="2424"/>
        <item x="1051"/>
        <item x="794"/>
        <item x="1052"/>
        <item x="532"/>
        <item x="1872"/>
        <item x="1903"/>
        <item x="1053"/>
        <item x="1055"/>
        <item x="1056"/>
        <item x="1058"/>
        <item x="2010"/>
        <item x="1060"/>
        <item x="2599"/>
        <item x="2478"/>
        <item x="1062"/>
        <item x="2769"/>
        <item x="1064"/>
        <item x="762"/>
        <item x="1067"/>
        <item x="1068"/>
        <item x="1070"/>
        <item x="2390"/>
        <item x="1072"/>
        <item x="1898"/>
        <item x="302"/>
        <item x="2290"/>
        <item x="311"/>
        <item x="2658"/>
        <item x="2810"/>
        <item x="2693"/>
        <item x="2633"/>
        <item x="424"/>
        <item x="310"/>
        <item x="1079"/>
        <item x="1081"/>
        <item x="1082"/>
        <item x="2663"/>
        <item x="215"/>
        <item x="884"/>
        <item x="1002"/>
        <item x="1033"/>
        <item x="264"/>
        <item x="1088"/>
        <item x="1089"/>
        <item x="1091"/>
        <item x="2730"/>
        <item x="2397"/>
        <item x="525"/>
        <item x="92"/>
        <item x="1095"/>
        <item x="1066"/>
        <item x="1098"/>
        <item x="1100"/>
        <item x="2757"/>
        <item x="1103"/>
        <item x="1037"/>
        <item x="2594"/>
        <item x="750"/>
        <item x="813"/>
        <item x="1106"/>
        <item x="2549"/>
        <item x="857"/>
        <item x="1109"/>
        <item x="694"/>
        <item x="1112"/>
        <item x="1113"/>
        <item x="1114"/>
        <item x="307"/>
        <item x="2406"/>
        <item x="2321"/>
        <item x="436"/>
        <item x="1118"/>
        <item x="2643"/>
        <item x="1981"/>
        <item x="272"/>
        <item x="1120"/>
        <item x="1122"/>
        <item x="2640"/>
        <item x="348"/>
        <item x="803"/>
        <item x="623"/>
        <item x="1127"/>
        <item x="2747"/>
        <item x="2157"/>
        <item x="1131"/>
        <item x="2573"/>
        <item x="800"/>
        <item x="2070"/>
        <item x="1134"/>
        <item x="529"/>
        <item x="268"/>
        <item x="2813"/>
        <item x="923"/>
        <item x="1009"/>
        <item x="1138"/>
        <item x="1139"/>
        <item x="1140"/>
        <item x="733"/>
        <item x="2341"/>
        <item x="2336"/>
        <item x="2210"/>
        <item x="2115"/>
        <item x="1145"/>
        <item x="1146"/>
        <item x="2439"/>
        <item x="1148"/>
        <item x="2094"/>
        <item x="2791"/>
        <item x="2743"/>
        <item x="212"/>
        <item x="1941"/>
        <item x="609"/>
        <item x="1151"/>
        <item x="879"/>
        <item x="2081"/>
        <item x="1153"/>
        <item x="2112"/>
        <item x="2583"/>
        <item x="364"/>
        <item x="2234"/>
        <item x="2320"/>
        <item x="2432"/>
        <item x="653"/>
        <item x="1159"/>
        <item x="1160"/>
        <item x="1162"/>
        <item x="1995"/>
        <item x="848"/>
        <item x="1165"/>
        <item x="2199"/>
        <item x="413"/>
        <item x="2304"/>
        <item x="2251"/>
        <item x="2063"/>
        <item x="2071"/>
        <item x="314"/>
        <item x="1170"/>
        <item x="640"/>
        <item x="1041"/>
        <item x="2188"/>
        <item x="834"/>
        <item x="479"/>
        <item x="55"/>
        <item x="1172"/>
        <item x="1173"/>
        <item x="1175"/>
        <item x="1176"/>
        <item x="428"/>
        <item x="1813"/>
        <item x="2314"/>
        <item x="847"/>
        <item x="1178"/>
        <item x="2278"/>
        <item x="1116"/>
        <item x="2125"/>
        <item x="1986"/>
        <item x="107"/>
        <item x="1182"/>
        <item x="2809"/>
        <item x="1184"/>
        <item x="461"/>
        <item x="2298"/>
        <item x="2595"/>
        <item x="927"/>
        <item x="2187"/>
        <item x="1186"/>
        <item x="2670"/>
        <item x="2223"/>
        <item x="1189"/>
        <item x="2715"/>
        <item x="293"/>
        <item x="1190"/>
        <item x="2027"/>
        <item x="1868"/>
        <item x="459"/>
        <item x="1814"/>
        <item x="1193"/>
        <item x="1194"/>
        <item x="2232"/>
        <item x="1195"/>
        <item x="1197"/>
        <item x="139"/>
        <item x="724"/>
        <item x="1198"/>
        <item x="933"/>
        <item x="2531"/>
        <item x="2105"/>
        <item x="1202"/>
        <item x="1203"/>
        <item x="1205"/>
        <item x="1201"/>
        <item x="2450"/>
        <item x="1207"/>
        <item x="1824"/>
        <item x="1210"/>
        <item x="904"/>
        <item x="1212"/>
        <item x="1214"/>
        <item x="2680"/>
        <item x="2299"/>
        <item x="1893"/>
        <item x="2200"/>
        <item x="2409"/>
        <item x="1218"/>
        <item x="1219"/>
        <item x="1221"/>
        <item x="1222"/>
        <item x="2099"/>
        <item x="2194"/>
        <item x="1224"/>
        <item x="2824"/>
        <item x="2128"/>
        <item x="1227"/>
        <item x="2755"/>
        <item x="2097"/>
        <item x="821"/>
        <item x="1231"/>
        <item x="1933"/>
        <item x="2466"/>
        <item x="1232"/>
        <item x="488"/>
        <item x="1234"/>
        <item x="1065"/>
        <item x="2208"/>
        <item x="766"/>
        <item x="1177"/>
        <item x="2427"/>
        <item x="1922"/>
        <item x="2348"/>
        <item x="964"/>
        <item x="1155"/>
        <item x="1239"/>
        <item x="1240"/>
        <item x="2345"/>
        <item x="1243"/>
        <item x="1244"/>
        <item x="1245"/>
        <item x="2768"/>
        <item x="2591"/>
        <item x="1247"/>
        <item x="1248"/>
        <item x="2834"/>
        <item x="2327"/>
        <item x="2773"/>
        <item x="328"/>
        <item x="1840"/>
        <item x="98"/>
        <item x="1253"/>
        <item x="2740"/>
        <item x="1837"/>
        <item x="1254"/>
        <item x="1096"/>
        <item x="945"/>
        <item x="1086"/>
        <item x="2518"/>
        <item x="1258"/>
        <item x="1987"/>
        <item x="2632"/>
        <item x="1262"/>
        <item x="1263"/>
        <item x="172"/>
        <item x="1265"/>
        <item x="1266"/>
        <item x="1268"/>
        <item x="1019"/>
        <item x="1270"/>
        <item x="2109"/>
        <item x="858"/>
        <item x="1273"/>
        <item x="1216"/>
        <item x="2161"/>
        <item x="1136"/>
        <item x="1199"/>
        <item x="1005"/>
        <item x="2512"/>
        <item x="1104"/>
        <item x="1276"/>
        <item x="2025"/>
        <item x="2366"/>
        <item x="290"/>
        <item x="1883"/>
        <item x="1871"/>
        <item x="677"/>
        <item x="1283"/>
        <item x="83"/>
        <item x="1285"/>
        <item x="1107"/>
        <item x="1287"/>
        <item x="676"/>
        <item x="2400"/>
        <item x="2242"/>
        <item x="2507"/>
        <item x="2578"/>
        <item x="585"/>
        <item x="1290"/>
        <item x="854"/>
        <item x="2198"/>
        <item x="1130"/>
        <item x="2347"/>
        <item x="1293"/>
        <item x="1084"/>
        <item x="2660"/>
        <item x="907"/>
        <item x="2182"/>
        <item x="714"/>
        <item x="2042"/>
        <item x="2103"/>
        <item x="1063"/>
        <item x="883"/>
        <item x="1297"/>
        <item x="659"/>
        <item x="1267"/>
        <item x="1300"/>
        <item x="2543"/>
        <item x="2651"/>
        <item x="1303"/>
        <item x="1899"/>
        <item x="2703"/>
        <item x="2053"/>
        <item x="1124"/>
        <item x="2184"/>
        <item x="689"/>
        <item x="1017"/>
        <item x="10"/>
        <item x="1836"/>
        <item x="1307"/>
        <item x="2707"/>
        <item x="464"/>
        <item x="2751"/>
        <item x="757"/>
        <item x="1989"/>
        <item x="1299"/>
        <item x="819"/>
        <item x="673"/>
        <item x="952"/>
        <item x="2300"/>
        <item x="2414"/>
        <item x="2472"/>
        <item x="2577"/>
        <item x="2840"/>
        <item x="570"/>
        <item x="1315"/>
        <item x="1317"/>
        <item x="2821"/>
        <item x="1319"/>
        <item x="1321"/>
        <item x="2738"/>
        <item x="899"/>
        <item x="234"/>
        <item x="2113"/>
        <item x="1325"/>
        <item x="980"/>
        <item x="1328"/>
        <item x="2471"/>
        <item x="1330"/>
        <item x="1331"/>
        <item x="299"/>
        <item x="2566"/>
        <item x="1962"/>
        <item x="116"/>
        <item x="275"/>
        <item x="1333"/>
        <item x="255"/>
        <item x="541"/>
        <item x="2841"/>
        <item x="1337"/>
        <item x="1310"/>
        <item x="1339"/>
        <item x="2572"/>
        <item x="2222"/>
        <item x="1255"/>
        <item x="1829"/>
        <item x="632"/>
        <item x="565"/>
        <item x="1916"/>
        <item x="995"/>
        <item x="1344"/>
        <item x="618"/>
        <item x="2276"/>
        <item x="2346"/>
        <item x="1900"/>
        <item x="1345"/>
        <item x="808"/>
        <item x="1271"/>
        <item x="1260"/>
        <item x="2677"/>
        <item x="1022"/>
        <item x="2495"/>
        <item x="2644"/>
        <item x="1350"/>
        <item x="1351"/>
        <item x="1905"/>
        <item x="2261"/>
        <item x="412"/>
        <item x="2463"/>
        <item x="753"/>
        <item x="1356"/>
        <item x="2312"/>
        <item x="911"/>
        <item x="1360"/>
        <item x="1361"/>
        <item x="1161"/>
        <item x="2445"/>
        <item x="544"/>
        <item x="6"/>
        <item x="1362"/>
        <item x="754"/>
        <item x="1289"/>
        <item x="335"/>
        <item x="22"/>
        <item x="1364"/>
        <item x="1366"/>
        <item x="1368"/>
        <item x="1847"/>
        <item x="381"/>
        <item x="2357"/>
        <item x="301"/>
        <item x="309"/>
        <item x="1372"/>
        <item x="2228"/>
        <item x="2558"/>
        <item x="1375"/>
        <item x="409"/>
        <item x="1376"/>
        <item x="1069"/>
        <item x="2122"/>
        <item x="2307"/>
        <item x="2014"/>
        <item x="1378"/>
        <item x="537"/>
        <item x="738"/>
        <item x="1380"/>
        <item x="567"/>
        <item x="497"/>
        <item x="2722"/>
        <item x="556"/>
        <item x="1371"/>
        <item x="1382"/>
        <item x="1947"/>
        <item x="1894"/>
        <item x="208"/>
        <item x="164"/>
        <item x="2374"/>
        <item x="2728"/>
        <item x="2504"/>
        <item x="2843"/>
        <item x="1144"/>
        <item x="648"/>
        <item x="1387"/>
        <item x="2521"/>
        <item x="1080"/>
        <item x="2485"/>
        <item x="1902"/>
        <item x="2407"/>
        <item x="1391"/>
        <item x="1879"/>
        <item x="752"/>
        <item x="2385"/>
        <item x="908"/>
        <item x="2488"/>
        <item x="498"/>
        <item x="1395"/>
        <item x="1396"/>
        <item x="2375"/>
        <item x="1852"/>
        <item x="877"/>
        <item x="104"/>
        <item x="1398"/>
        <item x="1925"/>
        <item x="1946"/>
        <item x="580"/>
        <item x="1320"/>
        <item x="1078"/>
        <item x="2150"/>
        <item x="232"/>
        <item x="2132"/>
        <item x="1401"/>
        <item x="1402"/>
        <item x="1403"/>
        <item x="266"/>
        <item x="2816"/>
        <item x="1938"/>
        <item x="2618"/>
        <item x="214"/>
        <item x="1977"/>
        <item x="1409"/>
        <item x="2074"/>
        <item x="1394"/>
        <item x="1340"/>
        <item x="1288"/>
        <item x="1413"/>
        <item x="1414"/>
        <item x="206"/>
        <item x="2444"/>
        <item x="2127"/>
        <item x="1257"/>
        <item x="184"/>
        <item x="955"/>
        <item x="1416"/>
        <item x="2139"/>
        <item x="258"/>
        <item x="568"/>
        <item x="635"/>
        <item x="1092"/>
        <item x="1418"/>
        <item x="2550"/>
        <item x="1238"/>
        <item x="1217"/>
        <item x="2169"/>
        <item x="1421"/>
        <item x="1422"/>
        <item x="1215"/>
        <item x="2822"/>
        <item x="792"/>
        <item x="1426"/>
        <item x="1261"/>
        <item x="32"/>
        <item x="2389"/>
        <item x="1298"/>
        <item x="1386"/>
        <item x="934"/>
        <item x="1316"/>
        <item x="2246"/>
        <item x="1974"/>
        <item x="741"/>
        <item x="1016"/>
        <item x="2723"/>
        <item x="1431"/>
        <item x="2015"/>
        <item x="46"/>
        <item x="1259"/>
        <item x="2016"/>
        <item x="295"/>
        <item x="1228"/>
        <item x="2092"/>
        <item x="1208"/>
        <item x="1433"/>
        <item x="2181"/>
        <item x="1434"/>
        <item x="2803"/>
        <item x="743"/>
        <item x="2033"/>
        <item x="2365"/>
        <item x="2265"/>
        <item x="2412"/>
        <item x="2175"/>
        <item x="1436"/>
        <item x="951"/>
        <item x="1927"/>
        <item x="2526"/>
        <item x="830"/>
        <item x="2171"/>
        <item x="1439"/>
        <item x="2337"/>
        <item x="197"/>
        <item x="2402"/>
        <item x="416"/>
        <item x="719"/>
        <item x="887"/>
        <item x="1353"/>
        <item x="2358"/>
        <item x="1445"/>
        <item x="70"/>
        <item x="39"/>
        <item x="1156"/>
        <item x="41"/>
        <item x="1447"/>
        <item x="1179"/>
        <item x="2302"/>
        <item x="2401"/>
        <item x="2756"/>
        <item x="1200"/>
        <item x="751"/>
        <item x="453"/>
        <item x="1834"/>
        <item x="1399"/>
        <item x="1448"/>
        <item x="4"/>
        <item x="845"/>
        <item x="2513"/>
        <item x="204"/>
        <item x="1286"/>
        <item x="898"/>
        <item x="552"/>
        <item x="1308"/>
        <item x="420"/>
        <item x="2535"/>
        <item x="1940"/>
        <item x="319"/>
        <item x="2236"/>
        <item x="1458"/>
        <item x="492"/>
        <item x="30"/>
        <item x="2784"/>
        <item x="1844"/>
        <item x="1461"/>
        <item x="76"/>
        <item x="1463"/>
        <item x="2062"/>
        <item x="137"/>
        <item x="2638"/>
        <item x="1465"/>
        <item x="1412"/>
        <item x="1466"/>
        <item x="1468"/>
        <item x="2662"/>
        <item x="935"/>
        <item x="1470"/>
        <item x="1471"/>
        <item x="1473"/>
        <item x="1474"/>
        <item x="1301"/>
        <item x="2382"/>
        <item x="2750"/>
        <item x="950"/>
        <item x="2104"/>
        <item x="1306"/>
        <item x="2317"/>
        <item x="1406"/>
        <item x="970"/>
        <item x="866"/>
        <item x="1480"/>
        <item x="2786"/>
        <item x="1464"/>
        <item x="1440"/>
        <item x="1882"/>
        <item x="2726"/>
        <item x="2005"/>
        <item x="2556"/>
        <item x="94"/>
        <item x="1483"/>
        <item x="2741"/>
        <item x="2576"/>
        <item x="2218"/>
        <item x="1405"/>
        <item x="2388"/>
        <item x="1816"/>
        <item x="577"/>
        <item x="1485"/>
        <item x="1281"/>
        <item x="2827"/>
        <item x="2286"/>
        <item x="1486"/>
        <item x="1863"/>
        <item x="1322"/>
        <item x="326"/>
        <item x="678"/>
        <item x="2292"/>
        <item x="2038"/>
        <item x="853"/>
        <item x="1818"/>
        <item x="2293"/>
        <item x="2455"/>
        <item x="2201"/>
        <item x="2806"/>
        <item x="1487"/>
        <item x="1490"/>
        <item x="2096"/>
        <item x="1918"/>
        <item x="1094"/>
        <item x="1444"/>
        <item x="1492"/>
        <item x="1494"/>
        <item x="1495"/>
        <item x="1496"/>
        <item x="1438"/>
        <item x="2031"/>
        <item x="195"/>
        <item x="1497"/>
        <item x="1338"/>
        <item x="777"/>
        <item x="1498"/>
        <item x="1499"/>
        <item x="1050"/>
        <item x="2454"/>
        <item x="1501"/>
        <item x="1502"/>
        <item x="2617"/>
        <item x="2719"/>
        <item x="1503"/>
        <item x="2080"/>
        <item x="1504"/>
        <item x="2514"/>
        <item x="2386"/>
        <item x="2622"/>
        <item x="1108"/>
        <item x="8"/>
        <item x="2522"/>
        <item x="1508"/>
        <item x="2795"/>
        <item x="2034"/>
        <item x="1509"/>
        <item x="992"/>
        <item x="1965"/>
        <item x="2035"/>
        <item x="2196"/>
        <item x="1166"/>
        <item x="1004"/>
        <item x="2324"/>
        <item x="262"/>
        <item x="1511"/>
        <item x="1512"/>
        <item x="2051"/>
        <item x="1435"/>
        <item x="699"/>
        <item x="162"/>
        <item x="2026"/>
        <item x="122"/>
        <item x="1514"/>
        <item x="1515"/>
        <item x="1425"/>
        <item x="1517"/>
        <item x="1329"/>
        <item x="1039"/>
        <item x="1518"/>
        <item x="1519"/>
        <item x="1520"/>
        <item x="2095"/>
        <item x="1171"/>
        <item x="343"/>
        <item x="1521"/>
        <item x="1158"/>
        <item x="1075"/>
        <item x="250"/>
        <item x="1523"/>
        <item x="14"/>
        <item x="2387"/>
        <item x="1513"/>
        <item x="455"/>
        <item x="1526"/>
        <item x="1994"/>
        <item x="1958"/>
        <item x="2609"/>
        <item x="960"/>
        <item x="1527"/>
        <item x="1028"/>
        <item x="1529"/>
        <item x="2739"/>
        <item x="885"/>
        <item x="2529"/>
        <item x="1532"/>
        <item x="322"/>
        <item x="217"/>
        <item x="1534"/>
        <item x="1167"/>
        <item x="2801"/>
        <item x="1479"/>
        <item x="947"/>
        <item x="1538"/>
        <item x="2076"/>
        <item x="2079"/>
        <item x="793"/>
        <item x="1540"/>
        <item x="245"/>
        <item x="1226"/>
        <item x="256"/>
        <item x="1460"/>
        <item x="178"/>
        <item x="360"/>
        <item x="169"/>
        <item x="2176"/>
        <item x="1545"/>
        <item x="2221"/>
        <item x="2804"/>
        <item x="1547"/>
        <item x="86"/>
        <item x="1549"/>
        <item x="1859"/>
        <item x="1111"/>
        <item x="1551"/>
        <item x="1864"/>
        <item x="2734"/>
        <item x="2272"/>
        <item x="1280"/>
        <item x="962"/>
        <item x="1982"/>
        <item x="1341"/>
        <item x="1073"/>
        <item x="2716"/>
        <item x="1556"/>
        <item x="1423"/>
        <item x="2516"/>
        <item x="2724"/>
        <item x="1560"/>
        <item x="1446"/>
        <item x="973"/>
        <item x="1561"/>
        <item x="890"/>
        <item x="1562"/>
        <item x="650"/>
        <item x="84"/>
        <item x="1510"/>
        <item x="1564"/>
        <item x="103"/>
        <item x="456"/>
        <item x="296"/>
        <item x="832"/>
        <item x="1373"/>
        <item x="156"/>
        <item x="2328"/>
        <item x="996"/>
        <item x="1552"/>
        <item x="730"/>
        <item x="130"/>
        <item x="2209"/>
        <item x="2287"/>
        <item x="2002"/>
        <item x="2565"/>
        <item x="1384"/>
        <item x="579"/>
        <item x="127"/>
        <item x="56"/>
        <item x="1572"/>
        <item x="2419"/>
        <item x="975"/>
        <item x="194"/>
        <item x="1469"/>
        <item x="2656"/>
        <item x="921"/>
        <item x="842"/>
        <item x="1576"/>
        <item x="1990"/>
        <item x="392"/>
        <item x="2059"/>
        <item x="802"/>
        <item x="2533"/>
        <item x="2008"/>
        <item x="2497"/>
        <item x="2044"/>
        <item x="2611"/>
        <item x="1580"/>
        <item x="509"/>
        <item x="1183"/>
        <item x="1582"/>
        <item x="2041"/>
        <item x="2451"/>
        <item x="2422"/>
        <item x="1045"/>
        <item x="1191"/>
        <item x="1586"/>
        <item x="1132"/>
        <item x="936"/>
        <item x="810"/>
        <item x="1587"/>
        <item x="1588"/>
        <item x="2610"/>
        <item x="1590"/>
        <item x="1821"/>
        <item x="2613"/>
        <item x="954"/>
        <item x="1292"/>
        <item x="2649"/>
        <item x="1931"/>
        <item x="1593"/>
        <item x="2742"/>
        <item x="2761"/>
        <item x="1036"/>
        <item x="610"/>
        <item x="872"/>
        <item x="1594"/>
        <item x="2333"/>
        <item x="1443"/>
        <item x="1595"/>
        <item x="1246"/>
        <item x="2143"/>
        <item x="1596"/>
        <item x="441"/>
        <item x="2628"/>
        <item x="1599"/>
        <item x="801"/>
        <item x="1014"/>
        <item x="795"/>
        <item x="1021"/>
        <item x="575"/>
        <item x="1601"/>
        <item x="1209"/>
        <item x="2778"/>
        <item x="2356"/>
        <item x="404"/>
        <item x="1602"/>
        <item x="1603"/>
        <item x="2536"/>
        <item x="597"/>
        <item x="1323"/>
        <item x="2832"/>
        <item x="1873"/>
        <item x="1548"/>
        <item x="2416"/>
        <item x="1607"/>
        <item x="1390"/>
        <item x="2754"/>
        <item x="468"/>
        <item x="1150"/>
        <item x="789"/>
        <item x="2772"/>
        <item x="1610"/>
        <item x="1152"/>
        <item x="1559"/>
        <item x="1420"/>
        <item x="2065"/>
        <item x="1336"/>
        <item x="1613"/>
        <item x="1615"/>
        <item x="2637"/>
        <item x="984"/>
        <item x="2652"/>
        <item x="1828"/>
        <item x="1354"/>
        <item x="2138"/>
        <item x="2446"/>
        <item x="1992"/>
        <item x="1528"/>
        <item x="1571"/>
        <item x="881"/>
        <item x="316"/>
        <item x="2318"/>
        <item x="2571"/>
        <item x="1618"/>
        <item x="1889"/>
        <item x="2140"/>
        <item x="507"/>
        <item x="664"/>
        <item x="2458"/>
        <item x="166"/>
        <item x="1619"/>
        <item x="1620"/>
        <item x="1621"/>
        <item x="2306"/>
        <item x="2058"/>
        <item x="1861"/>
        <item x="1467"/>
        <item x="1622"/>
        <item x="2794"/>
        <item x="1623"/>
        <item x="1488"/>
        <item x="1624"/>
        <item x="772"/>
        <item x="1625"/>
        <item x="1428"/>
        <item x="1626"/>
        <item x="2342"/>
        <item x="2224"/>
        <item x="1629"/>
        <item x="2399"/>
        <item x="2614"/>
        <item x="1823"/>
        <item x="1631"/>
        <item x="2249"/>
        <item x="905"/>
        <item x="1397"/>
        <item x="591"/>
        <item x="791"/>
        <item x="2672"/>
        <item x="2847"/>
        <item x="1410"/>
        <item x="1634"/>
        <item x="2433"/>
        <item x="2538"/>
        <item x="2367"/>
        <item x="1347"/>
        <item x="1636"/>
        <item x="870"/>
        <item x="2270"/>
        <item x="1010"/>
        <item x="342"/>
        <item x="989"/>
        <item x="1077"/>
        <item x="1842"/>
        <item x="1638"/>
        <item x="1369"/>
        <item x="1530"/>
        <item x="2078"/>
        <item x="1639"/>
        <item x="1969"/>
        <item x="1640"/>
        <item x="2788"/>
        <item x="1831"/>
        <item x="20"/>
        <item x="809"/>
        <item x="539"/>
        <item x="432"/>
        <item x="1600"/>
        <item x="2073"/>
        <item x="1642"/>
        <item x="1085"/>
        <item x="2049"/>
        <item x="1904"/>
        <item x="2836"/>
        <item x="2343"/>
        <item x="96"/>
        <item x="236"/>
        <item x="1163"/>
        <item x="1637"/>
        <item x="1133"/>
        <item x="1643"/>
        <item x="247"/>
        <item x="1887"/>
        <item x="1213"/>
        <item x="2793"/>
        <item x="2039"/>
        <item x="318"/>
        <item x="1121"/>
        <item x="2393"/>
        <item x="445"/>
        <item x="2547"/>
        <item x="2826"/>
        <item x="1326"/>
        <item x="2253"/>
        <item x="1645"/>
        <item x="280"/>
        <item x="2435"/>
        <item x="2711"/>
        <item x="1646"/>
        <item x="716"/>
        <item x="2842"/>
        <item x="1647"/>
        <item x="584"/>
        <item x="1970"/>
        <item x="1632"/>
        <item x="1648"/>
        <item x="533"/>
        <item x="1583"/>
        <item x="2496"/>
        <item x="221"/>
        <item x="292"/>
        <item x="2634"/>
        <item x="572"/>
        <item x="824"/>
        <item x="2054"/>
        <item x="2598"/>
        <item x="1653"/>
        <item x="2838"/>
        <item x="627"/>
        <item x="1654"/>
        <item x="1895"/>
        <item x="2238"/>
        <item x="2383"/>
        <item x="1655"/>
        <item x="2055"/>
        <item x="182"/>
        <item x="2069"/>
        <item x="1566"/>
        <item x="2326"/>
        <item x="40"/>
        <item x="361"/>
        <item x="1546"/>
        <item x="2281"/>
        <item x="2498"/>
        <item x="1135"/>
        <item x="1125"/>
        <item x="2694"/>
        <item x="1659"/>
        <item x="977"/>
        <item x="1355"/>
        <item x="1660"/>
        <item x="1662"/>
        <item x="1663"/>
        <item x="61"/>
        <item x="425"/>
        <item x="2163"/>
        <item x="1609"/>
        <item x="2546"/>
        <item x="1665"/>
        <item x="2283"/>
        <item x="685"/>
        <item x="1489"/>
        <item x="1860"/>
        <item x="2408"/>
        <item x="2037"/>
        <item x="2606"/>
        <item x="1442"/>
        <item x="2574"/>
        <item x="401"/>
        <item x="2146"/>
        <item x="1820"/>
        <item x="1670"/>
        <item x="768"/>
        <item x="2467"/>
        <item x="138"/>
        <item x="1672"/>
        <item x="1673"/>
        <item x="1627"/>
        <item x="2322"/>
        <item x="1845"/>
        <item x="2845"/>
        <item x="948"/>
        <item x="1838"/>
        <item x="1565"/>
        <item x="1211"/>
        <item x="1677"/>
        <item x="1678"/>
        <item x="450"/>
        <item x="85"/>
        <item x="2135"/>
        <item x="2725"/>
        <item x="1385"/>
        <item x="1949"/>
        <item x="1935"/>
        <item x="982"/>
        <item x="1681"/>
        <item x="1196"/>
        <item x="1168"/>
        <item x="693"/>
        <item x="2170"/>
        <item x="1312"/>
        <item x="2110"/>
        <item x="1567"/>
        <item x="2470"/>
        <item x="1591"/>
        <item x="1482"/>
        <item x="2671"/>
        <item x="1967"/>
        <item x="917"/>
        <item x="2032"/>
        <item x="1684"/>
        <item x="1284"/>
        <item x="1685"/>
        <item x="1683"/>
        <item x="2291"/>
        <item x="827"/>
        <item x="1688"/>
        <item x="106"/>
        <item x="434"/>
        <item x="1598"/>
        <item x="1689"/>
        <item x="167"/>
        <item x="1128"/>
        <item x="1961"/>
        <item x="2064"/>
        <item x="1888"/>
        <item x="1264"/>
        <item x="150"/>
        <item x="2235"/>
        <item x="34"/>
        <item x="2699"/>
        <item x="2391"/>
        <item x="2623"/>
        <item x="2449"/>
        <item x="1169"/>
        <item x="2700"/>
        <item x="1279"/>
        <item x="1691"/>
        <item x="1669"/>
        <item x="2305"/>
        <item x="1936"/>
        <item x="2771"/>
        <item x="1237"/>
        <item x="1694"/>
        <item x="1383"/>
        <item x="1695"/>
        <item x="305"/>
        <item x="2818"/>
        <item x="550"/>
        <item x="1617"/>
        <item x="1584"/>
        <item x="1450"/>
        <item x="1656"/>
        <item x="1071"/>
        <item x="1923"/>
        <item x="1429"/>
        <item x="1698"/>
        <item x="1700"/>
        <item x="1993"/>
        <item x="1256"/>
        <item x="2207"/>
        <item x="2279"/>
        <item x="1477"/>
        <item x="2763"/>
        <item x="2220"/>
        <item x="2426"/>
        <item x="1703"/>
        <item x="2268"/>
        <item x="895"/>
        <item x="2759"/>
        <item x="1370"/>
        <item x="2746"/>
        <item x="888"/>
        <item x="1704"/>
        <item x="2770"/>
        <item x="1706"/>
        <item x="2487"/>
        <item x="1707"/>
        <item x="2434"/>
        <item x="2077"/>
        <item x="2394"/>
        <item x="12"/>
        <item x="2657"/>
        <item x="1955"/>
        <item x="2559"/>
        <item x="1708"/>
        <item x="2425"/>
        <item x="1249"/>
        <item x="74"/>
        <item x="1054"/>
        <item x="862"/>
        <item x="1392"/>
        <item x="1472"/>
        <item x="1481"/>
        <item x="2377"/>
        <item x="759"/>
        <item x="1119"/>
        <item x="2190"/>
        <item x="833"/>
        <item x="2811"/>
        <item x="2735"/>
        <item x="1710"/>
        <item x="910"/>
        <item x="2704"/>
        <item x="1568"/>
        <item x="1713"/>
        <item x="2266"/>
        <item x="273"/>
        <item x="633"/>
        <item x="1269"/>
        <item x="873"/>
        <item x="1302"/>
        <item x="446"/>
        <item x="1147"/>
        <item x="2359"/>
        <item x="2581"/>
        <item x="1097"/>
        <item x="2100"/>
        <item x="69"/>
        <item x="1042"/>
        <item x="1187"/>
        <item x="1718"/>
        <item x="2349"/>
        <item x="470"/>
        <item x="1719"/>
        <item x="1892"/>
        <item x="642"/>
        <item x="1721"/>
        <item x="1589"/>
        <item x="1507"/>
        <item x="2814"/>
        <item x="2164"/>
        <item x="2436"/>
        <item x="1117"/>
        <item x="1141"/>
        <item x="1722"/>
        <item x="2368"/>
        <item x="2072"/>
        <item x="1616"/>
        <item x="1604"/>
        <item x="1723"/>
        <item x="1236"/>
        <item x="512"/>
        <item x="282"/>
        <item x="1929"/>
        <item x="1251"/>
        <item x="1725"/>
        <item x="1142"/>
        <item x="1459"/>
        <item x="1728"/>
        <item x="1729"/>
        <item x="394"/>
        <item x="1031"/>
        <item x="2428"/>
        <item x="2376"/>
        <item x="1185"/>
        <item x="1731"/>
        <item x="2271"/>
        <item x="1732"/>
        <item x="1733"/>
        <item x="1277"/>
        <item x="940"/>
        <item x="1734"/>
        <item x="1735"/>
        <item x="1278"/>
        <item x="756"/>
        <item x="2277"/>
        <item x="1305"/>
        <item x="1304"/>
        <item x="922"/>
        <item x="1714"/>
        <item x="105"/>
        <item x="1896"/>
        <item x="1057"/>
        <item x="1478"/>
        <item x="2172"/>
        <item x="1274"/>
        <item x="2676"/>
        <item x="1543"/>
        <item x="1966"/>
        <item x="1696"/>
        <item x="2315"/>
        <item x="1668"/>
        <item x="1544"/>
        <item x="358"/>
        <item x="1614"/>
        <item x="1332"/>
        <item x="132"/>
        <item x="1007"/>
        <item x="1451"/>
        <item x="612"/>
        <item x="2371"/>
        <item x="2022"/>
        <item x="1554"/>
        <item x="297"/>
        <item x="1149"/>
        <item x="2191"/>
        <item x="1558"/>
        <item x="2524"/>
        <item x="985"/>
        <item x="1741"/>
        <item x="73"/>
        <item x="1367"/>
        <item x="457"/>
        <item x="1101"/>
        <item x="2192"/>
        <item x="375"/>
        <item x="1742"/>
        <item x="589"/>
        <item x="2354"/>
        <item x="637"/>
        <item x="2133"/>
        <item x="563"/>
        <item x="1664"/>
        <item x="913"/>
        <item x="2082"/>
        <item x="1358"/>
        <item x="1743"/>
        <item x="1724"/>
        <item x="186"/>
        <item x="1475"/>
        <item x="1449"/>
        <item x="2149"/>
        <item x="981"/>
        <item x="2669"/>
        <item x="1983"/>
        <item x="894"/>
        <item x="483"/>
        <item x="226"/>
        <item x="2421"/>
        <item x="1291"/>
        <item x="1296"/>
        <item x="2438"/>
        <item x="1745"/>
        <item x="1822"/>
        <item x="1592"/>
        <item x="2713"/>
        <item x="2501"/>
        <item x="2718"/>
        <item x="1701"/>
        <item x="2493"/>
        <item x="1748"/>
        <item x="1749"/>
        <item x="2551"/>
        <item x="1491"/>
        <item x="1389"/>
        <item x="152"/>
        <item x="2381"/>
        <item x="493"/>
        <item x="1577"/>
        <item x="1697"/>
        <item x="2666"/>
        <item x="598"/>
        <item x="679"/>
        <item x="2012"/>
        <item x="1752"/>
        <item x="1751"/>
        <item x="1536"/>
        <item x="2203"/>
        <item x="2503"/>
        <item x="1581"/>
        <item x="523"/>
        <item x="1223"/>
        <item x="1754"/>
        <item x="2093"/>
        <item x="199"/>
        <item x="2459"/>
        <item x="1756"/>
        <item x="1324"/>
        <item x="1374"/>
        <item x="2245"/>
        <item x="2667"/>
        <item x="1874"/>
        <item x="1388"/>
        <item x="957"/>
        <item x="1747"/>
        <item x="925"/>
        <item x="2469"/>
        <item x="2517"/>
        <item x="1758"/>
        <item x="1727"/>
        <item x="2068"/>
        <item x="1815"/>
        <item x="1849"/>
        <item x="1661"/>
        <item x="1123"/>
        <item x="109"/>
        <item x="2123"/>
        <item x="1047"/>
        <item x="1630"/>
        <item x="1848"/>
        <item x="764"/>
        <item x="2484"/>
        <item x="1633"/>
        <item x="1524"/>
        <item x="892"/>
        <item x="1760"/>
        <item x="1432"/>
        <item x="886"/>
        <item x="324"/>
        <item x="1753"/>
        <item x="548"/>
        <item x="2736"/>
        <item x="1242"/>
        <item x="313"/>
        <item x="1462"/>
        <item x="460"/>
        <item x="1956"/>
        <item x="72"/>
        <item x="1690"/>
        <item x="967"/>
        <item x="1612"/>
        <item x="711"/>
        <item x="2645"/>
        <item x="1318"/>
        <item x="463"/>
        <item x="2204"/>
        <item x="2631"/>
        <item x="1476"/>
        <item x="740"/>
        <item x="2580"/>
        <item x="1765"/>
        <item x="1766"/>
        <item x="1757"/>
        <item x="974"/>
        <item x="1574"/>
        <item x="490"/>
        <item x="2405"/>
        <item x="2075"/>
        <item x="2567"/>
        <item x="288"/>
        <item x="2339"/>
        <item x="2285"/>
        <item x="2612"/>
        <item x="1768"/>
        <item x="2745"/>
        <item x="649"/>
        <item x="2686"/>
        <item x="775"/>
        <item x="64"/>
        <item x="2448"/>
        <item x="1726"/>
        <item x="1769"/>
        <item x="1921"/>
        <item x="1379"/>
        <item x="2555"/>
        <item x="1348"/>
        <item x="1313"/>
        <item x="1772"/>
        <item x="1415"/>
        <item x="2782"/>
        <item x="662"/>
        <item x="1773"/>
        <item x="1912"/>
        <item x="1869"/>
        <item x="1181"/>
        <item x="1013"/>
        <item x="2481"/>
        <item x="914"/>
        <item x="1535"/>
        <item x="2344"/>
        <item x="2311"/>
        <item x="1500"/>
        <item x="286"/>
        <item x="1555"/>
        <item x="1090"/>
        <item x="1342"/>
        <item x="1034"/>
        <item x="2812"/>
        <item x="2729"/>
        <item x="2213"/>
        <item x="192"/>
        <item x="1771"/>
        <item x="1775"/>
        <item x="2415"/>
        <item x="2848"/>
        <item x="510"/>
        <item x="1381"/>
        <item x="1506"/>
        <item x="2136"/>
        <item x="2797"/>
        <item x="1154"/>
        <item x="1059"/>
        <item x="2090"/>
        <item x="841"/>
        <item x="1541"/>
        <item x="1110"/>
        <item x="2162"/>
        <item x="835"/>
        <item x="1275"/>
        <item x="1649"/>
        <item x="617"/>
        <item x="1778"/>
        <item x="1702"/>
        <item x="1550"/>
        <item x="369"/>
        <item x="2018"/>
        <item x="1424"/>
        <item x="2764"/>
        <item x="1779"/>
        <item x="2839"/>
        <item x="1573"/>
        <item x="154"/>
        <item x="1915"/>
        <item x="2665"/>
        <item x="1761"/>
        <item x="2675"/>
        <item x="473"/>
        <item x="723"/>
        <item x="849"/>
        <item x="1835"/>
        <item x="2167"/>
        <item x="1164"/>
        <item x="414"/>
        <item x="891"/>
        <item x="531"/>
        <item x="67"/>
        <item x="1709"/>
        <item x="1781"/>
        <item x="938"/>
        <item x="787"/>
        <item x="2564"/>
        <item x="1782"/>
        <item x="638"/>
        <item x="1784"/>
        <item x="1516"/>
        <item x="1785"/>
        <item x="2129"/>
        <item x="2237"/>
        <item x="158"/>
        <item x="2247"/>
        <item x="1767"/>
        <item x="518"/>
        <item x="1359"/>
        <item x="118"/>
        <item x="2045"/>
        <item x="2502"/>
        <item x="2330"/>
        <item x="1311"/>
        <item x="1295"/>
        <item x="1787"/>
        <item x="1400"/>
        <item x="1788"/>
        <item x="1542"/>
        <item x="1789"/>
        <item x="2527"/>
        <item x="2089"/>
        <item x="1857"/>
        <item x="270"/>
        <item x="1579"/>
        <item x="427"/>
        <item x="1235"/>
        <item x="1926"/>
        <item x="645"/>
        <item x="1241"/>
        <item x="1770"/>
        <item x="2418"/>
        <item x="170"/>
        <item x="1456"/>
        <item x="379"/>
        <item x="1343"/>
        <item x="2091"/>
        <item x="120"/>
        <item x="1250"/>
        <item x="1272"/>
        <item x="88"/>
        <item x="1908"/>
        <item x="816"/>
        <item x="1585"/>
        <item x="652"/>
        <item x="1730"/>
        <item x="806"/>
        <item x="1346"/>
        <item x="1776"/>
        <item x="2624"/>
        <item x="681"/>
        <item x="670"/>
        <item x="1786"/>
        <item x="1682"/>
        <item x="1309"/>
        <item x="2379"/>
        <item x="277"/>
        <item x="1452"/>
        <item x="1792"/>
        <item x="1505"/>
        <item x="2600"/>
        <item x="1978"/>
        <item x="2774"/>
        <item x="1533"/>
        <item x="1553"/>
        <item x="1575"/>
        <item x="1679"/>
        <item x="330"/>
        <item x="1061"/>
        <item x="1314"/>
        <item x="1739"/>
        <item x="666"/>
        <item x="1930"/>
        <item x="1430"/>
        <item x="1674"/>
        <item x="1711"/>
        <item x="421"/>
        <item x="843"/>
        <item x="179"/>
        <item x="1796"/>
        <item x="912"/>
        <item x="695"/>
        <item x="1687"/>
        <item x="1335"/>
        <item x="583"/>
        <item x="823"/>
        <item x="1798"/>
        <item x="2206"/>
        <item x="1906"/>
        <item x="1680"/>
        <item x="2313"/>
        <item x="2582"/>
        <item x="1363"/>
        <item x="1736"/>
        <item x="350"/>
        <item x="451"/>
        <item x="1352"/>
        <item x="1799"/>
        <item x="2066"/>
        <item x="784"/>
        <item x="2679"/>
        <item x="2362"/>
        <item x="2710"/>
        <item x="2681"/>
        <item x="1705"/>
        <item x="2766"/>
        <item x="668"/>
        <item x="1115"/>
        <item x="352"/>
        <item x="2621"/>
        <item x="2229"/>
        <item x="1484"/>
        <item x="1129"/>
        <item x="1793"/>
        <item x="876"/>
        <item x="534"/>
        <item x="2480"/>
        <item x="278"/>
        <item x="1493"/>
        <item x="987"/>
        <item x="1964"/>
        <item x="1666"/>
        <item x="2243"/>
        <item x="1083"/>
        <item x="1764"/>
        <item x="2160"/>
        <item x="990"/>
        <item x="146"/>
        <item x="1650"/>
        <item x="1762"/>
        <item x="2258"/>
        <item x="1801"/>
        <item x="2648"/>
        <item x="1957"/>
        <item x="1944"/>
        <item x="1651"/>
        <item x="731"/>
        <item x="2562"/>
        <item x="2355"/>
        <item x="487"/>
        <item x="1606"/>
        <item x="2043"/>
        <item x="2440"/>
        <item x="2050"/>
        <item x="1644"/>
        <item x="1750"/>
        <item x="1105"/>
        <item x="200"/>
        <item x="1206"/>
        <item x="2653"/>
        <item x="2553"/>
        <item x="706"/>
        <item x="2404"/>
        <item x="1525"/>
        <item x="2474"/>
        <item x="2214"/>
        <item x="658"/>
        <item x="758"/>
        <item x="616"/>
        <item x="1998"/>
        <item x="2777"/>
        <item x="644"/>
        <item x="1608"/>
        <item x="2168"/>
        <item x="2515"/>
        <item x="840"/>
        <item x="2508"/>
        <item x="1738"/>
        <item x="60"/>
        <item x="1282"/>
        <item x="2833"/>
        <item x="1349"/>
        <item x="2523"/>
        <item x="480"/>
        <item x="1093"/>
        <item x="339"/>
        <item x="1294"/>
        <item x="2647"/>
        <item x="2303"/>
        <item x="1803"/>
        <item x="1074"/>
        <item x="1563"/>
        <item x="2767"/>
        <item x="1611"/>
        <item x="2067"/>
        <item x="2331"/>
        <item x="371"/>
        <item x="600"/>
        <item x="1914"/>
        <item x="718"/>
        <item x="1174"/>
        <item x="2087"/>
        <item x="354"/>
        <item x="2052"/>
        <item x="2673"/>
        <item x="2650"/>
        <item x="2410"/>
        <item x="113"/>
        <item x="1220"/>
        <item x="683"/>
        <item x="1578"/>
        <item x="1763"/>
        <item x="1252"/>
        <item x="1225"/>
        <item x="1597"/>
        <item x="2692"/>
        <item x="736"/>
        <item x="1999"/>
        <item x="1453"/>
        <item x="2506"/>
        <item x="44"/>
        <item x="1229"/>
        <item x="502"/>
        <item x="2749"/>
        <item x="2193"/>
        <item x="18"/>
        <item x="1522"/>
        <item x="1777"/>
        <item x="1043"/>
        <item x="410"/>
        <item x="574"/>
        <item x="1641"/>
        <item x="1951"/>
        <item x="2615"/>
        <item x="2441"/>
        <item x="2060"/>
        <item x="485"/>
        <item x="1455"/>
        <item x="2370"/>
        <item x="2019"/>
        <item x="1437"/>
        <item x="2364"/>
        <item x="969"/>
        <item x="2758"/>
        <item x="1988"/>
        <item x="1712"/>
        <item x="1805"/>
        <item x="1188"/>
        <item x="1991"/>
        <item x="1802"/>
        <item x="136"/>
        <item x="549"/>
        <item x="712"/>
        <item x="2603"/>
        <item x="129"/>
        <item x="2630"/>
        <item x="655"/>
        <item x="2155"/>
        <item x="2557"/>
        <item x="897"/>
        <item x="1800"/>
        <item x="1027"/>
        <item x="345"/>
        <item x="1846"/>
        <item x="1755"/>
        <item x="1692"/>
        <item x="458"/>
        <item x="1795"/>
        <item x="1365"/>
        <item x="390"/>
        <item x="2329"/>
        <item x="2696"/>
        <item x="1411"/>
        <item x="704"/>
        <item x="2083"/>
        <item x="814"/>
        <item x="1233"/>
        <item x="2363"/>
        <item x="746"/>
        <item x="382"/>
        <item x="1404"/>
        <item x="2486"/>
        <item x="2545"/>
        <item x="1737"/>
        <item x="2561"/>
        <item x="90"/>
        <item x="363"/>
        <item x="1984"/>
        <item x="1808"/>
        <item x="2534"/>
        <item x="1942"/>
        <item x="2817"/>
        <item x="1717"/>
        <item x="997"/>
        <item x="828"/>
        <item x="726"/>
        <item x="1716"/>
        <item x="1744"/>
        <item x="1809"/>
        <item x="429"/>
        <item x="2420"/>
        <item x="2500"/>
        <item x="148"/>
        <item x="2579"/>
        <item x="246"/>
        <item x="2119"/>
        <item x="2384"/>
        <item x="930"/>
        <item x="1652"/>
        <item x="869"/>
        <item x="2215"/>
        <item x="1928"/>
        <item x="1948"/>
        <item x="2028"/>
        <item x="80"/>
        <item x="1686"/>
        <item x="861"/>
        <item x="1806"/>
        <item x="959"/>
        <item x="2380"/>
        <item x="2544"/>
        <item x="1539"/>
        <item x="1427"/>
        <item x="373"/>
        <item x="1807"/>
        <item x="788"/>
        <item x="526"/>
        <item x="2088"/>
        <item x="1996"/>
        <item x="2765"/>
        <item x="1657"/>
        <item x="1811"/>
        <item x="2732"/>
        <item x="2461"/>
        <item x="1635"/>
        <item x="1740"/>
        <item x="2335"/>
        <item x="1963"/>
        <item x="569"/>
        <item x="1671"/>
        <item x="2340"/>
        <item x="779"/>
        <item x="1230"/>
        <item x="1658"/>
        <item x="2846"/>
        <item x="564"/>
        <item x="1457"/>
        <item x="1025"/>
        <item x="2695"/>
        <item x="1076"/>
        <item x="1407"/>
        <item x="1917"/>
        <item x="978"/>
        <item x="2701"/>
        <item x="2254"/>
        <item x="2319"/>
        <item x="1441"/>
        <item x="2154"/>
        <item x="1143"/>
        <item x="1569"/>
        <item x="1826"/>
        <item x="2248"/>
        <item x="66"/>
        <item x="1812"/>
        <item x="2289"/>
        <item x="2180"/>
        <item x="1192"/>
        <item x="2023"/>
        <item x="1783"/>
        <item x="1454"/>
        <item x="1393"/>
        <item x="2837"/>
        <item x="2473"/>
        <item x="1780"/>
        <item x="1676"/>
        <item x="1099"/>
        <item x="1959"/>
        <item x="384"/>
        <item x="1819"/>
        <item x="2413"/>
        <item x="408"/>
        <item x="2548"/>
        <item x="2511"/>
        <item x="818"/>
        <item x="1334"/>
        <item x="144"/>
        <item x="380"/>
        <item x="2490"/>
        <item x="1971"/>
        <item x="2835"/>
        <item x="2004"/>
        <item x="1204"/>
        <item x="2683"/>
        <item x="1557"/>
        <item x="546"/>
        <item x="482"/>
        <item x="953"/>
        <item x="1675"/>
        <item x="2457"/>
        <item x="372"/>
        <item x="1667"/>
        <item x="500"/>
        <item x="2608"/>
        <item x="2712"/>
        <item x="1570"/>
        <item x="466"/>
        <item x="2602"/>
        <item x="1720"/>
        <item x="2620"/>
        <item x="1419"/>
        <item x="619"/>
        <item x="462"/>
        <item x="2619"/>
        <item x="439"/>
        <item x="1759"/>
        <item x="1746"/>
        <item x="611"/>
        <item x="477"/>
        <item x="2048"/>
        <item x="2776"/>
        <item x="1102"/>
        <item x="2510"/>
        <item x="2106"/>
        <item x="1790"/>
        <item x="919"/>
        <item x="1180"/>
        <item x="1030"/>
        <item x="1870"/>
        <item x="2641"/>
        <item x="1810"/>
        <item x="16"/>
        <item x="629"/>
        <item x="2332"/>
        <item x="1830"/>
        <item x="1804"/>
        <item x="505"/>
        <item x="57"/>
        <item x="1774"/>
        <item x="2158"/>
        <item x="2124"/>
        <item x="1791"/>
        <item x="443"/>
        <item x="2350"/>
        <item x="573"/>
        <item x="1897"/>
        <item x="2698"/>
        <item x="1797"/>
        <item x="1693"/>
        <item x="1699"/>
        <item x="1932"/>
        <item x="1417"/>
        <item x="770"/>
        <item x="2244"/>
        <item x="1628"/>
        <item x="1973"/>
        <item x="2151"/>
        <item x="2351"/>
        <item x="1408"/>
        <item x="1537"/>
        <item x="1377"/>
        <item x="1605"/>
        <item x="1137"/>
        <item x="2689"/>
        <item x="1087"/>
        <item x="2563"/>
        <item x="422"/>
        <item x="760"/>
        <item x="2691"/>
        <item x="1715"/>
        <item x="1357"/>
        <item x="702"/>
        <item x="782"/>
        <item x="2017"/>
        <item x="1794"/>
        <item x="2325"/>
        <item x="111"/>
        <item x="331"/>
        <item x="1839"/>
        <item x="1126"/>
        <item x="1157"/>
        <item x="1018"/>
        <item x="2178"/>
        <item x="368"/>
        <item x="1979"/>
        <item x="36"/>
        <item x="176"/>
        <item x="1327"/>
        <item x="1950"/>
        <item x="224"/>
        <item x="1531"/>
        <item x="2177"/>
        <item x="5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12">
    <i>
      <x v="1803"/>
    </i>
    <i>
      <x v="842"/>
    </i>
    <i>
      <x v="191"/>
    </i>
    <i>
      <x v="161"/>
    </i>
    <i>
      <x v="957"/>
    </i>
    <i>
      <x v="2153"/>
    </i>
    <i>
      <x v="2015"/>
    </i>
    <i>
      <x v="2533"/>
    </i>
    <i>
      <x v="2228"/>
    </i>
    <i>
      <x v="168"/>
    </i>
    <i>
      <x v="1988"/>
    </i>
    <i>
      <x v="1798"/>
    </i>
  </rowItems>
  <colItems count="1">
    <i/>
  </colItems>
  <dataFields count="1">
    <dataField name="Count of order_id" fld="1" subtotal="count" baseField="2" baseItem="0"/>
  </dataFields>
  <chartFormats count="3">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5AE2010-CEC2-43F3-BF0D-9AC05D17D222}" autoFormatId="16" applyNumberFormats="0" applyBorderFormats="0" applyFontFormats="0" applyPatternFormats="0" applyAlignmentFormats="0" applyWidthHeightFormats="0">
  <queryTableRefresh nextId="13" unboundColumnsRight="1">
    <queryTableFields count="12">
      <queryTableField id="1" name="date" tableColumnId="1"/>
      <queryTableField id="2" name="order_id" tableColumnId="2"/>
      <queryTableField id="3" name="customer_id" tableColumnId="3"/>
      <queryTableField id="4" name="beverage" tableColumnId="4"/>
      <queryTableField id="5" name="Cost Price" tableColumnId="5"/>
      <queryTableField id="6" name="Selling Price" tableColumnId="6"/>
      <queryTableField id="7" name="Customer_id_Clean" tableColumnId="7"/>
      <queryTableField id="8" name="Customers.city" tableColumnId="8"/>
      <queryTableField id="9" name="Customers.country" tableColumnId="9"/>
      <queryTableField id="10" name="Profit" tableColumnId="10"/>
      <queryTableField id="11" name="Profit %" tableColumnId="11"/>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B23C79ED-E51A-444D-BC69-652119FB3D23}" autoFormatId="16" applyNumberFormats="0" applyBorderFormats="0" applyFontFormats="0" applyPatternFormats="0" applyAlignmentFormats="0" applyWidthHeightFormats="0">
  <queryTableRefresh nextId="9">
    <queryTableFields count="8">
      <queryTableField id="1" name="customer_id" tableColumnId="1"/>
      <queryTableField id="2" name="first_name" tableColumnId="2"/>
      <queryTableField id="3" name="last_name" tableColumnId="3"/>
      <queryTableField id="4" name="email" tableColumnId="4"/>
      <queryTableField id="5" name="city" tableColumnId="5"/>
      <queryTableField id="6" name="country" tableColumnId="6"/>
      <queryTableField id="7" name="user" tableColumnId="7"/>
      <queryTableField id="8" name="cod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1" xr10:uid="{B3476F4B-8560-4DE9-9788-9E93262CB84A}" sourceName="Months (date)">
  <pivotTables>
    <pivotTable tabId="3" name="PivotTable7"/>
    <pivotTable tabId="3" name="PivotTable2"/>
    <pivotTable tabId="3" name="PivotTable9"/>
    <pivotTable tabId="3" name="PivotTable3"/>
    <pivotTable tabId="3" name="PivotTable4"/>
    <pivotTable tabId="3" name="PivotTable1"/>
    <pivotTable tabId="3" name="PivotTable12"/>
  </pivotTables>
  <data>
    <tabular pivotCacheId="1751715633">
      <items count="14">
        <i x="1"/>
        <i x="2"/>
        <i x="3"/>
        <i x="4"/>
        <i x="5"/>
        <i x="6"/>
        <i x="7"/>
        <i x="8"/>
        <i x="9"/>
        <i x="10"/>
        <i x="11"/>
        <i x="12" s="1"/>
        <i x="0" nd="1"/>
        <i x="1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verage" xr10:uid="{02DEE4BE-6A60-4FCC-9557-63AFBF04C887}" sourceName="beverage">
  <pivotTables>
    <pivotTable tabId="3" name="PivotTable9"/>
    <pivotTable tabId="3" name="PivotTable3"/>
    <pivotTable tabId="3" name="PivotTable4"/>
    <pivotTable tabId="3" name="PivotTable1"/>
    <pivotTable tabId="3" name="PivotTable7"/>
    <pivotTable tabId="3" name="PivotTable2"/>
    <pivotTable tabId="3" name="PivotTable12"/>
  </pivotTables>
  <data>
    <tabular pivotCacheId="1751715633">
      <items count="10">
        <i x="1" s="1"/>
        <i x="7" s="1"/>
        <i x="3" s="1"/>
        <i x="5" s="1"/>
        <i x="8" s="1"/>
        <i x="2" s="1"/>
        <i x="9" s="1"/>
        <i x="4" s="1"/>
        <i x="6"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xr10:uid="{DAEE3275-860C-40FD-9C72-6780A114975B}" cache="Slicer_Months__date1" caption="Months (date)" columnCount="3"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1" xr10:uid="{49FA54BA-8421-4747-8D4B-4A95587ECE9B}" cache="Slicer_Months__date1" caption="Month" columnCount="2" style="VEDA" rowHeight="234950"/>
  <slicer name="beverage" xr10:uid="{17539512-F5AC-4C93-8713-566C02A7039E}" cache="Slicer_beverage" caption="Beverage" style="VED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7C06FF-C813-4CE5-94F9-689D3E93799B}" name="Orders" displayName="Orders" ref="A1:L19930" tableType="queryTable" totalsRowShown="0">
  <autoFilter ref="A1:L19930" xr:uid="{107C06FF-C813-4CE5-94F9-689D3E93799B}"/>
  <tableColumns count="12">
    <tableColumn id="1" xr3:uid="{0A2CA2B3-3657-47D3-9C92-453A75D419CF}" uniqueName="1" name="date" queryTableFieldId="1" dataDxfId="15"/>
    <tableColumn id="2" xr3:uid="{6CF9D6BC-BFDB-4F89-86AE-4E62F79ACD41}" uniqueName="2" name="order_id" queryTableFieldId="2"/>
    <tableColumn id="3" xr3:uid="{FCE3E466-B04E-4312-8614-038AFF52F122}" uniqueName="3" name="customer_id" queryTableFieldId="3" dataDxfId="14"/>
    <tableColumn id="4" xr3:uid="{AF9F105B-B21B-488D-8370-E367055B21C9}" uniqueName="4" name="beverage" queryTableFieldId="4" dataDxfId="13"/>
    <tableColumn id="5" xr3:uid="{DA564646-5B47-4FE2-BFE0-880DBB2F1F2C}" uniqueName="5" name="Cost Price" queryTableFieldId="5"/>
    <tableColumn id="6" xr3:uid="{F1BE1965-DA7D-4B73-BEE1-D739274EE30D}" uniqueName="6" name="Selling Price" queryTableFieldId="6"/>
    <tableColumn id="7" xr3:uid="{EA4DD73E-B62E-4D4F-A981-EE96EE30E093}" uniqueName="7" name="Customer_id_Clean" queryTableFieldId="7" dataDxfId="12"/>
    <tableColumn id="8" xr3:uid="{DF60E2E3-E080-4E8D-BD06-F9E6C7F3ED92}" uniqueName="8" name="Customers.city" queryTableFieldId="8" dataDxfId="11"/>
    <tableColumn id="9" xr3:uid="{95FF71CC-7D1B-4EFB-AD4C-6B265ED7224A}" uniqueName="9" name="Customers.country" queryTableFieldId="9" dataDxfId="10"/>
    <tableColumn id="10" xr3:uid="{DADE63FF-1BC0-4FDE-8152-1DA106EF6582}" uniqueName="10" name="Profit" queryTableFieldId="10"/>
    <tableColumn id="11" xr3:uid="{8ED95FF6-25DC-4523-AD81-EFC8FEB5CE1F}" uniqueName="11" name="Profit %" queryTableFieldId="11"/>
    <tableColumn id="12" xr3:uid="{13F11593-478B-41FF-A264-9B6060801230}" uniqueName="12" name="Month" queryTableFieldId="12" dataDxfId="9">
      <calculatedColumnFormula>TEXT(Orders[[#This Row],[date]],"MMM")</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B1C9A9-4611-4156-8ECB-2F10CAC9A41D}" name="Customers" displayName="Customers" ref="A1:H2850" tableType="queryTable" totalsRowShown="0">
  <autoFilter ref="A1:H2850" xr:uid="{AEB1C9A9-4611-4156-8ECB-2F10CAC9A41D}"/>
  <tableColumns count="8">
    <tableColumn id="1" xr3:uid="{69070389-374F-44EA-87D2-668846FDB9CE}" uniqueName="1" name="customer_id" queryTableFieldId="1" dataDxfId="8"/>
    <tableColumn id="2" xr3:uid="{E6A3CA38-8382-441D-A256-664B43101034}" uniqueName="2" name="first_name" queryTableFieldId="2" dataDxfId="7"/>
    <tableColumn id="3" xr3:uid="{FD299C1D-FFDE-4853-BFDE-A174C7C301B7}" uniqueName="3" name="last_name" queryTableFieldId="3" dataDxfId="6"/>
    <tableColumn id="4" xr3:uid="{E2E8B841-3D07-4101-BD11-F15ABBEB3D2E}" uniqueName="4" name="email" queryTableFieldId="4" dataDxfId="5"/>
    <tableColumn id="5" xr3:uid="{73F7479B-AC3D-4C4A-B0C9-9C8D7C6B63D9}" uniqueName="5" name="city" queryTableFieldId="5" dataDxfId="4"/>
    <tableColumn id="6" xr3:uid="{58163057-8258-4908-9D30-D7AA0A7019FC}" uniqueName="6" name="country" queryTableFieldId="6" dataDxfId="3"/>
    <tableColumn id="7" xr3:uid="{6794D58B-8E33-48E3-98D0-086B883C0765}" uniqueName="7" name="user" queryTableFieldId="7" dataDxfId="2"/>
    <tableColumn id="8" xr3:uid="{29389711-C320-4C35-B00B-2DF1F978AE14}" uniqueName="8" name="cod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DE115-DD86-40B8-B5A4-DD1EA52770B9}">
  <sheetPr codeName="Sheet1"/>
  <dimension ref="A1:X19930"/>
  <sheetViews>
    <sheetView topLeftCell="I38" workbookViewId="0">
      <selection activeCell="K5" sqref="K5"/>
    </sheetView>
  </sheetViews>
  <sheetFormatPr defaultRowHeight="14.4" x14ac:dyDescent="0.3"/>
  <cols>
    <col min="1" max="2" width="10.33203125" bestFit="1" customWidth="1"/>
    <col min="3" max="3" width="13.6640625" bestFit="1" customWidth="1"/>
    <col min="4" max="4" width="11.88671875" bestFit="1" customWidth="1"/>
    <col min="5" max="5" width="12" bestFit="1" customWidth="1"/>
    <col min="6" max="6" width="13.21875" bestFit="1" customWidth="1"/>
    <col min="7" max="7" width="19.77734375" bestFit="1" customWidth="1"/>
    <col min="8" max="8" width="15.77734375" bestFit="1" customWidth="1"/>
    <col min="9" max="9" width="19.44140625" bestFit="1" customWidth="1"/>
    <col min="10" max="11" width="12.6640625" bestFit="1" customWidth="1"/>
    <col min="12" max="12" width="12.109375" customWidth="1"/>
    <col min="15" max="15" width="12.5546875" bestFit="1" customWidth="1"/>
    <col min="16" max="16" width="11.33203125" bestFit="1" customWidth="1"/>
    <col min="17" max="17" width="12" bestFit="1" customWidth="1"/>
    <col min="18" max="18" width="11.33203125" bestFit="1" customWidth="1"/>
    <col min="19" max="19" width="12" bestFit="1" customWidth="1"/>
    <col min="21" max="21" width="12.109375" bestFit="1" customWidth="1"/>
    <col min="22" max="22" width="17.44140625" bestFit="1" customWidth="1"/>
    <col min="24" max="24" width="17.44140625" bestFit="1" customWidth="1"/>
  </cols>
  <sheetData>
    <row r="1" spans="1:24" x14ac:dyDescent="0.3">
      <c r="A1" t="s">
        <v>3166</v>
      </c>
      <c r="B1" t="s">
        <v>3167</v>
      </c>
      <c r="C1" t="s">
        <v>0</v>
      </c>
      <c r="D1" t="s">
        <v>3168</v>
      </c>
      <c r="E1" t="s">
        <v>3169</v>
      </c>
      <c r="F1" t="s">
        <v>3170</v>
      </c>
      <c r="G1" t="s">
        <v>3217</v>
      </c>
      <c r="H1" t="s">
        <v>3218</v>
      </c>
      <c r="I1" t="s">
        <v>3219</v>
      </c>
      <c r="J1" t="s">
        <v>3220</v>
      </c>
      <c r="K1" t="s">
        <v>3221</v>
      </c>
      <c r="L1" t="s">
        <v>6078</v>
      </c>
    </row>
    <row r="2" spans="1:24" x14ac:dyDescent="0.3">
      <c r="A2" s="2">
        <v>44994</v>
      </c>
      <c r="B2">
        <v>1008944</v>
      </c>
      <c r="C2" t="s">
        <v>3222</v>
      </c>
      <c r="D2" t="s">
        <v>3171</v>
      </c>
      <c r="E2">
        <v>45.459999999999994</v>
      </c>
      <c r="F2">
        <v>96.811199999999843</v>
      </c>
      <c r="G2" t="s">
        <v>633</v>
      </c>
      <c r="H2" t="s">
        <v>57</v>
      </c>
      <c r="I2" t="s">
        <v>20</v>
      </c>
      <c r="J2">
        <v>51.351199999999849</v>
      </c>
      <c r="K2">
        <v>112.9590849098105</v>
      </c>
      <c r="L2" t="str">
        <f>TEXT(Orders[[#This Row],[date]],"MMM")</f>
        <v>Mar</v>
      </c>
    </row>
    <row r="3" spans="1:24" x14ac:dyDescent="0.3">
      <c r="A3" s="2">
        <v>45163</v>
      </c>
      <c r="B3">
        <v>1010575</v>
      </c>
      <c r="C3" t="s">
        <v>3222</v>
      </c>
      <c r="D3" t="s">
        <v>3180</v>
      </c>
      <c r="E3">
        <v>1.9479999999999933</v>
      </c>
      <c r="F3">
        <v>47.329920000000001</v>
      </c>
      <c r="G3" t="s">
        <v>633</v>
      </c>
      <c r="H3" t="s">
        <v>57</v>
      </c>
      <c r="I3" t="s">
        <v>20</v>
      </c>
      <c r="J3">
        <v>45.381920000000008</v>
      </c>
      <c r="K3">
        <v>2329.667351129372</v>
      </c>
      <c r="L3" t="str">
        <f>TEXT(Orders[[#This Row],[date]],"MMM")</f>
        <v>Aug</v>
      </c>
    </row>
    <row r="4" spans="1:24" x14ac:dyDescent="0.3">
      <c r="A4" s="2">
        <v>44930</v>
      </c>
      <c r="B4">
        <v>1014800</v>
      </c>
      <c r="C4" t="s">
        <v>3222</v>
      </c>
      <c r="D4" t="s">
        <v>3179</v>
      </c>
      <c r="E4">
        <v>31.644000000000005</v>
      </c>
      <c r="F4">
        <v>49.302</v>
      </c>
      <c r="G4" t="s">
        <v>633</v>
      </c>
      <c r="H4" t="s">
        <v>57</v>
      </c>
      <c r="I4" t="s">
        <v>20</v>
      </c>
      <c r="J4">
        <v>17.657999999999994</v>
      </c>
      <c r="K4">
        <v>55.802047781569939</v>
      </c>
      <c r="L4" t="str">
        <f>TEXT(Orders[[#This Row],[date]],"MMM")</f>
        <v>Jan</v>
      </c>
      <c r="N4">
        <f>SUM(Orders[Selling Price])</f>
        <v>4786831.2607433749</v>
      </c>
    </row>
    <row r="5" spans="1:24" x14ac:dyDescent="0.3">
      <c r="A5" s="2">
        <v>45206</v>
      </c>
      <c r="B5">
        <v>1015349</v>
      </c>
      <c r="C5" t="s">
        <v>3223</v>
      </c>
      <c r="D5" t="s">
        <v>3171</v>
      </c>
      <c r="E5">
        <v>113.64400000000001</v>
      </c>
      <c r="F5">
        <v>500.19120000000026</v>
      </c>
      <c r="G5" t="s">
        <v>8</v>
      </c>
      <c r="H5" t="s">
        <v>12</v>
      </c>
      <c r="I5" t="s">
        <v>13</v>
      </c>
      <c r="J5">
        <v>386.54720000000026</v>
      </c>
      <c r="K5">
        <v>340.13867868079285</v>
      </c>
      <c r="L5" t="str">
        <f>TEXT(Orders[[#This Row],[date]],"MMM")</f>
        <v>Oct</v>
      </c>
    </row>
    <row r="6" spans="1:24" x14ac:dyDescent="0.3">
      <c r="A6" s="2">
        <v>44940</v>
      </c>
      <c r="B6">
        <v>1014776</v>
      </c>
      <c r="C6" t="s">
        <v>3223</v>
      </c>
      <c r="D6" t="s">
        <v>3179</v>
      </c>
      <c r="E6">
        <v>85.903999999999996</v>
      </c>
      <c r="F6">
        <v>55.576800000000006</v>
      </c>
      <c r="G6" t="s">
        <v>8</v>
      </c>
      <c r="H6" t="s">
        <v>12</v>
      </c>
      <c r="I6" t="s">
        <v>13</v>
      </c>
      <c r="J6">
        <v>-30.327199999999991</v>
      </c>
      <c r="K6">
        <v>-35.303594710374362</v>
      </c>
      <c r="L6" t="str">
        <f>TEXT(Orders[[#This Row],[date]],"MMM")</f>
        <v>Jan</v>
      </c>
    </row>
    <row r="7" spans="1:24" x14ac:dyDescent="0.3">
      <c r="A7" s="2">
        <v>44986</v>
      </c>
      <c r="B7">
        <v>1008218</v>
      </c>
      <c r="C7" t="s">
        <v>3224</v>
      </c>
      <c r="D7" t="s">
        <v>3172</v>
      </c>
      <c r="E7">
        <v>49.828000000000003</v>
      </c>
      <c r="F7">
        <v>96.811199999999843</v>
      </c>
      <c r="G7" t="s">
        <v>442</v>
      </c>
      <c r="H7" t="s">
        <v>88</v>
      </c>
      <c r="I7" t="s">
        <v>36</v>
      </c>
      <c r="J7">
        <v>46.98319999999984</v>
      </c>
      <c r="K7">
        <v>94.290760215139755</v>
      </c>
      <c r="L7" t="str">
        <f>TEXT(Orders[[#This Row],[date]],"MMM")</f>
        <v>Mar</v>
      </c>
      <c r="N7">
        <f>SUM(Orders[Profit])</f>
        <v>1847514.5811657624</v>
      </c>
      <c r="P7" s="28" t="s">
        <v>6074</v>
      </c>
      <c r="Q7" s="29"/>
      <c r="U7" t="s">
        <v>6085</v>
      </c>
    </row>
    <row r="8" spans="1:24" x14ac:dyDescent="0.3">
      <c r="A8" s="2">
        <v>45244</v>
      </c>
      <c r="B8">
        <v>1018836</v>
      </c>
      <c r="C8" t="s">
        <v>3225</v>
      </c>
      <c r="D8" t="s">
        <v>3174</v>
      </c>
      <c r="E8">
        <v>71.88000000000001</v>
      </c>
      <c r="F8">
        <v>371.1096</v>
      </c>
      <c r="G8" t="s">
        <v>15</v>
      </c>
      <c r="H8" t="s">
        <v>19</v>
      </c>
      <c r="I8" t="s">
        <v>20</v>
      </c>
      <c r="J8">
        <v>299.2296</v>
      </c>
      <c r="K8">
        <v>416.29048414023362</v>
      </c>
      <c r="L8" t="str">
        <f>TEXT(Orders[[#This Row],[date]],"MMM")</f>
        <v>Nov</v>
      </c>
      <c r="P8" s="29"/>
      <c r="Q8" s="29"/>
      <c r="U8" s="23">
        <v>396149.34811200103</v>
      </c>
    </row>
    <row r="9" spans="1:24" x14ac:dyDescent="0.3">
      <c r="A9" s="2">
        <v>45248</v>
      </c>
      <c r="B9">
        <v>1019731</v>
      </c>
      <c r="C9" t="s">
        <v>3225</v>
      </c>
      <c r="D9" t="s">
        <v>3175</v>
      </c>
      <c r="E9">
        <v>110.62400000000002</v>
      </c>
      <c r="F9">
        <v>758.35439999999994</v>
      </c>
      <c r="G9" t="s">
        <v>15</v>
      </c>
      <c r="H9" t="s">
        <v>19</v>
      </c>
      <c r="I9" t="s">
        <v>20</v>
      </c>
      <c r="J9">
        <v>647.73039999999992</v>
      </c>
      <c r="K9">
        <v>585.52429852473222</v>
      </c>
      <c r="L9" t="str">
        <f>TEXT(Orders[[#This Row],[date]],"MMM")</f>
        <v>Nov</v>
      </c>
      <c r="P9" s="20" t="s">
        <v>6084</v>
      </c>
      <c r="Q9" t="s">
        <v>6073</v>
      </c>
    </row>
    <row r="10" spans="1:24" ht="21" x14ac:dyDescent="0.4">
      <c r="A10" s="2">
        <v>45001</v>
      </c>
      <c r="B10">
        <v>1006945</v>
      </c>
      <c r="C10" t="s">
        <v>3226</v>
      </c>
      <c r="D10" t="s">
        <v>3173</v>
      </c>
      <c r="E10">
        <v>63.008000000000003</v>
      </c>
      <c r="F10">
        <v>96.811199999999843</v>
      </c>
      <c r="G10" t="s">
        <v>1731</v>
      </c>
      <c r="H10" t="s">
        <v>26</v>
      </c>
      <c r="I10" t="s">
        <v>13</v>
      </c>
      <c r="J10">
        <v>33.80319999999984</v>
      </c>
      <c r="K10">
        <v>53.64906043676968</v>
      </c>
      <c r="L10" t="str">
        <f>TEXT(Orders[[#This Row],[date]],"MMM")</f>
        <v>Mar</v>
      </c>
      <c r="P10" s="21" t="s">
        <v>1995</v>
      </c>
      <c r="Q10" s="30">
        <v>1666.1837599999999</v>
      </c>
      <c r="V10" s="25"/>
      <c r="X10" s="26">
        <f>GETPIVOTDATA("Selling Price",$U$7)</f>
        <v>396149.34811200103</v>
      </c>
    </row>
    <row r="11" spans="1:24" x14ac:dyDescent="0.3">
      <c r="A11" s="2">
        <v>44997</v>
      </c>
      <c r="B11">
        <v>1014264</v>
      </c>
      <c r="C11" t="s">
        <v>3227</v>
      </c>
      <c r="D11" t="s">
        <v>3172</v>
      </c>
      <c r="E11">
        <v>149.64400000000003</v>
      </c>
      <c r="F11">
        <v>77.986799999999974</v>
      </c>
      <c r="G11" t="s">
        <v>22</v>
      </c>
      <c r="H11" t="s">
        <v>26</v>
      </c>
      <c r="I11" t="s">
        <v>13</v>
      </c>
      <c r="J11">
        <v>-71.65720000000006</v>
      </c>
      <c r="K11">
        <v>-47.885114003902622</v>
      </c>
      <c r="L11" t="str">
        <f>TEXT(Orders[[#This Row],[date]],"MMM")</f>
        <v>Mar</v>
      </c>
      <c r="P11" s="21" t="s">
        <v>1293</v>
      </c>
      <c r="Q11" s="30">
        <v>1548.5324735999998</v>
      </c>
    </row>
    <row r="12" spans="1:24" x14ac:dyDescent="0.3">
      <c r="A12" s="2">
        <v>45196</v>
      </c>
      <c r="B12">
        <v>1019451</v>
      </c>
      <c r="C12" t="s">
        <v>3228</v>
      </c>
      <c r="D12" t="s">
        <v>3174</v>
      </c>
      <c r="E12">
        <v>82.184000000000012</v>
      </c>
      <c r="F12">
        <v>96.811199999999843</v>
      </c>
      <c r="G12" t="s">
        <v>1558</v>
      </c>
      <c r="H12" t="s">
        <v>30</v>
      </c>
      <c r="I12" t="s">
        <v>13</v>
      </c>
      <c r="J12">
        <v>14.627199999999831</v>
      </c>
      <c r="K12">
        <v>17.798111554560293</v>
      </c>
      <c r="L12" t="str">
        <f>TEXT(Orders[[#This Row],[date]],"MMM")</f>
        <v>Sep</v>
      </c>
      <c r="P12" s="21" t="s">
        <v>390</v>
      </c>
      <c r="Q12" s="30">
        <v>1259.8364160000003</v>
      </c>
      <c r="U12" s="23">
        <f>GETPIVOTDATA("Selling Price",$U$7)</f>
        <v>396149.34811200103</v>
      </c>
      <c r="V12" s="24"/>
    </row>
    <row r="13" spans="1:24" x14ac:dyDescent="0.3">
      <c r="A13" s="2">
        <v>44971</v>
      </c>
      <c r="B13">
        <v>1017489</v>
      </c>
      <c r="C13" t="s">
        <v>3228</v>
      </c>
      <c r="D13" t="s">
        <v>3180</v>
      </c>
      <c r="E13">
        <v>30.708000000000002</v>
      </c>
      <c r="F13">
        <v>597.00239999999962</v>
      </c>
      <c r="G13" t="s">
        <v>1558</v>
      </c>
      <c r="H13" t="s">
        <v>30</v>
      </c>
      <c r="I13" t="s">
        <v>13</v>
      </c>
      <c r="J13">
        <v>566.29439999999965</v>
      </c>
      <c r="K13">
        <v>1844.1266119577947</v>
      </c>
      <c r="L13" t="str">
        <f>TEXT(Orders[[#This Row],[date]],"MMM")</f>
        <v>Feb</v>
      </c>
      <c r="P13" s="21" t="s">
        <v>629</v>
      </c>
      <c r="Q13" s="30">
        <v>1253.0246208000001</v>
      </c>
    </row>
    <row r="14" spans="1:24" x14ac:dyDescent="0.3">
      <c r="A14" s="2">
        <v>45285</v>
      </c>
      <c r="B14">
        <v>1007178</v>
      </c>
      <c r="C14" t="s">
        <v>3228</v>
      </c>
      <c r="D14" t="s">
        <v>3175</v>
      </c>
      <c r="E14">
        <v>83.108000000000004</v>
      </c>
      <c r="F14">
        <v>758.35440000000017</v>
      </c>
      <c r="G14" t="s">
        <v>1558</v>
      </c>
      <c r="H14" t="s">
        <v>30</v>
      </c>
      <c r="I14" t="s">
        <v>13</v>
      </c>
      <c r="J14">
        <v>675.24640000000022</v>
      </c>
      <c r="K14">
        <v>812.49266015305409</v>
      </c>
      <c r="L14" t="str">
        <f>TEXT(Orders[[#This Row],[date]],"MMM")</f>
        <v>Dec</v>
      </c>
      <c r="P14" s="21" t="s">
        <v>1953</v>
      </c>
      <c r="Q14" s="30">
        <v>1232.46036</v>
      </c>
    </row>
    <row r="15" spans="1:24" x14ac:dyDescent="0.3">
      <c r="A15" s="2">
        <v>45096</v>
      </c>
      <c r="B15">
        <v>1006852</v>
      </c>
      <c r="C15" t="s">
        <v>3229</v>
      </c>
      <c r="D15" t="s">
        <v>3176</v>
      </c>
      <c r="E15">
        <v>93.140000000000029</v>
      </c>
      <c r="F15">
        <v>73.953000000000046</v>
      </c>
      <c r="G15" t="s">
        <v>28</v>
      </c>
      <c r="H15" t="s">
        <v>30</v>
      </c>
      <c r="I15" t="s">
        <v>13</v>
      </c>
      <c r="J15">
        <v>-19.186999999999983</v>
      </c>
      <c r="K15">
        <v>-20.600171784410541</v>
      </c>
      <c r="L15" t="str">
        <f>TEXT(Orders[[#This Row],[date]],"MMM")</f>
        <v>Jun</v>
      </c>
    </row>
    <row r="16" spans="1:24" x14ac:dyDescent="0.3">
      <c r="A16" s="2">
        <v>45226</v>
      </c>
      <c r="B16">
        <v>1012516</v>
      </c>
      <c r="C16" t="s">
        <v>3229</v>
      </c>
      <c r="D16" t="s">
        <v>3174</v>
      </c>
      <c r="E16">
        <v>152.06800000000004</v>
      </c>
      <c r="F16">
        <v>88.743599999999958</v>
      </c>
      <c r="G16" t="s">
        <v>28</v>
      </c>
      <c r="H16" t="s">
        <v>30</v>
      </c>
      <c r="I16" t="s">
        <v>13</v>
      </c>
      <c r="J16">
        <v>-63.324400000000082</v>
      </c>
      <c r="K16">
        <v>-41.642160086277237</v>
      </c>
      <c r="L16" t="str">
        <f>TEXT(Orders[[#This Row],[date]],"MMM")</f>
        <v>Oct</v>
      </c>
      <c r="U16" t="s">
        <v>6079</v>
      </c>
    </row>
    <row r="17" spans="1:22" x14ac:dyDescent="0.3">
      <c r="A17" s="2">
        <v>45151</v>
      </c>
      <c r="B17">
        <v>1000004</v>
      </c>
      <c r="C17" t="s">
        <v>3229</v>
      </c>
      <c r="D17" t="s">
        <v>3173</v>
      </c>
      <c r="E17">
        <v>31.467360000000006</v>
      </c>
      <c r="F17">
        <v>95.907628800000012</v>
      </c>
      <c r="G17" t="s">
        <v>28</v>
      </c>
      <c r="H17" t="s">
        <v>30</v>
      </c>
      <c r="I17" t="s">
        <v>13</v>
      </c>
      <c r="J17">
        <v>64.440268800000013</v>
      </c>
      <c r="K17">
        <v>204.7844776301539</v>
      </c>
      <c r="L17" t="str">
        <f>TEXT(Orders[[#This Row],[date]],"MMM")</f>
        <v>Aug</v>
      </c>
      <c r="U17" s="30">
        <v>152042.71947199959</v>
      </c>
    </row>
    <row r="18" spans="1:22" x14ac:dyDescent="0.3">
      <c r="A18" s="2">
        <v>44928</v>
      </c>
      <c r="B18">
        <v>1017673</v>
      </c>
      <c r="C18" t="s">
        <v>3230</v>
      </c>
      <c r="D18" t="s">
        <v>3175</v>
      </c>
      <c r="E18">
        <v>90.052000000000021</v>
      </c>
      <c r="F18">
        <v>96.811199999999843</v>
      </c>
      <c r="G18" t="s">
        <v>1841</v>
      </c>
      <c r="H18" t="s">
        <v>30</v>
      </c>
      <c r="I18" t="s">
        <v>13</v>
      </c>
      <c r="J18">
        <v>6.7591999999998222</v>
      </c>
      <c r="K18">
        <v>7.5058854883842896</v>
      </c>
      <c r="L18" t="str">
        <f>TEXT(Orders[[#This Row],[date]],"MMM")</f>
        <v>Jan</v>
      </c>
      <c r="P18" s="28" t="s">
        <v>6077</v>
      </c>
      <c r="Q18" s="29"/>
    </row>
    <row r="19" spans="1:22" x14ac:dyDescent="0.3">
      <c r="A19" s="2">
        <v>45112</v>
      </c>
      <c r="B19">
        <v>1017576</v>
      </c>
      <c r="C19" t="s">
        <v>3230</v>
      </c>
      <c r="D19" t="s">
        <v>3174</v>
      </c>
      <c r="E19">
        <v>73.212000000000018</v>
      </c>
      <c r="F19">
        <v>77.986799999999974</v>
      </c>
      <c r="G19" t="s">
        <v>1841</v>
      </c>
      <c r="H19" t="s">
        <v>30</v>
      </c>
      <c r="I19" t="s">
        <v>13</v>
      </c>
      <c r="J19">
        <v>4.7747999999999564</v>
      </c>
      <c r="K19">
        <v>6.5218816587444062</v>
      </c>
      <c r="L19" t="str">
        <f>TEXT(Orders[[#This Row],[date]],"MMM")</f>
        <v>Jul</v>
      </c>
      <c r="P19" s="29"/>
      <c r="Q19" s="29"/>
    </row>
    <row r="20" spans="1:22" ht="21" x14ac:dyDescent="0.4">
      <c r="A20" s="2">
        <v>44973</v>
      </c>
      <c r="B20">
        <v>1009140</v>
      </c>
      <c r="C20" t="s">
        <v>3230</v>
      </c>
      <c r="D20" t="s">
        <v>3178</v>
      </c>
      <c r="E20">
        <v>39.731999999999999</v>
      </c>
      <c r="F20">
        <v>58.265999999999998</v>
      </c>
      <c r="G20" t="s">
        <v>1841</v>
      </c>
      <c r="H20" t="s">
        <v>30</v>
      </c>
      <c r="I20" t="s">
        <v>13</v>
      </c>
      <c r="J20">
        <v>18.533999999999999</v>
      </c>
      <c r="K20">
        <v>46.64753850800362</v>
      </c>
      <c r="L20" t="str">
        <f>TEXT(Orders[[#This Row],[date]],"MMM")</f>
        <v>Feb</v>
      </c>
      <c r="V20" s="27">
        <f>GETPIVOTDATA("Profit",$U$16)</f>
        <v>152042.71947199959</v>
      </c>
    </row>
    <row r="21" spans="1:22" x14ac:dyDescent="0.3">
      <c r="A21" s="2">
        <v>44983</v>
      </c>
      <c r="B21">
        <v>1014935</v>
      </c>
      <c r="C21" t="s">
        <v>3231</v>
      </c>
      <c r="D21" t="s">
        <v>3176</v>
      </c>
      <c r="E21">
        <v>177.94400000000002</v>
      </c>
      <c r="F21">
        <v>258.16320000000042</v>
      </c>
      <c r="G21" t="s">
        <v>31</v>
      </c>
      <c r="H21" t="s">
        <v>35</v>
      </c>
      <c r="I21" t="s">
        <v>36</v>
      </c>
      <c r="J21">
        <v>80.219200000000399</v>
      </c>
      <c r="K21">
        <v>45.081149125567812</v>
      </c>
      <c r="L21" t="str">
        <f>TEXT(Orders[[#This Row],[date]],"MMM")</f>
        <v>Feb</v>
      </c>
      <c r="P21" s="20" t="s">
        <v>6076</v>
      </c>
      <c r="Q21" t="s">
        <v>6073</v>
      </c>
    </row>
    <row r="22" spans="1:22" x14ac:dyDescent="0.3">
      <c r="A22" s="2">
        <v>45140</v>
      </c>
      <c r="B22">
        <v>1011900</v>
      </c>
      <c r="C22" t="s">
        <v>3232</v>
      </c>
      <c r="D22" t="s">
        <v>3176</v>
      </c>
      <c r="E22">
        <v>120.40000000000002</v>
      </c>
      <c r="F22">
        <v>96.811199999999843</v>
      </c>
      <c r="G22" t="s">
        <v>1475</v>
      </c>
      <c r="H22" t="s">
        <v>50</v>
      </c>
      <c r="I22" t="s">
        <v>36</v>
      </c>
      <c r="J22">
        <v>-23.588800000000177</v>
      </c>
      <c r="K22">
        <v>-19.592026578073231</v>
      </c>
      <c r="L22" t="str">
        <f>TEXT(Orders[[#This Row],[date]],"MMM")</f>
        <v>Aug</v>
      </c>
      <c r="P22" s="21" t="s">
        <v>30</v>
      </c>
      <c r="Q22" s="30">
        <v>38257.789462400018</v>
      </c>
    </row>
    <row r="23" spans="1:22" x14ac:dyDescent="0.3">
      <c r="A23" s="2">
        <v>45233</v>
      </c>
      <c r="B23">
        <v>1017829</v>
      </c>
      <c r="C23" t="s">
        <v>3233</v>
      </c>
      <c r="D23" t="s">
        <v>3178</v>
      </c>
      <c r="E23">
        <v>10.747999999999998</v>
      </c>
      <c r="F23">
        <v>44.3718</v>
      </c>
      <c r="G23" t="s">
        <v>37</v>
      </c>
      <c r="H23" t="s">
        <v>12</v>
      </c>
      <c r="I23" t="s">
        <v>13</v>
      </c>
      <c r="J23">
        <v>33.623800000000003</v>
      </c>
      <c r="K23">
        <v>312.83773725344258</v>
      </c>
      <c r="L23" t="str">
        <f>TEXT(Orders[[#This Row],[date]],"MMM")</f>
        <v>Nov</v>
      </c>
      <c r="P23" s="21" t="s">
        <v>35</v>
      </c>
      <c r="Q23" s="30">
        <v>38236.922310400012</v>
      </c>
    </row>
    <row r="24" spans="1:22" x14ac:dyDescent="0.3">
      <c r="A24" s="2">
        <v>45282</v>
      </c>
      <c r="B24">
        <v>1009825</v>
      </c>
      <c r="C24" t="s">
        <v>3234</v>
      </c>
      <c r="D24" t="s">
        <v>3171</v>
      </c>
      <c r="E24">
        <v>123.77200000000002</v>
      </c>
      <c r="F24">
        <v>96.811199999999957</v>
      </c>
      <c r="G24" t="s">
        <v>2341</v>
      </c>
      <c r="H24" t="s">
        <v>88</v>
      </c>
      <c r="I24" t="s">
        <v>36</v>
      </c>
      <c r="J24">
        <v>-26.960800000000063</v>
      </c>
      <c r="K24">
        <v>-21.782632582490432</v>
      </c>
      <c r="L24" t="str">
        <f>TEXT(Orders[[#This Row],[date]],"MMM")</f>
        <v>Dec</v>
      </c>
      <c r="P24" s="21" t="s">
        <v>26</v>
      </c>
      <c r="Q24" s="30">
        <v>38098.850497599989</v>
      </c>
    </row>
    <row r="25" spans="1:22" x14ac:dyDescent="0.3">
      <c r="A25" s="2">
        <v>45209</v>
      </c>
      <c r="B25">
        <v>1008261</v>
      </c>
      <c r="C25" t="s">
        <v>3234</v>
      </c>
      <c r="D25" t="s">
        <v>3175</v>
      </c>
      <c r="E25">
        <v>15.656000000000006</v>
      </c>
      <c r="F25">
        <v>99.500400000000013</v>
      </c>
      <c r="G25" t="s">
        <v>2341</v>
      </c>
      <c r="H25" t="s">
        <v>88</v>
      </c>
      <c r="I25" t="s">
        <v>36</v>
      </c>
      <c r="J25">
        <v>83.844400000000007</v>
      </c>
      <c r="K25">
        <v>535.54164537557472</v>
      </c>
      <c r="L25" t="str">
        <f>TEXT(Orders[[#This Row],[date]],"MMM")</f>
        <v>Oct</v>
      </c>
      <c r="P25" s="21" t="s">
        <v>12</v>
      </c>
      <c r="Q25" s="30">
        <v>36439.458427199999</v>
      </c>
    </row>
    <row r="26" spans="1:22" x14ac:dyDescent="0.3">
      <c r="A26" s="2">
        <v>45202</v>
      </c>
      <c r="B26">
        <v>1008408</v>
      </c>
      <c r="C26" t="s">
        <v>3234</v>
      </c>
      <c r="D26" t="s">
        <v>3175</v>
      </c>
      <c r="E26">
        <v>45.783999999999999</v>
      </c>
      <c r="F26">
        <v>38.545200000000001</v>
      </c>
      <c r="G26" t="s">
        <v>2341</v>
      </c>
      <c r="H26" t="s">
        <v>88</v>
      </c>
      <c r="I26" t="s">
        <v>36</v>
      </c>
      <c r="J26">
        <v>-7.2387999999999977</v>
      </c>
      <c r="K26">
        <v>-15.810763585532058</v>
      </c>
      <c r="L26" t="str">
        <f>TEXT(Orders[[#This Row],[date]],"MMM")</f>
        <v>Oct</v>
      </c>
      <c r="P26" s="21" t="s">
        <v>57</v>
      </c>
      <c r="Q26" s="30">
        <v>35581.44988160002</v>
      </c>
    </row>
    <row r="27" spans="1:22" x14ac:dyDescent="0.3">
      <c r="A27" s="2">
        <v>45121</v>
      </c>
      <c r="B27">
        <v>1018302</v>
      </c>
      <c r="C27" t="s">
        <v>3235</v>
      </c>
      <c r="D27" t="s">
        <v>3173</v>
      </c>
      <c r="E27">
        <v>2.867999999999995</v>
      </c>
      <c r="F27">
        <v>99.500400000000013</v>
      </c>
      <c r="G27" t="s">
        <v>41</v>
      </c>
      <c r="H27" t="s">
        <v>45</v>
      </c>
      <c r="I27" t="s">
        <v>46</v>
      </c>
      <c r="J27">
        <v>96.632400000000018</v>
      </c>
      <c r="K27">
        <v>3369.3305439330607</v>
      </c>
      <c r="L27" t="str">
        <f>TEXT(Orders[[#This Row],[date]],"MMM")</f>
        <v>Jul</v>
      </c>
    </row>
    <row r="28" spans="1:22" x14ac:dyDescent="0.3">
      <c r="A28" s="2">
        <v>45175</v>
      </c>
      <c r="B28">
        <v>1018518</v>
      </c>
      <c r="C28" t="s">
        <v>3235</v>
      </c>
      <c r="D28" t="s">
        <v>3171</v>
      </c>
      <c r="E28">
        <v>139.49200000000002</v>
      </c>
      <c r="F28">
        <v>59.610599999999991</v>
      </c>
      <c r="G28" t="s">
        <v>41</v>
      </c>
      <c r="H28" t="s">
        <v>45</v>
      </c>
      <c r="I28" t="s">
        <v>46</v>
      </c>
      <c r="J28">
        <v>-79.881400000000028</v>
      </c>
      <c r="K28">
        <v>-57.265936397786263</v>
      </c>
      <c r="L28" t="str">
        <f>TEXT(Orders[[#This Row],[date]],"MMM")</f>
        <v>Sep</v>
      </c>
    </row>
    <row r="29" spans="1:22" x14ac:dyDescent="0.3">
      <c r="A29" s="2">
        <v>45070</v>
      </c>
      <c r="B29">
        <v>1011730</v>
      </c>
      <c r="C29" t="s">
        <v>3236</v>
      </c>
      <c r="D29" t="s">
        <v>3175</v>
      </c>
      <c r="E29">
        <v>22.347999999999999</v>
      </c>
      <c r="F29">
        <v>96.811199999999999</v>
      </c>
      <c r="G29" t="s">
        <v>1880</v>
      </c>
      <c r="H29" t="s">
        <v>35</v>
      </c>
      <c r="I29" t="s">
        <v>36</v>
      </c>
      <c r="J29">
        <v>74.463200000000001</v>
      </c>
      <c r="K29">
        <v>333.19849650975482</v>
      </c>
      <c r="L29" t="str">
        <f>TEXT(Orders[[#This Row],[date]],"MMM")</f>
        <v>May</v>
      </c>
    </row>
    <row r="30" spans="1:22" x14ac:dyDescent="0.3">
      <c r="A30" s="2">
        <v>45237</v>
      </c>
      <c r="B30">
        <v>1017124</v>
      </c>
      <c r="C30" t="s">
        <v>3236</v>
      </c>
      <c r="D30" t="s">
        <v>3178</v>
      </c>
      <c r="E30">
        <v>40.728000000000009</v>
      </c>
      <c r="F30">
        <v>193.6224</v>
      </c>
      <c r="G30" t="s">
        <v>1880</v>
      </c>
      <c r="H30" t="s">
        <v>35</v>
      </c>
      <c r="I30" t="s">
        <v>36</v>
      </c>
      <c r="J30">
        <v>152.89439999999999</v>
      </c>
      <c r="K30">
        <v>375.40365350618725</v>
      </c>
      <c r="L30" t="str">
        <f>TEXT(Orders[[#This Row],[date]],"MMM")</f>
        <v>Nov</v>
      </c>
    </row>
    <row r="31" spans="1:22" x14ac:dyDescent="0.3">
      <c r="A31" s="2">
        <v>45242</v>
      </c>
      <c r="B31">
        <v>1011929</v>
      </c>
      <c r="C31" t="s">
        <v>3237</v>
      </c>
      <c r="D31" t="s">
        <v>3179</v>
      </c>
      <c r="E31">
        <v>111.06400000000002</v>
      </c>
      <c r="F31">
        <v>90.088200000000001</v>
      </c>
      <c r="G31" t="s">
        <v>47</v>
      </c>
      <c r="H31" t="s">
        <v>50</v>
      </c>
      <c r="I31" t="s">
        <v>36</v>
      </c>
      <c r="J31">
        <v>-20.975800000000021</v>
      </c>
      <c r="K31">
        <v>-18.886227760570499</v>
      </c>
      <c r="L31" t="str">
        <f>TEXT(Orders[[#This Row],[date]],"MMM")</f>
        <v>Nov</v>
      </c>
    </row>
    <row r="32" spans="1:22" x14ac:dyDescent="0.3">
      <c r="A32" s="2">
        <v>45075</v>
      </c>
      <c r="B32">
        <v>1019317</v>
      </c>
      <c r="C32" t="s">
        <v>3238</v>
      </c>
      <c r="D32" t="s">
        <v>3177</v>
      </c>
      <c r="E32">
        <v>115.488</v>
      </c>
      <c r="F32">
        <v>96.811200000000042</v>
      </c>
      <c r="G32" t="s">
        <v>3105</v>
      </c>
      <c r="H32" t="s">
        <v>88</v>
      </c>
      <c r="I32" t="s">
        <v>36</v>
      </c>
      <c r="J32">
        <v>-18.676799999999957</v>
      </c>
      <c r="K32">
        <v>-16.17206982543637</v>
      </c>
      <c r="L32" t="str">
        <f>TEXT(Orders[[#This Row],[date]],"MMM")</f>
        <v>May</v>
      </c>
    </row>
    <row r="33" spans="1:20" x14ac:dyDescent="0.3">
      <c r="A33" s="2">
        <v>45136</v>
      </c>
      <c r="B33">
        <v>1016520</v>
      </c>
      <c r="C33" t="s">
        <v>3239</v>
      </c>
      <c r="D33" t="s">
        <v>3177</v>
      </c>
      <c r="E33">
        <v>52.932000000000002</v>
      </c>
      <c r="F33">
        <v>55.128599999999999</v>
      </c>
      <c r="G33" t="s">
        <v>51</v>
      </c>
      <c r="H33" t="s">
        <v>54</v>
      </c>
      <c r="I33" t="s">
        <v>20</v>
      </c>
      <c r="J33">
        <v>2.1965999999999966</v>
      </c>
      <c r="K33">
        <v>4.149852641124455</v>
      </c>
      <c r="L33" t="str">
        <f>TEXT(Orders[[#This Row],[date]],"MMM")</f>
        <v>Jul</v>
      </c>
    </row>
    <row r="34" spans="1:20" x14ac:dyDescent="0.3">
      <c r="A34" s="2">
        <v>44946</v>
      </c>
      <c r="B34">
        <v>1011856</v>
      </c>
      <c r="C34" t="s">
        <v>3240</v>
      </c>
      <c r="D34" t="s">
        <v>3175</v>
      </c>
      <c r="E34">
        <v>228.232</v>
      </c>
      <c r="F34">
        <v>96.811200000000042</v>
      </c>
      <c r="G34" t="s">
        <v>2900</v>
      </c>
      <c r="H34" t="s">
        <v>75</v>
      </c>
      <c r="I34" t="s">
        <v>46</v>
      </c>
      <c r="J34">
        <v>-131.42079999999996</v>
      </c>
      <c r="K34">
        <v>-57.582109432507252</v>
      </c>
      <c r="L34" t="str">
        <f>TEXT(Orders[[#This Row],[date]],"MMM")</f>
        <v>Jan</v>
      </c>
    </row>
    <row r="35" spans="1:20" x14ac:dyDescent="0.3">
      <c r="A35" s="2">
        <v>44964</v>
      </c>
      <c r="B35">
        <v>1009446</v>
      </c>
      <c r="C35" t="s">
        <v>3241</v>
      </c>
      <c r="D35" t="s">
        <v>3176</v>
      </c>
      <c r="E35">
        <v>44.792000000000002</v>
      </c>
      <c r="F35">
        <v>92.7774</v>
      </c>
      <c r="G35" t="s">
        <v>55</v>
      </c>
      <c r="H35" t="s">
        <v>57</v>
      </c>
      <c r="I35" t="s">
        <v>20</v>
      </c>
      <c r="J35">
        <v>47.985399999999998</v>
      </c>
      <c r="K35">
        <v>107.12939810680477</v>
      </c>
      <c r="L35" t="str">
        <f>TEXT(Orders[[#This Row],[date]],"MMM")</f>
        <v>Feb</v>
      </c>
    </row>
    <row r="36" spans="1:20" x14ac:dyDescent="0.3">
      <c r="A36" s="2">
        <v>45171</v>
      </c>
      <c r="B36">
        <v>1004898</v>
      </c>
      <c r="C36" t="s">
        <v>3241</v>
      </c>
      <c r="D36" t="s">
        <v>3178</v>
      </c>
      <c r="E36">
        <v>254.608</v>
      </c>
      <c r="F36">
        <v>50.845600000000005</v>
      </c>
      <c r="G36" t="s">
        <v>55</v>
      </c>
      <c r="H36" t="s">
        <v>57</v>
      </c>
      <c r="I36" t="s">
        <v>20</v>
      </c>
      <c r="J36">
        <v>-203.76240000000001</v>
      </c>
      <c r="K36">
        <v>-80.029849808332813</v>
      </c>
      <c r="L36" t="str">
        <f>TEXT(Orders[[#This Row],[date]],"MMM")</f>
        <v>Sep</v>
      </c>
    </row>
    <row r="37" spans="1:20" x14ac:dyDescent="0.3">
      <c r="A37" s="2">
        <v>45286</v>
      </c>
      <c r="B37">
        <v>1018390</v>
      </c>
      <c r="C37" t="s">
        <v>3242</v>
      </c>
      <c r="D37" t="s">
        <v>3173</v>
      </c>
      <c r="E37">
        <v>331.60399999999998</v>
      </c>
      <c r="F37">
        <v>96.811200000000042</v>
      </c>
      <c r="G37" t="s">
        <v>2133</v>
      </c>
      <c r="H37" t="s">
        <v>30</v>
      </c>
      <c r="I37" t="s">
        <v>13</v>
      </c>
      <c r="J37">
        <v>-234.79279999999994</v>
      </c>
      <c r="K37">
        <v>-70.805177259622909</v>
      </c>
      <c r="L37" t="str">
        <f>TEXT(Orders[[#This Row],[date]],"MMM")</f>
        <v>Dec</v>
      </c>
    </row>
    <row r="38" spans="1:20" x14ac:dyDescent="0.3">
      <c r="A38" s="2">
        <v>45073</v>
      </c>
      <c r="B38">
        <v>1007489</v>
      </c>
      <c r="C38" t="s">
        <v>3242</v>
      </c>
      <c r="D38" t="s">
        <v>3179</v>
      </c>
      <c r="E38">
        <v>72.724000000000018</v>
      </c>
      <c r="F38">
        <v>435.65040000000039</v>
      </c>
      <c r="G38" t="s">
        <v>2133</v>
      </c>
      <c r="H38" t="s">
        <v>30</v>
      </c>
      <c r="I38" t="s">
        <v>13</v>
      </c>
      <c r="J38">
        <v>362.9264000000004</v>
      </c>
      <c r="K38">
        <v>499.04625708156908</v>
      </c>
      <c r="L38" t="str">
        <f>TEXT(Orders[[#This Row],[date]],"MMM")</f>
        <v>May</v>
      </c>
    </row>
    <row r="39" spans="1:20" x14ac:dyDescent="0.3">
      <c r="A39" s="2">
        <v>45024</v>
      </c>
      <c r="B39">
        <v>1016587</v>
      </c>
      <c r="C39" t="s">
        <v>3243</v>
      </c>
      <c r="D39" t="s">
        <v>3173</v>
      </c>
      <c r="E39">
        <v>26.483999999999998</v>
      </c>
      <c r="F39">
        <v>44.3718</v>
      </c>
      <c r="G39" t="s">
        <v>58</v>
      </c>
      <c r="H39" t="s">
        <v>26</v>
      </c>
      <c r="I39" t="s">
        <v>13</v>
      </c>
      <c r="J39">
        <v>17.887800000000002</v>
      </c>
      <c r="K39">
        <v>67.541912097870423</v>
      </c>
      <c r="L39" t="str">
        <f>TEXT(Orders[[#This Row],[date]],"MMM")</f>
        <v>Apr</v>
      </c>
    </row>
    <row r="40" spans="1:20" x14ac:dyDescent="0.3">
      <c r="A40" s="2">
        <v>45131</v>
      </c>
      <c r="B40">
        <v>1018333</v>
      </c>
      <c r="C40" t="s">
        <v>3243</v>
      </c>
      <c r="D40" t="s">
        <v>3173</v>
      </c>
      <c r="E40">
        <v>10.376000000000005</v>
      </c>
      <c r="F40">
        <v>51.094799999999999</v>
      </c>
      <c r="G40" t="s">
        <v>58</v>
      </c>
      <c r="H40" t="s">
        <v>26</v>
      </c>
      <c r="I40" t="s">
        <v>13</v>
      </c>
      <c r="J40">
        <v>40.718799999999995</v>
      </c>
      <c r="K40">
        <v>392.43253662297587</v>
      </c>
      <c r="L40" t="str">
        <f>TEXT(Orders[[#This Row],[date]],"MMM")</f>
        <v>Jul</v>
      </c>
      <c r="P40" s="20" t="s">
        <v>6078</v>
      </c>
      <c r="Q40" t="s">
        <v>6079</v>
      </c>
    </row>
    <row r="41" spans="1:20" x14ac:dyDescent="0.3">
      <c r="A41" s="2">
        <v>45200</v>
      </c>
      <c r="B41">
        <v>1014114</v>
      </c>
      <c r="C41" t="s">
        <v>3244</v>
      </c>
      <c r="D41" t="s">
        <v>3178</v>
      </c>
      <c r="E41">
        <v>554.08399999999995</v>
      </c>
      <c r="F41">
        <v>96.811200000000269</v>
      </c>
      <c r="G41" t="s">
        <v>1563</v>
      </c>
      <c r="H41" t="s">
        <v>35</v>
      </c>
      <c r="I41" t="s">
        <v>36</v>
      </c>
      <c r="J41">
        <v>-457.27279999999968</v>
      </c>
      <c r="K41">
        <v>-82.527703380714783</v>
      </c>
      <c r="L41" t="str">
        <f>TEXT(Orders[[#This Row],[date]],"MMM")</f>
        <v>Oct</v>
      </c>
      <c r="P41" s="21" t="s">
        <v>6080</v>
      </c>
      <c r="Q41" s="22">
        <v>152042.71947199959</v>
      </c>
    </row>
    <row r="42" spans="1:20" x14ac:dyDescent="0.3">
      <c r="A42" s="2">
        <v>45042</v>
      </c>
      <c r="B42">
        <v>1007559</v>
      </c>
      <c r="C42" t="s">
        <v>3244</v>
      </c>
      <c r="D42" t="s">
        <v>3176</v>
      </c>
      <c r="E42">
        <v>121.212</v>
      </c>
      <c r="F42">
        <v>86.054400000000001</v>
      </c>
      <c r="G42" t="s">
        <v>1563</v>
      </c>
      <c r="H42" t="s">
        <v>35</v>
      </c>
      <c r="I42" t="s">
        <v>36</v>
      </c>
      <c r="J42">
        <v>-35.157600000000002</v>
      </c>
      <c r="K42">
        <v>-29.005049005049006</v>
      </c>
      <c r="L42" t="str">
        <f>TEXT(Orders[[#This Row],[date]],"MMM")</f>
        <v>Apr</v>
      </c>
    </row>
    <row r="43" spans="1:20" x14ac:dyDescent="0.3">
      <c r="A43" s="2">
        <v>45033</v>
      </c>
      <c r="B43">
        <v>1008394</v>
      </c>
      <c r="C43" t="s">
        <v>3245</v>
      </c>
      <c r="D43" t="s">
        <v>3172</v>
      </c>
      <c r="E43">
        <v>31.048000000000016</v>
      </c>
      <c r="F43">
        <v>67.23</v>
      </c>
      <c r="G43" t="s">
        <v>60</v>
      </c>
      <c r="H43" t="s">
        <v>50</v>
      </c>
      <c r="I43" t="s">
        <v>36</v>
      </c>
      <c r="J43">
        <v>36.181999999999988</v>
      </c>
      <c r="K43">
        <v>116.53568667869096</v>
      </c>
      <c r="L43" t="str">
        <f>TEXT(Orders[[#This Row],[date]],"MMM")</f>
        <v>Apr</v>
      </c>
    </row>
    <row r="44" spans="1:20" x14ac:dyDescent="0.3">
      <c r="A44" s="2">
        <v>45227</v>
      </c>
      <c r="B44">
        <v>1008046</v>
      </c>
      <c r="C44" t="s">
        <v>3246</v>
      </c>
      <c r="D44" t="s">
        <v>3173</v>
      </c>
      <c r="E44">
        <v>88.524000000000001</v>
      </c>
      <c r="F44">
        <v>96.811200000000269</v>
      </c>
      <c r="G44" t="s">
        <v>281</v>
      </c>
      <c r="H44" t="s">
        <v>35</v>
      </c>
      <c r="I44" t="s">
        <v>36</v>
      </c>
      <c r="J44">
        <v>8.2872000000002686</v>
      </c>
      <c r="K44">
        <v>9.3615290768608155</v>
      </c>
      <c r="L44" t="str">
        <f>TEXT(Orders[[#This Row],[date]],"MMM")</f>
        <v>Oct</v>
      </c>
    </row>
    <row r="45" spans="1:20" x14ac:dyDescent="0.3">
      <c r="A45" s="2">
        <v>45085</v>
      </c>
      <c r="B45">
        <v>1012384</v>
      </c>
      <c r="C45" t="s">
        <v>3246</v>
      </c>
      <c r="D45" t="s">
        <v>3172</v>
      </c>
      <c r="E45">
        <v>192.45600000000002</v>
      </c>
      <c r="F45">
        <v>597.00239999999962</v>
      </c>
      <c r="G45" t="s">
        <v>281</v>
      </c>
      <c r="H45" t="s">
        <v>35</v>
      </c>
      <c r="I45" t="s">
        <v>36</v>
      </c>
      <c r="J45">
        <v>404.54639999999961</v>
      </c>
      <c r="K45">
        <v>210.20202020201998</v>
      </c>
      <c r="L45" t="str">
        <f>TEXT(Orders[[#This Row],[date]],"MMM")</f>
        <v>Jun</v>
      </c>
    </row>
    <row r="46" spans="1:20" x14ac:dyDescent="0.3">
      <c r="A46" s="2">
        <v>45281</v>
      </c>
      <c r="B46">
        <v>1006694</v>
      </c>
      <c r="C46" t="s">
        <v>3247</v>
      </c>
      <c r="D46" t="s">
        <v>3178</v>
      </c>
      <c r="E46">
        <v>101.19200000000001</v>
      </c>
      <c r="F46">
        <v>96.811200000000269</v>
      </c>
      <c r="G46" t="s">
        <v>552</v>
      </c>
      <c r="H46" t="s">
        <v>30</v>
      </c>
      <c r="I46" t="s">
        <v>13</v>
      </c>
      <c r="J46">
        <v>-4.3807999999997378</v>
      </c>
      <c r="K46">
        <v>-4.3291959838719833</v>
      </c>
      <c r="L46" t="str">
        <f>TEXT(Orders[[#This Row],[date]],"MMM")</f>
        <v>Dec</v>
      </c>
      <c r="S46" t="e" cm="1">
        <f t="array" ref="S46">sum</f>
        <v>#NAME?</v>
      </c>
      <c r="T46" s="22">
        <f>SUM(Q41:Q52)</f>
        <v>152042.71947199959</v>
      </c>
    </row>
    <row r="47" spans="1:20" x14ac:dyDescent="0.3">
      <c r="A47" s="2">
        <v>45096</v>
      </c>
      <c r="B47">
        <v>1007004</v>
      </c>
      <c r="C47" t="s">
        <v>3248</v>
      </c>
      <c r="D47" t="s">
        <v>3175</v>
      </c>
      <c r="E47">
        <v>3.636000000000001</v>
      </c>
      <c r="F47">
        <v>742.2192</v>
      </c>
      <c r="G47" t="s">
        <v>63</v>
      </c>
      <c r="H47" t="s">
        <v>57</v>
      </c>
      <c r="I47" t="s">
        <v>20</v>
      </c>
      <c r="J47">
        <v>738.58320000000003</v>
      </c>
      <c r="K47">
        <v>20313.069306930687</v>
      </c>
      <c r="L47" t="str">
        <f>TEXT(Orders[[#This Row],[date]],"MMM")</f>
        <v>Jun</v>
      </c>
    </row>
    <row r="48" spans="1:20" x14ac:dyDescent="0.3">
      <c r="A48" s="2">
        <v>44969</v>
      </c>
      <c r="B48">
        <v>1012544</v>
      </c>
      <c r="C48" t="s">
        <v>3248</v>
      </c>
      <c r="D48" t="s">
        <v>3172</v>
      </c>
      <c r="E48">
        <v>39.288000000000004</v>
      </c>
      <c r="F48">
        <v>106.2234</v>
      </c>
      <c r="G48" t="s">
        <v>63</v>
      </c>
      <c r="H48" t="s">
        <v>57</v>
      </c>
      <c r="I48" t="s">
        <v>20</v>
      </c>
      <c r="J48">
        <v>66.935399999999987</v>
      </c>
      <c r="K48">
        <v>170.37110568112396</v>
      </c>
      <c r="L48" t="str">
        <f>TEXT(Orders[[#This Row],[date]],"MMM")</f>
        <v>Feb</v>
      </c>
    </row>
    <row r="49" spans="1:17" x14ac:dyDescent="0.3">
      <c r="A49" s="2">
        <v>45154</v>
      </c>
      <c r="B49">
        <v>1007075</v>
      </c>
      <c r="C49" t="s">
        <v>3248</v>
      </c>
      <c r="D49" t="s">
        <v>3179</v>
      </c>
      <c r="E49">
        <v>49.932000000000002</v>
      </c>
      <c r="F49">
        <v>51.991199999999999</v>
      </c>
      <c r="G49" t="s">
        <v>63</v>
      </c>
      <c r="H49" t="s">
        <v>57</v>
      </c>
      <c r="I49" t="s">
        <v>20</v>
      </c>
      <c r="J49">
        <v>2.059199999999997</v>
      </c>
      <c r="K49">
        <v>4.1240086517663963</v>
      </c>
      <c r="L49" t="str">
        <f>TEXT(Orders[[#This Row],[date]],"MMM")</f>
        <v>Aug</v>
      </c>
    </row>
    <row r="50" spans="1:17" x14ac:dyDescent="0.3">
      <c r="A50" s="2">
        <v>45205</v>
      </c>
      <c r="B50">
        <v>1015275</v>
      </c>
      <c r="C50" t="s">
        <v>3249</v>
      </c>
      <c r="D50" t="s">
        <v>3175</v>
      </c>
      <c r="E50">
        <v>132.76400000000001</v>
      </c>
      <c r="F50">
        <v>96.811200000000269</v>
      </c>
      <c r="G50" t="s">
        <v>514</v>
      </c>
      <c r="H50" t="s">
        <v>45</v>
      </c>
      <c r="I50" t="s">
        <v>46</v>
      </c>
      <c r="J50">
        <v>-35.952799999999741</v>
      </c>
      <c r="K50">
        <v>-27.080232593172649</v>
      </c>
      <c r="L50" t="str">
        <f>TEXT(Orders[[#This Row],[date]],"MMM")</f>
        <v>Oct</v>
      </c>
    </row>
    <row r="51" spans="1:17" x14ac:dyDescent="0.3">
      <c r="A51" s="2">
        <v>45113</v>
      </c>
      <c r="B51">
        <v>1009529</v>
      </c>
      <c r="C51" t="s">
        <v>3250</v>
      </c>
      <c r="D51" t="s">
        <v>3179</v>
      </c>
      <c r="E51">
        <v>98.592000000000013</v>
      </c>
      <c r="F51">
        <v>177.48719999999992</v>
      </c>
      <c r="G51" t="s">
        <v>65</v>
      </c>
      <c r="H51" t="s">
        <v>69</v>
      </c>
      <c r="I51" t="s">
        <v>46</v>
      </c>
      <c r="J51">
        <v>78.895199999999903</v>
      </c>
      <c r="K51">
        <v>80.021908471275452</v>
      </c>
      <c r="L51" t="str">
        <f>TEXT(Orders[[#This Row],[date]],"MMM")</f>
        <v>Jul</v>
      </c>
    </row>
    <row r="52" spans="1:17" x14ac:dyDescent="0.3">
      <c r="A52" s="2">
        <v>45109</v>
      </c>
      <c r="B52">
        <v>1000015</v>
      </c>
      <c r="C52" t="s">
        <v>3250</v>
      </c>
      <c r="D52" t="s">
        <v>3174</v>
      </c>
      <c r="E52">
        <v>170.11200000000005</v>
      </c>
      <c r="F52">
        <v>58.172774400000002</v>
      </c>
      <c r="G52" t="s">
        <v>65</v>
      </c>
      <c r="H52" t="s">
        <v>69</v>
      </c>
      <c r="I52" t="s">
        <v>46</v>
      </c>
      <c r="J52">
        <v>-111.93922560000004</v>
      </c>
      <c r="K52">
        <v>-65.803250564334093</v>
      </c>
      <c r="L52" t="str">
        <f>TEXT(Orders[[#This Row],[date]],"MMM")</f>
        <v>Jul</v>
      </c>
    </row>
    <row r="53" spans="1:17" x14ac:dyDescent="0.3">
      <c r="A53" s="2">
        <v>45155</v>
      </c>
      <c r="B53">
        <v>1010637</v>
      </c>
      <c r="C53" t="s">
        <v>3251</v>
      </c>
      <c r="D53" t="s">
        <v>3174</v>
      </c>
      <c r="E53">
        <v>150.74800000000002</v>
      </c>
      <c r="F53">
        <v>96.811200000000269</v>
      </c>
      <c r="G53" t="s">
        <v>1109</v>
      </c>
      <c r="H53" t="s">
        <v>50</v>
      </c>
      <c r="I53" t="s">
        <v>36</v>
      </c>
      <c r="J53">
        <v>-53.936799999999749</v>
      </c>
      <c r="K53">
        <v>-35.779446493485644</v>
      </c>
      <c r="L53" t="str">
        <f>TEXT(Orders[[#This Row],[date]],"MMM")</f>
        <v>Aug</v>
      </c>
    </row>
    <row r="54" spans="1:17" x14ac:dyDescent="0.3">
      <c r="A54" s="2">
        <v>45214</v>
      </c>
      <c r="B54">
        <v>1013027</v>
      </c>
      <c r="C54" t="s">
        <v>3251</v>
      </c>
      <c r="D54" t="s">
        <v>3176</v>
      </c>
      <c r="E54">
        <v>24.652000000000001</v>
      </c>
      <c r="F54">
        <v>467.92079999999999</v>
      </c>
      <c r="G54" t="s">
        <v>1109</v>
      </c>
      <c r="H54" t="s">
        <v>50</v>
      </c>
      <c r="I54" t="s">
        <v>36</v>
      </c>
      <c r="J54">
        <v>443.2688</v>
      </c>
      <c r="K54">
        <v>1798.1048190816161</v>
      </c>
      <c r="L54" t="str">
        <f>TEXT(Orders[[#This Row],[date]],"MMM")</f>
        <v>Oct</v>
      </c>
    </row>
    <row r="55" spans="1:17" x14ac:dyDescent="0.3">
      <c r="A55" s="2">
        <v>45014</v>
      </c>
      <c r="B55">
        <v>1018110</v>
      </c>
      <c r="C55" t="s">
        <v>3251</v>
      </c>
      <c r="D55" t="s">
        <v>3174</v>
      </c>
      <c r="E55">
        <v>148.01200000000003</v>
      </c>
      <c r="F55">
        <v>38.545199999999994</v>
      </c>
      <c r="G55" t="s">
        <v>1109</v>
      </c>
      <c r="H55" t="s">
        <v>50</v>
      </c>
      <c r="I55" t="s">
        <v>36</v>
      </c>
      <c r="J55">
        <v>-109.46680000000003</v>
      </c>
      <c r="K55">
        <v>-73.958057454800979</v>
      </c>
      <c r="L55" t="str">
        <f>TEXT(Orders[[#This Row],[date]],"MMM")</f>
        <v>Mar</v>
      </c>
    </row>
    <row r="56" spans="1:17" x14ac:dyDescent="0.3">
      <c r="A56" s="2">
        <v>44994</v>
      </c>
      <c r="B56">
        <v>1016085</v>
      </c>
      <c r="C56" t="s">
        <v>3251</v>
      </c>
      <c r="D56" t="s">
        <v>3175</v>
      </c>
      <c r="E56">
        <v>147.59200000000001</v>
      </c>
      <c r="F56">
        <v>52.887599999999999</v>
      </c>
      <c r="G56" t="s">
        <v>1109</v>
      </c>
      <c r="H56" t="s">
        <v>50</v>
      </c>
      <c r="I56" t="s">
        <v>36</v>
      </c>
      <c r="J56">
        <v>-94.704400000000021</v>
      </c>
      <c r="K56">
        <v>-64.16635047970081</v>
      </c>
      <c r="L56" t="str">
        <f>TEXT(Orders[[#This Row],[date]],"MMM")</f>
        <v>Mar</v>
      </c>
    </row>
    <row r="57" spans="1:17" x14ac:dyDescent="0.3">
      <c r="A57" s="2">
        <v>45182</v>
      </c>
      <c r="B57">
        <v>1008694</v>
      </c>
      <c r="C57" t="s">
        <v>3252</v>
      </c>
      <c r="D57" t="s">
        <v>3175</v>
      </c>
      <c r="E57">
        <v>151.68000000000004</v>
      </c>
      <c r="F57">
        <v>96.811200000000269</v>
      </c>
      <c r="G57" t="s">
        <v>1746</v>
      </c>
      <c r="H57" t="s">
        <v>19</v>
      </c>
      <c r="I57" t="s">
        <v>20</v>
      </c>
      <c r="J57">
        <v>-54.868799999999766</v>
      </c>
      <c r="K57">
        <v>-36.174050632911232</v>
      </c>
      <c r="L57" t="str">
        <f>TEXT(Orders[[#This Row],[date]],"MMM")</f>
        <v>Sep</v>
      </c>
      <c r="P57" s="20" t="s">
        <v>6083</v>
      </c>
      <c r="Q57" t="s">
        <v>6082</v>
      </c>
    </row>
    <row r="58" spans="1:17" x14ac:dyDescent="0.3">
      <c r="A58" s="2">
        <v>44980</v>
      </c>
      <c r="B58">
        <v>1003341</v>
      </c>
      <c r="C58" t="s">
        <v>3253</v>
      </c>
      <c r="D58" t="s">
        <v>3174</v>
      </c>
      <c r="E58">
        <v>45.315200000000004</v>
      </c>
      <c r="F58">
        <v>46.446400000000004</v>
      </c>
      <c r="G58" t="s">
        <v>73</v>
      </c>
      <c r="H58" t="s">
        <v>75</v>
      </c>
      <c r="I58" t="s">
        <v>46</v>
      </c>
      <c r="J58">
        <v>1.1311999999999998</v>
      </c>
      <c r="K58">
        <v>2.4962926347009384</v>
      </c>
      <c r="L58" t="str">
        <f>TEXT(Orders[[#This Row],[date]],"MMM")</f>
        <v>Feb</v>
      </c>
      <c r="P58" s="21" t="s">
        <v>3180</v>
      </c>
      <c r="Q58" s="30">
        <v>252.51797074258678</v>
      </c>
    </row>
    <row r="59" spans="1:17" x14ac:dyDescent="0.3">
      <c r="A59" s="2">
        <v>45080</v>
      </c>
      <c r="B59">
        <v>1017769</v>
      </c>
      <c r="C59" t="s">
        <v>3253</v>
      </c>
      <c r="D59" t="s">
        <v>3174</v>
      </c>
      <c r="E59">
        <v>75.092000000000013</v>
      </c>
      <c r="F59">
        <v>50.198400000000007</v>
      </c>
      <c r="G59" t="s">
        <v>73</v>
      </c>
      <c r="H59" t="s">
        <v>75</v>
      </c>
      <c r="I59" t="s">
        <v>46</v>
      </c>
      <c r="J59">
        <v>-24.893600000000006</v>
      </c>
      <c r="K59">
        <v>-33.150801683268526</v>
      </c>
      <c r="L59" t="str">
        <f>TEXT(Orders[[#This Row],[date]],"MMM")</f>
        <v>Jun</v>
      </c>
      <c r="P59" s="21" t="s">
        <v>3173</v>
      </c>
      <c r="Q59" s="30">
        <v>289.24512035898164</v>
      </c>
    </row>
    <row r="60" spans="1:17" x14ac:dyDescent="0.3">
      <c r="A60" s="2">
        <v>45006</v>
      </c>
      <c r="B60">
        <v>1018369</v>
      </c>
      <c r="C60" t="s">
        <v>3254</v>
      </c>
      <c r="D60" t="s">
        <v>3179</v>
      </c>
      <c r="E60">
        <v>155.244</v>
      </c>
      <c r="F60">
        <v>96.811200000000269</v>
      </c>
      <c r="G60" t="s">
        <v>1670</v>
      </c>
      <c r="H60" t="s">
        <v>88</v>
      </c>
      <c r="I60" t="s">
        <v>36</v>
      </c>
      <c r="J60">
        <v>-58.43279999999973</v>
      </c>
      <c r="K60">
        <v>-37.639329056195237</v>
      </c>
      <c r="L60" t="str">
        <f>TEXT(Orders[[#This Row],[date]],"MMM")</f>
        <v>Mar</v>
      </c>
      <c r="P60" s="21" t="s">
        <v>3176</v>
      </c>
      <c r="Q60" s="30">
        <v>369.15809007958632</v>
      </c>
    </row>
    <row r="61" spans="1:17" x14ac:dyDescent="0.3">
      <c r="A61" s="2">
        <v>44927</v>
      </c>
      <c r="B61">
        <v>1007925</v>
      </c>
      <c r="C61" t="s">
        <v>3255</v>
      </c>
      <c r="D61" t="s">
        <v>3180</v>
      </c>
      <c r="E61">
        <v>44.967999999999996</v>
      </c>
      <c r="F61">
        <v>40.875840000000004</v>
      </c>
      <c r="G61" t="s">
        <v>76</v>
      </c>
      <c r="H61" t="s">
        <v>26</v>
      </c>
      <c r="I61" t="s">
        <v>13</v>
      </c>
      <c r="J61">
        <v>-4.0921599999999927</v>
      </c>
      <c r="K61">
        <v>-9.1001601138587276</v>
      </c>
      <c r="L61" t="str">
        <f>TEXT(Orders[[#This Row],[date]],"MMM")</f>
        <v>Jan</v>
      </c>
      <c r="P61" s="21" t="s">
        <v>3177</v>
      </c>
      <c r="Q61" s="30">
        <v>482.50449888475271</v>
      </c>
    </row>
    <row r="62" spans="1:17" x14ac:dyDescent="0.3">
      <c r="A62" s="2">
        <v>45225</v>
      </c>
      <c r="B62">
        <v>1017528</v>
      </c>
      <c r="C62" t="s">
        <v>3256</v>
      </c>
      <c r="D62" t="s">
        <v>3172</v>
      </c>
      <c r="E62">
        <v>177.72400000000002</v>
      </c>
      <c r="F62">
        <v>96.811200000000269</v>
      </c>
      <c r="G62" t="s">
        <v>2289</v>
      </c>
      <c r="H62" t="s">
        <v>19</v>
      </c>
      <c r="I62" t="s">
        <v>20</v>
      </c>
      <c r="J62">
        <v>-80.912799999999748</v>
      </c>
      <c r="K62">
        <v>-45.527221984650211</v>
      </c>
      <c r="L62" t="str">
        <f>TEXT(Orders[[#This Row],[date]],"MMM")</f>
        <v>Oct</v>
      </c>
      <c r="P62" s="21" t="s">
        <v>3178</v>
      </c>
      <c r="Q62" s="30">
        <v>610.79750108875771</v>
      </c>
    </row>
    <row r="63" spans="1:17" x14ac:dyDescent="0.3">
      <c r="A63" s="2">
        <v>44955</v>
      </c>
      <c r="B63">
        <v>1017187</v>
      </c>
      <c r="C63" t="s">
        <v>3257</v>
      </c>
      <c r="D63" t="s">
        <v>3174</v>
      </c>
      <c r="E63">
        <v>61.488000000000014</v>
      </c>
      <c r="F63">
        <v>580.86719999999991</v>
      </c>
      <c r="G63" t="s">
        <v>78</v>
      </c>
      <c r="H63" t="s">
        <v>69</v>
      </c>
      <c r="I63" t="s">
        <v>46</v>
      </c>
      <c r="J63">
        <v>519.37919999999986</v>
      </c>
      <c r="K63">
        <v>844.68384074941412</v>
      </c>
      <c r="L63" t="str">
        <f>TEXT(Orders[[#This Row],[date]],"MMM")</f>
        <v>Jan</v>
      </c>
      <c r="P63" s="21" t="s">
        <v>3175</v>
      </c>
      <c r="Q63" s="30">
        <v>717.08482191116627</v>
      </c>
    </row>
    <row r="64" spans="1:17" x14ac:dyDescent="0.3">
      <c r="A64" s="2">
        <v>45186</v>
      </c>
      <c r="B64">
        <v>1018087</v>
      </c>
      <c r="C64" t="s">
        <v>3258</v>
      </c>
      <c r="D64" t="s">
        <v>3177</v>
      </c>
      <c r="E64">
        <v>182.22</v>
      </c>
      <c r="F64">
        <v>96.811200000000269</v>
      </c>
      <c r="G64" t="s">
        <v>3159</v>
      </c>
      <c r="H64" t="s">
        <v>54</v>
      </c>
      <c r="I64" t="s">
        <v>20</v>
      </c>
      <c r="J64">
        <v>-85.408799999999729</v>
      </c>
      <c r="K64">
        <v>-46.871254527494088</v>
      </c>
      <c r="L64" t="str">
        <f>TEXT(Orders[[#This Row],[date]],"MMM")</f>
        <v>Sep</v>
      </c>
      <c r="P64" s="21" t="s">
        <v>3171</v>
      </c>
      <c r="Q64" s="30">
        <v>728.05828091826902</v>
      </c>
    </row>
    <row r="65" spans="1:17" x14ac:dyDescent="0.3">
      <c r="A65" s="2">
        <v>45020</v>
      </c>
      <c r="B65">
        <v>1014129</v>
      </c>
      <c r="C65" t="s">
        <v>3259</v>
      </c>
      <c r="D65" t="s">
        <v>3176</v>
      </c>
      <c r="E65">
        <v>130.9</v>
      </c>
      <c r="F65">
        <v>65.885400000000018</v>
      </c>
      <c r="G65" t="s">
        <v>80</v>
      </c>
      <c r="H65" t="s">
        <v>75</v>
      </c>
      <c r="I65" t="s">
        <v>46</v>
      </c>
      <c r="J65">
        <v>-65.014599999999987</v>
      </c>
      <c r="K65">
        <v>-49.667379679144375</v>
      </c>
      <c r="L65" t="str">
        <f>TEXT(Orders[[#This Row],[date]],"MMM")</f>
        <v>Apr</v>
      </c>
      <c r="P65" s="21" t="s">
        <v>3174</v>
      </c>
      <c r="Q65" s="30">
        <v>2148.6932427527499</v>
      </c>
    </row>
    <row r="66" spans="1:17" x14ac:dyDescent="0.3">
      <c r="A66" s="2">
        <v>45150</v>
      </c>
      <c r="B66">
        <v>1009951</v>
      </c>
      <c r="C66" t="s">
        <v>3260</v>
      </c>
      <c r="D66" t="s">
        <v>3174</v>
      </c>
      <c r="E66">
        <v>211.44400000000002</v>
      </c>
      <c r="F66">
        <v>96.811200000000269</v>
      </c>
      <c r="G66" t="s">
        <v>144</v>
      </c>
      <c r="H66" t="s">
        <v>30</v>
      </c>
      <c r="I66" t="s">
        <v>13</v>
      </c>
      <c r="J66">
        <v>-114.63279999999975</v>
      </c>
      <c r="K66">
        <v>-54.21426004048341</v>
      </c>
      <c r="L66" t="str">
        <f>TEXT(Orders[[#This Row],[date]],"MMM")</f>
        <v>Aug</v>
      </c>
      <c r="P66" s="21" t="s">
        <v>3172</v>
      </c>
      <c r="Q66" s="30">
        <v>3348.8570869392333</v>
      </c>
    </row>
    <row r="67" spans="1:17" x14ac:dyDescent="0.3">
      <c r="A67" s="2">
        <v>45101</v>
      </c>
      <c r="B67">
        <v>1014243</v>
      </c>
      <c r="C67" t="s">
        <v>3260</v>
      </c>
      <c r="D67" t="s">
        <v>3178</v>
      </c>
      <c r="E67">
        <v>30.140000000000004</v>
      </c>
      <c r="F67">
        <v>564.73200000000008</v>
      </c>
      <c r="G67" t="s">
        <v>144</v>
      </c>
      <c r="H67" t="s">
        <v>30</v>
      </c>
      <c r="I67" t="s">
        <v>13</v>
      </c>
      <c r="J67">
        <v>534.5920000000001</v>
      </c>
      <c r="K67">
        <v>1773.6960849369609</v>
      </c>
      <c r="L67" t="str">
        <f>TEXT(Orders[[#This Row],[date]],"MMM")</f>
        <v>Jun</v>
      </c>
      <c r="P67" s="21" t="s">
        <v>3179</v>
      </c>
      <c r="Q67" s="30">
        <v>4872.019315450274</v>
      </c>
    </row>
    <row r="68" spans="1:17" x14ac:dyDescent="0.3">
      <c r="A68" s="2">
        <v>45079</v>
      </c>
      <c r="B68">
        <v>1018775</v>
      </c>
      <c r="C68" t="s">
        <v>3261</v>
      </c>
      <c r="D68" t="s">
        <v>3176</v>
      </c>
      <c r="E68">
        <v>213.69200000000001</v>
      </c>
      <c r="F68">
        <v>112.9464</v>
      </c>
      <c r="G68" t="s">
        <v>1717</v>
      </c>
      <c r="H68" t="s">
        <v>50</v>
      </c>
      <c r="I68" t="s">
        <v>36</v>
      </c>
      <c r="J68">
        <v>-100.74560000000001</v>
      </c>
      <c r="K68">
        <v>-47.145237070175774</v>
      </c>
      <c r="L68" t="str">
        <f>TEXT(Orders[[#This Row],[date]],"MMM")</f>
        <v>Jun</v>
      </c>
    </row>
    <row r="69" spans="1:17" x14ac:dyDescent="0.3">
      <c r="A69" s="2">
        <v>45166</v>
      </c>
      <c r="B69">
        <v>1017026</v>
      </c>
      <c r="C69" t="s">
        <v>3261</v>
      </c>
      <c r="D69" t="s">
        <v>3179</v>
      </c>
      <c r="E69">
        <v>95.66</v>
      </c>
      <c r="F69">
        <v>500.19120000000026</v>
      </c>
      <c r="G69" t="s">
        <v>1717</v>
      </c>
      <c r="H69" t="s">
        <v>50</v>
      </c>
      <c r="I69" t="s">
        <v>36</v>
      </c>
      <c r="J69">
        <v>404.53120000000024</v>
      </c>
      <c r="K69">
        <v>422.88438218691226</v>
      </c>
      <c r="L69" t="str">
        <f>TEXT(Orders[[#This Row],[date]],"MMM")</f>
        <v>Aug</v>
      </c>
    </row>
    <row r="70" spans="1:17" x14ac:dyDescent="0.3">
      <c r="A70" s="2">
        <v>44953</v>
      </c>
      <c r="B70">
        <v>1017486</v>
      </c>
      <c r="C70" t="s">
        <v>3261</v>
      </c>
      <c r="D70" t="s">
        <v>3175</v>
      </c>
      <c r="E70">
        <v>118.44800000000002</v>
      </c>
      <c r="F70">
        <v>726.08399999999983</v>
      </c>
      <c r="G70" t="s">
        <v>1717</v>
      </c>
      <c r="H70" t="s">
        <v>50</v>
      </c>
      <c r="I70" t="s">
        <v>36</v>
      </c>
      <c r="J70">
        <v>607.63599999999985</v>
      </c>
      <c r="K70">
        <v>512.99810887478031</v>
      </c>
      <c r="L70" t="str">
        <f>TEXT(Orders[[#This Row],[date]],"MMM")</f>
        <v>Jan</v>
      </c>
    </row>
    <row r="71" spans="1:17" x14ac:dyDescent="0.3">
      <c r="A71" s="2">
        <v>45129</v>
      </c>
      <c r="B71">
        <v>1009148</v>
      </c>
      <c r="C71" t="s">
        <v>3262</v>
      </c>
      <c r="D71" t="s">
        <v>3175</v>
      </c>
      <c r="E71">
        <v>117.36800000000002</v>
      </c>
      <c r="F71">
        <v>112.94640000000003</v>
      </c>
      <c r="G71" t="s">
        <v>2199</v>
      </c>
      <c r="H71" t="s">
        <v>57</v>
      </c>
      <c r="I71" t="s">
        <v>20</v>
      </c>
      <c r="J71">
        <v>-4.421599999999998</v>
      </c>
      <c r="K71">
        <v>-3.767296026174082</v>
      </c>
      <c r="L71" t="str">
        <f>TEXT(Orders[[#This Row],[date]],"MMM")</f>
        <v>Jul</v>
      </c>
    </row>
    <row r="72" spans="1:17" x14ac:dyDescent="0.3">
      <c r="A72" s="2">
        <v>45032</v>
      </c>
      <c r="B72">
        <v>1008252</v>
      </c>
      <c r="C72" t="s">
        <v>3262</v>
      </c>
      <c r="D72" t="s">
        <v>3174</v>
      </c>
      <c r="E72">
        <v>105.32800000000002</v>
      </c>
      <c r="F72">
        <v>98.155799999999999</v>
      </c>
      <c r="G72" t="s">
        <v>2199</v>
      </c>
      <c r="H72" t="s">
        <v>57</v>
      </c>
      <c r="I72" t="s">
        <v>20</v>
      </c>
      <c r="J72">
        <v>-7.1722000000000179</v>
      </c>
      <c r="K72">
        <v>-6.8093954124259612</v>
      </c>
      <c r="L72" t="str">
        <f>TEXT(Orders[[#This Row],[date]],"MMM")</f>
        <v>Apr</v>
      </c>
      <c r="P72" s="20" t="s">
        <v>6084</v>
      </c>
      <c r="Q72" t="s">
        <v>6081</v>
      </c>
    </row>
    <row r="73" spans="1:17" x14ac:dyDescent="0.3">
      <c r="A73" s="2">
        <v>45004</v>
      </c>
      <c r="B73">
        <v>1017783</v>
      </c>
      <c r="C73" t="s">
        <v>3263</v>
      </c>
      <c r="D73" t="s">
        <v>3173</v>
      </c>
      <c r="E73">
        <v>119.4</v>
      </c>
      <c r="F73">
        <v>112.94640000000003</v>
      </c>
      <c r="G73" t="s">
        <v>1719</v>
      </c>
      <c r="H73" t="s">
        <v>26</v>
      </c>
      <c r="I73" t="s">
        <v>13</v>
      </c>
      <c r="J73">
        <v>-6.4535999999999802</v>
      </c>
      <c r="K73">
        <v>-5.4050251256281241</v>
      </c>
      <c r="L73" t="str">
        <f>TEXT(Orders[[#This Row],[date]],"MMM")</f>
        <v>Mar</v>
      </c>
      <c r="P73" s="21" t="s">
        <v>2120</v>
      </c>
      <c r="Q73">
        <v>16</v>
      </c>
    </row>
    <row r="74" spans="1:17" x14ac:dyDescent="0.3">
      <c r="A74" s="2">
        <v>45127</v>
      </c>
      <c r="B74">
        <v>1013307</v>
      </c>
      <c r="C74" t="s">
        <v>3263</v>
      </c>
      <c r="D74" t="s">
        <v>3177</v>
      </c>
      <c r="E74">
        <v>64.34</v>
      </c>
      <c r="F74">
        <v>39.889800000000001</v>
      </c>
      <c r="G74" t="s">
        <v>1719</v>
      </c>
      <c r="H74" t="s">
        <v>26</v>
      </c>
      <c r="I74" t="s">
        <v>13</v>
      </c>
      <c r="J74">
        <v>-24.450200000000002</v>
      </c>
      <c r="K74">
        <v>-38.001554243083618</v>
      </c>
      <c r="L74" t="str">
        <f>TEXT(Orders[[#This Row],[date]],"MMM")</f>
        <v>Jul</v>
      </c>
      <c r="P74" s="21" t="s">
        <v>1143</v>
      </c>
      <c r="Q74">
        <v>16</v>
      </c>
    </row>
    <row r="75" spans="1:17" x14ac:dyDescent="0.3">
      <c r="A75" s="2">
        <v>45085</v>
      </c>
      <c r="B75">
        <v>1007552</v>
      </c>
      <c r="C75" t="s">
        <v>3264</v>
      </c>
      <c r="D75" t="s">
        <v>3180</v>
      </c>
      <c r="E75">
        <v>139.72400000000002</v>
      </c>
      <c r="F75">
        <v>467.92079999999987</v>
      </c>
      <c r="G75" t="s">
        <v>89</v>
      </c>
      <c r="H75" t="s">
        <v>19</v>
      </c>
      <c r="I75" t="s">
        <v>20</v>
      </c>
      <c r="J75">
        <v>328.19679999999983</v>
      </c>
      <c r="K75">
        <v>234.88935329649868</v>
      </c>
      <c r="L75" t="str">
        <f>TEXT(Orders[[#This Row],[date]],"MMM")</f>
        <v>Jun</v>
      </c>
      <c r="P75" s="21" t="s">
        <v>377</v>
      </c>
      <c r="Q75">
        <v>16</v>
      </c>
    </row>
    <row r="76" spans="1:17" x14ac:dyDescent="0.3">
      <c r="A76" s="2">
        <v>45283</v>
      </c>
      <c r="B76">
        <v>1011047</v>
      </c>
      <c r="C76" t="s">
        <v>3265</v>
      </c>
      <c r="D76" t="s">
        <v>3174</v>
      </c>
      <c r="E76">
        <v>13.080000000000002</v>
      </c>
      <c r="F76">
        <v>112.94640000000003</v>
      </c>
      <c r="G76" t="s">
        <v>496</v>
      </c>
      <c r="H76" t="s">
        <v>75</v>
      </c>
      <c r="I76" t="s">
        <v>46</v>
      </c>
      <c r="J76">
        <v>99.866400000000027</v>
      </c>
      <c r="K76">
        <v>763.50458715596346</v>
      </c>
      <c r="L76" t="str">
        <f>TEXT(Orders[[#This Row],[date]],"MMM")</f>
        <v>Dec</v>
      </c>
      <c r="P76" s="21" t="s">
        <v>333</v>
      </c>
      <c r="Q76">
        <v>16</v>
      </c>
    </row>
    <row r="77" spans="1:17" x14ac:dyDescent="0.3">
      <c r="A77" s="2">
        <v>45167</v>
      </c>
      <c r="B77">
        <v>1010143</v>
      </c>
      <c r="C77" t="s">
        <v>3266</v>
      </c>
      <c r="D77" t="s">
        <v>3177</v>
      </c>
      <c r="E77">
        <v>20.640000000000004</v>
      </c>
      <c r="F77">
        <v>112.94640000000003</v>
      </c>
      <c r="G77" t="s">
        <v>2895</v>
      </c>
      <c r="H77" t="s">
        <v>69</v>
      </c>
      <c r="I77" t="s">
        <v>46</v>
      </c>
      <c r="J77">
        <v>92.306400000000025</v>
      </c>
      <c r="K77">
        <v>447.2209302325582</v>
      </c>
      <c r="L77" t="str">
        <f>TEXT(Orders[[#This Row],[date]],"MMM")</f>
        <v>Aug</v>
      </c>
      <c r="P77" s="21" t="s">
        <v>1264</v>
      </c>
      <c r="Q77">
        <v>15</v>
      </c>
    </row>
    <row r="78" spans="1:17" x14ac:dyDescent="0.3">
      <c r="A78" s="2">
        <v>45138</v>
      </c>
      <c r="B78">
        <v>1005491</v>
      </c>
      <c r="C78" t="s">
        <v>3266</v>
      </c>
      <c r="D78" t="s">
        <v>3173</v>
      </c>
      <c r="E78">
        <v>41.796000000000006</v>
      </c>
      <c r="F78">
        <v>40.338000000000008</v>
      </c>
      <c r="G78" t="s">
        <v>2895</v>
      </c>
      <c r="H78" t="s">
        <v>69</v>
      </c>
      <c r="I78" t="s">
        <v>46</v>
      </c>
      <c r="J78">
        <v>-1.4579999999999984</v>
      </c>
      <c r="K78">
        <v>-3.4883720930232518</v>
      </c>
      <c r="L78" t="str">
        <f>TEXT(Orders[[#This Row],[date]],"MMM")</f>
        <v>Jul</v>
      </c>
      <c r="P78" s="21" t="s">
        <v>2470</v>
      </c>
      <c r="Q78">
        <v>15</v>
      </c>
    </row>
    <row r="79" spans="1:17" x14ac:dyDescent="0.3">
      <c r="A79" s="2">
        <v>45196</v>
      </c>
      <c r="B79">
        <v>1018476</v>
      </c>
      <c r="C79" t="s">
        <v>3267</v>
      </c>
      <c r="D79" t="s">
        <v>3177</v>
      </c>
      <c r="E79">
        <v>150.70000000000002</v>
      </c>
      <c r="F79">
        <v>47.509200000000007</v>
      </c>
      <c r="G79" t="s">
        <v>93</v>
      </c>
      <c r="H79" t="s">
        <v>45</v>
      </c>
      <c r="I79" t="s">
        <v>46</v>
      </c>
      <c r="J79">
        <v>-103.19080000000001</v>
      </c>
      <c r="K79">
        <v>-68.474319840743192</v>
      </c>
      <c r="L79" t="str">
        <f>TEXT(Orders[[#This Row],[date]],"MMM")</f>
        <v>Sep</v>
      </c>
      <c r="P79" s="21" t="s">
        <v>2332</v>
      </c>
      <c r="Q79">
        <v>15</v>
      </c>
    </row>
    <row r="80" spans="1:17" x14ac:dyDescent="0.3">
      <c r="A80" s="2">
        <v>45249</v>
      </c>
      <c r="B80">
        <v>1018552</v>
      </c>
      <c r="C80" t="s">
        <v>3268</v>
      </c>
      <c r="D80" t="s">
        <v>3171</v>
      </c>
      <c r="E80">
        <v>21.764000000000003</v>
      </c>
      <c r="F80">
        <v>112.94640000000003</v>
      </c>
      <c r="G80" t="s">
        <v>1683</v>
      </c>
      <c r="H80" t="s">
        <v>26</v>
      </c>
      <c r="I80" t="s">
        <v>13</v>
      </c>
      <c r="J80">
        <v>91.18240000000003</v>
      </c>
      <c r="K80">
        <v>418.95975004594749</v>
      </c>
      <c r="L80" t="str">
        <f>TEXT(Orders[[#This Row],[date]],"MMM")</f>
        <v>Nov</v>
      </c>
      <c r="P80" s="21" t="s">
        <v>2850</v>
      </c>
      <c r="Q80">
        <v>15</v>
      </c>
    </row>
    <row r="81" spans="1:17" x14ac:dyDescent="0.3">
      <c r="A81" s="2">
        <v>45119</v>
      </c>
      <c r="B81">
        <v>1013351</v>
      </c>
      <c r="C81" t="s">
        <v>3269</v>
      </c>
      <c r="D81" t="s">
        <v>3173</v>
      </c>
      <c r="E81">
        <v>32.188000000000002</v>
      </c>
      <c r="F81">
        <v>112.94640000000003</v>
      </c>
      <c r="G81" t="s">
        <v>613</v>
      </c>
      <c r="H81" t="s">
        <v>45</v>
      </c>
      <c r="I81" t="s">
        <v>46</v>
      </c>
      <c r="J81">
        <v>80.758400000000023</v>
      </c>
      <c r="K81">
        <v>250.89598608176965</v>
      </c>
      <c r="L81" t="str">
        <f>TEXT(Orders[[#This Row],[date]],"MMM")</f>
        <v>Jul</v>
      </c>
      <c r="P81" s="21" t="s">
        <v>2545</v>
      </c>
      <c r="Q81">
        <v>15</v>
      </c>
    </row>
    <row r="82" spans="1:17" x14ac:dyDescent="0.3">
      <c r="A82" s="2">
        <v>45172</v>
      </c>
      <c r="B82">
        <v>1017854</v>
      </c>
      <c r="C82" t="s">
        <v>3269</v>
      </c>
      <c r="D82" t="s">
        <v>3177</v>
      </c>
      <c r="E82">
        <v>138.964</v>
      </c>
      <c r="F82">
        <v>48.853800000000007</v>
      </c>
      <c r="G82" t="s">
        <v>613</v>
      </c>
      <c r="H82" t="s">
        <v>45</v>
      </c>
      <c r="I82" t="s">
        <v>46</v>
      </c>
      <c r="J82">
        <v>-90.110199999999992</v>
      </c>
      <c r="K82">
        <v>-64.844276215422695</v>
      </c>
      <c r="L82" t="str">
        <f>TEXT(Orders[[#This Row],[date]],"MMM")</f>
        <v>Sep</v>
      </c>
      <c r="P82" s="21" t="s">
        <v>341</v>
      </c>
      <c r="Q82">
        <v>15</v>
      </c>
    </row>
    <row r="83" spans="1:17" x14ac:dyDescent="0.3">
      <c r="A83" s="2">
        <v>44935</v>
      </c>
      <c r="B83">
        <v>1013852</v>
      </c>
      <c r="C83" t="s">
        <v>3270</v>
      </c>
      <c r="D83" t="s">
        <v>3179</v>
      </c>
      <c r="E83">
        <v>28.364000000000001</v>
      </c>
      <c r="F83">
        <v>193.6224</v>
      </c>
      <c r="G83" t="s">
        <v>96</v>
      </c>
      <c r="H83" t="s">
        <v>45</v>
      </c>
      <c r="I83" t="s">
        <v>46</v>
      </c>
      <c r="J83">
        <v>165.25839999999999</v>
      </c>
      <c r="K83">
        <v>582.63432520095898</v>
      </c>
      <c r="L83" t="str">
        <f>TEXT(Orders[[#This Row],[date]],"MMM")</f>
        <v>Jan</v>
      </c>
      <c r="P83" s="21" t="s">
        <v>2305</v>
      </c>
      <c r="Q83">
        <v>15</v>
      </c>
    </row>
    <row r="84" spans="1:17" x14ac:dyDescent="0.3">
      <c r="A84" s="2">
        <v>44983</v>
      </c>
      <c r="B84">
        <v>1019868</v>
      </c>
      <c r="C84" t="s">
        <v>3270</v>
      </c>
      <c r="D84" t="s">
        <v>3175</v>
      </c>
      <c r="E84">
        <v>134.55600000000001</v>
      </c>
      <c r="F84">
        <v>50.646600000000007</v>
      </c>
      <c r="G84" t="s">
        <v>96</v>
      </c>
      <c r="H84" t="s">
        <v>45</v>
      </c>
      <c r="I84" t="s">
        <v>46</v>
      </c>
      <c r="J84">
        <v>-83.909400000000005</v>
      </c>
      <c r="K84">
        <v>-62.360206902702217</v>
      </c>
      <c r="L84" t="str">
        <f>TEXT(Orders[[#This Row],[date]],"MMM")</f>
        <v>Feb</v>
      </c>
      <c r="P84" s="21" t="s">
        <v>2115</v>
      </c>
      <c r="Q84">
        <v>15</v>
      </c>
    </row>
    <row r="85" spans="1:17" x14ac:dyDescent="0.3">
      <c r="A85" s="2">
        <v>45280</v>
      </c>
      <c r="B85">
        <v>1013432</v>
      </c>
      <c r="C85" t="s">
        <v>3270</v>
      </c>
      <c r="D85" t="s">
        <v>3180</v>
      </c>
      <c r="E85">
        <v>52.272000000000006</v>
      </c>
      <c r="F85">
        <v>57.369599999999998</v>
      </c>
      <c r="G85" t="s">
        <v>96</v>
      </c>
      <c r="H85" t="s">
        <v>45</v>
      </c>
      <c r="I85" t="s">
        <v>46</v>
      </c>
      <c r="J85">
        <v>5.0975999999999928</v>
      </c>
      <c r="K85">
        <v>9.7520661157024655</v>
      </c>
      <c r="L85" t="str">
        <f>TEXT(Orders[[#This Row],[date]],"MMM")</f>
        <v>Dec</v>
      </c>
    </row>
    <row r="86" spans="1:17" x14ac:dyDescent="0.3">
      <c r="A86" s="2">
        <v>45162</v>
      </c>
      <c r="B86">
        <v>1014167</v>
      </c>
      <c r="C86" t="s">
        <v>3270</v>
      </c>
      <c r="D86" t="s">
        <v>3171</v>
      </c>
      <c r="E86">
        <v>109.64000000000003</v>
      </c>
      <c r="F86">
        <v>58.265999999999998</v>
      </c>
      <c r="G86" t="s">
        <v>96</v>
      </c>
      <c r="H86" t="s">
        <v>45</v>
      </c>
      <c r="I86" t="s">
        <v>46</v>
      </c>
      <c r="J86">
        <v>-51.374000000000031</v>
      </c>
      <c r="K86">
        <v>-46.856986501276921</v>
      </c>
      <c r="L86" t="str">
        <f>TEXT(Orders[[#This Row],[date]],"MMM")</f>
        <v>Aug</v>
      </c>
    </row>
    <row r="87" spans="1:17" x14ac:dyDescent="0.3">
      <c r="A87" s="2">
        <v>45243</v>
      </c>
      <c r="B87">
        <v>1017724</v>
      </c>
      <c r="C87" t="s">
        <v>3271</v>
      </c>
      <c r="D87" t="s">
        <v>3176</v>
      </c>
      <c r="E87">
        <v>32.188000000000002</v>
      </c>
      <c r="F87">
        <v>112.94640000000003</v>
      </c>
      <c r="G87" t="s">
        <v>965</v>
      </c>
      <c r="H87" t="s">
        <v>12</v>
      </c>
      <c r="I87" t="s">
        <v>13</v>
      </c>
      <c r="J87">
        <v>80.758400000000023</v>
      </c>
      <c r="K87">
        <v>250.89598608176965</v>
      </c>
      <c r="L87" t="str">
        <f>TEXT(Orders[[#This Row],[date]],"MMM")</f>
        <v>Nov</v>
      </c>
    </row>
    <row r="88" spans="1:17" x14ac:dyDescent="0.3">
      <c r="A88" s="2">
        <v>44996</v>
      </c>
      <c r="B88">
        <v>1007509</v>
      </c>
      <c r="C88" t="s">
        <v>3271</v>
      </c>
      <c r="D88" t="s">
        <v>3171</v>
      </c>
      <c r="E88">
        <v>62.70000000000001</v>
      </c>
      <c r="F88">
        <v>69.919199999999989</v>
      </c>
      <c r="G88" t="s">
        <v>965</v>
      </c>
      <c r="H88" t="s">
        <v>12</v>
      </c>
      <c r="I88" t="s">
        <v>13</v>
      </c>
      <c r="J88">
        <v>7.2191999999999794</v>
      </c>
      <c r="K88">
        <v>11.51387559808609</v>
      </c>
      <c r="L88" t="str">
        <f>TEXT(Orders[[#This Row],[date]],"MMM")</f>
        <v>Mar</v>
      </c>
    </row>
    <row r="89" spans="1:17" x14ac:dyDescent="0.3">
      <c r="A89" s="2">
        <v>45258</v>
      </c>
      <c r="B89">
        <v>1012937</v>
      </c>
      <c r="C89" t="s">
        <v>3271</v>
      </c>
      <c r="D89" t="s">
        <v>3177</v>
      </c>
      <c r="E89">
        <v>73.616</v>
      </c>
      <c r="F89">
        <v>57.369599999999998</v>
      </c>
      <c r="G89" t="s">
        <v>965</v>
      </c>
      <c r="H89" t="s">
        <v>12</v>
      </c>
      <c r="I89" t="s">
        <v>13</v>
      </c>
      <c r="J89">
        <v>-16.246400000000001</v>
      </c>
      <c r="K89">
        <v>-22.069115409693545</v>
      </c>
      <c r="L89" t="str">
        <f>TEXT(Orders[[#This Row],[date]],"MMM")</f>
        <v>Nov</v>
      </c>
    </row>
    <row r="90" spans="1:17" x14ac:dyDescent="0.3">
      <c r="A90" s="2">
        <v>44967</v>
      </c>
      <c r="B90">
        <v>1016337</v>
      </c>
      <c r="C90" t="s">
        <v>3272</v>
      </c>
      <c r="D90" t="s">
        <v>3175</v>
      </c>
      <c r="E90">
        <v>68.260000000000005</v>
      </c>
      <c r="F90">
        <v>51.991199999999999</v>
      </c>
      <c r="G90" t="s">
        <v>98</v>
      </c>
      <c r="H90" t="s">
        <v>75</v>
      </c>
      <c r="I90" t="s">
        <v>46</v>
      </c>
      <c r="J90">
        <v>-16.268800000000006</v>
      </c>
      <c r="K90">
        <v>-23.833577497802526</v>
      </c>
      <c r="L90" t="str">
        <f>TEXT(Orders[[#This Row],[date]],"MMM")</f>
        <v>Feb</v>
      </c>
    </row>
    <row r="91" spans="1:17" x14ac:dyDescent="0.3">
      <c r="A91" s="2">
        <v>45240</v>
      </c>
      <c r="B91">
        <v>1006449</v>
      </c>
      <c r="C91" t="s">
        <v>3273</v>
      </c>
      <c r="D91" t="s">
        <v>3174</v>
      </c>
      <c r="E91">
        <v>58.296000000000006</v>
      </c>
      <c r="F91">
        <v>112.94640000000003</v>
      </c>
      <c r="G91" t="s">
        <v>532</v>
      </c>
      <c r="H91" t="s">
        <v>88</v>
      </c>
      <c r="I91" t="s">
        <v>36</v>
      </c>
      <c r="J91">
        <v>54.650400000000019</v>
      </c>
      <c r="K91">
        <v>93.746397694524518</v>
      </c>
      <c r="L91" t="str">
        <f>TEXT(Orders[[#This Row],[date]],"MMM")</f>
        <v>Nov</v>
      </c>
    </row>
    <row r="92" spans="1:17" x14ac:dyDescent="0.3">
      <c r="A92" s="2">
        <v>45117</v>
      </c>
      <c r="B92">
        <v>1010531</v>
      </c>
      <c r="C92" t="s">
        <v>3273</v>
      </c>
      <c r="D92" t="s">
        <v>3174</v>
      </c>
      <c r="E92">
        <v>127.084</v>
      </c>
      <c r="F92">
        <v>58.714200000000005</v>
      </c>
      <c r="G92" t="s">
        <v>532</v>
      </c>
      <c r="H92" t="s">
        <v>88</v>
      </c>
      <c r="I92" t="s">
        <v>36</v>
      </c>
      <c r="J92">
        <v>-68.369799999999998</v>
      </c>
      <c r="K92">
        <v>-53.798904661483739</v>
      </c>
      <c r="L92" t="str">
        <f>TEXT(Orders[[#This Row],[date]],"MMM")</f>
        <v>Jul</v>
      </c>
    </row>
    <row r="93" spans="1:17" x14ac:dyDescent="0.3">
      <c r="A93" s="2">
        <v>45123</v>
      </c>
      <c r="B93">
        <v>1013573</v>
      </c>
      <c r="C93" t="s">
        <v>3274</v>
      </c>
      <c r="D93" t="s">
        <v>3179</v>
      </c>
      <c r="E93">
        <v>2.9999999999999929</v>
      </c>
      <c r="F93">
        <v>91.4328</v>
      </c>
      <c r="G93" t="s">
        <v>101</v>
      </c>
      <c r="H93" t="s">
        <v>19</v>
      </c>
      <c r="I93" t="s">
        <v>20</v>
      </c>
      <c r="J93">
        <v>88.432800000000015</v>
      </c>
      <c r="K93">
        <v>2947.7600000000075</v>
      </c>
      <c r="L93" t="str">
        <f>TEXT(Orders[[#This Row],[date]],"MMM")</f>
        <v>Jul</v>
      </c>
    </row>
    <row r="94" spans="1:17" x14ac:dyDescent="0.3">
      <c r="A94" s="2">
        <v>45007</v>
      </c>
      <c r="B94">
        <v>1018127</v>
      </c>
      <c r="C94" t="s">
        <v>3274</v>
      </c>
      <c r="D94" t="s">
        <v>3179</v>
      </c>
      <c r="E94">
        <v>48.460000000000008</v>
      </c>
      <c r="F94">
        <v>48.405600000000007</v>
      </c>
      <c r="G94" t="s">
        <v>101</v>
      </c>
      <c r="H94" t="s">
        <v>19</v>
      </c>
      <c r="I94" t="s">
        <v>20</v>
      </c>
      <c r="J94">
        <v>-5.4400000000001114E-2</v>
      </c>
      <c r="K94">
        <v>-0.11225753198514468</v>
      </c>
      <c r="L94" t="str">
        <f>TEXT(Orders[[#This Row],[date]],"MMM")</f>
        <v>Mar</v>
      </c>
    </row>
    <row r="95" spans="1:17" x14ac:dyDescent="0.3">
      <c r="A95" s="2">
        <v>45148</v>
      </c>
      <c r="B95">
        <v>1007091</v>
      </c>
      <c r="C95" t="s">
        <v>3275</v>
      </c>
      <c r="D95" t="s">
        <v>3177</v>
      </c>
      <c r="E95">
        <v>104.44800000000001</v>
      </c>
      <c r="F95">
        <v>112.94640000000003</v>
      </c>
      <c r="G95" t="s">
        <v>556</v>
      </c>
      <c r="H95" t="s">
        <v>50</v>
      </c>
      <c r="I95" t="s">
        <v>36</v>
      </c>
      <c r="J95">
        <v>8.4984000000000179</v>
      </c>
      <c r="K95">
        <v>8.1364889705882515</v>
      </c>
      <c r="L95" t="str">
        <f>TEXT(Orders[[#This Row],[date]],"MMM")</f>
        <v>Aug</v>
      </c>
    </row>
    <row r="96" spans="1:17" x14ac:dyDescent="0.3">
      <c r="A96" s="2">
        <v>45091</v>
      </c>
      <c r="B96">
        <v>1017182</v>
      </c>
      <c r="C96" t="s">
        <v>3275</v>
      </c>
      <c r="D96" t="s">
        <v>3172</v>
      </c>
      <c r="E96">
        <v>56.50800000000001</v>
      </c>
      <c r="F96">
        <v>225.89280000000005</v>
      </c>
      <c r="G96" t="s">
        <v>556</v>
      </c>
      <c r="H96" t="s">
        <v>50</v>
      </c>
      <c r="I96" t="s">
        <v>36</v>
      </c>
      <c r="J96">
        <v>169.38480000000004</v>
      </c>
      <c r="K96">
        <v>299.75366319813122</v>
      </c>
      <c r="L96" t="str">
        <f>TEXT(Orders[[#This Row],[date]],"MMM")</f>
        <v>Jun</v>
      </c>
    </row>
    <row r="97" spans="1:12" x14ac:dyDescent="0.3">
      <c r="A97" s="2">
        <v>44968</v>
      </c>
      <c r="B97">
        <v>1017826</v>
      </c>
      <c r="C97" t="s">
        <v>3276</v>
      </c>
      <c r="D97" t="s">
        <v>3173</v>
      </c>
      <c r="E97">
        <v>143.62800000000001</v>
      </c>
      <c r="F97">
        <v>645.40799999999979</v>
      </c>
      <c r="G97" t="s">
        <v>103</v>
      </c>
      <c r="H97" t="s">
        <v>12</v>
      </c>
      <c r="I97" t="s">
        <v>13</v>
      </c>
      <c r="J97">
        <v>501.77999999999975</v>
      </c>
      <c r="K97">
        <v>349.36084885955364</v>
      </c>
      <c r="L97" t="str">
        <f>TEXT(Orders[[#This Row],[date]],"MMM")</f>
        <v>Feb</v>
      </c>
    </row>
    <row r="98" spans="1:12" x14ac:dyDescent="0.3">
      <c r="A98" s="2">
        <v>44980</v>
      </c>
      <c r="B98">
        <v>1010343</v>
      </c>
      <c r="C98" t="s">
        <v>3276</v>
      </c>
      <c r="D98" t="s">
        <v>3171</v>
      </c>
      <c r="E98">
        <v>84.9</v>
      </c>
      <c r="F98">
        <v>56.473200000000006</v>
      </c>
      <c r="G98" t="s">
        <v>103</v>
      </c>
      <c r="H98" t="s">
        <v>12</v>
      </c>
      <c r="I98" t="s">
        <v>13</v>
      </c>
      <c r="J98">
        <v>-28.4268</v>
      </c>
      <c r="K98">
        <v>-33.482685512367489</v>
      </c>
      <c r="L98" t="str">
        <f>TEXT(Orders[[#This Row],[date]],"MMM")</f>
        <v>Feb</v>
      </c>
    </row>
    <row r="99" spans="1:12" x14ac:dyDescent="0.3">
      <c r="A99" s="2">
        <v>45005</v>
      </c>
      <c r="B99">
        <v>1014200</v>
      </c>
      <c r="C99" t="s">
        <v>3277</v>
      </c>
      <c r="D99" t="s">
        <v>3172</v>
      </c>
      <c r="E99">
        <v>109.74400000000001</v>
      </c>
      <c r="F99">
        <v>112.94640000000003</v>
      </c>
      <c r="G99" t="s">
        <v>1288</v>
      </c>
      <c r="H99" t="s">
        <v>54</v>
      </c>
      <c r="I99" t="s">
        <v>20</v>
      </c>
      <c r="J99">
        <v>3.2024000000000115</v>
      </c>
      <c r="K99">
        <v>2.9180638577052149</v>
      </c>
      <c r="L99" t="str">
        <f>TEXT(Orders[[#This Row],[date]],"MMM")</f>
        <v>Mar</v>
      </c>
    </row>
    <row r="100" spans="1:12" x14ac:dyDescent="0.3">
      <c r="A100" s="2">
        <v>45102</v>
      </c>
      <c r="B100">
        <v>1012864</v>
      </c>
      <c r="C100" t="s">
        <v>3277</v>
      </c>
      <c r="D100" t="s">
        <v>3175</v>
      </c>
      <c r="E100">
        <v>6.016</v>
      </c>
      <c r="F100">
        <v>301.20479999999998</v>
      </c>
      <c r="G100" t="s">
        <v>1288</v>
      </c>
      <c r="H100" t="s">
        <v>54</v>
      </c>
      <c r="I100" t="s">
        <v>20</v>
      </c>
      <c r="J100">
        <v>295.18879999999996</v>
      </c>
      <c r="K100">
        <v>4906.7287234042542</v>
      </c>
      <c r="L100" t="str">
        <f>TEXT(Orders[[#This Row],[date]],"MMM")</f>
        <v>Jun</v>
      </c>
    </row>
    <row r="101" spans="1:12" x14ac:dyDescent="0.3">
      <c r="A101" s="2">
        <v>45182</v>
      </c>
      <c r="B101">
        <v>1007523</v>
      </c>
      <c r="C101" t="s">
        <v>3278</v>
      </c>
      <c r="D101" t="s">
        <v>3173</v>
      </c>
      <c r="E101">
        <v>126.48000000000002</v>
      </c>
      <c r="F101">
        <v>112.94640000000003</v>
      </c>
      <c r="G101" t="s">
        <v>1966</v>
      </c>
      <c r="H101" t="s">
        <v>19</v>
      </c>
      <c r="I101" t="s">
        <v>20</v>
      </c>
      <c r="J101">
        <v>-13.533599999999993</v>
      </c>
      <c r="K101">
        <v>-10.700189753320675</v>
      </c>
      <c r="L101" t="str">
        <f>TEXT(Orders[[#This Row],[date]],"MMM")</f>
        <v>Sep</v>
      </c>
    </row>
    <row r="102" spans="1:12" x14ac:dyDescent="0.3">
      <c r="A102" s="2">
        <v>45094</v>
      </c>
      <c r="B102">
        <v>1018858</v>
      </c>
      <c r="C102" t="s">
        <v>3278</v>
      </c>
      <c r="D102" t="s">
        <v>3180</v>
      </c>
      <c r="E102">
        <v>131.26400000000001</v>
      </c>
      <c r="F102">
        <v>645.40799999999979</v>
      </c>
      <c r="G102" t="s">
        <v>1966</v>
      </c>
      <c r="H102" t="s">
        <v>19</v>
      </c>
      <c r="I102" t="s">
        <v>20</v>
      </c>
      <c r="J102">
        <v>514.14399999999978</v>
      </c>
      <c r="K102">
        <v>391.6869819600193</v>
      </c>
      <c r="L102" t="str">
        <f>TEXT(Orders[[#This Row],[date]],"MMM")</f>
        <v>Jun</v>
      </c>
    </row>
    <row r="103" spans="1:12" x14ac:dyDescent="0.3">
      <c r="A103" s="2">
        <v>45213</v>
      </c>
      <c r="B103">
        <v>1019588</v>
      </c>
      <c r="C103" t="s">
        <v>3279</v>
      </c>
      <c r="D103" t="s">
        <v>3174</v>
      </c>
      <c r="E103">
        <v>137.84400000000002</v>
      </c>
      <c r="F103">
        <v>112.94640000000003</v>
      </c>
      <c r="G103" t="s">
        <v>3111</v>
      </c>
      <c r="H103" t="s">
        <v>69</v>
      </c>
      <c r="I103" t="s">
        <v>46</v>
      </c>
      <c r="J103">
        <v>-24.897599999999997</v>
      </c>
      <c r="K103">
        <v>-18.062157221206576</v>
      </c>
      <c r="L103" t="str">
        <f>TEXT(Orders[[#This Row],[date]],"MMM")</f>
        <v>Oct</v>
      </c>
    </row>
    <row r="104" spans="1:12" x14ac:dyDescent="0.3">
      <c r="A104" s="2">
        <v>45125</v>
      </c>
      <c r="B104">
        <v>1010132</v>
      </c>
      <c r="C104" t="s">
        <v>3279</v>
      </c>
      <c r="D104" t="s">
        <v>3171</v>
      </c>
      <c r="E104">
        <v>68.288000000000011</v>
      </c>
      <c r="F104">
        <v>209.75759999999988</v>
      </c>
      <c r="G104" t="s">
        <v>3111</v>
      </c>
      <c r="H104" t="s">
        <v>69</v>
      </c>
      <c r="I104" t="s">
        <v>46</v>
      </c>
      <c r="J104">
        <v>141.46959999999987</v>
      </c>
      <c r="K104">
        <v>207.16611996251149</v>
      </c>
      <c r="L104" t="str">
        <f>TEXT(Orders[[#This Row],[date]],"MMM")</f>
        <v>Jul</v>
      </c>
    </row>
    <row r="105" spans="1:12" x14ac:dyDescent="0.3">
      <c r="A105" s="2">
        <v>45001</v>
      </c>
      <c r="B105">
        <v>1012887</v>
      </c>
      <c r="C105" t="s">
        <v>3279</v>
      </c>
      <c r="D105" t="s">
        <v>3175</v>
      </c>
      <c r="E105">
        <v>49.287999999999997</v>
      </c>
      <c r="F105">
        <v>92.7774</v>
      </c>
      <c r="G105" t="s">
        <v>3111</v>
      </c>
      <c r="H105" t="s">
        <v>69</v>
      </c>
      <c r="I105" t="s">
        <v>46</v>
      </c>
      <c r="J105">
        <v>43.489400000000003</v>
      </c>
      <c r="K105">
        <v>88.23527024833632</v>
      </c>
      <c r="L105" t="str">
        <f>TEXT(Orders[[#This Row],[date]],"MMM")</f>
        <v>Mar</v>
      </c>
    </row>
    <row r="106" spans="1:12" x14ac:dyDescent="0.3">
      <c r="A106" s="2">
        <v>45083</v>
      </c>
      <c r="B106">
        <v>1002795</v>
      </c>
      <c r="C106" t="s">
        <v>3279</v>
      </c>
      <c r="D106" t="s">
        <v>3175</v>
      </c>
      <c r="E106">
        <v>120.63360000000003</v>
      </c>
      <c r="F106">
        <v>103.31880000000001</v>
      </c>
      <c r="G106" t="s">
        <v>3111</v>
      </c>
      <c r="H106" t="s">
        <v>69</v>
      </c>
      <c r="I106" t="s">
        <v>46</v>
      </c>
      <c r="J106">
        <v>-17.31480000000002</v>
      </c>
      <c r="K106">
        <v>-14.353215024669758</v>
      </c>
      <c r="L106" t="str">
        <f>TEXT(Orders[[#This Row],[date]],"MMM")</f>
        <v>Jun</v>
      </c>
    </row>
    <row r="107" spans="1:12" x14ac:dyDescent="0.3">
      <c r="A107" s="2">
        <v>45283</v>
      </c>
      <c r="B107">
        <v>1014380</v>
      </c>
      <c r="C107" t="s">
        <v>3280</v>
      </c>
      <c r="D107" t="s">
        <v>3178</v>
      </c>
      <c r="E107">
        <v>140.09200000000001</v>
      </c>
      <c r="F107">
        <v>112.94640000000003</v>
      </c>
      <c r="G107" t="s">
        <v>3281</v>
      </c>
      <c r="H107" t="s">
        <v>6075</v>
      </c>
      <c r="J107">
        <v>-27.145599999999988</v>
      </c>
      <c r="K107">
        <v>-19.376980841161512</v>
      </c>
      <c r="L107" t="str">
        <f>TEXT(Orders[[#This Row],[date]],"MMM")</f>
        <v>Dec</v>
      </c>
    </row>
    <row r="108" spans="1:12" x14ac:dyDescent="0.3">
      <c r="A108" s="2">
        <v>45273</v>
      </c>
      <c r="B108">
        <v>1015561</v>
      </c>
      <c r="C108" t="s">
        <v>3280</v>
      </c>
      <c r="D108" t="s">
        <v>3175</v>
      </c>
      <c r="E108">
        <v>40.524000000000001</v>
      </c>
      <c r="F108">
        <v>56.024999999999999</v>
      </c>
      <c r="G108" t="s">
        <v>3281</v>
      </c>
      <c r="H108" t="s">
        <v>6075</v>
      </c>
      <c r="J108">
        <v>15.500999999999998</v>
      </c>
      <c r="K108">
        <v>38.251406573882136</v>
      </c>
      <c r="L108" t="str">
        <f>TEXT(Orders[[#This Row],[date]],"MMM")</f>
        <v>Dec</v>
      </c>
    </row>
    <row r="109" spans="1:12" x14ac:dyDescent="0.3">
      <c r="A109" s="2">
        <v>44956</v>
      </c>
      <c r="B109">
        <v>1006477</v>
      </c>
      <c r="C109" t="s">
        <v>3282</v>
      </c>
      <c r="D109" t="s">
        <v>3171</v>
      </c>
      <c r="E109">
        <v>146.06000000000003</v>
      </c>
      <c r="F109">
        <v>100.84499999999998</v>
      </c>
      <c r="G109" t="s">
        <v>112</v>
      </c>
      <c r="H109" t="s">
        <v>57</v>
      </c>
      <c r="I109" t="s">
        <v>20</v>
      </c>
      <c r="J109">
        <v>-45.215000000000046</v>
      </c>
      <c r="K109">
        <v>-30.956456250855837</v>
      </c>
      <c r="L109" t="str">
        <f>TEXT(Orders[[#This Row],[date]],"MMM")</f>
        <v>Jan</v>
      </c>
    </row>
    <row r="110" spans="1:12" x14ac:dyDescent="0.3">
      <c r="A110" s="2">
        <v>45149</v>
      </c>
      <c r="B110">
        <v>1011934</v>
      </c>
      <c r="C110" t="s">
        <v>3282</v>
      </c>
      <c r="D110" t="s">
        <v>3174</v>
      </c>
      <c r="E110">
        <v>73.296000000000006</v>
      </c>
      <c r="F110">
        <v>52.439400000000006</v>
      </c>
      <c r="G110" t="s">
        <v>112</v>
      </c>
      <c r="H110" t="s">
        <v>57</v>
      </c>
      <c r="I110" t="s">
        <v>20</v>
      </c>
      <c r="J110">
        <v>-20.8566</v>
      </c>
      <c r="K110">
        <v>-28.455304518664043</v>
      </c>
      <c r="L110" t="str">
        <f>TEXT(Orders[[#This Row],[date]],"MMM")</f>
        <v>Aug</v>
      </c>
    </row>
    <row r="111" spans="1:12" x14ac:dyDescent="0.3">
      <c r="A111" s="2">
        <v>45085</v>
      </c>
      <c r="B111">
        <v>1007472</v>
      </c>
      <c r="C111" t="s">
        <v>3283</v>
      </c>
      <c r="D111" t="s">
        <v>3177</v>
      </c>
      <c r="E111">
        <v>148.464</v>
      </c>
      <c r="F111">
        <v>112.94640000000003</v>
      </c>
      <c r="G111" t="s">
        <v>2853</v>
      </c>
      <c r="H111" t="s">
        <v>26</v>
      </c>
      <c r="I111" t="s">
        <v>13</v>
      </c>
      <c r="J111">
        <v>-35.517599999999973</v>
      </c>
      <c r="K111">
        <v>-23.923375363724521</v>
      </c>
      <c r="L111" t="str">
        <f>TEXT(Orders[[#This Row],[date]],"MMM")</f>
        <v>Jun</v>
      </c>
    </row>
    <row r="112" spans="1:12" x14ac:dyDescent="0.3">
      <c r="A112" s="2">
        <v>45243</v>
      </c>
      <c r="B112">
        <v>1015867</v>
      </c>
      <c r="C112" t="s">
        <v>3283</v>
      </c>
      <c r="D112" t="s">
        <v>3179</v>
      </c>
      <c r="E112">
        <v>21.903999999999996</v>
      </c>
      <c r="F112">
        <v>102.18960000000001</v>
      </c>
      <c r="G112" t="s">
        <v>2853</v>
      </c>
      <c r="H112" t="s">
        <v>26</v>
      </c>
      <c r="I112" t="s">
        <v>13</v>
      </c>
      <c r="J112">
        <v>80.285600000000017</v>
      </c>
      <c r="K112">
        <v>366.53396639883141</v>
      </c>
      <c r="L112" t="str">
        <f>TEXT(Orders[[#This Row],[date]],"MMM")</f>
        <v>Nov</v>
      </c>
    </row>
    <row r="113" spans="1:17" x14ac:dyDescent="0.3">
      <c r="A113" s="2">
        <v>45080</v>
      </c>
      <c r="B113">
        <v>1014924</v>
      </c>
      <c r="C113" t="s">
        <v>3284</v>
      </c>
      <c r="D113" t="s">
        <v>3176</v>
      </c>
      <c r="E113">
        <v>156.95200000000003</v>
      </c>
      <c r="F113">
        <v>112.94640000000003</v>
      </c>
      <c r="G113" t="s">
        <v>2213</v>
      </c>
      <c r="H113" t="s">
        <v>26</v>
      </c>
      <c r="I113" t="s">
        <v>13</v>
      </c>
      <c r="J113">
        <v>-44.005600000000001</v>
      </c>
      <c r="K113">
        <v>-28.037616596156784</v>
      </c>
      <c r="L113" t="str">
        <f>TEXT(Orders[[#This Row],[date]],"MMM")</f>
        <v>Jun</v>
      </c>
    </row>
    <row r="114" spans="1:17" x14ac:dyDescent="0.3">
      <c r="A114" s="2">
        <v>45208</v>
      </c>
      <c r="B114">
        <v>1008478</v>
      </c>
      <c r="C114" t="s">
        <v>3284</v>
      </c>
      <c r="D114" t="s">
        <v>3172</v>
      </c>
      <c r="E114">
        <v>76.916000000000011</v>
      </c>
      <c r="F114">
        <v>67.23</v>
      </c>
      <c r="G114" t="s">
        <v>2213</v>
      </c>
      <c r="H114" t="s">
        <v>26</v>
      </c>
      <c r="I114" t="s">
        <v>13</v>
      </c>
      <c r="J114">
        <v>-9.686000000000007</v>
      </c>
      <c r="K114">
        <v>-12.592958552186809</v>
      </c>
      <c r="L114" t="str">
        <f>TEXT(Orders[[#This Row],[date]],"MMM")</f>
        <v>Oct</v>
      </c>
    </row>
    <row r="115" spans="1:17" x14ac:dyDescent="0.3">
      <c r="A115" s="2">
        <v>44984</v>
      </c>
      <c r="B115">
        <v>1013258</v>
      </c>
      <c r="C115" t="s">
        <v>3285</v>
      </c>
      <c r="D115" t="s">
        <v>3171</v>
      </c>
      <c r="E115">
        <v>163.69600000000003</v>
      </c>
      <c r="F115">
        <v>112.94640000000003</v>
      </c>
      <c r="G115" t="s">
        <v>325</v>
      </c>
      <c r="H115" t="s">
        <v>57</v>
      </c>
      <c r="I115" t="s">
        <v>20</v>
      </c>
      <c r="J115">
        <v>-50.749600000000001</v>
      </c>
      <c r="K115">
        <v>-31.002345811748604</v>
      </c>
      <c r="L115" t="str">
        <f>TEXT(Orders[[#This Row],[date]],"MMM")</f>
        <v>Feb</v>
      </c>
    </row>
    <row r="116" spans="1:17" x14ac:dyDescent="0.3">
      <c r="A116" s="2">
        <v>45056</v>
      </c>
      <c r="B116">
        <v>1015920</v>
      </c>
      <c r="C116" t="s">
        <v>3285</v>
      </c>
      <c r="D116" t="s">
        <v>3179</v>
      </c>
      <c r="E116">
        <v>12.884</v>
      </c>
      <c r="F116">
        <v>71.263800000000003</v>
      </c>
      <c r="G116" t="s">
        <v>325</v>
      </c>
      <c r="H116" t="s">
        <v>57</v>
      </c>
      <c r="I116" t="s">
        <v>20</v>
      </c>
      <c r="J116">
        <v>58.379800000000003</v>
      </c>
      <c r="K116">
        <v>453.11859670909655</v>
      </c>
      <c r="L116" t="str">
        <f>TEXT(Orders[[#This Row],[date]],"MMM")</f>
        <v>May</v>
      </c>
      <c r="P116" s="20" t="s">
        <v>6086</v>
      </c>
      <c r="Q116" t="s">
        <v>6073</v>
      </c>
    </row>
    <row r="117" spans="1:17" x14ac:dyDescent="0.3">
      <c r="A117" s="2">
        <v>45120</v>
      </c>
      <c r="B117">
        <v>1008527</v>
      </c>
      <c r="C117" t="s">
        <v>3286</v>
      </c>
      <c r="D117" t="s">
        <v>3176</v>
      </c>
      <c r="E117">
        <v>101.04400000000003</v>
      </c>
      <c r="F117">
        <v>645.40800000000002</v>
      </c>
      <c r="G117" t="s">
        <v>117</v>
      </c>
      <c r="H117" t="s">
        <v>35</v>
      </c>
      <c r="I117" t="s">
        <v>36</v>
      </c>
      <c r="J117">
        <v>544.36400000000003</v>
      </c>
      <c r="K117">
        <v>538.73955900399824</v>
      </c>
      <c r="L117" t="str">
        <f>TEXT(Orders[[#This Row],[date]],"MMM")</f>
        <v>Jul</v>
      </c>
      <c r="P117" s="21" t="s">
        <v>13</v>
      </c>
      <c r="Q117" s="30">
        <v>112796.09838719999</v>
      </c>
    </row>
    <row r="118" spans="1:17" x14ac:dyDescent="0.3">
      <c r="A118" s="2">
        <v>45012</v>
      </c>
      <c r="B118">
        <v>1014289</v>
      </c>
      <c r="C118" t="s">
        <v>3286</v>
      </c>
      <c r="D118" t="s">
        <v>3172</v>
      </c>
      <c r="E118">
        <v>1.7160000000000011</v>
      </c>
      <c r="F118">
        <v>104.87880000000001</v>
      </c>
      <c r="G118" t="s">
        <v>117</v>
      </c>
      <c r="H118" t="s">
        <v>35</v>
      </c>
      <c r="I118" t="s">
        <v>36</v>
      </c>
      <c r="J118">
        <v>103.1628</v>
      </c>
      <c r="K118">
        <v>6011.8181818181783</v>
      </c>
      <c r="L118" t="str">
        <f>TEXT(Orders[[#This Row],[date]],"MMM")</f>
        <v>Mar</v>
      </c>
      <c r="P118" s="21" t="s">
        <v>36</v>
      </c>
      <c r="Q118" s="30">
        <v>99149.515136000031</v>
      </c>
    </row>
    <row r="119" spans="1:17" x14ac:dyDescent="0.3">
      <c r="A119" s="2">
        <v>44981</v>
      </c>
      <c r="B119">
        <v>1015999</v>
      </c>
      <c r="C119" t="s">
        <v>3287</v>
      </c>
      <c r="D119" t="s">
        <v>3174</v>
      </c>
      <c r="E119">
        <v>205.28400000000002</v>
      </c>
      <c r="F119">
        <v>112.94640000000003</v>
      </c>
      <c r="G119" t="s">
        <v>2599</v>
      </c>
      <c r="H119" t="s">
        <v>12</v>
      </c>
      <c r="I119" t="s">
        <v>13</v>
      </c>
      <c r="J119">
        <v>-92.337599999999995</v>
      </c>
      <c r="K119">
        <v>-44.980417373005196</v>
      </c>
      <c r="L119" t="str">
        <f>TEXT(Orders[[#This Row],[date]],"MMM")</f>
        <v>Feb</v>
      </c>
      <c r="P119" s="21" t="s">
        <v>20</v>
      </c>
      <c r="Q119" s="30">
        <v>96833.929585599937</v>
      </c>
    </row>
    <row r="120" spans="1:17" x14ac:dyDescent="0.3">
      <c r="A120" s="2">
        <v>45175</v>
      </c>
      <c r="B120">
        <v>1010578</v>
      </c>
      <c r="C120" t="s">
        <v>3287</v>
      </c>
      <c r="D120" t="s">
        <v>3176</v>
      </c>
      <c r="E120">
        <v>187.24400000000003</v>
      </c>
      <c r="F120">
        <v>484.05599999999993</v>
      </c>
      <c r="G120" t="s">
        <v>2599</v>
      </c>
      <c r="H120" t="s">
        <v>12</v>
      </c>
      <c r="I120" t="s">
        <v>13</v>
      </c>
      <c r="J120">
        <v>296.8119999999999</v>
      </c>
      <c r="K120">
        <v>158.51616073145195</v>
      </c>
      <c r="L120" t="str">
        <f>TEXT(Orders[[#This Row],[date]],"MMM")</f>
        <v>Sep</v>
      </c>
      <c r="P120" s="21" t="s">
        <v>46</v>
      </c>
      <c r="Q120" s="30">
        <v>86926.535203200023</v>
      </c>
    </row>
    <row r="121" spans="1:17" x14ac:dyDescent="0.3">
      <c r="A121" s="2">
        <v>45099</v>
      </c>
      <c r="B121">
        <v>1015178</v>
      </c>
      <c r="C121" t="s">
        <v>3287</v>
      </c>
      <c r="D121" t="s">
        <v>3176</v>
      </c>
      <c r="E121">
        <v>133.06</v>
      </c>
      <c r="F121">
        <v>726.08400000000029</v>
      </c>
      <c r="G121" t="s">
        <v>2599</v>
      </c>
      <c r="H121" t="s">
        <v>12</v>
      </c>
      <c r="I121" t="s">
        <v>13</v>
      </c>
      <c r="J121">
        <v>593.02400000000034</v>
      </c>
      <c r="K121">
        <v>445.68164737712334</v>
      </c>
      <c r="L121" t="str">
        <f>TEXT(Orders[[#This Row],[date]],"MMM")</f>
        <v>Jun</v>
      </c>
    </row>
    <row r="122" spans="1:17" x14ac:dyDescent="0.3">
      <c r="A122" s="2">
        <v>45274</v>
      </c>
      <c r="B122">
        <v>1010481</v>
      </c>
      <c r="C122" t="s">
        <v>3287</v>
      </c>
      <c r="D122" t="s">
        <v>3177</v>
      </c>
      <c r="E122">
        <v>70.963999999999999</v>
      </c>
      <c r="F122">
        <v>77.986800000000017</v>
      </c>
      <c r="G122" t="s">
        <v>2599</v>
      </c>
      <c r="H122" t="s">
        <v>12</v>
      </c>
      <c r="I122" t="s">
        <v>13</v>
      </c>
      <c r="J122">
        <v>7.0228000000000179</v>
      </c>
      <c r="K122">
        <v>9.8962854405050713</v>
      </c>
      <c r="L122" t="str">
        <f>TEXT(Orders[[#This Row],[date]],"MMM")</f>
        <v>Dec</v>
      </c>
    </row>
    <row r="123" spans="1:17" x14ac:dyDescent="0.3">
      <c r="A123" s="2">
        <v>45265</v>
      </c>
      <c r="B123">
        <v>1010912</v>
      </c>
      <c r="C123" t="s">
        <v>3288</v>
      </c>
      <c r="D123" t="s">
        <v>3174</v>
      </c>
      <c r="E123">
        <v>38.600000000000009</v>
      </c>
      <c r="F123">
        <v>693.81359999999995</v>
      </c>
      <c r="G123" t="s">
        <v>119</v>
      </c>
      <c r="H123" t="s">
        <v>57</v>
      </c>
      <c r="I123" t="s">
        <v>20</v>
      </c>
      <c r="J123">
        <v>655.21359999999993</v>
      </c>
      <c r="K123">
        <v>1697.4445595854918</v>
      </c>
      <c r="L123" t="str">
        <f>TEXT(Orders[[#This Row],[date]],"MMM")</f>
        <v>Dec</v>
      </c>
    </row>
    <row r="124" spans="1:17" x14ac:dyDescent="0.3">
      <c r="A124" s="2">
        <v>45172</v>
      </c>
      <c r="B124">
        <v>1004707</v>
      </c>
      <c r="C124" t="s">
        <v>3288</v>
      </c>
      <c r="D124" t="s">
        <v>3179</v>
      </c>
      <c r="E124">
        <v>95.356800000000021</v>
      </c>
      <c r="F124">
        <v>42.177200000000006</v>
      </c>
      <c r="G124" t="s">
        <v>119</v>
      </c>
      <c r="H124" t="s">
        <v>57</v>
      </c>
      <c r="I124" t="s">
        <v>20</v>
      </c>
      <c r="J124">
        <v>-53.179600000000015</v>
      </c>
      <c r="K124">
        <v>-55.769069431860132</v>
      </c>
      <c r="L124" t="str">
        <f>TEXT(Orders[[#This Row],[date]],"MMM")</f>
        <v>Sep</v>
      </c>
    </row>
    <row r="125" spans="1:17" x14ac:dyDescent="0.3">
      <c r="A125" s="2">
        <v>45241</v>
      </c>
      <c r="B125">
        <v>1011612</v>
      </c>
      <c r="C125" t="s">
        <v>3289</v>
      </c>
      <c r="D125" t="s">
        <v>3173</v>
      </c>
      <c r="E125">
        <v>214.27600000000001</v>
      </c>
      <c r="F125">
        <v>112.94640000000003</v>
      </c>
      <c r="G125" t="s">
        <v>3037</v>
      </c>
      <c r="H125" t="s">
        <v>35</v>
      </c>
      <c r="I125" t="s">
        <v>36</v>
      </c>
      <c r="J125">
        <v>-101.32959999999999</v>
      </c>
      <c r="K125">
        <v>-47.289290447833629</v>
      </c>
      <c r="L125" t="str">
        <f>TEXT(Orders[[#This Row],[date]],"MMM")</f>
        <v>Nov</v>
      </c>
    </row>
    <row r="126" spans="1:17" x14ac:dyDescent="0.3">
      <c r="A126" s="2">
        <v>45144</v>
      </c>
      <c r="B126">
        <v>1008895</v>
      </c>
      <c r="C126" t="s">
        <v>3289</v>
      </c>
      <c r="D126" t="s">
        <v>3174</v>
      </c>
      <c r="E126">
        <v>54.612000000000009</v>
      </c>
      <c r="F126">
        <v>106.2234</v>
      </c>
      <c r="G126" t="s">
        <v>3037</v>
      </c>
      <c r="H126" t="s">
        <v>35</v>
      </c>
      <c r="I126" t="s">
        <v>36</v>
      </c>
      <c r="J126">
        <v>51.611399999999989</v>
      </c>
      <c r="K126">
        <v>94.505603164139714</v>
      </c>
      <c r="L126" t="str">
        <f>TEXT(Orders[[#This Row],[date]],"MMM")</f>
        <v>Aug</v>
      </c>
    </row>
    <row r="127" spans="1:17" x14ac:dyDescent="0.3">
      <c r="A127" s="2">
        <v>45277</v>
      </c>
      <c r="B127">
        <v>1006327</v>
      </c>
      <c r="C127" t="s">
        <v>3289</v>
      </c>
      <c r="D127" t="s">
        <v>3177</v>
      </c>
      <c r="E127">
        <v>34.400000000000006</v>
      </c>
      <c r="F127">
        <v>46.1646</v>
      </c>
      <c r="G127" t="s">
        <v>3037</v>
      </c>
      <c r="H127" t="s">
        <v>35</v>
      </c>
      <c r="I127" t="s">
        <v>36</v>
      </c>
      <c r="J127">
        <v>11.764599999999994</v>
      </c>
      <c r="K127">
        <v>34.199418604651136</v>
      </c>
      <c r="L127" t="str">
        <f>TEXT(Orders[[#This Row],[date]],"MMM")</f>
        <v>Dec</v>
      </c>
    </row>
    <row r="128" spans="1:17" x14ac:dyDescent="0.3">
      <c r="A128" s="2">
        <v>44927</v>
      </c>
      <c r="B128">
        <v>1019907</v>
      </c>
      <c r="C128" t="s">
        <v>3290</v>
      </c>
      <c r="D128" t="s">
        <v>3173</v>
      </c>
      <c r="E128">
        <v>215.40000000000003</v>
      </c>
      <c r="F128">
        <v>112.94640000000003</v>
      </c>
      <c r="G128" t="s">
        <v>2676</v>
      </c>
      <c r="H128" t="s">
        <v>57</v>
      </c>
      <c r="I128" t="s">
        <v>20</v>
      </c>
      <c r="J128">
        <v>-102.45360000000001</v>
      </c>
      <c r="K128">
        <v>-47.564345403899715</v>
      </c>
      <c r="L128" t="str">
        <f>TEXT(Orders[[#This Row],[date]],"MMM")</f>
        <v>Jan</v>
      </c>
    </row>
    <row r="129" spans="1:12" x14ac:dyDescent="0.3">
      <c r="A129" s="2">
        <v>44957</v>
      </c>
      <c r="B129">
        <v>1019412</v>
      </c>
      <c r="C129" t="s">
        <v>3290</v>
      </c>
      <c r="D129" t="s">
        <v>3174</v>
      </c>
      <c r="E129">
        <v>117.62000000000002</v>
      </c>
      <c r="F129">
        <v>37.648799999999994</v>
      </c>
      <c r="G129" t="s">
        <v>2676</v>
      </c>
      <c r="H129" t="s">
        <v>57</v>
      </c>
      <c r="I129" t="s">
        <v>20</v>
      </c>
      <c r="J129">
        <v>-79.971200000000024</v>
      </c>
      <c r="K129">
        <v>-67.991157966332267</v>
      </c>
      <c r="L129" t="str">
        <f>TEXT(Orders[[#This Row],[date]],"MMM")</f>
        <v>Jan</v>
      </c>
    </row>
    <row r="130" spans="1:12" x14ac:dyDescent="0.3">
      <c r="A130" s="2">
        <v>45008</v>
      </c>
      <c r="B130">
        <v>1004520</v>
      </c>
      <c r="C130" t="s">
        <v>3291</v>
      </c>
      <c r="D130" t="s">
        <v>3176</v>
      </c>
      <c r="E130">
        <v>61.987200000000009</v>
      </c>
      <c r="F130">
        <v>73.53840000000001</v>
      </c>
      <c r="G130" t="s">
        <v>122</v>
      </c>
      <c r="H130" t="s">
        <v>45</v>
      </c>
      <c r="I130" t="s">
        <v>46</v>
      </c>
      <c r="J130">
        <v>11.551200000000001</v>
      </c>
      <c r="K130">
        <v>18.634814929533839</v>
      </c>
      <c r="L130" t="str">
        <f>TEXT(Orders[[#This Row],[date]],"MMM")</f>
        <v>Mar</v>
      </c>
    </row>
    <row r="131" spans="1:12" x14ac:dyDescent="0.3">
      <c r="A131" s="2">
        <v>45148</v>
      </c>
      <c r="B131">
        <v>1017464</v>
      </c>
      <c r="C131" t="s">
        <v>3292</v>
      </c>
      <c r="D131" t="s">
        <v>3175</v>
      </c>
      <c r="E131">
        <v>217.64800000000002</v>
      </c>
      <c r="F131">
        <v>129.08159999999978</v>
      </c>
      <c r="G131" t="s">
        <v>2378</v>
      </c>
      <c r="H131" t="s">
        <v>26</v>
      </c>
      <c r="I131" t="s">
        <v>13</v>
      </c>
      <c r="J131">
        <v>-88.566400000000243</v>
      </c>
      <c r="K131">
        <v>-40.692494302727447</v>
      </c>
      <c r="L131" t="str">
        <f>TEXT(Orders[[#This Row],[date]],"MMM")</f>
        <v>Aug</v>
      </c>
    </row>
    <row r="132" spans="1:12" x14ac:dyDescent="0.3">
      <c r="A132" s="2">
        <v>45278</v>
      </c>
      <c r="B132">
        <v>1007425</v>
      </c>
      <c r="C132" t="s">
        <v>3293</v>
      </c>
      <c r="D132" t="s">
        <v>3178</v>
      </c>
      <c r="E132">
        <v>6.016</v>
      </c>
      <c r="F132">
        <v>129.08159999999978</v>
      </c>
      <c r="G132" t="s">
        <v>1716</v>
      </c>
      <c r="H132" t="s">
        <v>54</v>
      </c>
      <c r="I132" t="s">
        <v>20</v>
      </c>
      <c r="J132">
        <v>123.06559999999978</v>
      </c>
      <c r="K132">
        <v>2045.6382978723368</v>
      </c>
      <c r="L132" t="str">
        <f>TEXT(Orders[[#This Row],[date]],"MMM")</f>
        <v>Dec</v>
      </c>
    </row>
    <row r="133" spans="1:12" x14ac:dyDescent="0.3">
      <c r="A133" s="2">
        <v>45200</v>
      </c>
      <c r="B133">
        <v>1014466</v>
      </c>
      <c r="C133" t="s">
        <v>3293</v>
      </c>
      <c r="D133" t="s">
        <v>3172</v>
      </c>
      <c r="E133">
        <v>183.50800000000001</v>
      </c>
      <c r="F133">
        <v>629.27280000000007</v>
      </c>
      <c r="G133" t="s">
        <v>1716</v>
      </c>
      <c r="H133" t="s">
        <v>54</v>
      </c>
      <c r="I133" t="s">
        <v>20</v>
      </c>
      <c r="J133">
        <v>445.76480000000004</v>
      </c>
      <c r="K133">
        <v>242.91300651742702</v>
      </c>
      <c r="L133" t="str">
        <f>TEXT(Orders[[#This Row],[date]],"MMM")</f>
        <v>Oct</v>
      </c>
    </row>
    <row r="134" spans="1:12" x14ac:dyDescent="0.3">
      <c r="A134" s="2">
        <v>45191</v>
      </c>
      <c r="B134">
        <v>1018840</v>
      </c>
      <c r="C134" t="s">
        <v>3293</v>
      </c>
      <c r="D134" t="s">
        <v>3175</v>
      </c>
      <c r="E134">
        <v>79.02000000000001</v>
      </c>
      <c r="F134">
        <v>661.54320000000007</v>
      </c>
      <c r="G134" t="s">
        <v>1716</v>
      </c>
      <c r="H134" t="s">
        <v>54</v>
      </c>
      <c r="I134" t="s">
        <v>20</v>
      </c>
      <c r="J134">
        <v>582.52320000000009</v>
      </c>
      <c r="K134">
        <v>737.18451025056947</v>
      </c>
      <c r="L134" t="str">
        <f>TEXT(Orders[[#This Row],[date]],"MMM")</f>
        <v>Sep</v>
      </c>
    </row>
    <row r="135" spans="1:12" x14ac:dyDescent="0.3">
      <c r="A135" s="2">
        <v>45147</v>
      </c>
      <c r="B135">
        <v>1011210</v>
      </c>
      <c r="C135" t="s">
        <v>3293</v>
      </c>
      <c r="D135" t="s">
        <v>3174</v>
      </c>
      <c r="E135">
        <v>165.67600000000002</v>
      </c>
      <c r="F135">
        <v>43.475399999999993</v>
      </c>
      <c r="G135" t="s">
        <v>1716</v>
      </c>
      <c r="H135" t="s">
        <v>54</v>
      </c>
      <c r="I135" t="s">
        <v>20</v>
      </c>
      <c r="J135">
        <v>-122.20060000000002</v>
      </c>
      <c r="K135">
        <v>-73.758782201405154</v>
      </c>
      <c r="L135" t="str">
        <f>TEXT(Orders[[#This Row],[date]],"MMM")</f>
        <v>Aug</v>
      </c>
    </row>
    <row r="136" spans="1:12" x14ac:dyDescent="0.3">
      <c r="A136" s="2">
        <v>45031</v>
      </c>
      <c r="B136">
        <v>1011773</v>
      </c>
      <c r="C136" t="s">
        <v>3294</v>
      </c>
      <c r="D136" t="s">
        <v>3178</v>
      </c>
      <c r="E136">
        <v>167.16400000000002</v>
      </c>
      <c r="F136">
        <v>39.441600000000008</v>
      </c>
      <c r="G136" t="s">
        <v>126</v>
      </c>
      <c r="H136" t="s">
        <v>88</v>
      </c>
      <c r="I136" t="s">
        <v>36</v>
      </c>
      <c r="J136">
        <v>-127.72240000000001</v>
      </c>
      <c r="K136">
        <v>-76.405446148692306</v>
      </c>
      <c r="L136" t="str">
        <f>TEXT(Orders[[#This Row],[date]],"MMM")</f>
        <v>Apr</v>
      </c>
    </row>
    <row r="137" spans="1:12" x14ac:dyDescent="0.3">
      <c r="A137" s="2">
        <v>45105</v>
      </c>
      <c r="B137">
        <v>1011327</v>
      </c>
      <c r="C137" t="s">
        <v>3295</v>
      </c>
      <c r="D137" t="s">
        <v>3175</v>
      </c>
      <c r="E137">
        <v>92.344000000000023</v>
      </c>
      <c r="F137">
        <v>129.08159999999978</v>
      </c>
      <c r="G137" t="s">
        <v>2568</v>
      </c>
      <c r="H137" t="s">
        <v>54</v>
      </c>
      <c r="I137" t="s">
        <v>20</v>
      </c>
      <c r="J137">
        <v>36.737599999999759</v>
      </c>
      <c r="K137">
        <v>39.783418522047725</v>
      </c>
      <c r="L137" t="str">
        <f>TEXT(Orders[[#This Row],[date]],"MMM")</f>
        <v>Jun</v>
      </c>
    </row>
    <row r="138" spans="1:12" x14ac:dyDescent="0.3">
      <c r="A138" s="2">
        <v>44982</v>
      </c>
      <c r="B138">
        <v>1015012</v>
      </c>
      <c r="C138" t="s">
        <v>3295</v>
      </c>
      <c r="D138" t="s">
        <v>3177</v>
      </c>
      <c r="E138">
        <v>91.712000000000018</v>
      </c>
      <c r="F138">
        <v>47.9574</v>
      </c>
      <c r="G138" t="s">
        <v>2568</v>
      </c>
      <c r="H138" t="s">
        <v>54</v>
      </c>
      <c r="I138" t="s">
        <v>20</v>
      </c>
      <c r="J138">
        <v>-43.754600000000018</v>
      </c>
      <c r="K138">
        <v>-47.708696789951162</v>
      </c>
      <c r="L138" t="str">
        <f>TEXT(Orders[[#This Row],[date]],"MMM")</f>
        <v>Feb</v>
      </c>
    </row>
    <row r="139" spans="1:12" x14ac:dyDescent="0.3">
      <c r="A139" s="2">
        <v>44928</v>
      </c>
      <c r="B139">
        <v>1013551</v>
      </c>
      <c r="C139" t="s">
        <v>3296</v>
      </c>
      <c r="D139" t="s">
        <v>3174</v>
      </c>
      <c r="E139">
        <v>99.088000000000022</v>
      </c>
      <c r="F139">
        <v>129.08159999999978</v>
      </c>
      <c r="G139" t="s">
        <v>2461</v>
      </c>
      <c r="H139" t="s">
        <v>57</v>
      </c>
      <c r="I139" t="s">
        <v>20</v>
      </c>
      <c r="J139">
        <v>29.993599999999759</v>
      </c>
      <c r="K139">
        <v>30.26965929274963</v>
      </c>
      <c r="L139" t="str">
        <f>TEXT(Orders[[#This Row],[date]],"MMM")</f>
        <v>Jan</v>
      </c>
    </row>
    <row r="140" spans="1:12" x14ac:dyDescent="0.3">
      <c r="A140" s="2">
        <v>45167</v>
      </c>
      <c r="B140">
        <v>1013588</v>
      </c>
      <c r="C140" t="s">
        <v>3296</v>
      </c>
      <c r="D140" t="s">
        <v>3179</v>
      </c>
      <c r="E140">
        <v>203.62000000000003</v>
      </c>
      <c r="F140">
        <v>129.08159999999978</v>
      </c>
      <c r="G140" t="s">
        <v>2461</v>
      </c>
      <c r="H140" t="s">
        <v>57</v>
      </c>
      <c r="I140" t="s">
        <v>20</v>
      </c>
      <c r="J140">
        <v>-74.538400000000252</v>
      </c>
      <c r="K140">
        <v>-36.606620174835598</v>
      </c>
      <c r="L140" t="str">
        <f>TEXT(Orders[[#This Row],[date]],"MMM")</f>
        <v>Aug</v>
      </c>
    </row>
    <row r="141" spans="1:12" x14ac:dyDescent="0.3">
      <c r="A141" s="2">
        <v>45238</v>
      </c>
      <c r="B141">
        <v>1013856</v>
      </c>
      <c r="C141" t="s">
        <v>3297</v>
      </c>
      <c r="D141" t="s">
        <v>3171</v>
      </c>
      <c r="E141">
        <v>119.32000000000002</v>
      </c>
      <c r="F141">
        <v>129.08159999999978</v>
      </c>
      <c r="G141" t="s">
        <v>2348</v>
      </c>
      <c r="H141" t="s">
        <v>54</v>
      </c>
      <c r="I141" t="s">
        <v>20</v>
      </c>
      <c r="J141">
        <v>9.7615999999997598</v>
      </c>
      <c r="K141">
        <v>8.1810258129397901</v>
      </c>
      <c r="L141" t="str">
        <f>TEXT(Orders[[#This Row],[date]],"MMM")</f>
        <v>Nov</v>
      </c>
    </row>
    <row r="142" spans="1:12" x14ac:dyDescent="0.3">
      <c r="A142" s="2">
        <v>45206</v>
      </c>
      <c r="B142">
        <v>1008310</v>
      </c>
      <c r="C142" t="s">
        <v>3298</v>
      </c>
      <c r="D142" t="s">
        <v>3176</v>
      </c>
      <c r="E142">
        <v>54.204000000000008</v>
      </c>
      <c r="F142">
        <v>79.331400000000002</v>
      </c>
      <c r="G142" t="s">
        <v>132</v>
      </c>
      <c r="H142" t="s">
        <v>35</v>
      </c>
      <c r="I142" t="s">
        <v>36</v>
      </c>
      <c r="J142">
        <v>25.127399999999994</v>
      </c>
      <c r="K142">
        <v>46.357095417312358</v>
      </c>
      <c r="L142" t="str">
        <f>TEXT(Orders[[#This Row],[date]],"MMM")</f>
        <v>Oct</v>
      </c>
    </row>
    <row r="143" spans="1:12" x14ac:dyDescent="0.3">
      <c r="A143" s="2">
        <v>45016</v>
      </c>
      <c r="B143">
        <v>1004997</v>
      </c>
      <c r="C143" t="s">
        <v>3298</v>
      </c>
      <c r="D143" t="s">
        <v>3179</v>
      </c>
      <c r="E143">
        <v>54.432000000000009</v>
      </c>
      <c r="F143">
        <v>80.152800000000013</v>
      </c>
      <c r="G143" t="s">
        <v>132</v>
      </c>
      <c r="H143" t="s">
        <v>35</v>
      </c>
      <c r="I143" t="s">
        <v>36</v>
      </c>
      <c r="J143">
        <v>25.720800000000004</v>
      </c>
      <c r="K143">
        <v>47.253086419753089</v>
      </c>
      <c r="L143" t="str">
        <f>TEXT(Orders[[#This Row],[date]],"MMM")</f>
        <v>Mar</v>
      </c>
    </row>
    <row r="144" spans="1:12" x14ac:dyDescent="0.3">
      <c r="A144" s="2">
        <v>45247</v>
      </c>
      <c r="B144">
        <v>1010462</v>
      </c>
      <c r="C144" t="s">
        <v>3298</v>
      </c>
      <c r="D144" t="s">
        <v>3179</v>
      </c>
      <c r="E144">
        <v>49.868000000000009</v>
      </c>
      <c r="F144">
        <v>48.853800000000007</v>
      </c>
      <c r="G144" t="s">
        <v>132</v>
      </c>
      <c r="H144" t="s">
        <v>35</v>
      </c>
      <c r="I144" t="s">
        <v>36</v>
      </c>
      <c r="J144">
        <v>-1.0142000000000024</v>
      </c>
      <c r="K144">
        <v>-2.0337691505574762</v>
      </c>
      <c r="L144" t="str">
        <f>TEXT(Orders[[#This Row],[date]],"MMM")</f>
        <v>Nov</v>
      </c>
    </row>
    <row r="145" spans="1:12" x14ac:dyDescent="0.3">
      <c r="A145" s="2">
        <v>44953</v>
      </c>
      <c r="B145">
        <v>1008247</v>
      </c>
      <c r="C145" t="s">
        <v>3298</v>
      </c>
      <c r="D145" t="s">
        <v>3172</v>
      </c>
      <c r="E145">
        <v>153.02800000000002</v>
      </c>
      <c r="F145">
        <v>58.714200000000005</v>
      </c>
      <c r="G145" t="s">
        <v>132</v>
      </c>
      <c r="H145" t="s">
        <v>35</v>
      </c>
      <c r="I145" t="s">
        <v>36</v>
      </c>
      <c r="J145">
        <v>-94.313800000000015</v>
      </c>
      <c r="K145">
        <v>-61.63172752698852</v>
      </c>
      <c r="L145" t="str">
        <f>TEXT(Orders[[#This Row],[date]],"MMM")</f>
        <v>Jan</v>
      </c>
    </row>
    <row r="146" spans="1:12" x14ac:dyDescent="0.3">
      <c r="A146" s="2">
        <v>45024</v>
      </c>
      <c r="B146">
        <v>1009183</v>
      </c>
      <c r="C146" t="s">
        <v>3299</v>
      </c>
      <c r="D146" t="s">
        <v>3176</v>
      </c>
      <c r="E146">
        <v>138.09200000000001</v>
      </c>
      <c r="F146">
        <v>129.08159999999978</v>
      </c>
      <c r="G146" t="s">
        <v>1750</v>
      </c>
      <c r="H146" t="s">
        <v>26</v>
      </c>
      <c r="I146" t="s">
        <v>13</v>
      </c>
      <c r="J146">
        <v>-9.0104000000002316</v>
      </c>
      <c r="K146">
        <v>-6.5249254120443121</v>
      </c>
      <c r="L146" t="str">
        <f>TEXT(Orders[[#This Row],[date]],"MMM")</f>
        <v>Apr</v>
      </c>
    </row>
    <row r="147" spans="1:12" x14ac:dyDescent="0.3">
      <c r="A147" s="2">
        <v>44973</v>
      </c>
      <c r="B147">
        <v>1012789</v>
      </c>
      <c r="C147" t="s">
        <v>3299</v>
      </c>
      <c r="D147" t="s">
        <v>3172</v>
      </c>
      <c r="E147">
        <v>145.41200000000001</v>
      </c>
      <c r="F147">
        <v>94.122000000000028</v>
      </c>
      <c r="G147" t="s">
        <v>1750</v>
      </c>
      <c r="H147" t="s">
        <v>26</v>
      </c>
      <c r="I147" t="s">
        <v>13</v>
      </c>
      <c r="J147">
        <v>-51.289999999999978</v>
      </c>
      <c r="K147">
        <v>-35.27219211619397</v>
      </c>
      <c r="L147" t="str">
        <f>TEXT(Orders[[#This Row],[date]],"MMM")</f>
        <v>Feb</v>
      </c>
    </row>
    <row r="148" spans="1:12" x14ac:dyDescent="0.3">
      <c r="A148" s="2">
        <v>45231</v>
      </c>
      <c r="B148">
        <v>1010762</v>
      </c>
      <c r="C148" t="s">
        <v>3300</v>
      </c>
      <c r="D148" t="s">
        <v>3178</v>
      </c>
      <c r="E148">
        <v>170.316</v>
      </c>
      <c r="F148">
        <v>104.87880000000001</v>
      </c>
      <c r="G148" t="s">
        <v>134</v>
      </c>
      <c r="H148" t="s">
        <v>57</v>
      </c>
      <c r="I148" t="s">
        <v>20</v>
      </c>
      <c r="J148">
        <v>-65.43719999999999</v>
      </c>
      <c r="K148">
        <v>-38.421052631578938</v>
      </c>
      <c r="L148" t="str">
        <f>TEXT(Orders[[#This Row],[date]],"MMM")</f>
        <v>Nov</v>
      </c>
    </row>
    <row r="149" spans="1:12" x14ac:dyDescent="0.3">
      <c r="A149" s="2">
        <v>45242</v>
      </c>
      <c r="B149">
        <v>1012834</v>
      </c>
      <c r="C149" t="s">
        <v>3301</v>
      </c>
      <c r="D149" t="s">
        <v>3178</v>
      </c>
      <c r="E149">
        <v>164.28000000000003</v>
      </c>
      <c r="F149">
        <v>129.08159999999978</v>
      </c>
      <c r="G149" t="s">
        <v>499</v>
      </c>
      <c r="H149" t="s">
        <v>45</v>
      </c>
      <c r="I149" t="s">
        <v>46</v>
      </c>
      <c r="J149">
        <v>-35.198400000000248</v>
      </c>
      <c r="K149">
        <v>-21.425858290723305</v>
      </c>
      <c r="L149" t="str">
        <f>TEXT(Orders[[#This Row],[date]],"MMM")</f>
        <v>Nov</v>
      </c>
    </row>
    <row r="150" spans="1:12" x14ac:dyDescent="0.3">
      <c r="A150" s="2">
        <v>45248</v>
      </c>
      <c r="B150">
        <v>1009280</v>
      </c>
      <c r="C150" t="s">
        <v>3301</v>
      </c>
      <c r="D150" t="s">
        <v>3174</v>
      </c>
      <c r="E150">
        <v>97.708000000000013</v>
      </c>
      <c r="F150">
        <v>76.642200000000003</v>
      </c>
      <c r="G150" t="s">
        <v>499</v>
      </c>
      <c r="H150" t="s">
        <v>45</v>
      </c>
      <c r="I150" t="s">
        <v>46</v>
      </c>
      <c r="J150">
        <v>-21.06580000000001</v>
      </c>
      <c r="K150">
        <v>-21.559954149097319</v>
      </c>
      <c r="L150" t="str">
        <f>TEXT(Orders[[#This Row],[date]],"MMM")</f>
        <v>Nov</v>
      </c>
    </row>
    <row r="151" spans="1:12" x14ac:dyDescent="0.3">
      <c r="A151" s="2">
        <v>45150</v>
      </c>
      <c r="B151">
        <v>1017951</v>
      </c>
      <c r="C151" t="s">
        <v>3301</v>
      </c>
      <c r="D151" t="s">
        <v>3171</v>
      </c>
      <c r="E151">
        <v>41.172000000000004</v>
      </c>
      <c r="F151">
        <v>94.122000000000014</v>
      </c>
      <c r="G151" t="s">
        <v>499</v>
      </c>
      <c r="H151" t="s">
        <v>45</v>
      </c>
      <c r="I151" t="s">
        <v>46</v>
      </c>
      <c r="J151">
        <v>52.95000000000001</v>
      </c>
      <c r="K151">
        <v>128.60682016904696</v>
      </c>
      <c r="L151" t="str">
        <f>TEXT(Orders[[#This Row],[date]],"MMM")</f>
        <v>Aug</v>
      </c>
    </row>
    <row r="152" spans="1:12" x14ac:dyDescent="0.3">
      <c r="A152" s="2">
        <v>45090</v>
      </c>
      <c r="B152">
        <v>1009962</v>
      </c>
      <c r="C152" t="s">
        <v>3302</v>
      </c>
      <c r="D152" t="s">
        <v>3172</v>
      </c>
      <c r="E152">
        <v>64.504000000000005</v>
      </c>
      <c r="F152">
        <v>54.680400000000006</v>
      </c>
      <c r="G152" t="s">
        <v>136</v>
      </c>
      <c r="H152" t="s">
        <v>35</v>
      </c>
      <c r="I152" t="s">
        <v>36</v>
      </c>
      <c r="J152">
        <v>-9.823599999999999</v>
      </c>
      <c r="K152">
        <v>-15.229443135309436</v>
      </c>
      <c r="L152" t="str">
        <f>TEXT(Orders[[#This Row],[date]],"MMM")</f>
        <v>Jun</v>
      </c>
    </row>
    <row r="153" spans="1:12" x14ac:dyDescent="0.3">
      <c r="A153" s="2">
        <v>45177</v>
      </c>
      <c r="B153">
        <v>1009765</v>
      </c>
      <c r="C153" t="s">
        <v>3303</v>
      </c>
      <c r="D153" t="s">
        <v>3179</v>
      </c>
      <c r="E153">
        <v>192.38000000000002</v>
      </c>
      <c r="F153">
        <v>129.08159999999978</v>
      </c>
      <c r="G153" t="s">
        <v>2989</v>
      </c>
      <c r="H153" t="s">
        <v>69</v>
      </c>
      <c r="I153" t="s">
        <v>46</v>
      </c>
      <c r="J153">
        <v>-63.298400000000242</v>
      </c>
      <c r="K153">
        <v>-32.902796548497889</v>
      </c>
      <c r="L153" t="str">
        <f>TEXT(Orders[[#This Row],[date]],"MMM")</f>
        <v>Sep</v>
      </c>
    </row>
    <row r="154" spans="1:12" x14ac:dyDescent="0.3">
      <c r="A154" s="2">
        <v>45082</v>
      </c>
      <c r="B154">
        <v>1007079</v>
      </c>
      <c r="C154" t="s">
        <v>3304</v>
      </c>
      <c r="D154" t="s">
        <v>3173</v>
      </c>
      <c r="E154">
        <v>56.908000000000001</v>
      </c>
      <c r="F154">
        <v>500.19120000000004</v>
      </c>
      <c r="G154" t="s">
        <v>138</v>
      </c>
      <c r="H154" t="s">
        <v>26</v>
      </c>
      <c r="I154" t="s">
        <v>13</v>
      </c>
      <c r="J154">
        <v>443.28320000000002</v>
      </c>
      <c r="K154">
        <v>778.94707246784287</v>
      </c>
      <c r="L154" t="str">
        <f>TEXT(Orders[[#This Row],[date]],"MMM")</f>
        <v>Jun</v>
      </c>
    </row>
    <row r="155" spans="1:12" x14ac:dyDescent="0.3">
      <c r="A155" s="2">
        <v>45123</v>
      </c>
      <c r="B155">
        <v>1009776</v>
      </c>
      <c r="C155" t="s">
        <v>3305</v>
      </c>
      <c r="D155" t="s">
        <v>3171</v>
      </c>
      <c r="E155">
        <v>127.956</v>
      </c>
      <c r="F155">
        <v>42.130800000000001</v>
      </c>
      <c r="G155" t="s">
        <v>140</v>
      </c>
      <c r="H155" t="s">
        <v>19</v>
      </c>
      <c r="I155" t="s">
        <v>20</v>
      </c>
      <c r="J155">
        <v>-85.825199999999995</v>
      </c>
      <c r="K155">
        <v>-67.073994185501263</v>
      </c>
      <c r="L155" t="str">
        <f>TEXT(Orders[[#This Row],[date]],"MMM")</f>
        <v>Jul</v>
      </c>
    </row>
    <row r="156" spans="1:12" x14ac:dyDescent="0.3">
      <c r="A156" s="2">
        <v>45149</v>
      </c>
      <c r="B156">
        <v>1014521</v>
      </c>
      <c r="C156" t="s">
        <v>3306</v>
      </c>
      <c r="D156" t="s">
        <v>3176</v>
      </c>
      <c r="E156">
        <v>208.11600000000001</v>
      </c>
      <c r="F156">
        <v>129.08160000000001</v>
      </c>
      <c r="G156" t="s">
        <v>1436</v>
      </c>
      <c r="H156" t="s">
        <v>12</v>
      </c>
      <c r="I156" t="s">
        <v>13</v>
      </c>
      <c r="J156">
        <v>-79.034400000000005</v>
      </c>
      <c r="K156">
        <v>-37.976128697457192</v>
      </c>
      <c r="L156" t="str">
        <f>TEXT(Orders[[#This Row],[date]],"MMM")</f>
        <v>Aug</v>
      </c>
    </row>
    <row r="157" spans="1:12" x14ac:dyDescent="0.3">
      <c r="A157" s="2">
        <v>45185</v>
      </c>
      <c r="B157">
        <v>1014282</v>
      </c>
      <c r="C157" t="s">
        <v>3306</v>
      </c>
      <c r="D157" t="s">
        <v>3172</v>
      </c>
      <c r="E157">
        <v>75.720000000000013</v>
      </c>
      <c r="F157">
        <v>48.853800000000007</v>
      </c>
      <c r="G157" t="s">
        <v>1436</v>
      </c>
      <c r="H157" t="s">
        <v>12</v>
      </c>
      <c r="I157" t="s">
        <v>13</v>
      </c>
      <c r="J157">
        <v>-26.866200000000006</v>
      </c>
      <c r="K157">
        <v>-35.480982567353408</v>
      </c>
      <c r="L157" t="str">
        <f>TEXT(Orders[[#This Row],[date]],"MMM")</f>
        <v>Sep</v>
      </c>
    </row>
    <row r="158" spans="1:12" x14ac:dyDescent="0.3">
      <c r="A158" s="2">
        <v>45194</v>
      </c>
      <c r="B158">
        <v>1010798</v>
      </c>
      <c r="C158" t="s">
        <v>3307</v>
      </c>
      <c r="D158" t="s">
        <v>3178</v>
      </c>
      <c r="E158">
        <v>30.524000000000001</v>
      </c>
      <c r="F158">
        <v>129.08160000000001</v>
      </c>
      <c r="G158" t="s">
        <v>1945</v>
      </c>
      <c r="H158" t="s">
        <v>45</v>
      </c>
      <c r="I158" t="s">
        <v>46</v>
      </c>
      <c r="J158">
        <v>98.557600000000008</v>
      </c>
      <c r="K158">
        <v>322.88559821779586</v>
      </c>
      <c r="L158" t="str">
        <f>TEXT(Orders[[#This Row],[date]],"MMM")</f>
        <v>Sep</v>
      </c>
    </row>
    <row r="159" spans="1:12" x14ac:dyDescent="0.3">
      <c r="A159" s="2">
        <v>45094</v>
      </c>
      <c r="B159">
        <v>1011060</v>
      </c>
      <c r="C159" t="s">
        <v>3308</v>
      </c>
      <c r="D159" t="s">
        <v>3178</v>
      </c>
      <c r="E159">
        <v>35.020000000000003</v>
      </c>
      <c r="F159">
        <v>129.08160000000001</v>
      </c>
      <c r="G159" t="s">
        <v>2248</v>
      </c>
      <c r="H159" t="s">
        <v>54</v>
      </c>
      <c r="I159" t="s">
        <v>20</v>
      </c>
      <c r="J159">
        <v>94.061599999999999</v>
      </c>
      <c r="K159">
        <v>268.5939463163906</v>
      </c>
      <c r="L159" t="str">
        <f>TEXT(Orders[[#This Row],[date]],"MMM")</f>
        <v>Jun</v>
      </c>
    </row>
    <row r="160" spans="1:12" x14ac:dyDescent="0.3">
      <c r="A160" s="2">
        <v>45224</v>
      </c>
      <c r="B160">
        <v>1009133</v>
      </c>
      <c r="C160" t="s">
        <v>3308</v>
      </c>
      <c r="D160" t="s">
        <v>3179</v>
      </c>
      <c r="E160">
        <v>30.844000000000023</v>
      </c>
      <c r="F160">
        <v>86.054400000000001</v>
      </c>
      <c r="G160" t="s">
        <v>2248</v>
      </c>
      <c r="H160" t="s">
        <v>54</v>
      </c>
      <c r="I160" t="s">
        <v>20</v>
      </c>
      <c r="J160">
        <v>55.210399999999979</v>
      </c>
      <c r="K160">
        <v>178.99883283620781</v>
      </c>
      <c r="L160" t="str">
        <f>TEXT(Orders[[#This Row],[date]],"MMM")</f>
        <v>Oct</v>
      </c>
    </row>
    <row r="161" spans="1:12" x14ac:dyDescent="0.3">
      <c r="A161" s="2">
        <v>45250</v>
      </c>
      <c r="B161">
        <v>1011609</v>
      </c>
      <c r="C161" t="s">
        <v>3309</v>
      </c>
      <c r="D161" t="s">
        <v>3172</v>
      </c>
      <c r="E161">
        <v>39.516000000000005</v>
      </c>
      <c r="F161">
        <v>129.08160000000001</v>
      </c>
      <c r="G161" t="s">
        <v>1920</v>
      </c>
      <c r="H161" t="s">
        <v>12</v>
      </c>
      <c r="I161" t="s">
        <v>13</v>
      </c>
      <c r="J161">
        <v>89.565600000000003</v>
      </c>
      <c r="K161">
        <v>226.65654418463404</v>
      </c>
      <c r="L161" t="str">
        <f>TEXT(Orders[[#This Row],[date]],"MMM")</f>
        <v>Nov</v>
      </c>
    </row>
    <row r="162" spans="1:12" x14ac:dyDescent="0.3">
      <c r="A162" s="2">
        <v>45182</v>
      </c>
      <c r="B162">
        <v>1013155</v>
      </c>
      <c r="C162" t="s">
        <v>3310</v>
      </c>
      <c r="D162" t="s">
        <v>3173</v>
      </c>
      <c r="E162">
        <v>169.28000000000003</v>
      </c>
      <c r="F162">
        <v>36.752400000000002</v>
      </c>
      <c r="G162" t="s">
        <v>148</v>
      </c>
      <c r="H162" t="s">
        <v>35</v>
      </c>
      <c r="I162" t="s">
        <v>36</v>
      </c>
      <c r="J162">
        <v>-132.52760000000004</v>
      </c>
      <c r="K162">
        <v>-78.288988657844996</v>
      </c>
      <c r="L162" t="str">
        <f>TEXT(Orders[[#This Row],[date]],"MMM")</f>
        <v>Sep</v>
      </c>
    </row>
    <row r="163" spans="1:12" x14ac:dyDescent="0.3">
      <c r="A163" s="2">
        <v>45196</v>
      </c>
      <c r="B163">
        <v>1015194</v>
      </c>
      <c r="C163" t="s">
        <v>3311</v>
      </c>
      <c r="D163" t="s">
        <v>3175</v>
      </c>
      <c r="E163">
        <v>54.128000000000007</v>
      </c>
      <c r="F163">
        <v>129.08160000000001</v>
      </c>
      <c r="G163" t="s">
        <v>2725</v>
      </c>
      <c r="H163" t="s">
        <v>12</v>
      </c>
      <c r="I163" t="s">
        <v>13</v>
      </c>
      <c r="J163">
        <v>74.953599999999994</v>
      </c>
      <c r="K163">
        <v>138.47472657404666</v>
      </c>
      <c r="L163" t="str">
        <f>TEXT(Orders[[#This Row],[date]],"MMM")</f>
        <v>Sep</v>
      </c>
    </row>
    <row r="164" spans="1:12" x14ac:dyDescent="0.3">
      <c r="A164" s="2">
        <v>45080</v>
      </c>
      <c r="B164">
        <v>1014204</v>
      </c>
      <c r="C164" t="s">
        <v>3312</v>
      </c>
      <c r="D164" t="s">
        <v>3175</v>
      </c>
      <c r="E164">
        <v>159.99200000000002</v>
      </c>
      <c r="F164">
        <v>693.81359999999995</v>
      </c>
      <c r="G164" t="s">
        <v>150</v>
      </c>
      <c r="H164" t="s">
        <v>45</v>
      </c>
      <c r="I164" t="s">
        <v>46</v>
      </c>
      <c r="J164">
        <v>533.82159999999999</v>
      </c>
      <c r="K164">
        <v>333.65518275913792</v>
      </c>
      <c r="L164" t="str">
        <f>TEXT(Orders[[#This Row],[date]],"MMM")</f>
        <v>Jun</v>
      </c>
    </row>
    <row r="165" spans="1:12" x14ac:dyDescent="0.3">
      <c r="A165" s="2">
        <v>45260</v>
      </c>
      <c r="B165">
        <v>1016976</v>
      </c>
      <c r="C165" t="s">
        <v>3312</v>
      </c>
      <c r="D165" t="s">
        <v>3176</v>
      </c>
      <c r="E165">
        <v>140.97200000000001</v>
      </c>
      <c r="F165">
        <v>758.35439999999994</v>
      </c>
      <c r="G165" t="s">
        <v>150</v>
      </c>
      <c r="H165" t="s">
        <v>45</v>
      </c>
      <c r="I165" t="s">
        <v>46</v>
      </c>
      <c r="J165">
        <v>617.38239999999996</v>
      </c>
      <c r="K165">
        <v>437.94682632012024</v>
      </c>
      <c r="L165" t="str">
        <f>TEXT(Orders[[#This Row],[date]],"MMM")</f>
        <v>Nov</v>
      </c>
    </row>
    <row r="166" spans="1:12" x14ac:dyDescent="0.3">
      <c r="A166" s="2">
        <v>45047</v>
      </c>
      <c r="B166">
        <v>1019648</v>
      </c>
      <c r="C166" t="s">
        <v>3312</v>
      </c>
      <c r="D166" t="s">
        <v>3173</v>
      </c>
      <c r="E166">
        <v>6.9239999999999995</v>
      </c>
      <c r="F166">
        <v>42.130800000000001</v>
      </c>
      <c r="G166" t="s">
        <v>150</v>
      </c>
      <c r="H166" t="s">
        <v>45</v>
      </c>
      <c r="I166" t="s">
        <v>46</v>
      </c>
      <c r="J166">
        <v>35.206800000000001</v>
      </c>
      <c r="K166">
        <v>508.47487001733106</v>
      </c>
      <c r="L166" t="str">
        <f>TEXT(Orders[[#This Row],[date]],"MMM")</f>
        <v>May</v>
      </c>
    </row>
    <row r="167" spans="1:12" x14ac:dyDescent="0.3">
      <c r="A167" s="2">
        <v>44949</v>
      </c>
      <c r="B167">
        <v>1007525</v>
      </c>
      <c r="C167" t="s">
        <v>3313</v>
      </c>
      <c r="D167" t="s">
        <v>3174</v>
      </c>
      <c r="E167">
        <v>84.188000000000002</v>
      </c>
      <c r="F167">
        <v>129.08160000000021</v>
      </c>
      <c r="G167" t="s">
        <v>2960</v>
      </c>
      <c r="H167" t="s">
        <v>88</v>
      </c>
      <c r="I167" t="s">
        <v>36</v>
      </c>
      <c r="J167">
        <v>44.893600000000205</v>
      </c>
      <c r="K167">
        <v>53.325414548391933</v>
      </c>
      <c r="L167" t="str">
        <f>TEXT(Orders[[#This Row],[date]],"MMM")</f>
        <v>Jan</v>
      </c>
    </row>
    <row r="168" spans="1:12" x14ac:dyDescent="0.3">
      <c r="A168" s="2">
        <v>44941</v>
      </c>
      <c r="B168">
        <v>1015518</v>
      </c>
      <c r="C168" t="s">
        <v>3313</v>
      </c>
      <c r="D168" t="s">
        <v>3173</v>
      </c>
      <c r="E168">
        <v>14.548000000000002</v>
      </c>
      <c r="F168">
        <v>72.608400000000017</v>
      </c>
      <c r="G168" t="s">
        <v>2960</v>
      </c>
      <c r="H168" t="s">
        <v>88</v>
      </c>
      <c r="I168" t="s">
        <v>36</v>
      </c>
      <c r="J168">
        <v>58.060400000000016</v>
      </c>
      <c r="K168">
        <v>399.09540830354695</v>
      </c>
      <c r="L168" t="str">
        <f>TEXT(Orders[[#This Row],[date]],"MMM")</f>
        <v>Jan</v>
      </c>
    </row>
    <row r="169" spans="1:12" x14ac:dyDescent="0.3">
      <c r="A169" s="2">
        <v>45249</v>
      </c>
      <c r="B169">
        <v>1016249</v>
      </c>
      <c r="C169" t="s">
        <v>3314</v>
      </c>
      <c r="D169" t="s">
        <v>3171</v>
      </c>
      <c r="E169">
        <v>113.32400000000001</v>
      </c>
      <c r="F169">
        <v>677.67840000000012</v>
      </c>
      <c r="G169" t="s">
        <v>151</v>
      </c>
      <c r="H169" t="s">
        <v>57</v>
      </c>
      <c r="I169" t="s">
        <v>20</v>
      </c>
      <c r="J169">
        <v>564.35440000000017</v>
      </c>
      <c r="K169">
        <v>498.0007765345382</v>
      </c>
      <c r="L169" t="str">
        <f>TEXT(Orders[[#This Row],[date]],"MMM")</f>
        <v>Nov</v>
      </c>
    </row>
    <row r="170" spans="1:12" x14ac:dyDescent="0.3">
      <c r="A170" s="2">
        <v>44963</v>
      </c>
      <c r="B170">
        <v>1011116</v>
      </c>
      <c r="C170" t="s">
        <v>3315</v>
      </c>
      <c r="D170" t="s">
        <v>3176</v>
      </c>
      <c r="E170">
        <v>118.196</v>
      </c>
      <c r="F170">
        <v>145.21679999999998</v>
      </c>
      <c r="G170" t="s">
        <v>1191</v>
      </c>
      <c r="H170" t="s">
        <v>54</v>
      </c>
      <c r="I170" t="s">
        <v>20</v>
      </c>
      <c r="J170">
        <v>27.02079999999998</v>
      </c>
      <c r="K170">
        <v>22.861010524890844</v>
      </c>
      <c r="L170" t="str">
        <f>TEXT(Orders[[#This Row],[date]],"MMM")</f>
        <v>Feb</v>
      </c>
    </row>
    <row r="171" spans="1:12" x14ac:dyDescent="0.3">
      <c r="A171" s="2">
        <v>45207</v>
      </c>
      <c r="B171">
        <v>1019115</v>
      </c>
      <c r="C171" t="s">
        <v>3315</v>
      </c>
      <c r="D171" t="s">
        <v>3180</v>
      </c>
      <c r="E171">
        <v>194.38400000000001</v>
      </c>
      <c r="F171">
        <v>64.540800000000033</v>
      </c>
      <c r="G171" t="s">
        <v>1191</v>
      </c>
      <c r="H171" t="s">
        <v>54</v>
      </c>
      <c r="I171" t="s">
        <v>20</v>
      </c>
      <c r="J171">
        <v>-129.84319999999997</v>
      </c>
      <c r="K171">
        <v>-66.797267264795437</v>
      </c>
      <c r="L171" t="str">
        <f>TEXT(Orders[[#This Row],[date]],"MMM")</f>
        <v>Oct</v>
      </c>
    </row>
    <row r="172" spans="1:12" x14ac:dyDescent="0.3">
      <c r="A172" s="2">
        <v>45151</v>
      </c>
      <c r="B172">
        <v>1009394</v>
      </c>
      <c r="C172" t="s">
        <v>3316</v>
      </c>
      <c r="D172" t="s">
        <v>3180</v>
      </c>
      <c r="E172">
        <v>66.004000000000005</v>
      </c>
      <c r="F172">
        <v>39.441600000000008</v>
      </c>
      <c r="G172" t="s">
        <v>154</v>
      </c>
      <c r="H172" t="s">
        <v>69</v>
      </c>
      <c r="I172" t="s">
        <v>46</v>
      </c>
      <c r="J172">
        <v>-26.562399999999997</v>
      </c>
      <c r="K172">
        <v>-40.243621598690979</v>
      </c>
      <c r="L172" t="str">
        <f>TEXT(Orders[[#This Row],[date]],"MMM")</f>
        <v>Aug</v>
      </c>
    </row>
    <row r="173" spans="1:12" x14ac:dyDescent="0.3">
      <c r="A173" s="2">
        <v>45104</v>
      </c>
      <c r="B173">
        <v>1015175</v>
      </c>
      <c r="C173" t="s">
        <v>3317</v>
      </c>
      <c r="D173" t="s">
        <v>3179</v>
      </c>
      <c r="E173">
        <v>10.48</v>
      </c>
      <c r="F173">
        <v>145.21679999999998</v>
      </c>
      <c r="G173" t="s">
        <v>1783</v>
      </c>
      <c r="H173" t="s">
        <v>45</v>
      </c>
      <c r="I173" t="s">
        <v>46</v>
      </c>
      <c r="J173">
        <v>134.73679999999999</v>
      </c>
      <c r="K173">
        <v>1285.6564885496182</v>
      </c>
      <c r="L173" t="str">
        <f>TEXT(Orders[[#This Row],[date]],"MMM")</f>
        <v>Jun</v>
      </c>
    </row>
    <row r="174" spans="1:12" x14ac:dyDescent="0.3">
      <c r="A174" s="2">
        <v>45239</v>
      </c>
      <c r="B174">
        <v>1015898</v>
      </c>
      <c r="C174" t="s">
        <v>3317</v>
      </c>
      <c r="D174" t="s">
        <v>3174</v>
      </c>
      <c r="E174">
        <v>21.336000000000002</v>
      </c>
      <c r="F174">
        <v>69.919200000000004</v>
      </c>
      <c r="G174" t="s">
        <v>1783</v>
      </c>
      <c r="H174" t="s">
        <v>45</v>
      </c>
      <c r="I174" t="s">
        <v>46</v>
      </c>
      <c r="J174">
        <v>48.583200000000005</v>
      </c>
      <c r="K174">
        <v>227.70528683914512</v>
      </c>
      <c r="L174" t="str">
        <f>TEXT(Orders[[#This Row],[date]],"MMM")</f>
        <v>Nov</v>
      </c>
    </row>
    <row r="175" spans="1:12" x14ac:dyDescent="0.3">
      <c r="A175" s="2">
        <v>45152</v>
      </c>
      <c r="B175">
        <v>1019397</v>
      </c>
      <c r="C175" t="s">
        <v>3317</v>
      </c>
      <c r="D175" t="s">
        <v>3176</v>
      </c>
      <c r="E175">
        <v>23.204000000000008</v>
      </c>
      <c r="F175">
        <v>37.648799999999994</v>
      </c>
      <c r="G175" t="s">
        <v>1783</v>
      </c>
      <c r="H175" t="s">
        <v>45</v>
      </c>
      <c r="I175" t="s">
        <v>46</v>
      </c>
      <c r="J175">
        <v>14.444799999999987</v>
      </c>
      <c r="K175">
        <v>62.251335976555687</v>
      </c>
      <c r="L175" t="str">
        <f>TEXT(Orders[[#This Row],[date]],"MMM")</f>
        <v>Aug</v>
      </c>
    </row>
    <row r="176" spans="1:12" x14ac:dyDescent="0.3">
      <c r="A176" s="2">
        <v>45008</v>
      </c>
      <c r="B176">
        <v>1017437</v>
      </c>
      <c r="C176" t="s">
        <v>3318</v>
      </c>
      <c r="D176" t="s">
        <v>3175</v>
      </c>
      <c r="E176">
        <v>91.768000000000015</v>
      </c>
      <c r="F176">
        <v>37.648799999999994</v>
      </c>
      <c r="G176" t="s">
        <v>156</v>
      </c>
      <c r="H176" t="s">
        <v>30</v>
      </c>
      <c r="I176" t="s">
        <v>13</v>
      </c>
      <c r="J176">
        <v>-54.119200000000021</v>
      </c>
      <c r="K176">
        <v>-58.973934269026252</v>
      </c>
      <c r="L176" t="str">
        <f>TEXT(Orders[[#This Row],[date]],"MMM")</f>
        <v>Mar</v>
      </c>
    </row>
    <row r="177" spans="1:12" x14ac:dyDescent="0.3">
      <c r="A177" s="2">
        <v>45093</v>
      </c>
      <c r="B177">
        <v>1016318</v>
      </c>
      <c r="C177" t="s">
        <v>3319</v>
      </c>
      <c r="D177" t="s">
        <v>3172</v>
      </c>
      <c r="E177">
        <v>13.852</v>
      </c>
      <c r="F177">
        <v>145.21679999999998</v>
      </c>
      <c r="G177" t="s">
        <v>2145</v>
      </c>
      <c r="H177" t="s">
        <v>35</v>
      </c>
      <c r="I177" t="s">
        <v>36</v>
      </c>
      <c r="J177">
        <v>131.36479999999997</v>
      </c>
      <c r="K177">
        <v>948.34536529021068</v>
      </c>
      <c r="L177" t="str">
        <f>TEXT(Orders[[#This Row],[date]],"MMM")</f>
        <v>Jun</v>
      </c>
    </row>
    <row r="178" spans="1:12" x14ac:dyDescent="0.3">
      <c r="A178" s="2">
        <v>45032</v>
      </c>
      <c r="B178">
        <v>1016484</v>
      </c>
      <c r="C178" t="s">
        <v>3319</v>
      </c>
      <c r="D178" t="s">
        <v>3173</v>
      </c>
      <c r="E178">
        <v>117.29200000000002</v>
      </c>
      <c r="F178">
        <v>290.43359999999996</v>
      </c>
      <c r="G178" t="s">
        <v>2145</v>
      </c>
      <c r="H178" t="s">
        <v>35</v>
      </c>
      <c r="I178" t="s">
        <v>36</v>
      </c>
      <c r="J178">
        <v>173.14159999999993</v>
      </c>
      <c r="K178">
        <v>147.61586467960294</v>
      </c>
      <c r="L178" t="str">
        <f>TEXT(Orders[[#This Row],[date]],"MMM")</f>
        <v>Apr</v>
      </c>
    </row>
    <row r="179" spans="1:12" x14ac:dyDescent="0.3">
      <c r="A179" s="2">
        <v>44945</v>
      </c>
      <c r="B179">
        <v>1012975</v>
      </c>
      <c r="C179" t="s">
        <v>3319</v>
      </c>
      <c r="D179" t="s">
        <v>3177</v>
      </c>
      <c r="E179">
        <v>30.652000000000015</v>
      </c>
      <c r="F179">
        <v>51.991199999999999</v>
      </c>
      <c r="G179" t="s">
        <v>2145</v>
      </c>
      <c r="H179" t="s">
        <v>35</v>
      </c>
      <c r="I179" t="s">
        <v>36</v>
      </c>
      <c r="J179">
        <v>21.339199999999984</v>
      </c>
      <c r="K179">
        <v>69.617643220670672</v>
      </c>
      <c r="L179" t="str">
        <f>TEXT(Orders[[#This Row],[date]],"MMM")</f>
        <v>Jan</v>
      </c>
    </row>
    <row r="180" spans="1:12" x14ac:dyDescent="0.3">
      <c r="A180" s="2">
        <v>45070</v>
      </c>
      <c r="B180">
        <v>1010182</v>
      </c>
      <c r="C180" t="s">
        <v>3319</v>
      </c>
      <c r="D180" t="s">
        <v>3175</v>
      </c>
      <c r="E180">
        <v>123.21600000000002</v>
      </c>
      <c r="F180">
        <v>60.058799999999998</v>
      </c>
      <c r="G180" t="s">
        <v>2145</v>
      </c>
      <c r="H180" t="s">
        <v>35</v>
      </c>
      <c r="I180" t="s">
        <v>36</v>
      </c>
      <c r="J180">
        <v>-63.157200000000024</v>
      </c>
      <c r="K180">
        <v>-51.257304246201805</v>
      </c>
      <c r="L180" t="str">
        <f>TEXT(Orders[[#This Row],[date]],"MMM")</f>
        <v>May</v>
      </c>
    </row>
    <row r="181" spans="1:12" x14ac:dyDescent="0.3">
      <c r="A181" s="2">
        <v>44932</v>
      </c>
      <c r="B181">
        <v>1011316</v>
      </c>
      <c r="C181" t="s">
        <v>3320</v>
      </c>
      <c r="D181" t="s">
        <v>3175</v>
      </c>
      <c r="E181">
        <v>143.79200000000003</v>
      </c>
      <c r="F181">
        <v>98.155799999999971</v>
      </c>
      <c r="G181" t="s">
        <v>158</v>
      </c>
      <c r="H181" t="s">
        <v>57</v>
      </c>
      <c r="I181" t="s">
        <v>20</v>
      </c>
      <c r="J181">
        <v>-45.636200000000059</v>
      </c>
      <c r="K181">
        <v>-31.737648826082154</v>
      </c>
      <c r="L181" t="str">
        <f>TEXT(Orders[[#This Row],[date]],"MMM")</f>
        <v>Jan</v>
      </c>
    </row>
    <row r="182" spans="1:12" x14ac:dyDescent="0.3">
      <c r="A182" s="2">
        <v>45208</v>
      </c>
      <c r="B182">
        <v>1010157</v>
      </c>
      <c r="C182" t="s">
        <v>3321</v>
      </c>
      <c r="D182" t="s">
        <v>3174</v>
      </c>
      <c r="E182">
        <v>20.992000000000004</v>
      </c>
      <c r="F182">
        <v>145.21679999999998</v>
      </c>
      <c r="G182" t="s">
        <v>1395</v>
      </c>
      <c r="H182" t="s">
        <v>69</v>
      </c>
      <c r="I182" t="s">
        <v>46</v>
      </c>
      <c r="J182">
        <v>124.22479999999997</v>
      </c>
      <c r="K182">
        <v>591.77210365853637</v>
      </c>
      <c r="L182" t="str">
        <f>TEXT(Orders[[#This Row],[date]],"MMM")</f>
        <v>Oct</v>
      </c>
    </row>
    <row r="183" spans="1:12" x14ac:dyDescent="0.3">
      <c r="A183" s="2">
        <v>44986</v>
      </c>
      <c r="B183">
        <v>1013651</v>
      </c>
      <c r="C183" t="s">
        <v>3321</v>
      </c>
      <c r="D183" t="s">
        <v>3177</v>
      </c>
      <c r="E183">
        <v>43.228000000000002</v>
      </c>
      <c r="F183">
        <v>65.885400000000004</v>
      </c>
      <c r="G183" t="s">
        <v>1395</v>
      </c>
      <c r="H183" t="s">
        <v>69</v>
      </c>
      <c r="I183" t="s">
        <v>46</v>
      </c>
      <c r="J183">
        <v>22.657400000000003</v>
      </c>
      <c r="K183">
        <v>52.41371333395022</v>
      </c>
      <c r="L183" t="str">
        <f>TEXT(Orders[[#This Row],[date]],"MMM")</f>
        <v>Mar</v>
      </c>
    </row>
    <row r="184" spans="1:12" x14ac:dyDescent="0.3">
      <c r="A184" s="2">
        <v>45202</v>
      </c>
      <c r="B184">
        <v>1017776</v>
      </c>
      <c r="C184" t="s">
        <v>3322</v>
      </c>
      <c r="D184" t="s">
        <v>3173</v>
      </c>
      <c r="E184">
        <v>20.992000000000004</v>
      </c>
      <c r="F184">
        <v>145.21679999999998</v>
      </c>
      <c r="G184" t="s">
        <v>468</v>
      </c>
      <c r="H184" t="s">
        <v>75</v>
      </c>
      <c r="I184" t="s">
        <v>46</v>
      </c>
      <c r="J184">
        <v>124.22479999999997</v>
      </c>
      <c r="K184">
        <v>591.77210365853637</v>
      </c>
      <c r="L184" t="str">
        <f>TEXT(Orders[[#This Row],[date]],"MMM")</f>
        <v>Oct</v>
      </c>
    </row>
    <row r="185" spans="1:12" x14ac:dyDescent="0.3">
      <c r="A185" s="2">
        <v>45013</v>
      </c>
      <c r="B185">
        <v>1008924</v>
      </c>
      <c r="C185" t="s">
        <v>3322</v>
      </c>
      <c r="D185" t="s">
        <v>3172</v>
      </c>
      <c r="E185">
        <v>111.68</v>
      </c>
      <c r="F185">
        <v>67.23</v>
      </c>
      <c r="G185" t="s">
        <v>468</v>
      </c>
      <c r="H185" t="s">
        <v>75</v>
      </c>
      <c r="I185" t="s">
        <v>46</v>
      </c>
      <c r="J185">
        <v>-44.45</v>
      </c>
      <c r="K185">
        <v>-39.801217765042978</v>
      </c>
      <c r="L185" t="str">
        <f>TEXT(Orders[[#This Row],[date]],"MMM")</f>
        <v>Mar</v>
      </c>
    </row>
    <row r="186" spans="1:12" x14ac:dyDescent="0.3">
      <c r="A186" s="2">
        <v>44952</v>
      </c>
      <c r="B186">
        <v>1019807</v>
      </c>
      <c r="C186" t="s">
        <v>3323</v>
      </c>
      <c r="D186" t="s">
        <v>3172</v>
      </c>
      <c r="E186">
        <v>137.54400000000001</v>
      </c>
      <c r="F186">
        <v>94.122000000000028</v>
      </c>
      <c r="G186" t="s">
        <v>162</v>
      </c>
      <c r="H186" t="s">
        <v>69</v>
      </c>
      <c r="I186" t="s">
        <v>46</v>
      </c>
      <c r="J186">
        <v>-43.421999999999983</v>
      </c>
      <c r="K186">
        <v>-31.569534112720277</v>
      </c>
      <c r="L186" t="str">
        <f>TEXT(Orders[[#This Row],[date]],"MMM")</f>
        <v>Jan</v>
      </c>
    </row>
    <row r="187" spans="1:12" x14ac:dyDescent="0.3">
      <c r="A187" s="2">
        <v>44967</v>
      </c>
      <c r="B187">
        <v>1012850</v>
      </c>
      <c r="C187" t="s">
        <v>3323</v>
      </c>
      <c r="D187" t="s">
        <v>3173</v>
      </c>
      <c r="E187">
        <v>110.744</v>
      </c>
      <c r="F187">
        <v>104.87880000000001</v>
      </c>
      <c r="G187" t="s">
        <v>162</v>
      </c>
      <c r="H187" t="s">
        <v>69</v>
      </c>
      <c r="I187" t="s">
        <v>46</v>
      </c>
      <c r="J187">
        <v>-5.8651999999999873</v>
      </c>
      <c r="K187">
        <v>-5.296178574008513</v>
      </c>
      <c r="L187" t="str">
        <f>TEXT(Orders[[#This Row],[date]],"MMM")</f>
        <v>Feb</v>
      </c>
    </row>
    <row r="188" spans="1:12" x14ac:dyDescent="0.3">
      <c r="A188" s="2">
        <v>45054</v>
      </c>
      <c r="B188">
        <v>1009805</v>
      </c>
      <c r="C188" t="s">
        <v>3323</v>
      </c>
      <c r="D188" t="s">
        <v>3178</v>
      </c>
      <c r="E188">
        <v>54.176000000000009</v>
      </c>
      <c r="F188">
        <v>41.234400000000001</v>
      </c>
      <c r="G188" t="s">
        <v>162</v>
      </c>
      <c r="H188" t="s">
        <v>69</v>
      </c>
      <c r="I188" t="s">
        <v>46</v>
      </c>
      <c r="J188">
        <v>-12.941600000000008</v>
      </c>
      <c r="K188">
        <v>-23.888068517424703</v>
      </c>
      <c r="L188" t="str">
        <f>TEXT(Orders[[#This Row],[date]],"MMM")</f>
        <v>May</v>
      </c>
    </row>
    <row r="189" spans="1:12" x14ac:dyDescent="0.3">
      <c r="A189" s="2">
        <v>45070</v>
      </c>
      <c r="B189">
        <v>1013702</v>
      </c>
      <c r="C189" t="s">
        <v>3324</v>
      </c>
      <c r="D189" t="s">
        <v>3179</v>
      </c>
      <c r="E189">
        <v>21.720000000000002</v>
      </c>
      <c r="F189">
        <v>145.21679999999998</v>
      </c>
      <c r="G189" t="s">
        <v>700</v>
      </c>
      <c r="H189" t="s">
        <v>26</v>
      </c>
      <c r="I189" t="s">
        <v>13</v>
      </c>
      <c r="J189">
        <v>123.49679999999998</v>
      </c>
      <c r="K189">
        <v>568.58563535911583</v>
      </c>
      <c r="L189" t="str">
        <f>TEXT(Orders[[#This Row],[date]],"MMM")</f>
        <v>May</v>
      </c>
    </row>
    <row r="190" spans="1:12" x14ac:dyDescent="0.3">
      <c r="A190" s="2">
        <v>45182</v>
      </c>
      <c r="B190">
        <v>1010304</v>
      </c>
      <c r="C190" t="s">
        <v>3324</v>
      </c>
      <c r="D190" t="s">
        <v>3176</v>
      </c>
      <c r="E190">
        <v>68.552000000000007</v>
      </c>
      <c r="F190">
        <v>403.38</v>
      </c>
      <c r="G190" t="s">
        <v>700</v>
      </c>
      <c r="H190" t="s">
        <v>26</v>
      </c>
      <c r="I190" t="s">
        <v>13</v>
      </c>
      <c r="J190">
        <v>334.82799999999997</v>
      </c>
      <c r="K190">
        <v>488.42922161279017</v>
      </c>
      <c r="L190" t="str">
        <f>TEXT(Orders[[#This Row],[date]],"MMM")</f>
        <v>Sep</v>
      </c>
    </row>
    <row r="191" spans="1:12" x14ac:dyDescent="0.3">
      <c r="A191" s="2">
        <v>45104</v>
      </c>
      <c r="B191">
        <v>1010461</v>
      </c>
      <c r="C191" t="s">
        <v>3324</v>
      </c>
      <c r="D191" t="s">
        <v>3179</v>
      </c>
      <c r="E191">
        <v>120.77200000000002</v>
      </c>
      <c r="F191">
        <v>99.500400000000013</v>
      </c>
      <c r="G191" t="s">
        <v>700</v>
      </c>
      <c r="H191" t="s">
        <v>26</v>
      </c>
      <c r="I191" t="s">
        <v>13</v>
      </c>
      <c r="J191">
        <v>-21.271600000000007</v>
      </c>
      <c r="K191">
        <v>-17.613022886099429</v>
      </c>
      <c r="L191" t="str">
        <f>TEXT(Orders[[#This Row],[date]],"MMM")</f>
        <v>Jun</v>
      </c>
    </row>
    <row r="192" spans="1:12" x14ac:dyDescent="0.3">
      <c r="A192" s="2">
        <v>45170</v>
      </c>
      <c r="B192">
        <v>1011317</v>
      </c>
      <c r="C192" t="s">
        <v>3325</v>
      </c>
      <c r="D192" t="s">
        <v>3173</v>
      </c>
      <c r="E192">
        <v>3.636000000000001</v>
      </c>
      <c r="F192">
        <v>193.6224</v>
      </c>
      <c r="G192" t="s">
        <v>164</v>
      </c>
      <c r="H192" t="s">
        <v>57</v>
      </c>
      <c r="I192" t="s">
        <v>20</v>
      </c>
      <c r="J192">
        <v>189.9864</v>
      </c>
      <c r="K192">
        <v>5225.1485148514839</v>
      </c>
      <c r="L192" t="str">
        <f>TEXT(Orders[[#This Row],[date]],"MMM")</f>
        <v>Sep</v>
      </c>
    </row>
    <row r="193" spans="1:12" x14ac:dyDescent="0.3">
      <c r="A193" s="2">
        <v>45053</v>
      </c>
      <c r="B193">
        <v>1018005</v>
      </c>
      <c r="C193" t="s">
        <v>3325</v>
      </c>
      <c r="D193" t="s">
        <v>3178</v>
      </c>
      <c r="E193">
        <v>72.948000000000008</v>
      </c>
      <c r="F193">
        <v>742.2192</v>
      </c>
      <c r="G193" t="s">
        <v>164</v>
      </c>
      <c r="H193" t="s">
        <v>57</v>
      </c>
      <c r="I193" t="s">
        <v>20</v>
      </c>
      <c r="J193">
        <v>669.27120000000002</v>
      </c>
      <c r="K193">
        <v>917.46339858529359</v>
      </c>
      <c r="L193" t="str">
        <f>TEXT(Orders[[#This Row],[date]],"MMM")</f>
        <v>May</v>
      </c>
    </row>
    <row r="194" spans="1:12" x14ac:dyDescent="0.3">
      <c r="A194" s="2">
        <v>45140</v>
      </c>
      <c r="B194">
        <v>1014381</v>
      </c>
      <c r="C194" t="s">
        <v>3325</v>
      </c>
      <c r="D194" t="s">
        <v>3174</v>
      </c>
      <c r="E194">
        <v>179.04400000000004</v>
      </c>
      <c r="F194">
        <v>88.743599999999958</v>
      </c>
      <c r="G194" t="s">
        <v>164</v>
      </c>
      <c r="H194" t="s">
        <v>57</v>
      </c>
      <c r="I194" t="s">
        <v>20</v>
      </c>
      <c r="J194">
        <v>-90.300400000000081</v>
      </c>
      <c r="K194">
        <v>-50.434753468421199</v>
      </c>
      <c r="L194" t="str">
        <f>TEXT(Orders[[#This Row],[date]],"MMM")</f>
        <v>Aug</v>
      </c>
    </row>
    <row r="195" spans="1:12" x14ac:dyDescent="0.3">
      <c r="A195" s="2">
        <v>44976</v>
      </c>
      <c r="B195">
        <v>1006839</v>
      </c>
      <c r="C195" t="s">
        <v>3325</v>
      </c>
      <c r="D195" t="s">
        <v>3179</v>
      </c>
      <c r="E195">
        <v>75.975999999999999</v>
      </c>
      <c r="F195">
        <v>91.4328</v>
      </c>
      <c r="G195" t="s">
        <v>164</v>
      </c>
      <c r="H195" t="s">
        <v>57</v>
      </c>
      <c r="I195" t="s">
        <v>20</v>
      </c>
      <c r="J195">
        <v>15.456800000000001</v>
      </c>
      <c r="K195">
        <v>20.344319258713281</v>
      </c>
      <c r="L195" t="str">
        <f>TEXT(Orders[[#This Row],[date]],"MMM")</f>
        <v>Feb</v>
      </c>
    </row>
    <row r="196" spans="1:12" x14ac:dyDescent="0.3">
      <c r="A196" s="2">
        <v>45192</v>
      </c>
      <c r="B196">
        <v>1011949</v>
      </c>
      <c r="C196" t="s">
        <v>3325</v>
      </c>
      <c r="D196" t="s">
        <v>3178</v>
      </c>
      <c r="E196">
        <v>83.448000000000008</v>
      </c>
      <c r="F196">
        <v>39.889800000000001</v>
      </c>
      <c r="G196" t="s">
        <v>164</v>
      </c>
      <c r="H196" t="s">
        <v>57</v>
      </c>
      <c r="I196" t="s">
        <v>20</v>
      </c>
      <c r="J196">
        <v>-43.558200000000006</v>
      </c>
      <c r="K196">
        <v>-52.19801553062986</v>
      </c>
      <c r="L196" t="str">
        <f>TEXT(Orders[[#This Row],[date]],"MMM")</f>
        <v>Sep</v>
      </c>
    </row>
    <row r="197" spans="1:12" x14ac:dyDescent="0.3">
      <c r="A197" s="2">
        <v>45136</v>
      </c>
      <c r="B197">
        <v>1009553</v>
      </c>
      <c r="C197" t="s">
        <v>3326</v>
      </c>
      <c r="D197" t="s">
        <v>3176</v>
      </c>
      <c r="E197">
        <v>26.216000000000001</v>
      </c>
      <c r="F197">
        <v>145.21679999999998</v>
      </c>
      <c r="G197" t="s">
        <v>1948</v>
      </c>
      <c r="H197" t="s">
        <v>30</v>
      </c>
      <c r="I197" t="s">
        <v>13</v>
      </c>
      <c r="J197">
        <v>119.00079999999997</v>
      </c>
      <c r="K197">
        <v>453.92432102532786</v>
      </c>
      <c r="L197" t="str">
        <f>TEXT(Orders[[#This Row],[date]],"MMM")</f>
        <v>Jul</v>
      </c>
    </row>
    <row r="198" spans="1:12" x14ac:dyDescent="0.3">
      <c r="A198" s="2">
        <v>45230</v>
      </c>
      <c r="B198">
        <v>1012818</v>
      </c>
      <c r="C198" t="s">
        <v>3326</v>
      </c>
      <c r="D198" t="s">
        <v>3179</v>
      </c>
      <c r="E198">
        <v>78.731999999999999</v>
      </c>
      <c r="F198">
        <v>106.22340000000003</v>
      </c>
      <c r="G198" t="s">
        <v>1948</v>
      </c>
      <c r="H198" t="s">
        <v>30</v>
      </c>
      <c r="I198" t="s">
        <v>13</v>
      </c>
      <c r="J198">
        <v>27.491400000000027</v>
      </c>
      <c r="K198">
        <v>34.917695473251065</v>
      </c>
      <c r="L198" t="str">
        <f>TEXT(Orders[[#This Row],[date]],"MMM")</f>
        <v>Oct</v>
      </c>
    </row>
    <row r="199" spans="1:12" x14ac:dyDescent="0.3">
      <c r="A199" s="2">
        <v>44941</v>
      </c>
      <c r="B199">
        <v>1012600</v>
      </c>
      <c r="C199" t="s">
        <v>3327</v>
      </c>
      <c r="D199" t="s">
        <v>3172</v>
      </c>
      <c r="E199">
        <v>47.968000000000004</v>
      </c>
      <c r="F199">
        <v>145.21679999999998</v>
      </c>
      <c r="G199" t="s">
        <v>1620</v>
      </c>
      <c r="H199" t="s">
        <v>45</v>
      </c>
      <c r="I199" t="s">
        <v>46</v>
      </c>
      <c r="J199">
        <v>97.248799999999974</v>
      </c>
      <c r="K199">
        <v>202.73682454969975</v>
      </c>
      <c r="L199" t="str">
        <f>TEXT(Orders[[#This Row],[date]],"MMM")</f>
        <v>Jan</v>
      </c>
    </row>
    <row r="200" spans="1:12" x14ac:dyDescent="0.3">
      <c r="A200" s="2">
        <v>45087</v>
      </c>
      <c r="B200">
        <v>1011405</v>
      </c>
      <c r="C200" t="s">
        <v>3327</v>
      </c>
      <c r="D200" t="s">
        <v>3179</v>
      </c>
      <c r="E200">
        <v>86.192000000000007</v>
      </c>
      <c r="F200">
        <v>38.545199999999994</v>
      </c>
      <c r="G200" t="s">
        <v>1620</v>
      </c>
      <c r="H200" t="s">
        <v>45</v>
      </c>
      <c r="I200" t="s">
        <v>46</v>
      </c>
      <c r="J200">
        <v>-47.646800000000013</v>
      </c>
      <c r="K200">
        <v>-55.279840356413601</v>
      </c>
      <c r="L200" t="str">
        <f>TEXT(Orders[[#This Row],[date]],"MMM")</f>
        <v>Jun</v>
      </c>
    </row>
    <row r="201" spans="1:12" x14ac:dyDescent="0.3">
      <c r="A201" s="2">
        <v>44955</v>
      </c>
      <c r="B201">
        <v>1014826</v>
      </c>
      <c r="C201" t="s">
        <v>3328</v>
      </c>
      <c r="D201" t="s">
        <v>3175</v>
      </c>
      <c r="E201">
        <v>59.208000000000013</v>
      </c>
      <c r="F201">
        <v>145.21679999999998</v>
      </c>
      <c r="G201" t="s">
        <v>2431</v>
      </c>
      <c r="H201" t="s">
        <v>19</v>
      </c>
      <c r="I201" t="s">
        <v>20</v>
      </c>
      <c r="J201">
        <v>86.008799999999965</v>
      </c>
      <c r="K201">
        <v>145.26550466153213</v>
      </c>
      <c r="L201" t="str">
        <f>TEXT(Orders[[#This Row],[date]],"MMM")</f>
        <v>Jan</v>
      </c>
    </row>
    <row r="202" spans="1:12" x14ac:dyDescent="0.3">
      <c r="A202" s="2">
        <v>45123</v>
      </c>
      <c r="B202">
        <v>1011083</v>
      </c>
      <c r="C202" t="s">
        <v>3329</v>
      </c>
      <c r="D202" t="s">
        <v>3171</v>
      </c>
      <c r="E202">
        <v>81.688000000000002</v>
      </c>
      <c r="F202">
        <v>145.21679999999998</v>
      </c>
      <c r="G202" t="s">
        <v>2277</v>
      </c>
      <c r="H202" t="s">
        <v>30</v>
      </c>
      <c r="I202" t="s">
        <v>13</v>
      </c>
      <c r="J202">
        <v>63.528799999999976</v>
      </c>
      <c r="K202">
        <v>77.770051904808511</v>
      </c>
      <c r="L202" t="str">
        <f>TEXT(Orders[[#This Row],[date]],"MMM")</f>
        <v>Jul</v>
      </c>
    </row>
    <row r="203" spans="1:12" x14ac:dyDescent="0.3">
      <c r="A203" s="2">
        <v>45131</v>
      </c>
      <c r="B203">
        <v>1019715</v>
      </c>
      <c r="C203" t="s">
        <v>3329</v>
      </c>
      <c r="D203" t="s">
        <v>3176</v>
      </c>
      <c r="E203">
        <v>75.775999999999996</v>
      </c>
      <c r="F203">
        <v>59.162399999999998</v>
      </c>
      <c r="G203" t="s">
        <v>2277</v>
      </c>
      <c r="H203" t="s">
        <v>30</v>
      </c>
      <c r="I203" t="s">
        <v>13</v>
      </c>
      <c r="J203">
        <v>-16.613599999999998</v>
      </c>
      <c r="K203">
        <v>-21.924619932432432</v>
      </c>
      <c r="L203" t="str">
        <f>TEXT(Orders[[#This Row],[date]],"MMM")</f>
        <v>Jul</v>
      </c>
    </row>
    <row r="204" spans="1:12" x14ac:dyDescent="0.3">
      <c r="A204" s="2">
        <v>45009</v>
      </c>
      <c r="B204">
        <v>1018077</v>
      </c>
      <c r="C204" t="s">
        <v>3330</v>
      </c>
      <c r="D204" t="s">
        <v>3173</v>
      </c>
      <c r="E204">
        <v>113.16000000000001</v>
      </c>
      <c r="F204">
        <v>145.2168000000004</v>
      </c>
      <c r="G204" t="s">
        <v>1302</v>
      </c>
      <c r="H204" t="s">
        <v>30</v>
      </c>
      <c r="I204" t="s">
        <v>13</v>
      </c>
      <c r="J204">
        <v>32.056800000000393</v>
      </c>
      <c r="K204">
        <v>28.32873806998974</v>
      </c>
      <c r="L204" t="str">
        <f>TEXT(Orders[[#This Row],[date]],"MMM")</f>
        <v>Mar</v>
      </c>
    </row>
    <row r="205" spans="1:12" x14ac:dyDescent="0.3">
      <c r="A205" s="2">
        <v>45019</v>
      </c>
      <c r="B205">
        <v>1007494</v>
      </c>
      <c r="C205" t="s">
        <v>3330</v>
      </c>
      <c r="D205" t="s">
        <v>3172</v>
      </c>
      <c r="E205">
        <v>154.15200000000002</v>
      </c>
      <c r="F205">
        <v>39.889800000000001</v>
      </c>
      <c r="G205" t="s">
        <v>1302</v>
      </c>
      <c r="H205" t="s">
        <v>30</v>
      </c>
      <c r="I205" t="s">
        <v>13</v>
      </c>
      <c r="J205">
        <v>-114.26220000000001</v>
      </c>
      <c r="K205">
        <v>-74.123073330219526</v>
      </c>
      <c r="L205" t="str">
        <f>TEXT(Orders[[#This Row],[date]],"MMM")</f>
        <v>Apr</v>
      </c>
    </row>
    <row r="206" spans="1:12" x14ac:dyDescent="0.3">
      <c r="A206" s="2">
        <v>45284</v>
      </c>
      <c r="B206">
        <v>1003088</v>
      </c>
      <c r="C206" t="s">
        <v>3331</v>
      </c>
      <c r="D206" t="s">
        <v>3175</v>
      </c>
      <c r="E206">
        <v>160.23680000000002</v>
      </c>
      <c r="F206">
        <v>306.56879999999967</v>
      </c>
      <c r="G206" t="s">
        <v>174</v>
      </c>
      <c r="H206" t="s">
        <v>19</v>
      </c>
      <c r="I206" t="s">
        <v>20</v>
      </c>
      <c r="J206">
        <v>146.33199999999965</v>
      </c>
      <c r="K206">
        <v>91.322342932459733</v>
      </c>
      <c r="L206" t="str">
        <f>TEXT(Orders[[#This Row],[date]],"MMM")</f>
        <v>Dec</v>
      </c>
    </row>
    <row r="207" spans="1:12" x14ac:dyDescent="0.3">
      <c r="A207" s="2">
        <v>45244</v>
      </c>
      <c r="B207">
        <v>1003101</v>
      </c>
      <c r="C207" t="s">
        <v>3331</v>
      </c>
      <c r="D207" t="s">
        <v>3172</v>
      </c>
      <c r="E207">
        <v>246.84160000000003</v>
      </c>
      <c r="F207">
        <v>60.257600000000004</v>
      </c>
      <c r="G207" t="s">
        <v>174</v>
      </c>
      <c r="H207" t="s">
        <v>19</v>
      </c>
      <c r="I207" t="s">
        <v>20</v>
      </c>
      <c r="J207">
        <v>-186.58400000000003</v>
      </c>
      <c r="K207">
        <v>-75.588555575721443</v>
      </c>
      <c r="L207" t="str">
        <f>TEXT(Orders[[#This Row],[date]],"MMM")</f>
        <v>Nov</v>
      </c>
    </row>
    <row r="208" spans="1:12" x14ac:dyDescent="0.3">
      <c r="A208" s="2">
        <v>45168</v>
      </c>
      <c r="B208">
        <v>1013362</v>
      </c>
      <c r="C208" t="s">
        <v>3332</v>
      </c>
      <c r="D208" t="s">
        <v>3176</v>
      </c>
      <c r="E208">
        <v>144.63200000000001</v>
      </c>
      <c r="F208">
        <v>154.89792000000003</v>
      </c>
      <c r="G208" t="s">
        <v>2546</v>
      </c>
      <c r="H208" t="s">
        <v>75</v>
      </c>
      <c r="I208" t="s">
        <v>46</v>
      </c>
      <c r="J208">
        <v>10.265920000000023</v>
      </c>
      <c r="K208">
        <v>7.0979589579069788</v>
      </c>
      <c r="L208" t="str">
        <f>TEXT(Orders[[#This Row],[date]],"MMM")</f>
        <v>Aug</v>
      </c>
    </row>
    <row r="209" spans="1:12" x14ac:dyDescent="0.3">
      <c r="A209" s="2">
        <v>45213</v>
      </c>
      <c r="B209">
        <v>1012622</v>
      </c>
      <c r="C209" t="s">
        <v>3333</v>
      </c>
      <c r="D209" t="s">
        <v>3172</v>
      </c>
      <c r="E209">
        <v>78.02800000000002</v>
      </c>
      <c r="F209">
        <v>758.35439999999994</v>
      </c>
      <c r="G209" t="s">
        <v>176</v>
      </c>
      <c r="H209" t="s">
        <v>26</v>
      </c>
      <c r="I209" t="s">
        <v>13</v>
      </c>
      <c r="J209">
        <v>680.32639999999992</v>
      </c>
      <c r="K209">
        <v>871.90034346644757</v>
      </c>
      <c r="L209" t="str">
        <f>TEXT(Orders[[#This Row],[date]],"MMM")</f>
        <v>Oct</v>
      </c>
    </row>
    <row r="210" spans="1:12" x14ac:dyDescent="0.3">
      <c r="A210" s="2">
        <v>45259</v>
      </c>
      <c r="B210">
        <v>1008326</v>
      </c>
      <c r="C210" t="s">
        <v>3333</v>
      </c>
      <c r="D210" t="s">
        <v>3172</v>
      </c>
      <c r="E210">
        <v>51.22</v>
      </c>
      <c r="F210">
        <v>71.263800000000003</v>
      </c>
      <c r="G210" t="s">
        <v>176</v>
      </c>
      <c r="H210" t="s">
        <v>26</v>
      </c>
      <c r="I210" t="s">
        <v>13</v>
      </c>
      <c r="J210">
        <v>20.043800000000005</v>
      </c>
      <c r="K210">
        <v>39.132760640374862</v>
      </c>
      <c r="L210" t="str">
        <f>TEXT(Orders[[#This Row],[date]],"MMM")</f>
        <v>Nov</v>
      </c>
    </row>
    <row r="211" spans="1:12" x14ac:dyDescent="0.3">
      <c r="A211" s="2">
        <v>45027</v>
      </c>
      <c r="B211">
        <v>1018777</v>
      </c>
      <c r="C211" t="s">
        <v>3334</v>
      </c>
      <c r="D211" t="s">
        <v>3180</v>
      </c>
      <c r="E211">
        <v>21.792000000000002</v>
      </c>
      <c r="F211">
        <v>161.35199999999995</v>
      </c>
      <c r="G211" t="s">
        <v>3150</v>
      </c>
      <c r="H211" t="s">
        <v>54</v>
      </c>
      <c r="I211" t="s">
        <v>20</v>
      </c>
      <c r="J211">
        <v>139.55999999999995</v>
      </c>
      <c r="K211">
        <v>640.41850220264291</v>
      </c>
      <c r="L211" t="str">
        <f>TEXT(Orders[[#This Row],[date]],"MMM")</f>
        <v>Apr</v>
      </c>
    </row>
    <row r="212" spans="1:12" x14ac:dyDescent="0.3">
      <c r="A212" s="2">
        <v>45276</v>
      </c>
      <c r="B212">
        <v>1012061</v>
      </c>
      <c r="C212" t="s">
        <v>3334</v>
      </c>
      <c r="D212" t="s">
        <v>3174</v>
      </c>
      <c r="E212">
        <v>85.14800000000001</v>
      </c>
      <c r="F212">
        <v>209.75759999999988</v>
      </c>
      <c r="G212" t="s">
        <v>3150</v>
      </c>
      <c r="H212" t="s">
        <v>54</v>
      </c>
      <c r="I212" t="s">
        <v>20</v>
      </c>
      <c r="J212">
        <v>124.60959999999987</v>
      </c>
      <c r="K212">
        <v>146.34471743317502</v>
      </c>
      <c r="L212" t="str">
        <f>TEXT(Orders[[#This Row],[date]],"MMM")</f>
        <v>Dec</v>
      </c>
    </row>
    <row r="213" spans="1:12" x14ac:dyDescent="0.3">
      <c r="A213" s="2">
        <v>44984</v>
      </c>
      <c r="B213">
        <v>1016080</v>
      </c>
      <c r="C213" t="s">
        <v>3334</v>
      </c>
      <c r="D213" t="s">
        <v>3178</v>
      </c>
      <c r="E213">
        <v>76.347999999999999</v>
      </c>
      <c r="F213">
        <v>47.509199999999993</v>
      </c>
      <c r="G213" t="s">
        <v>3150</v>
      </c>
      <c r="H213" t="s">
        <v>54</v>
      </c>
      <c r="I213" t="s">
        <v>20</v>
      </c>
      <c r="J213">
        <v>-28.838800000000006</v>
      </c>
      <c r="K213">
        <v>-37.772829674647674</v>
      </c>
      <c r="L213" t="str">
        <f>TEXT(Orders[[#This Row],[date]],"MMM")</f>
        <v>Feb</v>
      </c>
    </row>
    <row r="214" spans="1:12" x14ac:dyDescent="0.3">
      <c r="A214" s="2">
        <v>45084</v>
      </c>
      <c r="B214">
        <v>1006952</v>
      </c>
      <c r="C214" t="s">
        <v>3335</v>
      </c>
      <c r="D214" t="s">
        <v>3174</v>
      </c>
      <c r="E214">
        <v>15.928000000000011</v>
      </c>
      <c r="F214">
        <v>387.24480000000017</v>
      </c>
      <c r="G214" t="s">
        <v>178</v>
      </c>
      <c r="H214" t="s">
        <v>12</v>
      </c>
      <c r="I214" t="s">
        <v>13</v>
      </c>
      <c r="J214">
        <v>371.31680000000017</v>
      </c>
      <c r="K214">
        <v>2331.2204922149667</v>
      </c>
      <c r="L214" t="str">
        <f>TEXT(Orders[[#This Row],[date]],"MMM")</f>
        <v>Jun</v>
      </c>
    </row>
    <row r="215" spans="1:12" x14ac:dyDescent="0.3">
      <c r="A215" s="2">
        <v>44933</v>
      </c>
      <c r="B215">
        <v>1012186</v>
      </c>
      <c r="C215" t="s">
        <v>3335</v>
      </c>
      <c r="D215" t="s">
        <v>3172</v>
      </c>
      <c r="E215">
        <v>19.167999999999992</v>
      </c>
      <c r="F215">
        <v>56.024999999999999</v>
      </c>
      <c r="G215" t="s">
        <v>178</v>
      </c>
      <c r="H215" t="s">
        <v>12</v>
      </c>
      <c r="I215" t="s">
        <v>13</v>
      </c>
      <c r="J215">
        <v>36.857000000000006</v>
      </c>
      <c r="K215">
        <v>192.28401502504184</v>
      </c>
      <c r="L215" t="str">
        <f>TEXT(Orders[[#This Row],[date]],"MMM")</f>
        <v>Jan</v>
      </c>
    </row>
    <row r="216" spans="1:12" x14ac:dyDescent="0.3">
      <c r="A216" s="2">
        <v>45128</v>
      </c>
      <c r="B216">
        <v>1011774</v>
      </c>
      <c r="C216" t="s">
        <v>3336</v>
      </c>
      <c r="D216" t="s">
        <v>3175</v>
      </c>
      <c r="E216">
        <v>20.452000000000005</v>
      </c>
      <c r="F216">
        <v>161.35199999999995</v>
      </c>
      <c r="G216" t="s">
        <v>2882</v>
      </c>
      <c r="H216" t="s">
        <v>75</v>
      </c>
      <c r="I216" t="s">
        <v>46</v>
      </c>
      <c r="J216">
        <v>140.89999999999995</v>
      </c>
      <c r="K216">
        <v>688.93017797770347</v>
      </c>
      <c r="L216" t="str">
        <f>TEXT(Orders[[#This Row],[date]],"MMM")</f>
        <v>Jul</v>
      </c>
    </row>
    <row r="217" spans="1:12" x14ac:dyDescent="0.3">
      <c r="A217" s="2">
        <v>44950</v>
      </c>
      <c r="B217">
        <v>1006863</v>
      </c>
      <c r="C217" t="s">
        <v>3337</v>
      </c>
      <c r="D217" t="s">
        <v>3174</v>
      </c>
      <c r="E217">
        <v>30.524000000000001</v>
      </c>
      <c r="F217">
        <v>161.35199999999995</v>
      </c>
      <c r="G217" t="s">
        <v>458</v>
      </c>
      <c r="H217" t="s">
        <v>57</v>
      </c>
      <c r="I217" t="s">
        <v>20</v>
      </c>
      <c r="J217">
        <v>130.82799999999995</v>
      </c>
      <c r="K217">
        <v>428.60699777224454</v>
      </c>
      <c r="L217" t="str">
        <f>TEXT(Orders[[#This Row],[date]],"MMM")</f>
        <v>Jan</v>
      </c>
    </row>
    <row r="218" spans="1:12" x14ac:dyDescent="0.3">
      <c r="A218" s="2">
        <v>44996</v>
      </c>
      <c r="B218">
        <v>1009147</v>
      </c>
      <c r="C218" t="s">
        <v>3337</v>
      </c>
      <c r="D218" t="s">
        <v>3179</v>
      </c>
      <c r="E218">
        <v>5.0759999999999934</v>
      </c>
      <c r="F218">
        <v>758.35440000000006</v>
      </c>
      <c r="G218" t="s">
        <v>458</v>
      </c>
      <c r="H218" t="s">
        <v>57</v>
      </c>
      <c r="I218" t="s">
        <v>20</v>
      </c>
      <c r="J218">
        <v>753.27840000000003</v>
      </c>
      <c r="K218">
        <v>14840.00000000002</v>
      </c>
      <c r="L218" t="str">
        <f>TEXT(Orders[[#This Row],[date]],"MMM")</f>
        <v>Mar</v>
      </c>
    </row>
    <row r="219" spans="1:12" x14ac:dyDescent="0.3">
      <c r="A219" s="2">
        <v>45158</v>
      </c>
      <c r="B219">
        <v>1013208</v>
      </c>
      <c r="C219" t="s">
        <v>3338</v>
      </c>
      <c r="D219" t="s">
        <v>3178</v>
      </c>
      <c r="E219">
        <v>42.060000000000009</v>
      </c>
      <c r="F219">
        <v>758.35440000000006</v>
      </c>
      <c r="G219" t="s">
        <v>182</v>
      </c>
      <c r="H219" t="s">
        <v>57</v>
      </c>
      <c r="I219" t="s">
        <v>20</v>
      </c>
      <c r="J219">
        <v>716.2944</v>
      </c>
      <c r="K219">
        <v>1703.0299572039939</v>
      </c>
      <c r="L219" t="str">
        <f>TEXT(Orders[[#This Row],[date]],"MMM")</f>
        <v>Aug</v>
      </c>
    </row>
    <row r="220" spans="1:12" x14ac:dyDescent="0.3">
      <c r="A220" s="2">
        <v>45143</v>
      </c>
      <c r="B220">
        <v>1019005</v>
      </c>
      <c r="C220" t="s">
        <v>3338</v>
      </c>
      <c r="D220" t="s">
        <v>3177</v>
      </c>
      <c r="E220">
        <v>40.984000000000002</v>
      </c>
      <c r="F220">
        <v>71.263800000000003</v>
      </c>
      <c r="G220" t="s">
        <v>182</v>
      </c>
      <c r="H220" t="s">
        <v>57</v>
      </c>
      <c r="I220" t="s">
        <v>20</v>
      </c>
      <c r="J220">
        <v>30.279800000000002</v>
      </c>
      <c r="K220">
        <v>73.882002732773771</v>
      </c>
      <c r="L220" t="str">
        <f>TEXT(Orders[[#This Row],[date]],"MMM")</f>
        <v>Aug</v>
      </c>
    </row>
    <row r="221" spans="1:12" x14ac:dyDescent="0.3">
      <c r="A221" s="2">
        <v>45129</v>
      </c>
      <c r="B221">
        <v>1019049</v>
      </c>
      <c r="C221" t="s">
        <v>3339</v>
      </c>
      <c r="D221" t="s">
        <v>3172</v>
      </c>
      <c r="E221">
        <v>45.180000000000007</v>
      </c>
      <c r="F221">
        <v>161.35199999999995</v>
      </c>
      <c r="G221" t="s">
        <v>1513</v>
      </c>
      <c r="H221" t="s">
        <v>50</v>
      </c>
      <c r="I221" t="s">
        <v>36</v>
      </c>
      <c r="J221">
        <v>116.17199999999994</v>
      </c>
      <c r="K221">
        <v>257.1314741035855</v>
      </c>
      <c r="L221" t="str">
        <f>TEXT(Orders[[#This Row],[date]],"MMM")</f>
        <v>Jul</v>
      </c>
    </row>
    <row r="222" spans="1:12" x14ac:dyDescent="0.3">
      <c r="A222" s="2">
        <v>45160</v>
      </c>
      <c r="B222">
        <v>1019289</v>
      </c>
      <c r="C222" t="s">
        <v>3339</v>
      </c>
      <c r="D222" t="s">
        <v>3174</v>
      </c>
      <c r="E222">
        <v>196.32400000000001</v>
      </c>
      <c r="F222">
        <v>564.73199999999997</v>
      </c>
      <c r="G222" t="s">
        <v>1513</v>
      </c>
      <c r="H222" t="s">
        <v>50</v>
      </c>
      <c r="I222" t="s">
        <v>36</v>
      </c>
      <c r="J222">
        <v>368.40799999999996</v>
      </c>
      <c r="K222">
        <v>187.65306330351862</v>
      </c>
      <c r="L222" t="str">
        <f>TEXT(Orders[[#This Row],[date]],"MMM")</f>
        <v>Aug</v>
      </c>
    </row>
    <row r="223" spans="1:12" x14ac:dyDescent="0.3">
      <c r="A223" s="2">
        <v>45145</v>
      </c>
      <c r="B223">
        <v>1004399</v>
      </c>
      <c r="C223" t="s">
        <v>3340</v>
      </c>
      <c r="D223" t="s">
        <v>3180</v>
      </c>
      <c r="E223">
        <v>225.69920000000002</v>
      </c>
      <c r="F223">
        <v>94.894800000000004</v>
      </c>
      <c r="G223" t="s">
        <v>183</v>
      </c>
      <c r="H223" t="s">
        <v>69</v>
      </c>
      <c r="I223" t="s">
        <v>46</v>
      </c>
      <c r="J223">
        <v>-130.80440000000002</v>
      </c>
      <c r="K223">
        <v>-57.955189916490625</v>
      </c>
      <c r="L223" t="str">
        <f>TEXT(Orders[[#This Row],[date]],"MMM")</f>
        <v>Aug</v>
      </c>
    </row>
    <row r="224" spans="1:12" x14ac:dyDescent="0.3">
      <c r="A224" s="2">
        <v>45210</v>
      </c>
      <c r="B224">
        <v>1008538</v>
      </c>
      <c r="C224" t="s">
        <v>3341</v>
      </c>
      <c r="D224" t="s">
        <v>3178</v>
      </c>
      <c r="E224">
        <v>50.944000000000017</v>
      </c>
      <c r="F224">
        <v>161.35199999999995</v>
      </c>
      <c r="G224" t="s">
        <v>2694</v>
      </c>
      <c r="H224" t="s">
        <v>35</v>
      </c>
      <c r="I224" t="s">
        <v>36</v>
      </c>
      <c r="J224">
        <v>110.40799999999993</v>
      </c>
      <c r="K224">
        <v>216.72424623115555</v>
      </c>
      <c r="L224" t="str">
        <f>TEXT(Orders[[#This Row],[date]],"MMM")</f>
        <v>Oct</v>
      </c>
    </row>
    <row r="225" spans="1:12" x14ac:dyDescent="0.3">
      <c r="A225" s="2">
        <v>45113</v>
      </c>
      <c r="B225">
        <v>1012372</v>
      </c>
      <c r="C225" t="s">
        <v>3341</v>
      </c>
      <c r="D225" t="s">
        <v>3177</v>
      </c>
      <c r="E225">
        <v>15.052000000000003</v>
      </c>
      <c r="F225">
        <v>322.70400000000001</v>
      </c>
      <c r="G225" t="s">
        <v>2694</v>
      </c>
      <c r="H225" t="s">
        <v>35</v>
      </c>
      <c r="I225" t="s">
        <v>36</v>
      </c>
      <c r="J225">
        <v>307.65199999999999</v>
      </c>
      <c r="K225">
        <v>2043.9277172468771</v>
      </c>
      <c r="L225" t="str">
        <f>TEXT(Orders[[#This Row],[date]],"MMM")</f>
        <v>Jul</v>
      </c>
    </row>
    <row r="226" spans="1:12" x14ac:dyDescent="0.3">
      <c r="A226" s="2">
        <v>45221</v>
      </c>
      <c r="B226">
        <v>1006643</v>
      </c>
      <c r="C226" t="s">
        <v>3342</v>
      </c>
      <c r="D226" t="s">
        <v>3178</v>
      </c>
      <c r="E226">
        <v>134.37200000000001</v>
      </c>
      <c r="F226">
        <v>36.752400000000002</v>
      </c>
      <c r="G226" t="s">
        <v>184</v>
      </c>
      <c r="H226" t="s">
        <v>69</v>
      </c>
      <c r="I226" t="s">
        <v>46</v>
      </c>
      <c r="J226">
        <v>-97.61960000000002</v>
      </c>
      <c r="K226">
        <v>-72.648766111987626</v>
      </c>
      <c r="L226" t="str">
        <f>TEXT(Orders[[#This Row],[date]],"MMM")</f>
        <v>Oct</v>
      </c>
    </row>
    <row r="227" spans="1:12" x14ac:dyDescent="0.3">
      <c r="A227" s="2">
        <v>45156</v>
      </c>
      <c r="B227">
        <v>1018819</v>
      </c>
      <c r="C227" t="s">
        <v>3342</v>
      </c>
      <c r="D227" t="s">
        <v>3171</v>
      </c>
      <c r="E227">
        <v>12.091999999999999</v>
      </c>
      <c r="F227">
        <v>39.889800000000001</v>
      </c>
      <c r="G227" t="s">
        <v>184</v>
      </c>
      <c r="H227" t="s">
        <v>69</v>
      </c>
      <c r="I227" t="s">
        <v>46</v>
      </c>
      <c r="J227">
        <v>27.797800000000002</v>
      </c>
      <c r="K227">
        <v>229.88587495865039</v>
      </c>
      <c r="L227" t="str">
        <f>TEXT(Orders[[#This Row],[date]],"MMM")</f>
        <v>Aug</v>
      </c>
    </row>
    <row r="228" spans="1:12" x14ac:dyDescent="0.3">
      <c r="A228" s="2">
        <v>45275</v>
      </c>
      <c r="B228">
        <v>1007293</v>
      </c>
      <c r="C228" t="s">
        <v>3343</v>
      </c>
      <c r="D228" t="s">
        <v>3173</v>
      </c>
      <c r="E228">
        <v>56.468000000000004</v>
      </c>
      <c r="F228">
        <v>161.35200000000006</v>
      </c>
      <c r="G228" t="s">
        <v>2722</v>
      </c>
      <c r="H228" t="s">
        <v>50</v>
      </c>
      <c r="I228" t="s">
        <v>36</v>
      </c>
      <c r="J228">
        <v>104.88400000000006</v>
      </c>
      <c r="K228">
        <v>185.74059644400378</v>
      </c>
      <c r="L228" t="str">
        <f>TEXT(Orders[[#This Row],[date]],"MMM")</f>
        <v>Dec</v>
      </c>
    </row>
    <row r="229" spans="1:12" x14ac:dyDescent="0.3">
      <c r="A229" s="2">
        <v>44975</v>
      </c>
      <c r="B229">
        <v>1013356</v>
      </c>
      <c r="C229" t="s">
        <v>3344</v>
      </c>
      <c r="D229" t="s">
        <v>3180</v>
      </c>
      <c r="E229">
        <v>147.87200000000001</v>
      </c>
      <c r="F229">
        <v>79.600320000000039</v>
      </c>
      <c r="G229" t="s">
        <v>186</v>
      </c>
      <c r="H229" t="s">
        <v>88</v>
      </c>
      <c r="I229" t="s">
        <v>36</v>
      </c>
      <c r="J229">
        <v>-68.271679999999975</v>
      </c>
      <c r="K229">
        <v>-46.169443843323933</v>
      </c>
      <c r="L229" t="str">
        <f>TEXT(Orders[[#This Row],[date]],"MMM")</f>
        <v>Feb</v>
      </c>
    </row>
    <row r="230" spans="1:12" x14ac:dyDescent="0.3">
      <c r="A230" s="2">
        <v>45160</v>
      </c>
      <c r="B230">
        <v>1005978</v>
      </c>
      <c r="C230" t="s">
        <v>3344</v>
      </c>
      <c r="D230" t="s">
        <v>3173</v>
      </c>
      <c r="E230">
        <v>165.08400000000003</v>
      </c>
      <c r="F230">
        <v>45.7164</v>
      </c>
      <c r="G230" t="s">
        <v>186</v>
      </c>
      <c r="H230" t="s">
        <v>88</v>
      </c>
      <c r="I230" t="s">
        <v>36</v>
      </c>
      <c r="J230">
        <v>-119.36760000000004</v>
      </c>
      <c r="K230">
        <v>-72.307189067383888</v>
      </c>
      <c r="L230" t="str">
        <f>TEXT(Orders[[#This Row],[date]],"MMM")</f>
        <v>Aug</v>
      </c>
    </row>
    <row r="231" spans="1:12" x14ac:dyDescent="0.3">
      <c r="A231" s="2">
        <v>45128</v>
      </c>
      <c r="B231">
        <v>1009866</v>
      </c>
      <c r="C231" t="s">
        <v>3345</v>
      </c>
      <c r="D231" t="s">
        <v>3175</v>
      </c>
      <c r="E231">
        <v>21.136000000000003</v>
      </c>
      <c r="F231">
        <v>161.35200000000006</v>
      </c>
      <c r="G231" t="s">
        <v>1862</v>
      </c>
      <c r="H231" t="s">
        <v>69</v>
      </c>
      <c r="I231" t="s">
        <v>46</v>
      </c>
      <c r="J231">
        <v>140.21600000000007</v>
      </c>
      <c r="K231">
        <v>663.39894019682083</v>
      </c>
      <c r="L231" t="str">
        <f>TEXT(Orders[[#This Row],[date]],"MMM")</f>
        <v>Jul</v>
      </c>
    </row>
    <row r="232" spans="1:12" x14ac:dyDescent="0.3">
      <c r="A232" s="2">
        <v>45168</v>
      </c>
      <c r="B232">
        <v>1018917</v>
      </c>
      <c r="C232" t="s">
        <v>3346</v>
      </c>
      <c r="D232" t="s">
        <v>3177</v>
      </c>
      <c r="E232">
        <v>21.576000000000001</v>
      </c>
      <c r="F232">
        <v>161.35200000000017</v>
      </c>
      <c r="G232" t="s">
        <v>696</v>
      </c>
      <c r="H232" t="s">
        <v>75</v>
      </c>
      <c r="I232" t="s">
        <v>46</v>
      </c>
      <c r="J232">
        <v>139.77600000000018</v>
      </c>
      <c r="K232">
        <v>647.83092324805421</v>
      </c>
      <c r="L232" t="str">
        <f>TEXT(Orders[[#This Row],[date]],"MMM")</f>
        <v>Aug</v>
      </c>
    </row>
    <row r="233" spans="1:12" x14ac:dyDescent="0.3">
      <c r="A233" s="2">
        <v>44998</v>
      </c>
      <c r="B233">
        <v>1015350</v>
      </c>
      <c r="C233" t="s">
        <v>3346</v>
      </c>
      <c r="D233" t="s">
        <v>3178</v>
      </c>
      <c r="E233">
        <v>57.676000000000002</v>
      </c>
      <c r="F233">
        <v>258.16320000000002</v>
      </c>
      <c r="G233" t="s">
        <v>696</v>
      </c>
      <c r="H233" t="s">
        <v>75</v>
      </c>
      <c r="I233" t="s">
        <v>46</v>
      </c>
      <c r="J233">
        <v>200.48720000000003</v>
      </c>
      <c r="K233">
        <v>347.60940425827039</v>
      </c>
      <c r="L233" t="str">
        <f>TEXT(Orders[[#This Row],[date]],"MMM")</f>
        <v>Mar</v>
      </c>
    </row>
    <row r="234" spans="1:12" x14ac:dyDescent="0.3">
      <c r="A234" s="2">
        <v>45117</v>
      </c>
      <c r="B234">
        <v>1019553</v>
      </c>
      <c r="C234" t="s">
        <v>3346</v>
      </c>
      <c r="D234" t="s">
        <v>3171</v>
      </c>
      <c r="E234">
        <v>51.172000000000011</v>
      </c>
      <c r="F234">
        <v>104.87880000000001</v>
      </c>
      <c r="G234" t="s">
        <v>696</v>
      </c>
      <c r="H234" t="s">
        <v>75</v>
      </c>
      <c r="I234" t="s">
        <v>46</v>
      </c>
      <c r="J234">
        <v>53.706800000000001</v>
      </c>
      <c r="K234">
        <v>104.9534901899476</v>
      </c>
      <c r="L234" t="str">
        <f>TEXT(Orders[[#This Row],[date]],"MMM")</f>
        <v>Jul</v>
      </c>
    </row>
    <row r="235" spans="1:12" x14ac:dyDescent="0.3">
      <c r="A235" s="2">
        <v>45249</v>
      </c>
      <c r="B235">
        <v>1007467</v>
      </c>
      <c r="C235" t="s">
        <v>3347</v>
      </c>
      <c r="D235" t="s">
        <v>3180</v>
      </c>
      <c r="E235">
        <v>175.86</v>
      </c>
      <c r="F235">
        <v>81.751680000000007</v>
      </c>
      <c r="G235" t="s">
        <v>189</v>
      </c>
      <c r="H235" t="s">
        <v>35</v>
      </c>
      <c r="I235" t="s">
        <v>36</v>
      </c>
      <c r="J235">
        <v>-94.108320000000006</v>
      </c>
      <c r="K235">
        <v>-53.513203684749236</v>
      </c>
      <c r="L235" t="str">
        <f>TEXT(Orders[[#This Row],[date]],"MMM")</f>
        <v>Nov</v>
      </c>
    </row>
    <row r="236" spans="1:12" x14ac:dyDescent="0.3">
      <c r="A236" s="2">
        <v>45165</v>
      </c>
      <c r="B236">
        <v>1006395</v>
      </c>
      <c r="C236" t="s">
        <v>3348</v>
      </c>
      <c r="D236" t="s">
        <v>3173</v>
      </c>
      <c r="E236">
        <v>3.244000000000014</v>
      </c>
      <c r="F236">
        <v>161.35200000000017</v>
      </c>
      <c r="G236" t="s">
        <v>577</v>
      </c>
      <c r="H236" t="s">
        <v>12</v>
      </c>
      <c r="I236" t="s">
        <v>13</v>
      </c>
      <c r="J236">
        <v>158.10800000000017</v>
      </c>
      <c r="K236">
        <v>4873.8594327989977</v>
      </c>
      <c r="L236" t="str">
        <f>TEXT(Orders[[#This Row],[date]],"MMM")</f>
        <v>Aug</v>
      </c>
    </row>
    <row r="237" spans="1:12" x14ac:dyDescent="0.3">
      <c r="A237" s="2">
        <v>44979</v>
      </c>
      <c r="B237">
        <v>1009615</v>
      </c>
      <c r="C237" t="s">
        <v>3348</v>
      </c>
      <c r="D237" t="s">
        <v>3175</v>
      </c>
      <c r="E237">
        <v>32.223999999999997</v>
      </c>
      <c r="F237">
        <v>91.4328</v>
      </c>
      <c r="G237" t="s">
        <v>577</v>
      </c>
      <c r="H237" t="s">
        <v>12</v>
      </c>
      <c r="I237" t="s">
        <v>13</v>
      </c>
      <c r="J237">
        <v>59.208800000000004</v>
      </c>
      <c r="K237">
        <v>183.74131082423042</v>
      </c>
      <c r="L237" t="str">
        <f>TEXT(Orders[[#This Row],[date]],"MMM")</f>
        <v>Feb</v>
      </c>
    </row>
    <row r="238" spans="1:12" x14ac:dyDescent="0.3">
      <c r="A238" s="2">
        <v>45248</v>
      </c>
      <c r="B238">
        <v>1019065</v>
      </c>
      <c r="C238" t="s">
        <v>3348</v>
      </c>
      <c r="D238" t="s">
        <v>3178</v>
      </c>
      <c r="E238">
        <v>161.23600000000002</v>
      </c>
      <c r="F238">
        <v>99.500400000000013</v>
      </c>
      <c r="G238" t="s">
        <v>577</v>
      </c>
      <c r="H238" t="s">
        <v>12</v>
      </c>
      <c r="I238" t="s">
        <v>13</v>
      </c>
      <c r="J238">
        <v>-61.735600000000005</v>
      </c>
      <c r="K238">
        <v>-38.288967724329552</v>
      </c>
      <c r="L238" t="str">
        <f>TEXT(Orders[[#This Row],[date]],"MMM")</f>
        <v>Nov</v>
      </c>
    </row>
    <row r="239" spans="1:12" x14ac:dyDescent="0.3">
      <c r="A239" s="2">
        <v>45150</v>
      </c>
      <c r="B239">
        <v>1018255</v>
      </c>
      <c r="C239" t="s">
        <v>3349</v>
      </c>
      <c r="D239" t="s">
        <v>3175</v>
      </c>
      <c r="E239">
        <v>52.843999999999994</v>
      </c>
      <c r="F239">
        <v>56.921399999999998</v>
      </c>
      <c r="G239" t="s">
        <v>191</v>
      </c>
      <c r="H239" t="s">
        <v>88</v>
      </c>
      <c r="I239" t="s">
        <v>36</v>
      </c>
      <c r="J239">
        <v>4.0774000000000044</v>
      </c>
      <c r="K239">
        <v>7.7159185527212264</v>
      </c>
      <c r="L239" t="str">
        <f>TEXT(Orders[[#This Row],[date]],"MMM")</f>
        <v>Aug</v>
      </c>
    </row>
    <row r="240" spans="1:12" x14ac:dyDescent="0.3">
      <c r="A240" s="2">
        <v>45149</v>
      </c>
      <c r="B240">
        <v>1007428</v>
      </c>
      <c r="C240" t="s">
        <v>3350</v>
      </c>
      <c r="D240" t="s">
        <v>3174</v>
      </c>
      <c r="E240">
        <v>51.120000000000005</v>
      </c>
      <c r="F240">
        <v>161.35200000000017</v>
      </c>
      <c r="G240" t="s">
        <v>1965</v>
      </c>
      <c r="H240" t="s">
        <v>69</v>
      </c>
      <c r="I240" t="s">
        <v>46</v>
      </c>
      <c r="J240">
        <v>110.23200000000017</v>
      </c>
      <c r="K240">
        <v>215.63380281690172</v>
      </c>
      <c r="L240" t="str">
        <f>TEXT(Orders[[#This Row],[date]],"MMM")</f>
        <v>Aug</v>
      </c>
    </row>
    <row r="241" spans="1:12" x14ac:dyDescent="0.3">
      <c r="A241" s="2">
        <v>45229</v>
      </c>
      <c r="B241">
        <v>1019762</v>
      </c>
      <c r="C241" t="s">
        <v>3350</v>
      </c>
      <c r="D241" t="s">
        <v>3176</v>
      </c>
      <c r="E241">
        <v>84.100000000000023</v>
      </c>
      <c r="F241">
        <v>677.6783999999999</v>
      </c>
      <c r="G241" t="s">
        <v>1965</v>
      </c>
      <c r="H241" t="s">
        <v>69</v>
      </c>
      <c r="I241" t="s">
        <v>46</v>
      </c>
      <c r="J241">
        <v>593.57839999999987</v>
      </c>
      <c r="K241">
        <v>705.80071343638485</v>
      </c>
      <c r="L241" t="str">
        <f>TEXT(Orders[[#This Row],[date]],"MMM")</f>
        <v>Oct</v>
      </c>
    </row>
    <row r="242" spans="1:12" x14ac:dyDescent="0.3">
      <c r="A242" s="2">
        <v>45265</v>
      </c>
      <c r="B242">
        <v>1017210</v>
      </c>
      <c r="C242" t="s">
        <v>3350</v>
      </c>
      <c r="D242" t="s">
        <v>3175</v>
      </c>
      <c r="E242">
        <v>81.168000000000006</v>
      </c>
      <c r="F242">
        <v>83.365200000000016</v>
      </c>
      <c r="G242" t="s">
        <v>1965</v>
      </c>
      <c r="H242" t="s">
        <v>69</v>
      </c>
      <c r="I242" t="s">
        <v>46</v>
      </c>
      <c r="J242">
        <v>2.1972000000000094</v>
      </c>
      <c r="K242">
        <v>2.7069781194559548</v>
      </c>
      <c r="L242" t="str">
        <f>TEXT(Orders[[#This Row],[date]],"MMM")</f>
        <v>Dec</v>
      </c>
    </row>
    <row r="243" spans="1:12" x14ac:dyDescent="0.3">
      <c r="A243" s="2">
        <v>45178</v>
      </c>
      <c r="B243">
        <v>1010605</v>
      </c>
      <c r="C243" t="s">
        <v>3350</v>
      </c>
      <c r="D243" t="s">
        <v>3171</v>
      </c>
      <c r="E243">
        <v>19.464000000000002</v>
      </c>
      <c r="F243">
        <v>38.545200000000001</v>
      </c>
      <c r="G243" t="s">
        <v>1965</v>
      </c>
      <c r="H243" t="s">
        <v>69</v>
      </c>
      <c r="I243" t="s">
        <v>46</v>
      </c>
      <c r="J243">
        <v>19.081199999999999</v>
      </c>
      <c r="K243">
        <v>98.033292231812567</v>
      </c>
      <c r="L243" t="str">
        <f>TEXT(Orders[[#This Row],[date]],"MMM")</f>
        <v>Sep</v>
      </c>
    </row>
    <row r="244" spans="1:12" x14ac:dyDescent="0.3">
      <c r="A244" s="2">
        <v>45060</v>
      </c>
      <c r="B244">
        <v>1011021</v>
      </c>
      <c r="C244" t="s">
        <v>3351</v>
      </c>
      <c r="D244" t="s">
        <v>3177</v>
      </c>
      <c r="E244">
        <v>71.384</v>
      </c>
      <c r="F244">
        <v>419.51520000000016</v>
      </c>
      <c r="G244" t="s">
        <v>193</v>
      </c>
      <c r="H244" t="s">
        <v>19</v>
      </c>
      <c r="I244" t="s">
        <v>20</v>
      </c>
      <c r="J244">
        <v>348.13120000000015</v>
      </c>
      <c r="K244">
        <v>487.6879973103218</v>
      </c>
      <c r="L244" t="str">
        <f>TEXT(Orders[[#This Row],[date]],"MMM")</f>
        <v>May</v>
      </c>
    </row>
    <row r="245" spans="1:12" x14ac:dyDescent="0.3">
      <c r="A245" s="2">
        <v>45169</v>
      </c>
      <c r="B245">
        <v>1009743</v>
      </c>
      <c r="C245" t="s">
        <v>3352</v>
      </c>
      <c r="D245" t="s">
        <v>3175</v>
      </c>
      <c r="E245">
        <v>66.536000000000001</v>
      </c>
      <c r="F245">
        <v>161.35200000000017</v>
      </c>
      <c r="G245" t="s">
        <v>2929</v>
      </c>
      <c r="H245" t="s">
        <v>19</v>
      </c>
      <c r="I245" t="s">
        <v>20</v>
      </c>
      <c r="J245">
        <v>94.816000000000173</v>
      </c>
      <c r="K245">
        <v>142.50330648070243</v>
      </c>
      <c r="L245" t="str">
        <f>TEXT(Orders[[#This Row],[date]],"MMM")</f>
        <v>Aug</v>
      </c>
    </row>
    <row r="246" spans="1:12" x14ac:dyDescent="0.3">
      <c r="A246" s="2">
        <v>45146</v>
      </c>
      <c r="B246">
        <v>1003034</v>
      </c>
      <c r="C246" t="s">
        <v>3352</v>
      </c>
      <c r="D246" t="s">
        <v>3178</v>
      </c>
      <c r="E246">
        <v>108.96960000000001</v>
      </c>
      <c r="F246">
        <v>97.562400000000025</v>
      </c>
      <c r="G246" t="s">
        <v>2929</v>
      </c>
      <c r="H246" t="s">
        <v>19</v>
      </c>
      <c r="I246" t="s">
        <v>20</v>
      </c>
      <c r="J246">
        <v>-11.407199999999989</v>
      </c>
      <c r="K246">
        <v>-10.468240683640197</v>
      </c>
      <c r="L246" t="str">
        <f>TEXT(Orders[[#This Row],[date]],"MMM")</f>
        <v>Aug</v>
      </c>
    </row>
    <row r="247" spans="1:12" x14ac:dyDescent="0.3">
      <c r="A247" s="2">
        <v>45147</v>
      </c>
      <c r="B247">
        <v>1009035</v>
      </c>
      <c r="C247" t="s">
        <v>3353</v>
      </c>
      <c r="D247" t="s">
        <v>3174</v>
      </c>
      <c r="E247">
        <v>75.100000000000023</v>
      </c>
      <c r="F247">
        <v>161.35200000000017</v>
      </c>
      <c r="G247" t="s">
        <v>1958</v>
      </c>
      <c r="H247" t="s">
        <v>12</v>
      </c>
      <c r="I247" t="s">
        <v>13</v>
      </c>
      <c r="J247">
        <v>86.252000000000152</v>
      </c>
      <c r="K247">
        <v>114.84953395472719</v>
      </c>
      <c r="L247" t="str">
        <f>TEXT(Orders[[#This Row],[date]],"MMM")</f>
        <v>Aug</v>
      </c>
    </row>
    <row r="248" spans="1:12" x14ac:dyDescent="0.3">
      <c r="A248" s="2">
        <v>45290</v>
      </c>
      <c r="B248">
        <v>1016395</v>
      </c>
      <c r="C248" t="s">
        <v>3354</v>
      </c>
      <c r="D248" t="s">
        <v>3173</v>
      </c>
      <c r="E248">
        <v>50.832000000000008</v>
      </c>
      <c r="F248">
        <v>597.00240000000008</v>
      </c>
      <c r="G248" t="s">
        <v>196</v>
      </c>
      <c r="H248" t="s">
        <v>57</v>
      </c>
      <c r="I248" t="s">
        <v>20</v>
      </c>
      <c r="J248">
        <v>546.17040000000009</v>
      </c>
      <c r="K248">
        <v>1074.4617563739378</v>
      </c>
      <c r="L248" t="str">
        <f>TEXT(Orders[[#This Row],[date]],"MMM")</f>
        <v>Dec</v>
      </c>
    </row>
    <row r="249" spans="1:12" x14ac:dyDescent="0.3">
      <c r="A249" s="2">
        <v>44945</v>
      </c>
      <c r="B249">
        <v>1016912</v>
      </c>
      <c r="C249" t="s">
        <v>3354</v>
      </c>
      <c r="D249" t="s">
        <v>3178</v>
      </c>
      <c r="E249">
        <v>23.803999999999998</v>
      </c>
      <c r="F249">
        <v>677.6783999999999</v>
      </c>
      <c r="G249" t="s">
        <v>196</v>
      </c>
      <c r="H249" t="s">
        <v>57</v>
      </c>
      <c r="I249" t="s">
        <v>20</v>
      </c>
      <c r="J249">
        <v>653.87439999999992</v>
      </c>
      <c r="K249">
        <v>2746.9097630650313</v>
      </c>
      <c r="L249" t="str">
        <f>TEXT(Orders[[#This Row],[date]],"MMM")</f>
        <v>Jan</v>
      </c>
    </row>
    <row r="250" spans="1:12" x14ac:dyDescent="0.3">
      <c r="A250" s="2">
        <v>45216</v>
      </c>
      <c r="B250">
        <v>1015754</v>
      </c>
      <c r="C250" t="s">
        <v>3355</v>
      </c>
      <c r="D250" t="s">
        <v>3176</v>
      </c>
      <c r="E250">
        <v>82.272000000000006</v>
      </c>
      <c r="F250">
        <v>161.35200000000017</v>
      </c>
      <c r="G250" t="s">
        <v>2447</v>
      </c>
      <c r="H250" t="s">
        <v>19</v>
      </c>
      <c r="I250" t="s">
        <v>20</v>
      </c>
      <c r="J250">
        <v>79.080000000000169</v>
      </c>
      <c r="K250">
        <v>96.120186697783154</v>
      </c>
      <c r="L250" t="str">
        <f>TEXT(Orders[[#This Row],[date]],"MMM")</f>
        <v>Oct</v>
      </c>
    </row>
    <row r="251" spans="1:12" x14ac:dyDescent="0.3">
      <c r="A251" s="2">
        <v>44934</v>
      </c>
      <c r="B251">
        <v>1005018</v>
      </c>
      <c r="C251" t="s">
        <v>3355</v>
      </c>
      <c r="D251" t="s">
        <v>3171</v>
      </c>
      <c r="E251">
        <v>111.59680000000002</v>
      </c>
      <c r="F251">
        <v>464.69375999999977</v>
      </c>
      <c r="G251" t="s">
        <v>2447</v>
      </c>
      <c r="H251" t="s">
        <v>19</v>
      </c>
      <c r="I251" t="s">
        <v>20</v>
      </c>
      <c r="J251">
        <v>353.09695999999974</v>
      </c>
      <c r="K251">
        <v>316.404197969834</v>
      </c>
      <c r="L251" t="str">
        <f>TEXT(Orders[[#This Row],[date]],"MMM")</f>
        <v>Jan</v>
      </c>
    </row>
    <row r="252" spans="1:12" x14ac:dyDescent="0.3">
      <c r="A252" s="2">
        <v>45068</v>
      </c>
      <c r="B252">
        <v>1014582</v>
      </c>
      <c r="C252" t="s">
        <v>3356</v>
      </c>
      <c r="D252" t="s">
        <v>3179</v>
      </c>
      <c r="E252">
        <v>77.772000000000006</v>
      </c>
      <c r="F252">
        <v>50.198399999999999</v>
      </c>
      <c r="G252" t="s">
        <v>198</v>
      </c>
      <c r="H252" t="s">
        <v>12</v>
      </c>
      <c r="I252" t="s">
        <v>13</v>
      </c>
      <c r="J252">
        <v>-27.573600000000006</v>
      </c>
      <c r="K252">
        <v>-35.454405184385131</v>
      </c>
      <c r="L252" t="str">
        <f>TEXT(Orders[[#This Row],[date]],"MMM")</f>
        <v>May</v>
      </c>
    </row>
    <row r="253" spans="1:12" x14ac:dyDescent="0.3">
      <c r="A253" s="2">
        <v>45277</v>
      </c>
      <c r="B253">
        <v>1012253</v>
      </c>
      <c r="C253" t="s">
        <v>3357</v>
      </c>
      <c r="D253" t="s">
        <v>3171</v>
      </c>
      <c r="E253">
        <v>89.016000000000005</v>
      </c>
      <c r="F253">
        <v>161.35200000000017</v>
      </c>
      <c r="G253" t="s">
        <v>294</v>
      </c>
      <c r="H253" t="s">
        <v>19</v>
      </c>
      <c r="I253" t="s">
        <v>20</v>
      </c>
      <c r="J253">
        <v>72.336000000000169</v>
      </c>
      <c r="K253">
        <v>81.261795632246077</v>
      </c>
      <c r="L253" t="str">
        <f>TEXT(Orders[[#This Row],[date]],"MMM")</f>
        <v>Dec</v>
      </c>
    </row>
    <row r="254" spans="1:12" x14ac:dyDescent="0.3">
      <c r="A254" s="2">
        <v>45163</v>
      </c>
      <c r="B254">
        <v>1018280</v>
      </c>
      <c r="C254" t="s">
        <v>3358</v>
      </c>
      <c r="D254" t="s">
        <v>3174</v>
      </c>
      <c r="E254">
        <v>32.676000000000002</v>
      </c>
      <c r="F254">
        <v>98.155799999999999</v>
      </c>
      <c r="G254" t="s">
        <v>199</v>
      </c>
      <c r="H254" t="s">
        <v>88</v>
      </c>
      <c r="I254" t="s">
        <v>36</v>
      </c>
      <c r="J254">
        <v>65.479799999999997</v>
      </c>
      <c r="K254">
        <v>200.39111274329778</v>
      </c>
      <c r="L254" t="str">
        <f>TEXT(Orders[[#This Row],[date]],"MMM")</f>
        <v>Aug</v>
      </c>
    </row>
    <row r="255" spans="1:12" x14ac:dyDescent="0.3">
      <c r="A255" s="2">
        <v>45234</v>
      </c>
      <c r="B255">
        <v>1008306</v>
      </c>
      <c r="C255" t="s">
        <v>3359</v>
      </c>
      <c r="D255" t="s">
        <v>3171</v>
      </c>
      <c r="E255">
        <v>113.32400000000001</v>
      </c>
      <c r="F255">
        <v>161.35200000000017</v>
      </c>
      <c r="G255" t="s">
        <v>2925</v>
      </c>
      <c r="H255" t="s">
        <v>69</v>
      </c>
      <c r="I255" t="s">
        <v>46</v>
      </c>
      <c r="J255">
        <v>48.028000000000162</v>
      </c>
      <c r="K255">
        <v>42.381137270128264</v>
      </c>
      <c r="L255" t="str">
        <f>TEXT(Orders[[#This Row],[date]],"MMM")</f>
        <v>Nov</v>
      </c>
    </row>
    <row r="256" spans="1:12" x14ac:dyDescent="0.3">
      <c r="A256" s="2">
        <v>45165</v>
      </c>
      <c r="B256">
        <v>1008713</v>
      </c>
      <c r="C256" t="s">
        <v>3359</v>
      </c>
      <c r="D256" t="s">
        <v>3173</v>
      </c>
      <c r="E256">
        <v>16.135999999999996</v>
      </c>
      <c r="F256">
        <v>47.061000000000014</v>
      </c>
      <c r="G256" t="s">
        <v>2925</v>
      </c>
      <c r="H256" t="s">
        <v>69</v>
      </c>
      <c r="I256" t="s">
        <v>46</v>
      </c>
      <c r="J256">
        <v>30.925000000000018</v>
      </c>
      <c r="K256">
        <v>191.6522062469015</v>
      </c>
      <c r="L256" t="str">
        <f>TEXT(Orders[[#This Row],[date]],"MMM")</f>
        <v>Aug</v>
      </c>
    </row>
    <row r="257" spans="1:12" x14ac:dyDescent="0.3">
      <c r="A257" s="2">
        <v>45100</v>
      </c>
      <c r="B257">
        <v>1012019</v>
      </c>
      <c r="C257" t="s">
        <v>3360</v>
      </c>
      <c r="D257" t="s">
        <v>3175</v>
      </c>
      <c r="E257">
        <v>180.06</v>
      </c>
      <c r="F257">
        <v>161.35200000000017</v>
      </c>
      <c r="G257" t="s">
        <v>1753</v>
      </c>
      <c r="H257" t="s">
        <v>75</v>
      </c>
      <c r="I257" t="s">
        <v>46</v>
      </c>
      <c r="J257">
        <v>-18.707999999999828</v>
      </c>
      <c r="K257">
        <v>-10.389870043318798</v>
      </c>
      <c r="L257" t="str">
        <f>TEXT(Orders[[#This Row],[date]],"MMM")</f>
        <v>Jun</v>
      </c>
    </row>
    <row r="258" spans="1:12" x14ac:dyDescent="0.3">
      <c r="A258" s="2">
        <v>45140</v>
      </c>
      <c r="B258">
        <v>1009727</v>
      </c>
      <c r="C258" t="s">
        <v>3361</v>
      </c>
      <c r="D258" t="s">
        <v>3177</v>
      </c>
      <c r="E258">
        <v>205.91200000000001</v>
      </c>
      <c r="F258">
        <v>161.35200000000017</v>
      </c>
      <c r="G258" t="s">
        <v>2234</v>
      </c>
      <c r="H258" t="s">
        <v>19</v>
      </c>
      <c r="I258" t="s">
        <v>20</v>
      </c>
      <c r="J258">
        <v>-44.559999999999832</v>
      </c>
      <c r="K258">
        <v>-21.64031236644772</v>
      </c>
      <c r="L258" t="str">
        <f>TEXT(Orders[[#This Row],[date]],"MMM")</f>
        <v>Aug</v>
      </c>
    </row>
    <row r="259" spans="1:12" x14ac:dyDescent="0.3">
      <c r="A259" s="2">
        <v>44983</v>
      </c>
      <c r="B259">
        <v>1010405</v>
      </c>
      <c r="C259" t="s">
        <v>3362</v>
      </c>
      <c r="D259" t="s">
        <v>3172</v>
      </c>
      <c r="E259">
        <v>210.40800000000002</v>
      </c>
      <c r="F259">
        <v>177.48719999999992</v>
      </c>
      <c r="G259" t="s">
        <v>1327</v>
      </c>
      <c r="H259" t="s">
        <v>75</v>
      </c>
      <c r="I259" t="s">
        <v>46</v>
      </c>
      <c r="J259">
        <v>-32.920800000000099</v>
      </c>
      <c r="K259">
        <v>-15.646173149309957</v>
      </c>
      <c r="L259" t="str">
        <f>TEXT(Orders[[#This Row],[date]],"MMM")</f>
        <v>Feb</v>
      </c>
    </row>
    <row r="260" spans="1:12" x14ac:dyDescent="0.3">
      <c r="A260" s="2">
        <v>45277</v>
      </c>
      <c r="B260">
        <v>1010880</v>
      </c>
      <c r="C260" t="s">
        <v>3363</v>
      </c>
      <c r="D260" t="s">
        <v>3173</v>
      </c>
      <c r="E260">
        <v>3.1760000000000019</v>
      </c>
      <c r="F260">
        <v>80.676000000000016</v>
      </c>
      <c r="G260" t="s">
        <v>207</v>
      </c>
      <c r="H260" t="s">
        <v>12</v>
      </c>
      <c r="I260" t="s">
        <v>13</v>
      </c>
      <c r="J260">
        <v>77.500000000000014</v>
      </c>
      <c r="K260">
        <v>2440.176322418135</v>
      </c>
      <c r="L260" t="str">
        <f>TEXT(Orders[[#This Row],[date]],"MMM")</f>
        <v>Dec</v>
      </c>
    </row>
    <row r="261" spans="1:12" x14ac:dyDescent="0.3">
      <c r="A261" s="2">
        <v>44929</v>
      </c>
      <c r="B261">
        <v>1013571</v>
      </c>
      <c r="C261" t="s">
        <v>3363</v>
      </c>
      <c r="D261" t="s">
        <v>3174</v>
      </c>
      <c r="E261">
        <v>115.536</v>
      </c>
      <c r="F261">
        <v>52.439400000000006</v>
      </c>
      <c r="G261" t="s">
        <v>207</v>
      </c>
      <c r="H261" t="s">
        <v>12</v>
      </c>
      <c r="I261" t="s">
        <v>13</v>
      </c>
      <c r="J261">
        <v>-63.096599999999995</v>
      </c>
      <c r="K261">
        <v>-54.612068965517238</v>
      </c>
      <c r="L261" t="str">
        <f>TEXT(Orders[[#This Row],[date]],"MMM")</f>
        <v>Jan</v>
      </c>
    </row>
    <row r="262" spans="1:12" x14ac:dyDescent="0.3">
      <c r="A262" s="2">
        <v>45018</v>
      </c>
      <c r="B262">
        <v>1014019</v>
      </c>
      <c r="C262" t="s">
        <v>3364</v>
      </c>
      <c r="D262" t="s">
        <v>3175</v>
      </c>
      <c r="E262">
        <v>44.640000000000008</v>
      </c>
      <c r="F262">
        <v>177.48719999999992</v>
      </c>
      <c r="G262" t="s">
        <v>1106</v>
      </c>
      <c r="H262" t="s">
        <v>26</v>
      </c>
      <c r="I262" t="s">
        <v>13</v>
      </c>
      <c r="J262">
        <v>132.8471999999999</v>
      </c>
      <c r="K262">
        <v>297.59677419354813</v>
      </c>
      <c r="L262" t="str">
        <f>TEXT(Orders[[#This Row],[date]],"MMM")</f>
        <v>Apr</v>
      </c>
    </row>
    <row r="263" spans="1:12" x14ac:dyDescent="0.3">
      <c r="A263" s="2">
        <v>44991</v>
      </c>
      <c r="B263">
        <v>1014794</v>
      </c>
      <c r="C263" t="s">
        <v>3364</v>
      </c>
      <c r="D263" t="s">
        <v>3172</v>
      </c>
      <c r="E263">
        <v>27.404000000000007</v>
      </c>
      <c r="F263">
        <v>726.08400000000006</v>
      </c>
      <c r="G263" t="s">
        <v>1106</v>
      </c>
      <c r="H263" t="s">
        <v>26</v>
      </c>
      <c r="I263" t="s">
        <v>13</v>
      </c>
      <c r="J263">
        <v>698.68000000000006</v>
      </c>
      <c r="K263">
        <v>2549.5548095168583</v>
      </c>
      <c r="L263" t="str">
        <f>TEXT(Orders[[#This Row],[date]],"MMM")</f>
        <v>Mar</v>
      </c>
    </row>
    <row r="264" spans="1:12" x14ac:dyDescent="0.3">
      <c r="A264" s="2">
        <v>44951</v>
      </c>
      <c r="B264">
        <v>1003736</v>
      </c>
      <c r="C264" t="s">
        <v>3365</v>
      </c>
      <c r="D264" t="s">
        <v>3175</v>
      </c>
      <c r="E264">
        <v>215.99360000000001</v>
      </c>
      <c r="F264">
        <v>677.67839999999978</v>
      </c>
      <c r="G264" t="s">
        <v>209</v>
      </c>
      <c r="H264" t="s">
        <v>26</v>
      </c>
      <c r="I264" t="s">
        <v>13</v>
      </c>
      <c r="J264">
        <v>461.68479999999977</v>
      </c>
      <c r="K264">
        <v>213.74929627544509</v>
      </c>
      <c r="L264" t="str">
        <f>TEXT(Orders[[#This Row],[date]],"MMM")</f>
        <v>Jan</v>
      </c>
    </row>
    <row r="265" spans="1:12" x14ac:dyDescent="0.3">
      <c r="A265" s="2">
        <v>45242</v>
      </c>
      <c r="B265">
        <v>1008206</v>
      </c>
      <c r="C265" t="s">
        <v>3365</v>
      </c>
      <c r="D265" t="s">
        <v>3172</v>
      </c>
      <c r="E265">
        <v>131.37200000000001</v>
      </c>
      <c r="F265">
        <v>49.302</v>
      </c>
      <c r="G265" t="s">
        <v>209</v>
      </c>
      <c r="H265" t="s">
        <v>26</v>
      </c>
      <c r="I265" t="s">
        <v>13</v>
      </c>
      <c r="J265">
        <v>-82.070000000000022</v>
      </c>
      <c r="K265">
        <v>-62.4714551045885</v>
      </c>
      <c r="L265" t="str">
        <f>TEXT(Orders[[#This Row],[date]],"MMM")</f>
        <v>Nov</v>
      </c>
    </row>
    <row r="266" spans="1:12" x14ac:dyDescent="0.3">
      <c r="A266" s="2">
        <v>45269</v>
      </c>
      <c r="B266">
        <v>1009504</v>
      </c>
      <c r="C266" t="s">
        <v>3366</v>
      </c>
      <c r="D266" t="s">
        <v>3178</v>
      </c>
      <c r="E266">
        <v>50.260000000000005</v>
      </c>
      <c r="F266">
        <v>177.48719999999992</v>
      </c>
      <c r="G266" t="s">
        <v>1086</v>
      </c>
      <c r="H266" t="s">
        <v>30</v>
      </c>
      <c r="I266" t="s">
        <v>13</v>
      </c>
      <c r="J266">
        <v>127.22719999999991</v>
      </c>
      <c r="K266">
        <v>253.13808197373638</v>
      </c>
      <c r="L266" t="str">
        <f>TEXT(Orders[[#This Row],[date]],"MMM")</f>
        <v>Dec</v>
      </c>
    </row>
    <row r="267" spans="1:12" x14ac:dyDescent="0.3">
      <c r="A267" s="2">
        <v>44978</v>
      </c>
      <c r="B267">
        <v>1017481</v>
      </c>
      <c r="C267" t="s">
        <v>3366</v>
      </c>
      <c r="D267" t="s">
        <v>3172</v>
      </c>
      <c r="E267">
        <v>27.240000000000006</v>
      </c>
      <c r="F267">
        <v>193.6224</v>
      </c>
      <c r="G267" t="s">
        <v>1086</v>
      </c>
      <c r="H267" t="s">
        <v>30</v>
      </c>
      <c r="I267" t="s">
        <v>13</v>
      </c>
      <c r="J267">
        <v>166.38239999999999</v>
      </c>
      <c r="K267">
        <v>610.80176211453727</v>
      </c>
      <c r="L267" t="str">
        <f>TEXT(Orders[[#This Row],[date]],"MMM")</f>
        <v>Feb</v>
      </c>
    </row>
    <row r="268" spans="1:12" x14ac:dyDescent="0.3">
      <c r="A268" s="2">
        <v>45116</v>
      </c>
      <c r="B268">
        <v>1009022</v>
      </c>
      <c r="C268" t="s">
        <v>3366</v>
      </c>
      <c r="D268" t="s">
        <v>3179</v>
      </c>
      <c r="E268">
        <v>96.912000000000006</v>
      </c>
      <c r="F268">
        <v>46.6128</v>
      </c>
      <c r="G268" t="s">
        <v>1086</v>
      </c>
      <c r="H268" t="s">
        <v>30</v>
      </c>
      <c r="I268" t="s">
        <v>13</v>
      </c>
      <c r="J268">
        <v>-50.299200000000006</v>
      </c>
      <c r="K268">
        <v>-51.90193164933136</v>
      </c>
      <c r="L268" t="str">
        <f>TEXT(Orders[[#This Row],[date]],"MMM")</f>
        <v>Jul</v>
      </c>
    </row>
    <row r="269" spans="1:12" x14ac:dyDescent="0.3">
      <c r="A269" s="2">
        <v>45091</v>
      </c>
      <c r="B269">
        <v>1009802</v>
      </c>
      <c r="C269" t="s">
        <v>3367</v>
      </c>
      <c r="D269" t="s">
        <v>3177</v>
      </c>
      <c r="E269">
        <v>55.88000000000001</v>
      </c>
      <c r="F269">
        <v>177.48719999999992</v>
      </c>
      <c r="G269" t="s">
        <v>3060</v>
      </c>
      <c r="H269" t="s">
        <v>88</v>
      </c>
      <c r="I269" t="s">
        <v>36</v>
      </c>
      <c r="J269">
        <v>121.60719999999991</v>
      </c>
      <c r="K269">
        <v>217.62204724409426</v>
      </c>
      <c r="L269" t="str">
        <f>TEXT(Orders[[#This Row],[date]],"MMM")</f>
        <v>Jun</v>
      </c>
    </row>
    <row r="270" spans="1:12" x14ac:dyDescent="0.3">
      <c r="A270" s="2">
        <v>44940</v>
      </c>
      <c r="B270">
        <v>1018218</v>
      </c>
      <c r="C270" t="s">
        <v>3368</v>
      </c>
      <c r="D270" t="s">
        <v>3172</v>
      </c>
      <c r="E270">
        <v>194.07600000000002</v>
      </c>
      <c r="F270">
        <v>548.59679999999958</v>
      </c>
      <c r="G270" t="s">
        <v>213</v>
      </c>
      <c r="H270" t="s">
        <v>19</v>
      </c>
      <c r="I270" t="s">
        <v>20</v>
      </c>
      <c r="J270">
        <v>354.52079999999955</v>
      </c>
      <c r="K270">
        <v>182.67111853088457</v>
      </c>
      <c r="L270" t="str">
        <f>TEXT(Orders[[#This Row],[date]],"MMM")</f>
        <v>Jan</v>
      </c>
    </row>
    <row r="271" spans="1:12" x14ac:dyDescent="0.3">
      <c r="A271" s="2">
        <v>44970</v>
      </c>
      <c r="B271">
        <v>1017631</v>
      </c>
      <c r="C271" t="s">
        <v>3369</v>
      </c>
      <c r="D271" t="s">
        <v>3172</v>
      </c>
      <c r="E271">
        <v>57.004000000000005</v>
      </c>
      <c r="F271">
        <v>177.48719999999992</v>
      </c>
      <c r="G271" t="s">
        <v>2812</v>
      </c>
      <c r="H271" t="s">
        <v>57</v>
      </c>
      <c r="I271" t="s">
        <v>20</v>
      </c>
      <c r="J271">
        <v>120.48319999999991</v>
      </c>
      <c r="K271">
        <v>211.35920286295681</v>
      </c>
      <c r="L271" t="str">
        <f>TEXT(Orders[[#This Row],[date]],"MMM")</f>
        <v>Feb</v>
      </c>
    </row>
    <row r="272" spans="1:12" x14ac:dyDescent="0.3">
      <c r="A272" s="2">
        <v>44929</v>
      </c>
      <c r="B272">
        <v>1011377</v>
      </c>
      <c r="C272" t="s">
        <v>3370</v>
      </c>
      <c r="D272" t="s">
        <v>3178</v>
      </c>
      <c r="E272">
        <v>113.33200000000001</v>
      </c>
      <c r="F272">
        <v>53.335799999999999</v>
      </c>
      <c r="G272" t="s">
        <v>214</v>
      </c>
      <c r="H272" t="s">
        <v>30</v>
      </c>
      <c r="I272" t="s">
        <v>13</v>
      </c>
      <c r="J272">
        <v>-59.996200000000009</v>
      </c>
      <c r="K272">
        <v>-52.938446334662771</v>
      </c>
      <c r="L272" t="str">
        <f>TEXT(Orders[[#This Row],[date]],"MMM")</f>
        <v>Jan</v>
      </c>
    </row>
    <row r="273" spans="1:12" x14ac:dyDescent="0.3">
      <c r="A273" s="2">
        <v>45113</v>
      </c>
      <c r="B273">
        <v>1012083</v>
      </c>
      <c r="C273" t="s">
        <v>3371</v>
      </c>
      <c r="D273" t="s">
        <v>3177</v>
      </c>
      <c r="E273">
        <v>59.25200000000001</v>
      </c>
      <c r="F273">
        <v>177.48719999999992</v>
      </c>
      <c r="G273" t="s">
        <v>2977</v>
      </c>
      <c r="H273" t="s">
        <v>26</v>
      </c>
      <c r="I273" t="s">
        <v>13</v>
      </c>
      <c r="J273">
        <v>118.23519999999991</v>
      </c>
      <c r="K273">
        <v>199.54634442719214</v>
      </c>
      <c r="L273" t="str">
        <f>TEXT(Orders[[#This Row],[date]],"MMM")</f>
        <v>Jul</v>
      </c>
    </row>
    <row r="274" spans="1:12" x14ac:dyDescent="0.3">
      <c r="A274" s="2">
        <v>45291</v>
      </c>
      <c r="B274">
        <v>1008051</v>
      </c>
      <c r="C274" t="s">
        <v>3371</v>
      </c>
      <c r="D274" t="s">
        <v>3177</v>
      </c>
      <c r="E274">
        <v>149.44400000000002</v>
      </c>
      <c r="F274">
        <v>47.061</v>
      </c>
      <c r="G274" t="s">
        <v>2977</v>
      </c>
      <c r="H274" t="s">
        <v>26</v>
      </c>
      <c r="I274" t="s">
        <v>13</v>
      </c>
      <c r="J274">
        <v>-102.38300000000001</v>
      </c>
      <c r="K274">
        <v>-68.50927437702417</v>
      </c>
      <c r="L274" t="str">
        <f>TEXT(Orders[[#This Row],[date]],"MMM")</f>
        <v>Dec</v>
      </c>
    </row>
    <row r="275" spans="1:12" x14ac:dyDescent="0.3">
      <c r="A275" s="2">
        <v>45148</v>
      </c>
      <c r="B275">
        <v>1003455</v>
      </c>
      <c r="C275" t="s">
        <v>3371</v>
      </c>
      <c r="D275" t="s">
        <v>3180</v>
      </c>
      <c r="E275">
        <v>70.707200000000014</v>
      </c>
      <c r="F275">
        <v>48.136400000000009</v>
      </c>
      <c r="G275" t="s">
        <v>2977</v>
      </c>
      <c r="H275" t="s">
        <v>26</v>
      </c>
      <c r="I275" t="s">
        <v>13</v>
      </c>
      <c r="J275">
        <v>-22.570800000000006</v>
      </c>
      <c r="K275">
        <v>-31.921501629254166</v>
      </c>
      <c r="L275" t="str">
        <f>TEXT(Orders[[#This Row],[date]],"MMM")</f>
        <v>Aug</v>
      </c>
    </row>
    <row r="276" spans="1:12" x14ac:dyDescent="0.3">
      <c r="A276" s="2">
        <v>45240</v>
      </c>
      <c r="B276">
        <v>1011159</v>
      </c>
      <c r="C276" t="s">
        <v>3372</v>
      </c>
      <c r="D276" t="s">
        <v>3178</v>
      </c>
      <c r="E276">
        <v>8.7920000000000016</v>
      </c>
      <c r="F276">
        <v>677.6783999999999</v>
      </c>
      <c r="G276" t="s">
        <v>215</v>
      </c>
      <c r="H276" t="s">
        <v>75</v>
      </c>
      <c r="I276" t="s">
        <v>46</v>
      </c>
      <c r="J276">
        <v>668.88639999999987</v>
      </c>
      <c r="K276">
        <v>7607.8980891719712</v>
      </c>
      <c r="L276" t="str">
        <f>TEXT(Orders[[#This Row],[date]],"MMM")</f>
        <v>Nov</v>
      </c>
    </row>
    <row r="277" spans="1:12" x14ac:dyDescent="0.3">
      <c r="A277" s="2">
        <v>45057</v>
      </c>
      <c r="B277">
        <v>1007902</v>
      </c>
      <c r="C277" t="s">
        <v>3372</v>
      </c>
      <c r="D277" t="s">
        <v>3173</v>
      </c>
      <c r="E277">
        <v>143.09600000000003</v>
      </c>
      <c r="F277">
        <v>51.094799999999999</v>
      </c>
      <c r="G277" t="s">
        <v>215</v>
      </c>
      <c r="H277" t="s">
        <v>75</v>
      </c>
      <c r="I277" t="s">
        <v>46</v>
      </c>
      <c r="J277">
        <v>-92.00120000000004</v>
      </c>
      <c r="K277">
        <v>-64.293341532956902</v>
      </c>
      <c r="L277" t="str">
        <f>TEXT(Orders[[#This Row],[date]],"MMM")</f>
        <v>May</v>
      </c>
    </row>
    <row r="278" spans="1:12" x14ac:dyDescent="0.3">
      <c r="A278" s="2">
        <v>45057</v>
      </c>
      <c r="B278">
        <v>1015936</v>
      </c>
      <c r="C278" t="s">
        <v>3373</v>
      </c>
      <c r="D278" t="s">
        <v>3177</v>
      </c>
      <c r="E278">
        <v>60.376000000000005</v>
      </c>
      <c r="F278">
        <v>177.48719999999992</v>
      </c>
      <c r="G278" t="s">
        <v>2287</v>
      </c>
      <c r="H278" t="s">
        <v>54</v>
      </c>
      <c r="I278" t="s">
        <v>20</v>
      </c>
      <c r="J278">
        <v>117.11119999999991</v>
      </c>
      <c r="K278">
        <v>193.96978932025954</v>
      </c>
      <c r="L278" t="str">
        <f>TEXT(Orders[[#This Row],[date]],"MMM")</f>
        <v>May</v>
      </c>
    </row>
    <row r="279" spans="1:12" x14ac:dyDescent="0.3">
      <c r="A279" s="2">
        <v>45178</v>
      </c>
      <c r="B279">
        <v>1019297</v>
      </c>
      <c r="C279" t="s">
        <v>3373</v>
      </c>
      <c r="D279" t="s">
        <v>3179</v>
      </c>
      <c r="E279">
        <v>140.10000000000002</v>
      </c>
      <c r="F279">
        <v>37.648799999999987</v>
      </c>
      <c r="G279" t="s">
        <v>2287</v>
      </c>
      <c r="H279" t="s">
        <v>54</v>
      </c>
      <c r="I279" t="s">
        <v>20</v>
      </c>
      <c r="J279">
        <v>-102.45120000000003</v>
      </c>
      <c r="K279">
        <v>-73.127194860813717</v>
      </c>
      <c r="L279" t="str">
        <f>TEXT(Orders[[#This Row],[date]],"MMM")</f>
        <v>Sep</v>
      </c>
    </row>
    <row r="280" spans="1:12" x14ac:dyDescent="0.3">
      <c r="A280" s="2">
        <v>45147</v>
      </c>
      <c r="B280">
        <v>1014323</v>
      </c>
      <c r="C280" t="s">
        <v>3374</v>
      </c>
      <c r="D280" t="s">
        <v>3176</v>
      </c>
      <c r="E280">
        <v>48.720000000000006</v>
      </c>
      <c r="F280">
        <v>79.331400000000002</v>
      </c>
      <c r="G280" t="s">
        <v>216</v>
      </c>
      <c r="H280" t="s">
        <v>26</v>
      </c>
      <c r="I280" t="s">
        <v>13</v>
      </c>
      <c r="J280">
        <v>30.611399999999996</v>
      </c>
      <c r="K280">
        <v>62.831280788177324</v>
      </c>
      <c r="L280" t="str">
        <f>TEXT(Orders[[#This Row],[date]],"MMM")</f>
        <v>Aug</v>
      </c>
    </row>
    <row r="281" spans="1:12" x14ac:dyDescent="0.3">
      <c r="A281" s="2">
        <v>45236</v>
      </c>
      <c r="B281">
        <v>1010180</v>
      </c>
      <c r="C281" t="s">
        <v>3375</v>
      </c>
      <c r="D281" t="s">
        <v>3176</v>
      </c>
      <c r="E281">
        <v>70.492000000000004</v>
      </c>
      <c r="F281">
        <v>177.48719999999992</v>
      </c>
      <c r="G281" t="s">
        <v>2506</v>
      </c>
      <c r="H281" t="s">
        <v>50</v>
      </c>
      <c r="I281" t="s">
        <v>36</v>
      </c>
      <c r="J281">
        <v>106.99519999999991</v>
      </c>
      <c r="K281">
        <v>151.7834647903307</v>
      </c>
      <c r="L281" t="str">
        <f>TEXT(Orders[[#This Row],[date]],"MMM")</f>
        <v>Nov</v>
      </c>
    </row>
    <row r="282" spans="1:12" x14ac:dyDescent="0.3">
      <c r="A282" s="2">
        <v>45213</v>
      </c>
      <c r="B282">
        <v>1018446</v>
      </c>
      <c r="C282" t="s">
        <v>3376</v>
      </c>
      <c r="D282" t="s">
        <v>3176</v>
      </c>
      <c r="E282">
        <v>119.096</v>
      </c>
      <c r="F282">
        <v>44.82</v>
      </c>
      <c r="G282" t="s">
        <v>218</v>
      </c>
      <c r="H282" t="s">
        <v>88</v>
      </c>
      <c r="I282" t="s">
        <v>36</v>
      </c>
      <c r="J282">
        <v>-74.27600000000001</v>
      </c>
      <c r="K282">
        <v>-62.366494256734072</v>
      </c>
      <c r="L282" t="str">
        <f>TEXT(Orders[[#This Row],[date]],"MMM")</f>
        <v>Oct</v>
      </c>
    </row>
    <row r="283" spans="1:12" x14ac:dyDescent="0.3">
      <c r="A283" s="2">
        <v>44979</v>
      </c>
      <c r="B283">
        <v>1009276</v>
      </c>
      <c r="C283" t="s">
        <v>3377</v>
      </c>
      <c r="D283" t="s">
        <v>3175</v>
      </c>
      <c r="E283">
        <v>78.444000000000017</v>
      </c>
      <c r="F283">
        <v>177.48719999999992</v>
      </c>
      <c r="G283" t="s">
        <v>2662</v>
      </c>
      <c r="H283" t="s">
        <v>45</v>
      </c>
      <c r="I283" t="s">
        <v>46</v>
      </c>
      <c r="J283">
        <v>99.043199999999899</v>
      </c>
      <c r="K283">
        <v>126.25975217989888</v>
      </c>
      <c r="L283" t="str">
        <f>TEXT(Orders[[#This Row],[date]],"MMM")</f>
        <v>Feb</v>
      </c>
    </row>
    <row r="284" spans="1:12" x14ac:dyDescent="0.3">
      <c r="A284" s="2">
        <v>44991</v>
      </c>
      <c r="B284">
        <v>1005853</v>
      </c>
      <c r="C284" t="s">
        <v>3377</v>
      </c>
      <c r="D284" t="s">
        <v>3176</v>
      </c>
      <c r="E284">
        <v>7.5360000000000014</v>
      </c>
      <c r="F284">
        <v>51.094799999999999</v>
      </c>
      <c r="G284" t="s">
        <v>2662</v>
      </c>
      <c r="H284" t="s">
        <v>45</v>
      </c>
      <c r="I284" t="s">
        <v>46</v>
      </c>
      <c r="J284">
        <v>43.558799999999998</v>
      </c>
      <c r="K284">
        <v>578.00955414012719</v>
      </c>
      <c r="L284" t="str">
        <f>TEXT(Orders[[#This Row],[date]],"MMM")</f>
        <v>Mar</v>
      </c>
    </row>
    <row r="285" spans="1:12" x14ac:dyDescent="0.3">
      <c r="A285" s="2">
        <v>45249</v>
      </c>
      <c r="B285">
        <v>1011729</v>
      </c>
      <c r="C285" t="s">
        <v>3378</v>
      </c>
      <c r="D285" t="s">
        <v>3174</v>
      </c>
      <c r="E285">
        <v>41.344000000000001</v>
      </c>
      <c r="F285">
        <v>645.40800000000002</v>
      </c>
      <c r="G285" t="s">
        <v>219</v>
      </c>
      <c r="H285" t="s">
        <v>26</v>
      </c>
      <c r="I285" t="s">
        <v>13</v>
      </c>
      <c r="J285">
        <v>604.06399999999996</v>
      </c>
      <c r="K285">
        <v>1461.0681114551082</v>
      </c>
      <c r="L285" t="str">
        <f>TEXT(Orders[[#This Row],[date]],"MMM")</f>
        <v>Nov</v>
      </c>
    </row>
    <row r="286" spans="1:12" x14ac:dyDescent="0.3">
      <c r="A286" s="2">
        <v>45150</v>
      </c>
      <c r="B286">
        <v>1013427</v>
      </c>
      <c r="C286" t="s">
        <v>3379</v>
      </c>
      <c r="D286" t="s">
        <v>3174</v>
      </c>
      <c r="E286">
        <v>81.732000000000014</v>
      </c>
      <c r="F286">
        <v>177.48719999999992</v>
      </c>
      <c r="G286" t="s">
        <v>1953</v>
      </c>
      <c r="H286" t="s">
        <v>19</v>
      </c>
      <c r="I286" t="s">
        <v>20</v>
      </c>
      <c r="J286">
        <v>95.755199999999903</v>
      </c>
      <c r="K286">
        <v>117.15753927470254</v>
      </c>
      <c r="L286" t="str">
        <f>TEXT(Orders[[#This Row],[date]],"MMM")</f>
        <v>Aug</v>
      </c>
    </row>
    <row r="287" spans="1:12" x14ac:dyDescent="0.3">
      <c r="A287" s="2">
        <v>45120</v>
      </c>
      <c r="B287">
        <v>1013583</v>
      </c>
      <c r="C287" t="s">
        <v>3379</v>
      </c>
      <c r="D287" t="s">
        <v>3176</v>
      </c>
      <c r="E287">
        <v>21.64</v>
      </c>
      <c r="F287">
        <v>86.054400000000001</v>
      </c>
      <c r="G287" t="s">
        <v>1953</v>
      </c>
      <c r="H287" t="s">
        <v>19</v>
      </c>
      <c r="I287" t="s">
        <v>20</v>
      </c>
      <c r="J287">
        <v>64.414400000000001</v>
      </c>
      <c r="K287">
        <v>297.66358595194083</v>
      </c>
      <c r="L287" t="str">
        <f>TEXT(Orders[[#This Row],[date]],"MMM")</f>
        <v>Jul</v>
      </c>
    </row>
    <row r="288" spans="1:12" x14ac:dyDescent="0.3">
      <c r="A288" s="2">
        <v>45124</v>
      </c>
      <c r="B288">
        <v>1012698</v>
      </c>
      <c r="C288" t="s">
        <v>3380</v>
      </c>
      <c r="D288" t="s">
        <v>3175</v>
      </c>
      <c r="E288">
        <v>184.40000000000003</v>
      </c>
      <c r="F288">
        <v>72.608399999999989</v>
      </c>
      <c r="G288" t="s">
        <v>223</v>
      </c>
      <c r="H288" t="s">
        <v>69</v>
      </c>
      <c r="I288" t="s">
        <v>46</v>
      </c>
      <c r="J288">
        <v>-111.79160000000005</v>
      </c>
      <c r="K288">
        <v>-60.624511930585697</v>
      </c>
      <c r="L288" t="str">
        <f>TEXT(Orders[[#This Row],[date]],"MMM")</f>
        <v>Jul</v>
      </c>
    </row>
    <row r="289" spans="1:12" x14ac:dyDescent="0.3">
      <c r="A289" s="2">
        <v>45061</v>
      </c>
      <c r="B289">
        <v>1016184</v>
      </c>
      <c r="C289" t="s">
        <v>3381</v>
      </c>
      <c r="D289" t="s">
        <v>3171</v>
      </c>
      <c r="E289">
        <v>101.96400000000001</v>
      </c>
      <c r="F289">
        <v>177.48719999999992</v>
      </c>
      <c r="G289" t="s">
        <v>2689</v>
      </c>
      <c r="H289" t="s">
        <v>57</v>
      </c>
      <c r="I289" t="s">
        <v>20</v>
      </c>
      <c r="J289">
        <v>75.523199999999903</v>
      </c>
      <c r="K289">
        <v>74.06849476285737</v>
      </c>
      <c r="L289" t="str">
        <f>TEXT(Orders[[#This Row],[date]],"MMM")</f>
        <v>May</v>
      </c>
    </row>
    <row r="290" spans="1:12" x14ac:dyDescent="0.3">
      <c r="A290" s="2">
        <v>45130</v>
      </c>
      <c r="B290">
        <v>1006777</v>
      </c>
      <c r="C290" t="s">
        <v>3381</v>
      </c>
      <c r="D290" t="s">
        <v>3174</v>
      </c>
      <c r="E290">
        <v>76.568000000000012</v>
      </c>
      <c r="F290">
        <v>564.73200000000008</v>
      </c>
      <c r="G290" t="s">
        <v>2689</v>
      </c>
      <c r="H290" t="s">
        <v>57</v>
      </c>
      <c r="I290" t="s">
        <v>20</v>
      </c>
      <c r="J290">
        <v>488.1640000000001</v>
      </c>
      <c r="K290">
        <v>637.55615923101038</v>
      </c>
      <c r="L290" t="str">
        <f>TEXT(Orders[[#This Row],[date]],"MMM")</f>
        <v>Jul</v>
      </c>
    </row>
    <row r="291" spans="1:12" x14ac:dyDescent="0.3">
      <c r="A291" s="2">
        <v>45222</v>
      </c>
      <c r="B291">
        <v>1011657</v>
      </c>
      <c r="C291" t="s">
        <v>3382</v>
      </c>
      <c r="D291" t="s">
        <v>3176</v>
      </c>
      <c r="E291">
        <v>34.572000000000003</v>
      </c>
      <c r="F291">
        <v>39.889800000000001</v>
      </c>
      <c r="G291" t="s">
        <v>224</v>
      </c>
      <c r="H291" t="s">
        <v>50</v>
      </c>
      <c r="I291" t="s">
        <v>36</v>
      </c>
      <c r="J291">
        <v>5.3177999999999983</v>
      </c>
      <c r="K291">
        <v>15.381811870878161</v>
      </c>
      <c r="L291" t="str">
        <f>TEXT(Orders[[#This Row],[date]],"MMM")</f>
        <v>Oct</v>
      </c>
    </row>
    <row r="292" spans="1:12" x14ac:dyDescent="0.3">
      <c r="A292" s="2">
        <v>45246</v>
      </c>
      <c r="B292">
        <v>1014330</v>
      </c>
      <c r="C292" t="s">
        <v>3383</v>
      </c>
      <c r="D292" t="s">
        <v>3176</v>
      </c>
      <c r="E292">
        <v>107.58400000000002</v>
      </c>
      <c r="F292">
        <v>177.48719999999992</v>
      </c>
      <c r="G292" t="s">
        <v>336</v>
      </c>
      <c r="H292" t="s">
        <v>69</v>
      </c>
      <c r="I292" t="s">
        <v>46</v>
      </c>
      <c r="J292">
        <v>69.903199999999899</v>
      </c>
      <c r="K292">
        <v>64.97546103509805</v>
      </c>
      <c r="L292" t="str">
        <f>TEXT(Orders[[#This Row],[date]],"MMM")</f>
        <v>Nov</v>
      </c>
    </row>
    <row r="293" spans="1:12" x14ac:dyDescent="0.3">
      <c r="A293" s="2">
        <v>45271</v>
      </c>
      <c r="B293">
        <v>1013399</v>
      </c>
      <c r="C293" t="s">
        <v>3384</v>
      </c>
      <c r="D293" t="s">
        <v>3172</v>
      </c>
      <c r="E293">
        <v>138.61200000000002</v>
      </c>
      <c r="F293">
        <v>41.682599999999994</v>
      </c>
      <c r="G293" t="s">
        <v>226</v>
      </c>
      <c r="H293" t="s">
        <v>30</v>
      </c>
      <c r="I293" t="s">
        <v>13</v>
      </c>
      <c r="J293">
        <v>-96.92940000000003</v>
      </c>
      <c r="K293">
        <v>-69.928577612327942</v>
      </c>
      <c r="L293" t="str">
        <f>TEXT(Orders[[#This Row],[date]],"MMM")</f>
        <v>Dec</v>
      </c>
    </row>
    <row r="294" spans="1:12" x14ac:dyDescent="0.3">
      <c r="A294" s="2">
        <v>45181</v>
      </c>
      <c r="B294">
        <v>1018202</v>
      </c>
      <c r="C294" t="s">
        <v>3385</v>
      </c>
      <c r="D294" t="s">
        <v>3172</v>
      </c>
      <c r="E294">
        <v>123.32000000000002</v>
      </c>
      <c r="F294">
        <v>177.48719999999992</v>
      </c>
      <c r="G294" t="s">
        <v>1860</v>
      </c>
      <c r="H294" t="s">
        <v>57</v>
      </c>
      <c r="I294" t="s">
        <v>20</v>
      </c>
      <c r="J294">
        <v>54.167199999999895</v>
      </c>
      <c r="K294">
        <v>43.924099902692085</v>
      </c>
      <c r="L294" t="str">
        <f>TEXT(Orders[[#This Row],[date]],"MMM")</f>
        <v>Sep</v>
      </c>
    </row>
    <row r="295" spans="1:12" x14ac:dyDescent="0.3">
      <c r="A295" s="2">
        <v>44939</v>
      </c>
      <c r="B295">
        <v>1019366</v>
      </c>
      <c r="C295" t="s">
        <v>3386</v>
      </c>
      <c r="D295" t="s">
        <v>3176</v>
      </c>
      <c r="E295">
        <v>66.084000000000003</v>
      </c>
      <c r="F295">
        <v>242.02800000000025</v>
      </c>
      <c r="G295" t="s">
        <v>228</v>
      </c>
      <c r="H295" t="s">
        <v>45</v>
      </c>
      <c r="I295" t="s">
        <v>46</v>
      </c>
      <c r="J295">
        <v>175.94400000000024</v>
      </c>
      <c r="K295">
        <v>266.24296350099905</v>
      </c>
      <c r="L295" t="str">
        <f>TEXT(Orders[[#This Row],[date]],"MMM")</f>
        <v>Jan</v>
      </c>
    </row>
    <row r="296" spans="1:12" x14ac:dyDescent="0.3">
      <c r="A296" s="2">
        <v>44931</v>
      </c>
      <c r="B296">
        <v>1017491</v>
      </c>
      <c r="C296" t="s">
        <v>3386</v>
      </c>
      <c r="D296" t="s">
        <v>3180</v>
      </c>
      <c r="E296">
        <v>18.307200000000009</v>
      </c>
      <c r="F296">
        <v>79.170048000000023</v>
      </c>
      <c r="G296" t="s">
        <v>228</v>
      </c>
      <c r="H296" t="s">
        <v>45</v>
      </c>
      <c r="I296" t="s">
        <v>46</v>
      </c>
      <c r="J296">
        <v>60.862848000000014</v>
      </c>
      <c r="K296">
        <v>332.45306764551646</v>
      </c>
      <c r="L296" t="str">
        <f>TEXT(Orders[[#This Row],[date]],"MMM")</f>
        <v>Jan</v>
      </c>
    </row>
    <row r="297" spans="1:12" x14ac:dyDescent="0.3">
      <c r="A297" s="2">
        <v>45153</v>
      </c>
      <c r="B297">
        <v>1018757</v>
      </c>
      <c r="C297" t="s">
        <v>3386</v>
      </c>
      <c r="D297" t="s">
        <v>3180</v>
      </c>
      <c r="E297">
        <v>178.65600000000001</v>
      </c>
      <c r="F297">
        <v>92.508480000000034</v>
      </c>
      <c r="G297" t="s">
        <v>228</v>
      </c>
      <c r="H297" t="s">
        <v>45</v>
      </c>
      <c r="I297" t="s">
        <v>46</v>
      </c>
      <c r="J297">
        <v>-86.147519999999972</v>
      </c>
      <c r="K297">
        <v>-48.219774314884454</v>
      </c>
      <c r="L297" t="str">
        <f>TEXT(Orders[[#This Row],[date]],"MMM")</f>
        <v>Aug</v>
      </c>
    </row>
    <row r="298" spans="1:12" x14ac:dyDescent="0.3">
      <c r="A298" s="2">
        <v>44980</v>
      </c>
      <c r="B298">
        <v>1008383</v>
      </c>
      <c r="C298" t="s">
        <v>3386</v>
      </c>
      <c r="D298" t="s">
        <v>3175</v>
      </c>
      <c r="E298">
        <v>162.15600000000003</v>
      </c>
      <c r="F298">
        <v>37.648800000000008</v>
      </c>
      <c r="G298" t="s">
        <v>228</v>
      </c>
      <c r="H298" t="s">
        <v>45</v>
      </c>
      <c r="I298" t="s">
        <v>46</v>
      </c>
      <c r="J298">
        <v>-124.50720000000003</v>
      </c>
      <c r="K298">
        <v>-76.782357729593713</v>
      </c>
      <c r="L298" t="str">
        <f>TEXT(Orders[[#This Row],[date]],"MMM")</f>
        <v>Feb</v>
      </c>
    </row>
    <row r="299" spans="1:12" x14ac:dyDescent="0.3">
      <c r="A299" s="2">
        <v>45070</v>
      </c>
      <c r="B299">
        <v>1011089</v>
      </c>
      <c r="C299" t="s">
        <v>3386</v>
      </c>
      <c r="D299" t="s">
        <v>3174</v>
      </c>
      <c r="E299">
        <v>66.928000000000011</v>
      </c>
      <c r="F299">
        <v>58.265999999999998</v>
      </c>
      <c r="G299" t="s">
        <v>228</v>
      </c>
      <c r="H299" t="s">
        <v>45</v>
      </c>
      <c r="I299" t="s">
        <v>46</v>
      </c>
      <c r="J299">
        <v>-8.6620000000000132</v>
      </c>
      <c r="K299">
        <v>-12.942266316041136</v>
      </c>
      <c r="L299" t="str">
        <f>TEXT(Orders[[#This Row],[date]],"MMM")</f>
        <v>May</v>
      </c>
    </row>
    <row r="300" spans="1:12" x14ac:dyDescent="0.3">
      <c r="A300" s="2">
        <v>45018</v>
      </c>
      <c r="B300">
        <v>1017565</v>
      </c>
      <c r="C300" t="s">
        <v>3387</v>
      </c>
      <c r="D300" t="s">
        <v>3179</v>
      </c>
      <c r="E300">
        <v>126.69200000000001</v>
      </c>
      <c r="F300">
        <v>177.48719999999992</v>
      </c>
      <c r="G300" t="s">
        <v>1595</v>
      </c>
      <c r="H300" t="s">
        <v>30</v>
      </c>
      <c r="I300" t="s">
        <v>13</v>
      </c>
      <c r="J300">
        <v>50.795199999999909</v>
      </c>
      <c r="K300">
        <v>40.093454993211807</v>
      </c>
      <c r="L300" t="str">
        <f>TEXT(Orders[[#This Row],[date]],"MMM")</f>
        <v>Apr</v>
      </c>
    </row>
    <row r="301" spans="1:12" x14ac:dyDescent="0.3">
      <c r="A301" s="2">
        <v>44936</v>
      </c>
      <c r="B301">
        <v>1017364</v>
      </c>
      <c r="C301" t="s">
        <v>3388</v>
      </c>
      <c r="D301" t="s">
        <v>3172</v>
      </c>
      <c r="E301">
        <v>88.087999999999994</v>
      </c>
      <c r="F301">
        <v>94.122000000000028</v>
      </c>
      <c r="G301" t="s">
        <v>230</v>
      </c>
      <c r="H301" t="s">
        <v>35</v>
      </c>
      <c r="I301" t="s">
        <v>36</v>
      </c>
      <c r="J301">
        <v>6.0340000000000344</v>
      </c>
      <c r="K301">
        <v>6.8499682136046163</v>
      </c>
      <c r="L301" t="str">
        <f>TEXT(Orders[[#This Row],[date]],"MMM")</f>
        <v>Jan</v>
      </c>
    </row>
    <row r="302" spans="1:12" x14ac:dyDescent="0.3">
      <c r="A302" s="2">
        <v>44978</v>
      </c>
      <c r="B302">
        <v>1015463</v>
      </c>
      <c r="C302" t="s">
        <v>3388</v>
      </c>
      <c r="D302" t="s">
        <v>3178</v>
      </c>
      <c r="E302">
        <v>43.884</v>
      </c>
      <c r="F302">
        <v>44.82</v>
      </c>
      <c r="G302" t="s">
        <v>230</v>
      </c>
      <c r="H302" t="s">
        <v>35</v>
      </c>
      <c r="I302" t="s">
        <v>36</v>
      </c>
      <c r="J302">
        <v>0.93599999999999994</v>
      </c>
      <c r="K302">
        <v>2.1328958162428218</v>
      </c>
      <c r="L302" t="str">
        <f>TEXT(Orders[[#This Row],[date]],"MMM")</f>
        <v>Feb</v>
      </c>
    </row>
    <row r="303" spans="1:12" x14ac:dyDescent="0.3">
      <c r="A303" s="2">
        <v>45150</v>
      </c>
      <c r="B303">
        <v>1018151</v>
      </c>
      <c r="C303" t="s">
        <v>3389</v>
      </c>
      <c r="D303" t="s">
        <v>3177</v>
      </c>
      <c r="E303">
        <v>128.94000000000003</v>
      </c>
      <c r="F303">
        <v>177.48719999999992</v>
      </c>
      <c r="G303" t="s">
        <v>2078</v>
      </c>
      <c r="H303" t="s">
        <v>19</v>
      </c>
      <c r="I303" t="s">
        <v>20</v>
      </c>
      <c r="J303">
        <v>48.54719999999989</v>
      </c>
      <c r="K303">
        <v>37.651000465332615</v>
      </c>
      <c r="L303" t="str">
        <f>TEXT(Orders[[#This Row],[date]],"MMM")</f>
        <v>Aug</v>
      </c>
    </row>
    <row r="304" spans="1:12" x14ac:dyDescent="0.3">
      <c r="A304" s="2">
        <v>44992</v>
      </c>
      <c r="B304">
        <v>1012194</v>
      </c>
      <c r="C304" t="s">
        <v>3389</v>
      </c>
      <c r="D304" t="s">
        <v>3175</v>
      </c>
      <c r="E304">
        <v>125.74000000000001</v>
      </c>
      <c r="F304">
        <v>54.232199999999999</v>
      </c>
      <c r="G304" t="s">
        <v>2078</v>
      </c>
      <c r="H304" t="s">
        <v>19</v>
      </c>
      <c r="I304" t="s">
        <v>20</v>
      </c>
      <c r="J304">
        <v>-71.507800000000003</v>
      </c>
      <c r="K304">
        <v>-56.869572132972799</v>
      </c>
      <c r="L304" t="str">
        <f>TEXT(Orders[[#This Row],[date]],"MMM")</f>
        <v>Mar</v>
      </c>
    </row>
    <row r="305" spans="1:12" x14ac:dyDescent="0.3">
      <c r="A305" s="2">
        <v>45152</v>
      </c>
      <c r="B305">
        <v>1009305</v>
      </c>
      <c r="C305" t="s">
        <v>3390</v>
      </c>
      <c r="D305" t="s">
        <v>3177</v>
      </c>
      <c r="E305">
        <v>139.05600000000001</v>
      </c>
      <c r="F305">
        <v>177.48719999999992</v>
      </c>
      <c r="G305" t="s">
        <v>2281</v>
      </c>
      <c r="H305" t="s">
        <v>35</v>
      </c>
      <c r="I305" t="s">
        <v>36</v>
      </c>
      <c r="J305">
        <v>38.431199999999905</v>
      </c>
      <c r="K305">
        <v>27.63721090783562</v>
      </c>
      <c r="L305" t="str">
        <f>TEXT(Orders[[#This Row],[date]],"MMM")</f>
        <v>Aug</v>
      </c>
    </row>
    <row r="306" spans="1:12" x14ac:dyDescent="0.3">
      <c r="A306" s="2">
        <v>45101</v>
      </c>
      <c r="B306">
        <v>1011944</v>
      </c>
      <c r="C306" t="s">
        <v>3391</v>
      </c>
      <c r="D306" t="s">
        <v>3177</v>
      </c>
      <c r="E306">
        <v>83.108000000000004</v>
      </c>
      <c r="F306">
        <v>64.540800000000004</v>
      </c>
      <c r="G306" t="s">
        <v>234</v>
      </c>
      <c r="H306" t="s">
        <v>12</v>
      </c>
      <c r="I306" t="s">
        <v>13</v>
      </c>
      <c r="J306">
        <v>-18.5672</v>
      </c>
      <c r="K306">
        <v>-22.341050199740096</v>
      </c>
      <c r="L306" t="str">
        <f>TEXT(Orders[[#This Row],[date]],"MMM")</f>
        <v>Jun</v>
      </c>
    </row>
    <row r="307" spans="1:12" x14ac:dyDescent="0.3">
      <c r="A307" s="2">
        <v>45160</v>
      </c>
      <c r="B307">
        <v>1018959</v>
      </c>
      <c r="C307" t="s">
        <v>3392</v>
      </c>
      <c r="D307" t="s">
        <v>3178</v>
      </c>
      <c r="E307">
        <v>139.05600000000001</v>
      </c>
      <c r="F307">
        <v>177.48719999999992</v>
      </c>
      <c r="G307" t="s">
        <v>1914</v>
      </c>
      <c r="H307" t="s">
        <v>26</v>
      </c>
      <c r="I307" t="s">
        <v>13</v>
      </c>
      <c r="J307">
        <v>38.431199999999905</v>
      </c>
      <c r="K307">
        <v>27.63721090783562</v>
      </c>
      <c r="L307" t="str">
        <f>TEXT(Orders[[#This Row],[date]],"MMM")</f>
        <v>Aug</v>
      </c>
    </row>
    <row r="308" spans="1:12" x14ac:dyDescent="0.3">
      <c r="A308" s="2">
        <v>45044</v>
      </c>
      <c r="B308">
        <v>1010013</v>
      </c>
      <c r="C308" t="s">
        <v>3392</v>
      </c>
      <c r="D308" t="s">
        <v>3176</v>
      </c>
      <c r="E308">
        <v>155.99200000000002</v>
      </c>
      <c r="F308">
        <v>645.40799999999979</v>
      </c>
      <c r="G308" t="s">
        <v>1914</v>
      </c>
      <c r="H308" t="s">
        <v>26</v>
      </c>
      <c r="I308" t="s">
        <v>13</v>
      </c>
      <c r="J308">
        <v>489.41599999999977</v>
      </c>
      <c r="K308">
        <v>313.744294579209</v>
      </c>
      <c r="L308" t="str">
        <f>TEXT(Orders[[#This Row],[date]],"MMM")</f>
        <v>Apr</v>
      </c>
    </row>
    <row r="309" spans="1:12" x14ac:dyDescent="0.3">
      <c r="A309" s="2">
        <v>45059</v>
      </c>
      <c r="B309">
        <v>1014839</v>
      </c>
      <c r="C309" t="s">
        <v>3393</v>
      </c>
      <c r="D309" t="s">
        <v>3171</v>
      </c>
      <c r="E309">
        <v>195.25600000000003</v>
      </c>
      <c r="F309">
        <v>177.48719999999997</v>
      </c>
      <c r="G309" t="s">
        <v>2717</v>
      </c>
      <c r="H309" t="s">
        <v>69</v>
      </c>
      <c r="I309" t="s">
        <v>46</v>
      </c>
      <c r="J309">
        <v>-17.768800000000056</v>
      </c>
      <c r="K309">
        <v>-9.1002581226697536</v>
      </c>
      <c r="L309" t="str">
        <f>TEXT(Orders[[#This Row],[date]],"MMM")</f>
        <v>May</v>
      </c>
    </row>
    <row r="310" spans="1:12" x14ac:dyDescent="0.3">
      <c r="A310" s="2">
        <v>44929</v>
      </c>
      <c r="B310">
        <v>1008428</v>
      </c>
      <c r="C310" t="s">
        <v>3394</v>
      </c>
      <c r="D310" t="s">
        <v>3174</v>
      </c>
      <c r="E310">
        <v>26.711999999999989</v>
      </c>
      <c r="F310">
        <v>83.365200000000016</v>
      </c>
      <c r="G310" t="s">
        <v>238</v>
      </c>
      <c r="H310" t="s">
        <v>69</v>
      </c>
      <c r="I310" t="s">
        <v>46</v>
      </c>
      <c r="J310">
        <v>56.653200000000027</v>
      </c>
      <c r="K310">
        <v>212.08894878706218</v>
      </c>
      <c r="L310" t="str">
        <f>TEXT(Orders[[#This Row],[date]],"MMM")</f>
        <v>Jan</v>
      </c>
    </row>
    <row r="311" spans="1:12" x14ac:dyDescent="0.3">
      <c r="A311" s="2">
        <v>44940</v>
      </c>
      <c r="B311">
        <v>1012434</v>
      </c>
      <c r="C311" t="s">
        <v>3394</v>
      </c>
      <c r="D311" t="s">
        <v>3179</v>
      </c>
      <c r="E311">
        <v>18.344000000000001</v>
      </c>
      <c r="F311">
        <v>41.682600000000001</v>
      </c>
      <c r="G311" t="s">
        <v>238</v>
      </c>
      <c r="H311" t="s">
        <v>69</v>
      </c>
      <c r="I311" t="s">
        <v>46</v>
      </c>
      <c r="J311">
        <v>23.3386</v>
      </c>
      <c r="K311">
        <v>127.22743131269078</v>
      </c>
      <c r="L311" t="str">
        <f>TEXT(Orders[[#This Row],[date]],"MMM")</f>
        <v>Jan</v>
      </c>
    </row>
    <row r="312" spans="1:12" x14ac:dyDescent="0.3">
      <c r="A312" s="2">
        <v>45050</v>
      </c>
      <c r="B312">
        <v>1011171</v>
      </c>
      <c r="C312" t="s">
        <v>3395</v>
      </c>
      <c r="D312" t="s">
        <v>3175</v>
      </c>
      <c r="E312">
        <v>10.436</v>
      </c>
      <c r="F312">
        <v>177.4872</v>
      </c>
      <c r="G312" t="s">
        <v>1411</v>
      </c>
      <c r="H312" t="s">
        <v>30</v>
      </c>
      <c r="I312" t="s">
        <v>13</v>
      </c>
      <c r="J312">
        <v>167.05119999999999</v>
      </c>
      <c r="K312">
        <v>1600.7205825986969</v>
      </c>
      <c r="L312" t="str">
        <f>TEXT(Orders[[#This Row],[date]],"MMM")</f>
        <v>May</v>
      </c>
    </row>
    <row r="313" spans="1:12" x14ac:dyDescent="0.3">
      <c r="A313" s="2">
        <v>45023</v>
      </c>
      <c r="B313">
        <v>1018393</v>
      </c>
      <c r="C313" t="s">
        <v>3396</v>
      </c>
      <c r="D313" t="s">
        <v>3173</v>
      </c>
      <c r="E313">
        <v>29.036000000000001</v>
      </c>
      <c r="F313">
        <v>274.29840000000002</v>
      </c>
      <c r="G313" t="s">
        <v>239</v>
      </c>
      <c r="H313" t="s">
        <v>12</v>
      </c>
      <c r="I313" t="s">
        <v>13</v>
      </c>
      <c r="J313">
        <v>245.26240000000001</v>
      </c>
      <c r="K313">
        <v>844.68384074941446</v>
      </c>
      <c r="L313" t="str">
        <f>TEXT(Orders[[#This Row],[date]],"MMM")</f>
        <v>Apr</v>
      </c>
    </row>
    <row r="314" spans="1:12" x14ac:dyDescent="0.3">
      <c r="A314" s="2">
        <v>45090</v>
      </c>
      <c r="B314">
        <v>1007020</v>
      </c>
      <c r="C314" t="s">
        <v>3396</v>
      </c>
      <c r="D314" t="s">
        <v>3175</v>
      </c>
      <c r="E314">
        <v>122.04800000000003</v>
      </c>
      <c r="F314">
        <v>84.709800000000016</v>
      </c>
      <c r="G314" t="s">
        <v>239</v>
      </c>
      <c r="H314" t="s">
        <v>12</v>
      </c>
      <c r="I314" t="s">
        <v>13</v>
      </c>
      <c r="J314">
        <v>-37.338200000000015</v>
      </c>
      <c r="K314">
        <v>-30.593045359202943</v>
      </c>
      <c r="L314" t="str">
        <f>TEXT(Orders[[#This Row],[date]],"MMM")</f>
        <v>Jun</v>
      </c>
    </row>
    <row r="315" spans="1:12" x14ac:dyDescent="0.3">
      <c r="A315" s="2">
        <v>45238</v>
      </c>
      <c r="B315">
        <v>1016743</v>
      </c>
      <c r="C315" t="s">
        <v>3397</v>
      </c>
      <c r="D315" t="s">
        <v>3177</v>
      </c>
      <c r="E315">
        <v>0.80400000000000027</v>
      </c>
      <c r="F315">
        <v>177.4872</v>
      </c>
      <c r="G315" t="s">
        <v>1131</v>
      </c>
      <c r="H315" t="s">
        <v>54</v>
      </c>
      <c r="I315" t="s">
        <v>20</v>
      </c>
      <c r="J315">
        <v>176.6832</v>
      </c>
      <c r="K315">
        <v>21975.522388059693</v>
      </c>
      <c r="L315" t="str">
        <f>TEXT(Orders[[#This Row],[date]],"MMM")</f>
        <v>Nov</v>
      </c>
    </row>
    <row r="316" spans="1:12" x14ac:dyDescent="0.3">
      <c r="A316" s="2">
        <v>44949</v>
      </c>
      <c r="B316">
        <v>1009662</v>
      </c>
      <c r="C316" t="s">
        <v>3398</v>
      </c>
      <c r="D316" t="s">
        <v>3171</v>
      </c>
      <c r="E316">
        <v>26.428000000000004</v>
      </c>
      <c r="F316">
        <v>102.18960000000001</v>
      </c>
      <c r="G316" t="s">
        <v>241</v>
      </c>
      <c r="H316" t="s">
        <v>75</v>
      </c>
      <c r="I316" t="s">
        <v>46</v>
      </c>
      <c r="J316">
        <v>75.761600000000016</v>
      </c>
      <c r="K316">
        <v>286.67171182079613</v>
      </c>
      <c r="L316" t="str">
        <f>TEXT(Orders[[#This Row],[date]],"MMM")</f>
        <v>Jan</v>
      </c>
    </row>
    <row r="317" spans="1:12" x14ac:dyDescent="0.3">
      <c r="A317" s="2">
        <v>45188</v>
      </c>
      <c r="B317">
        <v>1009274</v>
      </c>
      <c r="C317" t="s">
        <v>3399</v>
      </c>
      <c r="D317" t="s">
        <v>3173</v>
      </c>
      <c r="E317">
        <v>103.69200000000001</v>
      </c>
      <c r="F317">
        <v>177.48720000000003</v>
      </c>
      <c r="G317" t="s">
        <v>3160</v>
      </c>
      <c r="H317" t="s">
        <v>75</v>
      </c>
      <c r="I317" t="s">
        <v>46</v>
      </c>
      <c r="J317">
        <v>73.795200000000023</v>
      </c>
      <c r="K317">
        <v>71.167688924892971</v>
      </c>
      <c r="L317" t="str">
        <f>TEXT(Orders[[#This Row],[date]],"MMM")</f>
        <v>Sep</v>
      </c>
    </row>
    <row r="318" spans="1:12" x14ac:dyDescent="0.3">
      <c r="A318" s="2">
        <v>45181</v>
      </c>
      <c r="B318">
        <v>1013272</v>
      </c>
      <c r="C318" t="s">
        <v>3400</v>
      </c>
      <c r="D318" t="s">
        <v>3179</v>
      </c>
      <c r="E318">
        <v>168.86400000000003</v>
      </c>
      <c r="F318">
        <v>193.62239999999969</v>
      </c>
      <c r="G318" t="s">
        <v>243</v>
      </c>
      <c r="H318" t="s">
        <v>30</v>
      </c>
      <c r="I318" t="s">
        <v>13</v>
      </c>
      <c r="J318">
        <v>24.758399999999654</v>
      </c>
      <c r="K318">
        <v>14.661739624786602</v>
      </c>
      <c r="L318" t="str">
        <f>TEXT(Orders[[#This Row],[date]],"MMM")</f>
        <v>Sep</v>
      </c>
    </row>
    <row r="319" spans="1:12" x14ac:dyDescent="0.3">
      <c r="A319" s="2">
        <v>45181</v>
      </c>
      <c r="B319">
        <v>1010701</v>
      </c>
      <c r="C319" t="s">
        <v>3400</v>
      </c>
      <c r="D319" t="s">
        <v>3173</v>
      </c>
      <c r="E319">
        <v>12.375999999999999</v>
      </c>
      <c r="F319">
        <v>403.38</v>
      </c>
      <c r="G319" t="s">
        <v>243</v>
      </c>
      <c r="H319" t="s">
        <v>30</v>
      </c>
      <c r="I319" t="s">
        <v>13</v>
      </c>
      <c r="J319">
        <v>391.00400000000002</v>
      </c>
      <c r="K319">
        <v>3159.3729799612156</v>
      </c>
      <c r="L319" t="str">
        <f>TEXT(Orders[[#This Row],[date]],"MMM")</f>
        <v>Sep</v>
      </c>
    </row>
    <row r="320" spans="1:12" x14ac:dyDescent="0.3">
      <c r="A320" s="2">
        <v>45024</v>
      </c>
      <c r="B320">
        <v>1016181</v>
      </c>
      <c r="C320" t="s">
        <v>3400</v>
      </c>
      <c r="D320" t="s">
        <v>3179</v>
      </c>
      <c r="E320">
        <v>93.312000000000012</v>
      </c>
      <c r="F320">
        <v>69.919199999999989</v>
      </c>
      <c r="G320" t="s">
        <v>243</v>
      </c>
      <c r="H320" t="s">
        <v>30</v>
      </c>
      <c r="I320" t="s">
        <v>13</v>
      </c>
      <c r="J320">
        <v>-23.392800000000022</v>
      </c>
      <c r="K320">
        <v>-25.069444444444468</v>
      </c>
      <c r="L320" t="str">
        <f>TEXT(Orders[[#This Row],[date]],"MMM")</f>
        <v>Apr</v>
      </c>
    </row>
    <row r="321" spans="1:12" x14ac:dyDescent="0.3">
      <c r="A321" s="2">
        <v>45173</v>
      </c>
      <c r="B321">
        <v>1010982</v>
      </c>
      <c r="C321" t="s">
        <v>3401</v>
      </c>
      <c r="D321" t="s">
        <v>3176</v>
      </c>
      <c r="E321">
        <v>4.8160000000000007</v>
      </c>
      <c r="F321">
        <v>177.48720000000003</v>
      </c>
      <c r="G321" t="s">
        <v>1912</v>
      </c>
      <c r="H321" t="s">
        <v>88</v>
      </c>
      <c r="I321" t="s">
        <v>36</v>
      </c>
      <c r="J321">
        <v>172.67120000000003</v>
      </c>
      <c r="K321">
        <v>3585.3654485049838</v>
      </c>
      <c r="L321" t="str">
        <f>TEXT(Orders[[#This Row],[date]],"MMM")</f>
        <v>Sep</v>
      </c>
    </row>
    <row r="322" spans="1:12" x14ac:dyDescent="0.3">
      <c r="A322" s="2">
        <v>44972</v>
      </c>
      <c r="B322">
        <v>1018406</v>
      </c>
      <c r="C322" t="s">
        <v>3402</v>
      </c>
      <c r="D322" t="s">
        <v>3174</v>
      </c>
      <c r="E322">
        <v>20.552000000000003</v>
      </c>
      <c r="F322">
        <v>177.48720000000003</v>
      </c>
      <c r="G322" t="s">
        <v>2763</v>
      </c>
      <c r="H322" t="s">
        <v>50</v>
      </c>
      <c r="I322" t="s">
        <v>36</v>
      </c>
      <c r="J322">
        <v>156.93520000000004</v>
      </c>
      <c r="K322">
        <v>763.60062281043213</v>
      </c>
      <c r="L322" t="str">
        <f>TEXT(Orders[[#This Row],[date]],"MMM")</f>
        <v>Feb</v>
      </c>
    </row>
    <row r="323" spans="1:12" x14ac:dyDescent="0.3">
      <c r="A323" s="2">
        <v>45191</v>
      </c>
      <c r="B323">
        <v>1006079</v>
      </c>
      <c r="C323" t="s">
        <v>3402</v>
      </c>
      <c r="D323" t="s">
        <v>3178</v>
      </c>
      <c r="E323">
        <v>66.904000000000011</v>
      </c>
      <c r="F323">
        <v>102.18960000000001</v>
      </c>
      <c r="G323" t="s">
        <v>2763</v>
      </c>
      <c r="H323" t="s">
        <v>50</v>
      </c>
      <c r="I323" t="s">
        <v>36</v>
      </c>
      <c r="J323">
        <v>35.285600000000002</v>
      </c>
      <c r="K323">
        <v>52.740643309817045</v>
      </c>
      <c r="L323" t="str">
        <f>TEXT(Orders[[#This Row],[date]],"MMM")</f>
        <v>Sep</v>
      </c>
    </row>
    <row r="324" spans="1:12" x14ac:dyDescent="0.3">
      <c r="A324" s="2">
        <v>45227</v>
      </c>
      <c r="B324">
        <v>1009076</v>
      </c>
      <c r="C324" t="s">
        <v>3403</v>
      </c>
      <c r="D324" t="s">
        <v>3178</v>
      </c>
      <c r="E324">
        <v>26.236000000000018</v>
      </c>
      <c r="F324">
        <v>180.71424000000002</v>
      </c>
      <c r="G324" t="s">
        <v>882</v>
      </c>
      <c r="H324" t="s">
        <v>75</v>
      </c>
      <c r="I324" t="s">
        <v>46</v>
      </c>
      <c r="J324">
        <v>154.47824</v>
      </c>
      <c r="K324">
        <v>588.80256136606147</v>
      </c>
      <c r="L324" t="str">
        <f>TEXT(Orders[[#This Row],[date]],"MMM")</f>
        <v>Oct</v>
      </c>
    </row>
    <row r="325" spans="1:12" x14ac:dyDescent="0.3">
      <c r="A325" s="2">
        <v>44933</v>
      </c>
      <c r="B325">
        <v>1011017</v>
      </c>
      <c r="C325" t="s">
        <v>3403</v>
      </c>
      <c r="D325" t="s">
        <v>3176</v>
      </c>
      <c r="E325">
        <v>62.756000000000007</v>
      </c>
      <c r="F325">
        <v>274.29840000000002</v>
      </c>
      <c r="G325" t="s">
        <v>882</v>
      </c>
      <c r="H325" t="s">
        <v>75</v>
      </c>
      <c r="I325" t="s">
        <v>46</v>
      </c>
      <c r="J325">
        <v>211.54240000000001</v>
      </c>
      <c r="K325">
        <v>337.08713111096944</v>
      </c>
      <c r="L325" t="str">
        <f>TEXT(Orders[[#This Row],[date]],"MMM")</f>
        <v>Jan</v>
      </c>
    </row>
    <row r="326" spans="1:12" x14ac:dyDescent="0.3">
      <c r="A326" s="2">
        <v>45077</v>
      </c>
      <c r="B326">
        <v>1010810</v>
      </c>
      <c r="C326" t="s">
        <v>3404</v>
      </c>
      <c r="D326" t="s">
        <v>3179</v>
      </c>
      <c r="E326">
        <v>96.320000000000022</v>
      </c>
      <c r="F326">
        <v>82.020599999999988</v>
      </c>
      <c r="G326" t="s">
        <v>248</v>
      </c>
      <c r="H326" t="s">
        <v>50</v>
      </c>
      <c r="I326" t="s">
        <v>36</v>
      </c>
      <c r="J326">
        <v>-14.299400000000034</v>
      </c>
      <c r="K326">
        <v>-14.84572259136216</v>
      </c>
      <c r="L326" t="str">
        <f>TEXT(Orders[[#This Row],[date]],"MMM")</f>
        <v>May</v>
      </c>
    </row>
    <row r="327" spans="1:12" x14ac:dyDescent="0.3">
      <c r="A327" s="2">
        <v>45217</v>
      </c>
      <c r="B327">
        <v>1011614</v>
      </c>
      <c r="C327" t="s">
        <v>3405</v>
      </c>
      <c r="D327" t="s">
        <v>3180</v>
      </c>
      <c r="E327">
        <v>3.8000000000000007</v>
      </c>
      <c r="F327">
        <v>180.71424000000005</v>
      </c>
      <c r="G327" t="s">
        <v>2195</v>
      </c>
      <c r="H327" t="s">
        <v>35</v>
      </c>
      <c r="I327" t="s">
        <v>36</v>
      </c>
      <c r="J327">
        <v>176.91424000000004</v>
      </c>
      <c r="K327">
        <v>4655.6378947368421</v>
      </c>
      <c r="L327" t="str">
        <f>TEXT(Orders[[#This Row],[date]],"MMM")</f>
        <v>Oct</v>
      </c>
    </row>
    <row r="328" spans="1:12" x14ac:dyDescent="0.3">
      <c r="A328" s="2">
        <v>45100</v>
      </c>
      <c r="B328">
        <v>1019154</v>
      </c>
      <c r="C328" t="s">
        <v>3405</v>
      </c>
      <c r="D328" t="s">
        <v>3171</v>
      </c>
      <c r="E328">
        <v>201.44800000000004</v>
      </c>
      <c r="F328">
        <v>597.00239999999985</v>
      </c>
      <c r="G328" t="s">
        <v>2195</v>
      </c>
      <c r="H328" t="s">
        <v>35</v>
      </c>
      <c r="I328" t="s">
        <v>36</v>
      </c>
      <c r="J328">
        <v>395.55439999999982</v>
      </c>
      <c r="K328">
        <v>196.35558556054156</v>
      </c>
      <c r="L328" t="str">
        <f>TEXT(Orders[[#This Row],[date]],"MMM")</f>
        <v>Jun</v>
      </c>
    </row>
    <row r="329" spans="1:12" x14ac:dyDescent="0.3">
      <c r="A329" s="2">
        <v>44936</v>
      </c>
      <c r="B329">
        <v>1014392</v>
      </c>
      <c r="C329" t="s">
        <v>3406</v>
      </c>
      <c r="D329" t="s">
        <v>3173</v>
      </c>
      <c r="E329">
        <v>36.324000000000005</v>
      </c>
      <c r="F329">
        <v>38.545200000000001</v>
      </c>
      <c r="G329" t="s">
        <v>249</v>
      </c>
      <c r="H329" t="s">
        <v>35</v>
      </c>
      <c r="I329" t="s">
        <v>36</v>
      </c>
      <c r="J329">
        <v>2.2211999999999961</v>
      </c>
      <c r="K329">
        <v>6.1149653121902761</v>
      </c>
      <c r="L329" t="str">
        <f>TEXT(Orders[[#This Row],[date]],"MMM")</f>
        <v>Jan</v>
      </c>
    </row>
    <row r="330" spans="1:12" x14ac:dyDescent="0.3">
      <c r="A330" s="2">
        <v>44948</v>
      </c>
      <c r="B330">
        <v>1013504</v>
      </c>
      <c r="C330" t="s">
        <v>3406</v>
      </c>
      <c r="D330" t="s">
        <v>3176</v>
      </c>
      <c r="E330">
        <v>47.344000000000001</v>
      </c>
      <c r="F330">
        <v>43.027200000000001</v>
      </c>
      <c r="G330" t="s">
        <v>249</v>
      </c>
      <c r="H330" t="s">
        <v>35</v>
      </c>
      <c r="I330" t="s">
        <v>36</v>
      </c>
      <c r="J330">
        <v>-4.3168000000000006</v>
      </c>
      <c r="K330">
        <v>-9.1179452517742501</v>
      </c>
      <c r="L330" t="str">
        <f>TEXT(Orders[[#This Row],[date]],"MMM")</f>
        <v>Jan</v>
      </c>
    </row>
    <row r="331" spans="1:12" x14ac:dyDescent="0.3">
      <c r="A331" s="2">
        <v>45269</v>
      </c>
      <c r="B331">
        <v>1008023</v>
      </c>
      <c r="C331" t="s">
        <v>3406</v>
      </c>
      <c r="D331" t="s">
        <v>3174</v>
      </c>
      <c r="E331">
        <v>75.624000000000009</v>
      </c>
      <c r="F331">
        <v>47.5092</v>
      </c>
      <c r="G331" t="s">
        <v>249</v>
      </c>
      <c r="H331" t="s">
        <v>35</v>
      </c>
      <c r="I331" t="s">
        <v>36</v>
      </c>
      <c r="J331">
        <v>-28.11480000000001</v>
      </c>
      <c r="K331">
        <v>-37.177086639162177</v>
      </c>
      <c r="L331" t="str">
        <f>TEXT(Orders[[#This Row],[date]],"MMM")</f>
        <v>Dec</v>
      </c>
    </row>
    <row r="332" spans="1:12" x14ac:dyDescent="0.3">
      <c r="A332" s="2">
        <v>44947</v>
      </c>
      <c r="B332">
        <v>1009150</v>
      </c>
      <c r="C332" t="s">
        <v>3407</v>
      </c>
      <c r="D332" t="s">
        <v>3180</v>
      </c>
      <c r="E332">
        <v>6.6280000000000001</v>
      </c>
      <c r="F332">
        <v>180.71424000000005</v>
      </c>
      <c r="G332" t="s">
        <v>1650</v>
      </c>
      <c r="H332" t="s">
        <v>19</v>
      </c>
      <c r="I332" t="s">
        <v>20</v>
      </c>
      <c r="J332">
        <v>174.08624000000003</v>
      </c>
      <c r="K332">
        <v>2626.5274592637302</v>
      </c>
      <c r="L332" t="str">
        <f>TEXT(Orders[[#This Row],[date]],"MMM")</f>
        <v>Jan</v>
      </c>
    </row>
    <row r="333" spans="1:12" x14ac:dyDescent="0.3">
      <c r="A333" s="2">
        <v>45167</v>
      </c>
      <c r="B333">
        <v>1017267</v>
      </c>
      <c r="C333" t="s">
        <v>3407</v>
      </c>
      <c r="D333" t="s">
        <v>3179</v>
      </c>
      <c r="E333">
        <v>195.74000000000004</v>
      </c>
      <c r="F333">
        <v>532.46159999999975</v>
      </c>
      <c r="G333" t="s">
        <v>1650</v>
      </c>
      <c r="H333" t="s">
        <v>19</v>
      </c>
      <c r="I333" t="s">
        <v>20</v>
      </c>
      <c r="J333">
        <v>336.72159999999974</v>
      </c>
      <c r="K333">
        <v>172.02493103095927</v>
      </c>
      <c r="L333" t="str">
        <f>TEXT(Orders[[#This Row],[date]],"MMM")</f>
        <v>Aug</v>
      </c>
    </row>
    <row r="334" spans="1:12" x14ac:dyDescent="0.3">
      <c r="A334" s="2">
        <v>45148</v>
      </c>
      <c r="B334">
        <v>1016001</v>
      </c>
      <c r="C334" t="s">
        <v>3408</v>
      </c>
      <c r="D334" t="s">
        <v>3180</v>
      </c>
      <c r="E334">
        <v>36.664000000000001</v>
      </c>
      <c r="F334">
        <v>180.71424000000005</v>
      </c>
      <c r="G334" t="s">
        <v>819</v>
      </c>
      <c r="H334" t="s">
        <v>54</v>
      </c>
      <c r="I334" t="s">
        <v>20</v>
      </c>
      <c r="J334">
        <v>144.05024000000003</v>
      </c>
      <c r="K334">
        <v>392.89286493563174</v>
      </c>
      <c r="L334" t="str">
        <f>TEXT(Orders[[#This Row],[date]],"MMM")</f>
        <v>Aug</v>
      </c>
    </row>
    <row r="335" spans="1:12" x14ac:dyDescent="0.3">
      <c r="A335" s="2">
        <v>45240</v>
      </c>
      <c r="B335">
        <v>1011889</v>
      </c>
      <c r="C335" t="s">
        <v>3408</v>
      </c>
      <c r="D335" t="s">
        <v>3175</v>
      </c>
      <c r="E335">
        <v>31.264000000000003</v>
      </c>
      <c r="F335">
        <v>564.73200000000008</v>
      </c>
      <c r="G335" t="s">
        <v>819</v>
      </c>
      <c r="H335" t="s">
        <v>54</v>
      </c>
      <c r="I335" t="s">
        <v>20</v>
      </c>
      <c r="J335">
        <v>533.46800000000007</v>
      </c>
      <c r="K335">
        <v>1706.3331627430912</v>
      </c>
      <c r="L335" t="str">
        <f>TEXT(Orders[[#This Row],[date]],"MMM")</f>
        <v>Nov</v>
      </c>
    </row>
    <row r="336" spans="1:12" x14ac:dyDescent="0.3">
      <c r="A336" s="2">
        <v>45125</v>
      </c>
      <c r="B336">
        <v>1017726</v>
      </c>
      <c r="C336" t="s">
        <v>3409</v>
      </c>
      <c r="D336" t="s">
        <v>3180</v>
      </c>
      <c r="E336">
        <v>135.57600000000002</v>
      </c>
      <c r="F336">
        <v>180.71424000000005</v>
      </c>
      <c r="G336" t="s">
        <v>2479</v>
      </c>
      <c r="H336" t="s">
        <v>30</v>
      </c>
      <c r="I336" t="s">
        <v>13</v>
      </c>
      <c r="J336">
        <v>45.138240000000025</v>
      </c>
      <c r="K336">
        <v>33.293680297397785</v>
      </c>
      <c r="L336" t="str">
        <f>TEXT(Orders[[#This Row],[date]],"MMM")</f>
        <v>Jul</v>
      </c>
    </row>
    <row r="337" spans="1:12" x14ac:dyDescent="0.3">
      <c r="A337" s="2">
        <v>44976</v>
      </c>
      <c r="B337">
        <v>1015608</v>
      </c>
      <c r="C337" t="s">
        <v>3409</v>
      </c>
      <c r="D337" t="s">
        <v>3177</v>
      </c>
      <c r="E337">
        <v>20.403999999999996</v>
      </c>
      <c r="F337">
        <v>49.302</v>
      </c>
      <c r="G337" t="s">
        <v>2479</v>
      </c>
      <c r="H337" t="s">
        <v>30</v>
      </c>
      <c r="I337" t="s">
        <v>13</v>
      </c>
      <c r="J337">
        <v>28.898000000000003</v>
      </c>
      <c r="K337">
        <v>141.62909233483634</v>
      </c>
      <c r="L337" t="str">
        <f>TEXT(Orders[[#This Row],[date]],"MMM")</f>
        <v>Feb</v>
      </c>
    </row>
    <row r="338" spans="1:12" x14ac:dyDescent="0.3">
      <c r="A338" s="2">
        <v>45207</v>
      </c>
      <c r="B338">
        <v>1005950</v>
      </c>
      <c r="C338" t="s">
        <v>3410</v>
      </c>
      <c r="D338" t="s">
        <v>3178</v>
      </c>
      <c r="E338">
        <v>38.104000000000013</v>
      </c>
      <c r="F338">
        <v>225.89280000000005</v>
      </c>
      <c r="G338" t="s">
        <v>253</v>
      </c>
      <c r="H338" t="s">
        <v>50</v>
      </c>
      <c r="I338" t="s">
        <v>36</v>
      </c>
      <c r="J338">
        <v>187.78880000000004</v>
      </c>
      <c r="K338">
        <v>492.83224858282591</v>
      </c>
      <c r="L338" t="str">
        <f>TEXT(Orders[[#This Row],[date]],"MMM")</f>
        <v>Oct</v>
      </c>
    </row>
    <row r="339" spans="1:12" x14ac:dyDescent="0.3">
      <c r="A339" s="2">
        <v>45272</v>
      </c>
      <c r="B339">
        <v>1010145</v>
      </c>
      <c r="C339" t="s">
        <v>3411</v>
      </c>
      <c r="D339" t="s">
        <v>3180</v>
      </c>
      <c r="E339">
        <v>171.54400000000001</v>
      </c>
      <c r="F339">
        <v>193.62239999999969</v>
      </c>
      <c r="G339" t="s">
        <v>979</v>
      </c>
      <c r="H339" t="s">
        <v>50</v>
      </c>
      <c r="I339" t="s">
        <v>36</v>
      </c>
      <c r="J339">
        <v>22.078399999999675</v>
      </c>
      <c r="K339">
        <v>12.870400596931209</v>
      </c>
      <c r="L339" t="str">
        <f>TEXT(Orders[[#This Row],[date]],"MMM")</f>
        <v>Dec</v>
      </c>
    </row>
    <row r="340" spans="1:12" x14ac:dyDescent="0.3">
      <c r="A340" s="2">
        <v>45011</v>
      </c>
      <c r="B340">
        <v>1014302</v>
      </c>
      <c r="C340" t="s">
        <v>3412</v>
      </c>
      <c r="D340" t="s">
        <v>3180</v>
      </c>
      <c r="E340">
        <v>71.784000000000006</v>
      </c>
      <c r="F340">
        <v>73.146240000000006</v>
      </c>
      <c r="G340" t="s">
        <v>255</v>
      </c>
      <c r="H340" t="s">
        <v>12</v>
      </c>
      <c r="I340" t="s">
        <v>13</v>
      </c>
      <c r="J340">
        <v>1.3622399999999999</v>
      </c>
      <c r="K340">
        <v>1.8976930792377129</v>
      </c>
      <c r="L340" t="str">
        <f>TEXT(Orders[[#This Row],[date]],"MMM")</f>
        <v>Mar</v>
      </c>
    </row>
    <row r="341" spans="1:12" x14ac:dyDescent="0.3">
      <c r="A341" s="2">
        <v>45029</v>
      </c>
      <c r="B341">
        <v>1018339</v>
      </c>
      <c r="C341" t="s">
        <v>3412</v>
      </c>
      <c r="D341" t="s">
        <v>3178</v>
      </c>
      <c r="E341">
        <v>101.15600000000001</v>
      </c>
      <c r="F341">
        <v>45.716400000000007</v>
      </c>
      <c r="G341" t="s">
        <v>255</v>
      </c>
      <c r="H341" t="s">
        <v>12</v>
      </c>
      <c r="I341" t="s">
        <v>13</v>
      </c>
      <c r="J341">
        <v>-55.439599999999999</v>
      </c>
      <c r="K341">
        <v>-54.806042152714618</v>
      </c>
      <c r="L341" t="str">
        <f>TEXT(Orders[[#This Row],[date]],"MMM")</f>
        <v>Apr</v>
      </c>
    </row>
    <row r="342" spans="1:12" x14ac:dyDescent="0.3">
      <c r="A342" s="2">
        <v>45130</v>
      </c>
      <c r="B342">
        <v>1012048</v>
      </c>
      <c r="C342" t="s">
        <v>3412</v>
      </c>
      <c r="D342" t="s">
        <v>3177</v>
      </c>
      <c r="E342">
        <v>59.731999999999999</v>
      </c>
      <c r="F342">
        <v>60.507000000000005</v>
      </c>
      <c r="G342" t="s">
        <v>255</v>
      </c>
      <c r="H342" t="s">
        <v>12</v>
      </c>
      <c r="I342" t="s">
        <v>13</v>
      </c>
      <c r="J342">
        <v>0.77500000000000568</v>
      </c>
      <c r="K342">
        <v>1.2974619969195835</v>
      </c>
      <c r="L342" t="str">
        <f>TEXT(Orders[[#This Row],[date]],"MMM")</f>
        <v>Jul</v>
      </c>
    </row>
    <row r="343" spans="1:12" x14ac:dyDescent="0.3">
      <c r="A343" s="2">
        <v>45081</v>
      </c>
      <c r="B343">
        <v>1008173</v>
      </c>
      <c r="C343" t="s">
        <v>3413</v>
      </c>
      <c r="D343" t="s">
        <v>3178</v>
      </c>
      <c r="E343">
        <v>67.548000000000002</v>
      </c>
      <c r="F343">
        <v>193.62239999999969</v>
      </c>
      <c r="G343" t="s">
        <v>1056</v>
      </c>
      <c r="H343" t="s">
        <v>30</v>
      </c>
      <c r="I343" t="s">
        <v>13</v>
      </c>
      <c r="J343">
        <v>126.07439999999968</v>
      </c>
      <c r="K343">
        <v>186.64416414993735</v>
      </c>
      <c r="L343" t="str">
        <f>TEXT(Orders[[#This Row],[date]],"MMM")</f>
        <v>Jun</v>
      </c>
    </row>
    <row r="344" spans="1:12" x14ac:dyDescent="0.3">
      <c r="A344" s="2">
        <v>45084</v>
      </c>
      <c r="B344">
        <v>1014342</v>
      </c>
      <c r="C344" t="s">
        <v>3414</v>
      </c>
      <c r="D344" t="s">
        <v>3173</v>
      </c>
      <c r="E344">
        <v>171.16400000000004</v>
      </c>
      <c r="F344">
        <v>40.786199999999987</v>
      </c>
      <c r="G344" t="s">
        <v>257</v>
      </c>
      <c r="H344" t="s">
        <v>69</v>
      </c>
      <c r="I344" t="s">
        <v>46</v>
      </c>
      <c r="J344">
        <v>-130.37780000000006</v>
      </c>
      <c r="K344">
        <v>-76.171274333387885</v>
      </c>
      <c r="L344" t="str">
        <f>TEXT(Orders[[#This Row],[date]],"MMM")</f>
        <v>Jun</v>
      </c>
    </row>
    <row r="345" spans="1:12" x14ac:dyDescent="0.3">
      <c r="A345" s="2">
        <v>45136</v>
      </c>
      <c r="B345">
        <v>1010220</v>
      </c>
      <c r="C345" t="s">
        <v>3415</v>
      </c>
      <c r="D345" t="s">
        <v>3176</v>
      </c>
      <c r="E345">
        <v>141.88800000000003</v>
      </c>
      <c r="F345">
        <v>193.62239999999969</v>
      </c>
      <c r="G345" t="s">
        <v>2631</v>
      </c>
      <c r="H345" t="s">
        <v>26</v>
      </c>
      <c r="I345" t="s">
        <v>13</v>
      </c>
      <c r="J345">
        <v>51.734399999999653</v>
      </c>
      <c r="K345">
        <v>36.461434370771059</v>
      </c>
      <c r="L345" t="str">
        <f>TEXT(Orders[[#This Row],[date]],"MMM")</f>
        <v>Jul</v>
      </c>
    </row>
    <row r="346" spans="1:12" x14ac:dyDescent="0.3">
      <c r="A346" s="2">
        <v>44938</v>
      </c>
      <c r="B346">
        <v>1013210</v>
      </c>
      <c r="C346" t="s">
        <v>3416</v>
      </c>
      <c r="D346" t="s">
        <v>3180</v>
      </c>
      <c r="E346">
        <v>84.156000000000006</v>
      </c>
      <c r="F346">
        <v>101.11392000000001</v>
      </c>
      <c r="G346" t="s">
        <v>261</v>
      </c>
      <c r="H346" t="s">
        <v>19</v>
      </c>
      <c r="I346" t="s">
        <v>20</v>
      </c>
      <c r="J346">
        <v>16.957920000000001</v>
      </c>
      <c r="K346">
        <v>20.150577498930559</v>
      </c>
      <c r="L346" t="str">
        <f>TEXT(Orders[[#This Row],[date]],"MMM")</f>
        <v>Jan</v>
      </c>
    </row>
    <row r="347" spans="1:12" x14ac:dyDescent="0.3">
      <c r="A347" s="2">
        <v>45088</v>
      </c>
      <c r="B347">
        <v>1009640</v>
      </c>
      <c r="C347" t="s">
        <v>3417</v>
      </c>
      <c r="D347" t="s">
        <v>3174</v>
      </c>
      <c r="E347">
        <v>175.60800000000003</v>
      </c>
      <c r="F347">
        <v>193.62239999999969</v>
      </c>
      <c r="G347" t="s">
        <v>1970</v>
      </c>
      <c r="H347" t="s">
        <v>88</v>
      </c>
      <c r="I347" t="s">
        <v>36</v>
      </c>
      <c r="J347">
        <v>18.014399999999654</v>
      </c>
      <c r="K347">
        <v>10.258302583025632</v>
      </c>
      <c r="L347" t="str">
        <f>TEXT(Orders[[#This Row],[date]],"MMM")</f>
        <v>Jun</v>
      </c>
    </row>
    <row r="348" spans="1:12" x14ac:dyDescent="0.3">
      <c r="A348" s="2">
        <v>45135</v>
      </c>
      <c r="B348">
        <v>1013590</v>
      </c>
      <c r="C348" t="s">
        <v>3417</v>
      </c>
      <c r="D348" t="s">
        <v>3173</v>
      </c>
      <c r="E348">
        <v>191.14400000000003</v>
      </c>
      <c r="F348">
        <v>72.608399999999989</v>
      </c>
      <c r="G348" t="s">
        <v>1970</v>
      </c>
      <c r="H348" t="s">
        <v>88</v>
      </c>
      <c r="I348" t="s">
        <v>36</v>
      </c>
      <c r="J348">
        <v>-118.53560000000004</v>
      </c>
      <c r="K348">
        <v>-62.013769723349945</v>
      </c>
      <c r="L348" t="str">
        <f>TEXT(Orders[[#This Row],[date]],"MMM")</f>
        <v>Jul</v>
      </c>
    </row>
    <row r="349" spans="1:12" x14ac:dyDescent="0.3">
      <c r="A349" s="2">
        <v>45290</v>
      </c>
      <c r="B349">
        <v>1008822</v>
      </c>
      <c r="C349" t="s">
        <v>3417</v>
      </c>
      <c r="D349" t="s">
        <v>3179</v>
      </c>
      <c r="E349">
        <v>33.464000000000006</v>
      </c>
      <c r="F349">
        <v>88.743599999999958</v>
      </c>
      <c r="G349" t="s">
        <v>1970</v>
      </c>
      <c r="H349" t="s">
        <v>88</v>
      </c>
      <c r="I349" t="s">
        <v>36</v>
      </c>
      <c r="J349">
        <v>55.279599999999952</v>
      </c>
      <c r="K349">
        <v>165.19125029882841</v>
      </c>
      <c r="L349" t="str">
        <f>TEXT(Orders[[#This Row],[date]],"MMM")</f>
        <v>Dec</v>
      </c>
    </row>
    <row r="350" spans="1:12" x14ac:dyDescent="0.3">
      <c r="A350" s="2">
        <v>45233</v>
      </c>
      <c r="B350">
        <v>1013659</v>
      </c>
      <c r="C350" t="s">
        <v>3418</v>
      </c>
      <c r="D350" t="s">
        <v>3173</v>
      </c>
      <c r="E350">
        <v>181.22800000000004</v>
      </c>
      <c r="F350">
        <v>193.62239999999969</v>
      </c>
      <c r="G350" t="s">
        <v>1822</v>
      </c>
      <c r="H350" t="s">
        <v>57</v>
      </c>
      <c r="I350" t="s">
        <v>20</v>
      </c>
      <c r="J350">
        <v>12.394399999999649</v>
      </c>
      <c r="K350">
        <v>6.8391197828148229</v>
      </c>
      <c r="L350" t="str">
        <f>TEXT(Orders[[#This Row],[date]],"MMM")</f>
        <v>Nov</v>
      </c>
    </row>
    <row r="351" spans="1:12" x14ac:dyDescent="0.3">
      <c r="A351" s="2">
        <v>44957</v>
      </c>
      <c r="B351">
        <v>1009963</v>
      </c>
      <c r="C351" t="s">
        <v>3418</v>
      </c>
      <c r="D351" t="s">
        <v>3179</v>
      </c>
      <c r="E351">
        <v>63.472000000000001</v>
      </c>
      <c r="F351">
        <v>387.2448</v>
      </c>
      <c r="G351" t="s">
        <v>1822</v>
      </c>
      <c r="H351" t="s">
        <v>57</v>
      </c>
      <c r="I351" t="s">
        <v>20</v>
      </c>
      <c r="J351">
        <v>323.77280000000002</v>
      </c>
      <c r="K351">
        <v>510.10335265944036</v>
      </c>
      <c r="L351" t="str">
        <f>TEXT(Orders[[#This Row],[date]],"MMM")</f>
        <v>Jan</v>
      </c>
    </row>
    <row r="352" spans="1:12" x14ac:dyDescent="0.3">
      <c r="A352" s="2">
        <v>45073</v>
      </c>
      <c r="B352">
        <v>1010312</v>
      </c>
      <c r="C352" t="s">
        <v>3418</v>
      </c>
      <c r="D352" t="s">
        <v>3174</v>
      </c>
      <c r="E352">
        <v>170.10800000000003</v>
      </c>
      <c r="F352">
        <v>693.81359999999995</v>
      </c>
      <c r="G352" t="s">
        <v>1822</v>
      </c>
      <c r="H352" t="s">
        <v>57</v>
      </c>
      <c r="I352" t="s">
        <v>20</v>
      </c>
      <c r="J352">
        <v>523.70559999999989</v>
      </c>
      <c r="K352">
        <v>307.86653185035379</v>
      </c>
      <c r="L352" t="str">
        <f>TEXT(Orders[[#This Row],[date]],"MMM")</f>
        <v>May</v>
      </c>
    </row>
    <row r="353" spans="1:12" x14ac:dyDescent="0.3">
      <c r="A353" s="2">
        <v>45036</v>
      </c>
      <c r="B353">
        <v>1013922</v>
      </c>
      <c r="C353" t="s">
        <v>3418</v>
      </c>
      <c r="D353" t="s">
        <v>3177</v>
      </c>
      <c r="E353">
        <v>32.404000000000011</v>
      </c>
      <c r="F353">
        <v>53.335799999999999</v>
      </c>
      <c r="G353" t="s">
        <v>1822</v>
      </c>
      <c r="H353" t="s">
        <v>57</v>
      </c>
      <c r="I353" t="s">
        <v>20</v>
      </c>
      <c r="J353">
        <v>20.931799999999988</v>
      </c>
      <c r="K353">
        <v>64.596346130107335</v>
      </c>
      <c r="L353" t="str">
        <f>TEXT(Orders[[#This Row],[date]],"MMM")</f>
        <v>Apr</v>
      </c>
    </row>
    <row r="354" spans="1:12" x14ac:dyDescent="0.3">
      <c r="A354" s="2">
        <v>45236</v>
      </c>
      <c r="B354">
        <v>1017867</v>
      </c>
      <c r="C354" t="s">
        <v>3418</v>
      </c>
      <c r="D354" t="s">
        <v>3178</v>
      </c>
      <c r="E354">
        <v>17.835999999999999</v>
      </c>
      <c r="F354">
        <v>54.232199999999999</v>
      </c>
      <c r="G354" t="s">
        <v>1822</v>
      </c>
      <c r="H354" t="s">
        <v>57</v>
      </c>
      <c r="I354" t="s">
        <v>20</v>
      </c>
      <c r="J354">
        <v>36.3962</v>
      </c>
      <c r="K354">
        <v>204.06032742767439</v>
      </c>
      <c r="L354" t="str">
        <f>TEXT(Orders[[#This Row],[date]],"MMM")</f>
        <v>Nov</v>
      </c>
    </row>
    <row r="355" spans="1:12" x14ac:dyDescent="0.3">
      <c r="A355" s="2">
        <v>44999</v>
      </c>
      <c r="B355">
        <v>1009592</v>
      </c>
      <c r="C355" t="s">
        <v>3419</v>
      </c>
      <c r="D355" t="s">
        <v>3176</v>
      </c>
      <c r="E355">
        <v>204.83200000000002</v>
      </c>
      <c r="F355">
        <v>193.62239999999969</v>
      </c>
      <c r="G355" t="s">
        <v>670</v>
      </c>
      <c r="H355" t="s">
        <v>19</v>
      </c>
      <c r="I355" t="s">
        <v>20</v>
      </c>
      <c r="J355">
        <v>-11.209600000000336</v>
      </c>
      <c r="K355">
        <v>-5.4725824089987576</v>
      </c>
      <c r="L355" t="str">
        <f>TEXT(Orders[[#This Row],[date]],"MMM")</f>
        <v>Mar</v>
      </c>
    </row>
    <row r="356" spans="1:12" x14ac:dyDescent="0.3">
      <c r="A356" s="2">
        <v>45287</v>
      </c>
      <c r="B356">
        <v>1017438</v>
      </c>
      <c r="C356" t="s">
        <v>3420</v>
      </c>
      <c r="D356" t="s">
        <v>3172</v>
      </c>
      <c r="E356">
        <v>210.45200000000003</v>
      </c>
      <c r="F356">
        <v>193.62239999999969</v>
      </c>
      <c r="G356" t="s">
        <v>1708</v>
      </c>
      <c r="H356" t="s">
        <v>35</v>
      </c>
      <c r="I356" t="s">
        <v>36</v>
      </c>
      <c r="J356">
        <v>-16.82960000000034</v>
      </c>
      <c r="K356">
        <v>-7.996882899663742</v>
      </c>
      <c r="L356" t="str">
        <f>TEXT(Orders[[#This Row],[date]],"MMM")</f>
        <v>Dec</v>
      </c>
    </row>
    <row r="357" spans="1:12" x14ac:dyDescent="0.3">
      <c r="A357" s="2">
        <v>45051</v>
      </c>
      <c r="B357">
        <v>1011574</v>
      </c>
      <c r="C357" t="s">
        <v>3420</v>
      </c>
      <c r="D357" t="s">
        <v>3179</v>
      </c>
      <c r="E357">
        <v>182.38400000000001</v>
      </c>
      <c r="F357">
        <v>629.27280000000007</v>
      </c>
      <c r="G357" t="s">
        <v>1708</v>
      </c>
      <c r="H357" t="s">
        <v>35</v>
      </c>
      <c r="I357" t="s">
        <v>36</v>
      </c>
      <c r="J357">
        <v>446.88880000000006</v>
      </c>
      <c r="K357">
        <v>245.02631809807878</v>
      </c>
      <c r="L357" t="str">
        <f>TEXT(Orders[[#This Row],[date]],"MMM")</f>
        <v>May</v>
      </c>
    </row>
    <row r="358" spans="1:12" x14ac:dyDescent="0.3">
      <c r="A358" s="2">
        <v>45134</v>
      </c>
      <c r="B358">
        <v>1016137</v>
      </c>
      <c r="C358" t="s">
        <v>3421</v>
      </c>
      <c r="D358" t="s">
        <v>3178</v>
      </c>
      <c r="E358">
        <v>138.22800000000001</v>
      </c>
      <c r="F358">
        <v>67.23</v>
      </c>
      <c r="G358" t="s">
        <v>266</v>
      </c>
      <c r="H358" t="s">
        <v>12</v>
      </c>
      <c r="I358" t="s">
        <v>13</v>
      </c>
      <c r="J358">
        <v>-70.998000000000005</v>
      </c>
      <c r="K358">
        <v>-51.362965535202711</v>
      </c>
      <c r="L358" t="str">
        <f>TEXT(Orders[[#This Row],[date]],"MMM")</f>
        <v>Jul</v>
      </c>
    </row>
    <row r="359" spans="1:12" x14ac:dyDescent="0.3">
      <c r="A359" s="2">
        <v>45276</v>
      </c>
      <c r="B359">
        <v>1017261</v>
      </c>
      <c r="C359" t="s">
        <v>3422</v>
      </c>
      <c r="D359" t="s">
        <v>3173</v>
      </c>
      <c r="E359">
        <v>212.70000000000005</v>
      </c>
      <c r="F359">
        <v>193.62239999999991</v>
      </c>
      <c r="G359" t="s">
        <v>2525</v>
      </c>
      <c r="H359" t="s">
        <v>12</v>
      </c>
      <c r="I359" t="s">
        <v>13</v>
      </c>
      <c r="J359">
        <v>-19.077600000000132</v>
      </c>
      <c r="K359">
        <v>-8.969252468265223</v>
      </c>
      <c r="L359" t="str">
        <f>TEXT(Orders[[#This Row],[date]],"MMM")</f>
        <v>Dec</v>
      </c>
    </row>
    <row r="360" spans="1:12" x14ac:dyDescent="0.3">
      <c r="A360" s="2">
        <v>45145</v>
      </c>
      <c r="B360">
        <v>1008448</v>
      </c>
      <c r="C360" t="s">
        <v>3422</v>
      </c>
      <c r="D360" t="s">
        <v>3178</v>
      </c>
      <c r="E360">
        <v>127.956</v>
      </c>
      <c r="F360">
        <v>726.08400000000006</v>
      </c>
      <c r="G360" t="s">
        <v>2525</v>
      </c>
      <c r="H360" t="s">
        <v>12</v>
      </c>
      <c r="I360" t="s">
        <v>13</v>
      </c>
      <c r="J360">
        <v>598.12800000000004</v>
      </c>
      <c r="K360">
        <v>467.44818531370163</v>
      </c>
      <c r="L360" t="str">
        <f>TEXT(Orders[[#This Row],[date]],"MMM")</f>
        <v>Aug</v>
      </c>
    </row>
    <row r="361" spans="1:12" x14ac:dyDescent="0.3">
      <c r="A361" s="2">
        <v>45175</v>
      </c>
      <c r="B361">
        <v>1010518</v>
      </c>
      <c r="C361" t="s">
        <v>3423</v>
      </c>
      <c r="D361" t="s">
        <v>3174</v>
      </c>
      <c r="E361">
        <v>40.728000000000009</v>
      </c>
      <c r="F361">
        <v>193.62239999999991</v>
      </c>
      <c r="G361" t="s">
        <v>2832</v>
      </c>
      <c r="H361" t="s">
        <v>50</v>
      </c>
      <c r="I361" t="s">
        <v>36</v>
      </c>
      <c r="J361">
        <v>152.89439999999991</v>
      </c>
      <c r="K361">
        <v>375.40365350618708</v>
      </c>
      <c r="L361" t="str">
        <f>TEXT(Orders[[#This Row],[date]],"MMM")</f>
        <v>Sep</v>
      </c>
    </row>
    <row r="362" spans="1:12" x14ac:dyDescent="0.3">
      <c r="A362" s="2">
        <v>45012</v>
      </c>
      <c r="B362">
        <v>1006869</v>
      </c>
      <c r="C362" t="s">
        <v>3423</v>
      </c>
      <c r="D362" t="s">
        <v>3179</v>
      </c>
      <c r="E362">
        <v>63.72</v>
      </c>
      <c r="F362">
        <v>209.75760000000028</v>
      </c>
      <c r="G362" t="s">
        <v>2832</v>
      </c>
      <c r="H362" t="s">
        <v>50</v>
      </c>
      <c r="I362" t="s">
        <v>36</v>
      </c>
      <c r="J362">
        <v>146.03760000000028</v>
      </c>
      <c r="K362">
        <v>229.18644067796654</v>
      </c>
      <c r="L362" t="str">
        <f>TEXT(Orders[[#This Row],[date]],"MMM")</f>
        <v>Mar</v>
      </c>
    </row>
    <row r="363" spans="1:12" x14ac:dyDescent="0.3">
      <c r="A363" s="2">
        <v>45149</v>
      </c>
      <c r="B363">
        <v>1016935</v>
      </c>
      <c r="C363" t="s">
        <v>3424</v>
      </c>
      <c r="D363" t="s">
        <v>3172</v>
      </c>
      <c r="E363">
        <v>10.448</v>
      </c>
      <c r="F363">
        <v>580.86720000000003</v>
      </c>
      <c r="G363" t="s">
        <v>270</v>
      </c>
      <c r="H363" t="s">
        <v>30</v>
      </c>
      <c r="I363" t="s">
        <v>13</v>
      </c>
      <c r="J363">
        <v>570.41920000000005</v>
      </c>
      <c r="K363">
        <v>5459.6018376722814</v>
      </c>
      <c r="L363" t="str">
        <f>TEXT(Orders[[#This Row],[date]],"MMM")</f>
        <v>Aug</v>
      </c>
    </row>
    <row r="364" spans="1:12" x14ac:dyDescent="0.3">
      <c r="A364" s="2">
        <v>45009</v>
      </c>
      <c r="B364">
        <v>1017167</v>
      </c>
      <c r="C364" t="s">
        <v>3425</v>
      </c>
      <c r="D364" t="s">
        <v>3178</v>
      </c>
      <c r="E364">
        <v>8.1320000000000014</v>
      </c>
      <c r="F364">
        <v>193.6224</v>
      </c>
      <c r="G364" t="s">
        <v>907</v>
      </c>
      <c r="H364" t="s">
        <v>12</v>
      </c>
      <c r="I364" t="s">
        <v>13</v>
      </c>
      <c r="J364">
        <v>185.49039999999999</v>
      </c>
      <c r="K364">
        <v>2280.9936055090993</v>
      </c>
      <c r="L364" t="str">
        <f>TEXT(Orders[[#This Row],[date]],"MMM")</f>
        <v>Mar</v>
      </c>
    </row>
    <row r="365" spans="1:12" x14ac:dyDescent="0.3">
      <c r="A365" s="2">
        <v>45261</v>
      </c>
      <c r="B365">
        <v>1019267</v>
      </c>
      <c r="C365" t="s">
        <v>3426</v>
      </c>
      <c r="D365" t="s">
        <v>3179</v>
      </c>
      <c r="E365">
        <v>163.816</v>
      </c>
      <c r="F365">
        <v>613.13760000000025</v>
      </c>
      <c r="G365" t="s">
        <v>275</v>
      </c>
      <c r="H365" t="s">
        <v>69</v>
      </c>
      <c r="I365" t="s">
        <v>46</v>
      </c>
      <c r="J365">
        <v>449.32160000000022</v>
      </c>
      <c r="K365">
        <v>274.28431899203997</v>
      </c>
      <c r="L365" t="str">
        <f>TEXT(Orders[[#This Row],[date]],"MMM")</f>
        <v>Dec</v>
      </c>
    </row>
    <row r="366" spans="1:12" x14ac:dyDescent="0.3">
      <c r="A366" s="2">
        <v>45000</v>
      </c>
      <c r="B366">
        <v>1004381</v>
      </c>
      <c r="C366" t="s">
        <v>3426</v>
      </c>
      <c r="D366" t="s">
        <v>3172</v>
      </c>
      <c r="E366">
        <v>233.47520000000006</v>
      </c>
      <c r="F366">
        <v>100.91640000000001</v>
      </c>
      <c r="G366" t="s">
        <v>275</v>
      </c>
      <c r="H366" t="s">
        <v>69</v>
      </c>
      <c r="I366" t="s">
        <v>46</v>
      </c>
      <c r="J366">
        <v>-132.55880000000005</v>
      </c>
      <c r="K366">
        <v>-56.776394238017581</v>
      </c>
      <c r="L366" t="str">
        <f>TEXT(Orders[[#This Row],[date]],"MMM")</f>
        <v>Mar</v>
      </c>
    </row>
    <row r="367" spans="1:12" x14ac:dyDescent="0.3">
      <c r="A367" s="2">
        <v>44955</v>
      </c>
      <c r="B367">
        <v>1012824</v>
      </c>
      <c r="C367" t="s">
        <v>3426</v>
      </c>
      <c r="D367" t="s">
        <v>3171</v>
      </c>
      <c r="E367">
        <v>20.764000000000003</v>
      </c>
      <c r="F367">
        <v>104.87880000000001</v>
      </c>
      <c r="G367" t="s">
        <v>275</v>
      </c>
      <c r="H367" t="s">
        <v>69</v>
      </c>
      <c r="I367" t="s">
        <v>46</v>
      </c>
      <c r="J367">
        <v>84.114800000000002</v>
      </c>
      <c r="K367">
        <v>405.09921017145052</v>
      </c>
      <c r="L367" t="str">
        <f>TEXT(Orders[[#This Row],[date]],"MMM")</f>
        <v>Jan</v>
      </c>
    </row>
    <row r="368" spans="1:12" x14ac:dyDescent="0.3">
      <c r="A368" s="2">
        <v>45213</v>
      </c>
      <c r="B368">
        <v>1018500</v>
      </c>
      <c r="C368" t="s">
        <v>3427</v>
      </c>
      <c r="D368" t="s">
        <v>3173</v>
      </c>
      <c r="E368">
        <v>9.8520000000000003</v>
      </c>
      <c r="F368">
        <v>193.6224</v>
      </c>
      <c r="G368" t="s">
        <v>1734</v>
      </c>
      <c r="H368" t="s">
        <v>54</v>
      </c>
      <c r="I368" t="s">
        <v>20</v>
      </c>
      <c r="J368">
        <v>183.7704</v>
      </c>
      <c r="K368">
        <v>1865.3105968331304</v>
      </c>
      <c r="L368" t="str">
        <f>TEXT(Orders[[#This Row],[date]],"MMM")</f>
        <v>Oct</v>
      </c>
    </row>
    <row r="369" spans="1:12" x14ac:dyDescent="0.3">
      <c r="A369" s="2">
        <v>45019</v>
      </c>
      <c r="B369">
        <v>1018477</v>
      </c>
      <c r="C369" t="s">
        <v>3427</v>
      </c>
      <c r="D369" t="s">
        <v>3176</v>
      </c>
      <c r="E369">
        <v>11.783999999999999</v>
      </c>
      <c r="F369">
        <v>46.1646</v>
      </c>
      <c r="G369" t="s">
        <v>1734</v>
      </c>
      <c r="H369" t="s">
        <v>54</v>
      </c>
      <c r="I369" t="s">
        <v>20</v>
      </c>
      <c r="J369">
        <v>34.380600000000001</v>
      </c>
      <c r="K369">
        <v>291.75661914460289</v>
      </c>
      <c r="L369" t="str">
        <f>TEXT(Orders[[#This Row],[date]],"MMM")</f>
        <v>Apr</v>
      </c>
    </row>
    <row r="370" spans="1:12" x14ac:dyDescent="0.3">
      <c r="A370" s="2">
        <v>45109</v>
      </c>
      <c r="B370">
        <v>1013666</v>
      </c>
      <c r="C370" t="s">
        <v>3428</v>
      </c>
      <c r="D370" t="s">
        <v>3176</v>
      </c>
      <c r="E370">
        <v>47.696000000000005</v>
      </c>
      <c r="F370">
        <v>107.56800000000001</v>
      </c>
      <c r="G370" t="s">
        <v>276</v>
      </c>
      <c r="H370" t="s">
        <v>45</v>
      </c>
      <c r="I370" t="s">
        <v>46</v>
      </c>
      <c r="J370">
        <v>59.872000000000007</v>
      </c>
      <c r="K370">
        <v>125.52834619255285</v>
      </c>
      <c r="L370" t="str">
        <f>TEXT(Orders[[#This Row],[date]],"MMM")</f>
        <v>Jul</v>
      </c>
    </row>
    <row r="371" spans="1:12" x14ac:dyDescent="0.3">
      <c r="A371" s="2">
        <v>45055</v>
      </c>
      <c r="B371">
        <v>1007196</v>
      </c>
      <c r="C371" t="s">
        <v>3428</v>
      </c>
      <c r="D371" t="s">
        <v>3172</v>
      </c>
      <c r="E371">
        <v>11.635999999999996</v>
      </c>
      <c r="F371">
        <v>38.993400000000001</v>
      </c>
      <c r="G371" t="s">
        <v>276</v>
      </c>
      <c r="H371" t="s">
        <v>45</v>
      </c>
      <c r="I371" t="s">
        <v>46</v>
      </c>
      <c r="J371">
        <v>27.357400000000005</v>
      </c>
      <c r="K371">
        <v>235.11000343760756</v>
      </c>
      <c r="L371" t="str">
        <f>TEXT(Orders[[#This Row],[date]],"MMM")</f>
        <v>May</v>
      </c>
    </row>
    <row r="372" spans="1:12" x14ac:dyDescent="0.3">
      <c r="A372" s="2">
        <v>45267</v>
      </c>
      <c r="B372">
        <v>1012878</v>
      </c>
      <c r="C372" t="s">
        <v>3429</v>
      </c>
      <c r="D372" t="s">
        <v>3178</v>
      </c>
      <c r="E372">
        <v>14.348000000000001</v>
      </c>
      <c r="F372">
        <v>193.6224</v>
      </c>
      <c r="G372" t="s">
        <v>1646</v>
      </c>
      <c r="H372" t="s">
        <v>54</v>
      </c>
      <c r="I372" t="s">
        <v>20</v>
      </c>
      <c r="J372">
        <v>179.27439999999999</v>
      </c>
      <c r="K372">
        <v>1249.4730972957902</v>
      </c>
      <c r="L372" t="str">
        <f>TEXT(Orders[[#This Row],[date]],"MMM")</f>
        <v>Dec</v>
      </c>
    </row>
    <row r="373" spans="1:12" x14ac:dyDescent="0.3">
      <c r="A373" s="2">
        <v>45242</v>
      </c>
      <c r="B373">
        <v>1016875</v>
      </c>
      <c r="C373" t="s">
        <v>3429</v>
      </c>
      <c r="D373" t="s">
        <v>3177</v>
      </c>
      <c r="E373">
        <v>106.41200000000001</v>
      </c>
      <c r="F373">
        <v>49.750199999999992</v>
      </c>
      <c r="G373" t="s">
        <v>1646</v>
      </c>
      <c r="H373" t="s">
        <v>54</v>
      </c>
      <c r="I373" t="s">
        <v>20</v>
      </c>
      <c r="J373">
        <v>-56.661800000000014</v>
      </c>
      <c r="K373">
        <v>-53.247566063977757</v>
      </c>
      <c r="L373" t="str">
        <f>TEXT(Orders[[#This Row],[date]],"MMM")</f>
        <v>Nov</v>
      </c>
    </row>
    <row r="374" spans="1:12" x14ac:dyDescent="0.3">
      <c r="A374" s="2">
        <v>45008</v>
      </c>
      <c r="B374">
        <v>1012996</v>
      </c>
      <c r="C374" t="s">
        <v>3430</v>
      </c>
      <c r="D374" t="s">
        <v>3171</v>
      </c>
      <c r="E374">
        <v>34.572000000000003</v>
      </c>
      <c r="F374">
        <v>39.889800000000001</v>
      </c>
      <c r="G374" t="s">
        <v>278</v>
      </c>
      <c r="H374" t="s">
        <v>35</v>
      </c>
      <c r="I374" t="s">
        <v>36</v>
      </c>
      <c r="J374">
        <v>5.3177999999999983</v>
      </c>
      <c r="K374">
        <v>15.381811870878161</v>
      </c>
      <c r="L374" t="str">
        <f>TEXT(Orders[[#This Row],[date]],"MMM")</f>
        <v>Mar</v>
      </c>
    </row>
    <row r="375" spans="1:12" x14ac:dyDescent="0.3">
      <c r="A375" s="2">
        <v>45020</v>
      </c>
      <c r="B375">
        <v>1009155</v>
      </c>
      <c r="C375" t="s">
        <v>3430</v>
      </c>
      <c r="D375" t="s">
        <v>3175</v>
      </c>
      <c r="E375">
        <v>50.424000000000007</v>
      </c>
      <c r="F375">
        <v>48.853800000000007</v>
      </c>
      <c r="G375" t="s">
        <v>278</v>
      </c>
      <c r="H375" t="s">
        <v>35</v>
      </c>
      <c r="I375" t="s">
        <v>36</v>
      </c>
      <c r="J375">
        <v>-1.5701999999999998</v>
      </c>
      <c r="K375">
        <v>-3.1139933365064247</v>
      </c>
      <c r="L375" t="str">
        <f>TEXT(Orders[[#This Row],[date]],"MMM")</f>
        <v>Apr</v>
      </c>
    </row>
    <row r="376" spans="1:12" x14ac:dyDescent="0.3">
      <c r="A376" s="2">
        <v>44935</v>
      </c>
      <c r="B376">
        <v>1015967</v>
      </c>
      <c r="C376" t="s">
        <v>3431</v>
      </c>
      <c r="D376" t="s">
        <v>3173</v>
      </c>
      <c r="E376">
        <v>22.216000000000001</v>
      </c>
      <c r="F376">
        <v>193.6224</v>
      </c>
      <c r="G376" t="s">
        <v>1594</v>
      </c>
      <c r="H376" t="s">
        <v>57</v>
      </c>
      <c r="I376" t="s">
        <v>20</v>
      </c>
      <c r="J376">
        <v>171.40639999999999</v>
      </c>
      <c r="K376">
        <v>771.54483255311482</v>
      </c>
      <c r="L376" t="str">
        <f>TEXT(Orders[[#This Row],[date]],"MMM")</f>
        <v>Jan</v>
      </c>
    </row>
    <row r="377" spans="1:12" x14ac:dyDescent="0.3">
      <c r="A377" s="2">
        <v>45127</v>
      </c>
      <c r="B377">
        <v>1015465</v>
      </c>
      <c r="C377" t="s">
        <v>3431</v>
      </c>
      <c r="D377" t="s">
        <v>3173</v>
      </c>
      <c r="E377">
        <v>55.428000000000011</v>
      </c>
      <c r="F377">
        <v>258.16320000000002</v>
      </c>
      <c r="G377" t="s">
        <v>1594</v>
      </c>
      <c r="H377" t="s">
        <v>57</v>
      </c>
      <c r="I377" t="s">
        <v>20</v>
      </c>
      <c r="J377">
        <v>202.73520000000002</v>
      </c>
      <c r="K377">
        <v>365.76315219744527</v>
      </c>
      <c r="L377" t="str">
        <f>TEXT(Orders[[#This Row],[date]],"MMM")</f>
        <v>Jul</v>
      </c>
    </row>
    <row r="378" spans="1:12" x14ac:dyDescent="0.3">
      <c r="A378" s="2">
        <v>45286</v>
      </c>
      <c r="B378">
        <v>1015959</v>
      </c>
      <c r="C378" t="s">
        <v>3431</v>
      </c>
      <c r="D378" t="s">
        <v>3179</v>
      </c>
      <c r="E378">
        <v>10.135999999999999</v>
      </c>
      <c r="F378">
        <v>69.919200000000004</v>
      </c>
      <c r="G378" t="s">
        <v>1594</v>
      </c>
      <c r="H378" t="s">
        <v>57</v>
      </c>
      <c r="I378" t="s">
        <v>20</v>
      </c>
      <c r="J378">
        <v>59.783200000000008</v>
      </c>
      <c r="K378">
        <v>589.8105761641674</v>
      </c>
      <c r="L378" t="str">
        <f>TEXT(Orders[[#This Row],[date]],"MMM")</f>
        <v>Dec</v>
      </c>
    </row>
    <row r="379" spans="1:12" x14ac:dyDescent="0.3">
      <c r="A379" s="2">
        <v>45273</v>
      </c>
      <c r="B379">
        <v>1013788</v>
      </c>
      <c r="C379" t="s">
        <v>3432</v>
      </c>
      <c r="D379" t="s">
        <v>3177</v>
      </c>
      <c r="E379">
        <v>25.588000000000001</v>
      </c>
      <c r="F379">
        <v>193.6224</v>
      </c>
      <c r="G379" t="s">
        <v>1058</v>
      </c>
      <c r="H379" t="s">
        <v>57</v>
      </c>
      <c r="I379" t="s">
        <v>20</v>
      </c>
      <c r="J379">
        <v>168.03440000000001</v>
      </c>
      <c r="K379">
        <v>656.69219946850092</v>
      </c>
      <c r="L379" t="str">
        <f>TEXT(Orders[[#This Row],[date]],"MMM")</f>
        <v>Dec</v>
      </c>
    </row>
    <row r="380" spans="1:12" x14ac:dyDescent="0.3">
      <c r="A380" s="2">
        <v>45277</v>
      </c>
      <c r="B380">
        <v>1015574</v>
      </c>
      <c r="C380" t="s">
        <v>3432</v>
      </c>
      <c r="D380" t="s">
        <v>3176</v>
      </c>
      <c r="E380">
        <v>52.484000000000002</v>
      </c>
      <c r="F380">
        <v>82.020600000000002</v>
      </c>
      <c r="G380" t="s">
        <v>1058</v>
      </c>
      <c r="H380" t="s">
        <v>57</v>
      </c>
      <c r="I380" t="s">
        <v>20</v>
      </c>
      <c r="J380">
        <v>29.5366</v>
      </c>
      <c r="K380">
        <v>56.277341666031553</v>
      </c>
      <c r="L380" t="str">
        <f>TEXT(Orders[[#This Row],[date]],"MMM")</f>
        <v>Dec</v>
      </c>
    </row>
    <row r="381" spans="1:12" x14ac:dyDescent="0.3">
      <c r="A381" s="2">
        <v>45004</v>
      </c>
      <c r="B381">
        <v>1015968</v>
      </c>
      <c r="C381" t="s">
        <v>3433</v>
      </c>
      <c r="D381" t="s">
        <v>3171</v>
      </c>
      <c r="E381">
        <v>108.52000000000001</v>
      </c>
      <c r="F381">
        <v>451.7856000000001</v>
      </c>
      <c r="G381" t="s">
        <v>283</v>
      </c>
      <c r="H381" t="s">
        <v>30</v>
      </c>
      <c r="I381" t="s">
        <v>13</v>
      </c>
      <c r="J381">
        <v>343.26560000000006</v>
      </c>
      <c r="K381">
        <v>316.31551787688909</v>
      </c>
      <c r="L381" t="str">
        <f>TEXT(Orders[[#This Row],[date]],"MMM")</f>
        <v>Mar</v>
      </c>
    </row>
    <row r="382" spans="1:12" x14ac:dyDescent="0.3">
      <c r="A382" s="2">
        <v>45150</v>
      </c>
      <c r="B382">
        <v>1014131</v>
      </c>
      <c r="C382" t="s">
        <v>3433</v>
      </c>
      <c r="D382" t="s">
        <v>3179</v>
      </c>
      <c r="E382">
        <v>31.688000000000002</v>
      </c>
      <c r="F382">
        <v>50.198399999999999</v>
      </c>
      <c r="G382" t="s">
        <v>283</v>
      </c>
      <c r="H382" t="s">
        <v>30</v>
      </c>
      <c r="I382" t="s">
        <v>13</v>
      </c>
      <c r="J382">
        <v>18.510399999999997</v>
      </c>
      <c r="K382">
        <v>58.414541782378173</v>
      </c>
      <c r="L382" t="str">
        <f>TEXT(Orders[[#This Row],[date]],"MMM")</f>
        <v>Aug</v>
      </c>
    </row>
    <row r="383" spans="1:12" x14ac:dyDescent="0.3">
      <c r="A383" s="2">
        <v>45160</v>
      </c>
      <c r="B383">
        <v>1014675</v>
      </c>
      <c r="C383" t="s">
        <v>3434</v>
      </c>
      <c r="D383" t="s">
        <v>3175</v>
      </c>
      <c r="E383">
        <v>34.024000000000015</v>
      </c>
      <c r="F383">
        <v>51.991199999999999</v>
      </c>
      <c r="G383" t="s">
        <v>285</v>
      </c>
      <c r="H383" t="s">
        <v>26</v>
      </c>
      <c r="I383" t="s">
        <v>13</v>
      </c>
      <c r="J383">
        <v>17.967199999999984</v>
      </c>
      <c r="K383">
        <v>52.807430049376833</v>
      </c>
      <c r="L383" t="str">
        <f>TEXT(Orders[[#This Row],[date]],"MMM")</f>
        <v>Aug</v>
      </c>
    </row>
    <row r="384" spans="1:12" x14ac:dyDescent="0.3">
      <c r="A384" s="2">
        <v>45076</v>
      </c>
      <c r="B384">
        <v>1006110</v>
      </c>
      <c r="C384" t="s">
        <v>3435</v>
      </c>
      <c r="D384" t="s">
        <v>3172</v>
      </c>
      <c r="E384">
        <v>64.700000000000017</v>
      </c>
      <c r="F384">
        <v>193.6224</v>
      </c>
      <c r="G384" t="s">
        <v>1255</v>
      </c>
      <c r="H384" t="s">
        <v>88</v>
      </c>
      <c r="I384" t="s">
        <v>36</v>
      </c>
      <c r="J384">
        <v>128.92239999999998</v>
      </c>
      <c r="K384">
        <v>199.26182380216375</v>
      </c>
      <c r="L384" t="str">
        <f>TEXT(Orders[[#This Row],[date]],"MMM")</f>
        <v>May</v>
      </c>
    </row>
    <row r="385" spans="1:12" x14ac:dyDescent="0.3">
      <c r="A385" s="2">
        <v>45013</v>
      </c>
      <c r="B385">
        <v>1016107</v>
      </c>
      <c r="C385" t="s">
        <v>3435</v>
      </c>
      <c r="D385" t="s">
        <v>3179</v>
      </c>
      <c r="E385">
        <v>64.736000000000004</v>
      </c>
      <c r="F385">
        <v>47.9574</v>
      </c>
      <c r="G385" t="s">
        <v>1255</v>
      </c>
      <c r="H385" t="s">
        <v>88</v>
      </c>
      <c r="I385" t="s">
        <v>36</v>
      </c>
      <c r="J385">
        <v>-16.778600000000004</v>
      </c>
      <c r="K385">
        <v>-25.918499752842315</v>
      </c>
      <c r="L385" t="str">
        <f>TEXT(Orders[[#This Row],[date]],"MMM")</f>
        <v>Mar</v>
      </c>
    </row>
    <row r="386" spans="1:12" x14ac:dyDescent="0.3">
      <c r="A386" s="2">
        <v>45121</v>
      </c>
      <c r="B386">
        <v>1019770</v>
      </c>
      <c r="C386" t="s">
        <v>3436</v>
      </c>
      <c r="D386" t="s">
        <v>3180</v>
      </c>
      <c r="E386">
        <v>8.5400000000000027</v>
      </c>
      <c r="F386">
        <v>68.843520000000012</v>
      </c>
      <c r="G386" t="s">
        <v>286</v>
      </c>
      <c r="H386" t="s">
        <v>26</v>
      </c>
      <c r="I386" t="s">
        <v>13</v>
      </c>
      <c r="J386">
        <v>60.303520000000006</v>
      </c>
      <c r="K386">
        <v>706.13021077283361</v>
      </c>
      <c r="L386" t="str">
        <f>TEXT(Orders[[#This Row],[date]],"MMM")</f>
        <v>Jul</v>
      </c>
    </row>
    <row r="387" spans="1:12" x14ac:dyDescent="0.3">
      <c r="A387" s="2">
        <v>44959</v>
      </c>
      <c r="B387">
        <v>1016921</v>
      </c>
      <c r="C387" t="s">
        <v>3436</v>
      </c>
      <c r="D387" t="s">
        <v>3178</v>
      </c>
      <c r="E387">
        <v>173.82000000000005</v>
      </c>
      <c r="F387">
        <v>37.648799999999987</v>
      </c>
      <c r="G387" t="s">
        <v>286</v>
      </c>
      <c r="H387" t="s">
        <v>26</v>
      </c>
      <c r="I387" t="s">
        <v>13</v>
      </c>
      <c r="J387">
        <v>-136.17120000000006</v>
      </c>
      <c r="K387">
        <v>-78.340352088367283</v>
      </c>
      <c r="L387" t="str">
        <f>TEXT(Orders[[#This Row],[date]],"MMM")</f>
        <v>Feb</v>
      </c>
    </row>
    <row r="388" spans="1:12" x14ac:dyDescent="0.3">
      <c r="A388" s="2">
        <v>45209</v>
      </c>
      <c r="B388">
        <v>1007763</v>
      </c>
      <c r="C388" t="s">
        <v>3437</v>
      </c>
      <c r="D388" t="s">
        <v>3178</v>
      </c>
      <c r="E388">
        <v>97.52000000000001</v>
      </c>
      <c r="F388">
        <v>193.62240000000008</v>
      </c>
      <c r="G388" t="s">
        <v>1637</v>
      </c>
      <c r="H388" t="s">
        <v>45</v>
      </c>
      <c r="I388" t="s">
        <v>46</v>
      </c>
      <c r="J388">
        <v>96.102400000000074</v>
      </c>
      <c r="K388">
        <v>98.546349466776107</v>
      </c>
      <c r="L388" t="str">
        <f>TEXT(Orders[[#This Row],[date]],"MMM")</f>
        <v>Oct</v>
      </c>
    </row>
    <row r="389" spans="1:12" x14ac:dyDescent="0.3">
      <c r="A389" s="2">
        <v>45090</v>
      </c>
      <c r="B389">
        <v>1009971</v>
      </c>
      <c r="C389" t="s">
        <v>3437</v>
      </c>
      <c r="D389" t="s">
        <v>3179</v>
      </c>
      <c r="E389">
        <v>17.3</v>
      </c>
      <c r="F389">
        <v>322.70400000000001</v>
      </c>
      <c r="G389" t="s">
        <v>1637</v>
      </c>
      <c r="H389" t="s">
        <v>45</v>
      </c>
      <c r="I389" t="s">
        <v>46</v>
      </c>
      <c r="J389">
        <v>305.404</v>
      </c>
      <c r="K389">
        <v>1765.3410404624278</v>
      </c>
      <c r="L389" t="str">
        <f>TEXT(Orders[[#This Row],[date]],"MMM")</f>
        <v>Jun</v>
      </c>
    </row>
    <row r="390" spans="1:12" x14ac:dyDescent="0.3">
      <c r="A390" s="2">
        <v>44938</v>
      </c>
      <c r="B390">
        <v>1006422</v>
      </c>
      <c r="C390" t="s">
        <v>3438</v>
      </c>
      <c r="D390" t="s">
        <v>3173</v>
      </c>
      <c r="E390">
        <v>37.588000000000022</v>
      </c>
      <c r="F390">
        <v>193.62240000000008</v>
      </c>
      <c r="G390" t="s">
        <v>1179</v>
      </c>
      <c r="H390" t="s">
        <v>54</v>
      </c>
      <c r="I390" t="s">
        <v>20</v>
      </c>
      <c r="J390">
        <v>156.03440000000006</v>
      </c>
      <c r="K390">
        <v>415.11759072044265</v>
      </c>
      <c r="L390" t="str">
        <f>TEXT(Orders[[#This Row],[date]],"MMM")</f>
        <v>Jan</v>
      </c>
    </row>
    <row r="391" spans="1:12" x14ac:dyDescent="0.3">
      <c r="A391" s="2">
        <v>44938</v>
      </c>
      <c r="B391">
        <v>1014084</v>
      </c>
      <c r="C391" t="s">
        <v>3438</v>
      </c>
      <c r="D391" t="s">
        <v>3172</v>
      </c>
      <c r="E391">
        <v>62.456000000000003</v>
      </c>
      <c r="F391">
        <v>107.56800000000001</v>
      </c>
      <c r="G391" t="s">
        <v>1179</v>
      </c>
      <c r="H391" t="s">
        <v>54</v>
      </c>
      <c r="I391" t="s">
        <v>20</v>
      </c>
      <c r="J391">
        <v>45.112000000000009</v>
      </c>
      <c r="K391">
        <v>72.230049955168454</v>
      </c>
      <c r="L391" t="str">
        <f>TEXT(Orders[[#This Row],[date]],"MMM")</f>
        <v>Jan</v>
      </c>
    </row>
    <row r="392" spans="1:12" x14ac:dyDescent="0.3">
      <c r="A392" s="2">
        <v>45237</v>
      </c>
      <c r="B392">
        <v>1004569</v>
      </c>
      <c r="C392" t="s">
        <v>3439</v>
      </c>
      <c r="D392" t="s">
        <v>3178</v>
      </c>
      <c r="E392">
        <v>145.93804800000004</v>
      </c>
      <c r="F392">
        <v>49.124400000000009</v>
      </c>
      <c r="G392" t="s">
        <v>290</v>
      </c>
      <c r="H392" t="s">
        <v>69</v>
      </c>
      <c r="I392" t="s">
        <v>46</v>
      </c>
      <c r="J392">
        <v>-96.813648000000029</v>
      </c>
      <c r="K392">
        <v>-66.338867297992081</v>
      </c>
      <c r="L392" t="str">
        <f>TEXT(Orders[[#This Row],[date]],"MMM")</f>
        <v>Nov</v>
      </c>
    </row>
    <row r="393" spans="1:12" x14ac:dyDescent="0.3">
      <c r="A393" s="2">
        <v>45004</v>
      </c>
      <c r="B393">
        <v>1019778</v>
      </c>
      <c r="C393" t="s">
        <v>3439</v>
      </c>
      <c r="D393" t="s">
        <v>3172</v>
      </c>
      <c r="E393">
        <v>21.240000000000002</v>
      </c>
      <c r="F393">
        <v>59.610600000000005</v>
      </c>
      <c r="G393" t="s">
        <v>290</v>
      </c>
      <c r="H393" t="s">
        <v>69</v>
      </c>
      <c r="I393" t="s">
        <v>46</v>
      </c>
      <c r="J393">
        <v>38.370600000000003</v>
      </c>
      <c r="K393">
        <v>180.65254237288136</v>
      </c>
      <c r="L393" t="str">
        <f>TEXT(Orders[[#This Row],[date]],"MMM")</f>
        <v>Mar</v>
      </c>
    </row>
    <row r="394" spans="1:12" x14ac:dyDescent="0.3">
      <c r="A394" s="2">
        <v>45251</v>
      </c>
      <c r="B394">
        <v>1019769</v>
      </c>
      <c r="C394" t="s">
        <v>3440</v>
      </c>
      <c r="D394" t="s">
        <v>3175</v>
      </c>
      <c r="E394">
        <v>48.596000000000004</v>
      </c>
      <c r="F394">
        <v>193.62240000000008</v>
      </c>
      <c r="G394" t="s">
        <v>1897</v>
      </c>
      <c r="H394" t="s">
        <v>75</v>
      </c>
      <c r="I394" t="s">
        <v>46</v>
      </c>
      <c r="J394">
        <v>145.02640000000008</v>
      </c>
      <c r="K394">
        <v>298.43279282245464</v>
      </c>
      <c r="L394" t="str">
        <f>TEXT(Orders[[#This Row],[date]],"MMM")</f>
        <v>Nov</v>
      </c>
    </row>
    <row r="395" spans="1:12" x14ac:dyDescent="0.3">
      <c r="A395" s="2">
        <v>45111</v>
      </c>
      <c r="B395">
        <v>1015713</v>
      </c>
      <c r="C395" t="s">
        <v>3440</v>
      </c>
      <c r="D395" t="s">
        <v>3173</v>
      </c>
      <c r="E395">
        <v>72.640000000000015</v>
      </c>
      <c r="F395">
        <v>516.32640000000004</v>
      </c>
      <c r="G395" t="s">
        <v>1897</v>
      </c>
      <c r="H395" t="s">
        <v>75</v>
      </c>
      <c r="I395" t="s">
        <v>46</v>
      </c>
      <c r="J395">
        <v>443.68640000000005</v>
      </c>
      <c r="K395">
        <v>610.80176211453738</v>
      </c>
      <c r="L395" t="str">
        <f>TEXT(Orders[[#This Row],[date]],"MMM")</f>
        <v>Jul</v>
      </c>
    </row>
    <row r="396" spans="1:12" x14ac:dyDescent="0.3">
      <c r="A396" s="2">
        <v>44995</v>
      </c>
      <c r="B396">
        <v>1013413</v>
      </c>
      <c r="C396" t="s">
        <v>3440</v>
      </c>
      <c r="D396" t="s">
        <v>3176</v>
      </c>
      <c r="E396">
        <v>93.608000000000018</v>
      </c>
      <c r="F396">
        <v>40.786200000000001</v>
      </c>
      <c r="G396" t="s">
        <v>1897</v>
      </c>
      <c r="H396" t="s">
        <v>75</v>
      </c>
      <c r="I396" t="s">
        <v>46</v>
      </c>
      <c r="J396">
        <v>-52.821800000000017</v>
      </c>
      <c r="K396">
        <v>-56.428724040680287</v>
      </c>
      <c r="L396" t="str">
        <f>TEXT(Orders[[#This Row],[date]],"MMM")</f>
        <v>Mar</v>
      </c>
    </row>
    <row r="397" spans="1:12" x14ac:dyDescent="0.3">
      <c r="A397" s="2">
        <v>44989</v>
      </c>
      <c r="B397">
        <v>1008225</v>
      </c>
      <c r="C397" t="s">
        <v>3441</v>
      </c>
      <c r="D397" t="s">
        <v>3176</v>
      </c>
      <c r="E397">
        <v>43.212000000000003</v>
      </c>
      <c r="F397">
        <v>77.986800000000002</v>
      </c>
      <c r="G397" t="s">
        <v>292</v>
      </c>
      <c r="H397" t="s">
        <v>35</v>
      </c>
      <c r="I397" t="s">
        <v>36</v>
      </c>
      <c r="J397">
        <v>34.774799999999999</v>
      </c>
      <c r="K397">
        <v>80.474868092196601</v>
      </c>
      <c r="L397" t="str">
        <f>TEXT(Orders[[#This Row],[date]],"MMM")</f>
        <v>Mar</v>
      </c>
    </row>
    <row r="398" spans="1:12" x14ac:dyDescent="0.3">
      <c r="A398" s="2">
        <v>45170</v>
      </c>
      <c r="B398">
        <v>1008831</v>
      </c>
      <c r="C398" t="s">
        <v>3441</v>
      </c>
      <c r="D398" t="s">
        <v>3171</v>
      </c>
      <c r="E398">
        <v>40.988</v>
      </c>
      <c r="F398">
        <v>106.2234</v>
      </c>
      <c r="G398" t="s">
        <v>292</v>
      </c>
      <c r="H398" t="s">
        <v>35</v>
      </c>
      <c r="I398" t="s">
        <v>36</v>
      </c>
      <c r="J398">
        <v>65.235399999999998</v>
      </c>
      <c r="K398">
        <v>159.15731433590318</v>
      </c>
      <c r="L398" t="str">
        <f>TEXT(Orders[[#This Row],[date]],"MMM")</f>
        <v>Sep</v>
      </c>
    </row>
    <row r="399" spans="1:12" x14ac:dyDescent="0.3">
      <c r="A399" s="2">
        <v>45270</v>
      </c>
      <c r="B399">
        <v>1015385</v>
      </c>
      <c r="C399" t="s">
        <v>3442</v>
      </c>
      <c r="D399" t="s">
        <v>3176</v>
      </c>
      <c r="E399">
        <v>119.408</v>
      </c>
      <c r="F399">
        <v>193.62240000000008</v>
      </c>
      <c r="G399" t="s">
        <v>469</v>
      </c>
      <c r="H399" t="s">
        <v>12</v>
      </c>
      <c r="I399" t="s">
        <v>13</v>
      </c>
      <c r="J399">
        <v>74.214400000000083</v>
      </c>
      <c r="K399">
        <v>62.151949618116106</v>
      </c>
      <c r="L399" t="str">
        <f>TEXT(Orders[[#This Row],[date]],"MMM")</f>
        <v>Dec</v>
      </c>
    </row>
    <row r="400" spans="1:12" x14ac:dyDescent="0.3">
      <c r="A400" s="2">
        <v>45158</v>
      </c>
      <c r="B400">
        <v>1011541</v>
      </c>
      <c r="C400" t="s">
        <v>3442</v>
      </c>
      <c r="D400" t="s">
        <v>3175</v>
      </c>
      <c r="E400">
        <v>101.99600000000001</v>
      </c>
      <c r="F400">
        <v>613.13760000000002</v>
      </c>
      <c r="G400" t="s">
        <v>469</v>
      </c>
      <c r="H400" t="s">
        <v>12</v>
      </c>
      <c r="I400" t="s">
        <v>13</v>
      </c>
      <c r="J400">
        <v>511.14160000000004</v>
      </c>
      <c r="K400">
        <v>501.13886819090948</v>
      </c>
      <c r="L400" t="str">
        <f>TEXT(Orders[[#This Row],[date]],"MMM")</f>
        <v>Aug</v>
      </c>
    </row>
    <row r="401" spans="1:12" x14ac:dyDescent="0.3">
      <c r="A401" s="2">
        <v>44952</v>
      </c>
      <c r="B401">
        <v>1018331</v>
      </c>
      <c r="C401" t="s">
        <v>3442</v>
      </c>
      <c r="D401" t="s">
        <v>3178</v>
      </c>
      <c r="E401">
        <v>69.031999999999996</v>
      </c>
      <c r="F401">
        <v>59.162399999999998</v>
      </c>
      <c r="G401" t="s">
        <v>469</v>
      </c>
      <c r="H401" t="s">
        <v>12</v>
      </c>
      <c r="I401" t="s">
        <v>13</v>
      </c>
      <c r="J401">
        <v>-9.8695999999999984</v>
      </c>
      <c r="K401">
        <v>-14.297137559392745</v>
      </c>
      <c r="L401" t="str">
        <f>TEXT(Orders[[#This Row],[date]],"MMM")</f>
        <v>Jan</v>
      </c>
    </row>
    <row r="402" spans="1:12" x14ac:dyDescent="0.3">
      <c r="A402" s="2">
        <v>45076</v>
      </c>
      <c r="B402">
        <v>1014055</v>
      </c>
      <c r="C402" t="s">
        <v>3443</v>
      </c>
      <c r="D402" t="s">
        <v>3171</v>
      </c>
      <c r="E402">
        <v>123.90400000000001</v>
      </c>
      <c r="F402">
        <v>193.62240000000008</v>
      </c>
      <c r="G402" t="s">
        <v>862</v>
      </c>
      <c r="H402" t="s">
        <v>54</v>
      </c>
      <c r="I402" t="s">
        <v>20</v>
      </c>
      <c r="J402">
        <v>69.718400000000074</v>
      </c>
      <c r="K402">
        <v>56.268078512396748</v>
      </c>
      <c r="L402" t="str">
        <f>TEXT(Orders[[#This Row],[date]],"MMM")</f>
        <v>May</v>
      </c>
    </row>
    <row r="403" spans="1:12" x14ac:dyDescent="0.3">
      <c r="A403" s="2">
        <v>44931</v>
      </c>
      <c r="B403">
        <v>1015221</v>
      </c>
      <c r="C403" t="s">
        <v>3444</v>
      </c>
      <c r="D403" t="s">
        <v>3174</v>
      </c>
      <c r="E403">
        <v>127.276</v>
      </c>
      <c r="F403">
        <v>206.53056000000018</v>
      </c>
      <c r="G403" t="s">
        <v>2179</v>
      </c>
      <c r="H403" t="s">
        <v>26</v>
      </c>
      <c r="I403" t="s">
        <v>13</v>
      </c>
      <c r="J403">
        <v>79.254560000000183</v>
      </c>
      <c r="K403">
        <v>62.269838775574492</v>
      </c>
      <c r="L403" t="str">
        <f>TEXT(Orders[[#This Row],[date]],"MMM")</f>
        <v>Jan</v>
      </c>
    </row>
    <row r="404" spans="1:12" x14ac:dyDescent="0.3">
      <c r="A404" s="2">
        <v>45040</v>
      </c>
      <c r="B404">
        <v>1008117</v>
      </c>
      <c r="C404" t="s">
        <v>3444</v>
      </c>
      <c r="D404" t="s">
        <v>3171</v>
      </c>
      <c r="E404">
        <v>6.2319999999999993</v>
      </c>
      <c r="F404">
        <v>435.65040000000039</v>
      </c>
      <c r="G404" t="s">
        <v>2179</v>
      </c>
      <c r="H404" t="s">
        <v>26</v>
      </c>
      <c r="I404" t="s">
        <v>13</v>
      </c>
      <c r="J404">
        <v>429.41840000000036</v>
      </c>
      <c r="K404">
        <v>6890.539152759955</v>
      </c>
      <c r="L404" t="str">
        <f>TEXT(Orders[[#This Row],[date]],"MMM")</f>
        <v>Apr</v>
      </c>
    </row>
    <row r="405" spans="1:12" x14ac:dyDescent="0.3">
      <c r="A405" s="2">
        <v>45120</v>
      </c>
      <c r="B405">
        <v>1010651</v>
      </c>
      <c r="C405" t="s">
        <v>3444</v>
      </c>
      <c r="D405" t="s">
        <v>3176</v>
      </c>
      <c r="E405">
        <v>9.5960000000000001</v>
      </c>
      <c r="F405">
        <v>71.263800000000003</v>
      </c>
      <c r="G405" t="s">
        <v>2179</v>
      </c>
      <c r="H405" t="s">
        <v>26</v>
      </c>
      <c r="I405" t="s">
        <v>13</v>
      </c>
      <c r="J405">
        <v>61.6678</v>
      </c>
      <c r="K405">
        <v>642.64068361817431</v>
      </c>
      <c r="L405" t="str">
        <f>TEXT(Orders[[#This Row],[date]],"MMM")</f>
        <v>Jul</v>
      </c>
    </row>
    <row r="406" spans="1:12" x14ac:dyDescent="0.3">
      <c r="A406" s="2">
        <v>45186</v>
      </c>
      <c r="B406">
        <v>1009185</v>
      </c>
      <c r="C406" t="s">
        <v>3445</v>
      </c>
      <c r="D406" t="s">
        <v>3180</v>
      </c>
      <c r="E406">
        <v>50.707999999999998</v>
      </c>
      <c r="F406">
        <v>206.53056000000018</v>
      </c>
      <c r="G406" t="s">
        <v>734</v>
      </c>
      <c r="H406" t="s">
        <v>12</v>
      </c>
      <c r="I406" t="s">
        <v>13</v>
      </c>
      <c r="J406">
        <v>155.82256000000018</v>
      </c>
      <c r="K406">
        <v>307.29383923641274</v>
      </c>
      <c r="L406" t="str">
        <f>TEXT(Orders[[#This Row],[date]],"MMM")</f>
        <v>Sep</v>
      </c>
    </row>
    <row r="407" spans="1:12" x14ac:dyDescent="0.3">
      <c r="A407" s="2">
        <v>45107</v>
      </c>
      <c r="B407">
        <v>1013175</v>
      </c>
      <c r="C407" t="s">
        <v>3446</v>
      </c>
      <c r="D407" t="s">
        <v>3177</v>
      </c>
      <c r="E407">
        <v>116.55200000000002</v>
      </c>
      <c r="F407">
        <v>82.020599999999988</v>
      </c>
      <c r="G407" t="s">
        <v>298</v>
      </c>
      <c r="H407" t="s">
        <v>35</v>
      </c>
      <c r="I407" t="s">
        <v>36</v>
      </c>
      <c r="J407">
        <v>-34.531400000000033</v>
      </c>
      <c r="K407">
        <v>-29.627462420207312</v>
      </c>
      <c r="L407" t="str">
        <f>TEXT(Orders[[#This Row],[date]],"MMM")</f>
        <v>Jun</v>
      </c>
    </row>
    <row r="408" spans="1:12" x14ac:dyDescent="0.3">
      <c r="A408" s="2">
        <v>45095</v>
      </c>
      <c r="B408">
        <v>1012836</v>
      </c>
      <c r="C408" t="s">
        <v>3447</v>
      </c>
      <c r="D408" t="s">
        <v>3180</v>
      </c>
      <c r="E408">
        <v>112.232</v>
      </c>
      <c r="F408">
        <v>209.75759999999988</v>
      </c>
      <c r="G408" t="s">
        <v>3163</v>
      </c>
      <c r="H408" t="s">
        <v>54</v>
      </c>
      <c r="I408" t="s">
        <v>20</v>
      </c>
      <c r="J408">
        <v>97.525599999999883</v>
      </c>
      <c r="K408">
        <v>86.896428826003174</v>
      </c>
      <c r="L408" t="str">
        <f>TEXT(Orders[[#This Row],[date]],"MMM")</f>
        <v>Jun</v>
      </c>
    </row>
    <row r="409" spans="1:12" x14ac:dyDescent="0.3">
      <c r="A409" s="2">
        <v>45186</v>
      </c>
      <c r="B409">
        <v>1008501</v>
      </c>
      <c r="C409" t="s">
        <v>3448</v>
      </c>
      <c r="D409" t="s">
        <v>3175</v>
      </c>
      <c r="E409">
        <v>49.123999999999995</v>
      </c>
      <c r="F409">
        <v>209.75760000000008</v>
      </c>
      <c r="G409" t="s">
        <v>300</v>
      </c>
      <c r="H409" t="s">
        <v>50</v>
      </c>
      <c r="I409" t="s">
        <v>36</v>
      </c>
      <c r="J409">
        <v>160.63360000000009</v>
      </c>
      <c r="K409">
        <v>326.99617295008568</v>
      </c>
      <c r="L409" t="str">
        <f>TEXT(Orders[[#This Row],[date]],"MMM")</f>
        <v>Sep</v>
      </c>
    </row>
    <row r="410" spans="1:12" x14ac:dyDescent="0.3">
      <c r="A410" s="2">
        <v>45251</v>
      </c>
      <c r="B410">
        <v>1007971</v>
      </c>
      <c r="C410" t="s">
        <v>3449</v>
      </c>
      <c r="D410" t="s">
        <v>3178</v>
      </c>
      <c r="E410">
        <v>63.580000000000013</v>
      </c>
      <c r="F410">
        <v>209.75759999999988</v>
      </c>
      <c r="G410" t="s">
        <v>2488</v>
      </c>
      <c r="H410" t="s">
        <v>12</v>
      </c>
      <c r="I410" t="s">
        <v>13</v>
      </c>
      <c r="J410">
        <v>146.17759999999987</v>
      </c>
      <c r="K410">
        <v>229.9112928593895</v>
      </c>
      <c r="L410" t="str">
        <f>TEXT(Orders[[#This Row],[date]],"MMM")</f>
        <v>Nov</v>
      </c>
    </row>
    <row r="411" spans="1:12" x14ac:dyDescent="0.3">
      <c r="A411" s="2">
        <v>45173</v>
      </c>
      <c r="B411">
        <v>1012944</v>
      </c>
      <c r="C411" t="s">
        <v>3449</v>
      </c>
      <c r="D411" t="s">
        <v>3174</v>
      </c>
      <c r="E411">
        <v>31.140000000000004</v>
      </c>
      <c r="F411">
        <v>580.86720000000014</v>
      </c>
      <c r="G411" t="s">
        <v>2488</v>
      </c>
      <c r="H411" t="s">
        <v>12</v>
      </c>
      <c r="I411" t="s">
        <v>13</v>
      </c>
      <c r="J411">
        <v>549.72720000000015</v>
      </c>
      <c r="K411">
        <v>1765.3410404624283</v>
      </c>
      <c r="L411" t="str">
        <f>TEXT(Orders[[#This Row],[date]],"MMM")</f>
        <v>Sep</v>
      </c>
    </row>
    <row r="412" spans="1:12" x14ac:dyDescent="0.3">
      <c r="A412" s="2">
        <v>45023</v>
      </c>
      <c r="B412">
        <v>1016112</v>
      </c>
      <c r="C412" t="s">
        <v>3449</v>
      </c>
      <c r="D412" t="s">
        <v>3178</v>
      </c>
      <c r="E412">
        <v>159.17600000000002</v>
      </c>
      <c r="F412">
        <v>76.642200000000003</v>
      </c>
      <c r="G412" t="s">
        <v>2488</v>
      </c>
      <c r="H412" t="s">
        <v>12</v>
      </c>
      <c r="I412" t="s">
        <v>13</v>
      </c>
      <c r="J412">
        <v>-82.533800000000014</v>
      </c>
      <c r="K412">
        <v>-51.850655877770521</v>
      </c>
      <c r="L412" t="str">
        <f>TEXT(Orders[[#This Row],[date]],"MMM")</f>
        <v>Apr</v>
      </c>
    </row>
    <row r="413" spans="1:12" x14ac:dyDescent="0.3">
      <c r="A413" s="2">
        <v>45184</v>
      </c>
      <c r="B413">
        <v>1013898</v>
      </c>
      <c r="C413" t="s">
        <v>3449</v>
      </c>
      <c r="D413" t="s">
        <v>3172</v>
      </c>
      <c r="E413">
        <v>6.9120000000000026</v>
      </c>
      <c r="F413">
        <v>92.7774</v>
      </c>
      <c r="G413" t="s">
        <v>2488</v>
      </c>
      <c r="H413" t="s">
        <v>12</v>
      </c>
      <c r="I413" t="s">
        <v>13</v>
      </c>
      <c r="J413">
        <v>85.865399999999994</v>
      </c>
      <c r="K413">
        <v>1242.2656249999993</v>
      </c>
      <c r="L413" t="str">
        <f>TEXT(Orders[[#This Row],[date]],"MMM")</f>
        <v>Sep</v>
      </c>
    </row>
    <row r="414" spans="1:12" x14ac:dyDescent="0.3">
      <c r="A414" s="2">
        <v>45165</v>
      </c>
      <c r="B414">
        <v>1019695</v>
      </c>
      <c r="C414" t="s">
        <v>3450</v>
      </c>
      <c r="D414" t="s">
        <v>3173</v>
      </c>
      <c r="E414">
        <v>38.884000000000015</v>
      </c>
      <c r="F414">
        <v>47.9574</v>
      </c>
      <c r="G414" t="s">
        <v>301</v>
      </c>
      <c r="H414" t="s">
        <v>26</v>
      </c>
      <c r="I414" t="s">
        <v>13</v>
      </c>
      <c r="J414">
        <v>9.0733999999999853</v>
      </c>
      <c r="K414">
        <v>23.334533484209395</v>
      </c>
      <c r="L414" t="str">
        <f>TEXT(Orders[[#This Row],[date]],"MMM")</f>
        <v>Aug</v>
      </c>
    </row>
    <row r="415" spans="1:12" x14ac:dyDescent="0.3">
      <c r="A415" s="2">
        <v>45163</v>
      </c>
      <c r="B415">
        <v>1014831</v>
      </c>
      <c r="C415" t="s">
        <v>3451</v>
      </c>
      <c r="D415" t="s">
        <v>3172</v>
      </c>
      <c r="E415">
        <v>64.916000000000011</v>
      </c>
      <c r="F415">
        <v>209.75759999999988</v>
      </c>
      <c r="G415" t="s">
        <v>738</v>
      </c>
      <c r="H415" t="s">
        <v>75</v>
      </c>
      <c r="I415" t="s">
        <v>46</v>
      </c>
      <c r="J415">
        <v>144.84159999999986</v>
      </c>
      <c r="K415">
        <v>223.12157249368389</v>
      </c>
      <c r="L415" t="str">
        <f>TEXT(Orders[[#This Row],[date]],"MMM")</f>
        <v>Aug</v>
      </c>
    </row>
    <row r="416" spans="1:12" x14ac:dyDescent="0.3">
      <c r="A416" s="2">
        <v>44971</v>
      </c>
      <c r="B416">
        <v>1006546</v>
      </c>
      <c r="C416" t="s">
        <v>3452</v>
      </c>
      <c r="D416" t="s">
        <v>3172</v>
      </c>
      <c r="E416">
        <v>10.688000000000001</v>
      </c>
      <c r="F416">
        <v>79.331400000000031</v>
      </c>
      <c r="G416" t="s">
        <v>303</v>
      </c>
      <c r="H416" t="s">
        <v>30</v>
      </c>
      <c r="I416" t="s">
        <v>13</v>
      </c>
      <c r="J416">
        <v>68.643400000000028</v>
      </c>
      <c r="K416">
        <v>642.24738023952114</v>
      </c>
      <c r="L416" t="str">
        <f>TEXT(Orders[[#This Row],[date]],"MMM")</f>
        <v>Feb</v>
      </c>
    </row>
    <row r="417" spans="1:12" x14ac:dyDescent="0.3">
      <c r="A417" s="2">
        <v>45231</v>
      </c>
      <c r="B417">
        <v>1017904</v>
      </c>
      <c r="C417" t="s">
        <v>3452</v>
      </c>
      <c r="D417" t="s">
        <v>3173</v>
      </c>
      <c r="E417">
        <v>4.5240000000000009</v>
      </c>
      <c r="F417">
        <v>57.817800000000005</v>
      </c>
      <c r="G417" t="s">
        <v>303</v>
      </c>
      <c r="H417" t="s">
        <v>30</v>
      </c>
      <c r="I417" t="s">
        <v>13</v>
      </c>
      <c r="J417">
        <v>53.293800000000005</v>
      </c>
      <c r="K417">
        <v>1178.0238726790449</v>
      </c>
      <c r="L417" t="str">
        <f>TEXT(Orders[[#This Row],[date]],"MMM")</f>
        <v>Nov</v>
      </c>
    </row>
    <row r="418" spans="1:12" x14ac:dyDescent="0.3">
      <c r="A418" s="2">
        <v>45224</v>
      </c>
      <c r="B418">
        <v>1019673</v>
      </c>
      <c r="C418" t="s">
        <v>3453</v>
      </c>
      <c r="D418" t="s">
        <v>3179</v>
      </c>
      <c r="E418">
        <v>6.0040000000000013</v>
      </c>
      <c r="F418">
        <v>693.81360000000006</v>
      </c>
      <c r="G418" t="s">
        <v>305</v>
      </c>
      <c r="H418" t="s">
        <v>54</v>
      </c>
      <c r="I418" t="s">
        <v>20</v>
      </c>
      <c r="J418">
        <v>687.80960000000005</v>
      </c>
      <c r="K418">
        <v>11455.85609593604</v>
      </c>
      <c r="L418" t="str">
        <f>TEXT(Orders[[#This Row],[date]],"MMM")</f>
        <v>Oct</v>
      </c>
    </row>
    <row r="419" spans="1:12" x14ac:dyDescent="0.3">
      <c r="A419" s="2">
        <v>45125</v>
      </c>
      <c r="B419">
        <v>1017709</v>
      </c>
      <c r="C419" t="s">
        <v>3453</v>
      </c>
      <c r="D419" t="s">
        <v>3172</v>
      </c>
      <c r="E419">
        <v>151.29600000000002</v>
      </c>
      <c r="F419">
        <v>36.752400000000002</v>
      </c>
      <c r="G419" t="s">
        <v>305</v>
      </c>
      <c r="H419" t="s">
        <v>54</v>
      </c>
      <c r="I419" t="s">
        <v>20</v>
      </c>
      <c r="J419">
        <v>-114.54360000000003</v>
      </c>
      <c r="K419">
        <v>-75.708280456852791</v>
      </c>
      <c r="L419" t="str">
        <f>TEXT(Orders[[#This Row],[date]],"MMM")</f>
        <v>Jul</v>
      </c>
    </row>
    <row r="420" spans="1:12" x14ac:dyDescent="0.3">
      <c r="A420" s="2">
        <v>45274</v>
      </c>
      <c r="B420">
        <v>1016502</v>
      </c>
      <c r="C420" t="s">
        <v>3453</v>
      </c>
      <c r="D420" t="s">
        <v>3175</v>
      </c>
      <c r="E420">
        <v>137.35599999999999</v>
      </c>
      <c r="F420">
        <v>38.993400000000015</v>
      </c>
      <c r="G420" t="s">
        <v>305</v>
      </c>
      <c r="H420" t="s">
        <v>54</v>
      </c>
      <c r="I420" t="s">
        <v>20</v>
      </c>
      <c r="J420">
        <v>-98.362599999999986</v>
      </c>
      <c r="K420">
        <v>-71.611433064445663</v>
      </c>
      <c r="L420" t="str">
        <f>TEXT(Orders[[#This Row],[date]],"MMM")</f>
        <v>Dec</v>
      </c>
    </row>
    <row r="421" spans="1:12" x14ac:dyDescent="0.3">
      <c r="A421" s="2">
        <v>44944</v>
      </c>
      <c r="B421">
        <v>1019021</v>
      </c>
      <c r="C421" t="s">
        <v>3454</v>
      </c>
      <c r="D421" t="s">
        <v>3175</v>
      </c>
      <c r="E421">
        <v>102.00800000000001</v>
      </c>
      <c r="F421">
        <v>209.75759999999988</v>
      </c>
      <c r="G421" t="s">
        <v>580</v>
      </c>
      <c r="H421" t="s">
        <v>19</v>
      </c>
      <c r="I421" t="s">
        <v>20</v>
      </c>
      <c r="J421">
        <v>107.74959999999987</v>
      </c>
      <c r="K421">
        <v>105.62857815073315</v>
      </c>
      <c r="L421" t="str">
        <f>TEXT(Orders[[#This Row],[date]],"MMM")</f>
        <v>Jan</v>
      </c>
    </row>
    <row r="422" spans="1:12" x14ac:dyDescent="0.3">
      <c r="A422" s="2">
        <v>44962</v>
      </c>
      <c r="B422">
        <v>1010927</v>
      </c>
      <c r="C422" t="s">
        <v>3454</v>
      </c>
      <c r="D422" t="s">
        <v>3175</v>
      </c>
      <c r="E422">
        <v>5.5840000000000032</v>
      </c>
      <c r="F422">
        <v>100.84499999999998</v>
      </c>
      <c r="G422" t="s">
        <v>580</v>
      </c>
      <c r="H422" t="s">
        <v>19</v>
      </c>
      <c r="I422" t="s">
        <v>20</v>
      </c>
      <c r="J422">
        <v>95.260999999999981</v>
      </c>
      <c r="K422">
        <v>1705.9634670487092</v>
      </c>
      <c r="L422" t="str">
        <f>TEXT(Orders[[#This Row],[date]],"MMM")</f>
        <v>Feb</v>
      </c>
    </row>
    <row r="423" spans="1:12" x14ac:dyDescent="0.3">
      <c r="A423" s="2">
        <v>45291</v>
      </c>
      <c r="B423">
        <v>1008755</v>
      </c>
      <c r="C423" t="s">
        <v>3455</v>
      </c>
      <c r="D423" t="s">
        <v>3175</v>
      </c>
      <c r="E423">
        <v>129.24</v>
      </c>
      <c r="F423">
        <v>209.7576</v>
      </c>
      <c r="G423" t="s">
        <v>1628</v>
      </c>
      <c r="H423" t="s">
        <v>26</v>
      </c>
      <c r="I423" t="s">
        <v>13</v>
      </c>
      <c r="J423">
        <v>80.517599999999987</v>
      </c>
      <c r="K423">
        <v>62.300835654596085</v>
      </c>
      <c r="L423" t="str">
        <f>TEXT(Orders[[#This Row],[date]],"MMM")</f>
        <v>Dec</v>
      </c>
    </row>
    <row r="424" spans="1:12" x14ac:dyDescent="0.3">
      <c r="A424" s="2">
        <v>45054</v>
      </c>
      <c r="B424">
        <v>1010131</v>
      </c>
      <c r="C424" t="s">
        <v>3455</v>
      </c>
      <c r="D424" t="s">
        <v>3175</v>
      </c>
      <c r="E424">
        <v>108.06800000000001</v>
      </c>
      <c r="F424">
        <v>532.46159999999975</v>
      </c>
      <c r="G424" t="s">
        <v>1628</v>
      </c>
      <c r="H424" t="s">
        <v>26</v>
      </c>
      <c r="I424" t="s">
        <v>13</v>
      </c>
      <c r="J424">
        <v>424.39359999999976</v>
      </c>
      <c r="K424">
        <v>392.70977532664591</v>
      </c>
      <c r="L424" t="str">
        <f>TEXT(Orders[[#This Row],[date]],"MMM")</f>
        <v>May</v>
      </c>
    </row>
    <row r="425" spans="1:12" x14ac:dyDescent="0.3">
      <c r="A425" s="2">
        <v>45258</v>
      </c>
      <c r="B425">
        <v>1014421</v>
      </c>
      <c r="C425" t="s">
        <v>3456</v>
      </c>
      <c r="D425" t="s">
        <v>3179</v>
      </c>
      <c r="E425">
        <v>186.78000000000003</v>
      </c>
      <c r="F425">
        <v>80.676000000000016</v>
      </c>
      <c r="G425" t="s">
        <v>309</v>
      </c>
      <c r="H425" t="s">
        <v>35</v>
      </c>
      <c r="I425" t="s">
        <v>36</v>
      </c>
      <c r="J425">
        <v>-106.10400000000001</v>
      </c>
      <c r="K425">
        <v>-56.806938644394478</v>
      </c>
      <c r="L425" t="str">
        <f>TEXT(Orders[[#This Row],[date]],"MMM")</f>
        <v>Nov</v>
      </c>
    </row>
    <row r="426" spans="1:12" x14ac:dyDescent="0.3">
      <c r="A426" s="2">
        <v>45249</v>
      </c>
      <c r="B426">
        <v>1014047</v>
      </c>
      <c r="C426" t="s">
        <v>3457</v>
      </c>
      <c r="D426" t="s">
        <v>3179</v>
      </c>
      <c r="E426">
        <v>2.524</v>
      </c>
      <c r="F426">
        <v>209.75760000000002</v>
      </c>
      <c r="G426" t="s">
        <v>1501</v>
      </c>
      <c r="H426" t="s">
        <v>54</v>
      </c>
      <c r="I426" t="s">
        <v>20</v>
      </c>
      <c r="J426">
        <v>207.23360000000002</v>
      </c>
      <c r="K426">
        <v>8210.5229793977833</v>
      </c>
      <c r="L426" t="str">
        <f>TEXT(Orders[[#This Row],[date]],"MMM")</f>
        <v>Nov</v>
      </c>
    </row>
    <row r="427" spans="1:12" x14ac:dyDescent="0.3">
      <c r="A427" s="2">
        <v>45180</v>
      </c>
      <c r="B427">
        <v>1011584</v>
      </c>
      <c r="C427" t="s">
        <v>3457</v>
      </c>
      <c r="D427" t="s">
        <v>3173</v>
      </c>
      <c r="E427">
        <v>97.060000000000016</v>
      </c>
      <c r="F427">
        <v>290.43359999999996</v>
      </c>
      <c r="G427" t="s">
        <v>1501</v>
      </c>
      <c r="H427" t="s">
        <v>54</v>
      </c>
      <c r="I427" t="s">
        <v>20</v>
      </c>
      <c r="J427">
        <v>193.37359999999995</v>
      </c>
      <c r="K427">
        <v>199.23099113950127</v>
      </c>
      <c r="L427" t="str">
        <f>TEXT(Orders[[#This Row],[date]],"MMM")</f>
        <v>Sep</v>
      </c>
    </row>
    <row r="428" spans="1:12" x14ac:dyDescent="0.3">
      <c r="A428" s="2">
        <v>45090</v>
      </c>
      <c r="B428">
        <v>1010839</v>
      </c>
      <c r="C428" t="s">
        <v>3458</v>
      </c>
      <c r="D428" t="s">
        <v>3177</v>
      </c>
      <c r="E428">
        <v>11.516000000000002</v>
      </c>
      <c r="F428">
        <v>209.75760000000008</v>
      </c>
      <c r="G428" t="s">
        <v>543</v>
      </c>
      <c r="H428" t="s">
        <v>30</v>
      </c>
      <c r="I428" t="s">
        <v>13</v>
      </c>
      <c r="J428">
        <v>198.24160000000009</v>
      </c>
      <c r="K428">
        <v>1721.4449461618624</v>
      </c>
      <c r="L428" t="str">
        <f>TEXT(Orders[[#This Row],[date]],"MMM")</f>
        <v>Jun</v>
      </c>
    </row>
    <row r="429" spans="1:12" x14ac:dyDescent="0.3">
      <c r="A429" s="2">
        <v>45221</v>
      </c>
      <c r="B429">
        <v>1018467</v>
      </c>
      <c r="C429" t="s">
        <v>3459</v>
      </c>
      <c r="D429" t="s">
        <v>3173</v>
      </c>
      <c r="E429">
        <v>45.808</v>
      </c>
      <c r="F429">
        <v>209.75760000000008</v>
      </c>
      <c r="G429" t="s">
        <v>2146</v>
      </c>
      <c r="H429" t="s">
        <v>26</v>
      </c>
      <c r="I429" t="s">
        <v>13</v>
      </c>
      <c r="J429">
        <v>163.94960000000009</v>
      </c>
      <c r="K429">
        <v>357.90604261264428</v>
      </c>
      <c r="L429" t="str">
        <f>TEXT(Orders[[#This Row],[date]],"MMM")</f>
        <v>Oct</v>
      </c>
    </row>
    <row r="430" spans="1:12" x14ac:dyDescent="0.3">
      <c r="A430" s="2">
        <v>44984</v>
      </c>
      <c r="B430">
        <v>1017992</v>
      </c>
      <c r="C430" t="s">
        <v>3459</v>
      </c>
      <c r="D430" t="s">
        <v>3171</v>
      </c>
      <c r="E430">
        <v>151.05600000000001</v>
      </c>
      <c r="F430">
        <v>322.70400000000035</v>
      </c>
      <c r="G430" t="s">
        <v>2146</v>
      </c>
      <c r="H430" t="s">
        <v>26</v>
      </c>
      <c r="I430" t="s">
        <v>13</v>
      </c>
      <c r="J430">
        <v>171.64800000000034</v>
      </c>
      <c r="K430">
        <v>113.63203050524331</v>
      </c>
      <c r="L430" t="str">
        <f>TEXT(Orders[[#This Row],[date]],"MMM")</f>
        <v>Feb</v>
      </c>
    </row>
    <row r="431" spans="1:12" x14ac:dyDescent="0.3">
      <c r="A431" s="2">
        <v>45103</v>
      </c>
      <c r="B431">
        <v>1014573</v>
      </c>
      <c r="C431" t="s">
        <v>3459</v>
      </c>
      <c r="D431" t="s">
        <v>3180</v>
      </c>
      <c r="E431">
        <v>67.64800000000001</v>
      </c>
      <c r="F431">
        <v>40.875840000000004</v>
      </c>
      <c r="G431" t="s">
        <v>2146</v>
      </c>
      <c r="H431" t="s">
        <v>26</v>
      </c>
      <c r="I431" t="s">
        <v>13</v>
      </c>
      <c r="J431">
        <v>-26.772160000000007</v>
      </c>
      <c r="K431">
        <v>-39.575685903500478</v>
      </c>
      <c r="L431" t="str">
        <f>TEXT(Orders[[#This Row],[date]],"MMM")</f>
        <v>Jun</v>
      </c>
    </row>
    <row r="432" spans="1:12" x14ac:dyDescent="0.3">
      <c r="A432" s="2">
        <v>44987</v>
      </c>
      <c r="B432">
        <v>1012020</v>
      </c>
      <c r="C432" t="s">
        <v>3460</v>
      </c>
      <c r="D432" t="s">
        <v>3175</v>
      </c>
      <c r="E432">
        <v>67.428000000000011</v>
      </c>
      <c r="F432">
        <v>403.38</v>
      </c>
      <c r="G432" t="s">
        <v>314</v>
      </c>
      <c r="H432" t="s">
        <v>30</v>
      </c>
      <c r="I432" t="s">
        <v>13</v>
      </c>
      <c r="J432">
        <v>335.952</v>
      </c>
      <c r="K432">
        <v>498.23812066203936</v>
      </c>
      <c r="L432" t="str">
        <f>TEXT(Orders[[#This Row],[date]],"MMM")</f>
        <v>Mar</v>
      </c>
    </row>
    <row r="433" spans="1:12" x14ac:dyDescent="0.3">
      <c r="A433" s="2">
        <v>44985</v>
      </c>
      <c r="B433">
        <v>1015031</v>
      </c>
      <c r="C433" t="s">
        <v>3460</v>
      </c>
      <c r="D433" t="s">
        <v>3178</v>
      </c>
      <c r="E433">
        <v>161.19200000000004</v>
      </c>
      <c r="F433">
        <v>96.811199999999985</v>
      </c>
      <c r="G433" t="s">
        <v>314</v>
      </c>
      <c r="H433" t="s">
        <v>30</v>
      </c>
      <c r="I433" t="s">
        <v>13</v>
      </c>
      <c r="J433">
        <v>-64.38080000000005</v>
      </c>
      <c r="K433">
        <v>-39.940443694476173</v>
      </c>
      <c r="L433" t="str">
        <f>TEXT(Orders[[#This Row],[date]],"MMM")</f>
        <v>Feb</v>
      </c>
    </row>
    <row r="434" spans="1:12" x14ac:dyDescent="0.3">
      <c r="A434" s="2">
        <v>45161</v>
      </c>
      <c r="B434">
        <v>1006948</v>
      </c>
      <c r="C434" t="s">
        <v>3461</v>
      </c>
      <c r="D434" t="s">
        <v>3180</v>
      </c>
      <c r="E434">
        <v>103.25200000000001</v>
      </c>
      <c r="F434">
        <v>439.92000000000007</v>
      </c>
      <c r="G434" t="s">
        <v>315</v>
      </c>
      <c r="H434" t="s">
        <v>35</v>
      </c>
      <c r="I434" t="s">
        <v>36</v>
      </c>
      <c r="J434">
        <v>336.66800000000006</v>
      </c>
      <c r="K434">
        <v>326.06438616201143</v>
      </c>
      <c r="L434" t="str">
        <f>TEXT(Orders[[#This Row],[date]],"MMM")</f>
        <v>Aug</v>
      </c>
    </row>
    <row r="435" spans="1:12" x14ac:dyDescent="0.3">
      <c r="A435" s="2">
        <v>45225</v>
      </c>
      <c r="B435">
        <v>1008896</v>
      </c>
      <c r="C435" t="s">
        <v>3461</v>
      </c>
      <c r="D435" t="s">
        <v>3175</v>
      </c>
      <c r="E435">
        <v>37.828000000000003</v>
      </c>
      <c r="F435">
        <v>45.2682</v>
      </c>
      <c r="G435" t="s">
        <v>315</v>
      </c>
      <c r="H435" t="s">
        <v>35</v>
      </c>
      <c r="I435" t="s">
        <v>36</v>
      </c>
      <c r="J435">
        <v>7.4401999999999973</v>
      </c>
      <c r="K435">
        <v>19.668499524161987</v>
      </c>
      <c r="L435" t="str">
        <f>TEXT(Orders[[#This Row],[date]],"MMM")</f>
        <v>Oct</v>
      </c>
    </row>
    <row r="436" spans="1:12" x14ac:dyDescent="0.3">
      <c r="A436" s="2">
        <v>45019</v>
      </c>
      <c r="B436">
        <v>1014747</v>
      </c>
      <c r="C436" t="s">
        <v>3462</v>
      </c>
      <c r="D436" t="s">
        <v>3176</v>
      </c>
      <c r="E436">
        <v>58.172000000000004</v>
      </c>
      <c r="F436">
        <v>209.75760000000008</v>
      </c>
      <c r="G436" t="s">
        <v>932</v>
      </c>
      <c r="H436" t="s">
        <v>88</v>
      </c>
      <c r="I436" t="s">
        <v>36</v>
      </c>
      <c r="J436">
        <v>151.58560000000008</v>
      </c>
      <c r="K436">
        <v>260.58172316578435</v>
      </c>
      <c r="L436" t="str">
        <f>TEXT(Orders[[#This Row],[date]],"MMM")</f>
        <v>Apr</v>
      </c>
    </row>
    <row r="437" spans="1:12" x14ac:dyDescent="0.3">
      <c r="A437" s="2">
        <v>44983</v>
      </c>
      <c r="B437">
        <v>1010240</v>
      </c>
      <c r="C437" t="s">
        <v>3462</v>
      </c>
      <c r="D437" t="s">
        <v>3176</v>
      </c>
      <c r="E437">
        <v>106.05200000000001</v>
      </c>
      <c r="F437">
        <v>290.43359999999996</v>
      </c>
      <c r="G437" t="s">
        <v>932</v>
      </c>
      <c r="H437" t="s">
        <v>88</v>
      </c>
      <c r="I437" t="s">
        <v>36</v>
      </c>
      <c r="J437">
        <v>184.38159999999993</v>
      </c>
      <c r="K437">
        <v>173.85961603741552</v>
      </c>
      <c r="L437" t="str">
        <f>TEXT(Orders[[#This Row],[date]],"MMM")</f>
        <v>Feb</v>
      </c>
    </row>
    <row r="438" spans="1:12" x14ac:dyDescent="0.3">
      <c r="A438" s="2">
        <v>44947</v>
      </c>
      <c r="B438">
        <v>1011181</v>
      </c>
      <c r="C438" t="s">
        <v>3463</v>
      </c>
      <c r="D438" t="s">
        <v>3177</v>
      </c>
      <c r="E438">
        <v>59.295999999999999</v>
      </c>
      <c r="F438">
        <v>209.75760000000028</v>
      </c>
      <c r="G438" t="s">
        <v>1011</v>
      </c>
      <c r="H438" t="s">
        <v>30</v>
      </c>
      <c r="I438" t="s">
        <v>13</v>
      </c>
      <c r="J438">
        <v>150.46160000000029</v>
      </c>
      <c r="K438">
        <v>253.74662709120392</v>
      </c>
      <c r="L438" t="str">
        <f>TEXT(Orders[[#This Row],[date]],"MMM")</f>
        <v>Jan</v>
      </c>
    </row>
    <row r="439" spans="1:12" x14ac:dyDescent="0.3">
      <c r="A439" s="2">
        <v>45094</v>
      </c>
      <c r="B439">
        <v>1004945</v>
      </c>
      <c r="C439" t="s">
        <v>3463</v>
      </c>
      <c r="D439" t="s">
        <v>3175</v>
      </c>
      <c r="E439">
        <v>226.65280000000004</v>
      </c>
      <c r="F439">
        <v>59.295600000000015</v>
      </c>
      <c r="G439" t="s">
        <v>1011</v>
      </c>
      <c r="H439" t="s">
        <v>30</v>
      </c>
      <c r="I439" t="s">
        <v>13</v>
      </c>
      <c r="J439">
        <v>-167.35720000000003</v>
      </c>
      <c r="K439">
        <v>-73.838576007002786</v>
      </c>
      <c r="L439" t="str">
        <f>TEXT(Orders[[#This Row],[date]],"MMM")</f>
        <v>Jun</v>
      </c>
    </row>
    <row r="440" spans="1:12" x14ac:dyDescent="0.3">
      <c r="A440" s="2">
        <v>45024</v>
      </c>
      <c r="B440">
        <v>1013139</v>
      </c>
      <c r="C440" t="s">
        <v>3464</v>
      </c>
      <c r="D440" t="s">
        <v>3176</v>
      </c>
      <c r="E440">
        <v>6.1679999999999993</v>
      </c>
      <c r="F440">
        <v>102.18960000000001</v>
      </c>
      <c r="G440" t="s">
        <v>318</v>
      </c>
      <c r="H440" t="s">
        <v>19</v>
      </c>
      <c r="I440" t="s">
        <v>20</v>
      </c>
      <c r="J440">
        <v>96.021600000000007</v>
      </c>
      <c r="K440">
        <v>1556.7704280155644</v>
      </c>
      <c r="L440" t="str">
        <f>TEXT(Orders[[#This Row],[date]],"MMM")</f>
        <v>Apr</v>
      </c>
    </row>
    <row r="441" spans="1:12" x14ac:dyDescent="0.3">
      <c r="A441" s="2">
        <v>45138</v>
      </c>
      <c r="B441">
        <v>1006582</v>
      </c>
      <c r="C441" t="s">
        <v>3465</v>
      </c>
      <c r="D441" t="s">
        <v>3178</v>
      </c>
      <c r="E441">
        <v>4.6879999999999953</v>
      </c>
      <c r="F441">
        <v>209.75760000000028</v>
      </c>
      <c r="G441" t="s">
        <v>791</v>
      </c>
      <c r="H441" t="s">
        <v>45</v>
      </c>
      <c r="I441" t="s">
        <v>46</v>
      </c>
      <c r="J441">
        <v>205.06960000000029</v>
      </c>
      <c r="K441">
        <v>4374.3515358361883</v>
      </c>
      <c r="L441" t="str">
        <f>TEXT(Orders[[#This Row],[date]],"MMM")</f>
        <v>Jul</v>
      </c>
    </row>
    <row r="442" spans="1:12" x14ac:dyDescent="0.3">
      <c r="A442" s="2">
        <v>45004</v>
      </c>
      <c r="B442">
        <v>1015439</v>
      </c>
      <c r="C442" t="s">
        <v>3465</v>
      </c>
      <c r="D442" t="s">
        <v>3171</v>
      </c>
      <c r="E442">
        <v>76.12</v>
      </c>
      <c r="F442">
        <v>39.441600000000008</v>
      </c>
      <c r="G442" t="s">
        <v>791</v>
      </c>
      <c r="H442" t="s">
        <v>45</v>
      </c>
      <c r="I442" t="s">
        <v>46</v>
      </c>
      <c r="J442">
        <v>-36.678399999999996</v>
      </c>
      <c r="K442">
        <v>-48.184971098265891</v>
      </c>
      <c r="L442" t="str">
        <f>TEXT(Orders[[#This Row],[date]],"MMM")</f>
        <v>Mar</v>
      </c>
    </row>
    <row r="443" spans="1:12" x14ac:dyDescent="0.3">
      <c r="A443" s="2">
        <v>45207</v>
      </c>
      <c r="B443">
        <v>1006055</v>
      </c>
      <c r="C443" t="s">
        <v>3466</v>
      </c>
      <c r="D443" t="s">
        <v>3172</v>
      </c>
      <c r="E443">
        <v>111.18000000000004</v>
      </c>
      <c r="F443">
        <v>99.500400000000013</v>
      </c>
      <c r="G443" t="s">
        <v>320</v>
      </c>
      <c r="H443" t="s">
        <v>75</v>
      </c>
      <c r="I443" t="s">
        <v>46</v>
      </c>
      <c r="J443">
        <v>-11.679600000000022</v>
      </c>
      <c r="K443">
        <v>-10.505126821370766</v>
      </c>
      <c r="L443" t="str">
        <f>TEXT(Orders[[#This Row],[date]],"MMM")</f>
        <v>Oct</v>
      </c>
    </row>
    <row r="444" spans="1:12" x14ac:dyDescent="0.3">
      <c r="A444" s="2">
        <v>45054</v>
      </c>
      <c r="B444">
        <v>1009955</v>
      </c>
      <c r="C444" t="s">
        <v>3467</v>
      </c>
      <c r="D444" t="s">
        <v>3171</v>
      </c>
      <c r="E444">
        <v>137.99600000000001</v>
      </c>
      <c r="F444">
        <v>87.398999999999987</v>
      </c>
      <c r="G444" t="s">
        <v>321</v>
      </c>
      <c r="H444" t="s">
        <v>12</v>
      </c>
      <c r="I444" t="s">
        <v>13</v>
      </c>
      <c r="J444">
        <v>-50.597000000000023</v>
      </c>
      <c r="K444">
        <v>-36.665555523348516</v>
      </c>
      <c r="L444" t="str">
        <f>TEXT(Orders[[#This Row],[date]],"MMM")</f>
        <v>May</v>
      </c>
    </row>
    <row r="445" spans="1:12" x14ac:dyDescent="0.3">
      <c r="A445" s="2">
        <v>45030</v>
      </c>
      <c r="B445">
        <v>1016222</v>
      </c>
      <c r="C445" t="s">
        <v>3467</v>
      </c>
      <c r="D445" t="s">
        <v>3173</v>
      </c>
      <c r="E445">
        <v>88.440000000000026</v>
      </c>
      <c r="F445">
        <v>38.545199999999994</v>
      </c>
      <c r="G445" t="s">
        <v>321</v>
      </c>
      <c r="H445" t="s">
        <v>12</v>
      </c>
      <c r="I445" t="s">
        <v>13</v>
      </c>
      <c r="J445">
        <v>-49.894800000000032</v>
      </c>
      <c r="K445">
        <v>-56.416553595658094</v>
      </c>
      <c r="L445" t="str">
        <f>TEXT(Orders[[#This Row],[date]],"MMM")</f>
        <v>Apr</v>
      </c>
    </row>
    <row r="446" spans="1:12" x14ac:dyDescent="0.3">
      <c r="A446" s="2">
        <v>44976</v>
      </c>
      <c r="B446">
        <v>1007785</v>
      </c>
      <c r="C446" t="s">
        <v>3468</v>
      </c>
      <c r="D446" t="s">
        <v>3178</v>
      </c>
      <c r="E446">
        <v>159.99200000000002</v>
      </c>
      <c r="F446">
        <v>209.75760000000028</v>
      </c>
      <c r="G446" t="s">
        <v>1908</v>
      </c>
      <c r="H446" t="s">
        <v>88</v>
      </c>
      <c r="I446" t="s">
        <v>36</v>
      </c>
      <c r="J446">
        <v>49.765600000000262</v>
      </c>
      <c r="K446">
        <v>31.105055252762799</v>
      </c>
      <c r="L446" t="str">
        <f>TEXT(Orders[[#This Row],[date]],"MMM")</f>
        <v>Feb</v>
      </c>
    </row>
    <row r="447" spans="1:12" x14ac:dyDescent="0.3">
      <c r="A447" s="2">
        <v>44977</v>
      </c>
      <c r="B447">
        <v>1018199</v>
      </c>
      <c r="C447" t="s">
        <v>3469</v>
      </c>
      <c r="D447" t="s">
        <v>3178</v>
      </c>
      <c r="E447">
        <v>171.696</v>
      </c>
      <c r="F447">
        <v>209.75760000000028</v>
      </c>
      <c r="G447" t="s">
        <v>2979</v>
      </c>
      <c r="H447" t="s">
        <v>19</v>
      </c>
      <c r="I447" t="s">
        <v>20</v>
      </c>
      <c r="J447">
        <v>38.061600000000283</v>
      </c>
      <c r="K447">
        <v>22.168017892088507</v>
      </c>
      <c r="L447" t="str">
        <f>TEXT(Orders[[#This Row],[date]],"MMM")</f>
        <v>Feb</v>
      </c>
    </row>
    <row r="448" spans="1:12" x14ac:dyDescent="0.3">
      <c r="A448" s="2">
        <v>45150</v>
      </c>
      <c r="B448">
        <v>1016029</v>
      </c>
      <c r="C448" t="s">
        <v>3470</v>
      </c>
      <c r="D448" t="s">
        <v>3173</v>
      </c>
      <c r="E448">
        <v>178.44</v>
      </c>
      <c r="F448">
        <v>209.75760000000028</v>
      </c>
      <c r="G448" t="s">
        <v>2151</v>
      </c>
      <c r="H448" t="s">
        <v>57</v>
      </c>
      <c r="I448" t="s">
        <v>20</v>
      </c>
      <c r="J448">
        <v>31.317600000000283</v>
      </c>
      <c r="K448">
        <v>17.550773369199892</v>
      </c>
      <c r="L448" t="str">
        <f>TEXT(Orders[[#This Row],[date]],"MMM")</f>
        <v>Aug</v>
      </c>
    </row>
    <row r="449" spans="1:12" x14ac:dyDescent="0.3">
      <c r="A449" s="2">
        <v>44953</v>
      </c>
      <c r="B449">
        <v>1009922</v>
      </c>
      <c r="C449" t="s">
        <v>3470</v>
      </c>
      <c r="D449" t="s">
        <v>3179</v>
      </c>
      <c r="E449">
        <v>6.4359999999999999</v>
      </c>
      <c r="F449">
        <v>225.89279999999999</v>
      </c>
      <c r="G449" t="s">
        <v>2151</v>
      </c>
      <c r="H449" t="s">
        <v>57</v>
      </c>
      <c r="I449" t="s">
        <v>20</v>
      </c>
      <c r="J449">
        <v>219.45679999999999</v>
      </c>
      <c r="K449">
        <v>3409.8321939092598</v>
      </c>
      <c r="L449" t="str">
        <f>TEXT(Orders[[#This Row],[date]],"MMM")</f>
        <v>Jan</v>
      </c>
    </row>
    <row r="450" spans="1:12" x14ac:dyDescent="0.3">
      <c r="A450" s="2">
        <v>45024</v>
      </c>
      <c r="B450">
        <v>1014043</v>
      </c>
      <c r="C450" t="s">
        <v>3471</v>
      </c>
      <c r="D450" t="s">
        <v>3180</v>
      </c>
      <c r="E450">
        <v>152.62000000000003</v>
      </c>
      <c r="F450">
        <v>645.40799999999979</v>
      </c>
      <c r="G450" t="s">
        <v>327</v>
      </c>
      <c r="H450" t="s">
        <v>54</v>
      </c>
      <c r="I450" t="s">
        <v>20</v>
      </c>
      <c r="J450">
        <v>492.78799999999978</v>
      </c>
      <c r="K450">
        <v>322.88559821779563</v>
      </c>
      <c r="L450" t="str">
        <f>TEXT(Orders[[#This Row],[date]],"MMM")</f>
        <v>Apr</v>
      </c>
    </row>
    <row r="451" spans="1:12" x14ac:dyDescent="0.3">
      <c r="A451" s="2">
        <v>45034</v>
      </c>
      <c r="B451">
        <v>1010109</v>
      </c>
      <c r="C451" t="s">
        <v>3472</v>
      </c>
      <c r="D451" t="s">
        <v>3177</v>
      </c>
      <c r="E451">
        <v>180.68800000000002</v>
      </c>
      <c r="F451">
        <v>209.75760000000028</v>
      </c>
      <c r="G451" t="s">
        <v>902</v>
      </c>
      <c r="H451" t="s">
        <v>19</v>
      </c>
      <c r="I451" t="s">
        <v>20</v>
      </c>
      <c r="J451">
        <v>29.069600000000264</v>
      </c>
      <c r="K451">
        <v>16.088284778181318</v>
      </c>
      <c r="L451" t="str">
        <f>TEXT(Orders[[#This Row],[date]],"MMM")</f>
        <v>Apr</v>
      </c>
    </row>
    <row r="452" spans="1:12" x14ac:dyDescent="0.3">
      <c r="A452" s="2">
        <v>45049</v>
      </c>
      <c r="B452">
        <v>1006470</v>
      </c>
      <c r="C452" t="s">
        <v>3472</v>
      </c>
      <c r="D452" t="s">
        <v>3177</v>
      </c>
      <c r="E452">
        <v>28.216000000000008</v>
      </c>
      <c r="F452">
        <v>726.08400000000029</v>
      </c>
      <c r="G452" t="s">
        <v>902</v>
      </c>
      <c r="H452" t="s">
        <v>19</v>
      </c>
      <c r="I452" t="s">
        <v>20</v>
      </c>
      <c r="J452">
        <v>697.86800000000028</v>
      </c>
      <c r="K452">
        <v>2473.3059257159061</v>
      </c>
      <c r="L452" t="str">
        <f>TEXT(Orders[[#This Row],[date]],"MMM")</f>
        <v>May</v>
      </c>
    </row>
    <row r="453" spans="1:12" x14ac:dyDescent="0.3">
      <c r="A453" s="2">
        <v>45023</v>
      </c>
      <c r="B453">
        <v>1013920</v>
      </c>
      <c r="C453" t="s">
        <v>3473</v>
      </c>
      <c r="D453" t="s">
        <v>3172</v>
      </c>
      <c r="E453">
        <v>180.68800000000002</v>
      </c>
      <c r="F453">
        <v>225.89279999999997</v>
      </c>
      <c r="G453" t="s">
        <v>1878</v>
      </c>
      <c r="H453" t="s">
        <v>30</v>
      </c>
      <c r="I453" t="s">
        <v>13</v>
      </c>
      <c r="J453">
        <v>45.204799999999949</v>
      </c>
      <c r="K453">
        <v>25.018152838041235</v>
      </c>
      <c r="L453" t="str">
        <f>TEXT(Orders[[#This Row],[date]],"MMM")</f>
        <v>Apr</v>
      </c>
    </row>
    <row r="454" spans="1:12" x14ac:dyDescent="0.3">
      <c r="A454" s="2">
        <v>45280</v>
      </c>
      <c r="B454">
        <v>1018344</v>
      </c>
      <c r="C454" t="s">
        <v>3473</v>
      </c>
      <c r="D454" t="s">
        <v>3179</v>
      </c>
      <c r="E454">
        <v>138.28399999999999</v>
      </c>
      <c r="F454">
        <v>435.65040000000039</v>
      </c>
      <c r="G454" t="s">
        <v>1878</v>
      </c>
      <c r="H454" t="s">
        <v>30</v>
      </c>
      <c r="I454" t="s">
        <v>13</v>
      </c>
      <c r="J454">
        <v>297.3664000000004</v>
      </c>
      <c r="K454">
        <v>215.04035173989791</v>
      </c>
      <c r="L454" t="str">
        <f>TEXT(Orders[[#This Row],[date]],"MMM")</f>
        <v>Dec</v>
      </c>
    </row>
    <row r="455" spans="1:12" x14ac:dyDescent="0.3">
      <c r="A455" s="2">
        <v>44971</v>
      </c>
      <c r="B455">
        <v>1007718</v>
      </c>
      <c r="C455" t="s">
        <v>3474</v>
      </c>
      <c r="D455" t="s">
        <v>3178</v>
      </c>
      <c r="E455">
        <v>32.404000000000011</v>
      </c>
      <c r="F455">
        <v>92.7774</v>
      </c>
      <c r="G455" t="s">
        <v>331</v>
      </c>
      <c r="H455" t="s">
        <v>57</v>
      </c>
      <c r="I455" t="s">
        <v>20</v>
      </c>
      <c r="J455">
        <v>60.37339999999999</v>
      </c>
      <c r="K455">
        <v>186.31465251203545</v>
      </c>
      <c r="L455" t="str">
        <f>TEXT(Orders[[#This Row],[date]],"MMM")</f>
        <v>Feb</v>
      </c>
    </row>
    <row r="456" spans="1:12" x14ac:dyDescent="0.3">
      <c r="A456" s="2">
        <v>45159</v>
      </c>
      <c r="B456">
        <v>1009268</v>
      </c>
      <c r="C456" t="s">
        <v>3475</v>
      </c>
      <c r="D456" t="s">
        <v>3173</v>
      </c>
      <c r="E456">
        <v>62.820000000000007</v>
      </c>
      <c r="F456">
        <v>225.89279999999999</v>
      </c>
      <c r="G456" t="s">
        <v>737</v>
      </c>
      <c r="H456" t="s">
        <v>26</v>
      </c>
      <c r="I456" t="s">
        <v>13</v>
      </c>
      <c r="J456">
        <v>163.07279999999997</v>
      </c>
      <c r="K456">
        <v>259.58739255014319</v>
      </c>
      <c r="L456" t="str">
        <f>TEXT(Orders[[#This Row],[date]],"MMM")</f>
        <v>Aug</v>
      </c>
    </row>
    <row r="457" spans="1:12" x14ac:dyDescent="0.3">
      <c r="A457" s="2">
        <v>45261</v>
      </c>
      <c r="B457">
        <v>1007318</v>
      </c>
      <c r="C457" t="s">
        <v>3475</v>
      </c>
      <c r="D457" t="s">
        <v>3177</v>
      </c>
      <c r="E457">
        <v>18.344000000000001</v>
      </c>
      <c r="F457">
        <v>290.43359999999996</v>
      </c>
      <c r="G457" t="s">
        <v>737</v>
      </c>
      <c r="H457" t="s">
        <v>26</v>
      </c>
      <c r="I457" t="s">
        <v>13</v>
      </c>
      <c r="J457">
        <v>272.08959999999996</v>
      </c>
      <c r="K457">
        <v>1483.2621020497163</v>
      </c>
      <c r="L457" t="str">
        <f>TEXT(Orders[[#This Row],[date]],"MMM")</f>
        <v>Dec</v>
      </c>
    </row>
    <row r="458" spans="1:12" x14ac:dyDescent="0.3">
      <c r="A458" s="2">
        <v>44970</v>
      </c>
      <c r="B458">
        <v>1013110</v>
      </c>
      <c r="C458" t="s">
        <v>3475</v>
      </c>
      <c r="D458" t="s">
        <v>3178</v>
      </c>
      <c r="E458">
        <v>24.836000000000006</v>
      </c>
      <c r="F458">
        <v>75.297600000000003</v>
      </c>
      <c r="G458" t="s">
        <v>737</v>
      </c>
      <c r="H458" t="s">
        <v>26</v>
      </c>
      <c r="I458" t="s">
        <v>13</v>
      </c>
      <c r="J458">
        <v>50.461599999999997</v>
      </c>
      <c r="K458">
        <v>203.17925591882747</v>
      </c>
      <c r="L458" t="str">
        <f>TEXT(Orders[[#This Row],[date]],"MMM")</f>
        <v>Feb</v>
      </c>
    </row>
    <row r="459" spans="1:12" x14ac:dyDescent="0.3">
      <c r="A459" s="2">
        <v>45176</v>
      </c>
      <c r="B459">
        <v>1012155</v>
      </c>
      <c r="C459" t="s">
        <v>3475</v>
      </c>
      <c r="D459" t="s">
        <v>3180</v>
      </c>
      <c r="E459">
        <v>102.74400000000003</v>
      </c>
      <c r="F459">
        <v>96.811199999999985</v>
      </c>
      <c r="G459" t="s">
        <v>737</v>
      </c>
      <c r="H459" t="s">
        <v>26</v>
      </c>
      <c r="I459" t="s">
        <v>13</v>
      </c>
      <c r="J459">
        <v>-5.9328000000000429</v>
      </c>
      <c r="K459">
        <v>-5.7743517869657017</v>
      </c>
      <c r="L459" t="str">
        <f>TEXT(Orders[[#This Row],[date]],"MMM")</f>
        <v>Sep</v>
      </c>
    </row>
    <row r="460" spans="1:12" x14ac:dyDescent="0.3">
      <c r="A460" s="2">
        <v>45288</v>
      </c>
      <c r="B460">
        <v>1016173</v>
      </c>
      <c r="C460" t="s">
        <v>3475</v>
      </c>
      <c r="D460" t="s">
        <v>3173</v>
      </c>
      <c r="E460">
        <v>125.312</v>
      </c>
      <c r="F460">
        <v>102.18960000000001</v>
      </c>
      <c r="G460" t="s">
        <v>737</v>
      </c>
      <c r="H460" t="s">
        <v>26</v>
      </c>
      <c r="I460" t="s">
        <v>13</v>
      </c>
      <c r="J460">
        <v>-23.122399999999985</v>
      </c>
      <c r="K460">
        <v>-18.451864147088852</v>
      </c>
      <c r="L460" t="str">
        <f>TEXT(Orders[[#This Row],[date]],"MMM")</f>
        <v>Dec</v>
      </c>
    </row>
    <row r="461" spans="1:12" x14ac:dyDescent="0.3">
      <c r="A461" s="2">
        <v>45164</v>
      </c>
      <c r="B461">
        <v>1016259</v>
      </c>
      <c r="C461" t="s">
        <v>3476</v>
      </c>
      <c r="D461" t="s">
        <v>3178</v>
      </c>
      <c r="E461">
        <v>17.544</v>
      </c>
      <c r="F461">
        <v>322.70400000000001</v>
      </c>
      <c r="G461" t="s">
        <v>333</v>
      </c>
      <c r="H461" t="s">
        <v>19</v>
      </c>
      <c r="I461" t="s">
        <v>20</v>
      </c>
      <c r="J461">
        <v>305.16000000000003</v>
      </c>
      <c r="K461">
        <v>1739.3980848153217</v>
      </c>
      <c r="L461" t="str">
        <f>TEXT(Orders[[#This Row],[date]],"MMM")</f>
        <v>Aug</v>
      </c>
    </row>
    <row r="462" spans="1:12" x14ac:dyDescent="0.3">
      <c r="A462" s="2">
        <v>45240</v>
      </c>
      <c r="B462">
        <v>1015710</v>
      </c>
      <c r="C462" t="s">
        <v>3476</v>
      </c>
      <c r="D462" t="s">
        <v>3176</v>
      </c>
      <c r="E462">
        <v>37.056000000000012</v>
      </c>
      <c r="F462">
        <v>100.84499999999998</v>
      </c>
      <c r="G462" t="s">
        <v>333</v>
      </c>
      <c r="H462" t="s">
        <v>19</v>
      </c>
      <c r="I462" t="s">
        <v>20</v>
      </c>
      <c r="J462">
        <v>63.788999999999973</v>
      </c>
      <c r="K462">
        <v>172.14216321243512</v>
      </c>
      <c r="L462" t="str">
        <f>TEXT(Orders[[#This Row],[date]],"MMM")</f>
        <v>Nov</v>
      </c>
    </row>
    <row r="463" spans="1:12" x14ac:dyDescent="0.3">
      <c r="A463" s="2">
        <v>45195</v>
      </c>
      <c r="B463">
        <v>1011577</v>
      </c>
      <c r="C463" t="s">
        <v>3476</v>
      </c>
      <c r="D463" t="s">
        <v>3173</v>
      </c>
      <c r="E463">
        <v>38.168000000000006</v>
      </c>
      <c r="F463">
        <v>44.82</v>
      </c>
      <c r="G463" t="s">
        <v>333</v>
      </c>
      <c r="H463" t="s">
        <v>19</v>
      </c>
      <c r="I463" t="s">
        <v>20</v>
      </c>
      <c r="J463">
        <v>6.6519999999999939</v>
      </c>
      <c r="K463">
        <v>17.428212114860596</v>
      </c>
      <c r="L463" t="str">
        <f>TEXT(Orders[[#This Row],[date]],"MMM")</f>
        <v>Sep</v>
      </c>
    </row>
    <row r="464" spans="1:12" x14ac:dyDescent="0.3">
      <c r="A464" s="2">
        <v>44966</v>
      </c>
      <c r="B464">
        <v>1007867</v>
      </c>
      <c r="C464" t="s">
        <v>3476</v>
      </c>
      <c r="D464" t="s">
        <v>3178</v>
      </c>
      <c r="E464">
        <v>9.4879999999999995</v>
      </c>
      <c r="F464">
        <v>51.094799999999999</v>
      </c>
      <c r="G464" t="s">
        <v>333</v>
      </c>
      <c r="H464" t="s">
        <v>19</v>
      </c>
      <c r="I464" t="s">
        <v>20</v>
      </c>
      <c r="J464">
        <v>41.6068</v>
      </c>
      <c r="K464">
        <v>438.5202360876898</v>
      </c>
      <c r="L464" t="str">
        <f>TEXT(Orders[[#This Row],[date]],"MMM")</f>
        <v>Feb</v>
      </c>
    </row>
    <row r="465" spans="1:12" x14ac:dyDescent="0.3">
      <c r="A465" s="2">
        <v>45169</v>
      </c>
      <c r="B465">
        <v>1007555</v>
      </c>
      <c r="C465" t="s">
        <v>3477</v>
      </c>
      <c r="D465" t="s">
        <v>3171</v>
      </c>
      <c r="E465">
        <v>104.90400000000002</v>
      </c>
      <c r="F465">
        <v>38.545200000000001</v>
      </c>
      <c r="G465" t="s">
        <v>334</v>
      </c>
      <c r="H465" t="s">
        <v>26</v>
      </c>
      <c r="I465" t="s">
        <v>13</v>
      </c>
      <c r="J465">
        <v>-66.358800000000031</v>
      </c>
      <c r="K465">
        <v>-63.256691832532617</v>
      </c>
      <c r="L465" t="str">
        <f>TEXT(Orders[[#This Row],[date]],"MMM")</f>
        <v>Aug</v>
      </c>
    </row>
    <row r="466" spans="1:12" x14ac:dyDescent="0.3">
      <c r="A466" s="2">
        <v>45181</v>
      </c>
      <c r="B466">
        <v>1016585</v>
      </c>
      <c r="C466" t="s">
        <v>3477</v>
      </c>
      <c r="D466" t="s">
        <v>3172</v>
      </c>
      <c r="E466">
        <v>31.048000000000016</v>
      </c>
      <c r="F466">
        <v>60.058799999999998</v>
      </c>
      <c r="G466" t="s">
        <v>334</v>
      </c>
      <c r="H466" t="s">
        <v>26</v>
      </c>
      <c r="I466" t="s">
        <v>13</v>
      </c>
      <c r="J466">
        <v>29.010799999999982</v>
      </c>
      <c r="K466">
        <v>93.438546766297236</v>
      </c>
      <c r="L466" t="str">
        <f>TEXT(Orders[[#This Row],[date]],"MMM")</f>
        <v>Sep</v>
      </c>
    </row>
    <row r="467" spans="1:12" x14ac:dyDescent="0.3">
      <c r="A467" s="2">
        <v>45241</v>
      </c>
      <c r="B467">
        <v>1009235</v>
      </c>
      <c r="C467" t="s">
        <v>3478</v>
      </c>
      <c r="D467" t="s">
        <v>3173</v>
      </c>
      <c r="E467">
        <v>35.912000000000006</v>
      </c>
      <c r="F467">
        <v>225.89280000000005</v>
      </c>
      <c r="G467" t="s">
        <v>1516</v>
      </c>
      <c r="H467" t="s">
        <v>69</v>
      </c>
      <c r="I467" t="s">
        <v>46</v>
      </c>
      <c r="J467">
        <v>189.98080000000004</v>
      </c>
      <c r="K467">
        <v>529.01759857429283</v>
      </c>
      <c r="L467" t="str">
        <f>TEXT(Orders[[#This Row],[date]],"MMM")</f>
        <v>Nov</v>
      </c>
    </row>
    <row r="468" spans="1:12" x14ac:dyDescent="0.3">
      <c r="A468" s="2">
        <v>45132</v>
      </c>
      <c r="B468">
        <v>1007137</v>
      </c>
      <c r="C468" t="s">
        <v>3478</v>
      </c>
      <c r="D468" t="s">
        <v>3171</v>
      </c>
      <c r="E468">
        <v>33.58</v>
      </c>
      <c r="F468">
        <v>76.642200000000003</v>
      </c>
      <c r="G468" t="s">
        <v>1516</v>
      </c>
      <c r="H468" t="s">
        <v>69</v>
      </c>
      <c r="I468" t="s">
        <v>46</v>
      </c>
      <c r="J468">
        <v>43.062200000000004</v>
      </c>
      <c r="K468">
        <v>128.237641453246</v>
      </c>
      <c r="L468" t="str">
        <f>TEXT(Orders[[#This Row],[date]],"MMM")</f>
        <v>Jul</v>
      </c>
    </row>
    <row r="469" spans="1:12" x14ac:dyDescent="0.3">
      <c r="A469" s="2">
        <v>45275</v>
      </c>
      <c r="B469">
        <v>1005938</v>
      </c>
      <c r="C469" t="s">
        <v>3478</v>
      </c>
      <c r="D469" t="s">
        <v>3178</v>
      </c>
      <c r="E469">
        <v>127.24000000000002</v>
      </c>
      <c r="F469">
        <v>40.338000000000001</v>
      </c>
      <c r="G469" t="s">
        <v>1516</v>
      </c>
      <c r="H469" t="s">
        <v>69</v>
      </c>
      <c r="I469" t="s">
        <v>46</v>
      </c>
      <c r="J469">
        <v>-86.902000000000015</v>
      </c>
      <c r="K469">
        <v>-68.297705124174797</v>
      </c>
      <c r="L469" t="str">
        <f>TEXT(Orders[[#This Row],[date]],"MMM")</f>
        <v>Dec</v>
      </c>
    </row>
    <row r="470" spans="1:12" x14ac:dyDescent="0.3">
      <c r="A470" s="2">
        <v>45241</v>
      </c>
      <c r="B470">
        <v>1011435</v>
      </c>
      <c r="C470" t="s">
        <v>3478</v>
      </c>
      <c r="D470" t="s">
        <v>3172</v>
      </c>
      <c r="E470">
        <v>171.74800000000002</v>
      </c>
      <c r="F470">
        <v>41.234400000000001</v>
      </c>
      <c r="G470" t="s">
        <v>1516</v>
      </c>
      <c r="H470" t="s">
        <v>69</v>
      </c>
      <c r="I470" t="s">
        <v>46</v>
      </c>
      <c r="J470">
        <v>-130.51360000000003</v>
      </c>
      <c r="K470">
        <v>-75.991336143652333</v>
      </c>
      <c r="L470" t="str">
        <f>TEXT(Orders[[#This Row],[date]],"MMM")</f>
        <v>Nov</v>
      </c>
    </row>
    <row r="471" spans="1:12" x14ac:dyDescent="0.3">
      <c r="A471" s="2">
        <v>45183</v>
      </c>
      <c r="B471">
        <v>1015033</v>
      </c>
      <c r="C471" t="s">
        <v>3479</v>
      </c>
      <c r="D471" t="s">
        <v>3172</v>
      </c>
      <c r="E471">
        <v>21.664000000000001</v>
      </c>
      <c r="F471">
        <v>225.89280000000005</v>
      </c>
      <c r="G471" t="s">
        <v>1910</v>
      </c>
      <c r="H471" t="s">
        <v>88</v>
      </c>
      <c r="I471" t="s">
        <v>36</v>
      </c>
      <c r="J471">
        <v>204.22880000000004</v>
      </c>
      <c r="K471">
        <v>942.7104874446087</v>
      </c>
      <c r="L471" t="str">
        <f>TEXT(Orders[[#This Row],[date]],"MMM")</f>
        <v>Sep</v>
      </c>
    </row>
    <row r="472" spans="1:12" x14ac:dyDescent="0.3">
      <c r="A472" s="2">
        <v>45198</v>
      </c>
      <c r="B472">
        <v>1019471</v>
      </c>
      <c r="C472" t="s">
        <v>3479</v>
      </c>
      <c r="D472" t="s">
        <v>3174</v>
      </c>
      <c r="E472">
        <v>173.68800000000002</v>
      </c>
      <c r="F472">
        <v>104.87880000000001</v>
      </c>
      <c r="G472" t="s">
        <v>1910</v>
      </c>
      <c r="H472" t="s">
        <v>88</v>
      </c>
      <c r="I472" t="s">
        <v>36</v>
      </c>
      <c r="J472">
        <v>-68.809200000000004</v>
      </c>
      <c r="K472">
        <v>-39.616553820643915</v>
      </c>
      <c r="L472" t="str">
        <f>TEXT(Orders[[#This Row],[date]],"MMM")</f>
        <v>Sep</v>
      </c>
    </row>
    <row r="473" spans="1:12" x14ac:dyDescent="0.3">
      <c r="A473" s="2">
        <v>45052</v>
      </c>
      <c r="B473">
        <v>1019156</v>
      </c>
      <c r="C473" t="s">
        <v>3480</v>
      </c>
      <c r="D473" t="s">
        <v>3173</v>
      </c>
      <c r="E473">
        <v>79.924000000000007</v>
      </c>
      <c r="F473">
        <v>500.19120000000026</v>
      </c>
      <c r="G473" t="s">
        <v>337</v>
      </c>
      <c r="H473" t="s">
        <v>19</v>
      </c>
      <c r="I473" t="s">
        <v>20</v>
      </c>
      <c r="J473">
        <v>420.26720000000023</v>
      </c>
      <c r="K473">
        <v>525.83354186477186</v>
      </c>
      <c r="L473" t="str">
        <f>TEXT(Orders[[#This Row],[date]],"MMM")</f>
        <v>May</v>
      </c>
    </row>
    <row r="474" spans="1:12" x14ac:dyDescent="0.3">
      <c r="A474" s="2">
        <v>45259</v>
      </c>
      <c r="B474">
        <v>1008065</v>
      </c>
      <c r="C474" t="s">
        <v>3481</v>
      </c>
      <c r="D474" t="s">
        <v>3174</v>
      </c>
      <c r="E474">
        <v>45.384</v>
      </c>
      <c r="F474">
        <v>225.89280000000005</v>
      </c>
      <c r="G474" t="s">
        <v>1654</v>
      </c>
      <c r="H474" t="s">
        <v>69</v>
      </c>
      <c r="I474" t="s">
        <v>46</v>
      </c>
      <c r="J474">
        <v>180.50880000000006</v>
      </c>
      <c r="K474">
        <v>397.73664727657336</v>
      </c>
      <c r="L474" t="str">
        <f>TEXT(Orders[[#This Row],[date]],"MMM")</f>
        <v>Nov</v>
      </c>
    </row>
    <row r="475" spans="1:12" x14ac:dyDescent="0.3">
      <c r="A475" s="2">
        <v>45015</v>
      </c>
      <c r="B475">
        <v>1011199</v>
      </c>
      <c r="C475" t="s">
        <v>3482</v>
      </c>
      <c r="D475" t="s">
        <v>3176</v>
      </c>
      <c r="E475">
        <v>49.764000000000003</v>
      </c>
      <c r="F475">
        <v>225.89280000000005</v>
      </c>
      <c r="G475" t="s">
        <v>1048</v>
      </c>
      <c r="H475" t="s">
        <v>54</v>
      </c>
      <c r="I475" t="s">
        <v>20</v>
      </c>
      <c r="J475">
        <v>176.12880000000004</v>
      </c>
      <c r="K475">
        <v>353.9281408246926</v>
      </c>
      <c r="L475" t="str">
        <f>TEXT(Orders[[#This Row],[date]],"MMM")</f>
        <v>Mar</v>
      </c>
    </row>
    <row r="476" spans="1:12" x14ac:dyDescent="0.3">
      <c r="A476" s="2">
        <v>45193</v>
      </c>
      <c r="B476">
        <v>1011807</v>
      </c>
      <c r="C476" t="s">
        <v>3483</v>
      </c>
      <c r="D476" t="s">
        <v>3177</v>
      </c>
      <c r="E476">
        <v>11.091999999999999</v>
      </c>
      <c r="F476">
        <v>54.232199999999999</v>
      </c>
      <c r="G476" t="s">
        <v>339</v>
      </c>
      <c r="H476" t="s">
        <v>75</v>
      </c>
      <c r="I476" t="s">
        <v>46</v>
      </c>
      <c r="J476">
        <v>43.1402</v>
      </c>
      <c r="K476">
        <v>388.93076090876309</v>
      </c>
      <c r="L476" t="str">
        <f>TEXT(Orders[[#This Row],[date]],"MMM")</f>
        <v>Sep</v>
      </c>
    </row>
    <row r="477" spans="1:12" x14ac:dyDescent="0.3">
      <c r="A477" s="2">
        <v>45249</v>
      </c>
      <c r="B477">
        <v>1016674</v>
      </c>
      <c r="C477" t="s">
        <v>3484</v>
      </c>
      <c r="D477" t="s">
        <v>3172</v>
      </c>
      <c r="E477">
        <v>24.892000000000003</v>
      </c>
      <c r="F477">
        <v>532.46159999999998</v>
      </c>
      <c r="G477" t="s">
        <v>341</v>
      </c>
      <c r="H477" t="s">
        <v>54</v>
      </c>
      <c r="I477" t="s">
        <v>20</v>
      </c>
      <c r="J477">
        <v>507.56959999999998</v>
      </c>
      <c r="K477">
        <v>2039.0872569500239</v>
      </c>
      <c r="L477" t="str">
        <f>TEXT(Orders[[#This Row],[date]],"MMM")</f>
        <v>Nov</v>
      </c>
    </row>
    <row r="478" spans="1:12" x14ac:dyDescent="0.3">
      <c r="A478" s="2">
        <v>44927</v>
      </c>
      <c r="B478">
        <v>1013354</v>
      </c>
      <c r="C478" t="s">
        <v>3484</v>
      </c>
      <c r="D478" t="s">
        <v>3177</v>
      </c>
      <c r="E478">
        <v>37.344000000000008</v>
      </c>
      <c r="F478">
        <v>597.00239999999985</v>
      </c>
      <c r="G478" t="s">
        <v>341</v>
      </c>
      <c r="H478" t="s">
        <v>54</v>
      </c>
      <c r="I478" t="s">
        <v>20</v>
      </c>
      <c r="J478">
        <v>559.6583999999998</v>
      </c>
      <c r="K478">
        <v>1498.6568123393308</v>
      </c>
      <c r="L478" t="str">
        <f>TEXT(Orders[[#This Row],[date]],"MMM")</f>
        <v>Jan</v>
      </c>
    </row>
    <row r="479" spans="1:12" x14ac:dyDescent="0.3">
      <c r="A479" s="2">
        <v>44973</v>
      </c>
      <c r="B479">
        <v>1009180</v>
      </c>
      <c r="C479" t="s">
        <v>3484</v>
      </c>
      <c r="D479" t="s">
        <v>3178</v>
      </c>
      <c r="E479">
        <v>54.391999999999996</v>
      </c>
      <c r="F479">
        <v>69.919199999999989</v>
      </c>
      <c r="G479" t="s">
        <v>341</v>
      </c>
      <c r="H479" t="s">
        <v>54</v>
      </c>
      <c r="I479" t="s">
        <v>20</v>
      </c>
      <c r="J479">
        <v>15.527199999999993</v>
      </c>
      <c r="K479">
        <v>28.546845124282971</v>
      </c>
      <c r="L479" t="str">
        <f>TEXT(Orders[[#This Row],[date]],"MMM")</f>
        <v>Feb</v>
      </c>
    </row>
    <row r="480" spans="1:12" x14ac:dyDescent="0.3">
      <c r="A480" s="2">
        <v>44950</v>
      </c>
      <c r="B480">
        <v>1016827</v>
      </c>
      <c r="C480" t="s">
        <v>3485</v>
      </c>
      <c r="D480" t="s">
        <v>3172</v>
      </c>
      <c r="E480">
        <v>72.244</v>
      </c>
      <c r="F480">
        <v>225.89280000000005</v>
      </c>
      <c r="G480" t="s">
        <v>1854</v>
      </c>
      <c r="H480" t="s">
        <v>50</v>
      </c>
      <c r="I480" t="s">
        <v>36</v>
      </c>
      <c r="J480">
        <v>153.64880000000005</v>
      </c>
      <c r="K480">
        <v>212.68036099883733</v>
      </c>
      <c r="L480" t="str">
        <f>TEXT(Orders[[#This Row],[date]],"MMM")</f>
        <v>Jan</v>
      </c>
    </row>
    <row r="481" spans="1:12" x14ac:dyDescent="0.3">
      <c r="A481" s="2">
        <v>45060</v>
      </c>
      <c r="B481">
        <v>1014321</v>
      </c>
      <c r="C481" t="s">
        <v>3486</v>
      </c>
      <c r="D481" t="s">
        <v>3172</v>
      </c>
      <c r="E481">
        <v>159.14400000000001</v>
      </c>
      <c r="F481">
        <v>484.28640000000019</v>
      </c>
      <c r="G481" t="s">
        <v>342</v>
      </c>
      <c r="H481" t="s">
        <v>19</v>
      </c>
      <c r="I481" t="s">
        <v>20</v>
      </c>
      <c r="J481">
        <v>325.14240000000018</v>
      </c>
      <c r="K481">
        <v>204.30704267832914</v>
      </c>
      <c r="L481" t="str">
        <f>TEXT(Orders[[#This Row],[date]],"MMM")</f>
        <v>May</v>
      </c>
    </row>
    <row r="482" spans="1:12" x14ac:dyDescent="0.3">
      <c r="A482" s="2">
        <v>45081</v>
      </c>
      <c r="B482">
        <v>1003296</v>
      </c>
      <c r="C482" t="s">
        <v>3486</v>
      </c>
      <c r="D482" t="s">
        <v>3180</v>
      </c>
      <c r="E482">
        <v>270.97920000000005</v>
      </c>
      <c r="F482">
        <v>542.14272000000017</v>
      </c>
      <c r="G482" t="s">
        <v>342</v>
      </c>
      <c r="H482" t="s">
        <v>19</v>
      </c>
      <c r="I482" t="s">
        <v>20</v>
      </c>
      <c r="J482">
        <v>271.16352000000012</v>
      </c>
      <c r="K482">
        <v>100.06801998086941</v>
      </c>
      <c r="L482" t="str">
        <f>TEXT(Orders[[#This Row],[date]],"MMM")</f>
        <v>Jun</v>
      </c>
    </row>
    <row r="483" spans="1:12" x14ac:dyDescent="0.3">
      <c r="A483" s="2">
        <v>45246</v>
      </c>
      <c r="B483">
        <v>1010890</v>
      </c>
      <c r="C483" t="s">
        <v>3487</v>
      </c>
      <c r="D483" t="s">
        <v>3171</v>
      </c>
      <c r="E483">
        <v>76.740000000000009</v>
      </c>
      <c r="F483">
        <v>225.89280000000005</v>
      </c>
      <c r="G483" t="s">
        <v>1183</v>
      </c>
      <c r="H483" t="s">
        <v>57</v>
      </c>
      <c r="I483" t="s">
        <v>20</v>
      </c>
      <c r="J483">
        <v>149.15280000000004</v>
      </c>
      <c r="K483">
        <v>194.3612197028929</v>
      </c>
      <c r="L483" t="str">
        <f>TEXT(Orders[[#This Row],[date]],"MMM")</f>
        <v>Nov</v>
      </c>
    </row>
    <row r="484" spans="1:12" x14ac:dyDescent="0.3">
      <c r="A484" s="2">
        <v>45235</v>
      </c>
      <c r="B484">
        <v>1017993</v>
      </c>
      <c r="C484" t="s">
        <v>3487</v>
      </c>
      <c r="D484" t="s">
        <v>3172</v>
      </c>
      <c r="E484">
        <v>175.49600000000004</v>
      </c>
      <c r="F484">
        <v>77.986799999999974</v>
      </c>
      <c r="G484" t="s">
        <v>1183</v>
      </c>
      <c r="H484" t="s">
        <v>57</v>
      </c>
      <c r="I484" t="s">
        <v>20</v>
      </c>
      <c r="J484">
        <v>-97.509200000000064</v>
      </c>
      <c r="K484">
        <v>-55.562064092628916</v>
      </c>
      <c r="L484" t="str">
        <f>TEXT(Orders[[#This Row],[date]],"MMM")</f>
        <v>Nov</v>
      </c>
    </row>
    <row r="485" spans="1:12" x14ac:dyDescent="0.3">
      <c r="A485" s="2">
        <v>45218</v>
      </c>
      <c r="B485">
        <v>1006690</v>
      </c>
      <c r="C485" t="s">
        <v>3488</v>
      </c>
      <c r="D485" t="s">
        <v>3172</v>
      </c>
      <c r="E485">
        <v>32.120000000000005</v>
      </c>
      <c r="F485">
        <v>40.338000000000001</v>
      </c>
      <c r="G485" t="s">
        <v>344</v>
      </c>
      <c r="H485" t="s">
        <v>75</v>
      </c>
      <c r="I485" t="s">
        <v>46</v>
      </c>
      <c r="J485">
        <v>8.2179999999999964</v>
      </c>
      <c r="K485">
        <v>25.585305105853035</v>
      </c>
      <c r="L485" t="str">
        <f>TEXT(Orders[[#This Row],[date]],"MMM")</f>
        <v>Oct</v>
      </c>
    </row>
    <row r="486" spans="1:12" x14ac:dyDescent="0.3">
      <c r="A486" s="2">
        <v>45238</v>
      </c>
      <c r="B486">
        <v>1009174</v>
      </c>
      <c r="C486" t="s">
        <v>3489</v>
      </c>
      <c r="D486" t="s">
        <v>3177</v>
      </c>
      <c r="E486">
        <v>124.14400000000001</v>
      </c>
      <c r="F486">
        <v>225.89280000000005</v>
      </c>
      <c r="G486" t="s">
        <v>1633</v>
      </c>
      <c r="H486" t="s">
        <v>75</v>
      </c>
      <c r="I486" t="s">
        <v>46</v>
      </c>
      <c r="J486">
        <v>101.74880000000005</v>
      </c>
      <c r="K486">
        <v>81.960304162907633</v>
      </c>
      <c r="L486" t="str">
        <f>TEXT(Orders[[#This Row],[date]],"MMM")</f>
        <v>Nov</v>
      </c>
    </row>
    <row r="487" spans="1:12" x14ac:dyDescent="0.3">
      <c r="A487" s="2">
        <v>45271</v>
      </c>
      <c r="B487">
        <v>1011562</v>
      </c>
      <c r="C487" t="s">
        <v>3489</v>
      </c>
      <c r="D487" t="s">
        <v>3173</v>
      </c>
      <c r="E487">
        <v>25.192000000000004</v>
      </c>
      <c r="F487">
        <v>484.05600000000004</v>
      </c>
      <c r="G487" t="s">
        <v>1633</v>
      </c>
      <c r="H487" t="s">
        <v>75</v>
      </c>
      <c r="I487" t="s">
        <v>46</v>
      </c>
      <c r="J487">
        <v>458.86400000000003</v>
      </c>
      <c r="K487">
        <v>1821.4671324229912</v>
      </c>
      <c r="L487" t="str">
        <f>TEXT(Orders[[#This Row],[date]],"MMM")</f>
        <v>Dec</v>
      </c>
    </row>
    <row r="488" spans="1:12" x14ac:dyDescent="0.3">
      <c r="A488" s="2">
        <v>45177</v>
      </c>
      <c r="B488">
        <v>1017893</v>
      </c>
      <c r="C488" t="s">
        <v>3490</v>
      </c>
      <c r="D488" t="s">
        <v>3173</v>
      </c>
      <c r="E488">
        <v>11.015999999999998</v>
      </c>
      <c r="F488">
        <v>41.234400000000001</v>
      </c>
      <c r="G488" t="s">
        <v>346</v>
      </c>
      <c r="H488" t="s">
        <v>69</v>
      </c>
      <c r="I488" t="s">
        <v>46</v>
      </c>
      <c r="J488">
        <v>30.218400000000003</v>
      </c>
      <c r="K488">
        <v>274.31372549019613</v>
      </c>
      <c r="L488" t="str">
        <f>TEXT(Orders[[#This Row],[date]],"MMM")</f>
        <v>Sep</v>
      </c>
    </row>
    <row r="489" spans="1:12" x14ac:dyDescent="0.3">
      <c r="A489" s="2">
        <v>45093</v>
      </c>
      <c r="B489">
        <v>1019889</v>
      </c>
      <c r="C489" t="s">
        <v>3490</v>
      </c>
      <c r="D489" t="s">
        <v>3175</v>
      </c>
      <c r="E489">
        <v>66.388000000000005</v>
      </c>
      <c r="F489">
        <v>58.714200000000005</v>
      </c>
      <c r="G489" t="s">
        <v>346</v>
      </c>
      <c r="H489" t="s">
        <v>69</v>
      </c>
      <c r="I489" t="s">
        <v>46</v>
      </c>
      <c r="J489">
        <v>-7.6738</v>
      </c>
      <c r="K489">
        <v>-11.559016689763208</v>
      </c>
      <c r="L489" t="str">
        <f>TEXT(Orders[[#This Row],[date]],"MMM")</f>
        <v>Jun</v>
      </c>
    </row>
    <row r="490" spans="1:12" x14ac:dyDescent="0.3">
      <c r="A490" s="2">
        <v>45162</v>
      </c>
      <c r="B490">
        <v>1015848</v>
      </c>
      <c r="C490" t="s">
        <v>3491</v>
      </c>
      <c r="D490" t="s">
        <v>3178</v>
      </c>
      <c r="E490">
        <v>143.05600000000001</v>
      </c>
      <c r="F490">
        <v>225.89280000000005</v>
      </c>
      <c r="G490" t="s">
        <v>1235</v>
      </c>
      <c r="H490" t="s">
        <v>12</v>
      </c>
      <c r="I490" t="s">
        <v>13</v>
      </c>
      <c r="J490">
        <v>82.836800000000039</v>
      </c>
      <c r="K490">
        <v>57.905156022816264</v>
      </c>
      <c r="L490" t="str">
        <f>TEXT(Orders[[#This Row],[date]],"MMM")</f>
        <v>Aug</v>
      </c>
    </row>
    <row r="491" spans="1:12" x14ac:dyDescent="0.3">
      <c r="A491" s="2">
        <v>45237</v>
      </c>
      <c r="B491">
        <v>1019084</v>
      </c>
      <c r="C491" t="s">
        <v>3492</v>
      </c>
      <c r="D491" t="s">
        <v>3174</v>
      </c>
      <c r="E491">
        <v>126.66800000000001</v>
      </c>
      <c r="F491">
        <v>82.020599999999988</v>
      </c>
      <c r="G491" t="s">
        <v>347</v>
      </c>
      <c r="H491" t="s">
        <v>57</v>
      </c>
      <c r="I491" t="s">
        <v>20</v>
      </c>
      <c r="J491">
        <v>-44.647400000000019</v>
      </c>
      <c r="K491">
        <v>-35.247576341301681</v>
      </c>
      <c r="L491" t="str">
        <f>TEXT(Orders[[#This Row],[date]],"MMM")</f>
        <v>Nov</v>
      </c>
    </row>
    <row r="492" spans="1:12" x14ac:dyDescent="0.3">
      <c r="A492" s="2">
        <v>45126</v>
      </c>
      <c r="B492">
        <v>1014602</v>
      </c>
      <c r="C492" t="s">
        <v>3493</v>
      </c>
      <c r="D492" t="s">
        <v>3179</v>
      </c>
      <c r="E492">
        <v>159.91600000000003</v>
      </c>
      <c r="F492">
        <v>225.89280000000005</v>
      </c>
      <c r="G492" t="s">
        <v>2708</v>
      </c>
      <c r="H492" t="s">
        <v>57</v>
      </c>
      <c r="I492" t="s">
        <v>20</v>
      </c>
      <c r="J492">
        <v>65.976800000000026</v>
      </c>
      <c r="K492">
        <v>41.257160009004743</v>
      </c>
      <c r="L492" t="str">
        <f>TEXT(Orders[[#This Row],[date]],"MMM")</f>
        <v>Jul</v>
      </c>
    </row>
    <row r="493" spans="1:12" x14ac:dyDescent="0.3">
      <c r="A493" s="2">
        <v>45086</v>
      </c>
      <c r="B493">
        <v>1011306</v>
      </c>
      <c r="C493" t="s">
        <v>3493</v>
      </c>
      <c r="D493" t="s">
        <v>3179</v>
      </c>
      <c r="E493">
        <v>156.59600000000003</v>
      </c>
      <c r="F493">
        <v>41.682599999999994</v>
      </c>
      <c r="G493" t="s">
        <v>2708</v>
      </c>
      <c r="H493" t="s">
        <v>57</v>
      </c>
      <c r="I493" t="s">
        <v>20</v>
      </c>
      <c r="J493">
        <v>-114.91340000000004</v>
      </c>
      <c r="K493">
        <v>-73.382078724871661</v>
      </c>
      <c r="L493" t="str">
        <f>TEXT(Orders[[#This Row],[date]],"MMM")</f>
        <v>Jun</v>
      </c>
    </row>
    <row r="494" spans="1:12" x14ac:dyDescent="0.3">
      <c r="A494" s="2">
        <v>44949</v>
      </c>
      <c r="B494">
        <v>1015737</v>
      </c>
      <c r="C494" t="s">
        <v>3494</v>
      </c>
      <c r="D494" t="s">
        <v>3172</v>
      </c>
      <c r="E494">
        <v>91.032000000000011</v>
      </c>
      <c r="F494">
        <v>403.38</v>
      </c>
      <c r="G494" t="s">
        <v>349</v>
      </c>
      <c r="H494" t="s">
        <v>88</v>
      </c>
      <c r="I494" t="s">
        <v>36</v>
      </c>
      <c r="J494">
        <v>312.34799999999996</v>
      </c>
      <c r="K494">
        <v>343.11890324281563</v>
      </c>
      <c r="L494" t="str">
        <f>TEXT(Orders[[#This Row],[date]],"MMM")</f>
        <v>Jan</v>
      </c>
    </row>
    <row r="495" spans="1:12" x14ac:dyDescent="0.3">
      <c r="A495" s="2">
        <v>45245</v>
      </c>
      <c r="B495">
        <v>1005790</v>
      </c>
      <c r="C495" t="s">
        <v>3495</v>
      </c>
      <c r="D495" t="s">
        <v>3174</v>
      </c>
      <c r="E495">
        <v>188.41200000000001</v>
      </c>
      <c r="F495">
        <v>225.89280000000005</v>
      </c>
      <c r="G495" t="s">
        <v>1218</v>
      </c>
      <c r="H495" t="s">
        <v>35</v>
      </c>
      <c r="I495" t="s">
        <v>36</v>
      </c>
      <c r="J495">
        <v>37.480800000000045</v>
      </c>
      <c r="K495">
        <v>19.8930004458315</v>
      </c>
      <c r="L495" t="str">
        <f>TEXT(Orders[[#This Row],[date]],"MMM")</f>
        <v>Nov</v>
      </c>
    </row>
    <row r="496" spans="1:12" x14ac:dyDescent="0.3">
      <c r="A496" s="2">
        <v>45116</v>
      </c>
      <c r="B496">
        <v>1007985</v>
      </c>
      <c r="C496" t="s">
        <v>3495</v>
      </c>
      <c r="D496" t="s">
        <v>3171</v>
      </c>
      <c r="E496">
        <v>74.796000000000006</v>
      </c>
      <c r="F496">
        <v>49.7502</v>
      </c>
      <c r="G496" t="s">
        <v>1218</v>
      </c>
      <c r="H496" t="s">
        <v>35</v>
      </c>
      <c r="I496" t="s">
        <v>36</v>
      </c>
      <c r="J496">
        <v>-25.045800000000007</v>
      </c>
      <c r="K496">
        <v>-33.485480506978988</v>
      </c>
      <c r="L496" t="str">
        <f>TEXT(Orders[[#This Row],[date]],"MMM")</f>
        <v>Jul</v>
      </c>
    </row>
    <row r="497" spans="1:12" x14ac:dyDescent="0.3">
      <c r="A497" s="2">
        <v>45115</v>
      </c>
      <c r="B497">
        <v>1015531</v>
      </c>
      <c r="C497" t="s">
        <v>3495</v>
      </c>
      <c r="D497" t="s">
        <v>3179</v>
      </c>
      <c r="E497">
        <v>6.2319999999999993</v>
      </c>
      <c r="F497">
        <v>58.265999999999998</v>
      </c>
      <c r="G497" t="s">
        <v>1218</v>
      </c>
      <c r="H497" t="s">
        <v>35</v>
      </c>
      <c r="I497" t="s">
        <v>36</v>
      </c>
      <c r="J497">
        <v>52.033999999999999</v>
      </c>
      <c r="K497">
        <v>834.94865211810009</v>
      </c>
      <c r="L497" t="str">
        <f>TEXT(Orders[[#This Row],[date]],"MMM")</f>
        <v>Jul</v>
      </c>
    </row>
    <row r="498" spans="1:12" x14ac:dyDescent="0.3">
      <c r="A498" s="2">
        <v>45214</v>
      </c>
      <c r="B498">
        <v>1010871</v>
      </c>
      <c r="C498" t="s">
        <v>3496</v>
      </c>
      <c r="D498" t="s">
        <v>3174</v>
      </c>
      <c r="E498">
        <v>202.62800000000001</v>
      </c>
      <c r="F498">
        <v>232.34687999999989</v>
      </c>
      <c r="G498" t="s">
        <v>2367</v>
      </c>
      <c r="H498" t="s">
        <v>35</v>
      </c>
      <c r="I498" t="s">
        <v>36</v>
      </c>
      <c r="J498">
        <v>29.718879999999871</v>
      </c>
      <c r="K498">
        <v>14.666719308289016</v>
      </c>
      <c r="L498" t="str">
        <f>TEXT(Orders[[#This Row],[date]],"MMM")</f>
        <v>Oct</v>
      </c>
    </row>
    <row r="499" spans="1:12" x14ac:dyDescent="0.3">
      <c r="A499" s="2">
        <v>44953</v>
      </c>
      <c r="B499">
        <v>1008348</v>
      </c>
      <c r="C499" t="s">
        <v>3497</v>
      </c>
      <c r="D499" t="s">
        <v>3174</v>
      </c>
      <c r="E499">
        <v>57.092000000000013</v>
      </c>
      <c r="F499">
        <v>40.338000000000001</v>
      </c>
      <c r="G499" t="s">
        <v>352</v>
      </c>
      <c r="H499" t="s">
        <v>19</v>
      </c>
      <c r="I499" t="s">
        <v>20</v>
      </c>
      <c r="J499">
        <v>-16.754000000000012</v>
      </c>
      <c r="K499">
        <v>-29.345617599663715</v>
      </c>
      <c r="L499" t="str">
        <f>TEXT(Orders[[#This Row],[date]],"MMM")</f>
        <v>Jan</v>
      </c>
    </row>
    <row r="500" spans="1:12" x14ac:dyDescent="0.3">
      <c r="A500" s="2">
        <v>45287</v>
      </c>
      <c r="B500">
        <v>1013704</v>
      </c>
      <c r="C500" t="s">
        <v>3498</v>
      </c>
      <c r="D500" t="s">
        <v>3180</v>
      </c>
      <c r="E500">
        <v>81.02000000000001</v>
      </c>
      <c r="F500">
        <v>232.34688000000028</v>
      </c>
      <c r="G500" t="s">
        <v>1514</v>
      </c>
      <c r="H500" t="s">
        <v>57</v>
      </c>
      <c r="I500" t="s">
        <v>20</v>
      </c>
      <c r="J500">
        <v>151.32688000000027</v>
      </c>
      <c r="K500">
        <v>186.7771908170825</v>
      </c>
      <c r="L500" t="str">
        <f>TEXT(Orders[[#This Row],[date]],"MMM")</f>
        <v>Dec</v>
      </c>
    </row>
    <row r="501" spans="1:12" x14ac:dyDescent="0.3">
      <c r="A501" s="2">
        <v>45047</v>
      </c>
      <c r="B501">
        <v>1014080</v>
      </c>
      <c r="C501" t="s">
        <v>3498</v>
      </c>
      <c r="D501" t="s">
        <v>3180</v>
      </c>
      <c r="E501">
        <v>139.92800000000003</v>
      </c>
      <c r="F501">
        <v>38.72448</v>
      </c>
      <c r="G501" t="s">
        <v>1514</v>
      </c>
      <c r="H501" t="s">
        <v>57</v>
      </c>
      <c r="I501" t="s">
        <v>20</v>
      </c>
      <c r="J501">
        <v>-101.20352000000003</v>
      </c>
      <c r="K501">
        <v>-72.32542450403065</v>
      </c>
      <c r="L501" t="str">
        <f>TEXT(Orders[[#This Row],[date]],"MMM")</f>
        <v>May</v>
      </c>
    </row>
    <row r="502" spans="1:12" x14ac:dyDescent="0.3">
      <c r="A502" s="2">
        <v>45147</v>
      </c>
      <c r="B502">
        <v>1013294</v>
      </c>
      <c r="C502" t="s">
        <v>3498</v>
      </c>
      <c r="D502" t="s">
        <v>3176</v>
      </c>
      <c r="E502">
        <v>23.387999999999998</v>
      </c>
      <c r="F502">
        <v>50.198399999999999</v>
      </c>
      <c r="G502" t="s">
        <v>1514</v>
      </c>
      <c r="H502" t="s">
        <v>57</v>
      </c>
      <c r="I502" t="s">
        <v>20</v>
      </c>
      <c r="J502">
        <v>26.810400000000001</v>
      </c>
      <c r="K502">
        <v>114.63314520266805</v>
      </c>
      <c r="L502" t="str">
        <f>TEXT(Orders[[#This Row],[date]],"MMM")</f>
        <v>Aug</v>
      </c>
    </row>
    <row r="503" spans="1:12" x14ac:dyDescent="0.3">
      <c r="A503" s="2">
        <v>44949</v>
      </c>
      <c r="B503">
        <v>1018901</v>
      </c>
      <c r="C503" t="s">
        <v>3499</v>
      </c>
      <c r="D503" t="s">
        <v>3176</v>
      </c>
      <c r="E503">
        <v>34.884000000000007</v>
      </c>
      <c r="F503">
        <v>46.6128</v>
      </c>
      <c r="G503" t="s">
        <v>354</v>
      </c>
      <c r="H503" t="s">
        <v>35</v>
      </c>
      <c r="I503" t="s">
        <v>36</v>
      </c>
      <c r="J503">
        <v>11.728799999999993</v>
      </c>
      <c r="K503">
        <v>33.622291021671799</v>
      </c>
      <c r="L503" t="str">
        <f>TEXT(Orders[[#This Row],[date]],"MMM")</f>
        <v>Jan</v>
      </c>
    </row>
    <row r="504" spans="1:12" x14ac:dyDescent="0.3">
      <c r="A504" s="2">
        <v>45270</v>
      </c>
      <c r="B504">
        <v>1017778</v>
      </c>
      <c r="C504" t="s">
        <v>3500</v>
      </c>
      <c r="D504" t="s">
        <v>3180</v>
      </c>
      <c r="E504">
        <v>163.072</v>
      </c>
      <c r="F504">
        <v>232.34688000000028</v>
      </c>
      <c r="G504" t="s">
        <v>2741</v>
      </c>
      <c r="H504" t="s">
        <v>45</v>
      </c>
      <c r="I504" t="s">
        <v>46</v>
      </c>
      <c r="J504">
        <v>69.27488000000028</v>
      </c>
      <c r="K504">
        <v>42.481161695447582</v>
      </c>
      <c r="L504" t="str">
        <f>TEXT(Orders[[#This Row],[date]],"MMM")</f>
        <v>Dec</v>
      </c>
    </row>
    <row r="505" spans="1:12" x14ac:dyDescent="0.3">
      <c r="A505" s="2">
        <v>44932</v>
      </c>
      <c r="B505">
        <v>1018237</v>
      </c>
      <c r="C505" t="s">
        <v>3500</v>
      </c>
      <c r="D505" t="s">
        <v>3177</v>
      </c>
      <c r="E505">
        <v>69.080000000000013</v>
      </c>
      <c r="F505">
        <v>65.885399999999976</v>
      </c>
      <c r="G505" t="s">
        <v>2741</v>
      </c>
      <c r="H505" t="s">
        <v>45</v>
      </c>
      <c r="I505" t="s">
        <v>46</v>
      </c>
      <c r="J505">
        <v>-3.1946000000000367</v>
      </c>
      <c r="K505">
        <v>-4.6244933410539026</v>
      </c>
      <c r="L505" t="str">
        <f>TEXT(Orders[[#This Row],[date]],"MMM")</f>
        <v>Jan</v>
      </c>
    </row>
    <row r="506" spans="1:12" x14ac:dyDescent="0.3">
      <c r="A506" s="2">
        <v>45161</v>
      </c>
      <c r="B506">
        <v>1016623</v>
      </c>
      <c r="C506" t="s">
        <v>3500</v>
      </c>
      <c r="D506" t="s">
        <v>3171</v>
      </c>
      <c r="E506">
        <v>92.671999999999997</v>
      </c>
      <c r="F506">
        <v>99.500400000000013</v>
      </c>
      <c r="G506" t="s">
        <v>2741</v>
      </c>
      <c r="H506" t="s">
        <v>45</v>
      </c>
      <c r="I506" t="s">
        <v>46</v>
      </c>
      <c r="J506">
        <v>6.8284000000000162</v>
      </c>
      <c r="K506">
        <v>7.3683529005525035</v>
      </c>
      <c r="L506" t="str">
        <f>TEXT(Orders[[#This Row],[date]],"MMM")</f>
        <v>Aug</v>
      </c>
    </row>
    <row r="507" spans="1:12" x14ac:dyDescent="0.3">
      <c r="A507" s="2">
        <v>45151</v>
      </c>
      <c r="B507">
        <v>1019891</v>
      </c>
      <c r="C507" t="s">
        <v>3500</v>
      </c>
      <c r="D507" t="s">
        <v>3178</v>
      </c>
      <c r="E507">
        <v>40.184000000000005</v>
      </c>
      <c r="F507">
        <v>51.542999999999999</v>
      </c>
      <c r="G507" t="s">
        <v>2741</v>
      </c>
      <c r="H507" t="s">
        <v>45</v>
      </c>
      <c r="I507" t="s">
        <v>46</v>
      </c>
      <c r="J507">
        <v>11.358999999999995</v>
      </c>
      <c r="K507">
        <v>28.267469639657563</v>
      </c>
      <c r="L507" t="str">
        <f>TEXT(Orders[[#This Row],[date]],"MMM")</f>
        <v>Aug</v>
      </c>
    </row>
    <row r="508" spans="1:12" x14ac:dyDescent="0.3">
      <c r="A508" s="2">
        <v>45100</v>
      </c>
      <c r="B508">
        <v>1012602</v>
      </c>
      <c r="C508" t="s">
        <v>3501</v>
      </c>
      <c r="D508" t="s">
        <v>3180</v>
      </c>
      <c r="E508">
        <v>179.93200000000002</v>
      </c>
      <c r="F508">
        <v>242.02799999999979</v>
      </c>
      <c r="G508" t="s">
        <v>2802</v>
      </c>
      <c r="H508" t="s">
        <v>54</v>
      </c>
      <c r="I508" t="s">
        <v>20</v>
      </c>
      <c r="J508">
        <v>62.095999999999776</v>
      </c>
      <c r="K508">
        <v>34.510815196852022</v>
      </c>
      <c r="L508" t="str">
        <f>TEXT(Orders[[#This Row],[date]],"MMM")</f>
        <v>Jun</v>
      </c>
    </row>
    <row r="509" spans="1:12" x14ac:dyDescent="0.3">
      <c r="A509" s="2">
        <v>45201</v>
      </c>
      <c r="B509">
        <v>1015821</v>
      </c>
      <c r="C509" t="s">
        <v>3501</v>
      </c>
      <c r="D509" t="s">
        <v>3177</v>
      </c>
      <c r="E509">
        <v>27.060000000000009</v>
      </c>
      <c r="F509">
        <v>47.5092</v>
      </c>
      <c r="G509" t="s">
        <v>2802</v>
      </c>
      <c r="H509" t="s">
        <v>54</v>
      </c>
      <c r="I509" t="s">
        <v>20</v>
      </c>
      <c r="J509">
        <v>20.44919999999999</v>
      </c>
      <c r="K509">
        <v>75.569844789356921</v>
      </c>
      <c r="L509" t="str">
        <f>TEXT(Orders[[#This Row],[date]],"MMM")</f>
        <v>Oct</v>
      </c>
    </row>
    <row r="510" spans="1:12" x14ac:dyDescent="0.3">
      <c r="A510" s="2">
        <v>45194</v>
      </c>
      <c r="B510">
        <v>1016349</v>
      </c>
      <c r="C510" t="s">
        <v>3502</v>
      </c>
      <c r="D510" t="s">
        <v>3177</v>
      </c>
      <c r="E510">
        <v>45.120000000000005</v>
      </c>
      <c r="F510">
        <v>60.507000000000005</v>
      </c>
      <c r="G510" t="s">
        <v>357</v>
      </c>
      <c r="H510" t="s">
        <v>69</v>
      </c>
      <c r="I510" t="s">
        <v>46</v>
      </c>
      <c r="J510">
        <v>15.387</v>
      </c>
      <c r="K510">
        <v>34.102393617021278</v>
      </c>
      <c r="L510" t="str">
        <f>TEXT(Orders[[#This Row],[date]],"MMM")</f>
        <v>Sep</v>
      </c>
    </row>
    <row r="511" spans="1:12" x14ac:dyDescent="0.3">
      <c r="A511" s="2">
        <v>45287</v>
      </c>
      <c r="B511">
        <v>1006580</v>
      </c>
      <c r="C511" t="s">
        <v>3503</v>
      </c>
      <c r="D511" t="s">
        <v>3171</v>
      </c>
      <c r="E511">
        <v>51.456000000000017</v>
      </c>
      <c r="F511">
        <v>242.02799999999979</v>
      </c>
      <c r="G511" t="s">
        <v>2165</v>
      </c>
      <c r="H511" t="s">
        <v>35</v>
      </c>
      <c r="I511" t="s">
        <v>36</v>
      </c>
      <c r="J511">
        <v>190.57199999999978</v>
      </c>
      <c r="K511">
        <v>370.35914179104424</v>
      </c>
      <c r="L511" t="str">
        <f>TEXT(Orders[[#This Row],[date]],"MMM")</f>
        <v>Dec</v>
      </c>
    </row>
    <row r="512" spans="1:12" x14ac:dyDescent="0.3">
      <c r="A512" s="2">
        <v>45225</v>
      </c>
      <c r="B512">
        <v>1016676</v>
      </c>
      <c r="C512" t="s">
        <v>3504</v>
      </c>
      <c r="D512" t="s">
        <v>3176</v>
      </c>
      <c r="E512">
        <v>130.91200000000001</v>
      </c>
      <c r="F512">
        <v>387.24480000000017</v>
      </c>
      <c r="G512" t="s">
        <v>359</v>
      </c>
      <c r="H512" t="s">
        <v>54</v>
      </c>
      <c r="I512" t="s">
        <v>20</v>
      </c>
      <c r="J512">
        <v>256.33280000000013</v>
      </c>
      <c r="K512">
        <v>195.80542654607683</v>
      </c>
      <c r="L512" t="str">
        <f>TEXT(Orders[[#This Row],[date]],"MMM")</f>
        <v>Oct</v>
      </c>
    </row>
    <row r="513" spans="1:12" x14ac:dyDescent="0.3">
      <c r="A513" s="2">
        <v>45176</v>
      </c>
      <c r="B513">
        <v>1014199</v>
      </c>
      <c r="C513" t="s">
        <v>3504</v>
      </c>
      <c r="D513" t="s">
        <v>3175</v>
      </c>
      <c r="E513">
        <v>177.55600000000001</v>
      </c>
      <c r="F513">
        <v>100.84499999999998</v>
      </c>
      <c r="G513" t="s">
        <v>359</v>
      </c>
      <c r="H513" t="s">
        <v>54</v>
      </c>
      <c r="I513" t="s">
        <v>20</v>
      </c>
      <c r="J513">
        <v>-76.711000000000027</v>
      </c>
      <c r="K513">
        <v>-43.203834283268385</v>
      </c>
      <c r="L513" t="str">
        <f>TEXT(Orders[[#This Row],[date]],"MMM")</f>
        <v>Sep</v>
      </c>
    </row>
    <row r="514" spans="1:12" x14ac:dyDescent="0.3">
      <c r="A514" s="2">
        <v>45090</v>
      </c>
      <c r="B514">
        <v>1011838</v>
      </c>
      <c r="C514" t="s">
        <v>3505</v>
      </c>
      <c r="D514" t="s">
        <v>3177</v>
      </c>
      <c r="E514">
        <v>71.704000000000008</v>
      </c>
      <c r="F514">
        <v>242.02799999999979</v>
      </c>
      <c r="G514" t="s">
        <v>2403</v>
      </c>
      <c r="H514" t="s">
        <v>45</v>
      </c>
      <c r="I514" t="s">
        <v>46</v>
      </c>
      <c r="J514">
        <v>170.32399999999978</v>
      </c>
      <c r="K514">
        <v>237.53765480307896</v>
      </c>
      <c r="L514" t="str">
        <f>TEXT(Orders[[#This Row],[date]],"MMM")</f>
        <v>Jun</v>
      </c>
    </row>
    <row r="515" spans="1:12" x14ac:dyDescent="0.3">
      <c r="A515" s="2">
        <v>45146</v>
      </c>
      <c r="B515">
        <v>1018528</v>
      </c>
      <c r="C515" t="s">
        <v>3505</v>
      </c>
      <c r="D515" t="s">
        <v>3178</v>
      </c>
      <c r="E515">
        <v>55.78</v>
      </c>
      <c r="F515">
        <v>516.32640000000004</v>
      </c>
      <c r="G515" t="s">
        <v>2403</v>
      </c>
      <c r="H515" t="s">
        <v>45</v>
      </c>
      <c r="I515" t="s">
        <v>46</v>
      </c>
      <c r="J515">
        <v>460.54640000000006</v>
      </c>
      <c r="K515">
        <v>825.64790247400504</v>
      </c>
      <c r="L515" t="str">
        <f>TEXT(Orders[[#This Row],[date]],"MMM")</f>
        <v>Aug</v>
      </c>
    </row>
    <row r="516" spans="1:12" x14ac:dyDescent="0.3">
      <c r="A516" s="2">
        <v>45108</v>
      </c>
      <c r="B516">
        <v>1014242</v>
      </c>
      <c r="C516" t="s">
        <v>3506</v>
      </c>
      <c r="D516" t="s">
        <v>3171</v>
      </c>
      <c r="E516">
        <v>101.19200000000001</v>
      </c>
      <c r="F516">
        <v>435.65040000000005</v>
      </c>
      <c r="G516" t="s">
        <v>360</v>
      </c>
      <c r="H516" t="s">
        <v>12</v>
      </c>
      <c r="I516" t="s">
        <v>13</v>
      </c>
      <c r="J516">
        <v>334.45840000000004</v>
      </c>
      <c r="K516">
        <v>330.51861807257495</v>
      </c>
      <c r="L516" t="str">
        <f>TEXT(Orders[[#This Row],[date]],"MMM")</f>
        <v>Jul</v>
      </c>
    </row>
    <row r="517" spans="1:12" x14ac:dyDescent="0.3">
      <c r="A517" s="2">
        <v>45275</v>
      </c>
      <c r="B517">
        <v>1019577</v>
      </c>
      <c r="C517" t="s">
        <v>3507</v>
      </c>
      <c r="D517" t="s">
        <v>3176</v>
      </c>
      <c r="E517">
        <v>76.200000000000017</v>
      </c>
      <c r="F517">
        <v>242.02799999999979</v>
      </c>
      <c r="G517" t="s">
        <v>1006</v>
      </c>
      <c r="H517" t="s">
        <v>88</v>
      </c>
      <c r="I517" t="s">
        <v>36</v>
      </c>
      <c r="J517">
        <v>165.82799999999978</v>
      </c>
      <c r="K517">
        <v>217.62204724409412</v>
      </c>
      <c r="L517" t="str">
        <f>TEXT(Orders[[#This Row],[date]],"MMM")</f>
        <v>Dec</v>
      </c>
    </row>
    <row r="518" spans="1:12" x14ac:dyDescent="0.3">
      <c r="A518" s="2">
        <v>45262</v>
      </c>
      <c r="B518">
        <v>1019000</v>
      </c>
      <c r="C518" t="s">
        <v>3507</v>
      </c>
      <c r="D518" t="s">
        <v>3172</v>
      </c>
      <c r="E518">
        <v>184.35599999999999</v>
      </c>
      <c r="F518">
        <v>69.919200000000032</v>
      </c>
      <c r="G518" t="s">
        <v>1006</v>
      </c>
      <c r="H518" t="s">
        <v>88</v>
      </c>
      <c r="I518" t="s">
        <v>36</v>
      </c>
      <c r="J518">
        <v>-114.43679999999996</v>
      </c>
      <c r="K518">
        <v>-62.073813708260083</v>
      </c>
      <c r="L518" t="str">
        <f>TEXT(Orders[[#This Row],[date]],"MMM")</f>
        <v>Dec</v>
      </c>
    </row>
    <row r="519" spans="1:12" x14ac:dyDescent="0.3">
      <c r="A519" s="2">
        <v>45187</v>
      </c>
      <c r="B519">
        <v>1014072</v>
      </c>
      <c r="C519" t="s">
        <v>3507</v>
      </c>
      <c r="D519" t="s">
        <v>3178</v>
      </c>
      <c r="E519">
        <v>48.192</v>
      </c>
      <c r="F519">
        <v>37.200600000000001</v>
      </c>
      <c r="G519" t="s">
        <v>1006</v>
      </c>
      <c r="H519" t="s">
        <v>88</v>
      </c>
      <c r="I519" t="s">
        <v>36</v>
      </c>
      <c r="J519">
        <v>-10.991399999999999</v>
      </c>
      <c r="K519">
        <v>-22.807519920318722</v>
      </c>
      <c r="L519" t="str">
        <f>TEXT(Orders[[#This Row],[date]],"MMM")</f>
        <v>Sep</v>
      </c>
    </row>
    <row r="520" spans="1:12" x14ac:dyDescent="0.3">
      <c r="A520" s="2">
        <v>45244</v>
      </c>
      <c r="B520">
        <v>1003832</v>
      </c>
      <c r="C520" t="s">
        <v>3508</v>
      </c>
      <c r="D520" t="s">
        <v>3177</v>
      </c>
      <c r="E520">
        <v>407.47200000000004</v>
      </c>
      <c r="F520">
        <v>47.320000000000007</v>
      </c>
      <c r="G520" t="s">
        <v>361</v>
      </c>
      <c r="H520" t="s">
        <v>19</v>
      </c>
      <c r="I520" t="s">
        <v>20</v>
      </c>
      <c r="J520">
        <v>-360.15200000000004</v>
      </c>
      <c r="K520">
        <v>-88.386932108218488</v>
      </c>
      <c r="L520" t="str">
        <f>TEXT(Orders[[#This Row],[date]],"MMM")</f>
        <v>Nov</v>
      </c>
    </row>
    <row r="521" spans="1:12" x14ac:dyDescent="0.3">
      <c r="A521" s="2">
        <v>45038</v>
      </c>
      <c r="B521">
        <v>1012144</v>
      </c>
      <c r="C521" t="s">
        <v>3509</v>
      </c>
      <c r="D521" t="s">
        <v>3176</v>
      </c>
      <c r="E521">
        <v>104.30000000000001</v>
      </c>
      <c r="F521">
        <v>242.02799999999979</v>
      </c>
      <c r="G521" t="s">
        <v>2623</v>
      </c>
      <c r="H521" t="s">
        <v>88</v>
      </c>
      <c r="I521" t="s">
        <v>36</v>
      </c>
      <c r="J521">
        <v>137.72799999999978</v>
      </c>
      <c r="K521">
        <v>132.04985618408415</v>
      </c>
      <c r="L521" t="str">
        <f>TEXT(Orders[[#This Row],[date]],"MMM")</f>
        <v>Apr</v>
      </c>
    </row>
    <row r="522" spans="1:12" x14ac:dyDescent="0.3">
      <c r="A522" s="2">
        <v>45104</v>
      </c>
      <c r="B522">
        <v>1019281</v>
      </c>
      <c r="C522" t="s">
        <v>3510</v>
      </c>
      <c r="D522" t="s">
        <v>3176</v>
      </c>
      <c r="E522">
        <v>168.62</v>
      </c>
      <c r="F522">
        <v>69.919200000000032</v>
      </c>
      <c r="G522" t="s">
        <v>362</v>
      </c>
      <c r="H522" t="s">
        <v>19</v>
      </c>
      <c r="I522" t="s">
        <v>20</v>
      </c>
      <c r="J522">
        <v>-98.700799999999973</v>
      </c>
      <c r="K522">
        <v>-58.53445617364487</v>
      </c>
      <c r="L522" t="str">
        <f>TEXT(Orders[[#This Row],[date]],"MMM")</f>
        <v>Jun</v>
      </c>
    </row>
    <row r="523" spans="1:12" x14ac:dyDescent="0.3">
      <c r="A523" s="2">
        <v>44932</v>
      </c>
      <c r="B523">
        <v>1010015</v>
      </c>
      <c r="C523" t="s">
        <v>3510</v>
      </c>
      <c r="D523" t="s">
        <v>3180</v>
      </c>
      <c r="E523">
        <v>0.28399999999999892</v>
      </c>
      <c r="F523">
        <v>86.054400000000001</v>
      </c>
      <c r="G523" t="s">
        <v>362</v>
      </c>
      <c r="H523" t="s">
        <v>19</v>
      </c>
      <c r="I523" t="s">
        <v>20</v>
      </c>
      <c r="J523">
        <v>85.770399999999995</v>
      </c>
      <c r="K523">
        <v>30200.845070422649</v>
      </c>
      <c r="L523" t="str">
        <f>TEXT(Orders[[#This Row],[date]],"MMM")</f>
        <v>Jan</v>
      </c>
    </row>
    <row r="524" spans="1:12" x14ac:dyDescent="0.3">
      <c r="A524" s="2">
        <v>44993</v>
      </c>
      <c r="B524">
        <v>1009788</v>
      </c>
      <c r="C524" t="s">
        <v>3511</v>
      </c>
      <c r="D524" t="s">
        <v>3175</v>
      </c>
      <c r="E524">
        <v>123.40800000000002</v>
      </c>
      <c r="F524">
        <v>242.02799999999979</v>
      </c>
      <c r="G524" t="s">
        <v>2590</v>
      </c>
      <c r="H524" t="s">
        <v>54</v>
      </c>
      <c r="I524" t="s">
        <v>20</v>
      </c>
      <c r="J524">
        <v>118.61999999999978</v>
      </c>
      <c r="K524">
        <v>96.120186697782771</v>
      </c>
      <c r="L524" t="str">
        <f>TEXT(Orders[[#This Row],[date]],"MMM")</f>
        <v>Mar</v>
      </c>
    </row>
    <row r="525" spans="1:12" x14ac:dyDescent="0.3">
      <c r="A525" s="2">
        <v>45163</v>
      </c>
      <c r="B525">
        <v>1013825</v>
      </c>
      <c r="C525" t="s">
        <v>3511</v>
      </c>
      <c r="D525" t="s">
        <v>3173</v>
      </c>
      <c r="E525">
        <v>189.81200000000004</v>
      </c>
      <c r="F525">
        <v>306.56879999999967</v>
      </c>
      <c r="G525" t="s">
        <v>2590</v>
      </c>
      <c r="H525" t="s">
        <v>54</v>
      </c>
      <c r="I525" t="s">
        <v>20</v>
      </c>
      <c r="J525">
        <v>116.75679999999963</v>
      </c>
      <c r="K525">
        <v>61.511811687353593</v>
      </c>
      <c r="L525" t="str">
        <f>TEXT(Orders[[#This Row],[date]],"MMM")</f>
        <v>Aug</v>
      </c>
    </row>
    <row r="526" spans="1:12" x14ac:dyDescent="0.3">
      <c r="A526" s="2">
        <v>45169</v>
      </c>
      <c r="B526">
        <v>1002274</v>
      </c>
      <c r="C526" t="s">
        <v>3511</v>
      </c>
      <c r="D526" t="s">
        <v>3176</v>
      </c>
      <c r="E526">
        <v>233.59040000000005</v>
      </c>
      <c r="F526">
        <v>80.714400000000026</v>
      </c>
      <c r="G526" t="s">
        <v>2590</v>
      </c>
      <c r="H526" t="s">
        <v>54</v>
      </c>
      <c r="I526" t="s">
        <v>20</v>
      </c>
      <c r="J526">
        <v>-152.87600000000003</v>
      </c>
      <c r="K526">
        <v>-65.446182719837793</v>
      </c>
      <c r="L526" t="str">
        <f>TEXT(Orders[[#This Row],[date]],"MMM")</f>
        <v>Aug</v>
      </c>
    </row>
    <row r="527" spans="1:12" x14ac:dyDescent="0.3">
      <c r="A527" s="2">
        <v>45281</v>
      </c>
      <c r="B527">
        <v>1017398</v>
      </c>
      <c r="C527" t="s">
        <v>3512</v>
      </c>
      <c r="D527" t="s">
        <v>3175</v>
      </c>
      <c r="E527">
        <v>156.00400000000002</v>
      </c>
      <c r="F527">
        <v>242.02799999999979</v>
      </c>
      <c r="G527" t="s">
        <v>1031</v>
      </c>
      <c r="H527" t="s">
        <v>75</v>
      </c>
      <c r="I527" t="s">
        <v>46</v>
      </c>
      <c r="J527">
        <v>86.023999999999774</v>
      </c>
      <c r="K527">
        <v>55.142175841644935</v>
      </c>
      <c r="L527" t="str">
        <f>TEXT(Orders[[#This Row],[date]],"MMM")</f>
        <v>Dec</v>
      </c>
    </row>
    <row r="528" spans="1:12" x14ac:dyDescent="0.3">
      <c r="A528" s="2">
        <v>45063</v>
      </c>
      <c r="B528">
        <v>1017710</v>
      </c>
      <c r="C528" t="s">
        <v>3512</v>
      </c>
      <c r="D528" t="s">
        <v>3174</v>
      </c>
      <c r="E528">
        <v>160.10000000000002</v>
      </c>
      <c r="F528">
        <v>44.371800000000007</v>
      </c>
      <c r="G528" t="s">
        <v>1031</v>
      </c>
      <c r="H528" t="s">
        <v>75</v>
      </c>
      <c r="I528" t="s">
        <v>46</v>
      </c>
      <c r="J528">
        <v>-115.72820000000002</v>
      </c>
      <c r="K528">
        <v>-72.284946908182391</v>
      </c>
      <c r="L528" t="str">
        <f>TEXT(Orders[[#This Row],[date]],"MMM")</f>
        <v>May</v>
      </c>
    </row>
    <row r="529" spans="1:12" x14ac:dyDescent="0.3">
      <c r="A529" s="2">
        <v>45113</v>
      </c>
      <c r="B529">
        <v>1018527</v>
      </c>
      <c r="C529" t="s">
        <v>3512</v>
      </c>
      <c r="D529" t="s">
        <v>3174</v>
      </c>
      <c r="E529">
        <v>73.748000000000005</v>
      </c>
      <c r="F529">
        <v>54.680400000000006</v>
      </c>
      <c r="G529" t="s">
        <v>1031</v>
      </c>
      <c r="H529" t="s">
        <v>75</v>
      </c>
      <c r="I529" t="s">
        <v>46</v>
      </c>
      <c r="J529">
        <v>-19.067599999999999</v>
      </c>
      <c r="K529">
        <v>-25.855074035906057</v>
      </c>
      <c r="L529" t="str">
        <f>TEXT(Orders[[#This Row],[date]],"MMM")</f>
        <v>Jul</v>
      </c>
    </row>
    <row r="530" spans="1:12" x14ac:dyDescent="0.3">
      <c r="A530" s="2">
        <v>45192</v>
      </c>
      <c r="B530">
        <v>1013952</v>
      </c>
      <c r="C530" t="s">
        <v>3513</v>
      </c>
      <c r="D530" t="s">
        <v>3172</v>
      </c>
      <c r="E530">
        <v>159.37600000000003</v>
      </c>
      <c r="F530">
        <v>242.02799999999979</v>
      </c>
      <c r="G530" t="s">
        <v>1431</v>
      </c>
      <c r="H530" t="s">
        <v>12</v>
      </c>
      <c r="I530" t="s">
        <v>13</v>
      </c>
      <c r="J530">
        <v>82.651999999999759</v>
      </c>
      <c r="K530">
        <v>51.859753036843529</v>
      </c>
      <c r="L530" t="str">
        <f>TEXT(Orders[[#This Row],[date]],"MMM")</f>
        <v>Sep</v>
      </c>
    </row>
    <row r="531" spans="1:12" x14ac:dyDescent="0.3">
      <c r="A531" s="2">
        <v>45085</v>
      </c>
      <c r="B531">
        <v>1011269</v>
      </c>
      <c r="C531" t="s">
        <v>3513</v>
      </c>
      <c r="D531" t="s">
        <v>3178</v>
      </c>
      <c r="E531">
        <v>41.440000000000012</v>
      </c>
      <c r="F531">
        <v>54.232199999999999</v>
      </c>
      <c r="G531" t="s">
        <v>1431</v>
      </c>
      <c r="H531" t="s">
        <v>12</v>
      </c>
      <c r="I531" t="s">
        <v>13</v>
      </c>
      <c r="J531">
        <v>12.792199999999987</v>
      </c>
      <c r="K531">
        <v>30.869208494208454</v>
      </c>
      <c r="L531" t="str">
        <f>TEXT(Orders[[#This Row],[date]],"MMM")</f>
        <v>Jun</v>
      </c>
    </row>
    <row r="532" spans="1:12" x14ac:dyDescent="0.3">
      <c r="A532" s="2">
        <v>45192</v>
      </c>
      <c r="B532">
        <v>1010110</v>
      </c>
      <c r="C532" t="s">
        <v>3514</v>
      </c>
      <c r="D532" t="s">
        <v>3176</v>
      </c>
      <c r="E532">
        <v>80.464000000000013</v>
      </c>
      <c r="F532">
        <v>484.05600000000004</v>
      </c>
      <c r="G532" t="s">
        <v>366</v>
      </c>
      <c r="H532" t="s">
        <v>69</v>
      </c>
      <c r="I532" t="s">
        <v>46</v>
      </c>
      <c r="J532">
        <v>403.59200000000004</v>
      </c>
      <c r="K532">
        <v>501.58083117916084</v>
      </c>
      <c r="L532" t="str">
        <f>TEXT(Orders[[#This Row],[date]],"MMM")</f>
        <v>Sep</v>
      </c>
    </row>
    <row r="533" spans="1:12" x14ac:dyDescent="0.3">
      <c r="A533" s="2">
        <v>45021</v>
      </c>
      <c r="B533">
        <v>1014493</v>
      </c>
      <c r="C533" t="s">
        <v>3515</v>
      </c>
      <c r="D533" t="s">
        <v>3171</v>
      </c>
      <c r="E533">
        <v>184.10400000000001</v>
      </c>
      <c r="F533">
        <v>242.02799999999979</v>
      </c>
      <c r="G533" t="s">
        <v>2180</v>
      </c>
      <c r="H533" t="s">
        <v>69</v>
      </c>
      <c r="I533" t="s">
        <v>46</v>
      </c>
      <c r="J533">
        <v>57.923999999999779</v>
      </c>
      <c r="K533">
        <v>31.462651544778915</v>
      </c>
      <c r="L533" t="str">
        <f>TEXT(Orders[[#This Row],[date]],"MMM")</f>
        <v>Apr</v>
      </c>
    </row>
    <row r="534" spans="1:12" x14ac:dyDescent="0.3">
      <c r="A534" s="2">
        <v>45131</v>
      </c>
      <c r="B534">
        <v>1011605</v>
      </c>
      <c r="C534" t="s">
        <v>3516</v>
      </c>
      <c r="D534" t="s">
        <v>3178</v>
      </c>
      <c r="E534">
        <v>202.08800000000002</v>
      </c>
      <c r="F534">
        <v>242.02799999999979</v>
      </c>
      <c r="G534" t="s">
        <v>1316</v>
      </c>
      <c r="H534" t="s">
        <v>75</v>
      </c>
      <c r="I534" t="s">
        <v>46</v>
      </c>
      <c r="J534">
        <v>39.93999999999977</v>
      </c>
      <c r="K534">
        <v>19.763667313249559</v>
      </c>
      <c r="L534" t="str">
        <f>TEXT(Orders[[#This Row],[date]],"MMM")</f>
        <v>Jul</v>
      </c>
    </row>
    <row r="535" spans="1:12" x14ac:dyDescent="0.3">
      <c r="A535" s="2">
        <v>45012</v>
      </c>
      <c r="B535">
        <v>1006812</v>
      </c>
      <c r="C535" t="s">
        <v>3516</v>
      </c>
      <c r="D535" t="s">
        <v>3177</v>
      </c>
      <c r="E535">
        <v>94.171999999999997</v>
      </c>
      <c r="F535">
        <v>75.297600000000017</v>
      </c>
      <c r="G535" t="s">
        <v>1316</v>
      </c>
      <c r="H535" t="s">
        <v>75</v>
      </c>
      <c r="I535" t="s">
        <v>46</v>
      </c>
      <c r="J535">
        <v>-18.87439999999998</v>
      </c>
      <c r="K535">
        <v>-20.042475470415813</v>
      </c>
      <c r="L535" t="str">
        <f>TEXT(Orders[[#This Row],[date]],"MMM")</f>
        <v>Mar</v>
      </c>
    </row>
    <row r="536" spans="1:12" x14ac:dyDescent="0.3">
      <c r="A536" s="2">
        <v>44993</v>
      </c>
      <c r="B536">
        <v>1013767</v>
      </c>
      <c r="C536" t="s">
        <v>3517</v>
      </c>
      <c r="D536" t="s">
        <v>3171</v>
      </c>
      <c r="E536">
        <v>7.392000000000003</v>
      </c>
      <c r="F536">
        <v>73.953000000000003</v>
      </c>
      <c r="G536" t="s">
        <v>370</v>
      </c>
      <c r="H536" t="s">
        <v>19</v>
      </c>
      <c r="I536" t="s">
        <v>20</v>
      </c>
      <c r="J536">
        <v>66.561000000000007</v>
      </c>
      <c r="K536">
        <v>900.44642857142833</v>
      </c>
      <c r="L536" t="str">
        <f>TEXT(Orders[[#This Row],[date]],"MMM")</f>
        <v>Mar</v>
      </c>
    </row>
    <row r="537" spans="1:12" x14ac:dyDescent="0.3">
      <c r="A537" s="2">
        <v>45104</v>
      </c>
      <c r="B537">
        <v>1014150</v>
      </c>
      <c r="C537" t="s">
        <v>3518</v>
      </c>
      <c r="D537" t="s">
        <v>3179</v>
      </c>
      <c r="E537">
        <v>203.21200000000002</v>
      </c>
      <c r="F537">
        <v>242.02800000000002</v>
      </c>
      <c r="G537" t="s">
        <v>1686</v>
      </c>
      <c r="H537" t="s">
        <v>88</v>
      </c>
      <c r="I537" t="s">
        <v>36</v>
      </c>
      <c r="J537">
        <v>38.816000000000003</v>
      </c>
      <c r="K537">
        <v>19.10123417908391</v>
      </c>
      <c r="L537" t="str">
        <f>TEXT(Orders[[#This Row],[date]],"MMM")</f>
        <v>Jun</v>
      </c>
    </row>
    <row r="538" spans="1:12" x14ac:dyDescent="0.3">
      <c r="A538" s="2">
        <v>45266</v>
      </c>
      <c r="B538">
        <v>1010751</v>
      </c>
      <c r="C538" t="s">
        <v>3518</v>
      </c>
      <c r="D538" t="s">
        <v>3180</v>
      </c>
      <c r="E538">
        <v>138.29200000000003</v>
      </c>
      <c r="F538">
        <v>46.612799999999993</v>
      </c>
      <c r="G538" t="s">
        <v>1686</v>
      </c>
      <c r="H538" t="s">
        <v>88</v>
      </c>
      <c r="I538" t="s">
        <v>36</v>
      </c>
      <c r="J538">
        <v>-91.679200000000037</v>
      </c>
      <c r="K538">
        <v>-66.293928788360873</v>
      </c>
      <c r="L538" t="str">
        <f>TEXT(Orders[[#This Row],[date]],"MMM")</f>
        <v>Dec</v>
      </c>
    </row>
    <row r="539" spans="1:12" x14ac:dyDescent="0.3">
      <c r="A539" s="2">
        <v>45180</v>
      </c>
      <c r="B539">
        <v>1019439</v>
      </c>
      <c r="C539" t="s">
        <v>3519</v>
      </c>
      <c r="D539" t="s">
        <v>3177</v>
      </c>
      <c r="E539">
        <v>0.89199999999999946</v>
      </c>
      <c r="F539">
        <v>242.02800000000002</v>
      </c>
      <c r="G539" t="s">
        <v>1950</v>
      </c>
      <c r="H539" t="s">
        <v>45</v>
      </c>
      <c r="I539" t="s">
        <v>46</v>
      </c>
      <c r="J539">
        <v>241.13600000000002</v>
      </c>
      <c r="K539">
        <v>27033.183856502263</v>
      </c>
      <c r="L539" t="str">
        <f>TEXT(Orders[[#This Row],[date]],"MMM")</f>
        <v>Sep</v>
      </c>
    </row>
    <row r="540" spans="1:12" x14ac:dyDescent="0.3">
      <c r="A540" s="2">
        <v>45252</v>
      </c>
      <c r="B540">
        <v>1017406</v>
      </c>
      <c r="C540" t="s">
        <v>3520</v>
      </c>
      <c r="D540" t="s">
        <v>3174</v>
      </c>
      <c r="E540">
        <v>2.4800000000000004</v>
      </c>
      <c r="F540">
        <v>242.02800000000002</v>
      </c>
      <c r="G540" t="s">
        <v>2454</v>
      </c>
      <c r="H540" t="s">
        <v>30</v>
      </c>
      <c r="I540" t="s">
        <v>13</v>
      </c>
      <c r="J540">
        <v>239.54800000000003</v>
      </c>
      <c r="K540">
        <v>9659.1935483870966</v>
      </c>
      <c r="L540" t="str">
        <f>TEXT(Orders[[#This Row],[date]],"MMM")</f>
        <v>Nov</v>
      </c>
    </row>
    <row r="541" spans="1:12" x14ac:dyDescent="0.3">
      <c r="A541" s="2">
        <v>45205</v>
      </c>
      <c r="B541">
        <v>1019174</v>
      </c>
      <c r="C541" t="s">
        <v>3520</v>
      </c>
      <c r="D541" t="s">
        <v>3174</v>
      </c>
      <c r="E541">
        <v>154.69200000000001</v>
      </c>
      <c r="F541">
        <v>516.32640000000004</v>
      </c>
      <c r="G541" t="s">
        <v>2454</v>
      </c>
      <c r="H541" t="s">
        <v>30</v>
      </c>
      <c r="I541" t="s">
        <v>13</v>
      </c>
      <c r="J541">
        <v>361.63440000000003</v>
      </c>
      <c r="K541">
        <v>233.77705375843613</v>
      </c>
      <c r="L541" t="str">
        <f>TEXT(Orders[[#This Row],[date]],"MMM")</f>
        <v>Oct</v>
      </c>
    </row>
    <row r="542" spans="1:12" x14ac:dyDescent="0.3">
      <c r="A542" s="2">
        <v>45258</v>
      </c>
      <c r="B542">
        <v>1018641</v>
      </c>
      <c r="C542" t="s">
        <v>3520</v>
      </c>
      <c r="D542" t="s">
        <v>3172</v>
      </c>
      <c r="E542">
        <v>13.792000000000002</v>
      </c>
      <c r="F542">
        <v>51.991199999999999</v>
      </c>
      <c r="G542" t="s">
        <v>2454</v>
      </c>
      <c r="H542" t="s">
        <v>30</v>
      </c>
      <c r="I542" t="s">
        <v>13</v>
      </c>
      <c r="J542">
        <v>38.199199999999998</v>
      </c>
      <c r="K542">
        <v>276.96635730858463</v>
      </c>
      <c r="L542" t="str">
        <f>TEXT(Orders[[#This Row],[date]],"MMM")</f>
        <v>Nov</v>
      </c>
    </row>
    <row r="543" spans="1:12" x14ac:dyDescent="0.3">
      <c r="A543" s="2">
        <v>45198</v>
      </c>
      <c r="B543">
        <v>1018632</v>
      </c>
      <c r="C543" t="s">
        <v>3521</v>
      </c>
      <c r="D543" t="s">
        <v>3176</v>
      </c>
      <c r="E543">
        <v>163.34000000000003</v>
      </c>
      <c r="F543">
        <v>41.682599999999994</v>
      </c>
      <c r="G543" t="s">
        <v>375</v>
      </c>
      <c r="H543" t="s">
        <v>75</v>
      </c>
      <c r="I543" t="s">
        <v>46</v>
      </c>
      <c r="J543">
        <v>-121.65740000000004</v>
      </c>
      <c r="K543">
        <v>-74.481082404799821</v>
      </c>
      <c r="L543" t="str">
        <f>TEXT(Orders[[#This Row],[date]],"MMM")</f>
        <v>Sep</v>
      </c>
    </row>
    <row r="544" spans="1:12" x14ac:dyDescent="0.3">
      <c r="A544" s="2">
        <v>44937</v>
      </c>
      <c r="B544">
        <v>1018183</v>
      </c>
      <c r="C544" t="s">
        <v>3522</v>
      </c>
      <c r="D544" t="s">
        <v>3177</v>
      </c>
      <c r="E544">
        <v>10.348000000000003</v>
      </c>
      <c r="F544">
        <v>242.02800000000002</v>
      </c>
      <c r="G544" t="s">
        <v>1510</v>
      </c>
      <c r="H544" t="s">
        <v>30</v>
      </c>
      <c r="I544" t="s">
        <v>13</v>
      </c>
      <c r="J544">
        <v>231.68</v>
      </c>
      <c r="K544">
        <v>2238.8867413993034</v>
      </c>
      <c r="L544" t="str">
        <f>TEXT(Orders[[#This Row],[date]],"MMM")</f>
        <v>Jan</v>
      </c>
    </row>
    <row r="545" spans="1:12" x14ac:dyDescent="0.3">
      <c r="A545" s="2">
        <v>45284</v>
      </c>
      <c r="B545">
        <v>1007237</v>
      </c>
      <c r="C545" t="s">
        <v>3523</v>
      </c>
      <c r="D545" t="s">
        <v>3178</v>
      </c>
      <c r="E545">
        <v>122.97600000000003</v>
      </c>
      <c r="F545">
        <v>69.919200000000004</v>
      </c>
      <c r="G545" t="s">
        <v>377</v>
      </c>
      <c r="H545" t="s">
        <v>12</v>
      </c>
      <c r="I545" t="s">
        <v>13</v>
      </c>
      <c r="J545">
        <v>-53.056800000000024</v>
      </c>
      <c r="K545">
        <v>-43.144028103044505</v>
      </c>
      <c r="L545" t="str">
        <f>TEXT(Orders[[#This Row],[date]],"MMM")</f>
        <v>Dec</v>
      </c>
    </row>
    <row r="546" spans="1:12" x14ac:dyDescent="0.3">
      <c r="A546" s="2">
        <v>45266</v>
      </c>
      <c r="B546">
        <v>1016559</v>
      </c>
      <c r="C546" t="s">
        <v>3523</v>
      </c>
      <c r="D546" t="s">
        <v>3173</v>
      </c>
      <c r="E546">
        <v>12.035999999999998</v>
      </c>
      <c r="F546">
        <v>88.743600000000001</v>
      </c>
      <c r="G546" t="s">
        <v>377</v>
      </c>
      <c r="H546" t="s">
        <v>12</v>
      </c>
      <c r="I546" t="s">
        <v>13</v>
      </c>
      <c r="J546">
        <v>76.707599999999999</v>
      </c>
      <c r="K546">
        <v>637.31804586241287</v>
      </c>
      <c r="L546" t="str">
        <f>TEXT(Orders[[#This Row],[date]],"MMM")</f>
        <v>Dec</v>
      </c>
    </row>
    <row r="547" spans="1:12" x14ac:dyDescent="0.3">
      <c r="A547" s="2">
        <v>45191</v>
      </c>
      <c r="B547">
        <v>1012197</v>
      </c>
      <c r="C547" t="s">
        <v>3523</v>
      </c>
      <c r="D547" t="s">
        <v>3176</v>
      </c>
      <c r="E547">
        <v>100.22</v>
      </c>
      <c r="F547">
        <v>38.097000000000001</v>
      </c>
      <c r="G547" t="s">
        <v>377</v>
      </c>
      <c r="H547" t="s">
        <v>12</v>
      </c>
      <c r="I547" t="s">
        <v>13</v>
      </c>
      <c r="J547">
        <v>-62.122999999999998</v>
      </c>
      <c r="K547">
        <v>-61.986629415286366</v>
      </c>
      <c r="L547" t="str">
        <f>TEXT(Orders[[#This Row],[date]],"MMM")</f>
        <v>Sep</v>
      </c>
    </row>
    <row r="548" spans="1:12" x14ac:dyDescent="0.3">
      <c r="A548" s="2">
        <v>45085</v>
      </c>
      <c r="B548">
        <v>1011168</v>
      </c>
      <c r="C548" t="s">
        <v>3523</v>
      </c>
      <c r="D548" t="s">
        <v>3179</v>
      </c>
      <c r="E548">
        <v>72.384000000000015</v>
      </c>
      <c r="F548">
        <v>43.475399999999993</v>
      </c>
      <c r="G548" t="s">
        <v>377</v>
      </c>
      <c r="H548" t="s">
        <v>12</v>
      </c>
      <c r="I548" t="s">
        <v>13</v>
      </c>
      <c r="J548">
        <v>-28.908600000000021</v>
      </c>
      <c r="K548">
        <v>-39.937831564986759</v>
      </c>
      <c r="L548" t="str">
        <f>TEXT(Orders[[#This Row],[date]],"MMM")</f>
        <v>Jun</v>
      </c>
    </row>
    <row r="549" spans="1:12" x14ac:dyDescent="0.3">
      <c r="A549" s="2">
        <v>45120</v>
      </c>
      <c r="B549">
        <v>1015830</v>
      </c>
      <c r="C549" t="s">
        <v>3524</v>
      </c>
      <c r="D549" t="s">
        <v>3171</v>
      </c>
      <c r="E549">
        <v>12.132000000000001</v>
      </c>
      <c r="F549">
        <v>242.02800000000002</v>
      </c>
      <c r="G549" t="s">
        <v>1570</v>
      </c>
      <c r="H549" t="s">
        <v>26</v>
      </c>
      <c r="I549" t="s">
        <v>13</v>
      </c>
      <c r="J549">
        <v>229.89600000000002</v>
      </c>
      <c r="K549">
        <v>1894.9554896142431</v>
      </c>
      <c r="L549" t="str">
        <f>TEXT(Orders[[#This Row],[date]],"MMM")</f>
        <v>Jul</v>
      </c>
    </row>
    <row r="550" spans="1:12" x14ac:dyDescent="0.3">
      <c r="A550" s="2">
        <v>44999</v>
      </c>
      <c r="B550">
        <v>1009794</v>
      </c>
      <c r="C550" t="s">
        <v>3524</v>
      </c>
      <c r="D550" t="s">
        <v>3177</v>
      </c>
      <c r="E550">
        <v>120.64000000000001</v>
      </c>
      <c r="F550">
        <v>91.4328</v>
      </c>
      <c r="G550" t="s">
        <v>1570</v>
      </c>
      <c r="H550" t="s">
        <v>26</v>
      </c>
      <c r="I550" t="s">
        <v>13</v>
      </c>
      <c r="J550">
        <v>-29.207200000000014</v>
      </c>
      <c r="K550">
        <v>-24.210212201591521</v>
      </c>
      <c r="L550" t="str">
        <f>TEXT(Orders[[#This Row],[date]],"MMM")</f>
        <v>Mar</v>
      </c>
    </row>
    <row r="551" spans="1:12" x14ac:dyDescent="0.3">
      <c r="A551" s="2">
        <v>45226</v>
      </c>
      <c r="B551">
        <v>1012800</v>
      </c>
      <c r="C551" t="s">
        <v>3525</v>
      </c>
      <c r="D551" t="s">
        <v>3178</v>
      </c>
      <c r="E551">
        <v>12.596000000000002</v>
      </c>
      <c r="F551">
        <v>242.02800000000002</v>
      </c>
      <c r="G551" t="s">
        <v>1164</v>
      </c>
      <c r="H551" t="s">
        <v>26</v>
      </c>
      <c r="I551" t="s">
        <v>13</v>
      </c>
      <c r="J551">
        <v>229.43200000000002</v>
      </c>
      <c r="K551">
        <v>1821.4671324229912</v>
      </c>
      <c r="L551" t="str">
        <f>TEXT(Orders[[#This Row],[date]],"MMM")</f>
        <v>Oct</v>
      </c>
    </row>
    <row r="552" spans="1:12" x14ac:dyDescent="0.3">
      <c r="A552" s="2">
        <v>45238</v>
      </c>
      <c r="B552">
        <v>1013254</v>
      </c>
      <c r="C552" t="s">
        <v>3525</v>
      </c>
      <c r="D552" t="s">
        <v>3173</v>
      </c>
      <c r="E552">
        <v>203.84000000000003</v>
      </c>
      <c r="F552">
        <v>290.43360000000001</v>
      </c>
      <c r="G552" t="s">
        <v>1164</v>
      </c>
      <c r="H552" t="s">
        <v>26</v>
      </c>
      <c r="I552" t="s">
        <v>13</v>
      </c>
      <c r="J552">
        <v>86.593599999999981</v>
      </c>
      <c r="K552">
        <v>42.481161695447398</v>
      </c>
      <c r="L552" t="str">
        <f>TEXT(Orders[[#This Row],[date]],"MMM")</f>
        <v>Nov</v>
      </c>
    </row>
    <row r="553" spans="1:12" x14ac:dyDescent="0.3">
      <c r="A553" s="2">
        <v>45223</v>
      </c>
      <c r="B553">
        <v>1005702</v>
      </c>
      <c r="C553" t="s">
        <v>3525</v>
      </c>
      <c r="D553" t="s">
        <v>3178</v>
      </c>
      <c r="E553">
        <v>111.572</v>
      </c>
      <c r="F553">
        <v>47.5092</v>
      </c>
      <c r="G553" t="s">
        <v>1164</v>
      </c>
      <c r="H553" t="s">
        <v>26</v>
      </c>
      <c r="I553" t="s">
        <v>13</v>
      </c>
      <c r="J553">
        <v>-64.06280000000001</v>
      </c>
      <c r="K553">
        <v>-57.418348689635401</v>
      </c>
      <c r="L553" t="str">
        <f>TEXT(Orders[[#This Row],[date]],"MMM")</f>
        <v>Oct</v>
      </c>
    </row>
    <row r="554" spans="1:12" x14ac:dyDescent="0.3">
      <c r="A554" s="2">
        <v>45235</v>
      </c>
      <c r="B554">
        <v>1019456</v>
      </c>
      <c r="C554" t="s">
        <v>3526</v>
      </c>
      <c r="D554" t="s">
        <v>3178</v>
      </c>
      <c r="E554">
        <v>42.543999999999997</v>
      </c>
      <c r="F554">
        <v>92.7774</v>
      </c>
      <c r="G554" t="s">
        <v>380</v>
      </c>
      <c r="H554" t="s">
        <v>75</v>
      </c>
      <c r="I554" t="s">
        <v>46</v>
      </c>
      <c r="J554">
        <v>50.233400000000003</v>
      </c>
      <c r="K554">
        <v>118.07399398270029</v>
      </c>
      <c r="L554" t="str">
        <f>TEXT(Orders[[#This Row],[date]],"MMM")</f>
        <v>Nov</v>
      </c>
    </row>
    <row r="555" spans="1:12" x14ac:dyDescent="0.3">
      <c r="A555" s="2">
        <v>45233</v>
      </c>
      <c r="B555">
        <v>1016075</v>
      </c>
      <c r="C555" t="s">
        <v>3526</v>
      </c>
      <c r="D555" t="s">
        <v>3172</v>
      </c>
      <c r="E555">
        <v>135.68</v>
      </c>
      <c r="F555">
        <v>50.646600000000007</v>
      </c>
      <c r="G555" t="s">
        <v>380</v>
      </c>
      <c r="H555" t="s">
        <v>75</v>
      </c>
      <c r="I555" t="s">
        <v>46</v>
      </c>
      <c r="J555">
        <v>-85.0334</v>
      </c>
      <c r="K555">
        <v>-62.672022405660378</v>
      </c>
      <c r="L555" t="str">
        <f>TEXT(Orders[[#This Row],[date]],"MMM")</f>
        <v>Nov</v>
      </c>
    </row>
    <row r="556" spans="1:12" x14ac:dyDescent="0.3">
      <c r="A556" s="2">
        <v>45182</v>
      </c>
      <c r="B556">
        <v>1005119</v>
      </c>
      <c r="C556" t="s">
        <v>3526</v>
      </c>
      <c r="D556" t="s">
        <v>3174</v>
      </c>
      <c r="E556">
        <v>75.971200000000024</v>
      </c>
      <c r="F556">
        <v>53.279200000000003</v>
      </c>
      <c r="G556" t="s">
        <v>380</v>
      </c>
      <c r="H556" t="s">
        <v>75</v>
      </c>
      <c r="I556" t="s">
        <v>46</v>
      </c>
      <c r="J556">
        <v>-22.692000000000021</v>
      </c>
      <c r="K556">
        <v>-29.869213596731413</v>
      </c>
      <c r="L556" t="str">
        <f>TEXT(Orders[[#This Row],[date]],"MMM")</f>
        <v>Sep</v>
      </c>
    </row>
    <row r="557" spans="1:12" x14ac:dyDescent="0.3">
      <c r="A557" s="2">
        <v>45004</v>
      </c>
      <c r="B557">
        <v>1008727</v>
      </c>
      <c r="C557" t="s">
        <v>3526</v>
      </c>
      <c r="D557" t="s">
        <v>3179</v>
      </c>
      <c r="E557">
        <v>122.24800000000002</v>
      </c>
      <c r="F557">
        <v>58.714200000000005</v>
      </c>
      <c r="G557" t="s">
        <v>380</v>
      </c>
      <c r="H557" t="s">
        <v>75</v>
      </c>
      <c r="I557" t="s">
        <v>46</v>
      </c>
      <c r="J557">
        <v>-63.533800000000014</v>
      </c>
      <c r="K557">
        <v>-51.97123879327269</v>
      </c>
      <c r="L557" t="str">
        <f>TEXT(Orders[[#This Row],[date]],"MMM")</f>
        <v>Mar</v>
      </c>
    </row>
    <row r="558" spans="1:12" x14ac:dyDescent="0.3">
      <c r="A558" s="2">
        <v>44935</v>
      </c>
      <c r="B558">
        <v>1016070</v>
      </c>
      <c r="C558" t="s">
        <v>3527</v>
      </c>
      <c r="D558" t="s">
        <v>3177</v>
      </c>
      <c r="E558">
        <v>23.836000000000002</v>
      </c>
      <c r="F558">
        <v>242.02800000000002</v>
      </c>
      <c r="G558" t="s">
        <v>739</v>
      </c>
      <c r="H558" t="s">
        <v>69</v>
      </c>
      <c r="I558" t="s">
        <v>46</v>
      </c>
      <c r="J558">
        <v>218.19200000000001</v>
      </c>
      <c r="K558">
        <v>915.38848800134258</v>
      </c>
      <c r="L558" t="str">
        <f>TEXT(Orders[[#This Row],[date]],"MMM")</f>
        <v>Jan</v>
      </c>
    </row>
    <row r="559" spans="1:12" x14ac:dyDescent="0.3">
      <c r="A559" s="2">
        <v>45233</v>
      </c>
      <c r="B559">
        <v>1019374</v>
      </c>
      <c r="C559" t="s">
        <v>3527</v>
      </c>
      <c r="D559" t="s">
        <v>3176</v>
      </c>
      <c r="E559">
        <v>56.328000000000003</v>
      </c>
      <c r="F559">
        <v>48.405600000000007</v>
      </c>
      <c r="G559" t="s">
        <v>739</v>
      </c>
      <c r="H559" t="s">
        <v>69</v>
      </c>
      <c r="I559" t="s">
        <v>46</v>
      </c>
      <c r="J559">
        <v>-7.9223999999999961</v>
      </c>
      <c r="K559">
        <v>-14.064763527907962</v>
      </c>
      <c r="L559" t="str">
        <f>TEXT(Orders[[#This Row],[date]],"MMM")</f>
        <v>Nov</v>
      </c>
    </row>
    <row r="560" spans="1:12" x14ac:dyDescent="0.3">
      <c r="A560" s="2">
        <v>45060</v>
      </c>
      <c r="B560">
        <v>1014515</v>
      </c>
      <c r="C560" t="s">
        <v>3528</v>
      </c>
      <c r="D560" t="s">
        <v>3178</v>
      </c>
      <c r="E560">
        <v>34.612000000000002</v>
      </c>
      <c r="F560">
        <v>242.02800000000002</v>
      </c>
      <c r="G560" t="s">
        <v>2306</v>
      </c>
      <c r="H560" t="s">
        <v>19</v>
      </c>
      <c r="I560" t="s">
        <v>20</v>
      </c>
      <c r="J560">
        <v>207.41600000000003</v>
      </c>
      <c r="K560">
        <v>599.26037212527456</v>
      </c>
      <c r="L560" t="str">
        <f>TEXT(Orders[[#This Row],[date]],"MMM")</f>
        <v>May</v>
      </c>
    </row>
    <row r="561" spans="1:12" x14ac:dyDescent="0.3">
      <c r="A561" s="2">
        <v>44996</v>
      </c>
      <c r="B561">
        <v>1011571</v>
      </c>
      <c r="C561" t="s">
        <v>3529</v>
      </c>
      <c r="D561" t="s">
        <v>3172</v>
      </c>
      <c r="E561">
        <v>45.852000000000004</v>
      </c>
      <c r="F561">
        <v>242.02800000000002</v>
      </c>
      <c r="G561" t="s">
        <v>638</v>
      </c>
      <c r="H561" t="s">
        <v>35</v>
      </c>
      <c r="I561" t="s">
        <v>36</v>
      </c>
      <c r="J561">
        <v>196.17600000000002</v>
      </c>
      <c r="K561">
        <v>427.84611358283178</v>
      </c>
      <c r="L561" t="str">
        <f>TEXT(Orders[[#This Row],[date]],"MMM")</f>
        <v>Mar</v>
      </c>
    </row>
    <row r="562" spans="1:12" x14ac:dyDescent="0.3">
      <c r="A562" s="2">
        <v>45187</v>
      </c>
      <c r="B562">
        <v>1014840</v>
      </c>
      <c r="C562" t="s">
        <v>3530</v>
      </c>
      <c r="D562" t="s">
        <v>3175</v>
      </c>
      <c r="E562">
        <v>63.836000000000006</v>
      </c>
      <c r="F562">
        <v>242.02800000000025</v>
      </c>
      <c r="G562" t="s">
        <v>1211</v>
      </c>
      <c r="H562" t="s">
        <v>88</v>
      </c>
      <c r="I562" t="s">
        <v>36</v>
      </c>
      <c r="J562">
        <v>178.19200000000023</v>
      </c>
      <c r="K562">
        <v>279.14029701109126</v>
      </c>
      <c r="L562" t="str">
        <f>TEXT(Orders[[#This Row],[date]],"MMM")</f>
        <v>Sep</v>
      </c>
    </row>
    <row r="563" spans="1:12" x14ac:dyDescent="0.3">
      <c r="A563" s="2">
        <v>45188</v>
      </c>
      <c r="B563">
        <v>1009948</v>
      </c>
      <c r="C563" t="s">
        <v>3531</v>
      </c>
      <c r="D563" t="s">
        <v>3172</v>
      </c>
      <c r="E563">
        <v>28.104000000000003</v>
      </c>
      <c r="F563">
        <v>45.7164</v>
      </c>
      <c r="G563" t="s">
        <v>388</v>
      </c>
      <c r="H563" t="s">
        <v>75</v>
      </c>
      <c r="I563" t="s">
        <v>46</v>
      </c>
      <c r="J563">
        <v>17.612399999999997</v>
      </c>
      <c r="K563">
        <v>62.668659265584957</v>
      </c>
      <c r="L563" t="str">
        <f>TEXT(Orders[[#This Row],[date]],"MMM")</f>
        <v>Sep</v>
      </c>
    </row>
    <row r="564" spans="1:12" x14ac:dyDescent="0.3">
      <c r="A564" s="2">
        <v>45085</v>
      </c>
      <c r="B564">
        <v>1014805</v>
      </c>
      <c r="C564" t="s">
        <v>3532</v>
      </c>
      <c r="D564" t="s">
        <v>3179</v>
      </c>
      <c r="E564">
        <v>75.075999999999993</v>
      </c>
      <c r="F564">
        <v>242.02800000000025</v>
      </c>
      <c r="G564" t="s">
        <v>1571</v>
      </c>
      <c r="H564" t="s">
        <v>88</v>
      </c>
      <c r="I564" t="s">
        <v>36</v>
      </c>
      <c r="J564">
        <v>166.95200000000025</v>
      </c>
      <c r="K564">
        <v>222.37732431136484</v>
      </c>
      <c r="L564" t="str">
        <f>TEXT(Orders[[#This Row],[date]],"MMM")</f>
        <v>Jun</v>
      </c>
    </row>
    <row r="565" spans="1:12" x14ac:dyDescent="0.3">
      <c r="A565" s="2">
        <v>44933</v>
      </c>
      <c r="B565">
        <v>1014398</v>
      </c>
      <c r="C565" t="s">
        <v>3532</v>
      </c>
      <c r="D565" t="s">
        <v>3171</v>
      </c>
      <c r="E565">
        <v>31.724000000000007</v>
      </c>
      <c r="F565">
        <v>597.00240000000008</v>
      </c>
      <c r="G565" t="s">
        <v>1571</v>
      </c>
      <c r="H565" t="s">
        <v>88</v>
      </c>
      <c r="I565" t="s">
        <v>36</v>
      </c>
      <c r="J565">
        <v>565.27840000000003</v>
      </c>
      <c r="K565">
        <v>1781.8635733198835</v>
      </c>
      <c r="L565" t="str">
        <f>TEXT(Orders[[#This Row],[date]],"MMM")</f>
        <v>Jan</v>
      </c>
    </row>
    <row r="566" spans="1:12" x14ac:dyDescent="0.3">
      <c r="A566" s="2">
        <v>45278</v>
      </c>
      <c r="B566">
        <v>1013818</v>
      </c>
      <c r="C566" t="s">
        <v>3532</v>
      </c>
      <c r="D566" t="s">
        <v>3172</v>
      </c>
      <c r="E566">
        <v>13.943999999999996</v>
      </c>
      <c r="F566">
        <v>47.9574</v>
      </c>
      <c r="G566" t="s">
        <v>1571</v>
      </c>
      <c r="H566" t="s">
        <v>88</v>
      </c>
      <c r="I566" t="s">
        <v>36</v>
      </c>
      <c r="J566">
        <v>34.013400000000004</v>
      </c>
      <c r="K566">
        <v>243.92857142857153</v>
      </c>
      <c r="L566" t="str">
        <f>TEXT(Orders[[#This Row],[date]],"MMM")</f>
        <v>Dec</v>
      </c>
    </row>
    <row r="567" spans="1:12" x14ac:dyDescent="0.3">
      <c r="A567" s="2">
        <v>45032</v>
      </c>
      <c r="B567">
        <v>1019583</v>
      </c>
      <c r="C567" t="s">
        <v>3532</v>
      </c>
      <c r="D567" t="s">
        <v>3177</v>
      </c>
      <c r="E567">
        <v>17.183999999999997</v>
      </c>
      <c r="F567">
        <v>50.646599999999999</v>
      </c>
      <c r="G567" t="s">
        <v>1571</v>
      </c>
      <c r="H567" t="s">
        <v>88</v>
      </c>
      <c r="I567" t="s">
        <v>36</v>
      </c>
      <c r="J567">
        <v>33.462600000000002</v>
      </c>
      <c r="K567">
        <v>194.7311452513967</v>
      </c>
      <c r="L567" t="str">
        <f>TEXT(Orders[[#This Row],[date]],"MMM")</f>
        <v>Apr</v>
      </c>
    </row>
    <row r="568" spans="1:12" x14ac:dyDescent="0.3">
      <c r="A568" s="2">
        <v>45015</v>
      </c>
      <c r="B568">
        <v>1015459</v>
      </c>
      <c r="C568" t="s">
        <v>3533</v>
      </c>
      <c r="D568" t="s">
        <v>3179</v>
      </c>
      <c r="E568">
        <v>87.44</v>
      </c>
      <c r="F568">
        <v>256.83840000000004</v>
      </c>
      <c r="G568" t="s">
        <v>1172</v>
      </c>
      <c r="H568" t="s">
        <v>26</v>
      </c>
      <c r="I568" t="s">
        <v>13</v>
      </c>
      <c r="J568">
        <v>169.39840000000004</v>
      </c>
      <c r="K568">
        <v>193.73101555352247</v>
      </c>
      <c r="L568" t="str">
        <f>TEXT(Orders[[#This Row],[date]],"MMM")</f>
        <v>Mar</v>
      </c>
    </row>
    <row r="569" spans="1:12" x14ac:dyDescent="0.3">
      <c r="A569" s="2">
        <v>44997</v>
      </c>
      <c r="B569">
        <v>1005188</v>
      </c>
      <c r="C569" t="s">
        <v>3534</v>
      </c>
      <c r="D569" t="s">
        <v>3179</v>
      </c>
      <c r="E569">
        <v>85.360000000000014</v>
      </c>
      <c r="F569">
        <v>258.16319999999956</v>
      </c>
      <c r="G569" t="s">
        <v>1166</v>
      </c>
      <c r="H569" t="s">
        <v>57</v>
      </c>
      <c r="I569" t="s">
        <v>20</v>
      </c>
      <c r="J569">
        <v>172.80319999999955</v>
      </c>
      <c r="K569">
        <v>202.44048734770331</v>
      </c>
      <c r="L569" t="str">
        <f>TEXT(Orders[[#This Row],[date]],"MMM")</f>
        <v>Mar</v>
      </c>
    </row>
    <row r="570" spans="1:12" x14ac:dyDescent="0.3">
      <c r="A570" s="2">
        <v>45049</v>
      </c>
      <c r="B570">
        <v>1013540</v>
      </c>
      <c r="C570" t="s">
        <v>3534</v>
      </c>
      <c r="D570" t="s">
        <v>3174</v>
      </c>
      <c r="E570">
        <v>136.65199999999999</v>
      </c>
      <c r="F570">
        <v>73.953000000000046</v>
      </c>
      <c r="G570" t="s">
        <v>1166</v>
      </c>
      <c r="H570" t="s">
        <v>57</v>
      </c>
      <c r="I570" t="s">
        <v>20</v>
      </c>
      <c r="J570">
        <v>-62.698999999999941</v>
      </c>
      <c r="K570">
        <v>-45.882241020987578</v>
      </c>
      <c r="L570" t="str">
        <f>TEXT(Orders[[#This Row],[date]],"MMM")</f>
        <v>May</v>
      </c>
    </row>
    <row r="571" spans="1:12" x14ac:dyDescent="0.3">
      <c r="A571" s="2">
        <v>45054</v>
      </c>
      <c r="B571">
        <v>1010644</v>
      </c>
      <c r="C571" t="s">
        <v>3535</v>
      </c>
      <c r="D571" t="s">
        <v>3174</v>
      </c>
      <c r="E571">
        <v>138.24800000000002</v>
      </c>
      <c r="F571">
        <v>45.716400000000007</v>
      </c>
      <c r="G571" t="s">
        <v>394</v>
      </c>
      <c r="H571" t="s">
        <v>45</v>
      </c>
      <c r="I571" t="s">
        <v>46</v>
      </c>
      <c r="J571">
        <v>-92.531600000000012</v>
      </c>
      <c r="K571">
        <v>-66.931601180487249</v>
      </c>
      <c r="L571" t="str">
        <f>TEXT(Orders[[#This Row],[date]],"MMM")</f>
        <v>May</v>
      </c>
    </row>
    <row r="572" spans="1:12" x14ac:dyDescent="0.3">
      <c r="A572" s="2">
        <v>45209</v>
      </c>
      <c r="B572">
        <v>1006270</v>
      </c>
      <c r="C572" t="s">
        <v>3536</v>
      </c>
      <c r="D572" t="s">
        <v>3176</v>
      </c>
      <c r="E572">
        <v>43.276000000000025</v>
      </c>
      <c r="F572">
        <v>258.16319999999956</v>
      </c>
      <c r="G572" t="s">
        <v>2564</v>
      </c>
      <c r="H572" t="s">
        <v>88</v>
      </c>
      <c r="I572" t="s">
        <v>36</v>
      </c>
      <c r="J572">
        <v>214.88719999999955</v>
      </c>
      <c r="K572">
        <v>496.55051298641143</v>
      </c>
      <c r="L572" t="str">
        <f>TEXT(Orders[[#This Row],[date]],"MMM")</f>
        <v>Oct</v>
      </c>
    </row>
    <row r="573" spans="1:12" x14ac:dyDescent="0.3">
      <c r="A573" s="2">
        <v>45069</v>
      </c>
      <c r="B573">
        <v>1015940</v>
      </c>
      <c r="C573" t="s">
        <v>3536</v>
      </c>
      <c r="D573" t="s">
        <v>3172</v>
      </c>
      <c r="E573">
        <v>21.116000000000003</v>
      </c>
      <c r="F573">
        <v>83.365200000000016</v>
      </c>
      <c r="G573" t="s">
        <v>2564</v>
      </c>
      <c r="H573" t="s">
        <v>88</v>
      </c>
      <c r="I573" t="s">
        <v>36</v>
      </c>
      <c r="J573">
        <v>62.249200000000016</v>
      </c>
      <c r="K573">
        <v>294.79636294752794</v>
      </c>
      <c r="L573" t="str">
        <f>TEXT(Orders[[#This Row],[date]],"MMM")</f>
        <v>May</v>
      </c>
    </row>
    <row r="574" spans="1:12" x14ac:dyDescent="0.3">
      <c r="A574" s="2">
        <v>45167</v>
      </c>
      <c r="B574">
        <v>1003381</v>
      </c>
      <c r="C574" t="s">
        <v>3536</v>
      </c>
      <c r="D574" t="s">
        <v>3171</v>
      </c>
      <c r="E574">
        <v>193.49440000000004</v>
      </c>
      <c r="F574">
        <v>44.397600000000004</v>
      </c>
      <c r="G574" t="s">
        <v>2564</v>
      </c>
      <c r="H574" t="s">
        <v>88</v>
      </c>
      <c r="I574" t="s">
        <v>36</v>
      </c>
      <c r="J574">
        <v>-149.09680000000003</v>
      </c>
      <c r="K574">
        <v>-77.054839829989902</v>
      </c>
      <c r="L574" t="str">
        <f>TEXT(Orders[[#This Row],[date]],"MMM")</f>
        <v>Aug</v>
      </c>
    </row>
    <row r="575" spans="1:12" x14ac:dyDescent="0.3">
      <c r="A575" s="2">
        <v>45226</v>
      </c>
      <c r="B575">
        <v>1006751</v>
      </c>
      <c r="C575" t="s">
        <v>3537</v>
      </c>
      <c r="D575" t="s">
        <v>3176</v>
      </c>
      <c r="E575">
        <v>98.256</v>
      </c>
      <c r="F575">
        <v>258.16319999999956</v>
      </c>
      <c r="G575" t="s">
        <v>1281</v>
      </c>
      <c r="H575" t="s">
        <v>19</v>
      </c>
      <c r="I575" t="s">
        <v>20</v>
      </c>
      <c r="J575">
        <v>159.90719999999956</v>
      </c>
      <c r="K575">
        <v>162.74548119198784</v>
      </c>
      <c r="L575" t="str">
        <f>TEXT(Orders[[#This Row],[date]],"MMM")</f>
        <v>Oct</v>
      </c>
    </row>
    <row r="576" spans="1:12" x14ac:dyDescent="0.3">
      <c r="A576" s="2">
        <v>45179</v>
      </c>
      <c r="B576">
        <v>1016378</v>
      </c>
      <c r="C576" t="s">
        <v>3538</v>
      </c>
      <c r="D576" t="s">
        <v>3171</v>
      </c>
      <c r="E576">
        <v>38.292000000000002</v>
      </c>
      <c r="F576">
        <v>467.92080000000004</v>
      </c>
      <c r="G576" t="s">
        <v>396</v>
      </c>
      <c r="H576" t="s">
        <v>75</v>
      </c>
      <c r="I576" t="s">
        <v>46</v>
      </c>
      <c r="J576">
        <v>429.62880000000007</v>
      </c>
      <c r="K576">
        <v>1121.980570354121</v>
      </c>
      <c r="L576" t="str">
        <f>TEXT(Orders[[#This Row],[date]],"MMM")</f>
        <v>Sep</v>
      </c>
    </row>
    <row r="577" spans="1:12" x14ac:dyDescent="0.3">
      <c r="A577" s="2">
        <v>45197</v>
      </c>
      <c r="B577">
        <v>1017099</v>
      </c>
      <c r="C577" t="s">
        <v>3539</v>
      </c>
      <c r="D577" t="s">
        <v>3179</v>
      </c>
      <c r="E577">
        <v>131.86000000000001</v>
      </c>
      <c r="F577">
        <v>258.16319999999956</v>
      </c>
      <c r="G577" t="s">
        <v>2069</v>
      </c>
      <c r="H577" t="s">
        <v>35</v>
      </c>
      <c r="I577" t="s">
        <v>36</v>
      </c>
      <c r="J577">
        <v>126.30319999999955</v>
      </c>
      <c r="K577">
        <v>95.785833459729659</v>
      </c>
      <c r="L577" t="str">
        <f>TEXT(Orders[[#This Row],[date]],"MMM")</f>
        <v>Sep</v>
      </c>
    </row>
    <row r="578" spans="1:12" x14ac:dyDescent="0.3">
      <c r="A578" s="2">
        <v>45125</v>
      </c>
      <c r="B578">
        <v>1016929</v>
      </c>
      <c r="C578" t="s">
        <v>3539</v>
      </c>
      <c r="D578" t="s">
        <v>3173</v>
      </c>
      <c r="E578">
        <v>35.548000000000002</v>
      </c>
      <c r="F578">
        <v>516.32640000000004</v>
      </c>
      <c r="G578" t="s">
        <v>2069</v>
      </c>
      <c r="H578" t="s">
        <v>35</v>
      </c>
      <c r="I578" t="s">
        <v>36</v>
      </c>
      <c r="J578">
        <v>480.77840000000003</v>
      </c>
      <c r="K578">
        <v>1352.4766512883987</v>
      </c>
      <c r="L578" t="str">
        <f>TEXT(Orders[[#This Row],[date]],"MMM")</f>
        <v>Jul</v>
      </c>
    </row>
    <row r="579" spans="1:12" x14ac:dyDescent="0.3">
      <c r="A579" s="2">
        <v>45165</v>
      </c>
      <c r="B579">
        <v>1015519</v>
      </c>
      <c r="C579" t="s">
        <v>3539</v>
      </c>
      <c r="D579" t="s">
        <v>3171</v>
      </c>
      <c r="E579">
        <v>39.992000000000004</v>
      </c>
      <c r="F579">
        <v>758.35440000000006</v>
      </c>
      <c r="G579" t="s">
        <v>2069</v>
      </c>
      <c r="H579" t="s">
        <v>35</v>
      </c>
      <c r="I579" t="s">
        <v>36</v>
      </c>
      <c r="J579">
        <v>718.36240000000009</v>
      </c>
      <c r="K579">
        <v>1796.2652530506102</v>
      </c>
      <c r="L579" t="str">
        <f>TEXT(Orders[[#This Row],[date]],"MMM")</f>
        <v>Aug</v>
      </c>
    </row>
    <row r="580" spans="1:12" x14ac:dyDescent="0.3">
      <c r="A580" s="2">
        <v>45071</v>
      </c>
      <c r="B580">
        <v>1016763</v>
      </c>
      <c r="C580" t="s">
        <v>3539</v>
      </c>
      <c r="D580" t="s">
        <v>3173</v>
      </c>
      <c r="E580">
        <v>5.9999999999988063E-2</v>
      </c>
      <c r="F580">
        <v>56.024999999999999</v>
      </c>
      <c r="G580" t="s">
        <v>2069</v>
      </c>
      <c r="H580" t="s">
        <v>35</v>
      </c>
      <c r="I580" t="s">
        <v>36</v>
      </c>
      <c r="J580">
        <v>55.965000000000011</v>
      </c>
      <c r="K580">
        <v>93275.000000018583</v>
      </c>
      <c r="L580" t="str">
        <f>TEXT(Orders[[#This Row],[date]],"MMM")</f>
        <v>May</v>
      </c>
    </row>
    <row r="581" spans="1:12" x14ac:dyDescent="0.3">
      <c r="A581" s="2">
        <v>45288</v>
      </c>
      <c r="B581">
        <v>1008317</v>
      </c>
      <c r="C581" t="s">
        <v>3540</v>
      </c>
      <c r="D581" t="s">
        <v>3178</v>
      </c>
      <c r="E581">
        <v>1.1359999999999957</v>
      </c>
      <c r="F581">
        <v>44.371800000000007</v>
      </c>
      <c r="G581" t="s">
        <v>397</v>
      </c>
      <c r="H581" t="s">
        <v>35</v>
      </c>
      <c r="I581" t="s">
        <v>36</v>
      </c>
      <c r="J581">
        <v>43.235800000000012</v>
      </c>
      <c r="K581">
        <v>3805.9683098591704</v>
      </c>
      <c r="L581" t="str">
        <f>TEXT(Orders[[#This Row],[date]],"MMM")</f>
        <v>Dec</v>
      </c>
    </row>
    <row r="582" spans="1:12" x14ac:dyDescent="0.3">
      <c r="A582" s="2">
        <v>45225</v>
      </c>
      <c r="B582">
        <v>1018783</v>
      </c>
      <c r="C582" t="s">
        <v>3541</v>
      </c>
      <c r="D582" t="s">
        <v>3177</v>
      </c>
      <c r="E582">
        <v>164.45600000000002</v>
      </c>
      <c r="F582">
        <v>258.16320000000002</v>
      </c>
      <c r="G582" t="s">
        <v>2156</v>
      </c>
      <c r="H582" t="s">
        <v>45</v>
      </c>
      <c r="I582" t="s">
        <v>46</v>
      </c>
      <c r="J582">
        <v>93.7072</v>
      </c>
      <c r="K582">
        <v>56.980104100792914</v>
      </c>
      <c r="L582" t="str">
        <f>TEXT(Orders[[#This Row],[date]],"MMM")</f>
        <v>Oct</v>
      </c>
    </row>
    <row r="583" spans="1:12" x14ac:dyDescent="0.3">
      <c r="A583" s="2">
        <v>44994</v>
      </c>
      <c r="B583">
        <v>1012298</v>
      </c>
      <c r="C583" t="s">
        <v>3542</v>
      </c>
      <c r="D583" t="s">
        <v>3171</v>
      </c>
      <c r="E583">
        <v>3.7240000000000002</v>
      </c>
      <c r="F583">
        <v>258.16320000000002</v>
      </c>
      <c r="G583" t="s">
        <v>1742</v>
      </c>
      <c r="H583" t="s">
        <v>12</v>
      </c>
      <c r="I583" t="s">
        <v>13</v>
      </c>
      <c r="J583">
        <v>254.43920000000003</v>
      </c>
      <c r="K583">
        <v>6832.4167561761551</v>
      </c>
      <c r="L583" t="str">
        <f>TEXT(Orders[[#This Row],[date]],"MMM")</f>
        <v>Mar</v>
      </c>
    </row>
    <row r="584" spans="1:12" x14ac:dyDescent="0.3">
      <c r="A584" s="2">
        <v>45165</v>
      </c>
      <c r="B584">
        <v>1008066</v>
      </c>
      <c r="C584" t="s">
        <v>3542</v>
      </c>
      <c r="D584" t="s">
        <v>3177</v>
      </c>
      <c r="E584">
        <v>94.448000000000008</v>
      </c>
      <c r="F584">
        <v>45.2682</v>
      </c>
      <c r="G584" t="s">
        <v>1742</v>
      </c>
      <c r="H584" t="s">
        <v>12</v>
      </c>
      <c r="I584" t="s">
        <v>13</v>
      </c>
      <c r="J584">
        <v>-49.179800000000007</v>
      </c>
      <c r="K584">
        <v>-52.070769100457404</v>
      </c>
      <c r="L584" t="str">
        <f>TEXT(Orders[[#This Row],[date]],"MMM")</f>
        <v>Aug</v>
      </c>
    </row>
    <row r="585" spans="1:12" x14ac:dyDescent="0.3">
      <c r="A585" s="2">
        <v>44998</v>
      </c>
      <c r="B585">
        <v>1016327</v>
      </c>
      <c r="C585" t="s">
        <v>3543</v>
      </c>
      <c r="D585" t="s">
        <v>3174</v>
      </c>
      <c r="E585">
        <v>10.760000000000005</v>
      </c>
      <c r="F585">
        <v>55.576800000000006</v>
      </c>
      <c r="G585" t="s">
        <v>399</v>
      </c>
      <c r="H585" t="s">
        <v>50</v>
      </c>
      <c r="I585" t="s">
        <v>36</v>
      </c>
      <c r="J585">
        <v>44.816800000000001</v>
      </c>
      <c r="K585">
        <v>416.5130111524162</v>
      </c>
      <c r="L585" t="str">
        <f>TEXT(Orders[[#This Row],[date]],"MMM")</f>
        <v>Mar</v>
      </c>
    </row>
    <row r="586" spans="1:12" x14ac:dyDescent="0.3">
      <c r="A586" s="2">
        <v>45291</v>
      </c>
      <c r="B586">
        <v>1013616</v>
      </c>
      <c r="C586" t="s">
        <v>3544</v>
      </c>
      <c r="D586" t="s">
        <v>3171</v>
      </c>
      <c r="E586">
        <v>5.2680000000000007</v>
      </c>
      <c r="F586">
        <v>258.16320000000002</v>
      </c>
      <c r="G586" t="s">
        <v>629</v>
      </c>
      <c r="H586" t="s">
        <v>12</v>
      </c>
      <c r="I586" t="s">
        <v>13</v>
      </c>
      <c r="J586">
        <v>252.89520000000002</v>
      </c>
      <c r="K586">
        <v>4800.5922551252843</v>
      </c>
      <c r="L586" t="str">
        <f>TEXT(Orders[[#This Row],[date]],"MMM")</f>
        <v>Dec</v>
      </c>
    </row>
    <row r="587" spans="1:12" x14ac:dyDescent="0.3">
      <c r="A587" s="2">
        <v>44982</v>
      </c>
      <c r="B587">
        <v>1014318</v>
      </c>
      <c r="C587" t="s">
        <v>3544</v>
      </c>
      <c r="D587" t="s">
        <v>3174</v>
      </c>
      <c r="E587">
        <v>192.04800000000003</v>
      </c>
      <c r="F587">
        <v>709.94879999999966</v>
      </c>
      <c r="G587" t="s">
        <v>629</v>
      </c>
      <c r="H587" t="s">
        <v>12</v>
      </c>
      <c r="I587" t="s">
        <v>13</v>
      </c>
      <c r="J587">
        <v>517.90079999999966</v>
      </c>
      <c r="K587">
        <v>269.67258185453613</v>
      </c>
      <c r="L587" t="str">
        <f>TEXT(Orders[[#This Row],[date]],"MMM")</f>
        <v>Feb</v>
      </c>
    </row>
    <row r="588" spans="1:12" x14ac:dyDescent="0.3">
      <c r="A588" s="2">
        <v>45269</v>
      </c>
      <c r="B588">
        <v>1010286</v>
      </c>
      <c r="C588" t="s">
        <v>3545</v>
      </c>
      <c r="D588" t="s">
        <v>3174</v>
      </c>
      <c r="E588">
        <v>9.7640000000000011</v>
      </c>
      <c r="F588">
        <v>258.16320000000002</v>
      </c>
      <c r="G588" t="s">
        <v>1896</v>
      </c>
      <c r="H588" t="s">
        <v>30</v>
      </c>
      <c r="I588" t="s">
        <v>13</v>
      </c>
      <c r="J588">
        <v>248.39920000000001</v>
      </c>
      <c r="K588">
        <v>2544.0311347808274</v>
      </c>
      <c r="L588" t="str">
        <f>TEXT(Orders[[#This Row],[date]],"MMM")</f>
        <v>Dec</v>
      </c>
    </row>
    <row r="589" spans="1:12" x14ac:dyDescent="0.3">
      <c r="A589" s="2">
        <v>45215</v>
      </c>
      <c r="B589">
        <v>1013094</v>
      </c>
      <c r="C589" t="s">
        <v>3545</v>
      </c>
      <c r="D589" t="s">
        <v>3175</v>
      </c>
      <c r="E589">
        <v>25.92</v>
      </c>
      <c r="F589">
        <v>774.4896</v>
      </c>
      <c r="G589" t="s">
        <v>1896</v>
      </c>
      <c r="H589" t="s">
        <v>30</v>
      </c>
      <c r="I589" t="s">
        <v>13</v>
      </c>
      <c r="J589">
        <v>748.56960000000004</v>
      </c>
      <c r="K589">
        <v>2888</v>
      </c>
      <c r="L589" t="str">
        <f>TEXT(Orders[[#This Row],[date]],"MMM")</f>
        <v>Oct</v>
      </c>
    </row>
    <row r="590" spans="1:12" x14ac:dyDescent="0.3">
      <c r="A590" s="2">
        <v>45264</v>
      </c>
      <c r="B590">
        <v>1011464</v>
      </c>
      <c r="C590" t="s">
        <v>3546</v>
      </c>
      <c r="D590" t="s">
        <v>3174</v>
      </c>
      <c r="E590">
        <v>64.683999999999997</v>
      </c>
      <c r="F590">
        <v>451.7856000000001</v>
      </c>
      <c r="G590" t="s">
        <v>401</v>
      </c>
      <c r="H590" t="s">
        <v>50</v>
      </c>
      <c r="I590" t="s">
        <v>36</v>
      </c>
      <c r="J590">
        <v>387.10160000000008</v>
      </c>
      <c r="K590">
        <v>598.45031228742823</v>
      </c>
      <c r="L590" t="str">
        <f>TEXT(Orders[[#This Row],[date]],"MMM")</f>
        <v>Dec</v>
      </c>
    </row>
    <row r="591" spans="1:12" x14ac:dyDescent="0.3">
      <c r="A591" s="2">
        <v>45003</v>
      </c>
      <c r="B591">
        <v>1015613</v>
      </c>
      <c r="C591" t="s">
        <v>3547</v>
      </c>
      <c r="D591" t="s">
        <v>3173</v>
      </c>
      <c r="E591">
        <v>10.888000000000002</v>
      </c>
      <c r="F591">
        <v>258.16320000000002</v>
      </c>
      <c r="G591" t="s">
        <v>2559</v>
      </c>
      <c r="H591" t="s">
        <v>75</v>
      </c>
      <c r="I591" t="s">
        <v>46</v>
      </c>
      <c r="J591">
        <v>247.27520000000001</v>
      </c>
      <c r="K591">
        <v>2271.0800881704627</v>
      </c>
      <c r="L591" t="str">
        <f>TEXT(Orders[[#This Row],[date]],"MMM")</f>
        <v>Mar</v>
      </c>
    </row>
    <row r="592" spans="1:12" x14ac:dyDescent="0.3">
      <c r="A592" s="2">
        <v>45037</v>
      </c>
      <c r="B592">
        <v>1010298</v>
      </c>
      <c r="C592" t="s">
        <v>3548</v>
      </c>
      <c r="D592" t="s">
        <v>3174</v>
      </c>
      <c r="E592">
        <v>23.096</v>
      </c>
      <c r="F592">
        <v>451.7856000000001</v>
      </c>
      <c r="G592" t="s">
        <v>403</v>
      </c>
      <c r="H592" t="s">
        <v>19</v>
      </c>
      <c r="I592" t="s">
        <v>20</v>
      </c>
      <c r="J592">
        <v>428.6896000000001</v>
      </c>
      <c r="K592">
        <v>1856.1205403533083</v>
      </c>
      <c r="L592" t="str">
        <f>TEXT(Orders[[#This Row],[date]],"MMM")</f>
        <v>Apr</v>
      </c>
    </row>
    <row r="593" spans="1:12" x14ac:dyDescent="0.3">
      <c r="A593" s="2">
        <v>45214</v>
      </c>
      <c r="B593">
        <v>1012190</v>
      </c>
      <c r="C593" t="s">
        <v>3548</v>
      </c>
      <c r="D593" t="s">
        <v>3177</v>
      </c>
      <c r="E593">
        <v>94.04</v>
      </c>
      <c r="F593">
        <v>548.59680000000003</v>
      </c>
      <c r="G593" t="s">
        <v>403</v>
      </c>
      <c r="H593" t="s">
        <v>19</v>
      </c>
      <c r="I593" t="s">
        <v>20</v>
      </c>
      <c r="J593">
        <v>454.55680000000001</v>
      </c>
      <c r="K593">
        <v>483.36537643555931</v>
      </c>
      <c r="L593" t="str">
        <f>TEXT(Orders[[#This Row],[date]],"MMM")</f>
        <v>Oct</v>
      </c>
    </row>
    <row r="594" spans="1:12" x14ac:dyDescent="0.3">
      <c r="A594" s="2">
        <v>45093</v>
      </c>
      <c r="B594">
        <v>1016434</v>
      </c>
      <c r="C594" t="s">
        <v>3548</v>
      </c>
      <c r="D594" t="s">
        <v>3176</v>
      </c>
      <c r="E594">
        <v>38.904000000000011</v>
      </c>
      <c r="F594">
        <v>54.680400000000006</v>
      </c>
      <c r="G594" t="s">
        <v>403</v>
      </c>
      <c r="H594" t="s">
        <v>19</v>
      </c>
      <c r="I594" t="s">
        <v>20</v>
      </c>
      <c r="J594">
        <v>15.776399999999995</v>
      </c>
      <c r="K594">
        <v>40.552128315854382</v>
      </c>
      <c r="L594" t="str">
        <f>TEXT(Orders[[#This Row],[date]],"MMM")</f>
        <v>Jun</v>
      </c>
    </row>
    <row r="595" spans="1:12" x14ac:dyDescent="0.3">
      <c r="A595" s="2">
        <v>44990</v>
      </c>
      <c r="B595">
        <v>1017649</v>
      </c>
      <c r="C595" t="s">
        <v>3549</v>
      </c>
      <c r="D595" t="s">
        <v>3178</v>
      </c>
      <c r="E595">
        <v>28.452000000000005</v>
      </c>
      <c r="F595">
        <v>258.16320000000002</v>
      </c>
      <c r="G595" t="s">
        <v>1799</v>
      </c>
      <c r="H595" t="s">
        <v>35</v>
      </c>
      <c r="I595" t="s">
        <v>36</v>
      </c>
      <c r="J595">
        <v>229.71120000000002</v>
      </c>
      <c r="K595">
        <v>807.36398144242935</v>
      </c>
      <c r="L595" t="str">
        <f>TEXT(Orders[[#This Row],[date]],"MMM")</f>
        <v>Mar</v>
      </c>
    </row>
    <row r="596" spans="1:12" x14ac:dyDescent="0.3">
      <c r="A596" s="2">
        <v>45168</v>
      </c>
      <c r="B596">
        <v>1013722</v>
      </c>
      <c r="C596" t="s">
        <v>3550</v>
      </c>
      <c r="D596" t="s">
        <v>3174</v>
      </c>
      <c r="E596">
        <v>50.932000000000002</v>
      </c>
      <c r="F596">
        <v>258.16320000000002</v>
      </c>
      <c r="G596" t="s">
        <v>783</v>
      </c>
      <c r="H596" t="s">
        <v>12</v>
      </c>
      <c r="I596" t="s">
        <v>13</v>
      </c>
      <c r="J596">
        <v>207.2312</v>
      </c>
      <c r="K596">
        <v>406.8781905285478</v>
      </c>
      <c r="L596" t="str">
        <f>TEXT(Orders[[#This Row],[date]],"MMM")</f>
        <v>Aug</v>
      </c>
    </row>
    <row r="597" spans="1:12" x14ac:dyDescent="0.3">
      <c r="A597" s="2">
        <v>44955</v>
      </c>
      <c r="B597">
        <v>1018806</v>
      </c>
      <c r="C597" t="s">
        <v>3550</v>
      </c>
      <c r="D597" t="s">
        <v>3179</v>
      </c>
      <c r="E597">
        <v>59.224000000000004</v>
      </c>
      <c r="F597">
        <v>52.887599999999999</v>
      </c>
      <c r="G597" t="s">
        <v>783</v>
      </c>
      <c r="H597" t="s">
        <v>12</v>
      </c>
      <c r="I597" t="s">
        <v>13</v>
      </c>
      <c r="J597">
        <v>-6.3364000000000047</v>
      </c>
      <c r="K597">
        <v>-10.699040929352972</v>
      </c>
      <c r="L597" t="str">
        <f>TEXT(Orders[[#This Row],[date]],"MMM")</f>
        <v>Jan</v>
      </c>
    </row>
    <row r="598" spans="1:12" x14ac:dyDescent="0.3">
      <c r="A598" s="2">
        <v>45153</v>
      </c>
      <c r="B598">
        <v>1018919</v>
      </c>
      <c r="C598" t="s">
        <v>3551</v>
      </c>
      <c r="D598" t="s">
        <v>3180</v>
      </c>
      <c r="E598">
        <v>72.288000000000011</v>
      </c>
      <c r="F598">
        <v>258.16320000000002</v>
      </c>
      <c r="G598" t="s">
        <v>1393</v>
      </c>
      <c r="H598" t="s">
        <v>35</v>
      </c>
      <c r="I598" t="s">
        <v>36</v>
      </c>
      <c r="J598">
        <v>185.87520000000001</v>
      </c>
      <c r="K598">
        <v>257.13147410358562</v>
      </c>
      <c r="L598" t="str">
        <f>TEXT(Orders[[#This Row],[date]],"MMM")</f>
        <v>Aug</v>
      </c>
    </row>
    <row r="599" spans="1:12" x14ac:dyDescent="0.3">
      <c r="A599" s="2">
        <v>44999</v>
      </c>
      <c r="B599">
        <v>1007210</v>
      </c>
      <c r="C599" t="s">
        <v>3552</v>
      </c>
      <c r="D599" t="s">
        <v>3173</v>
      </c>
      <c r="E599">
        <v>85.14800000000001</v>
      </c>
      <c r="F599">
        <v>258.16320000000002</v>
      </c>
      <c r="G599" t="s">
        <v>909</v>
      </c>
      <c r="H599" t="s">
        <v>45</v>
      </c>
      <c r="I599" t="s">
        <v>46</v>
      </c>
      <c r="J599">
        <v>173.01519999999999</v>
      </c>
      <c r="K599">
        <v>203.19349837929249</v>
      </c>
      <c r="L599" t="str">
        <f>TEXT(Orders[[#This Row],[date]],"MMM")</f>
        <v>Mar</v>
      </c>
    </row>
    <row r="600" spans="1:12" x14ac:dyDescent="0.3">
      <c r="A600" s="2">
        <v>45042</v>
      </c>
      <c r="B600">
        <v>1013953</v>
      </c>
      <c r="C600" t="s">
        <v>3552</v>
      </c>
      <c r="D600" t="s">
        <v>3177</v>
      </c>
      <c r="E600">
        <v>143.94800000000001</v>
      </c>
      <c r="F600">
        <v>467.92079999999987</v>
      </c>
      <c r="G600" t="s">
        <v>909</v>
      </c>
      <c r="H600" t="s">
        <v>45</v>
      </c>
      <c r="I600" t="s">
        <v>46</v>
      </c>
      <c r="J600">
        <v>323.97279999999989</v>
      </c>
      <c r="K600">
        <v>225.06238363853606</v>
      </c>
      <c r="L600" t="str">
        <f>TEXT(Orders[[#This Row],[date]],"MMM")</f>
        <v>Apr</v>
      </c>
    </row>
    <row r="601" spans="1:12" x14ac:dyDescent="0.3">
      <c r="A601" s="2">
        <v>45139</v>
      </c>
      <c r="B601">
        <v>1012724</v>
      </c>
      <c r="C601" t="s">
        <v>3553</v>
      </c>
      <c r="D601" t="s">
        <v>3176</v>
      </c>
      <c r="E601">
        <v>91.396000000000015</v>
      </c>
      <c r="F601">
        <v>258.16320000000042</v>
      </c>
      <c r="G601" t="s">
        <v>2752</v>
      </c>
      <c r="H601" t="s">
        <v>69</v>
      </c>
      <c r="I601" t="s">
        <v>46</v>
      </c>
      <c r="J601">
        <v>166.7672000000004</v>
      </c>
      <c r="K601">
        <v>182.46662873648779</v>
      </c>
      <c r="L601" t="str">
        <f>TEXT(Orders[[#This Row],[date]],"MMM")</f>
        <v>Aug</v>
      </c>
    </row>
    <row r="602" spans="1:12" x14ac:dyDescent="0.3">
      <c r="A602" s="2">
        <v>44928</v>
      </c>
      <c r="B602">
        <v>1010963</v>
      </c>
      <c r="C602" t="s">
        <v>3553</v>
      </c>
      <c r="D602" t="s">
        <v>3177</v>
      </c>
      <c r="E602">
        <v>130.36799999999999</v>
      </c>
      <c r="F602">
        <v>56.921400000000006</v>
      </c>
      <c r="G602" t="s">
        <v>2752</v>
      </c>
      <c r="H602" t="s">
        <v>69</v>
      </c>
      <c r="I602" t="s">
        <v>46</v>
      </c>
      <c r="J602">
        <v>-73.446599999999989</v>
      </c>
      <c r="K602">
        <v>-56.337905007363766</v>
      </c>
      <c r="L602" t="str">
        <f>TEXT(Orders[[#This Row],[date]],"MMM")</f>
        <v>Jan</v>
      </c>
    </row>
    <row r="603" spans="1:12" x14ac:dyDescent="0.3">
      <c r="A603" s="2">
        <v>45196</v>
      </c>
      <c r="B603">
        <v>1008267</v>
      </c>
      <c r="C603" t="s">
        <v>3554</v>
      </c>
      <c r="D603" t="s">
        <v>3179</v>
      </c>
      <c r="E603">
        <v>64.736000000000004</v>
      </c>
      <c r="F603">
        <v>258.16320000000042</v>
      </c>
      <c r="G603" t="s">
        <v>3151</v>
      </c>
      <c r="H603" t="s">
        <v>75</v>
      </c>
      <c r="I603" t="s">
        <v>46</v>
      </c>
      <c r="J603">
        <v>193.42720000000043</v>
      </c>
      <c r="K603">
        <v>298.79387048937286</v>
      </c>
      <c r="L603" t="str">
        <f>TEXT(Orders[[#This Row],[date]],"MMM")</f>
        <v>Sep</v>
      </c>
    </row>
    <row r="604" spans="1:12" x14ac:dyDescent="0.3">
      <c r="A604" s="2">
        <v>44931</v>
      </c>
      <c r="B604">
        <v>1006272</v>
      </c>
      <c r="C604" t="s">
        <v>3554</v>
      </c>
      <c r="D604" t="s">
        <v>3180</v>
      </c>
      <c r="E604">
        <v>63.555999999999997</v>
      </c>
      <c r="F604">
        <v>419.51519999999977</v>
      </c>
      <c r="G604" t="s">
        <v>3151</v>
      </c>
      <c r="H604" t="s">
        <v>75</v>
      </c>
      <c r="I604" t="s">
        <v>46</v>
      </c>
      <c r="J604">
        <v>355.95919999999978</v>
      </c>
      <c r="K604">
        <v>560.07174775001545</v>
      </c>
      <c r="L604" t="str">
        <f>TEXT(Orders[[#This Row],[date]],"MMM")</f>
        <v>Jan</v>
      </c>
    </row>
    <row r="605" spans="1:12" x14ac:dyDescent="0.3">
      <c r="A605" s="2">
        <v>45224</v>
      </c>
      <c r="B605">
        <v>1007227</v>
      </c>
      <c r="C605" t="s">
        <v>3555</v>
      </c>
      <c r="D605" t="s">
        <v>3171</v>
      </c>
      <c r="E605">
        <v>85.668000000000006</v>
      </c>
      <c r="F605">
        <v>290.43359999999996</v>
      </c>
      <c r="G605" t="s">
        <v>414</v>
      </c>
      <c r="H605" t="s">
        <v>45</v>
      </c>
      <c r="I605" t="s">
        <v>46</v>
      </c>
      <c r="J605">
        <v>204.76559999999995</v>
      </c>
      <c r="K605">
        <v>239.02227202689446</v>
      </c>
      <c r="L605" t="str">
        <f>TEXT(Orders[[#This Row],[date]],"MMM")</f>
        <v>Oct</v>
      </c>
    </row>
    <row r="606" spans="1:12" x14ac:dyDescent="0.3">
      <c r="A606" s="2">
        <v>45092</v>
      </c>
      <c r="B606">
        <v>1014290</v>
      </c>
      <c r="C606" t="s">
        <v>3555</v>
      </c>
      <c r="D606" t="s">
        <v>3173</v>
      </c>
      <c r="E606">
        <v>43.77600000000001</v>
      </c>
      <c r="F606">
        <v>56.024999999999999</v>
      </c>
      <c r="G606" t="s">
        <v>414</v>
      </c>
      <c r="H606" t="s">
        <v>45</v>
      </c>
      <c r="I606" t="s">
        <v>46</v>
      </c>
      <c r="J606">
        <v>12.248999999999988</v>
      </c>
      <c r="K606">
        <v>27.981085526315759</v>
      </c>
      <c r="L606" t="str">
        <f>TEXT(Orders[[#This Row],[date]],"MMM")</f>
        <v>Jun</v>
      </c>
    </row>
    <row r="607" spans="1:12" x14ac:dyDescent="0.3">
      <c r="A607" s="2">
        <v>45087</v>
      </c>
      <c r="B607">
        <v>1010233</v>
      </c>
      <c r="C607" t="s">
        <v>3556</v>
      </c>
      <c r="D607" t="s">
        <v>3177</v>
      </c>
      <c r="E607">
        <v>158.83600000000001</v>
      </c>
      <c r="F607">
        <v>258.16320000000042</v>
      </c>
      <c r="G607" t="s">
        <v>898</v>
      </c>
      <c r="H607" t="s">
        <v>57</v>
      </c>
      <c r="I607" t="s">
        <v>20</v>
      </c>
      <c r="J607">
        <v>99.327200000000403</v>
      </c>
      <c r="K607">
        <v>62.534438036717368</v>
      </c>
      <c r="L607" t="str">
        <f>TEXT(Orders[[#This Row],[date]],"MMM")</f>
        <v>Jun</v>
      </c>
    </row>
    <row r="608" spans="1:12" x14ac:dyDescent="0.3">
      <c r="A608" s="2">
        <v>45110</v>
      </c>
      <c r="B608">
        <v>1011514</v>
      </c>
      <c r="C608" t="s">
        <v>3557</v>
      </c>
      <c r="D608" t="s">
        <v>3176</v>
      </c>
      <c r="E608">
        <v>95.396000000000001</v>
      </c>
      <c r="F608">
        <v>306.56880000000012</v>
      </c>
      <c r="G608" t="s">
        <v>416</v>
      </c>
      <c r="H608" t="s">
        <v>45</v>
      </c>
      <c r="I608" t="s">
        <v>46</v>
      </c>
      <c r="J608">
        <v>211.17280000000011</v>
      </c>
      <c r="K608">
        <v>221.36441779529551</v>
      </c>
      <c r="L608" t="str">
        <f>TEXT(Orders[[#This Row],[date]],"MMM")</f>
        <v>Jul</v>
      </c>
    </row>
    <row r="609" spans="1:12" x14ac:dyDescent="0.3">
      <c r="A609" s="2">
        <v>44995</v>
      </c>
      <c r="B609">
        <v>1011794</v>
      </c>
      <c r="C609" t="s">
        <v>3557</v>
      </c>
      <c r="D609" t="s">
        <v>3171</v>
      </c>
      <c r="E609">
        <v>122.82000000000001</v>
      </c>
      <c r="F609">
        <v>51.991199999999999</v>
      </c>
      <c r="G609" t="s">
        <v>416</v>
      </c>
      <c r="H609" t="s">
        <v>45</v>
      </c>
      <c r="I609" t="s">
        <v>46</v>
      </c>
      <c r="J609">
        <v>-70.828800000000001</v>
      </c>
      <c r="K609">
        <v>-57.66878358573522</v>
      </c>
      <c r="L609" t="str">
        <f>TEXT(Orders[[#This Row],[date]],"MMM")</f>
        <v>Mar</v>
      </c>
    </row>
    <row r="610" spans="1:12" x14ac:dyDescent="0.3">
      <c r="A610" s="2">
        <v>45130</v>
      </c>
      <c r="B610">
        <v>1009624</v>
      </c>
      <c r="C610" t="s">
        <v>3558</v>
      </c>
      <c r="D610" t="s">
        <v>3174</v>
      </c>
      <c r="E610">
        <v>191.43200000000002</v>
      </c>
      <c r="F610">
        <v>258.16320000000042</v>
      </c>
      <c r="G610" t="s">
        <v>1562</v>
      </c>
      <c r="H610" t="s">
        <v>30</v>
      </c>
      <c r="I610" t="s">
        <v>13</v>
      </c>
      <c r="J610">
        <v>66.731200000000399</v>
      </c>
      <c r="K610">
        <v>34.858957750010653</v>
      </c>
      <c r="L610" t="str">
        <f>TEXT(Orders[[#This Row],[date]],"MMM")</f>
        <v>Jul</v>
      </c>
    </row>
    <row r="611" spans="1:12" x14ac:dyDescent="0.3">
      <c r="A611" s="2">
        <v>45034</v>
      </c>
      <c r="B611">
        <v>1007243</v>
      </c>
      <c r="C611" t="s">
        <v>3559</v>
      </c>
      <c r="D611" t="s">
        <v>3177</v>
      </c>
      <c r="E611">
        <v>94.04</v>
      </c>
      <c r="F611">
        <v>52.439400000000006</v>
      </c>
      <c r="G611" t="s">
        <v>418</v>
      </c>
      <c r="H611" t="s">
        <v>69</v>
      </c>
      <c r="I611" t="s">
        <v>46</v>
      </c>
      <c r="J611">
        <v>-41.6006</v>
      </c>
      <c r="K611">
        <v>-44.237133134836235</v>
      </c>
      <c r="L611" t="str">
        <f>TEXT(Orders[[#This Row],[date]],"MMM")</f>
        <v>Apr</v>
      </c>
    </row>
    <row r="612" spans="1:12" x14ac:dyDescent="0.3">
      <c r="A612" s="2">
        <v>45073</v>
      </c>
      <c r="B612">
        <v>1017282</v>
      </c>
      <c r="C612" t="s">
        <v>3560</v>
      </c>
      <c r="D612" t="s">
        <v>3171</v>
      </c>
      <c r="E612">
        <v>193.68</v>
      </c>
      <c r="F612">
        <v>258.16320000000042</v>
      </c>
      <c r="G612" t="s">
        <v>1008</v>
      </c>
      <c r="H612" t="s">
        <v>12</v>
      </c>
      <c r="I612" t="s">
        <v>13</v>
      </c>
      <c r="J612">
        <v>64.483200000000409</v>
      </c>
      <c r="K612">
        <v>33.293680297397984</v>
      </c>
      <c r="L612" t="str">
        <f>TEXT(Orders[[#This Row],[date]],"MMM")</f>
        <v>May</v>
      </c>
    </row>
    <row r="613" spans="1:12" x14ac:dyDescent="0.3">
      <c r="A613" s="2">
        <v>45067</v>
      </c>
      <c r="B613">
        <v>1018755</v>
      </c>
      <c r="C613" t="s">
        <v>3560</v>
      </c>
      <c r="D613" t="s">
        <v>3176</v>
      </c>
      <c r="E613">
        <v>17.244000000000003</v>
      </c>
      <c r="F613">
        <v>693.81360000000006</v>
      </c>
      <c r="G613" t="s">
        <v>1008</v>
      </c>
      <c r="H613" t="s">
        <v>12</v>
      </c>
      <c r="I613" t="s">
        <v>13</v>
      </c>
      <c r="J613">
        <v>676.56960000000004</v>
      </c>
      <c r="K613">
        <v>3923.5073068893521</v>
      </c>
      <c r="L613" t="str">
        <f>TEXT(Orders[[#This Row],[date]],"MMM")</f>
        <v>May</v>
      </c>
    </row>
    <row r="614" spans="1:12" x14ac:dyDescent="0.3">
      <c r="A614" s="2">
        <v>45193</v>
      </c>
      <c r="B614">
        <v>1007154</v>
      </c>
      <c r="C614" t="s">
        <v>3560</v>
      </c>
      <c r="D614" t="s">
        <v>3174</v>
      </c>
      <c r="E614">
        <v>104.35200000000002</v>
      </c>
      <c r="F614">
        <v>726.08400000000006</v>
      </c>
      <c r="G614" t="s">
        <v>1008</v>
      </c>
      <c r="H614" t="s">
        <v>12</v>
      </c>
      <c r="I614" t="s">
        <v>13</v>
      </c>
      <c r="J614">
        <v>621.73200000000008</v>
      </c>
      <c r="K614">
        <v>595.80266789328425</v>
      </c>
      <c r="L614" t="str">
        <f>TEXT(Orders[[#This Row],[date]],"MMM")</f>
        <v>Sep</v>
      </c>
    </row>
    <row r="615" spans="1:12" x14ac:dyDescent="0.3">
      <c r="A615" s="2">
        <v>45287</v>
      </c>
      <c r="B615">
        <v>1019428</v>
      </c>
      <c r="C615" t="s">
        <v>3560</v>
      </c>
      <c r="D615" t="s">
        <v>3180</v>
      </c>
      <c r="E615">
        <v>58.748000000000005</v>
      </c>
      <c r="F615">
        <v>47.329920000000001</v>
      </c>
      <c r="G615" t="s">
        <v>1008</v>
      </c>
      <c r="H615" t="s">
        <v>12</v>
      </c>
      <c r="I615" t="s">
        <v>13</v>
      </c>
      <c r="J615">
        <v>-11.418080000000003</v>
      </c>
      <c r="K615">
        <v>-19.435691427793291</v>
      </c>
      <c r="L615" t="str">
        <f>TEXT(Orders[[#This Row],[date]],"MMM")</f>
        <v>Dec</v>
      </c>
    </row>
    <row r="616" spans="1:12" x14ac:dyDescent="0.3">
      <c r="A616" s="2">
        <v>44937</v>
      </c>
      <c r="B616">
        <v>1016397</v>
      </c>
      <c r="C616" t="s">
        <v>3560</v>
      </c>
      <c r="D616" t="s">
        <v>3179</v>
      </c>
      <c r="E616">
        <v>0.19199999999999307</v>
      </c>
      <c r="F616">
        <v>53.335799999999999</v>
      </c>
      <c r="G616" t="s">
        <v>1008</v>
      </c>
      <c r="H616" t="s">
        <v>12</v>
      </c>
      <c r="I616" t="s">
        <v>13</v>
      </c>
      <c r="J616">
        <v>53.143800000000006</v>
      </c>
      <c r="K616">
        <v>27679.062500001004</v>
      </c>
      <c r="L616" t="str">
        <f>TEXT(Orders[[#This Row],[date]],"MMM")</f>
        <v>Jan</v>
      </c>
    </row>
    <row r="617" spans="1:12" x14ac:dyDescent="0.3">
      <c r="A617" s="2">
        <v>45131</v>
      </c>
      <c r="B617">
        <v>1010923</v>
      </c>
      <c r="C617" t="s">
        <v>3561</v>
      </c>
      <c r="D617" t="s">
        <v>3176</v>
      </c>
      <c r="E617">
        <v>194.84800000000001</v>
      </c>
      <c r="F617">
        <v>290.43359999999996</v>
      </c>
      <c r="G617" t="s">
        <v>419</v>
      </c>
      <c r="H617" t="s">
        <v>45</v>
      </c>
      <c r="I617" t="s">
        <v>46</v>
      </c>
      <c r="J617">
        <v>95.585599999999943</v>
      </c>
      <c r="K617">
        <v>49.056495319428443</v>
      </c>
      <c r="L617" t="str">
        <f>TEXT(Orders[[#This Row],[date]],"MMM")</f>
        <v>Jul</v>
      </c>
    </row>
    <row r="618" spans="1:12" x14ac:dyDescent="0.3">
      <c r="A618" s="2">
        <v>45151</v>
      </c>
      <c r="B618">
        <v>1017513</v>
      </c>
      <c r="C618" t="s">
        <v>3561</v>
      </c>
      <c r="D618" t="s">
        <v>3172</v>
      </c>
      <c r="E618">
        <v>14.236000000000004</v>
      </c>
      <c r="F618">
        <v>548.59680000000003</v>
      </c>
      <c r="G618" t="s">
        <v>419</v>
      </c>
      <c r="H618" t="s">
        <v>45</v>
      </c>
      <c r="I618" t="s">
        <v>46</v>
      </c>
      <c r="J618">
        <v>534.36080000000004</v>
      </c>
      <c r="K618">
        <v>3753.5880865411627</v>
      </c>
      <c r="L618" t="str">
        <f>TEXT(Orders[[#This Row],[date]],"MMM")</f>
        <v>Aug</v>
      </c>
    </row>
    <row r="619" spans="1:12" x14ac:dyDescent="0.3">
      <c r="A619" s="2">
        <v>45280</v>
      </c>
      <c r="B619">
        <v>1019287</v>
      </c>
      <c r="C619" t="s">
        <v>3562</v>
      </c>
      <c r="D619" t="s">
        <v>3175</v>
      </c>
      <c r="E619">
        <v>199.3</v>
      </c>
      <c r="F619">
        <v>274.29839999999979</v>
      </c>
      <c r="G619" t="s">
        <v>2860</v>
      </c>
      <c r="H619" t="s">
        <v>30</v>
      </c>
      <c r="I619" t="s">
        <v>13</v>
      </c>
      <c r="J619">
        <v>74.998399999999776</v>
      </c>
      <c r="K619">
        <v>37.63090817862507</v>
      </c>
      <c r="L619" t="str">
        <f>TEXT(Orders[[#This Row],[date]],"MMM")</f>
        <v>Dec</v>
      </c>
    </row>
    <row r="620" spans="1:12" x14ac:dyDescent="0.3">
      <c r="A620" s="2">
        <v>44997</v>
      </c>
      <c r="B620">
        <v>1011054</v>
      </c>
      <c r="C620" t="s">
        <v>3563</v>
      </c>
      <c r="D620" t="s">
        <v>3175</v>
      </c>
      <c r="E620">
        <v>84.112000000000023</v>
      </c>
      <c r="F620">
        <v>274.29839999999979</v>
      </c>
      <c r="G620" t="s">
        <v>1108</v>
      </c>
      <c r="H620" t="s">
        <v>35</v>
      </c>
      <c r="I620" t="s">
        <v>36</v>
      </c>
      <c r="J620">
        <v>190.18639999999976</v>
      </c>
      <c r="K620">
        <v>226.11089975271034</v>
      </c>
      <c r="L620" t="str">
        <f>TEXT(Orders[[#This Row],[date]],"MMM")</f>
        <v>Mar</v>
      </c>
    </row>
    <row r="621" spans="1:12" x14ac:dyDescent="0.3">
      <c r="A621" s="2">
        <v>45192</v>
      </c>
      <c r="B621">
        <v>1008777</v>
      </c>
      <c r="C621" t="s">
        <v>3563</v>
      </c>
      <c r="D621" t="s">
        <v>3178</v>
      </c>
      <c r="E621">
        <v>113.72</v>
      </c>
      <c r="F621">
        <v>44.3718</v>
      </c>
      <c r="G621" t="s">
        <v>1108</v>
      </c>
      <c r="H621" t="s">
        <v>35</v>
      </c>
      <c r="I621" t="s">
        <v>36</v>
      </c>
      <c r="J621">
        <v>-69.348199999999991</v>
      </c>
      <c r="K621">
        <v>-60.981533591276815</v>
      </c>
      <c r="L621" t="str">
        <f>TEXT(Orders[[#This Row],[date]],"MMM")</f>
        <v>Sep</v>
      </c>
    </row>
    <row r="622" spans="1:12" x14ac:dyDescent="0.3">
      <c r="A622" s="2">
        <v>45135</v>
      </c>
      <c r="B622">
        <v>1007743</v>
      </c>
      <c r="C622" t="s">
        <v>3564</v>
      </c>
      <c r="D622" t="s">
        <v>3171</v>
      </c>
      <c r="E622">
        <v>152.62000000000003</v>
      </c>
      <c r="F622">
        <v>613.13760000000025</v>
      </c>
      <c r="G622" t="s">
        <v>422</v>
      </c>
      <c r="H622" t="s">
        <v>50</v>
      </c>
      <c r="I622" t="s">
        <v>36</v>
      </c>
      <c r="J622">
        <v>460.51760000000024</v>
      </c>
      <c r="K622">
        <v>301.74131830690612</v>
      </c>
      <c r="L622" t="str">
        <f>TEXT(Orders[[#This Row],[date]],"MMM")</f>
        <v>Jul</v>
      </c>
    </row>
    <row r="623" spans="1:12" x14ac:dyDescent="0.3">
      <c r="A623" s="2">
        <v>45214</v>
      </c>
      <c r="B623">
        <v>1013318</v>
      </c>
      <c r="C623" t="s">
        <v>3565</v>
      </c>
      <c r="D623" t="s">
        <v>3178</v>
      </c>
      <c r="E623">
        <v>86.360000000000014</v>
      </c>
      <c r="F623">
        <v>274.29840000000002</v>
      </c>
      <c r="G623" t="s">
        <v>2120</v>
      </c>
      <c r="H623" t="s">
        <v>45</v>
      </c>
      <c r="I623" t="s">
        <v>46</v>
      </c>
      <c r="J623">
        <v>187.9384</v>
      </c>
      <c r="K623">
        <v>217.62204724409443</v>
      </c>
      <c r="L623" t="str">
        <f>TEXT(Orders[[#This Row],[date]],"MMM")</f>
        <v>Oct</v>
      </c>
    </row>
    <row r="624" spans="1:12" x14ac:dyDescent="0.3">
      <c r="A624" s="2">
        <v>44940</v>
      </c>
      <c r="B624">
        <v>1015617</v>
      </c>
      <c r="C624" t="s">
        <v>3565</v>
      </c>
      <c r="D624" t="s">
        <v>3180</v>
      </c>
      <c r="E624">
        <v>195.9376</v>
      </c>
      <c r="F624">
        <v>661.5431999999995</v>
      </c>
      <c r="G624" t="s">
        <v>2120</v>
      </c>
      <c r="H624" t="s">
        <v>45</v>
      </c>
      <c r="I624" t="s">
        <v>46</v>
      </c>
      <c r="J624">
        <v>465.60559999999953</v>
      </c>
      <c r="K624">
        <v>237.6295310343699</v>
      </c>
      <c r="L624" t="str">
        <f>TEXT(Orders[[#This Row],[date]],"MMM")</f>
        <v>Jan</v>
      </c>
    </row>
    <row r="625" spans="1:12" x14ac:dyDescent="0.3">
      <c r="A625" s="2">
        <v>45191</v>
      </c>
      <c r="B625">
        <v>1016156</v>
      </c>
      <c r="C625" t="s">
        <v>3565</v>
      </c>
      <c r="D625" t="s">
        <v>3179</v>
      </c>
      <c r="E625">
        <v>24.964000000000006</v>
      </c>
      <c r="F625">
        <v>52.439400000000006</v>
      </c>
      <c r="G625" t="s">
        <v>2120</v>
      </c>
      <c r="H625" t="s">
        <v>45</v>
      </c>
      <c r="I625" t="s">
        <v>46</v>
      </c>
      <c r="J625">
        <v>27.4754</v>
      </c>
      <c r="K625">
        <v>110.06008652459541</v>
      </c>
      <c r="L625" t="str">
        <f>TEXT(Orders[[#This Row],[date]],"MMM")</f>
        <v>Sep</v>
      </c>
    </row>
    <row r="626" spans="1:12" x14ac:dyDescent="0.3">
      <c r="A626" s="2">
        <v>45006</v>
      </c>
      <c r="B626">
        <v>1010628</v>
      </c>
      <c r="C626" t="s">
        <v>3566</v>
      </c>
      <c r="D626" t="s">
        <v>3174</v>
      </c>
      <c r="E626">
        <v>27.164000000000001</v>
      </c>
      <c r="F626">
        <v>274.29840000000002</v>
      </c>
      <c r="G626" t="s">
        <v>1874</v>
      </c>
      <c r="H626" t="s">
        <v>30</v>
      </c>
      <c r="I626" t="s">
        <v>13</v>
      </c>
      <c r="J626">
        <v>247.13440000000003</v>
      </c>
      <c r="K626">
        <v>909.78648210867323</v>
      </c>
      <c r="L626" t="str">
        <f>TEXT(Orders[[#This Row],[date]],"MMM")</f>
        <v>Mar</v>
      </c>
    </row>
    <row r="627" spans="1:12" x14ac:dyDescent="0.3">
      <c r="A627" s="2">
        <v>45274</v>
      </c>
      <c r="B627">
        <v>1016634</v>
      </c>
      <c r="C627" t="s">
        <v>3566</v>
      </c>
      <c r="D627" t="s">
        <v>3171</v>
      </c>
      <c r="E627">
        <v>30.576000000000008</v>
      </c>
      <c r="F627">
        <v>38.993400000000001</v>
      </c>
      <c r="G627" t="s">
        <v>1874</v>
      </c>
      <c r="H627" t="s">
        <v>30</v>
      </c>
      <c r="I627" t="s">
        <v>13</v>
      </c>
      <c r="J627">
        <v>8.4173999999999936</v>
      </c>
      <c r="K627">
        <v>27.529434850863392</v>
      </c>
      <c r="L627" t="str">
        <f>TEXT(Orders[[#This Row],[date]],"MMM")</f>
        <v>Dec</v>
      </c>
    </row>
    <row r="628" spans="1:12" x14ac:dyDescent="0.3">
      <c r="A628" s="2">
        <v>45020</v>
      </c>
      <c r="B628">
        <v>1011213</v>
      </c>
      <c r="C628" t="s">
        <v>3567</v>
      </c>
      <c r="D628" t="s">
        <v>3179</v>
      </c>
      <c r="E628">
        <v>34.152000000000001</v>
      </c>
      <c r="F628">
        <v>76.642200000000003</v>
      </c>
      <c r="G628" t="s">
        <v>425</v>
      </c>
      <c r="H628" t="s">
        <v>19</v>
      </c>
      <c r="I628" t="s">
        <v>20</v>
      </c>
      <c r="J628">
        <v>42.490200000000002</v>
      </c>
      <c r="K628">
        <v>124.41496837666901</v>
      </c>
      <c r="L628" t="str">
        <f>TEXT(Orders[[#This Row],[date]],"MMM")</f>
        <v>Apr</v>
      </c>
    </row>
    <row r="629" spans="1:12" x14ac:dyDescent="0.3">
      <c r="A629" s="2">
        <v>45119</v>
      </c>
      <c r="B629">
        <v>1016745</v>
      </c>
      <c r="C629" t="s">
        <v>3568</v>
      </c>
      <c r="D629" t="s">
        <v>3172</v>
      </c>
      <c r="E629">
        <v>60.508000000000003</v>
      </c>
      <c r="F629">
        <v>274.29840000000002</v>
      </c>
      <c r="G629" t="s">
        <v>2937</v>
      </c>
      <c r="H629" t="s">
        <v>57</v>
      </c>
      <c r="I629" t="s">
        <v>20</v>
      </c>
      <c r="J629">
        <v>213.79040000000001</v>
      </c>
      <c r="K629">
        <v>353.32584121107953</v>
      </c>
      <c r="L629" t="str">
        <f>TEXT(Orders[[#This Row],[date]],"MMM")</f>
        <v>Jul</v>
      </c>
    </row>
    <row r="630" spans="1:12" x14ac:dyDescent="0.3">
      <c r="A630" s="2">
        <v>44929</v>
      </c>
      <c r="B630">
        <v>1014913</v>
      </c>
      <c r="C630" t="s">
        <v>3568</v>
      </c>
      <c r="D630" t="s">
        <v>3180</v>
      </c>
      <c r="E630">
        <v>144.34000000000003</v>
      </c>
      <c r="F630">
        <v>41.592959999999991</v>
      </c>
      <c r="G630" t="s">
        <v>2937</v>
      </c>
      <c r="H630" t="s">
        <v>57</v>
      </c>
      <c r="I630" t="s">
        <v>20</v>
      </c>
      <c r="J630">
        <v>-102.74704000000004</v>
      </c>
      <c r="K630">
        <v>-71.184037688790369</v>
      </c>
      <c r="L630" t="str">
        <f>TEXT(Orders[[#This Row],[date]],"MMM")</f>
        <v>Jan</v>
      </c>
    </row>
    <row r="631" spans="1:12" x14ac:dyDescent="0.3">
      <c r="A631" s="2">
        <v>45094</v>
      </c>
      <c r="B631">
        <v>1008054</v>
      </c>
      <c r="C631" t="s">
        <v>3569</v>
      </c>
      <c r="D631" t="s">
        <v>3177</v>
      </c>
      <c r="E631">
        <v>154.27200000000002</v>
      </c>
      <c r="F631">
        <v>58.265999999999998</v>
      </c>
      <c r="G631" t="s">
        <v>427</v>
      </c>
      <c r="H631" t="s">
        <v>12</v>
      </c>
      <c r="I631" t="s">
        <v>13</v>
      </c>
      <c r="J631">
        <v>-96.006000000000029</v>
      </c>
      <c r="K631">
        <v>-62.231642812694474</v>
      </c>
      <c r="L631" t="str">
        <f>TEXT(Orders[[#This Row],[date]],"MMM")</f>
        <v>Jun</v>
      </c>
    </row>
    <row r="632" spans="1:12" x14ac:dyDescent="0.3">
      <c r="A632" s="2">
        <v>44937</v>
      </c>
      <c r="B632">
        <v>1013962</v>
      </c>
      <c r="C632" t="s">
        <v>3570</v>
      </c>
      <c r="D632" t="s">
        <v>3174</v>
      </c>
      <c r="E632">
        <v>62.308000000000007</v>
      </c>
      <c r="F632">
        <v>107.56800000000001</v>
      </c>
      <c r="G632" t="s">
        <v>429</v>
      </c>
      <c r="H632" t="s">
        <v>57</v>
      </c>
      <c r="I632" t="s">
        <v>20</v>
      </c>
      <c r="J632">
        <v>45.260000000000005</v>
      </c>
      <c r="K632">
        <v>72.639147461000192</v>
      </c>
      <c r="L632" t="str">
        <f>TEXT(Orders[[#This Row],[date]],"MMM")</f>
        <v>Jan</v>
      </c>
    </row>
    <row r="633" spans="1:12" x14ac:dyDescent="0.3">
      <c r="A633" s="2">
        <v>45101</v>
      </c>
      <c r="B633">
        <v>1006946</v>
      </c>
      <c r="C633" t="s">
        <v>3571</v>
      </c>
      <c r="D633" t="s">
        <v>3178</v>
      </c>
      <c r="E633">
        <v>81.688000000000002</v>
      </c>
      <c r="F633">
        <v>274.29840000000019</v>
      </c>
      <c r="G633" t="s">
        <v>1222</v>
      </c>
      <c r="H633" t="s">
        <v>57</v>
      </c>
      <c r="I633" t="s">
        <v>20</v>
      </c>
      <c r="J633">
        <v>192.6104000000002</v>
      </c>
      <c r="K633">
        <v>235.78787582019416</v>
      </c>
      <c r="L633" t="str">
        <f>TEXT(Orders[[#This Row],[date]],"MMM")</f>
        <v>Jun</v>
      </c>
    </row>
    <row r="634" spans="1:12" x14ac:dyDescent="0.3">
      <c r="A634" s="2">
        <v>45177</v>
      </c>
      <c r="B634">
        <v>1005867</v>
      </c>
      <c r="C634" t="s">
        <v>3571</v>
      </c>
      <c r="D634" t="s">
        <v>3178</v>
      </c>
      <c r="E634">
        <v>157.41200000000003</v>
      </c>
      <c r="F634">
        <v>42.130800000000008</v>
      </c>
      <c r="G634" t="s">
        <v>1222</v>
      </c>
      <c r="H634" t="s">
        <v>57</v>
      </c>
      <c r="I634" t="s">
        <v>20</v>
      </c>
      <c r="J634">
        <v>-115.28120000000003</v>
      </c>
      <c r="K634">
        <v>-73.23533148679897</v>
      </c>
      <c r="L634" t="str">
        <f>TEXT(Orders[[#This Row],[date]],"MMM")</f>
        <v>Sep</v>
      </c>
    </row>
    <row r="635" spans="1:12" x14ac:dyDescent="0.3">
      <c r="A635" s="2">
        <v>45141</v>
      </c>
      <c r="B635">
        <v>1011160</v>
      </c>
      <c r="C635" t="s">
        <v>3572</v>
      </c>
      <c r="D635" t="s">
        <v>3173</v>
      </c>
      <c r="E635">
        <v>100.94800000000001</v>
      </c>
      <c r="F635">
        <v>90.088200000000001</v>
      </c>
      <c r="G635" t="s">
        <v>431</v>
      </c>
      <c r="H635" t="s">
        <v>69</v>
      </c>
      <c r="I635" t="s">
        <v>46</v>
      </c>
      <c r="J635">
        <v>-10.859800000000007</v>
      </c>
      <c r="K635">
        <v>-10.757815905218534</v>
      </c>
      <c r="L635" t="str">
        <f>TEXT(Orders[[#This Row],[date]],"MMM")</f>
        <v>Aug</v>
      </c>
    </row>
    <row r="636" spans="1:12" x14ac:dyDescent="0.3">
      <c r="A636" s="2">
        <v>45096</v>
      </c>
      <c r="B636">
        <v>1006489</v>
      </c>
      <c r="C636" t="s">
        <v>3572</v>
      </c>
      <c r="D636" t="s">
        <v>3179</v>
      </c>
      <c r="E636">
        <v>8.0960000000000036</v>
      </c>
      <c r="F636">
        <v>60.507000000000005</v>
      </c>
      <c r="G636" t="s">
        <v>431</v>
      </c>
      <c r="H636" t="s">
        <v>69</v>
      </c>
      <c r="I636" t="s">
        <v>46</v>
      </c>
      <c r="J636">
        <v>52.411000000000001</v>
      </c>
      <c r="K636">
        <v>647.36907114624478</v>
      </c>
      <c r="L636" t="str">
        <f>TEXT(Orders[[#This Row],[date]],"MMM")</f>
        <v>Jun</v>
      </c>
    </row>
    <row r="637" spans="1:12" x14ac:dyDescent="0.3">
      <c r="A637" s="2">
        <v>45193</v>
      </c>
      <c r="B637">
        <v>1007583</v>
      </c>
      <c r="C637" t="s">
        <v>3573</v>
      </c>
      <c r="D637" t="s">
        <v>3177</v>
      </c>
      <c r="E637">
        <v>39.100000000000009</v>
      </c>
      <c r="F637">
        <v>274.29840000000019</v>
      </c>
      <c r="G637" t="s">
        <v>2779</v>
      </c>
      <c r="H637" t="s">
        <v>69</v>
      </c>
      <c r="I637" t="s">
        <v>46</v>
      </c>
      <c r="J637">
        <v>235.19840000000016</v>
      </c>
      <c r="K637">
        <v>601.53043478260906</v>
      </c>
      <c r="L637" t="str">
        <f>TEXT(Orders[[#This Row],[date]],"MMM")</f>
        <v>Sep</v>
      </c>
    </row>
    <row r="638" spans="1:12" x14ac:dyDescent="0.3">
      <c r="A638" s="2">
        <v>44977</v>
      </c>
      <c r="B638">
        <v>1004868</v>
      </c>
      <c r="C638" t="s">
        <v>3574</v>
      </c>
      <c r="D638" t="s">
        <v>3177</v>
      </c>
      <c r="E638">
        <v>141.1584</v>
      </c>
      <c r="F638">
        <v>451.78559999999999</v>
      </c>
      <c r="G638" t="s">
        <v>433</v>
      </c>
      <c r="H638" t="s">
        <v>35</v>
      </c>
      <c r="I638" t="s">
        <v>36</v>
      </c>
      <c r="J638">
        <v>310.62720000000002</v>
      </c>
      <c r="K638">
        <v>220.05576713819372</v>
      </c>
      <c r="L638" t="str">
        <f>TEXT(Orders[[#This Row],[date]],"MMM")</f>
        <v>Feb</v>
      </c>
    </row>
    <row r="639" spans="1:12" x14ac:dyDescent="0.3">
      <c r="A639" s="2">
        <v>45178</v>
      </c>
      <c r="B639">
        <v>1012149</v>
      </c>
      <c r="C639" t="s">
        <v>3574</v>
      </c>
      <c r="D639" t="s">
        <v>3179</v>
      </c>
      <c r="E639">
        <v>78.100000000000009</v>
      </c>
      <c r="F639">
        <v>46.1646</v>
      </c>
      <c r="G639" t="s">
        <v>433</v>
      </c>
      <c r="H639" t="s">
        <v>35</v>
      </c>
      <c r="I639" t="s">
        <v>36</v>
      </c>
      <c r="J639">
        <v>-31.935400000000008</v>
      </c>
      <c r="K639">
        <v>-40.890396927016653</v>
      </c>
      <c r="L639" t="str">
        <f>TEXT(Orders[[#This Row],[date]],"MMM")</f>
        <v>Sep</v>
      </c>
    </row>
    <row r="640" spans="1:12" x14ac:dyDescent="0.3">
      <c r="A640" s="2">
        <v>45086</v>
      </c>
      <c r="B640">
        <v>1013695</v>
      </c>
      <c r="C640" t="s">
        <v>3575</v>
      </c>
      <c r="D640" t="s">
        <v>3172</v>
      </c>
      <c r="E640">
        <v>107.71600000000001</v>
      </c>
      <c r="F640">
        <v>274.29840000000019</v>
      </c>
      <c r="G640" t="s">
        <v>2793</v>
      </c>
      <c r="H640" t="s">
        <v>75</v>
      </c>
      <c r="I640" t="s">
        <v>46</v>
      </c>
      <c r="J640">
        <v>166.58240000000018</v>
      </c>
      <c r="K640">
        <v>154.64963422332815</v>
      </c>
      <c r="L640" t="str">
        <f>TEXT(Orders[[#This Row],[date]],"MMM")</f>
        <v>Jun</v>
      </c>
    </row>
    <row r="641" spans="1:12" x14ac:dyDescent="0.3">
      <c r="A641" s="2">
        <v>45080</v>
      </c>
      <c r="B641">
        <v>1006940</v>
      </c>
      <c r="C641" t="s">
        <v>3575</v>
      </c>
      <c r="D641" t="s">
        <v>3178</v>
      </c>
      <c r="E641">
        <v>35.020000000000003</v>
      </c>
      <c r="F641">
        <v>54.232199999999999</v>
      </c>
      <c r="G641" t="s">
        <v>2793</v>
      </c>
      <c r="H641" t="s">
        <v>75</v>
      </c>
      <c r="I641" t="s">
        <v>46</v>
      </c>
      <c r="J641">
        <v>19.212199999999996</v>
      </c>
      <c r="K641">
        <v>54.860651056539098</v>
      </c>
      <c r="L641" t="str">
        <f>TEXT(Orders[[#This Row],[date]],"MMM")</f>
        <v>Jun</v>
      </c>
    </row>
    <row r="642" spans="1:12" x14ac:dyDescent="0.3">
      <c r="A642" s="2">
        <v>45136</v>
      </c>
      <c r="B642">
        <v>1006835</v>
      </c>
      <c r="C642" t="s">
        <v>3575</v>
      </c>
      <c r="D642" t="s">
        <v>3178</v>
      </c>
      <c r="E642">
        <v>165.61200000000002</v>
      </c>
      <c r="F642">
        <v>56.921399999999998</v>
      </c>
      <c r="G642" t="s">
        <v>2793</v>
      </c>
      <c r="H642" t="s">
        <v>75</v>
      </c>
      <c r="I642" t="s">
        <v>46</v>
      </c>
      <c r="J642">
        <v>-108.69060000000002</v>
      </c>
      <c r="K642">
        <v>-65.629664517063986</v>
      </c>
      <c r="L642" t="str">
        <f>TEXT(Orders[[#This Row],[date]],"MMM")</f>
        <v>Jul</v>
      </c>
    </row>
    <row r="643" spans="1:12" x14ac:dyDescent="0.3">
      <c r="A643" s="2">
        <v>45025</v>
      </c>
      <c r="B643">
        <v>1013641</v>
      </c>
      <c r="C643" t="s">
        <v>3576</v>
      </c>
      <c r="D643" t="s">
        <v>3177</v>
      </c>
      <c r="E643">
        <v>167.55200000000002</v>
      </c>
      <c r="F643">
        <v>467.92079999999987</v>
      </c>
      <c r="G643" t="s">
        <v>435</v>
      </c>
      <c r="H643" t="s">
        <v>30</v>
      </c>
      <c r="I643" t="s">
        <v>13</v>
      </c>
      <c r="J643">
        <v>300.36879999999985</v>
      </c>
      <c r="K643">
        <v>179.26900305576766</v>
      </c>
      <c r="L643" t="str">
        <f>TEXT(Orders[[#This Row],[date]],"MMM")</f>
        <v>Apr</v>
      </c>
    </row>
    <row r="644" spans="1:12" x14ac:dyDescent="0.3">
      <c r="A644" s="2">
        <v>45039</v>
      </c>
      <c r="B644">
        <v>1013785</v>
      </c>
      <c r="C644" t="s">
        <v>3577</v>
      </c>
      <c r="D644" t="s">
        <v>3174</v>
      </c>
      <c r="E644">
        <v>108.84</v>
      </c>
      <c r="F644">
        <v>274.29840000000019</v>
      </c>
      <c r="G644" t="s">
        <v>2877</v>
      </c>
      <c r="H644" t="s">
        <v>35</v>
      </c>
      <c r="I644" t="s">
        <v>36</v>
      </c>
      <c r="J644">
        <v>165.45840000000018</v>
      </c>
      <c r="K644">
        <v>152.01984564498363</v>
      </c>
      <c r="L644" t="str">
        <f>TEXT(Orders[[#This Row],[date]],"MMM")</f>
        <v>Apr</v>
      </c>
    </row>
    <row r="645" spans="1:12" x14ac:dyDescent="0.3">
      <c r="A645" s="2">
        <v>45041</v>
      </c>
      <c r="B645">
        <v>1012932</v>
      </c>
      <c r="C645" t="s">
        <v>3577</v>
      </c>
      <c r="D645" t="s">
        <v>3175</v>
      </c>
      <c r="E645">
        <v>42.543999999999997</v>
      </c>
      <c r="F645">
        <v>92.7774</v>
      </c>
      <c r="G645" t="s">
        <v>2877</v>
      </c>
      <c r="H645" t="s">
        <v>35</v>
      </c>
      <c r="I645" t="s">
        <v>36</v>
      </c>
      <c r="J645">
        <v>50.233400000000003</v>
      </c>
      <c r="K645">
        <v>118.07399398270029</v>
      </c>
      <c r="L645" t="str">
        <f>TEXT(Orders[[#This Row],[date]],"MMM")</f>
        <v>Apr</v>
      </c>
    </row>
    <row r="646" spans="1:12" x14ac:dyDescent="0.3">
      <c r="A646" s="2">
        <v>45108</v>
      </c>
      <c r="B646">
        <v>1015332</v>
      </c>
      <c r="C646" t="s">
        <v>3578</v>
      </c>
      <c r="D646" t="s">
        <v>3179</v>
      </c>
      <c r="E646">
        <v>94.448000000000008</v>
      </c>
      <c r="F646">
        <v>435.65039999999993</v>
      </c>
      <c r="G646" t="s">
        <v>437</v>
      </c>
      <c r="H646" t="s">
        <v>50</v>
      </c>
      <c r="I646" t="s">
        <v>36</v>
      </c>
      <c r="J646">
        <v>341.2023999999999</v>
      </c>
      <c r="K646">
        <v>361.25952905302375</v>
      </c>
      <c r="L646" t="str">
        <f>TEXT(Orders[[#This Row],[date]],"MMM")</f>
        <v>Jul</v>
      </c>
    </row>
    <row r="647" spans="1:12" x14ac:dyDescent="0.3">
      <c r="A647" s="2">
        <v>45077</v>
      </c>
      <c r="B647">
        <v>1010095</v>
      </c>
      <c r="C647" t="s">
        <v>3579</v>
      </c>
      <c r="D647" t="s">
        <v>3179</v>
      </c>
      <c r="E647">
        <v>154.92400000000001</v>
      </c>
      <c r="F647">
        <v>274.29840000000019</v>
      </c>
      <c r="G647" t="s">
        <v>750</v>
      </c>
      <c r="H647" t="s">
        <v>88</v>
      </c>
      <c r="I647" t="s">
        <v>36</v>
      </c>
      <c r="J647">
        <v>119.37440000000018</v>
      </c>
      <c r="K647">
        <v>77.053523017737845</v>
      </c>
      <c r="L647" t="str">
        <f>TEXT(Orders[[#This Row],[date]],"MMM")</f>
        <v>May</v>
      </c>
    </row>
    <row r="648" spans="1:12" x14ac:dyDescent="0.3">
      <c r="A648" s="2">
        <v>45042</v>
      </c>
      <c r="B648">
        <v>1009914</v>
      </c>
      <c r="C648" t="s">
        <v>3580</v>
      </c>
      <c r="D648" t="s">
        <v>3177</v>
      </c>
      <c r="E648">
        <v>162.17200000000003</v>
      </c>
      <c r="F648">
        <v>40.786199999999987</v>
      </c>
      <c r="G648" t="s">
        <v>439</v>
      </c>
      <c r="H648" t="s">
        <v>54</v>
      </c>
      <c r="I648" t="s">
        <v>20</v>
      </c>
      <c r="J648">
        <v>-121.38580000000005</v>
      </c>
      <c r="K648">
        <v>-74.850035764496965</v>
      </c>
      <c r="L648" t="str">
        <f>TEXT(Orders[[#This Row],[date]],"MMM")</f>
        <v>Apr</v>
      </c>
    </row>
    <row r="649" spans="1:12" x14ac:dyDescent="0.3">
      <c r="A649" s="2">
        <v>45110</v>
      </c>
      <c r="B649">
        <v>1017736</v>
      </c>
      <c r="C649" t="s">
        <v>3580</v>
      </c>
      <c r="D649" t="s">
        <v>3171</v>
      </c>
      <c r="E649">
        <v>35.652000000000001</v>
      </c>
      <c r="F649">
        <v>40.786200000000001</v>
      </c>
      <c r="G649" t="s">
        <v>439</v>
      </c>
      <c r="H649" t="s">
        <v>54</v>
      </c>
      <c r="I649" t="s">
        <v>20</v>
      </c>
      <c r="J649">
        <v>5.1341999999999999</v>
      </c>
      <c r="K649">
        <v>14.400875126220129</v>
      </c>
      <c r="L649" t="str">
        <f>TEXT(Orders[[#This Row],[date]],"MMM")</f>
        <v>Jul</v>
      </c>
    </row>
    <row r="650" spans="1:12" x14ac:dyDescent="0.3">
      <c r="A650" s="2">
        <v>45012</v>
      </c>
      <c r="B650">
        <v>1006421</v>
      </c>
      <c r="C650" t="s">
        <v>3581</v>
      </c>
      <c r="D650" t="s">
        <v>3173</v>
      </c>
      <c r="E650">
        <v>159.12</v>
      </c>
      <c r="F650">
        <v>274.29840000000019</v>
      </c>
      <c r="G650" t="s">
        <v>2444</v>
      </c>
      <c r="H650" t="s">
        <v>54</v>
      </c>
      <c r="I650" t="s">
        <v>20</v>
      </c>
      <c r="J650">
        <v>115.17840000000018</v>
      </c>
      <c r="K650">
        <v>72.384615384615486</v>
      </c>
      <c r="L650" t="str">
        <f>TEXT(Orders[[#This Row],[date]],"MMM")</f>
        <v>Mar</v>
      </c>
    </row>
    <row r="651" spans="1:12" x14ac:dyDescent="0.3">
      <c r="A651" s="2">
        <v>45062</v>
      </c>
      <c r="B651">
        <v>1017739</v>
      </c>
      <c r="C651" t="s">
        <v>3581</v>
      </c>
      <c r="D651" t="s">
        <v>3175</v>
      </c>
      <c r="E651">
        <v>70.16</v>
      </c>
      <c r="F651">
        <v>774.48959999999965</v>
      </c>
      <c r="G651" t="s">
        <v>2444</v>
      </c>
      <c r="H651" t="s">
        <v>54</v>
      </c>
      <c r="I651" t="s">
        <v>20</v>
      </c>
      <c r="J651">
        <v>704.32959999999969</v>
      </c>
      <c r="K651">
        <v>1003.8905359179015</v>
      </c>
      <c r="L651" t="str">
        <f>TEXT(Orders[[#This Row],[date]],"MMM")</f>
        <v>May</v>
      </c>
    </row>
    <row r="652" spans="1:12" x14ac:dyDescent="0.3">
      <c r="A652" s="2">
        <v>45135</v>
      </c>
      <c r="B652">
        <v>1014096</v>
      </c>
      <c r="C652" t="s">
        <v>3582</v>
      </c>
      <c r="D652" t="s">
        <v>3176</v>
      </c>
      <c r="E652">
        <v>98.072000000000003</v>
      </c>
      <c r="F652">
        <v>86.054400000000001</v>
      </c>
      <c r="G652" t="s">
        <v>441</v>
      </c>
      <c r="H652" t="s">
        <v>30</v>
      </c>
      <c r="I652" t="s">
        <v>13</v>
      </c>
      <c r="J652">
        <v>-12.017600000000002</v>
      </c>
      <c r="K652">
        <v>-12.253854311118364</v>
      </c>
      <c r="L652" t="str">
        <f>TEXT(Orders[[#This Row],[date]],"MMM")</f>
        <v>Jul</v>
      </c>
    </row>
    <row r="653" spans="1:12" x14ac:dyDescent="0.3">
      <c r="A653" s="2">
        <v>45271</v>
      </c>
      <c r="B653">
        <v>1012774</v>
      </c>
      <c r="C653" t="s">
        <v>3583</v>
      </c>
      <c r="D653" t="s">
        <v>3177</v>
      </c>
      <c r="E653">
        <v>171.78400000000002</v>
      </c>
      <c r="F653">
        <v>274.29840000000019</v>
      </c>
      <c r="G653" t="s">
        <v>1913</v>
      </c>
      <c r="H653" t="s">
        <v>19</v>
      </c>
      <c r="I653" t="s">
        <v>20</v>
      </c>
      <c r="J653">
        <v>102.51440000000017</v>
      </c>
      <c r="K653">
        <v>59.676337726447258</v>
      </c>
      <c r="L653" t="str">
        <f>TEXT(Orders[[#This Row],[date]],"MMM")</f>
        <v>Dec</v>
      </c>
    </row>
    <row r="654" spans="1:12" x14ac:dyDescent="0.3">
      <c r="A654" s="2">
        <v>45272</v>
      </c>
      <c r="B654">
        <v>1008765</v>
      </c>
      <c r="C654" t="s">
        <v>3583</v>
      </c>
      <c r="D654" t="s">
        <v>3173</v>
      </c>
      <c r="E654">
        <v>93.352000000000004</v>
      </c>
      <c r="F654">
        <v>57.817800000000005</v>
      </c>
      <c r="G654" t="s">
        <v>1913</v>
      </c>
      <c r="H654" t="s">
        <v>19</v>
      </c>
      <c r="I654" t="s">
        <v>20</v>
      </c>
      <c r="J654">
        <v>-35.534199999999998</v>
      </c>
      <c r="K654">
        <v>-38.064744194018338</v>
      </c>
      <c r="L654" t="str">
        <f>TEXT(Orders[[#This Row],[date]],"MMM")</f>
        <v>Dec</v>
      </c>
    </row>
    <row r="655" spans="1:12" x14ac:dyDescent="0.3">
      <c r="A655" s="2">
        <v>44982</v>
      </c>
      <c r="B655">
        <v>1012033</v>
      </c>
      <c r="C655" t="s">
        <v>3584</v>
      </c>
      <c r="D655" t="s">
        <v>3179</v>
      </c>
      <c r="E655">
        <v>185.27200000000002</v>
      </c>
      <c r="F655">
        <v>274.29840000000019</v>
      </c>
      <c r="G655" t="s">
        <v>2200</v>
      </c>
      <c r="H655" t="s">
        <v>35</v>
      </c>
      <c r="I655" t="s">
        <v>36</v>
      </c>
      <c r="J655">
        <v>89.026400000000166</v>
      </c>
      <c r="K655">
        <v>48.051729349281139</v>
      </c>
      <c r="L655" t="str">
        <f>TEXT(Orders[[#This Row],[date]],"MMM")</f>
        <v>Feb</v>
      </c>
    </row>
    <row r="656" spans="1:12" x14ac:dyDescent="0.3">
      <c r="A656" s="2">
        <v>45015</v>
      </c>
      <c r="B656">
        <v>1007656</v>
      </c>
      <c r="C656" t="s">
        <v>3585</v>
      </c>
      <c r="D656" t="s">
        <v>3175</v>
      </c>
      <c r="E656">
        <v>81.02000000000001</v>
      </c>
      <c r="F656">
        <v>56.024999999999999</v>
      </c>
      <c r="G656" t="s">
        <v>443</v>
      </c>
      <c r="H656" t="s">
        <v>12</v>
      </c>
      <c r="I656" t="s">
        <v>13</v>
      </c>
      <c r="J656">
        <v>-24.995000000000012</v>
      </c>
      <c r="K656">
        <v>-30.85040730683783</v>
      </c>
      <c r="L656" t="str">
        <f>TEXT(Orders[[#This Row],[date]],"MMM")</f>
        <v>Mar</v>
      </c>
    </row>
    <row r="657" spans="1:12" x14ac:dyDescent="0.3">
      <c r="A657" s="2">
        <v>44965</v>
      </c>
      <c r="B657">
        <v>1006212</v>
      </c>
      <c r="C657" t="s">
        <v>3585</v>
      </c>
      <c r="D657" t="s">
        <v>3177</v>
      </c>
      <c r="E657">
        <v>77.940000000000012</v>
      </c>
      <c r="F657">
        <v>59.162399999999998</v>
      </c>
      <c r="G657" t="s">
        <v>443</v>
      </c>
      <c r="H657" t="s">
        <v>12</v>
      </c>
      <c r="I657" t="s">
        <v>13</v>
      </c>
      <c r="J657">
        <v>-18.777600000000014</v>
      </c>
      <c r="K657">
        <v>-24.092378752886852</v>
      </c>
      <c r="L657" t="str">
        <f>TEXT(Orders[[#This Row],[date]],"MMM")</f>
        <v>Feb</v>
      </c>
    </row>
    <row r="658" spans="1:12" x14ac:dyDescent="0.3">
      <c r="A658" s="2">
        <v>44999</v>
      </c>
      <c r="B658">
        <v>1011336</v>
      </c>
      <c r="C658" t="s">
        <v>3586</v>
      </c>
      <c r="D658" t="s">
        <v>3175</v>
      </c>
      <c r="E658">
        <v>210.00000000000003</v>
      </c>
      <c r="F658">
        <v>289.14278400000001</v>
      </c>
      <c r="G658" t="s">
        <v>2961</v>
      </c>
      <c r="H658" t="s">
        <v>45</v>
      </c>
      <c r="I658" t="s">
        <v>46</v>
      </c>
      <c r="J658">
        <v>79.142783999999978</v>
      </c>
      <c r="K658">
        <v>37.687039999999982</v>
      </c>
      <c r="L658" t="str">
        <f>TEXT(Orders[[#This Row],[date]],"MMM")</f>
        <v>Mar</v>
      </c>
    </row>
    <row r="659" spans="1:12" x14ac:dyDescent="0.3">
      <c r="A659" s="2">
        <v>44932</v>
      </c>
      <c r="B659">
        <v>1008800</v>
      </c>
      <c r="C659" t="s">
        <v>3586</v>
      </c>
      <c r="D659" t="s">
        <v>3177</v>
      </c>
      <c r="E659">
        <v>148.01200000000003</v>
      </c>
      <c r="F659">
        <v>403.38</v>
      </c>
      <c r="G659" t="s">
        <v>2961</v>
      </c>
      <c r="H659" t="s">
        <v>45</v>
      </c>
      <c r="I659" t="s">
        <v>46</v>
      </c>
      <c r="J659">
        <v>255.36799999999997</v>
      </c>
      <c r="K659">
        <v>172.53195686836196</v>
      </c>
      <c r="L659" t="str">
        <f>TEXT(Orders[[#This Row],[date]],"MMM")</f>
        <v>Jan</v>
      </c>
    </row>
    <row r="660" spans="1:12" x14ac:dyDescent="0.3">
      <c r="A660" s="2">
        <v>44967</v>
      </c>
      <c r="B660">
        <v>1010147</v>
      </c>
      <c r="C660" t="s">
        <v>3587</v>
      </c>
      <c r="D660" t="s">
        <v>3180</v>
      </c>
      <c r="E660">
        <v>99.351200000000006</v>
      </c>
      <c r="F660">
        <v>290.43359999999996</v>
      </c>
      <c r="G660" t="s">
        <v>1264</v>
      </c>
      <c r="H660" t="s">
        <v>75</v>
      </c>
      <c r="I660" t="s">
        <v>46</v>
      </c>
      <c r="J660">
        <v>191.08239999999995</v>
      </c>
      <c r="K660">
        <v>192.3302385879586</v>
      </c>
      <c r="L660" t="str">
        <f>TEXT(Orders[[#This Row],[date]],"MMM")</f>
        <v>Feb</v>
      </c>
    </row>
    <row r="661" spans="1:12" x14ac:dyDescent="0.3">
      <c r="A661" s="2">
        <v>45070</v>
      </c>
      <c r="B661">
        <v>1017228</v>
      </c>
      <c r="C661" t="s">
        <v>3587</v>
      </c>
      <c r="D661" t="s">
        <v>3174</v>
      </c>
      <c r="E661">
        <v>110.36000000000001</v>
      </c>
      <c r="F661">
        <v>564.7320000000002</v>
      </c>
      <c r="G661" t="s">
        <v>1264</v>
      </c>
      <c r="H661" t="s">
        <v>75</v>
      </c>
      <c r="I661" t="s">
        <v>46</v>
      </c>
      <c r="J661">
        <v>454.37200000000018</v>
      </c>
      <c r="K661">
        <v>411.71801377310635</v>
      </c>
      <c r="L661" t="str">
        <f>TEXT(Orders[[#This Row],[date]],"MMM")</f>
        <v>May</v>
      </c>
    </row>
    <row r="662" spans="1:12" x14ac:dyDescent="0.3">
      <c r="A662" s="2">
        <v>45133</v>
      </c>
      <c r="B662">
        <v>1010031</v>
      </c>
      <c r="C662" t="s">
        <v>3587</v>
      </c>
      <c r="D662" t="s">
        <v>3178</v>
      </c>
      <c r="E662">
        <v>53.596000000000011</v>
      </c>
      <c r="F662">
        <v>38.545200000000001</v>
      </c>
      <c r="G662" t="s">
        <v>1264</v>
      </c>
      <c r="H662" t="s">
        <v>75</v>
      </c>
      <c r="I662" t="s">
        <v>46</v>
      </c>
      <c r="J662">
        <v>-15.05080000000001</v>
      </c>
      <c r="K662">
        <v>-28.081946413911496</v>
      </c>
      <c r="L662" t="str">
        <f>TEXT(Orders[[#This Row],[date]],"MMM")</f>
        <v>Jul</v>
      </c>
    </row>
    <row r="663" spans="1:12" x14ac:dyDescent="0.3">
      <c r="A663" s="2">
        <v>45146</v>
      </c>
      <c r="B663">
        <v>1009452</v>
      </c>
      <c r="C663" t="s">
        <v>3587</v>
      </c>
      <c r="D663" t="s">
        <v>3172</v>
      </c>
      <c r="E663">
        <v>40.116</v>
      </c>
      <c r="F663">
        <v>52.887599999999999</v>
      </c>
      <c r="G663" t="s">
        <v>1264</v>
      </c>
      <c r="H663" t="s">
        <v>75</v>
      </c>
      <c r="I663" t="s">
        <v>46</v>
      </c>
      <c r="J663">
        <v>12.771599999999999</v>
      </c>
      <c r="K663">
        <v>31.836673646425368</v>
      </c>
      <c r="L663" t="str">
        <f>TEXT(Orders[[#This Row],[date]],"MMM")</f>
        <v>Aug</v>
      </c>
    </row>
    <row r="664" spans="1:12" x14ac:dyDescent="0.3">
      <c r="A664" s="2">
        <v>45097</v>
      </c>
      <c r="B664">
        <v>1013416</v>
      </c>
      <c r="C664" t="s">
        <v>3587</v>
      </c>
      <c r="D664" t="s">
        <v>3179</v>
      </c>
      <c r="E664">
        <v>98.136000000000024</v>
      </c>
      <c r="F664">
        <v>52.887599999999999</v>
      </c>
      <c r="G664" t="s">
        <v>1264</v>
      </c>
      <c r="H664" t="s">
        <v>75</v>
      </c>
      <c r="I664" t="s">
        <v>46</v>
      </c>
      <c r="J664">
        <v>-45.248400000000025</v>
      </c>
      <c r="K664">
        <v>-46.107850330154086</v>
      </c>
      <c r="L664" t="str">
        <f>TEXT(Orders[[#This Row],[date]],"MMM")</f>
        <v>Jun</v>
      </c>
    </row>
    <row r="665" spans="1:12" x14ac:dyDescent="0.3">
      <c r="A665" s="2">
        <v>45163</v>
      </c>
      <c r="B665">
        <v>1003981</v>
      </c>
      <c r="C665" t="s">
        <v>3588</v>
      </c>
      <c r="D665" t="s">
        <v>3177</v>
      </c>
      <c r="E665">
        <v>177.17440000000002</v>
      </c>
      <c r="F665">
        <v>46.181200000000004</v>
      </c>
      <c r="G665" t="s">
        <v>446</v>
      </c>
      <c r="H665" t="s">
        <v>19</v>
      </c>
      <c r="I665" t="s">
        <v>20</v>
      </c>
      <c r="J665">
        <v>-130.9932</v>
      </c>
      <c r="K665">
        <v>-73.934609063160366</v>
      </c>
      <c r="L665" t="str">
        <f>TEXT(Orders[[#This Row],[date]],"MMM")</f>
        <v>Aug</v>
      </c>
    </row>
    <row r="666" spans="1:12" x14ac:dyDescent="0.3">
      <c r="A666" s="2">
        <v>45160</v>
      </c>
      <c r="B666">
        <v>1005426</v>
      </c>
      <c r="C666" t="s">
        <v>3589</v>
      </c>
      <c r="D666" t="s">
        <v>3173</v>
      </c>
      <c r="E666">
        <v>11.623999999999999</v>
      </c>
      <c r="F666">
        <v>290.43359999999996</v>
      </c>
      <c r="G666" t="s">
        <v>1072</v>
      </c>
      <c r="H666" t="s">
        <v>75</v>
      </c>
      <c r="I666" t="s">
        <v>46</v>
      </c>
      <c r="J666">
        <v>278.80959999999993</v>
      </c>
      <c r="K666">
        <v>2398.5684790089467</v>
      </c>
      <c r="L666" t="str">
        <f>TEXT(Orders[[#This Row],[date]],"MMM")</f>
        <v>Aug</v>
      </c>
    </row>
    <row r="667" spans="1:12" x14ac:dyDescent="0.3">
      <c r="A667" s="2">
        <v>45041</v>
      </c>
      <c r="B667">
        <v>1017156</v>
      </c>
      <c r="C667" t="s">
        <v>3589</v>
      </c>
      <c r="D667" t="s">
        <v>3174</v>
      </c>
      <c r="E667">
        <v>152.02400000000003</v>
      </c>
      <c r="F667">
        <v>86.054400000000001</v>
      </c>
      <c r="G667" t="s">
        <v>1072</v>
      </c>
      <c r="H667" t="s">
        <v>75</v>
      </c>
      <c r="I667" t="s">
        <v>46</v>
      </c>
      <c r="J667">
        <v>-65.969600000000028</v>
      </c>
      <c r="K667">
        <v>-43.394200915644909</v>
      </c>
      <c r="L667" t="str">
        <f>TEXT(Orders[[#This Row],[date]],"MMM")</f>
        <v>Apr</v>
      </c>
    </row>
    <row r="668" spans="1:12" x14ac:dyDescent="0.3">
      <c r="A668" s="2">
        <v>45272</v>
      </c>
      <c r="B668">
        <v>1012163</v>
      </c>
      <c r="C668" t="s">
        <v>3590</v>
      </c>
      <c r="D668" t="s">
        <v>3176</v>
      </c>
      <c r="E668">
        <v>140.88400000000001</v>
      </c>
      <c r="F668">
        <v>693.81359999999995</v>
      </c>
      <c r="G668" t="s">
        <v>449</v>
      </c>
      <c r="H668" t="s">
        <v>12</v>
      </c>
      <c r="I668" t="s">
        <v>13</v>
      </c>
      <c r="J668">
        <v>552.92959999999994</v>
      </c>
      <c r="K668">
        <v>392.47153686720981</v>
      </c>
      <c r="L668" t="str">
        <f>TEXT(Orders[[#This Row],[date]],"MMM")</f>
        <v>Dec</v>
      </c>
    </row>
    <row r="669" spans="1:12" x14ac:dyDescent="0.3">
      <c r="A669" s="2">
        <v>45225</v>
      </c>
      <c r="B669">
        <v>1019754</v>
      </c>
      <c r="C669" t="s">
        <v>3590</v>
      </c>
      <c r="D669" t="s">
        <v>3179</v>
      </c>
      <c r="E669">
        <v>109.456</v>
      </c>
      <c r="F669">
        <v>726.08399999999983</v>
      </c>
      <c r="G669" t="s">
        <v>449</v>
      </c>
      <c r="H669" t="s">
        <v>12</v>
      </c>
      <c r="I669" t="s">
        <v>13</v>
      </c>
      <c r="J669">
        <v>616.62799999999982</v>
      </c>
      <c r="K669">
        <v>563.35696535594195</v>
      </c>
      <c r="L669" t="str">
        <f>TEXT(Orders[[#This Row],[date]],"MMM")</f>
        <v>Oct</v>
      </c>
    </row>
    <row r="670" spans="1:12" x14ac:dyDescent="0.3">
      <c r="A670" s="2">
        <v>44951</v>
      </c>
      <c r="B670">
        <v>1015502</v>
      </c>
      <c r="C670" t="s">
        <v>3590</v>
      </c>
      <c r="D670" t="s">
        <v>3175</v>
      </c>
      <c r="E670">
        <v>34.716000000000008</v>
      </c>
      <c r="F670">
        <v>48.405600000000007</v>
      </c>
      <c r="G670" t="s">
        <v>449</v>
      </c>
      <c r="H670" t="s">
        <v>12</v>
      </c>
      <c r="I670" t="s">
        <v>13</v>
      </c>
      <c r="J670">
        <v>13.689599999999999</v>
      </c>
      <c r="K670">
        <v>39.433114414102995</v>
      </c>
      <c r="L670" t="str">
        <f>TEXT(Orders[[#This Row],[date]],"MMM")</f>
        <v>Jan</v>
      </c>
    </row>
    <row r="671" spans="1:12" x14ac:dyDescent="0.3">
      <c r="A671" s="2">
        <v>45169</v>
      </c>
      <c r="B671">
        <v>1015855</v>
      </c>
      <c r="C671" t="s">
        <v>3591</v>
      </c>
      <c r="D671" t="s">
        <v>3171</v>
      </c>
      <c r="E671">
        <v>24.332000000000001</v>
      </c>
      <c r="F671">
        <v>290.43359999999996</v>
      </c>
      <c r="G671" t="s">
        <v>3157</v>
      </c>
      <c r="H671" t="s">
        <v>12</v>
      </c>
      <c r="I671" t="s">
        <v>13</v>
      </c>
      <c r="J671">
        <v>266.10159999999996</v>
      </c>
      <c r="K671">
        <v>1093.6281440078906</v>
      </c>
      <c r="L671" t="str">
        <f>TEXT(Orders[[#This Row],[date]],"MMM")</f>
        <v>Aug</v>
      </c>
    </row>
    <row r="672" spans="1:12" x14ac:dyDescent="0.3">
      <c r="A672" s="2">
        <v>44976</v>
      </c>
      <c r="B672">
        <v>1006939</v>
      </c>
      <c r="C672" t="s">
        <v>3591</v>
      </c>
      <c r="D672" t="s">
        <v>3175</v>
      </c>
      <c r="E672">
        <v>84.112000000000023</v>
      </c>
      <c r="F672">
        <v>564.7320000000002</v>
      </c>
      <c r="G672" t="s">
        <v>3157</v>
      </c>
      <c r="H672" t="s">
        <v>12</v>
      </c>
      <c r="I672" t="s">
        <v>13</v>
      </c>
      <c r="J672">
        <v>480.62000000000018</v>
      </c>
      <c r="K672">
        <v>571.40479360852203</v>
      </c>
      <c r="L672" t="str">
        <f>TEXT(Orders[[#This Row],[date]],"MMM")</f>
        <v>Feb</v>
      </c>
    </row>
    <row r="673" spans="1:12" x14ac:dyDescent="0.3">
      <c r="A673" s="2">
        <v>45026</v>
      </c>
      <c r="B673">
        <v>1014614</v>
      </c>
      <c r="C673" t="s">
        <v>3591</v>
      </c>
      <c r="D673" t="s">
        <v>3172</v>
      </c>
      <c r="E673">
        <v>34.472000000000001</v>
      </c>
      <c r="F673">
        <v>91.4328</v>
      </c>
      <c r="G673" t="s">
        <v>3157</v>
      </c>
      <c r="H673" t="s">
        <v>12</v>
      </c>
      <c r="I673" t="s">
        <v>13</v>
      </c>
      <c r="J673">
        <v>56.960799999999999</v>
      </c>
      <c r="K673">
        <v>165.23787421675561</v>
      </c>
      <c r="L673" t="str">
        <f>TEXT(Orders[[#This Row],[date]],"MMM")</f>
        <v>Apr</v>
      </c>
    </row>
    <row r="674" spans="1:12" x14ac:dyDescent="0.3">
      <c r="A674" s="2">
        <v>44946</v>
      </c>
      <c r="B674">
        <v>1009371</v>
      </c>
      <c r="C674" t="s">
        <v>3591</v>
      </c>
      <c r="D674" t="s">
        <v>3176</v>
      </c>
      <c r="E674">
        <v>100.17600000000002</v>
      </c>
      <c r="F674">
        <v>37.200599999999994</v>
      </c>
      <c r="G674" t="s">
        <v>3157</v>
      </c>
      <c r="H674" t="s">
        <v>12</v>
      </c>
      <c r="I674" t="s">
        <v>13</v>
      </c>
      <c r="J674">
        <v>-62.975400000000022</v>
      </c>
      <c r="K674">
        <v>-62.864758025874465</v>
      </c>
      <c r="L674" t="str">
        <f>TEXT(Orders[[#This Row],[date]],"MMM")</f>
        <v>Jan</v>
      </c>
    </row>
    <row r="675" spans="1:12" x14ac:dyDescent="0.3">
      <c r="A675" s="2">
        <v>44929</v>
      </c>
      <c r="B675">
        <v>1015631</v>
      </c>
      <c r="C675" t="s">
        <v>3592</v>
      </c>
      <c r="D675" t="s">
        <v>3171</v>
      </c>
      <c r="E675">
        <v>26.248000000000005</v>
      </c>
      <c r="F675">
        <v>290.43359999999996</v>
      </c>
      <c r="G675" t="s">
        <v>2655</v>
      </c>
      <c r="H675" t="s">
        <v>12</v>
      </c>
      <c r="I675" t="s">
        <v>13</v>
      </c>
      <c r="J675">
        <v>264.18559999999997</v>
      </c>
      <c r="K675">
        <v>1006.4980188966775</v>
      </c>
      <c r="L675" t="str">
        <f>TEXT(Orders[[#This Row],[date]],"MMM")</f>
        <v>Jan</v>
      </c>
    </row>
    <row r="676" spans="1:12" x14ac:dyDescent="0.3">
      <c r="A676" s="2">
        <v>44946</v>
      </c>
      <c r="B676">
        <v>1011003</v>
      </c>
      <c r="C676" t="s">
        <v>3592</v>
      </c>
      <c r="D676" t="s">
        <v>3179</v>
      </c>
      <c r="E676">
        <v>90.28</v>
      </c>
      <c r="F676">
        <v>41.682599999999994</v>
      </c>
      <c r="G676" t="s">
        <v>2655</v>
      </c>
      <c r="H676" t="s">
        <v>12</v>
      </c>
      <c r="I676" t="s">
        <v>13</v>
      </c>
      <c r="J676">
        <v>-48.597400000000007</v>
      </c>
      <c r="K676">
        <v>-53.829641116526375</v>
      </c>
      <c r="L676" t="str">
        <f>TEXT(Orders[[#This Row],[date]],"MMM")</f>
        <v>Jan</v>
      </c>
    </row>
    <row r="677" spans="1:12" x14ac:dyDescent="0.3">
      <c r="A677" s="2">
        <v>44955</v>
      </c>
      <c r="B677">
        <v>1014039</v>
      </c>
      <c r="C677" t="s">
        <v>3592</v>
      </c>
      <c r="D677" t="s">
        <v>3173</v>
      </c>
      <c r="E677">
        <v>29.008000000000003</v>
      </c>
      <c r="F677">
        <v>50.198399999999999</v>
      </c>
      <c r="G677" t="s">
        <v>2655</v>
      </c>
      <c r="H677" t="s">
        <v>12</v>
      </c>
      <c r="I677" t="s">
        <v>13</v>
      </c>
      <c r="J677">
        <v>21.190399999999997</v>
      </c>
      <c r="K677">
        <v>73.05019305019303</v>
      </c>
      <c r="L677" t="str">
        <f>TEXT(Orders[[#This Row],[date]],"MMM")</f>
        <v>Jan</v>
      </c>
    </row>
    <row r="678" spans="1:12" x14ac:dyDescent="0.3">
      <c r="A678" s="2">
        <v>44930</v>
      </c>
      <c r="B678">
        <v>1014896</v>
      </c>
      <c r="C678" t="s">
        <v>3593</v>
      </c>
      <c r="D678" t="s">
        <v>3176</v>
      </c>
      <c r="E678">
        <v>201.81200000000001</v>
      </c>
      <c r="F678">
        <v>456.9552000000001</v>
      </c>
      <c r="G678" t="s">
        <v>452</v>
      </c>
      <c r="H678" t="s">
        <v>75</v>
      </c>
      <c r="I678" t="s">
        <v>46</v>
      </c>
      <c r="J678">
        <v>255.14320000000009</v>
      </c>
      <c r="K678">
        <v>126.42617881989182</v>
      </c>
      <c r="L678" t="str">
        <f>TEXT(Orders[[#This Row],[date]],"MMM")</f>
        <v>Jan</v>
      </c>
    </row>
    <row r="679" spans="1:12" x14ac:dyDescent="0.3">
      <c r="A679" s="2">
        <v>45140</v>
      </c>
      <c r="B679">
        <v>1014825</v>
      </c>
      <c r="C679" t="s">
        <v>3593</v>
      </c>
      <c r="D679" t="s">
        <v>3177</v>
      </c>
      <c r="E679">
        <v>71.036000000000001</v>
      </c>
      <c r="F679">
        <v>41.234400000000001</v>
      </c>
      <c r="G679" t="s">
        <v>452</v>
      </c>
      <c r="H679" t="s">
        <v>75</v>
      </c>
      <c r="I679" t="s">
        <v>46</v>
      </c>
      <c r="J679">
        <v>-29.801600000000001</v>
      </c>
      <c r="K679">
        <v>-41.952812658370405</v>
      </c>
      <c r="L679" t="str">
        <f>TEXT(Orders[[#This Row],[date]],"MMM")</f>
        <v>Aug</v>
      </c>
    </row>
    <row r="680" spans="1:12" x14ac:dyDescent="0.3">
      <c r="A680" s="2">
        <v>44961</v>
      </c>
      <c r="B680">
        <v>1009001</v>
      </c>
      <c r="C680" t="s">
        <v>3594</v>
      </c>
      <c r="D680" t="s">
        <v>3173</v>
      </c>
      <c r="E680">
        <v>34.884000000000007</v>
      </c>
      <c r="F680">
        <v>290.43359999999996</v>
      </c>
      <c r="G680" t="s">
        <v>2871</v>
      </c>
      <c r="H680" t="s">
        <v>19</v>
      </c>
      <c r="I680" t="s">
        <v>20</v>
      </c>
      <c r="J680">
        <v>255.54959999999994</v>
      </c>
      <c r="K680">
        <v>732.56965944272417</v>
      </c>
      <c r="L680" t="str">
        <f>TEXT(Orders[[#This Row],[date]],"MMM")</f>
        <v>Feb</v>
      </c>
    </row>
    <row r="681" spans="1:12" x14ac:dyDescent="0.3">
      <c r="A681" s="2">
        <v>45203</v>
      </c>
      <c r="B681">
        <v>1015854</v>
      </c>
      <c r="C681" t="s">
        <v>3594</v>
      </c>
      <c r="D681" t="s">
        <v>3174</v>
      </c>
      <c r="E681">
        <v>104.70400000000001</v>
      </c>
      <c r="F681">
        <v>49.302</v>
      </c>
      <c r="G681" t="s">
        <v>2871</v>
      </c>
      <c r="H681" t="s">
        <v>19</v>
      </c>
      <c r="I681" t="s">
        <v>20</v>
      </c>
      <c r="J681">
        <v>-55.402000000000008</v>
      </c>
      <c r="K681">
        <v>-52.912973716381416</v>
      </c>
      <c r="L681" t="str">
        <f>TEXT(Orders[[#This Row],[date]],"MMM")</f>
        <v>Oct</v>
      </c>
    </row>
    <row r="682" spans="1:12" x14ac:dyDescent="0.3">
      <c r="A682" s="2">
        <v>45144</v>
      </c>
      <c r="B682">
        <v>1015890</v>
      </c>
      <c r="C682" t="s">
        <v>3594</v>
      </c>
      <c r="D682" t="s">
        <v>3172</v>
      </c>
      <c r="E682">
        <v>136.26400000000001</v>
      </c>
      <c r="F682">
        <v>51.094799999999999</v>
      </c>
      <c r="G682" t="s">
        <v>2871</v>
      </c>
      <c r="H682" t="s">
        <v>19</v>
      </c>
      <c r="I682" t="s">
        <v>20</v>
      </c>
      <c r="J682">
        <v>-85.169200000000018</v>
      </c>
      <c r="K682">
        <v>-62.503082252098871</v>
      </c>
      <c r="L682" t="str">
        <f>TEXT(Orders[[#This Row],[date]],"MMM")</f>
        <v>Aug</v>
      </c>
    </row>
    <row r="683" spans="1:12" x14ac:dyDescent="0.3">
      <c r="A683" s="2">
        <v>45205</v>
      </c>
      <c r="B683">
        <v>1018889</v>
      </c>
      <c r="C683" t="s">
        <v>3595</v>
      </c>
      <c r="D683" t="s">
        <v>3175</v>
      </c>
      <c r="E683">
        <v>41.984000000000009</v>
      </c>
      <c r="F683">
        <v>290.43359999999996</v>
      </c>
      <c r="G683" t="s">
        <v>3074</v>
      </c>
      <c r="H683" t="s">
        <v>54</v>
      </c>
      <c r="I683" t="s">
        <v>20</v>
      </c>
      <c r="J683">
        <v>248.44959999999995</v>
      </c>
      <c r="K683">
        <v>591.77210365853637</v>
      </c>
      <c r="L683" t="str">
        <f>TEXT(Orders[[#This Row],[date]],"MMM")</f>
        <v>Oct</v>
      </c>
    </row>
    <row r="684" spans="1:12" x14ac:dyDescent="0.3">
      <c r="A684" s="2">
        <v>45015</v>
      </c>
      <c r="B684">
        <v>1002758</v>
      </c>
      <c r="C684" t="s">
        <v>3595</v>
      </c>
      <c r="D684" t="s">
        <v>3172</v>
      </c>
      <c r="E684">
        <v>137.17440000000002</v>
      </c>
      <c r="F684">
        <v>46.961200000000005</v>
      </c>
      <c r="G684" t="s">
        <v>3074</v>
      </c>
      <c r="H684" t="s">
        <v>54</v>
      </c>
      <c r="I684" t="s">
        <v>20</v>
      </c>
      <c r="J684">
        <v>-90.213200000000015</v>
      </c>
      <c r="K684">
        <v>-65.765332306902749</v>
      </c>
      <c r="L684" t="str">
        <f>TEXT(Orders[[#This Row],[date]],"MMM")</f>
        <v>Mar</v>
      </c>
    </row>
    <row r="685" spans="1:12" x14ac:dyDescent="0.3">
      <c r="A685" s="2">
        <v>44944</v>
      </c>
      <c r="B685">
        <v>1015397</v>
      </c>
      <c r="C685" t="s">
        <v>3596</v>
      </c>
      <c r="D685" t="s">
        <v>3174</v>
      </c>
      <c r="E685">
        <v>70.084000000000003</v>
      </c>
      <c r="F685">
        <v>290.43359999999996</v>
      </c>
      <c r="G685" t="s">
        <v>2998</v>
      </c>
      <c r="H685" t="s">
        <v>35</v>
      </c>
      <c r="I685" t="s">
        <v>36</v>
      </c>
      <c r="J685">
        <v>220.34959999999995</v>
      </c>
      <c r="K685">
        <v>314.40785343302315</v>
      </c>
      <c r="L685" t="str">
        <f>TEXT(Orders[[#This Row],[date]],"MMM")</f>
        <v>Jan</v>
      </c>
    </row>
    <row r="686" spans="1:12" x14ac:dyDescent="0.3">
      <c r="A686" s="2">
        <v>45175</v>
      </c>
      <c r="B686">
        <v>1013889</v>
      </c>
      <c r="C686" t="s">
        <v>3596</v>
      </c>
      <c r="D686" t="s">
        <v>3177</v>
      </c>
      <c r="E686">
        <v>103.9</v>
      </c>
      <c r="F686">
        <v>44.371800000000007</v>
      </c>
      <c r="G686" t="s">
        <v>2998</v>
      </c>
      <c r="H686" t="s">
        <v>35</v>
      </c>
      <c r="I686" t="s">
        <v>36</v>
      </c>
      <c r="J686">
        <v>-59.528199999999998</v>
      </c>
      <c r="K686">
        <v>-57.293743984600574</v>
      </c>
      <c r="L686" t="str">
        <f>TEXT(Orders[[#This Row],[date]],"MMM")</f>
        <v>Sep</v>
      </c>
    </row>
    <row r="687" spans="1:12" x14ac:dyDescent="0.3">
      <c r="A687" s="2">
        <v>45120</v>
      </c>
      <c r="B687">
        <v>1012784</v>
      </c>
      <c r="C687" t="s">
        <v>3597</v>
      </c>
      <c r="D687" t="s">
        <v>3171</v>
      </c>
      <c r="E687">
        <v>24.591999999999999</v>
      </c>
      <c r="F687">
        <v>43.027200000000001</v>
      </c>
      <c r="G687" t="s">
        <v>455</v>
      </c>
      <c r="H687" t="s">
        <v>88</v>
      </c>
      <c r="I687" t="s">
        <v>36</v>
      </c>
      <c r="J687">
        <v>18.435200000000002</v>
      </c>
      <c r="K687">
        <v>74.964216005204946</v>
      </c>
      <c r="L687" t="str">
        <f>TEXT(Orders[[#This Row],[date]],"MMM")</f>
        <v>Jul</v>
      </c>
    </row>
    <row r="688" spans="1:12" x14ac:dyDescent="0.3">
      <c r="A688" s="2">
        <v>45128</v>
      </c>
      <c r="B688">
        <v>1008851</v>
      </c>
      <c r="C688" t="s">
        <v>3598</v>
      </c>
      <c r="D688" t="s">
        <v>3172</v>
      </c>
      <c r="E688">
        <v>74.032000000000025</v>
      </c>
      <c r="F688">
        <v>290.43359999999996</v>
      </c>
      <c r="G688" t="s">
        <v>2466</v>
      </c>
      <c r="H688" t="s">
        <v>69</v>
      </c>
      <c r="I688" t="s">
        <v>46</v>
      </c>
      <c r="J688">
        <v>216.40159999999992</v>
      </c>
      <c r="K688">
        <v>292.30819105251766</v>
      </c>
      <c r="L688" t="str">
        <f>TEXT(Orders[[#This Row],[date]],"MMM")</f>
        <v>Jul</v>
      </c>
    </row>
    <row r="689" spans="1:12" x14ac:dyDescent="0.3">
      <c r="A689" s="2">
        <v>45141</v>
      </c>
      <c r="B689">
        <v>1006339</v>
      </c>
      <c r="C689" t="s">
        <v>3598</v>
      </c>
      <c r="D689" t="s">
        <v>3179</v>
      </c>
      <c r="E689">
        <v>101.56</v>
      </c>
      <c r="F689">
        <v>645.40800000000002</v>
      </c>
      <c r="G689" t="s">
        <v>2466</v>
      </c>
      <c r="H689" t="s">
        <v>69</v>
      </c>
      <c r="I689" t="s">
        <v>46</v>
      </c>
      <c r="J689">
        <v>543.84799999999996</v>
      </c>
      <c r="K689">
        <v>535.49428909019298</v>
      </c>
      <c r="L689" t="str">
        <f>TEXT(Orders[[#This Row],[date]],"MMM")</f>
        <v>Aug</v>
      </c>
    </row>
    <row r="690" spans="1:12" x14ac:dyDescent="0.3">
      <c r="A690" s="2">
        <v>44966</v>
      </c>
      <c r="B690">
        <v>1019701</v>
      </c>
      <c r="C690" t="s">
        <v>3598</v>
      </c>
      <c r="D690" t="s">
        <v>3173</v>
      </c>
      <c r="E690">
        <v>51.376000000000005</v>
      </c>
      <c r="F690">
        <v>88.743600000000001</v>
      </c>
      <c r="G690" t="s">
        <v>2466</v>
      </c>
      <c r="H690" t="s">
        <v>69</v>
      </c>
      <c r="I690" t="s">
        <v>46</v>
      </c>
      <c r="J690">
        <v>37.367599999999996</v>
      </c>
      <c r="K690">
        <v>72.733572095920266</v>
      </c>
      <c r="L690" t="str">
        <f>TEXT(Orders[[#This Row],[date]],"MMM")</f>
        <v>Feb</v>
      </c>
    </row>
    <row r="691" spans="1:12" x14ac:dyDescent="0.3">
      <c r="A691" s="2">
        <v>45208</v>
      </c>
      <c r="B691">
        <v>1012924</v>
      </c>
      <c r="C691" t="s">
        <v>3598</v>
      </c>
      <c r="D691" t="s">
        <v>3176</v>
      </c>
      <c r="E691">
        <v>116.72800000000002</v>
      </c>
      <c r="F691">
        <v>92.7774</v>
      </c>
      <c r="G691" t="s">
        <v>2466</v>
      </c>
      <c r="H691" t="s">
        <v>69</v>
      </c>
      <c r="I691" t="s">
        <v>46</v>
      </c>
      <c r="J691">
        <v>-23.950600000000023</v>
      </c>
      <c r="K691">
        <v>-20.518298951408418</v>
      </c>
      <c r="L691" t="str">
        <f>TEXT(Orders[[#This Row],[date]],"MMM")</f>
        <v>Oct</v>
      </c>
    </row>
    <row r="692" spans="1:12" x14ac:dyDescent="0.3">
      <c r="A692" s="2">
        <v>45074</v>
      </c>
      <c r="B692">
        <v>1011553</v>
      </c>
      <c r="C692" t="s">
        <v>3599</v>
      </c>
      <c r="D692" t="s">
        <v>3174</v>
      </c>
      <c r="E692">
        <v>76.128</v>
      </c>
      <c r="F692">
        <v>51.991199999999999</v>
      </c>
      <c r="G692" t="s">
        <v>460</v>
      </c>
      <c r="H692" t="s">
        <v>26</v>
      </c>
      <c r="I692" t="s">
        <v>13</v>
      </c>
      <c r="J692">
        <v>-24.136800000000001</v>
      </c>
      <c r="K692">
        <v>-31.705548549810846</v>
      </c>
      <c r="L692" t="str">
        <f>TEXT(Orders[[#This Row],[date]],"MMM")</f>
        <v>May</v>
      </c>
    </row>
    <row r="693" spans="1:12" x14ac:dyDescent="0.3">
      <c r="A693" s="2">
        <v>44955</v>
      </c>
      <c r="B693">
        <v>1010983</v>
      </c>
      <c r="C693" t="s">
        <v>3600</v>
      </c>
      <c r="D693" t="s">
        <v>3178</v>
      </c>
      <c r="E693">
        <v>129.65600000000001</v>
      </c>
      <c r="F693">
        <v>290.43359999999996</v>
      </c>
      <c r="G693" t="s">
        <v>1014</v>
      </c>
      <c r="H693" t="s">
        <v>45</v>
      </c>
      <c r="I693" t="s">
        <v>46</v>
      </c>
      <c r="J693">
        <v>160.77759999999995</v>
      </c>
      <c r="K693">
        <v>124.00320849015853</v>
      </c>
      <c r="L693" t="str">
        <f>TEXT(Orders[[#This Row],[date]],"MMM")</f>
        <v>Jan</v>
      </c>
    </row>
    <row r="694" spans="1:12" x14ac:dyDescent="0.3">
      <c r="A694" s="2">
        <v>45089</v>
      </c>
      <c r="B694">
        <v>1017388</v>
      </c>
      <c r="C694" t="s">
        <v>3600</v>
      </c>
      <c r="D694" t="s">
        <v>3176</v>
      </c>
      <c r="E694">
        <v>158.988</v>
      </c>
      <c r="F694">
        <v>99.500400000000013</v>
      </c>
      <c r="G694" t="s">
        <v>1014</v>
      </c>
      <c r="H694" t="s">
        <v>45</v>
      </c>
      <c r="I694" t="s">
        <v>46</v>
      </c>
      <c r="J694">
        <v>-59.487599999999986</v>
      </c>
      <c r="K694">
        <v>-37.416408785568713</v>
      </c>
      <c r="L694" t="str">
        <f>TEXT(Orders[[#This Row],[date]],"MMM")</f>
        <v>Jun</v>
      </c>
    </row>
    <row r="695" spans="1:12" x14ac:dyDescent="0.3">
      <c r="A695" s="2">
        <v>45083</v>
      </c>
      <c r="B695">
        <v>1004219</v>
      </c>
      <c r="C695" t="s">
        <v>3600</v>
      </c>
      <c r="D695" t="s">
        <v>3171</v>
      </c>
      <c r="E695">
        <v>193.73760000000004</v>
      </c>
      <c r="F695">
        <v>38.880400000000002</v>
      </c>
      <c r="G695" t="s">
        <v>1014</v>
      </c>
      <c r="H695" t="s">
        <v>45</v>
      </c>
      <c r="I695" t="s">
        <v>46</v>
      </c>
      <c r="J695">
        <v>-154.85720000000003</v>
      </c>
      <c r="K695">
        <v>-79.931412384586167</v>
      </c>
      <c r="L695" t="str">
        <f>TEXT(Orders[[#This Row],[date]],"MMM")</f>
        <v>Jun</v>
      </c>
    </row>
    <row r="696" spans="1:12" x14ac:dyDescent="0.3">
      <c r="A696" s="2">
        <v>44988</v>
      </c>
      <c r="B696">
        <v>1004880</v>
      </c>
      <c r="C696" t="s">
        <v>3600</v>
      </c>
      <c r="D696" t="s">
        <v>3180</v>
      </c>
      <c r="E696">
        <v>126.59520000000001</v>
      </c>
      <c r="F696">
        <v>44.168799999999997</v>
      </c>
      <c r="G696" t="s">
        <v>1014</v>
      </c>
      <c r="H696" t="s">
        <v>45</v>
      </c>
      <c r="I696" t="s">
        <v>46</v>
      </c>
      <c r="J696">
        <v>-82.426400000000001</v>
      </c>
      <c r="K696">
        <v>-65.110209549809156</v>
      </c>
      <c r="L696" t="str">
        <f>TEXT(Orders[[#This Row],[date]],"MMM")</f>
        <v>Mar</v>
      </c>
    </row>
    <row r="697" spans="1:12" x14ac:dyDescent="0.3">
      <c r="A697" s="2">
        <v>45195</v>
      </c>
      <c r="B697">
        <v>1019170</v>
      </c>
      <c r="C697" t="s">
        <v>3601</v>
      </c>
      <c r="D697" t="s">
        <v>3173</v>
      </c>
      <c r="E697">
        <v>189.34800000000001</v>
      </c>
      <c r="F697">
        <v>65.885400000000018</v>
      </c>
      <c r="G697" t="s">
        <v>465</v>
      </c>
      <c r="H697" t="s">
        <v>26</v>
      </c>
      <c r="I697" t="s">
        <v>13</v>
      </c>
      <c r="J697">
        <v>-123.46259999999999</v>
      </c>
      <c r="K697">
        <v>-65.204068698903598</v>
      </c>
      <c r="L697" t="str">
        <f>TEXT(Orders[[#This Row],[date]],"MMM")</f>
        <v>Sep</v>
      </c>
    </row>
    <row r="698" spans="1:12" x14ac:dyDescent="0.3">
      <c r="A698" s="2">
        <v>45084</v>
      </c>
      <c r="B698">
        <v>1015774</v>
      </c>
      <c r="C698" t="s">
        <v>3601</v>
      </c>
      <c r="D698" t="s">
        <v>3172</v>
      </c>
      <c r="E698">
        <v>67.548000000000002</v>
      </c>
      <c r="F698">
        <v>75.297600000000017</v>
      </c>
      <c r="G698" t="s">
        <v>465</v>
      </c>
      <c r="H698" t="s">
        <v>26</v>
      </c>
      <c r="I698" t="s">
        <v>13</v>
      </c>
      <c r="J698">
        <v>7.7496000000000151</v>
      </c>
      <c r="K698">
        <v>11.47273050275362</v>
      </c>
      <c r="L698" t="str">
        <f>TEXT(Orders[[#This Row],[date]],"MMM")</f>
        <v>Jun</v>
      </c>
    </row>
    <row r="699" spans="1:12" x14ac:dyDescent="0.3">
      <c r="A699" s="2">
        <v>45022</v>
      </c>
      <c r="B699">
        <v>1007550</v>
      </c>
      <c r="C699" t="s">
        <v>3602</v>
      </c>
      <c r="D699" t="s">
        <v>3179</v>
      </c>
      <c r="E699">
        <v>132.24</v>
      </c>
      <c r="F699">
        <v>290.43359999999996</v>
      </c>
      <c r="G699" t="s">
        <v>2719</v>
      </c>
      <c r="H699" t="s">
        <v>30</v>
      </c>
      <c r="I699" t="s">
        <v>13</v>
      </c>
      <c r="J699">
        <v>158.19359999999995</v>
      </c>
      <c r="K699">
        <v>119.62613430127035</v>
      </c>
      <c r="L699" t="str">
        <f>TEXT(Orders[[#This Row],[date]],"MMM")</f>
        <v>Apr</v>
      </c>
    </row>
    <row r="700" spans="1:12" x14ac:dyDescent="0.3">
      <c r="A700" s="2">
        <v>45202</v>
      </c>
      <c r="B700">
        <v>1009521</v>
      </c>
      <c r="C700" t="s">
        <v>3603</v>
      </c>
      <c r="D700" t="s">
        <v>3178</v>
      </c>
      <c r="E700">
        <v>138.64800000000002</v>
      </c>
      <c r="F700">
        <v>290.43359999999996</v>
      </c>
      <c r="G700" t="s">
        <v>3061</v>
      </c>
      <c r="H700" t="s">
        <v>88</v>
      </c>
      <c r="I700" t="s">
        <v>36</v>
      </c>
      <c r="J700">
        <v>151.78559999999993</v>
      </c>
      <c r="K700">
        <v>109.47550631815814</v>
      </c>
      <c r="L700" t="str">
        <f>TEXT(Orders[[#This Row],[date]],"MMM")</f>
        <v>Oct</v>
      </c>
    </row>
    <row r="701" spans="1:12" x14ac:dyDescent="0.3">
      <c r="A701" s="2">
        <v>45029</v>
      </c>
      <c r="B701">
        <v>1010310</v>
      </c>
      <c r="C701" t="s">
        <v>3604</v>
      </c>
      <c r="D701" t="s">
        <v>3178</v>
      </c>
      <c r="E701">
        <v>145.39200000000002</v>
      </c>
      <c r="F701">
        <v>290.43359999999996</v>
      </c>
      <c r="G701" t="s">
        <v>1568</v>
      </c>
      <c r="H701" t="s">
        <v>19</v>
      </c>
      <c r="I701" t="s">
        <v>20</v>
      </c>
      <c r="J701">
        <v>145.04159999999993</v>
      </c>
      <c r="K701">
        <v>99.758996368438375</v>
      </c>
      <c r="L701" t="str">
        <f>TEXT(Orders[[#This Row],[date]],"MMM")</f>
        <v>Apr</v>
      </c>
    </row>
    <row r="702" spans="1:12" x14ac:dyDescent="0.3">
      <c r="A702" s="2">
        <v>45063</v>
      </c>
      <c r="B702">
        <v>1015727</v>
      </c>
      <c r="C702" t="s">
        <v>3605</v>
      </c>
      <c r="D702" t="s">
        <v>3179</v>
      </c>
      <c r="E702">
        <v>166.74800000000002</v>
      </c>
      <c r="F702">
        <v>290.43359999999996</v>
      </c>
      <c r="G702" t="s">
        <v>2954</v>
      </c>
      <c r="H702" t="s">
        <v>30</v>
      </c>
      <c r="I702" t="s">
        <v>13</v>
      </c>
      <c r="J702">
        <v>123.68559999999994</v>
      </c>
      <c r="K702">
        <v>74.175162520689852</v>
      </c>
      <c r="L702" t="str">
        <f>TEXT(Orders[[#This Row],[date]],"MMM")</f>
        <v>May</v>
      </c>
    </row>
    <row r="703" spans="1:12" x14ac:dyDescent="0.3">
      <c r="A703" s="2">
        <v>44937</v>
      </c>
      <c r="B703">
        <v>1015045</v>
      </c>
      <c r="C703" t="s">
        <v>3605</v>
      </c>
      <c r="D703" t="s">
        <v>3177</v>
      </c>
      <c r="E703">
        <v>114.14000000000001</v>
      </c>
      <c r="F703">
        <v>451.7856000000001</v>
      </c>
      <c r="G703" t="s">
        <v>2954</v>
      </c>
      <c r="H703" t="s">
        <v>30</v>
      </c>
      <c r="I703" t="s">
        <v>13</v>
      </c>
      <c r="J703">
        <v>337.64560000000006</v>
      </c>
      <c r="K703">
        <v>295.81706676011919</v>
      </c>
      <c r="L703" t="str">
        <f>TEXT(Orders[[#This Row],[date]],"MMM")</f>
        <v>Jan</v>
      </c>
    </row>
    <row r="704" spans="1:12" x14ac:dyDescent="0.3">
      <c r="A704" s="2">
        <v>44928</v>
      </c>
      <c r="B704">
        <v>1013875</v>
      </c>
      <c r="C704" t="s">
        <v>3606</v>
      </c>
      <c r="D704" t="s">
        <v>3180</v>
      </c>
      <c r="E704">
        <v>109.22000000000001</v>
      </c>
      <c r="F704">
        <v>66.692160000000015</v>
      </c>
      <c r="G704" t="s">
        <v>470</v>
      </c>
      <c r="H704" t="s">
        <v>75</v>
      </c>
      <c r="I704" t="s">
        <v>46</v>
      </c>
      <c r="J704">
        <v>-42.527839999999998</v>
      </c>
      <c r="K704">
        <v>-38.937776963926012</v>
      </c>
      <c r="L704" t="str">
        <f>TEXT(Orders[[#This Row],[date]],"MMM")</f>
        <v>Jan</v>
      </c>
    </row>
    <row r="705" spans="1:12" x14ac:dyDescent="0.3">
      <c r="A705" s="2">
        <v>45123</v>
      </c>
      <c r="B705">
        <v>1017639</v>
      </c>
      <c r="C705" t="s">
        <v>3607</v>
      </c>
      <c r="D705" t="s">
        <v>3173</v>
      </c>
      <c r="E705">
        <v>193.72400000000002</v>
      </c>
      <c r="F705">
        <v>290.43359999999996</v>
      </c>
      <c r="G705" t="s">
        <v>3052</v>
      </c>
      <c r="H705" t="s">
        <v>12</v>
      </c>
      <c r="I705" t="s">
        <v>13</v>
      </c>
      <c r="J705">
        <v>96.709599999999938</v>
      </c>
      <c r="K705">
        <v>49.921331378662394</v>
      </c>
      <c r="L705" t="str">
        <f>TEXT(Orders[[#This Row],[date]],"MMM")</f>
        <v>Jul</v>
      </c>
    </row>
    <row r="706" spans="1:12" x14ac:dyDescent="0.3">
      <c r="A706" s="2">
        <v>45092</v>
      </c>
      <c r="B706">
        <v>1015773</v>
      </c>
      <c r="C706" t="s">
        <v>3607</v>
      </c>
      <c r="D706" t="s">
        <v>3179</v>
      </c>
      <c r="E706">
        <v>3.7280000000000015</v>
      </c>
      <c r="F706">
        <v>38.545200000000001</v>
      </c>
      <c r="G706" t="s">
        <v>3052</v>
      </c>
      <c r="H706" t="s">
        <v>12</v>
      </c>
      <c r="I706" t="s">
        <v>13</v>
      </c>
      <c r="J706">
        <v>34.8172</v>
      </c>
      <c r="K706">
        <v>933.93776824034285</v>
      </c>
      <c r="L706" t="str">
        <f>TEXT(Orders[[#This Row],[date]],"MMM")</f>
        <v>Jun</v>
      </c>
    </row>
    <row r="707" spans="1:12" x14ac:dyDescent="0.3">
      <c r="A707" s="2">
        <v>45137</v>
      </c>
      <c r="B707">
        <v>1012108</v>
      </c>
      <c r="C707" t="s">
        <v>3608</v>
      </c>
      <c r="D707" t="s">
        <v>3172</v>
      </c>
      <c r="E707">
        <v>141.524</v>
      </c>
      <c r="F707">
        <v>338.83920000000006</v>
      </c>
      <c r="G707" t="s">
        <v>473</v>
      </c>
      <c r="H707" t="s">
        <v>69</v>
      </c>
      <c r="I707" t="s">
        <v>46</v>
      </c>
      <c r="J707">
        <v>197.31520000000006</v>
      </c>
      <c r="K707">
        <v>139.42172352392532</v>
      </c>
      <c r="L707" t="str">
        <f>TEXT(Orders[[#This Row],[date]],"MMM")</f>
        <v>Jul</v>
      </c>
    </row>
    <row r="708" spans="1:12" x14ac:dyDescent="0.3">
      <c r="A708" s="2">
        <v>44963</v>
      </c>
      <c r="B708">
        <v>1007664</v>
      </c>
      <c r="C708" t="s">
        <v>3608</v>
      </c>
      <c r="D708" t="s">
        <v>3177</v>
      </c>
      <c r="E708">
        <v>148.72800000000001</v>
      </c>
      <c r="F708">
        <v>371.10960000000046</v>
      </c>
      <c r="G708" t="s">
        <v>473</v>
      </c>
      <c r="H708" t="s">
        <v>69</v>
      </c>
      <c r="I708" t="s">
        <v>46</v>
      </c>
      <c r="J708">
        <v>222.38160000000045</v>
      </c>
      <c r="K708">
        <v>149.5223495239635</v>
      </c>
      <c r="L708" t="str">
        <f>TEXT(Orders[[#This Row],[date]],"MMM")</f>
        <v>Feb</v>
      </c>
    </row>
    <row r="709" spans="1:12" x14ac:dyDescent="0.3">
      <c r="A709" s="2">
        <v>45034</v>
      </c>
      <c r="B709">
        <v>1010483</v>
      </c>
      <c r="C709" t="s">
        <v>3609</v>
      </c>
      <c r="D709" t="s">
        <v>3180</v>
      </c>
      <c r="E709">
        <v>72.592000000000013</v>
      </c>
      <c r="F709">
        <v>41.592960000000005</v>
      </c>
      <c r="G709" t="s">
        <v>476</v>
      </c>
      <c r="H709" t="s">
        <v>57</v>
      </c>
      <c r="I709" t="s">
        <v>20</v>
      </c>
      <c r="J709">
        <v>-30.999040000000008</v>
      </c>
      <c r="K709">
        <v>-42.703107780471683</v>
      </c>
      <c r="L709" t="str">
        <f>TEXT(Orders[[#This Row],[date]],"MMM")</f>
        <v>Apr</v>
      </c>
    </row>
    <row r="710" spans="1:12" x14ac:dyDescent="0.3">
      <c r="A710" s="2">
        <v>44960</v>
      </c>
      <c r="B710">
        <v>1006871</v>
      </c>
      <c r="C710" t="s">
        <v>3610</v>
      </c>
      <c r="D710" t="s">
        <v>3173</v>
      </c>
      <c r="E710">
        <v>8.8080000000000069</v>
      </c>
      <c r="F710">
        <v>103.5342</v>
      </c>
      <c r="G710" t="s">
        <v>477</v>
      </c>
      <c r="H710" t="s">
        <v>54</v>
      </c>
      <c r="I710" t="s">
        <v>20</v>
      </c>
      <c r="J710">
        <v>94.726199999999992</v>
      </c>
      <c r="K710">
        <v>1075.456403269754</v>
      </c>
      <c r="L710" t="str">
        <f>TEXT(Orders[[#This Row],[date]],"MMM")</f>
        <v>Feb</v>
      </c>
    </row>
    <row r="711" spans="1:12" x14ac:dyDescent="0.3">
      <c r="A711" s="2">
        <v>45120</v>
      </c>
      <c r="B711">
        <v>1007482</v>
      </c>
      <c r="C711" t="s">
        <v>3611</v>
      </c>
      <c r="D711" t="s">
        <v>3179</v>
      </c>
      <c r="E711">
        <v>38.427999999999997</v>
      </c>
      <c r="F711">
        <v>306.56879999999967</v>
      </c>
      <c r="G711" t="s">
        <v>953</v>
      </c>
      <c r="H711" t="s">
        <v>75</v>
      </c>
      <c r="I711" t="s">
        <v>46</v>
      </c>
      <c r="J711">
        <v>268.14079999999967</v>
      </c>
      <c r="K711">
        <v>697.77453939835459</v>
      </c>
      <c r="L711" t="str">
        <f>TEXT(Orders[[#This Row],[date]],"MMM")</f>
        <v>Jul</v>
      </c>
    </row>
    <row r="712" spans="1:12" x14ac:dyDescent="0.3">
      <c r="A712" s="2">
        <v>45094</v>
      </c>
      <c r="B712">
        <v>1007980</v>
      </c>
      <c r="C712" t="s">
        <v>3612</v>
      </c>
      <c r="D712" t="s">
        <v>3171</v>
      </c>
      <c r="E712">
        <v>19.51600000000002</v>
      </c>
      <c r="F712">
        <v>75.297599999999989</v>
      </c>
      <c r="G712" t="s">
        <v>479</v>
      </c>
      <c r="H712" t="s">
        <v>35</v>
      </c>
      <c r="I712" t="s">
        <v>36</v>
      </c>
      <c r="J712">
        <v>55.781599999999969</v>
      </c>
      <c r="K712">
        <v>285.82496413199385</v>
      </c>
      <c r="L712" t="str">
        <f>TEXT(Orders[[#This Row],[date]],"MMM")</f>
        <v>Jun</v>
      </c>
    </row>
    <row r="713" spans="1:12" x14ac:dyDescent="0.3">
      <c r="A713" s="2">
        <v>45195</v>
      </c>
      <c r="B713">
        <v>1015367</v>
      </c>
      <c r="C713" t="s">
        <v>3612</v>
      </c>
      <c r="D713" t="s">
        <v>3174</v>
      </c>
      <c r="E713">
        <v>161.148</v>
      </c>
      <c r="F713">
        <v>94.122000000000028</v>
      </c>
      <c r="G713" t="s">
        <v>479</v>
      </c>
      <c r="H713" t="s">
        <v>35</v>
      </c>
      <c r="I713" t="s">
        <v>36</v>
      </c>
      <c r="J713">
        <v>-67.025999999999968</v>
      </c>
      <c r="K713">
        <v>-41.592821505696605</v>
      </c>
      <c r="L713" t="str">
        <f>TEXT(Orders[[#This Row],[date]],"MMM")</f>
        <v>Sep</v>
      </c>
    </row>
    <row r="714" spans="1:12" x14ac:dyDescent="0.3">
      <c r="A714" s="2">
        <v>45152</v>
      </c>
      <c r="B714">
        <v>1019172</v>
      </c>
      <c r="C714" t="s">
        <v>3612</v>
      </c>
      <c r="D714" t="s">
        <v>3180</v>
      </c>
      <c r="E714">
        <v>66.692000000000007</v>
      </c>
      <c r="F714">
        <v>105.41664</v>
      </c>
      <c r="G714" t="s">
        <v>479</v>
      </c>
      <c r="H714" t="s">
        <v>35</v>
      </c>
      <c r="I714" t="s">
        <v>36</v>
      </c>
      <c r="J714">
        <v>38.724639999999994</v>
      </c>
      <c r="K714">
        <v>58.064895339770871</v>
      </c>
      <c r="L714" t="str">
        <f>TEXT(Orders[[#This Row],[date]],"MMM")</f>
        <v>Aug</v>
      </c>
    </row>
    <row r="715" spans="1:12" x14ac:dyDescent="0.3">
      <c r="A715" s="2">
        <v>44933</v>
      </c>
      <c r="B715">
        <v>1009142</v>
      </c>
      <c r="C715" t="s">
        <v>3613</v>
      </c>
      <c r="D715" t="s">
        <v>3179</v>
      </c>
      <c r="E715">
        <v>89.368000000000009</v>
      </c>
      <c r="F715">
        <v>306.56879999999967</v>
      </c>
      <c r="G715" t="s">
        <v>2944</v>
      </c>
      <c r="H715" t="s">
        <v>19</v>
      </c>
      <c r="I715" t="s">
        <v>20</v>
      </c>
      <c r="J715">
        <v>217.20079999999967</v>
      </c>
      <c r="K715">
        <v>243.04090949780641</v>
      </c>
      <c r="L715" t="str">
        <f>TEXT(Orders[[#This Row],[date]],"MMM")</f>
        <v>Jan</v>
      </c>
    </row>
    <row r="716" spans="1:12" x14ac:dyDescent="0.3">
      <c r="A716" s="2">
        <v>45291</v>
      </c>
      <c r="B716">
        <v>1005583</v>
      </c>
      <c r="C716" t="s">
        <v>3613</v>
      </c>
      <c r="D716" t="s">
        <v>3175</v>
      </c>
      <c r="E716">
        <v>7.8200000000000074</v>
      </c>
      <c r="F716">
        <v>37.648799999999994</v>
      </c>
      <c r="G716" t="s">
        <v>2944</v>
      </c>
      <c r="H716" t="s">
        <v>19</v>
      </c>
      <c r="I716" t="s">
        <v>20</v>
      </c>
      <c r="J716">
        <v>29.828799999999987</v>
      </c>
      <c r="K716">
        <v>381.44245524296622</v>
      </c>
      <c r="L716" t="str">
        <f>TEXT(Orders[[#This Row],[date]],"MMM")</f>
        <v>Dec</v>
      </c>
    </row>
    <row r="717" spans="1:12" x14ac:dyDescent="0.3">
      <c r="A717" s="2">
        <v>45037</v>
      </c>
      <c r="B717">
        <v>1010838</v>
      </c>
      <c r="C717" t="s">
        <v>3614</v>
      </c>
      <c r="D717" t="s">
        <v>3174</v>
      </c>
      <c r="E717">
        <v>37.376000000000005</v>
      </c>
      <c r="F717">
        <v>86.054400000000001</v>
      </c>
      <c r="G717" t="s">
        <v>481</v>
      </c>
      <c r="H717" t="s">
        <v>88</v>
      </c>
      <c r="I717" t="s">
        <v>36</v>
      </c>
      <c r="J717">
        <v>48.678399999999996</v>
      </c>
      <c r="K717">
        <v>130.23972602739724</v>
      </c>
      <c r="L717" t="str">
        <f>TEXT(Orders[[#This Row],[date]],"MMM")</f>
        <v>Apr</v>
      </c>
    </row>
    <row r="718" spans="1:12" x14ac:dyDescent="0.3">
      <c r="A718" s="2">
        <v>45002</v>
      </c>
      <c r="B718">
        <v>1010833</v>
      </c>
      <c r="C718" t="s">
        <v>3615</v>
      </c>
      <c r="D718" t="s">
        <v>3176</v>
      </c>
      <c r="E718">
        <v>129.11600000000001</v>
      </c>
      <c r="F718">
        <v>306.56879999999967</v>
      </c>
      <c r="G718" t="s">
        <v>1977</v>
      </c>
      <c r="H718" t="s">
        <v>50</v>
      </c>
      <c r="I718" t="s">
        <v>36</v>
      </c>
      <c r="J718">
        <v>177.45279999999966</v>
      </c>
      <c r="K718">
        <v>137.43672356640513</v>
      </c>
      <c r="L718" t="str">
        <f>TEXT(Orders[[#This Row],[date]],"MMM")</f>
        <v>Mar</v>
      </c>
    </row>
    <row r="719" spans="1:12" x14ac:dyDescent="0.3">
      <c r="A719" s="2">
        <v>45217</v>
      </c>
      <c r="B719">
        <v>1005339</v>
      </c>
      <c r="C719" t="s">
        <v>3615</v>
      </c>
      <c r="D719" t="s">
        <v>3179</v>
      </c>
      <c r="E719">
        <v>128.96639999999999</v>
      </c>
      <c r="F719">
        <v>758.35439999999994</v>
      </c>
      <c r="G719" t="s">
        <v>1977</v>
      </c>
      <c r="H719" t="s">
        <v>50</v>
      </c>
      <c r="I719" t="s">
        <v>36</v>
      </c>
      <c r="J719">
        <v>629.38799999999992</v>
      </c>
      <c r="K719">
        <v>488.02478785171945</v>
      </c>
      <c r="L719" t="str">
        <f>TEXT(Orders[[#This Row],[date]],"MMM")</f>
        <v>Oct</v>
      </c>
    </row>
    <row r="720" spans="1:12" x14ac:dyDescent="0.3">
      <c r="A720" s="2">
        <v>45084</v>
      </c>
      <c r="B720">
        <v>1015989</v>
      </c>
      <c r="C720" t="s">
        <v>3615</v>
      </c>
      <c r="D720" t="s">
        <v>3174</v>
      </c>
      <c r="E720">
        <v>59.580000000000005</v>
      </c>
      <c r="F720">
        <v>103.5342</v>
      </c>
      <c r="G720" t="s">
        <v>1977</v>
      </c>
      <c r="H720" t="s">
        <v>50</v>
      </c>
      <c r="I720" t="s">
        <v>36</v>
      </c>
      <c r="J720">
        <v>43.954199999999993</v>
      </c>
      <c r="K720">
        <v>73.773413897280946</v>
      </c>
      <c r="L720" t="str">
        <f>TEXT(Orders[[#This Row],[date]],"MMM")</f>
        <v>Jun</v>
      </c>
    </row>
    <row r="721" spans="1:12" x14ac:dyDescent="0.3">
      <c r="A721" s="2">
        <v>45151</v>
      </c>
      <c r="B721">
        <v>1014951</v>
      </c>
      <c r="C721" t="s">
        <v>3615</v>
      </c>
      <c r="D721" t="s">
        <v>3172</v>
      </c>
      <c r="E721">
        <v>127.64800000000001</v>
      </c>
      <c r="F721">
        <v>107.56800000000001</v>
      </c>
      <c r="G721" t="s">
        <v>1977</v>
      </c>
      <c r="H721" t="s">
        <v>50</v>
      </c>
      <c r="I721" t="s">
        <v>36</v>
      </c>
      <c r="J721">
        <v>-20.079999999999998</v>
      </c>
      <c r="K721">
        <v>-15.73075958886939</v>
      </c>
      <c r="L721" t="str">
        <f>TEXT(Orders[[#This Row],[date]],"MMM")</f>
        <v>Aug</v>
      </c>
    </row>
    <row r="722" spans="1:12" x14ac:dyDescent="0.3">
      <c r="A722" s="2">
        <v>45083</v>
      </c>
      <c r="B722">
        <v>1011607</v>
      </c>
      <c r="C722" t="s">
        <v>3616</v>
      </c>
      <c r="D722" t="s">
        <v>3180</v>
      </c>
      <c r="E722">
        <v>38.744000000000007</v>
      </c>
      <c r="F722">
        <v>387.2448</v>
      </c>
      <c r="G722" t="s">
        <v>482</v>
      </c>
      <c r="H722" t="s">
        <v>45</v>
      </c>
      <c r="I722" t="s">
        <v>46</v>
      </c>
      <c r="J722">
        <v>348.50079999999997</v>
      </c>
      <c r="K722">
        <v>899.49618005368541</v>
      </c>
      <c r="L722" t="str">
        <f>TEXT(Orders[[#This Row],[date]],"MMM")</f>
        <v>Jun</v>
      </c>
    </row>
    <row r="723" spans="1:12" x14ac:dyDescent="0.3">
      <c r="A723" s="2">
        <v>45234</v>
      </c>
      <c r="B723">
        <v>1013819</v>
      </c>
      <c r="C723" t="s">
        <v>3617</v>
      </c>
      <c r="D723" t="s">
        <v>3176</v>
      </c>
      <c r="E723">
        <v>129.11600000000001</v>
      </c>
      <c r="F723">
        <v>306.56879999999967</v>
      </c>
      <c r="G723" t="s">
        <v>2411</v>
      </c>
      <c r="H723" t="s">
        <v>30</v>
      </c>
      <c r="I723" t="s">
        <v>13</v>
      </c>
      <c r="J723">
        <v>177.45279999999966</v>
      </c>
      <c r="K723">
        <v>137.43672356640513</v>
      </c>
      <c r="L723" t="str">
        <f>TEXT(Orders[[#This Row],[date]],"MMM")</f>
        <v>Nov</v>
      </c>
    </row>
    <row r="724" spans="1:12" x14ac:dyDescent="0.3">
      <c r="A724" s="2">
        <v>45104</v>
      </c>
      <c r="B724">
        <v>1011358</v>
      </c>
      <c r="C724" t="s">
        <v>3617</v>
      </c>
      <c r="D724" t="s">
        <v>3173</v>
      </c>
      <c r="E724">
        <v>48.379999999999995</v>
      </c>
      <c r="F724">
        <v>44.82</v>
      </c>
      <c r="G724" t="s">
        <v>2411</v>
      </c>
      <c r="H724" t="s">
        <v>30</v>
      </c>
      <c r="I724" t="s">
        <v>13</v>
      </c>
      <c r="J724">
        <v>-3.5599999999999952</v>
      </c>
      <c r="K724">
        <v>-7.3584125671765106</v>
      </c>
      <c r="L724" t="str">
        <f>TEXT(Orders[[#This Row],[date]],"MMM")</f>
        <v>Jun</v>
      </c>
    </row>
    <row r="725" spans="1:12" x14ac:dyDescent="0.3">
      <c r="A725" s="2">
        <v>45235</v>
      </c>
      <c r="B725">
        <v>1006636</v>
      </c>
      <c r="C725" t="s">
        <v>3618</v>
      </c>
      <c r="D725" t="s">
        <v>3171</v>
      </c>
      <c r="E725">
        <v>86.896000000000015</v>
      </c>
      <c r="F725">
        <v>98.155799999999999</v>
      </c>
      <c r="G725" t="s">
        <v>484</v>
      </c>
      <c r="H725" t="s">
        <v>57</v>
      </c>
      <c r="I725" t="s">
        <v>20</v>
      </c>
      <c r="J725">
        <v>11.259799999999984</v>
      </c>
      <c r="K725">
        <v>12.957788620880113</v>
      </c>
      <c r="L725" t="str">
        <f>TEXT(Orders[[#This Row],[date]],"MMM")</f>
        <v>Nov</v>
      </c>
    </row>
    <row r="726" spans="1:12" x14ac:dyDescent="0.3">
      <c r="A726" s="2">
        <v>45258</v>
      </c>
      <c r="B726">
        <v>1014551</v>
      </c>
      <c r="C726" t="s">
        <v>3619</v>
      </c>
      <c r="D726" t="s">
        <v>3175</v>
      </c>
      <c r="E726">
        <v>136.98400000000004</v>
      </c>
      <c r="F726">
        <v>306.56879999999967</v>
      </c>
      <c r="G726" t="s">
        <v>921</v>
      </c>
      <c r="H726" t="s">
        <v>12</v>
      </c>
      <c r="I726" t="s">
        <v>13</v>
      </c>
      <c r="J726">
        <v>169.58479999999963</v>
      </c>
      <c r="K726">
        <v>123.79898382292794</v>
      </c>
      <c r="L726" t="str">
        <f>TEXT(Orders[[#This Row],[date]],"MMM")</f>
        <v>Nov</v>
      </c>
    </row>
    <row r="727" spans="1:12" x14ac:dyDescent="0.3">
      <c r="A727" s="2">
        <v>45130</v>
      </c>
      <c r="B727">
        <v>1012054</v>
      </c>
      <c r="C727" t="s">
        <v>3620</v>
      </c>
      <c r="D727" t="s">
        <v>3175</v>
      </c>
      <c r="E727">
        <v>160.58800000000002</v>
      </c>
      <c r="F727">
        <v>306.56879999999967</v>
      </c>
      <c r="G727" t="s">
        <v>998</v>
      </c>
      <c r="H727" t="s">
        <v>50</v>
      </c>
      <c r="I727" t="s">
        <v>36</v>
      </c>
      <c r="J727">
        <v>145.98079999999965</v>
      </c>
      <c r="K727">
        <v>90.903928064363228</v>
      </c>
      <c r="L727" t="str">
        <f>TEXT(Orders[[#This Row],[date]],"MMM")</f>
        <v>Jul</v>
      </c>
    </row>
    <row r="728" spans="1:12" x14ac:dyDescent="0.3">
      <c r="A728" s="2">
        <v>45035</v>
      </c>
      <c r="B728">
        <v>1007390</v>
      </c>
      <c r="C728" t="s">
        <v>3620</v>
      </c>
      <c r="D728" t="s">
        <v>3178</v>
      </c>
      <c r="E728">
        <v>112.38400000000003</v>
      </c>
      <c r="F728">
        <v>52.887599999999999</v>
      </c>
      <c r="G728" t="s">
        <v>998</v>
      </c>
      <c r="H728" t="s">
        <v>50</v>
      </c>
      <c r="I728" t="s">
        <v>36</v>
      </c>
      <c r="J728">
        <v>-59.49640000000003</v>
      </c>
      <c r="K728">
        <v>-52.940276195899784</v>
      </c>
      <c r="L728" t="str">
        <f>TEXT(Orders[[#This Row],[date]],"MMM")</f>
        <v>Apr</v>
      </c>
    </row>
    <row r="729" spans="1:12" x14ac:dyDescent="0.3">
      <c r="A729" s="2">
        <v>45074</v>
      </c>
      <c r="B729">
        <v>1007999</v>
      </c>
      <c r="C729" t="s">
        <v>3621</v>
      </c>
      <c r="D729" t="s">
        <v>3173</v>
      </c>
      <c r="E729">
        <v>1.1199999999999974</v>
      </c>
      <c r="F729">
        <v>77.986800000000002</v>
      </c>
      <c r="G729" t="s">
        <v>486</v>
      </c>
      <c r="H729" t="s">
        <v>54</v>
      </c>
      <c r="I729" t="s">
        <v>20</v>
      </c>
      <c r="J729">
        <v>76.866800000000012</v>
      </c>
      <c r="K729">
        <v>6863.1071428571604</v>
      </c>
      <c r="L729" t="str">
        <f>TEXT(Orders[[#This Row],[date]],"MMM")</f>
        <v>May</v>
      </c>
    </row>
    <row r="730" spans="1:12" x14ac:dyDescent="0.3">
      <c r="A730" s="2">
        <v>45163</v>
      </c>
      <c r="B730">
        <v>1016757</v>
      </c>
      <c r="C730" t="s">
        <v>3622</v>
      </c>
      <c r="D730" t="s">
        <v>3173</v>
      </c>
      <c r="E730">
        <v>170.70400000000004</v>
      </c>
      <c r="F730">
        <v>306.56879999999967</v>
      </c>
      <c r="G730" t="s">
        <v>695</v>
      </c>
      <c r="H730" t="s">
        <v>69</v>
      </c>
      <c r="I730" t="s">
        <v>46</v>
      </c>
      <c r="J730">
        <v>135.86479999999963</v>
      </c>
      <c r="K730">
        <v>79.590870747023857</v>
      </c>
      <c r="L730" t="str">
        <f>TEXT(Orders[[#This Row],[date]],"MMM")</f>
        <v>Aug</v>
      </c>
    </row>
    <row r="731" spans="1:12" x14ac:dyDescent="0.3">
      <c r="A731" s="2">
        <v>45225</v>
      </c>
      <c r="B731">
        <v>1007794</v>
      </c>
      <c r="C731" t="s">
        <v>3622</v>
      </c>
      <c r="D731" t="s">
        <v>3176</v>
      </c>
      <c r="E731">
        <v>45.927999999999997</v>
      </c>
      <c r="F731">
        <v>41.234400000000001</v>
      </c>
      <c r="G731" t="s">
        <v>695</v>
      </c>
      <c r="H731" t="s">
        <v>69</v>
      </c>
      <c r="I731" t="s">
        <v>46</v>
      </c>
      <c r="J731">
        <v>-4.6935999999999964</v>
      </c>
      <c r="K731">
        <v>-10.219473959240544</v>
      </c>
      <c r="L731" t="str">
        <f>TEXT(Orders[[#This Row],[date]],"MMM")</f>
        <v>Oct</v>
      </c>
    </row>
    <row r="732" spans="1:12" x14ac:dyDescent="0.3">
      <c r="A732" s="2">
        <v>44978</v>
      </c>
      <c r="B732">
        <v>1008776</v>
      </c>
      <c r="C732" t="s">
        <v>3622</v>
      </c>
      <c r="D732" t="s">
        <v>3173</v>
      </c>
      <c r="E732">
        <v>63.860000000000014</v>
      </c>
      <c r="F732">
        <v>48.405600000000007</v>
      </c>
      <c r="G732" t="s">
        <v>695</v>
      </c>
      <c r="H732" t="s">
        <v>69</v>
      </c>
      <c r="I732" t="s">
        <v>46</v>
      </c>
      <c r="J732">
        <v>-15.454400000000007</v>
      </c>
      <c r="K732">
        <v>-24.200438459129352</v>
      </c>
      <c r="L732" t="str">
        <f>TEXT(Orders[[#This Row],[date]],"MMM")</f>
        <v>Feb</v>
      </c>
    </row>
    <row r="733" spans="1:12" x14ac:dyDescent="0.3">
      <c r="A733" s="2">
        <v>44977</v>
      </c>
      <c r="B733">
        <v>1012669</v>
      </c>
      <c r="C733" t="s">
        <v>3623</v>
      </c>
      <c r="D733" t="s">
        <v>3179</v>
      </c>
      <c r="E733">
        <v>91.624000000000024</v>
      </c>
      <c r="F733">
        <v>46.1646</v>
      </c>
      <c r="G733" t="s">
        <v>487</v>
      </c>
      <c r="H733" t="s">
        <v>88</v>
      </c>
      <c r="I733" t="s">
        <v>36</v>
      </c>
      <c r="J733">
        <v>-45.459400000000024</v>
      </c>
      <c r="K733">
        <v>-49.61516633196544</v>
      </c>
      <c r="L733" t="str">
        <f>TEXT(Orders[[#This Row],[date]],"MMM")</f>
        <v>Feb</v>
      </c>
    </row>
    <row r="734" spans="1:12" x14ac:dyDescent="0.3">
      <c r="A734" s="2">
        <v>44939</v>
      </c>
      <c r="B734">
        <v>1015993</v>
      </c>
      <c r="C734" t="s">
        <v>3624</v>
      </c>
      <c r="D734" t="s">
        <v>3175</v>
      </c>
      <c r="E734">
        <v>176.32400000000004</v>
      </c>
      <c r="F734">
        <v>306.56879999999967</v>
      </c>
      <c r="G734" t="s">
        <v>2228</v>
      </c>
      <c r="H734" t="s">
        <v>50</v>
      </c>
      <c r="I734" t="s">
        <v>36</v>
      </c>
      <c r="J734">
        <v>130.24479999999963</v>
      </c>
      <c r="K734">
        <v>73.866745309770423</v>
      </c>
      <c r="L734" t="str">
        <f>TEXT(Orders[[#This Row],[date]],"MMM")</f>
        <v>Jan</v>
      </c>
    </row>
    <row r="735" spans="1:12" x14ac:dyDescent="0.3">
      <c r="A735" s="2">
        <v>45219</v>
      </c>
      <c r="B735">
        <v>1015249</v>
      </c>
      <c r="C735" t="s">
        <v>3624</v>
      </c>
      <c r="D735" t="s">
        <v>3174</v>
      </c>
      <c r="E735">
        <v>146.56800000000001</v>
      </c>
      <c r="F735">
        <v>43.475399999999993</v>
      </c>
      <c r="G735" t="s">
        <v>2228</v>
      </c>
      <c r="H735" t="s">
        <v>50</v>
      </c>
      <c r="I735" t="s">
        <v>36</v>
      </c>
      <c r="J735">
        <v>-103.09260000000002</v>
      </c>
      <c r="K735">
        <v>-70.337727198297046</v>
      </c>
      <c r="L735" t="str">
        <f>TEXT(Orders[[#This Row],[date]],"MMM")</f>
        <v>Oct</v>
      </c>
    </row>
    <row r="736" spans="1:12" x14ac:dyDescent="0.3">
      <c r="A736" s="2">
        <v>45093</v>
      </c>
      <c r="B736">
        <v>1009351</v>
      </c>
      <c r="C736" t="s">
        <v>3625</v>
      </c>
      <c r="D736" t="s">
        <v>3177</v>
      </c>
      <c r="E736">
        <v>35.372000000000007</v>
      </c>
      <c r="F736">
        <v>387.2448</v>
      </c>
      <c r="G736" t="s">
        <v>488</v>
      </c>
      <c r="H736" t="s">
        <v>26</v>
      </c>
      <c r="I736" t="s">
        <v>13</v>
      </c>
      <c r="J736">
        <v>351.87279999999998</v>
      </c>
      <c r="K736">
        <v>994.77779034264358</v>
      </c>
      <c r="L736" t="str">
        <f>TEXT(Orders[[#This Row],[date]],"MMM")</f>
        <v>Jun</v>
      </c>
    </row>
    <row r="737" spans="1:12" x14ac:dyDescent="0.3">
      <c r="A737" s="2">
        <v>45001</v>
      </c>
      <c r="B737">
        <v>1013247</v>
      </c>
      <c r="C737" t="s">
        <v>3625</v>
      </c>
      <c r="D737" t="s">
        <v>3175</v>
      </c>
      <c r="E737">
        <v>24.964000000000006</v>
      </c>
      <c r="F737">
        <v>52.439400000000006</v>
      </c>
      <c r="G737" t="s">
        <v>488</v>
      </c>
      <c r="H737" t="s">
        <v>26</v>
      </c>
      <c r="I737" t="s">
        <v>13</v>
      </c>
      <c r="J737">
        <v>27.4754</v>
      </c>
      <c r="K737">
        <v>110.06008652459541</v>
      </c>
      <c r="L737" t="str">
        <f>TEXT(Orders[[#This Row],[date]],"MMM")</f>
        <v>Mar</v>
      </c>
    </row>
    <row r="738" spans="1:12" x14ac:dyDescent="0.3">
      <c r="A738" s="2">
        <v>45126</v>
      </c>
      <c r="B738">
        <v>1013584</v>
      </c>
      <c r="C738" t="s">
        <v>3626</v>
      </c>
      <c r="D738" t="s">
        <v>3176</v>
      </c>
      <c r="E738">
        <v>196.55600000000004</v>
      </c>
      <c r="F738">
        <v>306.56880000000001</v>
      </c>
      <c r="G738" t="s">
        <v>966</v>
      </c>
      <c r="H738" t="s">
        <v>88</v>
      </c>
      <c r="I738" t="s">
        <v>36</v>
      </c>
      <c r="J738">
        <v>110.01279999999997</v>
      </c>
      <c r="K738">
        <v>55.970206963918656</v>
      </c>
      <c r="L738" t="str">
        <f>TEXT(Orders[[#This Row],[date]],"MMM")</f>
        <v>Jul</v>
      </c>
    </row>
    <row r="739" spans="1:12" x14ac:dyDescent="0.3">
      <c r="A739" s="2">
        <v>45081</v>
      </c>
      <c r="B739">
        <v>1007035</v>
      </c>
      <c r="C739" t="s">
        <v>3626</v>
      </c>
      <c r="D739" t="s">
        <v>3175</v>
      </c>
      <c r="E739">
        <v>95.112000000000009</v>
      </c>
      <c r="F739">
        <v>43.923600000000015</v>
      </c>
      <c r="G739" t="s">
        <v>966</v>
      </c>
      <c r="H739" t="s">
        <v>88</v>
      </c>
      <c r="I739" t="s">
        <v>36</v>
      </c>
      <c r="J739">
        <v>-51.188399999999994</v>
      </c>
      <c r="K739">
        <v>-53.819076457229365</v>
      </c>
      <c r="L739" t="str">
        <f>TEXT(Orders[[#This Row],[date]],"MMM")</f>
        <v>Jun</v>
      </c>
    </row>
    <row r="740" spans="1:12" x14ac:dyDescent="0.3">
      <c r="A740" s="2">
        <v>45191</v>
      </c>
      <c r="B740">
        <v>1017672</v>
      </c>
      <c r="C740" t="s">
        <v>3626</v>
      </c>
      <c r="D740" t="s">
        <v>3177</v>
      </c>
      <c r="E740">
        <v>91.567999999999998</v>
      </c>
      <c r="F740">
        <v>56.473200000000006</v>
      </c>
      <c r="G740" t="s">
        <v>966</v>
      </c>
      <c r="H740" t="s">
        <v>88</v>
      </c>
      <c r="I740" t="s">
        <v>36</v>
      </c>
      <c r="J740">
        <v>-35.094799999999992</v>
      </c>
      <c r="K740">
        <v>-38.326489603354872</v>
      </c>
      <c r="L740" t="str">
        <f>TEXT(Orders[[#This Row],[date]],"MMM")</f>
        <v>Sep</v>
      </c>
    </row>
    <row r="741" spans="1:12" x14ac:dyDescent="0.3">
      <c r="A741" s="2">
        <v>45270</v>
      </c>
      <c r="B741">
        <v>1011440</v>
      </c>
      <c r="C741" t="s">
        <v>3627</v>
      </c>
      <c r="D741" t="s">
        <v>3179</v>
      </c>
      <c r="E741">
        <v>0.14400000000000013</v>
      </c>
      <c r="F741">
        <v>306.56880000000001</v>
      </c>
      <c r="G741" t="s">
        <v>2033</v>
      </c>
      <c r="H741" t="s">
        <v>57</v>
      </c>
      <c r="I741" t="s">
        <v>20</v>
      </c>
      <c r="J741">
        <v>306.4248</v>
      </c>
      <c r="K741">
        <v>212794.9999999998</v>
      </c>
      <c r="L741" t="str">
        <f>TEXT(Orders[[#This Row],[date]],"MMM")</f>
        <v>Dec</v>
      </c>
    </row>
    <row r="742" spans="1:12" x14ac:dyDescent="0.3">
      <c r="A742" s="2">
        <v>45063</v>
      </c>
      <c r="B742">
        <v>1012517</v>
      </c>
      <c r="C742" t="s">
        <v>3627</v>
      </c>
      <c r="D742" t="s">
        <v>3179</v>
      </c>
      <c r="E742">
        <v>58.612000000000002</v>
      </c>
      <c r="F742">
        <v>532.4616000000002</v>
      </c>
      <c r="G742" t="s">
        <v>2033</v>
      </c>
      <c r="H742" t="s">
        <v>57</v>
      </c>
      <c r="I742" t="s">
        <v>20</v>
      </c>
      <c r="J742">
        <v>473.84960000000018</v>
      </c>
      <c r="K742">
        <v>808.45151163584285</v>
      </c>
      <c r="L742" t="str">
        <f>TEXT(Orders[[#This Row],[date]],"MMM")</f>
        <v>May</v>
      </c>
    </row>
    <row r="743" spans="1:12" x14ac:dyDescent="0.3">
      <c r="A743" s="2">
        <v>45039</v>
      </c>
      <c r="B743">
        <v>1010300</v>
      </c>
      <c r="C743" t="s">
        <v>3628</v>
      </c>
      <c r="D743" t="s">
        <v>3171</v>
      </c>
      <c r="E743">
        <v>95.208000000000013</v>
      </c>
      <c r="F743">
        <v>580.86719999999991</v>
      </c>
      <c r="G743" t="s">
        <v>492</v>
      </c>
      <c r="H743" t="s">
        <v>35</v>
      </c>
      <c r="I743" t="s">
        <v>36</v>
      </c>
      <c r="J743">
        <v>485.65919999999988</v>
      </c>
      <c r="K743">
        <v>510.10335265944019</v>
      </c>
      <c r="L743" t="str">
        <f>TEXT(Orders[[#This Row],[date]],"MMM")</f>
        <v>Apr</v>
      </c>
    </row>
    <row r="744" spans="1:12" x14ac:dyDescent="0.3">
      <c r="A744" s="2">
        <v>45158</v>
      </c>
      <c r="B744">
        <v>1012730</v>
      </c>
      <c r="C744" t="s">
        <v>3628</v>
      </c>
      <c r="D744" t="s">
        <v>3175</v>
      </c>
      <c r="E744">
        <v>68.308000000000021</v>
      </c>
      <c r="F744">
        <v>87.398999999999987</v>
      </c>
      <c r="G744" t="s">
        <v>492</v>
      </c>
      <c r="H744" t="s">
        <v>35</v>
      </c>
      <c r="I744" t="s">
        <v>36</v>
      </c>
      <c r="J744">
        <v>19.090999999999966</v>
      </c>
      <c r="K744">
        <v>27.948410142296598</v>
      </c>
      <c r="L744" t="str">
        <f>TEXT(Orders[[#This Row],[date]],"MMM")</f>
        <v>Aug</v>
      </c>
    </row>
    <row r="745" spans="1:12" x14ac:dyDescent="0.3">
      <c r="A745" s="2">
        <v>45245</v>
      </c>
      <c r="B745">
        <v>1015994</v>
      </c>
      <c r="C745" t="s">
        <v>3628</v>
      </c>
      <c r="D745" t="s">
        <v>3171</v>
      </c>
      <c r="E745">
        <v>36.56</v>
      </c>
      <c r="F745">
        <v>104.87880000000001</v>
      </c>
      <c r="G745" t="s">
        <v>492</v>
      </c>
      <c r="H745" t="s">
        <v>35</v>
      </c>
      <c r="I745" t="s">
        <v>36</v>
      </c>
      <c r="J745">
        <v>68.31880000000001</v>
      </c>
      <c r="K745">
        <v>186.86761487964992</v>
      </c>
      <c r="L745" t="str">
        <f>TEXT(Orders[[#This Row],[date]],"MMM")</f>
        <v>Nov</v>
      </c>
    </row>
    <row r="746" spans="1:12" x14ac:dyDescent="0.3">
      <c r="A746" s="2">
        <v>45054</v>
      </c>
      <c r="B746">
        <v>1016157</v>
      </c>
      <c r="C746" t="s">
        <v>3629</v>
      </c>
      <c r="D746" t="s">
        <v>3175</v>
      </c>
      <c r="E746">
        <v>0.14400000000000013</v>
      </c>
      <c r="F746">
        <v>306.56880000000001</v>
      </c>
      <c r="G746" t="s">
        <v>548</v>
      </c>
      <c r="H746" t="s">
        <v>30</v>
      </c>
      <c r="I746" t="s">
        <v>13</v>
      </c>
      <c r="J746">
        <v>306.4248</v>
      </c>
      <c r="K746">
        <v>212794.9999999998</v>
      </c>
      <c r="L746" t="str">
        <f>TEXT(Orders[[#This Row],[date]],"MMM")</f>
        <v>May</v>
      </c>
    </row>
    <row r="747" spans="1:12" x14ac:dyDescent="0.3">
      <c r="A747" s="2">
        <v>45276</v>
      </c>
      <c r="B747">
        <v>1008333</v>
      </c>
      <c r="C747" t="s">
        <v>3629</v>
      </c>
      <c r="D747" t="s">
        <v>3180</v>
      </c>
      <c r="E747">
        <v>45.120000000000005</v>
      </c>
      <c r="F747">
        <v>92.50848000000002</v>
      </c>
      <c r="G747" t="s">
        <v>548</v>
      </c>
      <c r="H747" t="s">
        <v>30</v>
      </c>
      <c r="I747" t="s">
        <v>13</v>
      </c>
      <c r="J747">
        <v>47.388480000000015</v>
      </c>
      <c r="K747">
        <v>105.02765957446812</v>
      </c>
      <c r="L747" t="str">
        <f>TEXT(Orders[[#This Row],[date]],"MMM")</f>
        <v>Dec</v>
      </c>
    </row>
    <row r="748" spans="1:12" x14ac:dyDescent="0.3">
      <c r="A748" s="2">
        <v>45010</v>
      </c>
      <c r="B748">
        <v>1009143</v>
      </c>
      <c r="C748" t="s">
        <v>3630</v>
      </c>
      <c r="D748" t="s">
        <v>3180</v>
      </c>
      <c r="E748">
        <v>44.928000000000026</v>
      </c>
      <c r="F748">
        <v>40.875840000000004</v>
      </c>
      <c r="G748" t="s">
        <v>493</v>
      </c>
      <c r="H748" t="s">
        <v>57</v>
      </c>
      <c r="I748" t="s">
        <v>20</v>
      </c>
      <c r="J748">
        <v>-4.052160000000022</v>
      </c>
      <c r="K748">
        <v>-9.0192307692308127</v>
      </c>
      <c r="L748" t="str">
        <f>TEXT(Orders[[#This Row],[date]],"MMM")</f>
        <v>Mar</v>
      </c>
    </row>
    <row r="749" spans="1:12" x14ac:dyDescent="0.3">
      <c r="A749" s="2">
        <v>45129</v>
      </c>
      <c r="B749">
        <v>1012581</v>
      </c>
      <c r="C749" t="s">
        <v>3631</v>
      </c>
      <c r="D749" t="s">
        <v>3178</v>
      </c>
      <c r="E749">
        <v>2.3920000000000012</v>
      </c>
      <c r="F749">
        <v>306.56880000000001</v>
      </c>
      <c r="G749" t="s">
        <v>3055</v>
      </c>
      <c r="H749" t="s">
        <v>75</v>
      </c>
      <c r="I749" t="s">
        <v>46</v>
      </c>
      <c r="J749">
        <v>304.17680000000001</v>
      </c>
      <c r="K749">
        <v>12716.421404682267</v>
      </c>
      <c r="L749" t="str">
        <f>TEXT(Orders[[#This Row],[date]],"MMM")</f>
        <v>Jul</v>
      </c>
    </row>
    <row r="750" spans="1:12" x14ac:dyDescent="0.3">
      <c r="A750" s="2">
        <v>45168</v>
      </c>
      <c r="B750">
        <v>1017060</v>
      </c>
      <c r="C750" t="s">
        <v>3632</v>
      </c>
      <c r="D750" t="s">
        <v>3173</v>
      </c>
      <c r="E750">
        <v>7.7240000000000002</v>
      </c>
      <c r="F750">
        <v>306.56880000000001</v>
      </c>
      <c r="G750" t="s">
        <v>1576</v>
      </c>
      <c r="H750" t="s">
        <v>19</v>
      </c>
      <c r="I750" t="s">
        <v>20</v>
      </c>
      <c r="J750">
        <v>298.84480000000002</v>
      </c>
      <c r="K750">
        <v>3869.0419471776281</v>
      </c>
      <c r="L750" t="str">
        <f>TEXT(Orders[[#This Row],[date]],"MMM")</f>
        <v>Aug</v>
      </c>
    </row>
    <row r="751" spans="1:12" x14ac:dyDescent="0.3">
      <c r="A751" s="2">
        <v>45156</v>
      </c>
      <c r="B751">
        <v>1009188</v>
      </c>
      <c r="C751" t="s">
        <v>3632</v>
      </c>
      <c r="D751" t="s">
        <v>3179</v>
      </c>
      <c r="E751">
        <v>11.951999999999998</v>
      </c>
      <c r="F751">
        <v>48.405600000000007</v>
      </c>
      <c r="G751" t="s">
        <v>1576</v>
      </c>
      <c r="H751" t="s">
        <v>19</v>
      </c>
      <c r="I751" t="s">
        <v>20</v>
      </c>
      <c r="J751">
        <v>36.453600000000009</v>
      </c>
      <c r="K751">
        <v>305.00000000000011</v>
      </c>
      <c r="L751" t="str">
        <f>TEXT(Orders[[#This Row],[date]],"MMM")</f>
        <v>Aug</v>
      </c>
    </row>
    <row r="752" spans="1:12" x14ac:dyDescent="0.3">
      <c r="A752" s="2">
        <v>45000</v>
      </c>
      <c r="B752">
        <v>1013601</v>
      </c>
      <c r="C752" t="s">
        <v>3633</v>
      </c>
      <c r="D752" t="s">
        <v>3177</v>
      </c>
      <c r="E752">
        <v>9.9720000000000013</v>
      </c>
      <c r="F752">
        <v>306.56880000000001</v>
      </c>
      <c r="G752" t="s">
        <v>2904</v>
      </c>
      <c r="H752" t="s">
        <v>19</v>
      </c>
      <c r="I752" t="s">
        <v>20</v>
      </c>
      <c r="J752">
        <v>296.59680000000003</v>
      </c>
      <c r="K752">
        <v>2974.2960288808663</v>
      </c>
      <c r="L752" t="str">
        <f>TEXT(Orders[[#This Row],[date]],"MMM")</f>
        <v>Mar</v>
      </c>
    </row>
    <row r="753" spans="1:12" x14ac:dyDescent="0.3">
      <c r="A753" s="2">
        <v>45132</v>
      </c>
      <c r="B753">
        <v>1010679</v>
      </c>
      <c r="C753" t="s">
        <v>3634</v>
      </c>
      <c r="D753" t="s">
        <v>3171</v>
      </c>
      <c r="E753">
        <v>82.04</v>
      </c>
      <c r="F753">
        <v>403.38</v>
      </c>
      <c r="G753" t="s">
        <v>497</v>
      </c>
      <c r="H753" t="s">
        <v>75</v>
      </c>
      <c r="I753" t="s">
        <v>46</v>
      </c>
      <c r="J753">
        <v>321.33999999999997</v>
      </c>
      <c r="K753">
        <v>391.68698196001947</v>
      </c>
      <c r="L753" t="str">
        <f>TEXT(Orders[[#This Row],[date]],"MMM")</f>
        <v>Jul</v>
      </c>
    </row>
    <row r="754" spans="1:12" x14ac:dyDescent="0.3">
      <c r="A754" s="2">
        <v>44965</v>
      </c>
      <c r="B754">
        <v>1016601</v>
      </c>
      <c r="C754" t="s">
        <v>3635</v>
      </c>
      <c r="D754" t="s">
        <v>3179</v>
      </c>
      <c r="E754">
        <v>16.716000000000001</v>
      </c>
      <c r="F754">
        <v>306.56880000000001</v>
      </c>
      <c r="G754" t="s">
        <v>1547</v>
      </c>
      <c r="H754" t="s">
        <v>69</v>
      </c>
      <c r="I754" t="s">
        <v>46</v>
      </c>
      <c r="J754">
        <v>289.8528</v>
      </c>
      <c r="K754">
        <v>1733.9842067480258</v>
      </c>
      <c r="L754" t="str">
        <f>TEXT(Orders[[#This Row],[date]],"MMM")</f>
        <v>Feb</v>
      </c>
    </row>
    <row r="755" spans="1:12" x14ac:dyDescent="0.3">
      <c r="A755" s="2">
        <v>45075</v>
      </c>
      <c r="B755">
        <v>1017001</v>
      </c>
      <c r="C755" t="s">
        <v>3635</v>
      </c>
      <c r="D755" t="s">
        <v>3173</v>
      </c>
      <c r="E755">
        <v>32.184000000000005</v>
      </c>
      <c r="F755">
        <v>48.8538</v>
      </c>
      <c r="G755" t="s">
        <v>1547</v>
      </c>
      <c r="H755" t="s">
        <v>69</v>
      </c>
      <c r="I755" t="s">
        <v>46</v>
      </c>
      <c r="J755">
        <v>16.669799999999995</v>
      </c>
      <c r="K755">
        <v>51.795302013422798</v>
      </c>
      <c r="L755" t="str">
        <f>TEXT(Orders[[#This Row],[date]],"MMM")</f>
        <v>May</v>
      </c>
    </row>
    <row r="756" spans="1:12" x14ac:dyDescent="0.3">
      <c r="A756" s="2">
        <v>45190</v>
      </c>
      <c r="B756">
        <v>1014025</v>
      </c>
      <c r="C756" t="s">
        <v>3636</v>
      </c>
      <c r="D756" t="s">
        <v>3173</v>
      </c>
      <c r="E756">
        <v>21.212</v>
      </c>
      <c r="F756">
        <v>306.56880000000012</v>
      </c>
      <c r="G756" t="s">
        <v>1276</v>
      </c>
      <c r="H756" t="s">
        <v>12</v>
      </c>
      <c r="I756" t="s">
        <v>13</v>
      </c>
      <c r="J756">
        <v>285.35680000000013</v>
      </c>
      <c r="K756">
        <v>1345.2611729209889</v>
      </c>
      <c r="L756" t="str">
        <f>TEXT(Orders[[#This Row],[date]],"MMM")</f>
        <v>Sep</v>
      </c>
    </row>
    <row r="757" spans="1:12" x14ac:dyDescent="0.3">
      <c r="A757" s="2">
        <v>45124</v>
      </c>
      <c r="B757">
        <v>1014778</v>
      </c>
      <c r="C757" t="s">
        <v>3636</v>
      </c>
      <c r="D757" t="s">
        <v>3177</v>
      </c>
      <c r="E757">
        <v>63.080000000000005</v>
      </c>
      <c r="F757">
        <v>43.027200000000001</v>
      </c>
      <c r="G757" t="s">
        <v>1276</v>
      </c>
      <c r="H757" t="s">
        <v>12</v>
      </c>
      <c r="I757" t="s">
        <v>13</v>
      </c>
      <c r="J757">
        <v>-20.052800000000005</v>
      </c>
      <c r="K757">
        <v>-31.789473684210527</v>
      </c>
      <c r="L757" t="str">
        <f>TEXT(Orders[[#This Row],[date]],"MMM")</f>
        <v>Jul</v>
      </c>
    </row>
    <row r="758" spans="1:12" x14ac:dyDescent="0.3">
      <c r="A758" s="2">
        <v>45109</v>
      </c>
      <c r="B758">
        <v>1011450</v>
      </c>
      <c r="C758" t="s">
        <v>3637</v>
      </c>
      <c r="D758" t="s">
        <v>3172</v>
      </c>
      <c r="E758">
        <v>45.94</v>
      </c>
      <c r="F758">
        <v>306.56880000000012</v>
      </c>
      <c r="G758" t="s">
        <v>2673</v>
      </c>
      <c r="H758" t="s">
        <v>19</v>
      </c>
      <c r="I758" t="s">
        <v>20</v>
      </c>
      <c r="J758">
        <v>260.62880000000013</v>
      </c>
      <c r="K758">
        <v>567.32433609055329</v>
      </c>
      <c r="L758" t="str">
        <f>TEXT(Orders[[#This Row],[date]],"MMM")</f>
        <v>Jul</v>
      </c>
    </row>
    <row r="759" spans="1:12" x14ac:dyDescent="0.3">
      <c r="A759" s="2">
        <v>45193</v>
      </c>
      <c r="B759">
        <v>1016923</v>
      </c>
      <c r="C759" t="s">
        <v>3638</v>
      </c>
      <c r="D759" t="s">
        <v>3180</v>
      </c>
      <c r="E759">
        <v>76.916000000000011</v>
      </c>
      <c r="F759">
        <v>60.238080000000004</v>
      </c>
      <c r="G759" t="s">
        <v>500</v>
      </c>
      <c r="H759" t="s">
        <v>26</v>
      </c>
      <c r="I759" t="s">
        <v>13</v>
      </c>
      <c r="J759">
        <v>-16.677920000000007</v>
      </c>
      <c r="K759">
        <v>-21.683290862759382</v>
      </c>
      <c r="L759" t="str">
        <f>TEXT(Orders[[#This Row],[date]],"MMM")</f>
        <v>Sep</v>
      </c>
    </row>
    <row r="760" spans="1:12" x14ac:dyDescent="0.3">
      <c r="A760" s="2">
        <v>45143</v>
      </c>
      <c r="B760">
        <v>1017069</v>
      </c>
      <c r="C760" t="s">
        <v>3639</v>
      </c>
      <c r="D760" t="s">
        <v>3173</v>
      </c>
      <c r="E760">
        <v>52.683999999999997</v>
      </c>
      <c r="F760">
        <v>306.56880000000012</v>
      </c>
      <c r="G760" t="s">
        <v>1710</v>
      </c>
      <c r="H760" t="s">
        <v>75</v>
      </c>
      <c r="I760" t="s">
        <v>46</v>
      </c>
      <c r="J760">
        <v>253.88480000000013</v>
      </c>
      <c r="K760">
        <v>481.90114645812798</v>
      </c>
      <c r="L760" t="str">
        <f>TEXT(Orders[[#This Row],[date]],"MMM")</f>
        <v>Aug</v>
      </c>
    </row>
    <row r="761" spans="1:12" x14ac:dyDescent="0.3">
      <c r="A761" s="2">
        <v>45233</v>
      </c>
      <c r="B761">
        <v>1019002</v>
      </c>
      <c r="C761" t="s">
        <v>3640</v>
      </c>
      <c r="D761" t="s">
        <v>3179</v>
      </c>
      <c r="E761">
        <v>84.78400000000002</v>
      </c>
      <c r="F761">
        <v>354.97439999999983</v>
      </c>
      <c r="G761" t="s">
        <v>502</v>
      </c>
      <c r="H761" t="s">
        <v>30</v>
      </c>
      <c r="I761" t="s">
        <v>13</v>
      </c>
      <c r="J761">
        <v>270.19039999999984</v>
      </c>
      <c r="K761">
        <v>318.68088318550645</v>
      </c>
      <c r="L761" t="str">
        <f>TEXT(Orders[[#This Row],[date]],"MMM")</f>
        <v>Nov</v>
      </c>
    </row>
    <row r="762" spans="1:12" x14ac:dyDescent="0.3">
      <c r="A762" s="2">
        <v>45054</v>
      </c>
      <c r="B762">
        <v>1011737</v>
      </c>
      <c r="C762" t="s">
        <v>3641</v>
      </c>
      <c r="D762" t="s">
        <v>3173</v>
      </c>
      <c r="E762">
        <v>92.628000000000014</v>
      </c>
      <c r="F762">
        <v>96.811199999999985</v>
      </c>
      <c r="G762" t="s">
        <v>504</v>
      </c>
      <c r="H762" t="s">
        <v>54</v>
      </c>
      <c r="I762" t="s">
        <v>20</v>
      </c>
      <c r="J762">
        <v>4.1831999999999709</v>
      </c>
      <c r="K762">
        <v>4.5161290322580321</v>
      </c>
      <c r="L762" t="str">
        <f>TEXT(Orders[[#This Row],[date]],"MMM")</f>
        <v>May</v>
      </c>
    </row>
    <row r="763" spans="1:12" x14ac:dyDescent="0.3">
      <c r="A763" s="2">
        <v>44969</v>
      </c>
      <c r="B763">
        <v>1018830</v>
      </c>
      <c r="C763" t="s">
        <v>3642</v>
      </c>
      <c r="D763" t="s">
        <v>3177</v>
      </c>
      <c r="E763">
        <v>101.01600000000001</v>
      </c>
      <c r="F763">
        <v>306.56880000000012</v>
      </c>
      <c r="G763" t="s">
        <v>1003</v>
      </c>
      <c r="H763" t="s">
        <v>75</v>
      </c>
      <c r="I763" t="s">
        <v>46</v>
      </c>
      <c r="J763">
        <v>205.5528000000001</v>
      </c>
      <c r="K763">
        <v>203.48538845331441</v>
      </c>
      <c r="L763" t="str">
        <f>TEXT(Orders[[#This Row],[date]],"MMM")</f>
        <v>Feb</v>
      </c>
    </row>
    <row r="764" spans="1:12" x14ac:dyDescent="0.3">
      <c r="A764" s="2">
        <v>44942</v>
      </c>
      <c r="B764">
        <v>1013730</v>
      </c>
      <c r="C764" t="s">
        <v>3643</v>
      </c>
      <c r="D764" t="s">
        <v>3177</v>
      </c>
      <c r="E764">
        <v>107.76</v>
      </c>
      <c r="F764">
        <v>309.79583999999988</v>
      </c>
      <c r="G764" t="s">
        <v>1739</v>
      </c>
      <c r="H764" t="s">
        <v>54</v>
      </c>
      <c r="I764" t="s">
        <v>20</v>
      </c>
      <c r="J764">
        <v>202.03583999999989</v>
      </c>
      <c r="K764">
        <v>187.48685968819586</v>
      </c>
      <c r="L764" t="str">
        <f>TEXT(Orders[[#This Row],[date]],"MMM")</f>
        <v>Jan</v>
      </c>
    </row>
    <row r="765" spans="1:12" x14ac:dyDescent="0.3">
      <c r="A765" s="2">
        <v>44953</v>
      </c>
      <c r="B765">
        <v>1007765</v>
      </c>
      <c r="C765" t="s">
        <v>3644</v>
      </c>
      <c r="D765" t="s">
        <v>3180</v>
      </c>
      <c r="E765">
        <v>54.084000000000003</v>
      </c>
      <c r="F765">
        <v>309.79583999999988</v>
      </c>
      <c r="G765" t="s">
        <v>2761</v>
      </c>
      <c r="H765" t="s">
        <v>12</v>
      </c>
      <c r="I765" t="s">
        <v>13</v>
      </c>
      <c r="J765">
        <v>255.71183999999988</v>
      </c>
      <c r="K765">
        <v>472.80497004659389</v>
      </c>
      <c r="L765" t="str">
        <f>TEXT(Orders[[#This Row],[date]],"MMM")</f>
        <v>Jan</v>
      </c>
    </row>
    <row r="766" spans="1:12" x14ac:dyDescent="0.3">
      <c r="A766" s="2">
        <v>44988</v>
      </c>
      <c r="B766">
        <v>1015705</v>
      </c>
      <c r="C766" t="s">
        <v>3644</v>
      </c>
      <c r="D766" t="s">
        <v>3171</v>
      </c>
      <c r="E766">
        <v>85.708000000000013</v>
      </c>
      <c r="F766">
        <v>86.054400000000001</v>
      </c>
      <c r="G766" t="s">
        <v>2761</v>
      </c>
      <c r="H766" t="s">
        <v>12</v>
      </c>
      <c r="I766" t="s">
        <v>13</v>
      </c>
      <c r="J766">
        <v>0.34639999999998849</v>
      </c>
      <c r="K766">
        <v>0.40416297195126299</v>
      </c>
      <c r="L766" t="str">
        <f>TEXT(Orders[[#This Row],[date]],"MMM")</f>
        <v>Mar</v>
      </c>
    </row>
    <row r="767" spans="1:12" x14ac:dyDescent="0.3">
      <c r="A767" s="2">
        <v>45130</v>
      </c>
      <c r="B767">
        <v>1017169</v>
      </c>
      <c r="C767" t="s">
        <v>3645</v>
      </c>
      <c r="D767" t="s">
        <v>3180</v>
      </c>
      <c r="E767">
        <v>115.52000000000001</v>
      </c>
      <c r="F767">
        <v>322.70399999999989</v>
      </c>
      <c r="G767" t="s">
        <v>3140</v>
      </c>
      <c r="H767" t="s">
        <v>75</v>
      </c>
      <c r="I767" t="s">
        <v>46</v>
      </c>
      <c r="J767">
        <v>207.18399999999988</v>
      </c>
      <c r="K767">
        <v>179.34903047091402</v>
      </c>
      <c r="L767" t="str">
        <f>TEXT(Orders[[#This Row],[date]],"MMM")</f>
        <v>Jul</v>
      </c>
    </row>
    <row r="768" spans="1:12" x14ac:dyDescent="0.3">
      <c r="A768" s="2">
        <v>45046</v>
      </c>
      <c r="B768">
        <v>1011622</v>
      </c>
      <c r="C768" t="s">
        <v>3645</v>
      </c>
      <c r="D768" t="s">
        <v>3174</v>
      </c>
      <c r="E768">
        <v>109.14400000000002</v>
      </c>
      <c r="F768">
        <v>59.610600000000005</v>
      </c>
      <c r="G768" t="s">
        <v>3140</v>
      </c>
      <c r="H768" t="s">
        <v>75</v>
      </c>
      <c r="I768" t="s">
        <v>46</v>
      </c>
      <c r="J768">
        <v>-49.533400000000015</v>
      </c>
      <c r="K768">
        <v>-45.383530015392516</v>
      </c>
      <c r="L768" t="str">
        <f>TEXT(Orders[[#This Row],[date]],"MMM")</f>
        <v>Apr</v>
      </c>
    </row>
    <row r="769" spans="1:12" x14ac:dyDescent="0.3">
      <c r="A769" s="2">
        <v>45167</v>
      </c>
      <c r="B769">
        <v>1011032</v>
      </c>
      <c r="C769" t="s">
        <v>3646</v>
      </c>
      <c r="D769" t="s">
        <v>3172</v>
      </c>
      <c r="E769">
        <v>15.904000000000003</v>
      </c>
      <c r="F769">
        <v>92.7774</v>
      </c>
      <c r="G769" t="s">
        <v>510</v>
      </c>
      <c r="H769" t="s">
        <v>57</v>
      </c>
      <c r="I769" t="s">
        <v>20</v>
      </c>
      <c r="J769">
        <v>76.873400000000004</v>
      </c>
      <c r="K769">
        <v>483.35890342052306</v>
      </c>
      <c r="L769" t="str">
        <f>TEXT(Orders[[#This Row],[date]],"MMM")</f>
        <v>Aug</v>
      </c>
    </row>
    <row r="770" spans="1:12" x14ac:dyDescent="0.3">
      <c r="A770" s="2">
        <v>45003</v>
      </c>
      <c r="B770">
        <v>1016083</v>
      </c>
      <c r="C770" t="s">
        <v>3646</v>
      </c>
      <c r="D770" t="s">
        <v>3177</v>
      </c>
      <c r="E770">
        <v>77.484000000000009</v>
      </c>
      <c r="F770">
        <v>58.714200000000005</v>
      </c>
      <c r="G770" t="s">
        <v>510</v>
      </c>
      <c r="H770" t="s">
        <v>57</v>
      </c>
      <c r="I770" t="s">
        <v>20</v>
      </c>
      <c r="J770">
        <v>-18.769800000000004</v>
      </c>
      <c r="K770">
        <v>-24.224097878271643</v>
      </c>
      <c r="L770" t="str">
        <f>TEXT(Orders[[#This Row],[date]],"MMM")</f>
        <v>Mar</v>
      </c>
    </row>
    <row r="771" spans="1:12" x14ac:dyDescent="0.3">
      <c r="A771" s="2">
        <v>45028</v>
      </c>
      <c r="B771">
        <v>1015628</v>
      </c>
      <c r="C771" t="s">
        <v>3647</v>
      </c>
      <c r="D771" t="s">
        <v>3172</v>
      </c>
      <c r="E771">
        <v>54.39200000000001</v>
      </c>
      <c r="F771">
        <v>322.70399999999989</v>
      </c>
      <c r="G771" t="s">
        <v>1171</v>
      </c>
      <c r="H771" t="s">
        <v>54</v>
      </c>
      <c r="I771" t="s">
        <v>20</v>
      </c>
      <c r="J771">
        <v>268.3119999999999</v>
      </c>
      <c r="K771">
        <v>493.29313134284422</v>
      </c>
      <c r="L771" t="str">
        <f>TEXT(Orders[[#This Row],[date]],"MMM")</f>
        <v>Apr</v>
      </c>
    </row>
    <row r="772" spans="1:12" x14ac:dyDescent="0.3">
      <c r="A772" s="2">
        <v>45020</v>
      </c>
      <c r="B772">
        <v>1019293</v>
      </c>
      <c r="C772" t="s">
        <v>3647</v>
      </c>
      <c r="D772" t="s">
        <v>3179</v>
      </c>
      <c r="E772">
        <v>123.176</v>
      </c>
      <c r="F772">
        <v>484.05600000000004</v>
      </c>
      <c r="G772" t="s">
        <v>1171</v>
      </c>
      <c r="H772" t="s">
        <v>54</v>
      </c>
      <c r="I772" t="s">
        <v>20</v>
      </c>
      <c r="J772">
        <v>360.88000000000005</v>
      </c>
      <c r="K772">
        <v>292.97915178281488</v>
      </c>
      <c r="L772" t="str">
        <f>TEXT(Orders[[#This Row],[date]],"MMM")</f>
        <v>Apr</v>
      </c>
    </row>
    <row r="773" spans="1:12" x14ac:dyDescent="0.3">
      <c r="A773" s="2">
        <v>44941</v>
      </c>
      <c r="B773">
        <v>1017329</v>
      </c>
      <c r="C773" t="s">
        <v>3648</v>
      </c>
      <c r="D773" t="s">
        <v>3174</v>
      </c>
      <c r="E773">
        <v>65.632000000000005</v>
      </c>
      <c r="F773">
        <v>322.70399999999989</v>
      </c>
      <c r="G773" t="s">
        <v>2214</v>
      </c>
      <c r="H773" t="s">
        <v>12</v>
      </c>
      <c r="I773" t="s">
        <v>13</v>
      </c>
      <c r="J773">
        <v>257.07199999999989</v>
      </c>
      <c r="K773">
        <v>391.6869819600193</v>
      </c>
      <c r="L773" t="str">
        <f>TEXT(Orders[[#This Row],[date]],"MMM")</f>
        <v>Jan</v>
      </c>
    </row>
    <row r="774" spans="1:12" x14ac:dyDescent="0.3">
      <c r="A774" s="2">
        <v>45011</v>
      </c>
      <c r="B774">
        <v>1018530</v>
      </c>
      <c r="C774" t="s">
        <v>3648</v>
      </c>
      <c r="D774" t="s">
        <v>3180</v>
      </c>
      <c r="E774">
        <v>126.34000000000003</v>
      </c>
      <c r="F774">
        <v>68.843519999999984</v>
      </c>
      <c r="G774" t="s">
        <v>2214</v>
      </c>
      <c r="H774" t="s">
        <v>12</v>
      </c>
      <c r="I774" t="s">
        <v>13</v>
      </c>
      <c r="J774">
        <v>-57.496480000000048</v>
      </c>
      <c r="K774">
        <v>-45.509324046224499</v>
      </c>
      <c r="L774" t="str">
        <f>TEXT(Orders[[#This Row],[date]],"MMM")</f>
        <v>Mar</v>
      </c>
    </row>
    <row r="775" spans="1:12" x14ac:dyDescent="0.3">
      <c r="A775" s="2">
        <v>45056</v>
      </c>
      <c r="B775">
        <v>1010465</v>
      </c>
      <c r="C775" t="s">
        <v>3649</v>
      </c>
      <c r="D775" t="s">
        <v>3177</v>
      </c>
      <c r="E775">
        <v>85.40800000000003</v>
      </c>
      <c r="F775">
        <v>56.921399999999998</v>
      </c>
      <c r="G775" t="s">
        <v>512</v>
      </c>
      <c r="H775" t="s">
        <v>30</v>
      </c>
      <c r="I775" t="s">
        <v>13</v>
      </c>
      <c r="J775">
        <v>-28.486600000000031</v>
      </c>
      <c r="K775">
        <v>-33.353550018733635</v>
      </c>
      <c r="L775" t="str">
        <f>TEXT(Orders[[#This Row],[date]],"MMM")</f>
        <v>May</v>
      </c>
    </row>
    <row r="776" spans="1:12" x14ac:dyDescent="0.3">
      <c r="A776" s="2">
        <v>45018</v>
      </c>
      <c r="B776">
        <v>1016640</v>
      </c>
      <c r="C776" t="s">
        <v>3650</v>
      </c>
      <c r="D776" t="s">
        <v>3177</v>
      </c>
      <c r="E776">
        <v>108.34400000000001</v>
      </c>
      <c r="F776">
        <v>322.70399999999989</v>
      </c>
      <c r="G776" t="s">
        <v>2710</v>
      </c>
      <c r="H776" t="s">
        <v>57</v>
      </c>
      <c r="I776" t="s">
        <v>20</v>
      </c>
      <c r="J776">
        <v>214.3599999999999</v>
      </c>
      <c r="K776">
        <v>197.85128848851795</v>
      </c>
      <c r="L776" t="str">
        <f>TEXT(Orders[[#This Row],[date]],"MMM")</f>
        <v>Apr</v>
      </c>
    </row>
    <row r="777" spans="1:12" x14ac:dyDescent="0.3">
      <c r="A777" s="2">
        <v>45279</v>
      </c>
      <c r="B777">
        <v>1017328</v>
      </c>
      <c r="C777" t="s">
        <v>3650</v>
      </c>
      <c r="D777" t="s">
        <v>3176</v>
      </c>
      <c r="E777">
        <v>63.64400000000002</v>
      </c>
      <c r="F777">
        <v>60.058799999999998</v>
      </c>
      <c r="G777" t="s">
        <v>2710</v>
      </c>
      <c r="H777" t="s">
        <v>57</v>
      </c>
      <c r="I777" t="s">
        <v>20</v>
      </c>
      <c r="J777">
        <v>-3.5852000000000217</v>
      </c>
      <c r="K777">
        <v>-5.6332097291182528</v>
      </c>
      <c r="L777" t="str">
        <f>TEXT(Orders[[#This Row],[date]],"MMM")</f>
        <v>Dec</v>
      </c>
    </row>
    <row r="778" spans="1:12" x14ac:dyDescent="0.3">
      <c r="A778" s="2">
        <v>45069</v>
      </c>
      <c r="B778">
        <v>1017863</v>
      </c>
      <c r="C778" t="s">
        <v>3651</v>
      </c>
      <c r="D778" t="s">
        <v>3175</v>
      </c>
      <c r="E778">
        <v>118.46000000000002</v>
      </c>
      <c r="F778">
        <v>322.70400000000001</v>
      </c>
      <c r="G778" t="s">
        <v>1293</v>
      </c>
      <c r="H778" t="s">
        <v>75</v>
      </c>
      <c r="I778" t="s">
        <v>46</v>
      </c>
      <c r="J778">
        <v>204.24399999999997</v>
      </c>
      <c r="K778">
        <v>172.41600540266751</v>
      </c>
      <c r="L778" t="str">
        <f>TEXT(Orders[[#This Row],[date]],"MMM")</f>
        <v>May</v>
      </c>
    </row>
    <row r="779" spans="1:12" x14ac:dyDescent="0.3">
      <c r="A779" s="2">
        <v>45279</v>
      </c>
      <c r="B779">
        <v>1014600</v>
      </c>
      <c r="C779" t="s">
        <v>3651</v>
      </c>
      <c r="D779" t="s">
        <v>3174</v>
      </c>
      <c r="E779">
        <v>79.108000000000018</v>
      </c>
      <c r="F779">
        <v>726.08399999999983</v>
      </c>
      <c r="G779" t="s">
        <v>1293</v>
      </c>
      <c r="H779" t="s">
        <v>75</v>
      </c>
      <c r="I779" t="s">
        <v>46</v>
      </c>
      <c r="J779">
        <v>646.97599999999977</v>
      </c>
      <c r="K779">
        <v>817.83890377711441</v>
      </c>
      <c r="L779" t="str">
        <f>TEXT(Orders[[#This Row],[date]],"MMM")</f>
        <v>Dec</v>
      </c>
    </row>
    <row r="780" spans="1:12" x14ac:dyDescent="0.3">
      <c r="A780" s="2">
        <v>45039</v>
      </c>
      <c r="B780">
        <v>1009874</v>
      </c>
      <c r="C780" t="s">
        <v>3651</v>
      </c>
      <c r="D780" t="s">
        <v>3174</v>
      </c>
      <c r="E780">
        <v>38.620000000000012</v>
      </c>
      <c r="F780">
        <v>42.579000000000001</v>
      </c>
      <c r="G780" t="s">
        <v>1293</v>
      </c>
      <c r="H780" t="s">
        <v>75</v>
      </c>
      <c r="I780" t="s">
        <v>46</v>
      </c>
      <c r="J780">
        <v>3.958999999999989</v>
      </c>
      <c r="K780">
        <v>10.251165199378528</v>
      </c>
      <c r="L780" t="str">
        <f>TEXT(Orders[[#This Row],[date]],"MMM")</f>
        <v>Apr</v>
      </c>
    </row>
    <row r="781" spans="1:12" x14ac:dyDescent="0.3">
      <c r="A781" s="2">
        <v>45168</v>
      </c>
      <c r="B781">
        <v>1016541</v>
      </c>
      <c r="C781" t="s">
        <v>3652</v>
      </c>
      <c r="D781" t="s">
        <v>3178</v>
      </c>
      <c r="E781">
        <v>1.8079999999999998</v>
      </c>
      <c r="F781">
        <v>322.70400000000001</v>
      </c>
      <c r="G781" t="s">
        <v>2974</v>
      </c>
      <c r="H781" t="s">
        <v>19</v>
      </c>
      <c r="I781" t="s">
        <v>20</v>
      </c>
      <c r="J781">
        <v>320.89600000000002</v>
      </c>
      <c r="K781">
        <v>17748.672566371682</v>
      </c>
      <c r="L781" t="str">
        <f>TEXT(Orders[[#This Row],[date]],"MMM")</f>
        <v>Aug</v>
      </c>
    </row>
    <row r="782" spans="1:12" x14ac:dyDescent="0.3">
      <c r="A782" s="2">
        <v>45213</v>
      </c>
      <c r="B782">
        <v>1010964</v>
      </c>
      <c r="C782" t="s">
        <v>3653</v>
      </c>
      <c r="D782" t="s">
        <v>3171</v>
      </c>
      <c r="E782">
        <v>12.023999999999999</v>
      </c>
      <c r="F782">
        <v>661.54320000000007</v>
      </c>
      <c r="G782" t="s">
        <v>518</v>
      </c>
      <c r="H782" t="s">
        <v>57</v>
      </c>
      <c r="I782" t="s">
        <v>20</v>
      </c>
      <c r="J782">
        <v>649.51920000000007</v>
      </c>
      <c r="K782">
        <v>5401.8562874251511</v>
      </c>
      <c r="L782" t="str">
        <f>TEXT(Orders[[#This Row],[date]],"MMM")</f>
        <v>Oct</v>
      </c>
    </row>
    <row r="783" spans="1:12" x14ac:dyDescent="0.3">
      <c r="A783" s="2">
        <v>45187</v>
      </c>
      <c r="B783">
        <v>1015902</v>
      </c>
      <c r="C783" t="s">
        <v>3653</v>
      </c>
      <c r="D783" t="s">
        <v>3178</v>
      </c>
      <c r="E783">
        <v>131.37200000000001</v>
      </c>
      <c r="F783">
        <v>43.027200000000001</v>
      </c>
      <c r="G783" t="s">
        <v>518</v>
      </c>
      <c r="H783" t="s">
        <v>57</v>
      </c>
      <c r="I783" t="s">
        <v>20</v>
      </c>
      <c r="J783">
        <v>-88.344800000000021</v>
      </c>
      <c r="K783">
        <v>-67.247815364004509</v>
      </c>
      <c r="L783" t="str">
        <f>TEXT(Orders[[#This Row],[date]],"MMM")</f>
        <v>Sep</v>
      </c>
    </row>
    <row r="784" spans="1:12" x14ac:dyDescent="0.3">
      <c r="A784" s="2">
        <v>45196</v>
      </c>
      <c r="B784">
        <v>1013389</v>
      </c>
      <c r="C784" t="s">
        <v>3654</v>
      </c>
      <c r="D784" t="s">
        <v>3174</v>
      </c>
      <c r="E784">
        <v>45.74</v>
      </c>
      <c r="F784">
        <v>82.020600000000002</v>
      </c>
      <c r="G784" t="s">
        <v>519</v>
      </c>
      <c r="H784" t="s">
        <v>30</v>
      </c>
      <c r="I784" t="s">
        <v>13</v>
      </c>
      <c r="J784">
        <v>36.2806</v>
      </c>
      <c r="K784">
        <v>79.319195452557935</v>
      </c>
      <c r="L784" t="str">
        <f>TEXT(Orders[[#This Row],[date]],"MMM")</f>
        <v>Sep</v>
      </c>
    </row>
    <row r="785" spans="1:12" x14ac:dyDescent="0.3">
      <c r="A785" s="2">
        <v>45102</v>
      </c>
      <c r="B785">
        <v>1012584</v>
      </c>
      <c r="C785" t="s">
        <v>3654</v>
      </c>
      <c r="D785" t="s">
        <v>3172</v>
      </c>
      <c r="E785">
        <v>39.367999999999995</v>
      </c>
      <c r="F785">
        <v>57.817800000000005</v>
      </c>
      <c r="G785" t="s">
        <v>519</v>
      </c>
      <c r="H785" t="s">
        <v>30</v>
      </c>
      <c r="I785" t="s">
        <v>13</v>
      </c>
      <c r="J785">
        <v>18.44980000000001</v>
      </c>
      <c r="K785">
        <v>46.86496647022966</v>
      </c>
      <c r="L785" t="str">
        <f>TEXT(Orders[[#This Row],[date]],"MMM")</f>
        <v>Jun</v>
      </c>
    </row>
    <row r="786" spans="1:12" x14ac:dyDescent="0.3">
      <c r="A786" s="2">
        <v>44953</v>
      </c>
      <c r="B786">
        <v>1007313</v>
      </c>
      <c r="C786" t="s">
        <v>3654</v>
      </c>
      <c r="D786" t="s">
        <v>3174</v>
      </c>
      <c r="E786">
        <v>143.42800000000003</v>
      </c>
      <c r="F786">
        <v>59.610600000000005</v>
      </c>
      <c r="G786" t="s">
        <v>519</v>
      </c>
      <c r="H786" t="s">
        <v>30</v>
      </c>
      <c r="I786" t="s">
        <v>13</v>
      </c>
      <c r="J786">
        <v>-83.817400000000021</v>
      </c>
      <c r="K786">
        <v>-58.438659118163812</v>
      </c>
      <c r="L786" t="str">
        <f>TEXT(Orders[[#This Row],[date]],"MMM")</f>
        <v>Jan</v>
      </c>
    </row>
    <row r="787" spans="1:12" x14ac:dyDescent="0.3">
      <c r="A787" s="2">
        <v>45004</v>
      </c>
      <c r="B787">
        <v>1014527</v>
      </c>
      <c r="C787" t="s">
        <v>3655</v>
      </c>
      <c r="D787" t="s">
        <v>3178</v>
      </c>
      <c r="E787">
        <v>28.540000000000003</v>
      </c>
      <c r="F787">
        <v>322.70400000000001</v>
      </c>
      <c r="G787" t="s">
        <v>2136</v>
      </c>
      <c r="H787" t="s">
        <v>30</v>
      </c>
      <c r="I787" t="s">
        <v>13</v>
      </c>
      <c r="J787">
        <v>294.16399999999999</v>
      </c>
      <c r="K787">
        <v>1030.7077785564118</v>
      </c>
      <c r="L787" t="str">
        <f>TEXT(Orders[[#This Row],[date]],"MMM")</f>
        <v>Mar</v>
      </c>
    </row>
    <row r="788" spans="1:12" x14ac:dyDescent="0.3">
      <c r="A788" s="2">
        <v>45006</v>
      </c>
      <c r="B788">
        <v>1010127</v>
      </c>
      <c r="C788" t="s">
        <v>3656</v>
      </c>
      <c r="D788" t="s">
        <v>3177</v>
      </c>
      <c r="E788">
        <v>110.976</v>
      </c>
      <c r="F788">
        <v>84.709800000000016</v>
      </c>
      <c r="G788" t="s">
        <v>521</v>
      </c>
      <c r="H788" t="s">
        <v>69</v>
      </c>
      <c r="I788" t="s">
        <v>46</v>
      </c>
      <c r="J788">
        <v>-26.266199999999984</v>
      </c>
      <c r="K788">
        <v>-23.668360726643584</v>
      </c>
      <c r="L788" t="str">
        <f>TEXT(Orders[[#This Row],[date]],"MMM")</f>
        <v>Mar</v>
      </c>
    </row>
    <row r="789" spans="1:12" x14ac:dyDescent="0.3">
      <c r="A789" s="2">
        <v>45162</v>
      </c>
      <c r="B789">
        <v>1015105</v>
      </c>
      <c r="C789" t="s">
        <v>3657</v>
      </c>
      <c r="D789" t="s">
        <v>3178</v>
      </c>
      <c r="E789">
        <v>29.908000000000001</v>
      </c>
      <c r="F789">
        <v>322.70400000000001</v>
      </c>
      <c r="G789" t="s">
        <v>2278</v>
      </c>
      <c r="H789" t="s">
        <v>12</v>
      </c>
      <c r="I789" t="s">
        <v>13</v>
      </c>
      <c r="J789">
        <v>292.79599999999999</v>
      </c>
      <c r="K789">
        <v>978.98889929115944</v>
      </c>
      <c r="L789" t="str">
        <f>TEXT(Orders[[#This Row],[date]],"MMM")</f>
        <v>Aug</v>
      </c>
    </row>
    <row r="790" spans="1:12" x14ac:dyDescent="0.3">
      <c r="A790" s="2">
        <v>45026</v>
      </c>
      <c r="B790">
        <v>1010255</v>
      </c>
      <c r="C790" t="s">
        <v>3658</v>
      </c>
      <c r="D790" t="s">
        <v>3179</v>
      </c>
      <c r="E790">
        <v>3.7440000000000069</v>
      </c>
      <c r="F790">
        <v>91.4328</v>
      </c>
      <c r="G790" t="s">
        <v>523</v>
      </c>
      <c r="H790" t="s">
        <v>69</v>
      </c>
      <c r="I790" t="s">
        <v>46</v>
      </c>
      <c r="J790">
        <v>87.688799999999986</v>
      </c>
      <c r="K790">
        <v>2342.1153846153802</v>
      </c>
      <c r="L790" t="str">
        <f>TEXT(Orders[[#This Row],[date]],"MMM")</f>
        <v>Apr</v>
      </c>
    </row>
    <row r="791" spans="1:12" x14ac:dyDescent="0.3">
      <c r="A791" s="2">
        <v>45163</v>
      </c>
      <c r="B791">
        <v>1015533</v>
      </c>
      <c r="C791" t="s">
        <v>3658</v>
      </c>
      <c r="D791" t="s">
        <v>3178</v>
      </c>
      <c r="E791">
        <v>59.676000000000002</v>
      </c>
      <c r="F791">
        <v>55.128599999999999</v>
      </c>
      <c r="G791" t="s">
        <v>523</v>
      </c>
      <c r="H791" t="s">
        <v>69</v>
      </c>
      <c r="I791" t="s">
        <v>46</v>
      </c>
      <c r="J791">
        <v>-4.5474000000000032</v>
      </c>
      <c r="K791">
        <v>-7.6201488035391156</v>
      </c>
      <c r="L791" t="str">
        <f>TEXT(Orders[[#This Row],[date]],"MMM")</f>
        <v>Aug</v>
      </c>
    </row>
    <row r="792" spans="1:12" x14ac:dyDescent="0.3">
      <c r="A792" s="2">
        <v>44937</v>
      </c>
      <c r="B792">
        <v>1006289</v>
      </c>
      <c r="C792" t="s">
        <v>3659</v>
      </c>
      <c r="D792" t="s">
        <v>3173</v>
      </c>
      <c r="E792">
        <v>56.091999999999999</v>
      </c>
      <c r="F792">
        <v>322.70400000000001</v>
      </c>
      <c r="G792" t="s">
        <v>1214</v>
      </c>
      <c r="H792" t="s">
        <v>45</v>
      </c>
      <c r="I792" t="s">
        <v>46</v>
      </c>
      <c r="J792">
        <v>266.61200000000002</v>
      </c>
      <c r="K792">
        <v>475.31198744919061</v>
      </c>
      <c r="L792" t="str">
        <f>TEXT(Orders[[#This Row],[date]],"MMM")</f>
        <v>Jan</v>
      </c>
    </row>
    <row r="793" spans="1:12" x14ac:dyDescent="0.3">
      <c r="A793" s="2">
        <v>44988</v>
      </c>
      <c r="B793">
        <v>1016231</v>
      </c>
      <c r="C793" t="s">
        <v>3659</v>
      </c>
      <c r="D793" t="s">
        <v>3177</v>
      </c>
      <c r="E793">
        <v>151.77199999999999</v>
      </c>
      <c r="F793">
        <v>435.65040000000039</v>
      </c>
      <c r="G793" t="s">
        <v>1214</v>
      </c>
      <c r="H793" t="s">
        <v>45</v>
      </c>
      <c r="I793" t="s">
        <v>46</v>
      </c>
      <c r="J793">
        <v>283.8784000000004</v>
      </c>
      <c r="K793">
        <v>187.04266926705876</v>
      </c>
      <c r="L793" t="str">
        <f>TEXT(Orders[[#This Row],[date]],"MMM")</f>
        <v>Mar</v>
      </c>
    </row>
    <row r="794" spans="1:12" x14ac:dyDescent="0.3">
      <c r="A794" s="2">
        <v>45064</v>
      </c>
      <c r="B794">
        <v>1006865</v>
      </c>
      <c r="C794" t="s">
        <v>3660</v>
      </c>
      <c r="D794" t="s">
        <v>3173</v>
      </c>
      <c r="E794">
        <v>96.320000000000022</v>
      </c>
      <c r="F794">
        <v>322.70400000000006</v>
      </c>
      <c r="G794" t="s">
        <v>914</v>
      </c>
      <c r="H794" t="s">
        <v>45</v>
      </c>
      <c r="I794" t="s">
        <v>46</v>
      </c>
      <c r="J794">
        <v>226.38400000000004</v>
      </c>
      <c r="K794">
        <v>235.03322259136209</v>
      </c>
      <c r="L794" t="str">
        <f>TEXT(Orders[[#This Row],[date]],"MMM")</f>
        <v>May</v>
      </c>
    </row>
    <row r="795" spans="1:12" x14ac:dyDescent="0.3">
      <c r="A795" s="2">
        <v>45047</v>
      </c>
      <c r="B795">
        <v>1013599</v>
      </c>
      <c r="C795" t="s">
        <v>3660</v>
      </c>
      <c r="D795" t="s">
        <v>3179</v>
      </c>
      <c r="E795">
        <v>126.16000000000003</v>
      </c>
      <c r="F795">
        <v>39.889800000000001</v>
      </c>
      <c r="G795" t="s">
        <v>914</v>
      </c>
      <c r="H795" t="s">
        <v>45</v>
      </c>
      <c r="I795" t="s">
        <v>46</v>
      </c>
      <c r="J795">
        <v>-86.270200000000017</v>
      </c>
      <c r="K795">
        <v>-68.381578947368411</v>
      </c>
      <c r="L795" t="str">
        <f>TEXT(Orders[[#This Row],[date]],"MMM")</f>
        <v>May</v>
      </c>
    </row>
    <row r="796" spans="1:12" x14ac:dyDescent="0.3">
      <c r="A796" s="2">
        <v>44930</v>
      </c>
      <c r="B796">
        <v>1006687</v>
      </c>
      <c r="C796" t="s">
        <v>3661</v>
      </c>
      <c r="D796" t="s">
        <v>3174</v>
      </c>
      <c r="E796">
        <v>33.796000000000006</v>
      </c>
      <c r="F796">
        <v>54.680400000000006</v>
      </c>
      <c r="G796" t="s">
        <v>526</v>
      </c>
      <c r="H796" t="s">
        <v>57</v>
      </c>
      <c r="I796" t="s">
        <v>20</v>
      </c>
      <c r="J796">
        <v>20.884399999999999</v>
      </c>
      <c r="K796">
        <v>61.795478754882218</v>
      </c>
      <c r="L796" t="str">
        <f>TEXT(Orders[[#This Row],[date]],"MMM")</f>
        <v>Jan</v>
      </c>
    </row>
    <row r="797" spans="1:12" x14ac:dyDescent="0.3">
      <c r="A797" s="2">
        <v>45186</v>
      </c>
      <c r="B797">
        <v>1008854</v>
      </c>
      <c r="C797" t="s">
        <v>3662</v>
      </c>
      <c r="D797" t="s">
        <v>3174</v>
      </c>
      <c r="E797">
        <v>49.28</v>
      </c>
      <c r="F797">
        <v>322.70400000000035</v>
      </c>
      <c r="G797" t="s">
        <v>3088</v>
      </c>
      <c r="H797" t="s">
        <v>50</v>
      </c>
      <c r="I797" t="s">
        <v>36</v>
      </c>
      <c r="J797">
        <v>273.42400000000032</v>
      </c>
      <c r="K797">
        <v>554.83766233766301</v>
      </c>
      <c r="L797" t="str">
        <f>TEXT(Orders[[#This Row],[date]],"MMM")</f>
        <v>Sep</v>
      </c>
    </row>
    <row r="798" spans="1:12" x14ac:dyDescent="0.3">
      <c r="A798" s="2">
        <v>45132</v>
      </c>
      <c r="B798">
        <v>1009819</v>
      </c>
      <c r="C798" t="s">
        <v>3663</v>
      </c>
      <c r="D798" t="s">
        <v>3174</v>
      </c>
      <c r="E798">
        <v>94.40000000000002</v>
      </c>
      <c r="F798">
        <v>56.921399999999998</v>
      </c>
      <c r="G798" t="s">
        <v>528</v>
      </c>
      <c r="H798" t="s">
        <v>45</v>
      </c>
      <c r="I798" t="s">
        <v>46</v>
      </c>
      <c r="J798">
        <v>-37.478600000000021</v>
      </c>
      <c r="K798">
        <v>-39.70190677966103</v>
      </c>
      <c r="L798" t="str">
        <f>TEXT(Orders[[#This Row],[date]],"MMM")</f>
        <v>Jul</v>
      </c>
    </row>
    <row r="799" spans="1:12" x14ac:dyDescent="0.3">
      <c r="A799" s="2">
        <v>45101</v>
      </c>
      <c r="B799">
        <v>1011939</v>
      </c>
      <c r="C799" t="s">
        <v>3664</v>
      </c>
      <c r="D799" t="s">
        <v>3174</v>
      </c>
      <c r="E799">
        <v>142.06399999999999</v>
      </c>
      <c r="F799">
        <v>322.70400000000035</v>
      </c>
      <c r="G799" t="s">
        <v>2021</v>
      </c>
      <c r="H799" t="s">
        <v>57</v>
      </c>
      <c r="I799" t="s">
        <v>20</v>
      </c>
      <c r="J799">
        <v>180.64000000000036</v>
      </c>
      <c r="K799">
        <v>127.15395877914206</v>
      </c>
      <c r="L799" t="str">
        <f>TEXT(Orders[[#This Row],[date]],"MMM")</f>
        <v>Jun</v>
      </c>
    </row>
    <row r="800" spans="1:12" x14ac:dyDescent="0.3">
      <c r="A800" s="2">
        <v>45060</v>
      </c>
      <c r="B800">
        <v>1010551</v>
      </c>
      <c r="C800" t="s">
        <v>3665</v>
      </c>
      <c r="D800" t="s">
        <v>3175</v>
      </c>
      <c r="E800">
        <v>157.036</v>
      </c>
      <c r="F800">
        <v>50.646600000000007</v>
      </c>
      <c r="G800" t="s">
        <v>529</v>
      </c>
      <c r="H800" t="s">
        <v>50</v>
      </c>
      <c r="I800" t="s">
        <v>36</v>
      </c>
      <c r="J800">
        <v>-106.38939999999999</v>
      </c>
      <c r="K800">
        <v>-67.74841437632135</v>
      </c>
      <c r="L800" t="str">
        <f>TEXT(Orders[[#This Row],[date]],"MMM")</f>
        <v>May</v>
      </c>
    </row>
    <row r="801" spans="1:12" x14ac:dyDescent="0.3">
      <c r="A801" s="2">
        <v>45217</v>
      </c>
      <c r="B801">
        <v>1019442</v>
      </c>
      <c r="C801" t="s">
        <v>3666</v>
      </c>
      <c r="D801" t="s">
        <v>3177</v>
      </c>
      <c r="E801">
        <v>156.67600000000002</v>
      </c>
      <c r="F801">
        <v>322.70400000000035</v>
      </c>
      <c r="G801" t="s">
        <v>3116</v>
      </c>
      <c r="H801" t="s">
        <v>26</v>
      </c>
      <c r="I801" t="s">
        <v>13</v>
      </c>
      <c r="J801">
        <v>166.02800000000033</v>
      </c>
      <c r="K801">
        <v>105.96900610176436</v>
      </c>
      <c r="L801" t="str">
        <f>TEXT(Orders[[#This Row],[date]],"MMM")</f>
        <v>Oct</v>
      </c>
    </row>
    <row r="802" spans="1:12" x14ac:dyDescent="0.3">
      <c r="A802" s="2">
        <v>44930</v>
      </c>
      <c r="B802">
        <v>1009135</v>
      </c>
      <c r="C802" t="s">
        <v>3666</v>
      </c>
      <c r="D802" t="s">
        <v>3172</v>
      </c>
      <c r="E802">
        <v>4.4399999999999977</v>
      </c>
      <c r="F802">
        <v>39.441600000000001</v>
      </c>
      <c r="G802" t="s">
        <v>3116</v>
      </c>
      <c r="H802" t="s">
        <v>26</v>
      </c>
      <c r="I802" t="s">
        <v>13</v>
      </c>
      <c r="J802">
        <v>35.001600000000003</v>
      </c>
      <c r="K802">
        <v>788.32432432432483</v>
      </c>
      <c r="L802" t="str">
        <f>TEXT(Orders[[#This Row],[date]],"MMM")</f>
        <v>Jan</v>
      </c>
    </row>
    <row r="803" spans="1:12" x14ac:dyDescent="0.3">
      <c r="A803" s="2">
        <v>45121</v>
      </c>
      <c r="B803">
        <v>1012380</v>
      </c>
      <c r="C803" t="s">
        <v>3667</v>
      </c>
      <c r="D803" t="s">
        <v>3179</v>
      </c>
      <c r="E803">
        <v>145.60000000000002</v>
      </c>
      <c r="F803">
        <v>71.263800000000003</v>
      </c>
      <c r="G803" t="s">
        <v>531</v>
      </c>
      <c r="H803" t="s">
        <v>35</v>
      </c>
      <c r="I803" t="s">
        <v>36</v>
      </c>
      <c r="J803">
        <v>-74.336200000000019</v>
      </c>
      <c r="K803">
        <v>-51.055082417582419</v>
      </c>
      <c r="L803" t="str">
        <f>TEXT(Orders[[#This Row],[date]],"MMM")</f>
        <v>Jul</v>
      </c>
    </row>
    <row r="804" spans="1:12" x14ac:dyDescent="0.3">
      <c r="A804" s="2">
        <v>44950</v>
      </c>
      <c r="B804">
        <v>1013464</v>
      </c>
      <c r="C804" t="s">
        <v>3668</v>
      </c>
      <c r="D804" t="s">
        <v>3175</v>
      </c>
      <c r="E804">
        <v>161.172</v>
      </c>
      <c r="F804">
        <v>322.70400000000035</v>
      </c>
      <c r="G804" t="s">
        <v>2159</v>
      </c>
      <c r="H804" t="s">
        <v>50</v>
      </c>
      <c r="I804" t="s">
        <v>36</v>
      </c>
      <c r="J804">
        <v>161.53200000000035</v>
      </c>
      <c r="K804">
        <v>100.22336385972773</v>
      </c>
      <c r="L804" t="str">
        <f>TEXT(Orders[[#This Row],[date]],"MMM")</f>
        <v>Jan</v>
      </c>
    </row>
    <row r="805" spans="1:12" x14ac:dyDescent="0.3">
      <c r="A805" s="2">
        <v>45181</v>
      </c>
      <c r="B805">
        <v>1015542</v>
      </c>
      <c r="C805" t="s">
        <v>3668</v>
      </c>
      <c r="D805" t="s">
        <v>3179</v>
      </c>
      <c r="E805">
        <v>61.748000000000005</v>
      </c>
      <c r="F805">
        <v>58.714200000000005</v>
      </c>
      <c r="G805" t="s">
        <v>2159</v>
      </c>
      <c r="H805" t="s">
        <v>50</v>
      </c>
      <c r="I805" t="s">
        <v>36</v>
      </c>
      <c r="J805">
        <v>-3.0337999999999994</v>
      </c>
      <c r="K805">
        <v>-4.9131955690872564</v>
      </c>
      <c r="L805" t="str">
        <f>TEXT(Orders[[#This Row],[date]],"MMM")</f>
        <v>Sep</v>
      </c>
    </row>
    <row r="806" spans="1:12" x14ac:dyDescent="0.3">
      <c r="A806" s="2">
        <v>45160</v>
      </c>
      <c r="B806">
        <v>1018244</v>
      </c>
      <c r="C806" t="s">
        <v>3669</v>
      </c>
      <c r="D806" t="s">
        <v>3174</v>
      </c>
      <c r="E806">
        <v>194.892</v>
      </c>
      <c r="F806">
        <v>338.83919999999995</v>
      </c>
      <c r="G806" t="s">
        <v>2372</v>
      </c>
      <c r="H806" t="s">
        <v>75</v>
      </c>
      <c r="I806" t="s">
        <v>46</v>
      </c>
      <c r="J806">
        <v>143.94719999999995</v>
      </c>
      <c r="K806">
        <v>73.859983991133532</v>
      </c>
      <c r="L806" t="str">
        <f>TEXT(Orders[[#This Row],[date]],"MMM")</f>
        <v>Aug</v>
      </c>
    </row>
    <row r="807" spans="1:12" x14ac:dyDescent="0.3">
      <c r="A807" s="2">
        <v>44931</v>
      </c>
      <c r="B807">
        <v>1008221</v>
      </c>
      <c r="C807" t="s">
        <v>3669</v>
      </c>
      <c r="D807" t="s">
        <v>3176</v>
      </c>
      <c r="E807">
        <v>189.80000000000004</v>
      </c>
      <c r="F807">
        <v>54.232199999999999</v>
      </c>
      <c r="G807" t="s">
        <v>2372</v>
      </c>
      <c r="H807" t="s">
        <v>75</v>
      </c>
      <c r="I807" t="s">
        <v>46</v>
      </c>
      <c r="J807">
        <v>-135.56780000000003</v>
      </c>
      <c r="K807">
        <v>-71.426659641728136</v>
      </c>
      <c r="L807" t="str">
        <f>TEXT(Orders[[#This Row],[date]],"MMM")</f>
        <v>Jan</v>
      </c>
    </row>
    <row r="808" spans="1:12" x14ac:dyDescent="0.3">
      <c r="A808" s="2">
        <v>45226</v>
      </c>
      <c r="B808">
        <v>1014402</v>
      </c>
      <c r="C808" t="s">
        <v>3670</v>
      </c>
      <c r="D808" t="s">
        <v>3179</v>
      </c>
      <c r="E808">
        <v>9.0919999999999987</v>
      </c>
      <c r="F808">
        <v>338.83919999999995</v>
      </c>
      <c r="G808" t="s">
        <v>969</v>
      </c>
      <c r="H808" t="s">
        <v>45</v>
      </c>
      <c r="I808" t="s">
        <v>46</v>
      </c>
      <c r="J808">
        <v>329.74719999999996</v>
      </c>
      <c r="K808">
        <v>3626.7839859216892</v>
      </c>
      <c r="L808" t="str">
        <f>TEXT(Orders[[#This Row],[date]],"MMM")</f>
        <v>Oct</v>
      </c>
    </row>
    <row r="809" spans="1:12" x14ac:dyDescent="0.3">
      <c r="A809" s="2">
        <v>44929</v>
      </c>
      <c r="B809">
        <v>1019143</v>
      </c>
      <c r="C809" t="s">
        <v>3670</v>
      </c>
      <c r="D809" t="s">
        <v>3177</v>
      </c>
      <c r="E809">
        <v>91.051999999999992</v>
      </c>
      <c r="F809">
        <v>103.53420000000003</v>
      </c>
      <c r="G809" t="s">
        <v>969</v>
      </c>
      <c r="H809" t="s">
        <v>45</v>
      </c>
      <c r="I809" t="s">
        <v>46</v>
      </c>
      <c r="J809">
        <v>12.482200000000034</v>
      </c>
      <c r="K809">
        <v>13.708869656899392</v>
      </c>
      <c r="L809" t="str">
        <f>TEXT(Orders[[#This Row],[date]],"MMM")</f>
        <v>Jan</v>
      </c>
    </row>
    <row r="810" spans="1:12" x14ac:dyDescent="0.3">
      <c r="A810" s="2">
        <v>45018</v>
      </c>
      <c r="B810">
        <v>1018142</v>
      </c>
      <c r="C810" t="s">
        <v>3670</v>
      </c>
      <c r="D810" t="s">
        <v>3177</v>
      </c>
      <c r="E810">
        <v>72.548000000000016</v>
      </c>
      <c r="F810">
        <v>58.265999999999998</v>
      </c>
      <c r="G810" t="s">
        <v>969</v>
      </c>
      <c r="H810" t="s">
        <v>45</v>
      </c>
      <c r="I810" t="s">
        <v>46</v>
      </c>
      <c r="J810">
        <v>-14.282000000000018</v>
      </c>
      <c r="K810">
        <v>-19.686276671996492</v>
      </c>
      <c r="L810" t="str">
        <f>TEXT(Orders[[#This Row],[date]],"MMM")</f>
        <v>Apr</v>
      </c>
    </row>
    <row r="811" spans="1:12" x14ac:dyDescent="0.3">
      <c r="A811" s="2">
        <v>45049</v>
      </c>
      <c r="B811">
        <v>1014929</v>
      </c>
      <c r="C811" t="s">
        <v>3671</v>
      </c>
      <c r="D811" t="s">
        <v>3173</v>
      </c>
      <c r="E811">
        <v>14.512000000000004</v>
      </c>
      <c r="F811">
        <v>338.83919999999995</v>
      </c>
      <c r="G811" t="s">
        <v>563</v>
      </c>
      <c r="H811" t="s">
        <v>30</v>
      </c>
      <c r="I811" t="s">
        <v>13</v>
      </c>
      <c r="J811">
        <v>324.32719999999995</v>
      </c>
      <c r="K811">
        <v>2234.8897464167576</v>
      </c>
      <c r="L811" t="str">
        <f>TEXT(Orders[[#This Row],[date]],"MMM")</f>
        <v>May</v>
      </c>
    </row>
    <row r="812" spans="1:12" x14ac:dyDescent="0.3">
      <c r="A812" s="2">
        <v>44989</v>
      </c>
      <c r="B812">
        <v>1006621</v>
      </c>
      <c r="C812" t="s">
        <v>3672</v>
      </c>
      <c r="D812" t="s">
        <v>3176</v>
      </c>
      <c r="E812">
        <v>14.951999999999998</v>
      </c>
      <c r="F812">
        <v>338.83919999999995</v>
      </c>
      <c r="G812" t="s">
        <v>928</v>
      </c>
      <c r="H812" t="s">
        <v>30</v>
      </c>
      <c r="I812" t="s">
        <v>13</v>
      </c>
      <c r="J812">
        <v>323.88719999999995</v>
      </c>
      <c r="K812">
        <v>2166.1797752808989</v>
      </c>
      <c r="L812" t="str">
        <f>TEXT(Orders[[#This Row],[date]],"MMM")</f>
        <v>Mar</v>
      </c>
    </row>
    <row r="813" spans="1:12" x14ac:dyDescent="0.3">
      <c r="A813" s="2">
        <v>45177</v>
      </c>
      <c r="B813">
        <v>1015659</v>
      </c>
      <c r="C813" t="s">
        <v>3673</v>
      </c>
      <c r="D813" t="s">
        <v>3171</v>
      </c>
      <c r="E813">
        <v>23.704000000000001</v>
      </c>
      <c r="F813">
        <v>338.83919999999995</v>
      </c>
      <c r="G813" t="s">
        <v>2247</v>
      </c>
      <c r="H813" t="s">
        <v>35</v>
      </c>
      <c r="I813" t="s">
        <v>36</v>
      </c>
      <c r="J813">
        <v>315.13519999999994</v>
      </c>
      <c r="K813">
        <v>1329.4600067499155</v>
      </c>
      <c r="L813" t="str">
        <f>TEXT(Orders[[#This Row],[date]],"MMM")</f>
        <v>Sep</v>
      </c>
    </row>
    <row r="814" spans="1:12" x14ac:dyDescent="0.3">
      <c r="A814" s="2">
        <v>45230</v>
      </c>
      <c r="B814">
        <v>1017079</v>
      </c>
      <c r="C814" t="s">
        <v>3673</v>
      </c>
      <c r="D814" t="s">
        <v>3178</v>
      </c>
      <c r="E814">
        <v>50.876000000000005</v>
      </c>
      <c r="F814">
        <v>629.27280000000007</v>
      </c>
      <c r="G814" t="s">
        <v>2247</v>
      </c>
      <c r="H814" t="s">
        <v>35</v>
      </c>
      <c r="I814" t="s">
        <v>36</v>
      </c>
      <c r="J814">
        <v>578.3968000000001</v>
      </c>
      <c r="K814">
        <v>1136.875540529916</v>
      </c>
      <c r="L814" t="str">
        <f>TEXT(Orders[[#This Row],[date]],"MMM")</f>
        <v>Oct</v>
      </c>
    </row>
    <row r="815" spans="1:12" x14ac:dyDescent="0.3">
      <c r="A815" s="2">
        <v>45135</v>
      </c>
      <c r="B815">
        <v>1019039</v>
      </c>
      <c r="C815" t="s">
        <v>3674</v>
      </c>
      <c r="D815" t="s">
        <v>3178</v>
      </c>
      <c r="E815">
        <v>30.248000000000001</v>
      </c>
      <c r="F815">
        <v>338.83920000000006</v>
      </c>
      <c r="G815" t="s">
        <v>2780</v>
      </c>
      <c r="H815" t="s">
        <v>30</v>
      </c>
      <c r="I815" t="s">
        <v>13</v>
      </c>
      <c r="J815">
        <v>308.59120000000007</v>
      </c>
      <c r="K815">
        <v>1020.2036498280879</v>
      </c>
      <c r="L815" t="str">
        <f>TEXT(Orders[[#This Row],[date]],"MMM")</f>
        <v>Jul</v>
      </c>
    </row>
    <row r="816" spans="1:12" x14ac:dyDescent="0.3">
      <c r="A816" s="2">
        <v>45171</v>
      </c>
      <c r="B816">
        <v>1011521</v>
      </c>
      <c r="C816" t="s">
        <v>3674</v>
      </c>
      <c r="D816" t="s">
        <v>3174</v>
      </c>
      <c r="E816">
        <v>152.62000000000003</v>
      </c>
      <c r="F816">
        <v>645.40799999999979</v>
      </c>
      <c r="G816" t="s">
        <v>2780</v>
      </c>
      <c r="H816" t="s">
        <v>30</v>
      </c>
      <c r="I816" t="s">
        <v>13</v>
      </c>
      <c r="J816">
        <v>492.78799999999978</v>
      </c>
      <c r="K816">
        <v>322.88559821779563</v>
      </c>
      <c r="L816" t="str">
        <f>TEXT(Orders[[#This Row],[date]],"MMM")</f>
        <v>Sep</v>
      </c>
    </row>
    <row r="817" spans="1:12" x14ac:dyDescent="0.3">
      <c r="A817" s="2">
        <v>45192</v>
      </c>
      <c r="B817">
        <v>1008355</v>
      </c>
      <c r="C817" t="s">
        <v>3675</v>
      </c>
      <c r="D817" t="s">
        <v>3173</v>
      </c>
      <c r="E817">
        <v>31.768000000000001</v>
      </c>
      <c r="F817">
        <v>758.35439999999994</v>
      </c>
      <c r="G817" t="s">
        <v>539</v>
      </c>
      <c r="H817" t="s">
        <v>12</v>
      </c>
      <c r="I817" t="s">
        <v>13</v>
      </c>
      <c r="J817">
        <v>726.58639999999991</v>
      </c>
      <c r="K817">
        <v>2287.1644422059931</v>
      </c>
      <c r="L817" t="str">
        <f>TEXT(Orders[[#This Row],[date]],"MMM")</f>
        <v>Sep</v>
      </c>
    </row>
    <row r="818" spans="1:12" x14ac:dyDescent="0.3">
      <c r="A818" s="2">
        <v>45231</v>
      </c>
      <c r="B818">
        <v>1007164</v>
      </c>
      <c r="C818" t="s">
        <v>3676</v>
      </c>
      <c r="D818" t="s">
        <v>3171</v>
      </c>
      <c r="E818">
        <v>11.671999999999997</v>
      </c>
      <c r="F818">
        <v>338.83920000000006</v>
      </c>
      <c r="G818" t="s">
        <v>1727</v>
      </c>
      <c r="H818" t="s">
        <v>35</v>
      </c>
      <c r="I818" t="s">
        <v>36</v>
      </c>
      <c r="J818">
        <v>327.16720000000009</v>
      </c>
      <c r="K818">
        <v>2803.0089102124757</v>
      </c>
      <c r="L818" t="str">
        <f>TEXT(Orders[[#This Row],[date]],"MMM")</f>
        <v>Nov</v>
      </c>
    </row>
    <row r="819" spans="1:12" x14ac:dyDescent="0.3">
      <c r="A819" s="2">
        <v>45166</v>
      </c>
      <c r="B819">
        <v>1011099</v>
      </c>
      <c r="C819" t="s">
        <v>3676</v>
      </c>
      <c r="D819" t="s">
        <v>3174</v>
      </c>
      <c r="E819">
        <v>9.9600000000000044</v>
      </c>
      <c r="F819">
        <v>709.94880000000001</v>
      </c>
      <c r="G819" t="s">
        <v>1727</v>
      </c>
      <c r="H819" t="s">
        <v>35</v>
      </c>
      <c r="I819" t="s">
        <v>36</v>
      </c>
      <c r="J819">
        <v>699.98879999999997</v>
      </c>
      <c r="K819">
        <v>7027.9999999999973</v>
      </c>
      <c r="L819" t="str">
        <f>TEXT(Orders[[#This Row],[date]],"MMM")</f>
        <v>Aug</v>
      </c>
    </row>
    <row r="820" spans="1:12" x14ac:dyDescent="0.3">
      <c r="A820" s="2">
        <v>45109</v>
      </c>
      <c r="B820">
        <v>1015169</v>
      </c>
      <c r="C820" t="s">
        <v>3677</v>
      </c>
      <c r="D820" t="s">
        <v>3176</v>
      </c>
      <c r="E820">
        <v>5.1159999999999997</v>
      </c>
      <c r="F820">
        <v>99.500400000000013</v>
      </c>
      <c r="G820" t="s">
        <v>540</v>
      </c>
      <c r="H820" t="s">
        <v>54</v>
      </c>
      <c r="I820" t="s">
        <v>20</v>
      </c>
      <c r="J820">
        <v>94.384400000000014</v>
      </c>
      <c r="K820">
        <v>1844.8866301798282</v>
      </c>
      <c r="L820" t="str">
        <f>TEXT(Orders[[#This Row],[date]],"MMM")</f>
        <v>Jul</v>
      </c>
    </row>
    <row r="821" spans="1:12" x14ac:dyDescent="0.3">
      <c r="A821" s="2">
        <v>45004</v>
      </c>
      <c r="B821">
        <v>1019560</v>
      </c>
      <c r="C821" t="s">
        <v>3677</v>
      </c>
      <c r="D821" t="s">
        <v>3176</v>
      </c>
      <c r="E821">
        <v>38.256000000000007</v>
      </c>
      <c r="F821">
        <v>46.6128</v>
      </c>
      <c r="G821" t="s">
        <v>540</v>
      </c>
      <c r="H821" t="s">
        <v>54</v>
      </c>
      <c r="I821" t="s">
        <v>20</v>
      </c>
      <c r="J821">
        <v>8.3567999999999927</v>
      </c>
      <c r="K821">
        <v>21.844416562107881</v>
      </c>
      <c r="L821" t="str">
        <f>TEXT(Orders[[#This Row],[date]],"MMM")</f>
        <v>Mar</v>
      </c>
    </row>
    <row r="822" spans="1:12" x14ac:dyDescent="0.3">
      <c r="A822" s="2">
        <v>44950</v>
      </c>
      <c r="B822">
        <v>1018307</v>
      </c>
      <c r="C822" t="s">
        <v>3678</v>
      </c>
      <c r="D822" t="s">
        <v>3179</v>
      </c>
      <c r="E822">
        <v>77.456000000000003</v>
      </c>
      <c r="F822">
        <v>338.83920000000006</v>
      </c>
      <c r="G822" t="s">
        <v>1883</v>
      </c>
      <c r="H822" t="s">
        <v>50</v>
      </c>
      <c r="I822" t="s">
        <v>36</v>
      </c>
      <c r="J822">
        <v>261.38320000000004</v>
      </c>
      <c r="K822">
        <v>337.46023548853549</v>
      </c>
      <c r="L822" t="str">
        <f>TEXT(Orders[[#This Row],[date]],"MMM")</f>
        <v>Jan</v>
      </c>
    </row>
    <row r="823" spans="1:12" x14ac:dyDescent="0.3">
      <c r="A823" s="2">
        <v>45124</v>
      </c>
      <c r="B823">
        <v>1011431</v>
      </c>
      <c r="C823" t="s">
        <v>3679</v>
      </c>
      <c r="D823" t="s">
        <v>3174</v>
      </c>
      <c r="E823">
        <v>96.564000000000007</v>
      </c>
      <c r="F823">
        <v>338.83920000000006</v>
      </c>
      <c r="G823" t="s">
        <v>1949</v>
      </c>
      <c r="H823" t="s">
        <v>50</v>
      </c>
      <c r="I823" t="s">
        <v>36</v>
      </c>
      <c r="J823">
        <v>242.27520000000004</v>
      </c>
      <c r="K823">
        <v>250.89598608176962</v>
      </c>
      <c r="L823" t="str">
        <f>TEXT(Orders[[#This Row],[date]],"MMM")</f>
        <v>Jul</v>
      </c>
    </row>
    <row r="824" spans="1:12" x14ac:dyDescent="0.3">
      <c r="A824" s="2">
        <v>45110</v>
      </c>
      <c r="B824">
        <v>1004080</v>
      </c>
      <c r="C824" t="s">
        <v>3679</v>
      </c>
      <c r="D824" t="s">
        <v>3179</v>
      </c>
      <c r="E824">
        <v>94.352000000000018</v>
      </c>
      <c r="F824">
        <v>52.332799999999999</v>
      </c>
      <c r="G824" t="s">
        <v>1949</v>
      </c>
      <c r="H824" t="s">
        <v>50</v>
      </c>
      <c r="I824" t="s">
        <v>36</v>
      </c>
      <c r="J824">
        <v>-42.019200000000019</v>
      </c>
      <c r="K824">
        <v>-44.534509072409712</v>
      </c>
      <c r="L824" t="str">
        <f>TEXT(Orders[[#This Row],[date]],"MMM")</f>
        <v>Jul</v>
      </c>
    </row>
    <row r="825" spans="1:12" x14ac:dyDescent="0.3">
      <c r="A825" s="2">
        <v>45281</v>
      </c>
      <c r="B825">
        <v>1019014</v>
      </c>
      <c r="C825" t="s">
        <v>3680</v>
      </c>
      <c r="D825" t="s">
        <v>3174</v>
      </c>
      <c r="E825">
        <v>104.432</v>
      </c>
      <c r="F825">
        <v>338.83920000000006</v>
      </c>
      <c r="G825" t="s">
        <v>2463</v>
      </c>
      <c r="H825" t="s">
        <v>12</v>
      </c>
      <c r="I825" t="s">
        <v>13</v>
      </c>
      <c r="J825">
        <v>234.40720000000005</v>
      </c>
      <c r="K825">
        <v>224.45916960318678</v>
      </c>
      <c r="L825" t="str">
        <f>TEXT(Orders[[#This Row],[date]],"MMM")</f>
        <v>Dec</v>
      </c>
    </row>
    <row r="826" spans="1:12" x14ac:dyDescent="0.3">
      <c r="A826" s="2">
        <v>45262</v>
      </c>
      <c r="B826">
        <v>1013536</v>
      </c>
      <c r="C826" t="s">
        <v>3680</v>
      </c>
      <c r="D826" t="s">
        <v>3176</v>
      </c>
      <c r="E826">
        <v>23.180000000000007</v>
      </c>
      <c r="F826">
        <v>60.058799999999998</v>
      </c>
      <c r="G826" t="s">
        <v>2463</v>
      </c>
      <c r="H826" t="s">
        <v>12</v>
      </c>
      <c r="I826" t="s">
        <v>13</v>
      </c>
      <c r="J826">
        <v>36.878799999999991</v>
      </c>
      <c r="K826">
        <v>159.09749784296798</v>
      </c>
      <c r="L826" t="str">
        <f>TEXT(Orders[[#This Row],[date]],"MMM")</f>
        <v>Dec</v>
      </c>
    </row>
    <row r="827" spans="1:12" x14ac:dyDescent="0.3">
      <c r="A827" s="2">
        <v>45078</v>
      </c>
      <c r="B827">
        <v>1012929</v>
      </c>
      <c r="C827" t="s">
        <v>3681</v>
      </c>
      <c r="D827" t="s">
        <v>3173</v>
      </c>
      <c r="E827">
        <v>119.04400000000001</v>
      </c>
      <c r="F827">
        <v>338.83920000000006</v>
      </c>
      <c r="G827" t="s">
        <v>2941</v>
      </c>
      <c r="H827" t="s">
        <v>30</v>
      </c>
      <c r="I827" t="s">
        <v>13</v>
      </c>
      <c r="J827">
        <v>219.79520000000005</v>
      </c>
      <c r="K827">
        <v>184.63358086085819</v>
      </c>
      <c r="L827" t="str">
        <f>TEXT(Orders[[#This Row],[date]],"MMM")</f>
        <v>Jun</v>
      </c>
    </row>
    <row r="828" spans="1:12" x14ac:dyDescent="0.3">
      <c r="A828" s="2">
        <v>45263</v>
      </c>
      <c r="B828">
        <v>1007591</v>
      </c>
      <c r="C828" t="s">
        <v>3681</v>
      </c>
      <c r="D828" t="s">
        <v>3176</v>
      </c>
      <c r="E828">
        <v>106.11200000000002</v>
      </c>
      <c r="F828">
        <v>47.509200000000007</v>
      </c>
      <c r="G828" t="s">
        <v>2941</v>
      </c>
      <c r="H828" t="s">
        <v>30</v>
      </c>
      <c r="I828" t="s">
        <v>13</v>
      </c>
      <c r="J828">
        <v>-58.602800000000016</v>
      </c>
      <c r="K828">
        <v>-55.227306996381188</v>
      </c>
      <c r="L828" t="str">
        <f>TEXT(Orders[[#This Row],[date]],"MMM")</f>
        <v>Dec</v>
      </c>
    </row>
    <row r="829" spans="1:12" x14ac:dyDescent="0.3">
      <c r="A829" s="2">
        <v>44938</v>
      </c>
      <c r="B829">
        <v>1012771</v>
      </c>
      <c r="C829" t="s">
        <v>3682</v>
      </c>
      <c r="D829" t="s">
        <v>3179</v>
      </c>
      <c r="E829">
        <v>147.14400000000001</v>
      </c>
      <c r="F829">
        <v>338.83920000000006</v>
      </c>
      <c r="G829" t="s">
        <v>1320</v>
      </c>
      <c r="H829" t="s">
        <v>54</v>
      </c>
      <c r="I829" t="s">
        <v>20</v>
      </c>
      <c r="J829">
        <v>191.69520000000006</v>
      </c>
      <c r="K829">
        <v>130.27727939977169</v>
      </c>
      <c r="L829" t="str">
        <f>TEXT(Orders[[#This Row],[date]],"MMM")</f>
        <v>Jan</v>
      </c>
    </row>
    <row r="830" spans="1:12" x14ac:dyDescent="0.3">
      <c r="A830" s="2">
        <v>45242</v>
      </c>
      <c r="B830">
        <v>1005629</v>
      </c>
      <c r="C830" t="s">
        <v>3682</v>
      </c>
      <c r="D830" t="s">
        <v>3180</v>
      </c>
      <c r="E830">
        <v>140.916</v>
      </c>
      <c r="F830">
        <v>51.991200000000006</v>
      </c>
      <c r="G830" t="s">
        <v>1320</v>
      </c>
      <c r="H830" t="s">
        <v>54</v>
      </c>
      <c r="I830" t="s">
        <v>20</v>
      </c>
      <c r="J830">
        <v>-88.924799999999991</v>
      </c>
      <c r="K830">
        <v>-63.104828408413518</v>
      </c>
      <c r="L830" t="str">
        <f>TEXT(Orders[[#This Row],[date]],"MMM")</f>
        <v>Nov</v>
      </c>
    </row>
    <row r="831" spans="1:12" x14ac:dyDescent="0.3">
      <c r="A831" s="2">
        <v>45022</v>
      </c>
      <c r="B831">
        <v>1006416</v>
      </c>
      <c r="C831" t="s">
        <v>3683</v>
      </c>
      <c r="D831" t="s">
        <v>3177</v>
      </c>
      <c r="E831">
        <v>162.03200000000001</v>
      </c>
      <c r="F831">
        <v>338.83920000000006</v>
      </c>
      <c r="G831" t="s">
        <v>2566</v>
      </c>
      <c r="H831" t="s">
        <v>75</v>
      </c>
      <c r="I831" t="s">
        <v>46</v>
      </c>
      <c r="J831">
        <v>176.80720000000005</v>
      </c>
      <c r="K831">
        <v>109.11869260393013</v>
      </c>
      <c r="L831" t="str">
        <f>TEXT(Orders[[#This Row],[date]],"MMM")</f>
        <v>Apr</v>
      </c>
    </row>
    <row r="832" spans="1:12" x14ac:dyDescent="0.3">
      <c r="A832" s="2">
        <v>44972</v>
      </c>
      <c r="B832">
        <v>1010573</v>
      </c>
      <c r="C832" t="s">
        <v>3683</v>
      </c>
      <c r="D832" t="s">
        <v>3174</v>
      </c>
      <c r="E832">
        <v>44.632000000000005</v>
      </c>
      <c r="F832">
        <v>88.743600000000001</v>
      </c>
      <c r="G832" t="s">
        <v>2566</v>
      </c>
      <c r="H832" t="s">
        <v>75</v>
      </c>
      <c r="I832" t="s">
        <v>46</v>
      </c>
      <c r="J832">
        <v>44.111599999999996</v>
      </c>
      <c r="K832">
        <v>98.834020433769481</v>
      </c>
      <c r="L832" t="str">
        <f>TEXT(Orders[[#This Row],[date]],"MMM")</f>
        <v>Feb</v>
      </c>
    </row>
    <row r="833" spans="1:12" x14ac:dyDescent="0.3">
      <c r="A833" s="2">
        <v>45100</v>
      </c>
      <c r="B833">
        <v>1015657</v>
      </c>
      <c r="C833" t="s">
        <v>3684</v>
      </c>
      <c r="D833" t="s">
        <v>3179</v>
      </c>
      <c r="E833">
        <v>188.73200000000003</v>
      </c>
      <c r="F833">
        <v>354.97439999999983</v>
      </c>
      <c r="G833" t="s">
        <v>1306</v>
      </c>
      <c r="H833" t="s">
        <v>19</v>
      </c>
      <c r="I833" t="s">
        <v>20</v>
      </c>
      <c r="J833">
        <v>166.2423999999998</v>
      </c>
      <c r="K833">
        <v>88.083843757285351</v>
      </c>
      <c r="L833" t="str">
        <f>TEXT(Orders[[#This Row],[date]],"MMM")</f>
        <v>Jun</v>
      </c>
    </row>
    <row r="834" spans="1:12" x14ac:dyDescent="0.3">
      <c r="A834" s="2">
        <v>45160</v>
      </c>
      <c r="B834">
        <v>1010246</v>
      </c>
      <c r="C834" t="s">
        <v>3684</v>
      </c>
      <c r="D834" t="s">
        <v>3172</v>
      </c>
      <c r="E834">
        <v>45.524000000000001</v>
      </c>
      <c r="F834">
        <v>68.57459999999999</v>
      </c>
      <c r="G834" t="s">
        <v>1306</v>
      </c>
      <c r="H834" t="s">
        <v>19</v>
      </c>
      <c r="I834" t="s">
        <v>20</v>
      </c>
      <c r="J834">
        <v>23.050599999999989</v>
      </c>
      <c r="K834">
        <v>50.633951322379374</v>
      </c>
      <c r="L834" t="str">
        <f>TEXT(Orders[[#This Row],[date]],"MMM")</f>
        <v>Aug</v>
      </c>
    </row>
    <row r="835" spans="1:12" x14ac:dyDescent="0.3">
      <c r="A835" s="2">
        <v>45121</v>
      </c>
      <c r="B835">
        <v>1003022</v>
      </c>
      <c r="C835" t="s">
        <v>3684</v>
      </c>
      <c r="D835" t="s">
        <v>3178</v>
      </c>
      <c r="E835">
        <v>235.78560000000004</v>
      </c>
      <c r="F835">
        <v>46.560800000000008</v>
      </c>
      <c r="G835" t="s">
        <v>1306</v>
      </c>
      <c r="H835" t="s">
        <v>19</v>
      </c>
      <c r="I835" t="s">
        <v>20</v>
      </c>
      <c r="J835">
        <v>-189.22480000000004</v>
      </c>
      <c r="K835">
        <v>-80.25290772634122</v>
      </c>
      <c r="L835" t="str">
        <f>TEXT(Orders[[#This Row],[date]],"MMM")</f>
        <v>Jul</v>
      </c>
    </row>
    <row r="836" spans="1:12" x14ac:dyDescent="0.3">
      <c r="A836" s="2">
        <v>44964</v>
      </c>
      <c r="B836">
        <v>1008730</v>
      </c>
      <c r="C836" t="s">
        <v>3685</v>
      </c>
      <c r="D836" t="s">
        <v>3173</v>
      </c>
      <c r="E836">
        <v>45.988000000000028</v>
      </c>
      <c r="F836">
        <v>354.97439999999983</v>
      </c>
      <c r="G836" t="s">
        <v>3086</v>
      </c>
      <c r="H836" t="s">
        <v>88</v>
      </c>
      <c r="I836" t="s">
        <v>36</v>
      </c>
      <c r="J836">
        <v>308.98639999999978</v>
      </c>
      <c r="K836">
        <v>671.88483952335298</v>
      </c>
      <c r="L836" t="str">
        <f>TEXT(Orders[[#This Row],[date]],"MMM")</f>
        <v>Feb</v>
      </c>
    </row>
    <row r="837" spans="1:12" x14ac:dyDescent="0.3">
      <c r="A837" s="2">
        <v>44987</v>
      </c>
      <c r="B837">
        <v>1009441</v>
      </c>
      <c r="C837" t="s">
        <v>3685</v>
      </c>
      <c r="D837" t="s">
        <v>3175</v>
      </c>
      <c r="E837">
        <v>50.707999999999998</v>
      </c>
      <c r="F837">
        <v>48.405600000000007</v>
      </c>
      <c r="G837" t="s">
        <v>3086</v>
      </c>
      <c r="H837" t="s">
        <v>88</v>
      </c>
      <c r="I837" t="s">
        <v>36</v>
      </c>
      <c r="J837">
        <v>-2.3023999999999916</v>
      </c>
      <c r="K837">
        <v>-4.540506428965827</v>
      </c>
      <c r="L837" t="str">
        <f>TEXT(Orders[[#This Row],[date]],"MMM")</f>
        <v>Mar</v>
      </c>
    </row>
    <row r="838" spans="1:12" x14ac:dyDescent="0.3">
      <c r="A838" s="2">
        <v>45247</v>
      </c>
      <c r="B838">
        <v>1006747</v>
      </c>
      <c r="C838" t="s">
        <v>3686</v>
      </c>
      <c r="D838" t="s">
        <v>3172</v>
      </c>
      <c r="E838">
        <v>80.596000000000018</v>
      </c>
      <c r="F838">
        <v>354.97439999999983</v>
      </c>
      <c r="G838" t="s">
        <v>2575</v>
      </c>
      <c r="H838" t="s">
        <v>50</v>
      </c>
      <c r="I838" t="s">
        <v>36</v>
      </c>
      <c r="J838">
        <v>274.37839999999983</v>
      </c>
      <c r="K838">
        <v>340.43674624050794</v>
      </c>
      <c r="L838" t="str">
        <f>TEXT(Orders[[#This Row],[date]],"MMM")</f>
        <v>Nov</v>
      </c>
    </row>
    <row r="839" spans="1:12" x14ac:dyDescent="0.3">
      <c r="A839" s="2">
        <v>45191</v>
      </c>
      <c r="B839">
        <v>1009450</v>
      </c>
      <c r="C839" t="s">
        <v>3687</v>
      </c>
      <c r="D839" t="s">
        <v>3173</v>
      </c>
      <c r="E839">
        <v>111.76000000000002</v>
      </c>
      <c r="F839">
        <v>354.97439999999983</v>
      </c>
      <c r="G839" t="s">
        <v>1479</v>
      </c>
      <c r="H839" t="s">
        <v>12</v>
      </c>
      <c r="I839" t="s">
        <v>13</v>
      </c>
      <c r="J839">
        <v>243.21439999999981</v>
      </c>
      <c r="K839">
        <v>217.62204724409426</v>
      </c>
      <c r="L839" t="str">
        <f>TEXT(Orders[[#This Row],[date]],"MMM")</f>
        <v>Sep</v>
      </c>
    </row>
    <row r="840" spans="1:12" x14ac:dyDescent="0.3">
      <c r="A840" s="2">
        <v>45224</v>
      </c>
      <c r="B840">
        <v>1013420</v>
      </c>
      <c r="C840" t="s">
        <v>3687</v>
      </c>
      <c r="D840" t="s">
        <v>3174</v>
      </c>
      <c r="E840">
        <v>201.72400000000002</v>
      </c>
      <c r="F840">
        <v>403.38</v>
      </c>
      <c r="G840" t="s">
        <v>1479</v>
      </c>
      <c r="H840" t="s">
        <v>12</v>
      </c>
      <c r="I840" t="s">
        <v>13</v>
      </c>
      <c r="J840">
        <v>201.65599999999998</v>
      </c>
      <c r="K840">
        <v>99.966290575241402</v>
      </c>
      <c r="L840" t="str">
        <f>TEXT(Orders[[#This Row],[date]],"MMM")</f>
        <v>Oct</v>
      </c>
    </row>
    <row r="841" spans="1:12" x14ac:dyDescent="0.3">
      <c r="A841" s="2">
        <v>45055</v>
      </c>
      <c r="B841">
        <v>1015564</v>
      </c>
      <c r="C841" t="s">
        <v>3687</v>
      </c>
      <c r="D841" t="s">
        <v>3178</v>
      </c>
      <c r="E841">
        <v>6.8999999999999986</v>
      </c>
      <c r="F841">
        <v>709.94880000000001</v>
      </c>
      <c r="G841" t="s">
        <v>1479</v>
      </c>
      <c r="H841" t="s">
        <v>12</v>
      </c>
      <c r="I841" t="s">
        <v>13</v>
      </c>
      <c r="J841">
        <v>703.04880000000003</v>
      </c>
      <c r="K841">
        <v>10189.113043478264</v>
      </c>
      <c r="L841" t="str">
        <f>TEXT(Orders[[#This Row],[date]],"MMM")</f>
        <v>May</v>
      </c>
    </row>
    <row r="842" spans="1:12" x14ac:dyDescent="0.3">
      <c r="A842" s="2">
        <v>45041</v>
      </c>
      <c r="B842">
        <v>1006951</v>
      </c>
      <c r="C842" t="s">
        <v>3688</v>
      </c>
      <c r="D842" t="s">
        <v>3178</v>
      </c>
      <c r="E842">
        <v>128.99200000000002</v>
      </c>
      <c r="F842">
        <v>354.97439999999983</v>
      </c>
      <c r="G842" t="s">
        <v>915</v>
      </c>
      <c r="H842" t="s">
        <v>88</v>
      </c>
      <c r="I842" t="s">
        <v>36</v>
      </c>
      <c r="J842">
        <v>225.98239999999981</v>
      </c>
      <c r="K842">
        <v>175.19101959811445</v>
      </c>
      <c r="L842" t="str">
        <f>TEXT(Orders[[#This Row],[date]],"MMM")</f>
        <v>Apr</v>
      </c>
    </row>
    <row r="843" spans="1:12" x14ac:dyDescent="0.3">
      <c r="A843" s="2">
        <v>45139</v>
      </c>
      <c r="B843">
        <v>1016058</v>
      </c>
      <c r="C843" t="s">
        <v>3689</v>
      </c>
      <c r="D843" t="s">
        <v>3171</v>
      </c>
      <c r="E843">
        <v>129.74400000000003</v>
      </c>
      <c r="F843">
        <v>354.97439999999983</v>
      </c>
      <c r="G843" t="s">
        <v>3080</v>
      </c>
      <c r="H843" t="s">
        <v>57</v>
      </c>
      <c r="I843" t="s">
        <v>20</v>
      </c>
      <c r="J843">
        <v>225.2303999999998</v>
      </c>
      <c r="K843">
        <v>173.59600443951146</v>
      </c>
      <c r="L843" t="str">
        <f>TEXT(Orders[[#This Row],[date]],"MMM")</f>
        <v>Aug</v>
      </c>
    </row>
    <row r="844" spans="1:12" x14ac:dyDescent="0.3">
      <c r="A844" s="2">
        <v>44956</v>
      </c>
      <c r="B844">
        <v>1014401</v>
      </c>
      <c r="C844" t="s">
        <v>3690</v>
      </c>
      <c r="D844" t="s">
        <v>3172</v>
      </c>
      <c r="E844">
        <v>149.76400000000001</v>
      </c>
      <c r="F844">
        <v>39.889800000000001</v>
      </c>
      <c r="G844" t="s">
        <v>558</v>
      </c>
      <c r="H844" t="s">
        <v>57</v>
      </c>
      <c r="I844" t="s">
        <v>20</v>
      </c>
      <c r="J844">
        <v>-109.8742</v>
      </c>
      <c r="K844">
        <v>-73.364894100050748</v>
      </c>
      <c r="L844" t="str">
        <f>TEXT(Orders[[#This Row],[date]],"MMM")</f>
        <v>Jan</v>
      </c>
    </row>
    <row r="845" spans="1:12" x14ac:dyDescent="0.3">
      <c r="A845" s="2">
        <v>45268</v>
      </c>
      <c r="B845">
        <v>1010626</v>
      </c>
      <c r="C845" t="s">
        <v>3690</v>
      </c>
      <c r="D845" t="s">
        <v>3171</v>
      </c>
      <c r="E845">
        <v>81.77200000000002</v>
      </c>
      <c r="F845">
        <v>51.542999999999992</v>
      </c>
      <c r="G845" t="s">
        <v>558</v>
      </c>
      <c r="H845" t="s">
        <v>57</v>
      </c>
      <c r="I845" t="s">
        <v>20</v>
      </c>
      <c r="J845">
        <v>-30.229000000000028</v>
      </c>
      <c r="K845">
        <v>-36.967421611309518</v>
      </c>
      <c r="L845" t="str">
        <f>TEXT(Orders[[#This Row],[date]],"MMM")</f>
        <v>Dec</v>
      </c>
    </row>
    <row r="846" spans="1:12" x14ac:dyDescent="0.3">
      <c r="A846" s="2">
        <v>45134</v>
      </c>
      <c r="B846">
        <v>1019605</v>
      </c>
      <c r="C846" t="s">
        <v>3691</v>
      </c>
      <c r="D846" t="s">
        <v>3174</v>
      </c>
      <c r="E846">
        <v>146.60400000000001</v>
      </c>
      <c r="F846">
        <v>354.97439999999983</v>
      </c>
      <c r="G846" t="s">
        <v>2046</v>
      </c>
      <c r="H846" t="s">
        <v>50</v>
      </c>
      <c r="I846" t="s">
        <v>36</v>
      </c>
      <c r="J846">
        <v>208.37039999999982</v>
      </c>
      <c r="K846">
        <v>142.13145616763512</v>
      </c>
      <c r="L846" t="str">
        <f>TEXT(Orders[[#This Row],[date]],"MMM")</f>
        <v>Jul</v>
      </c>
    </row>
    <row r="847" spans="1:12" x14ac:dyDescent="0.3">
      <c r="A847" s="2">
        <v>45209</v>
      </c>
      <c r="B847">
        <v>1019354</v>
      </c>
      <c r="C847" t="s">
        <v>3692</v>
      </c>
      <c r="D847" t="s">
        <v>3174</v>
      </c>
      <c r="E847">
        <v>39.731999999999999</v>
      </c>
      <c r="F847">
        <v>53.784000000000006</v>
      </c>
      <c r="G847" t="s">
        <v>559</v>
      </c>
      <c r="H847" t="s">
        <v>45</v>
      </c>
      <c r="I847" t="s">
        <v>46</v>
      </c>
      <c r="J847">
        <v>14.052000000000007</v>
      </c>
      <c r="K847">
        <v>35.366958622772593</v>
      </c>
      <c r="L847" t="str">
        <f>TEXT(Orders[[#This Row],[date]],"MMM")</f>
        <v>Oct</v>
      </c>
    </row>
    <row r="848" spans="1:12" x14ac:dyDescent="0.3">
      <c r="A848" s="2">
        <v>45291</v>
      </c>
      <c r="B848">
        <v>1019076</v>
      </c>
      <c r="C848" t="s">
        <v>3693</v>
      </c>
      <c r="D848" t="s">
        <v>3176</v>
      </c>
      <c r="E848">
        <v>188.19200000000004</v>
      </c>
      <c r="F848">
        <v>354.9744</v>
      </c>
      <c r="G848" t="s">
        <v>2383</v>
      </c>
      <c r="H848" t="s">
        <v>19</v>
      </c>
      <c r="I848" t="s">
        <v>20</v>
      </c>
      <c r="J848">
        <v>166.78239999999997</v>
      </c>
      <c r="K848">
        <v>88.623533412684878</v>
      </c>
      <c r="L848" t="str">
        <f>TEXT(Orders[[#This Row],[date]],"MMM")</f>
        <v>Dec</v>
      </c>
    </row>
    <row r="849" spans="1:12" x14ac:dyDescent="0.3">
      <c r="A849" s="2">
        <v>44961</v>
      </c>
      <c r="B849">
        <v>1008131</v>
      </c>
      <c r="C849" t="s">
        <v>3693</v>
      </c>
      <c r="D849" t="s">
        <v>3173</v>
      </c>
      <c r="E849">
        <v>32.152000000000001</v>
      </c>
      <c r="F849">
        <v>92.7774</v>
      </c>
      <c r="G849" t="s">
        <v>2383</v>
      </c>
      <c r="H849" t="s">
        <v>19</v>
      </c>
      <c r="I849" t="s">
        <v>20</v>
      </c>
      <c r="J849">
        <v>60.625399999999999</v>
      </c>
      <c r="K849">
        <v>188.55872107489424</v>
      </c>
      <c r="L849" t="str">
        <f>TEXT(Orders[[#This Row],[date]],"MMM")</f>
        <v>Feb</v>
      </c>
    </row>
    <row r="850" spans="1:12" x14ac:dyDescent="0.3">
      <c r="A850" s="2">
        <v>44993</v>
      </c>
      <c r="B850">
        <v>1010859</v>
      </c>
      <c r="C850" t="s">
        <v>3694</v>
      </c>
      <c r="D850" t="s">
        <v>3176</v>
      </c>
      <c r="E850">
        <v>1.7639999999999993</v>
      </c>
      <c r="F850">
        <v>354.97440000000006</v>
      </c>
      <c r="G850" t="s">
        <v>885</v>
      </c>
      <c r="H850" t="s">
        <v>30</v>
      </c>
      <c r="I850" t="s">
        <v>13</v>
      </c>
      <c r="J850">
        <v>353.21040000000005</v>
      </c>
      <c r="K850">
        <v>20023.265306122459</v>
      </c>
      <c r="L850" t="str">
        <f>TEXT(Orders[[#This Row],[date]],"MMM")</f>
        <v>Mar</v>
      </c>
    </row>
    <row r="851" spans="1:12" x14ac:dyDescent="0.3">
      <c r="A851" s="2">
        <v>45212</v>
      </c>
      <c r="B851">
        <v>1013393</v>
      </c>
      <c r="C851" t="s">
        <v>3694</v>
      </c>
      <c r="D851" t="s">
        <v>3172</v>
      </c>
      <c r="E851">
        <v>121.212</v>
      </c>
      <c r="F851">
        <v>42.130800000000001</v>
      </c>
      <c r="G851" t="s">
        <v>885</v>
      </c>
      <c r="H851" t="s">
        <v>30</v>
      </c>
      <c r="I851" t="s">
        <v>13</v>
      </c>
      <c r="J851">
        <v>-79.081199999999995</v>
      </c>
      <c r="K851">
        <v>-65.242055242055244</v>
      </c>
      <c r="L851" t="str">
        <f>TEXT(Orders[[#This Row],[date]],"MMM")</f>
        <v>Oct</v>
      </c>
    </row>
    <row r="852" spans="1:12" x14ac:dyDescent="0.3">
      <c r="A852" s="2">
        <v>45270</v>
      </c>
      <c r="B852">
        <v>1014366</v>
      </c>
      <c r="C852" t="s">
        <v>3695</v>
      </c>
      <c r="D852" t="s">
        <v>3179</v>
      </c>
      <c r="E852">
        <v>58.420000000000009</v>
      </c>
      <c r="F852">
        <v>57.817800000000005</v>
      </c>
      <c r="G852" t="s">
        <v>561</v>
      </c>
      <c r="H852" t="s">
        <v>50</v>
      </c>
      <c r="I852" t="s">
        <v>36</v>
      </c>
      <c r="J852">
        <v>-0.6022000000000034</v>
      </c>
      <c r="K852">
        <v>-1.0308113659705636</v>
      </c>
      <c r="L852" t="str">
        <f>TEXT(Orders[[#This Row],[date]],"MMM")</f>
        <v>Dec</v>
      </c>
    </row>
    <row r="853" spans="1:12" x14ac:dyDescent="0.3">
      <c r="A853" s="2">
        <v>45074</v>
      </c>
      <c r="B853">
        <v>1005919</v>
      </c>
      <c r="C853" t="s">
        <v>3696</v>
      </c>
      <c r="D853" t="s">
        <v>3180</v>
      </c>
      <c r="E853">
        <v>4.8919999999999959</v>
      </c>
      <c r="F853">
        <v>354.97440000000006</v>
      </c>
      <c r="G853" t="s">
        <v>2667</v>
      </c>
      <c r="H853" t="s">
        <v>35</v>
      </c>
      <c r="I853" t="s">
        <v>36</v>
      </c>
      <c r="J853">
        <v>350.08240000000006</v>
      </c>
      <c r="K853">
        <v>7156.2224039247822</v>
      </c>
      <c r="L853" t="str">
        <f>TEXT(Orders[[#This Row],[date]],"MMM")</f>
        <v>May</v>
      </c>
    </row>
    <row r="854" spans="1:12" x14ac:dyDescent="0.3">
      <c r="A854" s="2">
        <v>45114</v>
      </c>
      <c r="B854">
        <v>1016759</v>
      </c>
      <c r="C854" t="s">
        <v>3696</v>
      </c>
      <c r="D854" t="s">
        <v>3172</v>
      </c>
      <c r="E854">
        <v>95.66</v>
      </c>
      <c r="F854">
        <v>500.19120000000026</v>
      </c>
      <c r="G854" t="s">
        <v>2667</v>
      </c>
      <c r="H854" t="s">
        <v>35</v>
      </c>
      <c r="I854" t="s">
        <v>36</v>
      </c>
      <c r="J854">
        <v>404.53120000000024</v>
      </c>
      <c r="K854">
        <v>422.88438218691226</v>
      </c>
      <c r="L854" t="str">
        <f>TEXT(Orders[[#This Row],[date]],"MMM")</f>
        <v>Jul</v>
      </c>
    </row>
    <row r="855" spans="1:12" x14ac:dyDescent="0.3">
      <c r="A855" s="2">
        <v>45107</v>
      </c>
      <c r="B855">
        <v>1004706</v>
      </c>
      <c r="C855" t="s">
        <v>3696</v>
      </c>
      <c r="D855" t="s">
        <v>3175</v>
      </c>
      <c r="E855">
        <v>48.384000000000007</v>
      </c>
      <c r="F855">
        <v>60.372000000000007</v>
      </c>
      <c r="G855" t="s">
        <v>2667</v>
      </c>
      <c r="H855" t="s">
        <v>35</v>
      </c>
      <c r="I855" t="s">
        <v>36</v>
      </c>
      <c r="J855">
        <v>11.988</v>
      </c>
      <c r="K855">
        <v>24.776785714285708</v>
      </c>
      <c r="L855" t="str">
        <f>TEXT(Orders[[#This Row],[date]],"MMM")</f>
        <v>Jun</v>
      </c>
    </row>
    <row r="856" spans="1:12" x14ac:dyDescent="0.3">
      <c r="A856" s="2">
        <v>45288</v>
      </c>
      <c r="B856">
        <v>1008654</v>
      </c>
      <c r="C856" t="s">
        <v>3697</v>
      </c>
      <c r="D856" t="s">
        <v>3179</v>
      </c>
      <c r="E856">
        <v>73.212000000000018</v>
      </c>
      <c r="F856">
        <v>361.42848000000004</v>
      </c>
      <c r="G856" t="s">
        <v>584</v>
      </c>
      <c r="H856" t="s">
        <v>35</v>
      </c>
      <c r="I856" t="s">
        <v>36</v>
      </c>
      <c r="J856">
        <v>288.21648000000005</v>
      </c>
      <c r="K856">
        <v>393.67382396328469</v>
      </c>
      <c r="L856" t="str">
        <f>TEXT(Orders[[#This Row],[date]],"MMM")</f>
        <v>Dec</v>
      </c>
    </row>
    <row r="857" spans="1:12" x14ac:dyDescent="0.3">
      <c r="A857" s="2">
        <v>45289</v>
      </c>
      <c r="B857">
        <v>1009237</v>
      </c>
      <c r="C857" t="s">
        <v>3698</v>
      </c>
      <c r="D857" t="s">
        <v>3180</v>
      </c>
      <c r="E857">
        <v>37.996000000000009</v>
      </c>
      <c r="F857">
        <v>371.1095999999996</v>
      </c>
      <c r="G857" t="s">
        <v>761</v>
      </c>
      <c r="H857" t="s">
        <v>35</v>
      </c>
      <c r="I857" t="s">
        <v>36</v>
      </c>
      <c r="J857">
        <v>333.11359999999956</v>
      </c>
      <c r="K857">
        <v>876.70702179176612</v>
      </c>
      <c r="L857" t="str">
        <f>TEXT(Orders[[#This Row],[date]],"MMM")</f>
        <v>Dec</v>
      </c>
    </row>
    <row r="858" spans="1:12" x14ac:dyDescent="0.3">
      <c r="A858" s="2">
        <v>45214</v>
      </c>
      <c r="B858">
        <v>1010256</v>
      </c>
      <c r="C858" t="s">
        <v>3699</v>
      </c>
      <c r="D858" t="s">
        <v>3174</v>
      </c>
      <c r="E858">
        <v>205.63600000000002</v>
      </c>
      <c r="F858">
        <v>371.1096</v>
      </c>
      <c r="G858" t="s">
        <v>829</v>
      </c>
      <c r="H858" t="s">
        <v>50</v>
      </c>
      <c r="I858" t="s">
        <v>36</v>
      </c>
      <c r="J858">
        <v>165.47359999999998</v>
      </c>
      <c r="K858">
        <v>80.469178548503166</v>
      </c>
      <c r="L858" t="str">
        <f>TEXT(Orders[[#This Row],[date]],"MMM")</f>
        <v>Oct</v>
      </c>
    </row>
    <row r="859" spans="1:12" x14ac:dyDescent="0.3">
      <c r="A859" s="2">
        <v>45037</v>
      </c>
      <c r="B859">
        <v>1015210</v>
      </c>
      <c r="C859" t="s">
        <v>3699</v>
      </c>
      <c r="D859" t="s">
        <v>3179</v>
      </c>
      <c r="E859">
        <v>15.684000000000001</v>
      </c>
      <c r="F859">
        <v>106.2234</v>
      </c>
      <c r="G859" t="s">
        <v>829</v>
      </c>
      <c r="H859" t="s">
        <v>50</v>
      </c>
      <c r="I859" t="s">
        <v>36</v>
      </c>
      <c r="J859">
        <v>90.539400000000001</v>
      </c>
      <c r="K859">
        <v>577.27237949502671</v>
      </c>
      <c r="L859" t="str">
        <f>TEXT(Orders[[#This Row],[date]],"MMM")</f>
        <v>Apr</v>
      </c>
    </row>
    <row r="860" spans="1:12" x14ac:dyDescent="0.3">
      <c r="A860" s="2">
        <v>45206</v>
      </c>
      <c r="B860">
        <v>1012913</v>
      </c>
      <c r="C860" t="s">
        <v>3700</v>
      </c>
      <c r="D860" t="s">
        <v>3174</v>
      </c>
      <c r="E860">
        <v>20.176000000000002</v>
      </c>
      <c r="F860">
        <v>371.1096</v>
      </c>
      <c r="G860" t="s">
        <v>3092</v>
      </c>
      <c r="H860" t="s">
        <v>75</v>
      </c>
      <c r="I860" t="s">
        <v>46</v>
      </c>
      <c r="J860">
        <v>350.93360000000001</v>
      </c>
      <c r="K860">
        <v>1739.3616177636793</v>
      </c>
      <c r="L860" t="str">
        <f>TEXT(Orders[[#This Row],[date]],"MMM")</f>
        <v>Oct</v>
      </c>
    </row>
    <row r="861" spans="1:12" x14ac:dyDescent="0.3">
      <c r="A861" s="2">
        <v>44969</v>
      </c>
      <c r="B861">
        <v>1013926</v>
      </c>
      <c r="C861" t="s">
        <v>3700</v>
      </c>
      <c r="D861" t="s">
        <v>3175</v>
      </c>
      <c r="E861">
        <v>5.936000000000007</v>
      </c>
      <c r="F861">
        <v>40.786200000000001</v>
      </c>
      <c r="G861" t="s">
        <v>3092</v>
      </c>
      <c r="H861" t="s">
        <v>75</v>
      </c>
      <c r="I861" t="s">
        <v>46</v>
      </c>
      <c r="J861">
        <v>34.850199999999994</v>
      </c>
      <c r="K861">
        <v>587.09905660377274</v>
      </c>
      <c r="L861" t="str">
        <f>TEXT(Orders[[#This Row],[date]],"MMM")</f>
        <v>Feb</v>
      </c>
    </row>
    <row r="862" spans="1:12" x14ac:dyDescent="0.3">
      <c r="A862" s="2">
        <v>44931</v>
      </c>
      <c r="B862">
        <v>1005567</v>
      </c>
      <c r="C862" t="s">
        <v>3701</v>
      </c>
      <c r="D862" t="s">
        <v>3172</v>
      </c>
      <c r="E862">
        <v>2.3119999999999976</v>
      </c>
      <c r="F862">
        <v>49.302</v>
      </c>
      <c r="G862" t="s">
        <v>570</v>
      </c>
      <c r="H862" t="s">
        <v>12</v>
      </c>
      <c r="I862" t="s">
        <v>13</v>
      </c>
      <c r="J862">
        <v>46.99</v>
      </c>
      <c r="K862">
        <v>2032.4394463667843</v>
      </c>
      <c r="L862" t="str">
        <f>TEXT(Orders[[#This Row],[date]],"MMM")</f>
        <v>Jan</v>
      </c>
    </row>
    <row r="863" spans="1:12" x14ac:dyDescent="0.3">
      <c r="A863" s="2">
        <v>45242</v>
      </c>
      <c r="B863">
        <v>1009798</v>
      </c>
      <c r="C863" t="s">
        <v>3702</v>
      </c>
      <c r="D863" t="s">
        <v>3178</v>
      </c>
      <c r="E863">
        <v>22.423999999999999</v>
      </c>
      <c r="F863">
        <v>371.1096</v>
      </c>
      <c r="G863" t="s">
        <v>1287</v>
      </c>
      <c r="H863" t="s">
        <v>69</v>
      </c>
      <c r="I863" t="s">
        <v>46</v>
      </c>
      <c r="J863">
        <v>348.68560000000002</v>
      </c>
      <c r="K863">
        <v>1554.9661077417054</v>
      </c>
      <c r="L863" t="str">
        <f>TEXT(Orders[[#This Row],[date]],"MMM")</f>
        <v>Nov</v>
      </c>
    </row>
    <row r="864" spans="1:12" x14ac:dyDescent="0.3">
      <c r="A864" s="2">
        <v>45148</v>
      </c>
      <c r="B864">
        <v>1010709</v>
      </c>
      <c r="C864" t="s">
        <v>3702</v>
      </c>
      <c r="D864" t="s">
        <v>3179</v>
      </c>
      <c r="E864">
        <v>51.944000000000003</v>
      </c>
      <c r="F864">
        <v>83.365200000000016</v>
      </c>
      <c r="G864" t="s">
        <v>1287</v>
      </c>
      <c r="H864" t="s">
        <v>69</v>
      </c>
      <c r="I864" t="s">
        <v>46</v>
      </c>
      <c r="J864">
        <v>31.421200000000013</v>
      </c>
      <c r="K864">
        <v>60.490528261204403</v>
      </c>
      <c r="L864" t="str">
        <f>TEXT(Orders[[#This Row],[date]],"MMM")</f>
        <v>Aug</v>
      </c>
    </row>
    <row r="865" spans="1:12" x14ac:dyDescent="0.3">
      <c r="A865" s="2">
        <v>45026</v>
      </c>
      <c r="B865">
        <v>1016025</v>
      </c>
      <c r="C865" t="s">
        <v>3703</v>
      </c>
      <c r="D865" t="s">
        <v>3175</v>
      </c>
      <c r="E865">
        <v>28.044000000000004</v>
      </c>
      <c r="F865">
        <v>371.1096</v>
      </c>
      <c r="G865" t="s">
        <v>2858</v>
      </c>
      <c r="H865" t="s">
        <v>30</v>
      </c>
      <c r="I865" t="s">
        <v>13</v>
      </c>
      <c r="J865">
        <v>343.06560000000002</v>
      </c>
      <c r="K865">
        <v>1223.3119383825417</v>
      </c>
      <c r="L865" t="str">
        <f>TEXT(Orders[[#This Row],[date]],"MMM")</f>
        <v>Apr</v>
      </c>
    </row>
    <row r="866" spans="1:12" x14ac:dyDescent="0.3">
      <c r="A866" s="2">
        <v>45263</v>
      </c>
      <c r="B866">
        <v>1012889</v>
      </c>
      <c r="C866" t="s">
        <v>3704</v>
      </c>
      <c r="D866" t="s">
        <v>3178</v>
      </c>
      <c r="E866">
        <v>52.980000000000011</v>
      </c>
      <c r="F866">
        <v>77.986800000000002</v>
      </c>
      <c r="G866" t="s">
        <v>573</v>
      </c>
      <c r="H866" t="s">
        <v>30</v>
      </c>
      <c r="I866" t="s">
        <v>13</v>
      </c>
      <c r="J866">
        <v>25.006799999999991</v>
      </c>
      <c r="K866">
        <v>47.200453001132473</v>
      </c>
      <c r="L866" t="str">
        <f>TEXT(Orders[[#This Row],[date]],"MMM")</f>
        <v>Dec</v>
      </c>
    </row>
    <row r="867" spans="1:12" x14ac:dyDescent="0.3">
      <c r="A867" s="2">
        <v>45196</v>
      </c>
      <c r="B867">
        <v>1019209</v>
      </c>
      <c r="C867" t="s">
        <v>3705</v>
      </c>
      <c r="D867" t="s">
        <v>3177</v>
      </c>
      <c r="E867">
        <v>32.540000000000006</v>
      </c>
      <c r="F867">
        <v>371.1096</v>
      </c>
      <c r="G867" t="s">
        <v>3070</v>
      </c>
      <c r="H867" t="s">
        <v>30</v>
      </c>
      <c r="I867" t="s">
        <v>13</v>
      </c>
      <c r="J867">
        <v>338.56959999999998</v>
      </c>
      <c r="K867">
        <v>1040.472034419176</v>
      </c>
      <c r="L867" t="str">
        <f>TEXT(Orders[[#This Row],[date]],"MMM")</f>
        <v>Sep</v>
      </c>
    </row>
    <row r="868" spans="1:12" x14ac:dyDescent="0.3">
      <c r="A868" s="2">
        <v>44934</v>
      </c>
      <c r="B868">
        <v>1014897</v>
      </c>
      <c r="C868" t="s">
        <v>3706</v>
      </c>
      <c r="D868" t="s">
        <v>3172</v>
      </c>
      <c r="E868">
        <v>35.912000000000006</v>
      </c>
      <c r="F868">
        <v>371.1096</v>
      </c>
      <c r="G868" t="s">
        <v>2487</v>
      </c>
      <c r="H868" t="s">
        <v>35</v>
      </c>
      <c r="I868" t="s">
        <v>36</v>
      </c>
      <c r="J868">
        <v>335.19759999999997</v>
      </c>
      <c r="K868">
        <v>933.38605480062358</v>
      </c>
      <c r="L868" t="str">
        <f>TEXT(Orders[[#This Row],[date]],"MMM")</f>
        <v>Jan</v>
      </c>
    </row>
    <row r="869" spans="1:12" x14ac:dyDescent="0.3">
      <c r="A869" s="2">
        <v>45027</v>
      </c>
      <c r="B869">
        <v>1017957</v>
      </c>
      <c r="C869" t="s">
        <v>3707</v>
      </c>
      <c r="D869" t="s">
        <v>3172</v>
      </c>
      <c r="E869">
        <v>173.42400000000004</v>
      </c>
      <c r="F869">
        <v>88.743599999999958</v>
      </c>
      <c r="G869" t="s">
        <v>575</v>
      </c>
      <c r="H869" t="s">
        <v>19</v>
      </c>
      <c r="I869" t="s">
        <v>20</v>
      </c>
      <c r="J869">
        <v>-84.680400000000077</v>
      </c>
      <c r="K869">
        <v>-48.828535842789961</v>
      </c>
      <c r="L869" t="str">
        <f>TEXT(Orders[[#This Row],[date]],"MMM")</f>
        <v>Apr</v>
      </c>
    </row>
    <row r="870" spans="1:12" x14ac:dyDescent="0.3">
      <c r="A870" s="2">
        <v>45180</v>
      </c>
      <c r="B870">
        <v>1010477</v>
      </c>
      <c r="C870" t="s">
        <v>3707</v>
      </c>
      <c r="D870" t="s">
        <v>3172</v>
      </c>
      <c r="E870">
        <v>139.85600000000002</v>
      </c>
      <c r="F870">
        <v>55.576800000000006</v>
      </c>
      <c r="G870" t="s">
        <v>575</v>
      </c>
      <c r="H870" t="s">
        <v>19</v>
      </c>
      <c r="I870" t="s">
        <v>20</v>
      </c>
      <c r="J870">
        <v>-84.279200000000017</v>
      </c>
      <c r="K870">
        <v>-60.261411737787441</v>
      </c>
      <c r="L870" t="str">
        <f>TEXT(Orders[[#This Row],[date]],"MMM")</f>
        <v>Sep</v>
      </c>
    </row>
    <row r="871" spans="1:12" x14ac:dyDescent="0.3">
      <c r="A871" s="2">
        <v>45280</v>
      </c>
      <c r="B871">
        <v>1019706</v>
      </c>
      <c r="C871" t="s">
        <v>3708</v>
      </c>
      <c r="D871" t="s">
        <v>3176</v>
      </c>
      <c r="E871">
        <v>35.912000000000006</v>
      </c>
      <c r="F871">
        <v>371.1096</v>
      </c>
      <c r="G871" t="s">
        <v>2911</v>
      </c>
      <c r="H871" t="s">
        <v>57</v>
      </c>
      <c r="I871" t="s">
        <v>20</v>
      </c>
      <c r="J871">
        <v>335.19759999999997</v>
      </c>
      <c r="K871">
        <v>933.38605480062358</v>
      </c>
      <c r="L871" t="str">
        <f>TEXT(Orders[[#This Row],[date]],"MMM")</f>
        <v>Dec</v>
      </c>
    </row>
    <row r="872" spans="1:12" x14ac:dyDescent="0.3">
      <c r="A872" s="2">
        <v>45024</v>
      </c>
      <c r="B872">
        <v>1006368</v>
      </c>
      <c r="C872" t="s">
        <v>3709</v>
      </c>
      <c r="D872" t="s">
        <v>3177</v>
      </c>
      <c r="E872">
        <v>137.70800000000003</v>
      </c>
      <c r="F872">
        <v>46.1646</v>
      </c>
      <c r="G872" t="s">
        <v>576</v>
      </c>
      <c r="H872" t="s">
        <v>75</v>
      </c>
      <c r="I872" t="s">
        <v>46</v>
      </c>
      <c r="J872">
        <v>-91.54340000000002</v>
      </c>
      <c r="K872">
        <v>-66.476457431667001</v>
      </c>
      <c r="L872" t="str">
        <f>TEXT(Orders[[#This Row],[date]],"MMM")</f>
        <v>Apr</v>
      </c>
    </row>
    <row r="873" spans="1:12" x14ac:dyDescent="0.3">
      <c r="A873" s="2">
        <v>44946</v>
      </c>
      <c r="B873">
        <v>1017236</v>
      </c>
      <c r="C873" t="s">
        <v>3709</v>
      </c>
      <c r="D873" t="s">
        <v>3175</v>
      </c>
      <c r="E873">
        <v>128.98000000000002</v>
      </c>
      <c r="F873">
        <v>51.542999999999992</v>
      </c>
      <c r="G873" t="s">
        <v>576</v>
      </c>
      <c r="H873" t="s">
        <v>75</v>
      </c>
      <c r="I873" t="s">
        <v>46</v>
      </c>
      <c r="J873">
        <v>-77.437000000000026</v>
      </c>
      <c r="K873">
        <v>-60.037990386106387</v>
      </c>
      <c r="L873" t="str">
        <f>TEXT(Orders[[#This Row],[date]],"MMM")</f>
        <v>Jan</v>
      </c>
    </row>
    <row r="874" spans="1:12" x14ac:dyDescent="0.3">
      <c r="A874" s="2">
        <v>45045</v>
      </c>
      <c r="B874">
        <v>1017796</v>
      </c>
      <c r="C874" t="s">
        <v>3710</v>
      </c>
      <c r="D874" t="s">
        <v>3176</v>
      </c>
      <c r="E874">
        <v>48.276000000000003</v>
      </c>
      <c r="F874">
        <v>371.1096</v>
      </c>
      <c r="G874" t="s">
        <v>2824</v>
      </c>
      <c r="H874" t="s">
        <v>57</v>
      </c>
      <c r="I874" t="s">
        <v>20</v>
      </c>
      <c r="J874">
        <v>322.83359999999999</v>
      </c>
      <c r="K874">
        <v>668.724832214765</v>
      </c>
      <c r="L874" t="str">
        <f>TEXT(Orders[[#This Row],[date]],"MMM")</f>
        <v>Apr</v>
      </c>
    </row>
    <row r="875" spans="1:12" x14ac:dyDescent="0.3">
      <c r="A875" s="2">
        <v>45106</v>
      </c>
      <c r="B875">
        <v>1016452</v>
      </c>
      <c r="C875" t="s">
        <v>3710</v>
      </c>
      <c r="D875" t="s">
        <v>3172</v>
      </c>
      <c r="E875">
        <v>133.45600000000002</v>
      </c>
      <c r="F875">
        <v>84.709800000000016</v>
      </c>
      <c r="G875" t="s">
        <v>2824</v>
      </c>
      <c r="H875" t="s">
        <v>57</v>
      </c>
      <c r="I875" t="s">
        <v>20</v>
      </c>
      <c r="J875">
        <v>-48.746200000000002</v>
      </c>
      <c r="K875">
        <v>-36.526046037645365</v>
      </c>
      <c r="L875" t="str">
        <f>TEXT(Orders[[#This Row],[date]],"MMM")</f>
        <v>Jun</v>
      </c>
    </row>
    <row r="876" spans="1:12" x14ac:dyDescent="0.3">
      <c r="A876" s="2">
        <v>45267</v>
      </c>
      <c r="B876">
        <v>1019426</v>
      </c>
      <c r="C876" t="s">
        <v>3710</v>
      </c>
      <c r="D876" t="s">
        <v>3178</v>
      </c>
      <c r="E876">
        <v>84.628000000000014</v>
      </c>
      <c r="F876">
        <v>88.743600000000001</v>
      </c>
      <c r="G876" t="s">
        <v>2824</v>
      </c>
      <c r="H876" t="s">
        <v>57</v>
      </c>
      <c r="I876" t="s">
        <v>20</v>
      </c>
      <c r="J876">
        <v>4.1155999999999864</v>
      </c>
      <c r="K876">
        <v>4.8631658552724701</v>
      </c>
      <c r="L876" t="str">
        <f>TEXT(Orders[[#This Row],[date]],"MMM")</f>
        <v>Dec</v>
      </c>
    </row>
    <row r="877" spans="1:12" x14ac:dyDescent="0.3">
      <c r="A877" s="2">
        <v>44982</v>
      </c>
      <c r="B877">
        <v>1019032</v>
      </c>
      <c r="C877" t="s">
        <v>3710</v>
      </c>
      <c r="D877" t="s">
        <v>3172</v>
      </c>
      <c r="E877">
        <v>72.572000000000003</v>
      </c>
      <c r="F877">
        <v>107.56800000000001</v>
      </c>
      <c r="G877" t="s">
        <v>2824</v>
      </c>
      <c r="H877" t="s">
        <v>57</v>
      </c>
      <c r="I877" t="s">
        <v>20</v>
      </c>
      <c r="J877">
        <v>34.996000000000009</v>
      </c>
      <c r="K877">
        <v>48.222454941299688</v>
      </c>
      <c r="L877" t="str">
        <f>TEXT(Orders[[#This Row],[date]],"MMM")</f>
        <v>Feb</v>
      </c>
    </row>
    <row r="878" spans="1:12" x14ac:dyDescent="0.3">
      <c r="A878" s="2">
        <v>45219</v>
      </c>
      <c r="B878">
        <v>1018508</v>
      </c>
      <c r="C878" t="s">
        <v>3710</v>
      </c>
      <c r="D878" t="s">
        <v>3174</v>
      </c>
      <c r="E878">
        <v>119.71200000000002</v>
      </c>
      <c r="F878">
        <v>57.369599999999998</v>
      </c>
      <c r="G878" t="s">
        <v>2824</v>
      </c>
      <c r="H878" t="s">
        <v>57</v>
      </c>
      <c r="I878" t="s">
        <v>20</v>
      </c>
      <c r="J878">
        <v>-62.342400000000019</v>
      </c>
      <c r="K878">
        <v>-52.076984763432243</v>
      </c>
      <c r="L878" t="str">
        <f>TEXT(Orders[[#This Row],[date]],"MMM")</f>
        <v>Oct</v>
      </c>
    </row>
    <row r="879" spans="1:12" x14ac:dyDescent="0.3">
      <c r="A879" s="2">
        <v>45164</v>
      </c>
      <c r="B879">
        <v>1017487</v>
      </c>
      <c r="C879" t="s">
        <v>3711</v>
      </c>
      <c r="D879" t="s">
        <v>3177</v>
      </c>
      <c r="E879">
        <v>50.524000000000001</v>
      </c>
      <c r="F879">
        <v>371.1096</v>
      </c>
      <c r="G879" t="s">
        <v>1369</v>
      </c>
      <c r="H879" t="s">
        <v>50</v>
      </c>
      <c r="I879" t="s">
        <v>36</v>
      </c>
      <c r="J879">
        <v>320.5856</v>
      </c>
      <c r="K879">
        <v>634.52141556488004</v>
      </c>
      <c r="L879" t="str">
        <f>TEXT(Orders[[#This Row],[date]],"MMM")</f>
        <v>Aug</v>
      </c>
    </row>
    <row r="880" spans="1:12" x14ac:dyDescent="0.3">
      <c r="A880" s="2">
        <v>45198</v>
      </c>
      <c r="B880">
        <v>1009491</v>
      </c>
      <c r="C880" t="s">
        <v>3711</v>
      </c>
      <c r="D880" t="s">
        <v>3179</v>
      </c>
      <c r="E880">
        <v>1.2000000000000028</v>
      </c>
      <c r="F880">
        <v>467.92079999999999</v>
      </c>
      <c r="G880" t="s">
        <v>1369</v>
      </c>
      <c r="H880" t="s">
        <v>50</v>
      </c>
      <c r="I880" t="s">
        <v>36</v>
      </c>
      <c r="J880">
        <v>466.7208</v>
      </c>
      <c r="K880">
        <v>38893.399999999907</v>
      </c>
      <c r="L880" t="str">
        <f>TEXT(Orders[[#This Row],[date]],"MMM")</f>
        <v>Sep</v>
      </c>
    </row>
    <row r="881" spans="1:12" x14ac:dyDescent="0.3">
      <c r="A881" s="2">
        <v>45203</v>
      </c>
      <c r="B881">
        <v>1011534</v>
      </c>
      <c r="C881" t="s">
        <v>3712</v>
      </c>
      <c r="D881" t="s">
        <v>3174</v>
      </c>
      <c r="E881">
        <v>55.02000000000001</v>
      </c>
      <c r="F881">
        <v>371.1096</v>
      </c>
      <c r="G881" t="s">
        <v>948</v>
      </c>
      <c r="H881" t="s">
        <v>69</v>
      </c>
      <c r="I881" t="s">
        <v>46</v>
      </c>
      <c r="J881">
        <v>316.08960000000002</v>
      </c>
      <c r="K881">
        <v>574.49945474372953</v>
      </c>
      <c r="L881" t="str">
        <f>TEXT(Orders[[#This Row],[date]],"MMM")</f>
        <v>Oct</v>
      </c>
    </row>
    <row r="882" spans="1:12" x14ac:dyDescent="0.3">
      <c r="A882" s="2">
        <v>45136</v>
      </c>
      <c r="B882">
        <v>1012203</v>
      </c>
      <c r="C882" t="s">
        <v>3713</v>
      </c>
      <c r="D882" t="s">
        <v>3174</v>
      </c>
      <c r="E882">
        <v>94.360000000000014</v>
      </c>
      <c r="F882">
        <v>371.1096</v>
      </c>
      <c r="G882" t="s">
        <v>2586</v>
      </c>
      <c r="H882" t="s">
        <v>35</v>
      </c>
      <c r="I882" t="s">
        <v>36</v>
      </c>
      <c r="J882">
        <v>276.74959999999999</v>
      </c>
      <c r="K882">
        <v>293.29122509537933</v>
      </c>
      <c r="L882" t="str">
        <f>TEXT(Orders[[#This Row],[date]],"MMM")</f>
        <v>Jul</v>
      </c>
    </row>
    <row r="883" spans="1:12" x14ac:dyDescent="0.3">
      <c r="A883" s="2">
        <v>45152</v>
      </c>
      <c r="B883">
        <v>1010054</v>
      </c>
      <c r="C883" t="s">
        <v>3714</v>
      </c>
      <c r="D883" t="s">
        <v>3177</v>
      </c>
      <c r="E883">
        <v>134.37200000000001</v>
      </c>
      <c r="F883">
        <v>451.7856000000001</v>
      </c>
      <c r="G883" t="s">
        <v>582</v>
      </c>
      <c r="H883" t="s">
        <v>69</v>
      </c>
      <c r="I883" t="s">
        <v>46</v>
      </c>
      <c r="J883">
        <v>317.41360000000009</v>
      </c>
      <c r="K883">
        <v>236.22004584288399</v>
      </c>
      <c r="L883" t="str">
        <f>TEXT(Orders[[#This Row],[date]],"MMM")</f>
        <v>Aug</v>
      </c>
    </row>
    <row r="884" spans="1:12" x14ac:dyDescent="0.3">
      <c r="A884" s="2">
        <v>45039</v>
      </c>
      <c r="B884">
        <v>1007611</v>
      </c>
      <c r="C884" t="s">
        <v>3714</v>
      </c>
      <c r="D884" t="s">
        <v>3178</v>
      </c>
      <c r="E884">
        <v>49.632000000000005</v>
      </c>
      <c r="F884">
        <v>38.545200000000001</v>
      </c>
      <c r="G884" t="s">
        <v>582</v>
      </c>
      <c r="H884" t="s">
        <v>69</v>
      </c>
      <c r="I884" t="s">
        <v>46</v>
      </c>
      <c r="J884">
        <v>-11.086800000000004</v>
      </c>
      <c r="K884">
        <v>-22.338007736943911</v>
      </c>
      <c r="L884" t="str">
        <f>TEXT(Orders[[#This Row],[date]],"MMM")</f>
        <v>Apr</v>
      </c>
    </row>
    <row r="885" spans="1:12" x14ac:dyDescent="0.3">
      <c r="A885" s="2">
        <v>45007</v>
      </c>
      <c r="B885">
        <v>1009707</v>
      </c>
      <c r="C885" t="s">
        <v>3715</v>
      </c>
      <c r="D885" t="s">
        <v>3173</v>
      </c>
      <c r="E885">
        <v>122.46000000000002</v>
      </c>
      <c r="F885">
        <v>371.1096</v>
      </c>
      <c r="G885" t="s">
        <v>1745</v>
      </c>
      <c r="H885" t="s">
        <v>35</v>
      </c>
      <c r="I885" t="s">
        <v>36</v>
      </c>
      <c r="J885">
        <v>248.64959999999996</v>
      </c>
      <c r="K885">
        <v>203.04556589906903</v>
      </c>
      <c r="L885" t="str">
        <f>TEXT(Orders[[#This Row],[date]],"MMM")</f>
        <v>Mar</v>
      </c>
    </row>
    <row r="886" spans="1:12" x14ac:dyDescent="0.3">
      <c r="A886" s="2">
        <v>45000</v>
      </c>
      <c r="B886">
        <v>1019184</v>
      </c>
      <c r="C886" t="s">
        <v>3715</v>
      </c>
      <c r="D886" t="s">
        <v>3175</v>
      </c>
      <c r="E886">
        <v>11.795999999999999</v>
      </c>
      <c r="F886">
        <v>57.369599999999998</v>
      </c>
      <c r="G886" t="s">
        <v>1745</v>
      </c>
      <c r="H886" t="s">
        <v>35</v>
      </c>
      <c r="I886" t="s">
        <v>36</v>
      </c>
      <c r="J886">
        <v>45.573599999999999</v>
      </c>
      <c r="K886">
        <v>386.34791454730419</v>
      </c>
      <c r="L886" t="str">
        <f>TEXT(Orders[[#This Row],[date]],"MMM")</f>
        <v>Mar</v>
      </c>
    </row>
    <row r="887" spans="1:12" x14ac:dyDescent="0.3">
      <c r="A887" s="2">
        <v>45033</v>
      </c>
      <c r="B887">
        <v>1018758</v>
      </c>
      <c r="C887" t="s">
        <v>3716</v>
      </c>
      <c r="D887" t="s">
        <v>3178</v>
      </c>
      <c r="E887">
        <v>122.46000000000002</v>
      </c>
      <c r="F887">
        <v>371.1096</v>
      </c>
      <c r="G887" t="s">
        <v>2508</v>
      </c>
      <c r="H887" t="s">
        <v>30</v>
      </c>
      <c r="I887" t="s">
        <v>13</v>
      </c>
      <c r="J887">
        <v>248.64959999999996</v>
      </c>
      <c r="K887">
        <v>203.04556589906903</v>
      </c>
      <c r="L887" t="str">
        <f>TEXT(Orders[[#This Row],[date]],"MMM")</f>
        <v>Apr</v>
      </c>
    </row>
    <row r="888" spans="1:12" x14ac:dyDescent="0.3">
      <c r="A888" s="2">
        <v>45273</v>
      </c>
      <c r="B888">
        <v>1017390</v>
      </c>
      <c r="C888" t="s">
        <v>3717</v>
      </c>
      <c r="D888" t="s">
        <v>3180</v>
      </c>
      <c r="E888">
        <v>13.620000000000005</v>
      </c>
      <c r="F888">
        <v>53.066880000000005</v>
      </c>
      <c r="G888" t="s">
        <v>585</v>
      </c>
      <c r="H888" t="s">
        <v>35</v>
      </c>
      <c r="I888" t="s">
        <v>36</v>
      </c>
      <c r="J888">
        <v>39.44688</v>
      </c>
      <c r="K888">
        <v>289.62466960352413</v>
      </c>
      <c r="L888" t="str">
        <f>TEXT(Orders[[#This Row],[date]],"MMM")</f>
        <v>Dec</v>
      </c>
    </row>
    <row r="889" spans="1:12" x14ac:dyDescent="0.3">
      <c r="A889" s="2">
        <v>44998</v>
      </c>
      <c r="B889">
        <v>1007426</v>
      </c>
      <c r="C889" t="s">
        <v>3718</v>
      </c>
      <c r="D889" t="s">
        <v>3173</v>
      </c>
      <c r="E889">
        <v>149.60000000000002</v>
      </c>
      <c r="F889">
        <v>371.10960000000046</v>
      </c>
      <c r="G889" t="s">
        <v>1103</v>
      </c>
      <c r="H889" t="s">
        <v>57</v>
      </c>
      <c r="I889" t="s">
        <v>20</v>
      </c>
      <c r="J889">
        <v>221.50960000000043</v>
      </c>
      <c r="K889">
        <v>148.06791443850292</v>
      </c>
      <c r="L889" t="str">
        <f>TEXT(Orders[[#This Row],[date]],"MMM")</f>
        <v>Mar</v>
      </c>
    </row>
    <row r="890" spans="1:12" x14ac:dyDescent="0.3">
      <c r="A890" s="2">
        <v>45182</v>
      </c>
      <c r="B890">
        <v>1014246</v>
      </c>
      <c r="C890" t="s">
        <v>3718</v>
      </c>
      <c r="D890" t="s">
        <v>3172</v>
      </c>
      <c r="E890">
        <v>114.33600000000001</v>
      </c>
      <c r="F890">
        <v>39.441600000000008</v>
      </c>
      <c r="G890" t="s">
        <v>1103</v>
      </c>
      <c r="H890" t="s">
        <v>57</v>
      </c>
      <c r="I890" t="s">
        <v>20</v>
      </c>
      <c r="J890">
        <v>-74.894400000000005</v>
      </c>
      <c r="K890">
        <v>-65.503778337531486</v>
      </c>
      <c r="L890" t="str">
        <f>TEXT(Orders[[#This Row],[date]],"MMM")</f>
        <v>Sep</v>
      </c>
    </row>
    <row r="891" spans="1:12" x14ac:dyDescent="0.3">
      <c r="A891" s="2">
        <v>45006</v>
      </c>
      <c r="B891">
        <v>1016078</v>
      </c>
      <c r="C891" t="s">
        <v>3719</v>
      </c>
      <c r="D891" t="s">
        <v>3178</v>
      </c>
      <c r="E891">
        <v>135.93600000000004</v>
      </c>
      <c r="F891">
        <v>774.4896</v>
      </c>
      <c r="G891" t="s">
        <v>587</v>
      </c>
      <c r="H891" t="s">
        <v>75</v>
      </c>
      <c r="I891" t="s">
        <v>46</v>
      </c>
      <c r="J891">
        <v>638.55359999999996</v>
      </c>
      <c r="K891">
        <v>469.74576271186424</v>
      </c>
      <c r="L891" t="str">
        <f>TEXT(Orders[[#This Row],[date]],"MMM")</f>
        <v>Mar</v>
      </c>
    </row>
    <row r="892" spans="1:12" x14ac:dyDescent="0.3">
      <c r="A892" s="2">
        <v>45244</v>
      </c>
      <c r="B892">
        <v>1013327</v>
      </c>
      <c r="C892" t="s">
        <v>3719</v>
      </c>
      <c r="D892" t="s">
        <v>3175</v>
      </c>
      <c r="E892">
        <v>97.488</v>
      </c>
      <c r="F892">
        <v>84.709800000000016</v>
      </c>
      <c r="G892" t="s">
        <v>587</v>
      </c>
      <c r="H892" t="s">
        <v>75</v>
      </c>
      <c r="I892" t="s">
        <v>46</v>
      </c>
      <c r="J892">
        <v>-12.778199999999984</v>
      </c>
      <c r="K892">
        <v>-13.107459379615937</v>
      </c>
      <c r="L892" t="str">
        <f>TEXT(Orders[[#This Row],[date]],"MMM")</f>
        <v>Nov</v>
      </c>
    </row>
    <row r="893" spans="1:12" x14ac:dyDescent="0.3">
      <c r="A893" s="2">
        <v>45013</v>
      </c>
      <c r="B893">
        <v>1009234</v>
      </c>
      <c r="C893" t="s">
        <v>3720</v>
      </c>
      <c r="D893" t="s">
        <v>3172</v>
      </c>
      <c r="E893">
        <v>38.884000000000015</v>
      </c>
      <c r="F893">
        <v>371.10960000000046</v>
      </c>
      <c r="G893" t="s">
        <v>1587</v>
      </c>
      <c r="H893" t="s">
        <v>12</v>
      </c>
      <c r="I893" t="s">
        <v>13</v>
      </c>
      <c r="J893">
        <v>332.22560000000044</v>
      </c>
      <c r="K893">
        <v>854.4018105133224</v>
      </c>
      <c r="L893" t="str">
        <f>TEXT(Orders[[#This Row],[date]],"MMM")</f>
        <v>Mar</v>
      </c>
    </row>
    <row r="894" spans="1:12" x14ac:dyDescent="0.3">
      <c r="A894" s="2">
        <v>44987</v>
      </c>
      <c r="B894">
        <v>1016429</v>
      </c>
      <c r="C894" t="s">
        <v>3720</v>
      </c>
      <c r="D894" t="s">
        <v>3179</v>
      </c>
      <c r="E894">
        <v>21.9</v>
      </c>
      <c r="F894">
        <v>46.1646</v>
      </c>
      <c r="G894" t="s">
        <v>1587</v>
      </c>
      <c r="H894" t="s">
        <v>12</v>
      </c>
      <c r="I894" t="s">
        <v>13</v>
      </c>
      <c r="J894">
        <v>24.264600000000002</v>
      </c>
      <c r="K894">
        <v>110.79726027397261</v>
      </c>
      <c r="L894" t="str">
        <f>TEXT(Orders[[#This Row],[date]],"MMM")</f>
        <v>Mar</v>
      </c>
    </row>
    <row r="895" spans="1:12" x14ac:dyDescent="0.3">
      <c r="A895" s="2">
        <v>44974</v>
      </c>
      <c r="B895">
        <v>1006441</v>
      </c>
      <c r="C895" t="s">
        <v>3721</v>
      </c>
      <c r="D895" t="s">
        <v>3178</v>
      </c>
      <c r="E895">
        <v>43.548000000000002</v>
      </c>
      <c r="F895">
        <v>371.10960000000046</v>
      </c>
      <c r="G895" t="s">
        <v>1614</v>
      </c>
      <c r="H895" t="s">
        <v>75</v>
      </c>
      <c r="I895" t="s">
        <v>46</v>
      </c>
      <c r="J895">
        <v>327.56160000000045</v>
      </c>
      <c r="K895">
        <v>752.18517497933419</v>
      </c>
      <c r="L895" t="str">
        <f>TEXT(Orders[[#This Row],[date]],"MMM")</f>
        <v>Feb</v>
      </c>
    </row>
    <row r="896" spans="1:12" x14ac:dyDescent="0.3">
      <c r="A896" s="2">
        <v>44930</v>
      </c>
      <c r="B896">
        <v>1016286</v>
      </c>
      <c r="C896" t="s">
        <v>3721</v>
      </c>
      <c r="D896" t="s">
        <v>3178</v>
      </c>
      <c r="E896">
        <v>65.591999999999999</v>
      </c>
      <c r="F896">
        <v>37.648799999999994</v>
      </c>
      <c r="G896" t="s">
        <v>1614</v>
      </c>
      <c r="H896" t="s">
        <v>75</v>
      </c>
      <c r="I896" t="s">
        <v>46</v>
      </c>
      <c r="J896">
        <v>-27.943200000000004</v>
      </c>
      <c r="K896">
        <v>-42.601536772777173</v>
      </c>
      <c r="L896" t="str">
        <f>TEXT(Orders[[#This Row],[date]],"MMM")</f>
        <v>Jan</v>
      </c>
    </row>
    <row r="897" spans="1:12" x14ac:dyDescent="0.3">
      <c r="A897" s="2">
        <v>45152</v>
      </c>
      <c r="B897">
        <v>1009233</v>
      </c>
      <c r="C897" t="s">
        <v>3721</v>
      </c>
      <c r="D897" t="s">
        <v>3175</v>
      </c>
      <c r="E897">
        <v>53.412000000000006</v>
      </c>
      <c r="F897">
        <v>38.993400000000001</v>
      </c>
      <c r="G897" t="s">
        <v>1614</v>
      </c>
      <c r="H897" t="s">
        <v>75</v>
      </c>
      <c r="I897" t="s">
        <v>46</v>
      </c>
      <c r="J897">
        <v>-14.418600000000005</v>
      </c>
      <c r="K897">
        <v>-26.995057290496522</v>
      </c>
      <c r="L897" t="str">
        <f>TEXT(Orders[[#This Row],[date]],"MMM")</f>
        <v>Aug</v>
      </c>
    </row>
    <row r="898" spans="1:12" x14ac:dyDescent="0.3">
      <c r="A898" s="2">
        <v>45132</v>
      </c>
      <c r="B898">
        <v>1010829</v>
      </c>
      <c r="C898" t="s">
        <v>3722</v>
      </c>
      <c r="D898" t="s">
        <v>3177</v>
      </c>
      <c r="E898">
        <v>129.68800000000002</v>
      </c>
      <c r="F898">
        <v>726.08400000000029</v>
      </c>
      <c r="G898" t="s">
        <v>590</v>
      </c>
      <c r="H898" t="s">
        <v>57</v>
      </c>
      <c r="I898" t="s">
        <v>20</v>
      </c>
      <c r="J898">
        <v>596.3960000000003</v>
      </c>
      <c r="K898">
        <v>459.8698414656717</v>
      </c>
      <c r="L898" t="str">
        <f>TEXT(Orders[[#This Row],[date]],"MMM")</f>
        <v>Jul</v>
      </c>
    </row>
    <row r="899" spans="1:12" x14ac:dyDescent="0.3">
      <c r="A899" s="2">
        <v>45145</v>
      </c>
      <c r="B899">
        <v>1009164</v>
      </c>
      <c r="C899" t="s">
        <v>3722</v>
      </c>
      <c r="D899" t="s">
        <v>3174</v>
      </c>
      <c r="E899">
        <v>0.89199999999999946</v>
      </c>
      <c r="F899">
        <v>86.054400000000001</v>
      </c>
      <c r="G899" t="s">
        <v>590</v>
      </c>
      <c r="H899" t="s">
        <v>57</v>
      </c>
      <c r="I899" t="s">
        <v>20</v>
      </c>
      <c r="J899">
        <v>85.162400000000005</v>
      </c>
      <c r="K899">
        <v>9547.3542600896926</v>
      </c>
      <c r="L899" t="str">
        <f>TEXT(Orders[[#This Row],[date]],"MMM")</f>
        <v>Aug</v>
      </c>
    </row>
    <row r="900" spans="1:12" x14ac:dyDescent="0.3">
      <c r="A900" s="2">
        <v>45262</v>
      </c>
      <c r="B900">
        <v>1010009</v>
      </c>
      <c r="C900" t="s">
        <v>3723</v>
      </c>
      <c r="D900" t="s">
        <v>3171</v>
      </c>
      <c r="E900">
        <v>131.452</v>
      </c>
      <c r="F900">
        <v>371.10960000000046</v>
      </c>
      <c r="G900" t="s">
        <v>3076</v>
      </c>
      <c r="H900" t="s">
        <v>69</v>
      </c>
      <c r="I900" t="s">
        <v>46</v>
      </c>
      <c r="J900">
        <v>239.65760000000046</v>
      </c>
      <c r="K900">
        <v>182.31567416243226</v>
      </c>
      <c r="L900" t="str">
        <f>TEXT(Orders[[#This Row],[date]],"MMM")</f>
        <v>Dec</v>
      </c>
    </row>
    <row r="901" spans="1:12" x14ac:dyDescent="0.3">
      <c r="A901" s="2">
        <v>45052</v>
      </c>
      <c r="B901">
        <v>1003701</v>
      </c>
      <c r="C901" t="s">
        <v>3724</v>
      </c>
      <c r="D901" t="s">
        <v>3173</v>
      </c>
      <c r="E901">
        <v>231.87840000000003</v>
      </c>
      <c r="F901">
        <v>68.983200000000011</v>
      </c>
      <c r="G901" t="s">
        <v>591</v>
      </c>
      <c r="H901" t="s">
        <v>12</v>
      </c>
      <c r="I901" t="s">
        <v>13</v>
      </c>
      <c r="J901">
        <v>-162.89520000000002</v>
      </c>
      <c r="K901">
        <v>-70.250269106566193</v>
      </c>
      <c r="L901" t="str">
        <f>TEXT(Orders[[#This Row],[date]],"MMM")</f>
        <v>May</v>
      </c>
    </row>
    <row r="902" spans="1:12" x14ac:dyDescent="0.3">
      <c r="A902" s="2">
        <v>44934</v>
      </c>
      <c r="B902">
        <v>1007948</v>
      </c>
      <c r="C902" t="s">
        <v>3724</v>
      </c>
      <c r="D902" t="s">
        <v>3172</v>
      </c>
      <c r="E902">
        <v>191.42000000000002</v>
      </c>
      <c r="F902">
        <v>104.87880000000001</v>
      </c>
      <c r="G902" t="s">
        <v>591</v>
      </c>
      <c r="H902" t="s">
        <v>12</v>
      </c>
      <c r="I902" t="s">
        <v>13</v>
      </c>
      <c r="J902">
        <v>-86.541200000000003</v>
      </c>
      <c r="K902">
        <v>-45.210113885696373</v>
      </c>
      <c r="L902" t="str">
        <f>TEXT(Orders[[#This Row],[date]],"MMM")</f>
        <v>Jan</v>
      </c>
    </row>
    <row r="903" spans="1:12" x14ac:dyDescent="0.3">
      <c r="A903" s="2">
        <v>45032</v>
      </c>
      <c r="B903">
        <v>1004501</v>
      </c>
      <c r="C903" t="s">
        <v>3724</v>
      </c>
      <c r="D903" t="s">
        <v>3180</v>
      </c>
      <c r="E903">
        <v>269.41760000000005</v>
      </c>
      <c r="F903">
        <v>52.249600000000001</v>
      </c>
      <c r="G903" t="s">
        <v>591</v>
      </c>
      <c r="H903" t="s">
        <v>12</v>
      </c>
      <c r="I903" t="s">
        <v>13</v>
      </c>
      <c r="J903">
        <v>-217.16800000000006</v>
      </c>
      <c r="K903">
        <v>-80.606463720261786</v>
      </c>
      <c r="L903" t="str">
        <f>TEXT(Orders[[#This Row],[date]],"MMM")</f>
        <v>Apr</v>
      </c>
    </row>
    <row r="904" spans="1:12" x14ac:dyDescent="0.3">
      <c r="A904" s="2">
        <v>45116</v>
      </c>
      <c r="B904">
        <v>1013004</v>
      </c>
      <c r="C904" t="s">
        <v>3725</v>
      </c>
      <c r="D904" t="s">
        <v>3174</v>
      </c>
      <c r="E904">
        <v>131.452</v>
      </c>
      <c r="F904">
        <v>371.10960000000046</v>
      </c>
      <c r="G904" t="s">
        <v>2897</v>
      </c>
      <c r="H904" t="s">
        <v>19</v>
      </c>
      <c r="I904" t="s">
        <v>20</v>
      </c>
      <c r="J904">
        <v>239.65760000000046</v>
      </c>
      <c r="K904">
        <v>182.31567416243226</v>
      </c>
      <c r="L904" t="str">
        <f>TEXT(Orders[[#This Row],[date]],"MMM")</f>
        <v>Jul</v>
      </c>
    </row>
    <row r="905" spans="1:12" x14ac:dyDescent="0.3">
      <c r="A905" s="2">
        <v>45185</v>
      </c>
      <c r="B905">
        <v>1005609</v>
      </c>
      <c r="C905" t="s">
        <v>3725</v>
      </c>
      <c r="D905" t="s">
        <v>3179</v>
      </c>
      <c r="E905">
        <v>166.44800000000001</v>
      </c>
      <c r="F905">
        <v>55.935360000000017</v>
      </c>
      <c r="G905" t="s">
        <v>2897</v>
      </c>
      <c r="H905" t="s">
        <v>19</v>
      </c>
      <c r="I905" t="s">
        <v>20</v>
      </c>
      <c r="J905">
        <v>-110.51263999999999</v>
      </c>
      <c r="K905">
        <v>-66.39469383831586</v>
      </c>
      <c r="L905" t="str">
        <f>TEXT(Orders[[#This Row],[date]],"MMM")</f>
        <v>Sep</v>
      </c>
    </row>
    <row r="906" spans="1:12" x14ac:dyDescent="0.3">
      <c r="A906" s="2">
        <v>45025</v>
      </c>
      <c r="B906">
        <v>1008434</v>
      </c>
      <c r="C906" t="s">
        <v>3726</v>
      </c>
      <c r="D906" t="s">
        <v>3176</v>
      </c>
      <c r="E906">
        <v>16.248000000000005</v>
      </c>
      <c r="F906">
        <v>43.9236</v>
      </c>
      <c r="G906" t="s">
        <v>593</v>
      </c>
      <c r="H906" t="s">
        <v>75</v>
      </c>
      <c r="I906" t="s">
        <v>46</v>
      </c>
      <c r="J906">
        <v>27.675599999999996</v>
      </c>
      <c r="K906">
        <v>170.33234859675031</v>
      </c>
      <c r="L906" t="str">
        <f>TEXT(Orders[[#This Row],[date]],"MMM")</f>
        <v>Apr</v>
      </c>
    </row>
    <row r="907" spans="1:12" x14ac:dyDescent="0.3">
      <c r="A907" s="2">
        <v>45122</v>
      </c>
      <c r="B907">
        <v>1006537</v>
      </c>
      <c r="C907" t="s">
        <v>3727</v>
      </c>
      <c r="D907" t="s">
        <v>3171</v>
      </c>
      <c r="E907">
        <v>3.0679999999999978</v>
      </c>
      <c r="F907">
        <v>564.7320000000002</v>
      </c>
      <c r="G907" t="s">
        <v>594</v>
      </c>
      <c r="H907" t="s">
        <v>69</v>
      </c>
      <c r="I907" t="s">
        <v>46</v>
      </c>
      <c r="J907">
        <v>561.66400000000021</v>
      </c>
      <c r="K907">
        <v>18307.170795306407</v>
      </c>
      <c r="L907" t="str">
        <f>TEXT(Orders[[#This Row],[date]],"MMM")</f>
        <v>Jul</v>
      </c>
    </row>
    <row r="908" spans="1:12" x14ac:dyDescent="0.3">
      <c r="A908" s="2">
        <v>45255</v>
      </c>
      <c r="B908">
        <v>1018103</v>
      </c>
      <c r="C908" t="s">
        <v>3727</v>
      </c>
      <c r="D908" t="s">
        <v>3178</v>
      </c>
      <c r="E908">
        <v>87.415999999999997</v>
      </c>
      <c r="F908">
        <v>87.399000000000015</v>
      </c>
      <c r="G908" t="s">
        <v>594</v>
      </c>
      <c r="H908" t="s">
        <v>69</v>
      </c>
      <c r="I908" t="s">
        <v>46</v>
      </c>
      <c r="J908">
        <v>-1.6999999999981696E-2</v>
      </c>
      <c r="K908">
        <v>-1.9447240779699022E-2</v>
      </c>
      <c r="L908" t="str">
        <f>TEXT(Orders[[#This Row],[date]],"MMM")</f>
        <v>Nov</v>
      </c>
    </row>
    <row r="909" spans="1:12" x14ac:dyDescent="0.3">
      <c r="A909" s="2">
        <v>45024</v>
      </c>
      <c r="B909">
        <v>1016248</v>
      </c>
      <c r="C909" t="s">
        <v>3728</v>
      </c>
      <c r="D909" t="s">
        <v>3171</v>
      </c>
      <c r="E909">
        <v>210.13200000000001</v>
      </c>
      <c r="F909">
        <v>387.24479999999983</v>
      </c>
      <c r="G909" t="s">
        <v>3110</v>
      </c>
      <c r="H909" t="s">
        <v>45</v>
      </c>
      <c r="I909" t="s">
        <v>46</v>
      </c>
      <c r="J909">
        <v>177.11279999999982</v>
      </c>
      <c r="K909">
        <v>84.286448518074266</v>
      </c>
      <c r="L909" t="str">
        <f>TEXT(Orders[[#This Row],[date]],"MMM")</f>
        <v>Apr</v>
      </c>
    </row>
    <row r="910" spans="1:12" x14ac:dyDescent="0.3">
      <c r="A910" s="2">
        <v>45246</v>
      </c>
      <c r="B910">
        <v>1014548</v>
      </c>
      <c r="C910" t="s">
        <v>3729</v>
      </c>
      <c r="D910" t="s">
        <v>3174</v>
      </c>
      <c r="E910">
        <v>46.428000000000004</v>
      </c>
      <c r="F910">
        <v>82.020600000000002</v>
      </c>
      <c r="G910" t="s">
        <v>596</v>
      </c>
      <c r="H910" t="s">
        <v>35</v>
      </c>
      <c r="I910" t="s">
        <v>36</v>
      </c>
      <c r="J910">
        <v>35.592599999999997</v>
      </c>
      <c r="K910">
        <v>76.661928146807952</v>
      </c>
      <c r="L910" t="str">
        <f>TEXT(Orders[[#This Row],[date]],"MMM")</f>
        <v>Nov</v>
      </c>
    </row>
    <row r="911" spans="1:12" x14ac:dyDescent="0.3">
      <c r="A911" s="2">
        <v>45108</v>
      </c>
      <c r="B911">
        <v>1013909</v>
      </c>
      <c r="C911" t="s">
        <v>3729</v>
      </c>
      <c r="D911" t="s">
        <v>3171</v>
      </c>
      <c r="E911">
        <v>86.38000000000001</v>
      </c>
      <c r="F911">
        <v>92.7774</v>
      </c>
      <c r="G911" t="s">
        <v>596</v>
      </c>
      <c r="H911" t="s">
        <v>35</v>
      </c>
      <c r="I911" t="s">
        <v>36</v>
      </c>
      <c r="J911">
        <v>6.3973999999999904</v>
      </c>
      <c r="K911">
        <v>7.4061125260476839</v>
      </c>
      <c r="L911" t="str">
        <f>TEXT(Orders[[#This Row],[date]],"MMM")</f>
        <v>Jul</v>
      </c>
    </row>
    <row r="912" spans="1:12" x14ac:dyDescent="0.3">
      <c r="A912" s="2">
        <v>44961</v>
      </c>
      <c r="B912">
        <v>1007515</v>
      </c>
      <c r="C912" t="s">
        <v>3730</v>
      </c>
      <c r="D912" t="s">
        <v>3171</v>
      </c>
      <c r="E912">
        <v>41.272000000000006</v>
      </c>
      <c r="F912">
        <v>387.24479999999983</v>
      </c>
      <c r="G912" t="s">
        <v>2075</v>
      </c>
      <c r="H912" t="s">
        <v>50</v>
      </c>
      <c r="I912" t="s">
        <v>36</v>
      </c>
      <c r="J912">
        <v>345.97279999999984</v>
      </c>
      <c r="K912">
        <v>838.27485946888874</v>
      </c>
      <c r="L912" t="str">
        <f>TEXT(Orders[[#This Row],[date]],"MMM")</f>
        <v>Feb</v>
      </c>
    </row>
    <row r="913" spans="1:12" x14ac:dyDescent="0.3">
      <c r="A913" s="2">
        <v>44992</v>
      </c>
      <c r="B913">
        <v>1008681</v>
      </c>
      <c r="C913" t="s">
        <v>3730</v>
      </c>
      <c r="D913" t="s">
        <v>3178</v>
      </c>
      <c r="E913">
        <v>63.392000000000003</v>
      </c>
      <c r="F913">
        <v>47.5092</v>
      </c>
      <c r="G913" t="s">
        <v>2075</v>
      </c>
      <c r="H913" t="s">
        <v>50</v>
      </c>
      <c r="I913" t="s">
        <v>36</v>
      </c>
      <c r="J913">
        <v>-15.882800000000003</v>
      </c>
      <c r="K913">
        <v>-25.054896516910656</v>
      </c>
      <c r="L913" t="str">
        <f>TEXT(Orders[[#This Row],[date]],"MMM")</f>
        <v>Mar</v>
      </c>
    </row>
    <row r="914" spans="1:12" x14ac:dyDescent="0.3">
      <c r="A914" s="2">
        <v>45038</v>
      </c>
      <c r="B914">
        <v>1003459</v>
      </c>
      <c r="C914" t="s">
        <v>3731</v>
      </c>
      <c r="D914" t="s">
        <v>3178</v>
      </c>
      <c r="E914">
        <v>187.44960000000003</v>
      </c>
      <c r="F914">
        <v>98.248800000000017</v>
      </c>
      <c r="G914" t="s">
        <v>597</v>
      </c>
      <c r="H914" t="s">
        <v>12</v>
      </c>
      <c r="I914" t="s">
        <v>13</v>
      </c>
      <c r="J914">
        <v>-89.200800000000015</v>
      </c>
      <c r="K914">
        <v>-47.586551264980024</v>
      </c>
      <c r="L914" t="str">
        <f>TEXT(Orders[[#This Row],[date]],"MMM")</f>
        <v>Apr</v>
      </c>
    </row>
    <row r="915" spans="1:12" x14ac:dyDescent="0.3">
      <c r="A915" s="2">
        <v>45181</v>
      </c>
      <c r="B915">
        <v>1014623</v>
      </c>
      <c r="C915" t="s">
        <v>3732</v>
      </c>
      <c r="D915" t="s">
        <v>3176</v>
      </c>
      <c r="E915">
        <v>93.820000000000022</v>
      </c>
      <c r="F915">
        <v>387.24479999999994</v>
      </c>
      <c r="G915" t="s">
        <v>1986</v>
      </c>
      <c r="H915" t="s">
        <v>57</v>
      </c>
      <c r="I915" t="s">
        <v>20</v>
      </c>
      <c r="J915">
        <v>293.42479999999989</v>
      </c>
      <c r="K915">
        <v>312.75293114474505</v>
      </c>
      <c r="L915" t="str">
        <f>TEXT(Orders[[#This Row],[date]],"MMM")</f>
        <v>Sep</v>
      </c>
    </row>
    <row r="916" spans="1:12" x14ac:dyDescent="0.3">
      <c r="A916" s="2">
        <v>44947</v>
      </c>
      <c r="B916">
        <v>1014254</v>
      </c>
      <c r="C916" t="s">
        <v>3733</v>
      </c>
      <c r="D916" t="s">
        <v>3178</v>
      </c>
      <c r="E916">
        <v>26.448</v>
      </c>
      <c r="F916">
        <v>387.2448</v>
      </c>
      <c r="G916" t="s">
        <v>2636</v>
      </c>
      <c r="H916" t="s">
        <v>30</v>
      </c>
      <c r="I916" t="s">
        <v>13</v>
      </c>
      <c r="J916">
        <v>360.79680000000002</v>
      </c>
      <c r="K916">
        <v>1364.1742286751362</v>
      </c>
      <c r="L916" t="str">
        <f>TEXT(Orders[[#This Row],[date]],"MMM")</f>
        <v>Jan</v>
      </c>
    </row>
    <row r="917" spans="1:12" x14ac:dyDescent="0.3">
      <c r="A917" s="2">
        <v>45085</v>
      </c>
      <c r="B917">
        <v>1018845</v>
      </c>
      <c r="C917" t="s">
        <v>3734</v>
      </c>
      <c r="D917" t="s">
        <v>3176</v>
      </c>
      <c r="E917">
        <v>85.720000000000013</v>
      </c>
      <c r="F917">
        <v>629.27280000000007</v>
      </c>
      <c r="G917" t="s">
        <v>599</v>
      </c>
      <c r="H917" t="s">
        <v>35</v>
      </c>
      <c r="I917" t="s">
        <v>36</v>
      </c>
      <c r="J917">
        <v>543.55280000000005</v>
      </c>
      <c r="K917">
        <v>634.10265982267845</v>
      </c>
      <c r="L917" t="str">
        <f>TEXT(Orders[[#This Row],[date]],"MMM")</f>
        <v>Jun</v>
      </c>
    </row>
    <row r="918" spans="1:12" x14ac:dyDescent="0.3">
      <c r="A918" s="2">
        <v>45092</v>
      </c>
      <c r="B918">
        <v>1004489</v>
      </c>
      <c r="C918" t="s">
        <v>3734</v>
      </c>
      <c r="D918" t="s">
        <v>3172</v>
      </c>
      <c r="E918">
        <v>100.56</v>
      </c>
      <c r="F918">
        <v>68.421600000000012</v>
      </c>
      <c r="G918" t="s">
        <v>599</v>
      </c>
      <c r="H918" t="s">
        <v>35</v>
      </c>
      <c r="I918" t="s">
        <v>36</v>
      </c>
      <c r="J918">
        <v>-32.13839999999999</v>
      </c>
      <c r="K918">
        <v>-31.959427207637219</v>
      </c>
      <c r="L918" t="str">
        <f>TEXT(Orders[[#This Row],[date]],"MMM")</f>
        <v>Jun</v>
      </c>
    </row>
    <row r="919" spans="1:12" x14ac:dyDescent="0.3">
      <c r="A919" s="2">
        <v>45245</v>
      </c>
      <c r="B919">
        <v>1013305</v>
      </c>
      <c r="C919" t="s">
        <v>3735</v>
      </c>
      <c r="D919" t="s">
        <v>3178</v>
      </c>
      <c r="E919">
        <v>18.580000000000002</v>
      </c>
      <c r="F919">
        <v>387.2448</v>
      </c>
      <c r="G919" t="s">
        <v>2402</v>
      </c>
      <c r="H919" t="s">
        <v>45</v>
      </c>
      <c r="I919" t="s">
        <v>46</v>
      </c>
      <c r="J919">
        <v>368.66480000000001</v>
      </c>
      <c r="K919">
        <v>1984.2023681377825</v>
      </c>
      <c r="L919" t="str">
        <f>TEXT(Orders[[#This Row],[date]],"MMM")</f>
        <v>Nov</v>
      </c>
    </row>
    <row r="920" spans="1:12" x14ac:dyDescent="0.3">
      <c r="A920" s="2">
        <v>45215</v>
      </c>
      <c r="B920">
        <v>1019603</v>
      </c>
      <c r="C920" t="s">
        <v>3735</v>
      </c>
      <c r="D920" t="s">
        <v>3171</v>
      </c>
      <c r="E920">
        <v>148.03600000000003</v>
      </c>
      <c r="F920">
        <v>580.86719999999991</v>
      </c>
      <c r="G920" t="s">
        <v>2402</v>
      </c>
      <c r="H920" t="s">
        <v>45</v>
      </c>
      <c r="I920" t="s">
        <v>46</v>
      </c>
      <c r="J920">
        <v>432.83119999999985</v>
      </c>
      <c r="K920">
        <v>292.38239347185805</v>
      </c>
      <c r="L920" t="str">
        <f>TEXT(Orders[[#This Row],[date]],"MMM")</f>
        <v>Oct</v>
      </c>
    </row>
    <row r="921" spans="1:12" x14ac:dyDescent="0.3">
      <c r="A921" s="2">
        <v>45289</v>
      </c>
      <c r="B921">
        <v>1016297</v>
      </c>
      <c r="C921" t="s">
        <v>3736</v>
      </c>
      <c r="D921" t="s">
        <v>3180</v>
      </c>
      <c r="E921">
        <v>34.736000000000004</v>
      </c>
      <c r="F921">
        <v>75.297600000000003</v>
      </c>
      <c r="G921" t="s">
        <v>600</v>
      </c>
      <c r="H921" t="s">
        <v>19</v>
      </c>
      <c r="I921" t="s">
        <v>20</v>
      </c>
      <c r="J921">
        <v>40.561599999999999</v>
      </c>
      <c r="K921">
        <v>116.7710732381391</v>
      </c>
      <c r="L921" t="str">
        <f>TEXT(Orders[[#This Row],[date]],"MMM")</f>
        <v>Dec</v>
      </c>
    </row>
    <row r="922" spans="1:12" x14ac:dyDescent="0.3">
      <c r="A922" s="2">
        <v>45080</v>
      </c>
      <c r="B922">
        <v>1016273</v>
      </c>
      <c r="C922" t="s">
        <v>3736</v>
      </c>
      <c r="D922" t="s">
        <v>3180</v>
      </c>
      <c r="E922">
        <v>134.06400000000002</v>
      </c>
      <c r="F922">
        <v>56.652479999999997</v>
      </c>
      <c r="G922" t="s">
        <v>600</v>
      </c>
      <c r="H922" t="s">
        <v>19</v>
      </c>
      <c r="I922" t="s">
        <v>20</v>
      </c>
      <c r="J922">
        <v>-77.411520000000024</v>
      </c>
      <c r="K922">
        <v>-57.742212674543516</v>
      </c>
      <c r="L922" t="str">
        <f>TEXT(Orders[[#This Row],[date]],"MMM")</f>
        <v>Jun</v>
      </c>
    </row>
    <row r="923" spans="1:12" x14ac:dyDescent="0.3">
      <c r="A923" s="2">
        <v>45079</v>
      </c>
      <c r="B923">
        <v>1016751</v>
      </c>
      <c r="C923" t="s">
        <v>3737</v>
      </c>
      <c r="D923" t="s">
        <v>3172</v>
      </c>
      <c r="E923">
        <v>24.200000000000003</v>
      </c>
      <c r="F923">
        <v>387.2448</v>
      </c>
      <c r="G923" t="s">
        <v>682</v>
      </c>
      <c r="H923" t="s">
        <v>26</v>
      </c>
      <c r="I923" t="s">
        <v>13</v>
      </c>
      <c r="J923">
        <v>363.04480000000001</v>
      </c>
      <c r="K923">
        <v>1500.185123966942</v>
      </c>
      <c r="L923" t="str">
        <f>TEXT(Orders[[#This Row],[date]],"MMM")</f>
        <v>Jun</v>
      </c>
    </row>
    <row r="924" spans="1:12" x14ac:dyDescent="0.3">
      <c r="A924" s="2">
        <v>45055</v>
      </c>
      <c r="B924">
        <v>1004336</v>
      </c>
      <c r="C924" t="s">
        <v>3738</v>
      </c>
      <c r="D924" t="s">
        <v>3176</v>
      </c>
      <c r="E924">
        <v>28.070400000000003</v>
      </c>
      <c r="F924">
        <v>516.32640000000004</v>
      </c>
      <c r="G924" t="s">
        <v>601</v>
      </c>
      <c r="H924" t="s">
        <v>88</v>
      </c>
      <c r="I924" t="s">
        <v>36</v>
      </c>
      <c r="J924">
        <v>488.25600000000003</v>
      </c>
      <c r="K924">
        <v>1739.3980848153212</v>
      </c>
      <c r="L924" t="str">
        <f>TEXT(Orders[[#This Row],[date]],"MMM")</f>
        <v>May</v>
      </c>
    </row>
    <row r="925" spans="1:12" x14ac:dyDescent="0.3">
      <c r="A925" s="2">
        <v>45166</v>
      </c>
      <c r="B925">
        <v>1018674</v>
      </c>
      <c r="C925" t="s">
        <v>3738</v>
      </c>
      <c r="D925" t="s">
        <v>3176</v>
      </c>
      <c r="E925">
        <v>13.119999999999997</v>
      </c>
      <c r="F925">
        <v>49.7502</v>
      </c>
      <c r="G925" t="s">
        <v>601</v>
      </c>
      <c r="H925" t="s">
        <v>88</v>
      </c>
      <c r="I925" t="s">
        <v>36</v>
      </c>
      <c r="J925">
        <v>36.630200000000002</v>
      </c>
      <c r="K925">
        <v>279.19359756097566</v>
      </c>
      <c r="L925" t="str">
        <f>TEXT(Orders[[#This Row],[date]],"MMM")</f>
        <v>Aug</v>
      </c>
    </row>
    <row r="926" spans="1:12" x14ac:dyDescent="0.3">
      <c r="A926" s="2">
        <v>45079</v>
      </c>
      <c r="B926">
        <v>1004629</v>
      </c>
      <c r="C926" t="s">
        <v>3739</v>
      </c>
      <c r="D926" t="s">
        <v>3171</v>
      </c>
      <c r="E926">
        <v>136.65280000000004</v>
      </c>
      <c r="F926">
        <v>46.545200000000001</v>
      </c>
      <c r="G926" t="s">
        <v>602</v>
      </c>
      <c r="H926" t="s">
        <v>19</v>
      </c>
      <c r="I926" t="s">
        <v>20</v>
      </c>
      <c r="J926">
        <v>-90.107600000000048</v>
      </c>
      <c r="K926">
        <v>-65.939080648182852</v>
      </c>
      <c r="L926" t="str">
        <f>TEXT(Orders[[#This Row],[date]],"MMM")</f>
        <v>Jun</v>
      </c>
    </row>
    <row r="927" spans="1:12" x14ac:dyDescent="0.3">
      <c r="A927" s="2">
        <v>45175</v>
      </c>
      <c r="B927">
        <v>1003669</v>
      </c>
      <c r="C927" t="s">
        <v>3739</v>
      </c>
      <c r="D927" t="s">
        <v>3173</v>
      </c>
      <c r="E927">
        <v>83.542400000000015</v>
      </c>
      <c r="F927">
        <v>51.074400000000004</v>
      </c>
      <c r="G927" t="s">
        <v>602</v>
      </c>
      <c r="H927" t="s">
        <v>19</v>
      </c>
      <c r="I927" t="s">
        <v>20</v>
      </c>
      <c r="J927">
        <v>-32.468000000000011</v>
      </c>
      <c r="K927">
        <v>-38.864097751560891</v>
      </c>
      <c r="L927" t="str">
        <f>TEXT(Orders[[#This Row],[date]],"MMM")</f>
        <v>Sep</v>
      </c>
    </row>
    <row r="928" spans="1:12" x14ac:dyDescent="0.3">
      <c r="A928" s="2">
        <v>45280</v>
      </c>
      <c r="B928">
        <v>1013618</v>
      </c>
      <c r="C928" t="s">
        <v>3740</v>
      </c>
      <c r="D928" t="s">
        <v>3171</v>
      </c>
      <c r="E928">
        <v>167.12000000000003</v>
      </c>
      <c r="F928">
        <v>38.545199999999994</v>
      </c>
      <c r="G928" t="s">
        <v>604</v>
      </c>
      <c r="H928" t="s">
        <v>45</v>
      </c>
      <c r="I928" t="s">
        <v>46</v>
      </c>
      <c r="J928">
        <v>-128.57480000000004</v>
      </c>
      <c r="K928">
        <v>-76.935615126854955</v>
      </c>
      <c r="L928" t="str">
        <f>TEXT(Orders[[#This Row],[date]],"MMM")</f>
        <v>Dec</v>
      </c>
    </row>
    <row r="929" spans="1:12" x14ac:dyDescent="0.3">
      <c r="A929" s="2">
        <v>45013</v>
      </c>
      <c r="B929">
        <v>1005940</v>
      </c>
      <c r="C929" t="s">
        <v>3741</v>
      </c>
      <c r="D929" t="s">
        <v>3176</v>
      </c>
      <c r="E929">
        <v>49.876000000000005</v>
      </c>
      <c r="F929">
        <v>387.2448</v>
      </c>
      <c r="G929" t="s">
        <v>2692</v>
      </c>
      <c r="H929" t="s">
        <v>54</v>
      </c>
      <c r="I929" t="s">
        <v>20</v>
      </c>
      <c r="J929">
        <v>337.36879999999996</v>
      </c>
      <c r="K929">
        <v>676.41510947148925</v>
      </c>
      <c r="L929" t="str">
        <f>TEXT(Orders[[#This Row],[date]],"MMM")</f>
        <v>Mar</v>
      </c>
    </row>
    <row r="930" spans="1:12" x14ac:dyDescent="0.3">
      <c r="A930" s="2">
        <v>45078</v>
      </c>
      <c r="B930">
        <v>1010470</v>
      </c>
      <c r="C930" t="s">
        <v>3741</v>
      </c>
      <c r="D930" t="s">
        <v>3171</v>
      </c>
      <c r="E930">
        <v>86.424000000000007</v>
      </c>
      <c r="F930">
        <v>95.4666</v>
      </c>
      <c r="G930" t="s">
        <v>2692</v>
      </c>
      <c r="H930" t="s">
        <v>54</v>
      </c>
      <c r="I930" t="s">
        <v>20</v>
      </c>
      <c r="J930">
        <v>9.0425999999999931</v>
      </c>
      <c r="K930">
        <v>10.463065815051365</v>
      </c>
      <c r="L930" t="str">
        <f>TEXT(Orders[[#This Row],[date]],"MMM")</f>
        <v>Jun</v>
      </c>
    </row>
    <row r="931" spans="1:12" x14ac:dyDescent="0.3">
      <c r="A931" s="2">
        <v>45232</v>
      </c>
      <c r="B931">
        <v>1008165</v>
      </c>
      <c r="C931" t="s">
        <v>3742</v>
      </c>
      <c r="D931" t="s">
        <v>3171</v>
      </c>
      <c r="E931">
        <v>48.940000000000026</v>
      </c>
      <c r="F931">
        <v>43.027200000000001</v>
      </c>
      <c r="G931" t="s">
        <v>605</v>
      </c>
      <c r="H931" t="s">
        <v>30</v>
      </c>
      <c r="I931" t="s">
        <v>13</v>
      </c>
      <c r="J931">
        <v>-5.9128000000000256</v>
      </c>
      <c r="K931">
        <v>-12.081732733959996</v>
      </c>
      <c r="L931" t="str">
        <f>TEXT(Orders[[#This Row],[date]],"MMM")</f>
        <v>Nov</v>
      </c>
    </row>
    <row r="932" spans="1:12" x14ac:dyDescent="0.3">
      <c r="A932" s="2">
        <v>44984</v>
      </c>
      <c r="B932">
        <v>1011163</v>
      </c>
      <c r="C932" t="s">
        <v>3743</v>
      </c>
      <c r="D932" t="s">
        <v>3177</v>
      </c>
      <c r="E932">
        <v>57.852000000000011</v>
      </c>
      <c r="F932">
        <v>387.2448</v>
      </c>
      <c r="G932" t="s">
        <v>954</v>
      </c>
      <c r="H932" t="s">
        <v>75</v>
      </c>
      <c r="I932" t="s">
        <v>46</v>
      </c>
      <c r="J932">
        <v>329.39279999999997</v>
      </c>
      <c r="K932">
        <v>569.37149968886104</v>
      </c>
      <c r="L932" t="str">
        <f>TEXT(Orders[[#This Row],[date]],"MMM")</f>
        <v>Feb</v>
      </c>
    </row>
    <row r="933" spans="1:12" x14ac:dyDescent="0.3">
      <c r="A933" s="2">
        <v>45252</v>
      </c>
      <c r="B933">
        <v>1009843</v>
      </c>
      <c r="C933" t="s">
        <v>3743</v>
      </c>
      <c r="D933" t="s">
        <v>3174</v>
      </c>
      <c r="E933">
        <v>118.01599999999999</v>
      </c>
      <c r="F933">
        <v>45.716400000000007</v>
      </c>
      <c r="G933" t="s">
        <v>954</v>
      </c>
      <c r="H933" t="s">
        <v>75</v>
      </c>
      <c r="I933" t="s">
        <v>46</v>
      </c>
      <c r="J933">
        <v>-72.299599999999984</v>
      </c>
      <c r="K933">
        <v>-61.262540672451181</v>
      </c>
      <c r="L933" t="str">
        <f>TEXT(Orders[[#This Row],[date]],"MMM")</f>
        <v>Nov</v>
      </c>
    </row>
    <row r="934" spans="1:12" x14ac:dyDescent="0.3">
      <c r="A934" s="2">
        <v>44951</v>
      </c>
      <c r="B934">
        <v>1012046</v>
      </c>
      <c r="C934" t="s">
        <v>3744</v>
      </c>
      <c r="D934" t="s">
        <v>3178</v>
      </c>
      <c r="E934">
        <v>47.811999999999998</v>
      </c>
      <c r="F934">
        <v>71.263800000000003</v>
      </c>
      <c r="G934" t="s">
        <v>606</v>
      </c>
      <c r="H934" t="s">
        <v>50</v>
      </c>
      <c r="I934" t="s">
        <v>36</v>
      </c>
      <c r="J934">
        <v>23.451800000000006</v>
      </c>
      <c r="K934">
        <v>49.050029281351975</v>
      </c>
      <c r="L934" t="str">
        <f>TEXT(Orders[[#This Row],[date]],"MMM")</f>
        <v>Jan</v>
      </c>
    </row>
    <row r="935" spans="1:12" x14ac:dyDescent="0.3">
      <c r="A935" s="2">
        <v>45036</v>
      </c>
      <c r="B935">
        <v>1018135</v>
      </c>
      <c r="C935" t="s">
        <v>3745</v>
      </c>
      <c r="D935" t="s">
        <v>3172</v>
      </c>
      <c r="E935">
        <v>97.896000000000015</v>
      </c>
      <c r="F935">
        <v>75.297600000000017</v>
      </c>
      <c r="G935" t="s">
        <v>607</v>
      </c>
      <c r="H935" t="s">
        <v>50</v>
      </c>
      <c r="I935" t="s">
        <v>36</v>
      </c>
      <c r="J935">
        <v>-22.598399999999998</v>
      </c>
      <c r="K935">
        <v>-23.084089237558221</v>
      </c>
      <c r="L935" t="str">
        <f>TEXT(Orders[[#This Row],[date]],"MMM")</f>
        <v>Apr</v>
      </c>
    </row>
    <row r="936" spans="1:12" x14ac:dyDescent="0.3">
      <c r="A936" s="2">
        <v>45132</v>
      </c>
      <c r="B936">
        <v>1005351</v>
      </c>
      <c r="C936" t="s">
        <v>3746</v>
      </c>
      <c r="D936" t="s">
        <v>3180</v>
      </c>
      <c r="E936">
        <v>139.34400000000002</v>
      </c>
      <c r="F936">
        <v>387.24480000000005</v>
      </c>
      <c r="G936" t="s">
        <v>2521</v>
      </c>
      <c r="H936" t="s">
        <v>12</v>
      </c>
      <c r="I936" t="s">
        <v>13</v>
      </c>
      <c r="J936">
        <v>247.90080000000003</v>
      </c>
      <c r="K936">
        <v>177.90561488115742</v>
      </c>
      <c r="L936" t="str">
        <f>TEXT(Orders[[#This Row],[date]],"MMM")</f>
        <v>Jul</v>
      </c>
    </row>
    <row r="937" spans="1:12" x14ac:dyDescent="0.3">
      <c r="A937" s="2">
        <v>45014</v>
      </c>
      <c r="B937">
        <v>1012591</v>
      </c>
      <c r="C937" t="s">
        <v>3747</v>
      </c>
      <c r="D937" t="s">
        <v>3178</v>
      </c>
      <c r="E937">
        <v>88.728000000000009</v>
      </c>
      <c r="F937">
        <v>64.540800000000004</v>
      </c>
      <c r="G937" t="s">
        <v>608</v>
      </c>
      <c r="H937" t="s">
        <v>57</v>
      </c>
      <c r="I937" t="s">
        <v>20</v>
      </c>
      <c r="J937">
        <v>-24.187200000000004</v>
      </c>
      <c r="K937">
        <v>-27.259940492291051</v>
      </c>
      <c r="L937" t="str">
        <f>TEXT(Orders[[#This Row],[date]],"MMM")</f>
        <v>Mar</v>
      </c>
    </row>
    <row r="938" spans="1:12" x14ac:dyDescent="0.3">
      <c r="A938" s="2">
        <v>45061</v>
      </c>
      <c r="B938">
        <v>1017315</v>
      </c>
      <c r="C938" t="s">
        <v>3748</v>
      </c>
      <c r="D938" t="s">
        <v>3171</v>
      </c>
      <c r="E938">
        <v>20.828000000000003</v>
      </c>
      <c r="F938">
        <v>387.24480000000017</v>
      </c>
      <c r="G938" t="s">
        <v>1190</v>
      </c>
      <c r="H938" t="s">
        <v>50</v>
      </c>
      <c r="I938" t="s">
        <v>36</v>
      </c>
      <c r="J938">
        <v>366.41680000000019</v>
      </c>
      <c r="K938">
        <v>1759.2510082581146</v>
      </c>
      <c r="L938" t="str">
        <f>TEXT(Orders[[#This Row],[date]],"MMM")</f>
        <v>May</v>
      </c>
    </row>
    <row r="939" spans="1:12" x14ac:dyDescent="0.3">
      <c r="A939" s="2">
        <v>45115</v>
      </c>
      <c r="B939">
        <v>1007133</v>
      </c>
      <c r="C939" t="s">
        <v>3749</v>
      </c>
      <c r="D939" t="s">
        <v>3172</v>
      </c>
      <c r="E939">
        <v>11.091999999999999</v>
      </c>
      <c r="F939">
        <v>387.24480000000017</v>
      </c>
      <c r="G939" t="s">
        <v>3001</v>
      </c>
      <c r="H939" t="s">
        <v>69</v>
      </c>
      <c r="I939" t="s">
        <v>46</v>
      </c>
      <c r="J939">
        <v>376.15280000000018</v>
      </c>
      <c r="K939">
        <v>3391.2080778939794</v>
      </c>
      <c r="L939" t="str">
        <f>TEXT(Orders[[#This Row],[date]],"MMM")</f>
        <v>Jul</v>
      </c>
    </row>
    <row r="940" spans="1:12" x14ac:dyDescent="0.3">
      <c r="A940" s="2">
        <v>45102</v>
      </c>
      <c r="B940">
        <v>1015905</v>
      </c>
      <c r="C940" t="s">
        <v>3750</v>
      </c>
      <c r="D940" t="s">
        <v>3179</v>
      </c>
      <c r="E940">
        <v>153.83200000000002</v>
      </c>
      <c r="F940">
        <v>709.94879999999966</v>
      </c>
      <c r="G940" t="s">
        <v>610</v>
      </c>
      <c r="H940" t="s">
        <v>30</v>
      </c>
      <c r="I940" t="s">
        <v>13</v>
      </c>
      <c r="J940">
        <v>556.11679999999967</v>
      </c>
      <c r="K940">
        <v>361.5091788444534</v>
      </c>
      <c r="L940" t="str">
        <f>TEXT(Orders[[#This Row],[date]],"MMM")</f>
        <v>Jun</v>
      </c>
    </row>
    <row r="941" spans="1:12" x14ac:dyDescent="0.3">
      <c r="A941" s="2">
        <v>45168</v>
      </c>
      <c r="B941">
        <v>1011323</v>
      </c>
      <c r="C941" t="s">
        <v>3750</v>
      </c>
      <c r="D941" t="s">
        <v>3180</v>
      </c>
      <c r="E941">
        <v>15.851999999999997</v>
      </c>
      <c r="F941">
        <v>103.26528000000002</v>
      </c>
      <c r="G941" t="s">
        <v>610</v>
      </c>
      <c r="H941" t="s">
        <v>30</v>
      </c>
      <c r="I941" t="s">
        <v>13</v>
      </c>
      <c r="J941">
        <v>87.413280000000015</v>
      </c>
      <c r="K941">
        <v>551.43376230128706</v>
      </c>
      <c r="L941" t="str">
        <f>TEXT(Orders[[#This Row],[date]],"MMM")</f>
        <v>Aug</v>
      </c>
    </row>
    <row r="942" spans="1:12" x14ac:dyDescent="0.3">
      <c r="A942" s="2">
        <v>45060</v>
      </c>
      <c r="B942">
        <v>1007163</v>
      </c>
      <c r="C942" t="s">
        <v>3751</v>
      </c>
      <c r="D942" t="s">
        <v>3175</v>
      </c>
      <c r="E942">
        <v>63.832000000000008</v>
      </c>
      <c r="F942">
        <v>387.24480000000017</v>
      </c>
      <c r="G942" t="s">
        <v>732</v>
      </c>
      <c r="H942" t="s">
        <v>26</v>
      </c>
      <c r="I942" t="s">
        <v>13</v>
      </c>
      <c r="J942">
        <v>323.41280000000017</v>
      </c>
      <c r="K942">
        <v>506.66248903371371</v>
      </c>
      <c r="L942" t="str">
        <f>TEXT(Orders[[#This Row],[date]],"MMM")</f>
        <v>May</v>
      </c>
    </row>
    <row r="943" spans="1:12" x14ac:dyDescent="0.3">
      <c r="A943" s="2">
        <v>45141</v>
      </c>
      <c r="B943">
        <v>1010451</v>
      </c>
      <c r="C943" t="s">
        <v>3751</v>
      </c>
      <c r="D943" t="s">
        <v>3178</v>
      </c>
      <c r="E943">
        <v>145.70000000000002</v>
      </c>
      <c r="F943">
        <v>516.32640000000004</v>
      </c>
      <c r="G943" t="s">
        <v>732</v>
      </c>
      <c r="H943" t="s">
        <v>26</v>
      </c>
      <c r="I943" t="s">
        <v>13</v>
      </c>
      <c r="J943">
        <v>370.62639999999999</v>
      </c>
      <c r="K943">
        <v>254.37638984214135</v>
      </c>
      <c r="L943" t="str">
        <f>TEXT(Orders[[#This Row],[date]],"MMM")</f>
        <v>Aug</v>
      </c>
    </row>
    <row r="944" spans="1:12" x14ac:dyDescent="0.3">
      <c r="A944" s="2">
        <v>44979</v>
      </c>
      <c r="B944">
        <v>1007960</v>
      </c>
      <c r="C944" t="s">
        <v>3752</v>
      </c>
      <c r="D944" t="s">
        <v>3176</v>
      </c>
      <c r="E944">
        <v>65.460000000000022</v>
      </c>
      <c r="F944">
        <v>387.24480000000017</v>
      </c>
      <c r="G944" t="s">
        <v>1234</v>
      </c>
      <c r="H944" t="s">
        <v>26</v>
      </c>
      <c r="I944" t="s">
        <v>13</v>
      </c>
      <c r="J944">
        <v>321.78480000000013</v>
      </c>
      <c r="K944">
        <v>491.57470210815768</v>
      </c>
      <c r="L944" t="str">
        <f>TEXT(Orders[[#This Row],[date]],"MMM")</f>
        <v>Feb</v>
      </c>
    </row>
    <row r="945" spans="1:12" x14ac:dyDescent="0.3">
      <c r="A945" s="2">
        <v>45265</v>
      </c>
      <c r="B945">
        <v>1010218</v>
      </c>
      <c r="C945" t="s">
        <v>3752</v>
      </c>
      <c r="D945" t="s">
        <v>3176</v>
      </c>
      <c r="E945">
        <v>89.532000000000011</v>
      </c>
      <c r="F945">
        <v>79.331400000000002</v>
      </c>
      <c r="G945" t="s">
        <v>1234</v>
      </c>
      <c r="H945" t="s">
        <v>26</v>
      </c>
      <c r="I945" t="s">
        <v>13</v>
      </c>
      <c r="J945">
        <v>-10.200600000000009</v>
      </c>
      <c r="K945">
        <v>-11.393244873341384</v>
      </c>
      <c r="L945" t="str">
        <f>TEXT(Orders[[#This Row],[date]],"MMM")</f>
        <v>Dec</v>
      </c>
    </row>
    <row r="946" spans="1:12" x14ac:dyDescent="0.3">
      <c r="A946" s="2">
        <v>45234</v>
      </c>
      <c r="B946">
        <v>1003781</v>
      </c>
      <c r="C946" t="s">
        <v>3752</v>
      </c>
      <c r="D946" t="s">
        <v>3176</v>
      </c>
      <c r="E946">
        <v>248.06720000000001</v>
      </c>
      <c r="F946">
        <v>102.46080000000001</v>
      </c>
      <c r="G946" t="s">
        <v>1234</v>
      </c>
      <c r="H946" t="s">
        <v>26</v>
      </c>
      <c r="I946" t="s">
        <v>13</v>
      </c>
      <c r="J946">
        <v>-145.60640000000001</v>
      </c>
      <c r="K946">
        <v>-58.696353246217157</v>
      </c>
      <c r="L946" t="str">
        <f>TEXT(Orders[[#This Row],[date]],"MMM")</f>
        <v>Nov</v>
      </c>
    </row>
    <row r="947" spans="1:12" x14ac:dyDescent="0.3">
      <c r="A947" s="2">
        <v>45005</v>
      </c>
      <c r="B947">
        <v>1019761</v>
      </c>
      <c r="C947" t="s">
        <v>3753</v>
      </c>
      <c r="D947" t="s">
        <v>3178</v>
      </c>
      <c r="E947">
        <v>65.72</v>
      </c>
      <c r="F947">
        <v>387.24480000000017</v>
      </c>
      <c r="G947" t="s">
        <v>1065</v>
      </c>
      <c r="H947" t="s">
        <v>75</v>
      </c>
      <c r="I947" t="s">
        <v>46</v>
      </c>
      <c r="J947">
        <v>321.52480000000014</v>
      </c>
      <c r="K947">
        <v>489.2343274497872</v>
      </c>
      <c r="L947" t="str">
        <f>TEXT(Orders[[#This Row],[date]],"MMM")</f>
        <v>Mar</v>
      </c>
    </row>
    <row r="948" spans="1:12" x14ac:dyDescent="0.3">
      <c r="A948" s="2">
        <v>45273</v>
      </c>
      <c r="B948">
        <v>1016211</v>
      </c>
      <c r="C948" t="s">
        <v>3754</v>
      </c>
      <c r="D948" t="s">
        <v>3175</v>
      </c>
      <c r="E948">
        <v>72.463999999999999</v>
      </c>
      <c r="F948">
        <v>387.24480000000017</v>
      </c>
      <c r="G948" t="s">
        <v>2675</v>
      </c>
      <c r="H948" t="s">
        <v>35</v>
      </c>
      <c r="I948" t="s">
        <v>36</v>
      </c>
      <c r="J948">
        <v>314.78080000000017</v>
      </c>
      <c r="K948">
        <v>434.3961139324357</v>
      </c>
      <c r="L948" t="str">
        <f>TEXT(Orders[[#This Row],[date]],"MMM")</f>
        <v>Dec</v>
      </c>
    </row>
    <row r="949" spans="1:12" x14ac:dyDescent="0.3">
      <c r="A949" s="2">
        <v>44956</v>
      </c>
      <c r="B949">
        <v>1006437</v>
      </c>
      <c r="C949" t="s">
        <v>3755</v>
      </c>
      <c r="D949" t="s">
        <v>3175</v>
      </c>
      <c r="E949">
        <v>78.868000000000023</v>
      </c>
      <c r="F949">
        <v>387.24480000000017</v>
      </c>
      <c r="G949" t="s">
        <v>1143</v>
      </c>
      <c r="H949" t="s">
        <v>75</v>
      </c>
      <c r="I949" t="s">
        <v>46</v>
      </c>
      <c r="J949">
        <v>308.37680000000012</v>
      </c>
      <c r="K949">
        <v>391.00370238880157</v>
      </c>
      <c r="L949" t="str">
        <f>TEXT(Orders[[#This Row],[date]],"MMM")</f>
        <v>Jan</v>
      </c>
    </row>
    <row r="950" spans="1:12" x14ac:dyDescent="0.3">
      <c r="A950" s="2">
        <v>45004</v>
      </c>
      <c r="B950">
        <v>1013451</v>
      </c>
      <c r="C950" t="s">
        <v>3756</v>
      </c>
      <c r="D950" t="s">
        <v>3174</v>
      </c>
      <c r="E950">
        <v>110.68</v>
      </c>
      <c r="F950">
        <v>387.24480000000017</v>
      </c>
      <c r="G950" t="s">
        <v>2176</v>
      </c>
      <c r="H950" t="s">
        <v>12</v>
      </c>
      <c r="I950" t="s">
        <v>13</v>
      </c>
      <c r="J950">
        <v>276.56480000000016</v>
      </c>
      <c r="K950">
        <v>249.87784604264559</v>
      </c>
      <c r="L950" t="str">
        <f>TEXT(Orders[[#This Row],[date]],"MMM")</f>
        <v>Mar</v>
      </c>
    </row>
    <row r="951" spans="1:12" x14ac:dyDescent="0.3">
      <c r="A951" s="2">
        <v>45195</v>
      </c>
      <c r="B951">
        <v>1010665</v>
      </c>
      <c r="C951" t="s">
        <v>3756</v>
      </c>
      <c r="D951" t="s">
        <v>3174</v>
      </c>
      <c r="E951">
        <v>11.155999999999999</v>
      </c>
      <c r="F951">
        <v>47.5092</v>
      </c>
      <c r="G951" t="s">
        <v>2176</v>
      </c>
      <c r="H951" t="s">
        <v>12</v>
      </c>
      <c r="I951" t="s">
        <v>13</v>
      </c>
      <c r="J951">
        <v>36.353200000000001</v>
      </c>
      <c r="K951">
        <v>325.86231624238081</v>
      </c>
      <c r="L951" t="str">
        <f>TEXT(Orders[[#This Row],[date]],"MMM")</f>
        <v>Sep</v>
      </c>
    </row>
    <row r="952" spans="1:12" x14ac:dyDescent="0.3">
      <c r="A952" s="2">
        <v>45055</v>
      </c>
      <c r="B952">
        <v>1017214</v>
      </c>
      <c r="C952" t="s">
        <v>3757</v>
      </c>
      <c r="D952" t="s">
        <v>3179</v>
      </c>
      <c r="E952">
        <v>117.42400000000001</v>
      </c>
      <c r="F952">
        <v>387.24480000000017</v>
      </c>
      <c r="G952" t="s">
        <v>2800</v>
      </c>
      <c r="H952" t="s">
        <v>45</v>
      </c>
      <c r="I952" t="s">
        <v>46</v>
      </c>
      <c r="J952">
        <v>269.82080000000019</v>
      </c>
      <c r="K952">
        <v>229.78334923014049</v>
      </c>
      <c r="L952" t="str">
        <f>TEXT(Orders[[#This Row],[date]],"MMM")</f>
        <v>May</v>
      </c>
    </row>
    <row r="953" spans="1:12" x14ac:dyDescent="0.3">
      <c r="A953" s="2">
        <v>45141</v>
      </c>
      <c r="B953">
        <v>1013422</v>
      </c>
      <c r="C953" t="s">
        <v>3758</v>
      </c>
      <c r="D953" t="s">
        <v>3180</v>
      </c>
      <c r="E953">
        <v>111.896</v>
      </c>
      <c r="F953">
        <v>629.27280000000007</v>
      </c>
      <c r="G953" t="s">
        <v>619</v>
      </c>
      <c r="H953" t="s">
        <v>54</v>
      </c>
      <c r="I953" t="s">
        <v>20</v>
      </c>
      <c r="J953">
        <v>517.37680000000012</v>
      </c>
      <c r="K953">
        <v>462.37291770930159</v>
      </c>
      <c r="L953" t="str">
        <f>TEXT(Orders[[#This Row],[date]],"MMM")</f>
        <v>Aug</v>
      </c>
    </row>
    <row r="954" spans="1:12" x14ac:dyDescent="0.3">
      <c r="A954" s="2">
        <v>45103</v>
      </c>
      <c r="B954">
        <v>1011069</v>
      </c>
      <c r="C954" t="s">
        <v>3759</v>
      </c>
      <c r="D954" t="s">
        <v>3173</v>
      </c>
      <c r="E954">
        <v>69.460000000000008</v>
      </c>
      <c r="F954">
        <v>38.993400000000001</v>
      </c>
      <c r="G954" t="s">
        <v>621</v>
      </c>
      <c r="H954" t="s">
        <v>69</v>
      </c>
      <c r="I954" t="s">
        <v>46</v>
      </c>
      <c r="J954">
        <v>-30.466600000000007</v>
      </c>
      <c r="K954">
        <v>-43.862078894327681</v>
      </c>
      <c r="L954" t="str">
        <f>TEXT(Orders[[#This Row],[date]],"MMM")</f>
        <v>Jun</v>
      </c>
    </row>
    <row r="955" spans="1:12" x14ac:dyDescent="0.3">
      <c r="A955" s="2">
        <v>44936</v>
      </c>
      <c r="B955">
        <v>1018353</v>
      </c>
      <c r="C955" t="s">
        <v>3760</v>
      </c>
      <c r="D955" t="s">
        <v>3176</v>
      </c>
      <c r="E955">
        <v>144.4</v>
      </c>
      <c r="F955">
        <v>387.24480000000017</v>
      </c>
      <c r="G955" t="s">
        <v>1583</v>
      </c>
      <c r="H955" t="s">
        <v>57</v>
      </c>
      <c r="I955" t="s">
        <v>20</v>
      </c>
      <c r="J955">
        <v>242.84480000000016</v>
      </c>
      <c r="K955">
        <v>168.17506925207766</v>
      </c>
      <c r="L955" t="str">
        <f>TEXT(Orders[[#This Row],[date]],"MMM")</f>
        <v>Jan</v>
      </c>
    </row>
    <row r="956" spans="1:12" x14ac:dyDescent="0.3">
      <c r="A956" s="2">
        <v>45201</v>
      </c>
      <c r="B956">
        <v>1019436</v>
      </c>
      <c r="C956" t="s">
        <v>3761</v>
      </c>
      <c r="D956" t="s">
        <v>3175</v>
      </c>
      <c r="E956">
        <v>2.9879999999999995</v>
      </c>
      <c r="F956">
        <v>693.81360000000006</v>
      </c>
      <c r="G956" t="s">
        <v>623</v>
      </c>
      <c r="H956" t="s">
        <v>57</v>
      </c>
      <c r="I956" t="s">
        <v>20</v>
      </c>
      <c r="J956">
        <v>690.82560000000012</v>
      </c>
      <c r="K956">
        <v>23120.000000000007</v>
      </c>
      <c r="L956" t="str">
        <f>TEXT(Orders[[#This Row],[date]],"MMM")</f>
        <v>Oct</v>
      </c>
    </row>
    <row r="957" spans="1:12" x14ac:dyDescent="0.3">
      <c r="A957" s="2">
        <v>45199</v>
      </c>
      <c r="B957">
        <v>1012148</v>
      </c>
      <c r="C957" t="s">
        <v>3761</v>
      </c>
      <c r="D957" t="s">
        <v>3178</v>
      </c>
      <c r="E957">
        <v>93.816000000000017</v>
      </c>
      <c r="F957">
        <v>56.473200000000006</v>
      </c>
      <c r="G957" t="s">
        <v>623</v>
      </c>
      <c r="H957" t="s">
        <v>57</v>
      </c>
      <c r="I957" t="s">
        <v>20</v>
      </c>
      <c r="J957">
        <v>-37.342800000000011</v>
      </c>
      <c r="K957">
        <v>-39.804297774366844</v>
      </c>
      <c r="L957" t="str">
        <f>TEXT(Orders[[#This Row],[date]],"MMM")</f>
        <v>Sep</v>
      </c>
    </row>
    <row r="958" spans="1:12" x14ac:dyDescent="0.3">
      <c r="A958" s="2">
        <v>45289</v>
      </c>
      <c r="B958">
        <v>1012146</v>
      </c>
      <c r="C958" t="s">
        <v>3762</v>
      </c>
      <c r="D958" t="s">
        <v>3180</v>
      </c>
      <c r="E958">
        <v>159.012</v>
      </c>
      <c r="F958">
        <v>387.24480000000017</v>
      </c>
      <c r="G958" t="s">
        <v>2135</v>
      </c>
      <c r="H958" t="s">
        <v>35</v>
      </c>
      <c r="I958" t="s">
        <v>36</v>
      </c>
      <c r="J958">
        <v>228.23280000000017</v>
      </c>
      <c r="K958">
        <v>143.53180892008163</v>
      </c>
      <c r="L958" t="str">
        <f>TEXT(Orders[[#This Row],[date]],"MMM")</f>
        <v>Dec</v>
      </c>
    </row>
    <row r="959" spans="1:12" x14ac:dyDescent="0.3">
      <c r="A959" s="2">
        <v>45202</v>
      </c>
      <c r="B959">
        <v>1017754</v>
      </c>
      <c r="C959" t="s">
        <v>3763</v>
      </c>
      <c r="D959" t="s">
        <v>3179</v>
      </c>
      <c r="E959">
        <v>180.256</v>
      </c>
      <c r="F959">
        <v>94.122000000000028</v>
      </c>
      <c r="G959" t="s">
        <v>624</v>
      </c>
      <c r="H959" t="s">
        <v>57</v>
      </c>
      <c r="I959" t="s">
        <v>20</v>
      </c>
      <c r="J959">
        <v>-86.133999999999972</v>
      </c>
      <c r="K959">
        <v>-47.784262382389478</v>
      </c>
      <c r="L959" t="str">
        <f>TEXT(Orders[[#This Row],[date]],"MMM")</f>
        <v>Oct</v>
      </c>
    </row>
    <row r="960" spans="1:12" x14ac:dyDescent="0.3">
      <c r="A960" s="2">
        <v>45206</v>
      </c>
      <c r="B960">
        <v>1016072</v>
      </c>
      <c r="C960" t="s">
        <v>3764</v>
      </c>
      <c r="D960" t="s">
        <v>3180</v>
      </c>
      <c r="E960">
        <v>200.60000000000002</v>
      </c>
      <c r="F960">
        <v>387.24480000000017</v>
      </c>
      <c r="G960" t="s">
        <v>1517</v>
      </c>
      <c r="H960" t="s">
        <v>57</v>
      </c>
      <c r="I960" t="s">
        <v>20</v>
      </c>
      <c r="J960">
        <v>186.64480000000015</v>
      </c>
      <c r="K960">
        <v>93.043270189431766</v>
      </c>
      <c r="L960" t="str">
        <f>TEXT(Orders[[#This Row],[date]],"MMM")</f>
        <v>Oct</v>
      </c>
    </row>
    <row r="961" spans="1:12" x14ac:dyDescent="0.3">
      <c r="A961" s="2">
        <v>45054</v>
      </c>
      <c r="B961">
        <v>1012453</v>
      </c>
      <c r="C961" t="s">
        <v>3764</v>
      </c>
      <c r="D961" t="s">
        <v>3171</v>
      </c>
      <c r="E961">
        <v>38.584000000000003</v>
      </c>
      <c r="F961">
        <v>49.7502</v>
      </c>
      <c r="G961" t="s">
        <v>1517</v>
      </c>
      <c r="H961" t="s">
        <v>57</v>
      </c>
      <c r="I961" t="s">
        <v>20</v>
      </c>
      <c r="J961">
        <v>11.166199999999996</v>
      </c>
      <c r="K961">
        <v>28.939975119220389</v>
      </c>
      <c r="L961" t="str">
        <f>TEXT(Orders[[#This Row],[date]],"MMM")</f>
        <v>May</v>
      </c>
    </row>
    <row r="962" spans="1:12" x14ac:dyDescent="0.3">
      <c r="A962" s="2">
        <v>45097</v>
      </c>
      <c r="B962">
        <v>1017339</v>
      </c>
      <c r="C962" t="s">
        <v>3765</v>
      </c>
      <c r="D962" t="s">
        <v>3174</v>
      </c>
      <c r="E962">
        <v>114.22400000000003</v>
      </c>
      <c r="F962">
        <v>60.058799999999998</v>
      </c>
      <c r="G962" t="s">
        <v>626</v>
      </c>
      <c r="H962" t="s">
        <v>45</v>
      </c>
      <c r="I962" t="s">
        <v>46</v>
      </c>
      <c r="J962">
        <v>-54.165200000000034</v>
      </c>
      <c r="K962">
        <v>-47.420156884717763</v>
      </c>
      <c r="L962" t="str">
        <f>TEXT(Orders[[#This Row],[date]],"MMM")</f>
        <v>Jun</v>
      </c>
    </row>
    <row r="963" spans="1:12" x14ac:dyDescent="0.3">
      <c r="A963" s="2">
        <v>45164</v>
      </c>
      <c r="B963">
        <v>1011549</v>
      </c>
      <c r="C963" t="s">
        <v>3766</v>
      </c>
      <c r="D963" t="s">
        <v>3171</v>
      </c>
      <c r="E963">
        <v>15.436</v>
      </c>
      <c r="F963">
        <v>84.709800000000001</v>
      </c>
      <c r="G963" t="s">
        <v>627</v>
      </c>
      <c r="H963" t="s">
        <v>12</v>
      </c>
      <c r="I963" t="s">
        <v>13</v>
      </c>
      <c r="J963">
        <v>69.273799999999994</v>
      </c>
      <c r="K963">
        <v>448.78077222078252</v>
      </c>
      <c r="L963" t="str">
        <f>TEXT(Orders[[#This Row],[date]],"MMM")</f>
        <v>Aug</v>
      </c>
    </row>
    <row r="964" spans="1:12" x14ac:dyDescent="0.3">
      <c r="A964" s="2">
        <v>44981</v>
      </c>
      <c r="B964">
        <v>1018200</v>
      </c>
      <c r="C964" t="s">
        <v>3767</v>
      </c>
      <c r="D964" t="s">
        <v>3177</v>
      </c>
      <c r="E964">
        <v>9.0039999999999996</v>
      </c>
      <c r="F964">
        <v>403.38</v>
      </c>
      <c r="G964" t="s">
        <v>1557</v>
      </c>
      <c r="H964" t="s">
        <v>19</v>
      </c>
      <c r="I964" t="s">
        <v>20</v>
      </c>
      <c r="J964">
        <v>394.37599999999998</v>
      </c>
      <c r="K964">
        <v>4380.0088849400272</v>
      </c>
      <c r="L964" t="str">
        <f>TEXT(Orders[[#This Row],[date]],"MMM")</f>
        <v>Feb</v>
      </c>
    </row>
    <row r="965" spans="1:12" x14ac:dyDescent="0.3">
      <c r="A965" s="2">
        <v>45035</v>
      </c>
      <c r="B965">
        <v>1014753</v>
      </c>
      <c r="C965" t="s">
        <v>3767</v>
      </c>
      <c r="D965" t="s">
        <v>3177</v>
      </c>
      <c r="E965">
        <v>44.967999999999996</v>
      </c>
      <c r="F965">
        <v>103.5342</v>
      </c>
      <c r="G965" t="s">
        <v>1557</v>
      </c>
      <c r="H965" t="s">
        <v>19</v>
      </c>
      <c r="I965" t="s">
        <v>20</v>
      </c>
      <c r="J965">
        <v>58.566200000000002</v>
      </c>
      <c r="K965">
        <v>130.2397260273973</v>
      </c>
      <c r="L965" t="str">
        <f>TEXT(Orders[[#This Row],[date]],"MMM")</f>
        <v>Apr</v>
      </c>
    </row>
    <row r="966" spans="1:12" x14ac:dyDescent="0.3">
      <c r="A966" s="2">
        <v>44935</v>
      </c>
      <c r="B966">
        <v>1009524</v>
      </c>
      <c r="C966" t="s">
        <v>3768</v>
      </c>
      <c r="D966" t="s">
        <v>3178</v>
      </c>
      <c r="E966">
        <v>153.13600000000002</v>
      </c>
      <c r="F966">
        <v>39.889800000000001</v>
      </c>
      <c r="G966" t="s">
        <v>628</v>
      </c>
      <c r="H966" t="s">
        <v>45</v>
      </c>
      <c r="I966" t="s">
        <v>46</v>
      </c>
      <c r="J966">
        <v>-113.24620000000002</v>
      </c>
      <c r="K966">
        <v>-73.951389614460354</v>
      </c>
      <c r="L966" t="str">
        <f>TEXT(Orders[[#This Row],[date]],"MMM")</f>
        <v>Jan</v>
      </c>
    </row>
    <row r="967" spans="1:12" x14ac:dyDescent="0.3">
      <c r="A967" s="2">
        <v>44941</v>
      </c>
      <c r="B967">
        <v>1018984</v>
      </c>
      <c r="C967" t="s">
        <v>3768</v>
      </c>
      <c r="D967" t="s">
        <v>3178</v>
      </c>
      <c r="E967">
        <v>29.735999999999997</v>
      </c>
      <c r="F967">
        <v>58.265999999999998</v>
      </c>
      <c r="G967" t="s">
        <v>628</v>
      </c>
      <c r="H967" t="s">
        <v>45</v>
      </c>
      <c r="I967" t="s">
        <v>46</v>
      </c>
      <c r="J967">
        <v>28.53</v>
      </c>
      <c r="K967">
        <v>95.944309927360777</v>
      </c>
      <c r="L967" t="str">
        <f>TEXT(Orders[[#This Row],[date]],"MMM")</f>
        <v>Jan</v>
      </c>
    </row>
    <row r="968" spans="1:12" x14ac:dyDescent="0.3">
      <c r="A968" s="2">
        <v>45020</v>
      </c>
      <c r="B968">
        <v>1010243</v>
      </c>
      <c r="C968" t="s">
        <v>3769</v>
      </c>
      <c r="D968" t="s">
        <v>3175</v>
      </c>
      <c r="E968">
        <v>17.996000000000002</v>
      </c>
      <c r="F968">
        <v>403.38</v>
      </c>
      <c r="G968" t="s">
        <v>3069</v>
      </c>
      <c r="H968" t="s">
        <v>12</v>
      </c>
      <c r="I968" t="s">
        <v>13</v>
      </c>
      <c r="J968">
        <v>385.38400000000001</v>
      </c>
      <c r="K968">
        <v>2141.4981106912646</v>
      </c>
      <c r="L968" t="str">
        <f>TEXT(Orders[[#This Row],[date]],"MMM")</f>
        <v>Apr</v>
      </c>
    </row>
    <row r="969" spans="1:12" x14ac:dyDescent="0.3">
      <c r="A969" s="2">
        <v>44936</v>
      </c>
      <c r="B969">
        <v>1011218</v>
      </c>
      <c r="C969" t="s">
        <v>3770</v>
      </c>
      <c r="D969" t="s">
        <v>3178</v>
      </c>
      <c r="E969">
        <v>53.811999999999998</v>
      </c>
      <c r="F969">
        <v>37.200599999999994</v>
      </c>
      <c r="G969" t="s">
        <v>631</v>
      </c>
      <c r="H969" t="s">
        <v>75</v>
      </c>
      <c r="I969" t="s">
        <v>46</v>
      </c>
      <c r="J969">
        <v>-16.611400000000003</v>
      </c>
      <c r="K969">
        <v>-30.869322827622099</v>
      </c>
      <c r="L969" t="str">
        <f>TEXT(Orders[[#This Row],[date]],"MMM")</f>
        <v>Jan</v>
      </c>
    </row>
    <row r="970" spans="1:12" x14ac:dyDescent="0.3">
      <c r="A970" s="2">
        <v>44970</v>
      </c>
      <c r="B970">
        <v>1011998</v>
      </c>
      <c r="C970" t="s">
        <v>3771</v>
      </c>
      <c r="D970" t="s">
        <v>3175</v>
      </c>
      <c r="E970">
        <v>19.12</v>
      </c>
      <c r="F970">
        <v>403.38</v>
      </c>
      <c r="G970" t="s">
        <v>2561</v>
      </c>
      <c r="H970" t="s">
        <v>88</v>
      </c>
      <c r="I970" t="s">
        <v>36</v>
      </c>
      <c r="J970">
        <v>384.26</v>
      </c>
      <c r="K970">
        <v>2009.7280334728034</v>
      </c>
      <c r="L970" t="str">
        <f>TEXT(Orders[[#This Row],[date]],"MMM")</f>
        <v>Feb</v>
      </c>
    </row>
    <row r="971" spans="1:12" x14ac:dyDescent="0.3">
      <c r="A971" s="2">
        <v>44972</v>
      </c>
      <c r="B971">
        <v>1016964</v>
      </c>
      <c r="C971" t="s">
        <v>3771</v>
      </c>
      <c r="D971" t="s">
        <v>3178</v>
      </c>
      <c r="E971">
        <v>30.180000000000007</v>
      </c>
      <c r="F971">
        <v>92.7774</v>
      </c>
      <c r="G971" t="s">
        <v>2561</v>
      </c>
      <c r="H971" t="s">
        <v>88</v>
      </c>
      <c r="I971" t="s">
        <v>36</v>
      </c>
      <c r="J971">
        <v>62.597399999999993</v>
      </c>
      <c r="K971">
        <v>207.41351888667987</v>
      </c>
      <c r="L971" t="str">
        <f>TEXT(Orders[[#This Row],[date]],"MMM")</f>
        <v>Feb</v>
      </c>
    </row>
    <row r="972" spans="1:12" x14ac:dyDescent="0.3">
      <c r="A972" s="2">
        <v>45035</v>
      </c>
      <c r="B972">
        <v>1014884</v>
      </c>
      <c r="C972" t="s">
        <v>3772</v>
      </c>
      <c r="D972" t="s">
        <v>3173</v>
      </c>
      <c r="E972">
        <v>39.328000000000003</v>
      </c>
      <c r="F972">
        <v>403.38</v>
      </c>
      <c r="G972" t="s">
        <v>2926</v>
      </c>
      <c r="H972" t="s">
        <v>12</v>
      </c>
      <c r="I972" t="s">
        <v>13</v>
      </c>
      <c r="J972">
        <v>364.05200000000002</v>
      </c>
      <c r="K972">
        <v>925.68144833197721</v>
      </c>
      <c r="L972" t="str">
        <f>TEXT(Orders[[#This Row],[date]],"MMM")</f>
        <v>Apr</v>
      </c>
    </row>
    <row r="973" spans="1:12" x14ac:dyDescent="0.3">
      <c r="A973" s="2">
        <v>45281</v>
      </c>
      <c r="B973">
        <v>1010453</v>
      </c>
      <c r="C973" t="s">
        <v>3772</v>
      </c>
      <c r="D973" t="s">
        <v>3180</v>
      </c>
      <c r="E973">
        <v>163.43200000000002</v>
      </c>
      <c r="F973">
        <v>68.843519999999984</v>
      </c>
      <c r="G973" t="s">
        <v>2926</v>
      </c>
      <c r="H973" t="s">
        <v>12</v>
      </c>
      <c r="I973" t="s">
        <v>13</v>
      </c>
      <c r="J973">
        <v>-94.588480000000033</v>
      </c>
      <c r="K973">
        <v>-57.876352244358522</v>
      </c>
      <c r="L973" t="str">
        <f>TEXT(Orders[[#This Row],[date]],"MMM")</f>
        <v>Dec</v>
      </c>
    </row>
    <row r="974" spans="1:12" x14ac:dyDescent="0.3">
      <c r="A974" s="2">
        <v>44945</v>
      </c>
      <c r="B974">
        <v>1018995</v>
      </c>
      <c r="C974" t="s">
        <v>3772</v>
      </c>
      <c r="D974" t="s">
        <v>3171</v>
      </c>
      <c r="E974">
        <v>54.224000000000004</v>
      </c>
      <c r="F974">
        <v>39.889800000000001</v>
      </c>
      <c r="G974" t="s">
        <v>2926</v>
      </c>
      <c r="H974" t="s">
        <v>12</v>
      </c>
      <c r="I974" t="s">
        <v>13</v>
      </c>
      <c r="J974">
        <v>-14.334200000000003</v>
      </c>
      <c r="K974">
        <v>-26.435157863676608</v>
      </c>
      <c r="L974" t="str">
        <f>TEXT(Orders[[#This Row],[date]],"MMM")</f>
        <v>Jan</v>
      </c>
    </row>
    <row r="975" spans="1:12" x14ac:dyDescent="0.3">
      <c r="A975" s="2">
        <v>45165</v>
      </c>
      <c r="B975">
        <v>1014041</v>
      </c>
      <c r="C975" t="s">
        <v>3773</v>
      </c>
      <c r="D975" t="s">
        <v>3176</v>
      </c>
      <c r="E975">
        <v>41.576000000000008</v>
      </c>
      <c r="F975">
        <v>403.38</v>
      </c>
      <c r="G975" t="s">
        <v>2308</v>
      </c>
      <c r="H975" t="s">
        <v>54</v>
      </c>
      <c r="I975" t="s">
        <v>20</v>
      </c>
      <c r="J975">
        <v>361.80399999999997</v>
      </c>
      <c r="K975">
        <v>870.22320569559338</v>
      </c>
      <c r="L975" t="str">
        <f>TEXT(Orders[[#This Row],[date]],"MMM")</f>
        <v>Aug</v>
      </c>
    </row>
    <row r="976" spans="1:12" x14ac:dyDescent="0.3">
      <c r="A976" s="2">
        <v>44946</v>
      </c>
      <c r="B976">
        <v>1009756</v>
      </c>
      <c r="C976" t="s">
        <v>3773</v>
      </c>
      <c r="D976" t="s">
        <v>3173</v>
      </c>
      <c r="E976">
        <v>161.53200000000001</v>
      </c>
      <c r="F976">
        <v>50.646600000000007</v>
      </c>
      <c r="G976" t="s">
        <v>2308</v>
      </c>
      <c r="H976" t="s">
        <v>54</v>
      </c>
      <c r="I976" t="s">
        <v>20</v>
      </c>
      <c r="J976">
        <v>-110.8854</v>
      </c>
      <c r="K976">
        <v>-68.646088700690882</v>
      </c>
      <c r="L976" t="str">
        <f>TEXT(Orders[[#This Row],[date]],"MMM")</f>
        <v>Jan</v>
      </c>
    </row>
    <row r="977" spans="1:12" x14ac:dyDescent="0.3">
      <c r="A977" s="2">
        <v>45100</v>
      </c>
      <c r="B977">
        <v>1018651</v>
      </c>
      <c r="C977" t="s">
        <v>3773</v>
      </c>
      <c r="D977" t="s">
        <v>3176</v>
      </c>
      <c r="E977">
        <v>68.052000000000007</v>
      </c>
      <c r="F977">
        <v>58.265999999999998</v>
      </c>
      <c r="G977" t="s">
        <v>2308</v>
      </c>
      <c r="H977" t="s">
        <v>54</v>
      </c>
      <c r="I977" t="s">
        <v>20</v>
      </c>
      <c r="J977">
        <v>-9.7860000000000085</v>
      </c>
      <c r="K977">
        <v>-14.380179862458132</v>
      </c>
      <c r="L977" t="str">
        <f>TEXT(Orders[[#This Row],[date]],"MMM")</f>
        <v>Jun</v>
      </c>
    </row>
    <row r="978" spans="1:12" x14ac:dyDescent="0.3">
      <c r="A978" s="2">
        <v>45016</v>
      </c>
      <c r="B978">
        <v>1017381</v>
      </c>
      <c r="C978" t="s">
        <v>3774</v>
      </c>
      <c r="D978" t="s">
        <v>3178</v>
      </c>
      <c r="E978">
        <v>76.716000000000008</v>
      </c>
      <c r="F978">
        <v>86.054400000000001</v>
      </c>
      <c r="G978" t="s">
        <v>634</v>
      </c>
      <c r="H978" t="s">
        <v>45</v>
      </c>
      <c r="I978" t="s">
        <v>46</v>
      </c>
      <c r="J978">
        <v>9.3383999999999929</v>
      </c>
      <c r="K978">
        <v>12.172688878460807</v>
      </c>
      <c r="L978" t="str">
        <f>TEXT(Orders[[#This Row],[date]],"MMM")</f>
        <v>Mar</v>
      </c>
    </row>
    <row r="979" spans="1:12" x14ac:dyDescent="0.3">
      <c r="A979" s="2">
        <v>45206</v>
      </c>
      <c r="B979">
        <v>1008048</v>
      </c>
      <c r="C979" t="s">
        <v>3774</v>
      </c>
      <c r="D979" t="s">
        <v>3175</v>
      </c>
      <c r="E979">
        <v>49.168000000000006</v>
      </c>
      <c r="F979">
        <v>57.369599999999998</v>
      </c>
      <c r="G979" t="s">
        <v>634</v>
      </c>
      <c r="H979" t="s">
        <v>45</v>
      </c>
      <c r="I979" t="s">
        <v>46</v>
      </c>
      <c r="J979">
        <v>8.201599999999992</v>
      </c>
      <c r="K979">
        <v>16.680767979173428</v>
      </c>
      <c r="L979" t="str">
        <f>TEXT(Orders[[#This Row],[date]],"MMM")</f>
        <v>Oct</v>
      </c>
    </row>
    <row r="980" spans="1:12" x14ac:dyDescent="0.3">
      <c r="A980" s="2">
        <v>45107</v>
      </c>
      <c r="B980">
        <v>1014214</v>
      </c>
      <c r="C980" t="s">
        <v>3775</v>
      </c>
      <c r="D980" t="s">
        <v>3177</v>
      </c>
      <c r="E980">
        <v>44.948000000000008</v>
      </c>
      <c r="F980">
        <v>403.38</v>
      </c>
      <c r="G980" t="s">
        <v>1737</v>
      </c>
      <c r="H980" t="s">
        <v>50</v>
      </c>
      <c r="I980" t="s">
        <v>36</v>
      </c>
      <c r="J980">
        <v>358.43200000000002</v>
      </c>
      <c r="K980">
        <v>797.43703835543283</v>
      </c>
      <c r="L980" t="str">
        <f>TEXT(Orders[[#This Row],[date]],"MMM")</f>
        <v>Jun</v>
      </c>
    </row>
    <row r="981" spans="1:12" x14ac:dyDescent="0.3">
      <c r="A981" s="2">
        <v>45197</v>
      </c>
      <c r="B981">
        <v>1011555</v>
      </c>
      <c r="C981" t="s">
        <v>3775</v>
      </c>
      <c r="D981" t="s">
        <v>3179</v>
      </c>
      <c r="E981">
        <v>36.195999999999998</v>
      </c>
      <c r="F981">
        <v>38.993400000000001</v>
      </c>
      <c r="G981" t="s">
        <v>1737</v>
      </c>
      <c r="H981" t="s">
        <v>50</v>
      </c>
      <c r="I981" t="s">
        <v>36</v>
      </c>
      <c r="J981">
        <v>2.7974000000000032</v>
      </c>
      <c r="K981">
        <v>7.7284782848933684</v>
      </c>
      <c r="L981" t="str">
        <f>TEXT(Orders[[#This Row],[date]],"MMM")</f>
        <v>Sep</v>
      </c>
    </row>
    <row r="982" spans="1:12" x14ac:dyDescent="0.3">
      <c r="A982" s="2">
        <v>44940</v>
      </c>
      <c r="B982">
        <v>1016499</v>
      </c>
      <c r="C982" t="s">
        <v>3776</v>
      </c>
      <c r="D982" t="s">
        <v>3171</v>
      </c>
      <c r="E982">
        <v>164.78400000000002</v>
      </c>
      <c r="F982">
        <v>36.752400000000002</v>
      </c>
      <c r="G982" t="s">
        <v>636</v>
      </c>
      <c r="H982" t="s">
        <v>57</v>
      </c>
      <c r="I982" t="s">
        <v>20</v>
      </c>
      <c r="J982">
        <v>-128.03160000000003</v>
      </c>
      <c r="K982">
        <v>-77.696621031168078</v>
      </c>
      <c r="L982" t="str">
        <f>TEXT(Orders[[#This Row],[date]],"MMM")</f>
        <v>Jan</v>
      </c>
    </row>
    <row r="983" spans="1:12" x14ac:dyDescent="0.3">
      <c r="A983" s="2">
        <v>44970</v>
      </c>
      <c r="B983">
        <v>1008625</v>
      </c>
      <c r="C983" t="s">
        <v>3776</v>
      </c>
      <c r="D983" t="s">
        <v>3171</v>
      </c>
      <c r="E983">
        <v>157.99600000000004</v>
      </c>
      <c r="F983">
        <v>58.265999999999998</v>
      </c>
      <c r="G983" t="s">
        <v>636</v>
      </c>
      <c r="H983" t="s">
        <v>57</v>
      </c>
      <c r="I983" t="s">
        <v>20</v>
      </c>
      <c r="J983">
        <v>-99.730000000000047</v>
      </c>
      <c r="K983">
        <v>-63.121851186105992</v>
      </c>
      <c r="L983" t="str">
        <f>TEXT(Orders[[#This Row],[date]],"MMM")</f>
        <v>Feb</v>
      </c>
    </row>
    <row r="984" spans="1:12" x14ac:dyDescent="0.3">
      <c r="A984" s="2">
        <v>44978</v>
      </c>
      <c r="B984">
        <v>1018856</v>
      </c>
      <c r="C984" t="s">
        <v>3777</v>
      </c>
      <c r="D984" t="s">
        <v>3176</v>
      </c>
      <c r="E984">
        <v>47.196000000000005</v>
      </c>
      <c r="F984">
        <v>403.38</v>
      </c>
      <c r="G984" t="s">
        <v>1015</v>
      </c>
      <c r="H984" t="s">
        <v>54</v>
      </c>
      <c r="I984" t="s">
        <v>20</v>
      </c>
      <c r="J984">
        <v>356.18399999999997</v>
      </c>
      <c r="K984">
        <v>754.691075514874</v>
      </c>
      <c r="L984" t="str">
        <f>TEXT(Orders[[#This Row],[date]],"MMM")</f>
        <v>Feb</v>
      </c>
    </row>
    <row r="985" spans="1:12" x14ac:dyDescent="0.3">
      <c r="A985" s="2">
        <v>45135</v>
      </c>
      <c r="B985">
        <v>1007395</v>
      </c>
      <c r="C985" t="s">
        <v>3777</v>
      </c>
      <c r="D985" t="s">
        <v>3177</v>
      </c>
      <c r="E985">
        <v>171.78400000000002</v>
      </c>
      <c r="F985">
        <v>44.371800000000007</v>
      </c>
      <c r="G985" t="s">
        <v>1015</v>
      </c>
      <c r="H985" t="s">
        <v>54</v>
      </c>
      <c r="I985" t="s">
        <v>20</v>
      </c>
      <c r="J985">
        <v>-127.41220000000001</v>
      </c>
      <c r="K985">
        <v>-74.170004191310014</v>
      </c>
      <c r="L985" t="str">
        <f>TEXT(Orders[[#This Row],[date]],"MMM")</f>
        <v>Jul</v>
      </c>
    </row>
    <row r="986" spans="1:12" x14ac:dyDescent="0.3">
      <c r="A986" s="2">
        <v>45218</v>
      </c>
      <c r="B986">
        <v>1018950</v>
      </c>
      <c r="C986" t="s">
        <v>3778</v>
      </c>
      <c r="D986" t="s">
        <v>3179</v>
      </c>
      <c r="E986">
        <v>56.188000000000002</v>
      </c>
      <c r="F986">
        <v>403.38</v>
      </c>
      <c r="G986" t="s">
        <v>1052</v>
      </c>
      <c r="H986" t="s">
        <v>50</v>
      </c>
      <c r="I986" t="s">
        <v>36</v>
      </c>
      <c r="J986">
        <v>347.19200000000001</v>
      </c>
      <c r="K986">
        <v>617.91129778600407</v>
      </c>
      <c r="L986" t="str">
        <f>TEXT(Orders[[#This Row],[date]],"MMM")</f>
        <v>Oct</v>
      </c>
    </row>
    <row r="987" spans="1:12" x14ac:dyDescent="0.3">
      <c r="A987" s="2">
        <v>45203</v>
      </c>
      <c r="B987">
        <v>1016320</v>
      </c>
      <c r="C987" t="s">
        <v>3778</v>
      </c>
      <c r="D987" t="s">
        <v>3171</v>
      </c>
      <c r="E987">
        <v>185.04000000000002</v>
      </c>
      <c r="F987">
        <v>532.46159999999975</v>
      </c>
      <c r="G987" t="s">
        <v>1052</v>
      </c>
      <c r="H987" t="s">
        <v>50</v>
      </c>
      <c r="I987" t="s">
        <v>36</v>
      </c>
      <c r="J987">
        <v>347.42159999999973</v>
      </c>
      <c r="K987">
        <v>187.75486381322941</v>
      </c>
      <c r="L987" t="str">
        <f>TEXT(Orders[[#This Row],[date]],"MMM")</f>
        <v>Oct</v>
      </c>
    </row>
    <row r="988" spans="1:12" x14ac:dyDescent="0.3">
      <c r="A988" s="2">
        <v>45095</v>
      </c>
      <c r="B988">
        <v>1008142</v>
      </c>
      <c r="C988" t="s">
        <v>3778</v>
      </c>
      <c r="D988" t="s">
        <v>3175</v>
      </c>
      <c r="E988">
        <v>31.51600000000002</v>
      </c>
      <c r="F988">
        <v>56.024999999999999</v>
      </c>
      <c r="G988" t="s">
        <v>1052</v>
      </c>
      <c r="H988" t="s">
        <v>50</v>
      </c>
      <c r="I988" t="s">
        <v>36</v>
      </c>
      <c r="J988">
        <v>24.508999999999979</v>
      </c>
      <c r="K988">
        <v>77.76684858484569</v>
      </c>
      <c r="L988" t="str">
        <f>TEXT(Orders[[#This Row],[date]],"MMM")</f>
        <v>Jun</v>
      </c>
    </row>
    <row r="989" spans="1:12" x14ac:dyDescent="0.3">
      <c r="A989" s="2">
        <v>45063</v>
      </c>
      <c r="B989">
        <v>1007826</v>
      </c>
      <c r="C989" t="s">
        <v>3779</v>
      </c>
      <c r="D989" t="s">
        <v>3171</v>
      </c>
      <c r="E989">
        <v>57.968000000000018</v>
      </c>
      <c r="F989">
        <v>403.38</v>
      </c>
      <c r="G989" t="s">
        <v>1589</v>
      </c>
      <c r="H989" t="s">
        <v>54</v>
      </c>
      <c r="I989" t="s">
        <v>20</v>
      </c>
      <c r="J989">
        <v>345.41199999999998</v>
      </c>
      <c r="K989">
        <v>595.86668506762328</v>
      </c>
      <c r="L989" t="str">
        <f>TEXT(Orders[[#This Row],[date]],"MMM")</f>
        <v>May</v>
      </c>
    </row>
    <row r="990" spans="1:12" x14ac:dyDescent="0.3">
      <c r="A990" s="2">
        <v>45196</v>
      </c>
      <c r="B990">
        <v>1009430</v>
      </c>
      <c r="C990" t="s">
        <v>3779</v>
      </c>
      <c r="D990" t="s">
        <v>3175</v>
      </c>
      <c r="E990">
        <v>16.256</v>
      </c>
      <c r="F990">
        <v>71.263800000000003</v>
      </c>
      <c r="G990" t="s">
        <v>1589</v>
      </c>
      <c r="H990" t="s">
        <v>54</v>
      </c>
      <c r="I990" t="s">
        <v>20</v>
      </c>
      <c r="J990">
        <v>55.007800000000003</v>
      </c>
      <c r="K990">
        <v>338.38459645669292</v>
      </c>
      <c r="L990" t="str">
        <f>TEXT(Orders[[#This Row],[date]],"MMM")</f>
        <v>Sep</v>
      </c>
    </row>
    <row r="991" spans="1:12" x14ac:dyDescent="0.3">
      <c r="A991" s="2">
        <v>45217</v>
      </c>
      <c r="B991">
        <v>1011666</v>
      </c>
      <c r="C991" t="s">
        <v>3780</v>
      </c>
      <c r="D991" t="s">
        <v>3174</v>
      </c>
      <c r="E991">
        <v>120.60800000000002</v>
      </c>
      <c r="F991">
        <v>661.54320000000041</v>
      </c>
      <c r="G991" t="s">
        <v>640</v>
      </c>
      <c r="H991" t="s">
        <v>57</v>
      </c>
      <c r="I991" t="s">
        <v>20</v>
      </c>
      <c r="J991">
        <v>540.93520000000035</v>
      </c>
      <c r="K991">
        <v>448.50689838153374</v>
      </c>
      <c r="L991" t="str">
        <f>TEXT(Orders[[#This Row],[date]],"MMM")</f>
        <v>Oct</v>
      </c>
    </row>
    <row r="992" spans="1:12" x14ac:dyDescent="0.3">
      <c r="A992" s="2">
        <v>45013</v>
      </c>
      <c r="B992">
        <v>1004896</v>
      </c>
      <c r="C992" t="s">
        <v>3780</v>
      </c>
      <c r="D992" t="s">
        <v>3171</v>
      </c>
      <c r="E992">
        <v>48.444800000000001</v>
      </c>
      <c r="F992">
        <v>38.724400000000003</v>
      </c>
      <c r="G992" t="s">
        <v>640</v>
      </c>
      <c r="H992" t="s">
        <v>57</v>
      </c>
      <c r="I992" t="s">
        <v>20</v>
      </c>
      <c r="J992">
        <v>-9.7203999999999979</v>
      </c>
      <c r="K992">
        <v>-20.064898606248757</v>
      </c>
      <c r="L992" t="str">
        <f>TEXT(Orders[[#This Row],[date]],"MMM")</f>
        <v>Mar</v>
      </c>
    </row>
    <row r="993" spans="1:12" x14ac:dyDescent="0.3">
      <c r="A993" s="2">
        <v>45107</v>
      </c>
      <c r="B993">
        <v>1006761</v>
      </c>
      <c r="C993" t="s">
        <v>3780</v>
      </c>
      <c r="D993" t="s">
        <v>3178</v>
      </c>
      <c r="E993">
        <v>86.424000000000007</v>
      </c>
      <c r="F993">
        <v>43.027200000000001</v>
      </c>
      <c r="G993" t="s">
        <v>640</v>
      </c>
      <c r="H993" t="s">
        <v>57</v>
      </c>
      <c r="I993" t="s">
        <v>20</v>
      </c>
      <c r="J993">
        <v>-43.396800000000006</v>
      </c>
      <c r="K993">
        <v>-50.213829491807836</v>
      </c>
      <c r="L993" t="str">
        <f>TEXT(Orders[[#This Row],[date]],"MMM")</f>
        <v>Jun</v>
      </c>
    </row>
    <row r="994" spans="1:12" x14ac:dyDescent="0.3">
      <c r="A994" s="2">
        <v>45130</v>
      </c>
      <c r="B994">
        <v>1018315</v>
      </c>
      <c r="C994" t="s">
        <v>3781</v>
      </c>
      <c r="D994" t="s">
        <v>3179</v>
      </c>
      <c r="E994">
        <v>64.056000000000012</v>
      </c>
      <c r="F994">
        <v>403.38</v>
      </c>
      <c r="G994" t="s">
        <v>1021</v>
      </c>
      <c r="H994" t="s">
        <v>69</v>
      </c>
      <c r="I994" t="s">
        <v>46</v>
      </c>
      <c r="J994">
        <v>339.32399999999996</v>
      </c>
      <c r="K994">
        <v>529.73023604346179</v>
      </c>
      <c r="L994" t="str">
        <f>TEXT(Orders[[#This Row],[date]],"MMM")</f>
        <v>Jul</v>
      </c>
    </row>
    <row r="995" spans="1:12" x14ac:dyDescent="0.3">
      <c r="A995" s="2">
        <v>44996</v>
      </c>
      <c r="B995">
        <v>1015073</v>
      </c>
      <c r="C995" t="s">
        <v>3782</v>
      </c>
      <c r="D995" t="s">
        <v>3173</v>
      </c>
      <c r="E995">
        <v>53.14</v>
      </c>
      <c r="F995">
        <v>39.441599999999994</v>
      </c>
      <c r="G995" t="s">
        <v>641</v>
      </c>
      <c r="H995" t="s">
        <v>19</v>
      </c>
      <c r="I995" t="s">
        <v>20</v>
      </c>
      <c r="J995">
        <v>-13.698400000000007</v>
      </c>
      <c r="K995">
        <v>-25.777945050809198</v>
      </c>
      <c r="L995" t="str">
        <f>TEXT(Orders[[#This Row],[date]],"MMM")</f>
        <v>Mar</v>
      </c>
    </row>
    <row r="996" spans="1:12" x14ac:dyDescent="0.3">
      <c r="A996" s="2">
        <v>45197</v>
      </c>
      <c r="B996">
        <v>1007093</v>
      </c>
      <c r="C996" t="s">
        <v>3783</v>
      </c>
      <c r="D996" t="s">
        <v>3179</v>
      </c>
      <c r="E996">
        <v>8.4840000000000089</v>
      </c>
      <c r="F996">
        <v>106.22339999999998</v>
      </c>
      <c r="G996" t="s">
        <v>644</v>
      </c>
      <c r="H996" t="s">
        <v>26</v>
      </c>
      <c r="I996" t="s">
        <v>13</v>
      </c>
      <c r="J996">
        <v>97.739399999999975</v>
      </c>
      <c r="K996">
        <v>1152.0438472418655</v>
      </c>
      <c r="L996" t="str">
        <f>TEXT(Orders[[#This Row],[date]],"MMM")</f>
        <v>Sep</v>
      </c>
    </row>
    <row r="997" spans="1:12" x14ac:dyDescent="0.3">
      <c r="A997" s="2">
        <v>45017</v>
      </c>
      <c r="B997">
        <v>1007334</v>
      </c>
      <c r="C997" t="s">
        <v>3783</v>
      </c>
      <c r="D997" t="s">
        <v>3172</v>
      </c>
      <c r="E997">
        <v>44.688000000000017</v>
      </c>
      <c r="F997">
        <v>46.612799999999993</v>
      </c>
      <c r="G997" t="s">
        <v>644</v>
      </c>
      <c r="H997" t="s">
        <v>26</v>
      </c>
      <c r="I997" t="s">
        <v>13</v>
      </c>
      <c r="J997">
        <v>1.9247999999999763</v>
      </c>
      <c r="K997">
        <v>4.3071965628356059</v>
      </c>
      <c r="L997" t="str">
        <f>TEXT(Orders[[#This Row],[date]],"MMM")</f>
        <v>Apr</v>
      </c>
    </row>
    <row r="998" spans="1:12" x14ac:dyDescent="0.3">
      <c r="A998" s="2">
        <v>45289</v>
      </c>
      <c r="B998">
        <v>1013523</v>
      </c>
      <c r="C998" t="s">
        <v>3784</v>
      </c>
      <c r="D998" t="s">
        <v>3172</v>
      </c>
      <c r="E998">
        <v>88.684000000000012</v>
      </c>
      <c r="F998">
        <v>742.2192</v>
      </c>
      <c r="G998" t="s">
        <v>646</v>
      </c>
      <c r="H998" t="s">
        <v>75</v>
      </c>
      <c r="I998" t="s">
        <v>46</v>
      </c>
      <c r="J998">
        <v>653.53520000000003</v>
      </c>
      <c r="K998">
        <v>736.92571377024035</v>
      </c>
      <c r="L998" t="str">
        <f>TEXT(Orders[[#This Row],[date]],"MMM")</f>
        <v>Dec</v>
      </c>
    </row>
    <row r="999" spans="1:12" x14ac:dyDescent="0.3">
      <c r="A999" s="2">
        <v>45000</v>
      </c>
      <c r="B999">
        <v>1008027</v>
      </c>
      <c r="C999" t="s">
        <v>3784</v>
      </c>
      <c r="D999" t="s">
        <v>3177</v>
      </c>
      <c r="E999">
        <v>54.128000000000007</v>
      </c>
      <c r="F999">
        <v>53.784000000000006</v>
      </c>
      <c r="G999" t="s">
        <v>646</v>
      </c>
      <c r="H999" t="s">
        <v>75</v>
      </c>
      <c r="I999" t="s">
        <v>46</v>
      </c>
      <c r="J999">
        <v>-0.34400000000000119</v>
      </c>
      <c r="K999">
        <v>-0.63553059414720869</v>
      </c>
      <c r="L999" t="str">
        <f>TEXT(Orders[[#This Row],[date]],"MMM")</f>
        <v>Mar</v>
      </c>
    </row>
    <row r="1000" spans="1:12" x14ac:dyDescent="0.3">
      <c r="A1000" s="2">
        <v>45022</v>
      </c>
      <c r="B1000">
        <v>1007301</v>
      </c>
      <c r="C1000" t="s">
        <v>3785</v>
      </c>
      <c r="D1000" t="s">
        <v>3171</v>
      </c>
      <c r="E1000">
        <v>162.54800000000003</v>
      </c>
      <c r="F1000">
        <v>43.475399999999993</v>
      </c>
      <c r="G1000" t="s">
        <v>647</v>
      </c>
      <c r="H1000" t="s">
        <v>35</v>
      </c>
      <c r="I1000" t="s">
        <v>36</v>
      </c>
      <c r="J1000">
        <v>-119.07260000000004</v>
      </c>
      <c r="K1000">
        <v>-73.253808105913336</v>
      </c>
      <c r="L1000" t="str">
        <f>TEXT(Orders[[#This Row],[date]],"MMM")</f>
        <v>Apr</v>
      </c>
    </row>
    <row r="1001" spans="1:12" x14ac:dyDescent="0.3">
      <c r="A1001" s="2">
        <v>45050</v>
      </c>
      <c r="B1001">
        <v>1011629</v>
      </c>
      <c r="C1001" t="s">
        <v>3786</v>
      </c>
      <c r="D1001" t="s">
        <v>3175</v>
      </c>
      <c r="E1001">
        <v>92.156000000000006</v>
      </c>
      <c r="F1001">
        <v>403.38</v>
      </c>
      <c r="G1001" t="s">
        <v>2472</v>
      </c>
      <c r="H1001" t="s">
        <v>35</v>
      </c>
      <c r="I1001" t="s">
        <v>36</v>
      </c>
      <c r="J1001">
        <v>311.22399999999999</v>
      </c>
      <c r="K1001">
        <v>337.71431051694947</v>
      </c>
      <c r="L1001" t="str">
        <f>TEXT(Orders[[#This Row],[date]],"MMM")</f>
        <v>May</v>
      </c>
    </row>
    <row r="1002" spans="1:12" x14ac:dyDescent="0.3">
      <c r="A1002" s="2">
        <v>45111</v>
      </c>
      <c r="B1002">
        <v>1007919</v>
      </c>
      <c r="C1002" t="s">
        <v>3786</v>
      </c>
      <c r="D1002" t="s">
        <v>3173</v>
      </c>
      <c r="E1002">
        <v>86.292000000000002</v>
      </c>
      <c r="F1002">
        <v>107.56800000000001</v>
      </c>
      <c r="G1002" t="s">
        <v>2472</v>
      </c>
      <c r="H1002" t="s">
        <v>35</v>
      </c>
      <c r="I1002" t="s">
        <v>36</v>
      </c>
      <c r="J1002">
        <v>21.27600000000001</v>
      </c>
      <c r="K1002">
        <v>24.65581977471841</v>
      </c>
      <c r="L1002" t="str">
        <f>TEXT(Orders[[#This Row],[date]],"MMM")</f>
        <v>Jul</v>
      </c>
    </row>
    <row r="1003" spans="1:12" x14ac:dyDescent="0.3">
      <c r="A1003" s="2">
        <v>44945</v>
      </c>
      <c r="B1003">
        <v>1010136</v>
      </c>
      <c r="C1003" t="s">
        <v>3787</v>
      </c>
      <c r="D1003" t="s">
        <v>3171</v>
      </c>
      <c r="E1003">
        <v>98.9</v>
      </c>
      <c r="F1003">
        <v>403.38</v>
      </c>
      <c r="G1003" t="s">
        <v>3020</v>
      </c>
      <c r="H1003" t="s">
        <v>45</v>
      </c>
      <c r="I1003" t="s">
        <v>46</v>
      </c>
      <c r="J1003">
        <v>304.48</v>
      </c>
      <c r="K1003">
        <v>307.86653185035391</v>
      </c>
      <c r="L1003" t="str">
        <f>TEXT(Orders[[#This Row],[date]],"MMM")</f>
        <v>Jan</v>
      </c>
    </row>
    <row r="1004" spans="1:12" x14ac:dyDescent="0.3">
      <c r="A1004" s="2">
        <v>45092</v>
      </c>
      <c r="B1004">
        <v>1011818</v>
      </c>
      <c r="C1004" t="s">
        <v>3788</v>
      </c>
      <c r="D1004" t="s">
        <v>3179</v>
      </c>
      <c r="E1004">
        <v>102.27200000000001</v>
      </c>
      <c r="F1004">
        <v>403.38</v>
      </c>
      <c r="G1004" t="s">
        <v>1527</v>
      </c>
      <c r="H1004" t="s">
        <v>35</v>
      </c>
      <c r="I1004" t="s">
        <v>36</v>
      </c>
      <c r="J1004">
        <v>301.108</v>
      </c>
      <c r="K1004">
        <v>294.4188047559449</v>
      </c>
      <c r="L1004" t="str">
        <f>TEXT(Orders[[#This Row],[date]],"MMM")</f>
        <v>Jun</v>
      </c>
    </row>
    <row r="1005" spans="1:12" x14ac:dyDescent="0.3">
      <c r="A1005" s="2">
        <v>45274</v>
      </c>
      <c r="B1005">
        <v>1013019</v>
      </c>
      <c r="C1005" t="s">
        <v>3788</v>
      </c>
      <c r="D1005" t="s">
        <v>3179</v>
      </c>
      <c r="E1005">
        <v>106.26000000000002</v>
      </c>
      <c r="F1005">
        <v>71.263800000000003</v>
      </c>
      <c r="G1005" t="s">
        <v>1527</v>
      </c>
      <c r="H1005" t="s">
        <v>35</v>
      </c>
      <c r="I1005" t="s">
        <v>36</v>
      </c>
      <c r="J1005">
        <v>-34.996200000000016</v>
      </c>
      <c r="K1005">
        <v>-32.934500282326375</v>
      </c>
      <c r="L1005" t="str">
        <f>TEXT(Orders[[#This Row],[date]],"MMM")</f>
        <v>Dec</v>
      </c>
    </row>
    <row r="1006" spans="1:12" x14ac:dyDescent="0.3">
      <c r="A1006" s="2">
        <v>45152</v>
      </c>
      <c r="B1006">
        <v>1013732</v>
      </c>
      <c r="C1006" t="s">
        <v>3789</v>
      </c>
      <c r="D1006" t="s">
        <v>3178</v>
      </c>
      <c r="E1006">
        <v>199.24400000000003</v>
      </c>
      <c r="F1006">
        <v>645.40799999999979</v>
      </c>
      <c r="G1006" t="s">
        <v>651</v>
      </c>
      <c r="H1006" t="s">
        <v>75</v>
      </c>
      <c r="I1006" t="s">
        <v>46</v>
      </c>
      <c r="J1006">
        <v>446.16399999999976</v>
      </c>
      <c r="K1006">
        <v>223.92844953925825</v>
      </c>
      <c r="L1006" t="str">
        <f>TEXT(Orders[[#This Row],[date]],"MMM")</f>
        <v>Aug</v>
      </c>
    </row>
    <row r="1007" spans="1:12" x14ac:dyDescent="0.3">
      <c r="A1007" s="2">
        <v>45285</v>
      </c>
      <c r="B1007">
        <v>1015371</v>
      </c>
      <c r="C1007" t="s">
        <v>3789</v>
      </c>
      <c r="D1007" t="s">
        <v>3172</v>
      </c>
      <c r="E1007">
        <v>74.587999999999994</v>
      </c>
      <c r="F1007">
        <v>42.579000000000008</v>
      </c>
      <c r="G1007" t="s">
        <v>651</v>
      </c>
      <c r="H1007" t="s">
        <v>75</v>
      </c>
      <c r="I1007" t="s">
        <v>46</v>
      </c>
      <c r="J1007">
        <v>-32.008999999999986</v>
      </c>
      <c r="K1007">
        <v>-42.914409824636657</v>
      </c>
      <c r="L1007" t="str">
        <f>TEXT(Orders[[#This Row],[date]],"MMM")</f>
        <v>Dec</v>
      </c>
    </row>
    <row r="1008" spans="1:12" x14ac:dyDescent="0.3">
      <c r="A1008" s="2">
        <v>45046</v>
      </c>
      <c r="B1008">
        <v>1014540</v>
      </c>
      <c r="C1008" t="s">
        <v>3789</v>
      </c>
      <c r="D1008" t="s">
        <v>3178</v>
      </c>
      <c r="E1008">
        <v>39.972000000000001</v>
      </c>
      <c r="F1008">
        <v>44.3718</v>
      </c>
      <c r="G1008" t="s">
        <v>651</v>
      </c>
      <c r="H1008" t="s">
        <v>75</v>
      </c>
      <c r="I1008" t="s">
        <v>46</v>
      </c>
      <c r="J1008">
        <v>4.399799999999999</v>
      </c>
      <c r="K1008">
        <v>11.007205043530469</v>
      </c>
      <c r="L1008" t="str">
        <f>TEXT(Orders[[#This Row],[date]],"MMM")</f>
        <v>Apr</v>
      </c>
    </row>
    <row r="1009" spans="1:12" x14ac:dyDescent="0.3">
      <c r="A1009" s="2">
        <v>45256</v>
      </c>
      <c r="B1009">
        <v>1006898</v>
      </c>
      <c r="C1009" t="s">
        <v>3790</v>
      </c>
      <c r="D1009" t="s">
        <v>3171</v>
      </c>
      <c r="E1009">
        <v>106.99600000000002</v>
      </c>
      <c r="F1009">
        <v>403.38</v>
      </c>
      <c r="G1009" t="s">
        <v>1586</v>
      </c>
      <c r="H1009" t="s">
        <v>35</v>
      </c>
      <c r="I1009" t="s">
        <v>36</v>
      </c>
      <c r="J1009">
        <v>296.38399999999996</v>
      </c>
      <c r="K1009">
        <v>277.00474784104068</v>
      </c>
      <c r="L1009" t="str">
        <f>TEXT(Orders[[#This Row],[date]],"MMM")</f>
        <v>Nov</v>
      </c>
    </row>
    <row r="1010" spans="1:12" x14ac:dyDescent="0.3">
      <c r="A1010" s="2">
        <v>44992</v>
      </c>
      <c r="B1010">
        <v>1008684</v>
      </c>
      <c r="C1010" t="s">
        <v>3790</v>
      </c>
      <c r="D1010" t="s">
        <v>3171</v>
      </c>
      <c r="E1010">
        <v>7.8200000000000074</v>
      </c>
      <c r="F1010">
        <v>39.889800000000001</v>
      </c>
      <c r="G1010" t="s">
        <v>1586</v>
      </c>
      <c r="H1010" t="s">
        <v>35</v>
      </c>
      <c r="I1010" t="s">
        <v>36</v>
      </c>
      <c r="J1010">
        <v>32.069799999999994</v>
      </c>
      <c r="K1010">
        <v>410.09974424552382</v>
      </c>
      <c r="L1010" t="str">
        <f>TEXT(Orders[[#This Row],[date]],"MMM")</f>
        <v>Mar</v>
      </c>
    </row>
    <row r="1011" spans="1:12" x14ac:dyDescent="0.3">
      <c r="A1011" s="2">
        <v>45040</v>
      </c>
      <c r="B1011">
        <v>1018024</v>
      </c>
      <c r="C1011" t="s">
        <v>3791</v>
      </c>
      <c r="D1011" t="s">
        <v>3171</v>
      </c>
      <c r="E1011">
        <v>110.14000000000001</v>
      </c>
      <c r="F1011">
        <v>403.38</v>
      </c>
      <c r="G1011" t="s">
        <v>1655</v>
      </c>
      <c r="H1011" t="s">
        <v>75</v>
      </c>
      <c r="I1011" t="s">
        <v>46</v>
      </c>
      <c r="J1011">
        <v>293.24</v>
      </c>
      <c r="K1011">
        <v>266.24296350099871</v>
      </c>
      <c r="L1011" t="str">
        <f>TEXT(Orders[[#This Row],[date]],"MMM")</f>
        <v>Apr</v>
      </c>
    </row>
    <row r="1012" spans="1:12" x14ac:dyDescent="0.3">
      <c r="A1012" s="2">
        <v>45015</v>
      </c>
      <c r="B1012">
        <v>1019565</v>
      </c>
      <c r="C1012" t="s">
        <v>3791</v>
      </c>
      <c r="D1012" t="s">
        <v>3172</v>
      </c>
      <c r="E1012">
        <v>113.34400000000001</v>
      </c>
      <c r="F1012">
        <v>42.130800000000001</v>
      </c>
      <c r="G1012" t="s">
        <v>1655</v>
      </c>
      <c r="H1012" t="s">
        <v>75</v>
      </c>
      <c r="I1012" t="s">
        <v>46</v>
      </c>
      <c r="J1012">
        <v>-71.213200000000001</v>
      </c>
      <c r="K1012">
        <v>-62.829263128176173</v>
      </c>
      <c r="L1012" t="str">
        <f>TEXT(Orders[[#This Row],[date]],"MMM")</f>
        <v>Mar</v>
      </c>
    </row>
    <row r="1013" spans="1:12" x14ac:dyDescent="0.3">
      <c r="A1013" s="2">
        <v>44936</v>
      </c>
      <c r="B1013">
        <v>1011851</v>
      </c>
      <c r="C1013" t="s">
        <v>3791</v>
      </c>
      <c r="D1013" t="s">
        <v>3176</v>
      </c>
      <c r="E1013">
        <v>73.231999999999999</v>
      </c>
      <c r="F1013">
        <v>49.302</v>
      </c>
      <c r="G1013" t="s">
        <v>1655</v>
      </c>
      <c r="H1013" t="s">
        <v>75</v>
      </c>
      <c r="I1013" t="s">
        <v>46</v>
      </c>
      <c r="J1013">
        <v>-23.93</v>
      </c>
      <c r="K1013">
        <v>-32.676971815599735</v>
      </c>
      <c r="L1013" t="str">
        <f>TEXT(Orders[[#This Row],[date]],"MMM")</f>
        <v>Jan</v>
      </c>
    </row>
    <row r="1014" spans="1:12" x14ac:dyDescent="0.3">
      <c r="A1014" s="2">
        <v>45186</v>
      </c>
      <c r="B1014">
        <v>1006729</v>
      </c>
      <c r="C1014" t="s">
        <v>3792</v>
      </c>
      <c r="D1014" t="s">
        <v>3171</v>
      </c>
      <c r="E1014">
        <v>114.12400000000001</v>
      </c>
      <c r="F1014">
        <v>403.38</v>
      </c>
      <c r="G1014" t="s">
        <v>3013</v>
      </c>
      <c r="H1014" t="s">
        <v>57</v>
      </c>
      <c r="I1014" t="s">
        <v>20</v>
      </c>
      <c r="J1014">
        <v>289.25599999999997</v>
      </c>
      <c r="K1014">
        <v>253.45764256422837</v>
      </c>
      <c r="L1014" t="str">
        <f>TEXT(Orders[[#This Row],[date]],"MMM")</f>
        <v>Sep</v>
      </c>
    </row>
    <row r="1015" spans="1:12" x14ac:dyDescent="0.3">
      <c r="A1015" s="2">
        <v>45040</v>
      </c>
      <c r="B1015">
        <v>1011673</v>
      </c>
      <c r="C1015" t="s">
        <v>3793</v>
      </c>
      <c r="D1015" t="s">
        <v>3178</v>
      </c>
      <c r="E1015">
        <v>118.00800000000001</v>
      </c>
      <c r="F1015">
        <v>403.38</v>
      </c>
      <c r="G1015" t="s">
        <v>1492</v>
      </c>
      <c r="H1015" t="s">
        <v>19</v>
      </c>
      <c r="I1015" t="s">
        <v>20</v>
      </c>
      <c r="J1015">
        <v>285.37199999999996</v>
      </c>
      <c r="K1015">
        <v>241.82428309945081</v>
      </c>
      <c r="L1015" t="str">
        <f>TEXT(Orders[[#This Row],[date]],"MMM")</f>
        <v>Apr</v>
      </c>
    </row>
    <row r="1016" spans="1:12" x14ac:dyDescent="0.3">
      <c r="A1016" s="2">
        <v>45245</v>
      </c>
      <c r="B1016">
        <v>1013762</v>
      </c>
      <c r="C1016" t="s">
        <v>3793</v>
      </c>
      <c r="D1016" t="s">
        <v>3178</v>
      </c>
      <c r="E1016">
        <v>124.37600000000002</v>
      </c>
      <c r="F1016">
        <v>79.331400000000002</v>
      </c>
      <c r="G1016" t="s">
        <v>1492</v>
      </c>
      <c r="H1016" t="s">
        <v>19</v>
      </c>
      <c r="I1016" t="s">
        <v>20</v>
      </c>
      <c r="J1016">
        <v>-45.044600000000017</v>
      </c>
      <c r="K1016">
        <v>-36.216472631375836</v>
      </c>
      <c r="L1016" t="str">
        <f>TEXT(Orders[[#This Row],[date]],"MMM")</f>
        <v>Nov</v>
      </c>
    </row>
    <row r="1017" spans="1:12" x14ac:dyDescent="0.3">
      <c r="A1017" s="2">
        <v>45243</v>
      </c>
      <c r="B1017">
        <v>1013967</v>
      </c>
      <c r="C1017" t="s">
        <v>3794</v>
      </c>
      <c r="D1017" t="s">
        <v>3173</v>
      </c>
      <c r="E1017">
        <v>3.0559999999999974</v>
      </c>
      <c r="F1017">
        <v>40.786200000000001</v>
      </c>
      <c r="G1017" t="s">
        <v>657</v>
      </c>
      <c r="H1017" t="s">
        <v>19</v>
      </c>
      <c r="I1017" t="s">
        <v>20</v>
      </c>
      <c r="J1017">
        <v>37.730200000000004</v>
      </c>
      <c r="K1017">
        <v>1234.6269633507864</v>
      </c>
      <c r="L1017" t="str">
        <f>TEXT(Orders[[#This Row],[date]],"MMM")</f>
        <v>Nov</v>
      </c>
    </row>
    <row r="1018" spans="1:12" x14ac:dyDescent="0.3">
      <c r="A1018" s="2">
        <v>44984</v>
      </c>
      <c r="B1018">
        <v>1012214</v>
      </c>
      <c r="C1018" t="s">
        <v>3795</v>
      </c>
      <c r="D1018" t="s">
        <v>3171</v>
      </c>
      <c r="E1018">
        <v>129.24800000000002</v>
      </c>
      <c r="F1018">
        <v>403.38</v>
      </c>
      <c r="G1018" t="s">
        <v>2182</v>
      </c>
      <c r="H1018" t="s">
        <v>75</v>
      </c>
      <c r="I1018" t="s">
        <v>46</v>
      </c>
      <c r="J1018">
        <v>274.13199999999995</v>
      </c>
      <c r="K1018">
        <v>212.09767269126013</v>
      </c>
      <c r="L1018" t="str">
        <f>TEXT(Orders[[#This Row],[date]],"MMM")</f>
        <v>Feb</v>
      </c>
    </row>
    <row r="1019" spans="1:12" x14ac:dyDescent="0.3">
      <c r="A1019" s="2">
        <v>45241</v>
      </c>
      <c r="B1019">
        <v>1008835</v>
      </c>
      <c r="C1019" t="s">
        <v>3795</v>
      </c>
      <c r="D1019" t="s">
        <v>3173</v>
      </c>
      <c r="E1019">
        <v>194.892</v>
      </c>
      <c r="F1019">
        <v>64.540800000000004</v>
      </c>
      <c r="G1019" t="s">
        <v>2182</v>
      </c>
      <c r="H1019" t="s">
        <v>75</v>
      </c>
      <c r="I1019" t="s">
        <v>46</v>
      </c>
      <c r="J1019">
        <v>-130.35120000000001</v>
      </c>
      <c r="K1019">
        <v>-66.883812573117424</v>
      </c>
      <c r="L1019" t="str">
        <f>TEXT(Orders[[#This Row],[date]],"MMM")</f>
        <v>Nov</v>
      </c>
    </row>
    <row r="1020" spans="1:12" x14ac:dyDescent="0.3">
      <c r="A1020" s="2">
        <v>44928</v>
      </c>
      <c r="B1020">
        <v>1016728</v>
      </c>
      <c r="C1020" t="s">
        <v>3795</v>
      </c>
      <c r="D1020" t="s">
        <v>3179</v>
      </c>
      <c r="E1020">
        <v>39.188000000000002</v>
      </c>
      <c r="F1020">
        <v>77.986800000000002</v>
      </c>
      <c r="G1020" t="s">
        <v>2182</v>
      </c>
      <c r="H1020" t="s">
        <v>75</v>
      </c>
      <c r="I1020" t="s">
        <v>46</v>
      </c>
      <c r="J1020">
        <v>38.7988</v>
      </c>
      <c r="K1020">
        <v>99.006838828212707</v>
      </c>
      <c r="L1020" t="str">
        <f>TEXT(Orders[[#This Row],[date]],"MMM")</f>
        <v>Jan</v>
      </c>
    </row>
    <row r="1021" spans="1:12" x14ac:dyDescent="0.3">
      <c r="A1021" s="2">
        <v>45276</v>
      </c>
      <c r="B1021">
        <v>1012785</v>
      </c>
      <c r="C1021" t="s">
        <v>3796</v>
      </c>
      <c r="D1021" t="s">
        <v>3177</v>
      </c>
      <c r="E1021">
        <v>173.08400000000003</v>
      </c>
      <c r="F1021">
        <v>403.38</v>
      </c>
      <c r="G1021" t="s">
        <v>3118</v>
      </c>
      <c r="H1021" t="s">
        <v>12</v>
      </c>
      <c r="I1021" t="s">
        <v>13</v>
      </c>
      <c r="J1021">
        <v>230.29599999999996</v>
      </c>
      <c r="K1021">
        <v>133.05447066164402</v>
      </c>
      <c r="L1021" t="str">
        <f>TEXT(Orders[[#This Row],[date]],"MMM")</f>
        <v>Dec</v>
      </c>
    </row>
    <row r="1022" spans="1:12" x14ac:dyDescent="0.3">
      <c r="A1022" s="2">
        <v>44971</v>
      </c>
      <c r="B1022">
        <v>1019534</v>
      </c>
      <c r="C1022" t="s">
        <v>3796</v>
      </c>
      <c r="D1022" t="s">
        <v>3177</v>
      </c>
      <c r="E1022">
        <v>34.224000000000011</v>
      </c>
      <c r="F1022">
        <v>99.500400000000013</v>
      </c>
      <c r="G1022" t="s">
        <v>3118</v>
      </c>
      <c r="H1022" t="s">
        <v>12</v>
      </c>
      <c r="I1022" t="s">
        <v>13</v>
      </c>
      <c r="J1022">
        <v>65.276399999999995</v>
      </c>
      <c r="K1022">
        <v>190.73281907433372</v>
      </c>
      <c r="L1022" t="str">
        <f>TEXT(Orders[[#This Row],[date]],"MMM")</f>
        <v>Feb</v>
      </c>
    </row>
    <row r="1023" spans="1:12" x14ac:dyDescent="0.3">
      <c r="A1023" s="2">
        <v>45253</v>
      </c>
      <c r="B1023">
        <v>1015195</v>
      </c>
      <c r="C1023" t="s">
        <v>3797</v>
      </c>
      <c r="D1023" t="s">
        <v>3178</v>
      </c>
      <c r="E1023">
        <v>205.68000000000004</v>
      </c>
      <c r="F1023">
        <v>413.0611199999999</v>
      </c>
      <c r="G1023" t="s">
        <v>2905</v>
      </c>
      <c r="H1023" t="s">
        <v>54</v>
      </c>
      <c r="I1023" t="s">
        <v>20</v>
      </c>
      <c r="J1023">
        <v>207.38111999999987</v>
      </c>
      <c r="K1023">
        <v>100.82707117852966</v>
      </c>
      <c r="L1023" t="str">
        <f>TEXT(Orders[[#This Row],[date]],"MMM")</f>
        <v>Nov</v>
      </c>
    </row>
    <row r="1024" spans="1:12" x14ac:dyDescent="0.3">
      <c r="A1024" s="2">
        <v>45018</v>
      </c>
      <c r="B1024">
        <v>1015615</v>
      </c>
      <c r="C1024" t="s">
        <v>3798</v>
      </c>
      <c r="D1024" t="s">
        <v>3180</v>
      </c>
      <c r="E1024">
        <v>118.80800000000001</v>
      </c>
      <c r="F1024">
        <v>413.06112000000036</v>
      </c>
      <c r="G1024" t="s">
        <v>2028</v>
      </c>
      <c r="H1024" t="s">
        <v>19</v>
      </c>
      <c r="I1024" t="s">
        <v>20</v>
      </c>
      <c r="J1024">
        <v>294.25312000000037</v>
      </c>
      <c r="K1024">
        <v>247.67113325702002</v>
      </c>
      <c r="L1024" t="str">
        <f>TEXT(Orders[[#This Row],[date]],"MMM")</f>
        <v>Apr</v>
      </c>
    </row>
    <row r="1025" spans="1:12" x14ac:dyDescent="0.3">
      <c r="A1025" s="2">
        <v>45057</v>
      </c>
      <c r="B1025">
        <v>1019385</v>
      </c>
      <c r="C1025" t="s">
        <v>3799</v>
      </c>
      <c r="D1025" t="s">
        <v>3174</v>
      </c>
      <c r="E1025">
        <v>3.5679999999999978</v>
      </c>
      <c r="F1025">
        <v>80.676000000000016</v>
      </c>
      <c r="G1025" t="s">
        <v>665</v>
      </c>
      <c r="H1025" t="s">
        <v>45</v>
      </c>
      <c r="I1025" t="s">
        <v>46</v>
      </c>
      <c r="J1025">
        <v>77.108000000000018</v>
      </c>
      <c r="K1025">
        <v>2161.0986547085217</v>
      </c>
      <c r="L1025" t="str">
        <f>TEXT(Orders[[#This Row],[date]],"MMM")</f>
        <v>May</v>
      </c>
    </row>
    <row r="1026" spans="1:12" x14ac:dyDescent="0.3">
      <c r="A1026" s="2">
        <v>45066</v>
      </c>
      <c r="B1026">
        <v>1010074</v>
      </c>
      <c r="C1026" t="s">
        <v>3799</v>
      </c>
      <c r="D1026" t="s">
        <v>3171</v>
      </c>
      <c r="E1026">
        <v>36.296000000000006</v>
      </c>
      <c r="F1026">
        <v>88.743600000000001</v>
      </c>
      <c r="G1026" t="s">
        <v>665</v>
      </c>
      <c r="H1026" t="s">
        <v>45</v>
      </c>
      <c r="I1026" t="s">
        <v>46</v>
      </c>
      <c r="J1026">
        <v>52.447599999999994</v>
      </c>
      <c r="K1026">
        <v>144.49966938505617</v>
      </c>
      <c r="L1026" t="str">
        <f>TEXT(Orders[[#This Row],[date]],"MMM")</f>
        <v>May</v>
      </c>
    </row>
    <row r="1027" spans="1:12" x14ac:dyDescent="0.3">
      <c r="A1027" s="2">
        <v>45111</v>
      </c>
      <c r="B1027">
        <v>1004624</v>
      </c>
      <c r="C1027" t="s">
        <v>3799</v>
      </c>
      <c r="D1027" t="s">
        <v>3176</v>
      </c>
      <c r="E1027">
        <v>235.24480000000005</v>
      </c>
      <c r="F1027">
        <v>57.662800000000004</v>
      </c>
      <c r="G1027" t="s">
        <v>665</v>
      </c>
      <c r="H1027" t="s">
        <v>45</v>
      </c>
      <c r="I1027" t="s">
        <v>46</v>
      </c>
      <c r="J1027">
        <v>-177.58200000000005</v>
      </c>
      <c r="K1027">
        <v>-75.488172320918466</v>
      </c>
      <c r="L1027" t="str">
        <f>TEXT(Orders[[#This Row],[date]],"MMM")</f>
        <v>Jul</v>
      </c>
    </row>
    <row r="1028" spans="1:12" x14ac:dyDescent="0.3">
      <c r="A1028" s="2">
        <v>45076</v>
      </c>
      <c r="B1028">
        <v>1014663</v>
      </c>
      <c r="C1028" t="s">
        <v>3800</v>
      </c>
      <c r="D1028" t="s">
        <v>3175</v>
      </c>
      <c r="E1028">
        <v>141.07200000000003</v>
      </c>
      <c r="F1028">
        <v>419.51519999999977</v>
      </c>
      <c r="G1028" t="s">
        <v>1791</v>
      </c>
      <c r="H1028" t="s">
        <v>19</v>
      </c>
      <c r="I1028" t="s">
        <v>20</v>
      </c>
      <c r="J1028">
        <v>278.44319999999971</v>
      </c>
      <c r="K1028">
        <v>197.37665872745808</v>
      </c>
      <c r="L1028" t="str">
        <f>TEXT(Orders[[#This Row],[date]],"MMM")</f>
        <v>May</v>
      </c>
    </row>
    <row r="1029" spans="1:12" x14ac:dyDescent="0.3">
      <c r="A1029" s="2">
        <v>44938</v>
      </c>
      <c r="B1029">
        <v>1019927</v>
      </c>
      <c r="C1029" t="s">
        <v>3800</v>
      </c>
      <c r="D1029" t="s">
        <v>3176</v>
      </c>
      <c r="E1029">
        <v>33.25200000000001</v>
      </c>
      <c r="F1029">
        <v>59.162399999999998</v>
      </c>
      <c r="G1029" t="s">
        <v>1791</v>
      </c>
      <c r="H1029" t="s">
        <v>19</v>
      </c>
      <c r="I1029" t="s">
        <v>20</v>
      </c>
      <c r="J1029">
        <v>25.910399999999989</v>
      </c>
      <c r="K1029">
        <v>77.921328040418572</v>
      </c>
      <c r="L1029" t="str">
        <f>TEXT(Orders[[#This Row],[date]],"MMM")</f>
        <v>Jan</v>
      </c>
    </row>
    <row r="1030" spans="1:12" x14ac:dyDescent="0.3">
      <c r="A1030" s="2">
        <v>45132</v>
      </c>
      <c r="B1030">
        <v>1011883</v>
      </c>
      <c r="C1030" t="s">
        <v>3801</v>
      </c>
      <c r="D1030" t="s">
        <v>3171</v>
      </c>
      <c r="E1030">
        <v>37.436000000000007</v>
      </c>
      <c r="F1030">
        <v>82.020600000000002</v>
      </c>
      <c r="G1030" t="s">
        <v>666</v>
      </c>
      <c r="H1030" t="s">
        <v>75</v>
      </c>
      <c r="I1030" t="s">
        <v>46</v>
      </c>
      <c r="J1030">
        <v>44.584599999999995</v>
      </c>
      <c r="K1030">
        <v>119.09552302596427</v>
      </c>
      <c r="L1030" t="str">
        <f>TEXT(Orders[[#This Row],[date]],"MMM")</f>
        <v>Jul</v>
      </c>
    </row>
    <row r="1031" spans="1:12" x14ac:dyDescent="0.3">
      <c r="A1031" s="2">
        <v>45054</v>
      </c>
      <c r="B1031">
        <v>1012314</v>
      </c>
      <c r="C1031" t="s">
        <v>3802</v>
      </c>
      <c r="D1031" t="s">
        <v>3171</v>
      </c>
      <c r="E1031">
        <v>161.30400000000003</v>
      </c>
      <c r="F1031">
        <v>419.51519999999977</v>
      </c>
      <c r="G1031" t="s">
        <v>1964</v>
      </c>
      <c r="H1031" t="s">
        <v>75</v>
      </c>
      <c r="I1031" t="s">
        <v>46</v>
      </c>
      <c r="J1031">
        <v>258.21119999999974</v>
      </c>
      <c r="K1031">
        <v>160.07736943907139</v>
      </c>
      <c r="L1031" t="str">
        <f>TEXT(Orders[[#This Row],[date]],"MMM")</f>
        <v>May</v>
      </c>
    </row>
    <row r="1032" spans="1:12" x14ac:dyDescent="0.3">
      <c r="A1032" s="2">
        <v>45053</v>
      </c>
      <c r="B1032">
        <v>1017850</v>
      </c>
      <c r="C1032" t="s">
        <v>3802</v>
      </c>
      <c r="D1032" t="s">
        <v>3173</v>
      </c>
      <c r="E1032">
        <v>122.24800000000002</v>
      </c>
      <c r="F1032">
        <v>40.337999999999994</v>
      </c>
      <c r="G1032" t="s">
        <v>1964</v>
      </c>
      <c r="H1032" t="s">
        <v>75</v>
      </c>
      <c r="I1032" t="s">
        <v>46</v>
      </c>
      <c r="J1032">
        <v>-81.910000000000025</v>
      </c>
      <c r="K1032">
        <v>-67.003141155683537</v>
      </c>
      <c r="L1032" t="str">
        <f>TEXT(Orders[[#This Row],[date]],"MMM")</f>
        <v>May</v>
      </c>
    </row>
    <row r="1033" spans="1:12" x14ac:dyDescent="0.3">
      <c r="A1033" s="2">
        <v>45092</v>
      </c>
      <c r="B1033">
        <v>1019086</v>
      </c>
      <c r="C1033" t="s">
        <v>3802</v>
      </c>
      <c r="D1033" t="s">
        <v>3180</v>
      </c>
      <c r="E1033">
        <v>43.712000000000003</v>
      </c>
      <c r="F1033">
        <v>43.744320000000002</v>
      </c>
      <c r="G1033" t="s">
        <v>1964</v>
      </c>
      <c r="H1033" t="s">
        <v>75</v>
      </c>
      <c r="I1033" t="s">
        <v>46</v>
      </c>
      <c r="J1033">
        <v>3.2319999999998572E-2</v>
      </c>
      <c r="K1033">
        <v>7.3938506588576522E-2</v>
      </c>
      <c r="L1033" t="str">
        <f>TEXT(Orders[[#This Row],[date]],"MMM")</f>
        <v>Jun</v>
      </c>
    </row>
    <row r="1034" spans="1:12" x14ac:dyDescent="0.3">
      <c r="A1034" s="2">
        <v>45061</v>
      </c>
      <c r="B1034">
        <v>1012618</v>
      </c>
      <c r="C1034" t="s">
        <v>3803</v>
      </c>
      <c r="D1034" t="s">
        <v>3173</v>
      </c>
      <c r="E1034">
        <v>189.40400000000002</v>
      </c>
      <c r="F1034">
        <v>419.51519999999977</v>
      </c>
      <c r="G1034" t="s">
        <v>1624</v>
      </c>
      <c r="H1034" t="s">
        <v>57</v>
      </c>
      <c r="I1034" t="s">
        <v>20</v>
      </c>
      <c r="J1034">
        <v>230.11119999999974</v>
      </c>
      <c r="K1034">
        <v>121.49225993115232</v>
      </c>
      <c r="L1034" t="str">
        <f>TEXT(Orders[[#This Row],[date]],"MMM")</f>
        <v>May</v>
      </c>
    </row>
    <row r="1035" spans="1:12" x14ac:dyDescent="0.3">
      <c r="A1035" s="2">
        <v>45270</v>
      </c>
      <c r="B1035">
        <v>1013570</v>
      </c>
      <c r="C1035" t="s">
        <v>3803</v>
      </c>
      <c r="D1035" t="s">
        <v>3176</v>
      </c>
      <c r="E1035">
        <v>84.684000000000012</v>
      </c>
      <c r="F1035">
        <v>693.81359999999995</v>
      </c>
      <c r="G1035" t="s">
        <v>1624</v>
      </c>
      <c r="H1035" t="s">
        <v>57</v>
      </c>
      <c r="I1035" t="s">
        <v>20</v>
      </c>
      <c r="J1035">
        <v>609.12959999999998</v>
      </c>
      <c r="K1035">
        <v>719.29715176420564</v>
      </c>
      <c r="L1035" t="str">
        <f>TEXT(Orders[[#This Row],[date]],"MMM")</f>
        <v>Dec</v>
      </c>
    </row>
    <row r="1036" spans="1:12" x14ac:dyDescent="0.3">
      <c r="A1036" s="2">
        <v>45092</v>
      </c>
      <c r="B1036">
        <v>1009347</v>
      </c>
      <c r="C1036" t="s">
        <v>3803</v>
      </c>
      <c r="D1036" t="s">
        <v>3175</v>
      </c>
      <c r="E1036">
        <v>26.064</v>
      </c>
      <c r="F1036">
        <v>90.088200000000001</v>
      </c>
      <c r="G1036" t="s">
        <v>1624</v>
      </c>
      <c r="H1036" t="s">
        <v>57</v>
      </c>
      <c r="I1036" t="s">
        <v>20</v>
      </c>
      <c r="J1036">
        <v>64.024200000000008</v>
      </c>
      <c r="K1036">
        <v>245.64226519337021</v>
      </c>
      <c r="L1036" t="str">
        <f>TEXT(Orders[[#This Row],[date]],"MMM")</f>
        <v>Jun</v>
      </c>
    </row>
    <row r="1037" spans="1:12" x14ac:dyDescent="0.3">
      <c r="A1037" s="2">
        <v>45285</v>
      </c>
      <c r="B1037">
        <v>1019367</v>
      </c>
      <c r="C1037" t="s">
        <v>3803</v>
      </c>
      <c r="D1037" t="s">
        <v>3177</v>
      </c>
      <c r="E1037">
        <v>34.748000000000005</v>
      </c>
      <c r="F1037">
        <v>108.91260000000003</v>
      </c>
      <c r="G1037" t="s">
        <v>1624</v>
      </c>
      <c r="H1037" t="s">
        <v>57</v>
      </c>
      <c r="I1037" t="s">
        <v>20</v>
      </c>
      <c r="J1037">
        <v>74.164600000000021</v>
      </c>
      <c r="K1037">
        <v>213.43559341544841</v>
      </c>
      <c r="L1037" t="str">
        <f>TEXT(Orders[[#This Row],[date]],"MMM")</f>
        <v>Dec</v>
      </c>
    </row>
    <row r="1038" spans="1:12" x14ac:dyDescent="0.3">
      <c r="A1038" s="2">
        <v>45146</v>
      </c>
      <c r="B1038">
        <v>1011028</v>
      </c>
      <c r="C1038" t="s">
        <v>3804</v>
      </c>
      <c r="D1038" t="s">
        <v>3180</v>
      </c>
      <c r="E1038">
        <v>105.67200000000003</v>
      </c>
      <c r="F1038">
        <v>671.22431999999992</v>
      </c>
      <c r="G1038" t="s">
        <v>668</v>
      </c>
      <c r="H1038" t="s">
        <v>69</v>
      </c>
      <c r="I1038" t="s">
        <v>46</v>
      </c>
      <c r="J1038">
        <v>565.5523199999999</v>
      </c>
      <c r="K1038">
        <v>535.19600272541425</v>
      </c>
      <c r="L1038" t="str">
        <f>TEXT(Orders[[#This Row],[date]],"MMM")</f>
        <v>Aug</v>
      </c>
    </row>
    <row r="1039" spans="1:12" x14ac:dyDescent="0.3">
      <c r="A1039" s="2">
        <v>45219</v>
      </c>
      <c r="B1039">
        <v>1006383</v>
      </c>
      <c r="C1039" t="s">
        <v>3804</v>
      </c>
      <c r="D1039" t="s">
        <v>3176</v>
      </c>
      <c r="E1039">
        <v>25.532</v>
      </c>
      <c r="F1039">
        <v>51.991200000000006</v>
      </c>
      <c r="G1039" t="s">
        <v>668</v>
      </c>
      <c r="H1039" t="s">
        <v>69</v>
      </c>
      <c r="I1039" t="s">
        <v>46</v>
      </c>
      <c r="J1039">
        <v>26.459200000000006</v>
      </c>
      <c r="K1039">
        <v>103.6315212282626</v>
      </c>
      <c r="L1039" t="str">
        <f>TEXT(Orders[[#This Row],[date]],"MMM")</f>
        <v>Oct</v>
      </c>
    </row>
    <row r="1040" spans="1:12" x14ac:dyDescent="0.3">
      <c r="A1040" s="2">
        <v>45161</v>
      </c>
      <c r="B1040">
        <v>1011026</v>
      </c>
      <c r="C1040" t="s">
        <v>3805</v>
      </c>
      <c r="D1040" t="s">
        <v>3172</v>
      </c>
      <c r="E1040">
        <v>192.77600000000004</v>
      </c>
      <c r="F1040">
        <v>419.51519999999994</v>
      </c>
      <c r="G1040" t="s">
        <v>1090</v>
      </c>
      <c r="H1040" t="s">
        <v>12</v>
      </c>
      <c r="I1040" t="s">
        <v>13</v>
      </c>
      <c r="J1040">
        <v>226.7391999999999</v>
      </c>
      <c r="K1040">
        <v>117.61796074200099</v>
      </c>
      <c r="L1040" t="str">
        <f>TEXT(Orders[[#This Row],[date]],"MMM")</f>
        <v>Aug</v>
      </c>
    </row>
    <row r="1041" spans="1:12" x14ac:dyDescent="0.3">
      <c r="A1041" s="2">
        <v>45064</v>
      </c>
      <c r="B1041">
        <v>1016357</v>
      </c>
      <c r="C1041" t="s">
        <v>3805</v>
      </c>
      <c r="D1041" t="s">
        <v>3175</v>
      </c>
      <c r="E1041">
        <v>96.264000000000024</v>
      </c>
      <c r="F1041">
        <v>37.648799999999994</v>
      </c>
      <c r="G1041" t="s">
        <v>1090</v>
      </c>
      <c r="H1041" t="s">
        <v>12</v>
      </c>
      <c r="I1041" t="s">
        <v>13</v>
      </c>
      <c r="J1041">
        <v>-58.61520000000003</v>
      </c>
      <c r="K1041">
        <v>-60.890052356020959</v>
      </c>
      <c r="L1041" t="str">
        <f>TEXT(Orders[[#This Row],[date]],"MMM")</f>
        <v>May</v>
      </c>
    </row>
    <row r="1042" spans="1:12" x14ac:dyDescent="0.3">
      <c r="A1042" s="2">
        <v>45165</v>
      </c>
      <c r="B1042">
        <v>1017028</v>
      </c>
      <c r="C1042" t="s">
        <v>3805</v>
      </c>
      <c r="D1042" t="s">
        <v>3177</v>
      </c>
      <c r="E1042">
        <v>77</v>
      </c>
      <c r="F1042">
        <v>57.369599999999998</v>
      </c>
      <c r="G1042" t="s">
        <v>1090</v>
      </c>
      <c r="H1042" t="s">
        <v>12</v>
      </c>
      <c r="I1042" t="s">
        <v>13</v>
      </c>
      <c r="J1042">
        <v>-19.630400000000002</v>
      </c>
      <c r="K1042">
        <v>-25.494025974025973</v>
      </c>
      <c r="L1042" t="str">
        <f>TEXT(Orders[[#This Row],[date]],"MMM")</f>
        <v>Aug</v>
      </c>
    </row>
    <row r="1043" spans="1:12" x14ac:dyDescent="0.3">
      <c r="A1043" s="2">
        <v>45281</v>
      </c>
      <c r="B1043">
        <v>1016940</v>
      </c>
      <c r="C1043" t="s">
        <v>3806</v>
      </c>
      <c r="D1043" t="s">
        <v>3172</v>
      </c>
      <c r="E1043">
        <v>19.680000000000007</v>
      </c>
      <c r="F1043">
        <v>419.51519999999994</v>
      </c>
      <c r="G1043" t="s">
        <v>2769</v>
      </c>
      <c r="H1043" t="s">
        <v>50</v>
      </c>
      <c r="I1043" t="s">
        <v>36</v>
      </c>
      <c r="J1043">
        <v>399.83519999999993</v>
      </c>
      <c r="K1043">
        <v>2031.6829268292672</v>
      </c>
      <c r="L1043" t="str">
        <f>TEXT(Orders[[#This Row],[date]],"MMM")</f>
        <v>Dec</v>
      </c>
    </row>
    <row r="1044" spans="1:12" x14ac:dyDescent="0.3">
      <c r="A1044" s="2">
        <v>44954</v>
      </c>
      <c r="B1044">
        <v>1018833</v>
      </c>
      <c r="C1044" t="s">
        <v>3807</v>
      </c>
      <c r="D1044" t="s">
        <v>3176</v>
      </c>
      <c r="E1044">
        <v>33.168000000000006</v>
      </c>
      <c r="F1044">
        <v>419.51519999999999</v>
      </c>
      <c r="G1044" t="s">
        <v>2172</v>
      </c>
      <c r="H1044" t="s">
        <v>57</v>
      </c>
      <c r="I1044" t="s">
        <v>20</v>
      </c>
      <c r="J1044">
        <v>386.34719999999999</v>
      </c>
      <c r="K1044">
        <v>1164.819102749638</v>
      </c>
      <c r="L1044" t="str">
        <f>TEXT(Orders[[#This Row],[date]],"MMM")</f>
        <v>Jan</v>
      </c>
    </row>
    <row r="1045" spans="1:12" x14ac:dyDescent="0.3">
      <c r="A1045" s="2">
        <v>45059</v>
      </c>
      <c r="B1045">
        <v>1009717</v>
      </c>
      <c r="C1045" t="s">
        <v>3808</v>
      </c>
      <c r="D1045" t="s">
        <v>3177</v>
      </c>
      <c r="E1045">
        <v>10.688000000000001</v>
      </c>
      <c r="F1045">
        <v>419.51519999999999</v>
      </c>
      <c r="G1045" t="s">
        <v>1445</v>
      </c>
      <c r="H1045" t="s">
        <v>88</v>
      </c>
      <c r="I1045" t="s">
        <v>36</v>
      </c>
      <c r="J1045">
        <v>408.8272</v>
      </c>
      <c r="K1045">
        <v>3825.1047904191614</v>
      </c>
      <c r="L1045" t="str">
        <f>TEXT(Orders[[#This Row],[date]],"MMM")</f>
        <v>May</v>
      </c>
    </row>
    <row r="1046" spans="1:12" x14ac:dyDescent="0.3">
      <c r="A1046" s="2">
        <v>45023</v>
      </c>
      <c r="B1046">
        <v>1019127</v>
      </c>
      <c r="C1046" t="s">
        <v>3808</v>
      </c>
      <c r="D1046" t="s">
        <v>3171</v>
      </c>
      <c r="E1046">
        <v>61.476000000000006</v>
      </c>
      <c r="F1046">
        <v>82.020600000000002</v>
      </c>
      <c r="G1046" t="s">
        <v>1445</v>
      </c>
      <c r="H1046" t="s">
        <v>88</v>
      </c>
      <c r="I1046" t="s">
        <v>36</v>
      </c>
      <c r="J1046">
        <v>20.544599999999996</v>
      </c>
      <c r="K1046">
        <v>33.41889517860627</v>
      </c>
      <c r="L1046" t="str">
        <f>TEXT(Orders[[#This Row],[date]],"MMM")</f>
        <v>Apr</v>
      </c>
    </row>
    <row r="1047" spans="1:12" x14ac:dyDescent="0.3">
      <c r="A1047" s="2">
        <v>45206</v>
      </c>
      <c r="B1047">
        <v>1008282</v>
      </c>
      <c r="C1047" t="s">
        <v>3809</v>
      </c>
      <c r="D1047" t="s">
        <v>3174</v>
      </c>
      <c r="E1047">
        <v>110.23200000000001</v>
      </c>
      <c r="F1047">
        <v>613.13760000000025</v>
      </c>
      <c r="G1047" t="s">
        <v>672</v>
      </c>
      <c r="H1047" t="s">
        <v>35</v>
      </c>
      <c r="I1047" t="s">
        <v>36</v>
      </c>
      <c r="J1047">
        <v>502.90560000000022</v>
      </c>
      <c r="K1047">
        <v>456.22468974526464</v>
      </c>
      <c r="L1047" t="str">
        <f>TEXT(Orders[[#This Row],[date]],"MMM")</f>
        <v>Oct</v>
      </c>
    </row>
    <row r="1048" spans="1:12" x14ac:dyDescent="0.3">
      <c r="A1048" s="2">
        <v>45160</v>
      </c>
      <c r="B1048">
        <v>1009301</v>
      </c>
      <c r="C1048" t="s">
        <v>3810</v>
      </c>
      <c r="D1048" t="s">
        <v>3178</v>
      </c>
      <c r="E1048">
        <v>27.528000000000002</v>
      </c>
      <c r="F1048">
        <v>419.51520000000016</v>
      </c>
      <c r="G1048" t="s">
        <v>717</v>
      </c>
      <c r="H1048" t="s">
        <v>30</v>
      </c>
      <c r="I1048" t="s">
        <v>13</v>
      </c>
      <c r="J1048">
        <v>391.98720000000014</v>
      </c>
      <c r="K1048">
        <v>1423.9581517000875</v>
      </c>
      <c r="L1048" t="str">
        <f>TEXT(Orders[[#This Row],[date]],"MMM")</f>
        <v>Aug</v>
      </c>
    </row>
    <row r="1049" spans="1:12" x14ac:dyDescent="0.3">
      <c r="A1049" s="2">
        <v>45129</v>
      </c>
      <c r="B1049">
        <v>1016381</v>
      </c>
      <c r="C1049" t="s">
        <v>3810</v>
      </c>
      <c r="D1049" t="s">
        <v>3171</v>
      </c>
      <c r="E1049">
        <v>89.27600000000001</v>
      </c>
      <c r="F1049">
        <v>55.576800000000006</v>
      </c>
      <c r="G1049" t="s">
        <v>717</v>
      </c>
      <c r="H1049" t="s">
        <v>30</v>
      </c>
      <c r="I1049" t="s">
        <v>13</v>
      </c>
      <c r="J1049">
        <v>-33.699200000000005</v>
      </c>
      <c r="K1049">
        <v>-37.747210896545546</v>
      </c>
      <c r="L1049" t="str">
        <f>TEXT(Orders[[#This Row],[date]],"MMM")</f>
        <v>Jul</v>
      </c>
    </row>
    <row r="1050" spans="1:12" x14ac:dyDescent="0.3">
      <c r="A1050" s="2">
        <v>45071</v>
      </c>
      <c r="B1050">
        <v>1017496</v>
      </c>
      <c r="C1050" t="s">
        <v>3810</v>
      </c>
      <c r="D1050" t="s">
        <v>3176</v>
      </c>
      <c r="E1050">
        <v>139.31600000000003</v>
      </c>
      <c r="F1050">
        <v>56.024999999999999</v>
      </c>
      <c r="G1050" t="s">
        <v>717</v>
      </c>
      <c r="H1050" t="s">
        <v>30</v>
      </c>
      <c r="I1050" t="s">
        <v>13</v>
      </c>
      <c r="J1050">
        <v>-83.291000000000025</v>
      </c>
      <c r="K1050">
        <v>-59.785667116483395</v>
      </c>
      <c r="L1050" t="str">
        <f>TEXT(Orders[[#This Row],[date]],"MMM")</f>
        <v>May</v>
      </c>
    </row>
    <row r="1051" spans="1:12" x14ac:dyDescent="0.3">
      <c r="A1051" s="2">
        <v>45231</v>
      </c>
      <c r="B1051">
        <v>1007132</v>
      </c>
      <c r="C1051" t="s">
        <v>3811</v>
      </c>
      <c r="D1051" t="s">
        <v>3171</v>
      </c>
      <c r="E1051">
        <v>108.828</v>
      </c>
      <c r="F1051">
        <v>538.94880000000012</v>
      </c>
      <c r="G1051" t="s">
        <v>674</v>
      </c>
      <c r="H1051" t="s">
        <v>45</v>
      </c>
      <c r="I1051" t="s">
        <v>46</v>
      </c>
      <c r="J1051">
        <v>430.12080000000014</v>
      </c>
      <c r="K1051">
        <v>395.22990406880598</v>
      </c>
      <c r="L1051" t="str">
        <f>TEXT(Orders[[#This Row],[date]],"MMM")</f>
        <v>Nov</v>
      </c>
    </row>
    <row r="1052" spans="1:12" x14ac:dyDescent="0.3">
      <c r="A1052" s="2">
        <v>45152</v>
      </c>
      <c r="B1052">
        <v>1015792</v>
      </c>
      <c r="C1052" t="s">
        <v>3811</v>
      </c>
      <c r="D1052" t="s">
        <v>3177</v>
      </c>
      <c r="E1052">
        <v>8.4999999999999929</v>
      </c>
      <c r="F1052">
        <v>44.3718</v>
      </c>
      <c r="G1052" t="s">
        <v>674</v>
      </c>
      <c r="H1052" t="s">
        <v>45</v>
      </c>
      <c r="I1052" t="s">
        <v>46</v>
      </c>
      <c r="J1052">
        <v>35.871800000000007</v>
      </c>
      <c r="K1052">
        <v>422.02117647058867</v>
      </c>
      <c r="L1052" t="str">
        <f>TEXT(Orders[[#This Row],[date]],"MMM")</f>
        <v>Aug</v>
      </c>
    </row>
    <row r="1053" spans="1:12" x14ac:dyDescent="0.3">
      <c r="A1053" s="2">
        <v>44958</v>
      </c>
      <c r="B1053">
        <v>1019358</v>
      </c>
      <c r="C1053" t="s">
        <v>3812</v>
      </c>
      <c r="D1053" t="s">
        <v>3173</v>
      </c>
      <c r="E1053">
        <v>89.368000000000009</v>
      </c>
      <c r="F1053">
        <v>419.51520000000016</v>
      </c>
      <c r="G1053" t="s">
        <v>2468</v>
      </c>
      <c r="H1053" t="s">
        <v>30</v>
      </c>
      <c r="I1053" t="s">
        <v>13</v>
      </c>
      <c r="J1053">
        <v>330.14720000000017</v>
      </c>
      <c r="K1053">
        <v>369.42440247068316</v>
      </c>
      <c r="L1053" t="str">
        <f>TEXT(Orders[[#This Row],[date]],"MMM")</f>
        <v>Feb</v>
      </c>
    </row>
    <row r="1054" spans="1:12" x14ac:dyDescent="0.3">
      <c r="A1054" s="2">
        <v>44976</v>
      </c>
      <c r="B1054">
        <v>1013518</v>
      </c>
      <c r="C1054" t="s">
        <v>3812</v>
      </c>
      <c r="D1054" t="s">
        <v>3177</v>
      </c>
      <c r="E1054">
        <v>130.63600000000002</v>
      </c>
      <c r="F1054">
        <v>597.00239999999962</v>
      </c>
      <c r="G1054" t="s">
        <v>2468</v>
      </c>
      <c r="H1054" t="s">
        <v>30</v>
      </c>
      <c r="I1054" t="s">
        <v>13</v>
      </c>
      <c r="J1054">
        <v>466.3663999999996</v>
      </c>
      <c r="K1054">
        <v>356.99684619859727</v>
      </c>
      <c r="L1054" t="str">
        <f>TEXT(Orders[[#This Row],[date]],"MMM")</f>
        <v>Feb</v>
      </c>
    </row>
    <row r="1055" spans="1:12" x14ac:dyDescent="0.3">
      <c r="A1055" s="2">
        <v>45067</v>
      </c>
      <c r="B1055">
        <v>1012067</v>
      </c>
      <c r="C1055" t="s">
        <v>3812</v>
      </c>
      <c r="D1055" t="s">
        <v>3173</v>
      </c>
      <c r="E1055">
        <v>202.03200000000001</v>
      </c>
      <c r="F1055">
        <v>619.59168000000011</v>
      </c>
      <c r="G1055" t="s">
        <v>2468</v>
      </c>
      <c r="H1055" t="s">
        <v>30</v>
      </c>
      <c r="I1055" t="s">
        <v>13</v>
      </c>
      <c r="J1055">
        <v>417.55968000000007</v>
      </c>
      <c r="K1055">
        <v>206.67997148966504</v>
      </c>
      <c r="L1055" t="str">
        <f>TEXT(Orders[[#This Row],[date]],"MMM")</f>
        <v>May</v>
      </c>
    </row>
    <row r="1056" spans="1:12" x14ac:dyDescent="0.3">
      <c r="A1056" s="2">
        <v>45135</v>
      </c>
      <c r="B1056">
        <v>1011771</v>
      </c>
      <c r="C1056" t="s">
        <v>3812</v>
      </c>
      <c r="D1056" t="s">
        <v>3172</v>
      </c>
      <c r="E1056">
        <v>152.70800000000003</v>
      </c>
      <c r="F1056">
        <v>709.94879999999966</v>
      </c>
      <c r="G1056" t="s">
        <v>2468</v>
      </c>
      <c r="H1056" t="s">
        <v>30</v>
      </c>
      <c r="I1056" t="s">
        <v>13</v>
      </c>
      <c r="J1056">
        <v>557.24079999999958</v>
      </c>
      <c r="K1056">
        <v>364.90609529297711</v>
      </c>
      <c r="L1056" t="str">
        <f>TEXT(Orders[[#This Row],[date]],"MMM")</f>
        <v>Jul</v>
      </c>
    </row>
    <row r="1057" spans="1:12" x14ac:dyDescent="0.3">
      <c r="A1057" s="2">
        <v>45252</v>
      </c>
      <c r="B1057">
        <v>1012414</v>
      </c>
      <c r="C1057" t="s">
        <v>3812</v>
      </c>
      <c r="D1057" t="s">
        <v>3175</v>
      </c>
      <c r="E1057">
        <v>143.42800000000003</v>
      </c>
      <c r="F1057">
        <v>36.752400000000002</v>
      </c>
      <c r="G1057" t="s">
        <v>2468</v>
      </c>
      <c r="H1057" t="s">
        <v>30</v>
      </c>
      <c r="I1057" t="s">
        <v>13</v>
      </c>
      <c r="J1057">
        <v>-106.67560000000003</v>
      </c>
      <c r="K1057">
        <v>-74.375714644281459</v>
      </c>
      <c r="L1057" t="str">
        <f>TEXT(Orders[[#This Row],[date]],"MMM")</f>
        <v>Nov</v>
      </c>
    </row>
    <row r="1058" spans="1:12" x14ac:dyDescent="0.3">
      <c r="A1058" s="2">
        <v>44946</v>
      </c>
      <c r="B1058">
        <v>1015497</v>
      </c>
      <c r="C1058" t="s">
        <v>3813</v>
      </c>
      <c r="D1058" t="s">
        <v>3179</v>
      </c>
      <c r="E1058">
        <v>28.868000000000002</v>
      </c>
      <c r="F1058">
        <v>38.545200000000001</v>
      </c>
      <c r="G1058" t="s">
        <v>676</v>
      </c>
      <c r="H1058" t="s">
        <v>12</v>
      </c>
      <c r="I1058" t="s">
        <v>13</v>
      </c>
      <c r="J1058">
        <v>9.6771999999999991</v>
      </c>
      <c r="K1058">
        <v>33.522239157544682</v>
      </c>
      <c r="L1058" t="str">
        <f>TEXT(Orders[[#This Row],[date]],"MMM")</f>
        <v>Jan</v>
      </c>
    </row>
    <row r="1059" spans="1:12" x14ac:dyDescent="0.3">
      <c r="A1059" s="2">
        <v>45169</v>
      </c>
      <c r="B1059">
        <v>1006695</v>
      </c>
      <c r="C1059" t="s">
        <v>3814</v>
      </c>
      <c r="D1059" t="s">
        <v>3177</v>
      </c>
      <c r="E1059">
        <v>89.532000000000011</v>
      </c>
      <c r="F1059">
        <v>435.65039999999993</v>
      </c>
      <c r="G1059" t="s">
        <v>2106</v>
      </c>
      <c r="H1059" t="s">
        <v>50</v>
      </c>
      <c r="I1059" t="s">
        <v>36</v>
      </c>
      <c r="J1059">
        <v>346.11839999999995</v>
      </c>
      <c r="K1059">
        <v>386.58624849215914</v>
      </c>
      <c r="L1059" t="str">
        <f>TEXT(Orders[[#This Row],[date]],"MMM")</f>
        <v>Aug</v>
      </c>
    </row>
    <row r="1060" spans="1:12" x14ac:dyDescent="0.3">
      <c r="A1060" s="2">
        <v>45070</v>
      </c>
      <c r="B1060">
        <v>1017087</v>
      </c>
      <c r="C1060" t="s">
        <v>3815</v>
      </c>
      <c r="D1060" t="s">
        <v>3179</v>
      </c>
      <c r="E1060">
        <v>9.7000000000000028</v>
      </c>
      <c r="F1060">
        <v>94.122000000000014</v>
      </c>
      <c r="G1060" t="s">
        <v>677</v>
      </c>
      <c r="H1060" t="s">
        <v>19</v>
      </c>
      <c r="I1060" t="s">
        <v>20</v>
      </c>
      <c r="J1060">
        <v>84.422000000000011</v>
      </c>
      <c r="K1060">
        <v>870.32989690721627</v>
      </c>
      <c r="L1060" t="str">
        <f>TEXT(Orders[[#This Row],[date]],"MMM")</f>
        <v>May</v>
      </c>
    </row>
    <row r="1061" spans="1:12" x14ac:dyDescent="0.3">
      <c r="A1061" s="2">
        <v>45110</v>
      </c>
      <c r="B1061">
        <v>1013820</v>
      </c>
      <c r="C1061" t="s">
        <v>3815</v>
      </c>
      <c r="D1061" t="s">
        <v>3178</v>
      </c>
      <c r="E1061">
        <v>94.148000000000025</v>
      </c>
      <c r="F1061">
        <v>40.337999999999994</v>
      </c>
      <c r="G1061" t="s">
        <v>677</v>
      </c>
      <c r="H1061" t="s">
        <v>19</v>
      </c>
      <c r="I1061" t="s">
        <v>20</v>
      </c>
      <c r="J1061">
        <v>-53.810000000000031</v>
      </c>
      <c r="K1061">
        <v>-57.154692611632761</v>
      </c>
      <c r="L1061" t="str">
        <f>TEXT(Orders[[#This Row],[date]],"MMM")</f>
        <v>Jul</v>
      </c>
    </row>
    <row r="1062" spans="1:12" x14ac:dyDescent="0.3">
      <c r="A1062" s="2">
        <v>44944</v>
      </c>
      <c r="B1062">
        <v>1014553</v>
      </c>
      <c r="C1062" t="s">
        <v>3816</v>
      </c>
      <c r="D1062" t="s">
        <v>3174</v>
      </c>
      <c r="E1062">
        <v>79.836000000000013</v>
      </c>
      <c r="F1062">
        <v>435.65039999999993</v>
      </c>
      <c r="G1062" t="s">
        <v>795</v>
      </c>
      <c r="H1062" t="s">
        <v>69</v>
      </c>
      <c r="I1062" t="s">
        <v>46</v>
      </c>
      <c r="J1062">
        <v>355.81439999999992</v>
      </c>
      <c r="K1062">
        <v>445.68164737712294</v>
      </c>
      <c r="L1062" t="str">
        <f>TEXT(Orders[[#This Row],[date]],"MMM")</f>
        <v>Jan</v>
      </c>
    </row>
    <row r="1063" spans="1:12" x14ac:dyDescent="0.3">
      <c r="A1063" s="2">
        <v>44979</v>
      </c>
      <c r="B1063">
        <v>1018612</v>
      </c>
      <c r="C1063" t="s">
        <v>3817</v>
      </c>
      <c r="D1063" t="s">
        <v>3172</v>
      </c>
      <c r="E1063">
        <v>130.14000000000001</v>
      </c>
      <c r="F1063">
        <v>645.40799999999979</v>
      </c>
      <c r="G1063" t="s">
        <v>679</v>
      </c>
      <c r="H1063" t="s">
        <v>19</v>
      </c>
      <c r="I1063" t="s">
        <v>20</v>
      </c>
      <c r="J1063">
        <v>515.2679999999998</v>
      </c>
      <c r="K1063">
        <v>395.933609958506</v>
      </c>
      <c r="L1063" t="str">
        <f>TEXT(Orders[[#This Row],[date]],"MMM")</f>
        <v>Feb</v>
      </c>
    </row>
    <row r="1064" spans="1:12" x14ac:dyDescent="0.3">
      <c r="A1064" s="2">
        <v>45196</v>
      </c>
      <c r="B1064">
        <v>1011685</v>
      </c>
      <c r="C1064" t="s">
        <v>3818</v>
      </c>
      <c r="D1064" t="s">
        <v>3178</v>
      </c>
      <c r="E1064">
        <v>88.828000000000017</v>
      </c>
      <c r="F1064">
        <v>435.65039999999993</v>
      </c>
      <c r="G1064" t="s">
        <v>975</v>
      </c>
      <c r="H1064" t="s">
        <v>12</v>
      </c>
      <c r="I1064" t="s">
        <v>13</v>
      </c>
      <c r="J1064">
        <v>346.8223999999999</v>
      </c>
      <c r="K1064">
        <v>390.44265321745377</v>
      </c>
      <c r="L1064" t="str">
        <f>TEXT(Orders[[#This Row],[date]],"MMM")</f>
        <v>Sep</v>
      </c>
    </row>
    <row r="1065" spans="1:12" x14ac:dyDescent="0.3">
      <c r="A1065" s="2">
        <v>45106</v>
      </c>
      <c r="B1065">
        <v>1018977</v>
      </c>
      <c r="C1065" t="s">
        <v>3818</v>
      </c>
      <c r="D1065" t="s">
        <v>3177</v>
      </c>
      <c r="E1065">
        <v>186.88000000000002</v>
      </c>
      <c r="F1065">
        <v>629.27280000000007</v>
      </c>
      <c r="G1065" t="s">
        <v>975</v>
      </c>
      <c r="H1065" t="s">
        <v>12</v>
      </c>
      <c r="I1065" t="s">
        <v>13</v>
      </c>
      <c r="J1065">
        <v>442.39280000000008</v>
      </c>
      <c r="K1065">
        <v>236.72559931506848</v>
      </c>
      <c r="L1065" t="str">
        <f>TEXT(Orders[[#This Row],[date]],"MMM")</f>
        <v>Jun</v>
      </c>
    </row>
    <row r="1066" spans="1:12" x14ac:dyDescent="0.3">
      <c r="A1066" s="2">
        <v>45231</v>
      </c>
      <c r="B1066">
        <v>1019203</v>
      </c>
      <c r="C1066" t="s">
        <v>3819</v>
      </c>
      <c r="D1066" t="s">
        <v>3174</v>
      </c>
      <c r="E1066">
        <v>101.32400000000001</v>
      </c>
      <c r="F1066">
        <v>532.46159999999975</v>
      </c>
      <c r="G1066" t="s">
        <v>680</v>
      </c>
      <c r="H1066" t="s">
        <v>19</v>
      </c>
      <c r="I1066" t="s">
        <v>20</v>
      </c>
      <c r="J1066">
        <v>431.13759999999974</v>
      </c>
      <c r="K1066">
        <v>425.50392799336754</v>
      </c>
      <c r="L1066" t="str">
        <f>TEXT(Orders[[#This Row],[date]],"MMM")</f>
        <v>Nov</v>
      </c>
    </row>
    <row r="1067" spans="1:12" x14ac:dyDescent="0.3">
      <c r="A1067" s="2">
        <v>45102</v>
      </c>
      <c r="B1067">
        <v>1008722</v>
      </c>
      <c r="C1067" t="s">
        <v>3819</v>
      </c>
      <c r="D1067" t="s">
        <v>3178</v>
      </c>
      <c r="E1067">
        <v>170.12800000000001</v>
      </c>
      <c r="F1067">
        <v>709.94880000000012</v>
      </c>
      <c r="G1067" t="s">
        <v>680</v>
      </c>
      <c r="H1067" t="s">
        <v>19</v>
      </c>
      <c r="I1067" t="s">
        <v>20</v>
      </c>
      <c r="J1067">
        <v>539.82080000000008</v>
      </c>
      <c r="K1067">
        <v>317.30273676290795</v>
      </c>
      <c r="L1067" t="str">
        <f>TEXT(Orders[[#This Row],[date]],"MMM")</f>
        <v>Jun</v>
      </c>
    </row>
    <row r="1068" spans="1:12" x14ac:dyDescent="0.3">
      <c r="A1068" s="2">
        <v>45262</v>
      </c>
      <c r="B1068">
        <v>1013593</v>
      </c>
      <c r="C1068" t="s">
        <v>3819</v>
      </c>
      <c r="D1068" t="s">
        <v>3175</v>
      </c>
      <c r="E1068">
        <v>44.148000000000003</v>
      </c>
      <c r="F1068">
        <v>39.441600000000001</v>
      </c>
      <c r="G1068" t="s">
        <v>680</v>
      </c>
      <c r="H1068" t="s">
        <v>19</v>
      </c>
      <c r="I1068" t="s">
        <v>20</v>
      </c>
      <c r="J1068">
        <v>-4.7064000000000021</v>
      </c>
      <c r="K1068">
        <v>-10.660505572166354</v>
      </c>
      <c r="L1068" t="str">
        <f>TEXT(Orders[[#This Row],[date]],"MMM")</f>
        <v>Dec</v>
      </c>
    </row>
    <row r="1069" spans="1:12" x14ac:dyDescent="0.3">
      <c r="A1069" s="2">
        <v>45233</v>
      </c>
      <c r="B1069">
        <v>1010217</v>
      </c>
      <c r="C1069" t="s">
        <v>3820</v>
      </c>
      <c r="D1069" t="s">
        <v>3178</v>
      </c>
      <c r="E1069">
        <v>101.19200000000001</v>
      </c>
      <c r="F1069">
        <v>435.65039999999993</v>
      </c>
      <c r="G1069" t="s">
        <v>2037</v>
      </c>
      <c r="H1069" t="s">
        <v>30</v>
      </c>
      <c r="I1069" t="s">
        <v>13</v>
      </c>
      <c r="J1069">
        <v>334.45839999999993</v>
      </c>
      <c r="K1069">
        <v>330.51861807257478</v>
      </c>
      <c r="L1069" t="str">
        <f>TEXT(Orders[[#This Row],[date]],"MMM")</f>
        <v>Nov</v>
      </c>
    </row>
    <row r="1070" spans="1:12" x14ac:dyDescent="0.3">
      <c r="A1070" s="2">
        <v>45120</v>
      </c>
      <c r="B1070">
        <v>1013639</v>
      </c>
      <c r="C1070" t="s">
        <v>3821</v>
      </c>
      <c r="D1070" t="s">
        <v>3174</v>
      </c>
      <c r="E1070">
        <v>101.19200000000001</v>
      </c>
      <c r="F1070">
        <v>435.65039999999993</v>
      </c>
      <c r="G1070" t="s">
        <v>2512</v>
      </c>
      <c r="H1070" t="s">
        <v>88</v>
      </c>
      <c r="I1070" t="s">
        <v>36</v>
      </c>
      <c r="J1070">
        <v>334.45839999999993</v>
      </c>
      <c r="K1070">
        <v>330.51861807257478</v>
      </c>
      <c r="L1070" t="str">
        <f>TEXT(Orders[[#This Row],[date]],"MMM")</f>
        <v>Jul</v>
      </c>
    </row>
    <row r="1071" spans="1:12" x14ac:dyDescent="0.3">
      <c r="A1071" s="2">
        <v>45233</v>
      </c>
      <c r="B1071">
        <v>1014026</v>
      </c>
      <c r="C1071" t="s">
        <v>3822</v>
      </c>
      <c r="D1071" t="s">
        <v>3174</v>
      </c>
      <c r="E1071">
        <v>8.8640000000000043</v>
      </c>
      <c r="F1071">
        <v>48.405600000000007</v>
      </c>
      <c r="G1071" t="s">
        <v>684</v>
      </c>
      <c r="H1071" t="s">
        <v>30</v>
      </c>
      <c r="I1071" t="s">
        <v>13</v>
      </c>
      <c r="J1071">
        <v>39.541600000000003</v>
      </c>
      <c r="K1071">
        <v>446.09205776173263</v>
      </c>
      <c r="L1071" t="str">
        <f>TEXT(Orders[[#This Row],[date]],"MMM")</f>
        <v>Nov</v>
      </c>
    </row>
    <row r="1072" spans="1:12" x14ac:dyDescent="0.3">
      <c r="A1072" s="2">
        <v>45246</v>
      </c>
      <c r="B1072">
        <v>1010990</v>
      </c>
      <c r="C1072" t="s">
        <v>3823</v>
      </c>
      <c r="D1072" t="s">
        <v>3172</v>
      </c>
      <c r="E1072">
        <v>27.007999999999999</v>
      </c>
      <c r="F1072">
        <v>435.65040000000005</v>
      </c>
      <c r="G1072" t="s">
        <v>2872</v>
      </c>
      <c r="H1072" t="s">
        <v>69</v>
      </c>
      <c r="I1072" t="s">
        <v>46</v>
      </c>
      <c r="J1072">
        <v>408.64240000000007</v>
      </c>
      <c r="K1072">
        <v>1513.0420616113747</v>
      </c>
      <c r="L1072" t="str">
        <f>TEXT(Orders[[#This Row],[date]],"MMM")</f>
        <v>Nov</v>
      </c>
    </row>
    <row r="1073" spans="1:12" x14ac:dyDescent="0.3">
      <c r="A1073" s="2">
        <v>44981</v>
      </c>
      <c r="B1073">
        <v>1009700</v>
      </c>
      <c r="C1073" t="s">
        <v>3824</v>
      </c>
      <c r="D1073" t="s">
        <v>3176</v>
      </c>
      <c r="E1073">
        <v>71.108000000000004</v>
      </c>
      <c r="F1073">
        <v>629.27280000000007</v>
      </c>
      <c r="G1073" t="s">
        <v>685</v>
      </c>
      <c r="H1073" t="s">
        <v>45</v>
      </c>
      <c r="I1073" t="s">
        <v>46</v>
      </c>
      <c r="J1073">
        <v>558.16480000000001</v>
      </c>
      <c r="K1073">
        <v>784.95359171963764</v>
      </c>
      <c r="L1073" t="str">
        <f>TEXT(Orders[[#This Row],[date]],"MMM")</f>
        <v>Feb</v>
      </c>
    </row>
    <row r="1074" spans="1:12" x14ac:dyDescent="0.3">
      <c r="A1074" s="2">
        <v>44995</v>
      </c>
      <c r="B1074">
        <v>1007116</v>
      </c>
      <c r="C1074" t="s">
        <v>3824</v>
      </c>
      <c r="D1074" t="s">
        <v>3179</v>
      </c>
      <c r="E1074">
        <v>52.828000000000003</v>
      </c>
      <c r="F1074">
        <v>50.198399999999999</v>
      </c>
      <c r="G1074" t="s">
        <v>685</v>
      </c>
      <c r="H1074" t="s">
        <v>45</v>
      </c>
      <c r="I1074" t="s">
        <v>46</v>
      </c>
      <c r="J1074">
        <v>-2.6296000000000035</v>
      </c>
      <c r="K1074">
        <v>-4.9776633603392204</v>
      </c>
      <c r="L1074" t="str">
        <f>TEXT(Orders[[#This Row],[date]],"MMM")</f>
        <v>Mar</v>
      </c>
    </row>
    <row r="1075" spans="1:12" x14ac:dyDescent="0.3">
      <c r="A1075" s="2">
        <v>45009</v>
      </c>
      <c r="B1075">
        <v>1007339</v>
      </c>
      <c r="C1075" t="s">
        <v>3825</v>
      </c>
      <c r="D1075" t="s">
        <v>3176</v>
      </c>
      <c r="E1075">
        <v>56.043999999999997</v>
      </c>
      <c r="F1075">
        <v>726.08400000000006</v>
      </c>
      <c r="G1075" t="s">
        <v>686</v>
      </c>
      <c r="H1075" t="s">
        <v>30</v>
      </c>
      <c r="I1075" t="s">
        <v>13</v>
      </c>
      <c r="J1075">
        <v>670.04000000000008</v>
      </c>
      <c r="K1075">
        <v>1195.5606309328386</v>
      </c>
      <c r="L1075" t="str">
        <f>TEXT(Orders[[#This Row],[date]],"MMM")</f>
        <v>Mar</v>
      </c>
    </row>
    <row r="1076" spans="1:12" x14ac:dyDescent="0.3">
      <c r="A1076" s="2">
        <v>45149</v>
      </c>
      <c r="B1076">
        <v>1007636</v>
      </c>
      <c r="C1076" t="s">
        <v>3825</v>
      </c>
      <c r="D1076" t="s">
        <v>3180</v>
      </c>
      <c r="E1076">
        <v>36.232000000000028</v>
      </c>
      <c r="F1076">
        <v>101.11392000000001</v>
      </c>
      <c r="G1076" t="s">
        <v>686</v>
      </c>
      <c r="H1076" t="s">
        <v>30</v>
      </c>
      <c r="I1076" t="s">
        <v>13</v>
      </c>
      <c r="J1076">
        <v>64.88191999999998</v>
      </c>
      <c r="K1076">
        <v>179.07352616471607</v>
      </c>
      <c r="L1076" t="str">
        <f>TEXT(Orders[[#This Row],[date]],"MMM")</f>
        <v>Aug</v>
      </c>
    </row>
    <row r="1077" spans="1:12" x14ac:dyDescent="0.3">
      <c r="A1077" s="2">
        <v>45114</v>
      </c>
      <c r="B1077">
        <v>1012598</v>
      </c>
      <c r="C1077" t="s">
        <v>3825</v>
      </c>
      <c r="D1077" t="s">
        <v>3180</v>
      </c>
      <c r="E1077">
        <v>157.83760000000001</v>
      </c>
      <c r="F1077">
        <v>52.780032000000013</v>
      </c>
      <c r="G1077" t="s">
        <v>686</v>
      </c>
      <c r="H1077" t="s">
        <v>30</v>
      </c>
      <c r="I1077" t="s">
        <v>13</v>
      </c>
      <c r="J1077">
        <v>-105.057568</v>
      </c>
      <c r="K1077">
        <v>-66.560545776164872</v>
      </c>
      <c r="L1077" t="str">
        <f>TEXT(Orders[[#This Row],[date]],"MMM")</f>
        <v>Jul</v>
      </c>
    </row>
    <row r="1078" spans="1:12" x14ac:dyDescent="0.3">
      <c r="A1078" s="2">
        <v>44952</v>
      </c>
      <c r="B1078">
        <v>1019830</v>
      </c>
      <c r="C1078" t="s">
        <v>3826</v>
      </c>
      <c r="D1078" t="s">
        <v>3178</v>
      </c>
      <c r="E1078">
        <v>32.400000000000006</v>
      </c>
      <c r="F1078">
        <v>80.676000000000016</v>
      </c>
      <c r="G1078" t="s">
        <v>687</v>
      </c>
      <c r="H1078" t="s">
        <v>50</v>
      </c>
      <c r="I1078" t="s">
        <v>36</v>
      </c>
      <c r="J1078">
        <v>48.27600000000001</v>
      </c>
      <c r="K1078">
        <v>149</v>
      </c>
      <c r="L1078" t="str">
        <f>TEXT(Orders[[#This Row],[date]],"MMM")</f>
        <v>Jan</v>
      </c>
    </row>
    <row r="1079" spans="1:12" x14ac:dyDescent="0.3">
      <c r="A1079" s="2">
        <v>44939</v>
      </c>
      <c r="B1079">
        <v>1008098</v>
      </c>
      <c r="C1079" t="s">
        <v>3827</v>
      </c>
      <c r="D1079" t="s">
        <v>3172</v>
      </c>
      <c r="E1079">
        <v>121.2</v>
      </c>
      <c r="F1079">
        <v>435.65040000000039</v>
      </c>
      <c r="G1079" t="s">
        <v>880</v>
      </c>
      <c r="H1079" t="s">
        <v>12</v>
      </c>
      <c r="I1079" t="s">
        <v>13</v>
      </c>
      <c r="J1079">
        <v>314.4504000000004</v>
      </c>
      <c r="K1079">
        <v>259.4475247524756</v>
      </c>
      <c r="L1079" t="str">
        <f>TEXT(Orders[[#This Row],[date]],"MMM")</f>
        <v>Jan</v>
      </c>
    </row>
    <row r="1080" spans="1:12" x14ac:dyDescent="0.3">
      <c r="A1080" s="2">
        <v>45255</v>
      </c>
      <c r="B1080">
        <v>1017860</v>
      </c>
      <c r="C1080" t="s">
        <v>3828</v>
      </c>
      <c r="D1080" t="s">
        <v>3175</v>
      </c>
      <c r="E1080">
        <v>33.372</v>
      </c>
      <c r="F1080">
        <v>52.887599999999999</v>
      </c>
      <c r="G1080" t="s">
        <v>690</v>
      </c>
      <c r="H1080" t="s">
        <v>30</v>
      </c>
      <c r="I1080" t="s">
        <v>13</v>
      </c>
      <c r="J1080">
        <v>19.515599999999999</v>
      </c>
      <c r="K1080">
        <v>58.478964401294498</v>
      </c>
      <c r="L1080" t="str">
        <f>TEXT(Orders[[#This Row],[date]],"MMM")</f>
        <v>Nov</v>
      </c>
    </row>
    <row r="1081" spans="1:12" x14ac:dyDescent="0.3">
      <c r="A1081" s="2">
        <v>45039</v>
      </c>
      <c r="B1081">
        <v>1019321</v>
      </c>
      <c r="C1081" t="s">
        <v>3829</v>
      </c>
      <c r="D1081" t="s">
        <v>3178</v>
      </c>
      <c r="E1081">
        <v>150.648</v>
      </c>
      <c r="F1081">
        <v>435.65040000000039</v>
      </c>
      <c r="G1081" t="s">
        <v>986</v>
      </c>
      <c r="H1081" t="s">
        <v>45</v>
      </c>
      <c r="I1081" t="s">
        <v>46</v>
      </c>
      <c r="J1081">
        <v>285.00240000000042</v>
      </c>
      <c r="K1081">
        <v>189.1843237215233</v>
      </c>
      <c r="L1081" t="str">
        <f>TEXT(Orders[[#This Row],[date]],"MMM")</f>
        <v>Apr</v>
      </c>
    </row>
    <row r="1082" spans="1:12" x14ac:dyDescent="0.3">
      <c r="A1082" s="2">
        <v>44997</v>
      </c>
      <c r="B1082">
        <v>1009093</v>
      </c>
      <c r="C1082" t="s">
        <v>3829</v>
      </c>
      <c r="D1082" t="s">
        <v>3176</v>
      </c>
      <c r="E1082">
        <v>189.34800000000001</v>
      </c>
      <c r="F1082">
        <v>56.921399999999998</v>
      </c>
      <c r="G1082" t="s">
        <v>986</v>
      </c>
      <c r="H1082" t="s">
        <v>45</v>
      </c>
      <c r="I1082" t="s">
        <v>46</v>
      </c>
      <c r="J1082">
        <v>-132.42660000000001</v>
      </c>
      <c r="K1082">
        <v>-69.938209011977946</v>
      </c>
      <c r="L1082" t="str">
        <f>TEXT(Orders[[#This Row],[date]],"MMM")</f>
        <v>Mar</v>
      </c>
    </row>
    <row r="1083" spans="1:12" x14ac:dyDescent="0.3">
      <c r="A1083" s="2">
        <v>45096</v>
      </c>
      <c r="B1083">
        <v>1006576</v>
      </c>
      <c r="C1083" t="s">
        <v>3830</v>
      </c>
      <c r="D1083" t="s">
        <v>3177</v>
      </c>
      <c r="E1083">
        <v>84.088000000000008</v>
      </c>
      <c r="F1083">
        <v>68.574600000000004</v>
      </c>
      <c r="G1083" t="s">
        <v>691</v>
      </c>
      <c r="H1083" t="s">
        <v>35</v>
      </c>
      <c r="I1083" t="s">
        <v>36</v>
      </c>
      <c r="J1083">
        <v>-15.513400000000004</v>
      </c>
      <c r="K1083">
        <v>-18.449005803444017</v>
      </c>
      <c r="L1083" t="str">
        <f>TEXT(Orders[[#This Row],[date]],"MMM")</f>
        <v>Jun</v>
      </c>
    </row>
    <row r="1084" spans="1:12" x14ac:dyDescent="0.3">
      <c r="A1084" s="2">
        <v>45020</v>
      </c>
      <c r="B1084">
        <v>1006670</v>
      </c>
      <c r="C1084" t="s">
        <v>3831</v>
      </c>
      <c r="D1084" t="s">
        <v>3171</v>
      </c>
      <c r="E1084">
        <v>68.288000000000011</v>
      </c>
      <c r="F1084">
        <v>45.268199999999993</v>
      </c>
      <c r="G1084" t="s">
        <v>692</v>
      </c>
      <c r="H1084" t="s">
        <v>35</v>
      </c>
      <c r="I1084" t="s">
        <v>36</v>
      </c>
      <c r="J1084">
        <v>-23.019800000000018</v>
      </c>
      <c r="K1084">
        <v>-33.709875820056254</v>
      </c>
      <c r="L1084" t="str">
        <f>TEXT(Orders[[#This Row],[date]],"MMM")</f>
        <v>Apr</v>
      </c>
    </row>
    <row r="1085" spans="1:12" x14ac:dyDescent="0.3">
      <c r="A1085" s="2">
        <v>45084</v>
      </c>
      <c r="B1085">
        <v>1018671</v>
      </c>
      <c r="C1085" t="s">
        <v>3832</v>
      </c>
      <c r="D1085" t="s">
        <v>3171</v>
      </c>
      <c r="E1085">
        <v>179.87200000000001</v>
      </c>
      <c r="F1085">
        <v>435.65040000000039</v>
      </c>
      <c r="G1085" t="s">
        <v>1257</v>
      </c>
      <c r="H1085" t="s">
        <v>88</v>
      </c>
      <c r="I1085" t="s">
        <v>36</v>
      </c>
      <c r="J1085">
        <v>255.77840000000037</v>
      </c>
      <c r="K1085">
        <v>142.20023127557394</v>
      </c>
      <c r="L1085" t="str">
        <f>TEXT(Orders[[#This Row],[date]],"MMM")</f>
        <v>Jun</v>
      </c>
    </row>
    <row r="1086" spans="1:12" x14ac:dyDescent="0.3">
      <c r="A1086" s="2">
        <v>44936</v>
      </c>
      <c r="B1086">
        <v>1017104</v>
      </c>
      <c r="C1086" t="s">
        <v>3833</v>
      </c>
      <c r="D1086" t="s">
        <v>3172</v>
      </c>
      <c r="E1086">
        <v>186.61600000000001</v>
      </c>
      <c r="F1086">
        <v>435.65040000000039</v>
      </c>
      <c r="G1086" t="s">
        <v>2012</v>
      </c>
      <c r="H1086" t="s">
        <v>35</v>
      </c>
      <c r="I1086" t="s">
        <v>36</v>
      </c>
      <c r="J1086">
        <v>249.03440000000037</v>
      </c>
      <c r="K1086">
        <v>133.4475071805206</v>
      </c>
      <c r="L1086" t="str">
        <f>TEXT(Orders[[#This Row],[date]],"MMM")</f>
        <v>Jan</v>
      </c>
    </row>
    <row r="1087" spans="1:12" x14ac:dyDescent="0.3">
      <c r="A1087" s="2">
        <v>45013</v>
      </c>
      <c r="B1087">
        <v>1019192</v>
      </c>
      <c r="C1087" t="s">
        <v>3834</v>
      </c>
      <c r="D1087" t="s">
        <v>3176</v>
      </c>
      <c r="E1087">
        <v>187.74</v>
      </c>
      <c r="F1087">
        <v>435.65040000000039</v>
      </c>
      <c r="G1087" t="s">
        <v>3091</v>
      </c>
      <c r="H1087" t="s">
        <v>26</v>
      </c>
      <c r="I1087" t="s">
        <v>13</v>
      </c>
      <c r="J1087">
        <v>247.91040000000038</v>
      </c>
      <c r="K1087">
        <v>132.04985618408455</v>
      </c>
      <c r="L1087" t="str">
        <f>TEXT(Orders[[#This Row],[date]],"MMM")</f>
        <v>Mar</v>
      </c>
    </row>
    <row r="1088" spans="1:12" x14ac:dyDescent="0.3">
      <c r="A1088" s="2">
        <v>45179</v>
      </c>
      <c r="B1088">
        <v>1008144</v>
      </c>
      <c r="C1088" t="s">
        <v>3835</v>
      </c>
      <c r="D1088" t="s">
        <v>3171</v>
      </c>
      <c r="E1088">
        <v>188.73200000000003</v>
      </c>
      <c r="F1088">
        <v>438.87743999999964</v>
      </c>
      <c r="G1088" t="s">
        <v>2450</v>
      </c>
      <c r="H1088" t="s">
        <v>75</v>
      </c>
      <c r="I1088" t="s">
        <v>46</v>
      </c>
      <c r="J1088">
        <v>250.14543999999961</v>
      </c>
      <c r="K1088">
        <v>132.54002500900725</v>
      </c>
      <c r="L1088" t="str">
        <f>TEXT(Orders[[#This Row],[date]],"MMM")</f>
        <v>Sep</v>
      </c>
    </row>
    <row r="1089" spans="1:12" x14ac:dyDescent="0.3">
      <c r="A1089" s="2">
        <v>45165</v>
      </c>
      <c r="B1089">
        <v>1012734</v>
      </c>
      <c r="C1089" t="s">
        <v>3835</v>
      </c>
      <c r="D1089" t="s">
        <v>3179</v>
      </c>
      <c r="E1089">
        <v>106.51200000000003</v>
      </c>
      <c r="F1089">
        <v>40.337999999999994</v>
      </c>
      <c r="G1089" t="s">
        <v>2450</v>
      </c>
      <c r="H1089" t="s">
        <v>75</v>
      </c>
      <c r="I1089" t="s">
        <v>46</v>
      </c>
      <c r="J1089">
        <v>-66.174000000000035</v>
      </c>
      <c r="K1089">
        <v>-62.12821090581344</v>
      </c>
      <c r="L1089" t="str">
        <f>TEXT(Orders[[#This Row],[date]],"MMM")</f>
        <v>Aug</v>
      </c>
    </row>
    <row r="1090" spans="1:12" x14ac:dyDescent="0.3">
      <c r="A1090" s="2">
        <v>45267</v>
      </c>
      <c r="B1090">
        <v>1017111</v>
      </c>
      <c r="C1090" t="s">
        <v>3836</v>
      </c>
      <c r="D1090" t="s">
        <v>3172</v>
      </c>
      <c r="E1090">
        <v>81.244000000000014</v>
      </c>
      <c r="F1090">
        <v>40.786200000000001</v>
      </c>
      <c r="G1090" t="s">
        <v>697</v>
      </c>
      <c r="H1090" t="s">
        <v>35</v>
      </c>
      <c r="I1090" t="s">
        <v>36</v>
      </c>
      <c r="J1090">
        <v>-40.457800000000013</v>
      </c>
      <c r="K1090">
        <v>-49.79789276746591</v>
      </c>
      <c r="L1090" t="str">
        <f>TEXT(Orders[[#This Row],[date]],"MMM")</f>
        <v>Dec</v>
      </c>
    </row>
    <row r="1091" spans="1:12" x14ac:dyDescent="0.3">
      <c r="A1091" s="2">
        <v>44948</v>
      </c>
      <c r="B1091">
        <v>1013215</v>
      </c>
      <c r="C1091" t="s">
        <v>3837</v>
      </c>
      <c r="D1091" t="s">
        <v>3180</v>
      </c>
      <c r="E1091">
        <v>12.760000000000005</v>
      </c>
      <c r="F1091">
        <v>42.310080000000006</v>
      </c>
      <c r="G1091" t="s">
        <v>698</v>
      </c>
      <c r="H1091" t="s">
        <v>69</v>
      </c>
      <c r="I1091" t="s">
        <v>46</v>
      </c>
      <c r="J1091">
        <v>29.550080000000001</v>
      </c>
      <c r="K1091">
        <v>231.58369905956104</v>
      </c>
      <c r="L1091" t="str">
        <f>TEXT(Orders[[#This Row],[date]],"MMM")</f>
        <v>Jan</v>
      </c>
    </row>
    <row r="1092" spans="1:12" x14ac:dyDescent="0.3">
      <c r="A1092" s="2">
        <v>45265</v>
      </c>
      <c r="B1092">
        <v>1019373</v>
      </c>
      <c r="C1092" t="s">
        <v>3838</v>
      </c>
      <c r="D1092" t="s">
        <v>3171</v>
      </c>
      <c r="E1092">
        <v>1.6319999999999997</v>
      </c>
      <c r="F1092">
        <v>451.78559999999999</v>
      </c>
      <c r="G1092" t="s">
        <v>1000</v>
      </c>
      <c r="H1092" t="s">
        <v>50</v>
      </c>
      <c r="I1092" t="s">
        <v>36</v>
      </c>
      <c r="J1092">
        <v>450.15359999999998</v>
      </c>
      <c r="K1092">
        <v>27582.941176470591</v>
      </c>
      <c r="L1092" t="str">
        <f>TEXT(Orders[[#This Row],[date]],"MMM")</f>
        <v>Dec</v>
      </c>
    </row>
    <row r="1093" spans="1:12" x14ac:dyDescent="0.3">
      <c r="A1093" s="2">
        <v>45043</v>
      </c>
      <c r="B1093">
        <v>1012543</v>
      </c>
      <c r="C1093" t="s">
        <v>3838</v>
      </c>
      <c r="D1093" t="s">
        <v>3177</v>
      </c>
      <c r="E1093">
        <v>150.05200000000002</v>
      </c>
      <c r="F1093">
        <v>68.574599999999975</v>
      </c>
      <c r="G1093" t="s">
        <v>1000</v>
      </c>
      <c r="H1093" t="s">
        <v>50</v>
      </c>
      <c r="I1093" t="s">
        <v>36</v>
      </c>
      <c r="J1093">
        <v>-81.477400000000046</v>
      </c>
      <c r="K1093">
        <v>-54.299442859808622</v>
      </c>
      <c r="L1093" t="str">
        <f>TEXT(Orders[[#This Row],[date]],"MMM")</f>
        <v>Apr</v>
      </c>
    </row>
    <row r="1094" spans="1:12" x14ac:dyDescent="0.3">
      <c r="A1094" s="2">
        <v>45034</v>
      </c>
      <c r="B1094">
        <v>1011569</v>
      </c>
      <c r="C1094" t="s">
        <v>3839</v>
      </c>
      <c r="D1094" t="s">
        <v>3178</v>
      </c>
      <c r="E1094">
        <v>2.8640000000000008</v>
      </c>
      <c r="F1094">
        <v>451.78559999999999</v>
      </c>
      <c r="G1094" t="s">
        <v>2843</v>
      </c>
      <c r="H1094" t="s">
        <v>30</v>
      </c>
      <c r="I1094" t="s">
        <v>13</v>
      </c>
      <c r="J1094">
        <v>448.92160000000001</v>
      </c>
      <c r="K1094">
        <v>15674.636871508375</v>
      </c>
      <c r="L1094" t="str">
        <f>TEXT(Orders[[#This Row],[date]],"MMM")</f>
        <v>Apr</v>
      </c>
    </row>
    <row r="1095" spans="1:12" x14ac:dyDescent="0.3">
      <c r="A1095" s="2">
        <v>45012</v>
      </c>
      <c r="B1095">
        <v>1006008</v>
      </c>
      <c r="C1095" t="s">
        <v>3839</v>
      </c>
      <c r="D1095" t="s">
        <v>3172</v>
      </c>
      <c r="E1095">
        <v>110.23600000000002</v>
      </c>
      <c r="F1095">
        <v>37.290240000000004</v>
      </c>
      <c r="G1095" t="s">
        <v>2843</v>
      </c>
      <c r="H1095" t="s">
        <v>30</v>
      </c>
      <c r="I1095" t="s">
        <v>13</v>
      </c>
      <c r="J1095">
        <v>-72.945760000000007</v>
      </c>
      <c r="K1095">
        <v>-66.172357487572114</v>
      </c>
      <c r="L1095" t="str">
        <f>TEXT(Orders[[#This Row],[date]],"MMM")</f>
        <v>Mar</v>
      </c>
    </row>
    <row r="1096" spans="1:12" x14ac:dyDescent="0.3">
      <c r="A1096" s="2">
        <v>45077</v>
      </c>
      <c r="B1096">
        <v>1013765</v>
      </c>
      <c r="C1096" t="s">
        <v>3839</v>
      </c>
      <c r="D1096" t="s">
        <v>3172</v>
      </c>
      <c r="E1096">
        <v>66.168000000000006</v>
      </c>
      <c r="F1096">
        <v>54.232199999999999</v>
      </c>
      <c r="G1096" t="s">
        <v>2843</v>
      </c>
      <c r="H1096" t="s">
        <v>30</v>
      </c>
      <c r="I1096" t="s">
        <v>13</v>
      </c>
      <c r="J1096">
        <v>-11.935800000000008</v>
      </c>
      <c r="K1096">
        <v>-18.038628944504907</v>
      </c>
      <c r="L1096" t="str">
        <f>TEXT(Orders[[#This Row],[date]],"MMM")</f>
        <v>May</v>
      </c>
    </row>
    <row r="1097" spans="1:12" x14ac:dyDescent="0.3">
      <c r="A1097" s="2">
        <v>45243</v>
      </c>
      <c r="B1097">
        <v>1017704</v>
      </c>
      <c r="C1097" t="s">
        <v>3840</v>
      </c>
      <c r="D1097" t="s">
        <v>3177</v>
      </c>
      <c r="E1097">
        <v>8.3760000000000012</v>
      </c>
      <c r="F1097">
        <v>451.78559999999999</v>
      </c>
      <c r="G1097" t="s">
        <v>2651</v>
      </c>
      <c r="H1097" t="s">
        <v>35</v>
      </c>
      <c r="I1097" t="s">
        <v>36</v>
      </c>
      <c r="J1097">
        <v>443.40960000000001</v>
      </c>
      <c r="K1097">
        <v>5293.8108882521483</v>
      </c>
      <c r="L1097" t="str">
        <f>TEXT(Orders[[#This Row],[date]],"MMM")</f>
        <v>Nov</v>
      </c>
    </row>
    <row r="1098" spans="1:12" x14ac:dyDescent="0.3">
      <c r="A1098" s="2">
        <v>45161</v>
      </c>
      <c r="B1098">
        <v>1018094</v>
      </c>
      <c r="C1098" t="s">
        <v>3841</v>
      </c>
      <c r="D1098" t="s">
        <v>3176</v>
      </c>
      <c r="E1098">
        <v>11.748000000000001</v>
      </c>
      <c r="F1098">
        <v>451.78559999999999</v>
      </c>
      <c r="G1098" t="s">
        <v>1531</v>
      </c>
      <c r="H1098" t="s">
        <v>30</v>
      </c>
      <c r="I1098" t="s">
        <v>13</v>
      </c>
      <c r="J1098">
        <v>440.0376</v>
      </c>
      <c r="K1098">
        <v>3745.6384065372822</v>
      </c>
      <c r="L1098" t="str">
        <f>TEXT(Orders[[#This Row],[date]],"MMM")</f>
        <v>Aug</v>
      </c>
    </row>
    <row r="1099" spans="1:12" x14ac:dyDescent="0.3">
      <c r="A1099" s="2">
        <v>44994</v>
      </c>
      <c r="B1099">
        <v>1007433</v>
      </c>
      <c r="C1099" t="s">
        <v>3841</v>
      </c>
      <c r="D1099" t="s">
        <v>3171</v>
      </c>
      <c r="E1099">
        <v>115.94400000000002</v>
      </c>
      <c r="F1099">
        <v>39.441600000000001</v>
      </c>
      <c r="G1099" t="s">
        <v>1531</v>
      </c>
      <c r="H1099" t="s">
        <v>30</v>
      </c>
      <c r="I1099" t="s">
        <v>13</v>
      </c>
      <c r="J1099">
        <v>-76.502400000000023</v>
      </c>
      <c r="K1099">
        <v>-65.982198302628873</v>
      </c>
      <c r="L1099" t="str">
        <f>TEXT(Orders[[#This Row],[date]],"MMM")</f>
        <v>Mar</v>
      </c>
    </row>
    <row r="1100" spans="1:12" x14ac:dyDescent="0.3">
      <c r="A1100" s="2">
        <v>44941</v>
      </c>
      <c r="B1100">
        <v>1018928</v>
      </c>
      <c r="C1100" t="s">
        <v>3841</v>
      </c>
      <c r="D1100" t="s">
        <v>3179</v>
      </c>
      <c r="E1100">
        <v>125.06800000000003</v>
      </c>
      <c r="F1100">
        <v>51.991199999999999</v>
      </c>
      <c r="G1100" t="s">
        <v>1531</v>
      </c>
      <c r="H1100" t="s">
        <v>30</v>
      </c>
      <c r="I1100" t="s">
        <v>13</v>
      </c>
      <c r="J1100">
        <v>-73.07680000000002</v>
      </c>
      <c r="K1100">
        <v>-58.429654268078167</v>
      </c>
      <c r="L1100" t="str">
        <f>TEXT(Orders[[#This Row],[date]],"MMM")</f>
        <v>Jan</v>
      </c>
    </row>
    <row r="1101" spans="1:12" x14ac:dyDescent="0.3">
      <c r="A1101" s="2">
        <v>45138</v>
      </c>
      <c r="B1101">
        <v>1011816</v>
      </c>
      <c r="C1101" t="s">
        <v>3841</v>
      </c>
      <c r="D1101" t="s">
        <v>3175</v>
      </c>
      <c r="E1101">
        <v>3.3560000000000088</v>
      </c>
      <c r="F1101">
        <v>56.921399999999998</v>
      </c>
      <c r="G1101" t="s">
        <v>1531</v>
      </c>
      <c r="H1101" t="s">
        <v>30</v>
      </c>
      <c r="I1101" t="s">
        <v>13</v>
      </c>
      <c r="J1101">
        <v>53.56539999999999</v>
      </c>
      <c r="K1101">
        <v>1596.1084624552993</v>
      </c>
      <c r="L1101" t="str">
        <f>TEXT(Orders[[#This Row],[date]],"MMM")</f>
        <v>Jul</v>
      </c>
    </row>
    <row r="1102" spans="1:12" x14ac:dyDescent="0.3">
      <c r="A1102" s="2">
        <v>45251</v>
      </c>
      <c r="B1102">
        <v>1015589</v>
      </c>
      <c r="C1102" t="s">
        <v>3842</v>
      </c>
      <c r="D1102" t="s">
        <v>3173</v>
      </c>
      <c r="E1102">
        <v>13.996</v>
      </c>
      <c r="F1102">
        <v>451.78559999999999</v>
      </c>
      <c r="G1102" t="s">
        <v>3085</v>
      </c>
      <c r="H1102" t="s">
        <v>75</v>
      </c>
      <c r="I1102" t="s">
        <v>46</v>
      </c>
      <c r="J1102">
        <v>437.78960000000001</v>
      </c>
      <c r="K1102">
        <v>3127.9622749356959</v>
      </c>
      <c r="L1102" t="str">
        <f>TEXT(Orders[[#This Row],[date]],"MMM")</f>
        <v>Nov</v>
      </c>
    </row>
    <row r="1103" spans="1:12" x14ac:dyDescent="0.3">
      <c r="A1103" s="2">
        <v>45046</v>
      </c>
      <c r="B1103">
        <v>1015555</v>
      </c>
      <c r="C1103" t="s">
        <v>3843</v>
      </c>
      <c r="D1103" t="s">
        <v>3175</v>
      </c>
      <c r="E1103">
        <v>27.288</v>
      </c>
      <c r="F1103">
        <v>39.441600000000001</v>
      </c>
      <c r="G1103" t="s">
        <v>704</v>
      </c>
      <c r="H1103" t="s">
        <v>26</v>
      </c>
      <c r="I1103" t="s">
        <v>13</v>
      </c>
      <c r="J1103">
        <v>12.153600000000001</v>
      </c>
      <c r="K1103">
        <v>44.538258575197894</v>
      </c>
      <c r="L1103" t="str">
        <f>TEXT(Orders[[#This Row],[date]],"MMM")</f>
        <v>Apr</v>
      </c>
    </row>
    <row r="1104" spans="1:12" x14ac:dyDescent="0.3">
      <c r="A1104" s="2">
        <v>45195</v>
      </c>
      <c r="B1104">
        <v>1016957</v>
      </c>
      <c r="C1104" t="s">
        <v>3844</v>
      </c>
      <c r="D1104" t="s">
        <v>3176</v>
      </c>
      <c r="E1104">
        <v>162.00800000000004</v>
      </c>
      <c r="F1104">
        <v>77.986799999999974</v>
      </c>
      <c r="G1104" t="s">
        <v>705</v>
      </c>
      <c r="H1104" t="s">
        <v>88</v>
      </c>
      <c r="I1104" t="s">
        <v>36</v>
      </c>
      <c r="J1104">
        <v>-84.021200000000064</v>
      </c>
      <c r="K1104">
        <v>-51.862377166559703</v>
      </c>
      <c r="L1104" t="str">
        <f>TEXT(Orders[[#This Row],[date]],"MMM")</f>
        <v>Sep</v>
      </c>
    </row>
    <row r="1105" spans="1:12" x14ac:dyDescent="0.3">
      <c r="A1105" s="2">
        <v>44987</v>
      </c>
      <c r="B1105">
        <v>1009004</v>
      </c>
      <c r="C1105" t="s">
        <v>3845</v>
      </c>
      <c r="D1105" t="s">
        <v>3176</v>
      </c>
      <c r="E1105">
        <v>5.8440000000000083</v>
      </c>
      <c r="F1105">
        <v>451.7856000000001</v>
      </c>
      <c r="G1105" t="s">
        <v>952</v>
      </c>
      <c r="H1105" t="s">
        <v>45</v>
      </c>
      <c r="I1105" t="s">
        <v>46</v>
      </c>
      <c r="J1105">
        <v>445.94160000000011</v>
      </c>
      <c r="K1105">
        <v>7630.759753593421</v>
      </c>
      <c r="L1105" t="str">
        <f>TEXT(Orders[[#This Row],[date]],"MMM")</f>
        <v>Mar</v>
      </c>
    </row>
    <row r="1106" spans="1:12" x14ac:dyDescent="0.3">
      <c r="A1106" s="2">
        <v>45011</v>
      </c>
      <c r="B1106">
        <v>1012397</v>
      </c>
      <c r="C1106" t="s">
        <v>3845</v>
      </c>
      <c r="D1106" t="s">
        <v>3179</v>
      </c>
      <c r="E1106">
        <v>153.96400000000003</v>
      </c>
      <c r="F1106">
        <v>67.23</v>
      </c>
      <c r="G1106" t="s">
        <v>952</v>
      </c>
      <c r="H1106" t="s">
        <v>45</v>
      </c>
      <c r="I1106" t="s">
        <v>46</v>
      </c>
      <c r="J1106">
        <v>-86.734000000000023</v>
      </c>
      <c r="K1106">
        <v>-56.333948195682112</v>
      </c>
      <c r="L1106" t="str">
        <f>TEXT(Orders[[#This Row],[date]],"MMM")</f>
        <v>Mar</v>
      </c>
    </row>
    <row r="1107" spans="1:12" x14ac:dyDescent="0.3">
      <c r="A1107" s="2">
        <v>44958</v>
      </c>
      <c r="B1107">
        <v>1009343</v>
      </c>
      <c r="C1107" t="s">
        <v>3846</v>
      </c>
      <c r="D1107" t="s">
        <v>3177</v>
      </c>
      <c r="E1107">
        <v>59.064000000000007</v>
      </c>
      <c r="F1107">
        <v>451.7856000000001</v>
      </c>
      <c r="G1107" t="s">
        <v>1224</v>
      </c>
      <c r="H1107" t="s">
        <v>30</v>
      </c>
      <c r="I1107" t="s">
        <v>13</v>
      </c>
      <c r="J1107">
        <v>392.72160000000008</v>
      </c>
      <c r="K1107">
        <v>664.90857375050791</v>
      </c>
      <c r="L1107" t="str">
        <f>TEXT(Orders[[#This Row],[date]],"MMM")</f>
        <v>Feb</v>
      </c>
    </row>
    <row r="1108" spans="1:12" x14ac:dyDescent="0.3">
      <c r="A1108" s="2">
        <v>45218</v>
      </c>
      <c r="B1108">
        <v>1008998</v>
      </c>
      <c r="C1108" t="s">
        <v>3847</v>
      </c>
      <c r="D1108" t="s">
        <v>3172</v>
      </c>
      <c r="E1108">
        <v>201.38000000000002</v>
      </c>
      <c r="F1108">
        <v>90.088200000000001</v>
      </c>
      <c r="G1108" t="s">
        <v>707</v>
      </c>
      <c r="H1108" t="s">
        <v>45</v>
      </c>
      <c r="I1108" t="s">
        <v>46</v>
      </c>
      <c r="J1108">
        <v>-111.29180000000002</v>
      </c>
      <c r="K1108">
        <v>-55.264574436388926</v>
      </c>
      <c r="L1108" t="str">
        <f>TEXT(Orders[[#This Row],[date]],"MMM")</f>
        <v>Oct</v>
      </c>
    </row>
    <row r="1109" spans="1:12" x14ac:dyDescent="0.3">
      <c r="A1109" s="2">
        <v>45215</v>
      </c>
      <c r="B1109">
        <v>1008213</v>
      </c>
      <c r="C1109" t="s">
        <v>3847</v>
      </c>
      <c r="D1109" t="s">
        <v>3178</v>
      </c>
      <c r="E1109">
        <v>131.25200000000001</v>
      </c>
      <c r="F1109">
        <v>100.84499999999998</v>
      </c>
      <c r="G1109" t="s">
        <v>707</v>
      </c>
      <c r="H1109" t="s">
        <v>45</v>
      </c>
      <c r="I1109" t="s">
        <v>46</v>
      </c>
      <c r="J1109">
        <v>-30.407000000000025</v>
      </c>
      <c r="K1109">
        <v>-23.166885076036952</v>
      </c>
      <c r="L1109" t="str">
        <f>TEXT(Orders[[#This Row],[date]],"MMM")</f>
        <v>Oct</v>
      </c>
    </row>
    <row r="1110" spans="1:12" x14ac:dyDescent="0.3">
      <c r="A1110" s="2">
        <v>45036</v>
      </c>
      <c r="B1110">
        <v>1016721</v>
      </c>
      <c r="C1110" t="s">
        <v>3848</v>
      </c>
      <c r="D1110" t="s">
        <v>3178</v>
      </c>
      <c r="E1110">
        <v>199.11200000000002</v>
      </c>
      <c r="F1110">
        <v>532.46159999999998</v>
      </c>
      <c r="G1110" t="s">
        <v>708</v>
      </c>
      <c r="H1110" t="s">
        <v>45</v>
      </c>
      <c r="I1110" t="s">
        <v>46</v>
      </c>
      <c r="J1110">
        <v>333.34959999999995</v>
      </c>
      <c r="K1110">
        <v>167.4181365261762</v>
      </c>
      <c r="L1110" t="str">
        <f>TEXT(Orders[[#This Row],[date]],"MMM")</f>
        <v>Apr</v>
      </c>
    </row>
    <row r="1111" spans="1:12" x14ac:dyDescent="0.3">
      <c r="A1111" s="2">
        <v>45135</v>
      </c>
      <c r="B1111">
        <v>1010188</v>
      </c>
      <c r="C1111" t="s">
        <v>3848</v>
      </c>
      <c r="D1111" t="s">
        <v>3172</v>
      </c>
      <c r="E1111">
        <v>11.199999999999996</v>
      </c>
      <c r="F1111">
        <v>46.6128</v>
      </c>
      <c r="G1111" t="s">
        <v>708</v>
      </c>
      <c r="H1111" t="s">
        <v>45</v>
      </c>
      <c r="I1111" t="s">
        <v>46</v>
      </c>
      <c r="J1111">
        <v>35.412800000000004</v>
      </c>
      <c r="K1111">
        <v>316.18571428571443</v>
      </c>
      <c r="L1111" t="str">
        <f>TEXT(Orders[[#This Row],[date]],"MMM")</f>
        <v>Jul</v>
      </c>
    </row>
    <row r="1112" spans="1:12" x14ac:dyDescent="0.3">
      <c r="A1112" s="2">
        <v>45102</v>
      </c>
      <c r="B1112">
        <v>1019888</v>
      </c>
      <c r="C1112" t="s">
        <v>3848</v>
      </c>
      <c r="D1112" t="s">
        <v>3180</v>
      </c>
      <c r="E1112">
        <v>42.84</v>
      </c>
      <c r="F1112">
        <v>52.349759999999996</v>
      </c>
      <c r="G1112" t="s">
        <v>708</v>
      </c>
      <c r="H1112" t="s">
        <v>45</v>
      </c>
      <c r="I1112" t="s">
        <v>46</v>
      </c>
      <c r="J1112">
        <v>9.5097599999999929</v>
      </c>
      <c r="K1112">
        <v>22.198319327731074</v>
      </c>
      <c r="L1112" t="str">
        <f>TEXT(Orders[[#This Row],[date]],"MMM")</f>
        <v>Jun</v>
      </c>
    </row>
    <row r="1113" spans="1:12" x14ac:dyDescent="0.3">
      <c r="A1113" s="2">
        <v>45073</v>
      </c>
      <c r="B1113">
        <v>1017426</v>
      </c>
      <c r="C1113" t="s">
        <v>3849</v>
      </c>
      <c r="D1113" t="s">
        <v>3174</v>
      </c>
      <c r="E1113">
        <v>75.924000000000007</v>
      </c>
      <c r="F1113">
        <v>451.7856000000001</v>
      </c>
      <c r="G1113" t="s">
        <v>794</v>
      </c>
      <c r="H1113" t="s">
        <v>35</v>
      </c>
      <c r="I1113" t="s">
        <v>36</v>
      </c>
      <c r="J1113">
        <v>375.86160000000007</v>
      </c>
      <c r="K1113">
        <v>495.04978662873401</v>
      </c>
      <c r="L1113" t="str">
        <f>TEXT(Orders[[#This Row],[date]],"MMM")</f>
        <v>May</v>
      </c>
    </row>
    <row r="1114" spans="1:12" x14ac:dyDescent="0.3">
      <c r="A1114" s="2">
        <v>45241</v>
      </c>
      <c r="B1114">
        <v>1013884</v>
      </c>
      <c r="C1114" t="s">
        <v>3849</v>
      </c>
      <c r="D1114" t="s">
        <v>3176</v>
      </c>
      <c r="E1114">
        <v>82.975999999999999</v>
      </c>
      <c r="F1114">
        <v>677.67840000000012</v>
      </c>
      <c r="G1114" t="s">
        <v>794</v>
      </c>
      <c r="H1114" t="s">
        <v>35</v>
      </c>
      <c r="I1114" t="s">
        <v>36</v>
      </c>
      <c r="J1114">
        <v>594.70240000000013</v>
      </c>
      <c r="K1114">
        <v>716.71615888931751</v>
      </c>
      <c r="L1114" t="str">
        <f>TEXT(Orders[[#This Row],[date]],"MMM")</f>
        <v>Nov</v>
      </c>
    </row>
    <row r="1115" spans="1:12" x14ac:dyDescent="0.3">
      <c r="A1115" s="2">
        <v>45186</v>
      </c>
      <c r="B1115">
        <v>1010526</v>
      </c>
      <c r="C1115" t="s">
        <v>3849</v>
      </c>
      <c r="D1115" t="s">
        <v>3177</v>
      </c>
      <c r="E1115">
        <v>3.7560000000000002</v>
      </c>
      <c r="F1115">
        <v>693.81360000000006</v>
      </c>
      <c r="G1115" t="s">
        <v>794</v>
      </c>
      <c r="H1115" t="s">
        <v>35</v>
      </c>
      <c r="I1115" t="s">
        <v>36</v>
      </c>
      <c r="J1115">
        <v>690.05760000000009</v>
      </c>
      <c r="K1115">
        <v>18372.140575079873</v>
      </c>
      <c r="L1115" t="str">
        <f>TEXT(Orders[[#This Row],[date]],"MMM")</f>
        <v>Sep</v>
      </c>
    </row>
    <row r="1116" spans="1:12" x14ac:dyDescent="0.3">
      <c r="A1116" s="2">
        <v>45032</v>
      </c>
      <c r="B1116">
        <v>1017327</v>
      </c>
      <c r="C1116" t="s">
        <v>3850</v>
      </c>
      <c r="D1116" t="s">
        <v>3176</v>
      </c>
      <c r="E1116">
        <v>77.048000000000002</v>
      </c>
      <c r="F1116">
        <v>451.7856000000001</v>
      </c>
      <c r="G1116" t="s">
        <v>2188</v>
      </c>
      <c r="H1116" t="s">
        <v>19</v>
      </c>
      <c r="I1116" t="s">
        <v>20</v>
      </c>
      <c r="J1116">
        <v>374.7376000000001</v>
      </c>
      <c r="K1116">
        <v>486.36901671685189</v>
      </c>
      <c r="L1116" t="str">
        <f>TEXT(Orders[[#This Row],[date]],"MMM")</f>
        <v>Apr</v>
      </c>
    </row>
    <row r="1117" spans="1:12" x14ac:dyDescent="0.3">
      <c r="A1117" s="2">
        <v>45001</v>
      </c>
      <c r="B1117">
        <v>1008581</v>
      </c>
      <c r="C1117" t="s">
        <v>3851</v>
      </c>
      <c r="D1117" t="s">
        <v>3178</v>
      </c>
      <c r="E1117">
        <v>17.311999999999983</v>
      </c>
      <c r="F1117">
        <v>45.716400000000007</v>
      </c>
      <c r="G1117" t="s">
        <v>711</v>
      </c>
      <c r="H1117" t="s">
        <v>35</v>
      </c>
      <c r="I1117" t="s">
        <v>36</v>
      </c>
      <c r="J1117">
        <v>28.404400000000024</v>
      </c>
      <c r="K1117">
        <v>164.073475046211</v>
      </c>
      <c r="L1117" t="str">
        <f>TEXT(Orders[[#This Row],[date]],"MMM")</f>
        <v>Mar</v>
      </c>
    </row>
    <row r="1118" spans="1:12" x14ac:dyDescent="0.3">
      <c r="A1118" s="2">
        <v>45014</v>
      </c>
      <c r="B1118">
        <v>1019355</v>
      </c>
      <c r="C1118" t="s">
        <v>3852</v>
      </c>
      <c r="D1118" t="s">
        <v>3174</v>
      </c>
      <c r="E1118">
        <v>106.27200000000001</v>
      </c>
      <c r="F1118">
        <v>451.7856000000001</v>
      </c>
      <c r="G1118" t="s">
        <v>3106</v>
      </c>
      <c r="H1118" t="s">
        <v>26</v>
      </c>
      <c r="I1118" t="s">
        <v>13</v>
      </c>
      <c r="J1118">
        <v>345.51360000000011</v>
      </c>
      <c r="K1118">
        <v>325.12195121951225</v>
      </c>
      <c r="L1118" t="str">
        <f>TEXT(Orders[[#This Row],[date]],"MMM")</f>
        <v>Mar</v>
      </c>
    </row>
    <row r="1119" spans="1:12" x14ac:dyDescent="0.3">
      <c r="A1119" s="2">
        <v>45184</v>
      </c>
      <c r="B1119">
        <v>1015571</v>
      </c>
      <c r="C1119" t="s">
        <v>3853</v>
      </c>
      <c r="D1119" t="s">
        <v>3176</v>
      </c>
      <c r="E1119">
        <v>28.388000000000005</v>
      </c>
      <c r="F1119">
        <v>613.13760000000002</v>
      </c>
      <c r="G1119" t="s">
        <v>712</v>
      </c>
      <c r="H1119" t="s">
        <v>69</v>
      </c>
      <c r="I1119" t="s">
        <v>46</v>
      </c>
      <c r="J1119">
        <v>584.74959999999999</v>
      </c>
      <c r="K1119">
        <v>2059.8478230238125</v>
      </c>
      <c r="L1119" t="str">
        <f>TEXT(Orders[[#This Row],[date]],"MMM")</f>
        <v>Sep</v>
      </c>
    </row>
    <row r="1120" spans="1:12" x14ac:dyDescent="0.3">
      <c r="A1120" s="2">
        <v>45259</v>
      </c>
      <c r="B1120">
        <v>1017152</v>
      </c>
      <c r="C1120" t="s">
        <v>3853</v>
      </c>
      <c r="D1120" t="s">
        <v>3177</v>
      </c>
      <c r="E1120">
        <v>65.823999999999998</v>
      </c>
      <c r="F1120">
        <v>44.371799999999993</v>
      </c>
      <c r="G1120" t="s">
        <v>712</v>
      </c>
      <c r="H1120" t="s">
        <v>69</v>
      </c>
      <c r="I1120" t="s">
        <v>46</v>
      </c>
      <c r="J1120">
        <v>-21.452200000000005</v>
      </c>
      <c r="K1120">
        <v>-32.59024064171124</v>
      </c>
      <c r="L1120" t="str">
        <f>TEXT(Orders[[#This Row],[date]],"MMM")</f>
        <v>Nov</v>
      </c>
    </row>
    <row r="1121" spans="1:12" x14ac:dyDescent="0.3">
      <c r="A1121" s="2">
        <v>45162</v>
      </c>
      <c r="B1121">
        <v>1009316</v>
      </c>
      <c r="C1121" t="s">
        <v>3854</v>
      </c>
      <c r="D1121" t="s">
        <v>3176</v>
      </c>
      <c r="E1121">
        <v>40.196000000000005</v>
      </c>
      <c r="F1121">
        <v>40.338000000000001</v>
      </c>
      <c r="G1121" t="s">
        <v>715</v>
      </c>
      <c r="H1121" t="s">
        <v>88</v>
      </c>
      <c r="I1121" t="s">
        <v>36</v>
      </c>
      <c r="J1121">
        <v>0.14199999999999591</v>
      </c>
      <c r="K1121">
        <v>0.3532689819882473</v>
      </c>
      <c r="L1121" t="str">
        <f>TEXT(Orders[[#This Row],[date]],"MMM")</f>
        <v>Aug</v>
      </c>
    </row>
    <row r="1122" spans="1:12" x14ac:dyDescent="0.3">
      <c r="A1122" s="2">
        <v>44949</v>
      </c>
      <c r="B1122">
        <v>1015779</v>
      </c>
      <c r="C1122" t="s">
        <v>3855</v>
      </c>
      <c r="D1122" t="s">
        <v>3175</v>
      </c>
      <c r="E1122">
        <v>114.14000000000001</v>
      </c>
      <c r="F1122">
        <v>451.7856000000001</v>
      </c>
      <c r="G1122" t="s">
        <v>1526</v>
      </c>
      <c r="H1122" t="s">
        <v>57</v>
      </c>
      <c r="I1122" t="s">
        <v>20</v>
      </c>
      <c r="J1122">
        <v>337.64560000000006</v>
      </c>
      <c r="K1122">
        <v>295.81706676011919</v>
      </c>
      <c r="L1122" t="str">
        <f>TEXT(Orders[[#This Row],[date]],"MMM")</f>
        <v>Jan</v>
      </c>
    </row>
    <row r="1123" spans="1:12" x14ac:dyDescent="0.3">
      <c r="A1123" s="2">
        <v>45291</v>
      </c>
      <c r="B1123">
        <v>1015461</v>
      </c>
      <c r="C1123" t="s">
        <v>3855</v>
      </c>
      <c r="D1123" t="s">
        <v>3178</v>
      </c>
      <c r="E1123">
        <v>2.2880000000000038</v>
      </c>
      <c r="F1123">
        <v>46.6128</v>
      </c>
      <c r="G1123" t="s">
        <v>1526</v>
      </c>
      <c r="H1123" t="s">
        <v>57</v>
      </c>
      <c r="I1123" t="s">
        <v>20</v>
      </c>
      <c r="J1123">
        <v>44.324799999999996</v>
      </c>
      <c r="K1123">
        <v>1937.2727272727238</v>
      </c>
      <c r="L1123" t="str">
        <f>TEXT(Orders[[#This Row],[date]],"MMM")</f>
        <v>Dec</v>
      </c>
    </row>
    <row r="1124" spans="1:12" x14ac:dyDescent="0.3">
      <c r="A1124" s="2">
        <v>45201</v>
      </c>
      <c r="B1124">
        <v>1016881</v>
      </c>
      <c r="C1124" t="s">
        <v>3856</v>
      </c>
      <c r="D1124" t="s">
        <v>3175</v>
      </c>
      <c r="E1124">
        <v>118.636</v>
      </c>
      <c r="F1124">
        <v>451.7856000000001</v>
      </c>
      <c r="G1124" t="s">
        <v>2368</v>
      </c>
      <c r="H1124" t="s">
        <v>35</v>
      </c>
      <c r="I1124" t="s">
        <v>36</v>
      </c>
      <c r="J1124">
        <v>333.14960000000008</v>
      </c>
      <c r="K1124">
        <v>280.81661552985611</v>
      </c>
      <c r="L1124" t="str">
        <f>TEXT(Orders[[#This Row],[date]],"MMM")</f>
        <v>Oct</v>
      </c>
    </row>
    <row r="1125" spans="1:12" x14ac:dyDescent="0.3">
      <c r="A1125" s="2">
        <v>45213</v>
      </c>
      <c r="B1125">
        <v>1008586</v>
      </c>
      <c r="C1125" t="s">
        <v>3857</v>
      </c>
      <c r="D1125" t="s">
        <v>3174</v>
      </c>
      <c r="E1125">
        <v>86.72</v>
      </c>
      <c r="F1125">
        <v>38.097000000000001</v>
      </c>
      <c r="G1125" t="s">
        <v>718</v>
      </c>
      <c r="H1125" t="s">
        <v>26</v>
      </c>
      <c r="I1125" t="s">
        <v>13</v>
      </c>
      <c r="J1125">
        <v>-48.622999999999998</v>
      </c>
      <c r="K1125">
        <v>-56.068957564575641</v>
      </c>
      <c r="L1125" t="str">
        <f>TEXT(Orders[[#This Row],[date]],"MMM")</f>
        <v>Oct</v>
      </c>
    </row>
    <row r="1126" spans="1:12" x14ac:dyDescent="0.3">
      <c r="A1126" s="2">
        <v>45030</v>
      </c>
      <c r="B1126">
        <v>1008088</v>
      </c>
      <c r="C1126" t="s">
        <v>3858</v>
      </c>
      <c r="D1126" t="s">
        <v>3173</v>
      </c>
      <c r="E1126">
        <v>132.57200000000003</v>
      </c>
      <c r="F1126">
        <v>451.7856000000001</v>
      </c>
      <c r="G1126" t="s">
        <v>1656</v>
      </c>
      <c r="H1126" t="s">
        <v>35</v>
      </c>
      <c r="I1126" t="s">
        <v>36</v>
      </c>
      <c r="J1126">
        <v>319.21360000000004</v>
      </c>
      <c r="K1126">
        <v>240.78508282291887</v>
      </c>
      <c r="L1126" t="str">
        <f>TEXT(Orders[[#This Row],[date]],"MMM")</f>
        <v>Apr</v>
      </c>
    </row>
    <row r="1127" spans="1:12" x14ac:dyDescent="0.3">
      <c r="A1127" s="2">
        <v>45091</v>
      </c>
      <c r="B1127">
        <v>1012863</v>
      </c>
      <c r="C1127" t="s">
        <v>3858</v>
      </c>
      <c r="D1127" t="s">
        <v>3176</v>
      </c>
      <c r="E1127">
        <v>12.391999999999996</v>
      </c>
      <c r="F1127">
        <v>57.817800000000005</v>
      </c>
      <c r="G1127" t="s">
        <v>1656</v>
      </c>
      <c r="H1127" t="s">
        <v>35</v>
      </c>
      <c r="I1127" t="s">
        <v>36</v>
      </c>
      <c r="J1127">
        <v>45.42580000000001</v>
      </c>
      <c r="K1127">
        <v>366.57359586830233</v>
      </c>
      <c r="L1127" t="str">
        <f>TEXT(Orders[[#This Row],[date]],"MMM")</f>
        <v>Jun</v>
      </c>
    </row>
    <row r="1128" spans="1:12" x14ac:dyDescent="0.3">
      <c r="A1128" s="2">
        <v>45160</v>
      </c>
      <c r="B1128">
        <v>1012286</v>
      </c>
      <c r="C1128" t="s">
        <v>3859</v>
      </c>
      <c r="D1128" t="s">
        <v>3172</v>
      </c>
      <c r="E1128">
        <v>85.564000000000021</v>
      </c>
      <c r="F1128">
        <v>37.200599999999994</v>
      </c>
      <c r="G1128" t="s">
        <v>719</v>
      </c>
      <c r="H1128" t="s">
        <v>30</v>
      </c>
      <c r="I1128" t="s">
        <v>13</v>
      </c>
      <c r="J1128">
        <v>-48.363400000000027</v>
      </c>
      <c r="K1128">
        <v>-56.523070450189351</v>
      </c>
      <c r="L1128" t="str">
        <f>TEXT(Orders[[#This Row],[date]],"MMM")</f>
        <v>Aug</v>
      </c>
    </row>
    <row r="1129" spans="1:12" x14ac:dyDescent="0.3">
      <c r="A1129" s="2">
        <v>44977</v>
      </c>
      <c r="B1129">
        <v>1011392</v>
      </c>
      <c r="C1129" t="s">
        <v>3860</v>
      </c>
      <c r="D1129" t="s">
        <v>3173</v>
      </c>
      <c r="E1129">
        <v>146.73600000000002</v>
      </c>
      <c r="F1129">
        <v>451.7856000000001</v>
      </c>
      <c r="G1129" t="s">
        <v>2470</v>
      </c>
      <c r="H1129" t="s">
        <v>19</v>
      </c>
      <c r="I1129" t="s">
        <v>20</v>
      </c>
      <c r="J1129">
        <v>305.04960000000005</v>
      </c>
      <c r="K1129">
        <v>207.89008832188421</v>
      </c>
      <c r="L1129" t="str">
        <f>TEXT(Orders[[#This Row],[date]],"MMM")</f>
        <v>Feb</v>
      </c>
    </row>
    <row r="1130" spans="1:12" x14ac:dyDescent="0.3">
      <c r="A1130" s="2">
        <v>45205</v>
      </c>
      <c r="B1130">
        <v>1012080</v>
      </c>
      <c r="C1130" t="s">
        <v>3860</v>
      </c>
      <c r="D1130" t="s">
        <v>3175</v>
      </c>
      <c r="E1130">
        <v>193.58000000000004</v>
      </c>
      <c r="F1130">
        <v>597.00239999999962</v>
      </c>
      <c r="G1130" t="s">
        <v>2470</v>
      </c>
      <c r="H1130" t="s">
        <v>19</v>
      </c>
      <c r="I1130" t="s">
        <v>20</v>
      </c>
      <c r="J1130">
        <v>403.42239999999958</v>
      </c>
      <c r="K1130">
        <v>208.40086785824954</v>
      </c>
      <c r="L1130" t="str">
        <f>TEXT(Orders[[#This Row],[date]],"MMM")</f>
        <v>Oct</v>
      </c>
    </row>
    <row r="1131" spans="1:12" x14ac:dyDescent="0.3">
      <c r="A1131" s="2">
        <v>45176</v>
      </c>
      <c r="B1131">
        <v>1013742</v>
      </c>
      <c r="C1131" t="s">
        <v>3860</v>
      </c>
      <c r="D1131" t="s">
        <v>3175</v>
      </c>
      <c r="E1131">
        <v>81.740000000000009</v>
      </c>
      <c r="F1131">
        <v>39.441600000000008</v>
      </c>
      <c r="G1131" t="s">
        <v>2470</v>
      </c>
      <c r="H1131" t="s">
        <v>19</v>
      </c>
      <c r="I1131" t="s">
        <v>20</v>
      </c>
      <c r="J1131">
        <v>-42.298400000000001</v>
      </c>
      <c r="K1131">
        <v>-51.747492047956932</v>
      </c>
      <c r="L1131" t="str">
        <f>TEXT(Orders[[#This Row],[date]],"MMM")</f>
        <v>Sep</v>
      </c>
    </row>
    <row r="1132" spans="1:12" x14ac:dyDescent="0.3">
      <c r="A1132" s="2">
        <v>45108</v>
      </c>
      <c r="B1132">
        <v>1013085</v>
      </c>
      <c r="C1132" t="s">
        <v>3860</v>
      </c>
      <c r="D1132" t="s">
        <v>3179</v>
      </c>
      <c r="E1132">
        <v>48.744000000000007</v>
      </c>
      <c r="F1132">
        <v>48.8538</v>
      </c>
      <c r="G1132" t="s">
        <v>2470</v>
      </c>
      <c r="H1132" t="s">
        <v>19</v>
      </c>
      <c r="I1132" t="s">
        <v>20</v>
      </c>
      <c r="J1132">
        <v>0.10979999999999279</v>
      </c>
      <c r="K1132">
        <v>0.22525849335301323</v>
      </c>
      <c r="L1132" t="str">
        <f>TEXT(Orders[[#This Row],[date]],"MMM")</f>
        <v>Jul</v>
      </c>
    </row>
    <row r="1133" spans="1:12" x14ac:dyDescent="0.3">
      <c r="A1133" s="2">
        <v>44997</v>
      </c>
      <c r="B1133">
        <v>1010697</v>
      </c>
      <c r="C1133" t="s">
        <v>3861</v>
      </c>
      <c r="D1133" t="s">
        <v>3178</v>
      </c>
      <c r="E1133">
        <v>153.48000000000002</v>
      </c>
      <c r="F1133">
        <v>451.7856000000001</v>
      </c>
      <c r="G1133" t="s">
        <v>2683</v>
      </c>
      <c r="H1133" t="s">
        <v>30</v>
      </c>
      <c r="I1133" t="s">
        <v>13</v>
      </c>
      <c r="J1133">
        <v>298.30560000000008</v>
      </c>
      <c r="K1133">
        <v>194.3612197028929</v>
      </c>
      <c r="L1133" t="str">
        <f>TEXT(Orders[[#This Row],[date]],"MMM")</f>
        <v>Mar</v>
      </c>
    </row>
    <row r="1134" spans="1:12" x14ac:dyDescent="0.3">
      <c r="A1134" s="2">
        <v>45170</v>
      </c>
      <c r="B1134">
        <v>1009413</v>
      </c>
      <c r="C1134" t="s">
        <v>3862</v>
      </c>
      <c r="D1134" t="s">
        <v>3176</v>
      </c>
      <c r="E1134">
        <v>38.528000000000006</v>
      </c>
      <c r="F1134">
        <v>39.441600000000008</v>
      </c>
      <c r="G1134" t="s">
        <v>722</v>
      </c>
      <c r="H1134" t="s">
        <v>12</v>
      </c>
      <c r="I1134" t="s">
        <v>13</v>
      </c>
      <c r="J1134">
        <v>0.91360000000000241</v>
      </c>
      <c r="K1134">
        <v>2.371262458471767</v>
      </c>
      <c r="L1134" t="str">
        <f>TEXT(Orders[[#This Row],[date]],"MMM")</f>
        <v>Sep</v>
      </c>
    </row>
    <row r="1135" spans="1:12" x14ac:dyDescent="0.3">
      <c r="A1135" s="2">
        <v>45251</v>
      </c>
      <c r="B1135">
        <v>1018418</v>
      </c>
      <c r="C1135" t="s">
        <v>3863</v>
      </c>
      <c r="D1135" t="s">
        <v>3176</v>
      </c>
      <c r="E1135">
        <v>173.71200000000002</v>
      </c>
      <c r="F1135">
        <v>451.7856000000001</v>
      </c>
      <c r="G1135" t="s">
        <v>1283</v>
      </c>
      <c r="H1135" t="s">
        <v>69</v>
      </c>
      <c r="I1135" t="s">
        <v>46</v>
      </c>
      <c r="J1135">
        <v>278.07360000000006</v>
      </c>
      <c r="K1135">
        <v>160.07736943907159</v>
      </c>
      <c r="L1135" t="str">
        <f>TEXT(Orders[[#This Row],[date]],"MMM")</f>
        <v>Nov</v>
      </c>
    </row>
    <row r="1136" spans="1:12" x14ac:dyDescent="0.3">
      <c r="A1136" s="2">
        <v>45237</v>
      </c>
      <c r="B1136">
        <v>1017756</v>
      </c>
      <c r="C1136" t="s">
        <v>3863</v>
      </c>
      <c r="D1136" t="s">
        <v>3177</v>
      </c>
      <c r="E1136">
        <v>42.951999999999998</v>
      </c>
      <c r="F1136">
        <v>83.365200000000016</v>
      </c>
      <c r="G1136" t="s">
        <v>1283</v>
      </c>
      <c r="H1136" t="s">
        <v>69</v>
      </c>
      <c r="I1136" t="s">
        <v>46</v>
      </c>
      <c r="J1136">
        <v>40.413200000000018</v>
      </c>
      <c r="K1136">
        <v>94.089215868876934</v>
      </c>
      <c r="L1136" t="str">
        <f>TEXT(Orders[[#This Row],[date]],"MMM")</f>
        <v>Nov</v>
      </c>
    </row>
    <row r="1137" spans="1:12" x14ac:dyDescent="0.3">
      <c r="A1137" s="2">
        <v>45183</v>
      </c>
      <c r="B1137">
        <v>1009149</v>
      </c>
      <c r="C1137" t="s">
        <v>3864</v>
      </c>
      <c r="D1137" t="s">
        <v>3180</v>
      </c>
      <c r="E1137">
        <v>3.5679999999999978</v>
      </c>
      <c r="F1137">
        <v>101.11392000000001</v>
      </c>
      <c r="G1137" t="s">
        <v>725</v>
      </c>
      <c r="H1137" t="s">
        <v>30</v>
      </c>
      <c r="I1137" t="s">
        <v>13</v>
      </c>
      <c r="J1137">
        <v>97.54592000000001</v>
      </c>
      <c r="K1137">
        <v>2733.9103139013469</v>
      </c>
      <c r="L1137" t="str">
        <f>TEXT(Orders[[#This Row],[date]],"MMM")</f>
        <v>Sep</v>
      </c>
    </row>
    <row r="1138" spans="1:12" x14ac:dyDescent="0.3">
      <c r="A1138" s="2">
        <v>44940</v>
      </c>
      <c r="B1138">
        <v>1003166</v>
      </c>
      <c r="C1138" t="s">
        <v>3865</v>
      </c>
      <c r="D1138" t="s">
        <v>3178</v>
      </c>
      <c r="E1138">
        <v>366.98880000000008</v>
      </c>
      <c r="F1138">
        <v>461.07360000000006</v>
      </c>
      <c r="G1138" t="s">
        <v>2386</v>
      </c>
      <c r="H1138" t="s">
        <v>50</v>
      </c>
      <c r="I1138" t="s">
        <v>36</v>
      </c>
      <c r="J1138">
        <v>94.084799999999973</v>
      </c>
      <c r="K1138">
        <v>25.636967667678128</v>
      </c>
      <c r="L1138" t="str">
        <f>TEXT(Orders[[#This Row],[date]],"MMM")</f>
        <v>Jan</v>
      </c>
    </row>
    <row r="1139" spans="1:12" x14ac:dyDescent="0.3">
      <c r="A1139" s="2">
        <v>45014</v>
      </c>
      <c r="B1139">
        <v>1007152</v>
      </c>
      <c r="C1139" t="s">
        <v>3865</v>
      </c>
      <c r="D1139" t="s">
        <v>3173</v>
      </c>
      <c r="E1139">
        <v>105.14400000000002</v>
      </c>
      <c r="F1139">
        <v>532.4616000000002</v>
      </c>
      <c r="G1139" t="s">
        <v>2386</v>
      </c>
      <c r="H1139" t="s">
        <v>50</v>
      </c>
      <c r="I1139" t="s">
        <v>36</v>
      </c>
      <c r="J1139">
        <v>427.3176000000002</v>
      </c>
      <c r="K1139">
        <v>406.41177813284645</v>
      </c>
      <c r="L1139" t="str">
        <f>TEXT(Orders[[#This Row],[date]],"MMM")</f>
        <v>Mar</v>
      </c>
    </row>
    <row r="1140" spans="1:12" x14ac:dyDescent="0.3">
      <c r="A1140" s="2">
        <v>45103</v>
      </c>
      <c r="B1140">
        <v>1018873</v>
      </c>
      <c r="C1140" t="s">
        <v>3865</v>
      </c>
      <c r="D1140" t="s">
        <v>3174</v>
      </c>
      <c r="E1140">
        <v>73.332000000000008</v>
      </c>
      <c r="F1140">
        <v>39.889800000000001</v>
      </c>
      <c r="G1140" t="s">
        <v>2386</v>
      </c>
      <c r="H1140" t="s">
        <v>50</v>
      </c>
      <c r="I1140" t="s">
        <v>36</v>
      </c>
      <c r="J1140">
        <v>-33.442200000000007</v>
      </c>
      <c r="K1140">
        <v>-45.603829160530196</v>
      </c>
      <c r="L1140" t="str">
        <f>TEXT(Orders[[#This Row],[date]],"MMM")</f>
        <v>Jun</v>
      </c>
    </row>
    <row r="1141" spans="1:12" x14ac:dyDescent="0.3">
      <c r="A1141" s="2">
        <v>44967</v>
      </c>
      <c r="B1141">
        <v>1012672</v>
      </c>
      <c r="C1141" t="s">
        <v>3865</v>
      </c>
      <c r="D1141" t="s">
        <v>3171</v>
      </c>
      <c r="E1141">
        <v>144.45200000000003</v>
      </c>
      <c r="F1141">
        <v>46.1646</v>
      </c>
      <c r="G1141" t="s">
        <v>2386</v>
      </c>
      <c r="H1141" t="s">
        <v>50</v>
      </c>
      <c r="I1141" t="s">
        <v>36</v>
      </c>
      <c r="J1141">
        <v>-98.287400000000019</v>
      </c>
      <c r="K1141">
        <v>-68.041563979730284</v>
      </c>
      <c r="L1141" t="str">
        <f>TEXT(Orders[[#This Row],[date]],"MMM")</f>
        <v>Feb</v>
      </c>
    </row>
    <row r="1142" spans="1:12" x14ac:dyDescent="0.3">
      <c r="A1142" s="2">
        <v>45083</v>
      </c>
      <c r="B1142">
        <v>1016039</v>
      </c>
      <c r="C1142" t="s">
        <v>3866</v>
      </c>
      <c r="D1142" t="s">
        <v>3177</v>
      </c>
      <c r="E1142">
        <v>130.392</v>
      </c>
      <c r="F1142">
        <v>103.53420000000003</v>
      </c>
      <c r="G1142" t="s">
        <v>728</v>
      </c>
      <c r="H1142" t="s">
        <v>35</v>
      </c>
      <c r="I1142" t="s">
        <v>36</v>
      </c>
      <c r="J1142">
        <v>-26.857799999999969</v>
      </c>
      <c r="K1142">
        <v>-20.597736057426815</v>
      </c>
      <c r="L1142" t="str">
        <f>TEXT(Orders[[#This Row],[date]],"MMM")</f>
        <v>Jun</v>
      </c>
    </row>
    <row r="1143" spans="1:12" x14ac:dyDescent="0.3">
      <c r="A1143" s="2">
        <v>44977</v>
      </c>
      <c r="B1143">
        <v>1005597</v>
      </c>
      <c r="C1143" t="s">
        <v>3866</v>
      </c>
      <c r="D1143" t="s">
        <v>3180</v>
      </c>
      <c r="E1143">
        <v>102.45200000000001</v>
      </c>
      <c r="F1143">
        <v>53.784000000000006</v>
      </c>
      <c r="G1143" t="s">
        <v>728</v>
      </c>
      <c r="H1143" t="s">
        <v>35</v>
      </c>
      <c r="I1143" t="s">
        <v>36</v>
      </c>
      <c r="J1143">
        <v>-48.668000000000006</v>
      </c>
      <c r="K1143">
        <v>-47.503221020575488</v>
      </c>
      <c r="L1143" t="str">
        <f>TEXT(Orders[[#This Row],[date]],"MMM")</f>
        <v>Feb</v>
      </c>
    </row>
    <row r="1144" spans="1:12" x14ac:dyDescent="0.3">
      <c r="A1144" s="2">
        <v>45291</v>
      </c>
      <c r="B1144">
        <v>1018891</v>
      </c>
      <c r="C1144" t="s">
        <v>3867</v>
      </c>
      <c r="D1144" t="s">
        <v>3180</v>
      </c>
      <c r="E1144">
        <v>201.38000000000002</v>
      </c>
      <c r="F1144">
        <v>464.69376000000017</v>
      </c>
      <c r="G1144" t="s">
        <v>2846</v>
      </c>
      <c r="H1144" t="s">
        <v>50</v>
      </c>
      <c r="I1144" t="s">
        <v>36</v>
      </c>
      <c r="J1144">
        <v>263.31376000000012</v>
      </c>
      <c r="K1144">
        <v>130.75467275797007</v>
      </c>
      <c r="L1144" t="str">
        <f>TEXT(Orders[[#This Row],[date]],"MMM")</f>
        <v>Dec</v>
      </c>
    </row>
    <row r="1145" spans="1:12" x14ac:dyDescent="0.3">
      <c r="A1145" s="2">
        <v>45224</v>
      </c>
      <c r="B1145">
        <v>1007480</v>
      </c>
      <c r="C1145" t="s">
        <v>3868</v>
      </c>
      <c r="D1145" t="s">
        <v>3174</v>
      </c>
      <c r="E1145">
        <v>18.676000000000016</v>
      </c>
      <c r="F1145">
        <v>467.92079999999987</v>
      </c>
      <c r="G1145" t="s">
        <v>2713</v>
      </c>
      <c r="H1145" t="s">
        <v>69</v>
      </c>
      <c r="I1145" t="s">
        <v>46</v>
      </c>
      <c r="J1145">
        <v>449.24479999999983</v>
      </c>
      <c r="K1145">
        <v>2405.4658385093139</v>
      </c>
      <c r="L1145" t="str">
        <f>TEXT(Orders[[#This Row],[date]],"MMM")</f>
        <v>Oct</v>
      </c>
    </row>
    <row r="1146" spans="1:12" x14ac:dyDescent="0.3">
      <c r="A1146" s="2">
        <v>45004</v>
      </c>
      <c r="B1146">
        <v>1018940</v>
      </c>
      <c r="C1146" t="s">
        <v>3868</v>
      </c>
      <c r="D1146" t="s">
        <v>3180</v>
      </c>
      <c r="E1146">
        <v>16.892000000000003</v>
      </c>
      <c r="F1146">
        <v>37.290240000000004</v>
      </c>
      <c r="G1146" t="s">
        <v>2713</v>
      </c>
      <c r="H1146" t="s">
        <v>69</v>
      </c>
      <c r="I1146" t="s">
        <v>46</v>
      </c>
      <c r="J1146">
        <v>20.398240000000001</v>
      </c>
      <c r="K1146">
        <v>120.75680795642907</v>
      </c>
      <c r="L1146" t="str">
        <f>TEXT(Orders[[#This Row],[date]],"MMM")</f>
        <v>Mar</v>
      </c>
    </row>
    <row r="1147" spans="1:12" x14ac:dyDescent="0.3">
      <c r="A1147" s="2">
        <v>44938</v>
      </c>
      <c r="B1147">
        <v>1006397</v>
      </c>
      <c r="C1147" t="s">
        <v>3869</v>
      </c>
      <c r="D1147" t="s">
        <v>3179</v>
      </c>
      <c r="E1147">
        <v>32.164000000000001</v>
      </c>
      <c r="F1147">
        <v>467.92079999999987</v>
      </c>
      <c r="G1147" t="s">
        <v>1138</v>
      </c>
      <c r="H1147" t="s">
        <v>50</v>
      </c>
      <c r="I1147" t="s">
        <v>36</v>
      </c>
      <c r="J1147">
        <v>435.75679999999988</v>
      </c>
      <c r="K1147">
        <v>1354.7966670812084</v>
      </c>
      <c r="L1147" t="str">
        <f>TEXT(Orders[[#This Row],[date]],"MMM")</f>
        <v>Jan</v>
      </c>
    </row>
    <row r="1148" spans="1:12" x14ac:dyDescent="0.3">
      <c r="A1148" s="2">
        <v>45244</v>
      </c>
      <c r="B1148">
        <v>1010635</v>
      </c>
      <c r="C1148" t="s">
        <v>3869</v>
      </c>
      <c r="D1148" t="s">
        <v>3180</v>
      </c>
      <c r="E1148">
        <v>166.63600000000002</v>
      </c>
      <c r="F1148">
        <v>86.054400000000001</v>
      </c>
      <c r="G1148" t="s">
        <v>1138</v>
      </c>
      <c r="H1148" t="s">
        <v>50</v>
      </c>
      <c r="I1148" t="s">
        <v>36</v>
      </c>
      <c r="J1148">
        <v>-80.581600000000023</v>
      </c>
      <c r="K1148">
        <v>-48.357857845843647</v>
      </c>
      <c r="L1148" t="str">
        <f>TEXT(Orders[[#This Row],[date]],"MMM")</f>
        <v>Nov</v>
      </c>
    </row>
    <row r="1149" spans="1:12" x14ac:dyDescent="0.3">
      <c r="A1149" s="2">
        <v>45014</v>
      </c>
      <c r="B1149">
        <v>1011506</v>
      </c>
      <c r="C1149" t="s">
        <v>3870</v>
      </c>
      <c r="D1149" t="s">
        <v>3171</v>
      </c>
      <c r="E1149">
        <v>23.667999999999999</v>
      </c>
      <c r="F1149">
        <v>72.608400000000017</v>
      </c>
      <c r="G1149" t="s">
        <v>733</v>
      </c>
      <c r="H1149" t="s">
        <v>12</v>
      </c>
      <c r="I1149" t="s">
        <v>13</v>
      </c>
      <c r="J1149">
        <v>48.940400000000018</v>
      </c>
      <c r="K1149">
        <v>206.77877302687179</v>
      </c>
      <c r="L1149" t="str">
        <f>TEXT(Orders[[#This Row],[date]],"MMM")</f>
        <v>Mar</v>
      </c>
    </row>
    <row r="1150" spans="1:12" x14ac:dyDescent="0.3">
      <c r="A1150" s="2">
        <v>45184</v>
      </c>
      <c r="B1150">
        <v>1010186</v>
      </c>
      <c r="C1150" t="s">
        <v>3871</v>
      </c>
      <c r="D1150" t="s">
        <v>3176</v>
      </c>
      <c r="E1150">
        <v>33.796000000000006</v>
      </c>
      <c r="F1150">
        <v>467.92079999999987</v>
      </c>
      <c r="G1150" t="s">
        <v>1601</v>
      </c>
      <c r="H1150" t="s">
        <v>26</v>
      </c>
      <c r="I1150" t="s">
        <v>13</v>
      </c>
      <c r="J1150">
        <v>434.12479999999988</v>
      </c>
      <c r="K1150">
        <v>1284.544916558172</v>
      </c>
      <c r="L1150" t="str">
        <f>TEXT(Orders[[#This Row],[date]],"MMM")</f>
        <v>Sep</v>
      </c>
    </row>
    <row r="1151" spans="1:12" x14ac:dyDescent="0.3">
      <c r="A1151" s="2">
        <v>45001</v>
      </c>
      <c r="B1151">
        <v>1013401</v>
      </c>
      <c r="C1151" t="s">
        <v>3872</v>
      </c>
      <c r="D1151" t="s">
        <v>3171</v>
      </c>
      <c r="E1151">
        <v>36.044000000000011</v>
      </c>
      <c r="F1151">
        <v>467.92079999999987</v>
      </c>
      <c r="G1151" t="s">
        <v>2596</v>
      </c>
      <c r="H1151" t="s">
        <v>50</v>
      </c>
      <c r="I1151" t="s">
        <v>36</v>
      </c>
      <c r="J1151">
        <v>431.87679999999989</v>
      </c>
      <c r="K1151">
        <v>1198.1933192764393</v>
      </c>
      <c r="L1151" t="str">
        <f>TEXT(Orders[[#This Row],[date]],"MMM")</f>
        <v>Mar</v>
      </c>
    </row>
    <row r="1152" spans="1:12" x14ac:dyDescent="0.3">
      <c r="A1152" s="2">
        <v>45036</v>
      </c>
      <c r="B1152">
        <v>1017303</v>
      </c>
      <c r="C1152" t="s">
        <v>3872</v>
      </c>
      <c r="D1152" t="s">
        <v>3172</v>
      </c>
      <c r="E1152">
        <v>105.63200000000001</v>
      </c>
      <c r="F1152">
        <v>67.23</v>
      </c>
      <c r="G1152" t="s">
        <v>2596</v>
      </c>
      <c r="H1152" t="s">
        <v>50</v>
      </c>
      <c r="I1152" t="s">
        <v>36</v>
      </c>
      <c r="J1152">
        <v>-38.402000000000001</v>
      </c>
      <c r="K1152">
        <v>-36.354513783701911</v>
      </c>
      <c r="L1152" t="str">
        <f>TEXT(Orders[[#This Row],[date]],"MMM")</f>
        <v>Apr</v>
      </c>
    </row>
    <row r="1153" spans="1:12" x14ac:dyDescent="0.3">
      <c r="A1153" s="2">
        <v>45175</v>
      </c>
      <c r="B1153">
        <v>1014206</v>
      </c>
      <c r="C1153" t="s">
        <v>3873</v>
      </c>
      <c r="D1153" t="s">
        <v>3174</v>
      </c>
      <c r="E1153">
        <v>49.532000000000011</v>
      </c>
      <c r="F1153">
        <v>467.92079999999987</v>
      </c>
      <c r="G1153" t="s">
        <v>1944</v>
      </c>
      <c r="H1153" t="s">
        <v>30</v>
      </c>
      <c r="I1153" t="s">
        <v>13</v>
      </c>
      <c r="J1153">
        <v>418.38879999999983</v>
      </c>
      <c r="K1153">
        <v>844.68384074941389</v>
      </c>
      <c r="L1153" t="str">
        <f>TEXT(Orders[[#This Row],[date]],"MMM")</f>
        <v>Sep</v>
      </c>
    </row>
    <row r="1154" spans="1:12" x14ac:dyDescent="0.3">
      <c r="A1154" s="2">
        <v>45194</v>
      </c>
      <c r="B1154">
        <v>1017193</v>
      </c>
      <c r="C1154" t="s">
        <v>3874</v>
      </c>
      <c r="D1154" t="s">
        <v>3172</v>
      </c>
      <c r="E1154">
        <v>45.664000000000001</v>
      </c>
      <c r="F1154">
        <v>516.32640000000004</v>
      </c>
      <c r="G1154" t="s">
        <v>736</v>
      </c>
      <c r="H1154" t="s">
        <v>30</v>
      </c>
      <c r="I1154" t="s">
        <v>13</v>
      </c>
      <c r="J1154">
        <v>470.66240000000005</v>
      </c>
      <c r="K1154">
        <v>1030.7077785564122</v>
      </c>
      <c r="L1154" t="str">
        <f>TEXT(Orders[[#This Row],[date]],"MMM")</f>
        <v>Sep</v>
      </c>
    </row>
    <row r="1155" spans="1:12" x14ac:dyDescent="0.3">
      <c r="A1155" s="2">
        <v>45215</v>
      </c>
      <c r="B1155">
        <v>1015104</v>
      </c>
      <c r="C1155" t="s">
        <v>3874</v>
      </c>
      <c r="D1155" t="s">
        <v>3171</v>
      </c>
      <c r="E1155">
        <v>6.2399999999999949</v>
      </c>
      <c r="F1155">
        <v>99.500400000000013</v>
      </c>
      <c r="G1155" t="s">
        <v>736</v>
      </c>
      <c r="H1155" t="s">
        <v>30</v>
      </c>
      <c r="I1155" t="s">
        <v>13</v>
      </c>
      <c r="J1155">
        <v>93.260400000000018</v>
      </c>
      <c r="K1155">
        <v>1494.5576923076937</v>
      </c>
      <c r="L1155" t="str">
        <f>TEXT(Orders[[#This Row],[date]],"MMM")</f>
        <v>Oct</v>
      </c>
    </row>
    <row r="1156" spans="1:12" x14ac:dyDescent="0.3">
      <c r="A1156" s="2">
        <v>45222</v>
      </c>
      <c r="B1156">
        <v>1013176</v>
      </c>
      <c r="C1156" t="s">
        <v>3874</v>
      </c>
      <c r="D1156" t="s">
        <v>3179</v>
      </c>
      <c r="E1156">
        <v>157.45600000000002</v>
      </c>
      <c r="F1156">
        <v>36.304200000000009</v>
      </c>
      <c r="G1156" t="s">
        <v>736</v>
      </c>
      <c r="H1156" t="s">
        <v>30</v>
      </c>
      <c r="I1156" t="s">
        <v>13</v>
      </c>
      <c r="J1156">
        <v>-121.15180000000001</v>
      </c>
      <c r="K1156">
        <v>-76.943273041357585</v>
      </c>
      <c r="L1156" t="str">
        <f>TEXT(Orders[[#This Row],[date]],"MMM")</f>
        <v>Oct</v>
      </c>
    </row>
    <row r="1157" spans="1:12" x14ac:dyDescent="0.3">
      <c r="A1157" s="2">
        <v>44986</v>
      </c>
      <c r="B1157">
        <v>1017983</v>
      </c>
      <c r="C1157" t="s">
        <v>3875</v>
      </c>
      <c r="D1157" t="s">
        <v>3179</v>
      </c>
      <c r="E1157">
        <v>69.76400000000001</v>
      </c>
      <c r="F1157">
        <v>467.92079999999987</v>
      </c>
      <c r="G1157" t="s">
        <v>2729</v>
      </c>
      <c r="H1157" t="s">
        <v>12</v>
      </c>
      <c r="I1157" t="s">
        <v>13</v>
      </c>
      <c r="J1157">
        <v>398.15679999999986</v>
      </c>
      <c r="K1157">
        <v>570.71956883206212</v>
      </c>
      <c r="L1157" t="str">
        <f>TEXT(Orders[[#This Row],[date]],"MMM")</f>
        <v>Mar</v>
      </c>
    </row>
    <row r="1158" spans="1:12" x14ac:dyDescent="0.3">
      <c r="A1158" s="2">
        <v>45149</v>
      </c>
      <c r="B1158">
        <v>1016444</v>
      </c>
      <c r="C1158" t="s">
        <v>3875</v>
      </c>
      <c r="D1158" t="s">
        <v>3174</v>
      </c>
      <c r="E1158">
        <v>31.768000000000001</v>
      </c>
      <c r="F1158">
        <v>629.27280000000007</v>
      </c>
      <c r="G1158" t="s">
        <v>2729</v>
      </c>
      <c r="H1158" t="s">
        <v>12</v>
      </c>
      <c r="I1158" t="s">
        <v>13</v>
      </c>
      <c r="J1158">
        <v>597.50480000000005</v>
      </c>
      <c r="K1158">
        <v>1880.8385797028457</v>
      </c>
      <c r="L1158" t="str">
        <f>TEXT(Orders[[#This Row],[date]],"MMM")</f>
        <v>Aug</v>
      </c>
    </row>
    <row r="1159" spans="1:12" x14ac:dyDescent="0.3">
      <c r="A1159" s="2">
        <v>45279</v>
      </c>
      <c r="B1159">
        <v>1010474</v>
      </c>
      <c r="C1159" t="s">
        <v>3875</v>
      </c>
      <c r="D1159" t="s">
        <v>3177</v>
      </c>
      <c r="E1159">
        <v>145.46800000000002</v>
      </c>
      <c r="F1159">
        <v>758.35439999999994</v>
      </c>
      <c r="G1159" t="s">
        <v>2729</v>
      </c>
      <c r="H1159" t="s">
        <v>12</v>
      </c>
      <c r="I1159" t="s">
        <v>13</v>
      </c>
      <c r="J1159">
        <v>612.88639999999987</v>
      </c>
      <c r="K1159">
        <v>421.3204278604228</v>
      </c>
      <c r="L1159" t="str">
        <f>TEXT(Orders[[#This Row],[date]],"MMM")</f>
        <v>Dec</v>
      </c>
    </row>
    <row r="1160" spans="1:12" x14ac:dyDescent="0.3">
      <c r="A1160" s="2">
        <v>45027</v>
      </c>
      <c r="B1160">
        <v>1007630</v>
      </c>
      <c r="C1160" t="s">
        <v>3875</v>
      </c>
      <c r="D1160" t="s">
        <v>3172</v>
      </c>
      <c r="E1160">
        <v>167.12000000000003</v>
      </c>
      <c r="F1160">
        <v>48.405600000000007</v>
      </c>
      <c r="G1160" t="s">
        <v>2729</v>
      </c>
      <c r="H1160" t="s">
        <v>12</v>
      </c>
      <c r="I1160" t="s">
        <v>13</v>
      </c>
      <c r="J1160">
        <v>-118.71440000000003</v>
      </c>
      <c r="K1160">
        <v>-71.035423647678314</v>
      </c>
      <c r="L1160" t="str">
        <f>TEXT(Orders[[#This Row],[date]],"MMM")</f>
        <v>Apr</v>
      </c>
    </row>
    <row r="1161" spans="1:12" x14ac:dyDescent="0.3">
      <c r="A1161" s="2">
        <v>45065</v>
      </c>
      <c r="B1161">
        <v>1009020</v>
      </c>
      <c r="C1161" t="s">
        <v>3876</v>
      </c>
      <c r="D1161" t="s">
        <v>3179</v>
      </c>
      <c r="E1161">
        <v>77.384000000000015</v>
      </c>
      <c r="F1161">
        <v>467.92079999999987</v>
      </c>
      <c r="G1161" t="s">
        <v>1268</v>
      </c>
      <c r="H1161" t="s">
        <v>19</v>
      </c>
      <c r="I1161" t="s">
        <v>20</v>
      </c>
      <c r="J1161">
        <v>390.53679999999986</v>
      </c>
      <c r="K1161">
        <v>504.67383438436855</v>
      </c>
      <c r="L1161" t="str">
        <f>TEXT(Orders[[#This Row],[date]],"MMM")</f>
        <v>May</v>
      </c>
    </row>
    <row r="1162" spans="1:12" x14ac:dyDescent="0.3">
      <c r="A1162" s="2">
        <v>45095</v>
      </c>
      <c r="B1162">
        <v>1011865</v>
      </c>
      <c r="C1162" t="s">
        <v>3877</v>
      </c>
      <c r="D1162" t="s">
        <v>3179</v>
      </c>
      <c r="E1162">
        <v>85.500000000000014</v>
      </c>
      <c r="F1162">
        <v>467.92079999999987</v>
      </c>
      <c r="G1162" t="s">
        <v>936</v>
      </c>
      <c r="H1162" t="s">
        <v>50</v>
      </c>
      <c r="I1162" t="s">
        <v>36</v>
      </c>
      <c r="J1162">
        <v>382.42079999999987</v>
      </c>
      <c r="K1162">
        <v>447.27578947368397</v>
      </c>
      <c r="L1162" t="str">
        <f>TEXT(Orders[[#This Row],[date]],"MMM")</f>
        <v>Jun</v>
      </c>
    </row>
    <row r="1163" spans="1:12" x14ac:dyDescent="0.3">
      <c r="A1163" s="2">
        <v>45163</v>
      </c>
      <c r="B1163">
        <v>1011185</v>
      </c>
      <c r="C1163" t="s">
        <v>3878</v>
      </c>
      <c r="D1163" t="s">
        <v>3173</v>
      </c>
      <c r="E1163">
        <v>111.35200000000002</v>
      </c>
      <c r="F1163">
        <v>467.92079999999987</v>
      </c>
      <c r="G1163" t="s">
        <v>2931</v>
      </c>
      <c r="H1163" t="s">
        <v>19</v>
      </c>
      <c r="I1163" t="s">
        <v>20</v>
      </c>
      <c r="J1163">
        <v>356.56879999999984</v>
      </c>
      <c r="K1163">
        <v>320.21768805230238</v>
      </c>
      <c r="L1163" t="str">
        <f>TEXT(Orders[[#This Row],[date]],"MMM")</f>
        <v>Aug</v>
      </c>
    </row>
    <row r="1164" spans="1:12" x14ac:dyDescent="0.3">
      <c r="A1164" s="2">
        <v>45171</v>
      </c>
      <c r="B1164">
        <v>1009580</v>
      </c>
      <c r="C1164" t="s">
        <v>3878</v>
      </c>
      <c r="D1164" t="s">
        <v>3178</v>
      </c>
      <c r="E1164">
        <v>0.74800000000000111</v>
      </c>
      <c r="F1164">
        <v>548.59680000000003</v>
      </c>
      <c r="G1164" t="s">
        <v>2931</v>
      </c>
      <c r="H1164" t="s">
        <v>19</v>
      </c>
      <c r="I1164" t="s">
        <v>20</v>
      </c>
      <c r="J1164">
        <v>547.84879999999998</v>
      </c>
      <c r="K1164">
        <v>73241.818181818075</v>
      </c>
      <c r="L1164" t="str">
        <f>TEXT(Orders[[#This Row],[date]],"MMM")</f>
        <v>Sep</v>
      </c>
    </row>
    <row r="1165" spans="1:12" x14ac:dyDescent="0.3">
      <c r="A1165" s="2">
        <v>45228</v>
      </c>
      <c r="B1165">
        <v>1014672</v>
      </c>
      <c r="C1165" t="s">
        <v>3878</v>
      </c>
      <c r="D1165" t="s">
        <v>3179</v>
      </c>
      <c r="E1165">
        <v>49.096000000000004</v>
      </c>
      <c r="F1165">
        <v>41.682600000000001</v>
      </c>
      <c r="G1165" t="s">
        <v>2931</v>
      </c>
      <c r="H1165" t="s">
        <v>19</v>
      </c>
      <c r="I1165" t="s">
        <v>20</v>
      </c>
      <c r="J1165">
        <v>-7.4134000000000029</v>
      </c>
      <c r="K1165">
        <v>-15.099804464722183</v>
      </c>
      <c r="L1165" t="str">
        <f>TEXT(Orders[[#This Row],[date]],"MMM")</f>
        <v>Oct</v>
      </c>
    </row>
    <row r="1166" spans="1:12" x14ac:dyDescent="0.3">
      <c r="A1166" s="2">
        <v>45235</v>
      </c>
      <c r="B1166">
        <v>1006067</v>
      </c>
      <c r="C1166" t="s">
        <v>3879</v>
      </c>
      <c r="D1166" t="s">
        <v>3178</v>
      </c>
      <c r="E1166">
        <v>18.604000000000013</v>
      </c>
      <c r="F1166">
        <v>80.675999999999988</v>
      </c>
      <c r="G1166" t="s">
        <v>741</v>
      </c>
      <c r="H1166" t="s">
        <v>12</v>
      </c>
      <c r="I1166" t="s">
        <v>13</v>
      </c>
      <c r="J1166">
        <v>62.071999999999974</v>
      </c>
      <c r="K1166">
        <v>333.64867770371927</v>
      </c>
      <c r="L1166" t="str">
        <f>TEXT(Orders[[#This Row],[date]],"MMM")</f>
        <v>Nov</v>
      </c>
    </row>
    <row r="1167" spans="1:12" x14ac:dyDescent="0.3">
      <c r="A1167" s="2">
        <v>45273</v>
      </c>
      <c r="B1167">
        <v>1017354</v>
      </c>
      <c r="C1167" t="s">
        <v>3880</v>
      </c>
      <c r="D1167" t="s">
        <v>3177</v>
      </c>
      <c r="E1167">
        <v>71.347999999999999</v>
      </c>
      <c r="F1167">
        <v>45.2682</v>
      </c>
      <c r="G1167" t="s">
        <v>742</v>
      </c>
      <c r="H1167" t="s">
        <v>88</v>
      </c>
      <c r="I1167" t="s">
        <v>36</v>
      </c>
      <c r="J1167">
        <v>-26.079799999999999</v>
      </c>
      <c r="K1167">
        <v>-36.552951729550934</v>
      </c>
      <c r="L1167" t="str">
        <f>TEXT(Orders[[#This Row],[date]],"MMM")</f>
        <v>Dec</v>
      </c>
    </row>
    <row r="1168" spans="1:12" x14ac:dyDescent="0.3">
      <c r="A1168" s="2">
        <v>45036</v>
      </c>
      <c r="B1168">
        <v>1013684</v>
      </c>
      <c r="C1168" t="s">
        <v>3881</v>
      </c>
      <c r="D1168" t="s">
        <v>3174</v>
      </c>
      <c r="E1168">
        <v>155.18800000000002</v>
      </c>
      <c r="F1168">
        <v>467.92079999999987</v>
      </c>
      <c r="G1168" t="s">
        <v>2841</v>
      </c>
      <c r="H1168" t="s">
        <v>19</v>
      </c>
      <c r="I1168" t="s">
        <v>20</v>
      </c>
      <c r="J1168">
        <v>312.73279999999988</v>
      </c>
      <c r="K1168">
        <v>201.51867412428786</v>
      </c>
      <c r="L1168" t="str">
        <f>TEXT(Orders[[#This Row],[date]],"MMM")</f>
        <v>Apr</v>
      </c>
    </row>
    <row r="1169" spans="1:12" x14ac:dyDescent="0.3">
      <c r="A1169" s="2">
        <v>44948</v>
      </c>
      <c r="B1169">
        <v>1007721</v>
      </c>
      <c r="C1169" t="s">
        <v>3881</v>
      </c>
      <c r="D1169" t="s">
        <v>3180</v>
      </c>
      <c r="E1169">
        <v>125.98400000000001</v>
      </c>
      <c r="F1169">
        <v>43.027200000000008</v>
      </c>
      <c r="G1169" t="s">
        <v>2841</v>
      </c>
      <c r="H1169" t="s">
        <v>19</v>
      </c>
      <c r="I1169" t="s">
        <v>20</v>
      </c>
      <c r="J1169">
        <v>-82.956800000000001</v>
      </c>
      <c r="K1169">
        <v>-65.847091694183376</v>
      </c>
      <c r="L1169" t="str">
        <f>TEXT(Orders[[#This Row],[date]],"MMM")</f>
        <v>Jan</v>
      </c>
    </row>
    <row r="1170" spans="1:12" x14ac:dyDescent="0.3">
      <c r="A1170" s="2">
        <v>45051</v>
      </c>
      <c r="B1170">
        <v>1016198</v>
      </c>
      <c r="C1170" t="s">
        <v>3882</v>
      </c>
      <c r="D1170" t="s">
        <v>3173</v>
      </c>
      <c r="E1170">
        <v>159.68400000000003</v>
      </c>
      <c r="F1170">
        <v>467.92079999999987</v>
      </c>
      <c r="G1170" t="s">
        <v>1462</v>
      </c>
      <c r="H1170" t="s">
        <v>54</v>
      </c>
      <c r="I1170" t="s">
        <v>20</v>
      </c>
      <c r="J1170">
        <v>308.23679999999985</v>
      </c>
      <c r="K1170">
        <v>193.0292327346508</v>
      </c>
      <c r="L1170" t="str">
        <f>TEXT(Orders[[#This Row],[date]],"MMM")</f>
        <v>May</v>
      </c>
    </row>
    <row r="1171" spans="1:12" x14ac:dyDescent="0.3">
      <c r="A1171" s="2">
        <v>45023</v>
      </c>
      <c r="B1171">
        <v>1010439</v>
      </c>
      <c r="C1171" t="s">
        <v>3883</v>
      </c>
      <c r="D1171" t="s">
        <v>3177</v>
      </c>
      <c r="E1171">
        <v>112.12000000000003</v>
      </c>
      <c r="F1171">
        <v>51.542999999999992</v>
      </c>
      <c r="G1171" t="s">
        <v>744</v>
      </c>
      <c r="H1171" t="s">
        <v>12</v>
      </c>
      <c r="I1171" t="s">
        <v>13</v>
      </c>
      <c r="J1171">
        <v>-60.577000000000041</v>
      </c>
      <c r="K1171">
        <v>-54.02871922939709</v>
      </c>
      <c r="L1171" t="str">
        <f>TEXT(Orders[[#This Row],[date]],"MMM")</f>
        <v>Apr</v>
      </c>
    </row>
    <row r="1172" spans="1:12" x14ac:dyDescent="0.3">
      <c r="A1172" s="2">
        <v>44985</v>
      </c>
      <c r="B1172">
        <v>1007933</v>
      </c>
      <c r="C1172" t="s">
        <v>3883</v>
      </c>
      <c r="D1172" t="s">
        <v>3178</v>
      </c>
      <c r="E1172">
        <v>3.2479999999999976</v>
      </c>
      <c r="F1172">
        <v>58.265999999999998</v>
      </c>
      <c r="G1172" t="s">
        <v>744</v>
      </c>
      <c r="H1172" t="s">
        <v>12</v>
      </c>
      <c r="I1172" t="s">
        <v>13</v>
      </c>
      <c r="J1172">
        <v>55.018000000000001</v>
      </c>
      <c r="K1172">
        <v>1693.9039408867006</v>
      </c>
      <c r="L1172" t="str">
        <f>TEXT(Orders[[#This Row],[date]],"MMM")</f>
        <v>Feb</v>
      </c>
    </row>
    <row r="1173" spans="1:12" x14ac:dyDescent="0.3">
      <c r="A1173" s="2">
        <v>45180</v>
      </c>
      <c r="B1173">
        <v>1019772</v>
      </c>
      <c r="C1173" t="s">
        <v>3884</v>
      </c>
      <c r="D1173" t="s">
        <v>3179</v>
      </c>
      <c r="E1173">
        <v>146.95600000000002</v>
      </c>
      <c r="F1173">
        <v>613.13760000000025</v>
      </c>
      <c r="G1173" t="s">
        <v>745</v>
      </c>
      <c r="H1173" t="s">
        <v>75</v>
      </c>
      <c r="I1173" t="s">
        <v>46</v>
      </c>
      <c r="J1173">
        <v>466.18160000000023</v>
      </c>
      <c r="K1173">
        <v>317.22529192411344</v>
      </c>
      <c r="L1173" t="str">
        <f>TEXT(Orders[[#This Row],[date]],"MMM")</f>
        <v>Sep</v>
      </c>
    </row>
    <row r="1174" spans="1:12" x14ac:dyDescent="0.3">
      <c r="A1174" s="2">
        <v>45032</v>
      </c>
      <c r="B1174">
        <v>1009689</v>
      </c>
      <c r="C1174" t="s">
        <v>3885</v>
      </c>
      <c r="D1174" t="s">
        <v>3175</v>
      </c>
      <c r="E1174">
        <v>175.42000000000002</v>
      </c>
      <c r="F1174">
        <v>467.92079999999987</v>
      </c>
      <c r="G1174" t="s">
        <v>2611</v>
      </c>
      <c r="H1174" t="s">
        <v>30</v>
      </c>
      <c r="I1174" t="s">
        <v>13</v>
      </c>
      <c r="J1174">
        <v>292.50079999999986</v>
      </c>
      <c r="K1174">
        <v>166.7431307718617</v>
      </c>
      <c r="L1174" t="str">
        <f>TEXT(Orders[[#This Row],[date]],"MMM")</f>
        <v>Apr</v>
      </c>
    </row>
    <row r="1175" spans="1:12" x14ac:dyDescent="0.3">
      <c r="A1175" s="2">
        <v>44984</v>
      </c>
      <c r="B1175">
        <v>1017409</v>
      </c>
      <c r="C1175" t="s">
        <v>3886</v>
      </c>
      <c r="D1175" t="s">
        <v>3178</v>
      </c>
      <c r="E1175">
        <v>27.496000000000002</v>
      </c>
      <c r="F1175">
        <v>71.263800000000003</v>
      </c>
      <c r="G1175" t="s">
        <v>746</v>
      </c>
      <c r="H1175" t="s">
        <v>54</v>
      </c>
      <c r="I1175" t="s">
        <v>20</v>
      </c>
      <c r="J1175">
        <v>43.767800000000001</v>
      </c>
      <c r="K1175">
        <v>159.17878964212974</v>
      </c>
      <c r="L1175" t="str">
        <f>TEXT(Orders[[#This Row],[date]],"MMM")</f>
        <v>Feb</v>
      </c>
    </row>
    <row r="1176" spans="1:12" x14ac:dyDescent="0.3">
      <c r="A1176" s="2">
        <v>45291</v>
      </c>
      <c r="B1176">
        <v>1013932</v>
      </c>
      <c r="C1176" t="s">
        <v>3887</v>
      </c>
      <c r="D1176" t="s">
        <v>3171</v>
      </c>
      <c r="E1176">
        <v>183.28800000000001</v>
      </c>
      <c r="F1176">
        <v>467.92079999999987</v>
      </c>
      <c r="G1176" t="s">
        <v>2076</v>
      </c>
      <c r="H1176" t="s">
        <v>88</v>
      </c>
      <c r="I1176" t="s">
        <v>36</v>
      </c>
      <c r="J1176">
        <v>284.63279999999986</v>
      </c>
      <c r="K1176">
        <v>155.29265418357986</v>
      </c>
      <c r="L1176" t="str">
        <f>TEXT(Orders[[#This Row],[date]],"MMM")</f>
        <v>Dec</v>
      </c>
    </row>
    <row r="1177" spans="1:12" x14ac:dyDescent="0.3">
      <c r="A1177" s="2">
        <v>45257</v>
      </c>
      <c r="B1177">
        <v>1010783</v>
      </c>
      <c r="C1177" t="s">
        <v>3888</v>
      </c>
      <c r="D1177" t="s">
        <v>3175</v>
      </c>
      <c r="E1177">
        <v>78.072000000000003</v>
      </c>
      <c r="F1177">
        <v>65.885400000000018</v>
      </c>
      <c r="G1177" t="s">
        <v>747</v>
      </c>
      <c r="H1177" t="s">
        <v>26</v>
      </c>
      <c r="I1177" t="s">
        <v>13</v>
      </c>
      <c r="J1177">
        <v>-12.186599999999984</v>
      </c>
      <c r="K1177">
        <v>-15.609437442360877</v>
      </c>
      <c r="L1177" t="str">
        <f>TEXT(Orders[[#This Row],[date]],"MMM")</f>
        <v>Nov</v>
      </c>
    </row>
    <row r="1178" spans="1:12" x14ac:dyDescent="0.3">
      <c r="A1178" s="2">
        <v>44967</v>
      </c>
      <c r="B1178">
        <v>1006290</v>
      </c>
      <c r="C1178" t="s">
        <v>3888</v>
      </c>
      <c r="D1178" t="s">
        <v>3172</v>
      </c>
      <c r="E1178">
        <v>128.64800000000002</v>
      </c>
      <c r="F1178">
        <v>87.399000000000001</v>
      </c>
      <c r="G1178" t="s">
        <v>747</v>
      </c>
      <c r="H1178" t="s">
        <v>26</v>
      </c>
      <c r="I1178" t="s">
        <v>13</v>
      </c>
      <c r="J1178">
        <v>-41.249000000000024</v>
      </c>
      <c r="K1178">
        <v>-32.063459983831862</v>
      </c>
      <c r="L1178" t="str">
        <f>TEXT(Orders[[#This Row],[date]],"MMM")</f>
        <v>Feb</v>
      </c>
    </row>
    <row r="1179" spans="1:12" x14ac:dyDescent="0.3">
      <c r="A1179" s="2">
        <v>44968</v>
      </c>
      <c r="B1179">
        <v>1014469</v>
      </c>
      <c r="C1179" t="s">
        <v>3888</v>
      </c>
      <c r="D1179" t="s">
        <v>3174</v>
      </c>
      <c r="E1179">
        <v>36.732000000000006</v>
      </c>
      <c r="F1179">
        <v>41.682600000000001</v>
      </c>
      <c r="G1179" t="s">
        <v>747</v>
      </c>
      <c r="H1179" t="s">
        <v>26</v>
      </c>
      <c r="I1179" t="s">
        <v>13</v>
      </c>
      <c r="J1179">
        <v>4.9505999999999943</v>
      </c>
      <c r="K1179">
        <v>13.477621692257413</v>
      </c>
      <c r="L1179" t="str">
        <f>TEXT(Orders[[#This Row],[date]],"MMM")</f>
        <v>Feb</v>
      </c>
    </row>
    <row r="1180" spans="1:12" x14ac:dyDescent="0.3">
      <c r="A1180" s="2">
        <v>45244</v>
      </c>
      <c r="B1180">
        <v>1019593</v>
      </c>
      <c r="C1180" t="s">
        <v>3889</v>
      </c>
      <c r="D1180" t="s">
        <v>3179</v>
      </c>
      <c r="E1180">
        <v>190.03200000000001</v>
      </c>
      <c r="F1180">
        <v>467.92079999999999</v>
      </c>
      <c r="G1180" t="s">
        <v>2756</v>
      </c>
      <c r="H1180" t="s">
        <v>69</v>
      </c>
      <c r="I1180" t="s">
        <v>46</v>
      </c>
      <c r="J1180">
        <v>277.88879999999995</v>
      </c>
      <c r="K1180">
        <v>146.2326345036625</v>
      </c>
      <c r="L1180" t="str">
        <f>TEXT(Orders[[#This Row],[date]],"MMM")</f>
        <v>Nov</v>
      </c>
    </row>
    <row r="1181" spans="1:12" x14ac:dyDescent="0.3">
      <c r="A1181" s="2">
        <v>45040</v>
      </c>
      <c r="B1181">
        <v>1010492</v>
      </c>
      <c r="C1181" t="s">
        <v>3889</v>
      </c>
      <c r="D1181" t="s">
        <v>3176</v>
      </c>
      <c r="E1181">
        <v>13.176000000000002</v>
      </c>
      <c r="F1181">
        <v>39.441600000000001</v>
      </c>
      <c r="G1181" t="s">
        <v>2756</v>
      </c>
      <c r="H1181" t="s">
        <v>69</v>
      </c>
      <c r="I1181" t="s">
        <v>46</v>
      </c>
      <c r="J1181">
        <v>26.265599999999999</v>
      </c>
      <c r="K1181">
        <v>199.34426229508193</v>
      </c>
      <c r="L1181" t="str">
        <f>TEXT(Orders[[#This Row],[date]],"MMM")</f>
        <v>Apr</v>
      </c>
    </row>
    <row r="1182" spans="1:12" x14ac:dyDescent="0.3">
      <c r="A1182" s="2">
        <v>45209</v>
      </c>
      <c r="B1182">
        <v>1007734</v>
      </c>
      <c r="C1182" t="s">
        <v>3889</v>
      </c>
      <c r="D1182" t="s">
        <v>3178</v>
      </c>
      <c r="E1182">
        <v>107.01600000000002</v>
      </c>
      <c r="F1182">
        <v>40.338000000000001</v>
      </c>
      <c r="G1182" t="s">
        <v>2756</v>
      </c>
      <c r="H1182" t="s">
        <v>69</v>
      </c>
      <c r="I1182" t="s">
        <v>46</v>
      </c>
      <c r="J1182">
        <v>-66.678000000000026</v>
      </c>
      <c r="K1182">
        <v>-62.306570980040377</v>
      </c>
      <c r="L1182" t="str">
        <f>TEXT(Orders[[#This Row],[date]],"MMM")</f>
        <v>Oct</v>
      </c>
    </row>
    <row r="1183" spans="1:12" x14ac:dyDescent="0.3">
      <c r="A1183" s="2">
        <v>45144</v>
      </c>
      <c r="B1183">
        <v>1007741</v>
      </c>
      <c r="C1183" t="s">
        <v>3889</v>
      </c>
      <c r="D1183" t="s">
        <v>3172</v>
      </c>
      <c r="E1183">
        <v>41.576000000000008</v>
      </c>
      <c r="F1183">
        <v>58.714200000000005</v>
      </c>
      <c r="G1183" t="s">
        <v>2756</v>
      </c>
      <c r="H1183" t="s">
        <v>69</v>
      </c>
      <c r="I1183" t="s">
        <v>46</v>
      </c>
      <c r="J1183">
        <v>17.138199999999998</v>
      </c>
      <c r="K1183">
        <v>41.221377717914173</v>
      </c>
      <c r="L1183" t="str">
        <f>TEXT(Orders[[#This Row],[date]],"MMM")</f>
        <v>Aug</v>
      </c>
    </row>
    <row r="1184" spans="1:12" x14ac:dyDescent="0.3">
      <c r="A1184" s="2">
        <v>45267</v>
      </c>
      <c r="B1184">
        <v>1016954</v>
      </c>
      <c r="C1184" t="s">
        <v>3890</v>
      </c>
      <c r="D1184" t="s">
        <v>3179</v>
      </c>
      <c r="E1184">
        <v>18.256</v>
      </c>
      <c r="F1184">
        <v>39.889800000000001</v>
      </c>
      <c r="G1184" t="s">
        <v>748</v>
      </c>
      <c r="H1184" t="s">
        <v>30</v>
      </c>
      <c r="I1184" t="s">
        <v>13</v>
      </c>
      <c r="J1184">
        <v>21.633800000000001</v>
      </c>
      <c r="K1184">
        <v>118.50241016652059</v>
      </c>
      <c r="L1184" t="str">
        <f>TEXT(Orders[[#This Row],[date]],"MMM")</f>
        <v>Dec</v>
      </c>
    </row>
    <row r="1185" spans="1:12" x14ac:dyDescent="0.3">
      <c r="A1185" s="2">
        <v>45164</v>
      </c>
      <c r="B1185">
        <v>1010882</v>
      </c>
      <c r="C1185" t="s">
        <v>3891</v>
      </c>
      <c r="D1185" t="s">
        <v>3179</v>
      </c>
      <c r="E1185">
        <v>28.024000000000001</v>
      </c>
      <c r="F1185">
        <v>467.92079999999999</v>
      </c>
      <c r="G1185" t="s">
        <v>2791</v>
      </c>
      <c r="H1185" t="s">
        <v>50</v>
      </c>
      <c r="I1185" t="s">
        <v>36</v>
      </c>
      <c r="J1185">
        <v>439.89679999999998</v>
      </c>
      <c r="K1185">
        <v>1569.7145304025121</v>
      </c>
      <c r="L1185" t="str">
        <f>TEXT(Orders[[#This Row],[date]],"MMM")</f>
        <v>Aug</v>
      </c>
    </row>
    <row r="1186" spans="1:12" x14ac:dyDescent="0.3">
      <c r="A1186" s="2">
        <v>44965</v>
      </c>
      <c r="B1186">
        <v>1004734</v>
      </c>
      <c r="C1186" t="s">
        <v>3891</v>
      </c>
      <c r="D1186" t="s">
        <v>3179</v>
      </c>
      <c r="E1186">
        <v>136.43200000000002</v>
      </c>
      <c r="F1186">
        <v>46.446400000000004</v>
      </c>
      <c r="G1186" t="s">
        <v>2791</v>
      </c>
      <c r="H1186" t="s">
        <v>50</v>
      </c>
      <c r="I1186" t="s">
        <v>36</v>
      </c>
      <c r="J1186">
        <v>-89.985600000000005</v>
      </c>
      <c r="K1186">
        <v>-65.956373871232557</v>
      </c>
      <c r="L1186" t="str">
        <f>TEXT(Orders[[#This Row],[date]],"MMM")</f>
        <v>Feb</v>
      </c>
    </row>
    <row r="1187" spans="1:12" x14ac:dyDescent="0.3">
      <c r="A1187" s="2">
        <v>44976</v>
      </c>
      <c r="B1187">
        <v>1012128</v>
      </c>
      <c r="C1187" t="s">
        <v>3891</v>
      </c>
      <c r="D1187" t="s">
        <v>3171</v>
      </c>
      <c r="E1187">
        <v>32.536000000000016</v>
      </c>
      <c r="F1187">
        <v>56.024999999999999</v>
      </c>
      <c r="G1187" t="s">
        <v>2791</v>
      </c>
      <c r="H1187" t="s">
        <v>50</v>
      </c>
      <c r="I1187" t="s">
        <v>36</v>
      </c>
      <c r="J1187">
        <v>23.488999999999983</v>
      </c>
      <c r="K1187">
        <v>72.193877551020321</v>
      </c>
      <c r="L1187" t="str">
        <f>TEXT(Orders[[#This Row],[date]],"MMM")</f>
        <v>Feb</v>
      </c>
    </row>
    <row r="1188" spans="1:12" x14ac:dyDescent="0.3">
      <c r="A1188" s="2">
        <v>45002</v>
      </c>
      <c r="B1188">
        <v>1014058</v>
      </c>
      <c r="C1188" t="s">
        <v>3892</v>
      </c>
      <c r="D1188" t="s">
        <v>3175</v>
      </c>
      <c r="E1188">
        <v>30.180000000000007</v>
      </c>
      <c r="F1188">
        <v>92.7774</v>
      </c>
      <c r="G1188" t="s">
        <v>751</v>
      </c>
      <c r="H1188" t="s">
        <v>35</v>
      </c>
      <c r="I1188" t="s">
        <v>36</v>
      </c>
      <c r="J1188">
        <v>62.597399999999993</v>
      </c>
      <c r="K1188">
        <v>207.41351888667987</v>
      </c>
      <c r="L1188" t="str">
        <f>TEXT(Orders[[#This Row],[date]],"MMM")</f>
        <v>Mar</v>
      </c>
    </row>
    <row r="1189" spans="1:12" x14ac:dyDescent="0.3">
      <c r="A1189" s="2">
        <v>45229</v>
      </c>
      <c r="B1189">
        <v>1007381</v>
      </c>
      <c r="C1189" t="s">
        <v>3893</v>
      </c>
      <c r="D1189" t="s">
        <v>3173</v>
      </c>
      <c r="E1189">
        <v>81.316000000000017</v>
      </c>
      <c r="F1189">
        <v>467.92080000000004</v>
      </c>
      <c r="G1189" t="s">
        <v>2736</v>
      </c>
      <c r="H1189" t="s">
        <v>35</v>
      </c>
      <c r="I1189" t="s">
        <v>36</v>
      </c>
      <c r="J1189">
        <v>386.60480000000001</v>
      </c>
      <c r="K1189">
        <v>475.4350927246789</v>
      </c>
      <c r="L1189" t="str">
        <f>TEXT(Orders[[#This Row],[date]],"MMM")</f>
        <v>Oct</v>
      </c>
    </row>
    <row r="1190" spans="1:12" x14ac:dyDescent="0.3">
      <c r="A1190" s="2">
        <v>45098</v>
      </c>
      <c r="B1190">
        <v>1010297</v>
      </c>
      <c r="C1190" t="s">
        <v>3894</v>
      </c>
      <c r="D1190" t="s">
        <v>3175</v>
      </c>
      <c r="E1190">
        <v>25.776000000000003</v>
      </c>
      <c r="F1190">
        <v>467.92080000000004</v>
      </c>
      <c r="G1190" t="s">
        <v>956</v>
      </c>
      <c r="H1190" t="s">
        <v>19</v>
      </c>
      <c r="I1190" t="s">
        <v>20</v>
      </c>
      <c r="J1190">
        <v>442.14480000000003</v>
      </c>
      <c r="K1190">
        <v>1715.3351955307262</v>
      </c>
      <c r="L1190" t="str">
        <f>TEXT(Orders[[#This Row],[date]],"MMM")</f>
        <v>Jun</v>
      </c>
    </row>
    <row r="1191" spans="1:12" x14ac:dyDescent="0.3">
      <c r="A1191" s="2">
        <v>44970</v>
      </c>
      <c r="B1191">
        <v>1019152</v>
      </c>
      <c r="C1191" t="s">
        <v>3895</v>
      </c>
      <c r="D1191" t="s">
        <v>3171</v>
      </c>
      <c r="E1191">
        <v>112.15600000000001</v>
      </c>
      <c r="F1191">
        <v>645.40799999999979</v>
      </c>
      <c r="G1191" t="s">
        <v>753</v>
      </c>
      <c r="H1191" t="s">
        <v>50</v>
      </c>
      <c r="I1191" t="s">
        <v>36</v>
      </c>
      <c r="J1191">
        <v>533.25199999999973</v>
      </c>
      <c r="K1191">
        <v>475.4556153928454</v>
      </c>
      <c r="L1191" t="str">
        <f>TEXT(Orders[[#This Row],[date]],"MMM")</f>
        <v>Feb</v>
      </c>
    </row>
    <row r="1192" spans="1:12" x14ac:dyDescent="0.3">
      <c r="A1192" s="2">
        <v>45033</v>
      </c>
      <c r="B1192">
        <v>1014987</v>
      </c>
      <c r="C1192" t="s">
        <v>3896</v>
      </c>
      <c r="D1192" t="s">
        <v>3178</v>
      </c>
      <c r="E1192">
        <v>45.036000000000001</v>
      </c>
      <c r="F1192">
        <v>484.05599999999959</v>
      </c>
      <c r="G1192" t="s">
        <v>1485</v>
      </c>
      <c r="H1192" t="s">
        <v>26</v>
      </c>
      <c r="I1192" t="s">
        <v>13</v>
      </c>
      <c r="J1192">
        <v>439.01999999999958</v>
      </c>
      <c r="K1192">
        <v>974.82014388489108</v>
      </c>
      <c r="L1192" t="str">
        <f>TEXT(Orders[[#This Row],[date]],"MMM")</f>
        <v>Apr</v>
      </c>
    </row>
    <row r="1193" spans="1:12" x14ac:dyDescent="0.3">
      <c r="A1193" s="2">
        <v>44956</v>
      </c>
      <c r="B1193">
        <v>1005427</v>
      </c>
      <c r="C1193" t="s">
        <v>3896</v>
      </c>
      <c r="D1193" t="s">
        <v>3172</v>
      </c>
      <c r="E1193">
        <v>103.584</v>
      </c>
      <c r="F1193">
        <v>58.266000000000012</v>
      </c>
      <c r="G1193" t="s">
        <v>1485</v>
      </c>
      <c r="H1193" t="s">
        <v>26</v>
      </c>
      <c r="I1193" t="s">
        <v>13</v>
      </c>
      <c r="J1193">
        <v>-45.317999999999991</v>
      </c>
      <c r="K1193">
        <v>-43.749999999999986</v>
      </c>
      <c r="L1193" t="str">
        <f>TEXT(Orders[[#This Row],[date]],"MMM")</f>
        <v>Jan</v>
      </c>
    </row>
    <row r="1194" spans="1:12" x14ac:dyDescent="0.3">
      <c r="A1194" s="2">
        <v>45130</v>
      </c>
      <c r="B1194">
        <v>1006356</v>
      </c>
      <c r="C1194" t="s">
        <v>3897</v>
      </c>
      <c r="D1194" t="s">
        <v>3172</v>
      </c>
      <c r="E1194">
        <v>43.488</v>
      </c>
      <c r="F1194">
        <v>52.439400000000006</v>
      </c>
      <c r="G1194" t="s">
        <v>756</v>
      </c>
      <c r="H1194" t="s">
        <v>26</v>
      </c>
      <c r="I1194" t="s">
        <v>13</v>
      </c>
      <c r="J1194">
        <v>8.9514000000000067</v>
      </c>
      <c r="K1194">
        <v>20.583609271523194</v>
      </c>
      <c r="L1194" t="str">
        <f>TEXT(Orders[[#This Row],[date]],"MMM")</f>
        <v>Jul</v>
      </c>
    </row>
    <row r="1195" spans="1:12" x14ac:dyDescent="0.3">
      <c r="A1195" s="2">
        <v>45001</v>
      </c>
      <c r="B1195">
        <v>1016969</v>
      </c>
      <c r="C1195" t="s">
        <v>3898</v>
      </c>
      <c r="D1195" t="s">
        <v>3174</v>
      </c>
      <c r="E1195">
        <v>91.064000000000007</v>
      </c>
      <c r="F1195">
        <v>69.919199999999989</v>
      </c>
      <c r="G1195" t="s">
        <v>757</v>
      </c>
      <c r="H1195" t="s">
        <v>69</v>
      </c>
      <c r="I1195" t="s">
        <v>46</v>
      </c>
      <c r="J1195">
        <v>-21.144800000000018</v>
      </c>
      <c r="K1195">
        <v>-23.219713608011965</v>
      </c>
      <c r="L1195" t="str">
        <f>TEXT(Orders[[#This Row],[date]],"MMM")</f>
        <v>Mar</v>
      </c>
    </row>
    <row r="1196" spans="1:12" x14ac:dyDescent="0.3">
      <c r="A1196" s="2">
        <v>44940</v>
      </c>
      <c r="B1196">
        <v>1011947</v>
      </c>
      <c r="C1196" t="s">
        <v>3898</v>
      </c>
      <c r="D1196" t="s">
        <v>3172</v>
      </c>
      <c r="E1196">
        <v>118.04</v>
      </c>
      <c r="F1196">
        <v>69.919199999999989</v>
      </c>
      <c r="G1196" t="s">
        <v>757</v>
      </c>
      <c r="H1196" t="s">
        <v>69</v>
      </c>
      <c r="I1196" t="s">
        <v>46</v>
      </c>
      <c r="J1196">
        <v>-48.120800000000017</v>
      </c>
      <c r="K1196">
        <v>-40.766519823788563</v>
      </c>
      <c r="L1196" t="str">
        <f>TEXT(Orders[[#This Row],[date]],"MMM")</f>
        <v>Jan</v>
      </c>
    </row>
    <row r="1197" spans="1:12" x14ac:dyDescent="0.3">
      <c r="A1197" s="2">
        <v>45124</v>
      </c>
      <c r="B1197">
        <v>1007050</v>
      </c>
      <c r="C1197" t="s">
        <v>3898</v>
      </c>
      <c r="D1197" t="s">
        <v>3178</v>
      </c>
      <c r="E1197">
        <v>152.62000000000003</v>
      </c>
      <c r="F1197">
        <v>45.268200000000014</v>
      </c>
      <c r="G1197" t="s">
        <v>757</v>
      </c>
      <c r="H1197" t="s">
        <v>69</v>
      </c>
      <c r="I1197" t="s">
        <v>46</v>
      </c>
      <c r="J1197">
        <v>-107.35180000000003</v>
      </c>
      <c r="K1197">
        <v>-70.339274013890702</v>
      </c>
      <c r="L1197" t="str">
        <f>TEXT(Orders[[#This Row],[date]],"MMM")</f>
        <v>Jul</v>
      </c>
    </row>
    <row r="1198" spans="1:12" x14ac:dyDescent="0.3">
      <c r="A1198" s="2">
        <v>44982</v>
      </c>
      <c r="B1198">
        <v>1018587</v>
      </c>
      <c r="C1198" t="s">
        <v>3898</v>
      </c>
      <c r="D1198" t="s">
        <v>3176</v>
      </c>
      <c r="E1198">
        <v>17.679999999999993</v>
      </c>
      <c r="F1198">
        <v>51.991199999999999</v>
      </c>
      <c r="G1198" t="s">
        <v>757</v>
      </c>
      <c r="H1198" t="s">
        <v>69</v>
      </c>
      <c r="I1198" t="s">
        <v>46</v>
      </c>
      <c r="J1198">
        <v>34.311200000000007</v>
      </c>
      <c r="K1198">
        <v>194.06787330316754</v>
      </c>
      <c r="L1198" t="str">
        <f>TEXT(Orders[[#This Row],[date]],"MMM")</f>
        <v>Feb</v>
      </c>
    </row>
    <row r="1199" spans="1:12" x14ac:dyDescent="0.3">
      <c r="A1199" s="2">
        <v>45058</v>
      </c>
      <c r="B1199">
        <v>1019113</v>
      </c>
      <c r="C1199" t="s">
        <v>3899</v>
      </c>
      <c r="D1199" t="s">
        <v>3178</v>
      </c>
      <c r="E1199">
        <v>33.06</v>
      </c>
      <c r="F1199">
        <v>484.05600000000004</v>
      </c>
      <c r="G1199" t="s">
        <v>1440</v>
      </c>
      <c r="H1199" t="s">
        <v>69</v>
      </c>
      <c r="I1199" t="s">
        <v>46</v>
      </c>
      <c r="J1199">
        <v>450.99600000000004</v>
      </c>
      <c r="K1199">
        <v>1364.1742286751362</v>
      </c>
      <c r="L1199" t="str">
        <f>TEXT(Orders[[#This Row],[date]],"MMM")</f>
        <v>May</v>
      </c>
    </row>
    <row r="1200" spans="1:12" x14ac:dyDescent="0.3">
      <c r="A1200" s="2">
        <v>45055</v>
      </c>
      <c r="B1200">
        <v>1013232</v>
      </c>
      <c r="C1200" t="s">
        <v>3899</v>
      </c>
      <c r="D1200" t="s">
        <v>3176</v>
      </c>
      <c r="E1200">
        <v>161.16</v>
      </c>
      <c r="F1200">
        <v>737.00639999999999</v>
      </c>
      <c r="G1200" t="s">
        <v>1440</v>
      </c>
      <c r="H1200" t="s">
        <v>69</v>
      </c>
      <c r="I1200" t="s">
        <v>46</v>
      </c>
      <c r="J1200">
        <v>575.84640000000002</v>
      </c>
      <c r="K1200">
        <v>357.31347728965005</v>
      </c>
      <c r="L1200" t="str">
        <f>TEXT(Orders[[#This Row],[date]],"MMM")</f>
        <v>May</v>
      </c>
    </row>
    <row r="1201" spans="1:12" x14ac:dyDescent="0.3">
      <c r="A1201" s="2">
        <v>45116</v>
      </c>
      <c r="B1201">
        <v>1012120</v>
      </c>
      <c r="C1201" t="s">
        <v>3899</v>
      </c>
      <c r="D1201" t="s">
        <v>3176</v>
      </c>
      <c r="E1201">
        <v>25.127999999999997</v>
      </c>
      <c r="F1201">
        <v>37.648799999999994</v>
      </c>
      <c r="G1201" t="s">
        <v>1440</v>
      </c>
      <c r="H1201" t="s">
        <v>69</v>
      </c>
      <c r="I1201" t="s">
        <v>46</v>
      </c>
      <c r="J1201">
        <v>12.520799999999998</v>
      </c>
      <c r="K1201">
        <v>49.828080229226359</v>
      </c>
      <c r="L1201" t="str">
        <f>TEXT(Orders[[#This Row],[date]],"MMM")</f>
        <v>Jul</v>
      </c>
    </row>
    <row r="1202" spans="1:12" x14ac:dyDescent="0.3">
      <c r="A1202" s="2">
        <v>45101</v>
      </c>
      <c r="B1202">
        <v>1013429</v>
      </c>
      <c r="C1202" t="s">
        <v>3899</v>
      </c>
      <c r="D1202" t="s">
        <v>3177</v>
      </c>
      <c r="E1202">
        <v>95.580000000000013</v>
      </c>
      <c r="F1202">
        <v>46.612799999999993</v>
      </c>
      <c r="G1202" t="s">
        <v>1440</v>
      </c>
      <c r="H1202" t="s">
        <v>69</v>
      </c>
      <c r="I1202" t="s">
        <v>46</v>
      </c>
      <c r="J1202">
        <v>-48.96720000000002</v>
      </c>
      <c r="K1202">
        <v>-51.231638418079108</v>
      </c>
      <c r="L1202" t="str">
        <f>TEXT(Orders[[#This Row],[date]],"MMM")</f>
        <v>Jun</v>
      </c>
    </row>
    <row r="1203" spans="1:12" x14ac:dyDescent="0.3">
      <c r="A1203" s="2">
        <v>45253</v>
      </c>
      <c r="B1203">
        <v>1006399</v>
      </c>
      <c r="C1203" t="s">
        <v>3900</v>
      </c>
      <c r="D1203" t="s">
        <v>3175</v>
      </c>
      <c r="E1203">
        <v>9.2000000000000028</v>
      </c>
      <c r="F1203">
        <v>484.05600000000004</v>
      </c>
      <c r="G1203" t="s">
        <v>1434</v>
      </c>
      <c r="H1203" t="s">
        <v>12</v>
      </c>
      <c r="I1203" t="s">
        <v>13</v>
      </c>
      <c r="J1203">
        <v>474.85600000000005</v>
      </c>
      <c r="K1203">
        <v>5161.4782608695641</v>
      </c>
      <c r="L1203" t="str">
        <f>TEXT(Orders[[#This Row],[date]],"MMM")</f>
        <v>Nov</v>
      </c>
    </row>
    <row r="1204" spans="1:12" x14ac:dyDescent="0.3">
      <c r="A1204" s="2">
        <v>45083</v>
      </c>
      <c r="B1204">
        <v>1009353</v>
      </c>
      <c r="C1204" t="s">
        <v>3901</v>
      </c>
      <c r="D1204" t="s">
        <v>3178</v>
      </c>
      <c r="E1204">
        <v>9.4560000000000031</v>
      </c>
      <c r="F1204">
        <v>484.05600000000004</v>
      </c>
      <c r="G1204" t="s">
        <v>1800</v>
      </c>
      <c r="H1204" t="s">
        <v>69</v>
      </c>
      <c r="I1204" t="s">
        <v>46</v>
      </c>
      <c r="J1204">
        <v>474.6</v>
      </c>
      <c r="K1204">
        <v>5019.0355329949225</v>
      </c>
      <c r="L1204" t="str">
        <f>TEXT(Orders[[#This Row],[date]],"MMM")</f>
        <v>Jun</v>
      </c>
    </row>
    <row r="1205" spans="1:12" x14ac:dyDescent="0.3">
      <c r="A1205" s="2">
        <v>44995</v>
      </c>
      <c r="B1205">
        <v>1006363</v>
      </c>
      <c r="C1205" t="s">
        <v>3902</v>
      </c>
      <c r="D1205" t="s">
        <v>3177</v>
      </c>
      <c r="E1205">
        <v>14.312000000000012</v>
      </c>
      <c r="F1205">
        <v>484.05600000000004</v>
      </c>
      <c r="G1205" t="s">
        <v>2513</v>
      </c>
      <c r="H1205" t="s">
        <v>12</v>
      </c>
      <c r="I1205" t="s">
        <v>13</v>
      </c>
      <c r="J1205">
        <v>469.74400000000003</v>
      </c>
      <c r="K1205">
        <v>3282.1688093907183</v>
      </c>
      <c r="L1205" t="str">
        <f>TEXT(Orders[[#This Row],[date]],"MMM")</f>
        <v>Mar</v>
      </c>
    </row>
    <row r="1206" spans="1:12" x14ac:dyDescent="0.3">
      <c r="A1206" s="2">
        <v>45148</v>
      </c>
      <c r="B1206">
        <v>1010512</v>
      </c>
      <c r="C1206" t="s">
        <v>3903</v>
      </c>
      <c r="D1206" t="s">
        <v>3175</v>
      </c>
      <c r="E1206">
        <v>52.048000000000002</v>
      </c>
      <c r="F1206">
        <v>82.020599999999988</v>
      </c>
      <c r="G1206" t="s">
        <v>762</v>
      </c>
      <c r="H1206" t="s">
        <v>75</v>
      </c>
      <c r="I1206" t="s">
        <v>46</v>
      </c>
      <c r="J1206">
        <v>29.972599999999986</v>
      </c>
      <c r="K1206">
        <v>57.586458653550544</v>
      </c>
      <c r="L1206" t="str">
        <f>TEXT(Orders[[#This Row],[date]],"MMM")</f>
        <v>Aug</v>
      </c>
    </row>
    <row r="1207" spans="1:12" x14ac:dyDescent="0.3">
      <c r="A1207" s="2">
        <v>45285</v>
      </c>
      <c r="B1207">
        <v>1012206</v>
      </c>
      <c r="C1207" t="s">
        <v>3903</v>
      </c>
      <c r="D1207" t="s">
        <v>3175</v>
      </c>
      <c r="E1207">
        <v>73.364000000000019</v>
      </c>
      <c r="F1207">
        <v>51.991199999999999</v>
      </c>
      <c r="G1207" t="s">
        <v>762</v>
      </c>
      <c r="H1207" t="s">
        <v>75</v>
      </c>
      <c r="I1207" t="s">
        <v>46</v>
      </c>
      <c r="J1207">
        <v>-21.372800000000019</v>
      </c>
      <c r="K1207">
        <v>-29.132544572269797</v>
      </c>
      <c r="L1207" t="str">
        <f>TEXT(Orders[[#This Row],[date]],"MMM")</f>
        <v>Dec</v>
      </c>
    </row>
    <row r="1208" spans="1:12" x14ac:dyDescent="0.3">
      <c r="A1208" s="2">
        <v>45166</v>
      </c>
      <c r="B1208">
        <v>1005872</v>
      </c>
      <c r="C1208" t="s">
        <v>3904</v>
      </c>
      <c r="D1208" t="s">
        <v>3172</v>
      </c>
      <c r="E1208">
        <v>15.951999999999998</v>
      </c>
      <c r="F1208">
        <v>484.05600000000004</v>
      </c>
      <c r="G1208" t="s">
        <v>2735</v>
      </c>
      <c r="H1208" t="s">
        <v>26</v>
      </c>
      <c r="I1208" t="s">
        <v>13</v>
      </c>
      <c r="J1208">
        <v>468.10400000000004</v>
      </c>
      <c r="K1208">
        <v>2934.4533600802415</v>
      </c>
      <c r="L1208" t="str">
        <f>TEXT(Orders[[#This Row],[date]],"MMM")</f>
        <v>Aug</v>
      </c>
    </row>
    <row r="1209" spans="1:12" x14ac:dyDescent="0.3">
      <c r="A1209" s="2">
        <v>45004</v>
      </c>
      <c r="B1209">
        <v>1017644</v>
      </c>
      <c r="C1209" t="s">
        <v>3904</v>
      </c>
      <c r="D1209" t="s">
        <v>3175</v>
      </c>
      <c r="E1209">
        <v>120.08800000000001</v>
      </c>
      <c r="F1209">
        <v>42.130800000000001</v>
      </c>
      <c r="G1209" t="s">
        <v>2735</v>
      </c>
      <c r="H1209" t="s">
        <v>26</v>
      </c>
      <c r="I1209" t="s">
        <v>13</v>
      </c>
      <c r="J1209">
        <v>-77.9572</v>
      </c>
      <c r="K1209">
        <v>-64.916727732995795</v>
      </c>
      <c r="L1209" t="str">
        <f>TEXT(Orders[[#This Row],[date]],"MMM")</f>
        <v>Mar</v>
      </c>
    </row>
    <row r="1210" spans="1:12" x14ac:dyDescent="0.3">
      <c r="A1210" s="2">
        <v>45230</v>
      </c>
      <c r="B1210">
        <v>1017123</v>
      </c>
      <c r="C1210" t="s">
        <v>3905</v>
      </c>
      <c r="D1210" t="s">
        <v>3176</v>
      </c>
      <c r="E1210">
        <v>105.76400000000001</v>
      </c>
      <c r="F1210">
        <v>75.297600000000017</v>
      </c>
      <c r="G1210" t="s">
        <v>763</v>
      </c>
      <c r="H1210" t="s">
        <v>45</v>
      </c>
      <c r="I1210" t="s">
        <v>46</v>
      </c>
      <c r="J1210">
        <v>-30.466399999999993</v>
      </c>
      <c r="K1210">
        <v>-28.806020952308902</v>
      </c>
      <c r="L1210" t="str">
        <f>TEXT(Orders[[#This Row],[date]],"MMM")</f>
        <v>Oct</v>
      </c>
    </row>
    <row r="1211" spans="1:12" x14ac:dyDescent="0.3">
      <c r="A1211" s="2">
        <v>45013</v>
      </c>
      <c r="B1211">
        <v>1009125</v>
      </c>
      <c r="C1211" t="s">
        <v>3905</v>
      </c>
      <c r="D1211" t="s">
        <v>3177</v>
      </c>
      <c r="E1211">
        <v>123.176</v>
      </c>
      <c r="F1211">
        <v>76.642200000000003</v>
      </c>
      <c r="G1211" t="s">
        <v>763</v>
      </c>
      <c r="H1211" t="s">
        <v>45</v>
      </c>
      <c r="I1211" t="s">
        <v>46</v>
      </c>
      <c r="J1211">
        <v>-46.533799999999999</v>
      </c>
      <c r="K1211">
        <v>-37.778300967720988</v>
      </c>
      <c r="L1211" t="str">
        <f>TEXT(Orders[[#This Row],[date]],"MMM")</f>
        <v>Mar</v>
      </c>
    </row>
    <row r="1212" spans="1:12" x14ac:dyDescent="0.3">
      <c r="A1212" s="2">
        <v>45134</v>
      </c>
      <c r="B1212">
        <v>1016755</v>
      </c>
      <c r="C1212" t="s">
        <v>3906</v>
      </c>
      <c r="D1212" t="s">
        <v>3174</v>
      </c>
      <c r="E1212">
        <v>24.264000000000003</v>
      </c>
      <c r="F1212">
        <v>484.05600000000004</v>
      </c>
      <c r="G1212" t="s">
        <v>2884</v>
      </c>
      <c r="H1212" t="s">
        <v>19</v>
      </c>
      <c r="I1212" t="s">
        <v>20</v>
      </c>
      <c r="J1212">
        <v>459.79200000000003</v>
      </c>
      <c r="K1212">
        <v>1894.9554896142431</v>
      </c>
      <c r="L1212" t="str">
        <f>TEXT(Orders[[#This Row],[date]],"MMM")</f>
        <v>Jul</v>
      </c>
    </row>
    <row r="1213" spans="1:12" x14ac:dyDescent="0.3">
      <c r="A1213" s="2">
        <v>45235</v>
      </c>
      <c r="B1213">
        <v>1014637</v>
      </c>
      <c r="C1213" t="s">
        <v>3907</v>
      </c>
      <c r="D1213" t="s">
        <v>3174</v>
      </c>
      <c r="E1213">
        <v>162.93200000000002</v>
      </c>
      <c r="F1213">
        <v>44.82</v>
      </c>
      <c r="G1213" t="s">
        <v>765</v>
      </c>
      <c r="H1213" t="s">
        <v>26</v>
      </c>
      <c r="I1213" t="s">
        <v>13</v>
      </c>
      <c r="J1213">
        <v>-118.11200000000002</v>
      </c>
      <c r="K1213">
        <v>-72.491591584219194</v>
      </c>
      <c r="L1213" t="str">
        <f>TEXT(Orders[[#This Row],[date]],"MMM")</f>
        <v>Nov</v>
      </c>
    </row>
    <row r="1214" spans="1:12" x14ac:dyDescent="0.3">
      <c r="A1214" s="2">
        <v>44993</v>
      </c>
      <c r="B1214">
        <v>1011732</v>
      </c>
      <c r="C1214" t="s">
        <v>3908</v>
      </c>
      <c r="D1214" t="s">
        <v>3174</v>
      </c>
      <c r="E1214">
        <v>29.688000000000002</v>
      </c>
      <c r="F1214">
        <v>484.05600000000004</v>
      </c>
      <c r="G1214" t="s">
        <v>2220</v>
      </c>
      <c r="H1214" t="s">
        <v>26</v>
      </c>
      <c r="I1214" t="s">
        <v>13</v>
      </c>
      <c r="J1214">
        <v>454.36800000000005</v>
      </c>
      <c r="K1214">
        <v>1530.4769603880356</v>
      </c>
      <c r="L1214" t="str">
        <f>TEXT(Orders[[#This Row],[date]],"MMM")</f>
        <v>Mar</v>
      </c>
    </row>
    <row r="1215" spans="1:12" x14ac:dyDescent="0.3">
      <c r="A1215" s="2">
        <v>45106</v>
      </c>
      <c r="B1215">
        <v>1017066</v>
      </c>
      <c r="C1215" t="s">
        <v>3909</v>
      </c>
      <c r="D1215" t="s">
        <v>3171</v>
      </c>
      <c r="E1215">
        <v>61.584000000000003</v>
      </c>
      <c r="F1215">
        <v>52.439400000000006</v>
      </c>
      <c r="G1215" t="s">
        <v>766</v>
      </c>
      <c r="H1215" t="s">
        <v>54</v>
      </c>
      <c r="I1215" t="s">
        <v>20</v>
      </c>
      <c r="J1215">
        <v>-9.144599999999997</v>
      </c>
      <c r="K1215">
        <v>-14.848986749805137</v>
      </c>
      <c r="L1215" t="str">
        <f>TEXT(Orders[[#This Row],[date]],"MMM")</f>
        <v>Jun</v>
      </c>
    </row>
    <row r="1216" spans="1:12" x14ac:dyDescent="0.3">
      <c r="A1216" s="2">
        <v>45105</v>
      </c>
      <c r="B1216">
        <v>1011896</v>
      </c>
      <c r="C1216" t="s">
        <v>3909</v>
      </c>
      <c r="D1216" t="s">
        <v>3180</v>
      </c>
      <c r="E1216">
        <v>69.036000000000016</v>
      </c>
      <c r="F1216">
        <v>54.501120000000007</v>
      </c>
      <c r="G1216" t="s">
        <v>766</v>
      </c>
      <c r="H1216" t="s">
        <v>54</v>
      </c>
      <c r="I1216" t="s">
        <v>20</v>
      </c>
      <c r="J1216">
        <v>-14.534880000000008</v>
      </c>
      <c r="K1216">
        <v>-21.054058751955509</v>
      </c>
      <c r="L1216" t="str">
        <f>TEXT(Orders[[#This Row],[date]],"MMM")</f>
        <v>Jun</v>
      </c>
    </row>
    <row r="1217" spans="1:12" x14ac:dyDescent="0.3">
      <c r="A1217" s="2">
        <v>44942</v>
      </c>
      <c r="B1217">
        <v>1006587</v>
      </c>
      <c r="C1217" t="s">
        <v>3910</v>
      </c>
      <c r="D1217" t="s">
        <v>3175</v>
      </c>
      <c r="E1217">
        <v>38.620000000000012</v>
      </c>
      <c r="F1217">
        <v>484.05600000000004</v>
      </c>
      <c r="G1217" t="s">
        <v>856</v>
      </c>
      <c r="H1217" t="s">
        <v>35</v>
      </c>
      <c r="I1217" t="s">
        <v>36</v>
      </c>
      <c r="J1217">
        <v>445.43600000000004</v>
      </c>
      <c r="K1217">
        <v>1153.3816675297771</v>
      </c>
      <c r="L1217" t="str">
        <f>TEXT(Orders[[#This Row],[date]],"MMM")</f>
        <v>Jan</v>
      </c>
    </row>
    <row r="1218" spans="1:12" x14ac:dyDescent="0.3">
      <c r="A1218" s="2">
        <v>45169</v>
      </c>
      <c r="B1218">
        <v>1007418</v>
      </c>
      <c r="C1218" t="s">
        <v>3911</v>
      </c>
      <c r="D1218" t="s">
        <v>3179</v>
      </c>
      <c r="E1218">
        <v>110.744</v>
      </c>
      <c r="F1218">
        <v>677.67840000000012</v>
      </c>
      <c r="G1218" t="s">
        <v>767</v>
      </c>
      <c r="H1218" t="s">
        <v>57</v>
      </c>
      <c r="I1218" t="s">
        <v>20</v>
      </c>
      <c r="J1218">
        <v>566.9344000000001</v>
      </c>
      <c r="K1218">
        <v>511.93238459871424</v>
      </c>
      <c r="L1218" t="str">
        <f>TEXT(Orders[[#This Row],[date]],"MMM")</f>
        <v>Aug</v>
      </c>
    </row>
    <row r="1219" spans="1:12" x14ac:dyDescent="0.3">
      <c r="A1219" s="2">
        <v>44999</v>
      </c>
      <c r="B1219">
        <v>1012296</v>
      </c>
      <c r="C1219" t="s">
        <v>3911</v>
      </c>
      <c r="D1219" t="s">
        <v>3174</v>
      </c>
      <c r="E1219">
        <v>140.08799999999999</v>
      </c>
      <c r="F1219">
        <v>48.853800000000007</v>
      </c>
      <c r="G1219" t="s">
        <v>767</v>
      </c>
      <c r="H1219" t="s">
        <v>57</v>
      </c>
      <c r="I1219" t="s">
        <v>20</v>
      </c>
      <c r="J1219">
        <v>-91.234199999999987</v>
      </c>
      <c r="K1219">
        <v>-65.12634915196162</v>
      </c>
      <c r="L1219" t="str">
        <f>TEXT(Orders[[#This Row],[date]],"MMM")</f>
        <v>Mar</v>
      </c>
    </row>
    <row r="1220" spans="1:12" x14ac:dyDescent="0.3">
      <c r="A1220" s="2">
        <v>44978</v>
      </c>
      <c r="B1220">
        <v>1018502</v>
      </c>
      <c r="C1220" t="s">
        <v>3912</v>
      </c>
      <c r="D1220" t="s">
        <v>3175</v>
      </c>
      <c r="E1220">
        <v>54.612000000000009</v>
      </c>
      <c r="F1220">
        <v>484.05600000000004</v>
      </c>
      <c r="G1220" t="s">
        <v>1473</v>
      </c>
      <c r="H1220" t="s">
        <v>30</v>
      </c>
      <c r="I1220" t="s">
        <v>13</v>
      </c>
      <c r="J1220">
        <v>429.44400000000002</v>
      </c>
      <c r="K1220">
        <v>786.35464733025697</v>
      </c>
      <c r="L1220" t="str">
        <f>TEXT(Orders[[#This Row],[date]],"MMM")</f>
        <v>Feb</v>
      </c>
    </row>
    <row r="1221" spans="1:12" x14ac:dyDescent="0.3">
      <c r="A1221" s="2">
        <v>45159</v>
      </c>
      <c r="B1221">
        <v>1009271</v>
      </c>
      <c r="C1221" t="s">
        <v>3913</v>
      </c>
      <c r="D1221" t="s">
        <v>3174</v>
      </c>
      <c r="E1221">
        <v>73.475999999999999</v>
      </c>
      <c r="F1221">
        <v>484.05600000000004</v>
      </c>
      <c r="G1221" t="s">
        <v>1119</v>
      </c>
      <c r="H1221" t="s">
        <v>54</v>
      </c>
      <c r="I1221" t="s">
        <v>20</v>
      </c>
      <c r="J1221">
        <v>410.58000000000004</v>
      </c>
      <c r="K1221">
        <v>558.79470847623725</v>
      </c>
      <c r="L1221" t="str">
        <f>TEXT(Orders[[#This Row],[date]],"MMM")</f>
        <v>Aug</v>
      </c>
    </row>
    <row r="1222" spans="1:12" x14ac:dyDescent="0.3">
      <c r="A1222" s="2">
        <v>45115</v>
      </c>
      <c r="B1222">
        <v>1011864</v>
      </c>
      <c r="C1222" t="s">
        <v>3914</v>
      </c>
      <c r="D1222" t="s">
        <v>3171</v>
      </c>
      <c r="E1222">
        <v>105.048</v>
      </c>
      <c r="F1222">
        <v>65.885400000000018</v>
      </c>
      <c r="G1222" t="s">
        <v>769</v>
      </c>
      <c r="H1222" t="s">
        <v>69</v>
      </c>
      <c r="I1222" t="s">
        <v>46</v>
      </c>
      <c r="J1222">
        <v>-39.162599999999983</v>
      </c>
      <c r="K1222">
        <v>-37.280671692940352</v>
      </c>
      <c r="L1222" t="str">
        <f>TEXT(Orders[[#This Row],[date]],"MMM")</f>
        <v>Jul</v>
      </c>
    </row>
    <row r="1223" spans="1:12" x14ac:dyDescent="0.3">
      <c r="A1223" s="2">
        <v>45205</v>
      </c>
      <c r="B1223">
        <v>1010768</v>
      </c>
      <c r="C1223" t="s">
        <v>3915</v>
      </c>
      <c r="D1223" t="s">
        <v>3176</v>
      </c>
      <c r="E1223">
        <v>11.012</v>
      </c>
      <c r="F1223">
        <v>38.993400000000001</v>
      </c>
      <c r="G1223" t="s">
        <v>770</v>
      </c>
      <c r="H1223" t="s">
        <v>50</v>
      </c>
      <c r="I1223" t="s">
        <v>36</v>
      </c>
      <c r="J1223">
        <v>27.981400000000001</v>
      </c>
      <c r="K1223">
        <v>254.09916454776607</v>
      </c>
      <c r="L1223" t="str">
        <f>TEXT(Orders[[#This Row],[date]],"MMM")</f>
        <v>Oct</v>
      </c>
    </row>
    <row r="1224" spans="1:12" x14ac:dyDescent="0.3">
      <c r="A1224" s="2">
        <v>44936</v>
      </c>
      <c r="B1224">
        <v>1015403</v>
      </c>
      <c r="C1224" t="s">
        <v>3916</v>
      </c>
      <c r="D1224" t="s">
        <v>3176</v>
      </c>
      <c r="E1224">
        <v>109.688</v>
      </c>
      <c r="F1224">
        <v>484.05600000000004</v>
      </c>
      <c r="G1224" t="s">
        <v>2258</v>
      </c>
      <c r="H1224" t="s">
        <v>54</v>
      </c>
      <c r="I1224" t="s">
        <v>20</v>
      </c>
      <c r="J1224">
        <v>374.36800000000005</v>
      </c>
      <c r="K1224">
        <v>341.30260374881487</v>
      </c>
      <c r="L1224" t="str">
        <f>TEXT(Orders[[#This Row],[date]],"MMM")</f>
        <v>Jan</v>
      </c>
    </row>
    <row r="1225" spans="1:12" x14ac:dyDescent="0.3">
      <c r="A1225" s="2">
        <v>45064</v>
      </c>
      <c r="B1225">
        <v>1008063</v>
      </c>
      <c r="C1225" t="s">
        <v>3917</v>
      </c>
      <c r="D1225" t="s">
        <v>3174</v>
      </c>
      <c r="E1225">
        <v>160.06800000000001</v>
      </c>
      <c r="F1225">
        <v>484.05600000000004</v>
      </c>
      <c r="G1225" t="s">
        <v>1207</v>
      </c>
      <c r="H1225" t="s">
        <v>30</v>
      </c>
      <c r="I1225" t="s">
        <v>13</v>
      </c>
      <c r="J1225">
        <v>323.98800000000006</v>
      </c>
      <c r="K1225">
        <v>202.40647724716996</v>
      </c>
      <c r="L1225" t="str">
        <f>TEXT(Orders[[#This Row],[date]],"MMM")</f>
        <v>May</v>
      </c>
    </row>
    <row r="1226" spans="1:12" x14ac:dyDescent="0.3">
      <c r="A1226" s="2">
        <v>45136</v>
      </c>
      <c r="B1226">
        <v>1008992</v>
      </c>
      <c r="C1226" t="s">
        <v>3918</v>
      </c>
      <c r="D1226" t="s">
        <v>3176</v>
      </c>
      <c r="E1226">
        <v>166.49200000000002</v>
      </c>
      <c r="F1226">
        <v>484.05600000000004</v>
      </c>
      <c r="G1226" t="s">
        <v>2766</v>
      </c>
      <c r="H1226" t="s">
        <v>19</v>
      </c>
      <c r="I1226" t="s">
        <v>20</v>
      </c>
      <c r="J1226">
        <v>317.56400000000002</v>
      </c>
      <c r="K1226">
        <v>190.73829373183096</v>
      </c>
      <c r="L1226" t="str">
        <f>TEXT(Orders[[#This Row],[date]],"MMM")</f>
        <v>Jul</v>
      </c>
    </row>
    <row r="1227" spans="1:12" x14ac:dyDescent="0.3">
      <c r="A1227" s="2">
        <v>45029</v>
      </c>
      <c r="B1227">
        <v>1006900</v>
      </c>
      <c r="C1227" t="s">
        <v>3919</v>
      </c>
      <c r="D1227" t="s">
        <v>3174</v>
      </c>
      <c r="E1227">
        <v>38.112000000000009</v>
      </c>
      <c r="F1227">
        <v>56.024999999999999</v>
      </c>
      <c r="G1227" t="s">
        <v>774</v>
      </c>
      <c r="H1227" t="s">
        <v>75</v>
      </c>
      <c r="I1227" t="s">
        <v>46</v>
      </c>
      <c r="J1227">
        <v>17.91299999999999</v>
      </c>
      <c r="K1227">
        <v>47.000944584382829</v>
      </c>
      <c r="L1227" t="str">
        <f>TEXT(Orders[[#This Row],[date]],"MMM")</f>
        <v>Apr</v>
      </c>
    </row>
    <row r="1228" spans="1:12" x14ac:dyDescent="0.3">
      <c r="A1228" s="2">
        <v>45046</v>
      </c>
      <c r="B1228">
        <v>1009047</v>
      </c>
      <c r="C1228" t="s">
        <v>3920</v>
      </c>
      <c r="D1228" t="s">
        <v>3176</v>
      </c>
      <c r="E1228">
        <v>204.40800000000002</v>
      </c>
      <c r="F1228">
        <v>484.05600000000004</v>
      </c>
      <c r="G1228" t="s">
        <v>1073</v>
      </c>
      <c r="H1228" t="s">
        <v>57</v>
      </c>
      <c r="I1228" t="s">
        <v>20</v>
      </c>
      <c r="J1228">
        <v>279.64800000000002</v>
      </c>
      <c r="K1228">
        <v>136.808735470236</v>
      </c>
      <c r="L1228" t="str">
        <f>TEXT(Orders[[#This Row],[date]],"MMM")</f>
        <v>Apr</v>
      </c>
    </row>
    <row r="1229" spans="1:12" x14ac:dyDescent="0.3">
      <c r="A1229" s="2">
        <v>45070</v>
      </c>
      <c r="B1229">
        <v>1003562</v>
      </c>
      <c r="C1229" t="s">
        <v>3921</v>
      </c>
      <c r="D1229" t="s">
        <v>3173</v>
      </c>
      <c r="E1229">
        <v>213.01440000000002</v>
      </c>
      <c r="F1229">
        <v>74.568000000000012</v>
      </c>
      <c r="G1229" t="s">
        <v>776</v>
      </c>
      <c r="H1229" t="s">
        <v>12</v>
      </c>
      <c r="I1229" t="s">
        <v>13</v>
      </c>
      <c r="J1229">
        <v>-138.44640000000001</v>
      </c>
      <c r="K1229">
        <v>-64.993915904276889</v>
      </c>
      <c r="L1229" t="str">
        <f>TEXT(Orders[[#This Row],[date]],"MMM")</f>
        <v>May</v>
      </c>
    </row>
    <row r="1230" spans="1:12" x14ac:dyDescent="0.3">
      <c r="A1230" s="2">
        <v>45141</v>
      </c>
      <c r="B1230">
        <v>1012166</v>
      </c>
      <c r="C1230" t="s">
        <v>3921</v>
      </c>
      <c r="D1230" t="s">
        <v>3175</v>
      </c>
      <c r="E1230">
        <v>122.97600000000003</v>
      </c>
      <c r="F1230">
        <v>96.811199999999985</v>
      </c>
      <c r="G1230" t="s">
        <v>776</v>
      </c>
      <c r="H1230" t="s">
        <v>12</v>
      </c>
      <c r="I1230" t="s">
        <v>13</v>
      </c>
      <c r="J1230">
        <v>-26.164800000000042</v>
      </c>
      <c r="K1230">
        <v>-21.276346604215487</v>
      </c>
      <c r="L1230" t="str">
        <f>TEXT(Orders[[#This Row],[date]],"MMM")</f>
        <v>Aug</v>
      </c>
    </row>
    <row r="1231" spans="1:12" x14ac:dyDescent="0.3">
      <c r="A1231" s="2">
        <v>45045</v>
      </c>
      <c r="B1231">
        <v>1005368</v>
      </c>
      <c r="C1231" t="s">
        <v>3922</v>
      </c>
      <c r="D1231" t="s">
        <v>3171</v>
      </c>
      <c r="E1231">
        <v>210.58560000000003</v>
      </c>
      <c r="F1231">
        <v>484.05600000000049</v>
      </c>
      <c r="G1231" t="s">
        <v>1859</v>
      </c>
      <c r="H1231" t="s">
        <v>12</v>
      </c>
      <c r="I1231" t="s">
        <v>13</v>
      </c>
      <c r="J1231">
        <v>273.4704000000005</v>
      </c>
      <c r="K1231">
        <v>129.86187089715557</v>
      </c>
      <c r="L1231" t="str">
        <f>TEXT(Orders[[#This Row],[date]],"MMM")</f>
        <v>Apr</v>
      </c>
    </row>
    <row r="1232" spans="1:12" x14ac:dyDescent="0.3">
      <c r="A1232" s="2">
        <v>44992</v>
      </c>
      <c r="B1232">
        <v>1018553</v>
      </c>
      <c r="C1232" t="s">
        <v>3922</v>
      </c>
      <c r="D1232" t="s">
        <v>3172</v>
      </c>
      <c r="E1232">
        <v>75.312000000000012</v>
      </c>
      <c r="F1232">
        <v>45.716400000000007</v>
      </c>
      <c r="G1232" t="s">
        <v>1859</v>
      </c>
      <c r="H1232" t="s">
        <v>12</v>
      </c>
      <c r="I1232" t="s">
        <v>13</v>
      </c>
      <c r="J1232">
        <v>-29.595600000000005</v>
      </c>
      <c r="K1232">
        <v>-39.297323135755256</v>
      </c>
      <c r="L1232" t="str">
        <f>TEXT(Orders[[#This Row],[date]],"MMM")</f>
        <v>Mar</v>
      </c>
    </row>
    <row r="1233" spans="1:12" x14ac:dyDescent="0.3">
      <c r="A1233" s="2">
        <v>45069</v>
      </c>
      <c r="B1233">
        <v>1010060</v>
      </c>
      <c r="C1233" t="s">
        <v>3922</v>
      </c>
      <c r="D1233" t="s">
        <v>3176</v>
      </c>
      <c r="E1233">
        <v>70.344000000000023</v>
      </c>
      <c r="F1233">
        <v>59.162399999999998</v>
      </c>
      <c r="G1233" t="s">
        <v>1859</v>
      </c>
      <c r="H1233" t="s">
        <v>12</v>
      </c>
      <c r="I1233" t="s">
        <v>13</v>
      </c>
      <c r="J1233">
        <v>-11.181600000000024</v>
      </c>
      <c r="K1233">
        <v>-15.895598771750286</v>
      </c>
      <c r="L1233" t="str">
        <f>TEXT(Orders[[#This Row],[date]],"MMM")</f>
        <v>May</v>
      </c>
    </row>
    <row r="1234" spans="1:12" x14ac:dyDescent="0.3">
      <c r="A1234" s="2">
        <v>45101</v>
      </c>
      <c r="B1234">
        <v>1004209</v>
      </c>
      <c r="C1234" t="s">
        <v>3923</v>
      </c>
      <c r="D1234" t="s">
        <v>3171</v>
      </c>
      <c r="E1234">
        <v>194.43520000000004</v>
      </c>
      <c r="F1234">
        <v>36.561199999999999</v>
      </c>
      <c r="G1234" t="s">
        <v>777</v>
      </c>
      <c r="H1234" t="s">
        <v>35</v>
      </c>
      <c r="I1234" t="s">
        <v>36</v>
      </c>
      <c r="J1234">
        <v>-157.87400000000002</v>
      </c>
      <c r="K1234">
        <v>-81.196203156630077</v>
      </c>
      <c r="L1234" t="str">
        <f>TEXT(Orders[[#This Row],[date]],"MMM")</f>
        <v>Jun</v>
      </c>
    </row>
    <row r="1235" spans="1:12" x14ac:dyDescent="0.3">
      <c r="A1235" s="2">
        <v>45015</v>
      </c>
      <c r="B1235">
        <v>1012856</v>
      </c>
      <c r="C1235" t="s">
        <v>3924</v>
      </c>
      <c r="D1235" t="s">
        <v>3171</v>
      </c>
      <c r="E1235">
        <v>182.64800000000002</v>
      </c>
      <c r="F1235">
        <v>68.574599999999975</v>
      </c>
      <c r="G1235" t="s">
        <v>779</v>
      </c>
      <c r="H1235" t="s">
        <v>12</v>
      </c>
      <c r="I1235" t="s">
        <v>13</v>
      </c>
      <c r="J1235">
        <v>-114.07340000000005</v>
      </c>
      <c r="K1235">
        <v>-62.455323901712603</v>
      </c>
      <c r="L1235" t="str">
        <f>TEXT(Orders[[#This Row],[date]],"MMM")</f>
        <v>Mar</v>
      </c>
    </row>
    <row r="1236" spans="1:12" x14ac:dyDescent="0.3">
      <c r="A1236" s="2">
        <v>45071</v>
      </c>
      <c r="B1236">
        <v>1018938</v>
      </c>
      <c r="C1236" t="s">
        <v>3924</v>
      </c>
      <c r="D1236" t="s">
        <v>3179</v>
      </c>
      <c r="E1236">
        <v>39.360000000000014</v>
      </c>
      <c r="F1236">
        <v>69.919199999999989</v>
      </c>
      <c r="G1236" t="s">
        <v>779</v>
      </c>
      <c r="H1236" t="s">
        <v>12</v>
      </c>
      <c r="I1236" t="s">
        <v>13</v>
      </c>
      <c r="J1236">
        <v>30.559199999999976</v>
      </c>
      <c r="K1236">
        <v>77.640243902438925</v>
      </c>
      <c r="L1236" t="str">
        <f>TEXT(Orders[[#This Row],[date]],"MMM")</f>
        <v>May</v>
      </c>
    </row>
    <row r="1237" spans="1:12" x14ac:dyDescent="0.3">
      <c r="A1237" s="2">
        <v>45231</v>
      </c>
      <c r="B1237">
        <v>1004950</v>
      </c>
      <c r="C1237" t="s">
        <v>3925</v>
      </c>
      <c r="D1237" t="s">
        <v>3174</v>
      </c>
      <c r="E1237">
        <v>27.180800000000001</v>
      </c>
      <c r="F1237">
        <v>488.40480000000002</v>
      </c>
      <c r="G1237" t="s">
        <v>3145</v>
      </c>
      <c r="H1237" t="s">
        <v>57</v>
      </c>
      <c r="I1237" t="s">
        <v>20</v>
      </c>
      <c r="J1237">
        <v>461.22400000000005</v>
      </c>
      <c r="K1237">
        <v>1696.8742641864847</v>
      </c>
      <c r="L1237" t="str">
        <f>TEXT(Orders[[#This Row],[date]],"MMM")</f>
        <v>Nov</v>
      </c>
    </row>
    <row r="1238" spans="1:12" x14ac:dyDescent="0.3">
      <c r="A1238" s="2">
        <v>45123</v>
      </c>
      <c r="B1238">
        <v>1010415</v>
      </c>
      <c r="C1238" t="s">
        <v>3925</v>
      </c>
      <c r="D1238" t="s">
        <v>3176</v>
      </c>
      <c r="E1238">
        <v>100.74799999999999</v>
      </c>
      <c r="F1238">
        <v>48.853800000000007</v>
      </c>
      <c r="G1238" t="s">
        <v>3145</v>
      </c>
      <c r="H1238" t="s">
        <v>57</v>
      </c>
      <c r="I1238" t="s">
        <v>20</v>
      </c>
      <c r="J1238">
        <v>-51.894199999999984</v>
      </c>
      <c r="K1238">
        <v>-51.508913328304274</v>
      </c>
      <c r="L1238" t="str">
        <f>TEXT(Orders[[#This Row],[date]],"MMM")</f>
        <v>Jul</v>
      </c>
    </row>
    <row r="1239" spans="1:12" x14ac:dyDescent="0.3">
      <c r="A1239" s="2">
        <v>45118</v>
      </c>
      <c r="B1239">
        <v>1013850</v>
      </c>
      <c r="C1239" t="s">
        <v>3925</v>
      </c>
      <c r="D1239" t="s">
        <v>3179</v>
      </c>
      <c r="E1239">
        <v>31.619999999999997</v>
      </c>
      <c r="F1239">
        <v>54.232199999999999</v>
      </c>
      <c r="G1239" t="s">
        <v>3145</v>
      </c>
      <c r="H1239" t="s">
        <v>57</v>
      </c>
      <c r="I1239" t="s">
        <v>20</v>
      </c>
      <c r="J1239">
        <v>22.612200000000001</v>
      </c>
      <c r="K1239">
        <v>71.512333965844405</v>
      </c>
      <c r="L1239" t="str">
        <f>TEXT(Orders[[#This Row],[date]],"MMM")</f>
        <v>Jul</v>
      </c>
    </row>
    <row r="1240" spans="1:12" x14ac:dyDescent="0.3">
      <c r="A1240" s="2">
        <v>45171</v>
      </c>
      <c r="B1240">
        <v>1010366</v>
      </c>
      <c r="C1240" t="s">
        <v>3926</v>
      </c>
      <c r="D1240" t="s">
        <v>3179</v>
      </c>
      <c r="E1240">
        <v>88.472000000000008</v>
      </c>
      <c r="F1240">
        <v>50.646600000000007</v>
      </c>
      <c r="G1240" t="s">
        <v>780</v>
      </c>
      <c r="H1240" t="s">
        <v>50</v>
      </c>
      <c r="I1240" t="s">
        <v>36</v>
      </c>
      <c r="J1240">
        <v>-37.825400000000002</v>
      </c>
      <c r="K1240">
        <v>-42.754091690026222</v>
      </c>
      <c r="L1240" t="str">
        <f>TEXT(Orders[[#This Row],[date]],"MMM")</f>
        <v>Sep</v>
      </c>
    </row>
    <row r="1241" spans="1:12" x14ac:dyDescent="0.3">
      <c r="A1241" s="2">
        <v>45286</v>
      </c>
      <c r="B1241">
        <v>1003370</v>
      </c>
      <c r="C1241" t="s">
        <v>3927</v>
      </c>
      <c r="D1241" t="s">
        <v>3178</v>
      </c>
      <c r="E1241">
        <v>199.74400000000003</v>
      </c>
      <c r="F1241">
        <v>490.464</v>
      </c>
      <c r="G1241" t="s">
        <v>2948</v>
      </c>
      <c r="H1241" t="s">
        <v>26</v>
      </c>
      <c r="I1241" t="s">
        <v>13</v>
      </c>
      <c r="J1241">
        <v>290.71999999999997</v>
      </c>
      <c r="K1241">
        <v>145.54629926305665</v>
      </c>
      <c r="L1241" t="str">
        <f>TEXT(Orders[[#This Row],[date]],"MMM")</f>
        <v>Dec</v>
      </c>
    </row>
    <row r="1242" spans="1:12" x14ac:dyDescent="0.3">
      <c r="A1242" s="2">
        <v>45093</v>
      </c>
      <c r="B1242">
        <v>1007412</v>
      </c>
      <c r="C1242" t="s">
        <v>3928</v>
      </c>
      <c r="D1242" t="s">
        <v>3178</v>
      </c>
      <c r="E1242">
        <v>127.56000000000002</v>
      </c>
      <c r="F1242">
        <v>516.32640000000004</v>
      </c>
      <c r="G1242" t="s">
        <v>781</v>
      </c>
      <c r="H1242" t="s">
        <v>26</v>
      </c>
      <c r="I1242" t="s">
        <v>13</v>
      </c>
      <c r="J1242">
        <v>388.76640000000003</v>
      </c>
      <c r="K1242">
        <v>304.7714016933208</v>
      </c>
      <c r="L1242" t="str">
        <f>TEXT(Orders[[#This Row],[date]],"MMM")</f>
        <v>Jun</v>
      </c>
    </row>
    <row r="1243" spans="1:12" x14ac:dyDescent="0.3">
      <c r="A1243" s="2">
        <v>45229</v>
      </c>
      <c r="B1243">
        <v>1003718</v>
      </c>
      <c r="C1243" t="s">
        <v>3928</v>
      </c>
      <c r="D1243" t="s">
        <v>3175</v>
      </c>
      <c r="E1243">
        <v>160.63360000000003</v>
      </c>
      <c r="F1243">
        <v>593.77535999999998</v>
      </c>
      <c r="G1243" t="s">
        <v>781</v>
      </c>
      <c r="H1243" t="s">
        <v>26</v>
      </c>
      <c r="I1243" t="s">
        <v>13</v>
      </c>
      <c r="J1243">
        <v>433.14175999999998</v>
      </c>
      <c r="K1243">
        <v>269.64580262161832</v>
      </c>
      <c r="L1243" t="str">
        <f>TEXT(Orders[[#This Row],[date]],"MMM")</f>
        <v>Oct</v>
      </c>
    </row>
    <row r="1244" spans="1:12" x14ac:dyDescent="0.3">
      <c r="A1244" s="2">
        <v>45159</v>
      </c>
      <c r="B1244">
        <v>1004234</v>
      </c>
      <c r="C1244" t="s">
        <v>3929</v>
      </c>
      <c r="D1244" t="s">
        <v>3173</v>
      </c>
      <c r="E1244">
        <v>208.91200000000001</v>
      </c>
      <c r="F1244">
        <v>490.5100799999999</v>
      </c>
      <c r="G1244" t="s">
        <v>2836</v>
      </c>
      <c r="H1244" t="s">
        <v>57</v>
      </c>
      <c r="I1244" t="s">
        <v>20</v>
      </c>
      <c r="J1244">
        <v>281.59807999999987</v>
      </c>
      <c r="K1244">
        <v>134.79267825687364</v>
      </c>
      <c r="L1244" t="str">
        <f>TEXT(Orders[[#This Row],[date]],"MMM")</f>
        <v>Aug</v>
      </c>
    </row>
    <row r="1245" spans="1:12" x14ac:dyDescent="0.3">
      <c r="A1245" s="2">
        <v>45008</v>
      </c>
      <c r="B1245">
        <v>1007828</v>
      </c>
      <c r="C1245" t="s">
        <v>3929</v>
      </c>
      <c r="D1245" t="s">
        <v>3180</v>
      </c>
      <c r="E1245">
        <v>120.91200000000001</v>
      </c>
      <c r="F1245">
        <v>645.40800000000002</v>
      </c>
      <c r="G1245" t="s">
        <v>2836</v>
      </c>
      <c r="H1245" t="s">
        <v>57</v>
      </c>
      <c r="I1245" t="s">
        <v>20</v>
      </c>
      <c r="J1245">
        <v>524.49599999999998</v>
      </c>
      <c r="K1245">
        <v>433.78324732036521</v>
      </c>
      <c r="L1245" t="str">
        <f>TEXT(Orders[[#This Row],[date]],"MMM")</f>
        <v>Mar</v>
      </c>
    </row>
    <row r="1246" spans="1:12" x14ac:dyDescent="0.3">
      <c r="A1246" s="2">
        <v>44961</v>
      </c>
      <c r="B1246">
        <v>1004328</v>
      </c>
      <c r="C1246" t="s">
        <v>3929</v>
      </c>
      <c r="D1246" t="s">
        <v>3176</v>
      </c>
      <c r="E1246">
        <v>246.85760000000002</v>
      </c>
      <c r="F1246">
        <v>36.90440000000001</v>
      </c>
      <c r="G1246" t="s">
        <v>2836</v>
      </c>
      <c r="H1246" t="s">
        <v>57</v>
      </c>
      <c r="I1246" t="s">
        <v>20</v>
      </c>
      <c r="J1246">
        <v>-209.95320000000001</v>
      </c>
      <c r="K1246">
        <v>-85.050328610502561</v>
      </c>
      <c r="L1246" t="str">
        <f>TEXT(Orders[[#This Row],[date]],"MMM")</f>
        <v>Feb</v>
      </c>
    </row>
    <row r="1247" spans="1:12" x14ac:dyDescent="0.3">
      <c r="A1247" s="2">
        <v>44936</v>
      </c>
      <c r="B1247">
        <v>1015614</v>
      </c>
      <c r="C1247" t="s">
        <v>3930</v>
      </c>
      <c r="D1247" t="s">
        <v>3179</v>
      </c>
      <c r="E1247">
        <v>79.780000000000015</v>
      </c>
      <c r="F1247">
        <v>67.23</v>
      </c>
      <c r="G1247" t="s">
        <v>782</v>
      </c>
      <c r="H1247" t="s">
        <v>45</v>
      </c>
      <c r="I1247" t="s">
        <v>46</v>
      </c>
      <c r="J1247">
        <v>-12.550000000000011</v>
      </c>
      <c r="K1247">
        <v>-15.730759588869404</v>
      </c>
      <c r="L1247" t="str">
        <f>TEXT(Orders[[#This Row],[date]],"MMM")</f>
        <v>Jan</v>
      </c>
    </row>
    <row r="1248" spans="1:12" x14ac:dyDescent="0.3">
      <c r="A1248" s="2">
        <v>45196</v>
      </c>
      <c r="B1248">
        <v>1015995</v>
      </c>
      <c r="C1248" t="s">
        <v>3931</v>
      </c>
      <c r="D1248" t="s">
        <v>3180</v>
      </c>
      <c r="E1248">
        <v>137.57200000000003</v>
      </c>
      <c r="F1248">
        <v>490.5100799999999</v>
      </c>
      <c r="G1248" t="s">
        <v>993</v>
      </c>
      <c r="H1248" t="s">
        <v>88</v>
      </c>
      <c r="I1248" t="s">
        <v>36</v>
      </c>
      <c r="J1248">
        <v>352.9380799999999</v>
      </c>
      <c r="K1248">
        <v>256.54790218939888</v>
      </c>
      <c r="L1248" t="str">
        <f>TEXT(Orders[[#This Row],[date]],"MMM")</f>
        <v>Sep</v>
      </c>
    </row>
    <row r="1249" spans="1:12" x14ac:dyDescent="0.3">
      <c r="A1249" s="2">
        <v>45281</v>
      </c>
      <c r="B1249">
        <v>1012169</v>
      </c>
      <c r="C1249" t="s">
        <v>3931</v>
      </c>
      <c r="D1249" t="s">
        <v>3175</v>
      </c>
      <c r="E1249">
        <v>69.2</v>
      </c>
      <c r="F1249">
        <v>107.56800000000001</v>
      </c>
      <c r="G1249" t="s">
        <v>993</v>
      </c>
      <c r="H1249" t="s">
        <v>88</v>
      </c>
      <c r="I1249" t="s">
        <v>36</v>
      </c>
      <c r="J1249">
        <v>38.368000000000009</v>
      </c>
      <c r="K1249">
        <v>55.445086705202314</v>
      </c>
      <c r="L1249" t="str">
        <f>TEXT(Orders[[#This Row],[date]],"MMM")</f>
        <v>Dec</v>
      </c>
    </row>
    <row r="1250" spans="1:12" x14ac:dyDescent="0.3">
      <c r="A1250" s="2">
        <v>45025</v>
      </c>
      <c r="B1250">
        <v>1013586</v>
      </c>
      <c r="C1250" t="s">
        <v>3932</v>
      </c>
      <c r="D1250" t="s">
        <v>3180</v>
      </c>
      <c r="E1250">
        <v>184.78000000000003</v>
      </c>
      <c r="F1250">
        <v>490.51008000000002</v>
      </c>
      <c r="G1250" t="s">
        <v>901</v>
      </c>
      <c r="H1250" t="s">
        <v>26</v>
      </c>
      <c r="I1250" t="s">
        <v>13</v>
      </c>
      <c r="J1250">
        <v>305.73007999999999</v>
      </c>
      <c r="K1250">
        <v>165.45626150016233</v>
      </c>
      <c r="L1250" t="str">
        <f>TEXT(Orders[[#This Row],[date]],"MMM")</f>
        <v>Apr</v>
      </c>
    </row>
    <row r="1251" spans="1:12" x14ac:dyDescent="0.3">
      <c r="A1251" s="2">
        <v>45173</v>
      </c>
      <c r="B1251">
        <v>1003930</v>
      </c>
      <c r="C1251" t="s">
        <v>3932</v>
      </c>
      <c r="D1251" t="s">
        <v>3174</v>
      </c>
      <c r="E1251">
        <v>378.33600000000001</v>
      </c>
      <c r="F1251">
        <v>99.793200000000013</v>
      </c>
      <c r="G1251" t="s">
        <v>901</v>
      </c>
      <c r="H1251" t="s">
        <v>26</v>
      </c>
      <c r="I1251" t="s">
        <v>13</v>
      </c>
      <c r="J1251">
        <v>-278.5428</v>
      </c>
      <c r="K1251">
        <v>-73.623128647551383</v>
      </c>
      <c r="L1251" t="str">
        <f>TEXT(Orders[[#This Row],[date]],"MMM")</f>
        <v>Sep</v>
      </c>
    </row>
    <row r="1252" spans="1:12" x14ac:dyDescent="0.3">
      <c r="A1252" s="2">
        <v>45022</v>
      </c>
      <c r="B1252">
        <v>1017583</v>
      </c>
      <c r="C1252" t="s">
        <v>3932</v>
      </c>
      <c r="D1252" t="s">
        <v>3175</v>
      </c>
      <c r="E1252">
        <v>142.06</v>
      </c>
      <c r="F1252">
        <v>54.68040000000002</v>
      </c>
      <c r="G1252" t="s">
        <v>901</v>
      </c>
      <c r="H1252" t="s">
        <v>26</v>
      </c>
      <c r="I1252" t="s">
        <v>13</v>
      </c>
      <c r="J1252">
        <v>-87.379599999999982</v>
      </c>
      <c r="K1252">
        <v>-61.508939884555815</v>
      </c>
      <c r="L1252" t="str">
        <f>TEXT(Orders[[#This Row],[date]],"MMM")</f>
        <v>Apr</v>
      </c>
    </row>
    <row r="1253" spans="1:12" x14ac:dyDescent="0.3">
      <c r="A1253" s="2">
        <v>45280</v>
      </c>
      <c r="B1253">
        <v>1004194</v>
      </c>
      <c r="C1253" t="s">
        <v>3933</v>
      </c>
      <c r="D1253" t="s">
        <v>3171</v>
      </c>
      <c r="E1253">
        <v>192.87360000000001</v>
      </c>
      <c r="F1253">
        <v>44.267600000000009</v>
      </c>
      <c r="G1253" t="s">
        <v>784</v>
      </c>
      <c r="H1253" t="s">
        <v>35</v>
      </c>
      <c r="I1253" t="s">
        <v>36</v>
      </c>
      <c r="J1253">
        <v>-148.60599999999999</v>
      </c>
      <c r="K1253">
        <v>-77.048388167172689</v>
      </c>
      <c r="L1253" t="str">
        <f>TEXT(Orders[[#This Row],[date]],"MMM")</f>
        <v>Dec</v>
      </c>
    </row>
    <row r="1254" spans="1:12" x14ac:dyDescent="0.3">
      <c r="A1254" s="2">
        <v>45059</v>
      </c>
      <c r="B1254">
        <v>1014027</v>
      </c>
      <c r="C1254" t="s">
        <v>3934</v>
      </c>
      <c r="D1254" t="s">
        <v>3180</v>
      </c>
      <c r="E1254">
        <v>35.524000000000001</v>
      </c>
      <c r="F1254">
        <v>490.51008000000007</v>
      </c>
      <c r="G1254" t="s">
        <v>2572</v>
      </c>
      <c r="H1254" t="s">
        <v>54</v>
      </c>
      <c r="I1254" t="s">
        <v>20</v>
      </c>
      <c r="J1254">
        <v>454.98608000000007</v>
      </c>
      <c r="K1254">
        <v>1280.7850467289722</v>
      </c>
      <c r="L1254" t="str">
        <f>TEXT(Orders[[#This Row],[date]],"MMM")</f>
        <v>May</v>
      </c>
    </row>
    <row r="1255" spans="1:12" x14ac:dyDescent="0.3">
      <c r="A1255" s="2">
        <v>45037</v>
      </c>
      <c r="B1255">
        <v>1012583</v>
      </c>
      <c r="C1255" t="s">
        <v>3935</v>
      </c>
      <c r="D1255" t="s">
        <v>3180</v>
      </c>
      <c r="E1255">
        <v>28.544000000000004</v>
      </c>
      <c r="F1255">
        <v>500.19119999999981</v>
      </c>
      <c r="G1255" t="s">
        <v>2927</v>
      </c>
      <c r="H1255" t="s">
        <v>75</v>
      </c>
      <c r="I1255" t="s">
        <v>46</v>
      </c>
      <c r="J1255">
        <v>471.64719999999983</v>
      </c>
      <c r="K1255">
        <v>1652.3514573991022</v>
      </c>
      <c r="L1255" t="str">
        <f>TEXT(Orders[[#This Row],[date]],"MMM")</f>
        <v>Apr</v>
      </c>
    </row>
    <row r="1256" spans="1:12" x14ac:dyDescent="0.3">
      <c r="A1256" s="2">
        <v>44972</v>
      </c>
      <c r="B1256">
        <v>1014555</v>
      </c>
      <c r="C1256" t="s">
        <v>3935</v>
      </c>
      <c r="D1256" t="s">
        <v>3180</v>
      </c>
      <c r="E1256">
        <v>22.204000000000004</v>
      </c>
      <c r="F1256">
        <v>702.20390399999997</v>
      </c>
      <c r="G1256" t="s">
        <v>2927</v>
      </c>
      <c r="H1256" t="s">
        <v>75</v>
      </c>
      <c r="I1256" t="s">
        <v>46</v>
      </c>
      <c r="J1256">
        <v>679.99990400000002</v>
      </c>
      <c r="K1256">
        <v>3062.5108268780396</v>
      </c>
      <c r="L1256" t="str">
        <f>TEXT(Orders[[#This Row],[date]],"MMM")</f>
        <v>Feb</v>
      </c>
    </row>
    <row r="1257" spans="1:12" x14ac:dyDescent="0.3">
      <c r="A1257" s="2">
        <v>45121</v>
      </c>
      <c r="B1257">
        <v>1010719</v>
      </c>
      <c r="C1257" t="s">
        <v>3935</v>
      </c>
      <c r="D1257" t="s">
        <v>3176</v>
      </c>
      <c r="E1257">
        <v>29.404000000000003</v>
      </c>
      <c r="F1257">
        <v>42.130800000000001</v>
      </c>
      <c r="G1257" t="s">
        <v>2927</v>
      </c>
      <c r="H1257" t="s">
        <v>75</v>
      </c>
      <c r="I1257" t="s">
        <v>46</v>
      </c>
      <c r="J1257">
        <v>12.726799999999997</v>
      </c>
      <c r="K1257">
        <v>43.282546592300349</v>
      </c>
      <c r="L1257" t="str">
        <f>TEXT(Orders[[#This Row],[date]],"MMM")</f>
        <v>Jul</v>
      </c>
    </row>
    <row r="1258" spans="1:12" x14ac:dyDescent="0.3">
      <c r="A1258" s="2">
        <v>45052</v>
      </c>
      <c r="B1258">
        <v>1009818</v>
      </c>
      <c r="C1258" t="s">
        <v>3936</v>
      </c>
      <c r="D1258" t="s">
        <v>3172</v>
      </c>
      <c r="E1258">
        <v>71.944000000000017</v>
      </c>
      <c r="F1258">
        <v>103.53419999999998</v>
      </c>
      <c r="G1258" t="s">
        <v>786</v>
      </c>
      <c r="H1258" t="s">
        <v>69</v>
      </c>
      <c r="I1258" t="s">
        <v>46</v>
      </c>
      <c r="J1258">
        <v>31.590199999999967</v>
      </c>
      <c r="K1258">
        <v>43.909429556321527</v>
      </c>
      <c r="L1258" t="str">
        <f>TEXT(Orders[[#This Row],[date]],"MMM")</f>
        <v>May</v>
      </c>
    </row>
    <row r="1259" spans="1:12" x14ac:dyDescent="0.3">
      <c r="A1259" s="2">
        <v>44972</v>
      </c>
      <c r="B1259">
        <v>1015557</v>
      </c>
      <c r="C1259" t="s">
        <v>3936</v>
      </c>
      <c r="D1259" t="s">
        <v>3171</v>
      </c>
      <c r="E1259">
        <v>69.792000000000002</v>
      </c>
      <c r="F1259">
        <v>55.128599999999999</v>
      </c>
      <c r="G1259" t="s">
        <v>786</v>
      </c>
      <c r="H1259" t="s">
        <v>69</v>
      </c>
      <c r="I1259" t="s">
        <v>46</v>
      </c>
      <c r="J1259">
        <v>-14.663400000000003</v>
      </c>
      <c r="K1259">
        <v>-21.010144429160942</v>
      </c>
      <c r="L1259" t="str">
        <f>TEXT(Orders[[#This Row],[date]],"MMM")</f>
        <v>Feb</v>
      </c>
    </row>
    <row r="1260" spans="1:12" x14ac:dyDescent="0.3">
      <c r="A1260" s="2">
        <v>45250</v>
      </c>
      <c r="B1260">
        <v>1006649</v>
      </c>
      <c r="C1260" t="s">
        <v>3937</v>
      </c>
      <c r="D1260" t="s">
        <v>3175</v>
      </c>
      <c r="E1260">
        <v>23.292000000000009</v>
      </c>
      <c r="F1260">
        <v>500.19120000000004</v>
      </c>
      <c r="G1260" t="s">
        <v>1456</v>
      </c>
      <c r="H1260" t="s">
        <v>26</v>
      </c>
      <c r="I1260" t="s">
        <v>13</v>
      </c>
      <c r="J1260">
        <v>476.89920000000001</v>
      </c>
      <c r="K1260">
        <v>2047.4806800618233</v>
      </c>
      <c r="L1260" t="str">
        <f>TEXT(Orders[[#This Row],[date]],"MMM")</f>
        <v>Nov</v>
      </c>
    </row>
    <row r="1261" spans="1:12" x14ac:dyDescent="0.3">
      <c r="A1261" s="2">
        <v>44993</v>
      </c>
      <c r="B1261">
        <v>1019820</v>
      </c>
      <c r="C1261" t="s">
        <v>3937</v>
      </c>
      <c r="D1261" t="s">
        <v>3177</v>
      </c>
      <c r="E1261">
        <v>150.06000000000003</v>
      </c>
      <c r="F1261">
        <v>57.369599999999998</v>
      </c>
      <c r="G1261" t="s">
        <v>1456</v>
      </c>
      <c r="H1261" t="s">
        <v>26</v>
      </c>
      <c r="I1261" t="s">
        <v>13</v>
      </c>
      <c r="J1261">
        <v>-92.690400000000039</v>
      </c>
      <c r="K1261">
        <v>-61.768892443022807</v>
      </c>
      <c r="L1261" t="str">
        <f>TEXT(Orders[[#This Row],[date]],"MMM")</f>
        <v>Mar</v>
      </c>
    </row>
    <row r="1262" spans="1:12" x14ac:dyDescent="0.3">
      <c r="A1262" s="2">
        <v>45035</v>
      </c>
      <c r="B1262">
        <v>1009599</v>
      </c>
      <c r="C1262" t="s">
        <v>3938</v>
      </c>
      <c r="D1262" t="s">
        <v>3180</v>
      </c>
      <c r="E1262">
        <v>51.468000000000004</v>
      </c>
      <c r="F1262">
        <v>81.751680000000007</v>
      </c>
      <c r="G1262" t="s">
        <v>787</v>
      </c>
      <c r="H1262" t="s">
        <v>30</v>
      </c>
      <c r="I1262" t="s">
        <v>13</v>
      </c>
      <c r="J1262">
        <v>30.283680000000004</v>
      </c>
      <c r="K1262">
        <v>58.839822802518071</v>
      </c>
      <c r="L1262" t="str">
        <f>TEXT(Orders[[#This Row],[date]],"MMM")</f>
        <v>Apr</v>
      </c>
    </row>
    <row r="1263" spans="1:12" x14ac:dyDescent="0.3">
      <c r="A1263" s="2">
        <v>45285</v>
      </c>
      <c r="B1263">
        <v>1009857</v>
      </c>
      <c r="C1263" t="s">
        <v>3939</v>
      </c>
      <c r="D1263" t="s">
        <v>3179</v>
      </c>
      <c r="E1263">
        <v>0.12000000000000099</v>
      </c>
      <c r="F1263">
        <v>500.19120000000004</v>
      </c>
      <c r="G1263" t="s">
        <v>2169</v>
      </c>
      <c r="H1263" t="s">
        <v>69</v>
      </c>
      <c r="I1263" t="s">
        <v>46</v>
      </c>
      <c r="J1263">
        <v>500.07120000000003</v>
      </c>
      <c r="K1263">
        <v>416725.99999999657</v>
      </c>
      <c r="L1263" t="str">
        <f>TEXT(Orders[[#This Row],[date]],"MMM")</f>
        <v>Dec</v>
      </c>
    </row>
    <row r="1264" spans="1:12" x14ac:dyDescent="0.3">
      <c r="A1264" s="2">
        <v>45137</v>
      </c>
      <c r="B1264">
        <v>1003968</v>
      </c>
      <c r="C1264" t="s">
        <v>3939</v>
      </c>
      <c r="D1264" t="s">
        <v>3171</v>
      </c>
      <c r="E1264">
        <v>214.80320000000003</v>
      </c>
      <c r="F1264">
        <v>50.242400000000004</v>
      </c>
      <c r="G1264" t="s">
        <v>2169</v>
      </c>
      <c r="H1264" t="s">
        <v>69</v>
      </c>
      <c r="I1264" t="s">
        <v>46</v>
      </c>
      <c r="J1264">
        <v>-164.56080000000003</v>
      </c>
      <c r="K1264">
        <v>-76.610031880344437</v>
      </c>
      <c r="L1264" t="str">
        <f>TEXT(Orders[[#This Row],[date]],"MMM")</f>
        <v>Jul</v>
      </c>
    </row>
    <row r="1265" spans="1:12" x14ac:dyDescent="0.3">
      <c r="A1265" s="2">
        <v>45152</v>
      </c>
      <c r="B1265">
        <v>1018585</v>
      </c>
      <c r="C1265" t="s">
        <v>3940</v>
      </c>
      <c r="D1265" t="s">
        <v>3175</v>
      </c>
      <c r="E1265">
        <v>185.83200000000002</v>
      </c>
      <c r="F1265">
        <v>91.4328</v>
      </c>
      <c r="G1265" t="s">
        <v>788</v>
      </c>
      <c r="H1265" t="s">
        <v>45</v>
      </c>
      <c r="I1265" t="s">
        <v>46</v>
      </c>
      <c r="J1265">
        <v>-94.399200000000022</v>
      </c>
      <c r="K1265">
        <v>-50.798140255714841</v>
      </c>
      <c r="L1265" t="str">
        <f>TEXT(Orders[[#This Row],[date]],"MMM")</f>
        <v>Aug</v>
      </c>
    </row>
    <row r="1266" spans="1:12" x14ac:dyDescent="0.3">
      <c r="A1266" s="2">
        <v>45044</v>
      </c>
      <c r="B1266">
        <v>1013691</v>
      </c>
      <c r="C1266" t="s">
        <v>3941</v>
      </c>
      <c r="D1266" t="s">
        <v>3174</v>
      </c>
      <c r="E1266">
        <v>12.484000000000002</v>
      </c>
      <c r="F1266">
        <v>500.19120000000004</v>
      </c>
      <c r="G1266" t="s">
        <v>2874</v>
      </c>
      <c r="H1266" t="s">
        <v>88</v>
      </c>
      <c r="I1266" t="s">
        <v>36</v>
      </c>
      <c r="J1266">
        <v>487.70720000000006</v>
      </c>
      <c r="K1266">
        <v>3906.6581223966677</v>
      </c>
      <c r="L1266" t="str">
        <f>TEXT(Orders[[#This Row],[date]],"MMM")</f>
        <v>Apr</v>
      </c>
    </row>
    <row r="1267" spans="1:12" x14ac:dyDescent="0.3">
      <c r="A1267" s="2">
        <v>45284</v>
      </c>
      <c r="B1267">
        <v>1018893</v>
      </c>
      <c r="C1267" t="s">
        <v>3941</v>
      </c>
      <c r="D1267" t="s">
        <v>3175</v>
      </c>
      <c r="E1267">
        <v>185.48000000000002</v>
      </c>
      <c r="F1267">
        <v>69.919200000000032</v>
      </c>
      <c r="G1267" t="s">
        <v>2874</v>
      </c>
      <c r="H1267" t="s">
        <v>88</v>
      </c>
      <c r="I1267" t="s">
        <v>36</v>
      </c>
      <c r="J1267">
        <v>-115.56079999999999</v>
      </c>
      <c r="K1267">
        <v>-62.303644597800286</v>
      </c>
      <c r="L1267" t="str">
        <f>TEXT(Orders[[#This Row],[date]],"MMM")</f>
        <v>Dec</v>
      </c>
    </row>
    <row r="1268" spans="1:12" x14ac:dyDescent="0.3">
      <c r="A1268" s="2">
        <v>45151</v>
      </c>
      <c r="B1268">
        <v>1018942</v>
      </c>
      <c r="C1268" t="s">
        <v>3942</v>
      </c>
      <c r="D1268" t="s">
        <v>3179</v>
      </c>
      <c r="E1268">
        <v>27.096000000000004</v>
      </c>
      <c r="F1268">
        <v>500.19120000000004</v>
      </c>
      <c r="G1268" t="s">
        <v>1711</v>
      </c>
      <c r="H1268" t="s">
        <v>57</v>
      </c>
      <c r="I1268" t="s">
        <v>20</v>
      </c>
      <c r="J1268">
        <v>473.09520000000003</v>
      </c>
      <c r="K1268">
        <v>1745.9964570416296</v>
      </c>
      <c r="L1268" t="str">
        <f>TEXT(Orders[[#This Row],[date]],"MMM")</f>
        <v>Aug</v>
      </c>
    </row>
    <row r="1269" spans="1:12" x14ac:dyDescent="0.3">
      <c r="A1269" s="2">
        <v>45040</v>
      </c>
      <c r="B1269">
        <v>1013873</v>
      </c>
      <c r="C1269" t="s">
        <v>3943</v>
      </c>
      <c r="D1269" t="s">
        <v>3172</v>
      </c>
      <c r="E1269">
        <v>30.228000000000002</v>
      </c>
      <c r="F1269">
        <v>500.19120000000004</v>
      </c>
      <c r="G1269" t="s">
        <v>1045</v>
      </c>
      <c r="H1269" t="s">
        <v>30</v>
      </c>
      <c r="I1269" t="s">
        <v>13</v>
      </c>
      <c r="J1269">
        <v>469.96320000000003</v>
      </c>
      <c r="K1269">
        <v>1554.7280666931322</v>
      </c>
      <c r="L1269" t="str">
        <f>TEXT(Orders[[#This Row],[date]],"MMM")</f>
        <v>Apr</v>
      </c>
    </row>
    <row r="1270" spans="1:12" x14ac:dyDescent="0.3">
      <c r="A1270" s="2">
        <v>45037</v>
      </c>
      <c r="B1270">
        <v>1017108</v>
      </c>
      <c r="C1270" t="s">
        <v>3943</v>
      </c>
      <c r="D1270" t="s">
        <v>3176</v>
      </c>
      <c r="E1270">
        <v>62.104000000000013</v>
      </c>
      <c r="F1270">
        <v>86.054400000000001</v>
      </c>
      <c r="G1270" t="s">
        <v>1045</v>
      </c>
      <c r="H1270" t="s">
        <v>30</v>
      </c>
      <c r="I1270" t="s">
        <v>13</v>
      </c>
      <c r="J1270">
        <v>23.950399999999988</v>
      </c>
      <c r="K1270">
        <v>38.564987762462941</v>
      </c>
      <c r="L1270" t="str">
        <f>TEXT(Orders[[#This Row],[date]],"MMM")</f>
        <v>Apr</v>
      </c>
    </row>
    <row r="1271" spans="1:12" x14ac:dyDescent="0.3">
      <c r="A1271" s="2">
        <v>45290</v>
      </c>
      <c r="B1271">
        <v>1005324</v>
      </c>
      <c r="C1271" t="s">
        <v>3943</v>
      </c>
      <c r="D1271" t="s">
        <v>3177</v>
      </c>
      <c r="E1271">
        <v>361.47200000000004</v>
      </c>
      <c r="F1271">
        <v>42.120000000000012</v>
      </c>
      <c r="G1271" t="s">
        <v>1045</v>
      </c>
      <c r="H1271" t="s">
        <v>30</v>
      </c>
      <c r="I1271" t="s">
        <v>13</v>
      </c>
      <c r="J1271">
        <v>-319.35200000000003</v>
      </c>
      <c r="K1271">
        <v>-88.347645184135985</v>
      </c>
      <c r="L1271" t="str">
        <f>TEXT(Orders[[#This Row],[date]],"MMM")</f>
        <v>Dec</v>
      </c>
    </row>
    <row r="1272" spans="1:12" x14ac:dyDescent="0.3">
      <c r="A1272" s="2">
        <v>45166</v>
      </c>
      <c r="B1272">
        <v>1015696</v>
      </c>
      <c r="C1272" t="s">
        <v>3944</v>
      </c>
      <c r="D1272" t="s">
        <v>3172</v>
      </c>
      <c r="E1272">
        <v>33.840000000000003</v>
      </c>
      <c r="F1272">
        <v>500.19120000000004</v>
      </c>
      <c r="G1272" t="s">
        <v>826</v>
      </c>
      <c r="H1272" t="s">
        <v>35</v>
      </c>
      <c r="I1272" t="s">
        <v>36</v>
      </c>
      <c r="J1272">
        <v>466.35120000000006</v>
      </c>
      <c r="K1272">
        <v>1378.1063829787233</v>
      </c>
      <c r="L1272" t="str">
        <f>TEXT(Orders[[#This Row],[date]],"MMM")</f>
        <v>Aug</v>
      </c>
    </row>
    <row r="1273" spans="1:12" x14ac:dyDescent="0.3">
      <c r="A1273" s="2">
        <v>45229</v>
      </c>
      <c r="B1273">
        <v>1009556</v>
      </c>
      <c r="C1273" t="s">
        <v>3944</v>
      </c>
      <c r="D1273" t="s">
        <v>3180</v>
      </c>
      <c r="E1273">
        <v>86.25200000000001</v>
      </c>
      <c r="F1273">
        <v>58.086720000000007</v>
      </c>
      <c r="G1273" t="s">
        <v>826</v>
      </c>
      <c r="H1273" t="s">
        <v>35</v>
      </c>
      <c r="I1273" t="s">
        <v>36</v>
      </c>
      <c r="J1273">
        <v>-28.165280000000003</v>
      </c>
      <c r="K1273">
        <v>-32.654639892408291</v>
      </c>
      <c r="L1273" t="str">
        <f>TEXT(Orders[[#This Row],[date]],"MMM")</f>
        <v>Oct</v>
      </c>
    </row>
    <row r="1274" spans="1:12" x14ac:dyDescent="0.3">
      <c r="A1274" s="2">
        <v>45035</v>
      </c>
      <c r="B1274">
        <v>1018105</v>
      </c>
      <c r="C1274" t="s">
        <v>3945</v>
      </c>
      <c r="D1274" t="s">
        <v>3180</v>
      </c>
      <c r="E1274">
        <v>19.067999999999998</v>
      </c>
      <c r="F1274">
        <v>46.6128</v>
      </c>
      <c r="G1274" t="s">
        <v>793</v>
      </c>
      <c r="H1274" t="s">
        <v>26</v>
      </c>
      <c r="I1274" t="s">
        <v>13</v>
      </c>
      <c r="J1274">
        <v>27.544800000000002</v>
      </c>
      <c r="K1274">
        <v>144.45563247325364</v>
      </c>
      <c r="L1274" t="str">
        <f>TEXT(Orders[[#This Row],[date]],"MMM")</f>
        <v>Apr</v>
      </c>
    </row>
    <row r="1275" spans="1:12" x14ac:dyDescent="0.3">
      <c r="A1275" s="2">
        <v>44947</v>
      </c>
      <c r="B1275">
        <v>1017046</v>
      </c>
      <c r="C1275" t="s">
        <v>3946</v>
      </c>
      <c r="D1275" t="s">
        <v>3175</v>
      </c>
      <c r="E1275">
        <v>56.32</v>
      </c>
      <c r="F1275">
        <v>500.19120000000004</v>
      </c>
      <c r="G1275" t="s">
        <v>2668</v>
      </c>
      <c r="H1275" t="s">
        <v>26</v>
      </c>
      <c r="I1275" t="s">
        <v>13</v>
      </c>
      <c r="J1275">
        <v>443.87120000000004</v>
      </c>
      <c r="K1275">
        <v>788.12357954545462</v>
      </c>
      <c r="L1275" t="str">
        <f>TEXT(Orders[[#This Row],[date]],"MMM")</f>
        <v>Jan</v>
      </c>
    </row>
    <row r="1276" spans="1:12" x14ac:dyDescent="0.3">
      <c r="A1276" s="2">
        <v>45003</v>
      </c>
      <c r="B1276">
        <v>1007684</v>
      </c>
      <c r="C1276" t="s">
        <v>3946</v>
      </c>
      <c r="D1276" t="s">
        <v>3174</v>
      </c>
      <c r="E1276">
        <v>86.172000000000011</v>
      </c>
      <c r="F1276">
        <v>72.608399999999989</v>
      </c>
      <c r="G1276" t="s">
        <v>2668</v>
      </c>
      <c r="H1276" t="s">
        <v>26</v>
      </c>
      <c r="I1276" t="s">
        <v>13</v>
      </c>
      <c r="J1276">
        <v>-13.563600000000022</v>
      </c>
      <c r="K1276">
        <v>-15.74014761175326</v>
      </c>
      <c r="L1276" t="str">
        <f>TEXT(Orders[[#This Row],[date]],"MMM")</f>
        <v>Mar</v>
      </c>
    </row>
    <row r="1277" spans="1:12" x14ac:dyDescent="0.3">
      <c r="A1277" s="2">
        <v>45163</v>
      </c>
      <c r="B1277">
        <v>1012814</v>
      </c>
      <c r="C1277" t="s">
        <v>3946</v>
      </c>
      <c r="D1277" t="s">
        <v>3174</v>
      </c>
      <c r="E1277">
        <v>75.272000000000006</v>
      </c>
      <c r="F1277">
        <v>100.84499999999998</v>
      </c>
      <c r="G1277" t="s">
        <v>2668</v>
      </c>
      <c r="H1277" t="s">
        <v>26</v>
      </c>
      <c r="I1277" t="s">
        <v>13</v>
      </c>
      <c r="J1277">
        <v>25.572999999999979</v>
      </c>
      <c r="K1277">
        <v>33.974120522903576</v>
      </c>
      <c r="L1277" t="str">
        <f>TEXT(Orders[[#This Row],[date]],"MMM")</f>
        <v>Aug</v>
      </c>
    </row>
    <row r="1278" spans="1:12" x14ac:dyDescent="0.3">
      <c r="A1278" s="2">
        <v>44973</v>
      </c>
      <c r="B1278">
        <v>1007328</v>
      </c>
      <c r="C1278" t="s">
        <v>3947</v>
      </c>
      <c r="D1278" t="s">
        <v>3173</v>
      </c>
      <c r="E1278">
        <v>96.436000000000021</v>
      </c>
      <c r="F1278">
        <v>500.19120000000004</v>
      </c>
      <c r="G1278" t="s">
        <v>1328</v>
      </c>
      <c r="H1278" t="s">
        <v>12</v>
      </c>
      <c r="I1278" t="s">
        <v>13</v>
      </c>
      <c r="J1278">
        <v>403.7552</v>
      </c>
      <c r="K1278">
        <v>418.67684267286069</v>
      </c>
      <c r="L1278" t="str">
        <f>TEXT(Orders[[#This Row],[date]],"MMM")</f>
        <v>Feb</v>
      </c>
    </row>
    <row r="1279" spans="1:12" x14ac:dyDescent="0.3">
      <c r="A1279" s="2">
        <v>45063</v>
      </c>
      <c r="B1279">
        <v>1015375</v>
      </c>
      <c r="C1279" t="s">
        <v>3948</v>
      </c>
      <c r="D1279" t="s">
        <v>3175</v>
      </c>
      <c r="E1279">
        <v>30.284000000000002</v>
      </c>
      <c r="F1279">
        <v>72.608400000000017</v>
      </c>
      <c r="G1279" t="s">
        <v>796</v>
      </c>
      <c r="H1279" t="s">
        <v>57</v>
      </c>
      <c r="I1279" t="s">
        <v>20</v>
      </c>
      <c r="J1279">
        <v>42.324400000000011</v>
      </c>
      <c r="K1279">
        <v>139.75828820499277</v>
      </c>
      <c r="L1279" t="str">
        <f>TEXT(Orders[[#This Row],[date]],"MMM")</f>
        <v>May</v>
      </c>
    </row>
    <row r="1280" spans="1:12" x14ac:dyDescent="0.3">
      <c r="A1280" s="2">
        <v>45028</v>
      </c>
      <c r="B1280">
        <v>1007746</v>
      </c>
      <c r="C1280" t="s">
        <v>3949</v>
      </c>
      <c r="D1280" t="s">
        <v>3177</v>
      </c>
      <c r="E1280">
        <v>123.90400000000001</v>
      </c>
      <c r="F1280">
        <v>500.19120000000026</v>
      </c>
      <c r="G1280" t="s">
        <v>2970</v>
      </c>
      <c r="H1280" t="s">
        <v>50</v>
      </c>
      <c r="I1280" t="s">
        <v>36</v>
      </c>
      <c r="J1280">
        <v>376.28720000000027</v>
      </c>
      <c r="K1280">
        <v>303.69253615702496</v>
      </c>
      <c r="L1280" t="str">
        <f>TEXT(Orders[[#This Row],[date]],"MMM")</f>
        <v>Apr</v>
      </c>
    </row>
    <row r="1281" spans="1:12" x14ac:dyDescent="0.3">
      <c r="A1281" s="2">
        <v>44935</v>
      </c>
      <c r="B1281">
        <v>1011855</v>
      </c>
      <c r="C1281" t="s">
        <v>3950</v>
      </c>
      <c r="D1281" t="s">
        <v>3176</v>
      </c>
      <c r="E1281">
        <v>40.700000000000003</v>
      </c>
      <c r="F1281">
        <v>52.439400000000006</v>
      </c>
      <c r="G1281" t="s">
        <v>798</v>
      </c>
      <c r="H1281" t="s">
        <v>30</v>
      </c>
      <c r="I1281" t="s">
        <v>13</v>
      </c>
      <c r="J1281">
        <v>11.739400000000003</v>
      </c>
      <c r="K1281">
        <v>28.843734643734649</v>
      </c>
      <c r="L1281" t="str">
        <f>TEXT(Orders[[#This Row],[date]],"MMM")</f>
        <v>Jan</v>
      </c>
    </row>
    <row r="1282" spans="1:12" x14ac:dyDescent="0.3">
      <c r="A1282" s="2">
        <v>45146</v>
      </c>
      <c r="B1282">
        <v>1011980</v>
      </c>
      <c r="C1282" t="s">
        <v>3951</v>
      </c>
      <c r="D1282" t="s">
        <v>3179</v>
      </c>
      <c r="E1282">
        <v>162.24</v>
      </c>
      <c r="F1282">
        <v>693.81359999999995</v>
      </c>
      <c r="G1282" t="s">
        <v>800</v>
      </c>
      <c r="H1282" t="s">
        <v>54</v>
      </c>
      <c r="I1282" t="s">
        <v>20</v>
      </c>
      <c r="J1282">
        <v>531.57359999999994</v>
      </c>
      <c r="K1282">
        <v>327.64644970414196</v>
      </c>
      <c r="L1282" t="str">
        <f>TEXT(Orders[[#This Row],[date]],"MMM")</f>
        <v>Aug</v>
      </c>
    </row>
    <row r="1283" spans="1:12" x14ac:dyDescent="0.3">
      <c r="A1283" s="2">
        <v>45000</v>
      </c>
      <c r="B1283">
        <v>1008773</v>
      </c>
      <c r="C1283" t="s">
        <v>3952</v>
      </c>
      <c r="D1283" t="s">
        <v>3176</v>
      </c>
      <c r="E1283">
        <v>31.804000000000002</v>
      </c>
      <c r="F1283">
        <v>43.475399999999993</v>
      </c>
      <c r="G1283" t="s">
        <v>801</v>
      </c>
      <c r="H1283" t="s">
        <v>57</v>
      </c>
      <c r="I1283" t="s">
        <v>20</v>
      </c>
      <c r="J1283">
        <v>11.671399999999991</v>
      </c>
      <c r="K1283">
        <v>36.697899635265976</v>
      </c>
      <c r="L1283" t="str">
        <f>TEXT(Orders[[#This Row],[date]],"MMM")</f>
        <v>Mar</v>
      </c>
    </row>
    <row r="1284" spans="1:12" x14ac:dyDescent="0.3">
      <c r="A1284" s="2">
        <v>45078</v>
      </c>
      <c r="B1284">
        <v>1012293</v>
      </c>
      <c r="C1284" t="s">
        <v>3953</v>
      </c>
      <c r="D1284" t="s">
        <v>3176</v>
      </c>
      <c r="E1284">
        <v>139.49600000000001</v>
      </c>
      <c r="F1284">
        <v>500.19120000000026</v>
      </c>
      <c r="G1284" t="s">
        <v>1957</v>
      </c>
      <c r="H1284" t="s">
        <v>69</v>
      </c>
      <c r="I1284" t="s">
        <v>46</v>
      </c>
      <c r="J1284">
        <v>360.69520000000023</v>
      </c>
      <c r="K1284">
        <v>258.57028158513521</v>
      </c>
      <c r="L1284" t="str">
        <f>TEXT(Orders[[#This Row],[date]],"MMM")</f>
        <v>Jun</v>
      </c>
    </row>
    <row r="1285" spans="1:12" x14ac:dyDescent="0.3">
      <c r="A1285" s="2">
        <v>45202</v>
      </c>
      <c r="B1285">
        <v>1010014</v>
      </c>
      <c r="C1285" t="s">
        <v>3954</v>
      </c>
      <c r="D1285" t="s">
        <v>3172</v>
      </c>
      <c r="E1285">
        <v>145.11600000000001</v>
      </c>
      <c r="F1285">
        <v>500.19120000000026</v>
      </c>
      <c r="G1285" t="s">
        <v>2821</v>
      </c>
      <c r="H1285" t="s">
        <v>12</v>
      </c>
      <c r="I1285" t="s">
        <v>13</v>
      </c>
      <c r="J1285">
        <v>355.07520000000022</v>
      </c>
      <c r="K1285">
        <v>244.68370131481035</v>
      </c>
      <c r="L1285" t="str">
        <f>TEXT(Orders[[#This Row],[date]],"MMM")</f>
        <v>Oct</v>
      </c>
    </row>
    <row r="1286" spans="1:12" x14ac:dyDescent="0.3">
      <c r="A1286" s="2">
        <v>45093</v>
      </c>
      <c r="B1286">
        <v>1011452</v>
      </c>
      <c r="C1286" t="s">
        <v>3955</v>
      </c>
      <c r="D1286" t="s">
        <v>3173</v>
      </c>
      <c r="E1286">
        <v>28.208000000000006</v>
      </c>
      <c r="F1286">
        <v>75.297600000000003</v>
      </c>
      <c r="G1286" t="s">
        <v>803</v>
      </c>
      <c r="H1286" t="s">
        <v>12</v>
      </c>
      <c r="I1286" t="s">
        <v>13</v>
      </c>
      <c r="J1286">
        <v>47.089599999999997</v>
      </c>
      <c r="K1286">
        <v>166.93703913783321</v>
      </c>
      <c r="L1286" t="str">
        <f>TEXT(Orders[[#This Row],[date]],"MMM")</f>
        <v>Jun</v>
      </c>
    </row>
    <row r="1287" spans="1:12" x14ac:dyDescent="0.3">
      <c r="A1287" s="2">
        <v>45169</v>
      </c>
      <c r="B1287">
        <v>1013853</v>
      </c>
      <c r="C1287" t="s">
        <v>3956</v>
      </c>
      <c r="D1287" t="s">
        <v>3173</v>
      </c>
      <c r="E1287">
        <v>188.952</v>
      </c>
      <c r="F1287">
        <v>509.55840000000012</v>
      </c>
      <c r="G1287" t="s">
        <v>1242</v>
      </c>
      <c r="H1287" t="s">
        <v>54</v>
      </c>
      <c r="I1287" t="s">
        <v>20</v>
      </c>
      <c r="J1287">
        <v>320.60640000000012</v>
      </c>
      <c r="K1287">
        <v>169.67610821796018</v>
      </c>
      <c r="L1287" t="str">
        <f>TEXT(Orders[[#This Row],[date]],"MMM")</f>
        <v>Aug</v>
      </c>
    </row>
    <row r="1288" spans="1:12" x14ac:dyDescent="0.3">
      <c r="A1288" s="2">
        <v>45281</v>
      </c>
      <c r="B1288">
        <v>1008303</v>
      </c>
      <c r="C1288" t="s">
        <v>3957</v>
      </c>
      <c r="D1288" t="s">
        <v>3171</v>
      </c>
      <c r="E1288">
        <v>151.77199999999999</v>
      </c>
      <c r="F1288">
        <v>645.40799999999979</v>
      </c>
      <c r="G1288" t="s">
        <v>804</v>
      </c>
      <c r="H1288" t="s">
        <v>50</v>
      </c>
      <c r="I1288" t="s">
        <v>36</v>
      </c>
      <c r="J1288">
        <v>493.6359999999998</v>
      </c>
      <c r="K1288">
        <v>325.24839891416065</v>
      </c>
      <c r="L1288" t="str">
        <f>TEXT(Orders[[#This Row],[date]],"MMM")</f>
        <v>Dec</v>
      </c>
    </row>
    <row r="1289" spans="1:12" x14ac:dyDescent="0.3">
      <c r="A1289" s="2">
        <v>45032</v>
      </c>
      <c r="B1289">
        <v>1015707</v>
      </c>
      <c r="C1289" t="s">
        <v>3957</v>
      </c>
      <c r="D1289" t="s">
        <v>3176</v>
      </c>
      <c r="E1289">
        <v>33.052</v>
      </c>
      <c r="F1289">
        <v>47.9574</v>
      </c>
      <c r="G1289" t="s">
        <v>804</v>
      </c>
      <c r="H1289" t="s">
        <v>50</v>
      </c>
      <c r="I1289" t="s">
        <v>36</v>
      </c>
      <c r="J1289">
        <v>14.9054</v>
      </c>
      <c r="K1289">
        <v>45.096817136633184</v>
      </c>
      <c r="L1289" t="str">
        <f>TEXT(Orders[[#This Row],[date]],"MMM")</f>
        <v>Apr</v>
      </c>
    </row>
    <row r="1290" spans="1:12" x14ac:dyDescent="0.3">
      <c r="A1290" s="2">
        <v>45014</v>
      </c>
      <c r="B1290">
        <v>1007247</v>
      </c>
      <c r="C1290" t="s">
        <v>3958</v>
      </c>
      <c r="D1290" t="s">
        <v>3177</v>
      </c>
      <c r="E1290">
        <v>125.74000000000001</v>
      </c>
      <c r="F1290">
        <v>37.200600000000001</v>
      </c>
      <c r="G1290" t="s">
        <v>805</v>
      </c>
      <c r="H1290" t="s">
        <v>75</v>
      </c>
      <c r="I1290" t="s">
        <v>46</v>
      </c>
      <c r="J1290">
        <v>-88.539400000000001</v>
      </c>
      <c r="K1290">
        <v>-70.414665182121837</v>
      </c>
      <c r="L1290" t="str">
        <f>TEXT(Orders[[#This Row],[date]],"MMM")</f>
        <v>Mar</v>
      </c>
    </row>
    <row r="1291" spans="1:12" x14ac:dyDescent="0.3">
      <c r="A1291" s="2">
        <v>45118</v>
      </c>
      <c r="B1291">
        <v>1006797</v>
      </c>
      <c r="C1291" t="s">
        <v>3959</v>
      </c>
      <c r="D1291" t="s">
        <v>3177</v>
      </c>
      <c r="E1291">
        <v>5.9159999999999968</v>
      </c>
      <c r="F1291">
        <v>516.32640000000004</v>
      </c>
      <c r="G1291" t="s">
        <v>2891</v>
      </c>
      <c r="H1291" t="s">
        <v>12</v>
      </c>
      <c r="I1291" t="s">
        <v>13</v>
      </c>
      <c r="J1291">
        <v>510.41040000000004</v>
      </c>
      <c r="K1291">
        <v>8627.6267748478767</v>
      </c>
      <c r="L1291" t="str">
        <f>TEXT(Orders[[#This Row],[date]],"MMM")</f>
        <v>Jul</v>
      </c>
    </row>
    <row r="1292" spans="1:12" x14ac:dyDescent="0.3">
      <c r="A1292" s="2">
        <v>45256</v>
      </c>
      <c r="B1292">
        <v>1017482</v>
      </c>
      <c r="C1292" t="s">
        <v>3959</v>
      </c>
      <c r="D1292" t="s">
        <v>3180</v>
      </c>
      <c r="E1292">
        <v>86.052000000000007</v>
      </c>
      <c r="F1292">
        <v>79.600320000000011</v>
      </c>
      <c r="G1292" t="s">
        <v>2891</v>
      </c>
      <c r="H1292" t="s">
        <v>12</v>
      </c>
      <c r="I1292" t="s">
        <v>13</v>
      </c>
      <c r="J1292">
        <v>-6.4516799999999961</v>
      </c>
      <c r="K1292">
        <v>-7.497420164551662</v>
      </c>
      <c r="L1292" t="str">
        <f>TEXT(Orders[[#This Row],[date]],"MMM")</f>
        <v>Nov</v>
      </c>
    </row>
    <row r="1293" spans="1:12" x14ac:dyDescent="0.3">
      <c r="A1293" s="2">
        <v>45262</v>
      </c>
      <c r="B1293">
        <v>1014578</v>
      </c>
      <c r="C1293" t="s">
        <v>3960</v>
      </c>
      <c r="D1293" t="s">
        <v>3176</v>
      </c>
      <c r="E1293">
        <v>34.368000000000009</v>
      </c>
      <c r="F1293">
        <v>73.953000000000003</v>
      </c>
      <c r="G1293" t="s">
        <v>806</v>
      </c>
      <c r="H1293" t="s">
        <v>69</v>
      </c>
      <c r="I1293" t="s">
        <v>46</v>
      </c>
      <c r="J1293">
        <v>39.584999999999994</v>
      </c>
      <c r="K1293">
        <v>115.17981843575413</v>
      </c>
      <c r="L1293" t="str">
        <f>TEXT(Orders[[#This Row],[date]],"MMM")</f>
        <v>Dec</v>
      </c>
    </row>
    <row r="1294" spans="1:12" x14ac:dyDescent="0.3">
      <c r="A1294" s="2">
        <v>45152</v>
      </c>
      <c r="B1294">
        <v>1015155</v>
      </c>
      <c r="C1294" t="s">
        <v>3960</v>
      </c>
      <c r="D1294" t="s">
        <v>3171</v>
      </c>
      <c r="E1294">
        <v>140.13200000000003</v>
      </c>
      <c r="F1294">
        <v>49.750199999999992</v>
      </c>
      <c r="G1294" t="s">
        <v>806</v>
      </c>
      <c r="H1294" t="s">
        <v>69</v>
      </c>
      <c r="I1294" t="s">
        <v>46</v>
      </c>
      <c r="J1294">
        <v>-90.381800000000041</v>
      </c>
      <c r="K1294">
        <v>-64.497616532983201</v>
      </c>
      <c r="L1294" t="str">
        <f>TEXT(Orders[[#This Row],[date]],"MMM")</f>
        <v>Aug</v>
      </c>
    </row>
    <row r="1295" spans="1:12" x14ac:dyDescent="0.3">
      <c r="A1295" s="2">
        <v>44947</v>
      </c>
      <c r="B1295">
        <v>1006923</v>
      </c>
      <c r="C1295" t="s">
        <v>3961</v>
      </c>
      <c r="D1295" t="s">
        <v>3178</v>
      </c>
      <c r="E1295">
        <v>6.4959999999999951</v>
      </c>
      <c r="F1295">
        <v>516.32640000000004</v>
      </c>
      <c r="G1295" t="s">
        <v>1584</v>
      </c>
      <c r="H1295" t="s">
        <v>26</v>
      </c>
      <c r="I1295" t="s">
        <v>13</v>
      </c>
      <c r="J1295">
        <v>509.83040000000005</v>
      </c>
      <c r="K1295">
        <v>7848.3743842364602</v>
      </c>
      <c r="L1295" t="str">
        <f>TEXT(Orders[[#This Row],[date]],"MMM")</f>
        <v>Jan</v>
      </c>
    </row>
    <row r="1296" spans="1:12" x14ac:dyDescent="0.3">
      <c r="A1296" s="2">
        <v>45040</v>
      </c>
      <c r="B1296">
        <v>1012042</v>
      </c>
      <c r="C1296" t="s">
        <v>3962</v>
      </c>
      <c r="D1296" t="s">
        <v>3171</v>
      </c>
      <c r="E1296">
        <v>0.53200000000000358</v>
      </c>
      <c r="F1296">
        <v>104.87880000000001</v>
      </c>
      <c r="G1296" t="s">
        <v>807</v>
      </c>
      <c r="H1296" t="s">
        <v>26</v>
      </c>
      <c r="I1296" t="s">
        <v>13</v>
      </c>
      <c r="J1296">
        <v>104.3468</v>
      </c>
      <c r="K1296">
        <v>19614.060150375808</v>
      </c>
      <c r="L1296" t="str">
        <f>TEXT(Orders[[#This Row],[date]],"MMM")</f>
        <v>Apr</v>
      </c>
    </row>
    <row r="1297" spans="1:12" x14ac:dyDescent="0.3">
      <c r="A1297" s="2">
        <v>45254</v>
      </c>
      <c r="B1297">
        <v>1011152</v>
      </c>
      <c r="C1297" t="s">
        <v>3963</v>
      </c>
      <c r="D1297" t="s">
        <v>3173</v>
      </c>
      <c r="E1297">
        <v>8.5720000000000027</v>
      </c>
      <c r="F1297">
        <v>516.32640000000004</v>
      </c>
      <c r="G1297" t="s">
        <v>2579</v>
      </c>
      <c r="H1297" t="s">
        <v>54</v>
      </c>
      <c r="I1297" t="s">
        <v>20</v>
      </c>
      <c r="J1297">
        <v>507.75440000000003</v>
      </c>
      <c r="K1297">
        <v>5923.4064395706937</v>
      </c>
      <c r="L1297" t="str">
        <f>TEXT(Orders[[#This Row],[date]],"MMM")</f>
        <v>Nov</v>
      </c>
    </row>
    <row r="1298" spans="1:12" x14ac:dyDescent="0.3">
      <c r="A1298" s="2">
        <v>44946</v>
      </c>
      <c r="B1298">
        <v>1011776</v>
      </c>
      <c r="C1298" t="s">
        <v>3964</v>
      </c>
      <c r="D1298" t="s">
        <v>3176</v>
      </c>
      <c r="E1298">
        <v>11.944000000000003</v>
      </c>
      <c r="F1298">
        <v>516.32640000000004</v>
      </c>
      <c r="G1298" t="s">
        <v>1678</v>
      </c>
      <c r="H1298" t="s">
        <v>50</v>
      </c>
      <c r="I1298" t="s">
        <v>36</v>
      </c>
      <c r="J1298">
        <v>504.38240000000002</v>
      </c>
      <c r="K1298">
        <v>4222.8935030140647</v>
      </c>
      <c r="L1298" t="str">
        <f>TEXT(Orders[[#This Row],[date]],"MMM")</f>
        <v>Jan</v>
      </c>
    </row>
    <row r="1299" spans="1:12" x14ac:dyDescent="0.3">
      <c r="A1299" s="2">
        <v>45223</v>
      </c>
      <c r="B1299">
        <v>1017029</v>
      </c>
      <c r="C1299" t="s">
        <v>3965</v>
      </c>
      <c r="D1299" t="s">
        <v>3172</v>
      </c>
      <c r="E1299">
        <v>136.30000000000001</v>
      </c>
      <c r="F1299">
        <v>629.27280000000007</v>
      </c>
      <c r="G1299" t="s">
        <v>809</v>
      </c>
      <c r="H1299" t="s">
        <v>30</v>
      </c>
      <c r="I1299" t="s">
        <v>13</v>
      </c>
      <c r="J1299">
        <v>492.97280000000006</v>
      </c>
      <c r="K1299">
        <v>361.68217168011745</v>
      </c>
      <c r="L1299" t="str">
        <f>TEXT(Orders[[#This Row],[date]],"MMM")</f>
        <v>Oct</v>
      </c>
    </row>
    <row r="1300" spans="1:12" x14ac:dyDescent="0.3">
      <c r="A1300" s="2">
        <v>45282</v>
      </c>
      <c r="B1300">
        <v>1019901</v>
      </c>
      <c r="C1300" t="s">
        <v>3966</v>
      </c>
      <c r="D1300" t="s">
        <v>3179</v>
      </c>
      <c r="E1300">
        <v>16.156000000000002</v>
      </c>
      <c r="F1300">
        <v>516.32640000000004</v>
      </c>
      <c r="G1300" t="s">
        <v>1694</v>
      </c>
      <c r="H1300" t="s">
        <v>69</v>
      </c>
      <c r="I1300" t="s">
        <v>46</v>
      </c>
      <c r="J1300">
        <v>500.17040000000003</v>
      </c>
      <c r="K1300">
        <v>3095.8801683585043</v>
      </c>
      <c r="L1300" t="str">
        <f>TEXT(Orders[[#This Row],[date]],"MMM")</f>
        <v>Dec</v>
      </c>
    </row>
    <row r="1301" spans="1:12" x14ac:dyDescent="0.3">
      <c r="A1301" s="2">
        <v>45083</v>
      </c>
      <c r="B1301">
        <v>1006261</v>
      </c>
      <c r="C1301" t="s">
        <v>3966</v>
      </c>
      <c r="D1301" t="s">
        <v>3178</v>
      </c>
      <c r="E1301">
        <v>136.87200000000001</v>
      </c>
      <c r="F1301">
        <v>86.054400000000001</v>
      </c>
      <c r="G1301" t="s">
        <v>1694</v>
      </c>
      <c r="H1301" t="s">
        <v>69</v>
      </c>
      <c r="I1301" t="s">
        <v>46</v>
      </c>
      <c r="J1301">
        <v>-50.817600000000013</v>
      </c>
      <c r="K1301">
        <v>-37.127827459231987</v>
      </c>
      <c r="L1301" t="str">
        <f>TEXT(Orders[[#This Row],[date]],"MMM")</f>
        <v>Jun</v>
      </c>
    </row>
    <row r="1302" spans="1:12" x14ac:dyDescent="0.3">
      <c r="A1302" s="2">
        <v>45188</v>
      </c>
      <c r="B1302">
        <v>1015896</v>
      </c>
      <c r="C1302" t="s">
        <v>3967</v>
      </c>
      <c r="D1302" t="s">
        <v>3178</v>
      </c>
      <c r="E1302">
        <v>110.30400000000003</v>
      </c>
      <c r="F1302">
        <v>77.986799999999974</v>
      </c>
      <c r="G1302" t="s">
        <v>810</v>
      </c>
      <c r="H1302" t="s">
        <v>57</v>
      </c>
      <c r="I1302" t="s">
        <v>20</v>
      </c>
      <c r="J1302">
        <v>-32.317200000000057</v>
      </c>
      <c r="K1302">
        <v>-29.298302872062703</v>
      </c>
      <c r="L1302" t="str">
        <f>TEXT(Orders[[#This Row],[date]],"MMM")</f>
        <v>Sep</v>
      </c>
    </row>
    <row r="1303" spans="1:12" x14ac:dyDescent="0.3">
      <c r="A1303" s="2">
        <v>45117</v>
      </c>
      <c r="B1303">
        <v>1015506</v>
      </c>
      <c r="C1303" t="s">
        <v>3968</v>
      </c>
      <c r="D1303" t="s">
        <v>3176</v>
      </c>
      <c r="E1303">
        <v>20.936</v>
      </c>
      <c r="F1303">
        <v>516.32640000000004</v>
      </c>
      <c r="G1303" t="s">
        <v>961</v>
      </c>
      <c r="H1303" t="s">
        <v>50</v>
      </c>
      <c r="I1303" t="s">
        <v>36</v>
      </c>
      <c r="J1303">
        <v>495.39040000000006</v>
      </c>
      <c r="K1303">
        <v>2366.2132212457013</v>
      </c>
      <c r="L1303" t="str">
        <f>TEXT(Orders[[#This Row],[date]],"MMM")</f>
        <v>Jul</v>
      </c>
    </row>
    <row r="1304" spans="1:12" x14ac:dyDescent="0.3">
      <c r="A1304" s="2">
        <v>45072</v>
      </c>
      <c r="B1304">
        <v>1013062</v>
      </c>
      <c r="C1304" t="s">
        <v>3969</v>
      </c>
      <c r="D1304" t="s">
        <v>3176</v>
      </c>
      <c r="E1304">
        <v>26.272000000000002</v>
      </c>
      <c r="F1304">
        <v>516.32640000000004</v>
      </c>
      <c r="G1304" t="s">
        <v>2953</v>
      </c>
      <c r="H1304" t="s">
        <v>19</v>
      </c>
      <c r="I1304" t="s">
        <v>20</v>
      </c>
      <c r="J1304">
        <v>490.05440000000004</v>
      </c>
      <c r="K1304">
        <v>1865.3105968331304</v>
      </c>
      <c r="L1304" t="str">
        <f>TEXT(Orders[[#This Row],[date]],"MMM")</f>
        <v>May</v>
      </c>
    </row>
    <row r="1305" spans="1:12" x14ac:dyDescent="0.3">
      <c r="A1305" s="2">
        <v>45230</v>
      </c>
      <c r="B1305">
        <v>1017891</v>
      </c>
      <c r="C1305" t="s">
        <v>3969</v>
      </c>
      <c r="D1305" t="s">
        <v>3176</v>
      </c>
      <c r="E1305">
        <v>56.02000000000001</v>
      </c>
      <c r="F1305">
        <v>42.130800000000001</v>
      </c>
      <c r="G1305" t="s">
        <v>2953</v>
      </c>
      <c r="H1305" t="s">
        <v>19</v>
      </c>
      <c r="I1305" t="s">
        <v>20</v>
      </c>
      <c r="J1305">
        <v>-13.88920000000001</v>
      </c>
      <c r="K1305">
        <v>-24.793288111388804</v>
      </c>
      <c r="L1305" t="str">
        <f>TEXT(Orders[[#This Row],[date]],"MMM")</f>
        <v>Oct</v>
      </c>
    </row>
    <row r="1306" spans="1:12" x14ac:dyDescent="0.3">
      <c r="A1306" s="2">
        <v>45152</v>
      </c>
      <c r="B1306">
        <v>1015435</v>
      </c>
      <c r="C1306" t="s">
        <v>3970</v>
      </c>
      <c r="D1306" t="s">
        <v>3179</v>
      </c>
      <c r="E1306">
        <v>91.603999999999999</v>
      </c>
      <c r="F1306">
        <v>68.574600000000004</v>
      </c>
      <c r="G1306" t="s">
        <v>813</v>
      </c>
      <c r="H1306" t="s">
        <v>26</v>
      </c>
      <c r="I1306" t="s">
        <v>13</v>
      </c>
      <c r="J1306">
        <v>-23.029399999999995</v>
      </c>
      <c r="K1306">
        <v>-25.140168551591628</v>
      </c>
      <c r="L1306" t="str">
        <f>TEXT(Orders[[#This Row],[date]],"MMM")</f>
        <v>Aug</v>
      </c>
    </row>
    <row r="1307" spans="1:12" x14ac:dyDescent="0.3">
      <c r="A1307" s="2">
        <v>44960</v>
      </c>
      <c r="B1307">
        <v>1015741</v>
      </c>
      <c r="C1307" t="s">
        <v>3971</v>
      </c>
      <c r="D1307" t="s">
        <v>3174</v>
      </c>
      <c r="E1307">
        <v>78.38</v>
      </c>
      <c r="F1307">
        <v>84.709800000000016</v>
      </c>
      <c r="G1307" t="s">
        <v>814</v>
      </c>
      <c r="H1307" t="s">
        <v>54</v>
      </c>
      <c r="I1307" t="s">
        <v>20</v>
      </c>
      <c r="J1307">
        <v>6.3298000000000201</v>
      </c>
      <c r="K1307">
        <v>8.075784638938531</v>
      </c>
      <c r="L1307" t="str">
        <f>TEXT(Orders[[#This Row],[date]],"MMM")</f>
        <v>Feb</v>
      </c>
    </row>
    <row r="1308" spans="1:12" x14ac:dyDescent="0.3">
      <c r="A1308" s="2">
        <v>44977</v>
      </c>
      <c r="B1308">
        <v>1006816</v>
      </c>
      <c r="C1308" t="s">
        <v>3971</v>
      </c>
      <c r="D1308" t="s">
        <v>3177</v>
      </c>
      <c r="E1308">
        <v>29.991999999999997</v>
      </c>
      <c r="F1308">
        <v>42.130799999999994</v>
      </c>
      <c r="G1308" t="s">
        <v>814</v>
      </c>
      <c r="H1308" t="s">
        <v>54</v>
      </c>
      <c r="I1308" t="s">
        <v>20</v>
      </c>
      <c r="J1308">
        <v>12.138799999999996</v>
      </c>
      <c r="K1308">
        <v>40.473459589223779</v>
      </c>
      <c r="L1308" t="str">
        <f>TEXT(Orders[[#This Row],[date]],"MMM")</f>
        <v>Feb</v>
      </c>
    </row>
    <row r="1309" spans="1:12" x14ac:dyDescent="0.3">
      <c r="A1309" s="2">
        <v>45227</v>
      </c>
      <c r="B1309">
        <v>1016713</v>
      </c>
      <c r="C1309" t="s">
        <v>3972</v>
      </c>
      <c r="D1309" t="s">
        <v>3176</v>
      </c>
      <c r="E1309">
        <v>60.555999999999997</v>
      </c>
      <c r="F1309">
        <v>37.200599999999994</v>
      </c>
      <c r="G1309" t="s">
        <v>816</v>
      </c>
      <c r="H1309" t="s">
        <v>75</v>
      </c>
      <c r="I1309" t="s">
        <v>46</v>
      </c>
      <c r="J1309">
        <v>-23.355400000000003</v>
      </c>
      <c r="K1309">
        <v>-38.568267388863205</v>
      </c>
      <c r="L1309" t="str">
        <f>TEXT(Orders[[#This Row],[date]],"MMM")</f>
        <v>Oct</v>
      </c>
    </row>
    <row r="1310" spans="1:12" x14ac:dyDescent="0.3">
      <c r="A1310" s="2">
        <v>45189</v>
      </c>
      <c r="B1310">
        <v>1005019</v>
      </c>
      <c r="C1310" t="s">
        <v>3972</v>
      </c>
      <c r="D1310" t="s">
        <v>3171</v>
      </c>
      <c r="E1310">
        <v>157.56480000000002</v>
      </c>
      <c r="F1310">
        <v>37.606400000000008</v>
      </c>
      <c r="G1310" t="s">
        <v>816</v>
      </c>
      <c r="H1310" t="s">
        <v>75</v>
      </c>
      <c r="I1310" t="s">
        <v>46</v>
      </c>
      <c r="J1310">
        <v>-119.95840000000001</v>
      </c>
      <c r="K1310">
        <v>-76.132740307479835</v>
      </c>
      <c r="L1310" t="str">
        <f>TEXT(Orders[[#This Row],[date]],"MMM")</f>
        <v>Sep</v>
      </c>
    </row>
    <row r="1311" spans="1:12" x14ac:dyDescent="0.3">
      <c r="A1311" s="2">
        <v>44955</v>
      </c>
      <c r="B1311">
        <v>1019768</v>
      </c>
      <c r="C1311" t="s">
        <v>3973</v>
      </c>
      <c r="D1311" t="s">
        <v>3178</v>
      </c>
      <c r="E1311">
        <v>72.640000000000015</v>
      </c>
      <c r="F1311">
        <v>516.32640000000004</v>
      </c>
      <c r="G1311" t="s">
        <v>1200</v>
      </c>
      <c r="H1311" t="s">
        <v>75</v>
      </c>
      <c r="I1311" t="s">
        <v>46</v>
      </c>
      <c r="J1311">
        <v>443.68640000000005</v>
      </c>
      <c r="K1311">
        <v>610.80176211453738</v>
      </c>
      <c r="L1311" t="str">
        <f>TEXT(Orders[[#This Row],[date]],"MMM")</f>
        <v>Jan</v>
      </c>
    </row>
    <row r="1312" spans="1:12" x14ac:dyDescent="0.3">
      <c r="A1312" s="2">
        <v>45198</v>
      </c>
      <c r="B1312">
        <v>1008161</v>
      </c>
      <c r="C1312" t="s">
        <v>3974</v>
      </c>
      <c r="D1312" t="s">
        <v>3171</v>
      </c>
      <c r="E1312">
        <v>91.032000000000011</v>
      </c>
      <c r="F1312">
        <v>516.32640000000004</v>
      </c>
      <c r="G1312" t="s">
        <v>1726</v>
      </c>
      <c r="H1312" t="s">
        <v>12</v>
      </c>
      <c r="I1312" t="s">
        <v>13</v>
      </c>
      <c r="J1312">
        <v>425.2944</v>
      </c>
      <c r="K1312">
        <v>467.19219615080408</v>
      </c>
      <c r="L1312" t="str">
        <f>TEXT(Orders[[#This Row],[date]],"MMM")</f>
        <v>Sep</v>
      </c>
    </row>
    <row r="1313" spans="1:12" x14ac:dyDescent="0.3">
      <c r="A1313" s="2">
        <v>45014</v>
      </c>
      <c r="B1313">
        <v>1013954</v>
      </c>
      <c r="C1313" t="s">
        <v>3974</v>
      </c>
      <c r="D1313" t="s">
        <v>3173</v>
      </c>
      <c r="E1313">
        <v>43.851999999999997</v>
      </c>
      <c r="F1313">
        <v>56.921399999999998</v>
      </c>
      <c r="G1313" t="s">
        <v>1726</v>
      </c>
      <c r="H1313" t="s">
        <v>12</v>
      </c>
      <c r="I1313" t="s">
        <v>13</v>
      </c>
      <c r="J1313">
        <v>13.069400000000002</v>
      </c>
      <c r="K1313">
        <v>29.803429718142848</v>
      </c>
      <c r="L1313" t="str">
        <f>TEXT(Orders[[#This Row],[date]],"MMM")</f>
        <v>Mar</v>
      </c>
    </row>
    <row r="1314" spans="1:12" x14ac:dyDescent="0.3">
      <c r="A1314" s="2">
        <v>45113</v>
      </c>
      <c r="B1314">
        <v>1016017</v>
      </c>
      <c r="C1314" t="s">
        <v>3975</v>
      </c>
      <c r="D1314" t="s">
        <v>3171</v>
      </c>
      <c r="E1314">
        <v>96.244000000000014</v>
      </c>
      <c r="F1314">
        <v>516.32640000000004</v>
      </c>
      <c r="G1314" t="s">
        <v>1610</v>
      </c>
      <c r="H1314" t="s">
        <v>45</v>
      </c>
      <c r="I1314" t="s">
        <v>46</v>
      </c>
      <c r="J1314">
        <v>420.08240000000001</v>
      </c>
      <c r="K1314">
        <v>436.47645567515889</v>
      </c>
      <c r="L1314" t="str">
        <f>TEXT(Orders[[#This Row],[date]],"MMM")</f>
        <v>Jul</v>
      </c>
    </row>
    <row r="1315" spans="1:12" x14ac:dyDescent="0.3">
      <c r="A1315" s="2">
        <v>45202</v>
      </c>
      <c r="B1315">
        <v>1011671</v>
      </c>
      <c r="C1315" t="s">
        <v>3975</v>
      </c>
      <c r="D1315" t="s">
        <v>3180</v>
      </c>
      <c r="E1315">
        <v>88.308000000000007</v>
      </c>
      <c r="F1315">
        <v>107.56800000000001</v>
      </c>
      <c r="G1315" t="s">
        <v>1610</v>
      </c>
      <c r="H1315" t="s">
        <v>45</v>
      </c>
      <c r="I1315" t="s">
        <v>46</v>
      </c>
      <c r="J1315">
        <v>19.260000000000005</v>
      </c>
      <c r="K1315">
        <v>21.810028536485941</v>
      </c>
      <c r="L1315" t="str">
        <f>TEXT(Orders[[#This Row],[date]],"MMM")</f>
        <v>Oct</v>
      </c>
    </row>
    <row r="1316" spans="1:12" x14ac:dyDescent="0.3">
      <c r="A1316" s="2">
        <v>45219</v>
      </c>
      <c r="B1316">
        <v>1011938</v>
      </c>
      <c r="C1316" t="s">
        <v>3976</v>
      </c>
      <c r="D1316" t="s">
        <v>3173</v>
      </c>
      <c r="E1316">
        <v>115.352</v>
      </c>
      <c r="F1316">
        <v>516.32640000000004</v>
      </c>
      <c r="G1316" t="s">
        <v>1549</v>
      </c>
      <c r="H1316" t="s">
        <v>75</v>
      </c>
      <c r="I1316" t="s">
        <v>46</v>
      </c>
      <c r="J1316">
        <v>400.97440000000006</v>
      </c>
      <c r="K1316">
        <v>347.60940425827039</v>
      </c>
      <c r="L1316" t="str">
        <f>TEXT(Orders[[#This Row],[date]],"MMM")</f>
        <v>Oct</v>
      </c>
    </row>
    <row r="1317" spans="1:12" x14ac:dyDescent="0.3">
      <c r="A1317" s="2">
        <v>45273</v>
      </c>
      <c r="B1317">
        <v>1018656</v>
      </c>
      <c r="C1317" t="s">
        <v>3976</v>
      </c>
      <c r="D1317" t="s">
        <v>3172</v>
      </c>
      <c r="E1317">
        <v>13.416000000000004</v>
      </c>
      <c r="F1317">
        <v>58.714200000000005</v>
      </c>
      <c r="G1317" t="s">
        <v>1549</v>
      </c>
      <c r="H1317" t="s">
        <v>75</v>
      </c>
      <c r="I1317" t="s">
        <v>46</v>
      </c>
      <c r="J1317">
        <v>45.298200000000001</v>
      </c>
      <c r="K1317">
        <v>337.64311270125216</v>
      </c>
      <c r="L1317" t="str">
        <f>TEXT(Orders[[#This Row],[date]],"MMM")</f>
        <v>Dec</v>
      </c>
    </row>
    <row r="1318" spans="1:12" x14ac:dyDescent="0.3">
      <c r="A1318" s="2">
        <v>44953</v>
      </c>
      <c r="B1318">
        <v>1010955</v>
      </c>
      <c r="C1318" t="s">
        <v>3977</v>
      </c>
      <c r="D1318" t="s">
        <v>3177</v>
      </c>
      <c r="E1318">
        <v>140.08000000000001</v>
      </c>
      <c r="F1318">
        <v>516.32640000000004</v>
      </c>
      <c r="G1318" t="s">
        <v>1560</v>
      </c>
      <c r="H1318" t="s">
        <v>57</v>
      </c>
      <c r="I1318" t="s">
        <v>20</v>
      </c>
      <c r="J1318">
        <v>376.24639999999999</v>
      </c>
      <c r="K1318">
        <v>268.5939463163906</v>
      </c>
      <c r="L1318" t="str">
        <f>TEXT(Orders[[#This Row],[date]],"MMM")</f>
        <v>Jan</v>
      </c>
    </row>
    <row r="1319" spans="1:12" x14ac:dyDescent="0.3">
      <c r="A1319" s="2">
        <v>44951</v>
      </c>
      <c r="B1319">
        <v>1017943</v>
      </c>
      <c r="C1319" t="s">
        <v>3978</v>
      </c>
      <c r="D1319" t="s">
        <v>3175</v>
      </c>
      <c r="E1319">
        <v>166.756</v>
      </c>
      <c r="F1319">
        <v>42.579000000000008</v>
      </c>
      <c r="G1319" t="s">
        <v>825</v>
      </c>
      <c r="H1319" t="s">
        <v>54</v>
      </c>
      <c r="I1319" t="s">
        <v>20</v>
      </c>
      <c r="J1319">
        <v>-124.17699999999999</v>
      </c>
      <c r="K1319">
        <v>-74.466286070666115</v>
      </c>
      <c r="L1319" t="str">
        <f>TEXT(Orders[[#This Row],[date]],"MMM")</f>
        <v>Jan</v>
      </c>
    </row>
    <row r="1320" spans="1:12" x14ac:dyDescent="0.3">
      <c r="A1320" s="2">
        <v>45226</v>
      </c>
      <c r="B1320">
        <v>1008208</v>
      </c>
      <c r="C1320" t="s">
        <v>3979</v>
      </c>
      <c r="D1320" t="s">
        <v>3175</v>
      </c>
      <c r="E1320">
        <v>153.83200000000002</v>
      </c>
      <c r="F1320">
        <v>516.32640000000004</v>
      </c>
      <c r="G1320" t="s">
        <v>2425</v>
      </c>
      <c r="H1320" t="s">
        <v>30</v>
      </c>
      <c r="I1320" t="s">
        <v>13</v>
      </c>
      <c r="J1320">
        <v>362.49440000000004</v>
      </c>
      <c r="K1320">
        <v>235.64303915960267</v>
      </c>
      <c r="L1320" t="str">
        <f>TEXT(Orders[[#This Row],[date]],"MMM")</f>
        <v>Oct</v>
      </c>
    </row>
    <row r="1321" spans="1:12" x14ac:dyDescent="0.3">
      <c r="A1321" s="2">
        <v>45093</v>
      </c>
      <c r="B1321">
        <v>1018798</v>
      </c>
      <c r="C1321" t="s">
        <v>3980</v>
      </c>
      <c r="D1321" t="s">
        <v>3177</v>
      </c>
      <c r="E1321">
        <v>178.29600000000002</v>
      </c>
      <c r="F1321">
        <v>516.32640000000004</v>
      </c>
      <c r="G1321" t="s">
        <v>1481</v>
      </c>
      <c r="H1321" t="s">
        <v>57</v>
      </c>
      <c r="I1321" t="s">
        <v>20</v>
      </c>
      <c r="J1321">
        <v>338.03039999999999</v>
      </c>
      <c r="K1321">
        <v>189.58944676268675</v>
      </c>
      <c r="L1321" t="str">
        <f>TEXT(Orders[[#This Row],[date]],"MMM")</f>
        <v>Jun</v>
      </c>
    </row>
    <row r="1322" spans="1:12" x14ac:dyDescent="0.3">
      <c r="A1322" s="2">
        <v>45129</v>
      </c>
      <c r="B1322">
        <v>1011338</v>
      </c>
      <c r="C1322" t="s">
        <v>3981</v>
      </c>
      <c r="D1322" t="s">
        <v>3176</v>
      </c>
      <c r="E1322">
        <v>179.42000000000002</v>
      </c>
      <c r="F1322">
        <v>516.32640000000004</v>
      </c>
      <c r="G1322" t="s">
        <v>2842</v>
      </c>
      <c r="H1322" t="s">
        <v>75</v>
      </c>
      <c r="I1322" t="s">
        <v>46</v>
      </c>
      <c r="J1322">
        <v>336.90640000000002</v>
      </c>
      <c r="K1322">
        <v>187.77527588897559</v>
      </c>
      <c r="L1322" t="str">
        <f>TEXT(Orders[[#This Row],[date]],"MMM")</f>
        <v>Jul</v>
      </c>
    </row>
    <row r="1323" spans="1:12" x14ac:dyDescent="0.3">
      <c r="A1323" s="2">
        <v>45148</v>
      </c>
      <c r="B1323">
        <v>1007203</v>
      </c>
      <c r="C1323" t="s">
        <v>3982</v>
      </c>
      <c r="D1323" t="s">
        <v>3179</v>
      </c>
      <c r="E1323">
        <v>48.388000000000005</v>
      </c>
      <c r="F1323">
        <v>532.46159999999975</v>
      </c>
      <c r="G1323" t="s">
        <v>2355</v>
      </c>
      <c r="H1323" t="s">
        <v>54</v>
      </c>
      <c r="I1323" t="s">
        <v>20</v>
      </c>
      <c r="J1323">
        <v>484.07359999999971</v>
      </c>
      <c r="K1323">
        <v>1000.4000991981476</v>
      </c>
      <c r="L1323" t="str">
        <f>TEXT(Orders[[#This Row],[date]],"MMM")</f>
        <v>Aug</v>
      </c>
    </row>
    <row r="1324" spans="1:12" x14ac:dyDescent="0.3">
      <c r="A1324" s="2">
        <v>44998</v>
      </c>
      <c r="B1324">
        <v>1010012</v>
      </c>
      <c r="C1324" t="s">
        <v>3982</v>
      </c>
      <c r="D1324" t="s">
        <v>3172</v>
      </c>
      <c r="E1324">
        <v>105.44400000000002</v>
      </c>
      <c r="F1324">
        <v>90.088200000000001</v>
      </c>
      <c r="G1324" t="s">
        <v>2355</v>
      </c>
      <c r="H1324" t="s">
        <v>54</v>
      </c>
      <c r="I1324" t="s">
        <v>20</v>
      </c>
      <c r="J1324">
        <v>-15.355800000000016</v>
      </c>
      <c r="K1324">
        <v>-14.562990781836818</v>
      </c>
      <c r="L1324" t="str">
        <f>TEXT(Orders[[#This Row],[date]],"MMM")</f>
        <v>Mar</v>
      </c>
    </row>
    <row r="1325" spans="1:12" x14ac:dyDescent="0.3">
      <c r="A1325" s="2">
        <v>45230</v>
      </c>
      <c r="B1325">
        <v>1004072</v>
      </c>
      <c r="C1325" t="s">
        <v>3982</v>
      </c>
      <c r="D1325" t="s">
        <v>3179</v>
      </c>
      <c r="E1325">
        <v>54.889600000000002</v>
      </c>
      <c r="F1325">
        <v>48.781200000000005</v>
      </c>
      <c r="G1325" t="s">
        <v>2355</v>
      </c>
      <c r="H1325" t="s">
        <v>54</v>
      </c>
      <c r="I1325" t="s">
        <v>20</v>
      </c>
      <c r="J1325">
        <v>-6.1083999999999961</v>
      </c>
      <c r="K1325">
        <v>-11.128519792456123</v>
      </c>
      <c r="L1325" t="str">
        <f>TEXT(Orders[[#This Row],[date]],"MMM")</f>
        <v>Oct</v>
      </c>
    </row>
    <row r="1326" spans="1:12" x14ac:dyDescent="0.3">
      <c r="A1326" s="2">
        <v>45137</v>
      </c>
      <c r="B1326">
        <v>1006298</v>
      </c>
      <c r="C1326" t="s">
        <v>3983</v>
      </c>
      <c r="D1326" t="s">
        <v>3171</v>
      </c>
      <c r="E1326">
        <v>97.460000000000022</v>
      </c>
      <c r="F1326">
        <v>532.46159999999975</v>
      </c>
      <c r="G1326" t="s">
        <v>3141</v>
      </c>
      <c r="H1326" t="s">
        <v>54</v>
      </c>
      <c r="I1326" t="s">
        <v>20</v>
      </c>
      <c r="J1326">
        <v>435.00159999999971</v>
      </c>
      <c r="K1326">
        <v>446.33860045146685</v>
      </c>
      <c r="L1326" t="str">
        <f>TEXT(Orders[[#This Row],[date]],"MMM")</f>
        <v>Jul</v>
      </c>
    </row>
    <row r="1327" spans="1:12" x14ac:dyDescent="0.3">
      <c r="A1327" s="2">
        <v>45180</v>
      </c>
      <c r="B1327">
        <v>1011128</v>
      </c>
      <c r="C1327" t="s">
        <v>3984</v>
      </c>
      <c r="D1327" t="s">
        <v>3180</v>
      </c>
      <c r="E1327">
        <v>135.77600000000001</v>
      </c>
      <c r="F1327">
        <v>36.573120000000017</v>
      </c>
      <c r="G1327" t="s">
        <v>832</v>
      </c>
      <c r="H1327" t="s">
        <v>45</v>
      </c>
      <c r="I1327" t="s">
        <v>46</v>
      </c>
      <c r="J1327">
        <v>-99.202879999999993</v>
      </c>
      <c r="K1327">
        <v>-73.063634221069989</v>
      </c>
      <c r="L1327" t="str">
        <f>TEXT(Orders[[#This Row],[date]],"MMM")</f>
        <v>Sep</v>
      </c>
    </row>
    <row r="1328" spans="1:12" x14ac:dyDescent="0.3">
      <c r="A1328" s="2">
        <v>45218</v>
      </c>
      <c r="B1328">
        <v>1012689</v>
      </c>
      <c r="C1328" t="s">
        <v>3984</v>
      </c>
      <c r="D1328" t="s">
        <v>3178</v>
      </c>
      <c r="E1328">
        <v>114.38000000000002</v>
      </c>
      <c r="F1328">
        <v>40.337999999999994</v>
      </c>
      <c r="G1328" t="s">
        <v>832</v>
      </c>
      <c r="H1328" t="s">
        <v>45</v>
      </c>
      <c r="I1328" t="s">
        <v>46</v>
      </c>
      <c r="J1328">
        <v>-74.04200000000003</v>
      </c>
      <c r="K1328">
        <v>-64.733344990382946</v>
      </c>
      <c r="L1328" t="str">
        <f>TEXT(Orders[[#This Row],[date]],"MMM")</f>
        <v>Oct</v>
      </c>
    </row>
    <row r="1329" spans="1:12" x14ac:dyDescent="0.3">
      <c r="A1329" s="2">
        <v>45182</v>
      </c>
      <c r="B1329">
        <v>1016034</v>
      </c>
      <c r="C1329" t="s">
        <v>3985</v>
      </c>
      <c r="D1329" t="s">
        <v>3177</v>
      </c>
      <c r="E1329">
        <v>153.02800000000002</v>
      </c>
      <c r="F1329">
        <v>532.46159999999975</v>
      </c>
      <c r="G1329" t="s">
        <v>1157</v>
      </c>
      <c r="H1329" t="s">
        <v>30</v>
      </c>
      <c r="I1329" t="s">
        <v>13</v>
      </c>
      <c r="J1329">
        <v>379.43359999999973</v>
      </c>
      <c r="K1329">
        <v>247.9504404422718</v>
      </c>
      <c r="L1329" t="str">
        <f>TEXT(Orders[[#This Row],[date]],"MMM")</f>
        <v>Sep</v>
      </c>
    </row>
    <row r="1330" spans="1:12" x14ac:dyDescent="0.3">
      <c r="A1330" s="2">
        <v>45026</v>
      </c>
      <c r="B1330">
        <v>1013645</v>
      </c>
      <c r="C1330" t="s">
        <v>3985</v>
      </c>
      <c r="D1330" t="s">
        <v>3178</v>
      </c>
      <c r="E1330">
        <v>34.323999999999998</v>
      </c>
      <c r="F1330">
        <v>71.263800000000003</v>
      </c>
      <c r="G1330" t="s">
        <v>1157</v>
      </c>
      <c r="H1330" t="s">
        <v>30</v>
      </c>
      <c r="I1330" t="s">
        <v>13</v>
      </c>
      <c r="J1330">
        <v>36.939800000000005</v>
      </c>
      <c r="K1330">
        <v>107.62090665423611</v>
      </c>
      <c r="L1330" t="str">
        <f>TEXT(Orders[[#This Row],[date]],"MMM")</f>
        <v>Apr</v>
      </c>
    </row>
    <row r="1331" spans="1:12" x14ac:dyDescent="0.3">
      <c r="A1331" s="2">
        <v>45004</v>
      </c>
      <c r="B1331">
        <v>1007498</v>
      </c>
      <c r="C1331" t="s">
        <v>3985</v>
      </c>
      <c r="D1331" t="s">
        <v>3177</v>
      </c>
      <c r="E1331">
        <v>169.28000000000003</v>
      </c>
      <c r="F1331">
        <v>72.608400000000017</v>
      </c>
      <c r="G1331" t="s">
        <v>1157</v>
      </c>
      <c r="H1331" t="s">
        <v>30</v>
      </c>
      <c r="I1331" t="s">
        <v>13</v>
      </c>
      <c r="J1331">
        <v>-96.671600000000012</v>
      </c>
      <c r="K1331">
        <v>-57.107514177693766</v>
      </c>
      <c r="L1331" t="str">
        <f>TEXT(Orders[[#This Row],[date]],"MMM")</f>
        <v>Mar</v>
      </c>
    </row>
    <row r="1332" spans="1:12" x14ac:dyDescent="0.3">
      <c r="A1332" s="2">
        <v>45194</v>
      </c>
      <c r="B1332">
        <v>1010498</v>
      </c>
      <c r="C1332" t="s">
        <v>3986</v>
      </c>
      <c r="D1332" t="s">
        <v>3178</v>
      </c>
      <c r="E1332">
        <v>52.152000000000008</v>
      </c>
      <c r="F1332">
        <v>43.4754</v>
      </c>
      <c r="G1332" t="s">
        <v>836</v>
      </c>
      <c r="H1332" t="s">
        <v>69</v>
      </c>
      <c r="I1332" t="s">
        <v>46</v>
      </c>
      <c r="J1332">
        <v>-8.6766000000000076</v>
      </c>
      <c r="K1332">
        <v>-16.637137597791085</v>
      </c>
      <c r="L1332" t="str">
        <f>TEXT(Orders[[#This Row],[date]],"MMM")</f>
        <v>Sep</v>
      </c>
    </row>
    <row r="1333" spans="1:12" x14ac:dyDescent="0.3">
      <c r="A1333" s="2">
        <v>45116</v>
      </c>
      <c r="B1333">
        <v>1013137</v>
      </c>
      <c r="C1333" t="s">
        <v>3987</v>
      </c>
      <c r="D1333" t="s">
        <v>3174</v>
      </c>
      <c r="E1333">
        <v>154.15200000000002</v>
      </c>
      <c r="F1333">
        <v>532.46159999999975</v>
      </c>
      <c r="G1333" t="s">
        <v>2551</v>
      </c>
      <c r="H1333" t="s">
        <v>30</v>
      </c>
      <c r="I1333" t="s">
        <v>13</v>
      </c>
      <c r="J1333">
        <v>378.3095999999997</v>
      </c>
      <c r="K1333">
        <v>245.41335824381107</v>
      </c>
      <c r="L1333" t="str">
        <f>TEXT(Orders[[#This Row],[date]],"MMM")</f>
        <v>Jul</v>
      </c>
    </row>
    <row r="1334" spans="1:12" x14ac:dyDescent="0.3">
      <c r="A1334" s="2">
        <v>44985</v>
      </c>
      <c r="B1334">
        <v>1012596</v>
      </c>
      <c r="C1334" t="s">
        <v>3988</v>
      </c>
      <c r="D1334" t="s">
        <v>3180</v>
      </c>
      <c r="E1334">
        <v>73.78</v>
      </c>
      <c r="F1334">
        <v>98.962560000000025</v>
      </c>
      <c r="G1334" t="s">
        <v>837</v>
      </c>
      <c r="H1334" t="s">
        <v>19</v>
      </c>
      <c r="I1334" t="s">
        <v>20</v>
      </c>
      <c r="J1334">
        <v>25.182560000000024</v>
      </c>
      <c r="K1334">
        <v>34.131959880726512</v>
      </c>
      <c r="L1334" t="str">
        <f>TEXT(Orders[[#This Row],[date]],"MMM")</f>
        <v>Feb</v>
      </c>
    </row>
    <row r="1335" spans="1:12" x14ac:dyDescent="0.3">
      <c r="A1335" s="2">
        <v>45176</v>
      </c>
      <c r="B1335">
        <v>1010138</v>
      </c>
      <c r="C1335" t="s">
        <v>3989</v>
      </c>
      <c r="D1335" t="s">
        <v>3174</v>
      </c>
      <c r="E1335">
        <v>157.52400000000003</v>
      </c>
      <c r="F1335">
        <v>532.46159999999975</v>
      </c>
      <c r="G1335" t="s">
        <v>1373</v>
      </c>
      <c r="H1335" t="s">
        <v>54</v>
      </c>
      <c r="I1335" t="s">
        <v>20</v>
      </c>
      <c r="J1335">
        <v>374.93759999999975</v>
      </c>
      <c r="K1335">
        <v>238.01934943246721</v>
      </c>
      <c r="L1335" t="str">
        <f>TEXT(Orders[[#This Row],[date]],"MMM")</f>
        <v>Sep</v>
      </c>
    </row>
    <row r="1336" spans="1:12" x14ac:dyDescent="0.3">
      <c r="A1336" s="2">
        <v>45268</v>
      </c>
      <c r="B1336">
        <v>1014601</v>
      </c>
      <c r="C1336" t="s">
        <v>3990</v>
      </c>
      <c r="D1336" t="s">
        <v>3177</v>
      </c>
      <c r="E1336">
        <v>142.59200000000001</v>
      </c>
      <c r="F1336">
        <v>709.94879999999966</v>
      </c>
      <c r="G1336" t="s">
        <v>838</v>
      </c>
      <c r="H1336" t="s">
        <v>35</v>
      </c>
      <c r="I1336" t="s">
        <v>36</v>
      </c>
      <c r="J1336">
        <v>567.35679999999968</v>
      </c>
      <c r="K1336">
        <v>397.88824057450603</v>
      </c>
      <c r="L1336" t="str">
        <f>TEXT(Orders[[#This Row],[date]],"MMM")</f>
        <v>Dec</v>
      </c>
    </row>
    <row r="1337" spans="1:12" x14ac:dyDescent="0.3">
      <c r="A1337" s="2">
        <v>45082</v>
      </c>
      <c r="B1337">
        <v>1016183</v>
      </c>
      <c r="C1337" t="s">
        <v>3991</v>
      </c>
      <c r="D1337" t="s">
        <v>3173</v>
      </c>
      <c r="E1337">
        <v>169.88800000000003</v>
      </c>
      <c r="F1337">
        <v>532.46159999999975</v>
      </c>
      <c r="G1337" t="s">
        <v>2232</v>
      </c>
      <c r="H1337" t="s">
        <v>57</v>
      </c>
      <c r="I1337" t="s">
        <v>20</v>
      </c>
      <c r="J1337">
        <v>362.57359999999971</v>
      </c>
      <c r="K1337">
        <v>213.41919382181183</v>
      </c>
      <c r="L1337" t="str">
        <f>TEXT(Orders[[#This Row],[date]],"MMM")</f>
        <v>Jun</v>
      </c>
    </row>
    <row r="1338" spans="1:12" x14ac:dyDescent="0.3">
      <c r="A1338" s="2">
        <v>45136</v>
      </c>
      <c r="B1338">
        <v>1007321</v>
      </c>
      <c r="C1338" t="s">
        <v>3991</v>
      </c>
      <c r="D1338" t="s">
        <v>3174</v>
      </c>
      <c r="E1338">
        <v>64.068000000000012</v>
      </c>
      <c r="F1338">
        <v>55.576800000000006</v>
      </c>
      <c r="G1338" t="s">
        <v>2232</v>
      </c>
      <c r="H1338" t="s">
        <v>57</v>
      </c>
      <c r="I1338" t="s">
        <v>20</v>
      </c>
      <c r="J1338">
        <v>-8.4912000000000063</v>
      </c>
      <c r="K1338">
        <v>-13.253418243116696</v>
      </c>
      <c r="L1338" t="str">
        <f>TEXT(Orders[[#This Row],[date]],"MMM")</f>
        <v>Jul</v>
      </c>
    </row>
    <row r="1339" spans="1:12" x14ac:dyDescent="0.3">
      <c r="A1339" s="2">
        <v>45041</v>
      </c>
      <c r="B1339">
        <v>1007871</v>
      </c>
      <c r="C1339" t="s">
        <v>3992</v>
      </c>
      <c r="D1339" t="s">
        <v>3174</v>
      </c>
      <c r="E1339">
        <v>34.368000000000009</v>
      </c>
      <c r="F1339">
        <v>693.81359999999995</v>
      </c>
      <c r="G1339" t="s">
        <v>840</v>
      </c>
      <c r="H1339" t="s">
        <v>30</v>
      </c>
      <c r="I1339" t="s">
        <v>13</v>
      </c>
      <c r="J1339">
        <v>659.4455999999999</v>
      </c>
      <c r="K1339">
        <v>1918.7779329608929</v>
      </c>
      <c r="L1339" t="str">
        <f>TEXT(Orders[[#This Row],[date]],"MMM")</f>
        <v>Apr</v>
      </c>
    </row>
    <row r="1340" spans="1:12" x14ac:dyDescent="0.3">
      <c r="A1340" s="2">
        <v>45133</v>
      </c>
      <c r="B1340">
        <v>1015296</v>
      </c>
      <c r="C1340" t="s">
        <v>3992</v>
      </c>
      <c r="D1340" t="s">
        <v>3171</v>
      </c>
      <c r="E1340">
        <v>28.052000000000007</v>
      </c>
      <c r="F1340">
        <v>44.82</v>
      </c>
      <c r="G1340" t="s">
        <v>840</v>
      </c>
      <c r="H1340" t="s">
        <v>30</v>
      </c>
      <c r="I1340" t="s">
        <v>13</v>
      </c>
      <c r="J1340">
        <v>16.767999999999994</v>
      </c>
      <c r="K1340">
        <v>59.774704120918251</v>
      </c>
      <c r="L1340" t="str">
        <f>TEXT(Orders[[#This Row],[date]],"MMM")</f>
        <v>Jul</v>
      </c>
    </row>
    <row r="1341" spans="1:12" x14ac:dyDescent="0.3">
      <c r="A1341" s="2">
        <v>45199</v>
      </c>
      <c r="B1341">
        <v>1011439</v>
      </c>
      <c r="C1341" t="s">
        <v>3993</v>
      </c>
      <c r="D1341" t="s">
        <v>3179</v>
      </c>
      <c r="E1341">
        <v>177.75600000000003</v>
      </c>
      <c r="F1341">
        <v>532.46159999999975</v>
      </c>
      <c r="G1341" t="s">
        <v>3126</v>
      </c>
      <c r="H1341" t="s">
        <v>69</v>
      </c>
      <c r="I1341" t="s">
        <v>46</v>
      </c>
      <c r="J1341">
        <v>354.70559999999972</v>
      </c>
      <c r="K1341">
        <v>199.54634442719214</v>
      </c>
      <c r="L1341" t="str">
        <f>TEXT(Orders[[#This Row],[date]],"MMM")</f>
        <v>Sep</v>
      </c>
    </row>
    <row r="1342" spans="1:12" x14ac:dyDescent="0.3">
      <c r="A1342" s="2">
        <v>45226</v>
      </c>
      <c r="B1342">
        <v>1014522</v>
      </c>
      <c r="C1342" t="s">
        <v>3994</v>
      </c>
      <c r="D1342" t="s">
        <v>3173</v>
      </c>
      <c r="E1342">
        <v>185.62400000000002</v>
      </c>
      <c r="F1342">
        <v>532.46159999999975</v>
      </c>
      <c r="G1342" t="s">
        <v>1128</v>
      </c>
      <c r="H1342" t="s">
        <v>57</v>
      </c>
      <c r="I1342" t="s">
        <v>20</v>
      </c>
      <c r="J1342">
        <v>346.83759999999972</v>
      </c>
      <c r="K1342">
        <v>186.84954531741568</v>
      </c>
      <c r="L1342" t="str">
        <f>TEXT(Orders[[#This Row],[date]],"MMM")</f>
        <v>Oct</v>
      </c>
    </row>
    <row r="1343" spans="1:12" x14ac:dyDescent="0.3">
      <c r="A1343" s="2">
        <v>45088</v>
      </c>
      <c r="B1343">
        <v>1009138</v>
      </c>
      <c r="C1343" t="s">
        <v>3994</v>
      </c>
      <c r="D1343" t="s">
        <v>3173</v>
      </c>
      <c r="E1343">
        <v>18.432000000000016</v>
      </c>
      <c r="F1343">
        <v>41.234400000000001</v>
      </c>
      <c r="G1343" t="s">
        <v>1128</v>
      </c>
      <c r="H1343" t="s">
        <v>57</v>
      </c>
      <c r="I1343" t="s">
        <v>20</v>
      </c>
      <c r="J1343">
        <v>22.802399999999984</v>
      </c>
      <c r="K1343">
        <v>123.7109374999998</v>
      </c>
      <c r="L1343" t="str">
        <f>TEXT(Orders[[#This Row],[date]],"MMM")</f>
        <v>Jun</v>
      </c>
    </row>
    <row r="1344" spans="1:12" x14ac:dyDescent="0.3">
      <c r="A1344" s="2">
        <v>45021</v>
      </c>
      <c r="B1344">
        <v>1003245</v>
      </c>
      <c r="C1344" t="s">
        <v>3994</v>
      </c>
      <c r="D1344" t="s">
        <v>3179</v>
      </c>
      <c r="E1344">
        <v>108.27200000000003</v>
      </c>
      <c r="F1344">
        <v>60.486400000000003</v>
      </c>
      <c r="G1344" t="s">
        <v>1128</v>
      </c>
      <c r="H1344" t="s">
        <v>57</v>
      </c>
      <c r="I1344" t="s">
        <v>20</v>
      </c>
      <c r="J1344">
        <v>-47.785600000000031</v>
      </c>
      <c r="K1344">
        <v>-44.134771686123855</v>
      </c>
      <c r="L1344" t="str">
        <f>TEXT(Orders[[#This Row],[date]],"MMM")</f>
        <v>Apr</v>
      </c>
    </row>
    <row r="1345" spans="1:12" x14ac:dyDescent="0.3">
      <c r="A1345" s="2">
        <v>45015</v>
      </c>
      <c r="B1345">
        <v>1012617</v>
      </c>
      <c r="C1345" t="s">
        <v>3995</v>
      </c>
      <c r="D1345" t="s">
        <v>3178</v>
      </c>
      <c r="E1345">
        <v>194.61600000000001</v>
      </c>
      <c r="F1345">
        <v>532.46159999999975</v>
      </c>
      <c r="G1345" t="s">
        <v>2091</v>
      </c>
      <c r="H1345" t="s">
        <v>19</v>
      </c>
      <c r="I1345" t="s">
        <v>20</v>
      </c>
      <c r="J1345">
        <v>337.84559999999976</v>
      </c>
      <c r="K1345">
        <v>173.59600443951152</v>
      </c>
      <c r="L1345" t="str">
        <f>TEXT(Orders[[#This Row],[date]],"MMM")</f>
        <v>Mar</v>
      </c>
    </row>
    <row r="1346" spans="1:12" x14ac:dyDescent="0.3">
      <c r="A1346" s="2">
        <v>44959</v>
      </c>
      <c r="B1346">
        <v>1016023</v>
      </c>
      <c r="C1346" t="s">
        <v>3996</v>
      </c>
      <c r="D1346" t="s">
        <v>3179</v>
      </c>
      <c r="E1346">
        <v>195.96000000000004</v>
      </c>
      <c r="F1346">
        <v>693.81360000000006</v>
      </c>
      <c r="G1346" t="s">
        <v>844</v>
      </c>
      <c r="H1346" t="s">
        <v>26</v>
      </c>
      <c r="I1346" t="s">
        <v>13</v>
      </c>
      <c r="J1346">
        <v>497.85360000000003</v>
      </c>
      <c r="K1346">
        <v>254.05878750765459</v>
      </c>
      <c r="L1346" t="str">
        <f>TEXT(Orders[[#This Row],[date]],"MMM")</f>
        <v>Feb</v>
      </c>
    </row>
    <row r="1347" spans="1:12" x14ac:dyDescent="0.3">
      <c r="A1347" s="2">
        <v>45182</v>
      </c>
      <c r="B1347">
        <v>1013673</v>
      </c>
      <c r="C1347" t="s">
        <v>3997</v>
      </c>
      <c r="D1347" t="s">
        <v>3177</v>
      </c>
      <c r="E1347">
        <v>77.476000000000013</v>
      </c>
      <c r="F1347">
        <v>98.155799999999999</v>
      </c>
      <c r="G1347" t="s">
        <v>845</v>
      </c>
      <c r="H1347" t="s">
        <v>12</v>
      </c>
      <c r="I1347" t="s">
        <v>13</v>
      </c>
      <c r="J1347">
        <v>20.679799999999986</v>
      </c>
      <c r="K1347">
        <v>26.691878775362671</v>
      </c>
      <c r="L1347" t="str">
        <f>TEXT(Orders[[#This Row],[date]],"MMM")</f>
        <v>Sep</v>
      </c>
    </row>
    <row r="1348" spans="1:12" x14ac:dyDescent="0.3">
      <c r="A1348" s="2">
        <v>44927</v>
      </c>
      <c r="B1348">
        <v>1009585</v>
      </c>
      <c r="C1348" t="s">
        <v>3998</v>
      </c>
      <c r="D1348" t="s">
        <v>3173</v>
      </c>
      <c r="E1348">
        <v>196.86400000000003</v>
      </c>
      <c r="F1348">
        <v>532.46159999999975</v>
      </c>
      <c r="G1348" t="s">
        <v>2598</v>
      </c>
      <c r="H1348" t="s">
        <v>26</v>
      </c>
      <c r="I1348" t="s">
        <v>13</v>
      </c>
      <c r="J1348">
        <v>335.59759999999972</v>
      </c>
      <c r="K1348">
        <v>170.47179778933662</v>
      </c>
      <c r="L1348" t="str">
        <f>TEXT(Orders[[#This Row],[date]],"MMM")</f>
        <v>Jan</v>
      </c>
    </row>
    <row r="1349" spans="1:12" x14ac:dyDescent="0.3">
      <c r="A1349" s="2">
        <v>45268</v>
      </c>
      <c r="B1349">
        <v>1009882</v>
      </c>
      <c r="C1349" t="s">
        <v>3998</v>
      </c>
      <c r="D1349" t="s">
        <v>3175</v>
      </c>
      <c r="E1349">
        <v>4.9959999999999951</v>
      </c>
      <c r="F1349">
        <v>47.061</v>
      </c>
      <c r="G1349" t="s">
        <v>2598</v>
      </c>
      <c r="H1349" t="s">
        <v>26</v>
      </c>
      <c r="I1349" t="s">
        <v>13</v>
      </c>
      <c r="J1349">
        <v>42.065000000000005</v>
      </c>
      <c r="K1349">
        <v>841.97357886309146</v>
      </c>
      <c r="L1349" t="str">
        <f>TEXT(Orders[[#This Row],[date]],"MMM")</f>
        <v>Dec</v>
      </c>
    </row>
    <row r="1350" spans="1:12" x14ac:dyDescent="0.3">
      <c r="A1350" s="2">
        <v>45196</v>
      </c>
      <c r="B1350">
        <v>1007616</v>
      </c>
      <c r="C1350" t="s">
        <v>3999</v>
      </c>
      <c r="D1350" t="s">
        <v>3175</v>
      </c>
      <c r="E1350">
        <v>38.688000000000009</v>
      </c>
      <c r="F1350">
        <v>96.811199999999985</v>
      </c>
      <c r="G1350" t="s">
        <v>846</v>
      </c>
      <c r="H1350" t="s">
        <v>54</v>
      </c>
      <c r="I1350" t="s">
        <v>20</v>
      </c>
      <c r="J1350">
        <v>58.123199999999976</v>
      </c>
      <c r="K1350">
        <v>150.23573200992547</v>
      </c>
      <c r="L1350" t="str">
        <f>TEXT(Orders[[#This Row],[date]],"MMM")</f>
        <v>Sep</v>
      </c>
    </row>
    <row r="1351" spans="1:12" x14ac:dyDescent="0.3">
      <c r="A1351" s="2">
        <v>45278</v>
      </c>
      <c r="B1351">
        <v>1007496</v>
      </c>
      <c r="C1351" t="s">
        <v>4000</v>
      </c>
      <c r="D1351" t="s">
        <v>3171</v>
      </c>
      <c r="E1351">
        <v>9.6439999999999912</v>
      </c>
      <c r="F1351">
        <v>532.46159999999998</v>
      </c>
      <c r="G1351" t="s">
        <v>1825</v>
      </c>
      <c r="H1351" t="s">
        <v>12</v>
      </c>
      <c r="I1351" t="s">
        <v>13</v>
      </c>
      <c r="J1351">
        <v>522.81759999999997</v>
      </c>
      <c r="K1351">
        <v>5421.1696391538826</v>
      </c>
      <c r="L1351" t="str">
        <f>TEXT(Orders[[#This Row],[date]],"MMM")</f>
        <v>Dec</v>
      </c>
    </row>
    <row r="1352" spans="1:12" x14ac:dyDescent="0.3">
      <c r="A1352" s="2">
        <v>45066</v>
      </c>
      <c r="B1352">
        <v>1006394</v>
      </c>
      <c r="C1352" t="s">
        <v>4000</v>
      </c>
      <c r="D1352" t="s">
        <v>3176</v>
      </c>
      <c r="E1352">
        <v>116.05600000000001</v>
      </c>
      <c r="F1352">
        <v>48.8538</v>
      </c>
      <c r="G1352" t="s">
        <v>1825</v>
      </c>
      <c r="H1352" t="s">
        <v>12</v>
      </c>
      <c r="I1352" t="s">
        <v>13</v>
      </c>
      <c r="J1352">
        <v>-67.202200000000005</v>
      </c>
      <c r="K1352">
        <v>-57.904976907699734</v>
      </c>
      <c r="L1352" t="str">
        <f>TEXT(Orders[[#This Row],[date]],"MMM")</f>
        <v>May</v>
      </c>
    </row>
    <row r="1353" spans="1:12" x14ac:dyDescent="0.3">
      <c r="A1353" s="2">
        <v>45098</v>
      </c>
      <c r="B1353">
        <v>1007791</v>
      </c>
      <c r="C1353" t="s">
        <v>4000</v>
      </c>
      <c r="D1353" t="s">
        <v>3175</v>
      </c>
      <c r="E1353">
        <v>3.5240000000000293</v>
      </c>
      <c r="F1353">
        <v>57.817800000000005</v>
      </c>
      <c r="G1353" t="s">
        <v>1825</v>
      </c>
      <c r="H1353" t="s">
        <v>12</v>
      </c>
      <c r="I1353" t="s">
        <v>13</v>
      </c>
      <c r="J1353">
        <v>54.293799999999976</v>
      </c>
      <c r="K1353">
        <v>1540.6867196367627</v>
      </c>
      <c r="L1353" t="str">
        <f>TEXT(Orders[[#This Row],[date]],"MMM")</f>
        <v>Jun</v>
      </c>
    </row>
    <row r="1354" spans="1:12" x14ac:dyDescent="0.3">
      <c r="A1354" s="2">
        <v>45175</v>
      </c>
      <c r="B1354">
        <v>1016321</v>
      </c>
      <c r="C1354" t="s">
        <v>4001</v>
      </c>
      <c r="D1354" t="s">
        <v>3180</v>
      </c>
      <c r="E1354">
        <v>65.152000000000001</v>
      </c>
      <c r="F1354">
        <v>46.612799999999993</v>
      </c>
      <c r="G1354" t="s">
        <v>848</v>
      </c>
      <c r="H1354" t="s">
        <v>30</v>
      </c>
      <c r="I1354" t="s">
        <v>13</v>
      </c>
      <c r="J1354">
        <v>-18.539200000000008</v>
      </c>
      <c r="K1354">
        <v>-28.455304518664061</v>
      </c>
      <c r="L1354" t="str">
        <f>TEXT(Orders[[#This Row],[date]],"MMM")</f>
        <v>Sep</v>
      </c>
    </row>
    <row r="1355" spans="1:12" x14ac:dyDescent="0.3">
      <c r="A1355" s="2">
        <v>45075</v>
      </c>
      <c r="B1355">
        <v>1011993</v>
      </c>
      <c r="C1355" t="s">
        <v>4002</v>
      </c>
      <c r="D1355" t="s">
        <v>3175</v>
      </c>
      <c r="E1355">
        <v>23.768000000000001</v>
      </c>
      <c r="F1355">
        <v>532.46159999999998</v>
      </c>
      <c r="G1355" t="s">
        <v>3016</v>
      </c>
      <c r="H1355" t="s">
        <v>19</v>
      </c>
      <c r="I1355" t="s">
        <v>20</v>
      </c>
      <c r="J1355">
        <v>508.69359999999995</v>
      </c>
      <c r="K1355">
        <v>2140.2457085156511</v>
      </c>
      <c r="L1355" t="str">
        <f>TEXT(Orders[[#This Row],[date]],"MMM")</f>
        <v>May</v>
      </c>
    </row>
    <row r="1356" spans="1:12" x14ac:dyDescent="0.3">
      <c r="A1356" s="2">
        <v>45163</v>
      </c>
      <c r="B1356">
        <v>1006544</v>
      </c>
      <c r="C1356" t="s">
        <v>4003</v>
      </c>
      <c r="D1356" t="s">
        <v>3173</v>
      </c>
      <c r="E1356">
        <v>73.128</v>
      </c>
      <c r="F1356">
        <v>43.9236</v>
      </c>
      <c r="G1356" t="s">
        <v>849</v>
      </c>
      <c r="H1356" t="s">
        <v>26</v>
      </c>
      <c r="I1356" t="s">
        <v>13</v>
      </c>
      <c r="J1356">
        <v>-29.2044</v>
      </c>
      <c r="K1356">
        <v>-39.936002625533312</v>
      </c>
      <c r="L1356" t="str">
        <f>TEXT(Orders[[#This Row],[date]],"MMM")</f>
        <v>Aug</v>
      </c>
    </row>
    <row r="1357" spans="1:12" x14ac:dyDescent="0.3">
      <c r="A1357" s="2">
        <v>45036</v>
      </c>
      <c r="B1357">
        <v>1017779</v>
      </c>
      <c r="C1357" t="s">
        <v>4003</v>
      </c>
      <c r="D1357" t="s">
        <v>3173</v>
      </c>
      <c r="E1357">
        <v>53.89200000000001</v>
      </c>
      <c r="F1357">
        <v>56.024999999999999</v>
      </c>
      <c r="G1357" t="s">
        <v>849</v>
      </c>
      <c r="H1357" t="s">
        <v>26</v>
      </c>
      <c r="I1357" t="s">
        <v>13</v>
      </c>
      <c r="J1357">
        <v>2.1329999999999885</v>
      </c>
      <c r="K1357">
        <v>3.9579158316633043</v>
      </c>
      <c r="L1357" t="str">
        <f>TEXT(Orders[[#This Row],[date]],"MMM")</f>
        <v>Apr</v>
      </c>
    </row>
    <row r="1358" spans="1:12" x14ac:dyDescent="0.3">
      <c r="A1358" s="2">
        <v>45124</v>
      </c>
      <c r="B1358">
        <v>1018684</v>
      </c>
      <c r="C1358" t="s">
        <v>4004</v>
      </c>
      <c r="D1358" t="s">
        <v>3177</v>
      </c>
      <c r="E1358">
        <v>17.768000000000001</v>
      </c>
      <c r="F1358">
        <v>50.198399999999999</v>
      </c>
      <c r="G1358" t="s">
        <v>850</v>
      </c>
      <c r="H1358" t="s">
        <v>35</v>
      </c>
      <c r="I1358" t="s">
        <v>36</v>
      </c>
      <c r="J1358">
        <v>32.430399999999999</v>
      </c>
      <c r="K1358">
        <v>182.52138676271949</v>
      </c>
      <c r="L1358" t="str">
        <f>TEXT(Orders[[#This Row],[date]],"MMM")</f>
        <v>Jul</v>
      </c>
    </row>
    <row r="1359" spans="1:12" x14ac:dyDescent="0.3">
      <c r="A1359" s="2">
        <v>45130</v>
      </c>
      <c r="B1359">
        <v>1016773</v>
      </c>
      <c r="C1359" t="s">
        <v>4005</v>
      </c>
      <c r="D1359" t="s">
        <v>3175</v>
      </c>
      <c r="E1359">
        <v>35.804000000000002</v>
      </c>
      <c r="F1359">
        <v>532.46159999999998</v>
      </c>
      <c r="G1359" t="s">
        <v>3146</v>
      </c>
      <c r="H1359" t="s">
        <v>26</v>
      </c>
      <c r="I1359" t="s">
        <v>13</v>
      </c>
      <c r="J1359">
        <v>496.6576</v>
      </c>
      <c r="K1359">
        <v>1387.1567422634344</v>
      </c>
      <c r="L1359" t="str">
        <f>TEXT(Orders[[#This Row],[date]],"MMM")</f>
        <v>Jul</v>
      </c>
    </row>
    <row r="1360" spans="1:12" x14ac:dyDescent="0.3">
      <c r="A1360" s="2">
        <v>44936</v>
      </c>
      <c r="B1360">
        <v>1002830</v>
      </c>
      <c r="C1360" t="s">
        <v>4005</v>
      </c>
      <c r="D1360" t="s">
        <v>3175</v>
      </c>
      <c r="E1360">
        <v>259.00480000000005</v>
      </c>
      <c r="F1360">
        <v>742.2192</v>
      </c>
      <c r="G1360" t="s">
        <v>3146</v>
      </c>
      <c r="H1360" t="s">
        <v>26</v>
      </c>
      <c r="I1360" t="s">
        <v>13</v>
      </c>
      <c r="J1360">
        <v>483.21439999999996</v>
      </c>
      <c r="K1360">
        <v>186.56580881898708</v>
      </c>
      <c r="L1360" t="str">
        <f>TEXT(Orders[[#This Row],[date]],"MMM")</f>
        <v>Jan</v>
      </c>
    </row>
    <row r="1361" spans="1:12" x14ac:dyDescent="0.3">
      <c r="A1361" s="2">
        <v>45196</v>
      </c>
      <c r="B1361">
        <v>1019087</v>
      </c>
      <c r="C1361" t="s">
        <v>4005</v>
      </c>
      <c r="D1361" t="s">
        <v>3172</v>
      </c>
      <c r="E1361">
        <v>23.128</v>
      </c>
      <c r="F1361">
        <v>73.953000000000003</v>
      </c>
      <c r="G1361" t="s">
        <v>3146</v>
      </c>
      <c r="H1361" t="s">
        <v>26</v>
      </c>
      <c r="I1361" t="s">
        <v>13</v>
      </c>
      <c r="J1361">
        <v>50.825000000000003</v>
      </c>
      <c r="K1361">
        <v>219.75527499135251</v>
      </c>
      <c r="L1361" t="str">
        <f>TEXT(Orders[[#This Row],[date]],"MMM")</f>
        <v>Sep</v>
      </c>
    </row>
    <row r="1362" spans="1:12" x14ac:dyDescent="0.3">
      <c r="A1362" s="2">
        <v>45259</v>
      </c>
      <c r="B1362">
        <v>1017728</v>
      </c>
      <c r="C1362" t="s">
        <v>4006</v>
      </c>
      <c r="D1362" t="s">
        <v>3177</v>
      </c>
      <c r="E1362">
        <v>113.608</v>
      </c>
      <c r="F1362">
        <v>47.509200000000007</v>
      </c>
      <c r="G1362" t="s">
        <v>852</v>
      </c>
      <c r="H1362" t="s">
        <v>45</v>
      </c>
      <c r="I1362" t="s">
        <v>46</v>
      </c>
      <c r="J1362">
        <v>-66.098799999999997</v>
      </c>
      <c r="K1362">
        <v>-58.18146609393704</v>
      </c>
      <c r="L1362" t="str">
        <f>TEXT(Orders[[#This Row],[date]],"MMM")</f>
        <v>Nov</v>
      </c>
    </row>
    <row r="1363" spans="1:12" x14ac:dyDescent="0.3">
      <c r="A1363" s="2">
        <v>45136</v>
      </c>
      <c r="B1363">
        <v>1017882</v>
      </c>
      <c r="C1363" t="s">
        <v>4007</v>
      </c>
      <c r="D1363" t="s">
        <v>3172</v>
      </c>
      <c r="E1363">
        <v>104.696</v>
      </c>
      <c r="F1363">
        <v>532.4616000000002</v>
      </c>
      <c r="G1363" t="s">
        <v>2784</v>
      </c>
      <c r="H1363" t="s">
        <v>57</v>
      </c>
      <c r="I1363" t="s">
        <v>20</v>
      </c>
      <c r="J1363">
        <v>427.76560000000018</v>
      </c>
      <c r="K1363">
        <v>408.57874226331489</v>
      </c>
      <c r="L1363" t="str">
        <f>TEXT(Orders[[#This Row],[date]],"MMM")</f>
        <v>Jul</v>
      </c>
    </row>
    <row r="1364" spans="1:12" x14ac:dyDescent="0.3">
      <c r="A1364" s="2">
        <v>45281</v>
      </c>
      <c r="B1364">
        <v>1011777</v>
      </c>
      <c r="C1364" t="s">
        <v>4008</v>
      </c>
      <c r="D1364" t="s">
        <v>3179</v>
      </c>
      <c r="E1364">
        <v>80.772000000000006</v>
      </c>
      <c r="F1364">
        <v>709.94880000000012</v>
      </c>
      <c r="G1364" t="s">
        <v>854</v>
      </c>
      <c r="H1364" t="s">
        <v>19</v>
      </c>
      <c r="I1364" t="s">
        <v>20</v>
      </c>
      <c r="J1364">
        <v>629.17680000000007</v>
      </c>
      <c r="K1364">
        <v>778.95409300252561</v>
      </c>
      <c r="L1364" t="str">
        <f>TEXT(Orders[[#This Row],[date]],"MMM")</f>
        <v>Dec</v>
      </c>
    </row>
    <row r="1365" spans="1:12" x14ac:dyDescent="0.3">
      <c r="A1365" s="2">
        <v>45253</v>
      </c>
      <c r="B1365">
        <v>1006784</v>
      </c>
      <c r="C1365" t="s">
        <v>4009</v>
      </c>
      <c r="D1365" t="s">
        <v>3173</v>
      </c>
      <c r="E1365">
        <v>100.21600000000002</v>
      </c>
      <c r="F1365">
        <v>68.574600000000004</v>
      </c>
      <c r="G1365" t="s">
        <v>855</v>
      </c>
      <c r="H1365" t="s">
        <v>26</v>
      </c>
      <c r="I1365" t="s">
        <v>13</v>
      </c>
      <c r="J1365">
        <v>-31.641400000000019</v>
      </c>
      <c r="K1365">
        <v>-31.573201883930725</v>
      </c>
      <c r="L1365" t="str">
        <f>TEXT(Orders[[#This Row],[date]],"MMM")</f>
        <v>Nov</v>
      </c>
    </row>
    <row r="1366" spans="1:12" x14ac:dyDescent="0.3">
      <c r="A1366" s="2">
        <v>45096</v>
      </c>
      <c r="B1366">
        <v>1015446</v>
      </c>
      <c r="C1366" t="s">
        <v>4009</v>
      </c>
      <c r="D1366" t="s">
        <v>3177</v>
      </c>
      <c r="E1366">
        <v>48.660000000000011</v>
      </c>
      <c r="F1366">
        <v>88.743600000000001</v>
      </c>
      <c r="G1366" t="s">
        <v>855</v>
      </c>
      <c r="H1366" t="s">
        <v>26</v>
      </c>
      <c r="I1366" t="s">
        <v>13</v>
      </c>
      <c r="J1366">
        <v>40.08359999999999</v>
      </c>
      <c r="K1366">
        <v>82.374845869297118</v>
      </c>
      <c r="L1366" t="str">
        <f>TEXT(Orders[[#This Row],[date]],"MMM")</f>
        <v>Jun</v>
      </c>
    </row>
    <row r="1367" spans="1:12" x14ac:dyDescent="0.3">
      <c r="A1367" s="2">
        <v>45267</v>
      </c>
      <c r="B1367">
        <v>1017227</v>
      </c>
      <c r="C1367" t="s">
        <v>4009</v>
      </c>
      <c r="D1367" t="s">
        <v>3178</v>
      </c>
      <c r="E1367">
        <v>156.86000000000001</v>
      </c>
      <c r="F1367">
        <v>47.061000000000014</v>
      </c>
      <c r="G1367" t="s">
        <v>855</v>
      </c>
      <c r="H1367" t="s">
        <v>26</v>
      </c>
      <c r="I1367" t="s">
        <v>13</v>
      </c>
      <c r="J1367">
        <v>-109.79900000000001</v>
      </c>
      <c r="K1367">
        <v>-69.998087466530663</v>
      </c>
      <c r="L1367" t="str">
        <f>TEXT(Orders[[#This Row],[date]],"MMM")</f>
        <v>Dec</v>
      </c>
    </row>
    <row r="1368" spans="1:12" x14ac:dyDescent="0.3">
      <c r="A1368" s="2">
        <v>45067</v>
      </c>
      <c r="B1368">
        <v>1018470</v>
      </c>
      <c r="C1368" t="s">
        <v>4009</v>
      </c>
      <c r="D1368" t="s">
        <v>3177</v>
      </c>
      <c r="E1368">
        <v>41.076000000000008</v>
      </c>
      <c r="F1368">
        <v>58.265999999999998</v>
      </c>
      <c r="G1368" t="s">
        <v>855</v>
      </c>
      <c r="H1368" t="s">
        <v>26</v>
      </c>
      <c r="I1368" t="s">
        <v>13</v>
      </c>
      <c r="J1368">
        <v>17.189999999999991</v>
      </c>
      <c r="K1368">
        <v>41.849255039439058</v>
      </c>
      <c r="L1368" t="str">
        <f>TEXT(Orders[[#This Row],[date]],"MMM")</f>
        <v>May</v>
      </c>
    </row>
    <row r="1369" spans="1:12" x14ac:dyDescent="0.3">
      <c r="A1369" s="2">
        <v>45063</v>
      </c>
      <c r="B1369">
        <v>1014931</v>
      </c>
      <c r="C1369" t="s">
        <v>4010</v>
      </c>
      <c r="D1369" t="s">
        <v>3180</v>
      </c>
      <c r="E1369">
        <v>40.624000000000009</v>
      </c>
      <c r="F1369">
        <v>542.14272000000017</v>
      </c>
      <c r="G1369" t="s">
        <v>2680</v>
      </c>
      <c r="H1369" t="s">
        <v>69</v>
      </c>
      <c r="I1369" t="s">
        <v>46</v>
      </c>
      <c r="J1369">
        <v>501.51872000000014</v>
      </c>
      <c r="K1369">
        <v>1234.5380070894055</v>
      </c>
      <c r="L1369" t="str">
        <f>TEXT(Orders[[#This Row],[date]],"MMM")</f>
        <v>May</v>
      </c>
    </row>
    <row r="1370" spans="1:12" x14ac:dyDescent="0.3">
      <c r="A1370" s="2">
        <v>45257</v>
      </c>
      <c r="B1370">
        <v>1013325</v>
      </c>
      <c r="C1370" t="s">
        <v>4010</v>
      </c>
      <c r="D1370" t="s">
        <v>3175</v>
      </c>
      <c r="E1370">
        <v>28.344000000000001</v>
      </c>
      <c r="F1370">
        <v>645.40800000000002</v>
      </c>
      <c r="G1370" t="s">
        <v>2680</v>
      </c>
      <c r="H1370" t="s">
        <v>69</v>
      </c>
      <c r="I1370" t="s">
        <v>46</v>
      </c>
      <c r="J1370">
        <v>617.06399999999996</v>
      </c>
      <c r="K1370">
        <v>2177.0533446232002</v>
      </c>
      <c r="L1370" t="str">
        <f>TEXT(Orders[[#This Row],[date]],"MMM")</f>
        <v>Nov</v>
      </c>
    </row>
    <row r="1371" spans="1:12" x14ac:dyDescent="0.3">
      <c r="A1371" s="2">
        <v>44986</v>
      </c>
      <c r="B1371">
        <v>1016308</v>
      </c>
      <c r="C1371" t="s">
        <v>4010</v>
      </c>
      <c r="D1371" t="s">
        <v>3178</v>
      </c>
      <c r="E1371">
        <v>40.192</v>
      </c>
      <c r="F1371">
        <v>39.889800000000001</v>
      </c>
      <c r="G1371" t="s">
        <v>2680</v>
      </c>
      <c r="H1371" t="s">
        <v>69</v>
      </c>
      <c r="I1371" t="s">
        <v>46</v>
      </c>
      <c r="J1371">
        <v>-0.30219999999999914</v>
      </c>
      <c r="K1371">
        <v>-0.75189092356687681</v>
      </c>
      <c r="L1371" t="str">
        <f>TEXT(Orders[[#This Row],[date]],"MMM")</f>
        <v>Mar</v>
      </c>
    </row>
    <row r="1372" spans="1:12" x14ac:dyDescent="0.3">
      <c r="A1372" s="2">
        <v>44982</v>
      </c>
      <c r="B1372">
        <v>1006623</v>
      </c>
      <c r="C1372" t="s">
        <v>4011</v>
      </c>
      <c r="D1372" t="s">
        <v>3180</v>
      </c>
      <c r="E1372">
        <v>131.452</v>
      </c>
      <c r="F1372">
        <v>542.14272000000017</v>
      </c>
      <c r="G1372" t="s">
        <v>3000</v>
      </c>
      <c r="H1372" t="s">
        <v>50</v>
      </c>
      <c r="I1372" t="s">
        <v>36</v>
      </c>
      <c r="J1372">
        <v>410.69072000000017</v>
      </c>
      <c r="K1372">
        <v>312.42637616772674</v>
      </c>
      <c r="L1372" t="str">
        <f>TEXT(Orders[[#This Row],[date]],"MMM")</f>
        <v>Feb</v>
      </c>
    </row>
    <row r="1373" spans="1:12" x14ac:dyDescent="0.3">
      <c r="A1373" s="2">
        <v>45234</v>
      </c>
      <c r="B1373">
        <v>1019016</v>
      </c>
      <c r="C1373" t="s">
        <v>4012</v>
      </c>
      <c r="D1373" t="s">
        <v>3180</v>
      </c>
      <c r="E1373">
        <v>204.40800000000002</v>
      </c>
      <c r="F1373">
        <v>548.59679999999958</v>
      </c>
      <c r="G1373" t="s">
        <v>2048</v>
      </c>
      <c r="H1373" t="s">
        <v>88</v>
      </c>
      <c r="I1373" t="s">
        <v>36</v>
      </c>
      <c r="J1373">
        <v>344.18879999999956</v>
      </c>
      <c r="K1373">
        <v>168.3832335329339</v>
      </c>
      <c r="L1373" t="str">
        <f>TEXT(Orders[[#This Row],[date]],"MMM")</f>
        <v>Nov</v>
      </c>
    </row>
    <row r="1374" spans="1:12" x14ac:dyDescent="0.3">
      <c r="A1374" s="2">
        <v>45083</v>
      </c>
      <c r="B1374">
        <v>1001733</v>
      </c>
      <c r="C1374" t="s">
        <v>4012</v>
      </c>
      <c r="D1374" t="s">
        <v>3171</v>
      </c>
      <c r="E1374">
        <v>21.660800000000002</v>
      </c>
      <c r="F1374">
        <v>58.314880000000016</v>
      </c>
      <c r="G1374" t="s">
        <v>2048</v>
      </c>
      <c r="H1374" t="s">
        <v>88</v>
      </c>
      <c r="I1374" t="s">
        <v>36</v>
      </c>
      <c r="J1374">
        <v>36.654080000000015</v>
      </c>
      <c r="K1374">
        <v>169.21849608509388</v>
      </c>
      <c r="L1374" t="str">
        <f>TEXT(Orders[[#This Row],[date]],"MMM")</f>
        <v>Jun</v>
      </c>
    </row>
    <row r="1375" spans="1:12" x14ac:dyDescent="0.3">
      <c r="A1375" s="2">
        <v>45224</v>
      </c>
      <c r="B1375">
        <v>1018082</v>
      </c>
      <c r="C1375" t="s">
        <v>4013</v>
      </c>
      <c r="D1375" t="s">
        <v>3178</v>
      </c>
      <c r="E1375">
        <v>53.260000000000005</v>
      </c>
      <c r="F1375">
        <v>76.642200000000003</v>
      </c>
      <c r="G1375" t="s">
        <v>860</v>
      </c>
      <c r="H1375" t="s">
        <v>30</v>
      </c>
      <c r="I1375" t="s">
        <v>13</v>
      </c>
      <c r="J1375">
        <v>23.382199999999997</v>
      </c>
      <c r="K1375">
        <v>43.901990236575287</v>
      </c>
      <c r="L1375" t="str">
        <f>TEXT(Orders[[#This Row],[date]],"MMM")</f>
        <v>Oct</v>
      </c>
    </row>
    <row r="1376" spans="1:12" x14ac:dyDescent="0.3">
      <c r="A1376" s="2">
        <v>45177</v>
      </c>
      <c r="B1376">
        <v>1014300</v>
      </c>
      <c r="C1376" t="s">
        <v>4014</v>
      </c>
      <c r="D1376" t="s">
        <v>3178</v>
      </c>
      <c r="E1376">
        <v>195.20000000000005</v>
      </c>
      <c r="F1376">
        <v>548.59680000000003</v>
      </c>
      <c r="G1376" t="s">
        <v>2107</v>
      </c>
      <c r="H1376" t="s">
        <v>69</v>
      </c>
      <c r="I1376" t="s">
        <v>46</v>
      </c>
      <c r="J1376">
        <v>353.39679999999998</v>
      </c>
      <c r="K1376">
        <v>181.04344262295078</v>
      </c>
      <c r="L1376" t="str">
        <f>TEXT(Orders[[#This Row],[date]],"MMM")</f>
        <v>Sep</v>
      </c>
    </row>
    <row r="1377" spans="1:12" x14ac:dyDescent="0.3">
      <c r="A1377" s="2">
        <v>45088</v>
      </c>
      <c r="B1377">
        <v>1009629</v>
      </c>
      <c r="C1377" t="s">
        <v>4014</v>
      </c>
      <c r="D1377" t="s">
        <v>3173</v>
      </c>
      <c r="E1377">
        <v>55.444000000000003</v>
      </c>
      <c r="F1377">
        <v>49.7502</v>
      </c>
      <c r="G1377" t="s">
        <v>2107</v>
      </c>
      <c r="H1377" t="s">
        <v>69</v>
      </c>
      <c r="I1377" t="s">
        <v>46</v>
      </c>
      <c r="J1377">
        <v>-5.6938000000000031</v>
      </c>
      <c r="K1377">
        <v>-10.269461077844316</v>
      </c>
      <c r="L1377" t="str">
        <f>TEXT(Orders[[#This Row],[date]],"MMM")</f>
        <v>Jun</v>
      </c>
    </row>
    <row r="1378" spans="1:12" x14ac:dyDescent="0.3">
      <c r="A1378" s="2">
        <v>45204</v>
      </c>
      <c r="B1378">
        <v>1011976</v>
      </c>
      <c r="C1378" t="s">
        <v>4015</v>
      </c>
      <c r="D1378" t="s">
        <v>3171</v>
      </c>
      <c r="E1378">
        <v>11.988000000000003</v>
      </c>
      <c r="F1378">
        <v>548.59680000000003</v>
      </c>
      <c r="G1378" t="s">
        <v>1667</v>
      </c>
      <c r="H1378" t="s">
        <v>12</v>
      </c>
      <c r="I1378" t="s">
        <v>13</v>
      </c>
      <c r="J1378">
        <v>536.60879999999997</v>
      </c>
      <c r="K1378">
        <v>4476.2162162162149</v>
      </c>
      <c r="L1378" t="str">
        <f>TEXT(Orders[[#This Row],[date]],"MMM")</f>
        <v>Oct</v>
      </c>
    </row>
    <row r="1379" spans="1:12" x14ac:dyDescent="0.3">
      <c r="A1379" s="2">
        <v>45074</v>
      </c>
      <c r="B1379">
        <v>1019463</v>
      </c>
      <c r="C1379" t="s">
        <v>4016</v>
      </c>
      <c r="D1379" t="s">
        <v>3177</v>
      </c>
      <c r="E1379">
        <v>26.600000000000009</v>
      </c>
      <c r="F1379">
        <v>548.59680000000003</v>
      </c>
      <c r="G1379" t="s">
        <v>1906</v>
      </c>
      <c r="H1379" t="s">
        <v>54</v>
      </c>
      <c r="I1379" t="s">
        <v>20</v>
      </c>
      <c r="J1379">
        <v>521.99680000000001</v>
      </c>
      <c r="K1379">
        <v>1962.3939849624055</v>
      </c>
      <c r="L1379" t="str">
        <f>TEXT(Orders[[#This Row],[date]],"MMM")</f>
        <v>May</v>
      </c>
    </row>
    <row r="1380" spans="1:12" x14ac:dyDescent="0.3">
      <c r="A1380" s="2">
        <v>45083</v>
      </c>
      <c r="B1380">
        <v>1015876</v>
      </c>
      <c r="C1380" t="s">
        <v>4016</v>
      </c>
      <c r="D1380" t="s">
        <v>3175</v>
      </c>
      <c r="E1380">
        <v>45.81600000000001</v>
      </c>
      <c r="F1380">
        <v>40.338000000000001</v>
      </c>
      <c r="G1380" t="s">
        <v>1906</v>
      </c>
      <c r="H1380" t="s">
        <v>54</v>
      </c>
      <c r="I1380" t="s">
        <v>20</v>
      </c>
      <c r="J1380">
        <v>-5.4780000000000086</v>
      </c>
      <c r="K1380">
        <v>-11.956521739130451</v>
      </c>
      <c r="L1380" t="str">
        <f>TEXT(Orders[[#This Row],[date]],"MMM")</f>
        <v>Jun</v>
      </c>
    </row>
    <row r="1381" spans="1:12" x14ac:dyDescent="0.3">
      <c r="A1381" s="2">
        <v>45099</v>
      </c>
      <c r="B1381">
        <v>1007514</v>
      </c>
      <c r="C1381" t="s">
        <v>4017</v>
      </c>
      <c r="D1381" t="s">
        <v>3178</v>
      </c>
      <c r="E1381">
        <v>83.144000000000034</v>
      </c>
      <c r="F1381">
        <v>548.59680000000003</v>
      </c>
      <c r="G1381" t="s">
        <v>1141</v>
      </c>
      <c r="H1381" t="s">
        <v>19</v>
      </c>
      <c r="I1381" t="s">
        <v>20</v>
      </c>
      <c r="J1381">
        <v>465.45280000000002</v>
      </c>
      <c r="K1381">
        <v>559.81526027133623</v>
      </c>
      <c r="L1381" t="str">
        <f>TEXT(Orders[[#This Row],[date]],"MMM")</f>
        <v>Jun</v>
      </c>
    </row>
    <row r="1382" spans="1:12" x14ac:dyDescent="0.3">
      <c r="A1382" s="2">
        <v>44992</v>
      </c>
      <c r="B1382">
        <v>1013781</v>
      </c>
      <c r="C1382" t="s">
        <v>4018</v>
      </c>
      <c r="D1382" t="s">
        <v>3172</v>
      </c>
      <c r="E1382">
        <v>86.172000000000011</v>
      </c>
      <c r="F1382">
        <v>548.59680000000003</v>
      </c>
      <c r="G1382" t="s">
        <v>2026</v>
      </c>
      <c r="H1382" t="s">
        <v>45</v>
      </c>
      <c r="I1382" t="s">
        <v>46</v>
      </c>
      <c r="J1382">
        <v>462.4248</v>
      </c>
      <c r="K1382">
        <v>536.62999582230884</v>
      </c>
      <c r="L1382" t="str">
        <f>TEXT(Orders[[#This Row],[date]],"MMM")</f>
        <v>Mar</v>
      </c>
    </row>
    <row r="1383" spans="1:12" x14ac:dyDescent="0.3">
      <c r="A1383" s="2">
        <v>45012</v>
      </c>
      <c r="B1383">
        <v>1016406</v>
      </c>
      <c r="C1383" t="s">
        <v>4018</v>
      </c>
      <c r="D1383" t="s">
        <v>3171</v>
      </c>
      <c r="E1383">
        <v>22.408000000000001</v>
      </c>
      <c r="F1383">
        <v>58.714200000000005</v>
      </c>
      <c r="G1383" t="s">
        <v>2026</v>
      </c>
      <c r="H1383" t="s">
        <v>45</v>
      </c>
      <c r="I1383" t="s">
        <v>46</v>
      </c>
      <c r="J1383">
        <v>36.306200000000004</v>
      </c>
      <c r="K1383">
        <v>162.02338450553376</v>
      </c>
      <c r="L1383" t="str">
        <f>TEXT(Orders[[#This Row],[date]],"MMM")</f>
        <v>Mar</v>
      </c>
    </row>
    <row r="1384" spans="1:12" x14ac:dyDescent="0.3">
      <c r="A1384" s="2">
        <v>45122</v>
      </c>
      <c r="B1384">
        <v>1013115</v>
      </c>
      <c r="C1384" t="s">
        <v>4019</v>
      </c>
      <c r="D1384" t="s">
        <v>3178</v>
      </c>
      <c r="E1384">
        <v>8.1640000000000015</v>
      </c>
      <c r="F1384">
        <v>629.27280000000007</v>
      </c>
      <c r="G1384" t="s">
        <v>869</v>
      </c>
      <c r="H1384" t="s">
        <v>30</v>
      </c>
      <c r="I1384" t="s">
        <v>13</v>
      </c>
      <c r="J1384">
        <v>621.10880000000009</v>
      </c>
      <c r="K1384">
        <v>7607.8980891719739</v>
      </c>
      <c r="L1384" t="str">
        <f>TEXT(Orders[[#This Row],[date]],"MMM")</f>
        <v>Jul</v>
      </c>
    </row>
    <row r="1385" spans="1:12" x14ac:dyDescent="0.3">
      <c r="A1385" s="2">
        <v>45207</v>
      </c>
      <c r="B1385">
        <v>1009875</v>
      </c>
      <c r="C1385" t="s">
        <v>4019</v>
      </c>
      <c r="D1385" t="s">
        <v>3175</v>
      </c>
      <c r="E1385">
        <v>136.90400000000002</v>
      </c>
      <c r="F1385">
        <v>41.234400000000001</v>
      </c>
      <c r="G1385" t="s">
        <v>869</v>
      </c>
      <c r="H1385" t="s">
        <v>30</v>
      </c>
      <c r="I1385" t="s">
        <v>13</v>
      </c>
      <c r="J1385">
        <v>-95.669600000000031</v>
      </c>
      <c r="K1385">
        <v>-69.880792380061948</v>
      </c>
      <c r="L1385" t="str">
        <f>TEXT(Orders[[#This Row],[date]],"MMM")</f>
        <v>Oct</v>
      </c>
    </row>
    <row r="1386" spans="1:12" x14ac:dyDescent="0.3">
      <c r="A1386" s="2">
        <v>45022</v>
      </c>
      <c r="B1386">
        <v>1004404</v>
      </c>
      <c r="C1386" t="s">
        <v>4020</v>
      </c>
      <c r="D1386" t="s">
        <v>3177</v>
      </c>
      <c r="E1386">
        <v>283.84960000000007</v>
      </c>
      <c r="F1386">
        <v>99.153600000000012</v>
      </c>
      <c r="G1386" t="s">
        <v>870</v>
      </c>
      <c r="H1386" t="s">
        <v>69</v>
      </c>
      <c r="I1386" t="s">
        <v>46</v>
      </c>
      <c r="J1386">
        <v>-184.69600000000005</v>
      </c>
      <c r="K1386">
        <v>-65.068261501865777</v>
      </c>
      <c r="L1386" t="str">
        <f>TEXT(Orders[[#This Row],[date]],"MMM")</f>
        <v>Apr</v>
      </c>
    </row>
    <row r="1387" spans="1:12" x14ac:dyDescent="0.3">
      <c r="A1387" s="2">
        <v>45092</v>
      </c>
      <c r="B1387">
        <v>1006293</v>
      </c>
      <c r="C1387" t="s">
        <v>4020</v>
      </c>
      <c r="D1387" t="s">
        <v>3178</v>
      </c>
      <c r="E1387">
        <v>94.171999999999997</v>
      </c>
      <c r="F1387">
        <v>48.405600000000007</v>
      </c>
      <c r="G1387" t="s">
        <v>870</v>
      </c>
      <c r="H1387" t="s">
        <v>69</v>
      </c>
      <c r="I1387" t="s">
        <v>46</v>
      </c>
      <c r="J1387">
        <v>-45.76639999999999</v>
      </c>
      <c r="K1387">
        <v>-48.598734230981599</v>
      </c>
      <c r="L1387" t="str">
        <f>TEXT(Orders[[#This Row],[date]],"MMM")</f>
        <v>Jun</v>
      </c>
    </row>
    <row r="1388" spans="1:12" x14ac:dyDescent="0.3">
      <c r="A1388" s="2">
        <v>45272</v>
      </c>
      <c r="B1388">
        <v>1017062</v>
      </c>
      <c r="C1388" t="s">
        <v>4021</v>
      </c>
      <c r="D1388" t="s">
        <v>3178</v>
      </c>
      <c r="E1388">
        <v>119.89200000000001</v>
      </c>
      <c r="F1388">
        <v>548.59680000000037</v>
      </c>
      <c r="G1388" t="s">
        <v>883</v>
      </c>
      <c r="H1388" t="s">
        <v>26</v>
      </c>
      <c r="I1388" t="s">
        <v>13</v>
      </c>
      <c r="J1388">
        <v>428.70480000000038</v>
      </c>
      <c r="K1388">
        <v>357.57581823641306</v>
      </c>
      <c r="L1388" t="str">
        <f>TEXT(Orders[[#This Row],[date]],"MMM")</f>
        <v>Dec</v>
      </c>
    </row>
    <row r="1389" spans="1:12" x14ac:dyDescent="0.3">
      <c r="A1389" s="2">
        <v>45086</v>
      </c>
      <c r="B1389">
        <v>1008974</v>
      </c>
      <c r="C1389" t="s">
        <v>4022</v>
      </c>
      <c r="D1389" t="s">
        <v>3175</v>
      </c>
      <c r="E1389">
        <v>112.68000000000002</v>
      </c>
      <c r="F1389">
        <v>57.817800000000005</v>
      </c>
      <c r="G1389" t="s">
        <v>871</v>
      </c>
      <c r="H1389" t="s">
        <v>69</v>
      </c>
      <c r="I1389" t="s">
        <v>46</v>
      </c>
      <c r="J1389">
        <v>-54.862200000000016</v>
      </c>
      <c r="K1389">
        <v>-48.688498402555915</v>
      </c>
      <c r="L1389" t="str">
        <f>TEXT(Orders[[#This Row],[date]],"MMM")</f>
        <v>Jun</v>
      </c>
    </row>
    <row r="1390" spans="1:12" x14ac:dyDescent="0.3">
      <c r="A1390" s="2">
        <v>45110</v>
      </c>
      <c r="B1390">
        <v>1006956</v>
      </c>
      <c r="C1390" t="s">
        <v>4023</v>
      </c>
      <c r="D1390" t="s">
        <v>3179</v>
      </c>
      <c r="E1390">
        <v>135.77600000000001</v>
      </c>
      <c r="F1390">
        <v>548.59680000000037</v>
      </c>
      <c r="G1390" t="s">
        <v>1230</v>
      </c>
      <c r="H1390" t="s">
        <v>75</v>
      </c>
      <c r="I1390" t="s">
        <v>46</v>
      </c>
      <c r="J1390">
        <v>412.82080000000036</v>
      </c>
      <c r="K1390">
        <v>304.04548668395029</v>
      </c>
      <c r="L1390" t="str">
        <f>TEXT(Orders[[#This Row],[date]],"MMM")</f>
        <v>Jul</v>
      </c>
    </row>
    <row r="1391" spans="1:12" x14ac:dyDescent="0.3">
      <c r="A1391" s="2">
        <v>45199</v>
      </c>
      <c r="B1391">
        <v>1012626</v>
      </c>
      <c r="C1391" t="s">
        <v>4023</v>
      </c>
      <c r="D1391" t="s">
        <v>3174</v>
      </c>
      <c r="E1391">
        <v>103.91200000000001</v>
      </c>
      <c r="F1391">
        <v>99.500400000000013</v>
      </c>
      <c r="G1391" t="s">
        <v>1230</v>
      </c>
      <c r="H1391" t="s">
        <v>75</v>
      </c>
      <c r="I1391" t="s">
        <v>46</v>
      </c>
      <c r="J1391">
        <v>-4.4115999999999929</v>
      </c>
      <c r="K1391">
        <v>-4.2455154361382634</v>
      </c>
      <c r="L1391" t="str">
        <f>TEXT(Orders[[#This Row],[date]],"MMM")</f>
        <v>Sep</v>
      </c>
    </row>
    <row r="1392" spans="1:12" x14ac:dyDescent="0.3">
      <c r="A1392" s="2">
        <v>45207</v>
      </c>
      <c r="B1392">
        <v>1014190</v>
      </c>
      <c r="C1392" t="s">
        <v>4024</v>
      </c>
      <c r="D1392" t="s">
        <v>3174</v>
      </c>
      <c r="E1392">
        <v>177.21600000000001</v>
      </c>
      <c r="F1392">
        <v>548.59680000000037</v>
      </c>
      <c r="G1392" t="s">
        <v>2024</v>
      </c>
      <c r="H1392" t="s">
        <v>57</v>
      </c>
      <c r="I1392" t="s">
        <v>20</v>
      </c>
      <c r="J1392">
        <v>371.38080000000036</v>
      </c>
      <c r="K1392">
        <v>209.56392199349966</v>
      </c>
      <c r="L1392" t="str">
        <f>TEXT(Orders[[#This Row],[date]],"MMM")</f>
        <v>Oct</v>
      </c>
    </row>
    <row r="1393" spans="1:12" x14ac:dyDescent="0.3">
      <c r="A1393" s="2">
        <v>45234</v>
      </c>
      <c r="B1393">
        <v>1013312</v>
      </c>
      <c r="C1393" t="s">
        <v>4024</v>
      </c>
      <c r="D1393" t="s">
        <v>3177</v>
      </c>
      <c r="E1393">
        <v>48.240000000000009</v>
      </c>
      <c r="F1393">
        <v>43.9236</v>
      </c>
      <c r="G1393" t="s">
        <v>2024</v>
      </c>
      <c r="H1393" t="s">
        <v>57</v>
      </c>
      <c r="I1393" t="s">
        <v>20</v>
      </c>
      <c r="J1393">
        <v>-4.3164000000000087</v>
      </c>
      <c r="K1393">
        <v>-8.9477611940298676</v>
      </c>
      <c r="L1393" t="str">
        <f>TEXT(Orders[[#This Row],[date]],"MMM")</f>
        <v>Nov</v>
      </c>
    </row>
    <row r="1394" spans="1:12" x14ac:dyDescent="0.3">
      <c r="A1394" s="2">
        <v>44949</v>
      </c>
      <c r="B1394">
        <v>1010623</v>
      </c>
      <c r="C1394" t="s">
        <v>4025</v>
      </c>
      <c r="D1394" t="s">
        <v>3171</v>
      </c>
      <c r="E1394">
        <v>179.464</v>
      </c>
      <c r="F1394">
        <v>548.59680000000037</v>
      </c>
      <c r="G1394" t="s">
        <v>1979</v>
      </c>
      <c r="H1394" t="s">
        <v>45</v>
      </c>
      <c r="I1394" t="s">
        <v>46</v>
      </c>
      <c r="J1394">
        <v>369.13280000000037</v>
      </c>
      <c r="K1394">
        <v>205.68626576917956</v>
      </c>
      <c r="L1394" t="str">
        <f>TEXT(Orders[[#This Row],[date]],"MMM")</f>
        <v>Jan</v>
      </c>
    </row>
    <row r="1395" spans="1:12" x14ac:dyDescent="0.3">
      <c r="A1395" s="2">
        <v>45156</v>
      </c>
      <c r="B1395">
        <v>1018291</v>
      </c>
      <c r="C1395" t="s">
        <v>4025</v>
      </c>
      <c r="D1395" t="s">
        <v>3175</v>
      </c>
      <c r="E1395">
        <v>5.0560000000000009</v>
      </c>
      <c r="F1395">
        <v>68.574600000000004</v>
      </c>
      <c r="G1395" t="s">
        <v>1979</v>
      </c>
      <c r="H1395" t="s">
        <v>45</v>
      </c>
      <c r="I1395" t="s">
        <v>46</v>
      </c>
      <c r="J1395">
        <v>63.518600000000006</v>
      </c>
      <c r="K1395">
        <v>1256.3014240506329</v>
      </c>
      <c r="L1395" t="str">
        <f>TEXT(Orders[[#This Row],[date]],"MMM")</f>
        <v>Aug</v>
      </c>
    </row>
    <row r="1396" spans="1:12" x14ac:dyDescent="0.3">
      <c r="A1396" s="2">
        <v>45156</v>
      </c>
      <c r="B1396">
        <v>1013182</v>
      </c>
      <c r="C1396" t="s">
        <v>4026</v>
      </c>
      <c r="D1396" t="s">
        <v>3173</v>
      </c>
      <c r="E1396">
        <v>188.45600000000002</v>
      </c>
      <c r="F1396">
        <v>548.59680000000037</v>
      </c>
      <c r="G1396" t="s">
        <v>1223</v>
      </c>
      <c r="H1396" t="s">
        <v>45</v>
      </c>
      <c r="I1396" t="s">
        <v>46</v>
      </c>
      <c r="J1396">
        <v>360.14080000000035</v>
      </c>
      <c r="K1396">
        <v>191.10073438892917</v>
      </c>
      <c r="L1396" t="str">
        <f>TEXT(Orders[[#This Row],[date]],"MMM")</f>
        <v>Aug</v>
      </c>
    </row>
    <row r="1397" spans="1:12" x14ac:dyDescent="0.3">
      <c r="A1397" s="2">
        <v>44993</v>
      </c>
      <c r="B1397">
        <v>1012187</v>
      </c>
      <c r="C1397" t="s">
        <v>4026</v>
      </c>
      <c r="D1397" t="s">
        <v>3173</v>
      </c>
      <c r="E1397">
        <v>150.33600000000001</v>
      </c>
      <c r="F1397">
        <v>51.542999999999992</v>
      </c>
      <c r="G1397" t="s">
        <v>1223</v>
      </c>
      <c r="H1397" t="s">
        <v>45</v>
      </c>
      <c r="I1397" t="s">
        <v>46</v>
      </c>
      <c r="J1397">
        <v>-98.793000000000021</v>
      </c>
      <c r="K1397">
        <v>-65.714798850574724</v>
      </c>
      <c r="L1397" t="str">
        <f>TEXT(Orders[[#This Row],[date]],"MMM")</f>
        <v>Mar</v>
      </c>
    </row>
    <row r="1398" spans="1:12" x14ac:dyDescent="0.3">
      <c r="A1398" s="2">
        <v>44960</v>
      </c>
      <c r="B1398">
        <v>1012825</v>
      </c>
      <c r="C1398" t="s">
        <v>4027</v>
      </c>
      <c r="D1398" t="s">
        <v>3177</v>
      </c>
      <c r="E1398">
        <v>127.56000000000002</v>
      </c>
      <c r="F1398">
        <v>102.18960000000001</v>
      </c>
      <c r="G1398" t="s">
        <v>876</v>
      </c>
      <c r="H1398" t="s">
        <v>69</v>
      </c>
      <c r="I1398" t="s">
        <v>46</v>
      </c>
      <c r="J1398">
        <v>-25.370400000000004</v>
      </c>
      <c r="K1398">
        <v>-19.888993414863592</v>
      </c>
      <c r="L1398" t="str">
        <f>TEXT(Orders[[#This Row],[date]],"MMM")</f>
        <v>Feb</v>
      </c>
    </row>
    <row r="1399" spans="1:12" x14ac:dyDescent="0.3">
      <c r="A1399" s="2">
        <v>45084</v>
      </c>
      <c r="B1399">
        <v>1014184</v>
      </c>
      <c r="C1399" t="s">
        <v>4028</v>
      </c>
      <c r="D1399" t="s">
        <v>3180</v>
      </c>
      <c r="E1399">
        <v>61.864000000000011</v>
      </c>
      <c r="F1399">
        <v>49.481280000000012</v>
      </c>
      <c r="G1399" t="s">
        <v>878</v>
      </c>
      <c r="H1399" t="s">
        <v>26</v>
      </c>
      <c r="I1399" t="s">
        <v>13</v>
      </c>
      <c r="J1399">
        <v>-12.382719999999999</v>
      </c>
      <c r="K1399">
        <v>-20.016035173929904</v>
      </c>
      <c r="L1399" t="str">
        <f>TEXT(Orders[[#This Row],[date]],"MMM")</f>
        <v>Jun</v>
      </c>
    </row>
    <row r="1400" spans="1:12" x14ac:dyDescent="0.3">
      <c r="A1400" s="2">
        <v>44969</v>
      </c>
      <c r="B1400">
        <v>1008064</v>
      </c>
      <c r="C1400" t="s">
        <v>4029</v>
      </c>
      <c r="D1400" t="s">
        <v>3175</v>
      </c>
      <c r="E1400">
        <v>3.2000000000000028</v>
      </c>
      <c r="F1400">
        <v>564.73199999999997</v>
      </c>
      <c r="G1400" t="s">
        <v>2731</v>
      </c>
      <c r="H1400" t="s">
        <v>19</v>
      </c>
      <c r="I1400" t="s">
        <v>20</v>
      </c>
      <c r="J1400">
        <v>561.53199999999993</v>
      </c>
      <c r="K1400">
        <v>17547.874999999982</v>
      </c>
      <c r="L1400" t="str">
        <f>TEXT(Orders[[#This Row],[date]],"MMM")</f>
        <v>Feb</v>
      </c>
    </row>
    <row r="1401" spans="1:12" x14ac:dyDescent="0.3">
      <c r="A1401" s="2">
        <v>45130</v>
      </c>
      <c r="B1401">
        <v>1012791</v>
      </c>
      <c r="C1401" t="s">
        <v>4029</v>
      </c>
      <c r="D1401" t="s">
        <v>3180</v>
      </c>
      <c r="E1401">
        <v>11.024000000000008</v>
      </c>
      <c r="F1401">
        <v>50.198400000000007</v>
      </c>
      <c r="G1401" t="s">
        <v>2731</v>
      </c>
      <c r="H1401" t="s">
        <v>19</v>
      </c>
      <c r="I1401" t="s">
        <v>20</v>
      </c>
      <c r="J1401">
        <v>39.174399999999999</v>
      </c>
      <c r="K1401">
        <v>355.35558780841774</v>
      </c>
      <c r="L1401" t="str">
        <f>TEXT(Orders[[#This Row],[date]],"MMM")</f>
        <v>Jul</v>
      </c>
    </row>
    <row r="1402" spans="1:12" x14ac:dyDescent="0.3">
      <c r="A1402" s="2">
        <v>45244</v>
      </c>
      <c r="B1402">
        <v>1017885</v>
      </c>
      <c r="C1402" t="s">
        <v>4030</v>
      </c>
      <c r="D1402" t="s">
        <v>3176</v>
      </c>
      <c r="E1402">
        <v>8.4039999999999964</v>
      </c>
      <c r="F1402">
        <v>45.2682</v>
      </c>
      <c r="G1402" t="s">
        <v>879</v>
      </c>
      <c r="H1402" t="s">
        <v>75</v>
      </c>
      <c r="I1402" t="s">
        <v>46</v>
      </c>
      <c r="J1402">
        <v>36.864200000000004</v>
      </c>
      <c r="K1402">
        <v>438.6506425511663</v>
      </c>
      <c r="L1402" t="str">
        <f>TEXT(Orders[[#This Row],[date]],"MMM")</f>
        <v>Nov</v>
      </c>
    </row>
    <row r="1403" spans="1:12" x14ac:dyDescent="0.3">
      <c r="A1403" s="2">
        <v>45231</v>
      </c>
      <c r="B1403">
        <v>1014463</v>
      </c>
      <c r="C1403" t="s">
        <v>4031</v>
      </c>
      <c r="D1403" t="s">
        <v>3171</v>
      </c>
      <c r="E1403">
        <v>40.256</v>
      </c>
      <c r="F1403">
        <v>564.73199999999997</v>
      </c>
      <c r="G1403" t="s">
        <v>1536</v>
      </c>
      <c r="H1403" t="s">
        <v>26</v>
      </c>
      <c r="I1403" t="s">
        <v>13</v>
      </c>
      <c r="J1403">
        <v>524.476</v>
      </c>
      <c r="K1403">
        <v>1302.8517488076311</v>
      </c>
      <c r="L1403" t="str">
        <f>TEXT(Orders[[#This Row],[date]],"MMM")</f>
        <v>Nov</v>
      </c>
    </row>
    <row r="1404" spans="1:12" x14ac:dyDescent="0.3">
      <c r="A1404" s="2">
        <v>45046</v>
      </c>
      <c r="B1404">
        <v>1015014</v>
      </c>
      <c r="C1404" t="s">
        <v>4031</v>
      </c>
      <c r="D1404" t="s">
        <v>3174</v>
      </c>
      <c r="E1404">
        <v>136.024</v>
      </c>
      <c r="F1404">
        <v>69.919200000000032</v>
      </c>
      <c r="G1404" t="s">
        <v>1536</v>
      </c>
      <c r="H1404" t="s">
        <v>26</v>
      </c>
      <c r="I1404" t="s">
        <v>13</v>
      </c>
      <c r="J1404">
        <v>-66.104799999999969</v>
      </c>
      <c r="K1404">
        <v>-48.597894489207768</v>
      </c>
      <c r="L1404" t="str">
        <f>TEXT(Orders[[#This Row],[date]],"MMM")</f>
        <v>Apr</v>
      </c>
    </row>
    <row r="1405" spans="1:12" x14ac:dyDescent="0.3">
      <c r="A1405" s="2">
        <v>45277</v>
      </c>
      <c r="B1405">
        <v>1012236</v>
      </c>
      <c r="C1405" t="s">
        <v>4031</v>
      </c>
      <c r="D1405" t="s">
        <v>3171</v>
      </c>
      <c r="E1405">
        <v>3.5519999999999996</v>
      </c>
      <c r="F1405">
        <v>42.130800000000001</v>
      </c>
      <c r="G1405" t="s">
        <v>1536</v>
      </c>
      <c r="H1405" t="s">
        <v>26</v>
      </c>
      <c r="I1405" t="s">
        <v>13</v>
      </c>
      <c r="J1405">
        <v>38.578800000000001</v>
      </c>
      <c r="K1405">
        <v>1086.114864864865</v>
      </c>
      <c r="L1405" t="str">
        <f>TEXT(Orders[[#This Row],[date]],"MMM")</f>
        <v>Dec</v>
      </c>
    </row>
    <row r="1406" spans="1:12" x14ac:dyDescent="0.3">
      <c r="A1406" s="2">
        <v>45132</v>
      </c>
      <c r="B1406">
        <v>1014719</v>
      </c>
      <c r="C1406" t="s">
        <v>4032</v>
      </c>
      <c r="D1406" t="s">
        <v>3179</v>
      </c>
      <c r="E1406">
        <v>26.060000000000006</v>
      </c>
      <c r="F1406">
        <v>564.73200000000008</v>
      </c>
      <c r="G1406" t="s">
        <v>2134</v>
      </c>
      <c r="H1406" t="s">
        <v>12</v>
      </c>
      <c r="I1406" t="s">
        <v>13</v>
      </c>
      <c r="J1406">
        <v>538.67200000000003</v>
      </c>
      <c r="K1406">
        <v>2067.045280122793</v>
      </c>
      <c r="L1406" t="str">
        <f>TEXT(Orders[[#This Row],[date]],"MMM")</f>
        <v>Jul</v>
      </c>
    </row>
    <row r="1407" spans="1:12" x14ac:dyDescent="0.3">
      <c r="A1407" s="2">
        <v>44931</v>
      </c>
      <c r="B1407">
        <v>1013734</v>
      </c>
      <c r="C1407" t="s">
        <v>4032</v>
      </c>
      <c r="D1407" t="s">
        <v>3180</v>
      </c>
      <c r="E1407">
        <v>120.29200000000003</v>
      </c>
      <c r="F1407">
        <v>83.90303999999999</v>
      </c>
      <c r="G1407" t="s">
        <v>2134</v>
      </c>
      <c r="H1407" t="s">
        <v>12</v>
      </c>
      <c r="I1407" t="s">
        <v>13</v>
      </c>
      <c r="J1407">
        <v>-36.38896000000004</v>
      </c>
      <c r="K1407">
        <v>-30.250523725601063</v>
      </c>
      <c r="L1407" t="str">
        <f>TEXT(Orders[[#This Row],[date]],"MMM")</f>
        <v>Jan</v>
      </c>
    </row>
    <row r="1408" spans="1:12" x14ac:dyDescent="0.3">
      <c r="A1408" s="2">
        <v>44990</v>
      </c>
      <c r="B1408">
        <v>1005056</v>
      </c>
      <c r="C1408" t="s">
        <v>4032</v>
      </c>
      <c r="D1408" t="s">
        <v>3174</v>
      </c>
      <c r="E1408">
        <v>80.985600000000005</v>
      </c>
      <c r="F1408">
        <v>51.875200000000007</v>
      </c>
      <c r="G1408" t="s">
        <v>2134</v>
      </c>
      <c r="H1408" t="s">
        <v>12</v>
      </c>
      <c r="I1408" t="s">
        <v>13</v>
      </c>
      <c r="J1408">
        <v>-29.110399999999998</v>
      </c>
      <c r="K1408">
        <v>-35.945155681997782</v>
      </c>
      <c r="L1408" t="str">
        <f>TEXT(Orders[[#This Row],[date]],"MMM")</f>
        <v>Mar</v>
      </c>
    </row>
    <row r="1409" spans="1:12" x14ac:dyDescent="0.3">
      <c r="A1409" s="2">
        <v>45100</v>
      </c>
      <c r="B1409">
        <v>1007544</v>
      </c>
      <c r="C1409" t="s">
        <v>4033</v>
      </c>
      <c r="D1409" t="s">
        <v>3175</v>
      </c>
      <c r="E1409">
        <v>33.480000000000004</v>
      </c>
      <c r="F1409">
        <v>564.7320000000002</v>
      </c>
      <c r="G1409" t="s">
        <v>1997</v>
      </c>
      <c r="H1409" t="s">
        <v>19</v>
      </c>
      <c r="I1409" t="s">
        <v>20</v>
      </c>
      <c r="J1409">
        <v>531.25200000000018</v>
      </c>
      <c r="K1409">
        <v>1586.7741935483873</v>
      </c>
      <c r="L1409" t="str">
        <f>TEXT(Orders[[#This Row],[date]],"MMM")</f>
        <v>Jun</v>
      </c>
    </row>
    <row r="1410" spans="1:12" x14ac:dyDescent="0.3">
      <c r="A1410" s="2">
        <v>45069</v>
      </c>
      <c r="B1410">
        <v>1009296</v>
      </c>
      <c r="C1410" t="s">
        <v>4033</v>
      </c>
      <c r="D1410" t="s">
        <v>3174</v>
      </c>
      <c r="E1410">
        <v>38.352000000000004</v>
      </c>
      <c r="F1410">
        <v>43.027200000000001</v>
      </c>
      <c r="G1410" t="s">
        <v>1997</v>
      </c>
      <c r="H1410" t="s">
        <v>19</v>
      </c>
      <c r="I1410" t="s">
        <v>20</v>
      </c>
      <c r="J1410">
        <v>4.6751999999999967</v>
      </c>
      <c r="K1410">
        <v>12.190237797246549</v>
      </c>
      <c r="L1410" t="str">
        <f>TEXT(Orders[[#This Row],[date]],"MMM")</f>
        <v>May</v>
      </c>
    </row>
    <row r="1411" spans="1:12" x14ac:dyDescent="0.3">
      <c r="A1411" s="2">
        <v>45195</v>
      </c>
      <c r="B1411">
        <v>1012476</v>
      </c>
      <c r="C1411" t="s">
        <v>4034</v>
      </c>
      <c r="D1411" t="s">
        <v>3173</v>
      </c>
      <c r="E1411">
        <v>114.93200000000002</v>
      </c>
      <c r="F1411">
        <v>86.054400000000001</v>
      </c>
      <c r="G1411" t="s">
        <v>886</v>
      </c>
      <c r="H1411" t="s">
        <v>75</v>
      </c>
      <c r="I1411" t="s">
        <v>46</v>
      </c>
      <c r="J1411">
        <v>-28.877600000000015</v>
      </c>
      <c r="K1411">
        <v>-25.125813524518854</v>
      </c>
      <c r="L1411" t="str">
        <f>TEXT(Orders[[#This Row],[date]],"MMM")</f>
        <v>Sep</v>
      </c>
    </row>
    <row r="1412" spans="1:12" x14ac:dyDescent="0.3">
      <c r="A1412" s="2">
        <v>45176</v>
      </c>
      <c r="B1412">
        <v>1007108</v>
      </c>
      <c r="C1412" t="s">
        <v>4035</v>
      </c>
      <c r="D1412" t="s">
        <v>3171</v>
      </c>
      <c r="E1412">
        <v>59.512000000000015</v>
      </c>
      <c r="F1412">
        <v>60.058799999999998</v>
      </c>
      <c r="G1412" t="s">
        <v>887</v>
      </c>
      <c r="H1412" t="s">
        <v>54</v>
      </c>
      <c r="I1412" t="s">
        <v>20</v>
      </c>
      <c r="J1412">
        <v>0.5467999999999833</v>
      </c>
      <c r="K1412">
        <v>0.91880629116813961</v>
      </c>
      <c r="L1412" t="str">
        <f>TEXT(Orders[[#This Row],[date]],"MMM")</f>
        <v>Sep</v>
      </c>
    </row>
    <row r="1413" spans="1:12" x14ac:dyDescent="0.3">
      <c r="A1413" s="2">
        <v>45152</v>
      </c>
      <c r="B1413">
        <v>1006428</v>
      </c>
      <c r="C1413" t="s">
        <v>4036</v>
      </c>
      <c r="D1413" t="s">
        <v>3172</v>
      </c>
      <c r="E1413">
        <v>19.268000000000001</v>
      </c>
      <c r="F1413">
        <v>564.7320000000002</v>
      </c>
      <c r="G1413" t="s">
        <v>1201</v>
      </c>
      <c r="H1413" t="s">
        <v>45</v>
      </c>
      <c r="I1413" t="s">
        <v>46</v>
      </c>
      <c r="J1413">
        <v>545.46400000000017</v>
      </c>
      <c r="K1413">
        <v>2830.932115424539</v>
      </c>
      <c r="L1413" t="str">
        <f>TEXT(Orders[[#This Row],[date]],"MMM")</f>
        <v>Aug</v>
      </c>
    </row>
    <row r="1414" spans="1:12" x14ac:dyDescent="0.3">
      <c r="A1414" s="2">
        <v>45070</v>
      </c>
      <c r="B1414">
        <v>1018625</v>
      </c>
      <c r="C1414" t="s">
        <v>4036</v>
      </c>
      <c r="D1414" t="s">
        <v>3178</v>
      </c>
      <c r="E1414">
        <v>63.488000000000007</v>
      </c>
      <c r="F1414">
        <v>46.1646</v>
      </c>
      <c r="G1414" t="s">
        <v>1201</v>
      </c>
      <c r="H1414" t="s">
        <v>45</v>
      </c>
      <c r="I1414" t="s">
        <v>46</v>
      </c>
      <c r="J1414">
        <v>-17.323400000000007</v>
      </c>
      <c r="K1414">
        <v>-27.286101310483879</v>
      </c>
      <c r="L1414" t="str">
        <f>TEXT(Orders[[#This Row],[date]],"MMM")</f>
        <v>May</v>
      </c>
    </row>
    <row r="1415" spans="1:12" x14ac:dyDescent="0.3">
      <c r="A1415" s="2">
        <v>45064</v>
      </c>
      <c r="B1415">
        <v>1006336</v>
      </c>
      <c r="C1415" t="s">
        <v>4037</v>
      </c>
      <c r="D1415" t="s">
        <v>3176</v>
      </c>
      <c r="E1415">
        <v>35.944000000000003</v>
      </c>
      <c r="F1415">
        <v>564.7320000000002</v>
      </c>
      <c r="G1415" t="s">
        <v>2950</v>
      </c>
      <c r="H1415" t="s">
        <v>35</v>
      </c>
      <c r="I1415" t="s">
        <v>36</v>
      </c>
      <c r="J1415">
        <v>528.78800000000024</v>
      </c>
      <c r="K1415">
        <v>1471.144001780548</v>
      </c>
      <c r="L1415" t="str">
        <f>TEXT(Orders[[#This Row],[date]],"MMM")</f>
        <v>May</v>
      </c>
    </row>
    <row r="1416" spans="1:12" x14ac:dyDescent="0.3">
      <c r="A1416" s="2">
        <v>45174</v>
      </c>
      <c r="B1416">
        <v>1018635</v>
      </c>
      <c r="C1416" t="s">
        <v>4037</v>
      </c>
      <c r="D1416" t="s">
        <v>3177</v>
      </c>
      <c r="E1416">
        <v>111.68</v>
      </c>
      <c r="F1416">
        <v>42.579000000000008</v>
      </c>
      <c r="G1416" t="s">
        <v>2950</v>
      </c>
      <c r="H1416" t="s">
        <v>35</v>
      </c>
      <c r="I1416" t="s">
        <v>36</v>
      </c>
      <c r="J1416">
        <v>-69.100999999999999</v>
      </c>
      <c r="K1416">
        <v>-61.87410458452721</v>
      </c>
      <c r="L1416" t="str">
        <f>TEXT(Orders[[#This Row],[date]],"MMM")</f>
        <v>Sep</v>
      </c>
    </row>
    <row r="1417" spans="1:12" x14ac:dyDescent="0.3">
      <c r="A1417" s="2">
        <v>44959</v>
      </c>
      <c r="B1417">
        <v>1008902</v>
      </c>
      <c r="C1417" t="s">
        <v>4038</v>
      </c>
      <c r="D1417" t="s">
        <v>3172</v>
      </c>
      <c r="E1417">
        <v>139.49200000000002</v>
      </c>
      <c r="F1417">
        <v>726.08400000000017</v>
      </c>
      <c r="G1417" t="s">
        <v>890</v>
      </c>
      <c r="H1417" t="s">
        <v>69</v>
      </c>
      <c r="I1417" t="s">
        <v>46</v>
      </c>
      <c r="J1417">
        <v>586.5920000000001</v>
      </c>
      <c r="K1417">
        <v>420.52017319989676</v>
      </c>
      <c r="L1417" t="str">
        <f>TEXT(Orders[[#This Row],[date]],"MMM")</f>
        <v>Feb</v>
      </c>
    </row>
    <row r="1418" spans="1:12" x14ac:dyDescent="0.3">
      <c r="A1418" s="2">
        <v>45259</v>
      </c>
      <c r="B1418">
        <v>1011126</v>
      </c>
      <c r="C1418" t="s">
        <v>4038</v>
      </c>
      <c r="D1418" t="s">
        <v>3177</v>
      </c>
      <c r="E1418">
        <v>115.20800000000001</v>
      </c>
      <c r="F1418">
        <v>68.574600000000004</v>
      </c>
      <c r="G1418" t="s">
        <v>890</v>
      </c>
      <c r="H1418" t="s">
        <v>69</v>
      </c>
      <c r="I1418" t="s">
        <v>46</v>
      </c>
      <c r="J1418">
        <v>-46.633400000000009</v>
      </c>
      <c r="K1418">
        <v>-40.477571002013754</v>
      </c>
      <c r="L1418" t="str">
        <f>TEXT(Orders[[#This Row],[date]],"MMM")</f>
        <v>Nov</v>
      </c>
    </row>
    <row r="1419" spans="1:12" x14ac:dyDescent="0.3">
      <c r="A1419" s="2">
        <v>44946</v>
      </c>
      <c r="B1419">
        <v>1016295</v>
      </c>
      <c r="C1419" t="s">
        <v>4039</v>
      </c>
      <c r="D1419" t="s">
        <v>3171</v>
      </c>
      <c r="E1419">
        <v>68.772000000000006</v>
      </c>
      <c r="F1419">
        <v>564.7320000000002</v>
      </c>
      <c r="G1419" t="s">
        <v>2727</v>
      </c>
      <c r="H1419" t="s">
        <v>57</v>
      </c>
      <c r="I1419" t="s">
        <v>20</v>
      </c>
      <c r="J1419">
        <v>495.96000000000021</v>
      </c>
      <c r="K1419">
        <v>721.16559064735679</v>
      </c>
      <c r="L1419" t="str">
        <f>TEXT(Orders[[#This Row],[date]],"MMM")</f>
        <v>Jan</v>
      </c>
    </row>
    <row r="1420" spans="1:12" x14ac:dyDescent="0.3">
      <c r="A1420" s="2">
        <v>44953</v>
      </c>
      <c r="B1420">
        <v>1012641</v>
      </c>
      <c r="C1420" t="s">
        <v>4039</v>
      </c>
      <c r="D1420" t="s">
        <v>3177</v>
      </c>
      <c r="E1420">
        <v>59.01600000000002</v>
      </c>
      <c r="F1420">
        <v>57.369599999999998</v>
      </c>
      <c r="G1420" t="s">
        <v>2727</v>
      </c>
      <c r="H1420" t="s">
        <v>57</v>
      </c>
      <c r="I1420" t="s">
        <v>20</v>
      </c>
      <c r="J1420">
        <v>-1.6464000000000212</v>
      </c>
      <c r="K1420">
        <v>-2.7897519316795796</v>
      </c>
      <c r="L1420" t="str">
        <f>TEXT(Orders[[#This Row],[date]],"MMM")</f>
        <v>Jan</v>
      </c>
    </row>
    <row r="1421" spans="1:12" x14ac:dyDescent="0.3">
      <c r="A1421" s="2">
        <v>44970</v>
      </c>
      <c r="B1421">
        <v>1018496</v>
      </c>
      <c r="C1421" t="s">
        <v>4040</v>
      </c>
      <c r="D1421" t="s">
        <v>3171</v>
      </c>
      <c r="E1421">
        <v>29.92</v>
      </c>
      <c r="F1421">
        <v>726.08400000000006</v>
      </c>
      <c r="G1421" t="s">
        <v>892</v>
      </c>
      <c r="H1421" t="s">
        <v>50</v>
      </c>
      <c r="I1421" t="s">
        <v>36</v>
      </c>
      <c r="J1421">
        <v>696.1640000000001</v>
      </c>
      <c r="K1421">
        <v>2326.7513368983959</v>
      </c>
      <c r="L1421" t="str">
        <f>TEXT(Orders[[#This Row],[date]],"MMM")</f>
        <v>Feb</v>
      </c>
    </row>
    <row r="1422" spans="1:12" x14ac:dyDescent="0.3">
      <c r="A1422" s="2">
        <v>45044</v>
      </c>
      <c r="B1422">
        <v>1012402</v>
      </c>
      <c r="C1422" t="s">
        <v>4041</v>
      </c>
      <c r="D1422" t="s">
        <v>3174</v>
      </c>
      <c r="E1422">
        <v>97.996000000000009</v>
      </c>
      <c r="F1422">
        <v>564.7320000000002</v>
      </c>
      <c r="G1422" t="s">
        <v>3058</v>
      </c>
      <c r="H1422" t="s">
        <v>57</v>
      </c>
      <c r="I1422" t="s">
        <v>20</v>
      </c>
      <c r="J1422">
        <v>466.73600000000022</v>
      </c>
      <c r="K1422">
        <v>476.28066451691922</v>
      </c>
      <c r="L1422" t="str">
        <f>TEXT(Orders[[#This Row],[date]],"MMM")</f>
        <v>Apr</v>
      </c>
    </row>
    <row r="1423" spans="1:12" x14ac:dyDescent="0.3">
      <c r="A1423" s="2">
        <v>45044</v>
      </c>
      <c r="B1423">
        <v>1013041</v>
      </c>
      <c r="C1423" t="s">
        <v>4041</v>
      </c>
      <c r="D1423" t="s">
        <v>3171</v>
      </c>
      <c r="E1423">
        <v>7.544000000000004</v>
      </c>
      <c r="F1423">
        <v>50.646599999999999</v>
      </c>
      <c r="G1423" t="s">
        <v>3058</v>
      </c>
      <c r="H1423" t="s">
        <v>57</v>
      </c>
      <c r="I1423" t="s">
        <v>20</v>
      </c>
      <c r="J1423">
        <v>43.102599999999995</v>
      </c>
      <c r="K1423">
        <v>571.34941675503671</v>
      </c>
      <c r="L1423" t="str">
        <f>TEXT(Orders[[#This Row],[date]],"MMM")</f>
        <v>Apr</v>
      </c>
    </row>
    <row r="1424" spans="1:12" x14ac:dyDescent="0.3">
      <c r="A1424" s="2">
        <v>44932</v>
      </c>
      <c r="B1424">
        <v>1012089</v>
      </c>
      <c r="C1424" t="s">
        <v>4042</v>
      </c>
      <c r="D1424" t="s">
        <v>3173</v>
      </c>
      <c r="E1424">
        <v>102.492</v>
      </c>
      <c r="F1424">
        <v>564.7320000000002</v>
      </c>
      <c r="G1424" t="s">
        <v>1484</v>
      </c>
      <c r="H1424" t="s">
        <v>35</v>
      </c>
      <c r="I1424" t="s">
        <v>36</v>
      </c>
      <c r="J1424">
        <v>462.24000000000018</v>
      </c>
      <c r="K1424">
        <v>451.00105374077992</v>
      </c>
      <c r="L1424" t="str">
        <f>TEXT(Orders[[#This Row],[date]],"MMM")</f>
        <v>Jan</v>
      </c>
    </row>
    <row r="1425" spans="1:12" x14ac:dyDescent="0.3">
      <c r="A1425" s="2">
        <v>45071</v>
      </c>
      <c r="B1425">
        <v>1009919</v>
      </c>
      <c r="C1425" t="s">
        <v>4042</v>
      </c>
      <c r="D1425" t="s">
        <v>3173</v>
      </c>
      <c r="E1425">
        <v>43.756</v>
      </c>
      <c r="F1425">
        <v>98.155799999999999</v>
      </c>
      <c r="G1425" t="s">
        <v>1484</v>
      </c>
      <c r="H1425" t="s">
        <v>35</v>
      </c>
      <c r="I1425" t="s">
        <v>36</v>
      </c>
      <c r="J1425">
        <v>54.399799999999999</v>
      </c>
      <c r="K1425">
        <v>124.32534966633146</v>
      </c>
      <c r="L1425" t="str">
        <f>TEXT(Orders[[#This Row],[date]],"MMM")</f>
        <v>May</v>
      </c>
    </row>
    <row r="1426" spans="1:12" x14ac:dyDescent="0.3">
      <c r="A1426" s="2">
        <v>45131</v>
      </c>
      <c r="B1426">
        <v>1012311</v>
      </c>
      <c r="C1426" t="s">
        <v>4042</v>
      </c>
      <c r="D1426" t="s">
        <v>3178</v>
      </c>
      <c r="E1426">
        <v>44.064000000000007</v>
      </c>
      <c r="F1426">
        <v>38.993400000000001</v>
      </c>
      <c r="G1426" t="s">
        <v>1484</v>
      </c>
      <c r="H1426" t="s">
        <v>35</v>
      </c>
      <c r="I1426" t="s">
        <v>36</v>
      </c>
      <c r="J1426">
        <v>-5.070600000000006</v>
      </c>
      <c r="K1426">
        <v>-11.507352941176482</v>
      </c>
      <c r="L1426" t="str">
        <f>TEXT(Orders[[#This Row],[date]],"MMM")</f>
        <v>Jul</v>
      </c>
    </row>
    <row r="1427" spans="1:12" x14ac:dyDescent="0.3">
      <c r="A1427" s="2">
        <v>45103</v>
      </c>
      <c r="B1427">
        <v>1011108</v>
      </c>
      <c r="C1427" t="s">
        <v>4043</v>
      </c>
      <c r="D1427" t="s">
        <v>3175</v>
      </c>
      <c r="E1427">
        <v>128.99200000000002</v>
      </c>
      <c r="F1427">
        <v>40.337999999999994</v>
      </c>
      <c r="G1427" t="s">
        <v>894</v>
      </c>
      <c r="H1427" t="s">
        <v>35</v>
      </c>
      <c r="I1427" t="s">
        <v>36</v>
      </c>
      <c r="J1427">
        <v>-88.654000000000025</v>
      </c>
      <c r="K1427">
        <v>-68.728293227486986</v>
      </c>
      <c r="L1427" t="str">
        <f>TEXT(Orders[[#This Row],[date]],"MMM")</f>
        <v>Jun</v>
      </c>
    </row>
    <row r="1428" spans="1:12" x14ac:dyDescent="0.3">
      <c r="A1428" s="2">
        <v>45094</v>
      </c>
      <c r="B1428">
        <v>1016468</v>
      </c>
      <c r="C1428" t="s">
        <v>4044</v>
      </c>
      <c r="D1428" t="s">
        <v>3174</v>
      </c>
      <c r="E1428">
        <v>102.492</v>
      </c>
      <c r="F1428">
        <v>564.7320000000002</v>
      </c>
      <c r="G1428" t="s">
        <v>1364</v>
      </c>
      <c r="H1428" t="s">
        <v>26</v>
      </c>
      <c r="I1428" t="s">
        <v>13</v>
      </c>
      <c r="J1428">
        <v>462.24000000000018</v>
      </c>
      <c r="K1428">
        <v>451.00105374077992</v>
      </c>
      <c r="L1428" t="str">
        <f>TEXT(Orders[[#This Row],[date]],"MMM")</f>
        <v>Jun</v>
      </c>
    </row>
    <row r="1429" spans="1:12" x14ac:dyDescent="0.3">
      <c r="A1429" s="2">
        <v>45120</v>
      </c>
      <c r="B1429">
        <v>1014533</v>
      </c>
      <c r="C1429" t="s">
        <v>4044</v>
      </c>
      <c r="D1429" t="s">
        <v>3174</v>
      </c>
      <c r="E1429">
        <v>97.728000000000009</v>
      </c>
      <c r="F1429">
        <v>56.024999999999999</v>
      </c>
      <c r="G1429" t="s">
        <v>1364</v>
      </c>
      <c r="H1429" t="s">
        <v>26</v>
      </c>
      <c r="I1429" t="s">
        <v>13</v>
      </c>
      <c r="J1429">
        <v>-41.70300000000001</v>
      </c>
      <c r="K1429">
        <v>-42.67251964636543</v>
      </c>
      <c r="L1429" t="str">
        <f>TEXT(Orders[[#This Row],[date]],"MMM")</f>
        <v>Jul</v>
      </c>
    </row>
    <row r="1430" spans="1:12" x14ac:dyDescent="0.3">
      <c r="A1430" s="2">
        <v>44972</v>
      </c>
      <c r="B1430">
        <v>1016532</v>
      </c>
      <c r="C1430" t="s">
        <v>4045</v>
      </c>
      <c r="D1430" t="s">
        <v>3174</v>
      </c>
      <c r="E1430">
        <v>37.788000000000004</v>
      </c>
      <c r="F1430">
        <v>726.08400000000029</v>
      </c>
      <c r="G1430" t="s">
        <v>895</v>
      </c>
      <c r="H1430" t="s">
        <v>75</v>
      </c>
      <c r="I1430" t="s">
        <v>46</v>
      </c>
      <c r="J1430">
        <v>688.29600000000028</v>
      </c>
      <c r="K1430">
        <v>1821.4671324229919</v>
      </c>
      <c r="L1430" t="str">
        <f>TEXT(Orders[[#This Row],[date]],"MMM")</f>
        <v>Feb</v>
      </c>
    </row>
    <row r="1431" spans="1:12" x14ac:dyDescent="0.3">
      <c r="A1431" s="2">
        <v>45100</v>
      </c>
      <c r="B1431">
        <v>1013564</v>
      </c>
      <c r="C1431" t="s">
        <v>4045</v>
      </c>
      <c r="D1431" t="s">
        <v>3174</v>
      </c>
      <c r="E1431">
        <v>131.57200000000003</v>
      </c>
      <c r="F1431">
        <v>72.608399999999989</v>
      </c>
      <c r="G1431" t="s">
        <v>895</v>
      </c>
      <c r="H1431" t="s">
        <v>75</v>
      </c>
      <c r="I1431" t="s">
        <v>46</v>
      </c>
      <c r="J1431">
        <v>-58.963600000000042</v>
      </c>
      <c r="K1431">
        <v>-44.814702216277041</v>
      </c>
      <c r="L1431" t="str">
        <f>TEXT(Orders[[#This Row],[date]],"MMM")</f>
        <v>Jun</v>
      </c>
    </row>
    <row r="1432" spans="1:12" x14ac:dyDescent="0.3">
      <c r="A1432" s="2">
        <v>45130</v>
      </c>
      <c r="B1432">
        <v>1012315</v>
      </c>
      <c r="C1432" t="s">
        <v>4046</v>
      </c>
      <c r="D1432" t="s">
        <v>3176</v>
      </c>
      <c r="E1432">
        <v>108.11200000000001</v>
      </c>
      <c r="F1432">
        <v>564.7320000000002</v>
      </c>
      <c r="G1432" t="s">
        <v>2770</v>
      </c>
      <c r="H1432" t="s">
        <v>19</v>
      </c>
      <c r="I1432" t="s">
        <v>20</v>
      </c>
      <c r="J1432">
        <v>456.62000000000018</v>
      </c>
      <c r="K1432">
        <v>422.35829510137648</v>
      </c>
      <c r="L1432" t="str">
        <f>TEXT(Orders[[#This Row],[date]],"MMM")</f>
        <v>Jul</v>
      </c>
    </row>
    <row r="1433" spans="1:12" x14ac:dyDescent="0.3">
      <c r="A1433" s="2">
        <v>45200</v>
      </c>
      <c r="B1433">
        <v>1007966</v>
      </c>
      <c r="C1433" t="s">
        <v>4047</v>
      </c>
      <c r="D1433" t="s">
        <v>3174</v>
      </c>
      <c r="E1433">
        <v>177.94400000000002</v>
      </c>
      <c r="F1433">
        <v>564.7320000000002</v>
      </c>
      <c r="G1433" t="s">
        <v>2183</v>
      </c>
      <c r="H1433" t="s">
        <v>75</v>
      </c>
      <c r="I1433" t="s">
        <v>46</v>
      </c>
      <c r="J1433">
        <v>386.78800000000018</v>
      </c>
      <c r="K1433">
        <v>217.36501371217921</v>
      </c>
      <c r="L1433" t="str">
        <f>TEXT(Orders[[#This Row],[date]],"MMM")</f>
        <v>Oct</v>
      </c>
    </row>
    <row r="1434" spans="1:12" x14ac:dyDescent="0.3">
      <c r="A1434" s="2">
        <v>45177</v>
      </c>
      <c r="B1434">
        <v>1010073</v>
      </c>
      <c r="C1434" t="s">
        <v>4047</v>
      </c>
      <c r="D1434" t="s">
        <v>3172</v>
      </c>
      <c r="E1434">
        <v>23.292000000000009</v>
      </c>
      <c r="F1434">
        <v>39.441600000000001</v>
      </c>
      <c r="G1434" t="s">
        <v>2183</v>
      </c>
      <c r="H1434" t="s">
        <v>75</v>
      </c>
      <c r="I1434" t="s">
        <v>46</v>
      </c>
      <c r="J1434">
        <v>16.149599999999992</v>
      </c>
      <c r="K1434">
        <v>69.335394126738734</v>
      </c>
      <c r="L1434" t="str">
        <f>TEXT(Orders[[#This Row],[date]],"MMM")</f>
        <v>Sep</v>
      </c>
    </row>
    <row r="1435" spans="1:12" x14ac:dyDescent="0.3">
      <c r="A1435" s="2">
        <v>45243</v>
      </c>
      <c r="B1435">
        <v>1015846</v>
      </c>
      <c r="C1435" t="s">
        <v>4048</v>
      </c>
      <c r="D1435" t="s">
        <v>3175</v>
      </c>
      <c r="E1435">
        <v>178.92400000000001</v>
      </c>
      <c r="F1435">
        <v>579.19679999999994</v>
      </c>
      <c r="G1435" t="s">
        <v>1013</v>
      </c>
      <c r="H1435" t="s">
        <v>45</v>
      </c>
      <c r="I1435" t="s">
        <v>46</v>
      </c>
      <c r="J1435">
        <v>400.27279999999996</v>
      </c>
      <c r="K1435">
        <v>223.71107285774966</v>
      </c>
      <c r="L1435" t="str">
        <f>TEXT(Orders[[#This Row],[date]],"MMM")</f>
        <v>Nov</v>
      </c>
    </row>
    <row r="1436" spans="1:12" x14ac:dyDescent="0.3">
      <c r="A1436" s="2">
        <v>45098</v>
      </c>
      <c r="B1436">
        <v>1014942</v>
      </c>
      <c r="C1436" t="s">
        <v>4049</v>
      </c>
      <c r="D1436" t="s">
        <v>3179</v>
      </c>
      <c r="E1436">
        <v>41.335999999999999</v>
      </c>
      <c r="F1436">
        <v>597.00240000000008</v>
      </c>
      <c r="G1436" t="s">
        <v>899</v>
      </c>
      <c r="H1436" t="s">
        <v>19</v>
      </c>
      <c r="I1436" t="s">
        <v>20</v>
      </c>
      <c r="J1436">
        <v>555.66640000000007</v>
      </c>
      <c r="K1436">
        <v>1344.2674666150574</v>
      </c>
      <c r="L1436" t="str">
        <f>TEXT(Orders[[#This Row],[date]],"MMM")</f>
        <v>Jun</v>
      </c>
    </row>
    <row r="1437" spans="1:12" x14ac:dyDescent="0.3">
      <c r="A1437" s="2">
        <v>44982</v>
      </c>
      <c r="B1437">
        <v>1003267</v>
      </c>
      <c r="C1437" t="s">
        <v>4050</v>
      </c>
      <c r="D1437" t="s">
        <v>3179</v>
      </c>
      <c r="E1437">
        <v>127.89760000000001</v>
      </c>
      <c r="F1437">
        <v>580.86719999999991</v>
      </c>
      <c r="G1437" t="s">
        <v>2275</v>
      </c>
      <c r="H1437" t="s">
        <v>69</v>
      </c>
      <c r="I1437" t="s">
        <v>46</v>
      </c>
      <c r="J1437">
        <v>452.9695999999999</v>
      </c>
      <c r="K1437">
        <v>354.16583266613281</v>
      </c>
      <c r="L1437" t="str">
        <f>TEXT(Orders[[#This Row],[date]],"MMM")</f>
        <v>Feb</v>
      </c>
    </row>
    <row r="1438" spans="1:12" x14ac:dyDescent="0.3">
      <c r="A1438" s="2">
        <v>44987</v>
      </c>
      <c r="B1438">
        <v>1012594</v>
      </c>
      <c r="C1438" t="s">
        <v>4050</v>
      </c>
      <c r="D1438" t="s">
        <v>3174</v>
      </c>
      <c r="E1438">
        <v>3.4840000000000018</v>
      </c>
      <c r="F1438">
        <v>742.2192</v>
      </c>
      <c r="G1438" t="s">
        <v>2275</v>
      </c>
      <c r="H1438" t="s">
        <v>69</v>
      </c>
      <c r="I1438" t="s">
        <v>46</v>
      </c>
      <c r="J1438">
        <v>738.73519999999996</v>
      </c>
      <c r="K1438">
        <v>21203.65097588977</v>
      </c>
      <c r="L1438" t="str">
        <f>TEXT(Orders[[#This Row],[date]],"MMM")</f>
        <v>Mar</v>
      </c>
    </row>
    <row r="1439" spans="1:12" x14ac:dyDescent="0.3">
      <c r="A1439" s="2">
        <v>44944</v>
      </c>
      <c r="B1439">
        <v>1010355</v>
      </c>
      <c r="C1439" t="s">
        <v>4050</v>
      </c>
      <c r="D1439" t="s">
        <v>3176</v>
      </c>
      <c r="E1439">
        <v>29.536000000000001</v>
      </c>
      <c r="F1439">
        <v>39.441600000000001</v>
      </c>
      <c r="G1439" t="s">
        <v>2275</v>
      </c>
      <c r="H1439" t="s">
        <v>69</v>
      </c>
      <c r="I1439" t="s">
        <v>46</v>
      </c>
      <c r="J1439">
        <v>9.9055999999999997</v>
      </c>
      <c r="K1439">
        <v>33.537378114842902</v>
      </c>
      <c r="L1439" t="str">
        <f>TEXT(Orders[[#This Row],[date]],"MMM")</f>
        <v>Jan</v>
      </c>
    </row>
    <row r="1440" spans="1:12" x14ac:dyDescent="0.3">
      <c r="A1440" s="2">
        <v>45136</v>
      </c>
      <c r="B1440">
        <v>1007998</v>
      </c>
      <c r="C1440" t="s">
        <v>4050</v>
      </c>
      <c r="D1440" t="s">
        <v>3174</v>
      </c>
      <c r="E1440">
        <v>75.468000000000018</v>
      </c>
      <c r="F1440">
        <v>56.024999999999999</v>
      </c>
      <c r="G1440" t="s">
        <v>2275</v>
      </c>
      <c r="H1440" t="s">
        <v>69</v>
      </c>
      <c r="I1440" t="s">
        <v>46</v>
      </c>
      <c r="J1440">
        <v>-19.443000000000019</v>
      </c>
      <c r="K1440">
        <v>-25.763237398632555</v>
      </c>
      <c r="L1440" t="str">
        <f>TEXT(Orders[[#This Row],[date]],"MMM")</f>
        <v>Jul</v>
      </c>
    </row>
    <row r="1441" spans="1:12" x14ac:dyDescent="0.3">
      <c r="A1441" s="2">
        <v>45249</v>
      </c>
      <c r="B1441">
        <v>1010205</v>
      </c>
      <c r="C1441" t="s">
        <v>4051</v>
      </c>
      <c r="D1441" t="s">
        <v>3172</v>
      </c>
      <c r="E1441">
        <v>64.860000000000014</v>
      </c>
      <c r="F1441">
        <v>580.86719999999991</v>
      </c>
      <c r="G1441" t="s">
        <v>2969</v>
      </c>
      <c r="H1441" t="s">
        <v>54</v>
      </c>
      <c r="I1441" t="s">
        <v>20</v>
      </c>
      <c r="J1441">
        <v>516.0071999999999</v>
      </c>
      <c r="K1441">
        <v>795.5707678075853</v>
      </c>
      <c r="L1441" t="str">
        <f>TEXT(Orders[[#This Row],[date]],"MMM")</f>
        <v>Nov</v>
      </c>
    </row>
    <row r="1442" spans="1:12" x14ac:dyDescent="0.3">
      <c r="A1442" s="2">
        <v>45249</v>
      </c>
      <c r="B1442">
        <v>1017680</v>
      </c>
      <c r="C1442" t="s">
        <v>4051</v>
      </c>
      <c r="D1442" t="s">
        <v>3173</v>
      </c>
      <c r="E1442">
        <v>7.8200000000000074</v>
      </c>
      <c r="F1442">
        <v>44.82</v>
      </c>
      <c r="G1442" t="s">
        <v>2969</v>
      </c>
      <c r="H1442" t="s">
        <v>54</v>
      </c>
      <c r="I1442" t="s">
        <v>20</v>
      </c>
      <c r="J1442">
        <v>36.999999999999993</v>
      </c>
      <c r="K1442">
        <v>473.14578005115038</v>
      </c>
      <c r="L1442" t="str">
        <f>TEXT(Orders[[#This Row],[date]],"MMM")</f>
        <v>Nov</v>
      </c>
    </row>
    <row r="1443" spans="1:12" x14ac:dyDescent="0.3">
      <c r="A1443" s="2">
        <v>45174</v>
      </c>
      <c r="B1443">
        <v>1009372</v>
      </c>
      <c r="C1443" t="s">
        <v>4052</v>
      </c>
      <c r="D1443" t="s">
        <v>3177</v>
      </c>
      <c r="E1443">
        <v>72.728000000000009</v>
      </c>
      <c r="F1443">
        <v>580.86719999999991</v>
      </c>
      <c r="G1443" t="s">
        <v>983</v>
      </c>
      <c r="H1443" t="s">
        <v>57</v>
      </c>
      <c r="I1443" t="s">
        <v>20</v>
      </c>
      <c r="J1443">
        <v>508.1391999999999</v>
      </c>
      <c r="K1443">
        <v>698.68441315586824</v>
      </c>
      <c r="L1443" t="str">
        <f>TEXT(Orders[[#This Row],[date]],"MMM")</f>
        <v>Sep</v>
      </c>
    </row>
    <row r="1444" spans="1:12" x14ac:dyDescent="0.3">
      <c r="A1444" s="2">
        <v>44974</v>
      </c>
      <c r="B1444">
        <v>1018132</v>
      </c>
      <c r="C1444" t="s">
        <v>4052</v>
      </c>
      <c r="D1444" t="s">
        <v>3175</v>
      </c>
      <c r="E1444">
        <v>139.804</v>
      </c>
      <c r="F1444">
        <v>726.08400000000029</v>
      </c>
      <c r="G1444" t="s">
        <v>983</v>
      </c>
      <c r="H1444" t="s">
        <v>57</v>
      </c>
      <c r="I1444" t="s">
        <v>20</v>
      </c>
      <c r="J1444">
        <v>586.28000000000031</v>
      </c>
      <c r="K1444">
        <v>419.35853051414858</v>
      </c>
      <c r="L1444" t="str">
        <f>TEXT(Orders[[#This Row],[date]],"MMM")</f>
        <v>Feb</v>
      </c>
    </row>
    <row r="1445" spans="1:12" x14ac:dyDescent="0.3">
      <c r="A1445" s="2">
        <v>45244</v>
      </c>
      <c r="B1445">
        <v>1010423</v>
      </c>
      <c r="C1445" t="s">
        <v>4053</v>
      </c>
      <c r="D1445" t="s">
        <v>3176</v>
      </c>
      <c r="E1445">
        <v>80.596000000000018</v>
      </c>
      <c r="F1445">
        <v>580.86719999999991</v>
      </c>
      <c r="G1445" t="s">
        <v>1704</v>
      </c>
      <c r="H1445" t="s">
        <v>35</v>
      </c>
      <c r="I1445" t="s">
        <v>36</v>
      </c>
      <c r="J1445">
        <v>500.27119999999991</v>
      </c>
      <c r="K1445">
        <v>620.71467566628598</v>
      </c>
      <c r="L1445" t="str">
        <f>TEXT(Orders[[#This Row],[date]],"MMM")</f>
        <v>Nov</v>
      </c>
    </row>
    <row r="1446" spans="1:12" x14ac:dyDescent="0.3">
      <c r="A1446" s="2">
        <v>45214</v>
      </c>
      <c r="B1446">
        <v>1012192</v>
      </c>
      <c r="C1446" t="s">
        <v>4053</v>
      </c>
      <c r="D1446" t="s">
        <v>3180</v>
      </c>
      <c r="E1446">
        <v>165.07600000000002</v>
      </c>
      <c r="F1446">
        <v>73.146240000000006</v>
      </c>
      <c r="G1446" t="s">
        <v>1704</v>
      </c>
      <c r="H1446" t="s">
        <v>35</v>
      </c>
      <c r="I1446" t="s">
        <v>36</v>
      </c>
      <c r="J1446">
        <v>-91.929760000000016</v>
      </c>
      <c r="K1446">
        <v>-55.689355206086901</v>
      </c>
      <c r="L1446" t="str">
        <f>TEXT(Orders[[#This Row],[date]],"MMM")</f>
        <v>Oct</v>
      </c>
    </row>
    <row r="1447" spans="1:12" x14ac:dyDescent="0.3">
      <c r="A1447" s="2">
        <v>45048</v>
      </c>
      <c r="B1447">
        <v>1013185</v>
      </c>
      <c r="C1447" t="s">
        <v>4054</v>
      </c>
      <c r="D1447" t="s">
        <v>3171</v>
      </c>
      <c r="E1447">
        <v>62.70000000000001</v>
      </c>
      <c r="F1447">
        <v>645.40800000000002</v>
      </c>
      <c r="G1447" t="s">
        <v>904</v>
      </c>
      <c r="H1447" t="s">
        <v>12</v>
      </c>
      <c r="I1447" t="s">
        <v>13</v>
      </c>
      <c r="J1447">
        <v>582.70799999999997</v>
      </c>
      <c r="K1447">
        <v>929.35885167464085</v>
      </c>
      <c r="L1447" t="str">
        <f>TEXT(Orders[[#This Row],[date]],"MMM")</f>
        <v>May</v>
      </c>
    </row>
    <row r="1448" spans="1:12" x14ac:dyDescent="0.3">
      <c r="A1448" s="2">
        <v>44949</v>
      </c>
      <c r="B1448">
        <v>1004504</v>
      </c>
      <c r="C1448" t="s">
        <v>4054</v>
      </c>
      <c r="D1448" t="s">
        <v>3171</v>
      </c>
      <c r="E1448">
        <v>218.38080000000002</v>
      </c>
      <c r="F1448">
        <v>655.01279999999997</v>
      </c>
      <c r="G1448" t="s">
        <v>904</v>
      </c>
      <c r="H1448" t="s">
        <v>12</v>
      </c>
      <c r="I1448" t="s">
        <v>13</v>
      </c>
      <c r="J1448">
        <v>436.63199999999995</v>
      </c>
      <c r="K1448">
        <v>199.94065412343937</v>
      </c>
      <c r="L1448" t="str">
        <f>TEXT(Orders[[#This Row],[date]],"MMM")</f>
        <v>Jan</v>
      </c>
    </row>
    <row r="1449" spans="1:12" x14ac:dyDescent="0.3">
      <c r="A1449" s="2">
        <v>45264</v>
      </c>
      <c r="B1449">
        <v>1017233</v>
      </c>
      <c r="C1449" t="s">
        <v>4054</v>
      </c>
      <c r="D1449" t="s">
        <v>3175</v>
      </c>
      <c r="E1449">
        <v>83.48</v>
      </c>
      <c r="F1449">
        <v>51.991199999999999</v>
      </c>
      <c r="G1449" t="s">
        <v>904</v>
      </c>
      <c r="H1449" t="s">
        <v>12</v>
      </c>
      <c r="I1449" t="s">
        <v>13</v>
      </c>
      <c r="J1449">
        <v>-31.488800000000005</v>
      </c>
      <c r="K1449">
        <v>-37.720172496406327</v>
      </c>
      <c r="L1449" t="str">
        <f>TEXT(Orders[[#This Row],[date]],"MMM")</f>
        <v>Dec</v>
      </c>
    </row>
    <row r="1450" spans="1:12" x14ac:dyDescent="0.3">
      <c r="A1450" s="2">
        <v>45206</v>
      </c>
      <c r="B1450">
        <v>1013574</v>
      </c>
      <c r="C1450" t="s">
        <v>4055</v>
      </c>
      <c r="D1450" t="s">
        <v>3176</v>
      </c>
      <c r="E1450">
        <v>115.44000000000003</v>
      </c>
      <c r="F1450">
        <v>580.86719999999991</v>
      </c>
      <c r="G1450" t="s">
        <v>1951</v>
      </c>
      <c r="H1450" t="s">
        <v>57</v>
      </c>
      <c r="I1450" t="s">
        <v>20</v>
      </c>
      <c r="J1450">
        <v>465.42719999999986</v>
      </c>
      <c r="K1450">
        <v>403.17671517671494</v>
      </c>
      <c r="L1450" t="str">
        <f>TEXT(Orders[[#This Row],[date]],"MMM")</f>
        <v>Oct</v>
      </c>
    </row>
    <row r="1451" spans="1:12" x14ac:dyDescent="0.3">
      <c r="A1451" s="2">
        <v>45220</v>
      </c>
      <c r="B1451">
        <v>1008513</v>
      </c>
      <c r="C1451" t="s">
        <v>4055</v>
      </c>
      <c r="D1451" t="s">
        <v>3179</v>
      </c>
      <c r="E1451">
        <v>136.30000000000001</v>
      </c>
      <c r="F1451">
        <v>86.054400000000001</v>
      </c>
      <c r="G1451" t="s">
        <v>1951</v>
      </c>
      <c r="H1451" t="s">
        <v>57</v>
      </c>
      <c r="I1451" t="s">
        <v>20</v>
      </c>
      <c r="J1451">
        <v>-50.24560000000001</v>
      </c>
      <c r="K1451">
        <v>-36.863976522377115</v>
      </c>
      <c r="L1451" t="str">
        <f>TEXT(Orders[[#This Row],[date]],"MMM")</f>
        <v>Oct</v>
      </c>
    </row>
    <row r="1452" spans="1:12" x14ac:dyDescent="0.3">
      <c r="A1452" s="2">
        <v>45166</v>
      </c>
      <c r="B1452">
        <v>1014042</v>
      </c>
      <c r="C1452" t="s">
        <v>4056</v>
      </c>
      <c r="D1452" t="s">
        <v>3174</v>
      </c>
      <c r="E1452">
        <v>116.56400000000002</v>
      </c>
      <c r="F1452">
        <v>580.86719999999991</v>
      </c>
      <c r="G1452" t="s">
        <v>2358</v>
      </c>
      <c r="H1452" t="s">
        <v>54</v>
      </c>
      <c r="I1452" t="s">
        <v>20</v>
      </c>
      <c r="J1452">
        <v>464.30319999999989</v>
      </c>
      <c r="K1452">
        <v>398.3246971620739</v>
      </c>
      <c r="L1452" t="str">
        <f>TEXT(Orders[[#This Row],[date]],"MMM")</f>
        <v>Aug</v>
      </c>
    </row>
    <row r="1453" spans="1:12" x14ac:dyDescent="0.3">
      <c r="A1453" s="2">
        <v>45179</v>
      </c>
      <c r="B1453">
        <v>1016384</v>
      </c>
      <c r="C1453" t="s">
        <v>4057</v>
      </c>
      <c r="D1453" t="s">
        <v>3174</v>
      </c>
      <c r="E1453">
        <v>116.56400000000002</v>
      </c>
      <c r="F1453">
        <v>580.86719999999991</v>
      </c>
      <c r="G1453" t="s">
        <v>1286</v>
      </c>
      <c r="H1453" t="s">
        <v>19</v>
      </c>
      <c r="I1453" t="s">
        <v>20</v>
      </c>
      <c r="J1453">
        <v>464.30319999999989</v>
      </c>
      <c r="K1453">
        <v>398.3246971620739</v>
      </c>
      <c r="L1453" t="str">
        <f>TEXT(Orders[[#This Row],[date]],"MMM")</f>
        <v>Sep</v>
      </c>
    </row>
    <row r="1454" spans="1:12" x14ac:dyDescent="0.3">
      <c r="A1454" s="2">
        <v>44936</v>
      </c>
      <c r="B1454">
        <v>1011751</v>
      </c>
      <c r="C1454" t="s">
        <v>4058</v>
      </c>
      <c r="D1454" t="s">
        <v>3175</v>
      </c>
      <c r="E1454">
        <v>168.26800000000003</v>
      </c>
      <c r="F1454">
        <v>580.86720000000003</v>
      </c>
      <c r="G1454" t="s">
        <v>2648</v>
      </c>
      <c r="H1454" t="s">
        <v>69</v>
      </c>
      <c r="I1454" t="s">
        <v>46</v>
      </c>
      <c r="J1454">
        <v>412.5992</v>
      </c>
      <c r="K1454">
        <v>245.20360377493043</v>
      </c>
      <c r="L1454" t="str">
        <f>TEXT(Orders[[#This Row],[date]],"MMM")</f>
        <v>Jan</v>
      </c>
    </row>
    <row r="1455" spans="1:12" x14ac:dyDescent="0.3">
      <c r="A1455" s="2">
        <v>44975</v>
      </c>
      <c r="B1455">
        <v>1010274</v>
      </c>
      <c r="C1455" t="s">
        <v>4059</v>
      </c>
      <c r="D1455" t="s">
        <v>3171</v>
      </c>
      <c r="E1455">
        <v>58.952000000000005</v>
      </c>
      <c r="F1455">
        <v>99.500400000000013</v>
      </c>
      <c r="G1455" t="s">
        <v>910</v>
      </c>
      <c r="H1455" t="s">
        <v>12</v>
      </c>
      <c r="I1455" t="s">
        <v>13</v>
      </c>
      <c r="J1455">
        <v>40.548400000000008</v>
      </c>
      <c r="K1455">
        <v>68.782059981001495</v>
      </c>
      <c r="L1455" t="str">
        <f>TEXT(Orders[[#This Row],[date]],"MMM")</f>
        <v>Feb</v>
      </c>
    </row>
    <row r="1456" spans="1:12" x14ac:dyDescent="0.3">
      <c r="A1456" s="2">
        <v>45286</v>
      </c>
      <c r="B1456">
        <v>1011266</v>
      </c>
      <c r="C1456" t="s">
        <v>4059</v>
      </c>
      <c r="D1456" t="s">
        <v>3172</v>
      </c>
      <c r="E1456">
        <v>35.424000000000007</v>
      </c>
      <c r="F1456">
        <v>46.1646</v>
      </c>
      <c r="G1456" t="s">
        <v>910</v>
      </c>
      <c r="H1456" t="s">
        <v>12</v>
      </c>
      <c r="I1456" t="s">
        <v>13</v>
      </c>
      <c r="J1456">
        <v>10.740599999999993</v>
      </c>
      <c r="K1456">
        <v>30.320121951219487</v>
      </c>
      <c r="L1456" t="str">
        <f>TEXT(Orders[[#This Row],[date]],"MMM")</f>
        <v>Dec</v>
      </c>
    </row>
    <row r="1457" spans="1:12" x14ac:dyDescent="0.3">
      <c r="A1457" s="2">
        <v>45149</v>
      </c>
      <c r="B1457">
        <v>1015760</v>
      </c>
      <c r="C1457" t="s">
        <v>4060</v>
      </c>
      <c r="D1457" t="s">
        <v>3174</v>
      </c>
      <c r="E1457">
        <v>9.7840000000000025</v>
      </c>
      <c r="F1457">
        <v>580.86720000000003</v>
      </c>
      <c r="G1457" t="s">
        <v>1004</v>
      </c>
      <c r="H1457" t="s">
        <v>12</v>
      </c>
      <c r="I1457" t="s">
        <v>13</v>
      </c>
      <c r="J1457">
        <v>571.08320000000003</v>
      </c>
      <c r="K1457">
        <v>5836.9092395748148</v>
      </c>
      <c r="L1457" t="str">
        <f>TEXT(Orders[[#This Row],[date]],"MMM")</f>
        <v>Aug</v>
      </c>
    </row>
    <row r="1458" spans="1:12" x14ac:dyDescent="0.3">
      <c r="A1458" s="2">
        <v>45042</v>
      </c>
      <c r="B1458">
        <v>1005086</v>
      </c>
      <c r="C1458" t="s">
        <v>4061</v>
      </c>
      <c r="D1458" t="s">
        <v>3178</v>
      </c>
      <c r="E1458">
        <v>23.936000000000003</v>
      </c>
      <c r="F1458">
        <v>87.6096</v>
      </c>
      <c r="G1458" t="s">
        <v>912</v>
      </c>
      <c r="H1458" t="s">
        <v>54</v>
      </c>
      <c r="I1458" t="s">
        <v>20</v>
      </c>
      <c r="J1458">
        <v>63.673599999999993</v>
      </c>
      <c r="K1458">
        <v>266.01604278074859</v>
      </c>
      <c r="L1458" t="str">
        <f>TEXT(Orders[[#This Row],[date]],"MMM")</f>
        <v>Apr</v>
      </c>
    </row>
    <row r="1459" spans="1:12" x14ac:dyDescent="0.3">
      <c r="A1459" s="2">
        <v>45174</v>
      </c>
      <c r="B1459">
        <v>1017637</v>
      </c>
      <c r="C1459" t="s">
        <v>4061</v>
      </c>
      <c r="D1459" t="s">
        <v>3175</v>
      </c>
      <c r="E1459">
        <v>59.260000000000012</v>
      </c>
      <c r="F1459">
        <v>39.441600000000001</v>
      </c>
      <c r="G1459" t="s">
        <v>912</v>
      </c>
      <c r="H1459" t="s">
        <v>54</v>
      </c>
      <c r="I1459" t="s">
        <v>20</v>
      </c>
      <c r="J1459">
        <v>-19.818400000000011</v>
      </c>
      <c r="K1459">
        <v>-33.443131960850501</v>
      </c>
      <c r="L1459" t="str">
        <f>TEXT(Orders[[#This Row],[date]],"MMM")</f>
        <v>Sep</v>
      </c>
    </row>
    <row r="1460" spans="1:12" x14ac:dyDescent="0.3">
      <c r="A1460" s="2">
        <v>45274</v>
      </c>
      <c r="B1460">
        <v>1014403</v>
      </c>
      <c r="C1460" t="s">
        <v>4062</v>
      </c>
      <c r="D1460" t="s">
        <v>3179</v>
      </c>
      <c r="E1460">
        <v>52.92</v>
      </c>
      <c r="F1460">
        <v>43.9236</v>
      </c>
      <c r="G1460" t="s">
        <v>913</v>
      </c>
      <c r="H1460" t="s">
        <v>45</v>
      </c>
      <c r="I1460" t="s">
        <v>46</v>
      </c>
      <c r="J1460">
        <v>-8.9964000000000013</v>
      </c>
      <c r="K1460">
        <v>-17</v>
      </c>
      <c r="L1460" t="str">
        <f>TEXT(Orders[[#This Row],[date]],"MMM")</f>
        <v>Dec</v>
      </c>
    </row>
    <row r="1461" spans="1:12" x14ac:dyDescent="0.3">
      <c r="A1461" s="2">
        <v>44968</v>
      </c>
      <c r="B1461">
        <v>1015015</v>
      </c>
      <c r="C1461" t="s">
        <v>4063</v>
      </c>
      <c r="D1461" t="s">
        <v>3176</v>
      </c>
      <c r="E1461">
        <v>34.052000000000007</v>
      </c>
      <c r="F1461">
        <v>580.86720000000014</v>
      </c>
      <c r="G1461" t="s">
        <v>2850</v>
      </c>
      <c r="H1461" t="s">
        <v>75</v>
      </c>
      <c r="I1461" t="s">
        <v>46</v>
      </c>
      <c r="J1461">
        <v>546.81520000000012</v>
      </c>
      <c r="K1461">
        <v>1605.8240338306121</v>
      </c>
      <c r="L1461" t="str">
        <f>TEXT(Orders[[#This Row],[date]],"MMM")</f>
        <v>Feb</v>
      </c>
    </row>
    <row r="1462" spans="1:12" x14ac:dyDescent="0.3">
      <c r="A1462" s="2">
        <v>45127</v>
      </c>
      <c r="B1462">
        <v>1018434</v>
      </c>
      <c r="C1462" t="s">
        <v>4063</v>
      </c>
      <c r="D1462" t="s">
        <v>3175</v>
      </c>
      <c r="E1462">
        <v>102.69999999999999</v>
      </c>
      <c r="F1462">
        <v>94.122000000000028</v>
      </c>
      <c r="G1462" t="s">
        <v>2850</v>
      </c>
      <c r="H1462" t="s">
        <v>75</v>
      </c>
      <c r="I1462" t="s">
        <v>46</v>
      </c>
      <c r="J1462">
        <v>-8.5779999999999603</v>
      </c>
      <c r="K1462">
        <v>-8.3524829600778592</v>
      </c>
      <c r="L1462" t="str">
        <f>TEXT(Orders[[#This Row],[date]],"MMM")</f>
        <v>Jul</v>
      </c>
    </row>
    <row r="1463" spans="1:12" x14ac:dyDescent="0.3">
      <c r="A1463" s="2">
        <v>45130</v>
      </c>
      <c r="B1463">
        <v>1018676</v>
      </c>
      <c r="C1463" t="s">
        <v>4064</v>
      </c>
      <c r="D1463" t="s">
        <v>3175</v>
      </c>
      <c r="E1463">
        <v>34.512</v>
      </c>
      <c r="F1463">
        <v>580.86720000000014</v>
      </c>
      <c r="G1463" t="s">
        <v>2644</v>
      </c>
      <c r="H1463" t="s">
        <v>26</v>
      </c>
      <c r="I1463" t="s">
        <v>13</v>
      </c>
      <c r="J1463">
        <v>546.3552000000002</v>
      </c>
      <c r="K1463">
        <v>1583.0876216968018</v>
      </c>
      <c r="L1463" t="str">
        <f>TEXT(Orders[[#This Row],[date]],"MMM")</f>
        <v>Jul</v>
      </c>
    </row>
    <row r="1464" spans="1:12" x14ac:dyDescent="0.3">
      <c r="A1464" s="2">
        <v>45289</v>
      </c>
      <c r="B1464">
        <v>1009385</v>
      </c>
      <c r="C1464" t="s">
        <v>4064</v>
      </c>
      <c r="D1464" t="s">
        <v>3176</v>
      </c>
      <c r="E1464">
        <v>46.903999999999996</v>
      </c>
      <c r="F1464">
        <v>51.991199999999999</v>
      </c>
      <c r="G1464" t="s">
        <v>2644</v>
      </c>
      <c r="H1464" t="s">
        <v>26</v>
      </c>
      <c r="I1464" t="s">
        <v>13</v>
      </c>
      <c r="J1464">
        <v>5.0872000000000028</v>
      </c>
      <c r="K1464">
        <v>10.845983285007682</v>
      </c>
      <c r="L1464" t="str">
        <f>TEXT(Orders[[#This Row],[date]],"MMM")</f>
        <v>Dec</v>
      </c>
    </row>
    <row r="1465" spans="1:12" x14ac:dyDescent="0.3">
      <c r="A1465" s="2">
        <v>45188</v>
      </c>
      <c r="B1465">
        <v>1018385</v>
      </c>
      <c r="C1465" t="s">
        <v>4065</v>
      </c>
      <c r="D1465" t="s">
        <v>3177</v>
      </c>
      <c r="E1465">
        <v>37.884</v>
      </c>
      <c r="F1465">
        <v>580.86720000000014</v>
      </c>
      <c r="G1465" t="s">
        <v>1974</v>
      </c>
      <c r="H1465" t="s">
        <v>35</v>
      </c>
      <c r="I1465" t="s">
        <v>36</v>
      </c>
      <c r="J1465">
        <v>542.98320000000012</v>
      </c>
      <c r="K1465">
        <v>1433.2784288881853</v>
      </c>
      <c r="L1465" t="str">
        <f>TEXT(Orders[[#This Row],[date]],"MMM")</f>
        <v>Sep</v>
      </c>
    </row>
    <row r="1466" spans="1:12" x14ac:dyDescent="0.3">
      <c r="A1466" s="2">
        <v>44999</v>
      </c>
      <c r="B1466">
        <v>1007023</v>
      </c>
      <c r="C1466" t="s">
        <v>4066</v>
      </c>
      <c r="D1466" t="s">
        <v>3178</v>
      </c>
      <c r="E1466">
        <v>42.824000000000012</v>
      </c>
      <c r="F1466">
        <v>589.4928000000001</v>
      </c>
      <c r="G1466" t="s">
        <v>2762</v>
      </c>
      <c r="H1466" t="s">
        <v>88</v>
      </c>
      <c r="I1466" t="s">
        <v>36</v>
      </c>
      <c r="J1466">
        <v>546.66880000000015</v>
      </c>
      <c r="K1466">
        <v>1276.5477302447225</v>
      </c>
      <c r="L1466" t="str">
        <f>TEXT(Orders[[#This Row],[date]],"MMM")</f>
        <v>Mar</v>
      </c>
    </row>
    <row r="1467" spans="1:12" x14ac:dyDescent="0.3">
      <c r="A1467" s="2">
        <v>45255</v>
      </c>
      <c r="B1467">
        <v>1019413</v>
      </c>
      <c r="C1467" t="s">
        <v>4066</v>
      </c>
      <c r="D1467" t="s">
        <v>3178</v>
      </c>
      <c r="E1467">
        <v>9.7879999999999967</v>
      </c>
      <c r="F1467">
        <v>88.743600000000001</v>
      </c>
      <c r="G1467" t="s">
        <v>2762</v>
      </c>
      <c r="H1467" t="s">
        <v>88</v>
      </c>
      <c r="I1467" t="s">
        <v>36</v>
      </c>
      <c r="J1467">
        <v>78.955600000000004</v>
      </c>
      <c r="K1467">
        <v>806.65713118103838</v>
      </c>
      <c r="L1467" t="str">
        <f>TEXT(Orders[[#This Row],[date]],"MMM")</f>
        <v>Nov</v>
      </c>
    </row>
    <row r="1468" spans="1:12" x14ac:dyDescent="0.3">
      <c r="A1468" s="2">
        <v>45178</v>
      </c>
      <c r="B1468">
        <v>1005725</v>
      </c>
      <c r="C1468" t="s">
        <v>4066</v>
      </c>
      <c r="D1468" t="s">
        <v>3176</v>
      </c>
      <c r="E1468">
        <v>66.25200000000001</v>
      </c>
      <c r="F1468">
        <v>99.500399999999985</v>
      </c>
      <c r="G1468" t="s">
        <v>2762</v>
      </c>
      <c r="H1468" t="s">
        <v>88</v>
      </c>
      <c r="I1468" t="s">
        <v>36</v>
      </c>
      <c r="J1468">
        <v>33.248399999999975</v>
      </c>
      <c r="K1468">
        <v>50.184749139648567</v>
      </c>
      <c r="L1468" t="str">
        <f>TEXT(Orders[[#This Row],[date]],"MMM")</f>
        <v>Sep</v>
      </c>
    </row>
    <row r="1469" spans="1:12" x14ac:dyDescent="0.3">
      <c r="A1469" s="2">
        <v>45288</v>
      </c>
      <c r="B1469">
        <v>1013794</v>
      </c>
      <c r="C1469" t="s">
        <v>4067</v>
      </c>
      <c r="D1469" t="s">
        <v>3174</v>
      </c>
      <c r="E1469">
        <v>102.65600000000001</v>
      </c>
      <c r="F1469">
        <v>91.4328</v>
      </c>
      <c r="G1469" t="s">
        <v>918</v>
      </c>
      <c r="H1469" t="s">
        <v>69</v>
      </c>
      <c r="I1469" t="s">
        <v>46</v>
      </c>
      <c r="J1469">
        <v>-11.223200000000006</v>
      </c>
      <c r="K1469">
        <v>-10.93282418952619</v>
      </c>
      <c r="L1469" t="str">
        <f>TEXT(Orders[[#This Row],[date]],"MMM")</f>
        <v>Dec</v>
      </c>
    </row>
    <row r="1470" spans="1:12" x14ac:dyDescent="0.3">
      <c r="A1470" s="2">
        <v>45255</v>
      </c>
      <c r="B1470">
        <v>1012915</v>
      </c>
      <c r="C1470" t="s">
        <v>4068</v>
      </c>
      <c r="D1470" t="s">
        <v>3180</v>
      </c>
      <c r="E1470">
        <v>54.312000000000012</v>
      </c>
      <c r="F1470">
        <v>593.77535999999998</v>
      </c>
      <c r="G1470" t="s">
        <v>1732</v>
      </c>
      <c r="H1470" t="s">
        <v>88</v>
      </c>
      <c r="I1470" t="s">
        <v>36</v>
      </c>
      <c r="J1470">
        <v>539.46335999999997</v>
      </c>
      <c r="K1470">
        <v>993.26734423331823</v>
      </c>
      <c r="L1470" t="str">
        <f>TEXT(Orders[[#This Row],[date]],"MMM")</f>
        <v>Nov</v>
      </c>
    </row>
    <row r="1471" spans="1:12" x14ac:dyDescent="0.3">
      <c r="A1471" s="2">
        <v>45039</v>
      </c>
      <c r="B1471">
        <v>1012200</v>
      </c>
      <c r="C1471" t="s">
        <v>4068</v>
      </c>
      <c r="D1471" t="s">
        <v>3178</v>
      </c>
      <c r="E1471">
        <v>74.556000000000012</v>
      </c>
      <c r="F1471">
        <v>91.4328</v>
      </c>
      <c r="G1471" t="s">
        <v>1732</v>
      </c>
      <c r="H1471" t="s">
        <v>88</v>
      </c>
      <c r="I1471" t="s">
        <v>36</v>
      </c>
      <c r="J1471">
        <v>16.876799999999989</v>
      </c>
      <c r="K1471">
        <v>22.63640753259293</v>
      </c>
      <c r="L1471" t="str">
        <f>TEXT(Orders[[#This Row],[date]],"MMM")</f>
        <v>Apr</v>
      </c>
    </row>
    <row r="1472" spans="1:12" x14ac:dyDescent="0.3">
      <c r="A1472" s="2">
        <v>45170</v>
      </c>
      <c r="B1472">
        <v>1019675</v>
      </c>
      <c r="C1472" t="s">
        <v>4069</v>
      </c>
      <c r="D1472" t="s">
        <v>3178</v>
      </c>
      <c r="E1472">
        <v>153.36800000000002</v>
      </c>
      <c r="F1472">
        <v>99.500400000000013</v>
      </c>
      <c r="G1472" t="s">
        <v>919</v>
      </c>
      <c r="H1472" t="s">
        <v>12</v>
      </c>
      <c r="I1472" t="s">
        <v>13</v>
      </c>
      <c r="J1472">
        <v>-53.86760000000001</v>
      </c>
      <c r="K1472">
        <v>-35.12310260288978</v>
      </c>
      <c r="L1472" t="str">
        <f>TEXT(Orders[[#This Row],[date]],"MMM")</f>
        <v>Sep</v>
      </c>
    </row>
    <row r="1473" spans="1:12" x14ac:dyDescent="0.3">
      <c r="A1473" s="2">
        <v>45134</v>
      </c>
      <c r="B1473">
        <v>1011536</v>
      </c>
      <c r="C1473" t="s">
        <v>4070</v>
      </c>
      <c r="D1473" t="s">
        <v>3180</v>
      </c>
      <c r="E1473">
        <v>106.01600000000001</v>
      </c>
      <c r="F1473">
        <v>593.77536000000009</v>
      </c>
      <c r="G1473" t="s">
        <v>1296</v>
      </c>
      <c r="H1473" t="s">
        <v>45</v>
      </c>
      <c r="I1473" t="s">
        <v>46</v>
      </c>
      <c r="J1473">
        <v>487.75936000000007</v>
      </c>
      <c r="K1473">
        <v>460.08089345004527</v>
      </c>
      <c r="L1473" t="str">
        <f>TEXT(Orders[[#This Row],[date]],"MMM")</f>
        <v>Jul</v>
      </c>
    </row>
    <row r="1474" spans="1:12" x14ac:dyDescent="0.3">
      <c r="A1474" s="2">
        <v>45153</v>
      </c>
      <c r="B1474">
        <v>1019078</v>
      </c>
      <c r="C1474" t="s">
        <v>4070</v>
      </c>
      <c r="D1474" t="s">
        <v>3177</v>
      </c>
      <c r="E1474">
        <v>152.77199999999999</v>
      </c>
      <c r="F1474">
        <v>43.923600000000015</v>
      </c>
      <c r="G1474" t="s">
        <v>1296</v>
      </c>
      <c r="H1474" t="s">
        <v>45</v>
      </c>
      <c r="I1474" t="s">
        <v>46</v>
      </c>
      <c r="J1474">
        <v>-108.84839999999997</v>
      </c>
      <c r="K1474">
        <v>-71.248919959154804</v>
      </c>
      <c r="L1474" t="str">
        <f>TEXT(Orders[[#This Row],[date]],"MMM")</f>
        <v>Aug</v>
      </c>
    </row>
    <row r="1475" spans="1:12" x14ac:dyDescent="0.3">
      <c r="A1475" s="2">
        <v>45193</v>
      </c>
      <c r="B1475">
        <v>1006435</v>
      </c>
      <c r="C1475" t="s">
        <v>4071</v>
      </c>
      <c r="D1475" t="s">
        <v>3173</v>
      </c>
      <c r="E1475">
        <v>5.3000000000000016</v>
      </c>
      <c r="F1475">
        <v>597.00239999999962</v>
      </c>
      <c r="G1475" t="s">
        <v>1273</v>
      </c>
      <c r="H1475" t="s">
        <v>75</v>
      </c>
      <c r="I1475" t="s">
        <v>46</v>
      </c>
      <c r="J1475">
        <v>591.70239999999967</v>
      </c>
      <c r="K1475">
        <v>11164.196226415084</v>
      </c>
      <c r="L1475" t="str">
        <f>TEXT(Orders[[#This Row],[date]],"MMM")</f>
        <v>Sep</v>
      </c>
    </row>
    <row r="1476" spans="1:12" x14ac:dyDescent="0.3">
      <c r="A1476" s="2">
        <v>45279</v>
      </c>
      <c r="B1476">
        <v>1012284</v>
      </c>
      <c r="C1476" t="s">
        <v>4071</v>
      </c>
      <c r="D1476" t="s">
        <v>3174</v>
      </c>
      <c r="E1476">
        <v>18.915999999999997</v>
      </c>
      <c r="F1476">
        <v>53.335799999999999</v>
      </c>
      <c r="G1476" t="s">
        <v>1273</v>
      </c>
      <c r="H1476" t="s">
        <v>75</v>
      </c>
      <c r="I1476" t="s">
        <v>46</v>
      </c>
      <c r="J1476">
        <v>34.419800000000002</v>
      </c>
      <c r="K1476">
        <v>181.96130260097277</v>
      </c>
      <c r="L1476" t="str">
        <f>TEXT(Orders[[#This Row],[date]],"MMM")</f>
        <v>Dec</v>
      </c>
    </row>
    <row r="1477" spans="1:12" x14ac:dyDescent="0.3">
      <c r="A1477" s="2">
        <v>45107</v>
      </c>
      <c r="B1477">
        <v>1012424</v>
      </c>
      <c r="C1477" t="s">
        <v>4072</v>
      </c>
      <c r="D1477" t="s">
        <v>3178</v>
      </c>
      <c r="E1477">
        <v>164.35600000000002</v>
      </c>
      <c r="F1477">
        <v>597.00239999999962</v>
      </c>
      <c r="G1477" t="s">
        <v>2669</v>
      </c>
      <c r="H1477" t="s">
        <v>57</v>
      </c>
      <c r="I1477" t="s">
        <v>20</v>
      </c>
      <c r="J1477">
        <v>432.64639999999963</v>
      </c>
      <c r="K1477">
        <v>263.23736279782884</v>
      </c>
      <c r="L1477" t="str">
        <f>TEXT(Orders[[#This Row],[date]],"MMM")</f>
        <v>Jun</v>
      </c>
    </row>
    <row r="1478" spans="1:12" x14ac:dyDescent="0.3">
      <c r="A1478" s="2">
        <v>45141</v>
      </c>
      <c r="B1478">
        <v>1019159</v>
      </c>
      <c r="C1478" t="s">
        <v>4072</v>
      </c>
      <c r="D1478" t="s">
        <v>3175</v>
      </c>
      <c r="E1478">
        <v>68.25200000000001</v>
      </c>
      <c r="F1478">
        <v>39.441599999999994</v>
      </c>
      <c r="G1478" t="s">
        <v>2669</v>
      </c>
      <c r="H1478" t="s">
        <v>57</v>
      </c>
      <c r="I1478" t="s">
        <v>20</v>
      </c>
      <c r="J1478">
        <v>-28.810400000000016</v>
      </c>
      <c r="K1478">
        <v>-42.211803317118928</v>
      </c>
      <c r="L1478" t="str">
        <f>TEXT(Orders[[#This Row],[date]],"MMM")</f>
        <v>Aug</v>
      </c>
    </row>
    <row r="1479" spans="1:12" x14ac:dyDescent="0.3">
      <c r="A1479" s="2">
        <v>45172</v>
      </c>
      <c r="B1479">
        <v>1002353</v>
      </c>
      <c r="C1479" t="s">
        <v>4072</v>
      </c>
      <c r="D1479" t="s">
        <v>3173</v>
      </c>
      <c r="E1479">
        <v>157.28320000000002</v>
      </c>
      <c r="F1479">
        <v>58.624800000000008</v>
      </c>
      <c r="G1479" t="s">
        <v>2669</v>
      </c>
      <c r="H1479" t="s">
        <v>57</v>
      </c>
      <c r="I1479" t="s">
        <v>20</v>
      </c>
      <c r="J1479">
        <v>-98.658400000000015</v>
      </c>
      <c r="K1479">
        <v>-62.726597627718661</v>
      </c>
      <c r="L1479" t="str">
        <f>TEXT(Orders[[#This Row],[date]],"MMM")</f>
        <v>Sep</v>
      </c>
    </row>
    <row r="1480" spans="1:12" x14ac:dyDescent="0.3">
      <c r="A1480" s="2">
        <v>44934</v>
      </c>
      <c r="B1480">
        <v>1003154</v>
      </c>
      <c r="C1480" t="s">
        <v>4073</v>
      </c>
      <c r="D1480" t="s">
        <v>3174</v>
      </c>
      <c r="E1480">
        <v>187.73760000000001</v>
      </c>
      <c r="F1480">
        <v>70.184400000000011</v>
      </c>
      <c r="G1480" t="s">
        <v>924</v>
      </c>
      <c r="H1480" t="s">
        <v>12</v>
      </c>
      <c r="I1480" t="s">
        <v>13</v>
      </c>
      <c r="J1480">
        <v>-117.5532</v>
      </c>
      <c r="K1480">
        <v>-62.615693393331959</v>
      </c>
      <c r="L1480" t="str">
        <f>TEXT(Orders[[#This Row],[date]],"MMM")</f>
        <v>Jan</v>
      </c>
    </row>
    <row r="1481" spans="1:12" x14ac:dyDescent="0.3">
      <c r="A1481" s="2">
        <v>45042</v>
      </c>
      <c r="B1481">
        <v>1006351</v>
      </c>
      <c r="C1481" t="s">
        <v>4073</v>
      </c>
      <c r="D1481" t="s">
        <v>3175</v>
      </c>
      <c r="E1481">
        <v>42.731999999999999</v>
      </c>
      <c r="F1481">
        <v>72.608399999999989</v>
      </c>
      <c r="G1481" t="s">
        <v>924</v>
      </c>
      <c r="H1481" t="s">
        <v>12</v>
      </c>
      <c r="I1481" t="s">
        <v>13</v>
      </c>
      <c r="J1481">
        <v>29.87639999999999</v>
      </c>
      <c r="K1481">
        <v>69.915754001684888</v>
      </c>
      <c r="L1481" t="str">
        <f>TEXT(Orders[[#This Row],[date]],"MMM")</f>
        <v>Apr</v>
      </c>
    </row>
    <row r="1482" spans="1:12" x14ac:dyDescent="0.3">
      <c r="A1482" s="2">
        <v>44948</v>
      </c>
      <c r="B1482">
        <v>1016573</v>
      </c>
      <c r="C1482" t="s">
        <v>4073</v>
      </c>
      <c r="D1482" t="s">
        <v>3177</v>
      </c>
      <c r="E1482">
        <v>114.468</v>
      </c>
      <c r="F1482">
        <v>42.130800000000001</v>
      </c>
      <c r="G1482" t="s">
        <v>924</v>
      </c>
      <c r="H1482" t="s">
        <v>12</v>
      </c>
      <c r="I1482" t="s">
        <v>13</v>
      </c>
      <c r="J1482">
        <v>-72.337199999999996</v>
      </c>
      <c r="K1482">
        <v>-63.194255163014986</v>
      </c>
      <c r="L1482" t="str">
        <f>TEXT(Orders[[#This Row],[date]],"MMM")</f>
        <v>Jan</v>
      </c>
    </row>
    <row r="1483" spans="1:12" x14ac:dyDescent="0.3">
      <c r="A1483" s="2">
        <v>45182</v>
      </c>
      <c r="B1483">
        <v>1016360</v>
      </c>
      <c r="C1483" t="s">
        <v>4074</v>
      </c>
      <c r="D1483" t="s">
        <v>3174</v>
      </c>
      <c r="E1483">
        <v>114.776</v>
      </c>
      <c r="F1483">
        <v>48.405600000000007</v>
      </c>
      <c r="G1483" t="s">
        <v>926</v>
      </c>
      <c r="H1483" t="s">
        <v>19</v>
      </c>
      <c r="I1483" t="s">
        <v>20</v>
      </c>
      <c r="J1483">
        <v>-66.370399999999989</v>
      </c>
      <c r="K1483">
        <v>-57.826026346971481</v>
      </c>
      <c r="L1483" t="str">
        <f>TEXT(Orders[[#This Row],[date]],"MMM")</f>
        <v>Sep</v>
      </c>
    </row>
    <row r="1484" spans="1:12" x14ac:dyDescent="0.3">
      <c r="A1484" s="2">
        <v>45075</v>
      </c>
      <c r="B1484">
        <v>1018762</v>
      </c>
      <c r="C1484" t="s">
        <v>4075</v>
      </c>
      <c r="D1484" t="s">
        <v>3174</v>
      </c>
      <c r="E1484">
        <v>3.2040000000000006</v>
      </c>
      <c r="F1484">
        <v>92.7774</v>
      </c>
      <c r="G1484" t="s">
        <v>927</v>
      </c>
      <c r="H1484" t="s">
        <v>50</v>
      </c>
      <c r="I1484" t="s">
        <v>36</v>
      </c>
      <c r="J1484">
        <v>89.573399999999992</v>
      </c>
      <c r="K1484">
        <v>2795.6741573033701</v>
      </c>
      <c r="L1484" t="str">
        <f>TEXT(Orders[[#This Row],[date]],"MMM")</f>
        <v>May</v>
      </c>
    </row>
    <row r="1485" spans="1:12" x14ac:dyDescent="0.3">
      <c r="A1485" s="2">
        <v>45128</v>
      </c>
      <c r="B1485">
        <v>1015680</v>
      </c>
      <c r="C1485" t="s">
        <v>4076</v>
      </c>
      <c r="D1485" t="s">
        <v>3174</v>
      </c>
      <c r="E1485">
        <v>193.58000000000004</v>
      </c>
      <c r="F1485">
        <v>597.00239999999962</v>
      </c>
      <c r="G1485" t="s">
        <v>1803</v>
      </c>
      <c r="H1485" t="s">
        <v>30</v>
      </c>
      <c r="I1485" t="s">
        <v>13</v>
      </c>
      <c r="J1485">
        <v>403.42239999999958</v>
      </c>
      <c r="K1485">
        <v>208.40086785824954</v>
      </c>
      <c r="L1485" t="str">
        <f>TEXT(Orders[[#This Row],[date]],"MMM")</f>
        <v>Jul</v>
      </c>
    </row>
    <row r="1486" spans="1:12" x14ac:dyDescent="0.3">
      <c r="A1486" s="2">
        <v>44967</v>
      </c>
      <c r="B1486">
        <v>1009551</v>
      </c>
      <c r="C1486" t="s">
        <v>4076</v>
      </c>
      <c r="D1486" t="s">
        <v>3178</v>
      </c>
      <c r="E1486">
        <v>128.55199999999999</v>
      </c>
      <c r="F1486">
        <v>94.122000000000028</v>
      </c>
      <c r="G1486" t="s">
        <v>1803</v>
      </c>
      <c r="H1486" t="s">
        <v>30</v>
      </c>
      <c r="I1486" t="s">
        <v>13</v>
      </c>
      <c r="J1486">
        <v>-34.429999999999964</v>
      </c>
      <c r="K1486">
        <v>-26.782936088119957</v>
      </c>
      <c r="L1486" t="str">
        <f>TEXT(Orders[[#This Row],[date]],"MMM")</f>
        <v>Feb</v>
      </c>
    </row>
    <row r="1487" spans="1:12" x14ac:dyDescent="0.3">
      <c r="A1487" s="2">
        <v>45011</v>
      </c>
      <c r="B1487">
        <v>1007040</v>
      </c>
      <c r="C1487" t="s">
        <v>4076</v>
      </c>
      <c r="D1487" t="s">
        <v>3179</v>
      </c>
      <c r="E1487">
        <v>5.563999999999993</v>
      </c>
      <c r="F1487">
        <v>47.9574</v>
      </c>
      <c r="G1487" t="s">
        <v>1803</v>
      </c>
      <c r="H1487" t="s">
        <v>30</v>
      </c>
      <c r="I1487" t="s">
        <v>13</v>
      </c>
      <c r="J1487">
        <v>42.393400000000007</v>
      </c>
      <c r="K1487">
        <v>761.92307692307804</v>
      </c>
      <c r="L1487" t="str">
        <f>TEXT(Orders[[#This Row],[date]],"MMM")</f>
        <v>Mar</v>
      </c>
    </row>
    <row r="1488" spans="1:12" x14ac:dyDescent="0.3">
      <c r="A1488" s="2">
        <v>45197</v>
      </c>
      <c r="B1488">
        <v>1013764</v>
      </c>
      <c r="C1488" t="s">
        <v>4077</v>
      </c>
      <c r="D1488" t="s">
        <v>3176</v>
      </c>
      <c r="E1488">
        <v>199.20000000000005</v>
      </c>
      <c r="F1488">
        <v>597.00239999999962</v>
      </c>
      <c r="G1488" t="s">
        <v>1447</v>
      </c>
      <c r="H1488" t="s">
        <v>75</v>
      </c>
      <c r="I1488" t="s">
        <v>46</v>
      </c>
      <c r="J1488">
        <v>397.80239999999958</v>
      </c>
      <c r="K1488">
        <v>199.69999999999973</v>
      </c>
      <c r="L1488" t="str">
        <f>TEXT(Orders[[#This Row],[date]],"MMM")</f>
        <v>Sep</v>
      </c>
    </row>
    <row r="1489" spans="1:12" x14ac:dyDescent="0.3">
      <c r="A1489" s="2">
        <v>44981</v>
      </c>
      <c r="B1489">
        <v>1017558</v>
      </c>
      <c r="C1489" t="s">
        <v>4077</v>
      </c>
      <c r="D1489" t="s">
        <v>3171</v>
      </c>
      <c r="E1489">
        <v>60.555999999999997</v>
      </c>
      <c r="F1489">
        <v>37.200599999999994</v>
      </c>
      <c r="G1489" t="s">
        <v>1447</v>
      </c>
      <c r="H1489" t="s">
        <v>75</v>
      </c>
      <c r="I1489" t="s">
        <v>46</v>
      </c>
      <c r="J1489">
        <v>-23.355400000000003</v>
      </c>
      <c r="K1489">
        <v>-38.568267388863205</v>
      </c>
      <c r="L1489" t="str">
        <f>TEXT(Orders[[#This Row],[date]],"MMM")</f>
        <v>Feb</v>
      </c>
    </row>
    <row r="1490" spans="1:12" x14ac:dyDescent="0.3">
      <c r="A1490" s="2">
        <v>45089</v>
      </c>
      <c r="B1490">
        <v>1018522</v>
      </c>
      <c r="C1490" t="s">
        <v>4078</v>
      </c>
      <c r="D1490" t="s">
        <v>3177</v>
      </c>
      <c r="E1490">
        <v>39.228000000000009</v>
      </c>
      <c r="F1490">
        <v>742.2192</v>
      </c>
      <c r="G1490" t="s">
        <v>929</v>
      </c>
      <c r="H1490" t="s">
        <v>57</v>
      </c>
      <c r="I1490" t="s">
        <v>20</v>
      </c>
      <c r="J1490">
        <v>702.99119999999994</v>
      </c>
      <c r="K1490">
        <v>1792.0648516365854</v>
      </c>
      <c r="L1490" t="str">
        <f>TEXT(Orders[[#This Row],[date]],"MMM")</f>
        <v>Jun</v>
      </c>
    </row>
    <row r="1491" spans="1:12" x14ac:dyDescent="0.3">
      <c r="A1491" s="2">
        <v>45081</v>
      </c>
      <c r="B1491">
        <v>1018763</v>
      </c>
      <c r="C1491" t="s">
        <v>4079</v>
      </c>
      <c r="D1491" t="s">
        <v>3173</v>
      </c>
      <c r="E1491">
        <v>92.384</v>
      </c>
      <c r="F1491">
        <v>50.198399999999999</v>
      </c>
      <c r="G1491" t="s">
        <v>931</v>
      </c>
      <c r="H1491" t="s">
        <v>19</v>
      </c>
      <c r="I1491" t="s">
        <v>20</v>
      </c>
      <c r="J1491">
        <v>-42.185600000000001</v>
      </c>
      <c r="K1491">
        <v>-45.663318323519228</v>
      </c>
      <c r="L1491" t="str">
        <f>TEXT(Orders[[#This Row],[date]],"MMM")</f>
        <v>Jun</v>
      </c>
    </row>
    <row r="1492" spans="1:12" x14ac:dyDescent="0.3">
      <c r="A1492" s="2">
        <v>45142</v>
      </c>
      <c r="B1492">
        <v>1017480</v>
      </c>
      <c r="C1492" t="s">
        <v>4080</v>
      </c>
      <c r="D1492" t="s">
        <v>3179</v>
      </c>
      <c r="E1492">
        <v>24.475999999999999</v>
      </c>
      <c r="F1492">
        <v>597.00239999999985</v>
      </c>
      <c r="G1492" t="s">
        <v>1204</v>
      </c>
      <c r="H1492" t="s">
        <v>69</v>
      </c>
      <c r="I1492" t="s">
        <v>46</v>
      </c>
      <c r="J1492">
        <v>572.52639999999985</v>
      </c>
      <c r="K1492">
        <v>2339.1338453995745</v>
      </c>
      <c r="L1492" t="str">
        <f>TEXT(Orders[[#This Row],[date]],"MMM")</f>
        <v>Aug</v>
      </c>
    </row>
    <row r="1493" spans="1:12" x14ac:dyDescent="0.3">
      <c r="A1493" s="2">
        <v>45244</v>
      </c>
      <c r="B1493">
        <v>1008378</v>
      </c>
      <c r="C1493" t="s">
        <v>4081</v>
      </c>
      <c r="D1493" t="s">
        <v>3178</v>
      </c>
      <c r="E1493">
        <v>25.168000000000006</v>
      </c>
      <c r="F1493">
        <v>597.00239999999985</v>
      </c>
      <c r="G1493" t="s">
        <v>1418</v>
      </c>
      <c r="H1493" t="s">
        <v>50</v>
      </c>
      <c r="I1493" t="s">
        <v>36</v>
      </c>
      <c r="J1493">
        <v>571.83439999999985</v>
      </c>
      <c r="K1493">
        <v>2272.0692943420204</v>
      </c>
      <c r="L1493" t="str">
        <f>TEXT(Orders[[#This Row],[date]],"MMM")</f>
        <v>Nov</v>
      </c>
    </row>
    <row r="1494" spans="1:12" x14ac:dyDescent="0.3">
      <c r="A1494" s="2">
        <v>45079</v>
      </c>
      <c r="B1494">
        <v>1011970</v>
      </c>
      <c r="C1494" t="s">
        <v>4081</v>
      </c>
      <c r="D1494" t="s">
        <v>3171</v>
      </c>
      <c r="E1494">
        <v>25.316000000000003</v>
      </c>
      <c r="F1494">
        <v>45.2682</v>
      </c>
      <c r="G1494" t="s">
        <v>1418</v>
      </c>
      <c r="H1494" t="s">
        <v>50</v>
      </c>
      <c r="I1494" t="s">
        <v>36</v>
      </c>
      <c r="J1494">
        <v>19.952199999999998</v>
      </c>
      <c r="K1494">
        <v>78.812608626955267</v>
      </c>
      <c r="L1494" t="str">
        <f>TEXT(Orders[[#This Row],[date]],"MMM")</f>
        <v>Jun</v>
      </c>
    </row>
    <row r="1495" spans="1:12" x14ac:dyDescent="0.3">
      <c r="A1495" s="2">
        <v>45259</v>
      </c>
      <c r="B1495">
        <v>1012531</v>
      </c>
      <c r="C1495" t="s">
        <v>4082</v>
      </c>
      <c r="D1495" t="s">
        <v>3180</v>
      </c>
      <c r="E1495">
        <v>70.776000000000025</v>
      </c>
      <c r="F1495">
        <v>58.803839999999994</v>
      </c>
      <c r="G1495" t="s">
        <v>934</v>
      </c>
      <c r="H1495" t="s">
        <v>12</v>
      </c>
      <c r="I1495" t="s">
        <v>13</v>
      </c>
      <c r="J1495">
        <v>-11.972160000000031</v>
      </c>
      <c r="K1495">
        <v>-16.91556459816891</v>
      </c>
      <c r="L1495" t="str">
        <f>TEXT(Orders[[#This Row],[date]],"MMM")</f>
        <v>Nov</v>
      </c>
    </row>
    <row r="1496" spans="1:12" x14ac:dyDescent="0.3">
      <c r="A1496" s="2">
        <v>45064</v>
      </c>
      <c r="B1496">
        <v>1010406</v>
      </c>
      <c r="C1496" t="s">
        <v>4083</v>
      </c>
      <c r="D1496" t="s">
        <v>3176</v>
      </c>
      <c r="E1496">
        <v>110.19200000000001</v>
      </c>
      <c r="F1496">
        <v>46.612799999999993</v>
      </c>
      <c r="G1496" t="s">
        <v>935</v>
      </c>
      <c r="H1496" t="s">
        <v>69</v>
      </c>
      <c r="I1496" t="s">
        <v>46</v>
      </c>
      <c r="J1496">
        <v>-63.579200000000014</v>
      </c>
      <c r="K1496">
        <v>-57.698562509075082</v>
      </c>
      <c r="L1496" t="str">
        <f>TEXT(Orders[[#This Row],[date]],"MMM")</f>
        <v>May</v>
      </c>
    </row>
    <row r="1497" spans="1:12" x14ac:dyDescent="0.3">
      <c r="A1497" s="2">
        <v>45242</v>
      </c>
      <c r="B1497">
        <v>1014450</v>
      </c>
      <c r="C1497" t="s">
        <v>4083</v>
      </c>
      <c r="D1497" t="s">
        <v>3176</v>
      </c>
      <c r="E1497">
        <v>69.759999999999991</v>
      </c>
      <c r="F1497">
        <v>58.714200000000005</v>
      </c>
      <c r="G1497" t="s">
        <v>935</v>
      </c>
      <c r="H1497" t="s">
        <v>69</v>
      </c>
      <c r="I1497" t="s">
        <v>46</v>
      </c>
      <c r="J1497">
        <v>-11.045799999999986</v>
      </c>
      <c r="K1497">
        <v>-15.834002293577962</v>
      </c>
      <c r="L1497" t="str">
        <f>TEXT(Orders[[#This Row],[date]],"MMM")</f>
        <v>Nov</v>
      </c>
    </row>
    <row r="1498" spans="1:12" x14ac:dyDescent="0.3">
      <c r="A1498" s="2">
        <v>45075</v>
      </c>
      <c r="B1498">
        <v>1015464</v>
      </c>
      <c r="C1498" t="s">
        <v>4084</v>
      </c>
      <c r="D1498" t="s">
        <v>3178</v>
      </c>
      <c r="E1498">
        <v>17.112000000000005</v>
      </c>
      <c r="F1498">
        <v>597.00240000000008</v>
      </c>
      <c r="G1498" t="s">
        <v>2991</v>
      </c>
      <c r="H1498" t="s">
        <v>54</v>
      </c>
      <c r="I1498" t="s">
        <v>20</v>
      </c>
      <c r="J1498">
        <v>579.89040000000011</v>
      </c>
      <c r="K1498">
        <v>3388.7938288920054</v>
      </c>
      <c r="L1498" t="str">
        <f>TEXT(Orders[[#This Row],[date]],"MMM")</f>
        <v>May</v>
      </c>
    </row>
    <row r="1499" spans="1:12" x14ac:dyDescent="0.3">
      <c r="A1499" s="2">
        <v>45263</v>
      </c>
      <c r="B1499">
        <v>1002675</v>
      </c>
      <c r="C1499" t="s">
        <v>4084</v>
      </c>
      <c r="D1499" t="s">
        <v>3171</v>
      </c>
      <c r="E1499">
        <v>98.40000000000002</v>
      </c>
      <c r="F1499">
        <v>53.123199999999997</v>
      </c>
      <c r="G1499" t="s">
        <v>2991</v>
      </c>
      <c r="H1499" t="s">
        <v>54</v>
      </c>
      <c r="I1499" t="s">
        <v>20</v>
      </c>
      <c r="J1499">
        <v>-45.276800000000023</v>
      </c>
      <c r="K1499">
        <v>-46.01300813008131</v>
      </c>
      <c r="L1499" t="str">
        <f>TEXT(Orders[[#This Row],[date]],"MMM")</f>
        <v>Dec</v>
      </c>
    </row>
    <row r="1500" spans="1:12" x14ac:dyDescent="0.3">
      <c r="A1500" s="2">
        <v>45188</v>
      </c>
      <c r="B1500">
        <v>1016731</v>
      </c>
      <c r="C1500" t="s">
        <v>4084</v>
      </c>
      <c r="D1500" t="s">
        <v>3176</v>
      </c>
      <c r="E1500">
        <v>64.216000000000008</v>
      </c>
      <c r="F1500">
        <v>54.232199999999999</v>
      </c>
      <c r="G1500" t="s">
        <v>2991</v>
      </c>
      <c r="H1500" t="s">
        <v>54</v>
      </c>
      <c r="I1500" t="s">
        <v>20</v>
      </c>
      <c r="J1500">
        <v>-9.9838000000000093</v>
      </c>
      <c r="K1500">
        <v>-15.547215647190743</v>
      </c>
      <c r="L1500" t="str">
        <f>TEXT(Orders[[#This Row],[date]],"MMM")</f>
        <v>Sep</v>
      </c>
    </row>
    <row r="1501" spans="1:12" x14ac:dyDescent="0.3">
      <c r="A1501" s="2">
        <v>45059</v>
      </c>
      <c r="B1501">
        <v>1016363</v>
      </c>
      <c r="C1501" t="s">
        <v>4085</v>
      </c>
      <c r="D1501" t="s">
        <v>3178</v>
      </c>
      <c r="E1501">
        <v>18.856000000000002</v>
      </c>
      <c r="F1501">
        <v>597.00240000000008</v>
      </c>
      <c r="G1501" t="s">
        <v>2350</v>
      </c>
      <c r="H1501" t="s">
        <v>45</v>
      </c>
      <c r="I1501" t="s">
        <v>46</v>
      </c>
      <c r="J1501">
        <v>578.14640000000009</v>
      </c>
      <c r="K1501">
        <v>3066.1137038608404</v>
      </c>
      <c r="L1501" t="str">
        <f>TEXT(Orders[[#This Row],[date]],"MMM")</f>
        <v>May</v>
      </c>
    </row>
    <row r="1502" spans="1:12" x14ac:dyDescent="0.3">
      <c r="A1502" s="2">
        <v>45160</v>
      </c>
      <c r="B1502">
        <v>1012184</v>
      </c>
      <c r="C1502" t="s">
        <v>4085</v>
      </c>
      <c r="D1502" t="s">
        <v>3178</v>
      </c>
      <c r="E1502">
        <v>62.916000000000011</v>
      </c>
      <c r="F1502">
        <v>57.817800000000005</v>
      </c>
      <c r="G1502" t="s">
        <v>2350</v>
      </c>
      <c r="H1502" t="s">
        <v>45</v>
      </c>
      <c r="I1502" t="s">
        <v>46</v>
      </c>
      <c r="J1502">
        <v>-5.0982000000000056</v>
      </c>
      <c r="K1502">
        <v>-8.1031851993133763</v>
      </c>
      <c r="L1502" t="str">
        <f>TEXT(Orders[[#This Row],[date]],"MMM")</f>
        <v>Aug</v>
      </c>
    </row>
    <row r="1503" spans="1:12" x14ac:dyDescent="0.3">
      <c r="A1503" s="2">
        <v>45162</v>
      </c>
      <c r="B1503">
        <v>1006365</v>
      </c>
      <c r="C1503" t="s">
        <v>4086</v>
      </c>
      <c r="D1503" t="s">
        <v>3180</v>
      </c>
      <c r="E1503">
        <v>36.044000000000011</v>
      </c>
      <c r="F1503">
        <v>64.540800000000019</v>
      </c>
      <c r="G1503" t="s">
        <v>938</v>
      </c>
      <c r="H1503" t="s">
        <v>30</v>
      </c>
      <c r="I1503" t="s">
        <v>13</v>
      </c>
      <c r="J1503">
        <v>28.496800000000007</v>
      </c>
      <c r="K1503">
        <v>79.061147486405503</v>
      </c>
      <c r="L1503" t="str">
        <f>TEXT(Orders[[#This Row],[date]],"MMM")</f>
        <v>Aug</v>
      </c>
    </row>
    <row r="1504" spans="1:12" x14ac:dyDescent="0.3">
      <c r="A1504" s="2">
        <v>45230</v>
      </c>
      <c r="B1504">
        <v>1010316</v>
      </c>
      <c r="C1504" t="s">
        <v>4086</v>
      </c>
      <c r="D1504" t="s">
        <v>3180</v>
      </c>
      <c r="E1504">
        <v>121.52080000000001</v>
      </c>
      <c r="F1504">
        <v>49.337856000000016</v>
      </c>
      <c r="G1504" t="s">
        <v>938</v>
      </c>
      <c r="H1504" t="s">
        <v>30</v>
      </c>
      <c r="I1504" t="s">
        <v>13</v>
      </c>
      <c r="J1504">
        <v>-72.182943999999992</v>
      </c>
      <c r="K1504">
        <v>-59.399661621714131</v>
      </c>
      <c r="L1504" t="str">
        <f>TEXT(Orders[[#This Row],[date]],"MMM")</f>
        <v>Oct</v>
      </c>
    </row>
    <row r="1505" spans="1:12" x14ac:dyDescent="0.3">
      <c r="A1505" s="2">
        <v>45148</v>
      </c>
      <c r="B1505">
        <v>1019040</v>
      </c>
      <c r="C1505" t="s">
        <v>4087</v>
      </c>
      <c r="D1505" t="s">
        <v>3178</v>
      </c>
      <c r="E1505">
        <v>21.103999999999999</v>
      </c>
      <c r="F1505">
        <v>597.00240000000008</v>
      </c>
      <c r="G1505" t="s">
        <v>1059</v>
      </c>
      <c r="H1505" t="s">
        <v>19</v>
      </c>
      <c r="I1505" t="s">
        <v>20</v>
      </c>
      <c r="J1505">
        <v>575.89840000000004</v>
      </c>
      <c r="K1505">
        <v>2728.8589840788477</v>
      </c>
      <c r="L1505" t="str">
        <f>TEXT(Orders[[#This Row],[date]],"MMM")</f>
        <v>Aug</v>
      </c>
    </row>
    <row r="1506" spans="1:12" x14ac:dyDescent="0.3">
      <c r="A1506" s="2">
        <v>45290</v>
      </c>
      <c r="B1506">
        <v>1011430</v>
      </c>
      <c r="C1506" t="s">
        <v>4087</v>
      </c>
      <c r="D1506" t="s">
        <v>3178</v>
      </c>
      <c r="E1506">
        <v>117.18</v>
      </c>
      <c r="F1506">
        <v>86.054400000000001</v>
      </c>
      <c r="G1506" t="s">
        <v>1059</v>
      </c>
      <c r="H1506" t="s">
        <v>19</v>
      </c>
      <c r="I1506" t="s">
        <v>20</v>
      </c>
      <c r="J1506">
        <v>-31.125600000000006</v>
      </c>
      <c r="K1506">
        <v>-26.562211981566826</v>
      </c>
      <c r="L1506" t="str">
        <f>TEXT(Orders[[#This Row],[date]],"MMM")</f>
        <v>Dec</v>
      </c>
    </row>
    <row r="1507" spans="1:12" x14ac:dyDescent="0.3">
      <c r="A1507" s="2">
        <v>45285</v>
      </c>
      <c r="B1507">
        <v>1008658</v>
      </c>
      <c r="C1507" t="s">
        <v>4088</v>
      </c>
      <c r="D1507" t="s">
        <v>3173</v>
      </c>
      <c r="E1507">
        <v>5.896000000000015</v>
      </c>
      <c r="F1507">
        <v>102.18960000000001</v>
      </c>
      <c r="G1507" t="s">
        <v>940</v>
      </c>
      <c r="H1507" t="s">
        <v>57</v>
      </c>
      <c r="I1507" t="s">
        <v>20</v>
      </c>
      <c r="J1507">
        <v>96.293599999999998</v>
      </c>
      <c r="K1507">
        <v>1633.2021709633609</v>
      </c>
      <c r="L1507" t="str">
        <f>TEXT(Orders[[#This Row],[date]],"MMM")</f>
        <v>Dec</v>
      </c>
    </row>
    <row r="1508" spans="1:12" x14ac:dyDescent="0.3">
      <c r="A1508" s="2">
        <v>45052</v>
      </c>
      <c r="B1508">
        <v>1012572</v>
      </c>
      <c r="C1508" t="s">
        <v>4089</v>
      </c>
      <c r="D1508" t="s">
        <v>3171</v>
      </c>
      <c r="E1508">
        <v>48.584000000000003</v>
      </c>
      <c r="F1508">
        <v>597.00240000000008</v>
      </c>
      <c r="G1508" t="s">
        <v>1774</v>
      </c>
      <c r="H1508" t="s">
        <v>12</v>
      </c>
      <c r="I1508" t="s">
        <v>13</v>
      </c>
      <c r="J1508">
        <v>548.41840000000002</v>
      </c>
      <c r="K1508">
        <v>1128.8045447060761</v>
      </c>
      <c r="L1508" t="str">
        <f>TEXT(Orders[[#This Row],[date]],"MMM")</f>
        <v>May</v>
      </c>
    </row>
    <row r="1509" spans="1:12" x14ac:dyDescent="0.3">
      <c r="A1509" s="2">
        <v>45217</v>
      </c>
      <c r="B1509">
        <v>1010619</v>
      </c>
      <c r="C1509" t="s">
        <v>4089</v>
      </c>
      <c r="D1509" t="s">
        <v>3175</v>
      </c>
      <c r="E1509">
        <v>48.384000000000007</v>
      </c>
      <c r="F1509">
        <v>106.2234</v>
      </c>
      <c r="G1509" t="s">
        <v>1774</v>
      </c>
      <c r="H1509" t="s">
        <v>12</v>
      </c>
      <c r="I1509" t="s">
        <v>13</v>
      </c>
      <c r="J1509">
        <v>57.839399999999991</v>
      </c>
      <c r="K1509">
        <v>119.54241071428568</v>
      </c>
      <c r="L1509" t="str">
        <f>TEXT(Orders[[#This Row],[date]],"MMM")</f>
        <v>Oct</v>
      </c>
    </row>
    <row r="1510" spans="1:12" x14ac:dyDescent="0.3">
      <c r="A1510" s="2">
        <v>45288</v>
      </c>
      <c r="B1510">
        <v>1016206</v>
      </c>
      <c r="C1510" t="s">
        <v>4090</v>
      </c>
      <c r="D1510" t="s">
        <v>3175</v>
      </c>
      <c r="E1510">
        <v>131.36000000000001</v>
      </c>
      <c r="F1510">
        <v>54.232199999999999</v>
      </c>
      <c r="G1510" t="s">
        <v>941</v>
      </c>
      <c r="H1510" t="s">
        <v>45</v>
      </c>
      <c r="I1510" t="s">
        <v>46</v>
      </c>
      <c r="J1510">
        <v>-77.127800000000008</v>
      </c>
      <c r="K1510">
        <v>-58.714829476248475</v>
      </c>
      <c r="L1510" t="str">
        <f>TEXT(Orders[[#This Row],[date]],"MMM")</f>
        <v>Dec</v>
      </c>
    </row>
    <row r="1511" spans="1:12" x14ac:dyDescent="0.3">
      <c r="A1511" s="2">
        <v>45129</v>
      </c>
      <c r="B1511">
        <v>1013729</v>
      </c>
      <c r="C1511" t="s">
        <v>4090</v>
      </c>
      <c r="D1511" t="s">
        <v>3179</v>
      </c>
      <c r="E1511">
        <v>5.6359999999999957</v>
      </c>
      <c r="F1511">
        <v>56.921399999999998</v>
      </c>
      <c r="G1511" t="s">
        <v>941</v>
      </c>
      <c r="H1511" t="s">
        <v>45</v>
      </c>
      <c r="I1511" t="s">
        <v>46</v>
      </c>
      <c r="J1511">
        <v>51.285400000000003</v>
      </c>
      <c r="K1511">
        <v>909.96096522356356</v>
      </c>
      <c r="L1511" t="str">
        <f>TEXT(Orders[[#This Row],[date]],"MMM")</f>
        <v>Jul</v>
      </c>
    </row>
    <row r="1512" spans="1:12" x14ac:dyDescent="0.3">
      <c r="A1512" s="2">
        <v>44983</v>
      </c>
      <c r="B1512">
        <v>1004049</v>
      </c>
      <c r="C1512" t="s">
        <v>4091</v>
      </c>
      <c r="D1512" t="s">
        <v>3175</v>
      </c>
      <c r="E1512">
        <v>149.27040000000002</v>
      </c>
      <c r="F1512">
        <v>55.328000000000003</v>
      </c>
      <c r="G1512" t="s">
        <v>942</v>
      </c>
      <c r="H1512" t="s">
        <v>69</v>
      </c>
      <c r="I1512" t="s">
        <v>46</v>
      </c>
      <c r="J1512">
        <v>-93.942400000000021</v>
      </c>
      <c r="K1512">
        <v>-62.934379488498728</v>
      </c>
      <c r="L1512" t="str">
        <f>TEXT(Orders[[#This Row],[date]],"MMM")</f>
        <v>Feb</v>
      </c>
    </row>
    <row r="1513" spans="1:12" x14ac:dyDescent="0.3">
      <c r="A1513" s="2">
        <v>45019</v>
      </c>
      <c r="B1513">
        <v>1016264</v>
      </c>
      <c r="C1513" t="s">
        <v>4092</v>
      </c>
      <c r="D1513" t="s">
        <v>3178</v>
      </c>
      <c r="E1513">
        <v>54.204000000000008</v>
      </c>
      <c r="F1513">
        <v>597.00240000000008</v>
      </c>
      <c r="G1513" t="s">
        <v>2984</v>
      </c>
      <c r="H1513" t="s">
        <v>57</v>
      </c>
      <c r="I1513" t="s">
        <v>20</v>
      </c>
      <c r="J1513">
        <v>542.79840000000013</v>
      </c>
      <c r="K1513">
        <v>1001.3991587336729</v>
      </c>
      <c r="L1513" t="str">
        <f>TEXT(Orders[[#This Row],[date]],"MMM")</f>
        <v>Apr</v>
      </c>
    </row>
    <row r="1514" spans="1:12" x14ac:dyDescent="0.3">
      <c r="A1514" s="2">
        <v>45249</v>
      </c>
      <c r="B1514">
        <v>1019832</v>
      </c>
      <c r="C1514" t="s">
        <v>4092</v>
      </c>
      <c r="D1514" t="s">
        <v>3180</v>
      </c>
      <c r="E1514">
        <v>104.39600000000002</v>
      </c>
      <c r="F1514">
        <v>43.027200000000001</v>
      </c>
      <c r="G1514" t="s">
        <v>2984</v>
      </c>
      <c r="H1514" t="s">
        <v>57</v>
      </c>
      <c r="I1514" t="s">
        <v>20</v>
      </c>
      <c r="J1514">
        <v>-61.368800000000014</v>
      </c>
      <c r="K1514">
        <v>-58.78462776351585</v>
      </c>
      <c r="L1514" t="str">
        <f>TEXT(Orders[[#This Row],[date]],"MMM")</f>
        <v>Nov</v>
      </c>
    </row>
    <row r="1515" spans="1:12" x14ac:dyDescent="0.3">
      <c r="A1515" s="2">
        <v>45214</v>
      </c>
      <c r="B1515">
        <v>1011178</v>
      </c>
      <c r="C1515" t="s">
        <v>4092</v>
      </c>
      <c r="D1515" t="s">
        <v>3173</v>
      </c>
      <c r="E1515">
        <v>35.104000000000013</v>
      </c>
      <c r="F1515">
        <v>51.094799999999999</v>
      </c>
      <c r="G1515" t="s">
        <v>2984</v>
      </c>
      <c r="H1515" t="s">
        <v>57</v>
      </c>
      <c r="I1515" t="s">
        <v>20</v>
      </c>
      <c r="J1515">
        <v>15.990799999999986</v>
      </c>
      <c r="K1515">
        <v>45.552643573381893</v>
      </c>
      <c r="L1515" t="str">
        <f>TEXT(Orders[[#This Row],[date]],"MMM")</f>
        <v>Oct</v>
      </c>
    </row>
    <row r="1516" spans="1:12" x14ac:dyDescent="0.3">
      <c r="A1516" s="2">
        <v>45147</v>
      </c>
      <c r="B1516">
        <v>1015134</v>
      </c>
      <c r="C1516" t="s">
        <v>4093</v>
      </c>
      <c r="D1516" t="s">
        <v>3173</v>
      </c>
      <c r="E1516">
        <v>64.320000000000007</v>
      </c>
      <c r="F1516">
        <v>597.00240000000008</v>
      </c>
      <c r="G1516" t="s">
        <v>2117</v>
      </c>
      <c r="H1516" t="s">
        <v>54</v>
      </c>
      <c r="I1516" t="s">
        <v>20</v>
      </c>
      <c r="J1516">
        <v>532.68240000000003</v>
      </c>
      <c r="K1516">
        <v>828.17537313432831</v>
      </c>
      <c r="L1516" t="str">
        <f>TEXT(Orders[[#This Row],[date]],"MMM")</f>
        <v>Aug</v>
      </c>
    </row>
    <row r="1517" spans="1:12" x14ac:dyDescent="0.3">
      <c r="A1517" s="2">
        <v>45138</v>
      </c>
      <c r="B1517">
        <v>1011261</v>
      </c>
      <c r="C1517" t="s">
        <v>4093</v>
      </c>
      <c r="D1517" t="s">
        <v>3172</v>
      </c>
      <c r="E1517">
        <v>139.60400000000004</v>
      </c>
      <c r="F1517">
        <v>38.993399999999987</v>
      </c>
      <c r="G1517" t="s">
        <v>2117</v>
      </c>
      <c r="H1517" t="s">
        <v>54</v>
      </c>
      <c r="I1517" t="s">
        <v>20</v>
      </c>
      <c r="J1517">
        <v>-100.61060000000006</v>
      </c>
      <c r="K1517">
        <v>-72.06856537061978</v>
      </c>
      <c r="L1517" t="str">
        <f>TEXT(Orders[[#This Row],[date]],"MMM")</f>
        <v>Jul</v>
      </c>
    </row>
    <row r="1518" spans="1:12" x14ac:dyDescent="0.3">
      <c r="A1518" s="2">
        <v>45018</v>
      </c>
      <c r="B1518">
        <v>1007353</v>
      </c>
      <c r="C1518" t="s">
        <v>4094</v>
      </c>
      <c r="D1518" t="s">
        <v>3174</v>
      </c>
      <c r="E1518">
        <v>73.78</v>
      </c>
      <c r="F1518">
        <v>90.088200000000001</v>
      </c>
      <c r="G1518" t="s">
        <v>944</v>
      </c>
      <c r="H1518" t="s">
        <v>35</v>
      </c>
      <c r="I1518" t="s">
        <v>36</v>
      </c>
      <c r="J1518">
        <v>16.308199999999999</v>
      </c>
      <c r="K1518">
        <v>22.103822174030903</v>
      </c>
      <c r="L1518" t="str">
        <f>TEXT(Orders[[#This Row],[date]],"MMM")</f>
        <v>Apr</v>
      </c>
    </row>
    <row r="1519" spans="1:12" x14ac:dyDescent="0.3">
      <c r="A1519" s="2">
        <v>45102</v>
      </c>
      <c r="B1519">
        <v>1017606</v>
      </c>
      <c r="C1519" t="s">
        <v>4094</v>
      </c>
      <c r="D1519" t="s">
        <v>3174</v>
      </c>
      <c r="E1519">
        <v>112.32000000000001</v>
      </c>
      <c r="F1519">
        <v>98.155799999999999</v>
      </c>
      <c r="G1519" t="s">
        <v>944</v>
      </c>
      <c r="H1519" t="s">
        <v>35</v>
      </c>
      <c r="I1519" t="s">
        <v>36</v>
      </c>
      <c r="J1519">
        <v>-14.164200000000008</v>
      </c>
      <c r="K1519">
        <v>-12.61057692307693</v>
      </c>
      <c r="L1519" t="str">
        <f>TEXT(Orders[[#This Row],[date]],"MMM")</f>
        <v>Jun</v>
      </c>
    </row>
    <row r="1520" spans="1:12" x14ac:dyDescent="0.3">
      <c r="A1520" s="2">
        <v>45022</v>
      </c>
      <c r="B1520">
        <v>1017539</v>
      </c>
      <c r="C1520" t="s">
        <v>4095</v>
      </c>
      <c r="D1520" t="s">
        <v>3172</v>
      </c>
      <c r="E1520">
        <v>80.056000000000012</v>
      </c>
      <c r="F1520">
        <v>597.00240000000008</v>
      </c>
      <c r="G1520" t="s">
        <v>2013</v>
      </c>
      <c r="H1520" t="s">
        <v>88</v>
      </c>
      <c r="I1520" t="s">
        <v>36</v>
      </c>
      <c r="J1520">
        <v>516.94640000000004</v>
      </c>
      <c r="K1520">
        <v>645.73098830818424</v>
      </c>
      <c r="L1520" t="str">
        <f>TEXT(Orders[[#This Row],[date]],"MMM")</f>
        <v>Apr</v>
      </c>
    </row>
    <row r="1521" spans="1:12" x14ac:dyDescent="0.3">
      <c r="A1521" s="2">
        <v>44991</v>
      </c>
      <c r="B1521">
        <v>1014232</v>
      </c>
      <c r="C1521" t="s">
        <v>4095</v>
      </c>
      <c r="D1521" t="s">
        <v>3178</v>
      </c>
      <c r="E1521">
        <v>33.700000000000003</v>
      </c>
      <c r="F1521">
        <v>69.919200000000004</v>
      </c>
      <c r="G1521" t="s">
        <v>2013</v>
      </c>
      <c r="H1521" t="s">
        <v>88</v>
      </c>
      <c r="I1521" t="s">
        <v>36</v>
      </c>
      <c r="J1521">
        <v>36.219200000000001</v>
      </c>
      <c r="K1521">
        <v>107.47537091988131</v>
      </c>
      <c r="L1521" t="str">
        <f>TEXT(Orders[[#This Row],[date]],"MMM")</f>
        <v>Mar</v>
      </c>
    </row>
    <row r="1522" spans="1:12" x14ac:dyDescent="0.3">
      <c r="A1522" s="2">
        <v>45229</v>
      </c>
      <c r="B1522">
        <v>1010777</v>
      </c>
      <c r="C1522" t="s">
        <v>4096</v>
      </c>
      <c r="D1522" t="s">
        <v>3179</v>
      </c>
      <c r="E1522">
        <v>99.164000000000001</v>
      </c>
      <c r="F1522">
        <v>613.13759999999991</v>
      </c>
      <c r="G1522" t="s">
        <v>2370</v>
      </c>
      <c r="H1522" t="s">
        <v>19</v>
      </c>
      <c r="I1522" t="s">
        <v>20</v>
      </c>
      <c r="J1522">
        <v>513.97359999999992</v>
      </c>
      <c r="K1522">
        <v>518.3066435399943</v>
      </c>
      <c r="L1522" t="str">
        <f>TEXT(Orders[[#This Row],[date]],"MMM")</f>
        <v>Oct</v>
      </c>
    </row>
    <row r="1523" spans="1:12" x14ac:dyDescent="0.3">
      <c r="A1523" s="2">
        <v>45032</v>
      </c>
      <c r="B1523">
        <v>1010396</v>
      </c>
      <c r="C1523" t="s">
        <v>4096</v>
      </c>
      <c r="D1523" t="s">
        <v>3174</v>
      </c>
      <c r="E1523">
        <v>27.975999999999999</v>
      </c>
      <c r="F1523">
        <v>95.4666</v>
      </c>
      <c r="G1523" t="s">
        <v>2370</v>
      </c>
      <c r="H1523" t="s">
        <v>19</v>
      </c>
      <c r="I1523" t="s">
        <v>20</v>
      </c>
      <c r="J1523">
        <v>67.490600000000001</v>
      </c>
      <c r="K1523">
        <v>241.24463826136687</v>
      </c>
      <c r="L1523" t="str">
        <f>TEXT(Orders[[#This Row],[date]],"MMM")</f>
        <v>Apr</v>
      </c>
    </row>
    <row r="1524" spans="1:12" x14ac:dyDescent="0.3">
      <c r="A1524" s="2">
        <v>45112</v>
      </c>
      <c r="B1524">
        <v>1013552</v>
      </c>
      <c r="C1524" t="s">
        <v>4096</v>
      </c>
      <c r="D1524" t="s">
        <v>3179</v>
      </c>
      <c r="E1524">
        <v>63.52000000000001</v>
      </c>
      <c r="F1524">
        <v>102.18960000000001</v>
      </c>
      <c r="G1524" t="s">
        <v>2370</v>
      </c>
      <c r="H1524" t="s">
        <v>19</v>
      </c>
      <c r="I1524" t="s">
        <v>20</v>
      </c>
      <c r="J1524">
        <v>38.669600000000003</v>
      </c>
      <c r="K1524">
        <v>60.877833753148614</v>
      </c>
      <c r="L1524" t="str">
        <f>TEXT(Orders[[#This Row],[date]],"MMM")</f>
        <v>Jul</v>
      </c>
    </row>
    <row r="1525" spans="1:12" x14ac:dyDescent="0.3">
      <c r="A1525" s="2">
        <v>45169</v>
      </c>
      <c r="B1525">
        <v>1019279</v>
      </c>
      <c r="C1525" t="s">
        <v>4096</v>
      </c>
      <c r="D1525" t="s">
        <v>3178</v>
      </c>
      <c r="E1525">
        <v>155.28400000000002</v>
      </c>
      <c r="F1525">
        <v>49.302</v>
      </c>
      <c r="G1525" t="s">
        <v>2370</v>
      </c>
      <c r="H1525" t="s">
        <v>19</v>
      </c>
      <c r="I1525" t="s">
        <v>20</v>
      </c>
      <c r="J1525">
        <v>-105.98200000000003</v>
      </c>
      <c r="K1525">
        <v>-68.250431467504711</v>
      </c>
      <c r="L1525" t="str">
        <f>TEXT(Orders[[#This Row],[date]],"MMM")</f>
        <v>Aug</v>
      </c>
    </row>
    <row r="1526" spans="1:12" x14ac:dyDescent="0.3">
      <c r="A1526" s="2">
        <v>44932</v>
      </c>
      <c r="B1526">
        <v>1010532</v>
      </c>
      <c r="C1526" t="s">
        <v>4097</v>
      </c>
      <c r="D1526" t="s">
        <v>3176</v>
      </c>
      <c r="E1526">
        <v>22.839999999999996</v>
      </c>
      <c r="F1526">
        <v>41.682600000000001</v>
      </c>
      <c r="G1526" t="s">
        <v>946</v>
      </c>
      <c r="H1526" t="s">
        <v>12</v>
      </c>
      <c r="I1526" t="s">
        <v>13</v>
      </c>
      <c r="J1526">
        <v>18.842600000000004</v>
      </c>
      <c r="K1526">
        <v>82.498248686514913</v>
      </c>
      <c r="L1526" t="str">
        <f>TEXT(Orders[[#This Row],[date]],"MMM")</f>
        <v>Jan</v>
      </c>
    </row>
    <row r="1527" spans="1:12" x14ac:dyDescent="0.3">
      <c r="A1527" s="2">
        <v>45208</v>
      </c>
      <c r="B1527">
        <v>1006772</v>
      </c>
      <c r="C1527" t="s">
        <v>4097</v>
      </c>
      <c r="D1527" t="s">
        <v>3178</v>
      </c>
      <c r="E1527">
        <v>109.652</v>
      </c>
      <c r="F1527">
        <v>46.1646</v>
      </c>
      <c r="G1527" t="s">
        <v>946</v>
      </c>
      <c r="H1527" t="s">
        <v>12</v>
      </c>
      <c r="I1527" t="s">
        <v>13</v>
      </c>
      <c r="J1527">
        <v>-63.487400000000001</v>
      </c>
      <c r="K1527">
        <v>-57.898989530514719</v>
      </c>
      <c r="L1527" t="str">
        <f>TEXT(Orders[[#This Row],[date]],"MMM")</f>
        <v>Oct</v>
      </c>
    </row>
    <row r="1528" spans="1:12" x14ac:dyDescent="0.3">
      <c r="A1528" s="2">
        <v>45291</v>
      </c>
      <c r="B1528">
        <v>1017532</v>
      </c>
      <c r="C1528" t="s">
        <v>4098</v>
      </c>
      <c r="D1528" t="s">
        <v>3177</v>
      </c>
      <c r="E1528">
        <v>140.55200000000002</v>
      </c>
      <c r="F1528">
        <v>106.22339999999998</v>
      </c>
      <c r="G1528" t="s">
        <v>947</v>
      </c>
      <c r="H1528" t="s">
        <v>75</v>
      </c>
      <c r="I1528" t="s">
        <v>46</v>
      </c>
      <c r="J1528">
        <v>-34.328600000000037</v>
      </c>
      <c r="K1528">
        <v>-24.424127724970141</v>
      </c>
      <c r="L1528" t="str">
        <f>TEXT(Orders[[#This Row],[date]],"MMM")</f>
        <v>Dec</v>
      </c>
    </row>
    <row r="1529" spans="1:12" x14ac:dyDescent="0.3">
      <c r="A1529" s="2">
        <v>45091</v>
      </c>
      <c r="B1529">
        <v>1012031</v>
      </c>
      <c r="C1529" t="s">
        <v>4098</v>
      </c>
      <c r="D1529" t="s">
        <v>3173</v>
      </c>
      <c r="E1529">
        <v>135.19600000000003</v>
      </c>
      <c r="F1529">
        <v>40.786199999999987</v>
      </c>
      <c r="G1529" t="s">
        <v>947</v>
      </c>
      <c r="H1529" t="s">
        <v>75</v>
      </c>
      <c r="I1529" t="s">
        <v>46</v>
      </c>
      <c r="J1529">
        <v>-94.409800000000047</v>
      </c>
      <c r="K1529">
        <v>-69.831799757389291</v>
      </c>
      <c r="L1529" t="str">
        <f>TEXT(Orders[[#This Row],[date]],"MMM")</f>
        <v>Jun</v>
      </c>
    </row>
    <row r="1530" spans="1:12" x14ac:dyDescent="0.3">
      <c r="A1530" s="2">
        <v>45181</v>
      </c>
      <c r="B1530">
        <v>1016016</v>
      </c>
      <c r="C1530" t="s">
        <v>4099</v>
      </c>
      <c r="D1530" t="s">
        <v>3175</v>
      </c>
      <c r="E1530">
        <v>6.4559999999999995</v>
      </c>
      <c r="F1530">
        <v>613.13760000000002</v>
      </c>
      <c r="G1530" t="s">
        <v>2799</v>
      </c>
      <c r="H1530" t="s">
        <v>75</v>
      </c>
      <c r="I1530" t="s">
        <v>46</v>
      </c>
      <c r="J1530">
        <v>606.6816</v>
      </c>
      <c r="K1530">
        <v>9397.1747211895909</v>
      </c>
      <c r="L1530" t="str">
        <f>TEXT(Orders[[#This Row],[date]],"MMM")</f>
        <v>Sep</v>
      </c>
    </row>
    <row r="1531" spans="1:12" x14ac:dyDescent="0.3">
      <c r="A1531" s="2">
        <v>45212</v>
      </c>
      <c r="B1531">
        <v>1013813</v>
      </c>
      <c r="C1531" t="s">
        <v>4100</v>
      </c>
      <c r="D1531" t="s">
        <v>3177</v>
      </c>
      <c r="E1531">
        <v>17.148000000000003</v>
      </c>
      <c r="F1531">
        <v>613.13760000000002</v>
      </c>
      <c r="G1531" t="s">
        <v>1619</v>
      </c>
      <c r="H1531" t="s">
        <v>75</v>
      </c>
      <c r="I1531" t="s">
        <v>46</v>
      </c>
      <c r="J1531">
        <v>595.9896</v>
      </c>
      <c r="K1531">
        <v>3475.5633310006992</v>
      </c>
      <c r="L1531" t="str">
        <f>TEXT(Orders[[#This Row],[date]],"MMM")</f>
        <v>Oct</v>
      </c>
    </row>
    <row r="1532" spans="1:12" x14ac:dyDescent="0.3">
      <c r="A1532" s="2">
        <v>45086</v>
      </c>
      <c r="B1532">
        <v>1015173</v>
      </c>
      <c r="C1532" t="s">
        <v>4101</v>
      </c>
      <c r="D1532" t="s">
        <v>3173</v>
      </c>
      <c r="E1532">
        <v>75.624000000000009</v>
      </c>
      <c r="F1532">
        <v>40.786200000000001</v>
      </c>
      <c r="G1532" t="s">
        <v>949</v>
      </c>
      <c r="H1532" t="s">
        <v>35</v>
      </c>
      <c r="I1532" t="s">
        <v>36</v>
      </c>
      <c r="J1532">
        <v>-34.837800000000009</v>
      </c>
      <c r="K1532">
        <v>-46.067121548714702</v>
      </c>
      <c r="L1532" t="str">
        <f>TEXT(Orders[[#This Row],[date]],"MMM")</f>
        <v>Jun</v>
      </c>
    </row>
    <row r="1533" spans="1:12" x14ac:dyDescent="0.3">
      <c r="A1533" s="2">
        <v>45266</v>
      </c>
      <c r="B1533">
        <v>1017670</v>
      </c>
      <c r="C1533" t="s">
        <v>4101</v>
      </c>
      <c r="D1533" t="s">
        <v>3171</v>
      </c>
      <c r="E1533">
        <v>13.968000000000004</v>
      </c>
      <c r="F1533">
        <v>55.576800000000006</v>
      </c>
      <c r="G1533" t="s">
        <v>949</v>
      </c>
      <c r="H1533" t="s">
        <v>35</v>
      </c>
      <c r="I1533" t="s">
        <v>36</v>
      </c>
      <c r="J1533">
        <v>41.608800000000002</v>
      </c>
      <c r="K1533">
        <v>297.88659793814423</v>
      </c>
      <c r="L1533" t="str">
        <f>TEXT(Orders[[#This Row],[date]],"MMM")</f>
        <v>Dec</v>
      </c>
    </row>
    <row r="1534" spans="1:12" x14ac:dyDescent="0.3">
      <c r="A1534" s="2">
        <v>45176</v>
      </c>
      <c r="B1534">
        <v>1019180</v>
      </c>
      <c r="C1534" t="s">
        <v>4102</v>
      </c>
      <c r="D1534" t="s">
        <v>3175</v>
      </c>
      <c r="E1534">
        <v>17.148000000000003</v>
      </c>
      <c r="F1534">
        <v>613.13760000000002</v>
      </c>
      <c r="G1534" t="s">
        <v>1259</v>
      </c>
      <c r="H1534" t="s">
        <v>45</v>
      </c>
      <c r="I1534" t="s">
        <v>46</v>
      </c>
      <c r="J1534">
        <v>595.9896</v>
      </c>
      <c r="K1534">
        <v>3475.5633310006992</v>
      </c>
      <c r="L1534" t="str">
        <f>TEXT(Orders[[#This Row],[date]],"MMM")</f>
        <v>Sep</v>
      </c>
    </row>
    <row r="1535" spans="1:12" x14ac:dyDescent="0.3">
      <c r="A1535" s="2">
        <v>45105</v>
      </c>
      <c r="B1535">
        <v>1004316</v>
      </c>
      <c r="C1535" t="s">
        <v>4103</v>
      </c>
      <c r="D1535" t="s">
        <v>3175</v>
      </c>
      <c r="E1535">
        <v>234.70720000000003</v>
      </c>
      <c r="F1535">
        <v>51.98960000000001</v>
      </c>
      <c r="G1535" t="s">
        <v>950</v>
      </c>
      <c r="H1535" t="s">
        <v>54</v>
      </c>
      <c r="I1535" t="s">
        <v>20</v>
      </c>
      <c r="J1535">
        <v>-182.7176</v>
      </c>
      <c r="K1535">
        <v>-77.849166962070186</v>
      </c>
      <c r="L1535" t="str">
        <f>TEXT(Orders[[#This Row],[date]],"MMM")</f>
        <v>Jun</v>
      </c>
    </row>
    <row r="1536" spans="1:12" x14ac:dyDescent="0.3">
      <c r="A1536" s="2">
        <v>45049</v>
      </c>
      <c r="B1536">
        <v>1009714</v>
      </c>
      <c r="C1536" t="s">
        <v>4104</v>
      </c>
      <c r="D1536" t="s">
        <v>3175</v>
      </c>
      <c r="E1536">
        <v>25.016000000000005</v>
      </c>
      <c r="F1536">
        <v>613.13760000000002</v>
      </c>
      <c r="G1536" t="s">
        <v>2068</v>
      </c>
      <c r="H1536" t="s">
        <v>26</v>
      </c>
      <c r="I1536" t="s">
        <v>13</v>
      </c>
      <c r="J1536">
        <v>588.12160000000006</v>
      </c>
      <c r="K1536">
        <v>2350.9817716661337</v>
      </c>
      <c r="L1536" t="str">
        <f>TEXT(Orders[[#This Row],[date]],"MMM")</f>
        <v>May</v>
      </c>
    </row>
    <row r="1537" spans="1:12" x14ac:dyDescent="0.3">
      <c r="A1537" s="2">
        <v>45004</v>
      </c>
      <c r="B1537">
        <v>1009921</v>
      </c>
      <c r="C1537" t="s">
        <v>4104</v>
      </c>
      <c r="D1537" t="s">
        <v>3180</v>
      </c>
      <c r="E1537">
        <v>19.235999999999997</v>
      </c>
      <c r="F1537">
        <v>52.349759999999996</v>
      </c>
      <c r="G1537" t="s">
        <v>2068</v>
      </c>
      <c r="H1537" t="s">
        <v>26</v>
      </c>
      <c r="I1537" t="s">
        <v>13</v>
      </c>
      <c r="J1537">
        <v>33.113759999999999</v>
      </c>
      <c r="K1537">
        <v>172.14472863381164</v>
      </c>
      <c r="L1537" t="str">
        <f>TEXT(Orders[[#This Row],[date]],"MMM")</f>
        <v>Mar</v>
      </c>
    </row>
    <row r="1538" spans="1:12" x14ac:dyDescent="0.3">
      <c r="A1538" s="2">
        <v>44951</v>
      </c>
      <c r="B1538">
        <v>1017802</v>
      </c>
      <c r="C1538" t="s">
        <v>4105</v>
      </c>
      <c r="D1538" t="s">
        <v>3172</v>
      </c>
      <c r="E1538">
        <v>102.74400000000003</v>
      </c>
      <c r="F1538">
        <v>96.811199999999985</v>
      </c>
      <c r="G1538" t="s">
        <v>951</v>
      </c>
      <c r="H1538" t="s">
        <v>19</v>
      </c>
      <c r="I1538" t="s">
        <v>20</v>
      </c>
      <c r="J1538">
        <v>-5.9328000000000429</v>
      </c>
      <c r="K1538">
        <v>-5.7743517869657017</v>
      </c>
      <c r="L1538" t="str">
        <f>TEXT(Orders[[#This Row],[date]],"MMM")</f>
        <v>Jan</v>
      </c>
    </row>
    <row r="1539" spans="1:12" x14ac:dyDescent="0.3">
      <c r="A1539" s="2">
        <v>45270</v>
      </c>
      <c r="B1539">
        <v>1015273</v>
      </c>
      <c r="C1539" t="s">
        <v>4105</v>
      </c>
      <c r="D1539" t="s">
        <v>3173</v>
      </c>
      <c r="E1539">
        <v>33.260000000000005</v>
      </c>
      <c r="F1539">
        <v>96.811200000000028</v>
      </c>
      <c r="G1539" t="s">
        <v>951</v>
      </c>
      <c r="H1539" t="s">
        <v>19</v>
      </c>
      <c r="I1539" t="s">
        <v>20</v>
      </c>
      <c r="J1539">
        <v>63.551200000000023</v>
      </c>
      <c r="K1539">
        <v>191.07396271797958</v>
      </c>
      <c r="L1539" t="str">
        <f>TEXT(Orders[[#This Row],[date]],"MMM")</f>
        <v>Dec</v>
      </c>
    </row>
    <row r="1540" spans="1:12" x14ac:dyDescent="0.3">
      <c r="A1540" s="2">
        <v>44993</v>
      </c>
      <c r="B1540">
        <v>1007465</v>
      </c>
      <c r="C1540" t="s">
        <v>4106</v>
      </c>
      <c r="D1540" t="s">
        <v>3174</v>
      </c>
      <c r="E1540">
        <v>26.808000000000007</v>
      </c>
      <c r="F1540">
        <v>613.13760000000002</v>
      </c>
      <c r="G1540" t="s">
        <v>1460</v>
      </c>
      <c r="H1540" t="s">
        <v>26</v>
      </c>
      <c r="I1540" t="s">
        <v>13</v>
      </c>
      <c r="J1540">
        <v>586.32960000000003</v>
      </c>
      <c r="K1540">
        <v>2187.1441360787821</v>
      </c>
      <c r="L1540" t="str">
        <f>TEXT(Orders[[#This Row],[date]],"MMM")</f>
        <v>Mar</v>
      </c>
    </row>
    <row r="1541" spans="1:12" x14ac:dyDescent="0.3">
      <c r="A1541" s="2">
        <v>45290</v>
      </c>
      <c r="B1541">
        <v>1009597</v>
      </c>
      <c r="C1541" t="s">
        <v>4107</v>
      </c>
      <c r="D1541" t="s">
        <v>3174</v>
      </c>
      <c r="E1541">
        <v>36.804000000000002</v>
      </c>
      <c r="F1541">
        <v>613.13760000000002</v>
      </c>
      <c r="G1541" t="s">
        <v>1180</v>
      </c>
      <c r="H1541" t="s">
        <v>30</v>
      </c>
      <c r="I1541" t="s">
        <v>13</v>
      </c>
      <c r="J1541">
        <v>576.33360000000005</v>
      </c>
      <c r="K1541">
        <v>1565.9537006847081</v>
      </c>
      <c r="L1541" t="str">
        <f>TEXT(Orders[[#This Row],[date]],"MMM")</f>
        <v>Dec</v>
      </c>
    </row>
    <row r="1542" spans="1:12" x14ac:dyDescent="0.3">
      <c r="A1542" s="2">
        <v>45011</v>
      </c>
      <c r="B1542">
        <v>1015781</v>
      </c>
      <c r="C1542" t="s">
        <v>4107</v>
      </c>
      <c r="D1542" t="s">
        <v>3171</v>
      </c>
      <c r="E1542">
        <v>25.876000000000001</v>
      </c>
      <c r="F1542">
        <v>67.23</v>
      </c>
      <c r="G1542" t="s">
        <v>1180</v>
      </c>
      <c r="H1542" t="s">
        <v>30</v>
      </c>
      <c r="I1542" t="s">
        <v>13</v>
      </c>
      <c r="J1542">
        <v>41.353999999999999</v>
      </c>
      <c r="K1542">
        <v>159.81604575668572</v>
      </c>
      <c r="L1542" t="str">
        <f>TEXT(Orders[[#This Row],[date]],"MMM")</f>
        <v>Mar</v>
      </c>
    </row>
    <row r="1543" spans="1:12" x14ac:dyDescent="0.3">
      <c r="A1543" s="2">
        <v>45180</v>
      </c>
      <c r="B1543">
        <v>1006691</v>
      </c>
      <c r="C1543" t="s">
        <v>4108</v>
      </c>
      <c r="D1543" t="s">
        <v>3176</v>
      </c>
      <c r="E1543">
        <v>97.176000000000002</v>
      </c>
      <c r="F1543">
        <v>613.13760000000002</v>
      </c>
      <c r="G1543" t="s">
        <v>1893</v>
      </c>
      <c r="H1543" t="s">
        <v>45</v>
      </c>
      <c r="I1543" t="s">
        <v>46</v>
      </c>
      <c r="J1543">
        <v>515.96159999999998</v>
      </c>
      <c r="K1543">
        <v>530.95579155346991</v>
      </c>
      <c r="L1543" t="str">
        <f>TEXT(Orders[[#This Row],[date]],"MMM")</f>
        <v>Sep</v>
      </c>
    </row>
    <row r="1544" spans="1:12" x14ac:dyDescent="0.3">
      <c r="A1544" s="2">
        <v>45256</v>
      </c>
      <c r="B1544">
        <v>1008823</v>
      </c>
      <c r="C1544" t="s">
        <v>4109</v>
      </c>
      <c r="D1544" t="s">
        <v>3172</v>
      </c>
      <c r="E1544">
        <v>29.231999999999999</v>
      </c>
      <c r="F1544">
        <v>613.13760000000025</v>
      </c>
      <c r="G1544" t="s">
        <v>2558</v>
      </c>
      <c r="H1544" t="s">
        <v>45</v>
      </c>
      <c r="I1544" t="s">
        <v>46</v>
      </c>
      <c r="J1544">
        <v>583.90560000000028</v>
      </c>
      <c r="K1544">
        <v>1997.4876847290652</v>
      </c>
      <c r="L1544" t="str">
        <f>TEXT(Orders[[#This Row],[date]],"MMM")</f>
        <v>Nov</v>
      </c>
    </row>
    <row r="1545" spans="1:12" x14ac:dyDescent="0.3">
      <c r="A1545" s="2">
        <v>45017</v>
      </c>
      <c r="B1545">
        <v>1006648</v>
      </c>
      <c r="C1545" t="s">
        <v>4110</v>
      </c>
      <c r="D1545" t="s">
        <v>3178</v>
      </c>
      <c r="E1545">
        <v>29.416000000000011</v>
      </c>
      <c r="F1545">
        <v>613.13760000000025</v>
      </c>
      <c r="G1545" t="s">
        <v>1712</v>
      </c>
      <c r="H1545" t="s">
        <v>35</v>
      </c>
      <c r="I1545" t="s">
        <v>36</v>
      </c>
      <c r="J1545">
        <v>583.72160000000019</v>
      </c>
      <c r="K1545">
        <v>1984.3676910524885</v>
      </c>
      <c r="L1545" t="str">
        <f>TEXT(Orders[[#This Row],[date]],"MMM")</f>
        <v>Apr</v>
      </c>
    </row>
    <row r="1546" spans="1:12" x14ac:dyDescent="0.3">
      <c r="A1546" s="2">
        <v>45052</v>
      </c>
      <c r="B1546">
        <v>1009307</v>
      </c>
      <c r="C1546" t="s">
        <v>4111</v>
      </c>
      <c r="D1546" t="s">
        <v>3179</v>
      </c>
      <c r="E1546">
        <v>70.524000000000001</v>
      </c>
      <c r="F1546">
        <v>613.13760000000025</v>
      </c>
      <c r="G1546" t="s">
        <v>2332</v>
      </c>
      <c r="H1546" t="s">
        <v>12</v>
      </c>
      <c r="I1546" t="s">
        <v>13</v>
      </c>
      <c r="J1546">
        <v>542.61360000000025</v>
      </c>
      <c r="K1546">
        <v>769.40275650842307</v>
      </c>
      <c r="L1546" t="str">
        <f>TEXT(Orders[[#This Row],[date]],"MMM")</f>
        <v>May</v>
      </c>
    </row>
    <row r="1547" spans="1:12" x14ac:dyDescent="0.3">
      <c r="A1547" s="2">
        <v>44968</v>
      </c>
      <c r="B1547">
        <v>1010096</v>
      </c>
      <c r="C1547" t="s">
        <v>4111</v>
      </c>
      <c r="D1547" t="s">
        <v>3173</v>
      </c>
      <c r="E1547">
        <v>105.69600000000003</v>
      </c>
      <c r="F1547">
        <v>46.612799999999993</v>
      </c>
      <c r="G1547" t="s">
        <v>2332</v>
      </c>
      <c r="H1547" t="s">
        <v>12</v>
      </c>
      <c r="I1547" t="s">
        <v>13</v>
      </c>
      <c r="J1547">
        <v>-59.083200000000033</v>
      </c>
      <c r="K1547">
        <v>-55.899182561307917</v>
      </c>
      <c r="L1547" t="str">
        <f>TEXT(Orders[[#This Row],[date]],"MMM")</f>
        <v>Feb</v>
      </c>
    </row>
    <row r="1548" spans="1:12" x14ac:dyDescent="0.3">
      <c r="A1548" s="2">
        <v>45145</v>
      </c>
      <c r="B1548">
        <v>1011147</v>
      </c>
      <c r="C1548" t="s">
        <v>4112</v>
      </c>
      <c r="D1548" t="s">
        <v>3172</v>
      </c>
      <c r="E1548">
        <v>57.472000000000001</v>
      </c>
      <c r="F1548">
        <v>54.232199999999999</v>
      </c>
      <c r="G1548" t="s">
        <v>960</v>
      </c>
      <c r="H1548" t="s">
        <v>69</v>
      </c>
      <c r="I1548" t="s">
        <v>46</v>
      </c>
      <c r="J1548">
        <v>-3.2398000000000025</v>
      </c>
      <c r="K1548">
        <v>-5.6371798440979992</v>
      </c>
      <c r="L1548" t="str">
        <f>TEXT(Orders[[#This Row],[date]],"MMM")</f>
        <v>Aug</v>
      </c>
    </row>
    <row r="1549" spans="1:12" x14ac:dyDescent="0.3">
      <c r="A1549" s="2">
        <v>45156</v>
      </c>
      <c r="B1549">
        <v>1007232</v>
      </c>
      <c r="C1549" t="s">
        <v>4113</v>
      </c>
      <c r="D1549" t="s">
        <v>3179</v>
      </c>
      <c r="E1549">
        <v>93.816000000000017</v>
      </c>
      <c r="F1549">
        <v>613.13760000000025</v>
      </c>
      <c r="G1549" t="s">
        <v>1942</v>
      </c>
      <c r="H1549" t="s">
        <v>69</v>
      </c>
      <c r="I1549" t="s">
        <v>46</v>
      </c>
      <c r="J1549">
        <v>519.32160000000022</v>
      </c>
      <c r="K1549">
        <v>553.55333844973154</v>
      </c>
      <c r="L1549" t="str">
        <f>TEXT(Orders[[#This Row],[date]],"MMM")</f>
        <v>Aug</v>
      </c>
    </row>
    <row r="1550" spans="1:12" x14ac:dyDescent="0.3">
      <c r="A1550" s="2">
        <v>45052</v>
      </c>
      <c r="B1550">
        <v>1015312</v>
      </c>
      <c r="C1550" t="s">
        <v>4114</v>
      </c>
      <c r="D1550" t="s">
        <v>3176</v>
      </c>
      <c r="E1550">
        <v>139.08799999999999</v>
      </c>
      <c r="F1550">
        <v>613.13760000000025</v>
      </c>
      <c r="G1550" t="s">
        <v>2674</v>
      </c>
      <c r="H1550" t="s">
        <v>45</v>
      </c>
      <c r="I1550" t="s">
        <v>46</v>
      </c>
      <c r="J1550">
        <v>474.04960000000028</v>
      </c>
      <c r="K1550">
        <v>340.82710226619145</v>
      </c>
      <c r="L1550" t="str">
        <f>TEXT(Orders[[#This Row],[date]],"MMM")</f>
        <v>May</v>
      </c>
    </row>
    <row r="1551" spans="1:12" x14ac:dyDescent="0.3">
      <c r="A1551" s="2">
        <v>45126</v>
      </c>
      <c r="B1551">
        <v>1017949</v>
      </c>
      <c r="C1551" t="s">
        <v>4114</v>
      </c>
      <c r="D1551" t="s">
        <v>3177</v>
      </c>
      <c r="E1551">
        <v>74.124000000000024</v>
      </c>
      <c r="F1551">
        <v>56.024999999999999</v>
      </c>
      <c r="G1551" t="s">
        <v>2674</v>
      </c>
      <c r="H1551" t="s">
        <v>45</v>
      </c>
      <c r="I1551" t="s">
        <v>46</v>
      </c>
      <c r="J1551">
        <v>-18.099000000000025</v>
      </c>
      <c r="K1551">
        <v>-24.417192812044707</v>
      </c>
      <c r="L1551" t="str">
        <f>TEXT(Orders[[#This Row],[date]],"MMM")</f>
        <v>Jul</v>
      </c>
    </row>
    <row r="1552" spans="1:12" x14ac:dyDescent="0.3">
      <c r="A1552" s="2">
        <v>45197</v>
      </c>
      <c r="B1552">
        <v>1015627</v>
      </c>
      <c r="C1552" t="s">
        <v>4115</v>
      </c>
      <c r="D1552" t="s">
        <v>3173</v>
      </c>
      <c r="E1552">
        <v>140.21200000000002</v>
      </c>
      <c r="F1552">
        <v>613.13760000000025</v>
      </c>
      <c r="G1552" t="s">
        <v>2555</v>
      </c>
      <c r="H1552" t="s">
        <v>19</v>
      </c>
      <c r="I1552" t="s">
        <v>20</v>
      </c>
      <c r="J1552">
        <v>472.92560000000026</v>
      </c>
      <c r="K1552">
        <v>337.29324166262529</v>
      </c>
      <c r="L1552" t="str">
        <f>TEXT(Orders[[#This Row],[date]],"MMM")</f>
        <v>Sep</v>
      </c>
    </row>
    <row r="1553" spans="1:12" x14ac:dyDescent="0.3">
      <c r="A1553" s="2">
        <v>45224</v>
      </c>
      <c r="B1553">
        <v>1011557</v>
      </c>
      <c r="C1553" t="s">
        <v>4115</v>
      </c>
      <c r="D1553" t="s">
        <v>3174</v>
      </c>
      <c r="E1553">
        <v>141.62</v>
      </c>
      <c r="F1553">
        <v>45.716400000000007</v>
      </c>
      <c r="G1553" t="s">
        <v>2555</v>
      </c>
      <c r="H1553" t="s">
        <v>19</v>
      </c>
      <c r="I1553" t="s">
        <v>20</v>
      </c>
      <c r="J1553">
        <v>-95.903599999999997</v>
      </c>
      <c r="K1553">
        <v>-67.718966247705126</v>
      </c>
      <c r="L1553" t="str">
        <f>TEXT(Orders[[#This Row],[date]],"MMM")</f>
        <v>Oct</v>
      </c>
    </row>
    <row r="1554" spans="1:12" x14ac:dyDescent="0.3">
      <c r="A1554" s="2">
        <v>45064</v>
      </c>
      <c r="B1554">
        <v>1014182</v>
      </c>
      <c r="C1554" t="s">
        <v>4116</v>
      </c>
      <c r="D1554" t="s">
        <v>3172</v>
      </c>
      <c r="E1554">
        <v>4.3279999999999959</v>
      </c>
      <c r="F1554">
        <v>92.7774</v>
      </c>
      <c r="G1554" t="s">
        <v>964</v>
      </c>
      <c r="H1554" t="s">
        <v>54</v>
      </c>
      <c r="I1554" t="s">
        <v>20</v>
      </c>
      <c r="J1554">
        <v>88.449399999999997</v>
      </c>
      <c r="K1554">
        <v>2043.655268022183</v>
      </c>
      <c r="L1554" t="str">
        <f>TEXT(Orders[[#This Row],[date]],"MMM")</f>
        <v>May</v>
      </c>
    </row>
    <row r="1555" spans="1:12" x14ac:dyDescent="0.3">
      <c r="A1555" s="2">
        <v>45152</v>
      </c>
      <c r="B1555">
        <v>1010322</v>
      </c>
      <c r="C1555" t="s">
        <v>4116</v>
      </c>
      <c r="D1555" t="s">
        <v>3175</v>
      </c>
      <c r="E1555">
        <v>56.07200000000001</v>
      </c>
      <c r="F1555">
        <v>48.405600000000007</v>
      </c>
      <c r="G1555" t="s">
        <v>964</v>
      </c>
      <c r="H1555" t="s">
        <v>54</v>
      </c>
      <c r="I1555" t="s">
        <v>20</v>
      </c>
      <c r="J1555">
        <v>-7.666400000000003</v>
      </c>
      <c r="K1555">
        <v>-13.67242117277786</v>
      </c>
      <c r="L1555" t="str">
        <f>TEXT(Orders[[#This Row],[date]],"MMM")</f>
        <v>Aug</v>
      </c>
    </row>
    <row r="1556" spans="1:12" x14ac:dyDescent="0.3">
      <c r="A1556" s="2">
        <v>45234</v>
      </c>
      <c r="B1556">
        <v>1007816</v>
      </c>
      <c r="C1556" t="s">
        <v>4117</v>
      </c>
      <c r="D1556" t="s">
        <v>3175</v>
      </c>
      <c r="E1556">
        <v>159.14400000000001</v>
      </c>
      <c r="F1556">
        <v>613.13760000000025</v>
      </c>
      <c r="G1556" t="s">
        <v>2486</v>
      </c>
      <c r="H1556" t="s">
        <v>26</v>
      </c>
      <c r="I1556" t="s">
        <v>13</v>
      </c>
      <c r="J1556">
        <v>453.99360000000024</v>
      </c>
      <c r="K1556">
        <v>285.27220630372506</v>
      </c>
      <c r="L1556" t="str">
        <f>TEXT(Orders[[#This Row],[date]],"MMM")</f>
        <v>Nov</v>
      </c>
    </row>
    <row r="1557" spans="1:12" x14ac:dyDescent="0.3">
      <c r="A1557" s="2">
        <v>45000</v>
      </c>
      <c r="B1557">
        <v>1011073</v>
      </c>
      <c r="C1557" t="s">
        <v>4118</v>
      </c>
      <c r="D1557" t="s">
        <v>3172</v>
      </c>
      <c r="E1557">
        <v>164.94</v>
      </c>
      <c r="F1557">
        <v>613.13760000000025</v>
      </c>
      <c r="G1557" t="s">
        <v>2328</v>
      </c>
      <c r="H1557" t="s">
        <v>26</v>
      </c>
      <c r="I1557" t="s">
        <v>13</v>
      </c>
      <c r="J1557">
        <v>448.19760000000025</v>
      </c>
      <c r="K1557">
        <v>271.73372135321949</v>
      </c>
      <c r="L1557" t="str">
        <f>TEXT(Orders[[#This Row],[date]],"MMM")</f>
        <v>Mar</v>
      </c>
    </row>
    <row r="1558" spans="1:12" x14ac:dyDescent="0.3">
      <c r="A1558" s="2">
        <v>45088</v>
      </c>
      <c r="B1558">
        <v>1016217</v>
      </c>
      <c r="C1558" t="s">
        <v>4119</v>
      </c>
      <c r="D1558" t="s">
        <v>3178</v>
      </c>
      <c r="E1558">
        <v>64.768000000000015</v>
      </c>
      <c r="F1558">
        <v>60.058799999999998</v>
      </c>
      <c r="G1558" t="s">
        <v>968</v>
      </c>
      <c r="H1558" t="s">
        <v>50</v>
      </c>
      <c r="I1558" t="s">
        <v>36</v>
      </c>
      <c r="J1558">
        <v>-4.7092000000000169</v>
      </c>
      <c r="K1558">
        <v>-7.2708745059288784</v>
      </c>
      <c r="L1558" t="str">
        <f>TEXT(Orders[[#This Row],[date]],"MMM")</f>
        <v>Jun</v>
      </c>
    </row>
    <row r="1559" spans="1:12" x14ac:dyDescent="0.3">
      <c r="A1559" s="2">
        <v>45167</v>
      </c>
      <c r="B1559">
        <v>1017302</v>
      </c>
      <c r="C1559" t="s">
        <v>4120</v>
      </c>
      <c r="D1559" t="s">
        <v>3174</v>
      </c>
      <c r="E1559">
        <v>166.06400000000002</v>
      </c>
      <c r="F1559">
        <v>613.13760000000025</v>
      </c>
      <c r="G1559" t="s">
        <v>2934</v>
      </c>
      <c r="H1559" t="s">
        <v>30</v>
      </c>
      <c r="I1559" t="s">
        <v>13</v>
      </c>
      <c r="J1559">
        <v>447.07360000000023</v>
      </c>
      <c r="K1559">
        <v>269.2176510261105</v>
      </c>
      <c r="L1559" t="str">
        <f>TEXT(Orders[[#This Row],[date]],"MMM")</f>
        <v>Aug</v>
      </c>
    </row>
    <row r="1560" spans="1:12" x14ac:dyDescent="0.3">
      <c r="A1560" s="2">
        <v>45243</v>
      </c>
      <c r="B1560">
        <v>1008820</v>
      </c>
      <c r="C1560" t="s">
        <v>4120</v>
      </c>
      <c r="D1560" t="s">
        <v>3179</v>
      </c>
      <c r="E1560">
        <v>82.951999999999998</v>
      </c>
      <c r="F1560">
        <v>42.579000000000001</v>
      </c>
      <c r="G1560" t="s">
        <v>2934</v>
      </c>
      <c r="H1560" t="s">
        <v>30</v>
      </c>
      <c r="I1560" t="s">
        <v>13</v>
      </c>
      <c r="J1560">
        <v>-40.372999999999998</v>
      </c>
      <c r="K1560">
        <v>-48.670315363101551</v>
      </c>
      <c r="L1560" t="str">
        <f>TEXT(Orders[[#This Row],[date]],"MMM")</f>
        <v>Nov</v>
      </c>
    </row>
    <row r="1561" spans="1:12" x14ac:dyDescent="0.3">
      <c r="A1561" s="2">
        <v>45147</v>
      </c>
      <c r="B1561">
        <v>1006455</v>
      </c>
      <c r="C1561" t="s">
        <v>4121</v>
      </c>
      <c r="D1561" t="s">
        <v>3179</v>
      </c>
      <c r="E1561">
        <v>174.096</v>
      </c>
      <c r="F1561">
        <v>613.13760000000025</v>
      </c>
      <c r="G1561" t="s">
        <v>1736</v>
      </c>
      <c r="H1561" t="s">
        <v>12</v>
      </c>
      <c r="I1561" t="s">
        <v>13</v>
      </c>
      <c r="J1561">
        <v>439.04160000000024</v>
      </c>
      <c r="K1561">
        <v>252.18362282878422</v>
      </c>
      <c r="L1561" t="str">
        <f>TEXT(Orders[[#This Row],[date]],"MMM")</f>
        <v>Aug</v>
      </c>
    </row>
    <row r="1562" spans="1:12" x14ac:dyDescent="0.3">
      <c r="A1562" s="2">
        <v>44942</v>
      </c>
      <c r="B1562">
        <v>1017926</v>
      </c>
      <c r="C1562" t="s">
        <v>4122</v>
      </c>
      <c r="D1562" t="s">
        <v>3176</v>
      </c>
      <c r="E1562">
        <v>191.916</v>
      </c>
      <c r="F1562">
        <v>613.13760000000025</v>
      </c>
      <c r="G1562" t="s">
        <v>1500</v>
      </c>
      <c r="H1562" t="s">
        <v>54</v>
      </c>
      <c r="I1562" t="s">
        <v>20</v>
      </c>
      <c r="J1562">
        <v>421.22160000000025</v>
      </c>
      <c r="K1562">
        <v>219.48227349465404</v>
      </c>
      <c r="L1562" t="str">
        <f>TEXT(Orders[[#This Row],[date]],"MMM")</f>
        <v>Jan</v>
      </c>
    </row>
    <row r="1563" spans="1:12" x14ac:dyDescent="0.3">
      <c r="A1563" s="2">
        <v>45277</v>
      </c>
      <c r="B1563">
        <v>1006820</v>
      </c>
      <c r="C1563" t="s">
        <v>4123</v>
      </c>
      <c r="D1563" t="s">
        <v>3174</v>
      </c>
      <c r="E1563">
        <v>37.312000000000012</v>
      </c>
      <c r="F1563">
        <v>40.337999999999994</v>
      </c>
      <c r="G1563" t="s">
        <v>971</v>
      </c>
      <c r="H1563" t="s">
        <v>26</v>
      </c>
      <c r="I1563" t="s">
        <v>13</v>
      </c>
      <c r="J1563">
        <v>3.025999999999982</v>
      </c>
      <c r="K1563">
        <v>8.1099914236706176</v>
      </c>
      <c r="L1563" t="str">
        <f>TEXT(Orders[[#This Row],[date]],"MMM")</f>
        <v>Dec</v>
      </c>
    </row>
    <row r="1564" spans="1:12" x14ac:dyDescent="0.3">
      <c r="A1564" s="2">
        <v>45003</v>
      </c>
      <c r="B1564">
        <v>1017693</v>
      </c>
      <c r="C1564" t="s">
        <v>4124</v>
      </c>
      <c r="D1564" t="s">
        <v>3178</v>
      </c>
      <c r="E1564">
        <v>17.899999999999999</v>
      </c>
      <c r="F1564">
        <v>47.5092</v>
      </c>
      <c r="G1564" t="s">
        <v>972</v>
      </c>
      <c r="H1564" t="s">
        <v>54</v>
      </c>
      <c r="I1564" t="s">
        <v>20</v>
      </c>
      <c r="J1564">
        <v>29.609200000000001</v>
      </c>
      <c r="K1564">
        <v>165.41452513966482</v>
      </c>
      <c r="L1564" t="str">
        <f>TEXT(Orders[[#This Row],[date]],"MMM")</f>
        <v>Mar</v>
      </c>
    </row>
    <row r="1565" spans="1:12" x14ac:dyDescent="0.3">
      <c r="A1565" s="2">
        <v>44927</v>
      </c>
      <c r="B1565">
        <v>1009194</v>
      </c>
      <c r="C1565" t="s">
        <v>4125</v>
      </c>
      <c r="D1565" t="s">
        <v>3174</v>
      </c>
      <c r="E1565">
        <v>51.172000000000011</v>
      </c>
      <c r="F1565">
        <v>107.56800000000004</v>
      </c>
      <c r="G1565" t="s">
        <v>973</v>
      </c>
      <c r="H1565" t="s">
        <v>50</v>
      </c>
      <c r="I1565" t="s">
        <v>36</v>
      </c>
      <c r="J1565">
        <v>56.396000000000029</v>
      </c>
      <c r="K1565">
        <v>110.2087078871258</v>
      </c>
      <c r="L1565" t="str">
        <f>TEXT(Orders[[#This Row],[date]],"MMM")</f>
        <v>Jan</v>
      </c>
    </row>
    <row r="1566" spans="1:12" x14ac:dyDescent="0.3">
      <c r="A1566" s="2">
        <v>44930</v>
      </c>
      <c r="B1566">
        <v>1015891</v>
      </c>
      <c r="C1566" t="s">
        <v>4126</v>
      </c>
      <c r="D1566" t="s">
        <v>3174</v>
      </c>
      <c r="E1566">
        <v>71.004000000000005</v>
      </c>
      <c r="F1566">
        <v>53.335799999999999</v>
      </c>
      <c r="G1566" t="s">
        <v>974</v>
      </c>
      <c r="H1566" t="s">
        <v>45</v>
      </c>
      <c r="I1566" t="s">
        <v>46</v>
      </c>
      <c r="J1566">
        <v>-17.668200000000006</v>
      </c>
      <c r="K1566">
        <v>-24.883386851444996</v>
      </c>
      <c r="L1566" t="str">
        <f>TEXT(Orders[[#This Row],[date]],"MMM")</f>
        <v>Jan</v>
      </c>
    </row>
    <row r="1567" spans="1:12" x14ac:dyDescent="0.3">
      <c r="A1567" s="2">
        <v>44941</v>
      </c>
      <c r="B1567">
        <v>1008605</v>
      </c>
      <c r="C1567" t="s">
        <v>4127</v>
      </c>
      <c r="D1567" t="s">
        <v>3173</v>
      </c>
      <c r="E1567">
        <v>10.716000000000008</v>
      </c>
      <c r="F1567">
        <v>629.27280000000007</v>
      </c>
      <c r="G1567" t="s">
        <v>1343</v>
      </c>
      <c r="H1567" t="s">
        <v>19</v>
      </c>
      <c r="I1567" t="s">
        <v>20</v>
      </c>
      <c r="J1567">
        <v>618.55680000000007</v>
      </c>
      <c r="K1567">
        <v>5772.2732362821907</v>
      </c>
      <c r="L1567" t="str">
        <f>TEXT(Orders[[#This Row],[date]],"MMM")</f>
        <v>Jan</v>
      </c>
    </row>
    <row r="1568" spans="1:12" x14ac:dyDescent="0.3">
      <c r="A1568" s="2">
        <v>45272</v>
      </c>
      <c r="B1568">
        <v>1009362</v>
      </c>
      <c r="C1568" t="s">
        <v>4127</v>
      </c>
      <c r="D1568" t="s">
        <v>3175</v>
      </c>
      <c r="E1568">
        <v>13.391999999999999</v>
      </c>
      <c r="F1568">
        <v>108.9126</v>
      </c>
      <c r="G1568" t="s">
        <v>1343</v>
      </c>
      <c r="H1568" t="s">
        <v>19</v>
      </c>
      <c r="I1568" t="s">
        <v>20</v>
      </c>
      <c r="J1568">
        <v>95.520600000000002</v>
      </c>
      <c r="K1568">
        <v>713.26612903225805</v>
      </c>
      <c r="L1568" t="str">
        <f>TEXT(Orders[[#This Row],[date]],"MMM")</f>
        <v>Dec</v>
      </c>
    </row>
    <row r="1569" spans="1:12" x14ac:dyDescent="0.3">
      <c r="A1569" s="2">
        <v>44973</v>
      </c>
      <c r="B1569">
        <v>1014383</v>
      </c>
      <c r="C1569" t="s">
        <v>4127</v>
      </c>
      <c r="D1569" t="s">
        <v>3180</v>
      </c>
      <c r="E1569">
        <v>16.036000000000001</v>
      </c>
      <c r="F1569">
        <v>47.329920000000001</v>
      </c>
      <c r="G1569" t="s">
        <v>1343</v>
      </c>
      <c r="H1569" t="s">
        <v>19</v>
      </c>
      <c r="I1569" t="s">
        <v>20</v>
      </c>
      <c r="J1569">
        <v>31.29392</v>
      </c>
      <c r="K1569">
        <v>195.14791718633074</v>
      </c>
      <c r="L1569" t="str">
        <f>TEXT(Orders[[#This Row],[date]],"MMM")</f>
        <v>Feb</v>
      </c>
    </row>
    <row r="1570" spans="1:12" x14ac:dyDescent="0.3">
      <c r="A1570" s="2">
        <v>45201</v>
      </c>
      <c r="B1570">
        <v>1008012</v>
      </c>
      <c r="C1570" t="s">
        <v>4127</v>
      </c>
      <c r="D1570" t="s">
        <v>3176</v>
      </c>
      <c r="E1570">
        <v>64.320000000000007</v>
      </c>
      <c r="F1570">
        <v>56.921399999999998</v>
      </c>
      <c r="G1570" t="s">
        <v>1343</v>
      </c>
      <c r="H1570" t="s">
        <v>19</v>
      </c>
      <c r="I1570" t="s">
        <v>20</v>
      </c>
      <c r="J1570">
        <v>-7.3986000000000089</v>
      </c>
      <c r="K1570">
        <v>-11.5027985074627</v>
      </c>
      <c r="L1570" t="str">
        <f>TEXT(Orders[[#This Row],[date]],"MMM")</f>
        <v>Oct</v>
      </c>
    </row>
    <row r="1571" spans="1:12" x14ac:dyDescent="0.3">
      <c r="A1571" s="2">
        <v>45192</v>
      </c>
      <c r="B1571">
        <v>1015788</v>
      </c>
      <c r="C1571" t="s">
        <v>4128</v>
      </c>
      <c r="D1571" t="s">
        <v>3177</v>
      </c>
      <c r="E1571">
        <v>16.032000000000004</v>
      </c>
      <c r="F1571">
        <v>629.27280000000007</v>
      </c>
      <c r="G1571" t="s">
        <v>2104</v>
      </c>
      <c r="H1571" t="s">
        <v>35</v>
      </c>
      <c r="I1571" t="s">
        <v>36</v>
      </c>
      <c r="J1571">
        <v>613.24080000000004</v>
      </c>
      <c r="K1571">
        <v>3825.104790419161</v>
      </c>
      <c r="L1571" t="str">
        <f>TEXT(Orders[[#This Row],[date]],"MMM")</f>
        <v>Sep</v>
      </c>
    </row>
    <row r="1572" spans="1:12" x14ac:dyDescent="0.3">
      <c r="A1572" s="2">
        <v>45098</v>
      </c>
      <c r="B1572">
        <v>1015414</v>
      </c>
      <c r="C1572" t="s">
        <v>4128</v>
      </c>
      <c r="D1572" t="s">
        <v>3176</v>
      </c>
      <c r="E1572">
        <v>132.57200000000003</v>
      </c>
      <c r="F1572">
        <v>56.024999999999999</v>
      </c>
      <c r="G1572" t="s">
        <v>2104</v>
      </c>
      <c r="H1572" t="s">
        <v>35</v>
      </c>
      <c r="I1572" t="s">
        <v>36</v>
      </c>
      <c r="J1572">
        <v>-76.547000000000025</v>
      </c>
      <c r="K1572">
        <v>-57.739945086443598</v>
      </c>
      <c r="L1572" t="str">
        <f>TEXT(Orders[[#This Row],[date]],"MMM")</f>
        <v>Jun</v>
      </c>
    </row>
    <row r="1573" spans="1:12" x14ac:dyDescent="0.3">
      <c r="A1573" s="2">
        <v>44936</v>
      </c>
      <c r="B1573">
        <v>1011950</v>
      </c>
      <c r="C1573" t="s">
        <v>4129</v>
      </c>
      <c r="D1573" t="s">
        <v>3175</v>
      </c>
      <c r="E1573">
        <v>108.804</v>
      </c>
      <c r="F1573">
        <v>41.234400000000001</v>
      </c>
      <c r="G1573" t="s">
        <v>976</v>
      </c>
      <c r="H1573" t="s">
        <v>12</v>
      </c>
      <c r="I1573" t="s">
        <v>13</v>
      </c>
      <c r="J1573">
        <v>-67.569600000000008</v>
      </c>
      <c r="K1573">
        <v>-62.102128598213305</v>
      </c>
      <c r="L1573" t="str">
        <f>TEXT(Orders[[#This Row],[date]],"MMM")</f>
        <v>Jan</v>
      </c>
    </row>
    <row r="1574" spans="1:12" x14ac:dyDescent="0.3">
      <c r="A1574" s="2">
        <v>45212</v>
      </c>
      <c r="B1574">
        <v>1008245</v>
      </c>
      <c r="C1574" t="s">
        <v>4130</v>
      </c>
      <c r="D1574" t="s">
        <v>3177</v>
      </c>
      <c r="E1574">
        <v>16.744000000000014</v>
      </c>
      <c r="F1574">
        <v>629.27280000000007</v>
      </c>
      <c r="G1574" t="s">
        <v>1454</v>
      </c>
      <c r="H1574" t="s">
        <v>54</v>
      </c>
      <c r="I1574" t="s">
        <v>20</v>
      </c>
      <c r="J1574">
        <v>612.52880000000005</v>
      </c>
      <c r="K1574">
        <v>3658.198757763972</v>
      </c>
      <c r="L1574" t="str">
        <f>TEXT(Orders[[#This Row],[date]],"MMM")</f>
        <v>Oct</v>
      </c>
    </row>
    <row r="1575" spans="1:12" x14ac:dyDescent="0.3">
      <c r="A1575" s="2">
        <v>45221</v>
      </c>
      <c r="B1575">
        <v>1018259</v>
      </c>
      <c r="C1575" t="s">
        <v>4130</v>
      </c>
      <c r="D1575" t="s">
        <v>3173</v>
      </c>
      <c r="E1575">
        <v>125.63200000000003</v>
      </c>
      <c r="F1575">
        <v>87.398999999999987</v>
      </c>
      <c r="G1575" t="s">
        <v>1454</v>
      </c>
      <c r="H1575" t="s">
        <v>54</v>
      </c>
      <c r="I1575" t="s">
        <v>20</v>
      </c>
      <c r="J1575">
        <v>-38.233000000000047</v>
      </c>
      <c r="K1575">
        <v>-30.43253311258281</v>
      </c>
      <c r="L1575" t="str">
        <f>TEXT(Orders[[#This Row],[date]],"MMM")</f>
        <v>Oct</v>
      </c>
    </row>
    <row r="1576" spans="1:12" x14ac:dyDescent="0.3">
      <c r="A1576" s="2">
        <v>45068</v>
      </c>
      <c r="B1576">
        <v>1014400</v>
      </c>
      <c r="C1576" t="s">
        <v>4130</v>
      </c>
      <c r="D1576" t="s">
        <v>3174</v>
      </c>
      <c r="E1576">
        <v>20.504000000000005</v>
      </c>
      <c r="F1576">
        <v>39.889800000000001</v>
      </c>
      <c r="G1576" t="s">
        <v>1454</v>
      </c>
      <c r="H1576" t="s">
        <v>54</v>
      </c>
      <c r="I1576" t="s">
        <v>20</v>
      </c>
      <c r="J1576">
        <v>19.385799999999996</v>
      </c>
      <c r="K1576">
        <v>94.546429964884865</v>
      </c>
      <c r="L1576" t="str">
        <f>TEXT(Orders[[#This Row],[date]],"MMM")</f>
        <v>May</v>
      </c>
    </row>
    <row r="1577" spans="1:12" x14ac:dyDescent="0.3">
      <c r="A1577" s="2">
        <v>45110</v>
      </c>
      <c r="B1577">
        <v>1012702</v>
      </c>
      <c r="C1577" t="s">
        <v>4131</v>
      </c>
      <c r="D1577" t="s">
        <v>3172</v>
      </c>
      <c r="E1577">
        <v>17.688000000000002</v>
      </c>
      <c r="F1577">
        <v>629.27280000000007</v>
      </c>
      <c r="G1577" t="s">
        <v>1612</v>
      </c>
      <c r="H1577" t="s">
        <v>54</v>
      </c>
      <c r="I1577" t="s">
        <v>20</v>
      </c>
      <c r="J1577">
        <v>611.58480000000009</v>
      </c>
      <c r="K1577">
        <v>3457.6255088195389</v>
      </c>
      <c r="L1577" t="str">
        <f>TEXT(Orders[[#This Row],[date]],"MMM")</f>
        <v>Jul</v>
      </c>
    </row>
    <row r="1578" spans="1:12" x14ac:dyDescent="0.3">
      <c r="A1578" s="2">
        <v>45067</v>
      </c>
      <c r="B1578">
        <v>1012415</v>
      </c>
      <c r="C1578" t="s">
        <v>4132</v>
      </c>
      <c r="D1578" t="s">
        <v>3174</v>
      </c>
      <c r="E1578">
        <v>19.936000000000003</v>
      </c>
      <c r="F1578">
        <v>629.27280000000007</v>
      </c>
      <c r="G1578" t="s">
        <v>985</v>
      </c>
      <c r="H1578" t="s">
        <v>30</v>
      </c>
      <c r="I1578" t="s">
        <v>13</v>
      </c>
      <c r="J1578">
        <v>609.33680000000004</v>
      </c>
      <c r="K1578">
        <v>3056.4646869983944</v>
      </c>
      <c r="L1578" t="str">
        <f>TEXT(Orders[[#This Row],[date]],"MMM")</f>
        <v>May</v>
      </c>
    </row>
    <row r="1579" spans="1:12" x14ac:dyDescent="0.3">
      <c r="A1579" s="2">
        <v>45276</v>
      </c>
      <c r="B1579">
        <v>1013428</v>
      </c>
      <c r="C1579" t="s">
        <v>4132</v>
      </c>
      <c r="D1579" t="s">
        <v>3178</v>
      </c>
      <c r="E1579">
        <v>77.532000000000011</v>
      </c>
      <c r="F1579">
        <v>67.23</v>
      </c>
      <c r="G1579" t="s">
        <v>985</v>
      </c>
      <c r="H1579" t="s">
        <v>30</v>
      </c>
      <c r="I1579" t="s">
        <v>13</v>
      </c>
      <c r="J1579">
        <v>-10.302000000000007</v>
      </c>
      <c r="K1579">
        <v>-13.287416808543576</v>
      </c>
      <c r="L1579" t="str">
        <f>TEXT(Orders[[#This Row],[date]],"MMM")</f>
        <v>Dec</v>
      </c>
    </row>
    <row r="1580" spans="1:12" x14ac:dyDescent="0.3">
      <c r="A1580" s="2">
        <v>45032</v>
      </c>
      <c r="B1580">
        <v>1018505</v>
      </c>
      <c r="C1580" t="s">
        <v>4133</v>
      </c>
      <c r="D1580" t="s">
        <v>3175</v>
      </c>
      <c r="E1580">
        <v>28.928000000000004</v>
      </c>
      <c r="F1580">
        <v>629.27280000000007</v>
      </c>
      <c r="G1580" t="s">
        <v>2362</v>
      </c>
      <c r="H1580" t="s">
        <v>54</v>
      </c>
      <c r="I1580" t="s">
        <v>20</v>
      </c>
      <c r="J1580">
        <v>600.34480000000008</v>
      </c>
      <c r="K1580">
        <v>2075.3069690265488</v>
      </c>
      <c r="L1580" t="str">
        <f>TEXT(Orders[[#This Row],[date]],"MMM")</f>
        <v>Apr</v>
      </c>
    </row>
    <row r="1581" spans="1:12" x14ac:dyDescent="0.3">
      <c r="A1581" s="2">
        <v>45241</v>
      </c>
      <c r="B1581">
        <v>1012174</v>
      </c>
      <c r="C1581" t="s">
        <v>4134</v>
      </c>
      <c r="D1581" t="s">
        <v>3178</v>
      </c>
      <c r="E1581">
        <v>32.300000000000004</v>
      </c>
      <c r="F1581">
        <v>629.27280000000007</v>
      </c>
      <c r="G1581" t="s">
        <v>1552</v>
      </c>
      <c r="H1581" t="s">
        <v>35</v>
      </c>
      <c r="I1581" t="s">
        <v>36</v>
      </c>
      <c r="J1581">
        <v>596.97280000000012</v>
      </c>
      <c r="K1581">
        <v>1848.2130030959756</v>
      </c>
      <c r="L1581" t="str">
        <f>TEXT(Orders[[#This Row],[date]],"MMM")</f>
        <v>Nov</v>
      </c>
    </row>
    <row r="1582" spans="1:12" x14ac:dyDescent="0.3">
      <c r="A1582" s="2">
        <v>45011</v>
      </c>
      <c r="B1582">
        <v>1013966</v>
      </c>
      <c r="C1582" t="s">
        <v>4135</v>
      </c>
      <c r="D1582" t="s">
        <v>3175</v>
      </c>
      <c r="E1582">
        <v>34.016000000000005</v>
      </c>
      <c r="F1582">
        <v>629.27280000000007</v>
      </c>
      <c r="G1582" t="s">
        <v>2765</v>
      </c>
      <c r="H1582" t="s">
        <v>88</v>
      </c>
      <c r="I1582" t="s">
        <v>36</v>
      </c>
      <c r="J1582">
        <v>595.25680000000011</v>
      </c>
      <c r="K1582">
        <v>1749.9317968015052</v>
      </c>
      <c r="L1582" t="str">
        <f>TEXT(Orders[[#This Row],[date]],"MMM")</f>
        <v>Mar</v>
      </c>
    </row>
    <row r="1583" spans="1:12" x14ac:dyDescent="0.3">
      <c r="A1583" s="2">
        <v>45091</v>
      </c>
      <c r="B1583">
        <v>1010860</v>
      </c>
      <c r="C1583" t="s">
        <v>4136</v>
      </c>
      <c r="D1583" t="s">
        <v>3174</v>
      </c>
      <c r="E1583">
        <v>43.00800000000001</v>
      </c>
      <c r="F1583">
        <v>629.27280000000007</v>
      </c>
      <c r="G1583" t="s">
        <v>2474</v>
      </c>
      <c r="H1583" t="s">
        <v>50</v>
      </c>
      <c r="I1583" t="s">
        <v>36</v>
      </c>
      <c r="J1583">
        <v>586.26480000000004</v>
      </c>
      <c r="K1583">
        <v>1363.152901785714</v>
      </c>
      <c r="L1583" t="str">
        <f>TEXT(Orders[[#This Row],[date]],"MMM")</f>
        <v>Jun</v>
      </c>
    </row>
    <row r="1584" spans="1:12" x14ac:dyDescent="0.3">
      <c r="A1584" s="2">
        <v>45143</v>
      </c>
      <c r="B1584">
        <v>1008751</v>
      </c>
      <c r="C1584" t="s">
        <v>4136</v>
      </c>
      <c r="D1584" t="s">
        <v>3173</v>
      </c>
      <c r="E1584">
        <v>28.408000000000015</v>
      </c>
      <c r="F1584">
        <v>645.40800000000024</v>
      </c>
      <c r="G1584" t="s">
        <v>2474</v>
      </c>
      <c r="H1584" t="s">
        <v>50</v>
      </c>
      <c r="I1584" t="s">
        <v>36</v>
      </c>
      <c r="J1584">
        <v>617.00000000000023</v>
      </c>
      <c r="K1584">
        <v>2171.9234018586308</v>
      </c>
      <c r="L1584" t="str">
        <f>TEXT(Orders[[#This Row],[date]],"MMM")</f>
        <v>Aug</v>
      </c>
    </row>
    <row r="1585" spans="1:12" x14ac:dyDescent="0.3">
      <c r="A1585" s="2">
        <v>45229</v>
      </c>
      <c r="B1585">
        <v>1009186</v>
      </c>
      <c r="C1585" t="s">
        <v>4137</v>
      </c>
      <c r="D1585" t="s">
        <v>3179</v>
      </c>
      <c r="E1585">
        <v>70.963999999999999</v>
      </c>
      <c r="F1585">
        <v>629.27280000000007</v>
      </c>
      <c r="G1585" t="s">
        <v>2618</v>
      </c>
      <c r="H1585" t="s">
        <v>88</v>
      </c>
      <c r="I1585" t="s">
        <v>36</v>
      </c>
      <c r="J1585">
        <v>558.30880000000002</v>
      </c>
      <c r="K1585">
        <v>786.74933769235111</v>
      </c>
      <c r="L1585" t="str">
        <f>TEXT(Orders[[#This Row],[date]],"MMM")</f>
        <v>Oct</v>
      </c>
    </row>
    <row r="1586" spans="1:12" x14ac:dyDescent="0.3">
      <c r="A1586" s="2">
        <v>44968</v>
      </c>
      <c r="B1586">
        <v>1011096</v>
      </c>
      <c r="C1586" t="s">
        <v>4138</v>
      </c>
      <c r="D1586" t="s">
        <v>3172</v>
      </c>
      <c r="E1586">
        <v>103.25200000000001</v>
      </c>
      <c r="F1586">
        <v>709.94880000000012</v>
      </c>
      <c r="G1586" t="s">
        <v>987</v>
      </c>
      <c r="H1586" t="s">
        <v>57</v>
      </c>
      <c r="I1586" t="s">
        <v>20</v>
      </c>
      <c r="J1586">
        <v>606.69680000000017</v>
      </c>
      <c r="K1586">
        <v>587.58842443729918</v>
      </c>
      <c r="L1586" t="str">
        <f>TEXT(Orders[[#This Row],[date]],"MMM")</f>
        <v>Feb</v>
      </c>
    </row>
    <row r="1587" spans="1:12" x14ac:dyDescent="0.3">
      <c r="A1587" s="2">
        <v>45020</v>
      </c>
      <c r="B1587">
        <v>1017283</v>
      </c>
      <c r="C1587" t="s">
        <v>4139</v>
      </c>
      <c r="D1587" t="s">
        <v>3175</v>
      </c>
      <c r="E1587">
        <v>99.360000000000014</v>
      </c>
      <c r="F1587">
        <v>43.475399999999993</v>
      </c>
      <c r="G1587" t="s">
        <v>988</v>
      </c>
      <c r="H1587" t="s">
        <v>75</v>
      </c>
      <c r="I1587" t="s">
        <v>46</v>
      </c>
      <c r="J1587">
        <v>-55.88460000000002</v>
      </c>
      <c r="K1587">
        <v>-56.244565217391319</v>
      </c>
      <c r="L1587" t="str">
        <f>TEXT(Orders[[#This Row],[date]],"MMM")</f>
        <v>Apr</v>
      </c>
    </row>
    <row r="1588" spans="1:12" x14ac:dyDescent="0.3">
      <c r="A1588" s="2">
        <v>44972</v>
      </c>
      <c r="B1588">
        <v>1015770</v>
      </c>
      <c r="C1588" t="s">
        <v>4140</v>
      </c>
      <c r="D1588" t="s">
        <v>3174</v>
      </c>
      <c r="E1588">
        <v>108.20000000000002</v>
      </c>
      <c r="F1588">
        <v>629.27280000000007</v>
      </c>
      <c r="G1588" t="s">
        <v>2268</v>
      </c>
      <c r="H1588" t="s">
        <v>26</v>
      </c>
      <c r="I1588" t="s">
        <v>13</v>
      </c>
      <c r="J1588">
        <v>521.07280000000003</v>
      </c>
      <c r="K1588">
        <v>481.58299445471346</v>
      </c>
      <c r="L1588" t="str">
        <f>TEXT(Orders[[#This Row],[date]],"MMM")</f>
        <v>Feb</v>
      </c>
    </row>
    <row r="1589" spans="1:12" x14ac:dyDescent="0.3">
      <c r="A1589" s="2">
        <v>45068</v>
      </c>
      <c r="B1589">
        <v>1006934</v>
      </c>
      <c r="C1589" t="s">
        <v>4141</v>
      </c>
      <c r="D1589" t="s">
        <v>3173</v>
      </c>
      <c r="E1589">
        <v>142.86400000000003</v>
      </c>
      <c r="F1589">
        <v>50.646599999999999</v>
      </c>
      <c r="G1589" t="s">
        <v>991</v>
      </c>
      <c r="H1589" t="s">
        <v>50</v>
      </c>
      <c r="I1589" t="s">
        <v>36</v>
      </c>
      <c r="J1589">
        <v>-92.217400000000026</v>
      </c>
      <c r="K1589">
        <v>-64.549081644081085</v>
      </c>
      <c r="L1589" t="str">
        <f>TEXT(Orders[[#This Row],[date]],"MMM")</f>
        <v>May</v>
      </c>
    </row>
    <row r="1590" spans="1:12" x14ac:dyDescent="0.3">
      <c r="A1590" s="2">
        <v>45094</v>
      </c>
      <c r="B1590">
        <v>1006503</v>
      </c>
      <c r="C1590" t="s">
        <v>4142</v>
      </c>
      <c r="D1590" t="s">
        <v>3176</v>
      </c>
      <c r="E1590">
        <v>108.93200000000002</v>
      </c>
      <c r="F1590">
        <v>629.27280000000007</v>
      </c>
      <c r="G1590" t="s">
        <v>3099</v>
      </c>
      <c r="H1590" t="s">
        <v>45</v>
      </c>
      <c r="I1590" t="s">
        <v>46</v>
      </c>
      <c r="J1590">
        <v>520.34080000000006</v>
      </c>
      <c r="K1590">
        <v>477.67487974149009</v>
      </c>
      <c r="L1590" t="str">
        <f>TEXT(Orders[[#This Row],[date]],"MMM")</f>
        <v>Jun</v>
      </c>
    </row>
    <row r="1591" spans="1:12" x14ac:dyDescent="0.3">
      <c r="A1591" s="2">
        <v>45053</v>
      </c>
      <c r="B1591">
        <v>1008330</v>
      </c>
      <c r="C1591" t="s">
        <v>4142</v>
      </c>
      <c r="D1591" t="s">
        <v>3177</v>
      </c>
      <c r="E1591">
        <v>56.911999999999999</v>
      </c>
      <c r="F1591">
        <v>693.81359999999995</v>
      </c>
      <c r="G1591" t="s">
        <v>3099</v>
      </c>
      <c r="H1591" t="s">
        <v>45</v>
      </c>
      <c r="I1591" t="s">
        <v>46</v>
      </c>
      <c r="J1591">
        <v>636.90159999999992</v>
      </c>
      <c r="K1591">
        <v>1119.0989597975822</v>
      </c>
      <c r="L1591" t="str">
        <f>TEXT(Orders[[#This Row],[date]],"MMM")</f>
        <v>May</v>
      </c>
    </row>
    <row r="1592" spans="1:12" x14ac:dyDescent="0.3">
      <c r="A1592" s="2">
        <v>45117</v>
      </c>
      <c r="B1592">
        <v>1013867</v>
      </c>
      <c r="C1592" t="s">
        <v>4142</v>
      </c>
      <c r="D1592" t="s">
        <v>3178</v>
      </c>
      <c r="E1592">
        <v>46.268000000000001</v>
      </c>
      <c r="F1592">
        <v>38.097000000000001</v>
      </c>
      <c r="G1592" t="s">
        <v>3099</v>
      </c>
      <c r="H1592" t="s">
        <v>45</v>
      </c>
      <c r="I1592" t="s">
        <v>46</v>
      </c>
      <c r="J1592">
        <v>-8.1709999999999994</v>
      </c>
      <c r="K1592">
        <v>-17.660153886055156</v>
      </c>
      <c r="L1592" t="str">
        <f>TEXT(Orders[[#This Row],[date]],"MMM")</f>
        <v>Jul</v>
      </c>
    </row>
    <row r="1593" spans="1:12" x14ac:dyDescent="0.3">
      <c r="A1593" s="2">
        <v>45269</v>
      </c>
      <c r="B1593">
        <v>1012877</v>
      </c>
      <c r="C1593" t="s">
        <v>4143</v>
      </c>
      <c r="D1593" t="s">
        <v>3176</v>
      </c>
      <c r="E1593">
        <v>42.543999999999997</v>
      </c>
      <c r="F1593">
        <v>92.7774</v>
      </c>
      <c r="G1593" t="s">
        <v>992</v>
      </c>
      <c r="H1593" t="s">
        <v>19</v>
      </c>
      <c r="I1593" t="s">
        <v>20</v>
      </c>
      <c r="J1593">
        <v>50.233400000000003</v>
      </c>
      <c r="K1593">
        <v>118.07399398270029</v>
      </c>
      <c r="L1593" t="str">
        <f>TEXT(Orders[[#This Row],[date]],"MMM")</f>
        <v>Dec</v>
      </c>
    </row>
    <row r="1594" spans="1:12" x14ac:dyDescent="0.3">
      <c r="A1594" s="2">
        <v>45207</v>
      </c>
      <c r="B1594">
        <v>1007256</v>
      </c>
      <c r="C1594" t="s">
        <v>4143</v>
      </c>
      <c r="D1594" t="s">
        <v>3171</v>
      </c>
      <c r="E1594">
        <v>71.024000000000029</v>
      </c>
      <c r="F1594">
        <v>38.545199999999994</v>
      </c>
      <c r="G1594" t="s">
        <v>992</v>
      </c>
      <c r="H1594" t="s">
        <v>19</v>
      </c>
      <c r="I1594" t="s">
        <v>20</v>
      </c>
      <c r="J1594">
        <v>-32.478800000000035</v>
      </c>
      <c r="K1594">
        <v>-45.729330930389757</v>
      </c>
      <c r="L1594" t="str">
        <f>TEXT(Orders[[#This Row],[date]],"MMM")</f>
        <v>Oct</v>
      </c>
    </row>
    <row r="1595" spans="1:12" x14ac:dyDescent="0.3">
      <c r="A1595" s="2">
        <v>45006</v>
      </c>
      <c r="B1595">
        <v>1006431</v>
      </c>
      <c r="C1595" t="s">
        <v>4144</v>
      </c>
      <c r="D1595" t="s">
        <v>3176</v>
      </c>
      <c r="E1595">
        <v>113.444</v>
      </c>
      <c r="F1595">
        <v>629.27280000000007</v>
      </c>
      <c r="G1595" t="s">
        <v>1973</v>
      </c>
      <c r="H1595" t="s">
        <v>45</v>
      </c>
      <c r="I1595" t="s">
        <v>46</v>
      </c>
      <c r="J1595">
        <v>515.82880000000011</v>
      </c>
      <c r="K1595">
        <v>454.69905856634119</v>
      </c>
      <c r="L1595" t="str">
        <f>TEXT(Orders[[#This Row],[date]],"MMM")</f>
        <v>Mar</v>
      </c>
    </row>
    <row r="1596" spans="1:12" x14ac:dyDescent="0.3">
      <c r="A1596" s="2">
        <v>45195</v>
      </c>
      <c r="B1596">
        <v>1018719</v>
      </c>
      <c r="C1596" t="s">
        <v>4144</v>
      </c>
      <c r="D1596" t="s">
        <v>3176</v>
      </c>
      <c r="E1596">
        <v>42.236000000000004</v>
      </c>
      <c r="F1596">
        <v>73.953000000000003</v>
      </c>
      <c r="G1596" t="s">
        <v>1973</v>
      </c>
      <c r="H1596" t="s">
        <v>45</v>
      </c>
      <c r="I1596" t="s">
        <v>46</v>
      </c>
      <c r="J1596">
        <v>31.716999999999999</v>
      </c>
      <c r="K1596">
        <v>75.094705938062305</v>
      </c>
      <c r="L1596" t="str">
        <f>TEXT(Orders[[#This Row],[date]],"MMM")</f>
        <v>Sep</v>
      </c>
    </row>
    <row r="1597" spans="1:12" x14ac:dyDescent="0.3">
      <c r="A1597" s="2">
        <v>45111</v>
      </c>
      <c r="B1597">
        <v>1004266</v>
      </c>
      <c r="C1597" t="s">
        <v>4144</v>
      </c>
      <c r="D1597" t="s">
        <v>3175</v>
      </c>
      <c r="E1597">
        <v>132.19200000000001</v>
      </c>
      <c r="F1597">
        <v>45.614400000000003</v>
      </c>
      <c r="G1597" t="s">
        <v>1973</v>
      </c>
      <c r="H1597" t="s">
        <v>45</v>
      </c>
      <c r="I1597" t="s">
        <v>46</v>
      </c>
      <c r="J1597">
        <v>-86.577600000000004</v>
      </c>
      <c r="K1597">
        <v>-65.493827160493822</v>
      </c>
      <c r="L1597" t="str">
        <f>TEXT(Orders[[#This Row],[date]],"MMM")</f>
        <v>Jul</v>
      </c>
    </row>
    <row r="1598" spans="1:12" x14ac:dyDescent="0.3">
      <c r="A1598" s="2">
        <v>45023</v>
      </c>
      <c r="B1598">
        <v>1013144</v>
      </c>
      <c r="C1598" t="s">
        <v>4145</v>
      </c>
      <c r="D1598" t="s">
        <v>3175</v>
      </c>
      <c r="E1598">
        <v>152.036</v>
      </c>
      <c r="F1598">
        <v>629.27280000000007</v>
      </c>
      <c r="G1598" t="s">
        <v>2429</v>
      </c>
      <c r="H1598" t="s">
        <v>57</v>
      </c>
      <c r="I1598" t="s">
        <v>20</v>
      </c>
      <c r="J1598">
        <v>477.23680000000007</v>
      </c>
      <c r="K1598">
        <v>313.89723486542664</v>
      </c>
      <c r="L1598" t="str">
        <f>TEXT(Orders[[#This Row],[date]],"MMM")</f>
        <v>Apr</v>
      </c>
    </row>
    <row r="1599" spans="1:12" x14ac:dyDescent="0.3">
      <c r="A1599" s="2">
        <v>45169</v>
      </c>
      <c r="B1599">
        <v>1013278</v>
      </c>
      <c r="C1599" t="s">
        <v>4145</v>
      </c>
      <c r="D1599" t="s">
        <v>3178</v>
      </c>
      <c r="E1599">
        <v>4.0839999999999961</v>
      </c>
      <c r="F1599">
        <v>48.8538</v>
      </c>
      <c r="G1599" t="s">
        <v>2429</v>
      </c>
      <c r="H1599" t="s">
        <v>57</v>
      </c>
      <c r="I1599" t="s">
        <v>20</v>
      </c>
      <c r="J1599">
        <v>44.769800000000004</v>
      </c>
      <c r="K1599">
        <v>1096.2242899118523</v>
      </c>
      <c r="L1599" t="str">
        <f>TEXT(Orders[[#This Row],[date]],"MMM")</f>
        <v>Aug</v>
      </c>
    </row>
    <row r="1600" spans="1:12" x14ac:dyDescent="0.3">
      <c r="A1600" s="2">
        <v>44959</v>
      </c>
      <c r="B1600">
        <v>1006728</v>
      </c>
      <c r="C1600" t="s">
        <v>4145</v>
      </c>
      <c r="D1600" t="s">
        <v>3175</v>
      </c>
      <c r="E1600">
        <v>19.75200000000001</v>
      </c>
      <c r="F1600">
        <v>56.473200000000006</v>
      </c>
      <c r="G1600" t="s">
        <v>2429</v>
      </c>
      <c r="H1600" t="s">
        <v>57</v>
      </c>
      <c r="I1600" t="s">
        <v>20</v>
      </c>
      <c r="J1600">
        <v>36.721199999999996</v>
      </c>
      <c r="K1600">
        <v>185.91130012150657</v>
      </c>
      <c r="L1600" t="str">
        <f>TEXT(Orders[[#This Row],[date]],"MMM")</f>
        <v>Feb</v>
      </c>
    </row>
    <row r="1601" spans="1:12" x14ac:dyDescent="0.3">
      <c r="A1601" s="2">
        <v>45131</v>
      </c>
      <c r="B1601">
        <v>1010275</v>
      </c>
      <c r="C1601" t="s">
        <v>4146</v>
      </c>
      <c r="D1601" t="s">
        <v>3174</v>
      </c>
      <c r="E1601">
        <v>170.02</v>
      </c>
      <c r="F1601">
        <v>629.27280000000007</v>
      </c>
      <c r="G1601" t="s">
        <v>1237</v>
      </c>
      <c r="H1601" t="s">
        <v>30</v>
      </c>
      <c r="I1601" t="s">
        <v>13</v>
      </c>
      <c r="J1601">
        <v>459.25280000000009</v>
      </c>
      <c r="K1601">
        <v>270.11692742030357</v>
      </c>
      <c r="L1601" t="str">
        <f>TEXT(Orders[[#This Row],[date]],"MMM")</f>
        <v>Jul</v>
      </c>
    </row>
    <row r="1602" spans="1:12" x14ac:dyDescent="0.3">
      <c r="A1602" s="2">
        <v>45168</v>
      </c>
      <c r="B1602">
        <v>1010725</v>
      </c>
      <c r="C1602" t="s">
        <v>4147</v>
      </c>
      <c r="D1602" t="s">
        <v>3174</v>
      </c>
      <c r="E1602">
        <v>149.46800000000002</v>
      </c>
      <c r="F1602">
        <v>67.23</v>
      </c>
      <c r="G1602" t="s">
        <v>999</v>
      </c>
      <c r="H1602" t="s">
        <v>19</v>
      </c>
      <c r="I1602" t="s">
        <v>20</v>
      </c>
      <c r="J1602">
        <v>-82.238000000000014</v>
      </c>
      <c r="K1602">
        <v>-55.020472609521775</v>
      </c>
      <c r="L1602" t="str">
        <f>TEXT(Orders[[#This Row],[date]],"MMM")</f>
        <v>Aug</v>
      </c>
    </row>
    <row r="1603" spans="1:12" x14ac:dyDescent="0.3">
      <c r="A1603" s="2">
        <v>44989</v>
      </c>
      <c r="B1603">
        <v>1019870</v>
      </c>
      <c r="C1603" t="s">
        <v>4147</v>
      </c>
      <c r="D1603" t="s">
        <v>3173</v>
      </c>
      <c r="E1603">
        <v>78.444000000000017</v>
      </c>
      <c r="F1603">
        <v>52.439400000000006</v>
      </c>
      <c r="G1603" t="s">
        <v>999</v>
      </c>
      <c r="H1603" t="s">
        <v>19</v>
      </c>
      <c r="I1603" t="s">
        <v>20</v>
      </c>
      <c r="J1603">
        <v>-26.004600000000011</v>
      </c>
      <c r="K1603">
        <v>-33.150527765029835</v>
      </c>
      <c r="L1603" t="str">
        <f>TEXT(Orders[[#This Row],[date]],"MMM")</f>
        <v>Mar</v>
      </c>
    </row>
    <row r="1604" spans="1:12" x14ac:dyDescent="0.3">
      <c r="A1604" s="2">
        <v>45108</v>
      </c>
      <c r="B1604">
        <v>1018971</v>
      </c>
      <c r="C1604" t="s">
        <v>4148</v>
      </c>
      <c r="D1604" t="s">
        <v>3177</v>
      </c>
      <c r="E1604">
        <v>82.932000000000016</v>
      </c>
      <c r="F1604">
        <v>645.40799999999979</v>
      </c>
      <c r="G1604" t="s">
        <v>2536</v>
      </c>
      <c r="H1604" t="s">
        <v>75</v>
      </c>
      <c r="I1604" t="s">
        <v>46</v>
      </c>
      <c r="J1604">
        <v>562.47599999999977</v>
      </c>
      <c r="K1604">
        <v>678.23759224424794</v>
      </c>
      <c r="L1604" t="str">
        <f>TEXT(Orders[[#This Row],[date]],"MMM")</f>
        <v>Jul</v>
      </c>
    </row>
    <row r="1605" spans="1:12" x14ac:dyDescent="0.3">
      <c r="A1605" s="2">
        <v>45154</v>
      </c>
      <c r="B1605">
        <v>1012633</v>
      </c>
      <c r="C1605" t="s">
        <v>4148</v>
      </c>
      <c r="D1605" t="s">
        <v>3175</v>
      </c>
      <c r="E1605">
        <v>15.188000000000002</v>
      </c>
      <c r="F1605">
        <v>102.18960000000001</v>
      </c>
      <c r="G1605" t="s">
        <v>2536</v>
      </c>
      <c r="H1605" t="s">
        <v>75</v>
      </c>
      <c r="I1605" t="s">
        <v>46</v>
      </c>
      <c r="J1605">
        <v>87.00160000000001</v>
      </c>
      <c r="K1605">
        <v>572.83118251250983</v>
      </c>
      <c r="L1605" t="str">
        <f>TEXT(Orders[[#This Row],[date]],"MMM")</f>
        <v>Aug</v>
      </c>
    </row>
    <row r="1606" spans="1:12" x14ac:dyDescent="0.3">
      <c r="A1606" s="2">
        <v>45282</v>
      </c>
      <c r="B1606">
        <v>1014111</v>
      </c>
      <c r="C1606" t="s">
        <v>4148</v>
      </c>
      <c r="D1606" t="s">
        <v>3172</v>
      </c>
      <c r="E1606">
        <v>97.52000000000001</v>
      </c>
      <c r="F1606">
        <v>40.337999999999994</v>
      </c>
      <c r="G1606" t="s">
        <v>2536</v>
      </c>
      <c r="H1606" t="s">
        <v>75</v>
      </c>
      <c r="I1606" t="s">
        <v>46</v>
      </c>
      <c r="J1606">
        <v>-57.182000000000016</v>
      </c>
      <c r="K1606">
        <v>-58.63617719442167</v>
      </c>
      <c r="L1606" t="str">
        <f>TEXT(Orders[[#This Row],[date]],"MMM")</f>
        <v>Dec</v>
      </c>
    </row>
    <row r="1607" spans="1:12" x14ac:dyDescent="0.3">
      <c r="A1607" s="2">
        <v>44941</v>
      </c>
      <c r="B1607">
        <v>1009803</v>
      </c>
      <c r="C1607" t="s">
        <v>4149</v>
      </c>
      <c r="D1607" t="s">
        <v>3179</v>
      </c>
      <c r="E1607">
        <v>127.61600000000001</v>
      </c>
      <c r="F1607">
        <v>71.263800000000003</v>
      </c>
      <c r="G1607" t="s">
        <v>1001</v>
      </c>
      <c r="H1607" t="s">
        <v>88</v>
      </c>
      <c r="I1607" t="s">
        <v>36</v>
      </c>
      <c r="J1607">
        <v>-56.352200000000011</v>
      </c>
      <c r="K1607">
        <v>-44.157629137412243</v>
      </c>
      <c r="L1607" t="str">
        <f>TEXT(Orders[[#This Row],[date]],"MMM")</f>
        <v>Jan</v>
      </c>
    </row>
    <row r="1608" spans="1:12" x14ac:dyDescent="0.3">
      <c r="A1608" s="2">
        <v>45042</v>
      </c>
      <c r="B1608">
        <v>1018770</v>
      </c>
      <c r="C1608" t="s">
        <v>4149</v>
      </c>
      <c r="D1608" t="s">
        <v>3175</v>
      </c>
      <c r="E1608">
        <v>10.527999999999999</v>
      </c>
      <c r="F1608">
        <v>48.8538</v>
      </c>
      <c r="G1608" t="s">
        <v>1001</v>
      </c>
      <c r="H1608" t="s">
        <v>88</v>
      </c>
      <c r="I1608" t="s">
        <v>36</v>
      </c>
      <c r="J1608">
        <v>38.325800000000001</v>
      </c>
      <c r="K1608">
        <v>364.0368541033435</v>
      </c>
      <c r="L1608" t="str">
        <f>TEXT(Orders[[#This Row],[date]],"MMM")</f>
        <v>Apr</v>
      </c>
    </row>
    <row r="1609" spans="1:12" x14ac:dyDescent="0.3">
      <c r="A1609" s="2">
        <v>45226</v>
      </c>
      <c r="B1609">
        <v>1018378</v>
      </c>
      <c r="C1609" t="s">
        <v>4150</v>
      </c>
      <c r="D1609" t="s">
        <v>3179</v>
      </c>
      <c r="E1609">
        <v>104.28800000000001</v>
      </c>
      <c r="F1609">
        <v>645.40799999999979</v>
      </c>
      <c r="G1609" t="s">
        <v>1309</v>
      </c>
      <c r="H1609" t="s">
        <v>69</v>
      </c>
      <c r="I1609" t="s">
        <v>46</v>
      </c>
      <c r="J1609">
        <v>541.11999999999978</v>
      </c>
      <c r="K1609">
        <v>518.87081926971439</v>
      </c>
      <c r="L1609" t="str">
        <f>TEXT(Orders[[#This Row],[date]],"MMM")</f>
        <v>Oct</v>
      </c>
    </row>
    <row r="1610" spans="1:12" x14ac:dyDescent="0.3">
      <c r="A1610" s="2">
        <v>45045</v>
      </c>
      <c r="B1610">
        <v>1002855</v>
      </c>
      <c r="C1610" t="s">
        <v>4150</v>
      </c>
      <c r="D1610" t="s">
        <v>3178</v>
      </c>
      <c r="E1610">
        <v>88.569600000000008</v>
      </c>
      <c r="F1610">
        <v>86.002800000000008</v>
      </c>
      <c r="G1610" t="s">
        <v>1309</v>
      </c>
      <c r="H1610" t="s">
        <v>69</v>
      </c>
      <c r="I1610" t="s">
        <v>46</v>
      </c>
      <c r="J1610">
        <v>-2.5668000000000006</v>
      </c>
      <c r="K1610">
        <v>-2.8980598309126386</v>
      </c>
      <c r="L1610" t="str">
        <f>TEXT(Orders[[#This Row],[date]],"MMM")</f>
        <v>Apr</v>
      </c>
    </row>
    <row r="1611" spans="1:12" x14ac:dyDescent="0.3">
      <c r="A1611" s="2">
        <v>44976</v>
      </c>
      <c r="B1611">
        <v>1015766</v>
      </c>
      <c r="C1611" t="s">
        <v>4150</v>
      </c>
      <c r="D1611" t="s">
        <v>3171</v>
      </c>
      <c r="E1611">
        <v>44.227999999999994</v>
      </c>
      <c r="F1611">
        <v>53.784000000000006</v>
      </c>
      <c r="G1611" t="s">
        <v>1309</v>
      </c>
      <c r="H1611" t="s">
        <v>69</v>
      </c>
      <c r="I1611" t="s">
        <v>46</v>
      </c>
      <c r="J1611">
        <v>9.5560000000000116</v>
      </c>
      <c r="K1611">
        <v>21.606222302613759</v>
      </c>
      <c r="L1611" t="str">
        <f>TEXT(Orders[[#This Row],[date]],"MMM")</f>
        <v>Feb</v>
      </c>
    </row>
    <row r="1612" spans="1:12" x14ac:dyDescent="0.3">
      <c r="A1612" s="2">
        <v>45245</v>
      </c>
      <c r="B1612">
        <v>1018880</v>
      </c>
      <c r="C1612" t="s">
        <v>4151</v>
      </c>
      <c r="D1612" t="s">
        <v>3174</v>
      </c>
      <c r="E1612">
        <v>42.147999999999996</v>
      </c>
      <c r="F1612">
        <v>68.574600000000004</v>
      </c>
      <c r="G1612" t="s">
        <v>1002</v>
      </c>
      <c r="H1612" t="s">
        <v>54</v>
      </c>
      <c r="I1612" t="s">
        <v>20</v>
      </c>
      <c r="J1612">
        <v>26.426600000000008</v>
      </c>
      <c r="K1612">
        <v>62.699534972003448</v>
      </c>
      <c r="L1612" t="str">
        <f>TEXT(Orders[[#This Row],[date]],"MMM")</f>
        <v>Nov</v>
      </c>
    </row>
    <row r="1613" spans="1:12" x14ac:dyDescent="0.3">
      <c r="A1613" s="2">
        <v>45066</v>
      </c>
      <c r="B1613">
        <v>1010230</v>
      </c>
      <c r="C1613" t="s">
        <v>4151</v>
      </c>
      <c r="D1613" t="s">
        <v>3177</v>
      </c>
      <c r="E1613">
        <v>174.98800000000003</v>
      </c>
      <c r="F1613">
        <v>38.545199999999994</v>
      </c>
      <c r="G1613" t="s">
        <v>1002</v>
      </c>
      <c r="H1613" t="s">
        <v>54</v>
      </c>
      <c r="I1613" t="s">
        <v>20</v>
      </c>
      <c r="J1613">
        <v>-136.44280000000003</v>
      </c>
      <c r="K1613">
        <v>-77.972660982467374</v>
      </c>
      <c r="L1613" t="str">
        <f>TEXT(Orders[[#This Row],[date]],"MMM")</f>
        <v>May</v>
      </c>
    </row>
    <row r="1614" spans="1:12" x14ac:dyDescent="0.3">
      <c r="A1614" s="2">
        <v>45019</v>
      </c>
      <c r="B1614">
        <v>1013534</v>
      </c>
      <c r="C1614" t="s">
        <v>4152</v>
      </c>
      <c r="D1614" t="s">
        <v>3171</v>
      </c>
      <c r="E1614">
        <v>5.6280000000000001</v>
      </c>
      <c r="F1614">
        <v>103.5342</v>
      </c>
      <c r="G1614" t="s">
        <v>1005</v>
      </c>
      <c r="H1614" t="s">
        <v>88</v>
      </c>
      <c r="I1614" t="s">
        <v>36</v>
      </c>
      <c r="J1614">
        <v>97.906199999999998</v>
      </c>
      <c r="K1614">
        <v>1739.6268656716416</v>
      </c>
      <c r="L1614" t="str">
        <f>TEXT(Orders[[#This Row],[date]],"MMM")</f>
        <v>Apr</v>
      </c>
    </row>
    <row r="1615" spans="1:12" x14ac:dyDescent="0.3">
      <c r="A1615" s="2">
        <v>45066</v>
      </c>
      <c r="B1615">
        <v>1011014</v>
      </c>
      <c r="C1615" t="s">
        <v>4153</v>
      </c>
      <c r="D1615" t="s">
        <v>3172</v>
      </c>
      <c r="E1615">
        <v>144.75200000000001</v>
      </c>
      <c r="F1615">
        <v>645.40799999999979</v>
      </c>
      <c r="G1615" t="s">
        <v>2982</v>
      </c>
      <c r="H1615" t="s">
        <v>30</v>
      </c>
      <c r="I1615" t="s">
        <v>13</v>
      </c>
      <c r="J1615">
        <v>500.65599999999978</v>
      </c>
      <c r="K1615">
        <v>345.87155963302735</v>
      </c>
      <c r="L1615" t="str">
        <f>TEXT(Orders[[#This Row],[date]],"MMM")</f>
        <v>May</v>
      </c>
    </row>
    <row r="1616" spans="1:12" x14ac:dyDescent="0.3">
      <c r="A1616" s="2">
        <v>45113</v>
      </c>
      <c r="B1616">
        <v>1012585</v>
      </c>
      <c r="C1616" t="s">
        <v>4154</v>
      </c>
      <c r="D1616" t="s">
        <v>3180</v>
      </c>
      <c r="E1616">
        <v>4.0823999999999963</v>
      </c>
      <c r="F1616">
        <v>65.401344000000009</v>
      </c>
      <c r="G1616" t="s">
        <v>1007</v>
      </c>
      <c r="H1616" t="s">
        <v>75</v>
      </c>
      <c r="I1616" t="s">
        <v>46</v>
      </c>
      <c r="J1616">
        <v>61.318944000000016</v>
      </c>
      <c r="K1616">
        <v>1502.0317460317478</v>
      </c>
      <c r="L1616" t="str">
        <f>TEXT(Orders[[#This Row],[date]],"MMM")</f>
        <v>Jul</v>
      </c>
    </row>
    <row r="1617" spans="1:12" x14ac:dyDescent="0.3">
      <c r="A1617" s="2">
        <v>44993</v>
      </c>
      <c r="B1617">
        <v>1004034</v>
      </c>
      <c r="C1617" t="s">
        <v>4154</v>
      </c>
      <c r="D1617" t="s">
        <v>3173</v>
      </c>
      <c r="E1617">
        <v>95.296000000000006</v>
      </c>
      <c r="F1617">
        <v>103.14720000000001</v>
      </c>
      <c r="G1617" t="s">
        <v>1007</v>
      </c>
      <c r="H1617" t="s">
        <v>75</v>
      </c>
      <c r="I1617" t="s">
        <v>46</v>
      </c>
      <c r="J1617">
        <v>7.8512000000000057</v>
      </c>
      <c r="K1617">
        <v>8.2387508394895956</v>
      </c>
      <c r="L1617" t="str">
        <f>TEXT(Orders[[#This Row],[date]],"MMM")</f>
        <v>Mar</v>
      </c>
    </row>
    <row r="1618" spans="1:12" x14ac:dyDescent="0.3">
      <c r="A1618" s="2">
        <v>45226</v>
      </c>
      <c r="B1618">
        <v>1004033</v>
      </c>
      <c r="C1618" t="s">
        <v>4155</v>
      </c>
      <c r="D1618" t="s">
        <v>3177</v>
      </c>
      <c r="E1618">
        <v>206.06400000000005</v>
      </c>
      <c r="F1618">
        <v>56.8048</v>
      </c>
      <c r="G1618" t="s">
        <v>1009</v>
      </c>
      <c r="H1618" t="s">
        <v>88</v>
      </c>
      <c r="I1618" t="s">
        <v>36</v>
      </c>
      <c r="J1618">
        <v>-149.25920000000005</v>
      </c>
      <c r="K1618">
        <v>-72.433418743691291</v>
      </c>
      <c r="L1618" t="str">
        <f>TEXT(Orders[[#This Row],[date]],"MMM")</f>
        <v>Oct</v>
      </c>
    </row>
    <row r="1619" spans="1:12" x14ac:dyDescent="0.3">
      <c r="A1619" s="2">
        <v>45274</v>
      </c>
      <c r="B1619">
        <v>1016493</v>
      </c>
      <c r="C1619" t="s">
        <v>4155</v>
      </c>
      <c r="D1619" t="s">
        <v>3180</v>
      </c>
      <c r="E1619">
        <v>25.628</v>
      </c>
      <c r="F1619">
        <v>59.520960000000002</v>
      </c>
      <c r="G1619" t="s">
        <v>1009</v>
      </c>
      <c r="H1619" t="s">
        <v>88</v>
      </c>
      <c r="I1619" t="s">
        <v>36</v>
      </c>
      <c r="J1619">
        <v>33.892960000000002</v>
      </c>
      <c r="K1619">
        <v>132.24972686124551</v>
      </c>
      <c r="L1619" t="str">
        <f>TEXT(Orders[[#This Row],[date]],"MMM")</f>
        <v>Dec</v>
      </c>
    </row>
    <row r="1620" spans="1:12" x14ac:dyDescent="0.3">
      <c r="A1620" s="2">
        <v>45042</v>
      </c>
      <c r="B1620">
        <v>1017368</v>
      </c>
      <c r="C1620" t="s">
        <v>4156</v>
      </c>
      <c r="D1620" t="s">
        <v>3176</v>
      </c>
      <c r="E1620">
        <v>157.11600000000001</v>
      </c>
      <c r="F1620">
        <v>645.40800000000002</v>
      </c>
      <c r="G1620" t="s">
        <v>1330</v>
      </c>
      <c r="H1620" t="s">
        <v>69</v>
      </c>
      <c r="I1620" t="s">
        <v>46</v>
      </c>
      <c r="J1620">
        <v>488.29200000000003</v>
      </c>
      <c r="K1620">
        <v>310.78438860459789</v>
      </c>
      <c r="L1620" t="str">
        <f>TEXT(Orders[[#This Row],[date]],"MMM")</f>
        <v>Apr</v>
      </c>
    </row>
    <row r="1621" spans="1:12" x14ac:dyDescent="0.3">
      <c r="A1621" s="2">
        <v>45167</v>
      </c>
      <c r="B1621">
        <v>1010247</v>
      </c>
      <c r="C1621" t="s">
        <v>4157</v>
      </c>
      <c r="D1621" t="s">
        <v>3175</v>
      </c>
      <c r="E1621">
        <v>16.616</v>
      </c>
      <c r="F1621">
        <v>645.40800000000002</v>
      </c>
      <c r="G1621" t="s">
        <v>1674</v>
      </c>
      <c r="H1621" t="s">
        <v>30</v>
      </c>
      <c r="I1621" t="s">
        <v>13</v>
      </c>
      <c r="J1621">
        <v>628.79200000000003</v>
      </c>
      <c r="K1621">
        <v>3784.2561386615316</v>
      </c>
      <c r="L1621" t="str">
        <f>TEXT(Orders[[#This Row],[date]],"MMM")</f>
        <v>Aug</v>
      </c>
    </row>
    <row r="1622" spans="1:12" x14ac:dyDescent="0.3">
      <c r="A1622" s="2">
        <v>45023</v>
      </c>
      <c r="B1622">
        <v>1014858</v>
      </c>
      <c r="C1622" t="s">
        <v>4158</v>
      </c>
      <c r="D1622" t="s">
        <v>3174</v>
      </c>
      <c r="E1622">
        <v>17.103999999999999</v>
      </c>
      <c r="F1622">
        <v>645.40800000000002</v>
      </c>
      <c r="G1622" t="s">
        <v>1760</v>
      </c>
      <c r="H1622" t="s">
        <v>26</v>
      </c>
      <c r="I1622" t="s">
        <v>13</v>
      </c>
      <c r="J1622">
        <v>628.30399999999997</v>
      </c>
      <c r="K1622">
        <v>3673.4331150608041</v>
      </c>
      <c r="L1622" t="str">
        <f>TEXT(Orders[[#This Row],[date]],"MMM")</f>
        <v>Apr</v>
      </c>
    </row>
    <row r="1623" spans="1:12" x14ac:dyDescent="0.3">
      <c r="A1623" s="2">
        <v>45024</v>
      </c>
      <c r="B1623">
        <v>1014886</v>
      </c>
      <c r="C1623" t="s">
        <v>4159</v>
      </c>
      <c r="D1623" t="s">
        <v>3180</v>
      </c>
      <c r="E1623">
        <v>27.856000000000002</v>
      </c>
      <c r="F1623">
        <v>645.40800000000002</v>
      </c>
      <c r="G1623" t="s">
        <v>1996</v>
      </c>
      <c r="H1623" t="s">
        <v>12</v>
      </c>
      <c r="I1623" t="s">
        <v>13</v>
      </c>
      <c r="J1623">
        <v>617.55200000000002</v>
      </c>
      <c r="K1623">
        <v>2216.9442848937392</v>
      </c>
      <c r="L1623" t="str">
        <f>TEXT(Orders[[#This Row],[date]],"MMM")</f>
        <v>Apr</v>
      </c>
    </row>
    <row r="1624" spans="1:12" x14ac:dyDescent="0.3">
      <c r="A1624" s="2">
        <v>45169</v>
      </c>
      <c r="B1624">
        <v>1010029</v>
      </c>
      <c r="C1624" t="s">
        <v>4160</v>
      </c>
      <c r="D1624" t="s">
        <v>3174</v>
      </c>
      <c r="E1624">
        <v>69.27600000000001</v>
      </c>
      <c r="F1624">
        <v>48.853800000000007</v>
      </c>
      <c r="G1624" t="s">
        <v>1016</v>
      </c>
      <c r="H1624" t="s">
        <v>26</v>
      </c>
      <c r="I1624" t="s">
        <v>13</v>
      </c>
      <c r="J1624">
        <v>-20.422200000000004</v>
      </c>
      <c r="K1624">
        <v>-29.479473410705008</v>
      </c>
      <c r="L1624" t="str">
        <f>TEXT(Orders[[#This Row],[date]],"MMM")</f>
        <v>Aug</v>
      </c>
    </row>
    <row r="1625" spans="1:12" x14ac:dyDescent="0.3">
      <c r="A1625" s="2">
        <v>45258</v>
      </c>
      <c r="B1625">
        <v>1015315</v>
      </c>
      <c r="C1625" t="s">
        <v>4161</v>
      </c>
      <c r="D1625" t="s">
        <v>3171</v>
      </c>
      <c r="E1625">
        <v>35.088000000000001</v>
      </c>
      <c r="F1625">
        <v>645.40800000000002</v>
      </c>
      <c r="G1625" t="s">
        <v>2679</v>
      </c>
      <c r="H1625" t="s">
        <v>12</v>
      </c>
      <c r="I1625" t="s">
        <v>13</v>
      </c>
      <c r="J1625">
        <v>610.32000000000005</v>
      </c>
      <c r="K1625">
        <v>1739.3980848153217</v>
      </c>
      <c r="L1625" t="str">
        <f>TEXT(Orders[[#This Row],[date]],"MMM")</f>
        <v>Nov</v>
      </c>
    </row>
    <row r="1626" spans="1:12" x14ac:dyDescent="0.3">
      <c r="A1626" s="2">
        <v>45210</v>
      </c>
      <c r="B1626">
        <v>1016992</v>
      </c>
      <c r="C1626" t="s">
        <v>4162</v>
      </c>
      <c r="D1626" t="s">
        <v>3174</v>
      </c>
      <c r="E1626">
        <v>35.772000000000006</v>
      </c>
      <c r="F1626">
        <v>80.676000000000016</v>
      </c>
      <c r="G1626" t="s">
        <v>1018</v>
      </c>
      <c r="H1626" t="s">
        <v>69</v>
      </c>
      <c r="I1626" t="s">
        <v>46</v>
      </c>
      <c r="J1626">
        <v>44.904000000000011</v>
      </c>
      <c r="K1626">
        <v>125.52834619255285</v>
      </c>
      <c r="L1626" t="str">
        <f>TEXT(Orders[[#This Row],[date]],"MMM")</f>
        <v>Oct</v>
      </c>
    </row>
    <row r="1627" spans="1:12" x14ac:dyDescent="0.3">
      <c r="A1627" s="2">
        <v>44939</v>
      </c>
      <c r="B1627">
        <v>1019712</v>
      </c>
      <c r="C1627" t="s">
        <v>4162</v>
      </c>
      <c r="D1627" t="s">
        <v>3175</v>
      </c>
      <c r="E1627">
        <v>120.16400000000003</v>
      </c>
      <c r="F1627">
        <v>55.128599999999999</v>
      </c>
      <c r="G1627" t="s">
        <v>1018</v>
      </c>
      <c r="H1627" t="s">
        <v>69</v>
      </c>
      <c r="I1627" t="s">
        <v>46</v>
      </c>
      <c r="J1627">
        <v>-65.035400000000038</v>
      </c>
      <c r="K1627">
        <v>-54.122199660464055</v>
      </c>
      <c r="L1627" t="str">
        <f>TEXT(Orders[[#This Row],[date]],"MMM")</f>
        <v>Jan</v>
      </c>
    </row>
    <row r="1628" spans="1:12" x14ac:dyDescent="0.3">
      <c r="A1628" s="2">
        <v>45147</v>
      </c>
      <c r="B1628">
        <v>1014823</v>
      </c>
      <c r="C1628" t="s">
        <v>4163</v>
      </c>
      <c r="D1628" t="s">
        <v>3171</v>
      </c>
      <c r="E1628">
        <v>60.452000000000005</v>
      </c>
      <c r="F1628">
        <v>645.40800000000002</v>
      </c>
      <c r="G1628" t="s">
        <v>2421</v>
      </c>
      <c r="H1628" t="s">
        <v>54</v>
      </c>
      <c r="I1628" t="s">
        <v>20</v>
      </c>
      <c r="J1628">
        <v>584.95600000000002</v>
      </c>
      <c r="K1628">
        <v>967.63713359359485</v>
      </c>
      <c r="L1628" t="str">
        <f>TEXT(Orders[[#This Row],[date]],"MMM")</f>
        <v>Aug</v>
      </c>
    </row>
    <row r="1629" spans="1:12" x14ac:dyDescent="0.3">
      <c r="A1629" s="2">
        <v>44991</v>
      </c>
      <c r="B1629">
        <v>1010807</v>
      </c>
      <c r="C1629" t="s">
        <v>4164</v>
      </c>
      <c r="D1629" t="s">
        <v>3176</v>
      </c>
      <c r="E1629">
        <v>61.20000000000001</v>
      </c>
      <c r="F1629">
        <v>99.500400000000013</v>
      </c>
      <c r="G1629" t="s">
        <v>1020</v>
      </c>
      <c r="H1629" t="s">
        <v>35</v>
      </c>
      <c r="I1629" t="s">
        <v>36</v>
      </c>
      <c r="J1629">
        <v>38.300400000000003</v>
      </c>
      <c r="K1629">
        <v>62.582352941176467</v>
      </c>
      <c r="L1629" t="str">
        <f>TEXT(Orders[[#This Row],[date]],"MMM")</f>
        <v>Mar</v>
      </c>
    </row>
    <row r="1630" spans="1:12" x14ac:dyDescent="0.3">
      <c r="A1630" s="2">
        <v>45174</v>
      </c>
      <c r="B1630">
        <v>1017837</v>
      </c>
      <c r="C1630" t="s">
        <v>4164</v>
      </c>
      <c r="D1630" t="s">
        <v>3174</v>
      </c>
      <c r="E1630">
        <v>56.644000000000005</v>
      </c>
      <c r="F1630">
        <v>36.752400000000002</v>
      </c>
      <c r="G1630" t="s">
        <v>1020</v>
      </c>
      <c r="H1630" t="s">
        <v>35</v>
      </c>
      <c r="I1630" t="s">
        <v>36</v>
      </c>
      <c r="J1630">
        <v>-19.891600000000004</v>
      </c>
      <c r="K1630">
        <v>-35.116870277522779</v>
      </c>
      <c r="L1630" t="str">
        <f>TEXT(Orders[[#This Row],[date]],"MMM")</f>
        <v>Sep</v>
      </c>
    </row>
    <row r="1631" spans="1:12" x14ac:dyDescent="0.3">
      <c r="A1631" s="2">
        <v>45087</v>
      </c>
      <c r="B1631">
        <v>1004500</v>
      </c>
      <c r="C1631" t="s">
        <v>4164</v>
      </c>
      <c r="D1631" t="s">
        <v>3171</v>
      </c>
      <c r="E1631">
        <v>273.01440000000002</v>
      </c>
      <c r="F1631">
        <v>45.156800000000004</v>
      </c>
      <c r="G1631" t="s">
        <v>1020</v>
      </c>
      <c r="H1631" t="s">
        <v>35</v>
      </c>
      <c r="I1631" t="s">
        <v>36</v>
      </c>
      <c r="J1631">
        <v>-227.85760000000002</v>
      </c>
      <c r="K1631">
        <v>-83.459920062824523</v>
      </c>
      <c r="L1631" t="str">
        <f>TEXT(Orders[[#This Row],[date]],"MMM")</f>
        <v>Jun</v>
      </c>
    </row>
    <row r="1632" spans="1:12" x14ac:dyDescent="0.3">
      <c r="A1632" s="2">
        <v>45200</v>
      </c>
      <c r="B1632">
        <v>1016924</v>
      </c>
      <c r="C1632" t="s">
        <v>4165</v>
      </c>
      <c r="D1632" t="s">
        <v>3175</v>
      </c>
      <c r="E1632">
        <v>33.363999999999997</v>
      </c>
      <c r="F1632">
        <v>38.545200000000001</v>
      </c>
      <c r="G1632" t="s">
        <v>1022</v>
      </c>
      <c r="H1632" t="s">
        <v>69</v>
      </c>
      <c r="I1632" t="s">
        <v>46</v>
      </c>
      <c r="J1632">
        <v>5.181200000000004</v>
      </c>
      <c r="K1632">
        <v>15.529313032010563</v>
      </c>
      <c r="L1632" t="str">
        <f>TEXT(Orders[[#This Row],[date]],"MMM")</f>
        <v>Oct</v>
      </c>
    </row>
    <row r="1633" spans="1:12" x14ac:dyDescent="0.3">
      <c r="A1633" s="2">
        <v>44964</v>
      </c>
      <c r="B1633">
        <v>1009898</v>
      </c>
      <c r="C1633" t="s">
        <v>4166</v>
      </c>
      <c r="D1633" t="s">
        <v>3175</v>
      </c>
      <c r="E1633">
        <v>145.25600000000003</v>
      </c>
      <c r="F1633">
        <v>51.094799999999999</v>
      </c>
      <c r="G1633" t="s">
        <v>1023</v>
      </c>
      <c r="H1633" t="s">
        <v>69</v>
      </c>
      <c r="I1633" t="s">
        <v>46</v>
      </c>
      <c r="J1633">
        <v>-94.161200000000036</v>
      </c>
      <c r="K1633">
        <v>-64.824310183400357</v>
      </c>
      <c r="L1633" t="str">
        <f>TEXT(Orders[[#This Row],[date]],"MMM")</f>
        <v>Feb</v>
      </c>
    </row>
    <row r="1634" spans="1:12" x14ac:dyDescent="0.3">
      <c r="A1634" s="2">
        <v>45236</v>
      </c>
      <c r="B1634">
        <v>1013697</v>
      </c>
      <c r="C1634" t="s">
        <v>4167</v>
      </c>
      <c r="D1634" t="s">
        <v>3174</v>
      </c>
      <c r="E1634">
        <v>168.08</v>
      </c>
      <c r="F1634">
        <v>71.263800000000003</v>
      </c>
      <c r="G1634" t="s">
        <v>1024</v>
      </c>
      <c r="H1634" t="s">
        <v>57</v>
      </c>
      <c r="I1634" t="s">
        <v>20</v>
      </c>
      <c r="J1634">
        <v>-96.816200000000009</v>
      </c>
      <c r="K1634">
        <v>-57.601261304140884</v>
      </c>
      <c r="L1634" t="str">
        <f>TEXT(Orders[[#This Row],[date]],"MMM")</f>
        <v>Nov</v>
      </c>
    </row>
    <row r="1635" spans="1:12" x14ac:dyDescent="0.3">
      <c r="A1635" s="2">
        <v>45061</v>
      </c>
      <c r="B1635">
        <v>1005411</v>
      </c>
      <c r="C1635" t="s">
        <v>4168</v>
      </c>
      <c r="D1635" t="s">
        <v>3172</v>
      </c>
      <c r="E1635">
        <v>172.17280000000002</v>
      </c>
      <c r="F1635">
        <v>645.40800000000013</v>
      </c>
      <c r="G1635" t="s">
        <v>1402</v>
      </c>
      <c r="H1635" t="s">
        <v>88</v>
      </c>
      <c r="I1635" t="s">
        <v>36</v>
      </c>
      <c r="J1635">
        <v>473.23520000000008</v>
      </c>
      <c r="K1635">
        <v>274.8606051594677</v>
      </c>
      <c r="L1635" t="str">
        <f>TEXT(Orders[[#This Row],[date]],"MMM")</f>
        <v>May</v>
      </c>
    </row>
    <row r="1636" spans="1:12" x14ac:dyDescent="0.3">
      <c r="A1636" s="2">
        <v>45040</v>
      </c>
      <c r="B1636">
        <v>1012892</v>
      </c>
      <c r="C1636" t="s">
        <v>4169</v>
      </c>
      <c r="D1636" t="s">
        <v>3172</v>
      </c>
      <c r="E1636">
        <v>115.94400000000002</v>
      </c>
      <c r="F1636">
        <v>49.302</v>
      </c>
      <c r="G1636" t="s">
        <v>1025</v>
      </c>
      <c r="H1636" t="s">
        <v>69</v>
      </c>
      <c r="I1636" t="s">
        <v>46</v>
      </c>
      <c r="J1636">
        <v>-66.642000000000024</v>
      </c>
      <c r="K1636">
        <v>-57.477747878286081</v>
      </c>
      <c r="L1636" t="str">
        <f>TEXT(Orders[[#This Row],[date]],"MMM")</f>
        <v>Apr</v>
      </c>
    </row>
    <row r="1637" spans="1:12" x14ac:dyDescent="0.3">
      <c r="A1637" s="2">
        <v>45118</v>
      </c>
      <c r="B1637">
        <v>1009366</v>
      </c>
      <c r="C1637" t="s">
        <v>4170</v>
      </c>
      <c r="D1637" t="s">
        <v>3179</v>
      </c>
      <c r="E1637">
        <v>38.460000000000008</v>
      </c>
      <c r="F1637">
        <v>645.40800000000024</v>
      </c>
      <c r="G1637" t="s">
        <v>1902</v>
      </c>
      <c r="H1637" t="s">
        <v>45</v>
      </c>
      <c r="I1637" t="s">
        <v>46</v>
      </c>
      <c r="J1637">
        <v>606.94800000000021</v>
      </c>
      <c r="K1637">
        <v>1578.1279251170049</v>
      </c>
      <c r="L1637" t="str">
        <f>TEXT(Orders[[#This Row],[date]],"MMM")</f>
        <v>Jul</v>
      </c>
    </row>
    <row r="1638" spans="1:12" x14ac:dyDescent="0.3">
      <c r="A1638" s="2">
        <v>45270</v>
      </c>
      <c r="B1638">
        <v>1010633</v>
      </c>
      <c r="C1638" t="s">
        <v>4171</v>
      </c>
      <c r="D1638" t="s">
        <v>3174</v>
      </c>
      <c r="E1638">
        <v>94.171999999999997</v>
      </c>
      <c r="F1638">
        <v>648.27359999999999</v>
      </c>
      <c r="G1638" t="s">
        <v>2241</v>
      </c>
      <c r="H1638" t="s">
        <v>75</v>
      </c>
      <c r="I1638" t="s">
        <v>46</v>
      </c>
      <c r="J1638">
        <v>554.10159999999996</v>
      </c>
      <c r="K1638">
        <v>588.39315295416895</v>
      </c>
      <c r="L1638" t="str">
        <f>TEXT(Orders[[#This Row],[date]],"MMM")</f>
        <v>Dec</v>
      </c>
    </row>
    <row r="1639" spans="1:12" x14ac:dyDescent="0.3">
      <c r="A1639" s="2">
        <v>45129</v>
      </c>
      <c r="B1639">
        <v>1003593</v>
      </c>
      <c r="C1639" t="s">
        <v>4172</v>
      </c>
      <c r="D1639" t="s">
        <v>3179</v>
      </c>
      <c r="E1639">
        <v>90.217600000000004</v>
      </c>
      <c r="F1639">
        <v>41.990000000000009</v>
      </c>
      <c r="G1639" t="s">
        <v>1029</v>
      </c>
      <c r="H1639" t="s">
        <v>50</v>
      </c>
      <c r="I1639" t="s">
        <v>36</v>
      </c>
      <c r="J1639">
        <v>-48.227599999999995</v>
      </c>
      <c r="K1639">
        <v>-53.456975135671968</v>
      </c>
      <c r="L1639" t="str">
        <f>TEXT(Orders[[#This Row],[date]],"MMM")</f>
        <v>Jul</v>
      </c>
    </row>
    <row r="1640" spans="1:12" x14ac:dyDescent="0.3">
      <c r="A1640" s="2">
        <v>45063</v>
      </c>
      <c r="B1640">
        <v>1007386</v>
      </c>
      <c r="C1640" t="s">
        <v>4172</v>
      </c>
      <c r="D1640" t="s">
        <v>3177</v>
      </c>
      <c r="E1640">
        <v>106.51200000000003</v>
      </c>
      <c r="F1640">
        <v>46.1646</v>
      </c>
      <c r="G1640" t="s">
        <v>1029</v>
      </c>
      <c r="H1640" t="s">
        <v>50</v>
      </c>
      <c r="I1640" t="s">
        <v>36</v>
      </c>
      <c r="J1640">
        <v>-60.347400000000029</v>
      </c>
      <c r="K1640">
        <v>-56.657841369986492</v>
      </c>
      <c r="L1640" t="str">
        <f>TEXT(Orders[[#This Row],[date]],"MMM")</f>
        <v>May</v>
      </c>
    </row>
    <row r="1641" spans="1:12" x14ac:dyDescent="0.3">
      <c r="A1641" s="2">
        <v>45231</v>
      </c>
      <c r="B1641">
        <v>1011318</v>
      </c>
      <c r="C1641" t="s">
        <v>4172</v>
      </c>
      <c r="D1641" t="s">
        <v>3173</v>
      </c>
      <c r="E1641">
        <v>13.416000000000004</v>
      </c>
      <c r="F1641">
        <v>58.714200000000005</v>
      </c>
      <c r="G1641" t="s">
        <v>1029</v>
      </c>
      <c r="H1641" t="s">
        <v>50</v>
      </c>
      <c r="I1641" t="s">
        <v>36</v>
      </c>
      <c r="J1641">
        <v>45.298200000000001</v>
      </c>
      <c r="K1641">
        <v>337.64311270125216</v>
      </c>
      <c r="L1641" t="str">
        <f>TEXT(Orders[[#This Row],[date]],"MMM")</f>
        <v>Nov</v>
      </c>
    </row>
    <row r="1642" spans="1:12" x14ac:dyDescent="0.3">
      <c r="A1642" s="2">
        <v>45128</v>
      </c>
      <c r="B1642">
        <v>1004332</v>
      </c>
      <c r="C1642" t="s">
        <v>4173</v>
      </c>
      <c r="D1642" t="s">
        <v>3171</v>
      </c>
      <c r="E1642">
        <v>122.52800000000002</v>
      </c>
      <c r="F1642">
        <v>660.89779200000021</v>
      </c>
      <c r="G1642" t="s">
        <v>1768</v>
      </c>
      <c r="H1642" t="s">
        <v>75</v>
      </c>
      <c r="I1642" t="s">
        <v>46</v>
      </c>
      <c r="J1642">
        <v>538.36979200000019</v>
      </c>
      <c r="K1642">
        <v>439.38511360668588</v>
      </c>
      <c r="L1642" t="str">
        <f>TEXT(Orders[[#This Row],[date]],"MMM")</f>
        <v>Jul</v>
      </c>
    </row>
    <row r="1643" spans="1:12" x14ac:dyDescent="0.3">
      <c r="A1643" s="2">
        <v>45185</v>
      </c>
      <c r="B1643">
        <v>1006274</v>
      </c>
      <c r="C1643" t="s">
        <v>4174</v>
      </c>
      <c r="D1643" t="s">
        <v>3180</v>
      </c>
      <c r="E1643">
        <v>60.24799999999999</v>
      </c>
      <c r="F1643">
        <v>660.89779200000021</v>
      </c>
      <c r="G1643" t="s">
        <v>1701</v>
      </c>
      <c r="H1643" t="s">
        <v>50</v>
      </c>
      <c r="I1643" t="s">
        <v>36</v>
      </c>
      <c r="J1643">
        <v>600.64979200000016</v>
      </c>
      <c r="K1643">
        <v>996.96220953392685</v>
      </c>
      <c r="L1643" t="str">
        <f>TEXT(Orders[[#This Row],[date]],"MMM")</f>
        <v>Sep</v>
      </c>
    </row>
    <row r="1644" spans="1:12" x14ac:dyDescent="0.3">
      <c r="A1644" s="2">
        <v>45236</v>
      </c>
      <c r="B1644">
        <v>1011290</v>
      </c>
      <c r="C1644" t="s">
        <v>4175</v>
      </c>
      <c r="D1644" t="s">
        <v>3179</v>
      </c>
      <c r="E1644">
        <v>157.70000000000005</v>
      </c>
      <c r="F1644">
        <v>661.54320000000007</v>
      </c>
      <c r="G1644" t="s">
        <v>1486</v>
      </c>
      <c r="H1644" t="s">
        <v>57</v>
      </c>
      <c r="I1644" t="s">
        <v>20</v>
      </c>
      <c r="J1644">
        <v>503.84320000000002</v>
      </c>
      <c r="K1644">
        <v>319.49473684210517</v>
      </c>
      <c r="L1644" t="str">
        <f>TEXT(Orders[[#This Row],[date]],"MMM")</f>
        <v>Nov</v>
      </c>
    </row>
    <row r="1645" spans="1:12" x14ac:dyDescent="0.3">
      <c r="A1645" s="2">
        <v>45103</v>
      </c>
      <c r="B1645">
        <v>1019307</v>
      </c>
      <c r="C1645" t="s">
        <v>4175</v>
      </c>
      <c r="D1645" t="s">
        <v>3173</v>
      </c>
      <c r="E1645">
        <v>31.927999999999997</v>
      </c>
      <c r="F1645">
        <v>47.9574</v>
      </c>
      <c r="G1645" t="s">
        <v>1486</v>
      </c>
      <c r="H1645" t="s">
        <v>57</v>
      </c>
      <c r="I1645" t="s">
        <v>20</v>
      </c>
      <c r="J1645">
        <v>16.029400000000003</v>
      </c>
      <c r="K1645">
        <v>50.204835880731657</v>
      </c>
      <c r="L1645" t="str">
        <f>TEXT(Orders[[#This Row],[date]],"MMM")</f>
        <v>Jun</v>
      </c>
    </row>
    <row r="1646" spans="1:12" x14ac:dyDescent="0.3">
      <c r="A1646" s="2">
        <v>45138</v>
      </c>
      <c r="B1646">
        <v>1006276</v>
      </c>
      <c r="C1646" t="s">
        <v>4176</v>
      </c>
      <c r="D1646" t="s">
        <v>3171</v>
      </c>
      <c r="E1646">
        <v>2.1280000000000143</v>
      </c>
      <c r="F1646">
        <v>661.54320000000007</v>
      </c>
      <c r="G1646" t="s">
        <v>3071</v>
      </c>
      <c r="H1646" t="s">
        <v>54</v>
      </c>
      <c r="I1646" t="s">
        <v>20</v>
      </c>
      <c r="J1646">
        <v>659.41520000000003</v>
      </c>
      <c r="K1646">
        <v>30987.556390977239</v>
      </c>
      <c r="L1646" t="str">
        <f>TEXT(Orders[[#This Row],[date]],"MMM")</f>
        <v>Jul</v>
      </c>
    </row>
    <row r="1647" spans="1:12" x14ac:dyDescent="0.3">
      <c r="A1647" s="2">
        <v>45121</v>
      </c>
      <c r="B1647">
        <v>1009601</v>
      </c>
      <c r="C1647" t="s">
        <v>4177</v>
      </c>
      <c r="D1647" t="s">
        <v>3177</v>
      </c>
      <c r="E1647">
        <v>8.208000000000002</v>
      </c>
      <c r="F1647">
        <v>661.54320000000007</v>
      </c>
      <c r="G1647" t="s">
        <v>2004</v>
      </c>
      <c r="H1647" t="s">
        <v>75</v>
      </c>
      <c r="I1647" t="s">
        <v>46</v>
      </c>
      <c r="J1647">
        <v>653.3352000000001</v>
      </c>
      <c r="K1647">
        <v>7959.7368421052624</v>
      </c>
      <c r="L1647" t="str">
        <f>TEXT(Orders[[#This Row],[date]],"MMM")</f>
        <v>Jul</v>
      </c>
    </row>
    <row r="1648" spans="1:12" x14ac:dyDescent="0.3">
      <c r="A1648" s="2">
        <v>45046</v>
      </c>
      <c r="B1648">
        <v>1016933</v>
      </c>
      <c r="C1648" t="s">
        <v>4177</v>
      </c>
      <c r="D1648" t="s">
        <v>3176</v>
      </c>
      <c r="E1648">
        <v>78.112000000000009</v>
      </c>
      <c r="F1648">
        <v>57.369599999999998</v>
      </c>
      <c r="G1648" t="s">
        <v>2004</v>
      </c>
      <c r="H1648" t="s">
        <v>75</v>
      </c>
      <c r="I1648" t="s">
        <v>46</v>
      </c>
      <c r="J1648">
        <v>-20.742400000000011</v>
      </c>
      <c r="K1648">
        <v>-26.554690700532579</v>
      </c>
      <c r="L1648" t="str">
        <f>TEXT(Orders[[#This Row],[date]],"MMM")</f>
        <v>Apr</v>
      </c>
    </row>
    <row r="1649" spans="1:12" x14ac:dyDescent="0.3">
      <c r="A1649" s="2">
        <v>45264</v>
      </c>
      <c r="B1649">
        <v>1017294</v>
      </c>
      <c r="C1649" t="s">
        <v>4178</v>
      </c>
      <c r="D1649" t="s">
        <v>3173</v>
      </c>
      <c r="E1649">
        <v>11.580000000000005</v>
      </c>
      <c r="F1649">
        <v>661.54320000000007</v>
      </c>
      <c r="G1649" t="s">
        <v>1651</v>
      </c>
      <c r="H1649" t="s">
        <v>69</v>
      </c>
      <c r="I1649" t="s">
        <v>46</v>
      </c>
      <c r="J1649">
        <v>649.96320000000003</v>
      </c>
      <c r="K1649">
        <v>5612.808290155438</v>
      </c>
      <c r="L1649" t="str">
        <f>TEXT(Orders[[#This Row],[date]],"MMM")</f>
        <v>Dec</v>
      </c>
    </row>
    <row r="1650" spans="1:12" x14ac:dyDescent="0.3">
      <c r="A1650" s="2">
        <v>45087</v>
      </c>
      <c r="B1650">
        <v>1012693</v>
      </c>
      <c r="C1650" t="s">
        <v>4179</v>
      </c>
      <c r="D1650" t="s">
        <v>3171</v>
      </c>
      <c r="E1650">
        <v>40.02000000000001</v>
      </c>
      <c r="F1650">
        <v>36.752400000000002</v>
      </c>
      <c r="G1650" t="s">
        <v>1037</v>
      </c>
      <c r="H1650" t="s">
        <v>54</v>
      </c>
      <c r="I1650" t="s">
        <v>20</v>
      </c>
      <c r="J1650">
        <v>-3.2676000000000087</v>
      </c>
      <c r="K1650">
        <v>-8.1649175412294053</v>
      </c>
      <c r="L1650" t="str">
        <f>TEXT(Orders[[#This Row],[date]],"MMM")</f>
        <v>Jun</v>
      </c>
    </row>
    <row r="1651" spans="1:12" x14ac:dyDescent="0.3">
      <c r="A1651" s="2">
        <v>45166</v>
      </c>
      <c r="B1651">
        <v>1008279</v>
      </c>
      <c r="C1651" t="s">
        <v>4179</v>
      </c>
      <c r="D1651" t="s">
        <v>3177</v>
      </c>
      <c r="E1651">
        <v>4.1559999999999775</v>
      </c>
      <c r="F1651">
        <v>40.338000000000001</v>
      </c>
      <c r="G1651" t="s">
        <v>1037</v>
      </c>
      <c r="H1651" t="s">
        <v>54</v>
      </c>
      <c r="I1651" t="s">
        <v>20</v>
      </c>
      <c r="J1651">
        <v>36.182000000000023</v>
      </c>
      <c r="K1651">
        <v>870.59672762271953</v>
      </c>
      <c r="L1651" t="str">
        <f>TEXT(Orders[[#This Row],[date]],"MMM")</f>
        <v>Aug</v>
      </c>
    </row>
    <row r="1652" spans="1:12" x14ac:dyDescent="0.3">
      <c r="A1652" s="2">
        <v>45020</v>
      </c>
      <c r="B1652">
        <v>1007191</v>
      </c>
      <c r="C1652" t="s">
        <v>4180</v>
      </c>
      <c r="D1652" t="s">
        <v>3175</v>
      </c>
      <c r="E1652">
        <v>12.416000000000004</v>
      </c>
      <c r="F1652">
        <v>661.54320000000007</v>
      </c>
      <c r="G1652" t="s">
        <v>2534</v>
      </c>
      <c r="H1652" t="s">
        <v>12</v>
      </c>
      <c r="I1652" t="s">
        <v>13</v>
      </c>
      <c r="J1652">
        <v>649.12720000000002</v>
      </c>
      <c r="K1652">
        <v>5228.1507731958745</v>
      </c>
      <c r="L1652" t="str">
        <f>TEXT(Orders[[#This Row],[date]],"MMM")</f>
        <v>Apr</v>
      </c>
    </row>
    <row r="1653" spans="1:12" x14ac:dyDescent="0.3">
      <c r="A1653" s="2">
        <v>44978</v>
      </c>
      <c r="B1653">
        <v>1006692</v>
      </c>
      <c r="C1653" t="s">
        <v>4181</v>
      </c>
      <c r="D1653" t="s">
        <v>3178</v>
      </c>
      <c r="E1653">
        <v>64.860000000000014</v>
      </c>
      <c r="F1653">
        <v>98.155799999999999</v>
      </c>
      <c r="G1653" t="s">
        <v>1038</v>
      </c>
      <c r="H1653" t="s">
        <v>69</v>
      </c>
      <c r="I1653" t="s">
        <v>46</v>
      </c>
      <c r="J1653">
        <v>33.295799999999986</v>
      </c>
      <c r="K1653">
        <v>51.334875115633636</v>
      </c>
      <c r="L1653" t="str">
        <f>TEXT(Orders[[#This Row],[date]],"MMM")</f>
        <v>Feb</v>
      </c>
    </row>
    <row r="1654" spans="1:12" x14ac:dyDescent="0.3">
      <c r="A1654" s="2">
        <v>45089</v>
      </c>
      <c r="B1654">
        <v>1006767</v>
      </c>
      <c r="C1654" t="s">
        <v>4182</v>
      </c>
      <c r="D1654" t="s">
        <v>3176</v>
      </c>
      <c r="E1654">
        <v>13.176000000000002</v>
      </c>
      <c r="F1654">
        <v>661.54320000000007</v>
      </c>
      <c r="G1654" t="s">
        <v>2993</v>
      </c>
      <c r="H1654" t="s">
        <v>26</v>
      </c>
      <c r="I1654" t="s">
        <v>13</v>
      </c>
      <c r="J1654">
        <v>648.36720000000003</v>
      </c>
      <c r="K1654">
        <v>4920.8196721311469</v>
      </c>
      <c r="L1654" t="str">
        <f>TEXT(Orders[[#This Row],[date]],"MMM")</f>
        <v>Jun</v>
      </c>
    </row>
    <row r="1655" spans="1:12" x14ac:dyDescent="0.3">
      <c r="A1655" s="2">
        <v>45067</v>
      </c>
      <c r="B1655">
        <v>1016428</v>
      </c>
      <c r="C1655" t="s">
        <v>4183</v>
      </c>
      <c r="D1655" t="s">
        <v>3175</v>
      </c>
      <c r="E1655">
        <v>15.396000000000001</v>
      </c>
      <c r="F1655">
        <v>661.54320000000007</v>
      </c>
      <c r="G1655" t="s">
        <v>1888</v>
      </c>
      <c r="H1655" t="s">
        <v>35</v>
      </c>
      <c r="I1655" t="s">
        <v>36</v>
      </c>
      <c r="J1655">
        <v>646.14720000000011</v>
      </c>
      <c r="K1655">
        <v>4196.851130163679</v>
      </c>
      <c r="L1655" t="str">
        <f>TEXT(Orders[[#This Row],[date]],"MMM")</f>
        <v>May</v>
      </c>
    </row>
    <row r="1656" spans="1:12" x14ac:dyDescent="0.3">
      <c r="A1656" s="2">
        <v>45228</v>
      </c>
      <c r="B1656">
        <v>1006743</v>
      </c>
      <c r="C1656" t="s">
        <v>4183</v>
      </c>
      <c r="D1656" t="s">
        <v>3174</v>
      </c>
      <c r="E1656">
        <v>4.1520000000000152</v>
      </c>
      <c r="F1656">
        <v>71.263800000000003</v>
      </c>
      <c r="G1656" t="s">
        <v>1888</v>
      </c>
      <c r="H1656" t="s">
        <v>35</v>
      </c>
      <c r="I1656" t="s">
        <v>36</v>
      </c>
      <c r="J1656">
        <v>67.111799999999988</v>
      </c>
      <c r="K1656">
        <v>1616.3728323699361</v>
      </c>
      <c r="L1656" t="str">
        <f>TEXT(Orders[[#This Row],[date]],"MMM")</f>
        <v>Oct</v>
      </c>
    </row>
    <row r="1657" spans="1:12" x14ac:dyDescent="0.3">
      <c r="A1657" s="2">
        <v>45089</v>
      </c>
      <c r="B1657">
        <v>1009966</v>
      </c>
      <c r="C1657" t="s">
        <v>4184</v>
      </c>
      <c r="D1657" t="s">
        <v>3172</v>
      </c>
      <c r="E1657">
        <v>95.824000000000012</v>
      </c>
      <c r="F1657">
        <v>86.054400000000001</v>
      </c>
      <c r="G1657" t="s">
        <v>1040</v>
      </c>
      <c r="H1657" t="s">
        <v>30</v>
      </c>
      <c r="I1657" t="s">
        <v>13</v>
      </c>
      <c r="J1657">
        <v>-9.7696000000000112</v>
      </c>
      <c r="K1657">
        <v>-10.195358156620481</v>
      </c>
      <c r="L1657" t="str">
        <f>TEXT(Orders[[#This Row],[date]],"MMM")</f>
        <v>Jun</v>
      </c>
    </row>
    <row r="1658" spans="1:12" x14ac:dyDescent="0.3">
      <c r="A1658" s="2">
        <v>45131</v>
      </c>
      <c r="B1658">
        <v>1018130</v>
      </c>
      <c r="C1658" t="s">
        <v>4185</v>
      </c>
      <c r="D1658" t="s">
        <v>3176</v>
      </c>
      <c r="E1658">
        <v>67.780000000000015</v>
      </c>
      <c r="F1658">
        <v>661.54320000000007</v>
      </c>
      <c r="G1658" t="s">
        <v>1929</v>
      </c>
      <c r="H1658" t="s">
        <v>45</v>
      </c>
      <c r="I1658" t="s">
        <v>46</v>
      </c>
      <c r="J1658">
        <v>593.7632000000001</v>
      </c>
      <c r="K1658">
        <v>876.01534375922108</v>
      </c>
      <c r="L1658" t="str">
        <f>TEXT(Orders[[#This Row],[date]],"MMM")</f>
        <v>Jul</v>
      </c>
    </row>
    <row r="1659" spans="1:12" x14ac:dyDescent="0.3">
      <c r="A1659" s="2">
        <v>45131</v>
      </c>
      <c r="B1659">
        <v>1012530</v>
      </c>
      <c r="C1659" t="s">
        <v>4185</v>
      </c>
      <c r="D1659" t="s">
        <v>3174</v>
      </c>
      <c r="E1659">
        <v>2.3719999999999999</v>
      </c>
      <c r="F1659">
        <v>95.4666</v>
      </c>
      <c r="G1659" t="s">
        <v>1929</v>
      </c>
      <c r="H1659" t="s">
        <v>45</v>
      </c>
      <c r="I1659" t="s">
        <v>46</v>
      </c>
      <c r="J1659">
        <v>93.0946</v>
      </c>
      <c r="K1659">
        <v>3924.7301854974708</v>
      </c>
      <c r="L1659" t="str">
        <f>TEXT(Orders[[#This Row],[date]],"MMM")</f>
        <v>Jul</v>
      </c>
    </row>
    <row r="1660" spans="1:12" x14ac:dyDescent="0.3">
      <c r="A1660" s="2">
        <v>45121</v>
      </c>
      <c r="B1660">
        <v>1005691</v>
      </c>
      <c r="C1660" t="s">
        <v>4186</v>
      </c>
      <c r="D1660" t="s">
        <v>3178</v>
      </c>
      <c r="E1660">
        <v>30.975999999999999</v>
      </c>
      <c r="F1660">
        <v>46.6128</v>
      </c>
      <c r="G1660" t="s">
        <v>1041</v>
      </c>
      <c r="H1660" t="s">
        <v>26</v>
      </c>
      <c r="I1660" t="s">
        <v>13</v>
      </c>
      <c r="J1660">
        <v>15.636800000000001</v>
      </c>
      <c r="K1660">
        <v>50.480371900826448</v>
      </c>
      <c r="L1660" t="str">
        <f>TEXT(Orders[[#This Row],[date]],"MMM")</f>
        <v>Jul</v>
      </c>
    </row>
    <row r="1661" spans="1:12" x14ac:dyDescent="0.3">
      <c r="A1661" s="2">
        <v>45287</v>
      </c>
      <c r="B1661">
        <v>1011781</v>
      </c>
      <c r="C1661" t="s">
        <v>4187</v>
      </c>
      <c r="D1661" t="s">
        <v>3174</v>
      </c>
      <c r="E1661">
        <v>71.152000000000015</v>
      </c>
      <c r="F1661">
        <v>661.54320000000007</v>
      </c>
      <c r="G1661" t="s">
        <v>1378</v>
      </c>
      <c r="H1661" t="s">
        <v>12</v>
      </c>
      <c r="I1661" t="s">
        <v>13</v>
      </c>
      <c r="J1661">
        <v>590.39120000000003</v>
      </c>
      <c r="K1661">
        <v>829.76051270519429</v>
      </c>
      <c r="L1661" t="str">
        <f>TEXT(Orders[[#This Row],[date]],"MMM")</f>
        <v>Dec</v>
      </c>
    </row>
    <row r="1662" spans="1:12" x14ac:dyDescent="0.3">
      <c r="A1662" s="2">
        <v>45216</v>
      </c>
      <c r="B1662">
        <v>1013478</v>
      </c>
      <c r="C1662" t="s">
        <v>4188</v>
      </c>
      <c r="D1662" t="s">
        <v>3180</v>
      </c>
      <c r="E1662">
        <v>62.800000000000011</v>
      </c>
      <c r="F1662">
        <v>101.11392000000001</v>
      </c>
      <c r="G1662" t="s">
        <v>1042</v>
      </c>
      <c r="H1662" t="s">
        <v>54</v>
      </c>
      <c r="I1662" t="s">
        <v>20</v>
      </c>
      <c r="J1662">
        <v>38.313919999999996</v>
      </c>
      <c r="K1662">
        <v>61.009426751592343</v>
      </c>
      <c r="L1662" t="str">
        <f>TEXT(Orders[[#This Row],[date]],"MMM")</f>
        <v>Oct</v>
      </c>
    </row>
    <row r="1663" spans="1:12" x14ac:dyDescent="0.3">
      <c r="A1663" s="2">
        <v>45245</v>
      </c>
      <c r="B1663">
        <v>1012903</v>
      </c>
      <c r="C1663" t="s">
        <v>4188</v>
      </c>
      <c r="D1663" t="s">
        <v>3176</v>
      </c>
      <c r="E1663">
        <v>71.611999999999995</v>
      </c>
      <c r="F1663">
        <v>50.646600000000007</v>
      </c>
      <c r="G1663" t="s">
        <v>1042</v>
      </c>
      <c r="H1663" t="s">
        <v>54</v>
      </c>
      <c r="I1663" t="s">
        <v>20</v>
      </c>
      <c r="J1663">
        <v>-20.965399999999988</v>
      </c>
      <c r="K1663">
        <v>-29.276378260626696</v>
      </c>
      <c r="L1663" t="str">
        <f>TEXT(Orders[[#This Row],[date]],"MMM")</f>
        <v>Nov</v>
      </c>
    </row>
    <row r="1664" spans="1:12" x14ac:dyDescent="0.3">
      <c r="A1664" s="2">
        <v>44987</v>
      </c>
      <c r="B1664">
        <v>1012972</v>
      </c>
      <c r="C1664" t="s">
        <v>4188</v>
      </c>
      <c r="D1664" t="s">
        <v>3172</v>
      </c>
      <c r="E1664">
        <v>29.296000000000006</v>
      </c>
      <c r="F1664">
        <v>58.714200000000005</v>
      </c>
      <c r="G1664" t="s">
        <v>1042</v>
      </c>
      <c r="H1664" t="s">
        <v>54</v>
      </c>
      <c r="I1664" t="s">
        <v>20</v>
      </c>
      <c r="J1664">
        <v>29.418199999999999</v>
      </c>
      <c r="K1664">
        <v>100.41712179137082</v>
      </c>
      <c r="L1664" t="str">
        <f>TEXT(Orders[[#This Row],[date]],"MMM")</f>
        <v>Mar</v>
      </c>
    </row>
    <row r="1665" spans="1:12" x14ac:dyDescent="0.3">
      <c r="A1665" s="2">
        <v>45174</v>
      </c>
      <c r="B1665">
        <v>1010090</v>
      </c>
      <c r="C1665" t="s">
        <v>4188</v>
      </c>
      <c r="D1665" t="s">
        <v>3177</v>
      </c>
      <c r="E1665">
        <v>36.128</v>
      </c>
      <c r="F1665">
        <v>60.507000000000005</v>
      </c>
      <c r="G1665" t="s">
        <v>1042</v>
      </c>
      <c r="H1665" t="s">
        <v>54</v>
      </c>
      <c r="I1665" t="s">
        <v>20</v>
      </c>
      <c r="J1665">
        <v>24.379000000000005</v>
      </c>
      <c r="K1665">
        <v>67.479517271922077</v>
      </c>
      <c r="L1665" t="str">
        <f>TEXT(Orders[[#This Row],[date]],"MMM")</f>
        <v>Sep</v>
      </c>
    </row>
    <row r="1666" spans="1:12" x14ac:dyDescent="0.3">
      <c r="A1666" s="2">
        <v>44983</v>
      </c>
      <c r="B1666">
        <v>1019827</v>
      </c>
      <c r="C1666" t="s">
        <v>4189</v>
      </c>
      <c r="D1666" t="s">
        <v>3172</v>
      </c>
      <c r="E1666">
        <v>80.164000000000016</v>
      </c>
      <c r="F1666">
        <v>41.682599999999994</v>
      </c>
      <c r="G1666" t="s">
        <v>1043</v>
      </c>
      <c r="H1666" t="s">
        <v>30</v>
      </c>
      <c r="I1666" t="s">
        <v>13</v>
      </c>
      <c r="J1666">
        <v>-38.481400000000022</v>
      </c>
      <c r="K1666">
        <v>-48.003343146549597</v>
      </c>
      <c r="L1666" t="str">
        <f>TEXT(Orders[[#This Row],[date]],"MMM")</f>
        <v>Feb</v>
      </c>
    </row>
    <row r="1667" spans="1:12" x14ac:dyDescent="0.3">
      <c r="A1667" s="2">
        <v>45252</v>
      </c>
      <c r="B1667">
        <v>1009128</v>
      </c>
      <c r="C1667" t="s">
        <v>4190</v>
      </c>
      <c r="D1667" t="s">
        <v>3177</v>
      </c>
      <c r="E1667">
        <v>82.704000000000008</v>
      </c>
      <c r="F1667">
        <v>661.54320000000007</v>
      </c>
      <c r="G1667" t="s">
        <v>2570</v>
      </c>
      <c r="H1667" t="s">
        <v>45</v>
      </c>
      <c r="I1667" t="s">
        <v>46</v>
      </c>
      <c r="J1667">
        <v>578.83920000000012</v>
      </c>
      <c r="K1667">
        <v>699.8926291352293</v>
      </c>
      <c r="L1667" t="str">
        <f>TEXT(Orders[[#This Row],[date]],"MMM")</f>
        <v>Nov</v>
      </c>
    </row>
    <row r="1668" spans="1:12" x14ac:dyDescent="0.3">
      <c r="A1668" s="2">
        <v>44976</v>
      </c>
      <c r="B1668">
        <v>1011784</v>
      </c>
      <c r="C1668" t="s">
        <v>4191</v>
      </c>
      <c r="D1668" t="s">
        <v>3171</v>
      </c>
      <c r="E1668">
        <v>26.044000000000004</v>
      </c>
      <c r="F1668">
        <v>53.335799999999999</v>
      </c>
      <c r="G1668" t="s">
        <v>1044</v>
      </c>
      <c r="H1668" t="s">
        <v>30</v>
      </c>
      <c r="I1668" t="s">
        <v>13</v>
      </c>
      <c r="J1668">
        <v>27.291799999999995</v>
      </c>
      <c r="K1668">
        <v>104.79112271540467</v>
      </c>
      <c r="L1668" t="str">
        <f>TEXT(Orders[[#This Row],[date]],"MMM")</f>
        <v>Feb</v>
      </c>
    </row>
    <row r="1669" spans="1:12" x14ac:dyDescent="0.3">
      <c r="A1669" s="2">
        <v>45252</v>
      </c>
      <c r="B1669">
        <v>1011977</v>
      </c>
      <c r="C1669" t="s">
        <v>4192</v>
      </c>
      <c r="D1669" t="s">
        <v>3177</v>
      </c>
      <c r="E1669">
        <v>86.888000000000005</v>
      </c>
      <c r="F1669">
        <v>661.54320000000007</v>
      </c>
      <c r="G1669" t="s">
        <v>2917</v>
      </c>
      <c r="H1669" t="s">
        <v>88</v>
      </c>
      <c r="I1669" t="s">
        <v>36</v>
      </c>
      <c r="J1669">
        <v>574.65520000000004</v>
      </c>
      <c r="K1669">
        <v>661.37464321885648</v>
      </c>
      <c r="L1669" t="str">
        <f>TEXT(Orders[[#This Row],[date]],"MMM")</f>
        <v>Nov</v>
      </c>
    </row>
    <row r="1670" spans="1:12" x14ac:dyDescent="0.3">
      <c r="A1670" s="2">
        <v>44939</v>
      </c>
      <c r="B1670">
        <v>1019011</v>
      </c>
      <c r="C1670" t="s">
        <v>4192</v>
      </c>
      <c r="D1670" t="s">
        <v>3171</v>
      </c>
      <c r="E1670">
        <v>136.44</v>
      </c>
      <c r="F1670">
        <v>54.68040000000002</v>
      </c>
      <c r="G1670" t="s">
        <v>2917</v>
      </c>
      <c r="H1670" t="s">
        <v>88</v>
      </c>
      <c r="I1670" t="s">
        <v>36</v>
      </c>
      <c r="J1670">
        <v>-81.759599999999978</v>
      </c>
      <c r="K1670">
        <v>-59.923482849604206</v>
      </c>
      <c r="L1670" t="str">
        <f>TEXT(Orders[[#This Row],[date]],"MMM")</f>
        <v>Jan</v>
      </c>
    </row>
    <row r="1671" spans="1:12" x14ac:dyDescent="0.3">
      <c r="A1671" s="2">
        <v>45283</v>
      </c>
      <c r="B1671">
        <v>1013310</v>
      </c>
      <c r="C1671" t="s">
        <v>4193</v>
      </c>
      <c r="D1671" t="s">
        <v>3175</v>
      </c>
      <c r="E1671">
        <v>105.99600000000002</v>
      </c>
      <c r="F1671">
        <v>661.54320000000007</v>
      </c>
      <c r="G1671" t="s">
        <v>1773</v>
      </c>
      <c r="H1671" t="s">
        <v>26</v>
      </c>
      <c r="I1671" t="s">
        <v>13</v>
      </c>
      <c r="J1671">
        <v>555.54720000000009</v>
      </c>
      <c r="K1671">
        <v>524.12091022302729</v>
      </c>
      <c r="L1671" t="str">
        <f>TEXT(Orders[[#This Row],[date]],"MMM")</f>
        <v>Dec</v>
      </c>
    </row>
    <row r="1672" spans="1:12" x14ac:dyDescent="0.3">
      <c r="A1672" s="2">
        <v>45250</v>
      </c>
      <c r="B1672">
        <v>1009012</v>
      </c>
      <c r="C1672" t="s">
        <v>4194</v>
      </c>
      <c r="D1672" t="s">
        <v>3175</v>
      </c>
      <c r="E1672">
        <v>122.08000000000003</v>
      </c>
      <c r="F1672">
        <v>87.398999999999987</v>
      </c>
      <c r="G1672" t="s">
        <v>1046</v>
      </c>
      <c r="H1672" t="s">
        <v>50</v>
      </c>
      <c r="I1672" t="s">
        <v>36</v>
      </c>
      <c r="J1672">
        <v>-34.68100000000004</v>
      </c>
      <c r="K1672">
        <v>-28.408420707732663</v>
      </c>
      <c r="L1672" t="str">
        <f>TEXT(Orders[[#This Row],[date]],"MMM")</f>
        <v>Nov</v>
      </c>
    </row>
    <row r="1673" spans="1:12" x14ac:dyDescent="0.3">
      <c r="A1673" s="2">
        <v>44977</v>
      </c>
      <c r="B1673">
        <v>1015272</v>
      </c>
      <c r="C1673" t="s">
        <v>4194</v>
      </c>
      <c r="D1673" t="s">
        <v>3176</v>
      </c>
      <c r="E1673">
        <v>83.635999999999996</v>
      </c>
      <c r="F1673">
        <v>96.811200000000028</v>
      </c>
      <c r="G1673" t="s">
        <v>1046</v>
      </c>
      <c r="H1673" t="s">
        <v>50</v>
      </c>
      <c r="I1673" t="s">
        <v>36</v>
      </c>
      <c r="J1673">
        <v>13.175200000000032</v>
      </c>
      <c r="K1673">
        <v>15.75302501315227</v>
      </c>
      <c r="L1673" t="str">
        <f>TEXT(Orders[[#This Row],[date]],"MMM")</f>
        <v>Feb</v>
      </c>
    </row>
    <row r="1674" spans="1:12" x14ac:dyDescent="0.3">
      <c r="A1674" s="2">
        <v>45206</v>
      </c>
      <c r="B1674">
        <v>1018926</v>
      </c>
      <c r="C1674" t="s">
        <v>4195</v>
      </c>
      <c r="D1674" t="s">
        <v>3176</v>
      </c>
      <c r="E1674">
        <v>35.752000000000002</v>
      </c>
      <c r="F1674">
        <v>50.198399999999999</v>
      </c>
      <c r="G1674" t="s">
        <v>1047</v>
      </c>
      <c r="H1674" t="s">
        <v>35</v>
      </c>
      <c r="I1674" t="s">
        <v>36</v>
      </c>
      <c r="J1674">
        <v>14.446399999999997</v>
      </c>
      <c r="K1674">
        <v>40.407249944059068</v>
      </c>
      <c r="L1674" t="str">
        <f>TEXT(Orders[[#This Row],[date]],"MMM")</f>
        <v>Oct</v>
      </c>
    </row>
    <row r="1675" spans="1:12" x14ac:dyDescent="0.3">
      <c r="A1675" s="2">
        <v>45280</v>
      </c>
      <c r="B1675">
        <v>1017135</v>
      </c>
      <c r="C1675" t="s">
        <v>4196</v>
      </c>
      <c r="D1675" t="s">
        <v>3172</v>
      </c>
      <c r="E1675">
        <v>149.83199999999999</v>
      </c>
      <c r="F1675">
        <v>661.54320000000041</v>
      </c>
      <c r="G1675" t="s">
        <v>1940</v>
      </c>
      <c r="H1675" t="s">
        <v>12</v>
      </c>
      <c r="I1675" t="s">
        <v>13</v>
      </c>
      <c r="J1675">
        <v>511.71120000000042</v>
      </c>
      <c r="K1675">
        <v>341.52330610283548</v>
      </c>
      <c r="L1675" t="str">
        <f>TEXT(Orders[[#This Row],[date]],"MMM")</f>
        <v>Dec</v>
      </c>
    </row>
    <row r="1676" spans="1:12" x14ac:dyDescent="0.3">
      <c r="A1676" s="2">
        <v>45239</v>
      </c>
      <c r="B1676">
        <v>1019437</v>
      </c>
      <c r="C1676" t="s">
        <v>4197</v>
      </c>
      <c r="D1676" t="s">
        <v>3171</v>
      </c>
      <c r="E1676">
        <v>153.20400000000001</v>
      </c>
      <c r="F1676">
        <v>661.54320000000041</v>
      </c>
      <c r="G1676" t="s">
        <v>2584</v>
      </c>
      <c r="H1676" t="s">
        <v>12</v>
      </c>
      <c r="I1676" t="s">
        <v>13</v>
      </c>
      <c r="J1676">
        <v>508.3392000000004</v>
      </c>
      <c r="K1676">
        <v>331.80543588940259</v>
      </c>
      <c r="L1676" t="str">
        <f>TEXT(Orders[[#This Row],[date]],"MMM")</f>
        <v>Nov</v>
      </c>
    </row>
    <row r="1677" spans="1:12" x14ac:dyDescent="0.3">
      <c r="A1677" s="2">
        <v>45081</v>
      </c>
      <c r="B1677">
        <v>1010586</v>
      </c>
      <c r="C1677" t="s">
        <v>4197</v>
      </c>
      <c r="D1677" t="s">
        <v>3171</v>
      </c>
      <c r="E1677">
        <v>50.952000000000012</v>
      </c>
      <c r="F1677">
        <v>91.4328</v>
      </c>
      <c r="G1677" t="s">
        <v>2584</v>
      </c>
      <c r="H1677" t="s">
        <v>12</v>
      </c>
      <c r="I1677" t="s">
        <v>13</v>
      </c>
      <c r="J1677">
        <v>40.480799999999988</v>
      </c>
      <c r="K1677">
        <v>79.44889307583604</v>
      </c>
      <c r="L1677" t="str">
        <f>TEXT(Orders[[#This Row],[date]],"MMM")</f>
        <v>Jun</v>
      </c>
    </row>
    <row r="1678" spans="1:12" x14ac:dyDescent="0.3">
      <c r="A1678" s="2">
        <v>45158</v>
      </c>
      <c r="B1678">
        <v>1014838</v>
      </c>
      <c r="C1678" t="s">
        <v>4198</v>
      </c>
      <c r="D1678" t="s">
        <v>3174</v>
      </c>
      <c r="E1678">
        <v>191.42000000000002</v>
      </c>
      <c r="F1678">
        <v>671.22431999999992</v>
      </c>
      <c r="G1678" t="s">
        <v>1969</v>
      </c>
      <c r="H1678" t="s">
        <v>19</v>
      </c>
      <c r="I1678" t="s">
        <v>20</v>
      </c>
      <c r="J1678">
        <v>479.8043199999999</v>
      </c>
      <c r="K1678">
        <v>250.65527113154312</v>
      </c>
      <c r="L1678" t="str">
        <f>TEXT(Orders[[#This Row],[date]],"MMM")</f>
        <v>Aug</v>
      </c>
    </row>
    <row r="1679" spans="1:12" x14ac:dyDescent="0.3">
      <c r="A1679" s="2">
        <v>45145</v>
      </c>
      <c r="B1679">
        <v>1019789</v>
      </c>
      <c r="C1679" t="s">
        <v>4199</v>
      </c>
      <c r="D1679" t="s">
        <v>3174</v>
      </c>
      <c r="E1679">
        <v>61.884000000000007</v>
      </c>
      <c r="F1679">
        <v>72.608400000000017</v>
      </c>
      <c r="G1679" t="s">
        <v>1050</v>
      </c>
      <c r="H1679" t="s">
        <v>26</v>
      </c>
      <c r="I1679" t="s">
        <v>13</v>
      </c>
      <c r="J1679">
        <v>10.72440000000001</v>
      </c>
      <c r="K1679">
        <v>17.329842931937186</v>
      </c>
      <c r="L1679" t="str">
        <f>TEXT(Orders[[#This Row],[date]],"MMM")</f>
        <v>Aug</v>
      </c>
    </row>
    <row r="1680" spans="1:12" x14ac:dyDescent="0.3">
      <c r="A1680" s="2">
        <v>44950</v>
      </c>
      <c r="B1680">
        <v>1012316</v>
      </c>
      <c r="C1680" t="s">
        <v>4200</v>
      </c>
      <c r="D1680" t="s">
        <v>3180</v>
      </c>
      <c r="E1680">
        <v>170.86400000000003</v>
      </c>
      <c r="F1680">
        <v>671.22432000000003</v>
      </c>
      <c r="G1680" t="s">
        <v>2208</v>
      </c>
      <c r="H1680" t="s">
        <v>35</v>
      </c>
      <c r="I1680" t="s">
        <v>36</v>
      </c>
      <c r="J1680">
        <v>500.36032</v>
      </c>
      <c r="K1680">
        <v>292.84127727315285</v>
      </c>
      <c r="L1680" t="str">
        <f>TEXT(Orders[[#This Row],[date]],"MMM")</f>
        <v>Jan</v>
      </c>
    </row>
    <row r="1681" spans="1:12" x14ac:dyDescent="0.3">
      <c r="A1681" s="2">
        <v>45131</v>
      </c>
      <c r="B1681">
        <v>1018835</v>
      </c>
      <c r="C1681" t="s">
        <v>4201</v>
      </c>
      <c r="D1681" t="s">
        <v>3180</v>
      </c>
      <c r="E1681">
        <v>22.464000000000002</v>
      </c>
      <c r="F1681">
        <v>671.4864</v>
      </c>
      <c r="G1681" t="s">
        <v>3027</v>
      </c>
      <c r="H1681" t="s">
        <v>45</v>
      </c>
      <c r="I1681" t="s">
        <v>46</v>
      </c>
      <c r="J1681">
        <v>649.02239999999995</v>
      </c>
      <c r="K1681">
        <v>2889.1666666666661</v>
      </c>
      <c r="L1681" t="str">
        <f>TEXT(Orders[[#This Row],[date]],"MMM")</f>
        <v>Jul</v>
      </c>
    </row>
    <row r="1682" spans="1:12" x14ac:dyDescent="0.3">
      <c r="A1682" s="2">
        <v>45226</v>
      </c>
      <c r="B1682">
        <v>1009957</v>
      </c>
      <c r="C1682" t="s">
        <v>4202</v>
      </c>
      <c r="D1682" t="s">
        <v>3173</v>
      </c>
      <c r="E1682">
        <v>131.64800000000002</v>
      </c>
      <c r="F1682">
        <v>37.200599999999994</v>
      </c>
      <c r="G1682" t="s">
        <v>1055</v>
      </c>
      <c r="H1682" t="s">
        <v>69</v>
      </c>
      <c r="I1682" t="s">
        <v>46</v>
      </c>
      <c r="J1682">
        <v>-94.44740000000003</v>
      </c>
      <c r="K1682">
        <v>-71.742373602333515</v>
      </c>
      <c r="L1682" t="str">
        <f>TEXT(Orders[[#This Row],[date]],"MMM")</f>
        <v>Oct</v>
      </c>
    </row>
    <row r="1683" spans="1:12" x14ac:dyDescent="0.3">
      <c r="A1683" s="2">
        <v>45084</v>
      </c>
      <c r="B1683">
        <v>1015717</v>
      </c>
      <c r="C1683" t="s">
        <v>4202</v>
      </c>
      <c r="D1683" t="s">
        <v>3178</v>
      </c>
      <c r="E1683">
        <v>89.42</v>
      </c>
      <c r="F1683">
        <v>47.061</v>
      </c>
      <c r="G1683" t="s">
        <v>1055</v>
      </c>
      <c r="H1683" t="s">
        <v>69</v>
      </c>
      <c r="I1683" t="s">
        <v>46</v>
      </c>
      <c r="J1683">
        <v>-42.359000000000002</v>
      </c>
      <c r="K1683">
        <v>-47.370834265265046</v>
      </c>
      <c r="L1683" t="str">
        <f>TEXT(Orders[[#This Row],[date]],"MMM")</f>
        <v>Jun</v>
      </c>
    </row>
    <row r="1684" spans="1:12" x14ac:dyDescent="0.3">
      <c r="A1684" s="2">
        <v>45003</v>
      </c>
      <c r="B1684">
        <v>1008422</v>
      </c>
      <c r="C1684" t="s">
        <v>4203</v>
      </c>
      <c r="D1684" t="s">
        <v>3178</v>
      </c>
      <c r="E1684">
        <v>8.3720000000000141</v>
      </c>
      <c r="F1684">
        <v>677.6783999999999</v>
      </c>
      <c r="G1684" t="s">
        <v>1505</v>
      </c>
      <c r="H1684" t="s">
        <v>69</v>
      </c>
      <c r="I1684" t="s">
        <v>46</v>
      </c>
      <c r="J1684">
        <v>669.30639999999994</v>
      </c>
      <c r="K1684">
        <v>7994.5819397993164</v>
      </c>
      <c r="L1684" t="str">
        <f>TEXT(Orders[[#This Row],[date]],"MMM")</f>
        <v>Mar</v>
      </c>
    </row>
    <row r="1685" spans="1:12" x14ac:dyDescent="0.3">
      <c r="A1685" s="2">
        <v>45087</v>
      </c>
      <c r="B1685">
        <v>1009382</v>
      </c>
      <c r="C1685" t="s">
        <v>4203</v>
      </c>
      <c r="D1685" t="s">
        <v>3178</v>
      </c>
      <c r="E1685">
        <v>42.704000000000008</v>
      </c>
      <c r="F1685">
        <v>103.5342</v>
      </c>
      <c r="G1685" t="s">
        <v>1505</v>
      </c>
      <c r="H1685" t="s">
        <v>69</v>
      </c>
      <c r="I1685" t="s">
        <v>46</v>
      </c>
      <c r="J1685">
        <v>60.830199999999991</v>
      </c>
      <c r="K1685">
        <v>142.44614087673281</v>
      </c>
      <c r="L1685" t="str">
        <f>TEXT(Orders[[#This Row],[date]],"MMM")</f>
        <v>Jun</v>
      </c>
    </row>
    <row r="1686" spans="1:12" x14ac:dyDescent="0.3">
      <c r="A1686" s="2">
        <v>45261</v>
      </c>
      <c r="B1686">
        <v>1015740</v>
      </c>
      <c r="C1686" t="s">
        <v>4204</v>
      </c>
      <c r="D1686" t="s">
        <v>3176</v>
      </c>
      <c r="E1686">
        <v>11.040000000000006</v>
      </c>
      <c r="F1686">
        <v>677.6783999999999</v>
      </c>
      <c r="G1686" t="s">
        <v>2483</v>
      </c>
      <c r="H1686" t="s">
        <v>75</v>
      </c>
      <c r="I1686" t="s">
        <v>46</v>
      </c>
      <c r="J1686">
        <v>666.63839999999993</v>
      </c>
      <c r="K1686">
        <v>6038.3913043478224</v>
      </c>
      <c r="L1686" t="str">
        <f>TEXT(Orders[[#This Row],[date]],"MMM")</f>
        <v>Dec</v>
      </c>
    </row>
    <row r="1687" spans="1:12" x14ac:dyDescent="0.3">
      <c r="A1687" s="2">
        <v>45185</v>
      </c>
      <c r="B1687">
        <v>1016893</v>
      </c>
      <c r="C1687" t="s">
        <v>4204</v>
      </c>
      <c r="D1687" t="s">
        <v>3176</v>
      </c>
      <c r="E1687">
        <v>59.963999999999999</v>
      </c>
      <c r="F1687">
        <v>53.784000000000006</v>
      </c>
      <c r="G1687" t="s">
        <v>2483</v>
      </c>
      <c r="H1687" t="s">
        <v>75</v>
      </c>
      <c r="I1687" t="s">
        <v>46</v>
      </c>
      <c r="J1687">
        <v>-6.1799999999999926</v>
      </c>
      <c r="K1687">
        <v>-10.306183710226122</v>
      </c>
      <c r="L1687" t="str">
        <f>TEXT(Orders[[#This Row],[date]],"MMM")</f>
        <v>Sep</v>
      </c>
    </row>
    <row r="1688" spans="1:12" x14ac:dyDescent="0.3">
      <c r="A1688" s="2">
        <v>45200</v>
      </c>
      <c r="B1688">
        <v>1019883</v>
      </c>
      <c r="C1688" t="s">
        <v>4205</v>
      </c>
      <c r="D1688" t="s">
        <v>3179</v>
      </c>
      <c r="E1688">
        <v>22.280000000000008</v>
      </c>
      <c r="F1688">
        <v>677.6783999999999</v>
      </c>
      <c r="G1688" t="s">
        <v>2254</v>
      </c>
      <c r="H1688" t="s">
        <v>75</v>
      </c>
      <c r="I1688" t="s">
        <v>46</v>
      </c>
      <c r="J1688">
        <v>655.39839999999992</v>
      </c>
      <c r="K1688">
        <v>2941.6445242369823</v>
      </c>
      <c r="L1688" t="str">
        <f>TEXT(Orders[[#This Row],[date]],"MMM")</f>
        <v>Oct</v>
      </c>
    </row>
    <row r="1689" spans="1:12" x14ac:dyDescent="0.3">
      <c r="A1689" s="2">
        <v>45192</v>
      </c>
      <c r="B1689">
        <v>1016018</v>
      </c>
      <c r="C1689" t="s">
        <v>4206</v>
      </c>
      <c r="D1689" t="s">
        <v>3180</v>
      </c>
      <c r="E1689">
        <v>3.1359999999999957</v>
      </c>
      <c r="F1689">
        <v>81.751680000000007</v>
      </c>
      <c r="G1689" t="s">
        <v>1060</v>
      </c>
      <c r="H1689" t="s">
        <v>30</v>
      </c>
      <c r="I1689" t="s">
        <v>13</v>
      </c>
      <c r="J1689">
        <v>78.615680000000012</v>
      </c>
      <c r="K1689">
        <v>2506.8775510204118</v>
      </c>
      <c r="L1689" t="str">
        <f>TEXT(Orders[[#This Row],[date]],"MMM")</f>
        <v>Sep</v>
      </c>
    </row>
    <row r="1690" spans="1:12" x14ac:dyDescent="0.3">
      <c r="A1690" s="2">
        <v>44948</v>
      </c>
      <c r="B1690">
        <v>1016030</v>
      </c>
      <c r="C1690" t="s">
        <v>4206</v>
      </c>
      <c r="D1690" t="s">
        <v>3179</v>
      </c>
      <c r="E1690">
        <v>30.572000000000006</v>
      </c>
      <c r="F1690">
        <v>41.234400000000001</v>
      </c>
      <c r="G1690" t="s">
        <v>1060</v>
      </c>
      <c r="H1690" t="s">
        <v>30</v>
      </c>
      <c r="I1690" t="s">
        <v>13</v>
      </c>
      <c r="J1690">
        <v>10.662399999999995</v>
      </c>
      <c r="K1690">
        <v>34.876357451262571</v>
      </c>
      <c r="L1690" t="str">
        <f>TEXT(Orders[[#This Row],[date]],"MMM")</f>
        <v>Jan</v>
      </c>
    </row>
    <row r="1691" spans="1:12" x14ac:dyDescent="0.3">
      <c r="A1691" s="2">
        <v>44987</v>
      </c>
      <c r="B1691">
        <v>1006786</v>
      </c>
      <c r="C1691" t="s">
        <v>4207</v>
      </c>
      <c r="D1691" t="s">
        <v>3178</v>
      </c>
      <c r="E1691">
        <v>39.27600000000001</v>
      </c>
      <c r="F1691">
        <v>677.67840000000012</v>
      </c>
      <c r="G1691" t="s">
        <v>2059</v>
      </c>
      <c r="H1691" t="s">
        <v>75</v>
      </c>
      <c r="I1691" t="s">
        <v>46</v>
      </c>
      <c r="J1691">
        <v>638.40240000000017</v>
      </c>
      <c r="K1691">
        <v>1625.4262144821264</v>
      </c>
      <c r="L1691" t="str">
        <f>TEXT(Orders[[#This Row],[date]],"MMM")</f>
        <v>Mar</v>
      </c>
    </row>
    <row r="1692" spans="1:12" x14ac:dyDescent="0.3">
      <c r="A1692" s="2">
        <v>44943</v>
      </c>
      <c r="B1692">
        <v>1011802</v>
      </c>
      <c r="C1692" t="s">
        <v>4208</v>
      </c>
      <c r="D1692" t="s">
        <v>3176</v>
      </c>
      <c r="E1692">
        <v>108.828</v>
      </c>
      <c r="F1692">
        <v>677.67840000000012</v>
      </c>
      <c r="G1692" t="s">
        <v>2459</v>
      </c>
      <c r="H1692" t="s">
        <v>45</v>
      </c>
      <c r="I1692" t="s">
        <v>46</v>
      </c>
      <c r="J1692">
        <v>568.85040000000015</v>
      </c>
      <c r="K1692">
        <v>522.70592127026146</v>
      </c>
      <c r="L1692" t="str">
        <f>TEXT(Orders[[#This Row],[date]],"MMM")</f>
        <v>Jan</v>
      </c>
    </row>
    <row r="1693" spans="1:12" x14ac:dyDescent="0.3">
      <c r="A1693" s="2">
        <v>44995</v>
      </c>
      <c r="B1693">
        <v>1008545</v>
      </c>
      <c r="C1693" t="s">
        <v>4208</v>
      </c>
      <c r="D1693" t="s">
        <v>3173</v>
      </c>
      <c r="E1693">
        <v>152.02400000000003</v>
      </c>
      <c r="F1693">
        <v>43.4754</v>
      </c>
      <c r="G1693" t="s">
        <v>2459</v>
      </c>
      <c r="H1693" t="s">
        <v>45</v>
      </c>
      <c r="I1693" t="s">
        <v>46</v>
      </c>
      <c r="J1693">
        <v>-108.54860000000002</v>
      </c>
      <c r="K1693">
        <v>-71.402278587591439</v>
      </c>
      <c r="L1693" t="str">
        <f>TEXT(Orders[[#This Row],[date]],"MMM")</f>
        <v>Mar</v>
      </c>
    </row>
    <row r="1694" spans="1:12" x14ac:dyDescent="0.3">
      <c r="A1694" s="2">
        <v>45129</v>
      </c>
      <c r="B1694">
        <v>1009881</v>
      </c>
      <c r="C1694" t="s">
        <v>4209</v>
      </c>
      <c r="D1694" t="s">
        <v>3176</v>
      </c>
      <c r="E1694">
        <v>115.572</v>
      </c>
      <c r="F1694">
        <v>677.67840000000012</v>
      </c>
      <c r="G1694" t="s">
        <v>1118</v>
      </c>
      <c r="H1694" t="s">
        <v>45</v>
      </c>
      <c r="I1694" t="s">
        <v>46</v>
      </c>
      <c r="J1694">
        <v>562.10640000000012</v>
      </c>
      <c r="K1694">
        <v>486.36901671685189</v>
      </c>
      <c r="L1694" t="str">
        <f>TEXT(Orders[[#This Row],[date]],"MMM")</f>
        <v>Jul</v>
      </c>
    </row>
    <row r="1695" spans="1:12" x14ac:dyDescent="0.3">
      <c r="A1695" s="2">
        <v>45073</v>
      </c>
      <c r="B1695">
        <v>1008561</v>
      </c>
      <c r="C1695" t="s">
        <v>4210</v>
      </c>
      <c r="D1695" t="s">
        <v>3175</v>
      </c>
      <c r="E1695">
        <v>117.42400000000001</v>
      </c>
      <c r="F1695">
        <v>677.67840000000012</v>
      </c>
      <c r="G1695" t="s">
        <v>2804</v>
      </c>
      <c r="H1695" t="s">
        <v>26</v>
      </c>
      <c r="I1695" t="s">
        <v>13</v>
      </c>
      <c r="J1695">
        <v>560.25440000000015</v>
      </c>
      <c r="K1695">
        <v>477.1208611527457</v>
      </c>
      <c r="L1695" t="str">
        <f>TEXT(Orders[[#This Row],[date]],"MMM")</f>
        <v>May</v>
      </c>
    </row>
    <row r="1696" spans="1:12" x14ac:dyDescent="0.3">
      <c r="A1696" s="2">
        <v>45115</v>
      </c>
      <c r="B1696">
        <v>1002488</v>
      </c>
      <c r="C1696" t="s">
        <v>4210</v>
      </c>
      <c r="D1696" t="s">
        <v>3176</v>
      </c>
      <c r="E1696">
        <v>193.47520000000006</v>
      </c>
      <c r="F1696">
        <v>82.992000000000004</v>
      </c>
      <c r="G1696" t="s">
        <v>2804</v>
      </c>
      <c r="H1696" t="s">
        <v>26</v>
      </c>
      <c r="I1696" t="s">
        <v>13</v>
      </c>
      <c r="J1696">
        <v>-110.48320000000005</v>
      </c>
      <c r="K1696">
        <v>-57.104579811779509</v>
      </c>
      <c r="L1696" t="str">
        <f>TEXT(Orders[[#This Row],[date]],"MMM")</f>
        <v>Jul</v>
      </c>
    </row>
    <row r="1697" spans="1:12" x14ac:dyDescent="0.3">
      <c r="A1697" s="2">
        <v>45261</v>
      </c>
      <c r="B1697">
        <v>1003356</v>
      </c>
      <c r="C1697" t="s">
        <v>4210</v>
      </c>
      <c r="D1697" t="s">
        <v>3178</v>
      </c>
      <c r="E1697">
        <v>88.057600000000008</v>
      </c>
      <c r="F1697">
        <v>44.454800000000006</v>
      </c>
      <c r="G1697" t="s">
        <v>2804</v>
      </c>
      <c r="H1697" t="s">
        <v>26</v>
      </c>
      <c r="I1697" t="s">
        <v>13</v>
      </c>
      <c r="J1697">
        <v>-43.602800000000002</v>
      </c>
      <c r="K1697">
        <v>-49.516225743149938</v>
      </c>
      <c r="L1697" t="str">
        <f>TEXT(Orders[[#This Row],[date]],"MMM")</f>
        <v>Dec</v>
      </c>
    </row>
    <row r="1698" spans="1:12" x14ac:dyDescent="0.3">
      <c r="A1698" s="2">
        <v>44994</v>
      </c>
      <c r="B1698">
        <v>1017094</v>
      </c>
      <c r="C1698" t="s">
        <v>4211</v>
      </c>
      <c r="D1698" t="s">
        <v>3178</v>
      </c>
      <c r="E1698">
        <v>52.748000000000005</v>
      </c>
      <c r="F1698">
        <v>98.155799999999999</v>
      </c>
      <c r="G1698" t="s">
        <v>1069</v>
      </c>
      <c r="H1698" t="s">
        <v>57</v>
      </c>
      <c r="I1698" t="s">
        <v>20</v>
      </c>
      <c r="J1698">
        <v>45.407799999999995</v>
      </c>
      <c r="K1698">
        <v>86.084401304314838</v>
      </c>
      <c r="L1698" t="str">
        <f>TEXT(Orders[[#This Row],[date]],"MMM")</f>
        <v>Mar</v>
      </c>
    </row>
    <row r="1699" spans="1:12" x14ac:dyDescent="0.3">
      <c r="A1699" s="2">
        <v>45178</v>
      </c>
      <c r="B1699">
        <v>1018925</v>
      </c>
      <c r="C1699" t="s">
        <v>4211</v>
      </c>
      <c r="D1699" t="s">
        <v>3178</v>
      </c>
      <c r="E1699">
        <v>47.048000000000002</v>
      </c>
      <c r="F1699">
        <v>60.507000000000005</v>
      </c>
      <c r="G1699" t="s">
        <v>1069</v>
      </c>
      <c r="H1699" t="s">
        <v>57</v>
      </c>
      <c r="I1699" t="s">
        <v>20</v>
      </c>
      <c r="J1699">
        <v>13.459000000000003</v>
      </c>
      <c r="K1699">
        <v>28.606954599557906</v>
      </c>
      <c r="L1699" t="str">
        <f>TEXT(Orders[[#This Row],[date]],"MMM")</f>
        <v>Sep</v>
      </c>
    </row>
    <row r="1700" spans="1:12" x14ac:dyDescent="0.3">
      <c r="A1700" s="2">
        <v>45003</v>
      </c>
      <c r="B1700">
        <v>1018278</v>
      </c>
      <c r="C1700" t="s">
        <v>4212</v>
      </c>
      <c r="D1700" t="s">
        <v>3172</v>
      </c>
      <c r="E1700">
        <v>136.928</v>
      </c>
      <c r="F1700">
        <v>677.67840000000012</v>
      </c>
      <c r="G1700" t="s">
        <v>2121</v>
      </c>
      <c r="H1700" t="s">
        <v>75</v>
      </c>
      <c r="I1700" t="s">
        <v>46</v>
      </c>
      <c r="J1700">
        <v>540.75040000000013</v>
      </c>
      <c r="K1700">
        <v>394.91586819350329</v>
      </c>
      <c r="L1700" t="str">
        <f>TEXT(Orders[[#This Row],[date]],"MMM")</f>
        <v>Mar</v>
      </c>
    </row>
    <row r="1701" spans="1:12" x14ac:dyDescent="0.3">
      <c r="A1701" s="2">
        <v>44935</v>
      </c>
      <c r="B1701">
        <v>1012470</v>
      </c>
      <c r="C1701" t="s">
        <v>4213</v>
      </c>
      <c r="D1701" t="s">
        <v>3174</v>
      </c>
      <c r="E1701">
        <v>160.53200000000001</v>
      </c>
      <c r="F1701">
        <v>677.67840000000012</v>
      </c>
      <c r="G1701" t="s">
        <v>2811</v>
      </c>
      <c r="H1701" t="s">
        <v>54</v>
      </c>
      <c r="I1701" t="s">
        <v>20</v>
      </c>
      <c r="J1701">
        <v>517.14640000000009</v>
      </c>
      <c r="K1701">
        <v>322.14536665586928</v>
      </c>
      <c r="L1701" t="str">
        <f>TEXT(Orders[[#This Row],[date]],"MMM")</f>
        <v>Jan</v>
      </c>
    </row>
    <row r="1702" spans="1:12" x14ac:dyDescent="0.3">
      <c r="A1702" s="2">
        <v>45060</v>
      </c>
      <c r="B1702">
        <v>1012573</v>
      </c>
      <c r="C1702" t="s">
        <v>4213</v>
      </c>
      <c r="D1702" t="s">
        <v>3178</v>
      </c>
      <c r="E1702">
        <v>64.800000000000011</v>
      </c>
      <c r="F1702">
        <v>53.784000000000006</v>
      </c>
      <c r="G1702" t="s">
        <v>2811</v>
      </c>
      <c r="H1702" t="s">
        <v>54</v>
      </c>
      <c r="I1702" t="s">
        <v>20</v>
      </c>
      <c r="J1702">
        <v>-11.016000000000005</v>
      </c>
      <c r="K1702">
        <v>-17.000000000000004</v>
      </c>
      <c r="L1702" t="str">
        <f>TEXT(Orders[[#This Row],[date]],"MMM")</f>
        <v>May</v>
      </c>
    </row>
    <row r="1703" spans="1:12" x14ac:dyDescent="0.3">
      <c r="A1703" s="2">
        <v>45176</v>
      </c>
      <c r="B1703">
        <v>1009699</v>
      </c>
      <c r="C1703" t="s">
        <v>4214</v>
      </c>
      <c r="D1703" t="s">
        <v>3176</v>
      </c>
      <c r="E1703">
        <v>166.15200000000002</v>
      </c>
      <c r="F1703">
        <v>677.67840000000012</v>
      </c>
      <c r="G1703" t="s">
        <v>1121</v>
      </c>
      <c r="H1703" t="s">
        <v>26</v>
      </c>
      <c r="I1703" t="s">
        <v>13</v>
      </c>
      <c r="J1703">
        <v>511.52640000000008</v>
      </c>
      <c r="K1703">
        <v>307.86653185035391</v>
      </c>
      <c r="L1703" t="str">
        <f>TEXT(Orders[[#This Row],[date]],"MMM")</f>
        <v>Sep</v>
      </c>
    </row>
    <row r="1704" spans="1:12" x14ac:dyDescent="0.3">
      <c r="A1704" s="2">
        <v>45112</v>
      </c>
      <c r="B1704">
        <v>1012179</v>
      </c>
      <c r="C1704" t="s">
        <v>4215</v>
      </c>
      <c r="D1704" t="s">
        <v>3178</v>
      </c>
      <c r="E1704">
        <v>188.63200000000001</v>
      </c>
      <c r="F1704">
        <v>693.81359999999995</v>
      </c>
      <c r="G1704" t="s">
        <v>1847</v>
      </c>
      <c r="H1704" t="s">
        <v>12</v>
      </c>
      <c r="I1704" t="s">
        <v>13</v>
      </c>
      <c r="J1704">
        <v>505.18159999999995</v>
      </c>
      <c r="K1704">
        <v>267.81330845243644</v>
      </c>
      <c r="L1704" t="str">
        <f>TEXT(Orders[[#This Row],[date]],"MMM")</f>
        <v>Jul</v>
      </c>
    </row>
    <row r="1705" spans="1:12" x14ac:dyDescent="0.3">
      <c r="A1705" s="2">
        <v>45085</v>
      </c>
      <c r="B1705">
        <v>1018550</v>
      </c>
      <c r="C1705" t="s">
        <v>4216</v>
      </c>
      <c r="D1705" t="s">
        <v>3171</v>
      </c>
      <c r="E1705">
        <v>69.02000000000001</v>
      </c>
      <c r="F1705">
        <v>47.957400000000007</v>
      </c>
      <c r="G1705" t="s">
        <v>1074</v>
      </c>
      <c r="H1705" t="s">
        <v>45</v>
      </c>
      <c r="I1705" t="s">
        <v>46</v>
      </c>
      <c r="J1705">
        <v>-21.062600000000003</v>
      </c>
      <c r="K1705">
        <v>-30.51666183714865</v>
      </c>
      <c r="L1705" t="str">
        <f>TEXT(Orders[[#This Row],[date]],"MMM")</f>
        <v>Jun</v>
      </c>
    </row>
    <row r="1706" spans="1:12" x14ac:dyDescent="0.3">
      <c r="A1706" s="2">
        <v>45023</v>
      </c>
      <c r="B1706">
        <v>1019652</v>
      </c>
      <c r="C1706" t="s">
        <v>4216</v>
      </c>
      <c r="D1706" t="s">
        <v>3176</v>
      </c>
      <c r="E1706">
        <v>124.03200000000001</v>
      </c>
      <c r="F1706">
        <v>53.784000000000006</v>
      </c>
      <c r="G1706" t="s">
        <v>1074</v>
      </c>
      <c r="H1706" t="s">
        <v>45</v>
      </c>
      <c r="I1706" t="s">
        <v>46</v>
      </c>
      <c r="J1706">
        <v>-70.248000000000005</v>
      </c>
      <c r="K1706">
        <v>-56.636996904024763</v>
      </c>
      <c r="L1706" t="str">
        <f>TEXT(Orders[[#This Row],[date]],"MMM")</f>
        <v>Apr</v>
      </c>
    </row>
    <row r="1707" spans="1:12" x14ac:dyDescent="0.3">
      <c r="A1707" s="2">
        <v>45197</v>
      </c>
      <c r="B1707">
        <v>1013018</v>
      </c>
      <c r="C1707" t="s">
        <v>4217</v>
      </c>
      <c r="D1707" t="s">
        <v>3172</v>
      </c>
      <c r="E1707">
        <v>175.86</v>
      </c>
      <c r="F1707">
        <v>65.885400000000018</v>
      </c>
      <c r="G1707" t="s">
        <v>1076</v>
      </c>
      <c r="H1707" t="s">
        <v>57</v>
      </c>
      <c r="I1707" t="s">
        <v>20</v>
      </c>
      <c r="J1707">
        <v>-109.9746</v>
      </c>
      <c r="K1707">
        <v>-62.535312180143286</v>
      </c>
      <c r="L1707" t="str">
        <f>TEXT(Orders[[#This Row],[date]],"MMM")</f>
        <v>Sep</v>
      </c>
    </row>
    <row r="1708" spans="1:12" x14ac:dyDescent="0.3">
      <c r="A1708" s="2">
        <v>45041</v>
      </c>
      <c r="B1708">
        <v>1010707</v>
      </c>
      <c r="C1708" t="s">
        <v>4218</v>
      </c>
      <c r="D1708" t="s">
        <v>3176</v>
      </c>
      <c r="E1708">
        <v>65.576000000000008</v>
      </c>
      <c r="F1708">
        <v>693.81359999999995</v>
      </c>
      <c r="G1708" t="s">
        <v>1529</v>
      </c>
      <c r="H1708" t="s">
        <v>30</v>
      </c>
      <c r="I1708" t="s">
        <v>13</v>
      </c>
      <c r="J1708">
        <v>628.23759999999993</v>
      </c>
      <c r="K1708">
        <v>958.02976698792224</v>
      </c>
      <c r="L1708" t="str">
        <f>TEXT(Orders[[#This Row],[date]],"MMM")</f>
        <v>Apr</v>
      </c>
    </row>
    <row r="1709" spans="1:12" x14ac:dyDescent="0.3">
      <c r="A1709" s="2">
        <v>44962</v>
      </c>
      <c r="B1709">
        <v>1009725</v>
      </c>
      <c r="C1709" t="s">
        <v>4219</v>
      </c>
      <c r="D1709" t="s">
        <v>3171</v>
      </c>
      <c r="E1709">
        <v>98.172000000000011</v>
      </c>
      <c r="F1709">
        <v>693.81359999999995</v>
      </c>
      <c r="G1709" t="s">
        <v>1955</v>
      </c>
      <c r="H1709" t="s">
        <v>75</v>
      </c>
      <c r="I1709" t="s">
        <v>46</v>
      </c>
      <c r="J1709">
        <v>595.64159999999993</v>
      </c>
      <c r="K1709">
        <v>606.73267326732662</v>
      </c>
      <c r="L1709" t="str">
        <f>TEXT(Orders[[#This Row],[date]],"MMM")</f>
        <v>Feb</v>
      </c>
    </row>
    <row r="1710" spans="1:12" x14ac:dyDescent="0.3">
      <c r="A1710" s="2">
        <v>45091</v>
      </c>
      <c r="B1710">
        <v>1009097</v>
      </c>
      <c r="C1710" t="s">
        <v>4219</v>
      </c>
      <c r="D1710" t="s">
        <v>3177</v>
      </c>
      <c r="E1710">
        <v>145.44800000000001</v>
      </c>
      <c r="F1710">
        <v>84.709800000000001</v>
      </c>
      <c r="G1710" t="s">
        <v>1955</v>
      </c>
      <c r="H1710" t="s">
        <v>75</v>
      </c>
      <c r="I1710" t="s">
        <v>46</v>
      </c>
      <c r="J1710">
        <v>-60.738200000000006</v>
      </c>
      <c r="K1710">
        <v>-41.75939167262527</v>
      </c>
      <c r="L1710" t="str">
        <f>TEXT(Orders[[#This Row],[date]],"MMM")</f>
        <v>Jun</v>
      </c>
    </row>
    <row r="1711" spans="1:12" x14ac:dyDescent="0.3">
      <c r="A1711" s="2">
        <v>45037</v>
      </c>
      <c r="B1711">
        <v>1006458</v>
      </c>
      <c r="C1711" t="s">
        <v>4220</v>
      </c>
      <c r="D1711" t="s">
        <v>3177</v>
      </c>
      <c r="E1711">
        <v>100.17600000000002</v>
      </c>
      <c r="F1711">
        <v>693.81359999999995</v>
      </c>
      <c r="G1711" t="s">
        <v>2968</v>
      </c>
      <c r="H1711" t="s">
        <v>12</v>
      </c>
      <c r="I1711" t="s">
        <v>13</v>
      </c>
      <c r="J1711">
        <v>593.63759999999991</v>
      </c>
      <c r="K1711">
        <v>592.59463344513642</v>
      </c>
      <c r="L1711" t="str">
        <f>TEXT(Orders[[#This Row],[date]],"MMM")</f>
        <v>Apr</v>
      </c>
    </row>
    <row r="1712" spans="1:12" x14ac:dyDescent="0.3">
      <c r="A1712" s="2">
        <v>45080</v>
      </c>
      <c r="B1712">
        <v>1008331</v>
      </c>
      <c r="C1712" t="s">
        <v>4221</v>
      </c>
      <c r="D1712" t="s">
        <v>3173</v>
      </c>
      <c r="E1712">
        <v>145.67600000000002</v>
      </c>
      <c r="F1712">
        <v>693.81359999999995</v>
      </c>
      <c r="G1712" t="s">
        <v>1097</v>
      </c>
      <c r="H1712" t="s">
        <v>69</v>
      </c>
      <c r="I1712" t="s">
        <v>46</v>
      </c>
      <c r="J1712">
        <v>548.13759999999991</v>
      </c>
      <c r="K1712">
        <v>376.27172629671315</v>
      </c>
      <c r="L1712" t="str">
        <f>TEXT(Orders[[#This Row],[date]],"MMM")</f>
        <v>Jun</v>
      </c>
    </row>
    <row r="1713" spans="1:12" x14ac:dyDescent="0.3">
      <c r="A1713" s="2">
        <v>45018</v>
      </c>
      <c r="B1713">
        <v>1015748</v>
      </c>
      <c r="C1713" t="s">
        <v>4221</v>
      </c>
      <c r="D1713" t="s">
        <v>3177</v>
      </c>
      <c r="E1713">
        <v>59.524000000000015</v>
      </c>
      <c r="F1713">
        <v>44.82</v>
      </c>
      <c r="G1713" t="s">
        <v>1097</v>
      </c>
      <c r="H1713" t="s">
        <v>69</v>
      </c>
      <c r="I1713" t="s">
        <v>46</v>
      </c>
      <c r="J1713">
        <v>-14.704000000000015</v>
      </c>
      <c r="K1713">
        <v>-24.702640951548975</v>
      </c>
      <c r="L1713" t="str">
        <f>TEXT(Orders[[#This Row],[date]],"MMM")</f>
        <v>Apr</v>
      </c>
    </row>
    <row r="1714" spans="1:12" x14ac:dyDescent="0.3">
      <c r="A1714" s="2">
        <v>44969</v>
      </c>
      <c r="B1714">
        <v>1019645</v>
      </c>
      <c r="C1714" t="s">
        <v>4221</v>
      </c>
      <c r="D1714" t="s">
        <v>3172</v>
      </c>
      <c r="E1714">
        <v>6.671999999999997</v>
      </c>
      <c r="F1714">
        <v>58.714200000000005</v>
      </c>
      <c r="G1714" t="s">
        <v>1097</v>
      </c>
      <c r="H1714" t="s">
        <v>69</v>
      </c>
      <c r="I1714" t="s">
        <v>46</v>
      </c>
      <c r="J1714">
        <v>52.042200000000008</v>
      </c>
      <c r="K1714">
        <v>780.00899280575584</v>
      </c>
      <c r="L1714" t="str">
        <f>TEXT(Orders[[#This Row],[date]],"MMM")</f>
        <v>Feb</v>
      </c>
    </row>
    <row r="1715" spans="1:12" x14ac:dyDescent="0.3">
      <c r="A1715" s="2">
        <v>45090</v>
      </c>
      <c r="B1715">
        <v>1008351</v>
      </c>
      <c r="C1715" t="s">
        <v>4222</v>
      </c>
      <c r="D1715" t="s">
        <v>3175</v>
      </c>
      <c r="E1715">
        <v>66.792000000000016</v>
      </c>
      <c r="F1715">
        <v>51.542999999999999</v>
      </c>
      <c r="G1715" t="s">
        <v>1082</v>
      </c>
      <c r="H1715" t="s">
        <v>88</v>
      </c>
      <c r="I1715" t="s">
        <v>36</v>
      </c>
      <c r="J1715">
        <v>-15.249000000000017</v>
      </c>
      <c r="K1715">
        <v>-22.830578512396713</v>
      </c>
      <c r="L1715" t="str">
        <f>TEXT(Orders[[#This Row],[date]],"MMM")</f>
        <v>Jun</v>
      </c>
    </row>
    <row r="1716" spans="1:12" x14ac:dyDescent="0.3">
      <c r="A1716" s="2">
        <v>45040</v>
      </c>
      <c r="B1716">
        <v>1016192</v>
      </c>
      <c r="C1716" t="s">
        <v>4223</v>
      </c>
      <c r="D1716" t="s">
        <v>3178</v>
      </c>
      <c r="E1716">
        <v>49.81600000000001</v>
      </c>
      <c r="F1716">
        <v>41.682600000000001</v>
      </c>
      <c r="G1716" t="s">
        <v>1083</v>
      </c>
      <c r="H1716" t="s">
        <v>75</v>
      </c>
      <c r="I1716" t="s">
        <v>46</v>
      </c>
      <c r="J1716">
        <v>-8.1334000000000088</v>
      </c>
      <c r="K1716">
        <v>-16.326882929179394</v>
      </c>
      <c r="L1716" t="str">
        <f>TEXT(Orders[[#This Row],[date]],"MMM")</f>
        <v>Apr</v>
      </c>
    </row>
    <row r="1717" spans="1:12" x14ac:dyDescent="0.3">
      <c r="A1717" s="2">
        <v>45130</v>
      </c>
      <c r="B1717">
        <v>1004974</v>
      </c>
      <c r="C1717" t="s">
        <v>4223</v>
      </c>
      <c r="D1717" t="s">
        <v>3177</v>
      </c>
      <c r="E1717">
        <v>359.47584000000006</v>
      </c>
      <c r="F1717">
        <v>46.160400000000003</v>
      </c>
      <c r="G1717" t="s">
        <v>1083</v>
      </c>
      <c r="H1717" t="s">
        <v>75</v>
      </c>
      <c r="I1717" t="s">
        <v>46</v>
      </c>
      <c r="J1717">
        <v>-313.31544000000008</v>
      </c>
      <c r="K1717">
        <v>-87.158970127171827</v>
      </c>
      <c r="L1717" t="str">
        <f>TEXT(Orders[[#This Row],[date]],"MMM")</f>
        <v>Jul</v>
      </c>
    </row>
    <row r="1718" spans="1:12" x14ac:dyDescent="0.3">
      <c r="A1718" s="2">
        <v>45136</v>
      </c>
      <c r="B1718">
        <v>1005422</v>
      </c>
      <c r="C1718" t="s">
        <v>4224</v>
      </c>
      <c r="D1718" t="s">
        <v>3176</v>
      </c>
      <c r="E1718">
        <v>150.21200000000002</v>
      </c>
      <c r="F1718">
        <v>50.198399999999999</v>
      </c>
      <c r="G1718" t="s">
        <v>1089</v>
      </c>
      <c r="H1718" t="s">
        <v>54</v>
      </c>
      <c r="I1718" t="s">
        <v>20</v>
      </c>
      <c r="J1718">
        <v>-100.01360000000003</v>
      </c>
      <c r="K1718">
        <v>-66.581631294437202</v>
      </c>
      <c r="L1718" t="str">
        <f>TEXT(Orders[[#This Row],[date]],"MMM")</f>
        <v>Jul</v>
      </c>
    </row>
    <row r="1719" spans="1:12" x14ac:dyDescent="0.3">
      <c r="A1719" s="2">
        <v>45096</v>
      </c>
      <c r="B1719">
        <v>1009618</v>
      </c>
      <c r="C1719" t="s">
        <v>4225</v>
      </c>
      <c r="D1719" t="s">
        <v>3176</v>
      </c>
      <c r="E1719">
        <v>23.988000000000003</v>
      </c>
      <c r="F1719">
        <v>693.81360000000006</v>
      </c>
      <c r="G1719" t="s">
        <v>1181</v>
      </c>
      <c r="H1719" t="s">
        <v>19</v>
      </c>
      <c r="I1719" t="s">
        <v>20</v>
      </c>
      <c r="J1719">
        <v>669.82560000000001</v>
      </c>
      <c r="K1719">
        <v>2792.3361680840417</v>
      </c>
      <c r="L1719" t="str">
        <f>TEXT(Orders[[#This Row],[date]],"MMM")</f>
        <v>Jun</v>
      </c>
    </row>
    <row r="1720" spans="1:12" x14ac:dyDescent="0.3">
      <c r="A1720" s="2">
        <v>45180</v>
      </c>
      <c r="B1720">
        <v>1008265</v>
      </c>
      <c r="C1720" t="s">
        <v>4226</v>
      </c>
      <c r="D1720" t="s">
        <v>3178</v>
      </c>
      <c r="E1720">
        <v>12.036000000000016</v>
      </c>
      <c r="F1720">
        <v>91.4328</v>
      </c>
      <c r="G1720" t="s">
        <v>1092</v>
      </c>
      <c r="H1720" t="s">
        <v>12</v>
      </c>
      <c r="I1720" t="s">
        <v>13</v>
      </c>
      <c r="J1720">
        <v>79.396799999999985</v>
      </c>
      <c r="K1720">
        <v>659.66101694915164</v>
      </c>
      <c r="L1720" t="str">
        <f>TEXT(Orders[[#This Row],[date]],"MMM")</f>
        <v>Sep</v>
      </c>
    </row>
    <row r="1721" spans="1:12" x14ac:dyDescent="0.3">
      <c r="A1721" s="2">
        <v>45268</v>
      </c>
      <c r="B1721">
        <v>1017844</v>
      </c>
      <c r="C1721" t="s">
        <v>4226</v>
      </c>
      <c r="D1721" t="s">
        <v>3178</v>
      </c>
      <c r="E1721">
        <v>30.428000000000001</v>
      </c>
      <c r="F1721">
        <v>98.155799999999999</v>
      </c>
      <c r="G1721" t="s">
        <v>1092</v>
      </c>
      <c r="H1721" t="s">
        <v>12</v>
      </c>
      <c r="I1721" t="s">
        <v>13</v>
      </c>
      <c r="J1721">
        <v>67.727800000000002</v>
      </c>
      <c r="K1721">
        <v>222.58380439069279</v>
      </c>
      <c r="L1721" t="str">
        <f>TEXT(Orders[[#This Row],[date]],"MMM")</f>
        <v>Dec</v>
      </c>
    </row>
    <row r="1722" spans="1:12" x14ac:dyDescent="0.3">
      <c r="A1722" s="2">
        <v>45236</v>
      </c>
      <c r="B1722">
        <v>1015658</v>
      </c>
      <c r="C1722" t="s">
        <v>4226</v>
      </c>
      <c r="D1722" t="s">
        <v>3175</v>
      </c>
      <c r="E1722">
        <v>69.02000000000001</v>
      </c>
      <c r="F1722">
        <v>47.957400000000007</v>
      </c>
      <c r="G1722" t="s">
        <v>1092</v>
      </c>
      <c r="H1722" t="s">
        <v>12</v>
      </c>
      <c r="I1722" t="s">
        <v>13</v>
      </c>
      <c r="J1722">
        <v>-21.062600000000003</v>
      </c>
      <c r="K1722">
        <v>-30.51666183714865</v>
      </c>
      <c r="L1722" t="str">
        <f>TEXT(Orders[[#This Row],[date]],"MMM")</f>
        <v>Nov</v>
      </c>
    </row>
    <row r="1723" spans="1:12" x14ac:dyDescent="0.3">
      <c r="A1723" s="2">
        <v>45268</v>
      </c>
      <c r="B1723">
        <v>1006350</v>
      </c>
      <c r="C1723" t="s">
        <v>4227</v>
      </c>
      <c r="D1723" t="s">
        <v>3173</v>
      </c>
      <c r="E1723">
        <v>77.936000000000007</v>
      </c>
      <c r="F1723">
        <v>693.81360000000006</v>
      </c>
      <c r="G1723" t="s">
        <v>1852</v>
      </c>
      <c r="H1723" t="s">
        <v>57</v>
      </c>
      <c r="I1723" t="s">
        <v>20</v>
      </c>
      <c r="J1723">
        <v>615.87760000000003</v>
      </c>
      <c r="K1723">
        <v>790.23506466844594</v>
      </c>
      <c r="L1723" t="str">
        <f>TEXT(Orders[[#This Row],[date]],"MMM")</f>
        <v>Dec</v>
      </c>
    </row>
    <row r="1724" spans="1:12" x14ac:dyDescent="0.3">
      <c r="A1724" s="2">
        <v>44940</v>
      </c>
      <c r="B1724">
        <v>1017830</v>
      </c>
      <c r="C1724" t="s">
        <v>4227</v>
      </c>
      <c r="D1724" t="s">
        <v>3171</v>
      </c>
      <c r="E1724">
        <v>33.975999999999999</v>
      </c>
      <c r="F1724">
        <v>87.399000000000001</v>
      </c>
      <c r="G1724" t="s">
        <v>1852</v>
      </c>
      <c r="H1724" t="s">
        <v>57</v>
      </c>
      <c r="I1724" t="s">
        <v>20</v>
      </c>
      <c r="J1724">
        <v>53.423000000000002</v>
      </c>
      <c r="K1724">
        <v>157.2374617376972</v>
      </c>
      <c r="L1724" t="str">
        <f>TEXT(Orders[[#This Row],[date]],"MMM")</f>
        <v>Jan</v>
      </c>
    </row>
    <row r="1725" spans="1:12" x14ac:dyDescent="0.3">
      <c r="A1725" s="2">
        <v>45290</v>
      </c>
      <c r="B1725">
        <v>1009210</v>
      </c>
      <c r="C1725" t="s">
        <v>4228</v>
      </c>
      <c r="D1725" t="s">
        <v>3177</v>
      </c>
      <c r="E1725">
        <v>148.03600000000003</v>
      </c>
      <c r="F1725">
        <v>697.04063999999994</v>
      </c>
      <c r="G1725" t="s">
        <v>1424</v>
      </c>
      <c r="H1725" t="s">
        <v>35</v>
      </c>
      <c r="I1725" t="s">
        <v>36</v>
      </c>
      <c r="J1725">
        <v>549.00463999999988</v>
      </c>
      <c r="K1725">
        <v>370.85887216622967</v>
      </c>
      <c r="L1725" t="str">
        <f>TEXT(Orders[[#This Row],[date]],"MMM")</f>
        <v>Dec</v>
      </c>
    </row>
    <row r="1726" spans="1:12" x14ac:dyDescent="0.3">
      <c r="A1726" s="2">
        <v>45079</v>
      </c>
      <c r="B1726">
        <v>1008102</v>
      </c>
      <c r="C1726" t="s">
        <v>4228</v>
      </c>
      <c r="D1726" t="s">
        <v>3174</v>
      </c>
      <c r="E1726">
        <v>17.112000000000005</v>
      </c>
      <c r="F1726">
        <v>94.122000000000028</v>
      </c>
      <c r="G1726" t="s">
        <v>1424</v>
      </c>
      <c r="H1726" t="s">
        <v>35</v>
      </c>
      <c r="I1726" t="s">
        <v>36</v>
      </c>
      <c r="J1726">
        <v>77.010000000000019</v>
      </c>
      <c r="K1726">
        <v>450.03506311360451</v>
      </c>
      <c r="L1726" t="str">
        <f>TEXT(Orders[[#This Row],[date]],"MMM")</f>
        <v>Jun</v>
      </c>
    </row>
    <row r="1727" spans="1:12" x14ac:dyDescent="0.3">
      <c r="A1727" s="2">
        <v>45168</v>
      </c>
      <c r="B1727">
        <v>1007637</v>
      </c>
      <c r="C1727" t="s">
        <v>4228</v>
      </c>
      <c r="D1727" t="s">
        <v>3172</v>
      </c>
      <c r="E1727">
        <v>167.55200000000002</v>
      </c>
      <c r="F1727">
        <v>38.545199999999994</v>
      </c>
      <c r="G1727" t="s">
        <v>1424</v>
      </c>
      <c r="H1727" t="s">
        <v>35</v>
      </c>
      <c r="I1727" t="s">
        <v>36</v>
      </c>
      <c r="J1727">
        <v>-129.00680000000003</v>
      </c>
      <c r="K1727">
        <v>-76.995082123758593</v>
      </c>
      <c r="L1727" t="str">
        <f>TEXT(Orders[[#This Row],[date]],"MMM")</f>
        <v>Aug</v>
      </c>
    </row>
    <row r="1728" spans="1:12" x14ac:dyDescent="0.3">
      <c r="A1728" s="2">
        <v>45220</v>
      </c>
      <c r="B1728">
        <v>1009039</v>
      </c>
      <c r="C1728" t="s">
        <v>4228</v>
      </c>
      <c r="D1728" t="s">
        <v>3172</v>
      </c>
      <c r="E1728">
        <v>184.35599999999999</v>
      </c>
      <c r="F1728">
        <v>41.234400000000001</v>
      </c>
      <c r="G1728" t="s">
        <v>1424</v>
      </c>
      <c r="H1728" t="s">
        <v>35</v>
      </c>
      <c r="I1728" t="s">
        <v>36</v>
      </c>
      <c r="J1728">
        <v>-143.1216</v>
      </c>
      <c r="K1728">
        <v>-77.633274751025198</v>
      </c>
      <c r="L1728" t="str">
        <f>TEXT(Orders[[#This Row],[date]],"MMM")</f>
        <v>Oct</v>
      </c>
    </row>
    <row r="1729" spans="1:12" x14ac:dyDescent="0.3">
      <c r="A1729" s="2">
        <v>45200</v>
      </c>
      <c r="B1729">
        <v>1003244</v>
      </c>
      <c r="C1729" t="s">
        <v>4229</v>
      </c>
      <c r="D1729" t="s">
        <v>3180</v>
      </c>
      <c r="E1729">
        <v>158.90560000000005</v>
      </c>
      <c r="F1729">
        <v>58.021600000000007</v>
      </c>
      <c r="G1729" t="s">
        <v>1095</v>
      </c>
      <c r="H1729" t="s">
        <v>19</v>
      </c>
      <c r="I1729" t="s">
        <v>20</v>
      </c>
      <c r="J1729">
        <v>-100.88400000000004</v>
      </c>
      <c r="K1729">
        <v>-63.486749365661133</v>
      </c>
      <c r="L1729" t="str">
        <f>TEXT(Orders[[#This Row],[date]],"MMM")</f>
        <v>Oct</v>
      </c>
    </row>
    <row r="1730" spans="1:12" x14ac:dyDescent="0.3">
      <c r="A1730" s="2">
        <v>45105</v>
      </c>
      <c r="B1730">
        <v>1006950</v>
      </c>
      <c r="C1730" t="s">
        <v>4230</v>
      </c>
      <c r="D1730" t="s">
        <v>3180</v>
      </c>
      <c r="E1730">
        <v>8.195999999999998</v>
      </c>
      <c r="F1730">
        <v>709.94879999999966</v>
      </c>
      <c r="G1730" t="s">
        <v>2448</v>
      </c>
      <c r="H1730" t="s">
        <v>75</v>
      </c>
      <c r="I1730" t="s">
        <v>46</v>
      </c>
      <c r="J1730">
        <v>701.75279999999964</v>
      </c>
      <c r="K1730">
        <v>8562.1376281112716</v>
      </c>
      <c r="L1730" t="str">
        <f>TEXT(Orders[[#This Row],[date]],"MMM")</f>
        <v>Jun</v>
      </c>
    </row>
    <row r="1731" spans="1:12" x14ac:dyDescent="0.3">
      <c r="A1731" s="2">
        <v>44930</v>
      </c>
      <c r="B1731">
        <v>1009554</v>
      </c>
      <c r="C1731" t="s">
        <v>4231</v>
      </c>
      <c r="D1731" t="s">
        <v>3174</v>
      </c>
      <c r="E1731">
        <v>167.572</v>
      </c>
      <c r="F1731">
        <v>36.304200000000009</v>
      </c>
      <c r="G1731" t="s">
        <v>1096</v>
      </c>
      <c r="H1731" t="s">
        <v>69</v>
      </c>
      <c r="I1731" t="s">
        <v>46</v>
      </c>
      <c r="J1731">
        <v>-131.26779999999999</v>
      </c>
      <c r="K1731">
        <v>-78.335163392452188</v>
      </c>
      <c r="L1731" t="str">
        <f>TEXT(Orders[[#This Row],[date]],"MMM")</f>
        <v>Jan</v>
      </c>
    </row>
    <row r="1732" spans="1:12" x14ac:dyDescent="0.3">
      <c r="A1732" s="2">
        <v>44959</v>
      </c>
      <c r="B1732">
        <v>1007128</v>
      </c>
      <c r="C1732" t="s">
        <v>4232</v>
      </c>
      <c r="D1732" t="s">
        <v>3174</v>
      </c>
      <c r="E1732">
        <v>53.239999999999995</v>
      </c>
      <c r="F1732">
        <v>709.94879999999966</v>
      </c>
      <c r="G1732" t="s">
        <v>1238</v>
      </c>
      <c r="H1732" t="s">
        <v>12</v>
      </c>
      <c r="I1732" t="s">
        <v>13</v>
      </c>
      <c r="J1732">
        <v>656.70879999999966</v>
      </c>
      <c r="K1732">
        <v>1233.4876033057847</v>
      </c>
      <c r="L1732" t="str">
        <f>TEXT(Orders[[#This Row],[date]],"MMM")</f>
        <v>Feb</v>
      </c>
    </row>
    <row r="1733" spans="1:12" x14ac:dyDescent="0.3">
      <c r="A1733" s="2">
        <v>45099</v>
      </c>
      <c r="B1733">
        <v>1009032</v>
      </c>
      <c r="C1733" t="s">
        <v>4232</v>
      </c>
      <c r="D1733" t="s">
        <v>3176</v>
      </c>
      <c r="E1733">
        <v>186.88000000000002</v>
      </c>
      <c r="F1733">
        <v>69.919200000000032</v>
      </c>
      <c r="G1733" t="s">
        <v>1238</v>
      </c>
      <c r="H1733" t="s">
        <v>12</v>
      </c>
      <c r="I1733" t="s">
        <v>13</v>
      </c>
      <c r="J1733">
        <v>-116.96079999999999</v>
      </c>
      <c r="K1733">
        <v>-62.586044520547937</v>
      </c>
      <c r="L1733" t="str">
        <f>TEXT(Orders[[#This Row],[date]],"MMM")</f>
        <v>Jun</v>
      </c>
    </row>
    <row r="1734" spans="1:12" x14ac:dyDescent="0.3">
      <c r="A1734" s="2">
        <v>45143</v>
      </c>
      <c r="B1734">
        <v>1019150</v>
      </c>
      <c r="C1734" t="s">
        <v>4233</v>
      </c>
      <c r="D1734" t="s">
        <v>3175</v>
      </c>
      <c r="E1734">
        <v>133.60000000000002</v>
      </c>
      <c r="F1734">
        <v>709.94879999999966</v>
      </c>
      <c r="G1734" t="s">
        <v>2119</v>
      </c>
      <c r="H1734" t="s">
        <v>35</v>
      </c>
      <c r="I1734" t="s">
        <v>36</v>
      </c>
      <c r="J1734">
        <v>576.34879999999964</v>
      </c>
      <c r="K1734">
        <v>431.3988023952092</v>
      </c>
      <c r="L1734" t="str">
        <f>TEXT(Orders[[#This Row],[date]],"MMM")</f>
        <v>Aug</v>
      </c>
    </row>
    <row r="1735" spans="1:12" x14ac:dyDescent="0.3">
      <c r="A1735" s="2">
        <v>45013</v>
      </c>
      <c r="B1735">
        <v>1014311</v>
      </c>
      <c r="C1735" t="s">
        <v>4233</v>
      </c>
      <c r="D1735" t="s">
        <v>3174</v>
      </c>
      <c r="E1735">
        <v>14.956000000000003</v>
      </c>
      <c r="F1735">
        <v>82.020600000000002</v>
      </c>
      <c r="G1735" t="s">
        <v>2119</v>
      </c>
      <c r="H1735" t="s">
        <v>35</v>
      </c>
      <c r="I1735" t="s">
        <v>36</v>
      </c>
      <c r="J1735">
        <v>67.064599999999999</v>
      </c>
      <c r="K1735">
        <v>448.41267718641342</v>
      </c>
      <c r="L1735" t="str">
        <f>TEXT(Orders[[#This Row],[date]],"MMM")</f>
        <v>Mar</v>
      </c>
    </row>
    <row r="1736" spans="1:12" x14ac:dyDescent="0.3">
      <c r="A1736" s="2">
        <v>45156</v>
      </c>
      <c r="B1736">
        <v>1011167</v>
      </c>
      <c r="C1736" t="s">
        <v>4234</v>
      </c>
      <c r="D1736" t="s">
        <v>3178</v>
      </c>
      <c r="E1736">
        <v>159.16400000000002</v>
      </c>
      <c r="F1736">
        <v>36.752400000000002</v>
      </c>
      <c r="G1736" t="s">
        <v>1099</v>
      </c>
      <c r="H1736" t="s">
        <v>57</v>
      </c>
      <c r="I1736" t="s">
        <v>20</v>
      </c>
      <c r="J1736">
        <v>-122.41160000000002</v>
      </c>
      <c r="K1736">
        <v>-76.909100047749504</v>
      </c>
      <c r="L1736" t="str">
        <f>TEXT(Orders[[#This Row],[date]],"MMM")</f>
        <v>Aug</v>
      </c>
    </row>
    <row r="1737" spans="1:12" x14ac:dyDescent="0.3">
      <c r="A1737" s="2">
        <v>44976</v>
      </c>
      <c r="B1737">
        <v>1002879</v>
      </c>
      <c r="C1737" t="s">
        <v>4234</v>
      </c>
      <c r="D1737" t="s">
        <v>3175</v>
      </c>
      <c r="E1737">
        <v>150.10560000000001</v>
      </c>
      <c r="F1737">
        <v>41.1892</v>
      </c>
      <c r="G1737" t="s">
        <v>1099</v>
      </c>
      <c r="H1737" t="s">
        <v>57</v>
      </c>
      <c r="I1737" t="s">
        <v>20</v>
      </c>
      <c r="J1737">
        <v>-108.91640000000001</v>
      </c>
      <c r="K1737">
        <v>-72.559851198089873</v>
      </c>
      <c r="L1737" t="str">
        <f>TEXT(Orders[[#This Row],[date]],"MMM")</f>
        <v>Feb</v>
      </c>
    </row>
    <row r="1738" spans="1:12" x14ac:dyDescent="0.3">
      <c r="A1738" s="2">
        <v>45016</v>
      </c>
      <c r="B1738">
        <v>1004909</v>
      </c>
      <c r="C1738" t="s">
        <v>4234</v>
      </c>
      <c r="D1738" t="s">
        <v>3180</v>
      </c>
      <c r="E1738">
        <v>255.33120000000005</v>
      </c>
      <c r="F1738">
        <v>53.523600000000009</v>
      </c>
      <c r="G1738" t="s">
        <v>1099</v>
      </c>
      <c r="H1738" t="s">
        <v>57</v>
      </c>
      <c r="I1738" t="s">
        <v>20</v>
      </c>
      <c r="J1738">
        <v>-201.80760000000004</v>
      </c>
      <c r="K1738">
        <v>-79.037579426251085</v>
      </c>
      <c r="L1738" t="str">
        <f>TEXT(Orders[[#This Row],[date]],"MMM")</f>
        <v>Mar</v>
      </c>
    </row>
    <row r="1739" spans="1:12" x14ac:dyDescent="0.3">
      <c r="A1739" s="2">
        <v>45177</v>
      </c>
      <c r="B1739">
        <v>1008898</v>
      </c>
      <c r="C1739" t="s">
        <v>4235</v>
      </c>
      <c r="D1739" t="s">
        <v>3179</v>
      </c>
      <c r="E1739">
        <v>119.71200000000002</v>
      </c>
      <c r="F1739">
        <v>50.198399999999999</v>
      </c>
      <c r="G1739" t="s">
        <v>1101</v>
      </c>
      <c r="H1739" t="s">
        <v>30</v>
      </c>
      <c r="I1739" t="s">
        <v>13</v>
      </c>
      <c r="J1739">
        <v>-69.513600000000025</v>
      </c>
      <c r="K1739">
        <v>-58.067361668003223</v>
      </c>
      <c r="L1739" t="str">
        <f>TEXT(Orders[[#This Row],[date]],"MMM")</f>
        <v>Sep</v>
      </c>
    </row>
    <row r="1740" spans="1:12" x14ac:dyDescent="0.3">
      <c r="A1740" s="2">
        <v>45119</v>
      </c>
      <c r="B1740">
        <v>1015755</v>
      </c>
      <c r="C1740" t="s">
        <v>4236</v>
      </c>
      <c r="D1740" t="s">
        <v>3173</v>
      </c>
      <c r="E1740">
        <v>181.93200000000002</v>
      </c>
      <c r="F1740">
        <v>709.94879999999966</v>
      </c>
      <c r="G1740" t="s">
        <v>2616</v>
      </c>
      <c r="H1740" t="s">
        <v>69</v>
      </c>
      <c r="I1740" t="s">
        <v>46</v>
      </c>
      <c r="J1740">
        <v>528.01679999999965</v>
      </c>
      <c r="K1740">
        <v>290.22755754897412</v>
      </c>
      <c r="L1740" t="str">
        <f>TEXT(Orders[[#This Row],[date]],"MMM")</f>
        <v>Jul</v>
      </c>
    </row>
    <row r="1741" spans="1:12" x14ac:dyDescent="0.3">
      <c r="A1741" s="2">
        <v>45256</v>
      </c>
      <c r="B1741">
        <v>1016895</v>
      </c>
      <c r="C1741" t="s">
        <v>4237</v>
      </c>
      <c r="D1741" t="s">
        <v>3173</v>
      </c>
      <c r="E1741">
        <v>188.67600000000002</v>
      </c>
      <c r="F1741">
        <v>709.94879999999966</v>
      </c>
      <c r="G1741" t="s">
        <v>2025</v>
      </c>
      <c r="H1741" t="s">
        <v>12</v>
      </c>
      <c r="I1741" t="s">
        <v>13</v>
      </c>
      <c r="J1741">
        <v>521.27279999999962</v>
      </c>
      <c r="K1741">
        <v>276.27933600457902</v>
      </c>
      <c r="L1741" t="str">
        <f>TEXT(Orders[[#This Row],[date]],"MMM")</f>
        <v>Nov</v>
      </c>
    </row>
    <row r="1742" spans="1:12" x14ac:dyDescent="0.3">
      <c r="A1742" s="2">
        <v>45180</v>
      </c>
      <c r="B1742">
        <v>1015715</v>
      </c>
      <c r="C1742" t="s">
        <v>4238</v>
      </c>
      <c r="D1742" t="s">
        <v>3175</v>
      </c>
      <c r="E1742">
        <v>63.072000000000003</v>
      </c>
      <c r="F1742">
        <v>48.405600000000007</v>
      </c>
      <c r="G1742" t="s">
        <v>1104</v>
      </c>
      <c r="H1742" t="s">
        <v>19</v>
      </c>
      <c r="I1742" t="s">
        <v>20</v>
      </c>
      <c r="J1742">
        <v>-14.666399999999996</v>
      </c>
      <c r="K1742">
        <v>-23.253424657534239</v>
      </c>
      <c r="L1742" t="str">
        <f>TEXT(Orders[[#This Row],[date]],"MMM")</f>
        <v>Sep</v>
      </c>
    </row>
    <row r="1743" spans="1:12" x14ac:dyDescent="0.3">
      <c r="A1743" s="2">
        <v>44983</v>
      </c>
      <c r="B1743">
        <v>1015974</v>
      </c>
      <c r="C1743" t="s">
        <v>4239</v>
      </c>
      <c r="D1743" t="s">
        <v>3171</v>
      </c>
      <c r="E1743">
        <v>189.80000000000004</v>
      </c>
      <c r="F1743">
        <v>709.94879999999966</v>
      </c>
      <c r="G1743" t="s">
        <v>1679</v>
      </c>
      <c r="H1743" t="s">
        <v>12</v>
      </c>
      <c r="I1743" t="s">
        <v>13</v>
      </c>
      <c r="J1743">
        <v>520.1487999999996</v>
      </c>
      <c r="K1743">
        <v>274.05100105374049</v>
      </c>
      <c r="L1743" t="str">
        <f>TEXT(Orders[[#This Row],[date]],"MMM")</f>
        <v>Feb</v>
      </c>
    </row>
    <row r="1744" spans="1:12" x14ac:dyDescent="0.3">
      <c r="A1744" s="2">
        <v>45276</v>
      </c>
      <c r="B1744">
        <v>1015128</v>
      </c>
      <c r="C1744" t="s">
        <v>4239</v>
      </c>
      <c r="D1744" t="s">
        <v>3175</v>
      </c>
      <c r="E1744">
        <v>63.600000000000023</v>
      </c>
      <c r="F1744">
        <v>59.162399999999998</v>
      </c>
      <c r="G1744" t="s">
        <v>1679</v>
      </c>
      <c r="H1744" t="s">
        <v>12</v>
      </c>
      <c r="I1744" t="s">
        <v>13</v>
      </c>
      <c r="J1744">
        <v>-4.4376000000000246</v>
      </c>
      <c r="K1744">
        <v>-6.9773584905660737</v>
      </c>
      <c r="L1744" t="str">
        <f>TEXT(Orders[[#This Row],[date]],"MMM")</f>
        <v>Dec</v>
      </c>
    </row>
    <row r="1745" spans="1:12" x14ac:dyDescent="0.3">
      <c r="A1745" s="2">
        <v>44977</v>
      </c>
      <c r="B1745">
        <v>1012897</v>
      </c>
      <c r="C1745" t="s">
        <v>4240</v>
      </c>
      <c r="D1745" t="s">
        <v>3179</v>
      </c>
      <c r="E1745">
        <v>198.79200000000003</v>
      </c>
      <c r="F1745">
        <v>709.94880000000001</v>
      </c>
      <c r="G1745" t="s">
        <v>1474</v>
      </c>
      <c r="H1745" t="s">
        <v>26</v>
      </c>
      <c r="I1745" t="s">
        <v>13</v>
      </c>
      <c r="J1745">
        <v>511.15679999999998</v>
      </c>
      <c r="K1745">
        <v>257.13147410358556</v>
      </c>
      <c r="L1745" t="str">
        <f>TEXT(Orders[[#This Row],[date]],"MMM")</f>
        <v>Feb</v>
      </c>
    </row>
    <row r="1746" spans="1:12" x14ac:dyDescent="0.3">
      <c r="A1746" s="2">
        <v>45116</v>
      </c>
      <c r="B1746">
        <v>1014369</v>
      </c>
      <c r="C1746" t="s">
        <v>4241</v>
      </c>
      <c r="D1746" t="s">
        <v>3176</v>
      </c>
      <c r="E1746">
        <v>16.704000000000004</v>
      </c>
      <c r="F1746">
        <v>709.94880000000001</v>
      </c>
      <c r="G1746" t="s">
        <v>3155</v>
      </c>
      <c r="H1746" t="s">
        <v>30</v>
      </c>
      <c r="I1746" t="s">
        <v>13</v>
      </c>
      <c r="J1746">
        <v>693.24480000000005</v>
      </c>
      <c r="K1746">
        <v>4150.1724137931024</v>
      </c>
      <c r="L1746" t="str">
        <f>TEXT(Orders[[#This Row],[date]],"MMM")</f>
        <v>Jul</v>
      </c>
    </row>
    <row r="1747" spans="1:12" x14ac:dyDescent="0.3">
      <c r="A1747" s="2">
        <v>45145</v>
      </c>
      <c r="B1747">
        <v>1010949</v>
      </c>
      <c r="C1747" t="s">
        <v>4242</v>
      </c>
      <c r="D1747" t="s">
        <v>3174</v>
      </c>
      <c r="E1747">
        <v>27.132000000000001</v>
      </c>
      <c r="F1747">
        <v>709.94880000000001</v>
      </c>
      <c r="G1747" t="s">
        <v>1415</v>
      </c>
      <c r="H1747" t="s">
        <v>57</v>
      </c>
      <c r="I1747" t="s">
        <v>20</v>
      </c>
      <c r="J1747">
        <v>682.81680000000006</v>
      </c>
      <c r="K1747">
        <v>2516.6475011057055</v>
      </c>
      <c r="L1747" t="str">
        <f>TEXT(Orders[[#This Row],[date]],"MMM")</f>
        <v>Aug</v>
      </c>
    </row>
    <row r="1748" spans="1:12" x14ac:dyDescent="0.3">
      <c r="A1748" s="2">
        <v>44982</v>
      </c>
      <c r="B1748">
        <v>1015091</v>
      </c>
      <c r="C1748" t="s">
        <v>4243</v>
      </c>
      <c r="D1748" t="s">
        <v>3177</v>
      </c>
      <c r="E1748">
        <v>123.50400000000002</v>
      </c>
      <c r="F1748">
        <v>43.027200000000001</v>
      </c>
      <c r="G1748" t="s">
        <v>1111</v>
      </c>
      <c r="H1748" t="s">
        <v>19</v>
      </c>
      <c r="I1748" t="s">
        <v>20</v>
      </c>
      <c r="J1748">
        <v>-80.476800000000026</v>
      </c>
      <c r="K1748">
        <v>-65.161290322580655</v>
      </c>
      <c r="L1748" t="str">
        <f>TEXT(Orders[[#This Row],[date]],"MMM")</f>
        <v>Feb</v>
      </c>
    </row>
    <row r="1749" spans="1:12" x14ac:dyDescent="0.3">
      <c r="A1749" s="2">
        <v>45198</v>
      </c>
      <c r="B1749">
        <v>1012270</v>
      </c>
      <c r="C1749" t="s">
        <v>4244</v>
      </c>
      <c r="D1749" t="s">
        <v>3177</v>
      </c>
      <c r="E1749">
        <v>29.380000000000003</v>
      </c>
      <c r="F1749">
        <v>709.94880000000001</v>
      </c>
      <c r="G1749" t="s">
        <v>2027</v>
      </c>
      <c r="H1749" t="s">
        <v>75</v>
      </c>
      <c r="I1749" t="s">
        <v>46</v>
      </c>
      <c r="J1749">
        <v>680.56880000000001</v>
      </c>
      <c r="K1749">
        <v>2316.4356705241657</v>
      </c>
      <c r="L1749" t="str">
        <f>TEXT(Orders[[#This Row],[date]],"MMM")</f>
        <v>Sep</v>
      </c>
    </row>
    <row r="1750" spans="1:12" x14ac:dyDescent="0.3">
      <c r="A1750" s="2">
        <v>44935</v>
      </c>
      <c r="B1750">
        <v>1007789</v>
      </c>
      <c r="C1750" t="s">
        <v>4244</v>
      </c>
      <c r="D1750" t="s">
        <v>3172</v>
      </c>
      <c r="E1750">
        <v>4.7720000000000198</v>
      </c>
      <c r="F1750">
        <v>41.234400000000001</v>
      </c>
      <c r="G1750" t="s">
        <v>2027</v>
      </c>
      <c r="H1750" t="s">
        <v>75</v>
      </c>
      <c r="I1750" t="s">
        <v>46</v>
      </c>
      <c r="J1750">
        <v>36.462399999999981</v>
      </c>
      <c r="K1750">
        <v>764.0905280804659</v>
      </c>
      <c r="L1750" t="str">
        <f>TEXT(Orders[[#This Row],[date]],"MMM")</f>
        <v>Jan</v>
      </c>
    </row>
    <row r="1751" spans="1:12" x14ac:dyDescent="0.3">
      <c r="A1751" s="2">
        <v>44933</v>
      </c>
      <c r="B1751">
        <v>1008522</v>
      </c>
      <c r="C1751" t="s">
        <v>4245</v>
      </c>
      <c r="D1751" t="s">
        <v>3173</v>
      </c>
      <c r="E1751">
        <v>61.584000000000003</v>
      </c>
      <c r="F1751">
        <v>709.94880000000001</v>
      </c>
      <c r="G1751" t="s">
        <v>1540</v>
      </c>
      <c r="H1751" t="s">
        <v>75</v>
      </c>
      <c r="I1751" t="s">
        <v>46</v>
      </c>
      <c r="J1751">
        <v>648.36480000000006</v>
      </c>
      <c r="K1751">
        <v>1052.8137178487918</v>
      </c>
      <c r="L1751" t="str">
        <f>TEXT(Orders[[#This Row],[date]],"MMM")</f>
        <v>Jan</v>
      </c>
    </row>
    <row r="1752" spans="1:12" x14ac:dyDescent="0.3">
      <c r="A1752" s="2">
        <v>45063</v>
      </c>
      <c r="B1752">
        <v>1009617</v>
      </c>
      <c r="C1752" t="s">
        <v>4246</v>
      </c>
      <c r="D1752" t="s">
        <v>3175</v>
      </c>
      <c r="E1752">
        <v>36.572000000000003</v>
      </c>
      <c r="F1752">
        <v>71.263800000000003</v>
      </c>
      <c r="G1752" t="s">
        <v>1113</v>
      </c>
      <c r="H1752" t="s">
        <v>26</v>
      </c>
      <c r="I1752" t="s">
        <v>13</v>
      </c>
      <c r="J1752">
        <v>34.691800000000001</v>
      </c>
      <c r="K1752">
        <v>94.85890845455539</v>
      </c>
      <c r="L1752" t="str">
        <f>TEXT(Orders[[#This Row],[date]],"MMM")</f>
        <v>May</v>
      </c>
    </row>
    <row r="1753" spans="1:12" x14ac:dyDescent="0.3">
      <c r="A1753" s="2">
        <v>45237</v>
      </c>
      <c r="B1753">
        <v>1004029</v>
      </c>
      <c r="C1753" t="s">
        <v>4246</v>
      </c>
      <c r="D1753" t="s">
        <v>3174</v>
      </c>
      <c r="E1753">
        <v>85.491200000000006</v>
      </c>
      <c r="F1753">
        <v>39.182000000000009</v>
      </c>
      <c r="G1753" t="s">
        <v>1113</v>
      </c>
      <c r="H1753" t="s">
        <v>26</v>
      </c>
      <c r="I1753" t="s">
        <v>13</v>
      </c>
      <c r="J1753">
        <v>-46.309199999999997</v>
      </c>
      <c r="K1753">
        <v>-54.168382242850718</v>
      </c>
      <c r="L1753" t="str">
        <f>TEXT(Orders[[#This Row],[date]],"MMM")</f>
        <v>Nov</v>
      </c>
    </row>
    <row r="1754" spans="1:12" x14ac:dyDescent="0.3">
      <c r="A1754" s="2">
        <v>45170</v>
      </c>
      <c r="B1754">
        <v>1016511</v>
      </c>
      <c r="C1754" t="s">
        <v>4247</v>
      </c>
      <c r="D1754" t="s">
        <v>3173</v>
      </c>
      <c r="E1754">
        <v>26.264000000000003</v>
      </c>
      <c r="F1754">
        <v>48.8538</v>
      </c>
      <c r="G1754" t="s">
        <v>1114</v>
      </c>
      <c r="H1754" t="s">
        <v>19</v>
      </c>
      <c r="I1754" t="s">
        <v>20</v>
      </c>
      <c r="J1754">
        <v>22.589799999999997</v>
      </c>
      <c r="K1754">
        <v>86.010508681084346</v>
      </c>
      <c r="L1754" t="str">
        <f>TEXT(Orders[[#This Row],[date]],"MMM")</f>
        <v>Sep</v>
      </c>
    </row>
    <row r="1755" spans="1:12" x14ac:dyDescent="0.3">
      <c r="A1755" s="2">
        <v>45104</v>
      </c>
      <c r="B1755">
        <v>1011214</v>
      </c>
      <c r="C1755" t="s">
        <v>4248</v>
      </c>
      <c r="D1755" t="s">
        <v>3175</v>
      </c>
      <c r="E1755">
        <v>47.052000000000007</v>
      </c>
      <c r="F1755">
        <v>709.94880000000012</v>
      </c>
      <c r="G1755" t="s">
        <v>3022</v>
      </c>
      <c r="H1755" t="s">
        <v>26</v>
      </c>
      <c r="I1755" t="s">
        <v>13</v>
      </c>
      <c r="J1755">
        <v>662.8968000000001</v>
      </c>
      <c r="K1755">
        <v>1408.8599846977813</v>
      </c>
      <c r="L1755" t="str">
        <f>TEXT(Orders[[#This Row],[date]],"MMM")</f>
        <v>Jun</v>
      </c>
    </row>
    <row r="1756" spans="1:12" x14ac:dyDescent="0.3">
      <c r="A1756" s="2">
        <v>45067</v>
      </c>
      <c r="B1756">
        <v>1013726</v>
      </c>
      <c r="C1756" t="s">
        <v>4249</v>
      </c>
      <c r="D1756" t="s">
        <v>3177</v>
      </c>
      <c r="E1756">
        <v>108.17600000000002</v>
      </c>
      <c r="F1756">
        <v>39.889800000000001</v>
      </c>
      <c r="G1756" t="s">
        <v>1115</v>
      </c>
      <c r="H1756" t="s">
        <v>54</v>
      </c>
      <c r="I1756" t="s">
        <v>20</v>
      </c>
      <c r="J1756">
        <v>-68.286200000000008</v>
      </c>
      <c r="K1756">
        <v>-63.12509244194645</v>
      </c>
      <c r="L1756" t="str">
        <f>TEXT(Orders[[#This Row],[date]],"MMM")</f>
        <v>May</v>
      </c>
    </row>
    <row r="1757" spans="1:12" x14ac:dyDescent="0.3">
      <c r="A1757" s="2">
        <v>44948</v>
      </c>
      <c r="B1757">
        <v>1019417</v>
      </c>
      <c r="C1757" t="s">
        <v>4250</v>
      </c>
      <c r="D1757" t="s">
        <v>3176</v>
      </c>
      <c r="E1757">
        <v>50.424000000000007</v>
      </c>
      <c r="F1757">
        <v>709.94880000000012</v>
      </c>
      <c r="G1757" t="s">
        <v>2936</v>
      </c>
      <c r="H1757" t="s">
        <v>75</v>
      </c>
      <c r="I1757" t="s">
        <v>46</v>
      </c>
      <c r="J1757">
        <v>659.52480000000014</v>
      </c>
      <c r="K1757">
        <v>1307.9581151832463</v>
      </c>
      <c r="L1757" t="str">
        <f>TEXT(Orders[[#This Row],[date]],"MMM")</f>
        <v>Jan</v>
      </c>
    </row>
    <row r="1758" spans="1:12" x14ac:dyDescent="0.3">
      <c r="A1758" s="2">
        <v>45260</v>
      </c>
      <c r="B1758">
        <v>1012553</v>
      </c>
      <c r="C1758" t="s">
        <v>4251</v>
      </c>
      <c r="D1758" t="s">
        <v>3177</v>
      </c>
      <c r="E1758">
        <v>56.043999999999997</v>
      </c>
      <c r="F1758">
        <v>709.94880000000012</v>
      </c>
      <c r="G1758" t="s">
        <v>1890</v>
      </c>
      <c r="H1758" t="s">
        <v>54</v>
      </c>
      <c r="I1758" t="s">
        <v>20</v>
      </c>
      <c r="J1758">
        <v>653.90480000000014</v>
      </c>
      <c r="K1758">
        <v>1166.7703946898869</v>
      </c>
      <c r="L1758" t="str">
        <f>TEXT(Orders[[#This Row],[date]],"MMM")</f>
        <v>Nov</v>
      </c>
    </row>
    <row r="1759" spans="1:12" x14ac:dyDescent="0.3">
      <c r="A1759" s="2">
        <v>45122</v>
      </c>
      <c r="B1759">
        <v>1009212</v>
      </c>
      <c r="C1759" t="s">
        <v>4252</v>
      </c>
      <c r="D1759" t="s">
        <v>3180</v>
      </c>
      <c r="E1759">
        <v>146.60400000000001</v>
      </c>
      <c r="F1759">
        <v>92.50848000000002</v>
      </c>
      <c r="G1759" t="s">
        <v>1117</v>
      </c>
      <c r="H1759" t="s">
        <v>75</v>
      </c>
      <c r="I1759" t="s">
        <v>46</v>
      </c>
      <c r="J1759">
        <v>-54.095519999999993</v>
      </c>
      <c r="K1759">
        <v>-36.899075059343531</v>
      </c>
      <c r="L1759" t="str">
        <f>TEXT(Orders[[#This Row],[date]],"MMM")</f>
        <v>Jul</v>
      </c>
    </row>
    <row r="1760" spans="1:12" x14ac:dyDescent="0.3">
      <c r="A1760" s="2">
        <v>44966</v>
      </c>
      <c r="B1760">
        <v>1009667</v>
      </c>
      <c r="C1760" t="s">
        <v>4253</v>
      </c>
      <c r="D1760" t="s">
        <v>3174</v>
      </c>
      <c r="E1760">
        <v>65.036000000000001</v>
      </c>
      <c r="F1760">
        <v>709.94880000000012</v>
      </c>
      <c r="G1760" t="s">
        <v>3101</v>
      </c>
      <c r="H1760" t="s">
        <v>88</v>
      </c>
      <c r="I1760" t="s">
        <v>36</v>
      </c>
      <c r="J1760">
        <v>644.91280000000006</v>
      </c>
      <c r="K1760">
        <v>991.62433113967654</v>
      </c>
      <c r="L1760" t="str">
        <f>TEXT(Orders[[#This Row],[date]],"MMM")</f>
        <v>Feb</v>
      </c>
    </row>
    <row r="1761" spans="1:12" x14ac:dyDescent="0.3">
      <c r="A1761" s="2">
        <v>45018</v>
      </c>
      <c r="B1761">
        <v>1014911</v>
      </c>
      <c r="C1761" t="s">
        <v>4253</v>
      </c>
      <c r="D1761" t="s">
        <v>3174</v>
      </c>
      <c r="E1761">
        <v>160.88400000000001</v>
      </c>
      <c r="F1761">
        <v>77.986799999999974</v>
      </c>
      <c r="G1761" t="s">
        <v>3101</v>
      </c>
      <c r="H1761" t="s">
        <v>88</v>
      </c>
      <c r="I1761" t="s">
        <v>36</v>
      </c>
      <c r="J1761">
        <v>-82.897200000000041</v>
      </c>
      <c r="K1761">
        <v>-51.526068471693911</v>
      </c>
      <c r="L1761" t="str">
        <f>TEXT(Orders[[#This Row],[date]],"MMM")</f>
        <v>Apr</v>
      </c>
    </row>
    <row r="1762" spans="1:12" x14ac:dyDescent="0.3">
      <c r="A1762" s="2">
        <v>45175</v>
      </c>
      <c r="B1762">
        <v>1017370</v>
      </c>
      <c r="C1762" t="s">
        <v>4254</v>
      </c>
      <c r="D1762" t="s">
        <v>3179</v>
      </c>
      <c r="E1762">
        <v>71.78</v>
      </c>
      <c r="F1762">
        <v>709.94880000000012</v>
      </c>
      <c r="G1762" t="s">
        <v>2412</v>
      </c>
      <c r="H1762" t="s">
        <v>30</v>
      </c>
      <c r="I1762" t="s">
        <v>13</v>
      </c>
      <c r="J1762">
        <v>638.16880000000015</v>
      </c>
      <c r="K1762">
        <v>889.06213429924787</v>
      </c>
      <c r="L1762" t="str">
        <f>TEXT(Orders[[#This Row],[date]],"MMM")</f>
        <v>Sep</v>
      </c>
    </row>
    <row r="1763" spans="1:12" x14ac:dyDescent="0.3">
      <c r="A1763" s="2">
        <v>45163</v>
      </c>
      <c r="B1763">
        <v>1014571</v>
      </c>
      <c r="C1763" t="s">
        <v>4254</v>
      </c>
      <c r="D1763" t="s">
        <v>3177</v>
      </c>
      <c r="E1763">
        <v>83.868000000000009</v>
      </c>
      <c r="F1763">
        <v>76.642200000000003</v>
      </c>
      <c r="G1763" t="s">
        <v>2412</v>
      </c>
      <c r="H1763" t="s">
        <v>30</v>
      </c>
      <c r="I1763" t="s">
        <v>13</v>
      </c>
      <c r="J1763">
        <v>-7.2258000000000067</v>
      </c>
      <c r="K1763">
        <v>-8.6156817856631918</v>
      </c>
      <c r="L1763" t="str">
        <f>TEXT(Orders[[#This Row],[date]],"MMM")</f>
        <v>Aug</v>
      </c>
    </row>
    <row r="1764" spans="1:12" x14ac:dyDescent="0.3">
      <c r="A1764" s="2">
        <v>45015</v>
      </c>
      <c r="B1764">
        <v>1008116</v>
      </c>
      <c r="C1764" t="s">
        <v>4255</v>
      </c>
      <c r="D1764" t="s">
        <v>3177</v>
      </c>
      <c r="E1764">
        <v>37.26400000000001</v>
      </c>
      <c r="F1764">
        <v>90.088200000000001</v>
      </c>
      <c r="G1764" t="s">
        <v>1120</v>
      </c>
      <c r="H1764" t="s">
        <v>12</v>
      </c>
      <c r="I1764" t="s">
        <v>13</v>
      </c>
      <c r="J1764">
        <v>52.82419999999999</v>
      </c>
      <c r="K1764">
        <v>141.75665521683118</v>
      </c>
      <c r="L1764" t="str">
        <f>TEXT(Orders[[#This Row],[date]],"MMM")</f>
        <v>Mar</v>
      </c>
    </row>
    <row r="1765" spans="1:12" x14ac:dyDescent="0.3">
      <c r="A1765" s="2">
        <v>45253</v>
      </c>
      <c r="B1765">
        <v>1008475</v>
      </c>
      <c r="C1765" t="s">
        <v>4255</v>
      </c>
      <c r="D1765" t="s">
        <v>3178</v>
      </c>
      <c r="E1765">
        <v>78.244000000000014</v>
      </c>
      <c r="F1765">
        <v>43.475399999999993</v>
      </c>
      <c r="G1765" t="s">
        <v>1120</v>
      </c>
      <c r="H1765" t="s">
        <v>12</v>
      </c>
      <c r="I1765" t="s">
        <v>13</v>
      </c>
      <c r="J1765">
        <v>-34.768600000000021</v>
      </c>
      <c r="K1765">
        <v>-44.436122897602395</v>
      </c>
      <c r="L1765" t="str">
        <f>TEXT(Orders[[#This Row],[date]],"MMM")</f>
        <v>Nov</v>
      </c>
    </row>
    <row r="1766" spans="1:12" x14ac:dyDescent="0.3">
      <c r="A1766" s="2">
        <v>45145</v>
      </c>
      <c r="B1766">
        <v>1014390</v>
      </c>
      <c r="C1766" t="s">
        <v>4256</v>
      </c>
      <c r="D1766" t="s">
        <v>3178</v>
      </c>
      <c r="E1766">
        <v>81.896000000000001</v>
      </c>
      <c r="F1766">
        <v>709.94880000000012</v>
      </c>
      <c r="G1766" t="s">
        <v>1182</v>
      </c>
      <c r="H1766" t="s">
        <v>45</v>
      </c>
      <c r="I1766" t="s">
        <v>46</v>
      </c>
      <c r="J1766">
        <v>628.05280000000016</v>
      </c>
      <c r="K1766">
        <v>766.89069063202135</v>
      </c>
      <c r="L1766" t="str">
        <f>TEXT(Orders[[#This Row],[date]],"MMM")</f>
        <v>Aug</v>
      </c>
    </row>
    <row r="1767" spans="1:12" x14ac:dyDescent="0.3">
      <c r="A1767" s="2">
        <v>44937</v>
      </c>
      <c r="B1767">
        <v>1011033</v>
      </c>
      <c r="C1767" t="s">
        <v>4256</v>
      </c>
      <c r="D1767" t="s">
        <v>3179</v>
      </c>
      <c r="E1767">
        <v>142.512</v>
      </c>
      <c r="F1767">
        <v>52.439400000000006</v>
      </c>
      <c r="G1767" t="s">
        <v>1182</v>
      </c>
      <c r="H1767" t="s">
        <v>45</v>
      </c>
      <c r="I1767" t="s">
        <v>46</v>
      </c>
      <c r="J1767">
        <v>-90.072599999999994</v>
      </c>
      <c r="K1767">
        <v>-63.203519703603902</v>
      </c>
      <c r="L1767" t="str">
        <f>TEXT(Orders[[#This Row],[date]],"MMM")</f>
        <v>Jan</v>
      </c>
    </row>
    <row r="1768" spans="1:12" x14ac:dyDescent="0.3">
      <c r="A1768" s="2">
        <v>44930</v>
      </c>
      <c r="B1768">
        <v>1010170</v>
      </c>
      <c r="C1768" t="s">
        <v>4257</v>
      </c>
      <c r="D1768" t="s">
        <v>3175</v>
      </c>
      <c r="E1768">
        <v>92.012</v>
      </c>
      <c r="F1768">
        <v>709.94880000000012</v>
      </c>
      <c r="G1768" t="s">
        <v>2627</v>
      </c>
      <c r="H1768" t="s">
        <v>69</v>
      </c>
      <c r="I1768" t="s">
        <v>46</v>
      </c>
      <c r="J1768">
        <v>617.93680000000018</v>
      </c>
      <c r="K1768">
        <v>671.58283702125823</v>
      </c>
      <c r="L1768" t="str">
        <f>TEXT(Orders[[#This Row],[date]],"MMM")</f>
        <v>Jan</v>
      </c>
    </row>
    <row r="1769" spans="1:12" x14ac:dyDescent="0.3">
      <c r="A1769" s="2">
        <v>45244</v>
      </c>
      <c r="B1769">
        <v>1014425</v>
      </c>
      <c r="C1769" t="s">
        <v>4258</v>
      </c>
      <c r="D1769" t="s">
        <v>3175</v>
      </c>
      <c r="E1769">
        <v>37.524000000000001</v>
      </c>
      <c r="F1769">
        <v>76.642200000000003</v>
      </c>
      <c r="G1769" t="s">
        <v>1123</v>
      </c>
      <c r="H1769" t="s">
        <v>54</v>
      </c>
      <c r="I1769" t="s">
        <v>20</v>
      </c>
      <c r="J1769">
        <v>39.118200000000002</v>
      </c>
      <c r="K1769">
        <v>104.2484809721778</v>
      </c>
      <c r="L1769" t="str">
        <f>TEXT(Orders[[#This Row],[date]],"MMM")</f>
        <v>Nov</v>
      </c>
    </row>
    <row r="1770" spans="1:12" x14ac:dyDescent="0.3">
      <c r="A1770" s="2">
        <v>44942</v>
      </c>
      <c r="B1770">
        <v>1010513</v>
      </c>
      <c r="C1770" t="s">
        <v>4258</v>
      </c>
      <c r="D1770" t="s">
        <v>3173</v>
      </c>
      <c r="E1770">
        <v>62.176000000000002</v>
      </c>
      <c r="F1770">
        <v>38.545199999999994</v>
      </c>
      <c r="G1770" t="s">
        <v>1123</v>
      </c>
      <c r="H1770" t="s">
        <v>54</v>
      </c>
      <c r="I1770" t="s">
        <v>20</v>
      </c>
      <c r="J1770">
        <v>-23.630800000000008</v>
      </c>
      <c r="K1770">
        <v>-38.006304683479172</v>
      </c>
      <c r="L1770" t="str">
        <f>TEXT(Orders[[#This Row],[date]],"MMM")</f>
        <v>Jan</v>
      </c>
    </row>
    <row r="1771" spans="1:12" x14ac:dyDescent="0.3">
      <c r="A1771" s="2">
        <v>44986</v>
      </c>
      <c r="B1771">
        <v>1017605</v>
      </c>
      <c r="C1771" t="s">
        <v>4259</v>
      </c>
      <c r="D1771" t="s">
        <v>3178</v>
      </c>
      <c r="E1771">
        <v>114.492</v>
      </c>
      <c r="F1771">
        <v>709.94880000000012</v>
      </c>
      <c r="G1771" t="s">
        <v>2011</v>
      </c>
      <c r="H1771" t="s">
        <v>26</v>
      </c>
      <c r="I1771" t="s">
        <v>13</v>
      </c>
      <c r="J1771">
        <v>595.45680000000016</v>
      </c>
      <c r="K1771">
        <v>520.08594486951063</v>
      </c>
      <c r="L1771" t="str">
        <f>TEXT(Orders[[#This Row],[date]],"MMM")</f>
        <v>Mar</v>
      </c>
    </row>
    <row r="1772" spans="1:12" x14ac:dyDescent="0.3">
      <c r="A1772" s="2">
        <v>45280</v>
      </c>
      <c r="B1772">
        <v>1016714</v>
      </c>
      <c r="C1772" t="s">
        <v>4259</v>
      </c>
      <c r="D1772" t="s">
        <v>3178</v>
      </c>
      <c r="E1772">
        <v>6.5480000000000018</v>
      </c>
      <c r="F1772">
        <v>80.676000000000016</v>
      </c>
      <c r="G1772" t="s">
        <v>2011</v>
      </c>
      <c r="H1772" t="s">
        <v>26</v>
      </c>
      <c r="I1772" t="s">
        <v>13</v>
      </c>
      <c r="J1772">
        <v>74.128000000000014</v>
      </c>
      <c r="K1772">
        <v>1132.0708613317042</v>
      </c>
      <c r="L1772" t="str">
        <f>TEXT(Orders[[#This Row],[date]],"MMM")</f>
        <v>Dec</v>
      </c>
    </row>
    <row r="1773" spans="1:12" x14ac:dyDescent="0.3">
      <c r="A1773" s="2">
        <v>44977</v>
      </c>
      <c r="B1773">
        <v>1012410</v>
      </c>
      <c r="C1773" t="s">
        <v>4260</v>
      </c>
      <c r="D1773" t="s">
        <v>3176</v>
      </c>
      <c r="E1773">
        <v>127.98</v>
      </c>
      <c r="F1773">
        <v>709.94880000000012</v>
      </c>
      <c r="G1773" t="s">
        <v>1198</v>
      </c>
      <c r="H1773" t="s">
        <v>30</v>
      </c>
      <c r="I1773" t="s">
        <v>13</v>
      </c>
      <c r="J1773">
        <v>581.9688000000001</v>
      </c>
      <c r="K1773">
        <v>454.7341772151899</v>
      </c>
      <c r="L1773" t="str">
        <f>TEXT(Orders[[#This Row],[date]],"MMM")</f>
        <v>Feb</v>
      </c>
    </row>
    <row r="1774" spans="1:12" x14ac:dyDescent="0.3">
      <c r="A1774" s="2">
        <v>44934</v>
      </c>
      <c r="B1774">
        <v>1010314</v>
      </c>
      <c r="C1774" t="s">
        <v>4261</v>
      </c>
      <c r="D1774" t="s">
        <v>3180</v>
      </c>
      <c r="E1774">
        <v>33.780000000000008</v>
      </c>
      <c r="F1774">
        <v>92.50848000000002</v>
      </c>
      <c r="G1774" t="s">
        <v>1125</v>
      </c>
      <c r="H1774" t="s">
        <v>57</v>
      </c>
      <c r="I1774" t="s">
        <v>20</v>
      </c>
      <c r="J1774">
        <v>58.728480000000012</v>
      </c>
      <c r="K1774">
        <v>173.85577264653639</v>
      </c>
      <c r="L1774" t="str">
        <f>TEXT(Orders[[#This Row],[date]],"MMM")</f>
        <v>Jan</v>
      </c>
    </row>
    <row r="1775" spans="1:12" x14ac:dyDescent="0.3">
      <c r="A1775" s="2">
        <v>45249</v>
      </c>
      <c r="B1775">
        <v>1007689</v>
      </c>
      <c r="C1775" t="s">
        <v>4261</v>
      </c>
      <c r="D1775" t="s">
        <v>3173</v>
      </c>
      <c r="E1775">
        <v>129.11600000000001</v>
      </c>
      <c r="F1775">
        <v>98.155799999999999</v>
      </c>
      <c r="G1775" t="s">
        <v>1125</v>
      </c>
      <c r="H1775" t="s">
        <v>57</v>
      </c>
      <c r="I1775" t="s">
        <v>20</v>
      </c>
      <c r="J1775">
        <v>-30.960200000000015</v>
      </c>
      <c r="K1775">
        <v>-23.978592893212316</v>
      </c>
      <c r="L1775" t="str">
        <f>TEXT(Orders[[#This Row],[date]],"MMM")</f>
        <v>Nov</v>
      </c>
    </row>
    <row r="1776" spans="1:12" x14ac:dyDescent="0.3">
      <c r="A1776" s="2">
        <v>45073</v>
      </c>
      <c r="B1776">
        <v>1007278</v>
      </c>
      <c r="C1776" t="s">
        <v>4262</v>
      </c>
      <c r="D1776" t="s">
        <v>3172</v>
      </c>
      <c r="E1776">
        <v>139.49600000000001</v>
      </c>
      <c r="F1776">
        <v>722.85696000000019</v>
      </c>
      <c r="G1776" t="s">
        <v>1868</v>
      </c>
      <c r="H1776" t="s">
        <v>88</v>
      </c>
      <c r="I1776" t="s">
        <v>36</v>
      </c>
      <c r="J1776">
        <v>583.3609600000002</v>
      </c>
      <c r="K1776">
        <v>418.19189080690495</v>
      </c>
      <c r="L1776" t="str">
        <f>TEXT(Orders[[#This Row],[date]],"MMM")</f>
        <v>May</v>
      </c>
    </row>
    <row r="1777" spans="1:12" x14ac:dyDescent="0.3">
      <c r="A1777" s="2">
        <v>45271</v>
      </c>
      <c r="B1777">
        <v>1015545</v>
      </c>
      <c r="C1777" t="s">
        <v>4263</v>
      </c>
      <c r="D1777" t="s">
        <v>3175</v>
      </c>
      <c r="E1777">
        <v>55.300000000000011</v>
      </c>
      <c r="F1777">
        <v>41.234400000000001</v>
      </c>
      <c r="G1777" t="s">
        <v>1126</v>
      </c>
      <c r="H1777" t="s">
        <v>12</v>
      </c>
      <c r="I1777" t="s">
        <v>13</v>
      </c>
      <c r="J1777">
        <v>-14.065600000000011</v>
      </c>
      <c r="K1777">
        <v>-25.435081374321893</v>
      </c>
      <c r="L1777" t="str">
        <f>TEXT(Orders[[#This Row],[date]],"MMM")</f>
        <v>Dec</v>
      </c>
    </row>
    <row r="1778" spans="1:12" x14ac:dyDescent="0.3">
      <c r="A1778" s="2">
        <v>45015</v>
      </c>
      <c r="B1778">
        <v>1009345</v>
      </c>
      <c r="C1778" t="s">
        <v>4264</v>
      </c>
      <c r="D1778" t="s">
        <v>3180</v>
      </c>
      <c r="E1778">
        <v>54.488</v>
      </c>
      <c r="F1778">
        <v>726.08399999999983</v>
      </c>
      <c r="G1778" t="s">
        <v>1284</v>
      </c>
      <c r="H1778" t="s">
        <v>30</v>
      </c>
      <c r="I1778" t="s">
        <v>13</v>
      </c>
      <c r="J1778">
        <v>671.59599999999978</v>
      </c>
      <c r="K1778">
        <v>1232.5576273674933</v>
      </c>
      <c r="L1778" t="str">
        <f>TEXT(Orders[[#This Row],[date]],"MMM")</f>
        <v>Mar</v>
      </c>
    </row>
    <row r="1779" spans="1:12" x14ac:dyDescent="0.3">
      <c r="A1779" s="2">
        <v>45212</v>
      </c>
      <c r="B1779">
        <v>1011307</v>
      </c>
      <c r="C1779" t="s">
        <v>4265</v>
      </c>
      <c r="D1779" t="s">
        <v>3173</v>
      </c>
      <c r="E1779">
        <v>43.140000000000015</v>
      </c>
      <c r="F1779">
        <v>726.08399999999983</v>
      </c>
      <c r="G1779" t="s">
        <v>2379</v>
      </c>
      <c r="H1779" t="s">
        <v>57</v>
      </c>
      <c r="I1779" t="s">
        <v>20</v>
      </c>
      <c r="J1779">
        <v>682.94399999999985</v>
      </c>
      <c r="K1779">
        <v>1583.0876216968002</v>
      </c>
      <c r="L1779" t="str">
        <f>TEXT(Orders[[#This Row],[date]],"MMM")</f>
        <v>Oct</v>
      </c>
    </row>
    <row r="1780" spans="1:12" x14ac:dyDescent="0.3">
      <c r="A1780" s="2">
        <v>45264</v>
      </c>
      <c r="B1780">
        <v>1006381</v>
      </c>
      <c r="C1780" t="s">
        <v>4265</v>
      </c>
      <c r="D1780" t="s">
        <v>3174</v>
      </c>
      <c r="E1780">
        <v>52.124000000000024</v>
      </c>
      <c r="F1780">
        <v>48.405600000000007</v>
      </c>
      <c r="G1780" t="s">
        <v>2379</v>
      </c>
      <c r="H1780" t="s">
        <v>57</v>
      </c>
      <c r="I1780" t="s">
        <v>20</v>
      </c>
      <c r="J1780">
        <v>-3.7184000000000168</v>
      </c>
      <c r="K1780">
        <v>-7.1337579617834681</v>
      </c>
      <c r="L1780" t="str">
        <f>TEXT(Orders[[#This Row],[date]],"MMM")</f>
        <v>Dec</v>
      </c>
    </row>
    <row r="1781" spans="1:12" x14ac:dyDescent="0.3">
      <c r="A1781" s="2">
        <v>45010</v>
      </c>
      <c r="B1781">
        <v>1017813</v>
      </c>
      <c r="C1781" t="s">
        <v>4266</v>
      </c>
      <c r="D1781" t="s">
        <v>3172</v>
      </c>
      <c r="E1781">
        <v>65.620000000000019</v>
      </c>
      <c r="F1781">
        <v>726.08399999999983</v>
      </c>
      <c r="G1781" t="s">
        <v>2903</v>
      </c>
      <c r="H1781" t="s">
        <v>54</v>
      </c>
      <c r="I1781" t="s">
        <v>20</v>
      </c>
      <c r="J1781">
        <v>660.46399999999983</v>
      </c>
      <c r="K1781">
        <v>1006.4980188966773</v>
      </c>
      <c r="L1781" t="str">
        <f>TEXT(Orders[[#This Row],[date]],"MMM")</f>
        <v>Mar</v>
      </c>
    </row>
    <row r="1782" spans="1:12" x14ac:dyDescent="0.3">
      <c r="A1782" s="2">
        <v>45188</v>
      </c>
      <c r="B1782">
        <v>1016296</v>
      </c>
      <c r="C1782" t="s">
        <v>4266</v>
      </c>
      <c r="D1782" t="s">
        <v>3177</v>
      </c>
      <c r="E1782">
        <v>43.248000000000005</v>
      </c>
      <c r="F1782">
        <v>45.2682</v>
      </c>
      <c r="G1782" t="s">
        <v>2903</v>
      </c>
      <c r="H1782" t="s">
        <v>54</v>
      </c>
      <c r="I1782" t="s">
        <v>20</v>
      </c>
      <c r="J1782">
        <v>2.0201999999999956</v>
      </c>
      <c r="K1782">
        <v>4.6711986681464932</v>
      </c>
      <c r="L1782" t="str">
        <f>TEXT(Orders[[#This Row],[date]],"MMM")</f>
        <v>Sep</v>
      </c>
    </row>
    <row r="1783" spans="1:12" x14ac:dyDescent="0.3">
      <c r="A1783" s="2">
        <v>45251</v>
      </c>
      <c r="B1783">
        <v>1010922</v>
      </c>
      <c r="C1783" t="s">
        <v>4266</v>
      </c>
      <c r="D1783" t="s">
        <v>3177</v>
      </c>
      <c r="E1783">
        <v>56.00800000000001</v>
      </c>
      <c r="F1783">
        <v>53.335799999999999</v>
      </c>
      <c r="G1783" t="s">
        <v>2903</v>
      </c>
      <c r="H1783" t="s">
        <v>54</v>
      </c>
      <c r="I1783" t="s">
        <v>20</v>
      </c>
      <c r="J1783">
        <v>-2.6722000000000108</v>
      </c>
      <c r="K1783">
        <v>-4.7711041279817357</v>
      </c>
      <c r="L1783" t="str">
        <f>TEXT(Orders[[#This Row],[date]],"MMM")</f>
        <v>Nov</v>
      </c>
    </row>
    <row r="1784" spans="1:12" x14ac:dyDescent="0.3">
      <c r="A1784" s="2">
        <v>45224</v>
      </c>
      <c r="B1784">
        <v>1010033</v>
      </c>
      <c r="C1784" t="s">
        <v>4267</v>
      </c>
      <c r="D1784" t="s">
        <v>3179</v>
      </c>
      <c r="E1784">
        <v>39.067999999999998</v>
      </c>
      <c r="F1784">
        <v>39.889800000000001</v>
      </c>
      <c r="G1784" t="s">
        <v>1134</v>
      </c>
      <c r="H1784" t="s">
        <v>50</v>
      </c>
      <c r="I1784" t="s">
        <v>36</v>
      </c>
      <c r="J1784">
        <v>0.82180000000000319</v>
      </c>
      <c r="K1784">
        <v>2.103511825534973</v>
      </c>
      <c r="L1784" t="str">
        <f>TEXT(Orders[[#This Row],[date]],"MMM")</f>
        <v>Oct</v>
      </c>
    </row>
    <row r="1785" spans="1:12" x14ac:dyDescent="0.3">
      <c r="A1785" s="2">
        <v>44953</v>
      </c>
      <c r="B1785">
        <v>1016081</v>
      </c>
      <c r="C1785" t="s">
        <v>4268</v>
      </c>
      <c r="D1785" t="s">
        <v>3179</v>
      </c>
      <c r="E1785">
        <v>7.1720000000000006</v>
      </c>
      <c r="F1785">
        <v>726.08400000000006</v>
      </c>
      <c r="G1785" t="s">
        <v>1992</v>
      </c>
      <c r="H1785" t="s">
        <v>35</v>
      </c>
      <c r="I1785" t="s">
        <v>36</v>
      </c>
      <c r="J1785">
        <v>718.91200000000003</v>
      </c>
      <c r="K1785">
        <v>10023.870607919687</v>
      </c>
      <c r="L1785" t="str">
        <f>TEXT(Orders[[#This Row],[date]],"MMM")</f>
        <v>Jan</v>
      </c>
    </row>
    <row r="1786" spans="1:12" x14ac:dyDescent="0.3">
      <c r="A1786" s="2">
        <v>45058</v>
      </c>
      <c r="B1786">
        <v>1006373</v>
      </c>
      <c r="C1786" t="s">
        <v>4268</v>
      </c>
      <c r="D1786" t="s">
        <v>3173</v>
      </c>
      <c r="E1786">
        <v>7.5520000000000067</v>
      </c>
      <c r="F1786">
        <v>43.4754</v>
      </c>
      <c r="G1786" t="s">
        <v>1992</v>
      </c>
      <c r="H1786" t="s">
        <v>35</v>
      </c>
      <c r="I1786" t="s">
        <v>36</v>
      </c>
      <c r="J1786">
        <v>35.923399999999994</v>
      </c>
      <c r="K1786">
        <v>475.68061440677917</v>
      </c>
      <c r="L1786" t="str">
        <f>TEXT(Orders[[#This Row],[date]],"MMM")</f>
        <v>May</v>
      </c>
    </row>
    <row r="1787" spans="1:12" x14ac:dyDescent="0.3">
      <c r="A1787" s="2">
        <v>45214</v>
      </c>
      <c r="B1787">
        <v>1011719</v>
      </c>
      <c r="C1787" t="s">
        <v>4269</v>
      </c>
      <c r="D1787" t="s">
        <v>3178</v>
      </c>
      <c r="E1787">
        <v>59.512000000000015</v>
      </c>
      <c r="F1787">
        <v>56.024999999999999</v>
      </c>
      <c r="G1787" t="s">
        <v>1135</v>
      </c>
      <c r="H1787" t="s">
        <v>54</v>
      </c>
      <c r="I1787" t="s">
        <v>20</v>
      </c>
      <c r="J1787">
        <v>-3.4870000000000161</v>
      </c>
      <c r="K1787">
        <v>-5.8593224895819587</v>
      </c>
      <c r="L1787" t="str">
        <f>TEXT(Orders[[#This Row],[date]],"MMM")</f>
        <v>Oct</v>
      </c>
    </row>
    <row r="1788" spans="1:12" x14ac:dyDescent="0.3">
      <c r="A1788" s="2">
        <v>45059</v>
      </c>
      <c r="B1788">
        <v>1015868</v>
      </c>
      <c r="C1788" t="s">
        <v>4270</v>
      </c>
      <c r="D1788" t="s">
        <v>3178</v>
      </c>
      <c r="E1788">
        <v>25.423999999999999</v>
      </c>
      <c r="F1788">
        <v>726.08400000000006</v>
      </c>
      <c r="G1788" t="s">
        <v>2548</v>
      </c>
      <c r="H1788" t="s">
        <v>54</v>
      </c>
      <c r="I1788" t="s">
        <v>20</v>
      </c>
      <c r="J1788">
        <v>700.66000000000008</v>
      </c>
      <c r="K1788">
        <v>2755.8999370673382</v>
      </c>
      <c r="L1788" t="str">
        <f>TEXT(Orders[[#This Row],[date]],"MMM")</f>
        <v>May</v>
      </c>
    </row>
    <row r="1789" spans="1:12" x14ac:dyDescent="0.3">
      <c r="A1789" s="2">
        <v>45152</v>
      </c>
      <c r="B1789">
        <v>1014468</v>
      </c>
      <c r="C1789" t="s">
        <v>4270</v>
      </c>
      <c r="D1789" t="s">
        <v>3171</v>
      </c>
      <c r="E1789">
        <v>108.86</v>
      </c>
      <c r="F1789">
        <v>92.7774</v>
      </c>
      <c r="G1789" t="s">
        <v>2548</v>
      </c>
      <c r="H1789" t="s">
        <v>54</v>
      </c>
      <c r="I1789" t="s">
        <v>20</v>
      </c>
      <c r="J1789">
        <v>-16.082599999999999</v>
      </c>
      <c r="K1789">
        <v>-14.773654234796988</v>
      </c>
      <c r="L1789" t="str">
        <f>TEXT(Orders[[#This Row],[date]],"MMM")</f>
        <v>Aug</v>
      </c>
    </row>
    <row r="1790" spans="1:12" x14ac:dyDescent="0.3">
      <c r="A1790" s="2">
        <v>45254</v>
      </c>
      <c r="B1790">
        <v>1010749</v>
      </c>
      <c r="C1790" t="s">
        <v>4271</v>
      </c>
      <c r="D1790" t="s">
        <v>3173</v>
      </c>
      <c r="E1790">
        <v>9.8600000000000065</v>
      </c>
      <c r="F1790">
        <v>87.399000000000001</v>
      </c>
      <c r="G1790" t="s">
        <v>1136</v>
      </c>
      <c r="H1790" t="s">
        <v>19</v>
      </c>
      <c r="I1790" t="s">
        <v>20</v>
      </c>
      <c r="J1790">
        <v>77.538999999999987</v>
      </c>
      <c r="K1790">
        <v>786.39959432048613</v>
      </c>
      <c r="L1790" t="str">
        <f>TEXT(Orders[[#This Row],[date]],"MMM")</f>
        <v>Nov</v>
      </c>
    </row>
    <row r="1791" spans="1:12" x14ac:dyDescent="0.3">
      <c r="A1791" s="2">
        <v>45072</v>
      </c>
      <c r="B1791">
        <v>1002948</v>
      </c>
      <c r="C1791" t="s">
        <v>4272</v>
      </c>
      <c r="D1791" t="s">
        <v>3176</v>
      </c>
      <c r="E1791">
        <v>146.3424</v>
      </c>
      <c r="F1791">
        <v>107.35920000000002</v>
      </c>
      <c r="G1791" t="s">
        <v>1137</v>
      </c>
      <c r="H1791" t="s">
        <v>75</v>
      </c>
      <c r="I1791" t="s">
        <v>46</v>
      </c>
      <c r="J1791">
        <v>-38.983199999999982</v>
      </c>
      <c r="K1791">
        <v>-26.638349514563096</v>
      </c>
      <c r="L1791" t="str">
        <f>TEXT(Orders[[#This Row],[date]],"MMM")</f>
        <v>May</v>
      </c>
    </row>
    <row r="1792" spans="1:12" x14ac:dyDescent="0.3">
      <c r="A1792" s="2">
        <v>45217</v>
      </c>
      <c r="B1792">
        <v>1017109</v>
      </c>
      <c r="C1792" t="s">
        <v>4273</v>
      </c>
      <c r="D1792" t="s">
        <v>3174</v>
      </c>
      <c r="E1792">
        <v>28.528000000000002</v>
      </c>
      <c r="F1792">
        <v>726.08400000000006</v>
      </c>
      <c r="G1792" t="s">
        <v>1828</v>
      </c>
      <c r="H1792" t="s">
        <v>45</v>
      </c>
      <c r="I1792" t="s">
        <v>46</v>
      </c>
      <c r="J1792">
        <v>697.55600000000004</v>
      </c>
      <c r="K1792">
        <v>2445.1626472237804</v>
      </c>
      <c r="L1792" t="str">
        <f>TEXT(Orders[[#This Row],[date]],"MMM")</f>
        <v>Oct</v>
      </c>
    </row>
    <row r="1793" spans="1:12" x14ac:dyDescent="0.3">
      <c r="A1793" s="2">
        <v>45083</v>
      </c>
      <c r="B1793">
        <v>1018800</v>
      </c>
      <c r="C1793" t="s">
        <v>4273</v>
      </c>
      <c r="D1793" t="s">
        <v>3178</v>
      </c>
      <c r="E1793">
        <v>0.57600000000000051</v>
      </c>
      <c r="F1793">
        <v>102.18960000000001</v>
      </c>
      <c r="G1793" t="s">
        <v>1828</v>
      </c>
      <c r="H1793" t="s">
        <v>45</v>
      </c>
      <c r="I1793" t="s">
        <v>46</v>
      </c>
      <c r="J1793">
        <v>101.61360000000002</v>
      </c>
      <c r="K1793">
        <v>17641.249999999989</v>
      </c>
      <c r="L1793" t="str">
        <f>TEXT(Orders[[#This Row],[date]],"MMM")</f>
        <v>Jun</v>
      </c>
    </row>
    <row r="1794" spans="1:12" x14ac:dyDescent="0.3">
      <c r="A1794" s="2">
        <v>45092</v>
      </c>
      <c r="B1794">
        <v>1008495</v>
      </c>
      <c r="C1794" t="s">
        <v>4274</v>
      </c>
      <c r="D1794" t="s">
        <v>3179</v>
      </c>
      <c r="E1794">
        <v>127.96400000000003</v>
      </c>
      <c r="F1794">
        <v>38.993400000000001</v>
      </c>
      <c r="G1794" t="s">
        <v>1140</v>
      </c>
      <c r="H1794" t="s">
        <v>75</v>
      </c>
      <c r="I1794" t="s">
        <v>46</v>
      </c>
      <c r="J1794">
        <v>-88.970600000000019</v>
      </c>
      <c r="K1794">
        <v>-69.527835953862024</v>
      </c>
      <c r="L1794" t="str">
        <f>TEXT(Orders[[#This Row],[date]],"MMM")</f>
        <v>Jun</v>
      </c>
    </row>
    <row r="1795" spans="1:12" x14ac:dyDescent="0.3">
      <c r="A1795" s="2">
        <v>44975</v>
      </c>
      <c r="B1795">
        <v>1008769</v>
      </c>
      <c r="C1795" t="s">
        <v>4275</v>
      </c>
      <c r="D1795" t="s">
        <v>3171</v>
      </c>
      <c r="E1795">
        <v>32.951999999999998</v>
      </c>
      <c r="F1795">
        <v>108.9126</v>
      </c>
      <c r="G1795" t="s">
        <v>1142</v>
      </c>
      <c r="H1795" t="s">
        <v>35</v>
      </c>
      <c r="I1795" t="s">
        <v>36</v>
      </c>
      <c r="J1795">
        <v>75.960599999999999</v>
      </c>
      <c r="K1795">
        <v>230.5189366351056</v>
      </c>
      <c r="L1795" t="str">
        <f>TEXT(Orders[[#This Row],[date]],"MMM")</f>
        <v>Feb</v>
      </c>
    </row>
    <row r="1796" spans="1:12" x14ac:dyDescent="0.3">
      <c r="A1796" s="2">
        <v>45132</v>
      </c>
      <c r="B1796">
        <v>1019688</v>
      </c>
      <c r="C1796" t="s">
        <v>4275</v>
      </c>
      <c r="D1796" t="s">
        <v>3172</v>
      </c>
      <c r="E1796">
        <v>39.067999999999998</v>
      </c>
      <c r="F1796">
        <v>39.889800000000001</v>
      </c>
      <c r="G1796" t="s">
        <v>1142</v>
      </c>
      <c r="H1796" t="s">
        <v>35</v>
      </c>
      <c r="I1796" t="s">
        <v>36</v>
      </c>
      <c r="J1796">
        <v>0.82180000000000319</v>
      </c>
      <c r="K1796">
        <v>2.103511825534973</v>
      </c>
      <c r="L1796" t="str">
        <f>TEXT(Orders[[#This Row],[date]],"MMM")</f>
        <v>Jul</v>
      </c>
    </row>
    <row r="1797" spans="1:12" x14ac:dyDescent="0.3">
      <c r="A1797" s="2">
        <v>45151</v>
      </c>
      <c r="B1797">
        <v>1010969</v>
      </c>
      <c r="C1797" t="s">
        <v>4276</v>
      </c>
      <c r="D1797" t="s">
        <v>3177</v>
      </c>
      <c r="E1797">
        <v>106.80800000000001</v>
      </c>
      <c r="F1797">
        <v>57.817800000000005</v>
      </c>
      <c r="G1797" t="s">
        <v>1146</v>
      </c>
      <c r="H1797" t="s">
        <v>54</v>
      </c>
      <c r="I1797" t="s">
        <v>20</v>
      </c>
      <c r="J1797">
        <v>-48.990200000000002</v>
      </c>
      <c r="K1797">
        <v>-45.86753801213392</v>
      </c>
      <c r="L1797" t="str">
        <f>TEXT(Orders[[#This Row],[date]],"MMM")</f>
        <v>Aug</v>
      </c>
    </row>
    <row r="1798" spans="1:12" x14ac:dyDescent="0.3">
      <c r="A1798" s="2">
        <v>44960</v>
      </c>
      <c r="B1798">
        <v>1009383</v>
      </c>
      <c r="C1798" t="s">
        <v>4277</v>
      </c>
      <c r="D1798" t="s">
        <v>3171</v>
      </c>
      <c r="E1798">
        <v>136.43200000000002</v>
      </c>
      <c r="F1798">
        <v>726.08400000000029</v>
      </c>
      <c r="G1798" t="s">
        <v>2349</v>
      </c>
      <c r="H1798" t="s">
        <v>45</v>
      </c>
      <c r="I1798" t="s">
        <v>46</v>
      </c>
      <c r="J1798">
        <v>589.65200000000027</v>
      </c>
      <c r="K1798">
        <v>432.19479301043754</v>
      </c>
      <c r="L1798" t="str">
        <f>TEXT(Orders[[#This Row],[date]],"MMM")</f>
        <v>Feb</v>
      </c>
    </row>
    <row r="1799" spans="1:12" x14ac:dyDescent="0.3">
      <c r="A1799" s="2">
        <v>44942</v>
      </c>
      <c r="B1799">
        <v>1007916</v>
      </c>
      <c r="C1799" t="s">
        <v>4278</v>
      </c>
      <c r="D1799" t="s">
        <v>3172</v>
      </c>
      <c r="E1799">
        <v>51.952000000000012</v>
      </c>
      <c r="F1799">
        <v>37.648799999999994</v>
      </c>
      <c r="G1799" t="s">
        <v>1147</v>
      </c>
      <c r="H1799" t="s">
        <v>75</v>
      </c>
      <c r="I1799" t="s">
        <v>46</v>
      </c>
      <c r="J1799">
        <v>-14.303200000000018</v>
      </c>
      <c r="K1799">
        <v>-27.53156760086236</v>
      </c>
      <c r="L1799" t="str">
        <f>TEXT(Orders[[#This Row],[date]],"MMM")</f>
        <v>Jan</v>
      </c>
    </row>
    <row r="1800" spans="1:12" x14ac:dyDescent="0.3">
      <c r="A1800" s="2">
        <v>45142</v>
      </c>
      <c r="B1800">
        <v>1004283</v>
      </c>
      <c r="C1800" t="s">
        <v>4278</v>
      </c>
      <c r="D1800" t="s">
        <v>3171</v>
      </c>
      <c r="E1800">
        <v>156.38400000000001</v>
      </c>
      <c r="F1800">
        <v>58.780800000000006</v>
      </c>
      <c r="G1800" t="s">
        <v>1147</v>
      </c>
      <c r="H1800" t="s">
        <v>75</v>
      </c>
      <c r="I1800" t="s">
        <v>46</v>
      </c>
      <c r="J1800">
        <v>-97.603200000000015</v>
      </c>
      <c r="K1800">
        <v>-62.412523020257829</v>
      </c>
      <c r="L1800" t="str">
        <f>TEXT(Orders[[#This Row],[date]],"MMM")</f>
        <v>Aug</v>
      </c>
    </row>
    <row r="1801" spans="1:12" x14ac:dyDescent="0.3">
      <c r="A1801" s="2">
        <v>45194</v>
      </c>
      <c r="B1801">
        <v>1017988</v>
      </c>
      <c r="C1801" t="s">
        <v>4279</v>
      </c>
      <c r="D1801" t="s">
        <v>3173</v>
      </c>
      <c r="E1801">
        <v>77.484000000000009</v>
      </c>
      <c r="F1801">
        <v>58.714200000000005</v>
      </c>
      <c r="G1801" t="s">
        <v>1148</v>
      </c>
      <c r="H1801" t="s">
        <v>75</v>
      </c>
      <c r="I1801" t="s">
        <v>46</v>
      </c>
      <c r="J1801">
        <v>-18.769800000000004</v>
      </c>
      <c r="K1801">
        <v>-24.224097878271643</v>
      </c>
      <c r="L1801" t="str">
        <f>TEXT(Orders[[#This Row],[date]],"MMM")</f>
        <v>Sep</v>
      </c>
    </row>
    <row r="1802" spans="1:12" x14ac:dyDescent="0.3">
      <c r="A1802" s="2">
        <v>45120</v>
      </c>
      <c r="B1802">
        <v>1015133</v>
      </c>
      <c r="C1802" t="s">
        <v>4280</v>
      </c>
      <c r="D1802" t="s">
        <v>3172</v>
      </c>
      <c r="E1802">
        <v>143.17600000000002</v>
      </c>
      <c r="F1802">
        <v>726.08400000000029</v>
      </c>
      <c r="G1802" t="s">
        <v>2433</v>
      </c>
      <c r="H1802" t="s">
        <v>30</v>
      </c>
      <c r="I1802" t="s">
        <v>13</v>
      </c>
      <c r="J1802">
        <v>582.90800000000024</v>
      </c>
      <c r="K1802">
        <v>407.12689277532564</v>
      </c>
      <c r="L1802" t="str">
        <f>TEXT(Orders[[#This Row],[date]],"MMM")</f>
        <v>Jul</v>
      </c>
    </row>
    <row r="1803" spans="1:12" x14ac:dyDescent="0.3">
      <c r="A1803" s="2">
        <v>45213</v>
      </c>
      <c r="B1803">
        <v>1017741</v>
      </c>
      <c r="C1803" t="s">
        <v>4281</v>
      </c>
      <c r="D1803" t="s">
        <v>3172</v>
      </c>
      <c r="E1803">
        <v>46.507999999999996</v>
      </c>
      <c r="F1803">
        <v>60.058799999999998</v>
      </c>
      <c r="G1803" t="s">
        <v>1149</v>
      </c>
      <c r="H1803" t="s">
        <v>50</v>
      </c>
      <c r="I1803" t="s">
        <v>36</v>
      </c>
      <c r="J1803">
        <v>13.550800000000002</v>
      </c>
      <c r="K1803">
        <v>29.136492646426433</v>
      </c>
      <c r="L1803" t="str">
        <f>TEXT(Orders[[#This Row],[date]],"MMM")</f>
        <v>Oct</v>
      </c>
    </row>
    <row r="1804" spans="1:12" x14ac:dyDescent="0.3">
      <c r="A1804" s="2">
        <v>44944</v>
      </c>
      <c r="B1804">
        <v>1012153</v>
      </c>
      <c r="C1804" t="s">
        <v>4282</v>
      </c>
      <c r="D1804" t="s">
        <v>3175</v>
      </c>
      <c r="E1804">
        <v>155.54000000000002</v>
      </c>
      <c r="F1804">
        <v>726.08400000000029</v>
      </c>
      <c r="G1804" t="s">
        <v>2642</v>
      </c>
      <c r="H1804" t="s">
        <v>69</v>
      </c>
      <c r="I1804" t="s">
        <v>46</v>
      </c>
      <c r="J1804">
        <v>570.54400000000032</v>
      </c>
      <c r="K1804">
        <v>366.814967211007</v>
      </c>
      <c r="L1804" t="str">
        <f>TEXT(Orders[[#This Row],[date]],"MMM")</f>
        <v>Jan</v>
      </c>
    </row>
    <row r="1805" spans="1:12" x14ac:dyDescent="0.3">
      <c r="A1805" s="2">
        <v>45003</v>
      </c>
      <c r="B1805">
        <v>1002326</v>
      </c>
      <c r="C1805" t="s">
        <v>4282</v>
      </c>
      <c r="D1805" t="s">
        <v>3180</v>
      </c>
      <c r="E1805">
        <v>91.347200000000029</v>
      </c>
      <c r="F1805">
        <v>46.144800000000004</v>
      </c>
      <c r="G1805" t="s">
        <v>2642</v>
      </c>
      <c r="H1805" t="s">
        <v>69</v>
      </c>
      <c r="I1805" t="s">
        <v>46</v>
      </c>
      <c r="J1805">
        <v>-45.202400000000026</v>
      </c>
      <c r="K1805">
        <v>-49.484165907657825</v>
      </c>
      <c r="L1805" t="str">
        <f>TEXT(Orders[[#This Row],[date]],"MMM")</f>
        <v>Mar</v>
      </c>
    </row>
    <row r="1806" spans="1:12" x14ac:dyDescent="0.3">
      <c r="A1806" s="2">
        <v>44929</v>
      </c>
      <c r="B1806">
        <v>1011489</v>
      </c>
      <c r="C1806" t="s">
        <v>4283</v>
      </c>
      <c r="D1806" t="s">
        <v>3176</v>
      </c>
      <c r="E1806">
        <v>121.5</v>
      </c>
      <c r="F1806">
        <v>75.297600000000017</v>
      </c>
      <c r="G1806" t="s">
        <v>1151</v>
      </c>
      <c r="H1806" t="s">
        <v>12</v>
      </c>
      <c r="I1806" t="s">
        <v>13</v>
      </c>
      <c r="J1806">
        <v>-46.202399999999983</v>
      </c>
      <c r="K1806">
        <v>-38.026666666666657</v>
      </c>
      <c r="L1806" t="str">
        <f>TEXT(Orders[[#This Row],[date]],"MMM")</f>
        <v>Jan</v>
      </c>
    </row>
    <row r="1807" spans="1:12" x14ac:dyDescent="0.3">
      <c r="A1807" s="2">
        <v>45011</v>
      </c>
      <c r="B1807">
        <v>1004454</v>
      </c>
      <c r="C1807" t="s">
        <v>4283</v>
      </c>
      <c r="D1807" t="s">
        <v>3171</v>
      </c>
      <c r="E1807">
        <v>145.744</v>
      </c>
      <c r="F1807">
        <v>36.44680000000001</v>
      </c>
      <c r="G1807" t="s">
        <v>1151</v>
      </c>
      <c r="H1807" t="s">
        <v>12</v>
      </c>
      <c r="I1807" t="s">
        <v>13</v>
      </c>
      <c r="J1807">
        <v>-109.29719999999999</v>
      </c>
      <c r="K1807">
        <v>-74.992589746404647</v>
      </c>
      <c r="L1807" t="str">
        <f>TEXT(Orders[[#This Row],[date]],"MMM")</f>
        <v>Mar</v>
      </c>
    </row>
    <row r="1808" spans="1:12" x14ac:dyDescent="0.3">
      <c r="A1808" s="2">
        <v>45046</v>
      </c>
      <c r="B1808">
        <v>1015601</v>
      </c>
      <c r="C1808" t="s">
        <v>4283</v>
      </c>
      <c r="D1808" t="s">
        <v>3175</v>
      </c>
      <c r="E1808">
        <v>82.280000000000015</v>
      </c>
      <c r="F1808">
        <v>38.993400000000001</v>
      </c>
      <c r="G1808" t="s">
        <v>1151</v>
      </c>
      <c r="H1808" t="s">
        <v>12</v>
      </c>
      <c r="I1808" t="s">
        <v>13</v>
      </c>
      <c r="J1808">
        <v>-43.286600000000014</v>
      </c>
      <c r="K1808">
        <v>-52.608896451142449</v>
      </c>
      <c r="L1808" t="str">
        <f>TEXT(Orders[[#This Row],[date]],"MMM")</f>
        <v>Apr</v>
      </c>
    </row>
    <row r="1809" spans="1:12" x14ac:dyDescent="0.3">
      <c r="A1809" s="2">
        <v>45192</v>
      </c>
      <c r="B1809">
        <v>1012666</v>
      </c>
      <c r="C1809" t="s">
        <v>4284</v>
      </c>
      <c r="D1809" t="s">
        <v>3174</v>
      </c>
      <c r="E1809">
        <v>3.4840000000000018</v>
      </c>
      <c r="F1809">
        <v>742.2192</v>
      </c>
      <c r="G1809" t="s">
        <v>2753</v>
      </c>
      <c r="H1809" t="s">
        <v>54</v>
      </c>
      <c r="I1809" t="s">
        <v>20</v>
      </c>
      <c r="J1809">
        <v>738.73519999999996</v>
      </c>
      <c r="K1809">
        <v>21203.65097588977</v>
      </c>
      <c r="L1809" t="str">
        <f>TEXT(Orders[[#This Row],[date]],"MMM")</f>
        <v>Sep</v>
      </c>
    </row>
    <row r="1810" spans="1:12" x14ac:dyDescent="0.3">
      <c r="A1810" s="2">
        <v>45204</v>
      </c>
      <c r="B1810">
        <v>1012230</v>
      </c>
      <c r="C1810" t="s">
        <v>4285</v>
      </c>
      <c r="D1810" t="s">
        <v>3171</v>
      </c>
      <c r="E1810">
        <v>39.900000000000006</v>
      </c>
      <c r="F1810">
        <v>68.574600000000004</v>
      </c>
      <c r="G1810" t="s">
        <v>1154</v>
      </c>
      <c r="H1810" t="s">
        <v>69</v>
      </c>
      <c r="I1810" t="s">
        <v>46</v>
      </c>
      <c r="J1810">
        <v>28.674599999999998</v>
      </c>
      <c r="K1810">
        <v>71.866165413533821</v>
      </c>
      <c r="L1810" t="str">
        <f>TEXT(Orders[[#This Row],[date]],"MMM")</f>
        <v>Oct</v>
      </c>
    </row>
    <row r="1811" spans="1:12" x14ac:dyDescent="0.3">
      <c r="A1811" s="2">
        <v>45123</v>
      </c>
      <c r="B1811">
        <v>1017429</v>
      </c>
      <c r="C1811" t="s">
        <v>4285</v>
      </c>
      <c r="D1811" t="s">
        <v>3179</v>
      </c>
      <c r="E1811">
        <v>144.02400000000003</v>
      </c>
      <c r="F1811">
        <v>77.986799999999974</v>
      </c>
      <c r="G1811" t="s">
        <v>1154</v>
      </c>
      <c r="H1811" t="s">
        <v>69</v>
      </c>
      <c r="I1811" t="s">
        <v>46</v>
      </c>
      <c r="J1811">
        <v>-66.037200000000055</v>
      </c>
      <c r="K1811">
        <v>-45.851524745875714</v>
      </c>
      <c r="L1811" t="str">
        <f>TEXT(Orders[[#This Row],[date]],"MMM")</f>
        <v>Jul</v>
      </c>
    </row>
    <row r="1812" spans="1:12" x14ac:dyDescent="0.3">
      <c r="A1812" s="2">
        <v>45126</v>
      </c>
      <c r="B1812">
        <v>1014086</v>
      </c>
      <c r="C1812" t="s">
        <v>4286</v>
      </c>
      <c r="D1812" t="s">
        <v>3176</v>
      </c>
      <c r="E1812">
        <v>6.8560000000000016</v>
      </c>
      <c r="F1812">
        <v>742.2192</v>
      </c>
      <c r="G1812" t="s">
        <v>1459</v>
      </c>
      <c r="H1812" t="s">
        <v>45</v>
      </c>
      <c r="I1812" t="s">
        <v>46</v>
      </c>
      <c r="J1812">
        <v>735.36320000000001</v>
      </c>
      <c r="K1812">
        <v>10725.834305717617</v>
      </c>
      <c r="L1812" t="str">
        <f>TEXT(Orders[[#This Row],[date]],"MMM")</f>
        <v>Jul</v>
      </c>
    </row>
    <row r="1813" spans="1:12" x14ac:dyDescent="0.3">
      <c r="A1813" s="2">
        <v>44961</v>
      </c>
      <c r="B1813">
        <v>1009379</v>
      </c>
      <c r="C1813" t="s">
        <v>4287</v>
      </c>
      <c r="D1813" t="s">
        <v>3173</v>
      </c>
      <c r="E1813">
        <v>17.216000000000001</v>
      </c>
      <c r="F1813">
        <v>38.545200000000001</v>
      </c>
      <c r="G1813" t="s">
        <v>1156</v>
      </c>
      <c r="H1813" t="s">
        <v>69</v>
      </c>
      <c r="I1813" t="s">
        <v>46</v>
      </c>
      <c r="J1813">
        <v>21.3292</v>
      </c>
      <c r="K1813">
        <v>123.8917286245353</v>
      </c>
      <c r="L1813" t="str">
        <f>TEXT(Orders[[#This Row],[date]],"MMM")</f>
        <v>Feb</v>
      </c>
    </row>
    <row r="1814" spans="1:12" x14ac:dyDescent="0.3">
      <c r="A1814" s="2">
        <v>45134</v>
      </c>
      <c r="B1814">
        <v>1009005</v>
      </c>
      <c r="C1814" t="s">
        <v>4288</v>
      </c>
      <c r="D1814" t="s">
        <v>3178</v>
      </c>
      <c r="E1814">
        <v>19.632000000000005</v>
      </c>
      <c r="F1814">
        <v>742.2192</v>
      </c>
      <c r="G1814" t="s">
        <v>1371</v>
      </c>
      <c r="H1814" t="s">
        <v>45</v>
      </c>
      <c r="I1814" t="s">
        <v>46</v>
      </c>
      <c r="J1814">
        <v>722.58719999999994</v>
      </c>
      <c r="K1814">
        <v>3680.6601466992652</v>
      </c>
      <c r="L1814" t="str">
        <f>TEXT(Orders[[#This Row],[date]],"MMM")</f>
        <v>Jul</v>
      </c>
    </row>
    <row r="1815" spans="1:12" x14ac:dyDescent="0.3">
      <c r="A1815" s="2">
        <v>45215</v>
      </c>
      <c r="B1815">
        <v>1011052</v>
      </c>
      <c r="C1815" t="s">
        <v>4288</v>
      </c>
      <c r="D1815" t="s">
        <v>3179</v>
      </c>
      <c r="E1815">
        <v>129.45600000000002</v>
      </c>
      <c r="F1815">
        <v>80.676000000000016</v>
      </c>
      <c r="G1815" t="s">
        <v>1371</v>
      </c>
      <c r="H1815" t="s">
        <v>45</v>
      </c>
      <c r="I1815" t="s">
        <v>46</v>
      </c>
      <c r="J1815">
        <v>-48.78</v>
      </c>
      <c r="K1815">
        <v>-37.680756395995544</v>
      </c>
      <c r="L1815" t="str">
        <f>TEXT(Orders[[#This Row],[date]],"MMM")</f>
        <v>Oct</v>
      </c>
    </row>
    <row r="1816" spans="1:12" x14ac:dyDescent="0.3">
      <c r="A1816" s="2">
        <v>45088</v>
      </c>
      <c r="B1816">
        <v>1006565</v>
      </c>
      <c r="C1816" t="s">
        <v>4289</v>
      </c>
      <c r="D1816" t="s">
        <v>3175</v>
      </c>
      <c r="E1816">
        <v>24.108000000000011</v>
      </c>
      <c r="F1816">
        <v>742.2192</v>
      </c>
      <c r="G1816" t="s">
        <v>1193</v>
      </c>
      <c r="H1816" t="s">
        <v>30</v>
      </c>
      <c r="I1816" t="s">
        <v>13</v>
      </c>
      <c r="J1816">
        <v>718.11119999999994</v>
      </c>
      <c r="K1816">
        <v>2978.7257341961158</v>
      </c>
      <c r="L1816" t="str">
        <f>TEXT(Orders[[#This Row],[date]],"MMM")</f>
        <v>Jun</v>
      </c>
    </row>
    <row r="1817" spans="1:12" x14ac:dyDescent="0.3">
      <c r="A1817" s="2">
        <v>45145</v>
      </c>
      <c r="B1817">
        <v>1007910</v>
      </c>
      <c r="C1817" t="s">
        <v>4290</v>
      </c>
      <c r="D1817" t="s">
        <v>3173</v>
      </c>
      <c r="E1817">
        <v>168.57600000000002</v>
      </c>
      <c r="F1817">
        <v>77.986799999999988</v>
      </c>
      <c r="G1817" t="s">
        <v>1158</v>
      </c>
      <c r="H1817" t="s">
        <v>57</v>
      </c>
      <c r="I1817" t="s">
        <v>20</v>
      </c>
      <c r="J1817">
        <v>-90.589200000000034</v>
      </c>
      <c r="K1817">
        <v>-53.737898633257416</v>
      </c>
      <c r="L1817" t="str">
        <f>TEXT(Orders[[#This Row],[date]],"MMM")</f>
        <v>Aug</v>
      </c>
    </row>
    <row r="1818" spans="1:12" x14ac:dyDescent="0.3">
      <c r="A1818" s="2">
        <v>44996</v>
      </c>
      <c r="B1818">
        <v>1017311</v>
      </c>
      <c r="C1818" t="s">
        <v>4290</v>
      </c>
      <c r="D1818" t="s">
        <v>3171</v>
      </c>
      <c r="E1818">
        <v>88.948000000000008</v>
      </c>
      <c r="F1818">
        <v>77.986800000000017</v>
      </c>
      <c r="G1818" t="s">
        <v>1158</v>
      </c>
      <c r="H1818" t="s">
        <v>57</v>
      </c>
      <c r="I1818" t="s">
        <v>20</v>
      </c>
      <c r="J1818">
        <v>-10.961199999999991</v>
      </c>
      <c r="K1818">
        <v>-12.323155101857255</v>
      </c>
      <c r="L1818" t="str">
        <f>TEXT(Orders[[#This Row],[date]],"MMM")</f>
        <v>Mar</v>
      </c>
    </row>
    <row r="1819" spans="1:12" x14ac:dyDescent="0.3">
      <c r="A1819" s="2">
        <v>45129</v>
      </c>
      <c r="B1819">
        <v>1009317</v>
      </c>
      <c r="C1819" t="s">
        <v>4291</v>
      </c>
      <c r="D1819" t="s">
        <v>3177</v>
      </c>
      <c r="E1819">
        <v>21.771999999999998</v>
      </c>
      <c r="F1819">
        <v>94.122000000000014</v>
      </c>
      <c r="G1819" t="s">
        <v>1159</v>
      </c>
      <c r="H1819" t="s">
        <v>19</v>
      </c>
      <c r="I1819" t="s">
        <v>20</v>
      </c>
      <c r="J1819">
        <v>72.350000000000023</v>
      </c>
      <c r="K1819">
        <v>332.30755098291394</v>
      </c>
      <c r="L1819" t="str">
        <f>TEXT(Orders[[#This Row],[date]],"MMM")</f>
        <v>Jul</v>
      </c>
    </row>
    <row r="1820" spans="1:12" x14ac:dyDescent="0.3">
      <c r="A1820" s="2">
        <v>45181</v>
      </c>
      <c r="B1820">
        <v>1016567</v>
      </c>
      <c r="C1820" t="s">
        <v>4292</v>
      </c>
      <c r="D1820" t="s">
        <v>3177</v>
      </c>
      <c r="E1820">
        <v>69.576000000000008</v>
      </c>
      <c r="F1820">
        <v>742.2192</v>
      </c>
      <c r="G1820" t="s">
        <v>1578</v>
      </c>
      <c r="H1820" t="s">
        <v>75</v>
      </c>
      <c r="I1820" t="s">
        <v>46</v>
      </c>
      <c r="J1820">
        <v>672.64319999999998</v>
      </c>
      <c r="K1820">
        <v>966.77474991376334</v>
      </c>
      <c r="L1820" t="str">
        <f>TEXT(Orders[[#This Row],[date]],"MMM")</f>
        <v>Sep</v>
      </c>
    </row>
    <row r="1821" spans="1:12" x14ac:dyDescent="0.3">
      <c r="A1821" s="2">
        <v>45180</v>
      </c>
      <c r="B1821">
        <v>1006701</v>
      </c>
      <c r="C1821" t="s">
        <v>4292</v>
      </c>
      <c r="D1821" t="s">
        <v>3179</v>
      </c>
      <c r="E1821">
        <v>106.05200000000001</v>
      </c>
      <c r="F1821">
        <v>58.714200000000005</v>
      </c>
      <c r="G1821" t="s">
        <v>1578</v>
      </c>
      <c r="H1821" t="s">
        <v>75</v>
      </c>
      <c r="I1821" t="s">
        <v>46</v>
      </c>
      <c r="J1821">
        <v>-47.337800000000001</v>
      </c>
      <c r="K1821">
        <v>-44.636404782559495</v>
      </c>
      <c r="L1821" t="str">
        <f>TEXT(Orders[[#This Row],[date]],"MMM")</f>
        <v>Sep</v>
      </c>
    </row>
    <row r="1822" spans="1:12" x14ac:dyDescent="0.3">
      <c r="A1822" s="2">
        <v>45023</v>
      </c>
      <c r="B1822">
        <v>1011408</v>
      </c>
      <c r="C1822" t="s">
        <v>4293</v>
      </c>
      <c r="D1822" t="s">
        <v>3175</v>
      </c>
      <c r="E1822">
        <v>168.50800000000004</v>
      </c>
      <c r="F1822">
        <v>43.923599999999986</v>
      </c>
      <c r="G1822" t="s">
        <v>1160</v>
      </c>
      <c r="H1822" t="s">
        <v>26</v>
      </c>
      <c r="I1822" t="s">
        <v>13</v>
      </c>
      <c r="J1822">
        <v>-124.58440000000004</v>
      </c>
      <c r="K1822">
        <v>-73.933819165855638</v>
      </c>
      <c r="L1822" t="str">
        <f>TEXT(Orders[[#This Row],[date]],"MMM")</f>
        <v>Apr</v>
      </c>
    </row>
    <row r="1823" spans="1:12" x14ac:dyDescent="0.3">
      <c r="A1823" s="2">
        <v>45182</v>
      </c>
      <c r="B1823">
        <v>1012519</v>
      </c>
      <c r="C1823" t="s">
        <v>4294</v>
      </c>
      <c r="D1823" t="s">
        <v>3173</v>
      </c>
      <c r="E1823">
        <v>70.7</v>
      </c>
      <c r="F1823">
        <v>742.2192</v>
      </c>
      <c r="G1823" t="s">
        <v>2313</v>
      </c>
      <c r="H1823" t="s">
        <v>12</v>
      </c>
      <c r="I1823" t="s">
        <v>13</v>
      </c>
      <c r="J1823">
        <v>671.51919999999996</v>
      </c>
      <c r="K1823">
        <v>949.81499292786418</v>
      </c>
      <c r="L1823" t="str">
        <f>TEXT(Orders[[#This Row],[date]],"MMM")</f>
        <v>Sep</v>
      </c>
    </row>
    <row r="1824" spans="1:12" x14ac:dyDescent="0.3">
      <c r="A1824" s="2">
        <v>45273</v>
      </c>
      <c r="B1824">
        <v>1007113</v>
      </c>
      <c r="C1824" t="s">
        <v>4294</v>
      </c>
      <c r="D1824" t="s">
        <v>3175</v>
      </c>
      <c r="E1824">
        <v>92.628000000000014</v>
      </c>
      <c r="F1824">
        <v>742.2192</v>
      </c>
      <c r="G1824" t="s">
        <v>2313</v>
      </c>
      <c r="H1824" t="s">
        <v>12</v>
      </c>
      <c r="I1824" t="s">
        <v>13</v>
      </c>
      <c r="J1824">
        <v>649.59119999999996</v>
      </c>
      <c r="K1824">
        <v>701.29032258064501</v>
      </c>
      <c r="L1824" t="str">
        <f>TEXT(Orders[[#This Row],[date]],"MMM")</f>
        <v>Dec</v>
      </c>
    </row>
    <row r="1825" spans="1:12" x14ac:dyDescent="0.3">
      <c r="A1825" s="2">
        <v>45140</v>
      </c>
      <c r="B1825">
        <v>1014807</v>
      </c>
      <c r="C1825" t="s">
        <v>4295</v>
      </c>
      <c r="D1825" t="s">
        <v>3175</v>
      </c>
      <c r="E1825">
        <v>174.18400000000003</v>
      </c>
      <c r="F1825">
        <v>100.84499999999998</v>
      </c>
      <c r="G1825" t="s">
        <v>1162</v>
      </c>
      <c r="H1825" t="s">
        <v>54</v>
      </c>
      <c r="I1825" t="s">
        <v>20</v>
      </c>
      <c r="J1825">
        <v>-73.339000000000041</v>
      </c>
      <c r="K1825">
        <v>-42.10432645937631</v>
      </c>
      <c r="L1825" t="str">
        <f>TEXT(Orders[[#This Row],[date]],"MMM")</f>
        <v>Aug</v>
      </c>
    </row>
    <row r="1826" spans="1:12" x14ac:dyDescent="0.3">
      <c r="A1826" s="2">
        <v>45240</v>
      </c>
      <c r="B1826">
        <v>1007398</v>
      </c>
      <c r="C1826" t="s">
        <v>4295</v>
      </c>
      <c r="D1826" t="s">
        <v>3175</v>
      </c>
      <c r="E1826">
        <v>24.591999999999999</v>
      </c>
      <c r="F1826">
        <v>56.024999999999999</v>
      </c>
      <c r="G1826" t="s">
        <v>1162</v>
      </c>
      <c r="H1826" t="s">
        <v>54</v>
      </c>
      <c r="I1826" t="s">
        <v>20</v>
      </c>
      <c r="J1826">
        <v>31.433</v>
      </c>
      <c r="K1826">
        <v>127.81798959011061</v>
      </c>
      <c r="L1826" t="str">
        <f>TEXT(Orders[[#This Row],[date]],"MMM")</f>
        <v>Nov</v>
      </c>
    </row>
    <row r="1827" spans="1:12" x14ac:dyDescent="0.3">
      <c r="A1827" s="2">
        <v>45011</v>
      </c>
      <c r="B1827">
        <v>1013190</v>
      </c>
      <c r="C1827" t="s">
        <v>4296</v>
      </c>
      <c r="D1827" t="s">
        <v>3171</v>
      </c>
      <c r="E1827">
        <v>78.568000000000012</v>
      </c>
      <c r="F1827">
        <v>742.2192</v>
      </c>
      <c r="G1827" t="s">
        <v>1932</v>
      </c>
      <c r="H1827" t="s">
        <v>45</v>
      </c>
      <c r="I1827" t="s">
        <v>46</v>
      </c>
      <c r="J1827">
        <v>663.65120000000002</v>
      </c>
      <c r="K1827">
        <v>844.68384074941446</v>
      </c>
      <c r="L1827" t="str">
        <f>TEXT(Orders[[#This Row],[date]],"MMM")</f>
        <v>Mar</v>
      </c>
    </row>
    <row r="1828" spans="1:12" x14ac:dyDescent="0.3">
      <c r="A1828" s="2">
        <v>45067</v>
      </c>
      <c r="B1828">
        <v>1013249</v>
      </c>
      <c r="C1828" t="s">
        <v>4297</v>
      </c>
      <c r="D1828" t="s">
        <v>3171</v>
      </c>
      <c r="E1828">
        <v>84.188000000000002</v>
      </c>
      <c r="F1828">
        <v>742.2192</v>
      </c>
      <c r="G1828" t="s">
        <v>2865</v>
      </c>
      <c r="H1828" t="s">
        <v>69</v>
      </c>
      <c r="I1828" t="s">
        <v>46</v>
      </c>
      <c r="J1828">
        <v>658.03120000000001</v>
      </c>
      <c r="K1828">
        <v>781.62113365325229</v>
      </c>
      <c r="L1828" t="str">
        <f>TEXT(Orders[[#This Row],[date]],"MMM")</f>
        <v>May</v>
      </c>
    </row>
    <row r="1829" spans="1:12" x14ac:dyDescent="0.3">
      <c r="A1829" s="2">
        <v>45142</v>
      </c>
      <c r="B1829">
        <v>1015117</v>
      </c>
      <c r="C1829" t="s">
        <v>4297</v>
      </c>
      <c r="D1829" t="s">
        <v>3177</v>
      </c>
      <c r="E1829">
        <v>128.72800000000001</v>
      </c>
      <c r="F1829">
        <v>104.87880000000001</v>
      </c>
      <c r="G1829" t="s">
        <v>2865</v>
      </c>
      <c r="H1829" t="s">
        <v>69</v>
      </c>
      <c r="I1829" t="s">
        <v>46</v>
      </c>
      <c r="J1829">
        <v>-23.849199999999996</v>
      </c>
      <c r="K1829">
        <v>-18.526816232676644</v>
      </c>
      <c r="L1829" t="str">
        <f>TEXT(Orders[[#This Row],[date]],"MMM")</f>
        <v>Aug</v>
      </c>
    </row>
    <row r="1830" spans="1:12" x14ac:dyDescent="0.3">
      <c r="A1830" s="2">
        <v>44991</v>
      </c>
      <c r="B1830">
        <v>1019212</v>
      </c>
      <c r="C1830" t="s">
        <v>4298</v>
      </c>
      <c r="D1830" t="s">
        <v>3177</v>
      </c>
      <c r="E1830">
        <v>150.50400000000002</v>
      </c>
      <c r="F1830">
        <v>742.2192</v>
      </c>
      <c r="G1830" t="s">
        <v>1877</v>
      </c>
      <c r="H1830" t="s">
        <v>19</v>
      </c>
      <c r="I1830" t="s">
        <v>20</v>
      </c>
      <c r="J1830">
        <v>591.71519999999998</v>
      </c>
      <c r="K1830">
        <v>393.15579652368035</v>
      </c>
      <c r="L1830" t="str">
        <f>TEXT(Orders[[#This Row],[date]],"MMM")</f>
        <v>Mar</v>
      </c>
    </row>
    <row r="1831" spans="1:12" x14ac:dyDescent="0.3">
      <c r="A1831" s="2">
        <v>45064</v>
      </c>
      <c r="B1831">
        <v>1018043</v>
      </c>
      <c r="C1831" t="s">
        <v>4299</v>
      </c>
      <c r="D1831" t="s">
        <v>3173</v>
      </c>
      <c r="E1831">
        <v>172.98400000000001</v>
      </c>
      <c r="F1831">
        <v>742.2192</v>
      </c>
      <c r="G1831" t="s">
        <v>3024</v>
      </c>
      <c r="H1831" t="s">
        <v>35</v>
      </c>
      <c r="I1831" t="s">
        <v>36</v>
      </c>
      <c r="J1831">
        <v>569.23519999999996</v>
      </c>
      <c r="K1831">
        <v>329.06812190722837</v>
      </c>
      <c r="L1831" t="str">
        <f>TEXT(Orders[[#This Row],[date]],"MMM")</f>
        <v>May</v>
      </c>
    </row>
    <row r="1832" spans="1:12" x14ac:dyDescent="0.3">
      <c r="A1832" s="2">
        <v>45044</v>
      </c>
      <c r="B1832">
        <v>1011933</v>
      </c>
      <c r="C1832" t="s">
        <v>4299</v>
      </c>
      <c r="D1832" t="s">
        <v>3178</v>
      </c>
      <c r="E1832">
        <v>66.676000000000016</v>
      </c>
      <c r="F1832">
        <v>41.682599999999994</v>
      </c>
      <c r="G1832" t="s">
        <v>3024</v>
      </c>
      <c r="H1832" t="s">
        <v>35</v>
      </c>
      <c r="I1832" t="s">
        <v>36</v>
      </c>
      <c r="J1832">
        <v>-24.993400000000022</v>
      </c>
      <c r="K1832">
        <v>-37.484852120703124</v>
      </c>
      <c r="L1832" t="str">
        <f>TEXT(Orders[[#This Row],[date]],"MMM")</f>
        <v>Apr</v>
      </c>
    </row>
    <row r="1833" spans="1:12" x14ac:dyDescent="0.3">
      <c r="A1833" s="2">
        <v>45091</v>
      </c>
      <c r="B1833">
        <v>1016760</v>
      </c>
      <c r="C1833" t="s">
        <v>4300</v>
      </c>
      <c r="D1833" t="s">
        <v>3176</v>
      </c>
      <c r="E1833">
        <v>184.22400000000002</v>
      </c>
      <c r="F1833">
        <v>742.2192</v>
      </c>
      <c r="G1833" t="s">
        <v>2122</v>
      </c>
      <c r="H1833" t="s">
        <v>88</v>
      </c>
      <c r="I1833" t="s">
        <v>36</v>
      </c>
      <c r="J1833">
        <v>557.99519999999995</v>
      </c>
      <c r="K1833">
        <v>302.88952579468469</v>
      </c>
      <c r="L1833" t="str">
        <f>TEXT(Orders[[#This Row],[date]],"MMM")</f>
        <v>Jun</v>
      </c>
    </row>
    <row r="1834" spans="1:12" x14ac:dyDescent="0.3">
      <c r="A1834" s="2">
        <v>45071</v>
      </c>
      <c r="B1834">
        <v>1006801</v>
      </c>
      <c r="C1834" t="s">
        <v>4301</v>
      </c>
      <c r="D1834" t="s">
        <v>3179</v>
      </c>
      <c r="E1834">
        <v>187.24400000000003</v>
      </c>
      <c r="F1834">
        <v>756.10080000000016</v>
      </c>
      <c r="G1834" t="s">
        <v>1626</v>
      </c>
      <c r="H1834" t="s">
        <v>75</v>
      </c>
      <c r="I1834" t="s">
        <v>46</v>
      </c>
      <c r="J1834">
        <v>568.85680000000013</v>
      </c>
      <c r="K1834">
        <v>303.80508854756363</v>
      </c>
      <c r="L1834" t="str">
        <f>TEXT(Orders[[#This Row],[date]],"MMM")</f>
        <v>May</v>
      </c>
    </row>
    <row r="1835" spans="1:12" x14ac:dyDescent="0.3">
      <c r="A1835" s="2">
        <v>45287</v>
      </c>
      <c r="B1835">
        <v>1013688</v>
      </c>
      <c r="C1835" t="s">
        <v>4302</v>
      </c>
      <c r="D1835" t="s">
        <v>3178</v>
      </c>
      <c r="E1835">
        <v>45.232000000000014</v>
      </c>
      <c r="F1835">
        <v>39.889800000000001</v>
      </c>
      <c r="G1835" t="s">
        <v>1174</v>
      </c>
      <c r="H1835" t="s">
        <v>12</v>
      </c>
      <c r="I1835" t="s">
        <v>13</v>
      </c>
      <c r="J1835">
        <v>-5.3422000000000125</v>
      </c>
      <c r="K1835">
        <v>-11.810665015917959</v>
      </c>
      <c r="L1835" t="str">
        <f>TEXT(Orders[[#This Row],[date]],"MMM")</f>
        <v>Dec</v>
      </c>
    </row>
    <row r="1836" spans="1:12" x14ac:dyDescent="0.3">
      <c r="A1836" s="2">
        <v>45272</v>
      </c>
      <c r="B1836">
        <v>1014557</v>
      </c>
      <c r="C1836" t="s">
        <v>4302</v>
      </c>
      <c r="D1836" t="s">
        <v>3177</v>
      </c>
      <c r="E1836">
        <v>60.204000000000001</v>
      </c>
      <c r="F1836">
        <v>44.3718</v>
      </c>
      <c r="G1836" t="s">
        <v>1174</v>
      </c>
      <c r="H1836" t="s">
        <v>12</v>
      </c>
      <c r="I1836" t="s">
        <v>13</v>
      </c>
      <c r="J1836">
        <v>-15.8322</v>
      </c>
      <c r="K1836">
        <v>-26.297588200119591</v>
      </c>
      <c r="L1836" t="str">
        <f>TEXT(Orders[[#This Row],[date]],"MMM")</f>
        <v>Dec</v>
      </c>
    </row>
    <row r="1837" spans="1:12" x14ac:dyDescent="0.3">
      <c r="A1837" s="2">
        <v>44965</v>
      </c>
      <c r="B1837">
        <v>1017716</v>
      </c>
      <c r="C1837" t="s">
        <v>4303</v>
      </c>
      <c r="D1837" t="s">
        <v>3176</v>
      </c>
      <c r="E1837">
        <v>91.51600000000002</v>
      </c>
      <c r="F1837">
        <v>758.35439999999994</v>
      </c>
      <c r="G1837" t="s">
        <v>1604</v>
      </c>
      <c r="H1837" t="s">
        <v>54</v>
      </c>
      <c r="I1837" t="s">
        <v>20</v>
      </c>
      <c r="J1837">
        <v>666.83839999999987</v>
      </c>
      <c r="K1837">
        <v>728.65772105424162</v>
      </c>
      <c r="L1837" t="str">
        <f>TEXT(Orders[[#This Row],[date]],"MMM")</f>
        <v>Feb</v>
      </c>
    </row>
    <row r="1838" spans="1:12" x14ac:dyDescent="0.3">
      <c r="A1838" s="2">
        <v>45079</v>
      </c>
      <c r="B1838">
        <v>1016009</v>
      </c>
      <c r="C1838" t="s">
        <v>4304</v>
      </c>
      <c r="D1838" t="s">
        <v>3176</v>
      </c>
      <c r="E1838">
        <v>1.2319999999999993</v>
      </c>
      <c r="F1838">
        <v>75.297600000000003</v>
      </c>
      <c r="G1838" t="s">
        <v>1175</v>
      </c>
      <c r="H1838" t="s">
        <v>26</v>
      </c>
      <c r="I1838" t="s">
        <v>13</v>
      </c>
      <c r="J1838">
        <v>74.065600000000003</v>
      </c>
      <c r="K1838">
        <v>6011.8181818181856</v>
      </c>
      <c r="L1838" t="str">
        <f>TEXT(Orders[[#This Row],[date]],"MMM")</f>
        <v>Jun</v>
      </c>
    </row>
    <row r="1839" spans="1:12" x14ac:dyDescent="0.3">
      <c r="A1839" s="2">
        <v>44944</v>
      </c>
      <c r="B1839">
        <v>1018029</v>
      </c>
      <c r="C1839" t="s">
        <v>4304</v>
      </c>
      <c r="D1839" t="s">
        <v>3177</v>
      </c>
      <c r="E1839">
        <v>28.868000000000002</v>
      </c>
      <c r="F1839">
        <v>38.545200000000001</v>
      </c>
      <c r="G1839" t="s">
        <v>1175</v>
      </c>
      <c r="H1839" t="s">
        <v>26</v>
      </c>
      <c r="I1839" t="s">
        <v>13</v>
      </c>
      <c r="J1839">
        <v>9.6771999999999991</v>
      </c>
      <c r="K1839">
        <v>33.522239157544682</v>
      </c>
      <c r="L1839" t="str">
        <f>TEXT(Orders[[#This Row],[date]],"MMM")</f>
        <v>Jan</v>
      </c>
    </row>
    <row r="1840" spans="1:12" x14ac:dyDescent="0.3">
      <c r="A1840" s="2">
        <v>45176</v>
      </c>
      <c r="B1840">
        <v>1008299</v>
      </c>
      <c r="C1840" t="s">
        <v>4305</v>
      </c>
      <c r="D1840" t="s">
        <v>3176</v>
      </c>
      <c r="E1840">
        <v>56.388000000000005</v>
      </c>
      <c r="F1840">
        <v>45.7164</v>
      </c>
      <c r="G1840" t="s">
        <v>1177</v>
      </c>
      <c r="H1840" t="s">
        <v>54</v>
      </c>
      <c r="I1840" t="s">
        <v>20</v>
      </c>
      <c r="J1840">
        <v>-10.671600000000005</v>
      </c>
      <c r="K1840">
        <v>-18.925303256011926</v>
      </c>
      <c r="L1840" t="str">
        <f>TEXT(Orders[[#This Row],[date]],"MMM")</f>
        <v>Sep</v>
      </c>
    </row>
    <row r="1841" spans="1:12" x14ac:dyDescent="0.3">
      <c r="A1841" s="2">
        <v>45022</v>
      </c>
      <c r="B1841">
        <v>1009770</v>
      </c>
      <c r="C1841" t="s">
        <v>4306</v>
      </c>
      <c r="D1841" t="s">
        <v>3178</v>
      </c>
      <c r="E1841">
        <v>112.87200000000001</v>
      </c>
      <c r="F1841">
        <v>758.35439999999994</v>
      </c>
      <c r="G1841" t="s">
        <v>2808</v>
      </c>
      <c r="H1841" t="s">
        <v>69</v>
      </c>
      <c r="I1841" t="s">
        <v>46</v>
      </c>
      <c r="J1841">
        <v>645.48239999999987</v>
      </c>
      <c r="K1841">
        <v>571.87114607697197</v>
      </c>
      <c r="L1841" t="str">
        <f>TEXT(Orders[[#This Row],[date]],"MMM")</f>
        <v>Apr</v>
      </c>
    </row>
    <row r="1842" spans="1:12" x14ac:dyDescent="0.3">
      <c r="A1842" s="2">
        <v>45072</v>
      </c>
      <c r="B1842">
        <v>1019380</v>
      </c>
      <c r="C1842" t="s">
        <v>4307</v>
      </c>
      <c r="D1842" t="s">
        <v>3177</v>
      </c>
      <c r="E1842">
        <v>117.36800000000002</v>
      </c>
      <c r="F1842">
        <v>758.35439999999994</v>
      </c>
      <c r="G1842" t="s">
        <v>1452</v>
      </c>
      <c r="H1842" t="s">
        <v>45</v>
      </c>
      <c r="I1842" t="s">
        <v>46</v>
      </c>
      <c r="J1842">
        <v>640.98639999999989</v>
      </c>
      <c r="K1842">
        <v>546.13386953854524</v>
      </c>
      <c r="L1842" t="str">
        <f>TEXT(Orders[[#This Row],[date]],"MMM")</f>
        <v>May</v>
      </c>
    </row>
    <row r="1843" spans="1:12" x14ac:dyDescent="0.3">
      <c r="A1843" s="2">
        <v>45275</v>
      </c>
      <c r="B1843">
        <v>1012982</v>
      </c>
      <c r="C1843" t="s">
        <v>4307</v>
      </c>
      <c r="D1843" t="s">
        <v>3175</v>
      </c>
      <c r="E1843">
        <v>23.507999999999999</v>
      </c>
      <c r="F1843">
        <v>108.9126</v>
      </c>
      <c r="G1843" t="s">
        <v>1452</v>
      </c>
      <c r="H1843" t="s">
        <v>45</v>
      </c>
      <c r="I1843" t="s">
        <v>46</v>
      </c>
      <c r="J1843">
        <v>85.404600000000002</v>
      </c>
      <c r="K1843">
        <v>363.30015313935684</v>
      </c>
      <c r="L1843" t="str">
        <f>TEXT(Orders[[#This Row],[date]],"MMM")</f>
        <v>Dec</v>
      </c>
    </row>
    <row r="1844" spans="1:12" x14ac:dyDescent="0.3">
      <c r="A1844" s="2">
        <v>45229</v>
      </c>
      <c r="B1844">
        <v>1010553</v>
      </c>
      <c r="C1844" t="s">
        <v>4308</v>
      </c>
      <c r="D1844" t="s">
        <v>3174</v>
      </c>
      <c r="E1844">
        <v>119.61600000000001</v>
      </c>
      <c r="F1844">
        <v>758.35439999999994</v>
      </c>
      <c r="G1844" t="s">
        <v>2140</v>
      </c>
      <c r="H1844" t="s">
        <v>88</v>
      </c>
      <c r="I1844" t="s">
        <v>36</v>
      </c>
      <c r="J1844">
        <v>638.73839999999996</v>
      </c>
      <c r="K1844">
        <v>533.9907704654895</v>
      </c>
      <c r="L1844" t="str">
        <f>TEXT(Orders[[#This Row],[date]],"MMM")</f>
        <v>Oct</v>
      </c>
    </row>
    <row r="1845" spans="1:12" x14ac:dyDescent="0.3">
      <c r="A1845" s="2">
        <v>45017</v>
      </c>
      <c r="B1845">
        <v>1008797</v>
      </c>
      <c r="C1845" t="s">
        <v>4309</v>
      </c>
      <c r="D1845" t="s">
        <v>3178</v>
      </c>
      <c r="E1845">
        <v>152.40800000000002</v>
      </c>
      <c r="F1845">
        <v>758.35439999999994</v>
      </c>
      <c r="G1845" t="s">
        <v>1403</v>
      </c>
      <c r="H1845" t="s">
        <v>69</v>
      </c>
      <c r="I1845" t="s">
        <v>46</v>
      </c>
      <c r="J1845">
        <v>605.94639999999993</v>
      </c>
      <c r="K1845">
        <v>397.58175423862252</v>
      </c>
      <c r="L1845" t="str">
        <f>TEXT(Orders[[#This Row],[date]],"MMM")</f>
        <v>Apr</v>
      </c>
    </row>
    <row r="1846" spans="1:12" x14ac:dyDescent="0.3">
      <c r="A1846" s="2">
        <v>44999</v>
      </c>
      <c r="B1846">
        <v>1010175</v>
      </c>
      <c r="C1846" t="s">
        <v>4310</v>
      </c>
      <c r="D1846" t="s">
        <v>3173</v>
      </c>
      <c r="E1846">
        <v>157.83200000000002</v>
      </c>
      <c r="F1846">
        <v>758.35440000000006</v>
      </c>
      <c r="G1846" t="s">
        <v>3138</v>
      </c>
      <c r="H1846" t="s">
        <v>50</v>
      </c>
      <c r="I1846" t="s">
        <v>36</v>
      </c>
      <c r="J1846">
        <v>600.52240000000006</v>
      </c>
      <c r="K1846">
        <v>380.48203152719344</v>
      </c>
      <c r="L1846" t="str">
        <f>TEXT(Orders[[#This Row],[date]],"MMM")</f>
        <v>Mar</v>
      </c>
    </row>
    <row r="1847" spans="1:12" x14ac:dyDescent="0.3">
      <c r="A1847" s="2">
        <v>45092</v>
      </c>
      <c r="B1847">
        <v>1017235</v>
      </c>
      <c r="C1847" t="s">
        <v>4311</v>
      </c>
      <c r="D1847" t="s">
        <v>3175</v>
      </c>
      <c r="E1847">
        <v>80.936000000000007</v>
      </c>
      <c r="F1847">
        <v>103.53419999999998</v>
      </c>
      <c r="G1847" t="s">
        <v>1184</v>
      </c>
      <c r="H1847" t="s">
        <v>19</v>
      </c>
      <c r="I1847" t="s">
        <v>20</v>
      </c>
      <c r="J1847">
        <v>22.598199999999977</v>
      </c>
      <c r="K1847">
        <v>27.921073440743271</v>
      </c>
      <c r="L1847" t="str">
        <f>TEXT(Orders[[#This Row],[date]],"MMM")</f>
        <v>Jun</v>
      </c>
    </row>
    <row r="1848" spans="1:12" x14ac:dyDescent="0.3">
      <c r="A1848" s="2">
        <v>44981</v>
      </c>
      <c r="B1848">
        <v>1014765</v>
      </c>
      <c r="C1848" t="s">
        <v>4312</v>
      </c>
      <c r="D1848" t="s">
        <v>3175</v>
      </c>
      <c r="E1848">
        <v>53.112000000000009</v>
      </c>
      <c r="F1848">
        <v>86.054400000000001</v>
      </c>
      <c r="G1848" t="s">
        <v>1185</v>
      </c>
      <c r="H1848" t="s">
        <v>19</v>
      </c>
      <c r="I1848" t="s">
        <v>20</v>
      </c>
      <c r="J1848">
        <v>32.942399999999992</v>
      </c>
      <c r="K1848">
        <v>62.024401265250759</v>
      </c>
      <c r="L1848" t="str">
        <f>TEXT(Orders[[#This Row],[date]],"MMM")</f>
        <v>Feb</v>
      </c>
    </row>
    <row r="1849" spans="1:12" x14ac:dyDescent="0.3">
      <c r="A1849" s="2">
        <v>45074</v>
      </c>
      <c r="B1849">
        <v>1014090</v>
      </c>
      <c r="C1849" t="s">
        <v>4312</v>
      </c>
      <c r="D1849" t="s">
        <v>3173</v>
      </c>
      <c r="E1849">
        <v>21.000000000000007</v>
      </c>
      <c r="F1849">
        <v>38.545200000000001</v>
      </c>
      <c r="G1849" t="s">
        <v>1185</v>
      </c>
      <c r="H1849" t="s">
        <v>19</v>
      </c>
      <c r="I1849" t="s">
        <v>20</v>
      </c>
      <c r="J1849">
        <v>17.545199999999994</v>
      </c>
      <c r="K1849">
        <v>83.548571428571378</v>
      </c>
      <c r="L1849" t="str">
        <f>TEXT(Orders[[#This Row],[date]],"MMM")</f>
        <v>May</v>
      </c>
    </row>
    <row r="1850" spans="1:12" x14ac:dyDescent="0.3">
      <c r="A1850" s="2">
        <v>45201</v>
      </c>
      <c r="B1850">
        <v>1007634</v>
      </c>
      <c r="C1850" t="s">
        <v>4313</v>
      </c>
      <c r="D1850" t="s">
        <v>3177</v>
      </c>
      <c r="E1850">
        <v>16.967999999999989</v>
      </c>
      <c r="F1850">
        <v>758.35440000000006</v>
      </c>
      <c r="G1850" t="s">
        <v>2625</v>
      </c>
      <c r="H1850" t="s">
        <v>50</v>
      </c>
      <c r="I1850" t="s">
        <v>36</v>
      </c>
      <c r="J1850">
        <v>741.38640000000009</v>
      </c>
      <c r="K1850">
        <v>4369.3210749646423</v>
      </c>
      <c r="L1850" t="str">
        <f>TEXT(Orders[[#This Row],[date]],"MMM")</f>
        <v>Oct</v>
      </c>
    </row>
    <row r="1851" spans="1:12" x14ac:dyDescent="0.3">
      <c r="A1851" s="2">
        <v>45048</v>
      </c>
      <c r="B1851">
        <v>1019160</v>
      </c>
      <c r="C1851" t="s">
        <v>4314</v>
      </c>
      <c r="D1851" t="s">
        <v>3175</v>
      </c>
      <c r="E1851">
        <v>53.404000000000011</v>
      </c>
      <c r="F1851">
        <v>102.18960000000001</v>
      </c>
      <c r="G1851" t="s">
        <v>1186</v>
      </c>
      <c r="H1851" t="s">
        <v>88</v>
      </c>
      <c r="I1851" t="s">
        <v>36</v>
      </c>
      <c r="J1851">
        <v>48.785600000000002</v>
      </c>
      <c r="K1851">
        <v>91.351958654782393</v>
      </c>
      <c r="L1851" t="str">
        <f>TEXT(Orders[[#This Row],[date]],"MMM")</f>
        <v>May</v>
      </c>
    </row>
    <row r="1852" spans="1:12" x14ac:dyDescent="0.3">
      <c r="A1852" s="2">
        <v>45256</v>
      </c>
      <c r="B1852">
        <v>1011389</v>
      </c>
      <c r="C1852" t="s">
        <v>4314</v>
      </c>
      <c r="D1852" t="s">
        <v>3173</v>
      </c>
      <c r="E1852">
        <v>64.195999999999998</v>
      </c>
      <c r="F1852">
        <v>48.405600000000007</v>
      </c>
      <c r="G1852" t="s">
        <v>1186</v>
      </c>
      <c r="H1852" t="s">
        <v>88</v>
      </c>
      <c r="I1852" t="s">
        <v>36</v>
      </c>
      <c r="J1852">
        <v>-15.790399999999991</v>
      </c>
      <c r="K1852">
        <v>-24.597171163312343</v>
      </c>
      <c r="L1852" t="str">
        <f>TEXT(Orders[[#This Row],[date]],"MMM")</f>
        <v>Nov</v>
      </c>
    </row>
    <row r="1853" spans="1:12" x14ac:dyDescent="0.3">
      <c r="A1853" s="2">
        <v>44947</v>
      </c>
      <c r="B1853">
        <v>1015484</v>
      </c>
      <c r="C1853" t="s">
        <v>4315</v>
      </c>
      <c r="D1853" t="s">
        <v>3178</v>
      </c>
      <c r="E1853">
        <v>20.704000000000001</v>
      </c>
      <c r="F1853">
        <v>758.35440000000006</v>
      </c>
      <c r="G1853" t="s">
        <v>1657</v>
      </c>
      <c r="H1853" t="s">
        <v>35</v>
      </c>
      <c r="I1853" t="s">
        <v>36</v>
      </c>
      <c r="J1853">
        <v>737.6504000000001</v>
      </c>
      <c r="K1853">
        <v>3562.8400309119015</v>
      </c>
      <c r="L1853" t="str">
        <f>TEXT(Orders[[#This Row],[date]],"MMM")</f>
        <v>Jan</v>
      </c>
    </row>
    <row r="1854" spans="1:12" x14ac:dyDescent="0.3">
      <c r="A1854" s="2">
        <v>44943</v>
      </c>
      <c r="B1854">
        <v>1007224</v>
      </c>
      <c r="C1854" t="s">
        <v>4316</v>
      </c>
      <c r="D1854" t="s">
        <v>3172</v>
      </c>
      <c r="E1854">
        <v>32.536000000000016</v>
      </c>
      <c r="F1854">
        <v>758.35440000000006</v>
      </c>
      <c r="G1854" t="s">
        <v>2859</v>
      </c>
      <c r="H1854" t="s">
        <v>19</v>
      </c>
      <c r="I1854" t="s">
        <v>20</v>
      </c>
      <c r="J1854">
        <v>725.8184</v>
      </c>
      <c r="K1854">
        <v>2230.8163265306111</v>
      </c>
      <c r="L1854" t="str">
        <f>TEXT(Orders[[#This Row],[date]],"MMM")</f>
        <v>Jan</v>
      </c>
    </row>
    <row r="1855" spans="1:12" x14ac:dyDescent="0.3">
      <c r="A1855" s="2">
        <v>45035</v>
      </c>
      <c r="B1855">
        <v>1013572</v>
      </c>
      <c r="C1855" t="s">
        <v>4317</v>
      </c>
      <c r="D1855" t="s">
        <v>3174</v>
      </c>
      <c r="E1855">
        <v>38.688000000000009</v>
      </c>
      <c r="F1855">
        <v>758.35440000000006</v>
      </c>
      <c r="G1855" t="s">
        <v>1813</v>
      </c>
      <c r="H1855" t="s">
        <v>50</v>
      </c>
      <c r="I1855" t="s">
        <v>36</v>
      </c>
      <c r="J1855">
        <v>719.66640000000007</v>
      </c>
      <c r="K1855">
        <v>1860.1799007444165</v>
      </c>
      <c r="L1855" t="str">
        <f>TEXT(Orders[[#This Row],[date]],"MMM")</f>
        <v>Apr</v>
      </c>
    </row>
    <row r="1856" spans="1:12" x14ac:dyDescent="0.3">
      <c r="A1856" s="2">
        <v>45030</v>
      </c>
      <c r="B1856">
        <v>1017130</v>
      </c>
      <c r="C1856" t="s">
        <v>4317</v>
      </c>
      <c r="D1856" t="s">
        <v>3172</v>
      </c>
      <c r="E1856">
        <v>46.440000000000005</v>
      </c>
      <c r="F1856">
        <v>38.545200000000001</v>
      </c>
      <c r="G1856" t="s">
        <v>1813</v>
      </c>
      <c r="H1856" t="s">
        <v>50</v>
      </c>
      <c r="I1856" t="s">
        <v>36</v>
      </c>
      <c r="J1856">
        <v>-7.8948000000000036</v>
      </c>
      <c r="K1856">
        <v>-17.000000000000007</v>
      </c>
      <c r="L1856" t="str">
        <f>TEXT(Orders[[#This Row],[date]],"MMM")</f>
        <v>Apr</v>
      </c>
    </row>
    <row r="1857" spans="1:12" x14ac:dyDescent="0.3">
      <c r="A1857" s="2">
        <v>45269</v>
      </c>
      <c r="B1857">
        <v>1014278</v>
      </c>
      <c r="C1857" t="s">
        <v>4318</v>
      </c>
      <c r="D1857" t="s">
        <v>3174</v>
      </c>
      <c r="E1857">
        <v>29.448000000000004</v>
      </c>
      <c r="F1857">
        <v>41.234400000000001</v>
      </c>
      <c r="G1857" t="s">
        <v>1192</v>
      </c>
      <c r="H1857" t="s">
        <v>45</v>
      </c>
      <c r="I1857" t="s">
        <v>46</v>
      </c>
      <c r="J1857">
        <v>11.786399999999997</v>
      </c>
      <c r="K1857">
        <v>40.024449877750598</v>
      </c>
      <c r="L1857" t="str">
        <f>TEXT(Orders[[#This Row],[date]],"MMM")</f>
        <v>Dec</v>
      </c>
    </row>
    <row r="1858" spans="1:12" x14ac:dyDescent="0.3">
      <c r="A1858" s="2">
        <v>45167</v>
      </c>
      <c r="B1858">
        <v>1009042</v>
      </c>
      <c r="C1858" t="s">
        <v>4319</v>
      </c>
      <c r="D1858" t="s">
        <v>3175</v>
      </c>
      <c r="E1858">
        <v>42.168000000000006</v>
      </c>
      <c r="F1858">
        <v>758.35440000000006</v>
      </c>
      <c r="G1858" t="s">
        <v>1401</v>
      </c>
      <c r="H1858" t="s">
        <v>30</v>
      </c>
      <c r="I1858" t="s">
        <v>13</v>
      </c>
      <c r="J1858">
        <v>716.18640000000005</v>
      </c>
      <c r="K1858">
        <v>1698.4120660216277</v>
      </c>
      <c r="L1858" t="str">
        <f>TEXT(Orders[[#This Row],[date]],"MMM")</f>
        <v>Aug</v>
      </c>
    </row>
    <row r="1859" spans="1:12" x14ac:dyDescent="0.3">
      <c r="A1859" s="2">
        <v>45053</v>
      </c>
      <c r="B1859">
        <v>1019856</v>
      </c>
      <c r="C1859" t="s">
        <v>4319</v>
      </c>
      <c r="D1859" t="s">
        <v>3178</v>
      </c>
      <c r="E1859">
        <v>112.14400000000003</v>
      </c>
      <c r="F1859">
        <v>87.398999999999987</v>
      </c>
      <c r="G1859" t="s">
        <v>1401</v>
      </c>
      <c r="H1859" t="s">
        <v>30</v>
      </c>
      <c r="I1859" t="s">
        <v>13</v>
      </c>
      <c r="J1859">
        <v>-24.745000000000047</v>
      </c>
      <c r="K1859">
        <v>-22.065380225424487</v>
      </c>
      <c r="L1859" t="str">
        <f>TEXT(Orders[[#This Row],[date]],"MMM")</f>
        <v>May</v>
      </c>
    </row>
    <row r="1860" spans="1:12" x14ac:dyDescent="0.3">
      <c r="A1860" s="2">
        <v>45001</v>
      </c>
      <c r="B1860">
        <v>1006642</v>
      </c>
      <c r="C1860" t="s">
        <v>4320</v>
      </c>
      <c r="D1860" t="s">
        <v>3173</v>
      </c>
      <c r="E1860">
        <v>43.976000000000006</v>
      </c>
      <c r="F1860">
        <v>758.35440000000006</v>
      </c>
      <c r="G1860" t="s">
        <v>2376</v>
      </c>
      <c r="H1860" t="s">
        <v>50</v>
      </c>
      <c r="I1860" t="s">
        <v>36</v>
      </c>
      <c r="J1860">
        <v>714.37840000000006</v>
      </c>
      <c r="K1860">
        <v>1624.4733490995088</v>
      </c>
      <c r="L1860" t="str">
        <f>TEXT(Orders[[#This Row],[date]],"MMM")</f>
        <v>Mar</v>
      </c>
    </row>
    <row r="1861" spans="1:12" x14ac:dyDescent="0.3">
      <c r="A1861" s="2">
        <v>44969</v>
      </c>
      <c r="B1861">
        <v>1007768</v>
      </c>
      <c r="C1861" t="s">
        <v>4321</v>
      </c>
      <c r="D1861" t="s">
        <v>3173</v>
      </c>
      <c r="E1861">
        <v>130.9</v>
      </c>
      <c r="F1861">
        <v>88.743600000000001</v>
      </c>
      <c r="G1861" t="s">
        <v>1194</v>
      </c>
      <c r="H1861" t="s">
        <v>88</v>
      </c>
      <c r="I1861" t="s">
        <v>36</v>
      </c>
      <c r="J1861">
        <v>-42.156400000000005</v>
      </c>
      <c r="K1861">
        <v>-32.205042016806722</v>
      </c>
      <c r="L1861" t="str">
        <f>TEXT(Orders[[#This Row],[date]],"MMM")</f>
        <v>Feb</v>
      </c>
    </row>
    <row r="1862" spans="1:12" x14ac:dyDescent="0.3">
      <c r="A1862" s="2">
        <v>45206</v>
      </c>
      <c r="B1862">
        <v>1013476</v>
      </c>
      <c r="C1862" t="s">
        <v>4322</v>
      </c>
      <c r="D1862" t="s">
        <v>3173</v>
      </c>
      <c r="E1862">
        <v>46.556000000000004</v>
      </c>
      <c r="F1862">
        <v>758.35440000000006</v>
      </c>
      <c r="G1862" t="s">
        <v>3050</v>
      </c>
      <c r="H1862" t="s">
        <v>50</v>
      </c>
      <c r="I1862" t="s">
        <v>36</v>
      </c>
      <c r="J1862">
        <v>711.79840000000002</v>
      </c>
      <c r="K1862">
        <v>1528.9079817853767</v>
      </c>
      <c r="L1862" t="str">
        <f>TEXT(Orders[[#This Row],[date]],"MMM")</f>
        <v>Oct</v>
      </c>
    </row>
    <row r="1863" spans="1:12" x14ac:dyDescent="0.3">
      <c r="A1863" s="2">
        <v>45243</v>
      </c>
      <c r="B1863">
        <v>1006308</v>
      </c>
      <c r="C1863" t="s">
        <v>4322</v>
      </c>
      <c r="D1863" t="s">
        <v>3175</v>
      </c>
      <c r="E1863">
        <v>33.443999999999988</v>
      </c>
      <c r="F1863">
        <v>41.234400000000001</v>
      </c>
      <c r="G1863" t="s">
        <v>3050</v>
      </c>
      <c r="H1863" t="s">
        <v>50</v>
      </c>
      <c r="I1863" t="s">
        <v>36</v>
      </c>
      <c r="J1863">
        <v>7.7904000000000124</v>
      </c>
      <c r="K1863">
        <v>23.293864370290681</v>
      </c>
      <c r="L1863" t="str">
        <f>TEXT(Orders[[#This Row],[date]],"MMM")</f>
        <v>Nov</v>
      </c>
    </row>
    <row r="1864" spans="1:12" x14ac:dyDescent="0.3">
      <c r="A1864" s="2">
        <v>45024</v>
      </c>
      <c r="B1864">
        <v>1007680</v>
      </c>
      <c r="C1864" t="s">
        <v>4322</v>
      </c>
      <c r="D1864" t="s">
        <v>3174</v>
      </c>
      <c r="E1864">
        <v>7.392000000000003</v>
      </c>
      <c r="F1864">
        <v>54.680399999999992</v>
      </c>
      <c r="G1864" t="s">
        <v>3050</v>
      </c>
      <c r="H1864" t="s">
        <v>50</v>
      </c>
      <c r="I1864" t="s">
        <v>36</v>
      </c>
      <c r="J1864">
        <v>47.288399999999989</v>
      </c>
      <c r="K1864">
        <v>639.72402597402561</v>
      </c>
      <c r="L1864" t="str">
        <f>TEXT(Orders[[#This Row],[date]],"MMM")</f>
        <v>Apr</v>
      </c>
    </row>
    <row r="1865" spans="1:12" x14ac:dyDescent="0.3">
      <c r="A1865" s="2">
        <v>45080</v>
      </c>
      <c r="B1865">
        <v>1002734</v>
      </c>
      <c r="C1865" t="s">
        <v>4322</v>
      </c>
      <c r="D1865" t="s">
        <v>3174</v>
      </c>
      <c r="E1865">
        <v>396.18560000000014</v>
      </c>
      <c r="F1865">
        <v>55.213600000000014</v>
      </c>
      <c r="G1865" t="s">
        <v>3050</v>
      </c>
      <c r="H1865" t="s">
        <v>50</v>
      </c>
      <c r="I1865" t="s">
        <v>36</v>
      </c>
      <c r="J1865">
        <v>-340.97200000000009</v>
      </c>
      <c r="K1865">
        <v>-86.063703476350469</v>
      </c>
      <c r="L1865" t="str">
        <f>TEXT(Orders[[#This Row],[date]],"MMM")</f>
        <v>Jun</v>
      </c>
    </row>
    <row r="1866" spans="1:12" x14ac:dyDescent="0.3">
      <c r="A1866" s="2">
        <v>45155</v>
      </c>
      <c r="B1866">
        <v>1015253</v>
      </c>
      <c r="C1866" t="s">
        <v>4323</v>
      </c>
      <c r="D1866" t="s">
        <v>3180</v>
      </c>
      <c r="E1866">
        <v>13.624000000000009</v>
      </c>
      <c r="F1866">
        <v>43.027200000000008</v>
      </c>
      <c r="G1866" t="s">
        <v>1195</v>
      </c>
      <c r="H1866" t="s">
        <v>57</v>
      </c>
      <c r="I1866" t="s">
        <v>20</v>
      </c>
      <c r="J1866">
        <v>29.403199999999998</v>
      </c>
      <c r="K1866">
        <v>215.81914268937155</v>
      </c>
      <c r="L1866" t="str">
        <f>TEXT(Orders[[#This Row],[date]],"MMM")</f>
        <v>Aug</v>
      </c>
    </row>
    <row r="1867" spans="1:12" x14ac:dyDescent="0.3">
      <c r="A1867" s="2">
        <v>45025</v>
      </c>
      <c r="B1867">
        <v>1018222</v>
      </c>
      <c r="C1867" t="s">
        <v>4323</v>
      </c>
      <c r="D1867" t="s">
        <v>3175</v>
      </c>
      <c r="E1867">
        <v>150.73200000000003</v>
      </c>
      <c r="F1867">
        <v>59.610599999999991</v>
      </c>
      <c r="G1867" t="s">
        <v>1195</v>
      </c>
      <c r="H1867" t="s">
        <v>57</v>
      </c>
      <c r="I1867" t="s">
        <v>20</v>
      </c>
      <c r="J1867">
        <v>-91.121400000000037</v>
      </c>
      <c r="K1867">
        <v>-60.452591354191554</v>
      </c>
      <c r="L1867" t="str">
        <f>TEXT(Orders[[#This Row],[date]],"MMM")</f>
        <v>Apr</v>
      </c>
    </row>
    <row r="1868" spans="1:12" x14ac:dyDescent="0.3">
      <c r="A1868" s="2">
        <v>44932</v>
      </c>
      <c r="B1868">
        <v>1017642</v>
      </c>
      <c r="C1868" t="s">
        <v>4324</v>
      </c>
      <c r="D1868" t="s">
        <v>3172</v>
      </c>
      <c r="E1868">
        <v>53.300000000000004</v>
      </c>
      <c r="F1868">
        <v>758.35440000000006</v>
      </c>
      <c r="G1868" t="s">
        <v>2464</v>
      </c>
      <c r="H1868" t="s">
        <v>30</v>
      </c>
      <c r="I1868" t="s">
        <v>13</v>
      </c>
      <c r="J1868">
        <v>705.0544000000001</v>
      </c>
      <c r="K1868">
        <v>1322.8037523452158</v>
      </c>
      <c r="L1868" t="str">
        <f>TEXT(Orders[[#This Row],[date]],"MMM")</f>
        <v>Jan</v>
      </c>
    </row>
    <row r="1869" spans="1:12" x14ac:dyDescent="0.3">
      <c r="A1869" s="2">
        <v>45242</v>
      </c>
      <c r="B1869">
        <v>1012783</v>
      </c>
      <c r="C1869" t="s">
        <v>4325</v>
      </c>
      <c r="D1869" t="s">
        <v>3176</v>
      </c>
      <c r="E1869">
        <v>54.423999999999999</v>
      </c>
      <c r="F1869">
        <v>758.35440000000006</v>
      </c>
      <c r="G1869" t="s">
        <v>3095</v>
      </c>
      <c r="H1869" t="s">
        <v>30</v>
      </c>
      <c r="I1869" t="s">
        <v>13</v>
      </c>
      <c r="J1869">
        <v>703.93040000000008</v>
      </c>
      <c r="K1869">
        <v>1293.4190798177276</v>
      </c>
      <c r="L1869" t="str">
        <f>TEXT(Orders[[#This Row],[date]],"MMM")</f>
        <v>Nov</v>
      </c>
    </row>
    <row r="1870" spans="1:12" x14ac:dyDescent="0.3">
      <c r="A1870" s="2">
        <v>44950</v>
      </c>
      <c r="B1870">
        <v>1009763</v>
      </c>
      <c r="C1870" t="s">
        <v>4325</v>
      </c>
      <c r="D1870" t="s">
        <v>3174</v>
      </c>
      <c r="E1870">
        <v>8.3119999999999976</v>
      </c>
      <c r="F1870">
        <v>36.752400000000002</v>
      </c>
      <c r="G1870" t="s">
        <v>3095</v>
      </c>
      <c r="H1870" t="s">
        <v>30</v>
      </c>
      <c r="I1870" t="s">
        <v>13</v>
      </c>
      <c r="J1870">
        <v>28.440400000000004</v>
      </c>
      <c r="K1870">
        <v>342.16073147256992</v>
      </c>
      <c r="L1870" t="str">
        <f>TEXT(Orders[[#This Row],[date]],"MMM")</f>
        <v>Jan</v>
      </c>
    </row>
    <row r="1871" spans="1:12" x14ac:dyDescent="0.3">
      <c r="A1871" s="2">
        <v>45048</v>
      </c>
      <c r="B1871">
        <v>1012018</v>
      </c>
      <c r="C1871" t="s">
        <v>4326</v>
      </c>
      <c r="D1871" t="s">
        <v>3172</v>
      </c>
      <c r="E1871">
        <v>23.451999999999998</v>
      </c>
      <c r="F1871">
        <v>77.986800000000002</v>
      </c>
      <c r="G1871" t="s">
        <v>1197</v>
      </c>
      <c r="H1871" t="s">
        <v>12</v>
      </c>
      <c r="I1871" t="s">
        <v>13</v>
      </c>
      <c r="J1871">
        <v>54.534800000000004</v>
      </c>
      <c r="K1871">
        <v>232.53794985502307</v>
      </c>
      <c r="L1871" t="str">
        <f>TEXT(Orders[[#This Row],[date]],"MMM")</f>
        <v>May</v>
      </c>
    </row>
    <row r="1872" spans="1:12" x14ac:dyDescent="0.3">
      <c r="A1872" s="2">
        <v>45236</v>
      </c>
      <c r="B1872">
        <v>1019145</v>
      </c>
      <c r="C1872" t="s">
        <v>4326</v>
      </c>
      <c r="D1872" t="s">
        <v>3174</v>
      </c>
      <c r="E1872">
        <v>92.26400000000001</v>
      </c>
      <c r="F1872">
        <v>108.91260000000003</v>
      </c>
      <c r="G1872" t="s">
        <v>1197</v>
      </c>
      <c r="H1872" t="s">
        <v>12</v>
      </c>
      <c r="I1872" t="s">
        <v>13</v>
      </c>
      <c r="J1872">
        <v>16.648600000000016</v>
      </c>
      <c r="K1872">
        <v>18.044524408219907</v>
      </c>
      <c r="L1872" t="str">
        <f>TEXT(Orders[[#This Row],[date]],"MMM")</f>
        <v>Nov</v>
      </c>
    </row>
    <row r="1873" spans="1:12" x14ac:dyDescent="0.3">
      <c r="A1873" s="2">
        <v>44937</v>
      </c>
      <c r="B1873">
        <v>1009600</v>
      </c>
      <c r="C1873" t="s">
        <v>4326</v>
      </c>
      <c r="D1873" t="s">
        <v>3172</v>
      </c>
      <c r="E1873">
        <v>89.74</v>
      </c>
      <c r="F1873">
        <v>42.130800000000001</v>
      </c>
      <c r="G1873" t="s">
        <v>1197</v>
      </c>
      <c r="H1873" t="s">
        <v>12</v>
      </c>
      <c r="I1873" t="s">
        <v>13</v>
      </c>
      <c r="J1873">
        <v>-47.609199999999994</v>
      </c>
      <c r="K1873">
        <v>-53.052373523512365</v>
      </c>
      <c r="L1873" t="str">
        <f>TEXT(Orders[[#This Row],[date]],"MMM")</f>
        <v>Jan</v>
      </c>
    </row>
    <row r="1874" spans="1:12" x14ac:dyDescent="0.3">
      <c r="A1874" s="2">
        <v>44936</v>
      </c>
      <c r="B1874">
        <v>1018148</v>
      </c>
      <c r="C1874" t="s">
        <v>4327</v>
      </c>
      <c r="D1874" t="s">
        <v>3172</v>
      </c>
      <c r="E1874">
        <v>45.612000000000009</v>
      </c>
      <c r="F1874">
        <v>758.35440000000028</v>
      </c>
      <c r="G1874" t="s">
        <v>1426</v>
      </c>
      <c r="H1874" t="s">
        <v>26</v>
      </c>
      <c r="I1874" t="s">
        <v>13</v>
      </c>
      <c r="J1874">
        <v>712.74240000000032</v>
      </c>
      <c r="K1874">
        <v>1562.6203630623525</v>
      </c>
      <c r="L1874" t="str">
        <f>TEXT(Orders[[#This Row],[date]],"MMM")</f>
        <v>Jan</v>
      </c>
    </row>
    <row r="1875" spans="1:12" x14ac:dyDescent="0.3">
      <c r="A1875" s="2">
        <v>45022</v>
      </c>
      <c r="B1875">
        <v>1017318</v>
      </c>
      <c r="C1875" t="s">
        <v>4327</v>
      </c>
      <c r="D1875" t="s">
        <v>3178</v>
      </c>
      <c r="E1875">
        <v>39.188000000000002</v>
      </c>
      <c r="F1875">
        <v>77.986800000000002</v>
      </c>
      <c r="G1875" t="s">
        <v>1426</v>
      </c>
      <c r="H1875" t="s">
        <v>26</v>
      </c>
      <c r="I1875" t="s">
        <v>13</v>
      </c>
      <c r="J1875">
        <v>38.7988</v>
      </c>
      <c r="K1875">
        <v>99.006838828212707</v>
      </c>
      <c r="L1875" t="str">
        <f>TEXT(Orders[[#This Row],[date]],"MMM")</f>
        <v>Apr</v>
      </c>
    </row>
    <row r="1876" spans="1:12" x14ac:dyDescent="0.3">
      <c r="A1876" s="2">
        <v>45160</v>
      </c>
      <c r="B1876">
        <v>1007994</v>
      </c>
      <c r="C1876" t="s">
        <v>4328</v>
      </c>
      <c r="D1876" t="s">
        <v>3178</v>
      </c>
      <c r="E1876">
        <v>15.015999999999991</v>
      </c>
      <c r="F1876">
        <v>774.4896</v>
      </c>
      <c r="G1876" t="s">
        <v>2831</v>
      </c>
      <c r="H1876" t="s">
        <v>12</v>
      </c>
      <c r="I1876" t="s">
        <v>13</v>
      </c>
      <c r="J1876">
        <v>759.47360000000003</v>
      </c>
      <c r="K1876">
        <v>5057.7623867874299</v>
      </c>
      <c r="L1876" t="str">
        <f>TEXT(Orders[[#This Row],[date]],"MMM")</f>
        <v>Aug</v>
      </c>
    </row>
    <row r="1877" spans="1:12" x14ac:dyDescent="0.3">
      <c r="A1877" s="2">
        <v>45186</v>
      </c>
      <c r="B1877">
        <v>1018297</v>
      </c>
      <c r="C1877" t="s">
        <v>4329</v>
      </c>
      <c r="D1877" t="s">
        <v>3173</v>
      </c>
      <c r="E1877">
        <v>13.032000000000011</v>
      </c>
      <c r="F1877">
        <v>47.9574</v>
      </c>
      <c r="G1877" t="s">
        <v>1202</v>
      </c>
      <c r="H1877" t="s">
        <v>26</v>
      </c>
      <c r="I1877" t="s">
        <v>13</v>
      </c>
      <c r="J1877">
        <v>34.925399999999989</v>
      </c>
      <c r="K1877">
        <v>267.99723756906047</v>
      </c>
      <c r="L1877" t="str">
        <f>TEXT(Orders[[#This Row],[date]],"MMM")</f>
        <v>Sep</v>
      </c>
    </row>
    <row r="1878" spans="1:12" x14ac:dyDescent="0.3">
      <c r="A1878" s="2">
        <v>44976</v>
      </c>
      <c r="B1878">
        <v>1011321</v>
      </c>
      <c r="C1878" t="s">
        <v>4330</v>
      </c>
      <c r="D1878" t="s">
        <v>3172</v>
      </c>
      <c r="E1878">
        <v>40.532000000000004</v>
      </c>
      <c r="F1878">
        <v>774.4896</v>
      </c>
      <c r="G1878" t="s">
        <v>1438</v>
      </c>
      <c r="H1878" t="s">
        <v>30</v>
      </c>
      <c r="I1878" t="s">
        <v>13</v>
      </c>
      <c r="J1878">
        <v>733.95759999999996</v>
      </c>
      <c r="K1878">
        <v>1810.8102240205267</v>
      </c>
      <c r="L1878" t="str">
        <f>TEXT(Orders[[#This Row],[date]],"MMM")</f>
        <v>Feb</v>
      </c>
    </row>
    <row r="1879" spans="1:12" x14ac:dyDescent="0.3">
      <c r="A1879" s="2">
        <v>45100</v>
      </c>
      <c r="B1879">
        <v>1009049</v>
      </c>
      <c r="C1879" t="s">
        <v>4331</v>
      </c>
      <c r="D1879" t="s">
        <v>3180</v>
      </c>
      <c r="E1879">
        <v>44.156000000000006</v>
      </c>
      <c r="F1879">
        <v>774.4896</v>
      </c>
      <c r="G1879" t="s">
        <v>1840</v>
      </c>
      <c r="H1879" t="s">
        <v>57</v>
      </c>
      <c r="I1879" t="s">
        <v>20</v>
      </c>
      <c r="J1879">
        <v>730.33359999999993</v>
      </c>
      <c r="K1879">
        <v>1653.9849624060146</v>
      </c>
      <c r="L1879" t="str">
        <f>TEXT(Orders[[#This Row],[date]],"MMM")</f>
        <v>Jun</v>
      </c>
    </row>
    <row r="1880" spans="1:12" x14ac:dyDescent="0.3">
      <c r="A1880" s="2">
        <v>45156</v>
      </c>
      <c r="B1880">
        <v>1008824</v>
      </c>
      <c r="C1880" t="s">
        <v>4331</v>
      </c>
      <c r="D1880" t="s">
        <v>3180</v>
      </c>
      <c r="E1880">
        <v>171.696</v>
      </c>
      <c r="F1880">
        <v>47.329920000000001</v>
      </c>
      <c r="G1880" t="s">
        <v>1840</v>
      </c>
      <c r="H1880" t="s">
        <v>57</v>
      </c>
      <c r="I1880" t="s">
        <v>20</v>
      </c>
      <c r="J1880">
        <v>-124.36608</v>
      </c>
      <c r="K1880">
        <v>-72.433883142298015</v>
      </c>
      <c r="L1880" t="str">
        <f>TEXT(Orders[[#This Row],[date]],"MMM")</f>
        <v>Aug</v>
      </c>
    </row>
    <row r="1881" spans="1:12" x14ac:dyDescent="0.3">
      <c r="A1881" s="2">
        <v>45101</v>
      </c>
      <c r="B1881">
        <v>1007423</v>
      </c>
      <c r="C1881" t="s">
        <v>4332</v>
      </c>
      <c r="D1881" t="s">
        <v>3180</v>
      </c>
      <c r="E1881">
        <v>20.847999999999985</v>
      </c>
      <c r="F1881">
        <v>42.310080000000006</v>
      </c>
      <c r="G1881" t="s">
        <v>1206</v>
      </c>
      <c r="H1881" t="s">
        <v>57</v>
      </c>
      <c r="I1881" t="s">
        <v>20</v>
      </c>
      <c r="J1881">
        <v>21.462080000000022</v>
      </c>
      <c r="K1881">
        <v>102.94551036070625</v>
      </c>
      <c r="L1881" t="str">
        <f>TEXT(Orders[[#This Row],[date]],"MMM")</f>
        <v>Jun</v>
      </c>
    </row>
    <row r="1882" spans="1:12" x14ac:dyDescent="0.3">
      <c r="A1882" s="2">
        <v>45147</v>
      </c>
      <c r="B1882">
        <v>1008126</v>
      </c>
      <c r="C1882" t="s">
        <v>4332</v>
      </c>
      <c r="D1882" t="s">
        <v>3178</v>
      </c>
      <c r="E1882">
        <v>82.280000000000015</v>
      </c>
      <c r="F1882">
        <v>43.9236</v>
      </c>
      <c r="G1882" t="s">
        <v>1206</v>
      </c>
      <c r="H1882" t="s">
        <v>57</v>
      </c>
      <c r="I1882" t="s">
        <v>20</v>
      </c>
      <c r="J1882">
        <v>-38.356400000000015</v>
      </c>
      <c r="K1882">
        <v>-46.616917841516781</v>
      </c>
      <c r="L1882" t="str">
        <f>TEXT(Orders[[#This Row],[date]],"MMM")</f>
        <v>Aug</v>
      </c>
    </row>
    <row r="1883" spans="1:12" x14ac:dyDescent="0.3">
      <c r="A1883" s="2">
        <v>44942</v>
      </c>
      <c r="B1883">
        <v>1010929</v>
      </c>
      <c r="C1883" t="s">
        <v>4333</v>
      </c>
      <c r="D1883" t="s">
        <v>3171</v>
      </c>
      <c r="E1883">
        <v>59.504000000000005</v>
      </c>
      <c r="F1883">
        <v>64.540800000000004</v>
      </c>
      <c r="G1883" t="s">
        <v>2646</v>
      </c>
      <c r="H1883" t="s">
        <v>88</v>
      </c>
      <c r="I1883" t="s">
        <v>36</v>
      </c>
      <c r="J1883">
        <v>5.0367999999999995</v>
      </c>
      <c r="K1883">
        <v>8.4646410325356261</v>
      </c>
      <c r="L1883" t="str">
        <f>TEXT(Orders[[#This Row],[date]],"MMM")</f>
        <v>Jan</v>
      </c>
    </row>
    <row r="1884" spans="1:12" x14ac:dyDescent="0.3">
      <c r="A1884" s="2">
        <v>45041</v>
      </c>
      <c r="B1884">
        <v>1014179</v>
      </c>
      <c r="C1884" t="s">
        <v>4333</v>
      </c>
      <c r="D1884" t="s">
        <v>3179</v>
      </c>
      <c r="E1884">
        <v>65.052000000000007</v>
      </c>
      <c r="F1884">
        <v>37.200600000000001</v>
      </c>
      <c r="G1884" t="s">
        <v>2646</v>
      </c>
      <c r="H1884" t="s">
        <v>88</v>
      </c>
      <c r="I1884" t="s">
        <v>36</v>
      </c>
      <c r="J1884">
        <v>-27.851400000000005</v>
      </c>
      <c r="K1884">
        <v>-42.81405644714998</v>
      </c>
      <c r="L1884" t="str">
        <f>TEXT(Orders[[#This Row],[date]],"MMM")</f>
        <v>Apr</v>
      </c>
    </row>
    <row r="1885" spans="1:12" x14ac:dyDescent="0.3">
      <c r="A1885" s="2">
        <v>45234</v>
      </c>
      <c r="B1885">
        <v>1011046</v>
      </c>
      <c r="C1885" t="s">
        <v>4334</v>
      </c>
      <c r="D1885" t="s">
        <v>3171</v>
      </c>
      <c r="E1885">
        <v>75.240000000000009</v>
      </c>
      <c r="F1885">
        <v>64.540800000000004</v>
      </c>
      <c r="G1885" t="s">
        <v>1923</v>
      </c>
      <c r="H1885" t="s">
        <v>26</v>
      </c>
      <c r="I1885" t="s">
        <v>13</v>
      </c>
      <c r="J1885">
        <v>-10.699200000000005</v>
      </c>
      <c r="K1885">
        <v>-14.220095693779907</v>
      </c>
      <c r="L1885" t="str">
        <f>TEXT(Orders[[#This Row],[date]],"MMM")</f>
        <v>Nov</v>
      </c>
    </row>
    <row r="1886" spans="1:12" x14ac:dyDescent="0.3">
      <c r="A1886" s="2">
        <v>44938</v>
      </c>
      <c r="B1886">
        <v>1018008</v>
      </c>
      <c r="C1886" t="s">
        <v>4335</v>
      </c>
      <c r="D1886" t="s">
        <v>3171</v>
      </c>
      <c r="E1886">
        <v>113.52000000000001</v>
      </c>
      <c r="F1886">
        <v>45.716400000000007</v>
      </c>
      <c r="G1886" t="s">
        <v>1208</v>
      </c>
      <c r="H1886" t="s">
        <v>19</v>
      </c>
      <c r="I1886" t="s">
        <v>20</v>
      </c>
      <c r="J1886">
        <v>-67.803600000000003</v>
      </c>
      <c r="K1886">
        <v>-59.728329809725153</v>
      </c>
      <c r="L1886" t="str">
        <f>TEXT(Orders[[#This Row],[date]],"MMM")</f>
        <v>Jan</v>
      </c>
    </row>
    <row r="1887" spans="1:12" x14ac:dyDescent="0.3">
      <c r="A1887" s="2">
        <v>45159</v>
      </c>
      <c r="B1887">
        <v>1015288</v>
      </c>
      <c r="C1887" t="s">
        <v>4336</v>
      </c>
      <c r="D1887" t="s">
        <v>3172</v>
      </c>
      <c r="E1887">
        <v>154.27200000000002</v>
      </c>
      <c r="F1887">
        <v>86.054400000000001</v>
      </c>
      <c r="G1887" t="s">
        <v>1209</v>
      </c>
      <c r="H1887" t="s">
        <v>19</v>
      </c>
      <c r="I1887" t="s">
        <v>20</v>
      </c>
      <c r="J1887">
        <v>-68.217600000000019</v>
      </c>
      <c r="K1887">
        <v>-44.219041692594899</v>
      </c>
      <c r="L1887" t="str">
        <f>TEXT(Orders[[#This Row],[date]],"MMM")</f>
        <v>Aug</v>
      </c>
    </row>
    <row r="1888" spans="1:12" x14ac:dyDescent="0.3">
      <c r="A1888" s="2">
        <v>45068</v>
      </c>
      <c r="B1888">
        <v>1010668</v>
      </c>
      <c r="C1888" t="s">
        <v>4337</v>
      </c>
      <c r="D1888" t="s">
        <v>3177</v>
      </c>
      <c r="E1888">
        <v>43.9</v>
      </c>
      <c r="F1888">
        <v>72.608400000000017</v>
      </c>
      <c r="G1888" t="s">
        <v>1210</v>
      </c>
      <c r="H1888" t="s">
        <v>69</v>
      </c>
      <c r="I1888" t="s">
        <v>46</v>
      </c>
      <c r="J1888">
        <v>28.708400000000019</v>
      </c>
      <c r="K1888">
        <v>65.394988610478393</v>
      </c>
      <c r="L1888" t="str">
        <f>TEXT(Orders[[#This Row],[date]],"MMM")</f>
        <v>May</v>
      </c>
    </row>
    <row r="1889" spans="1:12" x14ac:dyDescent="0.3">
      <c r="A1889" s="2">
        <v>45287</v>
      </c>
      <c r="B1889">
        <v>1016947</v>
      </c>
      <c r="C1889" t="s">
        <v>4338</v>
      </c>
      <c r="D1889" t="s">
        <v>3178</v>
      </c>
      <c r="E1889">
        <v>95.472000000000008</v>
      </c>
      <c r="F1889">
        <v>64.540800000000004</v>
      </c>
      <c r="G1889" t="s">
        <v>2792</v>
      </c>
      <c r="H1889" t="s">
        <v>35</v>
      </c>
      <c r="I1889" t="s">
        <v>36</v>
      </c>
      <c r="J1889">
        <v>-30.931200000000004</v>
      </c>
      <c r="K1889">
        <v>-32.398190045248867</v>
      </c>
      <c r="L1889" t="str">
        <f>TEXT(Orders[[#This Row],[date]],"MMM")</f>
        <v>Dec</v>
      </c>
    </row>
    <row r="1890" spans="1:12" x14ac:dyDescent="0.3">
      <c r="A1890" s="2">
        <v>44953</v>
      </c>
      <c r="B1890">
        <v>1014985</v>
      </c>
      <c r="C1890" t="s">
        <v>4338</v>
      </c>
      <c r="D1890" t="s">
        <v>3179</v>
      </c>
      <c r="E1890">
        <v>41.724000000000004</v>
      </c>
      <c r="F1890">
        <v>43.027200000000001</v>
      </c>
      <c r="G1890" t="s">
        <v>2792</v>
      </c>
      <c r="H1890" t="s">
        <v>35</v>
      </c>
      <c r="I1890" t="s">
        <v>36</v>
      </c>
      <c r="J1890">
        <v>1.3031999999999968</v>
      </c>
      <c r="K1890">
        <v>3.1233822260569375</v>
      </c>
      <c r="L1890" t="str">
        <f>TEXT(Orders[[#This Row],[date]],"MMM")</f>
        <v>Jan</v>
      </c>
    </row>
    <row r="1891" spans="1:12" x14ac:dyDescent="0.3">
      <c r="A1891" s="2">
        <v>44960</v>
      </c>
      <c r="B1891">
        <v>1005544</v>
      </c>
      <c r="C1891" t="s">
        <v>4339</v>
      </c>
      <c r="D1891" t="s">
        <v>3173</v>
      </c>
      <c r="E1891">
        <v>128.78000000000003</v>
      </c>
      <c r="F1891">
        <v>64.540800000000004</v>
      </c>
      <c r="G1891" t="s">
        <v>1299</v>
      </c>
      <c r="H1891" t="s">
        <v>45</v>
      </c>
      <c r="I1891" t="s">
        <v>46</v>
      </c>
      <c r="J1891">
        <v>-64.239200000000025</v>
      </c>
      <c r="K1891">
        <v>-49.882901071594979</v>
      </c>
      <c r="L1891" t="str">
        <f>TEXT(Orders[[#This Row],[date]],"MMM")</f>
        <v>Feb</v>
      </c>
    </row>
    <row r="1892" spans="1:12" x14ac:dyDescent="0.3">
      <c r="A1892" s="2">
        <v>45228</v>
      </c>
      <c r="B1892">
        <v>1005674</v>
      </c>
      <c r="C1892" t="s">
        <v>4340</v>
      </c>
      <c r="D1892" t="s">
        <v>3178</v>
      </c>
      <c r="E1892">
        <v>25.619999999999976</v>
      </c>
      <c r="F1892">
        <v>64.540800000000019</v>
      </c>
      <c r="G1892" t="s">
        <v>2393</v>
      </c>
      <c r="H1892" t="s">
        <v>75</v>
      </c>
      <c r="I1892" t="s">
        <v>46</v>
      </c>
      <c r="J1892">
        <v>38.920800000000042</v>
      </c>
      <c r="K1892">
        <v>151.91569086651086</v>
      </c>
      <c r="L1892" t="str">
        <f>TEXT(Orders[[#This Row],[date]],"MMM")</f>
        <v>Oct</v>
      </c>
    </row>
    <row r="1893" spans="1:12" x14ac:dyDescent="0.3">
      <c r="A1893" s="2">
        <v>44947</v>
      </c>
      <c r="B1893">
        <v>1016347</v>
      </c>
      <c r="C1893" t="s">
        <v>4340</v>
      </c>
      <c r="D1893" t="s">
        <v>3177</v>
      </c>
      <c r="E1893">
        <v>172.62</v>
      </c>
      <c r="F1893">
        <v>73.953000000000046</v>
      </c>
      <c r="G1893" t="s">
        <v>2393</v>
      </c>
      <c r="H1893" t="s">
        <v>75</v>
      </c>
      <c r="I1893" t="s">
        <v>46</v>
      </c>
      <c r="J1893">
        <v>-98.666999999999959</v>
      </c>
      <c r="K1893">
        <v>-57.158498435870676</v>
      </c>
      <c r="L1893" t="str">
        <f>TEXT(Orders[[#This Row],[date]],"MMM")</f>
        <v>Jan</v>
      </c>
    </row>
    <row r="1894" spans="1:12" x14ac:dyDescent="0.3">
      <c r="A1894" s="2">
        <v>45081</v>
      </c>
      <c r="B1894">
        <v>1009692</v>
      </c>
      <c r="C1894" t="s">
        <v>4340</v>
      </c>
      <c r="D1894" t="s">
        <v>3173</v>
      </c>
      <c r="E1894">
        <v>13.659999999999997</v>
      </c>
      <c r="F1894">
        <v>49.302</v>
      </c>
      <c r="G1894" t="s">
        <v>2393</v>
      </c>
      <c r="H1894" t="s">
        <v>75</v>
      </c>
      <c r="I1894" t="s">
        <v>46</v>
      </c>
      <c r="J1894">
        <v>35.642000000000003</v>
      </c>
      <c r="K1894">
        <v>260.92240117130314</v>
      </c>
      <c r="L1894" t="str">
        <f>TEXT(Orders[[#This Row],[date]],"MMM")</f>
        <v>Jun</v>
      </c>
    </row>
    <row r="1895" spans="1:12" x14ac:dyDescent="0.3">
      <c r="A1895" s="2">
        <v>44971</v>
      </c>
      <c r="B1895">
        <v>1018794</v>
      </c>
      <c r="C1895" t="s">
        <v>4341</v>
      </c>
      <c r="D1895" t="s">
        <v>3178</v>
      </c>
      <c r="E1895">
        <v>155.52800000000002</v>
      </c>
      <c r="F1895">
        <v>94.122000000000028</v>
      </c>
      <c r="G1895" t="s">
        <v>1215</v>
      </c>
      <c r="H1895" t="s">
        <v>57</v>
      </c>
      <c r="I1895" t="s">
        <v>20</v>
      </c>
      <c r="J1895">
        <v>-61.405999999999992</v>
      </c>
      <c r="K1895">
        <v>-39.48227971812149</v>
      </c>
      <c r="L1895" t="str">
        <f>TEXT(Orders[[#This Row],[date]],"MMM")</f>
        <v>Feb</v>
      </c>
    </row>
    <row r="1896" spans="1:12" x14ac:dyDescent="0.3">
      <c r="A1896" s="2">
        <v>45099</v>
      </c>
      <c r="B1896">
        <v>1018744</v>
      </c>
      <c r="C1896" t="s">
        <v>4341</v>
      </c>
      <c r="D1896" t="s">
        <v>3173</v>
      </c>
      <c r="E1896">
        <v>165.19200000000001</v>
      </c>
      <c r="F1896">
        <v>100.84499999999998</v>
      </c>
      <c r="G1896" t="s">
        <v>1215</v>
      </c>
      <c r="H1896" t="s">
        <v>57</v>
      </c>
      <c r="I1896" t="s">
        <v>20</v>
      </c>
      <c r="J1896">
        <v>-64.347000000000023</v>
      </c>
      <c r="K1896">
        <v>-38.952854859799515</v>
      </c>
      <c r="L1896" t="str">
        <f>TEXT(Orders[[#This Row],[date]],"MMM")</f>
        <v>Jun</v>
      </c>
    </row>
    <row r="1897" spans="1:12" x14ac:dyDescent="0.3">
      <c r="A1897" s="2">
        <v>45255</v>
      </c>
      <c r="B1897">
        <v>1009773</v>
      </c>
      <c r="C1897" t="s">
        <v>4341</v>
      </c>
      <c r="D1897" t="s">
        <v>3176</v>
      </c>
      <c r="E1897">
        <v>2.7959999999999994</v>
      </c>
      <c r="F1897">
        <v>102.18960000000001</v>
      </c>
      <c r="G1897" t="s">
        <v>1215</v>
      </c>
      <c r="H1897" t="s">
        <v>57</v>
      </c>
      <c r="I1897" t="s">
        <v>20</v>
      </c>
      <c r="J1897">
        <v>99.393600000000021</v>
      </c>
      <c r="K1897">
        <v>3554.8497854077268</v>
      </c>
      <c r="L1897" t="str">
        <f>TEXT(Orders[[#This Row],[date]],"MMM")</f>
        <v>Nov</v>
      </c>
    </row>
    <row r="1898" spans="1:12" x14ac:dyDescent="0.3">
      <c r="A1898" s="2">
        <v>45160</v>
      </c>
      <c r="B1898">
        <v>1010844</v>
      </c>
      <c r="C1898" t="s">
        <v>4342</v>
      </c>
      <c r="D1898" t="s">
        <v>3174</v>
      </c>
      <c r="E1898">
        <v>191.012</v>
      </c>
      <c r="F1898">
        <v>64.540800000000033</v>
      </c>
      <c r="G1898" t="s">
        <v>2356</v>
      </c>
      <c r="H1898" t="s">
        <v>35</v>
      </c>
      <c r="I1898" t="s">
        <v>36</v>
      </c>
      <c r="J1898">
        <v>-126.47119999999997</v>
      </c>
      <c r="K1898">
        <v>-66.211128096664069</v>
      </c>
      <c r="L1898" t="str">
        <f>TEXT(Orders[[#This Row],[date]],"MMM")</f>
        <v>Aug</v>
      </c>
    </row>
    <row r="1899" spans="1:12" x14ac:dyDescent="0.3">
      <c r="A1899" s="2">
        <v>45213</v>
      </c>
      <c r="B1899">
        <v>1014162</v>
      </c>
      <c r="C1899" t="s">
        <v>4343</v>
      </c>
      <c r="D1899" t="s">
        <v>3178</v>
      </c>
      <c r="E1899">
        <v>134.68799999999999</v>
      </c>
      <c r="F1899">
        <v>53.335800000000013</v>
      </c>
      <c r="G1899" t="s">
        <v>1219</v>
      </c>
      <c r="H1899" t="s">
        <v>35</v>
      </c>
      <c r="I1899" t="s">
        <v>36</v>
      </c>
      <c r="J1899">
        <v>-81.352199999999982</v>
      </c>
      <c r="K1899">
        <v>-60.400481111903062</v>
      </c>
      <c r="L1899" t="str">
        <f>TEXT(Orders[[#This Row],[date]],"MMM")</f>
        <v>Oct</v>
      </c>
    </row>
    <row r="1900" spans="1:12" x14ac:dyDescent="0.3">
      <c r="A1900" s="2">
        <v>45259</v>
      </c>
      <c r="B1900">
        <v>1019330</v>
      </c>
      <c r="C1900" t="s">
        <v>4344</v>
      </c>
      <c r="D1900" t="s">
        <v>3172</v>
      </c>
      <c r="E1900">
        <v>88.188000000000017</v>
      </c>
      <c r="F1900">
        <v>65.885399999999976</v>
      </c>
      <c r="G1900" t="s">
        <v>2157</v>
      </c>
      <c r="H1900" t="s">
        <v>88</v>
      </c>
      <c r="I1900" t="s">
        <v>36</v>
      </c>
      <c r="J1900">
        <v>-22.302600000000041</v>
      </c>
      <c r="K1900">
        <v>-25.289835351748579</v>
      </c>
      <c r="L1900" t="str">
        <f>TEXT(Orders[[#This Row],[date]],"MMM")</f>
        <v>Nov</v>
      </c>
    </row>
    <row r="1901" spans="1:12" x14ac:dyDescent="0.3">
      <c r="A1901" s="2">
        <v>44959</v>
      </c>
      <c r="B1901">
        <v>1013560</v>
      </c>
      <c r="C1901" t="s">
        <v>4345</v>
      </c>
      <c r="D1901" t="s">
        <v>3171</v>
      </c>
      <c r="E1901">
        <v>145.44400000000002</v>
      </c>
      <c r="F1901">
        <v>43.475399999999993</v>
      </c>
      <c r="G1901" t="s">
        <v>1220</v>
      </c>
      <c r="H1901" t="s">
        <v>26</v>
      </c>
      <c r="I1901" t="s">
        <v>13</v>
      </c>
      <c r="J1901">
        <v>-101.96860000000002</v>
      </c>
      <c r="K1901">
        <v>-70.108495365914038</v>
      </c>
      <c r="L1901" t="str">
        <f>TEXT(Orders[[#This Row],[date]],"MMM")</f>
        <v>Feb</v>
      </c>
    </row>
    <row r="1902" spans="1:12" x14ac:dyDescent="0.3">
      <c r="A1902" s="2">
        <v>45066</v>
      </c>
      <c r="B1902">
        <v>1010497</v>
      </c>
      <c r="C1902" t="s">
        <v>4346</v>
      </c>
      <c r="D1902" t="s">
        <v>3176</v>
      </c>
      <c r="E1902">
        <v>0.51600000000000179</v>
      </c>
      <c r="F1902">
        <v>65.885400000000004</v>
      </c>
      <c r="G1902" t="s">
        <v>2545</v>
      </c>
      <c r="H1902" t="s">
        <v>57</v>
      </c>
      <c r="I1902" t="s">
        <v>20</v>
      </c>
      <c r="J1902">
        <v>65.369399999999999</v>
      </c>
      <c r="K1902">
        <v>12668.488372092979</v>
      </c>
      <c r="L1902" t="str">
        <f>TEXT(Orders[[#This Row],[date]],"MMM")</f>
        <v>May</v>
      </c>
    </row>
    <row r="1903" spans="1:12" x14ac:dyDescent="0.3">
      <c r="A1903" s="2">
        <v>45290</v>
      </c>
      <c r="B1903">
        <v>1017581</v>
      </c>
      <c r="C1903" t="s">
        <v>4346</v>
      </c>
      <c r="D1903" t="s">
        <v>3172</v>
      </c>
      <c r="E1903">
        <v>31.536000000000001</v>
      </c>
      <c r="F1903">
        <v>72.608400000000017</v>
      </c>
      <c r="G1903" t="s">
        <v>2545</v>
      </c>
      <c r="H1903" t="s">
        <v>57</v>
      </c>
      <c r="I1903" t="s">
        <v>20</v>
      </c>
      <c r="J1903">
        <v>41.072400000000016</v>
      </c>
      <c r="K1903">
        <v>130.2397260273973</v>
      </c>
      <c r="L1903" t="str">
        <f>TEXT(Orders[[#This Row],[date]],"MMM")</f>
        <v>Dec</v>
      </c>
    </row>
    <row r="1904" spans="1:12" x14ac:dyDescent="0.3">
      <c r="A1904" s="2">
        <v>45230</v>
      </c>
      <c r="B1904">
        <v>1009906</v>
      </c>
      <c r="C1904" t="s">
        <v>4347</v>
      </c>
      <c r="D1904" t="s">
        <v>3171</v>
      </c>
      <c r="E1904">
        <v>2.8559999999999981</v>
      </c>
      <c r="F1904">
        <v>65.885400000000004</v>
      </c>
      <c r="G1904" t="s">
        <v>1471</v>
      </c>
      <c r="H1904" t="s">
        <v>26</v>
      </c>
      <c r="I1904" t="s">
        <v>13</v>
      </c>
      <c r="J1904">
        <v>63.02940000000001</v>
      </c>
      <c r="K1904">
        <v>2206.9117647058843</v>
      </c>
      <c r="L1904" t="str">
        <f>TEXT(Orders[[#This Row],[date]],"MMM")</f>
        <v>Oct</v>
      </c>
    </row>
    <row r="1905" spans="1:12" x14ac:dyDescent="0.3">
      <c r="A1905" s="2">
        <v>45146</v>
      </c>
      <c r="B1905">
        <v>1010759</v>
      </c>
      <c r="C1905" t="s">
        <v>4347</v>
      </c>
      <c r="D1905" t="s">
        <v>3177</v>
      </c>
      <c r="E1905">
        <v>39.75200000000001</v>
      </c>
      <c r="F1905">
        <v>48.853800000000007</v>
      </c>
      <c r="G1905" t="s">
        <v>1471</v>
      </c>
      <c r="H1905" t="s">
        <v>26</v>
      </c>
      <c r="I1905" t="s">
        <v>13</v>
      </c>
      <c r="J1905">
        <v>9.1017999999999972</v>
      </c>
      <c r="K1905">
        <v>22.89645803984704</v>
      </c>
      <c r="L1905" t="str">
        <f>TEXT(Orders[[#This Row],[date]],"MMM")</f>
        <v>Aug</v>
      </c>
    </row>
    <row r="1906" spans="1:12" x14ac:dyDescent="0.3">
      <c r="A1906" s="2">
        <v>45047</v>
      </c>
      <c r="B1906">
        <v>1016609</v>
      </c>
      <c r="C1906" t="s">
        <v>4348</v>
      </c>
      <c r="D1906" t="s">
        <v>3178</v>
      </c>
      <c r="E1906">
        <v>8.3840000000000003</v>
      </c>
      <c r="F1906">
        <v>65.885400000000004</v>
      </c>
      <c r="G1906" t="s">
        <v>2205</v>
      </c>
      <c r="H1906" t="s">
        <v>19</v>
      </c>
      <c r="I1906" t="s">
        <v>20</v>
      </c>
      <c r="J1906">
        <v>57.501400000000004</v>
      </c>
      <c r="K1906">
        <v>685.84685114503816</v>
      </c>
      <c r="L1906" t="str">
        <f>TEXT(Orders[[#This Row],[date]],"MMM")</f>
        <v>May</v>
      </c>
    </row>
    <row r="1907" spans="1:12" x14ac:dyDescent="0.3">
      <c r="A1907" s="2">
        <v>45290</v>
      </c>
      <c r="B1907">
        <v>1007044</v>
      </c>
      <c r="C1907" t="s">
        <v>4349</v>
      </c>
      <c r="D1907" t="s">
        <v>3175</v>
      </c>
      <c r="E1907">
        <v>23.667999999999999</v>
      </c>
      <c r="F1907">
        <v>65.885400000000004</v>
      </c>
      <c r="G1907" t="s">
        <v>3153</v>
      </c>
      <c r="H1907" t="s">
        <v>45</v>
      </c>
      <c r="I1907" t="s">
        <v>46</v>
      </c>
      <c r="J1907">
        <v>42.217400000000005</v>
      </c>
      <c r="K1907">
        <v>178.37333107993919</v>
      </c>
      <c r="L1907" t="str">
        <f>TEXT(Orders[[#This Row],[date]],"MMM")</f>
        <v>Dec</v>
      </c>
    </row>
    <row r="1908" spans="1:12" x14ac:dyDescent="0.3">
      <c r="A1908" s="2">
        <v>45213</v>
      </c>
      <c r="B1908">
        <v>1017920</v>
      </c>
      <c r="C1908" t="s">
        <v>4350</v>
      </c>
      <c r="D1908" t="s">
        <v>3173</v>
      </c>
      <c r="E1908">
        <v>156.78399999999999</v>
      </c>
      <c r="F1908">
        <v>102.18960000000004</v>
      </c>
      <c r="G1908" t="s">
        <v>1225</v>
      </c>
      <c r="H1908" t="s">
        <v>19</v>
      </c>
      <c r="I1908" t="s">
        <v>20</v>
      </c>
      <c r="J1908">
        <v>-54.594399999999951</v>
      </c>
      <c r="K1908">
        <v>-34.821410347994664</v>
      </c>
      <c r="L1908" t="str">
        <f>TEXT(Orders[[#This Row],[date]],"MMM")</f>
        <v>Oct</v>
      </c>
    </row>
    <row r="1909" spans="1:12" x14ac:dyDescent="0.3">
      <c r="A1909" s="2">
        <v>45058</v>
      </c>
      <c r="B1909">
        <v>1006796</v>
      </c>
      <c r="C1909" t="s">
        <v>4351</v>
      </c>
      <c r="D1909" t="s">
        <v>3174</v>
      </c>
      <c r="E1909">
        <v>3.7319999999999993</v>
      </c>
      <c r="F1909">
        <v>65.885400000000004</v>
      </c>
      <c r="G1909" t="s">
        <v>2282</v>
      </c>
      <c r="H1909" t="s">
        <v>30</v>
      </c>
      <c r="I1909" t="s">
        <v>13</v>
      </c>
      <c r="J1909">
        <v>62.153400000000005</v>
      </c>
      <c r="K1909">
        <v>1665.4180064308687</v>
      </c>
      <c r="L1909" t="str">
        <f>TEXT(Orders[[#This Row],[date]],"MMM")</f>
        <v>May</v>
      </c>
    </row>
    <row r="1910" spans="1:12" x14ac:dyDescent="0.3">
      <c r="A1910" s="2">
        <v>45037</v>
      </c>
      <c r="B1910">
        <v>1018241</v>
      </c>
      <c r="C1910" t="s">
        <v>4352</v>
      </c>
      <c r="D1910" t="s">
        <v>3176</v>
      </c>
      <c r="E1910">
        <v>64.584000000000003</v>
      </c>
      <c r="F1910">
        <v>65.885400000000018</v>
      </c>
      <c r="G1910" t="s">
        <v>2797</v>
      </c>
      <c r="H1910" t="s">
        <v>75</v>
      </c>
      <c r="I1910" t="s">
        <v>46</v>
      </c>
      <c r="J1910">
        <v>1.3014000000000152</v>
      </c>
      <c r="K1910">
        <v>2.0150501672241039</v>
      </c>
      <c r="L1910" t="str">
        <f>TEXT(Orders[[#This Row],[date]],"MMM")</f>
        <v>Apr</v>
      </c>
    </row>
    <row r="1911" spans="1:12" x14ac:dyDescent="0.3">
      <c r="A1911" s="2">
        <v>45149</v>
      </c>
      <c r="B1911">
        <v>1011591</v>
      </c>
      <c r="C1911" t="s">
        <v>4352</v>
      </c>
      <c r="D1911" t="s">
        <v>3177</v>
      </c>
      <c r="E1911">
        <v>40.284000000000006</v>
      </c>
      <c r="F1911">
        <v>42.130800000000001</v>
      </c>
      <c r="G1911" t="s">
        <v>2797</v>
      </c>
      <c r="H1911" t="s">
        <v>75</v>
      </c>
      <c r="I1911" t="s">
        <v>46</v>
      </c>
      <c r="J1911">
        <v>1.8467999999999947</v>
      </c>
      <c r="K1911">
        <v>4.5844504021447579</v>
      </c>
      <c r="L1911" t="str">
        <f>TEXT(Orders[[#This Row],[date]],"MMM")</f>
        <v>Aug</v>
      </c>
    </row>
    <row r="1912" spans="1:12" x14ac:dyDescent="0.3">
      <c r="A1912" s="2">
        <v>44943</v>
      </c>
      <c r="B1912">
        <v>1018023</v>
      </c>
      <c r="C1912" t="s">
        <v>4352</v>
      </c>
      <c r="D1912" t="s">
        <v>3173</v>
      </c>
      <c r="E1912">
        <v>10.704000000000001</v>
      </c>
      <c r="F1912">
        <v>45.2682</v>
      </c>
      <c r="G1912" t="s">
        <v>2797</v>
      </c>
      <c r="H1912" t="s">
        <v>75</v>
      </c>
      <c r="I1912" t="s">
        <v>46</v>
      </c>
      <c r="J1912">
        <v>34.5642</v>
      </c>
      <c r="K1912">
        <v>322.90919282511209</v>
      </c>
      <c r="L1912" t="str">
        <f>TEXT(Orders[[#This Row],[date]],"MMM")</f>
        <v>Jan</v>
      </c>
    </row>
    <row r="1913" spans="1:12" x14ac:dyDescent="0.3">
      <c r="A1913" s="2">
        <v>45184</v>
      </c>
      <c r="B1913">
        <v>1016785</v>
      </c>
      <c r="C1913" t="s">
        <v>4353</v>
      </c>
      <c r="D1913" t="s">
        <v>3171</v>
      </c>
      <c r="E1913">
        <v>76.948000000000008</v>
      </c>
      <c r="F1913">
        <v>65.885400000000018</v>
      </c>
      <c r="G1913" t="s">
        <v>1449</v>
      </c>
      <c r="H1913" t="s">
        <v>69</v>
      </c>
      <c r="I1913" t="s">
        <v>46</v>
      </c>
      <c r="J1913">
        <v>-11.062599999999989</v>
      </c>
      <c r="K1913">
        <v>-14.376721942090748</v>
      </c>
      <c r="L1913" t="str">
        <f>TEXT(Orders[[#This Row],[date]],"MMM")</f>
        <v>Sep</v>
      </c>
    </row>
    <row r="1914" spans="1:12" x14ac:dyDescent="0.3">
      <c r="A1914" s="2">
        <v>45149</v>
      </c>
      <c r="B1914">
        <v>1017923</v>
      </c>
      <c r="C1914" t="s">
        <v>4353</v>
      </c>
      <c r="D1914" t="s">
        <v>3178</v>
      </c>
      <c r="E1914">
        <v>97.40000000000002</v>
      </c>
      <c r="F1914">
        <v>79.331400000000002</v>
      </c>
      <c r="G1914" t="s">
        <v>1449</v>
      </c>
      <c r="H1914" t="s">
        <v>69</v>
      </c>
      <c r="I1914" t="s">
        <v>46</v>
      </c>
      <c r="J1914">
        <v>-18.068600000000018</v>
      </c>
      <c r="K1914">
        <v>-18.550924024640672</v>
      </c>
      <c r="L1914" t="str">
        <f>TEXT(Orders[[#This Row],[date]],"MMM")</f>
        <v>Aug</v>
      </c>
    </row>
    <row r="1915" spans="1:12" x14ac:dyDescent="0.3">
      <c r="A1915" s="2">
        <v>45210</v>
      </c>
      <c r="B1915">
        <v>1005157</v>
      </c>
      <c r="C1915" t="s">
        <v>4354</v>
      </c>
      <c r="D1915" t="s">
        <v>3171</v>
      </c>
      <c r="E1915">
        <v>142.9408</v>
      </c>
      <c r="F1915">
        <v>66.877200000000016</v>
      </c>
      <c r="G1915" t="s">
        <v>1228</v>
      </c>
      <c r="H1915" t="s">
        <v>88</v>
      </c>
      <c r="I1915" t="s">
        <v>36</v>
      </c>
      <c r="J1915">
        <v>-76.06359999999998</v>
      </c>
      <c r="K1915">
        <v>-53.213358257404451</v>
      </c>
      <c r="L1915" t="str">
        <f>TEXT(Orders[[#This Row],[date]],"MMM")</f>
        <v>Oct</v>
      </c>
    </row>
    <row r="1916" spans="1:12" x14ac:dyDescent="0.3">
      <c r="A1916" s="2">
        <v>45094</v>
      </c>
      <c r="B1916">
        <v>1012090</v>
      </c>
      <c r="C1916" t="s">
        <v>4355</v>
      </c>
      <c r="D1916" t="s">
        <v>3179</v>
      </c>
      <c r="E1916">
        <v>97.18</v>
      </c>
      <c r="F1916">
        <v>65.885400000000018</v>
      </c>
      <c r="G1916" t="s">
        <v>1995</v>
      </c>
      <c r="H1916" t="s">
        <v>88</v>
      </c>
      <c r="I1916" t="s">
        <v>36</v>
      </c>
      <c r="J1916">
        <v>-31.294599999999988</v>
      </c>
      <c r="K1916">
        <v>-32.202716608355615</v>
      </c>
      <c r="L1916" t="str">
        <f>TEXT(Orders[[#This Row],[date]],"MMM")</f>
        <v>Jun</v>
      </c>
    </row>
    <row r="1917" spans="1:12" x14ac:dyDescent="0.3">
      <c r="A1917" s="2">
        <v>45182</v>
      </c>
      <c r="B1917">
        <v>1015235</v>
      </c>
      <c r="C1917" t="s">
        <v>4356</v>
      </c>
      <c r="D1917" t="s">
        <v>3178</v>
      </c>
      <c r="E1917">
        <v>127.52800000000002</v>
      </c>
      <c r="F1917">
        <v>65.885400000000018</v>
      </c>
      <c r="G1917" t="s">
        <v>2149</v>
      </c>
      <c r="H1917" t="s">
        <v>50</v>
      </c>
      <c r="I1917" t="s">
        <v>36</v>
      </c>
      <c r="J1917">
        <v>-61.642600000000002</v>
      </c>
      <c r="K1917">
        <v>-48.336522175522234</v>
      </c>
      <c r="L1917" t="str">
        <f>TEXT(Orders[[#This Row],[date]],"MMM")</f>
        <v>Sep</v>
      </c>
    </row>
    <row r="1918" spans="1:12" x14ac:dyDescent="0.3">
      <c r="A1918" s="2">
        <v>45055</v>
      </c>
      <c r="B1918">
        <v>1014962</v>
      </c>
      <c r="C1918" t="s">
        <v>4357</v>
      </c>
      <c r="D1918" t="s">
        <v>3173</v>
      </c>
      <c r="E1918">
        <v>63.580000000000013</v>
      </c>
      <c r="F1918">
        <v>107.56800000000001</v>
      </c>
      <c r="G1918" t="s">
        <v>1233</v>
      </c>
      <c r="H1918" t="s">
        <v>69</v>
      </c>
      <c r="I1918" t="s">
        <v>46</v>
      </c>
      <c r="J1918">
        <v>43.988</v>
      </c>
      <c r="K1918">
        <v>69.185278389430621</v>
      </c>
      <c r="L1918" t="str">
        <f>TEXT(Orders[[#This Row],[date]],"MMM")</f>
        <v>May</v>
      </c>
    </row>
    <row r="1919" spans="1:12" x14ac:dyDescent="0.3">
      <c r="A1919" s="2">
        <v>45189</v>
      </c>
      <c r="B1919">
        <v>1012811</v>
      </c>
      <c r="C1919" t="s">
        <v>4358</v>
      </c>
      <c r="D1919" t="s">
        <v>3175</v>
      </c>
      <c r="E1919">
        <v>161.24800000000002</v>
      </c>
      <c r="F1919">
        <v>65.885400000000018</v>
      </c>
      <c r="G1919" t="s">
        <v>2204</v>
      </c>
      <c r="H1919" t="s">
        <v>26</v>
      </c>
      <c r="I1919" t="s">
        <v>13</v>
      </c>
      <c r="J1919">
        <v>-95.3626</v>
      </c>
      <c r="K1919">
        <v>-59.140330422702917</v>
      </c>
      <c r="L1919" t="str">
        <f>TEXT(Orders[[#This Row],[date]],"MMM")</f>
        <v>Sep</v>
      </c>
    </row>
    <row r="1920" spans="1:12" x14ac:dyDescent="0.3">
      <c r="A1920" s="2">
        <v>45068</v>
      </c>
      <c r="B1920">
        <v>1009859</v>
      </c>
      <c r="C1920" t="s">
        <v>4359</v>
      </c>
      <c r="D1920" t="s">
        <v>3180</v>
      </c>
      <c r="E1920">
        <v>4.6879999999999953</v>
      </c>
      <c r="F1920">
        <v>66.692160000000015</v>
      </c>
      <c r="G1920" t="s">
        <v>1422</v>
      </c>
      <c r="H1920" t="s">
        <v>19</v>
      </c>
      <c r="I1920" t="s">
        <v>20</v>
      </c>
      <c r="J1920">
        <v>62.00416000000002</v>
      </c>
      <c r="K1920">
        <v>1322.6143344709915</v>
      </c>
      <c r="L1920" t="str">
        <f>TEXT(Orders[[#This Row],[date]],"MMM")</f>
        <v>May</v>
      </c>
    </row>
    <row r="1921" spans="1:12" x14ac:dyDescent="0.3">
      <c r="A1921" s="2">
        <v>45132</v>
      </c>
      <c r="B1921">
        <v>1016338</v>
      </c>
      <c r="C1921" t="s">
        <v>4359</v>
      </c>
      <c r="D1921" t="s">
        <v>3174</v>
      </c>
      <c r="E1921">
        <v>145.67600000000002</v>
      </c>
      <c r="F1921">
        <v>36.752400000000002</v>
      </c>
      <c r="G1921" t="s">
        <v>1422</v>
      </c>
      <c r="H1921" t="s">
        <v>19</v>
      </c>
      <c r="I1921" t="s">
        <v>20</v>
      </c>
      <c r="J1921">
        <v>-108.92360000000002</v>
      </c>
      <c r="K1921">
        <v>-74.771135945522943</v>
      </c>
      <c r="L1921" t="str">
        <f>TEXT(Orders[[#This Row],[date]],"MMM")</f>
        <v>Jul</v>
      </c>
    </row>
    <row r="1922" spans="1:12" x14ac:dyDescent="0.3">
      <c r="A1922" s="2">
        <v>45018</v>
      </c>
      <c r="B1922">
        <v>1019103</v>
      </c>
      <c r="C1922" t="s">
        <v>4359</v>
      </c>
      <c r="D1922" t="s">
        <v>3177</v>
      </c>
      <c r="E1922">
        <v>134.48000000000002</v>
      </c>
      <c r="F1922">
        <v>37.648800000000008</v>
      </c>
      <c r="G1922" t="s">
        <v>1422</v>
      </c>
      <c r="H1922" t="s">
        <v>19</v>
      </c>
      <c r="I1922" t="s">
        <v>20</v>
      </c>
      <c r="J1922">
        <v>-96.83120000000001</v>
      </c>
      <c r="K1922">
        <v>-72.004164187983349</v>
      </c>
      <c r="L1922" t="str">
        <f>TEXT(Orders[[#This Row],[date]],"MMM")</f>
        <v>Apr</v>
      </c>
    </row>
    <row r="1923" spans="1:12" x14ac:dyDescent="0.3">
      <c r="A1923" s="2">
        <v>45222</v>
      </c>
      <c r="B1923">
        <v>1006246</v>
      </c>
      <c r="C1923" t="s">
        <v>4359</v>
      </c>
      <c r="D1923" t="s">
        <v>3176</v>
      </c>
      <c r="E1923">
        <v>47.884000000000015</v>
      </c>
      <c r="F1923">
        <v>53.784000000000006</v>
      </c>
      <c r="G1923" t="s">
        <v>1422</v>
      </c>
      <c r="H1923" t="s">
        <v>19</v>
      </c>
      <c r="I1923" t="s">
        <v>20</v>
      </c>
      <c r="J1923">
        <v>5.8999999999999915</v>
      </c>
      <c r="K1923">
        <v>12.321443488430353</v>
      </c>
      <c r="L1923" t="str">
        <f>TEXT(Orders[[#This Row],[date]],"MMM")</f>
        <v>Oct</v>
      </c>
    </row>
    <row r="1924" spans="1:12" x14ac:dyDescent="0.3">
      <c r="A1924" s="2">
        <v>45053</v>
      </c>
      <c r="B1924">
        <v>1018944</v>
      </c>
      <c r="C1924" t="s">
        <v>4360</v>
      </c>
      <c r="D1924" t="s">
        <v>3180</v>
      </c>
      <c r="E1924">
        <v>50.772000000000006</v>
      </c>
      <c r="F1924">
        <v>66.692160000000015</v>
      </c>
      <c r="G1924" t="s">
        <v>3136</v>
      </c>
      <c r="H1924" t="s">
        <v>30</v>
      </c>
      <c r="I1924" t="s">
        <v>13</v>
      </c>
      <c r="J1924">
        <v>15.92016000000001</v>
      </c>
      <c r="K1924">
        <v>31.356180571968817</v>
      </c>
      <c r="L1924" t="str">
        <f>TEXT(Orders[[#This Row],[date]],"MMM")</f>
        <v>May</v>
      </c>
    </row>
    <row r="1925" spans="1:12" x14ac:dyDescent="0.3">
      <c r="A1925" s="2">
        <v>44946</v>
      </c>
      <c r="B1925">
        <v>1012798</v>
      </c>
      <c r="C1925" t="s">
        <v>4361</v>
      </c>
      <c r="D1925" t="s">
        <v>3174</v>
      </c>
      <c r="E1925">
        <v>159.58400000000003</v>
      </c>
      <c r="F1925">
        <v>67.23</v>
      </c>
      <c r="G1925" t="s">
        <v>1239</v>
      </c>
      <c r="H1925" t="s">
        <v>69</v>
      </c>
      <c r="I1925" t="s">
        <v>46</v>
      </c>
      <c r="J1925">
        <v>-92.354000000000028</v>
      </c>
      <c r="K1925">
        <v>-57.871716462803292</v>
      </c>
      <c r="L1925" t="str">
        <f>TEXT(Orders[[#This Row],[date]],"MMM")</f>
        <v>Jan</v>
      </c>
    </row>
    <row r="1926" spans="1:12" x14ac:dyDescent="0.3">
      <c r="A1926" s="2">
        <v>45261</v>
      </c>
      <c r="B1926">
        <v>1013237</v>
      </c>
      <c r="C1926" t="s">
        <v>4361</v>
      </c>
      <c r="D1926" t="s">
        <v>3177</v>
      </c>
      <c r="E1926">
        <v>60.924000000000007</v>
      </c>
      <c r="F1926">
        <v>38.993400000000001</v>
      </c>
      <c r="G1926" t="s">
        <v>1239</v>
      </c>
      <c r="H1926" t="s">
        <v>69</v>
      </c>
      <c r="I1926" t="s">
        <v>46</v>
      </c>
      <c r="J1926">
        <v>-21.930600000000005</v>
      </c>
      <c r="K1926">
        <v>-35.996651565885365</v>
      </c>
      <c r="L1926" t="str">
        <f>TEXT(Orders[[#This Row],[date]],"MMM")</f>
        <v>Dec</v>
      </c>
    </row>
    <row r="1927" spans="1:12" x14ac:dyDescent="0.3">
      <c r="A1927" s="2">
        <v>45020</v>
      </c>
      <c r="B1927">
        <v>1011127</v>
      </c>
      <c r="C1927" t="s">
        <v>4362</v>
      </c>
      <c r="D1927" t="s">
        <v>3178</v>
      </c>
      <c r="E1927">
        <v>34.196000000000005</v>
      </c>
      <c r="F1927">
        <v>73.953000000000003</v>
      </c>
      <c r="G1927" t="s">
        <v>1240</v>
      </c>
      <c r="H1927" t="s">
        <v>75</v>
      </c>
      <c r="I1927" t="s">
        <v>46</v>
      </c>
      <c r="J1927">
        <v>39.756999999999998</v>
      </c>
      <c r="K1927">
        <v>116.26213592233007</v>
      </c>
      <c r="L1927" t="str">
        <f>TEXT(Orders[[#This Row],[date]],"MMM")</f>
        <v>Apr</v>
      </c>
    </row>
    <row r="1928" spans="1:12" x14ac:dyDescent="0.3">
      <c r="A1928" s="2">
        <v>45050</v>
      </c>
      <c r="B1928">
        <v>1015884</v>
      </c>
      <c r="C1928" t="s">
        <v>4362</v>
      </c>
      <c r="D1928" t="s">
        <v>3178</v>
      </c>
      <c r="E1928">
        <v>52.236000000000004</v>
      </c>
      <c r="F1928">
        <v>104.87880000000001</v>
      </c>
      <c r="G1928" t="s">
        <v>1240</v>
      </c>
      <c r="H1928" t="s">
        <v>75</v>
      </c>
      <c r="I1928" t="s">
        <v>46</v>
      </c>
      <c r="J1928">
        <v>52.642800000000008</v>
      </c>
      <c r="K1928">
        <v>100.77877325982084</v>
      </c>
      <c r="L1928" t="str">
        <f>TEXT(Orders[[#This Row],[date]],"MMM")</f>
        <v>May</v>
      </c>
    </row>
    <row r="1929" spans="1:12" x14ac:dyDescent="0.3">
      <c r="A1929" s="2">
        <v>45263</v>
      </c>
      <c r="B1929">
        <v>1006887</v>
      </c>
      <c r="C1929" t="s">
        <v>4362</v>
      </c>
      <c r="D1929" t="s">
        <v>3178</v>
      </c>
      <c r="E1929">
        <v>114.91600000000001</v>
      </c>
      <c r="F1929">
        <v>39.441600000000001</v>
      </c>
      <c r="G1929" t="s">
        <v>1240</v>
      </c>
      <c r="H1929" t="s">
        <v>75</v>
      </c>
      <c r="I1929" t="s">
        <v>46</v>
      </c>
      <c r="J1929">
        <v>-75.474400000000003</v>
      </c>
      <c r="K1929">
        <v>-65.677886456194088</v>
      </c>
      <c r="L1929" t="str">
        <f>TEXT(Orders[[#This Row],[date]],"MMM")</f>
        <v>Dec</v>
      </c>
    </row>
    <row r="1930" spans="1:12" x14ac:dyDescent="0.3">
      <c r="A1930" s="2">
        <v>45091</v>
      </c>
      <c r="B1930">
        <v>1004803</v>
      </c>
      <c r="C1930" t="s">
        <v>4363</v>
      </c>
      <c r="D1930" t="s">
        <v>3176</v>
      </c>
      <c r="E1930">
        <v>95.145600000000002</v>
      </c>
      <c r="F1930">
        <v>95.456400000000002</v>
      </c>
      <c r="G1930" t="s">
        <v>1241</v>
      </c>
      <c r="H1930" t="s">
        <v>69</v>
      </c>
      <c r="I1930" t="s">
        <v>46</v>
      </c>
      <c r="J1930">
        <v>0.31080000000000041</v>
      </c>
      <c r="K1930">
        <v>0.32665724952073494</v>
      </c>
      <c r="L1930" t="str">
        <f>TEXT(Orders[[#This Row],[date]],"MMM")</f>
        <v>Jun</v>
      </c>
    </row>
    <row r="1931" spans="1:12" x14ac:dyDescent="0.3">
      <c r="A1931" s="2">
        <v>45064</v>
      </c>
      <c r="B1931">
        <v>1003937</v>
      </c>
      <c r="C1931" t="s">
        <v>4364</v>
      </c>
      <c r="D1931" t="s">
        <v>3173</v>
      </c>
      <c r="E1931">
        <v>220.72640000000001</v>
      </c>
      <c r="F1931">
        <v>66.877200000000016</v>
      </c>
      <c r="G1931" t="s">
        <v>2394</v>
      </c>
      <c r="H1931" t="s">
        <v>30</v>
      </c>
      <c r="I1931" t="s">
        <v>13</v>
      </c>
      <c r="J1931">
        <v>-153.8492</v>
      </c>
      <c r="K1931">
        <v>-69.701313481305363</v>
      </c>
      <c r="L1931" t="str">
        <f>TEXT(Orders[[#This Row],[date]],"MMM")</f>
        <v>May</v>
      </c>
    </row>
    <row r="1932" spans="1:12" x14ac:dyDescent="0.3">
      <c r="A1932" s="2">
        <v>45233</v>
      </c>
      <c r="B1932">
        <v>1015071</v>
      </c>
      <c r="C1932" t="s">
        <v>4365</v>
      </c>
      <c r="D1932" t="s">
        <v>3175</v>
      </c>
      <c r="E1932">
        <v>28.123999999999999</v>
      </c>
      <c r="F1932">
        <v>67.23</v>
      </c>
      <c r="G1932" t="s">
        <v>2407</v>
      </c>
      <c r="H1932" t="s">
        <v>75</v>
      </c>
      <c r="I1932" t="s">
        <v>46</v>
      </c>
      <c r="J1932">
        <v>39.106000000000009</v>
      </c>
      <c r="K1932">
        <v>139.04849950220458</v>
      </c>
      <c r="L1932" t="str">
        <f>TEXT(Orders[[#This Row],[date]],"MMM")</f>
        <v>Nov</v>
      </c>
    </row>
    <row r="1933" spans="1:12" x14ac:dyDescent="0.3">
      <c r="A1933" s="2">
        <v>45127</v>
      </c>
      <c r="B1933">
        <v>1019423</v>
      </c>
      <c r="C1933" t="s">
        <v>4365</v>
      </c>
      <c r="D1933" t="s">
        <v>3179</v>
      </c>
      <c r="E1933">
        <v>54.368000000000002</v>
      </c>
      <c r="F1933">
        <v>94.122000000000014</v>
      </c>
      <c r="G1933" t="s">
        <v>2407</v>
      </c>
      <c r="H1933" t="s">
        <v>75</v>
      </c>
      <c r="I1933" t="s">
        <v>46</v>
      </c>
      <c r="J1933">
        <v>39.754000000000012</v>
      </c>
      <c r="K1933">
        <v>73.120217775161876</v>
      </c>
      <c r="L1933" t="str">
        <f>TEXT(Orders[[#This Row],[date]],"MMM")</f>
        <v>Jul</v>
      </c>
    </row>
    <row r="1934" spans="1:12" x14ac:dyDescent="0.3">
      <c r="A1934" s="2">
        <v>44958</v>
      </c>
      <c r="B1934">
        <v>1009953</v>
      </c>
      <c r="C1934" t="s">
        <v>4366</v>
      </c>
      <c r="D1934" t="s">
        <v>3178</v>
      </c>
      <c r="E1934">
        <v>34.820000000000007</v>
      </c>
      <c r="F1934">
        <v>67.23</v>
      </c>
      <c r="G1934" t="s">
        <v>3033</v>
      </c>
      <c r="H1934" t="s">
        <v>35</v>
      </c>
      <c r="I1934" t="s">
        <v>36</v>
      </c>
      <c r="J1934">
        <v>32.409999999999997</v>
      </c>
      <c r="K1934">
        <v>93.078690407811564</v>
      </c>
      <c r="L1934" t="str">
        <f>TEXT(Orders[[#This Row],[date]],"MMM")</f>
        <v>Feb</v>
      </c>
    </row>
    <row r="1935" spans="1:12" x14ac:dyDescent="0.3">
      <c r="A1935" s="2">
        <v>45257</v>
      </c>
      <c r="B1935">
        <v>1009368</v>
      </c>
      <c r="C1935" t="s">
        <v>4366</v>
      </c>
      <c r="D1935" t="s">
        <v>3171</v>
      </c>
      <c r="E1935">
        <v>52.092000000000006</v>
      </c>
      <c r="F1935">
        <v>79.331400000000002</v>
      </c>
      <c r="G1935" t="s">
        <v>3033</v>
      </c>
      <c r="H1935" t="s">
        <v>35</v>
      </c>
      <c r="I1935" t="s">
        <v>36</v>
      </c>
      <c r="J1935">
        <v>27.239399999999996</v>
      </c>
      <c r="K1935">
        <v>52.290946786454718</v>
      </c>
      <c r="L1935" t="str">
        <f>TEXT(Orders[[#This Row],[date]],"MMM")</f>
        <v>Nov</v>
      </c>
    </row>
    <row r="1936" spans="1:12" x14ac:dyDescent="0.3">
      <c r="A1936" s="2">
        <v>44985</v>
      </c>
      <c r="B1936">
        <v>1010572</v>
      </c>
      <c r="C1936" t="s">
        <v>4367</v>
      </c>
      <c r="D1936" t="s">
        <v>3178</v>
      </c>
      <c r="E1936">
        <v>34.820000000000007</v>
      </c>
      <c r="F1936">
        <v>67.23</v>
      </c>
      <c r="G1936" t="s">
        <v>1600</v>
      </c>
      <c r="H1936" t="s">
        <v>57</v>
      </c>
      <c r="I1936" t="s">
        <v>20</v>
      </c>
      <c r="J1936">
        <v>32.409999999999997</v>
      </c>
      <c r="K1936">
        <v>93.078690407811564</v>
      </c>
      <c r="L1936" t="str">
        <f>TEXT(Orders[[#This Row],[date]],"MMM")</f>
        <v>Feb</v>
      </c>
    </row>
    <row r="1937" spans="1:12" x14ac:dyDescent="0.3">
      <c r="A1937" s="2">
        <v>44936</v>
      </c>
      <c r="B1937">
        <v>1018465</v>
      </c>
      <c r="C1937" t="s">
        <v>4367</v>
      </c>
      <c r="D1937" t="s">
        <v>3179</v>
      </c>
      <c r="E1937">
        <v>99.524000000000015</v>
      </c>
      <c r="F1937">
        <v>58.265999999999998</v>
      </c>
      <c r="G1937" t="s">
        <v>1600</v>
      </c>
      <c r="H1937" t="s">
        <v>57</v>
      </c>
      <c r="I1937" t="s">
        <v>20</v>
      </c>
      <c r="J1937">
        <v>-41.258000000000017</v>
      </c>
      <c r="K1937">
        <v>-41.455327358225162</v>
      </c>
      <c r="L1937" t="str">
        <f>TEXT(Orders[[#This Row],[date]],"MMM")</f>
        <v>Jan</v>
      </c>
    </row>
    <row r="1938" spans="1:12" x14ac:dyDescent="0.3">
      <c r="A1938" s="2">
        <v>44970</v>
      </c>
      <c r="B1938">
        <v>1013461</v>
      </c>
      <c r="C1938" t="s">
        <v>4368</v>
      </c>
      <c r="D1938" t="s">
        <v>3178</v>
      </c>
      <c r="E1938">
        <v>24.984000000000002</v>
      </c>
      <c r="F1938">
        <v>87.399000000000001</v>
      </c>
      <c r="G1938" t="s">
        <v>1248</v>
      </c>
      <c r="H1938" t="s">
        <v>30</v>
      </c>
      <c r="I1938" t="s">
        <v>13</v>
      </c>
      <c r="J1938">
        <v>62.414999999999999</v>
      </c>
      <c r="K1938">
        <v>249.81988472622479</v>
      </c>
      <c r="L1938" t="str">
        <f>TEXT(Orders[[#This Row],[date]],"MMM")</f>
        <v>Feb</v>
      </c>
    </row>
    <row r="1939" spans="1:12" x14ac:dyDescent="0.3">
      <c r="A1939" s="2">
        <v>45097</v>
      </c>
      <c r="B1939">
        <v>1014525</v>
      </c>
      <c r="C1939" t="s">
        <v>4368</v>
      </c>
      <c r="D1939" t="s">
        <v>3171</v>
      </c>
      <c r="E1939">
        <v>20.18</v>
      </c>
      <c r="F1939">
        <v>106.2234</v>
      </c>
      <c r="G1939" t="s">
        <v>1248</v>
      </c>
      <c r="H1939" t="s">
        <v>30</v>
      </c>
      <c r="I1939" t="s">
        <v>13</v>
      </c>
      <c r="J1939">
        <v>86.043399999999991</v>
      </c>
      <c r="K1939">
        <v>426.3795837462834</v>
      </c>
      <c r="L1939" t="str">
        <f>TEXT(Orders[[#This Row],[date]],"MMM")</f>
        <v>Jun</v>
      </c>
    </row>
    <row r="1940" spans="1:12" x14ac:dyDescent="0.3">
      <c r="A1940" s="2">
        <v>45121</v>
      </c>
      <c r="B1940">
        <v>1006534</v>
      </c>
      <c r="C1940" t="s">
        <v>4368</v>
      </c>
      <c r="D1940" t="s">
        <v>3178</v>
      </c>
      <c r="E1940">
        <v>82.551999999999992</v>
      </c>
      <c r="F1940">
        <v>36.752400000000002</v>
      </c>
      <c r="G1940" t="s">
        <v>1248</v>
      </c>
      <c r="H1940" t="s">
        <v>30</v>
      </c>
      <c r="I1940" t="s">
        <v>13</v>
      </c>
      <c r="J1940">
        <v>-45.799599999999991</v>
      </c>
      <c r="K1940">
        <v>-55.479697645120638</v>
      </c>
      <c r="L1940" t="str">
        <f>TEXT(Orders[[#This Row],[date]],"MMM")</f>
        <v>Jul</v>
      </c>
    </row>
    <row r="1941" spans="1:12" x14ac:dyDescent="0.3">
      <c r="A1941" s="2">
        <v>45128</v>
      </c>
      <c r="B1941">
        <v>1013961</v>
      </c>
      <c r="C1941" t="s">
        <v>4368</v>
      </c>
      <c r="D1941" t="s">
        <v>3179</v>
      </c>
      <c r="E1941">
        <v>163.06400000000002</v>
      </c>
      <c r="F1941">
        <v>47.509200000000007</v>
      </c>
      <c r="G1941" t="s">
        <v>1248</v>
      </c>
      <c r="H1941" t="s">
        <v>30</v>
      </c>
      <c r="I1941" t="s">
        <v>13</v>
      </c>
      <c r="J1941">
        <v>-115.55480000000001</v>
      </c>
      <c r="K1941">
        <v>-70.864691164205468</v>
      </c>
      <c r="L1941" t="str">
        <f>TEXT(Orders[[#This Row],[date]],"MMM")</f>
        <v>Jul</v>
      </c>
    </row>
    <row r="1942" spans="1:12" x14ac:dyDescent="0.3">
      <c r="A1942" s="2">
        <v>45222</v>
      </c>
      <c r="B1942">
        <v>1013475</v>
      </c>
      <c r="C1942" t="s">
        <v>4369</v>
      </c>
      <c r="D1942" t="s">
        <v>3174</v>
      </c>
      <c r="E1942">
        <v>44.800000000000004</v>
      </c>
      <c r="F1942">
        <v>60.507000000000005</v>
      </c>
      <c r="G1942" t="s">
        <v>1249</v>
      </c>
      <c r="H1942" t="s">
        <v>26</v>
      </c>
      <c r="I1942" t="s">
        <v>13</v>
      </c>
      <c r="J1942">
        <v>15.707000000000001</v>
      </c>
      <c r="K1942">
        <v>35.060267857142854</v>
      </c>
      <c r="L1942" t="str">
        <f>TEXT(Orders[[#This Row],[date]],"MMM")</f>
        <v>Oct</v>
      </c>
    </row>
    <row r="1943" spans="1:12" x14ac:dyDescent="0.3">
      <c r="A1943" s="2">
        <v>44988</v>
      </c>
      <c r="B1943">
        <v>1018936</v>
      </c>
      <c r="C1943" t="s">
        <v>4370</v>
      </c>
      <c r="D1943" t="s">
        <v>3174</v>
      </c>
      <c r="E1943">
        <v>77.532000000000011</v>
      </c>
      <c r="F1943">
        <v>67.23</v>
      </c>
      <c r="G1943" t="s">
        <v>2373</v>
      </c>
      <c r="H1943" t="s">
        <v>54</v>
      </c>
      <c r="I1943" t="s">
        <v>20</v>
      </c>
      <c r="J1943">
        <v>-10.302000000000007</v>
      </c>
      <c r="K1943">
        <v>-13.287416808543576</v>
      </c>
      <c r="L1943" t="str">
        <f>TEXT(Orders[[#This Row],[date]],"MMM")</f>
        <v>Mar</v>
      </c>
    </row>
    <row r="1944" spans="1:12" x14ac:dyDescent="0.3">
      <c r="A1944" s="2">
        <v>45076</v>
      </c>
      <c r="B1944">
        <v>1013117</v>
      </c>
      <c r="C1944" t="s">
        <v>4370</v>
      </c>
      <c r="D1944" t="s">
        <v>3180</v>
      </c>
      <c r="E1944">
        <v>20.256</v>
      </c>
      <c r="F1944">
        <v>83.903040000000004</v>
      </c>
      <c r="G1944" t="s">
        <v>2373</v>
      </c>
      <c r="H1944" t="s">
        <v>54</v>
      </c>
      <c r="I1944" t="s">
        <v>20</v>
      </c>
      <c r="J1944">
        <v>63.647040000000004</v>
      </c>
      <c r="K1944">
        <v>314.21327014218014</v>
      </c>
      <c r="L1944" t="str">
        <f>TEXT(Orders[[#This Row],[date]],"MMM")</f>
        <v>May</v>
      </c>
    </row>
    <row r="1945" spans="1:12" x14ac:dyDescent="0.3">
      <c r="A1945" s="2">
        <v>45060</v>
      </c>
      <c r="B1945">
        <v>1010305</v>
      </c>
      <c r="C1945" t="s">
        <v>4371</v>
      </c>
      <c r="D1945" t="s">
        <v>3174</v>
      </c>
      <c r="E1945">
        <v>73.176000000000002</v>
      </c>
      <c r="F1945">
        <v>59.610600000000005</v>
      </c>
      <c r="G1945" t="s">
        <v>1251</v>
      </c>
      <c r="H1945" t="s">
        <v>75</v>
      </c>
      <c r="I1945" t="s">
        <v>46</v>
      </c>
      <c r="J1945">
        <v>-13.565399999999997</v>
      </c>
      <c r="K1945">
        <v>-18.538045260741221</v>
      </c>
      <c r="L1945" t="str">
        <f>TEXT(Orders[[#This Row],[date]],"MMM")</f>
        <v>May</v>
      </c>
    </row>
    <row r="1946" spans="1:12" x14ac:dyDescent="0.3">
      <c r="A1946" s="2">
        <v>44985</v>
      </c>
      <c r="B1946">
        <v>1011669</v>
      </c>
      <c r="C1946" t="s">
        <v>4372</v>
      </c>
      <c r="D1946" t="s">
        <v>3179</v>
      </c>
      <c r="E1946">
        <v>92.144000000000005</v>
      </c>
      <c r="F1946">
        <v>67.23</v>
      </c>
      <c r="G1946" t="s">
        <v>2455</v>
      </c>
      <c r="H1946" t="s">
        <v>88</v>
      </c>
      <c r="I1946" t="s">
        <v>36</v>
      </c>
      <c r="J1946">
        <v>-24.914000000000001</v>
      </c>
      <c r="K1946">
        <v>-27.038114255947214</v>
      </c>
      <c r="L1946" t="str">
        <f>TEXT(Orders[[#This Row],[date]],"MMM")</f>
        <v>Feb</v>
      </c>
    </row>
    <row r="1947" spans="1:12" x14ac:dyDescent="0.3">
      <c r="A1947" s="2">
        <v>45016</v>
      </c>
      <c r="B1947">
        <v>1011542</v>
      </c>
      <c r="C1947" t="s">
        <v>4373</v>
      </c>
      <c r="D1947" t="s">
        <v>3175</v>
      </c>
      <c r="E1947">
        <v>153.96400000000003</v>
      </c>
      <c r="F1947">
        <v>67.23</v>
      </c>
      <c r="G1947" t="s">
        <v>2047</v>
      </c>
      <c r="H1947" t="s">
        <v>88</v>
      </c>
      <c r="I1947" t="s">
        <v>36</v>
      </c>
      <c r="J1947">
        <v>-86.734000000000023</v>
      </c>
      <c r="K1947">
        <v>-56.333948195682112</v>
      </c>
      <c r="L1947" t="str">
        <f>TEXT(Orders[[#This Row],[date]],"MMM")</f>
        <v>Mar</v>
      </c>
    </row>
    <row r="1948" spans="1:12" x14ac:dyDescent="0.3">
      <c r="A1948" s="2">
        <v>45095</v>
      </c>
      <c r="B1948">
        <v>1016638</v>
      </c>
      <c r="C1948" t="s">
        <v>4373</v>
      </c>
      <c r="D1948" t="s">
        <v>3179</v>
      </c>
      <c r="E1948">
        <v>154.62400000000002</v>
      </c>
      <c r="F1948">
        <v>107.56799999999996</v>
      </c>
      <c r="G1948" t="s">
        <v>2047</v>
      </c>
      <c r="H1948" t="s">
        <v>88</v>
      </c>
      <c r="I1948" t="s">
        <v>36</v>
      </c>
      <c r="J1948">
        <v>-47.056000000000068</v>
      </c>
      <c r="K1948">
        <v>-30.432533112582821</v>
      </c>
      <c r="L1948" t="str">
        <f>TEXT(Orders[[#This Row],[date]],"MMM")</f>
        <v>Jun</v>
      </c>
    </row>
    <row r="1949" spans="1:12" x14ac:dyDescent="0.3">
      <c r="A1949" s="2">
        <v>45257</v>
      </c>
      <c r="B1949">
        <v>1012576</v>
      </c>
      <c r="C1949" t="s">
        <v>4373</v>
      </c>
      <c r="D1949" t="s">
        <v>3175</v>
      </c>
      <c r="E1949">
        <v>69.77200000000002</v>
      </c>
      <c r="F1949">
        <v>47.509199999999993</v>
      </c>
      <c r="G1949" t="s">
        <v>2047</v>
      </c>
      <c r="H1949" t="s">
        <v>88</v>
      </c>
      <c r="I1949" t="s">
        <v>36</v>
      </c>
      <c r="J1949">
        <v>-22.262800000000027</v>
      </c>
      <c r="K1949">
        <v>-31.907928681992807</v>
      </c>
      <c r="L1949" t="str">
        <f>TEXT(Orders[[#This Row],[date]],"MMM")</f>
        <v>Nov</v>
      </c>
    </row>
    <row r="1950" spans="1:12" x14ac:dyDescent="0.3">
      <c r="A1950" s="2">
        <v>45083</v>
      </c>
      <c r="B1950">
        <v>1015358</v>
      </c>
      <c r="C1950" t="s">
        <v>4374</v>
      </c>
      <c r="D1950" t="s">
        <v>3174</v>
      </c>
      <c r="E1950">
        <v>172.74000000000004</v>
      </c>
      <c r="F1950">
        <v>38.545199999999994</v>
      </c>
      <c r="G1950" t="s">
        <v>1258</v>
      </c>
      <c r="H1950" t="s">
        <v>88</v>
      </c>
      <c r="I1950" t="s">
        <v>36</v>
      </c>
      <c r="J1950">
        <v>-134.19480000000004</v>
      </c>
      <c r="K1950">
        <v>-77.686002084056966</v>
      </c>
      <c r="L1950" t="str">
        <f>TEXT(Orders[[#This Row],[date]],"MMM")</f>
        <v>Jun</v>
      </c>
    </row>
    <row r="1951" spans="1:12" x14ac:dyDescent="0.3">
      <c r="A1951" s="2">
        <v>44966</v>
      </c>
      <c r="B1951">
        <v>1017469</v>
      </c>
      <c r="C1951" t="s">
        <v>4375</v>
      </c>
      <c r="D1951" t="s">
        <v>3173</v>
      </c>
      <c r="E1951">
        <v>162.95600000000002</v>
      </c>
      <c r="F1951">
        <v>67.23</v>
      </c>
      <c r="G1951" t="s">
        <v>2051</v>
      </c>
      <c r="H1951" t="s">
        <v>50</v>
      </c>
      <c r="I1951" t="s">
        <v>36</v>
      </c>
      <c r="J1951">
        <v>-95.726000000000013</v>
      </c>
      <c r="K1951">
        <v>-58.743464493482897</v>
      </c>
      <c r="L1951" t="str">
        <f>TEXT(Orders[[#This Row],[date]],"MMM")</f>
        <v>Feb</v>
      </c>
    </row>
    <row r="1952" spans="1:12" x14ac:dyDescent="0.3">
      <c r="A1952" s="2">
        <v>45015</v>
      </c>
      <c r="B1952">
        <v>1007235</v>
      </c>
      <c r="C1952" t="s">
        <v>4375</v>
      </c>
      <c r="D1952" t="s">
        <v>3173</v>
      </c>
      <c r="E1952">
        <v>140.88400000000001</v>
      </c>
      <c r="F1952">
        <v>76.642200000000003</v>
      </c>
      <c r="G1952" t="s">
        <v>2051</v>
      </c>
      <c r="H1952" t="s">
        <v>50</v>
      </c>
      <c r="I1952" t="s">
        <v>36</v>
      </c>
      <c r="J1952">
        <v>-64.241800000000012</v>
      </c>
      <c r="K1952">
        <v>-45.599074415831467</v>
      </c>
      <c r="L1952" t="str">
        <f>TEXT(Orders[[#This Row],[date]],"MMM")</f>
        <v>Mar</v>
      </c>
    </row>
    <row r="1953" spans="1:12" x14ac:dyDescent="0.3">
      <c r="A1953" s="2">
        <v>44977</v>
      </c>
      <c r="B1953">
        <v>1013660</v>
      </c>
      <c r="C1953" t="s">
        <v>4375</v>
      </c>
      <c r="D1953" t="s">
        <v>3174</v>
      </c>
      <c r="E1953">
        <v>39.4</v>
      </c>
      <c r="F1953">
        <v>56.024999999999999</v>
      </c>
      <c r="G1953" t="s">
        <v>2051</v>
      </c>
      <c r="H1953" t="s">
        <v>50</v>
      </c>
      <c r="I1953" t="s">
        <v>36</v>
      </c>
      <c r="J1953">
        <v>16.625</v>
      </c>
      <c r="K1953">
        <v>42.195431472081218</v>
      </c>
      <c r="L1953" t="str">
        <f>TEXT(Orders[[#This Row],[date]],"MMM")</f>
        <v>Feb</v>
      </c>
    </row>
    <row r="1954" spans="1:12" x14ac:dyDescent="0.3">
      <c r="A1954" s="2">
        <v>45283</v>
      </c>
      <c r="B1954">
        <v>1015400</v>
      </c>
      <c r="C1954" t="s">
        <v>4376</v>
      </c>
      <c r="D1954" t="s">
        <v>3177</v>
      </c>
      <c r="E1954">
        <v>27.939999999999998</v>
      </c>
      <c r="F1954">
        <v>60.507000000000005</v>
      </c>
      <c r="G1954" t="s">
        <v>1261</v>
      </c>
      <c r="H1954" t="s">
        <v>50</v>
      </c>
      <c r="I1954" t="s">
        <v>36</v>
      </c>
      <c r="J1954">
        <v>32.567000000000007</v>
      </c>
      <c r="K1954">
        <v>116.56048675733719</v>
      </c>
      <c r="L1954" t="str">
        <f>TEXT(Orders[[#This Row],[date]],"MMM")</f>
        <v>Dec</v>
      </c>
    </row>
    <row r="1955" spans="1:12" x14ac:dyDescent="0.3">
      <c r="A1955" s="2">
        <v>45022</v>
      </c>
      <c r="B1955">
        <v>1014709</v>
      </c>
      <c r="C1955" t="s">
        <v>4377</v>
      </c>
      <c r="D1955" t="s">
        <v>3175</v>
      </c>
      <c r="E1955">
        <v>168.57600000000002</v>
      </c>
      <c r="F1955">
        <v>67.23</v>
      </c>
      <c r="G1955" t="s">
        <v>2641</v>
      </c>
      <c r="H1955" t="s">
        <v>57</v>
      </c>
      <c r="I1955" t="s">
        <v>20</v>
      </c>
      <c r="J1955">
        <v>-101.34600000000002</v>
      </c>
      <c r="K1955">
        <v>-60.118878132118461</v>
      </c>
      <c r="L1955" t="str">
        <f>TEXT(Orders[[#This Row],[date]],"MMM")</f>
        <v>Apr</v>
      </c>
    </row>
    <row r="1956" spans="1:12" x14ac:dyDescent="0.3">
      <c r="A1956" s="2">
        <v>45139</v>
      </c>
      <c r="B1956">
        <v>1005149</v>
      </c>
      <c r="C1956" t="s">
        <v>4377</v>
      </c>
      <c r="D1956" t="s">
        <v>3174</v>
      </c>
      <c r="E1956">
        <v>162.96000000000004</v>
      </c>
      <c r="F1956">
        <v>58.66640000000001</v>
      </c>
      <c r="G1956" t="s">
        <v>2641</v>
      </c>
      <c r="H1956" t="s">
        <v>57</v>
      </c>
      <c r="I1956" t="s">
        <v>20</v>
      </c>
      <c r="J1956">
        <v>-104.29360000000003</v>
      </c>
      <c r="K1956">
        <v>-63.999509081983305</v>
      </c>
      <c r="L1956" t="str">
        <f>TEXT(Orders[[#This Row],[date]],"MMM")</f>
        <v>Aug</v>
      </c>
    </row>
    <row r="1957" spans="1:12" x14ac:dyDescent="0.3">
      <c r="A1957" s="2">
        <v>45037</v>
      </c>
      <c r="B1957">
        <v>1008762</v>
      </c>
      <c r="C1957" t="s">
        <v>4378</v>
      </c>
      <c r="D1957" t="s">
        <v>3172</v>
      </c>
      <c r="E1957">
        <v>173.42400000000004</v>
      </c>
      <c r="F1957">
        <v>67.23</v>
      </c>
      <c r="G1957" t="s">
        <v>1379</v>
      </c>
      <c r="H1957" t="s">
        <v>26</v>
      </c>
      <c r="I1957" t="s">
        <v>13</v>
      </c>
      <c r="J1957">
        <v>-106.19400000000003</v>
      </c>
      <c r="K1957">
        <v>-61.233739274840858</v>
      </c>
      <c r="L1957" t="str">
        <f>TEXT(Orders[[#This Row],[date]],"MMM")</f>
        <v>Apr</v>
      </c>
    </row>
    <row r="1958" spans="1:12" x14ac:dyDescent="0.3">
      <c r="A1958" s="2">
        <v>45134</v>
      </c>
      <c r="B1958">
        <v>1013502</v>
      </c>
      <c r="C1958" t="s">
        <v>4378</v>
      </c>
      <c r="D1958" t="s">
        <v>3177</v>
      </c>
      <c r="E1958">
        <v>110.85200000000002</v>
      </c>
      <c r="F1958">
        <v>60.058799999999998</v>
      </c>
      <c r="G1958" t="s">
        <v>1379</v>
      </c>
      <c r="H1958" t="s">
        <v>26</v>
      </c>
      <c r="I1958" t="s">
        <v>13</v>
      </c>
      <c r="J1958">
        <v>-50.79320000000002</v>
      </c>
      <c r="K1958">
        <v>-45.820733951575079</v>
      </c>
      <c r="L1958" t="str">
        <f>TEXT(Orders[[#This Row],[date]],"MMM")</f>
        <v>Jul</v>
      </c>
    </row>
    <row r="1959" spans="1:12" x14ac:dyDescent="0.3">
      <c r="A1959" s="2">
        <v>45074</v>
      </c>
      <c r="B1959">
        <v>1011447</v>
      </c>
      <c r="C1959" t="s">
        <v>4379</v>
      </c>
      <c r="D1959" t="s">
        <v>3174</v>
      </c>
      <c r="E1959">
        <v>176.44400000000002</v>
      </c>
      <c r="F1959">
        <v>67.23</v>
      </c>
      <c r="G1959" t="s">
        <v>1718</v>
      </c>
      <c r="H1959" t="s">
        <v>12</v>
      </c>
      <c r="I1959" t="s">
        <v>13</v>
      </c>
      <c r="J1959">
        <v>-109.21400000000001</v>
      </c>
      <c r="K1959">
        <v>-61.89725918705085</v>
      </c>
      <c r="L1959" t="str">
        <f>TEXT(Orders[[#This Row],[date]],"MMM")</f>
        <v>May</v>
      </c>
    </row>
    <row r="1960" spans="1:12" x14ac:dyDescent="0.3">
      <c r="A1960" s="2">
        <v>45005</v>
      </c>
      <c r="B1960">
        <v>1017714</v>
      </c>
      <c r="C1960" t="s">
        <v>4379</v>
      </c>
      <c r="D1960" t="s">
        <v>3175</v>
      </c>
      <c r="E1960">
        <v>133.65200000000004</v>
      </c>
      <c r="F1960">
        <v>55.128599999999985</v>
      </c>
      <c r="G1960" t="s">
        <v>1718</v>
      </c>
      <c r="H1960" t="s">
        <v>12</v>
      </c>
      <c r="I1960" t="s">
        <v>13</v>
      </c>
      <c r="J1960">
        <v>-78.523400000000066</v>
      </c>
      <c r="K1960">
        <v>-58.752132403555535</v>
      </c>
      <c r="L1960" t="str">
        <f>TEXT(Orders[[#This Row],[date]],"MMM")</f>
        <v>Mar</v>
      </c>
    </row>
    <row r="1961" spans="1:12" x14ac:dyDescent="0.3">
      <c r="A1961" s="2">
        <v>45065</v>
      </c>
      <c r="B1961">
        <v>1006559</v>
      </c>
      <c r="C1961" t="s">
        <v>4380</v>
      </c>
      <c r="D1961" t="s">
        <v>3171</v>
      </c>
      <c r="E1961">
        <v>112.87200000000001</v>
      </c>
      <c r="F1961">
        <v>68.574599999999975</v>
      </c>
      <c r="G1961" t="s">
        <v>3154</v>
      </c>
      <c r="H1961" t="s">
        <v>69</v>
      </c>
      <c r="I1961" t="s">
        <v>46</v>
      </c>
      <c r="J1961">
        <v>-44.297400000000039</v>
      </c>
      <c r="K1961">
        <v>-39.245694237720635</v>
      </c>
      <c r="L1961" t="str">
        <f>TEXT(Orders[[#This Row],[date]],"MMM")</f>
        <v>May</v>
      </c>
    </row>
    <row r="1962" spans="1:12" x14ac:dyDescent="0.3">
      <c r="A1962" s="2">
        <v>45071</v>
      </c>
      <c r="B1962">
        <v>1013832</v>
      </c>
      <c r="C1962" t="s">
        <v>4381</v>
      </c>
      <c r="D1962" t="s">
        <v>3179</v>
      </c>
      <c r="E1962">
        <v>137.68800000000002</v>
      </c>
      <c r="F1962">
        <v>68.574599999999975</v>
      </c>
      <c r="G1962" t="s">
        <v>1876</v>
      </c>
      <c r="H1962" t="s">
        <v>12</v>
      </c>
      <c r="I1962" t="s">
        <v>13</v>
      </c>
      <c r="J1962">
        <v>-69.113400000000041</v>
      </c>
      <c r="K1962">
        <v>-50.195659752483898</v>
      </c>
      <c r="L1962" t="str">
        <f>TEXT(Orders[[#This Row],[date]],"MMM")</f>
        <v>May</v>
      </c>
    </row>
    <row r="1963" spans="1:12" x14ac:dyDescent="0.3">
      <c r="A1963" s="2">
        <v>45102</v>
      </c>
      <c r="B1963">
        <v>1017471</v>
      </c>
      <c r="C1963" t="s">
        <v>4382</v>
      </c>
      <c r="D1963" t="s">
        <v>3179</v>
      </c>
      <c r="E1963">
        <v>66.188000000000002</v>
      </c>
      <c r="F1963">
        <v>48.4056</v>
      </c>
      <c r="G1963" t="s">
        <v>1269</v>
      </c>
      <c r="H1963" t="s">
        <v>26</v>
      </c>
      <c r="I1963" t="s">
        <v>13</v>
      </c>
      <c r="J1963">
        <v>-17.782400000000003</v>
      </c>
      <c r="K1963">
        <v>-26.866501480630934</v>
      </c>
      <c r="L1963" t="str">
        <f>TEXT(Orders[[#This Row],[date]],"MMM")</f>
        <v>Jun</v>
      </c>
    </row>
    <row r="1964" spans="1:12" x14ac:dyDescent="0.3">
      <c r="A1964" s="2">
        <v>45241</v>
      </c>
      <c r="B1964">
        <v>1011428</v>
      </c>
      <c r="C1964" t="s">
        <v>4382</v>
      </c>
      <c r="D1964" t="s">
        <v>3178</v>
      </c>
      <c r="E1964">
        <v>131.76800000000003</v>
      </c>
      <c r="F1964">
        <v>51.094799999999999</v>
      </c>
      <c r="G1964" t="s">
        <v>1269</v>
      </c>
      <c r="H1964" t="s">
        <v>26</v>
      </c>
      <c r="I1964" t="s">
        <v>13</v>
      </c>
      <c r="J1964">
        <v>-80.673200000000037</v>
      </c>
      <c r="K1964">
        <v>-61.22366583692552</v>
      </c>
      <c r="L1964" t="str">
        <f>TEXT(Orders[[#This Row],[date]],"MMM")</f>
        <v>Nov</v>
      </c>
    </row>
    <row r="1965" spans="1:12" x14ac:dyDescent="0.3">
      <c r="A1965" s="2">
        <v>45168</v>
      </c>
      <c r="B1965">
        <v>1015762</v>
      </c>
      <c r="C1965" t="s">
        <v>4383</v>
      </c>
      <c r="D1965" t="s">
        <v>3180</v>
      </c>
      <c r="E1965">
        <v>61.064000000000007</v>
      </c>
      <c r="F1965">
        <v>77.44896</v>
      </c>
      <c r="G1965" t="s">
        <v>1270</v>
      </c>
      <c r="H1965" t="s">
        <v>30</v>
      </c>
      <c r="I1965" t="s">
        <v>13</v>
      </c>
      <c r="J1965">
        <v>16.384959999999992</v>
      </c>
      <c r="K1965">
        <v>26.832438097733508</v>
      </c>
      <c r="L1965" t="str">
        <f>TEXT(Orders[[#This Row],[date]],"MMM")</f>
        <v>Aug</v>
      </c>
    </row>
    <row r="1966" spans="1:12" x14ac:dyDescent="0.3">
      <c r="A1966" s="2">
        <v>45064</v>
      </c>
      <c r="B1966">
        <v>1017422</v>
      </c>
      <c r="C1966" t="s">
        <v>4384</v>
      </c>
      <c r="D1966" t="s">
        <v>3177</v>
      </c>
      <c r="E1966">
        <v>3.9319999999999986</v>
      </c>
      <c r="F1966">
        <v>68.574600000000004</v>
      </c>
      <c r="G1966" t="s">
        <v>1555</v>
      </c>
      <c r="H1966" t="s">
        <v>12</v>
      </c>
      <c r="I1966" t="s">
        <v>13</v>
      </c>
      <c r="J1966">
        <v>64.642600000000002</v>
      </c>
      <c r="K1966">
        <v>1644.0132248219741</v>
      </c>
      <c r="L1966" t="str">
        <f>TEXT(Orders[[#This Row],[date]],"MMM")</f>
        <v>May</v>
      </c>
    </row>
    <row r="1967" spans="1:12" x14ac:dyDescent="0.3">
      <c r="A1967" s="2">
        <v>45114</v>
      </c>
      <c r="B1967">
        <v>1015300</v>
      </c>
      <c r="C1967" t="s">
        <v>4384</v>
      </c>
      <c r="D1967" t="s">
        <v>3171</v>
      </c>
      <c r="E1967">
        <v>79.048000000000002</v>
      </c>
      <c r="F1967">
        <v>49.750199999999992</v>
      </c>
      <c r="G1967" t="s">
        <v>1555</v>
      </c>
      <c r="H1967" t="s">
        <v>12</v>
      </c>
      <c r="I1967" t="s">
        <v>13</v>
      </c>
      <c r="J1967">
        <v>-29.297800000000009</v>
      </c>
      <c r="K1967">
        <v>-37.063303309381652</v>
      </c>
      <c r="L1967" t="str">
        <f>TEXT(Orders[[#This Row],[date]],"MMM")</f>
        <v>Jul</v>
      </c>
    </row>
    <row r="1968" spans="1:12" x14ac:dyDescent="0.3">
      <c r="A1968" s="2">
        <v>45069</v>
      </c>
      <c r="B1968">
        <v>1012274</v>
      </c>
      <c r="C1968" t="s">
        <v>4385</v>
      </c>
      <c r="D1968" t="s">
        <v>3171</v>
      </c>
      <c r="E1968">
        <v>146.64400000000001</v>
      </c>
      <c r="F1968">
        <v>56.473200000000013</v>
      </c>
      <c r="G1968" t="s">
        <v>1271</v>
      </c>
      <c r="H1968" t="s">
        <v>57</v>
      </c>
      <c r="I1968" t="s">
        <v>20</v>
      </c>
      <c r="J1968">
        <v>-90.170799999999986</v>
      </c>
      <c r="K1968">
        <v>-61.489593846321689</v>
      </c>
      <c r="L1968" t="str">
        <f>TEXT(Orders[[#This Row],[date]],"MMM")</f>
        <v>May</v>
      </c>
    </row>
    <row r="1969" spans="1:12" x14ac:dyDescent="0.3">
      <c r="A1969" s="2">
        <v>45066</v>
      </c>
      <c r="B1969">
        <v>1014173</v>
      </c>
      <c r="C1969" t="s">
        <v>4386</v>
      </c>
      <c r="D1969" t="s">
        <v>3176</v>
      </c>
      <c r="E1969">
        <v>9.5520000000000032</v>
      </c>
      <c r="F1969">
        <v>68.574600000000004</v>
      </c>
      <c r="G1969" t="s">
        <v>2147</v>
      </c>
      <c r="H1969" t="s">
        <v>75</v>
      </c>
      <c r="I1969" t="s">
        <v>46</v>
      </c>
      <c r="J1969">
        <v>59.022599999999997</v>
      </c>
      <c r="K1969">
        <v>617.90829145728617</v>
      </c>
      <c r="L1969" t="str">
        <f>TEXT(Orders[[#This Row],[date]],"MMM")</f>
        <v>May</v>
      </c>
    </row>
    <row r="1970" spans="1:12" x14ac:dyDescent="0.3">
      <c r="A1970" s="2">
        <v>45266</v>
      </c>
      <c r="B1970">
        <v>1017392</v>
      </c>
      <c r="C1970" t="s">
        <v>4386</v>
      </c>
      <c r="D1970" t="s">
        <v>3172</v>
      </c>
      <c r="E1970">
        <v>52.57200000000001</v>
      </c>
      <c r="F1970">
        <v>87.399000000000001</v>
      </c>
      <c r="G1970" t="s">
        <v>2147</v>
      </c>
      <c r="H1970" t="s">
        <v>75</v>
      </c>
      <c r="I1970" t="s">
        <v>46</v>
      </c>
      <c r="J1970">
        <v>34.826999999999991</v>
      </c>
      <c r="K1970">
        <v>66.246290801186916</v>
      </c>
      <c r="L1970" t="str">
        <f>TEXT(Orders[[#This Row],[date]],"MMM")</f>
        <v>Dec</v>
      </c>
    </row>
    <row r="1971" spans="1:12" x14ac:dyDescent="0.3">
      <c r="A1971" s="2">
        <v>44942</v>
      </c>
      <c r="B1971">
        <v>1013713</v>
      </c>
      <c r="C1971" t="s">
        <v>4386</v>
      </c>
      <c r="D1971" t="s">
        <v>3179</v>
      </c>
      <c r="E1971">
        <v>7.6000000000000014</v>
      </c>
      <c r="F1971">
        <v>40.338000000000001</v>
      </c>
      <c r="G1971" t="s">
        <v>2147</v>
      </c>
      <c r="H1971" t="s">
        <v>75</v>
      </c>
      <c r="I1971" t="s">
        <v>46</v>
      </c>
      <c r="J1971">
        <v>32.738</v>
      </c>
      <c r="K1971">
        <v>430.76315789473671</v>
      </c>
      <c r="L1971" t="str">
        <f>TEXT(Orders[[#This Row],[date]],"MMM")</f>
        <v>Jan</v>
      </c>
    </row>
    <row r="1972" spans="1:12" x14ac:dyDescent="0.3">
      <c r="A1972" s="2">
        <v>44945</v>
      </c>
      <c r="B1972">
        <v>1017898</v>
      </c>
      <c r="C1972" t="s">
        <v>4387</v>
      </c>
      <c r="D1972" t="s">
        <v>3178</v>
      </c>
      <c r="E1972">
        <v>29.788000000000004</v>
      </c>
      <c r="F1972">
        <v>68.574600000000004</v>
      </c>
      <c r="G1972" t="s">
        <v>2672</v>
      </c>
      <c r="H1972" t="s">
        <v>57</v>
      </c>
      <c r="I1972" t="s">
        <v>20</v>
      </c>
      <c r="J1972">
        <v>38.7866</v>
      </c>
      <c r="K1972">
        <v>130.20880891634215</v>
      </c>
      <c r="L1972" t="str">
        <f>TEXT(Orders[[#This Row],[date]],"MMM")</f>
        <v>Jan</v>
      </c>
    </row>
    <row r="1973" spans="1:12" x14ac:dyDescent="0.3">
      <c r="A1973" s="2">
        <v>45230</v>
      </c>
      <c r="B1973">
        <v>1013073</v>
      </c>
      <c r="C1973" t="s">
        <v>4387</v>
      </c>
      <c r="D1973" t="s">
        <v>3179</v>
      </c>
      <c r="E1973">
        <v>155.91200000000001</v>
      </c>
      <c r="F1973">
        <v>50.646600000000007</v>
      </c>
      <c r="G1973" t="s">
        <v>2672</v>
      </c>
      <c r="H1973" t="s">
        <v>57</v>
      </c>
      <c r="I1973" t="s">
        <v>20</v>
      </c>
      <c r="J1973">
        <v>-105.2654</v>
      </c>
      <c r="K1973">
        <v>-67.51590640874339</v>
      </c>
      <c r="L1973" t="str">
        <f>TEXT(Orders[[#This Row],[date]],"MMM")</f>
        <v>Oct</v>
      </c>
    </row>
    <row r="1974" spans="1:12" x14ac:dyDescent="0.3">
      <c r="A1974" s="2">
        <v>45225</v>
      </c>
      <c r="B1974">
        <v>1016460</v>
      </c>
      <c r="C1974" t="s">
        <v>4388</v>
      </c>
      <c r="D1974" t="s">
        <v>3173</v>
      </c>
      <c r="E1974">
        <v>112.892</v>
      </c>
      <c r="F1974">
        <v>44.371800000000007</v>
      </c>
      <c r="G1974" t="s">
        <v>1274</v>
      </c>
      <c r="H1974" t="s">
        <v>45</v>
      </c>
      <c r="I1974" t="s">
        <v>46</v>
      </c>
      <c r="J1974">
        <v>-68.520199999999988</v>
      </c>
      <c r="K1974">
        <v>-60.695354852425318</v>
      </c>
      <c r="L1974" t="str">
        <f>TEXT(Orders[[#This Row],[date]],"MMM")</f>
        <v>Oct</v>
      </c>
    </row>
    <row r="1975" spans="1:12" x14ac:dyDescent="0.3">
      <c r="A1975" s="2">
        <v>45185</v>
      </c>
      <c r="B1975">
        <v>1018683</v>
      </c>
      <c r="C1975" t="s">
        <v>4389</v>
      </c>
      <c r="D1975" t="s">
        <v>3172</v>
      </c>
      <c r="E1975">
        <v>39.904000000000003</v>
      </c>
      <c r="F1975">
        <v>68.574600000000004</v>
      </c>
      <c r="G1975" t="s">
        <v>1851</v>
      </c>
      <c r="H1975" t="s">
        <v>50</v>
      </c>
      <c r="I1975" t="s">
        <v>36</v>
      </c>
      <c r="J1975">
        <v>28.6706</v>
      </c>
      <c r="K1975">
        <v>71.848937449879699</v>
      </c>
      <c r="L1975" t="str">
        <f>TEXT(Orders[[#This Row],[date]],"MMM")</f>
        <v>Sep</v>
      </c>
    </row>
    <row r="1976" spans="1:12" x14ac:dyDescent="0.3">
      <c r="A1976" s="2">
        <v>45156</v>
      </c>
      <c r="B1976">
        <v>1015978</v>
      </c>
      <c r="C1976" t="s">
        <v>4389</v>
      </c>
      <c r="D1976" t="s">
        <v>3178</v>
      </c>
      <c r="E1976">
        <v>29.492000000000001</v>
      </c>
      <c r="F1976">
        <v>40.338000000000001</v>
      </c>
      <c r="G1976" t="s">
        <v>1851</v>
      </c>
      <c r="H1976" t="s">
        <v>50</v>
      </c>
      <c r="I1976" t="s">
        <v>36</v>
      </c>
      <c r="J1976">
        <v>10.846</v>
      </c>
      <c r="K1976">
        <v>36.776074867760748</v>
      </c>
      <c r="L1976" t="str">
        <f>TEXT(Orders[[#This Row],[date]],"MMM")</f>
        <v>Aug</v>
      </c>
    </row>
    <row r="1977" spans="1:12" x14ac:dyDescent="0.3">
      <c r="A1977" s="2">
        <v>45110</v>
      </c>
      <c r="B1977">
        <v>1010544</v>
      </c>
      <c r="C1977" t="s">
        <v>4390</v>
      </c>
      <c r="D1977" t="s">
        <v>3172</v>
      </c>
      <c r="E1977">
        <v>43.272000000000006</v>
      </c>
      <c r="F1977">
        <v>68.574600000000004</v>
      </c>
      <c r="G1977" t="s">
        <v>1899</v>
      </c>
      <c r="H1977" t="s">
        <v>54</v>
      </c>
      <c r="I1977" t="s">
        <v>20</v>
      </c>
      <c r="J1977">
        <v>25.302599999999998</v>
      </c>
      <c r="K1977">
        <v>58.473377703826948</v>
      </c>
      <c r="L1977" t="str">
        <f>TEXT(Orders[[#This Row],[date]],"MMM")</f>
        <v>Jul</v>
      </c>
    </row>
    <row r="1978" spans="1:12" x14ac:dyDescent="0.3">
      <c r="A1978" s="2">
        <v>45076</v>
      </c>
      <c r="B1978">
        <v>1013862</v>
      </c>
      <c r="C1978" t="s">
        <v>4391</v>
      </c>
      <c r="D1978" t="s">
        <v>3178</v>
      </c>
      <c r="E1978">
        <v>59.007999999999996</v>
      </c>
      <c r="F1978">
        <v>68.574600000000004</v>
      </c>
      <c r="G1978" t="s">
        <v>2257</v>
      </c>
      <c r="H1978" t="s">
        <v>26</v>
      </c>
      <c r="I1978" t="s">
        <v>13</v>
      </c>
      <c r="J1978">
        <v>9.5666000000000082</v>
      </c>
      <c r="K1978">
        <v>16.212377982646437</v>
      </c>
      <c r="L1978" t="str">
        <f>TEXT(Orders[[#This Row],[date]],"MMM")</f>
        <v>May</v>
      </c>
    </row>
    <row r="1979" spans="1:12" x14ac:dyDescent="0.3">
      <c r="A1979" s="2">
        <v>45114</v>
      </c>
      <c r="B1979">
        <v>1008123</v>
      </c>
      <c r="C1979" t="s">
        <v>4391</v>
      </c>
      <c r="D1979" t="s">
        <v>3174</v>
      </c>
      <c r="E1979">
        <v>89.364000000000004</v>
      </c>
      <c r="F1979">
        <v>52.439400000000006</v>
      </c>
      <c r="G1979" t="s">
        <v>2257</v>
      </c>
      <c r="H1979" t="s">
        <v>26</v>
      </c>
      <c r="I1979" t="s">
        <v>13</v>
      </c>
      <c r="J1979">
        <v>-36.924599999999998</v>
      </c>
      <c r="K1979">
        <v>-41.319323217402975</v>
      </c>
      <c r="L1979" t="str">
        <f>TEXT(Orders[[#This Row],[date]],"MMM")</f>
        <v>Jul</v>
      </c>
    </row>
    <row r="1980" spans="1:12" x14ac:dyDescent="0.3">
      <c r="A1980" s="2">
        <v>45099</v>
      </c>
      <c r="B1980">
        <v>1007204</v>
      </c>
      <c r="C1980" t="s">
        <v>4391</v>
      </c>
      <c r="D1980" t="s">
        <v>3172</v>
      </c>
      <c r="E1980">
        <v>47.811999999999998</v>
      </c>
      <c r="F1980">
        <v>56.473200000000006</v>
      </c>
      <c r="G1980" t="s">
        <v>2257</v>
      </c>
      <c r="H1980" t="s">
        <v>26</v>
      </c>
      <c r="I1980" t="s">
        <v>13</v>
      </c>
      <c r="J1980">
        <v>8.661200000000008</v>
      </c>
      <c r="K1980">
        <v>18.115117543712895</v>
      </c>
      <c r="L1980" t="str">
        <f>TEXT(Orders[[#This Row],[date]],"MMM")</f>
        <v>Jun</v>
      </c>
    </row>
    <row r="1981" spans="1:12" x14ac:dyDescent="0.3">
      <c r="A1981" s="2">
        <v>45238</v>
      </c>
      <c r="B1981">
        <v>1011769</v>
      </c>
      <c r="C1981" t="s">
        <v>4392</v>
      </c>
      <c r="D1981" t="s">
        <v>3178</v>
      </c>
      <c r="E1981">
        <v>65.75200000000001</v>
      </c>
      <c r="F1981">
        <v>68.574600000000004</v>
      </c>
      <c r="G1981" t="s">
        <v>2294</v>
      </c>
      <c r="H1981" t="s">
        <v>69</v>
      </c>
      <c r="I1981" t="s">
        <v>46</v>
      </c>
      <c r="J1981">
        <v>2.8225999999999942</v>
      </c>
      <c r="K1981">
        <v>4.2927971772721643</v>
      </c>
      <c r="L1981" t="str">
        <f>TEXT(Orders[[#This Row],[date]],"MMM")</f>
        <v>Nov</v>
      </c>
    </row>
    <row r="1982" spans="1:12" x14ac:dyDescent="0.3">
      <c r="A1982" s="2">
        <v>45066</v>
      </c>
      <c r="B1982">
        <v>1004622</v>
      </c>
      <c r="C1982" t="s">
        <v>4393</v>
      </c>
      <c r="D1982" t="s">
        <v>3180</v>
      </c>
      <c r="E1982">
        <v>112.21440000000001</v>
      </c>
      <c r="F1982">
        <v>94.38000000000001</v>
      </c>
      <c r="G1982" t="s">
        <v>1282</v>
      </c>
      <c r="H1982" t="s">
        <v>50</v>
      </c>
      <c r="I1982" t="s">
        <v>36</v>
      </c>
      <c r="J1982">
        <v>-17.834400000000002</v>
      </c>
      <c r="K1982">
        <v>-15.893147403541791</v>
      </c>
      <c r="L1982" t="str">
        <f>TEXT(Orders[[#This Row],[date]],"MMM")</f>
        <v>May</v>
      </c>
    </row>
    <row r="1983" spans="1:12" x14ac:dyDescent="0.3">
      <c r="A1983" s="2">
        <v>44952</v>
      </c>
      <c r="B1983">
        <v>1019176</v>
      </c>
      <c r="C1983" t="s">
        <v>4394</v>
      </c>
      <c r="D1983" t="s">
        <v>3180</v>
      </c>
      <c r="E1983">
        <v>145.44800000000001</v>
      </c>
      <c r="F1983">
        <v>68.843519999999984</v>
      </c>
      <c r="G1983" t="s">
        <v>1873</v>
      </c>
      <c r="H1983" t="s">
        <v>19</v>
      </c>
      <c r="I1983" t="s">
        <v>20</v>
      </c>
      <c r="J1983">
        <v>-76.604480000000024</v>
      </c>
      <c r="K1983">
        <v>-52.667950057752613</v>
      </c>
      <c r="L1983" t="str">
        <f>TEXT(Orders[[#This Row],[date]],"MMM")</f>
        <v>Jan</v>
      </c>
    </row>
    <row r="1984" spans="1:12" x14ac:dyDescent="0.3">
      <c r="A1984" s="2">
        <v>45267</v>
      </c>
      <c r="B1984">
        <v>1013001</v>
      </c>
      <c r="C1984" t="s">
        <v>4394</v>
      </c>
      <c r="D1984" t="s">
        <v>3178</v>
      </c>
      <c r="E1984">
        <v>59.260000000000012</v>
      </c>
      <c r="F1984">
        <v>39.441600000000001</v>
      </c>
      <c r="G1984" t="s">
        <v>1873</v>
      </c>
      <c r="H1984" t="s">
        <v>19</v>
      </c>
      <c r="I1984" t="s">
        <v>20</v>
      </c>
      <c r="J1984">
        <v>-19.818400000000011</v>
      </c>
      <c r="K1984">
        <v>-33.443131960850501</v>
      </c>
      <c r="L1984" t="str">
        <f>TEXT(Orders[[#This Row],[date]],"MMM")</f>
        <v>Dec</v>
      </c>
    </row>
    <row r="1985" spans="1:12" x14ac:dyDescent="0.3">
      <c r="A1985" s="2">
        <v>45066</v>
      </c>
      <c r="B1985">
        <v>1015196</v>
      </c>
      <c r="C1985" t="s">
        <v>4395</v>
      </c>
      <c r="D1985" t="s">
        <v>3173</v>
      </c>
      <c r="E1985">
        <v>25.792000000000016</v>
      </c>
      <c r="F1985">
        <v>56.024999999999999</v>
      </c>
      <c r="G1985" t="s">
        <v>1289</v>
      </c>
      <c r="H1985" t="s">
        <v>69</v>
      </c>
      <c r="I1985" t="s">
        <v>46</v>
      </c>
      <c r="J1985">
        <v>30.232999999999983</v>
      </c>
      <c r="K1985">
        <v>117.21851736972691</v>
      </c>
      <c r="L1985" t="str">
        <f>TEXT(Orders[[#This Row],[date]],"MMM")</f>
        <v>May</v>
      </c>
    </row>
    <row r="1986" spans="1:12" x14ac:dyDescent="0.3">
      <c r="A1986" s="2">
        <v>45244</v>
      </c>
      <c r="B1986">
        <v>1019519</v>
      </c>
      <c r="C1986" t="s">
        <v>4396</v>
      </c>
      <c r="D1986" t="s">
        <v>3173</v>
      </c>
      <c r="E1986">
        <v>70.963999999999999</v>
      </c>
      <c r="F1986">
        <v>77.986800000000017</v>
      </c>
      <c r="G1986" t="s">
        <v>1290</v>
      </c>
      <c r="H1986" t="s">
        <v>75</v>
      </c>
      <c r="I1986" t="s">
        <v>46</v>
      </c>
      <c r="J1986">
        <v>7.0228000000000179</v>
      </c>
      <c r="K1986">
        <v>9.8962854405050713</v>
      </c>
      <c r="L1986" t="str">
        <f>TEXT(Orders[[#This Row],[date]],"MMM")</f>
        <v>Nov</v>
      </c>
    </row>
    <row r="1987" spans="1:12" x14ac:dyDescent="0.3">
      <c r="A1987" s="2">
        <v>45139</v>
      </c>
      <c r="B1987">
        <v>1013038</v>
      </c>
      <c r="C1987" t="s">
        <v>4397</v>
      </c>
      <c r="D1987" t="s">
        <v>3177</v>
      </c>
      <c r="E1987">
        <v>48.352000000000004</v>
      </c>
      <c r="F1987">
        <v>69.919199999999989</v>
      </c>
      <c r="G1987" t="s">
        <v>2875</v>
      </c>
      <c r="H1987" t="s">
        <v>57</v>
      </c>
      <c r="I1987" t="s">
        <v>20</v>
      </c>
      <c r="J1987">
        <v>21.567199999999985</v>
      </c>
      <c r="K1987">
        <v>44.604566512243515</v>
      </c>
      <c r="L1987" t="str">
        <f>TEXT(Orders[[#This Row],[date]],"MMM")</f>
        <v>Aug</v>
      </c>
    </row>
    <row r="1988" spans="1:12" x14ac:dyDescent="0.3">
      <c r="A1988" s="2">
        <v>45128</v>
      </c>
      <c r="B1988">
        <v>1015878</v>
      </c>
      <c r="C1988" t="s">
        <v>4397</v>
      </c>
      <c r="D1988" t="s">
        <v>3177</v>
      </c>
      <c r="E1988">
        <v>96.716000000000008</v>
      </c>
      <c r="F1988">
        <v>106.22339999999998</v>
      </c>
      <c r="G1988" t="s">
        <v>2875</v>
      </c>
      <c r="H1988" t="s">
        <v>57</v>
      </c>
      <c r="I1988" t="s">
        <v>20</v>
      </c>
      <c r="J1988">
        <v>9.5073999999999756</v>
      </c>
      <c r="K1988">
        <v>9.8302245750444346</v>
      </c>
      <c r="L1988" t="str">
        <f>TEXT(Orders[[#This Row],[date]],"MMM")</f>
        <v>Jul</v>
      </c>
    </row>
    <row r="1989" spans="1:12" x14ac:dyDescent="0.3">
      <c r="A1989" s="2">
        <v>45241</v>
      </c>
      <c r="B1989">
        <v>1017360</v>
      </c>
      <c r="C1989" t="s">
        <v>4398</v>
      </c>
      <c r="D1989" t="s">
        <v>3174</v>
      </c>
      <c r="E1989">
        <v>16.824000000000005</v>
      </c>
      <c r="F1989">
        <v>100.84499999999998</v>
      </c>
      <c r="G1989" t="s">
        <v>1291</v>
      </c>
      <c r="H1989" t="s">
        <v>30</v>
      </c>
      <c r="I1989" t="s">
        <v>13</v>
      </c>
      <c r="J1989">
        <v>84.020999999999987</v>
      </c>
      <c r="K1989">
        <v>499.41155492154047</v>
      </c>
      <c r="L1989" t="str">
        <f>TEXT(Orders[[#This Row],[date]],"MMM")</f>
        <v>Nov</v>
      </c>
    </row>
    <row r="1990" spans="1:12" x14ac:dyDescent="0.3">
      <c r="A1990" s="2">
        <v>44980</v>
      </c>
      <c r="B1990">
        <v>1014227</v>
      </c>
      <c r="C1990" t="s">
        <v>4399</v>
      </c>
      <c r="D1990" t="s">
        <v>3173</v>
      </c>
      <c r="E1990">
        <v>119.73600000000002</v>
      </c>
      <c r="F1990">
        <v>104.87880000000001</v>
      </c>
      <c r="G1990" t="s">
        <v>1292</v>
      </c>
      <c r="H1990" t="s">
        <v>35</v>
      </c>
      <c r="I1990" t="s">
        <v>36</v>
      </c>
      <c r="J1990">
        <v>-14.857200000000006</v>
      </c>
      <c r="K1990">
        <v>-12.408298256163564</v>
      </c>
      <c r="L1990" t="str">
        <f>TEXT(Orders[[#This Row],[date]],"MMM")</f>
        <v>Feb</v>
      </c>
    </row>
    <row r="1991" spans="1:12" x14ac:dyDescent="0.3">
      <c r="A1991" s="2">
        <v>45171</v>
      </c>
      <c r="B1991">
        <v>1013845</v>
      </c>
      <c r="C1991" t="s">
        <v>4400</v>
      </c>
      <c r="D1991" t="s">
        <v>3171</v>
      </c>
      <c r="E1991">
        <v>101.18000000000002</v>
      </c>
      <c r="F1991">
        <v>69.919199999999989</v>
      </c>
      <c r="G1991" t="s">
        <v>1374</v>
      </c>
      <c r="H1991" t="s">
        <v>88</v>
      </c>
      <c r="I1991" t="s">
        <v>36</v>
      </c>
      <c r="J1991">
        <v>-31.260800000000032</v>
      </c>
      <c r="K1991">
        <v>-30.89622455030641</v>
      </c>
      <c r="L1991" t="str">
        <f>TEXT(Orders[[#This Row],[date]],"MMM")</f>
        <v>Sep</v>
      </c>
    </row>
    <row r="1992" spans="1:12" x14ac:dyDescent="0.3">
      <c r="A1992" s="2">
        <v>45050</v>
      </c>
      <c r="B1992">
        <v>1011684</v>
      </c>
      <c r="C1992" t="s">
        <v>4401</v>
      </c>
      <c r="D1992" t="s">
        <v>3172</v>
      </c>
      <c r="E1992">
        <v>70.320000000000007</v>
      </c>
      <c r="F1992">
        <v>44.371800000000007</v>
      </c>
      <c r="G1992" t="s">
        <v>1297</v>
      </c>
      <c r="H1992" t="s">
        <v>75</v>
      </c>
      <c r="I1992" t="s">
        <v>46</v>
      </c>
      <c r="J1992">
        <v>-25.9482</v>
      </c>
      <c r="K1992">
        <v>-36.900170648464162</v>
      </c>
      <c r="L1992" t="str">
        <f>TEXT(Orders[[#This Row],[date]],"MMM")</f>
        <v>May</v>
      </c>
    </row>
    <row r="1993" spans="1:12" x14ac:dyDescent="0.3">
      <c r="A1993" s="2">
        <v>45189</v>
      </c>
      <c r="B1993">
        <v>1016535</v>
      </c>
      <c r="C1993" t="s">
        <v>4402</v>
      </c>
      <c r="D1993" t="s">
        <v>3178</v>
      </c>
      <c r="E1993">
        <v>18.004000000000001</v>
      </c>
      <c r="F1993">
        <v>69.919200000000004</v>
      </c>
      <c r="G1993" t="s">
        <v>1721</v>
      </c>
      <c r="H1993" t="s">
        <v>26</v>
      </c>
      <c r="I1993" t="s">
        <v>13</v>
      </c>
      <c r="J1993">
        <v>51.915199999999999</v>
      </c>
      <c r="K1993">
        <v>288.35369917796044</v>
      </c>
      <c r="L1993" t="str">
        <f>TEXT(Orders[[#This Row],[date]],"MMM")</f>
        <v>Sep</v>
      </c>
    </row>
    <row r="1994" spans="1:12" x14ac:dyDescent="0.3">
      <c r="A1994" s="2">
        <v>45076</v>
      </c>
      <c r="B1994">
        <v>1006877</v>
      </c>
      <c r="C1994" t="s">
        <v>4402</v>
      </c>
      <c r="D1994" t="s">
        <v>3179</v>
      </c>
      <c r="E1994">
        <v>191.012</v>
      </c>
      <c r="F1994">
        <v>98.155799999999971</v>
      </c>
      <c r="G1994" t="s">
        <v>1721</v>
      </c>
      <c r="H1994" t="s">
        <v>26</v>
      </c>
      <c r="I1994" t="s">
        <v>13</v>
      </c>
      <c r="J1994">
        <v>-92.85620000000003</v>
      </c>
      <c r="K1994">
        <v>-48.612757313676639</v>
      </c>
      <c r="L1994" t="str">
        <f>TEXT(Orders[[#This Row],[date]],"MMM")</f>
        <v>May</v>
      </c>
    </row>
    <row r="1995" spans="1:12" x14ac:dyDescent="0.3">
      <c r="A1995" s="2">
        <v>45211</v>
      </c>
      <c r="B1995">
        <v>1017367</v>
      </c>
      <c r="C1995" t="s">
        <v>4403</v>
      </c>
      <c r="D1995" t="s">
        <v>3178</v>
      </c>
      <c r="E1995">
        <v>24.708000000000002</v>
      </c>
      <c r="F1995">
        <v>69.919200000000004</v>
      </c>
      <c r="G1995" t="s">
        <v>3100</v>
      </c>
      <c r="H1995" t="s">
        <v>57</v>
      </c>
      <c r="I1995" t="s">
        <v>20</v>
      </c>
      <c r="J1995">
        <v>45.211200000000005</v>
      </c>
      <c r="K1995">
        <v>182.98203011170472</v>
      </c>
      <c r="L1995" t="str">
        <f>TEXT(Orders[[#This Row],[date]],"MMM")</f>
        <v>Oct</v>
      </c>
    </row>
    <row r="1996" spans="1:12" x14ac:dyDescent="0.3">
      <c r="A1996" s="2">
        <v>45216</v>
      </c>
      <c r="B1996">
        <v>1017014</v>
      </c>
      <c r="C1996" t="s">
        <v>4403</v>
      </c>
      <c r="D1996" t="s">
        <v>3171</v>
      </c>
      <c r="E1996">
        <v>13.816000000000003</v>
      </c>
      <c r="F1996">
        <v>88.743600000000001</v>
      </c>
      <c r="G1996" t="s">
        <v>3100</v>
      </c>
      <c r="H1996" t="s">
        <v>57</v>
      </c>
      <c r="I1996" t="s">
        <v>20</v>
      </c>
      <c r="J1996">
        <v>74.927599999999998</v>
      </c>
      <c r="K1996">
        <v>542.32484076433116</v>
      </c>
      <c r="L1996" t="str">
        <f>TEXT(Orders[[#This Row],[date]],"MMM")</f>
        <v>Oct</v>
      </c>
    </row>
    <row r="1997" spans="1:12" x14ac:dyDescent="0.3">
      <c r="A1997" s="2">
        <v>44990</v>
      </c>
      <c r="B1997">
        <v>1014701</v>
      </c>
      <c r="C1997" t="s">
        <v>4403</v>
      </c>
      <c r="D1997" t="s">
        <v>3178</v>
      </c>
      <c r="E1997">
        <v>54.948000000000008</v>
      </c>
      <c r="F1997">
        <v>48.405600000000007</v>
      </c>
      <c r="G1997" t="s">
        <v>3100</v>
      </c>
      <c r="H1997" t="s">
        <v>57</v>
      </c>
      <c r="I1997" t="s">
        <v>20</v>
      </c>
      <c r="J1997">
        <v>-6.5424000000000007</v>
      </c>
      <c r="K1997">
        <v>-11.906529810002183</v>
      </c>
      <c r="L1997" t="str">
        <f>TEXT(Orders[[#This Row],[date]],"MMM")</f>
        <v>Mar</v>
      </c>
    </row>
    <row r="1998" spans="1:12" x14ac:dyDescent="0.3">
      <c r="A1998" s="2">
        <v>45000</v>
      </c>
      <c r="B1998">
        <v>1016401</v>
      </c>
      <c r="C1998" t="s">
        <v>4404</v>
      </c>
      <c r="D1998" t="s">
        <v>3176</v>
      </c>
      <c r="E1998">
        <v>25.832000000000001</v>
      </c>
      <c r="F1998">
        <v>69.919200000000004</v>
      </c>
      <c r="G1998" t="s">
        <v>2615</v>
      </c>
      <c r="H1998" t="s">
        <v>12</v>
      </c>
      <c r="I1998" t="s">
        <v>13</v>
      </c>
      <c r="J1998">
        <v>44.087200000000003</v>
      </c>
      <c r="K1998">
        <v>170.66893775162589</v>
      </c>
      <c r="L1998" t="str">
        <f>TEXT(Orders[[#This Row],[date]],"MMM")</f>
        <v>Mar</v>
      </c>
    </row>
    <row r="1999" spans="1:12" x14ac:dyDescent="0.3">
      <c r="A1999" s="2">
        <v>45105</v>
      </c>
      <c r="B1999">
        <v>1016485</v>
      </c>
      <c r="C1999" t="s">
        <v>4405</v>
      </c>
      <c r="D1999" t="s">
        <v>3171</v>
      </c>
      <c r="E1999">
        <v>36.5</v>
      </c>
      <c r="F1999">
        <v>104.87880000000001</v>
      </c>
      <c r="G1999" t="s">
        <v>1303</v>
      </c>
      <c r="H1999" t="s">
        <v>30</v>
      </c>
      <c r="I1999" t="s">
        <v>13</v>
      </c>
      <c r="J1999">
        <v>68.378800000000012</v>
      </c>
      <c r="K1999">
        <v>187.33917808219181</v>
      </c>
      <c r="L1999" t="str">
        <f>TEXT(Orders[[#This Row],[date]],"MMM")</f>
        <v>Jun</v>
      </c>
    </row>
    <row r="2000" spans="1:12" x14ac:dyDescent="0.3">
      <c r="A2000" s="2">
        <v>45043</v>
      </c>
      <c r="B2000">
        <v>1007167</v>
      </c>
      <c r="C2000" t="s">
        <v>4406</v>
      </c>
      <c r="D2000" t="s">
        <v>3172</v>
      </c>
      <c r="E2000">
        <v>1.0319999999999823</v>
      </c>
      <c r="F2000">
        <v>69.919200000000032</v>
      </c>
      <c r="G2000" t="s">
        <v>1987</v>
      </c>
      <c r="H2000" t="s">
        <v>45</v>
      </c>
      <c r="I2000" t="s">
        <v>46</v>
      </c>
      <c r="J2000">
        <v>68.88720000000005</v>
      </c>
      <c r="K2000">
        <v>6675.1162790698872</v>
      </c>
      <c r="L2000" t="str">
        <f>TEXT(Orders[[#This Row],[date]],"MMM")</f>
        <v>Apr</v>
      </c>
    </row>
    <row r="2001" spans="1:12" x14ac:dyDescent="0.3">
      <c r="A2001" s="2">
        <v>44989</v>
      </c>
      <c r="B2001">
        <v>1009598</v>
      </c>
      <c r="C2001" t="s">
        <v>4406</v>
      </c>
      <c r="D2001" t="s">
        <v>3176</v>
      </c>
      <c r="E2001">
        <v>49.088000000000001</v>
      </c>
      <c r="F2001">
        <v>49.7502</v>
      </c>
      <c r="G2001" t="s">
        <v>1987</v>
      </c>
      <c r="H2001" t="s">
        <v>45</v>
      </c>
      <c r="I2001" t="s">
        <v>46</v>
      </c>
      <c r="J2001">
        <v>0.66219999999999857</v>
      </c>
      <c r="K2001">
        <v>1.3490058670143386</v>
      </c>
      <c r="L2001" t="str">
        <f>TEXT(Orders[[#This Row],[date]],"MMM")</f>
        <v>Mar</v>
      </c>
    </row>
    <row r="2002" spans="1:12" x14ac:dyDescent="0.3">
      <c r="A2002" s="2">
        <v>45174</v>
      </c>
      <c r="B2002">
        <v>1008096</v>
      </c>
      <c r="C2002" t="s">
        <v>4407</v>
      </c>
      <c r="D2002" t="s">
        <v>3179</v>
      </c>
      <c r="E2002">
        <v>1.5360000000000014</v>
      </c>
      <c r="F2002">
        <v>75.297600000000003</v>
      </c>
      <c r="G2002" t="s">
        <v>1305</v>
      </c>
      <c r="H2002" t="s">
        <v>35</v>
      </c>
      <c r="I2002" t="s">
        <v>36</v>
      </c>
      <c r="J2002">
        <v>73.761600000000001</v>
      </c>
      <c r="K2002">
        <v>4802.1874999999955</v>
      </c>
      <c r="L2002" t="str">
        <f>TEXT(Orders[[#This Row],[date]],"MMM")</f>
        <v>Sep</v>
      </c>
    </row>
    <row r="2003" spans="1:12" x14ac:dyDescent="0.3">
      <c r="A2003" s="2">
        <v>45261</v>
      </c>
      <c r="B2003">
        <v>1004097</v>
      </c>
      <c r="C2003" t="s">
        <v>4407</v>
      </c>
      <c r="D2003" t="s">
        <v>3175</v>
      </c>
      <c r="E2003">
        <v>26.960000000000004</v>
      </c>
      <c r="F2003">
        <v>86.595600000000019</v>
      </c>
      <c r="G2003" t="s">
        <v>1305</v>
      </c>
      <c r="H2003" t="s">
        <v>35</v>
      </c>
      <c r="I2003" t="s">
        <v>36</v>
      </c>
      <c r="J2003">
        <v>59.635600000000011</v>
      </c>
      <c r="K2003">
        <v>221.20029673590506</v>
      </c>
      <c r="L2003" t="str">
        <f>TEXT(Orders[[#This Row],[date]],"MMM")</f>
        <v>Dec</v>
      </c>
    </row>
    <row r="2004" spans="1:12" x14ac:dyDescent="0.3">
      <c r="A2004" s="2">
        <v>45147</v>
      </c>
      <c r="B2004">
        <v>1017204</v>
      </c>
      <c r="C2004" t="s">
        <v>4407</v>
      </c>
      <c r="D2004" t="s">
        <v>3175</v>
      </c>
      <c r="E2004">
        <v>48.456000000000003</v>
      </c>
      <c r="F2004">
        <v>95.4666</v>
      </c>
      <c r="G2004" t="s">
        <v>1305</v>
      </c>
      <c r="H2004" t="s">
        <v>35</v>
      </c>
      <c r="I2004" t="s">
        <v>36</v>
      </c>
      <c r="J2004">
        <v>47.010599999999997</v>
      </c>
      <c r="K2004">
        <v>97.017087667161945</v>
      </c>
      <c r="L2004" t="str">
        <f>TEXT(Orders[[#This Row],[date]],"MMM")</f>
        <v>Aug</v>
      </c>
    </row>
    <row r="2005" spans="1:12" x14ac:dyDescent="0.3">
      <c r="A2005" s="2">
        <v>45236</v>
      </c>
      <c r="B2005">
        <v>1002099</v>
      </c>
      <c r="C2005" t="s">
        <v>4408</v>
      </c>
      <c r="D2005" t="s">
        <v>3179</v>
      </c>
      <c r="E2005">
        <v>107.69920000000002</v>
      </c>
      <c r="F2005">
        <v>70.08768000000002</v>
      </c>
      <c r="G2005" t="s">
        <v>2415</v>
      </c>
      <c r="H2005" t="s">
        <v>69</v>
      </c>
      <c r="I2005" t="s">
        <v>46</v>
      </c>
      <c r="J2005">
        <v>-37.611519999999999</v>
      </c>
      <c r="K2005">
        <v>-34.922747801283563</v>
      </c>
      <c r="L2005" t="str">
        <f>TEXT(Orders[[#This Row],[date]],"MMM")</f>
        <v>Nov</v>
      </c>
    </row>
    <row r="2006" spans="1:12" x14ac:dyDescent="0.3">
      <c r="A2006" s="2">
        <v>45169</v>
      </c>
      <c r="B2006">
        <v>1010647</v>
      </c>
      <c r="C2006" t="s">
        <v>4409</v>
      </c>
      <c r="D2006" t="s">
        <v>3178</v>
      </c>
      <c r="E2006">
        <v>44.284000000000013</v>
      </c>
      <c r="F2006">
        <v>43.4754</v>
      </c>
      <c r="G2006" t="s">
        <v>1311</v>
      </c>
      <c r="H2006" t="s">
        <v>69</v>
      </c>
      <c r="I2006" t="s">
        <v>46</v>
      </c>
      <c r="J2006">
        <v>-0.80860000000001264</v>
      </c>
      <c r="K2006">
        <v>-1.8259416493541964</v>
      </c>
      <c r="L2006" t="str">
        <f>TEXT(Orders[[#This Row],[date]],"MMM")</f>
        <v>Aug</v>
      </c>
    </row>
    <row r="2007" spans="1:12" x14ac:dyDescent="0.3">
      <c r="A2007" s="2">
        <v>45272</v>
      </c>
      <c r="B2007">
        <v>1008674</v>
      </c>
      <c r="C2007" t="s">
        <v>4409</v>
      </c>
      <c r="D2007" t="s">
        <v>3174</v>
      </c>
      <c r="E2007">
        <v>110.46400000000001</v>
      </c>
      <c r="F2007">
        <v>57.817800000000005</v>
      </c>
      <c r="G2007" t="s">
        <v>1311</v>
      </c>
      <c r="H2007" t="s">
        <v>69</v>
      </c>
      <c r="I2007" t="s">
        <v>46</v>
      </c>
      <c r="J2007">
        <v>-52.646200000000007</v>
      </c>
      <c r="K2007">
        <v>-47.659146871378908</v>
      </c>
      <c r="L2007" t="str">
        <f>TEXT(Orders[[#This Row],[date]],"MMM")</f>
        <v>Dec</v>
      </c>
    </row>
    <row r="2008" spans="1:12" x14ac:dyDescent="0.3">
      <c r="A2008" s="2">
        <v>45068</v>
      </c>
      <c r="B2008">
        <v>1016036</v>
      </c>
      <c r="C2008" t="s">
        <v>4410</v>
      </c>
      <c r="D2008" t="s">
        <v>3180</v>
      </c>
      <c r="E2008">
        <v>160.32000000000002</v>
      </c>
      <c r="F2008">
        <v>70.994879999999995</v>
      </c>
      <c r="G2008" t="s">
        <v>2380</v>
      </c>
      <c r="H2008" t="s">
        <v>50</v>
      </c>
      <c r="I2008" t="s">
        <v>36</v>
      </c>
      <c r="J2008">
        <v>-89.325120000000027</v>
      </c>
      <c r="K2008">
        <v>-55.716766467065881</v>
      </c>
      <c r="L2008" t="str">
        <f>TEXT(Orders[[#This Row],[date]],"MMM")</f>
        <v>May</v>
      </c>
    </row>
    <row r="2009" spans="1:12" x14ac:dyDescent="0.3">
      <c r="A2009" s="2">
        <v>45265</v>
      </c>
      <c r="B2009">
        <v>1016610</v>
      </c>
      <c r="C2009" t="s">
        <v>4410</v>
      </c>
      <c r="D2009" t="s">
        <v>3174</v>
      </c>
      <c r="E2009">
        <v>119.49200000000002</v>
      </c>
      <c r="F2009">
        <v>52.887599999999999</v>
      </c>
      <c r="G2009" t="s">
        <v>2380</v>
      </c>
      <c r="H2009" t="s">
        <v>50</v>
      </c>
      <c r="I2009" t="s">
        <v>36</v>
      </c>
      <c r="J2009">
        <v>-66.604400000000027</v>
      </c>
      <c r="K2009">
        <v>-55.73963110501122</v>
      </c>
      <c r="L2009" t="str">
        <f>TEXT(Orders[[#This Row],[date]],"MMM")</f>
        <v>Dec</v>
      </c>
    </row>
    <row r="2010" spans="1:12" x14ac:dyDescent="0.3">
      <c r="A2010" s="2">
        <v>45041</v>
      </c>
      <c r="B2010">
        <v>1016288</v>
      </c>
      <c r="C2010" t="s">
        <v>4410</v>
      </c>
      <c r="D2010" t="s">
        <v>3180</v>
      </c>
      <c r="E2010">
        <v>26.335999999999999</v>
      </c>
      <c r="F2010">
        <v>60.238080000000004</v>
      </c>
      <c r="G2010" t="s">
        <v>2380</v>
      </c>
      <c r="H2010" t="s">
        <v>50</v>
      </c>
      <c r="I2010" t="s">
        <v>36</v>
      </c>
      <c r="J2010">
        <v>33.902080000000005</v>
      </c>
      <c r="K2010">
        <v>128.72904009720537</v>
      </c>
      <c r="L2010" t="str">
        <f>TEXT(Orders[[#This Row],[date]],"MMM")</f>
        <v>Apr</v>
      </c>
    </row>
    <row r="2011" spans="1:12" x14ac:dyDescent="0.3">
      <c r="A2011" s="2">
        <v>45061</v>
      </c>
      <c r="B2011">
        <v>1008301</v>
      </c>
      <c r="C2011" t="s">
        <v>4410</v>
      </c>
      <c r="D2011" t="s">
        <v>3175</v>
      </c>
      <c r="E2011">
        <v>27.240000000000009</v>
      </c>
      <c r="F2011">
        <v>60.507000000000005</v>
      </c>
      <c r="G2011" t="s">
        <v>2380</v>
      </c>
      <c r="H2011" t="s">
        <v>50</v>
      </c>
      <c r="I2011" t="s">
        <v>36</v>
      </c>
      <c r="J2011">
        <v>33.266999999999996</v>
      </c>
      <c r="K2011">
        <v>122.1255506607929</v>
      </c>
      <c r="L2011" t="str">
        <f>TEXT(Orders[[#This Row],[date]],"MMM")</f>
        <v>May</v>
      </c>
    </row>
    <row r="2012" spans="1:12" x14ac:dyDescent="0.3">
      <c r="A2012" s="2">
        <v>45026</v>
      </c>
      <c r="B2012">
        <v>1012433</v>
      </c>
      <c r="C2012" t="s">
        <v>4411</v>
      </c>
      <c r="D2012" t="s">
        <v>3179</v>
      </c>
      <c r="E2012">
        <v>2.8520000000000003</v>
      </c>
      <c r="F2012">
        <v>71.263800000000003</v>
      </c>
      <c r="G2012" t="s">
        <v>2922</v>
      </c>
      <c r="H2012" t="s">
        <v>69</v>
      </c>
      <c r="I2012" t="s">
        <v>46</v>
      </c>
      <c r="J2012">
        <v>68.411799999999999</v>
      </c>
      <c r="K2012">
        <v>2398.7307152875173</v>
      </c>
      <c r="L2012" t="str">
        <f>TEXT(Orders[[#This Row],[date]],"MMM")</f>
        <v>Apr</v>
      </c>
    </row>
    <row r="2013" spans="1:12" x14ac:dyDescent="0.3">
      <c r="A2013" s="2">
        <v>45232</v>
      </c>
      <c r="B2013">
        <v>1002606</v>
      </c>
      <c r="C2013" t="s">
        <v>4411</v>
      </c>
      <c r="D2013" t="s">
        <v>3172</v>
      </c>
      <c r="E2013">
        <v>106.80960000000003</v>
      </c>
      <c r="F2013">
        <v>37.0916</v>
      </c>
      <c r="G2013" t="s">
        <v>2922</v>
      </c>
      <c r="H2013" t="s">
        <v>69</v>
      </c>
      <c r="I2013" t="s">
        <v>46</v>
      </c>
      <c r="J2013">
        <v>-69.718000000000032</v>
      </c>
      <c r="K2013">
        <v>-65.273158966984255</v>
      </c>
      <c r="L2013" t="str">
        <f>TEXT(Orders[[#This Row],[date]],"MMM")</f>
        <v>Nov</v>
      </c>
    </row>
    <row r="2014" spans="1:12" x14ac:dyDescent="0.3">
      <c r="A2014" s="2">
        <v>45288</v>
      </c>
      <c r="B2014">
        <v>1014716</v>
      </c>
      <c r="C2014" t="s">
        <v>4412</v>
      </c>
      <c r="D2014" t="s">
        <v>3179</v>
      </c>
      <c r="E2014">
        <v>7.4240000000000066</v>
      </c>
      <c r="F2014">
        <v>36.752400000000002</v>
      </c>
      <c r="G2014" t="s">
        <v>1314</v>
      </c>
      <c r="H2014" t="s">
        <v>50</v>
      </c>
      <c r="I2014" t="s">
        <v>36</v>
      </c>
      <c r="J2014">
        <v>29.328399999999995</v>
      </c>
      <c r="K2014">
        <v>395.04849137930995</v>
      </c>
      <c r="L2014" t="str">
        <f>TEXT(Orders[[#This Row],[date]],"MMM")</f>
        <v>Dec</v>
      </c>
    </row>
    <row r="2015" spans="1:12" x14ac:dyDescent="0.3">
      <c r="A2015" s="2">
        <v>45052</v>
      </c>
      <c r="B2015">
        <v>1010189</v>
      </c>
      <c r="C2015" t="s">
        <v>4412</v>
      </c>
      <c r="D2015" t="s">
        <v>3176</v>
      </c>
      <c r="E2015">
        <v>62.044000000000011</v>
      </c>
      <c r="F2015">
        <v>41.234400000000001</v>
      </c>
      <c r="G2015" t="s">
        <v>1314</v>
      </c>
      <c r="H2015" t="s">
        <v>50</v>
      </c>
      <c r="I2015" t="s">
        <v>36</v>
      </c>
      <c r="J2015">
        <v>-20.80960000000001</v>
      </c>
      <c r="K2015">
        <v>-33.540068338598424</v>
      </c>
      <c r="L2015" t="str">
        <f>TEXT(Orders[[#This Row],[date]],"MMM")</f>
        <v>May</v>
      </c>
    </row>
    <row r="2016" spans="1:12" x14ac:dyDescent="0.3">
      <c r="A2016" s="2">
        <v>45238</v>
      </c>
      <c r="B2016">
        <v>1016908</v>
      </c>
      <c r="C2016" t="s">
        <v>4413</v>
      </c>
      <c r="D2016" t="s">
        <v>3175</v>
      </c>
      <c r="E2016">
        <v>1.220000000000006</v>
      </c>
      <c r="F2016">
        <v>108.9126</v>
      </c>
      <c r="G2016" t="s">
        <v>1317</v>
      </c>
      <c r="H2016" t="s">
        <v>12</v>
      </c>
      <c r="I2016" t="s">
        <v>13</v>
      </c>
      <c r="J2016">
        <v>107.6926</v>
      </c>
      <c r="K2016">
        <v>8827.2622950819241</v>
      </c>
      <c r="L2016" t="str">
        <f>TEXT(Orders[[#This Row],[date]],"MMM")</f>
        <v>Nov</v>
      </c>
    </row>
    <row r="2017" spans="1:12" x14ac:dyDescent="0.3">
      <c r="A2017" s="2">
        <v>45170</v>
      </c>
      <c r="B2017">
        <v>1016754</v>
      </c>
      <c r="C2017" t="s">
        <v>4414</v>
      </c>
      <c r="D2017" t="s">
        <v>3178</v>
      </c>
      <c r="E2017">
        <v>44.356000000000002</v>
      </c>
      <c r="F2017">
        <v>71.263800000000003</v>
      </c>
      <c r="G2017" t="s">
        <v>1993</v>
      </c>
      <c r="H2017" t="s">
        <v>12</v>
      </c>
      <c r="I2017" t="s">
        <v>13</v>
      </c>
      <c r="J2017">
        <v>26.907800000000002</v>
      </c>
      <c r="K2017">
        <v>60.663269907115158</v>
      </c>
      <c r="L2017" t="str">
        <f>TEXT(Orders[[#This Row],[date]],"MMM")</f>
        <v>Sep</v>
      </c>
    </row>
    <row r="2018" spans="1:12" x14ac:dyDescent="0.3">
      <c r="A2018" s="2">
        <v>45103</v>
      </c>
      <c r="B2018">
        <v>1007034</v>
      </c>
      <c r="C2018" t="s">
        <v>4415</v>
      </c>
      <c r="D2018" t="s">
        <v>3176</v>
      </c>
      <c r="E2018">
        <v>28.208000000000006</v>
      </c>
      <c r="F2018">
        <v>71.263800000000003</v>
      </c>
      <c r="G2018" t="s">
        <v>3041</v>
      </c>
      <c r="H2018" t="s">
        <v>75</v>
      </c>
      <c r="I2018" t="s">
        <v>46</v>
      </c>
      <c r="J2018">
        <v>43.055799999999998</v>
      </c>
      <c r="K2018">
        <v>152.63684061259212</v>
      </c>
      <c r="L2018" t="str">
        <f>TEXT(Orders[[#This Row],[date]],"MMM")</f>
        <v>Jun</v>
      </c>
    </row>
    <row r="2019" spans="1:12" x14ac:dyDescent="0.3">
      <c r="A2019" s="2">
        <v>45173</v>
      </c>
      <c r="B2019">
        <v>1016453</v>
      </c>
      <c r="C2019" t="s">
        <v>4416</v>
      </c>
      <c r="D2019" t="s">
        <v>3177</v>
      </c>
      <c r="E2019">
        <v>134.48000000000002</v>
      </c>
      <c r="F2019">
        <v>37.648800000000008</v>
      </c>
      <c r="G2019" t="s">
        <v>1322</v>
      </c>
      <c r="H2019" t="s">
        <v>69</v>
      </c>
      <c r="I2019" t="s">
        <v>46</v>
      </c>
      <c r="J2019">
        <v>-96.83120000000001</v>
      </c>
      <c r="K2019">
        <v>-72.004164187983349</v>
      </c>
      <c r="L2019" t="str">
        <f>TEXT(Orders[[#This Row],[date]],"MMM")</f>
        <v>Sep</v>
      </c>
    </row>
    <row r="2020" spans="1:12" x14ac:dyDescent="0.3">
      <c r="A2020" s="2">
        <v>45263</v>
      </c>
      <c r="B2020">
        <v>1009408</v>
      </c>
      <c r="C2020" t="s">
        <v>4417</v>
      </c>
      <c r="D2020" t="s">
        <v>3177</v>
      </c>
      <c r="E2020">
        <v>65.26400000000001</v>
      </c>
      <c r="F2020">
        <v>58.714200000000005</v>
      </c>
      <c r="G2020" t="s">
        <v>1323</v>
      </c>
      <c r="H2020" t="s">
        <v>45</v>
      </c>
      <c r="I2020" t="s">
        <v>46</v>
      </c>
      <c r="J2020">
        <v>-6.5498000000000047</v>
      </c>
      <c r="K2020">
        <v>-10.035854376072573</v>
      </c>
      <c r="L2020" t="str">
        <f>TEXT(Orders[[#This Row],[date]],"MMM")</f>
        <v>Dec</v>
      </c>
    </row>
    <row r="2021" spans="1:12" x14ac:dyDescent="0.3">
      <c r="A2021" s="2">
        <v>45043</v>
      </c>
      <c r="B2021">
        <v>1012529</v>
      </c>
      <c r="C2021" t="s">
        <v>4418</v>
      </c>
      <c r="D2021" t="s">
        <v>3178</v>
      </c>
      <c r="E2021">
        <v>122.072</v>
      </c>
      <c r="F2021">
        <v>36.752400000000002</v>
      </c>
      <c r="G2021" t="s">
        <v>1325</v>
      </c>
      <c r="H2021" t="s">
        <v>57</v>
      </c>
      <c r="I2021" t="s">
        <v>20</v>
      </c>
      <c r="J2021">
        <v>-85.319600000000008</v>
      </c>
      <c r="K2021">
        <v>-69.892850121239931</v>
      </c>
      <c r="L2021" t="str">
        <f>TEXT(Orders[[#This Row],[date]],"MMM")</f>
        <v>Apr</v>
      </c>
    </row>
    <row r="2022" spans="1:12" x14ac:dyDescent="0.3">
      <c r="A2022" s="2">
        <v>44950</v>
      </c>
      <c r="B2022">
        <v>1009360</v>
      </c>
      <c r="C2022" t="s">
        <v>4418</v>
      </c>
      <c r="D2022" t="s">
        <v>3175</v>
      </c>
      <c r="E2022">
        <v>49.603999999999999</v>
      </c>
      <c r="F2022">
        <v>54.232199999999999</v>
      </c>
      <c r="G2022" t="s">
        <v>1325</v>
      </c>
      <c r="H2022" t="s">
        <v>57</v>
      </c>
      <c r="I2022" t="s">
        <v>20</v>
      </c>
      <c r="J2022">
        <v>4.6281999999999996</v>
      </c>
      <c r="K2022">
        <v>9.3302959438754947</v>
      </c>
      <c r="L2022" t="str">
        <f>TEXT(Orders[[#This Row],[date]],"MMM")</f>
        <v>Jan</v>
      </c>
    </row>
    <row r="2023" spans="1:12" x14ac:dyDescent="0.3">
      <c r="A2023" s="2">
        <v>45214</v>
      </c>
      <c r="B2023">
        <v>1015138</v>
      </c>
      <c r="C2023" t="s">
        <v>4419</v>
      </c>
      <c r="D2023" t="s">
        <v>3173</v>
      </c>
      <c r="E2023">
        <v>50.06</v>
      </c>
      <c r="F2023">
        <v>71.263800000000003</v>
      </c>
      <c r="G2023" t="s">
        <v>2256</v>
      </c>
      <c r="H2023" t="s">
        <v>26</v>
      </c>
      <c r="I2023" t="s">
        <v>13</v>
      </c>
      <c r="J2023">
        <v>21.203800000000001</v>
      </c>
      <c r="K2023">
        <v>42.356771873751498</v>
      </c>
      <c r="L2023" t="str">
        <f>TEXT(Orders[[#This Row],[date]],"MMM")</f>
        <v>Oct</v>
      </c>
    </row>
    <row r="2024" spans="1:12" x14ac:dyDescent="0.3">
      <c r="A2024" s="2">
        <v>44968</v>
      </c>
      <c r="B2024">
        <v>1004279</v>
      </c>
      <c r="C2024" t="s">
        <v>4419</v>
      </c>
      <c r="D2024" t="s">
        <v>3172</v>
      </c>
      <c r="E2024">
        <v>22.499200000000002</v>
      </c>
      <c r="F2024">
        <v>39.369200000000006</v>
      </c>
      <c r="G2024" t="s">
        <v>2256</v>
      </c>
      <c r="H2024" t="s">
        <v>26</v>
      </c>
      <c r="I2024" t="s">
        <v>13</v>
      </c>
      <c r="J2024">
        <v>16.870000000000005</v>
      </c>
      <c r="K2024">
        <v>74.980443749111089</v>
      </c>
      <c r="L2024" t="str">
        <f>TEXT(Orders[[#This Row],[date]],"MMM")</f>
        <v>Feb</v>
      </c>
    </row>
    <row r="2025" spans="1:12" x14ac:dyDescent="0.3">
      <c r="A2025" s="2">
        <v>45019</v>
      </c>
      <c r="B2025">
        <v>1007005</v>
      </c>
      <c r="C2025" t="s">
        <v>4420</v>
      </c>
      <c r="D2025" t="s">
        <v>3173</v>
      </c>
      <c r="E2025">
        <v>15.851999999999997</v>
      </c>
      <c r="F2025">
        <v>73.953000000000046</v>
      </c>
      <c r="G2025" t="s">
        <v>1326</v>
      </c>
      <c r="H2025" t="s">
        <v>54</v>
      </c>
      <c r="I2025" t="s">
        <v>20</v>
      </c>
      <c r="J2025">
        <v>58.101000000000049</v>
      </c>
      <c r="K2025">
        <v>366.52157456472406</v>
      </c>
      <c r="L2025" t="str">
        <f>TEXT(Orders[[#This Row],[date]],"MMM")</f>
        <v>Apr</v>
      </c>
    </row>
    <row r="2026" spans="1:12" x14ac:dyDescent="0.3">
      <c r="A2026" s="2">
        <v>45008</v>
      </c>
      <c r="B2026">
        <v>1010527</v>
      </c>
      <c r="C2026" t="s">
        <v>4421</v>
      </c>
      <c r="D2026" t="s">
        <v>3174</v>
      </c>
      <c r="E2026">
        <v>90.104000000000013</v>
      </c>
      <c r="F2026">
        <v>38.097000000000001</v>
      </c>
      <c r="G2026" t="s">
        <v>1329</v>
      </c>
      <c r="H2026" t="s">
        <v>30</v>
      </c>
      <c r="I2026" t="s">
        <v>13</v>
      </c>
      <c r="J2026">
        <v>-52.007000000000012</v>
      </c>
      <c r="K2026">
        <v>-57.718858208292644</v>
      </c>
      <c r="L2026" t="str">
        <f>TEXT(Orders[[#This Row],[date]],"MMM")</f>
        <v>Mar</v>
      </c>
    </row>
    <row r="2027" spans="1:12" x14ac:dyDescent="0.3">
      <c r="A2027" s="2">
        <v>45107</v>
      </c>
      <c r="B2027">
        <v>1005535</v>
      </c>
      <c r="C2027" t="s">
        <v>4421</v>
      </c>
      <c r="D2027" t="s">
        <v>3180</v>
      </c>
      <c r="E2027">
        <v>130.35599999999999</v>
      </c>
      <c r="F2027">
        <v>51.991199999999999</v>
      </c>
      <c r="G2027" t="s">
        <v>1329</v>
      </c>
      <c r="H2027" t="s">
        <v>30</v>
      </c>
      <c r="I2027" t="s">
        <v>13</v>
      </c>
      <c r="J2027">
        <v>-78.364800000000002</v>
      </c>
      <c r="K2027">
        <v>-60.115990057995027</v>
      </c>
      <c r="L2027" t="str">
        <f>TEXT(Orders[[#This Row],[date]],"MMM")</f>
        <v>Jun</v>
      </c>
    </row>
    <row r="2028" spans="1:12" x14ac:dyDescent="0.3">
      <c r="A2028" s="2">
        <v>45115</v>
      </c>
      <c r="B2028">
        <v>1010024</v>
      </c>
      <c r="C2028" t="s">
        <v>4422</v>
      </c>
      <c r="D2028" t="s">
        <v>3177</v>
      </c>
      <c r="E2028">
        <v>133.23600000000002</v>
      </c>
      <c r="F2028">
        <v>71.263800000000003</v>
      </c>
      <c r="G2028" t="s">
        <v>1423</v>
      </c>
      <c r="H2028" t="s">
        <v>69</v>
      </c>
      <c r="I2028" t="s">
        <v>46</v>
      </c>
      <c r="J2028">
        <v>-61.972200000000015</v>
      </c>
      <c r="K2028">
        <v>-46.513104566333432</v>
      </c>
      <c r="L2028" t="str">
        <f>TEXT(Orders[[#This Row],[date]],"MMM")</f>
        <v>Jul</v>
      </c>
    </row>
    <row r="2029" spans="1:12" x14ac:dyDescent="0.3">
      <c r="A2029" s="2">
        <v>45174</v>
      </c>
      <c r="B2029">
        <v>1018038</v>
      </c>
      <c r="C2029" t="s">
        <v>4422</v>
      </c>
      <c r="D2029" t="s">
        <v>3177</v>
      </c>
      <c r="E2029">
        <v>167.74800000000002</v>
      </c>
      <c r="F2029">
        <v>39.889800000000001</v>
      </c>
      <c r="G2029" t="s">
        <v>1423</v>
      </c>
      <c r="H2029" t="s">
        <v>69</v>
      </c>
      <c r="I2029" t="s">
        <v>46</v>
      </c>
      <c r="J2029">
        <v>-127.85820000000001</v>
      </c>
      <c r="K2029">
        <v>-76.220402031618846</v>
      </c>
      <c r="L2029" t="str">
        <f>TEXT(Orders[[#This Row],[date]],"MMM")</f>
        <v>Sep</v>
      </c>
    </row>
    <row r="2030" spans="1:12" x14ac:dyDescent="0.3">
      <c r="A2030" s="2">
        <v>45011</v>
      </c>
      <c r="B2030">
        <v>1017564</v>
      </c>
      <c r="C2030" t="s">
        <v>4423</v>
      </c>
      <c r="D2030" t="s">
        <v>3178</v>
      </c>
      <c r="E2030">
        <v>137.732</v>
      </c>
      <c r="F2030">
        <v>71.263800000000003</v>
      </c>
      <c r="G2030" t="s">
        <v>1725</v>
      </c>
      <c r="H2030" t="s">
        <v>35</v>
      </c>
      <c r="I2030" t="s">
        <v>36</v>
      </c>
      <c r="J2030">
        <v>-66.468199999999996</v>
      </c>
      <c r="K2030">
        <v>-48.259082856562017</v>
      </c>
      <c r="L2030" t="str">
        <f>TEXT(Orders[[#This Row],[date]],"MMM")</f>
        <v>Mar</v>
      </c>
    </row>
    <row r="2031" spans="1:12" x14ac:dyDescent="0.3">
      <c r="A2031" s="2">
        <v>44973</v>
      </c>
      <c r="B2031">
        <v>1007748</v>
      </c>
      <c r="C2031" t="s">
        <v>4424</v>
      </c>
      <c r="D2031" t="s">
        <v>3172</v>
      </c>
      <c r="E2031">
        <v>154.04000000000002</v>
      </c>
      <c r="F2031">
        <v>71.263800000000003</v>
      </c>
      <c r="G2031" t="s">
        <v>1337</v>
      </c>
      <c r="H2031" t="s">
        <v>57</v>
      </c>
      <c r="I2031" t="s">
        <v>20</v>
      </c>
      <c r="J2031">
        <v>-82.776200000000017</v>
      </c>
      <c r="K2031">
        <v>-53.736821604777987</v>
      </c>
      <c r="L2031" t="str">
        <f>TEXT(Orders[[#This Row],[date]],"MMM")</f>
        <v>Feb</v>
      </c>
    </row>
    <row r="2032" spans="1:12" x14ac:dyDescent="0.3">
      <c r="A2032" s="2">
        <v>45087</v>
      </c>
      <c r="B2032">
        <v>1018309</v>
      </c>
      <c r="C2032" t="s">
        <v>4425</v>
      </c>
      <c r="D2032" t="s">
        <v>3175</v>
      </c>
      <c r="E2032">
        <v>6.4760000000000062</v>
      </c>
      <c r="F2032">
        <v>40.338000000000001</v>
      </c>
      <c r="G2032" t="s">
        <v>1333</v>
      </c>
      <c r="H2032" t="s">
        <v>50</v>
      </c>
      <c r="I2032" t="s">
        <v>36</v>
      </c>
      <c r="J2032">
        <v>33.861999999999995</v>
      </c>
      <c r="K2032">
        <v>522.88449660284073</v>
      </c>
      <c r="L2032" t="str">
        <f>TEXT(Orders[[#This Row],[date]],"MMM")</f>
        <v>Jun</v>
      </c>
    </row>
    <row r="2033" spans="1:12" x14ac:dyDescent="0.3">
      <c r="A2033" s="2">
        <v>45103</v>
      </c>
      <c r="B2033">
        <v>1015148</v>
      </c>
      <c r="C2033" t="s">
        <v>4425</v>
      </c>
      <c r="D2033" t="s">
        <v>3176</v>
      </c>
      <c r="E2033">
        <v>79.844000000000023</v>
      </c>
      <c r="F2033">
        <v>46.612799999999993</v>
      </c>
      <c r="G2033" t="s">
        <v>1333</v>
      </c>
      <c r="H2033" t="s">
        <v>50</v>
      </c>
      <c r="I2033" t="s">
        <v>36</v>
      </c>
      <c r="J2033">
        <v>-33.23120000000003</v>
      </c>
      <c r="K2033">
        <v>-41.620159310655801</v>
      </c>
      <c r="L2033" t="str">
        <f>TEXT(Orders[[#This Row],[date]],"MMM")</f>
        <v>Jun</v>
      </c>
    </row>
    <row r="2034" spans="1:12" x14ac:dyDescent="0.3">
      <c r="A2034" s="2">
        <v>45044</v>
      </c>
      <c r="B2034">
        <v>1010926</v>
      </c>
      <c r="C2034" t="s">
        <v>4426</v>
      </c>
      <c r="D2034" t="s">
        <v>3174</v>
      </c>
      <c r="E2034">
        <v>106.99600000000002</v>
      </c>
      <c r="F2034">
        <v>50.198399999999999</v>
      </c>
      <c r="G2034" t="s">
        <v>1334</v>
      </c>
      <c r="H2034" t="s">
        <v>35</v>
      </c>
      <c r="I2034" t="s">
        <v>36</v>
      </c>
      <c r="J2034">
        <v>-56.797600000000024</v>
      </c>
      <c r="K2034">
        <v>-53.083853602003828</v>
      </c>
      <c r="L2034" t="str">
        <f>TEXT(Orders[[#This Row],[date]],"MMM")</f>
        <v>Apr</v>
      </c>
    </row>
    <row r="2035" spans="1:12" x14ac:dyDescent="0.3">
      <c r="A2035" s="2">
        <v>44999</v>
      </c>
      <c r="B2035">
        <v>1003834</v>
      </c>
      <c r="C2035" t="s">
        <v>4427</v>
      </c>
      <c r="D2035" t="s">
        <v>3176</v>
      </c>
      <c r="E2035">
        <v>208.07360000000006</v>
      </c>
      <c r="F2035">
        <v>72.462000000000018</v>
      </c>
      <c r="G2035" t="s">
        <v>3066</v>
      </c>
      <c r="H2035" t="s">
        <v>69</v>
      </c>
      <c r="I2035" t="s">
        <v>46</v>
      </c>
      <c r="J2035">
        <v>-135.61160000000004</v>
      </c>
      <c r="K2035">
        <v>-65.174822755025147</v>
      </c>
      <c r="L2035" t="str">
        <f>TEXT(Orders[[#This Row],[date]],"MMM")</f>
        <v>Mar</v>
      </c>
    </row>
    <row r="2036" spans="1:12" x14ac:dyDescent="0.3">
      <c r="A2036" s="2">
        <v>45073</v>
      </c>
      <c r="B2036">
        <v>1008911</v>
      </c>
      <c r="C2036" t="s">
        <v>4428</v>
      </c>
      <c r="D2036" t="s">
        <v>3178</v>
      </c>
      <c r="E2036">
        <v>32.312000000000012</v>
      </c>
      <c r="F2036">
        <v>39.889800000000001</v>
      </c>
      <c r="G2036" t="s">
        <v>1335</v>
      </c>
      <c r="H2036" t="s">
        <v>54</v>
      </c>
      <c r="I2036" t="s">
        <v>20</v>
      </c>
      <c r="J2036">
        <v>7.5777999999999892</v>
      </c>
      <c r="K2036">
        <v>23.451968308987333</v>
      </c>
      <c r="L2036" t="str">
        <f>TEXT(Orders[[#This Row],[date]],"MMM")</f>
        <v>May</v>
      </c>
    </row>
    <row r="2037" spans="1:12" x14ac:dyDescent="0.3">
      <c r="A2037" s="2">
        <v>45052</v>
      </c>
      <c r="B2037">
        <v>1016702</v>
      </c>
      <c r="C2037" t="s">
        <v>4428</v>
      </c>
      <c r="D2037" t="s">
        <v>3171</v>
      </c>
      <c r="E2037">
        <v>139.95600000000002</v>
      </c>
      <c r="F2037">
        <v>46.1646</v>
      </c>
      <c r="G2037" t="s">
        <v>1335</v>
      </c>
      <c r="H2037" t="s">
        <v>54</v>
      </c>
      <c r="I2037" t="s">
        <v>20</v>
      </c>
      <c r="J2037">
        <v>-93.79140000000001</v>
      </c>
      <c r="K2037">
        <v>-67.014918974534851</v>
      </c>
      <c r="L2037" t="str">
        <f>TEXT(Orders[[#This Row],[date]],"MMM")</f>
        <v>May</v>
      </c>
    </row>
    <row r="2038" spans="1:12" x14ac:dyDescent="0.3">
      <c r="A2038" s="2">
        <v>44953</v>
      </c>
      <c r="B2038">
        <v>1019766</v>
      </c>
      <c r="C2038" t="s">
        <v>4428</v>
      </c>
      <c r="D2038" t="s">
        <v>3178</v>
      </c>
      <c r="E2038">
        <v>11.676000000000002</v>
      </c>
      <c r="F2038">
        <v>54.680400000000006</v>
      </c>
      <c r="G2038" t="s">
        <v>1335</v>
      </c>
      <c r="H2038" t="s">
        <v>54</v>
      </c>
      <c r="I2038" t="s">
        <v>20</v>
      </c>
      <c r="J2038">
        <v>43.004400000000004</v>
      </c>
      <c r="K2038">
        <v>368.31449126413156</v>
      </c>
      <c r="L2038" t="str">
        <f>TEXT(Orders[[#This Row],[date]],"MMM")</f>
        <v>Jan</v>
      </c>
    </row>
    <row r="2039" spans="1:12" x14ac:dyDescent="0.3">
      <c r="A2039" s="2">
        <v>45260</v>
      </c>
      <c r="B2039">
        <v>1015804</v>
      </c>
      <c r="C2039" t="s">
        <v>4429</v>
      </c>
      <c r="D2039" t="s">
        <v>3176</v>
      </c>
      <c r="E2039">
        <v>74.248000000000019</v>
      </c>
      <c r="F2039">
        <v>72.608399999999989</v>
      </c>
      <c r="G2039" t="s">
        <v>2833</v>
      </c>
      <c r="H2039" t="s">
        <v>50</v>
      </c>
      <c r="I2039" t="s">
        <v>36</v>
      </c>
      <c r="J2039">
        <v>-1.6396000000000299</v>
      </c>
      <c r="K2039">
        <v>-2.2082749703696121</v>
      </c>
      <c r="L2039" t="str">
        <f>TEXT(Orders[[#This Row],[date]],"MMM")</f>
        <v>Nov</v>
      </c>
    </row>
    <row r="2040" spans="1:12" x14ac:dyDescent="0.3">
      <c r="A2040" s="2">
        <v>45279</v>
      </c>
      <c r="B2040">
        <v>1010638</v>
      </c>
      <c r="C2040" t="s">
        <v>4430</v>
      </c>
      <c r="D2040" t="s">
        <v>3175</v>
      </c>
      <c r="E2040">
        <v>29.991999999999997</v>
      </c>
      <c r="F2040">
        <v>38.545200000000001</v>
      </c>
      <c r="G2040" t="s">
        <v>1340</v>
      </c>
      <c r="H2040" t="s">
        <v>26</v>
      </c>
      <c r="I2040" t="s">
        <v>13</v>
      </c>
      <c r="J2040">
        <v>8.5532000000000039</v>
      </c>
      <c r="K2040">
        <v>28.518271539077102</v>
      </c>
      <c r="L2040" t="str">
        <f>TEXT(Orders[[#This Row],[date]],"MMM")</f>
        <v>Dec</v>
      </c>
    </row>
    <row r="2041" spans="1:12" x14ac:dyDescent="0.3">
      <c r="A2041" s="2">
        <v>45140</v>
      </c>
      <c r="B2041">
        <v>1009048</v>
      </c>
      <c r="C2041" t="s">
        <v>4430</v>
      </c>
      <c r="D2041" t="s">
        <v>3179</v>
      </c>
      <c r="E2041">
        <v>102.00800000000001</v>
      </c>
      <c r="F2041">
        <v>51.094799999999999</v>
      </c>
      <c r="G2041" t="s">
        <v>1340</v>
      </c>
      <c r="H2041" t="s">
        <v>26</v>
      </c>
      <c r="I2041" t="s">
        <v>13</v>
      </c>
      <c r="J2041">
        <v>-50.91320000000001</v>
      </c>
      <c r="K2041">
        <v>-49.910987373539335</v>
      </c>
      <c r="L2041" t="str">
        <f>TEXT(Orders[[#This Row],[date]],"MMM")</f>
        <v>Aug</v>
      </c>
    </row>
    <row r="2042" spans="1:12" x14ac:dyDescent="0.3">
      <c r="A2042" s="2">
        <v>45093</v>
      </c>
      <c r="B2042">
        <v>1014078</v>
      </c>
      <c r="C2042" t="s">
        <v>4431</v>
      </c>
      <c r="D2042" t="s">
        <v>3179</v>
      </c>
      <c r="E2042">
        <v>109.09200000000001</v>
      </c>
      <c r="F2042">
        <v>72.608399999999989</v>
      </c>
      <c r="G2042" t="s">
        <v>1689</v>
      </c>
      <c r="H2042" t="s">
        <v>30</v>
      </c>
      <c r="I2042" t="s">
        <v>13</v>
      </c>
      <c r="J2042">
        <v>-36.483600000000024</v>
      </c>
      <c r="K2042">
        <v>-33.442965570344313</v>
      </c>
      <c r="L2042" t="str">
        <f>TEXT(Orders[[#This Row],[date]],"MMM")</f>
        <v>Jun</v>
      </c>
    </row>
    <row r="2043" spans="1:12" x14ac:dyDescent="0.3">
      <c r="A2043" s="2">
        <v>45275</v>
      </c>
      <c r="B2043">
        <v>1014653</v>
      </c>
      <c r="C2043" t="s">
        <v>4432</v>
      </c>
      <c r="D2043" t="s">
        <v>3175</v>
      </c>
      <c r="E2043">
        <v>109.09200000000001</v>
      </c>
      <c r="F2043">
        <v>72.608399999999989</v>
      </c>
      <c r="G2043" t="s">
        <v>2030</v>
      </c>
      <c r="H2043" t="s">
        <v>35</v>
      </c>
      <c r="I2043" t="s">
        <v>36</v>
      </c>
      <c r="J2043">
        <v>-36.483600000000024</v>
      </c>
      <c r="K2043">
        <v>-33.442965570344313</v>
      </c>
      <c r="L2043" t="str">
        <f>TEXT(Orders[[#This Row],[date]],"MMM")</f>
        <v>Dec</v>
      </c>
    </row>
    <row r="2044" spans="1:12" x14ac:dyDescent="0.3">
      <c r="A2044" s="2">
        <v>45260</v>
      </c>
      <c r="B2044">
        <v>1009722</v>
      </c>
      <c r="C2044" t="s">
        <v>4433</v>
      </c>
      <c r="D2044" t="s">
        <v>3177</v>
      </c>
      <c r="E2044">
        <v>114.29200000000003</v>
      </c>
      <c r="F2044">
        <v>38.545199999999994</v>
      </c>
      <c r="G2044" t="s">
        <v>1342</v>
      </c>
      <c r="H2044" t="s">
        <v>30</v>
      </c>
      <c r="I2044" t="s">
        <v>13</v>
      </c>
      <c r="J2044">
        <v>-75.746800000000036</v>
      </c>
      <c r="K2044">
        <v>-66.274804885731299</v>
      </c>
      <c r="L2044" t="str">
        <f>TEXT(Orders[[#This Row],[date]],"MMM")</f>
        <v>Nov</v>
      </c>
    </row>
    <row r="2045" spans="1:12" x14ac:dyDescent="0.3">
      <c r="A2045" s="2">
        <v>44960</v>
      </c>
      <c r="B2045">
        <v>1015355</v>
      </c>
      <c r="C2045" t="s">
        <v>4434</v>
      </c>
      <c r="D2045" t="s">
        <v>3172</v>
      </c>
      <c r="E2045">
        <v>137.19200000000001</v>
      </c>
      <c r="F2045">
        <v>72.608399999999989</v>
      </c>
      <c r="G2045" t="s">
        <v>2244</v>
      </c>
      <c r="H2045" t="s">
        <v>45</v>
      </c>
      <c r="I2045" t="s">
        <v>46</v>
      </c>
      <c r="J2045">
        <v>-64.583600000000018</v>
      </c>
      <c r="K2045">
        <v>-47.07533966995161</v>
      </c>
      <c r="L2045" t="str">
        <f>TEXT(Orders[[#This Row],[date]],"MMM")</f>
        <v>Feb</v>
      </c>
    </row>
    <row r="2046" spans="1:12" x14ac:dyDescent="0.3">
      <c r="A2046" s="2">
        <v>45081</v>
      </c>
      <c r="B2046">
        <v>1012368</v>
      </c>
      <c r="C2046" t="s">
        <v>4435</v>
      </c>
      <c r="D2046" t="s">
        <v>3178</v>
      </c>
      <c r="E2046">
        <v>162.54800000000003</v>
      </c>
      <c r="F2046">
        <v>76.642200000000003</v>
      </c>
      <c r="G2046" t="s">
        <v>1344</v>
      </c>
      <c r="H2046" t="s">
        <v>75</v>
      </c>
      <c r="I2046" t="s">
        <v>46</v>
      </c>
      <c r="J2046">
        <v>-85.905800000000028</v>
      </c>
      <c r="K2046">
        <v>-52.849496764032786</v>
      </c>
      <c r="L2046" t="str">
        <f>TEXT(Orders[[#This Row],[date]],"MMM")</f>
        <v>Jun</v>
      </c>
    </row>
    <row r="2047" spans="1:12" x14ac:dyDescent="0.3">
      <c r="A2047" s="2">
        <v>45186</v>
      </c>
      <c r="B2047">
        <v>1013544</v>
      </c>
      <c r="C2047" t="s">
        <v>4436</v>
      </c>
      <c r="D2047" t="s">
        <v>3178</v>
      </c>
      <c r="E2047">
        <v>163.04400000000001</v>
      </c>
      <c r="F2047">
        <v>72.608399999999989</v>
      </c>
      <c r="G2047" t="s">
        <v>2153</v>
      </c>
      <c r="H2047" t="s">
        <v>75</v>
      </c>
      <c r="I2047" t="s">
        <v>46</v>
      </c>
      <c r="J2047">
        <v>-90.435600000000022</v>
      </c>
      <c r="K2047">
        <v>-55.466990505630385</v>
      </c>
      <c r="L2047" t="str">
        <f>TEXT(Orders[[#This Row],[date]],"MMM")</f>
        <v>Sep</v>
      </c>
    </row>
    <row r="2048" spans="1:12" x14ac:dyDescent="0.3">
      <c r="A2048" s="2">
        <v>45126</v>
      </c>
      <c r="B2048">
        <v>1010714</v>
      </c>
      <c r="C2048" t="s">
        <v>4436</v>
      </c>
      <c r="D2048" t="s">
        <v>3178</v>
      </c>
      <c r="E2048">
        <v>56.644000000000005</v>
      </c>
      <c r="F2048">
        <v>36.752400000000002</v>
      </c>
      <c r="G2048" t="s">
        <v>2153</v>
      </c>
      <c r="H2048" t="s">
        <v>75</v>
      </c>
      <c r="I2048" t="s">
        <v>46</v>
      </c>
      <c r="J2048">
        <v>-19.891600000000004</v>
      </c>
      <c r="K2048">
        <v>-35.116870277522779</v>
      </c>
      <c r="L2048" t="str">
        <f>TEXT(Orders[[#This Row],[date]],"MMM")</f>
        <v>Jul</v>
      </c>
    </row>
    <row r="2049" spans="1:12" x14ac:dyDescent="0.3">
      <c r="A2049" s="2">
        <v>44936</v>
      </c>
      <c r="B2049">
        <v>1013213</v>
      </c>
      <c r="C2049" t="s">
        <v>4437</v>
      </c>
      <c r="D2049" t="s">
        <v>3179</v>
      </c>
      <c r="E2049">
        <v>58.060000000000016</v>
      </c>
      <c r="F2049">
        <v>79.331400000000002</v>
      </c>
      <c r="G2049" t="s">
        <v>1345</v>
      </c>
      <c r="H2049" t="s">
        <v>12</v>
      </c>
      <c r="I2049" t="s">
        <v>13</v>
      </c>
      <c r="J2049">
        <v>21.271399999999986</v>
      </c>
      <c r="K2049">
        <v>36.636927316569029</v>
      </c>
      <c r="L2049" t="str">
        <f>TEXT(Orders[[#This Row],[date]],"MMM")</f>
        <v>Jan</v>
      </c>
    </row>
    <row r="2050" spans="1:12" x14ac:dyDescent="0.3">
      <c r="A2050" s="2">
        <v>44986</v>
      </c>
      <c r="B2050">
        <v>1012795</v>
      </c>
      <c r="C2050" t="s">
        <v>4438</v>
      </c>
      <c r="D2050" t="s">
        <v>3172</v>
      </c>
      <c r="E2050">
        <v>190.02000000000004</v>
      </c>
      <c r="F2050">
        <v>72.608399999999989</v>
      </c>
      <c r="G2050" t="s">
        <v>1665</v>
      </c>
      <c r="H2050" t="s">
        <v>12</v>
      </c>
      <c r="I2050" t="s">
        <v>13</v>
      </c>
      <c r="J2050">
        <v>-117.41160000000005</v>
      </c>
      <c r="K2050">
        <v>-61.789074834227989</v>
      </c>
      <c r="L2050" t="str">
        <f>TEXT(Orders[[#This Row],[date]],"MMM")</f>
        <v>Mar</v>
      </c>
    </row>
    <row r="2051" spans="1:12" x14ac:dyDescent="0.3">
      <c r="A2051" s="2">
        <v>44997</v>
      </c>
      <c r="B2051">
        <v>1016821</v>
      </c>
      <c r="C2051" t="s">
        <v>4439</v>
      </c>
      <c r="D2051" t="s">
        <v>3178</v>
      </c>
      <c r="E2051">
        <v>191.14400000000003</v>
      </c>
      <c r="F2051">
        <v>72.608399999999989</v>
      </c>
      <c r="G2051" t="s">
        <v>1420</v>
      </c>
      <c r="H2051" t="s">
        <v>57</v>
      </c>
      <c r="I2051" t="s">
        <v>20</v>
      </c>
      <c r="J2051">
        <v>-118.53560000000004</v>
      </c>
      <c r="K2051">
        <v>-62.013769723349945</v>
      </c>
      <c r="L2051" t="str">
        <f>TEXT(Orders[[#This Row],[date]],"MMM")</f>
        <v>Mar</v>
      </c>
    </row>
    <row r="2052" spans="1:12" x14ac:dyDescent="0.3">
      <c r="A2052" s="2">
        <v>45268</v>
      </c>
      <c r="B2052">
        <v>1015136</v>
      </c>
      <c r="C2052" t="s">
        <v>4440</v>
      </c>
      <c r="D2052" t="s">
        <v>3179</v>
      </c>
      <c r="E2052">
        <v>16.923999999999999</v>
      </c>
      <c r="F2052">
        <v>72.608400000000017</v>
      </c>
      <c r="G2052" t="s">
        <v>1661</v>
      </c>
      <c r="H2052" t="s">
        <v>88</v>
      </c>
      <c r="I2052" t="s">
        <v>36</v>
      </c>
      <c r="J2052">
        <v>55.684400000000018</v>
      </c>
      <c r="K2052">
        <v>329.02623493264014</v>
      </c>
      <c r="L2052" t="str">
        <f>TEXT(Orders[[#This Row],[date]],"MMM")</f>
        <v>Dec</v>
      </c>
    </row>
    <row r="2053" spans="1:12" x14ac:dyDescent="0.3">
      <c r="A2053" s="2">
        <v>45026</v>
      </c>
      <c r="B2053">
        <v>1012518</v>
      </c>
      <c r="C2053" t="s">
        <v>4440</v>
      </c>
      <c r="D2053" t="s">
        <v>3180</v>
      </c>
      <c r="E2053">
        <v>39.04</v>
      </c>
      <c r="F2053">
        <v>47.329920000000001</v>
      </c>
      <c r="G2053" t="s">
        <v>1661</v>
      </c>
      <c r="H2053" t="s">
        <v>88</v>
      </c>
      <c r="I2053" t="s">
        <v>36</v>
      </c>
      <c r="J2053">
        <v>8.2899200000000022</v>
      </c>
      <c r="K2053">
        <v>21.234426229508202</v>
      </c>
      <c r="L2053" t="str">
        <f>TEXT(Orders[[#This Row],[date]],"MMM")</f>
        <v>Apr</v>
      </c>
    </row>
    <row r="2054" spans="1:12" x14ac:dyDescent="0.3">
      <c r="A2054" s="2">
        <v>45231</v>
      </c>
      <c r="B2054">
        <v>1016150</v>
      </c>
      <c r="C2054" t="s">
        <v>4441</v>
      </c>
      <c r="D2054" t="s">
        <v>3177</v>
      </c>
      <c r="E2054">
        <v>134.60000000000002</v>
      </c>
      <c r="F2054">
        <v>51.542999999999992</v>
      </c>
      <c r="G2054" t="s">
        <v>1352</v>
      </c>
      <c r="H2054" t="s">
        <v>69</v>
      </c>
      <c r="I2054" t="s">
        <v>46</v>
      </c>
      <c r="J2054">
        <v>-83.057000000000031</v>
      </c>
      <c r="K2054">
        <v>-61.706537890044586</v>
      </c>
      <c r="L2054" t="str">
        <f>TEXT(Orders[[#This Row],[date]],"MMM")</f>
        <v>Nov</v>
      </c>
    </row>
    <row r="2055" spans="1:12" x14ac:dyDescent="0.3">
      <c r="A2055" s="2">
        <v>45224</v>
      </c>
      <c r="B2055">
        <v>1017488</v>
      </c>
      <c r="C2055" t="s">
        <v>4442</v>
      </c>
      <c r="D2055" t="s">
        <v>3171</v>
      </c>
      <c r="E2055">
        <v>66.840000000000018</v>
      </c>
      <c r="F2055">
        <v>56.473200000000006</v>
      </c>
      <c r="G2055" t="s">
        <v>1353</v>
      </c>
      <c r="H2055" t="s">
        <v>12</v>
      </c>
      <c r="I2055" t="s">
        <v>13</v>
      </c>
      <c r="J2055">
        <v>-10.366800000000012</v>
      </c>
      <c r="K2055">
        <v>-15.509874326750465</v>
      </c>
      <c r="L2055" t="str">
        <f>TEXT(Orders[[#This Row],[date]],"MMM")</f>
        <v>Oct</v>
      </c>
    </row>
    <row r="2056" spans="1:12" x14ac:dyDescent="0.3">
      <c r="A2056" s="2">
        <v>45152</v>
      </c>
      <c r="B2056">
        <v>1016101</v>
      </c>
      <c r="C2056" t="s">
        <v>4443</v>
      </c>
      <c r="D2056" t="s">
        <v>3173</v>
      </c>
      <c r="E2056">
        <v>28.036000000000005</v>
      </c>
      <c r="F2056">
        <v>72.608400000000017</v>
      </c>
      <c r="G2056" t="s">
        <v>2883</v>
      </c>
      <c r="H2056" t="s">
        <v>45</v>
      </c>
      <c r="I2056" t="s">
        <v>46</v>
      </c>
      <c r="J2056">
        <v>44.572400000000016</v>
      </c>
      <c r="K2056">
        <v>158.98273648166645</v>
      </c>
      <c r="L2056" t="str">
        <f>TEXT(Orders[[#This Row],[date]],"MMM")</f>
        <v>Aug</v>
      </c>
    </row>
    <row r="2057" spans="1:12" x14ac:dyDescent="0.3">
      <c r="A2057" s="2">
        <v>45122</v>
      </c>
      <c r="B2057">
        <v>1011867</v>
      </c>
      <c r="C2057" t="s">
        <v>4443</v>
      </c>
      <c r="D2057" t="s">
        <v>3179</v>
      </c>
      <c r="E2057">
        <v>96.98</v>
      </c>
      <c r="F2057">
        <v>40.786200000000001</v>
      </c>
      <c r="G2057" t="s">
        <v>2883</v>
      </c>
      <c r="H2057" t="s">
        <v>45</v>
      </c>
      <c r="I2057" t="s">
        <v>46</v>
      </c>
      <c r="J2057">
        <v>-56.193800000000003</v>
      </c>
      <c r="K2057">
        <v>-57.943699731903486</v>
      </c>
      <c r="L2057" t="str">
        <f>TEXT(Orders[[#This Row],[date]],"MMM")</f>
        <v>Jul</v>
      </c>
    </row>
    <row r="2058" spans="1:12" x14ac:dyDescent="0.3">
      <c r="A2058" s="2">
        <v>45211</v>
      </c>
      <c r="B2058">
        <v>1019923</v>
      </c>
      <c r="C2058" t="s">
        <v>4444</v>
      </c>
      <c r="D2058" t="s">
        <v>3172</v>
      </c>
      <c r="E2058">
        <v>81.84</v>
      </c>
      <c r="F2058">
        <v>90.088200000000001</v>
      </c>
      <c r="G2058" t="s">
        <v>1354</v>
      </c>
      <c r="H2058" t="s">
        <v>50</v>
      </c>
      <c r="I2058" t="s">
        <v>36</v>
      </c>
      <c r="J2058">
        <v>8.2481999999999971</v>
      </c>
      <c r="K2058">
        <v>10.078445747800583</v>
      </c>
      <c r="L2058" t="str">
        <f>TEXT(Orders[[#This Row],[date]],"MMM")</f>
        <v>Oct</v>
      </c>
    </row>
    <row r="2059" spans="1:12" x14ac:dyDescent="0.3">
      <c r="A2059" s="2">
        <v>45288</v>
      </c>
      <c r="B2059">
        <v>1010398</v>
      </c>
      <c r="C2059" t="s">
        <v>4445</v>
      </c>
      <c r="D2059" t="s">
        <v>3173</v>
      </c>
      <c r="E2059">
        <v>9.9040000000000035</v>
      </c>
      <c r="F2059">
        <v>90.088200000000001</v>
      </c>
      <c r="G2059" t="s">
        <v>1355</v>
      </c>
      <c r="H2059" t="s">
        <v>12</v>
      </c>
      <c r="I2059" t="s">
        <v>13</v>
      </c>
      <c r="J2059">
        <v>80.184200000000004</v>
      </c>
      <c r="K2059">
        <v>809.61429725363473</v>
      </c>
      <c r="L2059" t="str">
        <f>TEXT(Orders[[#This Row],[date]],"MMM")</f>
        <v>Dec</v>
      </c>
    </row>
    <row r="2060" spans="1:12" x14ac:dyDescent="0.3">
      <c r="A2060" s="2">
        <v>44974</v>
      </c>
      <c r="B2060">
        <v>1011530</v>
      </c>
      <c r="C2060" t="s">
        <v>4446</v>
      </c>
      <c r="D2060" t="s">
        <v>3179</v>
      </c>
      <c r="E2060">
        <v>37.028000000000006</v>
      </c>
      <c r="F2060">
        <v>72.608400000000017</v>
      </c>
      <c r="G2060" t="s">
        <v>2522</v>
      </c>
      <c r="H2060" t="s">
        <v>35</v>
      </c>
      <c r="I2060" t="s">
        <v>36</v>
      </c>
      <c r="J2060">
        <v>35.580400000000012</v>
      </c>
      <c r="K2060">
        <v>96.090526088365579</v>
      </c>
      <c r="L2060" t="str">
        <f>TEXT(Orders[[#This Row],[date]],"MMM")</f>
        <v>Feb</v>
      </c>
    </row>
    <row r="2061" spans="1:12" x14ac:dyDescent="0.3">
      <c r="A2061" s="2">
        <v>45032</v>
      </c>
      <c r="B2061">
        <v>1008635</v>
      </c>
      <c r="C2061" t="s">
        <v>4447</v>
      </c>
      <c r="D2061" t="s">
        <v>3171</v>
      </c>
      <c r="E2061">
        <v>66.840000000000018</v>
      </c>
      <c r="F2061">
        <v>59.610600000000005</v>
      </c>
      <c r="G2061" t="s">
        <v>1358</v>
      </c>
      <c r="H2061" t="s">
        <v>54</v>
      </c>
      <c r="I2061" t="s">
        <v>20</v>
      </c>
      <c r="J2061">
        <v>-7.2294000000000125</v>
      </c>
      <c r="K2061">
        <v>-10.815978456014379</v>
      </c>
      <c r="L2061" t="str">
        <f>TEXT(Orders[[#This Row],[date]],"MMM")</f>
        <v>Apr</v>
      </c>
    </row>
    <row r="2062" spans="1:12" x14ac:dyDescent="0.3">
      <c r="A2062" s="2">
        <v>44957</v>
      </c>
      <c r="B2062">
        <v>1011081</v>
      </c>
      <c r="C2062" t="s">
        <v>4448</v>
      </c>
      <c r="D2062" t="s">
        <v>3175</v>
      </c>
      <c r="E2062">
        <v>63.008000000000003</v>
      </c>
      <c r="F2062">
        <v>72.608400000000017</v>
      </c>
      <c r="G2062" t="s">
        <v>2888</v>
      </c>
      <c r="H2062" t="s">
        <v>69</v>
      </c>
      <c r="I2062" t="s">
        <v>46</v>
      </c>
      <c r="J2062">
        <v>9.6004000000000147</v>
      </c>
      <c r="K2062">
        <v>15.236795327577473</v>
      </c>
      <c r="L2062" t="str">
        <f>TEXT(Orders[[#This Row],[date]],"MMM")</f>
        <v>Jan</v>
      </c>
    </row>
    <row r="2063" spans="1:12" x14ac:dyDescent="0.3">
      <c r="A2063" s="2">
        <v>45208</v>
      </c>
      <c r="B2063">
        <v>1016253</v>
      </c>
      <c r="C2063" t="s">
        <v>4448</v>
      </c>
      <c r="D2063" t="s">
        <v>3180</v>
      </c>
      <c r="E2063">
        <v>67.052800000000005</v>
      </c>
      <c r="F2063">
        <v>48.190463999999999</v>
      </c>
      <c r="G2063" t="s">
        <v>2888</v>
      </c>
      <c r="H2063" t="s">
        <v>69</v>
      </c>
      <c r="I2063" t="s">
        <v>46</v>
      </c>
      <c r="J2063">
        <v>-18.862336000000006</v>
      </c>
      <c r="K2063">
        <v>-28.130571728548254</v>
      </c>
      <c r="L2063" t="str">
        <f>TEXT(Orders[[#This Row],[date]],"MMM")</f>
        <v>Oct</v>
      </c>
    </row>
    <row r="2064" spans="1:12" x14ac:dyDescent="0.3">
      <c r="A2064" s="2">
        <v>45176</v>
      </c>
      <c r="B2064">
        <v>1008655</v>
      </c>
      <c r="C2064" t="s">
        <v>4449</v>
      </c>
      <c r="D2064" t="s">
        <v>3174</v>
      </c>
      <c r="E2064">
        <v>68.576000000000022</v>
      </c>
      <c r="F2064">
        <v>72.608400000000017</v>
      </c>
      <c r="G2064" t="s">
        <v>1909</v>
      </c>
      <c r="H2064" t="s">
        <v>69</v>
      </c>
      <c r="I2064" t="s">
        <v>46</v>
      </c>
      <c r="J2064">
        <v>4.0323999999999955</v>
      </c>
      <c r="K2064">
        <v>5.8801913205786196</v>
      </c>
      <c r="L2064" t="str">
        <f>TEXT(Orders[[#This Row],[date]],"MMM")</f>
        <v>Sep</v>
      </c>
    </row>
    <row r="2065" spans="1:12" x14ac:dyDescent="0.3">
      <c r="A2065" s="2">
        <v>44968</v>
      </c>
      <c r="B2065">
        <v>1013274</v>
      </c>
      <c r="C2065" t="s">
        <v>4449</v>
      </c>
      <c r="D2065" t="s">
        <v>3176</v>
      </c>
      <c r="E2065">
        <v>52.196000000000005</v>
      </c>
      <c r="F2065">
        <v>44.3718</v>
      </c>
      <c r="G2065" t="s">
        <v>1909</v>
      </c>
      <c r="H2065" t="s">
        <v>69</v>
      </c>
      <c r="I2065" t="s">
        <v>46</v>
      </c>
      <c r="J2065">
        <v>-7.8242000000000047</v>
      </c>
      <c r="K2065">
        <v>-14.990037550770182</v>
      </c>
      <c r="L2065" t="str">
        <f>TEXT(Orders[[#This Row],[date]],"MMM")</f>
        <v>Feb</v>
      </c>
    </row>
    <row r="2066" spans="1:12" x14ac:dyDescent="0.3">
      <c r="A2066" s="2">
        <v>45204</v>
      </c>
      <c r="B2066">
        <v>1012753</v>
      </c>
      <c r="C2066" t="s">
        <v>4450</v>
      </c>
      <c r="D2066" t="s">
        <v>3171</v>
      </c>
      <c r="E2066">
        <v>102.38</v>
      </c>
      <c r="F2066">
        <v>108.91260000000003</v>
      </c>
      <c r="G2066" t="s">
        <v>1361</v>
      </c>
      <c r="H2066" t="s">
        <v>12</v>
      </c>
      <c r="I2066" t="s">
        <v>13</v>
      </c>
      <c r="J2066">
        <v>6.5326000000000306</v>
      </c>
      <c r="K2066">
        <v>6.3807384254737558</v>
      </c>
      <c r="L2066" t="str">
        <f>TEXT(Orders[[#This Row],[date]],"MMM")</f>
        <v>Oct</v>
      </c>
    </row>
    <row r="2067" spans="1:12" x14ac:dyDescent="0.3">
      <c r="A2067" s="2">
        <v>45175</v>
      </c>
      <c r="B2067">
        <v>1007717</v>
      </c>
      <c r="C2067" t="s">
        <v>4451</v>
      </c>
      <c r="D2067" t="s">
        <v>3174</v>
      </c>
      <c r="E2067">
        <v>180.68800000000002</v>
      </c>
      <c r="F2067">
        <v>72.608400000000017</v>
      </c>
      <c r="G2067" t="s">
        <v>1687</v>
      </c>
      <c r="H2067" t="s">
        <v>57</v>
      </c>
      <c r="I2067" t="s">
        <v>20</v>
      </c>
      <c r="J2067">
        <v>-108.0796</v>
      </c>
      <c r="K2067">
        <v>-59.815593730629587</v>
      </c>
      <c r="L2067" t="str">
        <f>TEXT(Orders[[#This Row],[date]],"MMM")</f>
        <v>Sep</v>
      </c>
    </row>
    <row r="2068" spans="1:12" x14ac:dyDescent="0.3">
      <c r="A2068" s="2">
        <v>45174</v>
      </c>
      <c r="B2068">
        <v>1017064</v>
      </c>
      <c r="C2068" t="s">
        <v>4452</v>
      </c>
      <c r="D2068" t="s">
        <v>3180</v>
      </c>
      <c r="E2068">
        <v>36.94</v>
      </c>
      <c r="F2068">
        <v>73.146240000000006</v>
      </c>
      <c r="G2068" t="s">
        <v>2896</v>
      </c>
      <c r="H2068" t="s">
        <v>54</v>
      </c>
      <c r="I2068" t="s">
        <v>20</v>
      </c>
      <c r="J2068">
        <v>36.206240000000008</v>
      </c>
      <c r="K2068">
        <v>98.013643746616168</v>
      </c>
      <c r="L2068" t="str">
        <f>TEXT(Orders[[#This Row],[date]],"MMM")</f>
        <v>Sep</v>
      </c>
    </row>
    <row r="2069" spans="1:12" x14ac:dyDescent="0.3">
      <c r="A2069" s="2">
        <v>45123</v>
      </c>
      <c r="B2069">
        <v>1007516</v>
      </c>
      <c r="C2069" t="s">
        <v>4453</v>
      </c>
      <c r="D2069" t="s">
        <v>3180</v>
      </c>
      <c r="E2069">
        <v>42.060000000000009</v>
      </c>
      <c r="F2069">
        <v>73.146240000000006</v>
      </c>
      <c r="G2069" t="s">
        <v>3017</v>
      </c>
      <c r="H2069" t="s">
        <v>30</v>
      </c>
      <c r="I2069" t="s">
        <v>13</v>
      </c>
      <c r="J2069">
        <v>31.086239999999997</v>
      </c>
      <c r="K2069">
        <v>73.90927246790298</v>
      </c>
      <c r="L2069" t="str">
        <f>TEXT(Orders[[#This Row],[date]],"MMM")</f>
        <v>Jul</v>
      </c>
    </row>
    <row r="2070" spans="1:12" x14ac:dyDescent="0.3">
      <c r="A2070" s="2">
        <v>45118</v>
      </c>
      <c r="B2070">
        <v>1016643</v>
      </c>
      <c r="C2070" t="s">
        <v>4454</v>
      </c>
      <c r="D2070" t="s">
        <v>3174</v>
      </c>
      <c r="E2070">
        <v>67.536000000000001</v>
      </c>
      <c r="F2070">
        <v>108.91260000000003</v>
      </c>
      <c r="G2070" t="s">
        <v>1365</v>
      </c>
      <c r="H2070" t="s">
        <v>50</v>
      </c>
      <c r="I2070" t="s">
        <v>36</v>
      </c>
      <c r="J2070">
        <v>41.376600000000025</v>
      </c>
      <c r="K2070">
        <v>61.265991471215386</v>
      </c>
      <c r="L2070" t="str">
        <f>TEXT(Orders[[#This Row],[date]],"MMM")</f>
        <v>Jul</v>
      </c>
    </row>
    <row r="2071" spans="1:12" x14ac:dyDescent="0.3">
      <c r="A2071" s="2">
        <v>45016</v>
      </c>
      <c r="B2071">
        <v>1017349</v>
      </c>
      <c r="C2071" t="s">
        <v>4454</v>
      </c>
      <c r="D2071" t="s">
        <v>3175</v>
      </c>
      <c r="E2071">
        <v>131.06400000000002</v>
      </c>
      <c r="F2071">
        <v>36.752400000000002</v>
      </c>
      <c r="G2071" t="s">
        <v>1365</v>
      </c>
      <c r="H2071" t="s">
        <v>50</v>
      </c>
      <c r="I2071" t="s">
        <v>36</v>
      </c>
      <c r="J2071">
        <v>-94.311600000000027</v>
      </c>
      <c r="K2071">
        <v>-71.958432521516215</v>
      </c>
      <c r="L2071" t="str">
        <f>TEXT(Orders[[#This Row],[date]],"MMM")</f>
        <v>Mar</v>
      </c>
    </row>
    <row r="2072" spans="1:12" x14ac:dyDescent="0.3">
      <c r="A2072" s="2">
        <v>45023</v>
      </c>
      <c r="B2072">
        <v>1004111</v>
      </c>
      <c r="C2072" t="s">
        <v>4455</v>
      </c>
      <c r="D2072" t="s">
        <v>3178</v>
      </c>
      <c r="E2072">
        <v>188.70720000000003</v>
      </c>
      <c r="F2072">
        <v>44.813600000000001</v>
      </c>
      <c r="G2072" t="s">
        <v>1368</v>
      </c>
      <c r="H2072" t="s">
        <v>50</v>
      </c>
      <c r="I2072" t="s">
        <v>36</v>
      </c>
      <c r="J2072">
        <v>-143.89360000000002</v>
      </c>
      <c r="K2072">
        <v>-76.252310457682597</v>
      </c>
      <c r="L2072" t="str">
        <f>TEXT(Orders[[#This Row],[date]],"MMM")</f>
        <v>Apr</v>
      </c>
    </row>
    <row r="2073" spans="1:12" x14ac:dyDescent="0.3">
      <c r="A2073" s="2">
        <v>45142</v>
      </c>
      <c r="B2073">
        <v>1009392</v>
      </c>
      <c r="C2073" t="s">
        <v>4456</v>
      </c>
      <c r="D2073" t="s">
        <v>3174</v>
      </c>
      <c r="E2073">
        <v>21.832000000000001</v>
      </c>
      <c r="F2073">
        <v>73.953000000000003</v>
      </c>
      <c r="G2073" t="s">
        <v>2951</v>
      </c>
      <c r="H2073" t="s">
        <v>50</v>
      </c>
      <c r="I2073" t="s">
        <v>36</v>
      </c>
      <c r="J2073">
        <v>52.121000000000002</v>
      </c>
      <c r="K2073">
        <v>238.73671674606084</v>
      </c>
      <c r="L2073" t="str">
        <f>TEXT(Orders[[#This Row],[date]],"MMM")</f>
        <v>Aug</v>
      </c>
    </row>
    <row r="2074" spans="1:12" x14ac:dyDescent="0.3">
      <c r="A2074" s="2">
        <v>45224</v>
      </c>
      <c r="B2074">
        <v>1019886</v>
      </c>
      <c r="C2074" t="s">
        <v>4456</v>
      </c>
      <c r="D2074" t="s">
        <v>3176</v>
      </c>
      <c r="E2074">
        <v>97.708000000000013</v>
      </c>
      <c r="F2074">
        <v>98.155799999999999</v>
      </c>
      <c r="G2074" t="s">
        <v>2951</v>
      </c>
      <c r="H2074" t="s">
        <v>50</v>
      </c>
      <c r="I2074" t="s">
        <v>36</v>
      </c>
      <c r="J2074">
        <v>0.44779999999998665</v>
      </c>
      <c r="K2074">
        <v>0.45830433536658882</v>
      </c>
      <c r="L2074" t="str">
        <f>TEXT(Orders[[#This Row],[date]],"MMM")</f>
        <v>Oct</v>
      </c>
    </row>
    <row r="2075" spans="1:12" x14ac:dyDescent="0.3">
      <c r="A2075" s="2">
        <v>44954</v>
      </c>
      <c r="B2075">
        <v>1017772</v>
      </c>
      <c r="C2075" t="s">
        <v>4457</v>
      </c>
      <c r="D2075" t="s">
        <v>3177</v>
      </c>
      <c r="E2075">
        <v>38.584000000000003</v>
      </c>
      <c r="F2075">
        <v>49.7502</v>
      </c>
      <c r="G2075" t="s">
        <v>1370</v>
      </c>
      <c r="H2075" t="s">
        <v>19</v>
      </c>
      <c r="I2075" t="s">
        <v>20</v>
      </c>
      <c r="J2075">
        <v>11.166199999999996</v>
      </c>
      <c r="K2075">
        <v>28.939975119220389</v>
      </c>
      <c r="L2075" t="str">
        <f>TEXT(Orders[[#This Row],[date]],"MMM")</f>
        <v>Jan</v>
      </c>
    </row>
    <row r="2076" spans="1:12" x14ac:dyDescent="0.3">
      <c r="A2076" s="2">
        <v>45146</v>
      </c>
      <c r="B2076">
        <v>1016843</v>
      </c>
      <c r="C2076" t="s">
        <v>4458</v>
      </c>
      <c r="D2076" t="s">
        <v>3178</v>
      </c>
      <c r="E2076">
        <v>26.328000000000003</v>
      </c>
      <c r="F2076">
        <v>73.953000000000003</v>
      </c>
      <c r="G2076" t="s">
        <v>2711</v>
      </c>
      <c r="H2076" t="s">
        <v>54</v>
      </c>
      <c r="I2076" t="s">
        <v>20</v>
      </c>
      <c r="J2076">
        <v>47.625</v>
      </c>
      <c r="K2076">
        <v>180.89106654512304</v>
      </c>
      <c r="L2076" t="str">
        <f>TEXT(Orders[[#This Row],[date]],"MMM")</f>
        <v>Aug</v>
      </c>
    </row>
    <row r="2077" spans="1:12" x14ac:dyDescent="0.3">
      <c r="A2077" s="2">
        <v>45013</v>
      </c>
      <c r="B2077">
        <v>1006424</v>
      </c>
      <c r="C2077" t="s">
        <v>4458</v>
      </c>
      <c r="D2077" t="s">
        <v>3174</v>
      </c>
      <c r="E2077">
        <v>23.543999999999997</v>
      </c>
      <c r="F2077">
        <v>91.4328</v>
      </c>
      <c r="G2077" t="s">
        <v>2711</v>
      </c>
      <c r="H2077" t="s">
        <v>54</v>
      </c>
      <c r="I2077" t="s">
        <v>20</v>
      </c>
      <c r="J2077">
        <v>67.888800000000003</v>
      </c>
      <c r="K2077">
        <v>288.34862385321105</v>
      </c>
      <c r="L2077" t="str">
        <f>TEXT(Orders[[#This Row],[date]],"MMM")</f>
        <v>Mar</v>
      </c>
    </row>
    <row r="2078" spans="1:12" x14ac:dyDescent="0.3">
      <c r="A2078" s="2">
        <v>45252</v>
      </c>
      <c r="B2078">
        <v>1010201</v>
      </c>
      <c r="C2078" t="s">
        <v>4459</v>
      </c>
      <c r="D2078" t="s">
        <v>3175</v>
      </c>
      <c r="E2078">
        <v>32.120000000000005</v>
      </c>
      <c r="F2078">
        <v>73.953000000000003</v>
      </c>
      <c r="G2078" t="s">
        <v>2401</v>
      </c>
      <c r="H2078" t="s">
        <v>12</v>
      </c>
      <c r="I2078" t="s">
        <v>13</v>
      </c>
      <c r="J2078">
        <v>41.832999999999998</v>
      </c>
      <c r="K2078">
        <v>130.23972602739724</v>
      </c>
      <c r="L2078" t="str">
        <f>TEXT(Orders[[#This Row],[date]],"MMM")</f>
        <v>Nov</v>
      </c>
    </row>
    <row r="2079" spans="1:12" x14ac:dyDescent="0.3">
      <c r="A2079" s="2">
        <v>45179</v>
      </c>
      <c r="B2079">
        <v>1009879</v>
      </c>
      <c r="C2079" t="s">
        <v>4460</v>
      </c>
      <c r="D2079" t="s">
        <v>3173</v>
      </c>
      <c r="E2079">
        <v>127.66000000000001</v>
      </c>
      <c r="F2079">
        <v>73.953000000000003</v>
      </c>
      <c r="G2079" t="s">
        <v>2302</v>
      </c>
      <c r="H2079" t="s">
        <v>35</v>
      </c>
      <c r="I2079" t="s">
        <v>36</v>
      </c>
      <c r="J2079">
        <v>-53.707000000000008</v>
      </c>
      <c r="K2079">
        <v>-42.070343098856341</v>
      </c>
      <c r="L2079" t="str">
        <f>TEXT(Orders[[#This Row],[date]],"MMM")</f>
        <v>Sep</v>
      </c>
    </row>
    <row r="2080" spans="1:12" x14ac:dyDescent="0.3">
      <c r="A2080" s="2">
        <v>45202</v>
      </c>
      <c r="B2080">
        <v>1007486</v>
      </c>
      <c r="C2080" t="s">
        <v>4461</v>
      </c>
      <c r="D2080" t="s">
        <v>3176</v>
      </c>
      <c r="E2080">
        <v>55.515999999999991</v>
      </c>
      <c r="F2080">
        <v>73.953000000000046</v>
      </c>
      <c r="G2080" t="s">
        <v>1660</v>
      </c>
      <c r="H2080" t="s">
        <v>45</v>
      </c>
      <c r="I2080" t="s">
        <v>46</v>
      </c>
      <c r="J2080">
        <v>18.437000000000054</v>
      </c>
      <c r="K2080">
        <v>33.210245694934898</v>
      </c>
      <c r="L2080" t="str">
        <f>TEXT(Orders[[#This Row],[date]],"MMM")</f>
        <v>Oct</v>
      </c>
    </row>
    <row r="2081" spans="1:12" x14ac:dyDescent="0.3">
      <c r="A2081" s="2">
        <v>45249</v>
      </c>
      <c r="B2081">
        <v>1013857</v>
      </c>
      <c r="C2081" t="s">
        <v>4461</v>
      </c>
      <c r="D2081" t="s">
        <v>3173</v>
      </c>
      <c r="E2081">
        <v>93.112000000000009</v>
      </c>
      <c r="F2081">
        <v>42.130800000000001</v>
      </c>
      <c r="G2081" t="s">
        <v>1660</v>
      </c>
      <c r="H2081" t="s">
        <v>45</v>
      </c>
      <c r="I2081" t="s">
        <v>46</v>
      </c>
      <c r="J2081">
        <v>-50.981200000000008</v>
      </c>
      <c r="K2081">
        <v>-54.752556061517325</v>
      </c>
      <c r="L2081" t="str">
        <f>TEXT(Orders[[#This Row],[date]],"MMM")</f>
        <v>Nov</v>
      </c>
    </row>
    <row r="2082" spans="1:12" x14ac:dyDescent="0.3">
      <c r="A2082" s="2">
        <v>44949</v>
      </c>
      <c r="B2082">
        <v>1015457</v>
      </c>
      <c r="C2082" t="s">
        <v>4462</v>
      </c>
      <c r="D2082" t="s">
        <v>3174</v>
      </c>
      <c r="E2082">
        <v>121.2</v>
      </c>
      <c r="F2082">
        <v>53.335799999999999</v>
      </c>
      <c r="G2082" t="s">
        <v>1380</v>
      </c>
      <c r="H2082" t="s">
        <v>69</v>
      </c>
      <c r="I2082" t="s">
        <v>46</v>
      </c>
      <c r="J2082">
        <v>-67.864200000000011</v>
      </c>
      <c r="K2082">
        <v>-55.993564356435655</v>
      </c>
      <c r="L2082" t="str">
        <f>TEXT(Orders[[#This Row],[date]],"MMM")</f>
        <v>Jan</v>
      </c>
    </row>
    <row r="2083" spans="1:12" x14ac:dyDescent="0.3">
      <c r="A2083" s="2">
        <v>45009</v>
      </c>
      <c r="B2083">
        <v>1008923</v>
      </c>
      <c r="C2083" t="s">
        <v>4463</v>
      </c>
      <c r="D2083" t="s">
        <v>3175</v>
      </c>
      <c r="E2083">
        <v>163.34000000000003</v>
      </c>
      <c r="F2083">
        <v>54.232199999999999</v>
      </c>
      <c r="G2083" t="s">
        <v>1381</v>
      </c>
      <c r="H2083" t="s">
        <v>50</v>
      </c>
      <c r="I2083" t="s">
        <v>36</v>
      </c>
      <c r="J2083">
        <v>-109.10780000000003</v>
      </c>
      <c r="K2083">
        <v>-66.797967429900822</v>
      </c>
      <c r="L2083" t="str">
        <f>TEXT(Orders[[#This Row],[date]],"MMM")</f>
        <v>Mar</v>
      </c>
    </row>
    <row r="2084" spans="1:12" x14ac:dyDescent="0.3">
      <c r="A2084" s="2">
        <v>45243</v>
      </c>
      <c r="B2084">
        <v>1015797</v>
      </c>
      <c r="C2084" t="s">
        <v>4464</v>
      </c>
      <c r="D2084" t="s">
        <v>3171</v>
      </c>
      <c r="E2084">
        <v>145.64400000000001</v>
      </c>
      <c r="F2084">
        <v>73.953000000000046</v>
      </c>
      <c r="G2084" t="s">
        <v>2714</v>
      </c>
      <c r="H2084" t="s">
        <v>88</v>
      </c>
      <c r="I2084" t="s">
        <v>36</v>
      </c>
      <c r="J2084">
        <v>-71.69099999999996</v>
      </c>
      <c r="K2084">
        <v>-49.223448957732522</v>
      </c>
      <c r="L2084" t="str">
        <f>TEXT(Orders[[#This Row],[date]],"MMM")</f>
        <v>Nov</v>
      </c>
    </row>
    <row r="2085" spans="1:12" x14ac:dyDescent="0.3">
      <c r="A2085" s="2">
        <v>45152</v>
      </c>
      <c r="B2085">
        <v>1016152</v>
      </c>
      <c r="C2085" t="s">
        <v>4465</v>
      </c>
      <c r="D2085" t="s">
        <v>3178</v>
      </c>
      <c r="E2085">
        <v>145.64400000000001</v>
      </c>
      <c r="F2085">
        <v>73.953000000000046</v>
      </c>
      <c r="G2085" t="s">
        <v>2563</v>
      </c>
      <c r="H2085" t="s">
        <v>26</v>
      </c>
      <c r="I2085" t="s">
        <v>13</v>
      </c>
      <c r="J2085">
        <v>-71.69099999999996</v>
      </c>
      <c r="K2085">
        <v>-49.223448957732522</v>
      </c>
      <c r="L2085" t="str">
        <f>TEXT(Orders[[#This Row],[date]],"MMM")</f>
        <v>Aug</v>
      </c>
    </row>
    <row r="2086" spans="1:12" x14ac:dyDescent="0.3">
      <c r="A2086" s="2">
        <v>45106</v>
      </c>
      <c r="B2086">
        <v>1018934</v>
      </c>
      <c r="C2086" t="s">
        <v>4466</v>
      </c>
      <c r="D2086" t="s">
        <v>3171</v>
      </c>
      <c r="E2086">
        <v>156.08800000000002</v>
      </c>
      <c r="F2086">
        <v>54.232199999999999</v>
      </c>
      <c r="G2086" t="s">
        <v>1383</v>
      </c>
      <c r="H2086" t="s">
        <v>35</v>
      </c>
      <c r="I2086" t="s">
        <v>36</v>
      </c>
      <c r="J2086">
        <v>-101.85580000000002</v>
      </c>
      <c r="K2086">
        <v>-65.255368766336943</v>
      </c>
      <c r="L2086" t="str">
        <f>TEXT(Orders[[#This Row],[date]],"MMM")</f>
        <v>Jun</v>
      </c>
    </row>
    <row r="2087" spans="1:12" x14ac:dyDescent="0.3">
      <c r="A2087" s="2">
        <v>45105</v>
      </c>
      <c r="B2087">
        <v>1011480</v>
      </c>
      <c r="C2087" t="s">
        <v>4467</v>
      </c>
      <c r="D2087" t="s">
        <v>3172</v>
      </c>
      <c r="E2087">
        <v>41.716000000000008</v>
      </c>
      <c r="F2087">
        <v>48.405600000000007</v>
      </c>
      <c r="G2087" t="s">
        <v>1384</v>
      </c>
      <c r="H2087" t="s">
        <v>50</v>
      </c>
      <c r="I2087" t="s">
        <v>36</v>
      </c>
      <c r="J2087">
        <v>6.6895999999999987</v>
      </c>
      <c r="K2087">
        <v>16.036053312877545</v>
      </c>
      <c r="L2087" t="str">
        <f>TEXT(Orders[[#This Row],[date]],"MMM")</f>
        <v>Jun</v>
      </c>
    </row>
    <row r="2088" spans="1:12" x14ac:dyDescent="0.3">
      <c r="A2088" s="2">
        <v>45187</v>
      </c>
      <c r="B2088">
        <v>1013177</v>
      </c>
      <c r="C2088" t="s">
        <v>4468</v>
      </c>
      <c r="D2088" t="s">
        <v>3180</v>
      </c>
      <c r="E2088">
        <v>38.340000000000003</v>
      </c>
      <c r="F2088">
        <v>43.744320000000002</v>
      </c>
      <c r="G2088" t="s">
        <v>1385</v>
      </c>
      <c r="H2088" t="s">
        <v>19</v>
      </c>
      <c r="I2088" t="s">
        <v>20</v>
      </c>
      <c r="J2088">
        <v>5.4043199999999985</v>
      </c>
      <c r="K2088">
        <v>14.095774647887319</v>
      </c>
      <c r="L2088" t="str">
        <f>TEXT(Orders[[#This Row],[date]],"MMM")</f>
        <v>Sep</v>
      </c>
    </row>
    <row r="2089" spans="1:12" x14ac:dyDescent="0.3">
      <c r="A2089" s="2">
        <v>45043</v>
      </c>
      <c r="B2089">
        <v>1012337</v>
      </c>
      <c r="C2089" t="s">
        <v>4468</v>
      </c>
      <c r="D2089" t="s">
        <v>3178</v>
      </c>
      <c r="E2089">
        <v>125.28800000000003</v>
      </c>
      <c r="F2089">
        <v>56.473200000000006</v>
      </c>
      <c r="G2089" t="s">
        <v>1385</v>
      </c>
      <c r="H2089" t="s">
        <v>19</v>
      </c>
      <c r="I2089" t="s">
        <v>20</v>
      </c>
      <c r="J2089">
        <v>-68.81480000000002</v>
      </c>
      <c r="K2089">
        <v>-54.925292126939539</v>
      </c>
      <c r="L2089" t="str">
        <f>TEXT(Orders[[#This Row],[date]],"MMM")</f>
        <v>Apr</v>
      </c>
    </row>
    <row r="2090" spans="1:12" x14ac:dyDescent="0.3">
      <c r="A2090" s="2">
        <v>45259</v>
      </c>
      <c r="B2090">
        <v>1010056</v>
      </c>
      <c r="C2090" t="s">
        <v>4469</v>
      </c>
      <c r="D2090" t="s">
        <v>3176</v>
      </c>
      <c r="E2090">
        <v>1.2319999999999993</v>
      </c>
      <c r="F2090">
        <v>75.297600000000003</v>
      </c>
      <c r="G2090" t="s">
        <v>2018</v>
      </c>
      <c r="H2090" t="s">
        <v>50</v>
      </c>
      <c r="I2090" t="s">
        <v>36</v>
      </c>
      <c r="J2090">
        <v>74.065600000000003</v>
      </c>
      <c r="K2090">
        <v>6011.8181818181856</v>
      </c>
      <c r="L2090" t="str">
        <f>TEXT(Orders[[#This Row],[date]],"MMM")</f>
        <v>Nov</v>
      </c>
    </row>
    <row r="2091" spans="1:12" x14ac:dyDescent="0.3">
      <c r="A2091" s="2">
        <v>45283</v>
      </c>
      <c r="B2091">
        <v>1017207</v>
      </c>
      <c r="C2091" t="s">
        <v>4470</v>
      </c>
      <c r="D2091" t="s">
        <v>3175</v>
      </c>
      <c r="E2091">
        <v>82.004000000000019</v>
      </c>
      <c r="F2091">
        <v>44.82</v>
      </c>
      <c r="G2091" t="s">
        <v>1388</v>
      </c>
      <c r="H2091" t="s">
        <v>12</v>
      </c>
      <c r="I2091" t="s">
        <v>13</v>
      </c>
      <c r="J2091">
        <v>-37.184000000000019</v>
      </c>
      <c r="K2091">
        <v>-45.344129554655879</v>
      </c>
      <c r="L2091" t="str">
        <f>TEXT(Orders[[#This Row],[date]],"MMM")</f>
        <v>Dec</v>
      </c>
    </row>
    <row r="2092" spans="1:12" x14ac:dyDescent="0.3">
      <c r="A2092" s="2">
        <v>45141</v>
      </c>
      <c r="B2092">
        <v>1019496</v>
      </c>
      <c r="C2092" t="s">
        <v>4471</v>
      </c>
      <c r="D2092" t="s">
        <v>3177</v>
      </c>
      <c r="E2092">
        <v>8.82</v>
      </c>
      <c r="F2092">
        <v>49.302</v>
      </c>
      <c r="G2092" t="s">
        <v>1389</v>
      </c>
      <c r="H2092" t="s">
        <v>50</v>
      </c>
      <c r="I2092" t="s">
        <v>36</v>
      </c>
      <c r="J2092">
        <v>40.481999999999999</v>
      </c>
      <c r="K2092">
        <v>458.9795918367347</v>
      </c>
      <c r="L2092" t="str">
        <f>TEXT(Orders[[#This Row],[date]],"MMM")</f>
        <v>Aug</v>
      </c>
    </row>
    <row r="2093" spans="1:12" x14ac:dyDescent="0.3">
      <c r="A2093" s="2">
        <v>45054</v>
      </c>
      <c r="B2093">
        <v>1016771</v>
      </c>
      <c r="C2093" t="s">
        <v>4472</v>
      </c>
      <c r="D2093" t="s">
        <v>3174</v>
      </c>
      <c r="E2093">
        <v>2.1400000000000006</v>
      </c>
      <c r="F2093">
        <v>75.297600000000003</v>
      </c>
      <c r="G2093" t="s">
        <v>2347</v>
      </c>
      <c r="H2093" t="s">
        <v>26</v>
      </c>
      <c r="I2093" t="s">
        <v>13</v>
      </c>
      <c r="J2093">
        <v>73.157600000000002</v>
      </c>
      <c r="K2093">
        <v>3418.5794392523358</v>
      </c>
      <c r="L2093" t="str">
        <f>TEXT(Orders[[#This Row],[date]],"MMM")</f>
        <v>May</v>
      </c>
    </row>
    <row r="2094" spans="1:12" x14ac:dyDescent="0.3">
      <c r="A2094" s="2">
        <v>45232</v>
      </c>
      <c r="B2094">
        <v>1015536</v>
      </c>
      <c r="C2094" t="s">
        <v>4473</v>
      </c>
      <c r="D2094" t="s">
        <v>3178</v>
      </c>
      <c r="E2094">
        <v>7.9759999999999991</v>
      </c>
      <c r="F2094">
        <v>75.297600000000003</v>
      </c>
      <c r="G2094" t="s">
        <v>2723</v>
      </c>
      <c r="H2094" t="s">
        <v>26</v>
      </c>
      <c r="I2094" t="s">
        <v>13</v>
      </c>
      <c r="J2094">
        <v>67.321600000000004</v>
      </c>
      <c r="K2094">
        <v>844.05215646940837</v>
      </c>
      <c r="L2094" t="str">
        <f>TEXT(Orders[[#This Row],[date]],"MMM")</f>
        <v>Nov</v>
      </c>
    </row>
    <row r="2095" spans="1:12" x14ac:dyDescent="0.3">
      <c r="A2095" s="2">
        <v>44984</v>
      </c>
      <c r="B2095">
        <v>1015167</v>
      </c>
      <c r="C2095" t="s">
        <v>4473</v>
      </c>
      <c r="D2095" t="s">
        <v>3172</v>
      </c>
      <c r="E2095">
        <v>69.415999999999997</v>
      </c>
      <c r="F2095">
        <v>39.889799999999994</v>
      </c>
      <c r="G2095" t="s">
        <v>2723</v>
      </c>
      <c r="H2095" t="s">
        <v>26</v>
      </c>
      <c r="I2095" t="s">
        <v>13</v>
      </c>
      <c r="J2095">
        <v>-29.526200000000003</v>
      </c>
      <c r="K2095">
        <v>-42.53515039760287</v>
      </c>
      <c r="L2095" t="str">
        <f>TEXT(Orders[[#This Row],[date]],"MMM")</f>
        <v>Feb</v>
      </c>
    </row>
    <row r="2096" spans="1:12" x14ac:dyDescent="0.3">
      <c r="A2096" s="2">
        <v>45055</v>
      </c>
      <c r="B2096">
        <v>1006548</v>
      </c>
      <c r="C2096" t="s">
        <v>4474</v>
      </c>
      <c r="D2096" t="s">
        <v>3173</v>
      </c>
      <c r="E2096">
        <v>52.116</v>
      </c>
      <c r="F2096">
        <v>75.297600000000003</v>
      </c>
      <c r="G2096" t="s">
        <v>2405</v>
      </c>
      <c r="H2096" t="s">
        <v>35</v>
      </c>
      <c r="I2096" t="s">
        <v>36</v>
      </c>
      <c r="J2096">
        <v>23.181600000000003</v>
      </c>
      <c r="K2096">
        <v>44.48077365876123</v>
      </c>
      <c r="L2096" t="str">
        <f>TEXT(Orders[[#This Row],[date]],"MMM")</f>
        <v>May</v>
      </c>
    </row>
    <row r="2097" spans="1:12" x14ac:dyDescent="0.3">
      <c r="A2097" s="2">
        <v>45161</v>
      </c>
      <c r="B2097">
        <v>1006338</v>
      </c>
      <c r="C2097" t="s">
        <v>4475</v>
      </c>
      <c r="D2097" t="s">
        <v>3180</v>
      </c>
      <c r="E2097">
        <v>44.648000000000003</v>
      </c>
      <c r="F2097">
        <v>75.297600000000017</v>
      </c>
      <c r="G2097" t="s">
        <v>2887</v>
      </c>
      <c r="H2097" t="s">
        <v>19</v>
      </c>
      <c r="I2097" t="s">
        <v>20</v>
      </c>
      <c r="J2097">
        <v>30.649600000000014</v>
      </c>
      <c r="K2097">
        <v>68.647195843038915</v>
      </c>
      <c r="L2097" t="str">
        <f>TEXT(Orders[[#This Row],[date]],"MMM")</f>
        <v>Aug</v>
      </c>
    </row>
    <row r="2098" spans="1:12" x14ac:dyDescent="0.3">
      <c r="A2098" s="2">
        <v>45163</v>
      </c>
      <c r="B2098">
        <v>1015595</v>
      </c>
      <c r="C2098" t="s">
        <v>4475</v>
      </c>
      <c r="D2098" t="s">
        <v>3171</v>
      </c>
      <c r="E2098">
        <v>130.77600000000001</v>
      </c>
      <c r="F2098">
        <v>53.784000000000006</v>
      </c>
      <c r="G2098" t="s">
        <v>2887</v>
      </c>
      <c r="H2098" t="s">
        <v>19</v>
      </c>
      <c r="I2098" t="s">
        <v>20</v>
      </c>
      <c r="J2098">
        <v>-76.992000000000004</v>
      </c>
      <c r="K2098">
        <v>-58.873187740869881</v>
      </c>
      <c r="L2098" t="str">
        <f>TEXT(Orders[[#This Row],[date]],"MMM")</f>
        <v>Aug</v>
      </c>
    </row>
    <row r="2099" spans="1:12" x14ac:dyDescent="0.3">
      <c r="A2099" s="2">
        <v>45244</v>
      </c>
      <c r="B2099">
        <v>1008615</v>
      </c>
      <c r="C2099" t="s">
        <v>4475</v>
      </c>
      <c r="D2099" t="s">
        <v>3174</v>
      </c>
      <c r="E2099">
        <v>4.8600000000000136</v>
      </c>
      <c r="F2099">
        <v>60.507000000000005</v>
      </c>
      <c r="G2099" t="s">
        <v>2887</v>
      </c>
      <c r="H2099" t="s">
        <v>19</v>
      </c>
      <c r="I2099" t="s">
        <v>20</v>
      </c>
      <c r="J2099">
        <v>55.646999999999991</v>
      </c>
      <c r="K2099">
        <v>1144.9999999999966</v>
      </c>
      <c r="L2099" t="str">
        <f>TEXT(Orders[[#This Row],[date]],"MMM")</f>
        <v>Nov</v>
      </c>
    </row>
    <row r="2100" spans="1:12" x14ac:dyDescent="0.3">
      <c r="A2100" s="2">
        <v>45084</v>
      </c>
      <c r="B2100">
        <v>1016681</v>
      </c>
      <c r="C2100" t="s">
        <v>4476</v>
      </c>
      <c r="D2100" t="s">
        <v>3176</v>
      </c>
      <c r="E2100">
        <v>44.888000000000005</v>
      </c>
      <c r="F2100">
        <v>58.714200000000005</v>
      </c>
      <c r="G2100" t="s">
        <v>1396</v>
      </c>
      <c r="H2100" t="s">
        <v>35</v>
      </c>
      <c r="I2100" t="s">
        <v>36</v>
      </c>
      <c r="J2100">
        <v>13.8262</v>
      </c>
      <c r="K2100">
        <v>30.80155052575298</v>
      </c>
      <c r="L2100" t="str">
        <f>TEXT(Orders[[#This Row],[date]],"MMM")</f>
        <v>Jun</v>
      </c>
    </row>
    <row r="2101" spans="1:12" x14ac:dyDescent="0.3">
      <c r="A2101" s="2">
        <v>45289</v>
      </c>
      <c r="B2101">
        <v>1008962</v>
      </c>
      <c r="C2101" t="s">
        <v>4477</v>
      </c>
      <c r="D2101" t="s">
        <v>3171</v>
      </c>
      <c r="E2101">
        <v>1.4399999999999977</v>
      </c>
      <c r="F2101">
        <v>103.53420000000003</v>
      </c>
      <c r="G2101" t="s">
        <v>1400</v>
      </c>
      <c r="H2101" t="s">
        <v>30</v>
      </c>
      <c r="I2101" t="s">
        <v>13</v>
      </c>
      <c r="J2101">
        <v>102.09420000000003</v>
      </c>
      <c r="K2101">
        <v>7089.8750000000136</v>
      </c>
      <c r="L2101" t="str">
        <f>TEXT(Orders[[#This Row],[date]],"MMM")</f>
        <v>Dec</v>
      </c>
    </row>
    <row r="2102" spans="1:12" x14ac:dyDescent="0.3">
      <c r="A2102" s="2">
        <v>45139</v>
      </c>
      <c r="B2102">
        <v>1012866</v>
      </c>
      <c r="C2102" t="s">
        <v>4478</v>
      </c>
      <c r="D2102" t="s">
        <v>3173</v>
      </c>
      <c r="E2102">
        <v>149.60000000000002</v>
      </c>
      <c r="F2102">
        <v>75.297600000000017</v>
      </c>
      <c r="G2102" t="s">
        <v>1524</v>
      </c>
      <c r="H2102" t="s">
        <v>69</v>
      </c>
      <c r="I2102" t="s">
        <v>46</v>
      </c>
      <c r="J2102">
        <v>-74.302400000000006</v>
      </c>
      <c r="K2102">
        <v>-49.667379679144382</v>
      </c>
      <c r="L2102" t="str">
        <f>TEXT(Orders[[#This Row],[date]],"MMM")</f>
        <v>Aug</v>
      </c>
    </row>
    <row r="2103" spans="1:12" x14ac:dyDescent="0.3">
      <c r="A2103" s="2">
        <v>44950</v>
      </c>
      <c r="B2103">
        <v>1017230</v>
      </c>
      <c r="C2103" t="s">
        <v>4479</v>
      </c>
      <c r="D2103" t="s">
        <v>3180</v>
      </c>
      <c r="E2103">
        <v>158.59200000000001</v>
      </c>
      <c r="F2103">
        <v>75.297600000000017</v>
      </c>
      <c r="G2103" t="s">
        <v>2319</v>
      </c>
      <c r="H2103" t="s">
        <v>19</v>
      </c>
      <c r="I2103" t="s">
        <v>20</v>
      </c>
      <c r="J2103">
        <v>-83.294399999999996</v>
      </c>
      <c r="K2103">
        <v>-52.521186440677958</v>
      </c>
      <c r="L2103" t="str">
        <f>TEXT(Orders[[#This Row],[date]],"MMM")</f>
        <v>Jan</v>
      </c>
    </row>
    <row r="2104" spans="1:12" x14ac:dyDescent="0.3">
      <c r="A2104" s="2">
        <v>45203</v>
      </c>
      <c r="B2104">
        <v>1012317</v>
      </c>
      <c r="C2104" t="s">
        <v>4480</v>
      </c>
      <c r="D2104" t="s">
        <v>3180</v>
      </c>
      <c r="E2104">
        <v>175.452</v>
      </c>
      <c r="F2104">
        <v>75.297600000000017</v>
      </c>
      <c r="G2104" t="s">
        <v>1649</v>
      </c>
      <c r="H2104" t="s">
        <v>35</v>
      </c>
      <c r="I2104" t="s">
        <v>36</v>
      </c>
      <c r="J2104">
        <v>-100.15439999999998</v>
      </c>
      <c r="K2104">
        <v>-57.083646809383751</v>
      </c>
      <c r="L2104" t="str">
        <f>TEXT(Orders[[#This Row],[date]],"MMM")</f>
        <v>Oct</v>
      </c>
    </row>
    <row r="2105" spans="1:12" x14ac:dyDescent="0.3">
      <c r="A2105" s="2">
        <v>45191</v>
      </c>
      <c r="B2105">
        <v>1005028</v>
      </c>
      <c r="C2105" t="s">
        <v>4480</v>
      </c>
      <c r="D2105" t="s">
        <v>3178</v>
      </c>
      <c r="E2105">
        <v>201.44320000000005</v>
      </c>
      <c r="F2105">
        <v>84.879600000000011</v>
      </c>
      <c r="G2105" t="s">
        <v>1649</v>
      </c>
      <c r="H2105" t="s">
        <v>35</v>
      </c>
      <c r="I2105" t="s">
        <v>36</v>
      </c>
      <c r="J2105">
        <v>-116.56360000000004</v>
      </c>
      <c r="K2105">
        <v>-57.864251560737721</v>
      </c>
      <c r="L2105" t="str">
        <f>TEXT(Orders[[#This Row],[date]],"MMM")</f>
        <v>Sep</v>
      </c>
    </row>
    <row r="2106" spans="1:12" x14ac:dyDescent="0.3">
      <c r="A2106" s="2">
        <v>45260</v>
      </c>
      <c r="B2106">
        <v>1019488</v>
      </c>
      <c r="C2106" t="s">
        <v>4480</v>
      </c>
      <c r="D2106" t="s">
        <v>3174</v>
      </c>
      <c r="E2106">
        <v>60.768000000000001</v>
      </c>
      <c r="F2106">
        <v>58.714200000000005</v>
      </c>
      <c r="G2106" t="s">
        <v>1649</v>
      </c>
      <c r="H2106" t="s">
        <v>35</v>
      </c>
      <c r="I2106" t="s">
        <v>36</v>
      </c>
      <c r="J2106">
        <v>-2.0537999999999954</v>
      </c>
      <c r="K2106">
        <v>-3.3797393364928832</v>
      </c>
      <c r="L2106" t="str">
        <f>TEXT(Orders[[#This Row],[date]],"MMM")</f>
        <v>Nov</v>
      </c>
    </row>
    <row r="2107" spans="1:12" x14ac:dyDescent="0.3">
      <c r="A2107" s="2">
        <v>45043</v>
      </c>
      <c r="B2107">
        <v>1018915</v>
      </c>
      <c r="C2107" t="s">
        <v>4481</v>
      </c>
      <c r="D2107" t="s">
        <v>3173</v>
      </c>
      <c r="E2107">
        <v>19.632000000000005</v>
      </c>
      <c r="F2107">
        <v>56.473200000000006</v>
      </c>
      <c r="G2107" t="s">
        <v>1406</v>
      </c>
      <c r="H2107" t="s">
        <v>45</v>
      </c>
      <c r="I2107" t="s">
        <v>46</v>
      </c>
      <c r="J2107">
        <v>36.841200000000001</v>
      </c>
      <c r="K2107">
        <v>187.65892420537892</v>
      </c>
      <c r="L2107" t="str">
        <f>TEXT(Orders[[#This Row],[date]],"MMM")</f>
        <v>Apr</v>
      </c>
    </row>
    <row r="2108" spans="1:12" x14ac:dyDescent="0.3">
      <c r="A2108" s="2">
        <v>45196</v>
      </c>
      <c r="B2108">
        <v>1016391</v>
      </c>
      <c r="C2108" t="s">
        <v>4482</v>
      </c>
      <c r="D2108" t="s">
        <v>3178</v>
      </c>
      <c r="E2108">
        <v>15.304000000000002</v>
      </c>
      <c r="F2108">
        <v>76.642200000000003</v>
      </c>
      <c r="G2108" t="s">
        <v>1684</v>
      </c>
      <c r="H2108" t="s">
        <v>12</v>
      </c>
      <c r="I2108" t="s">
        <v>13</v>
      </c>
      <c r="J2108">
        <v>61.338200000000001</v>
      </c>
      <c r="K2108">
        <v>400.79848405645578</v>
      </c>
      <c r="L2108" t="str">
        <f>TEXT(Orders[[#This Row],[date]],"MMM")</f>
        <v>Sep</v>
      </c>
    </row>
    <row r="2109" spans="1:12" x14ac:dyDescent="0.3">
      <c r="A2109" s="2">
        <v>45275</v>
      </c>
      <c r="B2109">
        <v>1013257</v>
      </c>
      <c r="C2109" t="s">
        <v>4482</v>
      </c>
      <c r="D2109" t="s">
        <v>3171</v>
      </c>
      <c r="E2109">
        <v>25.616</v>
      </c>
      <c r="F2109">
        <v>52.439400000000006</v>
      </c>
      <c r="G2109" t="s">
        <v>1684</v>
      </c>
      <c r="H2109" t="s">
        <v>12</v>
      </c>
      <c r="I2109" t="s">
        <v>13</v>
      </c>
      <c r="J2109">
        <v>26.823400000000007</v>
      </c>
      <c r="K2109">
        <v>104.71346033728921</v>
      </c>
      <c r="L2109" t="str">
        <f>TEXT(Orders[[#This Row],[date]],"MMM")</f>
        <v>Dec</v>
      </c>
    </row>
    <row r="2110" spans="1:12" x14ac:dyDescent="0.3">
      <c r="A2110" s="2">
        <v>45073</v>
      </c>
      <c r="B2110">
        <v>1017410</v>
      </c>
      <c r="C2110" t="s">
        <v>4483</v>
      </c>
      <c r="D2110" t="s">
        <v>3171</v>
      </c>
      <c r="E2110">
        <v>17.552000000000007</v>
      </c>
      <c r="F2110">
        <v>76.642200000000003</v>
      </c>
      <c r="G2110" t="s">
        <v>1538</v>
      </c>
      <c r="H2110" t="s">
        <v>88</v>
      </c>
      <c r="I2110" t="s">
        <v>36</v>
      </c>
      <c r="J2110">
        <v>59.090199999999996</v>
      </c>
      <c r="K2110">
        <v>336.65793072014571</v>
      </c>
      <c r="L2110" t="str">
        <f>TEXT(Orders[[#This Row],[date]],"MMM")</f>
        <v>May</v>
      </c>
    </row>
    <row r="2111" spans="1:12" x14ac:dyDescent="0.3">
      <c r="A2111" s="2">
        <v>45074</v>
      </c>
      <c r="B2111">
        <v>1008821</v>
      </c>
      <c r="C2111" t="s">
        <v>4483</v>
      </c>
      <c r="D2111" t="s">
        <v>3178</v>
      </c>
      <c r="E2111">
        <v>78.328000000000003</v>
      </c>
      <c r="F2111">
        <v>40.786199999999994</v>
      </c>
      <c r="G2111" t="s">
        <v>1538</v>
      </c>
      <c r="H2111" t="s">
        <v>88</v>
      </c>
      <c r="I2111" t="s">
        <v>36</v>
      </c>
      <c r="J2111">
        <v>-37.541800000000009</v>
      </c>
      <c r="K2111">
        <v>-47.928965376366065</v>
      </c>
      <c r="L2111" t="str">
        <f>TEXT(Orders[[#This Row],[date]],"MMM")</f>
        <v>May</v>
      </c>
    </row>
    <row r="2112" spans="1:12" x14ac:dyDescent="0.3">
      <c r="A2112" s="2">
        <v>45003</v>
      </c>
      <c r="B2112">
        <v>1015765</v>
      </c>
      <c r="C2112" t="s">
        <v>4484</v>
      </c>
      <c r="D2112" t="s">
        <v>3172</v>
      </c>
      <c r="E2112">
        <v>22.911999999999999</v>
      </c>
      <c r="F2112">
        <v>76.642200000000003</v>
      </c>
      <c r="G2112" t="s">
        <v>1669</v>
      </c>
      <c r="H2112" t="s">
        <v>12</v>
      </c>
      <c r="I2112" t="s">
        <v>13</v>
      </c>
      <c r="J2112">
        <v>53.730200000000004</v>
      </c>
      <c r="K2112">
        <v>234.50680865921791</v>
      </c>
      <c r="L2112" t="str">
        <f>TEXT(Orders[[#This Row],[date]],"MMM")</f>
        <v>Mar</v>
      </c>
    </row>
    <row r="2113" spans="1:12" x14ac:dyDescent="0.3">
      <c r="A2113" s="2">
        <v>44946</v>
      </c>
      <c r="B2113">
        <v>1010702</v>
      </c>
      <c r="C2113" t="s">
        <v>4485</v>
      </c>
      <c r="D2113" t="s">
        <v>3173</v>
      </c>
      <c r="E2113">
        <v>60.26400000000001</v>
      </c>
      <c r="F2113">
        <v>76.642200000000003</v>
      </c>
      <c r="G2113" t="s">
        <v>1409</v>
      </c>
      <c r="H2113" t="s">
        <v>50</v>
      </c>
      <c r="I2113" t="s">
        <v>36</v>
      </c>
      <c r="J2113">
        <v>16.378199999999993</v>
      </c>
      <c r="K2113">
        <v>27.177419354838694</v>
      </c>
      <c r="L2113" t="str">
        <f>TEXT(Orders[[#This Row],[date]],"MMM")</f>
        <v>Jan</v>
      </c>
    </row>
    <row r="2114" spans="1:12" x14ac:dyDescent="0.3">
      <c r="A2114" s="2">
        <v>44987</v>
      </c>
      <c r="B2114">
        <v>1006041</v>
      </c>
      <c r="C2114" t="s">
        <v>4485</v>
      </c>
      <c r="D2114" t="s">
        <v>3179</v>
      </c>
      <c r="E2114">
        <v>1.7520000000000095</v>
      </c>
      <c r="F2114">
        <v>47.5092</v>
      </c>
      <c r="G2114" t="s">
        <v>1409</v>
      </c>
      <c r="H2114" t="s">
        <v>50</v>
      </c>
      <c r="I2114" t="s">
        <v>36</v>
      </c>
      <c r="J2114">
        <v>45.75719999999999</v>
      </c>
      <c r="K2114">
        <v>2611.7123287671084</v>
      </c>
      <c r="L2114" t="str">
        <f>TEXT(Orders[[#This Row],[date]],"MMM")</f>
        <v>Mar</v>
      </c>
    </row>
    <row r="2115" spans="1:12" x14ac:dyDescent="0.3">
      <c r="A2115" s="2">
        <v>45240</v>
      </c>
      <c r="B2115">
        <v>1012888</v>
      </c>
      <c r="C2115" t="s">
        <v>4486</v>
      </c>
      <c r="D2115" t="s">
        <v>3179</v>
      </c>
      <c r="E2115">
        <v>6.5040000000000013</v>
      </c>
      <c r="F2115">
        <v>83.365200000000016</v>
      </c>
      <c r="G2115" t="s">
        <v>1410</v>
      </c>
      <c r="H2115" t="s">
        <v>19</v>
      </c>
      <c r="I2115" t="s">
        <v>20</v>
      </c>
      <c r="J2115">
        <v>76.861200000000011</v>
      </c>
      <c r="K2115">
        <v>1181.7527675276751</v>
      </c>
      <c r="L2115" t="str">
        <f>TEXT(Orders[[#This Row],[date]],"MMM")</f>
        <v>Nov</v>
      </c>
    </row>
    <row r="2116" spans="1:12" x14ac:dyDescent="0.3">
      <c r="A2116" s="2">
        <v>45020</v>
      </c>
      <c r="B2116">
        <v>1010037</v>
      </c>
      <c r="C2116" t="s">
        <v>4487</v>
      </c>
      <c r="D2116" t="s">
        <v>3177</v>
      </c>
      <c r="E2116">
        <v>35.536000000000001</v>
      </c>
      <c r="F2116">
        <v>76.642200000000003</v>
      </c>
      <c r="G2116" t="s">
        <v>2286</v>
      </c>
      <c r="H2116" t="s">
        <v>88</v>
      </c>
      <c r="I2116" t="s">
        <v>36</v>
      </c>
      <c r="J2116">
        <v>41.106200000000001</v>
      </c>
      <c r="K2116">
        <v>115.67480864475461</v>
      </c>
      <c r="L2116" t="str">
        <f>TEXT(Orders[[#This Row],[date]],"MMM")</f>
        <v>Apr</v>
      </c>
    </row>
    <row r="2117" spans="1:12" x14ac:dyDescent="0.3">
      <c r="A2117" s="2">
        <v>45060</v>
      </c>
      <c r="B2117">
        <v>1019660</v>
      </c>
      <c r="C2117" t="s">
        <v>4487</v>
      </c>
      <c r="D2117" t="s">
        <v>3175</v>
      </c>
      <c r="E2117">
        <v>2.652000000000001</v>
      </c>
      <c r="F2117">
        <v>42.579000000000001</v>
      </c>
      <c r="G2117" t="s">
        <v>2286</v>
      </c>
      <c r="H2117" t="s">
        <v>88</v>
      </c>
      <c r="I2117" t="s">
        <v>36</v>
      </c>
      <c r="J2117">
        <v>39.927</v>
      </c>
      <c r="K2117">
        <v>1505.5429864253388</v>
      </c>
      <c r="L2117" t="str">
        <f>TEXT(Orders[[#This Row],[date]],"MMM")</f>
        <v>May</v>
      </c>
    </row>
    <row r="2118" spans="1:12" x14ac:dyDescent="0.3">
      <c r="A2118" s="2">
        <v>45075</v>
      </c>
      <c r="B2118">
        <v>1011062</v>
      </c>
      <c r="C2118" t="s">
        <v>4488</v>
      </c>
      <c r="D2118" t="s">
        <v>3171</v>
      </c>
      <c r="E2118">
        <v>35.728000000000002</v>
      </c>
      <c r="F2118">
        <v>83.365200000000016</v>
      </c>
      <c r="G2118" t="s">
        <v>1412</v>
      </c>
      <c r="H2118" t="s">
        <v>69</v>
      </c>
      <c r="I2118" t="s">
        <v>46</v>
      </c>
      <c r="J2118">
        <v>47.637200000000014</v>
      </c>
      <c r="K2118">
        <v>133.332960143305</v>
      </c>
      <c r="L2118" t="str">
        <f>TEXT(Orders[[#This Row],[date]],"MMM")</f>
        <v>May</v>
      </c>
    </row>
    <row r="2119" spans="1:12" x14ac:dyDescent="0.3">
      <c r="A2119" s="2">
        <v>45284</v>
      </c>
      <c r="B2119">
        <v>1003636</v>
      </c>
      <c r="C2119" t="s">
        <v>4488</v>
      </c>
      <c r="D2119" t="s">
        <v>3174</v>
      </c>
      <c r="E2119">
        <v>108.11520000000002</v>
      </c>
      <c r="F2119">
        <v>56.274400000000007</v>
      </c>
      <c r="G2119" t="s">
        <v>1412</v>
      </c>
      <c r="H2119" t="s">
        <v>69</v>
      </c>
      <c r="I2119" t="s">
        <v>46</v>
      </c>
      <c r="J2119">
        <v>-51.840800000000009</v>
      </c>
      <c r="K2119">
        <v>-47.94959450660037</v>
      </c>
      <c r="L2119" t="str">
        <f>TEXT(Orders[[#This Row],[date]],"MMM")</f>
        <v>Dec</v>
      </c>
    </row>
    <row r="2120" spans="1:12" x14ac:dyDescent="0.3">
      <c r="A2120" s="2">
        <v>45067</v>
      </c>
      <c r="B2120">
        <v>1012124</v>
      </c>
      <c r="C2120" t="s">
        <v>4489</v>
      </c>
      <c r="D2120" t="s">
        <v>3178</v>
      </c>
      <c r="E2120">
        <v>25.396000000000001</v>
      </c>
      <c r="F2120">
        <v>47.9574</v>
      </c>
      <c r="G2120" t="s">
        <v>1413</v>
      </c>
      <c r="H2120" t="s">
        <v>69</v>
      </c>
      <c r="I2120" t="s">
        <v>46</v>
      </c>
      <c r="J2120">
        <v>22.561399999999999</v>
      </c>
      <c r="K2120">
        <v>88.838399747991801</v>
      </c>
      <c r="L2120" t="str">
        <f>TEXT(Orders[[#This Row],[date]],"MMM")</f>
        <v>May</v>
      </c>
    </row>
    <row r="2121" spans="1:12" x14ac:dyDescent="0.3">
      <c r="A2121" s="2">
        <v>45235</v>
      </c>
      <c r="B2121">
        <v>1013963</v>
      </c>
      <c r="C2121" t="s">
        <v>4490</v>
      </c>
      <c r="D2121" t="s">
        <v>3176</v>
      </c>
      <c r="E2121">
        <v>38.648000000000003</v>
      </c>
      <c r="F2121">
        <v>76.642200000000003</v>
      </c>
      <c r="G2121" t="s">
        <v>1463</v>
      </c>
      <c r="H2121" t="s">
        <v>88</v>
      </c>
      <c r="I2121" t="s">
        <v>36</v>
      </c>
      <c r="J2121">
        <v>37.994199999999999</v>
      </c>
      <c r="K2121">
        <v>98.308321258538598</v>
      </c>
      <c r="L2121" t="str">
        <f>TEXT(Orders[[#This Row],[date]],"MMM")</f>
        <v>Nov</v>
      </c>
    </row>
    <row r="2122" spans="1:12" x14ac:dyDescent="0.3">
      <c r="A2122" s="2">
        <v>45014</v>
      </c>
      <c r="B2122">
        <v>1010550</v>
      </c>
      <c r="C2122" t="s">
        <v>4491</v>
      </c>
      <c r="D2122" t="s">
        <v>3173</v>
      </c>
      <c r="E2122">
        <v>61.288000000000011</v>
      </c>
      <c r="F2122">
        <v>104.87880000000001</v>
      </c>
      <c r="G2122" t="s">
        <v>1414</v>
      </c>
      <c r="H2122" t="s">
        <v>88</v>
      </c>
      <c r="I2122" t="s">
        <v>36</v>
      </c>
      <c r="J2122">
        <v>43.590800000000002</v>
      </c>
      <c r="K2122">
        <v>71.124526824174382</v>
      </c>
      <c r="L2122" t="str">
        <f>TEXT(Orders[[#This Row],[date]],"MMM")</f>
        <v>Mar</v>
      </c>
    </row>
    <row r="2123" spans="1:12" x14ac:dyDescent="0.3">
      <c r="A2123" s="2">
        <v>45164</v>
      </c>
      <c r="B2123">
        <v>1008442</v>
      </c>
      <c r="C2123" t="s">
        <v>4492</v>
      </c>
      <c r="D2123" t="s">
        <v>3178</v>
      </c>
      <c r="E2123">
        <v>51.936000000000007</v>
      </c>
      <c r="F2123">
        <v>76.642200000000003</v>
      </c>
      <c r="G2123" t="s">
        <v>2369</v>
      </c>
      <c r="H2123" t="s">
        <v>69</v>
      </c>
      <c r="I2123" t="s">
        <v>46</v>
      </c>
      <c r="J2123">
        <v>24.706199999999995</v>
      </c>
      <c r="K2123">
        <v>47.570471349353035</v>
      </c>
      <c r="L2123" t="str">
        <f>TEXT(Orders[[#This Row],[date]],"MMM")</f>
        <v>Aug</v>
      </c>
    </row>
    <row r="2124" spans="1:12" x14ac:dyDescent="0.3">
      <c r="A2124" s="2">
        <v>45009</v>
      </c>
      <c r="B2124">
        <v>1012377</v>
      </c>
      <c r="C2124" t="s">
        <v>4493</v>
      </c>
      <c r="D2124" t="s">
        <v>3171</v>
      </c>
      <c r="E2124">
        <v>43.288000000000004</v>
      </c>
      <c r="F2124">
        <v>102.18960000000001</v>
      </c>
      <c r="G2124" t="s">
        <v>1416</v>
      </c>
      <c r="H2124" t="s">
        <v>12</v>
      </c>
      <c r="I2124" t="s">
        <v>13</v>
      </c>
      <c r="J2124">
        <v>58.901600000000009</v>
      </c>
      <c r="K2124">
        <v>136.06911846239143</v>
      </c>
      <c r="L2124" t="str">
        <f>TEXT(Orders[[#This Row],[date]],"MMM")</f>
        <v>Mar</v>
      </c>
    </row>
    <row r="2125" spans="1:12" x14ac:dyDescent="0.3">
      <c r="A2125" s="2">
        <v>44996</v>
      </c>
      <c r="B2125">
        <v>1007923</v>
      </c>
      <c r="C2125" t="s">
        <v>4494</v>
      </c>
      <c r="D2125" t="s">
        <v>3171</v>
      </c>
      <c r="E2125">
        <v>58.172000000000004</v>
      </c>
      <c r="F2125">
        <v>76.642200000000003</v>
      </c>
      <c r="G2125" t="s">
        <v>1537</v>
      </c>
      <c r="H2125" t="s">
        <v>30</v>
      </c>
      <c r="I2125" t="s">
        <v>13</v>
      </c>
      <c r="J2125">
        <v>18.470199999999998</v>
      </c>
      <c r="K2125">
        <v>31.751014233651926</v>
      </c>
      <c r="L2125" t="str">
        <f>TEXT(Orders[[#This Row],[date]],"MMM")</f>
        <v>Mar</v>
      </c>
    </row>
    <row r="2126" spans="1:12" x14ac:dyDescent="0.3">
      <c r="A2126" s="2">
        <v>45272</v>
      </c>
      <c r="B2126">
        <v>1011588</v>
      </c>
      <c r="C2126" t="s">
        <v>4495</v>
      </c>
      <c r="D2126" t="s">
        <v>3171</v>
      </c>
      <c r="E2126">
        <v>65.884000000000015</v>
      </c>
      <c r="F2126">
        <v>76.642200000000003</v>
      </c>
      <c r="G2126" t="s">
        <v>2724</v>
      </c>
      <c r="H2126" t="s">
        <v>35</v>
      </c>
      <c r="I2126" t="s">
        <v>36</v>
      </c>
      <c r="J2126">
        <v>10.758199999999988</v>
      </c>
      <c r="K2126">
        <v>16.329002489223463</v>
      </c>
      <c r="L2126" t="str">
        <f>TEXT(Orders[[#This Row],[date]],"MMM")</f>
        <v>Dec</v>
      </c>
    </row>
    <row r="2127" spans="1:12" x14ac:dyDescent="0.3">
      <c r="A2127" s="2">
        <v>45046</v>
      </c>
      <c r="B2127">
        <v>1018153</v>
      </c>
      <c r="C2127" t="s">
        <v>4496</v>
      </c>
      <c r="D2127" t="s">
        <v>3176</v>
      </c>
      <c r="E2127">
        <v>159.88000000000002</v>
      </c>
      <c r="F2127">
        <v>39.889800000000001</v>
      </c>
      <c r="G2127" t="s">
        <v>1419</v>
      </c>
      <c r="H2127" t="s">
        <v>12</v>
      </c>
      <c r="I2127" t="s">
        <v>13</v>
      </c>
      <c r="J2127">
        <v>-119.99020000000002</v>
      </c>
      <c r="K2127">
        <v>-75.050162621966479</v>
      </c>
      <c r="L2127" t="str">
        <f>TEXT(Orders[[#This Row],[date]],"MMM")</f>
        <v>Apr</v>
      </c>
    </row>
    <row r="2128" spans="1:12" x14ac:dyDescent="0.3">
      <c r="A2128" s="2">
        <v>45025</v>
      </c>
      <c r="B2128">
        <v>1009141</v>
      </c>
      <c r="C2128" t="s">
        <v>4497</v>
      </c>
      <c r="D2128" t="s">
        <v>3178</v>
      </c>
      <c r="E2128">
        <v>106.27200000000001</v>
      </c>
      <c r="F2128">
        <v>76.642200000000003</v>
      </c>
      <c r="G2128" t="s">
        <v>2436</v>
      </c>
      <c r="H2128" t="s">
        <v>54</v>
      </c>
      <c r="I2128" t="s">
        <v>20</v>
      </c>
      <c r="J2128">
        <v>-29.629800000000003</v>
      </c>
      <c r="K2128">
        <v>-27.881097560975611</v>
      </c>
      <c r="L2128" t="str">
        <f>TEXT(Orders[[#This Row],[date]],"MMM")</f>
        <v>Apr</v>
      </c>
    </row>
    <row r="2129" spans="1:12" x14ac:dyDescent="0.3">
      <c r="A2129" s="2">
        <v>44932</v>
      </c>
      <c r="B2129">
        <v>1013299</v>
      </c>
      <c r="C2129" t="s">
        <v>4498</v>
      </c>
      <c r="D2129" t="s">
        <v>3174</v>
      </c>
      <c r="E2129">
        <v>36.400000000000006</v>
      </c>
      <c r="F2129">
        <v>76.642200000000003</v>
      </c>
      <c r="G2129" t="s">
        <v>2649</v>
      </c>
      <c r="H2129" t="s">
        <v>35</v>
      </c>
      <c r="I2129" t="s">
        <v>36</v>
      </c>
      <c r="J2129">
        <v>40.242199999999997</v>
      </c>
      <c r="K2129">
        <v>110.55549450549449</v>
      </c>
      <c r="L2129" t="str">
        <f>TEXT(Orders[[#This Row],[date]],"MMM")</f>
        <v>Jan</v>
      </c>
    </row>
    <row r="2130" spans="1:12" x14ac:dyDescent="0.3">
      <c r="A2130" s="2">
        <v>45273</v>
      </c>
      <c r="B2130">
        <v>1015081</v>
      </c>
      <c r="C2130" t="s">
        <v>4498</v>
      </c>
      <c r="D2130" t="s">
        <v>3175</v>
      </c>
      <c r="E2130">
        <v>1.1199999999999974</v>
      </c>
      <c r="F2130">
        <v>45.7164</v>
      </c>
      <c r="G2130" t="s">
        <v>2649</v>
      </c>
      <c r="H2130" t="s">
        <v>35</v>
      </c>
      <c r="I2130" t="s">
        <v>36</v>
      </c>
      <c r="J2130">
        <v>44.596400000000003</v>
      </c>
      <c r="K2130">
        <v>3981.8214285714375</v>
      </c>
      <c r="L2130" t="str">
        <f>TEXT(Orders[[#This Row],[date]],"MMM")</f>
        <v>Dec</v>
      </c>
    </row>
    <row r="2131" spans="1:12" x14ac:dyDescent="0.3">
      <c r="A2131" s="2">
        <v>44949</v>
      </c>
      <c r="B2131">
        <v>1010817</v>
      </c>
      <c r="C2131" t="s">
        <v>4499</v>
      </c>
      <c r="D2131" t="s">
        <v>3173</v>
      </c>
      <c r="E2131">
        <v>30.676000000000002</v>
      </c>
      <c r="F2131">
        <v>88.743600000000001</v>
      </c>
      <c r="G2131" t="s">
        <v>1428</v>
      </c>
      <c r="H2131" t="s">
        <v>26</v>
      </c>
      <c r="I2131" t="s">
        <v>13</v>
      </c>
      <c r="J2131">
        <v>58.067599999999999</v>
      </c>
      <c r="K2131">
        <v>189.29325857347763</v>
      </c>
      <c r="L2131" t="str">
        <f>TEXT(Orders[[#This Row],[date]],"MMM")</f>
        <v>Jan</v>
      </c>
    </row>
    <row r="2132" spans="1:12" x14ac:dyDescent="0.3">
      <c r="A2132" s="2">
        <v>45280</v>
      </c>
      <c r="B2132">
        <v>1003644</v>
      </c>
      <c r="C2132" t="s">
        <v>4500</v>
      </c>
      <c r="D2132" t="s">
        <v>3177</v>
      </c>
      <c r="E2132">
        <v>176.66240000000005</v>
      </c>
      <c r="F2132">
        <v>77.750400000000013</v>
      </c>
      <c r="G2132" t="s">
        <v>2420</v>
      </c>
      <c r="H2132" t="s">
        <v>19</v>
      </c>
      <c r="I2132" t="s">
        <v>20</v>
      </c>
      <c r="J2132">
        <v>-98.912000000000035</v>
      </c>
      <c r="K2132">
        <v>-55.989276722154798</v>
      </c>
      <c r="L2132" t="str">
        <f>TEXT(Orders[[#This Row],[date]],"MMM")</f>
        <v>Dec</v>
      </c>
    </row>
    <row r="2133" spans="1:12" x14ac:dyDescent="0.3">
      <c r="A2133" s="2">
        <v>45147</v>
      </c>
      <c r="B2133">
        <v>1002936</v>
      </c>
      <c r="C2133" t="s">
        <v>4501</v>
      </c>
      <c r="D2133" t="s">
        <v>3175</v>
      </c>
      <c r="E2133">
        <v>255.12640000000007</v>
      </c>
      <c r="F2133">
        <v>77.8596</v>
      </c>
      <c r="G2133" t="s">
        <v>2424</v>
      </c>
      <c r="H2133" t="s">
        <v>19</v>
      </c>
      <c r="I2133" t="s">
        <v>20</v>
      </c>
      <c r="J2133">
        <v>-177.26680000000007</v>
      </c>
      <c r="K2133">
        <v>-69.481950907471756</v>
      </c>
      <c r="L2133" t="str">
        <f>TEXT(Orders[[#This Row],[date]],"MMM")</f>
        <v>Aug</v>
      </c>
    </row>
    <row r="2134" spans="1:12" x14ac:dyDescent="0.3">
      <c r="A2134" s="2">
        <v>45074</v>
      </c>
      <c r="B2134">
        <v>1008880</v>
      </c>
      <c r="C2134" t="s">
        <v>4502</v>
      </c>
      <c r="D2134" t="s">
        <v>3171</v>
      </c>
      <c r="E2134">
        <v>6.26400000000001</v>
      </c>
      <c r="F2134">
        <v>77.986799999999974</v>
      </c>
      <c r="G2134" t="s">
        <v>2296</v>
      </c>
      <c r="H2134" t="s">
        <v>69</v>
      </c>
      <c r="I2134" t="s">
        <v>46</v>
      </c>
      <c r="J2134">
        <v>71.722799999999964</v>
      </c>
      <c r="K2134">
        <v>1144.9999999999977</v>
      </c>
      <c r="L2134" t="str">
        <f>TEXT(Orders[[#This Row],[date]],"MMM")</f>
        <v>May</v>
      </c>
    </row>
    <row r="2135" spans="1:12" x14ac:dyDescent="0.3">
      <c r="A2135" s="2">
        <v>45039</v>
      </c>
      <c r="B2135">
        <v>1008283</v>
      </c>
      <c r="C2135" t="s">
        <v>4503</v>
      </c>
      <c r="D2135" t="s">
        <v>3179</v>
      </c>
      <c r="E2135">
        <v>19.188000000000002</v>
      </c>
      <c r="F2135">
        <v>77.986799999999974</v>
      </c>
      <c r="G2135" t="s">
        <v>1928</v>
      </c>
      <c r="H2135" t="s">
        <v>57</v>
      </c>
      <c r="I2135" t="s">
        <v>20</v>
      </c>
      <c r="J2135">
        <v>58.798799999999972</v>
      </c>
      <c r="K2135">
        <v>306.43527204502794</v>
      </c>
      <c r="L2135" t="str">
        <f>TEXT(Orders[[#This Row],[date]],"MMM")</f>
        <v>Apr</v>
      </c>
    </row>
    <row r="2136" spans="1:12" x14ac:dyDescent="0.3">
      <c r="A2136" s="2">
        <v>45164</v>
      </c>
      <c r="B2136">
        <v>1007106</v>
      </c>
      <c r="C2136" t="s">
        <v>4504</v>
      </c>
      <c r="D2136" t="s">
        <v>3178</v>
      </c>
      <c r="E2136">
        <v>39.632000000000005</v>
      </c>
      <c r="F2136">
        <v>77.986799999999974</v>
      </c>
      <c r="G2136" t="s">
        <v>1793</v>
      </c>
      <c r="H2136" t="s">
        <v>50</v>
      </c>
      <c r="I2136" t="s">
        <v>36</v>
      </c>
      <c r="J2136">
        <v>38.354799999999969</v>
      </c>
      <c r="K2136">
        <v>96.777351635042294</v>
      </c>
      <c r="L2136" t="str">
        <f>TEXT(Orders[[#This Row],[date]],"MMM")</f>
        <v>Aug</v>
      </c>
    </row>
    <row r="2137" spans="1:12" x14ac:dyDescent="0.3">
      <c r="A2137" s="2">
        <v>45205</v>
      </c>
      <c r="B2137">
        <v>1016657</v>
      </c>
      <c r="C2137" t="s">
        <v>4504</v>
      </c>
      <c r="D2137" t="s">
        <v>3177</v>
      </c>
      <c r="E2137">
        <v>21.799999999999997</v>
      </c>
      <c r="F2137">
        <v>36.752400000000002</v>
      </c>
      <c r="G2137" t="s">
        <v>1793</v>
      </c>
      <c r="H2137" t="s">
        <v>50</v>
      </c>
      <c r="I2137" t="s">
        <v>36</v>
      </c>
      <c r="J2137">
        <v>14.952400000000004</v>
      </c>
      <c r="K2137">
        <v>68.5889908256881</v>
      </c>
      <c r="L2137" t="str">
        <f>TEXT(Orders[[#This Row],[date]],"MMM")</f>
        <v>Oct</v>
      </c>
    </row>
    <row r="2138" spans="1:12" x14ac:dyDescent="0.3">
      <c r="A2138" s="2">
        <v>45000</v>
      </c>
      <c r="B2138">
        <v>1011179</v>
      </c>
      <c r="C2138" t="s">
        <v>4505</v>
      </c>
      <c r="D2138" t="s">
        <v>3174</v>
      </c>
      <c r="E2138">
        <v>67.592000000000013</v>
      </c>
      <c r="F2138">
        <v>77.986799999999974</v>
      </c>
      <c r="G2138" t="s">
        <v>2854</v>
      </c>
      <c r="H2138" t="s">
        <v>26</v>
      </c>
      <c r="I2138" t="s">
        <v>13</v>
      </c>
      <c r="J2138">
        <v>10.394799999999961</v>
      </c>
      <c r="K2138">
        <v>15.37874304651432</v>
      </c>
      <c r="L2138" t="str">
        <f>TEXT(Orders[[#This Row],[date]],"MMM")</f>
        <v>Mar</v>
      </c>
    </row>
    <row r="2139" spans="1:12" x14ac:dyDescent="0.3">
      <c r="A2139" s="2">
        <v>45055</v>
      </c>
      <c r="B2139">
        <v>1010272</v>
      </c>
      <c r="C2139" t="s">
        <v>4506</v>
      </c>
      <c r="D2139" t="s">
        <v>3178</v>
      </c>
      <c r="E2139">
        <v>161.06</v>
      </c>
      <c r="F2139">
        <v>88.743600000000029</v>
      </c>
      <c r="G2139" t="s">
        <v>1435</v>
      </c>
      <c r="H2139" t="s">
        <v>69</v>
      </c>
      <c r="I2139" t="s">
        <v>46</v>
      </c>
      <c r="J2139">
        <v>-72.316399999999973</v>
      </c>
      <c r="K2139">
        <v>-44.900285607847991</v>
      </c>
      <c r="L2139" t="str">
        <f>TEXT(Orders[[#This Row],[date]],"MMM")</f>
        <v>May</v>
      </c>
    </row>
    <row r="2140" spans="1:12" x14ac:dyDescent="0.3">
      <c r="A2140" s="2">
        <v>44994</v>
      </c>
      <c r="B2140">
        <v>1007900</v>
      </c>
      <c r="C2140" t="s">
        <v>4506</v>
      </c>
      <c r="D2140" t="s">
        <v>3175</v>
      </c>
      <c r="E2140">
        <v>34.024000000000015</v>
      </c>
      <c r="F2140">
        <v>41.682600000000001</v>
      </c>
      <c r="G2140" t="s">
        <v>1435</v>
      </c>
      <c r="H2140" t="s">
        <v>69</v>
      </c>
      <c r="I2140" t="s">
        <v>46</v>
      </c>
      <c r="J2140">
        <v>7.6585999999999856</v>
      </c>
      <c r="K2140">
        <v>22.509405125793506</v>
      </c>
      <c r="L2140" t="str">
        <f>TEXT(Orders[[#This Row],[date]],"MMM")</f>
        <v>Mar</v>
      </c>
    </row>
    <row r="2141" spans="1:12" x14ac:dyDescent="0.3">
      <c r="A2141" s="2">
        <v>44929</v>
      </c>
      <c r="B2141">
        <v>1009967</v>
      </c>
      <c r="C2141" t="s">
        <v>4507</v>
      </c>
      <c r="D2141" t="s">
        <v>3174</v>
      </c>
      <c r="E2141">
        <v>109.18</v>
      </c>
      <c r="F2141">
        <v>77.986799999999974</v>
      </c>
      <c r="G2141" t="s">
        <v>2271</v>
      </c>
      <c r="H2141" t="s">
        <v>30</v>
      </c>
      <c r="I2141" t="s">
        <v>13</v>
      </c>
      <c r="J2141">
        <v>-31.193200000000033</v>
      </c>
      <c r="K2141">
        <v>-28.570434145447916</v>
      </c>
      <c r="L2141" t="str">
        <f>TEXT(Orders[[#This Row],[date]],"MMM")</f>
        <v>Jan</v>
      </c>
    </row>
    <row r="2142" spans="1:12" x14ac:dyDescent="0.3">
      <c r="A2142" s="2">
        <v>44965</v>
      </c>
      <c r="B2142">
        <v>1006556</v>
      </c>
      <c r="C2142" t="s">
        <v>4507</v>
      </c>
      <c r="D2142" t="s">
        <v>3179</v>
      </c>
      <c r="E2142">
        <v>51.512</v>
      </c>
      <c r="F2142">
        <v>45.2682</v>
      </c>
      <c r="G2142" t="s">
        <v>2271</v>
      </c>
      <c r="H2142" t="s">
        <v>30</v>
      </c>
      <c r="I2142" t="s">
        <v>13</v>
      </c>
      <c r="J2142">
        <v>-6.2438000000000002</v>
      </c>
      <c r="K2142">
        <v>-12.121059170678677</v>
      </c>
      <c r="L2142" t="str">
        <f>TEXT(Orders[[#This Row],[date]],"MMM")</f>
        <v>Feb</v>
      </c>
    </row>
    <row r="2143" spans="1:12" x14ac:dyDescent="0.3">
      <c r="A2143" s="2">
        <v>44930</v>
      </c>
      <c r="B2143">
        <v>1015094</v>
      </c>
      <c r="C2143" t="s">
        <v>4508</v>
      </c>
      <c r="D2143" t="s">
        <v>3177</v>
      </c>
      <c r="E2143">
        <v>59.536000000000016</v>
      </c>
      <c r="F2143">
        <v>100.84499999999998</v>
      </c>
      <c r="G2143" t="s">
        <v>1437</v>
      </c>
      <c r="H2143" t="s">
        <v>12</v>
      </c>
      <c r="I2143" t="s">
        <v>13</v>
      </c>
      <c r="J2143">
        <v>41.308999999999969</v>
      </c>
      <c r="K2143">
        <v>69.384909970437974</v>
      </c>
      <c r="L2143" t="str">
        <f>TEXT(Orders[[#This Row],[date]],"MMM")</f>
        <v>Jan</v>
      </c>
    </row>
    <row r="2144" spans="1:12" x14ac:dyDescent="0.3">
      <c r="A2144" s="2">
        <v>45240</v>
      </c>
      <c r="B2144">
        <v>1015852</v>
      </c>
      <c r="C2144" t="s">
        <v>4509</v>
      </c>
      <c r="D2144" t="s">
        <v>3174</v>
      </c>
      <c r="E2144">
        <v>127.16400000000002</v>
      </c>
      <c r="F2144">
        <v>77.986799999999974</v>
      </c>
      <c r="G2144" t="s">
        <v>1735</v>
      </c>
      <c r="H2144" t="s">
        <v>35</v>
      </c>
      <c r="I2144" t="s">
        <v>36</v>
      </c>
      <c r="J2144">
        <v>-49.177200000000042</v>
      </c>
      <c r="K2144">
        <v>-38.672265735585569</v>
      </c>
      <c r="L2144" t="str">
        <f>TEXT(Orders[[#This Row],[date]],"MMM")</f>
        <v>Nov</v>
      </c>
    </row>
    <row r="2145" spans="1:12" x14ac:dyDescent="0.3">
      <c r="A2145" s="2">
        <v>45017</v>
      </c>
      <c r="B2145">
        <v>1012745</v>
      </c>
      <c r="C2145" t="s">
        <v>4509</v>
      </c>
      <c r="D2145" t="s">
        <v>3175</v>
      </c>
      <c r="E2145">
        <v>1.3160000000000025</v>
      </c>
      <c r="F2145">
        <v>53.335799999999999</v>
      </c>
      <c r="G2145" t="s">
        <v>1735</v>
      </c>
      <c r="H2145" t="s">
        <v>35</v>
      </c>
      <c r="I2145" t="s">
        <v>36</v>
      </c>
      <c r="J2145">
        <v>52.019799999999996</v>
      </c>
      <c r="K2145">
        <v>3952.8723404255238</v>
      </c>
      <c r="L2145" t="str">
        <f>TEXT(Orders[[#This Row],[date]],"MMM")</f>
        <v>Apr</v>
      </c>
    </row>
    <row r="2146" spans="1:12" x14ac:dyDescent="0.3">
      <c r="A2146" s="2">
        <v>45030</v>
      </c>
      <c r="B2146">
        <v>1003912</v>
      </c>
      <c r="C2146" t="s">
        <v>4510</v>
      </c>
      <c r="D2146" t="s">
        <v>3171</v>
      </c>
      <c r="E2146">
        <v>70.355200000000011</v>
      </c>
      <c r="F2146">
        <v>84.708000000000013</v>
      </c>
      <c r="G2146" t="s">
        <v>1439</v>
      </c>
      <c r="H2146" t="s">
        <v>57</v>
      </c>
      <c r="I2146" t="s">
        <v>20</v>
      </c>
      <c r="J2146">
        <v>14.352800000000002</v>
      </c>
      <c r="K2146">
        <v>20.400482124988628</v>
      </c>
      <c r="L2146" t="str">
        <f>TEXT(Orders[[#This Row],[date]],"MMM")</f>
        <v>Apr</v>
      </c>
    </row>
    <row r="2147" spans="1:12" x14ac:dyDescent="0.3">
      <c r="A2147" s="2">
        <v>45053</v>
      </c>
      <c r="B2147">
        <v>1007356</v>
      </c>
      <c r="C2147" t="s">
        <v>4511</v>
      </c>
      <c r="D2147" t="s">
        <v>3173</v>
      </c>
      <c r="E2147">
        <v>179.93200000000002</v>
      </c>
      <c r="F2147">
        <v>77.986799999999974</v>
      </c>
      <c r="G2147" t="s">
        <v>1643</v>
      </c>
      <c r="H2147" t="s">
        <v>69</v>
      </c>
      <c r="I2147" t="s">
        <v>46</v>
      </c>
      <c r="J2147">
        <v>-101.94520000000004</v>
      </c>
      <c r="K2147">
        <v>-56.657626214347658</v>
      </c>
      <c r="L2147" t="str">
        <f>TEXT(Orders[[#This Row],[date]],"MMM")</f>
        <v>May</v>
      </c>
    </row>
    <row r="2148" spans="1:12" x14ac:dyDescent="0.3">
      <c r="A2148" s="2">
        <v>45219</v>
      </c>
      <c r="B2148">
        <v>1018146</v>
      </c>
      <c r="C2148" t="s">
        <v>4512</v>
      </c>
      <c r="D2148" t="s">
        <v>3173</v>
      </c>
      <c r="E2148">
        <v>187.86000000000004</v>
      </c>
      <c r="F2148">
        <v>77.986799999999974</v>
      </c>
      <c r="G2148" t="s">
        <v>1561</v>
      </c>
      <c r="H2148" t="s">
        <v>88</v>
      </c>
      <c r="I2148" t="s">
        <v>36</v>
      </c>
      <c r="J2148">
        <v>-109.87320000000007</v>
      </c>
      <c r="K2148">
        <v>-58.486745448738439</v>
      </c>
      <c r="L2148" t="str">
        <f>TEXT(Orders[[#This Row],[date]],"MMM")</f>
        <v>Oct</v>
      </c>
    </row>
    <row r="2149" spans="1:12" x14ac:dyDescent="0.3">
      <c r="A2149" s="2">
        <v>45150</v>
      </c>
      <c r="B2149">
        <v>1012191</v>
      </c>
      <c r="C2149" t="s">
        <v>4512</v>
      </c>
      <c r="D2149" t="s">
        <v>3176</v>
      </c>
      <c r="E2149">
        <v>49.088000000000001</v>
      </c>
      <c r="F2149">
        <v>49.7502</v>
      </c>
      <c r="G2149" t="s">
        <v>1561</v>
      </c>
      <c r="H2149" t="s">
        <v>88</v>
      </c>
      <c r="I2149" t="s">
        <v>36</v>
      </c>
      <c r="J2149">
        <v>0.66219999999999857</v>
      </c>
      <c r="K2149">
        <v>1.3490058670143386</v>
      </c>
      <c r="L2149" t="str">
        <f>TEXT(Orders[[#This Row],[date]],"MMM")</f>
        <v>Aug</v>
      </c>
    </row>
    <row r="2150" spans="1:12" x14ac:dyDescent="0.3">
      <c r="A2150" s="2">
        <v>45076</v>
      </c>
      <c r="B2150">
        <v>1011853</v>
      </c>
      <c r="C2150" t="s">
        <v>4512</v>
      </c>
      <c r="D2150" t="s">
        <v>3178</v>
      </c>
      <c r="E2150">
        <v>98.676000000000016</v>
      </c>
      <c r="F2150">
        <v>52.439400000000006</v>
      </c>
      <c r="G2150" t="s">
        <v>1561</v>
      </c>
      <c r="H2150" t="s">
        <v>88</v>
      </c>
      <c r="I2150" t="s">
        <v>36</v>
      </c>
      <c r="J2150">
        <v>-46.23660000000001</v>
      </c>
      <c r="K2150">
        <v>-46.856986501276907</v>
      </c>
      <c r="L2150" t="str">
        <f>TEXT(Orders[[#This Row],[date]],"MMM")</f>
        <v>May</v>
      </c>
    </row>
    <row r="2151" spans="1:12" x14ac:dyDescent="0.3">
      <c r="A2151" s="2">
        <v>44966</v>
      </c>
      <c r="B2151">
        <v>1017717</v>
      </c>
      <c r="C2151" t="s">
        <v>4512</v>
      </c>
      <c r="D2151" t="s">
        <v>3173</v>
      </c>
      <c r="E2151">
        <v>2.1440000000000055</v>
      </c>
      <c r="F2151">
        <v>55.128599999999999</v>
      </c>
      <c r="G2151" t="s">
        <v>1561</v>
      </c>
      <c r="H2151" t="s">
        <v>88</v>
      </c>
      <c r="I2151" t="s">
        <v>36</v>
      </c>
      <c r="J2151">
        <v>52.984599999999993</v>
      </c>
      <c r="K2151">
        <v>2471.2966417910384</v>
      </c>
      <c r="L2151" t="str">
        <f>TEXT(Orders[[#This Row],[date]],"MMM")</f>
        <v>Feb</v>
      </c>
    </row>
    <row r="2152" spans="1:12" x14ac:dyDescent="0.3">
      <c r="A2152" s="2">
        <v>45147</v>
      </c>
      <c r="B2152">
        <v>1008135</v>
      </c>
      <c r="C2152" t="s">
        <v>4513</v>
      </c>
      <c r="D2152" t="s">
        <v>3176</v>
      </c>
      <c r="E2152">
        <v>54.39200000000001</v>
      </c>
      <c r="F2152">
        <v>51.542999999999999</v>
      </c>
      <c r="G2152" t="s">
        <v>1446</v>
      </c>
      <c r="H2152" t="s">
        <v>45</v>
      </c>
      <c r="I2152" t="s">
        <v>46</v>
      </c>
      <c r="J2152">
        <v>-2.8490000000000109</v>
      </c>
      <c r="K2152">
        <v>-5.2379026327401279</v>
      </c>
      <c r="L2152" t="str">
        <f>TEXT(Orders[[#This Row],[date]],"MMM")</f>
        <v>Aug</v>
      </c>
    </row>
    <row r="2153" spans="1:12" x14ac:dyDescent="0.3">
      <c r="A2153" s="2">
        <v>45202</v>
      </c>
      <c r="B2153">
        <v>1018849</v>
      </c>
      <c r="C2153" t="s">
        <v>4513</v>
      </c>
      <c r="D2153" t="s">
        <v>3173</v>
      </c>
      <c r="E2153">
        <v>79.864000000000004</v>
      </c>
      <c r="F2153">
        <v>56.024999999999999</v>
      </c>
      <c r="G2153" t="s">
        <v>1446</v>
      </c>
      <c r="H2153" t="s">
        <v>45</v>
      </c>
      <c r="I2153" t="s">
        <v>46</v>
      </c>
      <c r="J2153">
        <v>-23.839000000000006</v>
      </c>
      <c r="K2153">
        <v>-29.849494140038068</v>
      </c>
      <c r="L2153" t="str">
        <f>TEXT(Orders[[#This Row],[date]],"MMM")</f>
        <v>Oct</v>
      </c>
    </row>
    <row r="2154" spans="1:12" x14ac:dyDescent="0.3">
      <c r="A2154" s="2">
        <v>45218</v>
      </c>
      <c r="B2154">
        <v>1012810</v>
      </c>
      <c r="C2154" t="s">
        <v>4514</v>
      </c>
      <c r="D2154" t="s">
        <v>3179</v>
      </c>
      <c r="E2154">
        <v>0.97199999999999775</v>
      </c>
      <c r="F2154">
        <v>77.986800000000002</v>
      </c>
      <c r="G2154" t="s">
        <v>2490</v>
      </c>
      <c r="H2154" t="s">
        <v>69</v>
      </c>
      <c r="I2154" t="s">
        <v>46</v>
      </c>
      <c r="J2154">
        <v>77.014800000000008</v>
      </c>
      <c r="K2154">
        <v>7923.3333333333521</v>
      </c>
      <c r="L2154" t="str">
        <f>TEXT(Orders[[#This Row],[date]],"MMM")</f>
        <v>Oct</v>
      </c>
    </row>
    <row r="2155" spans="1:12" x14ac:dyDescent="0.3">
      <c r="A2155" s="2">
        <v>45049</v>
      </c>
      <c r="B2155">
        <v>1019459</v>
      </c>
      <c r="C2155" t="s">
        <v>4515</v>
      </c>
      <c r="D2155" t="s">
        <v>3172</v>
      </c>
      <c r="E2155">
        <v>27.948</v>
      </c>
      <c r="F2155">
        <v>77.986800000000002</v>
      </c>
      <c r="G2155" t="s">
        <v>2005</v>
      </c>
      <c r="H2155" t="s">
        <v>26</v>
      </c>
      <c r="I2155" t="s">
        <v>13</v>
      </c>
      <c r="J2155">
        <v>50.038800000000002</v>
      </c>
      <c r="K2155">
        <v>179.04250751395449</v>
      </c>
      <c r="L2155" t="str">
        <f>TEXT(Orders[[#This Row],[date]],"MMM")</f>
        <v>May</v>
      </c>
    </row>
    <row r="2156" spans="1:12" x14ac:dyDescent="0.3">
      <c r="A2156" s="2">
        <v>45051</v>
      </c>
      <c r="B2156">
        <v>1012981</v>
      </c>
      <c r="C2156" t="s">
        <v>4515</v>
      </c>
      <c r="D2156" t="s">
        <v>3174</v>
      </c>
      <c r="E2156">
        <v>15.155999999999999</v>
      </c>
      <c r="F2156">
        <v>46.1646</v>
      </c>
      <c r="G2156" t="s">
        <v>2005</v>
      </c>
      <c r="H2156" t="s">
        <v>26</v>
      </c>
      <c r="I2156" t="s">
        <v>13</v>
      </c>
      <c r="J2156">
        <v>31.008600000000001</v>
      </c>
      <c r="K2156">
        <v>204.59619952494066</v>
      </c>
      <c r="L2156" t="str">
        <f>TEXT(Orders[[#This Row],[date]],"MMM")</f>
        <v>May</v>
      </c>
    </row>
    <row r="2157" spans="1:12" x14ac:dyDescent="0.3">
      <c r="A2157" s="2">
        <v>44957</v>
      </c>
      <c r="B2157">
        <v>1011727</v>
      </c>
      <c r="C2157" t="s">
        <v>4516</v>
      </c>
      <c r="D2157" t="s">
        <v>3171</v>
      </c>
      <c r="E2157">
        <v>42.384</v>
      </c>
      <c r="F2157">
        <v>88.743600000000001</v>
      </c>
      <c r="G2157" t="s">
        <v>1451</v>
      </c>
      <c r="H2157" t="s">
        <v>75</v>
      </c>
      <c r="I2157" t="s">
        <v>46</v>
      </c>
      <c r="J2157">
        <v>46.3596</v>
      </c>
      <c r="K2157">
        <v>109.37995469988675</v>
      </c>
      <c r="L2157" t="str">
        <f>TEXT(Orders[[#This Row],[date]],"MMM")</f>
        <v>Jan</v>
      </c>
    </row>
    <row r="2158" spans="1:12" x14ac:dyDescent="0.3">
      <c r="A2158" s="2">
        <v>45215</v>
      </c>
      <c r="B2158">
        <v>1009650</v>
      </c>
      <c r="C2158" t="s">
        <v>4517</v>
      </c>
      <c r="D2158" t="s">
        <v>3172</v>
      </c>
      <c r="E2158">
        <v>35.816000000000003</v>
      </c>
      <c r="F2158">
        <v>77.986800000000002</v>
      </c>
      <c r="G2158" t="s">
        <v>2861</v>
      </c>
      <c r="H2158" t="s">
        <v>45</v>
      </c>
      <c r="I2158" t="s">
        <v>46</v>
      </c>
      <c r="J2158">
        <v>42.1708</v>
      </c>
      <c r="K2158">
        <v>117.74290819745363</v>
      </c>
      <c r="L2158" t="str">
        <f>TEXT(Orders[[#This Row],[date]],"MMM")</f>
        <v>Oct</v>
      </c>
    </row>
    <row r="2159" spans="1:12" x14ac:dyDescent="0.3">
      <c r="A2159" s="2">
        <v>45100</v>
      </c>
      <c r="B2159">
        <v>1015308</v>
      </c>
      <c r="C2159" t="s">
        <v>4517</v>
      </c>
      <c r="D2159" t="s">
        <v>3176</v>
      </c>
      <c r="E2159">
        <v>184.57600000000002</v>
      </c>
      <c r="F2159">
        <v>83.365199999999959</v>
      </c>
      <c r="G2159" t="s">
        <v>2861</v>
      </c>
      <c r="H2159" t="s">
        <v>45</v>
      </c>
      <c r="I2159" t="s">
        <v>46</v>
      </c>
      <c r="J2159">
        <v>-101.21080000000006</v>
      </c>
      <c r="K2159">
        <v>-54.834214632454945</v>
      </c>
      <c r="L2159" t="str">
        <f>TEXT(Orders[[#This Row],[date]],"MMM")</f>
        <v>Jun</v>
      </c>
    </row>
    <row r="2160" spans="1:12" x14ac:dyDescent="0.3">
      <c r="A2160" s="2">
        <v>45168</v>
      </c>
      <c r="B2160">
        <v>1010252</v>
      </c>
      <c r="C2160" t="s">
        <v>4517</v>
      </c>
      <c r="D2160" t="s">
        <v>3174</v>
      </c>
      <c r="E2160">
        <v>20.379999999999995</v>
      </c>
      <c r="F2160">
        <v>54.232199999999999</v>
      </c>
      <c r="G2160" t="s">
        <v>2861</v>
      </c>
      <c r="H2160" t="s">
        <v>45</v>
      </c>
      <c r="I2160" t="s">
        <v>46</v>
      </c>
      <c r="J2160">
        <v>33.852200000000003</v>
      </c>
      <c r="K2160">
        <v>166.1050049067714</v>
      </c>
      <c r="L2160" t="str">
        <f>TEXT(Orders[[#This Row],[date]],"MMM")</f>
        <v>Aug</v>
      </c>
    </row>
    <row r="2161" spans="1:12" x14ac:dyDescent="0.3">
      <c r="A2161" s="2">
        <v>45271</v>
      </c>
      <c r="B2161">
        <v>1014328</v>
      </c>
      <c r="C2161" t="s">
        <v>4518</v>
      </c>
      <c r="D2161" t="s">
        <v>3178</v>
      </c>
      <c r="E2161">
        <v>42.56</v>
      </c>
      <c r="F2161">
        <v>77.986800000000002</v>
      </c>
      <c r="G2161" t="s">
        <v>2699</v>
      </c>
      <c r="H2161" t="s">
        <v>35</v>
      </c>
      <c r="I2161" t="s">
        <v>36</v>
      </c>
      <c r="J2161">
        <v>35.4268</v>
      </c>
      <c r="K2161">
        <v>83.239661654135332</v>
      </c>
      <c r="L2161" t="str">
        <f>TEXT(Orders[[#This Row],[date]],"MMM")</f>
        <v>Dec</v>
      </c>
    </row>
    <row r="2162" spans="1:12" x14ac:dyDescent="0.3">
      <c r="A2162" s="2">
        <v>44955</v>
      </c>
      <c r="B2162">
        <v>1013434</v>
      </c>
      <c r="C2162" t="s">
        <v>4518</v>
      </c>
      <c r="D2162" t="s">
        <v>3179</v>
      </c>
      <c r="E2162">
        <v>5.4359999999999999</v>
      </c>
      <c r="F2162">
        <v>38.097000000000001</v>
      </c>
      <c r="G2162" t="s">
        <v>2699</v>
      </c>
      <c r="H2162" t="s">
        <v>35</v>
      </c>
      <c r="I2162" t="s">
        <v>36</v>
      </c>
      <c r="J2162">
        <v>32.661000000000001</v>
      </c>
      <c r="K2162">
        <v>600.82781456953649</v>
      </c>
      <c r="L2162" t="str">
        <f>TEXT(Orders[[#This Row],[date]],"MMM")</f>
        <v>Jan</v>
      </c>
    </row>
    <row r="2163" spans="1:12" x14ac:dyDescent="0.3">
      <c r="A2163" s="2">
        <v>45133</v>
      </c>
      <c r="B2163">
        <v>1017131</v>
      </c>
      <c r="C2163" t="s">
        <v>4519</v>
      </c>
      <c r="D2163" t="s">
        <v>3175</v>
      </c>
      <c r="E2163">
        <v>32.444000000000003</v>
      </c>
      <c r="F2163">
        <v>77.986800000000017</v>
      </c>
      <c r="G2163" t="s">
        <v>2491</v>
      </c>
      <c r="H2163" t="s">
        <v>45</v>
      </c>
      <c r="I2163" t="s">
        <v>46</v>
      </c>
      <c r="J2163">
        <v>45.542800000000014</v>
      </c>
      <c r="K2163">
        <v>140.37356676118856</v>
      </c>
      <c r="L2163" t="str">
        <f>TEXT(Orders[[#This Row],[date]],"MMM")</f>
        <v>Jul</v>
      </c>
    </row>
    <row r="2164" spans="1:12" x14ac:dyDescent="0.3">
      <c r="A2164" s="2">
        <v>45157</v>
      </c>
      <c r="B2164">
        <v>1007337</v>
      </c>
      <c r="C2164" t="s">
        <v>4519</v>
      </c>
      <c r="D2164" t="s">
        <v>3177</v>
      </c>
      <c r="E2164">
        <v>150.05200000000002</v>
      </c>
      <c r="F2164">
        <v>50.646600000000007</v>
      </c>
      <c r="G2164" t="s">
        <v>2491</v>
      </c>
      <c r="H2164" t="s">
        <v>45</v>
      </c>
      <c r="I2164" t="s">
        <v>46</v>
      </c>
      <c r="J2164">
        <v>-99.405400000000014</v>
      </c>
      <c r="K2164">
        <v>-66.247300935675639</v>
      </c>
      <c r="L2164" t="str">
        <f>TEXT(Orders[[#This Row],[date]],"MMM")</f>
        <v>Aug</v>
      </c>
    </row>
    <row r="2165" spans="1:12" x14ac:dyDescent="0.3">
      <c r="A2165" s="2">
        <v>45097</v>
      </c>
      <c r="B2165">
        <v>1005145</v>
      </c>
      <c r="C2165" t="s">
        <v>4520</v>
      </c>
      <c r="D2165" t="s">
        <v>3177</v>
      </c>
      <c r="E2165">
        <v>164.73280000000003</v>
      </c>
      <c r="F2165">
        <v>42.978000000000002</v>
      </c>
      <c r="G2165" t="s">
        <v>1461</v>
      </c>
      <c r="H2165" t="s">
        <v>75</v>
      </c>
      <c r="I2165" t="s">
        <v>46</v>
      </c>
      <c r="J2165">
        <v>-121.75480000000002</v>
      </c>
      <c r="K2165">
        <v>-73.910478059014352</v>
      </c>
      <c r="L2165" t="str">
        <f>TEXT(Orders[[#This Row],[date]],"MMM")</f>
        <v>Jun</v>
      </c>
    </row>
    <row r="2166" spans="1:12" x14ac:dyDescent="0.3">
      <c r="A2166" s="2">
        <v>45286</v>
      </c>
      <c r="B2166">
        <v>1018594</v>
      </c>
      <c r="C2166" t="s">
        <v>4521</v>
      </c>
      <c r="D2166" t="s">
        <v>3177</v>
      </c>
      <c r="E2166">
        <v>1.5120000000000005</v>
      </c>
      <c r="F2166">
        <v>79.331400000000002</v>
      </c>
      <c r="G2166" t="s">
        <v>1672</v>
      </c>
      <c r="H2166" t="s">
        <v>19</v>
      </c>
      <c r="I2166" t="s">
        <v>20</v>
      </c>
      <c r="J2166">
        <v>77.819400000000002</v>
      </c>
      <c r="K2166">
        <v>5146.7857142857129</v>
      </c>
      <c r="L2166" t="str">
        <f>TEXT(Orders[[#This Row],[date]],"MMM")</f>
        <v>Dec</v>
      </c>
    </row>
    <row r="2167" spans="1:12" x14ac:dyDescent="0.3">
      <c r="A2167" s="2">
        <v>45240</v>
      </c>
      <c r="B2167">
        <v>1018503</v>
      </c>
      <c r="C2167" t="s">
        <v>4522</v>
      </c>
      <c r="D2167" t="s">
        <v>3172</v>
      </c>
      <c r="E2167">
        <v>37.828000000000003</v>
      </c>
      <c r="F2167">
        <v>79.331400000000002</v>
      </c>
      <c r="G2167" t="s">
        <v>1483</v>
      </c>
      <c r="H2167" t="s">
        <v>54</v>
      </c>
      <c r="I2167" t="s">
        <v>20</v>
      </c>
      <c r="J2167">
        <v>41.503399999999999</v>
      </c>
      <c r="K2167">
        <v>109.71608332452152</v>
      </c>
      <c r="L2167" t="str">
        <f>TEXT(Orders[[#This Row],[date]],"MMM")</f>
        <v>Nov</v>
      </c>
    </row>
    <row r="2168" spans="1:12" x14ac:dyDescent="0.3">
      <c r="A2168" s="2">
        <v>45061</v>
      </c>
      <c r="B2168">
        <v>1014326</v>
      </c>
      <c r="C2168" t="s">
        <v>4523</v>
      </c>
      <c r="D2168" t="s">
        <v>3172</v>
      </c>
      <c r="E2168">
        <v>17.948000000000008</v>
      </c>
      <c r="F2168">
        <v>100.84499999999998</v>
      </c>
      <c r="G2168" t="s">
        <v>1464</v>
      </c>
      <c r="H2168" t="s">
        <v>69</v>
      </c>
      <c r="I2168" t="s">
        <v>46</v>
      </c>
      <c r="J2168">
        <v>82.896999999999977</v>
      </c>
      <c r="K2168">
        <v>461.8731892132825</v>
      </c>
      <c r="L2168" t="str">
        <f>TEXT(Orders[[#This Row],[date]],"MMM")</f>
        <v>May</v>
      </c>
    </row>
    <row r="2169" spans="1:12" x14ac:dyDescent="0.3">
      <c r="A2169" s="2">
        <v>45196</v>
      </c>
      <c r="B2169">
        <v>1007216</v>
      </c>
      <c r="C2169" t="s">
        <v>4524</v>
      </c>
      <c r="D2169" t="s">
        <v>3179</v>
      </c>
      <c r="E2169">
        <v>38.888000000000034</v>
      </c>
      <c r="F2169">
        <v>79.331400000000002</v>
      </c>
      <c r="G2169" t="s">
        <v>1765</v>
      </c>
      <c r="H2169" t="s">
        <v>50</v>
      </c>
      <c r="I2169" t="s">
        <v>36</v>
      </c>
      <c r="J2169">
        <v>40.443399999999968</v>
      </c>
      <c r="K2169">
        <v>103.99969142151804</v>
      </c>
      <c r="L2169" t="str">
        <f>TEXT(Orders[[#This Row],[date]],"MMM")</f>
        <v>Sep</v>
      </c>
    </row>
    <row r="2170" spans="1:12" x14ac:dyDescent="0.3">
      <c r="A2170" s="2">
        <v>45217</v>
      </c>
      <c r="B2170">
        <v>1019478</v>
      </c>
      <c r="C2170" t="s">
        <v>4524</v>
      </c>
      <c r="D2170" t="s">
        <v>3173</v>
      </c>
      <c r="E2170">
        <v>50.984000000000002</v>
      </c>
      <c r="F2170">
        <v>42.579000000000001</v>
      </c>
      <c r="G2170" t="s">
        <v>1765</v>
      </c>
      <c r="H2170" t="s">
        <v>50</v>
      </c>
      <c r="I2170" t="s">
        <v>36</v>
      </c>
      <c r="J2170">
        <v>-8.4050000000000011</v>
      </c>
      <c r="K2170">
        <v>-16.485564098540721</v>
      </c>
      <c r="L2170" t="str">
        <f>TEXT(Orders[[#This Row],[date]],"MMM")</f>
        <v>Oct</v>
      </c>
    </row>
    <row r="2171" spans="1:12" x14ac:dyDescent="0.3">
      <c r="A2171" s="2">
        <v>45103</v>
      </c>
      <c r="B2171">
        <v>1007421</v>
      </c>
      <c r="C2171" t="s">
        <v>4525</v>
      </c>
      <c r="D2171" t="s">
        <v>3178</v>
      </c>
      <c r="E2171">
        <v>49.700000000000017</v>
      </c>
      <c r="F2171">
        <v>79.331400000000002</v>
      </c>
      <c r="G2171" t="s">
        <v>2371</v>
      </c>
      <c r="H2171" t="s">
        <v>88</v>
      </c>
      <c r="I2171" t="s">
        <v>36</v>
      </c>
      <c r="J2171">
        <v>29.631399999999985</v>
      </c>
      <c r="K2171">
        <v>59.620523138832951</v>
      </c>
      <c r="L2171" t="str">
        <f>TEXT(Orders[[#This Row],[date]],"MMM")</f>
        <v>Jun</v>
      </c>
    </row>
    <row r="2172" spans="1:12" x14ac:dyDescent="0.3">
      <c r="A2172" s="2">
        <v>45075</v>
      </c>
      <c r="B2172">
        <v>1011065</v>
      </c>
      <c r="C2172" t="s">
        <v>4526</v>
      </c>
      <c r="D2172" t="s">
        <v>3172</v>
      </c>
      <c r="E2172">
        <v>12.896000000000001</v>
      </c>
      <c r="F2172">
        <v>104.87880000000001</v>
      </c>
      <c r="G2172" t="s">
        <v>1467</v>
      </c>
      <c r="H2172" t="s">
        <v>54</v>
      </c>
      <c r="I2172" t="s">
        <v>20</v>
      </c>
      <c r="J2172">
        <v>91.982800000000012</v>
      </c>
      <c r="K2172">
        <v>713.26612903225805</v>
      </c>
      <c r="L2172" t="str">
        <f>TEXT(Orders[[#This Row],[date]],"MMM")</f>
        <v>May</v>
      </c>
    </row>
    <row r="2173" spans="1:12" x14ac:dyDescent="0.3">
      <c r="A2173" s="2">
        <v>44984</v>
      </c>
      <c r="B2173">
        <v>1014638</v>
      </c>
      <c r="C2173" t="s">
        <v>4527</v>
      </c>
      <c r="D2173" t="s">
        <v>3171</v>
      </c>
      <c r="E2173">
        <v>76.044000000000011</v>
      </c>
      <c r="F2173">
        <v>79.331400000000002</v>
      </c>
      <c r="G2173" t="s">
        <v>2428</v>
      </c>
      <c r="H2173" t="s">
        <v>50</v>
      </c>
      <c r="I2173" t="s">
        <v>36</v>
      </c>
      <c r="J2173">
        <v>3.287399999999991</v>
      </c>
      <c r="K2173">
        <v>4.3230235127031591</v>
      </c>
      <c r="L2173" t="str">
        <f>TEXT(Orders[[#This Row],[date]],"MMM")</f>
        <v>Feb</v>
      </c>
    </row>
    <row r="2174" spans="1:12" x14ac:dyDescent="0.3">
      <c r="A2174" s="2">
        <v>45057</v>
      </c>
      <c r="B2174">
        <v>1016556</v>
      </c>
      <c r="C2174" t="s">
        <v>4527</v>
      </c>
      <c r="D2174" t="s">
        <v>3174</v>
      </c>
      <c r="E2174">
        <v>11.507999999999996</v>
      </c>
      <c r="F2174">
        <v>40.338000000000001</v>
      </c>
      <c r="G2174" t="s">
        <v>2428</v>
      </c>
      <c r="H2174" t="s">
        <v>50</v>
      </c>
      <c r="I2174" t="s">
        <v>36</v>
      </c>
      <c r="J2174">
        <v>28.830000000000005</v>
      </c>
      <c r="K2174">
        <v>250.52137643378535</v>
      </c>
      <c r="L2174" t="str">
        <f>TEXT(Orders[[#This Row],[date]],"MMM")</f>
        <v>May</v>
      </c>
    </row>
    <row r="2175" spans="1:12" x14ac:dyDescent="0.3">
      <c r="A2175" s="2">
        <v>44951</v>
      </c>
      <c r="B2175">
        <v>1012387</v>
      </c>
      <c r="C2175" t="s">
        <v>4528</v>
      </c>
      <c r="D2175" t="s">
        <v>3174</v>
      </c>
      <c r="E2175">
        <v>106.39200000000001</v>
      </c>
      <c r="F2175">
        <v>79.331400000000002</v>
      </c>
      <c r="G2175" t="s">
        <v>2427</v>
      </c>
      <c r="H2175" t="s">
        <v>26</v>
      </c>
      <c r="I2175" t="s">
        <v>13</v>
      </c>
      <c r="J2175">
        <v>-27.060600000000008</v>
      </c>
      <c r="K2175">
        <v>-25.434807128355519</v>
      </c>
      <c r="L2175" t="str">
        <f>TEXT(Orders[[#This Row],[date]],"MMM")</f>
        <v>Jan</v>
      </c>
    </row>
    <row r="2176" spans="1:12" x14ac:dyDescent="0.3">
      <c r="A2176" s="2">
        <v>44952</v>
      </c>
      <c r="B2176">
        <v>1017982</v>
      </c>
      <c r="C2176" t="s">
        <v>4529</v>
      </c>
      <c r="D2176" t="s">
        <v>3175</v>
      </c>
      <c r="E2176">
        <v>127.748</v>
      </c>
      <c r="F2176">
        <v>79.331400000000002</v>
      </c>
      <c r="G2176" t="s">
        <v>1770</v>
      </c>
      <c r="H2176" t="s">
        <v>75</v>
      </c>
      <c r="I2176" t="s">
        <v>46</v>
      </c>
      <c r="J2176">
        <v>-48.416600000000003</v>
      </c>
      <c r="K2176">
        <v>-37.900084541440968</v>
      </c>
      <c r="L2176" t="str">
        <f>TEXT(Orders[[#This Row],[date]],"MMM")</f>
        <v>Jan</v>
      </c>
    </row>
    <row r="2177" spans="1:12" x14ac:dyDescent="0.3">
      <c r="A2177" s="2">
        <v>45015</v>
      </c>
      <c r="B2177">
        <v>1007105</v>
      </c>
      <c r="C2177" t="s">
        <v>4530</v>
      </c>
      <c r="D2177" t="s">
        <v>3175</v>
      </c>
      <c r="E2177">
        <v>143.36000000000001</v>
      </c>
      <c r="F2177">
        <v>106.22339999999998</v>
      </c>
      <c r="G2177" t="s">
        <v>1477</v>
      </c>
      <c r="H2177" t="s">
        <v>45</v>
      </c>
      <c r="I2177" t="s">
        <v>46</v>
      </c>
      <c r="J2177">
        <v>-37.13660000000003</v>
      </c>
      <c r="K2177">
        <v>-25.904436383928591</v>
      </c>
      <c r="L2177" t="str">
        <f>TEXT(Orders[[#This Row],[date]],"MMM")</f>
        <v>Mar</v>
      </c>
    </row>
    <row r="2178" spans="1:12" x14ac:dyDescent="0.3">
      <c r="A2178" s="2">
        <v>45216</v>
      </c>
      <c r="B2178">
        <v>1001165</v>
      </c>
      <c r="C2178" t="s">
        <v>4530</v>
      </c>
      <c r="D2178" t="s">
        <v>3177</v>
      </c>
      <c r="E2178">
        <v>515.7208320000002</v>
      </c>
      <c r="F2178">
        <v>57.948800000000013</v>
      </c>
      <c r="G2178" t="s">
        <v>1477</v>
      </c>
      <c r="H2178" t="s">
        <v>45</v>
      </c>
      <c r="I2178" t="s">
        <v>46</v>
      </c>
      <c r="J2178">
        <v>-457.77203200000019</v>
      </c>
      <c r="K2178">
        <v>-88.763533213255968</v>
      </c>
      <c r="L2178" t="str">
        <f>TEXT(Orders[[#This Row],[date]],"MMM")</f>
        <v>Oct</v>
      </c>
    </row>
    <row r="2179" spans="1:12" x14ac:dyDescent="0.3">
      <c r="A2179" s="2">
        <v>45279</v>
      </c>
      <c r="B2179">
        <v>1007644</v>
      </c>
      <c r="C2179" t="s">
        <v>4531</v>
      </c>
      <c r="D2179" t="s">
        <v>3172</v>
      </c>
      <c r="E2179">
        <v>77.476000000000013</v>
      </c>
      <c r="F2179">
        <v>79.331400000000031</v>
      </c>
      <c r="G2179" t="s">
        <v>1738</v>
      </c>
      <c r="H2179" t="s">
        <v>35</v>
      </c>
      <c r="I2179" t="s">
        <v>36</v>
      </c>
      <c r="J2179">
        <v>1.8554000000000173</v>
      </c>
      <c r="K2179">
        <v>2.3948061335123354</v>
      </c>
      <c r="L2179" t="str">
        <f>TEXT(Orders[[#This Row],[date]],"MMM")</f>
        <v>Dec</v>
      </c>
    </row>
    <row r="2180" spans="1:12" x14ac:dyDescent="0.3">
      <c r="A2180" s="2">
        <v>44927</v>
      </c>
      <c r="B2180">
        <v>1014655</v>
      </c>
      <c r="C2180" t="s">
        <v>4532</v>
      </c>
      <c r="D2180" t="s">
        <v>3179</v>
      </c>
      <c r="E2180">
        <v>133.36799999999999</v>
      </c>
      <c r="F2180">
        <v>79.331400000000031</v>
      </c>
      <c r="G2180" t="s">
        <v>2739</v>
      </c>
      <c r="H2180" t="s">
        <v>26</v>
      </c>
      <c r="I2180" t="s">
        <v>13</v>
      </c>
      <c r="J2180">
        <v>-54.036599999999964</v>
      </c>
      <c r="K2180">
        <v>-40.516915601943474</v>
      </c>
      <c r="L2180" t="str">
        <f>TEXT(Orders[[#This Row],[date]],"MMM")</f>
        <v>Jan</v>
      </c>
    </row>
    <row r="2181" spans="1:12" x14ac:dyDescent="0.3">
      <c r="A2181" s="2">
        <v>45246</v>
      </c>
      <c r="B2181">
        <v>1015113</v>
      </c>
      <c r="C2181" t="s">
        <v>4532</v>
      </c>
      <c r="D2181" t="s">
        <v>3174</v>
      </c>
      <c r="E2181">
        <v>14.168000000000006</v>
      </c>
      <c r="F2181">
        <v>36.752400000000002</v>
      </c>
      <c r="G2181" t="s">
        <v>2739</v>
      </c>
      <c r="H2181" t="s">
        <v>26</v>
      </c>
      <c r="I2181" t="s">
        <v>13</v>
      </c>
      <c r="J2181">
        <v>22.584399999999995</v>
      </c>
      <c r="K2181">
        <v>159.404291360813</v>
      </c>
      <c r="L2181" t="str">
        <f>TEXT(Orders[[#This Row],[date]],"MMM")</f>
        <v>Nov</v>
      </c>
    </row>
    <row r="2182" spans="1:12" x14ac:dyDescent="0.3">
      <c r="A2182" s="2">
        <v>45279</v>
      </c>
      <c r="B2182">
        <v>1003133</v>
      </c>
      <c r="C2182" t="s">
        <v>4533</v>
      </c>
      <c r="D2182" t="s">
        <v>3176</v>
      </c>
      <c r="E2182">
        <v>64.412800000000004</v>
      </c>
      <c r="F2182">
        <v>80.496000000000024</v>
      </c>
      <c r="G2182" t="s">
        <v>1520</v>
      </c>
      <c r="H2182" t="s">
        <v>12</v>
      </c>
      <c r="I2182" t="s">
        <v>13</v>
      </c>
      <c r="J2182">
        <v>16.083200000000019</v>
      </c>
      <c r="K2182">
        <v>24.968950270753666</v>
      </c>
      <c r="L2182" t="str">
        <f>TEXT(Orders[[#This Row],[date]],"MMM")</f>
        <v>Dec</v>
      </c>
    </row>
    <row r="2183" spans="1:12" x14ac:dyDescent="0.3">
      <c r="A2183" s="2">
        <v>45057</v>
      </c>
      <c r="B2183">
        <v>1007719</v>
      </c>
      <c r="C2183" t="s">
        <v>4534</v>
      </c>
      <c r="D2183" t="s">
        <v>3176</v>
      </c>
      <c r="E2183">
        <v>5.936000000000007</v>
      </c>
      <c r="F2183">
        <v>80.676000000000016</v>
      </c>
      <c r="G2183" t="s">
        <v>2698</v>
      </c>
      <c r="H2183" t="s">
        <v>57</v>
      </c>
      <c r="I2183" t="s">
        <v>20</v>
      </c>
      <c r="J2183">
        <v>74.740000000000009</v>
      </c>
      <c r="K2183">
        <v>1259.09703504043</v>
      </c>
      <c r="L2183" t="str">
        <f>TEXT(Orders[[#This Row],[date]],"MMM")</f>
        <v>May</v>
      </c>
    </row>
    <row r="2184" spans="1:12" x14ac:dyDescent="0.3">
      <c r="A2184" s="2">
        <v>44945</v>
      </c>
      <c r="B2184">
        <v>1016979</v>
      </c>
      <c r="C2184" t="s">
        <v>4535</v>
      </c>
      <c r="D2184" t="s">
        <v>3176</v>
      </c>
      <c r="E2184">
        <v>13.683999999999997</v>
      </c>
      <c r="F2184">
        <v>80.676000000000016</v>
      </c>
      <c r="G2184" t="s">
        <v>2260</v>
      </c>
      <c r="H2184" t="s">
        <v>50</v>
      </c>
      <c r="I2184" t="s">
        <v>36</v>
      </c>
      <c r="J2184">
        <v>66.992000000000019</v>
      </c>
      <c r="K2184">
        <v>489.56445483776696</v>
      </c>
      <c r="L2184" t="str">
        <f>TEXT(Orders[[#This Row],[date]],"MMM")</f>
        <v>Jan</v>
      </c>
    </row>
    <row r="2185" spans="1:12" x14ac:dyDescent="0.3">
      <c r="A2185" s="2">
        <v>45163</v>
      </c>
      <c r="B2185">
        <v>1014659</v>
      </c>
      <c r="C2185" t="s">
        <v>4535</v>
      </c>
      <c r="D2185" t="s">
        <v>3172</v>
      </c>
      <c r="E2185">
        <v>76.171999999999997</v>
      </c>
      <c r="F2185">
        <v>51.094799999999992</v>
      </c>
      <c r="G2185" t="s">
        <v>2260</v>
      </c>
      <c r="H2185" t="s">
        <v>50</v>
      </c>
      <c r="I2185" t="s">
        <v>36</v>
      </c>
      <c r="J2185">
        <v>-25.077200000000005</v>
      </c>
      <c r="K2185">
        <v>-32.921808538570616</v>
      </c>
      <c r="L2185" t="str">
        <f>TEXT(Orders[[#This Row],[date]],"MMM")</f>
        <v>Aug</v>
      </c>
    </row>
    <row r="2186" spans="1:12" x14ac:dyDescent="0.3">
      <c r="A2186" s="2">
        <v>45201</v>
      </c>
      <c r="B2186">
        <v>1015251</v>
      </c>
      <c r="C2186" t="s">
        <v>4536</v>
      </c>
      <c r="D2186" t="s">
        <v>3179</v>
      </c>
      <c r="E2186">
        <v>20.036000000000005</v>
      </c>
      <c r="F2186">
        <v>80.676000000000016</v>
      </c>
      <c r="G2186" t="s">
        <v>2607</v>
      </c>
      <c r="H2186" t="s">
        <v>12</v>
      </c>
      <c r="I2186" t="s">
        <v>13</v>
      </c>
      <c r="J2186">
        <v>60.640000000000015</v>
      </c>
      <c r="K2186">
        <v>302.65522060291477</v>
      </c>
      <c r="L2186" t="str">
        <f>TEXT(Orders[[#This Row],[date]],"MMM")</f>
        <v>Oct</v>
      </c>
    </row>
    <row r="2187" spans="1:12" x14ac:dyDescent="0.3">
      <c r="A2187" s="2">
        <v>45243</v>
      </c>
      <c r="B2187">
        <v>1014028</v>
      </c>
      <c r="C2187" t="s">
        <v>4536</v>
      </c>
      <c r="D2187" t="s">
        <v>3177</v>
      </c>
      <c r="E2187">
        <v>33.392000000000003</v>
      </c>
      <c r="F2187">
        <v>88.743600000000001</v>
      </c>
      <c r="G2187" t="s">
        <v>2607</v>
      </c>
      <c r="H2187" t="s">
        <v>12</v>
      </c>
      <c r="I2187" t="s">
        <v>13</v>
      </c>
      <c r="J2187">
        <v>55.351599999999998</v>
      </c>
      <c r="K2187">
        <v>165.7630570196454</v>
      </c>
      <c r="L2187" t="str">
        <f>TEXT(Orders[[#This Row],[date]],"MMM")</f>
        <v>Nov</v>
      </c>
    </row>
    <row r="2188" spans="1:12" x14ac:dyDescent="0.3">
      <c r="A2188" s="2">
        <v>45129</v>
      </c>
      <c r="B2188">
        <v>1011608</v>
      </c>
      <c r="C2188" t="s">
        <v>4536</v>
      </c>
      <c r="D2188" t="s">
        <v>3174</v>
      </c>
      <c r="E2188">
        <v>54.231999999999999</v>
      </c>
      <c r="F2188">
        <v>51.542999999999999</v>
      </c>
      <c r="G2188" t="s">
        <v>2607</v>
      </c>
      <c r="H2188" t="s">
        <v>12</v>
      </c>
      <c r="I2188" t="s">
        <v>13</v>
      </c>
      <c r="J2188">
        <v>-2.6890000000000001</v>
      </c>
      <c r="K2188">
        <v>-4.958327186900723</v>
      </c>
      <c r="L2188" t="str">
        <f>TEXT(Orders[[#This Row],[date]],"MMM")</f>
        <v>Jul</v>
      </c>
    </row>
    <row r="2189" spans="1:12" x14ac:dyDescent="0.3">
      <c r="A2189" s="2">
        <v>45050</v>
      </c>
      <c r="B2189">
        <v>1013797</v>
      </c>
      <c r="C2189" t="s">
        <v>4537</v>
      </c>
      <c r="D2189" t="s">
        <v>3175</v>
      </c>
      <c r="E2189">
        <v>26.780000000000005</v>
      </c>
      <c r="F2189">
        <v>80.676000000000016</v>
      </c>
      <c r="G2189" t="s">
        <v>2754</v>
      </c>
      <c r="H2189" t="s">
        <v>12</v>
      </c>
      <c r="I2189" t="s">
        <v>13</v>
      </c>
      <c r="J2189">
        <v>53.896000000000015</v>
      </c>
      <c r="K2189">
        <v>201.25466766243468</v>
      </c>
      <c r="L2189" t="str">
        <f>TEXT(Orders[[#This Row],[date]],"MMM")</f>
        <v>May</v>
      </c>
    </row>
    <row r="2190" spans="1:12" x14ac:dyDescent="0.3">
      <c r="A2190" s="2">
        <v>45260</v>
      </c>
      <c r="B2190">
        <v>1017914</v>
      </c>
      <c r="C2190" t="s">
        <v>4538</v>
      </c>
      <c r="D2190" t="s">
        <v>3178</v>
      </c>
      <c r="E2190">
        <v>27.752000000000002</v>
      </c>
      <c r="F2190">
        <v>52.887599999999999</v>
      </c>
      <c r="G2190" t="s">
        <v>1494</v>
      </c>
      <c r="H2190" t="s">
        <v>45</v>
      </c>
      <c r="I2190" t="s">
        <v>46</v>
      </c>
      <c r="J2190">
        <v>25.135599999999997</v>
      </c>
      <c r="K2190">
        <v>90.572211011818951</v>
      </c>
      <c r="L2190" t="str">
        <f>TEXT(Orders[[#This Row],[date]],"MMM")</f>
        <v>Nov</v>
      </c>
    </row>
    <row r="2191" spans="1:12" x14ac:dyDescent="0.3">
      <c r="A2191" s="2">
        <v>45274</v>
      </c>
      <c r="B2191">
        <v>1019295</v>
      </c>
      <c r="C2191" t="s">
        <v>4539</v>
      </c>
      <c r="D2191" t="s">
        <v>3177</v>
      </c>
      <c r="E2191">
        <v>101.35599999999999</v>
      </c>
      <c r="F2191">
        <v>80.676000000000016</v>
      </c>
      <c r="G2191" t="s">
        <v>1675</v>
      </c>
      <c r="H2191" t="s">
        <v>54</v>
      </c>
      <c r="I2191" t="s">
        <v>20</v>
      </c>
      <c r="J2191">
        <v>-20.679999999999978</v>
      </c>
      <c r="K2191">
        <v>-20.403330833892401</v>
      </c>
      <c r="L2191" t="str">
        <f>TEXT(Orders[[#This Row],[date]],"MMM")</f>
        <v>Dec</v>
      </c>
    </row>
    <row r="2192" spans="1:12" x14ac:dyDescent="0.3">
      <c r="A2192" s="2">
        <v>44958</v>
      </c>
      <c r="B2192">
        <v>1006474</v>
      </c>
      <c r="C2192" t="s">
        <v>4539</v>
      </c>
      <c r="D2192" t="s">
        <v>3176</v>
      </c>
      <c r="E2192">
        <v>18.568000000000012</v>
      </c>
      <c r="F2192">
        <v>46.612800000000007</v>
      </c>
      <c r="G2192" t="s">
        <v>1675</v>
      </c>
      <c r="H2192" t="s">
        <v>54</v>
      </c>
      <c r="I2192" t="s">
        <v>20</v>
      </c>
      <c r="J2192">
        <v>28.044799999999995</v>
      </c>
      <c r="K2192">
        <v>151.03834554071508</v>
      </c>
      <c r="L2192" t="str">
        <f>TEXT(Orders[[#This Row],[date]],"MMM")</f>
        <v>Feb</v>
      </c>
    </row>
    <row r="2193" spans="1:12" x14ac:dyDescent="0.3">
      <c r="A2193" s="2">
        <v>45032</v>
      </c>
      <c r="B2193">
        <v>1009867</v>
      </c>
      <c r="C2193" t="s">
        <v>4540</v>
      </c>
      <c r="D2193" t="s">
        <v>3175</v>
      </c>
      <c r="E2193">
        <v>120.01200000000003</v>
      </c>
      <c r="F2193">
        <v>87.398999999999987</v>
      </c>
      <c r="G2193" t="s">
        <v>1495</v>
      </c>
      <c r="H2193" t="s">
        <v>57</v>
      </c>
      <c r="I2193" t="s">
        <v>20</v>
      </c>
      <c r="J2193">
        <v>-32.613000000000042</v>
      </c>
      <c r="K2193">
        <v>-27.174782521747854</v>
      </c>
      <c r="L2193" t="str">
        <f>TEXT(Orders[[#This Row],[date]],"MMM")</f>
        <v>Apr</v>
      </c>
    </row>
    <row r="2194" spans="1:12" x14ac:dyDescent="0.3">
      <c r="A2194" s="2">
        <v>44974</v>
      </c>
      <c r="B2194">
        <v>1010384</v>
      </c>
      <c r="C2194" t="s">
        <v>4540</v>
      </c>
      <c r="D2194" t="s">
        <v>3178</v>
      </c>
      <c r="E2194">
        <v>86.004000000000019</v>
      </c>
      <c r="F2194">
        <v>46.1646</v>
      </c>
      <c r="G2194" t="s">
        <v>1495</v>
      </c>
      <c r="H2194" t="s">
        <v>57</v>
      </c>
      <c r="I2194" t="s">
        <v>20</v>
      </c>
      <c r="J2194">
        <v>-39.839400000000019</v>
      </c>
      <c r="K2194">
        <v>-46.322729175387202</v>
      </c>
      <c r="L2194" t="str">
        <f>TEXT(Orders[[#This Row],[date]],"MMM")</f>
        <v>Feb</v>
      </c>
    </row>
    <row r="2195" spans="1:12" x14ac:dyDescent="0.3">
      <c r="A2195" s="2">
        <v>44936</v>
      </c>
      <c r="B2195">
        <v>1018018</v>
      </c>
      <c r="C2195" t="s">
        <v>4541</v>
      </c>
      <c r="D2195" t="s">
        <v>3177</v>
      </c>
      <c r="E2195">
        <v>113.72</v>
      </c>
      <c r="F2195">
        <v>80.676000000000016</v>
      </c>
      <c r="G2195" t="s">
        <v>2574</v>
      </c>
      <c r="H2195" t="s">
        <v>35</v>
      </c>
      <c r="I2195" t="s">
        <v>36</v>
      </c>
      <c r="J2195">
        <v>-33.043999999999983</v>
      </c>
      <c r="K2195">
        <v>-29.057333802321477</v>
      </c>
      <c r="L2195" t="str">
        <f>TEXT(Orders[[#This Row],[date]],"MMM")</f>
        <v>Jan</v>
      </c>
    </row>
    <row r="2196" spans="1:12" x14ac:dyDescent="0.3">
      <c r="A2196" s="2">
        <v>45190</v>
      </c>
      <c r="B2196">
        <v>1016385</v>
      </c>
      <c r="C2196" t="s">
        <v>4541</v>
      </c>
      <c r="D2196" t="s">
        <v>3179</v>
      </c>
      <c r="E2196">
        <v>153.53200000000001</v>
      </c>
      <c r="F2196">
        <v>47.9574</v>
      </c>
      <c r="G2196" t="s">
        <v>2574</v>
      </c>
      <c r="H2196" t="s">
        <v>35</v>
      </c>
      <c r="I2196" t="s">
        <v>36</v>
      </c>
      <c r="J2196">
        <v>-105.5746</v>
      </c>
      <c r="K2196">
        <v>-68.763905895839301</v>
      </c>
      <c r="L2196" t="str">
        <f>TEXT(Orders[[#This Row],[date]],"MMM")</f>
        <v>Sep</v>
      </c>
    </row>
    <row r="2197" spans="1:12" x14ac:dyDescent="0.3">
      <c r="A2197" s="2">
        <v>45078</v>
      </c>
      <c r="B2197">
        <v>1007481</v>
      </c>
      <c r="C2197" t="s">
        <v>4542</v>
      </c>
      <c r="D2197" t="s">
        <v>3177</v>
      </c>
      <c r="E2197">
        <v>95.531999999999996</v>
      </c>
      <c r="F2197">
        <v>54.232199999999999</v>
      </c>
      <c r="G2197" t="s">
        <v>1497</v>
      </c>
      <c r="H2197" t="s">
        <v>26</v>
      </c>
      <c r="I2197" t="s">
        <v>13</v>
      </c>
      <c r="J2197">
        <v>-41.299799999999998</v>
      </c>
      <c r="K2197">
        <v>-43.23137796759201</v>
      </c>
      <c r="L2197" t="str">
        <f>TEXT(Orders[[#This Row],[date]],"MMM")</f>
        <v>Jun</v>
      </c>
    </row>
    <row r="2198" spans="1:12" x14ac:dyDescent="0.3">
      <c r="A2198" s="2">
        <v>44988</v>
      </c>
      <c r="B2198">
        <v>1011926</v>
      </c>
      <c r="C2198" t="s">
        <v>4543</v>
      </c>
      <c r="D2198" t="s">
        <v>3171</v>
      </c>
      <c r="E2198">
        <v>158.68</v>
      </c>
      <c r="F2198">
        <v>80.676000000000016</v>
      </c>
      <c r="G2198" t="s">
        <v>1625</v>
      </c>
      <c r="H2198" t="s">
        <v>69</v>
      </c>
      <c r="I2198" t="s">
        <v>46</v>
      </c>
      <c r="J2198">
        <v>-78.003999999999991</v>
      </c>
      <c r="K2198">
        <v>-49.158053945046625</v>
      </c>
      <c r="L2198" t="str">
        <f>TEXT(Orders[[#This Row],[date]],"MMM")</f>
        <v>Mar</v>
      </c>
    </row>
    <row r="2199" spans="1:12" x14ac:dyDescent="0.3">
      <c r="A2199" s="2">
        <v>44961</v>
      </c>
      <c r="B2199">
        <v>1007571</v>
      </c>
      <c r="C2199" t="s">
        <v>4544</v>
      </c>
      <c r="D2199" t="s">
        <v>3178</v>
      </c>
      <c r="E2199">
        <v>201.72400000000002</v>
      </c>
      <c r="F2199">
        <v>56.024999999999999</v>
      </c>
      <c r="G2199" t="s">
        <v>1498</v>
      </c>
      <c r="H2199" t="s">
        <v>57</v>
      </c>
      <c r="I2199" t="s">
        <v>20</v>
      </c>
      <c r="J2199">
        <v>-145.69900000000001</v>
      </c>
      <c r="K2199">
        <v>-72.226904086772024</v>
      </c>
      <c r="L2199" t="str">
        <f>TEXT(Orders[[#This Row],[date]],"MMM")</f>
        <v>Feb</v>
      </c>
    </row>
    <row r="2200" spans="1:12" x14ac:dyDescent="0.3">
      <c r="A2200" s="2">
        <v>45093</v>
      </c>
      <c r="B2200">
        <v>1015422</v>
      </c>
      <c r="C2200" t="s">
        <v>4545</v>
      </c>
      <c r="D2200" t="s">
        <v>3173</v>
      </c>
      <c r="E2200">
        <v>159.804</v>
      </c>
      <c r="F2200">
        <v>80.676000000000016</v>
      </c>
      <c r="G2200" t="s">
        <v>1798</v>
      </c>
      <c r="H2200" t="s">
        <v>75</v>
      </c>
      <c r="I2200" t="s">
        <v>46</v>
      </c>
      <c r="J2200">
        <v>-79.127999999999986</v>
      </c>
      <c r="K2200">
        <v>-49.515656679432297</v>
      </c>
      <c r="L2200" t="str">
        <f>TEXT(Orders[[#This Row],[date]],"MMM")</f>
        <v>Jun</v>
      </c>
    </row>
    <row r="2201" spans="1:12" x14ac:dyDescent="0.3">
      <c r="A2201" s="2">
        <v>45270</v>
      </c>
      <c r="B2201">
        <v>1009177</v>
      </c>
      <c r="C2201" t="s">
        <v>4546</v>
      </c>
      <c r="D2201" t="s">
        <v>3179</v>
      </c>
      <c r="E2201">
        <v>166.30400000000003</v>
      </c>
      <c r="F2201">
        <v>80.676000000000016</v>
      </c>
      <c r="G2201" t="s">
        <v>2038</v>
      </c>
      <c r="H2201" t="s">
        <v>35</v>
      </c>
      <c r="I2201" t="s">
        <v>36</v>
      </c>
      <c r="J2201">
        <v>-85.628000000000014</v>
      </c>
      <c r="K2201">
        <v>-51.488839715220315</v>
      </c>
      <c r="L2201" t="str">
        <f>TEXT(Orders[[#This Row],[date]],"MMM")</f>
        <v>Dec</v>
      </c>
    </row>
    <row r="2202" spans="1:12" x14ac:dyDescent="0.3">
      <c r="A2202" s="2">
        <v>44974</v>
      </c>
      <c r="B2202">
        <v>1015814</v>
      </c>
      <c r="C2202" t="s">
        <v>4547</v>
      </c>
      <c r="D2202" t="s">
        <v>3174</v>
      </c>
      <c r="E2202">
        <v>175.54000000000002</v>
      </c>
      <c r="F2202">
        <v>80.676000000000016</v>
      </c>
      <c r="G2202" t="s">
        <v>2528</v>
      </c>
      <c r="H2202" t="s">
        <v>75</v>
      </c>
      <c r="I2202" t="s">
        <v>46</v>
      </c>
      <c r="J2202">
        <v>-94.864000000000004</v>
      </c>
      <c r="K2202">
        <v>-54.04124416087501</v>
      </c>
      <c r="L2202" t="str">
        <f>TEXT(Orders[[#This Row],[date]],"MMM")</f>
        <v>Feb</v>
      </c>
    </row>
    <row r="2203" spans="1:12" x14ac:dyDescent="0.3">
      <c r="A2203" s="2">
        <v>44958</v>
      </c>
      <c r="B2203">
        <v>1002212</v>
      </c>
      <c r="C2203" t="s">
        <v>4547</v>
      </c>
      <c r="D2203" t="s">
        <v>3172</v>
      </c>
      <c r="E2203">
        <v>141.27360000000002</v>
      </c>
      <c r="F2203">
        <v>98.326800000000077</v>
      </c>
      <c r="G2203" t="s">
        <v>2528</v>
      </c>
      <c r="H2203" t="s">
        <v>75</v>
      </c>
      <c r="I2203" t="s">
        <v>46</v>
      </c>
      <c r="J2203">
        <v>-42.946799999999939</v>
      </c>
      <c r="K2203">
        <v>-30.399734982332109</v>
      </c>
      <c r="L2203" t="str">
        <f>TEXT(Orders[[#This Row],[date]],"MMM")</f>
        <v>Feb</v>
      </c>
    </row>
    <row r="2204" spans="1:12" x14ac:dyDescent="0.3">
      <c r="A2204" s="2">
        <v>45277</v>
      </c>
      <c r="B2204">
        <v>1019494</v>
      </c>
      <c r="C2204" t="s">
        <v>4547</v>
      </c>
      <c r="D2204" t="s">
        <v>3179</v>
      </c>
      <c r="E2204">
        <v>50.552000000000007</v>
      </c>
      <c r="F2204">
        <v>57.817800000000005</v>
      </c>
      <c r="G2204" t="s">
        <v>2528</v>
      </c>
      <c r="H2204" t="s">
        <v>75</v>
      </c>
      <c r="I2204" t="s">
        <v>46</v>
      </c>
      <c r="J2204">
        <v>7.2657999999999987</v>
      </c>
      <c r="K2204">
        <v>14.372922930843485</v>
      </c>
      <c r="L2204" t="str">
        <f>TEXT(Orders[[#This Row],[date]],"MMM")</f>
        <v>Dec</v>
      </c>
    </row>
    <row r="2205" spans="1:12" x14ac:dyDescent="0.3">
      <c r="A2205" s="2">
        <v>44955</v>
      </c>
      <c r="B2205">
        <v>1016566</v>
      </c>
      <c r="C2205" t="s">
        <v>4548</v>
      </c>
      <c r="D2205" t="s">
        <v>3178</v>
      </c>
      <c r="E2205">
        <v>28.247999999999998</v>
      </c>
      <c r="F2205">
        <v>54.232199999999999</v>
      </c>
      <c r="G2205" t="s">
        <v>1503</v>
      </c>
      <c r="H2205" t="s">
        <v>35</v>
      </c>
      <c r="I2205" t="s">
        <v>36</v>
      </c>
      <c r="J2205">
        <v>25.984200000000001</v>
      </c>
      <c r="K2205">
        <v>91.985981308411226</v>
      </c>
      <c r="L2205" t="str">
        <f>TEXT(Orders[[#This Row],[date]],"MMM")</f>
        <v>Jan</v>
      </c>
    </row>
    <row r="2206" spans="1:12" x14ac:dyDescent="0.3">
      <c r="A2206" s="2">
        <v>45239</v>
      </c>
      <c r="B2206">
        <v>1004752</v>
      </c>
      <c r="C2206" t="s">
        <v>4549</v>
      </c>
      <c r="D2206" t="s">
        <v>3171</v>
      </c>
      <c r="E2206">
        <v>243.35040000000004</v>
      </c>
      <c r="F2206">
        <v>81.229200000000006</v>
      </c>
      <c r="G2206" t="s">
        <v>2162</v>
      </c>
      <c r="H2206" t="s">
        <v>88</v>
      </c>
      <c r="I2206" t="s">
        <v>36</v>
      </c>
      <c r="J2206">
        <v>-162.12120000000004</v>
      </c>
      <c r="K2206">
        <v>-66.620478125369843</v>
      </c>
      <c r="L2206" t="str">
        <f>TEXT(Orders[[#This Row],[date]],"MMM")</f>
        <v>Nov</v>
      </c>
    </row>
    <row r="2207" spans="1:12" x14ac:dyDescent="0.3">
      <c r="A2207" s="2">
        <v>45047</v>
      </c>
      <c r="B2207">
        <v>1007610</v>
      </c>
      <c r="C2207" t="s">
        <v>4549</v>
      </c>
      <c r="D2207" t="s">
        <v>3173</v>
      </c>
      <c r="E2207">
        <v>40.175999999999988</v>
      </c>
      <c r="F2207">
        <v>42.130800000000001</v>
      </c>
      <c r="G2207" t="s">
        <v>2162</v>
      </c>
      <c r="H2207" t="s">
        <v>88</v>
      </c>
      <c r="I2207" t="s">
        <v>36</v>
      </c>
      <c r="J2207">
        <v>1.954800000000013</v>
      </c>
      <c r="K2207">
        <v>4.8655913978494958</v>
      </c>
      <c r="L2207" t="str">
        <f>TEXT(Orders[[#This Row],[date]],"MMM")</f>
        <v>May</v>
      </c>
    </row>
    <row r="2208" spans="1:12" x14ac:dyDescent="0.3">
      <c r="A2208" s="2">
        <v>44996</v>
      </c>
      <c r="B2208">
        <v>1006724</v>
      </c>
      <c r="C2208" t="s">
        <v>4549</v>
      </c>
      <c r="D2208" t="s">
        <v>3175</v>
      </c>
      <c r="E2208">
        <v>23.584000000000003</v>
      </c>
      <c r="F2208">
        <v>48.8538</v>
      </c>
      <c r="G2208" t="s">
        <v>2162</v>
      </c>
      <c r="H2208" t="s">
        <v>88</v>
      </c>
      <c r="I2208" t="s">
        <v>36</v>
      </c>
      <c r="J2208">
        <v>25.269799999999996</v>
      </c>
      <c r="K2208">
        <v>107.14806648575302</v>
      </c>
      <c r="L2208" t="str">
        <f>TEXT(Orders[[#This Row],[date]],"MMM")</f>
        <v>Mar</v>
      </c>
    </row>
    <row r="2209" spans="1:12" x14ac:dyDescent="0.3">
      <c r="A2209" s="2">
        <v>44961</v>
      </c>
      <c r="B2209">
        <v>1002845</v>
      </c>
      <c r="C2209" t="s">
        <v>4550</v>
      </c>
      <c r="D2209" t="s">
        <v>3176</v>
      </c>
      <c r="E2209">
        <v>212.04160000000002</v>
      </c>
      <c r="F2209">
        <v>81.572400000000016</v>
      </c>
      <c r="G2209" t="s">
        <v>3161</v>
      </c>
      <c r="H2209" t="s">
        <v>50</v>
      </c>
      <c r="I2209" t="s">
        <v>36</v>
      </c>
      <c r="J2209">
        <v>-130.4692</v>
      </c>
      <c r="K2209">
        <v>-61.530001660051603</v>
      </c>
      <c r="L2209" t="str">
        <f>TEXT(Orders[[#This Row],[date]],"MMM")</f>
        <v>Feb</v>
      </c>
    </row>
    <row r="2210" spans="1:12" x14ac:dyDescent="0.3">
      <c r="A2210" s="2">
        <v>44969</v>
      </c>
      <c r="B2210">
        <v>1003173</v>
      </c>
      <c r="C2210" t="s">
        <v>4551</v>
      </c>
      <c r="D2210" t="s">
        <v>3173</v>
      </c>
      <c r="E2210">
        <v>149.02400000000003</v>
      </c>
      <c r="F2210">
        <v>100.52640000000002</v>
      </c>
      <c r="G2210" t="s">
        <v>1506</v>
      </c>
      <c r="H2210" t="s">
        <v>69</v>
      </c>
      <c r="I2210" t="s">
        <v>46</v>
      </c>
      <c r="J2210">
        <v>-48.497600000000006</v>
      </c>
      <c r="K2210">
        <v>-32.543482928924199</v>
      </c>
      <c r="L2210" t="str">
        <f>TEXT(Orders[[#This Row],[date]],"MMM")</f>
        <v>Feb</v>
      </c>
    </row>
    <row r="2211" spans="1:12" x14ac:dyDescent="0.3">
      <c r="A2211" s="2">
        <v>45050</v>
      </c>
      <c r="B2211">
        <v>1019774</v>
      </c>
      <c r="C2211" t="s">
        <v>4552</v>
      </c>
      <c r="D2211" t="s">
        <v>3180</v>
      </c>
      <c r="E2211">
        <v>1.3600000000000065</v>
      </c>
      <c r="F2211">
        <v>81.751680000000007</v>
      </c>
      <c r="G2211" t="s">
        <v>1867</v>
      </c>
      <c r="H2211" t="s">
        <v>57</v>
      </c>
      <c r="I2211" t="s">
        <v>20</v>
      </c>
      <c r="J2211">
        <v>80.391680000000008</v>
      </c>
      <c r="K2211">
        <v>5911.1529411764432</v>
      </c>
      <c r="L2211" t="str">
        <f>TEXT(Orders[[#This Row],[date]],"MMM")</f>
        <v>May</v>
      </c>
    </row>
    <row r="2212" spans="1:12" x14ac:dyDescent="0.3">
      <c r="A2212" s="2">
        <v>45268</v>
      </c>
      <c r="B2212">
        <v>1006610</v>
      </c>
      <c r="C2212" t="s">
        <v>4553</v>
      </c>
      <c r="D2212" t="s">
        <v>3177</v>
      </c>
      <c r="E2212">
        <v>137.99600000000001</v>
      </c>
      <c r="F2212">
        <v>43.475399999999993</v>
      </c>
      <c r="G2212" t="s">
        <v>1508</v>
      </c>
      <c r="H2212" t="s">
        <v>88</v>
      </c>
      <c r="I2212" t="s">
        <v>36</v>
      </c>
      <c r="J2212">
        <v>-94.520600000000016</v>
      </c>
      <c r="K2212">
        <v>-68.495173773152857</v>
      </c>
      <c r="L2212" t="str">
        <f>TEXT(Orders[[#This Row],[date]],"MMM")</f>
        <v>Dec</v>
      </c>
    </row>
    <row r="2213" spans="1:12" x14ac:dyDescent="0.3">
      <c r="A2213" s="2">
        <v>45103</v>
      </c>
      <c r="B2213">
        <v>1007862</v>
      </c>
      <c r="C2213" t="s">
        <v>4554</v>
      </c>
      <c r="D2213" t="s">
        <v>3179</v>
      </c>
      <c r="E2213">
        <v>98.832000000000008</v>
      </c>
      <c r="F2213">
        <v>49.750199999999992</v>
      </c>
      <c r="G2213" t="s">
        <v>1509</v>
      </c>
      <c r="H2213" t="s">
        <v>45</v>
      </c>
      <c r="I2213" t="s">
        <v>46</v>
      </c>
      <c r="J2213">
        <v>-49.081800000000015</v>
      </c>
      <c r="K2213">
        <v>-49.661850412821771</v>
      </c>
      <c r="L2213" t="str">
        <f>TEXT(Orders[[#This Row],[date]],"MMM")</f>
        <v>Jun</v>
      </c>
    </row>
    <row r="2214" spans="1:12" x14ac:dyDescent="0.3">
      <c r="A2214" s="2">
        <v>45009</v>
      </c>
      <c r="B2214">
        <v>1007234</v>
      </c>
      <c r="C2214" t="s">
        <v>4555</v>
      </c>
      <c r="D2214" t="s">
        <v>3180</v>
      </c>
      <c r="E2214">
        <v>102.74400000000003</v>
      </c>
      <c r="F2214">
        <v>81.751680000000007</v>
      </c>
      <c r="G2214" t="s">
        <v>2446</v>
      </c>
      <c r="H2214" t="s">
        <v>57</v>
      </c>
      <c r="I2214" t="s">
        <v>20</v>
      </c>
      <c r="J2214">
        <v>-20.992320000000021</v>
      </c>
      <c r="K2214">
        <v>-20.431674842326576</v>
      </c>
      <c r="L2214" t="str">
        <f>TEXT(Orders[[#This Row],[date]],"MMM")</f>
        <v>Mar</v>
      </c>
    </row>
    <row r="2215" spans="1:12" x14ac:dyDescent="0.3">
      <c r="A2215" s="2">
        <v>45241</v>
      </c>
      <c r="B2215">
        <v>1014714</v>
      </c>
      <c r="C2215" t="s">
        <v>4555</v>
      </c>
      <c r="D2215" t="s">
        <v>3179</v>
      </c>
      <c r="E2215">
        <v>14.463999999999999</v>
      </c>
      <c r="F2215">
        <v>54.232199999999999</v>
      </c>
      <c r="G2215" t="s">
        <v>2446</v>
      </c>
      <c r="H2215" t="s">
        <v>57</v>
      </c>
      <c r="I2215" t="s">
        <v>20</v>
      </c>
      <c r="J2215">
        <v>39.7682</v>
      </c>
      <c r="K2215">
        <v>274.94607300884957</v>
      </c>
      <c r="L2215" t="str">
        <f>TEXT(Orders[[#This Row],[date]],"MMM")</f>
        <v>Nov</v>
      </c>
    </row>
    <row r="2216" spans="1:12" x14ac:dyDescent="0.3">
      <c r="A2216" s="2">
        <v>45089</v>
      </c>
      <c r="B2216">
        <v>1013015</v>
      </c>
      <c r="C2216" t="s">
        <v>4556</v>
      </c>
      <c r="D2216" t="s">
        <v>3174</v>
      </c>
      <c r="E2216">
        <v>26.808000000000007</v>
      </c>
      <c r="F2216">
        <v>92.7774</v>
      </c>
      <c r="G2216" t="s">
        <v>1515</v>
      </c>
      <c r="H2216" t="s">
        <v>35</v>
      </c>
      <c r="I2216" t="s">
        <v>36</v>
      </c>
      <c r="J2216">
        <v>65.969399999999993</v>
      </c>
      <c r="K2216">
        <v>246.08102059086829</v>
      </c>
      <c r="L2216" t="str">
        <f>TEXT(Orders[[#This Row],[date]],"MMM")</f>
        <v>Jun</v>
      </c>
    </row>
    <row r="2217" spans="1:12" x14ac:dyDescent="0.3">
      <c r="A2217" s="2">
        <v>45074</v>
      </c>
      <c r="B2217">
        <v>1016128</v>
      </c>
      <c r="C2217" t="s">
        <v>4557</v>
      </c>
      <c r="D2217" t="s">
        <v>3177</v>
      </c>
      <c r="E2217">
        <v>181.74400000000003</v>
      </c>
      <c r="F2217">
        <v>82.020599999999988</v>
      </c>
      <c r="G2217" t="s">
        <v>3059</v>
      </c>
      <c r="H2217" t="s">
        <v>50</v>
      </c>
      <c r="I2217" t="s">
        <v>36</v>
      </c>
      <c r="J2217">
        <v>-99.723400000000041</v>
      </c>
      <c r="K2217">
        <v>-54.870257064882487</v>
      </c>
      <c r="L2217" t="str">
        <f>TEXT(Orders[[#This Row],[date]],"MMM")</f>
        <v>May</v>
      </c>
    </row>
    <row r="2218" spans="1:12" x14ac:dyDescent="0.3">
      <c r="A2218" s="2">
        <v>45176</v>
      </c>
      <c r="B2218">
        <v>1018862</v>
      </c>
      <c r="C2218" t="s">
        <v>4557</v>
      </c>
      <c r="D2218" t="s">
        <v>3179</v>
      </c>
      <c r="E2218">
        <v>166.49200000000002</v>
      </c>
      <c r="F2218">
        <v>37.200599999999994</v>
      </c>
      <c r="G2218" t="s">
        <v>3059</v>
      </c>
      <c r="H2218" t="s">
        <v>50</v>
      </c>
      <c r="I2218" t="s">
        <v>36</v>
      </c>
      <c r="J2218">
        <v>-129.29140000000001</v>
      </c>
      <c r="K2218">
        <v>-77.656223722461135</v>
      </c>
      <c r="L2218" t="str">
        <f>TEXT(Orders[[#This Row],[date]],"MMM")</f>
        <v>Sep</v>
      </c>
    </row>
    <row r="2219" spans="1:12" x14ac:dyDescent="0.3">
      <c r="A2219" s="2">
        <v>45100</v>
      </c>
      <c r="B2219">
        <v>1008799</v>
      </c>
      <c r="C2219" t="s">
        <v>4557</v>
      </c>
      <c r="D2219" t="s">
        <v>3171</v>
      </c>
      <c r="E2219">
        <v>87.415999999999997</v>
      </c>
      <c r="F2219">
        <v>40.338000000000001</v>
      </c>
      <c r="G2219" t="s">
        <v>3059</v>
      </c>
      <c r="H2219" t="s">
        <v>50</v>
      </c>
      <c r="I2219" t="s">
        <v>36</v>
      </c>
      <c r="J2219">
        <v>-47.077999999999996</v>
      </c>
      <c r="K2219">
        <v>-53.855129495744478</v>
      </c>
      <c r="L2219" t="str">
        <f>TEXT(Orders[[#This Row],[date]],"MMM")</f>
        <v>Jun</v>
      </c>
    </row>
    <row r="2220" spans="1:12" x14ac:dyDescent="0.3">
      <c r="A2220" s="2">
        <v>44944</v>
      </c>
      <c r="B2220">
        <v>1016372</v>
      </c>
      <c r="C2220" t="s">
        <v>4558</v>
      </c>
      <c r="D2220" t="s">
        <v>3179</v>
      </c>
      <c r="E2220">
        <v>186.24000000000004</v>
      </c>
      <c r="F2220">
        <v>82.020599999999988</v>
      </c>
      <c r="G2220" t="s">
        <v>2768</v>
      </c>
      <c r="H2220" t="s">
        <v>30</v>
      </c>
      <c r="I2220" t="s">
        <v>13</v>
      </c>
      <c r="J2220">
        <v>-104.21940000000005</v>
      </c>
      <c r="K2220">
        <v>-55.95972938144331</v>
      </c>
      <c r="L2220" t="str">
        <f>TEXT(Orders[[#This Row],[date]],"MMM")</f>
        <v>Jan</v>
      </c>
    </row>
    <row r="2221" spans="1:12" x14ac:dyDescent="0.3">
      <c r="A2221" s="2">
        <v>45068</v>
      </c>
      <c r="B2221">
        <v>1016298</v>
      </c>
      <c r="C2221" t="s">
        <v>4558</v>
      </c>
      <c r="D2221" t="s">
        <v>3174</v>
      </c>
      <c r="E2221">
        <v>156.33200000000002</v>
      </c>
      <c r="F2221">
        <v>36.304200000000009</v>
      </c>
      <c r="G2221" t="s">
        <v>2768</v>
      </c>
      <c r="H2221" t="s">
        <v>30</v>
      </c>
      <c r="I2221" t="s">
        <v>13</v>
      </c>
      <c r="J2221">
        <v>-120.02780000000001</v>
      </c>
      <c r="K2221">
        <v>-76.777499168436407</v>
      </c>
      <c r="L2221" t="str">
        <f>TEXT(Orders[[#This Row],[date]],"MMM")</f>
        <v>May</v>
      </c>
    </row>
    <row r="2222" spans="1:12" x14ac:dyDescent="0.3">
      <c r="A2222" s="2">
        <v>44952</v>
      </c>
      <c r="B2222">
        <v>1018173</v>
      </c>
      <c r="C2222" t="s">
        <v>4559</v>
      </c>
      <c r="D2222" t="s">
        <v>3174</v>
      </c>
      <c r="E2222">
        <v>28.880000000000003</v>
      </c>
      <c r="F2222">
        <v>82.020600000000002</v>
      </c>
      <c r="G2222" t="s">
        <v>2055</v>
      </c>
      <c r="H2222" t="s">
        <v>57</v>
      </c>
      <c r="I2222" t="s">
        <v>20</v>
      </c>
      <c r="J2222">
        <v>53.140599999999999</v>
      </c>
      <c r="K2222">
        <v>184.00484764542935</v>
      </c>
      <c r="L2222" t="str">
        <f>TEXT(Orders[[#This Row],[date]],"MMM")</f>
        <v>Jan</v>
      </c>
    </row>
    <row r="2223" spans="1:12" x14ac:dyDescent="0.3">
      <c r="A2223" s="2">
        <v>44957</v>
      </c>
      <c r="B2223">
        <v>1014532</v>
      </c>
      <c r="C2223" t="s">
        <v>4559</v>
      </c>
      <c r="D2223" t="s">
        <v>3178</v>
      </c>
      <c r="E2223">
        <v>98.832000000000008</v>
      </c>
      <c r="F2223">
        <v>98.155799999999999</v>
      </c>
      <c r="G2223" t="s">
        <v>2055</v>
      </c>
      <c r="H2223" t="s">
        <v>57</v>
      </c>
      <c r="I2223" t="s">
        <v>20</v>
      </c>
      <c r="J2223">
        <v>-0.67620000000000857</v>
      </c>
      <c r="K2223">
        <v>-0.68419135502672057</v>
      </c>
      <c r="L2223" t="str">
        <f>TEXT(Orders[[#This Row],[date]],"MMM")</f>
        <v>Jan</v>
      </c>
    </row>
    <row r="2224" spans="1:12" x14ac:dyDescent="0.3">
      <c r="A2224" s="2">
        <v>45054</v>
      </c>
      <c r="B2224">
        <v>1007336</v>
      </c>
      <c r="C2224" t="s">
        <v>4559</v>
      </c>
      <c r="D2224" t="s">
        <v>3172</v>
      </c>
      <c r="E2224">
        <v>70.776000000000025</v>
      </c>
      <c r="F2224">
        <v>37.200599999999994</v>
      </c>
      <c r="G2224" t="s">
        <v>2055</v>
      </c>
      <c r="H2224" t="s">
        <v>57</v>
      </c>
      <c r="I2224" t="s">
        <v>20</v>
      </c>
      <c r="J2224">
        <v>-33.57540000000003</v>
      </c>
      <c r="K2224">
        <v>-47.438962360122098</v>
      </c>
      <c r="L2224" t="str">
        <f>TEXT(Orders[[#This Row],[date]],"MMM")</f>
        <v>May</v>
      </c>
    </row>
    <row r="2225" spans="1:12" x14ac:dyDescent="0.3">
      <c r="A2225" s="2">
        <v>45092</v>
      </c>
      <c r="B2225">
        <v>1011965</v>
      </c>
      <c r="C2225" t="s">
        <v>4560</v>
      </c>
      <c r="D2225" t="s">
        <v>3179</v>
      </c>
      <c r="E2225">
        <v>78.632000000000005</v>
      </c>
      <c r="F2225">
        <v>44.82</v>
      </c>
      <c r="G2225" t="s">
        <v>1519</v>
      </c>
      <c r="H2225" t="s">
        <v>69</v>
      </c>
      <c r="I2225" t="s">
        <v>46</v>
      </c>
      <c r="J2225">
        <v>-33.812000000000005</v>
      </c>
      <c r="K2225">
        <v>-43.000305219249164</v>
      </c>
      <c r="L2225" t="str">
        <f>TEXT(Orders[[#This Row],[date]],"MMM")</f>
        <v>Jun</v>
      </c>
    </row>
    <row r="2226" spans="1:12" x14ac:dyDescent="0.3">
      <c r="A2226" s="2">
        <v>44931</v>
      </c>
      <c r="B2226">
        <v>1007597</v>
      </c>
      <c r="C2226" t="s">
        <v>4560</v>
      </c>
      <c r="D2226" t="s">
        <v>3174</v>
      </c>
      <c r="E2226">
        <v>17.000000000000028</v>
      </c>
      <c r="F2226">
        <v>54.680400000000006</v>
      </c>
      <c r="G2226" t="s">
        <v>1519</v>
      </c>
      <c r="H2226" t="s">
        <v>69</v>
      </c>
      <c r="I2226" t="s">
        <v>46</v>
      </c>
      <c r="J2226">
        <v>37.680399999999977</v>
      </c>
      <c r="K2226">
        <v>221.64941176470538</v>
      </c>
      <c r="L2226" t="str">
        <f>TEXT(Orders[[#This Row],[date]],"MMM")</f>
        <v>Jan</v>
      </c>
    </row>
    <row r="2227" spans="1:12" x14ac:dyDescent="0.3">
      <c r="A2227" s="2">
        <v>45194</v>
      </c>
      <c r="B2227">
        <v>1014462</v>
      </c>
      <c r="C2227" t="s">
        <v>4561</v>
      </c>
      <c r="D2227" t="s">
        <v>3172</v>
      </c>
      <c r="E2227">
        <v>43.491999999999997</v>
      </c>
      <c r="F2227">
        <v>82.020600000000002</v>
      </c>
      <c r="G2227" t="s">
        <v>1824</v>
      </c>
      <c r="H2227" t="s">
        <v>12</v>
      </c>
      <c r="I2227" t="s">
        <v>13</v>
      </c>
      <c r="J2227">
        <v>38.528600000000004</v>
      </c>
      <c r="K2227">
        <v>88.587786259542</v>
      </c>
      <c r="L2227" t="str">
        <f>TEXT(Orders[[#This Row],[date]],"MMM")</f>
        <v>Sep</v>
      </c>
    </row>
    <row r="2228" spans="1:12" x14ac:dyDescent="0.3">
      <c r="A2228" s="2">
        <v>45138</v>
      </c>
      <c r="B2228">
        <v>1007031</v>
      </c>
      <c r="C2228" t="s">
        <v>4562</v>
      </c>
      <c r="D2228" t="s">
        <v>3178</v>
      </c>
      <c r="E2228">
        <v>126.75200000000001</v>
      </c>
      <c r="F2228">
        <v>94.122000000000028</v>
      </c>
      <c r="G2228" t="s">
        <v>1521</v>
      </c>
      <c r="H2228" t="s">
        <v>26</v>
      </c>
      <c r="I2228" t="s">
        <v>13</v>
      </c>
      <c r="J2228">
        <v>-32.629999999999981</v>
      </c>
      <c r="K2228">
        <v>-25.743183539510206</v>
      </c>
      <c r="L2228" t="str">
        <f>TEXT(Orders[[#This Row],[date]],"MMM")</f>
        <v>Jul</v>
      </c>
    </row>
    <row r="2229" spans="1:12" x14ac:dyDescent="0.3">
      <c r="A2229" s="2">
        <v>45186</v>
      </c>
      <c r="B2229">
        <v>1004555</v>
      </c>
      <c r="C2229" t="s">
        <v>4562</v>
      </c>
      <c r="D2229" t="s">
        <v>3173</v>
      </c>
      <c r="E2229">
        <v>266.47360000000003</v>
      </c>
      <c r="F2229">
        <v>47.45</v>
      </c>
      <c r="G2229" t="s">
        <v>1521</v>
      </c>
      <c r="H2229" t="s">
        <v>26</v>
      </c>
      <c r="I2229" t="s">
        <v>13</v>
      </c>
      <c r="J2229">
        <v>-219.02360000000004</v>
      </c>
      <c r="K2229">
        <v>-82.193357991185621</v>
      </c>
      <c r="L2229" t="str">
        <f>TEXT(Orders[[#This Row],[date]],"MMM")</f>
        <v>Sep</v>
      </c>
    </row>
    <row r="2230" spans="1:12" x14ac:dyDescent="0.3">
      <c r="A2230" s="2">
        <v>45107</v>
      </c>
      <c r="B2230">
        <v>1007275</v>
      </c>
      <c r="C2230" t="s">
        <v>4563</v>
      </c>
      <c r="D2230" t="s">
        <v>3176</v>
      </c>
      <c r="E2230">
        <v>85.564000000000021</v>
      </c>
      <c r="F2230">
        <v>82.020600000000002</v>
      </c>
      <c r="G2230" t="s">
        <v>1642</v>
      </c>
      <c r="H2230" t="s">
        <v>26</v>
      </c>
      <c r="I2230" t="s">
        <v>13</v>
      </c>
      <c r="J2230">
        <v>-3.5434000000000196</v>
      </c>
      <c r="K2230">
        <v>-4.141227619092164</v>
      </c>
      <c r="L2230" t="str">
        <f>TEXT(Orders[[#This Row],[date]],"MMM")</f>
        <v>Jun</v>
      </c>
    </row>
    <row r="2231" spans="1:12" x14ac:dyDescent="0.3">
      <c r="A2231" s="2">
        <v>45105</v>
      </c>
      <c r="B2231">
        <v>1005133</v>
      </c>
      <c r="C2231" t="s">
        <v>4564</v>
      </c>
      <c r="D2231" t="s">
        <v>3171</v>
      </c>
      <c r="E2231">
        <v>155.88160000000005</v>
      </c>
      <c r="F2231">
        <v>82.305599999999998</v>
      </c>
      <c r="G2231" t="s">
        <v>1931</v>
      </c>
      <c r="H2231" t="s">
        <v>75</v>
      </c>
      <c r="I2231" t="s">
        <v>46</v>
      </c>
      <c r="J2231">
        <v>-73.57600000000005</v>
      </c>
      <c r="K2231">
        <v>-47.199926097756261</v>
      </c>
      <c r="L2231" t="str">
        <f>TEXT(Orders[[#This Row],[date]],"MMM")</f>
        <v>Jun</v>
      </c>
    </row>
    <row r="2232" spans="1:12" x14ac:dyDescent="0.3">
      <c r="A2232" s="2">
        <v>45006</v>
      </c>
      <c r="B2232">
        <v>1016011</v>
      </c>
      <c r="C2232" t="s">
        <v>4564</v>
      </c>
      <c r="D2232" t="s">
        <v>3180</v>
      </c>
      <c r="E2232">
        <v>29.276000000000007</v>
      </c>
      <c r="F2232">
        <v>40.158720000000002</v>
      </c>
      <c r="G2232" t="s">
        <v>1931</v>
      </c>
      <c r="H2232" t="s">
        <v>75</v>
      </c>
      <c r="I2232" t="s">
        <v>46</v>
      </c>
      <c r="J2232">
        <v>10.882719999999996</v>
      </c>
      <c r="K2232">
        <v>37.172837819374202</v>
      </c>
      <c r="L2232" t="str">
        <f>TEXT(Orders[[#This Row],[date]],"MMM")</f>
        <v>Mar</v>
      </c>
    </row>
    <row r="2233" spans="1:12" x14ac:dyDescent="0.3">
      <c r="A2233" s="2">
        <v>45273</v>
      </c>
      <c r="B2233">
        <v>1003075</v>
      </c>
      <c r="C2233" t="s">
        <v>4565</v>
      </c>
      <c r="D2233" t="s">
        <v>3171</v>
      </c>
      <c r="E2233">
        <v>213.98080000000002</v>
      </c>
      <c r="F2233">
        <v>82.43040000000002</v>
      </c>
      <c r="G2233" t="s">
        <v>2626</v>
      </c>
      <c r="H2233" t="s">
        <v>88</v>
      </c>
      <c r="I2233" t="s">
        <v>36</v>
      </c>
      <c r="J2233">
        <v>-131.5504</v>
      </c>
      <c r="K2233">
        <v>-61.47766528585742</v>
      </c>
      <c r="L2233" t="str">
        <f>TEXT(Orders[[#This Row],[date]],"MMM")</f>
        <v>Dec</v>
      </c>
    </row>
    <row r="2234" spans="1:12" x14ac:dyDescent="0.3">
      <c r="A2234" s="2">
        <v>45018</v>
      </c>
      <c r="B2234">
        <v>1010828</v>
      </c>
      <c r="C2234" t="s">
        <v>4565</v>
      </c>
      <c r="D2234" t="s">
        <v>3172</v>
      </c>
      <c r="E2234">
        <v>85.572000000000003</v>
      </c>
      <c r="F2234">
        <v>54.232199999999999</v>
      </c>
      <c r="G2234" t="s">
        <v>2626</v>
      </c>
      <c r="H2234" t="s">
        <v>88</v>
      </c>
      <c r="I2234" t="s">
        <v>36</v>
      </c>
      <c r="J2234">
        <v>-31.339800000000004</v>
      </c>
      <c r="K2234">
        <v>-36.623895666806902</v>
      </c>
      <c r="L2234" t="str">
        <f>TEXT(Orders[[#This Row],[date]],"MMM")</f>
        <v>Apr</v>
      </c>
    </row>
    <row r="2235" spans="1:12" x14ac:dyDescent="0.3">
      <c r="A2235" s="2">
        <v>45180</v>
      </c>
      <c r="B2235">
        <v>1007675</v>
      </c>
      <c r="C2235" t="s">
        <v>4566</v>
      </c>
      <c r="D2235" t="s">
        <v>3174</v>
      </c>
      <c r="E2235">
        <v>27.240000000000009</v>
      </c>
      <c r="F2235">
        <v>83.365199999999959</v>
      </c>
      <c r="G2235" t="s">
        <v>2720</v>
      </c>
      <c r="H2235" t="s">
        <v>54</v>
      </c>
      <c r="I2235" t="s">
        <v>20</v>
      </c>
      <c r="J2235">
        <v>56.12519999999995</v>
      </c>
      <c r="K2235">
        <v>206.03964757709227</v>
      </c>
      <c r="L2235" t="str">
        <f>TEXT(Orders[[#This Row],[date]],"MMM")</f>
        <v>Sep</v>
      </c>
    </row>
    <row r="2236" spans="1:12" x14ac:dyDescent="0.3">
      <c r="A2236" s="2">
        <v>45085</v>
      </c>
      <c r="B2236">
        <v>1004440</v>
      </c>
      <c r="C2236" t="s">
        <v>4567</v>
      </c>
      <c r="D2236" t="s">
        <v>3174</v>
      </c>
      <c r="E2236">
        <v>219.78240000000002</v>
      </c>
      <c r="F2236">
        <v>49.498800000000003</v>
      </c>
      <c r="G2236" t="s">
        <v>1530</v>
      </c>
      <c r="H2236" t="s">
        <v>88</v>
      </c>
      <c r="I2236" t="s">
        <v>36</v>
      </c>
      <c r="J2236">
        <v>-170.28360000000004</v>
      </c>
      <c r="K2236">
        <v>-77.478269415567397</v>
      </c>
      <c r="L2236" t="str">
        <f>TEXT(Orders[[#This Row],[date]],"MMM")</f>
        <v>Jun</v>
      </c>
    </row>
    <row r="2237" spans="1:12" x14ac:dyDescent="0.3">
      <c r="A2237" s="2">
        <v>45250</v>
      </c>
      <c r="B2237">
        <v>1019862</v>
      </c>
      <c r="C2237" t="s">
        <v>4568</v>
      </c>
      <c r="D2237" t="s">
        <v>3172</v>
      </c>
      <c r="E2237">
        <v>73.475999999999999</v>
      </c>
      <c r="F2237">
        <v>94.122000000000028</v>
      </c>
      <c r="G2237" t="s">
        <v>1535</v>
      </c>
      <c r="H2237" t="s">
        <v>69</v>
      </c>
      <c r="I2237" t="s">
        <v>46</v>
      </c>
      <c r="J2237">
        <v>20.646000000000029</v>
      </c>
      <c r="K2237">
        <v>28.098971092601705</v>
      </c>
      <c r="L2237" t="str">
        <f>TEXT(Orders[[#This Row],[date]],"MMM")</f>
        <v>Nov</v>
      </c>
    </row>
    <row r="2238" spans="1:12" x14ac:dyDescent="0.3">
      <c r="A2238" s="2">
        <v>44995</v>
      </c>
      <c r="B2238">
        <v>1017241</v>
      </c>
      <c r="C2238" t="s">
        <v>4569</v>
      </c>
      <c r="D2238" t="s">
        <v>3176</v>
      </c>
      <c r="E2238">
        <v>35.728000000000002</v>
      </c>
      <c r="F2238">
        <v>83.365200000000016</v>
      </c>
      <c r="G2238" t="s">
        <v>2732</v>
      </c>
      <c r="H2238" t="s">
        <v>75</v>
      </c>
      <c r="I2238" t="s">
        <v>46</v>
      </c>
      <c r="J2238">
        <v>47.637200000000014</v>
      </c>
      <c r="K2238">
        <v>133.332960143305</v>
      </c>
      <c r="L2238" t="str">
        <f>TEXT(Orders[[#This Row],[date]],"MMM")</f>
        <v>Mar</v>
      </c>
    </row>
    <row r="2239" spans="1:12" x14ac:dyDescent="0.3">
      <c r="A2239" s="2">
        <v>45070</v>
      </c>
      <c r="B2239">
        <v>1019004</v>
      </c>
      <c r="C2239" t="s">
        <v>4569</v>
      </c>
      <c r="D2239" t="s">
        <v>3175</v>
      </c>
      <c r="E2239">
        <v>42.168000000000006</v>
      </c>
      <c r="F2239">
        <v>46.1646</v>
      </c>
      <c r="G2239" t="s">
        <v>2732</v>
      </c>
      <c r="H2239" t="s">
        <v>75</v>
      </c>
      <c r="I2239" t="s">
        <v>46</v>
      </c>
      <c r="J2239">
        <v>3.9965999999999937</v>
      </c>
      <c r="K2239">
        <v>9.4778030734205885</v>
      </c>
      <c r="L2239" t="str">
        <f>TEXT(Orders[[#This Row],[date]],"MMM")</f>
        <v>May</v>
      </c>
    </row>
    <row r="2240" spans="1:12" x14ac:dyDescent="0.3">
      <c r="A2240" s="2">
        <v>45194</v>
      </c>
      <c r="B2240">
        <v>1013360</v>
      </c>
      <c r="C2240" t="s">
        <v>4569</v>
      </c>
      <c r="D2240" t="s">
        <v>3173</v>
      </c>
      <c r="E2240">
        <v>139.72400000000002</v>
      </c>
      <c r="F2240">
        <v>52.887599999999999</v>
      </c>
      <c r="G2240" t="s">
        <v>2732</v>
      </c>
      <c r="H2240" t="s">
        <v>75</v>
      </c>
      <c r="I2240" t="s">
        <v>46</v>
      </c>
      <c r="J2240">
        <v>-86.836400000000026</v>
      </c>
      <c r="K2240">
        <v>-62.148521370702248</v>
      </c>
      <c r="L2240" t="str">
        <f>TEXT(Orders[[#This Row],[date]],"MMM")</f>
        <v>Sep</v>
      </c>
    </row>
    <row r="2241" spans="1:12" x14ac:dyDescent="0.3">
      <c r="A2241" s="2">
        <v>45050</v>
      </c>
      <c r="B2241">
        <v>1007996</v>
      </c>
      <c r="C2241" t="s">
        <v>4570</v>
      </c>
      <c r="D2241" t="s">
        <v>3174</v>
      </c>
      <c r="E2241">
        <v>68.928000000000026</v>
      </c>
      <c r="F2241">
        <v>83.365200000000016</v>
      </c>
      <c r="G2241" t="s">
        <v>2115</v>
      </c>
      <c r="H2241" t="s">
        <v>19</v>
      </c>
      <c r="I2241" t="s">
        <v>20</v>
      </c>
      <c r="J2241">
        <v>14.43719999999999</v>
      </c>
      <c r="K2241">
        <v>20.945334261838418</v>
      </c>
      <c r="L2241" t="str">
        <f>TEXT(Orders[[#This Row],[date]],"MMM")</f>
        <v>May</v>
      </c>
    </row>
    <row r="2242" spans="1:12" x14ac:dyDescent="0.3">
      <c r="A2242" s="2">
        <v>45135</v>
      </c>
      <c r="B2242">
        <v>1002999</v>
      </c>
      <c r="C2242" t="s">
        <v>4570</v>
      </c>
      <c r="D2242" t="s">
        <v>3173</v>
      </c>
      <c r="E2242">
        <v>243.88480000000001</v>
      </c>
      <c r="F2242">
        <v>102.2424</v>
      </c>
      <c r="G2242" t="s">
        <v>2115</v>
      </c>
      <c r="H2242" t="s">
        <v>19</v>
      </c>
      <c r="I2242" t="s">
        <v>20</v>
      </c>
      <c r="J2242">
        <v>-141.64240000000001</v>
      </c>
      <c r="K2242">
        <v>-58.077584170887242</v>
      </c>
      <c r="L2242" t="str">
        <f>TEXT(Orders[[#This Row],[date]],"MMM")</f>
        <v>Jul</v>
      </c>
    </row>
    <row r="2243" spans="1:12" x14ac:dyDescent="0.3">
      <c r="A2243" s="2">
        <v>45135</v>
      </c>
      <c r="B2243">
        <v>1006685</v>
      </c>
      <c r="C2243" t="s">
        <v>4571</v>
      </c>
      <c r="D2243" t="s">
        <v>3175</v>
      </c>
      <c r="E2243">
        <v>70.492000000000004</v>
      </c>
      <c r="F2243">
        <v>83.365200000000016</v>
      </c>
      <c r="G2243" t="s">
        <v>2606</v>
      </c>
      <c r="H2243" t="s">
        <v>88</v>
      </c>
      <c r="I2243" t="s">
        <v>36</v>
      </c>
      <c r="J2243">
        <v>12.873200000000011</v>
      </c>
      <c r="K2243">
        <v>18.261930431822066</v>
      </c>
      <c r="L2243" t="str">
        <f>TEXT(Orders[[#This Row],[date]],"MMM")</f>
        <v>Jul</v>
      </c>
    </row>
    <row r="2244" spans="1:12" x14ac:dyDescent="0.3">
      <c r="A2244" s="2">
        <v>45183</v>
      </c>
      <c r="B2244">
        <v>1014983</v>
      </c>
      <c r="C2244" t="s">
        <v>4572</v>
      </c>
      <c r="D2244" t="s">
        <v>3171</v>
      </c>
      <c r="E2244">
        <v>104.77200000000001</v>
      </c>
      <c r="F2244">
        <v>83.365200000000016</v>
      </c>
      <c r="G2244" t="s">
        <v>2856</v>
      </c>
      <c r="H2244" t="s">
        <v>50</v>
      </c>
      <c r="I2244" t="s">
        <v>36</v>
      </c>
      <c r="J2244">
        <v>-21.40679999999999</v>
      </c>
      <c r="K2244">
        <v>-20.431794754323661</v>
      </c>
      <c r="L2244" t="str">
        <f>TEXT(Orders[[#This Row],[date]],"MMM")</f>
        <v>Sep</v>
      </c>
    </row>
    <row r="2245" spans="1:12" x14ac:dyDescent="0.3">
      <c r="A2245" s="2">
        <v>45054</v>
      </c>
      <c r="B2245">
        <v>1010295</v>
      </c>
      <c r="C2245" t="s">
        <v>4572</v>
      </c>
      <c r="D2245" t="s">
        <v>3174</v>
      </c>
      <c r="E2245">
        <v>73.516000000000005</v>
      </c>
      <c r="F2245">
        <v>47.9574</v>
      </c>
      <c r="G2245" t="s">
        <v>2856</v>
      </c>
      <c r="H2245" t="s">
        <v>50</v>
      </c>
      <c r="I2245" t="s">
        <v>36</v>
      </c>
      <c r="J2245">
        <v>-25.558600000000006</v>
      </c>
      <c r="K2245">
        <v>-34.766037325208124</v>
      </c>
      <c r="L2245" t="str">
        <f>TEXT(Orders[[#This Row],[date]],"MMM")</f>
        <v>May</v>
      </c>
    </row>
    <row r="2246" spans="1:12" x14ac:dyDescent="0.3">
      <c r="A2246" s="2">
        <v>45214</v>
      </c>
      <c r="B2246">
        <v>1008194</v>
      </c>
      <c r="C2246" t="s">
        <v>4573</v>
      </c>
      <c r="D2246" t="s">
        <v>3178</v>
      </c>
      <c r="E2246">
        <v>104.70400000000001</v>
      </c>
      <c r="F2246">
        <v>56.473200000000006</v>
      </c>
      <c r="G2246" t="s">
        <v>1543</v>
      </c>
      <c r="H2246" t="s">
        <v>54</v>
      </c>
      <c r="I2246" t="s">
        <v>20</v>
      </c>
      <c r="J2246">
        <v>-48.230800000000002</v>
      </c>
      <c r="K2246">
        <v>-46.063951711491441</v>
      </c>
      <c r="L2246" t="str">
        <f>TEXT(Orders[[#This Row],[date]],"MMM")</f>
        <v>Oct</v>
      </c>
    </row>
    <row r="2247" spans="1:12" x14ac:dyDescent="0.3">
      <c r="A2247" s="2">
        <v>44976</v>
      </c>
      <c r="B2247">
        <v>1012497</v>
      </c>
      <c r="C2247" t="s">
        <v>4574</v>
      </c>
      <c r="D2247" t="s">
        <v>3172</v>
      </c>
      <c r="E2247">
        <v>51.84</v>
      </c>
      <c r="F2247">
        <v>43.027200000000001</v>
      </c>
      <c r="G2247" t="s">
        <v>1544</v>
      </c>
      <c r="H2247" t="s">
        <v>50</v>
      </c>
      <c r="I2247" t="s">
        <v>36</v>
      </c>
      <c r="J2247">
        <v>-8.8128000000000029</v>
      </c>
      <c r="K2247">
        <v>-17.000000000000004</v>
      </c>
      <c r="L2247" t="str">
        <f>TEXT(Orders[[#This Row],[date]],"MMM")</f>
        <v>Feb</v>
      </c>
    </row>
    <row r="2248" spans="1:12" x14ac:dyDescent="0.3">
      <c r="A2248" s="2">
        <v>45240</v>
      </c>
      <c r="B2248">
        <v>1012417</v>
      </c>
      <c r="C2248" t="s">
        <v>4575</v>
      </c>
      <c r="D2248" t="s">
        <v>3180</v>
      </c>
      <c r="E2248">
        <v>51.680000000000007</v>
      </c>
      <c r="F2248">
        <v>83.903040000000004</v>
      </c>
      <c r="G2248" t="s">
        <v>2781</v>
      </c>
      <c r="H2248" t="s">
        <v>19</v>
      </c>
      <c r="I2248" t="s">
        <v>20</v>
      </c>
      <c r="J2248">
        <v>32.223039999999997</v>
      </c>
      <c r="K2248">
        <v>62.35108359133126</v>
      </c>
      <c r="L2248" t="str">
        <f>TEXT(Orders[[#This Row],[date]],"MMM")</f>
        <v>Nov</v>
      </c>
    </row>
    <row r="2249" spans="1:12" x14ac:dyDescent="0.3">
      <c r="A2249" s="2">
        <v>45213</v>
      </c>
      <c r="B2249">
        <v>1017031</v>
      </c>
      <c r="C2249" t="s">
        <v>4576</v>
      </c>
      <c r="D2249" t="s">
        <v>3180</v>
      </c>
      <c r="E2249">
        <v>53.928000000000011</v>
      </c>
      <c r="F2249">
        <v>83.903040000000033</v>
      </c>
      <c r="G2249" t="s">
        <v>1713</v>
      </c>
      <c r="H2249" t="s">
        <v>69</v>
      </c>
      <c r="I2249" t="s">
        <v>46</v>
      </c>
      <c r="J2249">
        <v>29.975040000000021</v>
      </c>
      <c r="K2249">
        <v>55.583444592790407</v>
      </c>
      <c r="L2249" t="str">
        <f>TEXT(Orders[[#This Row],[date]],"MMM")</f>
        <v>Oct</v>
      </c>
    </row>
    <row r="2250" spans="1:12" x14ac:dyDescent="0.3">
      <c r="A2250" s="2">
        <v>45101</v>
      </c>
      <c r="B2250">
        <v>1016189</v>
      </c>
      <c r="C2250" t="s">
        <v>4576</v>
      </c>
      <c r="D2250" t="s">
        <v>3174</v>
      </c>
      <c r="E2250">
        <v>107.736</v>
      </c>
      <c r="F2250">
        <v>92.7774</v>
      </c>
      <c r="G2250" t="s">
        <v>1713</v>
      </c>
      <c r="H2250" t="s">
        <v>69</v>
      </c>
      <c r="I2250" t="s">
        <v>46</v>
      </c>
      <c r="J2250">
        <v>-14.958600000000004</v>
      </c>
      <c r="K2250">
        <v>-13.884495433281357</v>
      </c>
      <c r="L2250" t="str">
        <f>TEXT(Orders[[#This Row],[date]],"MMM")</f>
        <v>Jun</v>
      </c>
    </row>
    <row r="2251" spans="1:12" x14ac:dyDescent="0.3">
      <c r="A2251" s="2">
        <v>45169</v>
      </c>
      <c r="B2251">
        <v>1018216</v>
      </c>
      <c r="C2251" t="s">
        <v>4577</v>
      </c>
      <c r="D2251" t="s">
        <v>3177</v>
      </c>
      <c r="E2251">
        <v>88.496000000000009</v>
      </c>
      <c r="F2251">
        <v>84.709799999999987</v>
      </c>
      <c r="G2251" t="s">
        <v>2062</v>
      </c>
      <c r="H2251" t="s">
        <v>30</v>
      </c>
      <c r="I2251" t="s">
        <v>13</v>
      </c>
      <c r="J2251">
        <v>-3.7862000000000222</v>
      </c>
      <c r="K2251">
        <v>-4.2783854637497987</v>
      </c>
      <c r="L2251" t="str">
        <f>TEXT(Orders[[#This Row],[date]],"MMM")</f>
        <v>Aug</v>
      </c>
    </row>
    <row r="2252" spans="1:12" x14ac:dyDescent="0.3">
      <c r="A2252" s="2">
        <v>45229</v>
      </c>
      <c r="B2252">
        <v>1016133</v>
      </c>
      <c r="C2252" t="s">
        <v>4577</v>
      </c>
      <c r="D2252" t="s">
        <v>3177</v>
      </c>
      <c r="E2252">
        <v>17.32</v>
      </c>
      <c r="F2252">
        <v>96.811200000000014</v>
      </c>
      <c r="G2252" t="s">
        <v>2062</v>
      </c>
      <c r="H2252" t="s">
        <v>30</v>
      </c>
      <c r="I2252" t="s">
        <v>13</v>
      </c>
      <c r="J2252">
        <v>79.491200000000021</v>
      </c>
      <c r="K2252">
        <v>458.95612009237885</v>
      </c>
      <c r="L2252" t="str">
        <f>TEXT(Orders[[#This Row],[date]],"MMM")</f>
        <v>Oct</v>
      </c>
    </row>
    <row r="2253" spans="1:12" x14ac:dyDescent="0.3">
      <c r="A2253" s="2">
        <v>45228</v>
      </c>
      <c r="B2253">
        <v>1012566</v>
      </c>
      <c r="C2253" t="s">
        <v>4577</v>
      </c>
      <c r="D2253" t="s">
        <v>3179</v>
      </c>
      <c r="E2253">
        <v>41.540000000000006</v>
      </c>
      <c r="F2253">
        <v>44.82</v>
      </c>
      <c r="G2253" t="s">
        <v>2062</v>
      </c>
      <c r="H2253" t="s">
        <v>30</v>
      </c>
      <c r="I2253" t="s">
        <v>13</v>
      </c>
      <c r="J2253">
        <v>3.279999999999994</v>
      </c>
      <c r="K2253">
        <v>7.8960038517091808</v>
      </c>
      <c r="L2253" t="str">
        <f>TEXT(Orders[[#This Row],[date]],"MMM")</f>
        <v>Oct</v>
      </c>
    </row>
    <row r="2254" spans="1:12" x14ac:dyDescent="0.3">
      <c r="A2254" s="2">
        <v>45177</v>
      </c>
      <c r="B2254">
        <v>1004171</v>
      </c>
      <c r="C2254" t="s">
        <v>4577</v>
      </c>
      <c r="D2254" t="s">
        <v>3174</v>
      </c>
      <c r="E2254">
        <v>137.88800000000001</v>
      </c>
      <c r="F2254">
        <v>52.811200000000014</v>
      </c>
      <c r="G2254" t="s">
        <v>2062</v>
      </c>
      <c r="H2254" t="s">
        <v>30</v>
      </c>
      <c r="I2254" t="s">
        <v>13</v>
      </c>
      <c r="J2254">
        <v>-85.076799999999992</v>
      </c>
      <c r="K2254">
        <v>-61.699930378278012</v>
      </c>
      <c r="L2254" t="str">
        <f>TEXT(Orders[[#This Row],[date]],"MMM")</f>
        <v>Sep</v>
      </c>
    </row>
    <row r="2255" spans="1:12" x14ac:dyDescent="0.3">
      <c r="A2255" s="2">
        <v>45211</v>
      </c>
      <c r="B2255">
        <v>1018025</v>
      </c>
      <c r="C2255" t="s">
        <v>4578</v>
      </c>
      <c r="D2255" t="s">
        <v>3176</v>
      </c>
      <c r="E2255">
        <v>35.667999999999999</v>
      </c>
      <c r="F2255">
        <v>84.709800000000001</v>
      </c>
      <c r="G2255" t="s">
        <v>2209</v>
      </c>
      <c r="H2255" t="s">
        <v>45</v>
      </c>
      <c r="I2255" t="s">
        <v>46</v>
      </c>
      <c r="J2255">
        <v>49.041800000000002</v>
      </c>
      <c r="K2255">
        <v>137.49523382303465</v>
      </c>
      <c r="L2255" t="str">
        <f>TEXT(Orders[[#This Row],[date]],"MMM")</f>
        <v>Oct</v>
      </c>
    </row>
    <row r="2256" spans="1:12" x14ac:dyDescent="0.3">
      <c r="A2256" s="2">
        <v>45241</v>
      </c>
      <c r="B2256">
        <v>1012393</v>
      </c>
      <c r="C2256" t="s">
        <v>4579</v>
      </c>
      <c r="D2256" t="s">
        <v>3177</v>
      </c>
      <c r="E2256">
        <v>111.56</v>
      </c>
      <c r="F2256">
        <v>86.054400000000001</v>
      </c>
      <c r="G2256" t="s">
        <v>1550</v>
      </c>
      <c r="H2256" t="s">
        <v>26</v>
      </c>
      <c r="I2256" t="s">
        <v>13</v>
      </c>
      <c r="J2256">
        <v>-25.505600000000001</v>
      </c>
      <c r="K2256">
        <v>-22.862674793832916</v>
      </c>
      <c r="L2256" t="str">
        <f>TEXT(Orders[[#This Row],[date]],"MMM")</f>
        <v>Nov</v>
      </c>
    </row>
    <row r="2257" spans="1:12" x14ac:dyDescent="0.3">
      <c r="A2257" s="2">
        <v>45239</v>
      </c>
      <c r="B2257">
        <v>1017090</v>
      </c>
      <c r="C2257" t="s">
        <v>4580</v>
      </c>
      <c r="D2257" t="s">
        <v>3178</v>
      </c>
      <c r="E2257">
        <v>36.792000000000009</v>
      </c>
      <c r="F2257">
        <v>84.709800000000001</v>
      </c>
      <c r="G2257" t="s">
        <v>3144</v>
      </c>
      <c r="H2257" t="s">
        <v>19</v>
      </c>
      <c r="I2257" t="s">
        <v>20</v>
      </c>
      <c r="J2257">
        <v>47.917799999999993</v>
      </c>
      <c r="K2257">
        <v>130.23972602739721</v>
      </c>
      <c r="L2257" t="str">
        <f>TEXT(Orders[[#This Row],[date]],"MMM")</f>
        <v>Nov</v>
      </c>
    </row>
    <row r="2258" spans="1:12" x14ac:dyDescent="0.3">
      <c r="A2258" s="2">
        <v>44997</v>
      </c>
      <c r="B2258">
        <v>1006297</v>
      </c>
      <c r="C2258" t="s">
        <v>4580</v>
      </c>
      <c r="D2258" t="s">
        <v>3174</v>
      </c>
      <c r="E2258">
        <v>46.240000000000023</v>
      </c>
      <c r="F2258">
        <v>51.991199999999999</v>
      </c>
      <c r="G2258" t="s">
        <v>3144</v>
      </c>
      <c r="H2258" t="s">
        <v>19</v>
      </c>
      <c r="I2258" t="s">
        <v>20</v>
      </c>
      <c r="J2258">
        <v>5.7511999999999759</v>
      </c>
      <c r="K2258">
        <v>12.437716262975721</v>
      </c>
      <c r="L2258" t="str">
        <f>TEXT(Orders[[#This Row],[date]],"MMM")</f>
        <v>Mar</v>
      </c>
    </row>
    <row r="2259" spans="1:12" x14ac:dyDescent="0.3">
      <c r="A2259" s="2">
        <v>45123</v>
      </c>
      <c r="B2259">
        <v>1016644</v>
      </c>
      <c r="C2259" t="s">
        <v>4581</v>
      </c>
      <c r="D2259" t="s">
        <v>3175</v>
      </c>
      <c r="E2259">
        <v>45.783999999999999</v>
      </c>
      <c r="F2259">
        <v>84.709800000000001</v>
      </c>
      <c r="G2259" t="s">
        <v>2476</v>
      </c>
      <c r="H2259" t="s">
        <v>45</v>
      </c>
      <c r="I2259" t="s">
        <v>46</v>
      </c>
      <c r="J2259">
        <v>38.925800000000002</v>
      </c>
      <c r="K2259">
        <v>85.020531189935355</v>
      </c>
      <c r="L2259" t="str">
        <f>TEXT(Orders[[#This Row],[date]],"MMM")</f>
        <v>Jul</v>
      </c>
    </row>
    <row r="2260" spans="1:12" x14ac:dyDescent="0.3">
      <c r="A2260" s="2">
        <v>44964</v>
      </c>
      <c r="B2260">
        <v>1010986</v>
      </c>
      <c r="C2260" t="s">
        <v>4581</v>
      </c>
      <c r="D2260" t="s">
        <v>3175</v>
      </c>
      <c r="E2260">
        <v>61.008000000000003</v>
      </c>
      <c r="F2260">
        <v>39.441600000000001</v>
      </c>
      <c r="G2260" t="s">
        <v>2476</v>
      </c>
      <c r="H2260" t="s">
        <v>45</v>
      </c>
      <c r="I2260" t="s">
        <v>46</v>
      </c>
      <c r="J2260">
        <v>-21.566400000000002</v>
      </c>
      <c r="K2260">
        <v>-35.350118017309207</v>
      </c>
      <c r="L2260" t="str">
        <f>TEXT(Orders[[#This Row],[date]],"MMM")</f>
        <v>Feb</v>
      </c>
    </row>
    <row r="2261" spans="1:12" x14ac:dyDescent="0.3">
      <c r="A2261" s="2">
        <v>45069</v>
      </c>
      <c r="B2261">
        <v>1019757</v>
      </c>
      <c r="C2261" t="s">
        <v>4581</v>
      </c>
      <c r="D2261" t="s">
        <v>3171</v>
      </c>
      <c r="E2261">
        <v>29.57200000000001</v>
      </c>
      <c r="F2261">
        <v>52.887599999999999</v>
      </c>
      <c r="G2261" t="s">
        <v>2476</v>
      </c>
      <c r="H2261" t="s">
        <v>45</v>
      </c>
      <c r="I2261" t="s">
        <v>46</v>
      </c>
      <c r="J2261">
        <v>23.315599999999989</v>
      </c>
      <c r="K2261">
        <v>78.843500608683826</v>
      </c>
      <c r="L2261" t="str">
        <f>TEXT(Orders[[#This Row],[date]],"MMM")</f>
        <v>May</v>
      </c>
    </row>
    <row r="2262" spans="1:12" x14ac:dyDescent="0.3">
      <c r="A2262" s="2">
        <v>45246</v>
      </c>
      <c r="B2262">
        <v>1013615</v>
      </c>
      <c r="C2262" t="s">
        <v>4582</v>
      </c>
      <c r="D2262" t="s">
        <v>3176</v>
      </c>
      <c r="E2262">
        <v>61.52</v>
      </c>
      <c r="F2262">
        <v>84.709800000000001</v>
      </c>
      <c r="G2262" t="s">
        <v>2693</v>
      </c>
      <c r="H2262" t="s">
        <v>69</v>
      </c>
      <c r="I2262" t="s">
        <v>46</v>
      </c>
      <c r="J2262">
        <v>23.189799999999998</v>
      </c>
      <c r="K2262">
        <v>37.694733420026004</v>
      </c>
      <c r="L2262" t="str">
        <f>TEXT(Orders[[#This Row],[date]],"MMM")</f>
        <v>Nov</v>
      </c>
    </row>
    <row r="2263" spans="1:12" x14ac:dyDescent="0.3">
      <c r="A2263" s="2">
        <v>45083</v>
      </c>
      <c r="B2263">
        <v>1019477</v>
      </c>
      <c r="C2263" t="s">
        <v>4583</v>
      </c>
      <c r="D2263" t="s">
        <v>3176</v>
      </c>
      <c r="E2263">
        <v>124.14400000000001</v>
      </c>
      <c r="F2263">
        <v>99.500400000000013</v>
      </c>
      <c r="G2263" t="s">
        <v>1553</v>
      </c>
      <c r="H2263" t="s">
        <v>30</v>
      </c>
      <c r="I2263" t="s">
        <v>13</v>
      </c>
      <c r="J2263">
        <v>-24.643599999999992</v>
      </c>
      <c r="K2263">
        <v>-19.850818404433554</v>
      </c>
      <c r="L2263" t="str">
        <f>TEXT(Orders[[#This Row],[date]],"MMM")</f>
        <v>Jun</v>
      </c>
    </row>
    <row r="2264" spans="1:12" x14ac:dyDescent="0.3">
      <c r="A2264" s="2">
        <v>45101</v>
      </c>
      <c r="B2264">
        <v>1019515</v>
      </c>
      <c r="C2264" t="s">
        <v>4583</v>
      </c>
      <c r="D2264" t="s">
        <v>3172</v>
      </c>
      <c r="E2264">
        <v>50.707999999999998</v>
      </c>
      <c r="F2264">
        <v>48.405600000000007</v>
      </c>
      <c r="G2264" t="s">
        <v>1553</v>
      </c>
      <c r="H2264" t="s">
        <v>30</v>
      </c>
      <c r="I2264" t="s">
        <v>13</v>
      </c>
      <c r="J2264">
        <v>-2.3023999999999916</v>
      </c>
      <c r="K2264">
        <v>-4.540506428965827</v>
      </c>
      <c r="L2264" t="str">
        <f>TEXT(Orders[[#This Row],[date]],"MMM")</f>
        <v>Jun</v>
      </c>
    </row>
    <row r="2265" spans="1:12" x14ac:dyDescent="0.3">
      <c r="A2265" s="2">
        <v>45102</v>
      </c>
      <c r="B2265">
        <v>1010435</v>
      </c>
      <c r="C2265" t="s">
        <v>4584</v>
      </c>
      <c r="D2265" t="s">
        <v>3173</v>
      </c>
      <c r="E2265">
        <v>68.196000000000026</v>
      </c>
      <c r="F2265">
        <v>49.750199999999992</v>
      </c>
      <c r="G2265" t="s">
        <v>1554</v>
      </c>
      <c r="H2265" t="s">
        <v>88</v>
      </c>
      <c r="I2265" t="s">
        <v>36</v>
      </c>
      <c r="J2265">
        <v>-18.445800000000034</v>
      </c>
      <c r="K2265">
        <v>-27.048213971493968</v>
      </c>
      <c r="L2265" t="str">
        <f>TEXT(Orders[[#This Row],[date]],"MMM")</f>
        <v>Jun</v>
      </c>
    </row>
    <row r="2266" spans="1:12" x14ac:dyDescent="0.3">
      <c r="A2266" s="2">
        <v>45242</v>
      </c>
      <c r="B2266">
        <v>1001245</v>
      </c>
      <c r="C2266" t="s">
        <v>4585</v>
      </c>
      <c r="D2266" t="s">
        <v>3175</v>
      </c>
      <c r="E2266">
        <v>597.16416000000015</v>
      </c>
      <c r="F2266">
        <v>40.161472000000018</v>
      </c>
      <c r="G2266" t="s">
        <v>1559</v>
      </c>
      <c r="H2266" t="s">
        <v>69</v>
      </c>
      <c r="I2266" t="s">
        <v>46</v>
      </c>
      <c r="J2266">
        <v>-557.00268800000015</v>
      </c>
      <c r="K2266">
        <v>-93.274634566146773</v>
      </c>
      <c r="L2266" t="str">
        <f>TEXT(Orders[[#This Row],[date]],"MMM")</f>
        <v>Nov</v>
      </c>
    </row>
    <row r="2267" spans="1:12" x14ac:dyDescent="0.3">
      <c r="A2267" s="2">
        <v>45101</v>
      </c>
      <c r="B2267">
        <v>1007405</v>
      </c>
      <c r="C2267" t="s">
        <v>4586</v>
      </c>
      <c r="D2267" t="s">
        <v>3174</v>
      </c>
      <c r="E2267">
        <v>190.02000000000004</v>
      </c>
      <c r="F2267">
        <v>84.709800000000016</v>
      </c>
      <c r="G2267" t="s">
        <v>2777</v>
      </c>
      <c r="H2267" t="s">
        <v>26</v>
      </c>
      <c r="I2267" t="s">
        <v>13</v>
      </c>
      <c r="J2267">
        <v>-105.31020000000002</v>
      </c>
      <c r="K2267">
        <v>-55.420587306599309</v>
      </c>
      <c r="L2267" t="str">
        <f>TEXT(Orders[[#This Row],[date]],"MMM")</f>
        <v>Jun</v>
      </c>
    </row>
    <row r="2268" spans="1:12" x14ac:dyDescent="0.3">
      <c r="A2268" s="2">
        <v>45240</v>
      </c>
      <c r="B2268">
        <v>1013077</v>
      </c>
      <c r="C2268" t="s">
        <v>4586</v>
      </c>
      <c r="D2268" t="s">
        <v>3177</v>
      </c>
      <c r="E2268">
        <v>60.172000000000004</v>
      </c>
      <c r="F2268">
        <v>56.473200000000006</v>
      </c>
      <c r="G2268" t="s">
        <v>2777</v>
      </c>
      <c r="H2268" t="s">
        <v>26</v>
      </c>
      <c r="I2268" t="s">
        <v>13</v>
      </c>
      <c r="J2268">
        <v>-3.6987999999999985</v>
      </c>
      <c r="K2268">
        <v>-6.1470451372731469</v>
      </c>
      <c r="L2268" t="str">
        <f>TEXT(Orders[[#This Row],[date]],"MMM")</f>
        <v>Nov</v>
      </c>
    </row>
    <row r="2269" spans="1:12" x14ac:dyDescent="0.3">
      <c r="A2269" s="2">
        <v>45026</v>
      </c>
      <c r="B2269">
        <v>1015468</v>
      </c>
      <c r="C2269" t="s">
        <v>4587</v>
      </c>
      <c r="D2269" t="s">
        <v>3179</v>
      </c>
      <c r="E2269">
        <v>19.116</v>
      </c>
      <c r="F2269">
        <v>103.5342</v>
      </c>
      <c r="G2269" t="s">
        <v>1564</v>
      </c>
      <c r="H2269" t="s">
        <v>45</v>
      </c>
      <c r="I2269" t="s">
        <v>46</v>
      </c>
      <c r="J2269">
        <v>84.418199999999999</v>
      </c>
      <c r="K2269">
        <v>441.61016949152543</v>
      </c>
      <c r="L2269" t="str">
        <f>TEXT(Orders[[#This Row],[date]],"MMM")</f>
        <v>Apr</v>
      </c>
    </row>
    <row r="2270" spans="1:12" x14ac:dyDescent="0.3">
      <c r="A2270" s="2">
        <v>45235</v>
      </c>
      <c r="B2270">
        <v>1017594</v>
      </c>
      <c r="C2270" t="s">
        <v>4588</v>
      </c>
      <c r="D2270" t="s">
        <v>3176</v>
      </c>
      <c r="E2270">
        <v>5.3359999999999985</v>
      </c>
      <c r="F2270">
        <v>86.054400000000001</v>
      </c>
      <c r="G2270" t="s">
        <v>2943</v>
      </c>
      <c r="H2270" t="s">
        <v>45</v>
      </c>
      <c r="I2270" t="s">
        <v>46</v>
      </c>
      <c r="J2270">
        <v>80.718400000000003</v>
      </c>
      <c r="K2270">
        <v>1512.7136431784113</v>
      </c>
      <c r="L2270" t="str">
        <f>TEXT(Orders[[#This Row],[date]],"MMM")</f>
        <v>Nov</v>
      </c>
    </row>
    <row r="2271" spans="1:12" x14ac:dyDescent="0.3">
      <c r="A2271" s="2">
        <v>45151</v>
      </c>
      <c r="B2271">
        <v>1013731</v>
      </c>
      <c r="C2271" t="s">
        <v>4588</v>
      </c>
      <c r="D2271" t="s">
        <v>3171</v>
      </c>
      <c r="E2271">
        <v>5.2959999999999994</v>
      </c>
      <c r="F2271">
        <v>50.646599999999999</v>
      </c>
      <c r="G2271" t="s">
        <v>2943</v>
      </c>
      <c r="H2271" t="s">
        <v>45</v>
      </c>
      <c r="I2271" t="s">
        <v>46</v>
      </c>
      <c r="J2271">
        <v>45.3506</v>
      </c>
      <c r="K2271">
        <v>856.31797583081573</v>
      </c>
      <c r="L2271" t="str">
        <f>TEXT(Orders[[#This Row],[date]],"MMM")</f>
        <v>Aug</v>
      </c>
    </row>
    <row r="2272" spans="1:12" x14ac:dyDescent="0.3">
      <c r="A2272" s="2">
        <v>45127</v>
      </c>
      <c r="B2272">
        <v>1011641</v>
      </c>
      <c r="C2272" t="s">
        <v>4589</v>
      </c>
      <c r="D2272" t="s">
        <v>3178</v>
      </c>
      <c r="E2272">
        <v>157.58800000000002</v>
      </c>
      <c r="F2272">
        <v>38.993399999999987</v>
      </c>
      <c r="G2272" t="s">
        <v>1565</v>
      </c>
      <c r="H2272" t="s">
        <v>30</v>
      </c>
      <c r="I2272" t="s">
        <v>13</v>
      </c>
      <c r="J2272">
        <v>-118.59460000000004</v>
      </c>
      <c r="K2272">
        <v>-75.256110871386156</v>
      </c>
      <c r="L2272" t="str">
        <f>TEXT(Orders[[#This Row],[date]],"MMM")</f>
        <v>Jul</v>
      </c>
    </row>
    <row r="2273" spans="1:12" x14ac:dyDescent="0.3">
      <c r="A2273" s="2">
        <v>45149</v>
      </c>
      <c r="B2273">
        <v>1007885</v>
      </c>
      <c r="C2273" t="s">
        <v>4589</v>
      </c>
      <c r="D2273" t="s">
        <v>3175</v>
      </c>
      <c r="E2273">
        <v>93.820000000000022</v>
      </c>
      <c r="F2273">
        <v>43.9236</v>
      </c>
      <c r="G2273" t="s">
        <v>1565</v>
      </c>
      <c r="H2273" t="s">
        <v>30</v>
      </c>
      <c r="I2273" t="s">
        <v>13</v>
      </c>
      <c r="J2273">
        <v>-49.896400000000021</v>
      </c>
      <c r="K2273">
        <v>-53.183116606267333</v>
      </c>
      <c r="L2273" t="str">
        <f>TEXT(Orders[[#This Row],[date]],"MMM")</f>
        <v>Aug</v>
      </c>
    </row>
    <row r="2274" spans="1:12" x14ac:dyDescent="0.3">
      <c r="A2274" s="2">
        <v>45010</v>
      </c>
      <c r="B2274">
        <v>1019348</v>
      </c>
      <c r="C2274" t="s">
        <v>4590</v>
      </c>
      <c r="D2274" t="s">
        <v>3176</v>
      </c>
      <c r="E2274">
        <v>5.3359999999999985</v>
      </c>
      <c r="F2274">
        <v>86.054400000000001</v>
      </c>
      <c r="G2274" t="s">
        <v>2462</v>
      </c>
      <c r="H2274" t="s">
        <v>75</v>
      </c>
      <c r="I2274" t="s">
        <v>46</v>
      </c>
      <c r="J2274">
        <v>80.718400000000003</v>
      </c>
      <c r="K2274">
        <v>1512.7136431784113</v>
      </c>
      <c r="L2274" t="str">
        <f>TEXT(Orders[[#This Row],[date]],"MMM")</f>
        <v>Mar</v>
      </c>
    </row>
    <row r="2275" spans="1:12" x14ac:dyDescent="0.3">
      <c r="A2275" s="2">
        <v>45260</v>
      </c>
      <c r="B2275">
        <v>1014851</v>
      </c>
      <c r="C2275" t="s">
        <v>4590</v>
      </c>
      <c r="D2275" t="s">
        <v>3176</v>
      </c>
      <c r="E2275">
        <v>58.036000000000008</v>
      </c>
      <c r="F2275">
        <v>48.8538</v>
      </c>
      <c r="G2275" t="s">
        <v>2462</v>
      </c>
      <c r="H2275" t="s">
        <v>75</v>
      </c>
      <c r="I2275" t="s">
        <v>46</v>
      </c>
      <c r="J2275">
        <v>-9.1822000000000088</v>
      </c>
      <c r="K2275">
        <v>-15.821559032324778</v>
      </c>
      <c r="L2275" t="str">
        <f>TEXT(Orders[[#This Row],[date]],"MMM")</f>
        <v>Nov</v>
      </c>
    </row>
    <row r="2276" spans="1:12" x14ac:dyDescent="0.3">
      <c r="A2276" s="2">
        <v>44946</v>
      </c>
      <c r="B2276">
        <v>1010311</v>
      </c>
      <c r="C2276" t="s">
        <v>4591</v>
      </c>
      <c r="D2276" t="s">
        <v>3176</v>
      </c>
      <c r="E2276">
        <v>48.824000000000005</v>
      </c>
      <c r="F2276">
        <v>44.3718</v>
      </c>
      <c r="G2276" t="s">
        <v>1566</v>
      </c>
      <c r="H2276" t="s">
        <v>35</v>
      </c>
      <c r="I2276" t="s">
        <v>36</v>
      </c>
      <c r="J2276">
        <v>-4.4522000000000048</v>
      </c>
      <c r="K2276">
        <v>-9.1188759626413329</v>
      </c>
      <c r="L2276" t="str">
        <f>TEXT(Orders[[#This Row],[date]],"MMM")</f>
        <v>Jan</v>
      </c>
    </row>
    <row r="2277" spans="1:12" x14ac:dyDescent="0.3">
      <c r="A2277" s="2">
        <v>45062</v>
      </c>
      <c r="B2277">
        <v>1011870</v>
      </c>
      <c r="C2277" t="s">
        <v>4592</v>
      </c>
      <c r="D2277" t="s">
        <v>3178</v>
      </c>
      <c r="E2277">
        <v>23.888000000000005</v>
      </c>
      <c r="F2277">
        <v>86.054400000000001</v>
      </c>
      <c r="G2277" t="s">
        <v>2125</v>
      </c>
      <c r="H2277" t="s">
        <v>35</v>
      </c>
      <c r="I2277" t="s">
        <v>36</v>
      </c>
      <c r="J2277">
        <v>62.166399999999996</v>
      </c>
      <c r="K2277">
        <v>260.24112525117204</v>
      </c>
      <c r="L2277" t="str">
        <f>TEXT(Orders[[#This Row],[date]],"MMM")</f>
        <v>May</v>
      </c>
    </row>
    <row r="2278" spans="1:12" x14ac:dyDescent="0.3">
      <c r="A2278" s="2">
        <v>45112</v>
      </c>
      <c r="B2278">
        <v>1014968</v>
      </c>
      <c r="C2278" t="s">
        <v>4592</v>
      </c>
      <c r="D2278" t="s">
        <v>3173</v>
      </c>
      <c r="E2278">
        <v>67.212000000000003</v>
      </c>
      <c r="F2278">
        <v>38.993400000000001</v>
      </c>
      <c r="G2278" t="s">
        <v>2125</v>
      </c>
      <c r="H2278" t="s">
        <v>35</v>
      </c>
      <c r="I2278" t="s">
        <v>36</v>
      </c>
      <c r="J2278">
        <v>-28.218600000000002</v>
      </c>
      <c r="K2278">
        <v>-41.984467059453671</v>
      </c>
      <c r="L2278" t="str">
        <f>TEXT(Orders[[#This Row],[date]],"MMM")</f>
        <v>Jul</v>
      </c>
    </row>
    <row r="2279" spans="1:12" x14ac:dyDescent="0.3">
      <c r="A2279" s="2">
        <v>44978</v>
      </c>
      <c r="B2279">
        <v>1009033</v>
      </c>
      <c r="C2279" t="s">
        <v>4592</v>
      </c>
      <c r="D2279" t="s">
        <v>3178</v>
      </c>
      <c r="E2279">
        <v>64.695999999999998</v>
      </c>
      <c r="F2279">
        <v>46.1646</v>
      </c>
      <c r="G2279" t="s">
        <v>2125</v>
      </c>
      <c r="H2279" t="s">
        <v>35</v>
      </c>
      <c r="I2279" t="s">
        <v>36</v>
      </c>
      <c r="J2279">
        <v>-18.531399999999998</v>
      </c>
      <c r="K2279">
        <v>-28.643811054779274</v>
      </c>
      <c r="L2279" t="str">
        <f>TEXT(Orders[[#This Row],[date]],"MMM")</f>
        <v>Feb</v>
      </c>
    </row>
    <row r="2280" spans="1:12" x14ac:dyDescent="0.3">
      <c r="A2280" s="2">
        <v>45259</v>
      </c>
      <c r="B2280">
        <v>1011362</v>
      </c>
      <c r="C2280" t="s">
        <v>4593</v>
      </c>
      <c r="D2280" t="s">
        <v>3175</v>
      </c>
      <c r="E2280">
        <v>39.624000000000009</v>
      </c>
      <c r="F2280">
        <v>86.054400000000001</v>
      </c>
      <c r="G2280" t="s">
        <v>2330</v>
      </c>
      <c r="H2280" t="s">
        <v>54</v>
      </c>
      <c r="I2280" t="s">
        <v>20</v>
      </c>
      <c r="J2280">
        <v>46.430399999999992</v>
      </c>
      <c r="K2280">
        <v>117.17746820109021</v>
      </c>
      <c r="L2280" t="str">
        <f>TEXT(Orders[[#This Row],[date]],"MMM")</f>
        <v>Nov</v>
      </c>
    </row>
    <row r="2281" spans="1:12" x14ac:dyDescent="0.3">
      <c r="A2281" s="2">
        <v>45068</v>
      </c>
      <c r="B2281">
        <v>1017643</v>
      </c>
      <c r="C2281" t="s">
        <v>4593</v>
      </c>
      <c r="D2281" t="s">
        <v>3178</v>
      </c>
      <c r="E2281">
        <v>0.75199999999999534</v>
      </c>
      <c r="F2281">
        <v>91.4328</v>
      </c>
      <c r="G2281" t="s">
        <v>2330</v>
      </c>
      <c r="H2281" t="s">
        <v>54</v>
      </c>
      <c r="I2281" t="s">
        <v>20</v>
      </c>
      <c r="J2281">
        <v>90.680800000000005</v>
      </c>
      <c r="K2281">
        <v>12058.617021276672</v>
      </c>
      <c r="L2281" t="str">
        <f>TEXT(Orders[[#This Row],[date]],"MMM")</f>
        <v>May</v>
      </c>
    </row>
    <row r="2282" spans="1:12" x14ac:dyDescent="0.3">
      <c r="A2282" s="2">
        <v>45179</v>
      </c>
      <c r="B2282">
        <v>1016959</v>
      </c>
      <c r="C2282" t="s">
        <v>4594</v>
      </c>
      <c r="D2282" t="s">
        <v>3171</v>
      </c>
      <c r="E2282">
        <v>49.740000000000009</v>
      </c>
      <c r="F2282">
        <v>86.054400000000001</v>
      </c>
      <c r="G2282" t="s">
        <v>1590</v>
      </c>
      <c r="H2282" t="s">
        <v>12</v>
      </c>
      <c r="I2282" t="s">
        <v>13</v>
      </c>
      <c r="J2282">
        <v>36.314399999999992</v>
      </c>
      <c r="K2282">
        <v>73.008443908323244</v>
      </c>
      <c r="L2282" t="str">
        <f>TEXT(Orders[[#This Row],[date]],"MMM")</f>
        <v>Sep</v>
      </c>
    </row>
    <row r="2283" spans="1:12" x14ac:dyDescent="0.3">
      <c r="A2283" s="2">
        <v>45003</v>
      </c>
      <c r="B2283">
        <v>1015325</v>
      </c>
      <c r="C2283" t="s">
        <v>4595</v>
      </c>
      <c r="D2283" t="s">
        <v>3173</v>
      </c>
      <c r="E2283">
        <v>160.06800000000001</v>
      </c>
      <c r="F2283">
        <v>96.811199999999985</v>
      </c>
      <c r="G2283" t="s">
        <v>1572</v>
      </c>
      <c r="H2283" t="s">
        <v>26</v>
      </c>
      <c r="I2283" t="s">
        <v>13</v>
      </c>
      <c r="J2283">
        <v>-63.256800000000027</v>
      </c>
      <c r="K2283">
        <v>-39.518704550566028</v>
      </c>
      <c r="L2283" t="str">
        <f>TEXT(Orders[[#This Row],[date]],"MMM")</f>
        <v>Mar</v>
      </c>
    </row>
    <row r="2284" spans="1:12" x14ac:dyDescent="0.3">
      <c r="A2284" s="2">
        <v>45048</v>
      </c>
      <c r="B2284">
        <v>1009473</v>
      </c>
      <c r="C2284" t="s">
        <v>4595</v>
      </c>
      <c r="D2284" t="s">
        <v>3172</v>
      </c>
      <c r="E2284">
        <v>146.06000000000003</v>
      </c>
      <c r="F2284">
        <v>56.024999999999999</v>
      </c>
      <c r="G2284" t="s">
        <v>1572</v>
      </c>
      <c r="H2284" t="s">
        <v>26</v>
      </c>
      <c r="I2284" t="s">
        <v>13</v>
      </c>
      <c r="J2284">
        <v>-90.035000000000025</v>
      </c>
      <c r="K2284">
        <v>-61.642475694919895</v>
      </c>
      <c r="L2284" t="str">
        <f>TEXT(Orders[[#This Row],[date]],"MMM")</f>
        <v>May</v>
      </c>
    </row>
    <row r="2285" spans="1:12" x14ac:dyDescent="0.3">
      <c r="A2285" s="2">
        <v>45116</v>
      </c>
      <c r="B2285">
        <v>1017096</v>
      </c>
      <c r="C2285" t="s">
        <v>4596</v>
      </c>
      <c r="D2285" t="s">
        <v>3175</v>
      </c>
      <c r="E2285">
        <v>54.236000000000004</v>
      </c>
      <c r="F2285">
        <v>86.054400000000001</v>
      </c>
      <c r="G2285" t="s">
        <v>1952</v>
      </c>
      <c r="H2285" t="s">
        <v>30</v>
      </c>
      <c r="I2285" t="s">
        <v>13</v>
      </c>
      <c r="J2285">
        <v>31.818399999999997</v>
      </c>
      <c r="K2285">
        <v>58.666568330997848</v>
      </c>
      <c r="L2285" t="str">
        <f>TEXT(Orders[[#This Row],[date]],"MMM")</f>
        <v>Jul</v>
      </c>
    </row>
    <row r="2286" spans="1:12" x14ac:dyDescent="0.3">
      <c r="A2286" s="2">
        <v>45107</v>
      </c>
      <c r="B2286">
        <v>1008535</v>
      </c>
      <c r="C2286" t="s">
        <v>4597</v>
      </c>
      <c r="D2286" t="s">
        <v>3172</v>
      </c>
      <c r="E2286">
        <v>62.104000000000013</v>
      </c>
      <c r="F2286">
        <v>86.054400000000001</v>
      </c>
      <c r="G2286" t="s">
        <v>2529</v>
      </c>
      <c r="H2286" t="s">
        <v>88</v>
      </c>
      <c r="I2286" t="s">
        <v>36</v>
      </c>
      <c r="J2286">
        <v>23.950399999999988</v>
      </c>
      <c r="K2286">
        <v>38.564987762462941</v>
      </c>
      <c r="L2286" t="str">
        <f>TEXT(Orders[[#This Row],[date]],"MMM")</f>
        <v>Jun</v>
      </c>
    </row>
    <row r="2287" spans="1:12" x14ac:dyDescent="0.3">
      <c r="A2287" s="2">
        <v>45099</v>
      </c>
      <c r="B2287">
        <v>1007832</v>
      </c>
      <c r="C2287" t="s">
        <v>4598</v>
      </c>
      <c r="D2287" t="s">
        <v>3171</v>
      </c>
      <c r="E2287">
        <v>33.367999999999995</v>
      </c>
      <c r="F2287">
        <v>56.473200000000006</v>
      </c>
      <c r="G2287" t="s">
        <v>1575</v>
      </c>
      <c r="H2287" t="s">
        <v>26</v>
      </c>
      <c r="I2287" t="s">
        <v>13</v>
      </c>
      <c r="J2287">
        <v>23.105200000000011</v>
      </c>
      <c r="K2287">
        <v>69.24358666986339</v>
      </c>
      <c r="L2287" t="str">
        <f>TEXT(Orders[[#This Row],[date]],"MMM")</f>
        <v>Jun</v>
      </c>
    </row>
    <row r="2288" spans="1:12" x14ac:dyDescent="0.3">
      <c r="A2288" s="2">
        <v>44949</v>
      </c>
      <c r="B2288">
        <v>1016747</v>
      </c>
      <c r="C2288" t="s">
        <v>4599</v>
      </c>
      <c r="D2288" t="s">
        <v>3172</v>
      </c>
      <c r="E2288">
        <v>52.832000000000008</v>
      </c>
      <c r="F2288">
        <v>45.7164</v>
      </c>
      <c r="G2288" t="s">
        <v>1577</v>
      </c>
      <c r="H2288" t="s">
        <v>50</v>
      </c>
      <c r="I2288" t="s">
        <v>36</v>
      </c>
      <c r="J2288">
        <v>-7.1156000000000077</v>
      </c>
      <c r="K2288">
        <v>-13.468352513628117</v>
      </c>
      <c r="L2288" t="str">
        <f>TEXT(Orders[[#This Row],[date]],"MMM")</f>
        <v>Jan</v>
      </c>
    </row>
    <row r="2289" spans="1:12" x14ac:dyDescent="0.3">
      <c r="A2289" s="2">
        <v>44939</v>
      </c>
      <c r="B2289">
        <v>1019867</v>
      </c>
      <c r="C2289" t="s">
        <v>4600</v>
      </c>
      <c r="D2289" t="s">
        <v>3176</v>
      </c>
      <c r="E2289">
        <v>103.69200000000001</v>
      </c>
      <c r="F2289">
        <v>86.054400000000001</v>
      </c>
      <c r="G2289" t="s">
        <v>3134</v>
      </c>
      <c r="H2289" t="s">
        <v>26</v>
      </c>
      <c r="I2289" t="s">
        <v>13</v>
      </c>
      <c r="J2289">
        <v>-17.637600000000006</v>
      </c>
      <c r="K2289">
        <v>-17.009605369748876</v>
      </c>
      <c r="L2289" t="str">
        <f>TEXT(Orders[[#This Row],[date]],"MMM")</f>
        <v>Jan</v>
      </c>
    </row>
    <row r="2290" spans="1:12" x14ac:dyDescent="0.3">
      <c r="A2290" s="2">
        <v>45233</v>
      </c>
      <c r="B2290">
        <v>1011625</v>
      </c>
      <c r="C2290" t="s">
        <v>4601</v>
      </c>
      <c r="D2290" t="s">
        <v>3178</v>
      </c>
      <c r="E2290">
        <v>57.86</v>
      </c>
      <c r="F2290">
        <v>45.2682</v>
      </c>
      <c r="G2290" t="s">
        <v>1582</v>
      </c>
      <c r="H2290" t="s">
        <v>50</v>
      </c>
      <c r="I2290" t="s">
        <v>36</v>
      </c>
      <c r="J2290">
        <v>-12.591799999999999</v>
      </c>
      <c r="K2290">
        <v>-21.762530245419978</v>
      </c>
      <c r="L2290" t="str">
        <f>TEXT(Orders[[#This Row],[date]],"MMM")</f>
        <v>Nov</v>
      </c>
    </row>
    <row r="2291" spans="1:12" x14ac:dyDescent="0.3">
      <c r="A2291" s="2">
        <v>44999</v>
      </c>
      <c r="B2291">
        <v>1013165</v>
      </c>
      <c r="C2291" t="s">
        <v>4602</v>
      </c>
      <c r="D2291" t="s">
        <v>3176</v>
      </c>
      <c r="E2291">
        <v>118.304</v>
      </c>
      <c r="F2291">
        <v>86.054400000000001</v>
      </c>
      <c r="G2291" t="s">
        <v>2604</v>
      </c>
      <c r="H2291" t="s">
        <v>12</v>
      </c>
      <c r="I2291" t="s">
        <v>13</v>
      </c>
      <c r="J2291">
        <v>-32.249600000000001</v>
      </c>
      <c r="K2291">
        <v>-27.259940492291047</v>
      </c>
      <c r="L2291" t="str">
        <f>TEXT(Orders[[#This Row],[date]],"MMM")</f>
        <v>Mar</v>
      </c>
    </row>
    <row r="2292" spans="1:12" x14ac:dyDescent="0.3">
      <c r="A2292" s="2">
        <v>45007</v>
      </c>
      <c r="B2292">
        <v>1010726</v>
      </c>
      <c r="C2292" t="s">
        <v>4603</v>
      </c>
      <c r="D2292" t="s">
        <v>3179</v>
      </c>
      <c r="E2292">
        <v>36.372000000000007</v>
      </c>
      <c r="F2292">
        <v>42.579000000000001</v>
      </c>
      <c r="G2292" t="s">
        <v>1585</v>
      </c>
      <c r="H2292" t="s">
        <v>45</v>
      </c>
      <c r="I2292" t="s">
        <v>46</v>
      </c>
      <c r="J2292">
        <v>6.2069999999999936</v>
      </c>
      <c r="K2292">
        <v>17.06532497525567</v>
      </c>
      <c r="L2292" t="str">
        <f>TEXT(Orders[[#This Row],[date]],"MMM")</f>
        <v>Mar</v>
      </c>
    </row>
    <row r="2293" spans="1:12" x14ac:dyDescent="0.3">
      <c r="A2293" s="2">
        <v>45168</v>
      </c>
      <c r="B2293">
        <v>1007469</v>
      </c>
      <c r="C2293" t="s">
        <v>4603</v>
      </c>
      <c r="D2293" t="s">
        <v>3180</v>
      </c>
      <c r="E2293">
        <v>99.840000000000032</v>
      </c>
      <c r="F2293">
        <v>43.600896000000006</v>
      </c>
      <c r="G2293" t="s">
        <v>1585</v>
      </c>
      <c r="H2293" t="s">
        <v>45</v>
      </c>
      <c r="I2293" t="s">
        <v>46</v>
      </c>
      <c r="J2293">
        <v>-56.239104000000026</v>
      </c>
      <c r="K2293">
        <v>-56.329230769230776</v>
      </c>
      <c r="L2293" t="str">
        <f>TEXT(Orders[[#This Row],[date]],"MMM")</f>
        <v>Aug</v>
      </c>
    </row>
    <row r="2294" spans="1:12" x14ac:dyDescent="0.3">
      <c r="A2294" s="2">
        <v>45098</v>
      </c>
      <c r="B2294">
        <v>1008202</v>
      </c>
      <c r="C2294" t="s">
        <v>4604</v>
      </c>
      <c r="D2294" t="s">
        <v>3177</v>
      </c>
      <c r="E2294">
        <v>136.26400000000001</v>
      </c>
      <c r="F2294">
        <v>86.054400000000001</v>
      </c>
      <c r="G2294" t="s">
        <v>2637</v>
      </c>
      <c r="H2294" t="s">
        <v>30</v>
      </c>
      <c r="I2294" t="s">
        <v>13</v>
      </c>
      <c r="J2294">
        <v>-50.209600000000009</v>
      </c>
      <c r="K2294">
        <v>-36.847296424587569</v>
      </c>
      <c r="L2294" t="str">
        <f>TEXT(Orders[[#This Row],[date]],"MMM")</f>
        <v>Jun</v>
      </c>
    </row>
    <row r="2295" spans="1:12" x14ac:dyDescent="0.3">
      <c r="A2295" s="2">
        <v>45189</v>
      </c>
      <c r="B2295">
        <v>1006388</v>
      </c>
      <c r="C2295" t="s">
        <v>4604</v>
      </c>
      <c r="D2295" t="s">
        <v>3173</v>
      </c>
      <c r="E2295">
        <v>54.776000000000003</v>
      </c>
      <c r="F2295">
        <v>41.234400000000001</v>
      </c>
      <c r="G2295" t="s">
        <v>2637</v>
      </c>
      <c r="H2295" t="s">
        <v>30</v>
      </c>
      <c r="I2295" t="s">
        <v>13</v>
      </c>
      <c r="J2295">
        <v>-13.541600000000003</v>
      </c>
      <c r="K2295">
        <v>-24.721775960274574</v>
      </c>
      <c r="L2295" t="str">
        <f>TEXT(Orders[[#This Row],[date]],"MMM")</f>
        <v>Sep</v>
      </c>
    </row>
    <row r="2296" spans="1:12" x14ac:dyDescent="0.3">
      <c r="A2296" s="2">
        <v>45063</v>
      </c>
      <c r="B2296">
        <v>1008095</v>
      </c>
      <c r="C2296" t="s">
        <v>4604</v>
      </c>
      <c r="D2296" t="s">
        <v>3179</v>
      </c>
      <c r="E2296">
        <v>48.660000000000011</v>
      </c>
      <c r="F2296">
        <v>58.714200000000005</v>
      </c>
      <c r="G2296" t="s">
        <v>2637</v>
      </c>
      <c r="H2296" t="s">
        <v>30</v>
      </c>
      <c r="I2296" t="s">
        <v>13</v>
      </c>
      <c r="J2296">
        <v>10.054199999999994</v>
      </c>
      <c r="K2296">
        <v>20.66214549938346</v>
      </c>
      <c r="L2296" t="str">
        <f>TEXT(Orders[[#This Row],[date]],"MMM")</f>
        <v>May</v>
      </c>
    </row>
    <row r="2297" spans="1:12" x14ac:dyDescent="0.3">
      <c r="A2297" s="2">
        <v>45169</v>
      </c>
      <c r="B2297">
        <v>1011005</v>
      </c>
      <c r="C2297" t="s">
        <v>4605</v>
      </c>
      <c r="D2297" t="s">
        <v>3179</v>
      </c>
      <c r="E2297">
        <v>133.58800000000002</v>
      </c>
      <c r="F2297">
        <v>92.777399999999972</v>
      </c>
      <c r="G2297" t="s">
        <v>1591</v>
      </c>
      <c r="H2297" t="s">
        <v>12</v>
      </c>
      <c r="I2297" t="s">
        <v>13</v>
      </c>
      <c r="J2297">
        <v>-40.810600000000051</v>
      </c>
      <c r="K2297">
        <v>-30.549600263496757</v>
      </c>
      <c r="L2297" t="str">
        <f>TEXT(Orders[[#This Row],[date]],"MMM")</f>
        <v>Aug</v>
      </c>
    </row>
    <row r="2298" spans="1:12" x14ac:dyDescent="0.3">
      <c r="A2298" s="2">
        <v>44946</v>
      </c>
      <c r="B2298">
        <v>1016491</v>
      </c>
      <c r="C2298" t="s">
        <v>4605</v>
      </c>
      <c r="D2298" t="s">
        <v>3174</v>
      </c>
      <c r="E2298">
        <v>8.8519999999999968</v>
      </c>
      <c r="F2298">
        <v>37.200600000000001</v>
      </c>
      <c r="G2298" t="s">
        <v>1591</v>
      </c>
      <c r="H2298" t="s">
        <v>12</v>
      </c>
      <c r="I2298" t="s">
        <v>13</v>
      </c>
      <c r="J2298">
        <v>28.348600000000005</v>
      </c>
      <c r="K2298">
        <v>320.2507907817444</v>
      </c>
      <c r="L2298" t="str">
        <f>TEXT(Orders[[#This Row],[date]],"MMM")</f>
        <v>Jan</v>
      </c>
    </row>
    <row r="2299" spans="1:12" x14ac:dyDescent="0.3">
      <c r="A2299" s="2">
        <v>45167</v>
      </c>
      <c r="B2299">
        <v>1015252</v>
      </c>
      <c r="C2299" t="s">
        <v>4605</v>
      </c>
      <c r="D2299" t="s">
        <v>3173</v>
      </c>
      <c r="E2299">
        <v>101.55199999999999</v>
      </c>
      <c r="F2299">
        <v>53.784000000000006</v>
      </c>
      <c r="G2299" t="s">
        <v>1591</v>
      </c>
      <c r="H2299" t="s">
        <v>12</v>
      </c>
      <c r="I2299" t="s">
        <v>13</v>
      </c>
      <c r="J2299">
        <v>-47.767999999999986</v>
      </c>
      <c r="K2299">
        <v>-47.037970694816437</v>
      </c>
      <c r="L2299" t="str">
        <f>TEXT(Orders[[#This Row],[date]],"MMM")</f>
        <v>Aug</v>
      </c>
    </row>
    <row r="2300" spans="1:12" x14ac:dyDescent="0.3">
      <c r="A2300" s="2">
        <v>45202</v>
      </c>
      <c r="B2300">
        <v>1019315</v>
      </c>
      <c r="C2300" t="s">
        <v>4606</v>
      </c>
      <c r="D2300" t="s">
        <v>3174</v>
      </c>
      <c r="E2300">
        <v>173.38000000000002</v>
      </c>
      <c r="F2300">
        <v>86.054400000000001</v>
      </c>
      <c r="G2300" t="s">
        <v>2304</v>
      </c>
      <c r="H2300" t="s">
        <v>19</v>
      </c>
      <c r="I2300" t="s">
        <v>20</v>
      </c>
      <c r="J2300">
        <v>-87.325600000000023</v>
      </c>
      <c r="K2300">
        <v>-50.36659360941286</v>
      </c>
      <c r="L2300" t="str">
        <f>TEXT(Orders[[#This Row],[date]],"MMM")</f>
        <v>Oct</v>
      </c>
    </row>
    <row r="2301" spans="1:12" x14ac:dyDescent="0.3">
      <c r="A2301" s="2">
        <v>45006</v>
      </c>
      <c r="B2301">
        <v>1008188</v>
      </c>
      <c r="C2301" t="s">
        <v>4606</v>
      </c>
      <c r="D2301" t="s">
        <v>3178</v>
      </c>
      <c r="E2301">
        <v>57.104000000000013</v>
      </c>
      <c r="F2301">
        <v>37.648799999999994</v>
      </c>
      <c r="G2301" t="s">
        <v>2304</v>
      </c>
      <c r="H2301" t="s">
        <v>19</v>
      </c>
      <c r="I2301" t="s">
        <v>20</v>
      </c>
      <c r="J2301">
        <v>-19.455200000000019</v>
      </c>
      <c r="K2301">
        <v>-34.069767441860485</v>
      </c>
      <c r="L2301" t="str">
        <f>TEXT(Orders[[#This Row],[date]],"MMM")</f>
        <v>Mar</v>
      </c>
    </row>
    <row r="2302" spans="1:12" x14ac:dyDescent="0.3">
      <c r="A2302" s="2">
        <v>45105</v>
      </c>
      <c r="B2302">
        <v>1004429</v>
      </c>
      <c r="C2302" t="s">
        <v>4607</v>
      </c>
      <c r="D2302" t="s">
        <v>3180</v>
      </c>
      <c r="E2302">
        <v>303.92</v>
      </c>
      <c r="F2302">
        <v>86.642400000000009</v>
      </c>
      <c r="G2302" t="s">
        <v>1963</v>
      </c>
      <c r="H2302" t="s">
        <v>35</v>
      </c>
      <c r="I2302" t="s">
        <v>36</v>
      </c>
      <c r="J2302">
        <v>-217.27760000000001</v>
      </c>
      <c r="K2302">
        <v>-71.491708344301131</v>
      </c>
      <c r="L2302" t="str">
        <f>TEXT(Orders[[#This Row],[date]],"MMM")</f>
        <v>Jun</v>
      </c>
    </row>
    <row r="2303" spans="1:12" x14ac:dyDescent="0.3">
      <c r="A2303" s="2">
        <v>45123</v>
      </c>
      <c r="B2303">
        <v>1001648</v>
      </c>
      <c r="C2303" t="s">
        <v>4607</v>
      </c>
      <c r="D2303" t="s">
        <v>3176</v>
      </c>
      <c r="E2303">
        <v>221.02400000000003</v>
      </c>
      <c r="F2303">
        <v>49.707840000000012</v>
      </c>
      <c r="G2303" t="s">
        <v>1963</v>
      </c>
      <c r="H2303" t="s">
        <v>35</v>
      </c>
      <c r="I2303" t="s">
        <v>36</v>
      </c>
      <c r="J2303">
        <v>-171.31616000000002</v>
      </c>
      <c r="K2303">
        <v>-77.510207036339949</v>
      </c>
      <c r="L2303" t="str">
        <f>TEXT(Orders[[#This Row],[date]],"MMM")</f>
        <v>Jul</v>
      </c>
    </row>
    <row r="2304" spans="1:12" x14ac:dyDescent="0.3">
      <c r="A2304" s="2">
        <v>45057</v>
      </c>
      <c r="B2304">
        <v>1003498</v>
      </c>
      <c r="C2304" t="s">
        <v>4608</v>
      </c>
      <c r="D2304" t="s">
        <v>3180</v>
      </c>
      <c r="E2304">
        <v>147.23200000000003</v>
      </c>
      <c r="F2304">
        <v>87.157199999999989</v>
      </c>
      <c r="G2304" t="s">
        <v>2251</v>
      </c>
      <c r="H2304" t="s">
        <v>30</v>
      </c>
      <c r="I2304" t="s">
        <v>13</v>
      </c>
      <c r="J2304">
        <v>-60.074800000000039</v>
      </c>
      <c r="K2304">
        <v>-40.80281460552056</v>
      </c>
      <c r="L2304" t="str">
        <f>TEXT(Orders[[#This Row],[date]],"MMM")</f>
        <v>May</v>
      </c>
    </row>
    <row r="2305" spans="1:12" x14ac:dyDescent="0.3">
      <c r="A2305" s="2">
        <v>45221</v>
      </c>
      <c r="B2305">
        <v>1006894</v>
      </c>
      <c r="C2305" t="s">
        <v>4608</v>
      </c>
      <c r="D2305" t="s">
        <v>3179</v>
      </c>
      <c r="E2305">
        <v>38.600000000000009</v>
      </c>
      <c r="F2305">
        <v>40.338000000000001</v>
      </c>
      <c r="G2305" t="s">
        <v>2251</v>
      </c>
      <c r="H2305" t="s">
        <v>30</v>
      </c>
      <c r="I2305" t="s">
        <v>13</v>
      </c>
      <c r="J2305">
        <v>1.7379999999999924</v>
      </c>
      <c r="K2305">
        <v>4.5025906735751091</v>
      </c>
      <c r="L2305" t="str">
        <f>TEXT(Orders[[#This Row],[date]],"MMM")</f>
        <v>Oct</v>
      </c>
    </row>
    <row r="2306" spans="1:12" x14ac:dyDescent="0.3">
      <c r="A2306" s="2">
        <v>45275</v>
      </c>
      <c r="B2306">
        <v>1008551</v>
      </c>
      <c r="C2306" t="s">
        <v>4609</v>
      </c>
      <c r="D2306" t="s">
        <v>3178</v>
      </c>
      <c r="E2306">
        <v>56.50800000000001</v>
      </c>
      <c r="F2306">
        <v>87.398999999999987</v>
      </c>
      <c r="G2306" t="s">
        <v>1673</v>
      </c>
      <c r="H2306" t="s">
        <v>26</v>
      </c>
      <c r="I2306" t="s">
        <v>13</v>
      </c>
      <c r="J2306">
        <v>30.890999999999977</v>
      </c>
      <c r="K2306">
        <v>54.666595880229295</v>
      </c>
      <c r="L2306" t="str">
        <f>TEXT(Orders[[#This Row],[date]],"MMM")</f>
        <v>Dec</v>
      </c>
    </row>
    <row r="2307" spans="1:12" x14ac:dyDescent="0.3">
      <c r="A2307" s="2">
        <v>45223</v>
      </c>
      <c r="B2307">
        <v>1013319</v>
      </c>
      <c r="C2307" t="s">
        <v>4610</v>
      </c>
      <c r="D2307" t="s">
        <v>3172</v>
      </c>
      <c r="E2307">
        <v>64.7</v>
      </c>
      <c r="F2307">
        <v>44.3718</v>
      </c>
      <c r="G2307" t="s">
        <v>1602</v>
      </c>
      <c r="H2307" t="s">
        <v>19</v>
      </c>
      <c r="I2307" t="s">
        <v>20</v>
      </c>
      <c r="J2307">
        <v>-20.328200000000002</v>
      </c>
      <c r="K2307">
        <v>-31.419165378670787</v>
      </c>
      <c r="L2307" t="str">
        <f>TEXT(Orders[[#This Row],[date]],"MMM")</f>
        <v>Oct</v>
      </c>
    </row>
    <row r="2308" spans="1:12" x14ac:dyDescent="0.3">
      <c r="A2308" s="2">
        <v>45276</v>
      </c>
      <c r="B2308">
        <v>1015946</v>
      </c>
      <c r="C2308" t="s">
        <v>4611</v>
      </c>
      <c r="D2308" t="s">
        <v>3174</v>
      </c>
      <c r="E2308">
        <v>131.25200000000001</v>
      </c>
      <c r="F2308">
        <v>87.398999999999987</v>
      </c>
      <c r="G2308" t="s">
        <v>2533</v>
      </c>
      <c r="H2308" t="s">
        <v>12</v>
      </c>
      <c r="I2308" t="s">
        <v>13</v>
      </c>
      <c r="J2308">
        <v>-43.853000000000023</v>
      </c>
      <c r="K2308">
        <v>-33.411300399232026</v>
      </c>
      <c r="L2308" t="str">
        <f>TEXT(Orders[[#This Row],[date]],"MMM")</f>
        <v>Dec</v>
      </c>
    </row>
    <row r="2309" spans="1:12" x14ac:dyDescent="0.3">
      <c r="A2309" s="2">
        <v>45120</v>
      </c>
      <c r="B2309">
        <v>1016019</v>
      </c>
      <c r="C2309" t="s">
        <v>4611</v>
      </c>
      <c r="D2309" t="s">
        <v>3174</v>
      </c>
      <c r="E2309">
        <v>21.856000000000002</v>
      </c>
      <c r="F2309">
        <v>47.061</v>
      </c>
      <c r="G2309" t="s">
        <v>2533</v>
      </c>
      <c r="H2309" t="s">
        <v>12</v>
      </c>
      <c r="I2309" t="s">
        <v>13</v>
      </c>
      <c r="J2309">
        <v>25.204999999999998</v>
      </c>
      <c r="K2309">
        <v>115.32302342606147</v>
      </c>
      <c r="L2309" t="str">
        <f>TEXT(Orders[[#This Row],[date]],"MMM")</f>
        <v>Jul</v>
      </c>
    </row>
    <row r="2310" spans="1:12" x14ac:dyDescent="0.3">
      <c r="A2310" s="2">
        <v>45196</v>
      </c>
      <c r="B2310">
        <v>1006309</v>
      </c>
      <c r="C2310" t="s">
        <v>4612</v>
      </c>
      <c r="D2310" t="s">
        <v>3171</v>
      </c>
      <c r="E2310">
        <v>134.756</v>
      </c>
      <c r="F2310">
        <v>87.398999999999987</v>
      </c>
      <c r="G2310" t="s">
        <v>2505</v>
      </c>
      <c r="H2310" t="s">
        <v>12</v>
      </c>
      <c r="I2310" t="s">
        <v>13</v>
      </c>
      <c r="J2310">
        <v>-47.357000000000014</v>
      </c>
      <c r="K2310">
        <v>-35.142776573955899</v>
      </c>
      <c r="L2310" t="str">
        <f>TEXT(Orders[[#This Row],[date]],"MMM")</f>
        <v>Sep</v>
      </c>
    </row>
    <row r="2311" spans="1:12" x14ac:dyDescent="0.3">
      <c r="A2311" s="2">
        <v>45066</v>
      </c>
      <c r="B2311">
        <v>1018190</v>
      </c>
      <c r="C2311" t="s">
        <v>4613</v>
      </c>
      <c r="D2311" t="s">
        <v>3172</v>
      </c>
      <c r="E2311">
        <v>33.464000000000006</v>
      </c>
      <c r="F2311">
        <v>87.399000000000001</v>
      </c>
      <c r="G2311" t="s">
        <v>2044</v>
      </c>
      <c r="H2311" t="s">
        <v>30</v>
      </c>
      <c r="I2311" t="s">
        <v>13</v>
      </c>
      <c r="J2311">
        <v>53.934999999999995</v>
      </c>
      <c r="K2311">
        <v>161.17320105187659</v>
      </c>
      <c r="L2311" t="str">
        <f>TEXT(Orders[[#This Row],[date]],"MMM")</f>
        <v>May</v>
      </c>
    </row>
    <row r="2312" spans="1:12" x14ac:dyDescent="0.3">
      <c r="A2312" s="2">
        <v>44945</v>
      </c>
      <c r="B2312">
        <v>1011809</v>
      </c>
      <c r="C2312" t="s">
        <v>4613</v>
      </c>
      <c r="D2312" t="s">
        <v>3171</v>
      </c>
      <c r="E2312">
        <v>20.82</v>
      </c>
      <c r="F2312">
        <v>45.2682</v>
      </c>
      <c r="G2312" t="s">
        <v>2044</v>
      </c>
      <c r="H2312" t="s">
        <v>30</v>
      </c>
      <c r="I2312" t="s">
        <v>13</v>
      </c>
      <c r="J2312">
        <v>24.4482</v>
      </c>
      <c r="K2312">
        <v>117.42651296829972</v>
      </c>
      <c r="L2312" t="str">
        <f>TEXT(Orders[[#This Row],[date]],"MMM")</f>
        <v>Jan</v>
      </c>
    </row>
    <row r="2313" spans="1:12" x14ac:dyDescent="0.3">
      <c r="A2313" s="2">
        <v>45049</v>
      </c>
      <c r="B2313">
        <v>1003773</v>
      </c>
      <c r="C2313" t="s">
        <v>4614</v>
      </c>
      <c r="D2313" t="s">
        <v>3171</v>
      </c>
      <c r="E2313">
        <v>81.49760000000002</v>
      </c>
      <c r="F2313">
        <v>96.142800000000008</v>
      </c>
      <c r="G2313" t="s">
        <v>1608</v>
      </c>
      <c r="H2313" t="s">
        <v>12</v>
      </c>
      <c r="I2313" t="s">
        <v>13</v>
      </c>
      <c r="J2313">
        <v>14.645199999999988</v>
      </c>
      <c r="K2313">
        <v>17.970099732998253</v>
      </c>
      <c r="L2313" t="str">
        <f>TEXT(Orders[[#This Row],[date]],"MMM")</f>
        <v>May</v>
      </c>
    </row>
    <row r="2314" spans="1:12" x14ac:dyDescent="0.3">
      <c r="A2314" s="2">
        <v>45146</v>
      </c>
      <c r="B2314">
        <v>1015386</v>
      </c>
      <c r="C2314" t="s">
        <v>4615</v>
      </c>
      <c r="D2314" t="s">
        <v>3173</v>
      </c>
      <c r="E2314">
        <v>45.216000000000001</v>
      </c>
      <c r="F2314">
        <v>87.399000000000001</v>
      </c>
      <c r="G2314" t="s">
        <v>2351</v>
      </c>
      <c r="H2314" t="s">
        <v>12</v>
      </c>
      <c r="I2314" t="s">
        <v>13</v>
      </c>
      <c r="J2314">
        <v>42.183</v>
      </c>
      <c r="K2314">
        <v>93.292197452229303</v>
      </c>
      <c r="L2314" t="str">
        <f>TEXT(Orders[[#This Row],[date]],"MMM")</f>
        <v>Aug</v>
      </c>
    </row>
    <row r="2315" spans="1:12" x14ac:dyDescent="0.3">
      <c r="A2315" s="2">
        <v>45010</v>
      </c>
      <c r="B2315">
        <v>1010690</v>
      </c>
      <c r="C2315" t="s">
        <v>4616</v>
      </c>
      <c r="D2315" t="s">
        <v>3174</v>
      </c>
      <c r="E2315">
        <v>57.068000000000005</v>
      </c>
      <c r="F2315">
        <v>87.399000000000001</v>
      </c>
      <c r="G2315" t="s">
        <v>3045</v>
      </c>
      <c r="H2315" t="s">
        <v>54</v>
      </c>
      <c r="I2315" t="s">
        <v>20</v>
      </c>
      <c r="J2315">
        <v>30.330999999999996</v>
      </c>
      <c r="K2315">
        <v>53.148875026284429</v>
      </c>
      <c r="L2315" t="str">
        <f>TEXT(Orders[[#This Row],[date]],"MMM")</f>
        <v>Mar</v>
      </c>
    </row>
    <row r="2316" spans="1:12" x14ac:dyDescent="0.3">
      <c r="A2316" s="2">
        <v>45278</v>
      </c>
      <c r="B2316">
        <v>1011049</v>
      </c>
      <c r="C2316" t="s">
        <v>4616</v>
      </c>
      <c r="D2316" t="s">
        <v>3177</v>
      </c>
      <c r="E2316">
        <v>166.40400000000002</v>
      </c>
      <c r="F2316">
        <v>106.22339999999998</v>
      </c>
      <c r="G2316" t="s">
        <v>3045</v>
      </c>
      <c r="H2316" t="s">
        <v>54</v>
      </c>
      <c r="I2316" t="s">
        <v>20</v>
      </c>
      <c r="J2316">
        <v>-60.180600000000041</v>
      </c>
      <c r="K2316">
        <v>-36.165356602004778</v>
      </c>
      <c r="L2316" t="str">
        <f>TEXT(Orders[[#This Row],[date]],"MMM")</f>
        <v>Dec</v>
      </c>
    </row>
    <row r="2317" spans="1:12" x14ac:dyDescent="0.3">
      <c r="A2317" s="2">
        <v>45081</v>
      </c>
      <c r="B2317">
        <v>1010711</v>
      </c>
      <c r="C2317" t="s">
        <v>4616</v>
      </c>
      <c r="D2317" t="s">
        <v>3180</v>
      </c>
      <c r="E2317">
        <v>165.61200000000002</v>
      </c>
      <c r="F2317">
        <v>44.46144000000001</v>
      </c>
      <c r="G2317" t="s">
        <v>3045</v>
      </c>
      <c r="H2317" t="s">
        <v>54</v>
      </c>
      <c r="I2317" t="s">
        <v>20</v>
      </c>
      <c r="J2317">
        <v>-121.15056000000001</v>
      </c>
      <c r="K2317">
        <v>-73.153249764509823</v>
      </c>
      <c r="L2317" t="str">
        <f>TEXT(Orders[[#This Row],[date]],"MMM")</f>
        <v>Jun</v>
      </c>
    </row>
    <row r="2318" spans="1:12" x14ac:dyDescent="0.3">
      <c r="A2318" s="2">
        <v>45199</v>
      </c>
      <c r="B2318">
        <v>1016319</v>
      </c>
      <c r="C2318" t="s">
        <v>4617</v>
      </c>
      <c r="D2318" t="s">
        <v>3176</v>
      </c>
      <c r="E2318">
        <v>55.332000000000008</v>
      </c>
      <c r="F2318">
        <v>87.399000000000015</v>
      </c>
      <c r="G2318" t="s">
        <v>1641</v>
      </c>
      <c r="H2318" t="s">
        <v>26</v>
      </c>
      <c r="I2318" t="s">
        <v>13</v>
      </c>
      <c r="J2318">
        <v>32.067000000000007</v>
      </c>
      <c r="K2318">
        <v>57.953806115810025</v>
      </c>
      <c r="L2318" t="str">
        <f>TEXT(Orders[[#This Row],[date]],"MMM")</f>
        <v>Sep</v>
      </c>
    </row>
    <row r="2319" spans="1:12" x14ac:dyDescent="0.3">
      <c r="A2319" s="2">
        <v>45189</v>
      </c>
      <c r="B2319">
        <v>1007586</v>
      </c>
      <c r="C2319" t="s">
        <v>4617</v>
      </c>
      <c r="D2319" t="s">
        <v>3172</v>
      </c>
      <c r="E2319">
        <v>62.800000000000011</v>
      </c>
      <c r="F2319">
        <v>36.752400000000002</v>
      </c>
      <c r="G2319" t="s">
        <v>1641</v>
      </c>
      <c r="H2319" t="s">
        <v>26</v>
      </c>
      <c r="I2319" t="s">
        <v>13</v>
      </c>
      <c r="J2319">
        <v>-26.04760000000001</v>
      </c>
      <c r="K2319">
        <v>-41.477070063694278</v>
      </c>
      <c r="L2319" t="str">
        <f>TEXT(Orders[[#This Row],[date]],"MMM")</f>
        <v>Sep</v>
      </c>
    </row>
    <row r="2320" spans="1:12" x14ac:dyDescent="0.3">
      <c r="A2320" s="2">
        <v>45268</v>
      </c>
      <c r="B2320">
        <v>1002961</v>
      </c>
      <c r="C2320" t="s">
        <v>4618</v>
      </c>
      <c r="D2320" t="s">
        <v>3174</v>
      </c>
      <c r="E2320">
        <v>144.50880000000004</v>
      </c>
      <c r="F2320">
        <v>49.998000000000012</v>
      </c>
      <c r="G2320" t="s">
        <v>1615</v>
      </c>
      <c r="H2320" t="s">
        <v>88</v>
      </c>
      <c r="I2320" t="s">
        <v>36</v>
      </c>
      <c r="J2320">
        <v>-94.510800000000017</v>
      </c>
      <c r="K2320">
        <v>-65.40141500033215</v>
      </c>
      <c r="L2320" t="str">
        <f>TEXT(Orders[[#This Row],[date]],"MMM")</f>
        <v>Dec</v>
      </c>
    </row>
    <row r="2321" spans="1:12" x14ac:dyDescent="0.3">
      <c r="A2321" s="2">
        <v>45111</v>
      </c>
      <c r="B2321">
        <v>1016804</v>
      </c>
      <c r="C2321" t="s">
        <v>4619</v>
      </c>
      <c r="D2321" t="s">
        <v>3174</v>
      </c>
      <c r="E2321">
        <v>60.480000000000004</v>
      </c>
      <c r="F2321">
        <v>50.198399999999999</v>
      </c>
      <c r="G2321" t="s">
        <v>1616</v>
      </c>
      <c r="H2321" t="s">
        <v>19</v>
      </c>
      <c r="I2321" t="s">
        <v>20</v>
      </c>
      <c r="J2321">
        <v>-10.281600000000005</v>
      </c>
      <c r="K2321">
        <v>-17.000000000000007</v>
      </c>
      <c r="L2321" t="str">
        <f>TEXT(Orders[[#This Row],[date]],"MMM")</f>
        <v>Jul</v>
      </c>
    </row>
    <row r="2322" spans="1:12" x14ac:dyDescent="0.3">
      <c r="A2322" s="2">
        <v>45288</v>
      </c>
      <c r="B2322">
        <v>1009820</v>
      </c>
      <c r="C2322" t="s">
        <v>4619</v>
      </c>
      <c r="D2322" t="s">
        <v>3180</v>
      </c>
      <c r="E2322">
        <v>84.088000000000008</v>
      </c>
      <c r="F2322">
        <v>55.218240000000002</v>
      </c>
      <c r="G2322" t="s">
        <v>1616</v>
      </c>
      <c r="H2322" t="s">
        <v>19</v>
      </c>
      <c r="I2322" t="s">
        <v>20</v>
      </c>
      <c r="J2322">
        <v>-28.869760000000007</v>
      </c>
      <c r="K2322">
        <v>-34.332794215583675</v>
      </c>
      <c r="L2322" t="str">
        <f>TEXT(Orders[[#This Row],[date]],"MMM")</f>
        <v>Dec</v>
      </c>
    </row>
    <row r="2323" spans="1:12" x14ac:dyDescent="0.3">
      <c r="A2323" s="2">
        <v>45023</v>
      </c>
      <c r="B2323">
        <v>1018842</v>
      </c>
      <c r="C2323" t="s">
        <v>4620</v>
      </c>
      <c r="D2323" t="s">
        <v>3180</v>
      </c>
      <c r="E2323">
        <v>10.695999999999998</v>
      </c>
      <c r="F2323">
        <v>88.205759999999998</v>
      </c>
      <c r="G2323" t="s">
        <v>2105</v>
      </c>
      <c r="H2323" t="s">
        <v>88</v>
      </c>
      <c r="I2323" t="s">
        <v>36</v>
      </c>
      <c r="J2323">
        <v>77.50976</v>
      </c>
      <c r="K2323">
        <v>724.6611817501871</v>
      </c>
      <c r="L2323" t="str">
        <f>TEXT(Orders[[#This Row],[date]],"MMM")</f>
        <v>Apr</v>
      </c>
    </row>
    <row r="2324" spans="1:12" x14ac:dyDescent="0.3">
      <c r="A2324" s="2">
        <v>44953</v>
      </c>
      <c r="B2324">
        <v>1007648</v>
      </c>
      <c r="C2324" t="s">
        <v>4620</v>
      </c>
      <c r="D2324" t="s">
        <v>3174</v>
      </c>
      <c r="E2324">
        <v>155.18800000000002</v>
      </c>
      <c r="F2324">
        <v>100.84499999999998</v>
      </c>
      <c r="G2324" t="s">
        <v>2105</v>
      </c>
      <c r="H2324" t="s">
        <v>88</v>
      </c>
      <c r="I2324" t="s">
        <v>36</v>
      </c>
      <c r="J2324">
        <v>-54.343000000000032</v>
      </c>
      <c r="K2324">
        <v>-35.017527128386234</v>
      </c>
      <c r="L2324" t="str">
        <f>TEXT(Orders[[#This Row],[date]],"MMM")</f>
        <v>Jan</v>
      </c>
    </row>
    <row r="2325" spans="1:12" x14ac:dyDescent="0.3">
      <c r="A2325" s="2">
        <v>45142</v>
      </c>
      <c r="B2325">
        <v>1008358</v>
      </c>
      <c r="C2325" t="s">
        <v>4620</v>
      </c>
      <c r="D2325" t="s">
        <v>3174</v>
      </c>
      <c r="E2325">
        <v>133.45600000000002</v>
      </c>
      <c r="F2325">
        <v>41.682599999999994</v>
      </c>
      <c r="G2325" t="s">
        <v>2105</v>
      </c>
      <c r="H2325" t="s">
        <v>88</v>
      </c>
      <c r="I2325" t="s">
        <v>36</v>
      </c>
      <c r="J2325">
        <v>-91.773400000000024</v>
      </c>
      <c r="K2325">
        <v>-68.766784558206467</v>
      </c>
      <c r="L2325" t="str">
        <f>TEXT(Orders[[#This Row],[date]],"MMM")</f>
        <v>Aug</v>
      </c>
    </row>
    <row r="2326" spans="1:12" x14ac:dyDescent="0.3">
      <c r="A2326" s="2">
        <v>45195</v>
      </c>
      <c r="B2326">
        <v>1012597</v>
      </c>
      <c r="C2326" t="s">
        <v>4621</v>
      </c>
      <c r="D2326" t="s">
        <v>3175</v>
      </c>
      <c r="E2326">
        <v>7.5200000000000031</v>
      </c>
      <c r="F2326">
        <v>52.887599999999999</v>
      </c>
      <c r="G2326" t="s">
        <v>1621</v>
      </c>
      <c r="H2326" t="s">
        <v>19</v>
      </c>
      <c r="I2326" t="s">
        <v>20</v>
      </c>
      <c r="J2326">
        <v>45.367599999999996</v>
      </c>
      <c r="K2326">
        <v>603.29255319148899</v>
      </c>
      <c r="L2326" t="str">
        <f>TEXT(Orders[[#This Row],[date]],"MMM")</f>
        <v>Sep</v>
      </c>
    </row>
    <row r="2327" spans="1:12" x14ac:dyDescent="0.3">
      <c r="A2327" s="2">
        <v>45271</v>
      </c>
      <c r="B2327">
        <v>1017451</v>
      </c>
      <c r="C2327" t="s">
        <v>4622</v>
      </c>
      <c r="D2327" t="s">
        <v>3176</v>
      </c>
      <c r="E2327">
        <v>9.7879999999999967</v>
      </c>
      <c r="F2327">
        <v>88.743600000000001</v>
      </c>
      <c r="G2327" t="s">
        <v>1729</v>
      </c>
      <c r="H2327" t="s">
        <v>30</v>
      </c>
      <c r="I2327" t="s">
        <v>13</v>
      </c>
      <c r="J2327">
        <v>78.955600000000004</v>
      </c>
      <c r="K2327">
        <v>806.65713118103838</v>
      </c>
      <c r="L2327" t="str">
        <f>TEXT(Orders[[#This Row],[date]],"MMM")</f>
        <v>Dec</v>
      </c>
    </row>
    <row r="2328" spans="1:12" x14ac:dyDescent="0.3">
      <c r="A2328" s="2">
        <v>45253</v>
      </c>
      <c r="B2328">
        <v>1014608</v>
      </c>
      <c r="C2328" t="s">
        <v>4623</v>
      </c>
      <c r="D2328" t="s">
        <v>3178</v>
      </c>
      <c r="E2328">
        <v>22.152000000000001</v>
      </c>
      <c r="F2328">
        <v>88.743600000000001</v>
      </c>
      <c r="G2328" t="s">
        <v>2701</v>
      </c>
      <c r="H2328" t="s">
        <v>26</v>
      </c>
      <c r="I2328" t="s">
        <v>13</v>
      </c>
      <c r="J2328">
        <v>66.5916</v>
      </c>
      <c r="K2328">
        <v>300.61213434452873</v>
      </c>
      <c r="L2328" t="str">
        <f>TEXT(Orders[[#This Row],[date]],"MMM")</f>
        <v>Nov</v>
      </c>
    </row>
    <row r="2329" spans="1:12" x14ac:dyDescent="0.3">
      <c r="A2329" s="2">
        <v>45204</v>
      </c>
      <c r="B2329">
        <v>1018789</v>
      </c>
      <c r="C2329" t="s">
        <v>4624</v>
      </c>
      <c r="D2329" t="s">
        <v>3175</v>
      </c>
      <c r="E2329">
        <v>94.732000000000014</v>
      </c>
      <c r="F2329">
        <v>40.786200000000001</v>
      </c>
      <c r="G2329" t="s">
        <v>1630</v>
      </c>
      <c r="H2329" t="s">
        <v>30</v>
      </c>
      <c r="I2329" t="s">
        <v>13</v>
      </c>
      <c r="J2329">
        <v>-53.945800000000013</v>
      </c>
      <c r="K2329">
        <v>-56.945699446860623</v>
      </c>
      <c r="L2329" t="str">
        <f>TEXT(Orders[[#This Row],[date]],"MMM")</f>
        <v>Oct</v>
      </c>
    </row>
    <row r="2330" spans="1:12" x14ac:dyDescent="0.3">
      <c r="A2330" s="2">
        <v>44967</v>
      </c>
      <c r="B2330">
        <v>1008644</v>
      </c>
      <c r="C2330" t="s">
        <v>4625</v>
      </c>
      <c r="D2330" t="s">
        <v>3174</v>
      </c>
      <c r="E2330">
        <v>177.72400000000002</v>
      </c>
      <c r="F2330">
        <v>47.061</v>
      </c>
      <c r="G2330" t="s">
        <v>1631</v>
      </c>
      <c r="H2330" t="s">
        <v>45</v>
      </c>
      <c r="I2330" t="s">
        <v>46</v>
      </c>
      <c r="J2330">
        <v>-130.66300000000001</v>
      </c>
      <c r="K2330">
        <v>-73.520177353649473</v>
      </c>
      <c r="L2330" t="str">
        <f>TEXT(Orders[[#This Row],[date]],"MMM")</f>
        <v>Feb</v>
      </c>
    </row>
    <row r="2331" spans="1:12" x14ac:dyDescent="0.3">
      <c r="A2331" s="2">
        <v>45034</v>
      </c>
      <c r="B2331">
        <v>1006355</v>
      </c>
      <c r="C2331" t="s">
        <v>4626</v>
      </c>
      <c r="D2331" t="s">
        <v>3176</v>
      </c>
      <c r="E2331">
        <v>71.472000000000008</v>
      </c>
      <c r="F2331">
        <v>96.811199999999985</v>
      </c>
      <c r="G2331" t="s">
        <v>1632</v>
      </c>
      <c r="H2331" t="s">
        <v>26</v>
      </c>
      <c r="I2331" t="s">
        <v>13</v>
      </c>
      <c r="J2331">
        <v>25.339199999999977</v>
      </c>
      <c r="K2331">
        <v>35.453324378777666</v>
      </c>
      <c r="L2331" t="str">
        <f>TEXT(Orders[[#This Row],[date]],"MMM")</f>
        <v>Apr</v>
      </c>
    </row>
    <row r="2332" spans="1:12" x14ac:dyDescent="0.3">
      <c r="A2332" s="2">
        <v>44932</v>
      </c>
      <c r="B2332">
        <v>1005551</v>
      </c>
      <c r="C2332" t="s">
        <v>4627</v>
      </c>
      <c r="D2332" t="s">
        <v>3174</v>
      </c>
      <c r="E2332">
        <v>57.724000000000004</v>
      </c>
      <c r="F2332">
        <v>88.743600000000001</v>
      </c>
      <c r="G2332" t="s">
        <v>2955</v>
      </c>
      <c r="H2332" t="s">
        <v>35</v>
      </c>
      <c r="I2332" t="s">
        <v>36</v>
      </c>
      <c r="J2332">
        <v>31.019599999999997</v>
      </c>
      <c r="K2332">
        <v>53.737786709167757</v>
      </c>
      <c r="L2332" t="str">
        <f>TEXT(Orders[[#This Row],[date]],"MMM")</f>
        <v>Jan</v>
      </c>
    </row>
    <row r="2333" spans="1:12" x14ac:dyDescent="0.3">
      <c r="A2333" s="2">
        <v>45212</v>
      </c>
      <c r="B2333">
        <v>1010011</v>
      </c>
      <c r="C2333" t="s">
        <v>4628</v>
      </c>
      <c r="D2333" t="s">
        <v>3171</v>
      </c>
      <c r="E2333">
        <v>58.77600000000001</v>
      </c>
      <c r="F2333">
        <v>88.743600000000001</v>
      </c>
      <c r="G2333" t="s">
        <v>1788</v>
      </c>
      <c r="H2333" t="s">
        <v>54</v>
      </c>
      <c r="I2333" t="s">
        <v>20</v>
      </c>
      <c r="J2333">
        <v>29.96759999999999</v>
      </c>
      <c r="K2333">
        <v>50.986116782360128</v>
      </c>
      <c r="L2333" t="str">
        <f>TEXT(Orders[[#This Row],[date]],"MMM")</f>
        <v>Oct</v>
      </c>
    </row>
    <row r="2334" spans="1:12" x14ac:dyDescent="0.3">
      <c r="A2334" s="2">
        <v>44999</v>
      </c>
      <c r="B2334">
        <v>1014779</v>
      </c>
      <c r="C2334" t="s">
        <v>4629</v>
      </c>
      <c r="D2334" t="s">
        <v>3171</v>
      </c>
      <c r="E2334">
        <v>79.00800000000001</v>
      </c>
      <c r="F2334">
        <v>88.743600000000001</v>
      </c>
      <c r="G2334" t="s">
        <v>1772</v>
      </c>
      <c r="H2334" t="s">
        <v>75</v>
      </c>
      <c r="I2334" t="s">
        <v>46</v>
      </c>
      <c r="J2334">
        <v>9.7355999999999909</v>
      </c>
      <c r="K2334">
        <v>12.322296476306184</v>
      </c>
      <c r="L2334" t="str">
        <f>TEXT(Orders[[#This Row],[date]],"MMM")</f>
        <v>Mar</v>
      </c>
    </row>
    <row r="2335" spans="1:12" x14ac:dyDescent="0.3">
      <c r="A2335" s="2">
        <v>45251</v>
      </c>
      <c r="B2335">
        <v>1015763</v>
      </c>
      <c r="C2335" t="s">
        <v>4629</v>
      </c>
      <c r="D2335" t="s">
        <v>3175</v>
      </c>
      <c r="E2335">
        <v>48.900000000000006</v>
      </c>
      <c r="F2335">
        <v>57.369599999999998</v>
      </c>
      <c r="G2335" t="s">
        <v>1772</v>
      </c>
      <c r="H2335" t="s">
        <v>75</v>
      </c>
      <c r="I2335" t="s">
        <v>46</v>
      </c>
      <c r="J2335">
        <v>8.4695999999999927</v>
      </c>
      <c r="K2335">
        <v>17.32024539877299</v>
      </c>
      <c r="L2335" t="str">
        <f>TEXT(Orders[[#This Row],[date]],"MMM")</f>
        <v>Nov</v>
      </c>
    </row>
    <row r="2336" spans="1:12" x14ac:dyDescent="0.3">
      <c r="A2336" s="2">
        <v>45072</v>
      </c>
      <c r="B2336">
        <v>1014429</v>
      </c>
      <c r="C2336" t="s">
        <v>4630</v>
      </c>
      <c r="D2336" t="s">
        <v>3179</v>
      </c>
      <c r="E2336">
        <v>90.248000000000005</v>
      </c>
      <c r="F2336">
        <v>88.743600000000001</v>
      </c>
      <c r="G2336" t="s">
        <v>3025</v>
      </c>
      <c r="H2336" t="s">
        <v>19</v>
      </c>
      <c r="I2336" t="s">
        <v>20</v>
      </c>
      <c r="J2336">
        <v>-1.504400000000004</v>
      </c>
      <c r="K2336">
        <v>-1.6669621487456827</v>
      </c>
      <c r="L2336" t="str">
        <f>TEXT(Orders[[#This Row],[date]],"MMM")</f>
        <v>May</v>
      </c>
    </row>
    <row r="2337" spans="1:12" x14ac:dyDescent="0.3">
      <c r="A2337" s="2">
        <v>45128</v>
      </c>
      <c r="B2337">
        <v>1016371</v>
      </c>
      <c r="C2337" t="s">
        <v>4631</v>
      </c>
      <c r="D2337" t="s">
        <v>3174</v>
      </c>
      <c r="E2337">
        <v>116.10000000000001</v>
      </c>
      <c r="F2337">
        <v>88.743600000000001</v>
      </c>
      <c r="G2337" t="s">
        <v>3132</v>
      </c>
      <c r="H2337" t="s">
        <v>12</v>
      </c>
      <c r="I2337" t="s">
        <v>13</v>
      </c>
      <c r="J2337">
        <v>-27.356400000000008</v>
      </c>
      <c r="K2337">
        <v>-23.562790697674423</v>
      </c>
      <c r="L2337" t="str">
        <f>TEXT(Orders[[#This Row],[date]],"MMM")</f>
        <v>Jul</v>
      </c>
    </row>
    <row r="2338" spans="1:12" x14ac:dyDescent="0.3">
      <c r="A2338" s="2">
        <v>45185</v>
      </c>
      <c r="B2338">
        <v>1004346</v>
      </c>
      <c r="C2338" t="s">
        <v>4631</v>
      </c>
      <c r="D2338" t="s">
        <v>3175</v>
      </c>
      <c r="E2338">
        <v>223.58080000000001</v>
      </c>
      <c r="F2338">
        <v>92.445599999999999</v>
      </c>
      <c r="G2338" t="s">
        <v>3132</v>
      </c>
      <c r="H2338" t="s">
        <v>12</v>
      </c>
      <c r="I2338" t="s">
        <v>13</v>
      </c>
      <c r="J2338">
        <v>-131.1352</v>
      </c>
      <c r="K2338">
        <v>-58.652263521733531</v>
      </c>
      <c r="L2338" t="str">
        <f>TEXT(Orders[[#This Row],[date]],"MMM")</f>
        <v>Sep</v>
      </c>
    </row>
    <row r="2339" spans="1:12" x14ac:dyDescent="0.3">
      <c r="A2339" s="2">
        <v>45008</v>
      </c>
      <c r="B2339">
        <v>1013425</v>
      </c>
      <c r="C2339" t="s">
        <v>4632</v>
      </c>
      <c r="D2339" t="s">
        <v>3176</v>
      </c>
      <c r="E2339">
        <v>34.76</v>
      </c>
      <c r="F2339">
        <v>47.5092</v>
      </c>
      <c r="G2339" t="s">
        <v>1639</v>
      </c>
      <c r="H2339" t="s">
        <v>45</v>
      </c>
      <c r="I2339" t="s">
        <v>46</v>
      </c>
      <c r="J2339">
        <v>12.749200000000002</v>
      </c>
      <c r="K2339">
        <v>36.677790563866516</v>
      </c>
      <c r="L2339" t="str">
        <f>TEXT(Orders[[#This Row],[date]],"MMM")</f>
        <v>Mar</v>
      </c>
    </row>
    <row r="2340" spans="1:12" x14ac:dyDescent="0.3">
      <c r="A2340" s="2">
        <v>45041</v>
      </c>
      <c r="B2340">
        <v>1017102</v>
      </c>
      <c r="C2340" t="s">
        <v>4633</v>
      </c>
      <c r="D2340" t="s">
        <v>3175</v>
      </c>
      <c r="E2340">
        <v>45.171999999999997</v>
      </c>
      <c r="F2340">
        <v>90.088199999999972</v>
      </c>
      <c r="G2340" t="s">
        <v>2110</v>
      </c>
      <c r="H2340" t="s">
        <v>69</v>
      </c>
      <c r="I2340" t="s">
        <v>46</v>
      </c>
      <c r="J2340">
        <v>44.916199999999975</v>
      </c>
      <c r="K2340">
        <v>99.433720003541964</v>
      </c>
      <c r="L2340" t="str">
        <f>TEXT(Orders[[#This Row],[date]],"MMM")</f>
        <v>Apr</v>
      </c>
    </row>
    <row r="2341" spans="1:12" x14ac:dyDescent="0.3">
      <c r="A2341" s="2">
        <v>44934</v>
      </c>
      <c r="B2341">
        <v>1006429</v>
      </c>
      <c r="C2341" t="s">
        <v>4634</v>
      </c>
      <c r="D2341" t="s">
        <v>3175</v>
      </c>
      <c r="E2341">
        <v>66.16400000000003</v>
      </c>
      <c r="F2341">
        <v>90.088199999999972</v>
      </c>
      <c r="G2341" t="s">
        <v>2947</v>
      </c>
      <c r="H2341" t="s">
        <v>45</v>
      </c>
      <c r="I2341" t="s">
        <v>46</v>
      </c>
      <c r="J2341">
        <v>23.924199999999942</v>
      </c>
      <c r="K2341">
        <v>36.158938395501984</v>
      </c>
      <c r="L2341" t="str">
        <f>TEXT(Orders[[#This Row],[date]],"MMM")</f>
        <v>Jan</v>
      </c>
    </row>
    <row r="2342" spans="1:12" x14ac:dyDescent="0.3">
      <c r="A2342" s="2">
        <v>45199</v>
      </c>
      <c r="B2342">
        <v>1018803</v>
      </c>
      <c r="C2342" t="s">
        <v>4634</v>
      </c>
      <c r="D2342" t="s">
        <v>3177</v>
      </c>
      <c r="E2342">
        <v>26.256000000000007</v>
      </c>
      <c r="F2342">
        <v>42.579000000000001</v>
      </c>
      <c r="G2342" t="s">
        <v>2947</v>
      </c>
      <c r="H2342" t="s">
        <v>45</v>
      </c>
      <c r="I2342" t="s">
        <v>46</v>
      </c>
      <c r="J2342">
        <v>16.322999999999993</v>
      </c>
      <c r="K2342">
        <v>62.168647166361936</v>
      </c>
      <c r="L2342" t="str">
        <f>TEXT(Orders[[#This Row],[date]],"MMM")</f>
        <v>Sep</v>
      </c>
    </row>
    <row r="2343" spans="1:12" x14ac:dyDescent="0.3">
      <c r="A2343" s="2">
        <v>44994</v>
      </c>
      <c r="B2343">
        <v>1007815</v>
      </c>
      <c r="C2343" t="s">
        <v>4635</v>
      </c>
      <c r="D2343" t="s">
        <v>3174</v>
      </c>
      <c r="E2343">
        <v>95.756000000000014</v>
      </c>
      <c r="F2343">
        <v>90.088199999999972</v>
      </c>
      <c r="G2343" t="s">
        <v>1756</v>
      </c>
      <c r="H2343" t="s">
        <v>26</v>
      </c>
      <c r="I2343" t="s">
        <v>13</v>
      </c>
      <c r="J2343">
        <v>-5.6678000000000424</v>
      </c>
      <c r="K2343">
        <v>-5.9190024645975621</v>
      </c>
      <c r="L2343" t="str">
        <f>TEXT(Orders[[#This Row],[date]],"MMM")</f>
        <v>Mar</v>
      </c>
    </row>
    <row r="2344" spans="1:12" x14ac:dyDescent="0.3">
      <c r="A2344" s="2">
        <v>45251</v>
      </c>
      <c r="B2344">
        <v>1005818</v>
      </c>
      <c r="C2344" t="s">
        <v>4635</v>
      </c>
      <c r="D2344" t="s">
        <v>3174</v>
      </c>
      <c r="E2344">
        <v>88.208000000000013</v>
      </c>
      <c r="F2344">
        <v>45.7164</v>
      </c>
      <c r="G2344" t="s">
        <v>1756</v>
      </c>
      <c r="H2344" t="s">
        <v>26</v>
      </c>
      <c r="I2344" t="s">
        <v>13</v>
      </c>
      <c r="J2344">
        <v>-42.491600000000012</v>
      </c>
      <c r="K2344">
        <v>-48.172047886812997</v>
      </c>
      <c r="L2344" t="str">
        <f>TEXT(Orders[[#This Row],[date]],"MMM")</f>
        <v>Nov</v>
      </c>
    </row>
    <row r="2345" spans="1:12" x14ac:dyDescent="0.3">
      <c r="A2345" s="2">
        <v>44948</v>
      </c>
      <c r="B2345">
        <v>1014404</v>
      </c>
      <c r="C2345" t="s">
        <v>4636</v>
      </c>
      <c r="D2345" t="s">
        <v>3174</v>
      </c>
      <c r="E2345">
        <v>47.072000000000003</v>
      </c>
      <c r="F2345">
        <v>43.027200000000001</v>
      </c>
      <c r="G2345" t="s">
        <v>1644</v>
      </c>
      <c r="H2345" t="s">
        <v>30</v>
      </c>
      <c r="I2345" t="s">
        <v>13</v>
      </c>
      <c r="J2345">
        <v>-4.0448000000000022</v>
      </c>
      <c r="K2345">
        <v>-8.5927940176750557</v>
      </c>
      <c r="L2345" t="str">
        <f>TEXT(Orders[[#This Row],[date]],"MMM")</f>
        <v>Jan</v>
      </c>
    </row>
    <row r="2346" spans="1:12" x14ac:dyDescent="0.3">
      <c r="A2346" s="2">
        <v>45211</v>
      </c>
      <c r="B2346">
        <v>1009520</v>
      </c>
      <c r="C2346" t="s">
        <v>4636</v>
      </c>
      <c r="D2346" t="s">
        <v>3173</v>
      </c>
      <c r="E2346">
        <v>67.116000000000014</v>
      </c>
      <c r="F2346">
        <v>50.646600000000007</v>
      </c>
      <c r="G2346" t="s">
        <v>1644</v>
      </c>
      <c r="H2346" t="s">
        <v>30</v>
      </c>
      <c r="I2346" t="s">
        <v>13</v>
      </c>
      <c r="J2346">
        <v>-16.469400000000007</v>
      </c>
      <c r="K2346">
        <v>-24.538709100661546</v>
      </c>
      <c r="L2346" t="str">
        <f>TEXT(Orders[[#This Row],[date]],"MMM")</f>
        <v>Oct</v>
      </c>
    </row>
    <row r="2347" spans="1:12" x14ac:dyDescent="0.3">
      <c r="A2347" s="2">
        <v>45105</v>
      </c>
      <c r="B2347">
        <v>1011136</v>
      </c>
      <c r="C2347" t="s">
        <v>4637</v>
      </c>
      <c r="D2347" t="s">
        <v>3178</v>
      </c>
      <c r="E2347">
        <v>51.224000000000004</v>
      </c>
      <c r="F2347">
        <v>55.576800000000006</v>
      </c>
      <c r="G2347" t="s">
        <v>1645</v>
      </c>
      <c r="H2347" t="s">
        <v>75</v>
      </c>
      <c r="I2347" t="s">
        <v>46</v>
      </c>
      <c r="J2347">
        <v>4.352800000000002</v>
      </c>
      <c r="K2347">
        <v>8.4975792597220092</v>
      </c>
      <c r="L2347" t="str">
        <f>TEXT(Orders[[#This Row],[date]],"MMM")</f>
        <v>Jun</v>
      </c>
    </row>
    <row r="2348" spans="1:12" x14ac:dyDescent="0.3">
      <c r="A2348" s="2">
        <v>45284</v>
      </c>
      <c r="B2348">
        <v>1007174</v>
      </c>
      <c r="C2348" t="s">
        <v>4638</v>
      </c>
      <c r="D2348" t="s">
        <v>3175</v>
      </c>
      <c r="E2348">
        <v>97.859999999999985</v>
      </c>
      <c r="F2348">
        <v>90.088200000000001</v>
      </c>
      <c r="G2348" t="s">
        <v>2609</v>
      </c>
      <c r="H2348" t="s">
        <v>88</v>
      </c>
      <c r="I2348" t="s">
        <v>36</v>
      </c>
      <c r="J2348">
        <v>-7.7717999999999847</v>
      </c>
      <c r="K2348">
        <v>-7.941753525444498</v>
      </c>
      <c r="L2348" t="str">
        <f>TEXT(Orders[[#This Row],[date]],"MMM")</f>
        <v>Dec</v>
      </c>
    </row>
    <row r="2349" spans="1:12" x14ac:dyDescent="0.3">
      <c r="A2349" s="2">
        <v>45115</v>
      </c>
      <c r="B2349">
        <v>1016527</v>
      </c>
      <c r="C2349" t="s">
        <v>4638</v>
      </c>
      <c r="D2349" t="s">
        <v>3176</v>
      </c>
      <c r="E2349">
        <v>25.484000000000002</v>
      </c>
      <c r="F2349">
        <v>49.7502</v>
      </c>
      <c r="G2349" t="s">
        <v>2609</v>
      </c>
      <c r="H2349" t="s">
        <v>88</v>
      </c>
      <c r="I2349" t="s">
        <v>36</v>
      </c>
      <c r="J2349">
        <v>24.266199999999998</v>
      </c>
      <c r="K2349">
        <v>95.221315335112209</v>
      </c>
      <c r="L2349" t="str">
        <f>TEXT(Orders[[#This Row],[date]],"MMM")</f>
        <v>Jul</v>
      </c>
    </row>
    <row r="2350" spans="1:12" x14ac:dyDescent="0.3">
      <c r="A2350" s="2">
        <v>45094</v>
      </c>
      <c r="B2350">
        <v>1008242</v>
      </c>
      <c r="C2350" t="s">
        <v>4639</v>
      </c>
      <c r="D2350" t="s">
        <v>3174</v>
      </c>
      <c r="E2350">
        <v>3.1359999999999957</v>
      </c>
      <c r="F2350">
        <v>38.545200000000001</v>
      </c>
      <c r="G2350" t="s">
        <v>1652</v>
      </c>
      <c r="H2350" t="s">
        <v>88</v>
      </c>
      <c r="I2350" t="s">
        <v>36</v>
      </c>
      <c r="J2350">
        <v>35.409200000000006</v>
      </c>
      <c r="K2350">
        <v>1129.1198979591854</v>
      </c>
      <c r="L2350" t="str">
        <f>TEXT(Orders[[#This Row],[date]],"MMM")</f>
        <v>Jun</v>
      </c>
    </row>
    <row r="2351" spans="1:12" x14ac:dyDescent="0.3">
      <c r="A2351" s="2">
        <v>45274</v>
      </c>
      <c r="B2351">
        <v>1016251</v>
      </c>
      <c r="C2351" t="s">
        <v>4640</v>
      </c>
      <c r="D2351" t="s">
        <v>3180</v>
      </c>
      <c r="E2351">
        <v>89.6</v>
      </c>
      <c r="F2351">
        <v>90.357120000000023</v>
      </c>
      <c r="G2351" t="s">
        <v>3125</v>
      </c>
      <c r="H2351" t="s">
        <v>50</v>
      </c>
      <c r="I2351" t="s">
        <v>36</v>
      </c>
      <c r="J2351">
        <v>0.75712000000002888</v>
      </c>
      <c r="K2351">
        <v>0.84500000000003239</v>
      </c>
      <c r="L2351" t="str">
        <f>TEXT(Orders[[#This Row],[date]],"MMM")</f>
        <v>Dec</v>
      </c>
    </row>
    <row r="2352" spans="1:12" x14ac:dyDescent="0.3">
      <c r="A2352" s="2">
        <v>44944</v>
      </c>
      <c r="B2352">
        <v>1014145</v>
      </c>
      <c r="C2352" t="s">
        <v>4641</v>
      </c>
      <c r="D2352" t="s">
        <v>3174</v>
      </c>
      <c r="E2352">
        <v>52.7</v>
      </c>
      <c r="F2352">
        <v>48.405600000000007</v>
      </c>
      <c r="G2352" t="s">
        <v>1658</v>
      </c>
      <c r="H2352" t="s">
        <v>35</v>
      </c>
      <c r="I2352" t="s">
        <v>36</v>
      </c>
      <c r="J2352">
        <v>-4.294399999999996</v>
      </c>
      <c r="K2352">
        <v>-8.1487666034155506</v>
      </c>
      <c r="L2352" t="str">
        <f>TEXT(Orders[[#This Row],[date]],"MMM")</f>
        <v>Jan</v>
      </c>
    </row>
    <row r="2353" spans="1:12" x14ac:dyDescent="0.3">
      <c r="A2353" s="2">
        <v>45077</v>
      </c>
      <c r="B2353">
        <v>1012900</v>
      </c>
      <c r="C2353" t="s">
        <v>4641</v>
      </c>
      <c r="D2353" t="s">
        <v>3177</v>
      </c>
      <c r="E2353">
        <v>62.475999999999999</v>
      </c>
      <c r="F2353">
        <v>59.162399999999998</v>
      </c>
      <c r="G2353" t="s">
        <v>1658</v>
      </c>
      <c r="H2353" t="s">
        <v>35</v>
      </c>
      <c r="I2353" t="s">
        <v>36</v>
      </c>
      <c r="J2353">
        <v>-3.313600000000001</v>
      </c>
      <c r="K2353">
        <v>-5.3037966579166413</v>
      </c>
      <c r="L2353" t="str">
        <f>TEXT(Orders[[#This Row],[date]],"MMM")</f>
        <v>May</v>
      </c>
    </row>
    <row r="2354" spans="1:12" x14ac:dyDescent="0.3">
      <c r="A2354" s="2">
        <v>44975</v>
      </c>
      <c r="B2354">
        <v>1018150</v>
      </c>
      <c r="C2354" t="s">
        <v>4642</v>
      </c>
      <c r="D2354" t="s">
        <v>3173</v>
      </c>
      <c r="E2354">
        <v>27.348000000000013</v>
      </c>
      <c r="F2354">
        <v>91.4328</v>
      </c>
      <c r="G2354" t="s">
        <v>3084</v>
      </c>
      <c r="H2354" t="s">
        <v>12</v>
      </c>
      <c r="I2354" t="s">
        <v>13</v>
      </c>
      <c r="J2354">
        <v>64.084799999999987</v>
      </c>
      <c r="K2354">
        <v>234.33084686265892</v>
      </c>
      <c r="L2354" t="str">
        <f>TEXT(Orders[[#This Row],[date]],"MMM")</f>
        <v>Feb</v>
      </c>
    </row>
    <row r="2355" spans="1:12" x14ac:dyDescent="0.3">
      <c r="A2355" s="2">
        <v>44974</v>
      </c>
      <c r="B2355">
        <v>1016806</v>
      </c>
      <c r="C2355" t="s">
        <v>4643</v>
      </c>
      <c r="D2355" t="s">
        <v>3178</v>
      </c>
      <c r="E2355">
        <v>29.975999999999999</v>
      </c>
      <c r="F2355">
        <v>91.4328</v>
      </c>
      <c r="G2355" t="s">
        <v>2053</v>
      </c>
      <c r="H2355" t="s">
        <v>26</v>
      </c>
      <c r="I2355" t="s">
        <v>13</v>
      </c>
      <c r="J2355">
        <v>61.456800000000001</v>
      </c>
      <c r="K2355">
        <v>205.02001601281026</v>
      </c>
      <c r="L2355" t="str">
        <f>TEXT(Orders[[#This Row],[date]],"MMM")</f>
        <v>Feb</v>
      </c>
    </row>
    <row r="2356" spans="1:12" x14ac:dyDescent="0.3">
      <c r="A2356" s="2">
        <v>45241</v>
      </c>
      <c r="B2356">
        <v>1010174</v>
      </c>
      <c r="C2356" t="s">
        <v>4644</v>
      </c>
      <c r="D2356" t="s">
        <v>3178</v>
      </c>
      <c r="E2356">
        <v>121.34400000000002</v>
      </c>
      <c r="F2356">
        <v>44.82</v>
      </c>
      <c r="G2356" t="s">
        <v>1663</v>
      </c>
      <c r="H2356" t="s">
        <v>12</v>
      </c>
      <c r="I2356" t="s">
        <v>13</v>
      </c>
      <c r="J2356">
        <v>-76.524000000000029</v>
      </c>
      <c r="K2356">
        <v>-63.063686708860764</v>
      </c>
      <c r="L2356" t="str">
        <f>TEXT(Orders[[#This Row],[date]],"MMM")</f>
        <v>Nov</v>
      </c>
    </row>
    <row r="2357" spans="1:12" x14ac:dyDescent="0.3">
      <c r="A2357" s="2">
        <v>45146</v>
      </c>
      <c r="B2357">
        <v>1012461</v>
      </c>
      <c r="C2357" t="s">
        <v>4645</v>
      </c>
      <c r="D2357" t="s">
        <v>3176</v>
      </c>
      <c r="E2357">
        <v>2.152000000000001</v>
      </c>
      <c r="F2357">
        <v>108.9126</v>
      </c>
      <c r="G2357" t="s">
        <v>1664</v>
      </c>
      <c r="H2357" t="s">
        <v>45</v>
      </c>
      <c r="I2357" t="s">
        <v>46</v>
      </c>
      <c r="J2357">
        <v>106.7606</v>
      </c>
      <c r="K2357">
        <v>4960.9944237918189</v>
      </c>
      <c r="L2357" t="str">
        <f>TEXT(Orders[[#This Row],[date]],"MMM")</f>
        <v>Aug</v>
      </c>
    </row>
    <row r="2358" spans="1:12" x14ac:dyDescent="0.3">
      <c r="A2358" s="2">
        <v>44971</v>
      </c>
      <c r="B2358">
        <v>1008721</v>
      </c>
      <c r="C2358" t="s">
        <v>4645</v>
      </c>
      <c r="D2358" t="s">
        <v>3178</v>
      </c>
      <c r="E2358">
        <v>25.92</v>
      </c>
      <c r="F2358">
        <v>47.5092</v>
      </c>
      <c r="G2358" t="s">
        <v>1664</v>
      </c>
      <c r="H2358" t="s">
        <v>45</v>
      </c>
      <c r="I2358" t="s">
        <v>46</v>
      </c>
      <c r="J2358">
        <v>21.589199999999998</v>
      </c>
      <c r="K2358">
        <v>83.291666666666657</v>
      </c>
      <c r="L2358" t="str">
        <f>TEXT(Orders[[#This Row],[date]],"MMM")</f>
        <v>Feb</v>
      </c>
    </row>
    <row r="2359" spans="1:12" x14ac:dyDescent="0.3">
      <c r="A2359" s="2">
        <v>44927</v>
      </c>
      <c r="B2359">
        <v>1009006</v>
      </c>
      <c r="C2359" t="s">
        <v>4646</v>
      </c>
      <c r="D2359" t="s">
        <v>3178</v>
      </c>
      <c r="E2359">
        <v>44.52000000000001</v>
      </c>
      <c r="F2359">
        <v>91.4328</v>
      </c>
      <c r="G2359" t="s">
        <v>1935</v>
      </c>
      <c r="H2359" t="s">
        <v>54</v>
      </c>
      <c r="I2359" t="s">
        <v>20</v>
      </c>
      <c r="J2359">
        <v>46.91279999999999</v>
      </c>
      <c r="K2359">
        <v>105.37466307277623</v>
      </c>
      <c r="L2359" t="str">
        <f>TEXT(Orders[[#This Row],[date]],"MMM")</f>
        <v>Jan</v>
      </c>
    </row>
    <row r="2360" spans="1:12" x14ac:dyDescent="0.3">
      <c r="A2360" s="2">
        <v>45215</v>
      </c>
      <c r="B2360">
        <v>1013828</v>
      </c>
      <c r="C2360" t="s">
        <v>4647</v>
      </c>
      <c r="D2360" t="s">
        <v>3179</v>
      </c>
      <c r="E2360">
        <v>45.332000000000008</v>
      </c>
      <c r="F2360">
        <v>91.4328</v>
      </c>
      <c r="G2360" t="s">
        <v>2657</v>
      </c>
      <c r="H2360" t="s">
        <v>54</v>
      </c>
      <c r="I2360" t="s">
        <v>20</v>
      </c>
      <c r="J2360">
        <v>46.100799999999992</v>
      </c>
      <c r="K2360">
        <v>101.69593223330094</v>
      </c>
      <c r="L2360" t="str">
        <f>TEXT(Orders[[#This Row],[date]],"MMM")</f>
        <v>Oct</v>
      </c>
    </row>
    <row r="2361" spans="1:12" x14ac:dyDescent="0.3">
      <c r="A2361" s="2">
        <v>45157</v>
      </c>
      <c r="B2361">
        <v>1007943</v>
      </c>
      <c r="C2361" t="s">
        <v>4647</v>
      </c>
      <c r="D2361" t="s">
        <v>3173</v>
      </c>
      <c r="E2361">
        <v>84.68</v>
      </c>
      <c r="F2361">
        <v>94.122000000000028</v>
      </c>
      <c r="G2361" t="s">
        <v>2657</v>
      </c>
      <c r="H2361" t="s">
        <v>54</v>
      </c>
      <c r="I2361" t="s">
        <v>20</v>
      </c>
      <c r="J2361">
        <v>9.4420000000000215</v>
      </c>
      <c r="K2361">
        <v>11.150212564950426</v>
      </c>
      <c r="L2361" t="str">
        <f>TEXT(Orders[[#This Row],[date]],"MMM")</f>
        <v>Aug</v>
      </c>
    </row>
    <row r="2362" spans="1:12" x14ac:dyDescent="0.3">
      <c r="A2362" s="2">
        <v>45112</v>
      </c>
      <c r="B2362">
        <v>1015958</v>
      </c>
      <c r="C2362" t="s">
        <v>4648</v>
      </c>
      <c r="D2362" t="s">
        <v>3178</v>
      </c>
      <c r="E2362">
        <v>49.828000000000003</v>
      </c>
      <c r="F2362">
        <v>91.4328</v>
      </c>
      <c r="G2362" t="s">
        <v>1865</v>
      </c>
      <c r="H2362" t="s">
        <v>57</v>
      </c>
      <c r="I2362" t="s">
        <v>20</v>
      </c>
      <c r="J2362">
        <v>41.604799999999997</v>
      </c>
      <c r="K2362">
        <v>83.496829092076723</v>
      </c>
      <c r="L2362" t="str">
        <f>TEXT(Orders[[#This Row],[date]],"MMM")</f>
        <v>Jul</v>
      </c>
    </row>
    <row r="2363" spans="1:12" x14ac:dyDescent="0.3">
      <c r="A2363" s="2">
        <v>45042</v>
      </c>
      <c r="B2363">
        <v>1011876</v>
      </c>
      <c r="C2363" t="s">
        <v>4649</v>
      </c>
      <c r="D2363" t="s">
        <v>3172</v>
      </c>
      <c r="E2363">
        <v>68.7</v>
      </c>
      <c r="F2363">
        <v>43.027200000000001</v>
      </c>
      <c r="G2363" t="s">
        <v>1668</v>
      </c>
      <c r="H2363" t="s">
        <v>54</v>
      </c>
      <c r="I2363" t="s">
        <v>20</v>
      </c>
      <c r="J2363">
        <v>-25.672800000000002</v>
      </c>
      <c r="K2363">
        <v>-37.369432314410481</v>
      </c>
      <c r="L2363" t="str">
        <f>TEXT(Orders[[#This Row],[date]],"MMM")</f>
        <v>Apr</v>
      </c>
    </row>
    <row r="2364" spans="1:12" x14ac:dyDescent="0.3">
      <c r="A2364" s="2">
        <v>44960</v>
      </c>
      <c r="B2364">
        <v>1013365</v>
      </c>
      <c r="C2364" t="s">
        <v>4650</v>
      </c>
      <c r="D2364" t="s">
        <v>3174</v>
      </c>
      <c r="E2364">
        <v>104.90400000000002</v>
      </c>
      <c r="F2364">
        <v>91.4328</v>
      </c>
      <c r="G2364" t="s">
        <v>2997</v>
      </c>
      <c r="H2364" t="s">
        <v>50</v>
      </c>
      <c r="I2364" t="s">
        <v>36</v>
      </c>
      <c r="J2364">
        <v>-13.471200000000024</v>
      </c>
      <c r="K2364">
        <v>-12.841455044612237</v>
      </c>
      <c r="L2364" t="str">
        <f>TEXT(Orders[[#This Row],[date]],"MMM")</f>
        <v>Feb</v>
      </c>
    </row>
    <row r="2365" spans="1:12" x14ac:dyDescent="0.3">
      <c r="A2365" s="2">
        <v>44989</v>
      </c>
      <c r="B2365">
        <v>1011247</v>
      </c>
      <c r="C2365" t="s">
        <v>4650</v>
      </c>
      <c r="D2365" t="s">
        <v>3179</v>
      </c>
      <c r="E2365">
        <v>41.624000000000002</v>
      </c>
      <c r="F2365">
        <v>100.84499999999998</v>
      </c>
      <c r="G2365" t="s">
        <v>2997</v>
      </c>
      <c r="H2365" t="s">
        <v>50</v>
      </c>
      <c r="I2365" t="s">
        <v>36</v>
      </c>
      <c r="J2365">
        <v>59.220999999999982</v>
      </c>
      <c r="K2365">
        <v>142.27609071689403</v>
      </c>
      <c r="L2365" t="str">
        <f>TEXT(Orders[[#This Row],[date]],"MMM")</f>
        <v>Mar</v>
      </c>
    </row>
    <row r="2366" spans="1:12" x14ac:dyDescent="0.3">
      <c r="A2366" s="2">
        <v>45178</v>
      </c>
      <c r="B2366">
        <v>1011393</v>
      </c>
      <c r="C2366" t="s">
        <v>4650</v>
      </c>
      <c r="D2366" t="s">
        <v>3179</v>
      </c>
      <c r="E2366">
        <v>38.628</v>
      </c>
      <c r="F2366">
        <v>48.8538</v>
      </c>
      <c r="G2366" t="s">
        <v>2997</v>
      </c>
      <c r="H2366" t="s">
        <v>50</v>
      </c>
      <c r="I2366" t="s">
        <v>36</v>
      </c>
      <c r="J2366">
        <v>10.2258</v>
      </c>
      <c r="K2366">
        <v>26.472506989748368</v>
      </c>
      <c r="L2366" t="str">
        <f>TEXT(Orders[[#This Row],[date]],"MMM")</f>
        <v>Sep</v>
      </c>
    </row>
    <row r="2367" spans="1:12" x14ac:dyDescent="0.3">
      <c r="A2367" s="2">
        <v>44978</v>
      </c>
      <c r="B2367">
        <v>1010017</v>
      </c>
      <c r="C2367" t="s">
        <v>4651</v>
      </c>
      <c r="D2367" t="s">
        <v>3175</v>
      </c>
      <c r="E2367">
        <v>118.39200000000002</v>
      </c>
      <c r="F2367">
        <v>91.4328</v>
      </c>
      <c r="G2367" t="s">
        <v>2093</v>
      </c>
      <c r="H2367" t="s">
        <v>50</v>
      </c>
      <c r="I2367" t="s">
        <v>36</v>
      </c>
      <c r="J2367">
        <v>-26.959200000000024</v>
      </c>
      <c r="K2367">
        <v>-22.771133184674657</v>
      </c>
      <c r="L2367" t="str">
        <f>TEXT(Orders[[#This Row],[date]],"MMM")</f>
        <v>Feb</v>
      </c>
    </row>
    <row r="2368" spans="1:12" x14ac:dyDescent="0.3">
      <c r="A2368" s="2">
        <v>45271</v>
      </c>
      <c r="B2368">
        <v>1013005</v>
      </c>
      <c r="C2368" t="s">
        <v>4652</v>
      </c>
      <c r="D2368" t="s">
        <v>3174</v>
      </c>
      <c r="E2368">
        <v>159.98000000000002</v>
      </c>
      <c r="F2368">
        <v>91.4328</v>
      </c>
      <c r="G2368" t="s">
        <v>2315</v>
      </c>
      <c r="H2368" t="s">
        <v>30</v>
      </c>
      <c r="I2368" t="s">
        <v>13</v>
      </c>
      <c r="J2368">
        <v>-68.547200000000018</v>
      </c>
      <c r="K2368">
        <v>-42.847355919489942</v>
      </c>
      <c r="L2368" t="str">
        <f>TEXT(Orders[[#This Row],[date]],"MMM")</f>
        <v>Dec</v>
      </c>
    </row>
    <row r="2369" spans="1:12" x14ac:dyDescent="0.3">
      <c r="A2369" s="2">
        <v>44988</v>
      </c>
      <c r="B2369">
        <v>1007873</v>
      </c>
      <c r="C2369" t="s">
        <v>4653</v>
      </c>
      <c r="D2369" t="s">
        <v>3180</v>
      </c>
      <c r="E2369">
        <v>32.576000000000008</v>
      </c>
      <c r="F2369">
        <v>92.508480000000034</v>
      </c>
      <c r="G2369" t="s">
        <v>2758</v>
      </c>
      <c r="H2369" t="s">
        <v>57</v>
      </c>
      <c r="I2369" t="s">
        <v>20</v>
      </c>
      <c r="J2369">
        <v>59.932480000000027</v>
      </c>
      <c r="K2369">
        <v>183.97740667976427</v>
      </c>
      <c r="L2369" t="str">
        <f>TEXT(Orders[[#This Row],[date]],"MMM")</f>
        <v>Mar</v>
      </c>
    </row>
    <row r="2370" spans="1:12" x14ac:dyDescent="0.3">
      <c r="A2370" s="2">
        <v>45010</v>
      </c>
      <c r="B2370">
        <v>1011436</v>
      </c>
      <c r="C2370" t="s">
        <v>4654</v>
      </c>
      <c r="D2370" t="s">
        <v>3172</v>
      </c>
      <c r="E2370">
        <v>56.368000000000009</v>
      </c>
      <c r="F2370">
        <v>92.7774</v>
      </c>
      <c r="G2370" t="s">
        <v>1681</v>
      </c>
      <c r="H2370" t="s">
        <v>19</v>
      </c>
      <c r="I2370" t="s">
        <v>20</v>
      </c>
      <c r="J2370">
        <v>36.409399999999991</v>
      </c>
      <c r="K2370">
        <v>64.592321884757283</v>
      </c>
      <c r="L2370" t="str">
        <f>TEXT(Orders[[#This Row],[date]],"MMM")</f>
        <v>Mar</v>
      </c>
    </row>
    <row r="2371" spans="1:12" x14ac:dyDescent="0.3">
      <c r="A2371" s="2">
        <v>45049</v>
      </c>
      <c r="B2371">
        <v>1013970</v>
      </c>
      <c r="C2371" t="s">
        <v>4654</v>
      </c>
      <c r="D2371" t="s">
        <v>3178</v>
      </c>
      <c r="E2371">
        <v>103.81200000000001</v>
      </c>
      <c r="F2371">
        <v>42.579000000000008</v>
      </c>
      <c r="G2371" t="s">
        <v>1681</v>
      </c>
      <c r="H2371" t="s">
        <v>19</v>
      </c>
      <c r="I2371" t="s">
        <v>20</v>
      </c>
      <c r="J2371">
        <v>-61.233000000000004</v>
      </c>
      <c r="K2371">
        <v>-58.984510461218356</v>
      </c>
      <c r="L2371" t="str">
        <f>TEXT(Orders[[#This Row],[date]],"MMM")</f>
        <v>May</v>
      </c>
    </row>
    <row r="2372" spans="1:12" x14ac:dyDescent="0.3">
      <c r="A2372" s="2">
        <v>45038</v>
      </c>
      <c r="B2372">
        <v>1019729</v>
      </c>
      <c r="C2372" t="s">
        <v>4654</v>
      </c>
      <c r="D2372" t="s">
        <v>3171</v>
      </c>
      <c r="E2372">
        <v>89.804000000000002</v>
      </c>
      <c r="F2372">
        <v>59.610599999999991</v>
      </c>
      <c r="G2372" t="s">
        <v>1681</v>
      </c>
      <c r="H2372" t="s">
        <v>19</v>
      </c>
      <c r="I2372" t="s">
        <v>20</v>
      </c>
      <c r="J2372">
        <v>-30.193400000000011</v>
      </c>
      <c r="K2372">
        <v>-33.621442252015513</v>
      </c>
      <c r="L2372" t="str">
        <f>TEXT(Orders[[#This Row],[date]],"MMM")</f>
        <v>Apr</v>
      </c>
    </row>
    <row r="2373" spans="1:12" x14ac:dyDescent="0.3">
      <c r="A2373" s="2">
        <v>45195</v>
      </c>
      <c r="B2373">
        <v>1013693</v>
      </c>
      <c r="C2373" t="s">
        <v>4655</v>
      </c>
      <c r="D2373" t="s">
        <v>3173</v>
      </c>
      <c r="E2373">
        <v>27.932000000000002</v>
      </c>
      <c r="F2373">
        <v>92.7774</v>
      </c>
      <c r="G2373" t="s">
        <v>2557</v>
      </c>
      <c r="H2373" t="s">
        <v>50</v>
      </c>
      <c r="I2373" t="s">
        <v>36</v>
      </c>
      <c r="J2373">
        <v>64.845399999999998</v>
      </c>
      <c r="K2373">
        <v>232.15451811542317</v>
      </c>
      <c r="L2373" t="str">
        <f>TEXT(Orders[[#This Row],[date]],"MMM")</f>
        <v>Sep</v>
      </c>
    </row>
    <row r="2374" spans="1:12" x14ac:dyDescent="0.3">
      <c r="A2374" s="2">
        <v>45124</v>
      </c>
      <c r="B2374">
        <v>1012616</v>
      </c>
      <c r="C2374" t="s">
        <v>4656</v>
      </c>
      <c r="D2374" t="s">
        <v>3178</v>
      </c>
      <c r="E2374">
        <v>22.520000000000003</v>
      </c>
      <c r="F2374">
        <v>46.6128</v>
      </c>
      <c r="G2374" t="s">
        <v>1690</v>
      </c>
      <c r="H2374" t="s">
        <v>69</v>
      </c>
      <c r="I2374" t="s">
        <v>46</v>
      </c>
      <c r="J2374">
        <v>24.092799999999997</v>
      </c>
      <c r="K2374">
        <v>106.98401420959145</v>
      </c>
      <c r="L2374" t="str">
        <f>TEXT(Orders[[#This Row],[date]],"MMM")</f>
        <v>Jul</v>
      </c>
    </row>
    <row r="2375" spans="1:12" x14ac:dyDescent="0.3">
      <c r="A2375" s="2">
        <v>45114</v>
      </c>
      <c r="B2375">
        <v>1008568</v>
      </c>
      <c r="C2375" t="s">
        <v>4656</v>
      </c>
      <c r="D2375" t="s">
        <v>3174</v>
      </c>
      <c r="E2375">
        <v>158.59200000000001</v>
      </c>
      <c r="F2375">
        <v>47.5092</v>
      </c>
      <c r="G2375" t="s">
        <v>1690</v>
      </c>
      <c r="H2375" t="s">
        <v>69</v>
      </c>
      <c r="I2375" t="s">
        <v>46</v>
      </c>
      <c r="J2375">
        <v>-111.08280000000002</v>
      </c>
      <c r="K2375">
        <v>-70.043129539951579</v>
      </c>
      <c r="L2375" t="str">
        <f>TEXT(Orders[[#This Row],[date]],"MMM")</f>
        <v>Jul</v>
      </c>
    </row>
    <row r="2376" spans="1:12" x14ac:dyDescent="0.3">
      <c r="A2376" s="2">
        <v>45210</v>
      </c>
      <c r="B2376">
        <v>1007144</v>
      </c>
      <c r="C2376" t="s">
        <v>4657</v>
      </c>
      <c r="D2376" t="s">
        <v>3178</v>
      </c>
      <c r="E2376">
        <v>112.824</v>
      </c>
      <c r="F2376">
        <v>37.200599999999994</v>
      </c>
      <c r="G2376" t="s">
        <v>1692</v>
      </c>
      <c r="H2376" t="s">
        <v>75</v>
      </c>
      <c r="I2376" t="s">
        <v>46</v>
      </c>
      <c r="J2376">
        <v>-75.623400000000004</v>
      </c>
      <c r="K2376">
        <v>-67.027760051052979</v>
      </c>
      <c r="L2376" t="str">
        <f>TEXT(Orders[[#This Row],[date]],"MMM")</f>
        <v>Oct</v>
      </c>
    </row>
    <row r="2377" spans="1:12" x14ac:dyDescent="0.3">
      <c r="A2377" s="2">
        <v>45125</v>
      </c>
      <c r="B2377">
        <v>1019134</v>
      </c>
      <c r="C2377" t="s">
        <v>4658</v>
      </c>
      <c r="D2377" t="s">
        <v>3177</v>
      </c>
      <c r="E2377">
        <v>45.128000000000007</v>
      </c>
      <c r="F2377">
        <v>92.7774</v>
      </c>
      <c r="G2377" t="s">
        <v>1858</v>
      </c>
      <c r="H2377" t="s">
        <v>57</v>
      </c>
      <c r="I2377" t="s">
        <v>20</v>
      </c>
      <c r="J2377">
        <v>47.649399999999993</v>
      </c>
      <c r="K2377">
        <v>105.58721857826623</v>
      </c>
      <c r="L2377" t="str">
        <f>TEXT(Orders[[#This Row],[date]],"MMM")</f>
        <v>Jul</v>
      </c>
    </row>
    <row r="2378" spans="1:12" x14ac:dyDescent="0.3">
      <c r="A2378" s="2">
        <v>45138</v>
      </c>
      <c r="B2378">
        <v>1017786</v>
      </c>
      <c r="C2378" t="s">
        <v>4659</v>
      </c>
      <c r="D2378" t="s">
        <v>3173</v>
      </c>
      <c r="E2378">
        <v>59.456000000000003</v>
      </c>
      <c r="F2378">
        <v>59.610600000000005</v>
      </c>
      <c r="G2378" t="s">
        <v>1700</v>
      </c>
      <c r="H2378" t="s">
        <v>69</v>
      </c>
      <c r="I2378" t="s">
        <v>46</v>
      </c>
      <c r="J2378">
        <v>0.15460000000000207</v>
      </c>
      <c r="K2378">
        <v>0.2600242195909615</v>
      </c>
      <c r="L2378" t="str">
        <f>TEXT(Orders[[#This Row],[date]],"MMM")</f>
        <v>Jul</v>
      </c>
    </row>
    <row r="2379" spans="1:12" x14ac:dyDescent="0.3">
      <c r="A2379" s="2">
        <v>45263</v>
      </c>
      <c r="B2379">
        <v>1014596</v>
      </c>
      <c r="C2379" t="s">
        <v>4660</v>
      </c>
      <c r="D2379" t="s">
        <v>3172</v>
      </c>
      <c r="E2379">
        <v>124.59600000000002</v>
      </c>
      <c r="F2379">
        <v>92.7774</v>
      </c>
      <c r="G2379" t="s">
        <v>2915</v>
      </c>
      <c r="H2379" t="s">
        <v>26</v>
      </c>
      <c r="I2379" t="s">
        <v>13</v>
      </c>
      <c r="J2379">
        <v>-31.818600000000018</v>
      </c>
      <c r="K2379">
        <v>-25.537416931522692</v>
      </c>
      <c r="L2379" t="str">
        <f>TEXT(Orders[[#This Row],[date]],"MMM")</f>
        <v>Dec</v>
      </c>
    </row>
    <row r="2380" spans="1:12" x14ac:dyDescent="0.3">
      <c r="A2380" s="2">
        <v>45219</v>
      </c>
      <c r="B2380">
        <v>1007506</v>
      </c>
      <c r="C2380" t="s">
        <v>4661</v>
      </c>
      <c r="D2380" t="s">
        <v>3179</v>
      </c>
      <c r="E2380">
        <v>78.287999999999997</v>
      </c>
      <c r="F2380">
        <v>92.777400000000043</v>
      </c>
      <c r="G2380" t="s">
        <v>1820</v>
      </c>
      <c r="H2380" t="s">
        <v>54</v>
      </c>
      <c r="I2380" t="s">
        <v>20</v>
      </c>
      <c r="J2380">
        <v>14.489400000000046</v>
      </c>
      <c r="K2380">
        <v>18.507817290006191</v>
      </c>
      <c r="L2380" t="str">
        <f>TEXT(Orders[[#This Row],[date]],"MMM")</f>
        <v>Oct</v>
      </c>
    </row>
    <row r="2381" spans="1:12" x14ac:dyDescent="0.3">
      <c r="A2381" s="2">
        <v>45110</v>
      </c>
      <c r="B2381">
        <v>1015874</v>
      </c>
      <c r="C2381" t="s">
        <v>4662</v>
      </c>
      <c r="D2381" t="s">
        <v>3176</v>
      </c>
      <c r="E2381">
        <v>165.64400000000001</v>
      </c>
      <c r="F2381">
        <v>94.122000000000028</v>
      </c>
      <c r="G2381" t="s">
        <v>1706</v>
      </c>
      <c r="H2381" t="s">
        <v>75</v>
      </c>
      <c r="I2381" t="s">
        <v>46</v>
      </c>
      <c r="J2381">
        <v>-71.521999999999977</v>
      </c>
      <c r="K2381">
        <v>-43.178141073627764</v>
      </c>
      <c r="L2381" t="str">
        <f>TEXT(Orders[[#This Row],[date]],"MMM")</f>
        <v>Jul</v>
      </c>
    </row>
    <row r="2382" spans="1:12" x14ac:dyDescent="0.3">
      <c r="A2382" s="2">
        <v>45159</v>
      </c>
      <c r="B2382">
        <v>1014186</v>
      </c>
      <c r="C2382" t="s">
        <v>4663</v>
      </c>
      <c r="D2382" t="s">
        <v>3176</v>
      </c>
      <c r="E2382">
        <v>130.21600000000001</v>
      </c>
      <c r="F2382">
        <v>92.777400000000043</v>
      </c>
      <c r="G2382" t="s">
        <v>1778</v>
      </c>
      <c r="H2382" t="s">
        <v>50</v>
      </c>
      <c r="I2382" t="s">
        <v>36</v>
      </c>
      <c r="J2382">
        <v>-37.438599999999965</v>
      </c>
      <c r="K2382">
        <v>-28.751151932174206</v>
      </c>
      <c r="L2382" t="str">
        <f>TEXT(Orders[[#This Row],[date]],"MMM")</f>
        <v>Aug</v>
      </c>
    </row>
    <row r="2383" spans="1:12" x14ac:dyDescent="0.3">
      <c r="A2383" s="2">
        <v>44959</v>
      </c>
      <c r="B2383">
        <v>1004661</v>
      </c>
      <c r="C2383" t="s">
        <v>4664</v>
      </c>
      <c r="D2383" t="s">
        <v>3176</v>
      </c>
      <c r="E2383">
        <v>240.44800000000001</v>
      </c>
      <c r="F2383">
        <v>92.835599999999999</v>
      </c>
      <c r="G2383" t="s">
        <v>3031</v>
      </c>
      <c r="H2383" t="s">
        <v>88</v>
      </c>
      <c r="I2383" t="s">
        <v>36</v>
      </c>
      <c r="J2383">
        <v>-147.61240000000001</v>
      </c>
      <c r="K2383">
        <v>-61.390570934256061</v>
      </c>
      <c r="L2383" t="str">
        <f>TEXT(Orders[[#This Row],[date]],"MMM")</f>
        <v>Feb</v>
      </c>
    </row>
    <row r="2384" spans="1:12" x14ac:dyDescent="0.3">
      <c r="A2384" s="2">
        <v>45001</v>
      </c>
      <c r="B2384">
        <v>1004446</v>
      </c>
      <c r="C2384" t="s">
        <v>4665</v>
      </c>
      <c r="D2384" t="s">
        <v>3173</v>
      </c>
      <c r="E2384">
        <v>96.601600000000019</v>
      </c>
      <c r="F2384">
        <v>92.960400000000007</v>
      </c>
      <c r="G2384" t="s">
        <v>2226</v>
      </c>
      <c r="H2384" t="s">
        <v>35</v>
      </c>
      <c r="I2384" t="s">
        <v>36</v>
      </c>
      <c r="J2384">
        <v>-3.641200000000012</v>
      </c>
      <c r="K2384">
        <v>-3.7692957466543118</v>
      </c>
      <c r="L2384" t="str">
        <f>TEXT(Orders[[#This Row],[date]],"MMM")</f>
        <v>Mar</v>
      </c>
    </row>
    <row r="2385" spans="1:12" x14ac:dyDescent="0.3">
      <c r="A2385" s="2">
        <v>45062</v>
      </c>
      <c r="B2385">
        <v>1008878</v>
      </c>
      <c r="C2385" t="s">
        <v>4665</v>
      </c>
      <c r="D2385" t="s">
        <v>3176</v>
      </c>
      <c r="E2385">
        <v>80.227999999999994</v>
      </c>
      <c r="F2385">
        <v>53.335799999999999</v>
      </c>
      <c r="G2385" t="s">
        <v>2226</v>
      </c>
      <c r="H2385" t="s">
        <v>35</v>
      </c>
      <c r="I2385" t="s">
        <v>36</v>
      </c>
      <c r="J2385">
        <v>-26.892199999999995</v>
      </c>
      <c r="K2385">
        <v>-33.519718801415962</v>
      </c>
      <c r="L2385" t="str">
        <f>TEXT(Orders[[#This Row],[date]],"MMM")</f>
        <v>May</v>
      </c>
    </row>
    <row r="2386" spans="1:12" x14ac:dyDescent="0.3">
      <c r="A2386" s="2">
        <v>45081</v>
      </c>
      <c r="B2386">
        <v>1007114</v>
      </c>
      <c r="C2386" t="s">
        <v>4666</v>
      </c>
      <c r="D2386" t="s">
        <v>3175</v>
      </c>
      <c r="E2386">
        <v>49.108000000000004</v>
      </c>
      <c r="F2386">
        <v>94.121999999999986</v>
      </c>
      <c r="G2386" t="s">
        <v>2016</v>
      </c>
      <c r="H2386" t="s">
        <v>50</v>
      </c>
      <c r="I2386" t="s">
        <v>36</v>
      </c>
      <c r="J2386">
        <v>45.013999999999982</v>
      </c>
      <c r="K2386">
        <v>91.663272786511314</v>
      </c>
      <c r="L2386" t="str">
        <f>TEXT(Orders[[#This Row],[date]],"MMM")</f>
        <v>Jun</v>
      </c>
    </row>
    <row r="2387" spans="1:12" x14ac:dyDescent="0.3">
      <c r="A2387" s="2">
        <v>44935</v>
      </c>
      <c r="B2387">
        <v>1006740</v>
      </c>
      <c r="C2387" t="s">
        <v>4667</v>
      </c>
      <c r="D2387" t="s">
        <v>3179</v>
      </c>
      <c r="E2387">
        <v>31.804000000000002</v>
      </c>
      <c r="F2387">
        <v>94.122000000000014</v>
      </c>
      <c r="G2387" t="s">
        <v>1814</v>
      </c>
      <c r="H2387" t="s">
        <v>75</v>
      </c>
      <c r="I2387" t="s">
        <v>46</v>
      </c>
      <c r="J2387">
        <v>62.318000000000012</v>
      </c>
      <c r="K2387">
        <v>195.94390642686457</v>
      </c>
      <c r="L2387" t="str">
        <f>TEXT(Orders[[#This Row],[date]],"MMM")</f>
        <v>Jan</v>
      </c>
    </row>
    <row r="2388" spans="1:12" x14ac:dyDescent="0.3">
      <c r="A2388" s="2">
        <v>45264</v>
      </c>
      <c r="B2388">
        <v>1008480</v>
      </c>
      <c r="C2388" t="s">
        <v>4667</v>
      </c>
      <c r="D2388" t="s">
        <v>3175</v>
      </c>
      <c r="E2388">
        <v>35.548000000000002</v>
      </c>
      <c r="F2388">
        <v>38.545200000000001</v>
      </c>
      <c r="G2388" t="s">
        <v>1814</v>
      </c>
      <c r="H2388" t="s">
        <v>75</v>
      </c>
      <c r="I2388" t="s">
        <v>46</v>
      </c>
      <c r="J2388">
        <v>2.9971999999999994</v>
      </c>
      <c r="K2388">
        <v>8.4314166760436571</v>
      </c>
      <c r="L2388" t="str">
        <f>TEXT(Orders[[#This Row],[date]],"MMM")</f>
        <v>Dec</v>
      </c>
    </row>
    <row r="2389" spans="1:12" x14ac:dyDescent="0.3">
      <c r="A2389" s="2">
        <v>45006</v>
      </c>
      <c r="B2389">
        <v>1008380</v>
      </c>
      <c r="C2389" t="s">
        <v>4668</v>
      </c>
      <c r="D2389" t="s">
        <v>3178</v>
      </c>
      <c r="E2389">
        <v>61.832000000000022</v>
      </c>
      <c r="F2389">
        <v>38.545199999999994</v>
      </c>
      <c r="G2389" t="s">
        <v>1715</v>
      </c>
      <c r="H2389" t="s">
        <v>30</v>
      </c>
      <c r="I2389" t="s">
        <v>13</v>
      </c>
      <c r="J2389">
        <v>-23.286800000000028</v>
      </c>
      <c r="K2389">
        <v>-37.661405097684082</v>
      </c>
      <c r="L2389" t="str">
        <f>TEXT(Orders[[#This Row],[date]],"MMM")</f>
        <v>Mar</v>
      </c>
    </row>
    <row r="2390" spans="1:12" x14ac:dyDescent="0.3">
      <c r="A2390" s="2">
        <v>44972</v>
      </c>
      <c r="B2390">
        <v>1010306</v>
      </c>
      <c r="C2390" t="s">
        <v>4668</v>
      </c>
      <c r="D2390" t="s">
        <v>3175</v>
      </c>
      <c r="E2390">
        <v>128.572</v>
      </c>
      <c r="F2390">
        <v>54.68040000000002</v>
      </c>
      <c r="G2390" t="s">
        <v>1715</v>
      </c>
      <c r="H2390" t="s">
        <v>30</v>
      </c>
      <c r="I2390" t="s">
        <v>13</v>
      </c>
      <c r="J2390">
        <v>-73.891599999999983</v>
      </c>
      <c r="K2390">
        <v>-57.470989017826568</v>
      </c>
      <c r="L2390" t="str">
        <f>TEXT(Orders[[#This Row],[date]],"MMM")</f>
        <v>Feb</v>
      </c>
    </row>
    <row r="2391" spans="1:12" x14ac:dyDescent="0.3">
      <c r="A2391" s="2">
        <v>44983</v>
      </c>
      <c r="B2391">
        <v>1010092</v>
      </c>
      <c r="C2391" t="s">
        <v>4669</v>
      </c>
      <c r="D2391" t="s">
        <v>3173</v>
      </c>
      <c r="E2391">
        <v>86.963999999999999</v>
      </c>
      <c r="F2391">
        <v>94.122000000000028</v>
      </c>
      <c r="G2391" t="s">
        <v>1939</v>
      </c>
      <c r="H2391" t="s">
        <v>19</v>
      </c>
      <c r="I2391" t="s">
        <v>20</v>
      </c>
      <c r="J2391">
        <v>7.1580000000000297</v>
      </c>
      <c r="K2391">
        <v>8.2309921346764519</v>
      </c>
      <c r="L2391" t="str">
        <f>TEXT(Orders[[#This Row],[date]],"MMM")</f>
        <v>Feb</v>
      </c>
    </row>
    <row r="2392" spans="1:12" x14ac:dyDescent="0.3">
      <c r="A2392" s="2">
        <v>45141</v>
      </c>
      <c r="B2392">
        <v>1003982</v>
      </c>
      <c r="C2392" t="s">
        <v>4670</v>
      </c>
      <c r="D2392" t="s">
        <v>3180</v>
      </c>
      <c r="E2392">
        <v>17.376000000000001</v>
      </c>
      <c r="F2392">
        <v>43.409600000000005</v>
      </c>
      <c r="G2392" t="s">
        <v>1720</v>
      </c>
      <c r="H2392" t="s">
        <v>26</v>
      </c>
      <c r="I2392" t="s">
        <v>13</v>
      </c>
      <c r="J2392">
        <v>26.033600000000003</v>
      </c>
      <c r="K2392">
        <v>149.82504604051564</v>
      </c>
      <c r="L2392" t="str">
        <f>TEXT(Orders[[#This Row],[date]],"MMM")</f>
        <v>Aug</v>
      </c>
    </row>
    <row r="2393" spans="1:12" x14ac:dyDescent="0.3">
      <c r="A2393" s="2">
        <v>45264</v>
      </c>
      <c r="B2393">
        <v>1012234</v>
      </c>
      <c r="C2393" t="s">
        <v>4670</v>
      </c>
      <c r="D2393" t="s">
        <v>3175</v>
      </c>
      <c r="E2393">
        <v>85.552000000000007</v>
      </c>
      <c r="F2393">
        <v>48.405600000000007</v>
      </c>
      <c r="G2393" t="s">
        <v>1720</v>
      </c>
      <c r="H2393" t="s">
        <v>26</v>
      </c>
      <c r="I2393" t="s">
        <v>13</v>
      </c>
      <c r="J2393">
        <v>-37.1464</v>
      </c>
      <c r="K2393">
        <v>-43.419674583878809</v>
      </c>
      <c r="L2393" t="str">
        <f>TEXT(Orders[[#This Row],[date]],"MMM")</f>
        <v>Dec</v>
      </c>
    </row>
    <row r="2394" spans="1:12" x14ac:dyDescent="0.3">
      <c r="A2394" s="2">
        <v>45131</v>
      </c>
      <c r="B2394">
        <v>1008961</v>
      </c>
      <c r="C2394" t="s">
        <v>4671</v>
      </c>
      <c r="D2394" t="s">
        <v>3179</v>
      </c>
      <c r="E2394">
        <v>96.62</v>
      </c>
      <c r="F2394">
        <v>49.302</v>
      </c>
      <c r="G2394" t="s">
        <v>1730</v>
      </c>
      <c r="H2394" t="s">
        <v>35</v>
      </c>
      <c r="I2394" t="s">
        <v>36</v>
      </c>
      <c r="J2394">
        <v>-47.318000000000005</v>
      </c>
      <c r="K2394">
        <v>-48.973297453943289</v>
      </c>
      <c r="L2394" t="str">
        <f>TEXT(Orders[[#This Row],[date]],"MMM")</f>
        <v>Jul</v>
      </c>
    </row>
    <row r="2395" spans="1:12" x14ac:dyDescent="0.3">
      <c r="A2395" s="2">
        <v>44975</v>
      </c>
      <c r="B2395">
        <v>1014371</v>
      </c>
      <c r="C2395" t="s">
        <v>4672</v>
      </c>
      <c r="D2395" t="s">
        <v>3180</v>
      </c>
      <c r="E2395">
        <v>62.02000000000001</v>
      </c>
      <c r="F2395">
        <v>94.659840000000017</v>
      </c>
      <c r="G2395" t="s">
        <v>2481</v>
      </c>
      <c r="H2395" t="s">
        <v>45</v>
      </c>
      <c r="I2395" t="s">
        <v>46</v>
      </c>
      <c r="J2395">
        <v>32.639840000000007</v>
      </c>
      <c r="K2395">
        <v>52.627926475330547</v>
      </c>
      <c r="L2395" t="str">
        <f>TEXT(Orders[[#This Row],[date]],"MMM")</f>
        <v>Feb</v>
      </c>
    </row>
    <row r="2396" spans="1:12" x14ac:dyDescent="0.3">
      <c r="A2396" s="2">
        <v>45098</v>
      </c>
      <c r="B2396">
        <v>1002941</v>
      </c>
      <c r="C2396" t="s">
        <v>4673</v>
      </c>
      <c r="D2396" t="s">
        <v>3171</v>
      </c>
      <c r="E2396">
        <v>137.60640000000001</v>
      </c>
      <c r="F2396">
        <v>95.238</v>
      </c>
      <c r="G2396" t="s">
        <v>2311</v>
      </c>
      <c r="H2396" t="s">
        <v>69</v>
      </c>
      <c r="I2396" t="s">
        <v>46</v>
      </c>
      <c r="J2396">
        <v>-42.368400000000008</v>
      </c>
      <c r="K2396">
        <v>-30.789556299706994</v>
      </c>
      <c r="L2396" t="str">
        <f>TEXT(Orders[[#This Row],[date]],"MMM")</f>
        <v>Jun</v>
      </c>
    </row>
    <row r="2397" spans="1:12" x14ac:dyDescent="0.3">
      <c r="A2397" s="2">
        <v>44957</v>
      </c>
      <c r="B2397">
        <v>1007188</v>
      </c>
      <c r="C2397" t="s">
        <v>4673</v>
      </c>
      <c r="D2397" t="s">
        <v>3171</v>
      </c>
      <c r="E2397">
        <v>19.939999999999998</v>
      </c>
      <c r="F2397">
        <v>99.500400000000013</v>
      </c>
      <c r="G2397" t="s">
        <v>2311</v>
      </c>
      <c r="H2397" t="s">
        <v>69</v>
      </c>
      <c r="I2397" t="s">
        <v>46</v>
      </c>
      <c r="J2397">
        <v>79.560400000000016</v>
      </c>
      <c r="K2397">
        <v>398.99899699097301</v>
      </c>
      <c r="L2397" t="str">
        <f>TEXT(Orders[[#This Row],[date]],"MMM")</f>
        <v>Jan</v>
      </c>
    </row>
    <row r="2398" spans="1:12" x14ac:dyDescent="0.3">
      <c r="A2398" s="2">
        <v>45097</v>
      </c>
      <c r="B2398">
        <v>1014780</v>
      </c>
      <c r="C2398" t="s">
        <v>4674</v>
      </c>
      <c r="D2398" t="s">
        <v>3178</v>
      </c>
      <c r="E2398">
        <v>3.2479999999999976</v>
      </c>
      <c r="F2398">
        <v>95.4666</v>
      </c>
      <c r="G2398" t="s">
        <v>2449</v>
      </c>
      <c r="H2398" t="s">
        <v>88</v>
      </c>
      <c r="I2398" t="s">
        <v>36</v>
      </c>
      <c r="J2398">
        <v>92.218600000000009</v>
      </c>
      <c r="K2398">
        <v>2839.2426108374407</v>
      </c>
      <c r="L2398" t="str">
        <f>TEXT(Orders[[#This Row],[date]],"MMM")</f>
        <v>Jun</v>
      </c>
    </row>
    <row r="2399" spans="1:12" x14ac:dyDescent="0.3">
      <c r="A2399" s="2">
        <v>45274</v>
      </c>
      <c r="B2399">
        <v>1004533</v>
      </c>
      <c r="C2399" t="s">
        <v>4674</v>
      </c>
      <c r="D2399" t="s">
        <v>3175</v>
      </c>
      <c r="E2399">
        <v>124.71680000000002</v>
      </c>
      <c r="F2399">
        <v>100.7448</v>
      </c>
      <c r="G2399" t="s">
        <v>2449</v>
      </c>
      <c r="H2399" t="s">
        <v>88</v>
      </c>
      <c r="I2399" t="s">
        <v>36</v>
      </c>
      <c r="J2399">
        <v>-23.972000000000023</v>
      </c>
      <c r="K2399">
        <v>-19.221147431621098</v>
      </c>
      <c r="L2399" t="str">
        <f>TEXT(Orders[[#This Row],[date]],"MMM")</f>
        <v>Dec</v>
      </c>
    </row>
    <row r="2400" spans="1:12" x14ac:dyDescent="0.3">
      <c r="A2400" s="2">
        <v>45152</v>
      </c>
      <c r="B2400">
        <v>1015947</v>
      </c>
      <c r="C2400" t="s">
        <v>4674</v>
      </c>
      <c r="D2400" t="s">
        <v>3178</v>
      </c>
      <c r="E2400">
        <v>60.636000000000024</v>
      </c>
      <c r="F2400">
        <v>56.024999999999999</v>
      </c>
      <c r="G2400" t="s">
        <v>2449</v>
      </c>
      <c r="H2400" t="s">
        <v>88</v>
      </c>
      <c r="I2400" t="s">
        <v>36</v>
      </c>
      <c r="J2400">
        <v>-4.6110000000000255</v>
      </c>
      <c r="K2400">
        <v>-7.6043934296457936</v>
      </c>
      <c r="L2400" t="str">
        <f>TEXT(Orders[[#This Row],[date]],"MMM")</f>
        <v>Aug</v>
      </c>
    </row>
    <row r="2401" spans="1:12" x14ac:dyDescent="0.3">
      <c r="A2401" s="2">
        <v>45229</v>
      </c>
      <c r="B2401">
        <v>1010339</v>
      </c>
      <c r="C2401" t="s">
        <v>4675</v>
      </c>
      <c r="D2401" t="s">
        <v>3174</v>
      </c>
      <c r="E2401">
        <v>7.9920000000000009</v>
      </c>
      <c r="F2401">
        <v>95.4666</v>
      </c>
      <c r="G2401" t="s">
        <v>2742</v>
      </c>
      <c r="H2401" t="s">
        <v>54</v>
      </c>
      <c r="I2401" t="s">
        <v>20</v>
      </c>
      <c r="J2401">
        <v>87.474599999999995</v>
      </c>
      <c r="K2401">
        <v>1094.5270270270269</v>
      </c>
      <c r="L2401" t="str">
        <f>TEXT(Orders[[#This Row],[date]],"MMM")</f>
        <v>Oct</v>
      </c>
    </row>
    <row r="2402" spans="1:12" x14ac:dyDescent="0.3">
      <c r="A2402" s="2">
        <v>45101</v>
      </c>
      <c r="B2402">
        <v>1008795</v>
      </c>
      <c r="C2402" t="s">
        <v>4676</v>
      </c>
      <c r="D2402" t="s">
        <v>3172</v>
      </c>
      <c r="E2402">
        <v>20.604000000000013</v>
      </c>
      <c r="F2402">
        <v>95.4666</v>
      </c>
      <c r="G2402" t="s">
        <v>2893</v>
      </c>
      <c r="H2402" t="s">
        <v>26</v>
      </c>
      <c r="I2402" t="s">
        <v>13</v>
      </c>
      <c r="J2402">
        <v>74.862599999999986</v>
      </c>
      <c r="K2402">
        <v>363.34012813045979</v>
      </c>
      <c r="L2402" t="str">
        <f>TEXT(Orders[[#This Row],[date]],"MMM")</f>
        <v>Jun</v>
      </c>
    </row>
    <row r="2403" spans="1:12" x14ac:dyDescent="0.3">
      <c r="A2403" s="2">
        <v>44944</v>
      </c>
      <c r="B2403">
        <v>1014955</v>
      </c>
      <c r="C2403" t="s">
        <v>4676</v>
      </c>
      <c r="D2403" t="s">
        <v>3172</v>
      </c>
      <c r="E2403">
        <v>30.924000000000007</v>
      </c>
      <c r="F2403">
        <v>102.18960000000001</v>
      </c>
      <c r="G2403" t="s">
        <v>2893</v>
      </c>
      <c r="H2403" t="s">
        <v>26</v>
      </c>
      <c r="I2403" t="s">
        <v>13</v>
      </c>
      <c r="J2403">
        <v>71.265600000000006</v>
      </c>
      <c r="K2403">
        <v>230.45401629802092</v>
      </c>
      <c r="L2403" t="str">
        <f>TEXT(Orders[[#This Row],[date]],"MMM")</f>
        <v>Jan</v>
      </c>
    </row>
    <row r="2404" spans="1:12" x14ac:dyDescent="0.3">
      <c r="A2404" s="2">
        <v>44961</v>
      </c>
      <c r="B2404">
        <v>1008805</v>
      </c>
      <c r="C2404" t="s">
        <v>4677</v>
      </c>
      <c r="D2404" t="s">
        <v>3172</v>
      </c>
      <c r="E2404">
        <v>48.460000000000008</v>
      </c>
      <c r="F2404">
        <v>95.4666</v>
      </c>
      <c r="G2404" t="s">
        <v>3044</v>
      </c>
      <c r="H2404" t="s">
        <v>57</v>
      </c>
      <c r="I2404" t="s">
        <v>20</v>
      </c>
      <c r="J2404">
        <v>47.006599999999992</v>
      </c>
      <c r="K2404">
        <v>97.000825423029269</v>
      </c>
      <c r="L2404" t="str">
        <f>TEXT(Orders[[#This Row],[date]],"MMM")</f>
        <v>Feb</v>
      </c>
    </row>
    <row r="2405" spans="1:12" x14ac:dyDescent="0.3">
      <c r="A2405" s="2">
        <v>45119</v>
      </c>
      <c r="B2405">
        <v>1017573</v>
      </c>
      <c r="C2405" t="s">
        <v>4678</v>
      </c>
      <c r="D2405" t="s">
        <v>3176</v>
      </c>
      <c r="E2405">
        <v>49.580000000000005</v>
      </c>
      <c r="F2405">
        <v>95.4666</v>
      </c>
      <c r="G2405" t="s">
        <v>2912</v>
      </c>
      <c r="H2405" t="s">
        <v>50</v>
      </c>
      <c r="I2405" t="s">
        <v>36</v>
      </c>
      <c r="J2405">
        <v>45.886599999999994</v>
      </c>
      <c r="K2405">
        <v>92.550625252117769</v>
      </c>
      <c r="L2405" t="str">
        <f>TEXT(Orders[[#This Row],[date]],"MMM")</f>
        <v>Jul</v>
      </c>
    </row>
    <row r="2406" spans="1:12" x14ac:dyDescent="0.3">
      <c r="A2406" s="2">
        <v>45074</v>
      </c>
      <c r="B2406">
        <v>1011154</v>
      </c>
      <c r="C2406" t="s">
        <v>4678</v>
      </c>
      <c r="D2406" t="s">
        <v>3173</v>
      </c>
      <c r="E2406">
        <v>101.77200000000001</v>
      </c>
      <c r="F2406">
        <v>58.265999999999998</v>
      </c>
      <c r="G2406" t="s">
        <v>2912</v>
      </c>
      <c r="H2406" t="s">
        <v>50</v>
      </c>
      <c r="I2406" t="s">
        <v>36</v>
      </c>
      <c r="J2406">
        <v>-43.506000000000007</v>
      </c>
      <c r="K2406">
        <v>-42.748496639547227</v>
      </c>
      <c r="L2406" t="str">
        <f>TEXT(Orders[[#This Row],[date]],"MMM")</f>
        <v>May</v>
      </c>
    </row>
    <row r="2407" spans="1:12" x14ac:dyDescent="0.3">
      <c r="A2407" s="2">
        <v>45167</v>
      </c>
      <c r="B2407">
        <v>1019833</v>
      </c>
      <c r="C2407" t="s">
        <v>4679</v>
      </c>
      <c r="D2407" t="s">
        <v>3174</v>
      </c>
      <c r="E2407">
        <v>62.820000000000007</v>
      </c>
      <c r="F2407">
        <v>95.4666</v>
      </c>
      <c r="G2407" t="s">
        <v>2718</v>
      </c>
      <c r="H2407" t="s">
        <v>35</v>
      </c>
      <c r="I2407" t="s">
        <v>36</v>
      </c>
      <c r="J2407">
        <v>32.646599999999992</v>
      </c>
      <c r="K2407">
        <v>51.968481375358145</v>
      </c>
      <c r="L2407" t="str">
        <f>TEXT(Orders[[#This Row],[date]],"MMM")</f>
        <v>Aug</v>
      </c>
    </row>
    <row r="2408" spans="1:12" x14ac:dyDescent="0.3">
      <c r="A2408" s="2">
        <v>45146</v>
      </c>
      <c r="B2408">
        <v>1008753</v>
      </c>
      <c r="C2408" t="s">
        <v>4680</v>
      </c>
      <c r="D2408" t="s">
        <v>3173</v>
      </c>
      <c r="E2408">
        <v>71.175999999999988</v>
      </c>
      <c r="F2408">
        <v>95.4666</v>
      </c>
      <c r="G2408" t="s">
        <v>3021</v>
      </c>
      <c r="H2408" t="s">
        <v>19</v>
      </c>
      <c r="I2408" t="s">
        <v>20</v>
      </c>
      <c r="J2408">
        <v>24.290600000000012</v>
      </c>
      <c r="K2408">
        <v>34.127514892660471</v>
      </c>
      <c r="L2408" t="str">
        <f>TEXT(Orders[[#This Row],[date]],"MMM")</f>
        <v>Aug</v>
      </c>
    </row>
    <row r="2409" spans="1:12" x14ac:dyDescent="0.3">
      <c r="A2409" s="2">
        <v>45130</v>
      </c>
      <c r="B2409">
        <v>1013940</v>
      </c>
      <c r="C2409" t="s">
        <v>4681</v>
      </c>
      <c r="D2409" t="s">
        <v>3176</v>
      </c>
      <c r="E2409">
        <v>125.98400000000001</v>
      </c>
      <c r="F2409">
        <v>108.91260000000003</v>
      </c>
      <c r="G2409" t="s">
        <v>1744</v>
      </c>
      <c r="H2409" t="s">
        <v>35</v>
      </c>
      <c r="I2409" t="s">
        <v>36</v>
      </c>
      <c r="J2409">
        <v>-17.071399999999983</v>
      </c>
      <c r="K2409">
        <v>-13.550450850901688</v>
      </c>
      <c r="L2409" t="str">
        <f>TEXT(Orders[[#This Row],[date]],"MMM")</f>
        <v>Jul</v>
      </c>
    </row>
    <row r="2410" spans="1:12" x14ac:dyDescent="0.3">
      <c r="A2410" s="2">
        <v>45037</v>
      </c>
      <c r="B2410">
        <v>1009236</v>
      </c>
      <c r="C2410" t="s">
        <v>4682</v>
      </c>
      <c r="D2410" t="s">
        <v>3177</v>
      </c>
      <c r="E2410">
        <v>120.16400000000003</v>
      </c>
      <c r="F2410">
        <v>95.4666</v>
      </c>
      <c r="G2410" t="s">
        <v>2408</v>
      </c>
      <c r="H2410" t="s">
        <v>35</v>
      </c>
      <c r="I2410" t="s">
        <v>36</v>
      </c>
      <c r="J2410">
        <v>-24.69740000000003</v>
      </c>
      <c r="K2410">
        <v>-20.553077460803586</v>
      </c>
      <c r="L2410" t="str">
        <f>TEXT(Orders[[#This Row],[date]],"MMM")</f>
        <v>Apr</v>
      </c>
    </row>
    <row r="2411" spans="1:12" x14ac:dyDescent="0.3">
      <c r="A2411" s="2">
        <v>45239</v>
      </c>
      <c r="B2411">
        <v>1009354</v>
      </c>
      <c r="C2411" t="s">
        <v>4683</v>
      </c>
      <c r="D2411" t="s">
        <v>3173</v>
      </c>
      <c r="E2411">
        <v>174.096</v>
      </c>
      <c r="F2411">
        <v>95.4666</v>
      </c>
      <c r="G2411" t="s">
        <v>1911</v>
      </c>
      <c r="H2411" t="s">
        <v>45</v>
      </c>
      <c r="I2411" t="s">
        <v>46</v>
      </c>
      <c r="J2411">
        <v>-78.629400000000004</v>
      </c>
      <c r="K2411">
        <v>-45.16439205955335</v>
      </c>
      <c r="L2411" t="str">
        <f>TEXT(Orders[[#This Row],[date]],"MMM")</f>
        <v>Nov</v>
      </c>
    </row>
    <row r="2412" spans="1:12" x14ac:dyDescent="0.3">
      <c r="A2412" s="2">
        <v>45289</v>
      </c>
      <c r="B2412">
        <v>1018403</v>
      </c>
      <c r="C2412" t="s">
        <v>4684</v>
      </c>
      <c r="D2412" t="s">
        <v>3172</v>
      </c>
      <c r="E2412">
        <v>70.147999999999996</v>
      </c>
      <c r="F2412">
        <v>96.811200000000028</v>
      </c>
      <c r="G2412" t="s">
        <v>1749</v>
      </c>
      <c r="H2412" t="s">
        <v>88</v>
      </c>
      <c r="I2412" t="s">
        <v>36</v>
      </c>
      <c r="J2412">
        <v>26.663200000000032</v>
      </c>
      <c r="K2412">
        <v>38.009921879454915</v>
      </c>
      <c r="L2412" t="str">
        <f>TEXT(Orders[[#This Row],[date]],"MMM")</f>
        <v>Dec</v>
      </c>
    </row>
    <row r="2413" spans="1:12" x14ac:dyDescent="0.3">
      <c r="A2413" s="2">
        <v>45063</v>
      </c>
      <c r="B2413">
        <v>1004769</v>
      </c>
      <c r="C2413" t="s">
        <v>4685</v>
      </c>
      <c r="D2413" t="s">
        <v>3175</v>
      </c>
      <c r="E2413">
        <v>36.137599999999999</v>
      </c>
      <c r="F2413">
        <v>96.361200000000011</v>
      </c>
      <c r="G2413" t="s">
        <v>2565</v>
      </c>
      <c r="H2413" t="s">
        <v>45</v>
      </c>
      <c r="I2413" t="s">
        <v>46</v>
      </c>
      <c r="J2413">
        <v>60.223600000000012</v>
      </c>
      <c r="K2413">
        <v>166.65080138138671</v>
      </c>
      <c r="L2413" t="str">
        <f>TEXT(Orders[[#This Row],[date]],"MMM")</f>
        <v>May</v>
      </c>
    </row>
    <row r="2414" spans="1:12" x14ac:dyDescent="0.3">
      <c r="A2414" s="2">
        <v>45171</v>
      </c>
      <c r="B2414">
        <v>1017656</v>
      </c>
      <c r="C2414" t="s">
        <v>4685</v>
      </c>
      <c r="D2414" t="s">
        <v>3172</v>
      </c>
      <c r="E2414">
        <v>81.12</v>
      </c>
      <c r="F2414">
        <v>53.335799999999999</v>
      </c>
      <c r="G2414" t="s">
        <v>2565</v>
      </c>
      <c r="H2414" t="s">
        <v>45</v>
      </c>
      <c r="I2414" t="s">
        <v>46</v>
      </c>
      <c r="J2414">
        <v>-27.784200000000006</v>
      </c>
      <c r="K2414">
        <v>-34.250739644970416</v>
      </c>
      <c r="L2414" t="str">
        <f>TEXT(Orders[[#This Row],[date]],"MMM")</f>
        <v>Sep</v>
      </c>
    </row>
    <row r="2415" spans="1:12" x14ac:dyDescent="0.3">
      <c r="A2415" s="2">
        <v>44942</v>
      </c>
      <c r="B2415">
        <v>1011479</v>
      </c>
      <c r="C2415" t="s">
        <v>4686</v>
      </c>
      <c r="D2415" t="s">
        <v>3172</v>
      </c>
      <c r="E2415">
        <v>61.196000000000005</v>
      </c>
      <c r="F2415">
        <v>47.061</v>
      </c>
      <c r="G2415" t="s">
        <v>1751</v>
      </c>
      <c r="H2415" t="s">
        <v>57</v>
      </c>
      <c r="I2415" t="s">
        <v>20</v>
      </c>
      <c r="J2415">
        <v>-14.135000000000005</v>
      </c>
      <c r="K2415">
        <v>-23.097914896398464</v>
      </c>
      <c r="L2415" t="str">
        <f>TEXT(Orders[[#This Row],[date]],"MMM")</f>
        <v>Jan</v>
      </c>
    </row>
    <row r="2416" spans="1:12" x14ac:dyDescent="0.3">
      <c r="A2416" s="2">
        <v>44978</v>
      </c>
      <c r="B2416">
        <v>1017144</v>
      </c>
      <c r="C2416" t="s">
        <v>4687</v>
      </c>
      <c r="D2416" t="s">
        <v>3172</v>
      </c>
      <c r="E2416">
        <v>87.00800000000001</v>
      </c>
      <c r="F2416">
        <v>96.811199999999985</v>
      </c>
      <c r="G2416" t="s">
        <v>1777</v>
      </c>
      <c r="H2416" t="s">
        <v>35</v>
      </c>
      <c r="I2416" t="s">
        <v>36</v>
      </c>
      <c r="J2416">
        <v>9.8031999999999755</v>
      </c>
      <c r="K2416">
        <v>11.267009930121338</v>
      </c>
      <c r="L2416" t="str">
        <f>TEXT(Orders[[#This Row],[date]],"MMM")</f>
        <v>Feb</v>
      </c>
    </row>
    <row r="2417" spans="1:12" x14ac:dyDescent="0.3">
      <c r="A2417" s="2">
        <v>44941</v>
      </c>
      <c r="B2417">
        <v>1001463</v>
      </c>
      <c r="C2417" t="s">
        <v>4687</v>
      </c>
      <c r="D2417" t="s">
        <v>3176</v>
      </c>
      <c r="E2417">
        <v>301.27238400000005</v>
      </c>
      <c r="F2417">
        <v>100.46400000000003</v>
      </c>
      <c r="G2417" t="s">
        <v>1777</v>
      </c>
      <c r="H2417" t="s">
        <v>35</v>
      </c>
      <c r="I2417" t="s">
        <v>36</v>
      </c>
      <c r="J2417">
        <v>-200.80838400000002</v>
      </c>
      <c r="K2417">
        <v>-66.653432131369854</v>
      </c>
      <c r="L2417" t="str">
        <f>TEXT(Orders[[#This Row],[date]],"MMM")</f>
        <v>Jan</v>
      </c>
    </row>
    <row r="2418" spans="1:12" x14ac:dyDescent="0.3">
      <c r="A2418" s="2">
        <v>44949</v>
      </c>
      <c r="B2418">
        <v>1007581</v>
      </c>
      <c r="C2418" t="s">
        <v>4688</v>
      </c>
      <c r="D2418" t="s">
        <v>3179</v>
      </c>
      <c r="E2418">
        <v>75.236000000000018</v>
      </c>
      <c r="F2418">
        <v>46.1646</v>
      </c>
      <c r="G2418" t="s">
        <v>1755</v>
      </c>
      <c r="H2418" t="s">
        <v>19</v>
      </c>
      <c r="I2418" t="s">
        <v>20</v>
      </c>
      <c r="J2418">
        <v>-29.071400000000018</v>
      </c>
      <c r="K2418">
        <v>-38.640278590036701</v>
      </c>
      <c r="L2418" t="str">
        <f>TEXT(Orders[[#This Row],[date]],"MMM")</f>
        <v>Jan</v>
      </c>
    </row>
    <row r="2419" spans="1:12" x14ac:dyDescent="0.3">
      <c r="A2419" s="2">
        <v>45028</v>
      </c>
      <c r="B2419">
        <v>1004256</v>
      </c>
      <c r="C2419" t="s">
        <v>4689</v>
      </c>
      <c r="D2419" t="s">
        <v>3177</v>
      </c>
      <c r="E2419">
        <v>129.87200000000004</v>
      </c>
      <c r="F2419">
        <v>43.238000000000007</v>
      </c>
      <c r="G2419" t="s">
        <v>1757</v>
      </c>
      <c r="H2419" t="s">
        <v>12</v>
      </c>
      <c r="I2419" t="s">
        <v>13</v>
      </c>
      <c r="J2419">
        <v>-86.634000000000043</v>
      </c>
      <c r="K2419">
        <v>-66.707219416040417</v>
      </c>
      <c r="L2419" t="str">
        <f>TEXT(Orders[[#This Row],[date]],"MMM")</f>
        <v>Apr</v>
      </c>
    </row>
    <row r="2420" spans="1:12" x14ac:dyDescent="0.3">
      <c r="A2420" s="2">
        <v>45249</v>
      </c>
      <c r="B2420">
        <v>1016635</v>
      </c>
      <c r="C2420" t="s">
        <v>4690</v>
      </c>
      <c r="D2420" t="s">
        <v>3177</v>
      </c>
      <c r="E2420">
        <v>136.46400000000003</v>
      </c>
      <c r="F2420">
        <v>96.811199999999985</v>
      </c>
      <c r="G2420" t="s">
        <v>2085</v>
      </c>
      <c r="H2420" t="s">
        <v>35</v>
      </c>
      <c r="I2420" t="s">
        <v>36</v>
      </c>
      <c r="J2420">
        <v>-39.652800000000042</v>
      </c>
      <c r="K2420">
        <v>-29.057333802321516</v>
      </c>
      <c r="L2420" t="str">
        <f>TEXT(Orders[[#This Row],[date]],"MMM")</f>
        <v>Nov</v>
      </c>
    </row>
    <row r="2421" spans="1:12" x14ac:dyDescent="0.3">
      <c r="A2421" s="2">
        <v>45282</v>
      </c>
      <c r="B2421">
        <v>1014083</v>
      </c>
      <c r="C2421" t="s">
        <v>4690</v>
      </c>
      <c r="D2421" t="s">
        <v>3173</v>
      </c>
      <c r="E2421">
        <v>11.519999999999996</v>
      </c>
      <c r="F2421">
        <v>51.542999999999999</v>
      </c>
      <c r="G2421" t="s">
        <v>2085</v>
      </c>
      <c r="H2421" t="s">
        <v>35</v>
      </c>
      <c r="I2421" t="s">
        <v>36</v>
      </c>
      <c r="J2421">
        <v>40.023000000000003</v>
      </c>
      <c r="K2421">
        <v>347.42187500000017</v>
      </c>
      <c r="L2421" t="str">
        <f>TEXT(Orders[[#This Row],[date]],"MMM")</f>
        <v>Dec</v>
      </c>
    </row>
    <row r="2422" spans="1:12" x14ac:dyDescent="0.3">
      <c r="A2422" s="2">
        <v>45214</v>
      </c>
      <c r="B2422">
        <v>1001444</v>
      </c>
      <c r="C2422" t="s">
        <v>4691</v>
      </c>
      <c r="D2422" t="s">
        <v>3175</v>
      </c>
      <c r="E2422">
        <v>634.92768000000001</v>
      </c>
      <c r="F2422">
        <v>60.469760000000001</v>
      </c>
      <c r="G2422" t="s">
        <v>1758</v>
      </c>
      <c r="H2422" t="s">
        <v>26</v>
      </c>
      <c r="I2422" t="s">
        <v>13</v>
      </c>
      <c r="J2422">
        <v>-574.45792000000006</v>
      </c>
      <c r="K2422">
        <v>-90.476118476989384</v>
      </c>
      <c r="L2422" t="str">
        <f>TEXT(Orders[[#This Row],[date]],"MMM")</f>
        <v>Oct</v>
      </c>
    </row>
    <row r="2423" spans="1:12" x14ac:dyDescent="0.3">
      <c r="A2423" s="2">
        <v>45031</v>
      </c>
      <c r="B2423">
        <v>1007048</v>
      </c>
      <c r="C2423" t="s">
        <v>4692</v>
      </c>
      <c r="D2423" t="s">
        <v>3173</v>
      </c>
      <c r="E2423">
        <v>9.1920000000000073</v>
      </c>
      <c r="F2423">
        <v>96.811200000000014</v>
      </c>
      <c r="G2423" t="s">
        <v>1971</v>
      </c>
      <c r="H2423" t="s">
        <v>30</v>
      </c>
      <c r="I2423" t="s">
        <v>13</v>
      </c>
      <c r="J2423">
        <v>87.619200000000006</v>
      </c>
      <c r="K2423">
        <v>953.21148825065211</v>
      </c>
      <c r="L2423" t="str">
        <f>TEXT(Orders[[#This Row],[date]],"MMM")</f>
        <v>Apr</v>
      </c>
    </row>
    <row r="2424" spans="1:12" x14ac:dyDescent="0.3">
      <c r="A2424" s="2">
        <v>45290</v>
      </c>
      <c r="B2424">
        <v>1010842</v>
      </c>
      <c r="C2424" t="s">
        <v>4693</v>
      </c>
      <c r="D2424" t="s">
        <v>3174</v>
      </c>
      <c r="E2424">
        <v>121.65200000000002</v>
      </c>
      <c r="F2424">
        <v>51.094799999999999</v>
      </c>
      <c r="G2424" t="s">
        <v>1761</v>
      </c>
      <c r="H2424" t="s">
        <v>75</v>
      </c>
      <c r="I2424" t="s">
        <v>46</v>
      </c>
      <c r="J2424">
        <v>-70.557200000000023</v>
      </c>
      <c r="K2424">
        <v>-57.999210863775374</v>
      </c>
      <c r="L2424" t="str">
        <f>TEXT(Orders[[#This Row],[date]],"MMM")</f>
        <v>Dec</v>
      </c>
    </row>
    <row r="2425" spans="1:12" x14ac:dyDescent="0.3">
      <c r="A2425" s="2">
        <v>45269</v>
      </c>
      <c r="B2425">
        <v>1015853</v>
      </c>
      <c r="C2425" t="s">
        <v>4694</v>
      </c>
      <c r="D2425" t="s">
        <v>3179</v>
      </c>
      <c r="E2425">
        <v>21.932000000000006</v>
      </c>
      <c r="F2425">
        <v>102.18960000000001</v>
      </c>
      <c r="G2425" t="s">
        <v>1762</v>
      </c>
      <c r="H2425" t="s">
        <v>57</v>
      </c>
      <c r="I2425" t="s">
        <v>20</v>
      </c>
      <c r="J2425">
        <v>80.257600000000011</v>
      </c>
      <c r="K2425">
        <v>365.93835491519235</v>
      </c>
      <c r="L2425" t="str">
        <f>TEXT(Orders[[#This Row],[date]],"MMM")</f>
        <v>Dec</v>
      </c>
    </row>
    <row r="2426" spans="1:12" x14ac:dyDescent="0.3">
      <c r="A2426" s="2">
        <v>45229</v>
      </c>
      <c r="B2426">
        <v>1018320</v>
      </c>
      <c r="C2426" t="s">
        <v>4695</v>
      </c>
      <c r="D2426" t="s">
        <v>3174</v>
      </c>
      <c r="E2426">
        <v>35.508000000000003</v>
      </c>
      <c r="F2426">
        <v>96.811200000000014</v>
      </c>
      <c r="G2426" t="s">
        <v>2352</v>
      </c>
      <c r="H2426" t="s">
        <v>45</v>
      </c>
      <c r="I2426" t="s">
        <v>46</v>
      </c>
      <c r="J2426">
        <v>61.303200000000011</v>
      </c>
      <c r="K2426">
        <v>172.64616424467727</v>
      </c>
      <c r="L2426" t="str">
        <f>TEXT(Orders[[#This Row],[date]],"MMM")</f>
        <v>Oct</v>
      </c>
    </row>
    <row r="2427" spans="1:12" x14ac:dyDescent="0.3">
      <c r="A2427" s="2">
        <v>45045</v>
      </c>
      <c r="B2427">
        <v>1011613</v>
      </c>
      <c r="C2427" t="s">
        <v>4696</v>
      </c>
      <c r="D2427" t="s">
        <v>3180</v>
      </c>
      <c r="E2427">
        <v>145.648</v>
      </c>
      <c r="F2427">
        <v>54.501120000000007</v>
      </c>
      <c r="G2427" t="s">
        <v>1763</v>
      </c>
      <c r="H2427" t="s">
        <v>69</v>
      </c>
      <c r="I2427" t="s">
        <v>46</v>
      </c>
      <c r="J2427">
        <v>-91.146879999999982</v>
      </c>
      <c r="K2427">
        <v>-62.580248269801153</v>
      </c>
      <c r="L2427" t="str">
        <f>TEXT(Orders[[#This Row],[date]],"MMM")</f>
        <v>Apr</v>
      </c>
    </row>
    <row r="2428" spans="1:12" x14ac:dyDescent="0.3">
      <c r="A2428" s="2">
        <v>45025</v>
      </c>
      <c r="B2428">
        <v>1003012</v>
      </c>
      <c r="C2428" t="s">
        <v>4697</v>
      </c>
      <c r="D2428" t="s">
        <v>3174</v>
      </c>
      <c r="E2428">
        <v>215.58720000000005</v>
      </c>
      <c r="F2428">
        <v>41.891199999999998</v>
      </c>
      <c r="G2428" t="s">
        <v>1764</v>
      </c>
      <c r="H2428" t="s">
        <v>50</v>
      </c>
      <c r="I2428" t="s">
        <v>36</v>
      </c>
      <c r="J2428">
        <v>-173.69600000000005</v>
      </c>
      <c r="K2428">
        <v>-80.568790725980023</v>
      </c>
      <c r="L2428" t="str">
        <f>TEXT(Orders[[#This Row],[date]],"MMM")</f>
        <v>Apr</v>
      </c>
    </row>
    <row r="2429" spans="1:12" x14ac:dyDescent="0.3">
      <c r="A2429" s="2">
        <v>45040</v>
      </c>
      <c r="B2429">
        <v>1008904</v>
      </c>
      <c r="C2429" t="s">
        <v>4697</v>
      </c>
      <c r="D2429" t="s">
        <v>3175</v>
      </c>
      <c r="E2429">
        <v>113.12</v>
      </c>
      <c r="F2429">
        <v>43.027200000000001</v>
      </c>
      <c r="G2429" t="s">
        <v>1764</v>
      </c>
      <c r="H2429" t="s">
        <v>50</v>
      </c>
      <c r="I2429" t="s">
        <v>36</v>
      </c>
      <c r="J2429">
        <v>-70.092800000000011</v>
      </c>
      <c r="K2429">
        <v>-61.963224893917968</v>
      </c>
      <c r="L2429" t="str">
        <f>TEXT(Orders[[#This Row],[date]],"MMM")</f>
        <v>Apr</v>
      </c>
    </row>
    <row r="2430" spans="1:12" x14ac:dyDescent="0.3">
      <c r="A2430" s="2">
        <v>45083</v>
      </c>
      <c r="B2430">
        <v>1010447</v>
      </c>
      <c r="C2430" t="s">
        <v>4698</v>
      </c>
      <c r="D2430" t="s">
        <v>3176</v>
      </c>
      <c r="E2430">
        <v>82.512</v>
      </c>
      <c r="F2430">
        <v>96.811200000000028</v>
      </c>
      <c r="G2430" t="s">
        <v>2480</v>
      </c>
      <c r="H2430" t="s">
        <v>30</v>
      </c>
      <c r="I2430" t="s">
        <v>13</v>
      </c>
      <c r="J2430">
        <v>14.299200000000027</v>
      </c>
      <c r="K2430">
        <v>17.329842931937208</v>
      </c>
      <c r="L2430" t="str">
        <f>TEXT(Orders[[#This Row],[date]],"MMM")</f>
        <v>Jun</v>
      </c>
    </row>
    <row r="2431" spans="1:12" x14ac:dyDescent="0.3">
      <c r="A2431" s="2">
        <v>45252</v>
      </c>
      <c r="B2431">
        <v>1017475</v>
      </c>
      <c r="C2431" t="s">
        <v>4698</v>
      </c>
      <c r="D2431" t="s">
        <v>3174</v>
      </c>
      <c r="E2431">
        <v>52.25200000000001</v>
      </c>
      <c r="F2431">
        <v>102.18960000000001</v>
      </c>
      <c r="G2431" t="s">
        <v>2480</v>
      </c>
      <c r="H2431" t="s">
        <v>30</v>
      </c>
      <c r="I2431" t="s">
        <v>13</v>
      </c>
      <c r="J2431">
        <v>49.937600000000003</v>
      </c>
      <c r="K2431">
        <v>95.570695858531721</v>
      </c>
      <c r="L2431" t="str">
        <f>TEXT(Orders[[#This Row],[date]],"MMM")</f>
        <v>Nov</v>
      </c>
    </row>
    <row r="2432" spans="1:12" x14ac:dyDescent="0.3">
      <c r="A2432" s="2">
        <v>45283</v>
      </c>
      <c r="B2432">
        <v>1002262</v>
      </c>
      <c r="C2432" t="s">
        <v>4699</v>
      </c>
      <c r="D2432" t="s">
        <v>3180</v>
      </c>
      <c r="E2432">
        <v>207.98720000000003</v>
      </c>
      <c r="F2432">
        <v>97.390799999999999</v>
      </c>
      <c r="G2432" t="s">
        <v>2578</v>
      </c>
      <c r="H2432" t="s">
        <v>69</v>
      </c>
      <c r="I2432" t="s">
        <v>46</v>
      </c>
      <c r="J2432">
        <v>-110.59640000000003</v>
      </c>
      <c r="K2432">
        <v>-53.174618438057728</v>
      </c>
      <c r="L2432" t="str">
        <f>TEXT(Orders[[#This Row],[date]],"MMM")</f>
        <v>Dec</v>
      </c>
    </row>
    <row r="2433" spans="1:12" x14ac:dyDescent="0.3">
      <c r="A2433" s="2">
        <v>45114</v>
      </c>
      <c r="B2433">
        <v>1012344</v>
      </c>
      <c r="C2433" t="s">
        <v>4700</v>
      </c>
      <c r="D2433" t="s">
        <v>3177</v>
      </c>
      <c r="E2433">
        <v>146.04000000000002</v>
      </c>
      <c r="F2433">
        <v>98.155799999999971</v>
      </c>
      <c r="G2433" t="s">
        <v>2322</v>
      </c>
      <c r="H2433" t="s">
        <v>75</v>
      </c>
      <c r="I2433" t="s">
        <v>46</v>
      </c>
      <c r="J2433">
        <v>-47.88420000000005</v>
      </c>
      <c r="K2433">
        <v>-32.788414133114244</v>
      </c>
      <c r="L2433" t="str">
        <f>TEXT(Orders[[#This Row],[date]],"MMM")</f>
        <v>Jul</v>
      </c>
    </row>
    <row r="2434" spans="1:12" x14ac:dyDescent="0.3">
      <c r="A2434" s="2">
        <v>44947</v>
      </c>
      <c r="B2434">
        <v>1016087</v>
      </c>
      <c r="C2434" t="s">
        <v>4701</v>
      </c>
      <c r="D2434" t="s">
        <v>3171</v>
      </c>
      <c r="E2434">
        <v>15.656000000000006</v>
      </c>
      <c r="F2434">
        <v>98.155799999999999</v>
      </c>
      <c r="G2434" t="s">
        <v>2434</v>
      </c>
      <c r="H2434" t="s">
        <v>69</v>
      </c>
      <c r="I2434" t="s">
        <v>46</v>
      </c>
      <c r="J2434">
        <v>82.499799999999993</v>
      </c>
      <c r="K2434">
        <v>526.95324476239125</v>
      </c>
      <c r="L2434" t="str">
        <f>TEXT(Orders[[#This Row],[date]],"MMM")</f>
        <v>Jan</v>
      </c>
    </row>
    <row r="2435" spans="1:12" x14ac:dyDescent="0.3">
      <c r="A2435" s="2">
        <v>45224</v>
      </c>
      <c r="B2435">
        <v>1009926</v>
      </c>
      <c r="C2435" t="s">
        <v>4701</v>
      </c>
      <c r="D2435" t="s">
        <v>3173</v>
      </c>
      <c r="E2435">
        <v>9.3840000000000003</v>
      </c>
      <c r="F2435">
        <v>53.784000000000006</v>
      </c>
      <c r="G2435" t="s">
        <v>2434</v>
      </c>
      <c r="H2435" t="s">
        <v>69</v>
      </c>
      <c r="I2435" t="s">
        <v>46</v>
      </c>
      <c r="J2435">
        <v>44.400000000000006</v>
      </c>
      <c r="K2435">
        <v>473.14578005115095</v>
      </c>
      <c r="L2435" t="str">
        <f>TEXT(Orders[[#This Row],[date]],"MMM")</f>
        <v>Oct</v>
      </c>
    </row>
    <row r="2436" spans="1:12" x14ac:dyDescent="0.3">
      <c r="A2436" s="2">
        <v>45187</v>
      </c>
      <c r="B2436">
        <v>1016000</v>
      </c>
      <c r="C2436" t="s">
        <v>4702</v>
      </c>
      <c r="D2436" t="s">
        <v>3175</v>
      </c>
      <c r="E2436">
        <v>17.904000000000003</v>
      </c>
      <c r="F2436">
        <v>98.155799999999999</v>
      </c>
      <c r="G2436" t="s">
        <v>1901</v>
      </c>
      <c r="H2436" t="s">
        <v>50</v>
      </c>
      <c r="I2436" t="s">
        <v>36</v>
      </c>
      <c r="J2436">
        <v>80.251800000000003</v>
      </c>
      <c r="K2436">
        <v>448.2339142091152</v>
      </c>
      <c r="L2436" t="str">
        <f>TEXT(Orders[[#This Row],[date]],"MMM")</f>
        <v>Sep</v>
      </c>
    </row>
    <row r="2437" spans="1:12" x14ac:dyDescent="0.3">
      <c r="A2437" s="2">
        <v>45056</v>
      </c>
      <c r="B2437">
        <v>1011894</v>
      </c>
      <c r="C2437" t="s">
        <v>4703</v>
      </c>
      <c r="D2437" t="s">
        <v>3176</v>
      </c>
      <c r="E2437">
        <v>94.964000000000013</v>
      </c>
      <c r="F2437">
        <v>102.18960000000001</v>
      </c>
      <c r="G2437" t="s">
        <v>1775</v>
      </c>
      <c r="H2437" t="s">
        <v>88</v>
      </c>
      <c r="I2437" t="s">
        <v>36</v>
      </c>
      <c r="J2437">
        <v>7.2256</v>
      </c>
      <c r="K2437">
        <v>7.6087780632660795</v>
      </c>
      <c r="L2437" t="str">
        <f>TEXT(Orders[[#This Row],[date]],"MMM")</f>
        <v>May</v>
      </c>
    </row>
    <row r="2438" spans="1:12" x14ac:dyDescent="0.3">
      <c r="A2438" s="2">
        <v>45045</v>
      </c>
      <c r="B2438">
        <v>1010569</v>
      </c>
      <c r="C2438" t="s">
        <v>4703</v>
      </c>
      <c r="D2438" t="s">
        <v>3179</v>
      </c>
      <c r="E2438">
        <v>11.928000000000004</v>
      </c>
      <c r="F2438">
        <v>54.680400000000006</v>
      </c>
      <c r="G2438" t="s">
        <v>1775</v>
      </c>
      <c r="H2438" t="s">
        <v>88</v>
      </c>
      <c r="I2438" t="s">
        <v>36</v>
      </c>
      <c r="J2438">
        <v>42.752400000000002</v>
      </c>
      <c r="K2438">
        <v>358.42052313883289</v>
      </c>
      <c r="L2438" t="str">
        <f>TEXT(Orders[[#This Row],[date]],"MMM")</f>
        <v>Apr</v>
      </c>
    </row>
    <row r="2439" spans="1:12" x14ac:dyDescent="0.3">
      <c r="A2439" s="2">
        <v>45072</v>
      </c>
      <c r="B2439">
        <v>1017941</v>
      </c>
      <c r="C2439" t="s">
        <v>4704</v>
      </c>
      <c r="D2439" t="s">
        <v>3177</v>
      </c>
      <c r="E2439">
        <v>39.42</v>
      </c>
      <c r="F2439">
        <v>98.155799999999999</v>
      </c>
      <c r="G2439" t="s">
        <v>2353</v>
      </c>
      <c r="H2439" t="s">
        <v>19</v>
      </c>
      <c r="I2439" t="s">
        <v>20</v>
      </c>
      <c r="J2439">
        <v>58.735799999999998</v>
      </c>
      <c r="K2439">
        <v>148.99999999999997</v>
      </c>
      <c r="L2439" t="str">
        <f>TEXT(Orders[[#This Row],[date]],"MMM")</f>
        <v>May</v>
      </c>
    </row>
    <row r="2440" spans="1:12" x14ac:dyDescent="0.3">
      <c r="A2440" s="2">
        <v>44974</v>
      </c>
      <c r="B2440">
        <v>1009260</v>
      </c>
      <c r="C2440" t="s">
        <v>4705</v>
      </c>
      <c r="D2440" t="s">
        <v>3179</v>
      </c>
      <c r="E2440">
        <v>90.212000000000003</v>
      </c>
      <c r="F2440">
        <v>98.155799999999999</v>
      </c>
      <c r="G2440" t="s">
        <v>2265</v>
      </c>
      <c r="H2440" t="s">
        <v>19</v>
      </c>
      <c r="I2440" t="s">
        <v>20</v>
      </c>
      <c r="J2440">
        <v>7.943799999999996</v>
      </c>
      <c r="K2440">
        <v>8.8057021238859523</v>
      </c>
      <c r="L2440" t="str">
        <f>TEXT(Orders[[#This Row],[date]],"MMM")</f>
        <v>Feb</v>
      </c>
    </row>
    <row r="2441" spans="1:12" x14ac:dyDescent="0.3">
      <c r="A2441" s="2">
        <v>45263</v>
      </c>
      <c r="B2441">
        <v>1005016</v>
      </c>
      <c r="C2441" t="s">
        <v>4705</v>
      </c>
      <c r="D2441" t="s">
        <v>3177</v>
      </c>
      <c r="E2441">
        <v>186.0608</v>
      </c>
      <c r="F2441">
        <v>38.896000000000001</v>
      </c>
      <c r="G2441" t="s">
        <v>2265</v>
      </c>
      <c r="H2441" t="s">
        <v>19</v>
      </c>
      <c r="I2441" t="s">
        <v>20</v>
      </c>
      <c r="J2441">
        <v>-147.16480000000001</v>
      </c>
      <c r="K2441">
        <v>-79.095005503577326</v>
      </c>
      <c r="L2441" t="str">
        <f>TEXT(Orders[[#This Row],[date]],"MMM")</f>
        <v>Dec</v>
      </c>
    </row>
    <row r="2442" spans="1:12" x14ac:dyDescent="0.3">
      <c r="A2442" s="2">
        <v>45096</v>
      </c>
      <c r="B2442">
        <v>1006853</v>
      </c>
      <c r="C2442" t="s">
        <v>4705</v>
      </c>
      <c r="D2442" t="s">
        <v>3176</v>
      </c>
      <c r="E2442">
        <v>170.316</v>
      </c>
      <c r="F2442">
        <v>47.9574</v>
      </c>
      <c r="G2442" t="s">
        <v>2265</v>
      </c>
      <c r="H2442" t="s">
        <v>19</v>
      </c>
      <c r="I2442" t="s">
        <v>20</v>
      </c>
      <c r="J2442">
        <v>-122.3586</v>
      </c>
      <c r="K2442">
        <v>-71.84210526315789</v>
      </c>
      <c r="L2442" t="str">
        <f>TEXT(Orders[[#This Row],[date]],"MMM")</f>
        <v>Jun</v>
      </c>
    </row>
    <row r="2443" spans="1:12" x14ac:dyDescent="0.3">
      <c r="A2443" s="2">
        <v>45219</v>
      </c>
      <c r="B2443">
        <v>1017138</v>
      </c>
      <c r="C2443" t="s">
        <v>4706</v>
      </c>
      <c r="D2443" t="s">
        <v>3179</v>
      </c>
      <c r="E2443">
        <v>136.84800000000001</v>
      </c>
      <c r="F2443">
        <v>51.542999999999992</v>
      </c>
      <c r="G2443" t="s">
        <v>1784</v>
      </c>
      <c r="H2443" t="s">
        <v>50</v>
      </c>
      <c r="I2443" t="s">
        <v>36</v>
      </c>
      <c r="J2443">
        <v>-85.305000000000021</v>
      </c>
      <c r="K2443">
        <v>-62.335584005612077</v>
      </c>
      <c r="L2443" t="str">
        <f>TEXT(Orders[[#This Row],[date]],"MMM")</f>
        <v>Oct</v>
      </c>
    </row>
    <row r="2444" spans="1:12" x14ac:dyDescent="0.3">
      <c r="A2444" s="2">
        <v>45141</v>
      </c>
      <c r="B2444">
        <v>1018524</v>
      </c>
      <c r="C2444" t="s">
        <v>4707</v>
      </c>
      <c r="D2444" t="s">
        <v>3180</v>
      </c>
      <c r="E2444">
        <v>113.12</v>
      </c>
      <c r="F2444">
        <v>98.962559999999996</v>
      </c>
      <c r="G2444" t="s">
        <v>2796</v>
      </c>
      <c r="H2444" t="s">
        <v>19</v>
      </c>
      <c r="I2444" t="s">
        <v>20</v>
      </c>
      <c r="J2444">
        <v>-14.157440000000008</v>
      </c>
      <c r="K2444">
        <v>-12.515417256011322</v>
      </c>
      <c r="L2444" t="str">
        <f>TEXT(Orders[[#This Row],[date]],"MMM")</f>
        <v>Aug</v>
      </c>
    </row>
    <row r="2445" spans="1:12" x14ac:dyDescent="0.3">
      <c r="A2445" s="2">
        <v>45195</v>
      </c>
      <c r="B2445">
        <v>1015280</v>
      </c>
      <c r="C2445" t="s">
        <v>4708</v>
      </c>
      <c r="D2445" t="s">
        <v>3179</v>
      </c>
      <c r="E2445">
        <v>149.44400000000002</v>
      </c>
      <c r="F2445">
        <v>44.82</v>
      </c>
      <c r="G2445" t="s">
        <v>1792</v>
      </c>
      <c r="H2445" t="s">
        <v>69</v>
      </c>
      <c r="I2445" t="s">
        <v>46</v>
      </c>
      <c r="J2445">
        <v>-104.62400000000002</v>
      </c>
      <c r="K2445">
        <v>-70.008832740023024</v>
      </c>
      <c r="L2445" t="str">
        <f>TEXT(Orders[[#This Row],[date]],"MMM")</f>
        <v>Sep</v>
      </c>
    </row>
    <row r="2446" spans="1:12" x14ac:dyDescent="0.3">
      <c r="A2446" s="2">
        <v>45280</v>
      </c>
      <c r="B2446">
        <v>1006764</v>
      </c>
      <c r="C2446" t="s">
        <v>4709</v>
      </c>
      <c r="D2446" t="s">
        <v>3177</v>
      </c>
      <c r="E2446">
        <v>73.692000000000007</v>
      </c>
      <c r="F2446">
        <v>55.128599999999999</v>
      </c>
      <c r="G2446" t="s">
        <v>1796</v>
      </c>
      <c r="H2446" t="s">
        <v>35</v>
      </c>
      <c r="I2446" t="s">
        <v>36</v>
      </c>
      <c r="J2446">
        <v>-18.563400000000009</v>
      </c>
      <c r="K2446">
        <v>-25.190522716170015</v>
      </c>
      <c r="L2446" t="str">
        <f>TEXT(Orders[[#This Row],[date]],"MMM")</f>
        <v>Dec</v>
      </c>
    </row>
    <row r="2447" spans="1:12" x14ac:dyDescent="0.3">
      <c r="A2447" s="2">
        <v>45120</v>
      </c>
      <c r="B2447">
        <v>1009785</v>
      </c>
      <c r="C2447" t="s">
        <v>4710</v>
      </c>
      <c r="D2447" t="s">
        <v>3178</v>
      </c>
      <c r="E2447">
        <v>24.108000000000011</v>
      </c>
      <c r="F2447">
        <v>99.500400000000013</v>
      </c>
      <c r="G2447" t="s">
        <v>1809</v>
      </c>
      <c r="H2447" t="s">
        <v>26</v>
      </c>
      <c r="I2447" t="s">
        <v>13</v>
      </c>
      <c r="J2447">
        <v>75.392400000000009</v>
      </c>
      <c r="K2447">
        <v>312.72772523643596</v>
      </c>
      <c r="L2447" t="str">
        <f>TEXT(Orders[[#This Row],[date]],"MMM")</f>
        <v>Jul</v>
      </c>
    </row>
    <row r="2448" spans="1:12" x14ac:dyDescent="0.3">
      <c r="A2448" s="2">
        <v>44962</v>
      </c>
      <c r="B2448">
        <v>1017676</v>
      </c>
      <c r="C2448" t="s">
        <v>4711</v>
      </c>
      <c r="D2448" t="s">
        <v>3172</v>
      </c>
      <c r="E2448">
        <v>36.472000000000001</v>
      </c>
      <c r="F2448">
        <v>99.500400000000013</v>
      </c>
      <c r="G2448" t="s">
        <v>2089</v>
      </c>
      <c r="H2448" t="s">
        <v>88</v>
      </c>
      <c r="I2448" t="s">
        <v>36</v>
      </c>
      <c r="J2448">
        <v>63.028400000000012</v>
      </c>
      <c r="K2448">
        <v>172.81311691160346</v>
      </c>
      <c r="L2448" t="str">
        <f>TEXT(Orders[[#This Row],[date]],"MMM")</f>
        <v>Feb</v>
      </c>
    </row>
    <row r="2449" spans="1:12" x14ac:dyDescent="0.3">
      <c r="A2449" s="2">
        <v>45236</v>
      </c>
      <c r="B2449">
        <v>1015698</v>
      </c>
      <c r="C2449" t="s">
        <v>4711</v>
      </c>
      <c r="D2449" t="s">
        <v>3176</v>
      </c>
      <c r="E2449">
        <v>41.816000000000003</v>
      </c>
      <c r="F2449">
        <v>38.993400000000001</v>
      </c>
      <c r="G2449" t="s">
        <v>2089</v>
      </c>
      <c r="H2449" t="s">
        <v>88</v>
      </c>
      <c r="I2449" t="s">
        <v>36</v>
      </c>
      <c r="J2449">
        <v>-2.8226000000000013</v>
      </c>
      <c r="K2449">
        <v>-6.7500478285823631</v>
      </c>
      <c r="L2449" t="str">
        <f>TEXT(Orders[[#This Row],[date]],"MMM")</f>
        <v>Nov</v>
      </c>
    </row>
    <row r="2450" spans="1:12" x14ac:dyDescent="0.3">
      <c r="A2450" s="2">
        <v>45137</v>
      </c>
      <c r="B2450">
        <v>1009978</v>
      </c>
      <c r="C2450" t="s">
        <v>4711</v>
      </c>
      <c r="D2450" t="s">
        <v>3177</v>
      </c>
      <c r="E2450">
        <v>46.352000000000004</v>
      </c>
      <c r="F2450">
        <v>40.338000000000001</v>
      </c>
      <c r="G2450" t="s">
        <v>2089</v>
      </c>
      <c r="H2450" t="s">
        <v>88</v>
      </c>
      <c r="I2450" t="s">
        <v>36</v>
      </c>
      <c r="J2450">
        <v>-6.0140000000000029</v>
      </c>
      <c r="K2450">
        <v>-12.97462892647567</v>
      </c>
      <c r="L2450" t="str">
        <f>TEXT(Orders[[#This Row],[date]],"MMM")</f>
        <v>Jul</v>
      </c>
    </row>
    <row r="2451" spans="1:12" x14ac:dyDescent="0.3">
      <c r="A2451" s="2">
        <v>45227</v>
      </c>
      <c r="B2451">
        <v>1015388</v>
      </c>
      <c r="C2451" t="s">
        <v>4711</v>
      </c>
      <c r="D2451" t="s">
        <v>3180</v>
      </c>
      <c r="E2451">
        <v>51.664000000000001</v>
      </c>
      <c r="F2451">
        <v>46.6128</v>
      </c>
      <c r="G2451" t="s">
        <v>2089</v>
      </c>
      <c r="H2451" t="s">
        <v>88</v>
      </c>
      <c r="I2451" t="s">
        <v>36</v>
      </c>
      <c r="J2451">
        <v>-5.0512000000000015</v>
      </c>
      <c r="K2451">
        <v>-9.777020749458039</v>
      </c>
      <c r="L2451" t="str">
        <f>TEXT(Orders[[#This Row],[date]],"MMM")</f>
        <v>Oct</v>
      </c>
    </row>
    <row r="2452" spans="1:12" x14ac:dyDescent="0.3">
      <c r="A2452" s="2">
        <v>45120</v>
      </c>
      <c r="B2452">
        <v>1016950</v>
      </c>
      <c r="C2452" t="s">
        <v>4712</v>
      </c>
      <c r="D2452" t="s">
        <v>3175</v>
      </c>
      <c r="E2452">
        <v>60.076000000000015</v>
      </c>
      <c r="F2452">
        <v>99.500400000000013</v>
      </c>
      <c r="G2452" t="s">
        <v>2221</v>
      </c>
      <c r="H2452" t="s">
        <v>12</v>
      </c>
      <c r="I2452" t="s">
        <v>13</v>
      </c>
      <c r="J2452">
        <v>39.424399999999999</v>
      </c>
      <c r="K2452">
        <v>65.624209334842504</v>
      </c>
      <c r="L2452" t="str">
        <f>TEXT(Orders[[#This Row],[date]],"MMM")</f>
        <v>Jul</v>
      </c>
    </row>
    <row r="2453" spans="1:12" x14ac:dyDescent="0.3">
      <c r="A2453" s="2">
        <v>45153</v>
      </c>
      <c r="B2453">
        <v>1003888</v>
      </c>
      <c r="C2453" t="s">
        <v>4713</v>
      </c>
      <c r="D2453" t="s">
        <v>3171</v>
      </c>
      <c r="E2453">
        <v>247.63200000000003</v>
      </c>
      <c r="F2453">
        <v>57.392400000000009</v>
      </c>
      <c r="G2453" t="s">
        <v>1810</v>
      </c>
      <c r="H2453" t="s">
        <v>19</v>
      </c>
      <c r="I2453" t="s">
        <v>20</v>
      </c>
      <c r="J2453">
        <v>-190.23960000000002</v>
      </c>
      <c r="K2453">
        <v>-76.823512308586942</v>
      </c>
      <c r="L2453" t="str">
        <f>TEXT(Orders[[#This Row],[date]],"MMM")</f>
        <v>Aug</v>
      </c>
    </row>
    <row r="2454" spans="1:12" x14ac:dyDescent="0.3">
      <c r="A2454" s="2">
        <v>44972</v>
      </c>
      <c r="B2454">
        <v>1005442</v>
      </c>
      <c r="C2454" t="s">
        <v>4714</v>
      </c>
      <c r="D2454" t="s">
        <v>3178</v>
      </c>
      <c r="E2454">
        <v>144.66400000000002</v>
      </c>
      <c r="F2454">
        <v>99.500400000000013</v>
      </c>
      <c r="G2454" t="s">
        <v>2504</v>
      </c>
      <c r="H2454" t="s">
        <v>12</v>
      </c>
      <c r="I2454" t="s">
        <v>13</v>
      </c>
      <c r="J2454">
        <v>-45.163600000000002</v>
      </c>
      <c r="K2454">
        <v>-31.219653818503566</v>
      </c>
      <c r="L2454" t="str">
        <f>TEXT(Orders[[#This Row],[date]],"MMM")</f>
        <v>Feb</v>
      </c>
    </row>
    <row r="2455" spans="1:12" x14ac:dyDescent="0.3">
      <c r="A2455" s="2">
        <v>45031</v>
      </c>
      <c r="B2455">
        <v>1006994</v>
      </c>
      <c r="C2455" t="s">
        <v>4715</v>
      </c>
      <c r="D2455" t="s">
        <v>3175</v>
      </c>
      <c r="E2455">
        <v>157.70000000000005</v>
      </c>
      <c r="F2455">
        <v>99.500400000000013</v>
      </c>
      <c r="G2455" t="s">
        <v>1815</v>
      </c>
      <c r="H2455" t="s">
        <v>30</v>
      </c>
      <c r="I2455" t="s">
        <v>13</v>
      </c>
      <c r="J2455">
        <v>-58.199600000000032</v>
      </c>
      <c r="K2455">
        <v>-36.905263157894744</v>
      </c>
      <c r="L2455" t="str">
        <f>TEXT(Orders[[#This Row],[date]],"MMM")</f>
        <v>Apr</v>
      </c>
    </row>
    <row r="2456" spans="1:12" x14ac:dyDescent="0.3">
      <c r="A2456" s="2">
        <v>45289</v>
      </c>
      <c r="B2456">
        <v>1011216</v>
      </c>
      <c r="C2456" t="s">
        <v>4716</v>
      </c>
      <c r="D2456" t="s">
        <v>3171</v>
      </c>
      <c r="E2456">
        <v>165.732</v>
      </c>
      <c r="F2456">
        <v>99.500400000000013</v>
      </c>
      <c r="G2456" t="s">
        <v>2803</v>
      </c>
      <c r="H2456" t="s">
        <v>50</v>
      </c>
      <c r="I2456" t="s">
        <v>36</v>
      </c>
      <c r="J2456">
        <v>-66.231599999999986</v>
      </c>
      <c r="K2456">
        <v>-39.963072912895505</v>
      </c>
      <c r="L2456" t="str">
        <f>TEXT(Orders[[#This Row],[date]],"MMM")</f>
        <v>Dec</v>
      </c>
    </row>
    <row r="2457" spans="1:12" x14ac:dyDescent="0.3">
      <c r="A2457" s="2">
        <v>44992</v>
      </c>
      <c r="B2457">
        <v>1009913</v>
      </c>
      <c r="C2457" t="s">
        <v>4717</v>
      </c>
      <c r="D2457" t="s">
        <v>3171</v>
      </c>
      <c r="E2457">
        <v>126.55600000000001</v>
      </c>
      <c r="F2457">
        <v>47.9574</v>
      </c>
      <c r="G2457" t="s">
        <v>1816</v>
      </c>
      <c r="H2457" t="s">
        <v>26</v>
      </c>
      <c r="I2457" t="s">
        <v>13</v>
      </c>
      <c r="J2457">
        <v>-78.598600000000005</v>
      </c>
      <c r="K2457">
        <v>-62.105787161414703</v>
      </c>
      <c r="L2457" t="str">
        <f>TEXT(Orders[[#This Row],[date]],"MMM")</f>
        <v>Mar</v>
      </c>
    </row>
    <row r="2458" spans="1:12" x14ac:dyDescent="0.3">
      <c r="A2458" s="2">
        <v>44956</v>
      </c>
      <c r="B2458">
        <v>1010425</v>
      </c>
      <c r="C2458" t="s">
        <v>4718</v>
      </c>
      <c r="D2458" t="s">
        <v>3179</v>
      </c>
      <c r="E2458">
        <v>125.21200000000002</v>
      </c>
      <c r="F2458">
        <v>43.475399999999993</v>
      </c>
      <c r="G2458" t="s">
        <v>1817</v>
      </c>
      <c r="H2458" t="s">
        <v>35</v>
      </c>
      <c r="I2458" t="s">
        <v>36</v>
      </c>
      <c r="J2458">
        <v>-81.736600000000024</v>
      </c>
      <c r="K2458">
        <v>-65.278567549436161</v>
      </c>
      <c r="L2458" t="str">
        <f>TEXT(Orders[[#This Row],[date]],"MMM")</f>
        <v>Jan</v>
      </c>
    </row>
    <row r="2459" spans="1:12" x14ac:dyDescent="0.3">
      <c r="A2459" s="2">
        <v>45288</v>
      </c>
      <c r="B2459">
        <v>1018540</v>
      </c>
      <c r="C2459" t="s">
        <v>4719</v>
      </c>
      <c r="D2459" t="s">
        <v>3173</v>
      </c>
      <c r="E2459">
        <v>4.3239999999999981</v>
      </c>
      <c r="F2459">
        <v>49.302</v>
      </c>
      <c r="G2459" t="s">
        <v>1819</v>
      </c>
      <c r="H2459" t="s">
        <v>19</v>
      </c>
      <c r="I2459" t="s">
        <v>20</v>
      </c>
      <c r="J2459">
        <v>44.978000000000002</v>
      </c>
      <c r="K2459">
        <v>1040.1942645698432</v>
      </c>
      <c r="L2459" t="str">
        <f>TEXT(Orders[[#This Row],[date]],"MMM")</f>
        <v>Dec</v>
      </c>
    </row>
    <row r="2460" spans="1:12" x14ac:dyDescent="0.3">
      <c r="A2460" s="2">
        <v>45216</v>
      </c>
      <c r="B2460">
        <v>1007928</v>
      </c>
      <c r="C2460" t="s">
        <v>4719</v>
      </c>
      <c r="D2460" t="s">
        <v>3176</v>
      </c>
      <c r="E2460">
        <v>5.26400000000001</v>
      </c>
      <c r="F2460">
        <v>56.024999999999999</v>
      </c>
      <c r="G2460" t="s">
        <v>1819</v>
      </c>
      <c r="H2460" t="s">
        <v>19</v>
      </c>
      <c r="I2460" t="s">
        <v>20</v>
      </c>
      <c r="J2460">
        <v>50.760999999999989</v>
      </c>
      <c r="K2460">
        <v>964.30471124619862</v>
      </c>
      <c r="L2460" t="str">
        <f>TEXT(Orders[[#This Row],[date]],"MMM")</f>
        <v>Oct</v>
      </c>
    </row>
    <row r="2461" spans="1:12" x14ac:dyDescent="0.3">
      <c r="A2461" s="2">
        <v>45103</v>
      </c>
      <c r="B2461">
        <v>1008991</v>
      </c>
      <c r="C2461" t="s">
        <v>4720</v>
      </c>
      <c r="D2461" t="s">
        <v>3177</v>
      </c>
      <c r="E2461">
        <v>131.26400000000001</v>
      </c>
      <c r="F2461">
        <v>58.714200000000005</v>
      </c>
      <c r="G2461" t="s">
        <v>1823</v>
      </c>
      <c r="H2461" t="s">
        <v>30</v>
      </c>
      <c r="I2461" t="s">
        <v>13</v>
      </c>
      <c r="J2461">
        <v>-72.549800000000005</v>
      </c>
      <c r="K2461">
        <v>-55.27014261335934</v>
      </c>
      <c r="L2461" t="str">
        <f>TEXT(Orders[[#This Row],[date]],"MMM")</f>
        <v>Jun</v>
      </c>
    </row>
    <row r="2462" spans="1:12" x14ac:dyDescent="0.3">
      <c r="A2462" s="2">
        <v>44991</v>
      </c>
      <c r="B2462">
        <v>1011394</v>
      </c>
      <c r="C2462" t="s">
        <v>4721</v>
      </c>
      <c r="D2462" t="s">
        <v>3178</v>
      </c>
      <c r="E2462">
        <v>22.364000000000004</v>
      </c>
      <c r="F2462">
        <v>59.610600000000005</v>
      </c>
      <c r="G2462" t="s">
        <v>1826</v>
      </c>
      <c r="H2462" t="s">
        <v>12</v>
      </c>
      <c r="I2462" t="s">
        <v>13</v>
      </c>
      <c r="J2462">
        <v>37.246600000000001</v>
      </c>
      <c r="K2462">
        <v>166.54712931497048</v>
      </c>
      <c r="L2462" t="str">
        <f>TEXT(Orders[[#This Row],[date]],"MMM")</f>
        <v>Mar</v>
      </c>
    </row>
    <row r="2463" spans="1:12" x14ac:dyDescent="0.3">
      <c r="A2463" s="2">
        <v>45224</v>
      </c>
      <c r="B2463">
        <v>1009750</v>
      </c>
      <c r="C2463" t="s">
        <v>4722</v>
      </c>
      <c r="D2463" t="s">
        <v>3175</v>
      </c>
      <c r="E2463">
        <v>17.000000000000007</v>
      </c>
      <c r="F2463">
        <v>37.200600000000001</v>
      </c>
      <c r="G2463" t="s">
        <v>1827</v>
      </c>
      <c r="H2463" t="s">
        <v>75</v>
      </c>
      <c r="I2463" t="s">
        <v>46</v>
      </c>
      <c r="J2463">
        <v>20.200599999999994</v>
      </c>
      <c r="K2463">
        <v>118.82705882352933</v>
      </c>
      <c r="L2463" t="str">
        <f>TEXT(Orders[[#This Row],[date]],"MMM")</f>
        <v>Oct</v>
      </c>
    </row>
    <row r="2464" spans="1:12" x14ac:dyDescent="0.3">
      <c r="A2464" s="2">
        <v>45212</v>
      </c>
      <c r="B2464">
        <v>1015223</v>
      </c>
      <c r="C2464" t="s">
        <v>4723</v>
      </c>
      <c r="D2464" t="s">
        <v>3179</v>
      </c>
      <c r="E2464">
        <v>93.256</v>
      </c>
      <c r="F2464">
        <v>100.84499999999998</v>
      </c>
      <c r="G2464" t="s">
        <v>2622</v>
      </c>
      <c r="H2464" t="s">
        <v>45</v>
      </c>
      <c r="I2464" t="s">
        <v>46</v>
      </c>
      <c r="J2464">
        <v>7.5889999999999844</v>
      </c>
      <c r="K2464">
        <v>8.1378141888993571</v>
      </c>
      <c r="L2464" t="str">
        <f>TEXT(Orders[[#This Row],[date]],"MMM")</f>
        <v>Oct</v>
      </c>
    </row>
    <row r="2465" spans="1:12" x14ac:dyDescent="0.3">
      <c r="A2465" s="2">
        <v>44965</v>
      </c>
      <c r="B2465">
        <v>1012147</v>
      </c>
      <c r="C2465" t="s">
        <v>4724</v>
      </c>
      <c r="D2465" t="s">
        <v>3179</v>
      </c>
      <c r="E2465">
        <v>17.084000000000003</v>
      </c>
      <c r="F2465">
        <v>41.234400000000001</v>
      </c>
      <c r="G2465" t="s">
        <v>1830</v>
      </c>
      <c r="H2465" t="s">
        <v>45</v>
      </c>
      <c r="I2465" t="s">
        <v>46</v>
      </c>
      <c r="J2465">
        <v>24.150399999999998</v>
      </c>
      <c r="K2465">
        <v>141.36267852961834</v>
      </c>
      <c r="L2465" t="str">
        <f>TEXT(Orders[[#This Row],[date]],"MMM")</f>
        <v>Feb</v>
      </c>
    </row>
    <row r="2466" spans="1:12" x14ac:dyDescent="0.3">
      <c r="A2466" s="2">
        <v>45225</v>
      </c>
      <c r="B2466">
        <v>1013687</v>
      </c>
      <c r="C2466" t="s">
        <v>4725</v>
      </c>
      <c r="D2466" t="s">
        <v>3176</v>
      </c>
      <c r="E2466">
        <v>11.544000000000011</v>
      </c>
      <c r="F2466">
        <v>51.991199999999999</v>
      </c>
      <c r="G2466" t="s">
        <v>1831</v>
      </c>
      <c r="H2466" t="s">
        <v>45</v>
      </c>
      <c r="I2466" t="s">
        <v>46</v>
      </c>
      <c r="J2466">
        <v>40.447199999999988</v>
      </c>
      <c r="K2466">
        <v>350.37422037421993</v>
      </c>
      <c r="L2466" t="str">
        <f>TEXT(Orders[[#This Row],[date]],"MMM")</f>
        <v>Oct</v>
      </c>
    </row>
    <row r="2467" spans="1:12" x14ac:dyDescent="0.3">
      <c r="A2467" s="2">
        <v>45050</v>
      </c>
      <c r="B2467">
        <v>1013745</v>
      </c>
      <c r="C2467" t="s">
        <v>4725</v>
      </c>
      <c r="D2467" t="s">
        <v>3177</v>
      </c>
      <c r="E2467">
        <v>3.8399999999999892</v>
      </c>
      <c r="F2467">
        <v>59.162399999999998</v>
      </c>
      <c r="G2467" t="s">
        <v>1831</v>
      </c>
      <c r="H2467" t="s">
        <v>45</v>
      </c>
      <c r="I2467" t="s">
        <v>46</v>
      </c>
      <c r="J2467">
        <v>55.322400000000009</v>
      </c>
      <c r="K2467">
        <v>1440.6875000000041</v>
      </c>
      <c r="L2467" t="str">
        <f>TEXT(Orders[[#This Row],[date]],"MMM")</f>
        <v>May</v>
      </c>
    </row>
    <row r="2468" spans="1:12" x14ac:dyDescent="0.3">
      <c r="A2468" s="2">
        <v>45177</v>
      </c>
      <c r="B2468">
        <v>1016854</v>
      </c>
      <c r="C2468" t="s">
        <v>4726</v>
      </c>
      <c r="D2468" t="s">
        <v>3173</v>
      </c>
      <c r="E2468">
        <v>50.42</v>
      </c>
      <c r="F2468">
        <v>60.507000000000005</v>
      </c>
      <c r="G2468" t="s">
        <v>1834</v>
      </c>
      <c r="H2468" t="s">
        <v>57</v>
      </c>
      <c r="I2468" t="s">
        <v>20</v>
      </c>
      <c r="J2468">
        <v>10.087000000000003</v>
      </c>
      <c r="K2468">
        <v>20.005950019833403</v>
      </c>
      <c r="L2468" t="str">
        <f>TEXT(Orders[[#This Row],[date]],"MMM")</f>
        <v>Sep</v>
      </c>
    </row>
    <row r="2469" spans="1:12" x14ac:dyDescent="0.3">
      <c r="A2469" s="2">
        <v>45041</v>
      </c>
      <c r="B2469">
        <v>1007322</v>
      </c>
      <c r="C2469" t="s">
        <v>4727</v>
      </c>
      <c r="D2469" t="s">
        <v>3175</v>
      </c>
      <c r="E2469">
        <v>83.720000000000027</v>
      </c>
      <c r="F2469">
        <v>108.9126</v>
      </c>
      <c r="G2469" t="s">
        <v>1836</v>
      </c>
      <c r="H2469" t="s">
        <v>54</v>
      </c>
      <c r="I2469" t="s">
        <v>20</v>
      </c>
      <c r="J2469">
        <v>25.19259999999997</v>
      </c>
      <c r="K2469">
        <v>30.091495461060635</v>
      </c>
      <c r="L2469" t="str">
        <f>TEXT(Orders[[#This Row],[date]],"MMM")</f>
        <v>Apr</v>
      </c>
    </row>
    <row r="2470" spans="1:12" x14ac:dyDescent="0.3">
      <c r="A2470" s="2">
        <v>45057</v>
      </c>
      <c r="B2470">
        <v>1003787</v>
      </c>
      <c r="C2470" t="s">
        <v>4728</v>
      </c>
      <c r="D2470" t="s">
        <v>3179</v>
      </c>
      <c r="E2470">
        <v>93.145600000000016</v>
      </c>
      <c r="F2470">
        <v>101.08800000000002</v>
      </c>
      <c r="G2470" t="s">
        <v>2744</v>
      </c>
      <c r="H2470" t="s">
        <v>57</v>
      </c>
      <c r="I2470" t="s">
        <v>20</v>
      </c>
      <c r="J2470">
        <v>7.9424000000000063</v>
      </c>
      <c r="K2470">
        <v>8.526865466538414</v>
      </c>
      <c r="L2470" t="str">
        <f>TEXT(Orders[[#This Row],[date]],"MMM")</f>
        <v>May</v>
      </c>
    </row>
    <row r="2471" spans="1:12" x14ac:dyDescent="0.3">
      <c r="A2471" s="2">
        <v>44928</v>
      </c>
      <c r="B2471">
        <v>1002322</v>
      </c>
      <c r="C2471" t="s">
        <v>4729</v>
      </c>
      <c r="D2471" t="s">
        <v>3175</v>
      </c>
      <c r="E2471">
        <v>180.8768</v>
      </c>
      <c r="F2471">
        <v>101.2128</v>
      </c>
      <c r="G2471" t="s">
        <v>2638</v>
      </c>
      <c r="H2471" t="s">
        <v>35</v>
      </c>
      <c r="I2471" t="s">
        <v>36</v>
      </c>
      <c r="J2471">
        <v>-79.664000000000001</v>
      </c>
      <c r="K2471">
        <v>-44.043238270469182</v>
      </c>
      <c r="L2471" t="str">
        <f>TEXT(Orders[[#This Row],[date]],"MMM")</f>
        <v>Jan</v>
      </c>
    </row>
    <row r="2472" spans="1:12" x14ac:dyDescent="0.3">
      <c r="A2472" s="2">
        <v>45242</v>
      </c>
      <c r="B2472">
        <v>1017535</v>
      </c>
      <c r="C2472" t="s">
        <v>4730</v>
      </c>
      <c r="D2472" t="s">
        <v>3175</v>
      </c>
      <c r="E2472">
        <v>136.55200000000002</v>
      </c>
      <c r="F2472">
        <v>102.18959999999998</v>
      </c>
      <c r="G2472" t="s">
        <v>2389</v>
      </c>
      <c r="H2472" t="s">
        <v>69</v>
      </c>
      <c r="I2472" t="s">
        <v>46</v>
      </c>
      <c r="J2472">
        <v>-34.362400000000036</v>
      </c>
      <c r="K2472">
        <v>-25.164333001347494</v>
      </c>
      <c r="L2472" t="str">
        <f>TEXT(Orders[[#This Row],[date]],"MMM")</f>
        <v>Nov</v>
      </c>
    </row>
    <row r="2473" spans="1:12" x14ac:dyDescent="0.3">
      <c r="A2473" s="2">
        <v>45224</v>
      </c>
      <c r="B2473">
        <v>1015369</v>
      </c>
      <c r="C2473" t="s">
        <v>4731</v>
      </c>
      <c r="D2473" t="s">
        <v>3177</v>
      </c>
      <c r="E2473">
        <v>42.720000000000006</v>
      </c>
      <c r="F2473">
        <v>103.5342</v>
      </c>
      <c r="G2473" t="s">
        <v>1843</v>
      </c>
      <c r="H2473" t="s">
        <v>69</v>
      </c>
      <c r="I2473" t="s">
        <v>46</v>
      </c>
      <c r="J2473">
        <v>60.814199999999992</v>
      </c>
      <c r="K2473">
        <v>142.35533707865164</v>
      </c>
      <c r="L2473" t="str">
        <f>TEXT(Orders[[#This Row],[date]],"MMM")</f>
        <v>Oct</v>
      </c>
    </row>
    <row r="2474" spans="1:12" x14ac:dyDescent="0.3">
      <c r="A2474" s="2">
        <v>44990</v>
      </c>
      <c r="B2474">
        <v>1016117</v>
      </c>
      <c r="C2474" t="s">
        <v>4732</v>
      </c>
      <c r="D2474" t="s">
        <v>3176</v>
      </c>
      <c r="E2474">
        <v>153.21200000000002</v>
      </c>
      <c r="F2474">
        <v>52.887599999999999</v>
      </c>
      <c r="G2474" t="s">
        <v>1846</v>
      </c>
      <c r="H2474" t="s">
        <v>75</v>
      </c>
      <c r="I2474" t="s">
        <v>46</v>
      </c>
      <c r="J2474">
        <v>-100.32440000000003</v>
      </c>
      <c r="K2474">
        <v>-65.480771741116897</v>
      </c>
      <c r="L2474" t="str">
        <f>TEXT(Orders[[#This Row],[date]],"MMM")</f>
        <v>Mar</v>
      </c>
    </row>
    <row r="2475" spans="1:12" x14ac:dyDescent="0.3">
      <c r="A2475" s="2">
        <v>45179</v>
      </c>
      <c r="B2475">
        <v>1015034</v>
      </c>
      <c r="C2475" t="s">
        <v>4733</v>
      </c>
      <c r="D2475" t="s">
        <v>3173</v>
      </c>
      <c r="E2475">
        <v>29.800000000000004</v>
      </c>
      <c r="F2475">
        <v>102.18960000000001</v>
      </c>
      <c r="G2475" t="s">
        <v>1946</v>
      </c>
      <c r="H2475" t="s">
        <v>54</v>
      </c>
      <c r="I2475" t="s">
        <v>20</v>
      </c>
      <c r="J2475">
        <v>72.389600000000002</v>
      </c>
      <c r="K2475">
        <v>242.91812080536909</v>
      </c>
      <c r="L2475" t="str">
        <f>TEXT(Orders[[#This Row],[date]],"MMM")</f>
        <v>Sep</v>
      </c>
    </row>
    <row r="2476" spans="1:12" x14ac:dyDescent="0.3">
      <c r="A2476" s="2">
        <v>45138</v>
      </c>
      <c r="B2476">
        <v>1018954</v>
      </c>
      <c r="C2476" t="s">
        <v>4733</v>
      </c>
      <c r="D2476" t="s">
        <v>3179</v>
      </c>
      <c r="E2476">
        <v>52.016000000000005</v>
      </c>
      <c r="F2476">
        <v>39.441600000000001</v>
      </c>
      <c r="G2476" t="s">
        <v>1946</v>
      </c>
      <c r="H2476" t="s">
        <v>54</v>
      </c>
      <c r="I2476" t="s">
        <v>20</v>
      </c>
      <c r="J2476">
        <v>-12.574400000000004</v>
      </c>
      <c r="K2476">
        <v>-24.174100276837901</v>
      </c>
      <c r="L2476" t="str">
        <f>TEXT(Orders[[#This Row],[date]],"MMM")</f>
        <v>Jul</v>
      </c>
    </row>
    <row r="2477" spans="1:12" x14ac:dyDescent="0.3">
      <c r="A2477" s="2">
        <v>45172</v>
      </c>
      <c r="B2477">
        <v>1006438</v>
      </c>
      <c r="C2477" t="s">
        <v>4734</v>
      </c>
      <c r="D2477" t="s">
        <v>3173</v>
      </c>
      <c r="E2477">
        <v>47.900000000000006</v>
      </c>
      <c r="F2477">
        <v>49.302</v>
      </c>
      <c r="G2477" t="s">
        <v>1855</v>
      </c>
      <c r="H2477" t="s">
        <v>45</v>
      </c>
      <c r="I2477" t="s">
        <v>46</v>
      </c>
      <c r="J2477">
        <v>1.4019999999999939</v>
      </c>
      <c r="K2477">
        <v>2.9269311064718031</v>
      </c>
      <c r="L2477" t="str">
        <f>TEXT(Orders[[#This Row],[date]],"MMM")</f>
        <v>Sep</v>
      </c>
    </row>
    <row r="2478" spans="1:12" x14ac:dyDescent="0.3">
      <c r="A2478" s="2">
        <v>45220</v>
      </c>
      <c r="B2478">
        <v>1016284</v>
      </c>
      <c r="C2478" t="s">
        <v>4735</v>
      </c>
      <c r="D2478" t="s">
        <v>3171</v>
      </c>
      <c r="E2478">
        <v>32.736000000000011</v>
      </c>
      <c r="F2478">
        <v>37.200600000000001</v>
      </c>
      <c r="G2478" t="s">
        <v>1856</v>
      </c>
      <c r="H2478" t="s">
        <v>30</v>
      </c>
      <c r="I2478" t="s">
        <v>13</v>
      </c>
      <c r="J2478">
        <v>4.4645999999999901</v>
      </c>
      <c r="K2478">
        <v>13.63819648093838</v>
      </c>
      <c r="L2478" t="str">
        <f>TEXT(Orders[[#This Row],[date]],"MMM")</f>
        <v>Oct</v>
      </c>
    </row>
    <row r="2479" spans="1:12" x14ac:dyDescent="0.3">
      <c r="A2479" s="2">
        <v>45109</v>
      </c>
      <c r="B2479">
        <v>1011611</v>
      </c>
      <c r="C2479" t="s">
        <v>4736</v>
      </c>
      <c r="D2479" t="s">
        <v>3176</v>
      </c>
      <c r="E2479">
        <v>173.64400000000001</v>
      </c>
      <c r="F2479">
        <v>102.18960000000004</v>
      </c>
      <c r="G2479" t="s">
        <v>1882</v>
      </c>
      <c r="H2479" t="s">
        <v>26</v>
      </c>
      <c r="I2479" t="s">
        <v>13</v>
      </c>
      <c r="J2479">
        <v>-71.454399999999964</v>
      </c>
      <c r="K2479">
        <v>-41.149938955564238</v>
      </c>
      <c r="L2479" t="str">
        <f>TEXT(Orders[[#This Row],[date]],"MMM")</f>
        <v>Jul</v>
      </c>
    </row>
    <row r="2480" spans="1:12" x14ac:dyDescent="0.3">
      <c r="A2480" s="2">
        <v>44996</v>
      </c>
      <c r="B2480">
        <v>1013032</v>
      </c>
      <c r="C2480" t="s">
        <v>4736</v>
      </c>
      <c r="D2480" t="s">
        <v>3178</v>
      </c>
      <c r="E2480">
        <v>148.464</v>
      </c>
      <c r="F2480">
        <v>108.91260000000003</v>
      </c>
      <c r="G2480" t="s">
        <v>1882</v>
      </c>
      <c r="H2480" t="s">
        <v>26</v>
      </c>
      <c r="I2480" t="s">
        <v>13</v>
      </c>
      <c r="J2480">
        <v>-39.551399999999973</v>
      </c>
      <c r="K2480">
        <v>-26.64039767216293</v>
      </c>
      <c r="L2480" t="str">
        <f>TEXT(Orders[[#This Row],[date]],"MMM")</f>
        <v>Mar</v>
      </c>
    </row>
    <row r="2481" spans="1:12" x14ac:dyDescent="0.3">
      <c r="A2481" s="2">
        <v>45061</v>
      </c>
      <c r="B2481">
        <v>1018669</v>
      </c>
      <c r="C2481" t="s">
        <v>4737</v>
      </c>
      <c r="D2481" t="s">
        <v>3177</v>
      </c>
      <c r="E2481">
        <v>96.80400000000003</v>
      </c>
      <c r="F2481">
        <v>37.200599999999994</v>
      </c>
      <c r="G2481" t="s">
        <v>1863</v>
      </c>
      <c r="H2481" t="s">
        <v>35</v>
      </c>
      <c r="I2481" t="s">
        <v>36</v>
      </c>
      <c r="J2481">
        <v>-59.603400000000036</v>
      </c>
      <c r="K2481">
        <v>-61.571216065451864</v>
      </c>
      <c r="L2481" t="str">
        <f>TEXT(Orders[[#This Row],[date]],"MMM")</f>
        <v>May</v>
      </c>
    </row>
    <row r="2482" spans="1:12" x14ac:dyDescent="0.3">
      <c r="A2482" s="2">
        <v>44955</v>
      </c>
      <c r="B2482">
        <v>1006315</v>
      </c>
      <c r="C2482" t="s">
        <v>4738</v>
      </c>
      <c r="D2482" t="s">
        <v>3175</v>
      </c>
      <c r="E2482">
        <v>121.32400000000003</v>
      </c>
      <c r="F2482">
        <v>55.128599999999999</v>
      </c>
      <c r="G2482" t="s">
        <v>1864</v>
      </c>
      <c r="H2482" t="s">
        <v>75</v>
      </c>
      <c r="I2482" t="s">
        <v>46</v>
      </c>
      <c r="J2482">
        <v>-66.195400000000035</v>
      </c>
      <c r="K2482">
        <v>-54.560845339751431</v>
      </c>
      <c r="L2482" t="str">
        <f>TEXT(Orders[[#This Row],[date]],"MMM")</f>
        <v>Jan</v>
      </c>
    </row>
    <row r="2483" spans="1:12" x14ac:dyDescent="0.3">
      <c r="A2483" s="2">
        <v>45196</v>
      </c>
      <c r="B2483">
        <v>1010115</v>
      </c>
      <c r="C2483" t="s">
        <v>4738</v>
      </c>
      <c r="D2483" t="s">
        <v>3172</v>
      </c>
      <c r="E2483">
        <v>108.02000000000002</v>
      </c>
      <c r="F2483">
        <v>59.610600000000005</v>
      </c>
      <c r="G2483" t="s">
        <v>1864</v>
      </c>
      <c r="H2483" t="s">
        <v>75</v>
      </c>
      <c r="I2483" t="s">
        <v>46</v>
      </c>
      <c r="J2483">
        <v>-48.409400000000019</v>
      </c>
      <c r="K2483">
        <v>-44.815219403814119</v>
      </c>
      <c r="L2483" t="str">
        <f>TEXT(Orders[[#This Row],[date]],"MMM")</f>
        <v>Sep</v>
      </c>
    </row>
    <row r="2484" spans="1:12" x14ac:dyDescent="0.3">
      <c r="A2484" s="2">
        <v>45064</v>
      </c>
      <c r="B2484">
        <v>1004645</v>
      </c>
      <c r="C2484" t="s">
        <v>4739</v>
      </c>
      <c r="D2484" t="s">
        <v>3174</v>
      </c>
      <c r="E2484">
        <v>158.38720000000001</v>
      </c>
      <c r="F2484">
        <v>102.67920000000001</v>
      </c>
      <c r="G2484" t="s">
        <v>2685</v>
      </c>
      <c r="H2484" t="s">
        <v>26</v>
      </c>
      <c r="I2484" t="s">
        <v>13</v>
      </c>
      <c r="J2484">
        <v>-55.707999999999998</v>
      </c>
      <c r="K2484">
        <v>-35.172034103765959</v>
      </c>
      <c r="L2484" t="str">
        <f>TEXT(Orders[[#This Row],[date]],"MMM")</f>
        <v>May</v>
      </c>
    </row>
    <row r="2485" spans="1:12" x14ac:dyDescent="0.3">
      <c r="A2485" s="2">
        <v>45052</v>
      </c>
      <c r="B2485">
        <v>1010724</v>
      </c>
      <c r="C2485" t="s">
        <v>4739</v>
      </c>
      <c r="D2485" t="s">
        <v>3174</v>
      </c>
      <c r="E2485">
        <v>75.975999999999999</v>
      </c>
      <c r="F2485">
        <v>47.9574</v>
      </c>
      <c r="G2485" t="s">
        <v>2685</v>
      </c>
      <c r="H2485" t="s">
        <v>26</v>
      </c>
      <c r="I2485" t="s">
        <v>13</v>
      </c>
      <c r="J2485">
        <v>-28.018599999999999</v>
      </c>
      <c r="K2485">
        <v>-36.878224702537644</v>
      </c>
      <c r="L2485" t="str">
        <f>TEXT(Orders[[#This Row],[date]],"MMM")</f>
        <v>May</v>
      </c>
    </row>
    <row r="2486" spans="1:12" x14ac:dyDescent="0.3">
      <c r="A2486" s="2">
        <v>45189</v>
      </c>
      <c r="B2486">
        <v>1011449</v>
      </c>
      <c r="C2486" t="s">
        <v>4740</v>
      </c>
      <c r="D2486" t="s">
        <v>3180</v>
      </c>
      <c r="E2486">
        <v>62.308000000000007</v>
      </c>
      <c r="F2486">
        <v>107.56800000000001</v>
      </c>
      <c r="G2486" t="s">
        <v>1866</v>
      </c>
      <c r="H2486" t="s">
        <v>75</v>
      </c>
      <c r="I2486" t="s">
        <v>46</v>
      </c>
      <c r="J2486">
        <v>45.260000000000005</v>
      </c>
      <c r="K2486">
        <v>72.639147461000192</v>
      </c>
      <c r="L2486" t="str">
        <f>TEXT(Orders[[#This Row],[date]],"MMM")</f>
        <v>Sep</v>
      </c>
    </row>
    <row r="2487" spans="1:12" x14ac:dyDescent="0.3">
      <c r="A2487" s="2">
        <v>44992</v>
      </c>
      <c r="B2487">
        <v>1012714</v>
      </c>
      <c r="C2487" t="s">
        <v>4741</v>
      </c>
      <c r="D2487" t="s">
        <v>3175</v>
      </c>
      <c r="E2487">
        <v>59.708000000000006</v>
      </c>
      <c r="F2487">
        <v>43.027200000000001</v>
      </c>
      <c r="G2487" t="s">
        <v>1869</v>
      </c>
      <c r="H2487" t="s">
        <v>26</v>
      </c>
      <c r="I2487" t="s">
        <v>13</v>
      </c>
      <c r="J2487">
        <v>-16.680800000000005</v>
      </c>
      <c r="K2487">
        <v>-27.937294834863007</v>
      </c>
      <c r="L2487" t="str">
        <f>TEXT(Orders[[#This Row],[date]],"MMM")</f>
        <v>Mar</v>
      </c>
    </row>
    <row r="2488" spans="1:12" x14ac:dyDescent="0.3">
      <c r="A2488" s="2">
        <v>45224</v>
      </c>
      <c r="B2488">
        <v>1009402</v>
      </c>
      <c r="C2488" t="s">
        <v>4742</v>
      </c>
      <c r="D2488" t="s">
        <v>3175</v>
      </c>
      <c r="E2488">
        <v>11.244</v>
      </c>
      <c r="F2488">
        <v>45.7164</v>
      </c>
      <c r="G2488" t="s">
        <v>1870</v>
      </c>
      <c r="H2488" t="s">
        <v>50</v>
      </c>
      <c r="I2488" t="s">
        <v>36</v>
      </c>
      <c r="J2488">
        <v>34.4724</v>
      </c>
      <c r="K2488">
        <v>306.58484525080041</v>
      </c>
      <c r="L2488" t="str">
        <f>TEXT(Orders[[#This Row],[date]],"MMM")</f>
        <v>Oct</v>
      </c>
    </row>
    <row r="2489" spans="1:12" x14ac:dyDescent="0.3">
      <c r="A2489" s="2">
        <v>45072</v>
      </c>
      <c r="B2489">
        <v>1012587</v>
      </c>
      <c r="C2489" t="s">
        <v>4743</v>
      </c>
      <c r="D2489" t="s">
        <v>3180</v>
      </c>
      <c r="E2489">
        <v>16.17296000000001</v>
      </c>
      <c r="F2489">
        <v>104.64215040000002</v>
      </c>
      <c r="G2489" t="s">
        <v>1871</v>
      </c>
      <c r="H2489" t="s">
        <v>12</v>
      </c>
      <c r="I2489" t="s">
        <v>13</v>
      </c>
      <c r="J2489">
        <v>88.469190400000002</v>
      </c>
      <c r="K2489">
        <v>547.01916284959555</v>
      </c>
      <c r="L2489" t="str">
        <f>TEXT(Orders[[#This Row],[date]],"MMM")</f>
        <v>May</v>
      </c>
    </row>
    <row r="2490" spans="1:12" x14ac:dyDescent="0.3">
      <c r="A2490" s="2">
        <v>44999</v>
      </c>
      <c r="B2490">
        <v>1012926</v>
      </c>
      <c r="C2490" t="s">
        <v>4744</v>
      </c>
      <c r="D2490" t="s">
        <v>3179</v>
      </c>
      <c r="E2490">
        <v>65.736000000000004</v>
      </c>
      <c r="F2490">
        <v>46.1646</v>
      </c>
      <c r="G2490" t="s">
        <v>1875</v>
      </c>
      <c r="H2490" t="s">
        <v>54</v>
      </c>
      <c r="I2490" t="s">
        <v>20</v>
      </c>
      <c r="J2490">
        <v>-19.571400000000004</v>
      </c>
      <c r="K2490">
        <v>-29.772727272727277</v>
      </c>
      <c r="L2490" t="str">
        <f>TEXT(Orders[[#This Row],[date]],"MMM")</f>
        <v>Mar</v>
      </c>
    </row>
    <row r="2491" spans="1:12" x14ac:dyDescent="0.3">
      <c r="A2491" s="2">
        <v>45221</v>
      </c>
      <c r="B2491">
        <v>1009909</v>
      </c>
      <c r="C2491" t="s">
        <v>4744</v>
      </c>
      <c r="D2491" t="s">
        <v>3173</v>
      </c>
      <c r="E2491">
        <v>90.312000000000012</v>
      </c>
      <c r="F2491">
        <v>53.784000000000006</v>
      </c>
      <c r="G2491" t="s">
        <v>1875</v>
      </c>
      <c r="H2491" t="s">
        <v>54</v>
      </c>
      <c r="I2491" t="s">
        <v>20</v>
      </c>
      <c r="J2491">
        <v>-36.528000000000006</v>
      </c>
      <c r="K2491">
        <v>-40.446452298697849</v>
      </c>
      <c r="L2491" t="str">
        <f>TEXT(Orders[[#This Row],[date]],"MMM")</f>
        <v>Oct</v>
      </c>
    </row>
    <row r="2492" spans="1:12" x14ac:dyDescent="0.3">
      <c r="A2492" s="2">
        <v>45072</v>
      </c>
      <c r="B2492">
        <v>1008532</v>
      </c>
      <c r="C2492" t="s">
        <v>4745</v>
      </c>
      <c r="D2492" t="s">
        <v>3173</v>
      </c>
      <c r="E2492">
        <v>131.86000000000001</v>
      </c>
      <c r="F2492">
        <v>103.5342</v>
      </c>
      <c r="G2492" t="s">
        <v>2901</v>
      </c>
      <c r="H2492" t="s">
        <v>45</v>
      </c>
      <c r="I2492" t="s">
        <v>46</v>
      </c>
      <c r="J2492">
        <v>-28.325800000000015</v>
      </c>
      <c r="K2492">
        <v>-21.48172303958745</v>
      </c>
      <c r="L2492" t="str">
        <f>TEXT(Orders[[#This Row],[date]],"MMM")</f>
        <v>May</v>
      </c>
    </row>
    <row r="2493" spans="1:12" x14ac:dyDescent="0.3">
      <c r="A2493" s="2">
        <v>44961</v>
      </c>
      <c r="B2493">
        <v>1013193</v>
      </c>
      <c r="C2493" t="s">
        <v>4745</v>
      </c>
      <c r="D2493" t="s">
        <v>3178</v>
      </c>
      <c r="E2493">
        <v>150.68800000000002</v>
      </c>
      <c r="F2493">
        <v>58.714200000000005</v>
      </c>
      <c r="G2493" t="s">
        <v>2901</v>
      </c>
      <c r="H2493" t="s">
        <v>45</v>
      </c>
      <c r="I2493" t="s">
        <v>46</v>
      </c>
      <c r="J2493">
        <v>-91.973800000000011</v>
      </c>
      <c r="K2493">
        <v>-61.035915268634533</v>
      </c>
      <c r="L2493" t="str">
        <f>TEXT(Orders[[#This Row],[date]],"MMM")</f>
        <v>Feb</v>
      </c>
    </row>
    <row r="2494" spans="1:12" x14ac:dyDescent="0.3">
      <c r="A2494" s="2">
        <v>45105</v>
      </c>
      <c r="B2494">
        <v>1005546</v>
      </c>
      <c r="C2494" t="s">
        <v>4746</v>
      </c>
      <c r="D2494" t="s">
        <v>3171</v>
      </c>
      <c r="E2494">
        <v>49.27600000000001</v>
      </c>
      <c r="F2494">
        <v>47.5092</v>
      </c>
      <c r="G2494" t="s">
        <v>1879</v>
      </c>
      <c r="H2494" t="s">
        <v>35</v>
      </c>
      <c r="I2494" t="s">
        <v>36</v>
      </c>
      <c r="J2494">
        <v>-1.7668000000000106</v>
      </c>
      <c r="K2494">
        <v>-3.5855183050572497</v>
      </c>
      <c r="L2494" t="str">
        <f>TEXT(Orders[[#This Row],[date]],"MMM")</f>
        <v>Jun</v>
      </c>
    </row>
    <row r="2495" spans="1:12" x14ac:dyDescent="0.3">
      <c r="A2495" s="2">
        <v>44944</v>
      </c>
      <c r="B2495">
        <v>1017417</v>
      </c>
      <c r="C2495" t="s">
        <v>4747</v>
      </c>
      <c r="D2495" t="s">
        <v>3177</v>
      </c>
      <c r="E2495">
        <v>98.919999999999987</v>
      </c>
      <c r="F2495">
        <v>103.53420000000003</v>
      </c>
      <c r="G2495" t="s">
        <v>2554</v>
      </c>
      <c r="H2495" t="s">
        <v>88</v>
      </c>
      <c r="I2495" t="s">
        <v>36</v>
      </c>
      <c r="J2495">
        <v>4.6142000000000394</v>
      </c>
      <c r="K2495">
        <v>4.6645774363122117</v>
      </c>
      <c r="L2495" t="str">
        <f>TEXT(Orders[[#This Row],[date]],"MMM")</f>
        <v>Jan</v>
      </c>
    </row>
    <row r="2496" spans="1:12" x14ac:dyDescent="0.3">
      <c r="A2496" s="2">
        <v>45067</v>
      </c>
      <c r="B2496">
        <v>1006845</v>
      </c>
      <c r="C2496" t="s">
        <v>4747</v>
      </c>
      <c r="D2496" t="s">
        <v>3173</v>
      </c>
      <c r="E2496">
        <v>161.94000000000003</v>
      </c>
      <c r="F2496">
        <v>48.405600000000007</v>
      </c>
      <c r="G2496" t="s">
        <v>2554</v>
      </c>
      <c r="H2496" t="s">
        <v>88</v>
      </c>
      <c r="I2496" t="s">
        <v>36</v>
      </c>
      <c r="J2496">
        <v>-113.53440000000002</v>
      </c>
      <c r="K2496">
        <v>-70.108929233049281</v>
      </c>
      <c r="L2496" t="str">
        <f>TEXT(Orders[[#This Row],[date]],"MMM")</f>
        <v>May</v>
      </c>
    </row>
    <row r="2497" spans="1:12" x14ac:dyDescent="0.3">
      <c r="A2497" s="2">
        <v>45175</v>
      </c>
      <c r="B2497">
        <v>1002522</v>
      </c>
      <c r="C2497" t="s">
        <v>4748</v>
      </c>
      <c r="D2497" t="s">
        <v>3173</v>
      </c>
      <c r="E2497">
        <v>105.03040000000001</v>
      </c>
      <c r="F2497">
        <v>104.52000000000001</v>
      </c>
      <c r="G2497" t="s">
        <v>2838</v>
      </c>
      <c r="H2497" t="s">
        <v>26</v>
      </c>
      <c r="I2497" t="s">
        <v>13</v>
      </c>
      <c r="J2497">
        <v>-0.51040000000000418</v>
      </c>
      <c r="K2497">
        <v>-0.48595454268478849</v>
      </c>
      <c r="L2497" t="str">
        <f>TEXT(Orders[[#This Row],[date]],"MMM")</f>
        <v>Sep</v>
      </c>
    </row>
    <row r="2498" spans="1:12" x14ac:dyDescent="0.3">
      <c r="A2498" s="2">
        <v>44992</v>
      </c>
      <c r="B2498">
        <v>1005621</v>
      </c>
      <c r="C2498" t="s">
        <v>4749</v>
      </c>
      <c r="D2498" t="s">
        <v>3178</v>
      </c>
      <c r="E2498">
        <v>116.548</v>
      </c>
      <c r="F2498">
        <v>60.058799999999984</v>
      </c>
      <c r="G2498" t="s">
        <v>1884</v>
      </c>
      <c r="H2498" t="s">
        <v>26</v>
      </c>
      <c r="I2498" t="s">
        <v>13</v>
      </c>
      <c r="J2498">
        <v>-56.489200000000018</v>
      </c>
      <c r="K2498">
        <v>-48.468613790026446</v>
      </c>
      <c r="L2498" t="str">
        <f>TEXT(Orders[[#This Row],[date]],"MMM")</f>
        <v>Mar</v>
      </c>
    </row>
    <row r="2499" spans="1:12" x14ac:dyDescent="0.3">
      <c r="A2499" s="2">
        <v>45135</v>
      </c>
      <c r="B2499">
        <v>1011724</v>
      </c>
      <c r="C2499" t="s">
        <v>4750</v>
      </c>
      <c r="D2499" t="s">
        <v>3177</v>
      </c>
      <c r="E2499">
        <v>70.532000000000011</v>
      </c>
      <c r="F2499">
        <v>51.542999999999992</v>
      </c>
      <c r="G2499" t="s">
        <v>1889</v>
      </c>
      <c r="H2499" t="s">
        <v>30</v>
      </c>
      <c r="I2499" t="s">
        <v>13</v>
      </c>
      <c r="J2499">
        <v>-18.989000000000019</v>
      </c>
      <c r="K2499">
        <v>-26.922531616854783</v>
      </c>
      <c r="L2499" t="str">
        <f>TEXT(Orders[[#This Row],[date]],"MMM")</f>
        <v>Jul</v>
      </c>
    </row>
    <row r="2500" spans="1:12" x14ac:dyDescent="0.3">
      <c r="A2500" s="2">
        <v>45282</v>
      </c>
      <c r="B2500">
        <v>1010743</v>
      </c>
      <c r="C2500" t="s">
        <v>4751</v>
      </c>
      <c r="D2500" t="s">
        <v>3173</v>
      </c>
      <c r="E2500">
        <v>27.567999999999998</v>
      </c>
      <c r="F2500">
        <v>104.87880000000001</v>
      </c>
      <c r="G2500" t="s">
        <v>2066</v>
      </c>
      <c r="H2500" t="s">
        <v>45</v>
      </c>
      <c r="I2500" t="s">
        <v>46</v>
      </c>
      <c r="J2500">
        <v>77.310800000000015</v>
      </c>
      <c r="K2500">
        <v>280.43673824724323</v>
      </c>
      <c r="L2500" t="str">
        <f>TEXT(Orders[[#This Row],[date]],"MMM")</f>
        <v>Dec</v>
      </c>
    </row>
    <row r="2501" spans="1:12" x14ac:dyDescent="0.3">
      <c r="A2501" s="2">
        <v>45003</v>
      </c>
      <c r="B2501">
        <v>1016195</v>
      </c>
      <c r="C2501" t="s">
        <v>4752</v>
      </c>
      <c r="D2501" t="s">
        <v>3175</v>
      </c>
      <c r="E2501">
        <v>17.264000000000003</v>
      </c>
      <c r="F2501">
        <v>42.579000000000001</v>
      </c>
      <c r="G2501" t="s">
        <v>1891</v>
      </c>
      <c r="H2501" t="s">
        <v>30</v>
      </c>
      <c r="I2501" t="s">
        <v>13</v>
      </c>
      <c r="J2501">
        <v>25.314999999999998</v>
      </c>
      <c r="K2501">
        <v>146.63461538461536</v>
      </c>
      <c r="L2501" t="str">
        <f>TEXT(Orders[[#This Row],[date]],"MMM")</f>
        <v>Mar</v>
      </c>
    </row>
    <row r="2502" spans="1:12" x14ac:dyDescent="0.3">
      <c r="A2502" s="2">
        <v>44939</v>
      </c>
      <c r="B2502">
        <v>1011583</v>
      </c>
      <c r="C2502" t="s">
        <v>4753</v>
      </c>
      <c r="D2502" t="s">
        <v>3175</v>
      </c>
      <c r="E2502">
        <v>45.552000000000007</v>
      </c>
      <c r="F2502">
        <v>104.87880000000001</v>
      </c>
      <c r="G2502" t="s">
        <v>2126</v>
      </c>
      <c r="H2502" t="s">
        <v>12</v>
      </c>
      <c r="I2502" t="s">
        <v>13</v>
      </c>
      <c r="J2502">
        <v>59.326800000000006</v>
      </c>
      <c r="K2502">
        <v>130.23972602739727</v>
      </c>
      <c r="L2502" t="str">
        <f>TEXT(Orders[[#This Row],[date]],"MMM")</f>
        <v>Jan</v>
      </c>
    </row>
    <row r="2503" spans="1:12" x14ac:dyDescent="0.3">
      <c r="A2503" s="2">
        <v>45100</v>
      </c>
      <c r="B2503">
        <v>1009477</v>
      </c>
      <c r="C2503" t="s">
        <v>4754</v>
      </c>
      <c r="D2503" t="s">
        <v>3177</v>
      </c>
      <c r="E2503">
        <v>50.048000000000002</v>
      </c>
      <c r="F2503">
        <v>104.87880000000001</v>
      </c>
      <c r="G2503" t="s">
        <v>3164</v>
      </c>
      <c r="H2503" t="s">
        <v>45</v>
      </c>
      <c r="I2503" t="s">
        <v>46</v>
      </c>
      <c r="J2503">
        <v>54.830800000000011</v>
      </c>
      <c r="K2503">
        <v>109.55642583120206</v>
      </c>
      <c r="L2503" t="str">
        <f>TEXT(Orders[[#This Row],[date]],"MMM")</f>
        <v>Jun</v>
      </c>
    </row>
    <row r="2504" spans="1:12" x14ac:dyDescent="0.3">
      <c r="A2504" s="2">
        <v>44972</v>
      </c>
      <c r="B2504">
        <v>1015318</v>
      </c>
      <c r="C2504" t="s">
        <v>4755</v>
      </c>
      <c r="D2504" t="s">
        <v>3174</v>
      </c>
      <c r="E2504">
        <v>20.36</v>
      </c>
      <c r="F2504">
        <v>48.405600000000007</v>
      </c>
      <c r="G2504" t="s">
        <v>1895</v>
      </c>
      <c r="H2504" t="s">
        <v>54</v>
      </c>
      <c r="I2504" t="s">
        <v>20</v>
      </c>
      <c r="J2504">
        <v>28.045600000000007</v>
      </c>
      <c r="K2504">
        <v>137.74852652259335</v>
      </c>
      <c r="L2504" t="str">
        <f>TEXT(Orders[[#This Row],[date]],"MMM")</f>
        <v>Feb</v>
      </c>
    </row>
    <row r="2505" spans="1:12" x14ac:dyDescent="0.3">
      <c r="A2505" s="2">
        <v>45257</v>
      </c>
      <c r="B2505">
        <v>1015834</v>
      </c>
      <c r="C2505" t="s">
        <v>4756</v>
      </c>
      <c r="D2505" t="s">
        <v>3173</v>
      </c>
      <c r="E2505">
        <v>55.668000000000006</v>
      </c>
      <c r="F2505">
        <v>104.87880000000001</v>
      </c>
      <c r="G2505" t="s">
        <v>2748</v>
      </c>
      <c r="H2505" t="s">
        <v>54</v>
      </c>
      <c r="I2505" t="s">
        <v>20</v>
      </c>
      <c r="J2505">
        <v>49.210800000000006</v>
      </c>
      <c r="K2505">
        <v>88.40051735287777</v>
      </c>
      <c r="L2505" t="str">
        <f>TEXT(Orders[[#This Row],[date]],"MMM")</f>
        <v>Nov</v>
      </c>
    </row>
    <row r="2506" spans="1:12" x14ac:dyDescent="0.3">
      <c r="A2506" s="2">
        <v>45031</v>
      </c>
      <c r="B2506">
        <v>1003391</v>
      </c>
      <c r="C2506" t="s">
        <v>4757</v>
      </c>
      <c r="D2506" t="s">
        <v>3171</v>
      </c>
      <c r="E2506">
        <v>116.4384</v>
      </c>
      <c r="F2506">
        <v>54.111200000000004</v>
      </c>
      <c r="G2506" t="s">
        <v>1898</v>
      </c>
      <c r="H2506" t="s">
        <v>69</v>
      </c>
      <c r="I2506" t="s">
        <v>46</v>
      </c>
      <c r="J2506">
        <v>-62.327199999999998</v>
      </c>
      <c r="K2506">
        <v>-53.528045730618082</v>
      </c>
      <c r="L2506" t="str">
        <f>TEXT(Orders[[#This Row],[date]],"MMM")</f>
        <v>Apr</v>
      </c>
    </row>
    <row r="2507" spans="1:12" x14ac:dyDescent="0.3">
      <c r="A2507" s="2">
        <v>45263</v>
      </c>
      <c r="B2507">
        <v>1005941</v>
      </c>
      <c r="C2507" t="s">
        <v>4758</v>
      </c>
      <c r="D2507" t="s">
        <v>3174</v>
      </c>
      <c r="E2507">
        <v>107.968</v>
      </c>
      <c r="F2507">
        <v>104.87880000000001</v>
      </c>
      <c r="G2507" t="s">
        <v>2619</v>
      </c>
      <c r="H2507" t="s">
        <v>19</v>
      </c>
      <c r="I2507" t="s">
        <v>20</v>
      </c>
      <c r="J2507">
        <v>-3.0891999999999911</v>
      </c>
      <c r="K2507">
        <v>-2.8612181387077569</v>
      </c>
      <c r="L2507" t="str">
        <f>TEXT(Orders[[#This Row],[date]],"MMM")</f>
        <v>Dec</v>
      </c>
    </row>
    <row r="2508" spans="1:12" x14ac:dyDescent="0.3">
      <c r="A2508" s="2">
        <v>44927</v>
      </c>
      <c r="B2508">
        <v>1018327</v>
      </c>
      <c r="C2508" t="s">
        <v>4758</v>
      </c>
      <c r="D2508" t="s">
        <v>3175</v>
      </c>
      <c r="E2508">
        <v>97.904000000000011</v>
      </c>
      <c r="F2508">
        <v>59.610600000000005</v>
      </c>
      <c r="G2508" t="s">
        <v>2619</v>
      </c>
      <c r="H2508" t="s">
        <v>19</v>
      </c>
      <c r="I2508" t="s">
        <v>20</v>
      </c>
      <c r="J2508">
        <v>-38.293400000000005</v>
      </c>
      <c r="K2508">
        <v>-39.113212943291387</v>
      </c>
      <c r="L2508" t="str">
        <f>TEXT(Orders[[#This Row],[date]],"MMM")</f>
        <v>Jan</v>
      </c>
    </row>
    <row r="2509" spans="1:12" x14ac:dyDescent="0.3">
      <c r="A2509" s="2">
        <v>45170</v>
      </c>
      <c r="B2509">
        <v>1007461</v>
      </c>
      <c r="C2509" t="s">
        <v>4759</v>
      </c>
      <c r="D2509" t="s">
        <v>3173</v>
      </c>
      <c r="E2509">
        <v>119.19200000000001</v>
      </c>
      <c r="F2509">
        <v>104.87880000000001</v>
      </c>
      <c r="G2509" t="s">
        <v>2517</v>
      </c>
      <c r="H2509" t="s">
        <v>50</v>
      </c>
      <c r="I2509" t="s">
        <v>36</v>
      </c>
      <c r="J2509">
        <v>-14.313199999999995</v>
      </c>
      <c r="K2509">
        <v>-12.00852406201758</v>
      </c>
      <c r="L2509" t="str">
        <f>TEXT(Orders[[#This Row],[date]],"MMM")</f>
        <v>Sep</v>
      </c>
    </row>
    <row r="2510" spans="1:12" x14ac:dyDescent="0.3">
      <c r="A2510" s="2">
        <v>45186</v>
      </c>
      <c r="B2510">
        <v>1010771</v>
      </c>
      <c r="C2510" t="s">
        <v>4759</v>
      </c>
      <c r="D2510" t="s">
        <v>3171</v>
      </c>
      <c r="E2510">
        <v>109.30000000000001</v>
      </c>
      <c r="F2510">
        <v>39.889800000000001</v>
      </c>
      <c r="G2510" t="s">
        <v>2517</v>
      </c>
      <c r="H2510" t="s">
        <v>50</v>
      </c>
      <c r="I2510" t="s">
        <v>36</v>
      </c>
      <c r="J2510">
        <v>-69.410200000000003</v>
      </c>
      <c r="K2510">
        <v>-63.504300091491302</v>
      </c>
      <c r="L2510" t="str">
        <f>TEXT(Orders[[#This Row],[date]],"MMM")</f>
        <v>Sep</v>
      </c>
    </row>
    <row r="2511" spans="1:12" x14ac:dyDescent="0.3">
      <c r="A2511" s="2">
        <v>45190</v>
      </c>
      <c r="B2511">
        <v>1013238</v>
      </c>
      <c r="C2511" t="s">
        <v>4760</v>
      </c>
      <c r="D2511" t="s">
        <v>3175</v>
      </c>
      <c r="E2511">
        <v>126.48000000000002</v>
      </c>
      <c r="F2511">
        <v>104.87880000000001</v>
      </c>
      <c r="G2511" t="s">
        <v>3133</v>
      </c>
      <c r="H2511" t="s">
        <v>69</v>
      </c>
      <c r="I2511" t="s">
        <v>46</v>
      </c>
      <c r="J2511">
        <v>-21.601200000000006</v>
      </c>
      <c r="K2511">
        <v>-17.078747628083494</v>
      </c>
      <c r="L2511" t="str">
        <f>TEXT(Orders[[#This Row],[date]],"MMM")</f>
        <v>Sep</v>
      </c>
    </row>
    <row r="2512" spans="1:12" x14ac:dyDescent="0.3">
      <c r="A2512" s="2">
        <v>45232</v>
      </c>
      <c r="B2512">
        <v>1014188</v>
      </c>
      <c r="C2512" t="s">
        <v>4761</v>
      </c>
      <c r="D2512" t="s">
        <v>3180</v>
      </c>
      <c r="E2512">
        <v>60.740000000000016</v>
      </c>
      <c r="F2512">
        <v>49.481280000000012</v>
      </c>
      <c r="G2512" t="s">
        <v>1903</v>
      </c>
      <c r="H2512" t="s">
        <v>54</v>
      </c>
      <c r="I2512" t="s">
        <v>20</v>
      </c>
      <c r="J2512">
        <v>-11.258720000000004</v>
      </c>
      <c r="K2512">
        <v>-18.535923608824501</v>
      </c>
      <c r="L2512" t="str">
        <f>TEXT(Orders[[#This Row],[date]],"MMM")</f>
        <v>Nov</v>
      </c>
    </row>
    <row r="2513" spans="1:12" x14ac:dyDescent="0.3">
      <c r="A2513" s="2">
        <v>45109</v>
      </c>
      <c r="B2513">
        <v>1013720</v>
      </c>
      <c r="C2513" t="s">
        <v>4762</v>
      </c>
      <c r="D2513" t="s">
        <v>3177</v>
      </c>
      <c r="E2513">
        <v>163.572</v>
      </c>
      <c r="F2513">
        <v>104.87880000000001</v>
      </c>
      <c r="G2513" t="s">
        <v>2996</v>
      </c>
      <c r="H2513" t="s">
        <v>45</v>
      </c>
      <c r="I2513" t="s">
        <v>46</v>
      </c>
      <c r="J2513">
        <v>-58.69319999999999</v>
      </c>
      <c r="K2513">
        <v>-35.882180324260872</v>
      </c>
      <c r="L2513" t="str">
        <f>TEXT(Orders[[#This Row],[date]],"MMM")</f>
        <v>Jul</v>
      </c>
    </row>
    <row r="2514" spans="1:12" x14ac:dyDescent="0.3">
      <c r="A2514" s="2">
        <v>44927</v>
      </c>
      <c r="B2514">
        <v>1010122</v>
      </c>
      <c r="C2514" t="s">
        <v>4763</v>
      </c>
      <c r="D2514" t="s">
        <v>3176</v>
      </c>
      <c r="E2514">
        <v>5.0399999999999991</v>
      </c>
      <c r="F2514">
        <v>46.1646</v>
      </c>
      <c r="G2514" t="s">
        <v>1907</v>
      </c>
      <c r="H2514" t="s">
        <v>30</v>
      </c>
      <c r="I2514" t="s">
        <v>13</v>
      </c>
      <c r="J2514">
        <v>41.124600000000001</v>
      </c>
      <c r="K2514">
        <v>815.96428571428578</v>
      </c>
      <c r="L2514" t="str">
        <f>TEXT(Orders[[#This Row],[date]],"MMM")</f>
        <v>Jan</v>
      </c>
    </row>
    <row r="2515" spans="1:12" x14ac:dyDescent="0.3">
      <c r="A2515" s="2">
        <v>45113</v>
      </c>
      <c r="B2515">
        <v>1018337</v>
      </c>
      <c r="C2515" t="s">
        <v>4763</v>
      </c>
      <c r="D2515" t="s">
        <v>3171</v>
      </c>
      <c r="E2515">
        <v>26.891999999999999</v>
      </c>
      <c r="F2515">
        <v>47.5092</v>
      </c>
      <c r="G2515" t="s">
        <v>1907</v>
      </c>
      <c r="H2515" t="s">
        <v>30</v>
      </c>
      <c r="I2515" t="s">
        <v>13</v>
      </c>
      <c r="J2515">
        <v>20.6172</v>
      </c>
      <c r="K2515">
        <v>76.666666666666671</v>
      </c>
      <c r="L2515" t="str">
        <f>TEXT(Orders[[#This Row],[date]],"MMM")</f>
        <v>Jul</v>
      </c>
    </row>
    <row r="2516" spans="1:12" x14ac:dyDescent="0.3">
      <c r="A2516" s="2">
        <v>44959</v>
      </c>
      <c r="B2516">
        <v>1003320</v>
      </c>
      <c r="C2516" t="s">
        <v>4764</v>
      </c>
      <c r="D2516" t="s">
        <v>3175</v>
      </c>
      <c r="E2516">
        <v>180.71040000000002</v>
      </c>
      <c r="F2516">
        <v>105.81480000000002</v>
      </c>
      <c r="G2516" t="s">
        <v>2645</v>
      </c>
      <c r="H2516" t="s">
        <v>75</v>
      </c>
      <c r="I2516" t="s">
        <v>46</v>
      </c>
      <c r="J2516">
        <v>-74.895600000000002</v>
      </c>
      <c r="K2516">
        <v>-41.445096685082873</v>
      </c>
      <c r="L2516" t="str">
        <f>TEXT(Orders[[#This Row],[date]],"MMM")</f>
        <v>Feb</v>
      </c>
    </row>
    <row r="2517" spans="1:12" x14ac:dyDescent="0.3">
      <c r="A2517" s="2">
        <v>45011</v>
      </c>
      <c r="B2517">
        <v>1003254</v>
      </c>
      <c r="C2517" t="s">
        <v>4765</v>
      </c>
      <c r="D2517" t="s">
        <v>3180</v>
      </c>
      <c r="E2517">
        <v>277.30880000000002</v>
      </c>
      <c r="F2517">
        <v>105.93960000000001</v>
      </c>
      <c r="G2517" t="s">
        <v>2703</v>
      </c>
      <c r="H2517" t="s">
        <v>50</v>
      </c>
      <c r="I2517" t="s">
        <v>36</v>
      </c>
      <c r="J2517">
        <v>-171.36920000000001</v>
      </c>
      <c r="K2517">
        <v>-61.797245525565728</v>
      </c>
      <c r="L2517" t="str">
        <f>TEXT(Orders[[#This Row],[date]],"MMM")</f>
        <v>Mar</v>
      </c>
    </row>
    <row r="2518" spans="1:12" x14ac:dyDescent="0.3">
      <c r="A2518" s="2">
        <v>45235</v>
      </c>
      <c r="B2518">
        <v>1019546</v>
      </c>
      <c r="C2518" t="s">
        <v>4765</v>
      </c>
      <c r="D2518" t="s">
        <v>3179</v>
      </c>
      <c r="E2518">
        <v>105.34399999999999</v>
      </c>
      <c r="F2518">
        <v>39.441600000000008</v>
      </c>
      <c r="G2518" t="s">
        <v>2703</v>
      </c>
      <c r="H2518" t="s">
        <v>50</v>
      </c>
      <c r="I2518" t="s">
        <v>36</v>
      </c>
      <c r="J2518">
        <v>-65.902399999999986</v>
      </c>
      <c r="K2518">
        <v>-62.559234507897919</v>
      </c>
      <c r="L2518" t="str">
        <f>TEXT(Orders[[#This Row],[date]],"MMM")</f>
        <v>Nov</v>
      </c>
    </row>
    <row r="2519" spans="1:12" x14ac:dyDescent="0.3">
      <c r="A2519" s="2">
        <v>44960</v>
      </c>
      <c r="B2519">
        <v>1019454</v>
      </c>
      <c r="C2519" t="s">
        <v>4766</v>
      </c>
      <c r="D2519" t="s">
        <v>3177</v>
      </c>
      <c r="E2519">
        <v>61.768000000000001</v>
      </c>
      <c r="F2519">
        <v>106.22339999999998</v>
      </c>
      <c r="G2519" t="s">
        <v>2438</v>
      </c>
      <c r="H2519" t="s">
        <v>35</v>
      </c>
      <c r="I2519" t="s">
        <v>36</v>
      </c>
      <c r="J2519">
        <v>44.455399999999983</v>
      </c>
      <c r="K2519">
        <v>71.971571040020706</v>
      </c>
      <c r="L2519" t="str">
        <f>TEXT(Orders[[#This Row],[date]],"MMM")</f>
        <v>Feb</v>
      </c>
    </row>
    <row r="2520" spans="1:12" x14ac:dyDescent="0.3">
      <c r="A2520" s="2">
        <v>44978</v>
      </c>
      <c r="B2520">
        <v>1012256</v>
      </c>
      <c r="C2520" t="s">
        <v>4767</v>
      </c>
      <c r="D2520" t="s">
        <v>3172</v>
      </c>
      <c r="E2520">
        <v>115.82400000000001</v>
      </c>
      <c r="F2520">
        <v>106.22339999999998</v>
      </c>
      <c r="G2520" t="s">
        <v>2443</v>
      </c>
      <c r="H2520" t="s">
        <v>69</v>
      </c>
      <c r="I2520" t="s">
        <v>46</v>
      </c>
      <c r="J2520">
        <v>-9.6006000000000284</v>
      </c>
      <c r="K2520">
        <v>-8.2889556568587057</v>
      </c>
      <c r="L2520" t="str">
        <f>TEXT(Orders[[#This Row],[date]],"MMM")</f>
        <v>Feb</v>
      </c>
    </row>
    <row r="2521" spans="1:12" x14ac:dyDescent="0.3">
      <c r="A2521" s="2">
        <v>45061</v>
      </c>
      <c r="B2521">
        <v>1010576</v>
      </c>
      <c r="C2521" t="s">
        <v>4768</v>
      </c>
      <c r="D2521" t="s">
        <v>3174</v>
      </c>
      <c r="E2521">
        <v>46.527999999999999</v>
      </c>
      <c r="F2521">
        <v>36.752400000000002</v>
      </c>
      <c r="G2521" t="s">
        <v>1916</v>
      </c>
      <c r="H2521" t="s">
        <v>30</v>
      </c>
      <c r="I2521" t="s">
        <v>13</v>
      </c>
      <c r="J2521">
        <v>-9.7755999999999972</v>
      </c>
      <c r="K2521">
        <v>-21.010144429160928</v>
      </c>
      <c r="L2521" t="str">
        <f>TEXT(Orders[[#This Row],[date]],"MMM")</f>
        <v>May</v>
      </c>
    </row>
    <row r="2522" spans="1:12" x14ac:dyDescent="0.3">
      <c r="A2522" s="2">
        <v>44986</v>
      </c>
      <c r="B2522">
        <v>1014060</v>
      </c>
      <c r="C2522" t="s">
        <v>4769</v>
      </c>
      <c r="D2522" t="s">
        <v>3179</v>
      </c>
      <c r="E2522">
        <v>154.04000000000002</v>
      </c>
      <c r="F2522">
        <v>106.22339999999998</v>
      </c>
      <c r="G2522" t="s">
        <v>2201</v>
      </c>
      <c r="H2522" t="s">
        <v>57</v>
      </c>
      <c r="I2522" t="s">
        <v>20</v>
      </c>
      <c r="J2522">
        <v>-47.816600000000037</v>
      </c>
      <c r="K2522">
        <v>-31.041677486367199</v>
      </c>
      <c r="L2522" t="str">
        <f>TEXT(Orders[[#This Row],[date]],"MMM")</f>
        <v>Mar</v>
      </c>
    </row>
    <row r="2523" spans="1:12" x14ac:dyDescent="0.3">
      <c r="A2523" s="2">
        <v>45197</v>
      </c>
      <c r="B2523">
        <v>1012118</v>
      </c>
      <c r="C2523" t="s">
        <v>4770</v>
      </c>
      <c r="D2523" t="s">
        <v>3174</v>
      </c>
      <c r="E2523">
        <v>104.84800000000003</v>
      </c>
      <c r="F2523">
        <v>40.786200000000001</v>
      </c>
      <c r="G2523" t="s">
        <v>1919</v>
      </c>
      <c r="H2523" t="s">
        <v>45</v>
      </c>
      <c r="I2523" t="s">
        <v>46</v>
      </c>
      <c r="J2523">
        <v>-64.061800000000034</v>
      </c>
      <c r="K2523">
        <v>-61.09968716618345</v>
      </c>
      <c r="L2523" t="str">
        <f>TEXT(Orders[[#This Row],[date]],"MMM")</f>
        <v>Sep</v>
      </c>
    </row>
    <row r="2524" spans="1:12" x14ac:dyDescent="0.3">
      <c r="A2524" s="2">
        <v>45122</v>
      </c>
      <c r="B2524">
        <v>1011984</v>
      </c>
      <c r="C2524" t="s">
        <v>4771</v>
      </c>
      <c r="D2524" t="s">
        <v>3172</v>
      </c>
      <c r="E2524">
        <v>12.416000000000004</v>
      </c>
      <c r="F2524">
        <v>106.2234</v>
      </c>
      <c r="G2524" t="s">
        <v>2041</v>
      </c>
      <c r="H2524" t="s">
        <v>30</v>
      </c>
      <c r="I2524" t="s">
        <v>13</v>
      </c>
      <c r="J2524">
        <v>93.807400000000001</v>
      </c>
      <c r="K2524">
        <v>755.53640463917498</v>
      </c>
      <c r="L2524" t="str">
        <f>TEXT(Orders[[#This Row],[date]],"MMM")</f>
        <v>Jul</v>
      </c>
    </row>
    <row r="2525" spans="1:12" x14ac:dyDescent="0.3">
      <c r="A2525" s="2">
        <v>45021</v>
      </c>
      <c r="B2525">
        <v>1019866</v>
      </c>
      <c r="C2525" t="s">
        <v>4772</v>
      </c>
      <c r="D2525" t="s">
        <v>3172</v>
      </c>
      <c r="E2525">
        <v>57.000000000000007</v>
      </c>
      <c r="F2525">
        <v>50.646599999999999</v>
      </c>
      <c r="G2525" t="s">
        <v>1921</v>
      </c>
      <c r="H2525" t="s">
        <v>88</v>
      </c>
      <c r="I2525" t="s">
        <v>36</v>
      </c>
      <c r="J2525">
        <v>-6.3534000000000077</v>
      </c>
      <c r="K2525">
        <v>-11.146315789473697</v>
      </c>
      <c r="L2525" t="str">
        <f>TEXT(Orders[[#This Row],[date]],"MMM")</f>
        <v>Apr</v>
      </c>
    </row>
    <row r="2526" spans="1:12" x14ac:dyDescent="0.3">
      <c r="A2526" s="2">
        <v>44984</v>
      </c>
      <c r="B2526">
        <v>1016271</v>
      </c>
      <c r="C2526" t="s">
        <v>4773</v>
      </c>
      <c r="D2526" t="s">
        <v>3176</v>
      </c>
      <c r="E2526">
        <v>30.4</v>
      </c>
      <c r="F2526">
        <v>106.2234</v>
      </c>
      <c r="G2526" t="s">
        <v>2654</v>
      </c>
      <c r="H2526" t="s">
        <v>12</v>
      </c>
      <c r="I2526" t="s">
        <v>13</v>
      </c>
      <c r="J2526">
        <v>75.823399999999992</v>
      </c>
      <c r="K2526">
        <v>249.41907894736838</v>
      </c>
      <c r="L2526" t="str">
        <f>TEXT(Orders[[#This Row],[date]],"MMM")</f>
        <v>Feb</v>
      </c>
    </row>
    <row r="2527" spans="1:12" x14ac:dyDescent="0.3">
      <c r="A2527" s="2">
        <v>45183</v>
      </c>
      <c r="B2527">
        <v>1019686</v>
      </c>
      <c r="C2527" t="s">
        <v>4774</v>
      </c>
      <c r="D2527" t="s">
        <v>3176</v>
      </c>
      <c r="E2527">
        <v>1.980000000000004</v>
      </c>
      <c r="F2527">
        <v>40.338000000000001</v>
      </c>
      <c r="G2527" t="s">
        <v>1924</v>
      </c>
      <c r="H2527" t="s">
        <v>54</v>
      </c>
      <c r="I2527" t="s">
        <v>20</v>
      </c>
      <c r="J2527">
        <v>38.357999999999997</v>
      </c>
      <c r="K2527">
        <v>1937.2727272727232</v>
      </c>
      <c r="L2527" t="str">
        <f>TEXT(Orders[[#This Row],[date]],"MMM")</f>
        <v>Sep</v>
      </c>
    </row>
    <row r="2528" spans="1:12" x14ac:dyDescent="0.3">
      <c r="A2528" s="2">
        <v>45097</v>
      </c>
      <c r="B2528">
        <v>1015885</v>
      </c>
      <c r="C2528" t="s">
        <v>4775</v>
      </c>
      <c r="D2528" t="s">
        <v>3177</v>
      </c>
      <c r="E2528">
        <v>57.376000000000012</v>
      </c>
      <c r="F2528">
        <v>106.2234</v>
      </c>
      <c r="G2528" t="s">
        <v>1956</v>
      </c>
      <c r="H2528" t="s">
        <v>54</v>
      </c>
      <c r="I2528" t="s">
        <v>20</v>
      </c>
      <c r="J2528">
        <v>48.847399999999986</v>
      </c>
      <c r="K2528">
        <v>85.135596765197946</v>
      </c>
      <c r="L2528" t="str">
        <f>TEXT(Orders[[#This Row],[date]],"MMM")</f>
        <v>Jun</v>
      </c>
    </row>
    <row r="2529" spans="1:12" x14ac:dyDescent="0.3">
      <c r="A2529" s="2">
        <v>45117</v>
      </c>
      <c r="B2529">
        <v>1013723</v>
      </c>
      <c r="C2529" t="s">
        <v>4775</v>
      </c>
      <c r="D2529" t="s">
        <v>3176</v>
      </c>
      <c r="E2529">
        <v>69.472000000000008</v>
      </c>
      <c r="F2529">
        <v>50.198399999999999</v>
      </c>
      <c r="G2529" t="s">
        <v>1956</v>
      </c>
      <c r="H2529" t="s">
        <v>54</v>
      </c>
      <c r="I2529" t="s">
        <v>20</v>
      </c>
      <c r="J2529">
        <v>-19.273600000000009</v>
      </c>
      <c r="K2529">
        <v>-27.742975587286971</v>
      </c>
      <c r="L2529" t="str">
        <f>TEXT(Orders[[#This Row],[date]],"MMM")</f>
        <v>Jul</v>
      </c>
    </row>
    <row r="2530" spans="1:12" x14ac:dyDescent="0.3">
      <c r="A2530" s="2">
        <v>45155</v>
      </c>
      <c r="B2530">
        <v>1004780</v>
      </c>
      <c r="C2530" t="s">
        <v>4776</v>
      </c>
      <c r="D2530" t="s">
        <v>3177</v>
      </c>
      <c r="E2530">
        <v>66.352000000000004</v>
      </c>
      <c r="F2530">
        <v>107.23440000000002</v>
      </c>
      <c r="G2530" t="s">
        <v>2749</v>
      </c>
      <c r="H2530" t="s">
        <v>26</v>
      </c>
      <c r="I2530" t="s">
        <v>13</v>
      </c>
      <c r="J2530">
        <v>40.882400000000018</v>
      </c>
      <c r="K2530">
        <v>61.614420062695949</v>
      </c>
      <c r="L2530" t="str">
        <f>TEXT(Orders[[#This Row],[date]],"MMM")</f>
        <v>Aug</v>
      </c>
    </row>
    <row r="2531" spans="1:12" x14ac:dyDescent="0.3">
      <c r="A2531" s="2">
        <v>45282</v>
      </c>
      <c r="B2531">
        <v>1017458</v>
      </c>
      <c r="C2531" t="s">
        <v>4777</v>
      </c>
      <c r="D2531" t="s">
        <v>3176</v>
      </c>
      <c r="E2531">
        <v>157.99600000000004</v>
      </c>
      <c r="F2531">
        <v>107.56799999999996</v>
      </c>
      <c r="G2531" t="s">
        <v>2453</v>
      </c>
      <c r="H2531" t="s">
        <v>88</v>
      </c>
      <c r="I2531" t="s">
        <v>36</v>
      </c>
      <c r="J2531">
        <v>-50.428000000000083</v>
      </c>
      <c r="K2531">
        <v>-31.917263728195692</v>
      </c>
      <c r="L2531" t="str">
        <f>TEXT(Orders[[#This Row],[date]],"MMM")</f>
        <v>Dec</v>
      </c>
    </row>
    <row r="2532" spans="1:12" x14ac:dyDescent="0.3">
      <c r="A2532" s="2">
        <v>44980</v>
      </c>
      <c r="B2532">
        <v>1011283</v>
      </c>
      <c r="C2532" t="s">
        <v>4778</v>
      </c>
      <c r="D2532" t="s">
        <v>3177</v>
      </c>
      <c r="E2532">
        <v>2.8840000000000003</v>
      </c>
      <c r="F2532">
        <v>107.56800000000001</v>
      </c>
      <c r="G2532" t="s">
        <v>2624</v>
      </c>
      <c r="H2532" t="s">
        <v>69</v>
      </c>
      <c r="I2532" t="s">
        <v>46</v>
      </c>
      <c r="J2532">
        <v>104.68400000000001</v>
      </c>
      <c r="K2532">
        <v>3629.8196948682389</v>
      </c>
      <c r="L2532" t="str">
        <f>TEXT(Orders[[#This Row],[date]],"MMM")</f>
        <v>Feb</v>
      </c>
    </row>
    <row r="2533" spans="1:12" x14ac:dyDescent="0.3">
      <c r="A2533" s="2">
        <v>44958</v>
      </c>
      <c r="B2533">
        <v>1007538</v>
      </c>
      <c r="C2533" t="s">
        <v>4779</v>
      </c>
      <c r="D2533" t="s">
        <v>3176</v>
      </c>
      <c r="E2533">
        <v>64.34</v>
      </c>
      <c r="F2533">
        <v>42.579000000000008</v>
      </c>
      <c r="G2533" t="s">
        <v>1934</v>
      </c>
      <c r="H2533" t="s">
        <v>19</v>
      </c>
      <c r="I2533" t="s">
        <v>20</v>
      </c>
      <c r="J2533">
        <v>-21.760999999999996</v>
      </c>
      <c r="K2533">
        <v>-33.821883742617338</v>
      </c>
      <c r="L2533" t="str">
        <f>TEXT(Orders[[#This Row],[date]],"MMM")</f>
        <v>Feb</v>
      </c>
    </row>
    <row r="2534" spans="1:12" x14ac:dyDescent="0.3">
      <c r="A2534" s="2">
        <v>45231</v>
      </c>
      <c r="B2534">
        <v>1010574</v>
      </c>
      <c r="C2534" t="s">
        <v>4780</v>
      </c>
      <c r="D2534" t="s">
        <v>3180</v>
      </c>
      <c r="E2534">
        <v>8.5040000000000049</v>
      </c>
      <c r="F2534">
        <v>107.56800000000001</v>
      </c>
      <c r="G2534" t="s">
        <v>3068</v>
      </c>
      <c r="H2534" t="s">
        <v>12</v>
      </c>
      <c r="I2534" t="s">
        <v>13</v>
      </c>
      <c r="J2534">
        <v>99.064000000000007</v>
      </c>
      <c r="K2534">
        <v>1164.9106302916271</v>
      </c>
      <c r="L2534" t="str">
        <f>TEXT(Orders[[#This Row],[date]],"MMM")</f>
        <v>Nov</v>
      </c>
    </row>
    <row r="2535" spans="1:12" x14ac:dyDescent="0.3">
      <c r="A2535" s="2">
        <v>45266</v>
      </c>
      <c r="B2535">
        <v>1011670</v>
      </c>
      <c r="C2535" t="s">
        <v>4781</v>
      </c>
      <c r="D2535" t="s">
        <v>3172</v>
      </c>
      <c r="E2535">
        <v>30.836000000000002</v>
      </c>
      <c r="F2535">
        <v>107.56800000000001</v>
      </c>
      <c r="G2535" t="s">
        <v>2457</v>
      </c>
      <c r="H2535" t="s">
        <v>35</v>
      </c>
      <c r="I2535" t="s">
        <v>36</v>
      </c>
      <c r="J2535">
        <v>76.732000000000014</v>
      </c>
      <c r="K2535">
        <v>248.83901932805813</v>
      </c>
      <c r="L2535" t="str">
        <f>TEXT(Orders[[#This Row],[date]],"MMM")</f>
        <v>Dec</v>
      </c>
    </row>
    <row r="2536" spans="1:12" x14ac:dyDescent="0.3">
      <c r="A2536" s="2">
        <v>45141</v>
      </c>
      <c r="B2536">
        <v>1010282</v>
      </c>
      <c r="C2536" t="s">
        <v>4782</v>
      </c>
      <c r="D2536" t="s">
        <v>3176</v>
      </c>
      <c r="E2536">
        <v>55.564000000000007</v>
      </c>
      <c r="F2536">
        <v>107.56800000000001</v>
      </c>
      <c r="G2536" t="s">
        <v>2052</v>
      </c>
      <c r="H2536" t="s">
        <v>54</v>
      </c>
      <c r="I2536" t="s">
        <v>20</v>
      </c>
      <c r="J2536">
        <v>52.004000000000005</v>
      </c>
      <c r="K2536">
        <v>93.592973867972063</v>
      </c>
      <c r="L2536" t="str">
        <f>TEXT(Orders[[#This Row],[date]],"MMM")</f>
        <v>Aug</v>
      </c>
    </row>
    <row r="2537" spans="1:12" x14ac:dyDescent="0.3">
      <c r="A2537" s="2">
        <v>45210</v>
      </c>
      <c r="B2537">
        <v>1013727</v>
      </c>
      <c r="C2537" t="s">
        <v>4783</v>
      </c>
      <c r="D2537" t="s">
        <v>3173</v>
      </c>
      <c r="E2537">
        <v>28.015999999999998</v>
      </c>
      <c r="F2537">
        <v>47.5092</v>
      </c>
      <c r="G2537" t="s">
        <v>1938</v>
      </c>
      <c r="H2537" t="s">
        <v>75</v>
      </c>
      <c r="I2537" t="s">
        <v>46</v>
      </c>
      <c r="J2537">
        <v>19.493200000000002</v>
      </c>
      <c r="K2537">
        <v>69.578812107367227</v>
      </c>
      <c r="L2537" t="str">
        <f>TEXT(Orders[[#This Row],[date]],"MMM")</f>
        <v>Oct</v>
      </c>
    </row>
    <row r="2538" spans="1:12" x14ac:dyDescent="0.3">
      <c r="A2538" s="2">
        <v>45037</v>
      </c>
      <c r="B2538">
        <v>1017938</v>
      </c>
      <c r="C2538" t="s">
        <v>4784</v>
      </c>
      <c r="D2538" t="s">
        <v>3177</v>
      </c>
      <c r="E2538">
        <v>13.616</v>
      </c>
      <c r="F2538">
        <v>48.405600000000007</v>
      </c>
      <c r="G2538" t="s">
        <v>1941</v>
      </c>
      <c r="H2538" t="s">
        <v>45</v>
      </c>
      <c r="I2538" t="s">
        <v>46</v>
      </c>
      <c r="J2538">
        <v>34.789600000000007</v>
      </c>
      <c r="K2538">
        <v>255.50528789659231</v>
      </c>
      <c r="L2538" t="str">
        <f>TEXT(Orders[[#This Row],[date]],"MMM")</f>
        <v>Apr</v>
      </c>
    </row>
    <row r="2539" spans="1:12" x14ac:dyDescent="0.3">
      <c r="A2539" s="2">
        <v>44980</v>
      </c>
      <c r="B2539">
        <v>1010850</v>
      </c>
      <c r="C2539" t="s">
        <v>4785</v>
      </c>
      <c r="D2539" t="s">
        <v>3174</v>
      </c>
      <c r="E2539">
        <v>116.572</v>
      </c>
      <c r="F2539">
        <v>50.646600000000007</v>
      </c>
      <c r="G2539" t="s">
        <v>1943</v>
      </c>
      <c r="H2539" t="s">
        <v>45</v>
      </c>
      <c r="I2539" t="s">
        <v>46</v>
      </c>
      <c r="J2539">
        <v>-65.925399999999996</v>
      </c>
      <c r="K2539">
        <v>-56.553374738359118</v>
      </c>
      <c r="L2539" t="str">
        <f>TEXT(Orders[[#This Row],[date]],"MMM")</f>
        <v>Feb</v>
      </c>
    </row>
    <row r="2540" spans="1:12" x14ac:dyDescent="0.3">
      <c r="A2540" s="2">
        <v>44938</v>
      </c>
      <c r="B2540">
        <v>1018690</v>
      </c>
      <c r="C2540" t="s">
        <v>4786</v>
      </c>
      <c r="D2540" t="s">
        <v>3171</v>
      </c>
      <c r="E2540">
        <v>96.176000000000002</v>
      </c>
      <c r="F2540">
        <v>107.56800000000001</v>
      </c>
      <c r="G2540" t="s">
        <v>2866</v>
      </c>
      <c r="H2540" t="s">
        <v>35</v>
      </c>
      <c r="I2540" t="s">
        <v>36</v>
      </c>
      <c r="J2540">
        <v>11.39200000000001</v>
      </c>
      <c r="K2540">
        <v>11.84495092330728</v>
      </c>
      <c r="L2540" t="str">
        <f>TEXT(Orders[[#This Row],[date]],"MMM")</f>
        <v>Jan</v>
      </c>
    </row>
    <row r="2541" spans="1:12" x14ac:dyDescent="0.3">
      <c r="A2541" s="2">
        <v>45097</v>
      </c>
      <c r="B2541">
        <v>1012840</v>
      </c>
      <c r="C2541" t="s">
        <v>4787</v>
      </c>
      <c r="D2541" t="s">
        <v>3178</v>
      </c>
      <c r="E2541">
        <v>129.44400000000002</v>
      </c>
      <c r="F2541">
        <v>38.097000000000001</v>
      </c>
      <c r="G2541" t="s">
        <v>1947</v>
      </c>
      <c r="H2541" t="s">
        <v>50</v>
      </c>
      <c r="I2541" t="s">
        <v>36</v>
      </c>
      <c r="J2541">
        <v>-91.347000000000008</v>
      </c>
      <c r="K2541">
        <v>-70.568740150180773</v>
      </c>
      <c r="L2541" t="str">
        <f>TEXT(Orders[[#This Row],[date]],"MMM")</f>
        <v>Jun</v>
      </c>
    </row>
    <row r="2542" spans="1:12" x14ac:dyDescent="0.3">
      <c r="A2542" s="2">
        <v>44992</v>
      </c>
      <c r="B2542">
        <v>1012965</v>
      </c>
      <c r="C2542" t="s">
        <v>4787</v>
      </c>
      <c r="D2542" t="s">
        <v>3173</v>
      </c>
      <c r="E2542">
        <v>34.488000000000007</v>
      </c>
      <c r="F2542">
        <v>38.545200000000001</v>
      </c>
      <c r="G2542" t="s">
        <v>1947</v>
      </c>
      <c r="H2542" t="s">
        <v>50</v>
      </c>
      <c r="I2542" t="s">
        <v>36</v>
      </c>
      <c r="J2542">
        <v>4.0571999999999946</v>
      </c>
      <c r="K2542">
        <v>11.76409185803756</v>
      </c>
      <c r="L2542" t="str">
        <f>TEXT(Orders[[#This Row],[date]],"MMM")</f>
        <v>Mar</v>
      </c>
    </row>
    <row r="2543" spans="1:12" x14ac:dyDescent="0.3">
      <c r="A2543" s="2">
        <v>45093</v>
      </c>
      <c r="B2543">
        <v>1013123</v>
      </c>
      <c r="C2543" t="s">
        <v>4787</v>
      </c>
      <c r="D2543" t="s">
        <v>3173</v>
      </c>
      <c r="E2543">
        <v>74.320000000000007</v>
      </c>
      <c r="F2543">
        <v>43.027200000000001</v>
      </c>
      <c r="G2543" t="s">
        <v>1947</v>
      </c>
      <c r="H2543" t="s">
        <v>50</v>
      </c>
      <c r="I2543" t="s">
        <v>36</v>
      </c>
      <c r="J2543">
        <v>-31.292800000000007</v>
      </c>
      <c r="K2543">
        <v>-42.105489773950488</v>
      </c>
      <c r="L2543" t="str">
        <f>TEXT(Orders[[#This Row],[date]],"MMM")</f>
        <v>Jun</v>
      </c>
    </row>
    <row r="2544" spans="1:12" x14ac:dyDescent="0.3">
      <c r="A2544" s="2">
        <v>45102</v>
      </c>
      <c r="B2544">
        <v>1008669</v>
      </c>
      <c r="C2544" t="s">
        <v>4787</v>
      </c>
      <c r="D2544" t="s">
        <v>3175</v>
      </c>
      <c r="E2544">
        <v>53.300000000000004</v>
      </c>
      <c r="F2544">
        <v>53.784000000000006</v>
      </c>
      <c r="G2544" t="s">
        <v>1947</v>
      </c>
      <c r="H2544" t="s">
        <v>50</v>
      </c>
      <c r="I2544" t="s">
        <v>36</v>
      </c>
      <c r="J2544">
        <v>0.48400000000000176</v>
      </c>
      <c r="K2544">
        <v>0.90806754221388686</v>
      </c>
      <c r="L2544" t="str">
        <f>TEXT(Orders[[#This Row],[date]],"MMM")</f>
        <v>Jun</v>
      </c>
    </row>
    <row r="2545" spans="1:12" x14ac:dyDescent="0.3">
      <c r="A2545" s="2">
        <v>45194</v>
      </c>
      <c r="B2545">
        <v>1006550</v>
      </c>
      <c r="C2545" t="s">
        <v>4788</v>
      </c>
      <c r="D2545" t="s">
        <v>3177</v>
      </c>
      <c r="E2545">
        <v>98.172000000000011</v>
      </c>
      <c r="F2545">
        <v>107.56800000000001</v>
      </c>
      <c r="G2545" t="s">
        <v>2243</v>
      </c>
      <c r="H2545" t="s">
        <v>54</v>
      </c>
      <c r="I2545" t="s">
        <v>20</v>
      </c>
      <c r="J2545">
        <v>9.3960000000000008</v>
      </c>
      <c r="K2545">
        <v>9.57095709570957</v>
      </c>
      <c r="L2545" t="str">
        <f>TEXT(Orders[[#This Row],[date]],"MMM")</f>
        <v>Sep</v>
      </c>
    </row>
    <row r="2546" spans="1:12" x14ac:dyDescent="0.3">
      <c r="A2546" s="2">
        <v>45046</v>
      </c>
      <c r="B2546">
        <v>1007378</v>
      </c>
      <c r="C2546" t="s">
        <v>4788</v>
      </c>
      <c r="D2546" t="s">
        <v>3175</v>
      </c>
      <c r="E2546">
        <v>40.02000000000001</v>
      </c>
      <c r="F2546">
        <v>51.094799999999999</v>
      </c>
      <c r="G2546" t="s">
        <v>2243</v>
      </c>
      <c r="H2546" t="s">
        <v>54</v>
      </c>
      <c r="I2546" t="s">
        <v>20</v>
      </c>
      <c r="J2546">
        <v>11.074799999999989</v>
      </c>
      <c r="K2546">
        <v>27.673163418290819</v>
      </c>
      <c r="L2546" t="str">
        <f>TEXT(Orders[[#This Row],[date]],"MMM")</f>
        <v>Apr</v>
      </c>
    </row>
    <row r="2547" spans="1:12" x14ac:dyDescent="0.3">
      <c r="A2547" s="2">
        <v>45165</v>
      </c>
      <c r="B2547">
        <v>1007175</v>
      </c>
      <c r="C2547" t="s">
        <v>4789</v>
      </c>
      <c r="D2547" t="s">
        <v>3176</v>
      </c>
      <c r="E2547">
        <v>115.352</v>
      </c>
      <c r="F2547">
        <v>107.56800000000001</v>
      </c>
      <c r="G2547" t="s">
        <v>2197</v>
      </c>
      <c r="H2547" t="s">
        <v>12</v>
      </c>
      <c r="I2547" t="s">
        <v>13</v>
      </c>
      <c r="J2547">
        <v>-7.7839999999999918</v>
      </c>
      <c r="K2547">
        <v>-6.7480407795270052</v>
      </c>
      <c r="L2547" t="str">
        <f>TEXT(Orders[[#This Row],[date]],"MMM")</f>
        <v>Aug</v>
      </c>
    </row>
    <row r="2548" spans="1:12" x14ac:dyDescent="0.3">
      <c r="A2548" s="2">
        <v>45114</v>
      </c>
      <c r="B2548">
        <v>1013430</v>
      </c>
      <c r="C2548" t="s">
        <v>4790</v>
      </c>
      <c r="D2548" t="s">
        <v>3180</v>
      </c>
      <c r="E2548">
        <v>123.152</v>
      </c>
      <c r="F2548">
        <v>107.56800000000001</v>
      </c>
      <c r="G2548" t="s">
        <v>2262</v>
      </c>
      <c r="H2548" t="s">
        <v>26</v>
      </c>
      <c r="I2548" t="s">
        <v>13</v>
      </c>
      <c r="J2548">
        <v>-15.583999999999989</v>
      </c>
      <c r="K2548">
        <v>-12.65428088865791</v>
      </c>
      <c r="L2548" t="str">
        <f>TEXT(Orders[[#This Row],[date]],"MMM")</f>
        <v>Jul</v>
      </c>
    </row>
    <row r="2549" spans="1:12" x14ac:dyDescent="0.3">
      <c r="A2549" s="2">
        <v>45015</v>
      </c>
      <c r="B2549">
        <v>1007010</v>
      </c>
      <c r="C2549" t="s">
        <v>4791</v>
      </c>
      <c r="D2549" t="s">
        <v>3179</v>
      </c>
      <c r="E2549">
        <v>179.42000000000002</v>
      </c>
      <c r="F2549">
        <v>107.56800000000001</v>
      </c>
      <c r="G2549" t="s">
        <v>2364</v>
      </c>
      <c r="H2549" t="s">
        <v>19</v>
      </c>
      <c r="I2549" t="s">
        <v>20</v>
      </c>
      <c r="J2549">
        <v>-71.852000000000004</v>
      </c>
      <c r="K2549">
        <v>-40.046817523130088</v>
      </c>
      <c r="L2549" t="str">
        <f>TEXT(Orders[[#This Row],[date]],"MMM")</f>
        <v>Mar</v>
      </c>
    </row>
    <row r="2550" spans="1:12" x14ac:dyDescent="0.3">
      <c r="A2550" s="2">
        <v>45036</v>
      </c>
      <c r="B2550">
        <v>1002718</v>
      </c>
      <c r="C2550" t="s">
        <v>4792</v>
      </c>
      <c r="D2550" t="s">
        <v>3176</v>
      </c>
      <c r="E2550">
        <v>195.90720000000002</v>
      </c>
      <c r="F2550">
        <v>108.60719999999999</v>
      </c>
      <c r="G2550" t="s">
        <v>3034</v>
      </c>
      <c r="H2550" t="s">
        <v>57</v>
      </c>
      <c r="I2550" t="s">
        <v>20</v>
      </c>
      <c r="J2550">
        <v>-87.300000000000026</v>
      </c>
      <c r="K2550">
        <v>-44.561915029156673</v>
      </c>
      <c r="L2550" t="str">
        <f>TEXT(Orders[[#This Row],[date]],"MMM")</f>
        <v>Apr</v>
      </c>
    </row>
    <row r="2551" spans="1:12" x14ac:dyDescent="0.3">
      <c r="A2551" s="2">
        <v>45243</v>
      </c>
      <c r="B2551">
        <v>1017853</v>
      </c>
      <c r="C2551" t="s">
        <v>4792</v>
      </c>
      <c r="D2551" t="s">
        <v>3179</v>
      </c>
      <c r="E2551">
        <v>37.183999999999997</v>
      </c>
      <c r="F2551">
        <v>43.9236</v>
      </c>
      <c r="G2551" t="s">
        <v>3034</v>
      </c>
      <c r="H2551" t="s">
        <v>57</v>
      </c>
      <c r="I2551" t="s">
        <v>20</v>
      </c>
      <c r="J2551">
        <v>6.7396000000000029</v>
      </c>
      <c r="K2551">
        <v>18.125000000000007</v>
      </c>
      <c r="L2551" t="str">
        <f>TEXT(Orders[[#This Row],[date]],"MMM")</f>
        <v>Nov</v>
      </c>
    </row>
    <row r="2552" spans="1:12" x14ac:dyDescent="0.3">
      <c r="A2552" s="2">
        <v>45079</v>
      </c>
      <c r="B2552">
        <v>1018482</v>
      </c>
      <c r="C2552" t="s">
        <v>4793</v>
      </c>
      <c r="D2552" t="s">
        <v>3172</v>
      </c>
      <c r="E2552">
        <v>9.6000000000003638E-2</v>
      </c>
      <c r="F2552">
        <v>108.9126</v>
      </c>
      <c r="G2552" t="s">
        <v>3079</v>
      </c>
      <c r="H2552" t="s">
        <v>19</v>
      </c>
      <c r="I2552" t="s">
        <v>20</v>
      </c>
      <c r="J2552">
        <v>108.81659999999999</v>
      </c>
      <c r="K2552">
        <v>113350.62499999569</v>
      </c>
      <c r="L2552" t="str">
        <f>TEXT(Orders[[#This Row],[date]],"MMM")</f>
        <v>Jun</v>
      </c>
    </row>
    <row r="2553" spans="1:12" x14ac:dyDescent="0.3">
      <c r="A2553" s="2">
        <v>45258</v>
      </c>
      <c r="B2553">
        <v>1009431</v>
      </c>
      <c r="C2553" t="s">
        <v>4794</v>
      </c>
      <c r="D2553" t="s">
        <v>3176</v>
      </c>
      <c r="E2553">
        <v>15.64</v>
      </c>
      <c r="F2553">
        <v>108.9126</v>
      </c>
      <c r="G2553" t="s">
        <v>2067</v>
      </c>
      <c r="H2553" t="s">
        <v>88</v>
      </c>
      <c r="I2553" t="s">
        <v>36</v>
      </c>
      <c r="J2553">
        <v>93.272599999999997</v>
      </c>
      <c r="K2553">
        <v>596.37212276214825</v>
      </c>
      <c r="L2553" t="str">
        <f>TEXT(Orders[[#This Row],[date]],"MMM")</f>
        <v>Nov</v>
      </c>
    </row>
    <row r="2554" spans="1:12" x14ac:dyDescent="0.3">
      <c r="A2554" s="2">
        <v>45204</v>
      </c>
      <c r="B2554">
        <v>1006292</v>
      </c>
      <c r="C2554" t="s">
        <v>4795</v>
      </c>
      <c r="D2554" t="s">
        <v>3173</v>
      </c>
      <c r="E2554">
        <v>23.580000000000013</v>
      </c>
      <c r="F2554">
        <v>55.128599999999999</v>
      </c>
      <c r="G2554" t="s">
        <v>1967</v>
      </c>
      <c r="H2554" t="s">
        <v>69</v>
      </c>
      <c r="I2554" t="s">
        <v>46</v>
      </c>
      <c r="J2554">
        <v>31.548599999999986</v>
      </c>
      <c r="K2554">
        <v>133.79389312977085</v>
      </c>
      <c r="L2554" t="str">
        <f>TEXT(Orders[[#This Row],[date]],"MMM")</f>
        <v>Oct</v>
      </c>
    </row>
    <row r="2555" spans="1:12" x14ac:dyDescent="0.3">
      <c r="A2555" s="2">
        <v>45097</v>
      </c>
      <c r="B2555">
        <v>1018061</v>
      </c>
      <c r="C2555" t="s">
        <v>4796</v>
      </c>
      <c r="D2555" t="s">
        <v>3173</v>
      </c>
      <c r="E2555">
        <v>140.596</v>
      </c>
      <c r="F2555">
        <v>108.91260000000003</v>
      </c>
      <c r="G2555" t="s">
        <v>2661</v>
      </c>
      <c r="H2555" t="s">
        <v>26</v>
      </c>
      <c r="I2555" t="s">
        <v>13</v>
      </c>
      <c r="J2555">
        <v>-31.683399999999978</v>
      </c>
      <c r="K2555">
        <v>-22.535065008961833</v>
      </c>
      <c r="L2555" t="str">
        <f>TEXT(Orders[[#This Row],[date]],"MMM")</f>
        <v>Jun</v>
      </c>
    </row>
    <row r="2556" spans="1:12" x14ac:dyDescent="0.3">
      <c r="A2556" s="2">
        <v>45018</v>
      </c>
      <c r="B2556">
        <v>1005230</v>
      </c>
      <c r="C2556" t="s">
        <v>4797</v>
      </c>
      <c r="D2556" t="s">
        <v>3173</v>
      </c>
      <c r="E2556">
        <v>140.67200000000003</v>
      </c>
      <c r="F2556">
        <v>36.3324</v>
      </c>
      <c r="G2556" t="s">
        <v>2585</v>
      </c>
      <c r="H2556" t="s">
        <v>88</v>
      </c>
      <c r="I2556" t="s">
        <v>36</v>
      </c>
      <c r="J2556">
        <v>-104.33960000000002</v>
      </c>
      <c r="K2556">
        <v>-74.172258871701544</v>
      </c>
      <c r="L2556" t="str">
        <f>TEXT(Orders[[#This Row],[date]],"MMM")</f>
        <v>Apr</v>
      </c>
    </row>
    <row r="2557" spans="1:12" x14ac:dyDescent="0.3">
      <c r="A2557" s="2">
        <v>45083</v>
      </c>
      <c r="B2557">
        <v>1003305</v>
      </c>
      <c r="C2557" t="s">
        <v>4798</v>
      </c>
      <c r="D2557" t="s">
        <v>3172</v>
      </c>
      <c r="E2557">
        <v>78.844800000000021</v>
      </c>
      <c r="F2557">
        <v>36.431200000000004</v>
      </c>
      <c r="G2557" t="s">
        <v>2750</v>
      </c>
      <c r="H2557" t="s">
        <v>50</v>
      </c>
      <c r="I2557" t="s">
        <v>36</v>
      </c>
      <c r="J2557">
        <v>-42.413600000000017</v>
      </c>
      <c r="K2557">
        <v>-53.793782215187314</v>
      </c>
      <c r="L2557" t="str">
        <f>TEXT(Orders[[#This Row],[date]],"MMM")</f>
        <v>Jun</v>
      </c>
    </row>
    <row r="2558" spans="1:12" x14ac:dyDescent="0.3">
      <c r="A2558" s="2">
        <v>45195</v>
      </c>
      <c r="B2558">
        <v>1018080</v>
      </c>
      <c r="C2558" t="s">
        <v>4799</v>
      </c>
      <c r="D2558" t="s">
        <v>3178</v>
      </c>
      <c r="E2558">
        <v>152.40800000000002</v>
      </c>
      <c r="F2558">
        <v>47.9574</v>
      </c>
      <c r="G2558" t="s">
        <v>1975</v>
      </c>
      <c r="H2558" t="s">
        <v>50</v>
      </c>
      <c r="I2558" t="s">
        <v>36</v>
      </c>
      <c r="J2558">
        <v>-104.45060000000001</v>
      </c>
      <c r="K2558">
        <v>-68.533541546375517</v>
      </c>
      <c r="L2558" t="str">
        <f>TEXT(Orders[[#This Row],[date]],"MMM")</f>
        <v>Sep</v>
      </c>
    </row>
    <row r="2559" spans="1:12" x14ac:dyDescent="0.3">
      <c r="A2559" s="2">
        <v>45002</v>
      </c>
      <c r="B2559">
        <v>1015242</v>
      </c>
      <c r="C2559" t="s">
        <v>4799</v>
      </c>
      <c r="D2559" t="s">
        <v>3179</v>
      </c>
      <c r="E2559">
        <v>32.404000000000011</v>
      </c>
      <c r="F2559">
        <v>53.335799999999999</v>
      </c>
      <c r="G2559" t="s">
        <v>1975</v>
      </c>
      <c r="H2559" t="s">
        <v>50</v>
      </c>
      <c r="I2559" t="s">
        <v>36</v>
      </c>
      <c r="J2559">
        <v>20.931799999999988</v>
      </c>
      <c r="K2559">
        <v>64.596346130107335</v>
      </c>
      <c r="L2559" t="str">
        <f>TEXT(Orders[[#This Row],[date]],"MMM")</f>
        <v>Mar</v>
      </c>
    </row>
    <row r="2560" spans="1:12" x14ac:dyDescent="0.3">
      <c r="A2560" s="2">
        <v>44976</v>
      </c>
      <c r="B2560">
        <v>1009545</v>
      </c>
      <c r="C2560" t="s">
        <v>4800</v>
      </c>
      <c r="D2560" t="s">
        <v>3179</v>
      </c>
      <c r="E2560">
        <v>32.152000000000001</v>
      </c>
      <c r="F2560">
        <v>36.752400000000002</v>
      </c>
      <c r="G2560" t="s">
        <v>2509</v>
      </c>
      <c r="H2560" t="s">
        <v>26</v>
      </c>
      <c r="I2560" t="s">
        <v>13</v>
      </c>
      <c r="J2560">
        <v>4.6004000000000005</v>
      </c>
      <c r="K2560">
        <v>14.308285643194827</v>
      </c>
      <c r="L2560" t="str">
        <f>TEXT(Orders[[#This Row],[date]],"MMM")</f>
        <v>Feb</v>
      </c>
    </row>
    <row r="2561" spans="1:12" x14ac:dyDescent="0.3">
      <c r="A2561" s="2">
        <v>44966</v>
      </c>
      <c r="B2561">
        <v>1006532</v>
      </c>
      <c r="C2561" t="s">
        <v>4800</v>
      </c>
      <c r="D2561" t="s">
        <v>3173</v>
      </c>
      <c r="E2561">
        <v>13.659999999999997</v>
      </c>
      <c r="F2561">
        <v>42.130800000000001</v>
      </c>
      <c r="G2561" t="s">
        <v>2509</v>
      </c>
      <c r="H2561" t="s">
        <v>26</v>
      </c>
      <c r="I2561" t="s">
        <v>13</v>
      </c>
      <c r="J2561">
        <v>28.470800000000004</v>
      </c>
      <c r="K2561">
        <v>208.42459736456814</v>
      </c>
      <c r="L2561" t="str">
        <f>TEXT(Orders[[#This Row],[date]],"MMM")</f>
        <v>Feb</v>
      </c>
    </row>
    <row r="2562" spans="1:12" x14ac:dyDescent="0.3">
      <c r="A2562" s="2">
        <v>45252</v>
      </c>
      <c r="B2562">
        <v>1015618</v>
      </c>
      <c r="C2562" t="s">
        <v>4801</v>
      </c>
      <c r="D2562" t="s">
        <v>3179</v>
      </c>
      <c r="E2562">
        <v>32.152000000000001</v>
      </c>
      <c r="F2562">
        <v>36.752400000000002</v>
      </c>
      <c r="G2562" t="s">
        <v>2885</v>
      </c>
      <c r="H2562" t="s">
        <v>35</v>
      </c>
      <c r="I2562" t="s">
        <v>36</v>
      </c>
      <c r="J2562">
        <v>4.6004000000000005</v>
      </c>
      <c r="K2562">
        <v>14.308285643194827</v>
      </c>
      <c r="L2562" t="str">
        <f>TEXT(Orders[[#This Row],[date]],"MMM")</f>
        <v>Nov</v>
      </c>
    </row>
    <row r="2563" spans="1:12" x14ac:dyDescent="0.3">
      <c r="A2563" s="2">
        <v>45240</v>
      </c>
      <c r="B2563">
        <v>1019822</v>
      </c>
      <c r="C2563" t="s">
        <v>4802</v>
      </c>
      <c r="D2563" t="s">
        <v>3176</v>
      </c>
      <c r="E2563">
        <v>37.772000000000006</v>
      </c>
      <c r="F2563">
        <v>36.752400000000002</v>
      </c>
      <c r="G2563" t="s">
        <v>2709</v>
      </c>
      <c r="H2563" t="s">
        <v>54</v>
      </c>
      <c r="I2563" t="s">
        <v>20</v>
      </c>
      <c r="J2563">
        <v>-1.0196000000000041</v>
      </c>
      <c r="K2563">
        <v>-2.6993540188499523</v>
      </c>
      <c r="L2563" t="str">
        <f>TEXT(Orders[[#This Row],[date]],"MMM")</f>
        <v>Nov</v>
      </c>
    </row>
    <row r="2564" spans="1:12" x14ac:dyDescent="0.3">
      <c r="A2564" s="2">
        <v>45093</v>
      </c>
      <c r="B2564">
        <v>1006880</v>
      </c>
      <c r="C2564" t="s">
        <v>4802</v>
      </c>
      <c r="D2564" t="s">
        <v>3177</v>
      </c>
      <c r="E2564">
        <v>43.00800000000001</v>
      </c>
      <c r="F2564">
        <v>42.130800000000015</v>
      </c>
      <c r="G2564" t="s">
        <v>2709</v>
      </c>
      <c r="H2564" t="s">
        <v>54</v>
      </c>
      <c r="I2564" t="s">
        <v>20</v>
      </c>
      <c r="J2564">
        <v>-0.87719999999999487</v>
      </c>
      <c r="K2564">
        <v>-2.0396205357142732</v>
      </c>
      <c r="L2564" t="str">
        <f>TEXT(Orders[[#This Row],[date]],"MMM")</f>
        <v>Jun</v>
      </c>
    </row>
    <row r="2565" spans="1:12" x14ac:dyDescent="0.3">
      <c r="A2565" s="2">
        <v>45257</v>
      </c>
      <c r="B2565">
        <v>1011931</v>
      </c>
      <c r="C2565" t="s">
        <v>4803</v>
      </c>
      <c r="D2565" t="s">
        <v>3177</v>
      </c>
      <c r="E2565">
        <v>73.032000000000011</v>
      </c>
      <c r="F2565">
        <v>57.817800000000005</v>
      </c>
      <c r="G2565" t="s">
        <v>1985</v>
      </c>
      <c r="H2565" t="s">
        <v>69</v>
      </c>
      <c r="I2565" t="s">
        <v>46</v>
      </c>
      <c r="J2565">
        <v>-15.214200000000005</v>
      </c>
      <c r="K2565">
        <v>-20.832237923102205</v>
      </c>
      <c r="L2565" t="str">
        <f>TEXT(Orders[[#This Row],[date]],"MMM")</f>
        <v>Nov</v>
      </c>
    </row>
    <row r="2566" spans="1:12" x14ac:dyDescent="0.3">
      <c r="A2566" s="2">
        <v>45045</v>
      </c>
      <c r="B2566">
        <v>1014222</v>
      </c>
      <c r="C2566" t="s">
        <v>4804</v>
      </c>
      <c r="D2566" t="s">
        <v>3173</v>
      </c>
      <c r="E2566">
        <v>52.384000000000015</v>
      </c>
      <c r="F2566">
        <v>36.752400000000002</v>
      </c>
      <c r="G2566" t="s">
        <v>2520</v>
      </c>
      <c r="H2566" t="s">
        <v>30</v>
      </c>
      <c r="I2566" t="s">
        <v>13</v>
      </c>
      <c r="J2566">
        <v>-15.631600000000013</v>
      </c>
      <c r="K2566">
        <v>-29.840409285277964</v>
      </c>
      <c r="L2566" t="str">
        <f>TEXT(Orders[[#This Row],[date]],"MMM")</f>
        <v>Apr</v>
      </c>
    </row>
    <row r="2567" spans="1:12" x14ac:dyDescent="0.3">
      <c r="A2567" s="2">
        <v>44937</v>
      </c>
      <c r="B2567">
        <v>1003499</v>
      </c>
      <c r="C2567" t="s">
        <v>4805</v>
      </c>
      <c r="D2567" t="s">
        <v>3180</v>
      </c>
      <c r="E2567">
        <v>148.85440000000003</v>
      </c>
      <c r="F2567">
        <v>38.594400000000007</v>
      </c>
      <c r="G2567" t="s">
        <v>1988</v>
      </c>
      <c r="H2567" t="s">
        <v>54</v>
      </c>
      <c r="I2567" t="s">
        <v>20</v>
      </c>
      <c r="J2567">
        <v>-110.26000000000002</v>
      </c>
      <c r="K2567">
        <v>-74.072382139862853</v>
      </c>
      <c r="L2567" t="str">
        <f>TEXT(Orders[[#This Row],[date]],"MMM")</f>
        <v>Jan</v>
      </c>
    </row>
    <row r="2568" spans="1:12" x14ac:dyDescent="0.3">
      <c r="A2568" s="2">
        <v>45159</v>
      </c>
      <c r="B2568">
        <v>1018628</v>
      </c>
      <c r="C2568" t="s">
        <v>4805</v>
      </c>
      <c r="D2568" t="s">
        <v>3171</v>
      </c>
      <c r="E2568">
        <v>63.367999999999995</v>
      </c>
      <c r="F2568">
        <v>60.058799999999998</v>
      </c>
      <c r="G2568" t="s">
        <v>1988</v>
      </c>
      <c r="H2568" t="s">
        <v>54</v>
      </c>
      <c r="I2568" t="s">
        <v>20</v>
      </c>
      <c r="J2568">
        <v>-3.309199999999997</v>
      </c>
      <c r="K2568">
        <v>-5.2221941674031012</v>
      </c>
      <c r="L2568" t="str">
        <f>TEXT(Orders[[#This Row],[date]],"MMM")</f>
        <v>Aug</v>
      </c>
    </row>
    <row r="2569" spans="1:12" x14ac:dyDescent="0.3">
      <c r="A2569" s="2">
        <v>45206</v>
      </c>
      <c r="B2569">
        <v>1008897</v>
      </c>
      <c r="C2569" t="s">
        <v>4806</v>
      </c>
      <c r="D2569" t="s">
        <v>3172</v>
      </c>
      <c r="E2569">
        <v>84.656000000000006</v>
      </c>
      <c r="F2569">
        <v>36.752400000000002</v>
      </c>
      <c r="G2569" t="s">
        <v>2177</v>
      </c>
      <c r="H2569" t="s">
        <v>88</v>
      </c>
      <c r="I2569" t="s">
        <v>36</v>
      </c>
      <c r="J2569">
        <v>-47.903600000000004</v>
      </c>
      <c r="K2569">
        <v>-56.58618408618409</v>
      </c>
      <c r="L2569" t="str">
        <f>TEXT(Orders[[#This Row],[date]],"MMM")</f>
        <v>Oct</v>
      </c>
    </row>
    <row r="2570" spans="1:12" x14ac:dyDescent="0.3">
      <c r="A2570" s="2">
        <v>45192</v>
      </c>
      <c r="B2570">
        <v>1013357</v>
      </c>
      <c r="C2570" t="s">
        <v>4807</v>
      </c>
      <c r="D2570" t="s">
        <v>3174</v>
      </c>
      <c r="E2570">
        <v>116.45200000000003</v>
      </c>
      <c r="F2570">
        <v>36.752400000000002</v>
      </c>
      <c r="G2570" t="s">
        <v>2310</v>
      </c>
      <c r="H2570" t="s">
        <v>75</v>
      </c>
      <c r="I2570" t="s">
        <v>46</v>
      </c>
      <c r="J2570">
        <v>-79.699600000000032</v>
      </c>
      <c r="K2570">
        <v>-68.439872222031411</v>
      </c>
      <c r="L2570" t="str">
        <f>TEXT(Orders[[#This Row],[date]],"MMM")</f>
        <v>Sep</v>
      </c>
    </row>
    <row r="2571" spans="1:12" x14ac:dyDescent="0.3">
      <c r="A2571" s="2">
        <v>44976</v>
      </c>
      <c r="B2571">
        <v>1017184</v>
      </c>
      <c r="C2571" t="s">
        <v>4808</v>
      </c>
      <c r="D2571" t="s">
        <v>3176</v>
      </c>
      <c r="E2571">
        <v>120.94800000000001</v>
      </c>
      <c r="F2571">
        <v>36.752400000000002</v>
      </c>
      <c r="G2571" t="s">
        <v>2728</v>
      </c>
      <c r="H2571" t="s">
        <v>26</v>
      </c>
      <c r="I2571" t="s">
        <v>13</v>
      </c>
      <c r="J2571">
        <v>-84.195600000000013</v>
      </c>
      <c r="K2571">
        <v>-69.613056850878081</v>
      </c>
      <c r="L2571" t="str">
        <f>TEXT(Orders[[#This Row],[date]],"MMM")</f>
        <v>Feb</v>
      </c>
    </row>
    <row r="2572" spans="1:12" x14ac:dyDescent="0.3">
      <c r="A2572" s="2">
        <v>45285</v>
      </c>
      <c r="B2572">
        <v>1010978</v>
      </c>
      <c r="C2572" t="s">
        <v>4808</v>
      </c>
      <c r="D2572" t="s">
        <v>3173</v>
      </c>
      <c r="E2572">
        <v>0.93200000000000216</v>
      </c>
      <c r="F2572">
        <v>53.335799999999999</v>
      </c>
      <c r="G2572" t="s">
        <v>2728</v>
      </c>
      <c r="H2572" t="s">
        <v>26</v>
      </c>
      <c r="I2572" t="s">
        <v>13</v>
      </c>
      <c r="J2572">
        <v>52.403799999999997</v>
      </c>
      <c r="K2572">
        <v>5622.7253218883989</v>
      </c>
      <c r="L2572" t="str">
        <f>TEXT(Orders[[#This Row],[date]],"MMM")</f>
        <v>Dec</v>
      </c>
    </row>
    <row r="2573" spans="1:12" x14ac:dyDescent="0.3">
      <c r="A2573" s="2">
        <v>45049</v>
      </c>
      <c r="B2573">
        <v>1006704</v>
      </c>
      <c r="C2573" t="s">
        <v>4809</v>
      </c>
      <c r="D2573" t="s">
        <v>3178</v>
      </c>
      <c r="E2573">
        <v>205.63600000000002</v>
      </c>
      <c r="F2573">
        <v>47.9574</v>
      </c>
      <c r="G2573" t="s">
        <v>1994</v>
      </c>
      <c r="H2573" t="s">
        <v>45</v>
      </c>
      <c r="I2573" t="s">
        <v>46</v>
      </c>
      <c r="J2573">
        <v>-157.67860000000002</v>
      </c>
      <c r="K2573">
        <v>-76.678499873562998</v>
      </c>
      <c r="L2573" t="str">
        <f>TEXT(Orders[[#This Row],[date]],"MMM")</f>
        <v>May</v>
      </c>
    </row>
    <row r="2574" spans="1:12" x14ac:dyDescent="0.3">
      <c r="A2574" s="2">
        <v>45113</v>
      </c>
      <c r="B2574">
        <v>1017764</v>
      </c>
      <c r="C2574" t="s">
        <v>4810</v>
      </c>
      <c r="D2574" t="s">
        <v>3174</v>
      </c>
      <c r="E2574">
        <v>5.8800000000000097</v>
      </c>
      <c r="F2574">
        <v>51.094799999999999</v>
      </c>
      <c r="G2574" t="s">
        <v>1998</v>
      </c>
      <c r="H2574" t="s">
        <v>12</v>
      </c>
      <c r="I2574" t="s">
        <v>13</v>
      </c>
      <c r="J2574">
        <v>45.21479999999999</v>
      </c>
      <c r="K2574">
        <v>768.95918367346803</v>
      </c>
      <c r="L2574" t="str">
        <f>TEXT(Orders[[#This Row],[date]],"MMM")</f>
        <v>Jul</v>
      </c>
    </row>
    <row r="2575" spans="1:12" x14ac:dyDescent="0.3">
      <c r="A2575" s="2">
        <v>44988</v>
      </c>
      <c r="B2575">
        <v>1008746</v>
      </c>
      <c r="C2575" t="s">
        <v>4810</v>
      </c>
      <c r="D2575" t="s">
        <v>3173</v>
      </c>
      <c r="E2575">
        <v>31.307999999999993</v>
      </c>
      <c r="F2575">
        <v>53.335800000000013</v>
      </c>
      <c r="G2575" t="s">
        <v>1998</v>
      </c>
      <c r="H2575" t="s">
        <v>12</v>
      </c>
      <c r="I2575" t="s">
        <v>13</v>
      </c>
      <c r="J2575">
        <v>22.02780000000002</v>
      </c>
      <c r="K2575">
        <v>70.358374856266849</v>
      </c>
      <c r="L2575" t="str">
        <f>TEXT(Orders[[#This Row],[date]],"MMM")</f>
        <v>Mar</v>
      </c>
    </row>
    <row r="2576" spans="1:12" x14ac:dyDescent="0.3">
      <c r="A2576" s="2">
        <v>45000</v>
      </c>
      <c r="B2576">
        <v>1017588</v>
      </c>
      <c r="C2576" t="s">
        <v>4811</v>
      </c>
      <c r="D2576" t="s">
        <v>3176</v>
      </c>
      <c r="E2576">
        <v>26.904000000000003</v>
      </c>
      <c r="F2576">
        <v>58.714200000000005</v>
      </c>
      <c r="G2576" t="s">
        <v>1999</v>
      </c>
      <c r="H2576" t="s">
        <v>19</v>
      </c>
      <c r="I2576" t="s">
        <v>20</v>
      </c>
      <c r="J2576">
        <v>31.810200000000002</v>
      </c>
      <c r="K2576">
        <v>118.23595004460303</v>
      </c>
      <c r="L2576" t="str">
        <f>TEXT(Orders[[#This Row],[date]],"MMM")</f>
        <v>Mar</v>
      </c>
    </row>
    <row r="2577" spans="1:12" x14ac:dyDescent="0.3">
      <c r="A2577" s="2">
        <v>45189</v>
      </c>
      <c r="B2577">
        <v>1014340</v>
      </c>
      <c r="C2577" t="s">
        <v>4812</v>
      </c>
      <c r="D2577" t="s">
        <v>3174</v>
      </c>
      <c r="E2577">
        <v>150.17200000000003</v>
      </c>
      <c r="F2577">
        <v>36.752400000000002</v>
      </c>
      <c r="G2577" t="s">
        <v>2388</v>
      </c>
      <c r="H2577" t="s">
        <v>75</v>
      </c>
      <c r="I2577" t="s">
        <v>46</v>
      </c>
      <c r="J2577">
        <v>-113.41960000000003</v>
      </c>
      <c r="K2577">
        <v>-75.526462989105838</v>
      </c>
      <c r="L2577" t="str">
        <f>TEXT(Orders[[#This Row],[date]],"MMM")</f>
        <v>Sep</v>
      </c>
    </row>
    <row r="2578" spans="1:12" x14ac:dyDescent="0.3">
      <c r="A2578" s="2">
        <v>45057</v>
      </c>
      <c r="B2578">
        <v>1005376</v>
      </c>
      <c r="C2578" t="s">
        <v>4812</v>
      </c>
      <c r="D2578" t="s">
        <v>3180</v>
      </c>
      <c r="E2578">
        <v>189.04960000000003</v>
      </c>
      <c r="F2578">
        <v>48.405600000000007</v>
      </c>
      <c r="G2578" t="s">
        <v>2388</v>
      </c>
      <c r="H2578" t="s">
        <v>75</v>
      </c>
      <c r="I2578" t="s">
        <v>46</v>
      </c>
      <c r="J2578">
        <v>-140.64400000000001</v>
      </c>
      <c r="K2578">
        <v>-74.395290971258333</v>
      </c>
      <c r="L2578" t="str">
        <f>TEXT(Orders[[#This Row],[date]],"MMM")</f>
        <v>May</v>
      </c>
    </row>
    <row r="2579" spans="1:12" x14ac:dyDescent="0.3">
      <c r="A2579" s="2">
        <v>45131</v>
      </c>
      <c r="B2579">
        <v>1012908</v>
      </c>
      <c r="C2579" t="s">
        <v>4813</v>
      </c>
      <c r="D2579" t="s">
        <v>3173</v>
      </c>
      <c r="E2579">
        <v>55.016000000000005</v>
      </c>
      <c r="F2579">
        <v>56.024999999999999</v>
      </c>
      <c r="G2579" t="s">
        <v>2001</v>
      </c>
      <c r="H2579" t="s">
        <v>45</v>
      </c>
      <c r="I2579" t="s">
        <v>46</v>
      </c>
      <c r="J2579">
        <v>1.0089999999999932</v>
      </c>
      <c r="K2579">
        <v>1.8340119238039718</v>
      </c>
      <c r="L2579" t="str">
        <f>TEXT(Orders[[#This Row],[date]],"MMM")</f>
        <v>Jul</v>
      </c>
    </row>
    <row r="2580" spans="1:12" x14ac:dyDescent="0.3">
      <c r="A2580" s="2">
        <v>45017</v>
      </c>
      <c r="B2580">
        <v>1003155</v>
      </c>
      <c r="C2580" t="s">
        <v>4813</v>
      </c>
      <c r="D2580" t="s">
        <v>3180</v>
      </c>
      <c r="E2580">
        <v>280.64000000000004</v>
      </c>
      <c r="F2580">
        <v>59.181200000000004</v>
      </c>
      <c r="G2580" t="s">
        <v>2001</v>
      </c>
      <c r="H2580" t="s">
        <v>45</v>
      </c>
      <c r="I2580" t="s">
        <v>46</v>
      </c>
      <c r="J2580">
        <v>-221.45880000000005</v>
      </c>
      <c r="K2580">
        <v>-78.91205815279362</v>
      </c>
      <c r="L2580" t="str">
        <f>TEXT(Orders[[#This Row],[date]],"MMM")</f>
        <v>Apr</v>
      </c>
    </row>
    <row r="2581" spans="1:12" x14ac:dyDescent="0.3">
      <c r="A2581" s="2">
        <v>44980</v>
      </c>
      <c r="B2581">
        <v>1015049</v>
      </c>
      <c r="C2581" t="s">
        <v>4814</v>
      </c>
      <c r="D2581" t="s">
        <v>3178</v>
      </c>
      <c r="E2581">
        <v>164.78400000000002</v>
      </c>
      <c r="F2581">
        <v>36.752400000000002</v>
      </c>
      <c r="G2581" t="s">
        <v>2264</v>
      </c>
      <c r="H2581" t="s">
        <v>50</v>
      </c>
      <c r="I2581" t="s">
        <v>36</v>
      </c>
      <c r="J2581">
        <v>-128.03160000000003</v>
      </c>
      <c r="K2581">
        <v>-77.696621031168078</v>
      </c>
      <c r="L2581" t="str">
        <f>TEXT(Orders[[#This Row],[date]],"MMM")</f>
        <v>Feb</v>
      </c>
    </row>
    <row r="2582" spans="1:12" x14ac:dyDescent="0.3">
      <c r="A2582" s="2">
        <v>44932</v>
      </c>
      <c r="B2582">
        <v>1003840</v>
      </c>
      <c r="C2582" t="s">
        <v>4815</v>
      </c>
      <c r="D2582" t="s">
        <v>3174</v>
      </c>
      <c r="E2582">
        <v>188.08640000000003</v>
      </c>
      <c r="F2582">
        <v>36.847200000000001</v>
      </c>
      <c r="G2582" t="s">
        <v>2495</v>
      </c>
      <c r="H2582" t="s">
        <v>57</v>
      </c>
      <c r="I2582" t="s">
        <v>20</v>
      </c>
      <c r="J2582">
        <v>-151.23920000000004</v>
      </c>
      <c r="K2582">
        <v>-80.409428858226875</v>
      </c>
      <c r="L2582" t="str">
        <f>TEXT(Orders[[#This Row],[date]],"MMM")</f>
        <v>Jan</v>
      </c>
    </row>
    <row r="2583" spans="1:12" x14ac:dyDescent="0.3">
      <c r="A2583" s="2">
        <v>45005</v>
      </c>
      <c r="B2583">
        <v>1019884</v>
      </c>
      <c r="C2583" t="s">
        <v>4816</v>
      </c>
      <c r="D2583" t="s">
        <v>3174</v>
      </c>
      <c r="E2583">
        <v>7.1559999999999988</v>
      </c>
      <c r="F2583">
        <v>48.8538</v>
      </c>
      <c r="G2583" t="s">
        <v>2008</v>
      </c>
      <c r="H2583" t="s">
        <v>35</v>
      </c>
      <c r="I2583" t="s">
        <v>36</v>
      </c>
      <c r="J2583">
        <v>41.697800000000001</v>
      </c>
      <c r="K2583">
        <v>582.69703745109007</v>
      </c>
      <c r="L2583" t="str">
        <f>TEXT(Orders[[#This Row],[date]],"MMM")</f>
        <v>Mar</v>
      </c>
    </row>
    <row r="2584" spans="1:12" x14ac:dyDescent="0.3">
      <c r="A2584" s="2">
        <v>44995</v>
      </c>
      <c r="B2584">
        <v>1008002</v>
      </c>
      <c r="C2584" t="s">
        <v>4817</v>
      </c>
      <c r="D2584" t="s">
        <v>3172</v>
      </c>
      <c r="E2584">
        <v>15.036000000000001</v>
      </c>
      <c r="F2584">
        <v>49.750199999999992</v>
      </c>
      <c r="G2584" t="s">
        <v>2014</v>
      </c>
      <c r="H2584" t="s">
        <v>88</v>
      </c>
      <c r="I2584" t="s">
        <v>36</v>
      </c>
      <c r="J2584">
        <v>34.714199999999991</v>
      </c>
      <c r="K2584">
        <v>230.87390263367911</v>
      </c>
      <c r="L2584" t="str">
        <f>TEXT(Orders[[#This Row],[date]],"MMM")</f>
        <v>Mar</v>
      </c>
    </row>
    <row r="2585" spans="1:12" x14ac:dyDescent="0.3">
      <c r="A2585" s="2">
        <v>45256</v>
      </c>
      <c r="B2585">
        <v>1006617</v>
      </c>
      <c r="C2585" t="s">
        <v>4817</v>
      </c>
      <c r="D2585" t="s">
        <v>3178</v>
      </c>
      <c r="E2585">
        <v>17.3</v>
      </c>
      <c r="F2585">
        <v>58.714200000000005</v>
      </c>
      <c r="G2585" t="s">
        <v>2014</v>
      </c>
      <c r="H2585" t="s">
        <v>88</v>
      </c>
      <c r="I2585" t="s">
        <v>36</v>
      </c>
      <c r="J2585">
        <v>41.414200000000008</v>
      </c>
      <c r="K2585">
        <v>239.38843930635844</v>
      </c>
      <c r="L2585" t="str">
        <f>TEXT(Orders[[#This Row],[date]],"MMM")</f>
        <v>Nov</v>
      </c>
    </row>
    <row r="2586" spans="1:12" x14ac:dyDescent="0.3">
      <c r="A2586" s="2">
        <v>44989</v>
      </c>
      <c r="B2586">
        <v>1018746</v>
      </c>
      <c r="C2586" t="s">
        <v>4818</v>
      </c>
      <c r="D2586" t="s">
        <v>3172</v>
      </c>
      <c r="E2586">
        <v>131.27200000000002</v>
      </c>
      <c r="F2586">
        <v>52.439400000000006</v>
      </c>
      <c r="G2586" t="s">
        <v>2017</v>
      </c>
      <c r="H2586" t="s">
        <v>57</v>
      </c>
      <c r="I2586" t="s">
        <v>20</v>
      </c>
      <c r="J2586">
        <v>-78.832600000000014</v>
      </c>
      <c r="K2586">
        <v>-60.052867328904867</v>
      </c>
      <c r="L2586" t="str">
        <f>TEXT(Orders[[#This Row],[date]],"MMM")</f>
        <v>Mar</v>
      </c>
    </row>
    <row r="2587" spans="1:12" x14ac:dyDescent="0.3">
      <c r="A2587" s="2">
        <v>45065</v>
      </c>
      <c r="B2587">
        <v>1016693</v>
      </c>
      <c r="C2587" t="s">
        <v>4818</v>
      </c>
      <c r="D2587" t="s">
        <v>3172</v>
      </c>
      <c r="E2587">
        <v>4.5119999999999862</v>
      </c>
      <c r="F2587">
        <v>56.921399999999998</v>
      </c>
      <c r="G2587" t="s">
        <v>2017</v>
      </c>
      <c r="H2587" t="s">
        <v>57</v>
      </c>
      <c r="I2587" t="s">
        <v>20</v>
      </c>
      <c r="J2587">
        <v>52.409400000000012</v>
      </c>
      <c r="K2587">
        <v>1161.5558510638334</v>
      </c>
      <c r="L2587" t="str">
        <f>TEXT(Orders[[#This Row],[date]],"MMM")</f>
        <v>May</v>
      </c>
    </row>
    <row r="2588" spans="1:12" x14ac:dyDescent="0.3">
      <c r="A2588" s="2">
        <v>45145</v>
      </c>
      <c r="B2588">
        <v>1006273</v>
      </c>
      <c r="C2588" t="s">
        <v>4819</v>
      </c>
      <c r="D2588" t="s">
        <v>3172</v>
      </c>
      <c r="E2588">
        <v>95.236000000000004</v>
      </c>
      <c r="F2588">
        <v>55.576800000000006</v>
      </c>
      <c r="G2588" t="s">
        <v>2020</v>
      </c>
      <c r="H2588" t="s">
        <v>57</v>
      </c>
      <c r="I2588" t="s">
        <v>20</v>
      </c>
      <c r="J2588">
        <v>-39.659199999999998</v>
      </c>
      <c r="K2588">
        <v>-41.643076147675245</v>
      </c>
      <c r="L2588" t="str">
        <f>TEXT(Orders[[#This Row],[date]],"MMM")</f>
        <v>Aug</v>
      </c>
    </row>
    <row r="2589" spans="1:12" x14ac:dyDescent="0.3">
      <c r="A2589" s="2">
        <v>45047</v>
      </c>
      <c r="B2589">
        <v>1016032</v>
      </c>
      <c r="C2589" t="s">
        <v>4820</v>
      </c>
      <c r="D2589" t="s">
        <v>3171</v>
      </c>
      <c r="E2589">
        <v>38.076000000000001</v>
      </c>
      <c r="F2589">
        <v>37.200600000000001</v>
      </c>
      <c r="G2589" t="s">
        <v>2889</v>
      </c>
      <c r="H2589" t="s">
        <v>26</v>
      </c>
      <c r="I2589" t="s">
        <v>13</v>
      </c>
      <c r="J2589">
        <v>-0.87539999999999907</v>
      </c>
      <c r="K2589">
        <v>-2.2990860384494143</v>
      </c>
      <c r="L2589" t="str">
        <f>TEXT(Orders[[#This Row],[date]],"MMM")</f>
        <v>May</v>
      </c>
    </row>
    <row r="2590" spans="1:12" x14ac:dyDescent="0.3">
      <c r="A2590" s="2">
        <v>45115</v>
      </c>
      <c r="B2590">
        <v>1014253</v>
      </c>
      <c r="C2590" t="s">
        <v>4821</v>
      </c>
      <c r="D2590" t="s">
        <v>3173</v>
      </c>
      <c r="E2590">
        <v>43.695999999999998</v>
      </c>
      <c r="F2590">
        <v>37.200600000000001</v>
      </c>
      <c r="G2590" t="s">
        <v>2279</v>
      </c>
      <c r="H2590" t="s">
        <v>30</v>
      </c>
      <c r="I2590" t="s">
        <v>13</v>
      </c>
      <c r="J2590">
        <v>-6.4953999999999965</v>
      </c>
      <c r="K2590">
        <v>-14.864976199194427</v>
      </c>
      <c r="L2590" t="str">
        <f>TEXT(Orders[[#This Row],[date]],"MMM")</f>
        <v>Jul</v>
      </c>
    </row>
    <row r="2591" spans="1:12" x14ac:dyDescent="0.3">
      <c r="A2591" s="2">
        <v>44954</v>
      </c>
      <c r="B2591">
        <v>1008964</v>
      </c>
      <c r="C2591" t="s">
        <v>4822</v>
      </c>
      <c r="D2591" t="s">
        <v>3180</v>
      </c>
      <c r="E2591">
        <v>213.69200000000001</v>
      </c>
      <c r="F2591">
        <v>55.218240000000002</v>
      </c>
      <c r="G2591" t="s">
        <v>2023</v>
      </c>
      <c r="H2591" t="s">
        <v>30</v>
      </c>
      <c r="I2591" t="s">
        <v>13</v>
      </c>
      <c r="J2591">
        <v>-158.47376</v>
      </c>
      <c r="K2591">
        <v>-74.159893678752596</v>
      </c>
      <c r="L2591" t="str">
        <f>TEXT(Orders[[#This Row],[date]],"MMM")</f>
        <v>Jan</v>
      </c>
    </row>
    <row r="2592" spans="1:12" x14ac:dyDescent="0.3">
      <c r="A2592" s="2">
        <v>45268</v>
      </c>
      <c r="B2592">
        <v>1010053</v>
      </c>
      <c r="C2592" t="s">
        <v>4823</v>
      </c>
      <c r="D2592" t="s">
        <v>3177</v>
      </c>
      <c r="E2592">
        <v>43.976000000000006</v>
      </c>
      <c r="F2592">
        <v>37.200600000000001</v>
      </c>
      <c r="G2592" t="s">
        <v>2137</v>
      </c>
      <c r="H2592" t="s">
        <v>54</v>
      </c>
      <c r="I2592" t="s">
        <v>20</v>
      </c>
      <c r="J2592">
        <v>-6.7754000000000048</v>
      </c>
      <c r="K2592">
        <v>-15.407040203747508</v>
      </c>
      <c r="L2592" t="str">
        <f>TEXT(Orders[[#This Row],[date]],"MMM")</f>
        <v>Dec</v>
      </c>
    </row>
    <row r="2593" spans="1:12" x14ac:dyDescent="0.3">
      <c r="A2593" s="2">
        <v>45223</v>
      </c>
      <c r="B2593">
        <v>1019066</v>
      </c>
      <c r="C2593" t="s">
        <v>4824</v>
      </c>
      <c r="D2593" t="s">
        <v>3172</v>
      </c>
      <c r="E2593">
        <v>66.972000000000008</v>
      </c>
      <c r="F2593">
        <v>59.162399999999998</v>
      </c>
      <c r="G2593" t="s">
        <v>2029</v>
      </c>
      <c r="H2593" t="s">
        <v>30</v>
      </c>
      <c r="I2593" t="s">
        <v>13</v>
      </c>
      <c r="J2593">
        <v>-7.8096000000000103</v>
      </c>
      <c r="K2593">
        <v>-11.660992653646314</v>
      </c>
      <c r="L2593" t="str">
        <f>TEXT(Orders[[#This Row],[date]],"MMM")</f>
        <v>Oct</v>
      </c>
    </row>
    <row r="2594" spans="1:12" x14ac:dyDescent="0.3">
      <c r="A2594" s="2">
        <v>44977</v>
      </c>
      <c r="B2594">
        <v>1014495</v>
      </c>
      <c r="C2594" t="s">
        <v>4825</v>
      </c>
      <c r="D2594" t="s">
        <v>3178</v>
      </c>
      <c r="E2594">
        <v>93.112000000000009</v>
      </c>
      <c r="F2594">
        <v>42.130800000000001</v>
      </c>
      <c r="G2594" t="s">
        <v>2034</v>
      </c>
      <c r="H2594" t="s">
        <v>26</v>
      </c>
      <c r="I2594" t="s">
        <v>13</v>
      </c>
      <c r="J2594">
        <v>-50.981200000000008</v>
      </c>
      <c r="K2594">
        <v>-54.752556061517325</v>
      </c>
      <c r="L2594" t="str">
        <f>TEXT(Orders[[#This Row],[date]],"MMM")</f>
        <v>Feb</v>
      </c>
    </row>
    <row r="2595" spans="1:12" x14ac:dyDescent="0.3">
      <c r="A2595" s="2">
        <v>44970</v>
      </c>
      <c r="B2595">
        <v>1012914</v>
      </c>
      <c r="C2595" t="s">
        <v>4826</v>
      </c>
      <c r="D2595" t="s">
        <v>3177</v>
      </c>
      <c r="E2595">
        <v>127.81200000000001</v>
      </c>
      <c r="F2595">
        <v>50.646600000000007</v>
      </c>
      <c r="G2595" t="s">
        <v>2035</v>
      </c>
      <c r="H2595" t="s">
        <v>75</v>
      </c>
      <c r="I2595" t="s">
        <v>46</v>
      </c>
      <c r="J2595">
        <v>-77.165400000000005</v>
      </c>
      <c r="K2595">
        <v>-60.374143272932116</v>
      </c>
      <c r="L2595" t="str">
        <f>TEXT(Orders[[#This Row],[date]],"MMM")</f>
        <v>Feb</v>
      </c>
    </row>
    <row r="2596" spans="1:12" x14ac:dyDescent="0.3">
      <c r="A2596" s="2">
        <v>45220</v>
      </c>
      <c r="B2596">
        <v>1011844</v>
      </c>
      <c r="C2596" t="s">
        <v>4827</v>
      </c>
      <c r="D2596" t="s">
        <v>3175</v>
      </c>
      <c r="E2596">
        <v>44.560000000000016</v>
      </c>
      <c r="F2596">
        <v>37.648799999999994</v>
      </c>
      <c r="G2596" t="s">
        <v>2399</v>
      </c>
      <c r="H2596" t="s">
        <v>19</v>
      </c>
      <c r="I2596" t="s">
        <v>20</v>
      </c>
      <c r="J2596">
        <v>-6.9112000000000222</v>
      </c>
      <c r="K2596">
        <v>-15.509874326750491</v>
      </c>
      <c r="L2596" t="str">
        <f>TEXT(Orders[[#This Row],[date]],"MMM")</f>
        <v>Oct</v>
      </c>
    </row>
    <row r="2597" spans="1:12" x14ac:dyDescent="0.3">
      <c r="A2597" s="2">
        <v>45156</v>
      </c>
      <c r="B2597">
        <v>1008984</v>
      </c>
      <c r="C2597" t="s">
        <v>4828</v>
      </c>
      <c r="D2597" t="s">
        <v>3179</v>
      </c>
      <c r="E2597">
        <v>71.88000000000001</v>
      </c>
      <c r="F2597">
        <v>37.648799999999994</v>
      </c>
      <c r="G2597" t="s">
        <v>3135</v>
      </c>
      <c r="H2597" t="s">
        <v>75</v>
      </c>
      <c r="I2597" t="s">
        <v>46</v>
      </c>
      <c r="J2597">
        <v>-34.231200000000015</v>
      </c>
      <c r="K2597">
        <v>-47.622704507512537</v>
      </c>
      <c r="L2597" t="str">
        <f>TEXT(Orders[[#This Row],[date]],"MMM")</f>
        <v>Aug</v>
      </c>
    </row>
    <row r="2598" spans="1:12" x14ac:dyDescent="0.3">
      <c r="A2598" s="2">
        <v>45005</v>
      </c>
      <c r="B2598">
        <v>1009622</v>
      </c>
      <c r="C2598" t="s">
        <v>4829</v>
      </c>
      <c r="D2598" t="s">
        <v>3179</v>
      </c>
      <c r="E2598">
        <v>94.016000000000005</v>
      </c>
      <c r="F2598">
        <v>37.648799999999994</v>
      </c>
      <c r="G2598" t="s">
        <v>2825</v>
      </c>
      <c r="H2598" t="s">
        <v>30</v>
      </c>
      <c r="I2598" t="s">
        <v>13</v>
      </c>
      <c r="J2598">
        <v>-56.367200000000011</v>
      </c>
      <c r="K2598">
        <v>-59.95490129339688</v>
      </c>
      <c r="L2598" t="str">
        <f>TEXT(Orders[[#This Row],[date]],"MMM")</f>
        <v>Mar</v>
      </c>
    </row>
    <row r="2599" spans="1:12" x14ac:dyDescent="0.3">
      <c r="A2599" s="2">
        <v>45073</v>
      </c>
      <c r="B2599">
        <v>1008939</v>
      </c>
      <c r="C2599" t="s">
        <v>4830</v>
      </c>
      <c r="D2599" t="s">
        <v>3179</v>
      </c>
      <c r="E2599">
        <v>34.512</v>
      </c>
      <c r="F2599">
        <v>39.441600000000001</v>
      </c>
      <c r="G2599" t="s">
        <v>2043</v>
      </c>
      <c r="H2599" t="s">
        <v>35</v>
      </c>
      <c r="I2599" t="s">
        <v>36</v>
      </c>
      <c r="J2599">
        <v>4.9296000000000006</v>
      </c>
      <c r="K2599">
        <v>14.28372739916551</v>
      </c>
      <c r="L2599" t="str">
        <f>TEXT(Orders[[#This Row],[date]],"MMM")</f>
        <v>May</v>
      </c>
    </row>
    <row r="2600" spans="1:12" x14ac:dyDescent="0.3">
      <c r="A2600" s="2">
        <v>44951</v>
      </c>
      <c r="B2600">
        <v>1014433</v>
      </c>
      <c r="C2600" t="s">
        <v>4830</v>
      </c>
      <c r="D2600" t="s">
        <v>3171</v>
      </c>
      <c r="E2600">
        <v>46.256</v>
      </c>
      <c r="F2600">
        <v>49.302</v>
      </c>
      <c r="G2600" t="s">
        <v>2043</v>
      </c>
      <c r="H2600" t="s">
        <v>35</v>
      </c>
      <c r="I2600" t="s">
        <v>36</v>
      </c>
      <c r="J2600">
        <v>3.0459999999999994</v>
      </c>
      <c r="K2600">
        <v>6.5850916637841568</v>
      </c>
      <c r="L2600" t="str">
        <f>TEXT(Orders[[#This Row],[date]],"MMM")</f>
        <v>Jan</v>
      </c>
    </row>
    <row r="2601" spans="1:12" x14ac:dyDescent="0.3">
      <c r="A2601" s="2">
        <v>45267</v>
      </c>
      <c r="B2601">
        <v>1011689</v>
      </c>
      <c r="C2601" t="s">
        <v>4831</v>
      </c>
      <c r="D2601" t="s">
        <v>3177</v>
      </c>
      <c r="E2601">
        <v>26.036000000000001</v>
      </c>
      <c r="F2601">
        <v>38.097000000000001</v>
      </c>
      <c r="G2601" t="s">
        <v>2847</v>
      </c>
      <c r="H2601" t="s">
        <v>19</v>
      </c>
      <c r="I2601" t="s">
        <v>20</v>
      </c>
      <c r="J2601">
        <v>12.061</v>
      </c>
      <c r="K2601">
        <v>46.324320172069442</v>
      </c>
      <c r="L2601" t="str">
        <f>TEXT(Orders[[#This Row],[date]],"MMM")</f>
        <v>Dec</v>
      </c>
    </row>
    <row r="2602" spans="1:12" x14ac:dyDescent="0.3">
      <c r="A2602" s="2">
        <v>45063</v>
      </c>
      <c r="B2602">
        <v>1018223</v>
      </c>
      <c r="C2602" t="s">
        <v>4832</v>
      </c>
      <c r="D2602" t="s">
        <v>3178</v>
      </c>
      <c r="E2602">
        <v>39.524000000000001</v>
      </c>
      <c r="F2602">
        <v>38.097000000000001</v>
      </c>
      <c r="G2602" t="s">
        <v>2216</v>
      </c>
      <c r="H2602" t="s">
        <v>26</v>
      </c>
      <c r="I2602" t="s">
        <v>13</v>
      </c>
      <c r="J2602">
        <v>-1.4269999999999996</v>
      </c>
      <c r="K2602">
        <v>-3.6104645278817924</v>
      </c>
      <c r="L2602" t="str">
        <f>TEXT(Orders[[#This Row],[date]],"MMM")</f>
        <v>May</v>
      </c>
    </row>
    <row r="2603" spans="1:12" x14ac:dyDescent="0.3">
      <c r="A2603" s="2">
        <v>45056</v>
      </c>
      <c r="B2603">
        <v>1007625</v>
      </c>
      <c r="C2603" t="s">
        <v>4833</v>
      </c>
      <c r="D2603" t="s">
        <v>3172</v>
      </c>
      <c r="E2603">
        <v>126.16000000000003</v>
      </c>
      <c r="F2603">
        <v>51.991199999999999</v>
      </c>
      <c r="G2603" t="s">
        <v>2050</v>
      </c>
      <c r="H2603" t="s">
        <v>19</v>
      </c>
      <c r="I2603" t="s">
        <v>20</v>
      </c>
      <c r="J2603">
        <v>-74.168800000000033</v>
      </c>
      <c r="K2603">
        <v>-58.789473684210535</v>
      </c>
      <c r="L2603" t="str">
        <f>TEXT(Orders[[#This Row],[date]],"MMM")</f>
        <v>May</v>
      </c>
    </row>
    <row r="2604" spans="1:12" x14ac:dyDescent="0.3">
      <c r="A2604" s="2">
        <v>45231</v>
      </c>
      <c r="B2604">
        <v>1016911</v>
      </c>
      <c r="C2604" t="s">
        <v>4834</v>
      </c>
      <c r="D2604" t="s">
        <v>3175</v>
      </c>
      <c r="E2604">
        <v>45.144000000000005</v>
      </c>
      <c r="F2604">
        <v>38.097000000000001</v>
      </c>
      <c r="G2604" t="s">
        <v>2868</v>
      </c>
      <c r="H2604" t="s">
        <v>12</v>
      </c>
      <c r="I2604" t="s">
        <v>13</v>
      </c>
      <c r="J2604">
        <v>-7.0470000000000041</v>
      </c>
      <c r="K2604">
        <v>-15.610047846889961</v>
      </c>
      <c r="L2604" t="str">
        <f>TEXT(Orders[[#This Row],[date]],"MMM")</f>
        <v>Nov</v>
      </c>
    </row>
    <row r="2605" spans="1:12" x14ac:dyDescent="0.3">
      <c r="A2605" s="2">
        <v>45170</v>
      </c>
      <c r="B2605">
        <v>1006890</v>
      </c>
      <c r="C2605" t="s">
        <v>4835</v>
      </c>
      <c r="D2605" t="s">
        <v>3172</v>
      </c>
      <c r="E2605">
        <v>78.692000000000007</v>
      </c>
      <c r="F2605">
        <v>38.097000000000001</v>
      </c>
      <c r="G2605" t="s">
        <v>2571</v>
      </c>
      <c r="H2605" t="s">
        <v>26</v>
      </c>
      <c r="I2605" t="s">
        <v>13</v>
      </c>
      <c r="J2605">
        <v>-40.595000000000006</v>
      </c>
      <c r="K2605">
        <v>-51.587200731967677</v>
      </c>
      <c r="L2605" t="str">
        <f>TEXT(Orders[[#This Row],[date]],"MMM")</f>
        <v>Sep</v>
      </c>
    </row>
    <row r="2606" spans="1:12" x14ac:dyDescent="0.3">
      <c r="A2606" s="2">
        <v>45181</v>
      </c>
      <c r="B2606">
        <v>1017617</v>
      </c>
      <c r="C2606" t="s">
        <v>4836</v>
      </c>
      <c r="D2606" t="s">
        <v>3178</v>
      </c>
      <c r="E2606">
        <v>23.927999999999997</v>
      </c>
      <c r="F2606">
        <v>50.646599999999999</v>
      </c>
      <c r="G2606" t="s">
        <v>2056</v>
      </c>
      <c r="H2606" t="s">
        <v>69</v>
      </c>
      <c r="I2606" t="s">
        <v>46</v>
      </c>
      <c r="J2606">
        <v>26.718600000000002</v>
      </c>
      <c r="K2606">
        <v>111.66248746238719</v>
      </c>
      <c r="L2606" t="str">
        <f>TEXT(Orders[[#This Row],[date]],"MMM")</f>
        <v>Sep</v>
      </c>
    </row>
    <row r="2607" spans="1:12" x14ac:dyDescent="0.3">
      <c r="A2607" s="2">
        <v>44929</v>
      </c>
      <c r="B2607">
        <v>1016089</v>
      </c>
      <c r="C2607" t="s">
        <v>4837</v>
      </c>
      <c r="D2607" t="s">
        <v>3174</v>
      </c>
      <c r="E2607">
        <v>101.34400000000002</v>
      </c>
      <c r="F2607">
        <v>38.097000000000001</v>
      </c>
      <c r="G2607" t="s">
        <v>2445</v>
      </c>
      <c r="H2607" t="s">
        <v>35</v>
      </c>
      <c r="I2607" t="s">
        <v>36</v>
      </c>
      <c r="J2607">
        <v>-63.247000000000021</v>
      </c>
      <c r="K2607">
        <v>-62.408233343858541</v>
      </c>
      <c r="L2607" t="str">
        <f>TEXT(Orders[[#This Row],[date]],"MMM")</f>
        <v>Jan</v>
      </c>
    </row>
    <row r="2608" spans="1:12" x14ac:dyDescent="0.3">
      <c r="A2608" s="2">
        <v>45019</v>
      </c>
      <c r="B2608">
        <v>1017180</v>
      </c>
      <c r="C2608" t="s">
        <v>4838</v>
      </c>
      <c r="D2608" t="s">
        <v>3172</v>
      </c>
      <c r="E2608">
        <v>20.623999999999995</v>
      </c>
      <c r="F2608">
        <v>53.784000000000006</v>
      </c>
      <c r="G2608" t="s">
        <v>2057</v>
      </c>
      <c r="H2608" t="s">
        <v>26</v>
      </c>
      <c r="I2608" t="s">
        <v>13</v>
      </c>
      <c r="J2608">
        <v>33.160000000000011</v>
      </c>
      <c r="K2608">
        <v>160.78355314197063</v>
      </c>
      <c r="L2608" t="str">
        <f>TEXT(Orders[[#This Row],[date]],"MMM")</f>
        <v>Apr</v>
      </c>
    </row>
    <row r="2609" spans="1:12" x14ac:dyDescent="0.3">
      <c r="A2609" s="2">
        <v>45049</v>
      </c>
      <c r="B2609">
        <v>1003611</v>
      </c>
      <c r="C2609" t="s">
        <v>4839</v>
      </c>
      <c r="D2609" t="s">
        <v>3177</v>
      </c>
      <c r="E2609">
        <v>161.72160000000005</v>
      </c>
      <c r="F2609">
        <v>38.194000000000003</v>
      </c>
      <c r="G2609" t="s">
        <v>2398</v>
      </c>
      <c r="H2609" t="s">
        <v>88</v>
      </c>
      <c r="I2609" t="s">
        <v>36</v>
      </c>
      <c r="J2609">
        <v>-123.52760000000005</v>
      </c>
      <c r="K2609">
        <v>-76.382870315406237</v>
      </c>
      <c r="L2609" t="str">
        <f>TEXT(Orders[[#This Row],[date]],"MMM")</f>
        <v>May</v>
      </c>
    </row>
    <row r="2610" spans="1:12" x14ac:dyDescent="0.3">
      <c r="A2610" s="2">
        <v>45174</v>
      </c>
      <c r="B2610">
        <v>1019637</v>
      </c>
      <c r="C2610" t="s">
        <v>4840</v>
      </c>
      <c r="D2610" t="s">
        <v>3172</v>
      </c>
      <c r="E2610">
        <v>103.05200000000002</v>
      </c>
      <c r="F2610">
        <v>38.545199999999994</v>
      </c>
      <c r="G2610" t="s">
        <v>2309</v>
      </c>
      <c r="H2610" t="s">
        <v>30</v>
      </c>
      <c r="I2610" t="s">
        <v>13</v>
      </c>
      <c r="J2610">
        <v>-64.506800000000027</v>
      </c>
      <c r="K2610">
        <v>-62.596359119667753</v>
      </c>
      <c r="L2610" t="str">
        <f>TEXT(Orders[[#This Row],[date]],"MMM")</f>
        <v>Sep</v>
      </c>
    </row>
    <row r="2611" spans="1:12" x14ac:dyDescent="0.3">
      <c r="A2611" s="2">
        <v>45136</v>
      </c>
      <c r="B2611">
        <v>1010226</v>
      </c>
      <c r="C2611" t="s">
        <v>4840</v>
      </c>
      <c r="D2611" t="s">
        <v>3179</v>
      </c>
      <c r="E2611">
        <v>15.079999999999998</v>
      </c>
      <c r="F2611">
        <v>59.162399999999998</v>
      </c>
      <c r="G2611" t="s">
        <v>2309</v>
      </c>
      <c r="H2611" t="s">
        <v>30</v>
      </c>
      <c r="I2611" t="s">
        <v>13</v>
      </c>
      <c r="J2611">
        <v>44.0824</v>
      </c>
      <c r="K2611">
        <v>292.32360742705572</v>
      </c>
      <c r="L2611" t="str">
        <f>TEXT(Orders[[#This Row],[date]],"MMM")</f>
        <v>Jul</v>
      </c>
    </row>
    <row r="2612" spans="1:12" x14ac:dyDescent="0.3">
      <c r="A2612" s="2">
        <v>45007</v>
      </c>
      <c r="B2612">
        <v>1017340</v>
      </c>
      <c r="C2612" t="s">
        <v>4841</v>
      </c>
      <c r="D2612" t="s">
        <v>3171</v>
      </c>
      <c r="E2612">
        <v>80.504000000000005</v>
      </c>
      <c r="F2612">
        <v>60.058799999999998</v>
      </c>
      <c r="G2612" t="s">
        <v>2072</v>
      </c>
      <c r="H2612" t="s">
        <v>45</v>
      </c>
      <c r="I2612" t="s">
        <v>46</v>
      </c>
      <c r="J2612">
        <v>-20.445200000000007</v>
      </c>
      <c r="K2612">
        <v>-25.396502037165863</v>
      </c>
      <c r="L2612" t="str">
        <f>TEXT(Orders[[#This Row],[date]],"MMM")</f>
        <v>Mar</v>
      </c>
    </row>
    <row r="2613" spans="1:12" x14ac:dyDescent="0.3">
      <c r="A2613" s="2">
        <v>45163</v>
      </c>
      <c r="B2613">
        <v>1014230</v>
      </c>
      <c r="C2613" t="s">
        <v>4842</v>
      </c>
      <c r="D2613" t="s">
        <v>3177</v>
      </c>
      <c r="E2613">
        <v>20.004000000000001</v>
      </c>
      <c r="F2613">
        <v>38.993400000000001</v>
      </c>
      <c r="G2613" t="s">
        <v>2079</v>
      </c>
      <c r="H2613" t="s">
        <v>26</v>
      </c>
      <c r="I2613" t="s">
        <v>13</v>
      </c>
      <c r="J2613">
        <v>18.9894</v>
      </c>
      <c r="K2613">
        <v>94.928014397120563</v>
      </c>
      <c r="L2613" t="str">
        <f>TEXT(Orders[[#This Row],[date]],"MMM")</f>
        <v>Aug</v>
      </c>
    </row>
    <row r="2614" spans="1:12" x14ac:dyDescent="0.3">
      <c r="A2614" s="2">
        <v>45184</v>
      </c>
      <c r="B2614">
        <v>1006787</v>
      </c>
      <c r="C2614" t="s">
        <v>4843</v>
      </c>
      <c r="D2614" t="s">
        <v>3177</v>
      </c>
      <c r="E2614">
        <v>28.864000000000004</v>
      </c>
      <c r="F2614">
        <v>40.338000000000001</v>
      </c>
      <c r="G2614" t="s">
        <v>2080</v>
      </c>
      <c r="H2614" t="s">
        <v>57</v>
      </c>
      <c r="I2614" t="s">
        <v>20</v>
      </c>
      <c r="J2614">
        <v>11.473999999999997</v>
      </c>
      <c r="K2614">
        <v>39.751940133037678</v>
      </c>
      <c r="L2614" t="str">
        <f>TEXT(Orders[[#This Row],[date]],"MMM")</f>
        <v>Sep</v>
      </c>
    </row>
    <row r="2615" spans="1:12" x14ac:dyDescent="0.3">
      <c r="A2615" s="2">
        <v>44985</v>
      </c>
      <c r="B2615">
        <v>1010556</v>
      </c>
      <c r="C2615" t="s">
        <v>4843</v>
      </c>
      <c r="D2615" t="s">
        <v>3176</v>
      </c>
      <c r="E2615">
        <v>5.7360000000000042</v>
      </c>
      <c r="F2615">
        <v>59.610600000000005</v>
      </c>
      <c r="G2615" t="s">
        <v>2080</v>
      </c>
      <c r="H2615" t="s">
        <v>57</v>
      </c>
      <c r="I2615" t="s">
        <v>20</v>
      </c>
      <c r="J2615">
        <v>53.874600000000001</v>
      </c>
      <c r="K2615">
        <v>939.23640167363942</v>
      </c>
      <c r="L2615" t="str">
        <f>TEXT(Orders[[#This Row],[date]],"MMM")</f>
        <v>Feb</v>
      </c>
    </row>
    <row r="2616" spans="1:12" x14ac:dyDescent="0.3">
      <c r="A2616" s="2">
        <v>45209</v>
      </c>
      <c r="B2616">
        <v>1015522</v>
      </c>
      <c r="C2616" t="s">
        <v>4844</v>
      </c>
      <c r="D2616" t="s">
        <v>3179</v>
      </c>
      <c r="E2616">
        <v>37.26400000000001</v>
      </c>
      <c r="F2616">
        <v>49.302</v>
      </c>
      <c r="G2616" t="s">
        <v>2081</v>
      </c>
      <c r="H2616" t="s">
        <v>30</v>
      </c>
      <c r="I2616" t="s">
        <v>13</v>
      </c>
      <c r="J2616">
        <v>12.03799999999999</v>
      </c>
      <c r="K2616">
        <v>32.304637183340454</v>
      </c>
      <c r="L2616" t="str">
        <f>TEXT(Orders[[#This Row],[date]],"MMM")</f>
        <v>Oct</v>
      </c>
    </row>
    <row r="2617" spans="1:12" x14ac:dyDescent="0.3">
      <c r="A2617" s="2">
        <v>45265</v>
      </c>
      <c r="B2617">
        <v>1006152</v>
      </c>
      <c r="C2617" t="s">
        <v>4844</v>
      </c>
      <c r="D2617" t="s">
        <v>3172</v>
      </c>
      <c r="E2617">
        <v>99.328000000000003</v>
      </c>
      <c r="F2617">
        <v>51.991199999999999</v>
      </c>
      <c r="G2617" t="s">
        <v>2081</v>
      </c>
      <c r="H2617" t="s">
        <v>30</v>
      </c>
      <c r="I2617" t="s">
        <v>13</v>
      </c>
      <c r="J2617">
        <v>-47.336800000000004</v>
      </c>
      <c r="K2617">
        <v>-47.657055412371136</v>
      </c>
      <c r="L2617" t="str">
        <f>TEXT(Orders[[#This Row],[date]],"MMM")</f>
        <v>Dec</v>
      </c>
    </row>
    <row r="2618" spans="1:12" x14ac:dyDescent="0.3">
      <c r="A2618" s="2">
        <v>44973</v>
      </c>
      <c r="B2618">
        <v>1015142</v>
      </c>
      <c r="C2618" t="s">
        <v>4844</v>
      </c>
      <c r="D2618" t="s">
        <v>3171</v>
      </c>
      <c r="E2618">
        <v>50.52000000000001</v>
      </c>
      <c r="F2618">
        <v>56.024999999999999</v>
      </c>
      <c r="G2618" t="s">
        <v>2081</v>
      </c>
      <c r="H2618" t="s">
        <v>30</v>
      </c>
      <c r="I2618" t="s">
        <v>13</v>
      </c>
      <c r="J2618">
        <v>5.5049999999999883</v>
      </c>
      <c r="K2618">
        <v>10.896674584323016</v>
      </c>
      <c r="L2618" t="str">
        <f>TEXT(Orders[[#This Row],[date]],"MMM")</f>
        <v>Feb</v>
      </c>
    </row>
    <row r="2619" spans="1:12" x14ac:dyDescent="0.3">
      <c r="A2619" s="2">
        <v>45138</v>
      </c>
      <c r="B2619">
        <v>1018839</v>
      </c>
      <c r="C2619" t="s">
        <v>4845</v>
      </c>
      <c r="D2619" t="s">
        <v>3174</v>
      </c>
      <c r="E2619">
        <v>134.072</v>
      </c>
      <c r="F2619">
        <v>40.786200000000008</v>
      </c>
      <c r="G2619" t="s">
        <v>2086</v>
      </c>
      <c r="H2619" t="s">
        <v>50</v>
      </c>
      <c r="I2619" t="s">
        <v>36</v>
      </c>
      <c r="J2619">
        <v>-93.285799999999995</v>
      </c>
      <c r="K2619">
        <v>-69.578882988245113</v>
      </c>
      <c r="L2619" t="str">
        <f>TEXT(Orders[[#This Row],[date]],"MMM")</f>
        <v>Jul</v>
      </c>
    </row>
    <row r="2620" spans="1:12" x14ac:dyDescent="0.3">
      <c r="A2620" s="2">
        <v>45222</v>
      </c>
      <c r="B2620">
        <v>1017646</v>
      </c>
      <c r="C2620" t="s">
        <v>4846</v>
      </c>
      <c r="D2620" t="s">
        <v>3172</v>
      </c>
      <c r="E2620">
        <v>118.92000000000002</v>
      </c>
      <c r="F2620">
        <v>41.234400000000001</v>
      </c>
      <c r="G2620" t="s">
        <v>2088</v>
      </c>
      <c r="H2620" t="s">
        <v>75</v>
      </c>
      <c r="I2620" t="s">
        <v>46</v>
      </c>
      <c r="J2620">
        <v>-77.685600000000022</v>
      </c>
      <c r="K2620">
        <v>-65.325933400605464</v>
      </c>
      <c r="L2620" t="str">
        <f>TEXT(Orders[[#This Row],[date]],"MMM")</f>
        <v>Oct</v>
      </c>
    </row>
    <row r="2621" spans="1:12" x14ac:dyDescent="0.3">
      <c r="A2621" s="2">
        <v>45235</v>
      </c>
      <c r="B2621">
        <v>1006653</v>
      </c>
      <c r="C2621" t="s">
        <v>4847</v>
      </c>
      <c r="D2621" t="s">
        <v>3175</v>
      </c>
      <c r="E2621">
        <v>109.34000000000002</v>
      </c>
      <c r="F2621">
        <v>44.82</v>
      </c>
      <c r="G2621" t="s">
        <v>2090</v>
      </c>
      <c r="H2621" t="s">
        <v>35</v>
      </c>
      <c r="I2621" t="s">
        <v>36</v>
      </c>
      <c r="J2621">
        <v>-64.52000000000001</v>
      </c>
      <c r="K2621">
        <v>-59.008597036766055</v>
      </c>
      <c r="L2621" t="str">
        <f>TEXT(Orders[[#This Row],[date]],"MMM")</f>
        <v>Nov</v>
      </c>
    </row>
    <row r="2622" spans="1:12" x14ac:dyDescent="0.3">
      <c r="A2622" s="2">
        <v>45011</v>
      </c>
      <c r="B2622">
        <v>1006861</v>
      </c>
      <c r="C2622" t="s">
        <v>4848</v>
      </c>
      <c r="D2622" t="s">
        <v>3175</v>
      </c>
      <c r="E2622">
        <v>27.200000000000017</v>
      </c>
      <c r="F2622">
        <v>57.369599999999998</v>
      </c>
      <c r="G2622" t="s">
        <v>2092</v>
      </c>
      <c r="H2622" t="s">
        <v>12</v>
      </c>
      <c r="I2622" t="s">
        <v>13</v>
      </c>
      <c r="J2622">
        <v>30.169599999999981</v>
      </c>
      <c r="K2622">
        <v>110.91764705882339</v>
      </c>
      <c r="L2622" t="str">
        <f>TEXT(Orders[[#This Row],[date]],"MMM")</f>
        <v>Mar</v>
      </c>
    </row>
    <row r="2623" spans="1:12" x14ac:dyDescent="0.3">
      <c r="A2623" s="2">
        <v>45053</v>
      </c>
      <c r="B2623">
        <v>1004699</v>
      </c>
      <c r="C2623" t="s">
        <v>4849</v>
      </c>
      <c r="D2623" t="s">
        <v>3171</v>
      </c>
      <c r="E2623">
        <v>28.643200000000004</v>
      </c>
      <c r="F2623">
        <v>58.723599999999998</v>
      </c>
      <c r="G2623" t="s">
        <v>2094</v>
      </c>
      <c r="H2623" t="s">
        <v>30</v>
      </c>
      <c r="I2623" t="s">
        <v>13</v>
      </c>
      <c r="J2623">
        <v>30.080399999999994</v>
      </c>
      <c r="K2623">
        <v>105.01759579935199</v>
      </c>
      <c r="L2623" t="str">
        <f>TEXT(Orders[[#This Row],[date]],"MMM")</f>
        <v>May</v>
      </c>
    </row>
    <row r="2624" spans="1:12" x14ac:dyDescent="0.3">
      <c r="A2624" s="2">
        <v>45260</v>
      </c>
      <c r="B2624">
        <v>1013017</v>
      </c>
      <c r="C2624" t="s">
        <v>4850</v>
      </c>
      <c r="D2624" t="s">
        <v>3175</v>
      </c>
      <c r="E2624">
        <v>165.45600000000002</v>
      </c>
      <c r="F2624">
        <v>38.993399999999987</v>
      </c>
      <c r="G2624" t="s">
        <v>2237</v>
      </c>
      <c r="H2624" t="s">
        <v>57</v>
      </c>
      <c r="I2624" t="s">
        <v>20</v>
      </c>
      <c r="J2624">
        <v>-126.46260000000004</v>
      </c>
      <c r="K2624">
        <v>-76.432767624020897</v>
      </c>
      <c r="L2624" t="str">
        <f>TEXT(Orders[[#This Row],[date]],"MMM")</f>
        <v>Nov</v>
      </c>
    </row>
    <row r="2625" spans="1:12" x14ac:dyDescent="0.3">
      <c r="A2625" s="2">
        <v>45012</v>
      </c>
      <c r="B2625">
        <v>1008955</v>
      </c>
      <c r="C2625" t="s">
        <v>4850</v>
      </c>
      <c r="D2625" t="s">
        <v>3176</v>
      </c>
      <c r="E2625">
        <v>75.684000000000026</v>
      </c>
      <c r="F2625">
        <v>40.338000000000001</v>
      </c>
      <c r="G2625" t="s">
        <v>2237</v>
      </c>
      <c r="H2625" t="s">
        <v>57</v>
      </c>
      <c r="I2625" t="s">
        <v>20</v>
      </c>
      <c r="J2625">
        <v>-35.346000000000025</v>
      </c>
      <c r="K2625">
        <v>-46.702077057238007</v>
      </c>
      <c r="L2625" t="str">
        <f>TEXT(Orders[[#This Row],[date]],"MMM")</f>
        <v>Mar</v>
      </c>
    </row>
    <row r="2626" spans="1:12" x14ac:dyDescent="0.3">
      <c r="A2626" s="2">
        <v>44943</v>
      </c>
      <c r="B2626">
        <v>1018526</v>
      </c>
      <c r="C2626" t="s">
        <v>4851</v>
      </c>
      <c r="D2626" t="s">
        <v>3175</v>
      </c>
      <c r="E2626">
        <v>5.392000000000003</v>
      </c>
      <c r="F2626">
        <v>38.993400000000001</v>
      </c>
      <c r="G2626" t="s">
        <v>3128</v>
      </c>
      <c r="H2626" t="s">
        <v>35</v>
      </c>
      <c r="I2626" t="s">
        <v>36</v>
      </c>
      <c r="J2626">
        <v>33.601399999999998</v>
      </c>
      <c r="K2626">
        <v>623.17136498516288</v>
      </c>
      <c r="L2626" t="str">
        <f>TEXT(Orders[[#This Row],[date]],"MMM")</f>
        <v>Jan</v>
      </c>
    </row>
    <row r="2627" spans="1:12" x14ac:dyDescent="0.3">
      <c r="A2627" s="2">
        <v>44990</v>
      </c>
      <c r="B2627">
        <v>1018657</v>
      </c>
      <c r="C2627" t="s">
        <v>4852</v>
      </c>
      <c r="D2627" t="s">
        <v>3173</v>
      </c>
      <c r="E2627">
        <v>140.67200000000003</v>
      </c>
      <c r="F2627">
        <v>49.302</v>
      </c>
      <c r="G2627" t="s">
        <v>2097</v>
      </c>
      <c r="H2627" t="s">
        <v>75</v>
      </c>
      <c r="I2627" t="s">
        <v>46</v>
      </c>
      <c r="J2627">
        <v>-91.370000000000033</v>
      </c>
      <c r="K2627">
        <v>-64.952513648771628</v>
      </c>
      <c r="L2627" t="str">
        <f>TEXT(Orders[[#This Row],[date]],"MMM")</f>
        <v>Mar</v>
      </c>
    </row>
    <row r="2628" spans="1:12" x14ac:dyDescent="0.3">
      <c r="A2628" s="2">
        <v>45185</v>
      </c>
      <c r="B2628">
        <v>1010940</v>
      </c>
      <c r="C2628" t="s">
        <v>4853</v>
      </c>
      <c r="D2628" t="s">
        <v>3171</v>
      </c>
      <c r="E2628">
        <v>20.004000000000001</v>
      </c>
      <c r="F2628">
        <v>38.993400000000001</v>
      </c>
      <c r="G2628" t="s">
        <v>2549</v>
      </c>
      <c r="H2628" t="s">
        <v>50</v>
      </c>
      <c r="I2628" t="s">
        <v>36</v>
      </c>
      <c r="J2628">
        <v>18.9894</v>
      </c>
      <c r="K2628">
        <v>94.928014397120563</v>
      </c>
      <c r="L2628" t="str">
        <f>TEXT(Orders[[#This Row],[date]],"MMM")</f>
        <v>Sep</v>
      </c>
    </row>
    <row r="2629" spans="1:12" x14ac:dyDescent="0.3">
      <c r="A2629" s="2">
        <v>45121</v>
      </c>
      <c r="B2629">
        <v>1018319</v>
      </c>
      <c r="C2629" t="s">
        <v>4854</v>
      </c>
      <c r="D2629" t="s">
        <v>3177</v>
      </c>
      <c r="E2629">
        <v>90.28</v>
      </c>
      <c r="F2629">
        <v>41.682599999999994</v>
      </c>
      <c r="G2629" t="s">
        <v>2101</v>
      </c>
      <c r="H2629" t="s">
        <v>54</v>
      </c>
      <c r="I2629" t="s">
        <v>20</v>
      </c>
      <c r="J2629">
        <v>-48.597400000000007</v>
      </c>
      <c r="K2629">
        <v>-53.829641116526375</v>
      </c>
      <c r="L2629" t="str">
        <f>TEXT(Orders[[#This Row],[date]],"MMM")</f>
        <v>Jul</v>
      </c>
    </row>
    <row r="2630" spans="1:12" x14ac:dyDescent="0.3">
      <c r="A2630" s="2">
        <v>45270</v>
      </c>
      <c r="B2630">
        <v>1016447</v>
      </c>
      <c r="C2630" t="s">
        <v>4854</v>
      </c>
      <c r="D2630" t="s">
        <v>3172</v>
      </c>
      <c r="E2630">
        <v>18.156000000000006</v>
      </c>
      <c r="F2630">
        <v>49.302</v>
      </c>
      <c r="G2630" t="s">
        <v>2101</v>
      </c>
      <c r="H2630" t="s">
        <v>54</v>
      </c>
      <c r="I2630" t="s">
        <v>20</v>
      </c>
      <c r="J2630">
        <v>31.145999999999994</v>
      </c>
      <c r="K2630">
        <v>171.54659616655641</v>
      </c>
      <c r="L2630" t="str">
        <f>TEXT(Orders[[#This Row],[date]],"MMM")</f>
        <v>Dec</v>
      </c>
    </row>
    <row r="2631" spans="1:12" x14ac:dyDescent="0.3">
      <c r="A2631" s="2">
        <v>45111</v>
      </c>
      <c r="B2631">
        <v>1017903</v>
      </c>
      <c r="C2631" t="s">
        <v>4855</v>
      </c>
      <c r="D2631" t="s">
        <v>3175</v>
      </c>
      <c r="E2631">
        <v>39.112000000000002</v>
      </c>
      <c r="F2631">
        <v>38.993400000000001</v>
      </c>
      <c r="G2631" t="s">
        <v>2174</v>
      </c>
      <c r="H2631" t="s">
        <v>57</v>
      </c>
      <c r="I2631" t="s">
        <v>20</v>
      </c>
      <c r="J2631">
        <v>-0.1186000000000007</v>
      </c>
      <c r="K2631">
        <v>-0.30323174473307601</v>
      </c>
      <c r="L2631" t="str">
        <f>TEXT(Orders[[#This Row],[date]],"MMM")</f>
        <v>Jul</v>
      </c>
    </row>
    <row r="2632" spans="1:12" x14ac:dyDescent="0.3">
      <c r="A2632" s="2">
        <v>45091</v>
      </c>
      <c r="B2632">
        <v>1015363</v>
      </c>
      <c r="C2632" t="s">
        <v>4856</v>
      </c>
      <c r="D2632" t="s">
        <v>3174</v>
      </c>
      <c r="E2632">
        <v>64.296000000000006</v>
      </c>
      <c r="F2632">
        <v>38.993400000000001</v>
      </c>
      <c r="G2632" t="s">
        <v>2553</v>
      </c>
      <c r="H2632" t="s">
        <v>69</v>
      </c>
      <c r="I2632" t="s">
        <v>46</v>
      </c>
      <c r="J2632">
        <v>-25.302600000000005</v>
      </c>
      <c r="K2632">
        <v>-39.353303471444576</v>
      </c>
      <c r="L2632" t="str">
        <f>TEXT(Orders[[#This Row],[date]],"MMM")</f>
        <v>Jun</v>
      </c>
    </row>
    <row r="2633" spans="1:12" x14ac:dyDescent="0.3">
      <c r="A2633" s="2">
        <v>45185</v>
      </c>
      <c r="B2633">
        <v>1015108</v>
      </c>
      <c r="C2633" t="s">
        <v>4856</v>
      </c>
      <c r="D2633" t="s">
        <v>3174</v>
      </c>
      <c r="E2633">
        <v>4.2239999999999966</v>
      </c>
      <c r="F2633">
        <v>39.889800000000001</v>
      </c>
      <c r="G2633" t="s">
        <v>2553</v>
      </c>
      <c r="H2633" t="s">
        <v>69</v>
      </c>
      <c r="I2633" t="s">
        <v>46</v>
      </c>
      <c r="J2633">
        <v>35.665800000000004</v>
      </c>
      <c r="K2633">
        <v>844.36079545454618</v>
      </c>
      <c r="L2633" t="str">
        <f>TEXT(Orders[[#This Row],[date]],"MMM")</f>
        <v>Sep</v>
      </c>
    </row>
    <row r="2634" spans="1:12" x14ac:dyDescent="0.3">
      <c r="A2634" s="2">
        <v>45219</v>
      </c>
      <c r="B2634">
        <v>1012233</v>
      </c>
      <c r="C2634" t="s">
        <v>4856</v>
      </c>
      <c r="D2634" t="s">
        <v>3179</v>
      </c>
      <c r="E2634">
        <v>3.1359999999999957</v>
      </c>
      <c r="F2634">
        <v>52.439400000000006</v>
      </c>
      <c r="G2634" t="s">
        <v>2553</v>
      </c>
      <c r="H2634" t="s">
        <v>69</v>
      </c>
      <c r="I2634" t="s">
        <v>46</v>
      </c>
      <c r="J2634">
        <v>49.303400000000011</v>
      </c>
      <c r="K2634">
        <v>1572.1747448979618</v>
      </c>
      <c r="L2634" t="str">
        <f>TEXT(Orders[[#This Row],[date]],"MMM")</f>
        <v>Oct</v>
      </c>
    </row>
    <row r="2635" spans="1:12" x14ac:dyDescent="0.3">
      <c r="A2635" s="2">
        <v>45268</v>
      </c>
      <c r="B2635">
        <v>1013724</v>
      </c>
      <c r="C2635" t="s">
        <v>4857</v>
      </c>
      <c r="D2635" t="s">
        <v>3177</v>
      </c>
      <c r="E2635">
        <v>148.72800000000001</v>
      </c>
      <c r="F2635">
        <v>41.682599999999994</v>
      </c>
      <c r="G2635" t="s">
        <v>2111</v>
      </c>
      <c r="H2635" t="s">
        <v>57</v>
      </c>
      <c r="I2635" t="s">
        <v>20</v>
      </c>
      <c r="J2635">
        <v>-107.04540000000001</v>
      </c>
      <c r="K2635">
        <v>-71.973939002743265</v>
      </c>
      <c r="L2635" t="str">
        <f>TEXT(Orders[[#This Row],[date]],"MMM")</f>
        <v>Dec</v>
      </c>
    </row>
    <row r="2636" spans="1:12" x14ac:dyDescent="0.3">
      <c r="A2636" s="2">
        <v>45169</v>
      </c>
      <c r="B2636">
        <v>1007354</v>
      </c>
      <c r="C2636" t="s">
        <v>4858</v>
      </c>
      <c r="D2636" t="s">
        <v>3175</v>
      </c>
      <c r="E2636">
        <v>157.83760000000001</v>
      </c>
      <c r="F2636">
        <v>38.993400000000001</v>
      </c>
      <c r="G2636" t="s">
        <v>3009</v>
      </c>
      <c r="H2636" t="s">
        <v>88</v>
      </c>
      <c r="I2636" t="s">
        <v>36</v>
      </c>
      <c r="J2636">
        <v>-118.8442</v>
      </c>
      <c r="K2636">
        <v>-75.295240170909835</v>
      </c>
      <c r="L2636" t="str">
        <f>TEXT(Orders[[#This Row],[date]],"MMM")</f>
        <v>Aug</v>
      </c>
    </row>
    <row r="2637" spans="1:12" x14ac:dyDescent="0.3">
      <c r="A2637" s="2">
        <v>45281</v>
      </c>
      <c r="B2637">
        <v>1011869</v>
      </c>
      <c r="C2637" t="s">
        <v>4859</v>
      </c>
      <c r="D2637" t="s">
        <v>3179</v>
      </c>
      <c r="E2637">
        <v>104.35200000000002</v>
      </c>
      <c r="F2637">
        <v>42.130800000000001</v>
      </c>
      <c r="G2637" t="s">
        <v>2116</v>
      </c>
      <c r="H2637" t="s">
        <v>19</v>
      </c>
      <c r="I2637" t="s">
        <v>20</v>
      </c>
      <c r="J2637">
        <v>-62.221200000000017</v>
      </c>
      <c r="K2637">
        <v>-59.626264949402028</v>
      </c>
      <c r="L2637" t="str">
        <f>TEXT(Orders[[#This Row],[date]],"MMM")</f>
        <v>Dec</v>
      </c>
    </row>
    <row r="2638" spans="1:12" x14ac:dyDescent="0.3">
      <c r="A2638" s="2">
        <v>45148</v>
      </c>
      <c r="B2638">
        <v>1003946</v>
      </c>
      <c r="C2638" t="s">
        <v>4860</v>
      </c>
      <c r="D2638" t="s">
        <v>3174</v>
      </c>
      <c r="E2638">
        <v>120.74560000000002</v>
      </c>
      <c r="F2638">
        <v>39.296400000000006</v>
      </c>
      <c r="G2638" t="s">
        <v>2148</v>
      </c>
      <c r="H2638" t="s">
        <v>26</v>
      </c>
      <c r="I2638" t="s">
        <v>13</v>
      </c>
      <c r="J2638">
        <v>-81.449200000000019</v>
      </c>
      <c r="K2638">
        <v>-67.455211618477193</v>
      </c>
      <c r="L2638" t="str">
        <f>TEXT(Orders[[#This Row],[date]],"MMM")</f>
        <v>Aug</v>
      </c>
    </row>
    <row r="2639" spans="1:12" x14ac:dyDescent="0.3">
      <c r="A2639" s="2">
        <v>45234</v>
      </c>
      <c r="B2639">
        <v>1010034</v>
      </c>
      <c r="C2639" t="s">
        <v>4861</v>
      </c>
      <c r="D2639" t="s">
        <v>3175</v>
      </c>
      <c r="E2639">
        <v>37.591999999999999</v>
      </c>
      <c r="F2639">
        <v>47.061</v>
      </c>
      <c r="G2639" t="s">
        <v>2124</v>
      </c>
      <c r="H2639" t="s">
        <v>19</v>
      </c>
      <c r="I2639" t="s">
        <v>20</v>
      </c>
      <c r="J2639">
        <v>9.4690000000000012</v>
      </c>
      <c r="K2639">
        <v>25.188869972334544</v>
      </c>
      <c r="L2639" t="str">
        <f>TEXT(Orders[[#This Row],[date]],"MMM")</f>
        <v>Nov</v>
      </c>
    </row>
    <row r="2640" spans="1:12" x14ac:dyDescent="0.3">
      <c r="A2640" s="2">
        <v>45151</v>
      </c>
      <c r="B2640">
        <v>1019547</v>
      </c>
      <c r="C2640" t="s">
        <v>4862</v>
      </c>
      <c r="D2640" t="s">
        <v>3173</v>
      </c>
      <c r="E2640">
        <v>2.3960000000000008</v>
      </c>
      <c r="F2640">
        <v>54.232199999999999</v>
      </c>
      <c r="G2640" t="s">
        <v>2128</v>
      </c>
      <c r="H2640" t="s">
        <v>75</v>
      </c>
      <c r="I2640" t="s">
        <v>46</v>
      </c>
      <c r="J2640">
        <v>51.836199999999998</v>
      </c>
      <c r="K2640">
        <v>2163.4474123539226</v>
      </c>
      <c r="L2640" t="str">
        <f>TEXT(Orders[[#This Row],[date]],"MMM")</f>
        <v>Aug</v>
      </c>
    </row>
    <row r="2641" spans="1:12" x14ac:dyDescent="0.3">
      <c r="A2641" s="2">
        <v>45095</v>
      </c>
      <c r="B2641">
        <v>1002966</v>
      </c>
      <c r="C2641" t="s">
        <v>4863</v>
      </c>
      <c r="D2641" t="s">
        <v>3173</v>
      </c>
      <c r="E2641">
        <v>73.395200000000017</v>
      </c>
      <c r="F2641">
        <v>55.515200000000014</v>
      </c>
      <c r="G2641" t="s">
        <v>2130</v>
      </c>
      <c r="H2641" t="s">
        <v>50</v>
      </c>
      <c r="I2641" t="s">
        <v>36</v>
      </c>
      <c r="J2641">
        <v>-17.880000000000003</v>
      </c>
      <c r="K2641">
        <v>-24.361266131845134</v>
      </c>
      <c r="L2641" t="str">
        <f>TEXT(Orders[[#This Row],[date]],"MMM")</f>
        <v>Jun</v>
      </c>
    </row>
    <row r="2642" spans="1:12" x14ac:dyDescent="0.3">
      <c r="A2642" s="2">
        <v>45031</v>
      </c>
      <c r="B2642">
        <v>1007099</v>
      </c>
      <c r="C2642" t="s">
        <v>4864</v>
      </c>
      <c r="D2642" t="s">
        <v>3174</v>
      </c>
      <c r="E2642">
        <v>80.292000000000016</v>
      </c>
      <c r="F2642">
        <v>39.441600000000008</v>
      </c>
      <c r="G2642" t="s">
        <v>2906</v>
      </c>
      <c r="H2642" t="s">
        <v>54</v>
      </c>
      <c r="I2642" t="s">
        <v>20</v>
      </c>
      <c r="J2642">
        <v>-40.850400000000008</v>
      </c>
      <c r="K2642">
        <v>-50.877297862800773</v>
      </c>
      <c r="L2642" t="str">
        <f>TEXT(Orders[[#This Row],[date]],"MMM")</f>
        <v>Apr</v>
      </c>
    </row>
    <row r="2643" spans="1:12" x14ac:dyDescent="0.3">
      <c r="A2643" s="2">
        <v>45250</v>
      </c>
      <c r="B2643">
        <v>1005676</v>
      </c>
      <c r="C2643" t="s">
        <v>4865</v>
      </c>
      <c r="D2643" t="s">
        <v>3180</v>
      </c>
      <c r="E2643">
        <v>127.47200000000001</v>
      </c>
      <c r="F2643">
        <v>51.991199999999999</v>
      </c>
      <c r="G2643" t="s">
        <v>2139</v>
      </c>
      <c r="H2643" t="s">
        <v>69</v>
      </c>
      <c r="I2643" t="s">
        <v>46</v>
      </c>
      <c r="J2643">
        <v>-75.480800000000016</v>
      </c>
      <c r="K2643">
        <v>-59.213631228818883</v>
      </c>
      <c r="L2643" t="str">
        <f>TEXT(Orders[[#This Row],[date]],"MMM")</f>
        <v>Nov</v>
      </c>
    </row>
    <row r="2644" spans="1:12" x14ac:dyDescent="0.3">
      <c r="A2644" s="2">
        <v>44973</v>
      </c>
      <c r="B2644">
        <v>1008032</v>
      </c>
      <c r="C2644" t="s">
        <v>4866</v>
      </c>
      <c r="D2644" t="s">
        <v>3177</v>
      </c>
      <c r="E2644">
        <v>80.92</v>
      </c>
      <c r="F2644">
        <v>49.302</v>
      </c>
      <c r="G2644" t="s">
        <v>2150</v>
      </c>
      <c r="H2644" t="s">
        <v>30</v>
      </c>
      <c r="I2644" t="s">
        <v>13</v>
      </c>
      <c r="J2644">
        <v>-31.618000000000002</v>
      </c>
      <c r="K2644">
        <v>-39.073158675234801</v>
      </c>
      <c r="L2644" t="str">
        <f>TEXT(Orders[[#This Row],[date]],"MMM")</f>
        <v>Feb</v>
      </c>
    </row>
    <row r="2645" spans="1:12" x14ac:dyDescent="0.3">
      <c r="A2645" s="2">
        <v>45195</v>
      </c>
      <c r="B2645">
        <v>1019376</v>
      </c>
      <c r="C2645" t="s">
        <v>4867</v>
      </c>
      <c r="D2645" t="s">
        <v>3175</v>
      </c>
      <c r="E2645">
        <v>48.06</v>
      </c>
      <c r="F2645">
        <v>39.889800000000001</v>
      </c>
      <c r="G2645" t="s">
        <v>2829</v>
      </c>
      <c r="H2645" t="s">
        <v>12</v>
      </c>
      <c r="I2645" t="s">
        <v>13</v>
      </c>
      <c r="J2645">
        <v>-8.1702000000000012</v>
      </c>
      <c r="K2645">
        <v>-17</v>
      </c>
      <c r="L2645" t="str">
        <f>TEXT(Orders[[#This Row],[date]],"MMM")</f>
        <v>Sep</v>
      </c>
    </row>
    <row r="2646" spans="1:12" x14ac:dyDescent="0.3">
      <c r="A2646" s="2">
        <v>45045</v>
      </c>
      <c r="B2646">
        <v>1019641</v>
      </c>
      <c r="C2646" t="s">
        <v>4868</v>
      </c>
      <c r="D2646" t="s">
        <v>3177</v>
      </c>
      <c r="E2646">
        <v>119.75600000000001</v>
      </c>
      <c r="F2646">
        <v>58.265999999999998</v>
      </c>
      <c r="G2646" t="s">
        <v>2164</v>
      </c>
      <c r="H2646" t="s">
        <v>35</v>
      </c>
      <c r="I2646" t="s">
        <v>36</v>
      </c>
      <c r="J2646">
        <v>-61.490000000000016</v>
      </c>
      <c r="K2646">
        <v>-51.346070343030839</v>
      </c>
      <c r="L2646" t="str">
        <f>TEXT(Orders[[#This Row],[date]],"MMM")</f>
        <v>Apr</v>
      </c>
    </row>
    <row r="2647" spans="1:12" x14ac:dyDescent="0.3">
      <c r="A2647" s="2">
        <v>45254</v>
      </c>
      <c r="B2647">
        <v>1009187</v>
      </c>
      <c r="C2647" t="s">
        <v>4869</v>
      </c>
      <c r="D2647" t="s">
        <v>3177</v>
      </c>
      <c r="E2647">
        <v>10.536000000000001</v>
      </c>
      <c r="F2647">
        <v>52.887599999999999</v>
      </c>
      <c r="G2647" t="s">
        <v>2168</v>
      </c>
      <c r="H2647" t="s">
        <v>26</v>
      </c>
      <c r="I2647" t="s">
        <v>13</v>
      </c>
      <c r="J2647">
        <v>42.351599999999998</v>
      </c>
      <c r="K2647">
        <v>401.97038724373567</v>
      </c>
      <c r="L2647" t="str">
        <f>TEXT(Orders[[#This Row],[date]],"MMM")</f>
        <v>Nov</v>
      </c>
    </row>
    <row r="2648" spans="1:12" x14ac:dyDescent="0.3">
      <c r="A2648" s="2">
        <v>44962</v>
      </c>
      <c r="B2648">
        <v>1012027</v>
      </c>
      <c r="C2648" t="s">
        <v>4869</v>
      </c>
      <c r="D2648" t="s">
        <v>3178</v>
      </c>
      <c r="E2648">
        <v>96.472000000000023</v>
      </c>
      <c r="F2648">
        <v>53.335799999999999</v>
      </c>
      <c r="G2648" t="s">
        <v>2168</v>
      </c>
      <c r="H2648" t="s">
        <v>26</v>
      </c>
      <c r="I2648" t="s">
        <v>13</v>
      </c>
      <c r="J2648">
        <v>-43.136200000000024</v>
      </c>
      <c r="K2648">
        <v>-44.713699311717406</v>
      </c>
      <c r="L2648" t="str">
        <f>TEXT(Orders[[#This Row],[date]],"MMM")</f>
        <v>Feb</v>
      </c>
    </row>
    <row r="2649" spans="1:12" x14ac:dyDescent="0.3">
      <c r="A2649" s="2">
        <v>45026</v>
      </c>
      <c r="B2649">
        <v>1014559</v>
      </c>
      <c r="C2649" t="s">
        <v>4870</v>
      </c>
      <c r="D2649" t="s">
        <v>3174</v>
      </c>
      <c r="E2649">
        <v>62.496000000000002</v>
      </c>
      <c r="F2649">
        <v>43.4754</v>
      </c>
      <c r="G2649" t="s">
        <v>2171</v>
      </c>
      <c r="H2649" t="s">
        <v>54</v>
      </c>
      <c r="I2649" t="s">
        <v>20</v>
      </c>
      <c r="J2649">
        <v>-19.020600000000002</v>
      </c>
      <c r="K2649">
        <v>-30.434907834101381</v>
      </c>
      <c r="L2649" t="str">
        <f>TEXT(Orders[[#This Row],[date]],"MMM")</f>
        <v>Apr</v>
      </c>
    </row>
    <row r="2650" spans="1:12" x14ac:dyDescent="0.3">
      <c r="A2650" s="2">
        <v>45103</v>
      </c>
      <c r="B2650">
        <v>1016302</v>
      </c>
      <c r="C2650" t="s">
        <v>4871</v>
      </c>
      <c r="D2650" t="s">
        <v>3175</v>
      </c>
      <c r="E2650">
        <v>106.148</v>
      </c>
      <c r="F2650">
        <v>44.371800000000007</v>
      </c>
      <c r="G2650" t="s">
        <v>2175</v>
      </c>
      <c r="H2650" t="s">
        <v>19</v>
      </c>
      <c r="I2650" t="s">
        <v>20</v>
      </c>
      <c r="J2650">
        <v>-61.776199999999989</v>
      </c>
      <c r="K2650">
        <v>-58.198176131439119</v>
      </c>
      <c r="L2650" t="str">
        <f>TEXT(Orders[[#This Row],[date]],"MMM")</f>
        <v>Jun</v>
      </c>
    </row>
    <row r="2651" spans="1:12" x14ac:dyDescent="0.3">
      <c r="A2651" s="2">
        <v>45156</v>
      </c>
      <c r="B2651">
        <v>1013167</v>
      </c>
      <c r="C2651" t="s">
        <v>4871</v>
      </c>
      <c r="D2651" t="s">
        <v>3180</v>
      </c>
      <c r="E2651">
        <v>84.08</v>
      </c>
      <c r="F2651">
        <v>45.895680000000006</v>
      </c>
      <c r="G2651" t="s">
        <v>2175</v>
      </c>
      <c r="H2651" t="s">
        <v>19</v>
      </c>
      <c r="I2651" t="s">
        <v>20</v>
      </c>
      <c r="J2651">
        <v>-38.184319999999992</v>
      </c>
      <c r="K2651">
        <v>-45.414272121788763</v>
      </c>
      <c r="L2651" t="str">
        <f>TEXT(Orders[[#This Row],[date]],"MMM")</f>
        <v>Aug</v>
      </c>
    </row>
    <row r="2652" spans="1:12" x14ac:dyDescent="0.3">
      <c r="A2652" s="2">
        <v>45290</v>
      </c>
      <c r="B2652">
        <v>1012832</v>
      </c>
      <c r="C2652" t="s">
        <v>4871</v>
      </c>
      <c r="D2652" t="s">
        <v>3175</v>
      </c>
      <c r="E2652">
        <v>60.372000000000007</v>
      </c>
      <c r="F2652">
        <v>50.646599999999999</v>
      </c>
      <c r="G2652" t="s">
        <v>2175</v>
      </c>
      <c r="H2652" t="s">
        <v>19</v>
      </c>
      <c r="I2652" t="s">
        <v>20</v>
      </c>
      <c r="J2652">
        <v>-9.7254000000000076</v>
      </c>
      <c r="K2652">
        <v>-16.109123434704841</v>
      </c>
      <c r="L2652" t="str">
        <f>TEXT(Orders[[#This Row],[date]],"MMM")</f>
        <v>Dec</v>
      </c>
    </row>
    <row r="2653" spans="1:12" x14ac:dyDescent="0.3">
      <c r="A2653" s="2">
        <v>44994</v>
      </c>
      <c r="B2653">
        <v>1014681</v>
      </c>
      <c r="C2653" t="s">
        <v>4871</v>
      </c>
      <c r="D2653" t="s">
        <v>3172</v>
      </c>
      <c r="E2653">
        <v>143.09600000000003</v>
      </c>
      <c r="F2653">
        <v>52.887599999999999</v>
      </c>
      <c r="G2653" t="s">
        <v>2175</v>
      </c>
      <c r="H2653" t="s">
        <v>19</v>
      </c>
      <c r="I2653" t="s">
        <v>20</v>
      </c>
      <c r="J2653">
        <v>-90.20840000000004</v>
      </c>
      <c r="K2653">
        <v>-63.040476323586979</v>
      </c>
      <c r="L2653" t="str">
        <f>TEXT(Orders[[#This Row],[date]],"MMM")</f>
        <v>Mar</v>
      </c>
    </row>
    <row r="2654" spans="1:12" x14ac:dyDescent="0.3">
      <c r="A2654" s="2">
        <v>45233</v>
      </c>
      <c r="B2654">
        <v>1014619</v>
      </c>
      <c r="C2654" t="s">
        <v>4872</v>
      </c>
      <c r="D2654" t="s">
        <v>3175</v>
      </c>
      <c r="E2654">
        <v>120.00000000000003</v>
      </c>
      <c r="F2654">
        <v>40.337999999999994</v>
      </c>
      <c r="G2654" t="s">
        <v>2650</v>
      </c>
      <c r="H2654" t="s">
        <v>30</v>
      </c>
      <c r="I2654" t="s">
        <v>13</v>
      </c>
      <c r="J2654">
        <v>-79.662000000000035</v>
      </c>
      <c r="K2654">
        <v>-66.385000000000019</v>
      </c>
      <c r="L2654" t="str">
        <f>TEXT(Orders[[#This Row],[date]],"MMM")</f>
        <v>Nov</v>
      </c>
    </row>
    <row r="2655" spans="1:12" x14ac:dyDescent="0.3">
      <c r="A2655" s="2">
        <v>45084</v>
      </c>
      <c r="B2655">
        <v>1008125</v>
      </c>
      <c r="C2655" t="s">
        <v>4873</v>
      </c>
      <c r="D2655" t="s">
        <v>3176</v>
      </c>
      <c r="E2655">
        <v>130.77600000000001</v>
      </c>
      <c r="F2655">
        <v>40.337999999999994</v>
      </c>
      <c r="G2655" t="s">
        <v>2813</v>
      </c>
      <c r="H2655" t="s">
        <v>57</v>
      </c>
      <c r="I2655" t="s">
        <v>20</v>
      </c>
      <c r="J2655">
        <v>-90.438000000000017</v>
      </c>
      <c r="K2655">
        <v>-69.154890805652428</v>
      </c>
      <c r="L2655" t="str">
        <f>TEXT(Orders[[#This Row],[date]],"MMM")</f>
        <v>Jun</v>
      </c>
    </row>
    <row r="2656" spans="1:12" x14ac:dyDescent="0.3">
      <c r="A2656" s="2">
        <v>44930</v>
      </c>
      <c r="B2656">
        <v>1018982</v>
      </c>
      <c r="C2656" t="s">
        <v>4874</v>
      </c>
      <c r="D2656" t="s">
        <v>3173</v>
      </c>
      <c r="E2656">
        <v>0.85600000000000165</v>
      </c>
      <c r="F2656">
        <v>40.338000000000001</v>
      </c>
      <c r="G2656" t="s">
        <v>2820</v>
      </c>
      <c r="H2656" t="s">
        <v>26</v>
      </c>
      <c r="I2656" t="s">
        <v>13</v>
      </c>
      <c r="J2656">
        <v>39.481999999999999</v>
      </c>
      <c r="K2656">
        <v>4612.3831775700846</v>
      </c>
      <c r="L2656" t="str">
        <f>TEXT(Orders[[#This Row],[date]],"MMM")</f>
        <v>Jan</v>
      </c>
    </row>
    <row r="2657" spans="1:12" x14ac:dyDescent="0.3">
      <c r="A2657" s="2">
        <v>45133</v>
      </c>
      <c r="B2657">
        <v>1011313</v>
      </c>
      <c r="C2657" t="s">
        <v>4875</v>
      </c>
      <c r="D2657" t="s">
        <v>3172</v>
      </c>
      <c r="E2657">
        <v>3.1040000000000063</v>
      </c>
      <c r="F2657">
        <v>40.338000000000001</v>
      </c>
      <c r="G2657" t="s">
        <v>2983</v>
      </c>
      <c r="H2657" t="s">
        <v>75</v>
      </c>
      <c r="I2657" t="s">
        <v>46</v>
      </c>
      <c r="J2657">
        <v>37.233999999999995</v>
      </c>
      <c r="K2657">
        <v>1199.5489690721622</v>
      </c>
      <c r="L2657" t="str">
        <f>TEXT(Orders[[#This Row],[date]],"MMM")</f>
        <v>Jul</v>
      </c>
    </row>
    <row r="2658" spans="1:12" x14ac:dyDescent="0.3">
      <c r="A2658" s="2">
        <v>45164</v>
      </c>
      <c r="B2658">
        <v>1018492</v>
      </c>
      <c r="C2658" t="s">
        <v>4876</v>
      </c>
      <c r="D2658" t="s">
        <v>3174</v>
      </c>
      <c r="E2658">
        <v>11.255999999999993</v>
      </c>
      <c r="F2658">
        <v>56.921399999999998</v>
      </c>
      <c r="G2658" t="s">
        <v>2186</v>
      </c>
      <c r="H2658" t="s">
        <v>57</v>
      </c>
      <c r="I2658" t="s">
        <v>20</v>
      </c>
      <c r="J2658">
        <v>45.665400000000005</v>
      </c>
      <c r="K2658">
        <v>405.69829424307062</v>
      </c>
      <c r="L2658" t="str">
        <f>TEXT(Orders[[#This Row],[date]],"MMM")</f>
        <v>Aug</v>
      </c>
    </row>
    <row r="2659" spans="1:12" x14ac:dyDescent="0.3">
      <c r="A2659" s="2">
        <v>45173</v>
      </c>
      <c r="B2659">
        <v>1009752</v>
      </c>
      <c r="C2659" t="s">
        <v>4877</v>
      </c>
      <c r="D2659" t="s">
        <v>3177</v>
      </c>
      <c r="E2659">
        <v>51.512</v>
      </c>
      <c r="F2659">
        <v>53.335799999999999</v>
      </c>
      <c r="G2659" t="s">
        <v>2189</v>
      </c>
      <c r="H2659" t="s">
        <v>57</v>
      </c>
      <c r="I2659" t="s">
        <v>20</v>
      </c>
      <c r="J2659">
        <v>1.8237999999999985</v>
      </c>
      <c r="K2659">
        <v>3.5405342444478927</v>
      </c>
      <c r="L2659" t="str">
        <f>TEXT(Orders[[#This Row],[date]],"MMM")</f>
        <v>Sep</v>
      </c>
    </row>
    <row r="2660" spans="1:12" x14ac:dyDescent="0.3">
      <c r="A2660" s="2">
        <v>44998</v>
      </c>
      <c r="B2660">
        <v>1011027</v>
      </c>
      <c r="C2660" t="s">
        <v>4877</v>
      </c>
      <c r="D2660" t="s">
        <v>3178</v>
      </c>
      <c r="E2660">
        <v>77.496000000000009</v>
      </c>
      <c r="F2660">
        <v>56.024999999999999</v>
      </c>
      <c r="G2660" t="s">
        <v>2189</v>
      </c>
      <c r="H2660" t="s">
        <v>57</v>
      </c>
      <c r="I2660" t="s">
        <v>20</v>
      </c>
      <c r="J2660">
        <v>-21.471000000000011</v>
      </c>
      <c r="K2660">
        <v>-27.705946113347796</v>
      </c>
      <c r="L2660" t="str">
        <f>TEXT(Orders[[#This Row],[date]],"MMM")</f>
        <v>Mar</v>
      </c>
    </row>
    <row r="2661" spans="1:12" x14ac:dyDescent="0.3">
      <c r="A2661" s="2">
        <v>45246</v>
      </c>
      <c r="B2661">
        <v>1018624</v>
      </c>
      <c r="C2661" t="s">
        <v>4878</v>
      </c>
      <c r="D2661" t="s">
        <v>3175</v>
      </c>
      <c r="E2661">
        <v>104.30800000000002</v>
      </c>
      <c r="F2661">
        <v>41.234400000000001</v>
      </c>
      <c r="G2661" t="s">
        <v>2193</v>
      </c>
      <c r="H2661" t="s">
        <v>26</v>
      </c>
      <c r="I2661" t="s">
        <v>13</v>
      </c>
      <c r="J2661">
        <v>-63.07360000000002</v>
      </c>
      <c r="K2661">
        <v>-60.468612186984707</v>
      </c>
      <c r="L2661" t="str">
        <f>TEXT(Orders[[#This Row],[date]],"MMM")</f>
        <v>Nov</v>
      </c>
    </row>
    <row r="2662" spans="1:12" x14ac:dyDescent="0.3">
      <c r="A2662" s="2">
        <v>45040</v>
      </c>
      <c r="B2662">
        <v>1009494</v>
      </c>
      <c r="C2662" t="s">
        <v>4879</v>
      </c>
      <c r="D2662" t="s">
        <v>3176</v>
      </c>
      <c r="E2662">
        <v>56.468000000000004</v>
      </c>
      <c r="F2662">
        <v>40.338000000000001</v>
      </c>
      <c r="G2662" t="s">
        <v>2312</v>
      </c>
      <c r="H2662" t="s">
        <v>35</v>
      </c>
      <c r="I2662" t="s">
        <v>36</v>
      </c>
      <c r="J2662">
        <v>-16.130000000000003</v>
      </c>
      <c r="K2662">
        <v>-28.564850888999082</v>
      </c>
      <c r="L2662" t="str">
        <f>TEXT(Orders[[#This Row],[date]],"MMM")</f>
        <v>Apr</v>
      </c>
    </row>
    <row r="2663" spans="1:12" x14ac:dyDescent="0.3">
      <c r="A2663" s="2">
        <v>45070</v>
      </c>
      <c r="B2663">
        <v>1013836</v>
      </c>
      <c r="C2663" t="s">
        <v>4879</v>
      </c>
      <c r="D2663" t="s">
        <v>3175</v>
      </c>
      <c r="E2663">
        <v>28.907999999999998</v>
      </c>
      <c r="F2663">
        <v>40.786200000000001</v>
      </c>
      <c r="G2663" t="s">
        <v>2312</v>
      </c>
      <c r="H2663" t="s">
        <v>35</v>
      </c>
      <c r="I2663" t="s">
        <v>36</v>
      </c>
      <c r="J2663">
        <v>11.878200000000003</v>
      </c>
      <c r="K2663">
        <v>41.089663760896649</v>
      </c>
      <c r="L2663" t="str">
        <f>TEXT(Orders[[#This Row],[date]],"MMM")</f>
        <v>May</v>
      </c>
    </row>
    <row r="2664" spans="1:12" x14ac:dyDescent="0.3">
      <c r="A2664" s="2">
        <v>45284</v>
      </c>
      <c r="B2664">
        <v>1007185</v>
      </c>
      <c r="C2664" t="s">
        <v>4880</v>
      </c>
      <c r="D2664" t="s">
        <v>3171</v>
      </c>
      <c r="E2664">
        <v>28.08</v>
      </c>
      <c r="F2664">
        <v>40.338000000000008</v>
      </c>
      <c r="G2664" t="s">
        <v>3005</v>
      </c>
      <c r="H2664" t="s">
        <v>50</v>
      </c>
      <c r="I2664" t="s">
        <v>36</v>
      </c>
      <c r="J2664">
        <v>12.25800000000001</v>
      </c>
      <c r="K2664">
        <v>43.653846153846196</v>
      </c>
      <c r="L2664" t="str">
        <f>TEXT(Orders[[#This Row],[date]],"MMM")</f>
        <v>Dec</v>
      </c>
    </row>
    <row r="2665" spans="1:12" x14ac:dyDescent="0.3">
      <c r="A2665" s="2">
        <v>45139</v>
      </c>
      <c r="B2665">
        <v>1003535</v>
      </c>
      <c r="C2665" t="s">
        <v>4881</v>
      </c>
      <c r="D2665" t="s">
        <v>3174</v>
      </c>
      <c r="E2665">
        <v>237.81440000000003</v>
      </c>
      <c r="F2665">
        <v>40.643200000000007</v>
      </c>
      <c r="G2665" t="s">
        <v>3018</v>
      </c>
      <c r="H2665" t="s">
        <v>45</v>
      </c>
      <c r="I2665" t="s">
        <v>46</v>
      </c>
      <c r="J2665">
        <v>-197.17120000000003</v>
      </c>
      <c r="K2665">
        <v>-82.909697646568077</v>
      </c>
      <c r="L2665" t="str">
        <f>TEXT(Orders[[#This Row],[date]],"MMM")</f>
        <v>Aug</v>
      </c>
    </row>
    <row r="2666" spans="1:12" x14ac:dyDescent="0.3">
      <c r="A2666" s="2">
        <v>45085</v>
      </c>
      <c r="B2666">
        <v>1010091</v>
      </c>
      <c r="C2666" t="s">
        <v>4881</v>
      </c>
      <c r="D2666" t="s">
        <v>3176</v>
      </c>
      <c r="E2666">
        <v>8.632000000000005</v>
      </c>
      <c r="F2666">
        <v>41.682600000000001</v>
      </c>
      <c r="G2666" t="s">
        <v>3018</v>
      </c>
      <c r="H2666" t="s">
        <v>45</v>
      </c>
      <c r="I2666" t="s">
        <v>46</v>
      </c>
      <c r="J2666">
        <v>33.050599999999996</v>
      </c>
      <c r="K2666">
        <v>382.88461538461513</v>
      </c>
      <c r="L2666" t="str">
        <f>TEXT(Orders[[#This Row],[date]],"MMM")</f>
        <v>Jun</v>
      </c>
    </row>
    <row r="2667" spans="1:12" x14ac:dyDescent="0.3">
      <c r="A2667" s="2">
        <v>45166</v>
      </c>
      <c r="B2667">
        <v>1016335</v>
      </c>
      <c r="C2667" t="s">
        <v>4881</v>
      </c>
      <c r="D2667" t="s">
        <v>3176</v>
      </c>
      <c r="E2667">
        <v>56.911999999999999</v>
      </c>
      <c r="F2667">
        <v>48.8538</v>
      </c>
      <c r="G2667" t="s">
        <v>3018</v>
      </c>
      <c r="H2667" t="s">
        <v>45</v>
      </c>
      <c r="I2667" t="s">
        <v>46</v>
      </c>
      <c r="J2667">
        <v>-8.0581999999999994</v>
      </c>
      <c r="K2667">
        <v>-14.159052572392463</v>
      </c>
      <c r="L2667" t="str">
        <f>TEXT(Orders[[#This Row],[date]],"MMM")</f>
        <v>Aug</v>
      </c>
    </row>
    <row r="2668" spans="1:12" x14ac:dyDescent="0.3">
      <c r="A2668" s="2">
        <v>45198</v>
      </c>
      <c r="B2668">
        <v>1009632</v>
      </c>
      <c r="C2668" t="s">
        <v>4882</v>
      </c>
      <c r="D2668" t="s">
        <v>3174</v>
      </c>
      <c r="E2668">
        <v>11.564</v>
      </c>
      <c r="F2668">
        <v>50.646599999999999</v>
      </c>
      <c r="G2668" t="s">
        <v>2207</v>
      </c>
      <c r="H2668" t="s">
        <v>50</v>
      </c>
      <c r="I2668" t="s">
        <v>36</v>
      </c>
      <c r="J2668">
        <v>39.082599999999999</v>
      </c>
      <c r="K2668">
        <v>337.96783120027669</v>
      </c>
      <c r="L2668" t="str">
        <f>TEXT(Orders[[#This Row],[date]],"MMM")</f>
        <v>Sep</v>
      </c>
    </row>
    <row r="2669" spans="1:12" x14ac:dyDescent="0.3">
      <c r="A2669" s="2">
        <v>45242</v>
      </c>
      <c r="B2669">
        <v>1016463</v>
      </c>
      <c r="C2669" t="s">
        <v>4882</v>
      </c>
      <c r="D2669" t="s">
        <v>3171</v>
      </c>
      <c r="E2669">
        <v>10.979999999999997</v>
      </c>
      <c r="F2669">
        <v>51.094799999999999</v>
      </c>
      <c r="G2669" t="s">
        <v>2207</v>
      </c>
      <c r="H2669" t="s">
        <v>50</v>
      </c>
      <c r="I2669" t="s">
        <v>36</v>
      </c>
      <c r="J2669">
        <v>40.114800000000002</v>
      </c>
      <c r="K2669">
        <v>365.3442622950821</v>
      </c>
      <c r="L2669" t="str">
        <f>TEXT(Orders[[#This Row],[date]],"MMM")</f>
        <v>Nov</v>
      </c>
    </row>
    <row r="2670" spans="1:12" x14ac:dyDescent="0.3">
      <c r="A2670" s="2">
        <v>45219</v>
      </c>
      <c r="B2670">
        <v>1015026</v>
      </c>
      <c r="C2670" t="s">
        <v>4883</v>
      </c>
      <c r="D2670" t="s">
        <v>3178</v>
      </c>
      <c r="E2670">
        <v>74.796000000000006</v>
      </c>
      <c r="F2670">
        <v>58.265999999999998</v>
      </c>
      <c r="G2670" t="s">
        <v>2210</v>
      </c>
      <c r="H2670" t="s">
        <v>54</v>
      </c>
      <c r="I2670" t="s">
        <v>20</v>
      </c>
      <c r="J2670">
        <v>-16.530000000000008</v>
      </c>
      <c r="K2670">
        <v>-22.100112305470891</v>
      </c>
      <c r="L2670" t="str">
        <f>TEXT(Orders[[#This Row],[date]],"MMM")</f>
        <v>Oct</v>
      </c>
    </row>
    <row r="2671" spans="1:12" x14ac:dyDescent="0.3">
      <c r="A2671" s="2">
        <v>45266</v>
      </c>
      <c r="B2671">
        <v>1008015</v>
      </c>
      <c r="C2671" t="s">
        <v>4884</v>
      </c>
      <c r="D2671" t="s">
        <v>3174</v>
      </c>
      <c r="E2671">
        <v>50.06</v>
      </c>
      <c r="F2671">
        <v>40.786200000000001</v>
      </c>
      <c r="G2671" t="s">
        <v>2544</v>
      </c>
      <c r="H2671" t="s">
        <v>50</v>
      </c>
      <c r="I2671" t="s">
        <v>36</v>
      </c>
      <c r="J2671">
        <v>-9.2738000000000014</v>
      </c>
      <c r="K2671">
        <v>-18.525369556532166</v>
      </c>
      <c r="L2671" t="str">
        <f>TEXT(Orders[[#This Row],[date]],"MMM")</f>
        <v>Dec</v>
      </c>
    </row>
    <row r="2672" spans="1:12" x14ac:dyDescent="0.3">
      <c r="A2672" s="2">
        <v>45025</v>
      </c>
      <c r="B2672">
        <v>1007333</v>
      </c>
      <c r="C2672" t="s">
        <v>4885</v>
      </c>
      <c r="D2672" t="s">
        <v>3176</v>
      </c>
      <c r="E2672">
        <v>70.7</v>
      </c>
      <c r="F2672">
        <v>42.579000000000008</v>
      </c>
      <c r="G2672" t="s">
        <v>2211</v>
      </c>
      <c r="H2672" t="s">
        <v>19</v>
      </c>
      <c r="I2672" t="s">
        <v>20</v>
      </c>
      <c r="J2672">
        <v>-28.120999999999995</v>
      </c>
      <c r="K2672">
        <v>-39.775106082036764</v>
      </c>
      <c r="L2672" t="str">
        <f>TEXT(Orders[[#This Row],[date]],"MMM")</f>
        <v>Apr</v>
      </c>
    </row>
    <row r="2673" spans="1:12" x14ac:dyDescent="0.3">
      <c r="A2673" s="2">
        <v>45103</v>
      </c>
      <c r="B2673">
        <v>1006291</v>
      </c>
      <c r="C2673" t="s">
        <v>4886</v>
      </c>
      <c r="D2673" t="s">
        <v>3173</v>
      </c>
      <c r="E2673">
        <v>4.695999999999998</v>
      </c>
      <c r="F2673">
        <v>50.198399999999999</v>
      </c>
      <c r="G2673" t="s">
        <v>2212</v>
      </c>
      <c r="H2673" t="s">
        <v>54</v>
      </c>
      <c r="I2673" t="s">
        <v>20</v>
      </c>
      <c r="J2673">
        <v>45.502400000000002</v>
      </c>
      <c r="K2673">
        <v>968.96081771720651</v>
      </c>
      <c r="L2673" t="str">
        <f>TEXT(Orders[[#This Row],[date]],"MMM")</f>
        <v>Jun</v>
      </c>
    </row>
    <row r="2674" spans="1:12" x14ac:dyDescent="0.3">
      <c r="A2674" s="2">
        <v>45094</v>
      </c>
      <c r="B2674">
        <v>1011513</v>
      </c>
      <c r="C2674" t="s">
        <v>4886</v>
      </c>
      <c r="D2674" t="s">
        <v>3175</v>
      </c>
      <c r="E2674">
        <v>110.952</v>
      </c>
      <c r="F2674">
        <v>50.646600000000007</v>
      </c>
      <c r="G2674" t="s">
        <v>2212</v>
      </c>
      <c r="H2674" t="s">
        <v>54</v>
      </c>
      <c r="I2674" t="s">
        <v>20</v>
      </c>
      <c r="J2674">
        <v>-60.305399999999992</v>
      </c>
      <c r="K2674">
        <v>-54.352693056456836</v>
      </c>
      <c r="L2674" t="str">
        <f>TEXT(Orders[[#This Row],[date]],"MMM")</f>
        <v>Jun</v>
      </c>
    </row>
    <row r="2675" spans="1:12" x14ac:dyDescent="0.3">
      <c r="A2675" s="2">
        <v>44952</v>
      </c>
      <c r="B2675">
        <v>1008006</v>
      </c>
      <c r="C2675" t="s">
        <v>4887</v>
      </c>
      <c r="D2675" t="s">
        <v>3178</v>
      </c>
      <c r="E2675">
        <v>89.416000000000025</v>
      </c>
      <c r="F2675">
        <v>40.786200000000001</v>
      </c>
      <c r="G2675" t="s">
        <v>2473</v>
      </c>
      <c r="H2675" t="s">
        <v>69</v>
      </c>
      <c r="I2675" t="s">
        <v>46</v>
      </c>
      <c r="J2675">
        <v>-48.629800000000024</v>
      </c>
      <c r="K2675">
        <v>-54.386015925561438</v>
      </c>
      <c r="L2675" t="str">
        <f>TEXT(Orders[[#This Row],[date]],"MMM")</f>
        <v>Jan</v>
      </c>
    </row>
    <row r="2676" spans="1:12" x14ac:dyDescent="0.3">
      <c r="A2676" s="2">
        <v>45165</v>
      </c>
      <c r="B2676">
        <v>1018764</v>
      </c>
      <c r="C2676" t="s">
        <v>4888</v>
      </c>
      <c r="D2676" t="s">
        <v>3180</v>
      </c>
      <c r="E2676">
        <v>96.62</v>
      </c>
      <c r="F2676">
        <v>49.481280000000012</v>
      </c>
      <c r="G2676" t="s">
        <v>2218</v>
      </c>
      <c r="H2676" t="s">
        <v>75</v>
      </c>
      <c r="I2676" t="s">
        <v>46</v>
      </c>
      <c r="J2676">
        <v>-47.138719999999992</v>
      </c>
      <c r="K2676">
        <v>-48.787745808321247</v>
      </c>
      <c r="L2676" t="str">
        <f>TEXT(Orders[[#This Row],[date]],"MMM")</f>
        <v>Aug</v>
      </c>
    </row>
    <row r="2677" spans="1:12" x14ac:dyDescent="0.3">
      <c r="A2677" s="2">
        <v>44974</v>
      </c>
      <c r="B2677">
        <v>1008539</v>
      </c>
      <c r="C2677" t="s">
        <v>4889</v>
      </c>
      <c r="D2677" t="s">
        <v>3176</v>
      </c>
      <c r="E2677">
        <v>105.76400000000001</v>
      </c>
      <c r="F2677">
        <v>40.786200000000001</v>
      </c>
      <c r="G2677" t="s">
        <v>2806</v>
      </c>
      <c r="H2677" t="s">
        <v>19</v>
      </c>
      <c r="I2677" t="s">
        <v>20</v>
      </c>
      <c r="J2677">
        <v>-64.977800000000002</v>
      </c>
      <c r="K2677">
        <v>-61.436594682500655</v>
      </c>
      <c r="L2677" t="str">
        <f>TEXT(Orders[[#This Row],[date]],"MMM")</f>
        <v>Feb</v>
      </c>
    </row>
    <row r="2678" spans="1:12" x14ac:dyDescent="0.3">
      <c r="A2678" s="2">
        <v>45275</v>
      </c>
      <c r="B2678">
        <v>1015577</v>
      </c>
      <c r="C2678" t="s">
        <v>4889</v>
      </c>
      <c r="D2678" t="s">
        <v>3175</v>
      </c>
      <c r="E2678">
        <v>89.364000000000004</v>
      </c>
      <c r="F2678">
        <v>57.369599999999998</v>
      </c>
      <c r="G2678" t="s">
        <v>2806</v>
      </c>
      <c r="H2678" t="s">
        <v>19</v>
      </c>
      <c r="I2678" t="s">
        <v>20</v>
      </c>
      <c r="J2678">
        <v>-31.994400000000006</v>
      </c>
      <c r="K2678">
        <v>-35.802336511346851</v>
      </c>
      <c r="L2678" t="str">
        <f>TEXT(Orders[[#This Row],[date]],"MMM")</f>
        <v>Dec</v>
      </c>
    </row>
    <row r="2679" spans="1:12" x14ac:dyDescent="0.3">
      <c r="A2679" s="2">
        <v>45234</v>
      </c>
      <c r="B2679">
        <v>1010038</v>
      </c>
      <c r="C2679" t="s">
        <v>4890</v>
      </c>
      <c r="D2679" t="s">
        <v>3175</v>
      </c>
      <c r="E2679">
        <v>113.84000000000002</v>
      </c>
      <c r="F2679">
        <v>40.786200000000001</v>
      </c>
      <c r="G2679" t="s">
        <v>3075</v>
      </c>
      <c r="H2679" t="s">
        <v>12</v>
      </c>
      <c r="I2679" t="s">
        <v>13</v>
      </c>
      <c r="J2679">
        <v>-73.053800000000024</v>
      </c>
      <c r="K2679">
        <v>-64.172347153900219</v>
      </c>
      <c r="L2679" t="str">
        <f>TEXT(Orders[[#This Row],[date]],"MMM")</f>
        <v>Nov</v>
      </c>
    </row>
    <row r="2680" spans="1:12" x14ac:dyDescent="0.3">
      <c r="A2680" s="2">
        <v>44951</v>
      </c>
      <c r="B2680">
        <v>1008444</v>
      </c>
      <c r="C2680" t="s">
        <v>4891</v>
      </c>
      <c r="D2680" t="s">
        <v>3180</v>
      </c>
      <c r="E2680">
        <v>170.70400000000004</v>
      </c>
      <c r="F2680">
        <v>40.875840000000011</v>
      </c>
      <c r="G2680" t="s">
        <v>2442</v>
      </c>
      <c r="H2680" t="s">
        <v>50</v>
      </c>
      <c r="I2680" t="s">
        <v>36</v>
      </c>
      <c r="J2680">
        <v>-129.82816000000003</v>
      </c>
      <c r="K2680">
        <v>-76.054550567063444</v>
      </c>
      <c r="L2680" t="str">
        <f>TEXT(Orders[[#This Row],[date]],"MMM")</f>
        <v>Jan</v>
      </c>
    </row>
    <row r="2681" spans="1:12" x14ac:dyDescent="0.3">
      <c r="A2681" s="2">
        <v>45097</v>
      </c>
      <c r="B2681">
        <v>1017073</v>
      </c>
      <c r="C2681" t="s">
        <v>4892</v>
      </c>
      <c r="D2681" t="s">
        <v>3173</v>
      </c>
      <c r="E2681">
        <v>7.6439999999999984</v>
      </c>
      <c r="F2681">
        <v>41.234400000000001</v>
      </c>
      <c r="G2681" t="s">
        <v>2298</v>
      </c>
      <c r="H2681" t="s">
        <v>88</v>
      </c>
      <c r="I2681" t="s">
        <v>36</v>
      </c>
      <c r="J2681">
        <v>33.590400000000002</v>
      </c>
      <c r="K2681">
        <v>439.43485086342247</v>
      </c>
      <c r="L2681" t="str">
        <f>TEXT(Orders[[#This Row],[date]],"MMM")</f>
        <v>Jun</v>
      </c>
    </row>
    <row r="2682" spans="1:12" x14ac:dyDescent="0.3">
      <c r="A2682" s="2">
        <v>45019</v>
      </c>
      <c r="B2682">
        <v>1006903</v>
      </c>
      <c r="C2682" t="s">
        <v>4893</v>
      </c>
      <c r="D2682" t="s">
        <v>3175</v>
      </c>
      <c r="E2682">
        <v>3.8000000000000114</v>
      </c>
      <c r="F2682">
        <v>45.2682</v>
      </c>
      <c r="G2682" t="s">
        <v>2231</v>
      </c>
      <c r="H2682" t="s">
        <v>69</v>
      </c>
      <c r="I2682" t="s">
        <v>46</v>
      </c>
      <c r="J2682">
        <v>41.468199999999989</v>
      </c>
      <c r="K2682">
        <v>1091.2684210526279</v>
      </c>
      <c r="L2682" t="str">
        <f>TEXT(Orders[[#This Row],[date]],"MMM")</f>
        <v>Apr</v>
      </c>
    </row>
    <row r="2683" spans="1:12" x14ac:dyDescent="0.3">
      <c r="A2683" s="2">
        <v>45145</v>
      </c>
      <c r="B2683">
        <v>1013477</v>
      </c>
      <c r="C2683" t="s">
        <v>4894</v>
      </c>
      <c r="D2683" t="s">
        <v>3177</v>
      </c>
      <c r="E2683">
        <v>39.564000000000007</v>
      </c>
      <c r="F2683">
        <v>41.234400000000001</v>
      </c>
      <c r="G2683" t="s">
        <v>3014</v>
      </c>
      <c r="H2683" t="s">
        <v>35</v>
      </c>
      <c r="I2683" t="s">
        <v>36</v>
      </c>
      <c r="J2683">
        <v>1.6703999999999937</v>
      </c>
      <c r="K2683">
        <v>4.2220200181983456</v>
      </c>
      <c r="L2683" t="str">
        <f>TEXT(Orders[[#This Row],[date]],"MMM")</f>
        <v>Aug</v>
      </c>
    </row>
    <row r="2684" spans="1:12" x14ac:dyDescent="0.3">
      <c r="A2684" s="2">
        <v>45030</v>
      </c>
      <c r="B2684">
        <v>1007090</v>
      </c>
      <c r="C2684" t="s">
        <v>4895</v>
      </c>
      <c r="D2684" t="s">
        <v>3171</v>
      </c>
      <c r="E2684">
        <v>157.58800000000002</v>
      </c>
      <c r="F2684">
        <v>47.9574</v>
      </c>
      <c r="G2684" t="s">
        <v>2235</v>
      </c>
      <c r="H2684" t="s">
        <v>12</v>
      </c>
      <c r="I2684" t="s">
        <v>13</v>
      </c>
      <c r="J2684">
        <v>-109.63060000000002</v>
      </c>
      <c r="K2684">
        <v>-69.567860496992168</v>
      </c>
      <c r="L2684" t="str">
        <f>TEXT(Orders[[#This Row],[date]],"MMM")</f>
        <v>Apr</v>
      </c>
    </row>
    <row r="2685" spans="1:12" x14ac:dyDescent="0.3">
      <c r="A2685" s="2">
        <v>45040</v>
      </c>
      <c r="B2685">
        <v>1017183</v>
      </c>
      <c r="C2685" t="s">
        <v>4896</v>
      </c>
      <c r="D2685" t="s">
        <v>3176</v>
      </c>
      <c r="E2685">
        <v>93.100000000000009</v>
      </c>
      <c r="F2685">
        <v>53.335799999999999</v>
      </c>
      <c r="G2685" t="s">
        <v>2236</v>
      </c>
      <c r="H2685" t="s">
        <v>19</v>
      </c>
      <c r="I2685" t="s">
        <v>20</v>
      </c>
      <c r="J2685">
        <v>-39.76420000000001</v>
      </c>
      <c r="K2685">
        <v>-42.711278195488731</v>
      </c>
      <c r="L2685" t="str">
        <f>TEXT(Orders[[#This Row],[date]],"MMM")</f>
        <v>Apr</v>
      </c>
    </row>
    <row r="2686" spans="1:12" x14ac:dyDescent="0.3">
      <c r="A2686" s="2">
        <v>45279</v>
      </c>
      <c r="B2686">
        <v>1010736</v>
      </c>
      <c r="C2686" t="s">
        <v>4897</v>
      </c>
      <c r="D2686" t="s">
        <v>3176</v>
      </c>
      <c r="E2686">
        <v>66.540000000000006</v>
      </c>
      <c r="F2686">
        <v>41.234400000000001</v>
      </c>
      <c r="G2686" t="s">
        <v>2759</v>
      </c>
      <c r="H2686" t="s">
        <v>69</v>
      </c>
      <c r="I2686" t="s">
        <v>46</v>
      </c>
      <c r="J2686">
        <v>-25.305600000000005</v>
      </c>
      <c r="K2686">
        <v>-38.030658250676289</v>
      </c>
      <c r="L2686" t="str">
        <f>TEXT(Orders[[#This Row],[date]],"MMM")</f>
        <v>Dec</v>
      </c>
    </row>
    <row r="2687" spans="1:12" x14ac:dyDescent="0.3">
      <c r="A2687" s="2">
        <v>45248</v>
      </c>
      <c r="B2687">
        <v>1018179</v>
      </c>
      <c r="C2687" t="s">
        <v>4898</v>
      </c>
      <c r="D2687" t="s">
        <v>3179</v>
      </c>
      <c r="E2687">
        <v>82.951999999999998</v>
      </c>
      <c r="F2687">
        <v>41.234400000000001</v>
      </c>
      <c r="G2687" t="s">
        <v>3072</v>
      </c>
      <c r="H2687" t="s">
        <v>50</v>
      </c>
      <c r="I2687" t="s">
        <v>36</v>
      </c>
      <c r="J2687">
        <v>-41.717599999999997</v>
      </c>
      <c r="K2687">
        <v>-50.29125277268782</v>
      </c>
      <c r="L2687" t="str">
        <f>TEXT(Orders[[#This Row],[date]],"MMM")</f>
        <v>Nov</v>
      </c>
    </row>
    <row r="2688" spans="1:12" x14ac:dyDescent="0.3">
      <c r="A2688" s="2">
        <v>45197</v>
      </c>
      <c r="B2688">
        <v>1013550</v>
      </c>
      <c r="C2688" t="s">
        <v>4899</v>
      </c>
      <c r="D2688" t="s">
        <v>3179</v>
      </c>
      <c r="E2688">
        <v>105.43200000000002</v>
      </c>
      <c r="F2688">
        <v>41.234400000000001</v>
      </c>
      <c r="G2688" t="s">
        <v>3049</v>
      </c>
      <c r="H2688" t="s">
        <v>50</v>
      </c>
      <c r="I2688" t="s">
        <v>36</v>
      </c>
      <c r="J2688">
        <v>-64.197600000000023</v>
      </c>
      <c r="K2688">
        <v>-60.890052356020952</v>
      </c>
      <c r="L2688" t="str">
        <f>TEXT(Orders[[#This Row],[date]],"MMM")</f>
        <v>Sep</v>
      </c>
    </row>
    <row r="2689" spans="1:12" x14ac:dyDescent="0.3">
      <c r="A2689" s="2">
        <v>45029</v>
      </c>
      <c r="B2689">
        <v>1004905</v>
      </c>
      <c r="C2689" t="s">
        <v>4900</v>
      </c>
      <c r="D2689" t="s">
        <v>3174</v>
      </c>
      <c r="E2689">
        <v>87.951999999999998</v>
      </c>
      <c r="F2689">
        <v>51.246000000000002</v>
      </c>
      <c r="G2689" t="s">
        <v>2245</v>
      </c>
      <c r="H2689" t="s">
        <v>88</v>
      </c>
      <c r="I2689" t="s">
        <v>36</v>
      </c>
      <c r="J2689">
        <v>-36.705999999999996</v>
      </c>
      <c r="K2689">
        <v>-41.734127706021461</v>
      </c>
      <c r="L2689" t="str">
        <f>TEXT(Orders[[#This Row],[date]],"MMM")</f>
        <v>Apr</v>
      </c>
    </row>
    <row r="2690" spans="1:12" x14ac:dyDescent="0.3">
      <c r="A2690" s="2">
        <v>45008</v>
      </c>
      <c r="B2690">
        <v>1016135</v>
      </c>
      <c r="C2690" t="s">
        <v>4901</v>
      </c>
      <c r="D2690" t="s">
        <v>3173</v>
      </c>
      <c r="E2690">
        <v>150.33600000000001</v>
      </c>
      <c r="F2690">
        <v>51.542999999999992</v>
      </c>
      <c r="G2690" t="s">
        <v>2246</v>
      </c>
      <c r="H2690" t="s">
        <v>50</v>
      </c>
      <c r="I2690" t="s">
        <v>36</v>
      </c>
      <c r="J2690">
        <v>-98.793000000000021</v>
      </c>
      <c r="K2690">
        <v>-65.714798850574724</v>
      </c>
      <c r="L2690" t="str">
        <f>TEXT(Orders[[#This Row],[date]],"MMM")</f>
        <v>Mar</v>
      </c>
    </row>
    <row r="2691" spans="1:12" x14ac:dyDescent="0.3">
      <c r="A2691" s="2">
        <v>44982</v>
      </c>
      <c r="B2691">
        <v>1016006</v>
      </c>
      <c r="C2691" t="s">
        <v>4902</v>
      </c>
      <c r="D2691" t="s">
        <v>3174</v>
      </c>
      <c r="E2691">
        <v>139.15200000000002</v>
      </c>
      <c r="F2691">
        <v>41.234400000000001</v>
      </c>
      <c r="G2691" t="s">
        <v>2751</v>
      </c>
      <c r="H2691" t="s">
        <v>50</v>
      </c>
      <c r="I2691" t="s">
        <v>36</v>
      </c>
      <c r="J2691">
        <v>-97.917600000000022</v>
      </c>
      <c r="K2691">
        <v>-70.367368057951026</v>
      </c>
      <c r="L2691" t="str">
        <f>TEXT(Orders[[#This Row],[date]],"MMM")</f>
        <v>Feb</v>
      </c>
    </row>
    <row r="2692" spans="1:12" x14ac:dyDescent="0.3">
      <c r="A2692" s="2">
        <v>45241</v>
      </c>
      <c r="B2692">
        <v>1017702</v>
      </c>
      <c r="C2692" t="s">
        <v>4902</v>
      </c>
      <c r="D2692" t="s">
        <v>3175</v>
      </c>
      <c r="E2692">
        <v>65.088000000000008</v>
      </c>
      <c r="F2692">
        <v>55.128599999999999</v>
      </c>
      <c r="G2692" t="s">
        <v>2751</v>
      </c>
      <c r="H2692" t="s">
        <v>50</v>
      </c>
      <c r="I2692" t="s">
        <v>36</v>
      </c>
      <c r="J2692">
        <v>-9.9594000000000094</v>
      </c>
      <c r="K2692">
        <v>-15.301438053097357</v>
      </c>
      <c r="L2692" t="str">
        <f>TEXT(Orders[[#This Row],[date]],"MMM")</f>
        <v>Nov</v>
      </c>
    </row>
    <row r="2693" spans="1:12" x14ac:dyDescent="0.3">
      <c r="A2693" s="2">
        <v>45168</v>
      </c>
      <c r="B2693">
        <v>1016209</v>
      </c>
      <c r="C2693" t="s">
        <v>4903</v>
      </c>
      <c r="D2693" t="s">
        <v>3176</v>
      </c>
      <c r="E2693">
        <v>140.27600000000001</v>
      </c>
      <c r="F2693">
        <v>41.234400000000001</v>
      </c>
      <c r="G2693" t="s">
        <v>2774</v>
      </c>
      <c r="H2693" t="s">
        <v>30</v>
      </c>
      <c r="I2693" t="s">
        <v>13</v>
      </c>
      <c r="J2693">
        <v>-99.041600000000017</v>
      </c>
      <c r="K2693">
        <v>-70.604807664889222</v>
      </c>
      <c r="L2693" t="str">
        <f>TEXT(Orders[[#This Row],[date]],"MMM")</f>
        <v>Aug</v>
      </c>
    </row>
    <row r="2694" spans="1:12" x14ac:dyDescent="0.3">
      <c r="A2694" s="2">
        <v>45111</v>
      </c>
      <c r="B2694">
        <v>1007400</v>
      </c>
      <c r="C2694" t="s">
        <v>4904</v>
      </c>
      <c r="D2694" t="s">
        <v>3175</v>
      </c>
      <c r="E2694">
        <v>71.848000000000013</v>
      </c>
      <c r="F2694">
        <v>48.405600000000007</v>
      </c>
      <c r="G2694" t="s">
        <v>2255</v>
      </c>
      <c r="H2694" t="s">
        <v>54</v>
      </c>
      <c r="I2694" t="s">
        <v>20</v>
      </c>
      <c r="J2694">
        <v>-23.442400000000006</v>
      </c>
      <c r="K2694">
        <v>-32.62776973610957</v>
      </c>
      <c r="L2694" t="str">
        <f>TEXT(Orders[[#This Row],[date]],"MMM")</f>
        <v>Jul</v>
      </c>
    </row>
    <row r="2695" spans="1:12" x14ac:dyDescent="0.3">
      <c r="A2695" s="2">
        <v>45252</v>
      </c>
      <c r="B2695">
        <v>1013149</v>
      </c>
      <c r="C2695" t="s">
        <v>4904</v>
      </c>
      <c r="D2695" t="s">
        <v>3177</v>
      </c>
      <c r="E2695">
        <v>85.660000000000011</v>
      </c>
      <c r="F2695">
        <v>52.439400000000006</v>
      </c>
      <c r="G2695" t="s">
        <v>2255</v>
      </c>
      <c r="H2695" t="s">
        <v>54</v>
      </c>
      <c r="I2695" t="s">
        <v>20</v>
      </c>
      <c r="J2695">
        <v>-33.220600000000005</v>
      </c>
      <c r="K2695">
        <v>-38.781928554751346</v>
      </c>
      <c r="L2695" t="str">
        <f>TEXT(Orders[[#This Row],[date]],"MMM")</f>
        <v>Nov</v>
      </c>
    </row>
    <row r="2696" spans="1:12" x14ac:dyDescent="0.3">
      <c r="A2696" s="2">
        <v>45169</v>
      </c>
      <c r="B2696">
        <v>1012198</v>
      </c>
      <c r="C2696" t="s">
        <v>4905</v>
      </c>
      <c r="D2696" t="s">
        <v>3177</v>
      </c>
      <c r="E2696">
        <v>131.86800000000002</v>
      </c>
      <c r="F2696">
        <v>41.682599999999994</v>
      </c>
      <c r="G2696" t="s">
        <v>2738</v>
      </c>
      <c r="H2696" t="s">
        <v>54</v>
      </c>
      <c r="I2696" t="s">
        <v>20</v>
      </c>
      <c r="J2696">
        <v>-90.18540000000003</v>
      </c>
      <c r="K2696">
        <v>-68.390663390663391</v>
      </c>
      <c r="L2696" t="str">
        <f>TEXT(Orders[[#This Row],[date]],"MMM")</f>
        <v>Aug</v>
      </c>
    </row>
    <row r="2697" spans="1:12" x14ac:dyDescent="0.3">
      <c r="A2697" s="2">
        <v>45139</v>
      </c>
      <c r="B2697">
        <v>1011413</v>
      </c>
      <c r="C2697" t="s">
        <v>4906</v>
      </c>
      <c r="D2697" t="s">
        <v>3176</v>
      </c>
      <c r="E2697">
        <v>49.096000000000004</v>
      </c>
      <c r="F2697">
        <v>41.682600000000001</v>
      </c>
      <c r="G2697" t="s">
        <v>2273</v>
      </c>
      <c r="H2697" t="s">
        <v>88</v>
      </c>
      <c r="I2697" t="s">
        <v>36</v>
      </c>
      <c r="J2697">
        <v>-7.4134000000000029</v>
      </c>
      <c r="K2697">
        <v>-15.099804464722183</v>
      </c>
      <c r="L2697" t="str">
        <f>TEXT(Orders[[#This Row],[date]],"MMM")</f>
        <v>Aug</v>
      </c>
    </row>
    <row r="2698" spans="1:12" x14ac:dyDescent="0.3">
      <c r="A2698" s="2">
        <v>45220</v>
      </c>
      <c r="B2698">
        <v>1004094</v>
      </c>
      <c r="C2698" t="s">
        <v>4907</v>
      </c>
      <c r="D2698" t="s">
        <v>3175</v>
      </c>
      <c r="E2698">
        <v>156.48960000000002</v>
      </c>
      <c r="F2698">
        <v>60.356400000000008</v>
      </c>
      <c r="G2698" t="s">
        <v>2270</v>
      </c>
      <c r="H2698" t="s">
        <v>35</v>
      </c>
      <c r="I2698" t="s">
        <v>36</v>
      </c>
      <c r="J2698">
        <v>-96.133200000000016</v>
      </c>
      <c r="K2698">
        <v>-61.431047175019934</v>
      </c>
      <c r="L2698" t="str">
        <f>TEXT(Orders[[#This Row],[date]],"MMM")</f>
        <v>Oct</v>
      </c>
    </row>
    <row r="2699" spans="1:12" x14ac:dyDescent="0.3">
      <c r="A2699" s="2">
        <v>45136</v>
      </c>
      <c r="B2699">
        <v>1009247</v>
      </c>
      <c r="C2699" t="s">
        <v>4908</v>
      </c>
      <c r="D2699" t="s">
        <v>3171</v>
      </c>
      <c r="E2699">
        <v>29.57200000000001</v>
      </c>
      <c r="F2699">
        <v>60.507000000000005</v>
      </c>
      <c r="G2699" t="s">
        <v>2272</v>
      </c>
      <c r="H2699" t="s">
        <v>75</v>
      </c>
      <c r="I2699" t="s">
        <v>46</v>
      </c>
      <c r="J2699">
        <v>30.934999999999995</v>
      </c>
      <c r="K2699">
        <v>104.60908967942643</v>
      </c>
      <c r="L2699" t="str">
        <f>TEXT(Orders[[#This Row],[date]],"MMM")</f>
        <v>Jul</v>
      </c>
    </row>
    <row r="2700" spans="1:12" x14ac:dyDescent="0.3">
      <c r="A2700" s="2">
        <v>45175</v>
      </c>
      <c r="B2700">
        <v>1008270</v>
      </c>
      <c r="C2700" t="s">
        <v>4909</v>
      </c>
      <c r="D2700" t="s">
        <v>3174</v>
      </c>
      <c r="E2700">
        <v>55.331999999999994</v>
      </c>
      <c r="F2700">
        <v>41.682600000000001</v>
      </c>
      <c r="G2700" t="s">
        <v>2990</v>
      </c>
      <c r="H2700" t="s">
        <v>26</v>
      </c>
      <c r="I2700" t="s">
        <v>13</v>
      </c>
      <c r="J2700">
        <v>-13.649399999999993</v>
      </c>
      <c r="K2700">
        <v>-24.668184775536751</v>
      </c>
      <c r="L2700" t="str">
        <f>TEXT(Orders[[#This Row],[date]],"MMM")</f>
        <v>Sep</v>
      </c>
    </row>
    <row r="2701" spans="1:12" x14ac:dyDescent="0.3">
      <c r="A2701" s="2">
        <v>44990</v>
      </c>
      <c r="B2701">
        <v>1002451</v>
      </c>
      <c r="C2701" t="s">
        <v>4910</v>
      </c>
      <c r="D2701" t="s">
        <v>3175</v>
      </c>
      <c r="E2701">
        <v>81.382400000000018</v>
      </c>
      <c r="F2701">
        <v>41.860000000000007</v>
      </c>
      <c r="G2701" t="s">
        <v>2767</v>
      </c>
      <c r="H2701" t="s">
        <v>19</v>
      </c>
      <c r="I2701" t="s">
        <v>20</v>
      </c>
      <c r="J2701">
        <v>-39.522400000000012</v>
      </c>
      <c r="K2701">
        <v>-48.563817238125203</v>
      </c>
      <c r="L2701" t="str">
        <f>TEXT(Orders[[#This Row],[date]],"MMM")</f>
        <v>Mar</v>
      </c>
    </row>
    <row r="2702" spans="1:12" x14ac:dyDescent="0.3">
      <c r="A2702" s="2">
        <v>45016</v>
      </c>
      <c r="B2702">
        <v>1009541</v>
      </c>
      <c r="C2702" t="s">
        <v>4911</v>
      </c>
      <c r="D2702" t="s">
        <v>3178</v>
      </c>
      <c r="E2702">
        <v>163.47200000000001</v>
      </c>
      <c r="F2702">
        <v>44.371800000000007</v>
      </c>
      <c r="G2702" t="s">
        <v>2276</v>
      </c>
      <c r="H2702" t="s">
        <v>69</v>
      </c>
      <c r="I2702" t="s">
        <v>46</v>
      </c>
      <c r="J2702">
        <v>-119.1002</v>
      </c>
      <c r="K2702">
        <v>-72.856635998825482</v>
      </c>
      <c r="L2702" t="str">
        <f>TEXT(Orders[[#This Row],[date]],"MMM")</f>
        <v>Mar</v>
      </c>
    </row>
    <row r="2703" spans="1:12" x14ac:dyDescent="0.3">
      <c r="A2703" s="2">
        <v>45083</v>
      </c>
      <c r="B2703">
        <v>1017735</v>
      </c>
      <c r="C2703" t="s">
        <v>4911</v>
      </c>
      <c r="D2703" t="s">
        <v>3174</v>
      </c>
      <c r="E2703">
        <v>62.364000000000004</v>
      </c>
      <c r="F2703">
        <v>46.1646</v>
      </c>
      <c r="G2703" t="s">
        <v>2276</v>
      </c>
      <c r="H2703" t="s">
        <v>69</v>
      </c>
      <c r="I2703" t="s">
        <v>46</v>
      </c>
      <c r="J2703">
        <v>-16.199400000000004</v>
      </c>
      <c r="K2703">
        <v>-25.975562824706564</v>
      </c>
      <c r="L2703" t="str">
        <f>TEXT(Orders[[#This Row],[date]],"MMM")</f>
        <v>Jun</v>
      </c>
    </row>
    <row r="2704" spans="1:12" x14ac:dyDescent="0.3">
      <c r="A2704" s="2">
        <v>45011</v>
      </c>
      <c r="B2704">
        <v>1003496</v>
      </c>
      <c r="C2704" t="s">
        <v>4912</v>
      </c>
      <c r="D2704" t="s">
        <v>3173</v>
      </c>
      <c r="E2704">
        <v>160.96960000000001</v>
      </c>
      <c r="F2704">
        <v>55.099200000000003</v>
      </c>
      <c r="G2704" t="s">
        <v>2280</v>
      </c>
      <c r="H2704" t="s">
        <v>75</v>
      </c>
      <c r="I2704" t="s">
        <v>46</v>
      </c>
      <c r="J2704">
        <v>-105.87040000000002</v>
      </c>
      <c r="K2704">
        <v>-65.770431187006736</v>
      </c>
      <c r="L2704" t="str">
        <f>TEXT(Orders[[#This Row],[date]],"MMM")</f>
        <v>Mar</v>
      </c>
    </row>
    <row r="2705" spans="1:12" x14ac:dyDescent="0.3">
      <c r="A2705" s="2">
        <v>45064</v>
      </c>
      <c r="B2705">
        <v>1006552</v>
      </c>
      <c r="C2705" t="s">
        <v>4912</v>
      </c>
      <c r="D2705" t="s">
        <v>3180</v>
      </c>
      <c r="E2705">
        <v>9.5040000000000049</v>
      </c>
      <c r="F2705">
        <v>57.369599999999998</v>
      </c>
      <c r="G2705" t="s">
        <v>2280</v>
      </c>
      <c r="H2705" t="s">
        <v>75</v>
      </c>
      <c r="I2705" t="s">
        <v>46</v>
      </c>
      <c r="J2705">
        <v>47.865599999999993</v>
      </c>
      <c r="K2705">
        <v>503.63636363636334</v>
      </c>
      <c r="L2705" t="str">
        <f>TEXT(Orders[[#This Row],[date]],"MMM")</f>
        <v>May</v>
      </c>
    </row>
    <row r="2706" spans="1:12" x14ac:dyDescent="0.3">
      <c r="A2706" s="2">
        <v>45073</v>
      </c>
      <c r="B2706">
        <v>1016775</v>
      </c>
      <c r="C2706" t="s">
        <v>4913</v>
      </c>
      <c r="D2706" t="s">
        <v>3175</v>
      </c>
      <c r="E2706">
        <v>127.956</v>
      </c>
      <c r="F2706">
        <v>42.130800000000001</v>
      </c>
      <c r="G2706" t="s">
        <v>2569</v>
      </c>
      <c r="H2706" t="s">
        <v>75</v>
      </c>
      <c r="I2706" t="s">
        <v>46</v>
      </c>
      <c r="J2706">
        <v>-85.825199999999995</v>
      </c>
      <c r="K2706">
        <v>-67.073994185501263</v>
      </c>
      <c r="L2706" t="str">
        <f>TEXT(Orders[[#This Row],[date]],"MMM")</f>
        <v>May</v>
      </c>
    </row>
    <row r="2707" spans="1:12" x14ac:dyDescent="0.3">
      <c r="A2707" s="2">
        <v>45232</v>
      </c>
      <c r="B2707">
        <v>1013141</v>
      </c>
      <c r="C2707" t="s">
        <v>4914</v>
      </c>
      <c r="D2707" t="s">
        <v>3180</v>
      </c>
      <c r="E2707">
        <v>9.6439999999999912</v>
      </c>
      <c r="F2707">
        <v>54.501120000000007</v>
      </c>
      <c r="G2707" t="s">
        <v>2297</v>
      </c>
      <c r="H2707" t="s">
        <v>69</v>
      </c>
      <c r="I2707" t="s">
        <v>46</v>
      </c>
      <c r="J2707">
        <v>44.857120000000016</v>
      </c>
      <c r="K2707">
        <v>465.12982165076789</v>
      </c>
      <c r="L2707" t="str">
        <f>TEXT(Orders[[#This Row],[date]],"MMM")</f>
        <v>Nov</v>
      </c>
    </row>
    <row r="2708" spans="1:12" x14ac:dyDescent="0.3">
      <c r="A2708" s="2">
        <v>45162</v>
      </c>
      <c r="B2708">
        <v>1015798</v>
      </c>
      <c r="C2708" t="s">
        <v>4915</v>
      </c>
      <c r="D2708" t="s">
        <v>3176</v>
      </c>
      <c r="E2708">
        <v>8.2719999999999985</v>
      </c>
      <c r="F2708">
        <v>42.579000000000001</v>
      </c>
      <c r="G2708" t="s">
        <v>2940</v>
      </c>
      <c r="H2708" t="s">
        <v>50</v>
      </c>
      <c r="I2708" t="s">
        <v>36</v>
      </c>
      <c r="J2708">
        <v>34.307000000000002</v>
      </c>
      <c r="K2708">
        <v>414.73646034816261</v>
      </c>
      <c r="L2708" t="str">
        <f>TEXT(Orders[[#This Row],[date]],"MMM")</f>
        <v>Aug</v>
      </c>
    </row>
    <row r="2709" spans="1:12" x14ac:dyDescent="0.3">
      <c r="A2709" s="2">
        <v>44969</v>
      </c>
      <c r="B2709">
        <v>1016294</v>
      </c>
      <c r="C2709" t="s">
        <v>4915</v>
      </c>
      <c r="D2709" t="s">
        <v>3172</v>
      </c>
      <c r="E2709">
        <v>26.496000000000002</v>
      </c>
      <c r="F2709">
        <v>55.576800000000006</v>
      </c>
      <c r="G2709" t="s">
        <v>2940</v>
      </c>
      <c r="H2709" t="s">
        <v>50</v>
      </c>
      <c r="I2709" t="s">
        <v>36</v>
      </c>
      <c r="J2709">
        <v>29.080800000000004</v>
      </c>
      <c r="K2709">
        <v>109.7554347826087</v>
      </c>
      <c r="L2709" t="str">
        <f>TEXT(Orders[[#This Row],[date]],"MMM")</f>
        <v>Feb</v>
      </c>
    </row>
    <row r="2710" spans="1:12" x14ac:dyDescent="0.3">
      <c r="A2710" s="2">
        <v>45281</v>
      </c>
      <c r="B2710">
        <v>1013186</v>
      </c>
      <c r="C2710" t="s">
        <v>4916</v>
      </c>
      <c r="D2710" t="s">
        <v>3174</v>
      </c>
      <c r="E2710">
        <v>16.140000000000008</v>
      </c>
      <c r="F2710">
        <v>42.579000000000001</v>
      </c>
      <c r="G2710" t="s">
        <v>3122</v>
      </c>
      <c r="H2710" t="s">
        <v>69</v>
      </c>
      <c r="I2710" t="s">
        <v>46</v>
      </c>
      <c r="J2710">
        <v>26.438999999999993</v>
      </c>
      <c r="K2710">
        <v>163.81040892193298</v>
      </c>
      <c r="L2710" t="str">
        <f>TEXT(Orders[[#This Row],[date]],"MMM")</f>
        <v>Dec</v>
      </c>
    </row>
    <row r="2711" spans="1:12" x14ac:dyDescent="0.3">
      <c r="A2711" s="2">
        <v>45250</v>
      </c>
      <c r="B2711">
        <v>1017322</v>
      </c>
      <c r="C2711" t="s">
        <v>4917</v>
      </c>
      <c r="D2711" t="s">
        <v>3174</v>
      </c>
      <c r="E2711">
        <v>86.72</v>
      </c>
      <c r="F2711">
        <v>49.302</v>
      </c>
      <c r="G2711" t="s">
        <v>2303</v>
      </c>
      <c r="H2711" t="s">
        <v>54</v>
      </c>
      <c r="I2711" t="s">
        <v>20</v>
      </c>
      <c r="J2711">
        <v>-37.417999999999999</v>
      </c>
      <c r="K2711">
        <v>-43.148062730627309</v>
      </c>
      <c r="L2711" t="str">
        <f>TEXT(Orders[[#This Row],[date]],"MMM")</f>
        <v>Nov</v>
      </c>
    </row>
    <row r="2712" spans="1:12" x14ac:dyDescent="0.3">
      <c r="A2712" s="2">
        <v>45157</v>
      </c>
      <c r="B2712">
        <v>1013473</v>
      </c>
      <c r="C2712" t="s">
        <v>4918</v>
      </c>
      <c r="D2712" t="s">
        <v>3171</v>
      </c>
      <c r="E2712">
        <v>108.74800000000002</v>
      </c>
      <c r="F2712">
        <v>51.542999999999992</v>
      </c>
      <c r="G2712" t="s">
        <v>2305</v>
      </c>
      <c r="H2712" t="s">
        <v>75</v>
      </c>
      <c r="I2712" t="s">
        <v>46</v>
      </c>
      <c r="J2712">
        <v>-57.205000000000027</v>
      </c>
      <c r="K2712">
        <v>-52.603266266965839</v>
      </c>
      <c r="L2712" t="str">
        <f>TEXT(Orders[[#This Row],[date]],"MMM")</f>
        <v>Aug</v>
      </c>
    </row>
    <row r="2713" spans="1:12" x14ac:dyDescent="0.3">
      <c r="A2713" s="2">
        <v>45092</v>
      </c>
      <c r="B2713">
        <v>1009437</v>
      </c>
      <c r="C2713" t="s">
        <v>4918</v>
      </c>
      <c r="D2713" t="s">
        <v>3174</v>
      </c>
      <c r="E2713">
        <v>28.216000000000008</v>
      </c>
      <c r="F2713">
        <v>59.610600000000005</v>
      </c>
      <c r="G2713" t="s">
        <v>2305</v>
      </c>
      <c r="H2713" t="s">
        <v>75</v>
      </c>
      <c r="I2713" t="s">
        <v>46</v>
      </c>
      <c r="J2713">
        <v>31.394599999999997</v>
      </c>
      <c r="K2713">
        <v>111.26523958037988</v>
      </c>
      <c r="L2713" t="str">
        <f>TEXT(Orders[[#This Row],[date]],"MMM")</f>
        <v>Jun</v>
      </c>
    </row>
    <row r="2714" spans="1:12" x14ac:dyDescent="0.3">
      <c r="A2714" s="2">
        <v>45193</v>
      </c>
      <c r="B2714">
        <v>1012558</v>
      </c>
      <c r="C2714" t="s">
        <v>4919</v>
      </c>
      <c r="D2714" t="s">
        <v>3178</v>
      </c>
      <c r="E2714">
        <v>82.455999999999989</v>
      </c>
      <c r="F2714">
        <v>42.579000000000008</v>
      </c>
      <c r="G2714" t="s">
        <v>2440</v>
      </c>
      <c r="H2714" t="s">
        <v>26</v>
      </c>
      <c r="I2714" t="s">
        <v>13</v>
      </c>
      <c r="J2714">
        <v>-39.876999999999981</v>
      </c>
      <c r="K2714">
        <v>-48.361550402638962</v>
      </c>
      <c r="L2714" t="str">
        <f>TEXT(Orders[[#This Row],[date]],"MMM")</f>
        <v>Sep</v>
      </c>
    </row>
    <row r="2715" spans="1:12" x14ac:dyDescent="0.3">
      <c r="A2715" s="2">
        <v>44937</v>
      </c>
      <c r="B2715">
        <v>1019604</v>
      </c>
      <c r="C2715" t="s">
        <v>4920</v>
      </c>
      <c r="D2715" t="s">
        <v>3173</v>
      </c>
      <c r="E2715">
        <v>106.06</v>
      </c>
      <c r="F2715">
        <v>42.579000000000008</v>
      </c>
      <c r="G2715" t="s">
        <v>2510</v>
      </c>
      <c r="H2715" t="s">
        <v>75</v>
      </c>
      <c r="I2715" t="s">
        <v>46</v>
      </c>
      <c r="J2715">
        <v>-63.480999999999995</v>
      </c>
      <c r="K2715">
        <v>-59.85385630775032</v>
      </c>
      <c r="L2715" t="str">
        <f>TEXT(Orders[[#This Row],[date]],"MMM")</f>
        <v>Jan</v>
      </c>
    </row>
    <row r="2716" spans="1:12" x14ac:dyDescent="0.3">
      <c r="A2716" s="2">
        <v>45201</v>
      </c>
      <c r="B2716">
        <v>1019473</v>
      </c>
      <c r="C2716" t="s">
        <v>4920</v>
      </c>
      <c r="D2716" t="s">
        <v>3180</v>
      </c>
      <c r="E2716">
        <v>133.80400000000003</v>
      </c>
      <c r="F2716">
        <v>55.935359999999996</v>
      </c>
      <c r="G2716" t="s">
        <v>2510</v>
      </c>
      <c r="H2716" t="s">
        <v>75</v>
      </c>
      <c r="I2716" t="s">
        <v>46</v>
      </c>
      <c r="J2716">
        <v>-77.868640000000028</v>
      </c>
      <c r="K2716">
        <v>-58.19604795073392</v>
      </c>
      <c r="L2716" t="str">
        <f>TEXT(Orders[[#This Row],[date]],"MMM")</f>
        <v>Oct</v>
      </c>
    </row>
    <row r="2717" spans="1:12" x14ac:dyDescent="0.3">
      <c r="A2717" s="2">
        <v>45206</v>
      </c>
      <c r="B2717">
        <v>1018112</v>
      </c>
      <c r="C2717" t="s">
        <v>4921</v>
      </c>
      <c r="D2717" t="s">
        <v>3175</v>
      </c>
      <c r="E2717">
        <v>15.839999999999996</v>
      </c>
      <c r="F2717">
        <v>55.128599999999999</v>
      </c>
      <c r="G2717" t="s">
        <v>2316</v>
      </c>
      <c r="H2717" t="s">
        <v>26</v>
      </c>
      <c r="I2717" t="s">
        <v>13</v>
      </c>
      <c r="J2717">
        <v>39.288600000000002</v>
      </c>
      <c r="K2717">
        <v>248.03409090909096</v>
      </c>
      <c r="L2717" t="str">
        <f>TEXT(Orders[[#This Row],[date]],"MMM")</f>
        <v>Oct</v>
      </c>
    </row>
    <row r="2718" spans="1:12" x14ac:dyDescent="0.3">
      <c r="A2718" s="2">
        <v>44942</v>
      </c>
      <c r="B2718">
        <v>1008284</v>
      </c>
      <c r="C2718" t="s">
        <v>4922</v>
      </c>
      <c r="D2718" t="s">
        <v>3176</v>
      </c>
      <c r="E2718">
        <v>125.312</v>
      </c>
      <c r="F2718">
        <v>42.579000000000008</v>
      </c>
      <c r="G2718" t="s">
        <v>3123</v>
      </c>
      <c r="H2718" t="s">
        <v>54</v>
      </c>
      <c r="I2718" t="s">
        <v>20</v>
      </c>
      <c r="J2718">
        <v>-82.73299999999999</v>
      </c>
      <c r="K2718">
        <v>-66.021610061287021</v>
      </c>
      <c r="L2718" t="str">
        <f>TEXT(Orders[[#This Row],[date]],"MMM")</f>
        <v>Jan</v>
      </c>
    </row>
    <row r="2719" spans="1:12" x14ac:dyDescent="0.3">
      <c r="A2719" s="2">
        <v>44945</v>
      </c>
      <c r="B2719">
        <v>1007015</v>
      </c>
      <c r="C2719" t="s">
        <v>4923</v>
      </c>
      <c r="D2719" t="s">
        <v>3172</v>
      </c>
      <c r="E2719">
        <v>26.800000000000011</v>
      </c>
      <c r="F2719">
        <v>57.817800000000005</v>
      </c>
      <c r="G2719" t="s">
        <v>2317</v>
      </c>
      <c r="H2719" t="s">
        <v>45</v>
      </c>
      <c r="I2719" t="s">
        <v>46</v>
      </c>
      <c r="J2719">
        <v>31.017799999999994</v>
      </c>
      <c r="K2719">
        <v>115.73805970149247</v>
      </c>
      <c r="L2719" t="str">
        <f>TEXT(Orders[[#This Row],[date]],"MMM")</f>
        <v>Jan</v>
      </c>
    </row>
    <row r="2720" spans="1:12" x14ac:dyDescent="0.3">
      <c r="A2720" s="2">
        <v>45065</v>
      </c>
      <c r="B2720">
        <v>1015112</v>
      </c>
      <c r="C2720" t="s">
        <v>4923</v>
      </c>
      <c r="D2720" t="s">
        <v>3174</v>
      </c>
      <c r="E2720">
        <v>91.468000000000004</v>
      </c>
      <c r="F2720">
        <v>60.058799999999998</v>
      </c>
      <c r="G2720" t="s">
        <v>2317</v>
      </c>
      <c r="H2720" t="s">
        <v>45</v>
      </c>
      <c r="I2720" t="s">
        <v>46</v>
      </c>
      <c r="J2720">
        <v>-31.409200000000006</v>
      </c>
      <c r="K2720">
        <v>-34.33900380460927</v>
      </c>
      <c r="L2720" t="str">
        <f>TEXT(Orders[[#This Row],[date]],"MMM")</f>
        <v>May</v>
      </c>
    </row>
    <row r="2721" spans="1:12" x14ac:dyDescent="0.3">
      <c r="A2721" s="2">
        <v>44927</v>
      </c>
      <c r="B2721">
        <v>1017816</v>
      </c>
      <c r="C2721" t="s">
        <v>4924</v>
      </c>
      <c r="D2721" t="s">
        <v>3172</v>
      </c>
      <c r="E2721">
        <v>170.12800000000001</v>
      </c>
      <c r="F2721">
        <v>42.579000000000008</v>
      </c>
      <c r="G2721" t="s">
        <v>2499</v>
      </c>
      <c r="H2721" t="s">
        <v>54</v>
      </c>
      <c r="I2721" t="s">
        <v>20</v>
      </c>
      <c r="J2721">
        <v>-127.54900000000001</v>
      </c>
      <c r="K2721">
        <v>-74.97237374212358</v>
      </c>
      <c r="L2721" t="str">
        <f>TEXT(Orders[[#This Row],[date]],"MMM")</f>
        <v>Jan</v>
      </c>
    </row>
    <row r="2722" spans="1:12" x14ac:dyDescent="0.3">
      <c r="A2722" s="2">
        <v>45277</v>
      </c>
      <c r="B2722">
        <v>1010445</v>
      </c>
      <c r="C2722" t="s">
        <v>4925</v>
      </c>
      <c r="D2722" t="s">
        <v>3171</v>
      </c>
      <c r="E2722">
        <v>2.1120000000000019</v>
      </c>
      <c r="F2722">
        <v>43.027200000000001</v>
      </c>
      <c r="G2722" t="s">
        <v>2653</v>
      </c>
      <c r="H2722" t="s">
        <v>26</v>
      </c>
      <c r="I2722" t="s">
        <v>13</v>
      </c>
      <c r="J2722">
        <v>40.915199999999999</v>
      </c>
      <c r="K2722">
        <v>1937.2727272727254</v>
      </c>
      <c r="L2722" t="str">
        <f>TEXT(Orders[[#This Row],[date]],"MMM")</f>
        <v>Dec</v>
      </c>
    </row>
    <row r="2723" spans="1:12" x14ac:dyDescent="0.3">
      <c r="A2723" s="2">
        <v>45269</v>
      </c>
      <c r="B2723">
        <v>1011071</v>
      </c>
      <c r="C2723" t="s">
        <v>4925</v>
      </c>
      <c r="D2723" t="s">
        <v>3172</v>
      </c>
      <c r="E2723">
        <v>44.504000000000005</v>
      </c>
      <c r="F2723">
        <v>47.9574</v>
      </c>
      <c r="G2723" t="s">
        <v>2653</v>
      </c>
      <c r="H2723" t="s">
        <v>26</v>
      </c>
      <c r="I2723" t="s">
        <v>13</v>
      </c>
      <c r="J2723">
        <v>3.4533999999999949</v>
      </c>
      <c r="K2723">
        <v>7.7597519324105582</v>
      </c>
      <c r="L2723" t="str">
        <f>TEXT(Orders[[#This Row],[date]],"MMM")</f>
        <v>Dec</v>
      </c>
    </row>
    <row r="2724" spans="1:12" x14ac:dyDescent="0.3">
      <c r="A2724" s="2">
        <v>45276</v>
      </c>
      <c r="B2724">
        <v>1016953</v>
      </c>
      <c r="C2724" t="s">
        <v>4926</v>
      </c>
      <c r="D2724" t="s">
        <v>3176</v>
      </c>
      <c r="E2724">
        <v>69.824000000000012</v>
      </c>
      <c r="F2724">
        <v>43.027200000000008</v>
      </c>
      <c r="G2724" t="s">
        <v>2326</v>
      </c>
      <c r="H2724" t="s">
        <v>54</v>
      </c>
      <c r="I2724" t="s">
        <v>20</v>
      </c>
      <c r="J2724">
        <v>-26.796800000000005</v>
      </c>
      <c r="K2724">
        <v>-38.377635197066908</v>
      </c>
      <c r="L2724" t="str">
        <f>TEXT(Orders[[#This Row],[date]],"MMM")</f>
        <v>Dec</v>
      </c>
    </row>
    <row r="2725" spans="1:12" x14ac:dyDescent="0.3">
      <c r="A2725" s="2">
        <v>45187</v>
      </c>
      <c r="B2725">
        <v>1012176</v>
      </c>
      <c r="C2725" t="s">
        <v>4927</v>
      </c>
      <c r="D2725" t="s">
        <v>3177</v>
      </c>
      <c r="E2725">
        <v>20.555999999999997</v>
      </c>
      <c r="F2725">
        <v>50.646599999999999</v>
      </c>
      <c r="G2725" t="s">
        <v>2333</v>
      </c>
      <c r="H2725" t="s">
        <v>75</v>
      </c>
      <c r="I2725" t="s">
        <v>46</v>
      </c>
      <c r="J2725">
        <v>30.090600000000002</v>
      </c>
      <c r="K2725">
        <v>146.38353765323996</v>
      </c>
      <c r="L2725" t="str">
        <f>TEXT(Orders[[#This Row],[date]],"MMM")</f>
        <v>Sep</v>
      </c>
    </row>
    <row r="2726" spans="1:12" x14ac:dyDescent="0.3">
      <c r="A2726" s="2">
        <v>45135</v>
      </c>
      <c r="B2726">
        <v>1008121</v>
      </c>
      <c r="C2726" t="s">
        <v>4928</v>
      </c>
      <c r="D2726" t="s">
        <v>3176</v>
      </c>
      <c r="E2726">
        <v>105.82400000000003</v>
      </c>
      <c r="F2726">
        <v>43.027200000000001</v>
      </c>
      <c r="G2726" t="s">
        <v>2789</v>
      </c>
      <c r="H2726" t="s">
        <v>50</v>
      </c>
      <c r="I2726" t="s">
        <v>36</v>
      </c>
      <c r="J2726">
        <v>-62.796800000000026</v>
      </c>
      <c r="K2726">
        <v>-59.340792258844886</v>
      </c>
      <c r="L2726" t="str">
        <f>TEXT(Orders[[#This Row],[date]],"MMM")</f>
        <v>Jul</v>
      </c>
    </row>
    <row r="2727" spans="1:12" x14ac:dyDescent="0.3">
      <c r="A2727" s="2">
        <v>44927</v>
      </c>
      <c r="B2727">
        <v>1015932</v>
      </c>
      <c r="C2727" t="s">
        <v>4929</v>
      </c>
      <c r="D2727" t="s">
        <v>3179</v>
      </c>
      <c r="E2727">
        <v>128.79200000000003</v>
      </c>
      <c r="F2727">
        <v>59.162399999999998</v>
      </c>
      <c r="G2727" t="s">
        <v>2335</v>
      </c>
      <c r="H2727" t="s">
        <v>35</v>
      </c>
      <c r="I2727" t="s">
        <v>36</v>
      </c>
      <c r="J2727">
        <v>-69.629600000000039</v>
      </c>
      <c r="K2727">
        <v>-54.063606435182329</v>
      </c>
      <c r="L2727" t="str">
        <f>TEXT(Orders[[#This Row],[date]],"MMM")</f>
        <v>Jan</v>
      </c>
    </row>
    <row r="2728" spans="1:12" x14ac:dyDescent="0.3">
      <c r="A2728" s="2">
        <v>45193</v>
      </c>
      <c r="B2728">
        <v>1015718</v>
      </c>
      <c r="C2728" t="s">
        <v>4930</v>
      </c>
      <c r="D2728" t="s">
        <v>3177</v>
      </c>
      <c r="E2728">
        <v>70.156000000000006</v>
      </c>
      <c r="F2728">
        <v>59.162399999999998</v>
      </c>
      <c r="G2728" t="s">
        <v>2337</v>
      </c>
      <c r="H2728" t="s">
        <v>75</v>
      </c>
      <c r="I2728" t="s">
        <v>46</v>
      </c>
      <c r="J2728">
        <v>-10.993600000000008</v>
      </c>
      <c r="K2728">
        <v>-15.670220651120371</v>
      </c>
      <c r="L2728" t="str">
        <f>TEXT(Orders[[#This Row],[date]],"MMM")</f>
        <v>Sep</v>
      </c>
    </row>
    <row r="2729" spans="1:12" x14ac:dyDescent="0.3">
      <c r="A2729" s="2">
        <v>45127</v>
      </c>
      <c r="B2729">
        <v>1009158</v>
      </c>
      <c r="C2729" t="s">
        <v>4931</v>
      </c>
      <c r="D2729" t="s">
        <v>3176</v>
      </c>
      <c r="E2729">
        <v>47.78000000000003</v>
      </c>
      <c r="F2729">
        <v>58.714200000000005</v>
      </c>
      <c r="G2729" t="s">
        <v>2345</v>
      </c>
      <c r="H2729" t="s">
        <v>75</v>
      </c>
      <c r="I2729" t="s">
        <v>46</v>
      </c>
      <c r="J2729">
        <v>10.934199999999976</v>
      </c>
      <c r="K2729">
        <v>22.884470489744597</v>
      </c>
      <c r="L2729" t="str">
        <f>TEXT(Orders[[#This Row],[date]],"MMM")</f>
        <v>Jul</v>
      </c>
    </row>
    <row r="2730" spans="1:12" x14ac:dyDescent="0.3">
      <c r="A2730" s="2">
        <v>45197</v>
      </c>
      <c r="B2730">
        <v>1009596</v>
      </c>
      <c r="C2730" t="s">
        <v>4932</v>
      </c>
      <c r="D2730" t="s">
        <v>3172</v>
      </c>
      <c r="E2730">
        <v>94.864000000000033</v>
      </c>
      <c r="F2730">
        <v>43.475399999999993</v>
      </c>
      <c r="G2730" t="s">
        <v>2677</v>
      </c>
      <c r="H2730" t="s">
        <v>19</v>
      </c>
      <c r="I2730" t="s">
        <v>20</v>
      </c>
      <c r="J2730">
        <v>-51.388600000000039</v>
      </c>
      <c r="K2730">
        <v>-54.17081295328051</v>
      </c>
      <c r="L2730" t="str">
        <f>TEXT(Orders[[#This Row],[date]],"MMM")</f>
        <v>Sep</v>
      </c>
    </row>
    <row r="2731" spans="1:12" x14ac:dyDescent="0.3">
      <c r="A2731" s="2">
        <v>44980</v>
      </c>
      <c r="B2731">
        <v>1008062</v>
      </c>
      <c r="C2731" t="s">
        <v>4932</v>
      </c>
      <c r="D2731" t="s">
        <v>3179</v>
      </c>
      <c r="E2731">
        <v>20.36</v>
      </c>
      <c r="F2731">
        <v>49.750199999999992</v>
      </c>
      <c r="G2731" t="s">
        <v>2677</v>
      </c>
      <c r="H2731" t="s">
        <v>19</v>
      </c>
      <c r="I2731" t="s">
        <v>20</v>
      </c>
      <c r="J2731">
        <v>29.390199999999993</v>
      </c>
      <c r="K2731">
        <v>144.35265225933199</v>
      </c>
      <c r="L2731" t="str">
        <f>TEXT(Orders[[#This Row],[date]],"MMM")</f>
        <v>Feb</v>
      </c>
    </row>
    <row r="2732" spans="1:12" x14ac:dyDescent="0.3">
      <c r="A2732" s="2">
        <v>45215</v>
      </c>
      <c r="B2732">
        <v>1002361</v>
      </c>
      <c r="C2732" t="s">
        <v>4932</v>
      </c>
      <c r="D2732" t="s">
        <v>3176</v>
      </c>
      <c r="E2732">
        <v>190.07360000000003</v>
      </c>
      <c r="F2732">
        <v>56.31600000000001</v>
      </c>
      <c r="G2732" t="s">
        <v>2677</v>
      </c>
      <c r="H2732" t="s">
        <v>19</v>
      </c>
      <c r="I2732" t="s">
        <v>20</v>
      </c>
      <c r="J2732">
        <v>-133.75760000000002</v>
      </c>
      <c r="K2732">
        <v>-70.371477154112938</v>
      </c>
      <c r="L2732" t="str">
        <f>TEXT(Orders[[#This Row],[date]],"MMM")</f>
        <v>Oct</v>
      </c>
    </row>
    <row r="2733" spans="1:12" x14ac:dyDescent="0.3">
      <c r="A2733" s="2">
        <v>44968</v>
      </c>
      <c r="B2733">
        <v>1013264</v>
      </c>
      <c r="C2733" t="s">
        <v>4933</v>
      </c>
      <c r="D2733" t="s">
        <v>3173</v>
      </c>
      <c r="E2733">
        <v>122.96400000000003</v>
      </c>
      <c r="F2733">
        <v>43.475399999999993</v>
      </c>
      <c r="G2733" t="s">
        <v>2361</v>
      </c>
      <c r="H2733" t="s">
        <v>30</v>
      </c>
      <c r="I2733" t="s">
        <v>13</v>
      </c>
      <c r="J2733">
        <v>-79.488600000000034</v>
      </c>
      <c r="K2733">
        <v>-64.643798184834594</v>
      </c>
      <c r="L2733" t="str">
        <f>TEXT(Orders[[#This Row],[date]],"MMM")</f>
        <v>Feb</v>
      </c>
    </row>
    <row r="2734" spans="1:12" x14ac:dyDescent="0.3">
      <c r="A2734" s="2">
        <v>45239</v>
      </c>
      <c r="B2734">
        <v>1017677</v>
      </c>
      <c r="C2734" t="s">
        <v>4934</v>
      </c>
      <c r="D2734" t="s">
        <v>3173</v>
      </c>
      <c r="E2734">
        <v>63.392000000000003</v>
      </c>
      <c r="F2734">
        <v>43.4754</v>
      </c>
      <c r="G2734" t="s">
        <v>2760</v>
      </c>
      <c r="H2734" t="s">
        <v>50</v>
      </c>
      <c r="I2734" t="s">
        <v>36</v>
      </c>
      <c r="J2734">
        <v>-19.916600000000003</v>
      </c>
      <c r="K2734">
        <v>-31.418160020191827</v>
      </c>
      <c r="L2734" t="str">
        <f>TEXT(Orders[[#This Row],[date]],"MMM")</f>
        <v>Nov</v>
      </c>
    </row>
    <row r="2735" spans="1:12" x14ac:dyDescent="0.3">
      <c r="A2735" s="2">
        <v>45250</v>
      </c>
      <c r="B2735">
        <v>1002604</v>
      </c>
      <c r="C2735" t="s">
        <v>4935</v>
      </c>
      <c r="D2735" t="s">
        <v>3176</v>
      </c>
      <c r="E2735">
        <v>150.77760000000001</v>
      </c>
      <c r="F2735">
        <v>43.638399999999997</v>
      </c>
      <c r="G2735" t="s">
        <v>2920</v>
      </c>
      <c r="H2735" t="s">
        <v>30</v>
      </c>
      <c r="I2735" t="s">
        <v>13</v>
      </c>
      <c r="J2735">
        <v>-107.13920000000002</v>
      </c>
      <c r="K2735">
        <v>-71.057769854408093</v>
      </c>
      <c r="L2735" t="str">
        <f>TEXT(Orders[[#This Row],[date]],"MMM")</f>
        <v>Nov</v>
      </c>
    </row>
    <row r="2736" spans="1:12" x14ac:dyDescent="0.3">
      <c r="A2736" s="2">
        <v>45174</v>
      </c>
      <c r="B2736">
        <v>1011407</v>
      </c>
      <c r="C2736" t="s">
        <v>4936</v>
      </c>
      <c r="D2736" t="s">
        <v>3178</v>
      </c>
      <c r="E2736">
        <v>122.04800000000003</v>
      </c>
      <c r="F2736">
        <v>59.162399999999998</v>
      </c>
      <c r="G2736" t="s">
        <v>2365</v>
      </c>
      <c r="H2736" t="s">
        <v>30</v>
      </c>
      <c r="I2736" t="s">
        <v>13</v>
      </c>
      <c r="J2736">
        <v>-62.885600000000032</v>
      </c>
      <c r="K2736">
        <v>-51.525301520713171</v>
      </c>
      <c r="L2736" t="str">
        <f>TEXT(Orders[[#This Row],[date]],"MMM")</f>
        <v>Sep</v>
      </c>
    </row>
    <row r="2737" spans="1:12" x14ac:dyDescent="0.3">
      <c r="A2737" s="2">
        <v>45042</v>
      </c>
      <c r="B2737">
        <v>1004027</v>
      </c>
      <c r="C2737" t="s">
        <v>4937</v>
      </c>
      <c r="D2737" t="s">
        <v>3178</v>
      </c>
      <c r="E2737">
        <v>251.36320000000001</v>
      </c>
      <c r="F2737">
        <v>43.81</v>
      </c>
      <c r="G2737" t="s">
        <v>2430</v>
      </c>
      <c r="H2737" t="s">
        <v>54</v>
      </c>
      <c r="I2737" t="s">
        <v>20</v>
      </c>
      <c r="J2737">
        <v>-207.5532</v>
      </c>
      <c r="K2737">
        <v>-82.571036651347526</v>
      </c>
      <c r="L2737" t="str">
        <f>TEXT(Orders[[#This Row],[date]],"MMM")</f>
        <v>Apr</v>
      </c>
    </row>
    <row r="2738" spans="1:12" x14ac:dyDescent="0.3">
      <c r="A2738" s="2">
        <v>44937</v>
      </c>
      <c r="B2738">
        <v>1003176</v>
      </c>
      <c r="C2738" t="s">
        <v>4938</v>
      </c>
      <c r="D2738" t="s">
        <v>3173</v>
      </c>
      <c r="E2738">
        <v>383.41440000000006</v>
      </c>
      <c r="F2738">
        <v>43.914000000000016</v>
      </c>
      <c r="G2738" t="s">
        <v>3143</v>
      </c>
      <c r="H2738" t="s">
        <v>57</v>
      </c>
      <c r="I2738" t="s">
        <v>20</v>
      </c>
      <c r="J2738">
        <v>-339.50040000000001</v>
      </c>
      <c r="K2738">
        <v>-88.546596058989948</v>
      </c>
      <c r="L2738" t="str">
        <f>TEXT(Orders[[#This Row],[date]],"MMM")</f>
        <v>Jan</v>
      </c>
    </row>
    <row r="2739" spans="1:12" x14ac:dyDescent="0.3">
      <c r="A2739" s="2">
        <v>45113</v>
      </c>
      <c r="B2739">
        <v>1018069</v>
      </c>
      <c r="C2739" t="s">
        <v>4939</v>
      </c>
      <c r="D2739" t="s">
        <v>3176</v>
      </c>
      <c r="E2739">
        <v>15.827999999999996</v>
      </c>
      <c r="F2739">
        <v>43.9236</v>
      </c>
      <c r="G2739" t="s">
        <v>2971</v>
      </c>
      <c r="H2739" t="s">
        <v>54</v>
      </c>
      <c r="I2739" t="s">
        <v>20</v>
      </c>
      <c r="J2739">
        <v>28.095600000000005</v>
      </c>
      <c r="K2739">
        <v>177.505686125853</v>
      </c>
      <c r="L2739" t="str">
        <f>TEXT(Orders[[#This Row],[date]],"MMM")</f>
        <v>Jul</v>
      </c>
    </row>
    <row r="2740" spans="1:12" x14ac:dyDescent="0.3">
      <c r="A2740" s="2">
        <v>45053</v>
      </c>
      <c r="B2740">
        <v>1006959</v>
      </c>
      <c r="C2740" t="s">
        <v>4940</v>
      </c>
      <c r="D2740" t="s">
        <v>3174</v>
      </c>
      <c r="E2740">
        <v>101.77200000000001</v>
      </c>
      <c r="F2740">
        <v>43.9236</v>
      </c>
      <c r="G2740" t="s">
        <v>2967</v>
      </c>
      <c r="H2740" t="s">
        <v>69</v>
      </c>
      <c r="I2740" t="s">
        <v>46</v>
      </c>
      <c r="J2740">
        <v>-57.848400000000005</v>
      </c>
      <c r="K2740">
        <v>-56.841174389812522</v>
      </c>
      <c r="L2740" t="str">
        <f>TEXT(Orders[[#This Row],[date]],"MMM")</f>
        <v>May</v>
      </c>
    </row>
    <row r="2741" spans="1:12" x14ac:dyDescent="0.3">
      <c r="A2741" s="2">
        <v>44992</v>
      </c>
      <c r="B2741">
        <v>1017229</v>
      </c>
      <c r="C2741" t="s">
        <v>4940</v>
      </c>
      <c r="D2741" t="s">
        <v>3175</v>
      </c>
      <c r="E2741">
        <v>91.536000000000001</v>
      </c>
      <c r="F2741">
        <v>44.371800000000007</v>
      </c>
      <c r="G2741" t="s">
        <v>2967</v>
      </c>
      <c r="H2741" t="s">
        <v>69</v>
      </c>
      <c r="I2741" t="s">
        <v>46</v>
      </c>
      <c r="J2741">
        <v>-47.164199999999994</v>
      </c>
      <c r="K2741">
        <v>-51.52530152071315</v>
      </c>
      <c r="L2741" t="str">
        <f>TEXT(Orders[[#This Row],[date]],"MMM")</f>
        <v>Mar</v>
      </c>
    </row>
    <row r="2742" spans="1:12" x14ac:dyDescent="0.3">
      <c r="A2742" s="2">
        <v>45245</v>
      </c>
      <c r="B2742">
        <v>1014335</v>
      </c>
      <c r="C2742" t="s">
        <v>4940</v>
      </c>
      <c r="D2742" t="s">
        <v>3172</v>
      </c>
      <c r="E2742">
        <v>36.335999999999999</v>
      </c>
      <c r="F2742">
        <v>49.750199999999992</v>
      </c>
      <c r="G2742" t="s">
        <v>2967</v>
      </c>
      <c r="H2742" t="s">
        <v>69</v>
      </c>
      <c r="I2742" t="s">
        <v>46</v>
      </c>
      <c r="J2742">
        <v>13.414199999999994</v>
      </c>
      <c r="K2742">
        <v>36.917107001320986</v>
      </c>
      <c r="L2742" t="str">
        <f>TEXT(Orders[[#This Row],[date]],"MMM")</f>
        <v>Nov</v>
      </c>
    </row>
    <row r="2743" spans="1:12" x14ac:dyDescent="0.3">
      <c r="A2743" s="2">
        <v>45091</v>
      </c>
      <c r="B2743">
        <v>1017909</v>
      </c>
      <c r="C2743" t="s">
        <v>4941</v>
      </c>
      <c r="D2743" t="s">
        <v>3171</v>
      </c>
      <c r="E2743">
        <v>157.08000000000004</v>
      </c>
      <c r="F2743">
        <v>51.542999999999992</v>
      </c>
      <c r="G2743" t="s">
        <v>2381</v>
      </c>
      <c r="H2743" t="s">
        <v>75</v>
      </c>
      <c r="I2743" t="s">
        <v>46</v>
      </c>
      <c r="J2743">
        <v>-105.53700000000005</v>
      </c>
      <c r="K2743">
        <v>-67.186783804430874</v>
      </c>
      <c r="L2743" t="str">
        <f>TEXT(Orders[[#This Row],[date]],"MMM")</f>
        <v>Jun</v>
      </c>
    </row>
    <row r="2744" spans="1:12" x14ac:dyDescent="0.3">
      <c r="A2744" s="2">
        <v>45182</v>
      </c>
      <c r="B2744">
        <v>1005802</v>
      </c>
      <c r="C2744" t="s">
        <v>4942</v>
      </c>
      <c r="D2744" t="s">
        <v>3174</v>
      </c>
      <c r="E2744">
        <v>58.576000000000008</v>
      </c>
      <c r="F2744">
        <v>58.265999999999998</v>
      </c>
      <c r="G2744" t="s">
        <v>2384</v>
      </c>
      <c r="H2744" t="s">
        <v>26</v>
      </c>
      <c r="I2744" t="s">
        <v>13</v>
      </c>
      <c r="J2744">
        <v>-0.31000000000000938</v>
      </c>
      <c r="K2744">
        <v>-0.52922698716199357</v>
      </c>
      <c r="L2744" t="str">
        <f>TEXT(Orders[[#This Row],[date]],"MMM")</f>
        <v>Sep</v>
      </c>
    </row>
    <row r="2745" spans="1:12" x14ac:dyDescent="0.3">
      <c r="A2745" s="2">
        <v>45075</v>
      </c>
      <c r="B2745">
        <v>1007632</v>
      </c>
      <c r="C2745" t="s">
        <v>4943</v>
      </c>
      <c r="D2745" t="s">
        <v>3173</v>
      </c>
      <c r="E2745">
        <v>20.244</v>
      </c>
      <c r="F2745">
        <v>44.3718</v>
      </c>
      <c r="G2745" t="s">
        <v>3082</v>
      </c>
      <c r="H2745" t="s">
        <v>45</v>
      </c>
      <c r="I2745" t="s">
        <v>46</v>
      </c>
      <c r="J2745">
        <v>24.127800000000001</v>
      </c>
      <c r="K2745">
        <v>119.18494368701838</v>
      </c>
      <c r="L2745" t="str">
        <f>TEXT(Orders[[#This Row],[date]],"MMM")</f>
        <v>May</v>
      </c>
    </row>
    <row r="2746" spans="1:12" x14ac:dyDescent="0.3">
      <c r="A2746" s="2">
        <v>45038</v>
      </c>
      <c r="B2746">
        <v>1007370</v>
      </c>
      <c r="C2746" t="s">
        <v>4943</v>
      </c>
      <c r="D2746" t="s">
        <v>3178</v>
      </c>
      <c r="E2746">
        <v>50.692000000000007</v>
      </c>
      <c r="F2746">
        <v>50.646600000000007</v>
      </c>
      <c r="G2746" t="s">
        <v>3082</v>
      </c>
      <c r="H2746" t="s">
        <v>45</v>
      </c>
      <c r="I2746" t="s">
        <v>46</v>
      </c>
      <c r="J2746">
        <v>-4.5400000000000773E-2</v>
      </c>
      <c r="K2746">
        <v>-8.9560482916438033E-2</v>
      </c>
      <c r="L2746" t="str">
        <f>TEXT(Orders[[#This Row],[date]],"MMM")</f>
        <v>Apr</v>
      </c>
    </row>
    <row r="2747" spans="1:12" x14ac:dyDescent="0.3">
      <c r="A2747" s="2">
        <v>45021</v>
      </c>
      <c r="B2747">
        <v>1014181</v>
      </c>
      <c r="C2747" t="s">
        <v>4944</v>
      </c>
      <c r="D2747" t="s">
        <v>3177</v>
      </c>
      <c r="E2747">
        <v>69.736000000000004</v>
      </c>
      <c r="F2747">
        <v>44.82</v>
      </c>
      <c r="G2747" t="s">
        <v>2387</v>
      </c>
      <c r="H2747" t="s">
        <v>50</v>
      </c>
      <c r="I2747" t="s">
        <v>36</v>
      </c>
      <c r="J2747">
        <v>-24.916000000000004</v>
      </c>
      <c r="K2747">
        <v>-35.729035218538492</v>
      </c>
      <c r="L2747" t="str">
        <f>TEXT(Orders[[#This Row],[date]],"MMM")</f>
        <v>Apr</v>
      </c>
    </row>
    <row r="2748" spans="1:12" x14ac:dyDescent="0.3">
      <c r="A2748" s="2">
        <v>45081</v>
      </c>
      <c r="B2748">
        <v>1012498</v>
      </c>
      <c r="C2748" t="s">
        <v>4945</v>
      </c>
      <c r="D2748" t="s">
        <v>3172</v>
      </c>
      <c r="E2748">
        <v>72.216000000000008</v>
      </c>
      <c r="F2748">
        <v>51.543000000000006</v>
      </c>
      <c r="G2748" t="s">
        <v>2395</v>
      </c>
      <c r="H2748" t="s">
        <v>69</v>
      </c>
      <c r="I2748" t="s">
        <v>46</v>
      </c>
      <c r="J2748">
        <v>-20.673000000000002</v>
      </c>
      <c r="K2748">
        <v>-28.626620139581256</v>
      </c>
      <c r="L2748" t="str">
        <f>TEXT(Orders[[#This Row],[date]],"MMM")</f>
        <v>Jun</v>
      </c>
    </row>
    <row r="2749" spans="1:12" x14ac:dyDescent="0.3">
      <c r="A2749" s="2">
        <v>45228</v>
      </c>
      <c r="B2749">
        <v>1008004</v>
      </c>
      <c r="C2749" t="s">
        <v>4946</v>
      </c>
      <c r="D2749" t="s">
        <v>3171</v>
      </c>
      <c r="E2749">
        <v>142.90800000000002</v>
      </c>
      <c r="F2749">
        <v>51.094799999999999</v>
      </c>
      <c r="G2749" t="s">
        <v>2400</v>
      </c>
      <c r="H2749" t="s">
        <v>26</v>
      </c>
      <c r="I2749" t="s">
        <v>13</v>
      </c>
      <c r="J2749">
        <v>-91.813200000000023</v>
      </c>
      <c r="K2749">
        <v>-64.246368292887752</v>
      </c>
      <c r="L2749" t="str">
        <f>TEXT(Orders[[#This Row],[date]],"MMM")</f>
        <v>Oct</v>
      </c>
    </row>
    <row r="2750" spans="1:12" x14ac:dyDescent="0.3">
      <c r="A2750" s="2">
        <v>45228</v>
      </c>
      <c r="B2750">
        <v>1014140</v>
      </c>
      <c r="C2750" t="s">
        <v>4947</v>
      </c>
      <c r="D2750" t="s">
        <v>3171</v>
      </c>
      <c r="E2750">
        <v>68.611999999999995</v>
      </c>
      <c r="F2750">
        <v>44.819999999999993</v>
      </c>
      <c r="G2750" t="s">
        <v>2478</v>
      </c>
      <c r="H2750" t="s">
        <v>50</v>
      </c>
      <c r="I2750" t="s">
        <v>36</v>
      </c>
      <c r="J2750">
        <v>-23.792000000000002</v>
      </c>
      <c r="K2750">
        <v>-34.676149944616107</v>
      </c>
      <c r="L2750" t="str">
        <f>TEXT(Orders[[#This Row],[date]],"MMM")</f>
        <v>Oct</v>
      </c>
    </row>
    <row r="2751" spans="1:12" x14ac:dyDescent="0.3">
      <c r="A2751" s="2">
        <v>45085</v>
      </c>
      <c r="B2751">
        <v>1011520</v>
      </c>
      <c r="C2751" t="s">
        <v>4948</v>
      </c>
      <c r="D2751" t="s">
        <v>3179</v>
      </c>
      <c r="E2751">
        <v>29.616</v>
      </c>
      <c r="F2751">
        <v>53.784000000000006</v>
      </c>
      <c r="G2751" t="s">
        <v>2406</v>
      </c>
      <c r="H2751" t="s">
        <v>69</v>
      </c>
      <c r="I2751" t="s">
        <v>46</v>
      </c>
      <c r="J2751">
        <v>24.168000000000006</v>
      </c>
      <c r="K2751">
        <v>81.604538087520282</v>
      </c>
      <c r="L2751" t="str">
        <f>TEXT(Orders[[#This Row],[date]],"MMM")</f>
        <v>Jun</v>
      </c>
    </row>
    <row r="2752" spans="1:12" x14ac:dyDescent="0.3">
      <c r="A2752" s="2">
        <v>44956</v>
      </c>
      <c r="B2752">
        <v>1012978</v>
      </c>
      <c r="C2752" t="s">
        <v>4949</v>
      </c>
      <c r="D2752" t="s">
        <v>3175</v>
      </c>
      <c r="E2752">
        <v>14.564000000000007</v>
      </c>
      <c r="F2752">
        <v>44.82</v>
      </c>
      <c r="G2752" t="s">
        <v>2601</v>
      </c>
      <c r="H2752" t="s">
        <v>54</v>
      </c>
      <c r="I2752" t="s">
        <v>20</v>
      </c>
      <c r="J2752">
        <v>30.255999999999993</v>
      </c>
      <c r="K2752">
        <v>207.74512496566865</v>
      </c>
      <c r="L2752" t="str">
        <f>TEXT(Orders[[#This Row],[date]],"MMM")</f>
        <v>Jan</v>
      </c>
    </row>
    <row r="2753" spans="1:12" x14ac:dyDescent="0.3">
      <c r="A2753" s="2">
        <v>45135</v>
      </c>
      <c r="B2753">
        <v>1015467</v>
      </c>
      <c r="C2753" t="s">
        <v>4950</v>
      </c>
      <c r="D2753" t="s">
        <v>3176</v>
      </c>
      <c r="E2753">
        <v>22.432000000000002</v>
      </c>
      <c r="F2753">
        <v>44.82</v>
      </c>
      <c r="G2753" t="s">
        <v>2540</v>
      </c>
      <c r="H2753" t="s">
        <v>35</v>
      </c>
      <c r="I2753" t="s">
        <v>36</v>
      </c>
      <c r="J2753">
        <v>22.387999999999998</v>
      </c>
      <c r="K2753">
        <v>99.803851640513528</v>
      </c>
      <c r="L2753" t="str">
        <f>TEXT(Orders[[#This Row],[date]],"MMM")</f>
        <v>Jul</v>
      </c>
    </row>
    <row r="2754" spans="1:12" x14ac:dyDescent="0.3">
      <c r="A2754" s="2">
        <v>45088</v>
      </c>
      <c r="B2754">
        <v>1008359</v>
      </c>
      <c r="C2754" t="s">
        <v>4951</v>
      </c>
      <c r="D2754" t="s">
        <v>3178</v>
      </c>
      <c r="E2754">
        <v>134.48000000000002</v>
      </c>
      <c r="F2754">
        <v>49.750199999999992</v>
      </c>
      <c r="G2754" t="s">
        <v>2409</v>
      </c>
      <c r="H2754" t="s">
        <v>12</v>
      </c>
      <c r="I2754" t="s">
        <v>13</v>
      </c>
      <c r="J2754">
        <v>-84.729800000000026</v>
      </c>
      <c r="K2754">
        <v>-63.005502676977997</v>
      </c>
      <c r="L2754" t="str">
        <f>TEXT(Orders[[#This Row],[date]],"MMM")</f>
        <v>Jun</v>
      </c>
    </row>
    <row r="2755" spans="1:12" x14ac:dyDescent="0.3">
      <c r="A2755" s="2">
        <v>45226</v>
      </c>
      <c r="B2755">
        <v>1014688</v>
      </c>
      <c r="C2755" t="s">
        <v>4952</v>
      </c>
      <c r="D2755" t="s">
        <v>3175</v>
      </c>
      <c r="E2755">
        <v>150.68800000000002</v>
      </c>
      <c r="F2755">
        <v>58.714200000000005</v>
      </c>
      <c r="G2755" t="s">
        <v>2410</v>
      </c>
      <c r="H2755" t="s">
        <v>35</v>
      </c>
      <c r="I2755" t="s">
        <v>36</v>
      </c>
      <c r="J2755">
        <v>-91.973800000000011</v>
      </c>
      <c r="K2755">
        <v>-61.035915268634533</v>
      </c>
      <c r="L2755" t="str">
        <f>TEXT(Orders[[#This Row],[date]],"MMM")</f>
        <v>Oct</v>
      </c>
    </row>
    <row r="2756" spans="1:12" x14ac:dyDescent="0.3">
      <c r="A2756" s="2">
        <v>45120</v>
      </c>
      <c r="B2756">
        <v>1011192</v>
      </c>
      <c r="C2756" t="s">
        <v>4953</v>
      </c>
      <c r="D2756" t="s">
        <v>3173</v>
      </c>
      <c r="E2756">
        <v>38.263999999999996</v>
      </c>
      <c r="F2756">
        <v>44.82</v>
      </c>
      <c r="G2756" t="s">
        <v>2730</v>
      </c>
      <c r="H2756" t="s">
        <v>57</v>
      </c>
      <c r="I2756" t="s">
        <v>20</v>
      </c>
      <c r="J2756">
        <v>6.5560000000000045</v>
      </c>
      <c r="K2756">
        <v>17.133598160150544</v>
      </c>
      <c r="L2756" t="str">
        <f>TEXT(Orders[[#This Row],[date]],"MMM")</f>
        <v>Jul</v>
      </c>
    </row>
    <row r="2757" spans="1:12" x14ac:dyDescent="0.3">
      <c r="A2757" s="2">
        <v>45062</v>
      </c>
      <c r="B2757">
        <v>1007374</v>
      </c>
      <c r="C2757" t="s">
        <v>4953</v>
      </c>
      <c r="D2757" t="s">
        <v>3174</v>
      </c>
      <c r="E2757">
        <v>86.484000000000009</v>
      </c>
      <c r="F2757">
        <v>46.6128</v>
      </c>
      <c r="G2757" t="s">
        <v>2730</v>
      </c>
      <c r="H2757" t="s">
        <v>57</v>
      </c>
      <c r="I2757" t="s">
        <v>20</v>
      </c>
      <c r="J2757">
        <v>-39.871200000000009</v>
      </c>
      <c r="K2757">
        <v>-46.102400444012773</v>
      </c>
      <c r="L2757" t="str">
        <f>TEXT(Orders[[#This Row],[date]],"MMM")</f>
        <v>May</v>
      </c>
    </row>
    <row r="2758" spans="1:12" x14ac:dyDescent="0.3">
      <c r="A2758" s="2">
        <v>45228</v>
      </c>
      <c r="B2758">
        <v>1011710</v>
      </c>
      <c r="C2758" t="s">
        <v>4953</v>
      </c>
      <c r="D2758" t="s">
        <v>3177</v>
      </c>
      <c r="E2758">
        <v>143.36000000000001</v>
      </c>
      <c r="F2758">
        <v>58.266000000000012</v>
      </c>
      <c r="G2758" t="s">
        <v>2730</v>
      </c>
      <c r="H2758" t="s">
        <v>57</v>
      </c>
      <c r="I2758" t="s">
        <v>20</v>
      </c>
      <c r="J2758">
        <v>-85.093999999999994</v>
      </c>
      <c r="K2758">
        <v>-59.356863839285701</v>
      </c>
      <c r="L2758" t="str">
        <f>TEXT(Orders[[#This Row],[date]],"MMM")</f>
        <v>Oct</v>
      </c>
    </row>
    <row r="2759" spans="1:12" x14ac:dyDescent="0.3">
      <c r="A2759" s="2">
        <v>45000</v>
      </c>
      <c r="B2759">
        <v>1013855</v>
      </c>
      <c r="C2759" t="s">
        <v>4954</v>
      </c>
      <c r="D2759" t="s">
        <v>3171</v>
      </c>
      <c r="E2759">
        <v>79.248000000000019</v>
      </c>
      <c r="F2759">
        <v>57.369599999999998</v>
      </c>
      <c r="G2759" t="s">
        <v>2416</v>
      </c>
      <c r="H2759" t="s">
        <v>50</v>
      </c>
      <c r="I2759" t="s">
        <v>36</v>
      </c>
      <c r="J2759">
        <v>-21.87840000000002</v>
      </c>
      <c r="K2759">
        <v>-27.607510599636605</v>
      </c>
      <c r="L2759" t="str">
        <f>TEXT(Orders[[#This Row],[date]],"MMM")</f>
        <v>Mar</v>
      </c>
    </row>
    <row r="2760" spans="1:12" x14ac:dyDescent="0.3">
      <c r="A2760" s="2">
        <v>44928</v>
      </c>
      <c r="B2760">
        <v>1010733</v>
      </c>
      <c r="C2760" t="s">
        <v>4955</v>
      </c>
      <c r="D2760" t="s">
        <v>3175</v>
      </c>
      <c r="E2760">
        <v>161.94000000000003</v>
      </c>
      <c r="F2760">
        <v>47.509200000000007</v>
      </c>
      <c r="G2760" t="s">
        <v>2418</v>
      </c>
      <c r="H2760" t="s">
        <v>69</v>
      </c>
      <c r="I2760" t="s">
        <v>46</v>
      </c>
      <c r="J2760">
        <v>-114.43080000000002</v>
      </c>
      <c r="K2760">
        <v>-70.6624675805854</v>
      </c>
      <c r="L2760" t="str">
        <f>TEXT(Orders[[#This Row],[date]],"MMM")</f>
        <v>Jan</v>
      </c>
    </row>
    <row r="2761" spans="1:12" x14ac:dyDescent="0.3">
      <c r="A2761" s="2">
        <v>45254</v>
      </c>
      <c r="B2761">
        <v>1019228</v>
      </c>
      <c r="C2761" t="s">
        <v>4956</v>
      </c>
      <c r="D2761" t="s">
        <v>3171</v>
      </c>
      <c r="E2761">
        <v>13.064000000000007</v>
      </c>
      <c r="F2761">
        <v>60.058799999999998</v>
      </c>
      <c r="G2761" t="s">
        <v>2419</v>
      </c>
      <c r="H2761" t="s">
        <v>57</v>
      </c>
      <c r="I2761" t="s">
        <v>20</v>
      </c>
      <c r="J2761">
        <v>46.994799999999991</v>
      </c>
      <c r="K2761">
        <v>359.72749540722566</v>
      </c>
      <c r="L2761" t="str">
        <f>TEXT(Orders[[#This Row],[date]],"MMM")</f>
        <v>Nov</v>
      </c>
    </row>
    <row r="2762" spans="1:12" x14ac:dyDescent="0.3">
      <c r="A2762" s="2">
        <v>45066</v>
      </c>
      <c r="B2762">
        <v>1010503</v>
      </c>
      <c r="C2762" t="s">
        <v>4957</v>
      </c>
      <c r="D2762" t="s">
        <v>3175</v>
      </c>
      <c r="E2762">
        <v>109.652</v>
      </c>
      <c r="F2762">
        <v>47.061</v>
      </c>
      <c r="G2762" t="s">
        <v>2422</v>
      </c>
      <c r="H2762" t="s">
        <v>26</v>
      </c>
      <c r="I2762" t="s">
        <v>13</v>
      </c>
      <c r="J2762">
        <v>-62.591000000000001</v>
      </c>
      <c r="K2762">
        <v>-57.081494181592674</v>
      </c>
      <c r="L2762" t="str">
        <f>TEXT(Orders[[#This Row],[date]],"MMM")</f>
        <v>May</v>
      </c>
    </row>
    <row r="2763" spans="1:12" x14ac:dyDescent="0.3">
      <c r="A2763" s="2">
        <v>45009</v>
      </c>
      <c r="B2763">
        <v>1012752</v>
      </c>
      <c r="C2763" t="s">
        <v>4958</v>
      </c>
      <c r="D2763" t="s">
        <v>3176</v>
      </c>
      <c r="E2763">
        <v>112.38400000000003</v>
      </c>
      <c r="F2763">
        <v>56.921399999999998</v>
      </c>
      <c r="G2763" t="s">
        <v>2423</v>
      </c>
      <c r="H2763" t="s">
        <v>19</v>
      </c>
      <c r="I2763" t="s">
        <v>20</v>
      </c>
      <c r="J2763">
        <v>-55.46260000000003</v>
      </c>
      <c r="K2763">
        <v>-49.350975227790443</v>
      </c>
      <c r="L2763" t="str">
        <f>TEXT(Orders[[#This Row],[date]],"MMM")</f>
        <v>Mar</v>
      </c>
    </row>
    <row r="2764" spans="1:12" x14ac:dyDescent="0.3">
      <c r="A2764" s="2">
        <v>45179</v>
      </c>
      <c r="B2764">
        <v>1019003</v>
      </c>
      <c r="C2764" t="s">
        <v>4959</v>
      </c>
      <c r="D2764" t="s">
        <v>3179</v>
      </c>
      <c r="E2764">
        <v>166.30400000000003</v>
      </c>
      <c r="F2764">
        <v>44.82</v>
      </c>
      <c r="G2764" t="s">
        <v>2778</v>
      </c>
      <c r="H2764" t="s">
        <v>54</v>
      </c>
      <c r="I2764" t="s">
        <v>20</v>
      </c>
      <c r="J2764">
        <v>-121.48400000000004</v>
      </c>
      <c r="K2764">
        <v>-73.049355397344627</v>
      </c>
      <c r="L2764" t="str">
        <f>TEXT(Orders[[#This Row],[date]],"MMM")</f>
        <v>Sep</v>
      </c>
    </row>
    <row r="2765" spans="1:12" x14ac:dyDescent="0.3">
      <c r="A2765" s="2">
        <v>44937</v>
      </c>
      <c r="B2765">
        <v>1019483</v>
      </c>
      <c r="C2765" t="s">
        <v>4960</v>
      </c>
      <c r="D2765" t="s">
        <v>3179</v>
      </c>
      <c r="E2765">
        <v>166.30400000000003</v>
      </c>
      <c r="F2765">
        <v>44.82</v>
      </c>
      <c r="G2765" t="s">
        <v>2958</v>
      </c>
      <c r="H2765" t="s">
        <v>75</v>
      </c>
      <c r="I2765" t="s">
        <v>46</v>
      </c>
      <c r="J2765">
        <v>-121.48400000000004</v>
      </c>
      <c r="K2765">
        <v>-73.049355397344627</v>
      </c>
      <c r="L2765" t="str">
        <f>TEXT(Orders[[#This Row],[date]],"MMM")</f>
        <v>Jan</v>
      </c>
    </row>
    <row r="2766" spans="1:12" x14ac:dyDescent="0.3">
      <c r="A2766" s="2">
        <v>45255</v>
      </c>
      <c r="B2766">
        <v>1011038</v>
      </c>
      <c r="C2766" t="s">
        <v>4960</v>
      </c>
      <c r="D2766" t="s">
        <v>3175</v>
      </c>
      <c r="E2766">
        <v>142.86400000000003</v>
      </c>
      <c r="F2766">
        <v>59.610599999999991</v>
      </c>
      <c r="G2766" t="s">
        <v>2958</v>
      </c>
      <c r="H2766" t="s">
        <v>75</v>
      </c>
      <c r="I2766" t="s">
        <v>46</v>
      </c>
      <c r="J2766">
        <v>-83.253400000000042</v>
      </c>
      <c r="K2766">
        <v>-58.274582820024655</v>
      </c>
      <c r="L2766" t="str">
        <f>TEXT(Orders[[#This Row],[date]],"MMM")</f>
        <v>Nov</v>
      </c>
    </row>
    <row r="2767" spans="1:12" x14ac:dyDescent="0.3">
      <c r="A2767" s="2">
        <v>44935</v>
      </c>
      <c r="B2767">
        <v>1014423</v>
      </c>
      <c r="C2767" t="s">
        <v>4961</v>
      </c>
      <c r="D2767" t="s">
        <v>3175</v>
      </c>
      <c r="E2767">
        <v>6.7479999999999976</v>
      </c>
      <c r="F2767">
        <v>45.7164</v>
      </c>
      <c r="G2767" t="s">
        <v>2852</v>
      </c>
      <c r="H2767" t="s">
        <v>35</v>
      </c>
      <c r="I2767" t="s">
        <v>36</v>
      </c>
      <c r="J2767">
        <v>38.968400000000003</v>
      </c>
      <c r="K2767">
        <v>577.48073503260252</v>
      </c>
      <c r="L2767" t="str">
        <f>TEXT(Orders[[#This Row],[date]],"MMM")</f>
        <v>Jan</v>
      </c>
    </row>
    <row r="2768" spans="1:12" x14ac:dyDescent="0.3">
      <c r="A2768" s="2">
        <v>45244</v>
      </c>
      <c r="B2768">
        <v>1011277</v>
      </c>
      <c r="C2768" t="s">
        <v>4962</v>
      </c>
      <c r="D2768" t="s">
        <v>3175</v>
      </c>
      <c r="E2768">
        <v>156.232</v>
      </c>
      <c r="F2768">
        <v>45.716400000000007</v>
      </c>
      <c r="G2768" t="s">
        <v>2755</v>
      </c>
      <c r="H2768" t="s">
        <v>69</v>
      </c>
      <c r="I2768" t="s">
        <v>46</v>
      </c>
      <c r="J2768">
        <v>-110.51559999999999</v>
      </c>
      <c r="K2768">
        <v>-70.73813303292539</v>
      </c>
      <c r="L2768" t="str">
        <f>TEXT(Orders[[#This Row],[date]],"MMM")</f>
        <v>Nov</v>
      </c>
    </row>
    <row r="2769" spans="1:12" x14ac:dyDescent="0.3">
      <c r="A2769" s="2">
        <v>45033</v>
      </c>
      <c r="B2769">
        <v>1002694</v>
      </c>
      <c r="C2769" t="s">
        <v>4963</v>
      </c>
      <c r="D2769" t="s">
        <v>3173</v>
      </c>
      <c r="E2769">
        <v>192.30080000000001</v>
      </c>
      <c r="F2769">
        <v>46.103200000000001</v>
      </c>
      <c r="G2769" t="s">
        <v>3010</v>
      </c>
      <c r="H2769" t="s">
        <v>35</v>
      </c>
      <c r="I2769" t="s">
        <v>36</v>
      </c>
      <c r="J2769">
        <v>-146.19760000000002</v>
      </c>
      <c r="K2769">
        <v>-76.025476753086835</v>
      </c>
      <c r="L2769" t="str">
        <f>TEXT(Orders[[#This Row],[date]],"MMM")</f>
        <v>Apr</v>
      </c>
    </row>
    <row r="2770" spans="1:12" x14ac:dyDescent="0.3">
      <c r="A2770" s="2">
        <v>45176</v>
      </c>
      <c r="B2770">
        <v>1013795</v>
      </c>
      <c r="C2770" t="s">
        <v>4964</v>
      </c>
      <c r="D2770" t="s">
        <v>3174</v>
      </c>
      <c r="E2770">
        <v>105.68400000000001</v>
      </c>
      <c r="F2770">
        <v>57.817800000000005</v>
      </c>
      <c r="G2770" t="s">
        <v>2460</v>
      </c>
      <c r="H2770" t="s">
        <v>69</v>
      </c>
      <c r="I2770" t="s">
        <v>46</v>
      </c>
      <c r="J2770">
        <v>-47.866200000000006</v>
      </c>
      <c r="K2770">
        <v>-45.291813330305445</v>
      </c>
      <c r="L2770" t="str">
        <f>TEXT(Orders[[#This Row],[date]],"MMM")</f>
        <v>Sep</v>
      </c>
    </row>
    <row r="2771" spans="1:12" x14ac:dyDescent="0.3">
      <c r="A2771" s="2">
        <v>45286</v>
      </c>
      <c r="B2771">
        <v>1008752</v>
      </c>
      <c r="C2771" t="s">
        <v>4965</v>
      </c>
      <c r="D2771" t="s">
        <v>3172</v>
      </c>
      <c r="E2771">
        <v>79.048000000000002</v>
      </c>
      <c r="F2771">
        <v>58.265999999999998</v>
      </c>
      <c r="G2771" t="s">
        <v>2467</v>
      </c>
      <c r="H2771" t="s">
        <v>57</v>
      </c>
      <c r="I2771" t="s">
        <v>20</v>
      </c>
      <c r="J2771">
        <v>-20.782000000000004</v>
      </c>
      <c r="K2771">
        <v>-26.290355227203726</v>
      </c>
      <c r="L2771" t="str">
        <f>TEXT(Orders[[#This Row],[date]],"MMM")</f>
        <v>Dec</v>
      </c>
    </row>
    <row r="2772" spans="1:12" x14ac:dyDescent="0.3">
      <c r="A2772" s="2">
        <v>45095</v>
      </c>
      <c r="B2772">
        <v>1017120</v>
      </c>
      <c r="C2772" t="s">
        <v>4966</v>
      </c>
      <c r="D2772" t="s">
        <v>3175</v>
      </c>
      <c r="E2772">
        <v>24.292000000000009</v>
      </c>
      <c r="F2772">
        <v>54.680400000000006</v>
      </c>
      <c r="G2772" t="s">
        <v>2477</v>
      </c>
      <c r="H2772" t="s">
        <v>69</v>
      </c>
      <c r="I2772" t="s">
        <v>46</v>
      </c>
      <c r="J2772">
        <v>30.388399999999997</v>
      </c>
      <c r="K2772">
        <v>125.09632800922108</v>
      </c>
      <c r="L2772" t="str">
        <f>TEXT(Orders[[#This Row],[date]],"MMM")</f>
        <v>Jun</v>
      </c>
    </row>
    <row r="2773" spans="1:12" x14ac:dyDescent="0.3">
      <c r="A2773" s="2">
        <v>45208</v>
      </c>
      <c r="B2773">
        <v>1004675</v>
      </c>
      <c r="C2773" t="s">
        <v>4967</v>
      </c>
      <c r="D2773" t="s">
        <v>3179</v>
      </c>
      <c r="E2773">
        <v>221.75040000000004</v>
      </c>
      <c r="F2773">
        <v>46.503600000000006</v>
      </c>
      <c r="G2773" t="s">
        <v>2972</v>
      </c>
      <c r="H2773" t="s">
        <v>12</v>
      </c>
      <c r="I2773" t="s">
        <v>13</v>
      </c>
      <c r="J2773">
        <v>-175.24680000000004</v>
      </c>
      <c r="K2773">
        <v>-79.028854062946451</v>
      </c>
      <c r="L2773" t="str">
        <f>TEXT(Orders[[#This Row],[date]],"MMM")</f>
        <v>Oct</v>
      </c>
    </row>
    <row r="2774" spans="1:12" x14ac:dyDescent="0.3">
      <c r="A2774" s="2">
        <v>44983</v>
      </c>
      <c r="B2774">
        <v>1013844</v>
      </c>
      <c r="C2774" t="s">
        <v>4968</v>
      </c>
      <c r="D2774" t="s">
        <v>3172</v>
      </c>
      <c r="E2774">
        <v>79.688000000000002</v>
      </c>
      <c r="F2774">
        <v>59.610600000000005</v>
      </c>
      <c r="G2774" t="s">
        <v>2493</v>
      </c>
      <c r="H2774" t="s">
        <v>12</v>
      </c>
      <c r="I2774" t="s">
        <v>13</v>
      </c>
      <c r="J2774">
        <v>-20.077399999999997</v>
      </c>
      <c r="K2774">
        <v>-25.195010541110324</v>
      </c>
      <c r="L2774" t="str">
        <f>TEXT(Orders[[#This Row],[date]],"MMM")</f>
        <v>Feb</v>
      </c>
    </row>
    <row r="2775" spans="1:12" x14ac:dyDescent="0.3">
      <c r="A2775" s="2">
        <v>45059</v>
      </c>
      <c r="B2775">
        <v>1011799</v>
      </c>
      <c r="C2775" t="s">
        <v>4969</v>
      </c>
      <c r="D2775" t="s">
        <v>3177</v>
      </c>
      <c r="E2775">
        <v>155.15200000000002</v>
      </c>
      <c r="F2775">
        <v>46.612799999999993</v>
      </c>
      <c r="G2775" t="s">
        <v>3090</v>
      </c>
      <c r="H2775" t="s">
        <v>26</v>
      </c>
      <c r="I2775" t="s">
        <v>13</v>
      </c>
      <c r="J2775">
        <v>-108.53920000000002</v>
      </c>
      <c r="K2775">
        <v>-69.956687635351145</v>
      </c>
      <c r="L2775" t="str">
        <f>TEXT(Orders[[#This Row],[date]],"MMM")</f>
        <v>May</v>
      </c>
    </row>
    <row r="2776" spans="1:12" x14ac:dyDescent="0.3">
      <c r="A2776" s="2">
        <v>45155</v>
      </c>
      <c r="B2776">
        <v>1005455</v>
      </c>
      <c r="C2776" t="s">
        <v>4970</v>
      </c>
      <c r="D2776" t="s">
        <v>3178</v>
      </c>
      <c r="E2776">
        <v>22.611999999999995</v>
      </c>
      <c r="F2776">
        <v>46.6128</v>
      </c>
      <c r="G2776" t="s">
        <v>2535</v>
      </c>
      <c r="H2776" t="s">
        <v>54</v>
      </c>
      <c r="I2776" t="s">
        <v>20</v>
      </c>
      <c r="J2776">
        <v>24.000800000000005</v>
      </c>
      <c r="K2776">
        <v>106.14187157261637</v>
      </c>
      <c r="L2776" t="str">
        <f>TEXT(Orders[[#This Row],[date]],"MMM")</f>
        <v>Aug</v>
      </c>
    </row>
    <row r="2777" spans="1:12" x14ac:dyDescent="0.3">
      <c r="A2777" s="2">
        <v>44997</v>
      </c>
      <c r="B2777">
        <v>1014640</v>
      </c>
      <c r="C2777" t="s">
        <v>4971</v>
      </c>
      <c r="D2777" t="s">
        <v>3177</v>
      </c>
      <c r="E2777">
        <v>1.4480000000000004</v>
      </c>
      <c r="F2777">
        <v>50.646599999999999</v>
      </c>
      <c r="G2777" t="s">
        <v>2501</v>
      </c>
      <c r="H2777" t="s">
        <v>75</v>
      </c>
      <c r="I2777" t="s">
        <v>46</v>
      </c>
      <c r="J2777">
        <v>49.198599999999999</v>
      </c>
      <c r="K2777">
        <v>3397.6933701657449</v>
      </c>
      <c r="L2777" t="str">
        <f>TEXT(Orders[[#This Row],[date]],"MMM")</f>
        <v>Mar</v>
      </c>
    </row>
    <row r="2778" spans="1:12" x14ac:dyDescent="0.3">
      <c r="A2778" s="2">
        <v>45181</v>
      </c>
      <c r="B2778">
        <v>1007853</v>
      </c>
      <c r="C2778" t="s">
        <v>4972</v>
      </c>
      <c r="D2778" t="s">
        <v>3171</v>
      </c>
      <c r="E2778">
        <v>108.86</v>
      </c>
      <c r="F2778">
        <v>59.610600000000005</v>
      </c>
      <c r="G2778" t="s">
        <v>2502</v>
      </c>
      <c r="H2778" t="s">
        <v>45</v>
      </c>
      <c r="I2778" t="s">
        <v>46</v>
      </c>
      <c r="J2778">
        <v>-49.249399999999994</v>
      </c>
      <c r="K2778">
        <v>-45.241043542164242</v>
      </c>
      <c r="L2778" t="str">
        <f>TEXT(Orders[[#This Row],[date]],"MMM")</f>
        <v>Sep</v>
      </c>
    </row>
    <row r="2779" spans="1:12" x14ac:dyDescent="0.3">
      <c r="A2779" s="2">
        <v>44973</v>
      </c>
      <c r="B2779">
        <v>1014279</v>
      </c>
      <c r="C2779" t="s">
        <v>4973</v>
      </c>
      <c r="D2779" t="s">
        <v>3173</v>
      </c>
      <c r="E2779">
        <v>52.868000000000002</v>
      </c>
      <c r="F2779">
        <v>46.6128</v>
      </c>
      <c r="G2779" t="s">
        <v>2830</v>
      </c>
      <c r="H2779" t="s">
        <v>88</v>
      </c>
      <c r="I2779" t="s">
        <v>36</v>
      </c>
      <c r="J2779">
        <v>-6.2552000000000021</v>
      </c>
      <c r="K2779">
        <v>-11.831731860482716</v>
      </c>
      <c r="L2779" t="str">
        <f>TEXT(Orders[[#This Row],[date]],"MMM")</f>
        <v>Feb</v>
      </c>
    </row>
    <row r="2780" spans="1:12" x14ac:dyDescent="0.3">
      <c r="A2780" s="2">
        <v>45267</v>
      </c>
      <c r="B2780">
        <v>1008875</v>
      </c>
      <c r="C2780" t="s">
        <v>4973</v>
      </c>
      <c r="D2780" t="s">
        <v>3176</v>
      </c>
      <c r="E2780">
        <v>29.239999999999995</v>
      </c>
      <c r="F2780">
        <v>57.817799999999991</v>
      </c>
      <c r="G2780" t="s">
        <v>2830</v>
      </c>
      <c r="H2780" t="s">
        <v>88</v>
      </c>
      <c r="I2780" t="s">
        <v>36</v>
      </c>
      <c r="J2780">
        <v>28.577799999999996</v>
      </c>
      <c r="K2780">
        <v>97.735294117647058</v>
      </c>
      <c r="L2780" t="str">
        <f>TEXT(Orders[[#This Row],[date]],"MMM")</f>
        <v>Dec</v>
      </c>
    </row>
    <row r="2781" spans="1:12" x14ac:dyDescent="0.3">
      <c r="A2781" s="2">
        <v>45153</v>
      </c>
      <c r="B2781">
        <v>1017811</v>
      </c>
      <c r="C2781" t="s">
        <v>4974</v>
      </c>
      <c r="D2781" t="s">
        <v>3174</v>
      </c>
      <c r="E2781">
        <v>18.608000000000004</v>
      </c>
      <c r="F2781">
        <v>47.061</v>
      </c>
      <c r="G2781" t="s">
        <v>2516</v>
      </c>
      <c r="H2781" t="s">
        <v>35</v>
      </c>
      <c r="I2781" t="s">
        <v>36</v>
      </c>
      <c r="J2781">
        <v>28.452999999999996</v>
      </c>
      <c r="K2781">
        <v>152.90735167669814</v>
      </c>
      <c r="L2781" t="str">
        <f>TEXT(Orders[[#This Row],[date]],"MMM")</f>
        <v>Aug</v>
      </c>
    </row>
    <row r="2782" spans="1:12" x14ac:dyDescent="0.3">
      <c r="A2782" s="2">
        <v>44983</v>
      </c>
      <c r="B2782">
        <v>1010222</v>
      </c>
      <c r="C2782" t="s">
        <v>4975</v>
      </c>
      <c r="D2782" t="s">
        <v>3173</v>
      </c>
      <c r="E2782">
        <v>59.808000000000007</v>
      </c>
      <c r="F2782">
        <v>52.439400000000006</v>
      </c>
      <c r="G2782" t="s">
        <v>2515</v>
      </c>
      <c r="H2782" t="s">
        <v>26</v>
      </c>
      <c r="I2782" t="s">
        <v>13</v>
      </c>
      <c r="J2782">
        <v>-7.3686000000000007</v>
      </c>
      <c r="K2782">
        <v>-12.320425361155699</v>
      </c>
      <c r="L2782" t="str">
        <f>TEXT(Orders[[#This Row],[date]],"MMM")</f>
        <v>Feb</v>
      </c>
    </row>
    <row r="2783" spans="1:12" x14ac:dyDescent="0.3">
      <c r="A2783" s="2">
        <v>45245</v>
      </c>
      <c r="B2783">
        <v>1008503</v>
      </c>
      <c r="C2783" t="s">
        <v>4975</v>
      </c>
      <c r="D2783" t="s">
        <v>3178</v>
      </c>
      <c r="E2783">
        <v>31.376000000000005</v>
      </c>
      <c r="F2783">
        <v>55.576800000000006</v>
      </c>
      <c r="G2783" t="s">
        <v>2515</v>
      </c>
      <c r="H2783" t="s">
        <v>26</v>
      </c>
      <c r="I2783" t="s">
        <v>13</v>
      </c>
      <c r="J2783">
        <v>24.200800000000001</v>
      </c>
      <c r="K2783">
        <v>77.131565527791935</v>
      </c>
      <c r="L2783" t="str">
        <f>TEXT(Orders[[#This Row],[date]],"MMM")</f>
        <v>Nov</v>
      </c>
    </row>
    <row r="2784" spans="1:12" x14ac:dyDescent="0.3">
      <c r="A2784" s="2">
        <v>45050</v>
      </c>
      <c r="B2784">
        <v>1002244</v>
      </c>
      <c r="C2784" t="s">
        <v>4976</v>
      </c>
      <c r="D2784" t="s">
        <v>3178</v>
      </c>
      <c r="E2784">
        <v>134.13120000000001</v>
      </c>
      <c r="F2784">
        <v>47.138000000000005</v>
      </c>
      <c r="G2784" t="s">
        <v>2560</v>
      </c>
      <c r="H2784" t="s">
        <v>19</v>
      </c>
      <c r="I2784" t="s">
        <v>20</v>
      </c>
      <c r="J2784">
        <v>-86.993200000000002</v>
      </c>
      <c r="K2784">
        <v>-64.856796927187716</v>
      </c>
      <c r="L2784" t="str">
        <f>TEXT(Orders[[#This Row],[date]],"MMM")</f>
        <v>May</v>
      </c>
    </row>
    <row r="2785" spans="1:12" x14ac:dyDescent="0.3">
      <c r="A2785" s="2">
        <v>45085</v>
      </c>
      <c r="B2785">
        <v>1014320</v>
      </c>
      <c r="C2785" t="s">
        <v>4977</v>
      </c>
      <c r="D2785" t="s">
        <v>3178</v>
      </c>
      <c r="E2785">
        <v>95.756000000000014</v>
      </c>
      <c r="F2785">
        <v>50.198399999999999</v>
      </c>
      <c r="G2785" t="s">
        <v>2523</v>
      </c>
      <c r="H2785" t="s">
        <v>26</v>
      </c>
      <c r="I2785" t="s">
        <v>13</v>
      </c>
      <c r="J2785">
        <v>-45.557600000000015</v>
      </c>
      <c r="K2785">
        <v>-47.576757592213553</v>
      </c>
      <c r="L2785" t="str">
        <f>TEXT(Orders[[#This Row],[date]],"MMM")</f>
        <v>Jun</v>
      </c>
    </row>
    <row r="2786" spans="1:12" x14ac:dyDescent="0.3">
      <c r="A2786" s="2">
        <v>45079</v>
      </c>
      <c r="B2786">
        <v>1014610</v>
      </c>
      <c r="C2786" t="s">
        <v>4978</v>
      </c>
      <c r="D2786" t="s">
        <v>3180</v>
      </c>
      <c r="E2786">
        <v>116.072</v>
      </c>
      <c r="F2786">
        <v>47.329920000000001</v>
      </c>
      <c r="G2786" t="s">
        <v>2939</v>
      </c>
      <c r="H2786" t="s">
        <v>50</v>
      </c>
      <c r="I2786" t="s">
        <v>36</v>
      </c>
      <c r="J2786">
        <v>-68.742080000000001</v>
      </c>
      <c r="K2786">
        <v>-59.223654283548143</v>
      </c>
      <c r="L2786" t="str">
        <f>TEXT(Orders[[#This Row],[date]],"MMM")</f>
        <v>Jun</v>
      </c>
    </row>
    <row r="2787" spans="1:12" x14ac:dyDescent="0.3">
      <c r="A2787" s="2">
        <v>45282</v>
      </c>
      <c r="B2787">
        <v>1014344</v>
      </c>
      <c r="C2787" t="s">
        <v>4979</v>
      </c>
      <c r="D2787" t="s">
        <v>3178</v>
      </c>
      <c r="E2787">
        <v>96.240000000000023</v>
      </c>
      <c r="F2787">
        <v>60.058799999999998</v>
      </c>
      <c r="G2787" t="s">
        <v>2527</v>
      </c>
      <c r="H2787" t="s">
        <v>26</v>
      </c>
      <c r="I2787" t="s">
        <v>13</v>
      </c>
      <c r="J2787">
        <v>-36.181200000000025</v>
      </c>
      <c r="K2787">
        <v>-37.594763092269346</v>
      </c>
      <c r="L2787" t="str">
        <f>TEXT(Orders[[#This Row],[date]],"MMM")</f>
        <v>Dec</v>
      </c>
    </row>
    <row r="2788" spans="1:12" x14ac:dyDescent="0.3">
      <c r="A2788" s="2">
        <v>45182</v>
      </c>
      <c r="B2788">
        <v>1016561</v>
      </c>
      <c r="C2788" t="s">
        <v>4980</v>
      </c>
      <c r="D2788" t="s">
        <v>3180</v>
      </c>
      <c r="E2788">
        <v>162.15600000000003</v>
      </c>
      <c r="F2788">
        <v>47.329920000000001</v>
      </c>
      <c r="G2788" t="s">
        <v>2583</v>
      </c>
      <c r="H2788" t="s">
        <v>54</v>
      </c>
      <c r="I2788" t="s">
        <v>20</v>
      </c>
      <c r="J2788">
        <v>-114.82608000000003</v>
      </c>
      <c r="K2788">
        <v>-70.81210686006068</v>
      </c>
      <c r="L2788" t="str">
        <f>TEXT(Orders[[#This Row],[date]],"MMM")</f>
        <v>Sep</v>
      </c>
    </row>
    <row r="2789" spans="1:12" x14ac:dyDescent="0.3">
      <c r="A2789" s="2">
        <v>45263</v>
      </c>
      <c r="B2789">
        <v>1014995</v>
      </c>
      <c r="C2789" t="s">
        <v>4981</v>
      </c>
      <c r="D2789" t="s">
        <v>3178</v>
      </c>
      <c r="E2789">
        <v>19.455999999999996</v>
      </c>
      <c r="F2789">
        <v>52.887599999999999</v>
      </c>
      <c r="G2789" t="s">
        <v>2539</v>
      </c>
      <c r="H2789" t="s">
        <v>57</v>
      </c>
      <c r="I2789" t="s">
        <v>20</v>
      </c>
      <c r="J2789">
        <v>33.431600000000003</v>
      </c>
      <c r="K2789">
        <v>171.8318256578948</v>
      </c>
      <c r="L2789" t="str">
        <f>TEXT(Orders[[#This Row],[date]],"MMM")</f>
        <v>Dec</v>
      </c>
    </row>
    <row r="2790" spans="1:12" x14ac:dyDescent="0.3">
      <c r="A2790" s="2">
        <v>45164</v>
      </c>
      <c r="B2790">
        <v>1017033</v>
      </c>
      <c r="C2790" t="s">
        <v>4981</v>
      </c>
      <c r="D2790" t="s">
        <v>3176</v>
      </c>
      <c r="E2790">
        <v>25.25200000000001</v>
      </c>
      <c r="F2790">
        <v>56.473200000000006</v>
      </c>
      <c r="G2790" t="s">
        <v>2539</v>
      </c>
      <c r="H2790" t="s">
        <v>57</v>
      </c>
      <c r="I2790" t="s">
        <v>20</v>
      </c>
      <c r="J2790">
        <v>31.221199999999996</v>
      </c>
      <c r="K2790">
        <v>123.63852368129251</v>
      </c>
      <c r="L2790" t="str">
        <f>TEXT(Orders[[#This Row],[date]],"MMM")</f>
        <v>Aug</v>
      </c>
    </row>
    <row r="2791" spans="1:12" x14ac:dyDescent="0.3">
      <c r="A2791" s="2">
        <v>45022</v>
      </c>
      <c r="B2791">
        <v>1014017</v>
      </c>
      <c r="C2791" t="s">
        <v>4982</v>
      </c>
      <c r="D2791" t="s">
        <v>3177</v>
      </c>
      <c r="E2791">
        <v>17.528000000000006</v>
      </c>
      <c r="F2791">
        <v>47.9574</v>
      </c>
      <c r="G2791" t="s">
        <v>3089</v>
      </c>
      <c r="H2791" t="s">
        <v>88</v>
      </c>
      <c r="I2791" t="s">
        <v>36</v>
      </c>
      <c r="J2791">
        <v>30.429399999999994</v>
      </c>
      <c r="K2791">
        <v>173.60451848471007</v>
      </c>
      <c r="L2791" t="str">
        <f>TEXT(Orders[[#This Row],[date]],"MMM")</f>
        <v>Apr</v>
      </c>
    </row>
    <row r="2792" spans="1:12" x14ac:dyDescent="0.3">
      <c r="A2792" s="2">
        <v>44984</v>
      </c>
      <c r="B2792">
        <v>1008201</v>
      </c>
      <c r="C2792" t="s">
        <v>4983</v>
      </c>
      <c r="D2792" t="s">
        <v>3178</v>
      </c>
      <c r="E2792">
        <v>57.376000000000012</v>
      </c>
      <c r="F2792">
        <v>57.817800000000005</v>
      </c>
      <c r="G2792" t="s">
        <v>2556</v>
      </c>
      <c r="H2792" t="s">
        <v>26</v>
      </c>
      <c r="I2792" t="s">
        <v>13</v>
      </c>
      <c r="J2792">
        <v>0.44179999999999353</v>
      </c>
      <c r="K2792">
        <v>0.77000836586725008</v>
      </c>
      <c r="L2792" t="str">
        <f>TEXT(Orders[[#This Row],[date]],"MMM")</f>
        <v>Feb</v>
      </c>
    </row>
    <row r="2793" spans="1:12" x14ac:dyDescent="0.3">
      <c r="A2793" s="2">
        <v>45201</v>
      </c>
      <c r="B2793">
        <v>1012986</v>
      </c>
      <c r="C2793" t="s">
        <v>4983</v>
      </c>
      <c r="D2793" t="s">
        <v>3179</v>
      </c>
      <c r="E2793">
        <v>79.147999999999996</v>
      </c>
      <c r="F2793">
        <v>59.162399999999998</v>
      </c>
      <c r="G2793" t="s">
        <v>2556</v>
      </c>
      <c r="H2793" t="s">
        <v>26</v>
      </c>
      <c r="I2793" t="s">
        <v>13</v>
      </c>
      <c r="J2793">
        <v>-19.985599999999998</v>
      </c>
      <c r="K2793">
        <v>-25.25092232273715</v>
      </c>
      <c r="L2793" t="str">
        <f>TEXT(Orders[[#This Row],[date]],"MMM")</f>
        <v>Oct</v>
      </c>
    </row>
    <row r="2794" spans="1:12" x14ac:dyDescent="0.3">
      <c r="A2794" s="2">
        <v>45212</v>
      </c>
      <c r="B2794">
        <v>1009025</v>
      </c>
      <c r="C2794" t="s">
        <v>4984</v>
      </c>
      <c r="D2794" t="s">
        <v>3179</v>
      </c>
      <c r="E2794">
        <v>88.612000000000023</v>
      </c>
      <c r="F2794">
        <v>47.9574</v>
      </c>
      <c r="G2794" t="s">
        <v>2665</v>
      </c>
      <c r="H2794" t="s">
        <v>12</v>
      </c>
      <c r="I2794" t="s">
        <v>13</v>
      </c>
      <c r="J2794">
        <v>-40.654600000000023</v>
      </c>
      <c r="K2794">
        <v>-45.879339141425554</v>
      </c>
      <c r="L2794" t="str">
        <f>TEXT(Orders[[#This Row],[date]],"MMM")</f>
        <v>Oct</v>
      </c>
    </row>
    <row r="2795" spans="1:12" x14ac:dyDescent="0.3">
      <c r="A2795" s="2">
        <v>45249</v>
      </c>
      <c r="B2795">
        <v>1015903</v>
      </c>
      <c r="C2795" t="s">
        <v>4984</v>
      </c>
      <c r="D2795" t="s">
        <v>3178</v>
      </c>
      <c r="E2795">
        <v>89.144000000000005</v>
      </c>
      <c r="F2795">
        <v>52.887599999999999</v>
      </c>
      <c r="G2795" t="s">
        <v>2665</v>
      </c>
      <c r="H2795" t="s">
        <v>12</v>
      </c>
      <c r="I2795" t="s">
        <v>13</v>
      </c>
      <c r="J2795">
        <v>-36.256400000000006</v>
      </c>
      <c r="K2795">
        <v>-40.67172215740824</v>
      </c>
      <c r="L2795" t="str">
        <f>TEXT(Orders[[#This Row],[date]],"MMM")</f>
        <v>Nov</v>
      </c>
    </row>
    <row r="2796" spans="1:12" x14ac:dyDescent="0.3">
      <c r="A2796" s="2">
        <v>45027</v>
      </c>
      <c r="B2796">
        <v>1017981</v>
      </c>
      <c r="C2796" t="s">
        <v>4985</v>
      </c>
      <c r="D2796" t="s">
        <v>3173</v>
      </c>
      <c r="E2796">
        <v>155.78000000000003</v>
      </c>
      <c r="F2796">
        <v>47.9574</v>
      </c>
      <c r="G2796" t="s">
        <v>2814</v>
      </c>
      <c r="H2796" t="s">
        <v>26</v>
      </c>
      <c r="I2796" t="s">
        <v>13</v>
      </c>
      <c r="J2796">
        <v>-107.82260000000002</v>
      </c>
      <c r="K2796">
        <v>-69.214661702400832</v>
      </c>
      <c r="L2796" t="str">
        <f>TEXT(Orders[[#This Row],[date]],"MMM")</f>
        <v>Apr</v>
      </c>
    </row>
    <row r="2797" spans="1:12" x14ac:dyDescent="0.3">
      <c r="A2797" s="2">
        <v>45093</v>
      </c>
      <c r="B2797">
        <v>1019892</v>
      </c>
      <c r="C2797" t="s">
        <v>4985</v>
      </c>
      <c r="D2797" t="s">
        <v>3174</v>
      </c>
      <c r="E2797">
        <v>11.607999999999997</v>
      </c>
      <c r="F2797">
        <v>49.7502</v>
      </c>
      <c r="G2797" t="s">
        <v>2814</v>
      </c>
      <c r="H2797" t="s">
        <v>26</v>
      </c>
      <c r="I2797" t="s">
        <v>13</v>
      </c>
      <c r="J2797">
        <v>38.142200000000003</v>
      </c>
      <c r="K2797">
        <v>328.58545830461765</v>
      </c>
      <c r="L2797" t="str">
        <f>TEXT(Orders[[#This Row],[date]],"MMM")</f>
        <v>Jun</v>
      </c>
    </row>
    <row r="2798" spans="1:12" x14ac:dyDescent="0.3">
      <c r="A2798" s="2">
        <v>45129</v>
      </c>
      <c r="B2798">
        <v>1019501</v>
      </c>
      <c r="C2798" t="s">
        <v>4986</v>
      </c>
      <c r="D2798" t="s">
        <v>3173</v>
      </c>
      <c r="E2798">
        <v>148.49600000000004</v>
      </c>
      <c r="F2798">
        <v>48.405599999999993</v>
      </c>
      <c r="G2798" t="s">
        <v>2886</v>
      </c>
      <c r="H2798" t="s">
        <v>35</v>
      </c>
      <c r="I2798" t="s">
        <v>36</v>
      </c>
      <c r="J2798">
        <v>-100.09040000000005</v>
      </c>
      <c r="K2798">
        <v>-67.402758323456538</v>
      </c>
      <c r="L2798" t="str">
        <f>TEXT(Orders[[#This Row],[date]],"MMM")</f>
        <v>Jul</v>
      </c>
    </row>
    <row r="2799" spans="1:12" x14ac:dyDescent="0.3">
      <c r="A2799" s="2">
        <v>45265</v>
      </c>
      <c r="B2799">
        <v>1007303</v>
      </c>
      <c r="C2799" t="s">
        <v>4987</v>
      </c>
      <c r="D2799" t="s">
        <v>3177</v>
      </c>
      <c r="E2799">
        <v>0.71600000000000819</v>
      </c>
      <c r="F2799">
        <v>48.405600000000007</v>
      </c>
      <c r="G2799" t="s">
        <v>2809</v>
      </c>
      <c r="H2799" t="s">
        <v>57</v>
      </c>
      <c r="I2799" t="s">
        <v>20</v>
      </c>
      <c r="J2799">
        <v>47.689599999999999</v>
      </c>
      <c r="K2799">
        <v>6660.5586592178015</v>
      </c>
      <c r="L2799" t="str">
        <f>TEXT(Orders[[#This Row],[date]],"MMM")</f>
        <v>Dec</v>
      </c>
    </row>
    <row r="2800" spans="1:12" x14ac:dyDescent="0.3">
      <c r="A2800" s="2">
        <v>44995</v>
      </c>
      <c r="B2800">
        <v>1019341</v>
      </c>
      <c r="C2800" t="s">
        <v>4988</v>
      </c>
      <c r="D2800" t="s">
        <v>3176</v>
      </c>
      <c r="E2800">
        <v>141.608</v>
      </c>
      <c r="F2800">
        <v>56.921400000000006</v>
      </c>
      <c r="G2800" t="s">
        <v>2581</v>
      </c>
      <c r="H2800" t="s">
        <v>35</v>
      </c>
      <c r="I2800" t="s">
        <v>36</v>
      </c>
      <c r="J2800">
        <v>-84.686599999999999</v>
      </c>
      <c r="K2800">
        <v>-59.803542172758597</v>
      </c>
      <c r="L2800" t="str">
        <f>TEXT(Orders[[#This Row],[date]],"MMM")</f>
        <v>Mar</v>
      </c>
    </row>
    <row r="2801" spans="1:12" x14ac:dyDescent="0.3">
      <c r="A2801" s="2">
        <v>45191</v>
      </c>
      <c r="B2801">
        <v>1014636</v>
      </c>
      <c r="C2801" t="s">
        <v>4989</v>
      </c>
      <c r="D2801" t="s">
        <v>3176</v>
      </c>
      <c r="E2801">
        <v>57.715999999999994</v>
      </c>
      <c r="F2801">
        <v>53.784000000000006</v>
      </c>
      <c r="G2801" t="s">
        <v>2582</v>
      </c>
      <c r="H2801" t="s">
        <v>54</v>
      </c>
      <c r="I2801" t="s">
        <v>20</v>
      </c>
      <c r="J2801">
        <v>-3.9319999999999879</v>
      </c>
      <c r="K2801">
        <v>-6.8126689306258026</v>
      </c>
      <c r="L2801" t="str">
        <f>TEXT(Orders[[#This Row],[date]],"MMM")</f>
        <v>Sep</v>
      </c>
    </row>
    <row r="2802" spans="1:12" x14ac:dyDescent="0.3">
      <c r="A2802" s="2">
        <v>45076</v>
      </c>
      <c r="B2802">
        <v>1018325</v>
      </c>
      <c r="C2802" t="s">
        <v>4990</v>
      </c>
      <c r="D2802" t="s">
        <v>3176</v>
      </c>
      <c r="E2802">
        <v>35.840000000000003</v>
      </c>
      <c r="F2802">
        <v>48.405600000000007</v>
      </c>
      <c r="G2802" t="s">
        <v>2691</v>
      </c>
      <c r="H2802" t="s">
        <v>88</v>
      </c>
      <c r="I2802" t="s">
        <v>36</v>
      </c>
      <c r="J2802">
        <v>12.565600000000003</v>
      </c>
      <c r="K2802">
        <v>35.060267857142861</v>
      </c>
      <c r="L2802" t="str">
        <f>TEXT(Orders[[#This Row],[date]],"MMM")</f>
        <v>May</v>
      </c>
    </row>
    <row r="2803" spans="1:12" x14ac:dyDescent="0.3">
      <c r="A2803" s="2">
        <v>45247</v>
      </c>
      <c r="B2803">
        <v>1003409</v>
      </c>
      <c r="C2803" t="s">
        <v>4991</v>
      </c>
      <c r="D2803" t="s">
        <v>3175</v>
      </c>
      <c r="E2803">
        <v>202.37120000000002</v>
      </c>
      <c r="F2803">
        <v>52.691600000000008</v>
      </c>
      <c r="G2803" t="s">
        <v>2594</v>
      </c>
      <c r="H2803" t="s">
        <v>57</v>
      </c>
      <c r="I2803" t="s">
        <v>20</v>
      </c>
      <c r="J2803">
        <v>-149.67959999999999</v>
      </c>
      <c r="K2803">
        <v>-73.962895906136822</v>
      </c>
      <c r="L2803" t="str">
        <f>TEXT(Orders[[#This Row],[date]],"MMM")</f>
        <v>Nov</v>
      </c>
    </row>
    <row r="2804" spans="1:12" x14ac:dyDescent="0.3">
      <c r="A2804" s="2">
        <v>44967</v>
      </c>
      <c r="B2804">
        <v>1019629</v>
      </c>
      <c r="C2804" t="s">
        <v>4992</v>
      </c>
      <c r="D2804" t="s">
        <v>3177</v>
      </c>
      <c r="E2804">
        <v>71.76400000000001</v>
      </c>
      <c r="F2804">
        <v>49.302</v>
      </c>
      <c r="G2804" t="s">
        <v>2602</v>
      </c>
      <c r="H2804" t="s">
        <v>69</v>
      </c>
      <c r="I2804" t="s">
        <v>46</v>
      </c>
      <c r="J2804">
        <v>-22.46200000000001</v>
      </c>
      <c r="K2804">
        <v>-31.299816063764574</v>
      </c>
      <c r="L2804" t="str">
        <f>TEXT(Orders[[#This Row],[date]],"MMM")</f>
        <v>Feb</v>
      </c>
    </row>
    <row r="2805" spans="1:12" x14ac:dyDescent="0.3">
      <c r="A2805" s="2">
        <v>45189</v>
      </c>
      <c r="B2805">
        <v>1013053</v>
      </c>
      <c r="C2805" t="s">
        <v>4992</v>
      </c>
      <c r="D2805" t="s">
        <v>3176</v>
      </c>
      <c r="E2805">
        <v>26.652000000000008</v>
      </c>
      <c r="F2805">
        <v>50.646599999999999</v>
      </c>
      <c r="G2805" t="s">
        <v>2602</v>
      </c>
      <c r="H2805" t="s">
        <v>69</v>
      </c>
      <c r="I2805" t="s">
        <v>46</v>
      </c>
      <c r="J2805">
        <v>23.994599999999991</v>
      </c>
      <c r="K2805">
        <v>90.029266096352927</v>
      </c>
      <c r="L2805" t="str">
        <f>TEXT(Orders[[#This Row],[date]],"MMM")</f>
        <v>Sep</v>
      </c>
    </row>
    <row r="2806" spans="1:12" x14ac:dyDescent="0.3">
      <c r="A2806" s="2">
        <v>44963</v>
      </c>
      <c r="B2806">
        <v>1002399</v>
      </c>
      <c r="C2806" t="s">
        <v>4993</v>
      </c>
      <c r="D2806" t="s">
        <v>3171</v>
      </c>
      <c r="E2806">
        <v>268.88960000000003</v>
      </c>
      <c r="F2806">
        <v>48.65120000000001</v>
      </c>
      <c r="G2806" t="s">
        <v>2715</v>
      </c>
      <c r="H2806" t="s">
        <v>30</v>
      </c>
      <c r="I2806" t="s">
        <v>13</v>
      </c>
      <c r="J2806">
        <v>-220.23840000000001</v>
      </c>
      <c r="K2806">
        <v>-81.90662636264102</v>
      </c>
      <c r="L2806" t="str">
        <f>TEXT(Orders[[#This Row],[date]],"MMM")</f>
        <v>Feb</v>
      </c>
    </row>
    <row r="2807" spans="1:12" x14ac:dyDescent="0.3">
      <c r="A2807" s="2">
        <v>45064</v>
      </c>
      <c r="B2807">
        <v>1003532</v>
      </c>
      <c r="C2807" t="s">
        <v>4994</v>
      </c>
      <c r="D2807" t="s">
        <v>3175</v>
      </c>
      <c r="E2807">
        <v>252.79040000000001</v>
      </c>
      <c r="F2807">
        <v>48.666800000000009</v>
      </c>
      <c r="G2807" t="s">
        <v>2632</v>
      </c>
      <c r="H2807" t="s">
        <v>75</v>
      </c>
      <c r="I2807" t="s">
        <v>46</v>
      </c>
      <c r="J2807">
        <v>-204.12360000000001</v>
      </c>
      <c r="K2807">
        <v>-80.748161322581865</v>
      </c>
      <c r="L2807" t="str">
        <f>TEXT(Orders[[#This Row],[date]],"MMM")</f>
        <v>May</v>
      </c>
    </row>
    <row r="2808" spans="1:12" x14ac:dyDescent="0.3">
      <c r="A2808" s="2">
        <v>44981</v>
      </c>
      <c r="B2808">
        <v>1010931</v>
      </c>
      <c r="C2808" t="s">
        <v>4995</v>
      </c>
      <c r="D2808" t="s">
        <v>3177</v>
      </c>
      <c r="E2808">
        <v>21.835999999999999</v>
      </c>
      <c r="F2808">
        <v>55.576800000000006</v>
      </c>
      <c r="G2808" t="s">
        <v>2608</v>
      </c>
      <c r="H2808" t="s">
        <v>69</v>
      </c>
      <c r="I2808" t="s">
        <v>46</v>
      </c>
      <c r="J2808">
        <v>33.740800000000007</v>
      </c>
      <c r="K2808">
        <v>154.51914270012827</v>
      </c>
      <c r="L2808" t="str">
        <f>TEXT(Orders[[#This Row],[date]],"MMM")</f>
        <v>Feb</v>
      </c>
    </row>
    <row r="2809" spans="1:12" x14ac:dyDescent="0.3">
      <c r="A2809" s="2">
        <v>45198</v>
      </c>
      <c r="B2809">
        <v>1013900</v>
      </c>
      <c r="C2809" t="s">
        <v>4996</v>
      </c>
      <c r="D2809" t="s">
        <v>3172</v>
      </c>
      <c r="E2809">
        <v>142.512</v>
      </c>
      <c r="F2809">
        <v>52.439400000000006</v>
      </c>
      <c r="G2809" t="s">
        <v>2612</v>
      </c>
      <c r="H2809" t="s">
        <v>19</v>
      </c>
      <c r="I2809" t="s">
        <v>20</v>
      </c>
      <c r="J2809">
        <v>-90.072599999999994</v>
      </c>
      <c r="K2809">
        <v>-63.203519703603902</v>
      </c>
      <c r="L2809" t="str">
        <f>TEXT(Orders[[#This Row],[date]],"MMM")</f>
        <v>Sep</v>
      </c>
    </row>
    <row r="2810" spans="1:12" x14ac:dyDescent="0.3">
      <c r="A2810" s="2">
        <v>45151</v>
      </c>
      <c r="B2810">
        <v>1002796</v>
      </c>
      <c r="C2810" t="s">
        <v>4997</v>
      </c>
      <c r="D2810" t="s">
        <v>3180</v>
      </c>
      <c r="E2810">
        <v>45.244800000000005</v>
      </c>
      <c r="F2810">
        <v>48.96840000000001</v>
      </c>
      <c r="G2810" t="s">
        <v>3112</v>
      </c>
      <c r="H2810" t="s">
        <v>54</v>
      </c>
      <c r="I2810" t="s">
        <v>20</v>
      </c>
      <c r="J2810">
        <v>3.7236000000000047</v>
      </c>
      <c r="K2810">
        <v>8.2298960322512293</v>
      </c>
      <c r="L2810" t="str">
        <f>TEXT(Orders[[#This Row],[date]],"MMM")</f>
        <v>Aug</v>
      </c>
    </row>
    <row r="2811" spans="1:12" x14ac:dyDescent="0.3">
      <c r="A2811" s="2">
        <v>45030</v>
      </c>
      <c r="B2811">
        <v>1004613</v>
      </c>
      <c r="C2811" t="s">
        <v>4998</v>
      </c>
      <c r="D2811" t="s">
        <v>3180</v>
      </c>
      <c r="E2811">
        <v>196.03200000000004</v>
      </c>
      <c r="F2811">
        <v>50.944400000000002</v>
      </c>
      <c r="G2811" t="s">
        <v>2633</v>
      </c>
      <c r="H2811" t="s">
        <v>19</v>
      </c>
      <c r="I2811" t="s">
        <v>20</v>
      </c>
      <c r="J2811">
        <v>-145.08760000000004</v>
      </c>
      <c r="K2811">
        <v>-74.012202089454789</v>
      </c>
      <c r="L2811" t="str">
        <f>TEXT(Orders[[#This Row],[date]],"MMM")</f>
        <v>Apr</v>
      </c>
    </row>
    <row r="2812" spans="1:12" x14ac:dyDescent="0.3">
      <c r="A2812" s="2">
        <v>45248</v>
      </c>
      <c r="B2812">
        <v>1010567</v>
      </c>
      <c r="C2812" t="s">
        <v>4999</v>
      </c>
      <c r="D2812" t="s">
        <v>3177</v>
      </c>
      <c r="E2812">
        <v>27.928000000000004</v>
      </c>
      <c r="F2812">
        <v>49.302</v>
      </c>
      <c r="G2812" t="s">
        <v>2733</v>
      </c>
      <c r="H2812" t="s">
        <v>54</v>
      </c>
      <c r="I2812" t="s">
        <v>20</v>
      </c>
      <c r="J2812">
        <v>21.373999999999995</v>
      </c>
      <c r="K2812">
        <v>76.532512174162107</v>
      </c>
      <c r="L2812" t="str">
        <f>TEXT(Orders[[#This Row],[date]],"MMM")</f>
        <v>Nov</v>
      </c>
    </row>
    <row r="2813" spans="1:12" x14ac:dyDescent="0.3">
      <c r="A2813" s="2">
        <v>45151</v>
      </c>
      <c r="B2813">
        <v>1008986</v>
      </c>
      <c r="C2813" t="s">
        <v>5000</v>
      </c>
      <c r="D2813" t="s">
        <v>3179</v>
      </c>
      <c r="E2813">
        <v>79.02000000000001</v>
      </c>
      <c r="F2813">
        <v>49.302</v>
      </c>
      <c r="G2813" t="s">
        <v>2902</v>
      </c>
      <c r="H2813" t="s">
        <v>26</v>
      </c>
      <c r="I2813" t="s">
        <v>13</v>
      </c>
      <c r="J2813">
        <v>-29.718000000000011</v>
      </c>
      <c r="K2813">
        <v>-37.608200455580878</v>
      </c>
      <c r="L2813" t="str">
        <f>TEXT(Orders[[#This Row],[date]],"MMM")</f>
        <v>Aug</v>
      </c>
    </row>
    <row r="2814" spans="1:12" x14ac:dyDescent="0.3">
      <c r="A2814" s="2">
        <v>45226</v>
      </c>
      <c r="B2814">
        <v>1019461</v>
      </c>
      <c r="C2814" t="s">
        <v>5001</v>
      </c>
      <c r="D2814" t="s">
        <v>3171</v>
      </c>
      <c r="E2814">
        <v>65.352000000000004</v>
      </c>
      <c r="F2814">
        <v>60.507000000000005</v>
      </c>
      <c r="G2814" t="s">
        <v>2652</v>
      </c>
      <c r="H2814" t="s">
        <v>54</v>
      </c>
      <c r="I2814" t="s">
        <v>20</v>
      </c>
      <c r="J2814">
        <v>-4.8449999999999989</v>
      </c>
      <c r="K2814">
        <v>-7.4136981270657349</v>
      </c>
      <c r="L2814" t="str">
        <f>TEXT(Orders[[#This Row],[date]],"MMM")</f>
        <v>Oct</v>
      </c>
    </row>
    <row r="2815" spans="1:12" x14ac:dyDescent="0.3">
      <c r="A2815" s="2">
        <v>45149</v>
      </c>
      <c r="B2815">
        <v>1010027</v>
      </c>
      <c r="C2815" t="s">
        <v>5002</v>
      </c>
      <c r="D2815" t="s">
        <v>3177</v>
      </c>
      <c r="E2815">
        <v>86.896000000000015</v>
      </c>
      <c r="F2815">
        <v>52.887599999999999</v>
      </c>
      <c r="G2815" t="s">
        <v>2659</v>
      </c>
      <c r="H2815" t="s">
        <v>12</v>
      </c>
      <c r="I2815" t="s">
        <v>13</v>
      </c>
      <c r="J2815">
        <v>-34.008400000000016</v>
      </c>
      <c r="K2815">
        <v>-39.136899281900213</v>
      </c>
      <c r="L2815" t="str">
        <f>TEXT(Orders[[#This Row],[date]],"MMM")</f>
        <v>Aug</v>
      </c>
    </row>
    <row r="2816" spans="1:12" x14ac:dyDescent="0.3">
      <c r="A2816" s="2">
        <v>45289</v>
      </c>
      <c r="B2816">
        <v>1002732</v>
      </c>
      <c r="C2816" t="s">
        <v>5003</v>
      </c>
      <c r="D2816" t="s">
        <v>3180</v>
      </c>
      <c r="E2816">
        <v>215.24480000000005</v>
      </c>
      <c r="F2816">
        <v>49.940799999999996</v>
      </c>
      <c r="G2816" t="s">
        <v>3048</v>
      </c>
      <c r="H2816" t="s">
        <v>69</v>
      </c>
      <c r="I2816" t="s">
        <v>46</v>
      </c>
      <c r="J2816">
        <v>-165.30400000000006</v>
      </c>
      <c r="K2816">
        <v>-76.798138677450055</v>
      </c>
      <c r="L2816" t="str">
        <f>TEXT(Orders[[#This Row],[date]],"MMM")</f>
        <v>Dec</v>
      </c>
    </row>
    <row r="2817" spans="1:12" x14ac:dyDescent="0.3">
      <c r="A2817" s="2">
        <v>44978</v>
      </c>
      <c r="B2817">
        <v>1014587</v>
      </c>
      <c r="C2817" t="s">
        <v>5004</v>
      </c>
      <c r="D2817" t="s">
        <v>3174</v>
      </c>
      <c r="E2817">
        <v>27.820000000000014</v>
      </c>
      <c r="F2817">
        <v>51.542999999999999</v>
      </c>
      <c r="G2817" t="s">
        <v>2678</v>
      </c>
      <c r="H2817" t="s">
        <v>88</v>
      </c>
      <c r="I2817" t="s">
        <v>36</v>
      </c>
      <c r="J2817">
        <v>23.722999999999985</v>
      </c>
      <c r="K2817">
        <v>85.273184759165972</v>
      </c>
      <c r="L2817" t="str">
        <f>TEXT(Orders[[#This Row],[date]],"MMM")</f>
        <v>Feb</v>
      </c>
    </row>
    <row r="2818" spans="1:12" x14ac:dyDescent="0.3">
      <c r="A2818" s="2">
        <v>45210</v>
      </c>
      <c r="B2818">
        <v>1005656</v>
      </c>
      <c r="C2818" t="s">
        <v>5005</v>
      </c>
      <c r="D2818" t="s">
        <v>3178</v>
      </c>
      <c r="E2818">
        <v>56.540000000000006</v>
      </c>
      <c r="F2818">
        <v>55.576800000000006</v>
      </c>
      <c r="G2818" t="s">
        <v>2682</v>
      </c>
      <c r="H2818" t="s">
        <v>19</v>
      </c>
      <c r="I2818" t="s">
        <v>20</v>
      </c>
      <c r="J2818">
        <v>-0.9632000000000005</v>
      </c>
      <c r="K2818">
        <v>-1.7035726918995409</v>
      </c>
      <c r="L2818" t="str">
        <f>TEXT(Orders[[#This Row],[date]],"MMM")</f>
        <v>Oct</v>
      </c>
    </row>
    <row r="2819" spans="1:12" x14ac:dyDescent="0.3">
      <c r="A2819" s="2">
        <v>44997</v>
      </c>
      <c r="B2819">
        <v>1016732</v>
      </c>
      <c r="C2819" t="s">
        <v>5006</v>
      </c>
      <c r="D2819" t="s">
        <v>3175</v>
      </c>
      <c r="E2819">
        <v>62.036000000000001</v>
      </c>
      <c r="F2819">
        <v>50.198399999999999</v>
      </c>
      <c r="G2819" t="s">
        <v>3043</v>
      </c>
      <c r="H2819" t="s">
        <v>69</v>
      </c>
      <c r="I2819" t="s">
        <v>46</v>
      </c>
      <c r="J2819">
        <v>-11.837600000000002</v>
      </c>
      <c r="K2819">
        <v>-19.081823457347351</v>
      </c>
      <c r="L2819" t="str">
        <f>TEXT(Orders[[#This Row],[date]],"MMM")</f>
        <v>Mar</v>
      </c>
    </row>
    <row r="2820" spans="1:12" x14ac:dyDescent="0.3">
      <c r="A2820" s="2">
        <v>45008</v>
      </c>
      <c r="B2820">
        <v>1017780</v>
      </c>
      <c r="C2820" t="s">
        <v>5007</v>
      </c>
      <c r="D2820" t="s">
        <v>3179</v>
      </c>
      <c r="E2820">
        <v>35.356000000000002</v>
      </c>
      <c r="F2820">
        <v>58.265999999999998</v>
      </c>
      <c r="G2820" t="s">
        <v>2684</v>
      </c>
      <c r="H2820" t="s">
        <v>88</v>
      </c>
      <c r="I2820" t="s">
        <v>36</v>
      </c>
      <c r="J2820">
        <v>22.909999999999997</v>
      </c>
      <c r="K2820">
        <v>64.798054078515648</v>
      </c>
      <c r="L2820" t="str">
        <f>TEXT(Orders[[#This Row],[date]],"MMM")</f>
        <v>Mar</v>
      </c>
    </row>
    <row r="2821" spans="1:12" x14ac:dyDescent="0.3">
      <c r="A2821" s="2">
        <v>45281</v>
      </c>
      <c r="B2821">
        <v>1004754</v>
      </c>
      <c r="C2821" t="s">
        <v>5008</v>
      </c>
      <c r="D2821" t="s">
        <v>3171</v>
      </c>
      <c r="E2821">
        <v>71.6768</v>
      </c>
      <c r="F2821">
        <v>50.944400000000002</v>
      </c>
      <c r="G2821" t="s">
        <v>2686</v>
      </c>
      <c r="H2821" t="s">
        <v>69</v>
      </c>
      <c r="I2821" t="s">
        <v>46</v>
      </c>
      <c r="J2821">
        <v>-20.732399999999998</v>
      </c>
      <c r="K2821">
        <v>-28.924840394660471</v>
      </c>
      <c r="L2821" t="str">
        <f>TEXT(Orders[[#This Row],[date]],"MMM")</f>
        <v>Dec</v>
      </c>
    </row>
    <row r="2822" spans="1:12" x14ac:dyDescent="0.3">
      <c r="A2822" s="2">
        <v>45273</v>
      </c>
      <c r="B2822">
        <v>1019864</v>
      </c>
      <c r="C2822" t="s">
        <v>5009</v>
      </c>
      <c r="D2822" t="s">
        <v>3180</v>
      </c>
      <c r="E2822">
        <v>77.771999999999991</v>
      </c>
      <c r="F2822">
        <v>50.198400000000014</v>
      </c>
      <c r="G2822" t="s">
        <v>2737</v>
      </c>
      <c r="H2822" t="s">
        <v>45</v>
      </c>
      <c r="I2822" t="s">
        <v>46</v>
      </c>
      <c r="J2822">
        <v>-27.573599999999978</v>
      </c>
      <c r="K2822">
        <v>-35.454405184385102</v>
      </c>
      <c r="L2822" t="str">
        <f>TEXT(Orders[[#This Row],[date]],"MMM")</f>
        <v>Dec</v>
      </c>
    </row>
    <row r="2823" spans="1:12" x14ac:dyDescent="0.3">
      <c r="A2823" s="2">
        <v>45166</v>
      </c>
      <c r="B2823">
        <v>1014112</v>
      </c>
      <c r="C2823" t="s">
        <v>5010</v>
      </c>
      <c r="D2823" t="s">
        <v>3171</v>
      </c>
      <c r="E2823">
        <v>115.49200000000002</v>
      </c>
      <c r="F2823">
        <v>51.542999999999992</v>
      </c>
      <c r="G2823" t="s">
        <v>2700</v>
      </c>
      <c r="H2823" t="s">
        <v>30</v>
      </c>
      <c r="I2823" t="s">
        <v>13</v>
      </c>
      <c r="J2823">
        <v>-63.949000000000026</v>
      </c>
      <c r="K2823">
        <v>-55.370934783361633</v>
      </c>
      <c r="L2823" t="str">
        <f>TEXT(Orders[[#This Row],[date]],"MMM")</f>
        <v>Aug</v>
      </c>
    </row>
    <row r="2824" spans="1:12" x14ac:dyDescent="0.3">
      <c r="A2824" s="2">
        <v>44979</v>
      </c>
      <c r="B2824">
        <v>1018245</v>
      </c>
      <c r="C2824" t="s">
        <v>5011</v>
      </c>
      <c r="D2824" t="s">
        <v>3173</v>
      </c>
      <c r="E2824">
        <v>117.91600000000001</v>
      </c>
      <c r="F2824">
        <v>55.128599999999999</v>
      </c>
      <c r="G2824" t="s">
        <v>2702</v>
      </c>
      <c r="H2824" t="s">
        <v>54</v>
      </c>
      <c r="I2824" t="s">
        <v>20</v>
      </c>
      <c r="J2824">
        <v>-62.787400000000012</v>
      </c>
      <c r="K2824">
        <v>-53.24756606397775</v>
      </c>
      <c r="L2824" t="str">
        <f>TEXT(Orders[[#This Row],[date]],"MMM")</f>
        <v>Feb</v>
      </c>
    </row>
    <row r="2825" spans="1:12" x14ac:dyDescent="0.3">
      <c r="A2825" s="2">
        <v>45257</v>
      </c>
      <c r="B2825">
        <v>1013492</v>
      </c>
      <c r="C2825" t="s">
        <v>5012</v>
      </c>
      <c r="D2825" t="s">
        <v>3172</v>
      </c>
      <c r="E2825">
        <v>58.056000000000012</v>
      </c>
      <c r="F2825">
        <v>53.784000000000006</v>
      </c>
      <c r="G2825" t="s">
        <v>2704</v>
      </c>
      <c r="H2825" t="s">
        <v>30</v>
      </c>
      <c r="I2825" t="s">
        <v>13</v>
      </c>
      <c r="J2825">
        <v>-4.2720000000000056</v>
      </c>
      <c r="K2825">
        <v>-7.3584125671765266</v>
      </c>
      <c r="L2825" t="str">
        <f>TEXT(Orders[[#This Row],[date]],"MMM")</f>
        <v>Nov</v>
      </c>
    </row>
    <row r="2826" spans="1:12" x14ac:dyDescent="0.3">
      <c r="A2826" s="2">
        <v>45287</v>
      </c>
      <c r="B2826">
        <v>1009847</v>
      </c>
      <c r="C2826" t="s">
        <v>5013</v>
      </c>
      <c r="D2826" t="s">
        <v>3174</v>
      </c>
      <c r="E2826">
        <v>40.204000000000001</v>
      </c>
      <c r="F2826">
        <v>51.094799999999999</v>
      </c>
      <c r="G2826" t="s">
        <v>3098</v>
      </c>
      <c r="H2826" t="s">
        <v>50</v>
      </c>
      <c r="I2826" t="s">
        <v>36</v>
      </c>
      <c r="J2826">
        <v>10.890799999999999</v>
      </c>
      <c r="K2826">
        <v>27.088846880907369</v>
      </c>
      <c r="L2826" t="str">
        <f>TEXT(Orders[[#This Row],[date]],"MMM")</f>
        <v>Dec</v>
      </c>
    </row>
    <row r="2827" spans="1:12" x14ac:dyDescent="0.3">
      <c r="A2827" s="2">
        <v>45181</v>
      </c>
      <c r="B2827">
        <v>1011958</v>
      </c>
      <c r="C2827" t="s">
        <v>5014</v>
      </c>
      <c r="D2827" t="s">
        <v>3179</v>
      </c>
      <c r="E2827">
        <v>140.76000000000002</v>
      </c>
      <c r="F2827">
        <v>51.094799999999999</v>
      </c>
      <c r="G2827" t="s">
        <v>3115</v>
      </c>
      <c r="H2827" t="s">
        <v>75</v>
      </c>
      <c r="I2827" t="s">
        <v>46</v>
      </c>
      <c r="J2827">
        <v>-89.665200000000027</v>
      </c>
      <c r="K2827">
        <v>-63.700767263427117</v>
      </c>
      <c r="L2827" t="str">
        <f>TEXT(Orders[[#This Row],[date]],"MMM")</f>
        <v>Sep</v>
      </c>
    </row>
    <row r="2828" spans="1:12" x14ac:dyDescent="0.3">
      <c r="A2828" s="2">
        <v>45048</v>
      </c>
      <c r="B2828">
        <v>1015736</v>
      </c>
      <c r="C2828" t="s">
        <v>5015</v>
      </c>
      <c r="D2828" t="s">
        <v>3178</v>
      </c>
      <c r="E2828">
        <v>55.543999999999997</v>
      </c>
      <c r="F2828">
        <v>59.162399999999998</v>
      </c>
      <c r="G2828" t="s">
        <v>2743</v>
      </c>
      <c r="H2828" t="s">
        <v>12</v>
      </c>
      <c r="I2828" t="s">
        <v>13</v>
      </c>
      <c r="J2828">
        <v>3.6184000000000012</v>
      </c>
      <c r="K2828">
        <v>6.5144750108022498</v>
      </c>
      <c r="L2828" t="str">
        <f>TEXT(Orders[[#This Row],[date]],"MMM")</f>
        <v>May</v>
      </c>
    </row>
    <row r="2829" spans="1:12" x14ac:dyDescent="0.3">
      <c r="A2829" s="2">
        <v>45121</v>
      </c>
      <c r="B2829">
        <v>1016682</v>
      </c>
      <c r="C2829" t="s">
        <v>5016</v>
      </c>
      <c r="D2829" t="s">
        <v>3179</v>
      </c>
      <c r="E2829">
        <v>93.012000000000029</v>
      </c>
      <c r="F2829">
        <v>51.542999999999992</v>
      </c>
      <c r="G2829" t="s">
        <v>2798</v>
      </c>
      <c r="H2829" t="s">
        <v>88</v>
      </c>
      <c r="I2829" t="s">
        <v>36</v>
      </c>
      <c r="J2829">
        <v>-41.469000000000037</v>
      </c>
      <c r="K2829">
        <v>-44.584569732937709</v>
      </c>
      <c r="L2829" t="str">
        <f>TEXT(Orders[[#This Row],[date]],"MMM")</f>
        <v>Jul</v>
      </c>
    </row>
    <row r="2830" spans="1:12" x14ac:dyDescent="0.3">
      <c r="A2830" s="2">
        <v>45172</v>
      </c>
      <c r="B2830">
        <v>1015866</v>
      </c>
      <c r="C2830" t="s">
        <v>5017</v>
      </c>
      <c r="D2830" t="s">
        <v>3179</v>
      </c>
      <c r="E2830">
        <v>45.804000000000009</v>
      </c>
      <c r="F2830">
        <v>51.542999999999999</v>
      </c>
      <c r="G2830" t="s">
        <v>3148</v>
      </c>
      <c r="H2830" t="s">
        <v>69</v>
      </c>
      <c r="I2830" t="s">
        <v>46</v>
      </c>
      <c r="J2830">
        <v>5.7389999999999901</v>
      </c>
      <c r="K2830">
        <v>12.529473408435921</v>
      </c>
      <c r="L2830" t="str">
        <f>TEXT(Orders[[#This Row],[date]],"MMM")</f>
        <v>Sep</v>
      </c>
    </row>
    <row r="2831" spans="1:12" x14ac:dyDescent="0.3">
      <c r="A2831" s="2">
        <v>45011</v>
      </c>
      <c r="B2831">
        <v>1009685</v>
      </c>
      <c r="C2831" t="s">
        <v>5018</v>
      </c>
      <c r="D2831" t="s">
        <v>3177</v>
      </c>
      <c r="E2831">
        <v>53.108000000000004</v>
      </c>
      <c r="F2831">
        <v>51.543000000000006</v>
      </c>
      <c r="G2831" t="s">
        <v>2942</v>
      </c>
      <c r="H2831" t="s">
        <v>26</v>
      </c>
      <c r="I2831" t="s">
        <v>13</v>
      </c>
      <c r="J2831">
        <v>-1.5649999999999977</v>
      </c>
      <c r="K2831">
        <v>-2.9468253370490278</v>
      </c>
      <c r="L2831" t="str">
        <f>TEXT(Orders[[#This Row],[date]],"MMM")</f>
        <v>Mar</v>
      </c>
    </row>
    <row r="2832" spans="1:12" x14ac:dyDescent="0.3">
      <c r="A2832" s="2">
        <v>45197</v>
      </c>
      <c r="B2832">
        <v>1018042</v>
      </c>
      <c r="C2832" t="s">
        <v>5018</v>
      </c>
      <c r="D2832" t="s">
        <v>3178</v>
      </c>
      <c r="E2832">
        <v>127.084</v>
      </c>
      <c r="F2832">
        <v>58.714200000000005</v>
      </c>
      <c r="G2832" t="s">
        <v>2942</v>
      </c>
      <c r="H2832" t="s">
        <v>26</v>
      </c>
      <c r="I2832" t="s">
        <v>13</v>
      </c>
      <c r="J2832">
        <v>-68.369799999999998</v>
      </c>
      <c r="K2832">
        <v>-53.798904661483739</v>
      </c>
      <c r="L2832" t="str">
        <f>TEXT(Orders[[#This Row],[date]],"MMM")</f>
        <v>Sep</v>
      </c>
    </row>
    <row r="2833" spans="1:12" x14ac:dyDescent="0.3">
      <c r="A2833" s="2">
        <v>45290</v>
      </c>
      <c r="B2833">
        <v>1007012</v>
      </c>
      <c r="C2833" t="s">
        <v>5019</v>
      </c>
      <c r="D2833" t="s">
        <v>3180</v>
      </c>
      <c r="E2833">
        <v>6.9879999999999995</v>
      </c>
      <c r="F2833">
        <v>57.369599999999998</v>
      </c>
      <c r="G2833" t="s">
        <v>2764</v>
      </c>
      <c r="H2833" t="s">
        <v>50</v>
      </c>
      <c r="I2833" t="s">
        <v>36</v>
      </c>
      <c r="J2833">
        <v>50.381599999999999</v>
      </c>
      <c r="K2833">
        <v>720.97309673726397</v>
      </c>
      <c r="L2833" t="str">
        <f>TEXT(Orders[[#This Row],[date]],"MMM")</f>
        <v>Dec</v>
      </c>
    </row>
    <row r="2834" spans="1:12" x14ac:dyDescent="0.3">
      <c r="A2834" s="2">
        <v>44930</v>
      </c>
      <c r="B2834">
        <v>1019567</v>
      </c>
      <c r="C2834" t="s">
        <v>5020</v>
      </c>
      <c r="D2834" t="s">
        <v>3172</v>
      </c>
      <c r="E2834">
        <v>152.04400000000004</v>
      </c>
      <c r="F2834">
        <v>51.991199999999985</v>
      </c>
      <c r="G2834" t="s">
        <v>3121</v>
      </c>
      <c r="H2834" t="s">
        <v>19</v>
      </c>
      <c r="I2834" t="s">
        <v>20</v>
      </c>
      <c r="J2834">
        <v>-100.05280000000005</v>
      </c>
      <c r="K2834">
        <v>-65.805161663728938</v>
      </c>
      <c r="L2834" t="str">
        <f>TEXT(Orders[[#This Row],[date]],"MMM")</f>
        <v>Jan</v>
      </c>
    </row>
    <row r="2835" spans="1:12" x14ac:dyDescent="0.3">
      <c r="A2835" s="2">
        <v>45016</v>
      </c>
      <c r="B2835">
        <v>1017713</v>
      </c>
      <c r="C2835" t="s">
        <v>5020</v>
      </c>
      <c r="D2835" t="s">
        <v>3175</v>
      </c>
      <c r="E2835">
        <v>16.424000000000007</v>
      </c>
      <c r="F2835">
        <v>54.680400000000006</v>
      </c>
      <c r="G2835" t="s">
        <v>3121</v>
      </c>
      <c r="H2835" t="s">
        <v>19</v>
      </c>
      <c r="I2835" t="s">
        <v>20</v>
      </c>
      <c r="J2835">
        <v>38.256399999999999</v>
      </c>
      <c r="K2835">
        <v>232.92985874330236</v>
      </c>
      <c r="L2835" t="str">
        <f>TEXT(Orders[[#This Row],[date]],"MMM")</f>
        <v>Mar</v>
      </c>
    </row>
    <row r="2836" spans="1:12" x14ac:dyDescent="0.3">
      <c r="A2836" s="2">
        <v>45136</v>
      </c>
      <c r="B2836">
        <v>1018036</v>
      </c>
      <c r="C2836" t="s">
        <v>5020</v>
      </c>
      <c r="D2836" t="s">
        <v>3178</v>
      </c>
      <c r="E2836">
        <v>68.040000000000006</v>
      </c>
      <c r="F2836">
        <v>56.473200000000006</v>
      </c>
      <c r="G2836" t="s">
        <v>3121</v>
      </c>
      <c r="H2836" t="s">
        <v>19</v>
      </c>
      <c r="I2836" t="s">
        <v>20</v>
      </c>
      <c r="J2836">
        <v>-11.566800000000001</v>
      </c>
      <c r="K2836">
        <v>-17</v>
      </c>
      <c r="L2836" t="str">
        <f>TEXT(Orders[[#This Row],[date]],"MMM")</f>
        <v>Jul</v>
      </c>
    </row>
    <row r="2837" spans="1:12" x14ac:dyDescent="0.3">
      <c r="A2837" s="2">
        <v>45043</v>
      </c>
      <c r="B2837">
        <v>1017720</v>
      </c>
      <c r="C2837" t="s">
        <v>5021</v>
      </c>
      <c r="D2837" t="s">
        <v>3172</v>
      </c>
      <c r="E2837">
        <v>151.68000000000004</v>
      </c>
      <c r="F2837">
        <v>56.024999999999999</v>
      </c>
      <c r="G2837" t="s">
        <v>2771</v>
      </c>
      <c r="H2837" t="s">
        <v>50</v>
      </c>
      <c r="I2837" t="s">
        <v>36</v>
      </c>
      <c r="J2837">
        <v>-95.65500000000003</v>
      </c>
      <c r="K2837">
        <v>-63.063686708860764</v>
      </c>
      <c r="L2837" t="str">
        <f>TEXT(Orders[[#This Row],[date]],"MMM")</f>
        <v>Apr</v>
      </c>
    </row>
    <row r="2838" spans="1:12" x14ac:dyDescent="0.3">
      <c r="A2838" s="2">
        <v>45207</v>
      </c>
      <c r="B2838">
        <v>1012308</v>
      </c>
      <c r="C2838" t="s">
        <v>5022</v>
      </c>
      <c r="D2838" t="s">
        <v>3171</v>
      </c>
      <c r="E2838">
        <v>78.796000000000006</v>
      </c>
      <c r="F2838">
        <v>59.610600000000005</v>
      </c>
      <c r="G2838" t="s">
        <v>2782</v>
      </c>
      <c r="H2838" t="s">
        <v>12</v>
      </c>
      <c r="I2838" t="s">
        <v>13</v>
      </c>
      <c r="J2838">
        <v>-19.185400000000001</v>
      </c>
      <c r="K2838">
        <v>-24.348190263465149</v>
      </c>
      <c r="L2838" t="str">
        <f>TEXT(Orders[[#This Row],[date]],"MMM")</f>
        <v>Oct</v>
      </c>
    </row>
    <row r="2839" spans="1:12" x14ac:dyDescent="0.3">
      <c r="A2839" s="2">
        <v>45047</v>
      </c>
      <c r="B2839">
        <v>1011884</v>
      </c>
      <c r="C2839" t="s">
        <v>5023</v>
      </c>
      <c r="D2839" t="s">
        <v>3172</v>
      </c>
      <c r="E2839">
        <v>63.832000000000008</v>
      </c>
      <c r="F2839">
        <v>52.439400000000006</v>
      </c>
      <c r="G2839" t="s">
        <v>2935</v>
      </c>
      <c r="H2839" t="s">
        <v>45</v>
      </c>
      <c r="I2839" t="s">
        <v>46</v>
      </c>
      <c r="J2839">
        <v>-11.392600000000002</v>
      </c>
      <c r="K2839">
        <v>-17.8477879433513</v>
      </c>
      <c r="L2839" t="str">
        <f>TEXT(Orders[[#This Row],[date]],"MMM")</f>
        <v>May</v>
      </c>
    </row>
    <row r="2840" spans="1:12" x14ac:dyDescent="0.3">
      <c r="A2840" s="2">
        <v>45183</v>
      </c>
      <c r="B2840">
        <v>1002500</v>
      </c>
      <c r="C2840" t="s">
        <v>5024</v>
      </c>
      <c r="D2840" t="s">
        <v>3178</v>
      </c>
      <c r="E2840">
        <v>266.53440000000001</v>
      </c>
      <c r="F2840">
        <v>53.008800000000008</v>
      </c>
      <c r="G2840" t="s">
        <v>2816</v>
      </c>
      <c r="H2840" t="s">
        <v>12</v>
      </c>
      <c r="I2840" t="s">
        <v>13</v>
      </c>
      <c r="J2840">
        <v>-213.5256</v>
      </c>
      <c r="K2840">
        <v>-80.111835470393316</v>
      </c>
      <c r="L2840" t="str">
        <f>TEXT(Orders[[#This Row],[date]],"MMM")</f>
        <v>Sep</v>
      </c>
    </row>
    <row r="2841" spans="1:12" x14ac:dyDescent="0.3">
      <c r="A2841" s="2">
        <v>45137</v>
      </c>
      <c r="B2841">
        <v>1004174</v>
      </c>
      <c r="C2841" t="s">
        <v>5025</v>
      </c>
      <c r="D2841" t="s">
        <v>3172</v>
      </c>
      <c r="E2841">
        <v>231.77280000000002</v>
      </c>
      <c r="F2841">
        <v>53.736800000000002</v>
      </c>
      <c r="G2841" t="s">
        <v>2924</v>
      </c>
      <c r="H2841" t="s">
        <v>50</v>
      </c>
      <c r="I2841" t="s">
        <v>36</v>
      </c>
      <c r="J2841">
        <v>-178.036</v>
      </c>
      <c r="K2841">
        <v>-76.814880779798145</v>
      </c>
      <c r="L2841" t="str">
        <f>TEXT(Orders[[#This Row],[date]],"MMM")</f>
        <v>Jul</v>
      </c>
    </row>
    <row r="2842" spans="1:12" x14ac:dyDescent="0.3">
      <c r="A2842" s="2">
        <v>45256</v>
      </c>
      <c r="B2842">
        <v>1015826</v>
      </c>
      <c r="C2842" t="s">
        <v>5026</v>
      </c>
      <c r="D2842" t="s">
        <v>3171</v>
      </c>
      <c r="E2842">
        <v>17.415999999999997</v>
      </c>
      <c r="F2842">
        <v>57.369599999999998</v>
      </c>
      <c r="G2842" t="s">
        <v>2864</v>
      </c>
      <c r="H2842" t="s">
        <v>45</v>
      </c>
      <c r="I2842" t="s">
        <v>46</v>
      </c>
      <c r="J2842">
        <v>39.953600000000002</v>
      </c>
      <c r="K2842">
        <v>229.40744143316496</v>
      </c>
      <c r="L2842" t="str">
        <f>TEXT(Orders[[#This Row],[date]],"MMM")</f>
        <v>Nov</v>
      </c>
    </row>
    <row r="2843" spans="1:12" x14ac:dyDescent="0.3">
      <c r="A2843" s="2">
        <v>45164</v>
      </c>
      <c r="B2843">
        <v>1014256</v>
      </c>
      <c r="C2843" t="s">
        <v>5027</v>
      </c>
      <c r="D2843" t="s">
        <v>3177</v>
      </c>
      <c r="E2843">
        <v>106.63200000000001</v>
      </c>
      <c r="F2843">
        <v>54.232199999999999</v>
      </c>
      <c r="G2843" t="s">
        <v>3109</v>
      </c>
      <c r="H2843" t="s">
        <v>30</v>
      </c>
      <c r="I2843" t="s">
        <v>13</v>
      </c>
      <c r="J2843">
        <v>-52.399800000000006</v>
      </c>
      <c r="K2843">
        <v>-49.140783254557732</v>
      </c>
      <c r="L2843" t="str">
        <f>TEXT(Orders[[#This Row],[date]],"MMM")</f>
        <v>Aug</v>
      </c>
    </row>
    <row r="2844" spans="1:12" x14ac:dyDescent="0.3">
      <c r="A2844" s="2">
        <v>45138</v>
      </c>
      <c r="B2844">
        <v>1008393</v>
      </c>
      <c r="C2844" t="s">
        <v>5028</v>
      </c>
      <c r="D2844" t="s">
        <v>3171</v>
      </c>
      <c r="E2844">
        <v>80.612000000000009</v>
      </c>
      <c r="F2844">
        <v>58.265999999999998</v>
      </c>
      <c r="G2844" t="s">
        <v>2921</v>
      </c>
      <c r="H2844" t="s">
        <v>54</v>
      </c>
      <c r="I2844" t="s">
        <v>20</v>
      </c>
      <c r="J2844">
        <v>-22.346000000000011</v>
      </c>
      <c r="K2844">
        <v>-27.720438644370578</v>
      </c>
      <c r="L2844" t="str">
        <f>TEXT(Orders[[#This Row],[date]],"MMM")</f>
        <v>Jul</v>
      </c>
    </row>
    <row r="2845" spans="1:12" x14ac:dyDescent="0.3">
      <c r="A2845" s="2">
        <v>45099</v>
      </c>
      <c r="B2845">
        <v>1011866</v>
      </c>
      <c r="C2845" t="s">
        <v>5028</v>
      </c>
      <c r="D2845" t="s">
        <v>3178</v>
      </c>
      <c r="E2845">
        <v>105.14400000000002</v>
      </c>
      <c r="F2845">
        <v>58.265999999999998</v>
      </c>
      <c r="G2845" t="s">
        <v>2921</v>
      </c>
      <c r="H2845" t="s">
        <v>54</v>
      </c>
      <c r="I2845" t="s">
        <v>20</v>
      </c>
      <c r="J2845">
        <v>-46.878000000000021</v>
      </c>
      <c r="K2845">
        <v>-44.584569732937695</v>
      </c>
      <c r="L2845" t="str">
        <f>TEXT(Orders[[#This Row],[date]],"MMM")</f>
        <v>Jun</v>
      </c>
    </row>
    <row r="2846" spans="1:12" x14ac:dyDescent="0.3">
      <c r="A2846" s="2">
        <v>44929</v>
      </c>
      <c r="B2846">
        <v>1010746</v>
      </c>
      <c r="C2846" t="s">
        <v>5029</v>
      </c>
      <c r="D2846" t="s">
        <v>3175</v>
      </c>
      <c r="E2846">
        <v>63.424000000000007</v>
      </c>
      <c r="F2846">
        <v>55.576800000000006</v>
      </c>
      <c r="G2846" t="s">
        <v>2992</v>
      </c>
      <c r="H2846" t="s">
        <v>54</v>
      </c>
      <c r="I2846" t="s">
        <v>20</v>
      </c>
      <c r="J2846">
        <v>-7.8472000000000008</v>
      </c>
      <c r="K2846">
        <v>-12.372603430877902</v>
      </c>
      <c r="L2846" t="str">
        <f>TEXT(Orders[[#This Row],[date]],"MMM")</f>
        <v>Jan</v>
      </c>
    </row>
    <row r="2847" spans="1:12" x14ac:dyDescent="0.3">
      <c r="A2847" s="2">
        <v>44932</v>
      </c>
      <c r="B2847">
        <v>1018797</v>
      </c>
      <c r="C2847" t="s">
        <v>5030</v>
      </c>
      <c r="D2847" t="s">
        <v>3174</v>
      </c>
      <c r="E2847">
        <v>137.608</v>
      </c>
      <c r="F2847">
        <v>55.576800000000006</v>
      </c>
      <c r="G2847" t="s">
        <v>2999</v>
      </c>
      <c r="H2847" t="s">
        <v>26</v>
      </c>
      <c r="I2847" t="s">
        <v>13</v>
      </c>
      <c r="J2847">
        <v>-82.031199999999998</v>
      </c>
      <c r="K2847">
        <v>-59.612231846985644</v>
      </c>
      <c r="L2847" t="str">
        <f>TEXT(Orders[[#This Row],[date]],"MMM")</f>
        <v>Jan</v>
      </c>
    </row>
    <row r="2848" spans="1:12" x14ac:dyDescent="0.3">
      <c r="A2848" s="2">
        <v>45160</v>
      </c>
      <c r="B2848">
        <v>1019234</v>
      </c>
      <c r="C2848" t="s">
        <v>5031</v>
      </c>
      <c r="D2848" t="s">
        <v>3174</v>
      </c>
      <c r="E2848">
        <v>78.256000000000014</v>
      </c>
      <c r="F2848">
        <v>60.058799999999998</v>
      </c>
      <c r="G2848" t="s">
        <v>2963</v>
      </c>
      <c r="H2848" t="s">
        <v>75</v>
      </c>
      <c r="I2848" t="s">
        <v>46</v>
      </c>
      <c r="J2848">
        <v>-18.197200000000016</v>
      </c>
      <c r="K2848">
        <v>-23.253424657534264</v>
      </c>
      <c r="L2848" t="str">
        <f>TEXT(Orders[[#This Row],[date]],"MMM")</f>
        <v>Aug</v>
      </c>
    </row>
    <row r="2849" spans="1:12" x14ac:dyDescent="0.3">
      <c r="A2849" s="2">
        <v>45198</v>
      </c>
      <c r="B2849">
        <v>1009041</v>
      </c>
      <c r="C2849" t="s">
        <v>5032</v>
      </c>
      <c r="D2849" t="s">
        <v>3176</v>
      </c>
      <c r="E2849">
        <v>166.30400000000003</v>
      </c>
      <c r="F2849">
        <v>59.162399999999998</v>
      </c>
      <c r="G2849" t="s">
        <v>2973</v>
      </c>
      <c r="H2849" t="s">
        <v>12</v>
      </c>
      <c r="I2849" t="s">
        <v>13</v>
      </c>
      <c r="J2849">
        <v>-107.14160000000004</v>
      </c>
      <c r="K2849">
        <v>-64.425149124494922</v>
      </c>
      <c r="L2849" t="str">
        <f>TEXT(Orders[[#This Row],[date]],"MMM")</f>
        <v>Sep</v>
      </c>
    </row>
    <row r="2850" spans="1:12" x14ac:dyDescent="0.3">
      <c r="A2850" s="2">
        <v>45087</v>
      </c>
      <c r="B2850">
        <v>1012661</v>
      </c>
      <c r="C2850" t="s">
        <v>5033</v>
      </c>
      <c r="D2850" t="s">
        <v>3171</v>
      </c>
      <c r="E2850">
        <v>14.596000000000004</v>
      </c>
      <c r="F2850">
        <v>56.921399999999998</v>
      </c>
      <c r="G2850" t="s">
        <v>3104</v>
      </c>
      <c r="H2850" t="s">
        <v>35</v>
      </c>
      <c r="I2850" t="s">
        <v>36</v>
      </c>
      <c r="J2850">
        <v>42.325399999999995</v>
      </c>
      <c r="K2850">
        <v>289.97944642367759</v>
      </c>
      <c r="L2850" t="str">
        <f>TEXT(Orders[[#This Row],[date]],"MMM")</f>
        <v>Jun</v>
      </c>
    </row>
    <row r="2851" spans="1:12" x14ac:dyDescent="0.3">
      <c r="A2851" s="2">
        <v>45142</v>
      </c>
      <c r="B2851">
        <v>1002690</v>
      </c>
      <c r="C2851" t="s">
        <v>5034</v>
      </c>
      <c r="D2851" t="s">
        <v>3179</v>
      </c>
      <c r="E2851">
        <v>236.44800000000006</v>
      </c>
      <c r="F2851">
        <v>57.090800000000009</v>
      </c>
      <c r="G2851" t="s">
        <v>3006</v>
      </c>
      <c r="H2851" t="s">
        <v>45</v>
      </c>
      <c r="I2851" t="s">
        <v>46</v>
      </c>
      <c r="J2851">
        <v>-179.35720000000006</v>
      </c>
      <c r="K2851">
        <v>-75.854817972662076</v>
      </c>
      <c r="L2851" t="str">
        <f>TEXT(Orders[[#This Row],[date]],"MMM")</f>
        <v>Aug</v>
      </c>
    </row>
    <row r="2852" spans="1:12" x14ac:dyDescent="0.3">
      <c r="A2852" s="2">
        <v>45073</v>
      </c>
      <c r="B2852">
        <v>1015080</v>
      </c>
      <c r="C2852" t="s">
        <v>4655</v>
      </c>
      <c r="D2852" t="s">
        <v>3179</v>
      </c>
      <c r="E2852">
        <v>75.468000000000018</v>
      </c>
      <c r="F2852">
        <v>60.507000000000005</v>
      </c>
      <c r="G2852" t="s">
        <v>2557</v>
      </c>
      <c r="H2852" t="s">
        <v>50</v>
      </c>
      <c r="I2852" t="s">
        <v>36</v>
      </c>
      <c r="J2852">
        <v>-14.961000000000013</v>
      </c>
      <c r="K2852">
        <v>-19.824296390523148</v>
      </c>
      <c r="L2852" t="str">
        <f>TEXT(Orders[[#This Row],[date]],"MMM")</f>
        <v>May</v>
      </c>
    </row>
    <row r="2853" spans="1:12" x14ac:dyDescent="0.3">
      <c r="A2853" s="2">
        <v>45207</v>
      </c>
      <c r="B2853">
        <v>1015913</v>
      </c>
      <c r="C2853" t="s">
        <v>5035</v>
      </c>
      <c r="D2853" t="s">
        <v>3175</v>
      </c>
      <c r="E2853">
        <v>79.644000000000005</v>
      </c>
      <c r="F2853">
        <v>60.507000000000005</v>
      </c>
      <c r="G2853" t="s">
        <v>3038</v>
      </c>
      <c r="H2853" t="s">
        <v>26</v>
      </c>
      <c r="I2853" t="s">
        <v>13</v>
      </c>
      <c r="J2853">
        <v>-19.137</v>
      </c>
      <c r="K2853">
        <v>-24.028175380442971</v>
      </c>
      <c r="L2853" t="str">
        <f>TEXT(Orders[[#This Row],[date]],"MMM")</f>
        <v>Oct</v>
      </c>
    </row>
    <row r="2854" spans="1:12" x14ac:dyDescent="0.3">
      <c r="A2854" s="2">
        <v>45211</v>
      </c>
      <c r="B2854">
        <v>1015893</v>
      </c>
      <c r="C2854" t="s">
        <v>4721</v>
      </c>
      <c r="D2854" t="s">
        <v>3179</v>
      </c>
      <c r="E2854">
        <v>119.304</v>
      </c>
      <c r="F2854">
        <v>60.507000000000005</v>
      </c>
      <c r="G2854" t="s">
        <v>1826</v>
      </c>
      <c r="H2854" t="s">
        <v>12</v>
      </c>
      <c r="I2854" t="s">
        <v>13</v>
      </c>
      <c r="J2854">
        <v>-58.796999999999997</v>
      </c>
      <c r="K2854">
        <v>-49.283343391671693</v>
      </c>
      <c r="L2854" t="str">
        <f>TEXT(Orders[[#This Row],[date]],"MMM")</f>
        <v>Oct</v>
      </c>
    </row>
    <row r="2855" spans="1:12" x14ac:dyDescent="0.3">
      <c r="A2855" s="2">
        <v>45269</v>
      </c>
      <c r="B2855">
        <v>1015176</v>
      </c>
      <c r="C2855" t="s">
        <v>5036</v>
      </c>
      <c r="D2855" t="s">
        <v>3173</v>
      </c>
      <c r="E2855">
        <v>122.67600000000002</v>
      </c>
      <c r="F2855">
        <v>60.507000000000005</v>
      </c>
      <c r="G2855" t="s">
        <v>1294</v>
      </c>
      <c r="H2855" t="s">
        <v>69</v>
      </c>
      <c r="I2855" t="s">
        <v>46</v>
      </c>
      <c r="J2855">
        <v>-62.169000000000011</v>
      </c>
      <c r="K2855">
        <v>-50.677394111317618</v>
      </c>
      <c r="L2855" t="str">
        <f>TEXT(Orders[[#This Row],[date]],"MMM")</f>
        <v>Dec</v>
      </c>
    </row>
    <row r="2856" spans="1:12" x14ac:dyDescent="0.3">
      <c r="A2856" s="2">
        <v>45141</v>
      </c>
      <c r="B2856">
        <v>1012563</v>
      </c>
      <c r="C2856" t="s">
        <v>4489</v>
      </c>
      <c r="D2856" t="s">
        <v>3179</v>
      </c>
      <c r="E2856">
        <v>129.42000000000002</v>
      </c>
      <c r="F2856">
        <v>60.507000000000005</v>
      </c>
      <c r="G2856" t="s">
        <v>1413</v>
      </c>
      <c r="H2856" t="s">
        <v>69</v>
      </c>
      <c r="I2856" t="s">
        <v>46</v>
      </c>
      <c r="J2856">
        <v>-68.913000000000011</v>
      </c>
      <c r="K2856">
        <v>-53.24756606397775</v>
      </c>
      <c r="L2856" t="str">
        <f>TEXT(Orders[[#This Row],[date]],"MMM")</f>
        <v>Aug</v>
      </c>
    </row>
    <row r="2857" spans="1:12" x14ac:dyDescent="0.3">
      <c r="A2857" s="2">
        <v>45215</v>
      </c>
      <c r="B2857">
        <v>1015096</v>
      </c>
      <c r="C2857" t="s">
        <v>3792</v>
      </c>
      <c r="D2857" t="s">
        <v>3175</v>
      </c>
      <c r="E2857">
        <v>142.90800000000002</v>
      </c>
      <c r="F2857">
        <v>60.507000000000005</v>
      </c>
      <c r="G2857" t="s">
        <v>3013</v>
      </c>
      <c r="H2857" t="s">
        <v>57</v>
      </c>
      <c r="I2857" t="s">
        <v>20</v>
      </c>
      <c r="J2857">
        <v>-82.40100000000001</v>
      </c>
      <c r="K2857">
        <v>-57.660172978419688</v>
      </c>
      <c r="L2857" t="str">
        <f>TEXT(Orders[[#This Row],[date]],"MMM")</f>
        <v>Oct</v>
      </c>
    </row>
    <row r="2858" spans="1:12" x14ac:dyDescent="0.3">
      <c r="A2858" s="2">
        <v>45289</v>
      </c>
      <c r="B2858">
        <v>1011905</v>
      </c>
      <c r="C2858" t="s">
        <v>5037</v>
      </c>
      <c r="D2858" t="s">
        <v>3177</v>
      </c>
      <c r="E2858">
        <v>149.65200000000002</v>
      </c>
      <c r="F2858">
        <v>60.507000000000005</v>
      </c>
      <c r="G2858" t="s">
        <v>1321</v>
      </c>
      <c r="H2858" t="s">
        <v>75</v>
      </c>
      <c r="I2858" t="s">
        <v>46</v>
      </c>
      <c r="J2858">
        <v>-89.14500000000001</v>
      </c>
      <c r="K2858">
        <v>-59.568198219870098</v>
      </c>
      <c r="L2858" t="str">
        <f>TEXT(Orders[[#This Row],[date]],"MMM")</f>
        <v>Dec</v>
      </c>
    </row>
    <row r="2859" spans="1:12" x14ac:dyDescent="0.3">
      <c r="A2859" s="2">
        <v>45214</v>
      </c>
      <c r="B2859">
        <v>1008959</v>
      </c>
      <c r="C2859" t="s">
        <v>3549</v>
      </c>
      <c r="D2859" t="s">
        <v>3175</v>
      </c>
      <c r="E2859">
        <v>3.2040000000000006</v>
      </c>
      <c r="F2859">
        <v>60.955199999999998</v>
      </c>
      <c r="G2859" t="s">
        <v>1799</v>
      </c>
      <c r="H2859" t="s">
        <v>35</v>
      </c>
      <c r="I2859" t="s">
        <v>36</v>
      </c>
      <c r="J2859">
        <v>57.751199999999997</v>
      </c>
      <c r="K2859">
        <v>1802.471910112359</v>
      </c>
      <c r="L2859" t="str">
        <f>TEXT(Orders[[#This Row],[date]],"MMM")</f>
        <v>Oct</v>
      </c>
    </row>
    <row r="2860" spans="1:12" x14ac:dyDescent="0.3">
      <c r="A2860" s="2">
        <v>44950</v>
      </c>
      <c r="B2860">
        <v>1014907</v>
      </c>
      <c r="C2860" t="s">
        <v>4408</v>
      </c>
      <c r="D2860" t="s">
        <v>3179</v>
      </c>
      <c r="E2860">
        <v>3.7519999999999953</v>
      </c>
      <c r="F2860">
        <v>60.955199999999998</v>
      </c>
      <c r="G2860" t="s">
        <v>2415</v>
      </c>
      <c r="H2860" t="s">
        <v>69</v>
      </c>
      <c r="I2860" t="s">
        <v>46</v>
      </c>
      <c r="J2860">
        <v>57.203200000000002</v>
      </c>
      <c r="K2860">
        <v>1524.6055437100233</v>
      </c>
      <c r="L2860" t="str">
        <f>TEXT(Orders[[#This Row],[date]],"MMM")</f>
        <v>Jan</v>
      </c>
    </row>
    <row r="2861" spans="1:12" x14ac:dyDescent="0.3">
      <c r="A2861" s="2">
        <v>45225</v>
      </c>
      <c r="B2861">
        <v>1017355</v>
      </c>
      <c r="C2861" t="s">
        <v>4040</v>
      </c>
      <c r="D2861" t="s">
        <v>3174</v>
      </c>
      <c r="E2861">
        <v>33.340000000000018</v>
      </c>
      <c r="F2861">
        <v>60.955199999999998</v>
      </c>
      <c r="G2861" t="s">
        <v>892</v>
      </c>
      <c r="H2861" t="s">
        <v>50</v>
      </c>
      <c r="I2861" t="s">
        <v>36</v>
      </c>
      <c r="J2861">
        <v>27.61519999999998</v>
      </c>
      <c r="K2861">
        <v>82.829034193161263</v>
      </c>
      <c r="L2861" t="str">
        <f>TEXT(Orders[[#This Row],[date]],"MMM")</f>
        <v>Oct</v>
      </c>
    </row>
    <row r="2862" spans="1:12" x14ac:dyDescent="0.3">
      <c r="A2862" s="2">
        <v>45260</v>
      </c>
      <c r="B2862">
        <v>1018790</v>
      </c>
      <c r="C2862" t="s">
        <v>4063</v>
      </c>
      <c r="D2862" t="s">
        <v>3173</v>
      </c>
      <c r="E2862">
        <v>39.719999999999992</v>
      </c>
      <c r="F2862">
        <v>60.955199999999998</v>
      </c>
      <c r="G2862" t="s">
        <v>2850</v>
      </c>
      <c r="H2862" t="s">
        <v>75</v>
      </c>
      <c r="I2862" t="s">
        <v>46</v>
      </c>
      <c r="J2862">
        <v>21.235200000000006</v>
      </c>
      <c r="K2862">
        <v>53.462235649546855</v>
      </c>
      <c r="L2862" t="str">
        <f>TEXT(Orders[[#This Row],[date]],"MMM")</f>
        <v>Nov</v>
      </c>
    </row>
    <row r="2863" spans="1:12" x14ac:dyDescent="0.3">
      <c r="A2863" s="2">
        <v>45167</v>
      </c>
      <c r="B2863">
        <v>1018818</v>
      </c>
      <c r="C2863" t="s">
        <v>5038</v>
      </c>
      <c r="D2863" t="s">
        <v>3174</v>
      </c>
      <c r="E2863">
        <v>44.215999999999994</v>
      </c>
      <c r="F2863">
        <v>60.955199999999998</v>
      </c>
      <c r="G2863" t="s">
        <v>2542</v>
      </c>
      <c r="H2863" t="s">
        <v>69</v>
      </c>
      <c r="I2863" t="s">
        <v>46</v>
      </c>
      <c r="J2863">
        <v>16.739200000000004</v>
      </c>
      <c r="K2863">
        <v>37.857789035643222</v>
      </c>
      <c r="L2863" t="str">
        <f>TEXT(Orders[[#This Row],[date]],"MMM")</f>
        <v>Aug</v>
      </c>
    </row>
    <row r="2864" spans="1:12" x14ac:dyDescent="0.3">
      <c r="A2864" s="2">
        <v>44997</v>
      </c>
      <c r="B2864">
        <v>1010482</v>
      </c>
      <c r="C2864" t="s">
        <v>4362</v>
      </c>
      <c r="D2864" t="s">
        <v>3173</v>
      </c>
      <c r="E2864">
        <v>46.463999999999999</v>
      </c>
      <c r="F2864">
        <v>60.955199999999998</v>
      </c>
      <c r="G2864" t="s">
        <v>1240</v>
      </c>
      <c r="H2864" t="s">
        <v>75</v>
      </c>
      <c r="I2864" t="s">
        <v>46</v>
      </c>
      <c r="J2864">
        <v>14.491199999999999</v>
      </c>
      <c r="K2864">
        <v>31.188016528925623</v>
      </c>
      <c r="L2864" t="str">
        <f>TEXT(Orders[[#This Row],[date]],"MMM")</f>
        <v>Mar</v>
      </c>
    </row>
    <row r="2865" spans="1:12" x14ac:dyDescent="0.3">
      <c r="A2865" s="2">
        <v>45011</v>
      </c>
      <c r="B2865">
        <v>1014054</v>
      </c>
      <c r="C2865" t="s">
        <v>5039</v>
      </c>
      <c r="D2865" t="s">
        <v>3171</v>
      </c>
      <c r="E2865">
        <v>50.200000000000017</v>
      </c>
      <c r="F2865">
        <v>60.955199999999998</v>
      </c>
      <c r="G2865" t="s">
        <v>1790</v>
      </c>
      <c r="H2865" t="s">
        <v>35</v>
      </c>
      <c r="I2865" t="s">
        <v>36</v>
      </c>
      <c r="J2865">
        <v>10.755199999999981</v>
      </c>
      <c r="K2865">
        <v>21.424701195219079</v>
      </c>
      <c r="L2865" t="str">
        <f>TEXT(Orders[[#This Row],[date]],"MMM")</f>
        <v>Mar</v>
      </c>
    </row>
    <row r="2866" spans="1:12" x14ac:dyDescent="0.3">
      <c r="A2866" s="2">
        <v>45039</v>
      </c>
      <c r="B2866">
        <v>1008266</v>
      </c>
      <c r="C2866" t="s">
        <v>4374</v>
      </c>
      <c r="D2866" t="s">
        <v>3171</v>
      </c>
      <c r="E2866">
        <v>79.100000000000023</v>
      </c>
      <c r="F2866">
        <v>60.955199999999998</v>
      </c>
      <c r="G2866" t="s">
        <v>1258</v>
      </c>
      <c r="H2866" t="s">
        <v>88</v>
      </c>
      <c r="I2866" t="s">
        <v>36</v>
      </c>
      <c r="J2866">
        <v>-18.144800000000025</v>
      </c>
      <c r="K2866">
        <v>-22.939064475347688</v>
      </c>
      <c r="L2866" t="str">
        <f>TEXT(Orders[[#This Row],[date]],"MMM")</f>
        <v>Apr</v>
      </c>
    </row>
    <row r="2867" spans="1:12" x14ac:dyDescent="0.3">
      <c r="A2867" s="2">
        <v>45198</v>
      </c>
      <c r="B2867">
        <v>1013517</v>
      </c>
      <c r="C2867" t="s">
        <v>4273</v>
      </c>
      <c r="D2867" t="s">
        <v>3178</v>
      </c>
      <c r="E2867">
        <v>89.176000000000002</v>
      </c>
      <c r="F2867">
        <v>60.955199999999998</v>
      </c>
      <c r="G2867" t="s">
        <v>1828</v>
      </c>
      <c r="H2867" t="s">
        <v>45</v>
      </c>
      <c r="I2867" t="s">
        <v>46</v>
      </c>
      <c r="J2867">
        <v>-28.220800000000004</v>
      </c>
      <c r="K2867">
        <v>-31.646182829460844</v>
      </c>
      <c r="L2867" t="str">
        <f>TEXT(Orders[[#This Row],[date]],"MMM")</f>
        <v>Sep</v>
      </c>
    </row>
    <row r="2868" spans="1:12" x14ac:dyDescent="0.3">
      <c r="A2868" s="2">
        <v>44958</v>
      </c>
      <c r="B2868">
        <v>1014961</v>
      </c>
      <c r="C2868" t="s">
        <v>4583</v>
      </c>
      <c r="D2868" t="s">
        <v>3173</v>
      </c>
      <c r="E2868">
        <v>90.3</v>
      </c>
      <c r="F2868">
        <v>60.955199999999998</v>
      </c>
      <c r="G2868" t="s">
        <v>1553</v>
      </c>
      <c r="H2868" t="s">
        <v>30</v>
      </c>
      <c r="I2868" t="s">
        <v>13</v>
      </c>
      <c r="J2868">
        <v>-29.344799999999999</v>
      </c>
      <c r="K2868">
        <v>-32.497009966777405</v>
      </c>
      <c r="L2868" t="str">
        <f>TEXT(Orders[[#This Row],[date]],"MMM")</f>
        <v>Feb</v>
      </c>
    </row>
    <row r="2869" spans="1:12" x14ac:dyDescent="0.3">
      <c r="A2869" s="2">
        <v>45174</v>
      </c>
      <c r="B2869">
        <v>1017664</v>
      </c>
      <c r="C2869" t="s">
        <v>5040</v>
      </c>
      <c r="D2869" t="s">
        <v>3171</v>
      </c>
      <c r="E2869">
        <v>115.39200000000002</v>
      </c>
      <c r="F2869">
        <v>60.955199999999998</v>
      </c>
      <c r="G2869" t="s">
        <v>391</v>
      </c>
      <c r="H2869" t="s">
        <v>30</v>
      </c>
      <c r="I2869" t="s">
        <v>13</v>
      </c>
      <c r="J2869">
        <v>-54.436800000000027</v>
      </c>
      <c r="K2869">
        <v>-47.175540765391027</v>
      </c>
      <c r="L2869" t="str">
        <f>TEXT(Orders[[#This Row],[date]],"MMM")</f>
        <v>Sep</v>
      </c>
    </row>
    <row r="2870" spans="1:12" x14ac:dyDescent="0.3">
      <c r="A2870" s="2">
        <v>45287</v>
      </c>
      <c r="B2870">
        <v>1013436</v>
      </c>
      <c r="C2870" t="s">
        <v>3960</v>
      </c>
      <c r="D2870" t="s">
        <v>3180</v>
      </c>
      <c r="E2870">
        <v>27.72</v>
      </c>
      <c r="F2870">
        <v>60.955200000000005</v>
      </c>
      <c r="G2870" t="s">
        <v>806</v>
      </c>
      <c r="H2870" t="s">
        <v>69</v>
      </c>
      <c r="I2870" t="s">
        <v>46</v>
      </c>
      <c r="J2870">
        <v>33.235200000000006</v>
      </c>
      <c r="K2870">
        <v>119.89610389610392</v>
      </c>
      <c r="L2870" t="str">
        <f>TEXT(Orders[[#This Row],[date]],"MMM")</f>
        <v>Dec</v>
      </c>
    </row>
    <row r="2871" spans="1:12" x14ac:dyDescent="0.3">
      <c r="A2871" s="2">
        <v>45238</v>
      </c>
      <c r="B2871">
        <v>1010529</v>
      </c>
      <c r="C2871" t="s">
        <v>4734</v>
      </c>
      <c r="D2871" t="s">
        <v>3180</v>
      </c>
      <c r="E2871">
        <v>47.588000000000008</v>
      </c>
      <c r="F2871">
        <v>60.955200000000005</v>
      </c>
      <c r="G2871" t="s">
        <v>1855</v>
      </c>
      <c r="H2871" t="s">
        <v>45</v>
      </c>
      <c r="I2871" t="s">
        <v>46</v>
      </c>
      <c r="J2871">
        <v>13.367199999999997</v>
      </c>
      <c r="K2871">
        <v>28.089434311170873</v>
      </c>
      <c r="L2871" t="str">
        <f>TEXT(Orders[[#This Row],[date]],"MMM")</f>
        <v>Nov</v>
      </c>
    </row>
    <row r="2872" spans="1:12" x14ac:dyDescent="0.3">
      <c r="A2872" s="2">
        <v>45133</v>
      </c>
      <c r="B2872">
        <v>1018225</v>
      </c>
      <c r="C2872" t="s">
        <v>5041</v>
      </c>
      <c r="D2872" t="s">
        <v>3180</v>
      </c>
      <c r="E2872">
        <v>79.060000000000016</v>
      </c>
      <c r="F2872">
        <v>60.955200000000005</v>
      </c>
      <c r="G2872" t="s">
        <v>1804</v>
      </c>
      <c r="H2872" t="s">
        <v>50</v>
      </c>
      <c r="I2872" t="s">
        <v>36</v>
      </c>
      <c r="J2872">
        <v>-18.104800000000012</v>
      </c>
      <c r="K2872">
        <v>-22.900075891727813</v>
      </c>
      <c r="L2872" t="str">
        <f>TEXT(Orders[[#This Row],[date]],"MMM")</f>
        <v>Jul</v>
      </c>
    </row>
    <row r="2873" spans="1:12" x14ac:dyDescent="0.3">
      <c r="A2873" s="2">
        <v>44960</v>
      </c>
      <c r="B2873">
        <v>1002516</v>
      </c>
      <c r="C2873" t="s">
        <v>3423</v>
      </c>
      <c r="D2873" t="s">
        <v>3172</v>
      </c>
      <c r="E2873">
        <v>255.76960000000005</v>
      </c>
      <c r="F2873">
        <v>61.016800000000003</v>
      </c>
      <c r="G2873" t="s">
        <v>2832</v>
      </c>
      <c r="H2873" t="s">
        <v>50</v>
      </c>
      <c r="I2873" t="s">
        <v>36</v>
      </c>
      <c r="J2873">
        <v>-194.75280000000004</v>
      </c>
      <c r="K2873">
        <v>-76.143841957761978</v>
      </c>
      <c r="L2873" t="str">
        <f>TEXT(Orders[[#This Row],[date]],"MMM")</f>
        <v>Feb</v>
      </c>
    </row>
    <row r="2874" spans="1:12" x14ac:dyDescent="0.3">
      <c r="A2874" s="2">
        <v>45276</v>
      </c>
      <c r="B2874">
        <v>1002288</v>
      </c>
      <c r="C2874" t="s">
        <v>4602</v>
      </c>
      <c r="D2874" t="s">
        <v>3177</v>
      </c>
      <c r="E2874">
        <v>27.004800000000003</v>
      </c>
      <c r="F2874">
        <v>61.318400000000011</v>
      </c>
      <c r="G2874" t="s">
        <v>2604</v>
      </c>
      <c r="H2874" t="s">
        <v>12</v>
      </c>
      <c r="I2874" t="s">
        <v>13</v>
      </c>
      <c r="J2874">
        <v>34.313600000000008</v>
      </c>
      <c r="K2874">
        <v>127.06481810641073</v>
      </c>
      <c r="L2874" t="str">
        <f>TEXT(Orders[[#This Row],[date]],"MMM")</f>
        <v>Dec</v>
      </c>
    </row>
    <row r="2875" spans="1:12" x14ac:dyDescent="0.3">
      <c r="A2875" s="2">
        <v>45011</v>
      </c>
      <c r="B2875">
        <v>1013347</v>
      </c>
      <c r="C2875" t="s">
        <v>3999</v>
      </c>
      <c r="D2875" t="s">
        <v>3178</v>
      </c>
      <c r="E2875">
        <v>91.963999999999999</v>
      </c>
      <c r="F2875">
        <v>61.403399999999991</v>
      </c>
      <c r="G2875" t="s">
        <v>846</v>
      </c>
      <c r="H2875" t="s">
        <v>54</v>
      </c>
      <c r="I2875" t="s">
        <v>20</v>
      </c>
      <c r="J2875">
        <v>-30.560600000000008</v>
      </c>
      <c r="K2875">
        <v>-33.231046931407953</v>
      </c>
      <c r="L2875" t="str">
        <f>TEXT(Orders[[#This Row],[date]],"MMM")</f>
        <v>Mar</v>
      </c>
    </row>
    <row r="2876" spans="1:12" x14ac:dyDescent="0.3">
      <c r="A2876" s="2">
        <v>45209</v>
      </c>
      <c r="B2876">
        <v>1015029</v>
      </c>
      <c r="C2876" t="s">
        <v>5042</v>
      </c>
      <c r="D2876" t="s">
        <v>3172</v>
      </c>
      <c r="E2876">
        <v>2.0439999999999969</v>
      </c>
      <c r="F2876">
        <v>61.403399999999998</v>
      </c>
      <c r="G2876" t="s">
        <v>3053</v>
      </c>
      <c r="H2876" t="s">
        <v>26</v>
      </c>
      <c r="I2876" t="s">
        <v>13</v>
      </c>
      <c r="J2876">
        <v>59.359400000000001</v>
      </c>
      <c r="K2876">
        <v>2904.0802348336642</v>
      </c>
      <c r="L2876" t="str">
        <f>TEXT(Orders[[#This Row],[date]],"MMM")</f>
        <v>Oct</v>
      </c>
    </row>
    <row r="2877" spans="1:12" x14ac:dyDescent="0.3">
      <c r="A2877" s="2">
        <v>45120</v>
      </c>
      <c r="B2877">
        <v>1017300</v>
      </c>
      <c r="C2877" t="s">
        <v>4073</v>
      </c>
      <c r="D2877" t="s">
        <v>3177</v>
      </c>
      <c r="E2877">
        <v>5.4159999999999968</v>
      </c>
      <c r="F2877">
        <v>61.403399999999998</v>
      </c>
      <c r="G2877" t="s">
        <v>924</v>
      </c>
      <c r="H2877" t="s">
        <v>12</v>
      </c>
      <c r="I2877" t="s">
        <v>13</v>
      </c>
      <c r="J2877">
        <v>55.987400000000001</v>
      </c>
      <c r="K2877">
        <v>1033.7407680945355</v>
      </c>
      <c r="L2877" t="str">
        <f>TEXT(Orders[[#This Row],[date]],"MMM")</f>
        <v>Jul</v>
      </c>
    </row>
    <row r="2878" spans="1:12" x14ac:dyDescent="0.3">
      <c r="A2878" s="2">
        <v>45148</v>
      </c>
      <c r="B2878">
        <v>1017602</v>
      </c>
      <c r="C2878" t="s">
        <v>5043</v>
      </c>
      <c r="D2878" t="s">
        <v>3171</v>
      </c>
      <c r="E2878">
        <v>13.283999999999999</v>
      </c>
      <c r="F2878">
        <v>61.403399999999998</v>
      </c>
      <c r="G2878" t="s">
        <v>2230</v>
      </c>
      <c r="H2878" t="s">
        <v>57</v>
      </c>
      <c r="I2878" t="s">
        <v>20</v>
      </c>
      <c r="J2878">
        <v>48.119399999999999</v>
      </c>
      <c r="K2878">
        <v>362.23577235772359</v>
      </c>
      <c r="L2878" t="str">
        <f>TEXT(Orders[[#This Row],[date]],"MMM")</f>
        <v>Aug</v>
      </c>
    </row>
    <row r="2879" spans="1:12" x14ac:dyDescent="0.3">
      <c r="A2879" s="2">
        <v>45108</v>
      </c>
      <c r="B2879">
        <v>1009323</v>
      </c>
      <c r="C2879" t="s">
        <v>5044</v>
      </c>
      <c r="D2879" t="s">
        <v>3176</v>
      </c>
      <c r="E2879">
        <v>24.932000000000002</v>
      </c>
      <c r="F2879">
        <v>61.403399999999998</v>
      </c>
      <c r="G2879" t="s">
        <v>2002</v>
      </c>
      <c r="H2879" t="s">
        <v>45</v>
      </c>
      <c r="I2879" t="s">
        <v>46</v>
      </c>
      <c r="J2879">
        <v>36.471399999999996</v>
      </c>
      <c r="K2879">
        <v>146.28349109578051</v>
      </c>
      <c r="L2879" t="str">
        <f>TEXT(Orders[[#This Row],[date]],"MMM")</f>
        <v>Jul</v>
      </c>
    </row>
    <row r="2880" spans="1:12" x14ac:dyDescent="0.3">
      <c r="A2880" s="2">
        <v>45046</v>
      </c>
      <c r="B2880">
        <v>1006279</v>
      </c>
      <c r="C2880" t="s">
        <v>4030</v>
      </c>
      <c r="D2880" t="s">
        <v>3172</v>
      </c>
      <c r="E2880">
        <v>26.800000000000011</v>
      </c>
      <c r="F2880">
        <v>61.403399999999998</v>
      </c>
      <c r="G2880" t="s">
        <v>879</v>
      </c>
      <c r="H2880" t="s">
        <v>75</v>
      </c>
      <c r="I2880" t="s">
        <v>46</v>
      </c>
      <c r="J2880">
        <v>34.603399999999986</v>
      </c>
      <c r="K2880">
        <v>129.11716417910438</v>
      </c>
      <c r="L2880" t="str">
        <f>TEXT(Orders[[#This Row],[date]],"MMM")</f>
        <v>Apr</v>
      </c>
    </row>
    <row r="2881" spans="1:12" x14ac:dyDescent="0.3">
      <c r="A2881" s="2">
        <v>44947</v>
      </c>
      <c r="B2881">
        <v>1007618</v>
      </c>
      <c r="C2881" t="s">
        <v>4748</v>
      </c>
      <c r="D2881" t="s">
        <v>3177</v>
      </c>
      <c r="E2881">
        <v>29.500000000000028</v>
      </c>
      <c r="F2881">
        <v>61.403399999999998</v>
      </c>
      <c r="G2881" t="s">
        <v>2838</v>
      </c>
      <c r="H2881" t="s">
        <v>26</v>
      </c>
      <c r="I2881" t="s">
        <v>13</v>
      </c>
      <c r="J2881">
        <v>31.903399999999969</v>
      </c>
      <c r="K2881">
        <v>108.14711864406759</v>
      </c>
      <c r="L2881" t="str">
        <f>TEXT(Orders[[#This Row],[date]],"MMM")</f>
        <v>Jan</v>
      </c>
    </row>
    <row r="2882" spans="1:12" x14ac:dyDescent="0.3">
      <c r="A2882" s="2">
        <v>45242</v>
      </c>
      <c r="B2882">
        <v>1012326</v>
      </c>
      <c r="C2882" t="s">
        <v>3819</v>
      </c>
      <c r="D2882" t="s">
        <v>3173</v>
      </c>
      <c r="E2882">
        <v>43.632000000000005</v>
      </c>
      <c r="F2882">
        <v>61.403399999999998</v>
      </c>
      <c r="G2882" t="s">
        <v>680</v>
      </c>
      <c r="H2882" t="s">
        <v>19</v>
      </c>
      <c r="I2882" t="s">
        <v>20</v>
      </c>
      <c r="J2882">
        <v>17.771399999999993</v>
      </c>
      <c r="K2882">
        <v>40.730198019801961</v>
      </c>
      <c r="L2882" t="str">
        <f>TEXT(Orders[[#This Row],[date]],"MMM")</f>
        <v>Nov</v>
      </c>
    </row>
    <row r="2883" spans="1:12" x14ac:dyDescent="0.3">
      <c r="A2883" s="2">
        <v>45165</v>
      </c>
      <c r="B2883">
        <v>1015508</v>
      </c>
      <c r="C2883" t="s">
        <v>5045</v>
      </c>
      <c r="D2883" t="s">
        <v>3171</v>
      </c>
      <c r="E2883">
        <v>57.120000000000005</v>
      </c>
      <c r="F2883">
        <v>61.403399999999998</v>
      </c>
      <c r="G2883" t="s">
        <v>2494</v>
      </c>
      <c r="H2883" t="s">
        <v>69</v>
      </c>
      <c r="I2883" t="s">
        <v>46</v>
      </c>
      <c r="J2883">
        <v>4.2833999999999932</v>
      </c>
      <c r="K2883">
        <v>7.4989495798319208</v>
      </c>
      <c r="L2883" t="str">
        <f>TEXT(Orders[[#This Row],[date]],"MMM")</f>
        <v>Aug</v>
      </c>
    </row>
    <row r="2884" spans="1:12" x14ac:dyDescent="0.3">
      <c r="A2884" s="2">
        <v>45127</v>
      </c>
      <c r="B2884">
        <v>1007385</v>
      </c>
      <c r="C2884" t="s">
        <v>5046</v>
      </c>
      <c r="D2884" t="s">
        <v>3177</v>
      </c>
      <c r="E2884">
        <v>68.308000000000021</v>
      </c>
      <c r="F2884">
        <v>61.403399999999998</v>
      </c>
      <c r="G2884" t="s">
        <v>2100</v>
      </c>
      <c r="H2884" t="s">
        <v>26</v>
      </c>
      <c r="I2884" t="s">
        <v>13</v>
      </c>
      <c r="J2884">
        <v>-6.9046000000000234</v>
      </c>
      <c r="K2884">
        <v>-10.108040053873662</v>
      </c>
      <c r="L2884" t="str">
        <f>TEXT(Orders[[#This Row],[date]],"MMM")</f>
        <v>Jul</v>
      </c>
    </row>
    <row r="2885" spans="1:12" x14ac:dyDescent="0.3">
      <c r="A2885" s="2">
        <v>45000</v>
      </c>
      <c r="B2885">
        <v>1011875</v>
      </c>
      <c r="C2885" t="s">
        <v>5047</v>
      </c>
      <c r="D2885" t="s">
        <v>3176</v>
      </c>
      <c r="E2885">
        <v>71.016000000000005</v>
      </c>
      <c r="F2885">
        <v>61.403399999999998</v>
      </c>
      <c r="G2885" t="s">
        <v>1341</v>
      </c>
      <c r="H2885" t="s">
        <v>50</v>
      </c>
      <c r="I2885" t="s">
        <v>36</v>
      </c>
      <c r="J2885">
        <v>-9.6126000000000076</v>
      </c>
      <c r="K2885">
        <v>-13.535822913146342</v>
      </c>
      <c r="L2885" t="str">
        <f>TEXT(Orders[[#This Row],[date]],"MMM")</f>
        <v>Mar</v>
      </c>
    </row>
    <row r="2886" spans="1:12" x14ac:dyDescent="0.3">
      <c r="A2886" s="2">
        <v>45256</v>
      </c>
      <c r="B2886">
        <v>1019133</v>
      </c>
      <c r="C2886" t="s">
        <v>5048</v>
      </c>
      <c r="D2886" t="s">
        <v>3178</v>
      </c>
      <c r="E2886">
        <v>83.38000000000001</v>
      </c>
      <c r="F2886">
        <v>61.403399999999998</v>
      </c>
      <c r="G2886" t="s">
        <v>373</v>
      </c>
      <c r="H2886" t="s">
        <v>69</v>
      </c>
      <c r="I2886" t="s">
        <v>46</v>
      </c>
      <c r="J2886">
        <v>-21.976600000000012</v>
      </c>
      <c r="K2886">
        <v>-26.357159990405382</v>
      </c>
      <c r="L2886" t="str">
        <f>TEXT(Orders[[#This Row],[date]],"MMM")</f>
        <v>Nov</v>
      </c>
    </row>
    <row r="2887" spans="1:12" x14ac:dyDescent="0.3">
      <c r="A2887" s="2">
        <v>45108</v>
      </c>
      <c r="B2887">
        <v>1015218</v>
      </c>
      <c r="C2887" t="s">
        <v>5049</v>
      </c>
      <c r="D2887" t="s">
        <v>3178</v>
      </c>
      <c r="E2887">
        <v>91.248000000000005</v>
      </c>
      <c r="F2887">
        <v>61.403399999999998</v>
      </c>
      <c r="G2887" t="s">
        <v>3035</v>
      </c>
      <c r="H2887" t="s">
        <v>57</v>
      </c>
      <c r="I2887" t="s">
        <v>20</v>
      </c>
      <c r="J2887">
        <v>-29.844600000000007</v>
      </c>
      <c r="K2887">
        <v>-32.707127827459239</v>
      </c>
      <c r="L2887" t="str">
        <f>TEXT(Orders[[#This Row],[date]],"MMM")</f>
        <v>Jul</v>
      </c>
    </row>
    <row r="2888" spans="1:12" x14ac:dyDescent="0.3">
      <c r="A2888" s="2">
        <v>45048</v>
      </c>
      <c r="B2888">
        <v>1017841</v>
      </c>
      <c r="C2888" t="s">
        <v>4364</v>
      </c>
      <c r="D2888" t="s">
        <v>3179</v>
      </c>
      <c r="E2888">
        <v>104.736</v>
      </c>
      <c r="F2888">
        <v>61.403399999999998</v>
      </c>
      <c r="G2888" t="s">
        <v>2394</v>
      </c>
      <c r="H2888" t="s">
        <v>30</v>
      </c>
      <c r="I2888" t="s">
        <v>13</v>
      </c>
      <c r="J2888">
        <v>-43.332600000000006</v>
      </c>
      <c r="K2888">
        <v>-41.373166819431717</v>
      </c>
      <c r="L2888" t="str">
        <f>TEXT(Orders[[#This Row],[date]],"MMM")</f>
        <v>May</v>
      </c>
    </row>
    <row r="2889" spans="1:12" x14ac:dyDescent="0.3">
      <c r="A2889" s="2">
        <v>45026</v>
      </c>
      <c r="B2889">
        <v>1014079</v>
      </c>
      <c r="C2889" t="s">
        <v>4953</v>
      </c>
      <c r="D2889" t="s">
        <v>3174</v>
      </c>
      <c r="E2889">
        <v>108.10800000000002</v>
      </c>
      <c r="F2889">
        <v>61.403399999999998</v>
      </c>
      <c r="G2889" t="s">
        <v>2730</v>
      </c>
      <c r="H2889" t="s">
        <v>57</v>
      </c>
      <c r="I2889" t="s">
        <v>20</v>
      </c>
      <c r="J2889">
        <v>-46.704600000000021</v>
      </c>
      <c r="K2889">
        <v>-43.201798201798212</v>
      </c>
      <c r="L2889" t="str">
        <f>TEXT(Orders[[#This Row],[date]],"MMM")</f>
        <v>Apr</v>
      </c>
    </row>
    <row r="2890" spans="1:12" x14ac:dyDescent="0.3">
      <c r="A2890" s="2">
        <v>45194</v>
      </c>
      <c r="B2890">
        <v>1014910</v>
      </c>
      <c r="C2890" t="s">
        <v>5050</v>
      </c>
      <c r="D2890" t="s">
        <v>3179</v>
      </c>
      <c r="E2890">
        <v>115.97600000000001</v>
      </c>
      <c r="F2890">
        <v>61.403399999999998</v>
      </c>
      <c r="G2890" t="s">
        <v>124</v>
      </c>
      <c r="H2890" t="s">
        <v>50</v>
      </c>
      <c r="I2890" t="s">
        <v>36</v>
      </c>
      <c r="J2890">
        <v>-54.572600000000016</v>
      </c>
      <c r="K2890">
        <v>-47.055080361454102</v>
      </c>
      <c r="L2890" t="str">
        <f>TEXT(Orders[[#This Row],[date]],"MMM")</f>
        <v>Sep</v>
      </c>
    </row>
    <row r="2891" spans="1:12" x14ac:dyDescent="0.3">
      <c r="A2891" s="2">
        <v>44931</v>
      </c>
      <c r="B2891">
        <v>1012290</v>
      </c>
      <c r="C2891" t="s">
        <v>5041</v>
      </c>
      <c r="D2891" t="s">
        <v>3171</v>
      </c>
      <c r="E2891">
        <v>124.968</v>
      </c>
      <c r="F2891">
        <v>61.403399999999998</v>
      </c>
      <c r="G2891" t="s">
        <v>1804</v>
      </c>
      <c r="H2891" t="s">
        <v>50</v>
      </c>
      <c r="I2891" t="s">
        <v>36</v>
      </c>
      <c r="J2891">
        <v>-63.564600000000006</v>
      </c>
      <c r="K2891">
        <v>-50.864701363549067</v>
      </c>
      <c r="L2891" t="str">
        <f>TEXT(Orders[[#This Row],[date]],"MMM")</f>
        <v>Jan</v>
      </c>
    </row>
    <row r="2892" spans="1:12" x14ac:dyDescent="0.3">
      <c r="A2892" s="2">
        <v>44992</v>
      </c>
      <c r="B2892">
        <v>1007566</v>
      </c>
      <c r="C2892" t="s">
        <v>5051</v>
      </c>
      <c r="D2892" t="s">
        <v>3179</v>
      </c>
      <c r="E2892">
        <v>110.20000000000002</v>
      </c>
      <c r="F2892">
        <v>61.403400000000012</v>
      </c>
      <c r="G2892" t="s">
        <v>2061</v>
      </c>
      <c r="H2892" t="s">
        <v>26</v>
      </c>
      <c r="I2892" t="s">
        <v>13</v>
      </c>
      <c r="J2892">
        <v>-48.796600000000005</v>
      </c>
      <c r="K2892">
        <v>-44.280036297640649</v>
      </c>
      <c r="L2892" t="str">
        <f>TEXT(Orders[[#This Row],[date]],"MMM")</f>
        <v>Mar</v>
      </c>
    </row>
    <row r="2893" spans="1:12" x14ac:dyDescent="0.3">
      <c r="A2893" s="2">
        <v>45236</v>
      </c>
      <c r="B2893">
        <v>1003875</v>
      </c>
      <c r="C2893" t="s">
        <v>3986</v>
      </c>
      <c r="D2893" t="s">
        <v>3174</v>
      </c>
      <c r="E2893">
        <v>408.36352000000011</v>
      </c>
      <c r="F2893">
        <v>61.547200000000004</v>
      </c>
      <c r="G2893" t="s">
        <v>836</v>
      </c>
      <c r="H2893" t="s">
        <v>69</v>
      </c>
      <c r="I2893" t="s">
        <v>46</v>
      </c>
      <c r="J2893">
        <v>-346.81632000000013</v>
      </c>
      <c r="K2893">
        <v>-84.928330522765606</v>
      </c>
      <c r="L2893" t="str">
        <f>TEXT(Orders[[#This Row],[date]],"MMM")</f>
        <v>Nov</v>
      </c>
    </row>
    <row r="2894" spans="1:12" x14ac:dyDescent="0.3">
      <c r="A2894" s="2">
        <v>44965</v>
      </c>
      <c r="B2894">
        <v>1015775</v>
      </c>
      <c r="C2894" t="s">
        <v>3640</v>
      </c>
      <c r="D2894" t="s">
        <v>3180</v>
      </c>
      <c r="E2894">
        <v>144.87600000000003</v>
      </c>
      <c r="F2894">
        <v>61.672319999999999</v>
      </c>
      <c r="G2894" t="s">
        <v>502</v>
      </c>
      <c r="H2894" t="s">
        <v>30</v>
      </c>
      <c r="I2894" t="s">
        <v>13</v>
      </c>
      <c r="J2894">
        <v>-83.203680000000034</v>
      </c>
      <c r="K2894">
        <v>-57.43096164996274</v>
      </c>
      <c r="L2894" t="str">
        <f>TEXT(Orders[[#This Row],[date]],"MMM")</f>
        <v>Feb</v>
      </c>
    </row>
    <row r="2895" spans="1:12" x14ac:dyDescent="0.3">
      <c r="A2895" s="2">
        <v>44970</v>
      </c>
      <c r="B2895">
        <v>1008382</v>
      </c>
      <c r="C2895" t="s">
        <v>5052</v>
      </c>
      <c r="D2895" t="s">
        <v>3180</v>
      </c>
      <c r="E2895">
        <v>6.804000000000002</v>
      </c>
      <c r="F2895">
        <v>61.672320000000013</v>
      </c>
      <c r="G2895" t="s">
        <v>1525</v>
      </c>
      <c r="H2895" t="s">
        <v>88</v>
      </c>
      <c r="I2895" t="s">
        <v>36</v>
      </c>
      <c r="J2895">
        <v>54.868320000000011</v>
      </c>
      <c r="K2895">
        <v>806.41269841269821</v>
      </c>
      <c r="L2895" t="str">
        <f>TEXT(Orders[[#This Row],[date]],"MMM")</f>
        <v>Feb</v>
      </c>
    </row>
    <row r="2896" spans="1:12" x14ac:dyDescent="0.3">
      <c r="A2896" s="2">
        <v>44963</v>
      </c>
      <c r="B2896">
        <v>1016267</v>
      </c>
      <c r="C2896" t="s">
        <v>3629</v>
      </c>
      <c r="D2896" t="s">
        <v>3174</v>
      </c>
      <c r="E2896">
        <v>10.903999999999996</v>
      </c>
      <c r="F2896">
        <v>61.851600000000005</v>
      </c>
      <c r="G2896" t="s">
        <v>548</v>
      </c>
      <c r="H2896" t="s">
        <v>30</v>
      </c>
      <c r="I2896" t="s">
        <v>13</v>
      </c>
      <c r="J2896">
        <v>50.947600000000008</v>
      </c>
      <c r="K2896">
        <v>467.23771093176839</v>
      </c>
      <c r="L2896" t="str">
        <f>TEXT(Orders[[#This Row],[date]],"MMM")</f>
        <v>Feb</v>
      </c>
    </row>
    <row r="2897" spans="1:12" x14ac:dyDescent="0.3">
      <c r="A2897" s="2">
        <v>45272</v>
      </c>
      <c r="B2897">
        <v>1015008</v>
      </c>
      <c r="C2897" t="s">
        <v>4055</v>
      </c>
      <c r="D2897" t="s">
        <v>3171</v>
      </c>
      <c r="E2897">
        <v>19.444000000000003</v>
      </c>
      <c r="F2897">
        <v>61.851600000000005</v>
      </c>
      <c r="G2897" t="s">
        <v>1951</v>
      </c>
      <c r="H2897" t="s">
        <v>57</v>
      </c>
      <c r="I2897" t="s">
        <v>20</v>
      </c>
      <c r="J2897">
        <v>42.407600000000002</v>
      </c>
      <c r="K2897">
        <v>218.10121374202836</v>
      </c>
      <c r="L2897" t="str">
        <f>TEXT(Orders[[#This Row],[date]],"MMM")</f>
        <v>Dec</v>
      </c>
    </row>
    <row r="2898" spans="1:12" x14ac:dyDescent="0.3">
      <c r="A2898" s="2">
        <v>45278</v>
      </c>
      <c r="B2898">
        <v>1019128</v>
      </c>
      <c r="C2898" t="s">
        <v>3534</v>
      </c>
      <c r="D2898" t="s">
        <v>3179</v>
      </c>
      <c r="E2898">
        <v>22.144000000000005</v>
      </c>
      <c r="F2898">
        <v>61.851600000000005</v>
      </c>
      <c r="G2898" t="s">
        <v>1166</v>
      </c>
      <c r="H2898" t="s">
        <v>57</v>
      </c>
      <c r="I2898" t="s">
        <v>20</v>
      </c>
      <c r="J2898">
        <v>39.707599999999999</v>
      </c>
      <c r="K2898">
        <v>179.31539017341035</v>
      </c>
      <c r="L2898" t="str">
        <f>TEXT(Orders[[#This Row],[date]],"MMM")</f>
        <v>Dec</v>
      </c>
    </row>
    <row r="2899" spans="1:12" x14ac:dyDescent="0.3">
      <c r="A2899" s="2">
        <v>45247</v>
      </c>
      <c r="B2899">
        <v>1019486</v>
      </c>
      <c r="C2899" t="s">
        <v>3709</v>
      </c>
      <c r="D2899" t="s">
        <v>3172</v>
      </c>
      <c r="E2899">
        <v>43.5</v>
      </c>
      <c r="F2899">
        <v>61.851600000000005</v>
      </c>
      <c r="G2899" t="s">
        <v>576</v>
      </c>
      <c r="H2899" t="s">
        <v>75</v>
      </c>
      <c r="I2899" t="s">
        <v>46</v>
      </c>
      <c r="J2899">
        <v>18.351600000000005</v>
      </c>
      <c r="K2899">
        <v>42.187586206896562</v>
      </c>
      <c r="L2899" t="str">
        <f>TEXT(Orders[[#This Row],[date]],"MMM")</f>
        <v>Nov</v>
      </c>
    </row>
    <row r="2900" spans="1:12" x14ac:dyDescent="0.3">
      <c r="A2900" s="2">
        <v>45117</v>
      </c>
      <c r="B2900">
        <v>1019609</v>
      </c>
      <c r="C2900" t="s">
        <v>5053</v>
      </c>
      <c r="D2900" t="s">
        <v>3176</v>
      </c>
      <c r="E2900">
        <v>61.032000000000011</v>
      </c>
      <c r="F2900">
        <v>61.851600000000005</v>
      </c>
      <c r="G2900" t="s">
        <v>3108</v>
      </c>
      <c r="H2900" t="s">
        <v>35</v>
      </c>
      <c r="I2900" t="s">
        <v>36</v>
      </c>
      <c r="J2900">
        <v>0.81959999999999411</v>
      </c>
      <c r="K2900">
        <v>1.3429020841525658</v>
      </c>
      <c r="L2900" t="str">
        <f>TEXT(Orders[[#This Row],[date]],"MMM")</f>
        <v>Jul</v>
      </c>
    </row>
    <row r="2901" spans="1:12" x14ac:dyDescent="0.3">
      <c r="A2901" s="2">
        <v>45226</v>
      </c>
      <c r="B2901">
        <v>1013113</v>
      </c>
      <c r="C2901" t="s">
        <v>5054</v>
      </c>
      <c r="D2901" t="s">
        <v>3179</v>
      </c>
      <c r="E2901">
        <v>72.724000000000018</v>
      </c>
      <c r="F2901">
        <v>61.851600000000005</v>
      </c>
      <c r="G2901" t="s">
        <v>2132</v>
      </c>
      <c r="H2901" t="s">
        <v>19</v>
      </c>
      <c r="I2901" t="s">
        <v>20</v>
      </c>
      <c r="J2901">
        <v>-10.872400000000013</v>
      </c>
      <c r="K2901">
        <v>-14.950222760024214</v>
      </c>
      <c r="L2901" t="str">
        <f>TEXT(Orders[[#This Row],[date]],"MMM")</f>
        <v>Oct</v>
      </c>
    </row>
    <row r="2902" spans="1:12" x14ac:dyDescent="0.3">
      <c r="A2902" s="2">
        <v>45197</v>
      </c>
      <c r="B2902">
        <v>1017095</v>
      </c>
      <c r="C2902" t="s">
        <v>5055</v>
      </c>
      <c r="D2902" t="s">
        <v>3178</v>
      </c>
      <c r="E2902">
        <v>86.884000000000015</v>
      </c>
      <c r="F2902">
        <v>61.851600000000005</v>
      </c>
      <c r="G2902" t="s">
        <v>411</v>
      </c>
      <c r="H2902" t="s">
        <v>45</v>
      </c>
      <c r="I2902" t="s">
        <v>46</v>
      </c>
      <c r="J2902">
        <v>-25.03240000000001</v>
      </c>
      <c r="K2902">
        <v>-28.811288614704672</v>
      </c>
      <c r="L2902" t="str">
        <f>TEXT(Orders[[#This Row],[date]],"MMM")</f>
        <v>Sep</v>
      </c>
    </row>
    <row r="2903" spans="1:12" x14ac:dyDescent="0.3">
      <c r="A2903" s="2">
        <v>44991</v>
      </c>
      <c r="B2903">
        <v>1007140</v>
      </c>
      <c r="C2903" t="s">
        <v>4876</v>
      </c>
      <c r="D2903" t="s">
        <v>3178</v>
      </c>
      <c r="E2903">
        <v>90.804000000000016</v>
      </c>
      <c r="F2903">
        <v>61.851600000000005</v>
      </c>
      <c r="G2903" t="s">
        <v>2186</v>
      </c>
      <c r="H2903" t="s">
        <v>57</v>
      </c>
      <c r="I2903" t="s">
        <v>20</v>
      </c>
      <c r="J2903">
        <v>-28.952400000000011</v>
      </c>
      <c r="K2903">
        <v>-31.884498480243167</v>
      </c>
      <c r="L2903" t="str">
        <f>TEXT(Orders[[#This Row],[date]],"MMM")</f>
        <v>Mar</v>
      </c>
    </row>
    <row r="2904" spans="1:12" x14ac:dyDescent="0.3">
      <c r="A2904" s="2">
        <v>45031</v>
      </c>
      <c r="B2904">
        <v>1006632</v>
      </c>
      <c r="C2904" t="s">
        <v>3850</v>
      </c>
      <c r="D2904" t="s">
        <v>3173</v>
      </c>
      <c r="E2904">
        <v>92.58</v>
      </c>
      <c r="F2904">
        <v>61.851600000000005</v>
      </c>
      <c r="G2904" t="s">
        <v>2188</v>
      </c>
      <c r="H2904" t="s">
        <v>19</v>
      </c>
      <c r="I2904" t="s">
        <v>20</v>
      </c>
      <c r="J2904">
        <v>-30.728399999999993</v>
      </c>
      <c r="K2904">
        <v>-33.191186001296167</v>
      </c>
      <c r="L2904" t="str">
        <f>TEXT(Orders[[#This Row],[date]],"MMM")</f>
        <v>Apr</v>
      </c>
    </row>
    <row r="2905" spans="1:12" x14ac:dyDescent="0.3">
      <c r="A2905" s="2">
        <v>45042</v>
      </c>
      <c r="B2905">
        <v>1019054</v>
      </c>
      <c r="C2905" t="s">
        <v>5056</v>
      </c>
      <c r="D2905" t="s">
        <v>3173</v>
      </c>
      <c r="E2905">
        <v>103.072</v>
      </c>
      <c r="F2905">
        <v>61.851600000000005</v>
      </c>
      <c r="G2905" t="s">
        <v>471</v>
      </c>
      <c r="H2905" t="s">
        <v>57</v>
      </c>
      <c r="I2905" t="s">
        <v>20</v>
      </c>
      <c r="J2905">
        <v>-41.220399999999998</v>
      </c>
      <c r="K2905">
        <v>-39.991850357031979</v>
      </c>
      <c r="L2905" t="str">
        <f>TEXT(Orders[[#This Row],[date]],"MMM")</f>
        <v>Apr</v>
      </c>
    </row>
    <row r="2906" spans="1:12" x14ac:dyDescent="0.3">
      <c r="A2906" s="2">
        <v>45177</v>
      </c>
      <c r="B2906">
        <v>1006071</v>
      </c>
      <c r="C2906" t="s">
        <v>5057</v>
      </c>
      <c r="D2906" t="s">
        <v>3176</v>
      </c>
      <c r="E2906">
        <v>106.46400000000001</v>
      </c>
      <c r="F2906">
        <v>61.851600000000005</v>
      </c>
      <c r="G2906" t="s">
        <v>1728</v>
      </c>
      <c r="H2906" t="s">
        <v>45</v>
      </c>
      <c r="I2906" t="s">
        <v>46</v>
      </c>
      <c r="J2906">
        <v>-44.612400000000008</v>
      </c>
      <c r="K2906">
        <v>-41.90374211000902</v>
      </c>
      <c r="L2906" t="str">
        <f>TEXT(Orders[[#This Row],[date]],"MMM")</f>
        <v>Sep</v>
      </c>
    </row>
    <row r="2907" spans="1:12" x14ac:dyDescent="0.3">
      <c r="A2907" s="2">
        <v>45275</v>
      </c>
      <c r="B2907">
        <v>1014347</v>
      </c>
      <c r="C2907" t="s">
        <v>3558</v>
      </c>
      <c r="D2907" t="s">
        <v>3179</v>
      </c>
      <c r="E2907">
        <v>121.05600000000001</v>
      </c>
      <c r="F2907">
        <v>61.851600000000005</v>
      </c>
      <c r="G2907" t="s">
        <v>1562</v>
      </c>
      <c r="H2907" t="s">
        <v>30</v>
      </c>
      <c r="I2907" t="s">
        <v>13</v>
      </c>
      <c r="J2907">
        <v>-59.204400000000007</v>
      </c>
      <c r="K2907">
        <v>-48.906621728786675</v>
      </c>
      <c r="L2907" t="str">
        <f>TEXT(Orders[[#This Row],[date]],"MMM")</f>
        <v>Dec</v>
      </c>
    </row>
    <row r="2908" spans="1:12" x14ac:dyDescent="0.3">
      <c r="A2908" s="2">
        <v>45161</v>
      </c>
      <c r="B2908">
        <v>1016910</v>
      </c>
      <c r="C2908" t="s">
        <v>5058</v>
      </c>
      <c r="D2908" t="s">
        <v>3171</v>
      </c>
      <c r="E2908">
        <v>135.66800000000001</v>
      </c>
      <c r="F2908">
        <v>61.851600000000005</v>
      </c>
      <c r="G2908" t="s">
        <v>2670</v>
      </c>
      <c r="H2908" t="s">
        <v>54</v>
      </c>
      <c r="I2908" t="s">
        <v>20</v>
      </c>
      <c r="J2908">
        <v>-73.816400000000002</v>
      </c>
      <c r="K2908">
        <v>-54.40958811215615</v>
      </c>
      <c r="L2908" t="str">
        <f>TEXT(Orders[[#This Row],[date]],"MMM")</f>
        <v>Aug</v>
      </c>
    </row>
    <row r="2909" spans="1:12" x14ac:dyDescent="0.3">
      <c r="A2909" s="2">
        <v>45067</v>
      </c>
      <c r="B2909">
        <v>1003906</v>
      </c>
      <c r="C2909" t="s">
        <v>5059</v>
      </c>
      <c r="D2909" t="s">
        <v>3172</v>
      </c>
      <c r="E2909">
        <v>340.57600000000002</v>
      </c>
      <c r="F2909">
        <v>62.00480000000001</v>
      </c>
      <c r="G2909" t="s">
        <v>1476</v>
      </c>
      <c r="H2909" t="s">
        <v>54</v>
      </c>
      <c r="I2909" t="s">
        <v>20</v>
      </c>
      <c r="J2909">
        <v>-278.57120000000003</v>
      </c>
      <c r="K2909">
        <v>-81.79413699144979</v>
      </c>
      <c r="L2909" t="str">
        <f>TEXT(Orders[[#This Row],[date]],"MMM")</f>
        <v>May</v>
      </c>
    </row>
    <row r="2910" spans="1:12" x14ac:dyDescent="0.3">
      <c r="A2910" s="2">
        <v>45223</v>
      </c>
      <c r="B2910">
        <v>1002854</v>
      </c>
      <c r="C2910" t="s">
        <v>5060</v>
      </c>
      <c r="D2910" t="s">
        <v>3171</v>
      </c>
      <c r="E2910">
        <v>166.67200000000003</v>
      </c>
      <c r="F2910">
        <v>62.134800000000013</v>
      </c>
      <c r="G2910" t="s">
        <v>1399</v>
      </c>
      <c r="H2910" t="s">
        <v>19</v>
      </c>
      <c r="I2910" t="s">
        <v>20</v>
      </c>
      <c r="J2910">
        <v>-104.53720000000001</v>
      </c>
      <c r="K2910">
        <v>-62.720312949985605</v>
      </c>
      <c r="L2910" t="str">
        <f>TEXT(Orders[[#This Row],[date]],"MMM")</f>
        <v>Oct</v>
      </c>
    </row>
    <row r="2911" spans="1:12" x14ac:dyDescent="0.3">
      <c r="A2911" s="2">
        <v>45219</v>
      </c>
      <c r="B2911">
        <v>1017540</v>
      </c>
      <c r="C2911" t="s">
        <v>5061</v>
      </c>
      <c r="D2911" t="s">
        <v>3172</v>
      </c>
      <c r="E2911">
        <v>18.86</v>
      </c>
      <c r="F2911">
        <v>62.299799999999998</v>
      </c>
      <c r="G2911" t="s">
        <v>2242</v>
      </c>
      <c r="H2911" t="s">
        <v>50</v>
      </c>
      <c r="I2911" t="s">
        <v>36</v>
      </c>
      <c r="J2911">
        <v>43.439799999999998</v>
      </c>
      <c r="K2911">
        <v>230.32767762460233</v>
      </c>
      <c r="L2911" t="str">
        <f>TEXT(Orders[[#This Row],[date]],"MMM")</f>
        <v>Oct</v>
      </c>
    </row>
    <row r="2912" spans="1:12" x14ac:dyDescent="0.3">
      <c r="A2912" s="2">
        <v>45107</v>
      </c>
      <c r="B2912">
        <v>1008369</v>
      </c>
      <c r="C2912" t="s">
        <v>4080</v>
      </c>
      <c r="D2912" t="s">
        <v>3171</v>
      </c>
      <c r="E2912">
        <v>22.248000000000019</v>
      </c>
      <c r="F2912">
        <v>62.299799999999998</v>
      </c>
      <c r="G2912" t="s">
        <v>1204</v>
      </c>
      <c r="H2912" t="s">
        <v>69</v>
      </c>
      <c r="I2912" t="s">
        <v>46</v>
      </c>
      <c r="J2912">
        <v>40.051799999999979</v>
      </c>
      <c r="K2912">
        <v>180.02427184465995</v>
      </c>
      <c r="L2912" t="str">
        <f>TEXT(Orders[[#This Row],[date]],"MMM")</f>
        <v>Jun</v>
      </c>
    </row>
    <row r="2913" spans="1:12" x14ac:dyDescent="0.3">
      <c r="A2913" s="2">
        <v>45124</v>
      </c>
      <c r="B2913">
        <v>1014581</v>
      </c>
      <c r="C2913" t="s">
        <v>5017</v>
      </c>
      <c r="D2913" t="s">
        <v>3175</v>
      </c>
      <c r="E2913">
        <v>23.355999999999995</v>
      </c>
      <c r="F2913">
        <v>62.299799999999998</v>
      </c>
      <c r="G2913" t="s">
        <v>3148</v>
      </c>
      <c r="H2913" t="s">
        <v>69</v>
      </c>
      <c r="I2913" t="s">
        <v>46</v>
      </c>
      <c r="J2913">
        <v>38.943800000000003</v>
      </c>
      <c r="K2913">
        <v>166.74002397670839</v>
      </c>
      <c r="L2913" t="str">
        <f>TEXT(Orders[[#This Row],[date]],"MMM")</f>
        <v>Jul</v>
      </c>
    </row>
    <row r="2914" spans="1:12" x14ac:dyDescent="0.3">
      <c r="A2914" s="2">
        <v>45048</v>
      </c>
      <c r="B2914">
        <v>1009940</v>
      </c>
      <c r="C2914" t="s">
        <v>5062</v>
      </c>
      <c r="D2914" t="s">
        <v>3179</v>
      </c>
      <c r="E2914">
        <v>26.100000000000009</v>
      </c>
      <c r="F2914">
        <v>62.299799999999998</v>
      </c>
      <c r="G2914" t="s">
        <v>3152</v>
      </c>
      <c r="H2914" t="s">
        <v>12</v>
      </c>
      <c r="I2914" t="s">
        <v>13</v>
      </c>
      <c r="J2914">
        <v>36.199799999999989</v>
      </c>
      <c r="K2914">
        <v>138.69655172413783</v>
      </c>
      <c r="L2914" t="str">
        <f>TEXT(Orders[[#This Row],[date]],"MMM")</f>
        <v>May</v>
      </c>
    </row>
    <row r="2915" spans="1:12" x14ac:dyDescent="0.3">
      <c r="A2915" s="2">
        <v>45219</v>
      </c>
      <c r="B2915">
        <v>1014141</v>
      </c>
      <c r="C2915" t="s">
        <v>5063</v>
      </c>
      <c r="D2915" t="s">
        <v>3178</v>
      </c>
      <c r="E2915">
        <v>28.975999999999999</v>
      </c>
      <c r="F2915">
        <v>62.299799999999998</v>
      </c>
      <c r="G2915" t="s">
        <v>1394</v>
      </c>
      <c r="H2915" t="s">
        <v>54</v>
      </c>
      <c r="I2915" t="s">
        <v>20</v>
      </c>
      <c r="J2915">
        <v>33.323799999999999</v>
      </c>
      <c r="K2915">
        <v>115.0048315847598</v>
      </c>
      <c r="L2915" t="str">
        <f>TEXT(Orders[[#This Row],[date]],"MMM")</f>
        <v>Oct</v>
      </c>
    </row>
    <row r="2916" spans="1:12" x14ac:dyDescent="0.3">
      <c r="A2916" s="2">
        <v>45006</v>
      </c>
      <c r="B2916">
        <v>1012839</v>
      </c>
      <c r="C2916" t="s">
        <v>5064</v>
      </c>
      <c r="D2916" t="s">
        <v>3178</v>
      </c>
      <c r="E2916">
        <v>30.099999999999994</v>
      </c>
      <c r="F2916">
        <v>62.299799999999998</v>
      </c>
      <c r="G2916" t="s">
        <v>702</v>
      </c>
      <c r="H2916" t="s">
        <v>35</v>
      </c>
      <c r="I2916" t="s">
        <v>36</v>
      </c>
      <c r="J2916">
        <v>32.199800000000003</v>
      </c>
      <c r="K2916">
        <v>106.9760797342193</v>
      </c>
      <c r="L2916" t="str">
        <f>TEXT(Orders[[#This Row],[date]],"MMM")</f>
        <v>Mar</v>
      </c>
    </row>
    <row r="2917" spans="1:12" x14ac:dyDescent="0.3">
      <c r="A2917" s="2">
        <v>45199</v>
      </c>
      <c r="B2917">
        <v>1015130</v>
      </c>
      <c r="C2917" t="s">
        <v>3929</v>
      </c>
      <c r="D2917" t="s">
        <v>3178</v>
      </c>
      <c r="E2917">
        <v>34.595999999999997</v>
      </c>
      <c r="F2917">
        <v>62.299799999999998</v>
      </c>
      <c r="G2917" t="s">
        <v>2836</v>
      </c>
      <c r="H2917" t="s">
        <v>57</v>
      </c>
      <c r="I2917" t="s">
        <v>20</v>
      </c>
      <c r="J2917">
        <v>27.703800000000001</v>
      </c>
      <c r="K2917">
        <v>80.078043704474524</v>
      </c>
      <c r="L2917" t="str">
        <f>TEXT(Orders[[#This Row],[date]],"MMM")</f>
        <v>Sep</v>
      </c>
    </row>
    <row r="2918" spans="1:12" x14ac:dyDescent="0.3">
      <c r="A2918" s="2">
        <v>45281</v>
      </c>
      <c r="B2918">
        <v>1018993</v>
      </c>
      <c r="C2918" t="s">
        <v>3719</v>
      </c>
      <c r="D2918" t="s">
        <v>3174</v>
      </c>
      <c r="E2918">
        <v>43.588000000000001</v>
      </c>
      <c r="F2918">
        <v>62.299799999999998</v>
      </c>
      <c r="G2918" t="s">
        <v>587</v>
      </c>
      <c r="H2918" t="s">
        <v>75</v>
      </c>
      <c r="I2918" t="s">
        <v>46</v>
      </c>
      <c r="J2918">
        <v>18.711799999999997</v>
      </c>
      <c r="K2918">
        <v>42.928787739744877</v>
      </c>
      <c r="L2918" t="str">
        <f>TEXT(Orders[[#This Row],[date]],"MMM")</f>
        <v>Dec</v>
      </c>
    </row>
    <row r="2919" spans="1:12" x14ac:dyDescent="0.3">
      <c r="A2919" s="2">
        <v>45072</v>
      </c>
      <c r="B2919">
        <v>1014721</v>
      </c>
      <c r="C2919" t="s">
        <v>3680</v>
      </c>
      <c r="D2919" t="s">
        <v>3175</v>
      </c>
      <c r="E2919">
        <v>51.952000000000012</v>
      </c>
      <c r="F2919">
        <v>62.299799999999998</v>
      </c>
      <c r="G2919" t="s">
        <v>2463</v>
      </c>
      <c r="H2919" t="s">
        <v>12</v>
      </c>
      <c r="I2919" t="s">
        <v>13</v>
      </c>
      <c r="J2919">
        <v>10.347799999999985</v>
      </c>
      <c r="K2919">
        <v>19.918001231906342</v>
      </c>
      <c r="L2919" t="str">
        <f>TEXT(Orders[[#This Row],[date]],"MMM")</f>
        <v>May</v>
      </c>
    </row>
    <row r="2920" spans="1:12" x14ac:dyDescent="0.3">
      <c r="A2920" s="2">
        <v>45019</v>
      </c>
      <c r="B2920">
        <v>1010004</v>
      </c>
      <c r="C2920" t="s">
        <v>5065</v>
      </c>
      <c r="D2920" t="s">
        <v>3176</v>
      </c>
      <c r="E2920">
        <v>54.828000000000003</v>
      </c>
      <c r="F2920">
        <v>62.299799999999998</v>
      </c>
      <c r="G2920" t="s">
        <v>2123</v>
      </c>
      <c r="H2920" t="s">
        <v>26</v>
      </c>
      <c r="I2920" t="s">
        <v>13</v>
      </c>
      <c r="J2920">
        <v>7.4717999999999947</v>
      </c>
      <c r="K2920">
        <v>13.627708470124745</v>
      </c>
      <c r="L2920" t="str">
        <f>TEXT(Orders[[#This Row],[date]],"MMM")</f>
        <v>Apr</v>
      </c>
    </row>
    <row r="2921" spans="1:12" x14ac:dyDescent="0.3">
      <c r="A2921" s="2">
        <v>45144</v>
      </c>
      <c r="B2921">
        <v>1012119</v>
      </c>
      <c r="C2921" t="s">
        <v>4308</v>
      </c>
      <c r="D2921" t="s">
        <v>3172</v>
      </c>
      <c r="E2921">
        <v>57.572000000000003</v>
      </c>
      <c r="F2921">
        <v>62.299799999999998</v>
      </c>
      <c r="G2921" t="s">
        <v>2140</v>
      </c>
      <c r="H2921" t="s">
        <v>88</v>
      </c>
      <c r="I2921" t="s">
        <v>36</v>
      </c>
      <c r="J2921">
        <v>4.7277999999999949</v>
      </c>
      <c r="K2921">
        <v>8.2119780448829207</v>
      </c>
      <c r="L2921" t="str">
        <f>TEXT(Orders[[#This Row],[date]],"MMM")</f>
        <v>Aug</v>
      </c>
    </row>
    <row r="2922" spans="1:12" x14ac:dyDescent="0.3">
      <c r="A2922" s="2">
        <v>44946</v>
      </c>
      <c r="B2922">
        <v>1014561</v>
      </c>
      <c r="C2922" t="s">
        <v>5066</v>
      </c>
      <c r="D2922" t="s">
        <v>3173</v>
      </c>
      <c r="E2922">
        <v>64.316000000000003</v>
      </c>
      <c r="F2922">
        <v>62.299799999999998</v>
      </c>
      <c r="G2922" t="s">
        <v>939</v>
      </c>
      <c r="H2922" t="s">
        <v>19</v>
      </c>
      <c r="I2922" t="s">
        <v>20</v>
      </c>
      <c r="J2922">
        <v>-2.0162000000000049</v>
      </c>
      <c r="K2922">
        <v>-3.1348342558616906</v>
      </c>
      <c r="L2922" t="str">
        <f>TEXT(Orders[[#This Row],[date]],"MMM")</f>
        <v>Jan</v>
      </c>
    </row>
    <row r="2923" spans="1:12" x14ac:dyDescent="0.3">
      <c r="A2923" s="2">
        <v>45229</v>
      </c>
      <c r="B2923">
        <v>1009572</v>
      </c>
      <c r="C2923" t="s">
        <v>4539</v>
      </c>
      <c r="D2923" t="s">
        <v>3175</v>
      </c>
      <c r="E2923">
        <v>64.944000000000003</v>
      </c>
      <c r="F2923">
        <v>62.299799999999998</v>
      </c>
      <c r="G2923" t="s">
        <v>1675</v>
      </c>
      <c r="H2923" t="s">
        <v>54</v>
      </c>
      <c r="I2923" t="s">
        <v>20</v>
      </c>
      <c r="J2923">
        <v>-2.644200000000005</v>
      </c>
      <c r="K2923">
        <v>-4.0715077605321577</v>
      </c>
      <c r="L2923" t="str">
        <f>TEXT(Orders[[#This Row],[date]],"MMM")</f>
        <v>Oct</v>
      </c>
    </row>
    <row r="2924" spans="1:12" x14ac:dyDescent="0.3">
      <c r="A2924" s="2">
        <v>45236</v>
      </c>
      <c r="B2924">
        <v>1014772</v>
      </c>
      <c r="C2924" t="s">
        <v>4330</v>
      </c>
      <c r="D2924" t="s">
        <v>3179</v>
      </c>
      <c r="E2924">
        <v>67.192000000000007</v>
      </c>
      <c r="F2924">
        <v>62.299799999999998</v>
      </c>
      <c r="G2924" t="s">
        <v>1438</v>
      </c>
      <c r="H2924" t="s">
        <v>30</v>
      </c>
      <c r="I2924" t="s">
        <v>13</v>
      </c>
      <c r="J2924">
        <v>-4.8922000000000097</v>
      </c>
      <c r="K2924">
        <v>-7.2809263007501031</v>
      </c>
      <c r="L2924" t="str">
        <f>TEXT(Orders[[#This Row],[date]],"MMM")</f>
        <v>Nov</v>
      </c>
    </row>
    <row r="2925" spans="1:12" x14ac:dyDescent="0.3">
      <c r="A2925" s="2">
        <v>45042</v>
      </c>
      <c r="B2925">
        <v>1008744</v>
      </c>
      <c r="C2925" t="s">
        <v>5067</v>
      </c>
      <c r="D2925" t="s">
        <v>3177</v>
      </c>
      <c r="E2925">
        <v>67.891999999999996</v>
      </c>
      <c r="F2925">
        <v>62.299799999999998</v>
      </c>
      <c r="G2925" t="s">
        <v>1748</v>
      </c>
      <c r="H2925" t="s">
        <v>75</v>
      </c>
      <c r="I2925" t="s">
        <v>46</v>
      </c>
      <c r="J2925">
        <v>-5.5921999999999983</v>
      </c>
      <c r="K2925">
        <v>-8.2369056737170787</v>
      </c>
      <c r="L2925" t="str">
        <f>TEXT(Orders[[#This Row],[date]],"MMM")</f>
        <v>Apr</v>
      </c>
    </row>
    <row r="2926" spans="1:12" x14ac:dyDescent="0.3">
      <c r="A2926" s="2">
        <v>45031</v>
      </c>
      <c r="B2926">
        <v>1018523</v>
      </c>
      <c r="C2926" t="s">
        <v>4097</v>
      </c>
      <c r="D2926" t="s">
        <v>3178</v>
      </c>
      <c r="E2926">
        <v>69.44</v>
      </c>
      <c r="F2926">
        <v>62.299799999999998</v>
      </c>
      <c r="G2926" t="s">
        <v>946</v>
      </c>
      <c r="H2926" t="s">
        <v>12</v>
      </c>
      <c r="I2926" t="s">
        <v>13</v>
      </c>
      <c r="J2926">
        <v>-7.1402000000000001</v>
      </c>
      <c r="K2926">
        <v>-10.28254608294931</v>
      </c>
      <c r="L2926" t="str">
        <f>TEXT(Orders[[#This Row],[date]],"MMM")</f>
        <v>Apr</v>
      </c>
    </row>
    <row r="2927" spans="1:12" x14ac:dyDescent="0.3">
      <c r="A2927" s="2">
        <v>44989</v>
      </c>
      <c r="B2927">
        <v>1015952</v>
      </c>
      <c r="C2927" t="s">
        <v>4184</v>
      </c>
      <c r="D2927" t="s">
        <v>3178</v>
      </c>
      <c r="E2927">
        <v>71.06</v>
      </c>
      <c r="F2927">
        <v>62.299799999999998</v>
      </c>
      <c r="G2927" t="s">
        <v>1040</v>
      </c>
      <c r="H2927" t="s">
        <v>30</v>
      </c>
      <c r="I2927" t="s">
        <v>13</v>
      </c>
      <c r="J2927">
        <v>-8.7602000000000046</v>
      </c>
      <c r="K2927">
        <v>-12.327891922319173</v>
      </c>
      <c r="L2927" t="str">
        <f>TEXT(Orders[[#This Row],[date]],"MMM")</f>
        <v>Mar</v>
      </c>
    </row>
    <row r="2928" spans="1:12" x14ac:dyDescent="0.3">
      <c r="A2928" s="2">
        <v>45089</v>
      </c>
      <c r="B2928">
        <v>1011716</v>
      </c>
      <c r="C2928" t="s">
        <v>4001</v>
      </c>
      <c r="D2928" t="s">
        <v>3171</v>
      </c>
      <c r="E2928">
        <v>79.555999999999997</v>
      </c>
      <c r="F2928">
        <v>62.299799999999998</v>
      </c>
      <c r="G2928" t="s">
        <v>848</v>
      </c>
      <c r="H2928" t="s">
        <v>30</v>
      </c>
      <c r="I2928" t="s">
        <v>13</v>
      </c>
      <c r="J2928">
        <v>-17.2562</v>
      </c>
      <c r="K2928">
        <v>-21.69063301322339</v>
      </c>
      <c r="L2928" t="str">
        <f>TEXT(Orders[[#This Row],[date]],"MMM")</f>
        <v>Jun</v>
      </c>
    </row>
    <row r="2929" spans="1:12" x14ac:dyDescent="0.3">
      <c r="A2929" s="2">
        <v>45001</v>
      </c>
      <c r="B2929">
        <v>1007123</v>
      </c>
      <c r="C2929" t="s">
        <v>5068</v>
      </c>
      <c r="D2929" t="s">
        <v>3171</v>
      </c>
      <c r="E2929">
        <v>80.772000000000006</v>
      </c>
      <c r="F2929">
        <v>62.299799999999998</v>
      </c>
      <c r="G2929" t="s">
        <v>2239</v>
      </c>
      <c r="H2929" t="s">
        <v>45</v>
      </c>
      <c r="I2929" t="s">
        <v>46</v>
      </c>
      <c r="J2929">
        <v>-18.472200000000008</v>
      </c>
      <c r="K2929">
        <v>-22.869558757985448</v>
      </c>
      <c r="L2929" t="str">
        <f>TEXT(Orders[[#This Row],[date]],"MMM")</f>
        <v>Mar</v>
      </c>
    </row>
    <row r="2930" spans="1:12" x14ac:dyDescent="0.3">
      <c r="A2930" s="2">
        <v>45143</v>
      </c>
      <c r="B2930">
        <v>1018687</v>
      </c>
      <c r="C2930" t="s">
        <v>3778</v>
      </c>
      <c r="D2930" t="s">
        <v>3174</v>
      </c>
      <c r="E2930">
        <v>88.548000000000002</v>
      </c>
      <c r="F2930">
        <v>62.299799999999998</v>
      </c>
      <c r="G2930" t="s">
        <v>1052</v>
      </c>
      <c r="H2930" t="s">
        <v>50</v>
      </c>
      <c r="I2930" t="s">
        <v>36</v>
      </c>
      <c r="J2930">
        <v>-26.248200000000004</v>
      </c>
      <c r="K2930">
        <v>-29.642905542756477</v>
      </c>
      <c r="L2930" t="str">
        <f>TEXT(Orders[[#This Row],[date]],"MMM")</f>
        <v>Aug</v>
      </c>
    </row>
    <row r="2931" spans="1:12" x14ac:dyDescent="0.3">
      <c r="A2931" s="2">
        <v>45025</v>
      </c>
      <c r="B2931">
        <v>1016490</v>
      </c>
      <c r="C2931" t="s">
        <v>5069</v>
      </c>
      <c r="D2931" t="s">
        <v>3177</v>
      </c>
      <c r="E2931">
        <v>89.044000000000011</v>
      </c>
      <c r="F2931">
        <v>62.299799999999998</v>
      </c>
      <c r="G2931" t="s">
        <v>2938</v>
      </c>
      <c r="H2931" t="s">
        <v>26</v>
      </c>
      <c r="I2931" t="s">
        <v>13</v>
      </c>
      <c r="J2931">
        <v>-26.744200000000014</v>
      </c>
      <c r="K2931">
        <v>-30.034814249135273</v>
      </c>
      <c r="L2931" t="str">
        <f>TEXT(Orders[[#This Row],[date]],"MMM")</f>
        <v>Apr</v>
      </c>
    </row>
    <row r="2932" spans="1:12" x14ac:dyDescent="0.3">
      <c r="A2932" s="2">
        <v>45159</v>
      </c>
      <c r="B2932">
        <v>1009757</v>
      </c>
      <c r="C2932" t="s">
        <v>3844</v>
      </c>
      <c r="D2932" t="s">
        <v>3178</v>
      </c>
      <c r="E2932">
        <v>91.92</v>
      </c>
      <c r="F2932">
        <v>62.299799999999998</v>
      </c>
      <c r="G2932" t="s">
        <v>705</v>
      </c>
      <c r="H2932" t="s">
        <v>88</v>
      </c>
      <c r="I2932" t="s">
        <v>36</v>
      </c>
      <c r="J2932">
        <v>-29.620200000000004</v>
      </c>
      <c r="K2932">
        <v>-32.223890339425594</v>
      </c>
      <c r="L2932" t="str">
        <f>TEXT(Orders[[#This Row],[date]],"MMM")</f>
        <v>Aug</v>
      </c>
    </row>
    <row r="2933" spans="1:12" x14ac:dyDescent="0.3">
      <c r="A2933" s="2">
        <v>44955</v>
      </c>
      <c r="B2933">
        <v>1018702</v>
      </c>
      <c r="C2933" t="s">
        <v>4978</v>
      </c>
      <c r="D2933" t="s">
        <v>3171</v>
      </c>
      <c r="E2933">
        <v>93.044000000000011</v>
      </c>
      <c r="F2933">
        <v>62.299799999999998</v>
      </c>
      <c r="G2933" t="s">
        <v>2939</v>
      </c>
      <c r="H2933" t="s">
        <v>50</v>
      </c>
      <c r="I2933" t="s">
        <v>36</v>
      </c>
      <c r="J2933">
        <v>-30.744200000000014</v>
      </c>
      <c r="K2933">
        <v>-33.042646489832777</v>
      </c>
      <c r="L2933" t="str">
        <f>TEXT(Orders[[#This Row],[date]],"MMM")</f>
        <v>Jan</v>
      </c>
    </row>
    <row r="2934" spans="1:12" x14ac:dyDescent="0.3">
      <c r="A2934" s="2">
        <v>44977</v>
      </c>
      <c r="B2934">
        <v>1016878</v>
      </c>
      <c r="C2934" t="s">
        <v>5070</v>
      </c>
      <c r="D2934" t="s">
        <v>3179</v>
      </c>
      <c r="E2934">
        <v>94.168000000000006</v>
      </c>
      <c r="F2934">
        <v>62.299799999999998</v>
      </c>
      <c r="G2934" t="s">
        <v>1567</v>
      </c>
      <c r="H2934" t="s">
        <v>54</v>
      </c>
      <c r="I2934" t="s">
        <v>20</v>
      </c>
      <c r="J2934">
        <v>-31.868200000000009</v>
      </c>
      <c r="K2934">
        <v>-33.84185710644806</v>
      </c>
      <c r="L2934" t="str">
        <f>TEXT(Orders[[#This Row],[date]],"MMM")</f>
        <v>Feb</v>
      </c>
    </row>
    <row r="2935" spans="1:12" x14ac:dyDescent="0.3">
      <c r="A2935" s="2">
        <v>45228</v>
      </c>
      <c r="B2935">
        <v>1018951</v>
      </c>
      <c r="C2935" t="s">
        <v>3847</v>
      </c>
      <c r="D2935" t="s">
        <v>3171</v>
      </c>
      <c r="E2935">
        <v>96.912000000000006</v>
      </c>
      <c r="F2935">
        <v>62.299799999999998</v>
      </c>
      <c r="G2935" t="s">
        <v>707</v>
      </c>
      <c r="H2935" t="s">
        <v>45</v>
      </c>
      <c r="I2935" t="s">
        <v>46</v>
      </c>
      <c r="J2935">
        <v>-34.612200000000009</v>
      </c>
      <c r="K2935">
        <v>-35.715081723625566</v>
      </c>
      <c r="L2935" t="str">
        <f>TEXT(Orders[[#This Row],[date]],"MMM")</f>
        <v>Oct</v>
      </c>
    </row>
    <row r="2936" spans="1:12" x14ac:dyDescent="0.3">
      <c r="A2936" s="2">
        <v>45123</v>
      </c>
      <c r="B2936">
        <v>1015365</v>
      </c>
      <c r="C2936" t="s">
        <v>3367</v>
      </c>
      <c r="D2936" t="s">
        <v>3180</v>
      </c>
      <c r="E2936">
        <v>27.116</v>
      </c>
      <c r="F2936">
        <v>62.38944</v>
      </c>
      <c r="G2936" t="s">
        <v>3060</v>
      </c>
      <c r="H2936" t="s">
        <v>88</v>
      </c>
      <c r="I2936" t="s">
        <v>36</v>
      </c>
      <c r="J2936">
        <v>35.273440000000001</v>
      </c>
      <c r="K2936">
        <v>130.0834931405812</v>
      </c>
      <c r="L2936" t="str">
        <f>TEXT(Orders[[#This Row],[date]],"MMM")</f>
        <v>Jul</v>
      </c>
    </row>
    <row r="2937" spans="1:12" x14ac:dyDescent="0.3">
      <c r="A2937" s="2">
        <v>45079</v>
      </c>
      <c r="B2937">
        <v>1005205</v>
      </c>
      <c r="C2937" t="s">
        <v>5071</v>
      </c>
      <c r="D2937" t="s">
        <v>3174</v>
      </c>
      <c r="E2937">
        <v>356.22400000000005</v>
      </c>
      <c r="F2937">
        <v>62.478000000000009</v>
      </c>
      <c r="G2937" t="s">
        <v>2550</v>
      </c>
      <c r="H2937" t="s">
        <v>69</v>
      </c>
      <c r="I2937" t="s">
        <v>46</v>
      </c>
      <c r="J2937">
        <v>-293.74600000000004</v>
      </c>
      <c r="K2937">
        <v>-82.461035752784767</v>
      </c>
      <c r="L2937" t="str">
        <f>TEXT(Orders[[#This Row],[date]],"MMM")</f>
        <v>Jun</v>
      </c>
    </row>
    <row r="2938" spans="1:12" x14ac:dyDescent="0.3">
      <c r="A2938" s="2">
        <v>44996</v>
      </c>
      <c r="B2938">
        <v>1003990</v>
      </c>
      <c r="C2938" t="s">
        <v>4846</v>
      </c>
      <c r="D2938" t="s">
        <v>3180</v>
      </c>
      <c r="E2938">
        <v>140.8768</v>
      </c>
      <c r="F2938">
        <v>62.6496</v>
      </c>
      <c r="G2938" t="s">
        <v>2088</v>
      </c>
      <c r="H2938" t="s">
        <v>75</v>
      </c>
      <c r="I2938" t="s">
        <v>46</v>
      </c>
      <c r="J2938">
        <v>-78.227200000000011</v>
      </c>
      <c r="K2938">
        <v>-55.528802471379258</v>
      </c>
      <c r="L2938" t="str">
        <f>TEXT(Orders[[#This Row],[date]],"MMM")</f>
        <v>Mar</v>
      </c>
    </row>
    <row r="2939" spans="1:12" x14ac:dyDescent="0.3">
      <c r="A2939" s="2">
        <v>44960</v>
      </c>
      <c r="B2939">
        <v>1016331</v>
      </c>
      <c r="C2939" t="s">
        <v>5072</v>
      </c>
      <c r="D2939" t="s">
        <v>3174</v>
      </c>
      <c r="E2939">
        <v>134.58800000000002</v>
      </c>
      <c r="F2939">
        <v>62.74799999999999</v>
      </c>
      <c r="G2939" t="s">
        <v>2543</v>
      </c>
      <c r="H2939" t="s">
        <v>88</v>
      </c>
      <c r="I2939" t="s">
        <v>36</v>
      </c>
      <c r="J2939">
        <v>-71.840000000000032</v>
      </c>
      <c r="K2939">
        <v>-53.377715695307174</v>
      </c>
      <c r="L2939" t="str">
        <f>TEXT(Orders[[#This Row],[date]],"MMM")</f>
        <v>Feb</v>
      </c>
    </row>
    <row r="2940" spans="1:12" x14ac:dyDescent="0.3">
      <c r="A2940" s="2">
        <v>45127</v>
      </c>
      <c r="B2940">
        <v>1015805</v>
      </c>
      <c r="C2940" t="s">
        <v>4536</v>
      </c>
      <c r="D2940" t="s">
        <v>3172</v>
      </c>
      <c r="E2940">
        <v>0.29200000000000159</v>
      </c>
      <c r="F2940">
        <v>62.748000000000005</v>
      </c>
      <c r="G2940" t="s">
        <v>2607</v>
      </c>
      <c r="H2940" t="s">
        <v>12</v>
      </c>
      <c r="I2940" t="s">
        <v>13</v>
      </c>
      <c r="J2940">
        <v>62.456000000000003</v>
      </c>
      <c r="K2940">
        <v>21389.041095890294</v>
      </c>
      <c r="L2940" t="str">
        <f>TEXT(Orders[[#This Row],[date]],"MMM")</f>
        <v>Jul</v>
      </c>
    </row>
    <row r="2941" spans="1:12" x14ac:dyDescent="0.3">
      <c r="A2941" s="2">
        <v>45036</v>
      </c>
      <c r="B2941">
        <v>1011808</v>
      </c>
      <c r="C2941" t="s">
        <v>5057</v>
      </c>
      <c r="D2941" t="s">
        <v>3179</v>
      </c>
      <c r="E2941">
        <v>4.2039999999999935</v>
      </c>
      <c r="F2941">
        <v>62.748000000000005</v>
      </c>
      <c r="G2941" t="s">
        <v>1728</v>
      </c>
      <c r="H2941" t="s">
        <v>45</v>
      </c>
      <c r="I2941" t="s">
        <v>46</v>
      </c>
      <c r="J2941">
        <v>58.544000000000011</v>
      </c>
      <c r="K2941">
        <v>1392.5784966698407</v>
      </c>
      <c r="L2941" t="str">
        <f>TEXT(Orders[[#This Row],[date]],"MMM")</f>
        <v>Apr</v>
      </c>
    </row>
    <row r="2942" spans="1:12" x14ac:dyDescent="0.3">
      <c r="A2942" s="2">
        <v>45012</v>
      </c>
      <c r="B2942">
        <v>1014736</v>
      </c>
      <c r="C2942" t="s">
        <v>5073</v>
      </c>
      <c r="D2942" t="s">
        <v>3175</v>
      </c>
      <c r="E2942">
        <v>5.328000000000003</v>
      </c>
      <c r="F2942">
        <v>62.748000000000005</v>
      </c>
      <c r="G2942" t="s">
        <v>536</v>
      </c>
      <c r="H2942" t="s">
        <v>88</v>
      </c>
      <c r="I2942" t="s">
        <v>36</v>
      </c>
      <c r="J2942">
        <v>57.42</v>
      </c>
      <c r="K2942">
        <v>1077.702702702702</v>
      </c>
      <c r="L2942" t="str">
        <f>TEXT(Orders[[#This Row],[date]],"MMM")</f>
        <v>Mar</v>
      </c>
    </row>
    <row r="2943" spans="1:12" x14ac:dyDescent="0.3">
      <c r="A2943" s="2">
        <v>45193</v>
      </c>
      <c r="B2943">
        <v>1016917</v>
      </c>
      <c r="C2943" t="s">
        <v>3500</v>
      </c>
      <c r="D2943" t="s">
        <v>3178</v>
      </c>
      <c r="E2943">
        <v>12.072000000000003</v>
      </c>
      <c r="F2943">
        <v>62.748000000000005</v>
      </c>
      <c r="G2943" t="s">
        <v>2741</v>
      </c>
      <c r="H2943" t="s">
        <v>45</v>
      </c>
      <c r="I2943" t="s">
        <v>46</v>
      </c>
      <c r="J2943">
        <v>50.676000000000002</v>
      </c>
      <c r="K2943">
        <v>419.78131212723645</v>
      </c>
      <c r="L2943" t="str">
        <f>TEXT(Orders[[#This Row],[date]],"MMM")</f>
        <v>Sep</v>
      </c>
    </row>
    <row r="2944" spans="1:12" x14ac:dyDescent="0.3">
      <c r="A2944" s="2">
        <v>45249</v>
      </c>
      <c r="B2944">
        <v>1008438</v>
      </c>
      <c r="C2944" t="s">
        <v>5074</v>
      </c>
      <c r="D2944" t="s">
        <v>3176</v>
      </c>
      <c r="E2944">
        <v>14.496000000000009</v>
      </c>
      <c r="F2944">
        <v>62.748000000000005</v>
      </c>
      <c r="G2944" t="s">
        <v>550</v>
      </c>
      <c r="H2944" t="s">
        <v>57</v>
      </c>
      <c r="I2944" t="s">
        <v>20</v>
      </c>
      <c r="J2944">
        <v>48.251999999999995</v>
      </c>
      <c r="K2944">
        <v>332.86423841059576</v>
      </c>
      <c r="L2944" t="str">
        <f>TEXT(Orders[[#This Row],[date]],"MMM")</f>
        <v>Nov</v>
      </c>
    </row>
    <row r="2945" spans="1:12" x14ac:dyDescent="0.3">
      <c r="A2945" s="2">
        <v>44937</v>
      </c>
      <c r="B2945">
        <v>1006603</v>
      </c>
      <c r="C2945" t="s">
        <v>5075</v>
      </c>
      <c r="D2945" t="s">
        <v>3173</v>
      </c>
      <c r="E2945">
        <v>15.692000000000007</v>
      </c>
      <c r="F2945">
        <v>62.748000000000005</v>
      </c>
      <c r="G2945" t="s">
        <v>1618</v>
      </c>
      <c r="H2945" t="s">
        <v>69</v>
      </c>
      <c r="I2945" t="s">
        <v>46</v>
      </c>
      <c r="J2945">
        <v>47.055999999999997</v>
      </c>
      <c r="K2945">
        <v>299.87254652051985</v>
      </c>
      <c r="L2945" t="str">
        <f>TEXT(Orders[[#This Row],[date]],"MMM")</f>
        <v>Jan</v>
      </c>
    </row>
    <row r="2946" spans="1:12" x14ac:dyDescent="0.3">
      <c r="A2946" s="2">
        <v>44940</v>
      </c>
      <c r="B2946">
        <v>1012262</v>
      </c>
      <c r="C2946" t="s">
        <v>3410</v>
      </c>
      <c r="D2946" t="s">
        <v>3177</v>
      </c>
      <c r="E2946">
        <v>19.400000000000006</v>
      </c>
      <c r="F2946">
        <v>62.748000000000005</v>
      </c>
      <c r="G2946" t="s">
        <v>253</v>
      </c>
      <c r="H2946" t="s">
        <v>50</v>
      </c>
      <c r="I2946" t="s">
        <v>36</v>
      </c>
      <c r="J2946">
        <v>43.347999999999999</v>
      </c>
      <c r="K2946">
        <v>223.44329896907209</v>
      </c>
      <c r="L2946" t="str">
        <f>TEXT(Orders[[#This Row],[date]],"MMM")</f>
        <v>Jan</v>
      </c>
    </row>
    <row r="2947" spans="1:12" x14ac:dyDescent="0.3">
      <c r="A2947" s="2">
        <v>44971</v>
      </c>
      <c r="B2947">
        <v>1018268</v>
      </c>
      <c r="C2947" t="s">
        <v>4855</v>
      </c>
      <c r="D2947" t="s">
        <v>3177</v>
      </c>
      <c r="E2947">
        <v>19.400000000000006</v>
      </c>
      <c r="F2947">
        <v>62.748000000000005</v>
      </c>
      <c r="G2947" t="s">
        <v>2174</v>
      </c>
      <c r="H2947" t="s">
        <v>57</v>
      </c>
      <c r="I2947" t="s">
        <v>20</v>
      </c>
      <c r="J2947">
        <v>43.347999999999999</v>
      </c>
      <c r="K2947">
        <v>223.44329896907209</v>
      </c>
      <c r="L2947" t="str">
        <f>TEXT(Orders[[#This Row],[date]],"MMM")</f>
        <v>Feb</v>
      </c>
    </row>
    <row r="2948" spans="1:12" x14ac:dyDescent="0.3">
      <c r="A2948" s="2">
        <v>45193</v>
      </c>
      <c r="B2948">
        <v>1011979</v>
      </c>
      <c r="C2948" t="s">
        <v>4798</v>
      </c>
      <c r="D2948" t="s">
        <v>3175</v>
      </c>
      <c r="E2948">
        <v>19.939999999999998</v>
      </c>
      <c r="F2948">
        <v>62.748000000000005</v>
      </c>
      <c r="G2948" t="s">
        <v>2750</v>
      </c>
      <c r="H2948" t="s">
        <v>50</v>
      </c>
      <c r="I2948" t="s">
        <v>36</v>
      </c>
      <c r="J2948">
        <v>42.808000000000007</v>
      </c>
      <c r="K2948">
        <v>214.68405215646948</v>
      </c>
      <c r="L2948" t="str">
        <f>TEXT(Orders[[#This Row],[date]],"MMM")</f>
        <v>Sep</v>
      </c>
    </row>
    <row r="2949" spans="1:12" x14ac:dyDescent="0.3">
      <c r="A2949" s="2">
        <v>45076</v>
      </c>
      <c r="B2949">
        <v>1014876</v>
      </c>
      <c r="C2949" t="s">
        <v>4347</v>
      </c>
      <c r="D2949" t="s">
        <v>3179</v>
      </c>
      <c r="E2949">
        <v>21.064000000000007</v>
      </c>
      <c r="F2949">
        <v>62.748000000000005</v>
      </c>
      <c r="G2949" t="s">
        <v>1471</v>
      </c>
      <c r="H2949" t="s">
        <v>26</v>
      </c>
      <c r="I2949" t="s">
        <v>13</v>
      </c>
      <c r="J2949">
        <v>41.683999999999997</v>
      </c>
      <c r="K2949">
        <v>197.89213824534744</v>
      </c>
      <c r="L2949" t="str">
        <f>TEXT(Orders[[#This Row],[date]],"MMM")</f>
        <v>May</v>
      </c>
    </row>
    <row r="2950" spans="1:12" x14ac:dyDescent="0.3">
      <c r="A2950" s="2">
        <v>45203</v>
      </c>
      <c r="B2950">
        <v>1008965</v>
      </c>
      <c r="C2950" t="s">
        <v>3395</v>
      </c>
      <c r="D2950" t="s">
        <v>3172</v>
      </c>
      <c r="E2950">
        <v>21.792000000000002</v>
      </c>
      <c r="F2950">
        <v>62.748000000000005</v>
      </c>
      <c r="G2950" t="s">
        <v>1411</v>
      </c>
      <c r="H2950" t="s">
        <v>30</v>
      </c>
      <c r="I2950" t="s">
        <v>13</v>
      </c>
      <c r="J2950">
        <v>40.956000000000003</v>
      </c>
      <c r="K2950">
        <v>187.94052863436124</v>
      </c>
      <c r="L2950" t="str">
        <f>TEXT(Orders[[#This Row],[date]],"MMM")</f>
        <v>Oct</v>
      </c>
    </row>
    <row r="2951" spans="1:12" x14ac:dyDescent="0.3">
      <c r="A2951" s="2">
        <v>45217</v>
      </c>
      <c r="B2951">
        <v>1008141</v>
      </c>
      <c r="C2951" t="s">
        <v>5076</v>
      </c>
      <c r="D2951" t="s">
        <v>3179</v>
      </c>
      <c r="E2951">
        <v>24.120000000000005</v>
      </c>
      <c r="F2951">
        <v>62.748000000000005</v>
      </c>
      <c r="G2951" t="s">
        <v>466</v>
      </c>
      <c r="H2951" t="s">
        <v>30</v>
      </c>
      <c r="I2951" t="s">
        <v>13</v>
      </c>
      <c r="J2951">
        <v>38.628</v>
      </c>
      <c r="K2951">
        <v>160.14925373134326</v>
      </c>
      <c r="L2951" t="str">
        <f>TEXT(Orders[[#This Row],[date]],"MMM")</f>
        <v>Oct</v>
      </c>
    </row>
    <row r="2952" spans="1:12" x14ac:dyDescent="0.3">
      <c r="A2952" s="2">
        <v>44948</v>
      </c>
      <c r="B2952">
        <v>1014524</v>
      </c>
      <c r="C2952" t="s">
        <v>4076</v>
      </c>
      <c r="D2952" t="s">
        <v>3174</v>
      </c>
      <c r="E2952">
        <v>32.304000000000002</v>
      </c>
      <c r="F2952">
        <v>62.748000000000005</v>
      </c>
      <c r="G2952" t="s">
        <v>1803</v>
      </c>
      <c r="H2952" t="s">
        <v>30</v>
      </c>
      <c r="I2952" t="s">
        <v>13</v>
      </c>
      <c r="J2952">
        <v>30.444000000000003</v>
      </c>
      <c r="K2952">
        <v>94.242199108469535</v>
      </c>
      <c r="L2952" t="str">
        <f>TEXT(Orders[[#This Row],[date]],"MMM")</f>
        <v>Jan</v>
      </c>
    </row>
    <row r="2953" spans="1:12" x14ac:dyDescent="0.3">
      <c r="A2953" s="2">
        <v>45115</v>
      </c>
      <c r="B2953">
        <v>1017823</v>
      </c>
      <c r="C2953" t="s">
        <v>4911</v>
      </c>
      <c r="D2953" t="s">
        <v>3173</v>
      </c>
      <c r="E2953">
        <v>43.004000000000005</v>
      </c>
      <c r="F2953">
        <v>62.748000000000005</v>
      </c>
      <c r="G2953" t="s">
        <v>2276</v>
      </c>
      <c r="H2953" t="s">
        <v>69</v>
      </c>
      <c r="I2953" t="s">
        <v>46</v>
      </c>
      <c r="J2953">
        <v>19.744</v>
      </c>
      <c r="K2953">
        <v>45.912008185285089</v>
      </c>
      <c r="L2953" t="str">
        <f>TEXT(Orders[[#This Row],[date]],"MMM")</f>
        <v>Jul</v>
      </c>
    </row>
    <row r="2954" spans="1:12" x14ac:dyDescent="0.3">
      <c r="A2954" s="2">
        <v>45013</v>
      </c>
      <c r="B2954">
        <v>1005831</v>
      </c>
      <c r="C2954" t="s">
        <v>5077</v>
      </c>
      <c r="D2954" t="s">
        <v>3174</v>
      </c>
      <c r="E2954">
        <v>44.080000000000013</v>
      </c>
      <c r="F2954">
        <v>62.748000000000005</v>
      </c>
      <c r="G2954" t="s">
        <v>457</v>
      </c>
      <c r="H2954" t="s">
        <v>57</v>
      </c>
      <c r="I2954" t="s">
        <v>20</v>
      </c>
      <c r="J2954">
        <v>18.667999999999992</v>
      </c>
      <c r="K2954">
        <v>42.350272232304867</v>
      </c>
      <c r="L2954" t="str">
        <f>TEXT(Orders[[#This Row],[date]],"MMM")</f>
        <v>Mar</v>
      </c>
    </row>
    <row r="2955" spans="1:12" x14ac:dyDescent="0.3">
      <c r="A2955" s="2">
        <v>45204</v>
      </c>
      <c r="B2955">
        <v>1012447</v>
      </c>
      <c r="C2955" t="s">
        <v>5078</v>
      </c>
      <c r="D2955" t="s">
        <v>3172</v>
      </c>
      <c r="E2955">
        <v>77.848000000000013</v>
      </c>
      <c r="F2955">
        <v>62.748000000000005</v>
      </c>
      <c r="G2955" t="s">
        <v>893</v>
      </c>
      <c r="H2955" t="s">
        <v>69</v>
      </c>
      <c r="I2955" t="s">
        <v>46</v>
      </c>
      <c r="J2955">
        <v>-15.100000000000009</v>
      </c>
      <c r="K2955">
        <v>-19.396773199054575</v>
      </c>
      <c r="L2955" t="str">
        <f>TEXT(Orders[[#This Row],[date]],"MMM")</f>
        <v>Oct</v>
      </c>
    </row>
    <row r="2956" spans="1:12" x14ac:dyDescent="0.3">
      <c r="A2956" s="2">
        <v>44941</v>
      </c>
      <c r="B2956">
        <v>1019026</v>
      </c>
      <c r="C2956" t="s">
        <v>3285</v>
      </c>
      <c r="D2956" t="s">
        <v>3176</v>
      </c>
      <c r="E2956">
        <v>89.088000000000008</v>
      </c>
      <c r="F2956">
        <v>62.748000000000005</v>
      </c>
      <c r="G2956" t="s">
        <v>325</v>
      </c>
      <c r="H2956" t="s">
        <v>57</v>
      </c>
      <c r="I2956" t="s">
        <v>20</v>
      </c>
      <c r="J2956">
        <v>-26.340000000000003</v>
      </c>
      <c r="K2956">
        <v>-29.566271551724139</v>
      </c>
      <c r="L2956" t="str">
        <f>TEXT(Orders[[#This Row],[date]],"MMM")</f>
        <v>Jan</v>
      </c>
    </row>
    <row r="2957" spans="1:12" x14ac:dyDescent="0.3">
      <c r="A2957" s="2">
        <v>45255</v>
      </c>
      <c r="B2957">
        <v>1015735</v>
      </c>
      <c r="C2957" t="s">
        <v>4352</v>
      </c>
      <c r="D2957" t="s">
        <v>3179</v>
      </c>
      <c r="E2957">
        <v>108.736</v>
      </c>
      <c r="F2957">
        <v>62.748000000000005</v>
      </c>
      <c r="G2957" t="s">
        <v>2797</v>
      </c>
      <c r="H2957" t="s">
        <v>75</v>
      </c>
      <c r="I2957" t="s">
        <v>46</v>
      </c>
      <c r="J2957">
        <v>-45.988</v>
      </c>
      <c r="K2957">
        <v>-42.293260741612713</v>
      </c>
      <c r="L2957" t="str">
        <f>TEXT(Orders[[#This Row],[date]],"MMM")</f>
        <v>Nov</v>
      </c>
    </row>
    <row r="2958" spans="1:12" x14ac:dyDescent="0.3">
      <c r="A2958" s="2">
        <v>44989</v>
      </c>
      <c r="B2958">
        <v>1006542</v>
      </c>
      <c r="C2958" t="s">
        <v>4331</v>
      </c>
      <c r="D2958" t="s">
        <v>3171</v>
      </c>
      <c r="E2958">
        <v>122.46000000000002</v>
      </c>
      <c r="F2958">
        <v>62.748000000000005</v>
      </c>
      <c r="G2958" t="s">
        <v>1840</v>
      </c>
      <c r="H2958" t="s">
        <v>57</v>
      </c>
      <c r="I2958" t="s">
        <v>20</v>
      </c>
      <c r="J2958">
        <v>-59.712000000000018</v>
      </c>
      <c r="K2958">
        <v>-48.760411562959341</v>
      </c>
      <c r="L2958" t="str">
        <f>TEXT(Orders[[#This Row],[date]],"MMM")</f>
        <v>Mar</v>
      </c>
    </row>
    <row r="2959" spans="1:12" x14ac:dyDescent="0.3">
      <c r="A2959" s="2">
        <v>44995</v>
      </c>
      <c r="B2959">
        <v>1009201</v>
      </c>
      <c r="C2959" t="s">
        <v>3410</v>
      </c>
      <c r="D2959" t="s">
        <v>3177</v>
      </c>
      <c r="E2959">
        <v>152.04400000000004</v>
      </c>
      <c r="F2959">
        <v>62.748000000000005</v>
      </c>
      <c r="G2959" t="s">
        <v>253</v>
      </c>
      <c r="H2959" t="s">
        <v>50</v>
      </c>
      <c r="I2959" t="s">
        <v>36</v>
      </c>
      <c r="J2959">
        <v>-89.296000000000035</v>
      </c>
      <c r="K2959">
        <v>-58.730367525190083</v>
      </c>
      <c r="L2959" t="str">
        <f>TEXT(Orders[[#This Row],[date]],"MMM")</f>
        <v>Mar</v>
      </c>
    </row>
    <row r="2960" spans="1:12" x14ac:dyDescent="0.3">
      <c r="A2960" s="2">
        <v>45221</v>
      </c>
      <c r="B2960">
        <v>1017243</v>
      </c>
      <c r="C2960" t="s">
        <v>5028</v>
      </c>
      <c r="D2960" t="s">
        <v>3171</v>
      </c>
      <c r="E2960">
        <v>144.70400000000001</v>
      </c>
      <c r="F2960">
        <v>62.748000000000019</v>
      </c>
      <c r="G2960" t="s">
        <v>2921</v>
      </c>
      <c r="H2960" t="s">
        <v>54</v>
      </c>
      <c r="I2960" t="s">
        <v>20</v>
      </c>
      <c r="J2960">
        <v>-81.955999999999989</v>
      </c>
      <c r="K2960">
        <v>-56.636996904024763</v>
      </c>
      <c r="L2960" t="str">
        <f>TEXT(Orders[[#This Row],[date]],"MMM")</f>
        <v>Oct</v>
      </c>
    </row>
    <row r="2961" spans="1:12" x14ac:dyDescent="0.3">
      <c r="A2961" s="2">
        <v>44958</v>
      </c>
      <c r="B2961">
        <v>1003419</v>
      </c>
      <c r="C2961" t="s">
        <v>4446</v>
      </c>
      <c r="D2961" t="s">
        <v>3175</v>
      </c>
      <c r="E2961">
        <v>135.17120000000003</v>
      </c>
      <c r="F2961">
        <v>62.893999999999998</v>
      </c>
      <c r="G2961" t="s">
        <v>2522</v>
      </c>
      <c r="H2961" t="s">
        <v>35</v>
      </c>
      <c r="I2961" t="s">
        <v>36</v>
      </c>
      <c r="J2961">
        <v>-72.277200000000022</v>
      </c>
      <c r="K2961">
        <v>-53.470857697497699</v>
      </c>
      <c r="L2961" t="str">
        <f>TEXT(Orders[[#This Row],[date]],"MMM")</f>
        <v>Feb</v>
      </c>
    </row>
    <row r="2962" spans="1:12" x14ac:dyDescent="0.3">
      <c r="A2962" s="2">
        <v>45004</v>
      </c>
      <c r="B2962">
        <v>1004727</v>
      </c>
      <c r="C2962" t="s">
        <v>5079</v>
      </c>
      <c r="D2962" t="s">
        <v>3179</v>
      </c>
      <c r="E2962">
        <v>407.58720000000011</v>
      </c>
      <c r="F2962">
        <v>62.99280000000001</v>
      </c>
      <c r="G2962" t="s">
        <v>853</v>
      </c>
      <c r="H2962" t="s">
        <v>88</v>
      </c>
      <c r="I2962" t="s">
        <v>36</v>
      </c>
      <c r="J2962">
        <v>-344.59440000000012</v>
      </c>
      <c r="K2962">
        <v>-84.544951362555068</v>
      </c>
      <c r="L2962" t="str">
        <f>TEXT(Orders[[#This Row],[date]],"MMM")</f>
        <v>Mar</v>
      </c>
    </row>
    <row r="2963" spans="1:12" x14ac:dyDescent="0.3">
      <c r="A2963" s="2">
        <v>45141</v>
      </c>
      <c r="B2963">
        <v>1010494</v>
      </c>
      <c r="C2963" t="s">
        <v>4312</v>
      </c>
      <c r="D2963" t="s">
        <v>3180</v>
      </c>
      <c r="E2963">
        <v>41.988</v>
      </c>
      <c r="F2963">
        <v>63.106560000000009</v>
      </c>
      <c r="G2963" t="s">
        <v>1185</v>
      </c>
      <c r="H2963" t="s">
        <v>19</v>
      </c>
      <c r="I2963" t="s">
        <v>20</v>
      </c>
      <c r="J2963">
        <v>21.118560000000009</v>
      </c>
      <c r="K2963">
        <v>50.296656187482156</v>
      </c>
      <c r="L2963" t="str">
        <f>TEXT(Orders[[#This Row],[date]],"MMM")</f>
        <v>Aug</v>
      </c>
    </row>
    <row r="2964" spans="1:12" x14ac:dyDescent="0.3">
      <c r="A2964" s="2">
        <v>45103</v>
      </c>
      <c r="B2964">
        <v>1006889</v>
      </c>
      <c r="C2964" t="s">
        <v>4783</v>
      </c>
      <c r="D2964" t="s">
        <v>3180</v>
      </c>
      <c r="E2964">
        <v>76.740000000000009</v>
      </c>
      <c r="F2964">
        <v>63.106560000000009</v>
      </c>
      <c r="G2964" t="s">
        <v>1938</v>
      </c>
      <c r="H2964" t="s">
        <v>75</v>
      </c>
      <c r="I2964" t="s">
        <v>46</v>
      </c>
      <c r="J2964">
        <v>-13.63344</v>
      </c>
      <c r="K2964">
        <v>-17.765754495699763</v>
      </c>
      <c r="L2964" t="str">
        <f>TEXT(Orders[[#This Row],[date]],"MMM")</f>
        <v>Jun</v>
      </c>
    </row>
    <row r="2965" spans="1:12" x14ac:dyDescent="0.3">
      <c r="A2965" s="2">
        <v>45208</v>
      </c>
      <c r="B2965">
        <v>1008941</v>
      </c>
      <c r="C2965" t="s">
        <v>3833</v>
      </c>
      <c r="D2965" t="s">
        <v>3180</v>
      </c>
      <c r="E2965">
        <v>96.176000000000002</v>
      </c>
      <c r="F2965">
        <v>63.106560000000009</v>
      </c>
      <c r="G2965" t="s">
        <v>2012</v>
      </c>
      <c r="H2965" t="s">
        <v>35</v>
      </c>
      <c r="I2965" t="s">
        <v>36</v>
      </c>
      <c r="J2965">
        <v>-33.069439999999993</v>
      </c>
      <c r="K2965">
        <v>-34.384295458326392</v>
      </c>
      <c r="L2965" t="str">
        <f>TEXT(Orders[[#This Row],[date]],"MMM")</f>
        <v>Oct</v>
      </c>
    </row>
    <row r="2966" spans="1:12" x14ac:dyDescent="0.3">
      <c r="A2966" s="2">
        <v>44949</v>
      </c>
      <c r="B2966">
        <v>1009396</v>
      </c>
      <c r="C2966" t="s">
        <v>3415</v>
      </c>
      <c r="D2966" t="s">
        <v>3180</v>
      </c>
      <c r="E2966">
        <v>18.383999999999986</v>
      </c>
      <c r="F2966">
        <v>63.106560000000016</v>
      </c>
      <c r="G2966" t="s">
        <v>2631</v>
      </c>
      <c r="H2966" t="s">
        <v>26</v>
      </c>
      <c r="I2966" t="s">
        <v>13</v>
      </c>
      <c r="J2966">
        <v>44.72256000000003</v>
      </c>
      <c r="K2966">
        <v>243.26892950391681</v>
      </c>
      <c r="L2966" t="str">
        <f>TEXT(Orders[[#This Row],[date]],"MMM")</f>
        <v>Jan</v>
      </c>
    </row>
    <row r="2967" spans="1:12" x14ac:dyDescent="0.3">
      <c r="A2967" s="2">
        <v>44929</v>
      </c>
      <c r="B2967">
        <v>1001894</v>
      </c>
      <c r="C2967" t="s">
        <v>4883</v>
      </c>
      <c r="D2967" t="s">
        <v>3173</v>
      </c>
      <c r="E2967">
        <v>243.5712</v>
      </c>
      <c r="F2967">
        <v>63.169600000000017</v>
      </c>
      <c r="G2967" t="s">
        <v>2210</v>
      </c>
      <c r="H2967" t="s">
        <v>54</v>
      </c>
      <c r="I2967" t="s">
        <v>20</v>
      </c>
      <c r="J2967">
        <v>-180.40159999999997</v>
      </c>
      <c r="K2967">
        <v>-74.065242524567751</v>
      </c>
      <c r="L2967" t="str">
        <f>TEXT(Orders[[#This Row],[date]],"MMM")</f>
        <v>Jan</v>
      </c>
    </row>
    <row r="2968" spans="1:12" x14ac:dyDescent="0.3">
      <c r="A2968" s="2">
        <v>45083</v>
      </c>
      <c r="B2968">
        <v>1009065</v>
      </c>
      <c r="C2968" t="s">
        <v>5080</v>
      </c>
      <c r="D2968" t="s">
        <v>3174</v>
      </c>
      <c r="E2968">
        <v>78.98</v>
      </c>
      <c r="F2968">
        <v>63.196199999999983</v>
      </c>
      <c r="G2968" t="s">
        <v>2707</v>
      </c>
      <c r="H2968" t="s">
        <v>57</v>
      </c>
      <c r="I2968" t="s">
        <v>20</v>
      </c>
      <c r="J2968">
        <v>-15.783800000000021</v>
      </c>
      <c r="K2968">
        <v>-19.984553051405442</v>
      </c>
      <c r="L2968" t="str">
        <f>TEXT(Orders[[#This Row],[date]],"MMM")</f>
        <v>Jun</v>
      </c>
    </row>
    <row r="2969" spans="1:12" x14ac:dyDescent="0.3">
      <c r="A2969" s="2">
        <v>45265</v>
      </c>
      <c r="B2969">
        <v>1016432</v>
      </c>
      <c r="C2969" t="s">
        <v>5081</v>
      </c>
      <c r="D2969" t="s">
        <v>3178</v>
      </c>
      <c r="E2969">
        <v>2.5400000000000063</v>
      </c>
      <c r="F2969">
        <v>63.196199999999997</v>
      </c>
      <c r="G2969" t="s">
        <v>451</v>
      </c>
      <c r="H2969" t="s">
        <v>30</v>
      </c>
      <c r="I2969" t="s">
        <v>13</v>
      </c>
      <c r="J2969">
        <v>60.656199999999991</v>
      </c>
      <c r="K2969">
        <v>2388.039370078734</v>
      </c>
      <c r="L2969" t="str">
        <f>TEXT(Orders[[#This Row],[date]],"MMM")</f>
        <v>Dec</v>
      </c>
    </row>
    <row r="2970" spans="1:12" x14ac:dyDescent="0.3">
      <c r="A2970" s="2">
        <v>45164</v>
      </c>
      <c r="B2970">
        <v>1014953</v>
      </c>
      <c r="C2970" t="s">
        <v>5082</v>
      </c>
      <c r="D2970" t="s">
        <v>3173</v>
      </c>
      <c r="E2970">
        <v>21.063999999999993</v>
      </c>
      <c r="F2970">
        <v>63.196199999999997</v>
      </c>
      <c r="G2970" t="s">
        <v>1922</v>
      </c>
      <c r="H2970" t="s">
        <v>12</v>
      </c>
      <c r="I2970" t="s">
        <v>13</v>
      </c>
      <c r="J2970">
        <v>42.132200000000005</v>
      </c>
      <c r="K2970">
        <v>200.01993923281435</v>
      </c>
      <c r="L2970" t="str">
        <f>TEXT(Orders[[#This Row],[date]],"MMM")</f>
        <v>Aug</v>
      </c>
    </row>
    <row r="2971" spans="1:12" x14ac:dyDescent="0.3">
      <c r="A2971" s="2">
        <v>45102</v>
      </c>
      <c r="B2971">
        <v>1012156</v>
      </c>
      <c r="C2971" t="s">
        <v>4313</v>
      </c>
      <c r="D2971" t="s">
        <v>3173</v>
      </c>
      <c r="E2971">
        <v>25.559999999999995</v>
      </c>
      <c r="F2971">
        <v>63.196199999999997</v>
      </c>
      <c r="G2971" t="s">
        <v>2625</v>
      </c>
      <c r="H2971" t="s">
        <v>50</v>
      </c>
      <c r="I2971" t="s">
        <v>36</v>
      </c>
      <c r="J2971">
        <v>37.636200000000002</v>
      </c>
      <c r="K2971">
        <v>147.24647887323948</v>
      </c>
      <c r="L2971" t="str">
        <f>TEXT(Orders[[#This Row],[date]],"MMM")</f>
        <v>Jun</v>
      </c>
    </row>
    <row r="2972" spans="1:12" x14ac:dyDescent="0.3">
      <c r="A2972" s="2">
        <v>45265</v>
      </c>
      <c r="B2972">
        <v>1010745</v>
      </c>
      <c r="C2972" t="s">
        <v>4824</v>
      </c>
      <c r="D2972" t="s">
        <v>3176</v>
      </c>
      <c r="E2972">
        <v>30.640000000000015</v>
      </c>
      <c r="F2972">
        <v>63.196199999999997</v>
      </c>
      <c r="G2972" t="s">
        <v>2029</v>
      </c>
      <c r="H2972" t="s">
        <v>30</v>
      </c>
      <c r="I2972" t="s">
        <v>13</v>
      </c>
      <c r="J2972">
        <v>32.556199999999983</v>
      </c>
      <c r="K2972">
        <v>106.25391644908606</v>
      </c>
      <c r="L2972" t="str">
        <f>TEXT(Orders[[#This Row],[date]],"MMM")</f>
        <v>Dec</v>
      </c>
    </row>
    <row r="2973" spans="1:12" x14ac:dyDescent="0.3">
      <c r="A2973" s="2">
        <v>45209</v>
      </c>
      <c r="B2973">
        <v>1016811</v>
      </c>
      <c r="C2973" t="s">
        <v>5083</v>
      </c>
      <c r="D2973" t="s">
        <v>3174</v>
      </c>
      <c r="E2973">
        <v>35.675999999999995</v>
      </c>
      <c r="F2973">
        <v>63.196199999999997</v>
      </c>
      <c r="G2973" t="s">
        <v>2222</v>
      </c>
      <c r="H2973" t="s">
        <v>57</v>
      </c>
      <c r="I2973" t="s">
        <v>20</v>
      </c>
      <c r="J2973">
        <v>27.520200000000003</v>
      </c>
      <c r="K2973">
        <v>77.139253279515657</v>
      </c>
      <c r="L2973" t="str">
        <f>TEXT(Orders[[#This Row],[date]],"MMM")</f>
        <v>Oct</v>
      </c>
    </row>
    <row r="2974" spans="1:12" x14ac:dyDescent="0.3">
      <c r="A2974" s="2">
        <v>45047</v>
      </c>
      <c r="B2974">
        <v>1011711</v>
      </c>
      <c r="C2974" t="s">
        <v>4635</v>
      </c>
      <c r="D2974" t="s">
        <v>3175</v>
      </c>
      <c r="E2974">
        <v>39.632000000000005</v>
      </c>
      <c r="F2974">
        <v>63.196199999999997</v>
      </c>
      <c r="G2974" t="s">
        <v>1756</v>
      </c>
      <c r="H2974" t="s">
        <v>26</v>
      </c>
      <c r="I2974" t="s">
        <v>13</v>
      </c>
      <c r="J2974">
        <v>23.564199999999992</v>
      </c>
      <c r="K2974">
        <v>59.457509083568802</v>
      </c>
      <c r="L2974" t="str">
        <f>TEXT(Orders[[#This Row],[date]],"MMM")</f>
        <v>May</v>
      </c>
    </row>
    <row r="2975" spans="1:12" x14ac:dyDescent="0.3">
      <c r="A2975" s="2">
        <v>45213</v>
      </c>
      <c r="B2975">
        <v>1006768</v>
      </c>
      <c r="C2975" t="s">
        <v>4265</v>
      </c>
      <c r="D2975" t="s">
        <v>3175</v>
      </c>
      <c r="E2975">
        <v>41.988</v>
      </c>
      <c r="F2975">
        <v>63.196199999999997</v>
      </c>
      <c r="G2975" t="s">
        <v>2379</v>
      </c>
      <c r="H2975" t="s">
        <v>57</v>
      </c>
      <c r="I2975" t="s">
        <v>20</v>
      </c>
      <c r="J2975">
        <v>21.208199999999998</v>
      </c>
      <c r="K2975">
        <v>50.51014575593026</v>
      </c>
      <c r="L2975" t="str">
        <f>TEXT(Orders[[#This Row],[date]],"MMM")</f>
        <v>Oct</v>
      </c>
    </row>
    <row r="2976" spans="1:12" x14ac:dyDescent="0.3">
      <c r="A2976" s="2">
        <v>45038</v>
      </c>
      <c r="B2976">
        <v>1015644</v>
      </c>
      <c r="C2976" t="s">
        <v>4527</v>
      </c>
      <c r="D2976" t="s">
        <v>3177</v>
      </c>
      <c r="E2976">
        <v>44.667999999999999</v>
      </c>
      <c r="F2976">
        <v>63.196199999999997</v>
      </c>
      <c r="G2976" t="s">
        <v>2428</v>
      </c>
      <c r="H2976" t="s">
        <v>50</v>
      </c>
      <c r="I2976" t="s">
        <v>36</v>
      </c>
      <c r="J2976">
        <v>18.528199999999998</v>
      </c>
      <c r="K2976">
        <v>41.479806572938116</v>
      </c>
      <c r="L2976" t="str">
        <f>TEXT(Orders[[#This Row],[date]],"MMM")</f>
        <v>Apr</v>
      </c>
    </row>
    <row r="2977" spans="1:12" x14ac:dyDescent="0.3">
      <c r="A2977" s="2">
        <v>45218</v>
      </c>
      <c r="B2977">
        <v>1010242</v>
      </c>
      <c r="C2977" t="s">
        <v>5084</v>
      </c>
      <c r="D2977" t="s">
        <v>3177</v>
      </c>
      <c r="E2977">
        <v>53.66</v>
      </c>
      <c r="F2977">
        <v>63.196199999999997</v>
      </c>
      <c r="G2977" t="s">
        <v>2084</v>
      </c>
      <c r="H2977" t="s">
        <v>69</v>
      </c>
      <c r="I2977" t="s">
        <v>46</v>
      </c>
      <c r="J2977">
        <v>9.5362000000000009</v>
      </c>
      <c r="K2977">
        <v>17.771524412970557</v>
      </c>
      <c r="L2977" t="str">
        <f>TEXT(Orders[[#This Row],[date]],"MMM")</f>
        <v>Oct</v>
      </c>
    </row>
    <row r="2978" spans="1:12" x14ac:dyDescent="0.3">
      <c r="A2978" s="2">
        <v>44953</v>
      </c>
      <c r="B2978">
        <v>1010411</v>
      </c>
      <c r="C2978" t="s">
        <v>5085</v>
      </c>
      <c r="D2978" t="s">
        <v>3171</v>
      </c>
      <c r="E2978">
        <v>61.527999999999999</v>
      </c>
      <c r="F2978">
        <v>63.196199999999997</v>
      </c>
      <c r="G2978" t="s">
        <v>962</v>
      </c>
      <c r="H2978" t="s">
        <v>35</v>
      </c>
      <c r="I2978" t="s">
        <v>36</v>
      </c>
      <c r="J2978">
        <v>1.6681999999999988</v>
      </c>
      <c r="K2978">
        <v>2.7112859186061611</v>
      </c>
      <c r="L2978" t="str">
        <f>TEXT(Orders[[#This Row],[date]],"MMM")</f>
        <v>Jan</v>
      </c>
    </row>
    <row r="2979" spans="1:12" x14ac:dyDescent="0.3">
      <c r="A2979" s="2">
        <v>44975</v>
      </c>
      <c r="B2979">
        <v>1016136</v>
      </c>
      <c r="C2979" t="s">
        <v>4596</v>
      </c>
      <c r="D2979" t="s">
        <v>3179</v>
      </c>
      <c r="E2979">
        <v>66.608000000000018</v>
      </c>
      <c r="F2979">
        <v>63.196199999999997</v>
      </c>
      <c r="G2979" t="s">
        <v>1952</v>
      </c>
      <c r="H2979" t="s">
        <v>30</v>
      </c>
      <c r="I2979" t="s">
        <v>13</v>
      </c>
      <c r="J2979">
        <v>-3.4118000000000208</v>
      </c>
      <c r="K2979">
        <v>-5.1222075426375513</v>
      </c>
      <c r="L2979" t="str">
        <f>TEXT(Orders[[#This Row],[date]],"MMM")</f>
        <v>Feb</v>
      </c>
    </row>
    <row r="2980" spans="1:12" x14ac:dyDescent="0.3">
      <c r="A2980" s="2">
        <v>45098</v>
      </c>
      <c r="B2980">
        <v>1014544</v>
      </c>
      <c r="C2980" t="s">
        <v>4326</v>
      </c>
      <c r="D2980" t="s">
        <v>3176</v>
      </c>
      <c r="E2980">
        <v>70.52</v>
      </c>
      <c r="F2980">
        <v>63.196199999999997</v>
      </c>
      <c r="G2980" t="s">
        <v>1197</v>
      </c>
      <c r="H2980" t="s">
        <v>12</v>
      </c>
      <c r="I2980" t="s">
        <v>13</v>
      </c>
      <c r="J2980">
        <v>-7.3237999999999985</v>
      </c>
      <c r="K2980">
        <v>-10.385422575155982</v>
      </c>
      <c r="L2980" t="str">
        <f>TEXT(Orders[[#This Row],[date]],"MMM")</f>
        <v>Jun</v>
      </c>
    </row>
    <row r="2981" spans="1:12" x14ac:dyDescent="0.3">
      <c r="A2981" s="2">
        <v>45078</v>
      </c>
      <c r="B2981">
        <v>1012823</v>
      </c>
      <c r="C2981" t="s">
        <v>3584</v>
      </c>
      <c r="D2981" t="s">
        <v>3171</v>
      </c>
      <c r="E2981">
        <v>88.504000000000005</v>
      </c>
      <c r="F2981">
        <v>63.196199999999997</v>
      </c>
      <c r="G2981" t="s">
        <v>2200</v>
      </c>
      <c r="H2981" t="s">
        <v>35</v>
      </c>
      <c r="I2981" t="s">
        <v>36</v>
      </c>
      <c r="J2981">
        <v>-25.307800000000007</v>
      </c>
      <c r="K2981">
        <v>-28.595091747265666</v>
      </c>
      <c r="L2981" t="str">
        <f>TEXT(Orders[[#This Row],[date]],"MMM")</f>
        <v>Jun</v>
      </c>
    </row>
    <row r="2982" spans="1:12" x14ac:dyDescent="0.3">
      <c r="A2982" s="2">
        <v>45216</v>
      </c>
      <c r="B2982">
        <v>1018998</v>
      </c>
      <c r="C2982" t="s">
        <v>3898</v>
      </c>
      <c r="D2982" t="s">
        <v>3173</v>
      </c>
      <c r="E2982">
        <v>89.088000000000008</v>
      </c>
      <c r="F2982">
        <v>63.196199999999997</v>
      </c>
      <c r="G2982" t="s">
        <v>757</v>
      </c>
      <c r="H2982" t="s">
        <v>69</v>
      </c>
      <c r="I2982" t="s">
        <v>46</v>
      </c>
      <c r="J2982">
        <v>-25.891800000000011</v>
      </c>
      <c r="K2982">
        <v>-29.063173491379317</v>
      </c>
      <c r="L2982" t="str">
        <f>TEXT(Orders[[#This Row],[date]],"MMM")</f>
        <v>Oct</v>
      </c>
    </row>
    <row r="2983" spans="1:12" x14ac:dyDescent="0.3">
      <c r="A2983" s="2">
        <v>44986</v>
      </c>
      <c r="B2983">
        <v>1019805</v>
      </c>
      <c r="C2983" t="s">
        <v>3859</v>
      </c>
      <c r="D2983" t="s">
        <v>3172</v>
      </c>
      <c r="E2983">
        <v>90.212000000000003</v>
      </c>
      <c r="F2983">
        <v>63.196199999999997</v>
      </c>
      <c r="G2983" t="s">
        <v>719</v>
      </c>
      <c r="H2983" t="s">
        <v>30</v>
      </c>
      <c r="I2983" t="s">
        <v>13</v>
      </c>
      <c r="J2983">
        <v>-27.015800000000006</v>
      </c>
      <c r="K2983">
        <v>-29.947013701059731</v>
      </c>
      <c r="L2983" t="str">
        <f>TEXT(Orders[[#This Row],[date]],"MMM")</f>
        <v>Mar</v>
      </c>
    </row>
    <row r="2984" spans="1:12" x14ac:dyDescent="0.3">
      <c r="A2984" s="2">
        <v>45118</v>
      </c>
      <c r="B2984">
        <v>1009405</v>
      </c>
      <c r="C2984" t="s">
        <v>4821</v>
      </c>
      <c r="D2984" t="s">
        <v>3174</v>
      </c>
      <c r="E2984">
        <v>126.18000000000002</v>
      </c>
      <c r="F2984">
        <v>63.196199999999997</v>
      </c>
      <c r="G2984" t="s">
        <v>2279</v>
      </c>
      <c r="H2984" t="s">
        <v>30</v>
      </c>
      <c r="I2984" t="s">
        <v>13</v>
      </c>
      <c r="J2984">
        <v>-62.983800000000024</v>
      </c>
      <c r="K2984">
        <v>-49.915834522111282</v>
      </c>
      <c r="L2984" t="str">
        <f>TEXT(Orders[[#This Row],[date]],"MMM")</f>
        <v>Jul</v>
      </c>
    </row>
    <row r="2985" spans="1:12" x14ac:dyDescent="0.3">
      <c r="A2985" s="2">
        <v>45217</v>
      </c>
      <c r="B2985">
        <v>1006567</v>
      </c>
      <c r="C2985" t="s">
        <v>5086</v>
      </c>
      <c r="D2985" t="s">
        <v>3174</v>
      </c>
      <c r="E2985">
        <v>137.14400000000001</v>
      </c>
      <c r="F2985">
        <v>63.196199999999997</v>
      </c>
      <c r="G2985" t="s">
        <v>1797</v>
      </c>
      <c r="H2985" t="s">
        <v>54</v>
      </c>
      <c r="I2985" t="s">
        <v>20</v>
      </c>
      <c r="J2985">
        <v>-73.947800000000001</v>
      </c>
      <c r="K2985">
        <v>-53.919821501487483</v>
      </c>
      <c r="L2985" t="str">
        <f>TEXT(Orders[[#This Row],[date]],"MMM")</f>
        <v>Oct</v>
      </c>
    </row>
    <row r="2986" spans="1:12" x14ac:dyDescent="0.3">
      <c r="A2986" s="2">
        <v>45152</v>
      </c>
      <c r="B2986">
        <v>1009264</v>
      </c>
      <c r="C2986" t="s">
        <v>5087</v>
      </c>
      <c r="D2986" t="s">
        <v>3177</v>
      </c>
      <c r="E2986">
        <v>150.06000000000003</v>
      </c>
      <c r="F2986">
        <v>63.196199999999997</v>
      </c>
      <c r="G2986" t="s">
        <v>1925</v>
      </c>
      <c r="H2986" t="s">
        <v>50</v>
      </c>
      <c r="I2986" t="s">
        <v>36</v>
      </c>
      <c r="J2986">
        <v>-86.863800000000026</v>
      </c>
      <c r="K2986">
        <v>-57.886045581767299</v>
      </c>
      <c r="L2986" t="str">
        <f>TEXT(Orders[[#This Row],[date]],"MMM")</f>
        <v>Aug</v>
      </c>
    </row>
    <row r="2987" spans="1:12" x14ac:dyDescent="0.3">
      <c r="A2987" s="2">
        <v>45019</v>
      </c>
      <c r="B2987">
        <v>1008756</v>
      </c>
      <c r="C2987" t="s">
        <v>4304</v>
      </c>
      <c r="D2987" t="s">
        <v>3176</v>
      </c>
      <c r="E2987">
        <v>166.756</v>
      </c>
      <c r="F2987">
        <v>63.196199999999997</v>
      </c>
      <c r="G2987" t="s">
        <v>1175</v>
      </c>
      <c r="H2987" t="s">
        <v>26</v>
      </c>
      <c r="I2987" t="s">
        <v>13</v>
      </c>
      <c r="J2987">
        <v>-103.5598</v>
      </c>
      <c r="K2987">
        <v>-62.102593010146556</v>
      </c>
      <c r="L2987" t="str">
        <f>TEXT(Orders[[#This Row],[date]],"MMM")</f>
        <v>Apr</v>
      </c>
    </row>
    <row r="2988" spans="1:12" x14ac:dyDescent="0.3">
      <c r="A2988" s="2">
        <v>45057</v>
      </c>
      <c r="B2988">
        <v>1007212</v>
      </c>
      <c r="C2988" t="s">
        <v>4273</v>
      </c>
      <c r="D2988" t="s">
        <v>3176</v>
      </c>
      <c r="E2988">
        <v>193.58000000000004</v>
      </c>
      <c r="F2988">
        <v>63.196199999999997</v>
      </c>
      <c r="G2988" t="s">
        <v>1828</v>
      </c>
      <c r="H2988" t="s">
        <v>45</v>
      </c>
      <c r="I2988" t="s">
        <v>46</v>
      </c>
      <c r="J2988">
        <v>-130.38380000000004</v>
      </c>
      <c r="K2988">
        <v>-67.353962186176261</v>
      </c>
      <c r="L2988" t="str">
        <f>TEXT(Orders[[#This Row],[date]],"MMM")</f>
        <v>May</v>
      </c>
    </row>
    <row r="2989" spans="1:12" x14ac:dyDescent="0.3">
      <c r="A2989" s="2">
        <v>45192</v>
      </c>
      <c r="B2989">
        <v>1011467</v>
      </c>
      <c r="C2989" t="s">
        <v>5088</v>
      </c>
      <c r="D2989" t="s">
        <v>3177</v>
      </c>
      <c r="E2989">
        <v>64.900000000000006</v>
      </c>
      <c r="F2989">
        <v>63.196200000000012</v>
      </c>
      <c r="G2989" t="s">
        <v>906</v>
      </c>
      <c r="H2989" t="s">
        <v>69</v>
      </c>
      <c r="I2989" t="s">
        <v>46</v>
      </c>
      <c r="J2989">
        <v>-1.703799999999994</v>
      </c>
      <c r="K2989">
        <v>-2.6252696456086193</v>
      </c>
      <c r="L2989" t="str">
        <f>TEXT(Orders[[#This Row],[date]],"MMM")</f>
        <v>Sep</v>
      </c>
    </row>
    <row r="2990" spans="1:12" x14ac:dyDescent="0.3">
      <c r="A2990" s="2">
        <v>45226</v>
      </c>
      <c r="B2990">
        <v>1011539</v>
      </c>
      <c r="C2990" t="s">
        <v>3393</v>
      </c>
      <c r="D2990" t="s">
        <v>3175</v>
      </c>
      <c r="E2990">
        <v>136.29599999999999</v>
      </c>
      <c r="F2990">
        <v>63.196200000000012</v>
      </c>
      <c r="G2990" t="s">
        <v>2717</v>
      </c>
      <c r="H2990" t="s">
        <v>69</v>
      </c>
      <c r="I2990" t="s">
        <v>46</v>
      </c>
      <c r="J2990">
        <v>-73.099799999999988</v>
      </c>
      <c r="K2990">
        <v>-53.633122028526145</v>
      </c>
      <c r="L2990" t="str">
        <f>TEXT(Orders[[#This Row],[date]],"MMM")</f>
        <v>Oct</v>
      </c>
    </row>
    <row r="2991" spans="1:12" x14ac:dyDescent="0.3">
      <c r="A2991" s="2">
        <v>45236</v>
      </c>
      <c r="B2991">
        <v>1016095</v>
      </c>
      <c r="C2991" t="s">
        <v>3252</v>
      </c>
      <c r="D2991" t="s">
        <v>3179</v>
      </c>
      <c r="E2991">
        <v>141.916</v>
      </c>
      <c r="F2991">
        <v>63.196200000000012</v>
      </c>
      <c r="G2991" t="s">
        <v>1746</v>
      </c>
      <c r="H2991" t="s">
        <v>19</v>
      </c>
      <c r="I2991" t="s">
        <v>20</v>
      </c>
      <c r="J2991">
        <v>-78.719799999999992</v>
      </c>
      <c r="K2991">
        <v>-55.469291693677945</v>
      </c>
      <c r="L2991" t="str">
        <f>TEXT(Orders[[#This Row],[date]],"MMM")</f>
        <v>Nov</v>
      </c>
    </row>
    <row r="2992" spans="1:12" x14ac:dyDescent="0.3">
      <c r="A2992" s="2">
        <v>45247</v>
      </c>
      <c r="B2992">
        <v>1004048</v>
      </c>
      <c r="C2992" t="s">
        <v>5089</v>
      </c>
      <c r="D2992" t="s">
        <v>3174</v>
      </c>
      <c r="E2992">
        <v>181.85600000000002</v>
      </c>
      <c r="F2992">
        <v>63.336000000000013</v>
      </c>
      <c r="G2992" t="s">
        <v>505</v>
      </c>
      <c r="H2992" t="s">
        <v>12</v>
      </c>
      <c r="I2992" t="s">
        <v>13</v>
      </c>
      <c r="J2992">
        <v>-118.52000000000001</v>
      </c>
      <c r="K2992">
        <v>-65.172444131620622</v>
      </c>
      <c r="L2992" t="str">
        <f>TEXT(Orders[[#This Row],[date]],"MMM")</f>
        <v>Nov</v>
      </c>
    </row>
    <row r="2993" spans="1:12" x14ac:dyDescent="0.3">
      <c r="A2993" s="2">
        <v>45237</v>
      </c>
      <c r="B2993">
        <v>1018139</v>
      </c>
      <c r="C2993" t="s">
        <v>4608</v>
      </c>
      <c r="D2993" t="s">
        <v>3176</v>
      </c>
      <c r="E2993">
        <v>5.3719999999999999</v>
      </c>
      <c r="F2993">
        <v>63.644400000000005</v>
      </c>
      <c r="G2993" t="s">
        <v>2251</v>
      </c>
      <c r="H2993" t="s">
        <v>30</v>
      </c>
      <c r="I2993" t="s">
        <v>13</v>
      </c>
      <c r="J2993">
        <v>58.272400000000005</v>
      </c>
      <c r="K2993">
        <v>1084.7431124348475</v>
      </c>
      <c r="L2993" t="str">
        <f>TEXT(Orders[[#This Row],[date]],"MMM")</f>
        <v>Nov</v>
      </c>
    </row>
    <row r="2994" spans="1:12" x14ac:dyDescent="0.3">
      <c r="A2994" s="2">
        <v>44991</v>
      </c>
      <c r="B2994">
        <v>1011011</v>
      </c>
      <c r="C2994" t="s">
        <v>5090</v>
      </c>
      <c r="D2994" t="s">
        <v>3174</v>
      </c>
      <c r="E2994">
        <v>6.4959999999999951</v>
      </c>
      <c r="F2994">
        <v>63.644400000000005</v>
      </c>
      <c r="G2994" t="s">
        <v>643</v>
      </c>
      <c r="H2994" t="s">
        <v>26</v>
      </c>
      <c r="I2994" t="s">
        <v>13</v>
      </c>
      <c r="J2994">
        <v>57.148400000000009</v>
      </c>
      <c r="K2994">
        <v>879.74753694581352</v>
      </c>
      <c r="L2994" t="str">
        <f>TEXT(Orders[[#This Row],[date]],"MMM")</f>
        <v>Mar</v>
      </c>
    </row>
    <row r="2995" spans="1:12" x14ac:dyDescent="0.3">
      <c r="A2995" s="2">
        <v>44963</v>
      </c>
      <c r="B2995">
        <v>1010948</v>
      </c>
      <c r="C2995" t="s">
        <v>3896</v>
      </c>
      <c r="D2995" t="s">
        <v>3174</v>
      </c>
      <c r="E2995">
        <v>12.116</v>
      </c>
      <c r="F2995">
        <v>63.644400000000005</v>
      </c>
      <c r="G2995" t="s">
        <v>1485</v>
      </c>
      <c r="H2995" t="s">
        <v>26</v>
      </c>
      <c r="I2995" t="s">
        <v>13</v>
      </c>
      <c r="J2995">
        <v>51.528400000000005</v>
      </c>
      <c r="K2995">
        <v>425.29217563552334</v>
      </c>
      <c r="L2995" t="str">
        <f>TEXT(Orders[[#This Row],[date]],"MMM")</f>
        <v>Feb</v>
      </c>
    </row>
    <row r="2996" spans="1:12" x14ac:dyDescent="0.3">
      <c r="A2996" s="2">
        <v>44994</v>
      </c>
      <c r="B2996">
        <v>1019199</v>
      </c>
      <c r="C2996" t="s">
        <v>3707</v>
      </c>
      <c r="D2996" t="s">
        <v>3175</v>
      </c>
      <c r="E2996">
        <v>15.984000000000002</v>
      </c>
      <c r="F2996">
        <v>63.644400000000005</v>
      </c>
      <c r="G2996" t="s">
        <v>575</v>
      </c>
      <c r="H2996" t="s">
        <v>19</v>
      </c>
      <c r="I2996" t="s">
        <v>20</v>
      </c>
      <c r="J2996">
        <v>47.660400000000003</v>
      </c>
      <c r="K2996">
        <v>298.17567567567568</v>
      </c>
      <c r="L2996" t="str">
        <f>TEXT(Orders[[#This Row],[date]],"MMM")</f>
        <v>Mar</v>
      </c>
    </row>
    <row r="2997" spans="1:12" x14ac:dyDescent="0.3">
      <c r="A2997" s="2">
        <v>45170</v>
      </c>
      <c r="B2997">
        <v>1015170</v>
      </c>
      <c r="C2997" t="s">
        <v>3563</v>
      </c>
      <c r="D2997" t="s">
        <v>3176</v>
      </c>
      <c r="E2997">
        <v>23.852000000000004</v>
      </c>
      <c r="F2997">
        <v>63.644400000000005</v>
      </c>
      <c r="G2997" t="s">
        <v>1108</v>
      </c>
      <c r="H2997" t="s">
        <v>35</v>
      </c>
      <c r="I2997" t="s">
        <v>36</v>
      </c>
      <c r="J2997">
        <v>39.792400000000001</v>
      </c>
      <c r="K2997">
        <v>166.83045446922688</v>
      </c>
      <c r="L2997" t="str">
        <f>TEXT(Orders[[#This Row],[date]],"MMM")</f>
        <v>Sep</v>
      </c>
    </row>
    <row r="2998" spans="1:12" x14ac:dyDescent="0.3">
      <c r="A2998" s="2">
        <v>45108</v>
      </c>
      <c r="B2998">
        <v>1009775</v>
      </c>
      <c r="C2998" t="s">
        <v>4060</v>
      </c>
      <c r="D2998" t="s">
        <v>3172</v>
      </c>
      <c r="E2998">
        <v>25.603999999999999</v>
      </c>
      <c r="F2998">
        <v>63.644400000000005</v>
      </c>
      <c r="G2998" t="s">
        <v>1004</v>
      </c>
      <c r="H2998" t="s">
        <v>12</v>
      </c>
      <c r="I2998" t="s">
        <v>13</v>
      </c>
      <c r="J2998">
        <v>38.040400000000005</v>
      </c>
      <c r="K2998">
        <v>148.57209810967038</v>
      </c>
      <c r="L2998" t="str">
        <f>TEXT(Orders[[#This Row],[date]],"MMM")</f>
        <v>Jul</v>
      </c>
    </row>
    <row r="2999" spans="1:12" x14ac:dyDescent="0.3">
      <c r="A2999" s="2">
        <v>45257</v>
      </c>
      <c r="B2999">
        <v>1018366</v>
      </c>
      <c r="C2999" t="s">
        <v>5091</v>
      </c>
      <c r="D2999" t="s">
        <v>3171</v>
      </c>
      <c r="E2999">
        <v>29.472000000000001</v>
      </c>
      <c r="F2999">
        <v>63.644400000000005</v>
      </c>
      <c r="G2999" t="s">
        <v>1319</v>
      </c>
      <c r="H2999" t="s">
        <v>69</v>
      </c>
      <c r="I2999" t="s">
        <v>46</v>
      </c>
      <c r="J2999">
        <v>34.172400000000003</v>
      </c>
      <c r="K2999">
        <v>115.94869706840392</v>
      </c>
      <c r="L2999" t="str">
        <f>TEXT(Orders[[#This Row],[date]],"MMM")</f>
        <v>Nov</v>
      </c>
    </row>
    <row r="3000" spans="1:12" x14ac:dyDescent="0.3">
      <c r="A3000" s="2">
        <v>44960</v>
      </c>
      <c r="B3000">
        <v>1009814</v>
      </c>
      <c r="C3000" t="s">
        <v>4662</v>
      </c>
      <c r="D3000" t="s">
        <v>3171</v>
      </c>
      <c r="E3000">
        <v>35.092000000000006</v>
      </c>
      <c r="F3000">
        <v>63.644400000000005</v>
      </c>
      <c r="G3000" t="s">
        <v>1706</v>
      </c>
      <c r="H3000" t="s">
        <v>75</v>
      </c>
      <c r="I3000" t="s">
        <v>46</v>
      </c>
      <c r="J3000">
        <v>28.552399999999999</v>
      </c>
      <c r="K3000">
        <v>81.364413541547904</v>
      </c>
      <c r="L3000" t="str">
        <f>TEXT(Orders[[#This Row],[date]],"MMM")</f>
        <v>Feb</v>
      </c>
    </row>
    <row r="3001" spans="1:12" x14ac:dyDescent="0.3">
      <c r="A3001" s="2">
        <v>45231</v>
      </c>
      <c r="B3001">
        <v>1011510</v>
      </c>
      <c r="C3001" t="s">
        <v>5092</v>
      </c>
      <c r="D3001" t="s">
        <v>3175</v>
      </c>
      <c r="E3001">
        <v>37.340000000000003</v>
      </c>
      <c r="F3001">
        <v>63.644400000000005</v>
      </c>
      <c r="G3001" t="s">
        <v>2614</v>
      </c>
      <c r="H3001" t="s">
        <v>45</v>
      </c>
      <c r="I3001" t="s">
        <v>46</v>
      </c>
      <c r="J3001">
        <v>26.304400000000001</v>
      </c>
      <c r="K3001">
        <v>70.445634708087837</v>
      </c>
      <c r="L3001" t="str">
        <f>TEXT(Orders[[#This Row],[date]],"MMM")</f>
        <v>Nov</v>
      </c>
    </row>
    <row r="3002" spans="1:12" x14ac:dyDescent="0.3">
      <c r="A3002" s="2">
        <v>45103</v>
      </c>
      <c r="B3002">
        <v>1008903</v>
      </c>
      <c r="C3002" t="s">
        <v>5093</v>
      </c>
      <c r="D3002" t="s">
        <v>3178</v>
      </c>
      <c r="E3002">
        <v>39.228000000000009</v>
      </c>
      <c r="F3002">
        <v>63.644400000000005</v>
      </c>
      <c r="G3002" t="s">
        <v>3102</v>
      </c>
      <c r="H3002" t="s">
        <v>75</v>
      </c>
      <c r="I3002" t="s">
        <v>46</v>
      </c>
      <c r="J3002">
        <v>24.416399999999996</v>
      </c>
      <c r="K3002">
        <v>62.242275925359415</v>
      </c>
      <c r="L3002" t="str">
        <f>TEXT(Orders[[#This Row],[date]],"MMM")</f>
        <v>Jun</v>
      </c>
    </row>
    <row r="3003" spans="1:12" x14ac:dyDescent="0.3">
      <c r="A3003" s="2">
        <v>44932</v>
      </c>
      <c r="B3003">
        <v>1019448</v>
      </c>
      <c r="C3003" t="s">
        <v>4771</v>
      </c>
      <c r="D3003" t="s">
        <v>3179</v>
      </c>
      <c r="E3003">
        <v>44.084000000000003</v>
      </c>
      <c r="F3003">
        <v>63.644400000000005</v>
      </c>
      <c r="G3003" t="s">
        <v>2041</v>
      </c>
      <c r="H3003" t="s">
        <v>30</v>
      </c>
      <c r="I3003" t="s">
        <v>13</v>
      </c>
      <c r="J3003">
        <v>19.560400000000001</v>
      </c>
      <c r="K3003">
        <v>44.370746756192723</v>
      </c>
      <c r="L3003" t="str">
        <f>TEXT(Orders[[#This Row],[date]],"MMM")</f>
        <v>Jan</v>
      </c>
    </row>
    <row r="3004" spans="1:12" x14ac:dyDescent="0.3">
      <c r="A3004" s="2">
        <v>45241</v>
      </c>
      <c r="B3004">
        <v>1009855</v>
      </c>
      <c r="C3004" t="s">
        <v>4874</v>
      </c>
      <c r="D3004" t="s">
        <v>3172</v>
      </c>
      <c r="E3004">
        <v>51.456000000000017</v>
      </c>
      <c r="F3004">
        <v>63.644400000000005</v>
      </c>
      <c r="G3004" t="s">
        <v>2820</v>
      </c>
      <c r="H3004" t="s">
        <v>26</v>
      </c>
      <c r="I3004" t="s">
        <v>13</v>
      </c>
      <c r="J3004">
        <v>12.188399999999987</v>
      </c>
      <c r="K3004">
        <v>23.687033582089519</v>
      </c>
      <c r="L3004" t="str">
        <f>TEXT(Orders[[#This Row],[date]],"MMM")</f>
        <v>Nov</v>
      </c>
    </row>
    <row r="3005" spans="1:12" x14ac:dyDescent="0.3">
      <c r="A3005" s="2">
        <v>45051</v>
      </c>
      <c r="B3005">
        <v>1005754</v>
      </c>
      <c r="C3005" t="s">
        <v>5094</v>
      </c>
      <c r="D3005" t="s">
        <v>3172</v>
      </c>
      <c r="E3005">
        <v>53.880000000000024</v>
      </c>
      <c r="F3005">
        <v>63.644400000000005</v>
      </c>
      <c r="G3005" t="s">
        <v>1433</v>
      </c>
      <c r="H3005" t="s">
        <v>45</v>
      </c>
      <c r="I3005" t="s">
        <v>46</v>
      </c>
      <c r="J3005">
        <v>9.7643999999999807</v>
      </c>
      <c r="K3005">
        <v>18.122494432071225</v>
      </c>
      <c r="L3005" t="str">
        <f>TEXT(Orders[[#This Row],[date]],"MMM")</f>
        <v>May</v>
      </c>
    </row>
    <row r="3006" spans="1:12" x14ac:dyDescent="0.3">
      <c r="A3006" s="2">
        <v>45107</v>
      </c>
      <c r="B3006">
        <v>1015137</v>
      </c>
      <c r="C3006" t="s">
        <v>3228</v>
      </c>
      <c r="D3006" t="s">
        <v>3171</v>
      </c>
      <c r="E3006">
        <v>54.828000000000003</v>
      </c>
      <c r="F3006">
        <v>63.644400000000005</v>
      </c>
      <c r="G3006" t="s">
        <v>1558</v>
      </c>
      <c r="H3006" t="s">
        <v>30</v>
      </c>
      <c r="I3006" t="s">
        <v>13</v>
      </c>
      <c r="J3006">
        <v>8.8164000000000016</v>
      </c>
      <c r="K3006">
        <v>16.0801050558109</v>
      </c>
      <c r="L3006" t="str">
        <f>TEXT(Orders[[#This Row],[date]],"MMM")</f>
        <v>Jun</v>
      </c>
    </row>
    <row r="3007" spans="1:12" x14ac:dyDescent="0.3">
      <c r="A3007" s="2">
        <v>45159</v>
      </c>
      <c r="B3007">
        <v>1012244</v>
      </c>
      <c r="C3007" t="s">
        <v>3480</v>
      </c>
      <c r="D3007" t="s">
        <v>3177</v>
      </c>
      <c r="E3007">
        <v>62.068000000000005</v>
      </c>
      <c r="F3007">
        <v>63.644400000000005</v>
      </c>
      <c r="G3007" t="s">
        <v>337</v>
      </c>
      <c r="H3007" t="s">
        <v>19</v>
      </c>
      <c r="I3007" t="s">
        <v>20</v>
      </c>
      <c r="J3007">
        <v>1.5763999999999996</v>
      </c>
      <c r="K3007">
        <v>2.5397950634787647</v>
      </c>
      <c r="L3007" t="str">
        <f>TEXT(Orders[[#This Row],[date]],"MMM")</f>
        <v>Aug</v>
      </c>
    </row>
    <row r="3008" spans="1:12" x14ac:dyDescent="0.3">
      <c r="A3008" s="2">
        <v>44989</v>
      </c>
      <c r="B3008">
        <v>1011800</v>
      </c>
      <c r="C3008" t="s">
        <v>4776</v>
      </c>
      <c r="D3008" t="s">
        <v>3174</v>
      </c>
      <c r="E3008">
        <v>64.944000000000017</v>
      </c>
      <c r="F3008">
        <v>63.644400000000005</v>
      </c>
      <c r="G3008" t="s">
        <v>2749</v>
      </c>
      <c r="H3008" t="s">
        <v>26</v>
      </c>
      <c r="I3008" t="s">
        <v>13</v>
      </c>
      <c r="J3008">
        <v>-1.2996000000000123</v>
      </c>
      <c r="K3008">
        <v>-2.0011086474501294</v>
      </c>
      <c r="L3008" t="str">
        <f>TEXT(Orders[[#This Row],[date]],"MMM")</f>
        <v>Mar</v>
      </c>
    </row>
    <row r="3009" spans="1:12" x14ac:dyDescent="0.3">
      <c r="A3009" s="2">
        <v>45223</v>
      </c>
      <c r="B3009">
        <v>1014354</v>
      </c>
      <c r="C3009" t="s">
        <v>5095</v>
      </c>
      <c r="D3009" t="s">
        <v>3173</v>
      </c>
      <c r="E3009">
        <v>76.680000000000007</v>
      </c>
      <c r="F3009">
        <v>63.644400000000005</v>
      </c>
      <c r="G3009" t="s">
        <v>1144</v>
      </c>
      <c r="H3009" t="s">
        <v>12</v>
      </c>
      <c r="I3009" t="s">
        <v>13</v>
      </c>
      <c r="J3009">
        <v>-13.035600000000002</v>
      </c>
      <c r="K3009">
        <v>-17</v>
      </c>
      <c r="L3009" t="str">
        <f>TEXT(Orders[[#This Row],[date]],"MMM")</f>
        <v>Oct</v>
      </c>
    </row>
    <row r="3010" spans="1:12" x14ac:dyDescent="0.3">
      <c r="A3010" s="2">
        <v>45169</v>
      </c>
      <c r="B3010">
        <v>1016451</v>
      </c>
      <c r="C3010" t="s">
        <v>5096</v>
      </c>
      <c r="D3010" t="s">
        <v>3173</v>
      </c>
      <c r="E3010">
        <v>81.176000000000002</v>
      </c>
      <c r="F3010">
        <v>63.644400000000005</v>
      </c>
      <c r="G3010" t="s">
        <v>2040</v>
      </c>
      <c r="H3010" t="s">
        <v>12</v>
      </c>
      <c r="I3010" t="s">
        <v>13</v>
      </c>
      <c r="J3010">
        <v>-17.531599999999997</v>
      </c>
      <c r="K3010">
        <v>-21.59702375086232</v>
      </c>
      <c r="L3010" t="str">
        <f>TEXT(Orders[[#This Row],[date]],"MMM")</f>
        <v>Aug</v>
      </c>
    </row>
    <row r="3011" spans="1:12" x14ac:dyDescent="0.3">
      <c r="A3011" s="2">
        <v>45245</v>
      </c>
      <c r="B3011">
        <v>1013031</v>
      </c>
      <c r="C3011" t="s">
        <v>3557</v>
      </c>
      <c r="D3011" t="s">
        <v>3177</v>
      </c>
      <c r="E3011">
        <v>84.052000000000021</v>
      </c>
      <c r="F3011">
        <v>63.644400000000005</v>
      </c>
      <c r="G3011" t="s">
        <v>416</v>
      </c>
      <c r="H3011" t="s">
        <v>45</v>
      </c>
      <c r="I3011" t="s">
        <v>46</v>
      </c>
      <c r="J3011">
        <v>-20.407600000000016</v>
      </c>
      <c r="K3011">
        <v>-24.279731594727085</v>
      </c>
      <c r="L3011" t="str">
        <f>TEXT(Orders[[#This Row],[date]],"MMM")</f>
        <v>Nov</v>
      </c>
    </row>
    <row r="3012" spans="1:12" x14ac:dyDescent="0.3">
      <c r="A3012" s="2">
        <v>45075</v>
      </c>
      <c r="B3012">
        <v>1017044</v>
      </c>
      <c r="C3012" t="s">
        <v>3916</v>
      </c>
      <c r="D3012" t="s">
        <v>3178</v>
      </c>
      <c r="E3012">
        <v>90.796000000000021</v>
      </c>
      <c r="F3012">
        <v>63.644400000000005</v>
      </c>
      <c r="G3012" t="s">
        <v>2258</v>
      </c>
      <c r="H3012" t="s">
        <v>54</v>
      </c>
      <c r="I3012" t="s">
        <v>20</v>
      </c>
      <c r="J3012">
        <v>-27.151600000000016</v>
      </c>
      <c r="K3012">
        <v>-29.903960526895467</v>
      </c>
      <c r="L3012" t="str">
        <f>TEXT(Orders[[#This Row],[date]],"MMM")</f>
        <v>May</v>
      </c>
    </row>
    <row r="3013" spans="1:12" x14ac:dyDescent="0.3">
      <c r="A3013" s="2">
        <v>45228</v>
      </c>
      <c r="B3013">
        <v>1013793</v>
      </c>
      <c r="C3013" t="s">
        <v>3968</v>
      </c>
      <c r="D3013" t="s">
        <v>3177</v>
      </c>
      <c r="E3013">
        <v>91.292000000000002</v>
      </c>
      <c r="F3013">
        <v>63.644400000000005</v>
      </c>
      <c r="G3013" t="s">
        <v>961</v>
      </c>
      <c r="H3013" t="s">
        <v>50</v>
      </c>
      <c r="I3013" t="s">
        <v>36</v>
      </c>
      <c r="J3013">
        <v>-27.647599999999997</v>
      </c>
      <c r="K3013">
        <v>-30.284800420628311</v>
      </c>
      <c r="L3013" t="str">
        <f>TEXT(Orders[[#This Row],[date]],"MMM")</f>
        <v>Oct</v>
      </c>
    </row>
    <row r="3014" spans="1:12" x14ac:dyDescent="0.3">
      <c r="A3014" s="2">
        <v>45110</v>
      </c>
      <c r="B3014">
        <v>1010937</v>
      </c>
      <c r="C3014" t="s">
        <v>4166</v>
      </c>
      <c r="D3014" t="s">
        <v>3173</v>
      </c>
      <c r="E3014">
        <v>94.664000000000016</v>
      </c>
      <c r="F3014">
        <v>63.644400000000005</v>
      </c>
      <c r="G3014" t="s">
        <v>1023</v>
      </c>
      <c r="H3014" t="s">
        <v>69</v>
      </c>
      <c r="I3014" t="s">
        <v>46</v>
      </c>
      <c r="J3014">
        <v>-31.019600000000011</v>
      </c>
      <c r="K3014">
        <v>-32.768106143835048</v>
      </c>
      <c r="L3014" t="str">
        <f>TEXT(Orders[[#This Row],[date]],"MMM")</f>
        <v>Jul</v>
      </c>
    </row>
    <row r="3015" spans="1:12" x14ac:dyDescent="0.3">
      <c r="A3015" s="2">
        <v>45116</v>
      </c>
      <c r="B3015">
        <v>1016407</v>
      </c>
      <c r="C3015" t="s">
        <v>3651</v>
      </c>
      <c r="D3015" t="s">
        <v>3171</v>
      </c>
      <c r="E3015">
        <v>94.664000000000016</v>
      </c>
      <c r="F3015">
        <v>63.644400000000005</v>
      </c>
      <c r="G3015" t="s">
        <v>1293</v>
      </c>
      <c r="H3015" t="s">
        <v>75</v>
      </c>
      <c r="I3015" t="s">
        <v>46</v>
      </c>
      <c r="J3015">
        <v>-31.019600000000011</v>
      </c>
      <c r="K3015">
        <v>-32.768106143835048</v>
      </c>
      <c r="L3015" t="str">
        <f>TEXT(Orders[[#This Row],[date]],"MMM")</f>
        <v>Jul</v>
      </c>
    </row>
    <row r="3016" spans="1:12" x14ac:dyDescent="0.3">
      <c r="A3016" s="2">
        <v>45087</v>
      </c>
      <c r="B3016">
        <v>1016936</v>
      </c>
      <c r="C3016" t="s">
        <v>3755</v>
      </c>
      <c r="D3016" t="s">
        <v>3173</v>
      </c>
      <c r="E3016">
        <v>95.292000000000002</v>
      </c>
      <c r="F3016">
        <v>63.644400000000005</v>
      </c>
      <c r="G3016" t="s">
        <v>1143</v>
      </c>
      <c r="H3016" t="s">
        <v>75</v>
      </c>
      <c r="I3016" t="s">
        <v>46</v>
      </c>
      <c r="J3016">
        <v>-31.647599999999997</v>
      </c>
      <c r="K3016">
        <v>-33.211182470721567</v>
      </c>
      <c r="L3016" t="str">
        <f>TEXT(Orders[[#This Row],[date]],"MMM")</f>
        <v>Jun</v>
      </c>
    </row>
    <row r="3017" spans="1:12" x14ac:dyDescent="0.3">
      <c r="A3017" s="2">
        <v>45257</v>
      </c>
      <c r="B3017">
        <v>1005649</v>
      </c>
      <c r="C3017" t="s">
        <v>5097</v>
      </c>
      <c r="D3017" t="s">
        <v>3174</v>
      </c>
      <c r="E3017">
        <v>95.548000000000002</v>
      </c>
      <c r="F3017">
        <v>63.644400000000005</v>
      </c>
      <c r="G3017" t="s">
        <v>2532</v>
      </c>
      <c r="H3017" t="s">
        <v>12</v>
      </c>
      <c r="I3017" t="s">
        <v>13</v>
      </c>
      <c r="J3017">
        <v>-31.903599999999997</v>
      </c>
      <c r="K3017">
        <v>-33.390128521790089</v>
      </c>
      <c r="L3017" t="str">
        <f>TEXT(Orders[[#This Row],[date]],"MMM")</f>
        <v>Nov</v>
      </c>
    </row>
    <row r="3018" spans="1:12" x14ac:dyDescent="0.3">
      <c r="A3018" s="2">
        <v>44954</v>
      </c>
      <c r="B3018">
        <v>1006370</v>
      </c>
      <c r="C3018" t="s">
        <v>4724</v>
      </c>
      <c r="D3018" t="s">
        <v>3174</v>
      </c>
      <c r="E3018">
        <v>150.39200000000002</v>
      </c>
      <c r="F3018">
        <v>63.644400000000005</v>
      </c>
      <c r="G3018" t="s">
        <v>1830</v>
      </c>
      <c r="H3018" t="s">
        <v>45</v>
      </c>
      <c r="I3018" t="s">
        <v>46</v>
      </c>
      <c r="J3018">
        <v>-86.74760000000002</v>
      </c>
      <c r="K3018">
        <v>-57.680993669876059</v>
      </c>
      <c r="L3018" t="str">
        <f>TEXT(Orders[[#This Row],[date]],"MMM")</f>
        <v>Jan</v>
      </c>
    </row>
    <row r="3019" spans="1:12" x14ac:dyDescent="0.3">
      <c r="A3019" s="2">
        <v>45276</v>
      </c>
      <c r="B3019">
        <v>1018875</v>
      </c>
      <c r="C3019" t="s">
        <v>3942</v>
      </c>
      <c r="D3019" t="s">
        <v>3180</v>
      </c>
      <c r="E3019">
        <v>31.936000000000007</v>
      </c>
      <c r="F3019">
        <v>63.82368000000001</v>
      </c>
      <c r="G3019" t="s">
        <v>1711</v>
      </c>
      <c r="H3019" t="s">
        <v>57</v>
      </c>
      <c r="I3019" t="s">
        <v>20</v>
      </c>
      <c r="J3019">
        <v>31.887680000000003</v>
      </c>
      <c r="K3019">
        <v>99.848697394789568</v>
      </c>
      <c r="L3019" t="str">
        <f>TEXT(Orders[[#This Row],[date]],"MMM")</f>
        <v>Dec</v>
      </c>
    </row>
    <row r="3020" spans="1:12" x14ac:dyDescent="0.3">
      <c r="A3020" s="2">
        <v>45019</v>
      </c>
      <c r="B3020">
        <v>1016956</v>
      </c>
      <c r="C3020" t="s">
        <v>5098</v>
      </c>
      <c r="D3020" t="s">
        <v>3180</v>
      </c>
      <c r="E3020">
        <v>38.875999999999991</v>
      </c>
      <c r="F3020">
        <v>63.82368000000001</v>
      </c>
      <c r="G3020" t="s">
        <v>1078</v>
      </c>
      <c r="H3020" t="s">
        <v>69</v>
      </c>
      <c r="I3020" t="s">
        <v>46</v>
      </c>
      <c r="J3020">
        <v>24.94768000000002</v>
      </c>
      <c r="K3020">
        <v>64.172445724868879</v>
      </c>
      <c r="L3020" t="str">
        <f>TEXT(Orders[[#This Row],[date]],"MMM")</f>
        <v>Apr</v>
      </c>
    </row>
    <row r="3021" spans="1:12" x14ac:dyDescent="0.3">
      <c r="A3021" s="2">
        <v>44993</v>
      </c>
      <c r="B3021">
        <v>1004125</v>
      </c>
      <c r="C3021" t="s">
        <v>3576</v>
      </c>
      <c r="D3021" t="s">
        <v>3174</v>
      </c>
      <c r="E3021">
        <v>115.92640000000002</v>
      </c>
      <c r="F3021">
        <v>63.82480000000001</v>
      </c>
      <c r="G3021" t="s">
        <v>435</v>
      </c>
      <c r="H3021" t="s">
        <v>30</v>
      </c>
      <c r="I3021" t="s">
        <v>13</v>
      </c>
      <c r="J3021">
        <v>-52.101600000000005</v>
      </c>
      <c r="K3021">
        <v>-44.943688409197556</v>
      </c>
      <c r="L3021" t="str">
        <f>TEXT(Orders[[#This Row],[date]],"MMM")</f>
        <v>Mar</v>
      </c>
    </row>
    <row r="3022" spans="1:12" x14ac:dyDescent="0.3">
      <c r="A3022" s="2">
        <v>45221</v>
      </c>
      <c r="B3022">
        <v>1003430</v>
      </c>
      <c r="C3022" t="s">
        <v>4121</v>
      </c>
      <c r="D3022" t="s">
        <v>3178</v>
      </c>
      <c r="E3022">
        <v>202.78719999999998</v>
      </c>
      <c r="F3022">
        <v>63.82480000000001</v>
      </c>
      <c r="G3022" t="s">
        <v>1736</v>
      </c>
      <c r="H3022" t="s">
        <v>12</v>
      </c>
      <c r="I3022" t="s">
        <v>13</v>
      </c>
      <c r="J3022">
        <v>-138.96239999999997</v>
      </c>
      <c r="K3022">
        <v>-68.526218617348619</v>
      </c>
      <c r="L3022" t="str">
        <f>TEXT(Orders[[#This Row],[date]],"MMM")</f>
        <v>Oct</v>
      </c>
    </row>
    <row r="3023" spans="1:12" x14ac:dyDescent="0.3">
      <c r="A3023" s="2">
        <v>44979</v>
      </c>
      <c r="B3023">
        <v>1002835</v>
      </c>
      <c r="C3023" t="s">
        <v>3554</v>
      </c>
      <c r="D3023" t="s">
        <v>3174</v>
      </c>
      <c r="E3023">
        <v>113.94240000000001</v>
      </c>
      <c r="F3023">
        <v>63.902799999999999</v>
      </c>
      <c r="G3023" t="s">
        <v>3151</v>
      </c>
      <c r="H3023" t="s">
        <v>75</v>
      </c>
      <c r="I3023" t="s">
        <v>46</v>
      </c>
      <c r="J3023">
        <v>-50.039600000000007</v>
      </c>
      <c r="K3023">
        <v>-43.916575392479011</v>
      </c>
      <c r="L3023" t="str">
        <f>TEXT(Orders[[#This Row],[date]],"MMM")</f>
        <v>Feb</v>
      </c>
    </row>
    <row r="3024" spans="1:12" x14ac:dyDescent="0.3">
      <c r="A3024" s="2">
        <v>45243</v>
      </c>
      <c r="B3024">
        <v>1014130</v>
      </c>
      <c r="C3024" t="s">
        <v>5099</v>
      </c>
      <c r="D3024" t="s">
        <v>3177</v>
      </c>
      <c r="E3024">
        <v>13.824000000000012</v>
      </c>
      <c r="F3024">
        <v>64.09259999999999</v>
      </c>
      <c r="G3024" t="s">
        <v>86</v>
      </c>
      <c r="H3024" t="s">
        <v>88</v>
      </c>
      <c r="I3024" t="s">
        <v>36</v>
      </c>
      <c r="J3024">
        <v>50.268599999999978</v>
      </c>
      <c r="K3024">
        <v>363.63281249999949</v>
      </c>
      <c r="L3024" t="str">
        <f>TEXT(Orders[[#This Row],[date]],"MMM")</f>
        <v>Nov</v>
      </c>
    </row>
    <row r="3025" spans="1:12" x14ac:dyDescent="0.3">
      <c r="A3025" s="2">
        <v>45129</v>
      </c>
      <c r="B3025">
        <v>1014457</v>
      </c>
      <c r="C3025" t="s">
        <v>5100</v>
      </c>
      <c r="D3025" t="s">
        <v>3171</v>
      </c>
      <c r="E3025">
        <v>13.824000000000012</v>
      </c>
      <c r="F3025">
        <v>64.09259999999999</v>
      </c>
      <c r="G3025" t="s">
        <v>564</v>
      </c>
      <c r="H3025" t="s">
        <v>57</v>
      </c>
      <c r="I3025" t="s">
        <v>20</v>
      </c>
      <c r="J3025">
        <v>50.268599999999978</v>
      </c>
      <c r="K3025">
        <v>363.63281249999949</v>
      </c>
      <c r="L3025" t="str">
        <f>TEXT(Orders[[#This Row],[date]],"MMM")</f>
        <v>Jul</v>
      </c>
    </row>
    <row r="3026" spans="1:12" x14ac:dyDescent="0.3">
      <c r="A3026" s="2">
        <v>44971</v>
      </c>
      <c r="B3026">
        <v>1017336</v>
      </c>
      <c r="C3026" t="s">
        <v>3536</v>
      </c>
      <c r="D3026" t="s">
        <v>3172</v>
      </c>
      <c r="E3026">
        <v>20.568000000000012</v>
      </c>
      <c r="F3026">
        <v>64.09259999999999</v>
      </c>
      <c r="G3026" t="s">
        <v>2564</v>
      </c>
      <c r="H3026" t="s">
        <v>88</v>
      </c>
      <c r="I3026" t="s">
        <v>36</v>
      </c>
      <c r="J3026">
        <v>43.524599999999978</v>
      </c>
      <c r="K3026">
        <v>211.61318553092161</v>
      </c>
      <c r="L3026" t="str">
        <f>TEXT(Orders[[#This Row],[date]],"MMM")</f>
        <v>Feb</v>
      </c>
    </row>
    <row r="3027" spans="1:12" x14ac:dyDescent="0.3">
      <c r="A3027" s="2">
        <v>45240</v>
      </c>
      <c r="B3027">
        <v>1007117</v>
      </c>
      <c r="C3027" t="s">
        <v>5048</v>
      </c>
      <c r="D3027" t="s">
        <v>3175</v>
      </c>
      <c r="E3027">
        <v>20.61999999999999</v>
      </c>
      <c r="F3027">
        <v>64.09259999999999</v>
      </c>
      <c r="G3027" t="s">
        <v>373</v>
      </c>
      <c r="H3027" t="s">
        <v>69</v>
      </c>
      <c r="I3027" t="s">
        <v>46</v>
      </c>
      <c r="J3027">
        <v>43.4726</v>
      </c>
      <c r="K3027">
        <v>210.82735208535414</v>
      </c>
      <c r="L3027" t="str">
        <f>TEXT(Orders[[#This Row],[date]],"MMM")</f>
        <v>Nov</v>
      </c>
    </row>
    <row r="3028" spans="1:12" x14ac:dyDescent="0.3">
      <c r="A3028" s="2">
        <v>45169</v>
      </c>
      <c r="B3028">
        <v>1007600</v>
      </c>
      <c r="C3028" t="s">
        <v>4793</v>
      </c>
      <c r="D3028" t="s">
        <v>3176</v>
      </c>
      <c r="E3028">
        <v>23.180000000000007</v>
      </c>
      <c r="F3028">
        <v>64.09259999999999</v>
      </c>
      <c r="G3028" t="s">
        <v>3079</v>
      </c>
      <c r="H3028" t="s">
        <v>19</v>
      </c>
      <c r="I3028" t="s">
        <v>20</v>
      </c>
      <c r="J3028">
        <v>40.912599999999983</v>
      </c>
      <c r="K3028">
        <v>176.49956859361507</v>
      </c>
      <c r="L3028" t="str">
        <f>TEXT(Orders[[#This Row],[date]],"MMM")</f>
        <v>Aug</v>
      </c>
    </row>
    <row r="3029" spans="1:12" x14ac:dyDescent="0.3">
      <c r="A3029" s="2">
        <v>44975</v>
      </c>
      <c r="B3029">
        <v>1018972</v>
      </c>
      <c r="C3029" t="s">
        <v>3764</v>
      </c>
      <c r="D3029" t="s">
        <v>3178</v>
      </c>
      <c r="E3029">
        <v>35.180000000000007</v>
      </c>
      <c r="F3029">
        <v>64.09259999999999</v>
      </c>
      <c r="G3029" t="s">
        <v>1517</v>
      </c>
      <c r="H3029" t="s">
        <v>57</v>
      </c>
      <c r="I3029" t="s">
        <v>20</v>
      </c>
      <c r="J3029">
        <v>28.912599999999983</v>
      </c>
      <c r="K3029">
        <v>82.184764070494538</v>
      </c>
      <c r="L3029" t="str">
        <f>TEXT(Orders[[#This Row],[date]],"MMM")</f>
        <v>Feb</v>
      </c>
    </row>
    <row r="3030" spans="1:12" x14ac:dyDescent="0.3">
      <c r="A3030" s="2">
        <v>44995</v>
      </c>
      <c r="B3030">
        <v>1019231</v>
      </c>
      <c r="C3030" t="s">
        <v>4111</v>
      </c>
      <c r="D3030" t="s">
        <v>3174</v>
      </c>
      <c r="E3030">
        <v>42.375999999999998</v>
      </c>
      <c r="F3030">
        <v>64.09259999999999</v>
      </c>
      <c r="G3030" t="s">
        <v>2332</v>
      </c>
      <c r="H3030" t="s">
        <v>12</v>
      </c>
      <c r="I3030" t="s">
        <v>13</v>
      </c>
      <c r="J3030">
        <v>21.716599999999993</v>
      </c>
      <c r="K3030">
        <v>51.24740419105153</v>
      </c>
      <c r="L3030" t="str">
        <f>TEXT(Orders[[#This Row],[date]],"MMM")</f>
        <v>Mar</v>
      </c>
    </row>
    <row r="3031" spans="1:12" x14ac:dyDescent="0.3">
      <c r="A3031" s="2">
        <v>45078</v>
      </c>
      <c r="B3031">
        <v>1013104</v>
      </c>
      <c r="C3031" t="s">
        <v>5101</v>
      </c>
      <c r="D3031" t="s">
        <v>3177</v>
      </c>
      <c r="E3031">
        <v>47.995999999999995</v>
      </c>
      <c r="F3031">
        <v>64.09259999999999</v>
      </c>
      <c r="G3031" t="s">
        <v>908</v>
      </c>
      <c r="H3031" t="s">
        <v>57</v>
      </c>
      <c r="I3031" t="s">
        <v>20</v>
      </c>
      <c r="J3031">
        <v>16.096599999999995</v>
      </c>
      <c r="K3031">
        <v>33.537378114842895</v>
      </c>
      <c r="L3031" t="str">
        <f>TEXT(Orders[[#This Row],[date]],"MMM")</f>
        <v>Jun</v>
      </c>
    </row>
    <row r="3032" spans="1:12" x14ac:dyDescent="0.3">
      <c r="A3032" s="2">
        <v>45105</v>
      </c>
      <c r="B3032">
        <v>1009578</v>
      </c>
      <c r="C3032" t="s">
        <v>5102</v>
      </c>
      <c r="D3032" t="s">
        <v>3176</v>
      </c>
      <c r="E3032">
        <v>51.367999999999995</v>
      </c>
      <c r="F3032">
        <v>64.09259999999999</v>
      </c>
      <c r="G3032" t="s">
        <v>1609</v>
      </c>
      <c r="H3032" t="s">
        <v>54</v>
      </c>
      <c r="I3032" t="s">
        <v>20</v>
      </c>
      <c r="J3032">
        <v>12.724599999999995</v>
      </c>
      <c r="K3032">
        <v>24.771453044697083</v>
      </c>
      <c r="L3032" t="str">
        <f>TEXT(Orders[[#This Row],[date]],"MMM")</f>
        <v>Jun</v>
      </c>
    </row>
    <row r="3033" spans="1:12" x14ac:dyDescent="0.3">
      <c r="A3033" s="2">
        <v>45151</v>
      </c>
      <c r="B3033">
        <v>1017890</v>
      </c>
      <c r="C3033" t="s">
        <v>4786</v>
      </c>
      <c r="D3033" t="s">
        <v>3171</v>
      </c>
      <c r="E3033">
        <v>52.491999999999997</v>
      </c>
      <c r="F3033">
        <v>64.09259999999999</v>
      </c>
      <c r="G3033" t="s">
        <v>2866</v>
      </c>
      <c r="H3033" t="s">
        <v>35</v>
      </c>
      <c r="I3033" t="s">
        <v>36</v>
      </c>
      <c r="J3033">
        <v>11.600599999999993</v>
      </c>
      <c r="K3033">
        <v>22.099748533109796</v>
      </c>
      <c r="L3033" t="str">
        <f>TEXT(Orders[[#This Row],[date]],"MMM")</f>
        <v>Aug</v>
      </c>
    </row>
    <row r="3034" spans="1:12" x14ac:dyDescent="0.3">
      <c r="A3034" s="2">
        <v>45047</v>
      </c>
      <c r="B3034">
        <v>1009434</v>
      </c>
      <c r="C3034" t="s">
        <v>4174</v>
      </c>
      <c r="D3034" t="s">
        <v>3175</v>
      </c>
      <c r="E3034">
        <v>56.988</v>
      </c>
      <c r="F3034">
        <v>64.09259999999999</v>
      </c>
      <c r="G3034" t="s">
        <v>1701</v>
      </c>
      <c r="H3034" t="s">
        <v>50</v>
      </c>
      <c r="I3034" t="s">
        <v>36</v>
      </c>
      <c r="J3034">
        <v>7.1045999999999907</v>
      </c>
      <c r="K3034">
        <v>12.466835123183811</v>
      </c>
      <c r="L3034" t="str">
        <f>TEXT(Orders[[#This Row],[date]],"MMM")</f>
        <v>May</v>
      </c>
    </row>
    <row r="3035" spans="1:12" x14ac:dyDescent="0.3">
      <c r="A3035" s="2">
        <v>45023</v>
      </c>
      <c r="B3035">
        <v>1012357</v>
      </c>
      <c r="C3035" t="s">
        <v>5103</v>
      </c>
      <c r="D3035" t="s">
        <v>3178</v>
      </c>
      <c r="E3035">
        <v>63.731999999999999</v>
      </c>
      <c r="F3035">
        <v>64.09259999999999</v>
      </c>
      <c r="G3035" t="s">
        <v>307</v>
      </c>
      <c r="H3035" t="s">
        <v>57</v>
      </c>
      <c r="I3035" t="s">
        <v>20</v>
      </c>
      <c r="J3035">
        <v>0.36059999999999093</v>
      </c>
      <c r="K3035">
        <v>0.56580681604216232</v>
      </c>
      <c r="L3035" t="str">
        <f>TEXT(Orders[[#This Row],[date]],"MMM")</f>
        <v>Apr</v>
      </c>
    </row>
    <row r="3036" spans="1:12" x14ac:dyDescent="0.3">
      <c r="A3036" s="2">
        <v>45047</v>
      </c>
      <c r="B3036">
        <v>1007036</v>
      </c>
      <c r="C3036" t="s">
        <v>4111</v>
      </c>
      <c r="D3036" t="s">
        <v>3175</v>
      </c>
      <c r="E3036">
        <v>64.683999999999997</v>
      </c>
      <c r="F3036">
        <v>64.09259999999999</v>
      </c>
      <c r="G3036" t="s">
        <v>2332</v>
      </c>
      <c r="H3036" t="s">
        <v>12</v>
      </c>
      <c r="I3036" t="s">
        <v>13</v>
      </c>
      <c r="J3036">
        <v>-0.59140000000000725</v>
      </c>
      <c r="K3036">
        <v>-0.91429101477955488</v>
      </c>
      <c r="L3036" t="str">
        <f>TEXT(Orders[[#This Row],[date]],"MMM")</f>
        <v>May</v>
      </c>
    </row>
    <row r="3037" spans="1:12" x14ac:dyDescent="0.3">
      <c r="A3037" s="2">
        <v>45204</v>
      </c>
      <c r="B3037">
        <v>1017313</v>
      </c>
      <c r="C3037" t="s">
        <v>4007</v>
      </c>
      <c r="D3037" t="s">
        <v>3172</v>
      </c>
      <c r="E3037">
        <v>81.715999999999994</v>
      </c>
      <c r="F3037">
        <v>64.09259999999999</v>
      </c>
      <c r="G3037" t="s">
        <v>2784</v>
      </c>
      <c r="H3037" t="s">
        <v>57</v>
      </c>
      <c r="I3037" t="s">
        <v>20</v>
      </c>
      <c r="J3037">
        <v>-17.623400000000004</v>
      </c>
      <c r="K3037">
        <v>-21.566645454990461</v>
      </c>
      <c r="L3037" t="str">
        <f>TEXT(Orders[[#This Row],[date]],"MMM")</f>
        <v>Oct</v>
      </c>
    </row>
    <row r="3038" spans="1:12" x14ac:dyDescent="0.3">
      <c r="A3038" s="2">
        <v>45239</v>
      </c>
      <c r="B3038">
        <v>1014135</v>
      </c>
      <c r="C3038" t="s">
        <v>3471</v>
      </c>
      <c r="D3038" t="s">
        <v>3172</v>
      </c>
      <c r="E3038">
        <v>85.087999999999994</v>
      </c>
      <c r="F3038">
        <v>64.09259999999999</v>
      </c>
      <c r="G3038" t="s">
        <v>327</v>
      </c>
      <c r="H3038" t="s">
        <v>54</v>
      </c>
      <c r="I3038" t="s">
        <v>20</v>
      </c>
      <c r="J3038">
        <v>-20.995400000000004</v>
      </c>
      <c r="K3038">
        <v>-24.674924783753298</v>
      </c>
      <c r="L3038" t="str">
        <f>TEXT(Orders[[#This Row],[date]],"MMM")</f>
        <v>Nov</v>
      </c>
    </row>
    <row r="3039" spans="1:12" x14ac:dyDescent="0.3">
      <c r="A3039" s="2">
        <v>44985</v>
      </c>
      <c r="B3039">
        <v>1015871</v>
      </c>
      <c r="C3039" t="s">
        <v>4979</v>
      </c>
      <c r="D3039" t="s">
        <v>3179</v>
      </c>
      <c r="E3039">
        <v>86.212000000000003</v>
      </c>
      <c r="F3039">
        <v>64.09259999999999</v>
      </c>
      <c r="G3039" t="s">
        <v>2527</v>
      </c>
      <c r="H3039" t="s">
        <v>26</v>
      </c>
      <c r="I3039" t="s">
        <v>13</v>
      </c>
      <c r="J3039">
        <v>-22.119400000000013</v>
      </c>
      <c r="K3039">
        <v>-25.656985106481713</v>
      </c>
      <c r="L3039" t="str">
        <f>TEXT(Orders[[#This Row],[date]],"MMM")</f>
        <v>Feb</v>
      </c>
    </row>
    <row r="3040" spans="1:12" x14ac:dyDescent="0.3">
      <c r="A3040" s="2">
        <v>45097</v>
      </c>
      <c r="B3040">
        <v>1019319</v>
      </c>
      <c r="C3040" t="s">
        <v>3854</v>
      </c>
      <c r="D3040" t="s">
        <v>3172</v>
      </c>
      <c r="E3040">
        <v>86.212000000000003</v>
      </c>
      <c r="F3040">
        <v>64.09259999999999</v>
      </c>
      <c r="G3040" t="s">
        <v>715</v>
      </c>
      <c r="H3040" t="s">
        <v>88</v>
      </c>
      <c r="I3040" t="s">
        <v>36</v>
      </c>
      <c r="J3040">
        <v>-22.119400000000013</v>
      </c>
      <c r="K3040">
        <v>-25.656985106481713</v>
      </c>
      <c r="L3040" t="str">
        <f>TEXT(Orders[[#This Row],[date]],"MMM")</f>
        <v>Jun</v>
      </c>
    </row>
    <row r="3041" spans="1:12" x14ac:dyDescent="0.3">
      <c r="A3041" s="2">
        <v>45278</v>
      </c>
      <c r="B3041">
        <v>1009937</v>
      </c>
      <c r="C3041" t="s">
        <v>4971</v>
      </c>
      <c r="D3041" t="s">
        <v>3171</v>
      </c>
      <c r="E3041">
        <v>97.451999999999998</v>
      </c>
      <c r="F3041">
        <v>64.09259999999999</v>
      </c>
      <c r="G3041" t="s">
        <v>2501</v>
      </c>
      <c r="H3041" t="s">
        <v>75</v>
      </c>
      <c r="I3041" t="s">
        <v>46</v>
      </c>
      <c r="J3041">
        <v>-33.359400000000008</v>
      </c>
      <c r="K3041">
        <v>-34.231621721462886</v>
      </c>
      <c r="L3041" t="str">
        <f>TEXT(Orders[[#This Row],[date]],"MMM")</f>
        <v>Dec</v>
      </c>
    </row>
    <row r="3042" spans="1:12" x14ac:dyDescent="0.3">
      <c r="A3042" s="2">
        <v>44975</v>
      </c>
      <c r="B3042">
        <v>1007961</v>
      </c>
      <c r="C3042" t="s">
        <v>3288</v>
      </c>
      <c r="D3042" t="s">
        <v>3175</v>
      </c>
      <c r="E3042">
        <v>115.97600000000001</v>
      </c>
      <c r="F3042">
        <v>64.09259999999999</v>
      </c>
      <c r="G3042" t="s">
        <v>119</v>
      </c>
      <c r="H3042" t="s">
        <v>57</v>
      </c>
      <c r="I3042" t="s">
        <v>20</v>
      </c>
      <c r="J3042">
        <v>-51.883400000000023</v>
      </c>
      <c r="K3042">
        <v>-44.736324756846258</v>
      </c>
      <c r="L3042" t="str">
        <f>TEXT(Orders[[#This Row],[date]],"MMM")</f>
        <v>Feb</v>
      </c>
    </row>
    <row r="3043" spans="1:12" x14ac:dyDescent="0.3">
      <c r="A3043" s="2">
        <v>45183</v>
      </c>
      <c r="B3043">
        <v>1008573</v>
      </c>
      <c r="C3043" t="s">
        <v>4100</v>
      </c>
      <c r="D3043" t="s">
        <v>3175</v>
      </c>
      <c r="E3043">
        <v>144.70400000000001</v>
      </c>
      <c r="F3043">
        <v>64.09259999999999</v>
      </c>
      <c r="G3043" t="s">
        <v>1619</v>
      </c>
      <c r="H3043" t="s">
        <v>75</v>
      </c>
      <c r="I3043" t="s">
        <v>46</v>
      </c>
      <c r="J3043">
        <v>-80.611400000000017</v>
      </c>
      <c r="K3043">
        <v>-55.707789694825308</v>
      </c>
      <c r="L3043" t="str">
        <f>TEXT(Orders[[#This Row],[date]],"MMM")</f>
        <v>Sep</v>
      </c>
    </row>
    <row r="3044" spans="1:12" x14ac:dyDescent="0.3">
      <c r="A3044" s="2">
        <v>44951</v>
      </c>
      <c r="B3044">
        <v>1006551</v>
      </c>
      <c r="C3044" t="s">
        <v>5104</v>
      </c>
      <c r="D3044" t="s">
        <v>3179</v>
      </c>
      <c r="E3044">
        <v>205.91200000000001</v>
      </c>
      <c r="F3044">
        <v>64.09259999999999</v>
      </c>
      <c r="G3044" t="s">
        <v>263</v>
      </c>
      <c r="H3044" t="s">
        <v>50</v>
      </c>
      <c r="I3044" t="s">
        <v>36</v>
      </c>
      <c r="J3044">
        <v>-141.81940000000003</v>
      </c>
      <c r="K3044">
        <v>-68.873790745561223</v>
      </c>
      <c r="L3044" t="str">
        <f>TEXT(Orders[[#This Row],[date]],"MMM")</f>
        <v>Jan</v>
      </c>
    </row>
    <row r="3045" spans="1:12" x14ac:dyDescent="0.3">
      <c r="A3045" s="2">
        <v>45203</v>
      </c>
      <c r="B3045">
        <v>1001465</v>
      </c>
      <c r="C3045" t="s">
        <v>5105</v>
      </c>
      <c r="D3045" t="s">
        <v>3173</v>
      </c>
      <c r="E3045">
        <v>573.13843200000008</v>
      </c>
      <c r="F3045">
        <v>64.147200000000012</v>
      </c>
      <c r="G3045" t="s">
        <v>1779</v>
      </c>
      <c r="H3045" t="s">
        <v>12</v>
      </c>
      <c r="I3045" t="s">
        <v>13</v>
      </c>
      <c r="J3045">
        <v>-508.99123200000008</v>
      </c>
      <c r="K3045">
        <v>-88.807730136652225</v>
      </c>
      <c r="L3045" t="str">
        <f>TEXT(Orders[[#This Row],[date]],"MMM")</f>
        <v>Oct</v>
      </c>
    </row>
    <row r="3046" spans="1:12" x14ac:dyDescent="0.3">
      <c r="A3046" s="2">
        <v>45249</v>
      </c>
      <c r="B3046">
        <v>1004832</v>
      </c>
      <c r="C3046" t="s">
        <v>5106</v>
      </c>
      <c r="D3046" t="s">
        <v>3177</v>
      </c>
      <c r="E3046">
        <v>241.35680000000008</v>
      </c>
      <c r="F3046">
        <v>64.454000000000008</v>
      </c>
      <c r="G3046" t="s">
        <v>1432</v>
      </c>
      <c r="H3046" t="s">
        <v>54</v>
      </c>
      <c r="I3046" t="s">
        <v>20</v>
      </c>
      <c r="J3046">
        <v>-176.90280000000007</v>
      </c>
      <c r="K3046">
        <v>-73.295138152312262</v>
      </c>
      <c r="L3046" t="str">
        <f>TEXT(Orders[[#This Row],[date]],"MMM")</f>
        <v>Nov</v>
      </c>
    </row>
    <row r="3047" spans="1:12" x14ac:dyDescent="0.3">
      <c r="A3047" s="2">
        <v>45129</v>
      </c>
      <c r="B3047">
        <v>1017762</v>
      </c>
      <c r="C3047" t="s">
        <v>3960</v>
      </c>
      <c r="D3047" t="s">
        <v>3176</v>
      </c>
      <c r="E3047">
        <v>131.30400000000003</v>
      </c>
      <c r="F3047">
        <v>64.54079999999999</v>
      </c>
      <c r="G3047" t="s">
        <v>806</v>
      </c>
      <c r="H3047" t="s">
        <v>69</v>
      </c>
      <c r="I3047" t="s">
        <v>46</v>
      </c>
      <c r="J3047">
        <v>-66.76320000000004</v>
      </c>
      <c r="K3047">
        <v>-50.846280387497735</v>
      </c>
      <c r="L3047" t="str">
        <f>TEXT(Orders[[#This Row],[date]],"MMM")</f>
        <v>Jul</v>
      </c>
    </row>
    <row r="3048" spans="1:12" x14ac:dyDescent="0.3">
      <c r="A3048" s="2">
        <v>45182</v>
      </c>
      <c r="B3048">
        <v>1013958</v>
      </c>
      <c r="C3048" t="s">
        <v>5107</v>
      </c>
      <c r="D3048" t="s">
        <v>3176</v>
      </c>
      <c r="E3048">
        <v>3.1680000000000064</v>
      </c>
      <c r="F3048">
        <v>64.540800000000004</v>
      </c>
      <c r="G3048" t="s">
        <v>729</v>
      </c>
      <c r="H3048" t="s">
        <v>30</v>
      </c>
      <c r="I3048" t="s">
        <v>13</v>
      </c>
      <c r="J3048">
        <v>61.372799999999998</v>
      </c>
      <c r="K3048">
        <v>1937.2727272727232</v>
      </c>
      <c r="L3048" t="str">
        <f>TEXT(Orders[[#This Row],[date]],"MMM")</f>
        <v>Sep</v>
      </c>
    </row>
    <row r="3049" spans="1:12" x14ac:dyDescent="0.3">
      <c r="A3049" s="2">
        <v>45197</v>
      </c>
      <c r="B3049">
        <v>1012238</v>
      </c>
      <c r="C3049" t="s">
        <v>5108</v>
      </c>
      <c r="D3049" t="s">
        <v>3173</v>
      </c>
      <c r="E3049">
        <v>12.160000000000011</v>
      </c>
      <c r="F3049">
        <v>64.540800000000004</v>
      </c>
      <c r="G3049" t="s">
        <v>454</v>
      </c>
      <c r="H3049" t="s">
        <v>57</v>
      </c>
      <c r="I3049" t="s">
        <v>20</v>
      </c>
      <c r="J3049">
        <v>52.380799999999994</v>
      </c>
      <c r="K3049">
        <v>430.76315789473642</v>
      </c>
      <c r="L3049" t="str">
        <f>TEXT(Orders[[#This Row],[date]],"MMM")</f>
        <v>Sep</v>
      </c>
    </row>
    <row r="3050" spans="1:12" x14ac:dyDescent="0.3">
      <c r="A3050" s="2">
        <v>45116</v>
      </c>
      <c r="B3050">
        <v>1007736</v>
      </c>
      <c r="C3050" t="s">
        <v>4455</v>
      </c>
      <c r="D3050" t="s">
        <v>3180</v>
      </c>
      <c r="E3050">
        <v>17.528000000000006</v>
      </c>
      <c r="F3050">
        <v>64.540800000000004</v>
      </c>
      <c r="G3050" t="s">
        <v>1368</v>
      </c>
      <c r="H3050" t="s">
        <v>50</v>
      </c>
      <c r="I3050" t="s">
        <v>36</v>
      </c>
      <c r="J3050">
        <v>47.012799999999999</v>
      </c>
      <c r="K3050">
        <v>268.21542674577807</v>
      </c>
      <c r="L3050" t="str">
        <f>TEXT(Orders[[#This Row],[date]],"MMM")</f>
        <v>Jul</v>
      </c>
    </row>
    <row r="3051" spans="1:12" x14ac:dyDescent="0.3">
      <c r="A3051" s="2">
        <v>44961</v>
      </c>
      <c r="B3051">
        <v>1013773</v>
      </c>
      <c r="C3051" t="s">
        <v>3543</v>
      </c>
      <c r="D3051" t="s">
        <v>3174</v>
      </c>
      <c r="E3051">
        <v>20.436</v>
      </c>
      <c r="F3051">
        <v>64.540800000000004</v>
      </c>
      <c r="G3051" t="s">
        <v>399</v>
      </c>
      <c r="H3051" t="s">
        <v>50</v>
      </c>
      <c r="I3051" t="s">
        <v>36</v>
      </c>
      <c r="J3051">
        <v>44.104800000000004</v>
      </c>
      <c r="K3051">
        <v>215.81914268937172</v>
      </c>
      <c r="L3051" t="str">
        <f>TEXT(Orders[[#This Row],[date]],"MMM")</f>
        <v>Feb</v>
      </c>
    </row>
    <row r="3052" spans="1:12" x14ac:dyDescent="0.3">
      <c r="A3052" s="2">
        <v>44946</v>
      </c>
      <c r="B3052">
        <v>1018452</v>
      </c>
      <c r="C3052" t="s">
        <v>5109</v>
      </c>
      <c r="D3052" t="s">
        <v>3171</v>
      </c>
      <c r="E3052">
        <v>40.260000000000005</v>
      </c>
      <c r="F3052">
        <v>64.540800000000004</v>
      </c>
      <c r="G3052" t="s">
        <v>170</v>
      </c>
      <c r="H3052" t="s">
        <v>57</v>
      </c>
      <c r="I3052" t="s">
        <v>20</v>
      </c>
      <c r="J3052">
        <v>24.280799999999999</v>
      </c>
      <c r="K3052">
        <v>60.309985096870335</v>
      </c>
      <c r="L3052" t="str">
        <f>TEXT(Orders[[#This Row],[date]],"MMM")</f>
        <v>Jan</v>
      </c>
    </row>
    <row r="3053" spans="1:12" x14ac:dyDescent="0.3">
      <c r="A3053" s="2">
        <v>45208</v>
      </c>
      <c r="B3053">
        <v>1007806</v>
      </c>
      <c r="C3053" t="s">
        <v>5110</v>
      </c>
      <c r="D3053" t="s">
        <v>3177</v>
      </c>
      <c r="E3053">
        <v>43.77600000000001</v>
      </c>
      <c r="F3053">
        <v>64.540800000000004</v>
      </c>
      <c r="G3053" t="s">
        <v>2152</v>
      </c>
      <c r="H3053" t="s">
        <v>57</v>
      </c>
      <c r="I3053" t="s">
        <v>20</v>
      </c>
      <c r="J3053">
        <v>20.764799999999994</v>
      </c>
      <c r="K3053">
        <v>47.434210526315759</v>
      </c>
      <c r="L3053" t="str">
        <f>TEXT(Orders[[#This Row],[date]],"MMM")</f>
        <v>Oct</v>
      </c>
    </row>
    <row r="3054" spans="1:12" x14ac:dyDescent="0.3">
      <c r="A3054" s="2">
        <v>45048</v>
      </c>
      <c r="B3054">
        <v>1013747</v>
      </c>
      <c r="C3054" t="s">
        <v>4503</v>
      </c>
      <c r="D3054" t="s">
        <v>3175</v>
      </c>
      <c r="E3054">
        <v>44.04</v>
      </c>
      <c r="F3054">
        <v>64.540800000000004</v>
      </c>
      <c r="G3054" t="s">
        <v>1928</v>
      </c>
      <c r="H3054" t="s">
        <v>57</v>
      </c>
      <c r="I3054" t="s">
        <v>20</v>
      </c>
      <c r="J3054">
        <v>20.500800000000005</v>
      </c>
      <c r="K3054">
        <v>46.550408719346059</v>
      </c>
      <c r="L3054" t="str">
        <f>TEXT(Orders[[#This Row],[date]],"MMM")</f>
        <v>May</v>
      </c>
    </row>
    <row r="3055" spans="1:12" x14ac:dyDescent="0.3">
      <c r="A3055" s="2">
        <v>45232</v>
      </c>
      <c r="B3055">
        <v>1008433</v>
      </c>
      <c r="C3055" t="s">
        <v>3816</v>
      </c>
      <c r="D3055" t="s">
        <v>3174</v>
      </c>
      <c r="E3055">
        <v>52.331999999999994</v>
      </c>
      <c r="F3055">
        <v>64.540800000000004</v>
      </c>
      <c r="G3055" t="s">
        <v>795</v>
      </c>
      <c r="H3055" t="s">
        <v>69</v>
      </c>
      <c r="I3055" t="s">
        <v>46</v>
      </c>
      <c r="J3055">
        <v>12.208800000000011</v>
      </c>
      <c r="K3055">
        <v>23.329511579912886</v>
      </c>
      <c r="L3055" t="str">
        <f>TEXT(Orders[[#This Row],[date]],"MMM")</f>
        <v>Nov</v>
      </c>
    </row>
    <row r="3056" spans="1:12" x14ac:dyDescent="0.3">
      <c r="A3056" s="2">
        <v>45250</v>
      </c>
      <c r="B3056">
        <v>1017527</v>
      </c>
      <c r="C3056" t="s">
        <v>5111</v>
      </c>
      <c r="D3056" t="s">
        <v>3179</v>
      </c>
      <c r="E3056">
        <v>58.244000000000014</v>
      </c>
      <c r="F3056">
        <v>64.540800000000004</v>
      </c>
      <c r="G3056" t="s">
        <v>2285</v>
      </c>
      <c r="H3056" t="s">
        <v>26</v>
      </c>
      <c r="I3056" t="s">
        <v>13</v>
      </c>
      <c r="J3056">
        <v>6.2967999999999904</v>
      </c>
      <c r="K3056">
        <v>10.811070668223318</v>
      </c>
      <c r="L3056" t="str">
        <f>TEXT(Orders[[#This Row],[date]],"MMM")</f>
        <v>Nov</v>
      </c>
    </row>
    <row r="3057" spans="1:12" x14ac:dyDescent="0.3">
      <c r="A3057" s="2">
        <v>45202</v>
      </c>
      <c r="B3057">
        <v>1016558</v>
      </c>
      <c r="C3057" t="s">
        <v>4123</v>
      </c>
      <c r="D3057" t="s">
        <v>3180</v>
      </c>
      <c r="E3057">
        <v>71.016000000000005</v>
      </c>
      <c r="F3057">
        <v>64.540800000000004</v>
      </c>
      <c r="G3057" t="s">
        <v>971</v>
      </c>
      <c r="H3057" t="s">
        <v>26</v>
      </c>
      <c r="I3057" t="s">
        <v>13</v>
      </c>
      <c r="J3057">
        <v>-6.475200000000001</v>
      </c>
      <c r="K3057">
        <v>-9.1179452517742483</v>
      </c>
      <c r="L3057" t="str">
        <f>TEXT(Orders[[#This Row],[date]],"MMM")</f>
        <v>Oct</v>
      </c>
    </row>
    <row r="3058" spans="1:12" x14ac:dyDescent="0.3">
      <c r="A3058" s="2">
        <v>45269</v>
      </c>
      <c r="B3058">
        <v>1013822</v>
      </c>
      <c r="C3058" t="s">
        <v>4272</v>
      </c>
      <c r="D3058" t="s">
        <v>3180</v>
      </c>
      <c r="E3058">
        <v>71.732000000000014</v>
      </c>
      <c r="F3058">
        <v>64.540800000000004</v>
      </c>
      <c r="G3058" t="s">
        <v>1137</v>
      </c>
      <c r="H3058" t="s">
        <v>75</v>
      </c>
      <c r="I3058" t="s">
        <v>46</v>
      </c>
      <c r="J3058">
        <v>-7.1912000000000091</v>
      </c>
      <c r="K3058">
        <v>-10.025093403223119</v>
      </c>
      <c r="L3058" t="str">
        <f>TEXT(Orders[[#This Row],[date]],"MMM")</f>
        <v>Dec</v>
      </c>
    </row>
    <row r="3059" spans="1:12" x14ac:dyDescent="0.3">
      <c r="A3059" s="2">
        <v>44992</v>
      </c>
      <c r="B3059">
        <v>1010907</v>
      </c>
      <c r="C3059" t="s">
        <v>4992</v>
      </c>
      <c r="D3059" t="s">
        <v>3179</v>
      </c>
      <c r="E3059">
        <v>75.512</v>
      </c>
      <c r="F3059">
        <v>64.540800000000004</v>
      </c>
      <c r="G3059" t="s">
        <v>2602</v>
      </c>
      <c r="H3059" t="s">
        <v>69</v>
      </c>
      <c r="I3059" t="s">
        <v>46</v>
      </c>
      <c r="J3059">
        <v>-10.971199999999996</v>
      </c>
      <c r="K3059">
        <v>-14.52908147049475</v>
      </c>
      <c r="L3059" t="str">
        <f>TEXT(Orders[[#This Row],[date]],"MMM")</f>
        <v>Mar</v>
      </c>
    </row>
    <row r="3060" spans="1:12" x14ac:dyDescent="0.3">
      <c r="A3060" s="2">
        <v>44990</v>
      </c>
      <c r="B3060">
        <v>1017852</v>
      </c>
      <c r="C3060" t="s">
        <v>4287</v>
      </c>
      <c r="D3060" t="s">
        <v>3180</v>
      </c>
      <c r="E3060">
        <v>82.256</v>
      </c>
      <c r="F3060">
        <v>64.540800000000004</v>
      </c>
      <c r="G3060" t="s">
        <v>1156</v>
      </c>
      <c r="H3060" t="s">
        <v>69</v>
      </c>
      <c r="I3060" t="s">
        <v>46</v>
      </c>
      <c r="J3060">
        <v>-17.715199999999996</v>
      </c>
      <c r="K3060">
        <v>-21.536666018284375</v>
      </c>
      <c r="L3060" t="str">
        <f>TEXT(Orders[[#This Row],[date]],"MMM")</f>
        <v>Mar</v>
      </c>
    </row>
    <row r="3061" spans="1:12" x14ac:dyDescent="0.3">
      <c r="A3061" s="2">
        <v>45091</v>
      </c>
      <c r="B3061">
        <v>1013334</v>
      </c>
      <c r="C3061" t="s">
        <v>4007</v>
      </c>
      <c r="D3061" t="s">
        <v>3179</v>
      </c>
      <c r="E3061">
        <v>82.972000000000023</v>
      </c>
      <c r="F3061">
        <v>64.540800000000004</v>
      </c>
      <c r="G3061" t="s">
        <v>2784</v>
      </c>
      <c r="H3061" t="s">
        <v>57</v>
      </c>
      <c r="I3061" t="s">
        <v>20</v>
      </c>
      <c r="J3061">
        <v>-18.431200000000018</v>
      </c>
      <c r="K3061">
        <v>-22.213758858410081</v>
      </c>
      <c r="L3061" t="str">
        <f>TEXT(Orders[[#This Row],[date]],"MMM")</f>
        <v>Jun</v>
      </c>
    </row>
    <row r="3062" spans="1:12" x14ac:dyDescent="0.3">
      <c r="A3062" s="2">
        <v>45198</v>
      </c>
      <c r="B3062">
        <v>1011010</v>
      </c>
      <c r="C3062" t="s">
        <v>4774</v>
      </c>
      <c r="D3062" t="s">
        <v>3173</v>
      </c>
      <c r="E3062">
        <v>90.840000000000018</v>
      </c>
      <c r="F3062">
        <v>64.540800000000004</v>
      </c>
      <c r="G3062" t="s">
        <v>1924</v>
      </c>
      <c r="H3062" t="s">
        <v>54</v>
      </c>
      <c r="I3062" t="s">
        <v>20</v>
      </c>
      <c r="J3062">
        <v>-26.299200000000013</v>
      </c>
      <c r="K3062">
        <v>-28.95112285336857</v>
      </c>
      <c r="L3062" t="str">
        <f>TEXT(Orders[[#This Row],[date]],"MMM")</f>
        <v>Sep</v>
      </c>
    </row>
    <row r="3063" spans="1:12" x14ac:dyDescent="0.3">
      <c r="A3063" s="2">
        <v>45050</v>
      </c>
      <c r="B3063">
        <v>1017385</v>
      </c>
      <c r="C3063" t="s">
        <v>4237</v>
      </c>
      <c r="D3063" t="s">
        <v>3172</v>
      </c>
      <c r="E3063">
        <v>91.964000000000013</v>
      </c>
      <c r="F3063">
        <v>64.540800000000004</v>
      </c>
      <c r="G3063" t="s">
        <v>2025</v>
      </c>
      <c r="H3063" t="s">
        <v>12</v>
      </c>
      <c r="I3063" t="s">
        <v>13</v>
      </c>
      <c r="J3063">
        <v>-27.423200000000008</v>
      </c>
      <c r="K3063">
        <v>-29.819494584837553</v>
      </c>
      <c r="L3063" t="str">
        <f>TEXT(Orders[[#This Row],[date]],"MMM")</f>
        <v>May</v>
      </c>
    </row>
    <row r="3064" spans="1:12" x14ac:dyDescent="0.3">
      <c r="A3064" s="2">
        <v>45244</v>
      </c>
      <c r="B3064">
        <v>1007391</v>
      </c>
      <c r="C3064" t="s">
        <v>5112</v>
      </c>
      <c r="D3064" t="s">
        <v>3179</v>
      </c>
      <c r="E3064">
        <v>102.38</v>
      </c>
      <c r="F3064">
        <v>64.540800000000004</v>
      </c>
      <c r="G3064" t="s">
        <v>2073</v>
      </c>
      <c r="H3064" t="s">
        <v>50</v>
      </c>
      <c r="I3064" t="s">
        <v>36</v>
      </c>
      <c r="J3064">
        <v>-37.839199999999991</v>
      </c>
      <c r="K3064">
        <v>-36.959562414534084</v>
      </c>
      <c r="L3064" t="str">
        <f>TEXT(Orders[[#This Row],[date]],"MMM")</f>
        <v>Nov</v>
      </c>
    </row>
    <row r="3065" spans="1:12" x14ac:dyDescent="0.3">
      <c r="A3065" s="2">
        <v>45278</v>
      </c>
      <c r="B3065">
        <v>1012391</v>
      </c>
      <c r="C3065" t="s">
        <v>3787</v>
      </c>
      <c r="D3065" t="s">
        <v>3178</v>
      </c>
      <c r="E3065">
        <v>109.94800000000002</v>
      </c>
      <c r="F3065">
        <v>64.540800000000004</v>
      </c>
      <c r="G3065" t="s">
        <v>3020</v>
      </c>
      <c r="H3065" t="s">
        <v>45</v>
      </c>
      <c r="I3065" t="s">
        <v>46</v>
      </c>
      <c r="J3065">
        <v>-45.407200000000017</v>
      </c>
      <c r="K3065">
        <v>-41.298795794375529</v>
      </c>
      <c r="L3065" t="str">
        <f>TEXT(Orders[[#This Row],[date]],"MMM")</f>
        <v>Dec</v>
      </c>
    </row>
    <row r="3066" spans="1:12" x14ac:dyDescent="0.3">
      <c r="A3066" s="2">
        <v>45010</v>
      </c>
      <c r="B3066">
        <v>1011731</v>
      </c>
      <c r="C3066" t="s">
        <v>3547</v>
      </c>
      <c r="D3066" t="s">
        <v>3176</v>
      </c>
      <c r="E3066">
        <v>122.31200000000003</v>
      </c>
      <c r="F3066">
        <v>64.540800000000004</v>
      </c>
      <c r="G3066" t="s">
        <v>2559</v>
      </c>
      <c r="H3066" t="s">
        <v>75</v>
      </c>
      <c r="I3066" t="s">
        <v>46</v>
      </c>
      <c r="J3066">
        <v>-57.771200000000022</v>
      </c>
      <c r="K3066">
        <v>-47.232650925502</v>
      </c>
      <c r="L3066" t="str">
        <f>TEXT(Orders[[#This Row],[date]],"MMM")</f>
        <v>Mar</v>
      </c>
    </row>
    <row r="3067" spans="1:12" x14ac:dyDescent="0.3">
      <c r="A3067" s="2">
        <v>45280</v>
      </c>
      <c r="B3067">
        <v>1008281</v>
      </c>
      <c r="C3067" t="s">
        <v>3523</v>
      </c>
      <c r="D3067" t="s">
        <v>3180</v>
      </c>
      <c r="E3067">
        <v>145.64400000000001</v>
      </c>
      <c r="F3067">
        <v>64.540800000000004</v>
      </c>
      <c r="G3067" t="s">
        <v>377</v>
      </c>
      <c r="H3067" t="s">
        <v>12</v>
      </c>
      <c r="I3067" t="s">
        <v>13</v>
      </c>
      <c r="J3067">
        <v>-81.103200000000001</v>
      </c>
      <c r="K3067">
        <v>-55.685919090384772</v>
      </c>
      <c r="L3067" t="str">
        <f>TEXT(Orders[[#This Row],[date]],"MMM")</f>
        <v>Dec</v>
      </c>
    </row>
    <row r="3068" spans="1:12" x14ac:dyDescent="0.3">
      <c r="A3068" s="2">
        <v>45247</v>
      </c>
      <c r="B3068">
        <v>1005896</v>
      </c>
      <c r="C3068" t="s">
        <v>5113</v>
      </c>
      <c r="D3068" t="s">
        <v>3175</v>
      </c>
      <c r="E3068">
        <v>157.52400000000003</v>
      </c>
      <c r="F3068">
        <v>64.540800000000004</v>
      </c>
      <c r="G3068" t="s">
        <v>1084</v>
      </c>
      <c r="H3068" t="s">
        <v>69</v>
      </c>
      <c r="I3068" t="s">
        <v>46</v>
      </c>
      <c r="J3068">
        <v>-92.983200000000025</v>
      </c>
      <c r="K3068">
        <v>-59.02795764454941</v>
      </c>
      <c r="L3068" t="str">
        <f>TEXT(Orders[[#This Row],[date]],"MMM")</f>
        <v>Nov</v>
      </c>
    </row>
    <row r="3069" spans="1:12" x14ac:dyDescent="0.3">
      <c r="A3069" s="2">
        <v>45032</v>
      </c>
      <c r="B3069">
        <v>1001638</v>
      </c>
      <c r="C3069" t="s">
        <v>3379</v>
      </c>
      <c r="D3069" t="s">
        <v>3178</v>
      </c>
      <c r="E3069">
        <v>292.65280000000007</v>
      </c>
      <c r="F3069">
        <v>64.571520000000007</v>
      </c>
      <c r="G3069" t="s">
        <v>1953</v>
      </c>
      <c r="H3069" t="s">
        <v>19</v>
      </c>
      <c r="I3069" t="s">
        <v>20</v>
      </c>
      <c r="J3069">
        <v>-228.08128000000005</v>
      </c>
      <c r="K3069">
        <v>-77.935792857611474</v>
      </c>
      <c r="L3069" t="str">
        <f>TEXT(Orders[[#This Row],[date]],"MMM")</f>
        <v>Apr</v>
      </c>
    </row>
    <row r="3070" spans="1:12" x14ac:dyDescent="0.3">
      <c r="A3070" s="2">
        <v>45203</v>
      </c>
      <c r="B3070">
        <v>1003216</v>
      </c>
      <c r="C3070" t="s">
        <v>5114</v>
      </c>
      <c r="D3070" t="s">
        <v>3176</v>
      </c>
      <c r="E3070">
        <v>101.30880000000001</v>
      </c>
      <c r="F3070">
        <v>64.828400000000016</v>
      </c>
      <c r="G3070" t="s">
        <v>1035</v>
      </c>
      <c r="H3070" t="s">
        <v>75</v>
      </c>
      <c r="I3070" t="s">
        <v>46</v>
      </c>
      <c r="J3070">
        <v>-36.480399999999989</v>
      </c>
      <c r="K3070">
        <v>-36.009112732556289</v>
      </c>
      <c r="L3070" t="str">
        <f>TEXT(Orders[[#This Row],[date]],"MMM")</f>
        <v>Oct</v>
      </c>
    </row>
    <row r="3071" spans="1:12" x14ac:dyDescent="0.3">
      <c r="A3071" s="2">
        <v>45240</v>
      </c>
      <c r="B3071">
        <v>1012280</v>
      </c>
      <c r="C3071" t="s">
        <v>5115</v>
      </c>
      <c r="D3071" t="s">
        <v>3179</v>
      </c>
      <c r="E3071">
        <v>5.2400000000000091</v>
      </c>
      <c r="F3071">
        <v>64.989000000000004</v>
      </c>
      <c r="G3071" t="s">
        <v>2385</v>
      </c>
      <c r="H3071" t="s">
        <v>88</v>
      </c>
      <c r="I3071" t="s">
        <v>36</v>
      </c>
      <c r="J3071">
        <v>59.748999999999995</v>
      </c>
      <c r="K3071">
        <v>1140.2480916030515</v>
      </c>
      <c r="L3071" t="str">
        <f>TEXT(Orders[[#This Row],[date]],"MMM")</f>
        <v>Nov</v>
      </c>
    </row>
    <row r="3072" spans="1:12" x14ac:dyDescent="0.3">
      <c r="A3072" s="2">
        <v>44933</v>
      </c>
      <c r="B3072">
        <v>1008672</v>
      </c>
      <c r="C3072" t="s">
        <v>5116</v>
      </c>
      <c r="D3072" t="s">
        <v>3179</v>
      </c>
      <c r="E3072">
        <v>12.616000000000014</v>
      </c>
      <c r="F3072">
        <v>64.989000000000004</v>
      </c>
      <c r="G3072" t="s">
        <v>1348</v>
      </c>
      <c r="H3072" t="s">
        <v>50</v>
      </c>
      <c r="I3072" t="s">
        <v>36</v>
      </c>
      <c r="J3072">
        <v>52.37299999999999</v>
      </c>
      <c r="K3072">
        <v>415.13157894736787</v>
      </c>
      <c r="L3072" t="str">
        <f>TEXT(Orders[[#This Row],[date]],"MMM")</f>
        <v>Jan</v>
      </c>
    </row>
    <row r="3073" spans="1:12" x14ac:dyDescent="0.3">
      <c r="A3073" s="2">
        <v>45018</v>
      </c>
      <c r="B3073">
        <v>1017901</v>
      </c>
      <c r="C3073" t="s">
        <v>4264</v>
      </c>
      <c r="D3073" t="s">
        <v>3175</v>
      </c>
      <c r="E3073">
        <v>28.844000000000008</v>
      </c>
      <c r="F3073">
        <v>64.989000000000004</v>
      </c>
      <c r="G3073" t="s">
        <v>1284</v>
      </c>
      <c r="H3073" t="s">
        <v>30</v>
      </c>
      <c r="I3073" t="s">
        <v>13</v>
      </c>
      <c r="J3073">
        <v>36.144999999999996</v>
      </c>
      <c r="K3073">
        <v>125.31202329773951</v>
      </c>
      <c r="L3073" t="str">
        <f>TEXT(Orders[[#This Row],[date]],"MMM")</f>
        <v>Apr</v>
      </c>
    </row>
    <row r="3074" spans="1:12" x14ac:dyDescent="0.3">
      <c r="A3074" s="2">
        <v>45153</v>
      </c>
      <c r="B3074">
        <v>1011201</v>
      </c>
      <c r="C3074" t="s">
        <v>4736</v>
      </c>
      <c r="D3074" t="s">
        <v>3173</v>
      </c>
      <c r="E3074">
        <v>29.603999999999999</v>
      </c>
      <c r="F3074">
        <v>64.989000000000004</v>
      </c>
      <c r="G3074" t="s">
        <v>1882</v>
      </c>
      <c r="H3074" t="s">
        <v>26</v>
      </c>
      <c r="I3074" t="s">
        <v>13</v>
      </c>
      <c r="J3074">
        <v>35.385000000000005</v>
      </c>
      <c r="K3074">
        <v>119.52776651803812</v>
      </c>
      <c r="L3074" t="str">
        <f>TEXT(Orders[[#This Row],[date]],"MMM")</f>
        <v>Aug</v>
      </c>
    </row>
    <row r="3075" spans="1:12" x14ac:dyDescent="0.3">
      <c r="A3075" s="2">
        <v>45208</v>
      </c>
      <c r="B3075">
        <v>1013810</v>
      </c>
      <c r="C3075" t="s">
        <v>5117</v>
      </c>
      <c r="D3075" t="s">
        <v>3177</v>
      </c>
      <c r="E3075">
        <v>34.464000000000006</v>
      </c>
      <c r="F3075">
        <v>64.989000000000004</v>
      </c>
      <c r="G3075" t="s">
        <v>1593</v>
      </c>
      <c r="H3075" t="s">
        <v>69</v>
      </c>
      <c r="I3075" t="s">
        <v>46</v>
      </c>
      <c r="J3075">
        <v>30.524999999999999</v>
      </c>
      <c r="K3075">
        <v>88.570682451253475</v>
      </c>
      <c r="L3075" t="str">
        <f>TEXT(Orders[[#This Row],[date]],"MMM")</f>
        <v>Oct</v>
      </c>
    </row>
    <row r="3076" spans="1:12" x14ac:dyDescent="0.3">
      <c r="A3076" s="2">
        <v>45082</v>
      </c>
      <c r="B3076">
        <v>1010944</v>
      </c>
      <c r="C3076" t="s">
        <v>3264</v>
      </c>
      <c r="D3076" t="s">
        <v>3179</v>
      </c>
      <c r="E3076">
        <v>39.72</v>
      </c>
      <c r="F3076">
        <v>64.989000000000004</v>
      </c>
      <c r="G3076" t="s">
        <v>89</v>
      </c>
      <c r="H3076" t="s">
        <v>19</v>
      </c>
      <c r="I3076" t="s">
        <v>20</v>
      </c>
      <c r="J3076">
        <v>25.269000000000005</v>
      </c>
      <c r="K3076">
        <v>63.617824773413915</v>
      </c>
      <c r="L3076" t="str">
        <f>TEXT(Orders[[#This Row],[date]],"MMM")</f>
        <v>Jun</v>
      </c>
    </row>
    <row r="3077" spans="1:12" x14ac:dyDescent="0.3">
      <c r="A3077" s="2">
        <v>45061</v>
      </c>
      <c r="B3077">
        <v>1017922</v>
      </c>
      <c r="C3077" t="s">
        <v>4995</v>
      </c>
      <c r="D3077" t="s">
        <v>3178</v>
      </c>
      <c r="E3077">
        <v>39.72</v>
      </c>
      <c r="F3077">
        <v>64.989000000000004</v>
      </c>
      <c r="G3077" t="s">
        <v>2608</v>
      </c>
      <c r="H3077" t="s">
        <v>69</v>
      </c>
      <c r="I3077" t="s">
        <v>46</v>
      </c>
      <c r="J3077">
        <v>25.269000000000005</v>
      </c>
      <c r="K3077">
        <v>63.617824773413915</v>
      </c>
      <c r="L3077" t="str">
        <f>TEXT(Orders[[#This Row],[date]],"MMM")</f>
        <v>May</v>
      </c>
    </row>
    <row r="3078" spans="1:12" x14ac:dyDescent="0.3">
      <c r="A3078" s="2">
        <v>45152</v>
      </c>
      <c r="B3078">
        <v>1011153</v>
      </c>
      <c r="C3078" t="s">
        <v>3782</v>
      </c>
      <c r="D3078" t="s">
        <v>3171</v>
      </c>
      <c r="E3078">
        <v>50.20000000000001</v>
      </c>
      <c r="F3078">
        <v>64.989000000000004</v>
      </c>
      <c r="G3078" t="s">
        <v>641</v>
      </c>
      <c r="H3078" t="s">
        <v>19</v>
      </c>
      <c r="I3078" t="s">
        <v>20</v>
      </c>
      <c r="J3078">
        <v>14.788999999999994</v>
      </c>
      <c r="K3078">
        <v>29.460159362549781</v>
      </c>
      <c r="L3078" t="str">
        <f>TEXT(Orders[[#This Row],[date]],"MMM")</f>
        <v>Aug</v>
      </c>
    </row>
    <row r="3079" spans="1:12" x14ac:dyDescent="0.3">
      <c r="A3079" s="2">
        <v>45014</v>
      </c>
      <c r="B3079">
        <v>1017569</v>
      </c>
      <c r="C3079" t="s">
        <v>3466</v>
      </c>
      <c r="D3079" t="s">
        <v>3176</v>
      </c>
      <c r="E3079">
        <v>53.207999999999998</v>
      </c>
      <c r="F3079">
        <v>64.989000000000004</v>
      </c>
      <c r="G3079" t="s">
        <v>320</v>
      </c>
      <c r="H3079" t="s">
        <v>75</v>
      </c>
      <c r="I3079" t="s">
        <v>46</v>
      </c>
      <c r="J3079">
        <v>11.781000000000006</v>
      </c>
      <c r="K3079">
        <v>22.141407307171864</v>
      </c>
      <c r="L3079" t="str">
        <f>TEXT(Orders[[#This Row],[date]],"MMM")</f>
        <v>Mar</v>
      </c>
    </row>
    <row r="3080" spans="1:12" x14ac:dyDescent="0.3">
      <c r="A3080" s="2">
        <v>45278</v>
      </c>
      <c r="B3080">
        <v>1009687</v>
      </c>
      <c r="C3080" t="s">
        <v>4855</v>
      </c>
      <c r="D3080" t="s">
        <v>3171</v>
      </c>
      <c r="E3080">
        <v>54.331999999999994</v>
      </c>
      <c r="F3080">
        <v>64.989000000000004</v>
      </c>
      <c r="G3080" t="s">
        <v>2174</v>
      </c>
      <c r="H3080" t="s">
        <v>57</v>
      </c>
      <c r="I3080" t="s">
        <v>20</v>
      </c>
      <c r="J3080">
        <v>10.657000000000011</v>
      </c>
      <c r="K3080">
        <v>19.614591769123191</v>
      </c>
      <c r="L3080" t="str">
        <f>TEXT(Orders[[#This Row],[date]],"MMM")</f>
        <v>Dec</v>
      </c>
    </row>
    <row r="3081" spans="1:12" x14ac:dyDescent="0.3">
      <c r="A3081" s="2">
        <v>45105</v>
      </c>
      <c r="B3081">
        <v>1008977</v>
      </c>
      <c r="C3081" t="s">
        <v>5118</v>
      </c>
      <c r="D3081" t="s">
        <v>3178</v>
      </c>
      <c r="E3081">
        <v>61.184000000000012</v>
      </c>
      <c r="F3081">
        <v>64.989000000000004</v>
      </c>
      <c r="G3081" t="s">
        <v>2190</v>
      </c>
      <c r="H3081" t="s">
        <v>30</v>
      </c>
      <c r="I3081" t="s">
        <v>13</v>
      </c>
      <c r="J3081">
        <v>3.8049999999999926</v>
      </c>
      <c r="K3081">
        <v>6.2189461297070991</v>
      </c>
      <c r="L3081" t="str">
        <f>TEXT(Orders[[#This Row],[date]],"MMM")</f>
        <v>Jun</v>
      </c>
    </row>
    <row r="3082" spans="1:12" x14ac:dyDescent="0.3">
      <c r="A3082" s="2">
        <v>45024</v>
      </c>
      <c r="B3082">
        <v>1018381</v>
      </c>
      <c r="C3082" t="s">
        <v>3430</v>
      </c>
      <c r="D3082" t="s">
        <v>3175</v>
      </c>
      <c r="E3082">
        <v>63.688000000000009</v>
      </c>
      <c r="F3082">
        <v>64.989000000000004</v>
      </c>
      <c r="G3082" t="s">
        <v>278</v>
      </c>
      <c r="H3082" t="s">
        <v>35</v>
      </c>
      <c r="I3082" t="s">
        <v>36</v>
      </c>
      <c r="J3082">
        <v>1.3009999999999948</v>
      </c>
      <c r="K3082">
        <v>2.0427710086672444</v>
      </c>
      <c r="L3082" t="str">
        <f>TEXT(Orders[[#This Row],[date]],"MMM")</f>
        <v>Apr</v>
      </c>
    </row>
    <row r="3083" spans="1:12" x14ac:dyDescent="0.3">
      <c r="A3083" s="2">
        <v>44987</v>
      </c>
      <c r="B3083">
        <v>1008447</v>
      </c>
      <c r="C3083" t="s">
        <v>5119</v>
      </c>
      <c r="D3083" t="s">
        <v>3178</v>
      </c>
      <c r="E3083">
        <v>64.072000000000017</v>
      </c>
      <c r="F3083">
        <v>64.989000000000004</v>
      </c>
      <c r="G3083" t="s">
        <v>2432</v>
      </c>
      <c r="H3083" t="s">
        <v>69</v>
      </c>
      <c r="I3083" t="s">
        <v>46</v>
      </c>
      <c r="J3083">
        <v>0.91699999999998738</v>
      </c>
      <c r="K3083">
        <v>1.4312023973030141</v>
      </c>
      <c r="L3083" t="str">
        <f>TEXT(Orders[[#This Row],[date]],"MMM")</f>
        <v>Mar</v>
      </c>
    </row>
    <row r="3084" spans="1:12" x14ac:dyDescent="0.3">
      <c r="A3084" s="2">
        <v>45210</v>
      </c>
      <c r="B3084">
        <v>1008277</v>
      </c>
      <c r="C3084" t="s">
        <v>4056</v>
      </c>
      <c r="D3084" t="s">
        <v>3179</v>
      </c>
      <c r="E3084">
        <v>66.608000000000018</v>
      </c>
      <c r="F3084">
        <v>64.989000000000004</v>
      </c>
      <c r="G3084" t="s">
        <v>2358</v>
      </c>
      <c r="H3084" t="s">
        <v>54</v>
      </c>
      <c r="I3084" t="s">
        <v>20</v>
      </c>
      <c r="J3084">
        <v>-1.619000000000014</v>
      </c>
      <c r="K3084">
        <v>-2.430638962286833</v>
      </c>
      <c r="L3084" t="str">
        <f>TEXT(Orders[[#This Row],[date]],"MMM")</f>
        <v>Oct</v>
      </c>
    </row>
    <row r="3085" spans="1:12" x14ac:dyDescent="0.3">
      <c r="A3085" s="2">
        <v>45001</v>
      </c>
      <c r="B3085">
        <v>1010261</v>
      </c>
      <c r="C3085" t="s">
        <v>3836</v>
      </c>
      <c r="D3085" t="s">
        <v>3179</v>
      </c>
      <c r="E3085">
        <v>82.432000000000016</v>
      </c>
      <c r="F3085">
        <v>64.989000000000004</v>
      </c>
      <c r="G3085" t="s">
        <v>697</v>
      </c>
      <c r="H3085" t="s">
        <v>35</v>
      </c>
      <c r="I3085" t="s">
        <v>36</v>
      </c>
      <c r="J3085">
        <v>-17.443000000000012</v>
      </c>
      <c r="K3085">
        <v>-21.160471661490693</v>
      </c>
      <c r="L3085" t="str">
        <f>TEXT(Orders[[#This Row],[date]],"MMM")</f>
        <v>Mar</v>
      </c>
    </row>
    <row r="3086" spans="1:12" x14ac:dyDescent="0.3">
      <c r="A3086" s="2">
        <v>45136</v>
      </c>
      <c r="B3086">
        <v>1014819</v>
      </c>
      <c r="C3086" t="s">
        <v>4888</v>
      </c>
      <c r="D3086" t="s">
        <v>3177</v>
      </c>
      <c r="E3086">
        <v>84.68</v>
      </c>
      <c r="F3086">
        <v>64.989000000000004</v>
      </c>
      <c r="G3086" t="s">
        <v>2218</v>
      </c>
      <c r="H3086" t="s">
        <v>75</v>
      </c>
      <c r="I3086" t="s">
        <v>46</v>
      </c>
      <c r="J3086">
        <v>-19.691000000000003</v>
      </c>
      <c r="K3086">
        <v>-23.253424657534246</v>
      </c>
      <c r="L3086" t="str">
        <f>TEXT(Orders[[#This Row],[date]],"MMM")</f>
        <v>Jul</v>
      </c>
    </row>
    <row r="3087" spans="1:12" x14ac:dyDescent="0.3">
      <c r="A3087" s="2">
        <v>45137</v>
      </c>
      <c r="B3087">
        <v>1007822</v>
      </c>
      <c r="C3087" t="s">
        <v>5120</v>
      </c>
      <c r="D3087" t="s">
        <v>3178</v>
      </c>
      <c r="E3087">
        <v>96.240000000000023</v>
      </c>
      <c r="F3087">
        <v>64.989000000000004</v>
      </c>
      <c r="G3087" t="s">
        <v>3119</v>
      </c>
      <c r="H3087" t="s">
        <v>19</v>
      </c>
      <c r="I3087" t="s">
        <v>20</v>
      </c>
      <c r="J3087">
        <v>-31.251000000000019</v>
      </c>
      <c r="K3087">
        <v>-32.471945137157121</v>
      </c>
      <c r="L3087" t="str">
        <f>TEXT(Orders[[#This Row],[date]],"MMM")</f>
        <v>Jul</v>
      </c>
    </row>
    <row r="3088" spans="1:12" x14ac:dyDescent="0.3">
      <c r="A3088" s="2">
        <v>45099</v>
      </c>
      <c r="B3088">
        <v>1007596</v>
      </c>
      <c r="C3088" t="s">
        <v>3285</v>
      </c>
      <c r="D3088" t="s">
        <v>3178</v>
      </c>
      <c r="E3088">
        <v>130.63600000000002</v>
      </c>
      <c r="F3088">
        <v>64.989000000000004</v>
      </c>
      <c r="G3088" t="s">
        <v>325</v>
      </c>
      <c r="H3088" t="s">
        <v>57</v>
      </c>
      <c r="I3088" t="s">
        <v>20</v>
      </c>
      <c r="J3088">
        <v>-65.64700000000002</v>
      </c>
      <c r="K3088">
        <v>-50.251844820723235</v>
      </c>
      <c r="L3088" t="str">
        <f>TEXT(Orders[[#This Row],[date]],"MMM")</f>
        <v>Jun</v>
      </c>
    </row>
    <row r="3089" spans="1:12" x14ac:dyDescent="0.3">
      <c r="A3089" s="2">
        <v>45232</v>
      </c>
      <c r="B3089">
        <v>1009060</v>
      </c>
      <c r="C3089" t="s">
        <v>4844</v>
      </c>
      <c r="D3089" t="s">
        <v>3174</v>
      </c>
      <c r="E3089">
        <v>161.23600000000002</v>
      </c>
      <c r="F3089">
        <v>64.989000000000004</v>
      </c>
      <c r="G3089" t="s">
        <v>2081</v>
      </c>
      <c r="H3089" t="s">
        <v>30</v>
      </c>
      <c r="I3089" t="s">
        <v>13</v>
      </c>
      <c r="J3089">
        <v>-96.247000000000014</v>
      </c>
      <c r="K3089">
        <v>-59.693244684809841</v>
      </c>
      <c r="L3089" t="str">
        <f>TEXT(Orders[[#This Row],[date]],"MMM")</f>
        <v>Nov</v>
      </c>
    </row>
    <row r="3090" spans="1:12" x14ac:dyDescent="0.3">
      <c r="A3090" s="2">
        <v>45271</v>
      </c>
      <c r="B3090">
        <v>1008305</v>
      </c>
      <c r="C3090" t="s">
        <v>3872</v>
      </c>
      <c r="D3090" t="s">
        <v>3173</v>
      </c>
      <c r="E3090">
        <v>210.13200000000001</v>
      </c>
      <c r="F3090">
        <v>64.989000000000004</v>
      </c>
      <c r="G3090" t="s">
        <v>2596</v>
      </c>
      <c r="H3090" t="s">
        <v>50</v>
      </c>
      <c r="I3090" t="s">
        <v>36</v>
      </c>
      <c r="J3090">
        <v>-145.143</v>
      </c>
      <c r="K3090">
        <v>-69.072297413054656</v>
      </c>
      <c r="L3090" t="str">
        <f>TEXT(Orders[[#This Row],[date]],"MMM")</f>
        <v>Dec</v>
      </c>
    </row>
    <row r="3091" spans="1:12" x14ac:dyDescent="0.3">
      <c r="A3091" s="2">
        <v>45182</v>
      </c>
      <c r="B3091">
        <v>1013415</v>
      </c>
      <c r="C3091" t="s">
        <v>3457</v>
      </c>
      <c r="D3091" t="s">
        <v>3180</v>
      </c>
      <c r="E3091">
        <v>30.403999999999996</v>
      </c>
      <c r="F3091">
        <v>65.257919999999999</v>
      </c>
      <c r="G3091" t="s">
        <v>1501</v>
      </c>
      <c r="H3091" t="s">
        <v>54</v>
      </c>
      <c r="I3091" t="s">
        <v>20</v>
      </c>
      <c r="J3091">
        <v>34.853920000000002</v>
      </c>
      <c r="K3091">
        <v>114.63596895145378</v>
      </c>
      <c r="L3091" t="str">
        <f>TEXT(Orders[[#This Row],[date]],"MMM")</f>
        <v>Sep</v>
      </c>
    </row>
    <row r="3092" spans="1:12" x14ac:dyDescent="0.3">
      <c r="A3092" s="2">
        <v>45199</v>
      </c>
      <c r="B3092">
        <v>1008017</v>
      </c>
      <c r="C3092" t="s">
        <v>3393</v>
      </c>
      <c r="D3092" t="s">
        <v>3180</v>
      </c>
      <c r="E3092">
        <v>36.248000000000005</v>
      </c>
      <c r="F3092">
        <v>65.257919999999999</v>
      </c>
      <c r="G3092" t="s">
        <v>2717</v>
      </c>
      <c r="H3092" t="s">
        <v>69</v>
      </c>
      <c r="I3092" t="s">
        <v>46</v>
      </c>
      <c r="J3092">
        <v>29.009919999999994</v>
      </c>
      <c r="K3092">
        <v>80.031781063782802</v>
      </c>
      <c r="L3092" t="str">
        <f>TEXT(Orders[[#This Row],[date]],"MMM")</f>
        <v>Sep</v>
      </c>
    </row>
    <row r="3093" spans="1:12" x14ac:dyDescent="0.3">
      <c r="A3093" s="2">
        <v>45191</v>
      </c>
      <c r="B3093">
        <v>1014566</v>
      </c>
      <c r="C3093" t="s">
        <v>4540</v>
      </c>
      <c r="D3093" t="s">
        <v>3178</v>
      </c>
      <c r="E3093">
        <v>6.9039999999999964</v>
      </c>
      <c r="F3093">
        <v>65.437200000000004</v>
      </c>
      <c r="G3093" t="s">
        <v>1495</v>
      </c>
      <c r="H3093" t="s">
        <v>57</v>
      </c>
      <c r="I3093" t="s">
        <v>20</v>
      </c>
      <c r="J3093">
        <v>58.533200000000008</v>
      </c>
      <c r="K3093">
        <v>847.81575898030178</v>
      </c>
      <c r="L3093" t="str">
        <f>TEXT(Orders[[#This Row],[date]],"MMM")</f>
        <v>Sep</v>
      </c>
    </row>
    <row r="3094" spans="1:12" x14ac:dyDescent="0.3">
      <c r="A3094" s="2">
        <v>45137</v>
      </c>
      <c r="B3094">
        <v>1017199</v>
      </c>
      <c r="C3094" t="s">
        <v>4063</v>
      </c>
      <c r="D3094" t="s">
        <v>3173</v>
      </c>
      <c r="E3094">
        <v>12.524000000000001</v>
      </c>
      <c r="F3094">
        <v>65.437200000000004</v>
      </c>
      <c r="G3094" t="s">
        <v>2850</v>
      </c>
      <c r="H3094" t="s">
        <v>75</v>
      </c>
      <c r="I3094" t="s">
        <v>46</v>
      </c>
      <c r="J3094">
        <v>52.913200000000003</v>
      </c>
      <c r="K3094">
        <v>422.49441073139576</v>
      </c>
      <c r="L3094" t="str">
        <f>TEXT(Orders[[#This Row],[date]],"MMM")</f>
        <v>Jul</v>
      </c>
    </row>
    <row r="3095" spans="1:12" x14ac:dyDescent="0.3">
      <c r="A3095" s="2">
        <v>44967</v>
      </c>
      <c r="B3095">
        <v>1015563</v>
      </c>
      <c r="C3095" t="s">
        <v>5121</v>
      </c>
      <c r="D3095" t="s">
        <v>3173</v>
      </c>
      <c r="E3095">
        <v>24.568000000000012</v>
      </c>
      <c r="F3095">
        <v>65.437200000000004</v>
      </c>
      <c r="G3095" t="s">
        <v>1163</v>
      </c>
      <c r="H3095" t="s">
        <v>50</v>
      </c>
      <c r="I3095" t="s">
        <v>36</v>
      </c>
      <c r="J3095">
        <v>40.869199999999992</v>
      </c>
      <c r="K3095">
        <v>166.35135135135124</v>
      </c>
      <c r="L3095" t="str">
        <f>TEXT(Orders[[#This Row],[date]],"MMM")</f>
        <v>Feb</v>
      </c>
    </row>
    <row r="3096" spans="1:12" x14ac:dyDescent="0.3">
      <c r="A3096" s="2">
        <v>45035</v>
      </c>
      <c r="B3096">
        <v>1008806</v>
      </c>
      <c r="C3096" t="s">
        <v>4227</v>
      </c>
      <c r="D3096" t="s">
        <v>3175</v>
      </c>
      <c r="E3096">
        <v>34.352000000000004</v>
      </c>
      <c r="F3096">
        <v>65.437200000000004</v>
      </c>
      <c r="G3096" t="s">
        <v>1852</v>
      </c>
      <c r="H3096" t="s">
        <v>57</v>
      </c>
      <c r="I3096" t="s">
        <v>20</v>
      </c>
      <c r="J3096">
        <v>31.0852</v>
      </c>
      <c r="K3096">
        <v>90.490218910107117</v>
      </c>
      <c r="L3096" t="str">
        <f>TEXT(Orders[[#This Row],[date]],"MMM")</f>
        <v>Apr</v>
      </c>
    </row>
    <row r="3097" spans="1:12" x14ac:dyDescent="0.3">
      <c r="A3097" s="2">
        <v>45026</v>
      </c>
      <c r="B3097">
        <v>1009647</v>
      </c>
      <c r="C3097" t="s">
        <v>5122</v>
      </c>
      <c r="D3097" t="s">
        <v>3178</v>
      </c>
      <c r="E3097">
        <v>34.684000000000012</v>
      </c>
      <c r="F3097">
        <v>65.437200000000004</v>
      </c>
      <c r="G3097" t="s">
        <v>1468</v>
      </c>
      <c r="H3097" t="s">
        <v>54</v>
      </c>
      <c r="I3097" t="s">
        <v>20</v>
      </c>
      <c r="J3097">
        <v>30.753199999999993</v>
      </c>
      <c r="K3097">
        <v>88.666820435935819</v>
      </c>
      <c r="L3097" t="str">
        <f>TEXT(Orders[[#This Row],[date]],"MMM")</f>
        <v>Apr</v>
      </c>
    </row>
    <row r="3098" spans="1:12" x14ac:dyDescent="0.3">
      <c r="A3098" s="2">
        <v>44933</v>
      </c>
      <c r="B3098">
        <v>1017679</v>
      </c>
      <c r="C3098" t="s">
        <v>4999</v>
      </c>
      <c r="D3098" t="s">
        <v>3173</v>
      </c>
      <c r="E3098">
        <v>35.808000000000007</v>
      </c>
      <c r="F3098">
        <v>65.437200000000004</v>
      </c>
      <c r="G3098" t="s">
        <v>2733</v>
      </c>
      <c r="H3098" t="s">
        <v>54</v>
      </c>
      <c r="I3098" t="s">
        <v>20</v>
      </c>
      <c r="J3098">
        <v>29.629199999999997</v>
      </c>
      <c r="K3098">
        <v>82.744638069705061</v>
      </c>
      <c r="L3098" t="str">
        <f>TEXT(Orders[[#This Row],[date]],"MMM")</f>
        <v>Jan</v>
      </c>
    </row>
    <row r="3099" spans="1:12" x14ac:dyDescent="0.3">
      <c r="A3099" s="2">
        <v>45012</v>
      </c>
      <c r="B3099">
        <v>1017819</v>
      </c>
      <c r="C3099" t="s">
        <v>3406</v>
      </c>
      <c r="D3099" t="s">
        <v>3176</v>
      </c>
      <c r="E3099">
        <v>39.5</v>
      </c>
      <c r="F3099">
        <v>65.437200000000004</v>
      </c>
      <c r="G3099" t="s">
        <v>249</v>
      </c>
      <c r="H3099" t="s">
        <v>35</v>
      </c>
      <c r="I3099" t="s">
        <v>36</v>
      </c>
      <c r="J3099">
        <v>25.937200000000004</v>
      </c>
      <c r="K3099">
        <v>65.663797468354446</v>
      </c>
      <c r="L3099" t="str">
        <f>TEXT(Orders[[#This Row],[date]],"MMM")</f>
        <v>Mar</v>
      </c>
    </row>
    <row r="3100" spans="1:12" x14ac:dyDescent="0.3">
      <c r="A3100" s="2">
        <v>45040</v>
      </c>
      <c r="B3100">
        <v>1014796</v>
      </c>
      <c r="C3100" t="s">
        <v>3327</v>
      </c>
      <c r="D3100" t="s">
        <v>3178</v>
      </c>
      <c r="E3100">
        <v>43.996000000000002</v>
      </c>
      <c r="F3100">
        <v>65.437200000000004</v>
      </c>
      <c r="G3100" t="s">
        <v>1620</v>
      </c>
      <c r="H3100" t="s">
        <v>45</v>
      </c>
      <c r="I3100" t="s">
        <v>46</v>
      </c>
      <c r="J3100">
        <v>21.441200000000002</v>
      </c>
      <c r="K3100">
        <v>48.734430402763891</v>
      </c>
      <c r="L3100" t="str">
        <f>TEXT(Orders[[#This Row],[date]],"MMM")</f>
        <v>Apr</v>
      </c>
    </row>
    <row r="3101" spans="1:12" x14ac:dyDescent="0.3">
      <c r="A3101" s="2">
        <v>45094</v>
      </c>
      <c r="B3101">
        <v>1009969</v>
      </c>
      <c r="C3101" t="s">
        <v>4934</v>
      </c>
      <c r="D3101" t="s">
        <v>3174</v>
      </c>
      <c r="E3101">
        <v>50.420000000000016</v>
      </c>
      <c r="F3101">
        <v>65.437200000000004</v>
      </c>
      <c r="G3101" t="s">
        <v>2760</v>
      </c>
      <c r="H3101" t="s">
        <v>50</v>
      </c>
      <c r="I3101" t="s">
        <v>36</v>
      </c>
      <c r="J3101">
        <v>15.017199999999988</v>
      </c>
      <c r="K3101">
        <v>29.784212614042016</v>
      </c>
      <c r="L3101" t="str">
        <f>TEXT(Orders[[#This Row],[date]],"MMM")</f>
        <v>Jun</v>
      </c>
    </row>
    <row r="3102" spans="1:12" x14ac:dyDescent="0.3">
      <c r="A3102" s="2">
        <v>45077</v>
      </c>
      <c r="B3102">
        <v>1012330</v>
      </c>
      <c r="C3102" t="s">
        <v>3758</v>
      </c>
      <c r="D3102" t="s">
        <v>3171</v>
      </c>
      <c r="E3102">
        <v>56.36</v>
      </c>
      <c r="F3102">
        <v>65.437200000000004</v>
      </c>
      <c r="G3102" t="s">
        <v>619</v>
      </c>
      <c r="H3102" t="s">
        <v>54</v>
      </c>
      <c r="I3102" t="s">
        <v>20</v>
      </c>
      <c r="J3102">
        <v>9.0772000000000048</v>
      </c>
      <c r="K3102">
        <v>16.105748757984394</v>
      </c>
      <c r="L3102" t="str">
        <f>TEXT(Orders[[#This Row],[date]],"MMM")</f>
        <v>May</v>
      </c>
    </row>
    <row r="3103" spans="1:12" x14ac:dyDescent="0.3">
      <c r="A3103" s="2">
        <v>45228</v>
      </c>
      <c r="B3103">
        <v>1012653</v>
      </c>
      <c r="C3103" t="s">
        <v>5123</v>
      </c>
      <c r="D3103" t="s">
        <v>3174</v>
      </c>
      <c r="E3103">
        <v>56.36</v>
      </c>
      <c r="F3103">
        <v>65.437200000000004</v>
      </c>
      <c r="G3103" t="s">
        <v>1534</v>
      </c>
      <c r="H3103" t="s">
        <v>50</v>
      </c>
      <c r="I3103" t="s">
        <v>36</v>
      </c>
      <c r="J3103">
        <v>9.0772000000000048</v>
      </c>
      <c r="K3103">
        <v>16.105748757984394</v>
      </c>
      <c r="L3103" t="str">
        <f>TEXT(Orders[[#This Row],[date]],"MMM")</f>
        <v>Oct</v>
      </c>
    </row>
    <row r="3104" spans="1:12" x14ac:dyDescent="0.3">
      <c r="A3104" s="2">
        <v>45057</v>
      </c>
      <c r="B3104">
        <v>1010722</v>
      </c>
      <c r="C3104" t="s">
        <v>5124</v>
      </c>
      <c r="D3104" t="s">
        <v>3178</v>
      </c>
      <c r="E3104">
        <v>66.156000000000006</v>
      </c>
      <c r="F3104">
        <v>65.437200000000004</v>
      </c>
      <c r="G3104" t="s">
        <v>1066</v>
      </c>
      <c r="H3104" t="s">
        <v>19</v>
      </c>
      <c r="I3104" t="s">
        <v>20</v>
      </c>
      <c r="J3104">
        <v>-0.71880000000000166</v>
      </c>
      <c r="K3104">
        <v>-1.0865227643751159</v>
      </c>
      <c r="L3104" t="str">
        <f>TEXT(Orders[[#This Row],[date]],"MMM")</f>
        <v>May</v>
      </c>
    </row>
    <row r="3105" spans="1:12" x14ac:dyDescent="0.3">
      <c r="A3105" s="2">
        <v>45129</v>
      </c>
      <c r="B3105">
        <v>1010484</v>
      </c>
      <c r="C3105" t="s">
        <v>5125</v>
      </c>
      <c r="D3105" t="s">
        <v>3172</v>
      </c>
      <c r="E3105">
        <v>74.344000000000008</v>
      </c>
      <c r="F3105">
        <v>65.437200000000004</v>
      </c>
      <c r="G3105" t="s">
        <v>1606</v>
      </c>
      <c r="H3105" t="s">
        <v>26</v>
      </c>
      <c r="I3105" t="s">
        <v>13</v>
      </c>
      <c r="J3105">
        <v>-8.906800000000004</v>
      </c>
      <c r="K3105">
        <v>-11.980522974281721</v>
      </c>
      <c r="L3105" t="str">
        <f>TEXT(Orders[[#This Row],[date]],"MMM")</f>
        <v>Jul</v>
      </c>
    </row>
    <row r="3106" spans="1:12" x14ac:dyDescent="0.3">
      <c r="A3106" s="2">
        <v>45192</v>
      </c>
      <c r="B3106">
        <v>1014723</v>
      </c>
      <c r="C3106" t="s">
        <v>4306</v>
      </c>
      <c r="D3106" t="s">
        <v>3172</v>
      </c>
      <c r="E3106">
        <v>79.644000000000005</v>
      </c>
      <c r="F3106">
        <v>65.437200000000004</v>
      </c>
      <c r="G3106" t="s">
        <v>2808</v>
      </c>
      <c r="H3106" t="s">
        <v>69</v>
      </c>
      <c r="I3106" t="s">
        <v>46</v>
      </c>
      <c r="J3106">
        <v>-14.206800000000001</v>
      </c>
      <c r="K3106">
        <v>-17.837878559590177</v>
      </c>
      <c r="L3106" t="str">
        <f>TEXT(Orders[[#This Row],[date]],"MMM")</f>
        <v>Sep</v>
      </c>
    </row>
    <row r="3107" spans="1:12" x14ac:dyDescent="0.3">
      <c r="A3107" s="2">
        <v>45200</v>
      </c>
      <c r="B3107">
        <v>1018611</v>
      </c>
      <c r="C3107" t="s">
        <v>3258</v>
      </c>
      <c r="D3107" t="s">
        <v>3177</v>
      </c>
      <c r="E3107">
        <v>80.768000000000001</v>
      </c>
      <c r="F3107">
        <v>65.437200000000004</v>
      </c>
      <c r="G3107" t="s">
        <v>3159</v>
      </c>
      <c r="H3107" t="s">
        <v>54</v>
      </c>
      <c r="I3107" t="s">
        <v>20</v>
      </c>
      <c r="J3107">
        <v>-15.330799999999996</v>
      </c>
      <c r="K3107">
        <v>-18.981279714738506</v>
      </c>
      <c r="L3107" t="str">
        <f>TEXT(Orders[[#This Row],[date]],"MMM")</f>
        <v>Oct</v>
      </c>
    </row>
    <row r="3108" spans="1:12" x14ac:dyDescent="0.3">
      <c r="A3108" s="2">
        <v>45190</v>
      </c>
      <c r="B3108">
        <v>1009166</v>
      </c>
      <c r="C3108" t="s">
        <v>4619</v>
      </c>
      <c r="D3108" t="s">
        <v>3174</v>
      </c>
      <c r="E3108">
        <v>82.184000000000012</v>
      </c>
      <c r="F3108">
        <v>65.437200000000004</v>
      </c>
      <c r="G3108" t="s">
        <v>1616</v>
      </c>
      <c r="H3108" t="s">
        <v>19</v>
      </c>
      <c r="I3108" t="s">
        <v>20</v>
      </c>
      <c r="J3108">
        <v>-16.746800000000007</v>
      </c>
      <c r="K3108">
        <v>-20.377202375158188</v>
      </c>
      <c r="L3108" t="str">
        <f>TEXT(Orders[[#This Row],[date]],"MMM")</f>
        <v>Sep</v>
      </c>
    </row>
    <row r="3109" spans="1:12" x14ac:dyDescent="0.3">
      <c r="A3109" s="2">
        <v>45270</v>
      </c>
      <c r="B3109">
        <v>1005827</v>
      </c>
      <c r="C3109" t="s">
        <v>5126</v>
      </c>
      <c r="D3109" t="s">
        <v>3174</v>
      </c>
      <c r="E3109">
        <v>90.896000000000015</v>
      </c>
      <c r="F3109">
        <v>65.437200000000004</v>
      </c>
      <c r="G3109" t="s">
        <v>1145</v>
      </c>
      <c r="H3109" t="s">
        <v>54</v>
      </c>
      <c r="I3109" t="s">
        <v>20</v>
      </c>
      <c r="J3109">
        <v>-25.458800000000011</v>
      </c>
      <c r="K3109">
        <v>-28.008713254708685</v>
      </c>
      <c r="L3109" t="str">
        <f>TEXT(Orders[[#This Row],[date]],"MMM")</f>
        <v>Dec</v>
      </c>
    </row>
    <row r="3110" spans="1:12" x14ac:dyDescent="0.3">
      <c r="A3110" s="2">
        <v>45234</v>
      </c>
      <c r="B3110">
        <v>1016352</v>
      </c>
      <c r="C3110" t="s">
        <v>5127</v>
      </c>
      <c r="D3110" t="s">
        <v>3175</v>
      </c>
      <c r="E3110">
        <v>98.75200000000001</v>
      </c>
      <c r="F3110">
        <v>65.437200000000004</v>
      </c>
      <c r="G3110" t="s">
        <v>2142</v>
      </c>
      <c r="H3110" t="s">
        <v>75</v>
      </c>
      <c r="I3110" t="s">
        <v>46</v>
      </c>
      <c r="J3110">
        <v>-33.314800000000005</v>
      </c>
      <c r="K3110">
        <v>-33.735823071937787</v>
      </c>
      <c r="L3110" t="str">
        <f>TEXT(Orders[[#This Row],[date]],"MMM")</f>
        <v>Nov</v>
      </c>
    </row>
    <row r="3111" spans="1:12" x14ac:dyDescent="0.3">
      <c r="A3111" s="2">
        <v>45207</v>
      </c>
      <c r="B3111">
        <v>1007043</v>
      </c>
      <c r="C3111" t="s">
        <v>3687</v>
      </c>
      <c r="D3111" t="s">
        <v>3173</v>
      </c>
      <c r="E3111">
        <v>121.5</v>
      </c>
      <c r="F3111">
        <v>65.437200000000004</v>
      </c>
      <c r="G3111" t="s">
        <v>1479</v>
      </c>
      <c r="H3111" t="s">
        <v>12</v>
      </c>
      <c r="I3111" t="s">
        <v>13</v>
      </c>
      <c r="J3111">
        <v>-56.062799999999996</v>
      </c>
      <c r="K3111">
        <v>-46.142222222222216</v>
      </c>
      <c r="L3111" t="str">
        <f>TEXT(Orders[[#This Row],[date]],"MMM")</f>
        <v>Oct</v>
      </c>
    </row>
    <row r="3112" spans="1:12" x14ac:dyDescent="0.3">
      <c r="A3112" s="2">
        <v>45144</v>
      </c>
      <c r="B3112">
        <v>1019505</v>
      </c>
      <c r="C3112" t="s">
        <v>4731</v>
      </c>
      <c r="D3112" t="s">
        <v>3171</v>
      </c>
      <c r="E3112">
        <v>138.09200000000001</v>
      </c>
      <c r="F3112">
        <v>65.437200000000004</v>
      </c>
      <c r="G3112" t="s">
        <v>1843</v>
      </c>
      <c r="H3112" t="s">
        <v>69</v>
      </c>
      <c r="I3112" t="s">
        <v>46</v>
      </c>
      <c r="J3112">
        <v>-72.654800000000009</v>
      </c>
      <c r="K3112">
        <v>-52.613330243605716</v>
      </c>
      <c r="L3112" t="str">
        <f>TEXT(Orders[[#This Row],[date]],"MMM")</f>
        <v>Aug</v>
      </c>
    </row>
    <row r="3113" spans="1:12" x14ac:dyDescent="0.3">
      <c r="A3113" s="2">
        <v>45269</v>
      </c>
      <c r="B3113">
        <v>1018588</v>
      </c>
      <c r="C3113" t="s">
        <v>3448</v>
      </c>
      <c r="D3113" t="s">
        <v>3174</v>
      </c>
      <c r="E3113">
        <v>90.62</v>
      </c>
      <c r="F3113">
        <v>65.88539999999999</v>
      </c>
      <c r="G3113" t="s">
        <v>300</v>
      </c>
      <c r="H3113" t="s">
        <v>50</v>
      </c>
      <c r="I3113" t="s">
        <v>36</v>
      </c>
      <c r="J3113">
        <v>-24.734600000000015</v>
      </c>
      <c r="K3113">
        <v>-27.294857647318487</v>
      </c>
      <c r="L3113" t="str">
        <f>TEXT(Orders[[#This Row],[date]],"MMM")</f>
        <v>Dec</v>
      </c>
    </row>
    <row r="3114" spans="1:12" x14ac:dyDescent="0.3">
      <c r="A3114" s="2">
        <v>45244</v>
      </c>
      <c r="B3114">
        <v>1006479</v>
      </c>
      <c r="C3114" t="s">
        <v>3834</v>
      </c>
      <c r="D3114" t="s">
        <v>3178</v>
      </c>
      <c r="E3114">
        <v>1.2000000000000028</v>
      </c>
      <c r="F3114">
        <v>65.885400000000004</v>
      </c>
      <c r="G3114" t="s">
        <v>3091</v>
      </c>
      <c r="H3114" t="s">
        <v>26</v>
      </c>
      <c r="I3114" t="s">
        <v>13</v>
      </c>
      <c r="J3114">
        <v>64.685400000000001</v>
      </c>
      <c r="K3114">
        <v>5390.4499999999871</v>
      </c>
      <c r="L3114" t="str">
        <f>TEXT(Orders[[#This Row],[date]],"MMM")</f>
        <v>Nov</v>
      </c>
    </row>
    <row r="3115" spans="1:12" x14ac:dyDescent="0.3">
      <c r="A3115" s="2">
        <v>45104</v>
      </c>
      <c r="B3115">
        <v>1015622</v>
      </c>
      <c r="C3115" t="s">
        <v>3922</v>
      </c>
      <c r="D3115" t="s">
        <v>3173</v>
      </c>
      <c r="E3115">
        <v>14.188000000000002</v>
      </c>
      <c r="F3115">
        <v>65.885400000000004</v>
      </c>
      <c r="G3115" t="s">
        <v>1859</v>
      </c>
      <c r="H3115" t="s">
        <v>12</v>
      </c>
      <c r="I3115" t="s">
        <v>13</v>
      </c>
      <c r="J3115">
        <v>51.697400000000002</v>
      </c>
      <c r="K3115">
        <v>364.37411897378064</v>
      </c>
      <c r="L3115" t="str">
        <f>TEXT(Orders[[#This Row],[date]],"MMM")</f>
        <v>Jun</v>
      </c>
    </row>
    <row r="3116" spans="1:12" x14ac:dyDescent="0.3">
      <c r="A3116" s="2">
        <v>45016</v>
      </c>
      <c r="B3116">
        <v>1015092</v>
      </c>
      <c r="C3116" t="s">
        <v>5128</v>
      </c>
      <c r="D3116" t="s">
        <v>3179</v>
      </c>
      <c r="E3116">
        <v>15.036000000000001</v>
      </c>
      <c r="F3116">
        <v>65.885400000000004</v>
      </c>
      <c r="G3116" t="s">
        <v>1545</v>
      </c>
      <c r="H3116" t="s">
        <v>12</v>
      </c>
      <c r="I3116" t="s">
        <v>13</v>
      </c>
      <c r="J3116">
        <v>50.849400000000003</v>
      </c>
      <c r="K3116">
        <v>338.18435754189943</v>
      </c>
      <c r="L3116" t="str">
        <f>TEXT(Orders[[#This Row],[date]],"MMM")</f>
        <v>Mar</v>
      </c>
    </row>
    <row r="3117" spans="1:12" x14ac:dyDescent="0.3">
      <c r="A3117" s="2">
        <v>45197</v>
      </c>
      <c r="B3117">
        <v>1014389</v>
      </c>
      <c r="C3117" t="s">
        <v>5129</v>
      </c>
      <c r="D3117" t="s">
        <v>3175</v>
      </c>
      <c r="E3117">
        <v>24.304000000000002</v>
      </c>
      <c r="F3117">
        <v>65.885400000000004</v>
      </c>
      <c r="G3117" t="s">
        <v>2773</v>
      </c>
      <c r="H3117" t="s">
        <v>50</v>
      </c>
      <c r="I3117" t="s">
        <v>36</v>
      </c>
      <c r="J3117">
        <v>41.581400000000002</v>
      </c>
      <c r="K3117">
        <v>171.08870967741936</v>
      </c>
      <c r="L3117" t="str">
        <f>TEXT(Orders[[#This Row],[date]],"MMM")</f>
        <v>Sep</v>
      </c>
    </row>
    <row r="3118" spans="1:12" x14ac:dyDescent="0.3">
      <c r="A3118" s="2">
        <v>45014</v>
      </c>
      <c r="B3118">
        <v>1010703</v>
      </c>
      <c r="C3118" t="s">
        <v>4867</v>
      </c>
      <c r="D3118" t="s">
        <v>3179</v>
      </c>
      <c r="E3118">
        <v>25.428000000000004</v>
      </c>
      <c r="F3118">
        <v>65.885400000000004</v>
      </c>
      <c r="G3118" t="s">
        <v>2829</v>
      </c>
      <c r="H3118" t="s">
        <v>12</v>
      </c>
      <c r="I3118" t="s">
        <v>13</v>
      </c>
      <c r="J3118">
        <v>40.4574</v>
      </c>
      <c r="K3118">
        <v>159.10571024067954</v>
      </c>
      <c r="L3118" t="str">
        <f>TEXT(Orders[[#This Row],[date]],"MMM")</f>
        <v>Mar</v>
      </c>
    </row>
    <row r="3119" spans="1:12" x14ac:dyDescent="0.3">
      <c r="A3119" s="2">
        <v>45100</v>
      </c>
      <c r="B3119">
        <v>1006326</v>
      </c>
      <c r="C3119" t="s">
        <v>5130</v>
      </c>
      <c r="D3119" t="s">
        <v>3175</v>
      </c>
      <c r="E3119">
        <v>25.904000000000003</v>
      </c>
      <c r="F3119">
        <v>65.885400000000004</v>
      </c>
      <c r="G3119" t="s">
        <v>827</v>
      </c>
      <c r="H3119" t="s">
        <v>19</v>
      </c>
      <c r="I3119" t="s">
        <v>20</v>
      </c>
      <c r="J3119">
        <v>39.981400000000001</v>
      </c>
      <c r="K3119">
        <v>154.3445027794935</v>
      </c>
      <c r="L3119" t="str">
        <f>TEXT(Orders[[#This Row],[date]],"MMM")</f>
        <v>Jun</v>
      </c>
    </row>
    <row r="3120" spans="1:12" x14ac:dyDescent="0.3">
      <c r="A3120" s="2">
        <v>45258</v>
      </c>
      <c r="B3120">
        <v>1019194</v>
      </c>
      <c r="C3120" t="s">
        <v>3301</v>
      </c>
      <c r="D3120" t="s">
        <v>3177</v>
      </c>
      <c r="E3120">
        <v>32.172000000000004</v>
      </c>
      <c r="F3120">
        <v>65.885400000000004</v>
      </c>
      <c r="G3120" t="s">
        <v>499</v>
      </c>
      <c r="H3120" t="s">
        <v>45</v>
      </c>
      <c r="I3120" t="s">
        <v>46</v>
      </c>
      <c r="J3120">
        <v>33.7134</v>
      </c>
      <c r="K3120">
        <v>104.7911227154047</v>
      </c>
      <c r="L3120" t="str">
        <f>TEXT(Orders[[#This Row],[date]],"MMM")</f>
        <v>Nov</v>
      </c>
    </row>
    <row r="3121" spans="1:12" x14ac:dyDescent="0.3">
      <c r="A3121" s="2">
        <v>44937</v>
      </c>
      <c r="B3121">
        <v>1009078</v>
      </c>
      <c r="C3121" t="s">
        <v>5131</v>
      </c>
      <c r="D3121" t="s">
        <v>3179</v>
      </c>
      <c r="E3121">
        <v>33.688000000000017</v>
      </c>
      <c r="F3121">
        <v>65.885400000000004</v>
      </c>
      <c r="G3121" t="s">
        <v>2726</v>
      </c>
      <c r="H3121" t="s">
        <v>50</v>
      </c>
      <c r="I3121" t="s">
        <v>36</v>
      </c>
      <c r="J3121">
        <v>32.197399999999988</v>
      </c>
      <c r="K3121">
        <v>95.57527903110892</v>
      </c>
      <c r="L3121" t="str">
        <f>TEXT(Orders[[#This Row],[date]],"MMM")</f>
        <v>Jan</v>
      </c>
    </row>
    <row r="3122" spans="1:12" x14ac:dyDescent="0.3">
      <c r="A3122" s="2">
        <v>45146</v>
      </c>
      <c r="B3122">
        <v>1015328</v>
      </c>
      <c r="C3122" t="s">
        <v>5132</v>
      </c>
      <c r="D3122" t="s">
        <v>3177</v>
      </c>
      <c r="E3122">
        <v>45.384</v>
      </c>
      <c r="F3122">
        <v>65.885400000000004</v>
      </c>
      <c r="G3122" t="s">
        <v>656</v>
      </c>
      <c r="H3122" t="s">
        <v>19</v>
      </c>
      <c r="I3122" t="s">
        <v>20</v>
      </c>
      <c r="J3122">
        <v>20.501400000000004</v>
      </c>
      <c r="K3122">
        <v>45.173188789000534</v>
      </c>
      <c r="L3122" t="str">
        <f>TEXT(Orders[[#This Row],[date]],"MMM")</f>
        <v>Aug</v>
      </c>
    </row>
    <row r="3123" spans="1:12" x14ac:dyDescent="0.3">
      <c r="A3123" s="2">
        <v>44947</v>
      </c>
      <c r="B3123">
        <v>1012747</v>
      </c>
      <c r="C3123" t="s">
        <v>4760</v>
      </c>
      <c r="D3123" t="s">
        <v>3175</v>
      </c>
      <c r="E3123">
        <v>47.632000000000005</v>
      </c>
      <c r="F3123">
        <v>65.885400000000004</v>
      </c>
      <c r="G3123" t="s">
        <v>3133</v>
      </c>
      <c r="H3123" t="s">
        <v>69</v>
      </c>
      <c r="I3123" t="s">
        <v>46</v>
      </c>
      <c r="J3123">
        <v>18.253399999999999</v>
      </c>
      <c r="K3123">
        <v>38.321716493113868</v>
      </c>
      <c r="L3123" t="str">
        <f>TEXT(Orders[[#This Row],[date]],"MMM")</f>
        <v>Jan</v>
      </c>
    </row>
    <row r="3124" spans="1:12" x14ac:dyDescent="0.3">
      <c r="A3124" s="2">
        <v>45085</v>
      </c>
      <c r="B3124">
        <v>1012969</v>
      </c>
      <c r="C3124" t="s">
        <v>5133</v>
      </c>
      <c r="D3124" t="s">
        <v>3176</v>
      </c>
      <c r="E3124">
        <v>54.652000000000008</v>
      </c>
      <c r="F3124">
        <v>65.885400000000004</v>
      </c>
      <c r="G3124" t="s">
        <v>823</v>
      </c>
      <c r="H3124" t="s">
        <v>75</v>
      </c>
      <c r="I3124" t="s">
        <v>46</v>
      </c>
      <c r="J3124">
        <v>11.233399999999996</v>
      </c>
      <c r="K3124">
        <v>20.554417038717695</v>
      </c>
      <c r="L3124" t="str">
        <f>TEXT(Orders[[#This Row],[date]],"MMM")</f>
        <v>Jun</v>
      </c>
    </row>
    <row r="3125" spans="1:12" x14ac:dyDescent="0.3">
      <c r="A3125" s="2">
        <v>45026</v>
      </c>
      <c r="B3125">
        <v>1009836</v>
      </c>
      <c r="C3125" t="s">
        <v>4244</v>
      </c>
      <c r="D3125" t="s">
        <v>3172</v>
      </c>
      <c r="E3125">
        <v>59.995999999999995</v>
      </c>
      <c r="F3125">
        <v>65.885400000000004</v>
      </c>
      <c r="G3125" t="s">
        <v>2027</v>
      </c>
      <c r="H3125" t="s">
        <v>75</v>
      </c>
      <c r="I3125" t="s">
        <v>46</v>
      </c>
      <c r="J3125">
        <v>5.8894000000000091</v>
      </c>
      <c r="K3125">
        <v>9.816321088072554</v>
      </c>
      <c r="L3125" t="str">
        <f>TEXT(Orders[[#This Row],[date]],"MMM")</f>
        <v>Apr</v>
      </c>
    </row>
    <row r="3126" spans="1:12" x14ac:dyDescent="0.3">
      <c r="A3126" s="2">
        <v>45188</v>
      </c>
      <c r="B3126">
        <v>1015270</v>
      </c>
      <c r="C3126" t="s">
        <v>5134</v>
      </c>
      <c r="D3126" t="s">
        <v>3171</v>
      </c>
      <c r="E3126">
        <v>65.89200000000001</v>
      </c>
      <c r="F3126">
        <v>65.885400000000004</v>
      </c>
      <c r="G3126" t="s">
        <v>659</v>
      </c>
      <c r="H3126" t="s">
        <v>75</v>
      </c>
      <c r="I3126" t="s">
        <v>46</v>
      </c>
      <c r="J3126">
        <v>-6.6000000000059345E-3</v>
      </c>
      <c r="K3126">
        <v>-1.0016390457120642E-2</v>
      </c>
      <c r="L3126" t="str">
        <f>TEXT(Orders[[#This Row],[date]],"MMM")</f>
        <v>Sep</v>
      </c>
    </row>
    <row r="3127" spans="1:12" x14ac:dyDescent="0.3">
      <c r="A3127" s="2">
        <v>45091</v>
      </c>
      <c r="B3127">
        <v>1006982</v>
      </c>
      <c r="C3127" t="s">
        <v>4231</v>
      </c>
      <c r="D3127" t="s">
        <v>3174</v>
      </c>
      <c r="E3127">
        <v>74.2</v>
      </c>
      <c r="F3127">
        <v>65.885400000000004</v>
      </c>
      <c r="G3127" t="s">
        <v>1096</v>
      </c>
      <c r="H3127" t="s">
        <v>69</v>
      </c>
      <c r="I3127" t="s">
        <v>46</v>
      </c>
      <c r="J3127">
        <v>-8.3145999999999987</v>
      </c>
      <c r="K3127">
        <v>-11.205660377358488</v>
      </c>
      <c r="L3127" t="str">
        <f>TEXT(Orders[[#This Row],[date]],"MMM")</f>
        <v>Jun</v>
      </c>
    </row>
    <row r="3128" spans="1:12" x14ac:dyDescent="0.3">
      <c r="A3128" s="2">
        <v>45010</v>
      </c>
      <c r="B3128">
        <v>1008846</v>
      </c>
      <c r="C3128" t="s">
        <v>4153</v>
      </c>
      <c r="D3128" t="s">
        <v>3178</v>
      </c>
      <c r="E3128">
        <v>77.456000000000003</v>
      </c>
      <c r="F3128">
        <v>65.885400000000004</v>
      </c>
      <c r="G3128" t="s">
        <v>2982</v>
      </c>
      <c r="H3128" t="s">
        <v>30</v>
      </c>
      <c r="I3128" t="s">
        <v>13</v>
      </c>
      <c r="J3128">
        <v>-11.570599999999999</v>
      </c>
      <c r="K3128">
        <v>-14.938287543895887</v>
      </c>
      <c r="L3128" t="str">
        <f>TEXT(Orders[[#This Row],[date]],"MMM")</f>
        <v>Mar</v>
      </c>
    </row>
    <row r="3129" spans="1:12" x14ac:dyDescent="0.3">
      <c r="A3129" s="2">
        <v>45182</v>
      </c>
      <c r="B3129">
        <v>1018431</v>
      </c>
      <c r="C3129" t="s">
        <v>5135</v>
      </c>
      <c r="D3129" t="s">
        <v>3173</v>
      </c>
      <c r="E3129">
        <v>80.227999999999994</v>
      </c>
      <c r="F3129">
        <v>65.885400000000004</v>
      </c>
      <c r="G3129" t="s">
        <v>2613</v>
      </c>
      <c r="H3129" t="s">
        <v>19</v>
      </c>
      <c r="I3129" t="s">
        <v>20</v>
      </c>
      <c r="J3129">
        <v>-14.34259999999999</v>
      </c>
      <c r="K3129">
        <v>-17.877299695866768</v>
      </c>
      <c r="L3129" t="str">
        <f>TEXT(Orders[[#This Row],[date]],"MMM")</f>
        <v>Sep</v>
      </c>
    </row>
    <row r="3130" spans="1:12" x14ac:dyDescent="0.3">
      <c r="A3130" s="2">
        <v>45025</v>
      </c>
      <c r="B3130">
        <v>1007863</v>
      </c>
      <c r="C3130" t="s">
        <v>5136</v>
      </c>
      <c r="D3130" t="s">
        <v>3177</v>
      </c>
      <c r="E3130">
        <v>97.728000000000009</v>
      </c>
      <c r="F3130">
        <v>65.885400000000004</v>
      </c>
      <c r="G3130" t="s">
        <v>91</v>
      </c>
      <c r="H3130" t="s">
        <v>54</v>
      </c>
      <c r="I3130" t="s">
        <v>20</v>
      </c>
      <c r="J3130">
        <v>-31.842600000000004</v>
      </c>
      <c r="K3130">
        <v>-32.582883104125735</v>
      </c>
      <c r="L3130" t="str">
        <f>TEXT(Orders[[#This Row],[date]],"MMM")</f>
        <v>Apr</v>
      </c>
    </row>
    <row r="3131" spans="1:12" x14ac:dyDescent="0.3">
      <c r="A3131" s="2">
        <v>44948</v>
      </c>
      <c r="B3131">
        <v>1017944</v>
      </c>
      <c r="C3131" t="s">
        <v>4302</v>
      </c>
      <c r="D3131" t="s">
        <v>3179</v>
      </c>
      <c r="E3131">
        <v>101.86000000000001</v>
      </c>
      <c r="F3131">
        <v>65.885400000000004</v>
      </c>
      <c r="G3131" t="s">
        <v>1174</v>
      </c>
      <c r="H3131" t="s">
        <v>12</v>
      </c>
      <c r="I3131" t="s">
        <v>13</v>
      </c>
      <c r="J3131">
        <v>-35.974600000000009</v>
      </c>
      <c r="K3131">
        <v>-35.3176909483605</v>
      </c>
      <c r="L3131" t="str">
        <f>TEXT(Orders[[#This Row],[date]],"MMM")</f>
        <v>Jan</v>
      </c>
    </row>
    <row r="3132" spans="1:12" x14ac:dyDescent="0.3">
      <c r="A3132" s="2">
        <v>44938</v>
      </c>
      <c r="B3132">
        <v>1011847</v>
      </c>
      <c r="C3132" t="s">
        <v>3624</v>
      </c>
      <c r="D3132" t="s">
        <v>3173</v>
      </c>
      <c r="E3132">
        <v>112.824</v>
      </c>
      <c r="F3132">
        <v>65.885400000000004</v>
      </c>
      <c r="G3132" t="s">
        <v>2228</v>
      </c>
      <c r="H3132" t="s">
        <v>50</v>
      </c>
      <c r="I3132" t="s">
        <v>36</v>
      </c>
      <c r="J3132">
        <v>-46.938599999999994</v>
      </c>
      <c r="K3132">
        <v>-41.603382259093806</v>
      </c>
      <c r="L3132" t="str">
        <f>TEXT(Orders[[#This Row],[date]],"MMM")</f>
        <v>Jan</v>
      </c>
    </row>
    <row r="3133" spans="1:12" x14ac:dyDescent="0.3">
      <c r="A3133" s="2">
        <v>45128</v>
      </c>
      <c r="B3133">
        <v>1012297</v>
      </c>
      <c r="C3133" t="s">
        <v>3388</v>
      </c>
      <c r="D3133" t="s">
        <v>3173</v>
      </c>
      <c r="E3133">
        <v>112.824</v>
      </c>
      <c r="F3133">
        <v>65.885400000000004</v>
      </c>
      <c r="G3133" t="s">
        <v>230</v>
      </c>
      <c r="H3133" t="s">
        <v>35</v>
      </c>
      <c r="I3133" t="s">
        <v>36</v>
      </c>
      <c r="J3133">
        <v>-46.938599999999994</v>
      </c>
      <c r="K3133">
        <v>-41.603382259093806</v>
      </c>
      <c r="L3133" t="str">
        <f>TEXT(Orders[[#This Row],[date]],"MMM")</f>
        <v>Jul</v>
      </c>
    </row>
    <row r="3134" spans="1:12" x14ac:dyDescent="0.3">
      <c r="A3134" s="2">
        <v>45285</v>
      </c>
      <c r="B3134">
        <v>1012327</v>
      </c>
      <c r="C3134" t="s">
        <v>4432</v>
      </c>
      <c r="D3134" t="s">
        <v>3178</v>
      </c>
      <c r="E3134">
        <v>124.06400000000001</v>
      </c>
      <c r="F3134">
        <v>65.885400000000004</v>
      </c>
      <c r="G3134" t="s">
        <v>2030</v>
      </c>
      <c r="H3134" t="s">
        <v>35</v>
      </c>
      <c r="I3134" t="s">
        <v>36</v>
      </c>
      <c r="J3134">
        <v>-58.178600000000003</v>
      </c>
      <c r="K3134">
        <v>-46.894022440030952</v>
      </c>
      <c r="L3134" t="str">
        <f>TEXT(Orders[[#This Row],[date]],"MMM")</f>
        <v>Dec</v>
      </c>
    </row>
    <row r="3135" spans="1:12" x14ac:dyDescent="0.3">
      <c r="A3135" s="2">
        <v>45186</v>
      </c>
      <c r="B3135">
        <v>1007640</v>
      </c>
      <c r="C3135" t="s">
        <v>4381</v>
      </c>
      <c r="D3135" t="s">
        <v>3179</v>
      </c>
      <c r="E3135">
        <v>181.22800000000004</v>
      </c>
      <c r="F3135">
        <v>65.885400000000004</v>
      </c>
      <c r="G3135" t="s">
        <v>1876</v>
      </c>
      <c r="H3135" t="s">
        <v>12</v>
      </c>
      <c r="I3135" t="s">
        <v>13</v>
      </c>
      <c r="J3135">
        <v>-115.34260000000003</v>
      </c>
      <c r="K3135">
        <v>-63.645021740569895</v>
      </c>
      <c r="L3135" t="str">
        <f>TEXT(Orders[[#This Row],[date]],"MMM")</f>
        <v>Sep</v>
      </c>
    </row>
    <row r="3136" spans="1:12" x14ac:dyDescent="0.3">
      <c r="A3136" s="2">
        <v>44969</v>
      </c>
      <c r="B3136">
        <v>1011485</v>
      </c>
      <c r="C3136" t="s">
        <v>3457</v>
      </c>
      <c r="D3136" t="s">
        <v>3172</v>
      </c>
      <c r="E3136">
        <v>130.80799999999999</v>
      </c>
      <c r="F3136">
        <v>65.885400000000018</v>
      </c>
      <c r="G3136" t="s">
        <v>1501</v>
      </c>
      <c r="H3136" t="s">
        <v>54</v>
      </c>
      <c r="I3136" t="s">
        <v>20</v>
      </c>
      <c r="J3136">
        <v>-64.922599999999974</v>
      </c>
      <c r="K3136">
        <v>-49.631979695431454</v>
      </c>
      <c r="L3136" t="str">
        <f>TEXT(Orders[[#This Row],[date]],"MMM")</f>
        <v>Feb</v>
      </c>
    </row>
    <row r="3137" spans="1:12" x14ac:dyDescent="0.3">
      <c r="A3137" s="2">
        <v>45160</v>
      </c>
      <c r="B3137">
        <v>1002557</v>
      </c>
      <c r="C3137" t="s">
        <v>5137</v>
      </c>
      <c r="D3137" t="s">
        <v>3178</v>
      </c>
      <c r="E3137">
        <v>190.90240000000006</v>
      </c>
      <c r="F3137">
        <v>65.930800000000019</v>
      </c>
      <c r="G3137" t="s">
        <v>2873</v>
      </c>
      <c r="H3137" t="s">
        <v>57</v>
      </c>
      <c r="I3137" t="s">
        <v>20</v>
      </c>
      <c r="J3137">
        <v>-124.97160000000004</v>
      </c>
      <c r="K3137">
        <v>-65.463608629331006</v>
      </c>
      <c r="L3137" t="str">
        <f>TEXT(Orders[[#This Row],[date]],"MMM")</f>
        <v>Aug</v>
      </c>
    </row>
    <row r="3138" spans="1:12" x14ac:dyDescent="0.3">
      <c r="A3138" s="2">
        <v>45067</v>
      </c>
      <c r="B3138">
        <v>1006390</v>
      </c>
      <c r="C3138" t="s">
        <v>4211</v>
      </c>
      <c r="D3138" t="s">
        <v>3180</v>
      </c>
      <c r="E3138">
        <v>16.484000000000009</v>
      </c>
      <c r="F3138">
        <v>65.975040000000007</v>
      </c>
      <c r="G3138" t="s">
        <v>1069</v>
      </c>
      <c r="H3138" t="s">
        <v>57</v>
      </c>
      <c r="I3138" t="s">
        <v>20</v>
      </c>
      <c r="J3138">
        <v>49.491039999999998</v>
      </c>
      <c r="K3138">
        <v>300.23683571948538</v>
      </c>
      <c r="L3138" t="str">
        <f>TEXT(Orders[[#This Row],[date]],"MMM")</f>
        <v>May</v>
      </c>
    </row>
    <row r="3139" spans="1:12" x14ac:dyDescent="0.3">
      <c r="A3139" s="2">
        <v>45142</v>
      </c>
      <c r="B3139">
        <v>1009807</v>
      </c>
      <c r="C3139" t="s">
        <v>4181</v>
      </c>
      <c r="D3139" t="s">
        <v>3180</v>
      </c>
      <c r="E3139">
        <v>101.96800000000002</v>
      </c>
      <c r="F3139">
        <v>65.975040000000007</v>
      </c>
      <c r="G3139" t="s">
        <v>1038</v>
      </c>
      <c r="H3139" t="s">
        <v>69</v>
      </c>
      <c r="I3139" t="s">
        <v>46</v>
      </c>
      <c r="J3139">
        <v>-35.992960000000011</v>
      </c>
      <c r="K3139">
        <v>-35.298289659501023</v>
      </c>
      <c r="L3139" t="str">
        <f>TEXT(Orders[[#This Row],[date]],"MMM")</f>
        <v>Aug</v>
      </c>
    </row>
    <row r="3140" spans="1:12" x14ac:dyDescent="0.3">
      <c r="A3140" s="2">
        <v>45052</v>
      </c>
      <c r="B3140">
        <v>1016008</v>
      </c>
      <c r="C3140" t="s">
        <v>4950</v>
      </c>
      <c r="D3140" t="s">
        <v>3180</v>
      </c>
      <c r="E3140">
        <v>136.32</v>
      </c>
      <c r="F3140">
        <v>65.975040000000021</v>
      </c>
      <c r="G3140" t="s">
        <v>2540</v>
      </c>
      <c r="H3140" t="s">
        <v>35</v>
      </c>
      <c r="I3140" t="s">
        <v>36</v>
      </c>
      <c r="J3140">
        <v>-70.344959999999972</v>
      </c>
      <c r="K3140">
        <v>-51.602816901408431</v>
      </c>
      <c r="L3140" t="str">
        <f>TEXT(Orders[[#This Row],[date]],"MMM")</f>
        <v>May</v>
      </c>
    </row>
    <row r="3141" spans="1:12" x14ac:dyDescent="0.3">
      <c r="A3141" s="2">
        <v>44956</v>
      </c>
      <c r="B3141">
        <v>1002258</v>
      </c>
      <c r="C3141" t="s">
        <v>4541</v>
      </c>
      <c r="D3141" t="s">
        <v>3180</v>
      </c>
      <c r="E3141">
        <v>54.758400000000009</v>
      </c>
      <c r="F3141">
        <v>66.086799999999997</v>
      </c>
      <c r="G3141" t="s">
        <v>2574</v>
      </c>
      <c r="H3141" t="s">
        <v>35</v>
      </c>
      <c r="I3141" t="s">
        <v>36</v>
      </c>
      <c r="J3141">
        <v>11.328399999999988</v>
      </c>
      <c r="K3141">
        <v>20.687967508181369</v>
      </c>
      <c r="L3141" t="str">
        <f>TEXT(Orders[[#This Row],[date]],"MMM")</f>
        <v>Jan</v>
      </c>
    </row>
    <row r="3142" spans="1:12" x14ac:dyDescent="0.3">
      <c r="A3142" s="2">
        <v>44952</v>
      </c>
      <c r="B3142">
        <v>1019389</v>
      </c>
      <c r="C3142" t="s">
        <v>3656</v>
      </c>
      <c r="D3142" t="s">
        <v>3172</v>
      </c>
      <c r="E3142">
        <v>6.6280000000000001</v>
      </c>
      <c r="F3142">
        <v>66.333600000000004</v>
      </c>
      <c r="G3142" t="s">
        <v>521</v>
      </c>
      <c r="H3142" t="s">
        <v>69</v>
      </c>
      <c r="I3142" t="s">
        <v>46</v>
      </c>
      <c r="J3142">
        <v>59.705600000000004</v>
      </c>
      <c r="K3142">
        <v>900.80869040434527</v>
      </c>
      <c r="L3142" t="str">
        <f>TEXT(Orders[[#This Row],[date]],"MMM")</f>
        <v>Jan</v>
      </c>
    </row>
    <row r="3143" spans="1:12" x14ac:dyDescent="0.3">
      <c r="A3143" s="2">
        <v>45187</v>
      </c>
      <c r="B3143">
        <v>1019407</v>
      </c>
      <c r="C3143" t="s">
        <v>3428</v>
      </c>
      <c r="D3143" t="s">
        <v>3179</v>
      </c>
      <c r="E3143">
        <v>9.1079999999999899</v>
      </c>
      <c r="F3143">
        <v>66.333600000000004</v>
      </c>
      <c r="G3143" t="s">
        <v>276</v>
      </c>
      <c r="H3143" t="s">
        <v>45</v>
      </c>
      <c r="I3143" t="s">
        <v>46</v>
      </c>
      <c r="J3143">
        <v>57.225600000000014</v>
      </c>
      <c r="K3143">
        <v>628.3003952569178</v>
      </c>
      <c r="L3143" t="str">
        <f>TEXT(Orders[[#This Row],[date]],"MMM")</f>
        <v>Sep</v>
      </c>
    </row>
    <row r="3144" spans="1:12" x14ac:dyDescent="0.3">
      <c r="A3144" s="2">
        <v>45107</v>
      </c>
      <c r="B3144">
        <v>1006362</v>
      </c>
      <c r="C3144" t="s">
        <v>4156</v>
      </c>
      <c r="D3144" t="s">
        <v>3179</v>
      </c>
      <c r="E3144">
        <v>12.460000000000008</v>
      </c>
      <c r="F3144">
        <v>66.333600000000004</v>
      </c>
      <c r="G3144" t="s">
        <v>1330</v>
      </c>
      <c r="H3144" t="s">
        <v>69</v>
      </c>
      <c r="I3144" t="s">
        <v>46</v>
      </c>
      <c r="J3144">
        <v>53.873599999999996</v>
      </c>
      <c r="K3144">
        <v>432.37239165329021</v>
      </c>
      <c r="L3144" t="str">
        <f>TEXT(Orders[[#This Row],[date]],"MMM")</f>
        <v>Jun</v>
      </c>
    </row>
    <row r="3145" spans="1:12" x14ac:dyDescent="0.3">
      <c r="A3145" s="2">
        <v>45122</v>
      </c>
      <c r="B3145">
        <v>1008347</v>
      </c>
      <c r="C3145" t="s">
        <v>4927</v>
      </c>
      <c r="D3145" t="s">
        <v>3176</v>
      </c>
      <c r="E3145">
        <v>15.304000000000002</v>
      </c>
      <c r="F3145">
        <v>66.333600000000004</v>
      </c>
      <c r="G3145" t="s">
        <v>2333</v>
      </c>
      <c r="H3145" t="s">
        <v>75</v>
      </c>
      <c r="I3145" t="s">
        <v>46</v>
      </c>
      <c r="J3145">
        <v>51.029600000000002</v>
      </c>
      <c r="K3145">
        <v>333.43962362780968</v>
      </c>
      <c r="L3145" t="str">
        <f>TEXT(Orders[[#This Row],[date]],"MMM")</f>
        <v>Jul</v>
      </c>
    </row>
    <row r="3146" spans="1:12" x14ac:dyDescent="0.3">
      <c r="A3146" s="2">
        <v>44970</v>
      </c>
      <c r="B3146">
        <v>1016027</v>
      </c>
      <c r="C3146" t="s">
        <v>4530</v>
      </c>
      <c r="D3146" t="s">
        <v>3176</v>
      </c>
      <c r="E3146">
        <v>16.744000000000014</v>
      </c>
      <c r="F3146">
        <v>66.333600000000004</v>
      </c>
      <c r="G3146" t="s">
        <v>1477</v>
      </c>
      <c r="H3146" t="s">
        <v>45</v>
      </c>
      <c r="I3146" t="s">
        <v>46</v>
      </c>
      <c r="J3146">
        <v>49.58959999999999</v>
      </c>
      <c r="K3146">
        <v>296.16340181557541</v>
      </c>
      <c r="L3146" t="str">
        <f>TEXT(Orders[[#This Row],[date]],"MMM")</f>
        <v>Feb</v>
      </c>
    </row>
    <row r="3147" spans="1:12" x14ac:dyDescent="0.3">
      <c r="A3147" s="2">
        <v>45241</v>
      </c>
      <c r="B3147">
        <v>1012699</v>
      </c>
      <c r="C3147" t="s">
        <v>4137</v>
      </c>
      <c r="D3147" t="s">
        <v>3173</v>
      </c>
      <c r="E3147">
        <v>16.975999999999999</v>
      </c>
      <c r="F3147">
        <v>66.333600000000004</v>
      </c>
      <c r="G3147" t="s">
        <v>2618</v>
      </c>
      <c r="H3147" t="s">
        <v>88</v>
      </c>
      <c r="I3147" t="s">
        <v>36</v>
      </c>
      <c r="J3147">
        <v>49.357600000000005</v>
      </c>
      <c r="K3147">
        <v>290.74929311969845</v>
      </c>
      <c r="L3147" t="str">
        <f>TEXT(Orders[[#This Row],[date]],"MMM")</f>
        <v>Nov</v>
      </c>
    </row>
    <row r="3148" spans="1:12" x14ac:dyDescent="0.3">
      <c r="A3148" s="2">
        <v>45153</v>
      </c>
      <c r="B3148">
        <v>1007121</v>
      </c>
      <c r="C3148" t="s">
        <v>4683</v>
      </c>
      <c r="D3148" t="s">
        <v>3175</v>
      </c>
      <c r="E3148">
        <v>20.452000000000005</v>
      </c>
      <c r="F3148">
        <v>66.333600000000004</v>
      </c>
      <c r="G3148" t="s">
        <v>1911</v>
      </c>
      <c r="H3148" t="s">
        <v>45</v>
      </c>
      <c r="I3148" t="s">
        <v>46</v>
      </c>
      <c r="J3148">
        <v>45.881599999999999</v>
      </c>
      <c r="K3148">
        <v>224.33796205750042</v>
      </c>
      <c r="L3148" t="str">
        <f>TEXT(Orders[[#This Row],[date]],"MMM")</f>
        <v>Aug</v>
      </c>
    </row>
    <row r="3149" spans="1:12" x14ac:dyDescent="0.3">
      <c r="A3149" s="2">
        <v>45277</v>
      </c>
      <c r="B3149">
        <v>1007273</v>
      </c>
      <c r="C3149" t="s">
        <v>3469</v>
      </c>
      <c r="D3149" t="s">
        <v>3174</v>
      </c>
      <c r="E3149">
        <v>58.572000000000003</v>
      </c>
      <c r="F3149">
        <v>66.333600000000004</v>
      </c>
      <c r="G3149" t="s">
        <v>2979</v>
      </c>
      <c r="H3149" t="s">
        <v>19</v>
      </c>
      <c r="I3149" t="s">
        <v>20</v>
      </c>
      <c r="J3149">
        <v>7.7616000000000014</v>
      </c>
      <c r="K3149">
        <v>13.251382913337434</v>
      </c>
      <c r="L3149" t="str">
        <f>TEXT(Orders[[#This Row],[date]],"MMM")</f>
        <v>Dec</v>
      </c>
    </row>
    <row r="3150" spans="1:12" x14ac:dyDescent="0.3">
      <c r="A3150" s="2">
        <v>45043</v>
      </c>
      <c r="B3150">
        <v>1011532</v>
      </c>
      <c r="C3150" t="s">
        <v>5138</v>
      </c>
      <c r="D3150" t="s">
        <v>3175</v>
      </c>
      <c r="E3150">
        <v>63.06</v>
      </c>
      <c r="F3150">
        <v>66.333600000000004</v>
      </c>
      <c r="G3150" t="s">
        <v>2663</v>
      </c>
      <c r="H3150" t="s">
        <v>30</v>
      </c>
      <c r="I3150" t="s">
        <v>13</v>
      </c>
      <c r="J3150">
        <v>3.2736000000000018</v>
      </c>
      <c r="K3150">
        <v>5.1912464319695557</v>
      </c>
      <c r="L3150" t="str">
        <f>TEXT(Orders[[#This Row],[date]],"MMM")</f>
        <v>Apr</v>
      </c>
    </row>
    <row r="3151" spans="1:12" x14ac:dyDescent="0.3">
      <c r="A3151" s="2">
        <v>45240</v>
      </c>
      <c r="B3151">
        <v>1015373</v>
      </c>
      <c r="C3151" t="s">
        <v>4514</v>
      </c>
      <c r="D3151" t="s">
        <v>3177</v>
      </c>
      <c r="E3151">
        <v>69.572000000000017</v>
      </c>
      <c r="F3151">
        <v>66.333600000000004</v>
      </c>
      <c r="G3151" t="s">
        <v>2490</v>
      </c>
      <c r="H3151" t="s">
        <v>69</v>
      </c>
      <c r="I3151" t="s">
        <v>46</v>
      </c>
      <c r="J3151">
        <v>-3.2384000000000128</v>
      </c>
      <c r="K3151">
        <v>-4.6547461622491983</v>
      </c>
      <c r="L3151" t="str">
        <f>TEXT(Orders[[#This Row],[date]],"MMM")</f>
        <v>Nov</v>
      </c>
    </row>
    <row r="3152" spans="1:12" x14ac:dyDescent="0.3">
      <c r="A3152" s="2">
        <v>45016</v>
      </c>
      <c r="B3152">
        <v>1019594</v>
      </c>
      <c r="C3152" t="s">
        <v>5139</v>
      </c>
      <c r="D3152" t="s">
        <v>3172</v>
      </c>
      <c r="E3152">
        <v>92.052000000000007</v>
      </c>
      <c r="F3152">
        <v>66.333600000000004</v>
      </c>
      <c r="G3152" t="s">
        <v>1528</v>
      </c>
      <c r="H3152" t="s">
        <v>57</v>
      </c>
      <c r="I3152" t="s">
        <v>20</v>
      </c>
      <c r="J3152">
        <v>-25.718400000000003</v>
      </c>
      <c r="K3152">
        <v>-27.938991005084084</v>
      </c>
      <c r="L3152" t="str">
        <f>TEXT(Orders[[#This Row],[date]],"MMM")</f>
        <v>Mar</v>
      </c>
    </row>
    <row r="3153" spans="1:12" x14ac:dyDescent="0.3">
      <c r="A3153" s="2">
        <v>45055</v>
      </c>
      <c r="B3153">
        <v>1017082</v>
      </c>
      <c r="C3153" t="s">
        <v>5140</v>
      </c>
      <c r="D3153" t="s">
        <v>3172</v>
      </c>
      <c r="E3153">
        <v>101.04400000000003</v>
      </c>
      <c r="F3153">
        <v>66.333600000000004</v>
      </c>
      <c r="G3153" t="s">
        <v>3026</v>
      </c>
      <c r="H3153" t="s">
        <v>19</v>
      </c>
      <c r="I3153" t="s">
        <v>20</v>
      </c>
      <c r="J3153">
        <v>-34.710400000000021</v>
      </c>
      <c r="K3153">
        <v>-34.351767546811303</v>
      </c>
      <c r="L3153" t="str">
        <f>TEXT(Orders[[#This Row],[date]],"MMM")</f>
        <v>May</v>
      </c>
    </row>
    <row r="3154" spans="1:12" x14ac:dyDescent="0.3">
      <c r="A3154" s="2">
        <v>44968</v>
      </c>
      <c r="B3154">
        <v>1017332</v>
      </c>
      <c r="C3154" t="s">
        <v>4209</v>
      </c>
      <c r="D3154" t="s">
        <v>3172</v>
      </c>
      <c r="E3154">
        <v>129.14400000000001</v>
      </c>
      <c r="F3154">
        <v>66.333600000000004</v>
      </c>
      <c r="G3154" t="s">
        <v>1118</v>
      </c>
      <c r="H3154" t="s">
        <v>45</v>
      </c>
      <c r="I3154" t="s">
        <v>46</v>
      </c>
      <c r="J3154">
        <v>-62.810400000000001</v>
      </c>
      <c r="K3154">
        <v>-48.635941274855973</v>
      </c>
      <c r="L3154" t="str">
        <f>TEXT(Orders[[#This Row],[date]],"MMM")</f>
        <v>Feb</v>
      </c>
    </row>
    <row r="3155" spans="1:12" x14ac:dyDescent="0.3">
      <c r="A3155" s="2">
        <v>45212</v>
      </c>
      <c r="B3155">
        <v>1018404</v>
      </c>
      <c r="C3155" t="s">
        <v>4280</v>
      </c>
      <c r="D3155" t="s">
        <v>3171</v>
      </c>
      <c r="E3155">
        <v>129.14400000000001</v>
      </c>
      <c r="F3155">
        <v>66.333600000000004</v>
      </c>
      <c r="G3155" t="s">
        <v>2433</v>
      </c>
      <c r="H3155" t="s">
        <v>30</v>
      </c>
      <c r="I3155" t="s">
        <v>13</v>
      </c>
      <c r="J3155">
        <v>-62.810400000000001</v>
      </c>
      <c r="K3155">
        <v>-48.635941274855973</v>
      </c>
      <c r="L3155" t="str">
        <f>TEXT(Orders[[#This Row],[date]],"MMM")</f>
        <v>Oct</v>
      </c>
    </row>
    <row r="3156" spans="1:12" x14ac:dyDescent="0.3">
      <c r="A3156" s="2">
        <v>45029</v>
      </c>
      <c r="B3156">
        <v>1010093</v>
      </c>
      <c r="C3156" t="s">
        <v>4794</v>
      </c>
      <c r="D3156" t="s">
        <v>3180</v>
      </c>
      <c r="E3156">
        <v>5.0719999999999885</v>
      </c>
      <c r="F3156">
        <v>66.692160000000015</v>
      </c>
      <c r="G3156" t="s">
        <v>2067</v>
      </c>
      <c r="H3156" t="s">
        <v>88</v>
      </c>
      <c r="I3156" t="s">
        <v>36</v>
      </c>
      <c r="J3156">
        <v>61.620160000000027</v>
      </c>
      <c r="K3156">
        <v>1214.908517350161</v>
      </c>
      <c r="L3156" t="str">
        <f>TEXT(Orders[[#This Row],[date]],"MMM")</f>
        <v>Apr</v>
      </c>
    </row>
    <row r="3157" spans="1:12" x14ac:dyDescent="0.3">
      <c r="A3157" s="2">
        <v>44993</v>
      </c>
      <c r="B3157">
        <v>1011308</v>
      </c>
      <c r="C3157" t="s">
        <v>5141</v>
      </c>
      <c r="D3157" t="s">
        <v>3180</v>
      </c>
      <c r="E3157">
        <v>92.716000000000022</v>
      </c>
      <c r="F3157">
        <v>66.692160000000015</v>
      </c>
      <c r="G3157" t="s">
        <v>1812</v>
      </c>
      <c r="H3157" t="s">
        <v>57</v>
      </c>
      <c r="I3157" t="s">
        <v>20</v>
      </c>
      <c r="J3157">
        <v>-26.023840000000007</v>
      </c>
      <c r="K3157">
        <v>-28.068337719487467</v>
      </c>
      <c r="L3157" t="str">
        <f>TEXT(Orders[[#This Row],[date]],"MMM")</f>
        <v>Mar</v>
      </c>
    </row>
    <row r="3158" spans="1:12" x14ac:dyDescent="0.3">
      <c r="A3158" s="2">
        <v>44934</v>
      </c>
      <c r="B3158">
        <v>1018634</v>
      </c>
      <c r="C3158" t="s">
        <v>4123</v>
      </c>
      <c r="D3158" t="s">
        <v>3180</v>
      </c>
      <c r="E3158">
        <v>94.964000000000027</v>
      </c>
      <c r="F3158">
        <v>66.69216000000003</v>
      </c>
      <c r="G3158" t="s">
        <v>971</v>
      </c>
      <c r="H3158" t="s">
        <v>26</v>
      </c>
      <c r="I3158" t="s">
        <v>13</v>
      </c>
      <c r="J3158">
        <v>-28.271839999999997</v>
      </c>
      <c r="K3158">
        <v>-29.771113263973703</v>
      </c>
      <c r="L3158" t="str">
        <f>TEXT(Orders[[#This Row],[date]],"MMM")</f>
        <v>Jan</v>
      </c>
    </row>
    <row r="3159" spans="1:12" x14ac:dyDescent="0.3">
      <c r="A3159" s="2">
        <v>45144</v>
      </c>
      <c r="B3159">
        <v>1012416</v>
      </c>
      <c r="C3159" t="s">
        <v>3335</v>
      </c>
      <c r="D3159" t="s">
        <v>3174</v>
      </c>
      <c r="E3159">
        <v>0.65600000000000591</v>
      </c>
      <c r="F3159">
        <v>66.781800000000004</v>
      </c>
      <c r="G3159" t="s">
        <v>178</v>
      </c>
      <c r="H3159" t="s">
        <v>12</v>
      </c>
      <c r="I3159" t="s">
        <v>13</v>
      </c>
      <c r="J3159">
        <v>66.125799999999998</v>
      </c>
      <c r="K3159">
        <v>10080.152439024299</v>
      </c>
      <c r="L3159" t="str">
        <f>TEXT(Orders[[#This Row],[date]],"MMM")</f>
        <v>Aug</v>
      </c>
    </row>
    <row r="3160" spans="1:12" x14ac:dyDescent="0.3">
      <c r="A3160" s="2">
        <v>44965</v>
      </c>
      <c r="B3160">
        <v>1010889</v>
      </c>
      <c r="C3160" t="s">
        <v>5131</v>
      </c>
      <c r="D3160" t="s">
        <v>3177</v>
      </c>
      <c r="E3160">
        <v>1.5919999999999987</v>
      </c>
      <c r="F3160">
        <v>66.781800000000004</v>
      </c>
      <c r="G3160" t="s">
        <v>2726</v>
      </c>
      <c r="H3160" t="s">
        <v>50</v>
      </c>
      <c r="I3160" t="s">
        <v>36</v>
      </c>
      <c r="J3160">
        <v>65.189800000000005</v>
      </c>
      <c r="K3160">
        <v>4094.8366834170893</v>
      </c>
      <c r="L3160" t="str">
        <f>TEXT(Orders[[#This Row],[date]],"MMM")</f>
        <v>Feb</v>
      </c>
    </row>
    <row r="3161" spans="1:12" x14ac:dyDescent="0.3">
      <c r="A3161" s="2">
        <v>45054</v>
      </c>
      <c r="B3161">
        <v>1018747</v>
      </c>
      <c r="C3161" t="s">
        <v>5142</v>
      </c>
      <c r="D3161" t="s">
        <v>3176</v>
      </c>
      <c r="E3161">
        <v>9.460000000000008</v>
      </c>
      <c r="F3161">
        <v>66.781800000000004</v>
      </c>
      <c r="G3161" t="s">
        <v>515</v>
      </c>
      <c r="H3161" t="s">
        <v>19</v>
      </c>
      <c r="I3161" t="s">
        <v>20</v>
      </c>
      <c r="J3161">
        <v>57.321799999999996</v>
      </c>
      <c r="K3161">
        <v>605.93868921775845</v>
      </c>
      <c r="L3161" t="str">
        <f>TEXT(Orders[[#This Row],[date]],"MMM")</f>
        <v>May</v>
      </c>
    </row>
    <row r="3162" spans="1:12" x14ac:dyDescent="0.3">
      <c r="A3162" s="2">
        <v>45120</v>
      </c>
      <c r="B3162">
        <v>1013617</v>
      </c>
      <c r="C3162" t="s">
        <v>4436</v>
      </c>
      <c r="D3162" t="s">
        <v>3171</v>
      </c>
      <c r="E3162">
        <v>20.700000000000003</v>
      </c>
      <c r="F3162">
        <v>66.781800000000004</v>
      </c>
      <c r="G3162" t="s">
        <v>2153</v>
      </c>
      <c r="H3162" t="s">
        <v>75</v>
      </c>
      <c r="I3162" t="s">
        <v>46</v>
      </c>
      <c r="J3162">
        <v>46.081800000000001</v>
      </c>
      <c r="K3162">
        <v>222.61739130434779</v>
      </c>
      <c r="L3162" t="str">
        <f>TEXT(Orders[[#This Row],[date]],"MMM")</f>
        <v>Jul</v>
      </c>
    </row>
    <row r="3163" spans="1:12" x14ac:dyDescent="0.3">
      <c r="A3163" s="2">
        <v>45205</v>
      </c>
      <c r="B3163">
        <v>1012228</v>
      </c>
      <c r="C3163" t="s">
        <v>5143</v>
      </c>
      <c r="D3163" t="s">
        <v>3178</v>
      </c>
      <c r="E3163">
        <v>27.444000000000003</v>
      </c>
      <c r="F3163">
        <v>66.781800000000004</v>
      </c>
      <c r="G3163" t="s">
        <v>1132</v>
      </c>
      <c r="H3163" t="s">
        <v>26</v>
      </c>
      <c r="I3163" t="s">
        <v>13</v>
      </c>
      <c r="J3163">
        <v>39.337800000000001</v>
      </c>
      <c r="K3163">
        <v>143.33843463052031</v>
      </c>
      <c r="L3163" t="str">
        <f>TEXT(Orders[[#This Row],[date]],"MMM")</f>
        <v>Oct</v>
      </c>
    </row>
    <row r="3164" spans="1:12" x14ac:dyDescent="0.3">
      <c r="A3164" s="2">
        <v>45170</v>
      </c>
      <c r="B3164">
        <v>1007207</v>
      </c>
      <c r="C3164" t="s">
        <v>4695</v>
      </c>
      <c r="D3164" t="s">
        <v>3177</v>
      </c>
      <c r="E3164">
        <v>35.244000000000014</v>
      </c>
      <c r="F3164">
        <v>66.781800000000004</v>
      </c>
      <c r="G3164" t="s">
        <v>2352</v>
      </c>
      <c r="H3164" t="s">
        <v>45</v>
      </c>
      <c r="I3164" t="s">
        <v>46</v>
      </c>
      <c r="J3164">
        <v>31.53779999999999</v>
      </c>
      <c r="K3164">
        <v>89.484167517875321</v>
      </c>
      <c r="L3164" t="str">
        <f>TEXT(Orders[[#This Row],[date]],"MMM")</f>
        <v>Sep</v>
      </c>
    </row>
    <row r="3165" spans="1:12" x14ac:dyDescent="0.3">
      <c r="A3165" s="2">
        <v>45103</v>
      </c>
      <c r="B3165">
        <v>1009620</v>
      </c>
      <c r="C3165" t="s">
        <v>4530</v>
      </c>
      <c r="D3165" t="s">
        <v>3178</v>
      </c>
      <c r="E3165">
        <v>49.924000000000007</v>
      </c>
      <c r="F3165">
        <v>66.781800000000004</v>
      </c>
      <c r="G3165" t="s">
        <v>1477</v>
      </c>
      <c r="H3165" t="s">
        <v>45</v>
      </c>
      <c r="I3165" t="s">
        <v>46</v>
      </c>
      <c r="J3165">
        <v>16.857799999999997</v>
      </c>
      <c r="K3165">
        <v>33.766925727105189</v>
      </c>
      <c r="L3165" t="str">
        <f>TEXT(Orders[[#This Row],[date]],"MMM")</f>
        <v>Jun</v>
      </c>
    </row>
    <row r="3166" spans="1:12" x14ac:dyDescent="0.3">
      <c r="A3166" s="2">
        <v>45096</v>
      </c>
      <c r="B3166">
        <v>1010636</v>
      </c>
      <c r="C3166" t="s">
        <v>3396</v>
      </c>
      <c r="D3166" t="s">
        <v>3172</v>
      </c>
      <c r="E3166">
        <v>72.403999999999996</v>
      </c>
      <c r="F3166">
        <v>66.781800000000004</v>
      </c>
      <c r="G3166" t="s">
        <v>239</v>
      </c>
      <c r="H3166" t="s">
        <v>12</v>
      </c>
      <c r="I3166" t="s">
        <v>13</v>
      </c>
      <c r="J3166">
        <v>-5.6221999999999923</v>
      </c>
      <c r="K3166">
        <v>-7.7650406054913992</v>
      </c>
      <c r="L3166" t="str">
        <f>TEXT(Orders[[#This Row],[date]],"MMM")</f>
        <v>Jun</v>
      </c>
    </row>
    <row r="3167" spans="1:12" x14ac:dyDescent="0.3">
      <c r="A3167" s="2">
        <v>45076</v>
      </c>
      <c r="B3167">
        <v>1018229</v>
      </c>
      <c r="C3167" t="s">
        <v>4514</v>
      </c>
      <c r="D3167" t="s">
        <v>3177</v>
      </c>
      <c r="E3167">
        <v>80.27200000000002</v>
      </c>
      <c r="F3167">
        <v>66.781800000000004</v>
      </c>
      <c r="G3167" t="s">
        <v>2490</v>
      </c>
      <c r="H3167" t="s">
        <v>69</v>
      </c>
      <c r="I3167" t="s">
        <v>46</v>
      </c>
      <c r="J3167">
        <v>-13.490200000000016</v>
      </c>
      <c r="K3167">
        <v>-16.805610922862282</v>
      </c>
      <c r="L3167" t="str">
        <f>TEXT(Orders[[#This Row],[date]],"MMM")</f>
        <v>May</v>
      </c>
    </row>
    <row r="3168" spans="1:12" x14ac:dyDescent="0.3">
      <c r="A3168" s="2">
        <v>45036</v>
      </c>
      <c r="B3168">
        <v>1019274</v>
      </c>
      <c r="C3168" t="s">
        <v>5144</v>
      </c>
      <c r="D3168" t="s">
        <v>3175</v>
      </c>
      <c r="E3168">
        <v>90.576000000000008</v>
      </c>
      <c r="F3168">
        <v>66.781800000000004</v>
      </c>
      <c r="G3168" t="s">
        <v>2603</v>
      </c>
      <c r="H3168" t="s">
        <v>54</v>
      </c>
      <c r="I3168" t="s">
        <v>20</v>
      </c>
      <c r="J3168">
        <v>-23.794200000000004</v>
      </c>
      <c r="K3168">
        <v>-26.269872813990464</v>
      </c>
      <c r="L3168" t="str">
        <f>TEXT(Orders[[#This Row],[date]],"MMM")</f>
        <v>Apr</v>
      </c>
    </row>
    <row r="3169" spans="1:12" x14ac:dyDescent="0.3">
      <c r="A3169" s="2">
        <v>45050</v>
      </c>
      <c r="B3169">
        <v>1012005</v>
      </c>
      <c r="C3169" t="s">
        <v>4942</v>
      </c>
      <c r="D3169" t="s">
        <v>3176</v>
      </c>
      <c r="E3169">
        <v>97.132000000000005</v>
      </c>
      <c r="F3169">
        <v>66.781800000000004</v>
      </c>
      <c r="G3169" t="s">
        <v>2384</v>
      </c>
      <c r="H3169" t="s">
        <v>26</v>
      </c>
      <c r="I3169" t="s">
        <v>13</v>
      </c>
      <c r="J3169">
        <v>-30.350200000000001</v>
      </c>
      <c r="K3169">
        <v>-31.246345179755387</v>
      </c>
      <c r="L3169" t="str">
        <f>TEXT(Orders[[#This Row],[date]],"MMM")</f>
        <v>May</v>
      </c>
    </row>
    <row r="3170" spans="1:12" x14ac:dyDescent="0.3">
      <c r="A3170" s="2">
        <v>45110</v>
      </c>
      <c r="B3170">
        <v>1010436</v>
      </c>
      <c r="C3170" t="s">
        <v>5145</v>
      </c>
      <c r="D3170" t="s">
        <v>3177</v>
      </c>
      <c r="E3170">
        <v>98.256</v>
      </c>
      <c r="F3170">
        <v>66.781800000000004</v>
      </c>
      <c r="G3170" t="s">
        <v>1376</v>
      </c>
      <c r="H3170" t="s">
        <v>19</v>
      </c>
      <c r="I3170" t="s">
        <v>20</v>
      </c>
      <c r="J3170">
        <v>-31.474199999999996</v>
      </c>
      <c r="K3170">
        <v>-32.032852955544691</v>
      </c>
      <c r="L3170" t="str">
        <f>TEXT(Orders[[#This Row],[date]],"MMM")</f>
        <v>Jul</v>
      </c>
    </row>
    <row r="3171" spans="1:12" x14ac:dyDescent="0.3">
      <c r="A3171" s="2">
        <v>45013</v>
      </c>
      <c r="B3171">
        <v>1009255</v>
      </c>
      <c r="C3171" t="s">
        <v>3878</v>
      </c>
      <c r="D3171" t="s">
        <v>3176</v>
      </c>
      <c r="E3171">
        <v>146.95600000000002</v>
      </c>
      <c r="F3171">
        <v>66.781800000000004</v>
      </c>
      <c r="G3171" t="s">
        <v>2931</v>
      </c>
      <c r="H3171" t="s">
        <v>19</v>
      </c>
      <c r="I3171" t="s">
        <v>20</v>
      </c>
      <c r="J3171">
        <v>-80.174200000000013</v>
      </c>
      <c r="K3171">
        <v>-54.556601976101696</v>
      </c>
      <c r="L3171" t="str">
        <f>TEXT(Orders[[#This Row],[date]],"MMM")</f>
        <v>Mar</v>
      </c>
    </row>
    <row r="3172" spans="1:12" x14ac:dyDescent="0.3">
      <c r="A3172" s="2">
        <v>44979</v>
      </c>
      <c r="B3172">
        <v>1005290</v>
      </c>
      <c r="C3172" t="s">
        <v>4800</v>
      </c>
      <c r="D3172" t="s">
        <v>3171</v>
      </c>
      <c r="E3172">
        <v>92.403200000000012</v>
      </c>
      <c r="F3172">
        <v>66.788800000000009</v>
      </c>
      <c r="G3172" t="s">
        <v>2509</v>
      </c>
      <c r="H3172" t="s">
        <v>26</v>
      </c>
      <c r="I3172" t="s">
        <v>13</v>
      </c>
      <c r="J3172">
        <v>-25.614400000000003</v>
      </c>
      <c r="K3172">
        <v>-27.720252112480953</v>
      </c>
      <c r="L3172" t="str">
        <f>TEXT(Orders[[#This Row],[date]],"MMM")</f>
        <v>Feb</v>
      </c>
    </row>
    <row r="3173" spans="1:12" x14ac:dyDescent="0.3">
      <c r="A3173" s="2">
        <v>45151</v>
      </c>
      <c r="B3173">
        <v>1004284</v>
      </c>
      <c r="C3173" t="s">
        <v>5097</v>
      </c>
      <c r="D3173" t="s">
        <v>3177</v>
      </c>
      <c r="E3173">
        <v>138.3648</v>
      </c>
      <c r="F3173">
        <v>67.163200000000003</v>
      </c>
      <c r="G3173" t="s">
        <v>2532</v>
      </c>
      <c r="H3173" t="s">
        <v>12</v>
      </c>
      <c r="I3173" t="s">
        <v>13</v>
      </c>
      <c r="J3173">
        <v>-71.201599999999999</v>
      </c>
      <c r="K3173">
        <v>-51.459330696824622</v>
      </c>
      <c r="L3173" t="str">
        <f>TEXT(Orders[[#This Row],[date]],"MMM")</f>
        <v>Aug</v>
      </c>
    </row>
    <row r="3174" spans="1:12" x14ac:dyDescent="0.3">
      <c r="A3174" s="2">
        <v>45201</v>
      </c>
      <c r="B3174">
        <v>1003645</v>
      </c>
      <c r="C3174" t="s">
        <v>4013</v>
      </c>
      <c r="D3174" t="s">
        <v>3172</v>
      </c>
      <c r="E3174">
        <v>144.88000000000002</v>
      </c>
      <c r="F3174">
        <v>67.184000000000012</v>
      </c>
      <c r="G3174" t="s">
        <v>860</v>
      </c>
      <c r="H3174" t="s">
        <v>30</v>
      </c>
      <c r="I3174" t="s">
        <v>13</v>
      </c>
      <c r="J3174">
        <v>-77.696000000000012</v>
      </c>
      <c r="K3174">
        <v>-53.62782992821645</v>
      </c>
      <c r="L3174" t="str">
        <f>TEXT(Orders[[#This Row],[date]],"MMM")</f>
        <v>Oct</v>
      </c>
    </row>
    <row r="3175" spans="1:12" x14ac:dyDescent="0.3">
      <c r="A3175" s="2">
        <v>45264</v>
      </c>
      <c r="B3175">
        <v>1019614</v>
      </c>
      <c r="C3175" t="s">
        <v>3952</v>
      </c>
      <c r="D3175" t="s">
        <v>3172</v>
      </c>
      <c r="E3175">
        <v>2.3199999999999932</v>
      </c>
      <c r="F3175">
        <v>67.22999999999999</v>
      </c>
      <c r="G3175" t="s">
        <v>801</v>
      </c>
      <c r="H3175" t="s">
        <v>57</v>
      </c>
      <c r="I3175" t="s">
        <v>20</v>
      </c>
      <c r="J3175">
        <v>64.91</v>
      </c>
      <c r="K3175">
        <v>2797.8448275862147</v>
      </c>
      <c r="L3175" t="str">
        <f>TEXT(Orders[[#This Row],[date]],"MMM")</f>
        <v>Dec</v>
      </c>
    </row>
    <row r="3176" spans="1:12" x14ac:dyDescent="0.3">
      <c r="A3176" s="2">
        <v>44962</v>
      </c>
      <c r="B3176">
        <v>1011332</v>
      </c>
      <c r="C3176" t="s">
        <v>5146</v>
      </c>
      <c r="D3176" t="s">
        <v>3179</v>
      </c>
      <c r="E3176">
        <v>3.4439999999999884</v>
      </c>
      <c r="F3176">
        <v>67.22999999999999</v>
      </c>
      <c r="G3176" t="s">
        <v>2314</v>
      </c>
      <c r="H3176" t="s">
        <v>50</v>
      </c>
      <c r="I3176" t="s">
        <v>36</v>
      </c>
      <c r="J3176">
        <v>63.786000000000001</v>
      </c>
      <c r="K3176">
        <v>1852.0905923345013</v>
      </c>
      <c r="L3176" t="str">
        <f>TEXT(Orders[[#This Row],[date]],"MMM")</f>
        <v>Feb</v>
      </c>
    </row>
    <row r="3177" spans="1:12" x14ac:dyDescent="0.3">
      <c r="A3177" s="2">
        <v>45133</v>
      </c>
      <c r="B3177">
        <v>1011077</v>
      </c>
      <c r="C3177" t="s">
        <v>4608</v>
      </c>
      <c r="D3177" t="s">
        <v>3174</v>
      </c>
      <c r="E3177">
        <v>7.7960000000000065</v>
      </c>
      <c r="F3177">
        <v>67.22999999999999</v>
      </c>
      <c r="G3177" t="s">
        <v>2251</v>
      </c>
      <c r="H3177" t="s">
        <v>30</v>
      </c>
      <c r="I3177" t="s">
        <v>13</v>
      </c>
      <c r="J3177">
        <v>59.433999999999983</v>
      </c>
      <c r="K3177">
        <v>762.36531554643318</v>
      </c>
      <c r="L3177" t="str">
        <f>TEXT(Orders[[#This Row],[date]],"MMM")</f>
        <v>Jul</v>
      </c>
    </row>
    <row r="3178" spans="1:12" x14ac:dyDescent="0.3">
      <c r="A3178" s="2">
        <v>45170</v>
      </c>
      <c r="B3178">
        <v>1011713</v>
      </c>
      <c r="C3178" t="s">
        <v>4643</v>
      </c>
      <c r="D3178" t="s">
        <v>3177</v>
      </c>
      <c r="E3178">
        <v>11.311999999999998</v>
      </c>
      <c r="F3178">
        <v>67.22999999999999</v>
      </c>
      <c r="G3178" t="s">
        <v>2053</v>
      </c>
      <c r="H3178" t="s">
        <v>26</v>
      </c>
      <c r="I3178" t="s">
        <v>13</v>
      </c>
      <c r="J3178">
        <v>55.917999999999992</v>
      </c>
      <c r="K3178">
        <v>494.32461103253189</v>
      </c>
      <c r="L3178" t="str">
        <f>TEXT(Orders[[#This Row],[date]],"MMM")</f>
        <v>Sep</v>
      </c>
    </row>
    <row r="3179" spans="1:12" x14ac:dyDescent="0.3">
      <c r="A3179" s="2">
        <v>44968</v>
      </c>
      <c r="B3179">
        <v>1008312</v>
      </c>
      <c r="C3179" t="s">
        <v>5147</v>
      </c>
      <c r="D3179" t="s">
        <v>3178</v>
      </c>
      <c r="E3179">
        <v>22.391999999999996</v>
      </c>
      <c r="F3179">
        <v>67.22999999999999</v>
      </c>
      <c r="G3179" t="s">
        <v>252</v>
      </c>
      <c r="H3179" t="s">
        <v>75</v>
      </c>
      <c r="I3179" t="s">
        <v>46</v>
      </c>
      <c r="J3179">
        <v>44.837999999999994</v>
      </c>
      <c r="K3179">
        <v>200.24115755627011</v>
      </c>
      <c r="L3179" t="str">
        <f>TEXT(Orders[[#This Row],[date]],"MMM")</f>
        <v>Feb</v>
      </c>
    </row>
    <row r="3180" spans="1:12" x14ac:dyDescent="0.3">
      <c r="A3180" s="2">
        <v>45173</v>
      </c>
      <c r="B3180">
        <v>1009571</v>
      </c>
      <c r="C3180" t="s">
        <v>5148</v>
      </c>
      <c r="D3180" t="s">
        <v>3175</v>
      </c>
      <c r="E3180">
        <v>46.012000000000015</v>
      </c>
      <c r="F3180">
        <v>67.22999999999999</v>
      </c>
      <c r="G3180" t="s">
        <v>1622</v>
      </c>
      <c r="H3180" t="s">
        <v>75</v>
      </c>
      <c r="I3180" t="s">
        <v>46</v>
      </c>
      <c r="J3180">
        <v>21.217999999999975</v>
      </c>
      <c r="K3180">
        <v>46.11405720246885</v>
      </c>
      <c r="L3180" t="str">
        <f>TEXT(Orders[[#This Row],[date]],"MMM")</f>
        <v>Sep</v>
      </c>
    </row>
    <row r="3181" spans="1:12" x14ac:dyDescent="0.3">
      <c r="A3181" s="2">
        <v>44975</v>
      </c>
      <c r="B3181">
        <v>1007801</v>
      </c>
      <c r="C3181" t="s">
        <v>5149</v>
      </c>
      <c r="D3181" t="s">
        <v>3171</v>
      </c>
      <c r="E3181">
        <v>52.868000000000002</v>
      </c>
      <c r="F3181">
        <v>67.22999999999999</v>
      </c>
      <c r="G3181" t="s">
        <v>2712</v>
      </c>
      <c r="H3181" t="s">
        <v>30</v>
      </c>
      <c r="I3181" t="s">
        <v>13</v>
      </c>
      <c r="J3181">
        <v>14.361999999999988</v>
      </c>
      <c r="K3181">
        <v>27.165771355072987</v>
      </c>
      <c r="L3181" t="str">
        <f>TEXT(Orders[[#This Row],[date]],"MMM")</f>
        <v>Feb</v>
      </c>
    </row>
    <row r="3182" spans="1:12" x14ac:dyDescent="0.3">
      <c r="A3182" s="2">
        <v>45164</v>
      </c>
      <c r="B3182">
        <v>1007810</v>
      </c>
      <c r="C3182" t="s">
        <v>3950</v>
      </c>
      <c r="D3182" t="s">
        <v>3176</v>
      </c>
      <c r="E3182">
        <v>71.784000000000006</v>
      </c>
      <c r="F3182">
        <v>67.22999999999999</v>
      </c>
      <c r="G3182" t="s">
        <v>798</v>
      </c>
      <c r="H3182" t="s">
        <v>30</v>
      </c>
      <c r="I3182" t="s">
        <v>13</v>
      </c>
      <c r="J3182">
        <v>-4.5540000000000163</v>
      </c>
      <c r="K3182">
        <v>-6.3440320962888892</v>
      </c>
      <c r="L3182" t="str">
        <f>TEXT(Orders[[#This Row],[date]],"MMM")</f>
        <v>Aug</v>
      </c>
    </row>
    <row r="3183" spans="1:12" x14ac:dyDescent="0.3">
      <c r="A3183" s="2">
        <v>45013</v>
      </c>
      <c r="B3183">
        <v>1013453</v>
      </c>
      <c r="C3183" t="s">
        <v>5150</v>
      </c>
      <c r="D3183" t="s">
        <v>3178</v>
      </c>
      <c r="E3183">
        <v>75.236000000000018</v>
      </c>
      <c r="F3183">
        <v>67.22999999999999</v>
      </c>
      <c r="G3183" t="s">
        <v>1702</v>
      </c>
      <c r="H3183" t="s">
        <v>54</v>
      </c>
      <c r="I3183" t="s">
        <v>20</v>
      </c>
      <c r="J3183">
        <v>-8.0060000000000286</v>
      </c>
      <c r="K3183">
        <v>-10.641182412674818</v>
      </c>
      <c r="L3183" t="str">
        <f>TEXT(Orders[[#This Row],[date]],"MMM")</f>
        <v>Mar</v>
      </c>
    </row>
    <row r="3184" spans="1:12" x14ac:dyDescent="0.3">
      <c r="A3184" s="2">
        <v>44950</v>
      </c>
      <c r="B3184">
        <v>1009436</v>
      </c>
      <c r="C3184" t="s">
        <v>4190</v>
      </c>
      <c r="D3184" t="s">
        <v>3178</v>
      </c>
      <c r="E3184">
        <v>75.38</v>
      </c>
      <c r="F3184">
        <v>67.22999999999999</v>
      </c>
      <c r="G3184" t="s">
        <v>2570</v>
      </c>
      <c r="H3184" t="s">
        <v>45</v>
      </c>
      <c r="I3184" t="s">
        <v>46</v>
      </c>
      <c r="J3184">
        <v>-8.1500000000000057</v>
      </c>
      <c r="K3184">
        <v>-10.811886442027072</v>
      </c>
      <c r="L3184" t="str">
        <f>TEXT(Orders[[#This Row],[date]],"MMM")</f>
        <v>Jan</v>
      </c>
    </row>
    <row r="3185" spans="1:12" x14ac:dyDescent="0.3">
      <c r="A3185" s="2">
        <v>45094</v>
      </c>
      <c r="B3185">
        <v>1007475</v>
      </c>
      <c r="C3185" t="s">
        <v>3996</v>
      </c>
      <c r="D3185" t="s">
        <v>3175</v>
      </c>
      <c r="E3185">
        <v>77.604000000000013</v>
      </c>
      <c r="F3185">
        <v>67.22999999999999</v>
      </c>
      <c r="G3185" t="s">
        <v>844</v>
      </c>
      <c r="H3185" t="s">
        <v>26</v>
      </c>
      <c r="I3185" t="s">
        <v>13</v>
      </c>
      <c r="J3185">
        <v>-10.374000000000024</v>
      </c>
      <c r="K3185">
        <v>-13.36786763568891</v>
      </c>
      <c r="L3185" t="str">
        <f>TEXT(Orders[[#This Row],[date]],"MMM")</f>
        <v>Jun</v>
      </c>
    </row>
    <row r="3186" spans="1:12" x14ac:dyDescent="0.3">
      <c r="A3186" s="2">
        <v>44947</v>
      </c>
      <c r="B3186">
        <v>1015451</v>
      </c>
      <c r="C3186" t="s">
        <v>5042</v>
      </c>
      <c r="D3186" t="s">
        <v>3178</v>
      </c>
      <c r="E3186">
        <v>78.751999999999995</v>
      </c>
      <c r="F3186">
        <v>67.22999999999999</v>
      </c>
      <c r="G3186" t="s">
        <v>3053</v>
      </c>
      <c r="H3186" t="s">
        <v>26</v>
      </c>
      <c r="I3186" t="s">
        <v>13</v>
      </c>
      <c r="J3186">
        <v>-11.522000000000006</v>
      </c>
      <c r="K3186">
        <v>-14.630739536773676</v>
      </c>
      <c r="L3186" t="str">
        <f>TEXT(Orders[[#This Row],[date]],"MMM")</f>
        <v>Jan</v>
      </c>
    </row>
    <row r="3187" spans="1:12" x14ac:dyDescent="0.3">
      <c r="A3187" s="2">
        <v>45006</v>
      </c>
      <c r="B3187">
        <v>1012112</v>
      </c>
      <c r="C3187" t="s">
        <v>4324</v>
      </c>
      <c r="D3187" t="s">
        <v>3176</v>
      </c>
      <c r="E3187">
        <v>84.372</v>
      </c>
      <c r="F3187">
        <v>67.22999999999999</v>
      </c>
      <c r="G3187" t="s">
        <v>2464</v>
      </c>
      <c r="H3187" t="s">
        <v>30</v>
      </c>
      <c r="I3187" t="s">
        <v>13</v>
      </c>
      <c r="J3187">
        <v>-17.14200000000001</v>
      </c>
      <c r="K3187">
        <v>-20.317166832598506</v>
      </c>
      <c r="L3187" t="str">
        <f>TEXT(Orders[[#This Row],[date]],"MMM")</f>
        <v>Mar</v>
      </c>
    </row>
    <row r="3188" spans="1:12" x14ac:dyDescent="0.3">
      <c r="A3188" s="2">
        <v>45153</v>
      </c>
      <c r="B3188">
        <v>1009976</v>
      </c>
      <c r="C3188" t="s">
        <v>4432</v>
      </c>
      <c r="D3188" t="s">
        <v>3171</v>
      </c>
      <c r="E3188">
        <v>93.220000000000027</v>
      </c>
      <c r="F3188">
        <v>67.22999999999999</v>
      </c>
      <c r="G3188" t="s">
        <v>2030</v>
      </c>
      <c r="H3188" t="s">
        <v>35</v>
      </c>
      <c r="I3188" t="s">
        <v>36</v>
      </c>
      <c r="J3188">
        <v>-25.990000000000038</v>
      </c>
      <c r="K3188">
        <v>-27.880283201029854</v>
      </c>
      <c r="L3188" t="str">
        <f>TEXT(Orders[[#This Row],[date]],"MMM")</f>
        <v>Aug</v>
      </c>
    </row>
    <row r="3189" spans="1:12" x14ac:dyDescent="0.3">
      <c r="A3189" s="2">
        <v>45016</v>
      </c>
      <c r="B3189">
        <v>1018367</v>
      </c>
      <c r="C3189" t="s">
        <v>5151</v>
      </c>
      <c r="D3189" t="s">
        <v>3172</v>
      </c>
      <c r="E3189">
        <v>101.232</v>
      </c>
      <c r="F3189">
        <v>67.22999999999999</v>
      </c>
      <c r="G3189" t="s">
        <v>2986</v>
      </c>
      <c r="H3189" t="s">
        <v>50</v>
      </c>
      <c r="I3189" t="s">
        <v>36</v>
      </c>
      <c r="J3189">
        <v>-34.00200000000001</v>
      </c>
      <c r="K3189">
        <v>-33.588193456614519</v>
      </c>
      <c r="L3189" t="str">
        <f>TEXT(Orders[[#This Row],[date]],"MMM")</f>
        <v>Mar</v>
      </c>
    </row>
    <row r="3190" spans="1:12" x14ac:dyDescent="0.3">
      <c r="A3190" s="2">
        <v>44940</v>
      </c>
      <c r="B3190">
        <v>1012788</v>
      </c>
      <c r="C3190" t="s">
        <v>4190</v>
      </c>
      <c r="D3190" t="s">
        <v>3172</v>
      </c>
      <c r="E3190">
        <v>103.33600000000001</v>
      </c>
      <c r="F3190">
        <v>67.22999999999999</v>
      </c>
      <c r="G3190" t="s">
        <v>2570</v>
      </c>
      <c r="H3190" t="s">
        <v>45</v>
      </c>
      <c r="I3190" t="s">
        <v>46</v>
      </c>
      <c r="J3190">
        <v>-36.106000000000023</v>
      </c>
      <c r="K3190">
        <v>-34.940388635132017</v>
      </c>
      <c r="L3190" t="str">
        <f>TEXT(Orders[[#This Row],[date]],"MMM")</f>
        <v>Jan</v>
      </c>
    </row>
    <row r="3191" spans="1:12" x14ac:dyDescent="0.3">
      <c r="A3191" s="2">
        <v>45288</v>
      </c>
      <c r="B3191">
        <v>1006640</v>
      </c>
      <c r="C3191" t="s">
        <v>3390</v>
      </c>
      <c r="D3191" t="s">
        <v>3176</v>
      </c>
      <c r="E3191">
        <v>113.84000000000002</v>
      </c>
      <c r="F3191">
        <v>67.22999999999999</v>
      </c>
      <c r="G3191" t="s">
        <v>2281</v>
      </c>
      <c r="H3191" t="s">
        <v>35</v>
      </c>
      <c r="I3191" t="s">
        <v>36</v>
      </c>
      <c r="J3191">
        <v>-46.610000000000028</v>
      </c>
      <c r="K3191">
        <v>-40.9434293745608</v>
      </c>
      <c r="L3191" t="str">
        <f>TEXT(Orders[[#This Row],[date]],"MMM")</f>
        <v>Dec</v>
      </c>
    </row>
    <row r="3192" spans="1:12" x14ac:dyDescent="0.3">
      <c r="A3192" s="2">
        <v>45164</v>
      </c>
      <c r="B3192">
        <v>1008883</v>
      </c>
      <c r="C3192" t="s">
        <v>3377</v>
      </c>
      <c r="D3192" t="s">
        <v>3175</v>
      </c>
      <c r="E3192">
        <v>119.096</v>
      </c>
      <c r="F3192">
        <v>67.22999999999999</v>
      </c>
      <c r="G3192" t="s">
        <v>2662</v>
      </c>
      <c r="H3192" t="s">
        <v>45</v>
      </c>
      <c r="I3192" t="s">
        <v>46</v>
      </c>
      <c r="J3192">
        <v>-51.866000000000014</v>
      </c>
      <c r="K3192">
        <v>-43.5497413851011</v>
      </c>
      <c r="L3192" t="str">
        <f>TEXT(Orders[[#This Row],[date]],"MMM")</f>
        <v>Aug</v>
      </c>
    </row>
    <row r="3193" spans="1:12" x14ac:dyDescent="0.3">
      <c r="A3193" s="2">
        <v>44981</v>
      </c>
      <c r="B3193">
        <v>1006586</v>
      </c>
      <c r="C3193" t="s">
        <v>4019</v>
      </c>
      <c r="D3193" t="s">
        <v>3179</v>
      </c>
      <c r="E3193">
        <v>120.01200000000003</v>
      </c>
      <c r="F3193">
        <v>67.22999999999999</v>
      </c>
      <c r="G3193" t="s">
        <v>869</v>
      </c>
      <c r="H3193" t="s">
        <v>30</v>
      </c>
      <c r="I3193" t="s">
        <v>13</v>
      </c>
      <c r="J3193">
        <v>-52.782000000000039</v>
      </c>
      <c r="K3193">
        <v>-43.980601939806043</v>
      </c>
      <c r="L3193" t="str">
        <f>TEXT(Orders[[#This Row],[date]],"MMM")</f>
        <v>Feb</v>
      </c>
    </row>
    <row r="3194" spans="1:12" x14ac:dyDescent="0.3">
      <c r="A3194" s="2">
        <v>45112</v>
      </c>
      <c r="B3194">
        <v>1019909</v>
      </c>
      <c r="C3194" t="s">
        <v>5152</v>
      </c>
      <c r="D3194" t="s">
        <v>3178</v>
      </c>
      <c r="E3194">
        <v>131.43600000000001</v>
      </c>
      <c r="F3194">
        <v>67.22999999999999</v>
      </c>
      <c r="G3194" t="s">
        <v>2404</v>
      </c>
      <c r="H3194" t="s">
        <v>35</v>
      </c>
      <c r="I3194" t="s">
        <v>36</v>
      </c>
      <c r="J3194">
        <v>-64.206000000000017</v>
      </c>
      <c r="K3194">
        <v>-48.849630238290892</v>
      </c>
      <c r="L3194" t="str">
        <f>TEXT(Orders[[#This Row],[date]],"MMM")</f>
        <v>Jul</v>
      </c>
    </row>
    <row r="3195" spans="1:12" x14ac:dyDescent="0.3">
      <c r="A3195" s="2">
        <v>45167</v>
      </c>
      <c r="B3195">
        <v>1006427</v>
      </c>
      <c r="C3195" t="s">
        <v>5153</v>
      </c>
      <c r="D3195" t="s">
        <v>3173</v>
      </c>
      <c r="E3195">
        <v>175.22000000000003</v>
      </c>
      <c r="F3195">
        <v>67.22999999999999</v>
      </c>
      <c r="G3195" t="s">
        <v>2757</v>
      </c>
      <c r="H3195" t="s">
        <v>69</v>
      </c>
      <c r="I3195" t="s">
        <v>46</v>
      </c>
      <c r="J3195">
        <v>-107.99000000000004</v>
      </c>
      <c r="K3195">
        <v>-61.63109234105697</v>
      </c>
      <c r="L3195" t="str">
        <f>TEXT(Orders[[#This Row],[date]],"MMM")</f>
        <v>Aug</v>
      </c>
    </row>
    <row r="3196" spans="1:12" x14ac:dyDescent="0.3">
      <c r="A3196" s="2">
        <v>45050</v>
      </c>
      <c r="B3196">
        <v>1003663</v>
      </c>
      <c r="C3196" t="s">
        <v>4411</v>
      </c>
      <c r="D3196" t="s">
        <v>3178</v>
      </c>
      <c r="E3196">
        <v>25.840000000000003</v>
      </c>
      <c r="F3196">
        <v>67.39200000000001</v>
      </c>
      <c r="G3196" t="s">
        <v>2922</v>
      </c>
      <c r="H3196" t="s">
        <v>69</v>
      </c>
      <c r="I3196" t="s">
        <v>46</v>
      </c>
      <c r="J3196">
        <v>41.552000000000007</v>
      </c>
      <c r="K3196">
        <v>160.80495356037153</v>
      </c>
      <c r="L3196" t="str">
        <f>TEXT(Orders[[#This Row],[date]],"MMM")</f>
        <v>May</v>
      </c>
    </row>
    <row r="3197" spans="1:12" x14ac:dyDescent="0.3">
      <c r="A3197" s="2">
        <v>45027</v>
      </c>
      <c r="B3197">
        <v>1010721</v>
      </c>
      <c r="C3197" t="s">
        <v>3921</v>
      </c>
      <c r="D3197" t="s">
        <v>3180</v>
      </c>
      <c r="E3197">
        <v>23.316000000000003</v>
      </c>
      <c r="F3197">
        <v>67.40928000000001</v>
      </c>
      <c r="G3197" t="s">
        <v>776</v>
      </c>
      <c r="H3197" t="s">
        <v>12</v>
      </c>
      <c r="I3197" t="s">
        <v>13</v>
      </c>
      <c r="J3197">
        <v>44.093280000000007</v>
      </c>
      <c r="K3197">
        <v>189.11168296448793</v>
      </c>
      <c r="L3197" t="str">
        <f>TEXT(Orders[[#This Row],[date]],"MMM")</f>
        <v>Apr</v>
      </c>
    </row>
    <row r="3198" spans="1:12" x14ac:dyDescent="0.3">
      <c r="A3198" s="2">
        <v>45002</v>
      </c>
      <c r="B3198">
        <v>1014497</v>
      </c>
      <c r="C3198" t="s">
        <v>3248</v>
      </c>
      <c r="D3198" t="s">
        <v>3180</v>
      </c>
      <c r="E3198">
        <v>28.388000000000005</v>
      </c>
      <c r="F3198">
        <v>67.40928000000001</v>
      </c>
      <c r="G3198" t="s">
        <v>63</v>
      </c>
      <c r="H3198" t="s">
        <v>57</v>
      </c>
      <c r="I3198" t="s">
        <v>20</v>
      </c>
      <c r="J3198">
        <v>39.021280000000004</v>
      </c>
      <c r="K3198">
        <v>137.45695364238409</v>
      </c>
      <c r="L3198" t="str">
        <f>TEXT(Orders[[#This Row],[date]],"MMM")</f>
        <v>Mar</v>
      </c>
    </row>
    <row r="3199" spans="1:12" x14ac:dyDescent="0.3">
      <c r="A3199" s="2">
        <v>44976</v>
      </c>
      <c r="B3199">
        <v>1019650</v>
      </c>
      <c r="C3199" t="s">
        <v>3911</v>
      </c>
      <c r="D3199" t="s">
        <v>3180</v>
      </c>
      <c r="E3199">
        <v>84.012</v>
      </c>
      <c r="F3199">
        <v>67.40928000000001</v>
      </c>
      <c r="G3199" t="s">
        <v>767</v>
      </c>
      <c r="H3199" t="s">
        <v>57</v>
      </c>
      <c r="I3199" t="s">
        <v>20</v>
      </c>
      <c r="J3199">
        <v>-16.602719999999991</v>
      </c>
      <c r="K3199">
        <v>-19.762319668618758</v>
      </c>
      <c r="L3199" t="str">
        <f>TEXT(Orders[[#This Row],[date]],"MMM")</f>
        <v>Feb</v>
      </c>
    </row>
    <row r="3200" spans="1:12" x14ac:dyDescent="0.3">
      <c r="A3200" s="2">
        <v>44940</v>
      </c>
      <c r="B3200">
        <v>1001692</v>
      </c>
      <c r="C3200" t="s">
        <v>5154</v>
      </c>
      <c r="D3200" t="s">
        <v>3177</v>
      </c>
      <c r="E3200">
        <v>71.260800000000003</v>
      </c>
      <c r="F3200">
        <v>67.541760000000011</v>
      </c>
      <c r="G3200" t="s">
        <v>2007</v>
      </c>
      <c r="H3200" t="s">
        <v>45</v>
      </c>
      <c r="I3200" t="s">
        <v>46</v>
      </c>
      <c r="J3200">
        <v>-3.7190399999999926</v>
      </c>
      <c r="K3200">
        <v>-5.2189141856392185</v>
      </c>
      <c r="L3200" t="str">
        <f>TEXT(Orders[[#This Row],[date]],"MMM")</f>
        <v>Jan</v>
      </c>
    </row>
    <row r="3201" spans="1:12" x14ac:dyDescent="0.3">
      <c r="A3201" s="2">
        <v>44982</v>
      </c>
      <c r="B3201">
        <v>1005107</v>
      </c>
      <c r="C3201" t="s">
        <v>4841</v>
      </c>
      <c r="D3201" t="s">
        <v>3180</v>
      </c>
      <c r="E3201">
        <v>142.05760000000004</v>
      </c>
      <c r="F3201">
        <v>67.620800000000003</v>
      </c>
      <c r="G3201" t="s">
        <v>2072</v>
      </c>
      <c r="H3201" t="s">
        <v>45</v>
      </c>
      <c r="I3201" t="s">
        <v>46</v>
      </c>
      <c r="J3201">
        <v>-74.436800000000034</v>
      </c>
      <c r="K3201">
        <v>-52.399026873606211</v>
      </c>
      <c r="L3201" t="str">
        <f>TEXT(Orders[[#This Row],[date]],"MMM")</f>
        <v>Feb</v>
      </c>
    </row>
    <row r="3202" spans="1:12" x14ac:dyDescent="0.3">
      <c r="A3202" s="2">
        <v>44987</v>
      </c>
      <c r="B3202">
        <v>1002483</v>
      </c>
      <c r="C3202" t="s">
        <v>4099</v>
      </c>
      <c r="D3202" t="s">
        <v>3172</v>
      </c>
      <c r="E3202">
        <v>46.5152</v>
      </c>
      <c r="F3202">
        <v>67.636400000000009</v>
      </c>
      <c r="G3202" t="s">
        <v>2799</v>
      </c>
      <c r="H3202" t="s">
        <v>75</v>
      </c>
      <c r="I3202" t="s">
        <v>46</v>
      </c>
      <c r="J3202">
        <v>21.121200000000009</v>
      </c>
      <c r="K3202">
        <v>45.407092735277949</v>
      </c>
      <c r="L3202" t="str">
        <f>TEXT(Orders[[#This Row],[date]],"MMM")</f>
        <v>Mar</v>
      </c>
    </row>
    <row r="3203" spans="1:12" x14ac:dyDescent="0.3">
      <c r="A3203" s="2">
        <v>45147</v>
      </c>
      <c r="B3203">
        <v>1003232</v>
      </c>
      <c r="C3203" t="s">
        <v>3787</v>
      </c>
      <c r="D3203" t="s">
        <v>3178</v>
      </c>
      <c r="E3203">
        <v>286.90880000000004</v>
      </c>
      <c r="F3203">
        <v>67.662400000000005</v>
      </c>
      <c r="G3203" t="s">
        <v>3020</v>
      </c>
      <c r="H3203" t="s">
        <v>45</v>
      </c>
      <c r="I3203" t="s">
        <v>46</v>
      </c>
      <c r="J3203">
        <v>-219.24640000000005</v>
      </c>
      <c r="K3203">
        <v>-76.416756823074095</v>
      </c>
      <c r="L3203" t="str">
        <f>TEXT(Orders[[#This Row],[date]],"MMM")</f>
        <v>Aug</v>
      </c>
    </row>
    <row r="3204" spans="1:12" x14ac:dyDescent="0.3">
      <c r="A3204" s="2">
        <v>45220</v>
      </c>
      <c r="B3204">
        <v>1008740</v>
      </c>
      <c r="C3204" t="s">
        <v>4975</v>
      </c>
      <c r="D3204" t="s">
        <v>3173</v>
      </c>
      <c r="E3204">
        <v>4.5240000000000009</v>
      </c>
      <c r="F3204">
        <v>67.67819999999999</v>
      </c>
      <c r="G3204" t="s">
        <v>2515</v>
      </c>
      <c r="H3204" t="s">
        <v>26</v>
      </c>
      <c r="I3204" t="s">
        <v>13</v>
      </c>
      <c r="J3204">
        <v>63.154199999999989</v>
      </c>
      <c r="K3204">
        <v>1395.9814323607422</v>
      </c>
      <c r="L3204" t="str">
        <f>TEXT(Orders[[#This Row],[date]],"MMM")</f>
        <v>Oct</v>
      </c>
    </row>
    <row r="3205" spans="1:12" x14ac:dyDescent="0.3">
      <c r="A3205" s="2">
        <v>45068</v>
      </c>
      <c r="B3205">
        <v>1010227</v>
      </c>
      <c r="C3205" t="s">
        <v>3523</v>
      </c>
      <c r="D3205" t="s">
        <v>3175</v>
      </c>
      <c r="E3205">
        <v>66.927999999999997</v>
      </c>
      <c r="F3205">
        <v>67.67819999999999</v>
      </c>
      <c r="G3205" t="s">
        <v>377</v>
      </c>
      <c r="H3205" t="s">
        <v>12</v>
      </c>
      <c r="I3205" t="s">
        <v>13</v>
      </c>
      <c r="J3205">
        <v>0.75019999999999243</v>
      </c>
      <c r="K3205">
        <v>1.1209060482906892</v>
      </c>
      <c r="L3205" t="str">
        <f>TEXT(Orders[[#This Row],[date]],"MMM")</f>
        <v>May</v>
      </c>
    </row>
    <row r="3206" spans="1:12" x14ac:dyDescent="0.3">
      <c r="A3206" s="2">
        <v>45029</v>
      </c>
      <c r="B3206">
        <v>1007107</v>
      </c>
      <c r="C3206" t="s">
        <v>3548</v>
      </c>
      <c r="D3206" t="s">
        <v>3176</v>
      </c>
      <c r="E3206">
        <v>1.3439999999999941</v>
      </c>
      <c r="F3206">
        <v>67.678200000000004</v>
      </c>
      <c r="G3206" t="s">
        <v>403</v>
      </c>
      <c r="H3206" t="s">
        <v>19</v>
      </c>
      <c r="I3206" t="s">
        <v>20</v>
      </c>
      <c r="J3206">
        <v>66.33420000000001</v>
      </c>
      <c r="K3206">
        <v>4935.5803571428796</v>
      </c>
      <c r="L3206" t="str">
        <f>TEXT(Orders[[#This Row],[date]],"MMM")</f>
        <v>Apr</v>
      </c>
    </row>
    <row r="3207" spans="1:12" x14ac:dyDescent="0.3">
      <c r="A3207" s="2">
        <v>45217</v>
      </c>
      <c r="B3207">
        <v>1007409</v>
      </c>
      <c r="C3207" t="s">
        <v>4380</v>
      </c>
      <c r="D3207" t="s">
        <v>3174</v>
      </c>
      <c r="E3207">
        <v>7.6599999999999966</v>
      </c>
      <c r="F3207">
        <v>67.678200000000004</v>
      </c>
      <c r="G3207" t="s">
        <v>3154</v>
      </c>
      <c r="H3207" t="s">
        <v>69</v>
      </c>
      <c r="I3207" t="s">
        <v>46</v>
      </c>
      <c r="J3207">
        <v>60.018200000000007</v>
      </c>
      <c r="K3207">
        <v>783.52741514360355</v>
      </c>
      <c r="L3207" t="str">
        <f>TEXT(Orders[[#This Row],[date]],"MMM")</f>
        <v>Oct</v>
      </c>
    </row>
    <row r="3208" spans="1:12" x14ac:dyDescent="0.3">
      <c r="A3208" s="2">
        <v>44939</v>
      </c>
      <c r="B3208">
        <v>1009734</v>
      </c>
      <c r="C3208" t="s">
        <v>4086</v>
      </c>
      <c r="D3208" t="s">
        <v>3178</v>
      </c>
      <c r="E3208">
        <v>9.5040000000000049</v>
      </c>
      <c r="F3208">
        <v>67.678200000000004</v>
      </c>
      <c r="G3208" t="s">
        <v>938</v>
      </c>
      <c r="H3208" t="s">
        <v>30</v>
      </c>
      <c r="I3208" t="s">
        <v>13</v>
      </c>
      <c r="J3208">
        <v>58.174199999999999</v>
      </c>
      <c r="K3208">
        <v>612.10227272727241</v>
      </c>
      <c r="L3208" t="str">
        <f>TEXT(Orders[[#This Row],[date]],"MMM")</f>
        <v>Jan</v>
      </c>
    </row>
    <row r="3209" spans="1:12" x14ac:dyDescent="0.3">
      <c r="A3209" s="2">
        <v>45132</v>
      </c>
      <c r="B3209">
        <v>1008929</v>
      </c>
      <c r="C3209" t="s">
        <v>3510</v>
      </c>
      <c r="D3209" t="s">
        <v>3176</v>
      </c>
      <c r="E3209">
        <v>12.760000000000019</v>
      </c>
      <c r="F3209">
        <v>67.678200000000004</v>
      </c>
      <c r="G3209" t="s">
        <v>362</v>
      </c>
      <c r="H3209" t="s">
        <v>19</v>
      </c>
      <c r="I3209" t="s">
        <v>20</v>
      </c>
      <c r="J3209">
        <v>54.918199999999985</v>
      </c>
      <c r="K3209">
        <v>430.3934169278989</v>
      </c>
      <c r="L3209" t="str">
        <f>TEXT(Orders[[#This Row],[date]],"MMM")</f>
        <v>Jul</v>
      </c>
    </row>
    <row r="3210" spans="1:12" x14ac:dyDescent="0.3">
      <c r="A3210" s="2">
        <v>44966</v>
      </c>
      <c r="B3210">
        <v>1018474</v>
      </c>
      <c r="C3210" t="s">
        <v>4059</v>
      </c>
      <c r="D3210" t="s">
        <v>3173</v>
      </c>
      <c r="E3210">
        <v>12.876000000000005</v>
      </c>
      <c r="F3210">
        <v>67.678200000000004</v>
      </c>
      <c r="G3210" t="s">
        <v>910</v>
      </c>
      <c r="H3210" t="s">
        <v>12</v>
      </c>
      <c r="I3210" t="s">
        <v>13</v>
      </c>
      <c r="J3210">
        <v>54.802199999999999</v>
      </c>
      <c r="K3210">
        <v>425.61509785647706</v>
      </c>
      <c r="L3210" t="str">
        <f>TEXT(Orders[[#This Row],[date]],"MMM")</f>
        <v>Feb</v>
      </c>
    </row>
    <row r="3211" spans="1:12" x14ac:dyDescent="0.3">
      <c r="A3211" s="2">
        <v>45180</v>
      </c>
      <c r="B3211">
        <v>1016727</v>
      </c>
      <c r="C3211" t="s">
        <v>5155</v>
      </c>
      <c r="D3211" t="s">
        <v>3179</v>
      </c>
      <c r="E3211">
        <v>16.248000000000005</v>
      </c>
      <c r="F3211">
        <v>67.678200000000004</v>
      </c>
      <c r="G3211" t="s">
        <v>3124</v>
      </c>
      <c r="H3211" t="s">
        <v>12</v>
      </c>
      <c r="I3211" t="s">
        <v>13</v>
      </c>
      <c r="J3211">
        <v>51.430199999999999</v>
      </c>
      <c r="K3211">
        <v>316.53249630723769</v>
      </c>
      <c r="L3211" t="str">
        <f>TEXT(Orders[[#This Row],[date]],"MMM")</f>
        <v>Sep</v>
      </c>
    </row>
    <row r="3212" spans="1:12" x14ac:dyDescent="0.3">
      <c r="A3212" s="2">
        <v>45097</v>
      </c>
      <c r="B3212">
        <v>1010264</v>
      </c>
      <c r="C3212" t="s">
        <v>5062</v>
      </c>
      <c r="D3212" t="s">
        <v>3178</v>
      </c>
      <c r="E3212">
        <v>21.868000000000009</v>
      </c>
      <c r="F3212">
        <v>67.678200000000004</v>
      </c>
      <c r="G3212" t="s">
        <v>3152</v>
      </c>
      <c r="H3212" t="s">
        <v>12</v>
      </c>
      <c r="I3212" t="s">
        <v>13</v>
      </c>
      <c r="J3212">
        <v>45.810199999999995</v>
      </c>
      <c r="K3212">
        <v>209.4850923724162</v>
      </c>
      <c r="L3212" t="str">
        <f>TEXT(Orders[[#This Row],[date]],"MMM")</f>
        <v>Jun</v>
      </c>
    </row>
    <row r="3213" spans="1:12" x14ac:dyDescent="0.3">
      <c r="A3213" s="2">
        <v>45072</v>
      </c>
      <c r="B3213">
        <v>1008106</v>
      </c>
      <c r="C3213" t="s">
        <v>5156</v>
      </c>
      <c r="D3213" t="s">
        <v>3179</v>
      </c>
      <c r="E3213">
        <v>41.988000000000014</v>
      </c>
      <c r="F3213">
        <v>67.678200000000004</v>
      </c>
      <c r="G3213" t="s">
        <v>1366</v>
      </c>
      <c r="H3213" t="s">
        <v>35</v>
      </c>
      <c r="I3213" t="s">
        <v>36</v>
      </c>
      <c r="J3213">
        <v>25.69019999999999</v>
      </c>
      <c r="K3213">
        <v>61.18462417833662</v>
      </c>
      <c r="L3213" t="str">
        <f>TEXT(Orders[[#This Row],[date]],"MMM")</f>
        <v>May</v>
      </c>
    </row>
    <row r="3214" spans="1:12" x14ac:dyDescent="0.3">
      <c r="A3214" s="2">
        <v>45073</v>
      </c>
      <c r="B3214">
        <v>1007355</v>
      </c>
      <c r="C3214" t="s">
        <v>5157</v>
      </c>
      <c r="D3214" t="s">
        <v>3178</v>
      </c>
      <c r="E3214">
        <v>47.968000000000004</v>
      </c>
      <c r="F3214">
        <v>67.678200000000004</v>
      </c>
      <c r="G3214" t="s">
        <v>650</v>
      </c>
      <c r="H3214" t="s">
        <v>57</v>
      </c>
      <c r="I3214" t="s">
        <v>20</v>
      </c>
      <c r="J3214">
        <v>19.7102</v>
      </c>
      <c r="K3214">
        <v>41.090310206804538</v>
      </c>
      <c r="L3214" t="str">
        <f>TEXT(Orders[[#This Row],[date]],"MMM")</f>
        <v>May</v>
      </c>
    </row>
    <row r="3215" spans="1:12" x14ac:dyDescent="0.3">
      <c r="A3215" s="2">
        <v>45091</v>
      </c>
      <c r="B3215">
        <v>1009002</v>
      </c>
      <c r="C3215" t="s">
        <v>5158</v>
      </c>
      <c r="D3215" t="s">
        <v>3173</v>
      </c>
      <c r="E3215">
        <v>48.136000000000024</v>
      </c>
      <c r="F3215">
        <v>67.678200000000004</v>
      </c>
      <c r="G3215" t="s">
        <v>2253</v>
      </c>
      <c r="H3215" t="s">
        <v>12</v>
      </c>
      <c r="I3215" t="s">
        <v>13</v>
      </c>
      <c r="J3215">
        <v>19.54219999999998</v>
      </c>
      <c r="K3215">
        <v>40.597889313611375</v>
      </c>
      <c r="L3215" t="str">
        <f>TEXT(Orders[[#This Row],[date]],"MMM")</f>
        <v>Jun</v>
      </c>
    </row>
    <row r="3216" spans="1:12" x14ac:dyDescent="0.3">
      <c r="A3216" s="2">
        <v>45197</v>
      </c>
      <c r="B3216">
        <v>1014384</v>
      </c>
      <c r="C3216" t="s">
        <v>4631</v>
      </c>
      <c r="D3216" t="s">
        <v>3177</v>
      </c>
      <c r="E3216">
        <v>57.936000000000007</v>
      </c>
      <c r="F3216">
        <v>67.678200000000004</v>
      </c>
      <c r="G3216" t="s">
        <v>3132</v>
      </c>
      <c r="H3216" t="s">
        <v>12</v>
      </c>
      <c r="I3216" t="s">
        <v>13</v>
      </c>
      <c r="J3216">
        <v>9.7421999999999969</v>
      </c>
      <c r="K3216">
        <v>16.81545153272576</v>
      </c>
      <c r="L3216" t="str">
        <f>TEXT(Orders[[#This Row],[date]],"MMM")</f>
        <v>Sep</v>
      </c>
    </row>
    <row r="3217" spans="1:12" x14ac:dyDescent="0.3">
      <c r="A3217" s="2">
        <v>45132</v>
      </c>
      <c r="B3217">
        <v>1006624</v>
      </c>
      <c r="C3217" t="s">
        <v>4683</v>
      </c>
      <c r="D3217" t="s">
        <v>3179</v>
      </c>
      <c r="E3217">
        <v>58.77600000000001</v>
      </c>
      <c r="F3217">
        <v>67.678200000000004</v>
      </c>
      <c r="G3217" t="s">
        <v>1911</v>
      </c>
      <c r="H3217" t="s">
        <v>45</v>
      </c>
      <c r="I3217" t="s">
        <v>46</v>
      </c>
      <c r="J3217">
        <v>8.9021999999999935</v>
      </c>
      <c r="K3217">
        <v>15.145977950183735</v>
      </c>
      <c r="L3217" t="str">
        <f>TEXT(Orders[[#This Row],[date]],"MMM")</f>
        <v>Jul</v>
      </c>
    </row>
    <row r="3218" spans="1:12" x14ac:dyDescent="0.3">
      <c r="A3218" s="2">
        <v>45209</v>
      </c>
      <c r="B3218">
        <v>1015934</v>
      </c>
      <c r="C3218" t="s">
        <v>4452</v>
      </c>
      <c r="D3218" t="s">
        <v>3176</v>
      </c>
      <c r="E3218">
        <v>71.424000000000007</v>
      </c>
      <c r="F3218">
        <v>67.678200000000004</v>
      </c>
      <c r="G3218" t="s">
        <v>2896</v>
      </c>
      <c r="H3218" t="s">
        <v>54</v>
      </c>
      <c r="I3218" t="s">
        <v>20</v>
      </c>
      <c r="J3218">
        <v>-3.7458000000000027</v>
      </c>
      <c r="K3218">
        <v>-5.2444556451612936</v>
      </c>
      <c r="L3218" t="str">
        <f>TEXT(Orders[[#This Row],[date]],"MMM")</f>
        <v>Oct</v>
      </c>
    </row>
    <row r="3219" spans="1:12" x14ac:dyDescent="0.3">
      <c r="A3219" s="2">
        <v>45028</v>
      </c>
      <c r="B3219">
        <v>1019607</v>
      </c>
      <c r="C3219" t="s">
        <v>5159</v>
      </c>
      <c r="D3219" t="s">
        <v>3176</v>
      </c>
      <c r="E3219">
        <v>91.555999999999997</v>
      </c>
      <c r="F3219">
        <v>67.678200000000004</v>
      </c>
      <c r="G3219" t="s">
        <v>2300</v>
      </c>
      <c r="H3219" t="s">
        <v>54</v>
      </c>
      <c r="I3219" t="s">
        <v>20</v>
      </c>
      <c r="J3219">
        <v>-23.877799999999993</v>
      </c>
      <c r="K3219">
        <v>-26.079994757306995</v>
      </c>
      <c r="L3219" t="str">
        <f>TEXT(Orders[[#This Row],[date]],"MMM")</f>
        <v>Apr</v>
      </c>
    </row>
    <row r="3220" spans="1:12" x14ac:dyDescent="0.3">
      <c r="A3220" s="2">
        <v>45055</v>
      </c>
      <c r="B3220">
        <v>1017502</v>
      </c>
      <c r="C3220" t="s">
        <v>3848</v>
      </c>
      <c r="D3220" t="s">
        <v>3179</v>
      </c>
      <c r="E3220">
        <v>91.656000000000006</v>
      </c>
      <c r="F3220">
        <v>67.678200000000004</v>
      </c>
      <c r="G3220" t="s">
        <v>708</v>
      </c>
      <c r="H3220" t="s">
        <v>45</v>
      </c>
      <c r="I3220" t="s">
        <v>46</v>
      </c>
      <c r="J3220">
        <v>-23.977800000000002</v>
      </c>
      <c r="K3220">
        <v>-26.160644147682639</v>
      </c>
      <c r="L3220" t="str">
        <f>TEXT(Orders[[#This Row],[date]],"MMM")</f>
        <v>May</v>
      </c>
    </row>
    <row r="3221" spans="1:12" x14ac:dyDescent="0.3">
      <c r="A3221" s="2">
        <v>44983</v>
      </c>
      <c r="B3221">
        <v>1009590</v>
      </c>
      <c r="C3221" t="s">
        <v>5160</v>
      </c>
      <c r="D3221" t="s">
        <v>3174</v>
      </c>
      <c r="E3221">
        <v>95.028000000000006</v>
      </c>
      <c r="F3221">
        <v>67.678200000000004</v>
      </c>
      <c r="G3221" t="s">
        <v>970</v>
      </c>
      <c r="H3221" t="s">
        <v>50</v>
      </c>
      <c r="I3221" t="s">
        <v>36</v>
      </c>
      <c r="J3221">
        <v>-27.349800000000002</v>
      </c>
      <c r="K3221">
        <v>-28.780780401565853</v>
      </c>
      <c r="L3221" t="str">
        <f>TEXT(Orders[[#This Row],[date]],"MMM")</f>
        <v>Feb</v>
      </c>
    </row>
    <row r="3222" spans="1:12" x14ac:dyDescent="0.3">
      <c r="A3222" s="2">
        <v>45238</v>
      </c>
      <c r="B3222">
        <v>1010203</v>
      </c>
      <c r="C3222" t="s">
        <v>4553</v>
      </c>
      <c r="D3222" t="s">
        <v>3173</v>
      </c>
      <c r="E3222">
        <v>97.176000000000002</v>
      </c>
      <c r="F3222">
        <v>67.678200000000004</v>
      </c>
      <c r="G3222" t="s">
        <v>1508</v>
      </c>
      <c r="H3222" t="s">
        <v>88</v>
      </c>
      <c r="I3222" t="s">
        <v>36</v>
      </c>
      <c r="J3222">
        <v>-29.497799999999998</v>
      </c>
      <c r="K3222">
        <v>-30.355025932328967</v>
      </c>
      <c r="L3222" t="str">
        <f>TEXT(Orders[[#This Row],[date]],"MMM")</f>
        <v>Nov</v>
      </c>
    </row>
    <row r="3223" spans="1:12" x14ac:dyDescent="0.3">
      <c r="A3223" s="2">
        <v>45287</v>
      </c>
      <c r="B3223">
        <v>1016630</v>
      </c>
      <c r="C3223" t="s">
        <v>5161</v>
      </c>
      <c r="D3223" t="s">
        <v>3176</v>
      </c>
      <c r="E3223">
        <v>99.424000000000021</v>
      </c>
      <c r="F3223">
        <v>67.678200000000004</v>
      </c>
      <c r="G3223" t="s">
        <v>1635</v>
      </c>
      <c r="H3223" t="s">
        <v>35</v>
      </c>
      <c r="I3223" t="s">
        <v>36</v>
      </c>
      <c r="J3223">
        <v>-31.745800000000017</v>
      </c>
      <c r="K3223">
        <v>-31.929715159317677</v>
      </c>
      <c r="L3223" t="str">
        <f>TEXT(Orders[[#This Row],[date]],"MMM")</f>
        <v>Dec</v>
      </c>
    </row>
    <row r="3224" spans="1:12" x14ac:dyDescent="0.3">
      <c r="A3224" s="2">
        <v>44976</v>
      </c>
      <c r="B3224">
        <v>1007781</v>
      </c>
      <c r="C3224" t="s">
        <v>4060</v>
      </c>
      <c r="D3224" t="s">
        <v>3174</v>
      </c>
      <c r="E3224">
        <v>177.21600000000001</v>
      </c>
      <c r="F3224">
        <v>67.678200000000004</v>
      </c>
      <c r="G3224" t="s">
        <v>1004</v>
      </c>
      <c r="H3224" t="s">
        <v>12</v>
      </c>
      <c r="I3224" t="s">
        <v>13</v>
      </c>
      <c r="J3224">
        <v>-109.5378</v>
      </c>
      <c r="K3224">
        <v>-61.81033315276273</v>
      </c>
      <c r="L3224" t="str">
        <f>TEXT(Orders[[#This Row],[date]],"MMM")</f>
        <v>Feb</v>
      </c>
    </row>
    <row r="3225" spans="1:12" x14ac:dyDescent="0.3">
      <c r="A3225" s="2">
        <v>45200</v>
      </c>
      <c r="B3225">
        <v>1015623</v>
      </c>
      <c r="C3225" t="s">
        <v>3290</v>
      </c>
      <c r="D3225" t="s">
        <v>3177</v>
      </c>
      <c r="E3225">
        <v>129.77199999999999</v>
      </c>
      <c r="F3225">
        <v>67.678200000000018</v>
      </c>
      <c r="G3225" t="s">
        <v>2676</v>
      </c>
      <c r="H3225" t="s">
        <v>57</v>
      </c>
      <c r="I3225" t="s">
        <v>20</v>
      </c>
      <c r="J3225">
        <v>-62.093799999999973</v>
      </c>
      <c r="K3225">
        <v>-47.848380236106387</v>
      </c>
      <c r="L3225" t="str">
        <f>TEXT(Orders[[#This Row],[date]],"MMM")</f>
        <v>Oct</v>
      </c>
    </row>
    <row r="3226" spans="1:12" x14ac:dyDescent="0.3">
      <c r="A3226" s="2">
        <v>45051</v>
      </c>
      <c r="B3226">
        <v>1002962</v>
      </c>
      <c r="C3226" t="s">
        <v>4063</v>
      </c>
      <c r="D3226" t="s">
        <v>3175</v>
      </c>
      <c r="E3226">
        <v>103.82080000000003</v>
      </c>
      <c r="F3226">
        <v>67.719600000000014</v>
      </c>
      <c r="G3226" t="s">
        <v>2850</v>
      </c>
      <c r="H3226" t="s">
        <v>75</v>
      </c>
      <c r="I3226" t="s">
        <v>46</v>
      </c>
      <c r="J3226">
        <v>-36.10120000000002</v>
      </c>
      <c r="K3226">
        <v>-34.772608186413521</v>
      </c>
      <c r="L3226" t="str">
        <f>TEXT(Orders[[#This Row],[date]],"MMM")</f>
        <v>May</v>
      </c>
    </row>
    <row r="3227" spans="1:12" x14ac:dyDescent="0.3">
      <c r="A3227" s="2">
        <v>44950</v>
      </c>
      <c r="B3227">
        <v>1004408</v>
      </c>
      <c r="C3227" t="s">
        <v>4438</v>
      </c>
      <c r="D3227" t="s">
        <v>3180</v>
      </c>
      <c r="E3227">
        <v>247.79200000000003</v>
      </c>
      <c r="F3227">
        <v>67.906800000000004</v>
      </c>
      <c r="G3227" t="s">
        <v>1665</v>
      </c>
      <c r="H3227" t="s">
        <v>12</v>
      </c>
      <c r="I3227" t="s">
        <v>13</v>
      </c>
      <c r="J3227">
        <v>-179.88520000000003</v>
      </c>
      <c r="K3227">
        <v>-72.595241170013551</v>
      </c>
      <c r="L3227" t="str">
        <f>TEXT(Orders[[#This Row],[date]],"MMM")</f>
        <v>Jan</v>
      </c>
    </row>
    <row r="3228" spans="1:12" x14ac:dyDescent="0.3">
      <c r="A3228" s="2">
        <v>45125</v>
      </c>
      <c r="B3228">
        <v>1017832</v>
      </c>
      <c r="C3228" t="s">
        <v>3719</v>
      </c>
      <c r="D3228" t="s">
        <v>3179</v>
      </c>
      <c r="E3228">
        <v>14.584000000000003</v>
      </c>
      <c r="F3228">
        <v>68.126400000000004</v>
      </c>
      <c r="G3228" t="s">
        <v>587</v>
      </c>
      <c r="H3228" t="s">
        <v>75</v>
      </c>
      <c r="I3228" t="s">
        <v>46</v>
      </c>
      <c r="J3228">
        <v>53.542400000000001</v>
      </c>
      <c r="K3228">
        <v>367.13110257816777</v>
      </c>
      <c r="L3228" t="str">
        <f>TEXT(Orders[[#This Row],[date]],"MMM")</f>
        <v>Jul</v>
      </c>
    </row>
    <row r="3229" spans="1:12" x14ac:dyDescent="0.3">
      <c r="A3229" s="2">
        <v>44939</v>
      </c>
      <c r="B3229">
        <v>1013277</v>
      </c>
      <c r="C3229" t="s">
        <v>5094</v>
      </c>
      <c r="D3229" t="s">
        <v>3177</v>
      </c>
      <c r="E3229">
        <v>23.632000000000005</v>
      </c>
      <c r="F3229">
        <v>68.126400000000004</v>
      </c>
      <c r="G3229" t="s">
        <v>1433</v>
      </c>
      <c r="H3229" t="s">
        <v>45</v>
      </c>
      <c r="I3229" t="s">
        <v>46</v>
      </c>
      <c r="J3229">
        <v>44.494399999999999</v>
      </c>
      <c r="K3229">
        <v>188.28029790115093</v>
      </c>
      <c r="L3229" t="str">
        <f>TEXT(Orders[[#This Row],[date]],"MMM")</f>
        <v>Jan</v>
      </c>
    </row>
    <row r="3230" spans="1:12" x14ac:dyDescent="0.3">
      <c r="A3230" s="2">
        <v>45259</v>
      </c>
      <c r="B3230">
        <v>1015183</v>
      </c>
      <c r="C3230" t="s">
        <v>4751</v>
      </c>
      <c r="D3230" t="s">
        <v>3173</v>
      </c>
      <c r="E3230">
        <v>27.004000000000005</v>
      </c>
      <c r="F3230">
        <v>68.126400000000004</v>
      </c>
      <c r="G3230" t="s">
        <v>2066</v>
      </c>
      <c r="H3230" t="s">
        <v>45</v>
      </c>
      <c r="I3230" t="s">
        <v>46</v>
      </c>
      <c r="J3230">
        <v>41.122399999999999</v>
      </c>
      <c r="K3230">
        <v>152.28262479632644</v>
      </c>
      <c r="L3230" t="str">
        <f>TEXT(Orders[[#This Row],[date]],"MMM")</f>
        <v>Nov</v>
      </c>
    </row>
    <row r="3231" spans="1:12" x14ac:dyDescent="0.3">
      <c r="A3231" s="2">
        <v>45004</v>
      </c>
      <c r="B3231">
        <v>1012347</v>
      </c>
      <c r="C3231" t="s">
        <v>5162</v>
      </c>
      <c r="D3231" t="s">
        <v>3175</v>
      </c>
      <c r="E3231">
        <v>30.319999999999993</v>
      </c>
      <c r="F3231">
        <v>68.126400000000004</v>
      </c>
      <c r="G3231" t="s">
        <v>749</v>
      </c>
      <c r="H3231" t="s">
        <v>12</v>
      </c>
      <c r="I3231" t="s">
        <v>13</v>
      </c>
      <c r="J3231">
        <v>37.806400000000011</v>
      </c>
      <c r="K3231">
        <v>124.6912928759895</v>
      </c>
      <c r="L3231" t="str">
        <f>TEXT(Orders[[#This Row],[date]],"MMM")</f>
        <v>Mar</v>
      </c>
    </row>
    <row r="3232" spans="1:12" x14ac:dyDescent="0.3">
      <c r="A3232" s="2">
        <v>44933</v>
      </c>
      <c r="B3232">
        <v>1009603</v>
      </c>
      <c r="C3232" t="s">
        <v>5163</v>
      </c>
      <c r="D3232" t="s">
        <v>3174</v>
      </c>
      <c r="E3232">
        <v>58.476000000000013</v>
      </c>
      <c r="F3232">
        <v>68.126400000000004</v>
      </c>
      <c r="G3232" t="s">
        <v>1741</v>
      </c>
      <c r="H3232" t="s">
        <v>35</v>
      </c>
      <c r="I3232" t="s">
        <v>36</v>
      </c>
      <c r="J3232">
        <v>9.6503999999999905</v>
      </c>
      <c r="K3232">
        <v>16.503180792119824</v>
      </c>
      <c r="L3232" t="str">
        <f>TEXT(Orders[[#This Row],[date]],"MMM")</f>
        <v>Jan</v>
      </c>
    </row>
    <row r="3233" spans="1:12" x14ac:dyDescent="0.3">
      <c r="A3233" s="2">
        <v>45063</v>
      </c>
      <c r="B3233">
        <v>1006075</v>
      </c>
      <c r="C3233" t="s">
        <v>5164</v>
      </c>
      <c r="D3233" t="s">
        <v>3178</v>
      </c>
      <c r="E3233">
        <v>70.524000000000001</v>
      </c>
      <c r="F3233">
        <v>68.126400000000004</v>
      </c>
      <c r="G3233" t="s">
        <v>1256</v>
      </c>
      <c r="H3233" t="s">
        <v>45</v>
      </c>
      <c r="I3233" t="s">
        <v>46</v>
      </c>
      <c r="J3233">
        <v>-2.3975999999999971</v>
      </c>
      <c r="K3233">
        <v>-3.3996937212863663</v>
      </c>
      <c r="L3233" t="str">
        <f>TEXT(Orders[[#This Row],[date]],"MMM")</f>
        <v>May</v>
      </c>
    </row>
    <row r="3234" spans="1:12" x14ac:dyDescent="0.3">
      <c r="A3234" s="2">
        <v>45195</v>
      </c>
      <c r="B3234">
        <v>1009876</v>
      </c>
      <c r="C3234" t="s">
        <v>4244</v>
      </c>
      <c r="D3234" t="s">
        <v>3180</v>
      </c>
      <c r="E3234">
        <v>71.964000000000013</v>
      </c>
      <c r="F3234">
        <v>68.126400000000004</v>
      </c>
      <c r="G3234" t="s">
        <v>2027</v>
      </c>
      <c r="H3234" t="s">
        <v>75</v>
      </c>
      <c r="I3234" t="s">
        <v>46</v>
      </c>
      <c r="J3234">
        <v>-3.837600000000009</v>
      </c>
      <c r="K3234">
        <v>-5.3326663331665944</v>
      </c>
      <c r="L3234" t="str">
        <f>TEXT(Orders[[#This Row],[date]],"MMM")</f>
        <v>Sep</v>
      </c>
    </row>
    <row r="3235" spans="1:12" x14ac:dyDescent="0.3">
      <c r="A3235" s="2">
        <v>45219</v>
      </c>
      <c r="B3235">
        <v>1011460</v>
      </c>
      <c r="C3235" t="s">
        <v>3917</v>
      </c>
      <c r="D3235" t="s">
        <v>3171</v>
      </c>
      <c r="E3235">
        <v>97.816000000000017</v>
      </c>
      <c r="F3235">
        <v>68.126400000000004</v>
      </c>
      <c r="G3235" t="s">
        <v>1207</v>
      </c>
      <c r="H3235" t="s">
        <v>30</v>
      </c>
      <c r="I3235" t="s">
        <v>13</v>
      </c>
      <c r="J3235">
        <v>-29.689600000000013</v>
      </c>
      <c r="K3235">
        <v>-30.352498568741321</v>
      </c>
      <c r="L3235" t="str">
        <f>TEXT(Orders[[#This Row],[date]],"MMM")</f>
        <v>Oct</v>
      </c>
    </row>
    <row r="3236" spans="1:12" x14ac:dyDescent="0.3">
      <c r="A3236" s="2">
        <v>45029</v>
      </c>
      <c r="B3236">
        <v>1015237</v>
      </c>
      <c r="C3236" t="s">
        <v>4541</v>
      </c>
      <c r="D3236" t="s">
        <v>3174</v>
      </c>
      <c r="E3236">
        <v>126.98400000000001</v>
      </c>
      <c r="F3236">
        <v>68.126400000000004</v>
      </c>
      <c r="G3236" t="s">
        <v>2574</v>
      </c>
      <c r="H3236" t="s">
        <v>35</v>
      </c>
      <c r="I3236" t="s">
        <v>36</v>
      </c>
      <c r="J3236">
        <v>-58.857600000000005</v>
      </c>
      <c r="K3236">
        <v>-46.350406350406352</v>
      </c>
      <c r="L3236" t="str">
        <f>TEXT(Orders[[#This Row],[date]],"MMM")</f>
        <v>Apr</v>
      </c>
    </row>
    <row r="3237" spans="1:12" x14ac:dyDescent="0.3">
      <c r="A3237" s="2">
        <v>45159</v>
      </c>
      <c r="B3237">
        <v>1006657</v>
      </c>
      <c r="C3237" t="s">
        <v>3997</v>
      </c>
      <c r="D3237" t="s">
        <v>3178</v>
      </c>
      <c r="E3237">
        <v>154.92400000000001</v>
      </c>
      <c r="F3237">
        <v>68.126400000000004</v>
      </c>
      <c r="G3237" t="s">
        <v>845</v>
      </c>
      <c r="H3237" t="s">
        <v>12</v>
      </c>
      <c r="I3237" t="s">
        <v>13</v>
      </c>
      <c r="J3237">
        <v>-86.797600000000003</v>
      </c>
      <c r="K3237">
        <v>-56.025922387751415</v>
      </c>
      <c r="L3237" t="str">
        <f>TEXT(Orders[[#This Row],[date]],"MMM")</f>
        <v>Aug</v>
      </c>
    </row>
    <row r="3238" spans="1:12" x14ac:dyDescent="0.3">
      <c r="A3238" s="2">
        <v>45140</v>
      </c>
      <c r="B3238">
        <v>1007032</v>
      </c>
      <c r="C3238" t="s">
        <v>5165</v>
      </c>
      <c r="D3238" t="s">
        <v>3173</v>
      </c>
      <c r="E3238">
        <v>176.44400000000002</v>
      </c>
      <c r="F3238">
        <v>68.126400000000004</v>
      </c>
      <c r="G3238" t="s">
        <v>2965</v>
      </c>
      <c r="H3238" t="s">
        <v>45</v>
      </c>
      <c r="I3238" t="s">
        <v>46</v>
      </c>
      <c r="J3238">
        <v>-108.31760000000001</v>
      </c>
      <c r="K3238">
        <v>-61.389222642878195</v>
      </c>
      <c r="L3238" t="str">
        <f>TEXT(Orders[[#This Row],[date]],"MMM")</f>
        <v>Aug</v>
      </c>
    </row>
    <row r="3239" spans="1:12" x14ac:dyDescent="0.3">
      <c r="A3239" s="2">
        <v>45135</v>
      </c>
      <c r="B3239">
        <v>1004005</v>
      </c>
      <c r="C3239" t="s">
        <v>4926</v>
      </c>
      <c r="D3239" t="s">
        <v>3176</v>
      </c>
      <c r="E3239">
        <v>194.64000000000004</v>
      </c>
      <c r="F3239">
        <v>68.510000000000005</v>
      </c>
      <c r="G3239" t="s">
        <v>2326</v>
      </c>
      <c r="H3239" t="s">
        <v>54</v>
      </c>
      <c r="I3239" t="s">
        <v>20</v>
      </c>
      <c r="J3239">
        <v>-126.13000000000004</v>
      </c>
      <c r="K3239">
        <v>-64.801685162351006</v>
      </c>
      <c r="L3239" t="str">
        <f>TEXT(Orders[[#This Row],[date]],"MMM")</f>
        <v>Jul</v>
      </c>
    </row>
    <row r="3240" spans="1:12" x14ac:dyDescent="0.3">
      <c r="A3240" s="2">
        <v>44998</v>
      </c>
      <c r="B3240">
        <v>1007679</v>
      </c>
      <c r="C3240" t="s">
        <v>3397</v>
      </c>
      <c r="D3240" t="s">
        <v>3177</v>
      </c>
      <c r="E3240">
        <v>5.3199999999999932</v>
      </c>
      <c r="F3240">
        <v>68.574600000000004</v>
      </c>
      <c r="G3240" t="s">
        <v>1131</v>
      </c>
      <c r="H3240" t="s">
        <v>54</v>
      </c>
      <c r="I3240" t="s">
        <v>20</v>
      </c>
      <c r="J3240">
        <v>63.254600000000011</v>
      </c>
      <c r="K3240">
        <v>1188.9962406015054</v>
      </c>
      <c r="L3240" t="str">
        <f>TEXT(Orders[[#This Row],[date]],"MMM")</f>
        <v>Mar</v>
      </c>
    </row>
    <row r="3241" spans="1:12" x14ac:dyDescent="0.3">
      <c r="A3241" s="2">
        <v>45016</v>
      </c>
      <c r="B3241">
        <v>1012925</v>
      </c>
      <c r="C3241" t="s">
        <v>5166</v>
      </c>
      <c r="D3241" t="s">
        <v>3179</v>
      </c>
      <c r="E3241">
        <v>10.672000000000011</v>
      </c>
      <c r="F3241">
        <v>68.574600000000004</v>
      </c>
      <c r="G3241" t="s">
        <v>868</v>
      </c>
      <c r="H3241" t="s">
        <v>88</v>
      </c>
      <c r="I3241" t="s">
        <v>36</v>
      </c>
      <c r="J3241">
        <v>57.902599999999993</v>
      </c>
      <c r="K3241">
        <v>542.56559220389738</v>
      </c>
      <c r="L3241" t="str">
        <f>TEXT(Orders[[#This Row],[date]],"MMM")</f>
        <v>Mar</v>
      </c>
    </row>
    <row r="3242" spans="1:12" x14ac:dyDescent="0.3">
      <c r="A3242" s="2">
        <v>45208</v>
      </c>
      <c r="B3242">
        <v>1017211</v>
      </c>
      <c r="C3242" t="s">
        <v>3781</v>
      </c>
      <c r="D3242" t="s">
        <v>3176</v>
      </c>
      <c r="E3242">
        <v>18.540000000000006</v>
      </c>
      <c r="F3242">
        <v>68.574600000000004</v>
      </c>
      <c r="G3242" t="s">
        <v>1021</v>
      </c>
      <c r="H3242" t="s">
        <v>69</v>
      </c>
      <c r="I3242" t="s">
        <v>46</v>
      </c>
      <c r="J3242">
        <v>50.034599999999998</v>
      </c>
      <c r="K3242">
        <v>269.87378640776689</v>
      </c>
      <c r="L3242" t="str">
        <f>TEXT(Orders[[#This Row],[date]],"MMM")</f>
        <v>Oct</v>
      </c>
    </row>
    <row r="3243" spans="1:12" x14ac:dyDescent="0.3">
      <c r="A3243" s="2">
        <v>44945</v>
      </c>
      <c r="B3243">
        <v>1015911</v>
      </c>
      <c r="C3243" t="s">
        <v>5167</v>
      </c>
      <c r="D3243" t="s">
        <v>3178</v>
      </c>
      <c r="E3243">
        <v>19.676000000000002</v>
      </c>
      <c r="F3243">
        <v>68.574600000000004</v>
      </c>
      <c r="G3243" t="s">
        <v>2819</v>
      </c>
      <c r="H3243" t="s">
        <v>12</v>
      </c>
      <c r="I3243" t="s">
        <v>13</v>
      </c>
      <c r="J3243">
        <v>48.898600000000002</v>
      </c>
      <c r="K3243">
        <v>248.51900792844071</v>
      </c>
      <c r="L3243" t="str">
        <f>TEXT(Orders[[#This Row],[date]],"MMM")</f>
        <v>Jan</v>
      </c>
    </row>
    <row r="3244" spans="1:12" x14ac:dyDescent="0.3">
      <c r="A3244" s="2">
        <v>45164</v>
      </c>
      <c r="B3244">
        <v>1011465</v>
      </c>
      <c r="C3244" t="s">
        <v>4563</v>
      </c>
      <c r="D3244" t="s">
        <v>3178</v>
      </c>
      <c r="E3244">
        <v>32.04</v>
      </c>
      <c r="F3244">
        <v>68.574600000000004</v>
      </c>
      <c r="G3244" t="s">
        <v>1642</v>
      </c>
      <c r="H3244" t="s">
        <v>26</v>
      </c>
      <c r="I3244" t="s">
        <v>13</v>
      </c>
      <c r="J3244">
        <v>36.534600000000005</v>
      </c>
      <c r="K3244">
        <v>114.02808988764046</v>
      </c>
      <c r="L3244" t="str">
        <f>TEXT(Orders[[#This Row],[date]],"MMM")</f>
        <v>Aug</v>
      </c>
    </row>
    <row r="3245" spans="1:12" x14ac:dyDescent="0.3">
      <c r="A3245" s="2">
        <v>45119</v>
      </c>
      <c r="B3245">
        <v>1015226</v>
      </c>
      <c r="C3245" t="s">
        <v>5168</v>
      </c>
      <c r="D3245" t="s">
        <v>3175</v>
      </c>
      <c r="E3245">
        <v>42.155999999999999</v>
      </c>
      <c r="F3245">
        <v>68.574600000000004</v>
      </c>
      <c r="G3245" t="s">
        <v>404</v>
      </c>
      <c r="H3245" t="s">
        <v>12</v>
      </c>
      <c r="I3245" t="s">
        <v>13</v>
      </c>
      <c r="J3245">
        <v>26.418600000000005</v>
      </c>
      <c r="K3245">
        <v>62.668659265584978</v>
      </c>
      <c r="L3245" t="str">
        <f>TEXT(Orders[[#This Row],[date]],"MMM")</f>
        <v>Jul</v>
      </c>
    </row>
    <row r="3246" spans="1:12" x14ac:dyDescent="0.3">
      <c r="A3246" s="2">
        <v>45183</v>
      </c>
      <c r="B3246">
        <v>1012431</v>
      </c>
      <c r="C3246" t="s">
        <v>4518</v>
      </c>
      <c r="D3246" t="s">
        <v>3175</v>
      </c>
      <c r="E3246">
        <v>43.28</v>
      </c>
      <c r="F3246">
        <v>68.574600000000004</v>
      </c>
      <c r="G3246" t="s">
        <v>2699</v>
      </c>
      <c r="H3246" t="s">
        <v>35</v>
      </c>
      <c r="I3246" t="s">
        <v>36</v>
      </c>
      <c r="J3246">
        <v>25.294600000000003</v>
      </c>
      <c r="K3246">
        <v>58.44408502772643</v>
      </c>
      <c r="L3246" t="str">
        <f>TEXT(Orders[[#This Row],[date]],"MMM")</f>
        <v>Sep</v>
      </c>
    </row>
    <row r="3247" spans="1:12" x14ac:dyDescent="0.3">
      <c r="A3247" s="2">
        <v>45280</v>
      </c>
      <c r="B3247">
        <v>1011169</v>
      </c>
      <c r="C3247" t="s">
        <v>3498</v>
      </c>
      <c r="D3247" t="s">
        <v>3176</v>
      </c>
      <c r="E3247">
        <v>54.50800000000001</v>
      </c>
      <c r="F3247">
        <v>68.574600000000004</v>
      </c>
      <c r="G3247" t="s">
        <v>1514</v>
      </c>
      <c r="H3247" t="s">
        <v>57</v>
      </c>
      <c r="I3247" t="s">
        <v>20</v>
      </c>
      <c r="J3247">
        <v>14.066599999999994</v>
      </c>
      <c r="K3247">
        <v>25.806487121156511</v>
      </c>
      <c r="L3247" t="str">
        <f>TEXT(Orders[[#This Row],[date]],"MMM")</f>
        <v>Dec</v>
      </c>
    </row>
    <row r="3248" spans="1:12" x14ac:dyDescent="0.3">
      <c r="A3248" s="2">
        <v>45030</v>
      </c>
      <c r="B3248">
        <v>1015321</v>
      </c>
      <c r="C3248" t="s">
        <v>4733</v>
      </c>
      <c r="D3248" t="s">
        <v>3172</v>
      </c>
      <c r="E3248">
        <v>60.14</v>
      </c>
      <c r="F3248">
        <v>68.574600000000004</v>
      </c>
      <c r="G3248" t="s">
        <v>1946</v>
      </c>
      <c r="H3248" t="s">
        <v>54</v>
      </c>
      <c r="I3248" t="s">
        <v>20</v>
      </c>
      <c r="J3248">
        <v>8.4346000000000032</v>
      </c>
      <c r="K3248">
        <v>14.02494180246093</v>
      </c>
      <c r="L3248" t="str">
        <f>TEXT(Orders[[#This Row],[date]],"MMM")</f>
        <v>Apr</v>
      </c>
    </row>
    <row r="3249" spans="1:12" x14ac:dyDescent="0.3">
      <c r="A3249" s="2">
        <v>45232</v>
      </c>
      <c r="B3249">
        <v>1006981</v>
      </c>
      <c r="C3249" t="s">
        <v>4614</v>
      </c>
      <c r="D3249" t="s">
        <v>3179</v>
      </c>
      <c r="E3249">
        <v>68.436000000000021</v>
      </c>
      <c r="F3249">
        <v>68.574600000000004</v>
      </c>
      <c r="G3249" t="s">
        <v>1608</v>
      </c>
      <c r="H3249" t="s">
        <v>12</v>
      </c>
      <c r="I3249" t="s">
        <v>13</v>
      </c>
      <c r="J3249">
        <v>0.13859999999998251</v>
      </c>
      <c r="K3249">
        <v>0.20252498684900122</v>
      </c>
      <c r="L3249" t="str">
        <f>TEXT(Orders[[#This Row],[date]],"MMM")</f>
        <v>Nov</v>
      </c>
    </row>
    <row r="3250" spans="1:12" x14ac:dyDescent="0.3">
      <c r="A3250" s="2">
        <v>45180</v>
      </c>
      <c r="B3250">
        <v>1012103</v>
      </c>
      <c r="C3250" t="s">
        <v>4565</v>
      </c>
      <c r="D3250" t="s">
        <v>3173</v>
      </c>
      <c r="E3250">
        <v>74.75200000000001</v>
      </c>
      <c r="F3250">
        <v>68.574600000000004</v>
      </c>
      <c r="G3250" t="s">
        <v>2626</v>
      </c>
      <c r="H3250" t="s">
        <v>88</v>
      </c>
      <c r="I3250" t="s">
        <v>36</v>
      </c>
      <c r="J3250">
        <v>-6.1774000000000058</v>
      </c>
      <c r="K3250">
        <v>-8.263859160958912</v>
      </c>
      <c r="L3250" t="str">
        <f>TEXT(Orders[[#This Row],[date]],"MMM")</f>
        <v>Sep</v>
      </c>
    </row>
    <row r="3251" spans="1:12" x14ac:dyDescent="0.3">
      <c r="A3251" s="2">
        <v>45130</v>
      </c>
      <c r="B3251">
        <v>1015230</v>
      </c>
      <c r="C3251" t="s">
        <v>5169</v>
      </c>
      <c r="D3251" t="s">
        <v>3173</v>
      </c>
      <c r="E3251">
        <v>74.75200000000001</v>
      </c>
      <c r="F3251">
        <v>68.574600000000004</v>
      </c>
      <c r="G3251" t="s">
        <v>1623</v>
      </c>
      <c r="H3251" t="s">
        <v>30</v>
      </c>
      <c r="I3251" t="s">
        <v>13</v>
      </c>
      <c r="J3251">
        <v>-6.1774000000000058</v>
      </c>
      <c r="K3251">
        <v>-8.263859160958912</v>
      </c>
      <c r="L3251" t="str">
        <f>TEXT(Orders[[#This Row],[date]],"MMM")</f>
        <v>Jul</v>
      </c>
    </row>
    <row r="3252" spans="1:12" x14ac:dyDescent="0.3">
      <c r="A3252" s="2">
        <v>45226</v>
      </c>
      <c r="B3252">
        <v>1018233</v>
      </c>
      <c r="C3252" t="s">
        <v>3674</v>
      </c>
      <c r="D3252" t="s">
        <v>3173</v>
      </c>
      <c r="E3252">
        <v>78.112000000000023</v>
      </c>
      <c r="F3252">
        <v>68.574600000000004</v>
      </c>
      <c r="G3252" t="s">
        <v>2780</v>
      </c>
      <c r="H3252" t="s">
        <v>30</v>
      </c>
      <c r="I3252" t="s">
        <v>13</v>
      </c>
      <c r="J3252">
        <v>-9.5374000000000194</v>
      </c>
      <c r="K3252">
        <v>-12.209903727980358</v>
      </c>
      <c r="L3252" t="str">
        <f>TEXT(Orders[[#This Row],[date]],"MMM")</f>
        <v>Oct</v>
      </c>
    </row>
    <row r="3253" spans="1:12" x14ac:dyDescent="0.3">
      <c r="A3253" s="2">
        <v>45138</v>
      </c>
      <c r="B3253">
        <v>1011325</v>
      </c>
      <c r="C3253" t="s">
        <v>4528</v>
      </c>
      <c r="D3253" t="s">
        <v>3172</v>
      </c>
      <c r="E3253">
        <v>83.731999999999999</v>
      </c>
      <c r="F3253">
        <v>68.574600000000004</v>
      </c>
      <c r="G3253" t="s">
        <v>2427</v>
      </c>
      <c r="H3253" t="s">
        <v>26</v>
      </c>
      <c r="I3253" t="s">
        <v>13</v>
      </c>
      <c r="J3253">
        <v>-15.157399999999996</v>
      </c>
      <c r="K3253">
        <v>-18.102278698705387</v>
      </c>
      <c r="L3253" t="str">
        <f>TEXT(Orders[[#This Row],[date]],"MMM")</f>
        <v>Jul</v>
      </c>
    </row>
    <row r="3254" spans="1:12" x14ac:dyDescent="0.3">
      <c r="A3254" s="2">
        <v>45159</v>
      </c>
      <c r="B3254">
        <v>1012865</v>
      </c>
      <c r="C3254" t="s">
        <v>4847</v>
      </c>
      <c r="D3254" t="s">
        <v>3171</v>
      </c>
      <c r="E3254">
        <v>93.860000000000014</v>
      </c>
      <c r="F3254">
        <v>68.574600000000004</v>
      </c>
      <c r="G3254" t="s">
        <v>2090</v>
      </c>
      <c r="H3254" t="s">
        <v>35</v>
      </c>
      <c r="I3254" t="s">
        <v>36</v>
      </c>
      <c r="J3254">
        <v>-25.28540000000001</v>
      </c>
      <c r="K3254">
        <v>-26.939484338376314</v>
      </c>
      <c r="L3254" t="str">
        <f>TEXT(Orders[[#This Row],[date]],"MMM")</f>
        <v>Aug</v>
      </c>
    </row>
    <row r="3255" spans="1:12" x14ac:dyDescent="0.3">
      <c r="A3255" s="2">
        <v>45048</v>
      </c>
      <c r="B3255">
        <v>1014307</v>
      </c>
      <c r="C3255" t="s">
        <v>5170</v>
      </c>
      <c r="D3255" t="s">
        <v>3171</v>
      </c>
      <c r="E3255">
        <v>96.108000000000004</v>
      </c>
      <c r="F3255">
        <v>68.574600000000004</v>
      </c>
      <c r="G3255" t="s">
        <v>1592</v>
      </c>
      <c r="H3255" t="s">
        <v>19</v>
      </c>
      <c r="I3255" t="s">
        <v>20</v>
      </c>
      <c r="J3255">
        <v>-27.5334</v>
      </c>
      <c r="K3255">
        <v>-28.648395555000622</v>
      </c>
      <c r="L3255" t="str">
        <f>TEXT(Orders[[#This Row],[date]],"MMM")</f>
        <v>May</v>
      </c>
    </row>
    <row r="3256" spans="1:12" x14ac:dyDescent="0.3">
      <c r="A3256" s="2">
        <v>45272</v>
      </c>
      <c r="B3256">
        <v>1007182</v>
      </c>
      <c r="C3256" t="s">
        <v>4552</v>
      </c>
      <c r="D3256" t="s">
        <v>3174</v>
      </c>
      <c r="E3256">
        <v>108.804</v>
      </c>
      <c r="F3256">
        <v>68.574600000000004</v>
      </c>
      <c r="G3256" t="s">
        <v>1867</v>
      </c>
      <c r="H3256" t="s">
        <v>57</v>
      </c>
      <c r="I3256" t="s">
        <v>20</v>
      </c>
      <c r="J3256">
        <v>-40.229399999999998</v>
      </c>
      <c r="K3256">
        <v>-36.974192125289505</v>
      </c>
      <c r="L3256" t="str">
        <f>TEXT(Orders[[#This Row],[date]],"MMM")</f>
        <v>Dec</v>
      </c>
    </row>
    <row r="3257" spans="1:12" x14ac:dyDescent="0.3">
      <c r="A3257" s="2">
        <v>44946</v>
      </c>
      <c r="B3257">
        <v>1012934</v>
      </c>
      <c r="C3257" t="s">
        <v>5171</v>
      </c>
      <c r="D3257" t="s">
        <v>3171</v>
      </c>
      <c r="E3257">
        <v>109.584</v>
      </c>
      <c r="F3257">
        <v>68.574600000000004</v>
      </c>
      <c r="G3257" t="s">
        <v>2987</v>
      </c>
      <c r="H3257" t="s">
        <v>69</v>
      </c>
      <c r="I3257" t="s">
        <v>46</v>
      </c>
      <c r="J3257">
        <v>-41.009399999999999</v>
      </c>
      <c r="K3257">
        <v>-37.422798948751641</v>
      </c>
      <c r="L3257" t="str">
        <f>TEXT(Orders[[#This Row],[date]],"MMM")</f>
        <v>Jan</v>
      </c>
    </row>
    <row r="3258" spans="1:12" x14ac:dyDescent="0.3">
      <c r="A3258" s="2">
        <v>45247</v>
      </c>
      <c r="B3258">
        <v>1018694</v>
      </c>
      <c r="C3258" t="s">
        <v>4096</v>
      </c>
      <c r="D3258" t="s">
        <v>3177</v>
      </c>
      <c r="E3258">
        <v>130.94000000000003</v>
      </c>
      <c r="F3258">
        <v>68.574600000000004</v>
      </c>
      <c r="G3258" t="s">
        <v>2370</v>
      </c>
      <c r="H3258" t="s">
        <v>19</v>
      </c>
      <c r="I3258" t="s">
        <v>20</v>
      </c>
      <c r="J3258">
        <v>-62.365400000000022</v>
      </c>
      <c r="K3258">
        <v>-47.628990377272039</v>
      </c>
      <c r="L3258" t="str">
        <f>TEXT(Orders[[#This Row],[date]],"MMM")</f>
        <v>Nov</v>
      </c>
    </row>
    <row r="3259" spans="1:12" x14ac:dyDescent="0.3">
      <c r="A3259" s="2">
        <v>45007</v>
      </c>
      <c r="B3259">
        <v>1006924</v>
      </c>
      <c r="C3259" t="s">
        <v>3475</v>
      </c>
      <c r="D3259" t="s">
        <v>3173</v>
      </c>
      <c r="E3259">
        <v>144.75200000000001</v>
      </c>
      <c r="F3259">
        <v>68.574600000000004</v>
      </c>
      <c r="G3259" t="s">
        <v>737</v>
      </c>
      <c r="H3259" t="s">
        <v>26</v>
      </c>
      <c r="I3259" t="s">
        <v>13</v>
      </c>
      <c r="J3259">
        <v>-76.177400000000006</v>
      </c>
      <c r="K3259">
        <v>-52.626146788990823</v>
      </c>
      <c r="L3259" t="str">
        <f>TEXT(Orders[[#This Row],[date]],"MMM")</f>
        <v>Mar</v>
      </c>
    </row>
    <row r="3260" spans="1:12" x14ac:dyDescent="0.3">
      <c r="A3260" s="2">
        <v>45181</v>
      </c>
      <c r="B3260">
        <v>1004621</v>
      </c>
      <c r="C3260" t="s">
        <v>4364</v>
      </c>
      <c r="D3260" t="s">
        <v>3176</v>
      </c>
      <c r="E3260">
        <v>86.320000000000007</v>
      </c>
      <c r="F3260">
        <v>68.681600000000017</v>
      </c>
      <c r="G3260" t="s">
        <v>2394</v>
      </c>
      <c r="H3260" t="s">
        <v>30</v>
      </c>
      <c r="I3260" t="s">
        <v>13</v>
      </c>
      <c r="J3260">
        <v>-17.63839999999999</v>
      </c>
      <c r="K3260">
        <v>-20.433734939759024</v>
      </c>
      <c r="L3260" t="str">
        <f>TEXT(Orders[[#This Row],[date]],"MMM")</f>
        <v>Sep</v>
      </c>
    </row>
    <row r="3261" spans="1:12" x14ac:dyDescent="0.3">
      <c r="A3261" s="2">
        <v>45219</v>
      </c>
      <c r="B3261">
        <v>1004066</v>
      </c>
      <c r="C3261" t="s">
        <v>5172</v>
      </c>
      <c r="D3261" t="s">
        <v>3180</v>
      </c>
      <c r="E3261">
        <v>143.52960000000004</v>
      </c>
      <c r="F3261">
        <v>68.796000000000006</v>
      </c>
      <c r="G3261" t="s">
        <v>2252</v>
      </c>
      <c r="H3261" t="s">
        <v>45</v>
      </c>
      <c r="I3261" t="s">
        <v>46</v>
      </c>
      <c r="J3261">
        <v>-74.733600000000038</v>
      </c>
      <c r="K3261">
        <v>-52.068423516821625</v>
      </c>
      <c r="L3261" t="str">
        <f>TEXT(Orders[[#This Row],[date]],"MMM")</f>
        <v>Oct</v>
      </c>
    </row>
    <row r="3262" spans="1:12" x14ac:dyDescent="0.3">
      <c r="A3262" s="2">
        <v>44991</v>
      </c>
      <c r="B3262">
        <v>1015904</v>
      </c>
      <c r="C3262" t="s">
        <v>5173</v>
      </c>
      <c r="D3262" t="s">
        <v>3180</v>
      </c>
      <c r="E3262">
        <v>61.588000000000015</v>
      </c>
      <c r="F3262">
        <v>68.843520000000012</v>
      </c>
      <c r="G3262" t="s">
        <v>3162</v>
      </c>
      <c r="H3262" t="s">
        <v>69</v>
      </c>
      <c r="I3262" t="s">
        <v>46</v>
      </c>
      <c r="J3262">
        <v>7.2555199999999971</v>
      </c>
      <c r="K3262">
        <v>11.780736507111769</v>
      </c>
      <c r="L3262" t="str">
        <f>TEXT(Orders[[#This Row],[date]],"MMM")</f>
        <v>Mar</v>
      </c>
    </row>
    <row r="3263" spans="1:12" x14ac:dyDescent="0.3">
      <c r="A3263" s="2">
        <v>45151</v>
      </c>
      <c r="B3263">
        <v>1015093</v>
      </c>
      <c r="C3263" t="s">
        <v>5174</v>
      </c>
      <c r="D3263" t="s">
        <v>3180</v>
      </c>
      <c r="E3263">
        <v>88.564000000000021</v>
      </c>
      <c r="F3263">
        <v>68.843520000000012</v>
      </c>
      <c r="G3263" t="s">
        <v>2907</v>
      </c>
      <c r="H3263" t="s">
        <v>50</v>
      </c>
      <c r="I3263" t="s">
        <v>36</v>
      </c>
      <c r="J3263">
        <v>-19.720480000000009</v>
      </c>
      <c r="K3263">
        <v>-22.266925613115944</v>
      </c>
      <c r="L3263" t="str">
        <f>TEXT(Orders[[#This Row],[date]],"MMM")</f>
        <v>Aug</v>
      </c>
    </row>
    <row r="3264" spans="1:12" x14ac:dyDescent="0.3">
      <c r="A3264" s="2">
        <v>45009</v>
      </c>
      <c r="B3264">
        <v>1011878</v>
      </c>
      <c r="C3264" t="s">
        <v>4916</v>
      </c>
      <c r="D3264" t="s">
        <v>3180</v>
      </c>
      <c r="E3264">
        <v>105.88800000000001</v>
      </c>
      <c r="F3264">
        <v>68.843520000000012</v>
      </c>
      <c r="G3264" t="s">
        <v>3122</v>
      </c>
      <c r="H3264" t="s">
        <v>69</v>
      </c>
      <c r="I3264" t="s">
        <v>46</v>
      </c>
      <c r="J3264">
        <v>-37.044479999999993</v>
      </c>
      <c r="K3264">
        <v>-34.984587488667259</v>
      </c>
      <c r="L3264" t="str">
        <f>TEXT(Orders[[#This Row],[date]],"MMM")</f>
        <v>Mar</v>
      </c>
    </row>
    <row r="3265" spans="1:12" x14ac:dyDescent="0.3">
      <c r="A3265" s="2">
        <v>45120</v>
      </c>
      <c r="B3265">
        <v>1010872</v>
      </c>
      <c r="C3265" t="s">
        <v>5127</v>
      </c>
      <c r="D3265" t="s">
        <v>3178</v>
      </c>
      <c r="E3265">
        <v>2.2639999999999958</v>
      </c>
      <c r="F3265">
        <v>69.022800000000004</v>
      </c>
      <c r="G3265" t="s">
        <v>2142</v>
      </c>
      <c r="H3265" t="s">
        <v>75</v>
      </c>
      <c r="I3265" t="s">
        <v>46</v>
      </c>
      <c r="J3265">
        <v>66.758800000000008</v>
      </c>
      <c r="K3265">
        <v>2948.7102473498294</v>
      </c>
      <c r="L3265" t="str">
        <f>TEXT(Orders[[#This Row],[date]],"MMM")</f>
        <v>Jul</v>
      </c>
    </row>
    <row r="3266" spans="1:12" x14ac:dyDescent="0.3">
      <c r="A3266" s="2">
        <v>45268</v>
      </c>
      <c r="B3266">
        <v>1006676</v>
      </c>
      <c r="C3266" t="s">
        <v>5086</v>
      </c>
      <c r="D3266" t="s">
        <v>3171</v>
      </c>
      <c r="E3266">
        <v>6.6919999999999931</v>
      </c>
      <c r="F3266">
        <v>69.022800000000004</v>
      </c>
      <c r="G3266" t="s">
        <v>1797</v>
      </c>
      <c r="H3266" t="s">
        <v>54</v>
      </c>
      <c r="I3266" t="s">
        <v>20</v>
      </c>
      <c r="J3266">
        <v>62.330800000000011</v>
      </c>
      <c r="K3266">
        <v>931.42259414226055</v>
      </c>
      <c r="L3266" t="str">
        <f>TEXT(Orders[[#This Row],[date]],"MMM")</f>
        <v>Dec</v>
      </c>
    </row>
    <row r="3267" spans="1:12" x14ac:dyDescent="0.3">
      <c r="A3267" s="2">
        <v>45021</v>
      </c>
      <c r="B3267">
        <v>1015633</v>
      </c>
      <c r="C3267" t="s">
        <v>5012</v>
      </c>
      <c r="D3267" t="s">
        <v>3174</v>
      </c>
      <c r="E3267">
        <v>7.8840000000000003</v>
      </c>
      <c r="F3267">
        <v>69.022800000000004</v>
      </c>
      <c r="G3267" t="s">
        <v>2704</v>
      </c>
      <c r="H3267" t="s">
        <v>30</v>
      </c>
      <c r="I3267" t="s">
        <v>13</v>
      </c>
      <c r="J3267">
        <v>61.138800000000003</v>
      </c>
      <c r="K3267">
        <v>775.47945205479459</v>
      </c>
      <c r="L3267" t="str">
        <f>TEXT(Orders[[#This Row],[date]],"MMM")</f>
        <v>Apr</v>
      </c>
    </row>
    <row r="3268" spans="1:12" x14ac:dyDescent="0.3">
      <c r="A3268" s="2">
        <v>45017</v>
      </c>
      <c r="B3268">
        <v>1014456</v>
      </c>
      <c r="C3268" t="s">
        <v>5175</v>
      </c>
      <c r="D3268" t="s">
        <v>3172</v>
      </c>
      <c r="E3268">
        <v>22.464000000000006</v>
      </c>
      <c r="F3268">
        <v>69.022800000000004</v>
      </c>
      <c r="G3268" t="s">
        <v>858</v>
      </c>
      <c r="H3268" t="s">
        <v>88</v>
      </c>
      <c r="I3268" t="s">
        <v>36</v>
      </c>
      <c r="J3268">
        <v>46.558799999999998</v>
      </c>
      <c r="K3268">
        <v>207.2596153846153</v>
      </c>
      <c r="L3268" t="str">
        <f>TEXT(Orders[[#This Row],[date]],"MMM")</f>
        <v>Apr</v>
      </c>
    </row>
    <row r="3269" spans="1:12" x14ac:dyDescent="0.3">
      <c r="A3269" s="2">
        <v>44970</v>
      </c>
      <c r="B3269">
        <v>1009288</v>
      </c>
      <c r="C3269" t="s">
        <v>4227</v>
      </c>
      <c r="D3269" t="s">
        <v>3178</v>
      </c>
      <c r="E3269">
        <v>25.512000000000029</v>
      </c>
      <c r="F3269">
        <v>69.022800000000004</v>
      </c>
      <c r="G3269" t="s">
        <v>1852</v>
      </c>
      <c r="H3269" t="s">
        <v>57</v>
      </c>
      <c r="I3269" t="s">
        <v>20</v>
      </c>
      <c r="J3269">
        <v>43.510799999999975</v>
      </c>
      <c r="K3269">
        <v>170.55032925682002</v>
      </c>
      <c r="L3269" t="str">
        <f>TEXT(Orders[[#This Row],[date]],"MMM")</f>
        <v>Feb</v>
      </c>
    </row>
    <row r="3270" spans="1:12" x14ac:dyDescent="0.3">
      <c r="A3270" s="2">
        <v>45030</v>
      </c>
      <c r="B3270">
        <v>1009860</v>
      </c>
      <c r="C3270" t="s">
        <v>4962</v>
      </c>
      <c r="D3270" t="s">
        <v>3177</v>
      </c>
      <c r="E3270">
        <v>28.116</v>
      </c>
      <c r="F3270">
        <v>69.022800000000004</v>
      </c>
      <c r="G3270" t="s">
        <v>2755</v>
      </c>
      <c r="H3270" t="s">
        <v>69</v>
      </c>
      <c r="I3270" t="s">
        <v>46</v>
      </c>
      <c r="J3270">
        <v>40.906800000000004</v>
      </c>
      <c r="K3270">
        <v>145.49295774647888</v>
      </c>
      <c r="L3270" t="str">
        <f>TEXT(Orders[[#This Row],[date]],"MMM")</f>
        <v>Apr</v>
      </c>
    </row>
    <row r="3271" spans="1:12" x14ac:dyDescent="0.3">
      <c r="A3271" s="2">
        <v>45101</v>
      </c>
      <c r="B3271">
        <v>1018416</v>
      </c>
      <c r="C3271" t="s">
        <v>5176</v>
      </c>
      <c r="D3271" t="s">
        <v>3175</v>
      </c>
      <c r="E3271">
        <v>29.239999999999995</v>
      </c>
      <c r="F3271">
        <v>69.022800000000004</v>
      </c>
      <c r="G3271" t="s">
        <v>70</v>
      </c>
      <c r="H3271" t="s">
        <v>19</v>
      </c>
      <c r="I3271" t="s">
        <v>20</v>
      </c>
      <c r="J3271">
        <v>39.782800000000009</v>
      </c>
      <c r="K3271">
        <v>136.05608755129964</v>
      </c>
      <c r="L3271" t="str">
        <f>TEXT(Orders[[#This Row],[date]],"MMM")</f>
        <v>Jun</v>
      </c>
    </row>
    <row r="3272" spans="1:12" x14ac:dyDescent="0.3">
      <c r="A3272" s="2">
        <v>45272</v>
      </c>
      <c r="B3272">
        <v>1014317</v>
      </c>
      <c r="C3272" t="s">
        <v>4576</v>
      </c>
      <c r="D3272" t="s">
        <v>3178</v>
      </c>
      <c r="E3272">
        <v>42.696000000000005</v>
      </c>
      <c r="F3272">
        <v>69.022800000000004</v>
      </c>
      <c r="G3272" t="s">
        <v>1713</v>
      </c>
      <c r="H3272" t="s">
        <v>69</v>
      </c>
      <c r="I3272" t="s">
        <v>46</v>
      </c>
      <c r="J3272">
        <v>26.326799999999999</v>
      </c>
      <c r="K3272">
        <v>61.661045531197288</v>
      </c>
      <c r="L3272" t="str">
        <f>TEXT(Orders[[#This Row],[date]],"MMM")</f>
        <v>Dec</v>
      </c>
    </row>
    <row r="3273" spans="1:12" x14ac:dyDescent="0.3">
      <c r="A3273" s="2">
        <v>45040</v>
      </c>
      <c r="B3273">
        <v>1011564</v>
      </c>
      <c r="C3273" t="s">
        <v>3549</v>
      </c>
      <c r="D3273" t="s">
        <v>3175</v>
      </c>
      <c r="E3273">
        <v>56.215999999999994</v>
      </c>
      <c r="F3273">
        <v>69.022800000000004</v>
      </c>
      <c r="G3273" t="s">
        <v>1799</v>
      </c>
      <c r="H3273" t="s">
        <v>35</v>
      </c>
      <c r="I3273" t="s">
        <v>36</v>
      </c>
      <c r="J3273">
        <v>12.80680000000001</v>
      </c>
      <c r="K3273">
        <v>22.781414543902113</v>
      </c>
      <c r="L3273" t="str">
        <f>TEXT(Orders[[#This Row],[date]],"MMM")</f>
        <v>Apr</v>
      </c>
    </row>
    <row r="3274" spans="1:12" x14ac:dyDescent="0.3">
      <c r="A3274" s="2">
        <v>44996</v>
      </c>
      <c r="B3274">
        <v>1008224</v>
      </c>
      <c r="C3274" t="s">
        <v>3944</v>
      </c>
      <c r="D3274" t="s">
        <v>3172</v>
      </c>
      <c r="E3274">
        <v>59.580000000000005</v>
      </c>
      <c r="F3274">
        <v>69.022800000000004</v>
      </c>
      <c r="G3274" t="s">
        <v>826</v>
      </c>
      <c r="H3274" t="s">
        <v>35</v>
      </c>
      <c r="I3274" t="s">
        <v>36</v>
      </c>
      <c r="J3274">
        <v>9.4427999999999983</v>
      </c>
      <c r="K3274">
        <v>15.848942598187307</v>
      </c>
      <c r="L3274" t="str">
        <f>TEXT(Orders[[#This Row],[date]],"MMM")</f>
        <v>Mar</v>
      </c>
    </row>
    <row r="3275" spans="1:12" x14ac:dyDescent="0.3">
      <c r="A3275" s="2">
        <v>45113</v>
      </c>
      <c r="B3275">
        <v>1015776</v>
      </c>
      <c r="C3275" t="s">
        <v>3579</v>
      </c>
      <c r="D3275" t="s">
        <v>3173</v>
      </c>
      <c r="E3275">
        <v>69.672000000000011</v>
      </c>
      <c r="F3275">
        <v>69.022800000000004</v>
      </c>
      <c r="G3275" t="s">
        <v>750</v>
      </c>
      <c r="H3275" t="s">
        <v>88</v>
      </c>
      <c r="I3275" t="s">
        <v>36</v>
      </c>
      <c r="J3275">
        <v>-0.64920000000000755</v>
      </c>
      <c r="K3275">
        <v>-0.93179469514296631</v>
      </c>
      <c r="L3275" t="str">
        <f>TEXT(Orders[[#This Row],[date]],"MMM")</f>
        <v>Jul</v>
      </c>
    </row>
    <row r="3276" spans="1:12" x14ac:dyDescent="0.3">
      <c r="A3276" s="2">
        <v>44927</v>
      </c>
      <c r="B3276">
        <v>1011245</v>
      </c>
      <c r="C3276" t="s">
        <v>4475</v>
      </c>
      <c r="D3276" t="s">
        <v>3174</v>
      </c>
      <c r="E3276">
        <v>74.2</v>
      </c>
      <c r="F3276">
        <v>69.022800000000004</v>
      </c>
      <c r="G3276" t="s">
        <v>2887</v>
      </c>
      <c r="H3276" t="s">
        <v>19</v>
      </c>
      <c r="I3276" t="s">
        <v>20</v>
      </c>
      <c r="J3276">
        <v>-5.1771999999999991</v>
      </c>
      <c r="K3276">
        <v>-6.9773584905660364</v>
      </c>
      <c r="L3276" t="str">
        <f>TEXT(Orders[[#This Row],[date]],"MMM")</f>
        <v>Jan</v>
      </c>
    </row>
    <row r="3277" spans="1:12" x14ac:dyDescent="0.3">
      <c r="A3277" s="2">
        <v>45022</v>
      </c>
      <c r="B3277">
        <v>1012302</v>
      </c>
      <c r="C3277" t="s">
        <v>3819</v>
      </c>
      <c r="D3277" t="s">
        <v>3172</v>
      </c>
      <c r="E3277">
        <v>80.912000000000006</v>
      </c>
      <c r="F3277">
        <v>69.022800000000004</v>
      </c>
      <c r="G3277" t="s">
        <v>680</v>
      </c>
      <c r="H3277" t="s">
        <v>19</v>
      </c>
      <c r="I3277" t="s">
        <v>20</v>
      </c>
      <c r="J3277">
        <v>-11.889200000000002</v>
      </c>
      <c r="K3277">
        <v>-14.693988530749458</v>
      </c>
      <c r="L3277" t="str">
        <f>TEXT(Orders[[#This Row],[date]],"MMM")</f>
        <v>Apr</v>
      </c>
    </row>
    <row r="3278" spans="1:12" x14ac:dyDescent="0.3">
      <c r="A3278" s="2">
        <v>45001</v>
      </c>
      <c r="B3278">
        <v>1016413</v>
      </c>
      <c r="C3278" t="s">
        <v>4597</v>
      </c>
      <c r="D3278" t="s">
        <v>3176</v>
      </c>
      <c r="E3278">
        <v>95.555999999999997</v>
      </c>
      <c r="F3278">
        <v>69.022800000000004</v>
      </c>
      <c r="G3278" t="s">
        <v>2529</v>
      </c>
      <c r="H3278" t="s">
        <v>88</v>
      </c>
      <c r="I3278" t="s">
        <v>36</v>
      </c>
      <c r="J3278">
        <v>-26.533199999999994</v>
      </c>
      <c r="K3278">
        <v>-27.767173175938709</v>
      </c>
      <c r="L3278" t="str">
        <f>TEXT(Orders[[#This Row],[date]],"MMM")</f>
        <v>Mar</v>
      </c>
    </row>
    <row r="3279" spans="1:12" x14ac:dyDescent="0.3">
      <c r="A3279" s="2">
        <v>45073</v>
      </c>
      <c r="B3279">
        <v>1018021</v>
      </c>
      <c r="C3279" t="s">
        <v>4299</v>
      </c>
      <c r="D3279" t="s">
        <v>3178</v>
      </c>
      <c r="E3279">
        <v>107.92</v>
      </c>
      <c r="F3279">
        <v>69.022800000000004</v>
      </c>
      <c r="G3279" t="s">
        <v>3024</v>
      </c>
      <c r="H3279" t="s">
        <v>35</v>
      </c>
      <c r="I3279" t="s">
        <v>36</v>
      </c>
      <c r="J3279">
        <v>-38.897199999999998</v>
      </c>
      <c r="K3279">
        <v>-36.042624166048917</v>
      </c>
      <c r="L3279" t="str">
        <f>TEXT(Orders[[#This Row],[date]],"MMM")</f>
        <v>May</v>
      </c>
    </row>
    <row r="3280" spans="1:12" x14ac:dyDescent="0.3">
      <c r="A3280" s="2">
        <v>44951</v>
      </c>
      <c r="B3280">
        <v>1012983</v>
      </c>
      <c r="C3280" t="s">
        <v>3810</v>
      </c>
      <c r="D3280" t="s">
        <v>3171</v>
      </c>
      <c r="E3280">
        <v>115.788</v>
      </c>
      <c r="F3280">
        <v>69.022800000000004</v>
      </c>
      <c r="G3280" t="s">
        <v>717</v>
      </c>
      <c r="H3280" t="s">
        <v>30</v>
      </c>
      <c r="I3280" t="s">
        <v>13</v>
      </c>
      <c r="J3280">
        <v>-46.765199999999993</v>
      </c>
      <c r="K3280">
        <v>-40.388641309980308</v>
      </c>
      <c r="L3280" t="str">
        <f>TEXT(Orders[[#This Row],[date]],"MMM")</f>
        <v>Jan</v>
      </c>
    </row>
    <row r="3281" spans="1:12" x14ac:dyDescent="0.3">
      <c r="A3281" s="2">
        <v>44995</v>
      </c>
      <c r="B3281">
        <v>1008332</v>
      </c>
      <c r="C3281" t="s">
        <v>5177</v>
      </c>
      <c r="D3281" t="s">
        <v>3174</v>
      </c>
      <c r="E3281">
        <v>172.62</v>
      </c>
      <c r="F3281">
        <v>69.022800000000004</v>
      </c>
      <c r="G3281" t="s">
        <v>866</v>
      </c>
      <c r="H3281" t="s">
        <v>69</v>
      </c>
      <c r="I3281" t="s">
        <v>46</v>
      </c>
      <c r="J3281">
        <v>-103.5972</v>
      </c>
      <c r="K3281">
        <v>-60.014598540145982</v>
      </c>
      <c r="L3281" t="str">
        <f>TEXT(Orders[[#This Row],[date]],"MMM")</f>
        <v>Mar</v>
      </c>
    </row>
    <row r="3282" spans="1:12" x14ac:dyDescent="0.3">
      <c r="A3282" s="2">
        <v>44976</v>
      </c>
      <c r="B3282">
        <v>1009789</v>
      </c>
      <c r="C3282" t="s">
        <v>4601</v>
      </c>
      <c r="D3282" t="s">
        <v>3177</v>
      </c>
      <c r="E3282">
        <v>137.14400000000001</v>
      </c>
      <c r="F3282">
        <v>69.022800000000018</v>
      </c>
      <c r="G3282" t="s">
        <v>1582</v>
      </c>
      <c r="H3282" t="s">
        <v>50</v>
      </c>
      <c r="I3282" t="s">
        <v>36</v>
      </c>
      <c r="J3282">
        <v>-68.121199999999988</v>
      </c>
      <c r="K3282">
        <v>-49.671294405879941</v>
      </c>
      <c r="L3282" t="str">
        <f>TEXT(Orders[[#This Row],[date]],"MMM")</f>
        <v>Feb</v>
      </c>
    </row>
    <row r="3283" spans="1:12" x14ac:dyDescent="0.3">
      <c r="A3283" s="2">
        <v>45111</v>
      </c>
      <c r="B3283">
        <v>1003029</v>
      </c>
      <c r="C3283" t="s">
        <v>5178</v>
      </c>
      <c r="D3283" t="s">
        <v>3172</v>
      </c>
      <c r="E3283">
        <v>177.96800000000002</v>
      </c>
      <c r="F3283">
        <v>69.040400000000005</v>
      </c>
      <c r="G3283" t="s">
        <v>2343</v>
      </c>
      <c r="H3283" t="s">
        <v>45</v>
      </c>
      <c r="I3283" t="s">
        <v>46</v>
      </c>
      <c r="J3283">
        <v>-108.92760000000001</v>
      </c>
      <c r="K3283">
        <v>-61.206284275824871</v>
      </c>
      <c r="L3283" t="str">
        <f>TEXT(Orders[[#This Row],[date]],"MMM")</f>
        <v>Jul</v>
      </c>
    </row>
    <row r="3284" spans="1:12" x14ac:dyDescent="0.3">
      <c r="A3284" s="2">
        <v>45109</v>
      </c>
      <c r="B3284">
        <v>1004210</v>
      </c>
      <c r="C3284" t="s">
        <v>4776</v>
      </c>
      <c r="D3284" t="s">
        <v>3172</v>
      </c>
      <c r="E3284">
        <v>446.87040000000007</v>
      </c>
      <c r="F3284">
        <v>69.082000000000008</v>
      </c>
      <c r="G3284" t="s">
        <v>2749</v>
      </c>
      <c r="H3284" t="s">
        <v>26</v>
      </c>
      <c r="I3284" t="s">
        <v>13</v>
      </c>
      <c r="J3284">
        <v>-377.78840000000008</v>
      </c>
      <c r="K3284">
        <v>-84.540931777983062</v>
      </c>
      <c r="L3284" t="str">
        <f>TEXT(Orders[[#This Row],[date]],"MMM")</f>
        <v>Jul</v>
      </c>
    </row>
    <row r="3285" spans="1:12" x14ac:dyDescent="0.3">
      <c r="A3285" s="2">
        <v>45198</v>
      </c>
      <c r="B3285">
        <v>1004931</v>
      </c>
      <c r="C3285" t="s">
        <v>4940</v>
      </c>
      <c r="D3285" t="s">
        <v>3176</v>
      </c>
      <c r="E3285">
        <v>162.74880000000005</v>
      </c>
      <c r="F3285">
        <v>69.238000000000014</v>
      </c>
      <c r="G3285" t="s">
        <v>2967</v>
      </c>
      <c r="H3285" t="s">
        <v>69</v>
      </c>
      <c r="I3285" t="s">
        <v>46</v>
      </c>
      <c r="J3285">
        <v>-93.510800000000032</v>
      </c>
      <c r="K3285">
        <v>-57.45713639670462</v>
      </c>
      <c r="L3285" t="str">
        <f>TEXT(Orders[[#This Row],[date]],"MMM")</f>
        <v>Sep</v>
      </c>
    </row>
    <row r="3286" spans="1:12" x14ac:dyDescent="0.3">
      <c r="A3286" s="2">
        <v>45180</v>
      </c>
      <c r="B3286">
        <v>1005153</v>
      </c>
      <c r="C3286" t="s">
        <v>5179</v>
      </c>
      <c r="D3286" t="s">
        <v>3178</v>
      </c>
      <c r="E3286">
        <v>47.379200000000004</v>
      </c>
      <c r="F3286">
        <v>69.425200000000018</v>
      </c>
      <c r="G3286" t="s">
        <v>2567</v>
      </c>
      <c r="H3286" t="s">
        <v>35</v>
      </c>
      <c r="I3286" t="s">
        <v>36</v>
      </c>
      <c r="J3286">
        <v>22.046000000000014</v>
      </c>
      <c r="K3286">
        <v>46.530967175469428</v>
      </c>
      <c r="L3286" t="str">
        <f>TEXT(Orders[[#This Row],[date]],"MMM")</f>
        <v>Sep</v>
      </c>
    </row>
    <row r="3287" spans="1:12" x14ac:dyDescent="0.3">
      <c r="A3287" s="2">
        <v>45287</v>
      </c>
      <c r="B3287">
        <v>1006520</v>
      </c>
      <c r="C3287" t="s">
        <v>4903</v>
      </c>
      <c r="D3287" t="s">
        <v>3171</v>
      </c>
      <c r="E3287">
        <v>37.5</v>
      </c>
      <c r="F3287">
        <v>69.470999999999989</v>
      </c>
      <c r="G3287" t="s">
        <v>2774</v>
      </c>
      <c r="H3287" t="s">
        <v>30</v>
      </c>
      <c r="I3287" t="s">
        <v>13</v>
      </c>
      <c r="J3287">
        <v>31.970999999999989</v>
      </c>
      <c r="K3287">
        <v>85.255999999999972</v>
      </c>
      <c r="L3287" t="str">
        <f>TEXT(Orders[[#This Row],[date]],"MMM")</f>
        <v>Dec</v>
      </c>
    </row>
    <row r="3288" spans="1:12" x14ac:dyDescent="0.3">
      <c r="A3288" s="2">
        <v>45075</v>
      </c>
      <c r="B3288">
        <v>1011570</v>
      </c>
      <c r="C3288" t="s">
        <v>3522</v>
      </c>
      <c r="D3288" t="s">
        <v>3172</v>
      </c>
      <c r="E3288">
        <v>10.64</v>
      </c>
      <c r="F3288">
        <v>69.471000000000004</v>
      </c>
      <c r="G3288" t="s">
        <v>1510</v>
      </c>
      <c r="H3288" t="s">
        <v>30</v>
      </c>
      <c r="I3288" t="s">
        <v>13</v>
      </c>
      <c r="J3288">
        <v>58.831000000000003</v>
      </c>
      <c r="K3288">
        <v>552.92293233082705</v>
      </c>
      <c r="L3288" t="str">
        <f>TEXT(Orders[[#This Row],[date]],"MMM")</f>
        <v>May</v>
      </c>
    </row>
    <row r="3289" spans="1:12" x14ac:dyDescent="0.3">
      <c r="A3289" s="2">
        <v>44995</v>
      </c>
      <c r="B3289">
        <v>1017374</v>
      </c>
      <c r="C3289" t="s">
        <v>3812</v>
      </c>
      <c r="D3289" t="s">
        <v>3178</v>
      </c>
      <c r="E3289">
        <v>10.716000000000008</v>
      </c>
      <c r="F3289">
        <v>69.471000000000004</v>
      </c>
      <c r="G3289" t="s">
        <v>2468</v>
      </c>
      <c r="H3289" t="s">
        <v>30</v>
      </c>
      <c r="I3289" t="s">
        <v>13</v>
      </c>
      <c r="J3289">
        <v>58.754999999999995</v>
      </c>
      <c r="K3289">
        <v>548.29227323628174</v>
      </c>
      <c r="L3289" t="str">
        <f>TEXT(Orders[[#This Row],[date]],"MMM")</f>
        <v>Mar</v>
      </c>
    </row>
    <row r="3290" spans="1:12" x14ac:dyDescent="0.3">
      <c r="A3290" s="2">
        <v>45167</v>
      </c>
      <c r="B3290">
        <v>1018727</v>
      </c>
      <c r="C3290" t="s">
        <v>4933</v>
      </c>
      <c r="D3290" t="s">
        <v>3176</v>
      </c>
      <c r="E3290">
        <v>23.003999999999998</v>
      </c>
      <c r="F3290">
        <v>69.471000000000004</v>
      </c>
      <c r="G3290" t="s">
        <v>2361</v>
      </c>
      <c r="H3290" t="s">
        <v>30</v>
      </c>
      <c r="I3290" t="s">
        <v>13</v>
      </c>
      <c r="J3290">
        <v>46.467000000000006</v>
      </c>
      <c r="K3290">
        <v>201.99530516431929</v>
      </c>
      <c r="L3290" t="str">
        <f>TEXT(Orders[[#This Row],[date]],"MMM")</f>
        <v>Aug</v>
      </c>
    </row>
    <row r="3291" spans="1:12" x14ac:dyDescent="0.3">
      <c r="A3291" s="2">
        <v>45219</v>
      </c>
      <c r="B3291">
        <v>1019735</v>
      </c>
      <c r="C3291" t="s">
        <v>3274</v>
      </c>
      <c r="D3291" t="s">
        <v>3176</v>
      </c>
      <c r="E3291">
        <v>24.128</v>
      </c>
      <c r="F3291">
        <v>69.471000000000004</v>
      </c>
      <c r="G3291" t="s">
        <v>101</v>
      </c>
      <c r="H3291" t="s">
        <v>19</v>
      </c>
      <c r="I3291" t="s">
        <v>20</v>
      </c>
      <c r="J3291">
        <v>45.343000000000004</v>
      </c>
      <c r="K3291">
        <v>187.9268899204244</v>
      </c>
      <c r="L3291" t="str">
        <f>TEXT(Orders[[#This Row],[date]],"MMM")</f>
        <v>Oct</v>
      </c>
    </row>
    <row r="3292" spans="1:12" x14ac:dyDescent="0.3">
      <c r="A3292" s="2">
        <v>44927</v>
      </c>
      <c r="B3292">
        <v>1019585</v>
      </c>
      <c r="C3292" t="s">
        <v>5146</v>
      </c>
      <c r="D3292" t="s">
        <v>3179</v>
      </c>
      <c r="E3292">
        <v>27.5</v>
      </c>
      <c r="F3292">
        <v>69.471000000000004</v>
      </c>
      <c r="G3292" t="s">
        <v>2314</v>
      </c>
      <c r="H3292" t="s">
        <v>50</v>
      </c>
      <c r="I3292" t="s">
        <v>36</v>
      </c>
      <c r="J3292">
        <v>41.971000000000004</v>
      </c>
      <c r="K3292">
        <v>152.62181818181818</v>
      </c>
      <c r="L3292" t="str">
        <f>TEXT(Orders[[#This Row],[date]],"MMM")</f>
        <v>Jan</v>
      </c>
    </row>
    <row r="3293" spans="1:12" x14ac:dyDescent="0.3">
      <c r="A3293" s="2">
        <v>45132</v>
      </c>
      <c r="B3293">
        <v>1008529</v>
      </c>
      <c r="C3293" t="s">
        <v>3554</v>
      </c>
      <c r="D3293" t="s">
        <v>3174</v>
      </c>
      <c r="E3293">
        <v>36.792000000000009</v>
      </c>
      <c r="F3293">
        <v>69.471000000000004</v>
      </c>
      <c r="G3293" t="s">
        <v>3151</v>
      </c>
      <c r="H3293" t="s">
        <v>75</v>
      </c>
      <c r="I3293" t="s">
        <v>46</v>
      </c>
      <c r="J3293">
        <v>32.678999999999995</v>
      </c>
      <c r="K3293">
        <v>88.820939334637927</v>
      </c>
      <c r="L3293" t="str">
        <f>TEXT(Orders[[#This Row],[date]],"MMM")</f>
        <v>Jul</v>
      </c>
    </row>
    <row r="3294" spans="1:12" x14ac:dyDescent="0.3">
      <c r="A3294" s="2">
        <v>45220</v>
      </c>
      <c r="B3294">
        <v>1011779</v>
      </c>
      <c r="C3294" t="s">
        <v>5180</v>
      </c>
      <c r="D3294" t="s">
        <v>3174</v>
      </c>
      <c r="E3294">
        <v>43.312000000000012</v>
      </c>
      <c r="F3294">
        <v>69.471000000000004</v>
      </c>
      <c r="G3294" t="s">
        <v>2818</v>
      </c>
      <c r="H3294" t="s">
        <v>50</v>
      </c>
      <c r="I3294" t="s">
        <v>36</v>
      </c>
      <c r="J3294">
        <v>26.158999999999992</v>
      </c>
      <c r="K3294">
        <v>60.396656815663064</v>
      </c>
      <c r="L3294" t="str">
        <f>TEXT(Orders[[#This Row],[date]],"MMM")</f>
        <v>Oct</v>
      </c>
    </row>
    <row r="3295" spans="1:12" x14ac:dyDescent="0.3">
      <c r="A3295" s="2">
        <v>45232</v>
      </c>
      <c r="B3295">
        <v>1009079</v>
      </c>
      <c r="C3295" t="s">
        <v>5181</v>
      </c>
      <c r="D3295" t="s">
        <v>3171</v>
      </c>
      <c r="E3295">
        <v>61.476000000000006</v>
      </c>
      <c r="F3295">
        <v>69.471000000000004</v>
      </c>
      <c r="G3295" t="s">
        <v>1886</v>
      </c>
      <c r="H3295" t="s">
        <v>26</v>
      </c>
      <c r="I3295" t="s">
        <v>13</v>
      </c>
      <c r="J3295">
        <v>7.9949999999999974</v>
      </c>
      <c r="K3295">
        <v>13.005075151278541</v>
      </c>
      <c r="L3295" t="str">
        <f>TEXT(Orders[[#This Row],[date]],"MMM")</f>
        <v>Nov</v>
      </c>
    </row>
    <row r="3296" spans="1:12" x14ac:dyDescent="0.3">
      <c r="A3296" s="2">
        <v>45094</v>
      </c>
      <c r="B3296">
        <v>1010055</v>
      </c>
      <c r="C3296" t="s">
        <v>4850</v>
      </c>
      <c r="D3296" t="s">
        <v>3178</v>
      </c>
      <c r="E3296">
        <v>67.963999999999999</v>
      </c>
      <c r="F3296">
        <v>69.471000000000004</v>
      </c>
      <c r="G3296" t="s">
        <v>2237</v>
      </c>
      <c r="H3296" t="s">
        <v>57</v>
      </c>
      <c r="I3296" t="s">
        <v>20</v>
      </c>
      <c r="J3296">
        <v>1.507000000000005</v>
      </c>
      <c r="K3296">
        <v>2.2173503619563375</v>
      </c>
      <c r="L3296" t="str">
        <f>TEXT(Orders[[#This Row],[date]],"MMM")</f>
        <v>Jun</v>
      </c>
    </row>
    <row r="3297" spans="1:12" x14ac:dyDescent="0.3">
      <c r="A3297" s="2">
        <v>44999</v>
      </c>
      <c r="B3297">
        <v>1018445</v>
      </c>
      <c r="C3297" t="s">
        <v>4322</v>
      </c>
      <c r="D3297" t="s">
        <v>3172</v>
      </c>
      <c r="E3297">
        <v>79.280000000000015</v>
      </c>
      <c r="F3297">
        <v>69.471000000000004</v>
      </c>
      <c r="G3297" t="s">
        <v>3050</v>
      </c>
      <c r="H3297" t="s">
        <v>50</v>
      </c>
      <c r="I3297" t="s">
        <v>36</v>
      </c>
      <c r="J3297">
        <v>-9.8090000000000117</v>
      </c>
      <c r="K3297">
        <v>-12.372603430877914</v>
      </c>
      <c r="L3297" t="str">
        <f>TEXT(Orders[[#This Row],[date]],"MMM")</f>
        <v>Mar</v>
      </c>
    </row>
    <row r="3298" spans="1:12" x14ac:dyDescent="0.3">
      <c r="A3298" s="2">
        <v>45269</v>
      </c>
      <c r="B3298">
        <v>1010734</v>
      </c>
      <c r="C3298" t="s">
        <v>5182</v>
      </c>
      <c r="D3298" t="s">
        <v>3175</v>
      </c>
      <c r="E3298">
        <v>84.823999999999998</v>
      </c>
      <c r="F3298">
        <v>69.471000000000004</v>
      </c>
      <c r="G3298" t="s">
        <v>3051</v>
      </c>
      <c r="H3298" t="s">
        <v>26</v>
      </c>
      <c r="I3298" t="s">
        <v>13</v>
      </c>
      <c r="J3298">
        <v>-15.352999999999994</v>
      </c>
      <c r="K3298">
        <v>-18.099830236725449</v>
      </c>
      <c r="L3298" t="str">
        <f>TEXT(Orders[[#This Row],[date]],"MMM")</f>
        <v>Dec</v>
      </c>
    </row>
    <row r="3299" spans="1:12" x14ac:dyDescent="0.3">
      <c r="A3299" s="2">
        <v>45131</v>
      </c>
      <c r="B3299">
        <v>1017758</v>
      </c>
      <c r="C3299" t="s">
        <v>4222</v>
      </c>
      <c r="D3299" t="s">
        <v>3174</v>
      </c>
      <c r="E3299">
        <v>84.90000000000002</v>
      </c>
      <c r="F3299">
        <v>69.471000000000004</v>
      </c>
      <c r="G3299" t="s">
        <v>1082</v>
      </c>
      <c r="H3299" t="s">
        <v>88</v>
      </c>
      <c r="I3299" t="s">
        <v>36</v>
      </c>
      <c r="J3299">
        <v>-15.429000000000016</v>
      </c>
      <c r="K3299">
        <v>-18.173144876325104</v>
      </c>
      <c r="L3299" t="str">
        <f>TEXT(Orders[[#This Row],[date]],"MMM")</f>
        <v>Jul</v>
      </c>
    </row>
    <row r="3300" spans="1:12" x14ac:dyDescent="0.3">
      <c r="A3300" s="2">
        <v>45101</v>
      </c>
      <c r="B3300">
        <v>1015309</v>
      </c>
      <c r="C3300" t="s">
        <v>4337</v>
      </c>
      <c r="D3300" t="s">
        <v>3175</v>
      </c>
      <c r="E3300">
        <v>98.388000000000019</v>
      </c>
      <c r="F3300">
        <v>69.471000000000004</v>
      </c>
      <c r="G3300" t="s">
        <v>1210</v>
      </c>
      <c r="H3300" t="s">
        <v>69</v>
      </c>
      <c r="I3300" t="s">
        <v>46</v>
      </c>
      <c r="J3300">
        <v>-28.917000000000016</v>
      </c>
      <c r="K3300">
        <v>-29.390779363337003</v>
      </c>
      <c r="L3300" t="str">
        <f>TEXT(Orders[[#This Row],[date]],"MMM")</f>
        <v>Jun</v>
      </c>
    </row>
    <row r="3301" spans="1:12" x14ac:dyDescent="0.3">
      <c r="A3301" s="2">
        <v>44931</v>
      </c>
      <c r="B3301">
        <v>1012139</v>
      </c>
      <c r="C3301" t="s">
        <v>5183</v>
      </c>
      <c r="D3301" t="s">
        <v>3176</v>
      </c>
      <c r="E3301">
        <v>99.512000000000015</v>
      </c>
      <c r="F3301">
        <v>69.471000000000004</v>
      </c>
      <c r="G3301" t="s">
        <v>792</v>
      </c>
      <c r="H3301" t="s">
        <v>35</v>
      </c>
      <c r="I3301" t="s">
        <v>36</v>
      </c>
      <c r="J3301">
        <v>-30.041000000000011</v>
      </c>
      <c r="K3301">
        <v>-30.188318996703924</v>
      </c>
      <c r="L3301" t="str">
        <f>TEXT(Orders[[#This Row],[date]],"MMM")</f>
        <v>Jan</v>
      </c>
    </row>
    <row r="3302" spans="1:12" x14ac:dyDescent="0.3">
      <c r="A3302" s="2">
        <v>45247</v>
      </c>
      <c r="B3302">
        <v>1011348</v>
      </c>
      <c r="C3302" t="s">
        <v>5184</v>
      </c>
      <c r="D3302" t="s">
        <v>3175</v>
      </c>
      <c r="E3302">
        <v>105.13200000000002</v>
      </c>
      <c r="F3302">
        <v>69.471000000000004</v>
      </c>
      <c r="G3302" t="s">
        <v>2283</v>
      </c>
      <c r="H3302" t="s">
        <v>69</v>
      </c>
      <c r="I3302" t="s">
        <v>46</v>
      </c>
      <c r="J3302">
        <v>-35.661000000000016</v>
      </c>
      <c r="K3302">
        <v>-33.920214587375881</v>
      </c>
      <c r="L3302" t="str">
        <f>TEXT(Orders[[#This Row],[date]],"MMM")</f>
        <v>Nov</v>
      </c>
    </row>
    <row r="3303" spans="1:12" x14ac:dyDescent="0.3">
      <c r="A3303" s="2">
        <v>44952</v>
      </c>
      <c r="B3303">
        <v>1010361</v>
      </c>
      <c r="C3303" t="s">
        <v>5185</v>
      </c>
      <c r="D3303" t="s">
        <v>3178</v>
      </c>
      <c r="E3303">
        <v>114.12400000000001</v>
      </c>
      <c r="F3303">
        <v>69.471000000000004</v>
      </c>
      <c r="G3303" t="s">
        <v>1512</v>
      </c>
      <c r="H3303" t="s">
        <v>57</v>
      </c>
      <c r="I3303" t="s">
        <v>20</v>
      </c>
      <c r="J3303">
        <v>-44.653000000000006</v>
      </c>
      <c r="K3303">
        <v>-39.126739336160668</v>
      </c>
      <c r="L3303" t="str">
        <f>TEXT(Orders[[#This Row],[date]],"MMM")</f>
        <v>Jan</v>
      </c>
    </row>
    <row r="3304" spans="1:12" x14ac:dyDescent="0.3">
      <c r="A3304" s="2">
        <v>45048</v>
      </c>
      <c r="B3304">
        <v>1008919</v>
      </c>
      <c r="C3304" t="s">
        <v>3914</v>
      </c>
      <c r="D3304" t="s">
        <v>3174</v>
      </c>
      <c r="E3304">
        <v>130.14000000000001</v>
      </c>
      <c r="F3304">
        <v>69.471000000000004</v>
      </c>
      <c r="G3304" t="s">
        <v>769</v>
      </c>
      <c r="H3304" t="s">
        <v>69</v>
      </c>
      <c r="I3304" t="s">
        <v>46</v>
      </c>
      <c r="J3304">
        <v>-60.669000000000011</v>
      </c>
      <c r="K3304">
        <v>-46.61825726141079</v>
      </c>
      <c r="L3304" t="str">
        <f>TEXT(Orders[[#This Row],[date]],"MMM")</f>
        <v>May</v>
      </c>
    </row>
    <row r="3305" spans="1:12" x14ac:dyDescent="0.3">
      <c r="A3305" s="2">
        <v>45285</v>
      </c>
      <c r="B3305">
        <v>1018468</v>
      </c>
      <c r="C3305" t="s">
        <v>3276</v>
      </c>
      <c r="D3305" t="s">
        <v>3177</v>
      </c>
      <c r="E3305">
        <v>134.35599999999999</v>
      </c>
      <c r="F3305">
        <v>69.471000000000018</v>
      </c>
      <c r="G3305" t="s">
        <v>103</v>
      </c>
      <c r="H3305" t="s">
        <v>12</v>
      </c>
      <c r="I3305" t="s">
        <v>13</v>
      </c>
      <c r="J3305">
        <v>-64.884999999999977</v>
      </c>
      <c r="K3305">
        <v>-48.293340081574307</v>
      </c>
      <c r="L3305" t="str">
        <f>TEXT(Orders[[#This Row],[date]],"MMM")</f>
        <v>Dec</v>
      </c>
    </row>
    <row r="3306" spans="1:12" x14ac:dyDescent="0.3">
      <c r="A3306" s="2">
        <v>45192</v>
      </c>
      <c r="B3306">
        <v>1010649</v>
      </c>
      <c r="C3306" t="s">
        <v>4531</v>
      </c>
      <c r="D3306" t="s">
        <v>3180</v>
      </c>
      <c r="E3306">
        <v>68.072000000000003</v>
      </c>
      <c r="F3306">
        <v>69.560640000000006</v>
      </c>
      <c r="G3306" t="s">
        <v>1738</v>
      </c>
      <c r="H3306" t="s">
        <v>35</v>
      </c>
      <c r="I3306" t="s">
        <v>36</v>
      </c>
      <c r="J3306">
        <v>1.4886400000000037</v>
      </c>
      <c r="K3306">
        <v>2.1868609707368725</v>
      </c>
      <c r="L3306" t="str">
        <f>TEXT(Orders[[#This Row],[date]],"MMM")</f>
        <v>Sep</v>
      </c>
    </row>
    <row r="3307" spans="1:12" x14ac:dyDescent="0.3">
      <c r="A3307" s="2">
        <v>45061</v>
      </c>
      <c r="B3307">
        <v>1002426</v>
      </c>
      <c r="C3307" t="s">
        <v>4675</v>
      </c>
      <c r="D3307" t="s">
        <v>3171</v>
      </c>
      <c r="E3307">
        <v>170.55360000000002</v>
      </c>
      <c r="F3307">
        <v>69.596800000000002</v>
      </c>
      <c r="G3307" t="s">
        <v>2742</v>
      </c>
      <c r="H3307" t="s">
        <v>54</v>
      </c>
      <c r="I3307" t="s">
        <v>20</v>
      </c>
      <c r="J3307">
        <v>-100.95680000000002</v>
      </c>
      <c r="K3307">
        <v>-59.193590753874446</v>
      </c>
      <c r="L3307" t="str">
        <f>TEXT(Orders[[#This Row],[date]],"MMM")</f>
        <v>May</v>
      </c>
    </row>
    <row r="3308" spans="1:12" x14ac:dyDescent="0.3">
      <c r="A3308" s="2">
        <v>45005</v>
      </c>
      <c r="B3308">
        <v>1002696</v>
      </c>
      <c r="C3308" t="s">
        <v>5186</v>
      </c>
      <c r="D3308" t="s">
        <v>3172</v>
      </c>
      <c r="E3308">
        <v>182.976</v>
      </c>
      <c r="F3308">
        <v>69.653999999999996</v>
      </c>
      <c r="G3308" t="s">
        <v>3012</v>
      </c>
      <c r="H3308" t="s">
        <v>30</v>
      </c>
      <c r="I3308" t="s">
        <v>13</v>
      </c>
      <c r="J3308">
        <v>-113.322</v>
      </c>
      <c r="K3308">
        <v>-61.932712486883524</v>
      </c>
      <c r="L3308" t="str">
        <f>TEXT(Orders[[#This Row],[date]],"MMM")</f>
        <v>Mar</v>
      </c>
    </row>
    <row r="3309" spans="1:12" x14ac:dyDescent="0.3">
      <c r="A3309" s="2">
        <v>44968</v>
      </c>
      <c r="B3309">
        <v>1016557</v>
      </c>
      <c r="C3309" t="s">
        <v>5187</v>
      </c>
      <c r="D3309" t="s">
        <v>3175</v>
      </c>
      <c r="E3309">
        <v>6.804000000000002</v>
      </c>
      <c r="F3309">
        <v>69.919200000000004</v>
      </c>
      <c r="G3309" t="s">
        <v>2805</v>
      </c>
      <c r="H3309" t="s">
        <v>45</v>
      </c>
      <c r="I3309" t="s">
        <v>46</v>
      </c>
      <c r="J3309">
        <v>63.115200000000002</v>
      </c>
      <c r="K3309">
        <v>927.61904761904736</v>
      </c>
      <c r="L3309" t="str">
        <f>TEXT(Orders[[#This Row],[date]],"MMM")</f>
        <v>Feb</v>
      </c>
    </row>
    <row r="3310" spans="1:12" x14ac:dyDescent="0.3">
      <c r="A3310" s="2">
        <v>45227</v>
      </c>
      <c r="B3310">
        <v>1007850</v>
      </c>
      <c r="C3310" t="s">
        <v>3648</v>
      </c>
      <c r="D3310" t="s">
        <v>3178</v>
      </c>
      <c r="E3310">
        <v>13.824000000000012</v>
      </c>
      <c r="F3310">
        <v>69.919200000000004</v>
      </c>
      <c r="G3310" t="s">
        <v>2214</v>
      </c>
      <c r="H3310" t="s">
        <v>12</v>
      </c>
      <c r="I3310" t="s">
        <v>13</v>
      </c>
      <c r="J3310">
        <v>56.095199999999991</v>
      </c>
      <c r="K3310">
        <v>405.78124999999955</v>
      </c>
      <c r="L3310" t="str">
        <f>TEXT(Orders[[#This Row],[date]],"MMM")</f>
        <v>Oct</v>
      </c>
    </row>
    <row r="3311" spans="1:12" x14ac:dyDescent="0.3">
      <c r="A3311" s="2">
        <v>44928</v>
      </c>
      <c r="B3311">
        <v>1013972</v>
      </c>
      <c r="C3311" t="s">
        <v>4247</v>
      </c>
      <c r="D3311" t="s">
        <v>3177</v>
      </c>
      <c r="E3311">
        <v>14.671999999999997</v>
      </c>
      <c r="F3311">
        <v>69.919200000000004</v>
      </c>
      <c r="G3311" t="s">
        <v>1114</v>
      </c>
      <c r="H3311" t="s">
        <v>19</v>
      </c>
      <c r="I3311" t="s">
        <v>20</v>
      </c>
      <c r="J3311">
        <v>55.247200000000007</v>
      </c>
      <c r="K3311">
        <v>376.54852780806993</v>
      </c>
      <c r="L3311" t="str">
        <f>TEXT(Orders[[#This Row],[date]],"MMM")</f>
        <v>Jan</v>
      </c>
    </row>
    <row r="3312" spans="1:12" x14ac:dyDescent="0.3">
      <c r="A3312" s="2">
        <v>44955</v>
      </c>
      <c r="B3312">
        <v>1018670</v>
      </c>
      <c r="C3312" t="s">
        <v>5188</v>
      </c>
      <c r="D3312" t="s">
        <v>3178</v>
      </c>
      <c r="E3312">
        <v>15.796000000000006</v>
      </c>
      <c r="F3312">
        <v>69.919200000000004</v>
      </c>
      <c r="G3312" t="s">
        <v>1848</v>
      </c>
      <c r="H3312" t="s">
        <v>88</v>
      </c>
      <c r="I3312" t="s">
        <v>36</v>
      </c>
      <c r="J3312">
        <v>54.123199999999997</v>
      </c>
      <c r="K3312">
        <v>342.63864269435282</v>
      </c>
      <c r="L3312" t="str">
        <f>TEXT(Orders[[#This Row],[date]],"MMM")</f>
        <v>Jan</v>
      </c>
    </row>
    <row r="3313" spans="1:12" x14ac:dyDescent="0.3">
      <c r="A3313" s="2">
        <v>44948</v>
      </c>
      <c r="B3313">
        <v>1007208</v>
      </c>
      <c r="C3313" t="s">
        <v>3449</v>
      </c>
      <c r="D3313" t="s">
        <v>3178</v>
      </c>
      <c r="E3313">
        <v>19.72399999999999</v>
      </c>
      <c r="F3313">
        <v>69.919200000000004</v>
      </c>
      <c r="G3313" t="s">
        <v>2488</v>
      </c>
      <c r="H3313" t="s">
        <v>12</v>
      </c>
      <c r="I3313" t="s">
        <v>13</v>
      </c>
      <c r="J3313">
        <v>50.195200000000014</v>
      </c>
      <c r="K3313">
        <v>254.48793348205254</v>
      </c>
      <c r="L3313" t="str">
        <f>TEXT(Orders[[#This Row],[date]],"MMM")</f>
        <v>Jan</v>
      </c>
    </row>
    <row r="3314" spans="1:12" x14ac:dyDescent="0.3">
      <c r="A3314" s="2">
        <v>44971</v>
      </c>
      <c r="B3314">
        <v>1006907</v>
      </c>
      <c r="C3314" t="s">
        <v>5189</v>
      </c>
      <c r="D3314" t="s">
        <v>3171</v>
      </c>
      <c r="E3314">
        <v>36.584000000000003</v>
      </c>
      <c r="F3314">
        <v>69.919200000000004</v>
      </c>
      <c r="G3314" t="s">
        <v>2439</v>
      </c>
      <c r="H3314" t="s">
        <v>45</v>
      </c>
      <c r="I3314" t="s">
        <v>46</v>
      </c>
      <c r="J3314">
        <v>33.3352</v>
      </c>
      <c r="K3314">
        <v>91.119615132298264</v>
      </c>
      <c r="L3314" t="str">
        <f>TEXT(Orders[[#This Row],[date]],"MMM")</f>
        <v>Feb</v>
      </c>
    </row>
    <row r="3315" spans="1:12" x14ac:dyDescent="0.3">
      <c r="A3315" s="2">
        <v>44986</v>
      </c>
      <c r="B3315">
        <v>1012035</v>
      </c>
      <c r="C3315" t="s">
        <v>4093</v>
      </c>
      <c r="D3315" t="s">
        <v>3179</v>
      </c>
      <c r="E3315">
        <v>55.016000000000005</v>
      </c>
      <c r="F3315">
        <v>69.919200000000004</v>
      </c>
      <c r="G3315" t="s">
        <v>2117</v>
      </c>
      <c r="H3315" t="s">
        <v>54</v>
      </c>
      <c r="I3315" t="s">
        <v>20</v>
      </c>
      <c r="J3315">
        <v>14.903199999999998</v>
      </c>
      <c r="K3315">
        <v>27.088846880907369</v>
      </c>
      <c r="L3315" t="str">
        <f>TEXT(Orders[[#This Row],[date]],"MMM")</f>
        <v>Mar</v>
      </c>
    </row>
    <row r="3316" spans="1:12" x14ac:dyDescent="0.3">
      <c r="A3316" s="2">
        <v>45085</v>
      </c>
      <c r="B3316">
        <v>1005477</v>
      </c>
      <c r="C3316" t="s">
        <v>4108</v>
      </c>
      <c r="D3316" t="s">
        <v>3175</v>
      </c>
      <c r="E3316">
        <v>55.820000000000022</v>
      </c>
      <c r="F3316">
        <v>69.919200000000004</v>
      </c>
      <c r="G3316" t="s">
        <v>1893</v>
      </c>
      <c r="H3316" t="s">
        <v>45</v>
      </c>
      <c r="I3316" t="s">
        <v>46</v>
      </c>
      <c r="J3316">
        <v>14.099199999999982</v>
      </c>
      <c r="K3316">
        <v>25.258330347545638</v>
      </c>
      <c r="L3316" t="str">
        <f>TEXT(Orders[[#This Row],[date]],"MMM")</f>
        <v>Jun</v>
      </c>
    </row>
    <row r="3317" spans="1:12" x14ac:dyDescent="0.3">
      <c r="A3317" s="2">
        <v>45091</v>
      </c>
      <c r="B3317">
        <v>1011326</v>
      </c>
      <c r="C3317" t="s">
        <v>3237</v>
      </c>
      <c r="D3317" t="s">
        <v>3176</v>
      </c>
      <c r="E3317">
        <v>57.384000000000015</v>
      </c>
      <c r="F3317">
        <v>69.919200000000004</v>
      </c>
      <c r="G3317" t="s">
        <v>47</v>
      </c>
      <c r="H3317" t="s">
        <v>50</v>
      </c>
      <c r="I3317" t="s">
        <v>36</v>
      </c>
      <c r="J3317">
        <v>12.535199999999989</v>
      </c>
      <c r="K3317">
        <v>21.844416562107881</v>
      </c>
      <c r="L3317" t="str">
        <f>TEXT(Orders[[#This Row],[date]],"MMM")</f>
        <v>Jun</v>
      </c>
    </row>
    <row r="3318" spans="1:12" x14ac:dyDescent="0.3">
      <c r="A3318" s="2">
        <v>45208</v>
      </c>
      <c r="B3318">
        <v>1016382</v>
      </c>
      <c r="C3318" t="s">
        <v>3957</v>
      </c>
      <c r="D3318" t="s">
        <v>3178</v>
      </c>
      <c r="E3318">
        <v>59.632000000000005</v>
      </c>
      <c r="F3318">
        <v>69.919200000000004</v>
      </c>
      <c r="G3318" t="s">
        <v>804</v>
      </c>
      <c r="H3318" t="s">
        <v>50</v>
      </c>
      <c r="I3318" t="s">
        <v>36</v>
      </c>
      <c r="J3318">
        <v>10.287199999999999</v>
      </c>
      <c r="K3318">
        <v>17.251140327341023</v>
      </c>
      <c r="L3318" t="str">
        <f>TEXT(Orders[[#This Row],[date]],"MMM")</f>
        <v>Oct</v>
      </c>
    </row>
    <row r="3319" spans="1:12" x14ac:dyDescent="0.3">
      <c r="A3319" s="2">
        <v>45223</v>
      </c>
      <c r="B3319">
        <v>1015185</v>
      </c>
      <c r="C3319" t="s">
        <v>3247</v>
      </c>
      <c r="D3319" t="s">
        <v>3179</v>
      </c>
      <c r="E3319">
        <v>60.756</v>
      </c>
      <c r="F3319">
        <v>69.919200000000004</v>
      </c>
      <c r="G3319" t="s">
        <v>552</v>
      </c>
      <c r="H3319" t="s">
        <v>30</v>
      </c>
      <c r="I3319" t="s">
        <v>13</v>
      </c>
      <c r="J3319">
        <v>9.1632000000000033</v>
      </c>
      <c r="K3319">
        <v>15.08196721311476</v>
      </c>
      <c r="L3319" t="str">
        <f>TEXT(Orders[[#This Row],[date]],"MMM")</f>
        <v>Oct</v>
      </c>
    </row>
    <row r="3320" spans="1:12" x14ac:dyDescent="0.3">
      <c r="A3320" s="2">
        <v>45262</v>
      </c>
      <c r="B3320">
        <v>1014099</v>
      </c>
      <c r="C3320" t="s">
        <v>4124</v>
      </c>
      <c r="D3320" t="s">
        <v>3177</v>
      </c>
      <c r="E3320">
        <v>85.364000000000004</v>
      </c>
      <c r="F3320">
        <v>69.919200000000004</v>
      </c>
      <c r="G3320" t="s">
        <v>972</v>
      </c>
      <c r="H3320" t="s">
        <v>54</v>
      </c>
      <c r="I3320" t="s">
        <v>20</v>
      </c>
      <c r="J3320">
        <v>-15.444800000000001</v>
      </c>
      <c r="K3320">
        <v>-18.092872873810975</v>
      </c>
      <c r="L3320" t="str">
        <f>TEXT(Orders[[#This Row],[date]],"MMM")</f>
        <v>Dec</v>
      </c>
    </row>
    <row r="3321" spans="1:12" x14ac:dyDescent="0.3">
      <c r="A3321" s="2">
        <v>44968</v>
      </c>
      <c r="B3321">
        <v>1017979</v>
      </c>
      <c r="C3321" t="s">
        <v>5190</v>
      </c>
      <c r="D3321" t="s">
        <v>3178</v>
      </c>
      <c r="E3321">
        <v>93.352000000000004</v>
      </c>
      <c r="F3321">
        <v>69.919200000000004</v>
      </c>
      <c r="G3321" t="s">
        <v>2267</v>
      </c>
      <c r="H3321" t="s">
        <v>69</v>
      </c>
      <c r="I3321" t="s">
        <v>46</v>
      </c>
      <c r="J3321">
        <v>-23.4328</v>
      </c>
      <c r="K3321">
        <v>-25.101551118347761</v>
      </c>
      <c r="L3321" t="str">
        <f>TEXT(Orders[[#This Row],[date]],"MMM")</f>
        <v>Feb</v>
      </c>
    </row>
    <row r="3322" spans="1:12" x14ac:dyDescent="0.3">
      <c r="A3322" s="2">
        <v>45202</v>
      </c>
      <c r="B3322">
        <v>1018321</v>
      </c>
      <c r="C3322" t="s">
        <v>5191</v>
      </c>
      <c r="D3322" t="s">
        <v>3179</v>
      </c>
      <c r="E3322">
        <v>94.356000000000009</v>
      </c>
      <c r="F3322">
        <v>69.919200000000004</v>
      </c>
      <c r="G3322" t="s">
        <v>724</v>
      </c>
      <c r="H3322" t="s">
        <v>26</v>
      </c>
      <c r="I3322" t="s">
        <v>13</v>
      </c>
      <c r="J3322">
        <v>-24.436800000000005</v>
      </c>
      <c r="K3322">
        <v>-25.898512018313625</v>
      </c>
      <c r="L3322" t="str">
        <f>TEXT(Orders[[#This Row],[date]],"MMM")</f>
        <v>Oct</v>
      </c>
    </row>
    <row r="3323" spans="1:12" x14ac:dyDescent="0.3">
      <c r="A3323" s="2">
        <v>44989</v>
      </c>
      <c r="B3323">
        <v>1019441</v>
      </c>
      <c r="C3323" t="s">
        <v>5192</v>
      </c>
      <c r="D3323" t="s">
        <v>3175</v>
      </c>
      <c r="E3323">
        <v>97.728000000000009</v>
      </c>
      <c r="F3323">
        <v>69.919200000000004</v>
      </c>
      <c r="G3323" t="s">
        <v>2129</v>
      </c>
      <c r="H3323" t="s">
        <v>12</v>
      </c>
      <c r="I3323" t="s">
        <v>13</v>
      </c>
      <c r="J3323">
        <v>-27.808800000000005</v>
      </c>
      <c r="K3323">
        <v>-28.45530451866405</v>
      </c>
      <c r="L3323" t="str">
        <f>TEXT(Orders[[#This Row],[date]],"MMM")</f>
        <v>Mar</v>
      </c>
    </row>
    <row r="3324" spans="1:12" x14ac:dyDescent="0.3">
      <c r="A3324" s="2">
        <v>45006</v>
      </c>
      <c r="B3324">
        <v>1017659</v>
      </c>
      <c r="C3324" t="s">
        <v>5193</v>
      </c>
      <c r="D3324" t="s">
        <v>3179</v>
      </c>
      <c r="E3324">
        <v>101.10000000000001</v>
      </c>
      <c r="F3324">
        <v>69.919200000000004</v>
      </c>
      <c r="G3324" t="s">
        <v>2173</v>
      </c>
      <c r="H3324" t="s">
        <v>12</v>
      </c>
      <c r="I3324" t="s">
        <v>13</v>
      </c>
      <c r="J3324">
        <v>-31.180800000000005</v>
      </c>
      <c r="K3324">
        <v>-30.841543026706237</v>
      </c>
      <c r="L3324" t="str">
        <f>TEXT(Orders[[#This Row],[date]],"MMM")</f>
        <v>Mar</v>
      </c>
    </row>
    <row r="3325" spans="1:12" x14ac:dyDescent="0.3">
      <c r="A3325" s="2">
        <v>45084</v>
      </c>
      <c r="B3325">
        <v>1019350</v>
      </c>
      <c r="C3325" t="s">
        <v>4311</v>
      </c>
      <c r="D3325" t="s">
        <v>3178</v>
      </c>
      <c r="E3325">
        <v>103.46800000000002</v>
      </c>
      <c r="F3325">
        <v>69.919200000000004</v>
      </c>
      <c r="G3325" t="s">
        <v>1184</v>
      </c>
      <c r="H3325" t="s">
        <v>19</v>
      </c>
      <c r="I3325" t="s">
        <v>20</v>
      </c>
      <c r="J3325">
        <v>-33.548800000000014</v>
      </c>
      <c r="K3325">
        <v>-32.424324428808916</v>
      </c>
      <c r="L3325" t="str">
        <f>TEXT(Orders[[#This Row],[date]],"MMM")</f>
        <v>Jun</v>
      </c>
    </row>
    <row r="3326" spans="1:12" x14ac:dyDescent="0.3">
      <c r="A3326" s="2">
        <v>45250</v>
      </c>
      <c r="B3326">
        <v>1015292</v>
      </c>
      <c r="C3326" t="s">
        <v>5194</v>
      </c>
      <c r="D3326" t="s">
        <v>3176</v>
      </c>
      <c r="E3326">
        <v>110.21200000000002</v>
      </c>
      <c r="F3326">
        <v>69.919200000000004</v>
      </c>
      <c r="G3326" t="s">
        <v>3063</v>
      </c>
      <c r="H3326" t="s">
        <v>57</v>
      </c>
      <c r="I3326" t="s">
        <v>20</v>
      </c>
      <c r="J3326">
        <v>-40.292800000000014</v>
      </c>
      <c r="K3326">
        <v>-36.559358327586835</v>
      </c>
      <c r="L3326" t="str">
        <f>TEXT(Orders[[#This Row],[date]],"MMM")</f>
        <v>Nov</v>
      </c>
    </row>
    <row r="3327" spans="1:12" x14ac:dyDescent="0.3">
      <c r="A3327" s="2">
        <v>44959</v>
      </c>
      <c r="B3327">
        <v>1011302</v>
      </c>
      <c r="C3327" t="s">
        <v>4649</v>
      </c>
      <c r="D3327" t="s">
        <v>3175</v>
      </c>
      <c r="E3327">
        <v>116.95600000000002</v>
      </c>
      <c r="F3327">
        <v>69.919200000000004</v>
      </c>
      <c r="G3327" t="s">
        <v>1668</v>
      </c>
      <c r="H3327" t="s">
        <v>54</v>
      </c>
      <c r="I3327" t="s">
        <v>20</v>
      </c>
      <c r="J3327">
        <v>-47.036800000000014</v>
      </c>
      <c r="K3327">
        <v>-40.217517698963718</v>
      </c>
      <c r="L3327" t="str">
        <f>TEXT(Orders[[#This Row],[date]],"MMM")</f>
        <v>Feb</v>
      </c>
    </row>
    <row r="3328" spans="1:12" x14ac:dyDescent="0.3">
      <c r="A3328" s="2">
        <v>44967</v>
      </c>
      <c r="B3328">
        <v>1003382</v>
      </c>
      <c r="C3328" t="s">
        <v>5195</v>
      </c>
      <c r="D3328" t="s">
        <v>3178</v>
      </c>
      <c r="E3328">
        <v>79.708800000000011</v>
      </c>
      <c r="F3328">
        <v>69.955600000000004</v>
      </c>
      <c r="G3328" t="s">
        <v>710</v>
      </c>
      <c r="H3328" t="s">
        <v>12</v>
      </c>
      <c r="I3328" t="s">
        <v>13</v>
      </c>
      <c r="J3328">
        <v>-9.7532000000000068</v>
      </c>
      <c r="K3328">
        <v>-12.236039182624761</v>
      </c>
      <c r="L3328" t="str">
        <f>TEXT(Orders[[#This Row],[date]],"MMM")</f>
        <v>Feb</v>
      </c>
    </row>
    <row r="3329" spans="1:12" x14ac:dyDescent="0.3">
      <c r="A3329" s="2">
        <v>44960</v>
      </c>
      <c r="B3329">
        <v>1004687</v>
      </c>
      <c r="C3329" t="s">
        <v>4792</v>
      </c>
      <c r="D3329" t="s">
        <v>3172</v>
      </c>
      <c r="E3329">
        <v>216.03840000000002</v>
      </c>
      <c r="F3329">
        <v>70.106400000000022</v>
      </c>
      <c r="G3329" t="s">
        <v>3034</v>
      </c>
      <c r="H3329" t="s">
        <v>57</v>
      </c>
      <c r="I3329" t="s">
        <v>20</v>
      </c>
      <c r="J3329">
        <v>-145.93200000000002</v>
      </c>
      <c r="K3329">
        <v>-67.549102381798789</v>
      </c>
      <c r="L3329" t="str">
        <f>TEXT(Orders[[#This Row],[date]],"MMM")</f>
        <v>Feb</v>
      </c>
    </row>
    <row r="3330" spans="1:12" x14ac:dyDescent="0.3">
      <c r="A3330" s="2">
        <v>45132</v>
      </c>
      <c r="B3330">
        <v>1008128</v>
      </c>
      <c r="C3330" t="s">
        <v>5196</v>
      </c>
      <c r="D3330" t="s">
        <v>3180</v>
      </c>
      <c r="E3330">
        <v>79.780000000000015</v>
      </c>
      <c r="F3330">
        <v>70.277760000000001</v>
      </c>
      <c r="G3330" t="s">
        <v>3129</v>
      </c>
      <c r="H3330" t="s">
        <v>50</v>
      </c>
      <c r="I3330" t="s">
        <v>36</v>
      </c>
      <c r="J3330">
        <v>-9.5022400000000147</v>
      </c>
      <c r="K3330">
        <v>-11.910554023564819</v>
      </c>
      <c r="L3330" t="str">
        <f>TEXT(Orders[[#This Row],[date]],"MMM")</f>
        <v>Jul</v>
      </c>
    </row>
    <row r="3331" spans="1:12" x14ac:dyDescent="0.3">
      <c r="A3331" s="2">
        <v>44996</v>
      </c>
      <c r="B3331">
        <v>1017596</v>
      </c>
      <c r="C3331" t="s">
        <v>3865</v>
      </c>
      <c r="D3331" t="s">
        <v>3179</v>
      </c>
      <c r="E3331">
        <v>5.1400000000000148</v>
      </c>
      <c r="F3331">
        <v>70.367400000000004</v>
      </c>
      <c r="G3331" t="s">
        <v>2386</v>
      </c>
      <c r="H3331" t="s">
        <v>50</v>
      </c>
      <c r="I3331" t="s">
        <v>36</v>
      </c>
      <c r="J3331">
        <v>65.227399999999989</v>
      </c>
      <c r="K3331">
        <v>1269.0155642023308</v>
      </c>
      <c r="L3331" t="str">
        <f>TEXT(Orders[[#This Row],[date]],"MMM")</f>
        <v>Mar</v>
      </c>
    </row>
    <row r="3332" spans="1:12" x14ac:dyDescent="0.3">
      <c r="A3332" s="2">
        <v>44980</v>
      </c>
      <c r="B3332">
        <v>1018441</v>
      </c>
      <c r="C3332" t="s">
        <v>5170</v>
      </c>
      <c r="D3332" t="s">
        <v>3175</v>
      </c>
      <c r="E3332">
        <v>6.26400000000001</v>
      </c>
      <c r="F3332">
        <v>70.367400000000004</v>
      </c>
      <c r="G3332" t="s">
        <v>1592</v>
      </c>
      <c r="H3332" t="s">
        <v>19</v>
      </c>
      <c r="I3332" t="s">
        <v>20</v>
      </c>
      <c r="J3332">
        <v>64.103399999999993</v>
      </c>
      <c r="K3332">
        <v>1023.3620689655154</v>
      </c>
      <c r="L3332" t="str">
        <f>TEXT(Orders[[#This Row],[date]],"MMM")</f>
        <v>Feb</v>
      </c>
    </row>
    <row r="3333" spans="1:12" x14ac:dyDescent="0.3">
      <c r="A3333" s="2">
        <v>45067</v>
      </c>
      <c r="B3333">
        <v>1011787</v>
      </c>
      <c r="C3333" t="s">
        <v>5009</v>
      </c>
      <c r="D3333" t="s">
        <v>3172</v>
      </c>
      <c r="E3333">
        <v>10.595999999999989</v>
      </c>
      <c r="F3333">
        <v>70.367400000000004</v>
      </c>
      <c r="G3333" t="s">
        <v>2737</v>
      </c>
      <c r="H3333" t="s">
        <v>45</v>
      </c>
      <c r="I3333" t="s">
        <v>46</v>
      </c>
      <c r="J3333">
        <v>59.771400000000014</v>
      </c>
      <c r="K3333">
        <v>564.09399773499501</v>
      </c>
      <c r="L3333" t="str">
        <f>TEXT(Orders[[#This Row],[date]],"MMM")</f>
        <v>May</v>
      </c>
    </row>
    <row r="3334" spans="1:12" x14ac:dyDescent="0.3">
      <c r="A3334" s="2">
        <v>44975</v>
      </c>
      <c r="B3334">
        <v>1010353</v>
      </c>
      <c r="C3334" t="s">
        <v>5197</v>
      </c>
      <c r="D3334" t="s">
        <v>3179</v>
      </c>
      <c r="E3334">
        <v>19.75200000000001</v>
      </c>
      <c r="F3334">
        <v>70.367400000000004</v>
      </c>
      <c r="G3334" t="s">
        <v>1677</v>
      </c>
      <c r="H3334" t="s">
        <v>88</v>
      </c>
      <c r="I3334" t="s">
        <v>36</v>
      </c>
      <c r="J3334">
        <v>50.615399999999994</v>
      </c>
      <c r="K3334">
        <v>256.25455650060741</v>
      </c>
      <c r="L3334" t="str">
        <f>TEXT(Orders[[#This Row],[date]],"MMM")</f>
        <v>Feb</v>
      </c>
    </row>
    <row r="3335" spans="1:12" x14ac:dyDescent="0.3">
      <c r="A3335" s="2">
        <v>45014</v>
      </c>
      <c r="B3335">
        <v>1015728</v>
      </c>
      <c r="C3335" t="s">
        <v>4008</v>
      </c>
      <c r="D3335" t="s">
        <v>3175</v>
      </c>
      <c r="E3335">
        <v>35.323999999999998</v>
      </c>
      <c r="F3335">
        <v>70.367400000000004</v>
      </c>
      <c r="G3335" t="s">
        <v>854</v>
      </c>
      <c r="H3335" t="s">
        <v>19</v>
      </c>
      <c r="I3335" t="s">
        <v>20</v>
      </c>
      <c r="J3335">
        <v>35.043400000000005</v>
      </c>
      <c r="K3335">
        <v>99.205639225455798</v>
      </c>
      <c r="L3335" t="str">
        <f>TEXT(Orders[[#This Row],[date]],"MMM")</f>
        <v>Mar</v>
      </c>
    </row>
    <row r="3336" spans="1:12" x14ac:dyDescent="0.3">
      <c r="A3336" s="2">
        <v>45131</v>
      </c>
      <c r="B3336">
        <v>1007908</v>
      </c>
      <c r="C3336" t="s">
        <v>3260</v>
      </c>
      <c r="D3336" t="s">
        <v>3172</v>
      </c>
      <c r="E3336">
        <v>49.124000000000024</v>
      </c>
      <c r="F3336">
        <v>70.367400000000004</v>
      </c>
      <c r="G3336" t="s">
        <v>144</v>
      </c>
      <c r="H3336" t="s">
        <v>30</v>
      </c>
      <c r="I3336" t="s">
        <v>13</v>
      </c>
      <c r="J3336">
        <v>21.24339999999998</v>
      </c>
      <c r="K3336">
        <v>43.244442634964521</v>
      </c>
      <c r="L3336" t="str">
        <f>TEXT(Orders[[#This Row],[date]],"MMM")</f>
        <v>Jul</v>
      </c>
    </row>
    <row r="3337" spans="1:12" x14ac:dyDescent="0.3">
      <c r="A3337" s="2">
        <v>45124</v>
      </c>
      <c r="B3337">
        <v>1014353</v>
      </c>
      <c r="C3337" t="s">
        <v>5071</v>
      </c>
      <c r="D3337" t="s">
        <v>3171</v>
      </c>
      <c r="E3337">
        <v>57.968000000000018</v>
      </c>
      <c r="F3337">
        <v>70.367400000000004</v>
      </c>
      <c r="G3337" t="s">
        <v>2550</v>
      </c>
      <c r="H3337" t="s">
        <v>69</v>
      </c>
      <c r="I3337" t="s">
        <v>46</v>
      </c>
      <c r="J3337">
        <v>12.399399999999986</v>
      </c>
      <c r="K3337">
        <v>21.390077284018737</v>
      </c>
      <c r="L3337" t="str">
        <f>TEXT(Orders[[#This Row],[date]],"MMM")</f>
        <v>Jul</v>
      </c>
    </row>
    <row r="3338" spans="1:12" x14ac:dyDescent="0.3">
      <c r="A3338" s="2">
        <v>45076</v>
      </c>
      <c r="B3338">
        <v>1011140</v>
      </c>
      <c r="C3338" t="s">
        <v>4516</v>
      </c>
      <c r="D3338" t="s">
        <v>3176</v>
      </c>
      <c r="E3338">
        <v>61.176000000000002</v>
      </c>
      <c r="F3338">
        <v>70.367400000000004</v>
      </c>
      <c r="G3338" t="s">
        <v>1451</v>
      </c>
      <c r="H3338" t="s">
        <v>75</v>
      </c>
      <c r="I3338" t="s">
        <v>46</v>
      </c>
      <c r="J3338">
        <v>9.1914000000000016</v>
      </c>
      <c r="K3338">
        <v>15.02451941938015</v>
      </c>
      <c r="L3338" t="str">
        <f>TEXT(Orders[[#This Row],[date]],"MMM")</f>
        <v>May</v>
      </c>
    </row>
    <row r="3339" spans="1:12" x14ac:dyDescent="0.3">
      <c r="A3339" s="2">
        <v>45069</v>
      </c>
      <c r="B3339">
        <v>1019382</v>
      </c>
      <c r="C3339" t="s">
        <v>4548</v>
      </c>
      <c r="D3339" t="s">
        <v>3178</v>
      </c>
      <c r="E3339">
        <v>66.795999999999992</v>
      </c>
      <c r="F3339">
        <v>70.367400000000004</v>
      </c>
      <c r="G3339" t="s">
        <v>1503</v>
      </c>
      <c r="H3339" t="s">
        <v>35</v>
      </c>
      <c r="I3339" t="s">
        <v>36</v>
      </c>
      <c r="J3339">
        <v>3.5714000000000112</v>
      </c>
      <c r="K3339">
        <v>5.3467273489430678</v>
      </c>
      <c r="L3339" t="str">
        <f>TEXT(Orders[[#This Row],[date]],"MMM")</f>
        <v>May</v>
      </c>
    </row>
    <row r="3340" spans="1:12" x14ac:dyDescent="0.3">
      <c r="A3340" s="2">
        <v>45093</v>
      </c>
      <c r="B3340">
        <v>1016984</v>
      </c>
      <c r="C3340" t="s">
        <v>3319</v>
      </c>
      <c r="D3340" t="s">
        <v>3179</v>
      </c>
      <c r="E3340">
        <v>89.440000000000026</v>
      </c>
      <c r="F3340">
        <v>70.367400000000004</v>
      </c>
      <c r="G3340" t="s">
        <v>2145</v>
      </c>
      <c r="H3340" t="s">
        <v>35</v>
      </c>
      <c r="I3340" t="s">
        <v>36</v>
      </c>
      <c r="J3340">
        <v>-19.072600000000023</v>
      </c>
      <c r="K3340">
        <v>-21.324463327370324</v>
      </c>
      <c r="L3340" t="str">
        <f>TEXT(Orders[[#This Row],[date]],"MMM")</f>
        <v>Jun</v>
      </c>
    </row>
    <row r="3341" spans="1:12" x14ac:dyDescent="0.3">
      <c r="A3341" s="2">
        <v>44954</v>
      </c>
      <c r="B3341">
        <v>1015387</v>
      </c>
      <c r="C3341" t="s">
        <v>5198</v>
      </c>
      <c r="D3341" t="s">
        <v>3175</v>
      </c>
      <c r="E3341">
        <v>97.308000000000021</v>
      </c>
      <c r="F3341">
        <v>70.367400000000004</v>
      </c>
      <c r="G3341" t="s">
        <v>211</v>
      </c>
      <c r="H3341" t="s">
        <v>19</v>
      </c>
      <c r="I3341" t="s">
        <v>20</v>
      </c>
      <c r="J3341">
        <v>-26.940600000000018</v>
      </c>
      <c r="K3341">
        <v>-27.685904550499458</v>
      </c>
      <c r="L3341" t="str">
        <f>TEXT(Orders[[#This Row],[date]],"MMM")</f>
        <v>Jan</v>
      </c>
    </row>
    <row r="3342" spans="1:12" x14ac:dyDescent="0.3">
      <c r="A3342" s="2">
        <v>45156</v>
      </c>
      <c r="B3342">
        <v>1009126</v>
      </c>
      <c r="C3342" t="s">
        <v>5199</v>
      </c>
      <c r="D3342" t="s">
        <v>3172</v>
      </c>
      <c r="E3342">
        <v>101.35599999999999</v>
      </c>
      <c r="F3342">
        <v>70.367400000000004</v>
      </c>
      <c r="G3342" t="s">
        <v>534</v>
      </c>
      <c r="H3342" t="s">
        <v>26</v>
      </c>
      <c r="I3342" t="s">
        <v>13</v>
      </c>
      <c r="J3342">
        <v>-30.988599999999991</v>
      </c>
      <c r="K3342">
        <v>-30.574016338450605</v>
      </c>
      <c r="L3342" t="str">
        <f>TEXT(Orders[[#This Row],[date]],"MMM")</f>
        <v>Aug</v>
      </c>
    </row>
    <row r="3343" spans="1:12" x14ac:dyDescent="0.3">
      <c r="A3343" s="2">
        <v>45173</v>
      </c>
      <c r="B3343">
        <v>1017533</v>
      </c>
      <c r="C3343" t="s">
        <v>5167</v>
      </c>
      <c r="D3343" t="s">
        <v>3176</v>
      </c>
      <c r="E3343">
        <v>106.136</v>
      </c>
      <c r="F3343">
        <v>70.367400000000004</v>
      </c>
      <c r="G3343" t="s">
        <v>2819</v>
      </c>
      <c r="H3343" t="s">
        <v>12</v>
      </c>
      <c r="I3343" t="s">
        <v>13</v>
      </c>
      <c r="J3343">
        <v>-35.768599999999992</v>
      </c>
      <c r="K3343">
        <v>-33.700723599909544</v>
      </c>
      <c r="L3343" t="str">
        <f>TEXT(Orders[[#This Row],[date]],"MMM")</f>
        <v>Sep</v>
      </c>
    </row>
    <row r="3344" spans="1:12" x14ac:dyDescent="0.3">
      <c r="A3344" s="2">
        <v>45192</v>
      </c>
      <c r="B3344">
        <v>1010158</v>
      </c>
      <c r="C3344" t="s">
        <v>5200</v>
      </c>
      <c r="D3344" t="s">
        <v>3174</v>
      </c>
      <c r="E3344">
        <v>110.79600000000002</v>
      </c>
      <c r="F3344">
        <v>70.367400000000004</v>
      </c>
      <c r="G3344" t="s">
        <v>1638</v>
      </c>
      <c r="H3344" t="s">
        <v>45</v>
      </c>
      <c r="I3344" t="s">
        <v>46</v>
      </c>
      <c r="J3344">
        <v>-40.428600000000017</v>
      </c>
      <c r="K3344">
        <v>-36.489223437669239</v>
      </c>
      <c r="L3344" t="str">
        <f>TEXT(Orders[[#This Row],[date]],"MMM")</f>
        <v>Sep</v>
      </c>
    </row>
    <row r="3345" spans="1:12" x14ac:dyDescent="0.3">
      <c r="A3345" s="2">
        <v>45134</v>
      </c>
      <c r="B3345">
        <v>1014362</v>
      </c>
      <c r="C3345" t="s">
        <v>5058</v>
      </c>
      <c r="D3345" t="s">
        <v>3176</v>
      </c>
      <c r="E3345">
        <v>120.91200000000001</v>
      </c>
      <c r="F3345">
        <v>70.367400000000004</v>
      </c>
      <c r="G3345" t="s">
        <v>2670</v>
      </c>
      <c r="H3345" t="s">
        <v>54</v>
      </c>
      <c r="I3345" t="s">
        <v>20</v>
      </c>
      <c r="J3345">
        <v>-50.544600000000003</v>
      </c>
      <c r="K3345">
        <v>-41.802798729654626</v>
      </c>
      <c r="L3345" t="str">
        <f>TEXT(Orders[[#This Row],[date]],"MMM")</f>
        <v>Jul</v>
      </c>
    </row>
    <row r="3346" spans="1:12" x14ac:dyDescent="0.3">
      <c r="A3346" s="2">
        <v>45018</v>
      </c>
      <c r="B3346">
        <v>1003058</v>
      </c>
      <c r="C3346" t="s">
        <v>5201</v>
      </c>
      <c r="D3346" t="s">
        <v>3172</v>
      </c>
      <c r="E3346">
        <v>45.174400000000006</v>
      </c>
      <c r="F3346">
        <v>70.42880000000001</v>
      </c>
      <c r="G3346" t="s">
        <v>2746</v>
      </c>
      <c r="H3346" t="s">
        <v>30</v>
      </c>
      <c r="I3346" t="s">
        <v>13</v>
      </c>
      <c r="J3346">
        <v>25.254400000000004</v>
      </c>
      <c r="K3346">
        <v>55.904228943826595</v>
      </c>
      <c r="L3346" t="str">
        <f>TEXT(Orders[[#This Row],[date]],"MMM")</f>
        <v>Apr</v>
      </c>
    </row>
    <row r="3347" spans="1:12" x14ac:dyDescent="0.3">
      <c r="A3347" s="2">
        <v>45165</v>
      </c>
      <c r="B3347">
        <v>1003467</v>
      </c>
      <c r="C3347" t="s">
        <v>5202</v>
      </c>
      <c r="D3347" t="s">
        <v>3175</v>
      </c>
      <c r="E3347">
        <v>394.6880000000001</v>
      </c>
      <c r="F3347">
        <v>70.501599999999996</v>
      </c>
      <c r="G3347" t="s">
        <v>3158</v>
      </c>
      <c r="H3347" t="s">
        <v>57</v>
      </c>
      <c r="I3347" t="s">
        <v>20</v>
      </c>
      <c r="J3347">
        <v>-324.18640000000011</v>
      </c>
      <c r="K3347">
        <v>-82.137384465704571</v>
      </c>
      <c r="L3347" t="str">
        <f>TEXT(Orders[[#This Row],[date]],"MMM")</f>
        <v>Aug</v>
      </c>
    </row>
    <row r="3348" spans="1:12" x14ac:dyDescent="0.3">
      <c r="A3348" s="2">
        <v>45027</v>
      </c>
      <c r="B3348">
        <v>1001022</v>
      </c>
      <c r="C3348" t="s">
        <v>3947</v>
      </c>
      <c r="D3348" t="s">
        <v>3176</v>
      </c>
      <c r="E3348">
        <v>95.56531200000002</v>
      </c>
      <c r="F3348">
        <v>70.699200000000019</v>
      </c>
      <c r="G3348" t="s">
        <v>1328</v>
      </c>
      <c r="H3348" t="s">
        <v>12</v>
      </c>
      <c r="I3348" t="s">
        <v>13</v>
      </c>
      <c r="J3348">
        <v>-24.866112000000001</v>
      </c>
      <c r="K3348">
        <v>-26.020018644421938</v>
      </c>
      <c r="L3348" t="str">
        <f>TEXT(Orders[[#This Row],[date]],"MMM")</f>
        <v>Apr</v>
      </c>
    </row>
    <row r="3349" spans="1:12" x14ac:dyDescent="0.3">
      <c r="A3349" s="2">
        <v>45107</v>
      </c>
      <c r="B3349">
        <v>1006150</v>
      </c>
      <c r="C3349" t="s">
        <v>3913</v>
      </c>
      <c r="D3349" t="s">
        <v>3175</v>
      </c>
      <c r="E3349">
        <v>49.564</v>
      </c>
      <c r="F3349">
        <v>70.815599999999989</v>
      </c>
      <c r="G3349" t="s">
        <v>1119</v>
      </c>
      <c r="H3349" t="s">
        <v>54</v>
      </c>
      <c r="I3349" t="s">
        <v>20</v>
      </c>
      <c r="J3349">
        <v>21.251599999999989</v>
      </c>
      <c r="K3349">
        <v>42.877088209184059</v>
      </c>
      <c r="L3349" t="str">
        <f>TEXT(Orders[[#This Row],[date]],"MMM")</f>
        <v>Jun</v>
      </c>
    </row>
    <row r="3350" spans="1:12" x14ac:dyDescent="0.3">
      <c r="A3350" s="2">
        <v>44937</v>
      </c>
      <c r="B3350">
        <v>1011085</v>
      </c>
      <c r="C3350" t="s">
        <v>3556</v>
      </c>
      <c r="D3350" t="s">
        <v>3171</v>
      </c>
      <c r="E3350">
        <v>4.3919999999999959</v>
      </c>
      <c r="F3350">
        <v>70.815600000000003</v>
      </c>
      <c r="G3350" t="s">
        <v>898</v>
      </c>
      <c r="H3350" t="s">
        <v>57</v>
      </c>
      <c r="I3350" t="s">
        <v>20</v>
      </c>
      <c r="J3350">
        <v>66.423600000000008</v>
      </c>
      <c r="K3350">
        <v>1512.3770491803295</v>
      </c>
      <c r="L3350" t="str">
        <f>TEXT(Orders[[#This Row],[date]],"MMM")</f>
        <v>Jan</v>
      </c>
    </row>
    <row r="3351" spans="1:12" x14ac:dyDescent="0.3">
      <c r="A3351" s="2">
        <v>44993</v>
      </c>
      <c r="B3351">
        <v>1008212</v>
      </c>
      <c r="C3351" t="s">
        <v>3523</v>
      </c>
      <c r="D3351" t="s">
        <v>3171</v>
      </c>
      <c r="E3351">
        <v>13.848000000000013</v>
      </c>
      <c r="F3351">
        <v>70.815600000000003</v>
      </c>
      <c r="G3351" t="s">
        <v>377</v>
      </c>
      <c r="H3351" t="s">
        <v>12</v>
      </c>
      <c r="I3351" t="s">
        <v>13</v>
      </c>
      <c r="J3351">
        <v>56.96759999999999</v>
      </c>
      <c r="K3351">
        <v>411.37781629116068</v>
      </c>
      <c r="L3351" t="str">
        <f>TEXT(Orders[[#This Row],[date]],"MMM")</f>
        <v>Mar</v>
      </c>
    </row>
    <row r="3352" spans="1:12" x14ac:dyDescent="0.3">
      <c r="A3352" s="2">
        <v>45249</v>
      </c>
      <c r="B3352">
        <v>1016244</v>
      </c>
      <c r="C3352" t="s">
        <v>3993</v>
      </c>
      <c r="D3352" t="s">
        <v>3173</v>
      </c>
      <c r="E3352">
        <v>15.632000000000005</v>
      </c>
      <c r="F3352">
        <v>70.815600000000003</v>
      </c>
      <c r="G3352" t="s">
        <v>3126</v>
      </c>
      <c r="H3352" t="s">
        <v>69</v>
      </c>
      <c r="I3352" t="s">
        <v>46</v>
      </c>
      <c r="J3352">
        <v>55.183599999999998</v>
      </c>
      <c r="K3352">
        <v>353.01688843398142</v>
      </c>
      <c r="L3352" t="str">
        <f>TEXT(Orders[[#This Row],[date]],"MMM")</f>
        <v>Nov</v>
      </c>
    </row>
    <row r="3353" spans="1:12" x14ac:dyDescent="0.3">
      <c r="A3353" s="2">
        <v>45282</v>
      </c>
      <c r="B3353">
        <v>1017512</v>
      </c>
      <c r="C3353" t="s">
        <v>4355</v>
      </c>
      <c r="D3353" t="s">
        <v>3179</v>
      </c>
      <c r="E3353">
        <v>17.879999999999995</v>
      </c>
      <c r="F3353">
        <v>70.815600000000003</v>
      </c>
      <c r="G3353" t="s">
        <v>1995</v>
      </c>
      <c r="H3353" t="s">
        <v>88</v>
      </c>
      <c r="I3353" t="s">
        <v>36</v>
      </c>
      <c r="J3353">
        <v>52.935600000000008</v>
      </c>
      <c r="K3353">
        <v>296.06040268456388</v>
      </c>
      <c r="L3353" t="str">
        <f>TEXT(Orders[[#This Row],[date]],"MMM")</f>
        <v>Dec</v>
      </c>
    </row>
    <row r="3354" spans="1:12" x14ac:dyDescent="0.3">
      <c r="A3354" s="2">
        <v>44999</v>
      </c>
      <c r="B3354">
        <v>1007619</v>
      </c>
      <c r="C3354" t="s">
        <v>4898</v>
      </c>
      <c r="D3354" t="s">
        <v>3176</v>
      </c>
      <c r="E3354">
        <v>21.64</v>
      </c>
      <c r="F3354">
        <v>70.815600000000003</v>
      </c>
      <c r="G3354" t="s">
        <v>3072</v>
      </c>
      <c r="H3354" t="s">
        <v>50</v>
      </c>
      <c r="I3354" t="s">
        <v>36</v>
      </c>
      <c r="J3354">
        <v>49.175600000000003</v>
      </c>
      <c r="K3354">
        <v>227.24399260628468</v>
      </c>
      <c r="L3354" t="str">
        <f>TEXT(Orders[[#This Row],[date]],"MMM")</f>
        <v>Mar</v>
      </c>
    </row>
    <row r="3355" spans="1:12" x14ac:dyDescent="0.3">
      <c r="A3355" s="2">
        <v>45082</v>
      </c>
      <c r="B3355">
        <v>1016966</v>
      </c>
      <c r="C3355" t="s">
        <v>5203</v>
      </c>
      <c r="D3355" t="s">
        <v>3174</v>
      </c>
      <c r="E3355">
        <v>31.576000000000008</v>
      </c>
      <c r="F3355">
        <v>70.815600000000003</v>
      </c>
      <c r="G3355" t="s">
        <v>250</v>
      </c>
      <c r="H3355" t="s">
        <v>88</v>
      </c>
      <c r="I3355" t="s">
        <v>36</v>
      </c>
      <c r="J3355">
        <v>39.239599999999996</v>
      </c>
      <c r="K3355">
        <v>124.27033189764374</v>
      </c>
      <c r="L3355" t="str">
        <f>TEXT(Orders[[#This Row],[date]],"MMM")</f>
        <v>Jun</v>
      </c>
    </row>
    <row r="3356" spans="1:12" x14ac:dyDescent="0.3">
      <c r="A3356" s="2">
        <v>45062</v>
      </c>
      <c r="B3356">
        <v>1007938</v>
      </c>
      <c r="C3356" t="s">
        <v>4002</v>
      </c>
      <c r="D3356" t="s">
        <v>3178</v>
      </c>
      <c r="E3356">
        <v>32.672000000000025</v>
      </c>
      <c r="F3356">
        <v>70.815600000000003</v>
      </c>
      <c r="G3356" t="s">
        <v>3016</v>
      </c>
      <c r="H3356" t="s">
        <v>19</v>
      </c>
      <c r="I3356" t="s">
        <v>20</v>
      </c>
      <c r="J3356">
        <v>38.143599999999978</v>
      </c>
      <c r="K3356">
        <v>116.7470617042114</v>
      </c>
      <c r="L3356" t="str">
        <f>TEXT(Orders[[#This Row],[date]],"MMM")</f>
        <v>May</v>
      </c>
    </row>
    <row r="3357" spans="1:12" x14ac:dyDescent="0.3">
      <c r="A3357" s="2">
        <v>45050</v>
      </c>
      <c r="B3357">
        <v>1007453</v>
      </c>
      <c r="C3357" t="s">
        <v>4157</v>
      </c>
      <c r="D3357" t="s">
        <v>3171</v>
      </c>
      <c r="E3357">
        <v>34.488000000000007</v>
      </c>
      <c r="F3357">
        <v>70.815600000000003</v>
      </c>
      <c r="G3357" t="s">
        <v>1674</v>
      </c>
      <c r="H3357" t="s">
        <v>30</v>
      </c>
      <c r="I3357" t="s">
        <v>13</v>
      </c>
      <c r="J3357">
        <v>36.327599999999997</v>
      </c>
      <c r="K3357">
        <v>105.33402922755739</v>
      </c>
      <c r="L3357" t="str">
        <f>TEXT(Orders[[#This Row],[date]],"MMM")</f>
        <v>May</v>
      </c>
    </row>
    <row r="3358" spans="1:12" x14ac:dyDescent="0.3">
      <c r="A3358" s="2">
        <v>44960</v>
      </c>
      <c r="B3358">
        <v>1017020</v>
      </c>
      <c r="C3358" t="s">
        <v>3539</v>
      </c>
      <c r="D3358" t="s">
        <v>3176</v>
      </c>
      <c r="E3358">
        <v>37.195999999999998</v>
      </c>
      <c r="F3358">
        <v>70.815600000000003</v>
      </c>
      <c r="G3358" t="s">
        <v>2069</v>
      </c>
      <c r="H3358" t="s">
        <v>35</v>
      </c>
      <c r="I3358" t="s">
        <v>36</v>
      </c>
      <c r="J3358">
        <v>33.619600000000005</v>
      </c>
      <c r="K3358">
        <v>90.38498763307885</v>
      </c>
      <c r="L3358" t="str">
        <f>TEXT(Orders[[#This Row],[date]],"MMM")</f>
        <v>Feb</v>
      </c>
    </row>
    <row r="3359" spans="1:12" x14ac:dyDescent="0.3">
      <c r="A3359" s="2">
        <v>45014</v>
      </c>
      <c r="B3359">
        <v>1011174</v>
      </c>
      <c r="C3359" t="s">
        <v>5204</v>
      </c>
      <c r="D3359" t="s">
        <v>3176</v>
      </c>
      <c r="E3359">
        <v>63.964000000000006</v>
      </c>
      <c r="F3359">
        <v>70.815600000000003</v>
      </c>
      <c r="G3359" t="s">
        <v>1217</v>
      </c>
      <c r="H3359" t="s">
        <v>19</v>
      </c>
      <c r="I3359" t="s">
        <v>20</v>
      </c>
      <c r="J3359">
        <v>6.8515999999999977</v>
      </c>
      <c r="K3359">
        <v>10.711650303295599</v>
      </c>
      <c r="L3359" t="str">
        <f>TEXT(Orders[[#This Row],[date]],"MMM")</f>
        <v>Mar</v>
      </c>
    </row>
    <row r="3360" spans="1:12" x14ac:dyDescent="0.3">
      <c r="A3360" s="2">
        <v>45277</v>
      </c>
      <c r="B3360">
        <v>1018929</v>
      </c>
      <c r="C3360" t="s">
        <v>3367</v>
      </c>
      <c r="D3360" t="s">
        <v>3173</v>
      </c>
      <c r="E3360">
        <v>65.296000000000006</v>
      </c>
      <c r="F3360">
        <v>70.815600000000003</v>
      </c>
      <c r="G3360" t="s">
        <v>3060</v>
      </c>
      <c r="H3360" t="s">
        <v>88</v>
      </c>
      <c r="I3360" t="s">
        <v>36</v>
      </c>
      <c r="J3360">
        <v>5.519599999999997</v>
      </c>
      <c r="K3360">
        <v>8.45319774565057</v>
      </c>
      <c r="L3360" t="str">
        <f>TEXT(Orders[[#This Row],[date]],"MMM")</f>
        <v>Dec</v>
      </c>
    </row>
    <row r="3361" spans="1:12" x14ac:dyDescent="0.3">
      <c r="A3361" s="2">
        <v>45282</v>
      </c>
      <c r="B3361">
        <v>1017887</v>
      </c>
      <c r="C3361" t="s">
        <v>4117</v>
      </c>
      <c r="D3361" t="s">
        <v>3172</v>
      </c>
      <c r="E3361">
        <v>70.916000000000011</v>
      </c>
      <c r="F3361">
        <v>70.815600000000003</v>
      </c>
      <c r="G3361" t="s">
        <v>2486</v>
      </c>
      <c r="H3361" t="s">
        <v>26</v>
      </c>
      <c r="I3361" t="s">
        <v>13</v>
      </c>
      <c r="J3361">
        <v>-0.10040000000000759</v>
      </c>
      <c r="K3361">
        <v>-0.14157594901010714</v>
      </c>
      <c r="L3361" t="str">
        <f>TEXT(Orders[[#This Row],[date]],"MMM")</f>
        <v>Dec</v>
      </c>
    </row>
    <row r="3362" spans="1:12" x14ac:dyDescent="0.3">
      <c r="A3362" s="2">
        <v>45273</v>
      </c>
      <c r="B3362">
        <v>1014618</v>
      </c>
      <c r="C3362" t="s">
        <v>4859</v>
      </c>
      <c r="D3362" t="s">
        <v>3172</v>
      </c>
      <c r="E3362">
        <v>71.832000000000008</v>
      </c>
      <c r="F3362">
        <v>70.815600000000003</v>
      </c>
      <c r="G3362" t="s">
        <v>2116</v>
      </c>
      <c r="H3362" t="s">
        <v>19</v>
      </c>
      <c r="I3362" t="s">
        <v>20</v>
      </c>
      <c r="J3362">
        <v>-1.0164000000000044</v>
      </c>
      <c r="K3362">
        <v>-1.4149682592716399</v>
      </c>
      <c r="L3362" t="str">
        <f>TEXT(Orders[[#This Row],[date]],"MMM")</f>
        <v>Dec</v>
      </c>
    </row>
    <row r="3363" spans="1:12" x14ac:dyDescent="0.3">
      <c r="A3363" s="2">
        <v>45208</v>
      </c>
      <c r="B3363">
        <v>1014733</v>
      </c>
      <c r="C3363" t="s">
        <v>4348</v>
      </c>
      <c r="D3363" t="s">
        <v>3172</v>
      </c>
      <c r="E3363">
        <v>72.956000000000003</v>
      </c>
      <c r="F3363">
        <v>70.815600000000003</v>
      </c>
      <c r="G3363" t="s">
        <v>2205</v>
      </c>
      <c r="H3363" t="s">
        <v>19</v>
      </c>
      <c r="I3363" t="s">
        <v>20</v>
      </c>
      <c r="J3363">
        <v>-2.1403999999999996</v>
      </c>
      <c r="K3363">
        <v>-2.9338231262678867</v>
      </c>
      <c r="L3363" t="str">
        <f>TEXT(Orders[[#This Row],[date]],"MMM")</f>
        <v>Oct</v>
      </c>
    </row>
    <row r="3364" spans="1:12" x14ac:dyDescent="0.3">
      <c r="A3364" s="2">
        <v>45112</v>
      </c>
      <c r="B3364">
        <v>1011882</v>
      </c>
      <c r="C3364" t="s">
        <v>4778</v>
      </c>
      <c r="D3364" t="s">
        <v>3174</v>
      </c>
      <c r="E3364">
        <v>79.908000000000001</v>
      </c>
      <c r="F3364">
        <v>70.815600000000003</v>
      </c>
      <c r="G3364" t="s">
        <v>2624</v>
      </c>
      <c r="H3364" t="s">
        <v>69</v>
      </c>
      <c r="I3364" t="s">
        <v>46</v>
      </c>
      <c r="J3364">
        <v>-9.0923999999999978</v>
      </c>
      <c r="K3364">
        <v>-11.378585373179154</v>
      </c>
      <c r="L3364" t="str">
        <f>TEXT(Orders[[#This Row],[date]],"MMM")</f>
        <v>Jul</v>
      </c>
    </row>
    <row r="3365" spans="1:12" x14ac:dyDescent="0.3">
      <c r="A3365" s="2">
        <v>44937</v>
      </c>
      <c r="B3365">
        <v>1009790</v>
      </c>
      <c r="C3365" t="s">
        <v>5205</v>
      </c>
      <c r="D3365" t="s">
        <v>3178</v>
      </c>
      <c r="E3365">
        <v>81.948000000000008</v>
      </c>
      <c r="F3365">
        <v>70.815600000000003</v>
      </c>
      <c r="G3365" t="s">
        <v>1930</v>
      </c>
      <c r="H3365" t="s">
        <v>30</v>
      </c>
      <c r="I3365" t="s">
        <v>13</v>
      </c>
      <c r="J3365">
        <v>-11.132400000000004</v>
      </c>
      <c r="K3365">
        <v>-13.584712256552939</v>
      </c>
      <c r="L3365" t="str">
        <f>TEXT(Orders[[#This Row],[date]],"MMM")</f>
        <v>Jan</v>
      </c>
    </row>
    <row r="3366" spans="1:12" x14ac:dyDescent="0.3">
      <c r="A3366" s="2">
        <v>45003</v>
      </c>
      <c r="B3366">
        <v>1012860</v>
      </c>
      <c r="C3366" t="s">
        <v>5206</v>
      </c>
      <c r="D3366" t="s">
        <v>3176</v>
      </c>
      <c r="E3366">
        <v>83.280000000000015</v>
      </c>
      <c r="F3366">
        <v>70.815600000000003</v>
      </c>
      <c r="G3366" t="s">
        <v>2485</v>
      </c>
      <c r="H3366" t="s">
        <v>26</v>
      </c>
      <c r="I3366" t="s">
        <v>13</v>
      </c>
      <c r="J3366">
        <v>-12.464400000000012</v>
      </c>
      <c r="K3366">
        <v>-14.966858789625373</v>
      </c>
      <c r="L3366" t="str">
        <f>TEXT(Orders[[#This Row],[date]],"MMM")</f>
        <v>Mar</v>
      </c>
    </row>
    <row r="3367" spans="1:12" x14ac:dyDescent="0.3">
      <c r="A3367" s="2">
        <v>45075</v>
      </c>
      <c r="B3367">
        <v>1012051</v>
      </c>
      <c r="C3367" t="s">
        <v>4815</v>
      </c>
      <c r="D3367" t="s">
        <v>3179</v>
      </c>
      <c r="E3367">
        <v>88.692000000000007</v>
      </c>
      <c r="F3367">
        <v>70.815600000000003</v>
      </c>
      <c r="G3367" t="s">
        <v>2495</v>
      </c>
      <c r="H3367" t="s">
        <v>57</v>
      </c>
      <c r="I3367" t="s">
        <v>20</v>
      </c>
      <c r="J3367">
        <v>-17.876400000000004</v>
      </c>
      <c r="K3367">
        <v>-20.155594642132328</v>
      </c>
      <c r="L3367" t="str">
        <f>TEXT(Orders[[#This Row],[date]],"MMM")</f>
        <v>May</v>
      </c>
    </row>
    <row r="3368" spans="1:12" x14ac:dyDescent="0.3">
      <c r="A3368" s="2">
        <v>45275</v>
      </c>
      <c r="B3368">
        <v>1012208</v>
      </c>
      <c r="C3368" t="s">
        <v>5207</v>
      </c>
      <c r="D3368" t="s">
        <v>3172</v>
      </c>
      <c r="E3368">
        <v>104.42800000000001</v>
      </c>
      <c r="F3368">
        <v>70.815600000000003</v>
      </c>
      <c r="G3368" t="s">
        <v>2962</v>
      </c>
      <c r="H3368" t="s">
        <v>54</v>
      </c>
      <c r="I3368" t="s">
        <v>20</v>
      </c>
      <c r="J3368">
        <v>-33.612400000000008</v>
      </c>
      <c r="K3368">
        <v>-32.187152870877547</v>
      </c>
      <c r="L3368" t="str">
        <f>TEXT(Orders[[#This Row],[date]],"MMM")</f>
        <v>Dec</v>
      </c>
    </row>
    <row r="3369" spans="1:12" x14ac:dyDescent="0.3">
      <c r="A3369" s="2">
        <v>45227</v>
      </c>
      <c r="B3369">
        <v>1007069</v>
      </c>
      <c r="C3369" t="s">
        <v>3290</v>
      </c>
      <c r="D3369" t="s">
        <v>3173</v>
      </c>
      <c r="E3369">
        <v>182.38400000000001</v>
      </c>
      <c r="F3369">
        <v>70.815600000000003</v>
      </c>
      <c r="G3369" t="s">
        <v>2676</v>
      </c>
      <c r="H3369" t="s">
        <v>57</v>
      </c>
      <c r="I3369" t="s">
        <v>20</v>
      </c>
      <c r="J3369">
        <v>-111.56840000000001</v>
      </c>
      <c r="K3369">
        <v>-61.172251951925602</v>
      </c>
      <c r="L3369" t="str">
        <f>TEXT(Orders[[#This Row],[date]],"MMM")</f>
        <v>Oct</v>
      </c>
    </row>
    <row r="3370" spans="1:12" x14ac:dyDescent="0.3">
      <c r="A3370" s="2">
        <v>45011</v>
      </c>
      <c r="B3370">
        <v>1016456</v>
      </c>
      <c r="C3370" t="s">
        <v>5208</v>
      </c>
      <c r="D3370" t="s">
        <v>3178</v>
      </c>
      <c r="E3370">
        <v>106.67600000000002</v>
      </c>
      <c r="F3370">
        <v>70.815600000000018</v>
      </c>
      <c r="G3370" t="s">
        <v>1122</v>
      </c>
      <c r="H3370" t="s">
        <v>54</v>
      </c>
      <c r="I3370" t="s">
        <v>20</v>
      </c>
      <c r="J3370">
        <v>-35.860399999999998</v>
      </c>
      <c r="K3370">
        <v>-33.616183583936397</v>
      </c>
      <c r="L3370" t="str">
        <f>TEXT(Orders[[#This Row],[date]],"MMM")</f>
        <v>Mar</v>
      </c>
    </row>
    <row r="3371" spans="1:12" x14ac:dyDescent="0.3">
      <c r="A3371" s="2">
        <v>45267</v>
      </c>
      <c r="B3371">
        <v>1008319</v>
      </c>
      <c r="C3371" t="s">
        <v>5035</v>
      </c>
      <c r="D3371" t="s">
        <v>3180</v>
      </c>
      <c r="E3371">
        <v>68.772000000000006</v>
      </c>
      <c r="F3371">
        <v>70.994879999999995</v>
      </c>
      <c r="G3371" t="s">
        <v>3038</v>
      </c>
      <c r="H3371" t="s">
        <v>26</v>
      </c>
      <c r="I3371" t="s">
        <v>13</v>
      </c>
      <c r="J3371">
        <v>2.2228799999999893</v>
      </c>
      <c r="K3371">
        <v>3.2322456813819422</v>
      </c>
      <c r="L3371" t="str">
        <f>TEXT(Orders[[#This Row],[date]],"MMM")</f>
        <v>Dec</v>
      </c>
    </row>
    <row r="3372" spans="1:12" x14ac:dyDescent="0.3">
      <c r="A3372" s="2">
        <v>44942</v>
      </c>
      <c r="B3372">
        <v>1017556</v>
      </c>
      <c r="C3372" t="s">
        <v>4427</v>
      </c>
      <c r="D3372" t="s">
        <v>3175</v>
      </c>
      <c r="E3372">
        <v>2.936000000000007</v>
      </c>
      <c r="F3372">
        <v>71.263799999999989</v>
      </c>
      <c r="G3372" t="s">
        <v>3066</v>
      </c>
      <c r="H3372" t="s">
        <v>69</v>
      </c>
      <c r="I3372" t="s">
        <v>46</v>
      </c>
      <c r="J3372">
        <v>68.327799999999982</v>
      </c>
      <c r="K3372">
        <v>2327.241144414163</v>
      </c>
      <c r="L3372" t="str">
        <f>TEXT(Orders[[#This Row],[date]],"MMM")</f>
        <v>Jan</v>
      </c>
    </row>
    <row r="3373" spans="1:12" x14ac:dyDescent="0.3">
      <c r="A3373" s="2">
        <v>44943</v>
      </c>
      <c r="B3373">
        <v>1010546</v>
      </c>
      <c r="C3373" t="s">
        <v>5209</v>
      </c>
      <c r="D3373" t="s">
        <v>3172</v>
      </c>
      <c r="E3373">
        <v>4.9319999999999879</v>
      </c>
      <c r="F3373">
        <v>71.263799999999989</v>
      </c>
      <c r="G3373" t="s">
        <v>1301</v>
      </c>
      <c r="H3373" t="s">
        <v>50</v>
      </c>
      <c r="I3373" t="s">
        <v>36</v>
      </c>
      <c r="J3373">
        <v>66.331800000000001</v>
      </c>
      <c r="K3373">
        <v>1344.9270072992733</v>
      </c>
      <c r="L3373" t="str">
        <f>TEXT(Orders[[#This Row],[date]],"MMM")</f>
        <v>Jan</v>
      </c>
    </row>
    <row r="3374" spans="1:12" x14ac:dyDescent="0.3">
      <c r="A3374" s="2">
        <v>45012</v>
      </c>
      <c r="B3374">
        <v>1018172</v>
      </c>
      <c r="C3374" t="s">
        <v>4160</v>
      </c>
      <c r="D3374" t="s">
        <v>3173</v>
      </c>
      <c r="E3374">
        <v>7.1799999999999926</v>
      </c>
      <c r="F3374">
        <v>71.263799999999989</v>
      </c>
      <c r="G3374" t="s">
        <v>1016</v>
      </c>
      <c r="H3374" t="s">
        <v>26</v>
      </c>
      <c r="I3374" t="s">
        <v>13</v>
      </c>
      <c r="J3374">
        <v>64.083799999999997</v>
      </c>
      <c r="K3374">
        <v>892.53203342618474</v>
      </c>
      <c r="L3374" t="str">
        <f>TEXT(Orders[[#This Row],[date]],"MMM")</f>
        <v>Mar</v>
      </c>
    </row>
    <row r="3375" spans="1:12" x14ac:dyDescent="0.3">
      <c r="A3375" s="2">
        <v>45143</v>
      </c>
      <c r="B3375">
        <v>1015285</v>
      </c>
      <c r="C3375" t="s">
        <v>4076</v>
      </c>
      <c r="D3375" t="s">
        <v>3175</v>
      </c>
      <c r="E3375">
        <v>17.548000000000016</v>
      </c>
      <c r="F3375">
        <v>71.263799999999989</v>
      </c>
      <c r="G3375" t="s">
        <v>1803</v>
      </c>
      <c r="H3375" t="s">
        <v>30</v>
      </c>
      <c r="I3375" t="s">
        <v>13</v>
      </c>
      <c r="J3375">
        <v>53.715799999999973</v>
      </c>
      <c r="K3375">
        <v>306.10781855482065</v>
      </c>
      <c r="L3375" t="str">
        <f>TEXT(Orders[[#This Row],[date]],"MMM")</f>
        <v>Aug</v>
      </c>
    </row>
    <row r="3376" spans="1:12" x14ac:dyDescent="0.3">
      <c r="A3376" s="2">
        <v>45066</v>
      </c>
      <c r="B3376">
        <v>1018081</v>
      </c>
      <c r="C3376" t="s">
        <v>4595</v>
      </c>
      <c r="D3376" t="s">
        <v>3174</v>
      </c>
      <c r="E3376">
        <v>20.667999999999992</v>
      </c>
      <c r="F3376">
        <v>71.263799999999989</v>
      </c>
      <c r="G3376" t="s">
        <v>1572</v>
      </c>
      <c r="H3376" t="s">
        <v>26</v>
      </c>
      <c r="I3376" t="s">
        <v>13</v>
      </c>
      <c r="J3376">
        <v>50.595799999999997</v>
      </c>
      <c r="K3376">
        <v>244.80259338107228</v>
      </c>
      <c r="L3376" t="str">
        <f>TEXT(Orders[[#This Row],[date]],"MMM")</f>
        <v>May</v>
      </c>
    </row>
    <row r="3377" spans="1:12" x14ac:dyDescent="0.3">
      <c r="A3377" s="2">
        <v>45200</v>
      </c>
      <c r="B3377">
        <v>1011383</v>
      </c>
      <c r="C3377" t="s">
        <v>4855</v>
      </c>
      <c r="D3377" t="s">
        <v>3177</v>
      </c>
      <c r="E3377">
        <v>21.791999999999987</v>
      </c>
      <c r="F3377">
        <v>71.263799999999989</v>
      </c>
      <c r="G3377" t="s">
        <v>2174</v>
      </c>
      <c r="H3377" t="s">
        <v>57</v>
      </c>
      <c r="I3377" t="s">
        <v>20</v>
      </c>
      <c r="J3377">
        <v>49.471800000000002</v>
      </c>
      <c r="K3377">
        <v>227.01817180616754</v>
      </c>
      <c r="L3377" t="str">
        <f>TEXT(Orders[[#This Row],[date]],"MMM")</f>
        <v>Oct</v>
      </c>
    </row>
    <row r="3378" spans="1:12" x14ac:dyDescent="0.3">
      <c r="A3378" s="2">
        <v>45276</v>
      </c>
      <c r="B3378">
        <v>1018299</v>
      </c>
      <c r="C3378" t="s">
        <v>5181</v>
      </c>
      <c r="D3378" t="s">
        <v>3174</v>
      </c>
      <c r="E3378">
        <v>25.163999999999994</v>
      </c>
      <c r="F3378">
        <v>71.263799999999989</v>
      </c>
      <c r="G3378" t="s">
        <v>1886</v>
      </c>
      <c r="H3378" t="s">
        <v>26</v>
      </c>
      <c r="I3378" t="s">
        <v>13</v>
      </c>
      <c r="J3378">
        <v>46.099799999999995</v>
      </c>
      <c r="K3378">
        <v>183.19742489270388</v>
      </c>
      <c r="L3378" t="str">
        <f>TEXT(Orders[[#This Row],[date]],"MMM")</f>
        <v>Dec</v>
      </c>
    </row>
    <row r="3379" spans="1:12" x14ac:dyDescent="0.3">
      <c r="A3379" s="2">
        <v>45085</v>
      </c>
      <c r="B3379">
        <v>1012796</v>
      </c>
      <c r="C3379" t="s">
        <v>3733</v>
      </c>
      <c r="D3379" t="s">
        <v>3178</v>
      </c>
      <c r="E3379">
        <v>35.279999999999994</v>
      </c>
      <c r="F3379">
        <v>71.263799999999989</v>
      </c>
      <c r="G3379" t="s">
        <v>2636</v>
      </c>
      <c r="H3379" t="s">
        <v>30</v>
      </c>
      <c r="I3379" t="s">
        <v>13</v>
      </c>
      <c r="J3379">
        <v>35.983799999999995</v>
      </c>
      <c r="K3379">
        <v>101.99489795918369</v>
      </c>
      <c r="L3379" t="str">
        <f>TEXT(Orders[[#This Row],[date]],"MMM")</f>
        <v>Jun</v>
      </c>
    </row>
    <row r="3380" spans="1:12" x14ac:dyDescent="0.3">
      <c r="A3380" s="2">
        <v>44992</v>
      </c>
      <c r="B3380">
        <v>1017864</v>
      </c>
      <c r="C3380" t="s">
        <v>3820</v>
      </c>
      <c r="D3380" t="s">
        <v>3176</v>
      </c>
      <c r="E3380">
        <v>44.271999999999998</v>
      </c>
      <c r="F3380">
        <v>71.263799999999989</v>
      </c>
      <c r="G3380" t="s">
        <v>2037</v>
      </c>
      <c r="H3380" t="s">
        <v>30</v>
      </c>
      <c r="I3380" t="s">
        <v>13</v>
      </c>
      <c r="J3380">
        <v>26.991799999999991</v>
      </c>
      <c r="K3380">
        <v>60.96810625225875</v>
      </c>
      <c r="L3380" t="str">
        <f>TEXT(Orders[[#This Row],[date]],"MMM")</f>
        <v>Mar</v>
      </c>
    </row>
    <row r="3381" spans="1:12" x14ac:dyDescent="0.3">
      <c r="A3381" s="2">
        <v>45034</v>
      </c>
      <c r="B3381">
        <v>1017220</v>
      </c>
      <c r="C3381" t="s">
        <v>4141</v>
      </c>
      <c r="D3381" t="s">
        <v>3173</v>
      </c>
      <c r="E3381">
        <v>54.64</v>
      </c>
      <c r="F3381">
        <v>71.263799999999989</v>
      </c>
      <c r="G3381" t="s">
        <v>991</v>
      </c>
      <c r="H3381" t="s">
        <v>50</v>
      </c>
      <c r="I3381" t="s">
        <v>36</v>
      </c>
      <c r="J3381">
        <v>16.623799999999989</v>
      </c>
      <c r="K3381">
        <v>30.424231332357227</v>
      </c>
      <c r="L3381" t="str">
        <f>TEXT(Orders[[#This Row],[date]],"MMM")</f>
        <v>Apr</v>
      </c>
    </row>
    <row r="3382" spans="1:12" x14ac:dyDescent="0.3">
      <c r="A3382" s="2">
        <v>45104</v>
      </c>
      <c r="B3382">
        <v>1016572</v>
      </c>
      <c r="C3382" t="s">
        <v>5210</v>
      </c>
      <c r="D3382" t="s">
        <v>3178</v>
      </c>
      <c r="E3382">
        <v>68.128000000000029</v>
      </c>
      <c r="F3382">
        <v>71.263799999999989</v>
      </c>
      <c r="G3382" t="s">
        <v>1407</v>
      </c>
      <c r="H3382" t="s">
        <v>12</v>
      </c>
      <c r="I3382" t="s">
        <v>13</v>
      </c>
      <c r="J3382">
        <v>3.1357999999999606</v>
      </c>
      <c r="K3382">
        <v>4.6028064819163328</v>
      </c>
      <c r="L3382" t="str">
        <f>TEXT(Orders[[#This Row],[date]],"MMM")</f>
        <v>Jun</v>
      </c>
    </row>
    <row r="3383" spans="1:12" x14ac:dyDescent="0.3">
      <c r="A3383" s="2">
        <v>45034</v>
      </c>
      <c r="B3383">
        <v>1016916</v>
      </c>
      <c r="C3383" t="s">
        <v>5211</v>
      </c>
      <c r="D3383" t="s">
        <v>3179</v>
      </c>
      <c r="E3383">
        <v>78.244000000000014</v>
      </c>
      <c r="F3383">
        <v>71.263799999999989</v>
      </c>
      <c r="G3383" t="s">
        <v>2919</v>
      </c>
      <c r="H3383" t="s">
        <v>30</v>
      </c>
      <c r="I3383" t="s">
        <v>13</v>
      </c>
      <c r="J3383">
        <v>-6.9802000000000248</v>
      </c>
      <c r="K3383">
        <v>-8.9210674300905168</v>
      </c>
      <c r="L3383" t="str">
        <f>TEXT(Orders[[#This Row],[date]],"MMM")</f>
        <v>Apr</v>
      </c>
    </row>
    <row r="3384" spans="1:12" x14ac:dyDescent="0.3">
      <c r="A3384" s="2">
        <v>44991</v>
      </c>
      <c r="B3384">
        <v>1009502</v>
      </c>
      <c r="C3384" t="s">
        <v>3881</v>
      </c>
      <c r="D3384" t="s">
        <v>3173</v>
      </c>
      <c r="E3384">
        <v>84.736000000000004</v>
      </c>
      <c r="F3384">
        <v>71.263799999999989</v>
      </c>
      <c r="G3384" t="s">
        <v>2841</v>
      </c>
      <c r="H3384" t="s">
        <v>19</v>
      </c>
      <c r="I3384" t="s">
        <v>20</v>
      </c>
      <c r="J3384">
        <v>-13.472200000000015</v>
      </c>
      <c r="K3384">
        <v>-15.899027567975848</v>
      </c>
      <c r="L3384" t="str">
        <f>TEXT(Orders[[#This Row],[date]],"MMM")</f>
        <v>Mar</v>
      </c>
    </row>
    <row r="3385" spans="1:12" x14ac:dyDescent="0.3">
      <c r="A3385" s="2">
        <v>45074</v>
      </c>
      <c r="B3385">
        <v>1009000</v>
      </c>
      <c r="C3385" t="s">
        <v>5212</v>
      </c>
      <c r="D3385" t="s">
        <v>3173</v>
      </c>
      <c r="E3385">
        <v>88.468000000000004</v>
      </c>
      <c r="F3385">
        <v>71.263799999999989</v>
      </c>
      <c r="G3385" t="s">
        <v>1482</v>
      </c>
      <c r="H3385" t="s">
        <v>88</v>
      </c>
      <c r="I3385" t="s">
        <v>36</v>
      </c>
      <c r="J3385">
        <v>-17.204200000000014</v>
      </c>
      <c r="K3385">
        <v>-19.446805624632653</v>
      </c>
      <c r="L3385" t="str">
        <f>TEXT(Orders[[#This Row],[date]],"MMM")</f>
        <v>May</v>
      </c>
    </row>
    <row r="3386" spans="1:12" x14ac:dyDescent="0.3">
      <c r="A3386" s="2">
        <v>45178</v>
      </c>
      <c r="B3386">
        <v>1010547</v>
      </c>
      <c r="C3386" t="s">
        <v>3601</v>
      </c>
      <c r="D3386" t="s">
        <v>3177</v>
      </c>
      <c r="E3386">
        <v>94.852000000000004</v>
      </c>
      <c r="F3386">
        <v>71.263799999999989</v>
      </c>
      <c r="G3386" t="s">
        <v>465</v>
      </c>
      <c r="H3386" t="s">
        <v>26</v>
      </c>
      <c r="I3386" t="s">
        <v>13</v>
      </c>
      <c r="J3386">
        <v>-23.588200000000015</v>
      </c>
      <c r="K3386">
        <v>-24.868426601442263</v>
      </c>
      <c r="L3386" t="str">
        <f>TEXT(Orders[[#This Row],[date]],"MMM")</f>
        <v>Sep</v>
      </c>
    </row>
    <row r="3387" spans="1:12" x14ac:dyDescent="0.3">
      <c r="A3387" s="2">
        <v>45140</v>
      </c>
      <c r="B3387">
        <v>1008055</v>
      </c>
      <c r="C3387" t="s">
        <v>4361</v>
      </c>
      <c r="D3387" t="s">
        <v>3176</v>
      </c>
      <c r="E3387">
        <v>110.21200000000002</v>
      </c>
      <c r="F3387">
        <v>71.263799999999989</v>
      </c>
      <c r="G3387" t="s">
        <v>1239</v>
      </c>
      <c r="H3387" t="s">
        <v>69</v>
      </c>
      <c r="I3387" t="s">
        <v>46</v>
      </c>
      <c r="J3387">
        <v>-38.948200000000028</v>
      </c>
      <c r="K3387">
        <v>-35.339345987732749</v>
      </c>
      <c r="L3387" t="str">
        <f>TEXT(Orders[[#This Row],[date]],"MMM")</f>
        <v>Aug</v>
      </c>
    </row>
    <row r="3388" spans="1:12" x14ac:dyDescent="0.3">
      <c r="A3388" s="2">
        <v>45169</v>
      </c>
      <c r="B3388">
        <v>1018933</v>
      </c>
      <c r="C3388" t="s">
        <v>4617</v>
      </c>
      <c r="D3388" t="s">
        <v>3179</v>
      </c>
      <c r="E3388">
        <v>122.08000000000003</v>
      </c>
      <c r="F3388">
        <v>71.263799999999989</v>
      </c>
      <c r="G3388" t="s">
        <v>1641</v>
      </c>
      <c r="H3388" t="s">
        <v>26</v>
      </c>
      <c r="I3388" t="s">
        <v>13</v>
      </c>
      <c r="J3388">
        <v>-50.816200000000038</v>
      </c>
      <c r="K3388">
        <v>-41.625327653997402</v>
      </c>
      <c r="L3388" t="str">
        <f>TEXT(Orders[[#This Row],[date]],"MMM")</f>
        <v>Aug</v>
      </c>
    </row>
    <row r="3389" spans="1:12" x14ac:dyDescent="0.3">
      <c r="A3389" s="2">
        <v>45135</v>
      </c>
      <c r="B3389">
        <v>1015392</v>
      </c>
      <c r="C3389" t="s">
        <v>5213</v>
      </c>
      <c r="D3389" t="s">
        <v>3177</v>
      </c>
      <c r="E3389">
        <v>124.32800000000002</v>
      </c>
      <c r="F3389">
        <v>71.263799999999989</v>
      </c>
      <c r="G3389" t="s">
        <v>1976</v>
      </c>
      <c r="H3389" t="s">
        <v>75</v>
      </c>
      <c r="I3389" t="s">
        <v>46</v>
      </c>
      <c r="J3389">
        <v>-53.064200000000028</v>
      </c>
      <c r="K3389">
        <v>-42.680812045556934</v>
      </c>
      <c r="L3389" t="str">
        <f>TEXT(Orders[[#This Row],[date]],"MMM")</f>
        <v>Jul</v>
      </c>
    </row>
    <row r="3390" spans="1:12" x14ac:dyDescent="0.3">
      <c r="A3390" s="2">
        <v>45291</v>
      </c>
      <c r="B3390">
        <v>1008856</v>
      </c>
      <c r="C3390" t="s">
        <v>4030</v>
      </c>
      <c r="D3390" t="s">
        <v>3178</v>
      </c>
      <c r="E3390">
        <v>138.28399999999999</v>
      </c>
      <c r="F3390">
        <v>71.263799999999989</v>
      </c>
      <c r="G3390" t="s">
        <v>879</v>
      </c>
      <c r="H3390" t="s">
        <v>75</v>
      </c>
      <c r="I3390" t="s">
        <v>46</v>
      </c>
      <c r="J3390">
        <v>-67.020200000000003</v>
      </c>
      <c r="K3390">
        <v>-48.465621474646383</v>
      </c>
      <c r="L3390" t="str">
        <f>TEXT(Orders[[#This Row],[date]],"MMM")</f>
        <v>Dec</v>
      </c>
    </row>
    <row r="3391" spans="1:12" x14ac:dyDescent="0.3">
      <c r="A3391" s="2">
        <v>45088</v>
      </c>
      <c r="B3391">
        <v>1002607</v>
      </c>
      <c r="C3391" t="s">
        <v>5214</v>
      </c>
      <c r="D3391" t="s">
        <v>3175</v>
      </c>
      <c r="E3391">
        <v>80.889600000000016</v>
      </c>
      <c r="F3391">
        <v>71.328400000000016</v>
      </c>
      <c r="G3391" t="s">
        <v>2923</v>
      </c>
      <c r="H3391" t="s">
        <v>75</v>
      </c>
      <c r="I3391" t="s">
        <v>46</v>
      </c>
      <c r="J3391">
        <v>-9.5611999999999995</v>
      </c>
      <c r="K3391">
        <v>-11.820060922541337</v>
      </c>
      <c r="L3391" t="str">
        <f>TEXT(Orders[[#This Row],[date]],"MMM")</f>
        <v>Jun</v>
      </c>
    </row>
    <row r="3392" spans="1:12" x14ac:dyDescent="0.3">
      <c r="A3392" s="2">
        <v>45264</v>
      </c>
      <c r="B3392">
        <v>1004131</v>
      </c>
      <c r="C3392" t="s">
        <v>4729</v>
      </c>
      <c r="D3392" t="s">
        <v>3171</v>
      </c>
      <c r="E3392">
        <v>113.2192</v>
      </c>
      <c r="F3392">
        <v>71.432400000000015</v>
      </c>
      <c r="G3392" t="s">
        <v>2638</v>
      </c>
      <c r="H3392" t="s">
        <v>35</v>
      </c>
      <c r="I3392" t="s">
        <v>36</v>
      </c>
      <c r="J3392">
        <v>-41.786799999999985</v>
      </c>
      <c r="K3392">
        <v>-36.907874282807143</v>
      </c>
      <c r="L3392" t="str">
        <f>TEXT(Orders[[#This Row],[date]],"MMM")</f>
        <v>Dec</v>
      </c>
    </row>
    <row r="3393" spans="1:12" x14ac:dyDescent="0.3">
      <c r="A3393" s="2">
        <v>45083</v>
      </c>
      <c r="B3393">
        <v>1009952</v>
      </c>
      <c r="C3393" t="s">
        <v>4727</v>
      </c>
      <c r="D3393" t="s">
        <v>3175</v>
      </c>
      <c r="E3393">
        <v>11.091999999999999</v>
      </c>
      <c r="F3393">
        <v>71.712000000000003</v>
      </c>
      <c r="G3393" t="s">
        <v>1836</v>
      </c>
      <c r="H3393" t="s">
        <v>54</v>
      </c>
      <c r="I3393" t="s">
        <v>20</v>
      </c>
      <c r="J3393">
        <v>60.620000000000005</v>
      </c>
      <c r="K3393">
        <v>546.52001442481082</v>
      </c>
      <c r="L3393" t="str">
        <f>TEXT(Orders[[#This Row],[date]],"MMM")</f>
        <v>Jun</v>
      </c>
    </row>
    <row r="3394" spans="1:12" x14ac:dyDescent="0.3">
      <c r="A3394" s="2">
        <v>45134</v>
      </c>
      <c r="B3394">
        <v>1011832</v>
      </c>
      <c r="C3394" t="s">
        <v>5215</v>
      </c>
      <c r="D3394" t="s">
        <v>3171</v>
      </c>
      <c r="E3394">
        <v>11.091999999999999</v>
      </c>
      <c r="F3394">
        <v>71.712000000000003</v>
      </c>
      <c r="G3394" t="s">
        <v>2065</v>
      </c>
      <c r="H3394" t="s">
        <v>88</v>
      </c>
      <c r="I3394" t="s">
        <v>36</v>
      </c>
      <c r="J3394">
        <v>60.620000000000005</v>
      </c>
      <c r="K3394">
        <v>546.52001442481082</v>
      </c>
      <c r="L3394" t="str">
        <f>TEXT(Orders[[#This Row],[date]],"MMM")</f>
        <v>Jul</v>
      </c>
    </row>
    <row r="3395" spans="1:12" x14ac:dyDescent="0.3">
      <c r="A3395" s="2">
        <v>44943</v>
      </c>
      <c r="B3395">
        <v>1016068</v>
      </c>
      <c r="C3395" t="s">
        <v>5216</v>
      </c>
      <c r="D3395" t="s">
        <v>3173</v>
      </c>
      <c r="E3395">
        <v>12.215999999999994</v>
      </c>
      <c r="F3395">
        <v>71.712000000000003</v>
      </c>
      <c r="G3395" t="s">
        <v>2318</v>
      </c>
      <c r="H3395" t="s">
        <v>69</v>
      </c>
      <c r="I3395" t="s">
        <v>46</v>
      </c>
      <c r="J3395">
        <v>59.496000000000009</v>
      </c>
      <c r="K3395">
        <v>487.03339882121838</v>
      </c>
      <c r="L3395" t="str">
        <f>TEXT(Orders[[#This Row],[date]],"MMM")</f>
        <v>Jan</v>
      </c>
    </row>
    <row r="3396" spans="1:12" x14ac:dyDescent="0.3">
      <c r="A3396" s="2">
        <v>45275</v>
      </c>
      <c r="B3396">
        <v>1017848</v>
      </c>
      <c r="C3396" t="s">
        <v>3602</v>
      </c>
      <c r="D3396" t="s">
        <v>3179</v>
      </c>
      <c r="E3396">
        <v>24.58</v>
      </c>
      <c r="F3396">
        <v>71.712000000000003</v>
      </c>
      <c r="G3396" t="s">
        <v>2719</v>
      </c>
      <c r="H3396" t="s">
        <v>30</v>
      </c>
      <c r="I3396" t="s">
        <v>13</v>
      </c>
      <c r="J3396">
        <v>47.132000000000005</v>
      </c>
      <c r="K3396">
        <v>191.74938974776242</v>
      </c>
      <c r="L3396" t="str">
        <f>TEXT(Orders[[#This Row],[date]],"MMM")</f>
        <v>Dec</v>
      </c>
    </row>
    <row r="3397" spans="1:12" x14ac:dyDescent="0.3">
      <c r="A3397" s="2">
        <v>45179</v>
      </c>
      <c r="B3397">
        <v>1013516</v>
      </c>
      <c r="C3397" t="s">
        <v>3755</v>
      </c>
      <c r="D3397" t="s">
        <v>3178</v>
      </c>
      <c r="E3397">
        <v>26</v>
      </c>
      <c r="F3397">
        <v>71.712000000000003</v>
      </c>
      <c r="G3397" t="s">
        <v>1143</v>
      </c>
      <c r="H3397" t="s">
        <v>75</v>
      </c>
      <c r="I3397" t="s">
        <v>46</v>
      </c>
      <c r="J3397">
        <v>45.712000000000003</v>
      </c>
      <c r="K3397">
        <v>175.81538461538463</v>
      </c>
      <c r="L3397" t="str">
        <f>TEXT(Orders[[#This Row],[date]],"MMM")</f>
        <v>Sep</v>
      </c>
    </row>
    <row r="3398" spans="1:12" x14ac:dyDescent="0.3">
      <c r="A3398" s="2">
        <v>44932</v>
      </c>
      <c r="B3398">
        <v>1012886</v>
      </c>
      <c r="C3398" t="s">
        <v>5150</v>
      </c>
      <c r="D3398" t="s">
        <v>3176</v>
      </c>
      <c r="E3398">
        <v>33.868000000000009</v>
      </c>
      <c r="F3398">
        <v>71.712000000000003</v>
      </c>
      <c r="G3398" t="s">
        <v>1702</v>
      </c>
      <c r="H3398" t="s">
        <v>54</v>
      </c>
      <c r="I3398" t="s">
        <v>20</v>
      </c>
      <c r="J3398">
        <v>37.843999999999994</v>
      </c>
      <c r="K3398">
        <v>111.73969528758705</v>
      </c>
      <c r="L3398" t="str">
        <f>TEXT(Orders[[#This Row],[date]],"MMM")</f>
        <v>Jan</v>
      </c>
    </row>
    <row r="3399" spans="1:12" x14ac:dyDescent="0.3">
      <c r="A3399" s="2">
        <v>45052</v>
      </c>
      <c r="B3399">
        <v>1019326</v>
      </c>
      <c r="C3399" t="s">
        <v>4884</v>
      </c>
      <c r="D3399" t="s">
        <v>3178</v>
      </c>
      <c r="E3399">
        <v>53.804000000000002</v>
      </c>
      <c r="F3399">
        <v>71.712000000000003</v>
      </c>
      <c r="G3399" t="s">
        <v>2544</v>
      </c>
      <c r="H3399" t="s">
        <v>50</v>
      </c>
      <c r="I3399" t="s">
        <v>36</v>
      </c>
      <c r="J3399">
        <v>17.908000000000001</v>
      </c>
      <c r="K3399">
        <v>33.283770723366295</v>
      </c>
      <c r="L3399" t="str">
        <f>TEXT(Orders[[#This Row],[date]],"MMM")</f>
        <v>May</v>
      </c>
    </row>
    <row r="3400" spans="1:12" x14ac:dyDescent="0.3">
      <c r="A3400" s="2">
        <v>45053</v>
      </c>
      <c r="B3400">
        <v>1011566</v>
      </c>
      <c r="C3400" t="s">
        <v>4816</v>
      </c>
      <c r="D3400" t="s">
        <v>3172</v>
      </c>
      <c r="E3400">
        <v>66.168000000000006</v>
      </c>
      <c r="F3400">
        <v>71.712000000000003</v>
      </c>
      <c r="G3400" t="s">
        <v>2008</v>
      </c>
      <c r="H3400" t="s">
        <v>35</v>
      </c>
      <c r="I3400" t="s">
        <v>36</v>
      </c>
      <c r="J3400">
        <v>5.5439999999999969</v>
      </c>
      <c r="K3400">
        <v>8.3786724700761628</v>
      </c>
      <c r="L3400" t="str">
        <f>TEXT(Orders[[#This Row],[date]],"MMM")</f>
        <v>May</v>
      </c>
    </row>
    <row r="3401" spans="1:12" x14ac:dyDescent="0.3">
      <c r="A3401" s="2">
        <v>45141</v>
      </c>
      <c r="B3401">
        <v>1011487</v>
      </c>
      <c r="C3401" t="s">
        <v>5217</v>
      </c>
      <c r="D3401" t="s">
        <v>3176</v>
      </c>
      <c r="E3401">
        <v>67.588000000000022</v>
      </c>
      <c r="F3401">
        <v>71.712000000000003</v>
      </c>
      <c r="G3401" t="s">
        <v>1885</v>
      </c>
      <c r="H3401" t="s">
        <v>35</v>
      </c>
      <c r="I3401" t="s">
        <v>36</v>
      </c>
      <c r="J3401">
        <v>4.123999999999981</v>
      </c>
      <c r="K3401">
        <v>6.1016748535242646</v>
      </c>
      <c r="L3401" t="str">
        <f>TEXT(Orders[[#This Row],[date]],"MMM")</f>
        <v>Aug</v>
      </c>
    </row>
    <row r="3402" spans="1:12" x14ac:dyDescent="0.3">
      <c r="A3402" s="2">
        <v>45215</v>
      </c>
      <c r="B3402">
        <v>1006814</v>
      </c>
      <c r="C3402" t="s">
        <v>4686</v>
      </c>
      <c r="D3402" t="s">
        <v>3172</v>
      </c>
      <c r="E3402">
        <v>72.403999999999996</v>
      </c>
      <c r="F3402">
        <v>71.712000000000003</v>
      </c>
      <c r="G3402" t="s">
        <v>1751</v>
      </c>
      <c r="H3402" t="s">
        <v>57</v>
      </c>
      <c r="I3402" t="s">
        <v>20</v>
      </c>
      <c r="J3402">
        <v>-0.69199999999999307</v>
      </c>
      <c r="K3402">
        <v>-0.95574830119881915</v>
      </c>
      <c r="L3402" t="str">
        <f>TEXT(Orders[[#This Row],[date]],"MMM")</f>
        <v>Oct</v>
      </c>
    </row>
    <row r="3403" spans="1:12" x14ac:dyDescent="0.3">
      <c r="A3403" s="2">
        <v>45198</v>
      </c>
      <c r="B3403">
        <v>1011618</v>
      </c>
      <c r="C3403" t="s">
        <v>4803</v>
      </c>
      <c r="D3403" t="s">
        <v>3172</v>
      </c>
      <c r="E3403">
        <v>76.284000000000006</v>
      </c>
      <c r="F3403">
        <v>71.712000000000003</v>
      </c>
      <c r="G3403" t="s">
        <v>1985</v>
      </c>
      <c r="H3403" t="s">
        <v>69</v>
      </c>
      <c r="I3403" t="s">
        <v>46</v>
      </c>
      <c r="J3403">
        <v>-4.5720000000000027</v>
      </c>
      <c r="K3403">
        <v>-5.9933931099575304</v>
      </c>
      <c r="L3403" t="str">
        <f>TEXT(Orders[[#This Row],[date]],"MMM")</f>
        <v>Sep</v>
      </c>
    </row>
    <row r="3404" spans="1:12" x14ac:dyDescent="0.3">
      <c r="A3404" s="2">
        <v>44976</v>
      </c>
      <c r="B3404">
        <v>1014103</v>
      </c>
      <c r="C3404" t="s">
        <v>5150</v>
      </c>
      <c r="D3404" t="s">
        <v>3175</v>
      </c>
      <c r="E3404">
        <v>97.936000000000007</v>
      </c>
      <c r="F3404">
        <v>71.712000000000003</v>
      </c>
      <c r="G3404" t="s">
        <v>1702</v>
      </c>
      <c r="H3404" t="s">
        <v>54</v>
      </c>
      <c r="I3404" t="s">
        <v>20</v>
      </c>
      <c r="J3404">
        <v>-26.224000000000004</v>
      </c>
      <c r="K3404">
        <v>-26.776670478679954</v>
      </c>
      <c r="L3404" t="str">
        <f>TEXT(Orders[[#This Row],[date]],"MMM")</f>
        <v>Feb</v>
      </c>
    </row>
    <row r="3405" spans="1:12" x14ac:dyDescent="0.3">
      <c r="A3405" s="2">
        <v>45077</v>
      </c>
      <c r="B3405">
        <v>1016677</v>
      </c>
      <c r="C3405" t="s">
        <v>5024</v>
      </c>
      <c r="D3405" t="s">
        <v>3178</v>
      </c>
      <c r="E3405">
        <v>97.936000000000007</v>
      </c>
      <c r="F3405">
        <v>71.712000000000003</v>
      </c>
      <c r="G3405" t="s">
        <v>2816</v>
      </c>
      <c r="H3405" t="s">
        <v>12</v>
      </c>
      <c r="I3405" t="s">
        <v>13</v>
      </c>
      <c r="J3405">
        <v>-26.224000000000004</v>
      </c>
      <c r="K3405">
        <v>-26.776670478679954</v>
      </c>
      <c r="L3405" t="str">
        <f>TEXT(Orders[[#This Row],[date]],"MMM")</f>
        <v>May</v>
      </c>
    </row>
    <row r="3406" spans="1:12" x14ac:dyDescent="0.3">
      <c r="A3406" s="2">
        <v>45221</v>
      </c>
      <c r="B3406">
        <v>1018165</v>
      </c>
      <c r="C3406" t="s">
        <v>5218</v>
      </c>
      <c r="D3406" t="s">
        <v>3174</v>
      </c>
      <c r="E3406">
        <v>100.18400000000003</v>
      </c>
      <c r="F3406">
        <v>71.712000000000003</v>
      </c>
      <c r="G3406" t="s">
        <v>1272</v>
      </c>
      <c r="H3406" t="s">
        <v>75</v>
      </c>
      <c r="I3406" t="s">
        <v>46</v>
      </c>
      <c r="J3406">
        <v>-28.472000000000023</v>
      </c>
      <c r="K3406">
        <v>-28.419707737762533</v>
      </c>
      <c r="L3406" t="str">
        <f>TEXT(Orders[[#This Row],[date]],"MMM")</f>
        <v>Oct</v>
      </c>
    </row>
    <row r="3407" spans="1:12" x14ac:dyDescent="0.3">
      <c r="A3407" s="2">
        <v>45115</v>
      </c>
      <c r="B3407">
        <v>1018654</v>
      </c>
      <c r="C3407" t="s">
        <v>5219</v>
      </c>
      <c r="D3407" t="s">
        <v>3178</v>
      </c>
      <c r="E3407">
        <v>101.012</v>
      </c>
      <c r="F3407">
        <v>71.712000000000003</v>
      </c>
      <c r="G3407" t="s">
        <v>3003</v>
      </c>
      <c r="H3407" t="s">
        <v>57</v>
      </c>
      <c r="I3407" t="s">
        <v>20</v>
      </c>
      <c r="J3407">
        <v>-29.299999999999997</v>
      </c>
      <c r="K3407">
        <v>-29.006454678652037</v>
      </c>
      <c r="L3407" t="str">
        <f>TEXT(Orders[[#This Row],[date]],"MMM")</f>
        <v>Jul</v>
      </c>
    </row>
    <row r="3408" spans="1:12" x14ac:dyDescent="0.3">
      <c r="A3408" s="2">
        <v>45025</v>
      </c>
      <c r="B3408">
        <v>1013964</v>
      </c>
      <c r="C3408" t="s">
        <v>4774</v>
      </c>
      <c r="D3408" t="s">
        <v>3174</v>
      </c>
      <c r="E3408">
        <v>104.68</v>
      </c>
      <c r="F3408">
        <v>71.712000000000003</v>
      </c>
      <c r="G3408" t="s">
        <v>1924</v>
      </c>
      <c r="H3408" t="s">
        <v>54</v>
      </c>
      <c r="I3408" t="s">
        <v>20</v>
      </c>
      <c r="J3408">
        <v>-32.968000000000004</v>
      </c>
      <c r="K3408">
        <v>-31.494077187619414</v>
      </c>
      <c r="L3408" t="str">
        <f>TEXT(Orders[[#This Row],[date]],"MMM")</f>
        <v>Apr</v>
      </c>
    </row>
    <row r="3409" spans="1:12" x14ac:dyDescent="0.3">
      <c r="A3409" s="2">
        <v>45059</v>
      </c>
      <c r="B3409">
        <v>1014646</v>
      </c>
      <c r="C3409" t="s">
        <v>4822</v>
      </c>
      <c r="D3409" t="s">
        <v>3177</v>
      </c>
      <c r="E3409">
        <v>112.548</v>
      </c>
      <c r="F3409">
        <v>71.712000000000003</v>
      </c>
      <c r="G3409" t="s">
        <v>2023</v>
      </c>
      <c r="H3409" t="s">
        <v>30</v>
      </c>
      <c r="I3409" t="s">
        <v>13</v>
      </c>
      <c r="J3409">
        <v>-40.835999999999999</v>
      </c>
      <c r="K3409">
        <v>-36.283185840707958</v>
      </c>
      <c r="L3409" t="str">
        <f>TEXT(Orders[[#This Row],[date]],"MMM")</f>
        <v>May</v>
      </c>
    </row>
    <row r="3410" spans="1:12" x14ac:dyDescent="0.3">
      <c r="A3410" s="2">
        <v>45031</v>
      </c>
      <c r="B3410">
        <v>1015487</v>
      </c>
      <c r="C3410" t="s">
        <v>5220</v>
      </c>
      <c r="D3410" t="s">
        <v>3178</v>
      </c>
      <c r="E3410">
        <v>133.90400000000002</v>
      </c>
      <c r="F3410">
        <v>71.712000000000003</v>
      </c>
      <c r="G3410" t="s">
        <v>520</v>
      </c>
      <c r="H3410" t="s">
        <v>45</v>
      </c>
      <c r="I3410" t="s">
        <v>46</v>
      </c>
      <c r="J3410">
        <v>-62.192000000000021</v>
      </c>
      <c r="K3410">
        <v>-46.445214482016972</v>
      </c>
      <c r="L3410" t="str">
        <f>TEXT(Orders[[#This Row],[date]],"MMM")</f>
        <v>Apr</v>
      </c>
    </row>
    <row r="3411" spans="1:12" x14ac:dyDescent="0.3">
      <c r="A3411" s="2">
        <v>45109</v>
      </c>
      <c r="B3411">
        <v>1006626</v>
      </c>
      <c r="C3411" t="s">
        <v>5221</v>
      </c>
      <c r="D3411" t="s">
        <v>3172</v>
      </c>
      <c r="E3411">
        <v>155.99200000000002</v>
      </c>
      <c r="F3411">
        <v>71.712000000000003</v>
      </c>
      <c r="G3411" t="s">
        <v>2844</v>
      </c>
      <c r="H3411" t="s">
        <v>69</v>
      </c>
      <c r="I3411" t="s">
        <v>46</v>
      </c>
      <c r="J3411">
        <v>-84.280000000000015</v>
      </c>
      <c r="K3411">
        <v>-54.028411713421207</v>
      </c>
      <c r="L3411" t="str">
        <f>TEXT(Orders[[#This Row],[date]],"MMM")</f>
        <v>Jul</v>
      </c>
    </row>
    <row r="3412" spans="1:12" x14ac:dyDescent="0.3">
      <c r="A3412" s="2">
        <v>44988</v>
      </c>
      <c r="B3412">
        <v>1004322</v>
      </c>
      <c r="C3412" t="s">
        <v>5222</v>
      </c>
      <c r="D3412" t="s">
        <v>3176</v>
      </c>
      <c r="E3412">
        <v>315.08160000000009</v>
      </c>
      <c r="F3412">
        <v>71.890000000000015</v>
      </c>
      <c r="G3412" t="s">
        <v>2892</v>
      </c>
      <c r="H3412" t="s">
        <v>26</v>
      </c>
      <c r="I3412" t="s">
        <v>13</v>
      </c>
      <c r="J3412">
        <v>-243.19160000000008</v>
      </c>
      <c r="K3412">
        <v>-77.183688289001964</v>
      </c>
      <c r="L3412" t="str">
        <f>TEXT(Orders[[#This Row],[date]],"MMM")</f>
        <v>Mar</v>
      </c>
    </row>
    <row r="3413" spans="1:12" x14ac:dyDescent="0.3">
      <c r="A3413" s="2">
        <v>45279</v>
      </c>
      <c r="B3413">
        <v>1004505</v>
      </c>
      <c r="C3413" t="s">
        <v>5223</v>
      </c>
      <c r="D3413" t="s">
        <v>3179</v>
      </c>
      <c r="E3413">
        <v>191.28</v>
      </c>
      <c r="F3413">
        <v>71.931600000000017</v>
      </c>
      <c r="G3413" t="s">
        <v>560</v>
      </c>
      <c r="H3413" t="s">
        <v>57</v>
      </c>
      <c r="I3413" t="s">
        <v>20</v>
      </c>
      <c r="J3413">
        <v>-119.34839999999998</v>
      </c>
      <c r="K3413">
        <v>-62.394604767879535</v>
      </c>
      <c r="L3413" t="str">
        <f>TEXT(Orders[[#This Row],[date]],"MMM")</f>
        <v>Dec</v>
      </c>
    </row>
    <row r="3414" spans="1:12" x14ac:dyDescent="0.3">
      <c r="A3414" s="2">
        <v>45076</v>
      </c>
      <c r="B3414">
        <v>1003015</v>
      </c>
      <c r="C3414" t="s">
        <v>4300</v>
      </c>
      <c r="D3414" t="s">
        <v>3179</v>
      </c>
      <c r="E3414">
        <v>67.427200000000013</v>
      </c>
      <c r="F3414">
        <v>72.077200000000005</v>
      </c>
      <c r="G3414" t="s">
        <v>2122</v>
      </c>
      <c r="H3414" t="s">
        <v>88</v>
      </c>
      <c r="I3414" t="s">
        <v>36</v>
      </c>
      <c r="J3414">
        <v>4.6499999999999915</v>
      </c>
      <c r="K3414">
        <v>6.8963267049499173</v>
      </c>
      <c r="L3414" t="str">
        <f>TEXT(Orders[[#This Row],[date]],"MMM")</f>
        <v>May</v>
      </c>
    </row>
    <row r="3415" spans="1:12" x14ac:dyDescent="0.3">
      <c r="A3415" s="2">
        <v>45160</v>
      </c>
      <c r="B3415">
        <v>1010970</v>
      </c>
      <c r="C3415" t="s">
        <v>3913</v>
      </c>
      <c r="D3415" t="s">
        <v>3174</v>
      </c>
      <c r="E3415">
        <v>7.4759999999999991</v>
      </c>
      <c r="F3415">
        <v>72.160200000000003</v>
      </c>
      <c r="G3415" t="s">
        <v>1119</v>
      </c>
      <c r="H3415" t="s">
        <v>54</v>
      </c>
      <c r="I3415" t="s">
        <v>20</v>
      </c>
      <c r="J3415">
        <v>64.684200000000004</v>
      </c>
      <c r="K3415">
        <v>865.22471910112381</v>
      </c>
      <c r="L3415" t="str">
        <f>TEXT(Orders[[#This Row],[date]],"MMM")</f>
        <v>Aug</v>
      </c>
    </row>
    <row r="3416" spans="1:12" x14ac:dyDescent="0.3">
      <c r="A3416" s="2">
        <v>45073</v>
      </c>
      <c r="B3416">
        <v>1011943</v>
      </c>
      <c r="C3416" t="s">
        <v>4269</v>
      </c>
      <c r="D3416" t="s">
        <v>3175</v>
      </c>
      <c r="E3416">
        <v>14.219999999999999</v>
      </c>
      <c r="F3416">
        <v>72.160200000000003</v>
      </c>
      <c r="G3416" t="s">
        <v>1135</v>
      </c>
      <c r="H3416" t="s">
        <v>54</v>
      </c>
      <c r="I3416" t="s">
        <v>20</v>
      </c>
      <c r="J3416">
        <v>57.940200000000004</v>
      </c>
      <c r="K3416">
        <v>407.45569620253173</v>
      </c>
      <c r="L3416" t="str">
        <f>TEXT(Orders[[#This Row],[date]],"MMM")</f>
        <v>May</v>
      </c>
    </row>
    <row r="3417" spans="1:12" x14ac:dyDescent="0.3">
      <c r="A3417" s="2">
        <v>45235</v>
      </c>
      <c r="B3417">
        <v>1008292</v>
      </c>
      <c r="C3417" t="s">
        <v>4236</v>
      </c>
      <c r="D3417" t="s">
        <v>3178</v>
      </c>
      <c r="E3417">
        <v>17.264000000000003</v>
      </c>
      <c r="F3417">
        <v>72.160200000000003</v>
      </c>
      <c r="G3417" t="s">
        <v>2616</v>
      </c>
      <c r="H3417" t="s">
        <v>69</v>
      </c>
      <c r="I3417" t="s">
        <v>46</v>
      </c>
      <c r="J3417">
        <v>54.8962</v>
      </c>
      <c r="K3417">
        <v>317.98076923076917</v>
      </c>
      <c r="L3417" t="str">
        <f>TEXT(Orders[[#This Row],[date]],"MMM")</f>
        <v>Nov</v>
      </c>
    </row>
    <row r="3418" spans="1:12" x14ac:dyDescent="0.3">
      <c r="A3418" s="2">
        <v>45011</v>
      </c>
      <c r="B3418">
        <v>1012248</v>
      </c>
      <c r="C3418" t="s">
        <v>4906</v>
      </c>
      <c r="D3418" t="s">
        <v>3174</v>
      </c>
      <c r="E3418">
        <v>18.376000000000005</v>
      </c>
      <c r="F3418">
        <v>72.160200000000003</v>
      </c>
      <c r="G3418" t="s">
        <v>2273</v>
      </c>
      <c r="H3418" t="s">
        <v>88</v>
      </c>
      <c r="I3418" t="s">
        <v>36</v>
      </c>
      <c r="J3418">
        <v>53.784199999999998</v>
      </c>
      <c r="K3418">
        <v>292.68720069656069</v>
      </c>
      <c r="L3418" t="str">
        <f>TEXT(Orders[[#This Row],[date]],"MMM")</f>
        <v>Mar</v>
      </c>
    </row>
    <row r="3419" spans="1:12" x14ac:dyDescent="0.3">
      <c r="A3419" s="2">
        <v>44948</v>
      </c>
      <c r="B3419">
        <v>1009471</v>
      </c>
      <c r="C3419" t="s">
        <v>5224</v>
      </c>
      <c r="D3419" t="s">
        <v>3179</v>
      </c>
      <c r="E3419">
        <v>23.996000000000009</v>
      </c>
      <c r="F3419">
        <v>72.160200000000003</v>
      </c>
      <c r="G3419" t="s">
        <v>1085</v>
      </c>
      <c r="H3419" t="s">
        <v>12</v>
      </c>
      <c r="I3419" t="s">
        <v>13</v>
      </c>
      <c r="J3419">
        <v>48.164199999999994</v>
      </c>
      <c r="K3419">
        <v>200.71761960326714</v>
      </c>
      <c r="L3419" t="str">
        <f>TEXT(Orders[[#This Row],[date]],"MMM")</f>
        <v>Jan</v>
      </c>
    </row>
    <row r="3420" spans="1:12" x14ac:dyDescent="0.3">
      <c r="A3420" s="2">
        <v>45256</v>
      </c>
      <c r="B3420">
        <v>1007967</v>
      </c>
      <c r="C3420" t="s">
        <v>5225</v>
      </c>
      <c r="D3420" t="s">
        <v>3174</v>
      </c>
      <c r="E3420">
        <v>28.871999999999986</v>
      </c>
      <c r="F3420">
        <v>72.160200000000003</v>
      </c>
      <c r="G3420" t="s">
        <v>1961</v>
      </c>
      <c r="H3420" t="s">
        <v>50</v>
      </c>
      <c r="I3420" t="s">
        <v>36</v>
      </c>
      <c r="J3420">
        <v>43.288200000000018</v>
      </c>
      <c r="K3420">
        <v>149.93142144638418</v>
      </c>
      <c r="L3420" t="str">
        <f>TEXT(Orders[[#This Row],[date]],"MMM")</f>
        <v>Nov</v>
      </c>
    </row>
    <row r="3421" spans="1:12" x14ac:dyDescent="0.3">
      <c r="A3421" s="2">
        <v>45071</v>
      </c>
      <c r="B3421">
        <v>1019430</v>
      </c>
      <c r="C3421" t="s">
        <v>5048</v>
      </c>
      <c r="D3421" t="s">
        <v>3177</v>
      </c>
      <c r="E3421">
        <v>40.856000000000009</v>
      </c>
      <c r="F3421">
        <v>72.160200000000003</v>
      </c>
      <c r="G3421" t="s">
        <v>373</v>
      </c>
      <c r="H3421" t="s">
        <v>69</v>
      </c>
      <c r="I3421" t="s">
        <v>46</v>
      </c>
      <c r="J3421">
        <v>31.304199999999994</v>
      </c>
      <c r="K3421">
        <v>76.620814568239638</v>
      </c>
      <c r="L3421" t="str">
        <f>TEXT(Orders[[#This Row],[date]],"MMM")</f>
        <v>May</v>
      </c>
    </row>
    <row r="3422" spans="1:12" x14ac:dyDescent="0.3">
      <c r="A3422" s="2">
        <v>45026</v>
      </c>
      <c r="B3422">
        <v>1012474</v>
      </c>
      <c r="C3422" t="s">
        <v>3890</v>
      </c>
      <c r="D3422" t="s">
        <v>3172</v>
      </c>
      <c r="E3422">
        <v>41.196000000000012</v>
      </c>
      <c r="F3422">
        <v>72.160200000000003</v>
      </c>
      <c r="G3422" t="s">
        <v>748</v>
      </c>
      <c r="H3422" t="s">
        <v>30</v>
      </c>
      <c r="I3422" t="s">
        <v>13</v>
      </c>
      <c r="J3422">
        <v>30.964199999999991</v>
      </c>
      <c r="K3422">
        <v>75.163122633265317</v>
      </c>
      <c r="L3422" t="str">
        <f>TEXT(Orders[[#This Row],[date]],"MMM")</f>
        <v>Apr</v>
      </c>
    </row>
    <row r="3423" spans="1:12" x14ac:dyDescent="0.3">
      <c r="A3423" s="2">
        <v>45069</v>
      </c>
      <c r="B3423">
        <v>1018479</v>
      </c>
      <c r="C3423" t="s">
        <v>4714</v>
      </c>
      <c r="D3423" t="s">
        <v>3177</v>
      </c>
      <c r="E3423">
        <v>44.228000000000009</v>
      </c>
      <c r="F3423">
        <v>72.160200000000003</v>
      </c>
      <c r="G3423" t="s">
        <v>2504</v>
      </c>
      <c r="H3423" t="s">
        <v>12</v>
      </c>
      <c r="I3423" t="s">
        <v>13</v>
      </c>
      <c r="J3423">
        <v>27.932199999999995</v>
      </c>
      <c r="K3423">
        <v>63.155014922673388</v>
      </c>
      <c r="L3423" t="str">
        <f>TEXT(Orders[[#This Row],[date]],"MMM")</f>
        <v>May</v>
      </c>
    </row>
    <row r="3424" spans="1:12" x14ac:dyDescent="0.3">
      <c r="A3424" s="2">
        <v>44945</v>
      </c>
      <c r="B3424">
        <v>1015960</v>
      </c>
      <c r="C3424" t="s">
        <v>5226</v>
      </c>
      <c r="D3424" t="s">
        <v>3179</v>
      </c>
      <c r="E3424">
        <v>56.592000000000013</v>
      </c>
      <c r="F3424">
        <v>72.160200000000003</v>
      </c>
      <c r="G3424" t="s">
        <v>617</v>
      </c>
      <c r="H3424" t="s">
        <v>54</v>
      </c>
      <c r="I3424" t="s">
        <v>20</v>
      </c>
      <c r="J3424">
        <v>15.56819999999999</v>
      </c>
      <c r="K3424">
        <v>27.509541984732799</v>
      </c>
      <c r="L3424" t="str">
        <f>TEXT(Orders[[#This Row],[date]],"MMM")</f>
        <v>Jan</v>
      </c>
    </row>
    <row r="3425" spans="1:12" x14ac:dyDescent="0.3">
      <c r="A3425" s="2">
        <v>45172</v>
      </c>
      <c r="B3425">
        <v>1013178</v>
      </c>
      <c r="C3425" t="s">
        <v>4482</v>
      </c>
      <c r="D3425" t="s">
        <v>3175</v>
      </c>
      <c r="E3425">
        <v>78.287999999999997</v>
      </c>
      <c r="F3425">
        <v>72.160200000000003</v>
      </c>
      <c r="G3425" t="s">
        <v>1684</v>
      </c>
      <c r="H3425" t="s">
        <v>12</v>
      </c>
      <c r="I3425" t="s">
        <v>13</v>
      </c>
      <c r="J3425">
        <v>-6.1277999999999935</v>
      </c>
      <c r="K3425">
        <v>-7.8272532188841115</v>
      </c>
      <c r="L3425" t="str">
        <f>TEXT(Orders[[#This Row],[date]],"MMM")</f>
        <v>Sep</v>
      </c>
    </row>
    <row r="3426" spans="1:12" x14ac:dyDescent="0.3">
      <c r="A3426" s="2">
        <v>45221</v>
      </c>
      <c r="B3426">
        <v>1008285</v>
      </c>
      <c r="C3426" t="s">
        <v>5227</v>
      </c>
      <c r="D3426" t="s">
        <v>3179</v>
      </c>
      <c r="E3426">
        <v>80.488000000000028</v>
      </c>
      <c r="F3426">
        <v>72.160200000000003</v>
      </c>
      <c r="G3426" t="s">
        <v>3065</v>
      </c>
      <c r="H3426" t="s">
        <v>54</v>
      </c>
      <c r="I3426" t="s">
        <v>20</v>
      </c>
      <c r="J3426">
        <v>-8.3278000000000247</v>
      </c>
      <c r="K3426">
        <v>-10.34663552330785</v>
      </c>
      <c r="L3426" t="str">
        <f>TEXT(Orders[[#This Row],[date]],"MMM")</f>
        <v>Oct</v>
      </c>
    </row>
    <row r="3427" spans="1:12" x14ac:dyDescent="0.3">
      <c r="A3427" s="2">
        <v>45181</v>
      </c>
      <c r="B3427">
        <v>1013800</v>
      </c>
      <c r="C3427" t="s">
        <v>5228</v>
      </c>
      <c r="D3427" t="s">
        <v>3179</v>
      </c>
      <c r="E3427">
        <v>99.304000000000016</v>
      </c>
      <c r="F3427">
        <v>72.160200000000003</v>
      </c>
      <c r="G3427" t="s">
        <v>1781</v>
      </c>
      <c r="H3427" t="s">
        <v>88</v>
      </c>
      <c r="I3427" t="s">
        <v>36</v>
      </c>
      <c r="J3427">
        <v>-27.143800000000013</v>
      </c>
      <c r="K3427">
        <v>-27.334044952871999</v>
      </c>
      <c r="L3427" t="str">
        <f>TEXT(Orders[[#This Row],[date]],"MMM")</f>
        <v>Sep</v>
      </c>
    </row>
    <row r="3428" spans="1:12" x14ac:dyDescent="0.3">
      <c r="A3428" s="2">
        <v>45073</v>
      </c>
      <c r="B3428">
        <v>1006589</v>
      </c>
      <c r="C3428" t="s">
        <v>4030</v>
      </c>
      <c r="D3428" t="s">
        <v>3178</v>
      </c>
      <c r="E3428">
        <v>127.66000000000001</v>
      </c>
      <c r="F3428">
        <v>72.160200000000003</v>
      </c>
      <c r="G3428" t="s">
        <v>879</v>
      </c>
      <c r="H3428" t="s">
        <v>75</v>
      </c>
      <c r="I3428" t="s">
        <v>46</v>
      </c>
      <c r="J3428">
        <v>-55.499800000000008</v>
      </c>
      <c r="K3428">
        <v>-43.474698417671945</v>
      </c>
      <c r="L3428" t="str">
        <f>TEXT(Orders[[#This Row],[date]],"MMM")</f>
        <v>May</v>
      </c>
    </row>
    <row r="3429" spans="1:12" x14ac:dyDescent="0.3">
      <c r="A3429" s="2">
        <v>45202</v>
      </c>
      <c r="B3429">
        <v>1013358</v>
      </c>
      <c r="C3429" t="s">
        <v>4724</v>
      </c>
      <c r="D3429" t="s">
        <v>3177</v>
      </c>
      <c r="E3429">
        <v>132.24</v>
      </c>
      <c r="F3429">
        <v>72.160200000000017</v>
      </c>
      <c r="G3429" t="s">
        <v>1830</v>
      </c>
      <c r="H3429" t="s">
        <v>45</v>
      </c>
      <c r="I3429" t="s">
        <v>46</v>
      </c>
      <c r="J3429">
        <v>-60.079799999999992</v>
      </c>
      <c r="K3429">
        <v>-45.432395644283112</v>
      </c>
      <c r="L3429" t="str">
        <f>TEXT(Orders[[#This Row],[date]],"MMM")</f>
        <v>Oct</v>
      </c>
    </row>
    <row r="3430" spans="1:12" x14ac:dyDescent="0.3">
      <c r="A3430" s="2">
        <v>45134</v>
      </c>
      <c r="B3430">
        <v>1013126</v>
      </c>
      <c r="C3430" t="s">
        <v>3230</v>
      </c>
      <c r="D3430" t="s">
        <v>3173</v>
      </c>
      <c r="E3430">
        <v>134.488</v>
      </c>
      <c r="F3430">
        <v>72.160200000000017</v>
      </c>
      <c r="G3430" t="s">
        <v>1841</v>
      </c>
      <c r="H3430" t="s">
        <v>30</v>
      </c>
      <c r="I3430" t="s">
        <v>13</v>
      </c>
      <c r="J3430">
        <v>-62.327799999999982</v>
      </c>
      <c r="K3430">
        <v>-46.34450657307714</v>
      </c>
      <c r="L3430" t="str">
        <f>TEXT(Orders[[#This Row],[date]],"MMM")</f>
        <v>Jul</v>
      </c>
    </row>
    <row r="3431" spans="1:12" x14ac:dyDescent="0.3">
      <c r="A3431" s="2">
        <v>45215</v>
      </c>
      <c r="B3431">
        <v>1002086</v>
      </c>
      <c r="C3431" t="s">
        <v>3735</v>
      </c>
      <c r="D3431" t="s">
        <v>3180</v>
      </c>
      <c r="E3431">
        <v>223.35360000000003</v>
      </c>
      <c r="F3431">
        <v>72.217600000000004</v>
      </c>
      <c r="G3431" t="s">
        <v>2402</v>
      </c>
      <c r="H3431" t="s">
        <v>45</v>
      </c>
      <c r="I3431" t="s">
        <v>46</v>
      </c>
      <c r="J3431">
        <v>-151.13600000000002</v>
      </c>
      <c r="K3431">
        <v>-67.666695320782836</v>
      </c>
      <c r="L3431" t="str">
        <f>TEXT(Orders[[#This Row],[date]],"MMM")</f>
        <v>Oct</v>
      </c>
    </row>
    <row r="3432" spans="1:12" x14ac:dyDescent="0.3">
      <c r="A3432" s="2">
        <v>45162</v>
      </c>
      <c r="B3432">
        <v>1003164</v>
      </c>
      <c r="C3432" t="s">
        <v>4011</v>
      </c>
      <c r="D3432" t="s">
        <v>3173</v>
      </c>
      <c r="E3432">
        <v>349.01120000000009</v>
      </c>
      <c r="F3432">
        <v>72.233200000000011</v>
      </c>
      <c r="G3432" t="s">
        <v>3000</v>
      </c>
      <c r="H3432" t="s">
        <v>50</v>
      </c>
      <c r="I3432" t="s">
        <v>36</v>
      </c>
      <c r="J3432">
        <v>-276.77800000000008</v>
      </c>
      <c r="K3432">
        <v>-79.303472209487836</v>
      </c>
      <c r="L3432" t="str">
        <f>TEXT(Orders[[#This Row],[date]],"MMM")</f>
        <v>Aug</v>
      </c>
    </row>
    <row r="3433" spans="1:12" x14ac:dyDescent="0.3">
      <c r="A3433" s="2">
        <v>45137</v>
      </c>
      <c r="B3433">
        <v>1007052</v>
      </c>
      <c r="C3433" t="s">
        <v>4495</v>
      </c>
      <c r="D3433" t="s">
        <v>3180</v>
      </c>
      <c r="E3433">
        <v>26.060000000000002</v>
      </c>
      <c r="F3433">
        <v>72.429120000000012</v>
      </c>
      <c r="G3433" t="s">
        <v>2724</v>
      </c>
      <c r="H3433" t="s">
        <v>35</v>
      </c>
      <c r="I3433" t="s">
        <v>36</v>
      </c>
      <c r="J3433">
        <v>46.369120000000009</v>
      </c>
      <c r="K3433">
        <v>177.93215656178052</v>
      </c>
      <c r="L3433" t="str">
        <f>TEXT(Orders[[#This Row],[date]],"MMM")</f>
        <v>Jul</v>
      </c>
    </row>
    <row r="3434" spans="1:12" x14ac:dyDescent="0.3">
      <c r="A3434" s="2">
        <v>45228</v>
      </c>
      <c r="B3434">
        <v>1011811</v>
      </c>
      <c r="C3434" t="s">
        <v>4905</v>
      </c>
      <c r="D3434" t="s">
        <v>3180</v>
      </c>
      <c r="E3434">
        <v>43.120000000000005</v>
      </c>
      <c r="F3434">
        <v>72.429120000000012</v>
      </c>
      <c r="G3434" t="s">
        <v>2738</v>
      </c>
      <c r="H3434" t="s">
        <v>54</v>
      </c>
      <c r="I3434" t="s">
        <v>20</v>
      </c>
      <c r="J3434">
        <v>29.309120000000007</v>
      </c>
      <c r="K3434">
        <v>67.971057513914673</v>
      </c>
      <c r="L3434" t="str">
        <f>TEXT(Orders[[#This Row],[date]],"MMM")</f>
        <v>Oct</v>
      </c>
    </row>
    <row r="3435" spans="1:12" x14ac:dyDescent="0.3">
      <c r="A3435" s="2">
        <v>45043</v>
      </c>
      <c r="B3435">
        <v>1017356</v>
      </c>
      <c r="C3435" t="s">
        <v>4364</v>
      </c>
      <c r="D3435" t="s">
        <v>3180</v>
      </c>
      <c r="E3435">
        <v>50.172000000000004</v>
      </c>
      <c r="F3435">
        <v>72.429120000000012</v>
      </c>
      <c r="G3435" t="s">
        <v>2394</v>
      </c>
      <c r="H3435" t="s">
        <v>30</v>
      </c>
      <c r="I3435" t="s">
        <v>13</v>
      </c>
      <c r="J3435">
        <v>22.257120000000008</v>
      </c>
      <c r="K3435">
        <v>44.361635972255456</v>
      </c>
      <c r="L3435" t="str">
        <f>TEXT(Orders[[#This Row],[date]],"MMM")</f>
        <v>Apr</v>
      </c>
    </row>
    <row r="3436" spans="1:12" x14ac:dyDescent="0.3">
      <c r="A3436" s="2">
        <v>45178</v>
      </c>
      <c r="B3436">
        <v>1012289</v>
      </c>
      <c r="C3436" t="s">
        <v>5229</v>
      </c>
      <c r="D3436" t="s">
        <v>3179</v>
      </c>
      <c r="E3436">
        <v>72.867999999999995</v>
      </c>
      <c r="F3436">
        <v>72.608399999999989</v>
      </c>
      <c r="G3436" t="s">
        <v>180</v>
      </c>
      <c r="H3436" t="s">
        <v>69</v>
      </c>
      <c r="I3436" t="s">
        <v>46</v>
      </c>
      <c r="J3436">
        <v>-0.25960000000000605</v>
      </c>
      <c r="K3436">
        <v>-0.35626063566998689</v>
      </c>
      <c r="L3436" t="str">
        <f>TEXT(Orders[[#This Row],[date]],"MMM")</f>
        <v>Sep</v>
      </c>
    </row>
    <row r="3437" spans="1:12" x14ac:dyDescent="0.3">
      <c r="A3437" s="2">
        <v>45044</v>
      </c>
      <c r="B3437">
        <v>1014351</v>
      </c>
      <c r="C3437" t="s">
        <v>5230</v>
      </c>
      <c r="D3437" t="s">
        <v>3173</v>
      </c>
      <c r="E3437">
        <v>131.70000000000005</v>
      </c>
      <c r="F3437">
        <v>72.608399999999989</v>
      </c>
      <c r="G3437" t="s">
        <v>1124</v>
      </c>
      <c r="H3437" t="s">
        <v>54</v>
      </c>
      <c r="I3437" t="s">
        <v>20</v>
      </c>
      <c r="J3437">
        <v>-59.091600000000057</v>
      </c>
      <c r="K3437">
        <v>-44.868337129840576</v>
      </c>
      <c r="L3437" t="str">
        <f>TEXT(Orders[[#This Row],[date]],"MMM")</f>
        <v>Apr</v>
      </c>
    </row>
    <row r="3438" spans="1:12" x14ac:dyDescent="0.3">
      <c r="A3438" s="2">
        <v>44971</v>
      </c>
      <c r="B3438">
        <v>1012703</v>
      </c>
      <c r="C3438" t="s">
        <v>4666</v>
      </c>
      <c r="D3438" t="s">
        <v>3172</v>
      </c>
      <c r="E3438">
        <v>1.3160000000000025</v>
      </c>
      <c r="F3438">
        <v>72.608400000000003</v>
      </c>
      <c r="G3438" t="s">
        <v>2016</v>
      </c>
      <c r="H3438" t="s">
        <v>50</v>
      </c>
      <c r="I3438" t="s">
        <v>36</v>
      </c>
      <c r="J3438">
        <v>71.292400000000001</v>
      </c>
      <c r="K3438">
        <v>5417.3556231002931</v>
      </c>
      <c r="L3438" t="str">
        <f>TEXT(Orders[[#This Row],[date]],"MMM")</f>
        <v>Feb</v>
      </c>
    </row>
    <row r="3439" spans="1:12" x14ac:dyDescent="0.3">
      <c r="A3439" s="2">
        <v>45003</v>
      </c>
      <c r="B3439">
        <v>1017019</v>
      </c>
      <c r="C3439" t="s">
        <v>5231</v>
      </c>
      <c r="D3439" t="s">
        <v>3172</v>
      </c>
      <c r="E3439">
        <v>11.432000000000002</v>
      </c>
      <c r="F3439">
        <v>72.608400000000003</v>
      </c>
      <c r="G3439" t="s">
        <v>1981</v>
      </c>
      <c r="H3439" t="s">
        <v>57</v>
      </c>
      <c r="I3439" t="s">
        <v>20</v>
      </c>
      <c r="J3439">
        <v>61.176400000000001</v>
      </c>
      <c r="K3439">
        <v>535.13296011196633</v>
      </c>
      <c r="L3439" t="str">
        <f>TEXT(Orders[[#This Row],[date]],"MMM")</f>
        <v>Mar</v>
      </c>
    </row>
    <row r="3440" spans="1:12" x14ac:dyDescent="0.3">
      <c r="A3440" s="2">
        <v>44979</v>
      </c>
      <c r="B3440">
        <v>1011114</v>
      </c>
      <c r="C3440" t="s">
        <v>5232</v>
      </c>
      <c r="D3440" t="s">
        <v>3179</v>
      </c>
      <c r="E3440">
        <v>15.928000000000011</v>
      </c>
      <c r="F3440">
        <v>72.608400000000003</v>
      </c>
      <c r="G3440" t="s">
        <v>818</v>
      </c>
      <c r="H3440" t="s">
        <v>88</v>
      </c>
      <c r="I3440" t="s">
        <v>36</v>
      </c>
      <c r="J3440">
        <v>56.680399999999992</v>
      </c>
      <c r="K3440">
        <v>355.85384229030603</v>
      </c>
      <c r="L3440" t="str">
        <f>TEXT(Orders[[#This Row],[date]],"MMM")</f>
        <v>Feb</v>
      </c>
    </row>
    <row r="3441" spans="1:12" x14ac:dyDescent="0.3">
      <c r="A3441" s="2">
        <v>45038</v>
      </c>
      <c r="B3441">
        <v>1010178</v>
      </c>
      <c r="C3441" t="s">
        <v>3999</v>
      </c>
      <c r="D3441" t="s">
        <v>3176</v>
      </c>
      <c r="E3441">
        <v>18.915999999999997</v>
      </c>
      <c r="F3441">
        <v>72.608400000000003</v>
      </c>
      <c r="G3441" t="s">
        <v>846</v>
      </c>
      <c r="H3441" t="s">
        <v>54</v>
      </c>
      <c r="I3441" t="s">
        <v>20</v>
      </c>
      <c r="J3441">
        <v>53.692400000000006</v>
      </c>
      <c r="K3441">
        <v>283.84647917107219</v>
      </c>
      <c r="L3441" t="str">
        <f>TEXT(Orders[[#This Row],[date]],"MMM")</f>
        <v>Apr</v>
      </c>
    </row>
    <row r="3442" spans="1:12" x14ac:dyDescent="0.3">
      <c r="A3442" s="2">
        <v>45098</v>
      </c>
      <c r="B3442">
        <v>1010071</v>
      </c>
      <c r="C3442" t="s">
        <v>3490</v>
      </c>
      <c r="D3442" t="s">
        <v>3172</v>
      </c>
      <c r="E3442">
        <v>29.416000000000011</v>
      </c>
      <c r="F3442">
        <v>72.608400000000003</v>
      </c>
      <c r="G3442" t="s">
        <v>346</v>
      </c>
      <c r="H3442" t="s">
        <v>69</v>
      </c>
      <c r="I3442" t="s">
        <v>46</v>
      </c>
      <c r="J3442">
        <v>43.192399999999992</v>
      </c>
      <c r="K3442">
        <v>146.83301604568933</v>
      </c>
      <c r="L3442" t="str">
        <f>TEXT(Orders[[#This Row],[date]],"MMM")</f>
        <v>Jun</v>
      </c>
    </row>
    <row r="3443" spans="1:12" x14ac:dyDescent="0.3">
      <c r="A3443" s="2">
        <v>45137</v>
      </c>
      <c r="B3443">
        <v>1015395</v>
      </c>
      <c r="C3443" t="s">
        <v>5233</v>
      </c>
      <c r="D3443" t="s">
        <v>3173</v>
      </c>
      <c r="E3443">
        <v>29.416000000000011</v>
      </c>
      <c r="F3443">
        <v>72.608400000000003</v>
      </c>
      <c r="G3443" t="s">
        <v>1150</v>
      </c>
      <c r="H3443" t="s">
        <v>12</v>
      </c>
      <c r="I3443" t="s">
        <v>13</v>
      </c>
      <c r="J3443">
        <v>43.192399999999992</v>
      </c>
      <c r="K3443">
        <v>146.83301604568933</v>
      </c>
      <c r="L3443" t="str">
        <f>TEXT(Orders[[#This Row],[date]],"MMM")</f>
        <v>Jul</v>
      </c>
    </row>
    <row r="3444" spans="1:12" x14ac:dyDescent="0.3">
      <c r="A3444" s="2">
        <v>45173</v>
      </c>
      <c r="B3444">
        <v>1014700</v>
      </c>
      <c r="C3444" t="s">
        <v>4597</v>
      </c>
      <c r="D3444" t="s">
        <v>3178</v>
      </c>
      <c r="E3444">
        <v>33.912000000000006</v>
      </c>
      <c r="F3444">
        <v>72.608400000000003</v>
      </c>
      <c r="G3444" t="s">
        <v>2529</v>
      </c>
      <c r="H3444" t="s">
        <v>88</v>
      </c>
      <c r="I3444" t="s">
        <v>36</v>
      </c>
      <c r="J3444">
        <v>38.696399999999997</v>
      </c>
      <c r="K3444">
        <v>114.10828025477704</v>
      </c>
      <c r="L3444" t="str">
        <f>TEXT(Orders[[#This Row],[date]],"MMM")</f>
        <v>Sep</v>
      </c>
    </row>
    <row r="3445" spans="1:12" x14ac:dyDescent="0.3">
      <c r="A3445" s="2">
        <v>45133</v>
      </c>
      <c r="B3445">
        <v>1012935</v>
      </c>
      <c r="C3445" t="s">
        <v>4467</v>
      </c>
      <c r="D3445" t="s">
        <v>3178</v>
      </c>
      <c r="E3445">
        <v>40.65600000000002</v>
      </c>
      <c r="F3445">
        <v>72.608400000000003</v>
      </c>
      <c r="G3445" t="s">
        <v>1384</v>
      </c>
      <c r="H3445" t="s">
        <v>50</v>
      </c>
      <c r="I3445" t="s">
        <v>36</v>
      </c>
      <c r="J3445">
        <v>31.952399999999983</v>
      </c>
      <c r="K3445">
        <v>78.592089728453288</v>
      </c>
      <c r="L3445" t="str">
        <f>TEXT(Orders[[#This Row],[date]],"MMM")</f>
        <v>Jul</v>
      </c>
    </row>
    <row r="3446" spans="1:12" x14ac:dyDescent="0.3">
      <c r="A3446" s="2">
        <v>45034</v>
      </c>
      <c r="B3446">
        <v>1019674</v>
      </c>
      <c r="C3446" t="s">
        <v>5234</v>
      </c>
      <c r="D3446" t="s">
        <v>3172</v>
      </c>
      <c r="E3446">
        <v>42.519999999999996</v>
      </c>
      <c r="F3446">
        <v>72.608400000000003</v>
      </c>
      <c r="G3446" t="s">
        <v>533</v>
      </c>
      <c r="H3446" t="s">
        <v>30</v>
      </c>
      <c r="I3446" t="s">
        <v>13</v>
      </c>
      <c r="J3446">
        <v>30.088400000000007</v>
      </c>
      <c r="K3446">
        <v>70.762935089369734</v>
      </c>
      <c r="L3446" t="str">
        <f>TEXT(Orders[[#This Row],[date]],"MMM")</f>
        <v>Apr</v>
      </c>
    </row>
    <row r="3447" spans="1:12" x14ac:dyDescent="0.3">
      <c r="A3447" s="2">
        <v>45090</v>
      </c>
      <c r="B3447">
        <v>1012503</v>
      </c>
      <c r="C3447" t="s">
        <v>5235</v>
      </c>
      <c r="D3447" t="s">
        <v>3178</v>
      </c>
      <c r="E3447">
        <v>44.768000000000001</v>
      </c>
      <c r="F3447">
        <v>72.608400000000003</v>
      </c>
      <c r="G3447" t="s">
        <v>2514</v>
      </c>
      <c r="H3447" t="s">
        <v>19</v>
      </c>
      <c r="I3447" t="s">
        <v>20</v>
      </c>
      <c r="J3447">
        <v>27.840400000000002</v>
      </c>
      <c r="K3447">
        <v>62.188170121515377</v>
      </c>
      <c r="L3447" t="str">
        <f>TEXT(Orders[[#This Row],[date]],"MMM")</f>
        <v>Jun</v>
      </c>
    </row>
    <row r="3448" spans="1:12" x14ac:dyDescent="0.3">
      <c r="A3448" s="2">
        <v>45194</v>
      </c>
      <c r="B3448">
        <v>1006530</v>
      </c>
      <c r="C3448" t="s">
        <v>4494</v>
      </c>
      <c r="D3448" t="s">
        <v>3175</v>
      </c>
      <c r="E3448">
        <v>54.331999999999994</v>
      </c>
      <c r="F3448">
        <v>72.608400000000003</v>
      </c>
      <c r="G3448" t="s">
        <v>1537</v>
      </c>
      <c r="H3448" t="s">
        <v>30</v>
      </c>
      <c r="I3448" t="s">
        <v>13</v>
      </c>
      <c r="J3448">
        <v>18.27640000000001</v>
      </c>
      <c r="K3448">
        <v>33.638371493779012</v>
      </c>
      <c r="L3448" t="str">
        <f>TEXT(Orders[[#This Row],[date]],"MMM")</f>
        <v>Sep</v>
      </c>
    </row>
    <row r="3449" spans="1:12" x14ac:dyDescent="0.3">
      <c r="A3449" s="2">
        <v>44934</v>
      </c>
      <c r="B3449">
        <v>1015919</v>
      </c>
      <c r="C3449" t="s">
        <v>4497</v>
      </c>
      <c r="D3449" t="s">
        <v>3175</v>
      </c>
      <c r="E3449">
        <v>58.256</v>
      </c>
      <c r="F3449">
        <v>72.608400000000003</v>
      </c>
      <c r="G3449" t="s">
        <v>2436</v>
      </c>
      <c r="H3449" t="s">
        <v>54</v>
      </c>
      <c r="I3449" t="s">
        <v>20</v>
      </c>
      <c r="J3449">
        <v>14.352400000000003</v>
      </c>
      <c r="K3449">
        <v>24.636775611095857</v>
      </c>
      <c r="L3449" t="str">
        <f>TEXT(Orders[[#This Row],[date]],"MMM")</f>
        <v>Jan</v>
      </c>
    </row>
    <row r="3450" spans="1:12" x14ac:dyDescent="0.3">
      <c r="A3450" s="2">
        <v>44983</v>
      </c>
      <c r="B3450">
        <v>1014692</v>
      </c>
      <c r="C3450" t="s">
        <v>4515</v>
      </c>
      <c r="D3450" t="s">
        <v>3172</v>
      </c>
      <c r="E3450">
        <v>62.012000000000015</v>
      </c>
      <c r="F3450">
        <v>72.608400000000003</v>
      </c>
      <c r="G3450" t="s">
        <v>2005</v>
      </c>
      <c r="H3450" t="s">
        <v>26</v>
      </c>
      <c r="I3450" t="s">
        <v>13</v>
      </c>
      <c r="J3450">
        <v>10.596399999999988</v>
      </c>
      <c r="K3450">
        <v>17.087660452815562</v>
      </c>
      <c r="L3450" t="str">
        <f>TEXT(Orders[[#This Row],[date]],"MMM")</f>
        <v>Feb</v>
      </c>
    </row>
    <row r="3451" spans="1:12" x14ac:dyDescent="0.3">
      <c r="A3451" s="2">
        <v>44989</v>
      </c>
      <c r="B3451">
        <v>1018051</v>
      </c>
      <c r="C3451" t="s">
        <v>4004</v>
      </c>
      <c r="D3451" t="s">
        <v>3178</v>
      </c>
      <c r="E3451">
        <v>78.872</v>
      </c>
      <c r="F3451">
        <v>72.608400000000003</v>
      </c>
      <c r="G3451" t="s">
        <v>850</v>
      </c>
      <c r="H3451" t="s">
        <v>35</v>
      </c>
      <c r="I3451" t="s">
        <v>36</v>
      </c>
      <c r="J3451">
        <v>-6.2635999999999967</v>
      </c>
      <c r="K3451">
        <v>-7.9414747946039119</v>
      </c>
      <c r="L3451" t="str">
        <f>TEXT(Orders[[#This Row],[date]],"MMM")</f>
        <v>Mar</v>
      </c>
    </row>
    <row r="3452" spans="1:12" x14ac:dyDescent="0.3">
      <c r="A3452" s="2">
        <v>44999</v>
      </c>
      <c r="B3452">
        <v>1009567</v>
      </c>
      <c r="C3452" t="s">
        <v>4755</v>
      </c>
      <c r="D3452" t="s">
        <v>3175</v>
      </c>
      <c r="E3452">
        <v>91.975999999999999</v>
      </c>
      <c r="F3452">
        <v>72.608400000000003</v>
      </c>
      <c r="G3452" t="s">
        <v>1895</v>
      </c>
      <c r="H3452" t="s">
        <v>54</v>
      </c>
      <c r="I3452" t="s">
        <v>20</v>
      </c>
      <c r="J3452">
        <v>-19.367599999999996</v>
      </c>
      <c r="K3452">
        <v>-21.057232321475166</v>
      </c>
      <c r="L3452" t="str">
        <f>TEXT(Orders[[#This Row],[date]],"MMM")</f>
        <v>Mar</v>
      </c>
    </row>
    <row r="3453" spans="1:12" x14ac:dyDescent="0.3">
      <c r="A3453" s="2">
        <v>45120</v>
      </c>
      <c r="B3453">
        <v>1009716</v>
      </c>
      <c r="C3453" t="s">
        <v>5236</v>
      </c>
      <c r="D3453" t="s">
        <v>3179</v>
      </c>
      <c r="E3453">
        <v>127.20400000000002</v>
      </c>
      <c r="F3453">
        <v>72.608400000000003</v>
      </c>
      <c r="G3453" t="s">
        <v>259</v>
      </c>
      <c r="H3453" t="s">
        <v>57</v>
      </c>
      <c r="I3453" t="s">
        <v>20</v>
      </c>
      <c r="J3453">
        <v>-54.595600000000019</v>
      </c>
      <c r="K3453">
        <v>-42.919719505675928</v>
      </c>
      <c r="L3453" t="str">
        <f>TEXT(Orders[[#This Row],[date]],"MMM")</f>
        <v>Jul</v>
      </c>
    </row>
    <row r="3454" spans="1:12" x14ac:dyDescent="0.3">
      <c r="A3454" s="2">
        <v>44990</v>
      </c>
      <c r="B3454">
        <v>1008278</v>
      </c>
      <c r="C3454" t="s">
        <v>3298</v>
      </c>
      <c r="D3454" t="s">
        <v>3177</v>
      </c>
      <c r="E3454">
        <v>138.22800000000001</v>
      </c>
      <c r="F3454">
        <v>72.608400000000003</v>
      </c>
      <c r="G3454" t="s">
        <v>132</v>
      </c>
      <c r="H3454" t="s">
        <v>35</v>
      </c>
      <c r="I3454" t="s">
        <v>36</v>
      </c>
      <c r="J3454">
        <v>-65.619600000000005</v>
      </c>
      <c r="K3454">
        <v>-47.472002778018926</v>
      </c>
      <c r="L3454" t="str">
        <f>TEXT(Orders[[#This Row],[date]],"MMM")</f>
        <v>Mar</v>
      </c>
    </row>
    <row r="3455" spans="1:12" x14ac:dyDescent="0.3">
      <c r="A3455" s="2">
        <v>45204</v>
      </c>
      <c r="B3455">
        <v>1015732</v>
      </c>
      <c r="C3455" t="s">
        <v>4071</v>
      </c>
      <c r="D3455" t="s">
        <v>3175</v>
      </c>
      <c r="E3455">
        <v>102.09200000000001</v>
      </c>
      <c r="F3455">
        <v>72.608400000000017</v>
      </c>
      <c r="G3455" t="s">
        <v>1273</v>
      </c>
      <c r="H3455" t="s">
        <v>75</v>
      </c>
      <c r="I3455" t="s">
        <v>46</v>
      </c>
      <c r="J3455">
        <v>-29.483599999999996</v>
      </c>
      <c r="K3455">
        <v>-28.879442071856747</v>
      </c>
      <c r="L3455" t="str">
        <f>TEXT(Orders[[#This Row],[date]],"MMM")</f>
        <v>Oct</v>
      </c>
    </row>
    <row r="3456" spans="1:12" x14ac:dyDescent="0.3">
      <c r="A3456" s="2">
        <v>45094</v>
      </c>
      <c r="B3456">
        <v>1010913</v>
      </c>
      <c r="C3456" t="s">
        <v>5067</v>
      </c>
      <c r="D3456" t="s">
        <v>3177</v>
      </c>
      <c r="E3456">
        <v>129.452</v>
      </c>
      <c r="F3456">
        <v>72.608400000000017</v>
      </c>
      <c r="G3456" t="s">
        <v>1748</v>
      </c>
      <c r="H3456" t="s">
        <v>75</v>
      </c>
      <c r="I3456" t="s">
        <v>46</v>
      </c>
      <c r="J3456">
        <v>-56.843599999999981</v>
      </c>
      <c r="K3456">
        <v>-43.910947687173611</v>
      </c>
      <c r="L3456" t="str">
        <f>TEXT(Orders[[#This Row],[date]],"MMM")</f>
        <v>Jun</v>
      </c>
    </row>
    <row r="3457" spans="1:12" x14ac:dyDescent="0.3">
      <c r="A3457" s="2">
        <v>44967</v>
      </c>
      <c r="B3457">
        <v>1003178</v>
      </c>
      <c r="C3457" t="s">
        <v>4465</v>
      </c>
      <c r="D3457" t="s">
        <v>3178</v>
      </c>
      <c r="E3457">
        <v>261.38560000000001</v>
      </c>
      <c r="F3457">
        <v>72.893600000000021</v>
      </c>
      <c r="G3457" t="s">
        <v>2563</v>
      </c>
      <c r="H3457" t="s">
        <v>26</v>
      </c>
      <c r="I3457" t="s">
        <v>13</v>
      </c>
      <c r="J3457">
        <v>-188.49199999999999</v>
      </c>
      <c r="K3457">
        <v>-72.112618292667989</v>
      </c>
      <c r="L3457" t="str">
        <f>TEXT(Orders[[#This Row],[date]],"MMM")</f>
        <v>Feb</v>
      </c>
    </row>
    <row r="3458" spans="1:12" x14ac:dyDescent="0.3">
      <c r="A3458" s="2">
        <v>45263</v>
      </c>
      <c r="B3458">
        <v>1016983</v>
      </c>
      <c r="C3458" t="s">
        <v>4460</v>
      </c>
      <c r="D3458" t="s">
        <v>3178</v>
      </c>
      <c r="E3458">
        <v>0.34799999999999898</v>
      </c>
      <c r="F3458">
        <v>73.056600000000003</v>
      </c>
      <c r="G3458" t="s">
        <v>2302</v>
      </c>
      <c r="H3458" t="s">
        <v>35</v>
      </c>
      <c r="I3458" t="s">
        <v>36</v>
      </c>
      <c r="J3458">
        <v>72.708600000000004</v>
      </c>
      <c r="K3458">
        <v>20893.275862069029</v>
      </c>
      <c r="L3458" t="str">
        <f>TEXT(Orders[[#This Row],[date]],"MMM")</f>
        <v>Dec</v>
      </c>
    </row>
    <row r="3459" spans="1:12" x14ac:dyDescent="0.3">
      <c r="A3459" s="2">
        <v>44942</v>
      </c>
      <c r="B3459">
        <v>1010140</v>
      </c>
      <c r="C3459" t="s">
        <v>5237</v>
      </c>
      <c r="D3459" t="s">
        <v>3173</v>
      </c>
      <c r="E3459">
        <v>7.519999999999996</v>
      </c>
      <c r="F3459">
        <v>73.056600000000003</v>
      </c>
      <c r="G3459" t="s">
        <v>1581</v>
      </c>
      <c r="H3459" t="s">
        <v>26</v>
      </c>
      <c r="I3459" t="s">
        <v>13</v>
      </c>
      <c r="J3459">
        <v>65.536600000000007</v>
      </c>
      <c r="K3459">
        <v>871.49734042553246</v>
      </c>
      <c r="L3459" t="str">
        <f>TEXT(Orders[[#This Row],[date]],"MMM")</f>
        <v>Jan</v>
      </c>
    </row>
    <row r="3460" spans="1:12" x14ac:dyDescent="0.3">
      <c r="A3460" s="2">
        <v>44966</v>
      </c>
      <c r="B3460">
        <v>1008120</v>
      </c>
      <c r="C3460" t="s">
        <v>3523</v>
      </c>
      <c r="D3460" t="s">
        <v>3171</v>
      </c>
      <c r="E3460">
        <v>24.568000000000012</v>
      </c>
      <c r="F3460">
        <v>73.056600000000003</v>
      </c>
      <c r="G3460" t="s">
        <v>377</v>
      </c>
      <c r="H3460" t="s">
        <v>12</v>
      </c>
      <c r="I3460" t="s">
        <v>13</v>
      </c>
      <c r="J3460">
        <v>48.488599999999991</v>
      </c>
      <c r="K3460">
        <v>197.36486486486473</v>
      </c>
      <c r="L3460" t="str">
        <f>TEXT(Orders[[#This Row],[date]],"MMM")</f>
        <v>Feb</v>
      </c>
    </row>
    <row r="3461" spans="1:12" x14ac:dyDescent="0.3">
      <c r="A3461" s="2">
        <v>45026</v>
      </c>
      <c r="B3461">
        <v>1019242</v>
      </c>
      <c r="C3461" t="s">
        <v>5238</v>
      </c>
      <c r="D3461" t="s">
        <v>3173</v>
      </c>
      <c r="E3461">
        <v>30.696000000000005</v>
      </c>
      <c r="F3461">
        <v>73.056600000000003</v>
      </c>
      <c r="G3461" t="s">
        <v>1682</v>
      </c>
      <c r="H3461" t="s">
        <v>57</v>
      </c>
      <c r="I3461" t="s">
        <v>20</v>
      </c>
      <c r="J3461">
        <v>42.360599999999998</v>
      </c>
      <c r="K3461">
        <v>138.00039093041437</v>
      </c>
      <c r="L3461" t="str">
        <f>TEXT(Orders[[#This Row],[date]],"MMM")</f>
        <v>Apr</v>
      </c>
    </row>
    <row r="3462" spans="1:12" x14ac:dyDescent="0.3">
      <c r="A3462" s="2">
        <v>45172</v>
      </c>
      <c r="B3462">
        <v>1008702</v>
      </c>
      <c r="C3462" t="s">
        <v>3924</v>
      </c>
      <c r="D3462" t="s">
        <v>3171</v>
      </c>
      <c r="E3462">
        <v>42.951999999999998</v>
      </c>
      <c r="F3462">
        <v>73.056600000000003</v>
      </c>
      <c r="G3462" t="s">
        <v>779</v>
      </c>
      <c r="H3462" t="s">
        <v>12</v>
      </c>
      <c r="I3462" t="s">
        <v>13</v>
      </c>
      <c r="J3462">
        <v>30.104600000000005</v>
      </c>
      <c r="K3462">
        <v>70.088936487241583</v>
      </c>
      <c r="L3462" t="str">
        <f>TEXT(Orders[[#This Row],[date]],"MMM")</f>
        <v>Sep</v>
      </c>
    </row>
    <row r="3463" spans="1:12" x14ac:dyDescent="0.3">
      <c r="A3463" s="2">
        <v>45104</v>
      </c>
      <c r="B3463">
        <v>1017683</v>
      </c>
      <c r="C3463" t="s">
        <v>4118</v>
      </c>
      <c r="D3463" t="s">
        <v>3179</v>
      </c>
      <c r="E3463">
        <v>43.488</v>
      </c>
      <c r="F3463">
        <v>73.056600000000003</v>
      </c>
      <c r="G3463" t="s">
        <v>2328</v>
      </c>
      <c r="H3463" t="s">
        <v>26</v>
      </c>
      <c r="I3463" t="s">
        <v>13</v>
      </c>
      <c r="J3463">
        <v>29.568600000000004</v>
      </c>
      <c r="K3463">
        <v>67.992549668874176</v>
      </c>
      <c r="L3463" t="str">
        <f>TEXT(Orders[[#This Row],[date]],"MMM")</f>
        <v>Jun</v>
      </c>
    </row>
    <row r="3464" spans="1:12" x14ac:dyDescent="0.3">
      <c r="A3464" s="2">
        <v>45280</v>
      </c>
      <c r="B3464">
        <v>1011747</v>
      </c>
      <c r="C3464" t="s">
        <v>5046</v>
      </c>
      <c r="D3464" t="s">
        <v>3176</v>
      </c>
      <c r="E3464">
        <v>49.108000000000004</v>
      </c>
      <c r="F3464">
        <v>73.056600000000003</v>
      </c>
      <c r="G3464" t="s">
        <v>2100</v>
      </c>
      <c r="H3464" t="s">
        <v>26</v>
      </c>
      <c r="I3464" t="s">
        <v>13</v>
      </c>
      <c r="J3464">
        <v>23.948599999999999</v>
      </c>
      <c r="K3464">
        <v>48.767206972387385</v>
      </c>
      <c r="L3464" t="str">
        <f>TEXT(Orders[[#This Row],[date]],"MMM")</f>
        <v>Dec</v>
      </c>
    </row>
    <row r="3465" spans="1:12" x14ac:dyDescent="0.3">
      <c r="A3465" s="2">
        <v>45058</v>
      </c>
      <c r="B3465">
        <v>1012989</v>
      </c>
      <c r="C3465" t="s">
        <v>3629</v>
      </c>
      <c r="D3465" t="s">
        <v>3172</v>
      </c>
      <c r="E3465">
        <v>51.355999999999995</v>
      </c>
      <c r="F3465">
        <v>73.056600000000003</v>
      </c>
      <c r="G3465" t="s">
        <v>548</v>
      </c>
      <c r="H3465" t="s">
        <v>30</v>
      </c>
      <c r="I3465" t="s">
        <v>13</v>
      </c>
      <c r="J3465">
        <v>21.700600000000009</v>
      </c>
      <c r="K3465">
        <v>42.255237946880619</v>
      </c>
      <c r="L3465" t="str">
        <f>TEXT(Orders[[#This Row],[date]],"MMM")</f>
        <v>May</v>
      </c>
    </row>
    <row r="3466" spans="1:12" x14ac:dyDescent="0.3">
      <c r="A3466" s="2">
        <v>45152</v>
      </c>
      <c r="B3466">
        <v>1007842</v>
      </c>
      <c r="C3466" t="s">
        <v>4837</v>
      </c>
      <c r="D3466" t="s">
        <v>3176</v>
      </c>
      <c r="E3466">
        <v>62.283999999999992</v>
      </c>
      <c r="F3466">
        <v>73.056600000000003</v>
      </c>
      <c r="G3466" t="s">
        <v>2445</v>
      </c>
      <c r="H3466" t="s">
        <v>35</v>
      </c>
      <c r="I3466" t="s">
        <v>36</v>
      </c>
      <c r="J3466">
        <v>10.772600000000011</v>
      </c>
      <c r="K3466">
        <v>17.295934750497739</v>
      </c>
      <c r="L3466" t="str">
        <f>TEXT(Orders[[#This Row],[date]],"MMM")</f>
        <v>Aug</v>
      </c>
    </row>
    <row r="3467" spans="1:12" x14ac:dyDescent="0.3">
      <c r="A3467" s="2">
        <v>45050</v>
      </c>
      <c r="B3467">
        <v>1010824</v>
      </c>
      <c r="C3467" t="s">
        <v>4378</v>
      </c>
      <c r="D3467" t="s">
        <v>3174</v>
      </c>
      <c r="E3467">
        <v>63.72</v>
      </c>
      <c r="F3467">
        <v>73.056600000000003</v>
      </c>
      <c r="G3467" t="s">
        <v>1379</v>
      </c>
      <c r="H3467" t="s">
        <v>26</v>
      </c>
      <c r="I3467" t="s">
        <v>13</v>
      </c>
      <c r="J3467">
        <v>9.3366000000000042</v>
      </c>
      <c r="K3467">
        <v>14.652542372881364</v>
      </c>
      <c r="L3467" t="str">
        <f>TEXT(Orders[[#This Row],[date]],"MMM")</f>
        <v>May</v>
      </c>
    </row>
    <row r="3468" spans="1:12" x14ac:dyDescent="0.3">
      <c r="A3468" s="2">
        <v>45119</v>
      </c>
      <c r="B3468">
        <v>1009655</v>
      </c>
      <c r="C3468" t="s">
        <v>4522</v>
      </c>
      <c r="D3468" t="s">
        <v>3171</v>
      </c>
      <c r="E3468">
        <v>68.216000000000008</v>
      </c>
      <c r="F3468">
        <v>73.056600000000003</v>
      </c>
      <c r="G3468" t="s">
        <v>1483</v>
      </c>
      <c r="H3468" t="s">
        <v>54</v>
      </c>
      <c r="I3468" t="s">
        <v>20</v>
      </c>
      <c r="J3468">
        <v>4.8405999999999949</v>
      </c>
      <c r="K3468">
        <v>7.0959892107423403</v>
      </c>
      <c r="L3468" t="str">
        <f>TEXT(Orders[[#This Row],[date]],"MMM")</f>
        <v>Jul</v>
      </c>
    </row>
    <row r="3469" spans="1:12" x14ac:dyDescent="0.3">
      <c r="A3469" s="2">
        <v>45132</v>
      </c>
      <c r="B3469">
        <v>1008993</v>
      </c>
      <c r="C3469" t="s">
        <v>5112</v>
      </c>
      <c r="D3469" t="s">
        <v>3175</v>
      </c>
      <c r="E3469">
        <v>73.332000000000008</v>
      </c>
      <c r="F3469">
        <v>73.056600000000003</v>
      </c>
      <c r="G3469" t="s">
        <v>2073</v>
      </c>
      <c r="H3469" t="s">
        <v>50</v>
      </c>
      <c r="I3469" t="s">
        <v>36</v>
      </c>
      <c r="J3469">
        <v>-0.27540000000000475</v>
      </c>
      <c r="K3469">
        <v>-0.37555228276878405</v>
      </c>
      <c r="L3469" t="str">
        <f>TEXT(Orders[[#This Row],[date]],"MMM")</f>
        <v>Jul</v>
      </c>
    </row>
    <row r="3470" spans="1:12" x14ac:dyDescent="0.3">
      <c r="A3470" s="2">
        <v>45215</v>
      </c>
      <c r="B3470">
        <v>1015322</v>
      </c>
      <c r="C3470" t="s">
        <v>4542</v>
      </c>
      <c r="D3470" t="s">
        <v>3173</v>
      </c>
      <c r="E3470">
        <v>75.656000000000006</v>
      </c>
      <c r="F3470">
        <v>73.056600000000003</v>
      </c>
      <c r="G3470" t="s">
        <v>1497</v>
      </c>
      <c r="H3470" t="s">
        <v>26</v>
      </c>
      <c r="I3470" t="s">
        <v>13</v>
      </c>
      <c r="J3470">
        <v>-2.5994000000000028</v>
      </c>
      <c r="K3470">
        <v>-3.435814740403937</v>
      </c>
      <c r="L3470" t="str">
        <f>TEXT(Orders[[#This Row],[date]],"MMM")</f>
        <v>Oct</v>
      </c>
    </row>
    <row r="3471" spans="1:12" x14ac:dyDescent="0.3">
      <c r="A3471" s="2">
        <v>44979</v>
      </c>
      <c r="B3471">
        <v>1009350</v>
      </c>
      <c r="C3471" t="s">
        <v>5239</v>
      </c>
      <c r="D3471" t="s">
        <v>3176</v>
      </c>
      <c r="E3471">
        <v>83.951999999999998</v>
      </c>
      <c r="F3471">
        <v>73.056600000000003</v>
      </c>
      <c r="G3471" t="s">
        <v>1685</v>
      </c>
      <c r="H3471" t="s">
        <v>57</v>
      </c>
      <c r="I3471" t="s">
        <v>20</v>
      </c>
      <c r="J3471">
        <v>-10.895399999999995</v>
      </c>
      <c r="K3471">
        <v>-12.978130360205824</v>
      </c>
      <c r="L3471" t="str">
        <f>TEXT(Orders[[#This Row],[date]],"MMM")</f>
        <v>Feb</v>
      </c>
    </row>
    <row r="3472" spans="1:12" x14ac:dyDescent="0.3">
      <c r="A3472" s="2">
        <v>45196</v>
      </c>
      <c r="B3472">
        <v>1008342</v>
      </c>
      <c r="C3472" t="s">
        <v>5155</v>
      </c>
      <c r="D3472" t="s">
        <v>3176</v>
      </c>
      <c r="E3472">
        <v>89.27600000000001</v>
      </c>
      <c r="F3472">
        <v>73.056600000000003</v>
      </c>
      <c r="G3472" t="s">
        <v>3124</v>
      </c>
      <c r="H3472" t="s">
        <v>12</v>
      </c>
      <c r="I3472" t="s">
        <v>13</v>
      </c>
      <c r="J3472">
        <v>-16.219400000000007</v>
      </c>
      <c r="K3472">
        <v>-18.16770464626552</v>
      </c>
      <c r="L3472" t="str">
        <f>TEXT(Orders[[#This Row],[date]],"MMM")</f>
        <v>Sep</v>
      </c>
    </row>
    <row r="3473" spans="1:12" x14ac:dyDescent="0.3">
      <c r="A3473" s="2">
        <v>44975</v>
      </c>
      <c r="B3473">
        <v>1007570</v>
      </c>
      <c r="C3473" t="s">
        <v>3743</v>
      </c>
      <c r="D3473" t="s">
        <v>3173</v>
      </c>
      <c r="E3473">
        <v>98.136000000000024</v>
      </c>
      <c r="F3473">
        <v>73.056600000000003</v>
      </c>
      <c r="G3473" t="s">
        <v>954</v>
      </c>
      <c r="H3473" t="s">
        <v>75</v>
      </c>
      <c r="I3473" t="s">
        <v>46</v>
      </c>
      <c r="J3473">
        <v>-25.079400000000021</v>
      </c>
      <c r="K3473">
        <v>-25.555759354365389</v>
      </c>
      <c r="L3473" t="str">
        <f>TEXT(Orders[[#This Row],[date]],"MMM")</f>
        <v>Feb</v>
      </c>
    </row>
    <row r="3474" spans="1:12" x14ac:dyDescent="0.3">
      <c r="A3474" s="2">
        <v>45200</v>
      </c>
      <c r="B3474">
        <v>1018010</v>
      </c>
      <c r="C3474" t="s">
        <v>5065</v>
      </c>
      <c r="D3474" t="s">
        <v>3180</v>
      </c>
      <c r="E3474">
        <v>28.556000000000012</v>
      </c>
      <c r="F3474">
        <v>73.146240000000006</v>
      </c>
      <c r="G3474" t="s">
        <v>2123</v>
      </c>
      <c r="H3474" t="s">
        <v>26</v>
      </c>
      <c r="I3474" t="s">
        <v>13</v>
      </c>
      <c r="J3474">
        <v>44.590239999999994</v>
      </c>
      <c r="K3474">
        <v>156.15016108698688</v>
      </c>
      <c r="L3474" t="str">
        <f>TEXT(Orders[[#This Row],[date]],"MMM")</f>
        <v>Oct</v>
      </c>
    </row>
    <row r="3475" spans="1:12" x14ac:dyDescent="0.3">
      <c r="A3475" s="2">
        <v>45288</v>
      </c>
      <c r="B3475">
        <v>1003435</v>
      </c>
      <c r="C3475" t="s">
        <v>5240</v>
      </c>
      <c r="D3475" t="s">
        <v>3171</v>
      </c>
      <c r="E3475">
        <v>366.02240000000012</v>
      </c>
      <c r="F3475">
        <v>73.278400000000019</v>
      </c>
      <c r="G3475" t="s">
        <v>3147</v>
      </c>
      <c r="H3475" t="s">
        <v>30</v>
      </c>
      <c r="I3475" t="s">
        <v>13</v>
      </c>
      <c r="J3475">
        <v>-292.74400000000009</v>
      </c>
      <c r="K3475">
        <v>-79.979804514696369</v>
      </c>
      <c r="L3475" t="str">
        <f>TEXT(Orders[[#This Row],[date]],"MMM")</f>
        <v>Dec</v>
      </c>
    </row>
    <row r="3476" spans="1:12" x14ac:dyDescent="0.3">
      <c r="A3476" s="2">
        <v>45185</v>
      </c>
      <c r="B3476">
        <v>1002988</v>
      </c>
      <c r="C3476" t="s">
        <v>3353</v>
      </c>
      <c r="D3476" t="s">
        <v>3173</v>
      </c>
      <c r="E3476">
        <v>207.45920000000001</v>
      </c>
      <c r="F3476">
        <v>73.4084</v>
      </c>
      <c r="G3476" t="s">
        <v>1958</v>
      </c>
      <c r="H3476" t="s">
        <v>12</v>
      </c>
      <c r="I3476" t="s">
        <v>13</v>
      </c>
      <c r="J3476">
        <v>-134.05080000000001</v>
      </c>
      <c r="K3476">
        <v>-64.615500300782031</v>
      </c>
      <c r="L3476" t="str">
        <f>TEXT(Orders[[#This Row],[date]],"MMM")</f>
        <v>Sep</v>
      </c>
    </row>
    <row r="3477" spans="1:12" x14ac:dyDescent="0.3">
      <c r="A3477" s="2">
        <v>45156</v>
      </c>
      <c r="B3477">
        <v>1015160</v>
      </c>
      <c r="C3477" t="s">
        <v>3752</v>
      </c>
      <c r="D3477" t="s">
        <v>3178</v>
      </c>
      <c r="E3477">
        <v>11.003999999999991</v>
      </c>
      <c r="F3477">
        <v>73.504800000000003</v>
      </c>
      <c r="G3477" t="s">
        <v>1234</v>
      </c>
      <c r="H3477" t="s">
        <v>26</v>
      </c>
      <c r="I3477" t="s">
        <v>13</v>
      </c>
      <c r="J3477">
        <v>62.500800000000012</v>
      </c>
      <c r="K3477">
        <v>567.9825517993462</v>
      </c>
      <c r="L3477" t="str">
        <f>TEXT(Orders[[#This Row],[date]],"MMM")</f>
        <v>Aug</v>
      </c>
    </row>
    <row r="3478" spans="1:12" x14ac:dyDescent="0.3">
      <c r="A3478" s="2">
        <v>44965</v>
      </c>
      <c r="B3478">
        <v>1005805</v>
      </c>
      <c r="C3478" t="s">
        <v>5241</v>
      </c>
      <c r="D3478" t="s">
        <v>3172</v>
      </c>
      <c r="E3478">
        <v>23.14800000000001</v>
      </c>
      <c r="F3478">
        <v>73.504800000000003</v>
      </c>
      <c r="G3478" t="s">
        <v>2656</v>
      </c>
      <c r="H3478" t="s">
        <v>45</v>
      </c>
      <c r="I3478" t="s">
        <v>46</v>
      </c>
      <c r="J3478">
        <v>50.356799999999993</v>
      </c>
      <c r="K3478">
        <v>217.5427682737168</v>
      </c>
      <c r="L3478" t="str">
        <f>TEXT(Orders[[#This Row],[date]],"MMM")</f>
        <v>Feb</v>
      </c>
    </row>
    <row r="3479" spans="1:12" x14ac:dyDescent="0.3">
      <c r="A3479" s="2">
        <v>44956</v>
      </c>
      <c r="B3479">
        <v>1010840</v>
      </c>
      <c r="C3479" t="s">
        <v>4499</v>
      </c>
      <c r="D3479" t="s">
        <v>3176</v>
      </c>
      <c r="E3479">
        <v>31.235999999999997</v>
      </c>
      <c r="F3479">
        <v>73.504800000000003</v>
      </c>
      <c r="G3479" t="s">
        <v>1428</v>
      </c>
      <c r="H3479" t="s">
        <v>26</v>
      </c>
      <c r="I3479" t="s">
        <v>13</v>
      </c>
      <c r="J3479">
        <v>42.268800000000006</v>
      </c>
      <c r="K3479">
        <v>135.32078371110262</v>
      </c>
      <c r="L3479" t="str">
        <f>TEXT(Orders[[#This Row],[date]],"MMM")</f>
        <v>Jan</v>
      </c>
    </row>
    <row r="3480" spans="1:12" x14ac:dyDescent="0.3">
      <c r="A3480" s="2">
        <v>45144</v>
      </c>
      <c r="B3480">
        <v>1007977</v>
      </c>
      <c r="C3480" t="s">
        <v>4386</v>
      </c>
      <c r="D3480" t="s">
        <v>3174</v>
      </c>
      <c r="E3480">
        <v>45.036000000000001</v>
      </c>
      <c r="F3480">
        <v>73.504800000000003</v>
      </c>
      <c r="G3480" t="s">
        <v>2147</v>
      </c>
      <c r="H3480" t="s">
        <v>75</v>
      </c>
      <c r="I3480" t="s">
        <v>46</v>
      </c>
      <c r="J3480">
        <v>28.468800000000002</v>
      </c>
      <c r="K3480">
        <v>63.213429256594722</v>
      </c>
      <c r="L3480" t="str">
        <f>TEXT(Orders[[#This Row],[date]],"MMM")</f>
        <v>Aug</v>
      </c>
    </row>
    <row r="3481" spans="1:12" x14ac:dyDescent="0.3">
      <c r="A3481" s="2">
        <v>45262</v>
      </c>
      <c r="B3481">
        <v>1009844</v>
      </c>
      <c r="C3481" t="s">
        <v>5242</v>
      </c>
      <c r="D3481" t="s">
        <v>3177</v>
      </c>
      <c r="E3481">
        <v>50.344000000000001</v>
      </c>
      <c r="F3481">
        <v>73.504800000000003</v>
      </c>
      <c r="G3481" t="s">
        <v>2914</v>
      </c>
      <c r="H3481" t="s">
        <v>88</v>
      </c>
      <c r="I3481" t="s">
        <v>36</v>
      </c>
      <c r="J3481">
        <v>23.160800000000002</v>
      </c>
      <c r="K3481">
        <v>46.005085015096142</v>
      </c>
      <c r="L3481" t="str">
        <f>TEXT(Orders[[#This Row],[date]],"MMM")</f>
        <v>Dec</v>
      </c>
    </row>
    <row r="3482" spans="1:12" x14ac:dyDescent="0.3">
      <c r="A3482" s="2">
        <v>44933</v>
      </c>
      <c r="B3482">
        <v>1017788</v>
      </c>
      <c r="C3482" t="s">
        <v>3637</v>
      </c>
      <c r="D3482" t="s">
        <v>3171</v>
      </c>
      <c r="E3482">
        <v>55.963999999999999</v>
      </c>
      <c r="F3482">
        <v>73.504800000000003</v>
      </c>
      <c r="G3482" t="s">
        <v>2673</v>
      </c>
      <c r="H3482" t="s">
        <v>19</v>
      </c>
      <c r="I3482" t="s">
        <v>20</v>
      </c>
      <c r="J3482">
        <v>17.540800000000004</v>
      </c>
      <c r="K3482">
        <v>31.343006218283193</v>
      </c>
      <c r="L3482" t="str">
        <f>TEXT(Orders[[#This Row],[date]],"MMM")</f>
        <v>Jan</v>
      </c>
    </row>
    <row r="3483" spans="1:12" x14ac:dyDescent="0.3">
      <c r="A3483" s="2">
        <v>45083</v>
      </c>
      <c r="B3483">
        <v>1013827</v>
      </c>
      <c r="C3483" t="s">
        <v>3384</v>
      </c>
      <c r="D3483" t="s">
        <v>3172</v>
      </c>
      <c r="E3483">
        <v>63.832000000000001</v>
      </c>
      <c r="F3483">
        <v>73.504800000000003</v>
      </c>
      <c r="G3483" t="s">
        <v>226</v>
      </c>
      <c r="H3483" t="s">
        <v>30</v>
      </c>
      <c r="I3483" t="s">
        <v>13</v>
      </c>
      <c r="J3483">
        <v>9.6728000000000023</v>
      </c>
      <c r="K3483">
        <v>15.153528011028955</v>
      </c>
      <c r="L3483" t="str">
        <f>TEXT(Orders[[#This Row],[date]],"MMM")</f>
        <v>Jun</v>
      </c>
    </row>
    <row r="3484" spans="1:12" x14ac:dyDescent="0.3">
      <c r="A3484" s="2">
        <v>45184</v>
      </c>
      <c r="B3484">
        <v>1014592</v>
      </c>
      <c r="C3484" t="s">
        <v>5243</v>
      </c>
      <c r="D3484" t="s">
        <v>3179</v>
      </c>
      <c r="E3484">
        <v>81.164000000000016</v>
      </c>
      <c r="F3484">
        <v>73.504800000000003</v>
      </c>
      <c r="G3484" t="s">
        <v>412</v>
      </c>
      <c r="H3484" t="s">
        <v>35</v>
      </c>
      <c r="I3484" t="s">
        <v>36</v>
      </c>
      <c r="J3484">
        <v>-7.6592000000000127</v>
      </c>
      <c r="K3484">
        <v>-9.4366960721502284</v>
      </c>
      <c r="L3484" t="str">
        <f>TEXT(Orders[[#This Row],[date]],"MMM")</f>
        <v>Sep</v>
      </c>
    </row>
    <row r="3485" spans="1:12" x14ac:dyDescent="0.3">
      <c r="A3485" s="2">
        <v>44970</v>
      </c>
      <c r="B3485">
        <v>1017140</v>
      </c>
      <c r="C3485" t="s">
        <v>5066</v>
      </c>
      <c r="D3485" t="s">
        <v>3177</v>
      </c>
      <c r="E3485">
        <v>82.94</v>
      </c>
      <c r="F3485">
        <v>73.504800000000003</v>
      </c>
      <c r="G3485" t="s">
        <v>939</v>
      </c>
      <c r="H3485" t="s">
        <v>19</v>
      </c>
      <c r="I3485" t="s">
        <v>20</v>
      </c>
      <c r="J3485">
        <v>-9.4351999999999947</v>
      </c>
      <c r="K3485">
        <v>-11.375934410417162</v>
      </c>
      <c r="L3485" t="str">
        <f>TEXT(Orders[[#This Row],[date]],"MMM")</f>
        <v>Feb</v>
      </c>
    </row>
    <row r="3486" spans="1:12" x14ac:dyDescent="0.3">
      <c r="A3486" s="2">
        <v>45228</v>
      </c>
      <c r="B3486">
        <v>1009207</v>
      </c>
      <c r="C3486" t="s">
        <v>5244</v>
      </c>
      <c r="D3486" t="s">
        <v>3175</v>
      </c>
      <c r="E3486">
        <v>92.052000000000007</v>
      </c>
      <c r="F3486">
        <v>73.504800000000003</v>
      </c>
      <c r="G3486" t="s">
        <v>546</v>
      </c>
      <c r="H3486" t="s">
        <v>57</v>
      </c>
      <c r="I3486" t="s">
        <v>20</v>
      </c>
      <c r="J3486">
        <v>-18.547200000000004</v>
      </c>
      <c r="K3486">
        <v>-20.148611654282362</v>
      </c>
      <c r="L3486" t="str">
        <f>TEXT(Orders[[#This Row],[date]],"MMM")</f>
        <v>Oct</v>
      </c>
    </row>
    <row r="3487" spans="1:12" x14ac:dyDescent="0.3">
      <c r="A3487" s="2">
        <v>45132</v>
      </c>
      <c r="B3487">
        <v>1014008</v>
      </c>
      <c r="C3487" t="s">
        <v>4675</v>
      </c>
      <c r="D3487" t="s">
        <v>3171</v>
      </c>
      <c r="E3487">
        <v>107.01600000000002</v>
      </c>
      <c r="F3487">
        <v>73.504800000000003</v>
      </c>
      <c r="G3487" t="s">
        <v>2742</v>
      </c>
      <c r="H3487" t="s">
        <v>54</v>
      </c>
      <c r="I3487" t="s">
        <v>20</v>
      </c>
      <c r="J3487">
        <v>-33.511200000000017</v>
      </c>
      <c r="K3487">
        <v>-31.314196008073569</v>
      </c>
      <c r="L3487" t="str">
        <f>TEXT(Orders[[#This Row],[date]],"MMM")</f>
        <v>Jul</v>
      </c>
    </row>
    <row r="3488" spans="1:12" x14ac:dyDescent="0.3">
      <c r="A3488" s="2">
        <v>45080</v>
      </c>
      <c r="B3488">
        <v>1017037</v>
      </c>
      <c r="C3488" t="s">
        <v>5245</v>
      </c>
      <c r="D3488" t="s">
        <v>3174</v>
      </c>
      <c r="E3488">
        <v>113.76000000000002</v>
      </c>
      <c r="F3488">
        <v>73.504800000000003</v>
      </c>
      <c r="G3488" t="s">
        <v>2452</v>
      </c>
      <c r="H3488" t="s">
        <v>35</v>
      </c>
      <c r="I3488" t="s">
        <v>36</v>
      </c>
      <c r="J3488">
        <v>-40.255200000000016</v>
      </c>
      <c r="K3488">
        <v>-35.386075949367097</v>
      </c>
      <c r="L3488" t="str">
        <f>TEXT(Orders[[#This Row],[date]],"MMM")</f>
        <v>Jun</v>
      </c>
    </row>
    <row r="3489" spans="1:12" x14ac:dyDescent="0.3">
      <c r="A3489" s="2">
        <v>45054</v>
      </c>
      <c r="B3489">
        <v>1016654</v>
      </c>
      <c r="C3489" t="s">
        <v>3634</v>
      </c>
      <c r="D3489" t="s">
        <v>3173</v>
      </c>
      <c r="E3489">
        <v>130.62000000000003</v>
      </c>
      <c r="F3489">
        <v>73.504800000000003</v>
      </c>
      <c r="G3489" t="s">
        <v>497</v>
      </c>
      <c r="H3489" t="s">
        <v>75</v>
      </c>
      <c r="I3489" t="s">
        <v>46</v>
      </c>
      <c r="J3489">
        <v>-57.11520000000003</v>
      </c>
      <c r="K3489">
        <v>-43.726228755167675</v>
      </c>
      <c r="L3489" t="str">
        <f>TEXT(Orders[[#This Row],[date]],"MMM")</f>
        <v>May</v>
      </c>
    </row>
    <row r="3490" spans="1:12" x14ac:dyDescent="0.3">
      <c r="A3490" s="2">
        <v>45218</v>
      </c>
      <c r="B3490">
        <v>1002726</v>
      </c>
      <c r="C3490" t="s">
        <v>5246</v>
      </c>
      <c r="D3490" t="s">
        <v>3178</v>
      </c>
      <c r="E3490">
        <v>267.69920000000002</v>
      </c>
      <c r="F3490">
        <v>73.522800000000004</v>
      </c>
      <c r="G3490" t="s">
        <v>3042</v>
      </c>
      <c r="H3490" t="s">
        <v>12</v>
      </c>
      <c r="I3490" t="s">
        <v>13</v>
      </c>
      <c r="J3490">
        <v>-194.1764</v>
      </c>
      <c r="K3490">
        <v>-72.535293344171365</v>
      </c>
      <c r="L3490" t="str">
        <f>TEXT(Orders[[#This Row],[date]],"MMM")</f>
        <v>Oct</v>
      </c>
    </row>
    <row r="3491" spans="1:12" x14ac:dyDescent="0.3">
      <c r="A3491" s="2">
        <v>44937</v>
      </c>
      <c r="B3491">
        <v>1004883</v>
      </c>
      <c r="C3491" t="s">
        <v>5247</v>
      </c>
      <c r="D3491" t="s">
        <v>3176</v>
      </c>
      <c r="E3491">
        <v>117.27360000000002</v>
      </c>
      <c r="F3491">
        <v>73.637200000000007</v>
      </c>
      <c r="G3491" t="s">
        <v>658</v>
      </c>
      <c r="H3491" t="s">
        <v>19</v>
      </c>
      <c r="I3491" t="s">
        <v>20</v>
      </c>
      <c r="J3491">
        <v>-43.636400000000009</v>
      </c>
      <c r="K3491">
        <v>-37.209056428727358</v>
      </c>
      <c r="L3491" t="str">
        <f>TEXT(Orders[[#This Row],[date]],"MMM")</f>
        <v>Jan</v>
      </c>
    </row>
    <row r="3492" spans="1:12" x14ac:dyDescent="0.3">
      <c r="A3492" s="2">
        <v>45165</v>
      </c>
      <c r="B3492">
        <v>1003271</v>
      </c>
      <c r="C3492" t="s">
        <v>4817</v>
      </c>
      <c r="D3492" t="s">
        <v>3172</v>
      </c>
      <c r="E3492">
        <v>121.16160000000001</v>
      </c>
      <c r="F3492">
        <v>73.637200000000007</v>
      </c>
      <c r="G3492" t="s">
        <v>2014</v>
      </c>
      <c r="H3492" t="s">
        <v>88</v>
      </c>
      <c r="I3492" t="s">
        <v>36</v>
      </c>
      <c r="J3492">
        <v>-47.5244</v>
      </c>
      <c r="K3492">
        <v>-39.223978554261414</v>
      </c>
      <c r="L3492" t="str">
        <f>TEXT(Orders[[#This Row],[date]],"MMM")</f>
        <v>Aug</v>
      </c>
    </row>
    <row r="3493" spans="1:12" x14ac:dyDescent="0.3">
      <c r="A3493" s="2">
        <v>45045</v>
      </c>
      <c r="B3493">
        <v>1012928</v>
      </c>
      <c r="C3493" t="s">
        <v>5013</v>
      </c>
      <c r="D3493" t="s">
        <v>3180</v>
      </c>
      <c r="E3493">
        <v>112.20400000000001</v>
      </c>
      <c r="F3493">
        <v>73.863360000000014</v>
      </c>
      <c r="G3493" t="s">
        <v>3098</v>
      </c>
      <c r="H3493" t="s">
        <v>50</v>
      </c>
      <c r="I3493" t="s">
        <v>36</v>
      </c>
      <c r="J3493">
        <v>-38.340639999999993</v>
      </c>
      <c r="K3493">
        <v>-34.170475205875007</v>
      </c>
      <c r="L3493" t="str">
        <f>TEXT(Orders[[#This Row],[date]],"MMM")</f>
        <v>Apr</v>
      </c>
    </row>
    <row r="3494" spans="1:12" x14ac:dyDescent="0.3">
      <c r="A3494" s="2">
        <v>44927</v>
      </c>
      <c r="B3494">
        <v>1016326</v>
      </c>
      <c r="C3494" t="s">
        <v>3909</v>
      </c>
      <c r="D3494" t="s">
        <v>3178</v>
      </c>
      <c r="E3494">
        <v>1.4279999999999973</v>
      </c>
      <c r="F3494">
        <v>73.953000000000003</v>
      </c>
      <c r="G3494" t="s">
        <v>766</v>
      </c>
      <c r="H3494" t="s">
        <v>54</v>
      </c>
      <c r="I3494" t="s">
        <v>20</v>
      </c>
      <c r="J3494">
        <v>72.525000000000006</v>
      </c>
      <c r="K3494">
        <v>5078.7815126050518</v>
      </c>
      <c r="L3494" t="str">
        <f>TEXT(Orders[[#This Row],[date]],"MMM")</f>
        <v>Jan</v>
      </c>
    </row>
    <row r="3495" spans="1:12" x14ac:dyDescent="0.3">
      <c r="A3495" s="2">
        <v>45102</v>
      </c>
      <c r="B3495">
        <v>1009698</v>
      </c>
      <c r="C3495" t="s">
        <v>4532</v>
      </c>
      <c r="D3495" t="s">
        <v>3177</v>
      </c>
      <c r="E3495">
        <v>3.0679999999999978</v>
      </c>
      <c r="F3495">
        <v>73.953000000000003</v>
      </c>
      <c r="G3495" t="s">
        <v>2739</v>
      </c>
      <c r="H3495" t="s">
        <v>26</v>
      </c>
      <c r="I3495" t="s">
        <v>13</v>
      </c>
      <c r="J3495">
        <v>70.885000000000005</v>
      </c>
      <c r="K3495">
        <v>2310.4628422425053</v>
      </c>
      <c r="L3495" t="str">
        <f>TEXT(Orders[[#This Row],[date]],"MMM")</f>
        <v>Jun</v>
      </c>
    </row>
    <row r="3496" spans="1:12" x14ac:dyDescent="0.3">
      <c r="A3496" s="2">
        <v>44958</v>
      </c>
      <c r="B3496">
        <v>1009151</v>
      </c>
      <c r="C3496" t="s">
        <v>5248</v>
      </c>
      <c r="D3496" t="s">
        <v>3175</v>
      </c>
      <c r="E3496">
        <v>23.204000000000008</v>
      </c>
      <c r="F3496">
        <v>73.953000000000003</v>
      </c>
      <c r="G3496" t="s">
        <v>1429</v>
      </c>
      <c r="H3496" t="s">
        <v>69</v>
      </c>
      <c r="I3496" t="s">
        <v>46</v>
      </c>
      <c r="J3496">
        <v>50.748999999999995</v>
      </c>
      <c r="K3496">
        <v>218.70798138252016</v>
      </c>
      <c r="L3496" t="str">
        <f>TEXT(Orders[[#This Row],[date]],"MMM")</f>
        <v>Feb</v>
      </c>
    </row>
    <row r="3497" spans="1:12" x14ac:dyDescent="0.3">
      <c r="A3497" s="2">
        <v>44938</v>
      </c>
      <c r="B3497">
        <v>1006631</v>
      </c>
      <c r="C3497" t="s">
        <v>3572</v>
      </c>
      <c r="D3497" t="s">
        <v>3179</v>
      </c>
      <c r="E3497">
        <v>26.912000000000006</v>
      </c>
      <c r="F3497">
        <v>73.953000000000003</v>
      </c>
      <c r="G3497" t="s">
        <v>431</v>
      </c>
      <c r="H3497" t="s">
        <v>69</v>
      </c>
      <c r="I3497" t="s">
        <v>46</v>
      </c>
      <c r="J3497">
        <v>47.040999999999997</v>
      </c>
      <c r="K3497">
        <v>174.79563020214027</v>
      </c>
      <c r="L3497" t="str">
        <f>TEXT(Orders[[#This Row],[date]],"MMM")</f>
        <v>Jan</v>
      </c>
    </row>
    <row r="3498" spans="1:12" x14ac:dyDescent="0.3">
      <c r="A3498" s="2">
        <v>45214</v>
      </c>
      <c r="B3498">
        <v>1008492</v>
      </c>
      <c r="C3498" t="s">
        <v>4387</v>
      </c>
      <c r="D3498" t="s">
        <v>3176</v>
      </c>
      <c r="E3498">
        <v>31.576000000000008</v>
      </c>
      <c r="F3498">
        <v>73.953000000000003</v>
      </c>
      <c r="G3498" t="s">
        <v>2672</v>
      </c>
      <c r="H3498" t="s">
        <v>57</v>
      </c>
      <c r="I3498" t="s">
        <v>20</v>
      </c>
      <c r="J3498">
        <v>42.376999999999995</v>
      </c>
      <c r="K3498">
        <v>134.20635926019756</v>
      </c>
      <c r="L3498" t="str">
        <f>TEXT(Orders[[#This Row],[date]],"MMM")</f>
        <v>Oct</v>
      </c>
    </row>
    <row r="3499" spans="1:12" x14ac:dyDescent="0.3">
      <c r="A3499" s="2">
        <v>45287</v>
      </c>
      <c r="B3499">
        <v>1012221</v>
      </c>
      <c r="C3499" t="s">
        <v>5249</v>
      </c>
      <c r="D3499" t="s">
        <v>3177</v>
      </c>
      <c r="E3499">
        <v>33.415999999999997</v>
      </c>
      <c r="F3499">
        <v>73.953000000000003</v>
      </c>
      <c r="G3499" t="s">
        <v>1861</v>
      </c>
      <c r="H3499" t="s">
        <v>75</v>
      </c>
      <c r="I3499" t="s">
        <v>46</v>
      </c>
      <c r="J3499">
        <v>40.537000000000006</v>
      </c>
      <c r="K3499">
        <v>121.31015082595167</v>
      </c>
      <c r="L3499" t="str">
        <f>TEXT(Orders[[#This Row],[date]],"MMM")</f>
        <v>Dec</v>
      </c>
    </row>
    <row r="3500" spans="1:12" x14ac:dyDescent="0.3">
      <c r="A3500" s="2">
        <v>44978</v>
      </c>
      <c r="B3500">
        <v>1009534</v>
      </c>
      <c r="C3500" t="s">
        <v>3923</v>
      </c>
      <c r="D3500" t="s">
        <v>3174</v>
      </c>
      <c r="E3500">
        <v>50.884000000000007</v>
      </c>
      <c r="F3500">
        <v>73.953000000000003</v>
      </c>
      <c r="G3500" t="s">
        <v>777</v>
      </c>
      <c r="H3500" t="s">
        <v>35</v>
      </c>
      <c r="I3500" t="s">
        <v>36</v>
      </c>
      <c r="J3500">
        <v>23.068999999999996</v>
      </c>
      <c r="K3500">
        <v>45.336451536828847</v>
      </c>
      <c r="L3500" t="str">
        <f>TEXT(Orders[[#This Row],[date]],"MMM")</f>
        <v>Feb</v>
      </c>
    </row>
    <row r="3501" spans="1:12" x14ac:dyDescent="0.3">
      <c r="A3501" s="2">
        <v>44946</v>
      </c>
      <c r="B3501">
        <v>1008630</v>
      </c>
      <c r="C3501" t="s">
        <v>5056</v>
      </c>
      <c r="D3501" t="s">
        <v>3175</v>
      </c>
      <c r="E3501">
        <v>52.25200000000001</v>
      </c>
      <c r="F3501">
        <v>73.953000000000003</v>
      </c>
      <c r="G3501" t="s">
        <v>471</v>
      </c>
      <c r="H3501" t="s">
        <v>57</v>
      </c>
      <c r="I3501" t="s">
        <v>20</v>
      </c>
      <c r="J3501">
        <v>21.700999999999993</v>
      </c>
      <c r="K3501">
        <v>41.531424634463733</v>
      </c>
      <c r="L3501" t="str">
        <f>TEXT(Orders[[#This Row],[date]],"MMM")</f>
        <v>Jan</v>
      </c>
    </row>
    <row r="3502" spans="1:12" x14ac:dyDescent="0.3">
      <c r="A3502" s="2">
        <v>45290</v>
      </c>
      <c r="B3502">
        <v>1019058</v>
      </c>
      <c r="C3502" t="s">
        <v>5119</v>
      </c>
      <c r="D3502" t="s">
        <v>3175</v>
      </c>
      <c r="E3502">
        <v>58.14400000000002</v>
      </c>
      <c r="F3502">
        <v>73.953000000000003</v>
      </c>
      <c r="G3502" t="s">
        <v>2432</v>
      </c>
      <c r="H3502" t="s">
        <v>69</v>
      </c>
      <c r="I3502" t="s">
        <v>46</v>
      </c>
      <c r="J3502">
        <v>15.808999999999983</v>
      </c>
      <c r="K3502">
        <v>27.189391854705519</v>
      </c>
      <c r="L3502" t="str">
        <f>TEXT(Orders[[#This Row],[date]],"MMM")</f>
        <v>Dec</v>
      </c>
    </row>
    <row r="3503" spans="1:12" x14ac:dyDescent="0.3">
      <c r="A3503" s="2">
        <v>44973</v>
      </c>
      <c r="B3503">
        <v>1015023</v>
      </c>
      <c r="C3503" t="s">
        <v>3557</v>
      </c>
      <c r="D3503" t="s">
        <v>3177</v>
      </c>
      <c r="E3503">
        <v>90.740000000000023</v>
      </c>
      <c r="F3503">
        <v>73.953000000000003</v>
      </c>
      <c r="G3503" t="s">
        <v>416</v>
      </c>
      <c r="H3503" t="s">
        <v>45</v>
      </c>
      <c r="I3503" t="s">
        <v>46</v>
      </c>
      <c r="J3503">
        <v>-16.78700000000002</v>
      </c>
      <c r="K3503">
        <v>-18.500110204981283</v>
      </c>
      <c r="L3503" t="str">
        <f>TEXT(Orders[[#This Row],[date]],"MMM")</f>
        <v>Feb</v>
      </c>
    </row>
    <row r="3504" spans="1:12" x14ac:dyDescent="0.3">
      <c r="A3504" s="2">
        <v>44985</v>
      </c>
      <c r="B3504">
        <v>1017831</v>
      </c>
      <c r="C3504" t="s">
        <v>5136</v>
      </c>
      <c r="D3504" t="s">
        <v>3178</v>
      </c>
      <c r="E3504">
        <v>94.720000000000013</v>
      </c>
      <c r="F3504">
        <v>73.953000000000003</v>
      </c>
      <c r="G3504" t="s">
        <v>91</v>
      </c>
      <c r="H3504" t="s">
        <v>54</v>
      </c>
      <c r="I3504" t="s">
        <v>20</v>
      </c>
      <c r="J3504">
        <v>-20.76700000000001</v>
      </c>
      <c r="K3504">
        <v>-21.924619932432439</v>
      </c>
      <c r="L3504" t="str">
        <f>TEXT(Orders[[#This Row],[date]],"MMM")</f>
        <v>Feb</v>
      </c>
    </row>
    <row r="3505" spans="1:12" x14ac:dyDescent="0.3">
      <c r="A3505" s="2">
        <v>45099</v>
      </c>
      <c r="B3505">
        <v>1014845</v>
      </c>
      <c r="C3505" t="s">
        <v>4045</v>
      </c>
      <c r="D3505" t="s">
        <v>3175</v>
      </c>
      <c r="E3505">
        <v>108.20800000000001</v>
      </c>
      <c r="F3505">
        <v>73.953000000000003</v>
      </c>
      <c r="G3505" t="s">
        <v>895</v>
      </c>
      <c r="H3505" t="s">
        <v>75</v>
      </c>
      <c r="I3505" t="s">
        <v>46</v>
      </c>
      <c r="J3505">
        <v>-34.25500000000001</v>
      </c>
      <c r="K3505">
        <v>-31.656624279166056</v>
      </c>
      <c r="L3505" t="str">
        <f>TEXT(Orders[[#This Row],[date]],"MMM")</f>
        <v>Jun</v>
      </c>
    </row>
    <row r="3506" spans="1:12" x14ac:dyDescent="0.3">
      <c r="A3506" s="2">
        <v>45242</v>
      </c>
      <c r="B3506">
        <v>1009088</v>
      </c>
      <c r="C3506" t="s">
        <v>5089</v>
      </c>
      <c r="D3506" t="s">
        <v>3179</v>
      </c>
      <c r="E3506">
        <v>112.15600000000001</v>
      </c>
      <c r="F3506">
        <v>73.953000000000003</v>
      </c>
      <c r="G3506" t="s">
        <v>505</v>
      </c>
      <c r="H3506" t="s">
        <v>12</v>
      </c>
      <c r="I3506" t="s">
        <v>13</v>
      </c>
      <c r="J3506">
        <v>-38.203000000000003</v>
      </c>
      <c r="K3506">
        <v>-34.062377402903095</v>
      </c>
      <c r="L3506" t="str">
        <f>TEXT(Orders[[#This Row],[date]],"MMM")</f>
        <v>Nov</v>
      </c>
    </row>
    <row r="3507" spans="1:12" x14ac:dyDescent="0.3">
      <c r="A3507" s="2">
        <v>45155</v>
      </c>
      <c r="B3507">
        <v>1019305</v>
      </c>
      <c r="C3507" t="s">
        <v>3478</v>
      </c>
      <c r="D3507" t="s">
        <v>3178</v>
      </c>
      <c r="E3507">
        <v>118.84000000000002</v>
      </c>
      <c r="F3507">
        <v>73.953000000000003</v>
      </c>
      <c r="G3507" t="s">
        <v>1516</v>
      </c>
      <c r="H3507" t="s">
        <v>69</v>
      </c>
      <c r="I3507" t="s">
        <v>46</v>
      </c>
      <c r="J3507">
        <v>-44.887000000000015</v>
      </c>
      <c r="K3507">
        <v>-37.770952541231914</v>
      </c>
      <c r="L3507" t="str">
        <f>TEXT(Orders[[#This Row],[date]],"MMM")</f>
        <v>Aug</v>
      </c>
    </row>
    <row r="3508" spans="1:12" x14ac:dyDescent="0.3">
      <c r="A3508" s="2">
        <v>45203</v>
      </c>
      <c r="B3508">
        <v>1007183</v>
      </c>
      <c r="C3508" t="s">
        <v>5101</v>
      </c>
      <c r="D3508" t="s">
        <v>3176</v>
      </c>
      <c r="E3508">
        <v>140.76000000000002</v>
      </c>
      <c r="F3508">
        <v>73.953000000000003</v>
      </c>
      <c r="G3508" t="s">
        <v>908</v>
      </c>
      <c r="H3508" t="s">
        <v>57</v>
      </c>
      <c r="I3508" t="s">
        <v>20</v>
      </c>
      <c r="J3508">
        <v>-66.807000000000016</v>
      </c>
      <c r="K3508">
        <v>-47.461636828644501</v>
      </c>
      <c r="L3508" t="str">
        <f>TEXT(Orders[[#This Row],[date]],"MMM")</f>
        <v>Oct</v>
      </c>
    </row>
    <row r="3509" spans="1:12" x14ac:dyDescent="0.3">
      <c r="A3509" s="2">
        <v>44943</v>
      </c>
      <c r="B3509">
        <v>1005533</v>
      </c>
      <c r="C3509" t="s">
        <v>5250</v>
      </c>
      <c r="D3509" t="s">
        <v>3178</v>
      </c>
      <c r="E3509">
        <v>57.404000000000011</v>
      </c>
      <c r="F3509">
        <v>74.401199999999989</v>
      </c>
      <c r="G3509" t="s">
        <v>1318</v>
      </c>
      <c r="H3509" t="s">
        <v>12</v>
      </c>
      <c r="I3509" t="s">
        <v>13</v>
      </c>
      <c r="J3509">
        <v>16.997199999999978</v>
      </c>
      <c r="K3509">
        <v>29.609783290362994</v>
      </c>
      <c r="L3509" t="str">
        <f>TEXT(Orders[[#This Row],[date]],"MMM")</f>
        <v>Jan</v>
      </c>
    </row>
    <row r="3510" spans="1:12" x14ac:dyDescent="0.3">
      <c r="A3510" s="2">
        <v>45094</v>
      </c>
      <c r="B3510">
        <v>1005748</v>
      </c>
      <c r="C3510" t="s">
        <v>3961</v>
      </c>
      <c r="D3510" t="s">
        <v>3172</v>
      </c>
      <c r="E3510">
        <v>172.93600000000001</v>
      </c>
      <c r="F3510">
        <v>74.401199999999989</v>
      </c>
      <c r="G3510" t="s">
        <v>1584</v>
      </c>
      <c r="H3510" t="s">
        <v>26</v>
      </c>
      <c r="I3510" t="s">
        <v>13</v>
      </c>
      <c r="J3510">
        <v>-98.534800000000018</v>
      </c>
      <c r="K3510">
        <v>-56.977610214183294</v>
      </c>
      <c r="L3510" t="str">
        <f>TEXT(Orders[[#This Row],[date]],"MMM")</f>
        <v>Jun</v>
      </c>
    </row>
    <row r="3511" spans="1:12" x14ac:dyDescent="0.3">
      <c r="A3511" s="2">
        <v>45082</v>
      </c>
      <c r="B3511">
        <v>1011402</v>
      </c>
      <c r="C3511" t="s">
        <v>5251</v>
      </c>
      <c r="D3511" t="s">
        <v>3175</v>
      </c>
      <c r="E3511">
        <v>9.8359999999999985</v>
      </c>
      <c r="F3511">
        <v>74.401200000000003</v>
      </c>
      <c r="G3511" t="s">
        <v>2988</v>
      </c>
      <c r="H3511" t="s">
        <v>57</v>
      </c>
      <c r="I3511" t="s">
        <v>20</v>
      </c>
      <c r="J3511">
        <v>64.565200000000004</v>
      </c>
      <c r="K3511">
        <v>656.41724278161871</v>
      </c>
      <c r="L3511" t="str">
        <f>TEXT(Orders[[#This Row],[date]],"MMM")</f>
        <v>Jun</v>
      </c>
    </row>
    <row r="3512" spans="1:12" x14ac:dyDescent="0.3">
      <c r="A3512" s="2">
        <v>45026</v>
      </c>
      <c r="B3512">
        <v>1006993</v>
      </c>
      <c r="C3512" t="s">
        <v>5252</v>
      </c>
      <c r="D3512" t="s">
        <v>3175</v>
      </c>
      <c r="E3512">
        <v>29.212000000000018</v>
      </c>
      <c r="F3512">
        <v>74.401200000000003</v>
      </c>
      <c r="G3512" t="s">
        <v>802</v>
      </c>
      <c r="H3512" t="s">
        <v>19</v>
      </c>
      <c r="I3512" t="s">
        <v>20</v>
      </c>
      <c r="J3512">
        <v>45.189199999999985</v>
      </c>
      <c r="K3512">
        <v>154.69396138573174</v>
      </c>
      <c r="L3512" t="str">
        <f>TEXT(Orders[[#This Row],[date]],"MMM")</f>
        <v>Apr</v>
      </c>
    </row>
    <row r="3513" spans="1:12" x14ac:dyDescent="0.3">
      <c r="A3513" s="2">
        <v>45274</v>
      </c>
      <c r="B3513">
        <v>1009081</v>
      </c>
      <c r="C3513" t="s">
        <v>3901</v>
      </c>
      <c r="D3513" t="s">
        <v>3173</v>
      </c>
      <c r="E3513">
        <v>34.968000000000018</v>
      </c>
      <c r="F3513">
        <v>74.401200000000003</v>
      </c>
      <c r="G3513" t="s">
        <v>1800</v>
      </c>
      <c r="H3513" t="s">
        <v>69</v>
      </c>
      <c r="I3513" t="s">
        <v>46</v>
      </c>
      <c r="J3513">
        <v>39.433199999999985</v>
      </c>
      <c r="K3513">
        <v>112.76938915579949</v>
      </c>
      <c r="L3513" t="str">
        <f>TEXT(Orders[[#This Row],[date]],"MMM")</f>
        <v>Dec</v>
      </c>
    </row>
    <row r="3514" spans="1:12" x14ac:dyDescent="0.3">
      <c r="A3514" s="2">
        <v>45272</v>
      </c>
      <c r="B3514">
        <v>1015146</v>
      </c>
      <c r="C3514" t="s">
        <v>4003</v>
      </c>
      <c r="D3514" t="s">
        <v>3172</v>
      </c>
      <c r="E3514">
        <v>36.248000000000005</v>
      </c>
      <c r="F3514">
        <v>74.401200000000003</v>
      </c>
      <c r="G3514" t="s">
        <v>849</v>
      </c>
      <c r="H3514" t="s">
        <v>26</v>
      </c>
      <c r="I3514" t="s">
        <v>13</v>
      </c>
      <c r="J3514">
        <v>38.153199999999998</v>
      </c>
      <c r="K3514">
        <v>105.25601412491721</v>
      </c>
      <c r="L3514" t="str">
        <f>TEXT(Orders[[#This Row],[date]],"MMM")</f>
        <v>Dec</v>
      </c>
    </row>
    <row r="3515" spans="1:12" x14ac:dyDescent="0.3">
      <c r="A3515" s="2">
        <v>45056</v>
      </c>
      <c r="B3515">
        <v>1019722</v>
      </c>
      <c r="C3515" t="s">
        <v>4716</v>
      </c>
      <c r="D3515" t="s">
        <v>3177</v>
      </c>
      <c r="E3515">
        <v>38.496000000000024</v>
      </c>
      <c r="F3515">
        <v>74.401200000000003</v>
      </c>
      <c r="G3515" t="s">
        <v>2803</v>
      </c>
      <c r="H3515" t="s">
        <v>50</v>
      </c>
      <c r="I3515" t="s">
        <v>36</v>
      </c>
      <c r="J3515">
        <v>35.905199999999979</v>
      </c>
      <c r="K3515">
        <v>93.269950124688165</v>
      </c>
      <c r="L3515" t="str">
        <f>TEXT(Orders[[#This Row],[date]],"MMM")</f>
        <v>May</v>
      </c>
    </row>
    <row r="3516" spans="1:12" x14ac:dyDescent="0.3">
      <c r="A3516" s="2">
        <v>45007</v>
      </c>
      <c r="B3516">
        <v>1008237</v>
      </c>
      <c r="C3516" t="s">
        <v>3509</v>
      </c>
      <c r="D3516" t="s">
        <v>3175</v>
      </c>
      <c r="E3516">
        <v>39.17119999999997</v>
      </c>
      <c r="F3516">
        <v>74.401200000000003</v>
      </c>
      <c r="G3516" t="s">
        <v>2623</v>
      </c>
      <c r="H3516" t="s">
        <v>88</v>
      </c>
      <c r="I3516" t="s">
        <v>36</v>
      </c>
      <c r="J3516">
        <v>35.230000000000032</v>
      </c>
      <c r="K3516">
        <v>89.938526264194252</v>
      </c>
      <c r="L3516" t="str">
        <f>TEXT(Orders[[#This Row],[date]],"MMM")</f>
        <v>Mar</v>
      </c>
    </row>
    <row r="3517" spans="1:12" x14ac:dyDescent="0.3">
      <c r="A3517" s="2">
        <v>45025</v>
      </c>
      <c r="B3517">
        <v>1018266</v>
      </c>
      <c r="C3517" t="s">
        <v>3501</v>
      </c>
      <c r="D3517" t="s">
        <v>3171</v>
      </c>
      <c r="E3517">
        <v>51.423999999999999</v>
      </c>
      <c r="F3517">
        <v>74.401200000000003</v>
      </c>
      <c r="G3517" t="s">
        <v>2802</v>
      </c>
      <c r="H3517" t="s">
        <v>54</v>
      </c>
      <c r="I3517" t="s">
        <v>20</v>
      </c>
      <c r="J3517">
        <v>22.977200000000003</v>
      </c>
      <c r="K3517">
        <v>44.681860609831993</v>
      </c>
      <c r="L3517" t="str">
        <f>TEXT(Orders[[#This Row],[date]],"MMM")</f>
        <v>Apr</v>
      </c>
    </row>
    <row r="3518" spans="1:12" x14ac:dyDescent="0.3">
      <c r="A3518" s="2">
        <v>45020</v>
      </c>
      <c r="B3518">
        <v>1008103</v>
      </c>
      <c r="C3518" t="s">
        <v>4033</v>
      </c>
      <c r="D3518" t="s">
        <v>3175</v>
      </c>
      <c r="E3518">
        <v>55.428000000000011</v>
      </c>
      <c r="F3518">
        <v>74.401200000000003</v>
      </c>
      <c r="G3518" t="s">
        <v>1997</v>
      </c>
      <c r="H3518" t="s">
        <v>19</v>
      </c>
      <c r="I3518" t="s">
        <v>20</v>
      </c>
      <c r="J3518">
        <v>18.973199999999991</v>
      </c>
      <c r="K3518">
        <v>34.230352890235963</v>
      </c>
      <c r="L3518" t="str">
        <f>TEXT(Orders[[#This Row],[date]],"MMM")</f>
        <v>Apr</v>
      </c>
    </row>
    <row r="3519" spans="1:12" x14ac:dyDescent="0.3">
      <c r="A3519" s="2">
        <v>45118</v>
      </c>
      <c r="B3519">
        <v>1017650</v>
      </c>
      <c r="C3519" t="s">
        <v>5253</v>
      </c>
      <c r="D3519" t="s">
        <v>3175</v>
      </c>
      <c r="E3519">
        <v>64.912000000000006</v>
      </c>
      <c r="F3519">
        <v>74.401200000000003</v>
      </c>
      <c r="G3519" t="s">
        <v>639</v>
      </c>
      <c r="H3519" t="s">
        <v>30</v>
      </c>
      <c r="I3519" t="s">
        <v>13</v>
      </c>
      <c r="J3519">
        <v>9.4891999999999967</v>
      </c>
      <c r="K3519">
        <v>14.618560512694105</v>
      </c>
      <c r="L3519" t="str">
        <f>TEXT(Orders[[#This Row],[date]],"MMM")</f>
        <v>Jul</v>
      </c>
    </row>
    <row r="3520" spans="1:12" x14ac:dyDescent="0.3">
      <c r="A3520" s="2">
        <v>45122</v>
      </c>
      <c r="B3520">
        <v>1008989</v>
      </c>
      <c r="C3520" t="s">
        <v>5206</v>
      </c>
      <c r="D3520" t="s">
        <v>3172</v>
      </c>
      <c r="E3520">
        <v>70.572000000000003</v>
      </c>
      <c r="F3520">
        <v>74.401200000000003</v>
      </c>
      <c r="G3520" t="s">
        <v>2485</v>
      </c>
      <c r="H3520" t="s">
        <v>26</v>
      </c>
      <c r="I3520" t="s">
        <v>13</v>
      </c>
      <c r="J3520">
        <v>3.8292000000000002</v>
      </c>
      <c r="K3520">
        <v>5.4259479680326477</v>
      </c>
      <c r="L3520" t="str">
        <f>TEXT(Orders[[#This Row],[date]],"MMM")</f>
        <v>Jul</v>
      </c>
    </row>
    <row r="3521" spans="1:12" x14ac:dyDescent="0.3">
      <c r="A3521" s="2">
        <v>45015</v>
      </c>
      <c r="B3521">
        <v>1010971</v>
      </c>
      <c r="C3521" t="s">
        <v>3294</v>
      </c>
      <c r="D3521" t="s">
        <v>3172</v>
      </c>
      <c r="E3521">
        <v>77.836000000000027</v>
      </c>
      <c r="F3521">
        <v>74.401200000000003</v>
      </c>
      <c r="G3521" t="s">
        <v>126</v>
      </c>
      <c r="H3521" t="s">
        <v>88</v>
      </c>
      <c r="I3521" t="s">
        <v>36</v>
      </c>
      <c r="J3521">
        <v>-3.4348000000000241</v>
      </c>
      <c r="K3521">
        <v>-4.4128680816075123</v>
      </c>
      <c r="L3521" t="str">
        <f>TEXT(Orders[[#This Row],[date]],"MMM")</f>
        <v>Mar</v>
      </c>
    </row>
    <row r="3522" spans="1:12" x14ac:dyDescent="0.3">
      <c r="A3522" s="2">
        <v>45024</v>
      </c>
      <c r="B3522">
        <v>1015010</v>
      </c>
      <c r="C3522" t="s">
        <v>4621</v>
      </c>
      <c r="D3522" t="s">
        <v>3176</v>
      </c>
      <c r="E3522">
        <v>110.43200000000003</v>
      </c>
      <c r="F3522">
        <v>74.401200000000003</v>
      </c>
      <c r="G3522" t="s">
        <v>1621</v>
      </c>
      <c r="H3522" t="s">
        <v>19</v>
      </c>
      <c r="I3522" t="s">
        <v>20</v>
      </c>
      <c r="J3522">
        <v>-36.030800000000028</v>
      </c>
      <c r="K3522">
        <v>-32.627137061721257</v>
      </c>
      <c r="L3522" t="str">
        <f>TEXT(Orders[[#This Row],[date]],"MMM")</f>
        <v>Apr</v>
      </c>
    </row>
    <row r="3523" spans="1:12" x14ac:dyDescent="0.3">
      <c r="A3523" s="2">
        <v>45261</v>
      </c>
      <c r="B3523">
        <v>1018810</v>
      </c>
      <c r="C3523" t="s">
        <v>3994</v>
      </c>
      <c r="D3523" t="s">
        <v>3173</v>
      </c>
      <c r="E3523">
        <v>112.68000000000002</v>
      </c>
      <c r="F3523">
        <v>74.401200000000003</v>
      </c>
      <c r="G3523" t="s">
        <v>1128</v>
      </c>
      <c r="H3523" t="s">
        <v>57</v>
      </c>
      <c r="I3523" t="s">
        <v>20</v>
      </c>
      <c r="J3523">
        <v>-38.278800000000018</v>
      </c>
      <c r="K3523">
        <v>-33.971246006389791</v>
      </c>
      <c r="L3523" t="str">
        <f>TEXT(Orders[[#This Row],[date]],"MMM")</f>
        <v>Dec</v>
      </c>
    </row>
    <row r="3524" spans="1:12" x14ac:dyDescent="0.3">
      <c r="A3524" s="2">
        <v>45069</v>
      </c>
      <c r="B3524">
        <v>1007420</v>
      </c>
      <c r="C3524" t="s">
        <v>4270</v>
      </c>
      <c r="D3524" t="s">
        <v>3171</v>
      </c>
      <c r="E3524">
        <v>182.64800000000002</v>
      </c>
      <c r="F3524">
        <v>74.401200000000003</v>
      </c>
      <c r="G3524" t="s">
        <v>2548</v>
      </c>
      <c r="H3524" t="s">
        <v>54</v>
      </c>
      <c r="I3524" t="s">
        <v>20</v>
      </c>
      <c r="J3524">
        <v>-108.24680000000002</v>
      </c>
      <c r="K3524">
        <v>-59.26525338355745</v>
      </c>
      <c r="L3524" t="str">
        <f>TEXT(Orders[[#This Row],[date]],"MMM")</f>
        <v>May</v>
      </c>
    </row>
    <row r="3525" spans="1:12" x14ac:dyDescent="0.3">
      <c r="A3525" s="2">
        <v>45181</v>
      </c>
      <c r="B3525">
        <v>1005362</v>
      </c>
      <c r="C3525" t="s">
        <v>3348</v>
      </c>
      <c r="D3525" t="s">
        <v>3172</v>
      </c>
      <c r="E3525">
        <v>198.19200000000001</v>
      </c>
      <c r="F3525">
        <v>74.401200000000003</v>
      </c>
      <c r="G3525" t="s">
        <v>577</v>
      </c>
      <c r="H3525" t="s">
        <v>12</v>
      </c>
      <c r="I3525" t="s">
        <v>13</v>
      </c>
      <c r="J3525">
        <v>-123.7908</v>
      </c>
      <c r="K3525">
        <v>-62.460038750302736</v>
      </c>
      <c r="L3525" t="str">
        <f>TEXT(Orders[[#This Row],[date]],"MMM")</f>
        <v>Sep</v>
      </c>
    </row>
    <row r="3526" spans="1:12" x14ac:dyDescent="0.3">
      <c r="A3526" s="2">
        <v>45130</v>
      </c>
      <c r="B3526">
        <v>1002486</v>
      </c>
      <c r="C3526" t="s">
        <v>3501</v>
      </c>
      <c r="D3526" t="s">
        <v>3178</v>
      </c>
      <c r="E3526">
        <v>91.71520000000001</v>
      </c>
      <c r="F3526">
        <v>74.469200000000015</v>
      </c>
      <c r="G3526" t="s">
        <v>2802</v>
      </c>
      <c r="H3526" t="s">
        <v>54</v>
      </c>
      <c r="I3526" t="s">
        <v>20</v>
      </c>
      <c r="J3526">
        <v>-17.245999999999995</v>
      </c>
      <c r="K3526">
        <v>-18.803862391402944</v>
      </c>
      <c r="L3526" t="str">
        <f>TEXT(Orders[[#This Row],[date]],"MMM")</f>
        <v>Jul</v>
      </c>
    </row>
    <row r="3527" spans="1:12" x14ac:dyDescent="0.3">
      <c r="A3527" s="2">
        <v>45045</v>
      </c>
      <c r="B3527">
        <v>1014281</v>
      </c>
      <c r="C3527" t="s">
        <v>3609</v>
      </c>
      <c r="D3527" t="s">
        <v>3180</v>
      </c>
      <c r="E3527">
        <v>106.84400000000001</v>
      </c>
      <c r="F3527">
        <v>74.580480000000009</v>
      </c>
      <c r="G3527" t="s">
        <v>476</v>
      </c>
      <c r="H3527" t="s">
        <v>57</v>
      </c>
      <c r="I3527" t="s">
        <v>20</v>
      </c>
      <c r="J3527">
        <v>-32.26352</v>
      </c>
      <c r="K3527">
        <v>-30.196847740631199</v>
      </c>
      <c r="L3527" t="str">
        <f>TEXT(Orders[[#This Row],[date]],"MMM")</f>
        <v>Apr</v>
      </c>
    </row>
    <row r="3528" spans="1:12" x14ac:dyDescent="0.3">
      <c r="A3528" s="2">
        <v>45038</v>
      </c>
      <c r="B3528">
        <v>1007376</v>
      </c>
      <c r="C3528" t="s">
        <v>4007</v>
      </c>
      <c r="D3528" t="s">
        <v>3180</v>
      </c>
      <c r="E3528">
        <v>114.38000000000002</v>
      </c>
      <c r="F3528">
        <v>74.580480000000009</v>
      </c>
      <c r="G3528" t="s">
        <v>2784</v>
      </c>
      <c r="H3528" t="s">
        <v>57</v>
      </c>
      <c r="I3528" t="s">
        <v>20</v>
      </c>
      <c r="J3528">
        <v>-39.799520000000015</v>
      </c>
      <c r="K3528">
        <v>-34.795873404441338</v>
      </c>
      <c r="L3528" t="str">
        <f>TEXT(Orders[[#This Row],[date]],"MMM")</f>
        <v>Apr</v>
      </c>
    </row>
    <row r="3529" spans="1:12" x14ac:dyDescent="0.3">
      <c r="A3529" s="2">
        <v>44983</v>
      </c>
      <c r="B3529">
        <v>1003363</v>
      </c>
      <c r="C3529" t="s">
        <v>4967</v>
      </c>
      <c r="D3529" t="s">
        <v>3177</v>
      </c>
      <c r="E3529">
        <v>74.710400000000007</v>
      </c>
      <c r="F3529">
        <v>74.7136</v>
      </c>
      <c r="G3529" t="s">
        <v>2972</v>
      </c>
      <c r="H3529" t="s">
        <v>12</v>
      </c>
      <c r="I3529" t="s">
        <v>13</v>
      </c>
      <c r="J3529">
        <v>3.1999999999925421E-3</v>
      </c>
      <c r="K3529">
        <v>4.283205551024411E-3</v>
      </c>
      <c r="L3529" t="str">
        <f>TEXT(Orders[[#This Row],[date]],"MMM")</f>
        <v>Feb</v>
      </c>
    </row>
    <row r="3530" spans="1:12" x14ac:dyDescent="0.3">
      <c r="A3530" s="2">
        <v>45081</v>
      </c>
      <c r="B3530">
        <v>1007909</v>
      </c>
      <c r="C3530" t="s">
        <v>5254</v>
      </c>
      <c r="D3530" t="s">
        <v>3179</v>
      </c>
      <c r="E3530">
        <v>2.2040000000000077</v>
      </c>
      <c r="F3530">
        <v>74.849400000000003</v>
      </c>
      <c r="G3530" t="s">
        <v>1821</v>
      </c>
      <c r="H3530" t="s">
        <v>88</v>
      </c>
      <c r="I3530" t="s">
        <v>36</v>
      </c>
      <c r="J3530">
        <v>72.645399999999995</v>
      </c>
      <c r="K3530">
        <v>3296.0707803992618</v>
      </c>
      <c r="L3530" t="str">
        <f>TEXT(Orders[[#This Row],[date]],"MMM")</f>
        <v>Jun</v>
      </c>
    </row>
    <row r="3531" spans="1:12" x14ac:dyDescent="0.3">
      <c r="A3531" s="2">
        <v>45065</v>
      </c>
      <c r="B3531">
        <v>1008547</v>
      </c>
      <c r="C3531" t="s">
        <v>4174</v>
      </c>
      <c r="D3531" t="s">
        <v>3178</v>
      </c>
      <c r="E3531">
        <v>6.6000000000000227</v>
      </c>
      <c r="F3531">
        <v>74.849400000000003</v>
      </c>
      <c r="G3531" t="s">
        <v>1701</v>
      </c>
      <c r="H3531" t="s">
        <v>50</v>
      </c>
      <c r="I3531" t="s">
        <v>36</v>
      </c>
      <c r="J3531">
        <v>68.24939999999998</v>
      </c>
      <c r="K3531">
        <v>1034.0818181818142</v>
      </c>
      <c r="L3531" t="str">
        <f>TEXT(Orders[[#This Row],[date]],"MMM")</f>
        <v>May</v>
      </c>
    </row>
    <row r="3532" spans="1:12" x14ac:dyDescent="0.3">
      <c r="A3532" s="2">
        <v>45094</v>
      </c>
      <c r="B3532">
        <v>1012440</v>
      </c>
      <c r="C3532" t="s">
        <v>5134</v>
      </c>
      <c r="D3532" t="s">
        <v>3173</v>
      </c>
      <c r="E3532">
        <v>12.623999999999995</v>
      </c>
      <c r="F3532">
        <v>74.849400000000003</v>
      </c>
      <c r="G3532" t="s">
        <v>659</v>
      </c>
      <c r="H3532" t="s">
        <v>75</v>
      </c>
      <c r="I3532" t="s">
        <v>46</v>
      </c>
      <c r="J3532">
        <v>62.225400000000008</v>
      </c>
      <c r="K3532">
        <v>492.91349809885958</v>
      </c>
      <c r="L3532" t="str">
        <f>TEXT(Orders[[#This Row],[date]],"MMM")</f>
        <v>Jun</v>
      </c>
    </row>
    <row r="3533" spans="1:12" x14ac:dyDescent="0.3">
      <c r="A3533" s="2">
        <v>45116</v>
      </c>
      <c r="B3533">
        <v>1016980</v>
      </c>
      <c r="C3533" t="s">
        <v>4833</v>
      </c>
      <c r="D3533" t="s">
        <v>3172</v>
      </c>
      <c r="E3533">
        <v>19.972000000000008</v>
      </c>
      <c r="F3533">
        <v>74.849400000000003</v>
      </c>
      <c r="G3533" t="s">
        <v>2050</v>
      </c>
      <c r="H3533" t="s">
        <v>19</v>
      </c>
      <c r="I3533" t="s">
        <v>20</v>
      </c>
      <c r="J3533">
        <v>54.877399999999994</v>
      </c>
      <c r="K3533">
        <v>274.77168035249332</v>
      </c>
      <c r="L3533" t="str">
        <f>TEXT(Orders[[#This Row],[date]],"MMM")</f>
        <v>Jul</v>
      </c>
    </row>
    <row r="3534" spans="1:12" x14ac:dyDescent="0.3">
      <c r="A3534" s="2">
        <v>45230</v>
      </c>
      <c r="B3534">
        <v>1012117</v>
      </c>
      <c r="C3534" t="s">
        <v>3978</v>
      </c>
      <c r="D3534" t="s">
        <v>3174</v>
      </c>
      <c r="E3534">
        <v>22.739999999999995</v>
      </c>
      <c r="F3534">
        <v>74.849400000000003</v>
      </c>
      <c r="G3534" t="s">
        <v>825</v>
      </c>
      <c r="H3534" t="s">
        <v>54</v>
      </c>
      <c r="I3534" t="s">
        <v>20</v>
      </c>
      <c r="J3534">
        <v>52.109400000000008</v>
      </c>
      <c r="K3534">
        <v>229.15303430079166</v>
      </c>
      <c r="L3534" t="str">
        <f>TEXT(Orders[[#This Row],[date]],"MMM")</f>
        <v>Oct</v>
      </c>
    </row>
    <row r="3535" spans="1:12" x14ac:dyDescent="0.3">
      <c r="A3535" s="2">
        <v>45026</v>
      </c>
      <c r="B3535">
        <v>1013494</v>
      </c>
      <c r="C3535" t="s">
        <v>4756</v>
      </c>
      <c r="D3535" t="s">
        <v>3178</v>
      </c>
      <c r="E3535">
        <v>23.864000000000004</v>
      </c>
      <c r="F3535">
        <v>74.849400000000003</v>
      </c>
      <c r="G3535" t="s">
        <v>2748</v>
      </c>
      <c r="H3535" t="s">
        <v>54</v>
      </c>
      <c r="I3535" t="s">
        <v>20</v>
      </c>
      <c r="J3535">
        <v>50.985399999999998</v>
      </c>
      <c r="K3535">
        <v>213.64984914515586</v>
      </c>
      <c r="L3535" t="str">
        <f>TEXT(Orders[[#This Row],[date]],"MMM")</f>
        <v>Apr</v>
      </c>
    </row>
    <row r="3536" spans="1:12" x14ac:dyDescent="0.3">
      <c r="A3536" s="2">
        <v>45020</v>
      </c>
      <c r="B3536">
        <v>1006448</v>
      </c>
      <c r="C3536" t="s">
        <v>5021</v>
      </c>
      <c r="D3536" t="s">
        <v>3177</v>
      </c>
      <c r="E3536">
        <v>24.932000000000002</v>
      </c>
      <c r="F3536">
        <v>74.849400000000003</v>
      </c>
      <c r="G3536" t="s">
        <v>2771</v>
      </c>
      <c r="H3536" t="s">
        <v>50</v>
      </c>
      <c r="I3536" t="s">
        <v>36</v>
      </c>
      <c r="J3536">
        <v>49.917400000000001</v>
      </c>
      <c r="K3536">
        <v>200.21418257660835</v>
      </c>
      <c r="L3536" t="str">
        <f>TEXT(Orders[[#This Row],[date]],"MMM")</f>
        <v>Apr</v>
      </c>
    </row>
    <row r="3537" spans="1:12" x14ac:dyDescent="0.3">
      <c r="A3537" s="2">
        <v>45274</v>
      </c>
      <c r="B3537">
        <v>1008868</v>
      </c>
      <c r="C3537" t="s">
        <v>5255</v>
      </c>
      <c r="D3537" t="s">
        <v>3178</v>
      </c>
      <c r="E3537">
        <v>29.036000000000001</v>
      </c>
      <c r="F3537">
        <v>74.849400000000003</v>
      </c>
      <c r="G3537" t="s">
        <v>2269</v>
      </c>
      <c r="H3537" t="s">
        <v>69</v>
      </c>
      <c r="I3537" t="s">
        <v>46</v>
      </c>
      <c r="J3537">
        <v>45.813400000000001</v>
      </c>
      <c r="K3537">
        <v>157.78137484501997</v>
      </c>
      <c r="L3537" t="str">
        <f>TEXT(Orders[[#This Row],[date]],"MMM")</f>
        <v>Dec</v>
      </c>
    </row>
    <row r="3538" spans="1:12" x14ac:dyDescent="0.3">
      <c r="A3538" s="2">
        <v>45168</v>
      </c>
      <c r="B3538">
        <v>1013398</v>
      </c>
      <c r="C3538" t="s">
        <v>4063</v>
      </c>
      <c r="D3538" t="s">
        <v>3175</v>
      </c>
      <c r="E3538">
        <v>34.584000000000003</v>
      </c>
      <c r="F3538">
        <v>74.849400000000003</v>
      </c>
      <c r="G3538" t="s">
        <v>2850</v>
      </c>
      <c r="H3538" t="s">
        <v>75</v>
      </c>
      <c r="I3538" t="s">
        <v>46</v>
      </c>
      <c r="J3538">
        <v>40.2654</v>
      </c>
      <c r="K3538">
        <v>116.42782789729354</v>
      </c>
      <c r="L3538" t="str">
        <f>TEXT(Orders[[#This Row],[date]],"MMM")</f>
        <v>Aug</v>
      </c>
    </row>
    <row r="3539" spans="1:12" x14ac:dyDescent="0.3">
      <c r="A3539" s="2">
        <v>45278</v>
      </c>
      <c r="B3539">
        <v>1007265</v>
      </c>
      <c r="C3539" t="s">
        <v>4004</v>
      </c>
      <c r="D3539" t="s">
        <v>3172</v>
      </c>
      <c r="E3539">
        <v>40.424000000000007</v>
      </c>
      <c r="F3539">
        <v>74.849400000000003</v>
      </c>
      <c r="G3539" t="s">
        <v>850</v>
      </c>
      <c r="H3539" t="s">
        <v>35</v>
      </c>
      <c r="I3539" t="s">
        <v>36</v>
      </c>
      <c r="J3539">
        <v>34.425399999999996</v>
      </c>
      <c r="K3539">
        <v>85.16079556698989</v>
      </c>
      <c r="L3539" t="str">
        <f>TEXT(Orders[[#This Row],[date]],"MMM")</f>
        <v>Dec</v>
      </c>
    </row>
    <row r="3540" spans="1:12" x14ac:dyDescent="0.3">
      <c r="A3540" s="2">
        <v>45197</v>
      </c>
      <c r="B3540">
        <v>1007039</v>
      </c>
      <c r="C3540" t="s">
        <v>3255</v>
      </c>
      <c r="D3540" t="s">
        <v>3176</v>
      </c>
      <c r="E3540">
        <v>41.716000000000008</v>
      </c>
      <c r="F3540">
        <v>74.849400000000003</v>
      </c>
      <c r="G3540" t="s">
        <v>76</v>
      </c>
      <c r="H3540" t="s">
        <v>26</v>
      </c>
      <c r="I3540" t="s">
        <v>13</v>
      </c>
      <c r="J3540">
        <v>33.133399999999995</v>
      </c>
      <c r="K3540">
        <v>79.426119474542105</v>
      </c>
      <c r="L3540" t="str">
        <f>TEXT(Orders[[#This Row],[date]],"MMM")</f>
        <v>Sep</v>
      </c>
    </row>
    <row r="3541" spans="1:12" x14ac:dyDescent="0.3">
      <c r="A3541" s="2">
        <v>45207</v>
      </c>
      <c r="B3541">
        <v>1009965</v>
      </c>
      <c r="C3541" t="s">
        <v>3778</v>
      </c>
      <c r="D3541" t="s">
        <v>3171</v>
      </c>
      <c r="E3541">
        <v>60.956000000000003</v>
      </c>
      <c r="F3541">
        <v>74.849400000000003</v>
      </c>
      <c r="G3541" t="s">
        <v>1052</v>
      </c>
      <c r="H3541" t="s">
        <v>50</v>
      </c>
      <c r="I3541" t="s">
        <v>36</v>
      </c>
      <c r="J3541">
        <v>13.8934</v>
      </c>
      <c r="K3541">
        <v>22.792506069952097</v>
      </c>
      <c r="L3541" t="str">
        <f>TEXT(Orders[[#This Row],[date]],"MMM")</f>
        <v>Oct</v>
      </c>
    </row>
    <row r="3542" spans="1:12" x14ac:dyDescent="0.3">
      <c r="A3542" s="2">
        <v>45161</v>
      </c>
      <c r="B3542">
        <v>1011031</v>
      </c>
      <c r="C3542" t="s">
        <v>5064</v>
      </c>
      <c r="D3542" t="s">
        <v>3175</v>
      </c>
      <c r="E3542">
        <v>63.204000000000008</v>
      </c>
      <c r="F3542">
        <v>74.849400000000003</v>
      </c>
      <c r="G3542" t="s">
        <v>702</v>
      </c>
      <c r="H3542" t="s">
        <v>35</v>
      </c>
      <c r="I3542" t="s">
        <v>36</v>
      </c>
      <c r="J3542">
        <v>11.645399999999995</v>
      </c>
      <c r="K3542">
        <v>18.425099677235607</v>
      </c>
      <c r="L3542" t="str">
        <f>TEXT(Orders[[#This Row],[date]],"MMM")</f>
        <v>Aug</v>
      </c>
    </row>
    <row r="3543" spans="1:12" x14ac:dyDescent="0.3">
      <c r="A3543" s="2">
        <v>45033</v>
      </c>
      <c r="B3543">
        <v>1008709</v>
      </c>
      <c r="C3543" t="s">
        <v>3951</v>
      </c>
      <c r="D3543" t="s">
        <v>3179</v>
      </c>
      <c r="E3543">
        <v>71.99199999999999</v>
      </c>
      <c r="F3543">
        <v>74.849400000000003</v>
      </c>
      <c r="G3543" t="s">
        <v>800</v>
      </c>
      <c r="H3543" t="s">
        <v>54</v>
      </c>
      <c r="I3543" t="s">
        <v>20</v>
      </c>
      <c r="J3543">
        <v>2.8574000000000126</v>
      </c>
      <c r="K3543">
        <v>3.9690521169018957</v>
      </c>
      <c r="L3543" t="str">
        <f>TEXT(Orders[[#This Row],[date]],"MMM")</f>
        <v>Apr</v>
      </c>
    </row>
    <row r="3544" spans="1:12" x14ac:dyDescent="0.3">
      <c r="A3544" s="2">
        <v>45012</v>
      </c>
      <c r="B3544">
        <v>1014115</v>
      </c>
      <c r="C3544" t="s">
        <v>3263</v>
      </c>
      <c r="D3544" t="s">
        <v>3176</v>
      </c>
      <c r="E3544">
        <v>78.420000000000016</v>
      </c>
      <c r="F3544">
        <v>74.849400000000003</v>
      </c>
      <c r="G3544" t="s">
        <v>1719</v>
      </c>
      <c r="H3544" t="s">
        <v>26</v>
      </c>
      <c r="I3544" t="s">
        <v>13</v>
      </c>
      <c r="J3544">
        <v>-3.5706000000000131</v>
      </c>
      <c r="K3544">
        <v>-4.5531752104055245</v>
      </c>
      <c r="L3544" t="str">
        <f>TEXT(Orders[[#This Row],[date]],"MMM")</f>
        <v>Mar</v>
      </c>
    </row>
    <row r="3545" spans="1:12" x14ac:dyDescent="0.3">
      <c r="A3545" s="2">
        <v>45109</v>
      </c>
      <c r="B3545">
        <v>1015188</v>
      </c>
      <c r="C3545" t="s">
        <v>3739</v>
      </c>
      <c r="D3545" t="s">
        <v>3176</v>
      </c>
      <c r="E3545">
        <v>86.808000000000007</v>
      </c>
      <c r="F3545">
        <v>74.849400000000003</v>
      </c>
      <c r="G3545" t="s">
        <v>602</v>
      </c>
      <c r="H3545" t="s">
        <v>19</v>
      </c>
      <c r="I3545" t="s">
        <v>20</v>
      </c>
      <c r="J3545">
        <v>-11.958600000000004</v>
      </c>
      <c r="K3545">
        <v>-13.775919270113357</v>
      </c>
      <c r="L3545" t="str">
        <f>TEXT(Orders[[#This Row],[date]],"MMM")</f>
        <v>Jul</v>
      </c>
    </row>
    <row r="3546" spans="1:12" x14ac:dyDescent="0.3">
      <c r="A3546" s="2">
        <v>45281</v>
      </c>
      <c r="B3546">
        <v>1014775</v>
      </c>
      <c r="C3546" t="s">
        <v>4947</v>
      </c>
      <c r="D3546" t="s">
        <v>3173</v>
      </c>
      <c r="E3546">
        <v>90.18</v>
      </c>
      <c r="F3546">
        <v>74.849400000000003</v>
      </c>
      <c r="G3546" t="s">
        <v>2478</v>
      </c>
      <c r="H3546" t="s">
        <v>50</v>
      </c>
      <c r="I3546" t="s">
        <v>36</v>
      </c>
      <c r="J3546">
        <v>-15.330600000000004</v>
      </c>
      <c r="K3546">
        <v>-17.000000000000004</v>
      </c>
      <c r="L3546" t="str">
        <f>TEXT(Orders[[#This Row],[date]],"MMM")</f>
        <v>Dec</v>
      </c>
    </row>
    <row r="3547" spans="1:12" x14ac:dyDescent="0.3">
      <c r="A3547" s="2">
        <v>45004</v>
      </c>
      <c r="B3547">
        <v>1007066</v>
      </c>
      <c r="C3547" t="s">
        <v>5256</v>
      </c>
      <c r="D3547" t="s">
        <v>3171</v>
      </c>
      <c r="E3547">
        <v>91.652000000000015</v>
      </c>
      <c r="F3547">
        <v>74.849400000000003</v>
      </c>
      <c r="G3547" t="s">
        <v>1695</v>
      </c>
      <c r="H3547" t="s">
        <v>45</v>
      </c>
      <c r="I3547" t="s">
        <v>46</v>
      </c>
      <c r="J3547">
        <v>-16.802600000000012</v>
      </c>
      <c r="K3547">
        <v>-18.33304237768953</v>
      </c>
      <c r="L3547" t="str">
        <f>TEXT(Orders[[#This Row],[date]],"MMM")</f>
        <v>Mar</v>
      </c>
    </row>
    <row r="3548" spans="1:12" x14ac:dyDescent="0.3">
      <c r="A3548" s="2">
        <v>45008</v>
      </c>
      <c r="B3548">
        <v>1017205</v>
      </c>
      <c r="C3548" t="s">
        <v>3701</v>
      </c>
      <c r="D3548" t="s">
        <v>3172</v>
      </c>
      <c r="E3548">
        <v>100.9</v>
      </c>
      <c r="F3548">
        <v>74.849400000000003</v>
      </c>
      <c r="G3548" t="s">
        <v>570</v>
      </c>
      <c r="H3548" t="s">
        <v>12</v>
      </c>
      <c r="I3548" t="s">
        <v>13</v>
      </c>
      <c r="J3548">
        <v>-26.050600000000003</v>
      </c>
      <c r="K3548">
        <v>-25.818235877106048</v>
      </c>
      <c r="L3548" t="str">
        <f>TEXT(Orders[[#This Row],[date]],"MMM")</f>
        <v>Mar</v>
      </c>
    </row>
    <row r="3549" spans="1:12" x14ac:dyDescent="0.3">
      <c r="A3549" s="2">
        <v>45236</v>
      </c>
      <c r="B3549">
        <v>1008697</v>
      </c>
      <c r="C3549" t="s">
        <v>5009</v>
      </c>
      <c r="D3549" t="s">
        <v>3178</v>
      </c>
      <c r="E3549">
        <v>113.608</v>
      </c>
      <c r="F3549">
        <v>74.849400000000003</v>
      </c>
      <c r="G3549" t="s">
        <v>2737</v>
      </c>
      <c r="H3549" t="s">
        <v>45</v>
      </c>
      <c r="I3549" t="s">
        <v>46</v>
      </c>
      <c r="J3549">
        <v>-38.758600000000001</v>
      </c>
      <c r="K3549">
        <v>-34.116083374410252</v>
      </c>
      <c r="L3549" t="str">
        <f>TEXT(Orders[[#This Row],[date]],"MMM")</f>
        <v>Nov</v>
      </c>
    </row>
    <row r="3550" spans="1:12" x14ac:dyDescent="0.3">
      <c r="A3550" s="2">
        <v>45154</v>
      </c>
      <c r="B3550">
        <v>1011443</v>
      </c>
      <c r="C3550" t="s">
        <v>4946</v>
      </c>
      <c r="D3550" t="s">
        <v>3173</v>
      </c>
      <c r="E3550">
        <v>126.75200000000001</v>
      </c>
      <c r="F3550">
        <v>74.849400000000003</v>
      </c>
      <c r="G3550" t="s">
        <v>2400</v>
      </c>
      <c r="H3550" t="s">
        <v>26</v>
      </c>
      <c r="I3550" t="s">
        <v>13</v>
      </c>
      <c r="J3550">
        <v>-51.902600000000007</v>
      </c>
      <c r="K3550">
        <v>-40.948150719515276</v>
      </c>
      <c r="L3550" t="str">
        <f>TEXT(Orders[[#This Row],[date]],"MMM")</f>
        <v>Aug</v>
      </c>
    </row>
    <row r="3551" spans="1:12" x14ac:dyDescent="0.3">
      <c r="A3551" s="2">
        <v>45071</v>
      </c>
      <c r="B3551">
        <v>1012294</v>
      </c>
      <c r="C3551" t="s">
        <v>5171</v>
      </c>
      <c r="D3551" t="s">
        <v>3173</v>
      </c>
      <c r="E3551">
        <v>126.75200000000001</v>
      </c>
      <c r="F3551">
        <v>74.849400000000003</v>
      </c>
      <c r="G3551" t="s">
        <v>2987</v>
      </c>
      <c r="H3551" t="s">
        <v>69</v>
      </c>
      <c r="I3551" t="s">
        <v>46</v>
      </c>
      <c r="J3551">
        <v>-51.902600000000007</v>
      </c>
      <c r="K3551">
        <v>-40.948150719515276</v>
      </c>
      <c r="L3551" t="str">
        <f>TEXT(Orders[[#This Row],[date]],"MMM")</f>
        <v>May</v>
      </c>
    </row>
    <row r="3552" spans="1:12" x14ac:dyDescent="0.3">
      <c r="A3552" s="2">
        <v>44974</v>
      </c>
      <c r="B3552">
        <v>1007755</v>
      </c>
      <c r="C3552" t="s">
        <v>3779</v>
      </c>
      <c r="D3552" t="s">
        <v>3177</v>
      </c>
      <c r="E3552">
        <v>139.92800000000003</v>
      </c>
      <c r="F3552">
        <v>74.849400000000003</v>
      </c>
      <c r="G3552" t="s">
        <v>1589</v>
      </c>
      <c r="H3552" t="s">
        <v>54</v>
      </c>
      <c r="I3552" t="s">
        <v>20</v>
      </c>
      <c r="J3552">
        <v>-65.078600000000023</v>
      </c>
      <c r="K3552">
        <v>-46.508633011262944</v>
      </c>
      <c r="L3552" t="str">
        <f>TEXT(Orders[[#This Row],[date]],"MMM")</f>
        <v>Feb</v>
      </c>
    </row>
    <row r="3553" spans="1:12" x14ac:dyDescent="0.3">
      <c r="A3553" s="2">
        <v>45280</v>
      </c>
      <c r="B3553">
        <v>1008782</v>
      </c>
      <c r="C3553" t="s">
        <v>4345</v>
      </c>
      <c r="D3553" t="s">
        <v>3175</v>
      </c>
      <c r="E3553">
        <v>167.74800000000002</v>
      </c>
      <c r="F3553">
        <v>74.849400000000003</v>
      </c>
      <c r="G3553" t="s">
        <v>1220</v>
      </c>
      <c r="H3553" t="s">
        <v>26</v>
      </c>
      <c r="I3553" t="s">
        <v>13</v>
      </c>
      <c r="J3553">
        <v>-92.898600000000016</v>
      </c>
      <c r="K3553">
        <v>-55.379855497532013</v>
      </c>
      <c r="L3553" t="str">
        <f>TEXT(Orders[[#This Row],[date]],"MMM")</f>
        <v>Dec</v>
      </c>
    </row>
    <row r="3554" spans="1:12" x14ac:dyDescent="0.3">
      <c r="A3554" s="2">
        <v>45111</v>
      </c>
      <c r="B3554">
        <v>1001530</v>
      </c>
      <c r="C3554" t="s">
        <v>5257</v>
      </c>
      <c r="D3554" t="s">
        <v>3172</v>
      </c>
      <c r="E3554">
        <v>4.2005759999999999</v>
      </c>
      <c r="F3554">
        <v>75.025600000000011</v>
      </c>
      <c r="G3554" t="s">
        <v>1845</v>
      </c>
      <c r="H3554" t="s">
        <v>54</v>
      </c>
      <c r="I3554" t="s">
        <v>20</v>
      </c>
      <c r="J3554">
        <v>70.825024000000013</v>
      </c>
      <c r="K3554">
        <v>1686.0788615656525</v>
      </c>
      <c r="L3554" t="str">
        <f>TEXT(Orders[[#This Row],[date]],"MMM")</f>
        <v>Jul</v>
      </c>
    </row>
    <row r="3555" spans="1:12" x14ac:dyDescent="0.3">
      <c r="A3555" s="2">
        <v>45226</v>
      </c>
      <c r="B3555">
        <v>1002441</v>
      </c>
      <c r="C3555" t="s">
        <v>5153</v>
      </c>
      <c r="D3555" t="s">
        <v>3176</v>
      </c>
      <c r="E3555">
        <v>86.822400000000016</v>
      </c>
      <c r="F3555">
        <v>75.155600000000007</v>
      </c>
      <c r="G3555" t="s">
        <v>2757</v>
      </c>
      <c r="H3555" t="s">
        <v>69</v>
      </c>
      <c r="I3555" t="s">
        <v>46</v>
      </c>
      <c r="J3555">
        <v>-11.666800000000009</v>
      </c>
      <c r="K3555">
        <v>-13.437546071060011</v>
      </c>
      <c r="L3555" t="str">
        <f>TEXT(Orders[[#This Row],[date]],"MMM")</f>
        <v>Oct</v>
      </c>
    </row>
    <row r="3556" spans="1:12" x14ac:dyDescent="0.3">
      <c r="A3556" s="2">
        <v>45007</v>
      </c>
      <c r="B3556">
        <v>1014689</v>
      </c>
      <c r="C3556" t="s">
        <v>5258</v>
      </c>
      <c r="D3556" t="s">
        <v>3172</v>
      </c>
      <c r="E3556">
        <v>6.4199999999999875</v>
      </c>
      <c r="F3556">
        <v>75.297599999999989</v>
      </c>
      <c r="G3556" t="s">
        <v>1849</v>
      </c>
      <c r="H3556" t="s">
        <v>75</v>
      </c>
      <c r="I3556" t="s">
        <v>46</v>
      </c>
      <c r="J3556">
        <v>68.877600000000001</v>
      </c>
      <c r="K3556">
        <v>1072.8598130841142</v>
      </c>
      <c r="L3556" t="str">
        <f>TEXT(Orders[[#This Row],[date]],"MMM")</f>
        <v>Mar</v>
      </c>
    </row>
    <row r="3557" spans="1:12" x14ac:dyDescent="0.3">
      <c r="A3557" s="2">
        <v>45171</v>
      </c>
      <c r="B3557">
        <v>1019744</v>
      </c>
      <c r="C3557" t="s">
        <v>5259</v>
      </c>
      <c r="D3557" t="s">
        <v>3179</v>
      </c>
      <c r="E3557">
        <v>10.440000000000012</v>
      </c>
      <c r="F3557">
        <v>75.297599999999989</v>
      </c>
      <c r="G3557" t="s">
        <v>824</v>
      </c>
      <c r="H3557" t="s">
        <v>35</v>
      </c>
      <c r="I3557" t="s">
        <v>36</v>
      </c>
      <c r="J3557">
        <v>64.857599999999977</v>
      </c>
      <c r="K3557">
        <v>621.24137931034386</v>
      </c>
      <c r="L3557" t="str">
        <f>TEXT(Orders[[#This Row],[date]],"MMM")</f>
        <v>Sep</v>
      </c>
    </row>
    <row r="3558" spans="1:12" x14ac:dyDescent="0.3">
      <c r="A3558" s="2">
        <v>45049</v>
      </c>
      <c r="B3558">
        <v>1018584</v>
      </c>
      <c r="C3558" t="s">
        <v>5260</v>
      </c>
      <c r="D3558" t="s">
        <v>3172</v>
      </c>
      <c r="E3558">
        <v>13.812000000000012</v>
      </c>
      <c r="F3558">
        <v>75.297599999999989</v>
      </c>
      <c r="G3558" t="s">
        <v>2224</v>
      </c>
      <c r="H3558" t="s">
        <v>26</v>
      </c>
      <c r="I3558" t="s">
        <v>13</v>
      </c>
      <c r="J3558">
        <v>61.485599999999977</v>
      </c>
      <c r="K3558">
        <v>445.16072980017316</v>
      </c>
      <c r="L3558" t="str">
        <f>TEXT(Orders[[#This Row],[date]],"MMM")</f>
        <v>May</v>
      </c>
    </row>
    <row r="3559" spans="1:12" x14ac:dyDescent="0.3">
      <c r="A3559" s="2">
        <v>45086</v>
      </c>
      <c r="B3559">
        <v>1012697</v>
      </c>
      <c r="C3559" t="s">
        <v>5096</v>
      </c>
      <c r="D3559" t="s">
        <v>3171</v>
      </c>
      <c r="E3559">
        <v>26.651999999999987</v>
      </c>
      <c r="F3559">
        <v>75.297599999999989</v>
      </c>
      <c r="G3559" t="s">
        <v>2040</v>
      </c>
      <c r="H3559" t="s">
        <v>12</v>
      </c>
      <c r="I3559" t="s">
        <v>13</v>
      </c>
      <c r="J3559">
        <v>48.645600000000002</v>
      </c>
      <c r="K3559">
        <v>182.52138676271957</v>
      </c>
      <c r="L3559" t="str">
        <f>TEXT(Orders[[#This Row],[date]],"MMM")</f>
        <v>Jun</v>
      </c>
    </row>
    <row r="3560" spans="1:12" x14ac:dyDescent="0.3">
      <c r="A3560" s="2">
        <v>45053</v>
      </c>
      <c r="B3560">
        <v>1007063</v>
      </c>
      <c r="C3560" t="s">
        <v>4340</v>
      </c>
      <c r="D3560" t="s">
        <v>3177</v>
      </c>
      <c r="E3560">
        <v>27.099999999999994</v>
      </c>
      <c r="F3560">
        <v>75.297599999999989</v>
      </c>
      <c r="G3560" t="s">
        <v>2393</v>
      </c>
      <c r="H3560" t="s">
        <v>75</v>
      </c>
      <c r="I3560" t="s">
        <v>46</v>
      </c>
      <c r="J3560">
        <v>48.197599999999994</v>
      </c>
      <c r="K3560">
        <v>177.85092250922511</v>
      </c>
      <c r="L3560" t="str">
        <f>TEXT(Orders[[#This Row],[date]],"MMM")</f>
        <v>May</v>
      </c>
    </row>
    <row r="3561" spans="1:12" x14ac:dyDescent="0.3">
      <c r="A3561" s="2">
        <v>45199</v>
      </c>
      <c r="B3561">
        <v>1006867</v>
      </c>
      <c r="C3561" t="s">
        <v>4474</v>
      </c>
      <c r="D3561" t="s">
        <v>3175</v>
      </c>
      <c r="E3561">
        <v>30.676000000000002</v>
      </c>
      <c r="F3561">
        <v>75.297599999999989</v>
      </c>
      <c r="G3561" t="s">
        <v>2405</v>
      </c>
      <c r="H3561" t="s">
        <v>35</v>
      </c>
      <c r="I3561" t="s">
        <v>36</v>
      </c>
      <c r="J3561">
        <v>44.621599999999987</v>
      </c>
      <c r="K3561">
        <v>145.4609466684052</v>
      </c>
      <c r="L3561" t="str">
        <f>TEXT(Orders[[#This Row],[date]],"MMM")</f>
        <v>Sep</v>
      </c>
    </row>
    <row r="3562" spans="1:12" x14ac:dyDescent="0.3">
      <c r="A3562" s="2">
        <v>45076</v>
      </c>
      <c r="B3562">
        <v>1015743</v>
      </c>
      <c r="C3562" t="s">
        <v>4230</v>
      </c>
      <c r="D3562" t="s">
        <v>3175</v>
      </c>
      <c r="E3562">
        <v>34.519999999999996</v>
      </c>
      <c r="F3562">
        <v>75.297599999999989</v>
      </c>
      <c r="G3562" t="s">
        <v>2448</v>
      </c>
      <c r="H3562" t="s">
        <v>75</v>
      </c>
      <c r="I3562" t="s">
        <v>46</v>
      </c>
      <c r="J3562">
        <v>40.777599999999993</v>
      </c>
      <c r="K3562">
        <v>118.12746234067207</v>
      </c>
      <c r="L3562" t="str">
        <f>TEXT(Orders[[#This Row],[date]],"MMM")</f>
        <v>May</v>
      </c>
    </row>
    <row r="3563" spans="1:12" x14ac:dyDescent="0.3">
      <c r="A3563" s="2">
        <v>45107</v>
      </c>
      <c r="B3563">
        <v>1014235</v>
      </c>
      <c r="C3563" t="s">
        <v>5261</v>
      </c>
      <c r="D3563" t="s">
        <v>3172</v>
      </c>
      <c r="E3563">
        <v>36.767999999999994</v>
      </c>
      <c r="F3563">
        <v>75.297599999999989</v>
      </c>
      <c r="G3563" t="s">
        <v>1802</v>
      </c>
      <c r="H3563" t="s">
        <v>75</v>
      </c>
      <c r="I3563" t="s">
        <v>46</v>
      </c>
      <c r="J3563">
        <v>38.529599999999995</v>
      </c>
      <c r="K3563">
        <v>104.7911227154047</v>
      </c>
      <c r="L3563" t="str">
        <f>TEXT(Orders[[#This Row],[date]],"MMM")</f>
        <v>Jun</v>
      </c>
    </row>
    <row r="3564" spans="1:12" x14ac:dyDescent="0.3">
      <c r="A3564" s="2">
        <v>45200</v>
      </c>
      <c r="B3564">
        <v>1017071</v>
      </c>
      <c r="C3564" t="s">
        <v>3545</v>
      </c>
      <c r="D3564" t="s">
        <v>3178</v>
      </c>
      <c r="E3564">
        <v>37.891999999999996</v>
      </c>
      <c r="F3564">
        <v>75.297599999999989</v>
      </c>
      <c r="G3564" t="s">
        <v>1896</v>
      </c>
      <c r="H3564" t="s">
        <v>30</v>
      </c>
      <c r="I3564" t="s">
        <v>13</v>
      </c>
      <c r="J3564">
        <v>37.405599999999993</v>
      </c>
      <c r="K3564">
        <v>98.716351736514298</v>
      </c>
      <c r="L3564" t="str">
        <f>TEXT(Orders[[#This Row],[date]],"MMM")</f>
        <v>Oct</v>
      </c>
    </row>
    <row r="3565" spans="1:12" x14ac:dyDescent="0.3">
      <c r="A3565" s="2">
        <v>44949</v>
      </c>
      <c r="B3565">
        <v>1012552</v>
      </c>
      <c r="C3565" t="s">
        <v>4635</v>
      </c>
      <c r="D3565" t="s">
        <v>3171</v>
      </c>
      <c r="E3565">
        <v>41.263999999999996</v>
      </c>
      <c r="F3565">
        <v>75.297599999999989</v>
      </c>
      <c r="G3565" t="s">
        <v>1756</v>
      </c>
      <c r="H3565" t="s">
        <v>26</v>
      </c>
      <c r="I3565" t="s">
        <v>13</v>
      </c>
      <c r="J3565">
        <v>34.033599999999993</v>
      </c>
      <c r="K3565">
        <v>82.477704536642108</v>
      </c>
      <c r="L3565" t="str">
        <f>TEXT(Orders[[#This Row],[date]],"MMM")</f>
        <v>Jan</v>
      </c>
    </row>
    <row r="3566" spans="1:12" x14ac:dyDescent="0.3">
      <c r="A3566" s="2">
        <v>44941</v>
      </c>
      <c r="B3566">
        <v>1018193</v>
      </c>
      <c r="C3566" t="s">
        <v>4014</v>
      </c>
      <c r="D3566" t="s">
        <v>3174</v>
      </c>
      <c r="E3566">
        <v>41.263999999999996</v>
      </c>
      <c r="F3566">
        <v>75.297599999999989</v>
      </c>
      <c r="G3566" t="s">
        <v>2107</v>
      </c>
      <c r="H3566" t="s">
        <v>69</v>
      </c>
      <c r="I3566" t="s">
        <v>46</v>
      </c>
      <c r="J3566">
        <v>34.033599999999993</v>
      </c>
      <c r="K3566">
        <v>82.477704536642108</v>
      </c>
      <c r="L3566" t="str">
        <f>TEXT(Orders[[#This Row],[date]],"MMM")</f>
        <v>Jan</v>
      </c>
    </row>
    <row r="3567" spans="1:12" x14ac:dyDescent="0.3">
      <c r="A3567" s="2">
        <v>45130</v>
      </c>
      <c r="B3567">
        <v>1018577</v>
      </c>
      <c r="C3567" t="s">
        <v>4118</v>
      </c>
      <c r="D3567" t="s">
        <v>3176</v>
      </c>
      <c r="E3567">
        <v>46.883999999999993</v>
      </c>
      <c r="F3567">
        <v>75.297599999999989</v>
      </c>
      <c r="G3567" t="s">
        <v>2328</v>
      </c>
      <c r="H3567" t="s">
        <v>26</v>
      </c>
      <c r="I3567" t="s">
        <v>13</v>
      </c>
      <c r="J3567">
        <v>28.413599999999995</v>
      </c>
      <c r="K3567">
        <v>60.604044023547473</v>
      </c>
      <c r="L3567" t="str">
        <f>TEXT(Orders[[#This Row],[date]],"MMM")</f>
        <v>Jul</v>
      </c>
    </row>
    <row r="3568" spans="1:12" x14ac:dyDescent="0.3">
      <c r="A3568" s="2">
        <v>45112</v>
      </c>
      <c r="B3568">
        <v>1018639</v>
      </c>
      <c r="C3568" t="s">
        <v>3877</v>
      </c>
      <c r="D3568" t="s">
        <v>3177</v>
      </c>
      <c r="E3568">
        <v>52.02800000000002</v>
      </c>
      <c r="F3568">
        <v>75.297599999999989</v>
      </c>
      <c r="G3568" t="s">
        <v>936</v>
      </c>
      <c r="H3568" t="s">
        <v>50</v>
      </c>
      <c r="I3568" t="s">
        <v>36</v>
      </c>
      <c r="J3568">
        <v>23.269599999999969</v>
      </c>
      <c r="K3568">
        <v>44.725147997232185</v>
      </c>
      <c r="L3568" t="str">
        <f>TEXT(Orders[[#This Row],[date]],"MMM")</f>
        <v>Jul</v>
      </c>
    </row>
    <row r="3569" spans="1:12" x14ac:dyDescent="0.3">
      <c r="A3569" s="2">
        <v>45040</v>
      </c>
      <c r="B3569">
        <v>1019259</v>
      </c>
      <c r="C3569" t="s">
        <v>4027</v>
      </c>
      <c r="D3569" t="s">
        <v>3174</v>
      </c>
      <c r="E3569">
        <v>60.372</v>
      </c>
      <c r="F3569">
        <v>75.297599999999989</v>
      </c>
      <c r="G3569" t="s">
        <v>876</v>
      </c>
      <c r="H3569" t="s">
        <v>69</v>
      </c>
      <c r="I3569" t="s">
        <v>46</v>
      </c>
      <c r="J3569">
        <v>14.925599999999989</v>
      </c>
      <c r="K3569">
        <v>24.722719141323772</v>
      </c>
      <c r="L3569" t="str">
        <f>TEXT(Orders[[#This Row],[date]],"MMM")</f>
        <v>Apr</v>
      </c>
    </row>
    <row r="3570" spans="1:12" x14ac:dyDescent="0.3">
      <c r="A3570" s="2">
        <v>45174</v>
      </c>
      <c r="B3570">
        <v>1014257</v>
      </c>
      <c r="C3570" t="s">
        <v>4387</v>
      </c>
      <c r="D3570" t="s">
        <v>3172</v>
      </c>
      <c r="E3570">
        <v>74.50800000000001</v>
      </c>
      <c r="F3570">
        <v>75.297599999999989</v>
      </c>
      <c r="G3570" t="s">
        <v>2672</v>
      </c>
      <c r="H3570" t="s">
        <v>57</v>
      </c>
      <c r="I3570" t="s">
        <v>20</v>
      </c>
      <c r="J3570">
        <v>0.78959999999997876</v>
      </c>
      <c r="K3570">
        <v>1.0597519729424743</v>
      </c>
      <c r="L3570" t="str">
        <f>TEXT(Orders[[#This Row],[date]],"MMM")</f>
        <v>Sep</v>
      </c>
    </row>
    <row r="3571" spans="1:12" x14ac:dyDescent="0.3">
      <c r="A3571" s="2">
        <v>44965</v>
      </c>
      <c r="B3571">
        <v>1015407</v>
      </c>
      <c r="C3571" t="s">
        <v>5175</v>
      </c>
      <c r="D3571" t="s">
        <v>3175</v>
      </c>
      <c r="E3571">
        <v>89.120000000000033</v>
      </c>
      <c r="F3571">
        <v>75.297599999999989</v>
      </c>
      <c r="G3571" t="s">
        <v>858</v>
      </c>
      <c r="H3571" t="s">
        <v>88</v>
      </c>
      <c r="I3571" t="s">
        <v>36</v>
      </c>
      <c r="J3571">
        <v>-13.822400000000044</v>
      </c>
      <c r="K3571">
        <v>-15.509874326750491</v>
      </c>
      <c r="L3571" t="str">
        <f>TEXT(Orders[[#This Row],[date]],"MMM")</f>
        <v>Feb</v>
      </c>
    </row>
    <row r="3572" spans="1:12" x14ac:dyDescent="0.3">
      <c r="A3572" s="2">
        <v>45270</v>
      </c>
      <c r="B3572">
        <v>1017022</v>
      </c>
      <c r="C3572" t="s">
        <v>5262</v>
      </c>
      <c r="D3572" t="s">
        <v>3174</v>
      </c>
      <c r="E3572">
        <v>89.596000000000004</v>
      </c>
      <c r="F3572">
        <v>75.297599999999989</v>
      </c>
      <c r="G3572" t="s">
        <v>2155</v>
      </c>
      <c r="H3572" t="s">
        <v>26</v>
      </c>
      <c r="I3572" t="s">
        <v>13</v>
      </c>
      <c r="J3572">
        <v>-14.298400000000015</v>
      </c>
      <c r="K3572">
        <v>-15.958748158399944</v>
      </c>
      <c r="L3572" t="str">
        <f>TEXT(Orders[[#This Row],[date]],"MMM")</f>
        <v>Dec</v>
      </c>
    </row>
    <row r="3573" spans="1:12" x14ac:dyDescent="0.3">
      <c r="A3573" s="2">
        <v>45198</v>
      </c>
      <c r="B3573">
        <v>1018490</v>
      </c>
      <c r="C3573" t="s">
        <v>5263</v>
      </c>
      <c r="D3573" t="s">
        <v>3178</v>
      </c>
      <c r="E3573">
        <v>96.988000000000028</v>
      </c>
      <c r="F3573">
        <v>75.297599999999989</v>
      </c>
      <c r="G3573" t="s">
        <v>872</v>
      </c>
      <c r="H3573" t="s">
        <v>30</v>
      </c>
      <c r="I3573" t="s">
        <v>13</v>
      </c>
      <c r="J3573">
        <v>-21.690400000000039</v>
      </c>
      <c r="K3573">
        <v>-22.364003794283864</v>
      </c>
      <c r="L3573" t="str">
        <f>TEXT(Orders[[#This Row],[date]],"MMM")</f>
        <v>Sep</v>
      </c>
    </row>
    <row r="3574" spans="1:12" x14ac:dyDescent="0.3">
      <c r="A3574" s="2">
        <v>45022</v>
      </c>
      <c r="B3574">
        <v>1010097</v>
      </c>
      <c r="C3574" t="s">
        <v>5264</v>
      </c>
      <c r="D3574" t="s">
        <v>3174</v>
      </c>
      <c r="E3574">
        <v>106.456</v>
      </c>
      <c r="F3574">
        <v>75.297599999999989</v>
      </c>
      <c r="G3574" t="s">
        <v>1989</v>
      </c>
      <c r="H3574" t="s">
        <v>26</v>
      </c>
      <c r="I3574" t="s">
        <v>13</v>
      </c>
      <c r="J3574">
        <v>-31.158400000000015</v>
      </c>
      <c r="K3574">
        <v>-29.268805891635996</v>
      </c>
      <c r="L3574" t="str">
        <f>TEXT(Orders[[#This Row],[date]],"MMM")</f>
        <v>Apr</v>
      </c>
    </row>
    <row r="3575" spans="1:12" x14ac:dyDescent="0.3">
      <c r="A3575" s="2">
        <v>45153</v>
      </c>
      <c r="B3575">
        <v>1013595</v>
      </c>
      <c r="C3575" t="s">
        <v>5265</v>
      </c>
      <c r="D3575" t="s">
        <v>3174</v>
      </c>
      <c r="E3575">
        <v>108.22800000000001</v>
      </c>
      <c r="F3575">
        <v>75.297599999999989</v>
      </c>
      <c r="G3575" t="s">
        <v>1457</v>
      </c>
      <c r="H3575" t="s">
        <v>88</v>
      </c>
      <c r="I3575" t="s">
        <v>36</v>
      </c>
      <c r="J3575">
        <v>-32.93040000000002</v>
      </c>
      <c r="K3575">
        <v>-30.426876593857425</v>
      </c>
      <c r="L3575" t="str">
        <f>TEXT(Orders[[#This Row],[date]],"MMM")</f>
        <v>Aug</v>
      </c>
    </row>
    <row r="3576" spans="1:12" x14ac:dyDescent="0.3">
      <c r="A3576" s="2">
        <v>44972</v>
      </c>
      <c r="B3576">
        <v>1009625</v>
      </c>
      <c r="C3576" t="s">
        <v>4200</v>
      </c>
      <c r="D3576" t="s">
        <v>3172</v>
      </c>
      <c r="E3576">
        <v>108.70400000000001</v>
      </c>
      <c r="F3576">
        <v>75.297599999999989</v>
      </c>
      <c r="G3576" t="s">
        <v>2208</v>
      </c>
      <c r="H3576" t="s">
        <v>35</v>
      </c>
      <c r="I3576" t="s">
        <v>36</v>
      </c>
      <c r="J3576">
        <v>-33.406400000000019</v>
      </c>
      <c r="K3576">
        <v>-30.73152781866354</v>
      </c>
      <c r="L3576" t="str">
        <f>TEXT(Orders[[#This Row],[date]],"MMM")</f>
        <v>Feb</v>
      </c>
    </row>
    <row r="3577" spans="1:12" x14ac:dyDescent="0.3">
      <c r="A3577" s="2">
        <v>45219</v>
      </c>
      <c r="B3577">
        <v>1007442</v>
      </c>
      <c r="C3577" t="s">
        <v>3870</v>
      </c>
      <c r="D3577" t="s">
        <v>3177</v>
      </c>
      <c r="E3577">
        <v>116.72800000000002</v>
      </c>
      <c r="F3577">
        <v>75.297599999999989</v>
      </c>
      <c r="G3577" t="s">
        <v>733</v>
      </c>
      <c r="H3577" t="s">
        <v>12</v>
      </c>
      <c r="I3577" t="s">
        <v>13</v>
      </c>
      <c r="J3577">
        <v>-41.430400000000034</v>
      </c>
      <c r="K3577">
        <v>-35.493112192447427</v>
      </c>
      <c r="L3577" t="str">
        <f>TEXT(Orders[[#This Row],[date]],"MMM")</f>
        <v>Oct</v>
      </c>
    </row>
    <row r="3578" spans="1:12" x14ac:dyDescent="0.3">
      <c r="A3578" s="2">
        <v>45137</v>
      </c>
      <c r="B3578">
        <v>1008908</v>
      </c>
      <c r="C3578" t="s">
        <v>3784</v>
      </c>
      <c r="D3578" t="s">
        <v>3179</v>
      </c>
      <c r="E3578">
        <v>117.25200000000001</v>
      </c>
      <c r="F3578">
        <v>75.297599999999989</v>
      </c>
      <c r="G3578" t="s">
        <v>646</v>
      </c>
      <c r="H3578" t="s">
        <v>75</v>
      </c>
      <c r="I3578" t="s">
        <v>46</v>
      </c>
      <c r="J3578">
        <v>-41.954400000000021</v>
      </c>
      <c r="K3578">
        <v>-35.781393920786016</v>
      </c>
      <c r="L3578" t="str">
        <f>TEXT(Orders[[#This Row],[date]],"MMM")</f>
        <v>Jul</v>
      </c>
    </row>
    <row r="3579" spans="1:12" x14ac:dyDescent="0.3">
      <c r="A3579" s="2">
        <v>45211</v>
      </c>
      <c r="B3579">
        <v>1005419</v>
      </c>
      <c r="C3579" t="s">
        <v>3346</v>
      </c>
      <c r="D3579" t="s">
        <v>3171</v>
      </c>
      <c r="E3579">
        <v>144.12400000000002</v>
      </c>
      <c r="F3579">
        <v>75.297599999999989</v>
      </c>
      <c r="G3579" t="s">
        <v>696</v>
      </c>
      <c r="H3579" t="s">
        <v>75</v>
      </c>
      <c r="I3579" t="s">
        <v>46</v>
      </c>
      <c r="J3579">
        <v>-68.826400000000035</v>
      </c>
      <c r="K3579">
        <v>-47.754988759679186</v>
      </c>
      <c r="L3579" t="str">
        <f>TEXT(Orders[[#This Row],[date]],"MMM")</f>
        <v>Oct</v>
      </c>
    </row>
    <row r="3580" spans="1:12" x14ac:dyDescent="0.3">
      <c r="A3580" s="2">
        <v>45036</v>
      </c>
      <c r="B3580">
        <v>1006963</v>
      </c>
      <c r="C3580" t="s">
        <v>4119</v>
      </c>
      <c r="D3580" t="s">
        <v>3173</v>
      </c>
      <c r="E3580">
        <v>159.16400000000002</v>
      </c>
      <c r="F3580">
        <v>75.297599999999989</v>
      </c>
      <c r="G3580" t="s">
        <v>968</v>
      </c>
      <c r="H3580" t="s">
        <v>50</v>
      </c>
      <c r="I3580" t="s">
        <v>36</v>
      </c>
      <c r="J3580">
        <v>-83.866400000000027</v>
      </c>
      <c r="K3580">
        <v>-52.691814731974581</v>
      </c>
      <c r="L3580" t="str">
        <f>TEXT(Orders[[#This Row],[date]],"MMM")</f>
        <v>Apr</v>
      </c>
    </row>
    <row r="3581" spans="1:12" x14ac:dyDescent="0.3">
      <c r="A3581" s="2">
        <v>45060</v>
      </c>
      <c r="B3581">
        <v>1007677</v>
      </c>
      <c r="C3581" t="s">
        <v>3604</v>
      </c>
      <c r="D3581" t="s">
        <v>3178</v>
      </c>
      <c r="E3581">
        <v>199.20000000000005</v>
      </c>
      <c r="F3581">
        <v>75.297599999999989</v>
      </c>
      <c r="G3581" t="s">
        <v>1568</v>
      </c>
      <c r="H3581" t="s">
        <v>19</v>
      </c>
      <c r="I3581" t="s">
        <v>20</v>
      </c>
      <c r="J3581">
        <v>-123.90240000000006</v>
      </c>
      <c r="K3581">
        <v>-62.20000000000001</v>
      </c>
      <c r="L3581" t="str">
        <f>TEXT(Orders[[#This Row],[date]],"MMM")</f>
        <v>May</v>
      </c>
    </row>
    <row r="3582" spans="1:12" x14ac:dyDescent="0.3">
      <c r="A3582" s="2">
        <v>44984</v>
      </c>
      <c r="B3582">
        <v>1003872</v>
      </c>
      <c r="C3582" t="s">
        <v>5266</v>
      </c>
      <c r="D3582" t="s">
        <v>3172</v>
      </c>
      <c r="E3582">
        <v>199.83040000000003</v>
      </c>
      <c r="F3582">
        <v>75.472800000000021</v>
      </c>
      <c r="G3582" t="s">
        <v>2826</v>
      </c>
      <c r="H3582" t="s">
        <v>54</v>
      </c>
      <c r="I3582" t="s">
        <v>20</v>
      </c>
      <c r="J3582">
        <v>-124.35760000000001</v>
      </c>
      <c r="K3582">
        <v>-62.231572373372614</v>
      </c>
      <c r="L3582" t="str">
        <f>TEXT(Orders[[#This Row],[date]],"MMM")</f>
        <v>Feb</v>
      </c>
    </row>
    <row r="3583" spans="1:12" x14ac:dyDescent="0.3">
      <c r="A3583" s="2">
        <v>45027</v>
      </c>
      <c r="B3583">
        <v>1002413</v>
      </c>
      <c r="C3583" t="s">
        <v>3875</v>
      </c>
      <c r="D3583" t="s">
        <v>3172</v>
      </c>
      <c r="E3583">
        <v>244.40320000000003</v>
      </c>
      <c r="F3583">
        <v>75.587199999999996</v>
      </c>
      <c r="G3583" t="s">
        <v>2729</v>
      </c>
      <c r="H3583" t="s">
        <v>12</v>
      </c>
      <c r="I3583" t="s">
        <v>13</v>
      </c>
      <c r="J3583">
        <v>-168.81600000000003</v>
      </c>
      <c r="K3583">
        <v>-69.072745365036141</v>
      </c>
      <c r="L3583" t="str">
        <f>TEXT(Orders[[#This Row],[date]],"MMM")</f>
        <v>Apr</v>
      </c>
    </row>
    <row r="3584" spans="1:12" x14ac:dyDescent="0.3">
      <c r="A3584" s="2">
        <v>45083</v>
      </c>
      <c r="B3584">
        <v>1002157</v>
      </c>
      <c r="C3584" t="s">
        <v>4887</v>
      </c>
      <c r="D3584" t="s">
        <v>3179</v>
      </c>
      <c r="E3584">
        <v>239.13600000000002</v>
      </c>
      <c r="F3584">
        <v>75.65479999999998</v>
      </c>
      <c r="G3584" t="s">
        <v>2473</v>
      </c>
      <c r="H3584" t="s">
        <v>69</v>
      </c>
      <c r="I3584" t="s">
        <v>46</v>
      </c>
      <c r="J3584">
        <v>-163.48120000000006</v>
      </c>
      <c r="K3584">
        <v>-68.363274454703614</v>
      </c>
      <c r="L3584" t="str">
        <f>TEXT(Orders[[#This Row],[date]],"MMM")</f>
        <v>Jun</v>
      </c>
    </row>
    <row r="3585" spans="1:12" x14ac:dyDescent="0.3">
      <c r="A3585" s="2">
        <v>45150</v>
      </c>
      <c r="B3585">
        <v>1016700</v>
      </c>
      <c r="C3585" t="s">
        <v>5267</v>
      </c>
      <c r="D3585" t="s">
        <v>3173</v>
      </c>
      <c r="E3585">
        <v>102.5</v>
      </c>
      <c r="F3585">
        <v>75.745799999999988</v>
      </c>
      <c r="G3585" t="s">
        <v>1983</v>
      </c>
      <c r="H3585" t="s">
        <v>75</v>
      </c>
      <c r="I3585" t="s">
        <v>46</v>
      </c>
      <c r="J3585">
        <v>-26.754200000000012</v>
      </c>
      <c r="K3585">
        <v>-26.101658536585376</v>
      </c>
      <c r="L3585" t="str">
        <f>TEXT(Orders[[#This Row],[date]],"MMM")</f>
        <v>Aug</v>
      </c>
    </row>
    <row r="3586" spans="1:12" x14ac:dyDescent="0.3">
      <c r="A3586" s="2">
        <v>45166</v>
      </c>
      <c r="B3586">
        <v>1011645</v>
      </c>
      <c r="C3586" t="s">
        <v>4288</v>
      </c>
      <c r="D3586" t="s">
        <v>3174</v>
      </c>
      <c r="E3586">
        <v>1.3399999999999892</v>
      </c>
      <c r="F3586">
        <v>75.745800000000003</v>
      </c>
      <c r="G3586" t="s">
        <v>1371</v>
      </c>
      <c r="H3586" t="s">
        <v>45</v>
      </c>
      <c r="I3586" t="s">
        <v>46</v>
      </c>
      <c r="J3586">
        <v>74.405800000000013</v>
      </c>
      <c r="K3586">
        <v>5552.6716417910902</v>
      </c>
      <c r="L3586" t="str">
        <f>TEXT(Orders[[#This Row],[date]],"MMM")</f>
        <v>Aug</v>
      </c>
    </row>
    <row r="3587" spans="1:12" x14ac:dyDescent="0.3">
      <c r="A3587" s="2">
        <v>45175</v>
      </c>
      <c r="B3587">
        <v>1012683</v>
      </c>
      <c r="C3587" t="s">
        <v>3665</v>
      </c>
      <c r="D3587" t="s">
        <v>3172</v>
      </c>
      <c r="E3587">
        <v>3.5879999999999939</v>
      </c>
      <c r="F3587">
        <v>75.745800000000003</v>
      </c>
      <c r="G3587" t="s">
        <v>529</v>
      </c>
      <c r="H3587" t="s">
        <v>50</v>
      </c>
      <c r="I3587" t="s">
        <v>36</v>
      </c>
      <c r="J3587">
        <v>72.157800000000009</v>
      </c>
      <c r="K3587">
        <v>2011.0869565217426</v>
      </c>
      <c r="L3587" t="str">
        <f>TEXT(Orders[[#This Row],[date]],"MMM")</f>
        <v>Sep</v>
      </c>
    </row>
    <row r="3588" spans="1:12" x14ac:dyDescent="0.3">
      <c r="A3588" s="2">
        <v>45082</v>
      </c>
      <c r="B3588">
        <v>1012559</v>
      </c>
      <c r="C3588" t="s">
        <v>5143</v>
      </c>
      <c r="D3588" t="s">
        <v>3173</v>
      </c>
      <c r="E3588">
        <v>14.396000000000001</v>
      </c>
      <c r="F3588">
        <v>75.745800000000003</v>
      </c>
      <c r="G3588" t="s">
        <v>1132</v>
      </c>
      <c r="H3588" t="s">
        <v>26</v>
      </c>
      <c r="I3588" t="s">
        <v>13</v>
      </c>
      <c r="J3588">
        <v>61.349800000000002</v>
      </c>
      <c r="K3588">
        <v>426.15865518199502</v>
      </c>
      <c r="L3588" t="str">
        <f>TEXT(Orders[[#This Row],[date]],"MMM")</f>
        <v>Jun</v>
      </c>
    </row>
    <row r="3589" spans="1:12" x14ac:dyDescent="0.3">
      <c r="A3589" s="2">
        <v>45066</v>
      </c>
      <c r="B3589">
        <v>1006918</v>
      </c>
      <c r="C3589" t="s">
        <v>5052</v>
      </c>
      <c r="D3589" t="s">
        <v>3179</v>
      </c>
      <c r="E3589">
        <v>27.007999999999999</v>
      </c>
      <c r="F3589">
        <v>75.745800000000003</v>
      </c>
      <c r="G3589" t="s">
        <v>1525</v>
      </c>
      <c r="H3589" t="s">
        <v>88</v>
      </c>
      <c r="I3589" t="s">
        <v>36</v>
      </c>
      <c r="J3589">
        <v>48.737800000000007</v>
      </c>
      <c r="K3589">
        <v>180.4569016587678</v>
      </c>
      <c r="L3589" t="str">
        <f>TEXT(Orders[[#This Row],[date]],"MMM")</f>
        <v>May</v>
      </c>
    </row>
    <row r="3590" spans="1:12" x14ac:dyDescent="0.3">
      <c r="A3590" s="2">
        <v>44975</v>
      </c>
      <c r="B3590">
        <v>1006314</v>
      </c>
      <c r="C3590" t="s">
        <v>5204</v>
      </c>
      <c r="D3590" t="s">
        <v>3175</v>
      </c>
      <c r="E3590">
        <v>30.4</v>
      </c>
      <c r="F3590">
        <v>75.745800000000003</v>
      </c>
      <c r="G3590" t="s">
        <v>1217</v>
      </c>
      <c r="H3590" t="s">
        <v>19</v>
      </c>
      <c r="I3590" t="s">
        <v>20</v>
      </c>
      <c r="J3590">
        <v>45.345800000000004</v>
      </c>
      <c r="K3590">
        <v>149.16381578947372</v>
      </c>
      <c r="L3590" t="str">
        <f>TEXT(Orders[[#This Row],[date]],"MMM")</f>
        <v>Feb</v>
      </c>
    </row>
    <row r="3591" spans="1:12" x14ac:dyDescent="0.3">
      <c r="A3591" s="2">
        <v>45266</v>
      </c>
      <c r="B3591">
        <v>1006781</v>
      </c>
      <c r="C3591" t="s">
        <v>4427</v>
      </c>
      <c r="D3591" t="s">
        <v>3173</v>
      </c>
      <c r="E3591">
        <v>30.888000000000005</v>
      </c>
      <c r="F3591">
        <v>75.745800000000003</v>
      </c>
      <c r="G3591" t="s">
        <v>3066</v>
      </c>
      <c r="H3591" t="s">
        <v>69</v>
      </c>
      <c r="I3591" t="s">
        <v>46</v>
      </c>
      <c r="J3591">
        <v>44.857799999999997</v>
      </c>
      <c r="K3591">
        <v>145.22727272727269</v>
      </c>
      <c r="L3591" t="str">
        <f>TEXT(Orders[[#This Row],[date]],"MMM")</f>
        <v>Dec</v>
      </c>
    </row>
    <row r="3592" spans="1:12" x14ac:dyDescent="0.3">
      <c r="A3592" s="2">
        <v>45062</v>
      </c>
      <c r="B3592">
        <v>1015481</v>
      </c>
      <c r="C3592" t="s">
        <v>4563</v>
      </c>
      <c r="D3592" t="s">
        <v>3178</v>
      </c>
      <c r="E3592">
        <v>59.356000000000009</v>
      </c>
      <c r="F3592">
        <v>75.745800000000003</v>
      </c>
      <c r="G3592" t="s">
        <v>1642</v>
      </c>
      <c r="H3592" t="s">
        <v>26</v>
      </c>
      <c r="I3592" t="s">
        <v>13</v>
      </c>
      <c r="J3592">
        <v>16.389799999999994</v>
      </c>
      <c r="K3592">
        <v>27.612709751330939</v>
      </c>
      <c r="L3592" t="str">
        <f>TEXT(Orders[[#This Row],[date]],"MMM")</f>
        <v>May</v>
      </c>
    </row>
    <row r="3593" spans="1:12" x14ac:dyDescent="0.3">
      <c r="A3593" s="2">
        <v>45209</v>
      </c>
      <c r="B3593">
        <v>1014734</v>
      </c>
      <c r="C3593" t="s">
        <v>3884</v>
      </c>
      <c r="D3593" t="s">
        <v>3172</v>
      </c>
      <c r="E3593">
        <v>69.472000000000023</v>
      </c>
      <c r="F3593">
        <v>75.745800000000003</v>
      </c>
      <c r="G3593" t="s">
        <v>745</v>
      </c>
      <c r="H3593" t="s">
        <v>75</v>
      </c>
      <c r="I3593" t="s">
        <v>46</v>
      </c>
      <c r="J3593">
        <v>6.2737999999999801</v>
      </c>
      <c r="K3593">
        <v>9.0306886227544592</v>
      </c>
      <c r="L3593" t="str">
        <f>TEXT(Orders[[#This Row],[date]],"MMM")</f>
        <v>Oct</v>
      </c>
    </row>
    <row r="3594" spans="1:12" x14ac:dyDescent="0.3">
      <c r="A3594" s="2">
        <v>45188</v>
      </c>
      <c r="B3594">
        <v>1009782</v>
      </c>
      <c r="C3594" t="s">
        <v>4977</v>
      </c>
      <c r="D3594" t="s">
        <v>3174</v>
      </c>
      <c r="E3594">
        <v>76.216000000000022</v>
      </c>
      <c r="F3594">
        <v>75.745800000000003</v>
      </c>
      <c r="G3594" t="s">
        <v>2523</v>
      </c>
      <c r="H3594" t="s">
        <v>26</v>
      </c>
      <c r="I3594" t="s">
        <v>13</v>
      </c>
      <c r="J3594">
        <v>-0.47020000000001971</v>
      </c>
      <c r="K3594">
        <v>-0.61693082817258793</v>
      </c>
      <c r="L3594" t="str">
        <f>TEXT(Orders[[#This Row],[date]],"MMM")</f>
        <v>Sep</v>
      </c>
    </row>
    <row r="3595" spans="1:12" x14ac:dyDescent="0.3">
      <c r="A3595" s="2">
        <v>44989</v>
      </c>
      <c r="B3595">
        <v>1010608</v>
      </c>
      <c r="C3595" t="s">
        <v>5268</v>
      </c>
      <c r="D3595" t="s">
        <v>3175</v>
      </c>
      <c r="E3595">
        <v>84.084000000000017</v>
      </c>
      <c r="F3595">
        <v>75.745800000000003</v>
      </c>
      <c r="G3595" t="s">
        <v>2695</v>
      </c>
      <c r="H3595" t="s">
        <v>26</v>
      </c>
      <c r="I3595" t="s">
        <v>13</v>
      </c>
      <c r="J3595">
        <v>-8.3382000000000147</v>
      </c>
      <c r="K3595">
        <v>-9.916512059369218</v>
      </c>
      <c r="L3595" t="str">
        <f>TEXT(Orders[[#This Row],[date]],"MMM")</f>
        <v>Mar</v>
      </c>
    </row>
    <row r="3596" spans="1:12" x14ac:dyDescent="0.3">
      <c r="A3596" s="2">
        <v>45166</v>
      </c>
      <c r="B3596">
        <v>1011678</v>
      </c>
      <c r="C3596" t="s">
        <v>3272</v>
      </c>
      <c r="D3596" t="s">
        <v>3171</v>
      </c>
      <c r="E3596">
        <v>95.756</v>
      </c>
      <c r="F3596">
        <v>75.745800000000003</v>
      </c>
      <c r="G3596" t="s">
        <v>98</v>
      </c>
      <c r="H3596" t="s">
        <v>75</v>
      </c>
      <c r="I3596" t="s">
        <v>46</v>
      </c>
      <c r="J3596">
        <v>-20.010199999999998</v>
      </c>
      <c r="K3596">
        <v>-20.897071723965073</v>
      </c>
      <c r="L3596" t="str">
        <f>TEXT(Orders[[#This Row],[date]],"MMM")</f>
        <v>Aug</v>
      </c>
    </row>
    <row r="3597" spans="1:12" x14ac:dyDescent="0.3">
      <c r="A3597" s="2">
        <v>45163</v>
      </c>
      <c r="B3597">
        <v>1014565</v>
      </c>
      <c r="C3597" t="s">
        <v>4063</v>
      </c>
      <c r="D3597" t="s">
        <v>3173</v>
      </c>
      <c r="E3597">
        <v>80.02000000000001</v>
      </c>
      <c r="F3597">
        <v>75.745800000000017</v>
      </c>
      <c r="G3597" t="s">
        <v>2850</v>
      </c>
      <c r="H3597" t="s">
        <v>75</v>
      </c>
      <c r="I3597" t="s">
        <v>46</v>
      </c>
      <c r="J3597">
        <v>-4.2741999999999933</v>
      </c>
      <c r="K3597">
        <v>-5.3414146463384062</v>
      </c>
      <c r="L3597" t="str">
        <f>TEXT(Orders[[#This Row],[date]],"MMM")</f>
        <v>Aug</v>
      </c>
    </row>
    <row r="3598" spans="1:12" x14ac:dyDescent="0.3">
      <c r="A3598" s="2">
        <v>45028</v>
      </c>
      <c r="B3598">
        <v>1014149</v>
      </c>
      <c r="C3598" t="s">
        <v>4912</v>
      </c>
      <c r="D3598" t="s">
        <v>3175</v>
      </c>
      <c r="E3598">
        <v>130.16800000000001</v>
      </c>
      <c r="F3598">
        <v>75.745800000000017</v>
      </c>
      <c r="G3598" t="s">
        <v>2280</v>
      </c>
      <c r="H3598" t="s">
        <v>75</v>
      </c>
      <c r="I3598" t="s">
        <v>46</v>
      </c>
      <c r="J3598">
        <v>-54.422199999999989</v>
      </c>
      <c r="K3598">
        <v>-41.809200417921446</v>
      </c>
      <c r="L3598" t="str">
        <f>TEXT(Orders[[#This Row],[date]],"MMM")</f>
        <v>Apr</v>
      </c>
    </row>
    <row r="3599" spans="1:12" x14ac:dyDescent="0.3">
      <c r="A3599" s="2">
        <v>45148</v>
      </c>
      <c r="B3599">
        <v>1004057</v>
      </c>
      <c r="C3599" t="s">
        <v>4581</v>
      </c>
      <c r="D3599" t="s">
        <v>3180</v>
      </c>
      <c r="E3599">
        <v>167.06880000000004</v>
      </c>
      <c r="F3599">
        <v>75.946000000000012</v>
      </c>
      <c r="G3599" t="s">
        <v>2476</v>
      </c>
      <c r="H3599" t="s">
        <v>45</v>
      </c>
      <c r="I3599" t="s">
        <v>46</v>
      </c>
      <c r="J3599">
        <v>-91.122800000000026</v>
      </c>
      <c r="K3599">
        <v>-54.542080867283424</v>
      </c>
      <c r="L3599" t="str">
        <f>TEXT(Orders[[#This Row],[date]],"MMM")</f>
        <v>Aug</v>
      </c>
    </row>
    <row r="3600" spans="1:12" x14ac:dyDescent="0.3">
      <c r="A3600" s="2">
        <v>45113</v>
      </c>
      <c r="B3600">
        <v>1007593</v>
      </c>
      <c r="C3600" t="s">
        <v>3600</v>
      </c>
      <c r="D3600" t="s">
        <v>3180</v>
      </c>
      <c r="E3600">
        <v>61.78</v>
      </c>
      <c r="F3600">
        <v>76.014719999999997</v>
      </c>
      <c r="G3600" t="s">
        <v>1014</v>
      </c>
      <c r="H3600" t="s">
        <v>45</v>
      </c>
      <c r="I3600" t="s">
        <v>46</v>
      </c>
      <c r="J3600">
        <v>14.234719999999996</v>
      </c>
      <c r="K3600">
        <v>23.040984137261241</v>
      </c>
      <c r="L3600" t="str">
        <f>TEXT(Orders[[#This Row],[date]],"MMM")</f>
        <v>Jul</v>
      </c>
    </row>
    <row r="3601" spans="1:12" x14ac:dyDescent="0.3">
      <c r="A3601" s="2">
        <v>45197</v>
      </c>
      <c r="B3601">
        <v>1011766</v>
      </c>
      <c r="C3601" t="s">
        <v>4031</v>
      </c>
      <c r="D3601" t="s">
        <v>3174</v>
      </c>
      <c r="E3601">
        <v>1.8799999999999955</v>
      </c>
      <c r="F3601">
        <v>76.194000000000003</v>
      </c>
      <c r="G3601" t="s">
        <v>1536</v>
      </c>
      <c r="H3601" t="s">
        <v>26</v>
      </c>
      <c r="I3601" t="s">
        <v>13</v>
      </c>
      <c r="J3601">
        <v>74.314000000000007</v>
      </c>
      <c r="K3601">
        <v>3952.8723404255416</v>
      </c>
      <c r="L3601" t="str">
        <f>TEXT(Orders[[#This Row],[date]],"MMM")</f>
        <v>Sep</v>
      </c>
    </row>
    <row r="3602" spans="1:12" x14ac:dyDescent="0.3">
      <c r="A3602" s="2">
        <v>45034</v>
      </c>
      <c r="B3602">
        <v>1007778</v>
      </c>
      <c r="C3602" t="s">
        <v>5269</v>
      </c>
      <c r="D3602" t="s">
        <v>3176</v>
      </c>
      <c r="E3602">
        <v>8.6080000000000041</v>
      </c>
      <c r="F3602">
        <v>76.194000000000003</v>
      </c>
      <c r="G3602" t="s">
        <v>663</v>
      </c>
      <c r="H3602" t="s">
        <v>35</v>
      </c>
      <c r="I3602" t="s">
        <v>36</v>
      </c>
      <c r="J3602">
        <v>67.585999999999999</v>
      </c>
      <c r="K3602">
        <v>785.15334572490667</v>
      </c>
      <c r="L3602" t="str">
        <f>TEXT(Orders[[#This Row],[date]],"MMM")</f>
        <v>Apr</v>
      </c>
    </row>
    <row r="3603" spans="1:12" x14ac:dyDescent="0.3">
      <c r="A3603" s="2">
        <v>45151</v>
      </c>
      <c r="B3603">
        <v>1007777</v>
      </c>
      <c r="C3603" t="s">
        <v>3660</v>
      </c>
      <c r="D3603" t="s">
        <v>3172</v>
      </c>
      <c r="E3603">
        <v>9.5520000000000032</v>
      </c>
      <c r="F3603">
        <v>76.194000000000003</v>
      </c>
      <c r="G3603" t="s">
        <v>914</v>
      </c>
      <c r="H3603" t="s">
        <v>45</v>
      </c>
      <c r="I3603" t="s">
        <v>46</v>
      </c>
      <c r="J3603">
        <v>66.641999999999996</v>
      </c>
      <c r="K3603">
        <v>697.67587939698467</v>
      </c>
      <c r="L3603" t="str">
        <f>TEXT(Orders[[#This Row],[date]],"MMM")</f>
        <v>Aug</v>
      </c>
    </row>
    <row r="3604" spans="1:12" x14ac:dyDescent="0.3">
      <c r="A3604" s="2">
        <v>45261</v>
      </c>
      <c r="B3604">
        <v>1014205</v>
      </c>
      <c r="C3604" t="s">
        <v>4602</v>
      </c>
      <c r="D3604" t="s">
        <v>3173</v>
      </c>
      <c r="E3604">
        <v>17.227999999999994</v>
      </c>
      <c r="F3604">
        <v>76.194000000000003</v>
      </c>
      <c r="G3604" t="s">
        <v>2604</v>
      </c>
      <c r="H3604" t="s">
        <v>12</v>
      </c>
      <c r="I3604" t="s">
        <v>13</v>
      </c>
      <c r="J3604">
        <v>58.966000000000008</v>
      </c>
      <c r="K3604">
        <v>342.26840027861635</v>
      </c>
      <c r="L3604" t="str">
        <f>TEXT(Orders[[#This Row],[date]],"MMM")</f>
        <v>Dec</v>
      </c>
    </row>
    <row r="3605" spans="1:12" x14ac:dyDescent="0.3">
      <c r="A3605" s="2">
        <v>45208</v>
      </c>
      <c r="B3605">
        <v>1015998</v>
      </c>
      <c r="C3605" t="s">
        <v>4673</v>
      </c>
      <c r="D3605" t="s">
        <v>3176</v>
      </c>
      <c r="E3605">
        <v>26.22</v>
      </c>
      <c r="F3605">
        <v>76.194000000000003</v>
      </c>
      <c r="G3605" t="s">
        <v>2311</v>
      </c>
      <c r="H3605" t="s">
        <v>69</v>
      </c>
      <c r="I3605" t="s">
        <v>46</v>
      </c>
      <c r="J3605">
        <v>49.974000000000004</v>
      </c>
      <c r="K3605">
        <v>190.59496567505724</v>
      </c>
      <c r="L3605" t="str">
        <f>TEXT(Orders[[#This Row],[date]],"MMM")</f>
        <v>Oct</v>
      </c>
    </row>
    <row r="3606" spans="1:12" x14ac:dyDescent="0.3">
      <c r="A3606" s="2">
        <v>44976</v>
      </c>
      <c r="B3606">
        <v>1008781</v>
      </c>
      <c r="C3606" t="s">
        <v>4379</v>
      </c>
      <c r="D3606" t="s">
        <v>3174</v>
      </c>
      <c r="E3606">
        <v>28.868000000000002</v>
      </c>
      <c r="F3606">
        <v>76.194000000000003</v>
      </c>
      <c r="G3606" t="s">
        <v>1718</v>
      </c>
      <c r="H3606" t="s">
        <v>12</v>
      </c>
      <c r="I3606" t="s">
        <v>13</v>
      </c>
      <c r="J3606">
        <v>47.326000000000001</v>
      </c>
      <c r="K3606">
        <v>163.93930996258831</v>
      </c>
      <c r="L3606" t="str">
        <f>TEXT(Orders[[#This Row],[date]],"MMM")</f>
        <v>Feb</v>
      </c>
    </row>
    <row r="3607" spans="1:12" x14ac:dyDescent="0.3">
      <c r="A3607" s="2">
        <v>45218</v>
      </c>
      <c r="B3607">
        <v>1013446</v>
      </c>
      <c r="C3607" t="s">
        <v>5270</v>
      </c>
      <c r="D3607" t="s">
        <v>3174</v>
      </c>
      <c r="E3607">
        <v>31.104000000000006</v>
      </c>
      <c r="F3607">
        <v>76.194000000000003</v>
      </c>
      <c r="G3607" t="s">
        <v>390</v>
      </c>
      <c r="H3607" t="s">
        <v>57</v>
      </c>
      <c r="I3607" t="s">
        <v>20</v>
      </c>
      <c r="J3607">
        <v>45.089999999999996</v>
      </c>
      <c r="K3607">
        <v>144.96527777777774</v>
      </c>
      <c r="L3607" t="str">
        <f>TEXT(Orders[[#This Row],[date]],"MMM")</f>
        <v>Oct</v>
      </c>
    </row>
    <row r="3608" spans="1:12" x14ac:dyDescent="0.3">
      <c r="A3608" s="2">
        <v>45162</v>
      </c>
      <c r="B3608">
        <v>1015224</v>
      </c>
      <c r="C3608" t="s">
        <v>4601</v>
      </c>
      <c r="D3608" t="s">
        <v>3171</v>
      </c>
      <c r="E3608">
        <v>36.336000000000013</v>
      </c>
      <c r="F3608">
        <v>76.194000000000003</v>
      </c>
      <c r="G3608" t="s">
        <v>1582</v>
      </c>
      <c r="H3608" t="s">
        <v>50</v>
      </c>
      <c r="I3608" t="s">
        <v>36</v>
      </c>
      <c r="J3608">
        <v>39.85799999999999</v>
      </c>
      <c r="K3608">
        <v>109.69286657859966</v>
      </c>
      <c r="L3608" t="str">
        <f>TEXT(Orders[[#This Row],[date]],"MMM")</f>
        <v>Aug</v>
      </c>
    </row>
    <row r="3609" spans="1:12" x14ac:dyDescent="0.3">
      <c r="A3609" s="2">
        <v>45112</v>
      </c>
      <c r="B3609">
        <v>1009614</v>
      </c>
      <c r="C3609" t="s">
        <v>3889</v>
      </c>
      <c r="D3609" t="s">
        <v>3176</v>
      </c>
      <c r="E3609">
        <v>61.452000000000012</v>
      </c>
      <c r="F3609">
        <v>76.194000000000003</v>
      </c>
      <c r="G3609" t="s">
        <v>2756</v>
      </c>
      <c r="H3609" t="s">
        <v>69</v>
      </c>
      <c r="I3609" t="s">
        <v>46</v>
      </c>
      <c r="J3609">
        <v>14.74199999999999</v>
      </c>
      <c r="K3609">
        <v>23.989455184534251</v>
      </c>
      <c r="L3609" t="str">
        <f>TEXT(Orders[[#This Row],[date]],"MMM")</f>
        <v>Jul</v>
      </c>
    </row>
    <row r="3610" spans="1:12" x14ac:dyDescent="0.3">
      <c r="A3610" s="2">
        <v>45253</v>
      </c>
      <c r="B3610">
        <v>1012098</v>
      </c>
      <c r="C3610" t="s">
        <v>3774</v>
      </c>
      <c r="D3610" t="s">
        <v>3173</v>
      </c>
      <c r="E3610">
        <v>64.824000000000012</v>
      </c>
      <c r="F3610">
        <v>76.194000000000003</v>
      </c>
      <c r="G3610" t="s">
        <v>634</v>
      </c>
      <c r="H3610" t="s">
        <v>45</v>
      </c>
      <c r="I3610" t="s">
        <v>46</v>
      </c>
      <c r="J3610">
        <v>11.36999999999999</v>
      </c>
      <c r="K3610">
        <v>17.539800074046632</v>
      </c>
      <c r="L3610" t="str">
        <f>TEXT(Orders[[#This Row],[date]],"MMM")</f>
        <v>Nov</v>
      </c>
    </row>
    <row r="3611" spans="1:12" x14ac:dyDescent="0.3">
      <c r="A3611" s="2">
        <v>45229</v>
      </c>
      <c r="B3611">
        <v>1009272</v>
      </c>
      <c r="C3611" t="s">
        <v>5118</v>
      </c>
      <c r="D3611" t="s">
        <v>3172</v>
      </c>
      <c r="E3611">
        <v>77.771999999999991</v>
      </c>
      <c r="F3611">
        <v>76.194000000000003</v>
      </c>
      <c r="G3611" t="s">
        <v>2190</v>
      </c>
      <c r="H3611" t="s">
        <v>30</v>
      </c>
      <c r="I3611" t="s">
        <v>13</v>
      </c>
      <c r="J3611">
        <v>-1.5779999999999887</v>
      </c>
      <c r="K3611">
        <v>-2.0290078691559801</v>
      </c>
      <c r="L3611" t="str">
        <f>TEXT(Orders[[#This Row],[date]],"MMM")</f>
        <v>Oct</v>
      </c>
    </row>
    <row r="3612" spans="1:12" x14ac:dyDescent="0.3">
      <c r="A3612" s="2">
        <v>45163</v>
      </c>
      <c r="B3612">
        <v>1017929</v>
      </c>
      <c r="C3612" t="s">
        <v>4563</v>
      </c>
      <c r="D3612" t="s">
        <v>3177</v>
      </c>
      <c r="E3612">
        <v>79.048000000000002</v>
      </c>
      <c r="F3612">
        <v>76.194000000000003</v>
      </c>
      <c r="G3612" t="s">
        <v>1642</v>
      </c>
      <c r="H3612" t="s">
        <v>26</v>
      </c>
      <c r="I3612" t="s">
        <v>13</v>
      </c>
      <c r="J3612">
        <v>-2.8539999999999992</v>
      </c>
      <c r="K3612">
        <v>-3.6104645278817924</v>
      </c>
      <c r="L3612" t="str">
        <f>TEXT(Orders[[#This Row],[date]],"MMM")</f>
        <v>Aug</v>
      </c>
    </row>
    <row r="3613" spans="1:12" x14ac:dyDescent="0.3">
      <c r="A3613" s="2">
        <v>45088</v>
      </c>
      <c r="B3613">
        <v>1013093</v>
      </c>
      <c r="C3613" t="s">
        <v>3602</v>
      </c>
      <c r="D3613" t="s">
        <v>3172</v>
      </c>
      <c r="E3613">
        <v>84.668000000000006</v>
      </c>
      <c r="F3613">
        <v>76.194000000000003</v>
      </c>
      <c r="G3613" t="s">
        <v>2719</v>
      </c>
      <c r="H3613" t="s">
        <v>30</v>
      </c>
      <c r="I3613" t="s">
        <v>13</v>
      </c>
      <c r="J3613">
        <v>-8.4740000000000038</v>
      </c>
      <c r="K3613">
        <v>-10.008503803089718</v>
      </c>
      <c r="L3613" t="str">
        <f>TEXT(Orders[[#This Row],[date]],"MMM")</f>
        <v>Jun</v>
      </c>
    </row>
    <row r="3614" spans="1:12" x14ac:dyDescent="0.3">
      <c r="A3614" s="2">
        <v>45267</v>
      </c>
      <c r="B3614">
        <v>1016699</v>
      </c>
      <c r="C3614" t="s">
        <v>4867</v>
      </c>
      <c r="D3614" t="s">
        <v>3179</v>
      </c>
      <c r="E3614">
        <v>96.296000000000006</v>
      </c>
      <c r="F3614">
        <v>76.194000000000003</v>
      </c>
      <c r="G3614" t="s">
        <v>2829</v>
      </c>
      <c r="H3614" t="s">
        <v>12</v>
      </c>
      <c r="I3614" t="s">
        <v>13</v>
      </c>
      <c r="J3614">
        <v>-20.102000000000004</v>
      </c>
      <c r="K3614">
        <v>-20.875218077594088</v>
      </c>
      <c r="L3614" t="str">
        <f>TEXT(Orders[[#This Row],[date]],"MMM")</f>
        <v>Dec</v>
      </c>
    </row>
    <row r="3615" spans="1:12" x14ac:dyDescent="0.3">
      <c r="A3615" s="2">
        <v>45285</v>
      </c>
      <c r="B3615">
        <v>1013625</v>
      </c>
      <c r="C3615" t="s">
        <v>4558</v>
      </c>
      <c r="D3615" t="s">
        <v>3172</v>
      </c>
      <c r="E3615">
        <v>98.156000000000006</v>
      </c>
      <c r="F3615">
        <v>76.194000000000003</v>
      </c>
      <c r="G3615" t="s">
        <v>2768</v>
      </c>
      <c r="H3615" t="s">
        <v>30</v>
      </c>
      <c r="I3615" t="s">
        <v>13</v>
      </c>
      <c r="J3615">
        <v>-21.962000000000003</v>
      </c>
      <c r="K3615">
        <v>-22.374587391499247</v>
      </c>
      <c r="L3615" t="str">
        <f>TEXT(Orders[[#This Row],[date]],"MMM")</f>
        <v>Dec</v>
      </c>
    </row>
    <row r="3616" spans="1:12" x14ac:dyDescent="0.3">
      <c r="A3616" s="2">
        <v>45117</v>
      </c>
      <c r="B3616">
        <v>1010164</v>
      </c>
      <c r="C3616" t="s">
        <v>4532</v>
      </c>
      <c r="D3616" t="s">
        <v>3179</v>
      </c>
      <c r="E3616">
        <v>101.91600000000001</v>
      </c>
      <c r="F3616">
        <v>76.194000000000003</v>
      </c>
      <c r="G3616" t="s">
        <v>2739</v>
      </c>
      <c r="H3616" t="s">
        <v>26</v>
      </c>
      <c r="I3616" t="s">
        <v>13</v>
      </c>
      <c r="J3616">
        <v>-25.722000000000008</v>
      </c>
      <c r="K3616">
        <v>-25.238431649593789</v>
      </c>
      <c r="L3616" t="str">
        <f>TEXT(Orders[[#This Row],[date]],"MMM")</f>
        <v>Jul</v>
      </c>
    </row>
    <row r="3617" spans="1:12" x14ac:dyDescent="0.3">
      <c r="A3617" s="2">
        <v>45065</v>
      </c>
      <c r="B3617">
        <v>1006763</v>
      </c>
      <c r="C3617" t="s">
        <v>4323</v>
      </c>
      <c r="D3617" t="s">
        <v>3177</v>
      </c>
      <c r="E3617">
        <v>139.85600000000002</v>
      </c>
      <c r="F3617">
        <v>76.194000000000003</v>
      </c>
      <c r="G3617" t="s">
        <v>1195</v>
      </c>
      <c r="H3617" t="s">
        <v>57</v>
      </c>
      <c r="I3617" t="s">
        <v>20</v>
      </c>
      <c r="J3617">
        <v>-63.66200000000002</v>
      </c>
      <c r="K3617">
        <v>-45.519677382450531</v>
      </c>
      <c r="L3617" t="str">
        <f>TEXT(Orders[[#This Row],[date]],"MMM")</f>
        <v>May</v>
      </c>
    </row>
    <row r="3618" spans="1:12" x14ac:dyDescent="0.3">
      <c r="A3618" s="2">
        <v>44943</v>
      </c>
      <c r="B3618">
        <v>1011451</v>
      </c>
      <c r="C3618" t="s">
        <v>5271</v>
      </c>
      <c r="D3618" t="s">
        <v>3175</v>
      </c>
      <c r="E3618">
        <v>2.4199999999999875</v>
      </c>
      <c r="F3618">
        <v>76.642200000000003</v>
      </c>
      <c r="G3618" t="s">
        <v>3093</v>
      </c>
      <c r="H3618" t="s">
        <v>88</v>
      </c>
      <c r="I3618" t="s">
        <v>36</v>
      </c>
      <c r="J3618">
        <v>74.222200000000015</v>
      </c>
      <c r="K3618">
        <v>3067.0330578512562</v>
      </c>
      <c r="L3618" t="str">
        <f>TEXT(Orders[[#This Row],[date]],"MMM")</f>
        <v>Jan</v>
      </c>
    </row>
    <row r="3619" spans="1:12" x14ac:dyDescent="0.3">
      <c r="A3619" s="2">
        <v>45191</v>
      </c>
      <c r="B3619">
        <v>1015326</v>
      </c>
      <c r="C3619" t="s">
        <v>3655</v>
      </c>
      <c r="D3619" t="s">
        <v>3174</v>
      </c>
      <c r="E3619">
        <v>3.2000000000000028</v>
      </c>
      <c r="F3619">
        <v>76.642200000000003</v>
      </c>
      <c r="G3619" t="s">
        <v>2136</v>
      </c>
      <c r="H3619" t="s">
        <v>30</v>
      </c>
      <c r="I3619" t="s">
        <v>13</v>
      </c>
      <c r="J3619">
        <v>73.4422</v>
      </c>
      <c r="K3619">
        <v>2295.0687499999981</v>
      </c>
      <c r="L3619" t="str">
        <f>TEXT(Orders[[#This Row],[date]],"MMM")</f>
        <v>Sep</v>
      </c>
    </row>
    <row r="3620" spans="1:12" x14ac:dyDescent="0.3">
      <c r="A3620" s="2">
        <v>44995</v>
      </c>
      <c r="B3620">
        <v>1009443</v>
      </c>
      <c r="C3620" t="s">
        <v>4055</v>
      </c>
      <c r="D3620" t="s">
        <v>3171</v>
      </c>
      <c r="E3620">
        <v>4.6679999999999922</v>
      </c>
      <c r="F3620">
        <v>76.642200000000003</v>
      </c>
      <c r="G3620" t="s">
        <v>1951</v>
      </c>
      <c r="H3620" t="s">
        <v>57</v>
      </c>
      <c r="I3620" t="s">
        <v>20</v>
      </c>
      <c r="J3620">
        <v>71.97420000000001</v>
      </c>
      <c r="K3620">
        <v>1541.8637532133705</v>
      </c>
      <c r="L3620" t="str">
        <f>TEXT(Orders[[#This Row],[date]],"MMM")</f>
        <v>Mar</v>
      </c>
    </row>
    <row r="3621" spans="1:12" x14ac:dyDescent="0.3">
      <c r="A3621" s="2">
        <v>45192</v>
      </c>
      <c r="B3621">
        <v>1010790</v>
      </c>
      <c r="C3621" t="s">
        <v>5272</v>
      </c>
      <c r="D3621" t="s">
        <v>3173</v>
      </c>
      <c r="E3621">
        <v>8.8200000000000074</v>
      </c>
      <c r="F3621">
        <v>76.642200000000003</v>
      </c>
      <c r="G3621" t="s">
        <v>2141</v>
      </c>
      <c r="H3621" t="s">
        <v>57</v>
      </c>
      <c r="I3621" t="s">
        <v>20</v>
      </c>
      <c r="J3621">
        <v>67.822199999999995</v>
      </c>
      <c r="K3621">
        <v>768.95918367346871</v>
      </c>
      <c r="L3621" t="str">
        <f>TEXT(Orders[[#This Row],[date]],"MMM")</f>
        <v>Sep</v>
      </c>
    </row>
    <row r="3622" spans="1:12" x14ac:dyDescent="0.3">
      <c r="A3622" s="2">
        <v>45030</v>
      </c>
      <c r="B3622">
        <v>1006737</v>
      </c>
      <c r="C3622" t="s">
        <v>4374</v>
      </c>
      <c r="D3622" t="s">
        <v>3175</v>
      </c>
      <c r="E3622">
        <v>12.496000000000009</v>
      </c>
      <c r="F3622">
        <v>76.642200000000003</v>
      </c>
      <c r="G3622" t="s">
        <v>1258</v>
      </c>
      <c r="H3622" t="s">
        <v>88</v>
      </c>
      <c r="I3622" t="s">
        <v>36</v>
      </c>
      <c r="J3622">
        <v>64.146199999999993</v>
      </c>
      <c r="K3622">
        <v>513.33386683738752</v>
      </c>
      <c r="L3622" t="str">
        <f>TEXT(Orders[[#This Row],[date]],"MMM")</f>
        <v>Apr</v>
      </c>
    </row>
    <row r="3623" spans="1:12" x14ac:dyDescent="0.3">
      <c r="A3623" s="2">
        <v>45134</v>
      </c>
      <c r="B3623">
        <v>1015616</v>
      </c>
      <c r="C3623" t="s">
        <v>5273</v>
      </c>
      <c r="D3623" t="s">
        <v>3179</v>
      </c>
      <c r="E3623">
        <v>20.403999999999996</v>
      </c>
      <c r="F3623">
        <v>76.642200000000003</v>
      </c>
      <c r="G3623" t="s">
        <v>2828</v>
      </c>
      <c r="H3623" t="s">
        <v>50</v>
      </c>
      <c r="I3623" t="s">
        <v>36</v>
      </c>
      <c r="J3623">
        <v>56.238200000000006</v>
      </c>
      <c r="K3623">
        <v>275.62340717506379</v>
      </c>
      <c r="L3623" t="str">
        <f>TEXT(Orders[[#This Row],[date]],"MMM")</f>
        <v>Jul</v>
      </c>
    </row>
    <row r="3624" spans="1:12" x14ac:dyDescent="0.3">
      <c r="A3624" s="2">
        <v>45007</v>
      </c>
      <c r="B3624">
        <v>1019222</v>
      </c>
      <c r="C3624" t="s">
        <v>5274</v>
      </c>
      <c r="D3624" t="s">
        <v>3178</v>
      </c>
      <c r="E3624">
        <v>59.744</v>
      </c>
      <c r="F3624">
        <v>76.642200000000003</v>
      </c>
      <c r="G3624" t="s">
        <v>1857</v>
      </c>
      <c r="H3624" t="s">
        <v>54</v>
      </c>
      <c r="I3624" t="s">
        <v>20</v>
      </c>
      <c r="J3624">
        <v>16.898200000000003</v>
      </c>
      <c r="K3624">
        <v>28.28434654525978</v>
      </c>
      <c r="L3624" t="str">
        <f>TEXT(Orders[[#This Row],[date]],"MMM")</f>
        <v>Mar</v>
      </c>
    </row>
    <row r="3625" spans="1:12" x14ac:dyDescent="0.3">
      <c r="A3625" s="2">
        <v>45232</v>
      </c>
      <c r="B3625">
        <v>1015670</v>
      </c>
      <c r="C3625" t="s">
        <v>4538</v>
      </c>
      <c r="D3625" t="s">
        <v>3171</v>
      </c>
      <c r="E3625">
        <v>65.364000000000004</v>
      </c>
      <c r="F3625">
        <v>76.642200000000003</v>
      </c>
      <c r="G3625" t="s">
        <v>1494</v>
      </c>
      <c r="H3625" t="s">
        <v>45</v>
      </c>
      <c r="I3625" t="s">
        <v>46</v>
      </c>
      <c r="J3625">
        <v>11.278199999999998</v>
      </c>
      <c r="K3625">
        <v>17.254451991922153</v>
      </c>
      <c r="L3625" t="str">
        <f>TEXT(Orders[[#This Row],[date]],"MMM")</f>
        <v>Nov</v>
      </c>
    </row>
    <row r="3626" spans="1:12" x14ac:dyDescent="0.3">
      <c r="A3626" s="2">
        <v>45039</v>
      </c>
      <c r="B3626">
        <v>1018949</v>
      </c>
      <c r="C3626" t="s">
        <v>4531</v>
      </c>
      <c r="D3626" t="s">
        <v>3177</v>
      </c>
      <c r="E3626">
        <v>77.384000000000015</v>
      </c>
      <c r="F3626">
        <v>76.642200000000003</v>
      </c>
      <c r="G3626" t="s">
        <v>1738</v>
      </c>
      <c r="H3626" t="s">
        <v>35</v>
      </c>
      <c r="I3626" t="s">
        <v>36</v>
      </c>
      <c r="J3626">
        <v>-0.74180000000001201</v>
      </c>
      <c r="K3626">
        <v>-0.95859609221546038</v>
      </c>
      <c r="L3626" t="str">
        <f>TEXT(Orders[[#This Row],[date]],"MMM")</f>
        <v>Apr</v>
      </c>
    </row>
    <row r="3627" spans="1:12" x14ac:dyDescent="0.3">
      <c r="A3627" s="2">
        <v>45185</v>
      </c>
      <c r="B3627">
        <v>1013718</v>
      </c>
      <c r="C3627" t="s">
        <v>3602</v>
      </c>
      <c r="D3627" t="s">
        <v>3174</v>
      </c>
      <c r="E3627">
        <v>90.872000000000014</v>
      </c>
      <c r="F3627">
        <v>76.642200000000003</v>
      </c>
      <c r="G3627" t="s">
        <v>2719</v>
      </c>
      <c r="H3627" t="s">
        <v>30</v>
      </c>
      <c r="I3627" t="s">
        <v>13</v>
      </c>
      <c r="J3627">
        <v>-14.229800000000012</v>
      </c>
      <c r="K3627">
        <v>-15.659168940927909</v>
      </c>
      <c r="L3627" t="str">
        <f>TEXT(Orders[[#This Row],[date]],"MMM")</f>
        <v>Sep</v>
      </c>
    </row>
    <row r="3628" spans="1:12" x14ac:dyDescent="0.3">
      <c r="A3628" s="2">
        <v>45245</v>
      </c>
      <c r="B3628">
        <v>1008390</v>
      </c>
      <c r="C3628" t="s">
        <v>4508</v>
      </c>
      <c r="D3628" t="s">
        <v>3172</v>
      </c>
      <c r="E3628">
        <v>90.960000000000008</v>
      </c>
      <c r="F3628">
        <v>76.642200000000003</v>
      </c>
      <c r="G3628" t="s">
        <v>1437</v>
      </c>
      <c r="H3628" t="s">
        <v>12</v>
      </c>
      <c r="I3628" t="s">
        <v>13</v>
      </c>
      <c r="J3628">
        <v>-14.317800000000005</v>
      </c>
      <c r="K3628">
        <v>-15.740765171503963</v>
      </c>
      <c r="L3628" t="str">
        <f>TEXT(Orders[[#This Row],[date]],"MMM")</f>
        <v>Nov</v>
      </c>
    </row>
    <row r="3629" spans="1:12" x14ac:dyDescent="0.3">
      <c r="A3629" s="2">
        <v>44984</v>
      </c>
      <c r="B3629">
        <v>1006475</v>
      </c>
      <c r="C3629" t="s">
        <v>5275</v>
      </c>
      <c r="D3629" t="s">
        <v>3175</v>
      </c>
      <c r="E3629">
        <v>111.76000000000002</v>
      </c>
      <c r="F3629">
        <v>76.642200000000003</v>
      </c>
      <c r="G3629" t="s">
        <v>2878</v>
      </c>
      <c r="H3629" t="s">
        <v>54</v>
      </c>
      <c r="I3629" t="s">
        <v>20</v>
      </c>
      <c r="J3629">
        <v>-35.117800000000017</v>
      </c>
      <c r="K3629">
        <v>-31.422512526843242</v>
      </c>
      <c r="L3629" t="str">
        <f>TEXT(Orders[[#This Row],[date]],"MMM")</f>
        <v>Feb</v>
      </c>
    </row>
    <row r="3630" spans="1:12" x14ac:dyDescent="0.3">
      <c r="A3630" s="2">
        <v>45195</v>
      </c>
      <c r="B3630">
        <v>1007445</v>
      </c>
      <c r="C3630" t="s">
        <v>5276</v>
      </c>
      <c r="D3630" t="s">
        <v>3176</v>
      </c>
      <c r="E3630">
        <v>119.04400000000001</v>
      </c>
      <c r="F3630">
        <v>76.642200000000003</v>
      </c>
      <c r="G3630" t="s">
        <v>1470</v>
      </c>
      <c r="H3630" t="s">
        <v>88</v>
      </c>
      <c r="I3630" t="s">
        <v>36</v>
      </c>
      <c r="J3630">
        <v>-42.401800000000009</v>
      </c>
      <c r="K3630">
        <v>-35.618594805282086</v>
      </c>
      <c r="L3630" t="str">
        <f>TEXT(Orders[[#This Row],[date]],"MMM")</f>
        <v>Sep</v>
      </c>
    </row>
    <row r="3631" spans="1:12" x14ac:dyDescent="0.3">
      <c r="A3631" s="2">
        <v>44944</v>
      </c>
      <c r="B3631">
        <v>1016972</v>
      </c>
      <c r="C3631" t="s">
        <v>3751</v>
      </c>
      <c r="D3631" t="s">
        <v>3178</v>
      </c>
      <c r="E3631">
        <v>127.96400000000003</v>
      </c>
      <c r="F3631">
        <v>76.642200000000003</v>
      </c>
      <c r="G3631" t="s">
        <v>732</v>
      </c>
      <c r="H3631" t="s">
        <v>26</v>
      </c>
      <c r="I3631" t="s">
        <v>13</v>
      </c>
      <c r="J3631">
        <v>-51.321800000000025</v>
      </c>
      <c r="K3631">
        <v>-40.106436185177088</v>
      </c>
      <c r="L3631" t="str">
        <f>TEXT(Orders[[#This Row],[date]],"MMM")</f>
        <v>Jan</v>
      </c>
    </row>
    <row r="3632" spans="1:12" x14ac:dyDescent="0.3">
      <c r="A3632" s="2">
        <v>45209</v>
      </c>
      <c r="B3632">
        <v>1008271</v>
      </c>
      <c r="C3632" t="s">
        <v>5037</v>
      </c>
      <c r="D3632" t="s">
        <v>3177</v>
      </c>
      <c r="E3632">
        <v>153.21200000000002</v>
      </c>
      <c r="F3632">
        <v>76.642200000000003</v>
      </c>
      <c r="G3632" t="s">
        <v>1321</v>
      </c>
      <c r="H3632" t="s">
        <v>75</v>
      </c>
      <c r="I3632" t="s">
        <v>46</v>
      </c>
      <c r="J3632">
        <v>-76.569800000000015</v>
      </c>
      <c r="K3632">
        <v>-49.976372607889722</v>
      </c>
      <c r="L3632" t="str">
        <f>TEXT(Orders[[#This Row],[date]],"MMM")</f>
        <v>Oct</v>
      </c>
    </row>
    <row r="3633" spans="1:12" x14ac:dyDescent="0.3">
      <c r="A3633" s="2">
        <v>45048</v>
      </c>
      <c r="B3633">
        <v>1009915</v>
      </c>
      <c r="C3633" t="s">
        <v>4310</v>
      </c>
      <c r="D3633" t="s">
        <v>3180</v>
      </c>
      <c r="E3633">
        <v>31.192000000000007</v>
      </c>
      <c r="F3633">
        <v>76.731840000000005</v>
      </c>
      <c r="G3633" t="s">
        <v>3138</v>
      </c>
      <c r="H3633" t="s">
        <v>50</v>
      </c>
      <c r="I3633" t="s">
        <v>36</v>
      </c>
      <c r="J3633">
        <v>45.539839999999998</v>
      </c>
      <c r="K3633">
        <v>145.99846114388299</v>
      </c>
      <c r="L3633" t="str">
        <f>TEXT(Orders[[#This Row],[date]],"MMM")</f>
        <v>May</v>
      </c>
    </row>
    <row r="3634" spans="1:12" x14ac:dyDescent="0.3">
      <c r="A3634" s="2">
        <v>45027</v>
      </c>
      <c r="B3634">
        <v>1015709</v>
      </c>
      <c r="C3634" t="s">
        <v>4255</v>
      </c>
      <c r="D3634" t="s">
        <v>3180</v>
      </c>
      <c r="E3634">
        <v>81.207999999999998</v>
      </c>
      <c r="F3634">
        <v>76.731840000000005</v>
      </c>
      <c r="G3634" t="s">
        <v>1120</v>
      </c>
      <c r="H3634" t="s">
        <v>12</v>
      </c>
      <c r="I3634" t="s">
        <v>13</v>
      </c>
      <c r="J3634">
        <v>-4.476159999999993</v>
      </c>
      <c r="K3634">
        <v>-5.5119692641119018</v>
      </c>
      <c r="L3634" t="str">
        <f>TEXT(Orders[[#This Row],[date]],"MMM")</f>
        <v>Apr</v>
      </c>
    </row>
    <row r="3635" spans="1:12" x14ac:dyDescent="0.3">
      <c r="A3635" s="2">
        <v>44989</v>
      </c>
      <c r="B3635">
        <v>1005083</v>
      </c>
      <c r="C3635" t="s">
        <v>3957</v>
      </c>
      <c r="D3635" t="s">
        <v>3179</v>
      </c>
      <c r="E3635">
        <v>274.60160000000008</v>
      </c>
      <c r="F3635">
        <v>76.991200000000006</v>
      </c>
      <c r="G3635" t="s">
        <v>804</v>
      </c>
      <c r="H3635" t="s">
        <v>50</v>
      </c>
      <c r="I3635" t="s">
        <v>36</v>
      </c>
      <c r="J3635">
        <v>-197.61040000000008</v>
      </c>
      <c r="K3635">
        <v>-71.96258142705652</v>
      </c>
      <c r="L3635" t="str">
        <f>TEXT(Orders[[#This Row],[date]],"MMM")</f>
        <v>Mar</v>
      </c>
    </row>
    <row r="3636" spans="1:12" x14ac:dyDescent="0.3">
      <c r="A3636" s="2">
        <v>45160</v>
      </c>
      <c r="B3636">
        <v>1012945</v>
      </c>
      <c r="C3636" t="s">
        <v>4203</v>
      </c>
      <c r="D3636" t="s">
        <v>3177</v>
      </c>
      <c r="E3636">
        <v>110.864</v>
      </c>
      <c r="F3636">
        <v>77.090399999999988</v>
      </c>
      <c r="G3636" t="s">
        <v>1505</v>
      </c>
      <c r="H3636" t="s">
        <v>69</v>
      </c>
      <c r="I3636" t="s">
        <v>46</v>
      </c>
      <c r="J3636">
        <v>-33.773600000000016</v>
      </c>
      <c r="K3636">
        <v>-30.463991918025702</v>
      </c>
      <c r="L3636" t="str">
        <f>TEXT(Orders[[#This Row],[date]],"MMM")</f>
        <v>Aug</v>
      </c>
    </row>
    <row r="3637" spans="1:12" x14ac:dyDescent="0.3">
      <c r="A3637" s="2">
        <v>45028</v>
      </c>
      <c r="B3637">
        <v>1015453</v>
      </c>
      <c r="C3637" t="s">
        <v>5277</v>
      </c>
      <c r="D3637" t="s">
        <v>3172</v>
      </c>
      <c r="E3637">
        <v>1.5360000000000014</v>
      </c>
      <c r="F3637">
        <v>77.090400000000002</v>
      </c>
      <c r="G3637" t="s">
        <v>2184</v>
      </c>
      <c r="H3637" t="s">
        <v>12</v>
      </c>
      <c r="I3637" t="s">
        <v>13</v>
      </c>
      <c r="J3637">
        <v>75.554400000000001</v>
      </c>
      <c r="K3637">
        <v>4918.9062499999955</v>
      </c>
      <c r="L3637" t="str">
        <f>TEXT(Orders[[#This Row],[date]],"MMM")</f>
        <v>Apr</v>
      </c>
    </row>
    <row r="3638" spans="1:12" x14ac:dyDescent="0.3">
      <c r="A3638" s="2">
        <v>44961</v>
      </c>
      <c r="B3638">
        <v>1018853</v>
      </c>
      <c r="C3638" t="s">
        <v>5063</v>
      </c>
      <c r="D3638" t="s">
        <v>3174</v>
      </c>
      <c r="E3638">
        <v>2.6599999999999966</v>
      </c>
      <c r="F3638">
        <v>77.090400000000002</v>
      </c>
      <c r="G3638" t="s">
        <v>1394</v>
      </c>
      <c r="H3638" t="s">
        <v>54</v>
      </c>
      <c r="I3638" t="s">
        <v>20</v>
      </c>
      <c r="J3638">
        <v>74.430400000000006</v>
      </c>
      <c r="K3638">
        <v>2798.1353383458686</v>
      </c>
      <c r="L3638" t="str">
        <f>TEXT(Orders[[#This Row],[date]],"MMM")</f>
        <v>Feb</v>
      </c>
    </row>
    <row r="3639" spans="1:12" x14ac:dyDescent="0.3">
      <c r="A3639" s="2">
        <v>44928</v>
      </c>
      <c r="B3639">
        <v>1007490</v>
      </c>
      <c r="C3639" t="s">
        <v>4749</v>
      </c>
      <c r="D3639" t="s">
        <v>3174</v>
      </c>
      <c r="E3639">
        <v>8.1640000000000015</v>
      </c>
      <c r="F3639">
        <v>77.090400000000002</v>
      </c>
      <c r="G3639" t="s">
        <v>1884</v>
      </c>
      <c r="H3639" t="s">
        <v>26</v>
      </c>
      <c r="I3639" t="s">
        <v>13</v>
      </c>
      <c r="J3639">
        <v>68.926400000000001</v>
      </c>
      <c r="K3639">
        <v>844.27241548260645</v>
      </c>
      <c r="L3639" t="str">
        <f>TEXT(Orders[[#This Row],[date]],"MMM")</f>
        <v>Jan</v>
      </c>
    </row>
    <row r="3640" spans="1:12" x14ac:dyDescent="0.3">
      <c r="A3640" s="2">
        <v>44983</v>
      </c>
      <c r="B3640">
        <v>1008839</v>
      </c>
      <c r="C3640" t="s">
        <v>5259</v>
      </c>
      <c r="D3640" t="s">
        <v>3174</v>
      </c>
      <c r="E3640">
        <v>13.848000000000013</v>
      </c>
      <c r="F3640">
        <v>77.090400000000002</v>
      </c>
      <c r="G3640" t="s">
        <v>824</v>
      </c>
      <c r="H3640" t="s">
        <v>35</v>
      </c>
      <c r="I3640" t="s">
        <v>36</v>
      </c>
      <c r="J3640">
        <v>63.242399999999989</v>
      </c>
      <c r="K3640">
        <v>456.68977469670659</v>
      </c>
      <c r="L3640" t="str">
        <f>TEXT(Orders[[#This Row],[date]],"MMM")</f>
        <v>Feb</v>
      </c>
    </row>
    <row r="3641" spans="1:12" x14ac:dyDescent="0.3">
      <c r="A3641" s="2">
        <v>44968</v>
      </c>
      <c r="B3641">
        <v>1018829</v>
      </c>
      <c r="C3641" t="s">
        <v>5265</v>
      </c>
      <c r="D3641" t="s">
        <v>3179</v>
      </c>
      <c r="E3641">
        <v>13.900000000000006</v>
      </c>
      <c r="F3641">
        <v>77.090400000000002</v>
      </c>
      <c r="G3641" t="s">
        <v>1457</v>
      </c>
      <c r="H3641" t="s">
        <v>88</v>
      </c>
      <c r="I3641" t="s">
        <v>36</v>
      </c>
      <c r="J3641">
        <v>63.190399999999997</v>
      </c>
      <c r="K3641">
        <v>454.6071942446041</v>
      </c>
      <c r="L3641" t="str">
        <f>TEXT(Orders[[#This Row],[date]],"MMM")</f>
        <v>Feb</v>
      </c>
    </row>
    <row r="3642" spans="1:12" x14ac:dyDescent="0.3">
      <c r="A3642" s="2">
        <v>45227</v>
      </c>
      <c r="B3642">
        <v>1008421</v>
      </c>
      <c r="C3642" t="s">
        <v>5278</v>
      </c>
      <c r="D3642" t="s">
        <v>3176</v>
      </c>
      <c r="E3642">
        <v>18.976000000000028</v>
      </c>
      <c r="F3642">
        <v>77.090400000000002</v>
      </c>
      <c r="G3642" t="s">
        <v>2194</v>
      </c>
      <c r="H3642" t="s">
        <v>88</v>
      </c>
      <c r="I3642" t="s">
        <v>36</v>
      </c>
      <c r="J3642">
        <v>58.114399999999975</v>
      </c>
      <c r="K3642">
        <v>306.25210792580043</v>
      </c>
      <c r="L3642" t="str">
        <f>TEXT(Orders[[#This Row],[date]],"MMM")</f>
        <v>Oct</v>
      </c>
    </row>
    <row r="3643" spans="1:12" x14ac:dyDescent="0.3">
      <c r="A3643" s="2">
        <v>45166</v>
      </c>
      <c r="B3643">
        <v>1007739</v>
      </c>
      <c r="C3643" t="s">
        <v>4744</v>
      </c>
      <c r="D3643" t="s">
        <v>3171</v>
      </c>
      <c r="E3643">
        <v>21.212</v>
      </c>
      <c r="F3643">
        <v>77.090400000000002</v>
      </c>
      <c r="G3643" t="s">
        <v>1875</v>
      </c>
      <c r="H3643" t="s">
        <v>54</v>
      </c>
      <c r="I3643" t="s">
        <v>20</v>
      </c>
      <c r="J3643">
        <v>55.878399999999999</v>
      </c>
      <c r="K3643">
        <v>263.42824816141808</v>
      </c>
      <c r="L3643" t="str">
        <f>TEXT(Orders[[#This Row],[date]],"MMM")</f>
        <v>Aug</v>
      </c>
    </row>
    <row r="3644" spans="1:12" x14ac:dyDescent="0.3">
      <c r="A3644" s="2">
        <v>45126</v>
      </c>
      <c r="B3644">
        <v>1019096</v>
      </c>
      <c r="C3644" t="s">
        <v>4329</v>
      </c>
      <c r="D3644" t="s">
        <v>3171</v>
      </c>
      <c r="E3644">
        <v>24.316000000000003</v>
      </c>
      <c r="F3644">
        <v>77.090400000000002</v>
      </c>
      <c r="G3644" t="s">
        <v>1202</v>
      </c>
      <c r="H3644" t="s">
        <v>26</v>
      </c>
      <c r="I3644" t="s">
        <v>13</v>
      </c>
      <c r="J3644">
        <v>52.7744</v>
      </c>
      <c r="K3644">
        <v>217.03569666063495</v>
      </c>
      <c r="L3644" t="str">
        <f>TEXT(Orders[[#This Row],[date]],"MMM")</f>
        <v>Jul</v>
      </c>
    </row>
    <row r="3645" spans="1:12" x14ac:dyDescent="0.3">
      <c r="A3645" s="2">
        <v>45155</v>
      </c>
      <c r="B3645">
        <v>1008075</v>
      </c>
      <c r="C3645" t="s">
        <v>3883</v>
      </c>
      <c r="D3645" t="s">
        <v>3177</v>
      </c>
      <c r="E3645">
        <v>27.116</v>
      </c>
      <c r="F3645">
        <v>77.090400000000002</v>
      </c>
      <c r="G3645" t="s">
        <v>744</v>
      </c>
      <c r="H3645" t="s">
        <v>12</v>
      </c>
      <c r="I3645" t="s">
        <v>13</v>
      </c>
      <c r="J3645">
        <v>49.974400000000003</v>
      </c>
      <c r="K3645">
        <v>184.29856911048827</v>
      </c>
      <c r="L3645" t="str">
        <f>TEXT(Orders[[#This Row],[date]],"MMM")</f>
        <v>Aug</v>
      </c>
    </row>
    <row r="3646" spans="1:12" x14ac:dyDescent="0.3">
      <c r="A3646" s="2">
        <v>45027</v>
      </c>
      <c r="B3646">
        <v>1016364</v>
      </c>
      <c r="C3646" t="s">
        <v>3885</v>
      </c>
      <c r="D3646" t="s">
        <v>3178</v>
      </c>
      <c r="E3646">
        <v>27.388000000000005</v>
      </c>
      <c r="F3646">
        <v>77.090400000000002</v>
      </c>
      <c r="G3646" t="s">
        <v>2611</v>
      </c>
      <c r="H3646" t="s">
        <v>30</v>
      </c>
      <c r="I3646" t="s">
        <v>13</v>
      </c>
      <c r="J3646">
        <v>49.702399999999997</v>
      </c>
      <c r="K3646">
        <v>181.47509858332111</v>
      </c>
      <c r="L3646" t="str">
        <f>TEXT(Orders[[#This Row],[date]],"MMM")</f>
        <v>Apr</v>
      </c>
    </row>
    <row r="3647" spans="1:12" x14ac:dyDescent="0.3">
      <c r="A3647" s="2">
        <v>45246</v>
      </c>
      <c r="B3647">
        <v>1005628</v>
      </c>
      <c r="C3647" t="s">
        <v>4610</v>
      </c>
      <c r="D3647" t="s">
        <v>3178</v>
      </c>
      <c r="E3647">
        <v>36.176000000000016</v>
      </c>
      <c r="F3647">
        <v>77.090400000000002</v>
      </c>
      <c r="G3647" t="s">
        <v>1602</v>
      </c>
      <c r="H3647" t="s">
        <v>19</v>
      </c>
      <c r="I3647" t="s">
        <v>20</v>
      </c>
      <c r="J3647">
        <v>40.914399999999986</v>
      </c>
      <c r="K3647">
        <v>113.09818664307821</v>
      </c>
      <c r="L3647" t="str">
        <f>TEXT(Orders[[#This Row],[date]],"MMM")</f>
        <v>Nov</v>
      </c>
    </row>
    <row r="3648" spans="1:12" x14ac:dyDescent="0.3">
      <c r="A3648" s="2">
        <v>45041</v>
      </c>
      <c r="B3648">
        <v>1008273</v>
      </c>
      <c r="C3648" t="s">
        <v>3273</v>
      </c>
      <c r="D3648" t="s">
        <v>3173</v>
      </c>
      <c r="E3648">
        <v>40.059999999999988</v>
      </c>
      <c r="F3648">
        <v>77.090400000000002</v>
      </c>
      <c r="G3648" t="s">
        <v>532</v>
      </c>
      <c r="H3648" t="s">
        <v>88</v>
      </c>
      <c r="I3648" t="s">
        <v>36</v>
      </c>
      <c r="J3648">
        <v>37.030400000000014</v>
      </c>
      <c r="K3648">
        <v>92.437343984024025</v>
      </c>
      <c r="L3648" t="str">
        <f>TEXT(Orders[[#This Row],[date]],"MMM")</f>
        <v>Apr</v>
      </c>
    </row>
    <row r="3649" spans="1:12" x14ac:dyDescent="0.3">
      <c r="A3649" s="2">
        <v>45031</v>
      </c>
      <c r="B3649">
        <v>1007070</v>
      </c>
      <c r="C3649" t="s">
        <v>5279</v>
      </c>
      <c r="D3649" t="s">
        <v>3179</v>
      </c>
      <c r="E3649">
        <v>42.328000000000003</v>
      </c>
      <c r="F3649">
        <v>77.090400000000002</v>
      </c>
      <c r="G3649" t="s">
        <v>406</v>
      </c>
      <c r="H3649" t="s">
        <v>26</v>
      </c>
      <c r="I3649" t="s">
        <v>13</v>
      </c>
      <c r="J3649">
        <v>34.7624</v>
      </c>
      <c r="K3649">
        <v>82.126252126252126</v>
      </c>
      <c r="L3649" t="str">
        <f>TEXT(Orders[[#This Row],[date]],"MMM")</f>
        <v>Apr</v>
      </c>
    </row>
    <row r="3650" spans="1:12" x14ac:dyDescent="0.3">
      <c r="A3650" s="2">
        <v>45088</v>
      </c>
      <c r="B3650">
        <v>1009720</v>
      </c>
      <c r="C3650" t="s">
        <v>4504</v>
      </c>
      <c r="D3650" t="s">
        <v>3176</v>
      </c>
      <c r="E3650">
        <v>52.116</v>
      </c>
      <c r="F3650">
        <v>77.090400000000002</v>
      </c>
      <c r="G3650" t="s">
        <v>1793</v>
      </c>
      <c r="H3650" t="s">
        <v>50</v>
      </c>
      <c r="I3650" t="s">
        <v>36</v>
      </c>
      <c r="J3650">
        <v>24.974400000000003</v>
      </c>
      <c r="K3650">
        <v>47.920792079207928</v>
      </c>
      <c r="L3650" t="str">
        <f>TEXT(Orders[[#This Row],[date]],"MMM")</f>
        <v>Jun</v>
      </c>
    </row>
    <row r="3651" spans="1:12" x14ac:dyDescent="0.3">
      <c r="A3651" s="2">
        <v>45070</v>
      </c>
      <c r="B3651">
        <v>1011796</v>
      </c>
      <c r="C3651" t="s">
        <v>4491</v>
      </c>
      <c r="D3651" t="s">
        <v>3177</v>
      </c>
      <c r="E3651">
        <v>53.239999999999995</v>
      </c>
      <c r="F3651">
        <v>77.090400000000002</v>
      </c>
      <c r="G3651" t="s">
        <v>1414</v>
      </c>
      <c r="H3651" t="s">
        <v>88</v>
      </c>
      <c r="I3651" t="s">
        <v>36</v>
      </c>
      <c r="J3651">
        <v>23.850400000000008</v>
      </c>
      <c r="K3651">
        <v>44.797896318557498</v>
      </c>
      <c r="L3651" t="str">
        <f>TEXT(Orders[[#This Row],[date]],"MMM")</f>
        <v>May</v>
      </c>
    </row>
    <row r="3652" spans="1:12" x14ac:dyDescent="0.3">
      <c r="A3652" s="2">
        <v>45141</v>
      </c>
      <c r="B3652">
        <v>1009106</v>
      </c>
      <c r="C3652" t="s">
        <v>4940</v>
      </c>
      <c r="D3652" t="s">
        <v>3179</v>
      </c>
      <c r="E3652">
        <v>54.692000000000007</v>
      </c>
      <c r="F3652">
        <v>77.090400000000002</v>
      </c>
      <c r="G3652" t="s">
        <v>2967</v>
      </c>
      <c r="H3652" t="s">
        <v>69</v>
      </c>
      <c r="I3652" t="s">
        <v>46</v>
      </c>
      <c r="J3652">
        <v>22.398399999999995</v>
      </c>
      <c r="K3652">
        <v>40.953704380896646</v>
      </c>
      <c r="L3652" t="str">
        <f>TEXT(Orders[[#This Row],[date]],"MMM")</f>
        <v>Aug</v>
      </c>
    </row>
    <row r="3653" spans="1:12" x14ac:dyDescent="0.3">
      <c r="A3653" s="2">
        <v>45239</v>
      </c>
      <c r="B3653">
        <v>1012910</v>
      </c>
      <c r="C3653" t="s">
        <v>5063</v>
      </c>
      <c r="D3653" t="s">
        <v>3179</v>
      </c>
      <c r="E3653">
        <v>55.788000000000004</v>
      </c>
      <c r="F3653">
        <v>77.090400000000002</v>
      </c>
      <c r="G3653" t="s">
        <v>1394</v>
      </c>
      <c r="H3653" t="s">
        <v>54</v>
      </c>
      <c r="I3653" t="s">
        <v>20</v>
      </c>
      <c r="J3653">
        <v>21.302399999999999</v>
      </c>
      <c r="K3653">
        <v>38.184555818455578</v>
      </c>
      <c r="L3653" t="str">
        <f>TEXT(Orders[[#This Row],[date]],"MMM")</f>
        <v>Nov</v>
      </c>
    </row>
    <row r="3654" spans="1:12" x14ac:dyDescent="0.3">
      <c r="A3654" s="2">
        <v>45168</v>
      </c>
      <c r="B3654">
        <v>1013597</v>
      </c>
      <c r="C3654" t="s">
        <v>4156</v>
      </c>
      <c r="D3654" t="s">
        <v>3174</v>
      </c>
      <c r="E3654">
        <v>60.284000000000006</v>
      </c>
      <c r="F3654">
        <v>77.090400000000002</v>
      </c>
      <c r="G3654" t="s">
        <v>1330</v>
      </c>
      <c r="H3654" t="s">
        <v>69</v>
      </c>
      <c r="I3654" t="s">
        <v>46</v>
      </c>
      <c r="J3654">
        <v>16.806399999999996</v>
      </c>
      <c r="K3654">
        <v>27.878707451396711</v>
      </c>
      <c r="L3654" t="str">
        <f>TEXT(Orders[[#This Row],[date]],"MMM")</f>
        <v>Aug</v>
      </c>
    </row>
    <row r="3655" spans="1:12" x14ac:dyDescent="0.3">
      <c r="A3655" s="2">
        <v>44967</v>
      </c>
      <c r="B3655">
        <v>1018495</v>
      </c>
      <c r="C3655" t="s">
        <v>5280</v>
      </c>
      <c r="D3655" t="s">
        <v>3176</v>
      </c>
      <c r="E3655">
        <v>65.904000000000011</v>
      </c>
      <c r="F3655">
        <v>77.090400000000002</v>
      </c>
      <c r="G3655" t="s">
        <v>400</v>
      </c>
      <c r="H3655" t="s">
        <v>19</v>
      </c>
      <c r="I3655" t="s">
        <v>20</v>
      </c>
      <c r="J3655">
        <v>11.186399999999992</v>
      </c>
      <c r="K3655">
        <v>16.973780043699911</v>
      </c>
      <c r="L3655" t="str">
        <f>TEXT(Orders[[#This Row],[date]],"MMM")</f>
        <v>Feb</v>
      </c>
    </row>
    <row r="3656" spans="1:12" x14ac:dyDescent="0.3">
      <c r="A3656" s="2">
        <v>44972</v>
      </c>
      <c r="B3656">
        <v>1013814</v>
      </c>
      <c r="C3656" t="s">
        <v>5092</v>
      </c>
      <c r="D3656" t="s">
        <v>3171</v>
      </c>
      <c r="E3656">
        <v>69.27600000000001</v>
      </c>
      <c r="F3656">
        <v>77.090400000000002</v>
      </c>
      <c r="G3656" t="s">
        <v>2614</v>
      </c>
      <c r="H3656" t="s">
        <v>45</v>
      </c>
      <c r="I3656" t="s">
        <v>46</v>
      </c>
      <c r="J3656">
        <v>7.814399999999992</v>
      </c>
      <c r="K3656">
        <v>11.28009700329117</v>
      </c>
      <c r="L3656" t="str">
        <f>TEXT(Orders[[#This Row],[date]],"MMM")</f>
        <v>Feb</v>
      </c>
    </row>
    <row r="3657" spans="1:12" x14ac:dyDescent="0.3">
      <c r="A3657" s="2">
        <v>45244</v>
      </c>
      <c r="B3657">
        <v>1009815</v>
      </c>
      <c r="C3657" t="s">
        <v>5281</v>
      </c>
      <c r="D3657" t="s">
        <v>3174</v>
      </c>
      <c r="E3657">
        <v>80.516000000000005</v>
      </c>
      <c r="F3657">
        <v>77.090400000000002</v>
      </c>
      <c r="G3657" t="s">
        <v>2083</v>
      </c>
      <c r="H3657" t="s">
        <v>75</v>
      </c>
      <c r="I3657" t="s">
        <v>46</v>
      </c>
      <c r="J3657">
        <v>-3.4256000000000029</v>
      </c>
      <c r="K3657">
        <v>-4.2545581002533686</v>
      </c>
      <c r="L3657" t="str">
        <f>TEXT(Orders[[#This Row],[date]],"MMM")</f>
        <v>Nov</v>
      </c>
    </row>
    <row r="3658" spans="1:12" x14ac:dyDescent="0.3">
      <c r="A3658" s="2">
        <v>45086</v>
      </c>
      <c r="B3658">
        <v>1011079</v>
      </c>
      <c r="C3658" t="s">
        <v>5282</v>
      </c>
      <c r="D3658" t="s">
        <v>3175</v>
      </c>
      <c r="E3658">
        <v>84.712000000000003</v>
      </c>
      <c r="F3658">
        <v>77.090400000000002</v>
      </c>
      <c r="G3658" t="s">
        <v>1978</v>
      </c>
      <c r="H3658" t="s">
        <v>54</v>
      </c>
      <c r="I3658" t="s">
        <v>20</v>
      </c>
      <c r="J3658">
        <v>-7.6216000000000008</v>
      </c>
      <c r="K3658">
        <v>-8.9970724336575696</v>
      </c>
      <c r="L3658" t="str">
        <f>TEXT(Orders[[#This Row],[date]],"MMM")</f>
        <v>Jun</v>
      </c>
    </row>
    <row r="3659" spans="1:12" x14ac:dyDescent="0.3">
      <c r="A3659" s="2">
        <v>45235</v>
      </c>
      <c r="B3659">
        <v>1011230</v>
      </c>
      <c r="C3659" t="s">
        <v>5283</v>
      </c>
      <c r="D3659" t="s">
        <v>3175</v>
      </c>
      <c r="E3659">
        <v>88.384000000000015</v>
      </c>
      <c r="F3659">
        <v>77.090400000000002</v>
      </c>
      <c r="G3659" t="s">
        <v>2910</v>
      </c>
      <c r="H3659" t="s">
        <v>50</v>
      </c>
      <c r="I3659" t="s">
        <v>36</v>
      </c>
      <c r="J3659">
        <v>-11.293600000000012</v>
      </c>
      <c r="K3659">
        <v>-12.777878349022458</v>
      </c>
      <c r="L3659" t="str">
        <f>TEXT(Orders[[#This Row],[date]],"MMM")</f>
        <v>Nov</v>
      </c>
    </row>
    <row r="3660" spans="1:12" x14ac:dyDescent="0.3">
      <c r="A3660" s="2">
        <v>45189</v>
      </c>
      <c r="B3660">
        <v>1017751</v>
      </c>
      <c r="C3660" t="s">
        <v>5284</v>
      </c>
      <c r="D3660" t="s">
        <v>3177</v>
      </c>
      <c r="E3660">
        <v>89.50800000000001</v>
      </c>
      <c r="F3660">
        <v>77.090400000000002</v>
      </c>
      <c r="G3660" t="s">
        <v>581</v>
      </c>
      <c r="H3660" t="s">
        <v>88</v>
      </c>
      <c r="I3660" t="s">
        <v>36</v>
      </c>
      <c r="J3660">
        <v>-12.417600000000007</v>
      </c>
      <c r="K3660">
        <v>-13.873173347633738</v>
      </c>
      <c r="L3660" t="str">
        <f>TEXT(Orders[[#This Row],[date]],"MMM")</f>
        <v>Sep</v>
      </c>
    </row>
    <row r="3661" spans="1:12" x14ac:dyDescent="0.3">
      <c r="A3661" s="2">
        <v>45245</v>
      </c>
      <c r="B3661">
        <v>1019520</v>
      </c>
      <c r="C3661" t="s">
        <v>4332</v>
      </c>
      <c r="D3661" t="s">
        <v>3171</v>
      </c>
      <c r="E3661">
        <v>91.756000000000014</v>
      </c>
      <c r="F3661">
        <v>77.090400000000002</v>
      </c>
      <c r="G3661" t="s">
        <v>1206</v>
      </c>
      <c r="H3661" t="s">
        <v>57</v>
      </c>
      <c r="I3661" t="s">
        <v>20</v>
      </c>
      <c r="J3661">
        <v>-14.665600000000012</v>
      </c>
      <c r="K3661">
        <v>-15.983259950302989</v>
      </c>
      <c r="L3661" t="str">
        <f>TEXT(Orders[[#This Row],[date]],"MMM")</f>
        <v>Nov</v>
      </c>
    </row>
    <row r="3662" spans="1:12" x14ac:dyDescent="0.3">
      <c r="A3662" s="2">
        <v>45124</v>
      </c>
      <c r="B3662">
        <v>1010021</v>
      </c>
      <c r="C3662" t="s">
        <v>3697</v>
      </c>
      <c r="D3662" t="s">
        <v>3175</v>
      </c>
      <c r="E3662">
        <v>92.58</v>
      </c>
      <c r="F3662">
        <v>77.090400000000002</v>
      </c>
      <c r="G3662" t="s">
        <v>584</v>
      </c>
      <c r="H3662" t="s">
        <v>35</v>
      </c>
      <c r="I3662" t="s">
        <v>36</v>
      </c>
      <c r="J3662">
        <v>-15.489599999999996</v>
      </c>
      <c r="K3662">
        <v>-16.731043421905376</v>
      </c>
      <c r="L3662" t="str">
        <f>TEXT(Orders[[#This Row],[date]],"MMM")</f>
        <v>Jul</v>
      </c>
    </row>
    <row r="3663" spans="1:12" x14ac:dyDescent="0.3">
      <c r="A3663" s="2">
        <v>45117</v>
      </c>
      <c r="B3663">
        <v>1015040</v>
      </c>
      <c r="C3663" t="s">
        <v>3539</v>
      </c>
      <c r="D3663" t="s">
        <v>3172</v>
      </c>
      <c r="E3663">
        <v>97.076000000000008</v>
      </c>
      <c r="F3663">
        <v>77.090400000000002</v>
      </c>
      <c r="G3663" t="s">
        <v>2069</v>
      </c>
      <c r="H3663" t="s">
        <v>35</v>
      </c>
      <c r="I3663" t="s">
        <v>36</v>
      </c>
      <c r="J3663">
        <v>-19.985600000000005</v>
      </c>
      <c r="K3663">
        <v>-20.587580864477321</v>
      </c>
      <c r="L3663" t="str">
        <f>TEXT(Orders[[#This Row],[date]],"MMM")</f>
        <v>Jul</v>
      </c>
    </row>
    <row r="3664" spans="1:12" x14ac:dyDescent="0.3">
      <c r="A3664" s="2">
        <v>45071</v>
      </c>
      <c r="B3664">
        <v>1018767</v>
      </c>
      <c r="C3664" t="s">
        <v>5272</v>
      </c>
      <c r="D3664" t="s">
        <v>3179</v>
      </c>
      <c r="E3664">
        <v>98.500000000000014</v>
      </c>
      <c r="F3664">
        <v>77.090400000000002</v>
      </c>
      <c r="G3664" t="s">
        <v>2141</v>
      </c>
      <c r="H3664" t="s">
        <v>57</v>
      </c>
      <c r="I3664" t="s">
        <v>20</v>
      </c>
      <c r="J3664">
        <v>-21.409600000000012</v>
      </c>
      <c r="K3664">
        <v>-21.735634517766506</v>
      </c>
      <c r="L3664" t="str">
        <f>TEXT(Orders[[#This Row],[date]],"MMM")</f>
        <v>May</v>
      </c>
    </row>
    <row r="3665" spans="1:12" x14ac:dyDescent="0.3">
      <c r="A3665" s="2">
        <v>45258</v>
      </c>
      <c r="B3665">
        <v>1012705</v>
      </c>
      <c r="C3665" t="s">
        <v>5285</v>
      </c>
      <c r="D3665" t="s">
        <v>3172</v>
      </c>
      <c r="E3665">
        <v>101.87200000000001</v>
      </c>
      <c r="F3665">
        <v>77.090400000000002</v>
      </c>
      <c r="G3665" t="s">
        <v>1752</v>
      </c>
      <c r="H3665" t="s">
        <v>54</v>
      </c>
      <c r="I3665" t="s">
        <v>20</v>
      </c>
      <c r="J3665">
        <v>-24.781600000000012</v>
      </c>
      <c r="K3665">
        <v>-24.326213287262455</v>
      </c>
      <c r="L3665" t="str">
        <f>TEXT(Orders[[#This Row],[date]],"MMM")</f>
        <v>Nov</v>
      </c>
    </row>
    <row r="3666" spans="1:12" x14ac:dyDescent="0.3">
      <c r="A3666" s="2">
        <v>45186</v>
      </c>
      <c r="B3666">
        <v>1017284</v>
      </c>
      <c r="C3666" t="s">
        <v>3483</v>
      </c>
      <c r="D3666" t="s">
        <v>3175</v>
      </c>
      <c r="E3666">
        <v>102.99600000000001</v>
      </c>
      <c r="F3666">
        <v>77.090400000000002</v>
      </c>
      <c r="G3666" t="s">
        <v>339</v>
      </c>
      <c r="H3666" t="s">
        <v>75</v>
      </c>
      <c r="I3666" t="s">
        <v>46</v>
      </c>
      <c r="J3666">
        <v>-25.905600000000007</v>
      </c>
      <c r="K3666">
        <v>-25.152044739601543</v>
      </c>
      <c r="L3666" t="str">
        <f>TEXT(Orders[[#This Row],[date]],"MMM")</f>
        <v>Sep</v>
      </c>
    </row>
    <row r="3667" spans="1:12" x14ac:dyDescent="0.3">
      <c r="A3667" s="2">
        <v>45000</v>
      </c>
      <c r="B3667">
        <v>1012571</v>
      </c>
      <c r="C3667" t="s">
        <v>3364</v>
      </c>
      <c r="D3667" t="s">
        <v>3179</v>
      </c>
      <c r="E3667">
        <v>111.98800000000001</v>
      </c>
      <c r="F3667">
        <v>77.090400000000002</v>
      </c>
      <c r="G3667" t="s">
        <v>1106</v>
      </c>
      <c r="H3667" t="s">
        <v>26</v>
      </c>
      <c r="I3667" t="s">
        <v>13</v>
      </c>
      <c r="J3667">
        <v>-34.897600000000011</v>
      </c>
      <c r="K3667">
        <v>-31.161910204664796</v>
      </c>
      <c r="L3667" t="str">
        <f>TEXT(Orders[[#This Row],[date]],"MMM")</f>
        <v>Mar</v>
      </c>
    </row>
    <row r="3668" spans="1:12" x14ac:dyDescent="0.3">
      <c r="A3668" s="2">
        <v>45230</v>
      </c>
      <c r="B3668">
        <v>1016314</v>
      </c>
      <c r="C3668" t="s">
        <v>3923</v>
      </c>
      <c r="D3668" t="s">
        <v>3177</v>
      </c>
      <c r="E3668">
        <v>121.80400000000002</v>
      </c>
      <c r="F3668">
        <v>77.090400000000002</v>
      </c>
      <c r="G3668" t="s">
        <v>777</v>
      </c>
      <c r="H3668" t="s">
        <v>35</v>
      </c>
      <c r="I3668" t="s">
        <v>36</v>
      </c>
      <c r="J3668">
        <v>-44.713600000000014</v>
      </c>
      <c r="K3668">
        <v>-36.709467669370468</v>
      </c>
      <c r="L3668" t="str">
        <f>TEXT(Orders[[#This Row],[date]],"MMM")</f>
        <v>Oct</v>
      </c>
    </row>
    <row r="3669" spans="1:12" x14ac:dyDescent="0.3">
      <c r="A3669" s="2">
        <v>45141</v>
      </c>
      <c r="B3669">
        <v>1010324</v>
      </c>
      <c r="C3669" t="s">
        <v>5010</v>
      </c>
      <c r="D3669" t="s">
        <v>3180</v>
      </c>
      <c r="E3669">
        <v>23.584000000000003</v>
      </c>
      <c r="F3669">
        <v>77.44896</v>
      </c>
      <c r="G3669" t="s">
        <v>2700</v>
      </c>
      <c r="H3669" t="s">
        <v>30</v>
      </c>
      <c r="I3669" t="s">
        <v>13</v>
      </c>
      <c r="J3669">
        <v>53.864959999999996</v>
      </c>
      <c r="K3669">
        <v>228.39620081411121</v>
      </c>
      <c r="L3669" t="str">
        <f>TEXT(Orders[[#This Row],[date]],"MMM")</f>
        <v>Aug</v>
      </c>
    </row>
    <row r="3670" spans="1:12" x14ac:dyDescent="0.3">
      <c r="A3670" s="2">
        <v>45264</v>
      </c>
      <c r="B3670">
        <v>1006847</v>
      </c>
      <c r="C3670" t="s">
        <v>3947</v>
      </c>
      <c r="D3670" t="s">
        <v>3180</v>
      </c>
      <c r="E3670">
        <v>30.640000000000015</v>
      </c>
      <c r="F3670">
        <v>77.44896</v>
      </c>
      <c r="G3670" t="s">
        <v>1328</v>
      </c>
      <c r="H3670" t="s">
        <v>12</v>
      </c>
      <c r="I3670" t="s">
        <v>13</v>
      </c>
      <c r="J3670">
        <v>46.808959999999985</v>
      </c>
      <c r="K3670">
        <v>152.77075718015652</v>
      </c>
      <c r="L3670" t="str">
        <f>TEXT(Orders[[#This Row],[date]],"MMM")</f>
        <v>Dec</v>
      </c>
    </row>
    <row r="3671" spans="1:12" x14ac:dyDescent="0.3">
      <c r="A3671" s="2">
        <v>45133</v>
      </c>
      <c r="B3671">
        <v>1017940</v>
      </c>
      <c r="C3671" t="s">
        <v>3548</v>
      </c>
      <c r="D3671" t="s">
        <v>3180</v>
      </c>
      <c r="E3671">
        <v>129.24</v>
      </c>
      <c r="F3671">
        <v>77.44896</v>
      </c>
      <c r="G3671" t="s">
        <v>403</v>
      </c>
      <c r="H3671" t="s">
        <v>19</v>
      </c>
      <c r="I3671" t="s">
        <v>20</v>
      </c>
      <c r="J3671">
        <v>-51.79104000000001</v>
      </c>
      <c r="K3671">
        <v>-40.073537604456824</v>
      </c>
      <c r="L3671" t="str">
        <f>TEXT(Orders[[#This Row],[date]],"MMM")</f>
        <v>Jul</v>
      </c>
    </row>
    <row r="3672" spans="1:12" x14ac:dyDescent="0.3">
      <c r="A3672" s="2">
        <v>45139</v>
      </c>
      <c r="B3672">
        <v>1000009</v>
      </c>
      <c r="C3672" t="s">
        <v>3239</v>
      </c>
      <c r="D3672" t="s">
        <v>3179</v>
      </c>
      <c r="E3672">
        <v>68.436096000000006</v>
      </c>
      <c r="F3672">
        <v>77.535014400000009</v>
      </c>
      <c r="G3672" t="s">
        <v>51</v>
      </c>
      <c r="H3672" t="s">
        <v>54</v>
      </c>
      <c r="I3672" t="s">
        <v>20</v>
      </c>
      <c r="J3672">
        <v>9.0989184000000023</v>
      </c>
      <c r="K3672">
        <v>13.295495990887618</v>
      </c>
      <c r="L3672" t="str">
        <f>TEXT(Orders[[#This Row],[date]],"MMM")</f>
        <v>Aug</v>
      </c>
    </row>
    <row r="3673" spans="1:12" x14ac:dyDescent="0.3">
      <c r="A3673" s="2">
        <v>45004</v>
      </c>
      <c r="B3673">
        <v>1007450</v>
      </c>
      <c r="C3673" t="s">
        <v>5286</v>
      </c>
      <c r="D3673" t="s">
        <v>3175</v>
      </c>
      <c r="E3673">
        <v>33.932000000000016</v>
      </c>
      <c r="F3673">
        <v>77.538599999999988</v>
      </c>
      <c r="G3673" t="s">
        <v>1279</v>
      </c>
      <c r="H3673" t="s">
        <v>12</v>
      </c>
      <c r="I3673" t="s">
        <v>13</v>
      </c>
      <c r="J3673">
        <v>43.606599999999972</v>
      </c>
      <c r="K3673">
        <v>128.51172934103488</v>
      </c>
      <c r="L3673" t="str">
        <f>TEXT(Orders[[#This Row],[date]],"MMM")</f>
        <v>Mar</v>
      </c>
    </row>
    <row r="3674" spans="1:12" x14ac:dyDescent="0.3">
      <c r="A3674" s="2">
        <v>45180</v>
      </c>
      <c r="B3674">
        <v>1013412</v>
      </c>
      <c r="C3674" t="s">
        <v>3363</v>
      </c>
      <c r="D3674" t="s">
        <v>3178</v>
      </c>
      <c r="E3674">
        <v>65.319999999999993</v>
      </c>
      <c r="F3674">
        <v>77.538599999999988</v>
      </c>
      <c r="G3674" t="s">
        <v>207</v>
      </c>
      <c r="H3674" t="s">
        <v>12</v>
      </c>
      <c r="I3674" t="s">
        <v>13</v>
      </c>
      <c r="J3674">
        <v>12.218599999999995</v>
      </c>
      <c r="K3674">
        <v>18.705756276791178</v>
      </c>
      <c r="L3674" t="str">
        <f>TEXT(Orders[[#This Row],[date]],"MMM")</f>
        <v>Sep</v>
      </c>
    </row>
    <row r="3675" spans="1:12" x14ac:dyDescent="0.3">
      <c r="A3675" s="2">
        <v>44986</v>
      </c>
      <c r="B3675">
        <v>1011300</v>
      </c>
      <c r="C3675" t="s">
        <v>3575</v>
      </c>
      <c r="D3675" t="s">
        <v>3174</v>
      </c>
      <c r="E3675">
        <v>72.063999999999993</v>
      </c>
      <c r="F3675">
        <v>77.538599999999988</v>
      </c>
      <c r="G3675" t="s">
        <v>2793</v>
      </c>
      <c r="H3675" t="s">
        <v>75</v>
      </c>
      <c r="I3675" t="s">
        <v>46</v>
      </c>
      <c r="J3675">
        <v>5.4745999999999952</v>
      </c>
      <c r="K3675">
        <v>7.5968583481349858</v>
      </c>
      <c r="L3675" t="str">
        <f>TEXT(Orders[[#This Row],[date]],"MMM")</f>
        <v>Mar</v>
      </c>
    </row>
    <row r="3676" spans="1:12" x14ac:dyDescent="0.3">
      <c r="A3676" s="2">
        <v>45097</v>
      </c>
      <c r="B3676">
        <v>1019556</v>
      </c>
      <c r="C3676" t="s">
        <v>3551</v>
      </c>
      <c r="D3676" t="s">
        <v>3178</v>
      </c>
      <c r="E3676">
        <v>4.3680000000000092</v>
      </c>
      <c r="F3676">
        <v>77.538600000000002</v>
      </c>
      <c r="G3676" t="s">
        <v>1393</v>
      </c>
      <c r="H3676" t="s">
        <v>35</v>
      </c>
      <c r="I3676" t="s">
        <v>36</v>
      </c>
      <c r="J3676">
        <v>73.170599999999993</v>
      </c>
      <c r="K3676">
        <v>1675.1510989010953</v>
      </c>
      <c r="L3676" t="str">
        <f>TEXT(Orders[[#This Row],[date]],"MMM")</f>
        <v>Jun</v>
      </c>
    </row>
    <row r="3677" spans="1:12" x14ac:dyDescent="0.3">
      <c r="A3677" s="2">
        <v>45039</v>
      </c>
      <c r="B3677">
        <v>1018460</v>
      </c>
      <c r="C3677" t="s">
        <v>4275</v>
      </c>
      <c r="D3677" t="s">
        <v>3173</v>
      </c>
      <c r="E3677">
        <v>9.9880000000000138</v>
      </c>
      <c r="F3677">
        <v>77.538600000000002</v>
      </c>
      <c r="G3677" t="s">
        <v>1142</v>
      </c>
      <c r="H3677" t="s">
        <v>35</v>
      </c>
      <c r="I3677" t="s">
        <v>36</v>
      </c>
      <c r="J3677">
        <v>67.550599999999989</v>
      </c>
      <c r="K3677">
        <v>676.31758109731572</v>
      </c>
      <c r="L3677" t="str">
        <f>TEXT(Orders[[#This Row],[date]],"MMM")</f>
        <v>Apr</v>
      </c>
    </row>
    <row r="3678" spans="1:12" x14ac:dyDescent="0.3">
      <c r="A3678" s="2">
        <v>45259</v>
      </c>
      <c r="B3678">
        <v>1009137</v>
      </c>
      <c r="C3678" t="s">
        <v>3525</v>
      </c>
      <c r="D3678" t="s">
        <v>3172</v>
      </c>
      <c r="E3678">
        <v>15.328000000000003</v>
      </c>
      <c r="F3678">
        <v>77.538600000000002</v>
      </c>
      <c r="G3678" t="s">
        <v>1164</v>
      </c>
      <c r="H3678" t="s">
        <v>26</v>
      </c>
      <c r="I3678" t="s">
        <v>13</v>
      </c>
      <c r="J3678">
        <v>62.210599999999999</v>
      </c>
      <c r="K3678">
        <v>405.86247390396647</v>
      </c>
      <c r="L3678" t="str">
        <f>TEXT(Orders[[#This Row],[date]],"MMM")</f>
        <v>Nov</v>
      </c>
    </row>
    <row r="3679" spans="1:12" x14ac:dyDescent="0.3">
      <c r="A3679" s="2">
        <v>45098</v>
      </c>
      <c r="B3679">
        <v>1008030</v>
      </c>
      <c r="C3679" t="s">
        <v>5287</v>
      </c>
      <c r="D3679" t="s">
        <v>3177</v>
      </c>
      <c r="E3679">
        <v>22.304000000000002</v>
      </c>
      <c r="F3679">
        <v>77.538600000000002</v>
      </c>
      <c r="G3679" t="s">
        <v>2284</v>
      </c>
      <c r="H3679" t="s">
        <v>69</v>
      </c>
      <c r="I3679" t="s">
        <v>46</v>
      </c>
      <c r="J3679">
        <v>55.2346</v>
      </c>
      <c r="K3679">
        <v>247.64436872309895</v>
      </c>
      <c r="L3679" t="str">
        <f>TEXT(Orders[[#This Row],[date]],"MMM")</f>
        <v>Jun</v>
      </c>
    </row>
    <row r="3680" spans="1:12" x14ac:dyDescent="0.3">
      <c r="A3680" s="2">
        <v>45069</v>
      </c>
      <c r="B3680">
        <v>1015671</v>
      </c>
      <c r="C3680" t="s">
        <v>5288</v>
      </c>
      <c r="D3680" t="s">
        <v>3171</v>
      </c>
      <c r="E3680">
        <v>27.972000000000008</v>
      </c>
      <c r="F3680">
        <v>77.538600000000002</v>
      </c>
      <c r="G3680" t="s">
        <v>2054</v>
      </c>
      <c r="H3680" t="s">
        <v>35</v>
      </c>
      <c r="I3680" t="s">
        <v>36</v>
      </c>
      <c r="J3680">
        <v>49.566599999999994</v>
      </c>
      <c r="K3680">
        <v>177.20077220077212</v>
      </c>
      <c r="L3680" t="str">
        <f>TEXT(Orders[[#This Row],[date]],"MMM")</f>
        <v>May</v>
      </c>
    </row>
    <row r="3681" spans="1:12" x14ac:dyDescent="0.3">
      <c r="A3681" s="2">
        <v>45223</v>
      </c>
      <c r="B3681">
        <v>1008907</v>
      </c>
      <c r="C3681" t="s">
        <v>3920</v>
      </c>
      <c r="D3681" t="s">
        <v>3177</v>
      </c>
      <c r="E3681">
        <v>47.328000000000003</v>
      </c>
      <c r="F3681">
        <v>77.538600000000002</v>
      </c>
      <c r="G3681" t="s">
        <v>1073</v>
      </c>
      <c r="H3681" t="s">
        <v>57</v>
      </c>
      <c r="I3681" t="s">
        <v>20</v>
      </c>
      <c r="J3681">
        <v>30.210599999999999</v>
      </c>
      <c r="K3681">
        <v>63.832403651115612</v>
      </c>
      <c r="L3681" t="str">
        <f>TEXT(Orders[[#This Row],[date]],"MMM")</f>
        <v>Oct</v>
      </c>
    </row>
    <row r="3682" spans="1:12" x14ac:dyDescent="0.3">
      <c r="A3682" s="2">
        <v>45096</v>
      </c>
      <c r="B3682">
        <v>1013103</v>
      </c>
      <c r="C3682" t="s">
        <v>4014</v>
      </c>
      <c r="D3682" t="s">
        <v>3174</v>
      </c>
      <c r="E3682">
        <v>50.707999999999998</v>
      </c>
      <c r="F3682">
        <v>77.538600000000002</v>
      </c>
      <c r="G3682" t="s">
        <v>2107</v>
      </c>
      <c r="H3682" t="s">
        <v>69</v>
      </c>
      <c r="I3682" t="s">
        <v>46</v>
      </c>
      <c r="J3682">
        <v>26.830600000000004</v>
      </c>
      <c r="K3682">
        <v>52.911966553601019</v>
      </c>
      <c r="L3682" t="str">
        <f>TEXT(Orders[[#This Row],[date]],"MMM")</f>
        <v>Jun</v>
      </c>
    </row>
    <row r="3683" spans="1:12" x14ac:dyDescent="0.3">
      <c r="A3683" s="2">
        <v>45134</v>
      </c>
      <c r="B3683">
        <v>1011519</v>
      </c>
      <c r="C3683" t="s">
        <v>4324</v>
      </c>
      <c r="D3683" t="s">
        <v>3179</v>
      </c>
      <c r="E3683">
        <v>63.072000000000003</v>
      </c>
      <c r="F3683">
        <v>77.538600000000002</v>
      </c>
      <c r="G3683" t="s">
        <v>2464</v>
      </c>
      <c r="H3683" t="s">
        <v>30</v>
      </c>
      <c r="I3683" t="s">
        <v>13</v>
      </c>
      <c r="J3683">
        <v>14.4666</v>
      </c>
      <c r="K3683">
        <v>22.936643835616437</v>
      </c>
      <c r="L3683" t="str">
        <f>TEXT(Orders[[#This Row],[date]],"MMM")</f>
        <v>Jul</v>
      </c>
    </row>
    <row r="3684" spans="1:12" x14ac:dyDescent="0.3">
      <c r="A3684" s="2">
        <v>45189</v>
      </c>
      <c r="B3684">
        <v>1010315</v>
      </c>
      <c r="C3684" t="s">
        <v>3657</v>
      </c>
      <c r="D3684" t="s">
        <v>3176</v>
      </c>
      <c r="E3684">
        <v>67.567999999999998</v>
      </c>
      <c r="F3684">
        <v>77.538600000000002</v>
      </c>
      <c r="G3684" t="s">
        <v>2278</v>
      </c>
      <c r="H3684" t="s">
        <v>12</v>
      </c>
      <c r="I3684" t="s">
        <v>13</v>
      </c>
      <c r="J3684">
        <v>9.9706000000000046</v>
      </c>
      <c r="K3684">
        <v>14.75639355908123</v>
      </c>
      <c r="L3684" t="str">
        <f>TEXT(Orders[[#This Row],[date]],"MMM")</f>
        <v>Sep</v>
      </c>
    </row>
    <row r="3685" spans="1:12" x14ac:dyDescent="0.3">
      <c r="A3685" s="2">
        <v>44971</v>
      </c>
      <c r="B3685">
        <v>1011243</v>
      </c>
      <c r="C3685" t="s">
        <v>5289</v>
      </c>
      <c r="D3685" t="s">
        <v>3173</v>
      </c>
      <c r="E3685">
        <v>68.436000000000021</v>
      </c>
      <c r="F3685">
        <v>77.538600000000002</v>
      </c>
      <c r="G3685" t="s">
        <v>2783</v>
      </c>
      <c r="H3685" t="s">
        <v>30</v>
      </c>
      <c r="I3685" t="s">
        <v>13</v>
      </c>
      <c r="J3685">
        <v>9.1025999999999812</v>
      </c>
      <c r="K3685">
        <v>13.300894266175664</v>
      </c>
      <c r="L3685" t="str">
        <f>TEXT(Orders[[#This Row],[date]],"MMM")</f>
        <v>Feb</v>
      </c>
    </row>
    <row r="3686" spans="1:12" x14ac:dyDescent="0.3">
      <c r="A3686" s="2">
        <v>45265</v>
      </c>
      <c r="B3686">
        <v>1009527</v>
      </c>
      <c r="C3686" t="s">
        <v>3767</v>
      </c>
      <c r="D3686" t="s">
        <v>3174</v>
      </c>
      <c r="E3686">
        <v>72.932000000000002</v>
      </c>
      <c r="F3686">
        <v>77.538600000000002</v>
      </c>
      <c r="G3686" t="s">
        <v>1557</v>
      </c>
      <c r="H3686" t="s">
        <v>19</v>
      </c>
      <c r="I3686" t="s">
        <v>20</v>
      </c>
      <c r="J3686">
        <v>4.6066000000000003</v>
      </c>
      <c r="K3686">
        <v>6.3162946306148191</v>
      </c>
      <c r="L3686" t="str">
        <f>TEXT(Orders[[#This Row],[date]],"MMM")</f>
        <v>Dec</v>
      </c>
    </row>
    <row r="3687" spans="1:12" x14ac:dyDescent="0.3">
      <c r="A3687" s="2">
        <v>44935</v>
      </c>
      <c r="B3687">
        <v>1008981</v>
      </c>
      <c r="C3687" t="s">
        <v>4800</v>
      </c>
      <c r="D3687" t="s">
        <v>3175</v>
      </c>
      <c r="E3687">
        <v>101.01600000000001</v>
      </c>
      <c r="F3687">
        <v>77.538600000000002</v>
      </c>
      <c r="G3687" t="s">
        <v>2509</v>
      </c>
      <c r="H3687" t="s">
        <v>26</v>
      </c>
      <c r="I3687" t="s">
        <v>13</v>
      </c>
      <c r="J3687">
        <v>-23.477400000000003</v>
      </c>
      <c r="K3687">
        <v>-23.241268709907342</v>
      </c>
      <c r="L3687" t="str">
        <f>TEXT(Orders[[#This Row],[date]],"MMM")</f>
        <v>Jan</v>
      </c>
    </row>
    <row r="3688" spans="1:12" x14ac:dyDescent="0.3">
      <c r="A3688" s="2">
        <v>45242</v>
      </c>
      <c r="B3688">
        <v>1019336</v>
      </c>
      <c r="C3688" t="s">
        <v>4208</v>
      </c>
      <c r="D3688" t="s">
        <v>3172</v>
      </c>
      <c r="E3688">
        <v>101.03200000000002</v>
      </c>
      <c r="F3688">
        <v>77.538600000000002</v>
      </c>
      <c r="G3688" t="s">
        <v>2459</v>
      </c>
      <c r="H3688" t="s">
        <v>45</v>
      </c>
      <c r="I3688" t="s">
        <v>46</v>
      </c>
      <c r="J3688">
        <v>-23.493400000000022</v>
      </c>
      <c r="K3688">
        <v>-23.253424657534264</v>
      </c>
      <c r="L3688" t="str">
        <f>TEXT(Orders[[#This Row],[date]],"MMM")</f>
        <v>Nov</v>
      </c>
    </row>
    <row r="3689" spans="1:12" x14ac:dyDescent="0.3">
      <c r="A3689" s="2">
        <v>45078</v>
      </c>
      <c r="B3689">
        <v>1019237</v>
      </c>
      <c r="C3689" t="s">
        <v>5290</v>
      </c>
      <c r="D3689" t="s">
        <v>3174</v>
      </c>
      <c r="E3689">
        <v>107.77600000000002</v>
      </c>
      <c r="F3689">
        <v>77.538600000000002</v>
      </c>
      <c r="G3689" t="s">
        <v>2869</v>
      </c>
      <c r="H3689" t="s">
        <v>35</v>
      </c>
      <c r="I3689" t="s">
        <v>36</v>
      </c>
      <c r="J3689">
        <v>-30.237400000000022</v>
      </c>
      <c r="K3689">
        <v>-28.055782363420441</v>
      </c>
      <c r="L3689" t="str">
        <f>TEXT(Orders[[#This Row],[date]],"MMM")</f>
        <v>Jun</v>
      </c>
    </row>
    <row r="3690" spans="1:12" x14ac:dyDescent="0.3">
      <c r="A3690" s="2">
        <v>45154</v>
      </c>
      <c r="B3690">
        <v>1007602</v>
      </c>
      <c r="C3690" t="s">
        <v>3823</v>
      </c>
      <c r="D3690" t="s">
        <v>3178</v>
      </c>
      <c r="E3690">
        <v>136.65199999999999</v>
      </c>
      <c r="F3690">
        <v>77.538600000000002</v>
      </c>
      <c r="G3690" t="s">
        <v>2872</v>
      </c>
      <c r="H3690" t="s">
        <v>69</v>
      </c>
      <c r="I3690" t="s">
        <v>46</v>
      </c>
      <c r="J3690">
        <v>-59.113399999999984</v>
      </c>
      <c r="K3690">
        <v>-43.258349676550644</v>
      </c>
      <c r="L3690" t="str">
        <f>TEXT(Orders[[#This Row],[date]],"MMM")</f>
        <v>Aug</v>
      </c>
    </row>
    <row r="3691" spans="1:12" x14ac:dyDescent="0.3">
      <c r="A3691" s="2">
        <v>45015</v>
      </c>
      <c r="B3691">
        <v>1002385</v>
      </c>
      <c r="C3691" t="s">
        <v>4623</v>
      </c>
      <c r="D3691" t="s">
        <v>3174</v>
      </c>
      <c r="E3691">
        <v>220.26880000000003</v>
      </c>
      <c r="F3691">
        <v>77.563200000000009</v>
      </c>
      <c r="G3691" t="s">
        <v>2701</v>
      </c>
      <c r="H3691" t="s">
        <v>26</v>
      </c>
      <c r="I3691" t="s">
        <v>13</v>
      </c>
      <c r="J3691">
        <v>-142.7056</v>
      </c>
      <c r="K3691">
        <v>-64.787023854490513</v>
      </c>
      <c r="L3691" t="str">
        <f>TEXT(Orders[[#This Row],[date]],"MMM")</f>
        <v>Mar</v>
      </c>
    </row>
    <row r="3692" spans="1:12" x14ac:dyDescent="0.3">
      <c r="A3692" s="2">
        <v>45065</v>
      </c>
      <c r="B3692">
        <v>1004320</v>
      </c>
      <c r="C3692" t="s">
        <v>4549</v>
      </c>
      <c r="D3692" t="s">
        <v>3172</v>
      </c>
      <c r="E3692">
        <v>296.94720000000001</v>
      </c>
      <c r="F3692">
        <v>77.578800000000001</v>
      </c>
      <c r="G3692" t="s">
        <v>2162</v>
      </c>
      <c r="H3692" t="s">
        <v>88</v>
      </c>
      <c r="I3692" t="s">
        <v>36</v>
      </c>
      <c r="J3692">
        <v>-219.36840000000001</v>
      </c>
      <c r="K3692">
        <v>-73.874547394284235</v>
      </c>
      <c r="L3692" t="str">
        <f>TEXT(Orders[[#This Row],[date]],"MMM")</f>
        <v>May</v>
      </c>
    </row>
    <row r="3693" spans="1:12" x14ac:dyDescent="0.3">
      <c r="A3693" s="2">
        <v>45152</v>
      </c>
      <c r="B3693">
        <v>1003705</v>
      </c>
      <c r="C3693" t="s">
        <v>5291</v>
      </c>
      <c r="D3693" t="s">
        <v>3180</v>
      </c>
      <c r="E3693">
        <v>228.08960000000002</v>
      </c>
      <c r="F3693">
        <v>77.620400000000004</v>
      </c>
      <c r="G3693" t="s">
        <v>2541</v>
      </c>
      <c r="H3693" t="s">
        <v>75</v>
      </c>
      <c r="I3693" t="s">
        <v>46</v>
      </c>
      <c r="J3693">
        <v>-150.4692</v>
      </c>
      <c r="K3693">
        <v>-65.969338365273984</v>
      </c>
      <c r="L3693" t="str">
        <f>TEXT(Orders[[#This Row],[date]],"MMM")</f>
        <v>Aug</v>
      </c>
    </row>
    <row r="3694" spans="1:12" x14ac:dyDescent="0.3">
      <c r="A3694" s="2">
        <v>45136</v>
      </c>
      <c r="B3694">
        <v>1003150</v>
      </c>
      <c r="C3694" t="s">
        <v>4689</v>
      </c>
      <c r="D3694" t="s">
        <v>3172</v>
      </c>
      <c r="E3694">
        <v>85.350400000000008</v>
      </c>
      <c r="F3694">
        <v>77.750400000000013</v>
      </c>
      <c r="G3694" t="s">
        <v>1757</v>
      </c>
      <c r="H3694" t="s">
        <v>12</v>
      </c>
      <c r="I3694" t="s">
        <v>13</v>
      </c>
      <c r="J3694">
        <v>-7.5999999999999943</v>
      </c>
      <c r="K3694">
        <v>-8.9044691061787571</v>
      </c>
      <c r="L3694" t="str">
        <f>TEXT(Orders[[#This Row],[date]],"MMM")</f>
        <v>Jul</v>
      </c>
    </row>
    <row r="3695" spans="1:12" x14ac:dyDescent="0.3">
      <c r="A3695" s="2">
        <v>45154</v>
      </c>
      <c r="B3695">
        <v>1010998</v>
      </c>
      <c r="C3695" t="s">
        <v>3722</v>
      </c>
      <c r="D3695" t="s">
        <v>3171</v>
      </c>
      <c r="E3695">
        <v>1.7920000000000016</v>
      </c>
      <c r="F3695">
        <v>77.986800000000002</v>
      </c>
      <c r="G3695" t="s">
        <v>590</v>
      </c>
      <c r="H3695" t="s">
        <v>57</v>
      </c>
      <c r="I3695" t="s">
        <v>20</v>
      </c>
      <c r="J3695">
        <v>76.194800000000001</v>
      </c>
      <c r="K3695">
        <v>4251.941964285711</v>
      </c>
      <c r="L3695" t="str">
        <f>TEXT(Orders[[#This Row],[date]],"MMM")</f>
        <v>Aug</v>
      </c>
    </row>
    <row r="3696" spans="1:12" x14ac:dyDescent="0.3">
      <c r="A3696" s="2">
        <v>45058</v>
      </c>
      <c r="B3696">
        <v>1015516</v>
      </c>
      <c r="C3696" t="s">
        <v>5292</v>
      </c>
      <c r="D3696" t="s">
        <v>3179</v>
      </c>
      <c r="E3696">
        <v>2.9159999999999968</v>
      </c>
      <c r="F3696">
        <v>77.986800000000002</v>
      </c>
      <c r="G3696" t="s">
        <v>2196</v>
      </c>
      <c r="H3696" t="s">
        <v>69</v>
      </c>
      <c r="I3696" t="s">
        <v>46</v>
      </c>
      <c r="J3696">
        <v>75.070800000000006</v>
      </c>
      <c r="K3696">
        <v>2574.4444444444475</v>
      </c>
      <c r="L3696" t="str">
        <f>TEXT(Orders[[#This Row],[date]],"MMM")</f>
        <v>May</v>
      </c>
    </row>
    <row r="3697" spans="1:12" x14ac:dyDescent="0.3">
      <c r="A3697" s="2">
        <v>45025</v>
      </c>
      <c r="B3697">
        <v>1010593</v>
      </c>
      <c r="C3697" t="s">
        <v>4163</v>
      </c>
      <c r="D3697" t="s">
        <v>3177</v>
      </c>
      <c r="E3697">
        <v>9.4480000000000075</v>
      </c>
      <c r="F3697">
        <v>77.986800000000002</v>
      </c>
      <c r="G3697" t="s">
        <v>2421</v>
      </c>
      <c r="H3697" t="s">
        <v>54</v>
      </c>
      <c r="I3697" t="s">
        <v>20</v>
      </c>
      <c r="J3697">
        <v>68.538799999999995</v>
      </c>
      <c r="K3697">
        <v>725.43183742590963</v>
      </c>
      <c r="L3697" t="str">
        <f>TEXT(Orders[[#This Row],[date]],"MMM")</f>
        <v>Apr</v>
      </c>
    </row>
    <row r="3698" spans="1:12" x14ac:dyDescent="0.3">
      <c r="A3698" s="2">
        <v>44995</v>
      </c>
      <c r="B3698">
        <v>1008502</v>
      </c>
      <c r="C3698" t="s">
        <v>4691</v>
      </c>
      <c r="D3698" t="s">
        <v>3176</v>
      </c>
      <c r="E3698">
        <v>11.992000000000004</v>
      </c>
      <c r="F3698">
        <v>77.986800000000002</v>
      </c>
      <c r="G3698" t="s">
        <v>1758</v>
      </c>
      <c r="H3698" t="s">
        <v>26</v>
      </c>
      <c r="I3698" t="s">
        <v>13</v>
      </c>
      <c r="J3698">
        <v>65.994799999999998</v>
      </c>
      <c r="K3698">
        <v>550.32354903268822</v>
      </c>
      <c r="L3698" t="str">
        <f>TEXT(Orders[[#This Row],[date]],"MMM")</f>
        <v>Mar</v>
      </c>
    </row>
    <row r="3699" spans="1:12" x14ac:dyDescent="0.3">
      <c r="A3699" s="2">
        <v>45141</v>
      </c>
      <c r="B3699">
        <v>1013569</v>
      </c>
      <c r="C3699" t="s">
        <v>5293</v>
      </c>
      <c r="D3699" t="s">
        <v>3178</v>
      </c>
      <c r="E3699">
        <v>16.403999999999996</v>
      </c>
      <c r="F3699">
        <v>77.986800000000002</v>
      </c>
      <c r="G3699" t="s">
        <v>1231</v>
      </c>
      <c r="H3699" t="s">
        <v>45</v>
      </c>
      <c r="I3699" t="s">
        <v>46</v>
      </c>
      <c r="J3699">
        <v>61.582800000000006</v>
      </c>
      <c r="K3699">
        <v>375.41331382589624</v>
      </c>
      <c r="L3699" t="str">
        <f>TEXT(Orders[[#This Row],[date]],"MMM")</f>
        <v>Aug</v>
      </c>
    </row>
    <row r="3700" spans="1:12" x14ac:dyDescent="0.3">
      <c r="A3700" s="2">
        <v>44981</v>
      </c>
      <c r="B3700">
        <v>1008238</v>
      </c>
      <c r="C3700" t="s">
        <v>5294</v>
      </c>
      <c r="D3700" t="s">
        <v>3171</v>
      </c>
      <c r="E3700">
        <v>18.372</v>
      </c>
      <c r="F3700">
        <v>77.986800000000002</v>
      </c>
      <c r="G3700" t="s">
        <v>1280</v>
      </c>
      <c r="H3700" t="s">
        <v>75</v>
      </c>
      <c r="I3700" t="s">
        <v>46</v>
      </c>
      <c r="J3700">
        <v>59.614800000000002</v>
      </c>
      <c r="K3700">
        <v>324.48726322664925</v>
      </c>
      <c r="L3700" t="str">
        <f>TEXT(Orders[[#This Row],[date]],"MMM")</f>
        <v>Feb</v>
      </c>
    </row>
    <row r="3701" spans="1:12" x14ac:dyDescent="0.3">
      <c r="A3701" s="2">
        <v>45095</v>
      </c>
      <c r="B3701">
        <v>1012649</v>
      </c>
      <c r="C3701" t="s">
        <v>4925</v>
      </c>
      <c r="D3701" t="s">
        <v>3177</v>
      </c>
      <c r="E3701">
        <v>27.644000000000005</v>
      </c>
      <c r="F3701">
        <v>77.986800000000002</v>
      </c>
      <c r="G3701" t="s">
        <v>2653</v>
      </c>
      <c r="H3701" t="s">
        <v>26</v>
      </c>
      <c r="I3701" t="s">
        <v>13</v>
      </c>
      <c r="J3701">
        <v>50.342799999999997</v>
      </c>
      <c r="K3701">
        <v>182.11112718853997</v>
      </c>
      <c r="L3701" t="str">
        <f>TEXT(Orders[[#This Row],[date]],"MMM")</f>
        <v>Jun</v>
      </c>
    </row>
    <row r="3702" spans="1:12" x14ac:dyDescent="0.3">
      <c r="A3702" s="2">
        <v>45272</v>
      </c>
      <c r="B3702">
        <v>1005820</v>
      </c>
      <c r="C3702" t="s">
        <v>5261</v>
      </c>
      <c r="D3702" t="s">
        <v>3176</v>
      </c>
      <c r="E3702">
        <v>36.876000000000019</v>
      </c>
      <c r="F3702">
        <v>77.986800000000002</v>
      </c>
      <c r="G3702" t="s">
        <v>1802</v>
      </c>
      <c r="H3702" t="s">
        <v>75</v>
      </c>
      <c r="I3702" t="s">
        <v>46</v>
      </c>
      <c r="J3702">
        <v>41.110799999999983</v>
      </c>
      <c r="K3702">
        <v>111.48389196225177</v>
      </c>
      <c r="L3702" t="str">
        <f>TEXT(Orders[[#This Row],[date]],"MMM")</f>
        <v>Dec</v>
      </c>
    </row>
    <row r="3703" spans="1:12" x14ac:dyDescent="0.3">
      <c r="A3703" s="2">
        <v>44992</v>
      </c>
      <c r="B3703">
        <v>1017195</v>
      </c>
      <c r="C3703" t="s">
        <v>3576</v>
      </c>
      <c r="D3703" t="s">
        <v>3179</v>
      </c>
      <c r="E3703">
        <v>41.132000000000005</v>
      </c>
      <c r="F3703">
        <v>77.986800000000002</v>
      </c>
      <c r="G3703" t="s">
        <v>435</v>
      </c>
      <c r="H3703" t="s">
        <v>30</v>
      </c>
      <c r="I3703" t="s">
        <v>13</v>
      </c>
      <c r="J3703">
        <v>36.854799999999997</v>
      </c>
      <c r="K3703">
        <v>89.601283672080115</v>
      </c>
      <c r="L3703" t="str">
        <f>TEXT(Orders[[#This Row],[date]],"MMM")</f>
        <v>Mar</v>
      </c>
    </row>
    <row r="3704" spans="1:12" x14ac:dyDescent="0.3">
      <c r="A3704" s="2">
        <v>45094</v>
      </c>
      <c r="B3704">
        <v>1009568</v>
      </c>
      <c r="C3704" t="s">
        <v>4975</v>
      </c>
      <c r="D3704" t="s">
        <v>3174</v>
      </c>
      <c r="E3704">
        <v>54.408000000000015</v>
      </c>
      <c r="F3704">
        <v>77.986800000000002</v>
      </c>
      <c r="G3704" t="s">
        <v>2515</v>
      </c>
      <c r="H3704" t="s">
        <v>26</v>
      </c>
      <c r="I3704" t="s">
        <v>13</v>
      </c>
      <c r="J3704">
        <v>23.578799999999987</v>
      </c>
      <c r="K3704">
        <v>43.337009263343589</v>
      </c>
      <c r="L3704" t="str">
        <f>TEXT(Orders[[#This Row],[date]],"MMM")</f>
        <v>Jun</v>
      </c>
    </row>
    <row r="3705" spans="1:12" x14ac:dyDescent="0.3">
      <c r="A3705" s="2">
        <v>45200</v>
      </c>
      <c r="B3705">
        <v>1007807</v>
      </c>
      <c r="C3705" t="s">
        <v>4996</v>
      </c>
      <c r="D3705" t="s">
        <v>3171</v>
      </c>
      <c r="E3705">
        <v>62.848000000000013</v>
      </c>
      <c r="F3705">
        <v>77.986800000000002</v>
      </c>
      <c r="G3705" t="s">
        <v>2612</v>
      </c>
      <c r="H3705" t="s">
        <v>19</v>
      </c>
      <c r="I3705" t="s">
        <v>20</v>
      </c>
      <c r="J3705">
        <v>15.138799999999989</v>
      </c>
      <c r="K3705">
        <v>24.087958248472482</v>
      </c>
      <c r="L3705" t="str">
        <f>TEXT(Orders[[#This Row],[date]],"MMM")</f>
        <v>Oct</v>
      </c>
    </row>
    <row r="3706" spans="1:12" x14ac:dyDescent="0.3">
      <c r="A3706" s="2">
        <v>45161</v>
      </c>
      <c r="B3706">
        <v>1012199</v>
      </c>
      <c r="C3706" t="s">
        <v>5295</v>
      </c>
      <c r="D3706" t="s">
        <v>3173</v>
      </c>
      <c r="E3706">
        <v>64.736000000000004</v>
      </c>
      <c r="F3706">
        <v>77.986800000000002</v>
      </c>
      <c r="G3706" t="s">
        <v>2397</v>
      </c>
      <c r="H3706" t="s">
        <v>69</v>
      </c>
      <c r="I3706" t="s">
        <v>46</v>
      </c>
      <c r="J3706">
        <v>13.250799999999998</v>
      </c>
      <c r="K3706">
        <v>20.468981710331189</v>
      </c>
      <c r="L3706" t="str">
        <f>TEXT(Orders[[#This Row],[date]],"MMM")</f>
        <v>Aug</v>
      </c>
    </row>
    <row r="3707" spans="1:12" x14ac:dyDescent="0.3">
      <c r="A3707" s="2">
        <v>45277</v>
      </c>
      <c r="B3707">
        <v>1015225</v>
      </c>
      <c r="C3707" t="s">
        <v>4868</v>
      </c>
      <c r="D3707" t="s">
        <v>3179</v>
      </c>
      <c r="E3707">
        <v>69.231999999999999</v>
      </c>
      <c r="F3707">
        <v>77.986800000000002</v>
      </c>
      <c r="G3707" t="s">
        <v>2164</v>
      </c>
      <c r="H3707" t="s">
        <v>35</v>
      </c>
      <c r="I3707" t="s">
        <v>36</v>
      </c>
      <c r="J3707">
        <v>8.754800000000003</v>
      </c>
      <c r="K3707">
        <v>12.645597411601575</v>
      </c>
      <c r="L3707" t="str">
        <f>TEXT(Orders[[#This Row],[date]],"MMM")</f>
        <v>Dec</v>
      </c>
    </row>
    <row r="3708" spans="1:12" x14ac:dyDescent="0.3">
      <c r="A3708" s="2">
        <v>45169</v>
      </c>
      <c r="B3708">
        <v>1011359</v>
      </c>
      <c r="C3708" t="s">
        <v>3929</v>
      </c>
      <c r="D3708" t="s">
        <v>3174</v>
      </c>
      <c r="E3708">
        <v>72.604000000000013</v>
      </c>
      <c r="F3708">
        <v>77.986800000000002</v>
      </c>
      <c r="G3708" t="s">
        <v>2836</v>
      </c>
      <c r="H3708" t="s">
        <v>57</v>
      </c>
      <c r="I3708" t="s">
        <v>20</v>
      </c>
      <c r="J3708">
        <v>5.3827999999999889</v>
      </c>
      <c r="K3708">
        <v>7.4139165886176901</v>
      </c>
      <c r="L3708" t="str">
        <f>TEXT(Orders[[#This Row],[date]],"MMM")</f>
        <v>Aug</v>
      </c>
    </row>
    <row r="3709" spans="1:12" x14ac:dyDescent="0.3">
      <c r="A3709" s="2">
        <v>44960</v>
      </c>
      <c r="B3709">
        <v>1012116</v>
      </c>
      <c r="C3709" t="s">
        <v>3387</v>
      </c>
      <c r="D3709" t="s">
        <v>3173</v>
      </c>
      <c r="E3709">
        <v>83.632000000000005</v>
      </c>
      <c r="F3709">
        <v>77.986800000000002</v>
      </c>
      <c r="G3709" t="s">
        <v>1595</v>
      </c>
      <c r="H3709" t="s">
        <v>30</v>
      </c>
      <c r="I3709" t="s">
        <v>13</v>
      </c>
      <c r="J3709">
        <v>-5.6452000000000027</v>
      </c>
      <c r="K3709">
        <v>-6.7500478285823631</v>
      </c>
      <c r="L3709" t="str">
        <f>TEXT(Orders[[#This Row],[date]],"MMM")</f>
        <v>Feb</v>
      </c>
    </row>
    <row r="3710" spans="1:12" x14ac:dyDescent="0.3">
      <c r="A3710" s="2">
        <v>45142</v>
      </c>
      <c r="B3710">
        <v>1007598</v>
      </c>
      <c r="C3710" t="s">
        <v>3530</v>
      </c>
      <c r="D3710" t="s">
        <v>3171</v>
      </c>
      <c r="E3710">
        <v>88.684000000000012</v>
      </c>
      <c r="F3710">
        <v>77.986800000000002</v>
      </c>
      <c r="G3710" t="s">
        <v>1211</v>
      </c>
      <c r="H3710" t="s">
        <v>88</v>
      </c>
      <c r="I3710" t="s">
        <v>36</v>
      </c>
      <c r="J3710">
        <v>-10.697200000000009</v>
      </c>
      <c r="K3710">
        <v>-12.062153263271851</v>
      </c>
      <c r="L3710" t="str">
        <f>TEXT(Orders[[#This Row],[date]],"MMM")</f>
        <v>Aug</v>
      </c>
    </row>
    <row r="3711" spans="1:12" x14ac:dyDescent="0.3">
      <c r="A3711" s="2">
        <v>45220</v>
      </c>
      <c r="B3711">
        <v>1018062</v>
      </c>
      <c r="C3711" t="s">
        <v>3512</v>
      </c>
      <c r="D3711" t="s">
        <v>3178</v>
      </c>
      <c r="E3711">
        <v>95.996000000000009</v>
      </c>
      <c r="F3711">
        <v>77.986800000000002</v>
      </c>
      <c r="G3711" t="s">
        <v>1031</v>
      </c>
      <c r="H3711" t="s">
        <v>75</v>
      </c>
      <c r="I3711" t="s">
        <v>46</v>
      </c>
      <c r="J3711">
        <v>-18.009200000000007</v>
      </c>
      <c r="K3711">
        <v>-18.760365015208972</v>
      </c>
      <c r="L3711" t="str">
        <f>TEXT(Orders[[#This Row],[date]],"MMM")</f>
        <v>Oct</v>
      </c>
    </row>
    <row r="3712" spans="1:12" x14ac:dyDescent="0.3">
      <c r="A3712" s="2">
        <v>45123</v>
      </c>
      <c r="B3712">
        <v>1010673</v>
      </c>
      <c r="C3712" t="s">
        <v>5119</v>
      </c>
      <c r="D3712" t="s">
        <v>3171</v>
      </c>
      <c r="E3712">
        <v>100.49200000000002</v>
      </c>
      <c r="F3712">
        <v>77.986800000000002</v>
      </c>
      <c r="G3712" t="s">
        <v>2432</v>
      </c>
      <c r="H3712" t="s">
        <v>69</v>
      </c>
      <c r="I3712" t="s">
        <v>46</v>
      </c>
      <c r="J3712">
        <v>-22.505200000000016</v>
      </c>
      <c r="K3712">
        <v>-22.395016518727871</v>
      </c>
      <c r="L3712" t="str">
        <f>TEXT(Orders[[#This Row],[date]],"MMM")</f>
        <v>Jul</v>
      </c>
    </row>
    <row r="3713" spans="1:12" x14ac:dyDescent="0.3">
      <c r="A3713" s="2">
        <v>45185</v>
      </c>
      <c r="B3713">
        <v>1012570</v>
      </c>
      <c r="C3713" t="s">
        <v>4431</v>
      </c>
      <c r="D3713" t="s">
        <v>3174</v>
      </c>
      <c r="E3713">
        <v>102.95200000000001</v>
      </c>
      <c r="F3713">
        <v>77.986800000000002</v>
      </c>
      <c r="G3713" t="s">
        <v>1689</v>
      </c>
      <c r="H3713" t="s">
        <v>30</v>
      </c>
      <c r="I3713" t="s">
        <v>13</v>
      </c>
      <c r="J3713">
        <v>-24.96520000000001</v>
      </c>
      <c r="K3713">
        <v>-24.249358924547369</v>
      </c>
      <c r="L3713" t="str">
        <f>TEXT(Orders[[#This Row],[date]],"MMM")</f>
        <v>Sep</v>
      </c>
    </row>
    <row r="3714" spans="1:12" x14ac:dyDescent="0.3">
      <c r="A3714" s="2">
        <v>44976</v>
      </c>
      <c r="B3714">
        <v>1013498</v>
      </c>
      <c r="C3714" t="s">
        <v>4923</v>
      </c>
      <c r="D3714" t="s">
        <v>3176</v>
      </c>
      <c r="E3714">
        <v>106.11200000000002</v>
      </c>
      <c r="F3714">
        <v>77.986800000000002</v>
      </c>
      <c r="G3714" t="s">
        <v>2317</v>
      </c>
      <c r="H3714" t="s">
        <v>45</v>
      </c>
      <c r="I3714" t="s">
        <v>46</v>
      </c>
      <c r="J3714">
        <v>-28.125200000000021</v>
      </c>
      <c r="K3714">
        <v>-26.505202050663463</v>
      </c>
      <c r="L3714" t="str">
        <f>TEXT(Orders[[#This Row],[date]],"MMM")</f>
        <v>Feb</v>
      </c>
    </row>
    <row r="3715" spans="1:12" x14ac:dyDescent="0.3">
      <c r="A3715" s="2">
        <v>45238</v>
      </c>
      <c r="B3715">
        <v>1008462</v>
      </c>
      <c r="C3715" t="s">
        <v>4306</v>
      </c>
      <c r="D3715" t="s">
        <v>3177</v>
      </c>
      <c r="E3715">
        <v>106.41200000000001</v>
      </c>
      <c r="F3715">
        <v>77.986800000000002</v>
      </c>
      <c r="G3715" t="s">
        <v>2808</v>
      </c>
      <c r="H3715" t="s">
        <v>69</v>
      </c>
      <c r="I3715" t="s">
        <v>46</v>
      </c>
      <c r="J3715">
        <v>-28.425200000000004</v>
      </c>
      <c r="K3715">
        <v>-26.712400857046198</v>
      </c>
      <c r="L3715" t="str">
        <f>TEXT(Orders[[#This Row],[date]],"MMM")</f>
        <v>Nov</v>
      </c>
    </row>
    <row r="3716" spans="1:12" x14ac:dyDescent="0.3">
      <c r="A3716" s="2">
        <v>45134</v>
      </c>
      <c r="B3716">
        <v>1007700</v>
      </c>
      <c r="C3716" t="s">
        <v>3760</v>
      </c>
      <c r="D3716" t="s">
        <v>3177</v>
      </c>
      <c r="E3716">
        <v>119.32000000000002</v>
      </c>
      <c r="F3716">
        <v>77.986800000000002</v>
      </c>
      <c r="G3716" t="s">
        <v>1583</v>
      </c>
      <c r="H3716" t="s">
        <v>57</v>
      </c>
      <c r="I3716" t="s">
        <v>20</v>
      </c>
      <c r="J3716">
        <v>-41.333200000000019</v>
      </c>
      <c r="K3716">
        <v>-34.640630238015433</v>
      </c>
      <c r="L3716" t="str">
        <f>TEXT(Orders[[#This Row],[date]],"MMM")</f>
        <v>Jul</v>
      </c>
    </row>
    <row r="3717" spans="1:12" x14ac:dyDescent="0.3">
      <c r="A3717" s="2">
        <v>44966</v>
      </c>
      <c r="B3717">
        <v>1016350</v>
      </c>
      <c r="C3717" t="s">
        <v>4068</v>
      </c>
      <c r="D3717" t="s">
        <v>3176</v>
      </c>
      <c r="E3717">
        <v>119.60000000000002</v>
      </c>
      <c r="F3717">
        <v>77.986800000000002</v>
      </c>
      <c r="G3717" t="s">
        <v>1732</v>
      </c>
      <c r="H3717" t="s">
        <v>88</v>
      </c>
      <c r="I3717" t="s">
        <v>36</v>
      </c>
      <c r="J3717">
        <v>-41.61320000000002</v>
      </c>
      <c r="K3717">
        <v>-34.793645484949842</v>
      </c>
      <c r="L3717" t="str">
        <f>TEXT(Orders[[#This Row],[date]],"MMM")</f>
        <v>Feb</v>
      </c>
    </row>
    <row r="3718" spans="1:12" x14ac:dyDescent="0.3">
      <c r="A3718" s="2">
        <v>45220</v>
      </c>
      <c r="B3718">
        <v>1014752</v>
      </c>
      <c r="C3718" t="s">
        <v>4162</v>
      </c>
      <c r="D3718" t="s">
        <v>3177</v>
      </c>
      <c r="E3718">
        <v>121.84800000000001</v>
      </c>
      <c r="F3718">
        <v>77.986800000000002</v>
      </c>
      <c r="G3718" t="s">
        <v>1018</v>
      </c>
      <c r="H3718" t="s">
        <v>69</v>
      </c>
      <c r="I3718" t="s">
        <v>46</v>
      </c>
      <c r="J3718">
        <v>-43.861200000000011</v>
      </c>
      <c r="K3718">
        <v>-35.996651565885365</v>
      </c>
      <c r="L3718" t="str">
        <f>TEXT(Orders[[#This Row],[date]],"MMM")</f>
        <v>Oct</v>
      </c>
    </row>
    <row r="3719" spans="1:12" x14ac:dyDescent="0.3">
      <c r="A3719" s="2">
        <v>44963</v>
      </c>
      <c r="B3719">
        <v>1018772</v>
      </c>
      <c r="C3719" t="s">
        <v>4306</v>
      </c>
      <c r="D3719" t="s">
        <v>3180</v>
      </c>
      <c r="E3719">
        <v>73.300000000000011</v>
      </c>
      <c r="F3719">
        <v>78.166080000000008</v>
      </c>
      <c r="G3719" t="s">
        <v>2808</v>
      </c>
      <c r="H3719" t="s">
        <v>69</v>
      </c>
      <c r="I3719" t="s">
        <v>46</v>
      </c>
      <c r="J3719">
        <v>4.8660799999999966</v>
      </c>
      <c r="K3719">
        <v>6.6385811732605671</v>
      </c>
      <c r="L3719" t="str">
        <f>TEXT(Orders[[#This Row],[date]],"MMM")</f>
        <v>Feb</v>
      </c>
    </row>
    <row r="3720" spans="1:12" x14ac:dyDescent="0.3">
      <c r="A3720" s="2">
        <v>44928</v>
      </c>
      <c r="B3720">
        <v>1003785</v>
      </c>
      <c r="C3720" t="s">
        <v>3737</v>
      </c>
      <c r="D3720" t="s">
        <v>3173</v>
      </c>
      <c r="E3720">
        <v>220.15360000000001</v>
      </c>
      <c r="F3720">
        <v>78.223600000000005</v>
      </c>
      <c r="G3720" t="s">
        <v>682</v>
      </c>
      <c r="H3720" t="s">
        <v>26</v>
      </c>
      <c r="I3720" t="s">
        <v>13</v>
      </c>
      <c r="J3720">
        <v>-141.93</v>
      </c>
      <c r="K3720">
        <v>-64.468625541440161</v>
      </c>
      <c r="L3720" t="str">
        <f>TEXT(Orders[[#This Row],[date]],"MMM")</f>
        <v>Jan</v>
      </c>
    </row>
    <row r="3721" spans="1:12" x14ac:dyDescent="0.3">
      <c r="A3721" s="2">
        <v>45165</v>
      </c>
      <c r="B3721">
        <v>1004098</v>
      </c>
      <c r="C3721" t="s">
        <v>5296</v>
      </c>
      <c r="D3721" t="s">
        <v>3173</v>
      </c>
      <c r="E3721">
        <v>251.53920000000005</v>
      </c>
      <c r="F3721">
        <v>78.265200000000007</v>
      </c>
      <c r="G3721" t="s">
        <v>2138</v>
      </c>
      <c r="H3721" t="s">
        <v>26</v>
      </c>
      <c r="I3721" t="s">
        <v>13</v>
      </c>
      <c r="J3721">
        <v>-173.27400000000006</v>
      </c>
      <c r="K3721">
        <v>-68.885485840775516</v>
      </c>
      <c r="L3721" t="str">
        <f>TEXT(Orders[[#This Row],[date]],"MMM")</f>
        <v>Aug</v>
      </c>
    </row>
    <row r="3722" spans="1:12" x14ac:dyDescent="0.3">
      <c r="A3722" s="2">
        <v>44971</v>
      </c>
      <c r="B3722">
        <v>1019105</v>
      </c>
      <c r="C3722" t="s">
        <v>5297</v>
      </c>
      <c r="D3722" t="s">
        <v>3174</v>
      </c>
      <c r="E3722">
        <v>17.900000000000006</v>
      </c>
      <c r="F3722">
        <v>78.435000000000002</v>
      </c>
      <c r="G3722" t="s">
        <v>1640</v>
      </c>
      <c r="H3722" t="s">
        <v>57</v>
      </c>
      <c r="I3722" t="s">
        <v>20</v>
      </c>
      <c r="J3722">
        <v>60.534999999999997</v>
      </c>
      <c r="K3722">
        <v>338.18435754189932</v>
      </c>
      <c r="L3722" t="str">
        <f>TEXT(Orders[[#This Row],[date]],"MMM")</f>
        <v>Feb</v>
      </c>
    </row>
    <row r="3723" spans="1:12" x14ac:dyDescent="0.3">
      <c r="A3723" s="2">
        <v>45204</v>
      </c>
      <c r="B3723">
        <v>1013490</v>
      </c>
      <c r="C3723" t="s">
        <v>3812</v>
      </c>
      <c r="D3723" t="s">
        <v>3175</v>
      </c>
      <c r="E3723">
        <v>21.439999999999998</v>
      </c>
      <c r="F3723">
        <v>78.435000000000002</v>
      </c>
      <c r="G3723" t="s">
        <v>2468</v>
      </c>
      <c r="H3723" t="s">
        <v>30</v>
      </c>
      <c r="I3723" t="s">
        <v>13</v>
      </c>
      <c r="J3723">
        <v>56.995000000000005</v>
      </c>
      <c r="K3723">
        <v>265.83488805970154</v>
      </c>
      <c r="L3723" t="str">
        <f>TEXT(Orders[[#This Row],[date]],"MMM")</f>
        <v>Oct</v>
      </c>
    </row>
    <row r="3724" spans="1:12" x14ac:dyDescent="0.3">
      <c r="A3724" s="2">
        <v>45288</v>
      </c>
      <c r="B3724">
        <v>1007484</v>
      </c>
      <c r="C3724" t="s">
        <v>5298</v>
      </c>
      <c r="D3724" t="s">
        <v>3175</v>
      </c>
      <c r="E3724">
        <v>33.135999999999996</v>
      </c>
      <c r="F3724">
        <v>78.435000000000002</v>
      </c>
      <c r="G3724" t="s">
        <v>2588</v>
      </c>
      <c r="H3724" t="s">
        <v>35</v>
      </c>
      <c r="I3724" t="s">
        <v>36</v>
      </c>
      <c r="J3724">
        <v>45.299000000000007</v>
      </c>
      <c r="K3724">
        <v>136.70630130371805</v>
      </c>
      <c r="L3724" t="str">
        <f>TEXT(Orders[[#This Row],[date]],"MMM")</f>
        <v>Dec</v>
      </c>
    </row>
    <row r="3725" spans="1:12" x14ac:dyDescent="0.3">
      <c r="A3725" s="2">
        <v>45208</v>
      </c>
      <c r="B3725">
        <v>1007558</v>
      </c>
      <c r="C3725" t="s">
        <v>5299</v>
      </c>
      <c r="D3725" t="s">
        <v>3172</v>
      </c>
      <c r="E3725">
        <v>45.74</v>
      </c>
      <c r="F3725">
        <v>78.435000000000002</v>
      </c>
      <c r="G3725" t="s">
        <v>1904</v>
      </c>
      <c r="H3725" t="s">
        <v>57</v>
      </c>
      <c r="I3725" t="s">
        <v>20</v>
      </c>
      <c r="J3725">
        <v>32.695</v>
      </c>
      <c r="K3725">
        <v>71.480104940970705</v>
      </c>
      <c r="L3725" t="str">
        <f>TEXT(Orders[[#This Row],[date]],"MMM")</f>
        <v>Oct</v>
      </c>
    </row>
    <row r="3726" spans="1:12" x14ac:dyDescent="0.3">
      <c r="A3726" s="2">
        <v>44981</v>
      </c>
      <c r="B3726">
        <v>1009159</v>
      </c>
      <c r="C3726" t="s">
        <v>5300</v>
      </c>
      <c r="D3726" t="s">
        <v>3171</v>
      </c>
      <c r="E3726">
        <v>58.748000000000005</v>
      </c>
      <c r="F3726">
        <v>78.435000000000002</v>
      </c>
      <c r="G3726" t="s">
        <v>2339</v>
      </c>
      <c r="H3726" t="s">
        <v>19</v>
      </c>
      <c r="I3726" t="s">
        <v>20</v>
      </c>
      <c r="J3726">
        <v>19.686999999999998</v>
      </c>
      <c r="K3726">
        <v>33.510928031592556</v>
      </c>
      <c r="L3726" t="str">
        <f>TEXT(Orders[[#This Row],[date]],"MMM")</f>
        <v>Feb</v>
      </c>
    </row>
    <row r="3727" spans="1:12" x14ac:dyDescent="0.3">
      <c r="A3727" s="2">
        <v>45079</v>
      </c>
      <c r="B3727">
        <v>1018545</v>
      </c>
      <c r="C3727" t="s">
        <v>4739</v>
      </c>
      <c r="D3727" t="s">
        <v>3176</v>
      </c>
      <c r="E3727">
        <v>60.612000000000023</v>
      </c>
      <c r="F3727">
        <v>78.435000000000002</v>
      </c>
      <c r="G3727" t="s">
        <v>2685</v>
      </c>
      <c r="H3727" t="s">
        <v>26</v>
      </c>
      <c r="I3727" t="s">
        <v>13</v>
      </c>
      <c r="J3727">
        <v>17.822999999999979</v>
      </c>
      <c r="K3727">
        <v>29.40506830330623</v>
      </c>
      <c r="L3727" t="str">
        <f>TEXT(Orders[[#This Row],[date]],"MMM")</f>
        <v>Jun</v>
      </c>
    </row>
    <row r="3728" spans="1:12" x14ac:dyDescent="0.3">
      <c r="A3728" s="2">
        <v>44932</v>
      </c>
      <c r="B3728">
        <v>1014949</v>
      </c>
      <c r="C3728" t="s">
        <v>4750</v>
      </c>
      <c r="D3728" t="s">
        <v>3176</v>
      </c>
      <c r="E3728">
        <v>65.275999999999996</v>
      </c>
      <c r="F3728">
        <v>78.435000000000002</v>
      </c>
      <c r="G3728" t="s">
        <v>1889</v>
      </c>
      <c r="H3728" t="s">
        <v>30</v>
      </c>
      <c r="I3728" t="s">
        <v>13</v>
      </c>
      <c r="J3728">
        <v>13.159000000000006</v>
      </c>
      <c r="K3728">
        <v>20.159017096635836</v>
      </c>
      <c r="L3728" t="str">
        <f>TEXT(Orders[[#This Row],[date]],"MMM")</f>
        <v>Jan</v>
      </c>
    </row>
    <row r="3729" spans="1:12" x14ac:dyDescent="0.3">
      <c r="A3729" s="2">
        <v>45075</v>
      </c>
      <c r="B3729">
        <v>1018969</v>
      </c>
      <c r="C3729" t="s">
        <v>4331</v>
      </c>
      <c r="D3729" t="s">
        <v>3179</v>
      </c>
      <c r="E3729">
        <v>66.232000000000028</v>
      </c>
      <c r="F3729">
        <v>78.435000000000002</v>
      </c>
      <c r="G3729" t="s">
        <v>1840</v>
      </c>
      <c r="H3729" t="s">
        <v>57</v>
      </c>
      <c r="I3729" t="s">
        <v>20</v>
      </c>
      <c r="J3729">
        <v>12.202999999999975</v>
      </c>
      <c r="K3729">
        <v>18.424628578330669</v>
      </c>
      <c r="L3729" t="str">
        <f>TEXT(Orders[[#This Row],[date]],"MMM")</f>
        <v>May</v>
      </c>
    </row>
    <row r="3730" spans="1:12" x14ac:dyDescent="0.3">
      <c r="A3730" s="2">
        <v>45100</v>
      </c>
      <c r="B3730">
        <v>1018699</v>
      </c>
      <c r="C3730" t="s">
        <v>5301</v>
      </c>
      <c r="D3730" t="s">
        <v>3174</v>
      </c>
      <c r="E3730">
        <v>81.968000000000018</v>
      </c>
      <c r="F3730">
        <v>78.435000000000002</v>
      </c>
      <c r="G3730" t="s">
        <v>2127</v>
      </c>
      <c r="H3730" t="s">
        <v>54</v>
      </c>
      <c r="I3730" t="s">
        <v>20</v>
      </c>
      <c r="J3730">
        <v>-3.5330000000000155</v>
      </c>
      <c r="K3730">
        <v>-4.3102186219012477</v>
      </c>
      <c r="L3730" t="str">
        <f>TEXT(Orders[[#This Row],[date]],"MMM")</f>
        <v>Jun</v>
      </c>
    </row>
    <row r="3731" spans="1:12" x14ac:dyDescent="0.3">
      <c r="A3731" s="2">
        <v>44943</v>
      </c>
      <c r="B3731">
        <v>1016529</v>
      </c>
      <c r="C3731" t="s">
        <v>4215</v>
      </c>
      <c r="D3731" t="s">
        <v>3175</v>
      </c>
      <c r="E3731">
        <v>83.259999999999991</v>
      </c>
      <c r="F3731">
        <v>78.435000000000002</v>
      </c>
      <c r="G3731" t="s">
        <v>1847</v>
      </c>
      <c r="H3731" t="s">
        <v>12</v>
      </c>
      <c r="I3731" t="s">
        <v>13</v>
      </c>
      <c r="J3731">
        <v>-4.8249999999999886</v>
      </c>
      <c r="K3731">
        <v>-5.7950996877251848</v>
      </c>
      <c r="L3731" t="str">
        <f>TEXT(Orders[[#This Row],[date]],"MMM")</f>
        <v>Jan</v>
      </c>
    </row>
    <row r="3732" spans="1:12" x14ac:dyDescent="0.3">
      <c r="A3732" s="2">
        <v>45238</v>
      </c>
      <c r="B3732">
        <v>1008323</v>
      </c>
      <c r="C3732" t="s">
        <v>4429</v>
      </c>
      <c r="D3732" t="s">
        <v>3177</v>
      </c>
      <c r="E3732">
        <v>88.30400000000003</v>
      </c>
      <c r="F3732">
        <v>78.435000000000002</v>
      </c>
      <c r="G3732" t="s">
        <v>2833</v>
      </c>
      <c r="H3732" t="s">
        <v>50</v>
      </c>
      <c r="I3732" t="s">
        <v>36</v>
      </c>
      <c r="J3732">
        <v>-9.8690000000000282</v>
      </c>
      <c r="K3732">
        <v>-11.176164160173972</v>
      </c>
      <c r="L3732" t="str">
        <f>TEXT(Orders[[#This Row],[date]],"MMM")</f>
        <v>Nov</v>
      </c>
    </row>
    <row r="3733" spans="1:12" x14ac:dyDescent="0.3">
      <c r="A3733" s="2">
        <v>45027</v>
      </c>
      <c r="B3733">
        <v>1016574</v>
      </c>
      <c r="C3733" t="s">
        <v>5302</v>
      </c>
      <c r="D3733" t="s">
        <v>3173</v>
      </c>
      <c r="E3733">
        <v>90.960000000000008</v>
      </c>
      <c r="F3733">
        <v>78.435000000000002</v>
      </c>
      <c r="G3733" t="s">
        <v>1905</v>
      </c>
      <c r="H3733" t="s">
        <v>50</v>
      </c>
      <c r="I3733" t="s">
        <v>36</v>
      </c>
      <c r="J3733">
        <v>-12.525000000000006</v>
      </c>
      <c r="K3733">
        <v>-13.76978891820581</v>
      </c>
      <c r="L3733" t="str">
        <f>TEXT(Orders[[#This Row],[date]],"MMM")</f>
        <v>Apr</v>
      </c>
    </row>
    <row r="3734" spans="1:12" x14ac:dyDescent="0.3">
      <c r="A3734" s="2">
        <v>44955</v>
      </c>
      <c r="B3734">
        <v>1011644</v>
      </c>
      <c r="C3734" t="s">
        <v>4216</v>
      </c>
      <c r="D3734" t="s">
        <v>3178</v>
      </c>
      <c r="E3734">
        <v>104.44800000000001</v>
      </c>
      <c r="F3734">
        <v>78.435000000000002</v>
      </c>
      <c r="G3734" t="s">
        <v>1074</v>
      </c>
      <c r="H3734" t="s">
        <v>45</v>
      </c>
      <c r="I3734" t="s">
        <v>46</v>
      </c>
      <c r="J3734">
        <v>-26.013000000000005</v>
      </c>
      <c r="K3734">
        <v>-24.905215992647062</v>
      </c>
      <c r="L3734" t="str">
        <f>TEXT(Orders[[#This Row],[date]],"MMM")</f>
        <v>Jan</v>
      </c>
    </row>
    <row r="3735" spans="1:12" x14ac:dyDescent="0.3">
      <c r="A3735" s="2">
        <v>45037</v>
      </c>
      <c r="B3735">
        <v>1013931</v>
      </c>
      <c r="C3735" t="s">
        <v>3834</v>
      </c>
      <c r="D3735" t="s">
        <v>3175</v>
      </c>
      <c r="E3735">
        <v>106.864</v>
      </c>
      <c r="F3735">
        <v>78.435000000000002</v>
      </c>
      <c r="G3735" t="s">
        <v>3091</v>
      </c>
      <c r="H3735" t="s">
        <v>26</v>
      </c>
      <c r="I3735" t="s">
        <v>13</v>
      </c>
      <c r="J3735">
        <v>-28.429000000000002</v>
      </c>
      <c r="K3735">
        <v>-26.602972001796676</v>
      </c>
      <c r="L3735" t="str">
        <f>TEXT(Orders[[#This Row],[date]],"MMM")</f>
        <v>Apr</v>
      </c>
    </row>
    <row r="3736" spans="1:12" x14ac:dyDescent="0.3">
      <c r="A3736" s="2">
        <v>45116</v>
      </c>
      <c r="B3736">
        <v>1019056</v>
      </c>
      <c r="C3736" t="s">
        <v>3734</v>
      </c>
      <c r="D3736" t="s">
        <v>3176</v>
      </c>
      <c r="E3736">
        <v>113.608</v>
      </c>
      <c r="F3736">
        <v>78.435000000000002</v>
      </c>
      <c r="G3736" t="s">
        <v>599</v>
      </c>
      <c r="H3736" t="s">
        <v>35</v>
      </c>
      <c r="I3736" t="s">
        <v>36</v>
      </c>
      <c r="J3736">
        <v>-35.173000000000002</v>
      </c>
      <c r="K3736">
        <v>-30.959967607914933</v>
      </c>
      <c r="L3736" t="str">
        <f>TEXT(Orders[[#This Row],[date]],"MMM")</f>
        <v>Jul</v>
      </c>
    </row>
    <row r="3737" spans="1:12" x14ac:dyDescent="0.3">
      <c r="A3737" s="2">
        <v>44987</v>
      </c>
      <c r="B3737">
        <v>1009979</v>
      </c>
      <c r="C3737" t="s">
        <v>4519</v>
      </c>
      <c r="D3737" t="s">
        <v>3171</v>
      </c>
      <c r="E3737">
        <v>125.80400000000003</v>
      </c>
      <c r="F3737">
        <v>78.435000000000002</v>
      </c>
      <c r="G3737" t="s">
        <v>2491</v>
      </c>
      <c r="H3737" t="s">
        <v>45</v>
      </c>
      <c r="I3737" t="s">
        <v>46</v>
      </c>
      <c r="J3737">
        <v>-47.369000000000028</v>
      </c>
      <c r="K3737">
        <v>-37.653015802359242</v>
      </c>
      <c r="L3737" t="str">
        <f>TEXT(Orders[[#This Row],[date]],"MMM")</f>
        <v>Mar</v>
      </c>
    </row>
    <row r="3738" spans="1:12" x14ac:dyDescent="0.3">
      <c r="A3738" s="2">
        <v>45281</v>
      </c>
      <c r="B3738">
        <v>1007245</v>
      </c>
      <c r="C3738" t="s">
        <v>3945</v>
      </c>
      <c r="D3738" t="s">
        <v>3173</v>
      </c>
      <c r="E3738">
        <v>165.07600000000002</v>
      </c>
      <c r="F3738">
        <v>78.435000000000002</v>
      </c>
      <c r="G3738" t="s">
        <v>793</v>
      </c>
      <c r="H3738" t="s">
        <v>26</v>
      </c>
      <c r="I3738" t="s">
        <v>13</v>
      </c>
      <c r="J3738">
        <v>-86.64100000000002</v>
      </c>
      <c r="K3738">
        <v>-52.485521820252487</v>
      </c>
      <c r="L3738" t="str">
        <f>TEXT(Orders[[#This Row],[date]],"MMM")</f>
        <v>Dec</v>
      </c>
    </row>
    <row r="3739" spans="1:12" x14ac:dyDescent="0.3">
      <c r="A3739" s="2">
        <v>44981</v>
      </c>
      <c r="B3739">
        <v>1001520</v>
      </c>
      <c r="C3739" t="s">
        <v>5303</v>
      </c>
      <c r="D3739" t="s">
        <v>3173</v>
      </c>
      <c r="E3739">
        <v>4.7136000000000005</v>
      </c>
      <c r="F3739">
        <v>78.532480000000007</v>
      </c>
      <c r="G3739" t="s">
        <v>1835</v>
      </c>
      <c r="H3739" t="s">
        <v>54</v>
      </c>
      <c r="I3739" t="s">
        <v>20</v>
      </c>
      <c r="J3739">
        <v>73.818880000000007</v>
      </c>
      <c r="K3739">
        <v>1566.0828241683639</v>
      </c>
      <c r="L3739" t="str">
        <f>TEXT(Orders[[#This Row],[date]],"MMM")</f>
        <v>Feb</v>
      </c>
    </row>
    <row r="3740" spans="1:12" x14ac:dyDescent="0.3">
      <c r="A3740" s="2">
        <v>45132</v>
      </c>
      <c r="B3740">
        <v>1004636</v>
      </c>
      <c r="C3740" t="s">
        <v>3718</v>
      </c>
      <c r="D3740" t="s">
        <v>3180</v>
      </c>
      <c r="E3740">
        <v>236.63040000000001</v>
      </c>
      <c r="F3740">
        <v>78.624000000000009</v>
      </c>
      <c r="G3740" t="s">
        <v>1103</v>
      </c>
      <c r="H3740" t="s">
        <v>57</v>
      </c>
      <c r="I3740" t="s">
        <v>20</v>
      </c>
      <c r="J3740">
        <v>-158.00639999999999</v>
      </c>
      <c r="K3740">
        <v>-66.773499939145594</v>
      </c>
      <c r="L3740" t="str">
        <f>TEXT(Orders[[#This Row],[date]],"MMM")</f>
        <v>Jul</v>
      </c>
    </row>
    <row r="3741" spans="1:12" x14ac:dyDescent="0.3">
      <c r="A3741" s="2">
        <v>45237</v>
      </c>
      <c r="B3741">
        <v>1004826</v>
      </c>
      <c r="C3741" t="s">
        <v>4687</v>
      </c>
      <c r="D3741" t="s">
        <v>3176</v>
      </c>
      <c r="E3741">
        <v>178.24960000000002</v>
      </c>
      <c r="F3741">
        <v>78.722799999999992</v>
      </c>
      <c r="G3741" t="s">
        <v>1777</v>
      </c>
      <c r="H3741" t="s">
        <v>35</v>
      </c>
      <c r="I3741" t="s">
        <v>36</v>
      </c>
      <c r="J3741">
        <v>-99.526800000000023</v>
      </c>
      <c r="K3741">
        <v>-55.835637218821255</v>
      </c>
      <c r="L3741" t="str">
        <f>TEXT(Orders[[#This Row],[date]],"MMM")</f>
        <v>Nov</v>
      </c>
    </row>
    <row r="3742" spans="1:12" x14ac:dyDescent="0.3">
      <c r="A3742" s="2">
        <v>45193</v>
      </c>
      <c r="B3742">
        <v>1004611</v>
      </c>
      <c r="C3742" t="s">
        <v>4399</v>
      </c>
      <c r="D3742" t="s">
        <v>3174</v>
      </c>
      <c r="E3742">
        <v>241.68320000000006</v>
      </c>
      <c r="F3742">
        <v>78.722799999999992</v>
      </c>
      <c r="G3742" t="s">
        <v>1292</v>
      </c>
      <c r="H3742" t="s">
        <v>35</v>
      </c>
      <c r="I3742" t="s">
        <v>36</v>
      </c>
      <c r="J3742">
        <v>-162.96040000000005</v>
      </c>
      <c r="K3742">
        <v>-67.427276699414776</v>
      </c>
      <c r="L3742" t="str">
        <f>TEXT(Orders[[#This Row],[date]],"MMM")</f>
        <v>Sep</v>
      </c>
    </row>
    <row r="3743" spans="1:12" x14ac:dyDescent="0.3">
      <c r="A3743" s="2">
        <v>45140</v>
      </c>
      <c r="B3743">
        <v>1013194</v>
      </c>
      <c r="C3743" t="s">
        <v>3888</v>
      </c>
      <c r="D3743" t="s">
        <v>3173</v>
      </c>
      <c r="E3743">
        <v>0.62399999999999523</v>
      </c>
      <c r="F3743">
        <v>78.883200000000002</v>
      </c>
      <c r="G3743" t="s">
        <v>747</v>
      </c>
      <c r="H3743" t="s">
        <v>26</v>
      </c>
      <c r="I3743" t="s">
        <v>13</v>
      </c>
      <c r="J3743">
        <v>78.259200000000007</v>
      </c>
      <c r="K3743">
        <v>12541.538461538559</v>
      </c>
      <c r="L3743" t="str">
        <f>TEXT(Orders[[#This Row],[date]],"MMM")</f>
        <v>Aug</v>
      </c>
    </row>
    <row r="3744" spans="1:12" x14ac:dyDescent="0.3">
      <c r="A3744" s="2">
        <v>45146</v>
      </c>
      <c r="B3744">
        <v>1016383</v>
      </c>
      <c r="C3744" t="s">
        <v>3845</v>
      </c>
      <c r="D3744" t="s">
        <v>3176</v>
      </c>
      <c r="E3744">
        <v>4.9960000000000093</v>
      </c>
      <c r="F3744">
        <v>78.883200000000002</v>
      </c>
      <c r="G3744" t="s">
        <v>952</v>
      </c>
      <c r="H3744" t="s">
        <v>45</v>
      </c>
      <c r="I3744" t="s">
        <v>46</v>
      </c>
      <c r="J3744">
        <v>73.887199999999993</v>
      </c>
      <c r="K3744">
        <v>1478.9271417133677</v>
      </c>
      <c r="L3744" t="str">
        <f>TEXT(Orders[[#This Row],[date]],"MMM")</f>
        <v>Aug</v>
      </c>
    </row>
    <row r="3745" spans="1:12" x14ac:dyDescent="0.3">
      <c r="A3745" s="2">
        <v>45186</v>
      </c>
      <c r="B3745">
        <v>1018117</v>
      </c>
      <c r="C3745" t="s">
        <v>4796</v>
      </c>
      <c r="D3745" t="s">
        <v>3171</v>
      </c>
      <c r="E3745">
        <v>13.988</v>
      </c>
      <c r="F3745">
        <v>78.883200000000002</v>
      </c>
      <c r="G3745" t="s">
        <v>2661</v>
      </c>
      <c r="H3745" t="s">
        <v>26</v>
      </c>
      <c r="I3745" t="s">
        <v>13</v>
      </c>
      <c r="J3745">
        <v>64.895200000000003</v>
      </c>
      <c r="K3745">
        <v>463.93480125822134</v>
      </c>
      <c r="L3745" t="str">
        <f>TEXT(Orders[[#This Row],[date]],"MMM")</f>
        <v>Sep</v>
      </c>
    </row>
    <row r="3746" spans="1:12" x14ac:dyDescent="0.3">
      <c r="A3746" s="2">
        <v>44944</v>
      </c>
      <c r="B3746">
        <v>1017719</v>
      </c>
      <c r="C3746" t="s">
        <v>4598</v>
      </c>
      <c r="D3746" t="s">
        <v>3177</v>
      </c>
      <c r="E3746">
        <v>14.111999999999995</v>
      </c>
      <c r="F3746">
        <v>78.883200000000002</v>
      </c>
      <c r="G3746" t="s">
        <v>1575</v>
      </c>
      <c r="H3746" t="s">
        <v>26</v>
      </c>
      <c r="I3746" t="s">
        <v>13</v>
      </c>
      <c r="J3746">
        <v>64.771200000000007</v>
      </c>
      <c r="K3746">
        <v>458.97959183673487</v>
      </c>
      <c r="L3746" t="str">
        <f>TEXT(Orders[[#This Row],[date]],"MMM")</f>
        <v>Jan</v>
      </c>
    </row>
    <row r="3747" spans="1:12" x14ac:dyDescent="0.3">
      <c r="A3747" s="2">
        <v>45245</v>
      </c>
      <c r="B3747">
        <v>1013667</v>
      </c>
      <c r="C3747" t="s">
        <v>5088</v>
      </c>
      <c r="D3747" t="s">
        <v>3179</v>
      </c>
      <c r="E3747">
        <v>15.112000000000009</v>
      </c>
      <c r="F3747">
        <v>78.883200000000002</v>
      </c>
      <c r="G3747" t="s">
        <v>906</v>
      </c>
      <c r="H3747" t="s">
        <v>69</v>
      </c>
      <c r="I3747" t="s">
        <v>46</v>
      </c>
      <c r="J3747">
        <v>63.771199999999993</v>
      </c>
      <c r="K3747">
        <v>421.99047114875566</v>
      </c>
      <c r="L3747" t="str">
        <f>TEXT(Orders[[#This Row],[date]],"MMM")</f>
        <v>Nov</v>
      </c>
    </row>
    <row r="3748" spans="1:12" x14ac:dyDescent="0.3">
      <c r="A3748" s="2">
        <v>45125</v>
      </c>
      <c r="B3748">
        <v>1013345</v>
      </c>
      <c r="C3748" t="s">
        <v>3369</v>
      </c>
      <c r="D3748" t="s">
        <v>3178</v>
      </c>
      <c r="E3748">
        <v>29.847999999999999</v>
      </c>
      <c r="F3748">
        <v>78.883200000000002</v>
      </c>
      <c r="G3748" t="s">
        <v>2812</v>
      </c>
      <c r="H3748" t="s">
        <v>57</v>
      </c>
      <c r="I3748" t="s">
        <v>20</v>
      </c>
      <c r="J3748">
        <v>49.035200000000003</v>
      </c>
      <c r="K3748">
        <v>164.28303403913162</v>
      </c>
      <c r="L3748" t="str">
        <f>TEXT(Orders[[#This Row],[date]],"MMM")</f>
        <v>Jul</v>
      </c>
    </row>
    <row r="3749" spans="1:12" x14ac:dyDescent="0.3">
      <c r="A3749" s="2">
        <v>45207</v>
      </c>
      <c r="B3749">
        <v>1013907</v>
      </c>
      <c r="C3749" t="s">
        <v>4701</v>
      </c>
      <c r="D3749" t="s">
        <v>3178</v>
      </c>
      <c r="E3749">
        <v>39.963999999999999</v>
      </c>
      <c r="F3749">
        <v>78.883200000000002</v>
      </c>
      <c r="G3749" t="s">
        <v>2434</v>
      </c>
      <c r="H3749" t="s">
        <v>69</v>
      </c>
      <c r="I3749" t="s">
        <v>46</v>
      </c>
      <c r="J3749">
        <v>38.919200000000004</v>
      </c>
      <c r="K3749">
        <v>97.385647082374149</v>
      </c>
      <c r="L3749" t="str">
        <f>TEXT(Orders[[#This Row],[date]],"MMM")</f>
        <v>Oct</v>
      </c>
    </row>
    <row r="3750" spans="1:12" x14ac:dyDescent="0.3">
      <c r="A3750" s="2">
        <v>45040</v>
      </c>
      <c r="B3750">
        <v>1015991</v>
      </c>
      <c r="C3750" t="s">
        <v>5013</v>
      </c>
      <c r="D3750" t="s">
        <v>3175</v>
      </c>
      <c r="E3750">
        <v>43.212000000000003</v>
      </c>
      <c r="F3750">
        <v>78.883200000000002</v>
      </c>
      <c r="G3750" t="s">
        <v>3098</v>
      </c>
      <c r="H3750" t="s">
        <v>50</v>
      </c>
      <c r="I3750" t="s">
        <v>36</v>
      </c>
      <c r="J3750">
        <v>35.671199999999999</v>
      </c>
      <c r="K3750">
        <v>82.54929186337128</v>
      </c>
      <c r="L3750" t="str">
        <f>TEXT(Orders[[#This Row],[date]],"MMM")</f>
        <v>Apr</v>
      </c>
    </row>
    <row r="3751" spans="1:12" x14ac:dyDescent="0.3">
      <c r="A3751" s="2">
        <v>44938</v>
      </c>
      <c r="B3751">
        <v>1006873</v>
      </c>
      <c r="C3751" t="s">
        <v>5134</v>
      </c>
      <c r="D3751" t="s">
        <v>3176</v>
      </c>
      <c r="E3751">
        <v>43.352000000000004</v>
      </c>
      <c r="F3751">
        <v>78.883200000000002</v>
      </c>
      <c r="G3751" t="s">
        <v>659</v>
      </c>
      <c r="H3751" t="s">
        <v>75</v>
      </c>
      <c r="I3751" t="s">
        <v>46</v>
      </c>
      <c r="J3751">
        <v>35.531199999999998</v>
      </c>
      <c r="K3751">
        <v>81.959771175493628</v>
      </c>
      <c r="L3751" t="str">
        <f>TEXT(Orders[[#This Row],[date]],"MMM")</f>
        <v>Jan</v>
      </c>
    </row>
    <row r="3752" spans="1:12" x14ac:dyDescent="0.3">
      <c r="A3752" s="2">
        <v>44987</v>
      </c>
      <c r="B3752">
        <v>1018700</v>
      </c>
      <c r="C3752" t="s">
        <v>3722</v>
      </c>
      <c r="D3752" t="s">
        <v>3179</v>
      </c>
      <c r="E3752">
        <v>45.459999999999994</v>
      </c>
      <c r="F3752">
        <v>78.883200000000002</v>
      </c>
      <c r="G3752" t="s">
        <v>590</v>
      </c>
      <c r="H3752" t="s">
        <v>57</v>
      </c>
      <c r="I3752" t="s">
        <v>20</v>
      </c>
      <c r="J3752">
        <v>33.423200000000008</v>
      </c>
      <c r="K3752">
        <v>73.522217333919954</v>
      </c>
      <c r="L3752" t="str">
        <f>TEXT(Orders[[#This Row],[date]],"MMM")</f>
        <v>Mar</v>
      </c>
    </row>
    <row r="3753" spans="1:12" x14ac:dyDescent="0.3">
      <c r="A3753" s="2">
        <v>45028</v>
      </c>
      <c r="B3753">
        <v>1008189</v>
      </c>
      <c r="C3753" t="s">
        <v>5304</v>
      </c>
      <c r="D3753" t="s">
        <v>3176</v>
      </c>
      <c r="E3753">
        <v>55.668000000000006</v>
      </c>
      <c r="F3753">
        <v>78.883200000000002</v>
      </c>
      <c r="G3753" t="s">
        <v>1260</v>
      </c>
      <c r="H3753" t="s">
        <v>69</v>
      </c>
      <c r="I3753" t="s">
        <v>46</v>
      </c>
      <c r="J3753">
        <v>23.215199999999996</v>
      </c>
      <c r="K3753">
        <v>41.702953222677294</v>
      </c>
      <c r="L3753" t="str">
        <f>TEXT(Orders[[#This Row],[date]],"MMM")</f>
        <v>Apr</v>
      </c>
    </row>
    <row r="3754" spans="1:12" x14ac:dyDescent="0.3">
      <c r="A3754" s="2">
        <v>45049</v>
      </c>
      <c r="B3754">
        <v>1010670</v>
      </c>
      <c r="C3754" t="s">
        <v>3965</v>
      </c>
      <c r="D3754" t="s">
        <v>3178</v>
      </c>
      <c r="E3754">
        <v>60.072000000000017</v>
      </c>
      <c r="F3754">
        <v>78.883200000000002</v>
      </c>
      <c r="G3754" t="s">
        <v>809</v>
      </c>
      <c r="H3754" t="s">
        <v>30</v>
      </c>
      <c r="I3754" t="s">
        <v>13</v>
      </c>
      <c r="J3754">
        <v>18.811199999999985</v>
      </c>
      <c r="K3754">
        <v>31.314422692768645</v>
      </c>
      <c r="L3754" t="str">
        <f>TEXT(Orders[[#This Row],[date]],"MMM")</f>
        <v>May</v>
      </c>
    </row>
    <row r="3755" spans="1:12" x14ac:dyDescent="0.3">
      <c r="A3755" s="2">
        <v>45263</v>
      </c>
      <c r="B3755">
        <v>1012677</v>
      </c>
      <c r="C3755" t="s">
        <v>5305</v>
      </c>
      <c r="D3755" t="s">
        <v>3174</v>
      </c>
      <c r="E3755">
        <v>83.676000000000002</v>
      </c>
      <c r="F3755">
        <v>78.883200000000002</v>
      </c>
      <c r="G3755" t="s">
        <v>2475</v>
      </c>
      <c r="H3755" t="s">
        <v>50</v>
      </c>
      <c r="I3755" t="s">
        <v>36</v>
      </c>
      <c r="J3755">
        <v>-4.7927999999999997</v>
      </c>
      <c r="K3755">
        <v>-5.7278072565610207</v>
      </c>
      <c r="L3755" t="str">
        <f>TEXT(Orders[[#This Row],[date]],"MMM")</f>
        <v>Dec</v>
      </c>
    </row>
    <row r="3756" spans="1:12" x14ac:dyDescent="0.3">
      <c r="A3756" s="2">
        <v>45255</v>
      </c>
      <c r="B3756">
        <v>1007715</v>
      </c>
      <c r="C3756" t="s">
        <v>4147</v>
      </c>
      <c r="D3756" t="s">
        <v>3177</v>
      </c>
      <c r="E3756">
        <v>91.840000000000018</v>
      </c>
      <c r="F3756">
        <v>78.883200000000002</v>
      </c>
      <c r="G3756" t="s">
        <v>999</v>
      </c>
      <c r="H3756" t="s">
        <v>19</v>
      </c>
      <c r="I3756" t="s">
        <v>20</v>
      </c>
      <c r="J3756">
        <v>-12.956800000000015</v>
      </c>
      <c r="K3756">
        <v>-14.108013937282243</v>
      </c>
      <c r="L3756" t="str">
        <f>TEXT(Orders[[#This Row],[date]],"MMM")</f>
        <v>Nov</v>
      </c>
    </row>
    <row r="3757" spans="1:12" x14ac:dyDescent="0.3">
      <c r="A3757" s="2">
        <v>45272</v>
      </c>
      <c r="B3757">
        <v>1007281</v>
      </c>
      <c r="C3757" t="s">
        <v>3533</v>
      </c>
      <c r="D3757" t="s">
        <v>3177</v>
      </c>
      <c r="E3757">
        <v>112.824</v>
      </c>
      <c r="F3757">
        <v>78.883200000000002</v>
      </c>
      <c r="G3757" t="s">
        <v>1172</v>
      </c>
      <c r="H3757" t="s">
        <v>26</v>
      </c>
      <c r="I3757" t="s">
        <v>13</v>
      </c>
      <c r="J3757">
        <v>-33.940799999999996</v>
      </c>
      <c r="K3757">
        <v>-30.082961072112312</v>
      </c>
      <c r="L3757" t="str">
        <f>TEXT(Orders[[#This Row],[date]],"MMM")</f>
        <v>Dec</v>
      </c>
    </row>
    <row r="3758" spans="1:12" x14ac:dyDescent="0.3">
      <c r="A3758" s="2">
        <v>45261</v>
      </c>
      <c r="B3758">
        <v>1006029</v>
      </c>
      <c r="C3758" t="s">
        <v>5306</v>
      </c>
      <c r="D3758" t="s">
        <v>3177</v>
      </c>
      <c r="E3758">
        <v>152.476</v>
      </c>
      <c r="F3758">
        <v>78.883200000000002</v>
      </c>
      <c r="G3758" t="s">
        <v>2949</v>
      </c>
      <c r="H3758" t="s">
        <v>45</v>
      </c>
      <c r="I3758" t="s">
        <v>46</v>
      </c>
      <c r="J3758">
        <v>-73.592799999999997</v>
      </c>
      <c r="K3758">
        <v>-48.265169600461711</v>
      </c>
      <c r="L3758" t="str">
        <f>TEXT(Orders[[#This Row],[date]],"MMM")</f>
        <v>Dec</v>
      </c>
    </row>
    <row r="3759" spans="1:12" x14ac:dyDescent="0.3">
      <c r="A3759" s="2">
        <v>44969</v>
      </c>
      <c r="B3759">
        <v>1009694</v>
      </c>
      <c r="C3759" t="s">
        <v>3585</v>
      </c>
      <c r="D3759" t="s">
        <v>3180</v>
      </c>
      <c r="E3759">
        <v>82.551999999999992</v>
      </c>
      <c r="F3759">
        <v>78.883200000000016</v>
      </c>
      <c r="G3759" t="s">
        <v>443</v>
      </c>
      <c r="H3759" t="s">
        <v>12</v>
      </c>
      <c r="I3759" t="s">
        <v>13</v>
      </c>
      <c r="J3759">
        <v>-3.6687999999999761</v>
      </c>
      <c r="K3759">
        <v>-4.444229091966247</v>
      </c>
      <c r="L3759" t="str">
        <f>TEXT(Orders[[#This Row],[date]],"MMM")</f>
        <v>Feb</v>
      </c>
    </row>
    <row r="3760" spans="1:12" x14ac:dyDescent="0.3">
      <c r="A3760" s="2">
        <v>45156</v>
      </c>
      <c r="B3760">
        <v>1019631</v>
      </c>
      <c r="C3760" t="s">
        <v>4157</v>
      </c>
      <c r="D3760" t="s">
        <v>3180</v>
      </c>
      <c r="E3760">
        <v>107.40400000000002</v>
      </c>
      <c r="F3760">
        <v>78.883200000000016</v>
      </c>
      <c r="G3760" t="s">
        <v>1674</v>
      </c>
      <c r="H3760" t="s">
        <v>30</v>
      </c>
      <c r="I3760" t="s">
        <v>13</v>
      </c>
      <c r="J3760">
        <v>-28.520800000000008</v>
      </c>
      <c r="K3760">
        <v>-26.554690700532568</v>
      </c>
      <c r="L3760" t="str">
        <f>TEXT(Orders[[#This Row],[date]],"MMM")</f>
        <v>Aug</v>
      </c>
    </row>
    <row r="3761" spans="1:12" x14ac:dyDescent="0.3">
      <c r="A3761" s="2">
        <v>44995</v>
      </c>
      <c r="B3761">
        <v>1014550</v>
      </c>
      <c r="C3761" t="s">
        <v>3980</v>
      </c>
      <c r="D3761" t="s">
        <v>3178</v>
      </c>
      <c r="E3761">
        <v>109.65200000000002</v>
      </c>
      <c r="F3761">
        <v>78.883200000000016</v>
      </c>
      <c r="G3761" t="s">
        <v>1481</v>
      </c>
      <c r="H3761" t="s">
        <v>57</v>
      </c>
      <c r="I3761" t="s">
        <v>20</v>
      </c>
      <c r="J3761">
        <v>-30.768799999999999</v>
      </c>
      <c r="K3761">
        <v>-28.060409294860101</v>
      </c>
      <c r="L3761" t="str">
        <f>TEXT(Orders[[#This Row],[date]],"MMM")</f>
        <v>Mar</v>
      </c>
    </row>
    <row r="3762" spans="1:12" x14ac:dyDescent="0.3">
      <c r="A3762" s="2">
        <v>45246</v>
      </c>
      <c r="B3762">
        <v>1004018</v>
      </c>
      <c r="C3762" t="s">
        <v>3818</v>
      </c>
      <c r="D3762" t="s">
        <v>3173</v>
      </c>
      <c r="E3762">
        <v>150.2912</v>
      </c>
      <c r="F3762">
        <v>78.962000000000018</v>
      </c>
      <c r="G3762" t="s">
        <v>975</v>
      </c>
      <c r="H3762" t="s">
        <v>12</v>
      </c>
      <c r="I3762" t="s">
        <v>13</v>
      </c>
      <c r="J3762">
        <v>-71.329199999999986</v>
      </c>
      <c r="K3762">
        <v>-47.460663032832251</v>
      </c>
      <c r="L3762" t="str">
        <f>TEXT(Orders[[#This Row],[date]],"MMM")</f>
        <v>Nov</v>
      </c>
    </row>
    <row r="3763" spans="1:12" x14ac:dyDescent="0.3">
      <c r="A3763" s="2">
        <v>44954</v>
      </c>
      <c r="B3763">
        <v>1002909</v>
      </c>
      <c r="C3763" t="s">
        <v>3790</v>
      </c>
      <c r="D3763" t="s">
        <v>3172</v>
      </c>
      <c r="E3763">
        <v>114.15360000000004</v>
      </c>
      <c r="F3763">
        <v>79.196000000000012</v>
      </c>
      <c r="G3763" t="s">
        <v>1586</v>
      </c>
      <c r="H3763" t="s">
        <v>35</v>
      </c>
      <c r="I3763" t="s">
        <v>36</v>
      </c>
      <c r="J3763">
        <v>-34.957600000000028</v>
      </c>
      <c r="K3763">
        <v>-30.623300535418956</v>
      </c>
      <c r="L3763" t="str">
        <f>TEXT(Orders[[#This Row],[date]],"MMM")</f>
        <v>Jan</v>
      </c>
    </row>
    <row r="3764" spans="1:12" x14ac:dyDescent="0.3">
      <c r="A3764" s="2">
        <v>45144</v>
      </c>
      <c r="B3764">
        <v>1002269</v>
      </c>
      <c r="C3764" t="s">
        <v>4797</v>
      </c>
      <c r="D3764" t="s">
        <v>3179</v>
      </c>
      <c r="E3764">
        <v>188.91840000000002</v>
      </c>
      <c r="F3764">
        <v>79.196000000000012</v>
      </c>
      <c r="G3764" t="s">
        <v>2585</v>
      </c>
      <c r="H3764" t="s">
        <v>88</v>
      </c>
      <c r="I3764" t="s">
        <v>36</v>
      </c>
      <c r="J3764">
        <v>-109.72240000000001</v>
      </c>
      <c r="K3764">
        <v>-58.07925538221793</v>
      </c>
      <c r="L3764" t="str">
        <f>TEXT(Orders[[#This Row],[date]],"MMM")</f>
        <v>Aug</v>
      </c>
    </row>
    <row r="3765" spans="1:12" x14ac:dyDescent="0.3">
      <c r="A3765" s="2">
        <v>45174</v>
      </c>
      <c r="B3765">
        <v>1003326</v>
      </c>
      <c r="C3765" t="s">
        <v>3277</v>
      </c>
      <c r="D3765" t="s">
        <v>3179</v>
      </c>
      <c r="E3765">
        <v>135.69280000000001</v>
      </c>
      <c r="F3765">
        <v>79.310400000000001</v>
      </c>
      <c r="G3765" t="s">
        <v>1288</v>
      </c>
      <c r="H3765" t="s">
        <v>54</v>
      </c>
      <c r="I3765" t="s">
        <v>20</v>
      </c>
      <c r="J3765">
        <v>-56.382400000000004</v>
      </c>
      <c r="K3765">
        <v>-41.551504575040092</v>
      </c>
      <c r="L3765" t="str">
        <f>TEXT(Orders[[#This Row],[date]],"MMM")</f>
        <v>Sep</v>
      </c>
    </row>
    <row r="3766" spans="1:12" x14ac:dyDescent="0.3">
      <c r="A3766" s="2">
        <v>45254</v>
      </c>
      <c r="B3766">
        <v>1007843</v>
      </c>
      <c r="C3766" t="s">
        <v>4817</v>
      </c>
      <c r="D3766" t="s">
        <v>3174</v>
      </c>
      <c r="E3766">
        <v>16.427999999999997</v>
      </c>
      <c r="F3766">
        <v>79.331400000000002</v>
      </c>
      <c r="G3766" t="s">
        <v>2014</v>
      </c>
      <c r="H3766" t="s">
        <v>88</v>
      </c>
      <c r="I3766" t="s">
        <v>36</v>
      </c>
      <c r="J3766">
        <v>62.903400000000005</v>
      </c>
      <c r="K3766">
        <v>382.90357925493066</v>
      </c>
      <c r="L3766" t="str">
        <f>TEXT(Orders[[#This Row],[date]],"MMM")</f>
        <v>Nov</v>
      </c>
    </row>
    <row r="3767" spans="1:12" x14ac:dyDescent="0.3">
      <c r="A3767" s="2">
        <v>45012</v>
      </c>
      <c r="B3767">
        <v>1013941</v>
      </c>
      <c r="C3767" t="s">
        <v>3225</v>
      </c>
      <c r="D3767" t="s">
        <v>3172</v>
      </c>
      <c r="E3767">
        <v>19.14800000000001</v>
      </c>
      <c r="F3767">
        <v>79.331400000000002</v>
      </c>
      <c r="G3767" t="s">
        <v>15</v>
      </c>
      <c r="H3767" t="s">
        <v>19</v>
      </c>
      <c r="I3767" t="s">
        <v>20</v>
      </c>
      <c r="J3767">
        <v>60.183399999999992</v>
      </c>
      <c r="K3767">
        <v>314.30645498224339</v>
      </c>
      <c r="L3767" t="str">
        <f>TEXT(Orders[[#This Row],[date]],"MMM")</f>
        <v>Mar</v>
      </c>
    </row>
    <row r="3768" spans="1:12" x14ac:dyDescent="0.3">
      <c r="A3768" s="2">
        <v>45184</v>
      </c>
      <c r="B3768">
        <v>1011733</v>
      </c>
      <c r="C3768" t="s">
        <v>4111</v>
      </c>
      <c r="D3768" t="s">
        <v>3171</v>
      </c>
      <c r="E3768">
        <v>24.768000000000001</v>
      </c>
      <c r="F3768">
        <v>79.331400000000002</v>
      </c>
      <c r="G3768" t="s">
        <v>2332</v>
      </c>
      <c r="H3768" t="s">
        <v>12</v>
      </c>
      <c r="I3768" t="s">
        <v>13</v>
      </c>
      <c r="J3768">
        <v>54.563400000000001</v>
      </c>
      <c r="K3768">
        <v>220.29796511627907</v>
      </c>
      <c r="L3768" t="str">
        <f>TEXT(Orders[[#This Row],[date]],"MMM")</f>
        <v>Sep</v>
      </c>
    </row>
    <row r="3769" spans="1:12" x14ac:dyDescent="0.3">
      <c r="A3769" s="2">
        <v>45059</v>
      </c>
      <c r="B3769">
        <v>1007358</v>
      </c>
      <c r="C3769" t="s">
        <v>3873</v>
      </c>
      <c r="D3769" t="s">
        <v>3172</v>
      </c>
      <c r="E3769">
        <v>26.328000000000017</v>
      </c>
      <c r="F3769">
        <v>79.331400000000002</v>
      </c>
      <c r="G3769" t="s">
        <v>1944</v>
      </c>
      <c r="H3769" t="s">
        <v>30</v>
      </c>
      <c r="I3769" t="s">
        <v>13</v>
      </c>
      <c r="J3769">
        <v>53.003399999999985</v>
      </c>
      <c r="K3769">
        <v>201.31950774840453</v>
      </c>
      <c r="L3769" t="str">
        <f>TEXT(Orders[[#This Row],[date]],"MMM")</f>
        <v>May</v>
      </c>
    </row>
    <row r="3770" spans="1:12" x14ac:dyDescent="0.3">
      <c r="A3770" s="2">
        <v>45279</v>
      </c>
      <c r="B3770">
        <v>1013778</v>
      </c>
      <c r="C3770" t="s">
        <v>4749</v>
      </c>
      <c r="D3770" t="s">
        <v>3177</v>
      </c>
      <c r="E3770">
        <v>35.927999999999997</v>
      </c>
      <c r="F3770">
        <v>79.331400000000002</v>
      </c>
      <c r="G3770" t="s">
        <v>1884</v>
      </c>
      <c r="H3770" t="s">
        <v>26</v>
      </c>
      <c r="I3770" t="s">
        <v>13</v>
      </c>
      <c r="J3770">
        <v>43.403400000000005</v>
      </c>
      <c r="K3770">
        <v>120.80661322645292</v>
      </c>
      <c r="L3770" t="str">
        <f>TEXT(Orders[[#This Row],[date]],"MMM")</f>
        <v>Dec</v>
      </c>
    </row>
    <row r="3771" spans="1:12" x14ac:dyDescent="0.3">
      <c r="A3771" s="2">
        <v>44961</v>
      </c>
      <c r="B3771">
        <v>1015344</v>
      </c>
      <c r="C3771" t="s">
        <v>4470</v>
      </c>
      <c r="D3771" t="s">
        <v>3172</v>
      </c>
      <c r="E3771">
        <v>37.132000000000005</v>
      </c>
      <c r="F3771">
        <v>79.331400000000002</v>
      </c>
      <c r="G3771" t="s">
        <v>1388</v>
      </c>
      <c r="H3771" t="s">
        <v>12</v>
      </c>
      <c r="I3771" t="s">
        <v>13</v>
      </c>
      <c r="J3771">
        <v>42.199399999999997</v>
      </c>
      <c r="K3771">
        <v>113.64698911989657</v>
      </c>
      <c r="L3771" t="str">
        <f>TEXT(Orders[[#This Row],[date]],"MMM")</f>
        <v>Feb</v>
      </c>
    </row>
    <row r="3772" spans="1:12" x14ac:dyDescent="0.3">
      <c r="A3772" s="2">
        <v>45164</v>
      </c>
      <c r="B3772">
        <v>1012225</v>
      </c>
      <c r="C3772" t="s">
        <v>4121</v>
      </c>
      <c r="D3772" t="s">
        <v>3176</v>
      </c>
      <c r="E3772">
        <v>39.38000000000001</v>
      </c>
      <c r="F3772">
        <v>79.331400000000002</v>
      </c>
      <c r="G3772" t="s">
        <v>1736</v>
      </c>
      <c r="H3772" t="s">
        <v>12</v>
      </c>
      <c r="I3772" t="s">
        <v>13</v>
      </c>
      <c r="J3772">
        <v>39.951399999999992</v>
      </c>
      <c r="K3772">
        <v>101.45099035043165</v>
      </c>
      <c r="L3772" t="str">
        <f>TEXT(Orders[[#This Row],[date]],"MMM")</f>
        <v>Aug</v>
      </c>
    </row>
    <row r="3773" spans="1:12" x14ac:dyDescent="0.3">
      <c r="A3773" s="2">
        <v>44937</v>
      </c>
      <c r="B3773">
        <v>1012251</v>
      </c>
      <c r="C3773" t="s">
        <v>3617</v>
      </c>
      <c r="D3773" t="s">
        <v>3175</v>
      </c>
      <c r="E3773">
        <v>40.424000000000007</v>
      </c>
      <c r="F3773">
        <v>79.331400000000002</v>
      </c>
      <c r="G3773" t="s">
        <v>2411</v>
      </c>
      <c r="H3773" t="s">
        <v>30</v>
      </c>
      <c r="I3773" t="s">
        <v>13</v>
      </c>
      <c r="J3773">
        <v>38.907399999999996</v>
      </c>
      <c r="K3773">
        <v>96.248268355432387</v>
      </c>
      <c r="L3773" t="str">
        <f>TEXT(Orders[[#This Row],[date]],"MMM")</f>
        <v>Jan</v>
      </c>
    </row>
    <row r="3774" spans="1:12" x14ac:dyDescent="0.3">
      <c r="A3774" s="2">
        <v>45215</v>
      </c>
      <c r="B3774">
        <v>1016892</v>
      </c>
      <c r="C3774" t="s">
        <v>4596</v>
      </c>
      <c r="D3774" t="s">
        <v>3175</v>
      </c>
      <c r="E3774">
        <v>46.044000000000011</v>
      </c>
      <c r="F3774">
        <v>79.331400000000002</v>
      </c>
      <c r="G3774" t="s">
        <v>1952</v>
      </c>
      <c r="H3774" t="s">
        <v>30</v>
      </c>
      <c r="I3774" t="s">
        <v>13</v>
      </c>
      <c r="J3774">
        <v>33.287399999999991</v>
      </c>
      <c r="K3774">
        <v>72.294761532447183</v>
      </c>
      <c r="L3774" t="str">
        <f>TEXT(Orders[[#This Row],[date]],"MMM")</f>
        <v>Oct</v>
      </c>
    </row>
    <row r="3775" spans="1:12" x14ac:dyDescent="0.3">
      <c r="A3775" s="2">
        <v>45141</v>
      </c>
      <c r="B3775">
        <v>1018128</v>
      </c>
      <c r="C3775" t="s">
        <v>5253</v>
      </c>
      <c r="D3775" t="s">
        <v>3179</v>
      </c>
      <c r="E3775">
        <v>53.992000000000012</v>
      </c>
      <c r="F3775">
        <v>79.331400000000002</v>
      </c>
      <c r="G3775" t="s">
        <v>639</v>
      </c>
      <c r="H3775" t="s">
        <v>30</v>
      </c>
      <c r="I3775" t="s">
        <v>13</v>
      </c>
      <c r="J3775">
        <v>25.339399999999991</v>
      </c>
      <c r="K3775">
        <v>46.931767669284312</v>
      </c>
      <c r="L3775" t="str">
        <f>TEXT(Orders[[#This Row],[date]],"MMM")</f>
        <v>Aug</v>
      </c>
    </row>
    <row r="3776" spans="1:12" x14ac:dyDescent="0.3">
      <c r="A3776" s="2">
        <v>45194</v>
      </c>
      <c r="B3776">
        <v>1007007</v>
      </c>
      <c r="C3776" t="s">
        <v>5307</v>
      </c>
      <c r="D3776" t="s">
        <v>3173</v>
      </c>
      <c r="E3776">
        <v>57.384000000000015</v>
      </c>
      <c r="F3776">
        <v>79.331400000000002</v>
      </c>
      <c r="G3776" t="s">
        <v>110</v>
      </c>
      <c r="H3776" t="s">
        <v>50</v>
      </c>
      <c r="I3776" t="s">
        <v>36</v>
      </c>
      <c r="J3776">
        <v>21.947399999999988</v>
      </c>
      <c r="K3776">
        <v>38.246549560853168</v>
      </c>
      <c r="L3776" t="str">
        <f>TEXT(Orders[[#This Row],[date]],"MMM")</f>
        <v>Sep</v>
      </c>
    </row>
    <row r="3777" spans="1:12" x14ac:dyDescent="0.3">
      <c r="A3777" s="2">
        <v>45154</v>
      </c>
      <c r="B3777">
        <v>1013507</v>
      </c>
      <c r="C3777" t="s">
        <v>4111</v>
      </c>
      <c r="D3777" t="s">
        <v>3174</v>
      </c>
      <c r="E3777">
        <v>61.78</v>
      </c>
      <c r="F3777">
        <v>79.331400000000002</v>
      </c>
      <c r="G3777" t="s">
        <v>2332</v>
      </c>
      <c r="H3777" t="s">
        <v>12</v>
      </c>
      <c r="I3777" t="s">
        <v>13</v>
      </c>
      <c r="J3777">
        <v>17.551400000000001</v>
      </c>
      <c r="K3777">
        <v>28.409517643250243</v>
      </c>
      <c r="L3777" t="str">
        <f>TEXT(Orders[[#This Row],[date]],"MMM")</f>
        <v>Aug</v>
      </c>
    </row>
    <row r="3778" spans="1:12" x14ac:dyDescent="0.3">
      <c r="A3778" s="2">
        <v>44952</v>
      </c>
      <c r="B3778">
        <v>1010269</v>
      </c>
      <c r="C3778" t="s">
        <v>3793</v>
      </c>
      <c r="D3778" t="s">
        <v>3173</v>
      </c>
      <c r="E3778">
        <v>73.100000000000009</v>
      </c>
      <c r="F3778">
        <v>79.331400000000002</v>
      </c>
      <c r="G3778" t="s">
        <v>1492</v>
      </c>
      <c r="H3778" t="s">
        <v>19</v>
      </c>
      <c r="I3778" t="s">
        <v>20</v>
      </c>
      <c r="J3778">
        <v>6.2313999999999936</v>
      </c>
      <c r="K3778">
        <v>8.5244870041039569</v>
      </c>
      <c r="L3778" t="str">
        <f>TEXT(Orders[[#This Row],[date]],"MMM")</f>
        <v>Jan</v>
      </c>
    </row>
    <row r="3779" spans="1:12" x14ac:dyDescent="0.3">
      <c r="A3779" s="2">
        <v>45119</v>
      </c>
      <c r="B3779">
        <v>1011023</v>
      </c>
      <c r="C3779" t="s">
        <v>3916</v>
      </c>
      <c r="D3779" t="s">
        <v>3176</v>
      </c>
      <c r="E3779">
        <v>73.100000000000009</v>
      </c>
      <c r="F3779">
        <v>79.331400000000002</v>
      </c>
      <c r="G3779" t="s">
        <v>2258</v>
      </c>
      <c r="H3779" t="s">
        <v>54</v>
      </c>
      <c r="I3779" t="s">
        <v>20</v>
      </c>
      <c r="J3779">
        <v>6.2313999999999936</v>
      </c>
      <c r="K3779">
        <v>8.5244870041039569</v>
      </c>
      <c r="L3779" t="str">
        <f>TEXT(Orders[[#This Row],[date]],"MMM")</f>
        <v>Jul</v>
      </c>
    </row>
    <row r="3780" spans="1:12" x14ac:dyDescent="0.3">
      <c r="A3780" s="2">
        <v>45264</v>
      </c>
      <c r="B3780">
        <v>1008700</v>
      </c>
      <c r="C3780" t="s">
        <v>3441</v>
      </c>
      <c r="D3780" t="s">
        <v>3176</v>
      </c>
      <c r="E3780">
        <v>73.304000000000002</v>
      </c>
      <c r="F3780">
        <v>79.331400000000002</v>
      </c>
      <c r="G3780" t="s">
        <v>292</v>
      </c>
      <c r="H3780" t="s">
        <v>35</v>
      </c>
      <c r="I3780" t="s">
        <v>36</v>
      </c>
      <c r="J3780">
        <v>6.0274000000000001</v>
      </c>
      <c r="K3780">
        <v>8.2224708065044201</v>
      </c>
      <c r="L3780" t="str">
        <f>TEXT(Orders[[#This Row],[date]],"MMM")</f>
        <v>Dec</v>
      </c>
    </row>
    <row r="3781" spans="1:12" x14ac:dyDescent="0.3">
      <c r="A3781" s="2">
        <v>45144</v>
      </c>
      <c r="B3781">
        <v>1012647</v>
      </c>
      <c r="C3781" t="s">
        <v>3740</v>
      </c>
      <c r="D3781" t="s">
        <v>3175</v>
      </c>
      <c r="E3781">
        <v>80.888000000000005</v>
      </c>
      <c r="F3781">
        <v>79.331400000000002</v>
      </c>
      <c r="G3781" t="s">
        <v>604</v>
      </c>
      <c r="H3781" t="s">
        <v>45</v>
      </c>
      <c r="I3781" t="s">
        <v>46</v>
      </c>
      <c r="J3781">
        <v>-1.5566000000000031</v>
      </c>
      <c r="K3781">
        <v>-1.9243892790030697</v>
      </c>
      <c r="L3781" t="str">
        <f>TEXT(Orders[[#This Row],[date]],"MMM")</f>
        <v>Aug</v>
      </c>
    </row>
    <row r="3782" spans="1:12" x14ac:dyDescent="0.3">
      <c r="A3782" s="2">
        <v>44944</v>
      </c>
      <c r="B3782">
        <v>1015335</v>
      </c>
      <c r="C3782" t="s">
        <v>4375</v>
      </c>
      <c r="D3782" t="s">
        <v>3174</v>
      </c>
      <c r="E3782">
        <v>88.756</v>
      </c>
      <c r="F3782">
        <v>79.331400000000002</v>
      </c>
      <c r="G3782" t="s">
        <v>2051</v>
      </c>
      <c r="H3782" t="s">
        <v>50</v>
      </c>
      <c r="I3782" t="s">
        <v>36</v>
      </c>
      <c r="J3782">
        <v>-9.4245999999999981</v>
      </c>
      <c r="K3782">
        <v>-10.618549731849113</v>
      </c>
      <c r="L3782" t="str">
        <f>TEXT(Orders[[#This Row],[date]],"MMM")</f>
        <v>Jan</v>
      </c>
    </row>
    <row r="3783" spans="1:12" x14ac:dyDescent="0.3">
      <c r="A3783" s="2">
        <v>44936</v>
      </c>
      <c r="B3783">
        <v>1011378</v>
      </c>
      <c r="C3783" t="s">
        <v>3855</v>
      </c>
      <c r="D3783" t="s">
        <v>3172</v>
      </c>
      <c r="E3783">
        <v>89.960000000000008</v>
      </c>
      <c r="F3783">
        <v>79.331400000000002</v>
      </c>
      <c r="G3783" t="s">
        <v>1526</v>
      </c>
      <c r="H3783" t="s">
        <v>57</v>
      </c>
      <c r="I3783" t="s">
        <v>20</v>
      </c>
      <c r="J3783">
        <v>-10.628600000000006</v>
      </c>
      <c r="K3783">
        <v>-11.814806580702539</v>
      </c>
      <c r="L3783" t="str">
        <f>TEXT(Orders[[#This Row],[date]],"MMM")</f>
        <v>Jan</v>
      </c>
    </row>
    <row r="3784" spans="1:12" x14ac:dyDescent="0.3">
      <c r="A3784" s="2">
        <v>45126</v>
      </c>
      <c r="B3784">
        <v>1010018</v>
      </c>
      <c r="C3784" t="s">
        <v>4807</v>
      </c>
      <c r="D3784" t="s">
        <v>3171</v>
      </c>
      <c r="E3784">
        <v>91.084000000000017</v>
      </c>
      <c r="F3784">
        <v>79.331400000000002</v>
      </c>
      <c r="G3784" t="s">
        <v>2310</v>
      </c>
      <c r="H3784" t="s">
        <v>75</v>
      </c>
      <c r="I3784" t="s">
        <v>46</v>
      </c>
      <c r="J3784">
        <v>-11.752600000000015</v>
      </c>
      <c r="K3784">
        <v>-12.903034561503683</v>
      </c>
      <c r="L3784" t="str">
        <f>TEXT(Orders[[#This Row],[date]],"MMM")</f>
        <v>Jul</v>
      </c>
    </row>
    <row r="3785" spans="1:12" x14ac:dyDescent="0.3">
      <c r="A3785" s="2">
        <v>45291</v>
      </c>
      <c r="B3785">
        <v>1019592</v>
      </c>
      <c r="C3785" t="s">
        <v>4102</v>
      </c>
      <c r="D3785" t="s">
        <v>3172</v>
      </c>
      <c r="E3785">
        <v>94.376000000000005</v>
      </c>
      <c r="F3785">
        <v>79.331400000000002</v>
      </c>
      <c r="G3785" t="s">
        <v>1259</v>
      </c>
      <c r="H3785" t="s">
        <v>45</v>
      </c>
      <c r="I3785" t="s">
        <v>46</v>
      </c>
      <c r="J3785">
        <v>-15.044600000000003</v>
      </c>
      <c r="K3785">
        <v>-15.941129100618804</v>
      </c>
      <c r="L3785" t="str">
        <f>TEXT(Orders[[#This Row],[date]],"MMM")</f>
        <v>Dec</v>
      </c>
    </row>
    <row r="3786" spans="1:12" x14ac:dyDescent="0.3">
      <c r="A3786" s="2">
        <v>45271</v>
      </c>
      <c r="B3786">
        <v>1018813</v>
      </c>
      <c r="C3786" t="s">
        <v>5161</v>
      </c>
      <c r="D3786" t="s">
        <v>3178</v>
      </c>
      <c r="E3786">
        <v>98.872000000000014</v>
      </c>
      <c r="F3786">
        <v>79.331400000000002</v>
      </c>
      <c r="G3786" t="s">
        <v>1635</v>
      </c>
      <c r="H3786" t="s">
        <v>35</v>
      </c>
      <c r="I3786" t="s">
        <v>36</v>
      </c>
      <c r="J3786">
        <v>-19.540600000000012</v>
      </c>
      <c r="K3786">
        <v>-19.763532648272523</v>
      </c>
      <c r="L3786" t="str">
        <f>TEXT(Orders[[#This Row],[date]],"MMM")</f>
        <v>Dec</v>
      </c>
    </row>
    <row r="3787" spans="1:12" x14ac:dyDescent="0.3">
      <c r="A3787" s="2">
        <v>45250</v>
      </c>
      <c r="B3787">
        <v>1019664</v>
      </c>
      <c r="C3787" t="s">
        <v>3474</v>
      </c>
      <c r="D3787" t="s">
        <v>3178</v>
      </c>
      <c r="E3787">
        <v>100.07600000000001</v>
      </c>
      <c r="F3787">
        <v>79.331400000000002</v>
      </c>
      <c r="G3787" t="s">
        <v>331</v>
      </c>
      <c r="H3787" t="s">
        <v>57</v>
      </c>
      <c r="I3787" t="s">
        <v>20</v>
      </c>
      <c r="J3787">
        <v>-20.744600000000005</v>
      </c>
      <c r="K3787">
        <v>-20.728846076981498</v>
      </c>
      <c r="L3787" t="str">
        <f>TEXT(Orders[[#This Row],[date]],"MMM")</f>
        <v>Nov</v>
      </c>
    </row>
    <row r="3788" spans="1:12" x14ac:dyDescent="0.3">
      <c r="A3788" s="2">
        <v>45111</v>
      </c>
      <c r="B3788">
        <v>1009403</v>
      </c>
      <c r="C3788" t="s">
        <v>4136</v>
      </c>
      <c r="D3788" t="s">
        <v>3179</v>
      </c>
      <c r="E3788">
        <v>103.36799999999999</v>
      </c>
      <c r="F3788">
        <v>79.331400000000002</v>
      </c>
      <c r="G3788" t="s">
        <v>2474</v>
      </c>
      <c r="H3788" t="s">
        <v>50</v>
      </c>
      <c r="I3788" t="s">
        <v>36</v>
      </c>
      <c r="J3788">
        <v>-24.036599999999993</v>
      </c>
      <c r="K3788">
        <v>-23.253424657534243</v>
      </c>
      <c r="L3788" t="str">
        <f>TEXT(Orders[[#This Row],[date]],"MMM")</f>
        <v>Jul</v>
      </c>
    </row>
    <row r="3789" spans="1:12" x14ac:dyDescent="0.3">
      <c r="A3789" s="2">
        <v>45014</v>
      </c>
      <c r="B3789">
        <v>1016649</v>
      </c>
      <c r="C3789" t="s">
        <v>5308</v>
      </c>
      <c r="D3789" t="s">
        <v>3177</v>
      </c>
      <c r="E3789">
        <v>105.69600000000001</v>
      </c>
      <c r="F3789">
        <v>79.331400000000002</v>
      </c>
      <c r="G3789" t="s">
        <v>797</v>
      </c>
      <c r="H3789" t="s">
        <v>88</v>
      </c>
      <c r="I3789" t="s">
        <v>36</v>
      </c>
      <c r="J3789">
        <v>-26.36460000000001</v>
      </c>
      <c r="K3789">
        <v>-24.943801089918264</v>
      </c>
      <c r="L3789" t="str">
        <f>TEXT(Orders[[#This Row],[date]],"MMM")</f>
        <v>Mar</v>
      </c>
    </row>
    <row r="3790" spans="1:12" x14ac:dyDescent="0.3">
      <c r="A3790" s="2">
        <v>45195</v>
      </c>
      <c r="B3790">
        <v>1017255</v>
      </c>
      <c r="C3790" t="s">
        <v>3631</v>
      </c>
      <c r="D3790" t="s">
        <v>3178</v>
      </c>
      <c r="E3790">
        <v>108.988</v>
      </c>
      <c r="F3790">
        <v>79.331400000000002</v>
      </c>
      <c r="G3790" t="s">
        <v>3055</v>
      </c>
      <c r="H3790" t="s">
        <v>75</v>
      </c>
      <c r="I3790" t="s">
        <v>46</v>
      </c>
      <c r="J3790">
        <v>-29.656599999999997</v>
      </c>
      <c r="K3790">
        <v>-27.210885602084634</v>
      </c>
      <c r="L3790" t="str">
        <f>TEXT(Orders[[#This Row],[date]],"MMM")</f>
        <v>Sep</v>
      </c>
    </row>
    <row r="3791" spans="1:12" x14ac:dyDescent="0.3">
      <c r="A3791" s="2">
        <v>44951</v>
      </c>
      <c r="B3791">
        <v>1011457</v>
      </c>
      <c r="C3791" t="s">
        <v>5309</v>
      </c>
      <c r="D3791" t="s">
        <v>3174</v>
      </c>
      <c r="E3791">
        <v>112.44000000000001</v>
      </c>
      <c r="F3791">
        <v>79.331400000000002</v>
      </c>
      <c r="G3791" t="s">
        <v>461</v>
      </c>
      <c r="H3791" t="s">
        <v>30</v>
      </c>
      <c r="I3791" t="s">
        <v>13</v>
      </c>
      <c r="J3791">
        <v>-33.10860000000001</v>
      </c>
      <c r="K3791">
        <v>-29.445570971184637</v>
      </c>
      <c r="L3791" t="str">
        <f>TEXT(Orders[[#This Row],[date]],"MMM")</f>
        <v>Jan</v>
      </c>
    </row>
    <row r="3792" spans="1:12" x14ac:dyDescent="0.3">
      <c r="A3792" s="2">
        <v>45044</v>
      </c>
      <c r="B3792">
        <v>1015731</v>
      </c>
      <c r="C3792" t="s">
        <v>5310</v>
      </c>
      <c r="D3792" t="s">
        <v>3177</v>
      </c>
      <c r="E3792">
        <v>121.352</v>
      </c>
      <c r="F3792">
        <v>79.331400000000002</v>
      </c>
      <c r="G3792" t="s">
        <v>2876</v>
      </c>
      <c r="H3792" t="s">
        <v>54</v>
      </c>
      <c r="I3792" t="s">
        <v>20</v>
      </c>
      <c r="J3792">
        <v>-42.020600000000002</v>
      </c>
      <c r="K3792">
        <v>-34.627035401147076</v>
      </c>
      <c r="L3792" t="str">
        <f>TEXT(Orders[[#This Row],[date]],"MMM")</f>
        <v>Apr</v>
      </c>
    </row>
    <row r="3793" spans="1:12" x14ac:dyDescent="0.3">
      <c r="A3793" s="2">
        <v>45189</v>
      </c>
      <c r="B3793">
        <v>1002686</v>
      </c>
      <c r="C3793" t="s">
        <v>5311</v>
      </c>
      <c r="D3793" t="s">
        <v>3178</v>
      </c>
      <c r="E3793">
        <v>316.71040000000005</v>
      </c>
      <c r="F3793">
        <v>79.36760000000001</v>
      </c>
      <c r="G3793" t="s">
        <v>3002</v>
      </c>
      <c r="H3793" t="s">
        <v>75</v>
      </c>
      <c r="I3793" t="s">
        <v>46</v>
      </c>
      <c r="J3793">
        <v>-237.34280000000004</v>
      </c>
      <c r="K3793">
        <v>-74.940008285171572</v>
      </c>
      <c r="L3793" t="str">
        <f>TEXT(Orders[[#This Row],[date]],"MMM")</f>
        <v>Sep</v>
      </c>
    </row>
    <row r="3794" spans="1:12" x14ac:dyDescent="0.3">
      <c r="A3794" s="2">
        <v>45010</v>
      </c>
      <c r="B3794">
        <v>1002404</v>
      </c>
      <c r="C3794" t="s">
        <v>4566</v>
      </c>
      <c r="D3794" t="s">
        <v>3172</v>
      </c>
      <c r="E3794">
        <v>249.40480000000002</v>
      </c>
      <c r="F3794">
        <v>79.497600000000006</v>
      </c>
      <c r="G3794" t="s">
        <v>2720</v>
      </c>
      <c r="H3794" t="s">
        <v>54</v>
      </c>
      <c r="I3794" t="s">
        <v>20</v>
      </c>
      <c r="J3794">
        <v>-169.90720000000002</v>
      </c>
      <c r="K3794">
        <v>-68.125072171826687</v>
      </c>
      <c r="L3794" t="str">
        <f>TEXT(Orders[[#This Row],[date]],"MMM")</f>
        <v>Mar</v>
      </c>
    </row>
    <row r="3795" spans="1:12" x14ac:dyDescent="0.3">
      <c r="A3795" s="2">
        <v>45086</v>
      </c>
      <c r="B3795">
        <v>1003448</v>
      </c>
      <c r="C3795" t="s">
        <v>5312</v>
      </c>
      <c r="D3795" t="s">
        <v>3179</v>
      </c>
      <c r="E3795">
        <v>352.13120000000004</v>
      </c>
      <c r="F3795">
        <v>79.554800000000014</v>
      </c>
      <c r="G3795" t="s">
        <v>2706</v>
      </c>
      <c r="H3795" t="s">
        <v>35</v>
      </c>
      <c r="I3795" t="s">
        <v>36</v>
      </c>
      <c r="J3795">
        <v>-272.57640000000004</v>
      </c>
      <c r="K3795">
        <v>-77.407625339646131</v>
      </c>
      <c r="L3795" t="str">
        <f>TEXT(Orders[[#This Row],[date]],"MMM")</f>
        <v>Jun</v>
      </c>
    </row>
    <row r="3796" spans="1:12" x14ac:dyDescent="0.3">
      <c r="A3796" s="2">
        <v>45166</v>
      </c>
      <c r="B3796">
        <v>1010437</v>
      </c>
      <c r="C3796" t="s">
        <v>5313</v>
      </c>
      <c r="D3796" t="s">
        <v>3180</v>
      </c>
      <c r="E3796">
        <v>16.495999999999995</v>
      </c>
      <c r="F3796">
        <v>79.600320000000011</v>
      </c>
      <c r="G3796" t="s">
        <v>2643</v>
      </c>
      <c r="H3796" t="s">
        <v>75</v>
      </c>
      <c r="I3796" t="s">
        <v>46</v>
      </c>
      <c r="J3796">
        <v>63.104320000000016</v>
      </c>
      <c r="K3796">
        <v>382.54316197866171</v>
      </c>
      <c r="L3796" t="str">
        <f>TEXT(Orders[[#This Row],[date]],"MMM")</f>
        <v>Aug</v>
      </c>
    </row>
    <row r="3797" spans="1:12" x14ac:dyDescent="0.3">
      <c r="A3797" s="2">
        <v>45162</v>
      </c>
      <c r="B3797">
        <v>1007864</v>
      </c>
      <c r="C3797" t="s">
        <v>5314</v>
      </c>
      <c r="D3797" t="s">
        <v>3180</v>
      </c>
      <c r="E3797">
        <v>136.98400000000004</v>
      </c>
      <c r="F3797">
        <v>79.600320000000011</v>
      </c>
      <c r="G3797" t="s">
        <v>2721</v>
      </c>
      <c r="H3797" t="s">
        <v>26</v>
      </c>
      <c r="I3797" t="s">
        <v>13</v>
      </c>
      <c r="J3797">
        <v>-57.383680000000027</v>
      </c>
      <c r="K3797">
        <v>-41.89079016527478</v>
      </c>
      <c r="L3797" t="str">
        <f>TEXT(Orders[[#This Row],[date]],"MMM")</f>
        <v>Aug</v>
      </c>
    </row>
    <row r="3798" spans="1:12" x14ac:dyDescent="0.3">
      <c r="A3798" s="2">
        <v>45071</v>
      </c>
      <c r="B3798">
        <v>1008743</v>
      </c>
      <c r="C3798" t="s">
        <v>5249</v>
      </c>
      <c r="D3798" t="s">
        <v>3175</v>
      </c>
      <c r="E3798">
        <v>1.4279999999999973</v>
      </c>
      <c r="F3798">
        <v>79.779600000000002</v>
      </c>
      <c r="G3798" t="s">
        <v>1861</v>
      </c>
      <c r="H3798" t="s">
        <v>75</v>
      </c>
      <c r="I3798" t="s">
        <v>46</v>
      </c>
      <c r="J3798">
        <v>78.351600000000005</v>
      </c>
      <c r="K3798">
        <v>5486.8067226890862</v>
      </c>
      <c r="L3798" t="str">
        <f>TEXT(Orders[[#This Row],[date]],"MMM")</f>
        <v>May</v>
      </c>
    </row>
    <row r="3799" spans="1:12" x14ac:dyDescent="0.3">
      <c r="A3799" s="2">
        <v>44977</v>
      </c>
      <c r="B3799">
        <v>1009892</v>
      </c>
      <c r="C3799" t="s">
        <v>5112</v>
      </c>
      <c r="D3799" t="s">
        <v>3176</v>
      </c>
      <c r="E3799">
        <v>6.1999999999999886</v>
      </c>
      <c r="F3799">
        <v>79.779600000000002</v>
      </c>
      <c r="G3799" t="s">
        <v>2073</v>
      </c>
      <c r="H3799" t="s">
        <v>50</v>
      </c>
      <c r="I3799" t="s">
        <v>36</v>
      </c>
      <c r="J3799">
        <v>73.579600000000013</v>
      </c>
      <c r="K3799">
        <v>1186.7677419354864</v>
      </c>
      <c r="L3799" t="str">
        <f>TEXT(Orders[[#This Row],[date]],"MMM")</f>
        <v>Feb</v>
      </c>
    </row>
    <row r="3800" spans="1:12" x14ac:dyDescent="0.3">
      <c r="A3800" s="2">
        <v>44997</v>
      </c>
      <c r="B3800">
        <v>1017016</v>
      </c>
      <c r="C3800" t="s">
        <v>3614</v>
      </c>
      <c r="D3800" t="s">
        <v>3178</v>
      </c>
      <c r="E3800">
        <v>12.908000000000001</v>
      </c>
      <c r="F3800">
        <v>79.779600000000002</v>
      </c>
      <c r="G3800" t="s">
        <v>481</v>
      </c>
      <c r="H3800" t="s">
        <v>88</v>
      </c>
      <c r="I3800" t="s">
        <v>36</v>
      </c>
      <c r="J3800">
        <v>66.871600000000001</v>
      </c>
      <c r="K3800">
        <v>518.06321660985429</v>
      </c>
      <c r="L3800" t="str">
        <f>TEXT(Orders[[#This Row],[date]],"MMM")</f>
        <v>Mar</v>
      </c>
    </row>
    <row r="3801" spans="1:12" x14ac:dyDescent="0.3">
      <c r="A3801" s="2">
        <v>45213</v>
      </c>
      <c r="B3801">
        <v>1012907</v>
      </c>
      <c r="C3801" t="s">
        <v>5291</v>
      </c>
      <c r="D3801" t="s">
        <v>3176</v>
      </c>
      <c r="E3801">
        <v>15.156000000000006</v>
      </c>
      <c r="F3801">
        <v>79.779600000000002</v>
      </c>
      <c r="G3801" t="s">
        <v>2541</v>
      </c>
      <c r="H3801" t="s">
        <v>75</v>
      </c>
      <c r="I3801" t="s">
        <v>46</v>
      </c>
      <c r="J3801">
        <v>64.623599999999996</v>
      </c>
      <c r="K3801">
        <v>426.38954869358645</v>
      </c>
      <c r="L3801" t="str">
        <f>TEXT(Orders[[#This Row],[date]],"MMM")</f>
        <v>Oct</v>
      </c>
    </row>
    <row r="3802" spans="1:12" x14ac:dyDescent="0.3">
      <c r="A3802" s="2">
        <v>45074</v>
      </c>
      <c r="B3802">
        <v>1005423</v>
      </c>
      <c r="C3802" t="s">
        <v>5315</v>
      </c>
      <c r="D3802" t="s">
        <v>3174</v>
      </c>
      <c r="E3802">
        <v>25.548000000000002</v>
      </c>
      <c r="F3802">
        <v>79.779600000000002</v>
      </c>
      <c r="G3802" t="s">
        <v>1688</v>
      </c>
      <c r="H3802" t="s">
        <v>75</v>
      </c>
      <c r="I3802" t="s">
        <v>46</v>
      </c>
      <c r="J3802">
        <v>54.2316</v>
      </c>
      <c r="K3802">
        <v>212.27336777829967</v>
      </c>
      <c r="L3802" t="str">
        <f>TEXT(Orders[[#This Row],[date]],"MMM")</f>
        <v>May</v>
      </c>
    </row>
    <row r="3803" spans="1:12" x14ac:dyDescent="0.3">
      <c r="A3803" s="2">
        <v>45124</v>
      </c>
      <c r="B3803">
        <v>1019745</v>
      </c>
      <c r="C3803" t="s">
        <v>4745</v>
      </c>
      <c r="D3803" t="s">
        <v>3172</v>
      </c>
      <c r="E3803">
        <v>26.396000000000001</v>
      </c>
      <c r="F3803">
        <v>79.779600000000002</v>
      </c>
      <c r="G3803" t="s">
        <v>2901</v>
      </c>
      <c r="H3803" t="s">
        <v>45</v>
      </c>
      <c r="I3803" t="s">
        <v>46</v>
      </c>
      <c r="J3803">
        <v>53.383600000000001</v>
      </c>
      <c r="K3803">
        <v>202.24124867404151</v>
      </c>
      <c r="L3803" t="str">
        <f>TEXT(Orders[[#This Row],[date]],"MMM")</f>
        <v>Jul</v>
      </c>
    </row>
    <row r="3804" spans="1:12" x14ac:dyDescent="0.3">
      <c r="A3804" s="2">
        <v>45263</v>
      </c>
      <c r="B3804">
        <v>1009771</v>
      </c>
      <c r="C3804" t="s">
        <v>4775</v>
      </c>
      <c r="D3804" t="s">
        <v>3173</v>
      </c>
      <c r="E3804">
        <v>29.768000000000001</v>
      </c>
      <c r="F3804">
        <v>79.779600000000002</v>
      </c>
      <c r="G3804" t="s">
        <v>1956</v>
      </c>
      <c r="H3804" t="s">
        <v>54</v>
      </c>
      <c r="I3804" t="s">
        <v>20</v>
      </c>
      <c r="J3804">
        <v>50.011600000000001</v>
      </c>
      <c r="K3804">
        <v>168.00456866433754</v>
      </c>
      <c r="L3804" t="str">
        <f>TEXT(Orders[[#This Row],[date]],"MMM")</f>
        <v>Dec</v>
      </c>
    </row>
    <row r="3805" spans="1:12" x14ac:dyDescent="0.3">
      <c r="A3805" s="2">
        <v>45214</v>
      </c>
      <c r="B3805">
        <v>1007060</v>
      </c>
      <c r="C3805" t="s">
        <v>4285</v>
      </c>
      <c r="D3805" t="s">
        <v>3175</v>
      </c>
      <c r="E3805">
        <v>36.195999999999998</v>
      </c>
      <c r="F3805">
        <v>79.779600000000002</v>
      </c>
      <c r="G3805" t="s">
        <v>1154</v>
      </c>
      <c r="H3805" t="s">
        <v>69</v>
      </c>
      <c r="I3805" t="s">
        <v>46</v>
      </c>
      <c r="J3805">
        <v>43.583600000000004</v>
      </c>
      <c r="K3805">
        <v>120.40999005414965</v>
      </c>
      <c r="L3805" t="str">
        <f>TEXT(Orders[[#This Row],[date]],"MMM")</f>
        <v>Oct</v>
      </c>
    </row>
    <row r="3806" spans="1:12" x14ac:dyDescent="0.3">
      <c r="A3806" s="2">
        <v>45000</v>
      </c>
      <c r="B3806">
        <v>1014031</v>
      </c>
      <c r="C3806" t="s">
        <v>3941</v>
      </c>
      <c r="D3806" t="s">
        <v>3179</v>
      </c>
      <c r="E3806">
        <v>36.512</v>
      </c>
      <c r="F3806">
        <v>79.779600000000002</v>
      </c>
      <c r="G3806" t="s">
        <v>2874</v>
      </c>
      <c r="H3806" t="s">
        <v>88</v>
      </c>
      <c r="I3806" t="s">
        <v>36</v>
      </c>
      <c r="J3806">
        <v>43.267600000000002</v>
      </c>
      <c r="K3806">
        <v>118.50241016652059</v>
      </c>
      <c r="L3806" t="str">
        <f>TEXT(Orders[[#This Row],[date]],"MMM")</f>
        <v>Mar</v>
      </c>
    </row>
    <row r="3807" spans="1:12" x14ac:dyDescent="0.3">
      <c r="A3807" s="2">
        <v>45105</v>
      </c>
      <c r="B3807">
        <v>1006127</v>
      </c>
      <c r="C3807" t="s">
        <v>4996</v>
      </c>
      <c r="D3807" t="s">
        <v>3175</v>
      </c>
      <c r="E3807">
        <v>37.176000000000009</v>
      </c>
      <c r="F3807">
        <v>79.779600000000002</v>
      </c>
      <c r="G3807" t="s">
        <v>2612</v>
      </c>
      <c r="H3807" t="s">
        <v>19</v>
      </c>
      <c r="I3807" t="s">
        <v>20</v>
      </c>
      <c r="J3807">
        <v>42.603599999999993</v>
      </c>
      <c r="K3807">
        <v>114.59974176888311</v>
      </c>
      <c r="L3807" t="str">
        <f>TEXT(Orders[[#This Row],[date]],"MMM")</f>
        <v>Jun</v>
      </c>
    </row>
    <row r="3808" spans="1:12" x14ac:dyDescent="0.3">
      <c r="A3808" s="2">
        <v>44948</v>
      </c>
      <c r="B3808">
        <v>1012504</v>
      </c>
      <c r="C3808" t="s">
        <v>5316</v>
      </c>
      <c r="D3808" t="s">
        <v>3175</v>
      </c>
      <c r="E3808">
        <v>47.75200000000001</v>
      </c>
      <c r="F3808">
        <v>79.779600000000002</v>
      </c>
      <c r="G3808" t="s">
        <v>2524</v>
      </c>
      <c r="H3808" t="s">
        <v>54</v>
      </c>
      <c r="I3808" t="s">
        <v>20</v>
      </c>
      <c r="J3808">
        <v>32.027599999999993</v>
      </c>
      <c r="K3808">
        <v>67.070698609482292</v>
      </c>
      <c r="L3808" t="str">
        <f>TEXT(Orders[[#This Row],[date]],"MMM")</f>
        <v>Jan</v>
      </c>
    </row>
    <row r="3809" spans="1:12" x14ac:dyDescent="0.3">
      <c r="A3809" s="2">
        <v>45257</v>
      </c>
      <c r="B3809">
        <v>1019275</v>
      </c>
      <c r="C3809" t="s">
        <v>4021</v>
      </c>
      <c r="D3809" t="s">
        <v>3175</v>
      </c>
      <c r="E3809">
        <v>48.911999999999999</v>
      </c>
      <c r="F3809">
        <v>79.779600000000002</v>
      </c>
      <c r="G3809" t="s">
        <v>883</v>
      </c>
      <c r="H3809" t="s">
        <v>26</v>
      </c>
      <c r="I3809" t="s">
        <v>13</v>
      </c>
      <c r="J3809">
        <v>30.867600000000003</v>
      </c>
      <c r="K3809">
        <v>63.108439646712469</v>
      </c>
      <c r="L3809" t="str">
        <f>TEXT(Orders[[#This Row],[date]],"MMM")</f>
        <v>Nov</v>
      </c>
    </row>
    <row r="3810" spans="1:12" x14ac:dyDescent="0.3">
      <c r="A3810" s="2">
        <v>45290</v>
      </c>
      <c r="B3810">
        <v>1008469</v>
      </c>
      <c r="C3810" t="s">
        <v>5317</v>
      </c>
      <c r="D3810" t="s">
        <v>3175</v>
      </c>
      <c r="E3810">
        <v>59.963999999999999</v>
      </c>
      <c r="F3810">
        <v>79.779600000000002</v>
      </c>
      <c r="G3810" t="s">
        <v>1252</v>
      </c>
      <c r="H3810" t="s">
        <v>30</v>
      </c>
      <c r="I3810" t="s">
        <v>13</v>
      </c>
      <c r="J3810">
        <v>19.815600000000003</v>
      </c>
      <c r="K3810">
        <v>33.045827496497907</v>
      </c>
      <c r="L3810" t="str">
        <f>TEXT(Orders[[#This Row],[date]],"MMM")</f>
        <v>Dec</v>
      </c>
    </row>
    <row r="3811" spans="1:12" x14ac:dyDescent="0.3">
      <c r="A3811" s="2">
        <v>45163</v>
      </c>
      <c r="B3811">
        <v>1017518</v>
      </c>
      <c r="C3811" t="s">
        <v>3841</v>
      </c>
      <c r="D3811" t="s">
        <v>3178</v>
      </c>
      <c r="E3811">
        <v>64.647999999999996</v>
      </c>
      <c r="F3811">
        <v>79.779600000000002</v>
      </c>
      <c r="G3811" t="s">
        <v>1531</v>
      </c>
      <c r="H3811" t="s">
        <v>30</v>
      </c>
      <c r="I3811" t="s">
        <v>13</v>
      </c>
      <c r="J3811">
        <v>15.131600000000006</v>
      </c>
      <c r="K3811">
        <v>23.406137854225971</v>
      </c>
      <c r="L3811" t="str">
        <f>TEXT(Orders[[#This Row],[date]],"MMM")</f>
        <v>Aug</v>
      </c>
    </row>
    <row r="3812" spans="1:12" x14ac:dyDescent="0.3">
      <c r="A3812" s="2">
        <v>45152</v>
      </c>
      <c r="B3812">
        <v>1011176</v>
      </c>
      <c r="C3812" t="s">
        <v>4033</v>
      </c>
      <c r="D3812" t="s">
        <v>3173</v>
      </c>
      <c r="E3812">
        <v>80.348000000000013</v>
      </c>
      <c r="F3812">
        <v>79.779600000000002</v>
      </c>
      <c r="G3812" t="s">
        <v>1997</v>
      </c>
      <c r="H3812" t="s">
        <v>19</v>
      </c>
      <c r="I3812" t="s">
        <v>20</v>
      </c>
      <c r="J3812">
        <v>-0.56840000000001112</v>
      </c>
      <c r="K3812">
        <v>-0.70742271120626654</v>
      </c>
      <c r="L3812" t="str">
        <f>TEXT(Orders[[#This Row],[date]],"MMM")</f>
        <v>Aug</v>
      </c>
    </row>
    <row r="3813" spans="1:12" x14ac:dyDescent="0.3">
      <c r="A3813" s="2">
        <v>45233</v>
      </c>
      <c r="B3813">
        <v>1012452</v>
      </c>
      <c r="C3813" t="s">
        <v>3683</v>
      </c>
      <c r="D3813" t="s">
        <v>3173</v>
      </c>
      <c r="E3813">
        <v>83.720000000000027</v>
      </c>
      <c r="F3813">
        <v>79.779600000000002</v>
      </c>
      <c r="G3813" t="s">
        <v>2566</v>
      </c>
      <c r="H3813" t="s">
        <v>75</v>
      </c>
      <c r="I3813" t="s">
        <v>46</v>
      </c>
      <c r="J3813">
        <v>-3.9404000000000252</v>
      </c>
      <c r="K3813">
        <v>-4.7066411849020824</v>
      </c>
      <c r="L3813" t="str">
        <f>TEXT(Orders[[#This Row],[date]],"MMM")</f>
        <v>Nov</v>
      </c>
    </row>
    <row r="3814" spans="1:12" x14ac:dyDescent="0.3">
      <c r="A3814" s="2">
        <v>45202</v>
      </c>
      <c r="B3814">
        <v>1013756</v>
      </c>
      <c r="C3814" t="s">
        <v>3435</v>
      </c>
      <c r="D3814" t="s">
        <v>3179</v>
      </c>
      <c r="E3814">
        <v>89.34</v>
      </c>
      <c r="F3814">
        <v>79.779600000000002</v>
      </c>
      <c r="G3814" t="s">
        <v>1255</v>
      </c>
      <c r="H3814" t="s">
        <v>88</v>
      </c>
      <c r="I3814" t="s">
        <v>36</v>
      </c>
      <c r="J3814">
        <v>-9.5604000000000013</v>
      </c>
      <c r="K3814">
        <v>-10.701141705842849</v>
      </c>
      <c r="L3814" t="str">
        <f>TEXT(Orders[[#This Row],[date]],"MMM")</f>
        <v>Oct</v>
      </c>
    </row>
    <row r="3815" spans="1:12" x14ac:dyDescent="0.3">
      <c r="A3815" s="2">
        <v>45291</v>
      </c>
      <c r="B3815">
        <v>1009510</v>
      </c>
      <c r="C3815" t="s">
        <v>5318</v>
      </c>
      <c r="D3815" t="s">
        <v>3178</v>
      </c>
      <c r="E3815">
        <v>91.624000000000009</v>
      </c>
      <c r="F3815">
        <v>79.779600000000002</v>
      </c>
      <c r="G3815" t="s">
        <v>1872</v>
      </c>
      <c r="H3815" t="s">
        <v>57</v>
      </c>
      <c r="I3815" t="s">
        <v>20</v>
      </c>
      <c r="J3815">
        <v>-11.844400000000007</v>
      </c>
      <c r="K3815">
        <v>-12.92718065135773</v>
      </c>
      <c r="L3815" t="str">
        <f>TEXT(Orders[[#This Row],[date]],"MMM")</f>
        <v>Dec</v>
      </c>
    </row>
    <row r="3816" spans="1:12" x14ac:dyDescent="0.3">
      <c r="A3816" s="2">
        <v>45035</v>
      </c>
      <c r="B3816">
        <v>1008445</v>
      </c>
      <c r="C3816" t="s">
        <v>3980</v>
      </c>
      <c r="D3816" t="s">
        <v>3174</v>
      </c>
      <c r="E3816">
        <v>95.66</v>
      </c>
      <c r="F3816">
        <v>79.779600000000002</v>
      </c>
      <c r="G3816" t="s">
        <v>1481</v>
      </c>
      <c r="H3816" t="s">
        <v>57</v>
      </c>
      <c r="I3816" t="s">
        <v>20</v>
      </c>
      <c r="J3816">
        <v>-15.880399999999995</v>
      </c>
      <c r="K3816">
        <v>-16.600878109972818</v>
      </c>
      <c r="L3816" t="str">
        <f>TEXT(Orders[[#This Row],[date]],"MMM")</f>
        <v>Apr</v>
      </c>
    </row>
    <row r="3817" spans="1:12" x14ac:dyDescent="0.3">
      <c r="A3817" s="2">
        <v>45036</v>
      </c>
      <c r="B3817">
        <v>1007707</v>
      </c>
      <c r="C3817" t="s">
        <v>5319</v>
      </c>
      <c r="D3817" t="s">
        <v>3171</v>
      </c>
      <c r="E3817">
        <v>109.22000000000001</v>
      </c>
      <c r="F3817">
        <v>79.779600000000002</v>
      </c>
      <c r="G3817" t="s">
        <v>1811</v>
      </c>
      <c r="H3817" t="s">
        <v>88</v>
      </c>
      <c r="I3817" t="s">
        <v>36</v>
      </c>
      <c r="J3817">
        <v>-29.440400000000011</v>
      </c>
      <c r="K3817">
        <v>-26.955136421900754</v>
      </c>
      <c r="L3817" t="str">
        <f>TEXT(Orders[[#This Row],[date]],"MMM")</f>
        <v>Apr</v>
      </c>
    </row>
    <row r="3818" spans="1:12" x14ac:dyDescent="0.3">
      <c r="A3818" s="2">
        <v>45086</v>
      </c>
      <c r="B3818">
        <v>1010187</v>
      </c>
      <c r="C3818" t="s">
        <v>5320</v>
      </c>
      <c r="D3818" t="s">
        <v>3177</v>
      </c>
      <c r="E3818">
        <v>109.572</v>
      </c>
      <c r="F3818">
        <v>79.779600000000002</v>
      </c>
      <c r="G3818" t="s">
        <v>1363</v>
      </c>
      <c r="H3818" t="s">
        <v>45</v>
      </c>
      <c r="I3818" t="s">
        <v>46</v>
      </c>
      <c r="J3818">
        <v>-29.792400000000001</v>
      </c>
      <c r="K3818">
        <v>-27.189793012813489</v>
      </c>
      <c r="L3818" t="str">
        <f>TEXT(Orders[[#This Row],[date]],"MMM")</f>
        <v>Jun</v>
      </c>
    </row>
    <row r="3819" spans="1:12" x14ac:dyDescent="0.3">
      <c r="A3819" s="2">
        <v>45119</v>
      </c>
      <c r="B3819">
        <v>1007286</v>
      </c>
      <c r="C3819" t="s">
        <v>4955</v>
      </c>
      <c r="D3819" t="s">
        <v>3176</v>
      </c>
      <c r="E3819">
        <v>161.30400000000003</v>
      </c>
      <c r="F3819">
        <v>79.779600000000002</v>
      </c>
      <c r="G3819" t="s">
        <v>2418</v>
      </c>
      <c r="H3819" t="s">
        <v>69</v>
      </c>
      <c r="I3819" t="s">
        <v>46</v>
      </c>
      <c r="J3819">
        <v>-81.524400000000028</v>
      </c>
      <c r="K3819">
        <v>-50.540842136586825</v>
      </c>
      <c r="L3819" t="str">
        <f>TEXT(Orders[[#This Row],[date]],"MMM")</f>
        <v>Jul</v>
      </c>
    </row>
    <row r="3820" spans="1:12" x14ac:dyDescent="0.3">
      <c r="A3820" s="2">
        <v>45172</v>
      </c>
      <c r="B3820">
        <v>1006809</v>
      </c>
      <c r="C3820" t="s">
        <v>4890</v>
      </c>
      <c r="D3820" t="s">
        <v>3178</v>
      </c>
      <c r="E3820">
        <v>179.464</v>
      </c>
      <c r="F3820">
        <v>79.779600000000002</v>
      </c>
      <c r="G3820" t="s">
        <v>3075</v>
      </c>
      <c r="H3820" t="s">
        <v>12</v>
      </c>
      <c r="I3820" t="s">
        <v>13</v>
      </c>
      <c r="J3820">
        <v>-99.684399999999997</v>
      </c>
      <c r="K3820">
        <v>-55.545624749253328</v>
      </c>
      <c r="L3820" t="str">
        <f>TEXT(Orders[[#This Row],[date]],"MMM")</f>
        <v>Sep</v>
      </c>
    </row>
    <row r="3821" spans="1:12" x14ac:dyDescent="0.3">
      <c r="A3821" s="2">
        <v>44979</v>
      </c>
      <c r="B3821">
        <v>1002457</v>
      </c>
      <c r="C3821" t="s">
        <v>5129</v>
      </c>
      <c r="D3821" t="s">
        <v>3171</v>
      </c>
      <c r="E3821">
        <v>563.67872000000023</v>
      </c>
      <c r="F3821">
        <v>80.184000000000012</v>
      </c>
      <c r="G3821" t="s">
        <v>2773</v>
      </c>
      <c r="H3821" t="s">
        <v>50</v>
      </c>
      <c r="I3821" t="s">
        <v>36</v>
      </c>
      <c r="J3821">
        <v>-483.4947200000002</v>
      </c>
      <c r="K3821">
        <v>-85.774875446779333</v>
      </c>
      <c r="L3821" t="str">
        <f>TEXT(Orders[[#This Row],[date]],"MMM")</f>
        <v>Feb</v>
      </c>
    </row>
    <row r="3822" spans="1:12" x14ac:dyDescent="0.3">
      <c r="A3822" s="2">
        <v>45170</v>
      </c>
      <c r="B3822">
        <v>1016470</v>
      </c>
      <c r="C3822" t="s">
        <v>4608</v>
      </c>
      <c r="D3822" t="s">
        <v>3177</v>
      </c>
      <c r="E3822">
        <v>107.9</v>
      </c>
      <c r="F3822">
        <v>80.227799999999988</v>
      </c>
      <c r="G3822" t="s">
        <v>2251</v>
      </c>
      <c r="H3822" t="s">
        <v>30</v>
      </c>
      <c r="I3822" t="s">
        <v>13</v>
      </c>
      <c r="J3822">
        <v>-27.672200000000018</v>
      </c>
      <c r="K3822">
        <v>-25.646153846153862</v>
      </c>
      <c r="L3822" t="str">
        <f>TEXT(Orders[[#This Row],[date]],"MMM")</f>
        <v>Sep</v>
      </c>
    </row>
    <row r="3823" spans="1:12" x14ac:dyDescent="0.3">
      <c r="A3823" s="2">
        <v>45041</v>
      </c>
      <c r="B3823">
        <v>1007080</v>
      </c>
      <c r="C3823" t="s">
        <v>5321</v>
      </c>
      <c r="D3823" t="s">
        <v>3177</v>
      </c>
      <c r="E3823">
        <v>202.08800000000002</v>
      </c>
      <c r="F3823">
        <v>80.227799999999988</v>
      </c>
      <c r="G3823" t="s">
        <v>1026</v>
      </c>
      <c r="H3823" t="s">
        <v>69</v>
      </c>
      <c r="I3823" t="s">
        <v>46</v>
      </c>
      <c r="J3823">
        <v>-121.86020000000003</v>
      </c>
      <c r="K3823">
        <v>-60.300562131348734</v>
      </c>
      <c r="L3823" t="str">
        <f>TEXT(Orders[[#This Row],[date]],"MMM")</f>
        <v>Apr</v>
      </c>
    </row>
    <row r="3824" spans="1:12" x14ac:dyDescent="0.3">
      <c r="A3824" s="2">
        <v>45108</v>
      </c>
      <c r="B3824">
        <v>1007002</v>
      </c>
      <c r="C3824" t="s">
        <v>5322</v>
      </c>
      <c r="D3824" t="s">
        <v>3173</v>
      </c>
      <c r="E3824">
        <v>3.1040000000000063</v>
      </c>
      <c r="F3824">
        <v>80.227800000000002</v>
      </c>
      <c r="G3824" t="s">
        <v>1356</v>
      </c>
      <c r="H3824" t="s">
        <v>26</v>
      </c>
      <c r="I3824" t="s">
        <v>13</v>
      </c>
      <c r="J3824">
        <v>77.123799999999989</v>
      </c>
      <c r="K3824">
        <v>2484.658505154634</v>
      </c>
      <c r="L3824" t="str">
        <f>TEXT(Orders[[#This Row],[date]],"MMM")</f>
        <v>Jul</v>
      </c>
    </row>
    <row r="3825" spans="1:12" x14ac:dyDescent="0.3">
      <c r="A3825" s="2">
        <v>45033</v>
      </c>
      <c r="B3825">
        <v>1007329</v>
      </c>
      <c r="C3825" t="s">
        <v>4037</v>
      </c>
      <c r="D3825" t="s">
        <v>3172</v>
      </c>
      <c r="E3825">
        <v>8.0680000000000121</v>
      </c>
      <c r="F3825">
        <v>80.227800000000002</v>
      </c>
      <c r="G3825" t="s">
        <v>2950</v>
      </c>
      <c r="H3825" t="s">
        <v>35</v>
      </c>
      <c r="I3825" t="s">
        <v>36</v>
      </c>
      <c r="J3825">
        <v>72.15979999999999</v>
      </c>
      <c r="K3825">
        <v>894.39514129895736</v>
      </c>
      <c r="L3825" t="str">
        <f>TEXT(Orders[[#This Row],[date]],"MMM")</f>
        <v>Apr</v>
      </c>
    </row>
    <row r="3826" spans="1:12" x14ac:dyDescent="0.3">
      <c r="A3826" s="2">
        <v>45087</v>
      </c>
      <c r="B3826">
        <v>1013680</v>
      </c>
      <c r="C3826" t="s">
        <v>3835</v>
      </c>
      <c r="D3826" t="s">
        <v>3176</v>
      </c>
      <c r="E3826">
        <v>12.367999999999995</v>
      </c>
      <c r="F3826">
        <v>80.227800000000002</v>
      </c>
      <c r="G3826" t="s">
        <v>2450</v>
      </c>
      <c r="H3826" t="s">
        <v>75</v>
      </c>
      <c r="I3826" t="s">
        <v>46</v>
      </c>
      <c r="J3826">
        <v>67.859800000000007</v>
      </c>
      <c r="K3826">
        <v>548.67238033635215</v>
      </c>
      <c r="L3826" t="str">
        <f>TEXT(Orders[[#This Row],[date]],"MMM")</f>
        <v>Jun</v>
      </c>
    </row>
    <row r="3827" spans="1:12" x14ac:dyDescent="0.3">
      <c r="A3827" s="2">
        <v>45026</v>
      </c>
      <c r="B3827">
        <v>1012160</v>
      </c>
      <c r="C3827" t="s">
        <v>4449</v>
      </c>
      <c r="D3827" t="s">
        <v>3177</v>
      </c>
      <c r="E3827">
        <v>21.352000000000004</v>
      </c>
      <c r="F3827">
        <v>80.227800000000002</v>
      </c>
      <c r="G3827" t="s">
        <v>1909</v>
      </c>
      <c r="H3827" t="s">
        <v>69</v>
      </c>
      <c r="I3827" t="s">
        <v>46</v>
      </c>
      <c r="J3827">
        <v>58.875799999999998</v>
      </c>
      <c r="K3827">
        <v>275.73904083926556</v>
      </c>
      <c r="L3827" t="str">
        <f>TEXT(Orders[[#This Row],[date]],"MMM")</f>
        <v>Apr</v>
      </c>
    </row>
    <row r="3828" spans="1:12" x14ac:dyDescent="0.3">
      <c r="A3828" s="2">
        <v>45045</v>
      </c>
      <c r="B3828">
        <v>1014795</v>
      </c>
      <c r="C3828" t="s">
        <v>4146</v>
      </c>
      <c r="D3828" t="s">
        <v>3172</v>
      </c>
      <c r="E3828">
        <v>21.36</v>
      </c>
      <c r="F3828">
        <v>80.227800000000002</v>
      </c>
      <c r="G3828" t="s">
        <v>1237</v>
      </c>
      <c r="H3828" t="s">
        <v>30</v>
      </c>
      <c r="I3828" t="s">
        <v>13</v>
      </c>
      <c r="J3828">
        <v>58.867800000000003</v>
      </c>
      <c r="K3828">
        <v>275.59831460674161</v>
      </c>
      <c r="L3828" t="str">
        <f>TEXT(Orders[[#This Row],[date]],"MMM")</f>
        <v>Apr</v>
      </c>
    </row>
    <row r="3829" spans="1:12" x14ac:dyDescent="0.3">
      <c r="A3829" s="2">
        <v>45189</v>
      </c>
      <c r="B3829">
        <v>1019661</v>
      </c>
      <c r="C3829" t="s">
        <v>5323</v>
      </c>
      <c r="D3829" t="s">
        <v>3173</v>
      </c>
      <c r="E3829">
        <v>25.847999999999999</v>
      </c>
      <c r="F3829">
        <v>80.227800000000002</v>
      </c>
      <c r="G3829" t="s">
        <v>2377</v>
      </c>
      <c r="H3829" t="s">
        <v>30</v>
      </c>
      <c r="I3829" t="s">
        <v>13</v>
      </c>
      <c r="J3829">
        <v>54.379800000000003</v>
      </c>
      <c r="K3829">
        <v>210.38300835654599</v>
      </c>
      <c r="L3829" t="str">
        <f>TEXT(Orders[[#This Row],[date]],"MMM")</f>
        <v>Sep</v>
      </c>
    </row>
    <row r="3830" spans="1:12" x14ac:dyDescent="0.3">
      <c r="A3830" s="2">
        <v>45240</v>
      </c>
      <c r="B3830">
        <v>1008084</v>
      </c>
      <c r="C3830" t="s">
        <v>4518</v>
      </c>
      <c r="D3830" t="s">
        <v>3177</v>
      </c>
      <c r="E3830">
        <v>29.416000000000011</v>
      </c>
      <c r="F3830">
        <v>80.227800000000002</v>
      </c>
      <c r="G3830" t="s">
        <v>2699</v>
      </c>
      <c r="H3830" t="s">
        <v>35</v>
      </c>
      <c r="I3830" t="s">
        <v>36</v>
      </c>
      <c r="J3830">
        <v>50.811799999999991</v>
      </c>
      <c r="K3830">
        <v>172.73524612455796</v>
      </c>
      <c r="L3830" t="str">
        <f>TEXT(Orders[[#This Row],[date]],"MMM")</f>
        <v>Nov</v>
      </c>
    </row>
    <row r="3831" spans="1:12" x14ac:dyDescent="0.3">
      <c r="A3831" s="2">
        <v>45024</v>
      </c>
      <c r="B3831">
        <v>1016819</v>
      </c>
      <c r="C3831" t="s">
        <v>3751</v>
      </c>
      <c r="D3831" t="s">
        <v>3177</v>
      </c>
      <c r="E3831">
        <v>35.971999999999994</v>
      </c>
      <c r="F3831">
        <v>80.227800000000002</v>
      </c>
      <c r="G3831" t="s">
        <v>732</v>
      </c>
      <c r="H3831" t="s">
        <v>26</v>
      </c>
      <c r="I3831" t="s">
        <v>13</v>
      </c>
      <c r="J3831">
        <v>44.255800000000008</v>
      </c>
      <c r="K3831">
        <v>123.02846658512181</v>
      </c>
      <c r="L3831" t="str">
        <f>TEXT(Orders[[#This Row],[date]],"MMM")</f>
        <v>Apr</v>
      </c>
    </row>
    <row r="3832" spans="1:12" x14ac:dyDescent="0.3">
      <c r="A3832" s="2">
        <v>44939</v>
      </c>
      <c r="B3832">
        <v>1016492</v>
      </c>
      <c r="C3832" t="s">
        <v>3674</v>
      </c>
      <c r="D3832" t="s">
        <v>3178</v>
      </c>
      <c r="E3832">
        <v>52.832000000000008</v>
      </c>
      <c r="F3832">
        <v>80.227800000000002</v>
      </c>
      <c r="G3832" t="s">
        <v>2780</v>
      </c>
      <c r="H3832" t="s">
        <v>30</v>
      </c>
      <c r="I3832" t="s">
        <v>13</v>
      </c>
      <c r="J3832">
        <v>27.395799999999994</v>
      </c>
      <c r="K3832">
        <v>51.854557843731051</v>
      </c>
      <c r="L3832" t="str">
        <f>TEXT(Orders[[#This Row],[date]],"MMM")</f>
        <v>Jan</v>
      </c>
    </row>
    <row r="3833" spans="1:12" x14ac:dyDescent="0.3">
      <c r="A3833" s="2">
        <v>45274</v>
      </c>
      <c r="B3833">
        <v>1016765</v>
      </c>
      <c r="C3833" t="s">
        <v>3433</v>
      </c>
      <c r="D3833" t="s">
        <v>3172</v>
      </c>
      <c r="E3833">
        <v>64.072000000000017</v>
      </c>
      <c r="F3833">
        <v>80.227800000000002</v>
      </c>
      <c r="G3833" t="s">
        <v>283</v>
      </c>
      <c r="H3833" t="s">
        <v>30</v>
      </c>
      <c r="I3833" t="s">
        <v>13</v>
      </c>
      <c r="J3833">
        <v>16.155799999999985</v>
      </c>
      <c r="K3833">
        <v>25.215070545636131</v>
      </c>
      <c r="L3833" t="str">
        <f>TEXT(Orders[[#This Row],[date]],"MMM")</f>
        <v>Dec</v>
      </c>
    </row>
    <row r="3834" spans="1:12" x14ac:dyDescent="0.3">
      <c r="A3834" s="2">
        <v>45021</v>
      </c>
      <c r="B3834">
        <v>1016448</v>
      </c>
      <c r="C3834" t="s">
        <v>4794</v>
      </c>
      <c r="D3834" t="s">
        <v>3177</v>
      </c>
      <c r="E3834">
        <v>66.320000000000007</v>
      </c>
      <c r="F3834">
        <v>80.227800000000002</v>
      </c>
      <c r="G3834" t="s">
        <v>2067</v>
      </c>
      <c r="H3834" t="s">
        <v>88</v>
      </c>
      <c r="I3834" t="s">
        <v>36</v>
      </c>
      <c r="J3834">
        <v>13.907799999999995</v>
      </c>
      <c r="K3834">
        <v>20.97074788902291</v>
      </c>
      <c r="L3834" t="str">
        <f>TEXT(Orders[[#This Row],[date]],"MMM")</f>
        <v>Apr</v>
      </c>
    </row>
    <row r="3835" spans="1:12" x14ac:dyDescent="0.3">
      <c r="A3835" s="2">
        <v>45194</v>
      </c>
      <c r="B3835">
        <v>1012143</v>
      </c>
      <c r="C3835" t="s">
        <v>4610</v>
      </c>
      <c r="D3835" t="s">
        <v>3174</v>
      </c>
      <c r="E3835">
        <v>94.412000000000006</v>
      </c>
      <c r="F3835">
        <v>80.227800000000002</v>
      </c>
      <c r="G3835" t="s">
        <v>1602</v>
      </c>
      <c r="H3835" t="s">
        <v>19</v>
      </c>
      <c r="I3835" t="s">
        <v>20</v>
      </c>
      <c r="J3835">
        <v>-14.184200000000004</v>
      </c>
      <c r="K3835">
        <v>-15.02372579756811</v>
      </c>
      <c r="L3835" t="str">
        <f>TEXT(Orders[[#This Row],[date]],"MMM")</f>
        <v>Sep</v>
      </c>
    </row>
    <row r="3836" spans="1:12" x14ac:dyDescent="0.3">
      <c r="A3836" s="2">
        <v>45162</v>
      </c>
      <c r="B3836">
        <v>1016853</v>
      </c>
      <c r="C3836" t="s">
        <v>4505</v>
      </c>
      <c r="D3836" t="s">
        <v>3178</v>
      </c>
      <c r="E3836">
        <v>107.908</v>
      </c>
      <c r="F3836">
        <v>80.227800000000002</v>
      </c>
      <c r="G3836" t="s">
        <v>2854</v>
      </c>
      <c r="H3836" t="s">
        <v>26</v>
      </c>
      <c r="I3836" t="s">
        <v>13</v>
      </c>
      <c r="J3836">
        <v>-27.680199999999999</v>
      </c>
      <c r="K3836">
        <v>-25.651666234199507</v>
      </c>
      <c r="L3836" t="str">
        <f>TEXT(Orders[[#This Row],[date]],"MMM")</f>
        <v>Aug</v>
      </c>
    </row>
    <row r="3837" spans="1:12" x14ac:dyDescent="0.3">
      <c r="A3837" s="2">
        <v>45016</v>
      </c>
      <c r="B3837">
        <v>1014089</v>
      </c>
      <c r="C3837" t="s">
        <v>4658</v>
      </c>
      <c r="D3837" t="s">
        <v>3173</v>
      </c>
      <c r="E3837">
        <v>115.776</v>
      </c>
      <c r="F3837">
        <v>80.227800000000002</v>
      </c>
      <c r="G3837" t="s">
        <v>1858</v>
      </c>
      <c r="H3837" t="s">
        <v>57</v>
      </c>
      <c r="I3837" t="s">
        <v>20</v>
      </c>
      <c r="J3837">
        <v>-35.548199999999994</v>
      </c>
      <c r="K3837">
        <v>-30.704291044776117</v>
      </c>
      <c r="L3837" t="str">
        <f>TEXT(Orders[[#This Row],[date]],"MMM")</f>
        <v>Mar</v>
      </c>
    </row>
    <row r="3838" spans="1:12" x14ac:dyDescent="0.3">
      <c r="A3838" s="2">
        <v>44936</v>
      </c>
      <c r="B3838">
        <v>1017695</v>
      </c>
      <c r="C3838" t="s">
        <v>3695</v>
      </c>
      <c r="D3838" t="s">
        <v>3178</v>
      </c>
      <c r="E3838">
        <v>116.89200000000001</v>
      </c>
      <c r="F3838">
        <v>80.227800000000002</v>
      </c>
      <c r="G3838" t="s">
        <v>561</v>
      </c>
      <c r="H3838" t="s">
        <v>50</v>
      </c>
      <c r="I3838" t="s">
        <v>36</v>
      </c>
      <c r="J3838">
        <v>-36.664200000000008</v>
      </c>
      <c r="K3838">
        <v>-31.365876193409303</v>
      </c>
      <c r="L3838" t="str">
        <f>TEXT(Orders[[#This Row],[date]],"MMM")</f>
        <v>Jan</v>
      </c>
    </row>
    <row r="3839" spans="1:12" x14ac:dyDescent="0.3">
      <c r="A3839" s="2">
        <v>44955</v>
      </c>
      <c r="B3839">
        <v>1008575</v>
      </c>
      <c r="C3839" t="s">
        <v>5322</v>
      </c>
      <c r="D3839" t="s">
        <v>3173</v>
      </c>
      <c r="E3839">
        <v>212.70000000000005</v>
      </c>
      <c r="F3839">
        <v>80.227800000000002</v>
      </c>
      <c r="G3839" t="s">
        <v>1356</v>
      </c>
      <c r="H3839" t="s">
        <v>26</v>
      </c>
      <c r="I3839" t="s">
        <v>13</v>
      </c>
      <c r="J3839">
        <v>-132.47220000000004</v>
      </c>
      <c r="K3839">
        <v>-62.281241184767289</v>
      </c>
      <c r="L3839" t="str">
        <f>TEXT(Orders[[#This Row],[date]],"MMM")</f>
        <v>Jan</v>
      </c>
    </row>
    <row r="3840" spans="1:12" x14ac:dyDescent="0.3">
      <c r="A3840" s="2">
        <v>45051</v>
      </c>
      <c r="B3840">
        <v>1014046</v>
      </c>
      <c r="C3840" t="s">
        <v>5324</v>
      </c>
      <c r="D3840" t="s">
        <v>3176</v>
      </c>
      <c r="E3840">
        <v>65.188000000000017</v>
      </c>
      <c r="F3840">
        <v>80.227800000000016</v>
      </c>
      <c r="G3840" t="s">
        <v>1017</v>
      </c>
      <c r="H3840" t="s">
        <v>69</v>
      </c>
      <c r="I3840" t="s">
        <v>46</v>
      </c>
      <c r="J3840">
        <v>15.0398</v>
      </c>
      <c r="K3840">
        <v>23.071424188500945</v>
      </c>
      <c r="L3840" t="str">
        <f>TEXT(Orders[[#This Row],[date]],"MMM")</f>
        <v>May</v>
      </c>
    </row>
    <row r="3841" spans="1:12" x14ac:dyDescent="0.3">
      <c r="A3841" s="2">
        <v>45135</v>
      </c>
      <c r="B3841">
        <v>1002769</v>
      </c>
      <c r="C3841" t="s">
        <v>3842</v>
      </c>
      <c r="D3841" t="s">
        <v>3180</v>
      </c>
      <c r="E3841">
        <v>61.148800000000008</v>
      </c>
      <c r="F3841">
        <v>80.256800000000013</v>
      </c>
      <c r="G3841" t="s">
        <v>3085</v>
      </c>
      <c r="H3841" t="s">
        <v>75</v>
      </c>
      <c r="I3841" t="s">
        <v>46</v>
      </c>
      <c r="J3841">
        <v>19.108000000000004</v>
      </c>
      <c r="K3841">
        <v>31.248364644931709</v>
      </c>
      <c r="L3841" t="str">
        <f>TEXT(Orders[[#This Row],[date]],"MMM")</f>
        <v>Jul</v>
      </c>
    </row>
    <row r="3842" spans="1:12" x14ac:dyDescent="0.3">
      <c r="A3842" s="2">
        <v>45218</v>
      </c>
      <c r="B3842">
        <v>1004321</v>
      </c>
      <c r="C3842" t="s">
        <v>5325</v>
      </c>
      <c r="D3842" t="s">
        <v>3180</v>
      </c>
      <c r="E3842">
        <v>227.47840000000002</v>
      </c>
      <c r="F3842">
        <v>80.272400000000005</v>
      </c>
      <c r="G3842" t="s">
        <v>128</v>
      </c>
      <c r="H3842" t="s">
        <v>19</v>
      </c>
      <c r="I3842" t="s">
        <v>20</v>
      </c>
      <c r="J3842">
        <v>-147.20600000000002</v>
      </c>
      <c r="K3842">
        <v>-64.712078157750369</v>
      </c>
      <c r="L3842" t="str">
        <f>TEXT(Orders[[#This Row],[date]],"MMM")</f>
        <v>Oct</v>
      </c>
    </row>
    <row r="3843" spans="1:12" x14ac:dyDescent="0.3">
      <c r="A3843" s="2">
        <v>44970</v>
      </c>
      <c r="B3843">
        <v>1005228</v>
      </c>
      <c r="C3843" t="s">
        <v>5326</v>
      </c>
      <c r="D3843" t="s">
        <v>3177</v>
      </c>
      <c r="E3843">
        <v>238.31360000000006</v>
      </c>
      <c r="F3843">
        <v>80.298400000000001</v>
      </c>
      <c r="G3843" t="s">
        <v>1458</v>
      </c>
      <c r="H3843" t="s">
        <v>57</v>
      </c>
      <c r="I3843" t="s">
        <v>20</v>
      </c>
      <c r="J3843">
        <v>-158.01520000000005</v>
      </c>
      <c r="K3843">
        <v>-66.305573832127081</v>
      </c>
      <c r="L3843" t="str">
        <f>TEXT(Orders[[#This Row],[date]],"MMM")</f>
        <v>Feb</v>
      </c>
    </row>
    <row r="3844" spans="1:12" x14ac:dyDescent="0.3">
      <c r="A3844" s="2">
        <v>45248</v>
      </c>
      <c r="B3844">
        <v>1018686</v>
      </c>
      <c r="C3844" t="s">
        <v>3971</v>
      </c>
      <c r="D3844" t="s">
        <v>3180</v>
      </c>
      <c r="E3844">
        <v>108.00800000000001</v>
      </c>
      <c r="F3844">
        <v>80.317439999999991</v>
      </c>
      <c r="G3844" t="s">
        <v>814</v>
      </c>
      <c r="H3844" t="s">
        <v>54</v>
      </c>
      <c r="I3844" t="s">
        <v>20</v>
      </c>
      <c r="J3844">
        <v>-27.690560000000019</v>
      </c>
      <c r="K3844">
        <v>-25.637508332716109</v>
      </c>
      <c r="L3844" t="str">
        <f>TEXT(Orders[[#This Row],[date]],"MMM")</f>
        <v>Nov</v>
      </c>
    </row>
    <row r="3845" spans="1:12" x14ac:dyDescent="0.3">
      <c r="A3845" s="2">
        <v>45034</v>
      </c>
      <c r="B3845">
        <v>1014322</v>
      </c>
      <c r="C3845" t="s">
        <v>5315</v>
      </c>
      <c r="D3845" t="s">
        <v>3180</v>
      </c>
      <c r="E3845">
        <v>5.7240000000000038</v>
      </c>
      <c r="F3845">
        <v>80.317440000000005</v>
      </c>
      <c r="G3845" t="s">
        <v>1688</v>
      </c>
      <c r="H3845" t="s">
        <v>75</v>
      </c>
      <c r="I3845" t="s">
        <v>46</v>
      </c>
      <c r="J3845">
        <v>74.593440000000001</v>
      </c>
      <c r="K3845">
        <v>1303.1698113207538</v>
      </c>
      <c r="L3845" t="str">
        <f>TEXT(Orders[[#This Row],[date]],"MMM")</f>
        <v>Apr</v>
      </c>
    </row>
    <row r="3846" spans="1:12" x14ac:dyDescent="0.3">
      <c r="A3846" s="2">
        <v>45200</v>
      </c>
      <c r="B3846">
        <v>1010928</v>
      </c>
      <c r="C3846" t="s">
        <v>4538</v>
      </c>
      <c r="D3846" t="s">
        <v>3180</v>
      </c>
      <c r="E3846">
        <v>38.112000000000009</v>
      </c>
      <c r="F3846">
        <v>80.317440000000005</v>
      </c>
      <c r="G3846" t="s">
        <v>1494</v>
      </c>
      <c r="H3846" t="s">
        <v>45</v>
      </c>
      <c r="I3846" t="s">
        <v>46</v>
      </c>
      <c r="J3846">
        <v>42.205439999999996</v>
      </c>
      <c r="K3846">
        <v>110.74055415617126</v>
      </c>
      <c r="L3846" t="str">
        <f>TEXT(Orders[[#This Row],[date]],"MMM")</f>
        <v>Oct</v>
      </c>
    </row>
    <row r="3847" spans="1:12" x14ac:dyDescent="0.3">
      <c r="A3847" s="2">
        <v>44968</v>
      </c>
      <c r="B3847">
        <v>1004017</v>
      </c>
      <c r="C3847" t="s">
        <v>5327</v>
      </c>
      <c r="D3847" t="s">
        <v>3178</v>
      </c>
      <c r="E3847">
        <v>123.49120000000003</v>
      </c>
      <c r="F3847">
        <v>80.423200000000023</v>
      </c>
      <c r="G3847" t="s">
        <v>1769</v>
      </c>
      <c r="H3847" t="s">
        <v>19</v>
      </c>
      <c r="I3847" t="s">
        <v>20</v>
      </c>
      <c r="J3847">
        <v>-43.068000000000012</v>
      </c>
      <c r="K3847">
        <v>-34.875359539789066</v>
      </c>
      <c r="L3847" t="str">
        <f>TEXT(Orders[[#This Row],[date]],"MMM")</f>
        <v>Feb</v>
      </c>
    </row>
    <row r="3848" spans="1:12" x14ac:dyDescent="0.3">
      <c r="A3848" s="2">
        <v>44988</v>
      </c>
      <c r="B3848">
        <v>1003145</v>
      </c>
      <c r="C3848" t="s">
        <v>3389</v>
      </c>
      <c r="D3848" t="s">
        <v>3174</v>
      </c>
      <c r="E3848">
        <v>16.908800000000003</v>
      </c>
      <c r="F3848">
        <v>80.657200000000017</v>
      </c>
      <c r="G3848" t="s">
        <v>2078</v>
      </c>
      <c r="H3848" t="s">
        <v>19</v>
      </c>
      <c r="I3848" t="s">
        <v>20</v>
      </c>
      <c r="J3848">
        <v>63.748400000000018</v>
      </c>
      <c r="K3848">
        <v>377.01315291445877</v>
      </c>
      <c r="L3848" t="str">
        <f>TEXT(Orders[[#This Row],[date]],"MMM")</f>
        <v>Mar</v>
      </c>
    </row>
    <row r="3849" spans="1:12" x14ac:dyDescent="0.3">
      <c r="A3849" s="2">
        <v>45057</v>
      </c>
      <c r="B3849">
        <v>1007926</v>
      </c>
      <c r="C3849" t="s">
        <v>4000</v>
      </c>
      <c r="D3849" t="s">
        <v>3177</v>
      </c>
      <c r="E3849">
        <v>18.027999999999992</v>
      </c>
      <c r="F3849">
        <v>80.675999999999988</v>
      </c>
      <c r="G3849" t="s">
        <v>1825</v>
      </c>
      <c r="H3849" t="s">
        <v>12</v>
      </c>
      <c r="I3849" t="s">
        <v>13</v>
      </c>
      <c r="J3849">
        <v>62.647999999999996</v>
      </c>
      <c r="K3849">
        <v>347.50388284890181</v>
      </c>
      <c r="L3849" t="str">
        <f>TEXT(Orders[[#This Row],[date]],"MMM")</f>
        <v>May</v>
      </c>
    </row>
    <row r="3850" spans="1:12" x14ac:dyDescent="0.3">
      <c r="A3850" s="2">
        <v>44995</v>
      </c>
      <c r="B3850">
        <v>1012951</v>
      </c>
      <c r="C3850" t="s">
        <v>5265</v>
      </c>
      <c r="D3850" t="s">
        <v>3176</v>
      </c>
      <c r="E3850">
        <v>11.775999999999996</v>
      </c>
      <c r="F3850">
        <v>80.676000000000002</v>
      </c>
      <c r="G3850" t="s">
        <v>1457</v>
      </c>
      <c r="H3850" t="s">
        <v>88</v>
      </c>
      <c r="I3850" t="s">
        <v>36</v>
      </c>
      <c r="J3850">
        <v>68.900000000000006</v>
      </c>
      <c r="K3850">
        <v>585.0883152173916</v>
      </c>
      <c r="L3850" t="str">
        <f>TEXT(Orders[[#This Row],[date]],"MMM")</f>
        <v>Mar</v>
      </c>
    </row>
    <row r="3851" spans="1:12" x14ac:dyDescent="0.3">
      <c r="A3851" s="2">
        <v>45226</v>
      </c>
      <c r="B3851">
        <v>1007424</v>
      </c>
      <c r="C3851" t="s">
        <v>3729</v>
      </c>
      <c r="D3851" t="s">
        <v>3178</v>
      </c>
      <c r="E3851">
        <v>12.391999999999996</v>
      </c>
      <c r="F3851">
        <v>80.676000000000002</v>
      </c>
      <c r="G3851" t="s">
        <v>596</v>
      </c>
      <c r="H3851" t="s">
        <v>35</v>
      </c>
      <c r="I3851" t="s">
        <v>36</v>
      </c>
      <c r="J3851">
        <v>68.284000000000006</v>
      </c>
      <c r="K3851">
        <v>551.03292446739852</v>
      </c>
      <c r="L3851" t="str">
        <f>TEXT(Orders[[#This Row],[date]],"MMM")</f>
        <v>Oct</v>
      </c>
    </row>
    <row r="3852" spans="1:12" x14ac:dyDescent="0.3">
      <c r="A3852" s="2">
        <v>44982</v>
      </c>
      <c r="B3852">
        <v>1015083</v>
      </c>
      <c r="C3852" t="s">
        <v>5062</v>
      </c>
      <c r="D3852" t="s">
        <v>3171</v>
      </c>
      <c r="E3852">
        <v>17.448000000000008</v>
      </c>
      <c r="F3852">
        <v>80.676000000000002</v>
      </c>
      <c r="G3852" t="s">
        <v>3152</v>
      </c>
      <c r="H3852" t="s">
        <v>12</v>
      </c>
      <c r="I3852" t="s">
        <v>13</v>
      </c>
      <c r="J3852">
        <v>63.227999999999994</v>
      </c>
      <c r="K3852">
        <v>362.37964236588704</v>
      </c>
      <c r="L3852" t="str">
        <f>TEXT(Orders[[#This Row],[date]],"MMM")</f>
        <v>Feb</v>
      </c>
    </row>
    <row r="3853" spans="1:12" x14ac:dyDescent="0.3">
      <c r="A3853" s="2">
        <v>44943</v>
      </c>
      <c r="B3853">
        <v>1016855</v>
      </c>
      <c r="C3853" t="s">
        <v>4528</v>
      </c>
      <c r="D3853" t="s">
        <v>3171</v>
      </c>
      <c r="E3853">
        <v>20.768000000000001</v>
      </c>
      <c r="F3853">
        <v>80.676000000000002</v>
      </c>
      <c r="G3853" t="s">
        <v>2427</v>
      </c>
      <c r="H3853" t="s">
        <v>26</v>
      </c>
      <c r="I3853" t="s">
        <v>13</v>
      </c>
      <c r="J3853">
        <v>59.908000000000001</v>
      </c>
      <c r="K3853">
        <v>288.46302003081666</v>
      </c>
      <c r="L3853" t="str">
        <f>TEXT(Orders[[#This Row],[date]],"MMM")</f>
        <v>Jan</v>
      </c>
    </row>
    <row r="3854" spans="1:12" x14ac:dyDescent="0.3">
      <c r="A3854" s="2">
        <v>45216</v>
      </c>
      <c r="B3854">
        <v>1016671</v>
      </c>
      <c r="C3854" t="s">
        <v>4266</v>
      </c>
      <c r="D3854" t="s">
        <v>3173</v>
      </c>
      <c r="E3854">
        <v>25.316000000000003</v>
      </c>
      <c r="F3854">
        <v>80.676000000000002</v>
      </c>
      <c r="G3854" t="s">
        <v>2903</v>
      </c>
      <c r="H3854" t="s">
        <v>54</v>
      </c>
      <c r="I3854" t="s">
        <v>20</v>
      </c>
      <c r="J3854">
        <v>55.36</v>
      </c>
      <c r="K3854">
        <v>218.67593616685096</v>
      </c>
      <c r="L3854" t="str">
        <f>TEXT(Orders[[#This Row],[date]],"MMM")</f>
        <v>Oct</v>
      </c>
    </row>
    <row r="3855" spans="1:12" x14ac:dyDescent="0.3">
      <c r="A3855" s="2">
        <v>45021</v>
      </c>
      <c r="B3855">
        <v>1013387</v>
      </c>
      <c r="C3855" t="s">
        <v>3844</v>
      </c>
      <c r="D3855" t="s">
        <v>3175</v>
      </c>
      <c r="E3855">
        <v>35.379999999999995</v>
      </c>
      <c r="F3855">
        <v>80.676000000000002</v>
      </c>
      <c r="G3855" t="s">
        <v>705</v>
      </c>
      <c r="H3855" t="s">
        <v>88</v>
      </c>
      <c r="I3855" t="s">
        <v>36</v>
      </c>
      <c r="J3855">
        <v>45.296000000000006</v>
      </c>
      <c r="K3855">
        <v>128.02713397399665</v>
      </c>
      <c r="L3855" t="str">
        <f>TEXT(Orders[[#This Row],[date]],"MMM")</f>
        <v>Apr</v>
      </c>
    </row>
    <row r="3856" spans="1:12" x14ac:dyDescent="0.3">
      <c r="A3856" s="2">
        <v>45027</v>
      </c>
      <c r="B3856">
        <v>1016545</v>
      </c>
      <c r="C3856" t="s">
        <v>3266</v>
      </c>
      <c r="D3856" t="s">
        <v>3171</v>
      </c>
      <c r="E3856">
        <v>52.292000000000016</v>
      </c>
      <c r="F3856">
        <v>80.676000000000002</v>
      </c>
      <c r="G3856" t="s">
        <v>2895</v>
      </c>
      <c r="H3856" t="s">
        <v>69</v>
      </c>
      <c r="I3856" t="s">
        <v>46</v>
      </c>
      <c r="J3856">
        <v>28.383999999999986</v>
      </c>
      <c r="K3856">
        <v>54.279813355771388</v>
      </c>
      <c r="L3856" t="str">
        <f>TEXT(Orders[[#This Row],[date]],"MMM")</f>
        <v>Apr</v>
      </c>
    </row>
    <row r="3857" spans="1:12" x14ac:dyDescent="0.3">
      <c r="A3857" s="2">
        <v>45127</v>
      </c>
      <c r="B3857">
        <v>1007532</v>
      </c>
      <c r="C3857" t="s">
        <v>3792</v>
      </c>
      <c r="D3857" t="s">
        <v>3179</v>
      </c>
      <c r="E3857">
        <v>52.500000000000014</v>
      </c>
      <c r="F3857">
        <v>80.676000000000002</v>
      </c>
      <c r="G3857" t="s">
        <v>3013</v>
      </c>
      <c r="H3857" t="s">
        <v>57</v>
      </c>
      <c r="I3857" t="s">
        <v>20</v>
      </c>
      <c r="J3857">
        <v>28.175999999999988</v>
      </c>
      <c r="K3857">
        <v>53.66857142857139</v>
      </c>
      <c r="L3857" t="str">
        <f>TEXT(Orders[[#This Row],[date]],"MMM")</f>
        <v>Jul</v>
      </c>
    </row>
    <row r="3858" spans="1:12" x14ac:dyDescent="0.3">
      <c r="A3858" s="2">
        <v>45208</v>
      </c>
      <c r="B3858">
        <v>1009606</v>
      </c>
      <c r="C3858" t="s">
        <v>3562</v>
      </c>
      <c r="D3858" t="s">
        <v>3171</v>
      </c>
      <c r="E3858">
        <v>56.735999999999997</v>
      </c>
      <c r="F3858">
        <v>80.676000000000002</v>
      </c>
      <c r="G3858" t="s">
        <v>2860</v>
      </c>
      <c r="H3858" t="s">
        <v>30</v>
      </c>
      <c r="I3858" t="s">
        <v>13</v>
      </c>
      <c r="J3858">
        <v>23.940000000000005</v>
      </c>
      <c r="K3858">
        <v>42.195431472081232</v>
      </c>
      <c r="L3858" t="str">
        <f>TEXT(Orders[[#This Row],[date]],"MMM")</f>
        <v>Oct</v>
      </c>
    </row>
    <row r="3859" spans="1:12" x14ac:dyDescent="0.3">
      <c r="A3859" s="2">
        <v>44973</v>
      </c>
      <c r="B3859">
        <v>1010584</v>
      </c>
      <c r="C3859" t="s">
        <v>5328</v>
      </c>
      <c r="D3859" t="s">
        <v>3172</v>
      </c>
      <c r="E3859">
        <v>60.107999999999997</v>
      </c>
      <c r="F3859">
        <v>80.676000000000002</v>
      </c>
      <c r="G3859" t="s">
        <v>1332</v>
      </c>
      <c r="H3859" t="s">
        <v>12</v>
      </c>
      <c r="I3859" t="s">
        <v>13</v>
      </c>
      <c r="J3859">
        <v>20.568000000000005</v>
      </c>
      <c r="K3859">
        <v>34.218406867638265</v>
      </c>
      <c r="L3859" t="str">
        <f>TEXT(Orders[[#This Row],[date]],"MMM")</f>
        <v>Feb</v>
      </c>
    </row>
    <row r="3860" spans="1:12" x14ac:dyDescent="0.3">
      <c r="A3860" s="2">
        <v>45259</v>
      </c>
      <c r="B3860">
        <v>1019106</v>
      </c>
      <c r="C3860" t="s">
        <v>5329</v>
      </c>
      <c r="D3860" t="s">
        <v>3178</v>
      </c>
      <c r="E3860">
        <v>68.028000000000006</v>
      </c>
      <c r="F3860">
        <v>80.676000000000002</v>
      </c>
      <c r="G3860" t="s">
        <v>3097</v>
      </c>
      <c r="H3860" t="s">
        <v>88</v>
      </c>
      <c r="I3860" t="s">
        <v>36</v>
      </c>
      <c r="J3860">
        <v>12.647999999999996</v>
      </c>
      <c r="K3860">
        <v>18.59234432880578</v>
      </c>
      <c r="L3860" t="str">
        <f>TEXT(Orders[[#This Row],[date]],"MMM")</f>
        <v>Nov</v>
      </c>
    </row>
    <row r="3861" spans="1:12" x14ac:dyDescent="0.3">
      <c r="A3861" s="2">
        <v>45167</v>
      </c>
      <c r="B3861">
        <v>1009099</v>
      </c>
      <c r="C3861" t="s">
        <v>5082</v>
      </c>
      <c r="D3861" t="s">
        <v>3176</v>
      </c>
      <c r="E3861">
        <v>71.444000000000017</v>
      </c>
      <c r="F3861">
        <v>80.676000000000002</v>
      </c>
      <c r="G3861" t="s">
        <v>1922</v>
      </c>
      <c r="H3861" t="s">
        <v>12</v>
      </c>
      <c r="I3861" t="s">
        <v>13</v>
      </c>
      <c r="J3861">
        <v>9.2319999999999851</v>
      </c>
      <c r="K3861">
        <v>12.92200884608922</v>
      </c>
      <c r="L3861" t="str">
        <f>TEXT(Orders[[#This Row],[date]],"MMM")</f>
        <v>Aug</v>
      </c>
    </row>
    <row r="3862" spans="1:12" x14ac:dyDescent="0.3">
      <c r="A3862" s="2">
        <v>44972</v>
      </c>
      <c r="B3862">
        <v>1018387</v>
      </c>
      <c r="C3862" t="s">
        <v>3536</v>
      </c>
      <c r="D3862" t="s">
        <v>3171</v>
      </c>
      <c r="E3862">
        <v>91.58</v>
      </c>
      <c r="F3862">
        <v>80.676000000000002</v>
      </c>
      <c r="G3862" t="s">
        <v>2564</v>
      </c>
      <c r="H3862" t="s">
        <v>88</v>
      </c>
      <c r="I3862" t="s">
        <v>36</v>
      </c>
      <c r="J3862">
        <v>-10.903999999999996</v>
      </c>
      <c r="K3862">
        <v>-11.90652981000218</v>
      </c>
      <c r="L3862" t="str">
        <f>TEXT(Orders[[#This Row],[date]],"MMM")</f>
        <v>Feb</v>
      </c>
    </row>
    <row r="3863" spans="1:12" x14ac:dyDescent="0.3">
      <c r="A3863" s="2">
        <v>45225</v>
      </c>
      <c r="B3863">
        <v>1013241</v>
      </c>
      <c r="C3863" t="s">
        <v>5288</v>
      </c>
      <c r="D3863" t="s">
        <v>3172</v>
      </c>
      <c r="E3863">
        <v>94.951999999999998</v>
      </c>
      <c r="F3863">
        <v>80.676000000000002</v>
      </c>
      <c r="G3863" t="s">
        <v>2054</v>
      </c>
      <c r="H3863" t="s">
        <v>35</v>
      </c>
      <c r="I3863" t="s">
        <v>36</v>
      </c>
      <c r="J3863">
        <v>-14.275999999999996</v>
      </c>
      <c r="K3863">
        <v>-15.034965034965031</v>
      </c>
      <c r="L3863" t="str">
        <f>TEXT(Orders[[#This Row],[date]],"MMM")</f>
        <v>Oct</v>
      </c>
    </row>
    <row r="3864" spans="1:12" x14ac:dyDescent="0.3">
      <c r="A3864" s="2">
        <v>44989</v>
      </c>
      <c r="B3864">
        <v>1007833</v>
      </c>
      <c r="C3864" t="s">
        <v>3969</v>
      </c>
      <c r="D3864" t="s">
        <v>3173</v>
      </c>
      <c r="E3864">
        <v>140.09200000000001</v>
      </c>
      <c r="F3864">
        <v>80.676000000000002</v>
      </c>
      <c r="G3864" t="s">
        <v>2953</v>
      </c>
      <c r="H3864" t="s">
        <v>19</v>
      </c>
      <c r="I3864" t="s">
        <v>20</v>
      </c>
      <c r="J3864">
        <v>-59.416000000000011</v>
      </c>
      <c r="K3864">
        <v>-42.412129172258233</v>
      </c>
      <c r="L3864" t="str">
        <f>TEXT(Orders[[#This Row],[date]],"MMM")</f>
        <v>Mar</v>
      </c>
    </row>
    <row r="3865" spans="1:12" x14ac:dyDescent="0.3">
      <c r="A3865" s="2">
        <v>45128</v>
      </c>
      <c r="B3865">
        <v>1002829</v>
      </c>
      <c r="C3865" t="s">
        <v>3925</v>
      </c>
      <c r="D3865" t="s">
        <v>3180</v>
      </c>
      <c r="E3865">
        <v>382.94720000000007</v>
      </c>
      <c r="F3865">
        <v>80.714399999999998</v>
      </c>
      <c r="G3865" t="s">
        <v>3145</v>
      </c>
      <c r="H3865" t="s">
        <v>57</v>
      </c>
      <c r="I3865" t="s">
        <v>20</v>
      </c>
      <c r="J3865">
        <v>-302.23280000000005</v>
      </c>
      <c r="K3865">
        <v>-78.922838448746973</v>
      </c>
      <c r="L3865" t="str">
        <f>TEXT(Orders[[#This Row],[date]],"MMM")</f>
        <v>Jul</v>
      </c>
    </row>
    <row r="3866" spans="1:12" x14ac:dyDescent="0.3">
      <c r="A3866" s="2">
        <v>44968</v>
      </c>
      <c r="B3866">
        <v>1003233</v>
      </c>
      <c r="C3866" t="s">
        <v>5330</v>
      </c>
      <c r="D3866" t="s">
        <v>3175</v>
      </c>
      <c r="E3866">
        <v>255.07520000000005</v>
      </c>
      <c r="F3866">
        <v>80.828800000000001</v>
      </c>
      <c r="G3866" t="s">
        <v>172</v>
      </c>
      <c r="H3866" t="s">
        <v>50</v>
      </c>
      <c r="I3866" t="s">
        <v>36</v>
      </c>
      <c r="J3866">
        <v>-174.24640000000005</v>
      </c>
      <c r="K3866">
        <v>-68.311776291854329</v>
      </c>
      <c r="L3866" t="str">
        <f>TEXT(Orders[[#This Row],[date]],"MMM")</f>
        <v>Feb</v>
      </c>
    </row>
    <row r="3867" spans="1:12" x14ac:dyDescent="0.3">
      <c r="A3867" s="2">
        <v>45246</v>
      </c>
      <c r="B3867">
        <v>1003437</v>
      </c>
      <c r="C3867" t="s">
        <v>4967</v>
      </c>
      <c r="D3867" t="s">
        <v>3177</v>
      </c>
      <c r="E3867">
        <v>146.27200000000002</v>
      </c>
      <c r="F3867">
        <v>81.000400000000013</v>
      </c>
      <c r="G3867" t="s">
        <v>2972</v>
      </c>
      <c r="H3867" t="s">
        <v>12</v>
      </c>
      <c r="I3867" t="s">
        <v>13</v>
      </c>
      <c r="J3867">
        <v>-65.271600000000007</v>
      </c>
      <c r="K3867">
        <v>-44.623441260118135</v>
      </c>
      <c r="L3867" t="str">
        <f>TEXT(Orders[[#This Row],[date]],"MMM")</f>
        <v>Nov</v>
      </c>
    </row>
    <row r="3868" spans="1:12" x14ac:dyDescent="0.3">
      <c r="A3868" s="2">
        <v>45077</v>
      </c>
      <c r="B3868">
        <v>1003967</v>
      </c>
      <c r="C3868" t="s">
        <v>4944</v>
      </c>
      <c r="D3868" t="s">
        <v>3172</v>
      </c>
      <c r="E3868">
        <v>221.19360000000003</v>
      </c>
      <c r="F3868">
        <v>81.000400000000013</v>
      </c>
      <c r="G3868" t="s">
        <v>2387</v>
      </c>
      <c r="H3868" t="s">
        <v>50</v>
      </c>
      <c r="I3868" t="s">
        <v>36</v>
      </c>
      <c r="J3868">
        <v>-140.19320000000002</v>
      </c>
      <c r="K3868">
        <v>-63.38031480115157</v>
      </c>
      <c r="L3868" t="str">
        <f>TEXT(Orders[[#This Row],[date]],"MMM")</f>
        <v>May</v>
      </c>
    </row>
    <row r="3869" spans="1:12" x14ac:dyDescent="0.3">
      <c r="A3869" s="2">
        <v>45142</v>
      </c>
      <c r="B3869">
        <v>1002638</v>
      </c>
      <c r="C3869" t="s">
        <v>3605</v>
      </c>
      <c r="D3869" t="s">
        <v>3174</v>
      </c>
      <c r="E3869">
        <v>203.15520000000001</v>
      </c>
      <c r="F3869">
        <v>81.031599999999997</v>
      </c>
      <c r="G3869" t="s">
        <v>2954</v>
      </c>
      <c r="H3869" t="s">
        <v>30</v>
      </c>
      <c r="I3869" t="s">
        <v>13</v>
      </c>
      <c r="J3869">
        <v>-122.12360000000001</v>
      </c>
      <c r="K3869">
        <v>-60.113450209495014</v>
      </c>
      <c r="L3869" t="str">
        <f>TEXT(Orders[[#This Row],[date]],"MMM")</f>
        <v>Aug</v>
      </c>
    </row>
    <row r="3870" spans="1:12" x14ac:dyDescent="0.3">
      <c r="A3870" s="2">
        <v>45166</v>
      </c>
      <c r="B3870">
        <v>1010368</v>
      </c>
      <c r="C3870" t="s">
        <v>3366</v>
      </c>
      <c r="D3870" t="s">
        <v>3180</v>
      </c>
      <c r="E3870">
        <v>61.975999999999999</v>
      </c>
      <c r="F3870">
        <v>81.034559999999999</v>
      </c>
      <c r="G3870" t="s">
        <v>1086</v>
      </c>
      <c r="H3870" t="s">
        <v>30</v>
      </c>
      <c r="I3870" t="s">
        <v>13</v>
      </c>
      <c r="J3870">
        <v>19.05856</v>
      </c>
      <c r="K3870">
        <v>30.751516716148185</v>
      </c>
      <c r="L3870" t="str">
        <f>TEXT(Orders[[#This Row],[date]],"MMM")</f>
        <v>Aug</v>
      </c>
    </row>
    <row r="3871" spans="1:12" x14ac:dyDescent="0.3">
      <c r="A3871" s="2">
        <v>45173</v>
      </c>
      <c r="B3871">
        <v>1014642</v>
      </c>
      <c r="C3871" t="s">
        <v>4432</v>
      </c>
      <c r="D3871" t="s">
        <v>3180</v>
      </c>
      <c r="E3871">
        <v>91.200000000000017</v>
      </c>
      <c r="F3871">
        <v>81.034559999999999</v>
      </c>
      <c r="G3871" t="s">
        <v>2030</v>
      </c>
      <c r="H3871" t="s">
        <v>35</v>
      </c>
      <c r="I3871" t="s">
        <v>36</v>
      </c>
      <c r="J3871">
        <v>-10.165440000000018</v>
      </c>
      <c r="K3871">
        <v>-11.146315789473702</v>
      </c>
      <c r="L3871" t="str">
        <f>TEXT(Orders[[#This Row],[date]],"MMM")</f>
        <v>Sep</v>
      </c>
    </row>
    <row r="3872" spans="1:12" x14ac:dyDescent="0.3">
      <c r="A3872" s="2">
        <v>45057</v>
      </c>
      <c r="B3872">
        <v>1004864</v>
      </c>
      <c r="C3872" t="s">
        <v>5331</v>
      </c>
      <c r="D3872" t="s">
        <v>3177</v>
      </c>
      <c r="E3872">
        <v>138.57599999999999</v>
      </c>
      <c r="F3872">
        <v>81.073200000000014</v>
      </c>
      <c r="G3872" t="s">
        <v>905</v>
      </c>
      <c r="H3872" t="s">
        <v>26</v>
      </c>
      <c r="I3872" t="s">
        <v>13</v>
      </c>
      <c r="J3872">
        <v>-57.502799999999979</v>
      </c>
      <c r="K3872">
        <v>-41.495497055767224</v>
      </c>
      <c r="L3872" t="str">
        <f>TEXT(Orders[[#This Row],[date]],"MMM")</f>
        <v>May</v>
      </c>
    </row>
    <row r="3873" spans="1:12" x14ac:dyDescent="0.3">
      <c r="A3873" s="2">
        <v>44949</v>
      </c>
      <c r="B3873">
        <v>1016689</v>
      </c>
      <c r="C3873" t="s">
        <v>4500</v>
      </c>
      <c r="D3873" t="s">
        <v>3174</v>
      </c>
      <c r="E3873">
        <v>12.316000000000003</v>
      </c>
      <c r="F3873">
        <v>81.124200000000002</v>
      </c>
      <c r="G3873" t="s">
        <v>2420</v>
      </c>
      <c r="H3873" t="s">
        <v>19</v>
      </c>
      <c r="I3873" t="s">
        <v>20</v>
      </c>
      <c r="J3873">
        <v>68.808199999999999</v>
      </c>
      <c r="K3873">
        <v>558.68950958103267</v>
      </c>
      <c r="L3873" t="str">
        <f>TEXT(Orders[[#This Row],[date]],"MMM")</f>
        <v>Jan</v>
      </c>
    </row>
    <row r="3874" spans="1:12" x14ac:dyDescent="0.3">
      <c r="A3874" s="2">
        <v>45052</v>
      </c>
      <c r="B3874">
        <v>1018050</v>
      </c>
      <c r="C3874" t="s">
        <v>4578</v>
      </c>
      <c r="D3874" t="s">
        <v>3179</v>
      </c>
      <c r="E3874">
        <v>19.156000000000006</v>
      </c>
      <c r="F3874">
        <v>81.124200000000002</v>
      </c>
      <c r="G3874" t="s">
        <v>2209</v>
      </c>
      <c r="H3874" t="s">
        <v>45</v>
      </c>
      <c r="I3874" t="s">
        <v>46</v>
      </c>
      <c r="J3874">
        <v>61.968199999999996</v>
      </c>
      <c r="K3874">
        <v>323.49237836709113</v>
      </c>
      <c r="L3874" t="str">
        <f>TEXT(Orders[[#This Row],[date]],"MMM")</f>
        <v>May</v>
      </c>
    </row>
    <row r="3875" spans="1:12" x14ac:dyDescent="0.3">
      <c r="A3875" s="2">
        <v>45242</v>
      </c>
      <c r="B3875">
        <v>1009203</v>
      </c>
      <c r="C3875" t="s">
        <v>5332</v>
      </c>
      <c r="D3875" t="s">
        <v>3172</v>
      </c>
      <c r="E3875">
        <v>24.132000000000005</v>
      </c>
      <c r="F3875">
        <v>81.124200000000002</v>
      </c>
      <c r="G3875" t="s">
        <v>1417</v>
      </c>
      <c r="H3875" t="s">
        <v>12</v>
      </c>
      <c r="I3875" t="s">
        <v>13</v>
      </c>
      <c r="J3875">
        <v>56.992199999999997</v>
      </c>
      <c r="K3875">
        <v>236.16857284932863</v>
      </c>
      <c r="L3875" t="str">
        <f>TEXT(Orders[[#This Row],[date]],"MMM")</f>
        <v>Nov</v>
      </c>
    </row>
    <row r="3876" spans="1:12" x14ac:dyDescent="0.3">
      <c r="A3876" s="2">
        <v>45173</v>
      </c>
      <c r="B3876">
        <v>1016446</v>
      </c>
      <c r="C3876" t="s">
        <v>5333</v>
      </c>
      <c r="D3876" t="s">
        <v>3179</v>
      </c>
      <c r="E3876">
        <v>25.804000000000002</v>
      </c>
      <c r="F3876">
        <v>81.124200000000002</v>
      </c>
      <c r="G3876" t="s">
        <v>2261</v>
      </c>
      <c r="H3876" t="s">
        <v>19</v>
      </c>
      <c r="I3876" t="s">
        <v>20</v>
      </c>
      <c r="J3876">
        <v>55.3202</v>
      </c>
      <c r="K3876">
        <v>214.3861416834599</v>
      </c>
      <c r="L3876" t="str">
        <f>TEXT(Orders[[#This Row],[date]],"MMM")</f>
        <v>Sep</v>
      </c>
    </row>
    <row r="3877" spans="1:12" x14ac:dyDescent="0.3">
      <c r="A3877" s="2">
        <v>45212</v>
      </c>
      <c r="B3877">
        <v>1007239</v>
      </c>
      <c r="C3877" t="s">
        <v>4449</v>
      </c>
      <c r="D3877" t="s">
        <v>3176</v>
      </c>
      <c r="E3877">
        <v>26.260000000000019</v>
      </c>
      <c r="F3877">
        <v>81.124200000000002</v>
      </c>
      <c r="G3877" t="s">
        <v>1909</v>
      </c>
      <c r="H3877" t="s">
        <v>69</v>
      </c>
      <c r="I3877" t="s">
        <v>46</v>
      </c>
      <c r="J3877">
        <v>54.864199999999983</v>
      </c>
      <c r="K3877">
        <v>208.92688499619169</v>
      </c>
      <c r="L3877" t="str">
        <f>TEXT(Orders[[#This Row],[date]],"MMM")</f>
        <v>Oct</v>
      </c>
    </row>
    <row r="3878" spans="1:12" x14ac:dyDescent="0.3">
      <c r="A3878" s="2">
        <v>45121</v>
      </c>
      <c r="B3878">
        <v>1008021</v>
      </c>
      <c r="C3878" t="s">
        <v>4534</v>
      </c>
      <c r="D3878" t="s">
        <v>3171</v>
      </c>
      <c r="E3878">
        <v>28.77200000000002</v>
      </c>
      <c r="F3878">
        <v>81.124200000000002</v>
      </c>
      <c r="G3878" t="s">
        <v>2698</v>
      </c>
      <c r="H3878" t="s">
        <v>57</v>
      </c>
      <c r="I3878" t="s">
        <v>20</v>
      </c>
      <c r="J3878">
        <v>52.352199999999982</v>
      </c>
      <c r="K3878">
        <v>181.95537327957717</v>
      </c>
      <c r="L3878" t="str">
        <f>TEXT(Orders[[#This Row],[date]],"MMM")</f>
        <v>Jul</v>
      </c>
    </row>
    <row r="3879" spans="1:12" x14ac:dyDescent="0.3">
      <c r="A3879" s="2">
        <v>45189</v>
      </c>
      <c r="B3879">
        <v>1014950</v>
      </c>
      <c r="C3879" t="s">
        <v>4595</v>
      </c>
      <c r="D3879" t="s">
        <v>3173</v>
      </c>
      <c r="E3879">
        <v>30.396000000000015</v>
      </c>
      <c r="F3879">
        <v>81.124200000000002</v>
      </c>
      <c r="G3879" t="s">
        <v>1572</v>
      </c>
      <c r="H3879" t="s">
        <v>26</v>
      </c>
      <c r="I3879" t="s">
        <v>13</v>
      </c>
      <c r="J3879">
        <v>50.728199999999987</v>
      </c>
      <c r="K3879">
        <v>166.8910382945123</v>
      </c>
      <c r="L3879" t="str">
        <f>TEXT(Orders[[#This Row],[date]],"MMM")</f>
        <v>Sep</v>
      </c>
    </row>
    <row r="3880" spans="1:12" x14ac:dyDescent="0.3">
      <c r="A3880" s="2">
        <v>45220</v>
      </c>
      <c r="B3880">
        <v>1019829</v>
      </c>
      <c r="C3880" t="s">
        <v>5334</v>
      </c>
      <c r="D3880" t="s">
        <v>3172</v>
      </c>
      <c r="E3880">
        <v>31.424000000000007</v>
      </c>
      <c r="F3880">
        <v>81.124200000000002</v>
      </c>
      <c r="G3880" t="s">
        <v>386</v>
      </c>
      <c r="H3880" t="s">
        <v>45</v>
      </c>
      <c r="I3880" t="s">
        <v>46</v>
      </c>
      <c r="J3880">
        <v>49.700199999999995</v>
      </c>
      <c r="K3880">
        <v>158.16000509164965</v>
      </c>
      <c r="L3880" t="str">
        <f>TEXT(Orders[[#This Row],[date]],"MMM")</f>
        <v>Oct</v>
      </c>
    </row>
    <row r="3881" spans="1:12" x14ac:dyDescent="0.3">
      <c r="A3881" s="2">
        <v>45279</v>
      </c>
      <c r="B3881">
        <v>1016245</v>
      </c>
      <c r="C3881" t="s">
        <v>3990</v>
      </c>
      <c r="D3881" t="s">
        <v>3175</v>
      </c>
      <c r="E3881">
        <v>32.548000000000002</v>
      </c>
      <c r="F3881">
        <v>81.124200000000002</v>
      </c>
      <c r="G3881" t="s">
        <v>838</v>
      </c>
      <c r="H3881" t="s">
        <v>35</v>
      </c>
      <c r="I3881" t="s">
        <v>36</v>
      </c>
      <c r="J3881">
        <v>48.5762</v>
      </c>
      <c r="K3881">
        <v>149.24480766867393</v>
      </c>
      <c r="L3881" t="str">
        <f>TEXT(Orders[[#This Row],[date]],"MMM")</f>
        <v>Dec</v>
      </c>
    </row>
    <row r="3882" spans="1:12" x14ac:dyDescent="0.3">
      <c r="A3882" s="2">
        <v>45152</v>
      </c>
      <c r="B3882">
        <v>1011278</v>
      </c>
      <c r="C3882" t="s">
        <v>4453</v>
      </c>
      <c r="D3882" t="s">
        <v>3178</v>
      </c>
      <c r="E3882">
        <v>32.644000000000005</v>
      </c>
      <c r="F3882">
        <v>81.124200000000002</v>
      </c>
      <c r="G3882" t="s">
        <v>3017</v>
      </c>
      <c r="H3882" t="s">
        <v>30</v>
      </c>
      <c r="I3882" t="s">
        <v>13</v>
      </c>
      <c r="J3882">
        <v>48.480199999999996</v>
      </c>
      <c r="K3882">
        <v>148.51182453130741</v>
      </c>
      <c r="L3882" t="str">
        <f>TEXT(Orders[[#This Row],[date]],"MMM")</f>
        <v>Aug</v>
      </c>
    </row>
    <row r="3883" spans="1:12" x14ac:dyDescent="0.3">
      <c r="A3883" s="2">
        <v>45023</v>
      </c>
      <c r="B3883">
        <v>1012435</v>
      </c>
      <c r="C3883" t="s">
        <v>5335</v>
      </c>
      <c r="D3883" t="s">
        <v>3178</v>
      </c>
      <c r="E3883">
        <v>43.788000000000004</v>
      </c>
      <c r="F3883">
        <v>81.124200000000002</v>
      </c>
      <c r="G3883" t="s">
        <v>1262</v>
      </c>
      <c r="H3883" t="s">
        <v>57</v>
      </c>
      <c r="I3883" t="s">
        <v>20</v>
      </c>
      <c r="J3883">
        <v>37.336199999999998</v>
      </c>
      <c r="K3883">
        <v>85.26582625376814</v>
      </c>
      <c r="L3883" t="str">
        <f>TEXT(Orders[[#This Row],[date]],"MMM")</f>
        <v>Apr</v>
      </c>
    </row>
    <row r="3884" spans="1:12" x14ac:dyDescent="0.3">
      <c r="A3884" s="2">
        <v>45078</v>
      </c>
      <c r="B3884">
        <v>1011490</v>
      </c>
      <c r="C3884" t="s">
        <v>4009</v>
      </c>
      <c r="D3884" t="s">
        <v>3176</v>
      </c>
      <c r="E3884">
        <v>51.656000000000006</v>
      </c>
      <c r="F3884">
        <v>81.124200000000002</v>
      </c>
      <c r="G3884" t="s">
        <v>855</v>
      </c>
      <c r="H3884" t="s">
        <v>26</v>
      </c>
      <c r="I3884" t="s">
        <v>13</v>
      </c>
      <c r="J3884">
        <v>29.468199999999996</v>
      </c>
      <c r="K3884">
        <v>57.04700325228432</v>
      </c>
      <c r="L3884" t="str">
        <f>TEXT(Orders[[#This Row],[date]],"MMM")</f>
        <v>Jun</v>
      </c>
    </row>
    <row r="3885" spans="1:12" x14ac:dyDescent="0.3">
      <c r="A3885" s="2">
        <v>44942</v>
      </c>
      <c r="B3885">
        <v>1018352</v>
      </c>
      <c r="C3885" t="s">
        <v>5044</v>
      </c>
      <c r="D3885" t="s">
        <v>3178</v>
      </c>
      <c r="E3885">
        <v>57.372000000000014</v>
      </c>
      <c r="F3885">
        <v>81.124200000000002</v>
      </c>
      <c r="G3885" t="s">
        <v>2002</v>
      </c>
      <c r="H3885" t="s">
        <v>45</v>
      </c>
      <c r="I3885" t="s">
        <v>46</v>
      </c>
      <c r="J3885">
        <v>23.752199999999988</v>
      </c>
      <c r="K3885">
        <v>41.400334658021301</v>
      </c>
      <c r="L3885" t="str">
        <f>TEXT(Orders[[#This Row],[date]],"MMM")</f>
        <v>Jan</v>
      </c>
    </row>
    <row r="3886" spans="1:12" x14ac:dyDescent="0.3">
      <c r="A3886" s="2">
        <v>45275</v>
      </c>
      <c r="B3886">
        <v>1013865</v>
      </c>
      <c r="C3886" t="s">
        <v>5336</v>
      </c>
      <c r="D3886" t="s">
        <v>3177</v>
      </c>
      <c r="E3886">
        <v>59.620000000000005</v>
      </c>
      <c r="F3886">
        <v>81.124200000000002</v>
      </c>
      <c r="G3886" t="s">
        <v>1502</v>
      </c>
      <c r="H3886" t="s">
        <v>50</v>
      </c>
      <c r="I3886" t="s">
        <v>36</v>
      </c>
      <c r="J3886">
        <v>21.504199999999997</v>
      </c>
      <c r="K3886">
        <v>36.068768869506869</v>
      </c>
      <c r="L3886" t="str">
        <f>TEXT(Orders[[#This Row],[date]],"MMM")</f>
        <v>Dec</v>
      </c>
    </row>
    <row r="3887" spans="1:12" x14ac:dyDescent="0.3">
      <c r="A3887" s="2">
        <v>45135</v>
      </c>
      <c r="B3887">
        <v>1008026</v>
      </c>
      <c r="C3887" t="s">
        <v>4175</v>
      </c>
      <c r="D3887" t="s">
        <v>3177</v>
      </c>
      <c r="E3887">
        <v>60.756</v>
      </c>
      <c r="F3887">
        <v>81.124200000000002</v>
      </c>
      <c r="G3887" t="s">
        <v>1486</v>
      </c>
      <c r="H3887" t="s">
        <v>57</v>
      </c>
      <c r="I3887" t="s">
        <v>20</v>
      </c>
      <c r="J3887">
        <v>20.368200000000002</v>
      </c>
      <c r="K3887">
        <v>33.524590163934434</v>
      </c>
      <c r="L3887" t="str">
        <f>TEXT(Orders[[#This Row],[date]],"MMM")</f>
        <v>Jul</v>
      </c>
    </row>
    <row r="3888" spans="1:12" x14ac:dyDescent="0.3">
      <c r="A3888" s="2">
        <v>45085</v>
      </c>
      <c r="B3888">
        <v>1016692</v>
      </c>
      <c r="C3888" t="s">
        <v>5337</v>
      </c>
      <c r="D3888" t="s">
        <v>3171</v>
      </c>
      <c r="E3888">
        <v>65.240000000000009</v>
      </c>
      <c r="F3888">
        <v>81.124200000000002</v>
      </c>
      <c r="G3888" t="s">
        <v>989</v>
      </c>
      <c r="H3888" t="s">
        <v>26</v>
      </c>
      <c r="I3888" t="s">
        <v>13</v>
      </c>
      <c r="J3888">
        <v>15.884199999999993</v>
      </c>
      <c r="K3888">
        <v>24.34733292458613</v>
      </c>
      <c r="L3888" t="str">
        <f>TEXT(Orders[[#This Row],[date]],"MMM")</f>
        <v>Jun</v>
      </c>
    </row>
    <row r="3889" spans="1:12" x14ac:dyDescent="0.3">
      <c r="A3889" s="2">
        <v>45185</v>
      </c>
      <c r="B3889">
        <v>1016777</v>
      </c>
      <c r="C3889" t="s">
        <v>4753</v>
      </c>
      <c r="D3889" t="s">
        <v>3171</v>
      </c>
      <c r="E3889">
        <v>65.240000000000009</v>
      </c>
      <c r="F3889">
        <v>81.124200000000002</v>
      </c>
      <c r="G3889" t="s">
        <v>2126</v>
      </c>
      <c r="H3889" t="s">
        <v>12</v>
      </c>
      <c r="I3889" t="s">
        <v>13</v>
      </c>
      <c r="J3889">
        <v>15.884199999999993</v>
      </c>
      <c r="K3889">
        <v>24.34733292458613</v>
      </c>
      <c r="L3889" t="str">
        <f>TEXT(Orders[[#This Row],[date]],"MMM")</f>
        <v>Sep</v>
      </c>
    </row>
    <row r="3890" spans="1:12" x14ac:dyDescent="0.3">
      <c r="A3890" s="2">
        <v>45110</v>
      </c>
      <c r="B3890">
        <v>1010025</v>
      </c>
      <c r="C3890" t="s">
        <v>4005</v>
      </c>
      <c r="D3890" t="s">
        <v>3175</v>
      </c>
      <c r="E3890">
        <v>77.604000000000013</v>
      </c>
      <c r="F3890">
        <v>81.124200000000002</v>
      </c>
      <c r="G3890" t="s">
        <v>3146</v>
      </c>
      <c r="H3890" t="s">
        <v>26</v>
      </c>
      <c r="I3890" t="s">
        <v>13</v>
      </c>
      <c r="J3890">
        <v>3.5201999999999884</v>
      </c>
      <c r="K3890">
        <v>4.5361063862687327</v>
      </c>
      <c r="L3890" t="str">
        <f>TEXT(Orders[[#This Row],[date]],"MMM")</f>
        <v>Jul</v>
      </c>
    </row>
    <row r="3891" spans="1:12" x14ac:dyDescent="0.3">
      <c r="A3891" s="2">
        <v>45062</v>
      </c>
      <c r="B3891">
        <v>1013046</v>
      </c>
      <c r="C3891" t="s">
        <v>5291</v>
      </c>
      <c r="D3891" t="s">
        <v>3179</v>
      </c>
      <c r="E3891">
        <v>77.604000000000013</v>
      </c>
      <c r="F3891">
        <v>81.124200000000002</v>
      </c>
      <c r="G3891" t="s">
        <v>2541</v>
      </c>
      <c r="H3891" t="s">
        <v>75</v>
      </c>
      <c r="I3891" t="s">
        <v>46</v>
      </c>
      <c r="J3891">
        <v>3.5201999999999884</v>
      </c>
      <c r="K3891">
        <v>4.5361063862687327</v>
      </c>
      <c r="L3891" t="str">
        <f>TEXT(Orders[[#This Row],[date]],"MMM")</f>
        <v>May</v>
      </c>
    </row>
    <row r="3892" spans="1:12" x14ac:dyDescent="0.3">
      <c r="A3892" s="2">
        <v>44935</v>
      </c>
      <c r="B3892">
        <v>1016631</v>
      </c>
      <c r="C3892" t="s">
        <v>4569</v>
      </c>
      <c r="D3892" t="s">
        <v>3173</v>
      </c>
      <c r="E3892">
        <v>78.632000000000005</v>
      </c>
      <c r="F3892">
        <v>81.124200000000002</v>
      </c>
      <c r="G3892" t="s">
        <v>2732</v>
      </c>
      <c r="H3892" t="s">
        <v>75</v>
      </c>
      <c r="I3892" t="s">
        <v>46</v>
      </c>
      <c r="J3892">
        <v>2.4921999999999969</v>
      </c>
      <c r="K3892">
        <v>3.1694475531590154</v>
      </c>
      <c r="L3892" t="str">
        <f>TEXT(Orders[[#This Row],[date]],"MMM")</f>
        <v>Jan</v>
      </c>
    </row>
    <row r="3893" spans="1:12" x14ac:dyDescent="0.3">
      <c r="A3893" s="2">
        <v>45150</v>
      </c>
      <c r="B3893">
        <v>1017337</v>
      </c>
      <c r="C3893" t="s">
        <v>5338</v>
      </c>
      <c r="D3893" t="s">
        <v>3177</v>
      </c>
      <c r="E3893">
        <v>83.224000000000018</v>
      </c>
      <c r="F3893">
        <v>81.124200000000002</v>
      </c>
      <c r="G3893" t="s">
        <v>1247</v>
      </c>
      <c r="H3893" t="s">
        <v>88</v>
      </c>
      <c r="I3893" t="s">
        <v>36</v>
      </c>
      <c r="J3893">
        <v>-2.0998000000000161</v>
      </c>
      <c r="K3893">
        <v>-2.5230702681918866</v>
      </c>
      <c r="L3893" t="str">
        <f>TEXT(Orders[[#This Row],[date]],"MMM")</f>
        <v>Aug</v>
      </c>
    </row>
    <row r="3894" spans="1:12" x14ac:dyDescent="0.3">
      <c r="A3894" s="2">
        <v>45009</v>
      </c>
      <c r="B3894">
        <v>1017514</v>
      </c>
      <c r="C3894" t="s">
        <v>5339</v>
      </c>
      <c r="D3894" t="s">
        <v>3172</v>
      </c>
      <c r="E3894">
        <v>84.25200000000001</v>
      </c>
      <c r="F3894">
        <v>81.124200000000002</v>
      </c>
      <c r="G3894" t="s">
        <v>447</v>
      </c>
      <c r="H3894" t="s">
        <v>57</v>
      </c>
      <c r="I3894" t="s">
        <v>20</v>
      </c>
      <c r="J3894">
        <v>-3.1278000000000077</v>
      </c>
      <c r="K3894">
        <v>-3.7124341261928588</v>
      </c>
      <c r="L3894" t="str">
        <f>TEXT(Orders[[#This Row],[date]],"MMM")</f>
        <v>Mar</v>
      </c>
    </row>
    <row r="3895" spans="1:12" x14ac:dyDescent="0.3">
      <c r="A3895" s="2">
        <v>45062</v>
      </c>
      <c r="B3895">
        <v>1011280</v>
      </c>
      <c r="C3895" t="s">
        <v>4516</v>
      </c>
      <c r="D3895" t="s">
        <v>3174</v>
      </c>
      <c r="E3895">
        <v>88.844000000000023</v>
      </c>
      <c r="F3895">
        <v>81.124200000000002</v>
      </c>
      <c r="G3895" t="s">
        <v>1451</v>
      </c>
      <c r="H3895" t="s">
        <v>75</v>
      </c>
      <c r="I3895" t="s">
        <v>46</v>
      </c>
      <c r="J3895">
        <v>-7.7198000000000206</v>
      </c>
      <c r="K3895">
        <v>-8.6891630273288225</v>
      </c>
      <c r="L3895" t="str">
        <f>TEXT(Orders[[#This Row],[date]],"MMM")</f>
        <v>May</v>
      </c>
    </row>
    <row r="3896" spans="1:12" x14ac:dyDescent="0.3">
      <c r="A3896" s="2">
        <v>45196</v>
      </c>
      <c r="B3896">
        <v>1008286</v>
      </c>
      <c r="C3896" t="s">
        <v>5132</v>
      </c>
      <c r="D3896" t="s">
        <v>3172</v>
      </c>
      <c r="E3896">
        <v>93.312000000000012</v>
      </c>
      <c r="F3896">
        <v>81.124200000000002</v>
      </c>
      <c r="G3896" t="s">
        <v>656</v>
      </c>
      <c r="H3896" t="s">
        <v>19</v>
      </c>
      <c r="I3896" t="s">
        <v>20</v>
      </c>
      <c r="J3896">
        <v>-12.18780000000001</v>
      </c>
      <c r="K3896">
        <v>-13.061342592592601</v>
      </c>
      <c r="L3896" t="str">
        <f>TEXT(Orders[[#This Row],[date]],"MMM")</f>
        <v>Sep</v>
      </c>
    </row>
    <row r="3897" spans="1:12" x14ac:dyDescent="0.3">
      <c r="A3897" s="2">
        <v>45156</v>
      </c>
      <c r="B3897">
        <v>1007624</v>
      </c>
      <c r="C3897" t="s">
        <v>5340</v>
      </c>
      <c r="D3897" t="s">
        <v>3178</v>
      </c>
      <c r="E3897">
        <v>108.22800000000001</v>
      </c>
      <c r="F3897">
        <v>81.124200000000002</v>
      </c>
      <c r="G3897" t="s">
        <v>323</v>
      </c>
      <c r="H3897" t="s">
        <v>19</v>
      </c>
      <c r="I3897" t="s">
        <v>20</v>
      </c>
      <c r="J3897">
        <v>-27.103800000000007</v>
      </c>
      <c r="K3897">
        <v>-25.043242044572573</v>
      </c>
      <c r="L3897" t="str">
        <f>TEXT(Orders[[#This Row],[date]],"MMM")</f>
        <v>Aug</v>
      </c>
    </row>
    <row r="3898" spans="1:12" x14ac:dyDescent="0.3">
      <c r="A3898" s="2">
        <v>45252</v>
      </c>
      <c r="B3898">
        <v>1013410</v>
      </c>
      <c r="C3898" t="s">
        <v>4467</v>
      </c>
      <c r="D3898" t="s">
        <v>3173</v>
      </c>
      <c r="E3898">
        <v>110.20000000000002</v>
      </c>
      <c r="F3898">
        <v>81.124200000000002</v>
      </c>
      <c r="G3898" t="s">
        <v>1384</v>
      </c>
      <c r="H3898" t="s">
        <v>50</v>
      </c>
      <c r="I3898" t="s">
        <v>36</v>
      </c>
      <c r="J3898">
        <v>-29.075800000000015</v>
      </c>
      <c r="K3898">
        <v>-26.384573502722329</v>
      </c>
      <c r="L3898" t="str">
        <f>TEXT(Orders[[#This Row],[date]],"MMM")</f>
        <v>Nov</v>
      </c>
    </row>
    <row r="3899" spans="1:12" x14ac:dyDescent="0.3">
      <c r="A3899" s="2">
        <v>45061</v>
      </c>
      <c r="B3899">
        <v>1013000</v>
      </c>
      <c r="C3899" t="s">
        <v>4525</v>
      </c>
      <c r="D3899" t="s">
        <v>3177</v>
      </c>
      <c r="E3899">
        <v>119.19200000000001</v>
      </c>
      <c r="F3899">
        <v>81.124200000000002</v>
      </c>
      <c r="G3899" t="s">
        <v>2371</v>
      </c>
      <c r="H3899" t="s">
        <v>88</v>
      </c>
      <c r="I3899" t="s">
        <v>36</v>
      </c>
      <c r="J3899">
        <v>-38.067800000000005</v>
      </c>
      <c r="K3899">
        <v>-31.938217330022152</v>
      </c>
      <c r="L3899" t="str">
        <f>TEXT(Orders[[#This Row],[date]],"MMM")</f>
        <v>May</v>
      </c>
    </row>
    <row r="3900" spans="1:12" x14ac:dyDescent="0.3">
      <c r="A3900" s="2">
        <v>45046</v>
      </c>
      <c r="B3900">
        <v>1006987</v>
      </c>
      <c r="C3900" t="s">
        <v>4668</v>
      </c>
      <c r="D3900" t="s">
        <v>3174</v>
      </c>
      <c r="E3900">
        <v>156.232</v>
      </c>
      <c r="F3900">
        <v>81.124200000000002</v>
      </c>
      <c r="G3900" t="s">
        <v>1715</v>
      </c>
      <c r="H3900" t="s">
        <v>30</v>
      </c>
      <c r="I3900" t="s">
        <v>13</v>
      </c>
      <c r="J3900">
        <v>-75.107799999999997</v>
      </c>
      <c r="K3900">
        <v>-48.074530185877414</v>
      </c>
      <c r="L3900" t="str">
        <f>TEXT(Orders[[#This Row],[date]],"MMM")</f>
        <v>Apr</v>
      </c>
    </row>
    <row r="3901" spans="1:12" x14ac:dyDescent="0.3">
      <c r="A3901" s="2">
        <v>44976</v>
      </c>
      <c r="B3901">
        <v>1004100</v>
      </c>
      <c r="C3901" t="s">
        <v>4860</v>
      </c>
      <c r="D3901" t="s">
        <v>3177</v>
      </c>
      <c r="E3901">
        <v>210.26240000000004</v>
      </c>
      <c r="F3901">
        <v>81.244800000000012</v>
      </c>
      <c r="G3901" t="s">
        <v>2148</v>
      </c>
      <c r="H3901" t="s">
        <v>26</v>
      </c>
      <c r="I3901" t="s">
        <v>13</v>
      </c>
      <c r="J3901">
        <v>-129.01760000000002</v>
      </c>
      <c r="K3901">
        <v>-61.360281248573209</v>
      </c>
      <c r="L3901" t="str">
        <f>TEXT(Orders[[#This Row],[date]],"MMM")</f>
        <v>Feb</v>
      </c>
    </row>
    <row r="3902" spans="1:12" x14ac:dyDescent="0.3">
      <c r="A3902" s="2">
        <v>45287</v>
      </c>
      <c r="B3902">
        <v>1000380</v>
      </c>
      <c r="C3902" t="s">
        <v>5341</v>
      </c>
      <c r="D3902" t="s">
        <v>3179</v>
      </c>
      <c r="E3902">
        <v>272.39347199999997</v>
      </c>
      <c r="F3902">
        <v>81.357120000000009</v>
      </c>
      <c r="G3902" t="s">
        <v>632</v>
      </c>
      <c r="H3902" t="s">
        <v>35</v>
      </c>
      <c r="I3902" t="s">
        <v>36</v>
      </c>
      <c r="J3902">
        <v>-191.03635199999997</v>
      </c>
      <c r="K3902">
        <v>-70.132500091632139</v>
      </c>
      <c r="L3902" t="str">
        <f>TEXT(Orders[[#This Row],[date]],"MMM")</f>
        <v>Dec</v>
      </c>
    </row>
    <row r="3903" spans="1:12" x14ac:dyDescent="0.3">
      <c r="A3903" s="2">
        <v>45073</v>
      </c>
      <c r="B3903">
        <v>1008007</v>
      </c>
      <c r="C3903" t="s">
        <v>5342</v>
      </c>
      <c r="D3903" t="s">
        <v>3172</v>
      </c>
      <c r="E3903">
        <v>14.168000000000006</v>
      </c>
      <c r="F3903">
        <v>81.572400000000002</v>
      </c>
      <c r="G3903" t="s">
        <v>2980</v>
      </c>
      <c r="H3903" t="s">
        <v>88</v>
      </c>
      <c r="I3903" t="s">
        <v>36</v>
      </c>
      <c r="J3903">
        <v>67.404399999999995</v>
      </c>
      <c r="K3903">
        <v>475.75098814229227</v>
      </c>
      <c r="L3903" t="str">
        <f>TEXT(Orders[[#This Row],[date]],"MMM")</f>
        <v>May</v>
      </c>
    </row>
    <row r="3904" spans="1:12" x14ac:dyDescent="0.3">
      <c r="A3904" s="2">
        <v>45157</v>
      </c>
      <c r="B3904">
        <v>1006491</v>
      </c>
      <c r="C3904" t="s">
        <v>3491</v>
      </c>
      <c r="D3904" t="s">
        <v>3177</v>
      </c>
      <c r="E3904">
        <v>15.54000000000002</v>
      </c>
      <c r="F3904">
        <v>81.572400000000002</v>
      </c>
      <c r="G3904" t="s">
        <v>1235</v>
      </c>
      <c r="H3904" t="s">
        <v>12</v>
      </c>
      <c r="I3904" t="s">
        <v>13</v>
      </c>
      <c r="J3904">
        <v>66.032399999999981</v>
      </c>
      <c r="K3904">
        <v>424.91891891891822</v>
      </c>
      <c r="L3904" t="str">
        <f>TEXT(Orders[[#This Row],[date]],"MMM")</f>
        <v>Aug</v>
      </c>
    </row>
    <row r="3905" spans="1:12" x14ac:dyDescent="0.3">
      <c r="A3905" s="2">
        <v>45271</v>
      </c>
      <c r="B3905">
        <v>1019167</v>
      </c>
      <c r="C3905" t="s">
        <v>5343</v>
      </c>
      <c r="D3905" t="s">
        <v>3171</v>
      </c>
      <c r="E3905">
        <v>19.599999999999994</v>
      </c>
      <c r="F3905">
        <v>81.572400000000002</v>
      </c>
      <c r="G3905" t="s">
        <v>923</v>
      </c>
      <c r="H3905" t="s">
        <v>54</v>
      </c>
      <c r="I3905" t="s">
        <v>20</v>
      </c>
      <c r="J3905">
        <v>61.972400000000007</v>
      </c>
      <c r="K3905">
        <v>316.18571428571443</v>
      </c>
      <c r="L3905" t="str">
        <f>TEXT(Orders[[#This Row],[date]],"MMM")</f>
        <v>Dec</v>
      </c>
    </row>
    <row r="3906" spans="1:12" x14ac:dyDescent="0.3">
      <c r="A3906" s="2">
        <v>44978</v>
      </c>
      <c r="B3906">
        <v>1009920</v>
      </c>
      <c r="C3906" t="s">
        <v>4589</v>
      </c>
      <c r="D3906" t="s">
        <v>3179</v>
      </c>
      <c r="E3906">
        <v>32.104000000000013</v>
      </c>
      <c r="F3906">
        <v>81.572400000000002</v>
      </c>
      <c r="G3906" t="s">
        <v>1565</v>
      </c>
      <c r="H3906" t="s">
        <v>30</v>
      </c>
      <c r="I3906" t="s">
        <v>13</v>
      </c>
      <c r="J3906">
        <v>49.468399999999988</v>
      </c>
      <c r="K3906">
        <v>154.0879641166209</v>
      </c>
      <c r="L3906" t="str">
        <f>TEXT(Orders[[#This Row],[date]],"MMM")</f>
        <v>Feb</v>
      </c>
    </row>
    <row r="3907" spans="1:12" x14ac:dyDescent="0.3">
      <c r="A3907" s="2">
        <v>44962</v>
      </c>
      <c r="B3907">
        <v>1018129</v>
      </c>
      <c r="C3907" t="s">
        <v>4240</v>
      </c>
      <c r="D3907" t="s">
        <v>3178</v>
      </c>
      <c r="E3907">
        <v>34.352000000000004</v>
      </c>
      <c r="F3907">
        <v>81.572400000000002</v>
      </c>
      <c r="G3907" t="s">
        <v>1474</v>
      </c>
      <c r="H3907" t="s">
        <v>26</v>
      </c>
      <c r="I3907" t="s">
        <v>13</v>
      </c>
      <c r="J3907">
        <v>47.220399999999998</v>
      </c>
      <c r="K3907">
        <v>137.46040987424311</v>
      </c>
      <c r="L3907" t="str">
        <f>TEXT(Orders[[#This Row],[date]],"MMM")</f>
        <v>Feb</v>
      </c>
    </row>
    <row r="3908" spans="1:12" x14ac:dyDescent="0.3">
      <c r="A3908" s="2">
        <v>44965</v>
      </c>
      <c r="B3908">
        <v>1015908</v>
      </c>
      <c r="C3908" t="s">
        <v>4380</v>
      </c>
      <c r="D3908" t="s">
        <v>3176</v>
      </c>
      <c r="E3908">
        <v>36.459999999999994</v>
      </c>
      <c r="F3908">
        <v>81.572400000000002</v>
      </c>
      <c r="G3908" t="s">
        <v>3154</v>
      </c>
      <c r="H3908" t="s">
        <v>69</v>
      </c>
      <c r="I3908" t="s">
        <v>46</v>
      </c>
      <c r="J3908">
        <v>45.112400000000008</v>
      </c>
      <c r="K3908">
        <v>123.73121228743832</v>
      </c>
      <c r="L3908" t="str">
        <f>TEXT(Orders[[#This Row],[date]],"MMM")</f>
        <v>Feb</v>
      </c>
    </row>
    <row r="3909" spans="1:12" x14ac:dyDescent="0.3">
      <c r="A3909" s="2">
        <v>44986</v>
      </c>
      <c r="B3909">
        <v>1007071</v>
      </c>
      <c r="C3909" t="s">
        <v>3565</v>
      </c>
      <c r="D3909" t="s">
        <v>3172</v>
      </c>
      <c r="E3909">
        <v>38.168000000000006</v>
      </c>
      <c r="F3909">
        <v>81.572400000000002</v>
      </c>
      <c r="G3909" t="s">
        <v>2120</v>
      </c>
      <c r="H3909" t="s">
        <v>45</v>
      </c>
      <c r="I3909" t="s">
        <v>46</v>
      </c>
      <c r="J3909">
        <v>43.404399999999995</v>
      </c>
      <c r="K3909">
        <v>113.71934604904629</v>
      </c>
      <c r="L3909" t="str">
        <f>TEXT(Orders[[#This Row],[date]],"MMM")</f>
        <v>Mar</v>
      </c>
    </row>
    <row r="3910" spans="1:12" x14ac:dyDescent="0.3">
      <c r="A3910" s="2">
        <v>45145</v>
      </c>
      <c r="B3910">
        <v>1007258</v>
      </c>
      <c r="C3910" t="s">
        <v>5344</v>
      </c>
      <c r="D3910" t="s">
        <v>3177</v>
      </c>
      <c r="E3910">
        <v>39.924000000000007</v>
      </c>
      <c r="F3910">
        <v>81.572400000000002</v>
      </c>
      <c r="G3910" t="s">
        <v>995</v>
      </c>
      <c r="H3910" t="s">
        <v>35</v>
      </c>
      <c r="I3910" t="s">
        <v>36</v>
      </c>
      <c r="J3910">
        <v>41.648399999999995</v>
      </c>
      <c r="K3910">
        <v>104.31920649233541</v>
      </c>
      <c r="L3910" t="str">
        <f>TEXT(Orders[[#This Row],[date]],"MMM")</f>
        <v>Aug</v>
      </c>
    </row>
    <row r="3911" spans="1:12" x14ac:dyDescent="0.3">
      <c r="A3911" s="2">
        <v>45018</v>
      </c>
      <c r="B3911">
        <v>1015681</v>
      </c>
      <c r="C3911" t="s">
        <v>4025</v>
      </c>
      <c r="D3911" t="s">
        <v>3178</v>
      </c>
      <c r="E3911">
        <v>43.203999999999994</v>
      </c>
      <c r="F3911">
        <v>81.572400000000002</v>
      </c>
      <c r="G3911" t="s">
        <v>1979</v>
      </c>
      <c r="H3911" t="s">
        <v>45</v>
      </c>
      <c r="I3911" t="s">
        <v>46</v>
      </c>
      <c r="J3911">
        <v>38.368400000000008</v>
      </c>
      <c r="K3911">
        <v>88.80751782242389</v>
      </c>
      <c r="L3911" t="str">
        <f>TEXT(Orders[[#This Row],[date]],"MMM")</f>
        <v>Apr</v>
      </c>
    </row>
    <row r="3912" spans="1:12" x14ac:dyDescent="0.3">
      <c r="A3912" s="2">
        <v>45233</v>
      </c>
      <c r="B3912">
        <v>1014914</v>
      </c>
      <c r="C3912" t="s">
        <v>4197</v>
      </c>
      <c r="D3912" t="s">
        <v>3173</v>
      </c>
      <c r="E3912">
        <v>45.451999999999998</v>
      </c>
      <c r="F3912">
        <v>81.572400000000002</v>
      </c>
      <c r="G3912" t="s">
        <v>2584</v>
      </c>
      <c r="H3912" t="s">
        <v>12</v>
      </c>
      <c r="I3912" t="s">
        <v>13</v>
      </c>
      <c r="J3912">
        <v>36.120400000000004</v>
      </c>
      <c r="K3912">
        <v>79.469330282495832</v>
      </c>
      <c r="L3912" t="str">
        <f>TEXT(Orders[[#This Row],[date]],"MMM")</f>
        <v>Nov</v>
      </c>
    </row>
    <row r="3913" spans="1:12" x14ac:dyDescent="0.3">
      <c r="A3913" s="2">
        <v>44982</v>
      </c>
      <c r="B3913">
        <v>1007397</v>
      </c>
      <c r="C3913" t="s">
        <v>5345</v>
      </c>
      <c r="D3913" t="s">
        <v>3172</v>
      </c>
      <c r="E3913">
        <v>54.423999999999999</v>
      </c>
      <c r="F3913">
        <v>81.572400000000002</v>
      </c>
      <c r="G3913" t="s">
        <v>1579</v>
      </c>
      <c r="H3913" t="s">
        <v>19</v>
      </c>
      <c r="I3913" t="s">
        <v>20</v>
      </c>
      <c r="J3913">
        <v>27.148400000000002</v>
      </c>
      <c r="K3913">
        <v>49.883139791268562</v>
      </c>
      <c r="L3913" t="str">
        <f>TEXT(Orders[[#This Row],[date]],"MMM")</f>
        <v>Feb</v>
      </c>
    </row>
    <row r="3914" spans="1:12" x14ac:dyDescent="0.3">
      <c r="A3914" s="2">
        <v>45184</v>
      </c>
      <c r="B3914">
        <v>1014963</v>
      </c>
      <c r="C3914" t="s">
        <v>3730</v>
      </c>
      <c r="D3914" t="s">
        <v>3173</v>
      </c>
      <c r="E3914">
        <v>59.080000000000013</v>
      </c>
      <c r="F3914">
        <v>81.572400000000002</v>
      </c>
      <c r="G3914" t="s">
        <v>2075</v>
      </c>
      <c r="H3914" t="s">
        <v>50</v>
      </c>
      <c r="I3914" t="s">
        <v>36</v>
      </c>
      <c r="J3914">
        <v>22.492399999999989</v>
      </c>
      <c r="K3914">
        <v>38.071090047393341</v>
      </c>
      <c r="L3914" t="str">
        <f>TEXT(Orders[[#This Row],[date]],"MMM")</f>
        <v>Sep</v>
      </c>
    </row>
    <row r="3915" spans="1:12" x14ac:dyDescent="0.3">
      <c r="A3915" s="2">
        <v>45133</v>
      </c>
      <c r="B3915">
        <v>1019012</v>
      </c>
      <c r="C3915" t="s">
        <v>4104</v>
      </c>
      <c r="D3915" t="s">
        <v>3178</v>
      </c>
      <c r="E3915">
        <v>59.080000000000013</v>
      </c>
      <c r="F3915">
        <v>81.572400000000002</v>
      </c>
      <c r="G3915" t="s">
        <v>2068</v>
      </c>
      <c r="H3915" t="s">
        <v>26</v>
      </c>
      <c r="I3915" t="s">
        <v>13</v>
      </c>
      <c r="J3915">
        <v>22.492399999999989</v>
      </c>
      <c r="K3915">
        <v>38.071090047393341</v>
      </c>
      <c r="L3915" t="str">
        <f>TEXT(Orders[[#This Row],[date]],"MMM")</f>
        <v>Jul</v>
      </c>
    </row>
    <row r="3916" spans="1:12" x14ac:dyDescent="0.3">
      <c r="A3916" s="2">
        <v>45108</v>
      </c>
      <c r="B3916">
        <v>1015199</v>
      </c>
      <c r="C3916" t="s">
        <v>5346</v>
      </c>
      <c r="D3916" t="s">
        <v>3172</v>
      </c>
      <c r="E3916">
        <v>62.311999999999998</v>
      </c>
      <c r="F3916">
        <v>81.572400000000002</v>
      </c>
      <c r="G3916" t="s">
        <v>2547</v>
      </c>
      <c r="H3916" t="s">
        <v>30</v>
      </c>
      <c r="I3916" t="s">
        <v>13</v>
      </c>
      <c r="J3916">
        <v>19.260400000000004</v>
      </c>
      <c r="K3916">
        <v>30.909616125304922</v>
      </c>
      <c r="L3916" t="str">
        <f>TEXT(Orders[[#This Row],[date]],"MMM")</f>
        <v>Jul</v>
      </c>
    </row>
    <row r="3917" spans="1:12" x14ac:dyDescent="0.3">
      <c r="A3917" s="2">
        <v>45247</v>
      </c>
      <c r="B3917">
        <v>1010855</v>
      </c>
      <c r="C3917" t="s">
        <v>5148</v>
      </c>
      <c r="D3917" t="s">
        <v>3179</v>
      </c>
      <c r="E3917">
        <v>65.683999999999997</v>
      </c>
      <c r="F3917">
        <v>81.572400000000002</v>
      </c>
      <c r="G3917" t="s">
        <v>1622</v>
      </c>
      <c r="H3917" t="s">
        <v>75</v>
      </c>
      <c r="I3917" t="s">
        <v>46</v>
      </c>
      <c r="J3917">
        <v>15.888400000000004</v>
      </c>
      <c r="K3917">
        <v>24.189148042141166</v>
      </c>
      <c r="L3917" t="str">
        <f>TEXT(Orders[[#This Row],[date]],"MMM")</f>
        <v>Nov</v>
      </c>
    </row>
    <row r="3918" spans="1:12" x14ac:dyDescent="0.3">
      <c r="A3918" s="2">
        <v>45182</v>
      </c>
      <c r="B3918">
        <v>1012755</v>
      </c>
      <c r="C3918" t="s">
        <v>5347</v>
      </c>
      <c r="D3918" t="s">
        <v>3177</v>
      </c>
      <c r="E3918">
        <v>70.180000000000007</v>
      </c>
      <c r="F3918">
        <v>81.572400000000002</v>
      </c>
      <c r="G3918" t="s">
        <v>3114</v>
      </c>
      <c r="H3918" t="s">
        <v>12</v>
      </c>
      <c r="I3918" t="s">
        <v>13</v>
      </c>
      <c r="J3918">
        <v>11.392399999999995</v>
      </c>
      <c r="K3918">
        <v>16.233114847534903</v>
      </c>
      <c r="L3918" t="str">
        <f>TEXT(Orders[[#This Row],[date]],"MMM")</f>
        <v>Sep</v>
      </c>
    </row>
    <row r="3919" spans="1:12" x14ac:dyDescent="0.3">
      <c r="A3919" s="2">
        <v>45076</v>
      </c>
      <c r="B3919">
        <v>1019181</v>
      </c>
      <c r="C3919" t="s">
        <v>5348</v>
      </c>
      <c r="D3919" t="s">
        <v>3179</v>
      </c>
      <c r="E3919">
        <v>71.444000000000017</v>
      </c>
      <c r="F3919">
        <v>81.572400000000002</v>
      </c>
      <c r="G3919" t="s">
        <v>1300</v>
      </c>
      <c r="H3919" t="s">
        <v>88</v>
      </c>
      <c r="I3919" t="s">
        <v>36</v>
      </c>
      <c r="J3919">
        <v>10.128399999999985</v>
      </c>
      <c r="K3919">
        <v>14.17669783326799</v>
      </c>
      <c r="L3919" t="str">
        <f>TEXT(Orders[[#This Row],[date]],"MMM")</f>
        <v>May</v>
      </c>
    </row>
    <row r="3920" spans="1:12" x14ac:dyDescent="0.3">
      <c r="A3920" s="2">
        <v>45049</v>
      </c>
      <c r="B3920">
        <v>1011616</v>
      </c>
      <c r="C3920" t="s">
        <v>4675</v>
      </c>
      <c r="D3920" t="s">
        <v>3171</v>
      </c>
      <c r="E3920">
        <v>73.551999999999992</v>
      </c>
      <c r="F3920">
        <v>81.572400000000002</v>
      </c>
      <c r="G3920" t="s">
        <v>2742</v>
      </c>
      <c r="H3920" t="s">
        <v>54</v>
      </c>
      <c r="I3920" t="s">
        <v>20</v>
      </c>
      <c r="J3920">
        <v>8.0204000000000093</v>
      </c>
      <c r="K3920">
        <v>10.904394170110955</v>
      </c>
      <c r="L3920" t="str">
        <f>TEXT(Orders[[#This Row],[date]],"MMM")</f>
        <v>May</v>
      </c>
    </row>
    <row r="3921" spans="1:12" x14ac:dyDescent="0.3">
      <c r="A3921" s="2">
        <v>45204</v>
      </c>
      <c r="B3921">
        <v>1010478</v>
      </c>
      <c r="C3921" t="s">
        <v>3225</v>
      </c>
      <c r="D3921" t="s">
        <v>3175</v>
      </c>
      <c r="E3921">
        <v>73.692000000000007</v>
      </c>
      <c r="F3921">
        <v>81.572400000000002</v>
      </c>
      <c r="G3921" t="s">
        <v>15</v>
      </c>
      <c r="H3921" t="s">
        <v>19</v>
      </c>
      <c r="I3921" t="s">
        <v>20</v>
      </c>
      <c r="J3921">
        <v>7.8803999999999945</v>
      </c>
      <c r="K3921">
        <v>10.693698094772831</v>
      </c>
      <c r="L3921" t="str">
        <f>TEXT(Orders[[#This Row],[date]],"MMM")</f>
        <v>Oct</v>
      </c>
    </row>
    <row r="3922" spans="1:12" x14ac:dyDescent="0.3">
      <c r="A3922" s="2">
        <v>45201</v>
      </c>
      <c r="B3922">
        <v>1018480</v>
      </c>
      <c r="C3922" t="s">
        <v>5349</v>
      </c>
      <c r="D3922" t="s">
        <v>3174</v>
      </c>
      <c r="E3922">
        <v>84.932000000000016</v>
      </c>
      <c r="F3922">
        <v>81.572400000000002</v>
      </c>
      <c r="G3922" t="s">
        <v>84</v>
      </c>
      <c r="H3922" t="s">
        <v>19</v>
      </c>
      <c r="I3922" t="s">
        <v>20</v>
      </c>
      <c r="J3922">
        <v>-3.3596000000000146</v>
      </c>
      <c r="K3922">
        <v>-3.9556350963123608</v>
      </c>
      <c r="L3922" t="str">
        <f>TEXT(Orders[[#This Row],[date]],"MMM")</f>
        <v>Oct</v>
      </c>
    </row>
    <row r="3923" spans="1:12" x14ac:dyDescent="0.3">
      <c r="A3923" s="2">
        <v>45234</v>
      </c>
      <c r="B3923">
        <v>1016305</v>
      </c>
      <c r="C3923" t="s">
        <v>3748</v>
      </c>
      <c r="D3923" t="s">
        <v>3171</v>
      </c>
      <c r="E3923">
        <v>88.30400000000003</v>
      </c>
      <c r="F3923">
        <v>81.572400000000002</v>
      </c>
      <c r="G3923" t="s">
        <v>1190</v>
      </c>
      <c r="H3923" t="s">
        <v>50</v>
      </c>
      <c r="I3923" t="s">
        <v>36</v>
      </c>
      <c r="J3923">
        <v>-6.7316000000000287</v>
      </c>
      <c r="K3923">
        <v>-7.6232107265809326</v>
      </c>
      <c r="L3923" t="str">
        <f>TEXT(Orders[[#This Row],[date]],"MMM")</f>
        <v>Nov</v>
      </c>
    </row>
    <row r="3924" spans="1:12" x14ac:dyDescent="0.3">
      <c r="A3924" s="2">
        <v>45229</v>
      </c>
      <c r="B3924">
        <v>1019615</v>
      </c>
      <c r="C3924" t="s">
        <v>5350</v>
      </c>
      <c r="D3924" t="s">
        <v>3172</v>
      </c>
      <c r="E3924">
        <v>95.04800000000003</v>
      </c>
      <c r="F3924">
        <v>81.572400000000002</v>
      </c>
      <c r="G3924" t="s">
        <v>1648</v>
      </c>
      <c r="H3924" t="s">
        <v>50</v>
      </c>
      <c r="I3924" t="s">
        <v>36</v>
      </c>
      <c r="J3924">
        <v>-13.475600000000028</v>
      </c>
      <c r="K3924">
        <v>-14.177678646578595</v>
      </c>
      <c r="L3924" t="str">
        <f>TEXT(Orders[[#This Row],[date]],"MMM")</f>
        <v>Oct</v>
      </c>
    </row>
    <row r="3925" spans="1:12" x14ac:dyDescent="0.3">
      <c r="A3925" s="2">
        <v>45261</v>
      </c>
      <c r="B3925">
        <v>1016069</v>
      </c>
      <c r="C3925" t="s">
        <v>4166</v>
      </c>
      <c r="D3925" t="s">
        <v>3171</v>
      </c>
      <c r="E3925">
        <v>99.544000000000011</v>
      </c>
      <c r="F3925">
        <v>81.572400000000002</v>
      </c>
      <c r="G3925" t="s">
        <v>1023</v>
      </c>
      <c r="H3925" t="s">
        <v>69</v>
      </c>
      <c r="I3925" t="s">
        <v>46</v>
      </c>
      <c r="J3925">
        <v>-17.971600000000009</v>
      </c>
      <c r="K3925">
        <v>-18.053925902113647</v>
      </c>
      <c r="L3925" t="str">
        <f>TEXT(Orders[[#This Row],[date]],"MMM")</f>
        <v>Dec</v>
      </c>
    </row>
    <row r="3926" spans="1:12" x14ac:dyDescent="0.3">
      <c r="A3926" s="2">
        <v>45039</v>
      </c>
      <c r="B3926">
        <v>1009349</v>
      </c>
      <c r="C3926" t="s">
        <v>5351</v>
      </c>
      <c r="D3926" t="s">
        <v>3171</v>
      </c>
      <c r="E3926">
        <v>114.15600000000001</v>
      </c>
      <c r="F3926">
        <v>81.572400000000002</v>
      </c>
      <c r="G3926" t="s">
        <v>1360</v>
      </c>
      <c r="H3926" t="s">
        <v>30</v>
      </c>
      <c r="I3926" t="s">
        <v>13</v>
      </c>
      <c r="J3926">
        <v>-32.583600000000004</v>
      </c>
      <c r="K3926">
        <v>-28.543046357615896</v>
      </c>
      <c r="L3926" t="str">
        <f>TEXT(Orders[[#This Row],[date]],"MMM")</f>
        <v>Apr</v>
      </c>
    </row>
    <row r="3927" spans="1:12" x14ac:dyDescent="0.3">
      <c r="A3927" s="2">
        <v>45072</v>
      </c>
      <c r="B3927">
        <v>1019741</v>
      </c>
      <c r="C3927" t="s">
        <v>4629</v>
      </c>
      <c r="D3927" t="s">
        <v>3179</v>
      </c>
      <c r="E3927">
        <v>117.52800000000002</v>
      </c>
      <c r="F3927">
        <v>81.572400000000002</v>
      </c>
      <c r="G3927" t="s">
        <v>1772</v>
      </c>
      <c r="H3927" t="s">
        <v>75</v>
      </c>
      <c r="I3927" t="s">
        <v>46</v>
      </c>
      <c r="J3927">
        <v>-35.955600000000018</v>
      </c>
      <c r="K3927">
        <v>-30.593220338983063</v>
      </c>
      <c r="L3927" t="str">
        <f>TEXT(Orders[[#This Row],[date]],"MMM")</f>
        <v>May</v>
      </c>
    </row>
    <row r="3928" spans="1:12" x14ac:dyDescent="0.3">
      <c r="A3928" s="2">
        <v>44958</v>
      </c>
      <c r="B3928">
        <v>1007969</v>
      </c>
      <c r="C3928" t="s">
        <v>5168</v>
      </c>
      <c r="D3928" t="s">
        <v>3179</v>
      </c>
      <c r="E3928">
        <v>127.64800000000001</v>
      </c>
      <c r="F3928">
        <v>81.572400000000002</v>
      </c>
      <c r="G3928" t="s">
        <v>404</v>
      </c>
      <c r="H3928" t="s">
        <v>12</v>
      </c>
      <c r="I3928" t="s">
        <v>13</v>
      </c>
      <c r="J3928">
        <v>-46.075600000000009</v>
      </c>
      <c r="K3928">
        <v>-36.09582602155929</v>
      </c>
      <c r="L3928" t="str">
        <f>TEXT(Orders[[#This Row],[date]],"MMM")</f>
        <v>Feb</v>
      </c>
    </row>
    <row r="3929" spans="1:12" x14ac:dyDescent="0.3">
      <c r="A3929" s="2">
        <v>45286</v>
      </c>
      <c r="B3929">
        <v>1002700</v>
      </c>
      <c r="C3929" t="s">
        <v>4002</v>
      </c>
      <c r="D3929" t="s">
        <v>3172</v>
      </c>
      <c r="E3929">
        <v>184.40320000000003</v>
      </c>
      <c r="F3929">
        <v>81.619200000000006</v>
      </c>
      <c r="G3929" t="s">
        <v>3016</v>
      </c>
      <c r="H3929" t="s">
        <v>19</v>
      </c>
      <c r="I3929" t="s">
        <v>20</v>
      </c>
      <c r="J3929">
        <v>-102.78400000000002</v>
      </c>
      <c r="K3929">
        <v>-55.738729045916777</v>
      </c>
      <c r="L3929" t="str">
        <f>TEXT(Orders[[#This Row],[date]],"MMM")</f>
        <v>Dec</v>
      </c>
    </row>
    <row r="3930" spans="1:12" x14ac:dyDescent="0.3">
      <c r="A3930" s="2">
        <v>45111</v>
      </c>
      <c r="B3930">
        <v>1017766</v>
      </c>
      <c r="C3930" t="s">
        <v>3322</v>
      </c>
      <c r="D3930" t="s">
        <v>3180</v>
      </c>
      <c r="E3930">
        <v>8.5759999999999934</v>
      </c>
      <c r="F3930">
        <v>81.751680000000007</v>
      </c>
      <c r="G3930" t="s">
        <v>468</v>
      </c>
      <c r="H3930" t="s">
        <v>75</v>
      </c>
      <c r="I3930" t="s">
        <v>46</v>
      </c>
      <c r="J3930">
        <v>73.175680000000014</v>
      </c>
      <c r="K3930">
        <v>853.26119402985159</v>
      </c>
      <c r="L3930" t="str">
        <f>TEXT(Orders[[#This Row],[date]],"MMM")</f>
        <v>Jul</v>
      </c>
    </row>
    <row r="3931" spans="1:12" x14ac:dyDescent="0.3">
      <c r="A3931" s="2">
        <v>45216</v>
      </c>
      <c r="B3931">
        <v>1011180</v>
      </c>
      <c r="C3931" t="s">
        <v>5352</v>
      </c>
      <c r="D3931" t="s">
        <v>3180</v>
      </c>
      <c r="E3931">
        <v>23.188000000000002</v>
      </c>
      <c r="F3931">
        <v>81.751680000000007</v>
      </c>
      <c r="G3931" t="s">
        <v>2687</v>
      </c>
      <c r="H3931" t="s">
        <v>26</v>
      </c>
      <c r="I3931" t="s">
        <v>13</v>
      </c>
      <c r="J3931">
        <v>58.563680000000005</v>
      </c>
      <c r="K3931">
        <v>252.56028980507156</v>
      </c>
      <c r="L3931" t="str">
        <f>TEXT(Orders[[#This Row],[date]],"MMM")</f>
        <v>Oct</v>
      </c>
    </row>
    <row r="3932" spans="1:12" x14ac:dyDescent="0.3">
      <c r="A3932" s="2">
        <v>45005</v>
      </c>
      <c r="B3932">
        <v>1007904</v>
      </c>
      <c r="C3932" t="s">
        <v>4413</v>
      </c>
      <c r="D3932" t="s">
        <v>3180</v>
      </c>
      <c r="E3932">
        <v>25.444000000000017</v>
      </c>
      <c r="F3932">
        <v>81.751680000000007</v>
      </c>
      <c r="G3932" t="s">
        <v>1317</v>
      </c>
      <c r="H3932" t="s">
        <v>12</v>
      </c>
      <c r="I3932" t="s">
        <v>13</v>
      </c>
      <c r="J3932">
        <v>56.307679999999991</v>
      </c>
      <c r="K3932">
        <v>221.30042446156247</v>
      </c>
      <c r="L3932" t="str">
        <f>TEXT(Orders[[#This Row],[date]],"MMM")</f>
        <v>Mar</v>
      </c>
    </row>
    <row r="3933" spans="1:12" x14ac:dyDescent="0.3">
      <c r="A3933" s="2">
        <v>45222</v>
      </c>
      <c r="B3933">
        <v>1003594</v>
      </c>
      <c r="C3933" t="s">
        <v>3354</v>
      </c>
      <c r="D3933" t="s">
        <v>3178</v>
      </c>
      <c r="E3933">
        <v>177.20000000000002</v>
      </c>
      <c r="F3933">
        <v>81.790800000000019</v>
      </c>
      <c r="G3933" t="s">
        <v>196</v>
      </c>
      <c r="H3933" t="s">
        <v>57</v>
      </c>
      <c r="I3933" t="s">
        <v>20</v>
      </c>
      <c r="J3933">
        <v>-95.409199999999998</v>
      </c>
      <c r="K3933">
        <v>-53.842663656884874</v>
      </c>
      <c r="L3933" t="str">
        <f>TEXT(Orders[[#This Row],[date]],"MMM")</f>
        <v>Oct</v>
      </c>
    </row>
    <row r="3934" spans="1:12" x14ac:dyDescent="0.3">
      <c r="A3934" s="2">
        <v>45182</v>
      </c>
      <c r="B3934">
        <v>1004144</v>
      </c>
      <c r="C3934" t="s">
        <v>4434</v>
      </c>
      <c r="D3934" t="s">
        <v>3180</v>
      </c>
      <c r="E3934">
        <v>218.91200000000001</v>
      </c>
      <c r="F3934">
        <v>82.004000000000005</v>
      </c>
      <c r="G3934" t="s">
        <v>2244</v>
      </c>
      <c r="H3934" t="s">
        <v>45</v>
      </c>
      <c r="I3934" t="s">
        <v>46</v>
      </c>
      <c r="J3934">
        <v>-136.90800000000002</v>
      </c>
      <c r="K3934">
        <v>-62.540198801344836</v>
      </c>
      <c r="L3934" t="str">
        <f>TEXT(Orders[[#This Row],[date]],"MMM")</f>
        <v>Sep</v>
      </c>
    </row>
    <row r="3935" spans="1:12" x14ac:dyDescent="0.3">
      <c r="A3935" s="2">
        <v>45023</v>
      </c>
      <c r="B3935">
        <v>1006644</v>
      </c>
      <c r="C3935" t="s">
        <v>5353</v>
      </c>
      <c r="D3935" t="s">
        <v>3179</v>
      </c>
      <c r="E3935">
        <v>1.2319999999999993</v>
      </c>
      <c r="F3935">
        <v>82.020600000000002</v>
      </c>
      <c r="G3935" t="s">
        <v>363</v>
      </c>
      <c r="H3935" t="s">
        <v>35</v>
      </c>
      <c r="I3935" t="s">
        <v>36</v>
      </c>
      <c r="J3935">
        <v>80.788600000000002</v>
      </c>
      <c r="K3935">
        <v>6557.5162337662377</v>
      </c>
      <c r="L3935" t="str">
        <f>TEXT(Orders[[#This Row],[date]],"MMM")</f>
        <v>Apr</v>
      </c>
    </row>
    <row r="3936" spans="1:12" x14ac:dyDescent="0.3">
      <c r="A3936" s="2">
        <v>45135</v>
      </c>
      <c r="B3936">
        <v>1014447</v>
      </c>
      <c r="C3936" t="s">
        <v>4287</v>
      </c>
      <c r="D3936" t="s">
        <v>3173</v>
      </c>
      <c r="E3936">
        <v>6.652000000000001</v>
      </c>
      <c r="F3936">
        <v>82.020600000000002</v>
      </c>
      <c r="G3936" t="s">
        <v>1156</v>
      </c>
      <c r="H3936" t="s">
        <v>69</v>
      </c>
      <c r="I3936" t="s">
        <v>46</v>
      </c>
      <c r="J3936">
        <v>75.368600000000001</v>
      </c>
      <c r="K3936">
        <v>1133.0216476247745</v>
      </c>
      <c r="L3936" t="str">
        <f>TEXT(Orders[[#This Row],[date]],"MMM")</f>
        <v>Jul</v>
      </c>
    </row>
    <row r="3937" spans="1:12" x14ac:dyDescent="0.3">
      <c r="A3937" s="2">
        <v>45229</v>
      </c>
      <c r="B3937">
        <v>1015276</v>
      </c>
      <c r="C3937" t="s">
        <v>5343</v>
      </c>
      <c r="D3937" t="s">
        <v>3171</v>
      </c>
      <c r="E3937">
        <v>7.7759999999999962</v>
      </c>
      <c r="F3937">
        <v>82.020600000000002</v>
      </c>
      <c r="G3937" t="s">
        <v>923</v>
      </c>
      <c r="H3937" t="s">
        <v>54</v>
      </c>
      <c r="I3937" t="s">
        <v>20</v>
      </c>
      <c r="J3937">
        <v>74.244600000000005</v>
      </c>
      <c r="K3937">
        <v>954.79166666666731</v>
      </c>
      <c r="L3937" t="str">
        <f>TEXT(Orders[[#This Row],[date]],"MMM")</f>
        <v>Oct</v>
      </c>
    </row>
    <row r="3938" spans="1:12" x14ac:dyDescent="0.3">
      <c r="A3938" s="2">
        <v>45194</v>
      </c>
      <c r="B3938">
        <v>1010914</v>
      </c>
      <c r="C3938" t="s">
        <v>4570</v>
      </c>
      <c r="D3938" t="s">
        <v>3174</v>
      </c>
      <c r="E3938">
        <v>16.768000000000001</v>
      </c>
      <c r="F3938">
        <v>82.020600000000002</v>
      </c>
      <c r="G3938" t="s">
        <v>2115</v>
      </c>
      <c r="H3938" t="s">
        <v>19</v>
      </c>
      <c r="I3938" t="s">
        <v>20</v>
      </c>
      <c r="J3938">
        <v>65.252600000000001</v>
      </c>
      <c r="K3938">
        <v>389.14957061068702</v>
      </c>
      <c r="L3938" t="str">
        <f>TEXT(Orders[[#This Row],[date]],"MMM")</f>
        <v>Sep</v>
      </c>
    </row>
    <row r="3939" spans="1:12" x14ac:dyDescent="0.3">
      <c r="A3939" s="2">
        <v>44940</v>
      </c>
      <c r="B3939">
        <v>1015840</v>
      </c>
      <c r="C3939" t="s">
        <v>5020</v>
      </c>
      <c r="D3939" t="s">
        <v>3174</v>
      </c>
      <c r="E3939">
        <v>17.891999999999996</v>
      </c>
      <c r="F3939">
        <v>82.020600000000002</v>
      </c>
      <c r="G3939" t="s">
        <v>3121</v>
      </c>
      <c r="H3939" t="s">
        <v>19</v>
      </c>
      <c r="I3939" t="s">
        <v>20</v>
      </c>
      <c r="J3939">
        <v>64.128600000000006</v>
      </c>
      <c r="K3939">
        <v>358.42052313883312</v>
      </c>
      <c r="L3939" t="str">
        <f>TEXT(Orders[[#This Row],[date]],"MMM")</f>
        <v>Jan</v>
      </c>
    </row>
    <row r="3940" spans="1:12" x14ac:dyDescent="0.3">
      <c r="A3940" s="2">
        <v>45102</v>
      </c>
      <c r="B3940">
        <v>1015007</v>
      </c>
      <c r="C3940" t="s">
        <v>5354</v>
      </c>
      <c r="D3940" t="s">
        <v>3177</v>
      </c>
      <c r="E3940">
        <v>26.884</v>
      </c>
      <c r="F3940">
        <v>82.020600000000002</v>
      </c>
      <c r="G3940" t="s">
        <v>1110</v>
      </c>
      <c r="H3940" t="s">
        <v>57</v>
      </c>
      <c r="I3940" t="s">
        <v>20</v>
      </c>
      <c r="J3940">
        <v>55.136600000000001</v>
      </c>
      <c r="K3940">
        <v>205.09076030352625</v>
      </c>
      <c r="L3940" t="str">
        <f>TEXT(Orders[[#This Row],[date]],"MMM")</f>
        <v>Jun</v>
      </c>
    </row>
    <row r="3941" spans="1:12" x14ac:dyDescent="0.3">
      <c r="A3941" s="2">
        <v>45055</v>
      </c>
      <c r="B3941">
        <v>1014730</v>
      </c>
      <c r="C3941" t="s">
        <v>4539</v>
      </c>
      <c r="D3941" t="s">
        <v>3171</v>
      </c>
      <c r="E3941">
        <v>44.868000000000002</v>
      </c>
      <c r="F3941">
        <v>82.020600000000002</v>
      </c>
      <c r="G3941" t="s">
        <v>1675</v>
      </c>
      <c r="H3941" t="s">
        <v>54</v>
      </c>
      <c r="I3941" t="s">
        <v>20</v>
      </c>
      <c r="J3941">
        <v>37.1526</v>
      </c>
      <c r="K3941">
        <v>82.804225728804496</v>
      </c>
      <c r="L3941" t="str">
        <f>TEXT(Orders[[#This Row],[date]],"MMM")</f>
        <v>May</v>
      </c>
    </row>
    <row r="3942" spans="1:12" x14ac:dyDescent="0.3">
      <c r="A3942" s="2">
        <v>45277</v>
      </c>
      <c r="B3942">
        <v>1013806</v>
      </c>
      <c r="C3942" t="s">
        <v>5355</v>
      </c>
      <c r="D3942" t="s">
        <v>3174</v>
      </c>
      <c r="E3942">
        <v>52.736000000000004</v>
      </c>
      <c r="F3942">
        <v>82.020600000000002</v>
      </c>
      <c r="G3942" t="s">
        <v>1629</v>
      </c>
      <c r="H3942" t="s">
        <v>88</v>
      </c>
      <c r="I3942" t="s">
        <v>36</v>
      </c>
      <c r="J3942">
        <v>29.284599999999998</v>
      </c>
      <c r="K3942">
        <v>55.53056735436892</v>
      </c>
      <c r="L3942" t="str">
        <f>TEXT(Orders[[#This Row],[date]],"MMM")</f>
        <v>Dec</v>
      </c>
    </row>
    <row r="3943" spans="1:12" x14ac:dyDescent="0.3">
      <c r="A3943" s="2">
        <v>45194</v>
      </c>
      <c r="B3943">
        <v>1011204</v>
      </c>
      <c r="C3943" t="s">
        <v>4099</v>
      </c>
      <c r="D3943" t="s">
        <v>3172</v>
      </c>
      <c r="E3943">
        <v>58.356000000000002</v>
      </c>
      <c r="F3943">
        <v>82.020600000000002</v>
      </c>
      <c r="G3943" t="s">
        <v>2799</v>
      </c>
      <c r="H3943" t="s">
        <v>75</v>
      </c>
      <c r="I3943" t="s">
        <v>46</v>
      </c>
      <c r="J3943">
        <v>23.6646</v>
      </c>
      <c r="K3943">
        <v>40.552128315854411</v>
      </c>
      <c r="L3943" t="str">
        <f>TEXT(Orders[[#This Row],[date]],"MMM")</f>
        <v>Sep</v>
      </c>
    </row>
    <row r="3944" spans="1:12" x14ac:dyDescent="0.3">
      <c r="A3944" s="2">
        <v>45150</v>
      </c>
      <c r="B3944">
        <v>1007831</v>
      </c>
      <c r="C3944" t="s">
        <v>4833</v>
      </c>
      <c r="D3944" t="s">
        <v>3179</v>
      </c>
      <c r="E3944">
        <v>62.02000000000001</v>
      </c>
      <c r="F3944">
        <v>82.020600000000002</v>
      </c>
      <c r="G3944" t="s">
        <v>2050</v>
      </c>
      <c r="H3944" t="s">
        <v>19</v>
      </c>
      <c r="I3944" t="s">
        <v>20</v>
      </c>
      <c r="J3944">
        <v>20.000599999999991</v>
      </c>
      <c r="K3944">
        <v>32.248629474363085</v>
      </c>
      <c r="L3944" t="str">
        <f>TEXT(Orders[[#This Row],[date]],"MMM")</f>
        <v>Aug</v>
      </c>
    </row>
    <row r="3945" spans="1:12" x14ac:dyDescent="0.3">
      <c r="A3945" s="2">
        <v>45096</v>
      </c>
      <c r="B3945">
        <v>1017652</v>
      </c>
      <c r="C3945" t="s">
        <v>5356</v>
      </c>
      <c r="D3945" t="s">
        <v>3179</v>
      </c>
      <c r="E3945">
        <v>85.332000000000008</v>
      </c>
      <c r="F3945">
        <v>82.020600000000002</v>
      </c>
      <c r="G3945" t="s">
        <v>2471</v>
      </c>
      <c r="H3945" t="s">
        <v>12</v>
      </c>
      <c r="I3945" t="s">
        <v>13</v>
      </c>
      <c r="J3945">
        <v>-3.3114000000000061</v>
      </c>
      <c r="K3945">
        <v>-3.8806075094923425</v>
      </c>
      <c r="L3945" t="str">
        <f>TEXT(Orders[[#This Row],[date]],"MMM")</f>
        <v>Jun</v>
      </c>
    </row>
    <row r="3946" spans="1:12" x14ac:dyDescent="0.3">
      <c r="A3946" s="2">
        <v>45129</v>
      </c>
      <c r="B3946">
        <v>1016065</v>
      </c>
      <c r="C3946" t="s">
        <v>4307</v>
      </c>
      <c r="D3946" t="s">
        <v>3176</v>
      </c>
      <c r="E3946">
        <v>86.456000000000003</v>
      </c>
      <c r="F3946">
        <v>82.020600000000002</v>
      </c>
      <c r="G3946" t="s">
        <v>1452</v>
      </c>
      <c r="H3946" t="s">
        <v>45</v>
      </c>
      <c r="I3946" t="s">
        <v>46</v>
      </c>
      <c r="J3946">
        <v>-4.4354000000000013</v>
      </c>
      <c r="K3946">
        <v>-5.130239659479968</v>
      </c>
      <c r="L3946" t="str">
        <f>TEXT(Orders[[#This Row],[date]],"MMM")</f>
        <v>Jul</v>
      </c>
    </row>
    <row r="3947" spans="1:12" x14ac:dyDescent="0.3">
      <c r="A3947" s="2">
        <v>45010</v>
      </c>
      <c r="B3947">
        <v>1019903</v>
      </c>
      <c r="C3947" t="s">
        <v>4245</v>
      </c>
      <c r="D3947" t="s">
        <v>3175</v>
      </c>
      <c r="E3947">
        <v>88.888000000000019</v>
      </c>
      <c r="F3947">
        <v>82.020600000000002</v>
      </c>
      <c r="G3947" t="s">
        <v>1540</v>
      </c>
      <c r="H3947" t="s">
        <v>75</v>
      </c>
      <c r="I3947" t="s">
        <v>46</v>
      </c>
      <c r="J3947">
        <v>-6.8674000000000177</v>
      </c>
      <c r="K3947">
        <v>-7.7259022590226083</v>
      </c>
      <c r="L3947" t="str">
        <f>TEXT(Orders[[#This Row],[date]],"MMM")</f>
        <v>Mar</v>
      </c>
    </row>
    <row r="3948" spans="1:12" x14ac:dyDescent="0.3">
      <c r="A3948" s="2">
        <v>45068</v>
      </c>
      <c r="B3948">
        <v>1018316</v>
      </c>
      <c r="C3948" t="s">
        <v>4530</v>
      </c>
      <c r="D3948" t="s">
        <v>3172</v>
      </c>
      <c r="E3948">
        <v>100.128</v>
      </c>
      <c r="F3948">
        <v>82.020600000000002</v>
      </c>
      <c r="G3948" t="s">
        <v>1477</v>
      </c>
      <c r="H3948" t="s">
        <v>45</v>
      </c>
      <c r="I3948" t="s">
        <v>46</v>
      </c>
      <c r="J3948">
        <v>-18.107399999999998</v>
      </c>
      <c r="K3948">
        <v>-18.084252157238733</v>
      </c>
      <c r="L3948" t="str">
        <f>TEXT(Orders[[#This Row],[date]],"MMM")</f>
        <v>May</v>
      </c>
    </row>
    <row r="3949" spans="1:12" x14ac:dyDescent="0.3">
      <c r="A3949" s="2">
        <v>45015</v>
      </c>
      <c r="B3949">
        <v>1009884</v>
      </c>
      <c r="C3949" t="s">
        <v>5201</v>
      </c>
      <c r="D3949" t="s">
        <v>3174</v>
      </c>
      <c r="E3949">
        <v>106.688</v>
      </c>
      <c r="F3949">
        <v>82.020600000000002</v>
      </c>
      <c r="G3949" t="s">
        <v>2746</v>
      </c>
      <c r="H3949" t="s">
        <v>30</v>
      </c>
      <c r="I3949" t="s">
        <v>13</v>
      </c>
      <c r="J3949">
        <v>-24.667400000000001</v>
      </c>
      <c r="K3949">
        <v>-23.12106328734253</v>
      </c>
      <c r="L3949" t="str">
        <f>TEXT(Orders[[#This Row],[date]],"MMM")</f>
        <v>Mar</v>
      </c>
    </row>
    <row r="3950" spans="1:12" x14ac:dyDescent="0.3">
      <c r="A3950" s="2">
        <v>45038</v>
      </c>
      <c r="B3950">
        <v>1010420</v>
      </c>
      <c r="C3950" t="s">
        <v>4080</v>
      </c>
      <c r="D3950" t="s">
        <v>3178</v>
      </c>
      <c r="E3950">
        <v>108.93600000000001</v>
      </c>
      <c r="F3950">
        <v>82.020600000000002</v>
      </c>
      <c r="G3950" t="s">
        <v>1204</v>
      </c>
      <c r="H3950" t="s">
        <v>69</v>
      </c>
      <c r="I3950" t="s">
        <v>46</v>
      </c>
      <c r="J3950">
        <v>-26.915400000000005</v>
      </c>
      <c r="K3950">
        <v>-24.707534699272969</v>
      </c>
      <c r="L3950" t="str">
        <f>TEXT(Orders[[#This Row],[date]],"MMM")</f>
        <v>Apr</v>
      </c>
    </row>
    <row r="3951" spans="1:12" x14ac:dyDescent="0.3">
      <c r="A3951" s="2">
        <v>45054</v>
      </c>
      <c r="B3951">
        <v>1006418</v>
      </c>
      <c r="C3951" t="s">
        <v>5357</v>
      </c>
      <c r="D3951" t="s">
        <v>3176</v>
      </c>
      <c r="E3951">
        <v>126.84399999999999</v>
      </c>
      <c r="F3951">
        <v>82.020600000000002</v>
      </c>
      <c r="G3951" t="s">
        <v>874</v>
      </c>
      <c r="H3951" t="s">
        <v>57</v>
      </c>
      <c r="I3951" t="s">
        <v>20</v>
      </c>
      <c r="J3951">
        <v>-44.823399999999992</v>
      </c>
      <c r="K3951">
        <v>-35.337422345558316</v>
      </c>
      <c r="L3951" t="str">
        <f>TEXT(Orders[[#This Row],[date]],"MMM")</f>
        <v>May</v>
      </c>
    </row>
    <row r="3952" spans="1:12" x14ac:dyDescent="0.3">
      <c r="A3952" s="2">
        <v>45112</v>
      </c>
      <c r="B3952">
        <v>1001933</v>
      </c>
      <c r="C3952" t="s">
        <v>5358</v>
      </c>
      <c r="D3952" t="s">
        <v>3177</v>
      </c>
      <c r="E3952">
        <v>79.065600000000018</v>
      </c>
      <c r="F3952">
        <v>82.209920000000011</v>
      </c>
      <c r="G3952" t="s">
        <v>2249</v>
      </c>
      <c r="H3952" t="s">
        <v>26</v>
      </c>
      <c r="I3952" t="s">
        <v>13</v>
      </c>
      <c r="J3952">
        <v>3.1443199999999933</v>
      </c>
      <c r="K3952">
        <v>3.9768496033673211</v>
      </c>
      <c r="L3952" t="str">
        <f>TEXT(Orders[[#This Row],[date]],"MMM")</f>
        <v>Jul</v>
      </c>
    </row>
    <row r="3953" spans="1:12" x14ac:dyDescent="0.3">
      <c r="A3953" s="2">
        <v>44967</v>
      </c>
      <c r="B3953">
        <v>1002073</v>
      </c>
      <c r="C3953" t="s">
        <v>4730</v>
      </c>
      <c r="D3953" t="s">
        <v>3178</v>
      </c>
      <c r="E3953">
        <v>61.20320000000001</v>
      </c>
      <c r="F3953">
        <v>82.222400000000022</v>
      </c>
      <c r="G3953" t="s">
        <v>2389</v>
      </c>
      <c r="H3953" t="s">
        <v>69</v>
      </c>
      <c r="I3953" t="s">
        <v>46</v>
      </c>
      <c r="J3953">
        <v>21.019200000000012</v>
      </c>
      <c r="K3953">
        <v>34.343302310990289</v>
      </c>
      <c r="L3953" t="str">
        <f>TEXT(Orders[[#This Row],[date]],"MMM")</f>
        <v>Feb</v>
      </c>
    </row>
    <row r="3954" spans="1:12" x14ac:dyDescent="0.3">
      <c r="A3954" s="2">
        <v>45065</v>
      </c>
      <c r="B3954">
        <v>1002323</v>
      </c>
      <c r="C3954" t="s">
        <v>5359</v>
      </c>
      <c r="D3954" t="s">
        <v>3180</v>
      </c>
      <c r="E3954">
        <v>263.12320000000005</v>
      </c>
      <c r="F3954">
        <v>82.26400000000001</v>
      </c>
      <c r="G3954" t="s">
        <v>2639</v>
      </c>
      <c r="H3954" t="s">
        <v>19</v>
      </c>
      <c r="I3954" t="s">
        <v>20</v>
      </c>
      <c r="J3954">
        <v>-180.85920000000004</v>
      </c>
      <c r="K3954">
        <v>-68.735558095979371</v>
      </c>
      <c r="L3954" t="str">
        <f>TEXT(Orders[[#This Row],[date]],"MMM")</f>
        <v>May</v>
      </c>
    </row>
    <row r="3955" spans="1:12" x14ac:dyDescent="0.3">
      <c r="A3955" s="2">
        <v>45227</v>
      </c>
      <c r="B3955">
        <v>1005047</v>
      </c>
      <c r="C3955" t="s">
        <v>5325</v>
      </c>
      <c r="D3955" t="s">
        <v>3179</v>
      </c>
      <c r="E3955">
        <v>130.48320000000001</v>
      </c>
      <c r="F3955">
        <v>82.378399999999999</v>
      </c>
      <c r="G3955" t="s">
        <v>128</v>
      </c>
      <c r="H3955" t="s">
        <v>19</v>
      </c>
      <c r="I3955" t="s">
        <v>20</v>
      </c>
      <c r="J3955">
        <v>-48.104800000000012</v>
      </c>
      <c r="K3955">
        <v>-36.866661761820687</v>
      </c>
      <c r="L3955" t="str">
        <f>TEXT(Orders[[#This Row],[date]],"MMM")</f>
        <v>Oct</v>
      </c>
    </row>
    <row r="3956" spans="1:12" x14ac:dyDescent="0.3">
      <c r="A3956" s="2">
        <v>44935</v>
      </c>
      <c r="B3956">
        <v>1008631</v>
      </c>
      <c r="C3956" t="s">
        <v>4668</v>
      </c>
      <c r="D3956" t="s">
        <v>3178</v>
      </c>
      <c r="E3956">
        <v>27.240000000000006</v>
      </c>
      <c r="F3956">
        <v>82.468800000000002</v>
      </c>
      <c r="G3956" t="s">
        <v>1715</v>
      </c>
      <c r="H3956" t="s">
        <v>30</v>
      </c>
      <c r="I3956" t="s">
        <v>13</v>
      </c>
      <c r="J3956">
        <v>55.228799999999993</v>
      </c>
      <c r="K3956">
        <v>202.74889867841401</v>
      </c>
      <c r="L3956" t="str">
        <f>TEXT(Orders[[#This Row],[date]],"MMM")</f>
        <v>Jan</v>
      </c>
    </row>
    <row r="3957" spans="1:12" x14ac:dyDescent="0.3">
      <c r="A3957" s="2">
        <v>44985</v>
      </c>
      <c r="B3957">
        <v>1011726</v>
      </c>
      <c r="C3957" t="s">
        <v>4030</v>
      </c>
      <c r="D3957" t="s">
        <v>3180</v>
      </c>
      <c r="E3957">
        <v>27.424000000000007</v>
      </c>
      <c r="F3957">
        <v>82.468800000000002</v>
      </c>
      <c r="G3957" t="s">
        <v>879</v>
      </c>
      <c r="H3957" t="s">
        <v>75</v>
      </c>
      <c r="I3957" t="s">
        <v>46</v>
      </c>
      <c r="J3957">
        <v>55.044799999999995</v>
      </c>
      <c r="K3957">
        <v>200.71761960326714</v>
      </c>
      <c r="L3957" t="str">
        <f>TEXT(Orders[[#This Row],[date]],"MMM")</f>
        <v>Feb</v>
      </c>
    </row>
    <row r="3958" spans="1:12" x14ac:dyDescent="0.3">
      <c r="A3958" s="2">
        <v>45121</v>
      </c>
      <c r="B3958">
        <v>1019747</v>
      </c>
      <c r="C3958" t="s">
        <v>4355</v>
      </c>
      <c r="D3958" t="s">
        <v>3178</v>
      </c>
      <c r="E3958">
        <v>34.168000000000006</v>
      </c>
      <c r="F3958">
        <v>82.468800000000002</v>
      </c>
      <c r="G3958" t="s">
        <v>1995</v>
      </c>
      <c r="H3958" t="s">
        <v>88</v>
      </c>
      <c r="I3958" t="s">
        <v>36</v>
      </c>
      <c r="J3958">
        <v>48.300799999999995</v>
      </c>
      <c r="K3958">
        <v>141.36267852961834</v>
      </c>
      <c r="L3958" t="str">
        <f>TEXT(Orders[[#This Row],[date]],"MMM")</f>
        <v>Jul</v>
      </c>
    </row>
    <row r="3959" spans="1:12" x14ac:dyDescent="0.3">
      <c r="A3959" s="2">
        <v>45103</v>
      </c>
      <c r="B3959">
        <v>1013993</v>
      </c>
      <c r="C3959" t="s">
        <v>3636</v>
      </c>
      <c r="D3959" t="s">
        <v>3176</v>
      </c>
      <c r="E3959">
        <v>40.015999999999991</v>
      </c>
      <c r="F3959">
        <v>82.468800000000002</v>
      </c>
      <c r="G3959" t="s">
        <v>1276</v>
      </c>
      <c r="H3959" t="s">
        <v>12</v>
      </c>
      <c r="I3959" t="s">
        <v>13</v>
      </c>
      <c r="J3959">
        <v>42.452800000000011</v>
      </c>
      <c r="K3959">
        <v>106.08956417433031</v>
      </c>
      <c r="L3959" t="str">
        <f>TEXT(Orders[[#This Row],[date]],"MMM")</f>
        <v>Jun</v>
      </c>
    </row>
    <row r="3960" spans="1:12" x14ac:dyDescent="0.3">
      <c r="A3960" s="2">
        <v>45282</v>
      </c>
      <c r="B3960">
        <v>1016521</v>
      </c>
      <c r="C3960" t="s">
        <v>5201</v>
      </c>
      <c r="D3960" t="s">
        <v>3171</v>
      </c>
      <c r="E3960">
        <v>40.912000000000006</v>
      </c>
      <c r="F3960">
        <v>82.468800000000002</v>
      </c>
      <c r="G3960" t="s">
        <v>2746</v>
      </c>
      <c r="H3960" t="s">
        <v>30</v>
      </c>
      <c r="I3960" t="s">
        <v>13</v>
      </c>
      <c r="J3960">
        <v>41.556799999999996</v>
      </c>
      <c r="K3960">
        <v>101.57606570199449</v>
      </c>
      <c r="L3960" t="str">
        <f>TEXT(Orders[[#This Row],[date]],"MMM")</f>
        <v>Dec</v>
      </c>
    </row>
    <row r="3961" spans="1:12" x14ac:dyDescent="0.3">
      <c r="A3961" s="2">
        <v>45166</v>
      </c>
      <c r="B3961">
        <v>1008254</v>
      </c>
      <c r="C3961" t="s">
        <v>4740</v>
      </c>
      <c r="D3961" t="s">
        <v>3174</v>
      </c>
      <c r="E3961">
        <v>43.088000000000022</v>
      </c>
      <c r="F3961">
        <v>82.468800000000002</v>
      </c>
      <c r="G3961" t="s">
        <v>1866</v>
      </c>
      <c r="H3961" t="s">
        <v>75</v>
      </c>
      <c r="I3961" t="s">
        <v>46</v>
      </c>
      <c r="J3961">
        <v>39.380799999999979</v>
      </c>
      <c r="K3961">
        <v>91.396212402524966</v>
      </c>
      <c r="L3961" t="str">
        <f>TEXT(Orders[[#This Row],[date]],"MMM")</f>
        <v>Aug</v>
      </c>
    </row>
    <row r="3962" spans="1:12" x14ac:dyDescent="0.3">
      <c r="A3962" s="2">
        <v>45211</v>
      </c>
      <c r="B3962">
        <v>1019411</v>
      </c>
      <c r="C3962" t="s">
        <v>5011</v>
      </c>
      <c r="D3962" t="s">
        <v>3174</v>
      </c>
      <c r="E3962">
        <v>47.884000000000015</v>
      </c>
      <c r="F3962">
        <v>82.468800000000002</v>
      </c>
      <c r="G3962" t="s">
        <v>2702</v>
      </c>
      <c r="H3962" t="s">
        <v>54</v>
      </c>
      <c r="I3962" t="s">
        <v>20</v>
      </c>
      <c r="J3962">
        <v>34.584799999999987</v>
      </c>
      <c r="K3962">
        <v>72.226213348926521</v>
      </c>
      <c r="L3962" t="str">
        <f>TEXT(Orders[[#This Row],[date]],"MMM")</f>
        <v>Oct</v>
      </c>
    </row>
    <row r="3963" spans="1:12" x14ac:dyDescent="0.3">
      <c r="A3963" s="2">
        <v>45220</v>
      </c>
      <c r="B3963">
        <v>1015634</v>
      </c>
      <c r="C3963" t="s">
        <v>5086</v>
      </c>
      <c r="D3963" t="s">
        <v>3179</v>
      </c>
      <c r="E3963">
        <v>51.256</v>
      </c>
      <c r="F3963">
        <v>82.468800000000002</v>
      </c>
      <c r="G3963" t="s">
        <v>1797</v>
      </c>
      <c r="H3963" t="s">
        <v>54</v>
      </c>
      <c r="I3963" t="s">
        <v>20</v>
      </c>
      <c r="J3963">
        <v>31.212800000000001</v>
      </c>
      <c r="K3963">
        <v>60.895895114718279</v>
      </c>
      <c r="L3963" t="str">
        <f>TEXT(Orders[[#This Row],[date]],"MMM")</f>
        <v>Oct</v>
      </c>
    </row>
    <row r="3964" spans="1:12" x14ac:dyDescent="0.3">
      <c r="A3964" s="2">
        <v>45041</v>
      </c>
      <c r="B3964">
        <v>1016291</v>
      </c>
      <c r="C3964" t="s">
        <v>3869</v>
      </c>
      <c r="D3964" t="s">
        <v>3171</v>
      </c>
      <c r="E3964">
        <v>71.488</v>
      </c>
      <c r="F3964">
        <v>82.468800000000002</v>
      </c>
      <c r="G3964" t="s">
        <v>1138</v>
      </c>
      <c r="H3964" t="s">
        <v>50</v>
      </c>
      <c r="I3964" t="s">
        <v>36</v>
      </c>
      <c r="J3964">
        <v>10.980800000000002</v>
      </c>
      <c r="K3964">
        <v>15.360340196956134</v>
      </c>
      <c r="L3964" t="str">
        <f>TEXT(Orders[[#This Row],[date]],"MMM")</f>
        <v>Apr</v>
      </c>
    </row>
    <row r="3965" spans="1:12" x14ac:dyDescent="0.3">
      <c r="A3965" s="2">
        <v>45040</v>
      </c>
      <c r="B3965">
        <v>1018645</v>
      </c>
      <c r="C3965" t="s">
        <v>5360</v>
      </c>
      <c r="D3965" t="s">
        <v>3176</v>
      </c>
      <c r="E3965">
        <v>72.611999999999995</v>
      </c>
      <c r="F3965">
        <v>82.468800000000002</v>
      </c>
      <c r="G3965" t="s">
        <v>490</v>
      </c>
      <c r="H3965" t="s">
        <v>50</v>
      </c>
      <c r="I3965" t="s">
        <v>36</v>
      </c>
      <c r="J3965">
        <v>9.8568000000000069</v>
      </c>
      <c r="K3965">
        <v>13.574615765989103</v>
      </c>
      <c r="L3965" t="str">
        <f>TEXT(Orders[[#This Row],[date]],"MMM")</f>
        <v>Apr</v>
      </c>
    </row>
    <row r="3966" spans="1:12" x14ac:dyDescent="0.3">
      <c r="A3966" s="2">
        <v>45227</v>
      </c>
      <c r="B3966">
        <v>1018512</v>
      </c>
      <c r="C3966" t="s">
        <v>5139</v>
      </c>
      <c r="D3966" t="s">
        <v>3179</v>
      </c>
      <c r="E3966">
        <v>75.984000000000009</v>
      </c>
      <c r="F3966">
        <v>82.468800000000002</v>
      </c>
      <c r="G3966" t="s">
        <v>1528</v>
      </c>
      <c r="H3966" t="s">
        <v>57</v>
      </c>
      <c r="I3966" t="s">
        <v>20</v>
      </c>
      <c r="J3966">
        <v>6.4847999999999928</v>
      </c>
      <c r="K3966">
        <v>8.5344283006948718</v>
      </c>
      <c r="L3966" t="str">
        <f>TEXT(Orders[[#This Row],[date]],"MMM")</f>
        <v>Oct</v>
      </c>
    </row>
    <row r="3967" spans="1:12" x14ac:dyDescent="0.3">
      <c r="A3967" s="2">
        <v>45260</v>
      </c>
      <c r="B3967">
        <v>1015257</v>
      </c>
      <c r="C3967" t="s">
        <v>5305</v>
      </c>
      <c r="D3967" t="s">
        <v>3176</v>
      </c>
      <c r="E3967">
        <v>77.108000000000004</v>
      </c>
      <c r="F3967">
        <v>82.468800000000002</v>
      </c>
      <c r="G3967" t="s">
        <v>2475</v>
      </c>
      <c r="H3967" t="s">
        <v>50</v>
      </c>
      <c r="I3967" t="s">
        <v>36</v>
      </c>
      <c r="J3967">
        <v>5.3607999999999976</v>
      </c>
      <c r="K3967">
        <v>6.9523266068371603</v>
      </c>
      <c r="L3967" t="str">
        <f>TEXT(Orders[[#This Row],[date]],"MMM")</f>
        <v>Nov</v>
      </c>
    </row>
    <row r="3968" spans="1:12" x14ac:dyDescent="0.3">
      <c r="A3968" s="2">
        <v>45174</v>
      </c>
      <c r="B3968">
        <v>1011498</v>
      </c>
      <c r="C3968" t="s">
        <v>5361</v>
      </c>
      <c r="D3968" t="s">
        <v>3179</v>
      </c>
      <c r="E3968">
        <v>79.128000000000014</v>
      </c>
      <c r="F3968">
        <v>82.468800000000002</v>
      </c>
      <c r="G3968" t="s">
        <v>2063</v>
      </c>
      <c r="H3968" t="s">
        <v>57</v>
      </c>
      <c r="I3968" t="s">
        <v>20</v>
      </c>
      <c r="J3968">
        <v>3.3407999999999873</v>
      </c>
      <c r="K3968">
        <v>4.2220200181983456</v>
      </c>
      <c r="L3968" t="str">
        <f>TEXT(Orders[[#This Row],[date]],"MMM")</f>
        <v>Sep</v>
      </c>
    </row>
    <row r="3969" spans="1:12" x14ac:dyDescent="0.3">
      <c r="A3969" s="2">
        <v>45028</v>
      </c>
      <c r="B3969">
        <v>1011948</v>
      </c>
      <c r="C3969" t="s">
        <v>4809</v>
      </c>
      <c r="D3969" t="s">
        <v>3172</v>
      </c>
      <c r="E3969">
        <v>106.33199999999999</v>
      </c>
      <c r="F3969">
        <v>82.468800000000002</v>
      </c>
      <c r="G3969" t="s">
        <v>1994</v>
      </c>
      <c r="H3969" t="s">
        <v>45</v>
      </c>
      <c r="I3969" t="s">
        <v>46</v>
      </c>
      <c r="J3969">
        <v>-23.863199999999992</v>
      </c>
      <c r="K3969">
        <v>-22.442162284166567</v>
      </c>
      <c r="L3969" t="str">
        <f>TEXT(Orders[[#This Row],[date]],"MMM")</f>
        <v>Apr</v>
      </c>
    </row>
    <row r="3970" spans="1:12" x14ac:dyDescent="0.3">
      <c r="A3970" s="2">
        <v>45206</v>
      </c>
      <c r="B3970">
        <v>1018020</v>
      </c>
      <c r="C3970" t="s">
        <v>3237</v>
      </c>
      <c r="D3970" t="s">
        <v>3173</v>
      </c>
      <c r="E3970">
        <v>108.35200000000002</v>
      </c>
      <c r="F3970">
        <v>82.468800000000002</v>
      </c>
      <c r="G3970" t="s">
        <v>47</v>
      </c>
      <c r="H3970" t="s">
        <v>50</v>
      </c>
      <c r="I3970" t="s">
        <v>36</v>
      </c>
      <c r="J3970">
        <v>-25.883200000000016</v>
      </c>
      <c r="K3970">
        <v>-23.888068517424703</v>
      </c>
      <c r="L3970" t="str">
        <f>TEXT(Orders[[#This Row],[date]],"MMM")</f>
        <v>Oct</v>
      </c>
    </row>
    <row r="3971" spans="1:12" x14ac:dyDescent="0.3">
      <c r="A3971" s="2">
        <v>45176</v>
      </c>
      <c r="B3971">
        <v>1008496</v>
      </c>
      <c r="C3971" t="s">
        <v>5362</v>
      </c>
      <c r="D3971" t="s">
        <v>3174</v>
      </c>
      <c r="E3971">
        <v>140.97200000000001</v>
      </c>
      <c r="F3971">
        <v>82.468800000000002</v>
      </c>
      <c r="G3971" t="s">
        <v>1653</v>
      </c>
      <c r="H3971" t="s">
        <v>19</v>
      </c>
      <c r="I3971" t="s">
        <v>20</v>
      </c>
      <c r="J3971">
        <v>-58.503200000000007</v>
      </c>
      <c r="K3971">
        <v>-41.499872315069666</v>
      </c>
      <c r="L3971" t="str">
        <f>TEXT(Orders[[#This Row],[date]],"MMM")</f>
        <v>Sep</v>
      </c>
    </row>
    <row r="3972" spans="1:12" x14ac:dyDescent="0.3">
      <c r="A3972" s="2">
        <v>45237</v>
      </c>
      <c r="B3972">
        <v>1005045</v>
      </c>
      <c r="C3972" t="s">
        <v>4258</v>
      </c>
      <c r="D3972" t="s">
        <v>3180</v>
      </c>
      <c r="E3972">
        <v>75.484800000000007</v>
      </c>
      <c r="F3972">
        <v>82.534400000000005</v>
      </c>
      <c r="G3972" t="s">
        <v>1123</v>
      </c>
      <c r="H3972" t="s">
        <v>54</v>
      </c>
      <c r="I3972" t="s">
        <v>20</v>
      </c>
      <c r="J3972">
        <v>7.0495999999999981</v>
      </c>
      <c r="K3972">
        <v>9.339098732460041</v>
      </c>
      <c r="L3972" t="str">
        <f>TEXT(Orders[[#This Row],[date]],"MMM")</f>
        <v>Nov</v>
      </c>
    </row>
    <row r="3973" spans="1:12" x14ac:dyDescent="0.3">
      <c r="A3973" s="2">
        <v>45248</v>
      </c>
      <c r="B3973">
        <v>1003884</v>
      </c>
      <c r="C3973" t="s">
        <v>5138</v>
      </c>
      <c r="D3973" t="s">
        <v>3176</v>
      </c>
      <c r="E3973">
        <v>141.04320000000001</v>
      </c>
      <c r="F3973">
        <v>82.576000000000022</v>
      </c>
      <c r="G3973" t="s">
        <v>2663</v>
      </c>
      <c r="H3973" t="s">
        <v>30</v>
      </c>
      <c r="I3973" t="s">
        <v>13</v>
      </c>
      <c r="J3973">
        <v>-58.467199999999991</v>
      </c>
      <c r="K3973">
        <v>-41.453398675015876</v>
      </c>
      <c r="L3973" t="str">
        <f>TEXT(Orders[[#This Row],[date]],"MMM")</f>
        <v>Nov</v>
      </c>
    </row>
    <row r="3974" spans="1:12" x14ac:dyDescent="0.3">
      <c r="A3974" s="2">
        <v>45100</v>
      </c>
      <c r="B3974">
        <v>1011829</v>
      </c>
      <c r="C3974" t="s">
        <v>4060</v>
      </c>
      <c r="D3974" t="s">
        <v>3173</v>
      </c>
      <c r="E3974">
        <v>4.632000000000005</v>
      </c>
      <c r="F3974">
        <v>82.917000000000002</v>
      </c>
      <c r="G3974" t="s">
        <v>1004</v>
      </c>
      <c r="H3974" t="s">
        <v>12</v>
      </c>
      <c r="I3974" t="s">
        <v>13</v>
      </c>
      <c r="J3974">
        <v>78.284999999999997</v>
      </c>
      <c r="K3974">
        <v>1690.0906735751278</v>
      </c>
      <c r="L3974" t="str">
        <f>TEXT(Orders[[#This Row],[date]],"MMM")</f>
        <v>Jun</v>
      </c>
    </row>
    <row r="3975" spans="1:12" x14ac:dyDescent="0.3">
      <c r="A3975" s="2">
        <v>45009</v>
      </c>
      <c r="B3975">
        <v>1014724</v>
      </c>
      <c r="C3975" t="s">
        <v>3917</v>
      </c>
      <c r="D3975" t="s">
        <v>3177</v>
      </c>
      <c r="E3975">
        <v>8.0040000000000049</v>
      </c>
      <c r="F3975">
        <v>82.917000000000002</v>
      </c>
      <c r="G3975" t="s">
        <v>1207</v>
      </c>
      <c r="H3975" t="s">
        <v>30</v>
      </c>
      <c r="I3975" t="s">
        <v>13</v>
      </c>
      <c r="J3975">
        <v>74.912999999999997</v>
      </c>
      <c r="K3975">
        <v>935.94452773613136</v>
      </c>
      <c r="L3975" t="str">
        <f>TEXT(Orders[[#This Row],[date]],"MMM")</f>
        <v>Mar</v>
      </c>
    </row>
    <row r="3976" spans="1:12" x14ac:dyDescent="0.3">
      <c r="A3976" s="2">
        <v>44965</v>
      </c>
      <c r="B3976">
        <v>1013337</v>
      </c>
      <c r="C3976" t="s">
        <v>5363</v>
      </c>
      <c r="D3976" t="s">
        <v>3171</v>
      </c>
      <c r="E3976">
        <v>14.475999999999999</v>
      </c>
      <c r="F3976">
        <v>82.917000000000002</v>
      </c>
      <c r="G3976" t="s">
        <v>2074</v>
      </c>
      <c r="H3976" t="s">
        <v>12</v>
      </c>
      <c r="I3976" t="s">
        <v>13</v>
      </c>
      <c r="J3976">
        <v>68.441000000000003</v>
      </c>
      <c r="K3976">
        <v>472.78944459795531</v>
      </c>
      <c r="L3976" t="str">
        <f>TEXT(Orders[[#This Row],[date]],"MMM")</f>
        <v>Feb</v>
      </c>
    </row>
    <row r="3977" spans="1:12" x14ac:dyDescent="0.3">
      <c r="A3977" s="2">
        <v>45187</v>
      </c>
      <c r="B3977">
        <v>1013480</v>
      </c>
      <c r="C3977" t="s">
        <v>4203</v>
      </c>
      <c r="D3977" t="s">
        <v>3174</v>
      </c>
      <c r="E3977">
        <v>16.996000000000009</v>
      </c>
      <c r="F3977">
        <v>82.917000000000002</v>
      </c>
      <c r="G3977" t="s">
        <v>1505</v>
      </c>
      <c r="H3977" t="s">
        <v>69</v>
      </c>
      <c r="I3977" t="s">
        <v>46</v>
      </c>
      <c r="J3977">
        <v>65.920999999999992</v>
      </c>
      <c r="K3977">
        <v>387.8618498470226</v>
      </c>
      <c r="L3977" t="str">
        <f>TEXT(Orders[[#This Row],[date]],"MMM")</f>
        <v>Sep</v>
      </c>
    </row>
    <row r="3978" spans="1:12" x14ac:dyDescent="0.3">
      <c r="A3978" s="2">
        <v>45084</v>
      </c>
      <c r="B3978">
        <v>1015872</v>
      </c>
      <c r="C3978" t="s">
        <v>4925</v>
      </c>
      <c r="D3978" t="s">
        <v>3176</v>
      </c>
      <c r="E3978">
        <v>23.468000000000004</v>
      </c>
      <c r="F3978">
        <v>82.917000000000002</v>
      </c>
      <c r="G3978" t="s">
        <v>2653</v>
      </c>
      <c r="H3978" t="s">
        <v>26</v>
      </c>
      <c r="I3978" t="s">
        <v>13</v>
      </c>
      <c r="J3978">
        <v>59.448999999999998</v>
      </c>
      <c r="K3978">
        <v>253.31941366967783</v>
      </c>
      <c r="L3978" t="str">
        <f>TEXT(Orders[[#This Row],[date]],"MMM")</f>
        <v>Jun</v>
      </c>
    </row>
    <row r="3979" spans="1:12" x14ac:dyDescent="0.3">
      <c r="A3979" s="2">
        <v>45123</v>
      </c>
      <c r="B3979">
        <v>1014283</v>
      </c>
      <c r="C3979" t="s">
        <v>4903</v>
      </c>
      <c r="D3979" t="s">
        <v>3172</v>
      </c>
      <c r="E3979">
        <v>39.475999999999999</v>
      </c>
      <c r="F3979">
        <v>82.917000000000002</v>
      </c>
      <c r="G3979" t="s">
        <v>2774</v>
      </c>
      <c r="H3979" t="s">
        <v>30</v>
      </c>
      <c r="I3979" t="s">
        <v>13</v>
      </c>
      <c r="J3979">
        <v>43.441000000000003</v>
      </c>
      <c r="K3979">
        <v>110.04407741412506</v>
      </c>
      <c r="L3979" t="str">
        <f>TEXT(Orders[[#This Row],[date]],"MMM")</f>
        <v>Jul</v>
      </c>
    </row>
    <row r="3980" spans="1:12" x14ac:dyDescent="0.3">
      <c r="A3980" s="2">
        <v>45022</v>
      </c>
      <c r="B3980">
        <v>1007551</v>
      </c>
      <c r="C3980" t="s">
        <v>5327</v>
      </c>
      <c r="D3980" t="s">
        <v>3173</v>
      </c>
      <c r="E3980">
        <v>42.703999999999994</v>
      </c>
      <c r="F3980">
        <v>82.917000000000002</v>
      </c>
      <c r="G3980" t="s">
        <v>1769</v>
      </c>
      <c r="H3980" t="s">
        <v>19</v>
      </c>
      <c r="I3980" t="s">
        <v>20</v>
      </c>
      <c r="J3980">
        <v>40.213000000000008</v>
      </c>
      <c r="K3980">
        <v>94.166822780067477</v>
      </c>
      <c r="L3980" t="str">
        <f>TEXT(Orders[[#This Row],[date]],"MMM")</f>
        <v>Apr</v>
      </c>
    </row>
    <row r="3981" spans="1:12" x14ac:dyDescent="0.3">
      <c r="A3981" s="2">
        <v>45153</v>
      </c>
      <c r="B3981">
        <v>1011814</v>
      </c>
      <c r="C3981" t="s">
        <v>4210</v>
      </c>
      <c r="D3981" t="s">
        <v>3173</v>
      </c>
      <c r="E3981">
        <v>48.195999999999998</v>
      </c>
      <c r="F3981">
        <v>82.917000000000002</v>
      </c>
      <c r="G3981" t="s">
        <v>2804</v>
      </c>
      <c r="H3981" t="s">
        <v>26</v>
      </c>
      <c r="I3981" t="s">
        <v>13</v>
      </c>
      <c r="J3981">
        <v>34.721000000000004</v>
      </c>
      <c r="K3981">
        <v>72.041248236368176</v>
      </c>
      <c r="L3981" t="str">
        <f>TEXT(Orders[[#This Row],[date]],"MMM")</f>
        <v>Aug</v>
      </c>
    </row>
    <row r="3982" spans="1:12" x14ac:dyDescent="0.3">
      <c r="A3982" s="2">
        <v>44961</v>
      </c>
      <c r="B3982">
        <v>1013801</v>
      </c>
      <c r="C3982" t="s">
        <v>3979</v>
      </c>
      <c r="D3982" t="s">
        <v>3172</v>
      </c>
      <c r="E3982">
        <v>48.468000000000018</v>
      </c>
      <c r="F3982">
        <v>82.917000000000002</v>
      </c>
      <c r="G3982" t="s">
        <v>2425</v>
      </c>
      <c r="H3982" t="s">
        <v>30</v>
      </c>
      <c r="I3982" t="s">
        <v>13</v>
      </c>
      <c r="J3982">
        <v>34.448999999999984</v>
      </c>
      <c r="K3982">
        <v>71.075761327061088</v>
      </c>
      <c r="L3982" t="str">
        <f>TEXT(Orders[[#This Row],[date]],"MMM")</f>
        <v>Feb</v>
      </c>
    </row>
    <row r="3983" spans="1:12" x14ac:dyDescent="0.3">
      <c r="A3983" s="2">
        <v>44977</v>
      </c>
      <c r="B3983">
        <v>1018121</v>
      </c>
      <c r="C3983" t="s">
        <v>3928</v>
      </c>
      <c r="D3983" t="s">
        <v>3178</v>
      </c>
      <c r="E3983">
        <v>52.963999999999999</v>
      </c>
      <c r="F3983">
        <v>82.917000000000002</v>
      </c>
      <c r="G3983" t="s">
        <v>781</v>
      </c>
      <c r="H3983" t="s">
        <v>26</v>
      </c>
      <c r="I3983" t="s">
        <v>13</v>
      </c>
      <c r="J3983">
        <v>29.953000000000003</v>
      </c>
      <c r="K3983">
        <v>56.553508043199166</v>
      </c>
      <c r="L3983" t="str">
        <f>TEXT(Orders[[#This Row],[date]],"MMM")</f>
        <v>Feb</v>
      </c>
    </row>
    <row r="3984" spans="1:12" x14ac:dyDescent="0.3">
      <c r="A3984" s="2">
        <v>45046</v>
      </c>
      <c r="B3984">
        <v>1018422</v>
      </c>
      <c r="C3984" t="s">
        <v>3587</v>
      </c>
      <c r="D3984" t="s">
        <v>3176</v>
      </c>
      <c r="E3984">
        <v>54.088000000000022</v>
      </c>
      <c r="F3984">
        <v>82.917000000000002</v>
      </c>
      <c r="G3984" t="s">
        <v>1264</v>
      </c>
      <c r="H3984" t="s">
        <v>75</v>
      </c>
      <c r="I3984" t="s">
        <v>46</v>
      </c>
      <c r="J3984">
        <v>28.828999999999979</v>
      </c>
      <c r="K3984">
        <v>53.300177488537138</v>
      </c>
      <c r="L3984" t="str">
        <f>TEXT(Orders[[#This Row],[date]],"MMM")</f>
        <v>Apr</v>
      </c>
    </row>
    <row r="3985" spans="1:12" x14ac:dyDescent="0.3">
      <c r="A3985" s="2">
        <v>44972</v>
      </c>
      <c r="B3985">
        <v>1006344</v>
      </c>
      <c r="C3985" t="s">
        <v>4240</v>
      </c>
      <c r="D3985" t="s">
        <v>3171</v>
      </c>
      <c r="E3985">
        <v>61.440000000000026</v>
      </c>
      <c r="F3985">
        <v>82.917000000000002</v>
      </c>
      <c r="G3985" t="s">
        <v>1474</v>
      </c>
      <c r="H3985" t="s">
        <v>26</v>
      </c>
      <c r="I3985" t="s">
        <v>13</v>
      </c>
      <c r="J3985">
        <v>21.476999999999975</v>
      </c>
      <c r="K3985">
        <v>34.956054687499943</v>
      </c>
      <c r="L3985" t="str">
        <f>TEXT(Orders[[#This Row],[date]],"MMM")</f>
        <v>Feb</v>
      </c>
    </row>
    <row r="3986" spans="1:12" x14ac:dyDescent="0.3">
      <c r="A3986" s="2">
        <v>45133</v>
      </c>
      <c r="B3986">
        <v>1018489</v>
      </c>
      <c r="C3986" t="s">
        <v>4725</v>
      </c>
      <c r="D3986" t="s">
        <v>3172</v>
      </c>
      <c r="E3986">
        <v>70.676000000000002</v>
      </c>
      <c r="F3986">
        <v>82.917000000000002</v>
      </c>
      <c r="G3986" t="s">
        <v>1831</v>
      </c>
      <c r="H3986" t="s">
        <v>45</v>
      </c>
      <c r="I3986" t="s">
        <v>46</v>
      </c>
      <c r="J3986">
        <v>12.241</v>
      </c>
      <c r="K3986">
        <v>17.319882279698906</v>
      </c>
      <c r="L3986" t="str">
        <f>TEXT(Orders[[#This Row],[date]],"MMM")</f>
        <v>Jul</v>
      </c>
    </row>
    <row r="3987" spans="1:12" x14ac:dyDescent="0.3">
      <c r="A3987" s="2">
        <v>45111</v>
      </c>
      <c r="B3987">
        <v>1010517</v>
      </c>
      <c r="C3987" t="s">
        <v>5364</v>
      </c>
      <c r="D3987" t="s">
        <v>3175</v>
      </c>
      <c r="E3987">
        <v>76.568000000000012</v>
      </c>
      <c r="F3987">
        <v>82.917000000000002</v>
      </c>
      <c r="G3987" t="s">
        <v>720</v>
      </c>
      <c r="H3987" t="s">
        <v>12</v>
      </c>
      <c r="I3987" t="s">
        <v>13</v>
      </c>
      <c r="J3987">
        <v>6.3489999999999895</v>
      </c>
      <c r="K3987">
        <v>8.291975760108647</v>
      </c>
      <c r="L3987" t="str">
        <f>TEXT(Orders[[#This Row],[date]],"MMM")</f>
        <v>Jul</v>
      </c>
    </row>
    <row r="3988" spans="1:12" x14ac:dyDescent="0.3">
      <c r="A3988" s="2">
        <v>45038</v>
      </c>
      <c r="B3988">
        <v>1010016</v>
      </c>
      <c r="C3988" t="s">
        <v>5365</v>
      </c>
      <c r="D3988" t="s">
        <v>3176</v>
      </c>
      <c r="E3988">
        <v>82.188000000000017</v>
      </c>
      <c r="F3988">
        <v>82.917000000000002</v>
      </c>
      <c r="G3988" t="s">
        <v>507</v>
      </c>
      <c r="H3988" t="s">
        <v>30</v>
      </c>
      <c r="I3988" t="s">
        <v>13</v>
      </c>
      <c r="J3988">
        <v>0.72899999999998499</v>
      </c>
      <c r="K3988">
        <v>0.88699080157685406</v>
      </c>
      <c r="L3988" t="str">
        <f>TEXT(Orders[[#This Row],[date]],"MMM")</f>
        <v>Apr</v>
      </c>
    </row>
    <row r="3989" spans="1:12" x14ac:dyDescent="0.3">
      <c r="A3989" s="2">
        <v>45085</v>
      </c>
      <c r="B3989">
        <v>1008372</v>
      </c>
      <c r="C3989" t="s">
        <v>3981</v>
      </c>
      <c r="D3989" t="s">
        <v>3175</v>
      </c>
      <c r="E3989">
        <v>93.51600000000002</v>
      </c>
      <c r="F3989">
        <v>82.917000000000002</v>
      </c>
      <c r="G3989" t="s">
        <v>2842</v>
      </c>
      <c r="H3989" t="s">
        <v>75</v>
      </c>
      <c r="I3989" t="s">
        <v>46</v>
      </c>
      <c r="J3989">
        <v>-10.599000000000018</v>
      </c>
      <c r="K3989">
        <v>-11.333889387912246</v>
      </c>
      <c r="L3989" t="str">
        <f>TEXT(Orders[[#This Row],[date]],"MMM")</f>
        <v>Jun</v>
      </c>
    </row>
    <row r="3990" spans="1:12" x14ac:dyDescent="0.3">
      <c r="A3990" s="2">
        <v>45150</v>
      </c>
      <c r="B3990">
        <v>1009549</v>
      </c>
      <c r="C3990" t="s">
        <v>5366</v>
      </c>
      <c r="D3990" t="s">
        <v>3178</v>
      </c>
      <c r="E3990">
        <v>115.90800000000002</v>
      </c>
      <c r="F3990">
        <v>82.917000000000002</v>
      </c>
      <c r="G3990" t="s">
        <v>2019</v>
      </c>
      <c r="H3990" t="s">
        <v>69</v>
      </c>
      <c r="I3990" t="s">
        <v>46</v>
      </c>
      <c r="J3990">
        <v>-32.991000000000014</v>
      </c>
      <c r="K3990">
        <v>-28.463091417330993</v>
      </c>
      <c r="L3990" t="str">
        <f>TEXT(Orders[[#This Row],[date]],"MMM")</f>
        <v>Aug</v>
      </c>
    </row>
    <row r="3991" spans="1:12" x14ac:dyDescent="0.3">
      <c r="A3991" s="2">
        <v>45076</v>
      </c>
      <c r="B3991">
        <v>1006794</v>
      </c>
      <c r="C3991" t="s">
        <v>3226</v>
      </c>
      <c r="D3991" t="s">
        <v>3174</v>
      </c>
      <c r="E3991">
        <v>119.61600000000001</v>
      </c>
      <c r="F3991">
        <v>82.917000000000002</v>
      </c>
      <c r="G3991" t="s">
        <v>1731</v>
      </c>
      <c r="H3991" t="s">
        <v>26</v>
      </c>
      <c r="I3991" t="s">
        <v>13</v>
      </c>
      <c r="J3991">
        <v>-36.699000000000012</v>
      </c>
      <c r="K3991">
        <v>-30.680678170144471</v>
      </c>
      <c r="L3991" t="str">
        <f>TEXT(Orders[[#This Row],[date]],"MMM")</f>
        <v>May</v>
      </c>
    </row>
    <row r="3992" spans="1:12" x14ac:dyDescent="0.3">
      <c r="A3992" s="2">
        <v>45208</v>
      </c>
      <c r="B3992">
        <v>1006719</v>
      </c>
      <c r="C3992" t="s">
        <v>5341</v>
      </c>
      <c r="D3992" t="s">
        <v>3172</v>
      </c>
      <c r="E3992">
        <v>145.39200000000002</v>
      </c>
      <c r="F3992">
        <v>82.917000000000002</v>
      </c>
      <c r="G3992" t="s">
        <v>632</v>
      </c>
      <c r="H3992" t="s">
        <v>35</v>
      </c>
      <c r="I3992" t="s">
        <v>36</v>
      </c>
      <c r="J3992">
        <v>-62.475000000000023</v>
      </c>
      <c r="K3992">
        <v>-42.970039617035333</v>
      </c>
      <c r="L3992" t="str">
        <f>TEXT(Orders[[#This Row],[date]],"MMM")</f>
        <v>Oct</v>
      </c>
    </row>
    <row r="3993" spans="1:12" x14ac:dyDescent="0.3">
      <c r="A3993" s="2">
        <v>44952</v>
      </c>
      <c r="B3993">
        <v>1008185</v>
      </c>
      <c r="C3993" t="s">
        <v>5023</v>
      </c>
      <c r="D3993" t="s">
        <v>3172</v>
      </c>
      <c r="E3993">
        <v>175.54000000000002</v>
      </c>
      <c r="F3993">
        <v>82.917000000000002</v>
      </c>
      <c r="G3993" t="s">
        <v>2935</v>
      </c>
      <c r="H3993" t="s">
        <v>45</v>
      </c>
      <c r="I3993" t="s">
        <v>46</v>
      </c>
      <c r="J3993">
        <v>-92.623000000000019</v>
      </c>
      <c r="K3993">
        <v>-52.764612054232664</v>
      </c>
      <c r="L3993" t="str">
        <f>TEXT(Orders[[#This Row],[date]],"MMM")</f>
        <v>Jan</v>
      </c>
    </row>
    <row r="3994" spans="1:12" x14ac:dyDescent="0.3">
      <c r="A3994" s="2">
        <v>45289</v>
      </c>
      <c r="B3994">
        <v>1014677</v>
      </c>
      <c r="C3994" t="s">
        <v>4854</v>
      </c>
      <c r="D3994" t="s">
        <v>3180</v>
      </c>
      <c r="E3994">
        <v>30.160000000000011</v>
      </c>
      <c r="F3994">
        <v>83.185919999999996</v>
      </c>
      <c r="G3994" t="s">
        <v>2101</v>
      </c>
      <c r="H3994" t="s">
        <v>54</v>
      </c>
      <c r="I3994" t="s">
        <v>20</v>
      </c>
      <c r="J3994">
        <v>53.025919999999985</v>
      </c>
      <c r="K3994">
        <v>175.81538461538452</v>
      </c>
      <c r="L3994" t="str">
        <f>TEXT(Orders[[#This Row],[date]],"MMM")</f>
        <v>Dec</v>
      </c>
    </row>
    <row r="3995" spans="1:12" x14ac:dyDescent="0.3">
      <c r="A3995" s="2">
        <v>45173</v>
      </c>
      <c r="B3995">
        <v>1018643</v>
      </c>
      <c r="C3995" t="s">
        <v>5042</v>
      </c>
      <c r="D3995" t="s">
        <v>3180</v>
      </c>
      <c r="E3995">
        <v>73.996000000000024</v>
      </c>
      <c r="F3995">
        <v>83.185919999999996</v>
      </c>
      <c r="G3995" t="s">
        <v>3053</v>
      </c>
      <c r="H3995" t="s">
        <v>26</v>
      </c>
      <c r="I3995" t="s">
        <v>13</v>
      </c>
      <c r="J3995">
        <v>9.1899199999999723</v>
      </c>
      <c r="K3995">
        <v>12.419482134169373</v>
      </c>
      <c r="L3995" t="str">
        <f>TEXT(Orders[[#This Row],[date]],"MMM")</f>
        <v>Sep</v>
      </c>
    </row>
    <row r="3996" spans="1:12" x14ac:dyDescent="0.3">
      <c r="A3996" s="2">
        <v>45190</v>
      </c>
      <c r="B3996">
        <v>1019569</v>
      </c>
      <c r="C3996" t="s">
        <v>3473</v>
      </c>
      <c r="D3996" t="s">
        <v>3180</v>
      </c>
      <c r="E3996">
        <v>105.84400000000001</v>
      </c>
      <c r="F3996">
        <v>83.185919999999996</v>
      </c>
      <c r="G3996" t="s">
        <v>1878</v>
      </c>
      <c r="H3996" t="s">
        <v>30</v>
      </c>
      <c r="I3996" t="s">
        <v>13</v>
      </c>
      <c r="J3996">
        <v>-22.658080000000012</v>
      </c>
      <c r="K3996">
        <v>-21.407051887683771</v>
      </c>
      <c r="L3996" t="str">
        <f>TEXT(Orders[[#This Row],[date]],"MMM")</f>
        <v>Sep</v>
      </c>
    </row>
    <row r="3997" spans="1:12" x14ac:dyDescent="0.3">
      <c r="A3997" s="2">
        <v>45168</v>
      </c>
      <c r="B3997">
        <v>1015619</v>
      </c>
      <c r="C3997" t="s">
        <v>3912</v>
      </c>
      <c r="D3997" t="s">
        <v>3171</v>
      </c>
      <c r="E3997">
        <v>6.0240000000000009</v>
      </c>
      <c r="F3997">
        <v>83.365200000000002</v>
      </c>
      <c r="G3997" t="s">
        <v>1473</v>
      </c>
      <c r="H3997" t="s">
        <v>30</v>
      </c>
      <c r="I3997" t="s">
        <v>13</v>
      </c>
      <c r="J3997">
        <v>77.341200000000001</v>
      </c>
      <c r="K3997">
        <v>1283.8844621513942</v>
      </c>
      <c r="L3997" t="str">
        <f>TEXT(Orders[[#This Row],[date]],"MMM")</f>
        <v>Aug</v>
      </c>
    </row>
    <row r="3998" spans="1:12" x14ac:dyDescent="0.3">
      <c r="A3998" s="2">
        <v>45086</v>
      </c>
      <c r="B3998">
        <v>1013253</v>
      </c>
      <c r="C3998" t="s">
        <v>5367</v>
      </c>
      <c r="D3998" t="s">
        <v>3176</v>
      </c>
      <c r="E3998">
        <v>22.884</v>
      </c>
      <c r="F3998">
        <v>83.365200000000002</v>
      </c>
      <c r="G3998" t="s">
        <v>618</v>
      </c>
      <c r="H3998" t="s">
        <v>19</v>
      </c>
      <c r="I3998" t="s">
        <v>20</v>
      </c>
      <c r="J3998">
        <v>60.481200000000001</v>
      </c>
      <c r="K3998">
        <v>264.29470372312534</v>
      </c>
      <c r="L3998" t="str">
        <f>TEXT(Orders[[#This Row],[date]],"MMM")</f>
        <v>Jun</v>
      </c>
    </row>
    <row r="3999" spans="1:12" x14ac:dyDescent="0.3">
      <c r="A3999" s="2">
        <v>45030</v>
      </c>
      <c r="B3999">
        <v>1009287</v>
      </c>
      <c r="C3999" t="s">
        <v>3793</v>
      </c>
      <c r="D3999" t="s">
        <v>3179</v>
      </c>
      <c r="E3999">
        <v>24.928000000000026</v>
      </c>
      <c r="F3999">
        <v>83.365200000000002</v>
      </c>
      <c r="G3999" t="s">
        <v>1492</v>
      </c>
      <c r="H3999" t="s">
        <v>19</v>
      </c>
      <c r="I3999" t="s">
        <v>20</v>
      </c>
      <c r="J3999">
        <v>58.437199999999976</v>
      </c>
      <c r="K3999">
        <v>234.42394094993548</v>
      </c>
      <c r="L3999" t="str">
        <f>TEXT(Orders[[#This Row],[date]],"MMM")</f>
        <v>Apr</v>
      </c>
    </row>
    <row r="4000" spans="1:12" x14ac:dyDescent="0.3">
      <c r="A4000" s="2">
        <v>44986</v>
      </c>
      <c r="B4000">
        <v>1016119</v>
      </c>
      <c r="C4000" t="s">
        <v>3661</v>
      </c>
      <c r="D4000" t="s">
        <v>3179</v>
      </c>
      <c r="E4000">
        <v>25.447999999999993</v>
      </c>
      <c r="F4000">
        <v>83.365200000000002</v>
      </c>
      <c r="G4000" t="s">
        <v>526</v>
      </c>
      <c r="H4000" t="s">
        <v>57</v>
      </c>
      <c r="I4000" t="s">
        <v>20</v>
      </c>
      <c r="J4000">
        <v>57.917200000000008</v>
      </c>
      <c r="K4000">
        <v>227.5903803835273</v>
      </c>
      <c r="L4000" t="str">
        <f>TEXT(Orders[[#This Row],[date]],"MMM")</f>
        <v>Mar</v>
      </c>
    </row>
    <row r="4001" spans="1:12" x14ac:dyDescent="0.3">
      <c r="A4001" s="2">
        <v>44949</v>
      </c>
      <c r="B4001">
        <v>1007696</v>
      </c>
      <c r="C4001" t="s">
        <v>4090</v>
      </c>
      <c r="D4001" t="s">
        <v>3174</v>
      </c>
      <c r="E4001">
        <v>28.364000000000001</v>
      </c>
      <c r="F4001">
        <v>83.365200000000002</v>
      </c>
      <c r="G4001" t="s">
        <v>941</v>
      </c>
      <c r="H4001" t="s">
        <v>45</v>
      </c>
      <c r="I4001" t="s">
        <v>46</v>
      </c>
      <c r="J4001">
        <v>55.001199999999997</v>
      </c>
      <c r="K4001">
        <v>193.91200112819064</v>
      </c>
      <c r="L4001" t="str">
        <f>TEXT(Orders[[#This Row],[date]],"MMM")</f>
        <v>Jan</v>
      </c>
    </row>
    <row r="4002" spans="1:12" x14ac:dyDescent="0.3">
      <c r="A4002" s="2">
        <v>45078</v>
      </c>
      <c r="B4002">
        <v>1016748</v>
      </c>
      <c r="C4002" t="s">
        <v>5368</v>
      </c>
      <c r="D4002" t="s">
        <v>3175</v>
      </c>
      <c r="E4002">
        <v>35.564000000000007</v>
      </c>
      <c r="F4002">
        <v>83.365200000000002</v>
      </c>
      <c r="G4002" t="s">
        <v>828</v>
      </c>
      <c r="H4002" t="s">
        <v>30</v>
      </c>
      <c r="I4002" t="s">
        <v>13</v>
      </c>
      <c r="J4002">
        <v>47.801199999999994</v>
      </c>
      <c r="K4002">
        <v>134.40895287369244</v>
      </c>
      <c r="L4002" t="str">
        <f>TEXT(Orders[[#This Row],[date]],"MMM")</f>
        <v>Jun</v>
      </c>
    </row>
    <row r="4003" spans="1:12" x14ac:dyDescent="0.3">
      <c r="A4003" s="2">
        <v>45165</v>
      </c>
      <c r="B4003">
        <v>1016124</v>
      </c>
      <c r="C4003" t="s">
        <v>4514</v>
      </c>
      <c r="D4003" t="s">
        <v>3177</v>
      </c>
      <c r="E4003">
        <v>40.059999999999988</v>
      </c>
      <c r="F4003">
        <v>83.365200000000002</v>
      </c>
      <c r="G4003" t="s">
        <v>2490</v>
      </c>
      <c r="H4003" t="s">
        <v>69</v>
      </c>
      <c r="I4003" t="s">
        <v>46</v>
      </c>
      <c r="J4003">
        <v>43.305200000000013</v>
      </c>
      <c r="K4003">
        <v>108.1008487269097</v>
      </c>
      <c r="L4003" t="str">
        <f>TEXT(Orders[[#This Row],[date]],"MMM")</f>
        <v>Aug</v>
      </c>
    </row>
    <row r="4004" spans="1:12" x14ac:dyDescent="0.3">
      <c r="A4004" s="2">
        <v>44997</v>
      </c>
      <c r="B4004">
        <v>1011155</v>
      </c>
      <c r="C4004" t="s">
        <v>5287</v>
      </c>
      <c r="D4004" t="s">
        <v>3172</v>
      </c>
      <c r="E4004">
        <v>41.992000000000004</v>
      </c>
      <c r="F4004">
        <v>83.365200000000002</v>
      </c>
      <c r="G4004" t="s">
        <v>2284</v>
      </c>
      <c r="H4004" t="s">
        <v>69</v>
      </c>
      <c r="I4004" t="s">
        <v>46</v>
      </c>
      <c r="J4004">
        <v>41.373199999999997</v>
      </c>
      <c r="K4004">
        <v>98.526385978281567</v>
      </c>
      <c r="L4004" t="str">
        <f>TEXT(Orders[[#This Row],[date]],"MMM")</f>
        <v>Mar</v>
      </c>
    </row>
    <row r="4005" spans="1:12" x14ac:dyDescent="0.3">
      <c r="A4005" s="2">
        <v>45136</v>
      </c>
      <c r="B4005">
        <v>1016719</v>
      </c>
      <c r="C4005" t="s">
        <v>3558</v>
      </c>
      <c r="D4005" t="s">
        <v>3179</v>
      </c>
      <c r="E4005">
        <v>49.860000000000007</v>
      </c>
      <c r="F4005">
        <v>83.365200000000002</v>
      </c>
      <c r="G4005" t="s">
        <v>1562</v>
      </c>
      <c r="H4005" t="s">
        <v>30</v>
      </c>
      <c r="I4005" t="s">
        <v>13</v>
      </c>
      <c r="J4005">
        <v>33.505199999999995</v>
      </c>
      <c r="K4005">
        <v>67.198555956678689</v>
      </c>
      <c r="L4005" t="str">
        <f>TEXT(Orders[[#This Row],[date]],"MMM")</f>
        <v>Jul</v>
      </c>
    </row>
    <row r="4006" spans="1:12" x14ac:dyDescent="0.3">
      <c r="A4006" s="2">
        <v>44959</v>
      </c>
      <c r="B4006">
        <v>1019632</v>
      </c>
      <c r="C4006" t="s">
        <v>4090</v>
      </c>
      <c r="D4006" t="s">
        <v>3171</v>
      </c>
      <c r="E4006">
        <v>49.860000000000007</v>
      </c>
      <c r="F4006">
        <v>83.365200000000002</v>
      </c>
      <c r="G4006" t="s">
        <v>941</v>
      </c>
      <c r="H4006" t="s">
        <v>45</v>
      </c>
      <c r="I4006" t="s">
        <v>46</v>
      </c>
      <c r="J4006">
        <v>33.505199999999995</v>
      </c>
      <c r="K4006">
        <v>67.198555956678689</v>
      </c>
      <c r="L4006" t="str">
        <f>TEXT(Orders[[#This Row],[date]],"MMM")</f>
        <v>Feb</v>
      </c>
    </row>
    <row r="4007" spans="1:12" x14ac:dyDescent="0.3">
      <c r="A4007" s="2">
        <v>45215</v>
      </c>
      <c r="B4007">
        <v>1006403</v>
      </c>
      <c r="C4007" t="s">
        <v>4550</v>
      </c>
      <c r="D4007" t="s">
        <v>3172</v>
      </c>
      <c r="E4007">
        <v>58.304000000000002</v>
      </c>
      <c r="F4007">
        <v>83.365200000000002</v>
      </c>
      <c r="G4007" t="s">
        <v>3161</v>
      </c>
      <c r="H4007" t="s">
        <v>50</v>
      </c>
      <c r="I4007" t="s">
        <v>36</v>
      </c>
      <c r="J4007">
        <v>25.061199999999999</v>
      </c>
      <c r="K4007">
        <v>42.983671789242592</v>
      </c>
      <c r="L4007" t="str">
        <f>TEXT(Orders[[#This Row],[date]],"MMM")</f>
        <v>Oct</v>
      </c>
    </row>
    <row r="4008" spans="1:12" x14ac:dyDescent="0.3">
      <c r="A4008" s="2">
        <v>44936</v>
      </c>
      <c r="B4008">
        <v>1018304</v>
      </c>
      <c r="C4008" t="s">
        <v>4669</v>
      </c>
      <c r="D4008" t="s">
        <v>3174</v>
      </c>
      <c r="E4008">
        <v>60.292000000000016</v>
      </c>
      <c r="F4008">
        <v>83.365200000000002</v>
      </c>
      <c r="G4008" t="s">
        <v>1939</v>
      </c>
      <c r="H4008" t="s">
        <v>19</v>
      </c>
      <c r="I4008" t="s">
        <v>20</v>
      </c>
      <c r="J4008">
        <v>23.073199999999986</v>
      </c>
      <c r="K4008">
        <v>38.269090426590559</v>
      </c>
      <c r="L4008" t="str">
        <f>TEXT(Orders[[#This Row],[date]],"MMM")</f>
        <v>Jan</v>
      </c>
    </row>
    <row r="4009" spans="1:12" x14ac:dyDescent="0.3">
      <c r="A4009" s="2">
        <v>45106</v>
      </c>
      <c r="B4009">
        <v>1010179</v>
      </c>
      <c r="C4009" t="s">
        <v>5369</v>
      </c>
      <c r="D4009" t="s">
        <v>3178</v>
      </c>
      <c r="E4009">
        <v>61.416000000000011</v>
      </c>
      <c r="F4009">
        <v>83.365200000000002</v>
      </c>
      <c r="G4009" t="s">
        <v>2229</v>
      </c>
      <c r="H4009" t="s">
        <v>19</v>
      </c>
      <c r="I4009" t="s">
        <v>20</v>
      </c>
      <c r="J4009">
        <v>21.94919999999999</v>
      </c>
      <c r="K4009">
        <v>35.738569753810062</v>
      </c>
      <c r="L4009" t="str">
        <f>TEXT(Orders[[#This Row],[date]],"MMM")</f>
        <v>Jun</v>
      </c>
    </row>
    <row r="4010" spans="1:12" x14ac:dyDescent="0.3">
      <c r="A4010" s="2">
        <v>44978</v>
      </c>
      <c r="B4010">
        <v>1007927</v>
      </c>
      <c r="C4010" t="s">
        <v>5091</v>
      </c>
      <c r="D4010" t="s">
        <v>3174</v>
      </c>
      <c r="E4010">
        <v>62.26400000000001</v>
      </c>
      <c r="F4010">
        <v>83.365200000000002</v>
      </c>
      <c r="G4010" t="s">
        <v>1319</v>
      </c>
      <c r="H4010" t="s">
        <v>69</v>
      </c>
      <c r="I4010" t="s">
        <v>46</v>
      </c>
      <c r="J4010">
        <v>21.101199999999992</v>
      </c>
      <c r="K4010">
        <v>33.889888217910816</v>
      </c>
      <c r="L4010" t="str">
        <f>TEXT(Orders[[#This Row],[date]],"MMM")</f>
        <v>Feb</v>
      </c>
    </row>
    <row r="4011" spans="1:12" x14ac:dyDescent="0.3">
      <c r="A4011" s="2">
        <v>45286</v>
      </c>
      <c r="B4011">
        <v>1016548</v>
      </c>
      <c r="C4011" t="s">
        <v>5370</v>
      </c>
      <c r="D4011" t="s">
        <v>3172</v>
      </c>
      <c r="E4011">
        <v>65.911999999999992</v>
      </c>
      <c r="F4011">
        <v>83.365200000000002</v>
      </c>
      <c r="G4011" t="s">
        <v>160</v>
      </c>
      <c r="H4011" t="s">
        <v>69</v>
      </c>
      <c r="I4011" t="s">
        <v>46</v>
      </c>
      <c r="J4011">
        <v>17.45320000000001</v>
      </c>
      <c r="K4011">
        <v>26.479548488894299</v>
      </c>
      <c r="L4011" t="str">
        <f>TEXT(Orders[[#This Row],[date]],"MMM")</f>
        <v>Dec</v>
      </c>
    </row>
    <row r="4012" spans="1:12" x14ac:dyDescent="0.3">
      <c r="A4012" s="2">
        <v>45099</v>
      </c>
      <c r="B4012">
        <v>1008927</v>
      </c>
      <c r="C4012" t="s">
        <v>5371</v>
      </c>
      <c r="D4012" t="s">
        <v>3175</v>
      </c>
      <c r="E4012">
        <v>73.996000000000024</v>
      </c>
      <c r="F4012">
        <v>83.365200000000002</v>
      </c>
      <c r="G4012" t="s">
        <v>1053</v>
      </c>
      <c r="H4012" t="s">
        <v>88</v>
      </c>
      <c r="I4012" t="s">
        <v>36</v>
      </c>
      <c r="J4012">
        <v>9.369199999999978</v>
      </c>
      <c r="K4012">
        <v>12.661765500837848</v>
      </c>
      <c r="L4012" t="str">
        <f>TEXT(Orders[[#This Row],[date]],"MMM")</f>
        <v>Jun</v>
      </c>
    </row>
    <row r="4013" spans="1:12" x14ac:dyDescent="0.3">
      <c r="A4013" s="2">
        <v>45096</v>
      </c>
      <c r="B4013">
        <v>1007236</v>
      </c>
      <c r="C4013" t="s">
        <v>4331</v>
      </c>
      <c r="D4013" t="s">
        <v>3175</v>
      </c>
      <c r="E4013">
        <v>74.52800000000002</v>
      </c>
      <c r="F4013">
        <v>83.365200000000002</v>
      </c>
      <c r="G4013" t="s">
        <v>1840</v>
      </c>
      <c r="H4013" t="s">
        <v>57</v>
      </c>
      <c r="I4013" t="s">
        <v>20</v>
      </c>
      <c r="J4013">
        <v>8.8371999999999815</v>
      </c>
      <c r="K4013">
        <v>11.857556891369658</v>
      </c>
      <c r="L4013" t="str">
        <f>TEXT(Orders[[#This Row],[date]],"MMM")</f>
        <v>Jun</v>
      </c>
    </row>
    <row r="4014" spans="1:12" x14ac:dyDescent="0.3">
      <c r="A4014" s="2">
        <v>45201</v>
      </c>
      <c r="B4014">
        <v>1009243</v>
      </c>
      <c r="C4014" t="s">
        <v>5372</v>
      </c>
      <c r="D4014" t="s">
        <v>3179</v>
      </c>
      <c r="E4014">
        <v>75.464000000000013</v>
      </c>
      <c r="F4014">
        <v>83.365200000000002</v>
      </c>
      <c r="G4014" t="s">
        <v>2482</v>
      </c>
      <c r="H4014" t="s">
        <v>88</v>
      </c>
      <c r="I4014" t="s">
        <v>36</v>
      </c>
      <c r="J4014">
        <v>7.9011999999999887</v>
      </c>
      <c r="K4014">
        <v>10.470157956111507</v>
      </c>
      <c r="L4014" t="str">
        <f>TEXT(Orders[[#This Row],[date]],"MMM")</f>
        <v>Oct</v>
      </c>
    </row>
    <row r="4015" spans="1:12" x14ac:dyDescent="0.3">
      <c r="A4015" s="2">
        <v>45073</v>
      </c>
      <c r="B4015">
        <v>1008200</v>
      </c>
      <c r="C4015" t="s">
        <v>5075</v>
      </c>
      <c r="D4015" t="s">
        <v>3174</v>
      </c>
      <c r="E4015">
        <v>96.716000000000008</v>
      </c>
      <c r="F4015">
        <v>83.365200000000002</v>
      </c>
      <c r="G4015" t="s">
        <v>1618</v>
      </c>
      <c r="H4015" t="s">
        <v>69</v>
      </c>
      <c r="I4015" t="s">
        <v>46</v>
      </c>
      <c r="J4015">
        <v>-13.350800000000007</v>
      </c>
      <c r="K4015">
        <v>-13.804127548699292</v>
      </c>
      <c r="L4015" t="str">
        <f>TEXT(Orders[[#This Row],[date]],"MMM")</f>
        <v>May</v>
      </c>
    </row>
    <row r="4016" spans="1:12" x14ac:dyDescent="0.3">
      <c r="A4016" s="2">
        <v>45075</v>
      </c>
      <c r="B4016">
        <v>1012750</v>
      </c>
      <c r="C4016" t="s">
        <v>5373</v>
      </c>
      <c r="D4016" t="s">
        <v>3171</v>
      </c>
      <c r="E4016">
        <v>104.128</v>
      </c>
      <c r="F4016">
        <v>83.365200000000002</v>
      </c>
      <c r="G4016" t="s">
        <v>1627</v>
      </c>
      <c r="H4016" t="s">
        <v>69</v>
      </c>
      <c r="I4016" t="s">
        <v>46</v>
      </c>
      <c r="J4016">
        <v>-20.762799999999999</v>
      </c>
      <c r="K4016">
        <v>-19.939689612784264</v>
      </c>
      <c r="L4016" t="str">
        <f>TEXT(Orders[[#This Row],[date]],"MMM")</f>
        <v>May</v>
      </c>
    </row>
    <row r="4017" spans="1:12" x14ac:dyDescent="0.3">
      <c r="A4017" s="2">
        <v>44984</v>
      </c>
      <c r="B4017">
        <v>1016103</v>
      </c>
      <c r="C4017" t="s">
        <v>5374</v>
      </c>
      <c r="D4017" t="s">
        <v>3179</v>
      </c>
      <c r="E4017">
        <v>110.55600000000001</v>
      </c>
      <c r="F4017">
        <v>83.365200000000002</v>
      </c>
      <c r="G4017" t="s">
        <v>3130</v>
      </c>
      <c r="H4017" t="s">
        <v>12</v>
      </c>
      <c r="I4017" t="s">
        <v>13</v>
      </c>
      <c r="J4017">
        <v>-27.19080000000001</v>
      </c>
      <c r="K4017">
        <v>-24.5945945945946</v>
      </c>
      <c r="L4017" t="str">
        <f>TEXT(Orders[[#This Row],[date]],"MMM")</f>
        <v>Feb</v>
      </c>
    </row>
    <row r="4018" spans="1:12" x14ac:dyDescent="0.3">
      <c r="A4018" s="2">
        <v>44933</v>
      </c>
      <c r="B4018">
        <v>1015024</v>
      </c>
      <c r="C4018" t="s">
        <v>3315</v>
      </c>
      <c r="D4018" t="s">
        <v>3174</v>
      </c>
      <c r="E4018">
        <v>113.92800000000001</v>
      </c>
      <c r="F4018">
        <v>83.365200000000002</v>
      </c>
      <c r="G4018" t="s">
        <v>1191</v>
      </c>
      <c r="H4018" t="s">
        <v>54</v>
      </c>
      <c r="I4018" t="s">
        <v>20</v>
      </c>
      <c r="J4018">
        <v>-30.56280000000001</v>
      </c>
      <c r="K4018">
        <v>-26.82641668422162</v>
      </c>
      <c r="L4018" t="str">
        <f>TEXT(Orders[[#This Row],[date]],"MMM")</f>
        <v>Jan</v>
      </c>
    </row>
    <row r="4019" spans="1:12" x14ac:dyDescent="0.3">
      <c r="A4019" s="2">
        <v>45266</v>
      </c>
      <c r="B4019">
        <v>1014628</v>
      </c>
      <c r="C4019" t="s">
        <v>3702</v>
      </c>
      <c r="D4019" t="s">
        <v>3174</v>
      </c>
      <c r="E4019">
        <v>115.05200000000002</v>
      </c>
      <c r="F4019">
        <v>83.365200000000016</v>
      </c>
      <c r="G4019" t="s">
        <v>1287</v>
      </c>
      <c r="H4019" t="s">
        <v>69</v>
      </c>
      <c r="I4019" t="s">
        <v>46</v>
      </c>
      <c r="J4019">
        <v>-31.686800000000005</v>
      </c>
      <c r="K4019">
        <v>-27.541285679518822</v>
      </c>
      <c r="L4019" t="str">
        <f>TEXT(Orders[[#This Row],[date]],"MMM")</f>
        <v>Dec</v>
      </c>
    </row>
    <row r="4020" spans="1:12" x14ac:dyDescent="0.3">
      <c r="A4020" s="2">
        <v>45103</v>
      </c>
      <c r="B4020">
        <v>1004616</v>
      </c>
      <c r="C4020" t="s">
        <v>4294</v>
      </c>
      <c r="D4020" t="s">
        <v>3178</v>
      </c>
      <c r="E4020">
        <v>240.74880000000005</v>
      </c>
      <c r="F4020">
        <v>83.480800000000016</v>
      </c>
      <c r="G4020" t="s">
        <v>2313</v>
      </c>
      <c r="H4020" t="s">
        <v>12</v>
      </c>
      <c r="I4020" t="s">
        <v>13</v>
      </c>
      <c r="J4020">
        <v>-157.26800000000003</v>
      </c>
      <c r="K4020">
        <v>-65.324520828348881</v>
      </c>
      <c r="L4020" t="str">
        <f>TEXT(Orders[[#This Row],[date]],"MMM")</f>
        <v>Jun</v>
      </c>
    </row>
    <row r="4021" spans="1:12" x14ac:dyDescent="0.3">
      <c r="A4021" s="2">
        <v>45220</v>
      </c>
      <c r="B4021">
        <v>1000209</v>
      </c>
      <c r="C4021" t="s">
        <v>3546</v>
      </c>
      <c r="D4021" t="s">
        <v>3172</v>
      </c>
      <c r="E4021">
        <v>51.991296000000013</v>
      </c>
      <c r="F4021">
        <v>83.757772800000026</v>
      </c>
      <c r="G4021" t="s">
        <v>401</v>
      </c>
      <c r="H4021" t="s">
        <v>50</v>
      </c>
      <c r="I4021" t="s">
        <v>36</v>
      </c>
      <c r="J4021">
        <v>31.766476800000014</v>
      </c>
      <c r="K4021">
        <v>61.099605595521233</v>
      </c>
      <c r="L4021" t="str">
        <f>TEXT(Orders[[#This Row],[date]],"MMM")</f>
        <v>Oct</v>
      </c>
    </row>
    <row r="4022" spans="1:12" x14ac:dyDescent="0.3">
      <c r="A4022" s="2">
        <v>45101</v>
      </c>
      <c r="B4022">
        <v>1009923</v>
      </c>
      <c r="C4022" t="s">
        <v>3811</v>
      </c>
      <c r="D4022" t="s">
        <v>3180</v>
      </c>
      <c r="E4022">
        <v>59.816800000000015</v>
      </c>
      <c r="F4022">
        <v>83.759616000000008</v>
      </c>
      <c r="G4022" t="s">
        <v>674</v>
      </c>
      <c r="H4022" t="s">
        <v>45</v>
      </c>
      <c r="I4022" t="s">
        <v>46</v>
      </c>
      <c r="J4022">
        <v>23.942815999999993</v>
      </c>
      <c r="K4022">
        <v>40.026908828289024</v>
      </c>
      <c r="L4022" t="str">
        <f>TEXT(Orders[[#This Row],[date]],"MMM")</f>
        <v>Jun</v>
      </c>
    </row>
    <row r="4023" spans="1:12" x14ac:dyDescent="0.3">
      <c r="A4023" s="2">
        <v>45252</v>
      </c>
      <c r="B4023">
        <v>1013405</v>
      </c>
      <c r="C4023" t="s">
        <v>5375</v>
      </c>
      <c r="D4023" t="s">
        <v>3177</v>
      </c>
      <c r="E4023">
        <v>0.18000000000000682</v>
      </c>
      <c r="F4023">
        <v>83.813400000000001</v>
      </c>
      <c r="G4023" t="s">
        <v>491</v>
      </c>
      <c r="H4023" t="s">
        <v>69</v>
      </c>
      <c r="I4023" t="s">
        <v>46</v>
      </c>
      <c r="J4023">
        <v>83.633399999999995</v>
      </c>
      <c r="K4023">
        <v>46462.999999998239</v>
      </c>
      <c r="L4023" t="str">
        <f>TEXT(Orders[[#This Row],[date]],"MMM")</f>
        <v>Nov</v>
      </c>
    </row>
    <row r="4024" spans="1:12" x14ac:dyDescent="0.3">
      <c r="A4024" s="2">
        <v>44973</v>
      </c>
      <c r="B4024">
        <v>1019595</v>
      </c>
      <c r="C4024" t="s">
        <v>5376</v>
      </c>
      <c r="D4024" t="s">
        <v>3175</v>
      </c>
      <c r="E4024">
        <v>3.5520000000000067</v>
      </c>
      <c r="F4024">
        <v>83.813400000000001</v>
      </c>
      <c r="G4024" t="s">
        <v>609</v>
      </c>
      <c r="H4024" t="s">
        <v>35</v>
      </c>
      <c r="I4024" t="s">
        <v>36</v>
      </c>
      <c r="J4024">
        <v>80.261399999999995</v>
      </c>
      <c r="K4024">
        <v>2259.6114864864821</v>
      </c>
      <c r="L4024" t="str">
        <f>TEXT(Orders[[#This Row],[date]],"MMM")</f>
        <v>Feb</v>
      </c>
    </row>
    <row r="4025" spans="1:12" x14ac:dyDescent="0.3">
      <c r="A4025" s="2">
        <v>45164</v>
      </c>
      <c r="B4025">
        <v>1011398</v>
      </c>
      <c r="C4025" t="s">
        <v>5377</v>
      </c>
      <c r="D4025" t="s">
        <v>3178</v>
      </c>
      <c r="E4025">
        <v>13.307999999999993</v>
      </c>
      <c r="F4025">
        <v>83.813400000000001</v>
      </c>
      <c r="G4025" t="s">
        <v>3032</v>
      </c>
      <c r="H4025" t="s">
        <v>19</v>
      </c>
      <c r="I4025" t="s">
        <v>20</v>
      </c>
      <c r="J4025">
        <v>70.505400000000009</v>
      </c>
      <c r="K4025">
        <v>529.79711451758385</v>
      </c>
      <c r="L4025" t="str">
        <f>TEXT(Orders[[#This Row],[date]],"MMM")</f>
        <v>Aug</v>
      </c>
    </row>
    <row r="4026" spans="1:12" x14ac:dyDescent="0.3">
      <c r="A4026" s="2">
        <v>45260</v>
      </c>
      <c r="B4026">
        <v>1015339</v>
      </c>
      <c r="C4026" t="s">
        <v>3902</v>
      </c>
      <c r="D4026" t="s">
        <v>3176</v>
      </c>
      <c r="E4026">
        <v>13.668000000000006</v>
      </c>
      <c r="F4026">
        <v>83.813400000000001</v>
      </c>
      <c r="G4026" t="s">
        <v>2513</v>
      </c>
      <c r="H4026" t="s">
        <v>12</v>
      </c>
      <c r="I4026" t="s">
        <v>13</v>
      </c>
      <c r="J4026">
        <v>70.145399999999995</v>
      </c>
      <c r="K4026">
        <v>513.20895522388025</v>
      </c>
      <c r="L4026" t="str">
        <f>TEXT(Orders[[#This Row],[date]],"MMM")</f>
        <v>Nov</v>
      </c>
    </row>
    <row r="4027" spans="1:12" x14ac:dyDescent="0.3">
      <c r="A4027" s="2">
        <v>44948</v>
      </c>
      <c r="B4027">
        <v>1019598</v>
      </c>
      <c r="C4027" t="s">
        <v>5378</v>
      </c>
      <c r="D4027" t="s">
        <v>3172</v>
      </c>
      <c r="E4027">
        <v>18.927999999999997</v>
      </c>
      <c r="F4027">
        <v>83.813400000000001</v>
      </c>
      <c r="G4027" t="s">
        <v>2932</v>
      </c>
      <c r="H4027" t="s">
        <v>45</v>
      </c>
      <c r="I4027" t="s">
        <v>46</v>
      </c>
      <c r="J4027">
        <v>64.885400000000004</v>
      </c>
      <c r="K4027">
        <v>342.80114116652584</v>
      </c>
      <c r="L4027" t="str">
        <f>TEXT(Orders[[#This Row],[date]],"MMM")</f>
        <v>Jan</v>
      </c>
    </row>
    <row r="4028" spans="1:12" x14ac:dyDescent="0.3">
      <c r="A4028" s="2">
        <v>45109</v>
      </c>
      <c r="B4028">
        <v>1014717</v>
      </c>
      <c r="C4028" t="s">
        <v>4014</v>
      </c>
      <c r="D4028" t="s">
        <v>3178</v>
      </c>
      <c r="E4028">
        <v>26.795999999999992</v>
      </c>
      <c r="F4028">
        <v>83.813400000000001</v>
      </c>
      <c r="G4028" t="s">
        <v>2107</v>
      </c>
      <c r="H4028" t="s">
        <v>69</v>
      </c>
      <c r="I4028" t="s">
        <v>46</v>
      </c>
      <c r="J4028">
        <v>57.017400000000009</v>
      </c>
      <c r="K4028">
        <v>212.78325123152717</v>
      </c>
      <c r="L4028" t="str">
        <f>TEXT(Orders[[#This Row],[date]],"MMM")</f>
        <v>Jul</v>
      </c>
    </row>
    <row r="4029" spans="1:12" x14ac:dyDescent="0.3">
      <c r="A4029" s="2">
        <v>45166</v>
      </c>
      <c r="B4029">
        <v>1012268</v>
      </c>
      <c r="C4029" t="s">
        <v>4069</v>
      </c>
      <c r="D4029" t="s">
        <v>3175</v>
      </c>
      <c r="E4029">
        <v>27.15600000000002</v>
      </c>
      <c r="F4029">
        <v>83.813400000000001</v>
      </c>
      <c r="G4029" t="s">
        <v>919</v>
      </c>
      <c r="H4029" t="s">
        <v>12</v>
      </c>
      <c r="I4029" t="s">
        <v>13</v>
      </c>
      <c r="J4029">
        <v>56.657399999999981</v>
      </c>
      <c r="K4029">
        <v>208.63676535572228</v>
      </c>
      <c r="L4029" t="str">
        <f>TEXT(Orders[[#This Row],[date]],"MMM")</f>
        <v>Aug</v>
      </c>
    </row>
    <row r="4030" spans="1:12" x14ac:dyDescent="0.3">
      <c r="A4030" s="2">
        <v>45105</v>
      </c>
      <c r="B4030">
        <v>1014774</v>
      </c>
      <c r="C4030" t="s">
        <v>5289</v>
      </c>
      <c r="D4030" t="s">
        <v>3175</v>
      </c>
      <c r="E4030">
        <v>32.775999999999996</v>
      </c>
      <c r="F4030">
        <v>83.813400000000001</v>
      </c>
      <c r="G4030" t="s">
        <v>2783</v>
      </c>
      <c r="H4030" t="s">
        <v>30</v>
      </c>
      <c r="I4030" t="s">
        <v>13</v>
      </c>
      <c r="J4030">
        <v>51.037400000000005</v>
      </c>
      <c r="K4030">
        <v>155.71576763485479</v>
      </c>
      <c r="L4030" t="str">
        <f>TEXT(Orders[[#This Row],[date]],"MMM")</f>
        <v>Jun</v>
      </c>
    </row>
    <row r="4031" spans="1:12" x14ac:dyDescent="0.3">
      <c r="A4031" s="2">
        <v>45240</v>
      </c>
      <c r="B4031">
        <v>1015825</v>
      </c>
      <c r="C4031" t="s">
        <v>5379</v>
      </c>
      <c r="D4031" t="s">
        <v>3175</v>
      </c>
      <c r="E4031">
        <v>36.911999999999992</v>
      </c>
      <c r="F4031">
        <v>83.813400000000001</v>
      </c>
      <c r="G4031" t="s">
        <v>498</v>
      </c>
      <c r="H4031" t="s">
        <v>30</v>
      </c>
      <c r="I4031" t="s">
        <v>13</v>
      </c>
      <c r="J4031">
        <v>46.90140000000001</v>
      </c>
      <c r="K4031">
        <v>127.062743823147</v>
      </c>
      <c r="L4031" t="str">
        <f>TEXT(Orders[[#This Row],[date]],"MMM")</f>
        <v>Nov</v>
      </c>
    </row>
    <row r="4032" spans="1:12" x14ac:dyDescent="0.3">
      <c r="A4032" s="2">
        <v>44929</v>
      </c>
      <c r="B4032">
        <v>1014258</v>
      </c>
      <c r="C4032" t="s">
        <v>4643</v>
      </c>
      <c r="D4032" t="s">
        <v>3177</v>
      </c>
      <c r="E4032">
        <v>50.4</v>
      </c>
      <c r="F4032">
        <v>83.813400000000001</v>
      </c>
      <c r="G4032" t="s">
        <v>2053</v>
      </c>
      <c r="H4032" t="s">
        <v>26</v>
      </c>
      <c r="I4032" t="s">
        <v>13</v>
      </c>
      <c r="J4032">
        <v>33.413400000000003</v>
      </c>
      <c r="K4032">
        <v>66.296428571428578</v>
      </c>
      <c r="L4032" t="str">
        <f>TEXT(Orders[[#This Row],[date]],"MMM")</f>
        <v>Jan</v>
      </c>
    </row>
    <row r="4033" spans="1:12" x14ac:dyDescent="0.3">
      <c r="A4033" s="2">
        <v>44985</v>
      </c>
      <c r="B4033">
        <v>1018539</v>
      </c>
      <c r="C4033" t="s">
        <v>3299</v>
      </c>
      <c r="D4033" t="s">
        <v>3174</v>
      </c>
      <c r="E4033">
        <v>59.752000000000024</v>
      </c>
      <c r="F4033">
        <v>83.813400000000001</v>
      </c>
      <c r="G4033" t="s">
        <v>1750</v>
      </c>
      <c r="H4033" t="s">
        <v>26</v>
      </c>
      <c r="I4033" t="s">
        <v>13</v>
      </c>
      <c r="J4033">
        <v>24.061399999999978</v>
      </c>
      <c r="K4033">
        <v>40.268777614138386</v>
      </c>
      <c r="L4033" t="str">
        <f>TEXT(Orders[[#This Row],[date]],"MMM")</f>
        <v>Feb</v>
      </c>
    </row>
    <row r="4034" spans="1:12" x14ac:dyDescent="0.3">
      <c r="A4034" s="2">
        <v>45065</v>
      </c>
      <c r="B4034">
        <v>1013809</v>
      </c>
      <c r="C4034" t="s">
        <v>5380</v>
      </c>
      <c r="D4034" t="s">
        <v>3173</v>
      </c>
      <c r="E4034">
        <v>62.764000000000003</v>
      </c>
      <c r="F4034">
        <v>83.813400000000001</v>
      </c>
      <c r="G4034" t="s">
        <v>1227</v>
      </c>
      <c r="H4034" t="s">
        <v>69</v>
      </c>
      <c r="I4034" t="s">
        <v>46</v>
      </c>
      <c r="J4034">
        <v>21.049399999999999</v>
      </c>
      <c r="K4034">
        <v>33.537378114842895</v>
      </c>
      <c r="L4034" t="str">
        <f>TEXT(Orders[[#This Row],[date]],"MMM")</f>
        <v>May</v>
      </c>
    </row>
    <row r="4035" spans="1:12" x14ac:dyDescent="0.3">
      <c r="A4035" s="2">
        <v>44943</v>
      </c>
      <c r="B4035">
        <v>1014045</v>
      </c>
      <c r="C4035" t="s">
        <v>4111</v>
      </c>
      <c r="D4035" t="s">
        <v>3175</v>
      </c>
      <c r="E4035">
        <v>63.887999999999998</v>
      </c>
      <c r="F4035">
        <v>83.813400000000001</v>
      </c>
      <c r="G4035" t="s">
        <v>2332</v>
      </c>
      <c r="H4035" t="s">
        <v>12</v>
      </c>
      <c r="I4035" t="s">
        <v>13</v>
      </c>
      <c r="J4035">
        <v>19.925400000000003</v>
      </c>
      <c r="K4035">
        <v>31.188016528925626</v>
      </c>
      <c r="L4035" t="str">
        <f>TEXT(Orders[[#This Row],[date]],"MMM")</f>
        <v>Jan</v>
      </c>
    </row>
    <row r="4036" spans="1:12" x14ac:dyDescent="0.3">
      <c r="A4036" s="2">
        <v>45146</v>
      </c>
      <c r="B4036">
        <v>1008834</v>
      </c>
      <c r="C4036" t="s">
        <v>5381</v>
      </c>
      <c r="D4036" t="s">
        <v>3176</v>
      </c>
      <c r="E4036">
        <v>64.584000000000003</v>
      </c>
      <c r="F4036">
        <v>83.813400000000001</v>
      </c>
      <c r="G4036" t="s">
        <v>3113</v>
      </c>
      <c r="H4036" t="s">
        <v>45</v>
      </c>
      <c r="I4036" t="s">
        <v>46</v>
      </c>
      <c r="J4036">
        <v>19.229399999999998</v>
      </c>
      <c r="K4036">
        <v>29.774247491638796</v>
      </c>
      <c r="L4036" t="str">
        <f>TEXT(Orders[[#This Row],[date]],"MMM")</f>
        <v>Aug</v>
      </c>
    </row>
    <row r="4037" spans="1:12" x14ac:dyDescent="0.3">
      <c r="A4037" s="2">
        <v>45225</v>
      </c>
      <c r="B4037">
        <v>1007870</v>
      </c>
      <c r="C4037" t="s">
        <v>5382</v>
      </c>
      <c r="D4037" t="s">
        <v>3174</v>
      </c>
      <c r="E4037">
        <v>67.64800000000001</v>
      </c>
      <c r="F4037">
        <v>83.813400000000001</v>
      </c>
      <c r="G4037" t="s">
        <v>922</v>
      </c>
      <c r="H4037" t="s">
        <v>26</v>
      </c>
      <c r="I4037" t="s">
        <v>13</v>
      </c>
      <c r="J4037">
        <v>16.165399999999991</v>
      </c>
      <c r="K4037">
        <v>23.896345789971601</v>
      </c>
      <c r="L4037" t="str">
        <f>TEXT(Orders[[#This Row],[date]],"MMM")</f>
        <v>Oct</v>
      </c>
    </row>
    <row r="4038" spans="1:12" x14ac:dyDescent="0.3">
      <c r="A4038" s="2">
        <v>45094</v>
      </c>
      <c r="B4038">
        <v>1017287</v>
      </c>
      <c r="C4038" t="s">
        <v>3451</v>
      </c>
      <c r="D4038" t="s">
        <v>3173</v>
      </c>
      <c r="E4038">
        <v>78.5</v>
      </c>
      <c r="F4038">
        <v>83.813400000000001</v>
      </c>
      <c r="G4038" t="s">
        <v>738</v>
      </c>
      <c r="H4038" t="s">
        <v>75</v>
      </c>
      <c r="I4038" t="s">
        <v>46</v>
      </c>
      <c r="J4038">
        <v>5.3134000000000015</v>
      </c>
      <c r="K4038">
        <v>6.7686624203821673</v>
      </c>
      <c r="L4038" t="str">
        <f>TEXT(Orders[[#This Row],[date]],"MMM")</f>
        <v>Jun</v>
      </c>
    </row>
    <row r="4039" spans="1:12" x14ac:dyDescent="0.3">
      <c r="A4039" s="2">
        <v>45112</v>
      </c>
      <c r="B4039">
        <v>1010870</v>
      </c>
      <c r="C4039" t="s">
        <v>4777</v>
      </c>
      <c r="D4039" t="s">
        <v>3174</v>
      </c>
      <c r="E4039">
        <v>87.852000000000018</v>
      </c>
      <c r="F4039">
        <v>83.813400000000001</v>
      </c>
      <c r="G4039" t="s">
        <v>2453</v>
      </c>
      <c r="H4039" t="s">
        <v>88</v>
      </c>
      <c r="I4039" t="s">
        <v>36</v>
      </c>
      <c r="J4039">
        <v>-4.0386000000000166</v>
      </c>
      <c r="K4039">
        <v>-4.5970495833902651</v>
      </c>
      <c r="L4039" t="str">
        <f>TEXT(Orders[[#This Row],[date]],"MMM")</f>
        <v>Jul</v>
      </c>
    </row>
    <row r="4040" spans="1:12" x14ac:dyDescent="0.3">
      <c r="A4040" s="2">
        <v>44970</v>
      </c>
      <c r="B4040">
        <v>1012454</v>
      </c>
      <c r="C4040" t="s">
        <v>5053</v>
      </c>
      <c r="D4040" t="s">
        <v>3172</v>
      </c>
      <c r="E4040">
        <v>88.616</v>
      </c>
      <c r="F4040">
        <v>83.813400000000001</v>
      </c>
      <c r="G4040" t="s">
        <v>3108</v>
      </c>
      <c r="H4040" t="s">
        <v>35</v>
      </c>
      <c r="I4040" t="s">
        <v>36</v>
      </c>
      <c r="J4040">
        <v>-4.8025999999999982</v>
      </c>
      <c r="K4040">
        <v>-5.4195630585898691</v>
      </c>
      <c r="L4040" t="str">
        <f>TEXT(Orders[[#This Row],[date]],"MMM")</f>
        <v>Feb</v>
      </c>
    </row>
    <row r="4041" spans="1:12" x14ac:dyDescent="0.3">
      <c r="A4041" s="2">
        <v>45254</v>
      </c>
      <c r="B4041">
        <v>1011573</v>
      </c>
      <c r="C4041" t="s">
        <v>5295</v>
      </c>
      <c r="D4041" t="s">
        <v>3179</v>
      </c>
      <c r="E4041">
        <v>90.864000000000004</v>
      </c>
      <c r="F4041">
        <v>83.813400000000001</v>
      </c>
      <c r="G4041" t="s">
        <v>2397</v>
      </c>
      <c r="H4041" t="s">
        <v>69</v>
      </c>
      <c r="I4041" t="s">
        <v>46</v>
      </c>
      <c r="J4041">
        <v>-7.0506000000000029</v>
      </c>
      <c r="K4041">
        <v>-7.7595087163232987</v>
      </c>
      <c r="L4041" t="str">
        <f>TEXT(Orders[[#This Row],[date]],"MMM")</f>
        <v>Nov</v>
      </c>
    </row>
    <row r="4042" spans="1:12" x14ac:dyDescent="0.3">
      <c r="A4042" s="2">
        <v>45228</v>
      </c>
      <c r="B4042">
        <v>1018721</v>
      </c>
      <c r="C4042" t="s">
        <v>4472</v>
      </c>
      <c r="D4042" t="s">
        <v>3176</v>
      </c>
      <c r="E4042">
        <v>95.36</v>
      </c>
      <c r="F4042">
        <v>83.813400000000001</v>
      </c>
      <c r="G4042" t="s">
        <v>2347</v>
      </c>
      <c r="H4042" t="s">
        <v>26</v>
      </c>
      <c r="I4042" t="s">
        <v>13</v>
      </c>
      <c r="J4042">
        <v>-11.546599999999998</v>
      </c>
      <c r="K4042">
        <v>-12.108431208053689</v>
      </c>
      <c r="L4042" t="str">
        <f>TEXT(Orders[[#This Row],[date]],"MMM")</f>
        <v>Oct</v>
      </c>
    </row>
    <row r="4043" spans="1:12" x14ac:dyDescent="0.3">
      <c r="A4043" s="2">
        <v>45036</v>
      </c>
      <c r="B4043">
        <v>1010533</v>
      </c>
      <c r="C4043" t="s">
        <v>3533</v>
      </c>
      <c r="D4043" t="s">
        <v>3176</v>
      </c>
      <c r="E4043">
        <v>100.21600000000002</v>
      </c>
      <c r="F4043">
        <v>83.813400000000001</v>
      </c>
      <c r="G4043" t="s">
        <v>1172</v>
      </c>
      <c r="H4043" t="s">
        <v>26</v>
      </c>
      <c r="I4043" t="s">
        <v>13</v>
      </c>
      <c r="J4043">
        <v>-16.402600000000021</v>
      </c>
      <c r="K4043">
        <v>-16.367246747026439</v>
      </c>
      <c r="L4043" t="str">
        <f>TEXT(Orders[[#This Row],[date]],"MMM")</f>
        <v>Apr</v>
      </c>
    </row>
    <row r="4044" spans="1:12" x14ac:dyDescent="0.3">
      <c r="A4044" s="2">
        <v>45165</v>
      </c>
      <c r="B4044">
        <v>1009880</v>
      </c>
      <c r="C4044" t="s">
        <v>5383</v>
      </c>
      <c r="D4044" t="s">
        <v>3176</v>
      </c>
      <c r="E4044">
        <v>103.22800000000001</v>
      </c>
      <c r="F4044">
        <v>83.813400000000001</v>
      </c>
      <c r="G4044" t="s">
        <v>2810</v>
      </c>
      <c r="H4044" t="s">
        <v>45</v>
      </c>
      <c r="I4044" t="s">
        <v>46</v>
      </c>
      <c r="J4044">
        <v>-19.414600000000007</v>
      </c>
      <c r="K4044">
        <v>-18.807494090750577</v>
      </c>
      <c r="L4044" t="str">
        <f>TEXT(Orders[[#This Row],[date]],"MMM")</f>
        <v>Aug</v>
      </c>
    </row>
    <row r="4045" spans="1:12" x14ac:dyDescent="0.3">
      <c r="A4045" s="2">
        <v>45126</v>
      </c>
      <c r="B4045">
        <v>1007159</v>
      </c>
      <c r="C4045" t="s">
        <v>5375</v>
      </c>
      <c r="D4045" t="s">
        <v>3173</v>
      </c>
      <c r="E4045">
        <v>105.88800000000001</v>
      </c>
      <c r="F4045">
        <v>83.813400000000001</v>
      </c>
      <c r="G4045" t="s">
        <v>491</v>
      </c>
      <c r="H4045" t="s">
        <v>69</v>
      </c>
      <c r="I4045" t="s">
        <v>46</v>
      </c>
      <c r="J4045">
        <v>-22.074600000000004</v>
      </c>
      <c r="K4045">
        <v>-20.847121486854036</v>
      </c>
      <c r="L4045" t="str">
        <f>TEXT(Orders[[#This Row],[date]],"MMM")</f>
        <v>Jul</v>
      </c>
    </row>
    <row r="4046" spans="1:12" x14ac:dyDescent="0.3">
      <c r="A4046" s="2">
        <v>45198</v>
      </c>
      <c r="B4046">
        <v>1019872</v>
      </c>
      <c r="C4046" t="s">
        <v>3482</v>
      </c>
      <c r="D4046" t="s">
        <v>3180</v>
      </c>
      <c r="E4046">
        <v>26.904000000000011</v>
      </c>
      <c r="F4046">
        <v>83.903040000000018</v>
      </c>
      <c r="G4046" t="s">
        <v>1048</v>
      </c>
      <c r="H4046" t="s">
        <v>54</v>
      </c>
      <c r="I4046" t="s">
        <v>20</v>
      </c>
      <c r="J4046">
        <v>56.999040000000008</v>
      </c>
      <c r="K4046">
        <v>211.86083853702047</v>
      </c>
      <c r="L4046" t="str">
        <f>TEXT(Orders[[#This Row],[date]],"MMM")</f>
        <v>Sep</v>
      </c>
    </row>
    <row r="4047" spans="1:12" x14ac:dyDescent="0.3">
      <c r="A4047" s="2">
        <v>44991</v>
      </c>
      <c r="B4047">
        <v>1011936</v>
      </c>
      <c r="C4047" t="s">
        <v>3320</v>
      </c>
      <c r="D4047" t="s">
        <v>3180</v>
      </c>
      <c r="E4047">
        <v>97.859999999999985</v>
      </c>
      <c r="F4047">
        <v>83.903040000000018</v>
      </c>
      <c r="G4047" t="s">
        <v>158</v>
      </c>
      <c r="H4047" t="s">
        <v>57</v>
      </c>
      <c r="I4047" t="s">
        <v>20</v>
      </c>
      <c r="J4047">
        <v>-13.956959999999967</v>
      </c>
      <c r="K4047">
        <v>-14.262170447578141</v>
      </c>
      <c r="L4047" t="str">
        <f>TEXT(Orders[[#This Row],[date]],"MMM")</f>
        <v>Mar</v>
      </c>
    </row>
    <row r="4048" spans="1:12" x14ac:dyDescent="0.3">
      <c r="A4048" s="2">
        <v>45243</v>
      </c>
      <c r="B4048">
        <v>1003838</v>
      </c>
      <c r="C4048" t="s">
        <v>5384</v>
      </c>
      <c r="D4048" t="s">
        <v>3175</v>
      </c>
      <c r="E4048">
        <v>142.03200000000001</v>
      </c>
      <c r="F4048">
        <v>84.110000000000014</v>
      </c>
      <c r="G4048" t="s">
        <v>1421</v>
      </c>
      <c r="H4048" t="s">
        <v>50</v>
      </c>
      <c r="I4048" t="s">
        <v>36</v>
      </c>
      <c r="J4048">
        <v>-57.921999999999997</v>
      </c>
      <c r="K4048">
        <v>-40.780950771657089</v>
      </c>
      <c r="L4048" t="str">
        <f>TEXT(Orders[[#This Row],[date]],"MMM")</f>
        <v>Nov</v>
      </c>
    </row>
    <row r="4049" spans="1:12" x14ac:dyDescent="0.3">
      <c r="A4049" s="2">
        <v>45208</v>
      </c>
      <c r="B4049">
        <v>1003677</v>
      </c>
      <c r="C4049" t="s">
        <v>3507</v>
      </c>
      <c r="D4049" t="s">
        <v>3176</v>
      </c>
      <c r="E4049">
        <v>222.94720000000004</v>
      </c>
      <c r="F4049">
        <v>84.240000000000023</v>
      </c>
      <c r="G4049" t="s">
        <v>1006</v>
      </c>
      <c r="H4049" t="s">
        <v>88</v>
      </c>
      <c r="I4049" t="s">
        <v>36</v>
      </c>
      <c r="J4049">
        <v>-138.7072</v>
      </c>
      <c r="K4049">
        <v>-62.215268906718713</v>
      </c>
      <c r="L4049" t="str">
        <f>TEXT(Orders[[#This Row],[date]],"MMM")</f>
        <v>Oct</v>
      </c>
    </row>
    <row r="4050" spans="1:12" x14ac:dyDescent="0.3">
      <c r="A4050" s="2">
        <v>44994</v>
      </c>
      <c r="B4050">
        <v>1016723</v>
      </c>
      <c r="C4050" t="s">
        <v>5062</v>
      </c>
      <c r="D4050" t="s">
        <v>3176</v>
      </c>
      <c r="E4050">
        <v>16.096000000000004</v>
      </c>
      <c r="F4050">
        <v>84.261600000000001</v>
      </c>
      <c r="G4050" t="s">
        <v>3152</v>
      </c>
      <c r="H4050" t="s">
        <v>12</v>
      </c>
      <c r="I4050" t="s">
        <v>13</v>
      </c>
      <c r="J4050">
        <v>68.165599999999998</v>
      </c>
      <c r="K4050">
        <v>423.49403578528813</v>
      </c>
      <c r="L4050" t="str">
        <f>TEXT(Orders[[#This Row],[date]],"MMM")</f>
        <v>Mar</v>
      </c>
    </row>
    <row r="4051" spans="1:12" x14ac:dyDescent="0.3">
      <c r="A4051" s="2">
        <v>45160</v>
      </c>
      <c r="B4051">
        <v>1016200</v>
      </c>
      <c r="C4051" t="s">
        <v>4787</v>
      </c>
      <c r="D4051" t="s">
        <v>3172</v>
      </c>
      <c r="E4051">
        <v>17.22</v>
      </c>
      <c r="F4051">
        <v>84.261600000000001</v>
      </c>
      <c r="G4051" t="s">
        <v>1947</v>
      </c>
      <c r="H4051" t="s">
        <v>50</v>
      </c>
      <c r="I4051" t="s">
        <v>36</v>
      </c>
      <c r="J4051">
        <v>67.041600000000003</v>
      </c>
      <c r="K4051">
        <v>389.32404181184677</v>
      </c>
      <c r="L4051" t="str">
        <f>TEXT(Orders[[#This Row],[date]],"MMM")</f>
        <v>Aug</v>
      </c>
    </row>
    <row r="4052" spans="1:12" x14ac:dyDescent="0.3">
      <c r="A4052" s="2">
        <v>45089</v>
      </c>
      <c r="B4052">
        <v>1019788</v>
      </c>
      <c r="C4052" t="s">
        <v>4226</v>
      </c>
      <c r="D4052" t="s">
        <v>3179</v>
      </c>
      <c r="E4052">
        <v>17.623999999999995</v>
      </c>
      <c r="F4052">
        <v>84.261600000000001</v>
      </c>
      <c r="G4052" t="s">
        <v>1092</v>
      </c>
      <c r="H4052" t="s">
        <v>12</v>
      </c>
      <c r="I4052" t="s">
        <v>13</v>
      </c>
      <c r="J4052">
        <v>66.637600000000006</v>
      </c>
      <c r="K4052">
        <v>378.10712664548356</v>
      </c>
      <c r="L4052" t="str">
        <f>TEXT(Orders[[#This Row],[date]],"MMM")</f>
        <v>Jun</v>
      </c>
    </row>
    <row r="4053" spans="1:12" x14ac:dyDescent="0.3">
      <c r="A4053" s="2">
        <v>44965</v>
      </c>
      <c r="B4053">
        <v>1018455</v>
      </c>
      <c r="C4053" t="s">
        <v>5385</v>
      </c>
      <c r="D4053" t="s">
        <v>3177</v>
      </c>
      <c r="E4053">
        <v>25.088000000000008</v>
      </c>
      <c r="F4053">
        <v>84.261600000000001</v>
      </c>
      <c r="G4053" t="s">
        <v>2647</v>
      </c>
      <c r="H4053" t="s">
        <v>50</v>
      </c>
      <c r="I4053" t="s">
        <v>36</v>
      </c>
      <c r="J4053">
        <v>59.173599999999993</v>
      </c>
      <c r="K4053">
        <v>235.86415816326522</v>
      </c>
      <c r="L4053" t="str">
        <f>TEXT(Orders[[#This Row],[date]],"MMM")</f>
        <v>Feb</v>
      </c>
    </row>
    <row r="4054" spans="1:12" x14ac:dyDescent="0.3">
      <c r="A4054" s="2">
        <v>45002</v>
      </c>
      <c r="B4054">
        <v>1010539</v>
      </c>
      <c r="C4054" t="s">
        <v>5237</v>
      </c>
      <c r="D4054" t="s">
        <v>3174</v>
      </c>
      <c r="E4054">
        <v>28.864000000000004</v>
      </c>
      <c r="F4054">
        <v>84.261600000000001</v>
      </c>
      <c r="G4054" t="s">
        <v>1581</v>
      </c>
      <c r="H4054" t="s">
        <v>26</v>
      </c>
      <c r="I4054" t="s">
        <v>13</v>
      </c>
      <c r="J4054">
        <v>55.397599999999997</v>
      </c>
      <c r="K4054">
        <v>191.92627494456761</v>
      </c>
      <c r="L4054" t="str">
        <f>TEXT(Orders[[#This Row],[date]],"MMM")</f>
        <v>Mar</v>
      </c>
    </row>
    <row r="4055" spans="1:12" x14ac:dyDescent="0.3">
      <c r="A4055" s="2">
        <v>44968</v>
      </c>
      <c r="B4055">
        <v>1015035</v>
      </c>
      <c r="C4055" t="s">
        <v>4924</v>
      </c>
      <c r="D4055" t="s">
        <v>3172</v>
      </c>
      <c r="E4055">
        <v>46.848000000000013</v>
      </c>
      <c r="F4055">
        <v>84.261600000000001</v>
      </c>
      <c r="G4055" t="s">
        <v>2499</v>
      </c>
      <c r="H4055" t="s">
        <v>54</v>
      </c>
      <c r="I4055" t="s">
        <v>20</v>
      </c>
      <c r="J4055">
        <v>37.413599999999988</v>
      </c>
      <c r="K4055">
        <v>79.861680327868797</v>
      </c>
      <c r="L4055" t="str">
        <f>TEXT(Orders[[#This Row],[date]],"MMM")</f>
        <v>Feb</v>
      </c>
    </row>
    <row r="4056" spans="1:12" x14ac:dyDescent="0.3">
      <c r="A4056" s="2">
        <v>45291</v>
      </c>
      <c r="B4056">
        <v>1011672</v>
      </c>
      <c r="C4056" t="s">
        <v>3735</v>
      </c>
      <c r="D4056" t="s">
        <v>3173</v>
      </c>
      <c r="E4056">
        <v>50.940000000000005</v>
      </c>
      <c r="F4056">
        <v>84.261600000000001</v>
      </c>
      <c r="G4056" t="s">
        <v>2402</v>
      </c>
      <c r="H4056" t="s">
        <v>45</v>
      </c>
      <c r="I4056" t="s">
        <v>46</v>
      </c>
      <c r="J4056">
        <v>33.321599999999997</v>
      </c>
      <c r="K4056">
        <v>65.413427561837452</v>
      </c>
      <c r="L4056" t="str">
        <f>TEXT(Orders[[#This Row],[date]],"MMM")</f>
        <v>Dec</v>
      </c>
    </row>
    <row r="4057" spans="1:12" x14ac:dyDescent="0.3">
      <c r="A4057" s="2">
        <v>45227</v>
      </c>
      <c r="B4057">
        <v>1018780</v>
      </c>
      <c r="C4057" t="s">
        <v>5386</v>
      </c>
      <c r="D4057" t="s">
        <v>3178</v>
      </c>
      <c r="E4057">
        <v>53.188000000000002</v>
      </c>
      <c r="F4057">
        <v>84.261600000000001</v>
      </c>
      <c r="G4057" t="s">
        <v>2215</v>
      </c>
      <c r="H4057" t="s">
        <v>50</v>
      </c>
      <c r="I4057" t="s">
        <v>36</v>
      </c>
      <c r="J4057">
        <v>31.073599999999999</v>
      </c>
      <c r="K4057">
        <v>58.422200496352559</v>
      </c>
      <c r="L4057" t="str">
        <f>TEXT(Orders[[#This Row],[date]],"MMM")</f>
        <v>Oct</v>
      </c>
    </row>
    <row r="4058" spans="1:12" x14ac:dyDescent="0.3">
      <c r="A4058" s="2">
        <v>45011</v>
      </c>
      <c r="B4058">
        <v>1006604</v>
      </c>
      <c r="C4058" t="s">
        <v>5215</v>
      </c>
      <c r="D4058" t="s">
        <v>3171</v>
      </c>
      <c r="E4058">
        <v>61.600000000000023</v>
      </c>
      <c r="F4058">
        <v>84.261600000000001</v>
      </c>
      <c r="G4058" t="s">
        <v>2065</v>
      </c>
      <c r="H4058" t="s">
        <v>88</v>
      </c>
      <c r="I4058" t="s">
        <v>36</v>
      </c>
      <c r="J4058">
        <v>22.661599999999979</v>
      </c>
      <c r="K4058">
        <v>36.788311688311644</v>
      </c>
      <c r="L4058" t="str">
        <f>TEXT(Orders[[#This Row],[date]],"MMM")</f>
        <v>Mar</v>
      </c>
    </row>
    <row r="4059" spans="1:12" x14ac:dyDescent="0.3">
      <c r="A4059" s="2">
        <v>45025</v>
      </c>
      <c r="B4059">
        <v>1010827</v>
      </c>
      <c r="C4059" t="s">
        <v>4733</v>
      </c>
      <c r="D4059" t="s">
        <v>3171</v>
      </c>
      <c r="E4059">
        <v>65.552000000000007</v>
      </c>
      <c r="F4059">
        <v>84.261600000000001</v>
      </c>
      <c r="G4059" t="s">
        <v>1946</v>
      </c>
      <c r="H4059" t="s">
        <v>54</v>
      </c>
      <c r="I4059" t="s">
        <v>20</v>
      </c>
      <c r="J4059">
        <v>18.709599999999995</v>
      </c>
      <c r="K4059">
        <v>28.541615816451049</v>
      </c>
      <c r="L4059" t="str">
        <f>TEXT(Orders[[#This Row],[date]],"MMM")</f>
        <v>Apr</v>
      </c>
    </row>
    <row r="4060" spans="1:12" x14ac:dyDescent="0.3">
      <c r="A4060" s="2">
        <v>44933</v>
      </c>
      <c r="B4060">
        <v>1014436</v>
      </c>
      <c r="C4060" t="s">
        <v>4233</v>
      </c>
      <c r="D4060" t="s">
        <v>3175</v>
      </c>
      <c r="E4060">
        <v>73.420000000000016</v>
      </c>
      <c r="F4060">
        <v>84.261600000000001</v>
      </c>
      <c r="G4060" t="s">
        <v>2119</v>
      </c>
      <c r="H4060" t="s">
        <v>35</v>
      </c>
      <c r="I4060" t="s">
        <v>36</v>
      </c>
      <c r="J4060">
        <v>10.841599999999985</v>
      </c>
      <c r="K4060">
        <v>14.766548624353016</v>
      </c>
      <c r="L4060" t="str">
        <f>TEXT(Orders[[#This Row],[date]],"MMM")</f>
        <v>Jan</v>
      </c>
    </row>
    <row r="4061" spans="1:12" x14ac:dyDescent="0.3">
      <c r="A4061" s="2">
        <v>45200</v>
      </c>
      <c r="B4061">
        <v>1007799</v>
      </c>
      <c r="C4061" t="s">
        <v>5387</v>
      </c>
      <c r="D4061" t="s">
        <v>3176</v>
      </c>
      <c r="E4061">
        <v>74.50800000000001</v>
      </c>
      <c r="F4061">
        <v>84.261600000000001</v>
      </c>
      <c r="G4061" t="s">
        <v>2391</v>
      </c>
      <c r="H4061" t="s">
        <v>69</v>
      </c>
      <c r="I4061" t="s">
        <v>46</v>
      </c>
      <c r="J4061">
        <v>9.7535999999999916</v>
      </c>
      <c r="K4061">
        <v>13.090674826864216</v>
      </c>
      <c r="L4061" t="str">
        <f>TEXT(Orders[[#This Row],[date]],"MMM")</f>
        <v>Oct</v>
      </c>
    </row>
    <row r="4062" spans="1:12" x14ac:dyDescent="0.3">
      <c r="A4062" s="2">
        <v>45180</v>
      </c>
      <c r="B4062">
        <v>1010338</v>
      </c>
      <c r="C4062" t="s">
        <v>3491</v>
      </c>
      <c r="D4062" t="s">
        <v>3171</v>
      </c>
      <c r="E4062">
        <v>86.188000000000017</v>
      </c>
      <c r="F4062">
        <v>84.261600000000001</v>
      </c>
      <c r="G4062" t="s">
        <v>1235</v>
      </c>
      <c r="H4062" t="s">
        <v>12</v>
      </c>
      <c r="I4062" t="s">
        <v>13</v>
      </c>
      <c r="J4062">
        <v>-1.9264000000000152</v>
      </c>
      <c r="K4062">
        <v>-2.2351139369750022</v>
      </c>
      <c r="L4062" t="str">
        <f>TEXT(Orders[[#This Row],[date]],"MMM")</f>
        <v>Sep</v>
      </c>
    </row>
    <row r="4063" spans="1:12" x14ac:dyDescent="0.3">
      <c r="A4063" s="2">
        <v>45206</v>
      </c>
      <c r="B4063">
        <v>1015076</v>
      </c>
      <c r="C4063" t="s">
        <v>5036</v>
      </c>
      <c r="D4063" t="s">
        <v>3178</v>
      </c>
      <c r="E4063">
        <v>93.652000000000015</v>
      </c>
      <c r="F4063">
        <v>84.261600000000001</v>
      </c>
      <c r="G4063" t="s">
        <v>1294</v>
      </c>
      <c r="H4063" t="s">
        <v>69</v>
      </c>
      <c r="I4063" t="s">
        <v>46</v>
      </c>
      <c r="J4063">
        <v>-9.3904000000000138</v>
      </c>
      <c r="K4063">
        <v>-10.026908127963111</v>
      </c>
      <c r="L4063" t="str">
        <f>TEXT(Orders[[#This Row],[date]],"MMM")</f>
        <v>Oct</v>
      </c>
    </row>
    <row r="4064" spans="1:12" x14ac:dyDescent="0.3">
      <c r="A4064" s="2">
        <v>45259</v>
      </c>
      <c r="B4064">
        <v>1010989</v>
      </c>
      <c r="C4064" t="s">
        <v>4741</v>
      </c>
      <c r="D4064" t="s">
        <v>3175</v>
      </c>
      <c r="E4064">
        <v>99.676000000000016</v>
      </c>
      <c r="F4064">
        <v>84.261600000000001</v>
      </c>
      <c r="G4064" t="s">
        <v>1869</v>
      </c>
      <c r="H4064" t="s">
        <v>26</v>
      </c>
      <c r="I4064" t="s">
        <v>13</v>
      </c>
      <c r="J4064">
        <v>-15.414400000000015</v>
      </c>
      <c r="K4064">
        <v>-15.464504996187662</v>
      </c>
      <c r="L4064" t="str">
        <f>TEXT(Orders[[#This Row],[date]],"MMM")</f>
        <v>Nov</v>
      </c>
    </row>
    <row r="4065" spans="1:12" x14ac:dyDescent="0.3">
      <c r="A4065" s="2">
        <v>45063</v>
      </c>
      <c r="B4065">
        <v>1018428</v>
      </c>
      <c r="C4065" t="s">
        <v>5339</v>
      </c>
      <c r="D4065" t="s">
        <v>3179</v>
      </c>
      <c r="E4065">
        <v>108.26400000000001</v>
      </c>
      <c r="F4065">
        <v>84.261600000000001</v>
      </c>
      <c r="G4065" t="s">
        <v>447</v>
      </c>
      <c r="H4065" t="s">
        <v>57</v>
      </c>
      <c r="I4065" t="s">
        <v>20</v>
      </c>
      <c r="J4065">
        <v>-24.002400000000009</v>
      </c>
      <c r="K4065">
        <v>-22.170250498780764</v>
      </c>
      <c r="L4065" t="str">
        <f>TEXT(Orders[[#This Row],[date]],"MMM")</f>
        <v>May</v>
      </c>
    </row>
    <row r="4066" spans="1:12" x14ac:dyDescent="0.3">
      <c r="A4066" s="2">
        <v>45275</v>
      </c>
      <c r="B4066">
        <v>1012612</v>
      </c>
      <c r="C4066" t="s">
        <v>5388</v>
      </c>
      <c r="D4066" t="s">
        <v>3179</v>
      </c>
      <c r="E4066">
        <v>112.04000000000002</v>
      </c>
      <c r="F4066">
        <v>84.261600000000001</v>
      </c>
      <c r="G4066" t="s">
        <v>1079</v>
      </c>
      <c r="H4066" t="s">
        <v>57</v>
      </c>
      <c r="I4066" t="s">
        <v>20</v>
      </c>
      <c r="J4066">
        <v>-27.778400000000019</v>
      </c>
      <c r="K4066">
        <v>-24.793288111388804</v>
      </c>
      <c r="L4066" t="str">
        <f>TEXT(Orders[[#This Row],[date]],"MMM")</f>
        <v>Dec</v>
      </c>
    </row>
    <row r="4067" spans="1:12" x14ac:dyDescent="0.3">
      <c r="A4067" s="2">
        <v>45283</v>
      </c>
      <c r="B4067">
        <v>1012350</v>
      </c>
      <c r="C4067" t="s">
        <v>4450</v>
      </c>
      <c r="D4067" t="s">
        <v>3177</v>
      </c>
      <c r="E4067">
        <v>113.16400000000002</v>
      </c>
      <c r="F4067">
        <v>84.261600000000001</v>
      </c>
      <c r="G4067" t="s">
        <v>1361</v>
      </c>
      <c r="H4067" t="s">
        <v>12</v>
      </c>
      <c r="I4067" t="s">
        <v>13</v>
      </c>
      <c r="J4067">
        <v>-28.902400000000014</v>
      </c>
      <c r="K4067">
        <v>-25.540277826870746</v>
      </c>
      <c r="L4067" t="str">
        <f>TEXT(Orders[[#This Row],[date]],"MMM")</f>
        <v>Dec</v>
      </c>
    </row>
    <row r="4068" spans="1:12" x14ac:dyDescent="0.3">
      <c r="A4068" s="2">
        <v>45112</v>
      </c>
      <c r="B4068">
        <v>1011299</v>
      </c>
      <c r="C4068" t="s">
        <v>5236</v>
      </c>
      <c r="D4068" t="s">
        <v>3172</v>
      </c>
      <c r="E4068">
        <v>113.88400000000001</v>
      </c>
      <c r="F4068">
        <v>84.261600000000001</v>
      </c>
      <c r="G4068" t="s">
        <v>259</v>
      </c>
      <c r="H4068" t="s">
        <v>57</v>
      </c>
      <c r="I4068" t="s">
        <v>20</v>
      </c>
      <c r="J4068">
        <v>-29.622400000000013</v>
      </c>
      <c r="K4068">
        <v>-26.011028766112894</v>
      </c>
      <c r="L4068" t="str">
        <f>TEXT(Orders[[#This Row],[date]],"MMM")</f>
        <v>Jul</v>
      </c>
    </row>
    <row r="4069" spans="1:12" x14ac:dyDescent="0.3">
      <c r="A4069" s="2">
        <v>44930</v>
      </c>
      <c r="B4069">
        <v>1006501</v>
      </c>
      <c r="C4069" t="s">
        <v>4035</v>
      </c>
      <c r="D4069" t="s">
        <v>3177</v>
      </c>
      <c r="E4069">
        <v>196.86400000000003</v>
      </c>
      <c r="F4069">
        <v>84.261600000000001</v>
      </c>
      <c r="G4069" t="s">
        <v>887</v>
      </c>
      <c r="H4069" t="s">
        <v>54</v>
      </c>
      <c r="I4069" t="s">
        <v>20</v>
      </c>
      <c r="J4069">
        <v>-112.60240000000003</v>
      </c>
      <c r="K4069">
        <v>-57.198065669700917</v>
      </c>
      <c r="L4069" t="str">
        <f>TEXT(Orders[[#This Row],[date]],"MMM")</f>
        <v>Jan</v>
      </c>
    </row>
    <row r="4070" spans="1:12" x14ac:dyDescent="0.3">
      <c r="A4070" s="2">
        <v>45050</v>
      </c>
      <c r="B4070">
        <v>1003443</v>
      </c>
      <c r="C4070" t="s">
        <v>5389</v>
      </c>
      <c r="D4070" t="s">
        <v>3172</v>
      </c>
      <c r="E4070">
        <v>121.0048</v>
      </c>
      <c r="F4070">
        <v>84.37</v>
      </c>
      <c r="G4070" t="s">
        <v>541</v>
      </c>
      <c r="H4070" t="s">
        <v>35</v>
      </c>
      <c r="I4070" t="s">
        <v>36</v>
      </c>
      <c r="J4070">
        <v>-36.634799999999998</v>
      </c>
      <c r="K4070">
        <v>-30.275493203575394</v>
      </c>
      <c r="L4070" t="str">
        <f>TEXT(Orders[[#This Row],[date]],"MMM")</f>
        <v>May</v>
      </c>
    </row>
    <row r="4071" spans="1:12" x14ac:dyDescent="0.3">
      <c r="A4071" s="2">
        <v>44959</v>
      </c>
      <c r="B4071">
        <v>1003004</v>
      </c>
      <c r="C4071" t="s">
        <v>4517</v>
      </c>
      <c r="D4071" t="s">
        <v>3173</v>
      </c>
      <c r="E4071">
        <v>128.208</v>
      </c>
      <c r="F4071">
        <v>84.427200000000013</v>
      </c>
      <c r="G4071" t="s">
        <v>2861</v>
      </c>
      <c r="H4071" t="s">
        <v>45</v>
      </c>
      <c r="I4071" t="s">
        <v>46</v>
      </c>
      <c r="J4071">
        <v>-43.780799999999985</v>
      </c>
      <c r="K4071">
        <v>-34.148259078996617</v>
      </c>
      <c r="L4071" t="str">
        <f>TEXT(Orders[[#This Row],[date]],"MMM")</f>
        <v>Feb</v>
      </c>
    </row>
    <row r="4072" spans="1:12" x14ac:dyDescent="0.3">
      <c r="A4072" s="2">
        <v>44974</v>
      </c>
      <c r="B4072">
        <v>1004015</v>
      </c>
      <c r="C4072" t="s">
        <v>5019</v>
      </c>
      <c r="D4072" t="s">
        <v>3176</v>
      </c>
      <c r="E4072">
        <v>275.40479999999997</v>
      </c>
      <c r="F4072">
        <v>84.567600000000013</v>
      </c>
      <c r="G4072" t="s">
        <v>2764</v>
      </c>
      <c r="H4072" t="s">
        <v>50</v>
      </c>
      <c r="I4072" t="s">
        <v>36</v>
      </c>
      <c r="J4072">
        <v>-190.83719999999994</v>
      </c>
      <c r="K4072">
        <v>-69.293345649749</v>
      </c>
      <c r="L4072" t="str">
        <f>TEXT(Orders[[#This Row],[date]],"MMM")</f>
        <v>Feb</v>
      </c>
    </row>
    <row r="4073" spans="1:12" x14ac:dyDescent="0.3">
      <c r="A4073" s="2">
        <v>44958</v>
      </c>
      <c r="B4073">
        <v>1017916</v>
      </c>
      <c r="C4073" t="s">
        <v>5390</v>
      </c>
      <c r="D4073" t="s">
        <v>3180</v>
      </c>
      <c r="E4073">
        <v>46.416000000000011</v>
      </c>
      <c r="F4073">
        <v>84.620160000000013</v>
      </c>
      <c r="G4073" t="s">
        <v>2671</v>
      </c>
      <c r="H4073" t="s">
        <v>35</v>
      </c>
      <c r="I4073" t="s">
        <v>36</v>
      </c>
      <c r="J4073">
        <v>38.204160000000002</v>
      </c>
      <c r="K4073">
        <v>82.308169596690789</v>
      </c>
      <c r="L4073" t="str">
        <f>TEXT(Orders[[#This Row],[date]],"MMM")</f>
        <v>Feb</v>
      </c>
    </row>
    <row r="4074" spans="1:12" x14ac:dyDescent="0.3">
      <c r="A4074" s="2">
        <v>44934</v>
      </c>
      <c r="B4074">
        <v>1013418</v>
      </c>
      <c r="C4074" t="s">
        <v>3270</v>
      </c>
      <c r="D4074" t="s">
        <v>3180</v>
      </c>
      <c r="E4074">
        <v>60.364000000000011</v>
      </c>
      <c r="F4074">
        <v>84.620160000000013</v>
      </c>
      <c r="G4074" t="s">
        <v>96</v>
      </c>
      <c r="H4074" t="s">
        <v>45</v>
      </c>
      <c r="I4074" t="s">
        <v>46</v>
      </c>
      <c r="J4074">
        <v>24.256160000000001</v>
      </c>
      <c r="K4074">
        <v>40.183155523159492</v>
      </c>
      <c r="L4074" t="str">
        <f>TEXT(Orders[[#This Row],[date]],"MMM")</f>
        <v>Jan</v>
      </c>
    </row>
    <row r="4075" spans="1:12" x14ac:dyDescent="0.3">
      <c r="A4075" s="2">
        <v>45271</v>
      </c>
      <c r="B4075">
        <v>1004506</v>
      </c>
      <c r="C4075" t="s">
        <v>5391</v>
      </c>
      <c r="D4075" t="s">
        <v>3174</v>
      </c>
      <c r="E4075">
        <v>162.65280000000001</v>
      </c>
      <c r="F4075">
        <v>84.697600000000008</v>
      </c>
      <c r="G4075" t="s">
        <v>2848</v>
      </c>
      <c r="H4075" t="s">
        <v>88</v>
      </c>
      <c r="I4075" t="s">
        <v>36</v>
      </c>
      <c r="J4075">
        <v>-77.955200000000005</v>
      </c>
      <c r="K4075">
        <v>-47.927364299907531</v>
      </c>
      <c r="L4075" t="str">
        <f>TEXT(Orders[[#This Row],[date]],"MMM")</f>
        <v>Dec</v>
      </c>
    </row>
    <row r="4076" spans="1:12" x14ac:dyDescent="0.3">
      <c r="A4076" s="2">
        <v>45199</v>
      </c>
      <c r="B4076">
        <v>1018914</v>
      </c>
      <c r="C4076" t="s">
        <v>5392</v>
      </c>
      <c r="D4076" t="s">
        <v>3176</v>
      </c>
      <c r="E4076">
        <v>5.8440000000000083</v>
      </c>
      <c r="F4076">
        <v>84.709800000000001</v>
      </c>
      <c r="G4076" t="s">
        <v>1662</v>
      </c>
      <c r="H4076" t="s">
        <v>19</v>
      </c>
      <c r="I4076" t="s">
        <v>20</v>
      </c>
      <c r="J4076">
        <v>78.865799999999993</v>
      </c>
      <c r="K4076">
        <v>1349.5174537987659</v>
      </c>
      <c r="L4076" t="str">
        <f>TEXT(Orders[[#This Row],[date]],"MMM")</f>
        <v>Sep</v>
      </c>
    </row>
    <row r="4077" spans="1:12" x14ac:dyDescent="0.3">
      <c r="A4077" s="2">
        <v>44960</v>
      </c>
      <c r="B4077">
        <v>1014859</v>
      </c>
      <c r="C4077" t="s">
        <v>4230</v>
      </c>
      <c r="D4077" t="s">
        <v>3172</v>
      </c>
      <c r="E4077">
        <v>7.6439999999999912</v>
      </c>
      <c r="F4077">
        <v>84.709800000000001</v>
      </c>
      <c r="G4077" t="s">
        <v>2448</v>
      </c>
      <c r="H4077" t="s">
        <v>75</v>
      </c>
      <c r="I4077" t="s">
        <v>46</v>
      </c>
      <c r="J4077">
        <v>77.06580000000001</v>
      </c>
      <c r="K4077">
        <v>1008.1868131868144</v>
      </c>
      <c r="L4077" t="str">
        <f>TEXT(Orders[[#This Row],[date]],"MMM")</f>
        <v>Feb</v>
      </c>
    </row>
    <row r="4078" spans="1:12" x14ac:dyDescent="0.3">
      <c r="A4078" s="2">
        <v>45036</v>
      </c>
      <c r="B4078">
        <v>1018706</v>
      </c>
      <c r="C4078" t="s">
        <v>4939</v>
      </c>
      <c r="D4078" t="s">
        <v>3177</v>
      </c>
      <c r="E4078">
        <v>26.751999999999995</v>
      </c>
      <c r="F4078">
        <v>84.709800000000001</v>
      </c>
      <c r="G4078" t="s">
        <v>2971</v>
      </c>
      <c r="H4078" t="s">
        <v>54</v>
      </c>
      <c r="I4078" t="s">
        <v>20</v>
      </c>
      <c r="J4078">
        <v>57.957800000000006</v>
      </c>
      <c r="K4078">
        <v>216.64847488038282</v>
      </c>
      <c r="L4078" t="str">
        <f>TEXT(Orders[[#This Row],[date]],"MMM")</f>
        <v>Apr</v>
      </c>
    </row>
    <row r="4079" spans="1:12" x14ac:dyDescent="0.3">
      <c r="A4079" s="2">
        <v>45167</v>
      </c>
      <c r="B4079">
        <v>1010793</v>
      </c>
      <c r="C4079" t="s">
        <v>5244</v>
      </c>
      <c r="D4079" t="s">
        <v>3176</v>
      </c>
      <c r="E4079">
        <v>27.200000000000017</v>
      </c>
      <c r="F4079">
        <v>84.709800000000001</v>
      </c>
      <c r="G4079" t="s">
        <v>546</v>
      </c>
      <c r="H4079" t="s">
        <v>57</v>
      </c>
      <c r="I4079" t="s">
        <v>20</v>
      </c>
      <c r="J4079">
        <v>57.509799999999984</v>
      </c>
      <c r="K4079">
        <v>211.43308823529395</v>
      </c>
      <c r="L4079" t="str">
        <f>TEXT(Orders[[#This Row],[date]],"MMM")</f>
        <v>Aug</v>
      </c>
    </row>
    <row r="4080" spans="1:12" x14ac:dyDescent="0.3">
      <c r="A4080" s="2">
        <v>45098</v>
      </c>
      <c r="B4080">
        <v>1008457</v>
      </c>
      <c r="C4080" t="s">
        <v>4315</v>
      </c>
      <c r="D4080" t="s">
        <v>3176</v>
      </c>
      <c r="E4080">
        <v>29.864000000000004</v>
      </c>
      <c r="F4080">
        <v>84.709800000000001</v>
      </c>
      <c r="G4080" t="s">
        <v>1657</v>
      </c>
      <c r="H4080" t="s">
        <v>35</v>
      </c>
      <c r="I4080" t="s">
        <v>36</v>
      </c>
      <c r="J4080">
        <v>54.845799999999997</v>
      </c>
      <c r="K4080">
        <v>183.65188856147867</v>
      </c>
      <c r="L4080" t="str">
        <f>TEXT(Orders[[#This Row],[date]],"MMM")</f>
        <v>Jun</v>
      </c>
    </row>
    <row r="4081" spans="1:12" x14ac:dyDescent="0.3">
      <c r="A4081" s="2">
        <v>45249</v>
      </c>
      <c r="B4081">
        <v>1009730</v>
      </c>
      <c r="C4081" t="s">
        <v>5364</v>
      </c>
      <c r="D4081" t="s">
        <v>3174</v>
      </c>
      <c r="E4081">
        <v>32.372</v>
      </c>
      <c r="F4081">
        <v>84.709800000000001</v>
      </c>
      <c r="G4081" t="s">
        <v>720</v>
      </c>
      <c r="H4081" t="s">
        <v>12</v>
      </c>
      <c r="I4081" t="s">
        <v>13</v>
      </c>
      <c r="J4081">
        <v>52.337800000000001</v>
      </c>
      <c r="K4081">
        <v>161.67613987396516</v>
      </c>
      <c r="L4081" t="str">
        <f>TEXT(Orders[[#This Row],[date]],"MMM")</f>
        <v>Nov</v>
      </c>
    </row>
    <row r="4082" spans="1:12" x14ac:dyDescent="0.3">
      <c r="A4082" s="2">
        <v>45024</v>
      </c>
      <c r="B4082">
        <v>1015757</v>
      </c>
      <c r="C4082" t="s">
        <v>5393</v>
      </c>
      <c r="D4082" t="s">
        <v>3179</v>
      </c>
      <c r="E4082">
        <v>41.363999999999997</v>
      </c>
      <c r="F4082">
        <v>84.709800000000001</v>
      </c>
      <c r="G4082" t="s">
        <v>2259</v>
      </c>
      <c r="H4082" t="s">
        <v>75</v>
      </c>
      <c r="I4082" t="s">
        <v>46</v>
      </c>
      <c r="J4082">
        <v>43.345800000000004</v>
      </c>
      <c r="K4082">
        <v>104.79112271540471</v>
      </c>
      <c r="L4082" t="str">
        <f>TEXT(Orders[[#This Row],[date]],"MMM")</f>
        <v>Apr</v>
      </c>
    </row>
    <row r="4083" spans="1:12" x14ac:dyDescent="0.3">
      <c r="A4083" s="2">
        <v>45230</v>
      </c>
      <c r="B4083">
        <v>1013506</v>
      </c>
      <c r="C4083" t="s">
        <v>3706</v>
      </c>
      <c r="D4083" t="s">
        <v>3177</v>
      </c>
      <c r="E4083">
        <v>42.488</v>
      </c>
      <c r="F4083">
        <v>84.709800000000001</v>
      </c>
      <c r="G4083" t="s">
        <v>2487</v>
      </c>
      <c r="H4083" t="s">
        <v>35</v>
      </c>
      <c r="I4083" t="s">
        <v>36</v>
      </c>
      <c r="J4083">
        <v>42.221800000000002</v>
      </c>
      <c r="K4083">
        <v>99.373470156279424</v>
      </c>
      <c r="L4083" t="str">
        <f>TEXT(Orders[[#This Row],[date]],"MMM")</f>
        <v>Oct</v>
      </c>
    </row>
    <row r="4084" spans="1:12" x14ac:dyDescent="0.3">
      <c r="A4084" s="2">
        <v>45175</v>
      </c>
      <c r="B4084">
        <v>1014626</v>
      </c>
      <c r="C4084" t="s">
        <v>4555</v>
      </c>
      <c r="D4084" t="s">
        <v>3174</v>
      </c>
      <c r="E4084">
        <v>42.488</v>
      </c>
      <c r="F4084">
        <v>84.709800000000001</v>
      </c>
      <c r="G4084" t="s">
        <v>2446</v>
      </c>
      <c r="H4084" t="s">
        <v>57</v>
      </c>
      <c r="I4084" t="s">
        <v>20</v>
      </c>
      <c r="J4084">
        <v>42.221800000000002</v>
      </c>
      <c r="K4084">
        <v>99.373470156279424</v>
      </c>
      <c r="L4084" t="str">
        <f>TEXT(Orders[[#This Row],[date]],"MMM")</f>
        <v>Sep</v>
      </c>
    </row>
    <row r="4085" spans="1:12" x14ac:dyDescent="0.3">
      <c r="A4085" s="2">
        <v>44958</v>
      </c>
      <c r="B4085">
        <v>1014954</v>
      </c>
      <c r="C4085" t="s">
        <v>3573</v>
      </c>
      <c r="D4085" t="s">
        <v>3179</v>
      </c>
      <c r="E4085">
        <v>42.936000000000007</v>
      </c>
      <c r="F4085">
        <v>84.709800000000001</v>
      </c>
      <c r="G4085" t="s">
        <v>2779</v>
      </c>
      <c r="H4085" t="s">
        <v>69</v>
      </c>
      <c r="I4085" t="s">
        <v>46</v>
      </c>
      <c r="J4085">
        <v>41.773799999999994</v>
      </c>
      <c r="K4085">
        <v>97.293180547792034</v>
      </c>
      <c r="L4085" t="str">
        <f>TEXT(Orders[[#This Row],[date]],"MMM")</f>
        <v>Feb</v>
      </c>
    </row>
    <row r="4086" spans="1:12" x14ac:dyDescent="0.3">
      <c r="A4086" s="2">
        <v>44963</v>
      </c>
      <c r="B4086">
        <v>1007124</v>
      </c>
      <c r="C4086" t="s">
        <v>5149</v>
      </c>
      <c r="D4086" t="s">
        <v>3179</v>
      </c>
      <c r="E4086">
        <v>43.312000000000012</v>
      </c>
      <c r="F4086">
        <v>84.709800000000001</v>
      </c>
      <c r="G4086" t="s">
        <v>2712</v>
      </c>
      <c r="H4086" t="s">
        <v>30</v>
      </c>
      <c r="I4086" t="s">
        <v>13</v>
      </c>
      <c r="J4086">
        <v>41.397799999999989</v>
      </c>
      <c r="K4086">
        <v>95.5804396010343</v>
      </c>
      <c r="L4086" t="str">
        <f>TEXT(Orders[[#This Row],[date]],"MMM")</f>
        <v>Feb</v>
      </c>
    </row>
    <row r="4087" spans="1:12" x14ac:dyDescent="0.3">
      <c r="A4087" s="2">
        <v>45249</v>
      </c>
      <c r="B4087">
        <v>1007534</v>
      </c>
      <c r="C4087" t="s">
        <v>4985</v>
      </c>
      <c r="D4087" t="s">
        <v>3172</v>
      </c>
      <c r="E4087">
        <v>52.196000000000005</v>
      </c>
      <c r="F4087">
        <v>84.709800000000001</v>
      </c>
      <c r="G4087" t="s">
        <v>2814</v>
      </c>
      <c r="H4087" t="s">
        <v>26</v>
      </c>
      <c r="I4087" t="s">
        <v>13</v>
      </c>
      <c r="J4087">
        <v>32.513799999999996</v>
      </c>
      <c r="K4087">
        <v>62.291746493984199</v>
      </c>
      <c r="L4087" t="str">
        <f>TEXT(Orders[[#This Row],[date]],"MMM")</f>
        <v>Nov</v>
      </c>
    </row>
    <row r="4088" spans="1:12" x14ac:dyDescent="0.3">
      <c r="A4088" s="2">
        <v>45144</v>
      </c>
      <c r="B4088">
        <v>1012421</v>
      </c>
      <c r="C4088" t="s">
        <v>4394</v>
      </c>
      <c r="D4088" t="s">
        <v>3178</v>
      </c>
      <c r="E4088">
        <v>53.727999999999994</v>
      </c>
      <c r="F4088">
        <v>84.709800000000001</v>
      </c>
      <c r="G4088" t="s">
        <v>1873</v>
      </c>
      <c r="H4088" t="s">
        <v>19</v>
      </c>
      <c r="I4088" t="s">
        <v>20</v>
      </c>
      <c r="J4088">
        <v>30.981800000000007</v>
      </c>
      <c r="K4088">
        <v>57.664160214413364</v>
      </c>
      <c r="L4088" t="str">
        <f>TEXT(Orders[[#This Row],[date]],"MMM")</f>
        <v>Aug</v>
      </c>
    </row>
    <row r="4089" spans="1:12" x14ac:dyDescent="0.3">
      <c r="A4089" s="2">
        <v>44983</v>
      </c>
      <c r="B4089">
        <v>1016961</v>
      </c>
      <c r="C4089" t="s">
        <v>3719</v>
      </c>
      <c r="D4089" t="s">
        <v>3178</v>
      </c>
      <c r="E4089">
        <v>57.099999999999994</v>
      </c>
      <c r="F4089">
        <v>84.709800000000001</v>
      </c>
      <c r="G4089" t="s">
        <v>587</v>
      </c>
      <c r="H4089" t="s">
        <v>75</v>
      </c>
      <c r="I4089" t="s">
        <v>46</v>
      </c>
      <c r="J4089">
        <v>27.609800000000007</v>
      </c>
      <c r="K4089">
        <v>48.353415061295991</v>
      </c>
      <c r="L4089" t="str">
        <f>TEXT(Orders[[#This Row],[date]],"MMM")</f>
        <v>Feb</v>
      </c>
    </row>
    <row r="4090" spans="1:12" x14ac:dyDescent="0.3">
      <c r="A4090" s="2">
        <v>45150</v>
      </c>
      <c r="B4090">
        <v>1007340</v>
      </c>
      <c r="C4090" t="s">
        <v>4149</v>
      </c>
      <c r="D4090" t="s">
        <v>3177</v>
      </c>
      <c r="E4090">
        <v>78.748000000000005</v>
      </c>
      <c r="F4090">
        <v>84.709800000000001</v>
      </c>
      <c r="G4090" t="s">
        <v>1001</v>
      </c>
      <c r="H4090" t="s">
        <v>88</v>
      </c>
      <c r="I4090" t="s">
        <v>36</v>
      </c>
      <c r="J4090">
        <v>5.9617999999999967</v>
      </c>
      <c r="K4090">
        <v>7.5707319550972683</v>
      </c>
      <c r="L4090" t="str">
        <f>TEXT(Orders[[#This Row],[date]],"MMM")</f>
        <v>Aug</v>
      </c>
    </row>
    <row r="4091" spans="1:12" x14ac:dyDescent="0.3">
      <c r="A4091" s="2">
        <v>45246</v>
      </c>
      <c r="B4091">
        <v>1010991</v>
      </c>
      <c r="C4091" t="s">
        <v>4269</v>
      </c>
      <c r="D4091" t="s">
        <v>3171</v>
      </c>
      <c r="E4091">
        <v>89.695999999999998</v>
      </c>
      <c r="F4091">
        <v>84.709800000000001</v>
      </c>
      <c r="G4091" t="s">
        <v>1135</v>
      </c>
      <c r="H4091" t="s">
        <v>54</v>
      </c>
      <c r="I4091" t="s">
        <v>20</v>
      </c>
      <c r="J4091">
        <v>-4.9861999999999966</v>
      </c>
      <c r="K4091">
        <v>-5.5589992864787687</v>
      </c>
      <c r="L4091" t="str">
        <f>TEXT(Orders[[#This Row],[date]],"MMM")</f>
        <v>Nov</v>
      </c>
    </row>
    <row r="4092" spans="1:12" x14ac:dyDescent="0.3">
      <c r="A4092" s="2">
        <v>45170</v>
      </c>
      <c r="B4092">
        <v>1016516</v>
      </c>
      <c r="C4092" t="s">
        <v>4657</v>
      </c>
      <c r="D4092" t="s">
        <v>3176</v>
      </c>
      <c r="E4092">
        <v>93.51600000000002</v>
      </c>
      <c r="F4092">
        <v>84.709800000000001</v>
      </c>
      <c r="G4092" t="s">
        <v>1692</v>
      </c>
      <c r="H4092" t="s">
        <v>75</v>
      </c>
      <c r="I4092" t="s">
        <v>46</v>
      </c>
      <c r="J4092">
        <v>-8.8062000000000182</v>
      </c>
      <c r="K4092">
        <v>-9.4167842935968338</v>
      </c>
      <c r="L4092" t="str">
        <f>TEXT(Orders[[#This Row],[date]],"MMM")</f>
        <v>Sep</v>
      </c>
    </row>
    <row r="4093" spans="1:12" x14ac:dyDescent="0.3">
      <c r="A4093" s="2">
        <v>45123</v>
      </c>
      <c r="B4093">
        <v>1010292</v>
      </c>
      <c r="C4093" t="s">
        <v>4357</v>
      </c>
      <c r="D4093" t="s">
        <v>3176</v>
      </c>
      <c r="E4093">
        <v>96.888000000000005</v>
      </c>
      <c r="F4093">
        <v>84.709800000000001</v>
      </c>
      <c r="G4093" t="s">
        <v>1233</v>
      </c>
      <c r="H4093" t="s">
        <v>69</v>
      </c>
      <c r="I4093" t="s">
        <v>46</v>
      </c>
      <c r="J4093">
        <v>-12.178200000000004</v>
      </c>
      <c r="K4093">
        <v>-12.569358434481053</v>
      </c>
      <c r="L4093" t="str">
        <f>TEXT(Orders[[#This Row],[date]],"MMM")</f>
        <v>Jul</v>
      </c>
    </row>
    <row r="4094" spans="1:12" x14ac:dyDescent="0.3">
      <c r="A4094" s="2">
        <v>45132</v>
      </c>
      <c r="B4094">
        <v>1019265</v>
      </c>
      <c r="C4094" t="s">
        <v>5394</v>
      </c>
      <c r="D4094" t="s">
        <v>3174</v>
      </c>
      <c r="E4094">
        <v>107.68</v>
      </c>
      <c r="F4094">
        <v>84.709800000000001</v>
      </c>
      <c r="G4094" t="s">
        <v>1705</v>
      </c>
      <c r="H4094" t="s">
        <v>69</v>
      </c>
      <c r="I4094" t="s">
        <v>46</v>
      </c>
      <c r="J4094">
        <v>-22.970200000000006</v>
      </c>
      <c r="K4094">
        <v>-21.33190936106984</v>
      </c>
      <c r="L4094" t="str">
        <f>TEXT(Orders[[#This Row],[date]],"MMM")</f>
        <v>Jul</v>
      </c>
    </row>
    <row r="4095" spans="1:12" x14ac:dyDescent="0.3">
      <c r="A4095" s="2">
        <v>45190</v>
      </c>
      <c r="B4095">
        <v>1006669</v>
      </c>
      <c r="C4095" t="s">
        <v>5395</v>
      </c>
      <c r="D4095" t="s">
        <v>3179</v>
      </c>
      <c r="E4095">
        <v>108.06800000000001</v>
      </c>
      <c r="F4095">
        <v>84.709800000000001</v>
      </c>
      <c r="G4095" t="s">
        <v>2435</v>
      </c>
      <c r="H4095" t="s">
        <v>50</v>
      </c>
      <c r="I4095" t="s">
        <v>36</v>
      </c>
      <c r="J4095">
        <v>-23.358200000000011</v>
      </c>
      <c r="K4095">
        <v>-21.614353925306297</v>
      </c>
      <c r="L4095" t="str">
        <f>TEXT(Orders[[#This Row],[date]],"MMM")</f>
        <v>Sep</v>
      </c>
    </row>
    <row r="4096" spans="1:12" x14ac:dyDescent="0.3">
      <c r="A4096" s="2">
        <v>45119</v>
      </c>
      <c r="B4096">
        <v>1011145</v>
      </c>
      <c r="C4096" t="s">
        <v>3264</v>
      </c>
      <c r="D4096" t="s">
        <v>3176</v>
      </c>
      <c r="E4096">
        <v>109.25200000000001</v>
      </c>
      <c r="F4096">
        <v>84.709800000000001</v>
      </c>
      <c r="G4096" t="s">
        <v>89</v>
      </c>
      <c r="H4096" t="s">
        <v>19</v>
      </c>
      <c r="I4096" t="s">
        <v>20</v>
      </c>
      <c r="J4096">
        <v>-24.542200000000008</v>
      </c>
      <c r="K4096">
        <v>-22.463845055468099</v>
      </c>
      <c r="L4096" t="str">
        <f>TEXT(Orders[[#This Row],[date]],"MMM")</f>
        <v>Jul</v>
      </c>
    </row>
    <row r="4097" spans="1:12" x14ac:dyDescent="0.3">
      <c r="A4097" s="2">
        <v>45006</v>
      </c>
      <c r="B4097">
        <v>1008958</v>
      </c>
      <c r="C4097" t="s">
        <v>5084</v>
      </c>
      <c r="D4097" t="s">
        <v>3174</v>
      </c>
      <c r="E4097">
        <v>122.46000000000002</v>
      </c>
      <c r="F4097">
        <v>84.709800000000001</v>
      </c>
      <c r="G4097" t="s">
        <v>2084</v>
      </c>
      <c r="H4097" t="s">
        <v>69</v>
      </c>
      <c r="I4097" t="s">
        <v>46</v>
      </c>
      <c r="J4097">
        <v>-37.750200000000021</v>
      </c>
      <c r="K4097">
        <v>-30.826555609995111</v>
      </c>
      <c r="L4097" t="str">
        <f>TEXT(Orders[[#This Row],[date]],"MMM")</f>
        <v>Mar</v>
      </c>
    </row>
    <row r="4098" spans="1:12" x14ac:dyDescent="0.3">
      <c r="A4098" s="2">
        <v>45200</v>
      </c>
      <c r="B4098">
        <v>1002653</v>
      </c>
      <c r="C4098" t="s">
        <v>4051</v>
      </c>
      <c r="D4098" t="s">
        <v>3176</v>
      </c>
      <c r="E4098">
        <v>154.05760000000001</v>
      </c>
      <c r="F4098">
        <v>84.926400000000001</v>
      </c>
      <c r="G4098" t="s">
        <v>2969</v>
      </c>
      <c r="H4098" t="s">
        <v>54</v>
      </c>
      <c r="I4098" t="s">
        <v>20</v>
      </c>
      <c r="J4098">
        <v>-69.131200000000007</v>
      </c>
      <c r="K4098">
        <v>-44.873605716303516</v>
      </c>
      <c r="L4098" t="str">
        <f>TEXT(Orders[[#This Row],[date]],"MMM")</f>
        <v>Oct</v>
      </c>
    </row>
    <row r="4099" spans="1:12" x14ac:dyDescent="0.3">
      <c r="A4099" s="2">
        <v>45028</v>
      </c>
      <c r="B4099">
        <v>1010134</v>
      </c>
      <c r="C4099" t="s">
        <v>5396</v>
      </c>
      <c r="D4099" t="s">
        <v>3174</v>
      </c>
      <c r="E4099">
        <v>8.1839999999999975</v>
      </c>
      <c r="F4099">
        <v>85.158000000000001</v>
      </c>
      <c r="G4099" t="s">
        <v>350</v>
      </c>
      <c r="H4099" t="s">
        <v>45</v>
      </c>
      <c r="I4099" t="s">
        <v>46</v>
      </c>
      <c r="J4099">
        <v>76.974000000000004</v>
      </c>
      <c r="K4099">
        <v>940.5425219941352</v>
      </c>
      <c r="L4099" t="str">
        <f>TEXT(Orders[[#This Row],[date]],"MMM")</f>
        <v>Apr</v>
      </c>
    </row>
    <row r="4100" spans="1:12" x14ac:dyDescent="0.3">
      <c r="A4100" s="2">
        <v>45059</v>
      </c>
      <c r="B4100">
        <v>1013203</v>
      </c>
      <c r="C4100" t="s">
        <v>4910</v>
      </c>
      <c r="D4100" t="s">
        <v>3171</v>
      </c>
      <c r="E4100">
        <v>41.272000000000006</v>
      </c>
      <c r="F4100">
        <v>85.158000000000001</v>
      </c>
      <c r="G4100" t="s">
        <v>2767</v>
      </c>
      <c r="H4100" t="s">
        <v>19</v>
      </c>
      <c r="I4100" t="s">
        <v>20</v>
      </c>
      <c r="J4100">
        <v>43.885999999999996</v>
      </c>
      <c r="K4100">
        <v>106.33359178135295</v>
      </c>
      <c r="L4100" t="str">
        <f>TEXT(Orders[[#This Row],[date]],"MMM")</f>
        <v>May</v>
      </c>
    </row>
    <row r="4101" spans="1:12" x14ac:dyDescent="0.3">
      <c r="A4101" s="2">
        <v>45208</v>
      </c>
      <c r="B4101">
        <v>1013675</v>
      </c>
      <c r="C4101" t="s">
        <v>5397</v>
      </c>
      <c r="D4101" t="s">
        <v>3172</v>
      </c>
      <c r="E4101">
        <v>66.632000000000005</v>
      </c>
      <c r="F4101">
        <v>85.158000000000001</v>
      </c>
      <c r="G4101" t="s">
        <v>754</v>
      </c>
      <c r="H4101" t="s">
        <v>26</v>
      </c>
      <c r="I4101" t="s">
        <v>13</v>
      </c>
      <c r="J4101">
        <v>18.525999999999996</v>
      </c>
      <c r="K4101">
        <v>27.803457798054982</v>
      </c>
      <c r="L4101" t="str">
        <f>TEXT(Orders[[#This Row],[date]],"MMM")</f>
        <v>Oct</v>
      </c>
    </row>
    <row r="4102" spans="1:12" x14ac:dyDescent="0.3">
      <c r="A4102" s="2">
        <v>45233</v>
      </c>
      <c r="B4102">
        <v>1016584</v>
      </c>
      <c r="C4102" t="s">
        <v>5398</v>
      </c>
      <c r="D4102" t="s">
        <v>3171</v>
      </c>
      <c r="E4102">
        <v>80.612000000000009</v>
      </c>
      <c r="F4102">
        <v>85.158000000000001</v>
      </c>
      <c r="G4102" t="s">
        <v>1699</v>
      </c>
      <c r="H4102" t="s">
        <v>69</v>
      </c>
      <c r="I4102" t="s">
        <v>46</v>
      </c>
      <c r="J4102">
        <v>4.5459999999999923</v>
      </c>
      <c r="K4102">
        <v>5.6393589043814716</v>
      </c>
      <c r="L4102" t="str">
        <f>TEXT(Orders[[#This Row],[date]],"MMM")</f>
        <v>Nov</v>
      </c>
    </row>
    <row r="4103" spans="1:12" x14ac:dyDescent="0.3">
      <c r="A4103" s="2">
        <v>45186</v>
      </c>
      <c r="B4103">
        <v>1019495</v>
      </c>
      <c r="C4103" t="s">
        <v>4064</v>
      </c>
      <c r="D4103" t="s">
        <v>3172</v>
      </c>
      <c r="E4103">
        <v>96.98</v>
      </c>
      <c r="F4103">
        <v>85.158000000000001</v>
      </c>
      <c r="G4103" t="s">
        <v>2644</v>
      </c>
      <c r="H4103" t="s">
        <v>26</v>
      </c>
      <c r="I4103" t="s">
        <v>13</v>
      </c>
      <c r="J4103">
        <v>-11.822000000000003</v>
      </c>
      <c r="K4103">
        <v>-12.190142297380905</v>
      </c>
      <c r="L4103" t="str">
        <f>TEXT(Orders[[#This Row],[date]],"MMM")</f>
        <v>Sep</v>
      </c>
    </row>
    <row r="4104" spans="1:12" x14ac:dyDescent="0.3">
      <c r="A4104" s="2">
        <v>45077</v>
      </c>
      <c r="B4104">
        <v>1017622</v>
      </c>
      <c r="C4104" t="s">
        <v>4905</v>
      </c>
      <c r="D4104" t="s">
        <v>3173</v>
      </c>
      <c r="E4104">
        <v>105.97200000000001</v>
      </c>
      <c r="F4104">
        <v>85.158000000000001</v>
      </c>
      <c r="G4104" t="s">
        <v>2738</v>
      </c>
      <c r="H4104" t="s">
        <v>54</v>
      </c>
      <c r="I4104" t="s">
        <v>20</v>
      </c>
      <c r="J4104">
        <v>-20.814000000000007</v>
      </c>
      <c r="K4104">
        <v>-19.641037255124001</v>
      </c>
      <c r="L4104" t="str">
        <f>TEXT(Orders[[#This Row],[date]],"MMM")</f>
        <v>May</v>
      </c>
    </row>
    <row r="4105" spans="1:12" x14ac:dyDescent="0.3">
      <c r="A4105" s="2">
        <v>45146</v>
      </c>
      <c r="B4105">
        <v>1010879</v>
      </c>
      <c r="C4105" t="s">
        <v>5036</v>
      </c>
      <c r="D4105" t="s">
        <v>3177</v>
      </c>
      <c r="E4105">
        <v>106.46400000000001</v>
      </c>
      <c r="F4105">
        <v>85.158000000000001</v>
      </c>
      <c r="G4105" t="s">
        <v>1294</v>
      </c>
      <c r="H4105" t="s">
        <v>69</v>
      </c>
      <c r="I4105" t="s">
        <v>46</v>
      </c>
      <c r="J4105">
        <v>-21.306000000000012</v>
      </c>
      <c r="K4105">
        <v>-20.012398557258802</v>
      </c>
      <c r="L4105" t="str">
        <f>TEXT(Orders[[#This Row],[date]],"MMM")</f>
        <v>Aug</v>
      </c>
    </row>
    <row r="4106" spans="1:12" x14ac:dyDescent="0.3">
      <c r="A4106" s="2">
        <v>45121</v>
      </c>
      <c r="B4106">
        <v>1007796</v>
      </c>
      <c r="C4106" t="s">
        <v>4879</v>
      </c>
      <c r="D4106" t="s">
        <v>3175</v>
      </c>
      <c r="E4106">
        <v>114.33600000000001</v>
      </c>
      <c r="F4106">
        <v>85.158000000000001</v>
      </c>
      <c r="G4106" t="s">
        <v>2312</v>
      </c>
      <c r="H4106" t="s">
        <v>35</v>
      </c>
      <c r="I4106" t="s">
        <v>36</v>
      </c>
      <c r="J4106">
        <v>-29.178000000000011</v>
      </c>
      <c r="K4106">
        <v>-25.519521410579355</v>
      </c>
      <c r="L4106" t="str">
        <f>TEXT(Orders[[#This Row],[date]],"MMM")</f>
        <v>Jul</v>
      </c>
    </row>
    <row r="4107" spans="1:12" x14ac:dyDescent="0.3">
      <c r="A4107" s="2">
        <v>45196</v>
      </c>
      <c r="B4107">
        <v>1009044</v>
      </c>
      <c r="C4107" t="s">
        <v>4036</v>
      </c>
      <c r="D4107" t="s">
        <v>3173</v>
      </c>
      <c r="E4107">
        <v>136.44</v>
      </c>
      <c r="F4107">
        <v>85.158000000000001</v>
      </c>
      <c r="G4107" t="s">
        <v>1201</v>
      </c>
      <c r="H4107" t="s">
        <v>45</v>
      </c>
      <c r="I4107" t="s">
        <v>46</v>
      </c>
      <c r="J4107">
        <v>-51.281999999999996</v>
      </c>
      <c r="K4107">
        <v>-37.585751978891821</v>
      </c>
      <c r="L4107" t="str">
        <f>TEXT(Orders[[#This Row],[date]],"MMM")</f>
        <v>Sep</v>
      </c>
    </row>
    <row r="4108" spans="1:12" x14ac:dyDescent="0.3">
      <c r="A4108" s="2">
        <v>45109</v>
      </c>
      <c r="B4108">
        <v>1008274</v>
      </c>
      <c r="C4108" t="s">
        <v>5399</v>
      </c>
      <c r="D4108" t="s">
        <v>3172</v>
      </c>
      <c r="E4108">
        <v>181.74400000000003</v>
      </c>
      <c r="F4108">
        <v>85.158000000000001</v>
      </c>
      <c r="G4108" t="s">
        <v>1915</v>
      </c>
      <c r="H4108" t="s">
        <v>12</v>
      </c>
      <c r="I4108" t="s">
        <v>13</v>
      </c>
      <c r="J4108">
        <v>-96.586000000000027</v>
      </c>
      <c r="K4108">
        <v>-53.143982744959949</v>
      </c>
      <c r="L4108" t="str">
        <f>TEXT(Orders[[#This Row],[date]],"MMM")</f>
        <v>Jul</v>
      </c>
    </row>
    <row r="4109" spans="1:12" x14ac:dyDescent="0.3">
      <c r="A4109" s="2">
        <v>45210</v>
      </c>
      <c r="B4109">
        <v>1017074</v>
      </c>
      <c r="C4109" t="s">
        <v>5400</v>
      </c>
      <c r="D4109" t="s">
        <v>3173</v>
      </c>
      <c r="E4109">
        <v>71.128000000000014</v>
      </c>
      <c r="F4109">
        <v>85.158000000000015</v>
      </c>
      <c r="G4109" t="s">
        <v>3165</v>
      </c>
      <c r="H4109" t="s">
        <v>50</v>
      </c>
      <c r="I4109" t="s">
        <v>36</v>
      </c>
      <c r="J4109">
        <v>14.030000000000001</v>
      </c>
      <c r="K4109">
        <v>19.725002811832187</v>
      </c>
      <c r="L4109" t="str">
        <f>TEXT(Orders[[#This Row],[date]],"MMM")</f>
        <v>Oct</v>
      </c>
    </row>
    <row r="4110" spans="1:12" x14ac:dyDescent="0.3">
      <c r="A4110" s="2">
        <v>45291</v>
      </c>
      <c r="B4110">
        <v>1004497</v>
      </c>
      <c r="C4110" t="s">
        <v>3395</v>
      </c>
      <c r="D4110" t="s">
        <v>3177</v>
      </c>
      <c r="E4110">
        <v>276.19200000000001</v>
      </c>
      <c r="F4110">
        <v>85.269599999999997</v>
      </c>
      <c r="G4110" t="s">
        <v>1411</v>
      </c>
      <c r="H4110" t="s">
        <v>30</v>
      </c>
      <c r="I4110" t="s">
        <v>13</v>
      </c>
      <c r="J4110">
        <v>-190.92240000000001</v>
      </c>
      <c r="K4110">
        <v>-69.126694473409799</v>
      </c>
      <c r="L4110" t="str">
        <f>TEXT(Orders[[#This Row],[date]],"MMM")</f>
        <v>Dec</v>
      </c>
    </row>
    <row r="4111" spans="1:12" x14ac:dyDescent="0.3">
      <c r="A4111" s="2">
        <v>45290</v>
      </c>
      <c r="B4111">
        <v>1003745</v>
      </c>
      <c r="C4111" t="s">
        <v>4004</v>
      </c>
      <c r="D4111" t="s">
        <v>3172</v>
      </c>
      <c r="E4111">
        <v>82.36160000000001</v>
      </c>
      <c r="F4111">
        <v>85.456800000000015</v>
      </c>
      <c r="G4111" t="s">
        <v>850</v>
      </c>
      <c r="H4111" t="s">
        <v>35</v>
      </c>
      <c r="I4111" t="s">
        <v>36</v>
      </c>
      <c r="J4111">
        <v>3.0952000000000055</v>
      </c>
      <c r="K4111">
        <v>3.7580620094801525</v>
      </c>
      <c r="L4111" t="str">
        <f>TEXT(Orders[[#This Row],[date]],"MMM")</f>
        <v>Dec</v>
      </c>
    </row>
    <row r="4112" spans="1:12" x14ac:dyDescent="0.3">
      <c r="A4112" s="2">
        <v>45090</v>
      </c>
      <c r="B4112">
        <v>1004714</v>
      </c>
      <c r="C4112" t="s">
        <v>4491</v>
      </c>
      <c r="D4112" t="s">
        <v>3177</v>
      </c>
      <c r="E4112">
        <v>171.41759999999999</v>
      </c>
      <c r="F4112">
        <v>85.571200000000005</v>
      </c>
      <c r="G4112" t="s">
        <v>1414</v>
      </c>
      <c r="H4112" t="s">
        <v>88</v>
      </c>
      <c r="I4112" t="s">
        <v>36</v>
      </c>
      <c r="J4112">
        <v>-85.846399999999988</v>
      </c>
      <c r="K4112">
        <v>-50.080271804062129</v>
      </c>
      <c r="L4112" t="str">
        <f>TEXT(Orders[[#This Row],[date]],"MMM")</f>
        <v>Jun</v>
      </c>
    </row>
    <row r="4113" spans="1:12" x14ac:dyDescent="0.3">
      <c r="A4113" s="2">
        <v>45196</v>
      </c>
      <c r="B4113">
        <v>1019067</v>
      </c>
      <c r="C4113" t="s">
        <v>4039</v>
      </c>
      <c r="D4113" t="s">
        <v>3177</v>
      </c>
      <c r="E4113">
        <v>4.2279999999999944</v>
      </c>
      <c r="F4113">
        <v>85.606200000000001</v>
      </c>
      <c r="G4113" t="s">
        <v>2727</v>
      </c>
      <c r="H4113" t="s">
        <v>57</v>
      </c>
      <c r="I4113" t="s">
        <v>20</v>
      </c>
      <c r="J4113">
        <v>81.378200000000007</v>
      </c>
      <c r="K4113">
        <v>1924.7445600756887</v>
      </c>
      <c r="L4113" t="str">
        <f>TEXT(Orders[[#This Row],[date]],"MMM")</f>
        <v>Sep</v>
      </c>
    </row>
    <row r="4114" spans="1:12" x14ac:dyDescent="0.3">
      <c r="A4114" s="2">
        <v>45260</v>
      </c>
      <c r="B4114">
        <v>1009718</v>
      </c>
      <c r="C4114" t="s">
        <v>5274</v>
      </c>
      <c r="D4114" t="s">
        <v>3173</v>
      </c>
      <c r="E4114">
        <v>7.5999999999999943</v>
      </c>
      <c r="F4114">
        <v>85.606200000000001</v>
      </c>
      <c r="G4114" t="s">
        <v>1857</v>
      </c>
      <c r="H4114" t="s">
        <v>54</v>
      </c>
      <c r="I4114" t="s">
        <v>20</v>
      </c>
      <c r="J4114">
        <v>78.006200000000007</v>
      </c>
      <c r="K4114">
        <v>1026.3973684210534</v>
      </c>
      <c r="L4114" t="str">
        <f>TEXT(Orders[[#This Row],[date]],"MMM")</f>
        <v>Nov</v>
      </c>
    </row>
    <row r="4115" spans="1:12" x14ac:dyDescent="0.3">
      <c r="A4115" s="2">
        <v>45021</v>
      </c>
      <c r="B4115">
        <v>1011473</v>
      </c>
      <c r="C4115" t="s">
        <v>3987</v>
      </c>
      <c r="D4115" t="s">
        <v>3178</v>
      </c>
      <c r="E4115">
        <v>7.5999999999999943</v>
      </c>
      <c r="F4115">
        <v>85.606200000000001</v>
      </c>
      <c r="G4115" t="s">
        <v>2551</v>
      </c>
      <c r="H4115" t="s">
        <v>30</v>
      </c>
      <c r="I4115" t="s">
        <v>13</v>
      </c>
      <c r="J4115">
        <v>78.006200000000007</v>
      </c>
      <c r="K4115">
        <v>1026.3973684210534</v>
      </c>
      <c r="L4115" t="str">
        <f>TEXT(Orders[[#This Row],[date]],"MMM")</f>
        <v>Apr</v>
      </c>
    </row>
    <row r="4116" spans="1:12" x14ac:dyDescent="0.3">
      <c r="A4116" s="2">
        <v>45028</v>
      </c>
      <c r="B4116">
        <v>1015539</v>
      </c>
      <c r="C4116" t="s">
        <v>3432</v>
      </c>
      <c r="D4116" t="s">
        <v>3179</v>
      </c>
      <c r="E4116">
        <v>31.203999999999994</v>
      </c>
      <c r="F4116">
        <v>85.606200000000001</v>
      </c>
      <c r="G4116" t="s">
        <v>1058</v>
      </c>
      <c r="H4116" t="s">
        <v>57</v>
      </c>
      <c r="I4116" t="s">
        <v>20</v>
      </c>
      <c r="J4116">
        <v>54.402200000000008</v>
      </c>
      <c r="K4116">
        <v>174.34367388796315</v>
      </c>
      <c r="L4116" t="str">
        <f>TEXT(Orders[[#This Row],[date]],"MMM")</f>
        <v>Apr</v>
      </c>
    </row>
    <row r="4117" spans="1:12" x14ac:dyDescent="0.3">
      <c r="A4117" s="2">
        <v>45072</v>
      </c>
      <c r="B4117">
        <v>1018975</v>
      </c>
      <c r="C4117" t="s">
        <v>3863</v>
      </c>
      <c r="D4117" t="s">
        <v>3177</v>
      </c>
      <c r="E4117">
        <v>39.608000000000018</v>
      </c>
      <c r="F4117">
        <v>85.606200000000001</v>
      </c>
      <c r="G4117" t="s">
        <v>1283</v>
      </c>
      <c r="H4117" t="s">
        <v>69</v>
      </c>
      <c r="I4117" t="s">
        <v>46</v>
      </c>
      <c r="J4117">
        <v>45.998199999999983</v>
      </c>
      <c r="K4117">
        <v>116.13360937184399</v>
      </c>
      <c r="L4117" t="str">
        <f>TEXT(Orders[[#This Row],[date]],"MMM")</f>
        <v>May</v>
      </c>
    </row>
    <row r="4118" spans="1:12" x14ac:dyDescent="0.3">
      <c r="A4118" s="2">
        <v>44936</v>
      </c>
      <c r="B4118">
        <v>1012151</v>
      </c>
      <c r="C4118" t="s">
        <v>4534</v>
      </c>
      <c r="D4118" t="s">
        <v>3175</v>
      </c>
      <c r="E4118">
        <v>45.815999999999995</v>
      </c>
      <c r="F4118">
        <v>85.606200000000001</v>
      </c>
      <c r="G4118" t="s">
        <v>2698</v>
      </c>
      <c r="H4118" t="s">
        <v>57</v>
      </c>
      <c r="I4118" t="s">
        <v>20</v>
      </c>
      <c r="J4118">
        <v>39.790200000000006</v>
      </c>
      <c r="K4118">
        <v>86.847826086956545</v>
      </c>
      <c r="L4118" t="str">
        <f>TEXT(Orders[[#This Row],[date]],"MMM")</f>
        <v>Jan</v>
      </c>
    </row>
    <row r="4119" spans="1:12" x14ac:dyDescent="0.3">
      <c r="A4119" s="2">
        <v>44945</v>
      </c>
      <c r="B4119">
        <v>1015784</v>
      </c>
      <c r="C4119" t="s">
        <v>4398</v>
      </c>
      <c r="D4119" t="s">
        <v>3177</v>
      </c>
      <c r="E4119">
        <v>55.344000000000008</v>
      </c>
      <c r="F4119">
        <v>85.606200000000001</v>
      </c>
      <c r="G4119" t="s">
        <v>1291</v>
      </c>
      <c r="H4119" t="s">
        <v>30</v>
      </c>
      <c r="I4119" t="s">
        <v>13</v>
      </c>
      <c r="J4119">
        <v>30.262199999999993</v>
      </c>
      <c r="K4119">
        <v>54.680182133564593</v>
      </c>
      <c r="L4119" t="str">
        <f>TEXT(Orders[[#This Row],[date]],"MMM")</f>
        <v>Jan</v>
      </c>
    </row>
    <row r="4120" spans="1:12" x14ac:dyDescent="0.3">
      <c r="A4120" s="2">
        <v>45240</v>
      </c>
      <c r="B4120">
        <v>1012340</v>
      </c>
      <c r="C4120" t="s">
        <v>5401</v>
      </c>
      <c r="D4120" t="s">
        <v>3173</v>
      </c>
      <c r="E4120">
        <v>56.468000000000004</v>
      </c>
      <c r="F4120">
        <v>85.606200000000001</v>
      </c>
      <c r="G4120" t="s">
        <v>3156</v>
      </c>
      <c r="H4120" t="s">
        <v>75</v>
      </c>
      <c r="I4120" t="s">
        <v>46</v>
      </c>
      <c r="J4120">
        <v>29.138199999999998</v>
      </c>
      <c r="K4120">
        <v>51.60126089112417</v>
      </c>
      <c r="L4120" t="str">
        <f>TEXT(Orders[[#This Row],[date]],"MMM")</f>
        <v>Nov</v>
      </c>
    </row>
    <row r="4121" spans="1:12" x14ac:dyDescent="0.3">
      <c r="A4121" s="2">
        <v>45065</v>
      </c>
      <c r="B4121">
        <v>1010162</v>
      </c>
      <c r="C4121" t="s">
        <v>4414</v>
      </c>
      <c r="D4121" t="s">
        <v>3175</v>
      </c>
      <c r="E4121">
        <v>59.840000000000018</v>
      </c>
      <c r="F4121">
        <v>85.606200000000001</v>
      </c>
      <c r="G4121" t="s">
        <v>1993</v>
      </c>
      <c r="H4121" t="s">
        <v>12</v>
      </c>
      <c r="I4121" t="s">
        <v>13</v>
      </c>
      <c r="J4121">
        <v>25.766199999999984</v>
      </c>
      <c r="K4121">
        <v>43.058489304812788</v>
      </c>
      <c r="L4121" t="str">
        <f>TEXT(Orders[[#This Row],[date]],"MMM")</f>
        <v>May</v>
      </c>
    </row>
    <row r="4122" spans="1:12" x14ac:dyDescent="0.3">
      <c r="A4122" s="2">
        <v>45179</v>
      </c>
      <c r="B4122">
        <v>1014621</v>
      </c>
      <c r="C4122" t="s">
        <v>4507</v>
      </c>
      <c r="D4122" t="s">
        <v>3175</v>
      </c>
      <c r="E4122">
        <v>63.8</v>
      </c>
      <c r="F4122">
        <v>85.606200000000001</v>
      </c>
      <c r="G4122" t="s">
        <v>2271</v>
      </c>
      <c r="H4122" t="s">
        <v>30</v>
      </c>
      <c r="I4122" t="s">
        <v>13</v>
      </c>
      <c r="J4122">
        <v>21.806200000000004</v>
      </c>
      <c r="K4122">
        <v>34.178996865203771</v>
      </c>
      <c r="L4122" t="str">
        <f>TEXT(Orders[[#This Row],[date]],"MMM")</f>
        <v>Sep</v>
      </c>
    </row>
    <row r="4123" spans="1:12" x14ac:dyDescent="0.3">
      <c r="A4123" s="2">
        <v>45256</v>
      </c>
      <c r="B4123">
        <v>1014899</v>
      </c>
      <c r="C4123" t="s">
        <v>3863</v>
      </c>
      <c r="D4123" t="s">
        <v>3171</v>
      </c>
      <c r="E4123">
        <v>65.460000000000022</v>
      </c>
      <c r="F4123">
        <v>85.606200000000001</v>
      </c>
      <c r="G4123" t="s">
        <v>1283</v>
      </c>
      <c r="H4123" t="s">
        <v>69</v>
      </c>
      <c r="I4123" t="s">
        <v>46</v>
      </c>
      <c r="J4123">
        <v>20.146199999999979</v>
      </c>
      <c r="K4123">
        <v>30.776351970669069</v>
      </c>
      <c r="L4123" t="str">
        <f>TEXT(Orders[[#This Row],[date]],"MMM")</f>
        <v>Nov</v>
      </c>
    </row>
    <row r="4124" spans="1:12" x14ac:dyDescent="0.3">
      <c r="A4124" s="2">
        <v>44936</v>
      </c>
      <c r="B4124">
        <v>1014363</v>
      </c>
      <c r="C4124" t="s">
        <v>4625</v>
      </c>
      <c r="D4124" t="s">
        <v>3175</v>
      </c>
      <c r="E4124">
        <v>73.915999999999997</v>
      </c>
      <c r="F4124">
        <v>85.606200000000001</v>
      </c>
      <c r="G4124" t="s">
        <v>1631</v>
      </c>
      <c r="H4124" t="s">
        <v>45</v>
      </c>
      <c r="I4124" t="s">
        <v>46</v>
      </c>
      <c r="J4124">
        <v>11.690200000000004</v>
      </c>
      <c r="K4124">
        <v>15.815520320363664</v>
      </c>
      <c r="L4124" t="str">
        <f>TEXT(Orders[[#This Row],[date]],"MMM")</f>
        <v>Jan</v>
      </c>
    </row>
    <row r="4125" spans="1:12" x14ac:dyDescent="0.3">
      <c r="A4125" s="2">
        <v>45095</v>
      </c>
      <c r="B4125">
        <v>1018703</v>
      </c>
      <c r="C4125" t="s">
        <v>5361</v>
      </c>
      <c r="D4125" t="s">
        <v>3175</v>
      </c>
      <c r="E4125">
        <v>77.824000000000026</v>
      </c>
      <c r="F4125">
        <v>85.606200000000001</v>
      </c>
      <c r="G4125" t="s">
        <v>2063</v>
      </c>
      <c r="H4125" t="s">
        <v>57</v>
      </c>
      <c r="I4125" t="s">
        <v>20</v>
      </c>
      <c r="J4125">
        <v>7.7821999999999747</v>
      </c>
      <c r="K4125">
        <v>9.9997430098683857</v>
      </c>
      <c r="L4125" t="str">
        <f>TEXT(Orders[[#This Row],[date]],"MMM")</f>
        <v>Jun</v>
      </c>
    </row>
    <row r="4126" spans="1:12" x14ac:dyDescent="0.3">
      <c r="A4126" s="2">
        <v>45288</v>
      </c>
      <c r="B4126">
        <v>1012001</v>
      </c>
      <c r="C4126" t="s">
        <v>4167</v>
      </c>
      <c r="D4126" t="s">
        <v>3178</v>
      </c>
      <c r="E4126">
        <v>85.692000000000021</v>
      </c>
      <c r="F4126">
        <v>85.606200000000001</v>
      </c>
      <c r="G4126" t="s">
        <v>1024</v>
      </c>
      <c r="H4126" t="s">
        <v>57</v>
      </c>
      <c r="I4126" t="s">
        <v>20</v>
      </c>
      <c r="J4126">
        <v>-8.5800000000020304E-2</v>
      </c>
      <c r="K4126">
        <v>-0.1001260327685435</v>
      </c>
      <c r="L4126" t="str">
        <f>TEXT(Orders[[#This Row],[date]],"MMM")</f>
        <v>Dec</v>
      </c>
    </row>
    <row r="4127" spans="1:12" x14ac:dyDescent="0.3">
      <c r="A4127" s="2">
        <v>45109</v>
      </c>
      <c r="B4127">
        <v>1009374</v>
      </c>
      <c r="C4127" t="s">
        <v>3518</v>
      </c>
      <c r="D4127" t="s">
        <v>3177</v>
      </c>
      <c r="E4127">
        <v>91.312000000000026</v>
      </c>
      <c r="F4127">
        <v>85.606200000000001</v>
      </c>
      <c r="G4127" t="s">
        <v>1686</v>
      </c>
      <c r="H4127" t="s">
        <v>88</v>
      </c>
      <c r="I4127" t="s">
        <v>36</v>
      </c>
      <c r="J4127">
        <v>-5.7058000000000249</v>
      </c>
      <c r="K4127">
        <v>-6.2486858244261683</v>
      </c>
      <c r="L4127" t="str">
        <f>TEXT(Orders[[#This Row],[date]],"MMM")</f>
        <v>Jul</v>
      </c>
    </row>
    <row r="4128" spans="1:12" x14ac:dyDescent="0.3">
      <c r="A4128" s="2">
        <v>45230</v>
      </c>
      <c r="B4128">
        <v>1008567</v>
      </c>
      <c r="C4128" t="s">
        <v>4876</v>
      </c>
      <c r="D4128" t="s">
        <v>3176</v>
      </c>
      <c r="E4128">
        <v>91.536000000000001</v>
      </c>
      <c r="F4128">
        <v>85.606200000000001</v>
      </c>
      <c r="G4128" t="s">
        <v>2186</v>
      </c>
      <c r="H4128" t="s">
        <v>57</v>
      </c>
      <c r="I4128" t="s">
        <v>20</v>
      </c>
      <c r="J4128">
        <v>-5.9298000000000002</v>
      </c>
      <c r="K4128">
        <v>-6.4781069743051907</v>
      </c>
      <c r="L4128" t="str">
        <f>TEXT(Orders[[#This Row],[date]],"MMM")</f>
        <v>Oct</v>
      </c>
    </row>
    <row r="4129" spans="1:12" x14ac:dyDescent="0.3">
      <c r="A4129" s="2">
        <v>44993</v>
      </c>
      <c r="B4129">
        <v>1014049</v>
      </c>
      <c r="C4129" t="s">
        <v>4005</v>
      </c>
      <c r="D4129" t="s">
        <v>3173</v>
      </c>
      <c r="E4129">
        <v>96.932000000000031</v>
      </c>
      <c r="F4129">
        <v>85.606200000000001</v>
      </c>
      <c r="G4129" t="s">
        <v>3146</v>
      </c>
      <c r="H4129" t="s">
        <v>26</v>
      </c>
      <c r="I4129" t="s">
        <v>13</v>
      </c>
      <c r="J4129">
        <v>-11.325800000000029</v>
      </c>
      <c r="K4129">
        <v>-11.684273511327556</v>
      </c>
      <c r="L4129" t="str">
        <f>TEXT(Orders[[#This Row],[date]],"MMM")</f>
        <v>Mar</v>
      </c>
    </row>
    <row r="4130" spans="1:12" x14ac:dyDescent="0.3">
      <c r="A4130" s="2">
        <v>45148</v>
      </c>
      <c r="B4130">
        <v>1007886</v>
      </c>
      <c r="C4130" t="s">
        <v>4021</v>
      </c>
      <c r="D4130" t="s">
        <v>3175</v>
      </c>
      <c r="E4130">
        <v>101.06400000000002</v>
      </c>
      <c r="F4130">
        <v>85.606200000000001</v>
      </c>
      <c r="G4130" t="s">
        <v>883</v>
      </c>
      <c r="H4130" t="s">
        <v>26</v>
      </c>
      <c r="I4130" t="s">
        <v>13</v>
      </c>
      <c r="J4130">
        <v>-15.45780000000002</v>
      </c>
      <c r="K4130">
        <v>-15.295060555687501</v>
      </c>
      <c r="L4130" t="str">
        <f>TEXT(Orders[[#This Row],[date]],"MMM")</f>
        <v>Aug</v>
      </c>
    </row>
    <row r="4131" spans="1:12" x14ac:dyDescent="0.3">
      <c r="A4131" s="2">
        <v>45215</v>
      </c>
      <c r="B4131">
        <v>1019898</v>
      </c>
      <c r="C4131" t="s">
        <v>4442</v>
      </c>
      <c r="D4131" t="s">
        <v>3175</v>
      </c>
      <c r="E4131">
        <v>103.14</v>
      </c>
      <c r="F4131">
        <v>85.606200000000001</v>
      </c>
      <c r="G4131" t="s">
        <v>1353</v>
      </c>
      <c r="H4131" t="s">
        <v>12</v>
      </c>
      <c r="I4131" t="s">
        <v>13</v>
      </c>
      <c r="J4131">
        <v>-17.533799999999999</v>
      </c>
      <c r="K4131">
        <v>-17</v>
      </c>
      <c r="L4131" t="str">
        <f>TEXT(Orders[[#This Row],[date]],"MMM")</f>
        <v>Oct</v>
      </c>
    </row>
    <row r="4132" spans="1:12" x14ac:dyDescent="0.3">
      <c r="A4132" s="2">
        <v>44997</v>
      </c>
      <c r="B4132">
        <v>1014482</v>
      </c>
      <c r="C4132" t="s">
        <v>5171</v>
      </c>
      <c r="D4132" t="s">
        <v>3174</v>
      </c>
      <c r="E4132">
        <v>108.76</v>
      </c>
      <c r="F4132">
        <v>85.606200000000001</v>
      </c>
      <c r="G4132" t="s">
        <v>2987</v>
      </c>
      <c r="H4132" t="s">
        <v>69</v>
      </c>
      <c r="I4132" t="s">
        <v>46</v>
      </c>
      <c r="J4132">
        <v>-23.153800000000004</v>
      </c>
      <c r="K4132">
        <v>-21.288892975358589</v>
      </c>
      <c r="L4132" t="str">
        <f>TEXT(Orders[[#This Row],[date]],"MMM")</f>
        <v>Mar</v>
      </c>
    </row>
    <row r="4133" spans="1:12" x14ac:dyDescent="0.3">
      <c r="A4133" s="2">
        <v>45137</v>
      </c>
      <c r="B4133">
        <v>1007444</v>
      </c>
      <c r="C4133" t="s">
        <v>5402</v>
      </c>
      <c r="D4133" t="s">
        <v>3177</v>
      </c>
      <c r="E4133">
        <v>112.20400000000001</v>
      </c>
      <c r="F4133">
        <v>85.606200000000001</v>
      </c>
      <c r="G4133" t="s">
        <v>994</v>
      </c>
      <c r="H4133" t="s">
        <v>35</v>
      </c>
      <c r="I4133" t="s">
        <v>36</v>
      </c>
      <c r="J4133">
        <v>-26.597800000000007</v>
      </c>
      <c r="K4133">
        <v>-23.704859006809031</v>
      </c>
      <c r="L4133" t="str">
        <f>TEXT(Orders[[#This Row],[date]],"MMM")</f>
        <v>Jul</v>
      </c>
    </row>
    <row r="4134" spans="1:12" x14ac:dyDescent="0.3">
      <c r="A4134" s="2">
        <v>45187</v>
      </c>
      <c r="B4134">
        <v>1016138</v>
      </c>
      <c r="C4134" t="s">
        <v>5403</v>
      </c>
      <c r="D4134" t="s">
        <v>3174</v>
      </c>
      <c r="E4134">
        <v>113.256</v>
      </c>
      <c r="F4134">
        <v>85.606200000000001</v>
      </c>
      <c r="G4134" t="s">
        <v>3040</v>
      </c>
      <c r="H4134" t="s">
        <v>75</v>
      </c>
      <c r="I4134" t="s">
        <v>46</v>
      </c>
      <c r="J4134">
        <v>-27.649799999999999</v>
      </c>
      <c r="K4134">
        <v>-24.413541004450096</v>
      </c>
      <c r="L4134" t="str">
        <f>TEXT(Orders[[#This Row],[date]],"MMM")</f>
        <v>Sep</v>
      </c>
    </row>
    <row r="4135" spans="1:12" x14ac:dyDescent="0.3">
      <c r="A4135" s="2">
        <v>45015</v>
      </c>
      <c r="B4135">
        <v>1010885</v>
      </c>
      <c r="C4135" t="s">
        <v>5404</v>
      </c>
      <c r="D4135" t="s">
        <v>3178</v>
      </c>
      <c r="E4135">
        <v>114.91600000000001</v>
      </c>
      <c r="F4135">
        <v>85.606200000000001</v>
      </c>
      <c r="G4135" t="s">
        <v>1691</v>
      </c>
      <c r="H4135" t="s">
        <v>35</v>
      </c>
      <c r="I4135" t="s">
        <v>36</v>
      </c>
      <c r="J4135">
        <v>-29.30980000000001</v>
      </c>
      <c r="K4135">
        <v>-25.50541264923945</v>
      </c>
      <c r="L4135" t="str">
        <f>TEXT(Orders[[#This Row],[date]],"MMM")</f>
        <v>Mar</v>
      </c>
    </row>
    <row r="4136" spans="1:12" x14ac:dyDescent="0.3">
      <c r="A4136" s="2">
        <v>44983</v>
      </c>
      <c r="B4136">
        <v>1019424</v>
      </c>
      <c r="C4136" t="s">
        <v>4405</v>
      </c>
      <c r="D4136" t="s">
        <v>3177</v>
      </c>
      <c r="E4136">
        <v>115.504</v>
      </c>
      <c r="F4136">
        <v>85.606200000000001</v>
      </c>
      <c r="G4136" t="s">
        <v>1303</v>
      </c>
      <c r="H4136" t="s">
        <v>30</v>
      </c>
      <c r="I4136" t="s">
        <v>13</v>
      </c>
      <c r="J4136">
        <v>-29.897800000000004</v>
      </c>
      <c r="K4136">
        <v>-25.884644687629866</v>
      </c>
      <c r="L4136" t="str">
        <f>TEXT(Orders[[#This Row],[date]],"MMM")</f>
        <v>Feb</v>
      </c>
    </row>
    <row r="4137" spans="1:12" x14ac:dyDescent="0.3">
      <c r="A4137" s="2">
        <v>45178</v>
      </c>
      <c r="B4137">
        <v>1013280</v>
      </c>
      <c r="C4137" t="s">
        <v>3873</v>
      </c>
      <c r="D4137" t="s">
        <v>3172</v>
      </c>
      <c r="E4137">
        <v>116.628</v>
      </c>
      <c r="F4137">
        <v>85.606200000000001</v>
      </c>
      <c r="G4137" t="s">
        <v>1944</v>
      </c>
      <c r="H4137" t="s">
        <v>30</v>
      </c>
      <c r="I4137" t="s">
        <v>13</v>
      </c>
      <c r="J4137">
        <v>-31.021799999999999</v>
      </c>
      <c r="K4137">
        <v>-26.598929931062866</v>
      </c>
      <c r="L4137" t="str">
        <f>TEXT(Orders[[#This Row],[date]],"MMM")</f>
        <v>Sep</v>
      </c>
    </row>
    <row r="4138" spans="1:12" x14ac:dyDescent="0.3">
      <c r="A4138" s="2">
        <v>44929</v>
      </c>
      <c r="B4138">
        <v>1008209</v>
      </c>
      <c r="C4138" t="s">
        <v>3735</v>
      </c>
      <c r="D4138" t="s">
        <v>3172</v>
      </c>
      <c r="E4138">
        <v>128.79200000000003</v>
      </c>
      <c r="F4138">
        <v>85.606200000000001</v>
      </c>
      <c r="G4138" t="s">
        <v>2402</v>
      </c>
      <c r="H4138" t="s">
        <v>45</v>
      </c>
      <c r="I4138" t="s">
        <v>46</v>
      </c>
      <c r="J4138">
        <v>-43.185800000000029</v>
      </c>
      <c r="K4138">
        <v>-33.531430523635024</v>
      </c>
      <c r="L4138" t="str">
        <f>TEXT(Orders[[#This Row],[date]],"MMM")</f>
        <v>Jan</v>
      </c>
    </row>
    <row r="4139" spans="1:12" x14ac:dyDescent="0.3">
      <c r="A4139" s="2">
        <v>45281</v>
      </c>
      <c r="B4139">
        <v>1007479</v>
      </c>
      <c r="C4139" t="s">
        <v>4994</v>
      </c>
      <c r="D4139" t="s">
        <v>3179</v>
      </c>
      <c r="E4139">
        <v>155.91200000000001</v>
      </c>
      <c r="F4139">
        <v>85.606200000000001</v>
      </c>
      <c r="G4139" t="s">
        <v>2632</v>
      </c>
      <c r="H4139" t="s">
        <v>75</v>
      </c>
      <c r="I4139" t="s">
        <v>46</v>
      </c>
      <c r="J4139">
        <v>-70.305800000000005</v>
      </c>
      <c r="K4139">
        <v>-45.093257735132639</v>
      </c>
      <c r="L4139" t="str">
        <f>TEXT(Orders[[#This Row],[date]],"MMM")</f>
        <v>Dec</v>
      </c>
    </row>
    <row r="4140" spans="1:12" x14ac:dyDescent="0.3">
      <c r="A4140" s="2">
        <v>45246</v>
      </c>
      <c r="B4140">
        <v>1009165</v>
      </c>
      <c r="C4140" t="s">
        <v>5405</v>
      </c>
      <c r="D4140" t="s">
        <v>3172</v>
      </c>
      <c r="E4140">
        <v>156.67600000000002</v>
      </c>
      <c r="F4140">
        <v>85.606200000000001</v>
      </c>
      <c r="G4140" t="s">
        <v>1455</v>
      </c>
      <c r="H4140" t="s">
        <v>45</v>
      </c>
      <c r="I4140" t="s">
        <v>46</v>
      </c>
      <c r="J4140">
        <v>-71.069800000000015</v>
      </c>
      <c r="K4140">
        <v>-45.360999770226464</v>
      </c>
      <c r="L4140" t="str">
        <f>TEXT(Orders[[#This Row],[date]],"MMM")</f>
        <v>Nov</v>
      </c>
    </row>
    <row r="4141" spans="1:12" x14ac:dyDescent="0.3">
      <c r="A4141" s="2">
        <v>44998</v>
      </c>
      <c r="B4141">
        <v>1004254</v>
      </c>
      <c r="C4141" t="s">
        <v>5123</v>
      </c>
      <c r="D4141" t="s">
        <v>3172</v>
      </c>
      <c r="E4141">
        <v>209.63520000000005</v>
      </c>
      <c r="F4141">
        <v>85.659600000000012</v>
      </c>
      <c r="G4141" t="s">
        <v>1534</v>
      </c>
      <c r="H4141" t="s">
        <v>50</v>
      </c>
      <c r="I4141" t="s">
        <v>36</v>
      </c>
      <c r="J4141">
        <v>-123.97560000000004</v>
      </c>
      <c r="K4141">
        <v>-59.138732426615384</v>
      </c>
      <c r="L4141" t="str">
        <f>TEXT(Orders[[#This Row],[date]],"MMM")</f>
        <v>Mar</v>
      </c>
    </row>
    <row r="4142" spans="1:12" x14ac:dyDescent="0.3">
      <c r="A4142" s="2">
        <v>45143</v>
      </c>
      <c r="B4142">
        <v>1000113</v>
      </c>
      <c r="C4142" t="s">
        <v>5147</v>
      </c>
      <c r="D4142" t="s">
        <v>3179</v>
      </c>
      <c r="E4142">
        <v>159.57580800000002</v>
      </c>
      <c r="F4142">
        <v>85.747084800000039</v>
      </c>
      <c r="G4142" t="s">
        <v>252</v>
      </c>
      <c r="H4142" t="s">
        <v>75</v>
      </c>
      <c r="I4142" t="s">
        <v>46</v>
      </c>
      <c r="J4142">
        <v>-73.828723199999985</v>
      </c>
      <c r="K4142">
        <v>-46.265611388914273</v>
      </c>
      <c r="L4142" t="str">
        <f>TEXT(Orders[[#This Row],[date]],"MMM")</f>
        <v>Aug</v>
      </c>
    </row>
    <row r="4143" spans="1:12" x14ac:dyDescent="0.3">
      <c r="A4143" s="2">
        <v>45035</v>
      </c>
      <c r="B4143">
        <v>1004800</v>
      </c>
      <c r="C4143" t="s">
        <v>3941</v>
      </c>
      <c r="D4143" t="s">
        <v>3180</v>
      </c>
      <c r="E4143">
        <v>235.61920000000001</v>
      </c>
      <c r="F4143">
        <v>86.04440000000001</v>
      </c>
      <c r="G4143" t="s">
        <v>2874</v>
      </c>
      <c r="H4143" t="s">
        <v>88</v>
      </c>
      <c r="I4143" t="s">
        <v>36</v>
      </c>
      <c r="J4143">
        <v>-149.57479999999998</v>
      </c>
      <c r="K4143">
        <v>-63.481583843761449</v>
      </c>
      <c r="L4143" t="str">
        <f>TEXT(Orders[[#This Row],[date]],"MMM")</f>
        <v>Apr</v>
      </c>
    </row>
    <row r="4144" spans="1:12" x14ac:dyDescent="0.3">
      <c r="A4144" s="2">
        <v>45133</v>
      </c>
      <c r="B4144">
        <v>1013610</v>
      </c>
      <c r="C4144" t="s">
        <v>5406</v>
      </c>
      <c r="D4144" t="s">
        <v>3172</v>
      </c>
      <c r="E4144">
        <v>35.116</v>
      </c>
      <c r="F4144">
        <v>86.054400000000001</v>
      </c>
      <c r="G4144" t="s">
        <v>1081</v>
      </c>
      <c r="H4144" t="s">
        <v>35</v>
      </c>
      <c r="I4144" t="s">
        <v>36</v>
      </c>
      <c r="J4144">
        <v>50.938400000000001</v>
      </c>
      <c r="K4144">
        <v>145.05752363594945</v>
      </c>
      <c r="L4144" t="str">
        <f>TEXT(Orders[[#This Row],[date]],"MMM")</f>
        <v>Jul</v>
      </c>
    </row>
    <row r="4145" spans="1:12" x14ac:dyDescent="0.3">
      <c r="A4145" s="2">
        <v>45237</v>
      </c>
      <c r="B4145">
        <v>1016999</v>
      </c>
      <c r="C4145" t="s">
        <v>4892</v>
      </c>
      <c r="D4145" t="s">
        <v>3176</v>
      </c>
      <c r="E4145">
        <v>40.192000000000007</v>
      </c>
      <c r="F4145">
        <v>86.054400000000001</v>
      </c>
      <c r="G4145" t="s">
        <v>2298</v>
      </c>
      <c r="H4145" t="s">
        <v>88</v>
      </c>
      <c r="I4145" t="s">
        <v>36</v>
      </c>
      <c r="J4145">
        <v>45.862399999999994</v>
      </c>
      <c r="K4145">
        <v>114.10828025477704</v>
      </c>
      <c r="L4145" t="str">
        <f>TEXT(Orders[[#This Row],[date]],"MMM")</f>
        <v>Nov</v>
      </c>
    </row>
    <row r="4146" spans="1:12" x14ac:dyDescent="0.3">
      <c r="A4146" s="2">
        <v>45228</v>
      </c>
      <c r="B4146">
        <v>1012526</v>
      </c>
      <c r="C4146" t="s">
        <v>4751</v>
      </c>
      <c r="D4146" t="s">
        <v>3177</v>
      </c>
      <c r="E4146">
        <v>44.688000000000017</v>
      </c>
      <c r="F4146">
        <v>86.054400000000001</v>
      </c>
      <c r="G4146" t="s">
        <v>2066</v>
      </c>
      <c r="H4146" t="s">
        <v>45</v>
      </c>
      <c r="I4146" t="s">
        <v>46</v>
      </c>
      <c r="J4146">
        <v>41.366399999999985</v>
      </c>
      <c r="K4146">
        <v>92.567132116004231</v>
      </c>
      <c r="L4146" t="str">
        <f>TEXT(Orders[[#This Row],[date]],"MMM")</f>
        <v>Oct</v>
      </c>
    </row>
    <row r="4147" spans="1:12" x14ac:dyDescent="0.3">
      <c r="A4147" s="2">
        <v>45226</v>
      </c>
      <c r="B4147">
        <v>1018345</v>
      </c>
      <c r="C4147" t="s">
        <v>5407</v>
      </c>
      <c r="D4147" t="s">
        <v>3174</v>
      </c>
      <c r="E4147">
        <v>46.356000000000002</v>
      </c>
      <c r="F4147">
        <v>86.054400000000001</v>
      </c>
      <c r="G4147" t="s">
        <v>1472</v>
      </c>
      <c r="H4147" t="s">
        <v>12</v>
      </c>
      <c r="I4147" t="s">
        <v>13</v>
      </c>
      <c r="J4147">
        <v>39.698399999999999</v>
      </c>
      <c r="K4147">
        <v>85.638105099663477</v>
      </c>
      <c r="L4147" t="str">
        <f>TEXT(Orders[[#This Row],[date]],"MMM")</f>
        <v>Oct</v>
      </c>
    </row>
    <row r="4148" spans="1:12" x14ac:dyDescent="0.3">
      <c r="A4148" s="2">
        <v>45189</v>
      </c>
      <c r="B4148">
        <v>1012933</v>
      </c>
      <c r="C4148" t="s">
        <v>4102</v>
      </c>
      <c r="D4148" t="s">
        <v>3176</v>
      </c>
      <c r="E4148">
        <v>52.556000000000012</v>
      </c>
      <c r="F4148">
        <v>86.054400000000001</v>
      </c>
      <c r="G4148" t="s">
        <v>1259</v>
      </c>
      <c r="H4148" t="s">
        <v>45</v>
      </c>
      <c r="I4148" t="s">
        <v>46</v>
      </c>
      <c r="J4148">
        <v>33.49839999999999</v>
      </c>
      <c r="K4148">
        <v>63.738488469442089</v>
      </c>
      <c r="L4148" t="str">
        <f>TEXT(Orders[[#This Row],[date]],"MMM")</f>
        <v>Sep</v>
      </c>
    </row>
    <row r="4149" spans="1:12" x14ac:dyDescent="0.3">
      <c r="A4149" s="2">
        <v>45269</v>
      </c>
      <c r="B4149">
        <v>1014517</v>
      </c>
      <c r="C4149" t="s">
        <v>3673</v>
      </c>
      <c r="D4149" t="s">
        <v>3172</v>
      </c>
      <c r="E4149">
        <v>59.844000000000001</v>
      </c>
      <c r="F4149">
        <v>86.054400000000001</v>
      </c>
      <c r="G4149" t="s">
        <v>2247</v>
      </c>
      <c r="H4149" t="s">
        <v>35</v>
      </c>
      <c r="I4149" t="s">
        <v>36</v>
      </c>
      <c r="J4149">
        <v>26.2104</v>
      </c>
      <c r="K4149">
        <v>43.797874473631445</v>
      </c>
      <c r="L4149" t="str">
        <f>TEXT(Orders[[#This Row],[date]],"MMM")</f>
        <v>Dec</v>
      </c>
    </row>
    <row r="4150" spans="1:12" x14ac:dyDescent="0.3">
      <c r="A4150" s="2">
        <v>44962</v>
      </c>
      <c r="B4150">
        <v>1019500</v>
      </c>
      <c r="C4150" t="s">
        <v>5408</v>
      </c>
      <c r="D4150" t="s">
        <v>3174</v>
      </c>
      <c r="E4150">
        <v>62.671999999999997</v>
      </c>
      <c r="F4150">
        <v>86.054400000000001</v>
      </c>
      <c r="G4150" t="s">
        <v>875</v>
      </c>
      <c r="H4150" t="s">
        <v>30</v>
      </c>
      <c r="I4150" t="s">
        <v>13</v>
      </c>
      <c r="J4150">
        <v>23.382400000000004</v>
      </c>
      <c r="K4150">
        <v>37.309165177431716</v>
      </c>
      <c r="L4150" t="str">
        <f>TEXT(Orders[[#This Row],[date]],"MMM")</f>
        <v>Feb</v>
      </c>
    </row>
    <row r="4151" spans="1:12" x14ac:dyDescent="0.3">
      <c r="A4151" s="2">
        <v>45004</v>
      </c>
      <c r="B4151">
        <v>1008812</v>
      </c>
      <c r="C4151" t="s">
        <v>3495</v>
      </c>
      <c r="D4151" t="s">
        <v>3173</v>
      </c>
      <c r="E4151">
        <v>72.548000000000016</v>
      </c>
      <c r="F4151">
        <v>86.054400000000001</v>
      </c>
      <c r="G4151" t="s">
        <v>1218</v>
      </c>
      <c r="H4151" t="s">
        <v>35</v>
      </c>
      <c r="I4151" t="s">
        <v>36</v>
      </c>
      <c r="J4151">
        <v>13.506399999999985</v>
      </c>
      <c r="K4151">
        <v>18.617191376743651</v>
      </c>
      <c r="L4151" t="str">
        <f>TEXT(Orders[[#This Row],[date]],"MMM")</f>
        <v>Mar</v>
      </c>
    </row>
    <row r="4152" spans="1:12" x14ac:dyDescent="0.3">
      <c r="A4152" s="2">
        <v>45259</v>
      </c>
      <c r="B4152">
        <v>1017414</v>
      </c>
      <c r="C4152" t="s">
        <v>3383</v>
      </c>
      <c r="D4152" t="s">
        <v>3177</v>
      </c>
      <c r="E4152">
        <v>78.408000000000015</v>
      </c>
      <c r="F4152">
        <v>86.054400000000001</v>
      </c>
      <c r="G4152" t="s">
        <v>336</v>
      </c>
      <c r="H4152" t="s">
        <v>69</v>
      </c>
      <c r="I4152" t="s">
        <v>46</v>
      </c>
      <c r="J4152">
        <v>7.6463999999999857</v>
      </c>
      <c r="K4152">
        <v>9.7520661157024602</v>
      </c>
      <c r="L4152" t="str">
        <f>TEXT(Orders[[#This Row],[date]],"MMM")</f>
        <v>Nov</v>
      </c>
    </row>
    <row r="4153" spans="1:12" x14ac:dyDescent="0.3">
      <c r="A4153" s="2">
        <v>45040</v>
      </c>
      <c r="B4153">
        <v>1010100</v>
      </c>
      <c r="C4153" t="s">
        <v>3915</v>
      </c>
      <c r="D4153" t="s">
        <v>3172</v>
      </c>
      <c r="E4153">
        <v>80.656000000000006</v>
      </c>
      <c r="F4153">
        <v>86.054400000000001</v>
      </c>
      <c r="G4153" t="s">
        <v>770</v>
      </c>
      <c r="H4153" t="s">
        <v>50</v>
      </c>
      <c r="I4153" t="s">
        <v>36</v>
      </c>
      <c r="J4153">
        <v>5.3983999999999952</v>
      </c>
      <c r="K4153">
        <v>6.6931164451497658</v>
      </c>
      <c r="L4153" t="str">
        <f>TEXT(Orders[[#This Row],[date]],"MMM")</f>
        <v>Apr</v>
      </c>
    </row>
    <row r="4154" spans="1:12" x14ac:dyDescent="0.3">
      <c r="A4154" s="2">
        <v>45272</v>
      </c>
      <c r="B4154">
        <v>1013712</v>
      </c>
      <c r="C4154" t="s">
        <v>3477</v>
      </c>
      <c r="D4154" t="s">
        <v>3173</v>
      </c>
      <c r="E4154">
        <v>82.324000000000012</v>
      </c>
      <c r="F4154">
        <v>86.054400000000001</v>
      </c>
      <c r="G4154" t="s">
        <v>334</v>
      </c>
      <c r="H4154" t="s">
        <v>26</v>
      </c>
      <c r="I4154" t="s">
        <v>13</v>
      </c>
      <c r="J4154">
        <v>3.7303999999999888</v>
      </c>
      <c r="K4154">
        <v>4.5313638793061415</v>
      </c>
      <c r="L4154" t="str">
        <f>TEXT(Orders[[#This Row],[date]],"MMM")</f>
        <v>Dec</v>
      </c>
    </row>
    <row r="4155" spans="1:12" x14ac:dyDescent="0.3">
      <c r="A4155" s="2">
        <v>45077</v>
      </c>
      <c r="B4155">
        <v>1018343</v>
      </c>
      <c r="C4155" t="s">
        <v>5409</v>
      </c>
      <c r="D4155" t="s">
        <v>3177</v>
      </c>
      <c r="E4155">
        <v>85.695999999999998</v>
      </c>
      <c r="F4155">
        <v>86.054400000000001</v>
      </c>
      <c r="G4155" t="s">
        <v>703</v>
      </c>
      <c r="H4155" t="s">
        <v>35</v>
      </c>
      <c r="I4155" t="s">
        <v>36</v>
      </c>
      <c r="J4155">
        <v>0.35840000000000316</v>
      </c>
      <c r="K4155">
        <v>0.4182225541448879</v>
      </c>
      <c r="L4155" t="str">
        <f>TEXT(Orders[[#This Row],[date]],"MMM")</f>
        <v>May</v>
      </c>
    </row>
    <row r="4156" spans="1:12" x14ac:dyDescent="0.3">
      <c r="A4156" s="2">
        <v>45073</v>
      </c>
      <c r="B4156">
        <v>1016891</v>
      </c>
      <c r="C4156" t="s">
        <v>3680</v>
      </c>
      <c r="D4156" t="s">
        <v>3173</v>
      </c>
      <c r="E4156">
        <v>86.27600000000001</v>
      </c>
      <c r="F4156">
        <v>86.054400000000001</v>
      </c>
      <c r="G4156" t="s">
        <v>2463</v>
      </c>
      <c r="H4156" t="s">
        <v>12</v>
      </c>
      <c r="I4156" t="s">
        <v>13</v>
      </c>
      <c r="J4156">
        <v>-0.22160000000000935</v>
      </c>
      <c r="K4156">
        <v>-0.25685010895267435</v>
      </c>
      <c r="L4156" t="str">
        <f>TEXT(Orders[[#This Row],[date]],"MMM")</f>
        <v>May</v>
      </c>
    </row>
    <row r="4157" spans="1:12" x14ac:dyDescent="0.3">
      <c r="A4157" s="2">
        <v>45163</v>
      </c>
      <c r="B4157">
        <v>1013649</v>
      </c>
      <c r="C4157" t="s">
        <v>3399</v>
      </c>
      <c r="D4157" t="s">
        <v>3178</v>
      </c>
      <c r="E4157">
        <v>86.820000000000007</v>
      </c>
      <c r="F4157">
        <v>86.054400000000001</v>
      </c>
      <c r="G4157" t="s">
        <v>3160</v>
      </c>
      <c r="H4157" t="s">
        <v>75</v>
      </c>
      <c r="I4157" t="s">
        <v>46</v>
      </c>
      <c r="J4157">
        <v>-0.76560000000000628</v>
      </c>
      <c r="K4157">
        <v>-0.88182446440912954</v>
      </c>
      <c r="L4157" t="str">
        <f>TEXT(Orders[[#This Row],[date]],"MMM")</f>
        <v>Aug</v>
      </c>
    </row>
    <row r="4158" spans="1:12" x14ac:dyDescent="0.3">
      <c r="A4158" s="2">
        <v>44993</v>
      </c>
      <c r="B4158">
        <v>1013329</v>
      </c>
      <c r="C4158" t="s">
        <v>3528</v>
      </c>
      <c r="D4158" t="s">
        <v>3173</v>
      </c>
      <c r="E4158">
        <v>87.944000000000003</v>
      </c>
      <c r="F4158">
        <v>86.054400000000001</v>
      </c>
      <c r="G4158" t="s">
        <v>2306</v>
      </c>
      <c r="H4158" t="s">
        <v>19</v>
      </c>
      <c r="I4158" t="s">
        <v>20</v>
      </c>
      <c r="J4158">
        <v>-1.8896000000000015</v>
      </c>
      <c r="K4158">
        <v>-2.1486400436641513</v>
      </c>
      <c r="L4158" t="str">
        <f>TEXT(Orders[[#This Row],[date]],"MMM")</f>
        <v>Mar</v>
      </c>
    </row>
    <row r="4159" spans="1:12" x14ac:dyDescent="0.3">
      <c r="A4159" s="2">
        <v>45177</v>
      </c>
      <c r="B4159">
        <v>1015263</v>
      </c>
      <c r="C4159" t="s">
        <v>4617</v>
      </c>
      <c r="D4159" t="s">
        <v>3174</v>
      </c>
      <c r="E4159">
        <v>88.524000000000001</v>
      </c>
      <c r="F4159">
        <v>86.054400000000001</v>
      </c>
      <c r="G4159" t="s">
        <v>1641</v>
      </c>
      <c r="H4159" t="s">
        <v>26</v>
      </c>
      <c r="I4159" t="s">
        <v>13</v>
      </c>
      <c r="J4159">
        <v>-2.4695999999999998</v>
      </c>
      <c r="K4159">
        <v>-2.7897519316795445</v>
      </c>
      <c r="L4159" t="str">
        <f>TEXT(Orders[[#This Row],[date]],"MMM")</f>
        <v>Sep</v>
      </c>
    </row>
    <row r="4160" spans="1:12" x14ac:dyDescent="0.3">
      <c r="A4160" s="2">
        <v>45135</v>
      </c>
      <c r="B4160">
        <v>1017575</v>
      </c>
      <c r="C4160" t="s">
        <v>4816</v>
      </c>
      <c r="D4160" t="s">
        <v>3175</v>
      </c>
      <c r="E4160">
        <v>99.184000000000012</v>
      </c>
      <c r="F4160">
        <v>86.054400000000001</v>
      </c>
      <c r="G4160" t="s">
        <v>2008</v>
      </c>
      <c r="H4160" t="s">
        <v>35</v>
      </c>
      <c r="I4160" t="s">
        <v>36</v>
      </c>
      <c r="J4160">
        <v>-13.129600000000011</v>
      </c>
      <c r="K4160">
        <v>-13.237618970801751</v>
      </c>
      <c r="L4160" t="str">
        <f>TEXT(Orders[[#This Row],[date]],"MMM")</f>
        <v>Jul</v>
      </c>
    </row>
    <row r="4161" spans="1:12" x14ac:dyDescent="0.3">
      <c r="A4161" s="2">
        <v>45014</v>
      </c>
      <c r="B4161">
        <v>1009602</v>
      </c>
      <c r="C4161" t="s">
        <v>5410</v>
      </c>
      <c r="D4161" t="s">
        <v>3171</v>
      </c>
      <c r="E4161">
        <v>105.38400000000001</v>
      </c>
      <c r="F4161">
        <v>86.054400000000001</v>
      </c>
      <c r="G4161" t="s">
        <v>1310</v>
      </c>
      <c r="H4161" t="s">
        <v>26</v>
      </c>
      <c r="I4161" t="s">
        <v>13</v>
      </c>
      <c r="J4161">
        <v>-19.329600000000013</v>
      </c>
      <c r="K4161">
        <v>-18.342063311318615</v>
      </c>
      <c r="L4161" t="str">
        <f>TEXT(Orders[[#This Row],[date]],"MMM")</f>
        <v>Mar</v>
      </c>
    </row>
    <row r="4162" spans="1:12" x14ac:dyDescent="0.3">
      <c r="A4162" s="2">
        <v>45056</v>
      </c>
      <c r="B4162">
        <v>1010705</v>
      </c>
      <c r="C4162" t="s">
        <v>4110</v>
      </c>
      <c r="D4162" t="s">
        <v>3179</v>
      </c>
      <c r="E4162">
        <v>105.92800000000001</v>
      </c>
      <c r="F4162">
        <v>86.054400000000001</v>
      </c>
      <c r="G4162" t="s">
        <v>1712</v>
      </c>
      <c r="H4162" t="s">
        <v>35</v>
      </c>
      <c r="I4162" t="s">
        <v>36</v>
      </c>
      <c r="J4162">
        <v>-19.87360000000001</v>
      </c>
      <c r="K4162">
        <v>-18.761422853258825</v>
      </c>
      <c r="L4162" t="str">
        <f>TEXT(Orders[[#This Row],[date]],"MMM")</f>
        <v>May</v>
      </c>
    </row>
    <row r="4163" spans="1:12" x14ac:dyDescent="0.3">
      <c r="A4163" s="2">
        <v>45234</v>
      </c>
      <c r="B4163">
        <v>1016778</v>
      </c>
      <c r="C4163" t="s">
        <v>5411</v>
      </c>
      <c r="D4163" t="s">
        <v>3175</v>
      </c>
      <c r="E4163">
        <v>118.87200000000001</v>
      </c>
      <c r="F4163">
        <v>86.054400000000001</v>
      </c>
      <c r="G4163" t="s">
        <v>1285</v>
      </c>
      <c r="H4163" t="s">
        <v>88</v>
      </c>
      <c r="I4163" t="s">
        <v>36</v>
      </c>
      <c r="J4163">
        <v>-32.817600000000013</v>
      </c>
      <c r="K4163">
        <v>-27.607510599636591</v>
      </c>
      <c r="L4163" t="str">
        <f>TEXT(Orders[[#This Row],[date]],"MMM")</f>
        <v>Nov</v>
      </c>
    </row>
    <row r="4164" spans="1:12" x14ac:dyDescent="0.3">
      <c r="A4164" s="2">
        <v>44929</v>
      </c>
      <c r="B4164">
        <v>1012680</v>
      </c>
      <c r="C4164" t="s">
        <v>3898</v>
      </c>
      <c r="D4164" t="s">
        <v>3171</v>
      </c>
      <c r="E4164">
        <v>120.54</v>
      </c>
      <c r="F4164">
        <v>86.054400000000001</v>
      </c>
      <c r="G4164" t="s">
        <v>757</v>
      </c>
      <c r="H4164" t="s">
        <v>69</v>
      </c>
      <c r="I4164" t="s">
        <v>46</v>
      </c>
      <c r="J4164">
        <v>-34.485600000000005</v>
      </c>
      <c r="K4164">
        <v>-28.609258337481336</v>
      </c>
      <c r="L4164" t="str">
        <f>TEXT(Orders[[#This Row],[date]],"MMM")</f>
        <v>Jan</v>
      </c>
    </row>
    <row r="4165" spans="1:12" x14ac:dyDescent="0.3">
      <c r="A4165" s="2">
        <v>45236</v>
      </c>
      <c r="B4165">
        <v>1005594</v>
      </c>
      <c r="C4165" t="s">
        <v>5360</v>
      </c>
      <c r="D4165" t="s">
        <v>3172</v>
      </c>
      <c r="E4165">
        <v>9.9280000000000008</v>
      </c>
      <c r="F4165">
        <v>86.054400000000015</v>
      </c>
      <c r="G4165" t="s">
        <v>490</v>
      </c>
      <c r="H4165" t="s">
        <v>50</v>
      </c>
      <c r="I4165" t="s">
        <v>36</v>
      </c>
      <c r="J4165">
        <v>76.126400000000018</v>
      </c>
      <c r="K4165">
        <v>766.78485092667211</v>
      </c>
      <c r="L4165" t="str">
        <f>TEXT(Orders[[#This Row],[date]],"MMM")</f>
        <v>Nov</v>
      </c>
    </row>
    <row r="4166" spans="1:12" x14ac:dyDescent="0.3">
      <c r="A4166" s="2">
        <v>45255</v>
      </c>
      <c r="B4166">
        <v>1015254</v>
      </c>
      <c r="C4166" t="s">
        <v>5260</v>
      </c>
      <c r="D4166" t="s">
        <v>3180</v>
      </c>
      <c r="E4166">
        <v>59.844000000000015</v>
      </c>
      <c r="F4166">
        <v>86.054400000000015</v>
      </c>
      <c r="G4166" t="s">
        <v>2224</v>
      </c>
      <c r="H4166" t="s">
        <v>26</v>
      </c>
      <c r="I4166" t="s">
        <v>13</v>
      </c>
      <c r="J4166">
        <v>26.2104</v>
      </c>
      <c r="K4166">
        <v>43.797874473631431</v>
      </c>
      <c r="L4166" t="str">
        <f>TEXT(Orders[[#This Row],[date]],"MMM")</f>
        <v>Nov</v>
      </c>
    </row>
    <row r="4167" spans="1:12" x14ac:dyDescent="0.3">
      <c r="A4167" s="2">
        <v>44984</v>
      </c>
      <c r="B4167">
        <v>1003274</v>
      </c>
      <c r="C4167" t="s">
        <v>4345</v>
      </c>
      <c r="D4167" t="s">
        <v>3180</v>
      </c>
      <c r="E4167">
        <v>314.40320000000003</v>
      </c>
      <c r="F4167">
        <v>86.50200000000001</v>
      </c>
      <c r="G4167" t="s">
        <v>1220</v>
      </c>
      <c r="H4167" t="s">
        <v>26</v>
      </c>
      <c r="I4167" t="s">
        <v>13</v>
      </c>
      <c r="J4167">
        <v>-227.90120000000002</v>
      </c>
      <c r="K4167">
        <v>-72.486921252709891</v>
      </c>
      <c r="L4167" t="str">
        <f>TEXT(Orders[[#This Row],[date]],"MMM")</f>
        <v>Feb</v>
      </c>
    </row>
    <row r="4168" spans="1:12" x14ac:dyDescent="0.3">
      <c r="A4168" s="2">
        <v>44967</v>
      </c>
      <c r="B4168">
        <v>1007317</v>
      </c>
      <c r="C4168" t="s">
        <v>4507</v>
      </c>
      <c r="D4168" t="s">
        <v>3179</v>
      </c>
      <c r="E4168">
        <v>2.8520000000000003</v>
      </c>
      <c r="F4168">
        <v>86.502600000000001</v>
      </c>
      <c r="G4168" t="s">
        <v>2271</v>
      </c>
      <c r="H4168" t="s">
        <v>30</v>
      </c>
      <c r="I4168" t="s">
        <v>13</v>
      </c>
      <c r="J4168">
        <v>83.650599999999997</v>
      </c>
      <c r="K4168">
        <v>2933.0504908835901</v>
      </c>
      <c r="L4168" t="str">
        <f>TEXT(Orders[[#This Row],[date]],"MMM")</f>
        <v>Feb</v>
      </c>
    </row>
    <row r="4169" spans="1:12" x14ac:dyDescent="0.3">
      <c r="A4169" s="2">
        <v>45008</v>
      </c>
      <c r="B4169">
        <v>1019900</v>
      </c>
      <c r="C4169" t="s">
        <v>5412</v>
      </c>
      <c r="D4169" t="s">
        <v>3174</v>
      </c>
      <c r="E4169">
        <v>3.0600000000000023</v>
      </c>
      <c r="F4169">
        <v>86.502600000000001</v>
      </c>
      <c r="G4169" t="s">
        <v>378</v>
      </c>
      <c r="H4169" t="s">
        <v>54</v>
      </c>
      <c r="I4169" t="s">
        <v>20</v>
      </c>
      <c r="J4169">
        <v>83.442599999999999</v>
      </c>
      <c r="K4169">
        <v>2726.8823529411743</v>
      </c>
      <c r="L4169" t="str">
        <f>TEXT(Orders[[#This Row],[date]],"MMM")</f>
        <v>Mar</v>
      </c>
    </row>
    <row r="4170" spans="1:12" x14ac:dyDescent="0.3">
      <c r="A4170" s="2">
        <v>45037</v>
      </c>
      <c r="B4170">
        <v>1011619</v>
      </c>
      <c r="C4170" t="s">
        <v>3481</v>
      </c>
      <c r="D4170" t="s">
        <v>3172</v>
      </c>
      <c r="E4170">
        <v>6.4320000000000022</v>
      </c>
      <c r="F4170">
        <v>86.502600000000001</v>
      </c>
      <c r="G4170" t="s">
        <v>1654</v>
      </c>
      <c r="H4170" t="s">
        <v>69</v>
      </c>
      <c r="I4170" t="s">
        <v>46</v>
      </c>
      <c r="J4170">
        <v>80.070599999999999</v>
      </c>
      <c r="K4170">
        <v>1244.8787313432831</v>
      </c>
      <c r="L4170" t="str">
        <f>TEXT(Orders[[#This Row],[date]],"MMM")</f>
        <v>Apr</v>
      </c>
    </row>
    <row r="4171" spans="1:12" x14ac:dyDescent="0.3">
      <c r="A4171" s="2">
        <v>44930</v>
      </c>
      <c r="B4171">
        <v>1017614</v>
      </c>
      <c r="C4171" t="s">
        <v>4608</v>
      </c>
      <c r="D4171" t="s">
        <v>3179</v>
      </c>
      <c r="E4171">
        <v>11.551999999999992</v>
      </c>
      <c r="F4171">
        <v>86.502600000000001</v>
      </c>
      <c r="G4171" t="s">
        <v>2251</v>
      </c>
      <c r="H4171" t="s">
        <v>30</v>
      </c>
      <c r="I4171" t="s">
        <v>13</v>
      </c>
      <c r="J4171">
        <v>74.950600000000009</v>
      </c>
      <c r="K4171">
        <v>648.81059556786749</v>
      </c>
      <c r="L4171" t="str">
        <f>TEXT(Orders[[#This Row],[date]],"MMM")</f>
        <v>Jan</v>
      </c>
    </row>
    <row r="4172" spans="1:12" x14ac:dyDescent="0.3">
      <c r="A4172" s="2">
        <v>45277</v>
      </c>
      <c r="B4172">
        <v>1015078</v>
      </c>
      <c r="C4172" t="s">
        <v>5299</v>
      </c>
      <c r="D4172" t="s">
        <v>3171</v>
      </c>
      <c r="E4172">
        <v>14.923999999999992</v>
      </c>
      <c r="F4172">
        <v>86.502600000000001</v>
      </c>
      <c r="G4172" t="s">
        <v>1904</v>
      </c>
      <c r="H4172" t="s">
        <v>57</v>
      </c>
      <c r="I4172" t="s">
        <v>20</v>
      </c>
      <c r="J4172">
        <v>71.578600000000009</v>
      </c>
      <c r="K4172">
        <v>479.6207451085503</v>
      </c>
      <c r="L4172" t="str">
        <f>TEXT(Orders[[#This Row],[date]],"MMM")</f>
        <v>Dec</v>
      </c>
    </row>
    <row r="4173" spans="1:12" x14ac:dyDescent="0.3">
      <c r="A4173" s="2">
        <v>45041</v>
      </c>
      <c r="B4173">
        <v>1016595</v>
      </c>
      <c r="C4173" t="s">
        <v>4381</v>
      </c>
      <c r="D4173" t="s">
        <v>3177</v>
      </c>
      <c r="E4173">
        <v>16.548000000000002</v>
      </c>
      <c r="F4173">
        <v>86.502600000000001</v>
      </c>
      <c r="G4173" t="s">
        <v>1876</v>
      </c>
      <c r="H4173" t="s">
        <v>12</v>
      </c>
      <c r="I4173" t="s">
        <v>13</v>
      </c>
      <c r="J4173">
        <v>69.954599999999999</v>
      </c>
      <c r="K4173">
        <v>422.73749093546041</v>
      </c>
      <c r="L4173" t="str">
        <f>TEXT(Orders[[#This Row],[date]],"MMM")</f>
        <v>Apr</v>
      </c>
    </row>
    <row r="4174" spans="1:12" x14ac:dyDescent="0.3">
      <c r="A4174" s="2">
        <v>45237</v>
      </c>
      <c r="B4174">
        <v>1006851</v>
      </c>
      <c r="C4174" t="s">
        <v>5413</v>
      </c>
      <c r="D4174" t="s">
        <v>3177</v>
      </c>
      <c r="E4174">
        <v>35.496000000000009</v>
      </c>
      <c r="F4174">
        <v>86.502600000000001</v>
      </c>
      <c r="G4174" t="s">
        <v>2357</v>
      </c>
      <c r="H4174" t="s">
        <v>54</v>
      </c>
      <c r="I4174" t="s">
        <v>20</v>
      </c>
      <c r="J4174">
        <v>51.006599999999992</v>
      </c>
      <c r="K4174">
        <v>143.69675456389444</v>
      </c>
      <c r="L4174" t="str">
        <f>TEXT(Orders[[#This Row],[date]],"MMM")</f>
        <v>Nov</v>
      </c>
    </row>
    <row r="4175" spans="1:12" x14ac:dyDescent="0.3">
      <c r="A4175" s="2">
        <v>44946</v>
      </c>
      <c r="B4175">
        <v>1019921</v>
      </c>
      <c r="C4175" t="s">
        <v>5414</v>
      </c>
      <c r="D4175" t="s">
        <v>3173</v>
      </c>
      <c r="E4175">
        <v>45.772000000000006</v>
      </c>
      <c r="F4175">
        <v>86.502600000000001</v>
      </c>
      <c r="G4175" t="s">
        <v>2456</v>
      </c>
      <c r="H4175" t="s">
        <v>75</v>
      </c>
      <c r="I4175" t="s">
        <v>46</v>
      </c>
      <c r="J4175">
        <v>40.730599999999995</v>
      </c>
      <c r="K4175">
        <v>88.985842873372349</v>
      </c>
      <c r="L4175" t="str">
        <f>TEXT(Orders[[#This Row],[date]],"MMM")</f>
        <v>Jan</v>
      </c>
    </row>
    <row r="4176" spans="1:12" x14ac:dyDescent="0.3">
      <c r="A4176" s="2">
        <v>45127</v>
      </c>
      <c r="B4176">
        <v>1007244</v>
      </c>
      <c r="C4176" t="s">
        <v>5415</v>
      </c>
      <c r="D4176" t="s">
        <v>3176</v>
      </c>
      <c r="E4176">
        <v>49.088000000000001</v>
      </c>
      <c r="F4176">
        <v>86.502600000000001</v>
      </c>
      <c r="G4176" t="s">
        <v>2465</v>
      </c>
      <c r="H4176" t="s">
        <v>57</v>
      </c>
      <c r="I4176" t="s">
        <v>20</v>
      </c>
      <c r="J4176">
        <v>37.4146</v>
      </c>
      <c r="K4176">
        <v>76.219442633637541</v>
      </c>
      <c r="L4176" t="str">
        <f>TEXT(Orders[[#This Row],[date]],"MMM")</f>
        <v>Jul</v>
      </c>
    </row>
    <row r="4177" spans="1:12" x14ac:dyDescent="0.3">
      <c r="A4177" s="2">
        <v>45208</v>
      </c>
      <c r="B4177">
        <v>1010351</v>
      </c>
      <c r="C4177" t="s">
        <v>4687</v>
      </c>
      <c r="D4177" t="s">
        <v>3177</v>
      </c>
      <c r="E4177">
        <v>65.504000000000005</v>
      </c>
      <c r="F4177">
        <v>86.502600000000001</v>
      </c>
      <c r="G4177" t="s">
        <v>1777</v>
      </c>
      <c r="H4177" t="s">
        <v>35</v>
      </c>
      <c r="I4177" t="s">
        <v>36</v>
      </c>
      <c r="J4177">
        <v>20.998599999999996</v>
      </c>
      <c r="K4177">
        <v>32.056973619931597</v>
      </c>
      <c r="L4177" t="str">
        <f>TEXT(Orders[[#This Row],[date]],"MMM")</f>
        <v>Oct</v>
      </c>
    </row>
    <row r="4178" spans="1:12" x14ac:dyDescent="0.3">
      <c r="A4178" s="2">
        <v>45035</v>
      </c>
      <c r="B4178">
        <v>1018709</v>
      </c>
      <c r="C4178" t="s">
        <v>5416</v>
      </c>
      <c r="D4178" t="s">
        <v>3174</v>
      </c>
      <c r="E4178">
        <v>90.732000000000014</v>
      </c>
      <c r="F4178">
        <v>86.502600000000001</v>
      </c>
      <c r="G4178" t="s">
        <v>2899</v>
      </c>
      <c r="H4178" t="s">
        <v>12</v>
      </c>
      <c r="I4178" t="s">
        <v>13</v>
      </c>
      <c r="J4178">
        <v>-4.2294000000000125</v>
      </c>
      <c r="K4178">
        <v>-4.6614204470308289</v>
      </c>
      <c r="L4178" t="str">
        <f>TEXT(Orders[[#This Row],[date]],"MMM")</f>
        <v>Apr</v>
      </c>
    </row>
    <row r="4179" spans="1:12" x14ac:dyDescent="0.3">
      <c r="A4179" s="2">
        <v>45154</v>
      </c>
      <c r="B4179">
        <v>1016898</v>
      </c>
      <c r="C4179" t="s">
        <v>5034</v>
      </c>
      <c r="D4179" t="s">
        <v>3172</v>
      </c>
      <c r="E4179">
        <v>92.48</v>
      </c>
      <c r="F4179">
        <v>86.502600000000001</v>
      </c>
      <c r="G4179" t="s">
        <v>3006</v>
      </c>
      <c r="H4179" t="s">
        <v>45</v>
      </c>
      <c r="I4179" t="s">
        <v>46</v>
      </c>
      <c r="J4179">
        <v>-5.9774000000000029</v>
      </c>
      <c r="K4179">
        <v>-6.4634515570934292</v>
      </c>
      <c r="L4179" t="str">
        <f>TEXT(Orders[[#This Row],[date]],"MMM")</f>
        <v>Aug</v>
      </c>
    </row>
    <row r="4180" spans="1:12" x14ac:dyDescent="0.3">
      <c r="A4180" s="2">
        <v>45177</v>
      </c>
      <c r="B4180">
        <v>1015663</v>
      </c>
      <c r="C4180" t="s">
        <v>4370</v>
      </c>
      <c r="D4180" t="s">
        <v>3174</v>
      </c>
      <c r="E4180">
        <v>95.228000000000009</v>
      </c>
      <c r="F4180">
        <v>86.502600000000001</v>
      </c>
      <c r="G4180" t="s">
        <v>2373</v>
      </c>
      <c r="H4180" t="s">
        <v>54</v>
      </c>
      <c r="I4180" t="s">
        <v>20</v>
      </c>
      <c r="J4180">
        <v>-8.7254000000000076</v>
      </c>
      <c r="K4180">
        <v>-9.1626412399714443</v>
      </c>
      <c r="L4180" t="str">
        <f>TEXT(Orders[[#This Row],[date]],"MMM")</f>
        <v>Sep</v>
      </c>
    </row>
    <row r="4181" spans="1:12" x14ac:dyDescent="0.3">
      <c r="A4181" s="2">
        <v>45068</v>
      </c>
      <c r="B4181">
        <v>1013273</v>
      </c>
      <c r="C4181" t="s">
        <v>4432</v>
      </c>
      <c r="D4181" t="s">
        <v>3177</v>
      </c>
      <c r="E4181">
        <v>105.34400000000001</v>
      </c>
      <c r="F4181">
        <v>86.502600000000001</v>
      </c>
      <c r="G4181" t="s">
        <v>2030</v>
      </c>
      <c r="H4181" t="s">
        <v>35</v>
      </c>
      <c r="I4181" t="s">
        <v>36</v>
      </c>
      <c r="J4181">
        <v>-18.841400000000007</v>
      </c>
      <c r="K4181">
        <v>-17.885593863912522</v>
      </c>
      <c r="L4181" t="str">
        <f>TEXT(Orders[[#This Row],[date]],"MMM")</f>
        <v>May</v>
      </c>
    </row>
    <row r="4182" spans="1:12" x14ac:dyDescent="0.3">
      <c r="A4182" s="2">
        <v>45044</v>
      </c>
      <c r="B4182">
        <v>1010089</v>
      </c>
      <c r="C4182" t="s">
        <v>4359</v>
      </c>
      <c r="D4182" t="s">
        <v>3175</v>
      </c>
      <c r="E4182">
        <v>109.34000000000002</v>
      </c>
      <c r="F4182">
        <v>86.502600000000001</v>
      </c>
      <c r="G4182" t="s">
        <v>1422</v>
      </c>
      <c r="H4182" t="s">
        <v>19</v>
      </c>
      <c r="I4182" t="s">
        <v>20</v>
      </c>
      <c r="J4182">
        <v>-22.837400000000017</v>
      </c>
      <c r="K4182">
        <v>-20.886592280958492</v>
      </c>
      <c r="L4182" t="str">
        <f>TEXT(Orders[[#This Row],[date]],"MMM")</f>
        <v>Apr</v>
      </c>
    </row>
    <row r="4183" spans="1:12" x14ac:dyDescent="0.3">
      <c r="A4183" s="2">
        <v>45222</v>
      </c>
      <c r="B4183">
        <v>1017651</v>
      </c>
      <c r="C4183" t="s">
        <v>5417</v>
      </c>
      <c r="D4183" t="s">
        <v>3173</v>
      </c>
      <c r="E4183">
        <v>110.46400000000001</v>
      </c>
      <c r="F4183">
        <v>86.502600000000001</v>
      </c>
      <c r="G4183" t="s">
        <v>1357</v>
      </c>
      <c r="H4183" t="s">
        <v>35</v>
      </c>
      <c r="I4183" t="s">
        <v>36</v>
      </c>
      <c r="J4183">
        <v>-23.961400000000012</v>
      </c>
      <c r="K4183">
        <v>-21.69159183082272</v>
      </c>
      <c r="L4183" t="str">
        <f>TEXT(Orders[[#This Row],[date]],"MMM")</f>
        <v>Oct</v>
      </c>
    </row>
    <row r="4184" spans="1:12" x14ac:dyDescent="0.3">
      <c r="A4184" s="2">
        <v>45040</v>
      </c>
      <c r="B4184">
        <v>1013390</v>
      </c>
      <c r="C4184" t="s">
        <v>4581</v>
      </c>
      <c r="D4184" t="s">
        <v>3174</v>
      </c>
      <c r="E4184">
        <v>114.33600000000001</v>
      </c>
      <c r="F4184">
        <v>86.502600000000001</v>
      </c>
      <c r="G4184" t="s">
        <v>2476</v>
      </c>
      <c r="H4184" t="s">
        <v>45</v>
      </c>
      <c r="I4184" t="s">
        <v>46</v>
      </c>
      <c r="J4184">
        <v>-27.833400000000012</v>
      </c>
      <c r="K4184">
        <v>-24.343513853904287</v>
      </c>
      <c r="L4184" t="str">
        <f>TEXT(Orders[[#This Row],[date]],"MMM")</f>
        <v>Apr</v>
      </c>
    </row>
    <row r="4185" spans="1:12" x14ac:dyDescent="0.3">
      <c r="A4185" s="2">
        <v>45228</v>
      </c>
      <c r="B4185">
        <v>1006433</v>
      </c>
      <c r="C4185" t="s">
        <v>5418</v>
      </c>
      <c r="D4185" t="s">
        <v>3174</v>
      </c>
      <c r="E4185">
        <v>115.30800000000001</v>
      </c>
      <c r="F4185">
        <v>86.502600000000001</v>
      </c>
      <c r="G4185" t="s">
        <v>474</v>
      </c>
      <c r="H4185" t="s">
        <v>57</v>
      </c>
      <c r="I4185" t="s">
        <v>20</v>
      </c>
      <c r="J4185">
        <v>-28.805400000000006</v>
      </c>
      <c r="K4185">
        <v>-24.981267561660946</v>
      </c>
      <c r="L4185" t="str">
        <f>TEXT(Orders[[#This Row],[date]],"MMM")</f>
        <v>Oct</v>
      </c>
    </row>
    <row r="4186" spans="1:12" x14ac:dyDescent="0.3">
      <c r="A4186" s="2">
        <v>45150</v>
      </c>
      <c r="B4186">
        <v>1012619</v>
      </c>
      <c r="C4186" t="s">
        <v>3802</v>
      </c>
      <c r="D4186" t="s">
        <v>3175</v>
      </c>
      <c r="E4186">
        <v>117.20800000000001</v>
      </c>
      <c r="F4186">
        <v>86.502600000000001</v>
      </c>
      <c r="G4186" t="s">
        <v>1964</v>
      </c>
      <c r="H4186" t="s">
        <v>75</v>
      </c>
      <c r="I4186" t="s">
        <v>46</v>
      </c>
      <c r="J4186">
        <v>-30.705400000000012</v>
      </c>
      <c r="K4186">
        <v>-26.197358542079048</v>
      </c>
      <c r="L4186" t="str">
        <f>TEXT(Orders[[#This Row],[date]],"MMM")</f>
        <v>Aug</v>
      </c>
    </row>
    <row r="4187" spans="1:12" x14ac:dyDescent="0.3">
      <c r="A4187" s="2">
        <v>45232</v>
      </c>
      <c r="B4187">
        <v>1016798</v>
      </c>
      <c r="C4187" t="s">
        <v>5419</v>
      </c>
      <c r="D4187" t="s">
        <v>3172</v>
      </c>
      <c r="E4187">
        <v>122.20400000000001</v>
      </c>
      <c r="F4187">
        <v>86.502600000000001</v>
      </c>
      <c r="G4187" t="s">
        <v>1850</v>
      </c>
      <c r="H4187" t="s">
        <v>54</v>
      </c>
      <c r="I4187" t="s">
        <v>20</v>
      </c>
      <c r="J4187">
        <v>-35.701400000000007</v>
      </c>
      <c r="K4187">
        <v>-29.214591993715434</v>
      </c>
      <c r="L4187" t="str">
        <f>TEXT(Orders[[#This Row],[date]],"MMM")</f>
        <v>Nov</v>
      </c>
    </row>
    <row r="4188" spans="1:12" x14ac:dyDescent="0.3">
      <c r="A4188" s="2">
        <v>45174</v>
      </c>
      <c r="B4188">
        <v>1011279</v>
      </c>
      <c r="C4188" t="s">
        <v>4894</v>
      </c>
      <c r="D4188" t="s">
        <v>3177</v>
      </c>
      <c r="E4188">
        <v>124.45200000000001</v>
      </c>
      <c r="F4188">
        <v>86.502600000000001</v>
      </c>
      <c r="G4188" t="s">
        <v>3014</v>
      </c>
      <c r="H4188" t="s">
        <v>35</v>
      </c>
      <c r="I4188" t="s">
        <v>36</v>
      </c>
      <c r="J4188">
        <v>-37.949400000000011</v>
      </c>
      <c r="K4188">
        <v>-30.493202198437956</v>
      </c>
      <c r="L4188" t="str">
        <f>TEXT(Orders[[#This Row],[date]],"MMM")</f>
        <v>Sep</v>
      </c>
    </row>
    <row r="4189" spans="1:12" x14ac:dyDescent="0.3">
      <c r="A4189" s="2">
        <v>44984</v>
      </c>
      <c r="B4189">
        <v>1008253</v>
      </c>
      <c r="C4189" t="s">
        <v>5420</v>
      </c>
      <c r="D4189" t="s">
        <v>3177</v>
      </c>
      <c r="E4189">
        <v>129.74400000000003</v>
      </c>
      <c r="F4189">
        <v>86.502600000000001</v>
      </c>
      <c r="G4189" t="s">
        <v>547</v>
      </c>
      <c r="H4189" t="s">
        <v>12</v>
      </c>
      <c r="I4189" t="s">
        <v>13</v>
      </c>
      <c r="J4189">
        <v>-43.241400000000027</v>
      </c>
      <c r="K4189">
        <v>-33.328246392896794</v>
      </c>
      <c r="L4189" t="str">
        <f>TEXT(Orders[[#This Row],[date]],"MMM")</f>
        <v>Feb</v>
      </c>
    </row>
    <row r="4190" spans="1:12" x14ac:dyDescent="0.3">
      <c r="A4190" s="2">
        <v>45279</v>
      </c>
      <c r="B4190">
        <v>1002924</v>
      </c>
      <c r="C4190" t="s">
        <v>5132</v>
      </c>
      <c r="D4190" t="s">
        <v>3178</v>
      </c>
      <c r="E4190">
        <v>38.236800000000009</v>
      </c>
      <c r="F4190">
        <v>86.590400000000002</v>
      </c>
      <c r="G4190" t="s">
        <v>656</v>
      </c>
      <c r="H4190" t="s">
        <v>19</v>
      </c>
      <c r="I4190" t="s">
        <v>20</v>
      </c>
      <c r="J4190">
        <v>48.353599999999993</v>
      </c>
      <c r="K4190">
        <v>126.45828102770101</v>
      </c>
      <c r="L4190" t="str">
        <f>TEXT(Orders[[#This Row],[date]],"MMM")</f>
        <v>Dec</v>
      </c>
    </row>
    <row r="4191" spans="1:12" x14ac:dyDescent="0.3">
      <c r="A4191" s="2">
        <v>44945</v>
      </c>
      <c r="B4191">
        <v>1001418</v>
      </c>
      <c r="C4191" t="s">
        <v>4068</v>
      </c>
      <c r="D4191" t="s">
        <v>3173</v>
      </c>
      <c r="E4191">
        <v>712.68192000000022</v>
      </c>
      <c r="F4191">
        <v>86.611200000000011</v>
      </c>
      <c r="G4191" t="s">
        <v>1732</v>
      </c>
      <c r="H4191" t="s">
        <v>88</v>
      </c>
      <c r="I4191" t="s">
        <v>36</v>
      </c>
      <c r="J4191">
        <v>-626.07072000000016</v>
      </c>
      <c r="K4191">
        <v>-87.847145048944128</v>
      </c>
      <c r="L4191" t="str">
        <f>TEXT(Orders[[#This Row],[date]],"MMM")</f>
        <v>Jan</v>
      </c>
    </row>
    <row r="4192" spans="1:12" x14ac:dyDescent="0.3">
      <c r="A4192" s="2">
        <v>45253</v>
      </c>
      <c r="B4192">
        <v>1008223</v>
      </c>
      <c r="C4192" t="s">
        <v>3681</v>
      </c>
      <c r="D4192" t="s">
        <v>3180</v>
      </c>
      <c r="E4192">
        <v>34.612000000000023</v>
      </c>
      <c r="F4192">
        <v>86.77152000000001</v>
      </c>
      <c r="G4192" t="s">
        <v>2941</v>
      </c>
      <c r="H4192" t="s">
        <v>30</v>
      </c>
      <c r="I4192" t="s">
        <v>13</v>
      </c>
      <c r="J4192">
        <v>52.159519999999986</v>
      </c>
      <c r="K4192">
        <v>150.69779267306123</v>
      </c>
      <c r="L4192" t="str">
        <f>TEXT(Orders[[#This Row],[date]],"MMM")</f>
        <v>Nov</v>
      </c>
    </row>
    <row r="4193" spans="1:12" x14ac:dyDescent="0.3">
      <c r="A4193" s="2">
        <v>44928</v>
      </c>
      <c r="B4193">
        <v>1007483</v>
      </c>
      <c r="C4193" t="s">
        <v>3315</v>
      </c>
      <c r="D4193" t="s">
        <v>3180</v>
      </c>
      <c r="E4193">
        <v>52.055999999999983</v>
      </c>
      <c r="F4193">
        <v>86.77152000000001</v>
      </c>
      <c r="G4193" t="s">
        <v>1191</v>
      </c>
      <c r="H4193" t="s">
        <v>54</v>
      </c>
      <c r="I4193" t="s">
        <v>20</v>
      </c>
      <c r="J4193">
        <v>34.715520000000026</v>
      </c>
      <c r="K4193">
        <v>66.688796680498001</v>
      </c>
      <c r="L4193" t="str">
        <f>TEXT(Orders[[#This Row],[date]],"MMM")</f>
        <v>Jan</v>
      </c>
    </row>
    <row r="4194" spans="1:12" x14ac:dyDescent="0.3">
      <c r="A4194" s="2">
        <v>45215</v>
      </c>
      <c r="B4194">
        <v>1010830</v>
      </c>
      <c r="C4194" t="s">
        <v>5277</v>
      </c>
      <c r="D4194" t="s">
        <v>3180</v>
      </c>
      <c r="E4194">
        <v>61.832000000000008</v>
      </c>
      <c r="F4194">
        <v>86.77152000000001</v>
      </c>
      <c r="G4194" t="s">
        <v>2184</v>
      </c>
      <c r="H4194" t="s">
        <v>12</v>
      </c>
      <c r="I4194" t="s">
        <v>13</v>
      </c>
      <c r="J4194">
        <v>24.939520000000002</v>
      </c>
      <c r="K4194">
        <v>40.334325268469399</v>
      </c>
      <c r="L4194" t="str">
        <f>TEXT(Orders[[#This Row],[date]],"MMM")</f>
        <v>Oct</v>
      </c>
    </row>
    <row r="4195" spans="1:12" x14ac:dyDescent="0.3">
      <c r="A4195" s="2">
        <v>45185</v>
      </c>
      <c r="B4195">
        <v>1017869</v>
      </c>
      <c r="C4195" t="s">
        <v>4336</v>
      </c>
      <c r="D4195" t="s">
        <v>3180</v>
      </c>
      <c r="E4195">
        <v>98.9</v>
      </c>
      <c r="F4195">
        <v>86.77152000000001</v>
      </c>
      <c r="G4195" t="s">
        <v>1209</v>
      </c>
      <c r="H4195" t="s">
        <v>19</v>
      </c>
      <c r="I4195" t="s">
        <v>20</v>
      </c>
      <c r="J4195">
        <v>-12.128479999999996</v>
      </c>
      <c r="K4195">
        <v>-12.26337714863498</v>
      </c>
      <c r="L4195" t="str">
        <f>TEXT(Orders[[#This Row],[date]],"MMM")</f>
        <v>Sep</v>
      </c>
    </row>
    <row r="4196" spans="1:12" x14ac:dyDescent="0.3">
      <c r="A4196" s="2">
        <v>45232</v>
      </c>
      <c r="B4196">
        <v>1016710</v>
      </c>
      <c r="C4196" t="s">
        <v>4071</v>
      </c>
      <c r="D4196" t="s">
        <v>3173</v>
      </c>
      <c r="E4196">
        <v>4.2680000000000007</v>
      </c>
      <c r="F4196">
        <v>86.950800000000001</v>
      </c>
      <c r="G4196" t="s">
        <v>1273</v>
      </c>
      <c r="H4196" t="s">
        <v>75</v>
      </c>
      <c r="I4196" t="s">
        <v>46</v>
      </c>
      <c r="J4196">
        <v>82.6828</v>
      </c>
      <c r="K4196">
        <v>1937.272727272727</v>
      </c>
      <c r="L4196" t="str">
        <f>TEXT(Orders[[#This Row],[date]],"MMM")</f>
        <v>Nov</v>
      </c>
    </row>
    <row r="4197" spans="1:12" x14ac:dyDescent="0.3">
      <c r="A4197" s="2">
        <v>44933</v>
      </c>
      <c r="B4197">
        <v>1011595</v>
      </c>
      <c r="C4197" t="s">
        <v>3816</v>
      </c>
      <c r="D4197" t="s">
        <v>3172</v>
      </c>
      <c r="E4197">
        <v>12.13600000000001</v>
      </c>
      <c r="F4197">
        <v>86.950800000000001</v>
      </c>
      <c r="G4197" t="s">
        <v>795</v>
      </c>
      <c r="H4197" t="s">
        <v>69</v>
      </c>
      <c r="I4197" t="s">
        <v>46</v>
      </c>
      <c r="J4197">
        <v>74.814799999999991</v>
      </c>
      <c r="K4197">
        <v>616.47000659195726</v>
      </c>
      <c r="L4197" t="str">
        <f>TEXT(Orders[[#This Row],[date]],"MMM")</f>
        <v>Jan</v>
      </c>
    </row>
    <row r="4198" spans="1:12" x14ac:dyDescent="0.3">
      <c r="A4198" s="2">
        <v>45116</v>
      </c>
      <c r="B4198">
        <v>1016210</v>
      </c>
      <c r="C4198" t="s">
        <v>5036</v>
      </c>
      <c r="D4198" t="s">
        <v>3177</v>
      </c>
      <c r="E4198">
        <v>13.260000000000005</v>
      </c>
      <c r="F4198">
        <v>86.950800000000001</v>
      </c>
      <c r="G4198" t="s">
        <v>1294</v>
      </c>
      <c r="H4198" t="s">
        <v>69</v>
      </c>
      <c r="I4198" t="s">
        <v>46</v>
      </c>
      <c r="J4198">
        <v>73.690799999999996</v>
      </c>
      <c r="K4198">
        <v>555.73755656108574</v>
      </c>
      <c r="L4198" t="str">
        <f>TEXT(Orders[[#This Row],[date]],"MMM")</f>
        <v>Jul</v>
      </c>
    </row>
    <row r="4199" spans="1:12" x14ac:dyDescent="0.3">
      <c r="A4199" s="2">
        <v>45218</v>
      </c>
      <c r="B4199">
        <v>1009932</v>
      </c>
      <c r="C4199" t="s">
        <v>5421</v>
      </c>
      <c r="D4199" t="s">
        <v>3177</v>
      </c>
      <c r="E4199">
        <v>18.88000000000001</v>
      </c>
      <c r="F4199">
        <v>86.950800000000001</v>
      </c>
      <c r="G4199" t="s">
        <v>1448</v>
      </c>
      <c r="H4199" t="s">
        <v>88</v>
      </c>
      <c r="I4199" t="s">
        <v>36</v>
      </c>
      <c r="J4199">
        <v>68.070799999999991</v>
      </c>
      <c r="K4199">
        <v>360.5444915254235</v>
      </c>
      <c r="L4199" t="str">
        <f>TEXT(Orders[[#This Row],[date]],"MMM")</f>
        <v>Oct</v>
      </c>
    </row>
    <row r="4200" spans="1:12" x14ac:dyDescent="0.3">
      <c r="A4200" s="2">
        <v>45130</v>
      </c>
      <c r="B4200">
        <v>1009406</v>
      </c>
      <c r="C4200" t="s">
        <v>4732</v>
      </c>
      <c r="D4200" t="s">
        <v>3171</v>
      </c>
      <c r="E4200">
        <v>19.335999999999999</v>
      </c>
      <c r="F4200">
        <v>86.950800000000001</v>
      </c>
      <c r="G4200" t="s">
        <v>1846</v>
      </c>
      <c r="H4200" t="s">
        <v>75</v>
      </c>
      <c r="I4200" t="s">
        <v>46</v>
      </c>
      <c r="J4200">
        <v>67.614800000000002</v>
      </c>
      <c r="K4200">
        <v>349.68349193214732</v>
      </c>
      <c r="L4200" t="str">
        <f>TEXT(Orders[[#This Row],[date]],"MMM")</f>
        <v>Jul</v>
      </c>
    </row>
    <row r="4201" spans="1:12" x14ac:dyDescent="0.3">
      <c r="A4201" s="2">
        <v>44968</v>
      </c>
      <c r="B4201">
        <v>1007670</v>
      </c>
      <c r="C4201" t="s">
        <v>5127</v>
      </c>
      <c r="D4201" t="s">
        <v>3175</v>
      </c>
      <c r="E4201">
        <v>41.700000000000017</v>
      </c>
      <c r="F4201">
        <v>86.950800000000001</v>
      </c>
      <c r="G4201" t="s">
        <v>2142</v>
      </c>
      <c r="H4201" t="s">
        <v>75</v>
      </c>
      <c r="I4201" t="s">
        <v>46</v>
      </c>
      <c r="J4201">
        <v>45.250799999999984</v>
      </c>
      <c r="K4201">
        <v>108.51510791366898</v>
      </c>
      <c r="L4201" t="str">
        <f>TEXT(Orders[[#This Row],[date]],"MMM")</f>
        <v>Feb</v>
      </c>
    </row>
    <row r="4202" spans="1:12" x14ac:dyDescent="0.3">
      <c r="A4202" s="2">
        <v>45243</v>
      </c>
      <c r="B4202">
        <v>1010473</v>
      </c>
      <c r="C4202" t="s">
        <v>4405</v>
      </c>
      <c r="D4202" t="s">
        <v>3174</v>
      </c>
      <c r="E4202">
        <v>51.932000000000002</v>
      </c>
      <c r="F4202">
        <v>86.950800000000001</v>
      </c>
      <c r="G4202" t="s">
        <v>1303</v>
      </c>
      <c r="H4202" t="s">
        <v>30</v>
      </c>
      <c r="I4202" t="s">
        <v>13</v>
      </c>
      <c r="J4202">
        <v>35.018799999999999</v>
      </c>
      <c r="K4202">
        <v>67.432026496187319</v>
      </c>
      <c r="L4202" t="str">
        <f>TEXT(Orders[[#This Row],[date]],"MMM")</f>
        <v>Nov</v>
      </c>
    </row>
    <row r="4203" spans="1:12" x14ac:dyDescent="0.3">
      <c r="A4203" s="2">
        <v>45148</v>
      </c>
      <c r="B4203">
        <v>1008676</v>
      </c>
      <c r="C4203" t="s">
        <v>4935</v>
      </c>
      <c r="D4203" t="s">
        <v>3177</v>
      </c>
      <c r="E4203">
        <v>73.504000000000019</v>
      </c>
      <c r="F4203">
        <v>86.950800000000001</v>
      </c>
      <c r="G4203" t="s">
        <v>2920</v>
      </c>
      <c r="H4203" t="s">
        <v>30</v>
      </c>
      <c r="I4203" t="s">
        <v>13</v>
      </c>
      <c r="J4203">
        <v>13.446799999999982</v>
      </c>
      <c r="K4203">
        <v>18.293970396168888</v>
      </c>
      <c r="L4203" t="str">
        <f>TEXT(Orders[[#This Row],[date]],"MMM")</f>
        <v>Aug</v>
      </c>
    </row>
    <row r="4204" spans="1:12" x14ac:dyDescent="0.3">
      <c r="A4204" s="2">
        <v>45022</v>
      </c>
      <c r="B4204">
        <v>1016348</v>
      </c>
      <c r="C4204" t="s">
        <v>5116</v>
      </c>
      <c r="D4204" t="s">
        <v>3171</v>
      </c>
      <c r="E4204">
        <v>85.652000000000001</v>
      </c>
      <c r="F4204">
        <v>86.950800000000001</v>
      </c>
      <c r="G4204" t="s">
        <v>1348</v>
      </c>
      <c r="H4204" t="s">
        <v>50</v>
      </c>
      <c r="I4204" t="s">
        <v>36</v>
      </c>
      <c r="J4204">
        <v>1.2988</v>
      </c>
      <c r="K4204">
        <v>1.5163685611544389</v>
      </c>
      <c r="L4204" t="str">
        <f>TEXT(Orders[[#This Row],[date]],"MMM")</f>
        <v>Apr</v>
      </c>
    </row>
    <row r="4205" spans="1:12" x14ac:dyDescent="0.3">
      <c r="A4205" s="2">
        <v>45012</v>
      </c>
      <c r="B4205">
        <v>1012499</v>
      </c>
      <c r="C4205" t="s">
        <v>5422</v>
      </c>
      <c r="D4205" t="s">
        <v>3174</v>
      </c>
      <c r="E4205">
        <v>96.436000000000021</v>
      </c>
      <c r="F4205">
        <v>86.950800000000001</v>
      </c>
      <c r="G4205" t="s">
        <v>1275</v>
      </c>
      <c r="H4205" t="s">
        <v>57</v>
      </c>
      <c r="I4205" t="s">
        <v>20</v>
      </c>
      <c r="J4205">
        <v>-9.4852000000000203</v>
      </c>
      <c r="K4205">
        <v>-9.8357459869758372</v>
      </c>
      <c r="L4205" t="str">
        <f>TEXT(Orders[[#This Row],[date]],"MMM")</f>
        <v>Mar</v>
      </c>
    </row>
    <row r="4206" spans="1:12" x14ac:dyDescent="0.3">
      <c r="A4206" s="2">
        <v>44967</v>
      </c>
      <c r="B4206">
        <v>1014477</v>
      </c>
      <c r="C4206" t="s">
        <v>4644</v>
      </c>
      <c r="D4206" t="s">
        <v>3179</v>
      </c>
      <c r="E4206">
        <v>100.26400000000001</v>
      </c>
      <c r="F4206">
        <v>86.950800000000001</v>
      </c>
      <c r="G4206" t="s">
        <v>1663</v>
      </c>
      <c r="H4206" t="s">
        <v>12</v>
      </c>
      <c r="I4206" t="s">
        <v>13</v>
      </c>
      <c r="J4206">
        <v>-13.313200000000009</v>
      </c>
      <c r="K4206">
        <v>-13.278145695364246</v>
      </c>
      <c r="L4206" t="str">
        <f>TEXT(Orders[[#This Row],[date]],"MMM")</f>
        <v>Feb</v>
      </c>
    </row>
    <row r="4207" spans="1:12" x14ac:dyDescent="0.3">
      <c r="A4207" s="2">
        <v>45290</v>
      </c>
      <c r="B4207">
        <v>1016963</v>
      </c>
      <c r="C4207" t="s">
        <v>4109</v>
      </c>
      <c r="D4207" t="s">
        <v>3178</v>
      </c>
      <c r="E4207">
        <v>105.42800000000001</v>
      </c>
      <c r="F4207">
        <v>86.950800000000001</v>
      </c>
      <c r="G4207" t="s">
        <v>2558</v>
      </c>
      <c r="H4207" t="s">
        <v>45</v>
      </c>
      <c r="I4207" t="s">
        <v>46</v>
      </c>
      <c r="J4207">
        <v>-18.477200000000011</v>
      </c>
      <c r="K4207">
        <v>-17.525894449292416</v>
      </c>
      <c r="L4207" t="str">
        <f>TEXT(Orders[[#This Row],[date]],"MMM")</f>
        <v>Dec</v>
      </c>
    </row>
    <row r="4208" spans="1:12" x14ac:dyDescent="0.3">
      <c r="A4208" s="2">
        <v>45208</v>
      </c>
      <c r="B4208">
        <v>1007180</v>
      </c>
      <c r="C4208" t="s">
        <v>5112</v>
      </c>
      <c r="D4208" t="s">
        <v>3177</v>
      </c>
      <c r="E4208">
        <v>106.33199999999999</v>
      </c>
      <c r="F4208">
        <v>86.950800000000001</v>
      </c>
      <c r="G4208" t="s">
        <v>2073</v>
      </c>
      <c r="H4208" t="s">
        <v>50</v>
      </c>
      <c r="I4208" t="s">
        <v>36</v>
      </c>
      <c r="J4208">
        <v>-19.381199999999993</v>
      </c>
      <c r="K4208">
        <v>-18.227062408306054</v>
      </c>
      <c r="L4208" t="str">
        <f>TEXT(Orders[[#This Row],[date]],"MMM")</f>
        <v>Oct</v>
      </c>
    </row>
    <row r="4209" spans="1:12" x14ac:dyDescent="0.3">
      <c r="A4209" s="2">
        <v>45060</v>
      </c>
      <c r="B4209">
        <v>1004488</v>
      </c>
      <c r="C4209" t="s">
        <v>3958</v>
      </c>
      <c r="D4209" t="s">
        <v>3175</v>
      </c>
      <c r="E4209">
        <v>118.16640000000001</v>
      </c>
      <c r="F4209">
        <v>87.168640000000011</v>
      </c>
      <c r="G4209" t="s">
        <v>805</v>
      </c>
      <c r="H4209" t="s">
        <v>75</v>
      </c>
      <c r="I4209" t="s">
        <v>46</v>
      </c>
      <c r="J4209">
        <v>-30.99776</v>
      </c>
      <c r="K4209">
        <v>-26.232296151867196</v>
      </c>
      <c r="L4209" t="str">
        <f>TEXT(Orders[[#This Row],[date]],"MMM")</f>
        <v>May</v>
      </c>
    </row>
    <row r="4210" spans="1:12" x14ac:dyDescent="0.3">
      <c r="A4210" s="2">
        <v>45285</v>
      </c>
      <c r="B4210">
        <v>1002834</v>
      </c>
      <c r="C4210" t="s">
        <v>3334</v>
      </c>
      <c r="D4210" t="s">
        <v>3173</v>
      </c>
      <c r="E4210">
        <v>166.43520000000001</v>
      </c>
      <c r="F4210">
        <v>87.261200000000002</v>
      </c>
      <c r="G4210" t="s">
        <v>3150</v>
      </c>
      <c r="H4210" t="s">
        <v>54</v>
      </c>
      <c r="I4210" t="s">
        <v>20</v>
      </c>
      <c r="J4210">
        <v>-79.174000000000007</v>
      </c>
      <c r="K4210">
        <v>-47.570465862990524</v>
      </c>
      <c r="L4210" t="str">
        <f>TEXT(Orders[[#This Row],[date]],"MMM")</f>
        <v>Dec</v>
      </c>
    </row>
    <row r="4211" spans="1:12" x14ac:dyDescent="0.3">
      <c r="A4211" s="2">
        <v>44985</v>
      </c>
      <c r="B4211">
        <v>1004142</v>
      </c>
      <c r="C4211" t="s">
        <v>3681</v>
      </c>
      <c r="D4211" t="s">
        <v>3172</v>
      </c>
      <c r="E4211">
        <v>30.019200000000001</v>
      </c>
      <c r="F4211">
        <v>87.349600000000009</v>
      </c>
      <c r="G4211" t="s">
        <v>2941</v>
      </c>
      <c r="H4211" t="s">
        <v>30</v>
      </c>
      <c r="I4211" t="s">
        <v>13</v>
      </c>
      <c r="J4211">
        <v>57.330400000000012</v>
      </c>
      <c r="K4211">
        <v>190.97910670504214</v>
      </c>
      <c r="L4211" t="str">
        <f>TEXT(Orders[[#This Row],[date]],"MMM")</f>
        <v>Feb</v>
      </c>
    </row>
    <row r="4212" spans="1:12" x14ac:dyDescent="0.3">
      <c r="A4212" s="2">
        <v>45202</v>
      </c>
      <c r="B4212">
        <v>1004183</v>
      </c>
      <c r="C4212" t="s">
        <v>3598</v>
      </c>
      <c r="D4212" t="s">
        <v>3176</v>
      </c>
      <c r="E4212">
        <v>57.465600000000009</v>
      </c>
      <c r="F4212">
        <v>87.375600000000006</v>
      </c>
      <c r="G4212" t="s">
        <v>2466</v>
      </c>
      <c r="H4212" t="s">
        <v>69</v>
      </c>
      <c r="I4212" t="s">
        <v>46</v>
      </c>
      <c r="J4212">
        <v>29.909999999999997</v>
      </c>
      <c r="K4212">
        <v>52.04852990310723</v>
      </c>
      <c r="L4212" t="str">
        <f>TEXT(Orders[[#This Row],[date]],"MMM")</f>
        <v>Oct</v>
      </c>
    </row>
    <row r="4213" spans="1:12" x14ac:dyDescent="0.3">
      <c r="A4213" s="2">
        <v>45109</v>
      </c>
      <c r="B4213">
        <v>1012569</v>
      </c>
      <c r="C4213" t="s">
        <v>3230</v>
      </c>
      <c r="D4213" t="s">
        <v>3177</v>
      </c>
      <c r="E4213">
        <v>7.5120000000000005</v>
      </c>
      <c r="F4213">
        <v>87.399000000000001</v>
      </c>
      <c r="G4213" t="s">
        <v>1841</v>
      </c>
      <c r="H4213" t="s">
        <v>30</v>
      </c>
      <c r="I4213" t="s">
        <v>13</v>
      </c>
      <c r="J4213">
        <v>79.887</v>
      </c>
      <c r="K4213">
        <v>1063.458466453674</v>
      </c>
      <c r="L4213" t="str">
        <f>TEXT(Orders[[#This Row],[date]],"MMM")</f>
        <v>Jul</v>
      </c>
    </row>
    <row r="4214" spans="1:12" x14ac:dyDescent="0.3">
      <c r="A4214" s="2">
        <v>45131</v>
      </c>
      <c r="B4214">
        <v>1008719</v>
      </c>
      <c r="C4214" t="s">
        <v>3478</v>
      </c>
      <c r="D4214" t="s">
        <v>3172</v>
      </c>
      <c r="E4214">
        <v>18.608000000000004</v>
      </c>
      <c r="F4214">
        <v>87.399000000000001</v>
      </c>
      <c r="G4214" t="s">
        <v>1516</v>
      </c>
      <c r="H4214" t="s">
        <v>69</v>
      </c>
      <c r="I4214" t="s">
        <v>46</v>
      </c>
      <c r="J4214">
        <v>68.790999999999997</v>
      </c>
      <c r="K4214">
        <v>369.68508168529655</v>
      </c>
      <c r="L4214" t="str">
        <f>TEXT(Orders[[#This Row],[date]],"MMM")</f>
        <v>Jul</v>
      </c>
    </row>
    <row r="4215" spans="1:12" x14ac:dyDescent="0.3">
      <c r="A4215" s="2">
        <v>45105</v>
      </c>
      <c r="B4215">
        <v>1015366</v>
      </c>
      <c r="C4215" t="s">
        <v>3948</v>
      </c>
      <c r="D4215" t="s">
        <v>3173</v>
      </c>
      <c r="E4215">
        <v>23.248000000000005</v>
      </c>
      <c r="F4215">
        <v>87.399000000000001</v>
      </c>
      <c r="G4215" t="s">
        <v>796</v>
      </c>
      <c r="H4215" t="s">
        <v>57</v>
      </c>
      <c r="I4215" t="s">
        <v>20</v>
      </c>
      <c r="J4215">
        <v>64.150999999999996</v>
      </c>
      <c r="K4215">
        <v>275.9420165175498</v>
      </c>
      <c r="L4215" t="str">
        <f>TEXT(Orders[[#This Row],[date]],"MMM")</f>
        <v>Jun</v>
      </c>
    </row>
    <row r="4216" spans="1:12" x14ac:dyDescent="0.3">
      <c r="A4216" s="2">
        <v>44961</v>
      </c>
      <c r="B4216">
        <v>1018157</v>
      </c>
      <c r="C4216" t="s">
        <v>5168</v>
      </c>
      <c r="D4216" t="s">
        <v>3175</v>
      </c>
      <c r="E4216">
        <v>23.960000000000008</v>
      </c>
      <c r="F4216">
        <v>87.399000000000001</v>
      </c>
      <c r="G4216" t="s">
        <v>404</v>
      </c>
      <c r="H4216" t="s">
        <v>12</v>
      </c>
      <c r="I4216" t="s">
        <v>13</v>
      </c>
      <c r="J4216">
        <v>63.438999999999993</v>
      </c>
      <c r="K4216">
        <v>264.77045075125199</v>
      </c>
      <c r="L4216" t="str">
        <f>TEXT(Orders[[#This Row],[date]],"MMM")</f>
        <v>Feb</v>
      </c>
    </row>
    <row r="4217" spans="1:12" x14ac:dyDescent="0.3">
      <c r="A4217" s="2">
        <v>45257</v>
      </c>
      <c r="B4217">
        <v>1014350</v>
      </c>
      <c r="C4217" t="s">
        <v>5423</v>
      </c>
      <c r="D4217" t="s">
        <v>3175</v>
      </c>
      <c r="E4217">
        <v>24.372</v>
      </c>
      <c r="F4217">
        <v>87.399000000000001</v>
      </c>
      <c r="G4217" t="s">
        <v>1349</v>
      </c>
      <c r="H4217" t="s">
        <v>69</v>
      </c>
      <c r="I4217" t="s">
        <v>46</v>
      </c>
      <c r="J4217">
        <v>63.027000000000001</v>
      </c>
      <c r="K4217">
        <v>258.60413589364845</v>
      </c>
      <c r="L4217" t="str">
        <f>TEXT(Orders[[#This Row],[date]],"MMM")</f>
        <v>Nov</v>
      </c>
    </row>
    <row r="4218" spans="1:12" x14ac:dyDescent="0.3">
      <c r="A4218" s="2">
        <v>45291</v>
      </c>
      <c r="B4218">
        <v>1017989</v>
      </c>
      <c r="C4218" t="s">
        <v>3581</v>
      </c>
      <c r="D4218" t="s">
        <v>3171</v>
      </c>
      <c r="E4218">
        <v>32.951999999999998</v>
      </c>
      <c r="F4218">
        <v>87.399000000000001</v>
      </c>
      <c r="G4218" t="s">
        <v>2444</v>
      </c>
      <c r="H4218" t="s">
        <v>54</v>
      </c>
      <c r="I4218" t="s">
        <v>20</v>
      </c>
      <c r="J4218">
        <v>54.447000000000003</v>
      </c>
      <c r="K4218">
        <v>165.23124544792427</v>
      </c>
      <c r="L4218" t="str">
        <f>TEXT(Orders[[#This Row],[date]],"MMM")</f>
        <v>Dec</v>
      </c>
    </row>
    <row r="4219" spans="1:12" x14ac:dyDescent="0.3">
      <c r="A4219" s="2">
        <v>44979</v>
      </c>
      <c r="B4219">
        <v>1016172</v>
      </c>
      <c r="C4219" t="s">
        <v>4019</v>
      </c>
      <c r="D4219" t="s">
        <v>3175</v>
      </c>
      <c r="E4219">
        <v>36.736000000000004</v>
      </c>
      <c r="F4219">
        <v>87.399000000000001</v>
      </c>
      <c r="G4219" t="s">
        <v>869</v>
      </c>
      <c r="H4219" t="s">
        <v>30</v>
      </c>
      <c r="I4219" t="s">
        <v>13</v>
      </c>
      <c r="J4219">
        <v>50.662999999999997</v>
      </c>
      <c r="K4219">
        <v>137.91104094076653</v>
      </c>
      <c r="L4219" t="str">
        <f>TEXT(Orders[[#This Row],[date]],"MMM")</f>
        <v>Feb</v>
      </c>
    </row>
    <row r="4220" spans="1:12" x14ac:dyDescent="0.3">
      <c r="A4220" s="2">
        <v>45014</v>
      </c>
      <c r="B4220">
        <v>1009269</v>
      </c>
      <c r="C4220" t="s">
        <v>4631</v>
      </c>
      <c r="D4220" t="s">
        <v>3173</v>
      </c>
      <c r="E4220">
        <v>37.068000000000012</v>
      </c>
      <c r="F4220">
        <v>87.399000000000001</v>
      </c>
      <c r="G4220" t="s">
        <v>3132</v>
      </c>
      <c r="H4220" t="s">
        <v>12</v>
      </c>
      <c r="I4220" t="s">
        <v>13</v>
      </c>
      <c r="J4220">
        <v>50.330999999999989</v>
      </c>
      <c r="K4220">
        <v>135.78018776303003</v>
      </c>
      <c r="L4220" t="str">
        <f>TEXT(Orders[[#This Row],[date]],"MMM")</f>
        <v>Mar</v>
      </c>
    </row>
    <row r="4221" spans="1:12" x14ac:dyDescent="0.3">
      <c r="A4221" s="2">
        <v>45146</v>
      </c>
      <c r="B4221">
        <v>1012993</v>
      </c>
      <c r="C4221" t="s">
        <v>5123</v>
      </c>
      <c r="D4221" t="s">
        <v>3174</v>
      </c>
      <c r="E4221">
        <v>37.86</v>
      </c>
      <c r="F4221">
        <v>87.399000000000001</v>
      </c>
      <c r="G4221" t="s">
        <v>1534</v>
      </c>
      <c r="H4221" t="s">
        <v>50</v>
      </c>
      <c r="I4221" t="s">
        <v>36</v>
      </c>
      <c r="J4221">
        <v>49.539000000000001</v>
      </c>
      <c r="K4221">
        <v>130.84786053882726</v>
      </c>
      <c r="L4221" t="str">
        <f>TEXT(Orders[[#This Row],[date]],"MMM")</f>
        <v>Aug</v>
      </c>
    </row>
    <row r="4222" spans="1:12" x14ac:dyDescent="0.3">
      <c r="A4222" s="2">
        <v>45233</v>
      </c>
      <c r="B4222">
        <v>1014074</v>
      </c>
      <c r="C4222" t="s">
        <v>4611</v>
      </c>
      <c r="D4222" t="s">
        <v>3178</v>
      </c>
      <c r="E4222">
        <v>40.108000000000004</v>
      </c>
      <c r="F4222">
        <v>87.399000000000001</v>
      </c>
      <c r="G4222" t="s">
        <v>2533</v>
      </c>
      <c r="H4222" t="s">
        <v>12</v>
      </c>
      <c r="I4222" t="s">
        <v>13</v>
      </c>
      <c r="J4222">
        <v>47.290999999999997</v>
      </c>
      <c r="K4222">
        <v>117.90914530766928</v>
      </c>
      <c r="L4222" t="str">
        <f>TEXT(Orders[[#This Row],[date]],"MMM")</f>
        <v>Nov</v>
      </c>
    </row>
    <row r="4223" spans="1:12" x14ac:dyDescent="0.3">
      <c r="A4223" s="2">
        <v>45036</v>
      </c>
      <c r="B4223">
        <v>1006506</v>
      </c>
      <c r="C4223" t="s">
        <v>5424</v>
      </c>
      <c r="D4223" t="s">
        <v>3178</v>
      </c>
      <c r="E4223">
        <v>49.088000000000001</v>
      </c>
      <c r="F4223">
        <v>87.399000000000001</v>
      </c>
      <c r="G4223" t="s">
        <v>1807</v>
      </c>
      <c r="H4223" t="s">
        <v>75</v>
      </c>
      <c r="I4223" t="s">
        <v>46</v>
      </c>
      <c r="J4223">
        <v>38.311</v>
      </c>
      <c r="K4223">
        <v>78.045550847457619</v>
      </c>
      <c r="L4223" t="str">
        <f>TEXT(Orders[[#This Row],[date]],"MMM")</f>
        <v>Apr</v>
      </c>
    </row>
    <row r="4224" spans="1:12" x14ac:dyDescent="0.3">
      <c r="A4224" s="2">
        <v>45052</v>
      </c>
      <c r="B4224">
        <v>1019532</v>
      </c>
      <c r="C4224" t="s">
        <v>5425</v>
      </c>
      <c r="D4224" t="s">
        <v>3171</v>
      </c>
      <c r="E4224">
        <v>53.596000000000004</v>
      </c>
      <c r="F4224">
        <v>87.399000000000001</v>
      </c>
      <c r="G4224" t="s">
        <v>444</v>
      </c>
      <c r="H4224" t="s">
        <v>54</v>
      </c>
      <c r="I4224" t="s">
        <v>20</v>
      </c>
      <c r="J4224">
        <v>33.802999999999997</v>
      </c>
      <c r="K4224">
        <v>63.070005224270453</v>
      </c>
      <c r="L4224" t="str">
        <f>TEXT(Orders[[#This Row],[date]],"MMM")</f>
        <v>May</v>
      </c>
    </row>
    <row r="4225" spans="1:12" x14ac:dyDescent="0.3">
      <c r="A4225" s="2">
        <v>45219</v>
      </c>
      <c r="B4225">
        <v>1012443</v>
      </c>
      <c r="C4225" t="s">
        <v>5426</v>
      </c>
      <c r="D4225" t="s">
        <v>3172</v>
      </c>
      <c r="E4225">
        <v>68.207999999999998</v>
      </c>
      <c r="F4225">
        <v>87.399000000000001</v>
      </c>
      <c r="G4225" t="s">
        <v>2518</v>
      </c>
      <c r="H4225" t="s">
        <v>54</v>
      </c>
      <c r="I4225" t="s">
        <v>20</v>
      </c>
      <c r="J4225">
        <v>19.191000000000003</v>
      </c>
      <c r="K4225">
        <v>28.135995777621396</v>
      </c>
      <c r="L4225" t="str">
        <f>TEXT(Orders[[#This Row],[date]],"MMM")</f>
        <v>Oct</v>
      </c>
    </row>
    <row r="4226" spans="1:12" x14ac:dyDescent="0.3">
      <c r="A4226" s="2">
        <v>45234</v>
      </c>
      <c r="B4226">
        <v>1018677</v>
      </c>
      <c r="C4226" t="s">
        <v>5427</v>
      </c>
      <c r="D4226" t="s">
        <v>3171</v>
      </c>
      <c r="E4226">
        <v>69.332000000000008</v>
      </c>
      <c r="F4226">
        <v>87.399000000000001</v>
      </c>
      <c r="G4226" t="s">
        <v>2576</v>
      </c>
      <c r="H4226" t="s">
        <v>57</v>
      </c>
      <c r="I4226" t="s">
        <v>20</v>
      </c>
      <c r="J4226">
        <v>18.066999999999993</v>
      </c>
      <c r="K4226">
        <v>26.058674205273164</v>
      </c>
      <c r="L4226" t="str">
        <f>TEXT(Orders[[#This Row],[date]],"MMM")</f>
        <v>Nov</v>
      </c>
    </row>
    <row r="4227" spans="1:12" x14ac:dyDescent="0.3">
      <c r="A4227" s="2">
        <v>45112</v>
      </c>
      <c r="B4227">
        <v>1018471</v>
      </c>
      <c r="C4227" t="s">
        <v>5223</v>
      </c>
      <c r="D4227" t="s">
        <v>3176</v>
      </c>
      <c r="E4227">
        <v>76.076000000000008</v>
      </c>
      <c r="F4227">
        <v>87.399000000000001</v>
      </c>
      <c r="G4227" t="s">
        <v>560</v>
      </c>
      <c r="H4227" t="s">
        <v>57</v>
      </c>
      <c r="I4227" t="s">
        <v>20</v>
      </c>
      <c r="J4227">
        <v>11.322999999999993</v>
      </c>
      <c r="K4227">
        <v>14.883800410116187</v>
      </c>
      <c r="L4227" t="str">
        <f>TEXT(Orders[[#This Row],[date]],"MMM")</f>
        <v>Jul</v>
      </c>
    </row>
    <row r="4228" spans="1:12" x14ac:dyDescent="0.3">
      <c r="A4228" s="2">
        <v>45237</v>
      </c>
      <c r="B4228">
        <v>1011655</v>
      </c>
      <c r="C4228" t="s">
        <v>4133</v>
      </c>
      <c r="D4228" t="s">
        <v>3175</v>
      </c>
      <c r="E4228">
        <v>78.324000000000012</v>
      </c>
      <c r="F4228">
        <v>87.399000000000001</v>
      </c>
      <c r="G4228" t="s">
        <v>2362</v>
      </c>
      <c r="H4228" t="s">
        <v>54</v>
      </c>
      <c r="I4228" t="s">
        <v>20</v>
      </c>
      <c r="J4228">
        <v>9.0749999999999886</v>
      </c>
      <c r="K4228">
        <v>11.586486900566859</v>
      </c>
      <c r="L4228" t="str">
        <f>TEXT(Orders[[#This Row],[date]],"MMM")</f>
        <v>Nov</v>
      </c>
    </row>
    <row r="4229" spans="1:12" x14ac:dyDescent="0.3">
      <c r="A4229" s="2">
        <v>45232</v>
      </c>
      <c r="B4229">
        <v>1018507</v>
      </c>
      <c r="C4229" t="s">
        <v>3466</v>
      </c>
      <c r="D4229" t="s">
        <v>3172</v>
      </c>
      <c r="E4229">
        <v>84.656000000000006</v>
      </c>
      <c r="F4229">
        <v>87.399000000000001</v>
      </c>
      <c r="G4229" t="s">
        <v>320</v>
      </c>
      <c r="H4229" t="s">
        <v>75</v>
      </c>
      <c r="I4229" t="s">
        <v>46</v>
      </c>
      <c r="J4229">
        <v>2.742999999999995</v>
      </c>
      <c r="K4229">
        <v>3.2401719901719841</v>
      </c>
      <c r="L4229" t="str">
        <f>TEXT(Orders[[#This Row],[date]],"MMM")</f>
        <v>Nov</v>
      </c>
    </row>
    <row r="4230" spans="1:12" x14ac:dyDescent="0.3">
      <c r="A4230" s="2">
        <v>45050</v>
      </c>
      <c r="B4230">
        <v>1010519</v>
      </c>
      <c r="C4230" t="s">
        <v>4761</v>
      </c>
      <c r="D4230" t="s">
        <v>3173</v>
      </c>
      <c r="E4230">
        <v>98.556000000000012</v>
      </c>
      <c r="F4230">
        <v>87.399000000000001</v>
      </c>
      <c r="G4230" t="s">
        <v>1903</v>
      </c>
      <c r="H4230" t="s">
        <v>54</v>
      </c>
      <c r="I4230" t="s">
        <v>20</v>
      </c>
      <c r="J4230">
        <v>-11.157000000000011</v>
      </c>
      <c r="K4230">
        <v>-11.320467551442844</v>
      </c>
      <c r="L4230" t="str">
        <f>TEXT(Orders[[#This Row],[date]],"MMM")</f>
        <v>May</v>
      </c>
    </row>
    <row r="4231" spans="1:12" x14ac:dyDescent="0.3">
      <c r="A4231" s="2">
        <v>45150</v>
      </c>
      <c r="B4231">
        <v>1010501</v>
      </c>
      <c r="C4231" t="s">
        <v>5428</v>
      </c>
      <c r="D4231" t="s">
        <v>3175</v>
      </c>
      <c r="E4231">
        <v>110.92000000000002</v>
      </c>
      <c r="F4231">
        <v>87.399000000000001</v>
      </c>
      <c r="G4231" t="s">
        <v>317</v>
      </c>
      <c r="H4231" t="s">
        <v>75</v>
      </c>
      <c r="I4231" t="s">
        <v>46</v>
      </c>
      <c r="J4231">
        <v>-23.521000000000015</v>
      </c>
      <c r="K4231">
        <v>-21.205373241976211</v>
      </c>
      <c r="L4231" t="str">
        <f>TEXT(Orders[[#This Row],[date]],"MMM")</f>
        <v>Aug</v>
      </c>
    </row>
    <row r="4232" spans="1:12" x14ac:dyDescent="0.3">
      <c r="A4232" s="2">
        <v>45099</v>
      </c>
      <c r="B4232">
        <v>1018532</v>
      </c>
      <c r="C4232" t="s">
        <v>3968</v>
      </c>
      <c r="D4232" t="s">
        <v>3178</v>
      </c>
      <c r="E4232">
        <v>117.25200000000001</v>
      </c>
      <c r="F4232">
        <v>87.399000000000001</v>
      </c>
      <c r="G4232" t="s">
        <v>961</v>
      </c>
      <c r="H4232" t="s">
        <v>50</v>
      </c>
      <c r="I4232" t="s">
        <v>36</v>
      </c>
      <c r="J4232">
        <v>-29.853000000000009</v>
      </c>
      <c r="K4232">
        <v>-25.46054651519804</v>
      </c>
      <c r="L4232" t="str">
        <f>TEXT(Orders[[#This Row],[date]],"MMM")</f>
        <v>Jun</v>
      </c>
    </row>
    <row r="4233" spans="1:12" x14ac:dyDescent="0.3">
      <c r="A4233" s="2">
        <v>45148</v>
      </c>
      <c r="B4233">
        <v>1006721</v>
      </c>
      <c r="C4233" t="s">
        <v>5429</v>
      </c>
      <c r="D4233" t="s">
        <v>3174</v>
      </c>
      <c r="E4233">
        <v>170.10800000000003</v>
      </c>
      <c r="F4233">
        <v>87.399000000000001</v>
      </c>
      <c r="G4233" t="s">
        <v>2772</v>
      </c>
      <c r="H4233" t="s">
        <v>88</v>
      </c>
      <c r="I4233" t="s">
        <v>36</v>
      </c>
      <c r="J4233">
        <v>-82.709000000000032</v>
      </c>
      <c r="K4233">
        <v>-48.621464011098844</v>
      </c>
      <c r="L4233" t="str">
        <f>TEXT(Orders[[#This Row],[date]],"MMM")</f>
        <v>Aug</v>
      </c>
    </row>
    <row r="4234" spans="1:12" x14ac:dyDescent="0.3">
      <c r="A4234" s="2">
        <v>45127</v>
      </c>
      <c r="B4234">
        <v>1007682</v>
      </c>
      <c r="C4234" t="s">
        <v>5430</v>
      </c>
      <c r="D4234" t="s">
        <v>3180</v>
      </c>
      <c r="E4234">
        <v>57.16</v>
      </c>
      <c r="F4234">
        <v>87.488640000000004</v>
      </c>
      <c r="G4234" t="s">
        <v>2320</v>
      </c>
      <c r="H4234" t="s">
        <v>30</v>
      </c>
      <c r="I4234" t="s">
        <v>13</v>
      </c>
      <c r="J4234">
        <v>30.328640000000007</v>
      </c>
      <c r="K4234">
        <v>53.059202239328215</v>
      </c>
      <c r="L4234" t="str">
        <f>TEXT(Orders[[#This Row],[date]],"MMM")</f>
        <v>Jul</v>
      </c>
    </row>
    <row r="4235" spans="1:12" x14ac:dyDescent="0.3">
      <c r="A4235" s="2">
        <v>45226</v>
      </c>
      <c r="B4235">
        <v>1010571</v>
      </c>
      <c r="C4235" t="s">
        <v>5431</v>
      </c>
      <c r="D4235" t="s">
        <v>3180</v>
      </c>
      <c r="E4235">
        <v>111.524</v>
      </c>
      <c r="F4235">
        <v>87.488640000000004</v>
      </c>
      <c r="G4235" t="s">
        <v>1372</v>
      </c>
      <c r="H4235" t="s">
        <v>19</v>
      </c>
      <c r="I4235" t="s">
        <v>20</v>
      </c>
      <c r="J4235">
        <v>-24.035359999999997</v>
      </c>
      <c r="K4235">
        <v>-21.551737742548685</v>
      </c>
      <c r="L4235" t="str">
        <f>TEXT(Orders[[#This Row],[date]],"MMM")</f>
        <v>Oct</v>
      </c>
    </row>
    <row r="4236" spans="1:12" x14ac:dyDescent="0.3">
      <c r="A4236" s="2">
        <v>45087</v>
      </c>
      <c r="B4236">
        <v>1002188</v>
      </c>
      <c r="C4236" t="s">
        <v>4714</v>
      </c>
      <c r="D4236" t="s">
        <v>3174</v>
      </c>
      <c r="E4236">
        <v>284.86400000000003</v>
      </c>
      <c r="F4236">
        <v>87.75</v>
      </c>
      <c r="G4236" t="s">
        <v>2504</v>
      </c>
      <c r="H4236" t="s">
        <v>12</v>
      </c>
      <c r="I4236" t="s">
        <v>13</v>
      </c>
      <c r="J4236">
        <v>-197.11400000000003</v>
      </c>
      <c r="K4236">
        <v>-69.195826780498777</v>
      </c>
      <c r="L4236" t="str">
        <f>TEXT(Orders[[#This Row],[date]],"MMM")</f>
        <v>Jun</v>
      </c>
    </row>
    <row r="4237" spans="1:12" x14ac:dyDescent="0.3">
      <c r="A4237" s="2">
        <v>45273</v>
      </c>
      <c r="B4237">
        <v>1010831</v>
      </c>
      <c r="C4237" t="s">
        <v>4960</v>
      </c>
      <c r="D4237" t="s">
        <v>3172</v>
      </c>
      <c r="E4237">
        <v>8.8080000000000069</v>
      </c>
      <c r="F4237">
        <v>87.847200000000001</v>
      </c>
      <c r="G4237" t="s">
        <v>2958</v>
      </c>
      <c r="H4237" t="s">
        <v>75</v>
      </c>
      <c r="I4237" t="s">
        <v>46</v>
      </c>
      <c r="J4237">
        <v>79.039199999999994</v>
      </c>
      <c r="K4237">
        <v>897.35694822888195</v>
      </c>
      <c r="L4237" t="str">
        <f>TEXT(Orders[[#This Row],[date]],"MMM")</f>
        <v>Dec</v>
      </c>
    </row>
    <row r="4238" spans="1:12" x14ac:dyDescent="0.3">
      <c r="A4238" s="2">
        <v>45185</v>
      </c>
      <c r="B4238">
        <v>1015907</v>
      </c>
      <c r="C4238" t="s">
        <v>3350</v>
      </c>
      <c r="D4238" t="s">
        <v>3179</v>
      </c>
      <c r="E4238">
        <v>11.423999999999992</v>
      </c>
      <c r="F4238">
        <v>87.847200000000001</v>
      </c>
      <c r="G4238" t="s">
        <v>1965</v>
      </c>
      <c r="H4238" t="s">
        <v>69</v>
      </c>
      <c r="I4238" t="s">
        <v>46</v>
      </c>
      <c r="J4238">
        <v>76.423200000000008</v>
      </c>
      <c r="K4238">
        <v>668.9705882352946</v>
      </c>
      <c r="L4238" t="str">
        <f>TEXT(Orders[[#This Row],[date]],"MMM")</f>
        <v>Sep</v>
      </c>
    </row>
    <row r="4239" spans="1:12" x14ac:dyDescent="0.3">
      <c r="A4239" s="2">
        <v>44973</v>
      </c>
      <c r="B4239">
        <v>1014664</v>
      </c>
      <c r="C4239" t="s">
        <v>4454</v>
      </c>
      <c r="D4239" t="s">
        <v>3174</v>
      </c>
      <c r="E4239">
        <v>20.415999999999997</v>
      </c>
      <c r="F4239">
        <v>87.847200000000001</v>
      </c>
      <c r="G4239" t="s">
        <v>1365</v>
      </c>
      <c r="H4239" t="s">
        <v>50</v>
      </c>
      <c r="I4239" t="s">
        <v>36</v>
      </c>
      <c r="J4239">
        <v>67.431200000000004</v>
      </c>
      <c r="K4239">
        <v>330.28605015673986</v>
      </c>
      <c r="L4239" t="str">
        <f>TEXT(Orders[[#This Row],[date]],"MMM")</f>
        <v>Feb</v>
      </c>
    </row>
    <row r="4240" spans="1:12" x14ac:dyDescent="0.3">
      <c r="A4240" s="2">
        <v>45276</v>
      </c>
      <c r="B4240">
        <v>1013623</v>
      </c>
      <c r="C4240" t="s">
        <v>5432</v>
      </c>
      <c r="D4240" t="s">
        <v>3177</v>
      </c>
      <c r="E4240">
        <v>21.539999999999992</v>
      </c>
      <c r="F4240">
        <v>87.847200000000001</v>
      </c>
      <c r="G4240" t="s">
        <v>1959</v>
      </c>
      <c r="H4240" t="s">
        <v>45</v>
      </c>
      <c r="I4240" t="s">
        <v>46</v>
      </c>
      <c r="J4240">
        <v>66.307200000000009</v>
      </c>
      <c r="K4240">
        <v>307.83286908078014</v>
      </c>
      <c r="L4240" t="str">
        <f>TEXT(Orders[[#This Row],[date]],"MMM")</f>
        <v>Dec</v>
      </c>
    </row>
    <row r="4241" spans="1:12" x14ac:dyDescent="0.3">
      <c r="A4241" s="2">
        <v>45098</v>
      </c>
      <c r="B4241">
        <v>1009633</v>
      </c>
      <c r="C4241" t="s">
        <v>5227</v>
      </c>
      <c r="D4241" t="s">
        <v>3178</v>
      </c>
      <c r="E4241">
        <v>35.027999999999992</v>
      </c>
      <c r="F4241">
        <v>87.847200000000001</v>
      </c>
      <c r="G4241" t="s">
        <v>3065</v>
      </c>
      <c r="H4241" t="s">
        <v>54</v>
      </c>
      <c r="I4241" t="s">
        <v>20</v>
      </c>
      <c r="J4241">
        <v>52.819200000000009</v>
      </c>
      <c r="K4241">
        <v>150.79136690647488</v>
      </c>
      <c r="L4241" t="str">
        <f>TEXT(Orders[[#This Row],[date]],"MMM")</f>
        <v>Jun</v>
      </c>
    </row>
    <row r="4242" spans="1:12" x14ac:dyDescent="0.3">
      <c r="A4242" s="2">
        <v>45183</v>
      </c>
      <c r="B4242">
        <v>1018967</v>
      </c>
      <c r="C4242" t="s">
        <v>3233</v>
      </c>
      <c r="D4242" t="s">
        <v>3177</v>
      </c>
      <c r="E4242">
        <v>49.27200000000002</v>
      </c>
      <c r="F4242">
        <v>87.847200000000001</v>
      </c>
      <c r="G4242" t="s">
        <v>37</v>
      </c>
      <c r="H4242" t="s">
        <v>12</v>
      </c>
      <c r="I4242" t="s">
        <v>13</v>
      </c>
      <c r="J4242">
        <v>38.575199999999981</v>
      </c>
      <c r="K4242">
        <v>78.290306867997984</v>
      </c>
      <c r="L4242" t="str">
        <f>TEXT(Orders[[#This Row],[date]],"MMM")</f>
        <v>Sep</v>
      </c>
    </row>
    <row r="4243" spans="1:12" x14ac:dyDescent="0.3">
      <c r="A4243" s="2">
        <v>45054</v>
      </c>
      <c r="B4243">
        <v>1013366</v>
      </c>
      <c r="C4243" t="s">
        <v>5433</v>
      </c>
      <c r="D4243" t="s">
        <v>3173</v>
      </c>
      <c r="E4243">
        <v>56.384</v>
      </c>
      <c r="F4243">
        <v>87.847200000000001</v>
      </c>
      <c r="G4243" t="s">
        <v>1246</v>
      </c>
      <c r="H4243" t="s">
        <v>45</v>
      </c>
      <c r="I4243" t="s">
        <v>46</v>
      </c>
      <c r="J4243">
        <v>31.463200000000001</v>
      </c>
      <c r="K4243">
        <v>55.801645856980706</v>
      </c>
      <c r="L4243" t="str">
        <f>TEXT(Orders[[#This Row],[date]],"MMM")</f>
        <v>May</v>
      </c>
    </row>
    <row r="4244" spans="1:12" x14ac:dyDescent="0.3">
      <c r="A4244" s="2">
        <v>45214</v>
      </c>
      <c r="B4244">
        <v>1015406</v>
      </c>
      <c r="C4244" t="s">
        <v>4330</v>
      </c>
      <c r="D4244" t="s">
        <v>3173</v>
      </c>
      <c r="E4244">
        <v>62.003999999999998</v>
      </c>
      <c r="F4244">
        <v>87.847200000000001</v>
      </c>
      <c r="G4244" t="s">
        <v>1438</v>
      </c>
      <c r="H4244" t="s">
        <v>30</v>
      </c>
      <c r="I4244" t="s">
        <v>13</v>
      </c>
      <c r="J4244">
        <v>25.843200000000003</v>
      </c>
      <c r="K4244">
        <v>41.6798916198955</v>
      </c>
      <c r="L4244" t="str">
        <f>TEXT(Orders[[#This Row],[date]],"MMM")</f>
        <v>Oct</v>
      </c>
    </row>
    <row r="4245" spans="1:12" x14ac:dyDescent="0.3">
      <c r="A4245" s="2">
        <v>45274</v>
      </c>
      <c r="B4245">
        <v>1017833</v>
      </c>
      <c r="C4245" t="s">
        <v>5434</v>
      </c>
      <c r="D4245" t="s">
        <v>3176</v>
      </c>
      <c r="E4245">
        <v>68.74799999999999</v>
      </c>
      <c r="F4245">
        <v>87.847200000000001</v>
      </c>
      <c r="G4245" t="s">
        <v>494</v>
      </c>
      <c r="H4245" t="s">
        <v>50</v>
      </c>
      <c r="I4245" t="s">
        <v>36</v>
      </c>
      <c r="J4245">
        <v>19.09920000000001</v>
      </c>
      <c r="K4245">
        <v>27.781462733461353</v>
      </c>
      <c r="L4245" t="str">
        <f>TEXT(Orders[[#This Row],[date]],"MMM")</f>
        <v>Dec</v>
      </c>
    </row>
    <row r="4246" spans="1:12" x14ac:dyDescent="0.3">
      <c r="A4246" s="2">
        <v>45167</v>
      </c>
      <c r="B4246">
        <v>1016225</v>
      </c>
      <c r="C4246" t="s">
        <v>3955</v>
      </c>
      <c r="D4246" t="s">
        <v>3174</v>
      </c>
      <c r="E4246">
        <v>72.12</v>
      </c>
      <c r="F4246">
        <v>87.847200000000001</v>
      </c>
      <c r="G4246" t="s">
        <v>803</v>
      </c>
      <c r="H4246" t="s">
        <v>12</v>
      </c>
      <c r="I4246" t="s">
        <v>13</v>
      </c>
      <c r="J4246">
        <v>15.727199999999996</v>
      </c>
      <c r="K4246">
        <v>21.806988352745417</v>
      </c>
      <c r="L4246" t="str">
        <f>TEXT(Orders[[#This Row],[date]],"MMM")</f>
        <v>Aug</v>
      </c>
    </row>
    <row r="4247" spans="1:12" x14ac:dyDescent="0.3">
      <c r="A4247" s="2">
        <v>44947</v>
      </c>
      <c r="B4247">
        <v>1016941</v>
      </c>
      <c r="C4247" t="s">
        <v>3582</v>
      </c>
      <c r="D4247" t="s">
        <v>3179</v>
      </c>
      <c r="E4247">
        <v>74.367999999999995</v>
      </c>
      <c r="F4247">
        <v>87.847200000000001</v>
      </c>
      <c r="G4247" t="s">
        <v>441</v>
      </c>
      <c r="H4247" t="s">
        <v>30</v>
      </c>
      <c r="I4247" t="s">
        <v>13</v>
      </c>
      <c r="J4247">
        <v>13.479200000000006</v>
      </c>
      <c r="K4247">
        <v>18.125000000000007</v>
      </c>
      <c r="L4247" t="str">
        <f>TEXT(Orders[[#This Row],[date]],"MMM")</f>
        <v>Jan</v>
      </c>
    </row>
    <row r="4248" spans="1:12" x14ac:dyDescent="0.3">
      <c r="A4248" s="2">
        <v>45085</v>
      </c>
      <c r="B4248">
        <v>1018963</v>
      </c>
      <c r="C4248" t="s">
        <v>4031</v>
      </c>
      <c r="D4248" t="s">
        <v>3173</v>
      </c>
      <c r="E4248">
        <v>88.612000000000023</v>
      </c>
      <c r="F4248">
        <v>87.847200000000001</v>
      </c>
      <c r="G4248" t="s">
        <v>1536</v>
      </c>
      <c r="H4248" t="s">
        <v>26</v>
      </c>
      <c r="I4248" t="s">
        <v>13</v>
      </c>
      <c r="J4248">
        <v>-0.76480000000002235</v>
      </c>
      <c r="K4248">
        <v>-0.8630885207421366</v>
      </c>
      <c r="L4248" t="str">
        <f>TEXT(Orders[[#This Row],[date]],"MMM")</f>
        <v>Jun</v>
      </c>
    </row>
    <row r="4249" spans="1:12" x14ac:dyDescent="0.3">
      <c r="A4249" s="2">
        <v>45032</v>
      </c>
      <c r="B4249">
        <v>1015440</v>
      </c>
      <c r="C4249" t="s">
        <v>4950</v>
      </c>
      <c r="D4249" t="s">
        <v>3175</v>
      </c>
      <c r="E4249">
        <v>104.34800000000001</v>
      </c>
      <c r="F4249">
        <v>87.847200000000001</v>
      </c>
      <c r="G4249" t="s">
        <v>2540</v>
      </c>
      <c r="H4249" t="s">
        <v>35</v>
      </c>
      <c r="I4249" t="s">
        <v>36</v>
      </c>
      <c r="J4249">
        <v>-16.500800000000012</v>
      </c>
      <c r="K4249">
        <v>-15.813240311266158</v>
      </c>
      <c r="L4249" t="str">
        <f>TEXT(Orders[[#This Row],[date]],"MMM")</f>
        <v>Apr</v>
      </c>
    </row>
    <row r="4250" spans="1:12" x14ac:dyDescent="0.3">
      <c r="A4250" s="2">
        <v>45129</v>
      </c>
      <c r="B4250">
        <v>1007053</v>
      </c>
      <c r="C4250" t="s">
        <v>5435</v>
      </c>
      <c r="D4250" t="s">
        <v>3175</v>
      </c>
      <c r="E4250">
        <v>106.01600000000001</v>
      </c>
      <c r="F4250">
        <v>87.847200000000001</v>
      </c>
      <c r="G4250" t="s">
        <v>689</v>
      </c>
      <c r="H4250" t="s">
        <v>19</v>
      </c>
      <c r="I4250" t="s">
        <v>20</v>
      </c>
      <c r="J4250">
        <v>-18.168800000000005</v>
      </c>
      <c r="K4250">
        <v>-17.137790522185334</v>
      </c>
      <c r="L4250" t="str">
        <f>TEXT(Orders[[#This Row],[date]],"MMM")</f>
        <v>Jul</v>
      </c>
    </row>
    <row r="4251" spans="1:12" x14ac:dyDescent="0.3">
      <c r="A4251" s="2">
        <v>45008</v>
      </c>
      <c r="B4251">
        <v>1007654</v>
      </c>
      <c r="C4251" t="s">
        <v>5436</v>
      </c>
      <c r="D4251" t="s">
        <v>3175</v>
      </c>
      <c r="E4251">
        <v>107.71600000000001</v>
      </c>
      <c r="F4251">
        <v>87.847200000000001</v>
      </c>
      <c r="G4251" t="s">
        <v>2630</v>
      </c>
      <c r="H4251" t="s">
        <v>45</v>
      </c>
      <c r="I4251" t="s">
        <v>46</v>
      </c>
      <c r="J4251">
        <v>-19.868800000000007</v>
      </c>
      <c r="K4251">
        <v>-18.445541980764236</v>
      </c>
      <c r="L4251" t="str">
        <f>TEXT(Orders[[#This Row],[date]],"MMM")</f>
        <v>Mar</v>
      </c>
    </row>
    <row r="4252" spans="1:12" x14ac:dyDescent="0.3">
      <c r="A4252" s="2">
        <v>45148</v>
      </c>
      <c r="B4252">
        <v>1011462</v>
      </c>
      <c r="C4252" t="s">
        <v>5437</v>
      </c>
      <c r="D4252" t="s">
        <v>3174</v>
      </c>
      <c r="E4252">
        <v>111.46000000000001</v>
      </c>
      <c r="F4252">
        <v>87.847200000000001</v>
      </c>
      <c r="G4252" t="s">
        <v>2840</v>
      </c>
      <c r="H4252" t="s">
        <v>12</v>
      </c>
      <c r="I4252" t="s">
        <v>13</v>
      </c>
      <c r="J4252">
        <v>-23.612800000000007</v>
      </c>
      <c r="K4252">
        <v>-21.184999102817159</v>
      </c>
      <c r="L4252" t="str">
        <f>TEXT(Orders[[#This Row],[date]],"MMM")</f>
        <v>Aug</v>
      </c>
    </row>
    <row r="4253" spans="1:12" x14ac:dyDescent="0.3">
      <c r="A4253" s="2">
        <v>45145</v>
      </c>
      <c r="B4253">
        <v>1015265</v>
      </c>
      <c r="C4253" t="s">
        <v>4898</v>
      </c>
      <c r="D4253" t="s">
        <v>3175</v>
      </c>
      <c r="E4253">
        <v>112.21600000000001</v>
      </c>
      <c r="F4253">
        <v>87.847200000000001</v>
      </c>
      <c r="G4253" t="s">
        <v>3072</v>
      </c>
      <c r="H4253" t="s">
        <v>50</v>
      </c>
      <c r="I4253" t="s">
        <v>36</v>
      </c>
      <c r="J4253">
        <v>-24.368800000000007</v>
      </c>
      <c r="K4253">
        <v>-21.715976331360949</v>
      </c>
      <c r="L4253" t="str">
        <f>TEXT(Orders[[#This Row],[date]],"MMM")</f>
        <v>Aug</v>
      </c>
    </row>
    <row r="4254" spans="1:12" x14ac:dyDescent="0.3">
      <c r="A4254" s="2">
        <v>45068</v>
      </c>
      <c r="B4254">
        <v>1012322</v>
      </c>
      <c r="C4254" t="s">
        <v>3519</v>
      </c>
      <c r="D4254" t="s">
        <v>3176</v>
      </c>
      <c r="E4254">
        <v>113.708</v>
      </c>
      <c r="F4254">
        <v>87.847200000000001</v>
      </c>
      <c r="G4254" t="s">
        <v>1950</v>
      </c>
      <c r="H4254" t="s">
        <v>45</v>
      </c>
      <c r="I4254" t="s">
        <v>46</v>
      </c>
      <c r="J4254">
        <v>-25.860799999999998</v>
      </c>
      <c r="K4254">
        <v>-22.743166707707459</v>
      </c>
      <c r="L4254" t="str">
        <f>TEXT(Orders[[#This Row],[date]],"MMM")</f>
        <v>May</v>
      </c>
    </row>
    <row r="4255" spans="1:12" x14ac:dyDescent="0.3">
      <c r="A4255" s="2">
        <v>45206</v>
      </c>
      <c r="B4255">
        <v>1006789</v>
      </c>
      <c r="C4255" t="s">
        <v>5438</v>
      </c>
      <c r="D4255" t="s">
        <v>3179</v>
      </c>
      <c r="E4255">
        <v>1.7960000000000207</v>
      </c>
      <c r="F4255">
        <v>88.295400000000001</v>
      </c>
      <c r="G4255" t="s">
        <v>2985</v>
      </c>
      <c r="H4255" t="s">
        <v>88</v>
      </c>
      <c r="I4255" t="s">
        <v>36</v>
      </c>
      <c r="J4255">
        <v>86.49939999999998</v>
      </c>
      <c r="K4255">
        <v>4816.2249443206565</v>
      </c>
      <c r="L4255" t="str">
        <f>TEXT(Orders[[#This Row],[date]],"MMM")</f>
        <v>Oct</v>
      </c>
    </row>
    <row r="4256" spans="1:12" x14ac:dyDescent="0.3">
      <c r="A4256" s="2">
        <v>44956</v>
      </c>
      <c r="B4256">
        <v>1009871</v>
      </c>
      <c r="C4256" t="s">
        <v>5439</v>
      </c>
      <c r="D4256" t="s">
        <v>3171</v>
      </c>
      <c r="E4256">
        <v>4.0960000000000036</v>
      </c>
      <c r="F4256">
        <v>88.295400000000001</v>
      </c>
      <c r="G4256" t="s">
        <v>426</v>
      </c>
      <c r="H4256" t="s">
        <v>12</v>
      </c>
      <c r="I4256" t="s">
        <v>13</v>
      </c>
      <c r="J4256">
        <v>84.199399999999997</v>
      </c>
      <c r="K4256">
        <v>2055.6494140624982</v>
      </c>
      <c r="L4256" t="str">
        <f>TEXT(Orders[[#This Row],[date]],"MMM")</f>
        <v>Jan</v>
      </c>
    </row>
    <row r="4257" spans="1:12" x14ac:dyDescent="0.3">
      <c r="A4257" s="2">
        <v>45260</v>
      </c>
      <c r="B4257">
        <v>1018927</v>
      </c>
      <c r="C4257" t="s">
        <v>5128</v>
      </c>
      <c r="D4257" t="s">
        <v>3178</v>
      </c>
      <c r="E4257">
        <v>13.087999999999994</v>
      </c>
      <c r="F4257">
        <v>88.295400000000001</v>
      </c>
      <c r="G4257" t="s">
        <v>1545</v>
      </c>
      <c r="H4257" t="s">
        <v>12</v>
      </c>
      <c r="I4257" t="s">
        <v>13</v>
      </c>
      <c r="J4257">
        <v>75.207400000000007</v>
      </c>
      <c r="K4257">
        <v>574.62866748166289</v>
      </c>
      <c r="L4257" t="str">
        <f>TEXT(Orders[[#This Row],[date]],"MMM")</f>
        <v>Nov</v>
      </c>
    </row>
    <row r="4258" spans="1:12" x14ac:dyDescent="0.3">
      <c r="A4258" s="2">
        <v>44957</v>
      </c>
      <c r="B4258">
        <v>1017092</v>
      </c>
      <c r="C4258" t="s">
        <v>4670</v>
      </c>
      <c r="D4258" t="s">
        <v>3178</v>
      </c>
      <c r="E4258">
        <v>15.335999999999999</v>
      </c>
      <c r="F4258">
        <v>88.295400000000001</v>
      </c>
      <c r="G4258" t="s">
        <v>1720</v>
      </c>
      <c r="H4258" t="s">
        <v>26</v>
      </c>
      <c r="I4258" t="s">
        <v>13</v>
      </c>
      <c r="J4258">
        <v>72.959400000000002</v>
      </c>
      <c r="K4258">
        <v>475.73943661971833</v>
      </c>
      <c r="L4258" t="str">
        <f>TEXT(Orders[[#This Row],[date]],"MMM")</f>
        <v>Jan</v>
      </c>
    </row>
    <row r="4259" spans="1:12" x14ac:dyDescent="0.3">
      <c r="A4259" s="2">
        <v>45249</v>
      </c>
      <c r="B4259">
        <v>1017785</v>
      </c>
      <c r="C4259" t="s">
        <v>5340</v>
      </c>
      <c r="D4259" t="s">
        <v>3179</v>
      </c>
      <c r="E4259">
        <v>16.135999999999996</v>
      </c>
      <c r="F4259">
        <v>88.295400000000001</v>
      </c>
      <c r="G4259" t="s">
        <v>323</v>
      </c>
      <c r="H4259" t="s">
        <v>19</v>
      </c>
      <c r="I4259" t="s">
        <v>20</v>
      </c>
      <c r="J4259">
        <v>72.159400000000005</v>
      </c>
      <c r="K4259">
        <v>447.19509172037692</v>
      </c>
      <c r="L4259" t="str">
        <f>TEXT(Orders[[#This Row],[date]],"MMM")</f>
        <v>Nov</v>
      </c>
    </row>
    <row r="4260" spans="1:12" x14ac:dyDescent="0.3">
      <c r="A4260" s="2">
        <v>45237</v>
      </c>
      <c r="B4260">
        <v>1015044</v>
      </c>
      <c r="C4260" t="s">
        <v>3484</v>
      </c>
      <c r="D4260" t="s">
        <v>3176</v>
      </c>
      <c r="E4260">
        <v>29.624000000000009</v>
      </c>
      <c r="F4260">
        <v>88.295400000000001</v>
      </c>
      <c r="G4260" t="s">
        <v>341</v>
      </c>
      <c r="H4260" t="s">
        <v>54</v>
      </c>
      <c r="I4260" t="s">
        <v>20</v>
      </c>
      <c r="J4260">
        <v>58.671399999999991</v>
      </c>
      <c r="K4260">
        <v>198.05360518498506</v>
      </c>
      <c r="L4260" t="str">
        <f>TEXT(Orders[[#This Row],[date]],"MMM")</f>
        <v>Nov</v>
      </c>
    </row>
    <row r="4261" spans="1:12" x14ac:dyDescent="0.3">
      <c r="A4261" s="2">
        <v>45127</v>
      </c>
      <c r="B4261">
        <v>1019899</v>
      </c>
      <c r="C4261" t="s">
        <v>3304</v>
      </c>
      <c r="D4261" t="s">
        <v>3173</v>
      </c>
      <c r="E4261">
        <v>34.444000000000003</v>
      </c>
      <c r="F4261">
        <v>88.295400000000001</v>
      </c>
      <c r="G4261" t="s">
        <v>138</v>
      </c>
      <c r="H4261" t="s">
        <v>26</v>
      </c>
      <c r="I4261" t="s">
        <v>13</v>
      </c>
      <c r="J4261">
        <v>53.851399999999998</v>
      </c>
      <c r="K4261">
        <v>156.34479154569735</v>
      </c>
      <c r="L4261" t="str">
        <f>TEXT(Orders[[#This Row],[date]],"MMM")</f>
        <v>Jul</v>
      </c>
    </row>
    <row r="4262" spans="1:12" x14ac:dyDescent="0.3">
      <c r="A4262" s="2">
        <v>45272</v>
      </c>
      <c r="B4262">
        <v>1012052</v>
      </c>
      <c r="C4262" t="s">
        <v>5440</v>
      </c>
      <c r="D4262" t="s">
        <v>3171</v>
      </c>
      <c r="E4262">
        <v>35.244000000000014</v>
      </c>
      <c r="F4262">
        <v>88.295400000000001</v>
      </c>
      <c r="G4262" t="s">
        <v>1061</v>
      </c>
      <c r="H4262" t="s">
        <v>75</v>
      </c>
      <c r="I4262" t="s">
        <v>46</v>
      </c>
      <c r="J4262">
        <v>53.051399999999987</v>
      </c>
      <c r="K4262">
        <v>150.52604698672104</v>
      </c>
      <c r="L4262" t="str">
        <f>TEXT(Orders[[#This Row],[date]],"MMM")</f>
        <v>Dec</v>
      </c>
    </row>
    <row r="4263" spans="1:12" x14ac:dyDescent="0.3">
      <c r="A4263" s="2">
        <v>44942</v>
      </c>
      <c r="B4263">
        <v>1019563</v>
      </c>
      <c r="C4263" t="s">
        <v>4540</v>
      </c>
      <c r="D4263" t="s">
        <v>3178</v>
      </c>
      <c r="E4263">
        <v>36.692000000000007</v>
      </c>
      <c r="F4263">
        <v>88.295400000000001</v>
      </c>
      <c r="G4263" t="s">
        <v>1495</v>
      </c>
      <c r="H4263" t="s">
        <v>57</v>
      </c>
      <c r="I4263" t="s">
        <v>20</v>
      </c>
      <c r="J4263">
        <v>51.603399999999993</v>
      </c>
      <c r="K4263">
        <v>140.63937643082954</v>
      </c>
      <c r="L4263" t="str">
        <f>TEXT(Orders[[#This Row],[date]],"MMM")</f>
        <v>Jan</v>
      </c>
    </row>
    <row r="4264" spans="1:12" x14ac:dyDescent="0.3">
      <c r="A4264" s="2">
        <v>45084</v>
      </c>
      <c r="B4264">
        <v>1006505</v>
      </c>
      <c r="C4264" t="s">
        <v>3702</v>
      </c>
      <c r="D4264" t="s">
        <v>3173</v>
      </c>
      <c r="E4264">
        <v>36.804000000000002</v>
      </c>
      <c r="F4264">
        <v>88.295400000000001</v>
      </c>
      <c r="G4264" t="s">
        <v>1287</v>
      </c>
      <c r="H4264" t="s">
        <v>69</v>
      </c>
      <c r="I4264" t="s">
        <v>46</v>
      </c>
      <c r="J4264">
        <v>51.491399999999999</v>
      </c>
      <c r="K4264">
        <v>139.90707531790022</v>
      </c>
      <c r="L4264" t="str">
        <f>TEXT(Orders[[#This Row],[date]],"MMM")</f>
        <v>Jun</v>
      </c>
    </row>
    <row r="4265" spans="1:12" x14ac:dyDescent="0.3">
      <c r="A4265" s="2">
        <v>45266</v>
      </c>
      <c r="B4265">
        <v>1019158</v>
      </c>
      <c r="C4265" t="s">
        <v>4400</v>
      </c>
      <c r="D4265" t="s">
        <v>3175</v>
      </c>
      <c r="E4265">
        <v>40.064000000000007</v>
      </c>
      <c r="F4265">
        <v>88.295400000000001</v>
      </c>
      <c r="G4265" t="s">
        <v>1374</v>
      </c>
      <c r="H4265" t="s">
        <v>88</v>
      </c>
      <c r="I4265" t="s">
        <v>36</v>
      </c>
      <c r="J4265">
        <v>48.231399999999994</v>
      </c>
      <c r="K4265">
        <v>120.38588258785938</v>
      </c>
      <c r="L4265" t="str">
        <f>TEXT(Orders[[#This Row],[date]],"MMM")</f>
        <v>Dec</v>
      </c>
    </row>
    <row r="4266" spans="1:12" x14ac:dyDescent="0.3">
      <c r="A4266" s="2">
        <v>44932</v>
      </c>
      <c r="B4266">
        <v>1010834</v>
      </c>
      <c r="C4266" t="s">
        <v>5372</v>
      </c>
      <c r="D4266" t="s">
        <v>3177</v>
      </c>
      <c r="E4266">
        <v>41.188000000000002</v>
      </c>
      <c r="F4266">
        <v>88.295400000000001</v>
      </c>
      <c r="G4266" t="s">
        <v>2482</v>
      </c>
      <c r="H4266" t="s">
        <v>88</v>
      </c>
      <c r="I4266" t="s">
        <v>36</v>
      </c>
      <c r="J4266">
        <v>47.107399999999998</v>
      </c>
      <c r="K4266">
        <v>114.37166164902396</v>
      </c>
      <c r="L4266" t="str">
        <f>TEXT(Orders[[#This Row],[date]],"MMM")</f>
        <v>Jan</v>
      </c>
    </row>
    <row r="4267" spans="1:12" x14ac:dyDescent="0.3">
      <c r="A4267" s="2">
        <v>45190</v>
      </c>
      <c r="B4267">
        <v>1015469</v>
      </c>
      <c r="C4267" t="s">
        <v>5373</v>
      </c>
      <c r="D4267" t="s">
        <v>3172</v>
      </c>
      <c r="E4267">
        <v>41.988000000000014</v>
      </c>
      <c r="F4267">
        <v>88.295400000000001</v>
      </c>
      <c r="G4267" t="s">
        <v>1627</v>
      </c>
      <c r="H4267" t="s">
        <v>69</v>
      </c>
      <c r="I4267" t="s">
        <v>46</v>
      </c>
      <c r="J4267">
        <v>46.307399999999987</v>
      </c>
      <c r="K4267">
        <v>110.28722492140605</v>
      </c>
      <c r="L4267" t="str">
        <f>TEXT(Orders[[#This Row],[date]],"MMM")</f>
        <v>Sep</v>
      </c>
    </row>
    <row r="4268" spans="1:12" x14ac:dyDescent="0.3">
      <c r="A4268" s="2">
        <v>45160</v>
      </c>
      <c r="B4268">
        <v>1018583</v>
      </c>
      <c r="C4268" t="s">
        <v>3876</v>
      </c>
      <c r="D4268" t="s">
        <v>3178</v>
      </c>
      <c r="E4268">
        <v>55.800000000000004</v>
      </c>
      <c r="F4268">
        <v>88.295400000000001</v>
      </c>
      <c r="G4268" t="s">
        <v>1268</v>
      </c>
      <c r="H4268" t="s">
        <v>19</v>
      </c>
      <c r="I4268" t="s">
        <v>20</v>
      </c>
      <c r="J4268">
        <v>32.495399999999997</v>
      </c>
      <c r="K4268">
        <v>58.235483870967727</v>
      </c>
      <c r="L4268" t="str">
        <f>TEXT(Orders[[#This Row],[date]],"MMM")</f>
        <v>Aug</v>
      </c>
    </row>
    <row r="4269" spans="1:12" x14ac:dyDescent="0.3">
      <c r="A4269" s="2">
        <v>45135</v>
      </c>
      <c r="B4269">
        <v>1019530</v>
      </c>
      <c r="C4269" t="s">
        <v>4673</v>
      </c>
      <c r="D4269" t="s">
        <v>3175</v>
      </c>
      <c r="E4269">
        <v>61.096000000000018</v>
      </c>
      <c r="F4269">
        <v>88.295400000000001</v>
      </c>
      <c r="G4269" t="s">
        <v>2311</v>
      </c>
      <c r="H4269" t="s">
        <v>69</v>
      </c>
      <c r="I4269" t="s">
        <v>46</v>
      </c>
      <c r="J4269">
        <v>27.199399999999983</v>
      </c>
      <c r="K4269">
        <v>44.519117454497795</v>
      </c>
      <c r="L4269" t="str">
        <f>TEXT(Orders[[#This Row],[date]],"MMM")</f>
        <v>Jul</v>
      </c>
    </row>
    <row r="4270" spans="1:12" x14ac:dyDescent="0.3">
      <c r="A4270" s="2">
        <v>45147</v>
      </c>
      <c r="B4270">
        <v>1013866</v>
      </c>
      <c r="C4270" t="s">
        <v>4014</v>
      </c>
      <c r="D4270" t="s">
        <v>3176</v>
      </c>
      <c r="E4270">
        <v>86.948000000000022</v>
      </c>
      <c r="F4270">
        <v>88.295400000000001</v>
      </c>
      <c r="G4270" t="s">
        <v>2107</v>
      </c>
      <c r="H4270" t="s">
        <v>69</v>
      </c>
      <c r="I4270" t="s">
        <v>46</v>
      </c>
      <c r="J4270">
        <v>1.3473999999999791</v>
      </c>
      <c r="K4270">
        <v>1.5496618668629281</v>
      </c>
      <c r="L4270" t="str">
        <f>TEXT(Orders[[#This Row],[date]],"MMM")</f>
        <v>Aug</v>
      </c>
    </row>
    <row r="4271" spans="1:12" x14ac:dyDescent="0.3">
      <c r="A4271" s="2">
        <v>45065</v>
      </c>
      <c r="B4271">
        <v>1016883</v>
      </c>
      <c r="C4271" t="s">
        <v>4010</v>
      </c>
      <c r="D4271" t="s">
        <v>3176</v>
      </c>
      <c r="E4271">
        <v>87.272000000000006</v>
      </c>
      <c r="F4271">
        <v>88.295400000000001</v>
      </c>
      <c r="G4271" t="s">
        <v>2680</v>
      </c>
      <c r="H4271" t="s">
        <v>69</v>
      </c>
      <c r="I4271" t="s">
        <v>46</v>
      </c>
      <c r="J4271">
        <v>1.0233999999999952</v>
      </c>
      <c r="K4271">
        <v>1.1726556054633732</v>
      </c>
      <c r="L4271" t="str">
        <f>TEXT(Orders[[#This Row],[date]],"MMM")</f>
        <v>May</v>
      </c>
    </row>
    <row r="4272" spans="1:12" x14ac:dyDescent="0.3">
      <c r="A4272" s="2">
        <v>45125</v>
      </c>
      <c r="B4272">
        <v>1011254</v>
      </c>
      <c r="C4272" t="s">
        <v>5144</v>
      </c>
      <c r="D4272" t="s">
        <v>3175</v>
      </c>
      <c r="E4272">
        <v>90.644000000000005</v>
      </c>
      <c r="F4272">
        <v>88.295400000000001</v>
      </c>
      <c r="G4272" t="s">
        <v>2603</v>
      </c>
      <c r="H4272" t="s">
        <v>54</v>
      </c>
      <c r="I4272" t="s">
        <v>20</v>
      </c>
      <c r="J4272">
        <v>-2.3486000000000047</v>
      </c>
      <c r="K4272">
        <v>-2.5910154009090558</v>
      </c>
      <c r="L4272" t="str">
        <f>TEXT(Orders[[#This Row],[date]],"MMM")</f>
        <v>Jul</v>
      </c>
    </row>
    <row r="4273" spans="1:12" x14ac:dyDescent="0.3">
      <c r="A4273" s="2">
        <v>44960</v>
      </c>
      <c r="B4273">
        <v>1017740</v>
      </c>
      <c r="C4273" t="s">
        <v>4024</v>
      </c>
      <c r="D4273" t="s">
        <v>3178</v>
      </c>
      <c r="E4273">
        <v>98.188000000000002</v>
      </c>
      <c r="F4273">
        <v>88.295400000000001</v>
      </c>
      <c r="G4273" t="s">
        <v>2024</v>
      </c>
      <c r="H4273" t="s">
        <v>57</v>
      </c>
      <c r="I4273" t="s">
        <v>20</v>
      </c>
      <c r="J4273">
        <v>-9.8926000000000016</v>
      </c>
      <c r="K4273">
        <v>-10.075161934248586</v>
      </c>
      <c r="L4273" t="str">
        <f>TEXT(Orders[[#This Row],[date]],"MMM")</f>
        <v>Feb</v>
      </c>
    </row>
    <row r="4274" spans="1:12" x14ac:dyDescent="0.3">
      <c r="A4274" s="2">
        <v>45155</v>
      </c>
      <c r="B4274">
        <v>1010916</v>
      </c>
      <c r="C4274" t="s">
        <v>3615</v>
      </c>
      <c r="D4274" t="s">
        <v>3174</v>
      </c>
      <c r="E4274">
        <v>99.63600000000001</v>
      </c>
      <c r="F4274">
        <v>88.295400000000001</v>
      </c>
      <c r="G4274" t="s">
        <v>1977</v>
      </c>
      <c r="H4274" t="s">
        <v>50</v>
      </c>
      <c r="I4274" t="s">
        <v>36</v>
      </c>
      <c r="J4274">
        <v>-11.340600000000009</v>
      </c>
      <c r="K4274">
        <v>-11.38203059135253</v>
      </c>
      <c r="L4274" t="str">
        <f>TEXT(Orders[[#This Row],[date]],"MMM")</f>
        <v>Aug</v>
      </c>
    </row>
    <row r="4275" spans="1:12" x14ac:dyDescent="0.3">
      <c r="A4275" s="2">
        <v>45228</v>
      </c>
      <c r="B4275">
        <v>1009154</v>
      </c>
      <c r="C4275" t="s">
        <v>4634</v>
      </c>
      <c r="D4275" t="s">
        <v>3178</v>
      </c>
      <c r="E4275">
        <v>117.62000000000002</v>
      </c>
      <c r="F4275">
        <v>88.295400000000001</v>
      </c>
      <c r="G4275" t="s">
        <v>2947</v>
      </c>
      <c r="H4275" t="s">
        <v>45</v>
      </c>
      <c r="I4275" t="s">
        <v>46</v>
      </c>
      <c r="J4275">
        <v>-29.324600000000018</v>
      </c>
      <c r="K4275">
        <v>-24.931644278183992</v>
      </c>
      <c r="L4275" t="str">
        <f>TEXT(Orders[[#This Row],[date]],"MMM")</f>
        <v>Oct</v>
      </c>
    </row>
    <row r="4276" spans="1:12" x14ac:dyDescent="0.3">
      <c r="A4276" s="2">
        <v>45049</v>
      </c>
      <c r="B4276">
        <v>1019312</v>
      </c>
      <c r="C4276" t="s">
        <v>4754</v>
      </c>
      <c r="D4276" t="s">
        <v>3171</v>
      </c>
      <c r="E4276">
        <v>127.73600000000002</v>
      </c>
      <c r="F4276">
        <v>88.295400000000015</v>
      </c>
      <c r="G4276" t="s">
        <v>3164</v>
      </c>
      <c r="H4276" t="s">
        <v>45</v>
      </c>
      <c r="I4276" t="s">
        <v>46</v>
      </c>
      <c r="J4276">
        <v>-39.440600000000003</v>
      </c>
      <c r="K4276">
        <v>-30.87665184442913</v>
      </c>
      <c r="L4276" t="str">
        <f>TEXT(Orders[[#This Row],[date]],"MMM")</f>
        <v>May</v>
      </c>
    </row>
    <row r="4277" spans="1:12" x14ac:dyDescent="0.3">
      <c r="A4277" s="2">
        <v>45118</v>
      </c>
      <c r="B4277">
        <v>1004927</v>
      </c>
      <c r="C4277" t="s">
        <v>3598</v>
      </c>
      <c r="D4277" t="s">
        <v>3172</v>
      </c>
      <c r="E4277">
        <v>230.77440000000001</v>
      </c>
      <c r="F4277">
        <v>88.452000000000012</v>
      </c>
      <c r="G4277" t="s">
        <v>2466</v>
      </c>
      <c r="H4277" t="s">
        <v>69</v>
      </c>
      <c r="I4277" t="s">
        <v>46</v>
      </c>
      <c r="J4277">
        <v>-142.32240000000002</v>
      </c>
      <c r="K4277">
        <v>-61.671658554848378</v>
      </c>
      <c r="L4277" t="str">
        <f>TEXT(Orders[[#This Row],[date]],"MMM")</f>
        <v>Jul</v>
      </c>
    </row>
    <row r="4278" spans="1:12" x14ac:dyDescent="0.3">
      <c r="A4278" s="2">
        <v>45129</v>
      </c>
      <c r="B4278">
        <v>1001473</v>
      </c>
      <c r="C4278" t="s">
        <v>5441</v>
      </c>
      <c r="D4278" t="s">
        <v>3172</v>
      </c>
      <c r="E4278">
        <v>682.07347200000004</v>
      </c>
      <c r="F4278">
        <v>88.608000000000018</v>
      </c>
      <c r="G4278" t="s">
        <v>1787</v>
      </c>
      <c r="H4278" t="s">
        <v>30</v>
      </c>
      <c r="I4278" t="s">
        <v>13</v>
      </c>
      <c r="J4278">
        <v>-593.46547199999998</v>
      </c>
      <c r="K4278">
        <v>-87.009024153925736</v>
      </c>
      <c r="L4278" t="str">
        <f>TEXT(Orders[[#This Row],[date]],"MMM")</f>
        <v>Jul</v>
      </c>
    </row>
    <row r="4279" spans="1:12" x14ac:dyDescent="0.3">
      <c r="A4279" s="2">
        <v>45028</v>
      </c>
      <c r="B4279">
        <v>1002631</v>
      </c>
      <c r="C4279" t="s">
        <v>4634</v>
      </c>
      <c r="D4279" t="s">
        <v>3175</v>
      </c>
      <c r="E4279">
        <v>60.409600000000005</v>
      </c>
      <c r="F4279">
        <v>88.722400000000007</v>
      </c>
      <c r="G4279" t="s">
        <v>2947</v>
      </c>
      <c r="H4279" t="s">
        <v>45</v>
      </c>
      <c r="I4279" t="s">
        <v>46</v>
      </c>
      <c r="J4279">
        <v>28.312800000000003</v>
      </c>
      <c r="K4279">
        <v>46.868047462654943</v>
      </c>
      <c r="L4279" t="str">
        <f>TEXT(Orders[[#This Row],[date]],"MMM")</f>
        <v>Apr</v>
      </c>
    </row>
    <row r="4280" spans="1:12" x14ac:dyDescent="0.3">
      <c r="A4280" s="2">
        <v>45269</v>
      </c>
      <c r="B4280">
        <v>1004511</v>
      </c>
      <c r="C4280" t="s">
        <v>4244</v>
      </c>
      <c r="D4280" t="s">
        <v>3172</v>
      </c>
      <c r="E4280">
        <v>128.2784</v>
      </c>
      <c r="F4280">
        <v>88.738000000000014</v>
      </c>
      <c r="G4280" t="s">
        <v>2027</v>
      </c>
      <c r="H4280" t="s">
        <v>75</v>
      </c>
      <c r="I4280" t="s">
        <v>46</v>
      </c>
      <c r="J4280">
        <v>-39.540399999999991</v>
      </c>
      <c r="K4280">
        <v>-30.823895527228267</v>
      </c>
      <c r="L4280" t="str">
        <f>TEXT(Orders[[#This Row],[date]],"MMM")</f>
        <v>Dec</v>
      </c>
    </row>
    <row r="4281" spans="1:12" x14ac:dyDescent="0.3">
      <c r="A4281" s="2">
        <v>45009</v>
      </c>
      <c r="B4281">
        <v>1005636</v>
      </c>
      <c r="C4281" t="s">
        <v>5442</v>
      </c>
      <c r="D4281" t="s">
        <v>3172</v>
      </c>
      <c r="E4281">
        <v>54.331999999999994</v>
      </c>
      <c r="F4281">
        <v>88.743599999999986</v>
      </c>
      <c r="G4281" t="s">
        <v>566</v>
      </c>
      <c r="H4281" t="s">
        <v>26</v>
      </c>
      <c r="I4281" t="s">
        <v>13</v>
      </c>
      <c r="J4281">
        <v>34.411599999999993</v>
      </c>
      <c r="K4281">
        <v>63.335787381285428</v>
      </c>
      <c r="L4281" t="str">
        <f>TEXT(Orders[[#This Row],[date]],"MMM")</f>
        <v>Mar</v>
      </c>
    </row>
    <row r="4282" spans="1:12" x14ac:dyDescent="0.3">
      <c r="A4282" s="2">
        <v>45253</v>
      </c>
      <c r="B4282">
        <v>1011702</v>
      </c>
      <c r="C4282" t="s">
        <v>5031</v>
      </c>
      <c r="D4282" t="s">
        <v>3172</v>
      </c>
      <c r="E4282">
        <v>73.199999999999989</v>
      </c>
      <c r="F4282">
        <v>88.743599999999986</v>
      </c>
      <c r="G4282" t="s">
        <v>2963</v>
      </c>
      <c r="H4282" t="s">
        <v>75</v>
      </c>
      <c r="I4282" t="s">
        <v>46</v>
      </c>
      <c r="J4282">
        <v>15.543599999999998</v>
      </c>
      <c r="K4282">
        <v>21.234426229508195</v>
      </c>
      <c r="L4282" t="str">
        <f>TEXT(Orders[[#This Row],[date]],"MMM")</f>
        <v>Nov</v>
      </c>
    </row>
    <row r="4283" spans="1:12" x14ac:dyDescent="0.3">
      <c r="A4283" s="2">
        <v>45102</v>
      </c>
      <c r="B4283">
        <v>1016564</v>
      </c>
      <c r="C4283" t="s">
        <v>5100</v>
      </c>
      <c r="D4283" t="s">
        <v>3174</v>
      </c>
      <c r="E4283">
        <v>0.98400000000000887</v>
      </c>
      <c r="F4283">
        <v>88.743600000000001</v>
      </c>
      <c r="G4283" t="s">
        <v>564</v>
      </c>
      <c r="H4283" t="s">
        <v>57</v>
      </c>
      <c r="I4283" t="s">
        <v>20</v>
      </c>
      <c r="J4283">
        <v>87.759599999999992</v>
      </c>
      <c r="K4283">
        <v>8918.6585365852843</v>
      </c>
      <c r="L4283" t="str">
        <f>TEXT(Orders[[#This Row],[date]],"MMM")</f>
        <v>Jun</v>
      </c>
    </row>
    <row r="4284" spans="1:12" x14ac:dyDescent="0.3">
      <c r="A4284" s="2">
        <v>45224</v>
      </c>
      <c r="B4284">
        <v>1017508</v>
      </c>
      <c r="C4284" t="s">
        <v>5443</v>
      </c>
      <c r="D4284" t="s">
        <v>3173</v>
      </c>
      <c r="E4284">
        <v>4.3560000000000088</v>
      </c>
      <c r="F4284">
        <v>88.743600000000001</v>
      </c>
      <c r="G4284" t="s">
        <v>2324</v>
      </c>
      <c r="H4284" t="s">
        <v>88</v>
      </c>
      <c r="I4284" t="s">
        <v>36</v>
      </c>
      <c r="J4284">
        <v>84.387599999999992</v>
      </c>
      <c r="K4284">
        <v>1937.2727272727232</v>
      </c>
      <c r="L4284" t="str">
        <f>TEXT(Orders[[#This Row],[date]],"MMM")</f>
        <v>Oct</v>
      </c>
    </row>
    <row r="4285" spans="1:12" x14ac:dyDescent="0.3">
      <c r="A4285" s="2">
        <v>44962</v>
      </c>
      <c r="B4285">
        <v>1008736</v>
      </c>
      <c r="C4285" t="s">
        <v>3656</v>
      </c>
      <c r="D4285" t="s">
        <v>3175</v>
      </c>
      <c r="E4285">
        <v>8.4039999999999964</v>
      </c>
      <c r="F4285">
        <v>88.743600000000001</v>
      </c>
      <c r="G4285" t="s">
        <v>521</v>
      </c>
      <c r="H4285" t="s">
        <v>69</v>
      </c>
      <c r="I4285" t="s">
        <v>46</v>
      </c>
      <c r="J4285">
        <v>80.339600000000004</v>
      </c>
      <c r="K4285">
        <v>955.96858638743493</v>
      </c>
      <c r="L4285" t="str">
        <f>TEXT(Orders[[#This Row],[date]],"MMM")</f>
        <v>Feb</v>
      </c>
    </row>
    <row r="4286" spans="1:12" x14ac:dyDescent="0.3">
      <c r="A4286" s="2">
        <v>45007</v>
      </c>
      <c r="B4286">
        <v>1011117</v>
      </c>
      <c r="C4286" t="s">
        <v>4812</v>
      </c>
      <c r="D4286" t="s">
        <v>3174</v>
      </c>
      <c r="E4286">
        <v>25.99199999999999</v>
      </c>
      <c r="F4286">
        <v>88.743600000000001</v>
      </c>
      <c r="G4286" t="s">
        <v>2388</v>
      </c>
      <c r="H4286" t="s">
        <v>75</v>
      </c>
      <c r="I4286" t="s">
        <v>46</v>
      </c>
      <c r="J4286">
        <v>62.75160000000001</v>
      </c>
      <c r="K4286">
        <v>241.42659279778405</v>
      </c>
      <c r="L4286" t="str">
        <f>TEXT(Orders[[#This Row],[date]],"MMM")</f>
        <v>Mar</v>
      </c>
    </row>
    <row r="4287" spans="1:12" x14ac:dyDescent="0.3">
      <c r="A4287" s="2">
        <v>45156</v>
      </c>
      <c r="B4287">
        <v>1009846</v>
      </c>
      <c r="C4287" t="s">
        <v>5444</v>
      </c>
      <c r="D4287" t="s">
        <v>3171</v>
      </c>
      <c r="E4287">
        <v>29.36399999999999</v>
      </c>
      <c r="F4287">
        <v>88.743600000000001</v>
      </c>
      <c r="G4287" t="s">
        <v>1917</v>
      </c>
      <c r="H4287" t="s">
        <v>19</v>
      </c>
      <c r="I4287" t="s">
        <v>20</v>
      </c>
      <c r="J4287">
        <v>59.379600000000011</v>
      </c>
      <c r="K4287">
        <v>202.21904372701277</v>
      </c>
      <c r="L4287" t="str">
        <f>TEXT(Orders[[#This Row],[date]],"MMM")</f>
        <v>Aug</v>
      </c>
    </row>
    <row r="4288" spans="1:12" x14ac:dyDescent="0.3">
      <c r="A4288" s="2">
        <v>44987</v>
      </c>
      <c r="B4288">
        <v>1011813</v>
      </c>
      <c r="C4288" t="s">
        <v>4789</v>
      </c>
      <c r="D4288" t="s">
        <v>3179</v>
      </c>
      <c r="E4288">
        <v>33.58</v>
      </c>
      <c r="F4288">
        <v>88.743600000000001</v>
      </c>
      <c r="G4288" t="s">
        <v>2197</v>
      </c>
      <c r="H4288" t="s">
        <v>12</v>
      </c>
      <c r="I4288" t="s">
        <v>13</v>
      </c>
      <c r="J4288">
        <v>55.163600000000002</v>
      </c>
      <c r="K4288">
        <v>164.27516378796903</v>
      </c>
      <c r="L4288" t="str">
        <f>TEXT(Orders[[#This Row],[date]],"MMM")</f>
        <v>Mar</v>
      </c>
    </row>
    <row r="4289" spans="1:12" x14ac:dyDescent="0.3">
      <c r="A4289" s="2">
        <v>45094</v>
      </c>
      <c r="B4289">
        <v>1015543</v>
      </c>
      <c r="C4289" t="s">
        <v>4850</v>
      </c>
      <c r="D4289" t="s">
        <v>3173</v>
      </c>
      <c r="E4289">
        <v>40.603999999999999</v>
      </c>
      <c r="F4289">
        <v>88.743600000000001</v>
      </c>
      <c r="G4289" t="s">
        <v>2237</v>
      </c>
      <c r="H4289" t="s">
        <v>57</v>
      </c>
      <c r="I4289" t="s">
        <v>20</v>
      </c>
      <c r="J4289">
        <v>48.139600000000002</v>
      </c>
      <c r="K4289">
        <v>118.55876268347947</v>
      </c>
      <c r="L4289" t="str">
        <f>TEXT(Orders[[#This Row],[date]],"MMM")</f>
        <v>Jun</v>
      </c>
    </row>
    <row r="4290" spans="1:12" x14ac:dyDescent="0.3">
      <c r="A4290" s="2">
        <v>45203</v>
      </c>
      <c r="B4290">
        <v>1011211</v>
      </c>
      <c r="C4290" t="s">
        <v>4124</v>
      </c>
      <c r="D4290" t="s">
        <v>3175</v>
      </c>
      <c r="E4290">
        <v>54.091999999999999</v>
      </c>
      <c r="F4290">
        <v>88.743600000000001</v>
      </c>
      <c r="G4290" t="s">
        <v>972</v>
      </c>
      <c r="H4290" t="s">
        <v>54</v>
      </c>
      <c r="I4290" t="s">
        <v>20</v>
      </c>
      <c r="J4290">
        <v>34.651600000000002</v>
      </c>
      <c r="K4290">
        <v>64.060489536345486</v>
      </c>
      <c r="L4290" t="str">
        <f>TEXT(Orders[[#This Row],[date]],"MMM")</f>
        <v>Oct</v>
      </c>
    </row>
    <row r="4291" spans="1:12" x14ac:dyDescent="0.3">
      <c r="A4291" s="2">
        <v>44977</v>
      </c>
      <c r="B4291">
        <v>1014877</v>
      </c>
      <c r="C4291" t="s">
        <v>3653</v>
      </c>
      <c r="D4291" t="s">
        <v>3176</v>
      </c>
      <c r="E4291">
        <v>93.152000000000029</v>
      </c>
      <c r="F4291">
        <v>88.743600000000001</v>
      </c>
      <c r="G4291" t="s">
        <v>518</v>
      </c>
      <c r="H4291" t="s">
        <v>57</v>
      </c>
      <c r="I4291" t="s">
        <v>20</v>
      </c>
      <c r="J4291">
        <v>-4.4084000000000287</v>
      </c>
      <c r="K4291">
        <v>-4.7324802473377146</v>
      </c>
      <c r="L4291" t="str">
        <f>TEXT(Orders[[#This Row],[date]],"MMM")</f>
        <v>Feb</v>
      </c>
    </row>
    <row r="4292" spans="1:12" x14ac:dyDescent="0.3">
      <c r="A4292" s="2">
        <v>45247</v>
      </c>
      <c r="B4292">
        <v>1006625</v>
      </c>
      <c r="C4292" t="s">
        <v>5445</v>
      </c>
      <c r="D4292" t="s">
        <v>3179</v>
      </c>
      <c r="E4292">
        <v>105.44400000000002</v>
      </c>
      <c r="F4292">
        <v>88.743600000000001</v>
      </c>
      <c r="G4292" t="s">
        <v>1523</v>
      </c>
      <c r="H4292" t="s">
        <v>12</v>
      </c>
      <c r="I4292" t="s">
        <v>13</v>
      </c>
      <c r="J4292">
        <v>-16.700400000000016</v>
      </c>
      <c r="K4292">
        <v>-15.838170023898954</v>
      </c>
      <c r="L4292" t="str">
        <f>TEXT(Orders[[#This Row],[date]],"MMM")</f>
        <v>Nov</v>
      </c>
    </row>
    <row r="4293" spans="1:12" x14ac:dyDescent="0.3">
      <c r="A4293" s="2">
        <v>45200</v>
      </c>
      <c r="B4293">
        <v>1017791</v>
      </c>
      <c r="C4293" t="s">
        <v>5148</v>
      </c>
      <c r="D4293" t="s">
        <v>3172</v>
      </c>
      <c r="E4293">
        <v>112.54</v>
      </c>
      <c r="F4293">
        <v>88.743600000000001</v>
      </c>
      <c r="G4293" t="s">
        <v>1622</v>
      </c>
      <c r="H4293" t="s">
        <v>75</v>
      </c>
      <c r="I4293" t="s">
        <v>46</v>
      </c>
      <c r="J4293">
        <v>-23.796400000000006</v>
      </c>
      <c r="K4293">
        <v>-21.144837391149817</v>
      </c>
      <c r="L4293" t="str">
        <f>TEXT(Orders[[#This Row],[date]],"MMM")</f>
        <v>Oct</v>
      </c>
    </row>
    <row r="4294" spans="1:12" x14ac:dyDescent="0.3">
      <c r="A4294" s="2">
        <v>45231</v>
      </c>
      <c r="B4294">
        <v>1007497</v>
      </c>
      <c r="C4294" t="s">
        <v>3249</v>
      </c>
      <c r="D4294" t="s">
        <v>3178</v>
      </c>
      <c r="E4294">
        <v>152.036</v>
      </c>
      <c r="F4294">
        <v>88.743600000000001</v>
      </c>
      <c r="G4294" t="s">
        <v>514</v>
      </c>
      <c r="H4294" t="s">
        <v>45</v>
      </c>
      <c r="I4294" t="s">
        <v>46</v>
      </c>
      <c r="J4294">
        <v>-63.292400000000001</v>
      </c>
      <c r="K4294">
        <v>-41.629877134362914</v>
      </c>
      <c r="L4294" t="str">
        <f>TEXT(Orders[[#This Row],[date]],"MMM")</f>
        <v>Nov</v>
      </c>
    </row>
    <row r="4295" spans="1:12" x14ac:dyDescent="0.3">
      <c r="A4295" s="2">
        <v>45074</v>
      </c>
      <c r="B4295">
        <v>1007464</v>
      </c>
      <c r="C4295" t="s">
        <v>4546</v>
      </c>
      <c r="D4295" t="s">
        <v>3176</v>
      </c>
      <c r="E4295">
        <v>159.98000000000002</v>
      </c>
      <c r="F4295">
        <v>88.743600000000001</v>
      </c>
      <c r="G4295" t="s">
        <v>2038</v>
      </c>
      <c r="H4295" t="s">
        <v>35</v>
      </c>
      <c r="I4295" t="s">
        <v>36</v>
      </c>
      <c r="J4295">
        <v>-71.236400000000017</v>
      </c>
      <c r="K4295">
        <v>-44.528316039504944</v>
      </c>
      <c r="L4295" t="str">
        <f>TEXT(Orders[[#This Row],[date]],"MMM")</f>
        <v>May</v>
      </c>
    </row>
    <row r="4296" spans="1:12" x14ac:dyDescent="0.3">
      <c r="A4296" s="2">
        <v>45196</v>
      </c>
      <c r="B4296">
        <v>1016329</v>
      </c>
      <c r="C4296" t="s">
        <v>3712</v>
      </c>
      <c r="D4296" t="s">
        <v>3180</v>
      </c>
      <c r="E4296">
        <v>53.184000000000019</v>
      </c>
      <c r="F4296">
        <v>88.922880000000021</v>
      </c>
      <c r="G4296" t="s">
        <v>948</v>
      </c>
      <c r="H4296" t="s">
        <v>69</v>
      </c>
      <c r="I4296" t="s">
        <v>46</v>
      </c>
      <c r="J4296">
        <v>35.738880000000002</v>
      </c>
      <c r="K4296">
        <v>67.198555956678689</v>
      </c>
      <c r="L4296" t="str">
        <f>TEXT(Orders[[#This Row],[date]],"MMM")</f>
        <v>Sep</v>
      </c>
    </row>
    <row r="4297" spans="1:12" x14ac:dyDescent="0.3">
      <c r="A4297" s="2">
        <v>44991</v>
      </c>
      <c r="B4297">
        <v>1006275</v>
      </c>
      <c r="C4297" t="s">
        <v>5446</v>
      </c>
      <c r="D4297" t="s">
        <v>3180</v>
      </c>
      <c r="E4297">
        <v>66.432000000000002</v>
      </c>
      <c r="F4297">
        <v>88.922880000000021</v>
      </c>
      <c r="G4297" t="s">
        <v>1313</v>
      </c>
      <c r="H4297" t="s">
        <v>50</v>
      </c>
      <c r="I4297" t="s">
        <v>36</v>
      </c>
      <c r="J4297">
        <v>22.490880000000018</v>
      </c>
      <c r="K4297">
        <v>33.855491329479797</v>
      </c>
      <c r="L4297" t="str">
        <f>TEXT(Orders[[#This Row],[date]],"MMM")</f>
        <v>Mar</v>
      </c>
    </row>
    <row r="4298" spans="1:12" x14ac:dyDescent="0.3">
      <c r="A4298" s="2">
        <v>45245</v>
      </c>
      <c r="B4298">
        <v>1001852</v>
      </c>
      <c r="C4298" t="s">
        <v>4869</v>
      </c>
      <c r="D4298" t="s">
        <v>3171</v>
      </c>
      <c r="E4298">
        <v>100.21440000000001</v>
      </c>
      <c r="F4298">
        <v>89.086400000000012</v>
      </c>
      <c r="G4298" t="s">
        <v>2168</v>
      </c>
      <c r="H4298" t="s">
        <v>26</v>
      </c>
      <c r="I4298" t="s">
        <v>13</v>
      </c>
      <c r="J4298">
        <v>-11.128</v>
      </c>
      <c r="K4298">
        <v>-11.104192611041924</v>
      </c>
      <c r="L4298" t="str">
        <f>TEXT(Orders[[#This Row],[date]],"MMM")</f>
        <v>Nov</v>
      </c>
    </row>
    <row r="4299" spans="1:12" x14ac:dyDescent="0.3">
      <c r="A4299" s="2">
        <v>44948</v>
      </c>
      <c r="B4299">
        <v>1011610</v>
      </c>
      <c r="C4299" t="s">
        <v>3824</v>
      </c>
      <c r="D4299" t="s">
        <v>3171</v>
      </c>
      <c r="E4299">
        <v>0.44400000000000261</v>
      </c>
      <c r="F4299">
        <v>89.191800000000001</v>
      </c>
      <c r="G4299" t="s">
        <v>685</v>
      </c>
      <c r="H4299" t="s">
        <v>45</v>
      </c>
      <c r="I4299" t="s">
        <v>46</v>
      </c>
      <c r="J4299">
        <v>88.747799999999998</v>
      </c>
      <c r="K4299">
        <v>19988.243243243123</v>
      </c>
      <c r="L4299" t="str">
        <f>TEXT(Orders[[#This Row],[date]],"MMM")</f>
        <v>Jan</v>
      </c>
    </row>
    <row r="4300" spans="1:12" x14ac:dyDescent="0.3">
      <c r="A4300" s="2">
        <v>45249</v>
      </c>
      <c r="B4300">
        <v>1011219</v>
      </c>
      <c r="C4300" t="s">
        <v>3748</v>
      </c>
      <c r="D4300" t="s">
        <v>3175</v>
      </c>
      <c r="E4300">
        <v>3.8160000000000025</v>
      </c>
      <c r="F4300">
        <v>89.191800000000001</v>
      </c>
      <c r="G4300" t="s">
        <v>1190</v>
      </c>
      <c r="H4300" t="s">
        <v>50</v>
      </c>
      <c r="I4300" t="s">
        <v>36</v>
      </c>
      <c r="J4300">
        <v>85.375799999999998</v>
      </c>
      <c r="K4300">
        <v>2237.3113207547158</v>
      </c>
      <c r="L4300" t="str">
        <f>TEXT(Orders[[#This Row],[date]],"MMM")</f>
        <v>Nov</v>
      </c>
    </row>
    <row r="4301" spans="1:12" x14ac:dyDescent="0.3">
      <c r="A4301" s="2">
        <v>45108</v>
      </c>
      <c r="B4301">
        <v>1019440</v>
      </c>
      <c r="C4301" t="s">
        <v>4625</v>
      </c>
      <c r="D4301" t="s">
        <v>3174</v>
      </c>
      <c r="E4301">
        <v>13.043999999999997</v>
      </c>
      <c r="F4301">
        <v>89.191800000000001</v>
      </c>
      <c r="G4301" t="s">
        <v>1631</v>
      </c>
      <c r="H4301" t="s">
        <v>45</v>
      </c>
      <c r="I4301" t="s">
        <v>46</v>
      </c>
      <c r="J4301">
        <v>76.147800000000004</v>
      </c>
      <c r="K4301">
        <v>583.77644894204252</v>
      </c>
      <c r="L4301" t="str">
        <f>TEXT(Orders[[#This Row],[date]],"MMM")</f>
        <v>Jul</v>
      </c>
    </row>
    <row r="4302" spans="1:12" x14ac:dyDescent="0.3">
      <c r="A4302" s="2">
        <v>44962</v>
      </c>
      <c r="B4302">
        <v>1011789</v>
      </c>
      <c r="C4302" t="s">
        <v>5447</v>
      </c>
      <c r="D4302" t="s">
        <v>3176</v>
      </c>
      <c r="E4302">
        <v>15.292000000000002</v>
      </c>
      <c r="F4302">
        <v>89.191800000000001</v>
      </c>
      <c r="G4302" t="s">
        <v>2096</v>
      </c>
      <c r="H4302" t="s">
        <v>57</v>
      </c>
      <c r="I4302" t="s">
        <v>20</v>
      </c>
      <c r="J4302">
        <v>73.899799999999999</v>
      </c>
      <c r="K4302">
        <v>483.25791263405699</v>
      </c>
      <c r="L4302" t="str">
        <f>TEXT(Orders[[#This Row],[date]],"MMM")</f>
        <v>Feb</v>
      </c>
    </row>
    <row r="4303" spans="1:12" x14ac:dyDescent="0.3">
      <c r="A4303" s="2">
        <v>45146</v>
      </c>
      <c r="B4303">
        <v>1018045</v>
      </c>
      <c r="C4303" t="s">
        <v>3427</v>
      </c>
      <c r="D4303" t="s">
        <v>3178</v>
      </c>
      <c r="E4303">
        <v>46.52800000000002</v>
      </c>
      <c r="F4303">
        <v>89.191800000000001</v>
      </c>
      <c r="G4303" t="s">
        <v>1734</v>
      </c>
      <c r="H4303" t="s">
        <v>54</v>
      </c>
      <c r="I4303" t="s">
        <v>20</v>
      </c>
      <c r="J4303">
        <v>42.663799999999981</v>
      </c>
      <c r="K4303">
        <v>91.694893397523998</v>
      </c>
      <c r="L4303" t="str">
        <f>TEXT(Orders[[#This Row],[date]],"MMM")</f>
        <v>Aug</v>
      </c>
    </row>
    <row r="4304" spans="1:12" x14ac:dyDescent="0.3">
      <c r="A4304" s="2">
        <v>45265</v>
      </c>
      <c r="B4304">
        <v>1012217</v>
      </c>
      <c r="C4304" t="s">
        <v>5133</v>
      </c>
      <c r="D4304" t="s">
        <v>3173</v>
      </c>
      <c r="E4304">
        <v>46.764000000000003</v>
      </c>
      <c r="F4304">
        <v>89.191800000000001</v>
      </c>
      <c r="G4304" t="s">
        <v>823</v>
      </c>
      <c r="H4304" t="s">
        <v>75</v>
      </c>
      <c r="I4304" t="s">
        <v>46</v>
      </c>
      <c r="J4304">
        <v>42.427799999999998</v>
      </c>
      <c r="K4304">
        <v>90.727482678983833</v>
      </c>
      <c r="L4304" t="str">
        <f>TEXT(Orders[[#This Row],[date]],"MMM")</f>
        <v>Dec</v>
      </c>
    </row>
    <row r="4305" spans="1:12" x14ac:dyDescent="0.3">
      <c r="A4305" s="2">
        <v>45192</v>
      </c>
      <c r="B4305">
        <v>1012793</v>
      </c>
      <c r="C4305" t="s">
        <v>4819</v>
      </c>
      <c r="D4305" t="s">
        <v>3174</v>
      </c>
      <c r="E4305">
        <v>46.764000000000003</v>
      </c>
      <c r="F4305">
        <v>89.191800000000001</v>
      </c>
      <c r="G4305" t="s">
        <v>2020</v>
      </c>
      <c r="H4305" t="s">
        <v>57</v>
      </c>
      <c r="I4305" t="s">
        <v>20</v>
      </c>
      <c r="J4305">
        <v>42.427799999999998</v>
      </c>
      <c r="K4305">
        <v>90.727482678983833</v>
      </c>
      <c r="L4305" t="str">
        <f>TEXT(Orders[[#This Row],[date]],"MMM")</f>
        <v>Sep</v>
      </c>
    </row>
    <row r="4306" spans="1:12" x14ac:dyDescent="0.3">
      <c r="A4306" s="2">
        <v>45095</v>
      </c>
      <c r="B4306">
        <v>1017657</v>
      </c>
      <c r="C4306" t="s">
        <v>5448</v>
      </c>
      <c r="D4306" t="s">
        <v>3171</v>
      </c>
      <c r="E4306">
        <v>58.004000000000005</v>
      </c>
      <c r="F4306">
        <v>89.191800000000001</v>
      </c>
      <c r="G4306" t="s">
        <v>598</v>
      </c>
      <c r="H4306" t="s">
        <v>19</v>
      </c>
      <c r="I4306" t="s">
        <v>20</v>
      </c>
      <c r="J4306">
        <v>31.187799999999996</v>
      </c>
      <c r="K4306">
        <v>53.768360802703249</v>
      </c>
      <c r="L4306" t="str">
        <f>TEXT(Orders[[#This Row],[date]],"MMM")</f>
        <v>Jun</v>
      </c>
    </row>
    <row r="4307" spans="1:12" x14ac:dyDescent="0.3">
      <c r="A4307" s="2">
        <v>45119</v>
      </c>
      <c r="B4307">
        <v>1014759</v>
      </c>
      <c r="C4307" t="s">
        <v>4259</v>
      </c>
      <c r="D4307" t="s">
        <v>3174</v>
      </c>
      <c r="E4307">
        <v>62.26400000000001</v>
      </c>
      <c r="F4307">
        <v>89.191800000000001</v>
      </c>
      <c r="G4307" t="s">
        <v>2011</v>
      </c>
      <c r="H4307" t="s">
        <v>26</v>
      </c>
      <c r="I4307" t="s">
        <v>13</v>
      </c>
      <c r="J4307">
        <v>26.927799999999991</v>
      </c>
      <c r="K4307">
        <v>43.247783630990597</v>
      </c>
      <c r="L4307" t="str">
        <f>TEXT(Orders[[#This Row],[date]],"MMM")</f>
        <v>Jul</v>
      </c>
    </row>
    <row r="4308" spans="1:12" x14ac:dyDescent="0.3">
      <c r="A4308" s="2">
        <v>45157</v>
      </c>
      <c r="B4308">
        <v>1017358</v>
      </c>
      <c r="C4308" t="s">
        <v>4451</v>
      </c>
      <c r="D4308" t="s">
        <v>3175</v>
      </c>
      <c r="E4308">
        <v>68.12</v>
      </c>
      <c r="F4308">
        <v>89.191800000000001</v>
      </c>
      <c r="G4308" t="s">
        <v>1687</v>
      </c>
      <c r="H4308" t="s">
        <v>57</v>
      </c>
      <c r="I4308" t="s">
        <v>20</v>
      </c>
      <c r="J4308">
        <v>21.071799999999996</v>
      </c>
      <c r="K4308">
        <v>30.933352906635342</v>
      </c>
      <c r="L4308" t="str">
        <f>TEXT(Orders[[#This Row],[date]],"MMM")</f>
        <v>Aug</v>
      </c>
    </row>
    <row r="4309" spans="1:12" x14ac:dyDescent="0.3">
      <c r="A4309" s="2">
        <v>45027</v>
      </c>
      <c r="B4309">
        <v>1017666</v>
      </c>
      <c r="C4309" t="s">
        <v>4596</v>
      </c>
      <c r="D4309" t="s">
        <v>3177</v>
      </c>
      <c r="E4309">
        <v>73.504000000000019</v>
      </c>
      <c r="F4309">
        <v>89.191800000000001</v>
      </c>
      <c r="G4309" t="s">
        <v>1952</v>
      </c>
      <c r="H4309" t="s">
        <v>30</v>
      </c>
      <c r="I4309" t="s">
        <v>13</v>
      </c>
      <c r="J4309">
        <v>15.687799999999982</v>
      </c>
      <c r="K4309">
        <v>21.342784066173241</v>
      </c>
      <c r="L4309" t="str">
        <f>TEXT(Orders[[#This Row],[date]],"MMM")</f>
        <v>Apr</v>
      </c>
    </row>
    <row r="4310" spans="1:12" x14ac:dyDescent="0.3">
      <c r="A4310" s="2">
        <v>45123</v>
      </c>
      <c r="B4310">
        <v>1019763</v>
      </c>
      <c r="C4310" t="s">
        <v>4811</v>
      </c>
      <c r="D4310" t="s">
        <v>3179</v>
      </c>
      <c r="E4310">
        <v>73.504000000000019</v>
      </c>
      <c r="F4310">
        <v>89.191800000000001</v>
      </c>
      <c r="G4310" t="s">
        <v>1999</v>
      </c>
      <c r="H4310" t="s">
        <v>19</v>
      </c>
      <c r="I4310" t="s">
        <v>20</v>
      </c>
      <c r="J4310">
        <v>15.687799999999982</v>
      </c>
      <c r="K4310">
        <v>21.342784066173241</v>
      </c>
      <c r="L4310" t="str">
        <f>TEXT(Orders[[#This Row],[date]],"MMM")</f>
        <v>Jul</v>
      </c>
    </row>
    <row r="4311" spans="1:12" x14ac:dyDescent="0.3">
      <c r="A4311" s="2">
        <v>44943</v>
      </c>
      <c r="B4311">
        <v>1006944</v>
      </c>
      <c r="C4311" t="s">
        <v>5449</v>
      </c>
      <c r="D4311" t="s">
        <v>3175</v>
      </c>
      <c r="E4311">
        <v>84.712000000000003</v>
      </c>
      <c r="F4311">
        <v>89.191800000000001</v>
      </c>
      <c r="G4311" t="s">
        <v>268</v>
      </c>
      <c r="H4311" t="s">
        <v>50</v>
      </c>
      <c r="I4311" t="s">
        <v>36</v>
      </c>
      <c r="J4311">
        <v>4.4797999999999973</v>
      </c>
      <c r="K4311">
        <v>5.2882708471054833</v>
      </c>
      <c r="L4311" t="str">
        <f>TEXT(Orders[[#This Row],[date]],"MMM")</f>
        <v>Jan</v>
      </c>
    </row>
    <row r="4312" spans="1:12" x14ac:dyDescent="0.3">
      <c r="A4312" s="2">
        <v>45005</v>
      </c>
      <c r="B4312">
        <v>1010979</v>
      </c>
      <c r="C4312" t="s">
        <v>4328</v>
      </c>
      <c r="D4312" t="s">
        <v>3171</v>
      </c>
      <c r="E4312">
        <v>99.356000000000023</v>
      </c>
      <c r="F4312">
        <v>89.191800000000001</v>
      </c>
      <c r="G4312" t="s">
        <v>2831</v>
      </c>
      <c r="H4312" t="s">
        <v>12</v>
      </c>
      <c r="I4312" t="s">
        <v>13</v>
      </c>
      <c r="J4312">
        <v>-10.164200000000022</v>
      </c>
      <c r="K4312">
        <v>-10.230081726317506</v>
      </c>
      <c r="L4312" t="str">
        <f>TEXT(Orders[[#This Row],[date]],"MMM")</f>
        <v>Mar</v>
      </c>
    </row>
    <row r="4313" spans="1:12" x14ac:dyDescent="0.3">
      <c r="A4313" s="2">
        <v>45103</v>
      </c>
      <c r="B4313">
        <v>1016344</v>
      </c>
      <c r="C4313" t="s">
        <v>3752</v>
      </c>
      <c r="D4313" t="s">
        <v>3174</v>
      </c>
      <c r="E4313">
        <v>115.328</v>
      </c>
      <c r="F4313">
        <v>89.191800000000001</v>
      </c>
      <c r="G4313" t="s">
        <v>1234</v>
      </c>
      <c r="H4313" t="s">
        <v>26</v>
      </c>
      <c r="I4313" t="s">
        <v>13</v>
      </c>
      <c r="J4313">
        <v>-26.136200000000002</v>
      </c>
      <c r="K4313">
        <v>-22.662493063263042</v>
      </c>
      <c r="L4313" t="str">
        <f>TEXT(Orders[[#This Row],[date]],"MMM")</f>
        <v>Jun</v>
      </c>
    </row>
    <row r="4314" spans="1:12" x14ac:dyDescent="0.3">
      <c r="A4314" s="2">
        <v>45120</v>
      </c>
      <c r="B4314">
        <v>1014989</v>
      </c>
      <c r="C4314" t="s">
        <v>4878</v>
      </c>
      <c r="D4314" t="s">
        <v>3177</v>
      </c>
      <c r="E4314">
        <v>125.44400000000002</v>
      </c>
      <c r="F4314">
        <v>89.191800000000001</v>
      </c>
      <c r="G4314" t="s">
        <v>2193</v>
      </c>
      <c r="H4314" t="s">
        <v>26</v>
      </c>
      <c r="I4314" t="s">
        <v>13</v>
      </c>
      <c r="J4314">
        <v>-36.252200000000016</v>
      </c>
      <c r="K4314">
        <v>-28.899110360001284</v>
      </c>
      <c r="L4314" t="str">
        <f>TEXT(Orders[[#This Row],[date]],"MMM")</f>
        <v>Jul</v>
      </c>
    </row>
    <row r="4315" spans="1:12" x14ac:dyDescent="0.3">
      <c r="A4315" s="2">
        <v>45258</v>
      </c>
      <c r="B4315">
        <v>1008813</v>
      </c>
      <c r="C4315" t="s">
        <v>3729</v>
      </c>
      <c r="D4315" t="s">
        <v>3177</v>
      </c>
      <c r="E4315">
        <v>187.86000000000004</v>
      </c>
      <c r="F4315">
        <v>89.191800000000001</v>
      </c>
      <c r="G4315" t="s">
        <v>596</v>
      </c>
      <c r="H4315" t="s">
        <v>35</v>
      </c>
      <c r="I4315" t="s">
        <v>36</v>
      </c>
      <c r="J4315">
        <v>-98.668200000000041</v>
      </c>
      <c r="K4315">
        <v>-52.522197381028434</v>
      </c>
      <c r="L4315" t="str">
        <f>TEXT(Orders[[#This Row],[date]],"MMM")</f>
        <v>Nov</v>
      </c>
    </row>
    <row r="4316" spans="1:12" x14ac:dyDescent="0.3">
      <c r="A4316" s="2">
        <v>44987</v>
      </c>
      <c r="B4316">
        <v>1004002</v>
      </c>
      <c r="C4316" t="s">
        <v>4290</v>
      </c>
      <c r="D4316" t="s">
        <v>3177</v>
      </c>
      <c r="E4316">
        <v>73.033600000000007</v>
      </c>
      <c r="F4316">
        <v>89.195599999999999</v>
      </c>
      <c r="G4316" t="s">
        <v>1158</v>
      </c>
      <c r="H4316" t="s">
        <v>57</v>
      </c>
      <c r="I4316" t="s">
        <v>20</v>
      </c>
      <c r="J4316">
        <v>16.161999999999992</v>
      </c>
      <c r="K4316">
        <v>22.129540375936543</v>
      </c>
      <c r="L4316" t="str">
        <f>TEXT(Orders[[#This Row],[date]],"MMM")</f>
        <v>Mar</v>
      </c>
    </row>
    <row r="4317" spans="1:12" x14ac:dyDescent="0.3">
      <c r="A4317" s="2">
        <v>45109</v>
      </c>
      <c r="B4317">
        <v>1003531</v>
      </c>
      <c r="C4317" t="s">
        <v>3870</v>
      </c>
      <c r="D4317" t="s">
        <v>3180</v>
      </c>
      <c r="E4317">
        <v>72.691200000000009</v>
      </c>
      <c r="F4317">
        <v>89.31</v>
      </c>
      <c r="G4317" t="s">
        <v>733</v>
      </c>
      <c r="H4317" t="s">
        <v>12</v>
      </c>
      <c r="I4317" t="s">
        <v>13</v>
      </c>
      <c r="J4317">
        <v>16.618799999999993</v>
      </c>
      <c r="K4317">
        <v>22.862189646064436</v>
      </c>
      <c r="L4317" t="str">
        <f>TEXT(Orders[[#This Row],[date]],"MMM")</f>
        <v>Jul</v>
      </c>
    </row>
    <row r="4318" spans="1:12" x14ac:dyDescent="0.3">
      <c r="A4318" s="2">
        <v>45125</v>
      </c>
      <c r="B4318">
        <v>1008715</v>
      </c>
      <c r="C4318" t="s">
        <v>5102</v>
      </c>
      <c r="D4318" t="s">
        <v>3173</v>
      </c>
      <c r="E4318">
        <v>4.7519999999999953</v>
      </c>
      <c r="F4318">
        <v>89.64</v>
      </c>
      <c r="G4318" t="s">
        <v>1609</v>
      </c>
      <c r="H4318" t="s">
        <v>54</v>
      </c>
      <c r="I4318" t="s">
        <v>20</v>
      </c>
      <c r="J4318">
        <v>84.888000000000005</v>
      </c>
      <c r="K4318">
        <v>1786.3636363636381</v>
      </c>
      <c r="L4318" t="str">
        <f>TEXT(Orders[[#This Row],[date]],"MMM")</f>
        <v>Jul</v>
      </c>
    </row>
    <row r="4319" spans="1:12" x14ac:dyDescent="0.3">
      <c r="A4319" s="2">
        <v>45096</v>
      </c>
      <c r="B4319">
        <v>1009877</v>
      </c>
      <c r="C4319" t="s">
        <v>5450</v>
      </c>
      <c r="D4319" t="s">
        <v>3176</v>
      </c>
      <c r="E4319">
        <v>19.203999999999994</v>
      </c>
      <c r="F4319">
        <v>89.64</v>
      </c>
      <c r="G4319" t="s">
        <v>831</v>
      </c>
      <c r="H4319" t="s">
        <v>88</v>
      </c>
      <c r="I4319" t="s">
        <v>36</v>
      </c>
      <c r="J4319">
        <v>70.436000000000007</v>
      </c>
      <c r="K4319">
        <v>366.7777546344513</v>
      </c>
      <c r="L4319" t="str">
        <f>TEXT(Orders[[#This Row],[date]],"MMM")</f>
        <v>Jun</v>
      </c>
    </row>
    <row r="4320" spans="1:12" x14ac:dyDescent="0.3">
      <c r="A4320" s="2">
        <v>45076</v>
      </c>
      <c r="B4320">
        <v>1006902</v>
      </c>
      <c r="C4320" t="s">
        <v>5451</v>
      </c>
      <c r="D4320" t="s">
        <v>3180</v>
      </c>
      <c r="E4320">
        <v>21.835999999999999</v>
      </c>
      <c r="F4320">
        <v>89.64</v>
      </c>
      <c r="G4320" t="s">
        <v>1573</v>
      </c>
      <c r="H4320" t="s">
        <v>26</v>
      </c>
      <c r="I4320" t="s">
        <v>13</v>
      </c>
      <c r="J4320">
        <v>67.804000000000002</v>
      </c>
      <c r="K4320">
        <v>310.51474629052944</v>
      </c>
      <c r="L4320" t="str">
        <f>TEXT(Orders[[#This Row],[date]],"MMM")</f>
        <v>May</v>
      </c>
    </row>
    <row r="4321" spans="1:12" x14ac:dyDescent="0.3">
      <c r="A4321" s="2">
        <v>45240</v>
      </c>
      <c r="B4321">
        <v>1012466</v>
      </c>
      <c r="C4321" t="s">
        <v>3512</v>
      </c>
      <c r="D4321" t="s">
        <v>3178</v>
      </c>
      <c r="E4321">
        <v>23.699999999999989</v>
      </c>
      <c r="F4321">
        <v>89.64</v>
      </c>
      <c r="G4321" t="s">
        <v>1031</v>
      </c>
      <c r="H4321" t="s">
        <v>75</v>
      </c>
      <c r="I4321" t="s">
        <v>46</v>
      </c>
      <c r="J4321">
        <v>65.940000000000012</v>
      </c>
      <c r="K4321">
        <v>278.22784810126603</v>
      </c>
      <c r="L4321" t="str">
        <f>TEXT(Orders[[#This Row],[date]],"MMM")</f>
        <v>Nov</v>
      </c>
    </row>
    <row r="4322" spans="1:12" x14ac:dyDescent="0.3">
      <c r="A4322" s="2">
        <v>45079</v>
      </c>
      <c r="B4322">
        <v>1016998</v>
      </c>
      <c r="C4322" t="s">
        <v>3283</v>
      </c>
      <c r="D4322" t="s">
        <v>3176</v>
      </c>
      <c r="E4322">
        <v>31.376000000000005</v>
      </c>
      <c r="F4322">
        <v>89.64</v>
      </c>
      <c r="G4322" t="s">
        <v>2853</v>
      </c>
      <c r="H4322" t="s">
        <v>26</v>
      </c>
      <c r="I4322" t="s">
        <v>13</v>
      </c>
      <c r="J4322">
        <v>58.263999999999996</v>
      </c>
      <c r="K4322">
        <v>185.69607343192246</v>
      </c>
      <c r="L4322" t="str">
        <f>TEXT(Orders[[#This Row],[date]],"MMM")</f>
        <v>Jun</v>
      </c>
    </row>
    <row r="4323" spans="1:12" x14ac:dyDescent="0.3">
      <c r="A4323" s="2">
        <v>45193</v>
      </c>
      <c r="B4323">
        <v>1009889</v>
      </c>
      <c r="C4323" t="s">
        <v>4758</v>
      </c>
      <c r="D4323" t="s">
        <v>3179</v>
      </c>
      <c r="E4323">
        <v>37.187999999999988</v>
      </c>
      <c r="F4323">
        <v>89.64</v>
      </c>
      <c r="G4323" t="s">
        <v>2619</v>
      </c>
      <c r="H4323" t="s">
        <v>19</v>
      </c>
      <c r="I4323" t="s">
        <v>20</v>
      </c>
      <c r="J4323">
        <v>52.452000000000012</v>
      </c>
      <c r="K4323">
        <v>141.04549854791878</v>
      </c>
      <c r="L4323" t="str">
        <f>TEXT(Orders[[#This Row],[date]],"MMM")</f>
        <v>Sep</v>
      </c>
    </row>
    <row r="4324" spans="1:12" x14ac:dyDescent="0.3">
      <c r="A4324" s="2">
        <v>44991</v>
      </c>
      <c r="B4324">
        <v>1018695</v>
      </c>
      <c r="C4324" t="s">
        <v>4139</v>
      </c>
      <c r="D4324" t="s">
        <v>3178</v>
      </c>
      <c r="E4324">
        <v>38.311999999999998</v>
      </c>
      <c r="F4324">
        <v>89.64</v>
      </c>
      <c r="G4324" t="s">
        <v>988</v>
      </c>
      <c r="H4324" t="s">
        <v>75</v>
      </c>
      <c r="I4324" t="s">
        <v>46</v>
      </c>
      <c r="J4324">
        <v>51.328000000000003</v>
      </c>
      <c r="K4324">
        <v>133.97368970557528</v>
      </c>
      <c r="L4324" t="str">
        <f>TEXT(Orders[[#This Row],[date]],"MMM")</f>
        <v>Mar</v>
      </c>
    </row>
    <row r="4325" spans="1:12" x14ac:dyDescent="0.3">
      <c r="A4325" s="2">
        <v>45199</v>
      </c>
      <c r="B4325">
        <v>1009059</v>
      </c>
      <c r="C4325" t="s">
        <v>4153</v>
      </c>
      <c r="D4325" t="s">
        <v>3177</v>
      </c>
      <c r="E4325">
        <v>45.655999999999992</v>
      </c>
      <c r="F4325">
        <v>89.64</v>
      </c>
      <c r="G4325" t="s">
        <v>2982</v>
      </c>
      <c r="H4325" t="s">
        <v>30</v>
      </c>
      <c r="I4325" t="s">
        <v>13</v>
      </c>
      <c r="J4325">
        <v>43.984000000000009</v>
      </c>
      <c r="K4325">
        <v>96.337830734186127</v>
      </c>
      <c r="L4325" t="str">
        <f>TEXT(Orders[[#This Row],[date]],"MMM")</f>
        <v>Sep</v>
      </c>
    </row>
    <row r="4326" spans="1:12" x14ac:dyDescent="0.3">
      <c r="A4326" s="2">
        <v>45067</v>
      </c>
      <c r="B4326">
        <v>1017866</v>
      </c>
      <c r="C4326" t="s">
        <v>5009</v>
      </c>
      <c r="D4326" t="s">
        <v>3179</v>
      </c>
      <c r="E4326">
        <v>45.988000000000028</v>
      </c>
      <c r="F4326">
        <v>89.64</v>
      </c>
      <c r="G4326" t="s">
        <v>2737</v>
      </c>
      <c r="H4326" t="s">
        <v>45</v>
      </c>
      <c r="I4326" t="s">
        <v>46</v>
      </c>
      <c r="J4326">
        <v>43.651999999999973</v>
      </c>
      <c r="K4326">
        <v>94.920414021048856</v>
      </c>
      <c r="L4326" t="str">
        <f>TEXT(Orders[[#This Row],[date]],"MMM")</f>
        <v>May</v>
      </c>
    </row>
    <row r="4327" spans="1:12" x14ac:dyDescent="0.3">
      <c r="A4327" s="2">
        <v>45291</v>
      </c>
      <c r="B4327">
        <v>1017520</v>
      </c>
      <c r="C4327" t="s">
        <v>5452</v>
      </c>
      <c r="D4327" t="s">
        <v>3179</v>
      </c>
      <c r="E4327">
        <v>51.608000000000004</v>
      </c>
      <c r="F4327">
        <v>89.64</v>
      </c>
      <c r="G4327" t="s">
        <v>2795</v>
      </c>
      <c r="H4327" t="s">
        <v>88</v>
      </c>
      <c r="I4327" t="s">
        <v>36</v>
      </c>
      <c r="J4327">
        <v>38.031999999999996</v>
      </c>
      <c r="K4327">
        <v>73.69400093008835</v>
      </c>
      <c r="L4327" t="str">
        <f>TEXT(Orders[[#This Row],[date]],"MMM")</f>
        <v>Dec</v>
      </c>
    </row>
    <row r="4328" spans="1:12" x14ac:dyDescent="0.3">
      <c r="A4328" s="2">
        <v>45257</v>
      </c>
      <c r="B4328">
        <v>1007790</v>
      </c>
      <c r="C4328" t="s">
        <v>5453</v>
      </c>
      <c r="D4328" t="s">
        <v>3174</v>
      </c>
      <c r="E4328">
        <v>52.384000000000015</v>
      </c>
      <c r="F4328">
        <v>89.64</v>
      </c>
      <c r="G4328" t="s">
        <v>835</v>
      </c>
      <c r="H4328" t="s">
        <v>88</v>
      </c>
      <c r="I4328" t="s">
        <v>36</v>
      </c>
      <c r="J4328">
        <v>37.255999999999986</v>
      </c>
      <c r="K4328">
        <v>71.120952962736666</v>
      </c>
      <c r="L4328" t="str">
        <f>TEXT(Orders[[#This Row],[date]],"MMM")</f>
        <v>Nov</v>
      </c>
    </row>
    <row r="4329" spans="1:12" x14ac:dyDescent="0.3">
      <c r="A4329" s="2">
        <v>45145</v>
      </c>
      <c r="B4329">
        <v>1007881</v>
      </c>
      <c r="C4329" t="s">
        <v>5454</v>
      </c>
      <c r="D4329" t="s">
        <v>3177</v>
      </c>
      <c r="E4329">
        <v>61.644000000000005</v>
      </c>
      <c r="F4329">
        <v>89.64</v>
      </c>
      <c r="G4329" t="s">
        <v>453</v>
      </c>
      <c r="H4329" t="s">
        <v>75</v>
      </c>
      <c r="I4329" t="s">
        <v>46</v>
      </c>
      <c r="J4329">
        <v>27.995999999999995</v>
      </c>
      <c r="K4329">
        <v>45.415612225034053</v>
      </c>
      <c r="L4329" t="str">
        <f>TEXT(Orders[[#This Row],[date]],"MMM")</f>
        <v>Aug</v>
      </c>
    </row>
    <row r="4330" spans="1:12" x14ac:dyDescent="0.3">
      <c r="A4330" s="2">
        <v>45270</v>
      </c>
      <c r="B4330">
        <v>1014292</v>
      </c>
      <c r="C4330" t="s">
        <v>5455</v>
      </c>
      <c r="D4330" t="s">
        <v>3180</v>
      </c>
      <c r="E4330">
        <v>62.848000000000013</v>
      </c>
      <c r="F4330">
        <v>89.64</v>
      </c>
      <c r="G4330" t="s">
        <v>1324</v>
      </c>
      <c r="H4330" t="s">
        <v>12</v>
      </c>
      <c r="I4330" t="s">
        <v>13</v>
      </c>
      <c r="J4330">
        <v>26.791999999999987</v>
      </c>
      <c r="K4330">
        <v>42.629837067209749</v>
      </c>
      <c r="L4330" t="str">
        <f>TEXT(Orders[[#This Row],[date]],"MMM")</f>
        <v>Dec</v>
      </c>
    </row>
    <row r="4331" spans="1:12" x14ac:dyDescent="0.3">
      <c r="A4331" s="2">
        <v>45018</v>
      </c>
      <c r="B4331">
        <v>1006715</v>
      </c>
      <c r="C4331" t="s">
        <v>4312</v>
      </c>
      <c r="D4331" t="s">
        <v>3178</v>
      </c>
      <c r="E4331">
        <v>68.552000000000007</v>
      </c>
      <c r="F4331">
        <v>89.64</v>
      </c>
      <c r="G4331" t="s">
        <v>1185</v>
      </c>
      <c r="H4331" t="s">
        <v>19</v>
      </c>
      <c r="I4331" t="s">
        <v>20</v>
      </c>
      <c r="J4331">
        <v>21.087999999999994</v>
      </c>
      <c r="K4331">
        <v>30.762049247286722</v>
      </c>
      <c r="L4331" t="str">
        <f>TEXT(Orders[[#This Row],[date]],"MMM")</f>
        <v>Apr</v>
      </c>
    </row>
    <row r="4332" spans="1:12" x14ac:dyDescent="0.3">
      <c r="A4332" s="2">
        <v>45055</v>
      </c>
      <c r="B4332">
        <v>1012763</v>
      </c>
      <c r="C4332" t="s">
        <v>4500</v>
      </c>
      <c r="D4332" t="s">
        <v>3173</v>
      </c>
      <c r="E4332">
        <v>74.28</v>
      </c>
      <c r="F4332">
        <v>89.64</v>
      </c>
      <c r="G4332" t="s">
        <v>2420</v>
      </c>
      <c r="H4332" t="s">
        <v>19</v>
      </c>
      <c r="I4332" t="s">
        <v>20</v>
      </c>
      <c r="J4332">
        <v>15.36</v>
      </c>
      <c r="K4332">
        <v>20.678513731825525</v>
      </c>
      <c r="L4332" t="str">
        <f>TEXT(Orders[[#This Row],[date]],"MMM")</f>
        <v>May</v>
      </c>
    </row>
    <row r="4333" spans="1:12" x14ac:dyDescent="0.3">
      <c r="A4333" s="2">
        <v>45119</v>
      </c>
      <c r="B4333">
        <v>1012141</v>
      </c>
      <c r="C4333" t="s">
        <v>5302</v>
      </c>
      <c r="D4333" t="s">
        <v>3179</v>
      </c>
      <c r="E4333">
        <v>79.708000000000027</v>
      </c>
      <c r="F4333">
        <v>89.64</v>
      </c>
      <c r="G4333" t="s">
        <v>1905</v>
      </c>
      <c r="H4333" t="s">
        <v>50</v>
      </c>
      <c r="I4333" t="s">
        <v>36</v>
      </c>
      <c r="J4333">
        <v>9.9319999999999737</v>
      </c>
      <c r="K4333">
        <v>12.460480754754819</v>
      </c>
      <c r="L4333" t="str">
        <f>TEXT(Orders[[#This Row],[date]],"MMM")</f>
        <v>Jul</v>
      </c>
    </row>
    <row r="4334" spans="1:12" x14ac:dyDescent="0.3">
      <c r="A4334" s="2">
        <v>45213</v>
      </c>
      <c r="B4334">
        <v>1011721</v>
      </c>
      <c r="C4334" t="s">
        <v>5456</v>
      </c>
      <c r="D4334" t="s">
        <v>3180</v>
      </c>
      <c r="E4334">
        <v>79.900000000000006</v>
      </c>
      <c r="F4334">
        <v>89.64</v>
      </c>
      <c r="G4334" t="s">
        <v>834</v>
      </c>
      <c r="H4334" t="s">
        <v>57</v>
      </c>
      <c r="I4334" t="s">
        <v>20</v>
      </c>
      <c r="J4334">
        <v>9.7399999999999949</v>
      </c>
      <c r="K4334">
        <v>12.190237797246549</v>
      </c>
      <c r="L4334" t="str">
        <f>TEXT(Orders[[#This Row],[date]],"MMM")</f>
        <v>Oct</v>
      </c>
    </row>
    <row r="4335" spans="1:12" x14ac:dyDescent="0.3">
      <c r="A4335" s="2">
        <v>45059</v>
      </c>
      <c r="B4335">
        <v>1006920</v>
      </c>
      <c r="C4335" t="s">
        <v>3744</v>
      </c>
      <c r="D4335" t="s">
        <v>3178</v>
      </c>
      <c r="E4335">
        <v>90.28</v>
      </c>
      <c r="F4335">
        <v>89.64</v>
      </c>
      <c r="G4335" t="s">
        <v>606</v>
      </c>
      <c r="H4335" t="s">
        <v>50</v>
      </c>
      <c r="I4335" t="s">
        <v>36</v>
      </c>
      <c r="J4335">
        <v>-0.64000000000000057</v>
      </c>
      <c r="K4335">
        <v>-0.70890562693841441</v>
      </c>
      <c r="L4335" t="str">
        <f>TEXT(Orders[[#This Row],[date]],"MMM")</f>
        <v>May</v>
      </c>
    </row>
    <row r="4336" spans="1:12" x14ac:dyDescent="0.3">
      <c r="A4336" s="2">
        <v>45176</v>
      </c>
      <c r="B4336">
        <v>1010825</v>
      </c>
      <c r="C4336" t="s">
        <v>4885</v>
      </c>
      <c r="D4336" t="s">
        <v>3176</v>
      </c>
      <c r="E4336">
        <v>93.388000000000005</v>
      </c>
      <c r="F4336">
        <v>89.64</v>
      </c>
      <c r="G4336" t="s">
        <v>2211</v>
      </c>
      <c r="H4336" t="s">
        <v>19</v>
      </c>
      <c r="I4336" t="s">
        <v>20</v>
      </c>
      <c r="J4336">
        <v>-3.7480000000000047</v>
      </c>
      <c r="K4336">
        <v>-4.0133636013192326</v>
      </c>
      <c r="L4336" t="str">
        <f>TEXT(Orders[[#This Row],[date]],"MMM")</f>
        <v>Sep</v>
      </c>
    </row>
    <row r="4337" spans="1:12" x14ac:dyDescent="0.3">
      <c r="A4337" s="2">
        <v>44929</v>
      </c>
      <c r="B4337">
        <v>1007744</v>
      </c>
      <c r="C4337" t="s">
        <v>3666</v>
      </c>
      <c r="D4337" t="s">
        <v>3173</v>
      </c>
      <c r="E4337">
        <v>96.932000000000031</v>
      </c>
      <c r="F4337">
        <v>89.64</v>
      </c>
      <c r="G4337" t="s">
        <v>3116</v>
      </c>
      <c r="H4337" t="s">
        <v>26</v>
      </c>
      <c r="I4337" t="s">
        <v>13</v>
      </c>
      <c r="J4337">
        <v>-7.29200000000003</v>
      </c>
      <c r="K4337">
        <v>-7.5227994883011062</v>
      </c>
      <c r="L4337" t="str">
        <f>TEXT(Orders[[#This Row],[date]],"MMM")</f>
        <v>Jan</v>
      </c>
    </row>
    <row r="4338" spans="1:12" x14ac:dyDescent="0.3">
      <c r="A4338" s="2">
        <v>45205</v>
      </c>
      <c r="B4338">
        <v>1015566</v>
      </c>
      <c r="C4338" t="s">
        <v>4134</v>
      </c>
      <c r="D4338" t="s">
        <v>3175</v>
      </c>
      <c r="E4338">
        <v>99.007999999999996</v>
      </c>
      <c r="F4338">
        <v>89.64</v>
      </c>
      <c r="G4338" t="s">
        <v>1552</v>
      </c>
      <c r="H4338" t="s">
        <v>35</v>
      </c>
      <c r="I4338" t="s">
        <v>36</v>
      </c>
      <c r="J4338">
        <v>-9.367999999999995</v>
      </c>
      <c r="K4338">
        <v>-9.4618616677440155</v>
      </c>
      <c r="L4338" t="str">
        <f>TEXT(Orders[[#This Row],[date]],"MMM")</f>
        <v>Oct</v>
      </c>
    </row>
    <row r="4339" spans="1:12" x14ac:dyDescent="0.3">
      <c r="A4339" s="2">
        <v>45000</v>
      </c>
      <c r="B4339">
        <v>1012855</v>
      </c>
      <c r="C4339" t="s">
        <v>5457</v>
      </c>
      <c r="D4339" t="s">
        <v>3171</v>
      </c>
      <c r="E4339">
        <v>101.06400000000002</v>
      </c>
      <c r="F4339">
        <v>89.64</v>
      </c>
      <c r="G4339" t="s">
        <v>1265</v>
      </c>
      <c r="H4339" t="s">
        <v>12</v>
      </c>
      <c r="I4339" t="s">
        <v>13</v>
      </c>
      <c r="J4339">
        <v>-11.424000000000021</v>
      </c>
      <c r="K4339">
        <v>-11.30372833056283</v>
      </c>
      <c r="L4339" t="str">
        <f>TEXT(Orders[[#This Row],[date]],"MMM")</f>
        <v>Mar</v>
      </c>
    </row>
    <row r="4340" spans="1:12" x14ac:dyDescent="0.3">
      <c r="A4340" s="2">
        <v>45167</v>
      </c>
      <c r="B4340">
        <v>1014624</v>
      </c>
      <c r="C4340" t="s">
        <v>5224</v>
      </c>
      <c r="D4340" t="s">
        <v>3179</v>
      </c>
      <c r="E4340">
        <v>101.06400000000002</v>
      </c>
      <c r="F4340">
        <v>89.64</v>
      </c>
      <c r="G4340" t="s">
        <v>1085</v>
      </c>
      <c r="H4340" t="s">
        <v>12</v>
      </c>
      <c r="I4340" t="s">
        <v>13</v>
      </c>
      <c r="J4340">
        <v>-11.424000000000021</v>
      </c>
      <c r="K4340">
        <v>-11.30372833056283</v>
      </c>
      <c r="L4340" t="str">
        <f>TEXT(Orders[[#This Row],[date]],"MMM")</f>
        <v>Aug</v>
      </c>
    </row>
    <row r="4341" spans="1:12" x14ac:dyDescent="0.3">
      <c r="A4341" s="2">
        <v>44941</v>
      </c>
      <c r="B4341">
        <v>1016842</v>
      </c>
      <c r="C4341" t="s">
        <v>4530</v>
      </c>
      <c r="D4341" t="s">
        <v>3175</v>
      </c>
      <c r="E4341">
        <v>105.56000000000003</v>
      </c>
      <c r="F4341">
        <v>89.64</v>
      </c>
      <c r="G4341" t="s">
        <v>1477</v>
      </c>
      <c r="H4341" t="s">
        <v>45</v>
      </c>
      <c r="I4341" t="s">
        <v>46</v>
      </c>
      <c r="J4341">
        <v>-15.92000000000003</v>
      </c>
      <c r="K4341">
        <v>-15.081470253884072</v>
      </c>
      <c r="L4341" t="str">
        <f>TEXT(Orders[[#This Row],[date]],"MMM")</f>
        <v>Jan</v>
      </c>
    </row>
    <row r="4342" spans="1:12" x14ac:dyDescent="0.3">
      <c r="A4342" s="2">
        <v>45050</v>
      </c>
      <c r="B4342">
        <v>1012133</v>
      </c>
      <c r="C4342" t="s">
        <v>4546</v>
      </c>
      <c r="D4342" t="s">
        <v>3175</v>
      </c>
      <c r="E4342">
        <v>106.68400000000003</v>
      </c>
      <c r="F4342">
        <v>89.64</v>
      </c>
      <c r="G4342" t="s">
        <v>2038</v>
      </c>
      <c r="H4342" t="s">
        <v>35</v>
      </c>
      <c r="I4342" t="s">
        <v>36</v>
      </c>
      <c r="J4342">
        <v>-17.044000000000025</v>
      </c>
      <c r="K4342">
        <v>-15.976153874995333</v>
      </c>
      <c r="L4342" t="str">
        <f>TEXT(Orders[[#This Row],[date]],"MMM")</f>
        <v>May</v>
      </c>
    </row>
    <row r="4343" spans="1:12" x14ac:dyDescent="0.3">
      <c r="A4343" s="2">
        <v>45117</v>
      </c>
      <c r="B4343">
        <v>1009593</v>
      </c>
      <c r="C4343" t="s">
        <v>3572</v>
      </c>
      <c r="D4343" t="s">
        <v>3173</v>
      </c>
      <c r="E4343">
        <v>108.93200000000002</v>
      </c>
      <c r="F4343">
        <v>89.64</v>
      </c>
      <c r="G4343" t="s">
        <v>431</v>
      </c>
      <c r="H4343" t="s">
        <v>69</v>
      </c>
      <c r="I4343" t="s">
        <v>46</v>
      </c>
      <c r="J4343">
        <v>-19.292000000000016</v>
      </c>
      <c r="K4343">
        <v>-17.710131090955837</v>
      </c>
      <c r="L4343" t="str">
        <f>TEXT(Orders[[#This Row],[date]],"MMM")</f>
        <v>Jul</v>
      </c>
    </row>
    <row r="4344" spans="1:12" x14ac:dyDescent="0.3">
      <c r="A4344" s="2">
        <v>45175</v>
      </c>
      <c r="B4344">
        <v>1007676</v>
      </c>
      <c r="C4344" t="s">
        <v>4930</v>
      </c>
      <c r="D4344" t="s">
        <v>3178</v>
      </c>
      <c r="E4344">
        <v>124.37600000000002</v>
      </c>
      <c r="F4344">
        <v>89.64</v>
      </c>
      <c r="G4344" t="s">
        <v>2337</v>
      </c>
      <c r="H4344" t="s">
        <v>75</v>
      </c>
      <c r="I4344" t="s">
        <v>46</v>
      </c>
      <c r="J4344">
        <v>-34.736000000000018</v>
      </c>
      <c r="K4344">
        <v>-27.928217662571569</v>
      </c>
      <c r="L4344" t="str">
        <f>TEXT(Orders[[#This Row],[date]],"MMM")</f>
        <v>Sep</v>
      </c>
    </row>
    <row r="4345" spans="1:12" x14ac:dyDescent="0.3">
      <c r="A4345" s="2">
        <v>45105</v>
      </c>
      <c r="B4345">
        <v>1006634</v>
      </c>
      <c r="C4345" t="s">
        <v>4412</v>
      </c>
      <c r="D4345" t="s">
        <v>3179</v>
      </c>
      <c r="E4345">
        <v>133.23600000000002</v>
      </c>
      <c r="F4345">
        <v>89.64</v>
      </c>
      <c r="G4345" t="s">
        <v>1314</v>
      </c>
      <c r="H4345" t="s">
        <v>50</v>
      </c>
      <c r="I4345" t="s">
        <v>36</v>
      </c>
      <c r="J4345">
        <v>-43.596000000000018</v>
      </c>
      <c r="K4345">
        <v>-32.720886246960291</v>
      </c>
      <c r="L4345" t="str">
        <f>TEXT(Orders[[#This Row],[date]],"MMM")</f>
        <v>Jun</v>
      </c>
    </row>
    <row r="4346" spans="1:12" x14ac:dyDescent="0.3">
      <c r="A4346" s="2">
        <v>44983</v>
      </c>
      <c r="B4346">
        <v>1004345</v>
      </c>
      <c r="C4346" t="s">
        <v>3681</v>
      </c>
      <c r="D4346" t="s">
        <v>3176</v>
      </c>
      <c r="E4346">
        <v>102.38400000000001</v>
      </c>
      <c r="F4346">
        <v>89.726000000000013</v>
      </c>
      <c r="G4346" t="s">
        <v>2941</v>
      </c>
      <c r="H4346" t="s">
        <v>30</v>
      </c>
      <c r="I4346" t="s">
        <v>13</v>
      </c>
      <c r="J4346">
        <v>-12.658000000000001</v>
      </c>
      <c r="K4346">
        <v>-12.36325988435693</v>
      </c>
      <c r="L4346" t="str">
        <f>TEXT(Orders[[#This Row],[date]],"MMM")</f>
        <v>Feb</v>
      </c>
    </row>
    <row r="4347" spans="1:12" x14ac:dyDescent="0.3">
      <c r="A4347" s="2">
        <v>45099</v>
      </c>
      <c r="B4347">
        <v>1005027</v>
      </c>
      <c r="C4347" t="s">
        <v>3838</v>
      </c>
      <c r="D4347" t="s">
        <v>3180</v>
      </c>
      <c r="E4347">
        <v>232.03840000000002</v>
      </c>
      <c r="F4347">
        <v>89.726000000000013</v>
      </c>
      <c r="G4347" t="s">
        <v>1000</v>
      </c>
      <c r="H4347" t="s">
        <v>50</v>
      </c>
      <c r="I4347" t="s">
        <v>36</v>
      </c>
      <c r="J4347">
        <v>-142.31240000000003</v>
      </c>
      <c r="K4347">
        <v>-61.331400319947051</v>
      </c>
      <c r="L4347" t="str">
        <f>TEXT(Orders[[#This Row],[date]],"MMM")</f>
        <v>Jun</v>
      </c>
    </row>
    <row r="4348" spans="1:12" x14ac:dyDescent="0.3">
      <c r="A4348" s="2">
        <v>45289</v>
      </c>
      <c r="B4348">
        <v>1004979</v>
      </c>
      <c r="C4348" t="s">
        <v>5333</v>
      </c>
      <c r="D4348" t="s">
        <v>3171</v>
      </c>
      <c r="E4348">
        <v>32.937600000000003</v>
      </c>
      <c r="F4348">
        <v>89.741600000000005</v>
      </c>
      <c r="G4348" t="s">
        <v>2261</v>
      </c>
      <c r="H4348" t="s">
        <v>19</v>
      </c>
      <c r="I4348" t="s">
        <v>20</v>
      </c>
      <c r="J4348">
        <v>56.804000000000002</v>
      </c>
      <c r="K4348">
        <v>172.45943845331777</v>
      </c>
      <c r="L4348" t="str">
        <f>TEXT(Orders[[#This Row],[date]],"MMM")</f>
        <v>Dec</v>
      </c>
    </row>
    <row r="4349" spans="1:12" x14ac:dyDescent="0.3">
      <c r="A4349" s="2">
        <v>45030</v>
      </c>
      <c r="B4349">
        <v>1003538</v>
      </c>
      <c r="C4349" t="s">
        <v>4029</v>
      </c>
      <c r="D4349" t="s">
        <v>3174</v>
      </c>
      <c r="E4349">
        <v>61.027200000000008</v>
      </c>
      <c r="F4349">
        <v>89.746800000000022</v>
      </c>
      <c r="G4349" t="s">
        <v>2731</v>
      </c>
      <c r="H4349" t="s">
        <v>19</v>
      </c>
      <c r="I4349" t="s">
        <v>20</v>
      </c>
      <c r="J4349">
        <v>28.719600000000014</v>
      </c>
      <c r="K4349">
        <v>47.060327198364028</v>
      </c>
      <c r="L4349" t="str">
        <f>TEXT(Orders[[#This Row],[date]],"MMM")</f>
        <v>Apr</v>
      </c>
    </row>
    <row r="4350" spans="1:12" x14ac:dyDescent="0.3">
      <c r="A4350" s="2">
        <v>44971</v>
      </c>
      <c r="B4350">
        <v>1001288</v>
      </c>
      <c r="C4350" t="s">
        <v>4610</v>
      </c>
      <c r="D4350" t="s">
        <v>3174</v>
      </c>
      <c r="E4350">
        <v>499.55520000000018</v>
      </c>
      <c r="F4350">
        <v>89.764480000000006</v>
      </c>
      <c r="G4350" t="s">
        <v>1602</v>
      </c>
      <c r="H4350" t="s">
        <v>19</v>
      </c>
      <c r="I4350" t="s">
        <v>20</v>
      </c>
      <c r="J4350">
        <v>-409.79072000000019</v>
      </c>
      <c r="K4350">
        <v>-82.031118883358644</v>
      </c>
      <c r="L4350" t="str">
        <f>TEXT(Orders[[#This Row],[date]],"MMM")</f>
        <v>Feb</v>
      </c>
    </row>
    <row r="4351" spans="1:12" x14ac:dyDescent="0.3">
      <c r="A4351" s="2">
        <v>44950</v>
      </c>
      <c r="B4351">
        <v>1001972</v>
      </c>
      <c r="C4351" t="s">
        <v>5458</v>
      </c>
      <c r="D4351" t="s">
        <v>3173</v>
      </c>
      <c r="E4351">
        <v>223.05279999999999</v>
      </c>
      <c r="F4351">
        <v>89.914240000000007</v>
      </c>
      <c r="G4351" t="s">
        <v>2288</v>
      </c>
      <c r="H4351" t="s">
        <v>50</v>
      </c>
      <c r="I4351" t="s">
        <v>36</v>
      </c>
      <c r="J4351">
        <v>-133.13855999999998</v>
      </c>
      <c r="K4351">
        <v>-59.689257431424302</v>
      </c>
      <c r="L4351" t="str">
        <f>TEXT(Orders[[#This Row],[date]],"MMM")</f>
        <v>Jan</v>
      </c>
    </row>
    <row r="4352" spans="1:12" x14ac:dyDescent="0.3">
      <c r="A4352" s="2">
        <v>44997</v>
      </c>
      <c r="B4352">
        <v>1019443</v>
      </c>
      <c r="C4352" t="s">
        <v>5459</v>
      </c>
      <c r="D4352" t="s">
        <v>3176</v>
      </c>
      <c r="E4352">
        <v>11.875999999999991</v>
      </c>
      <c r="F4352">
        <v>90.088200000000001</v>
      </c>
      <c r="G4352" t="s">
        <v>1743</v>
      </c>
      <c r="H4352" t="s">
        <v>12</v>
      </c>
      <c r="I4352" t="s">
        <v>13</v>
      </c>
      <c r="J4352">
        <v>78.21220000000001</v>
      </c>
      <c r="K4352">
        <v>658.57359380262778</v>
      </c>
      <c r="L4352" t="str">
        <f>TEXT(Orders[[#This Row],[date]],"MMM")</f>
        <v>Mar</v>
      </c>
    </row>
    <row r="4353" spans="1:12" x14ac:dyDescent="0.3">
      <c r="A4353" s="2">
        <v>45067</v>
      </c>
      <c r="B4353">
        <v>1007078</v>
      </c>
      <c r="C4353" t="s">
        <v>5460</v>
      </c>
      <c r="D4353" t="s">
        <v>3171</v>
      </c>
      <c r="E4353">
        <v>12.13600000000001</v>
      </c>
      <c r="F4353">
        <v>90.088200000000001</v>
      </c>
      <c r="G4353" t="s">
        <v>2688</v>
      </c>
      <c r="H4353" t="s">
        <v>45</v>
      </c>
      <c r="I4353" t="s">
        <v>46</v>
      </c>
      <c r="J4353">
        <v>77.952199999999991</v>
      </c>
      <c r="K4353">
        <v>642.32201713908967</v>
      </c>
      <c r="L4353" t="str">
        <f>TEXT(Orders[[#This Row],[date]],"MMM")</f>
        <v>May</v>
      </c>
    </row>
    <row r="4354" spans="1:12" x14ac:dyDescent="0.3">
      <c r="A4354" s="2">
        <v>45083</v>
      </c>
      <c r="B4354">
        <v>1013449</v>
      </c>
      <c r="C4354" t="s">
        <v>3666</v>
      </c>
      <c r="D4354" t="s">
        <v>3177</v>
      </c>
      <c r="E4354">
        <v>26.340000000000018</v>
      </c>
      <c r="F4354">
        <v>90.088200000000001</v>
      </c>
      <c r="G4354" t="s">
        <v>3116</v>
      </c>
      <c r="H4354" t="s">
        <v>26</v>
      </c>
      <c r="I4354" t="s">
        <v>13</v>
      </c>
      <c r="J4354">
        <v>63.748199999999983</v>
      </c>
      <c r="K4354">
        <v>242.02050113895191</v>
      </c>
      <c r="L4354" t="str">
        <f>TEXT(Orders[[#This Row],[date]],"MMM")</f>
        <v>Jun</v>
      </c>
    </row>
    <row r="4355" spans="1:12" x14ac:dyDescent="0.3">
      <c r="A4355" s="2">
        <v>45183</v>
      </c>
      <c r="B4355">
        <v>1013151</v>
      </c>
      <c r="C4355" t="s">
        <v>4912</v>
      </c>
      <c r="D4355" t="s">
        <v>3176</v>
      </c>
      <c r="E4355">
        <v>28.736000000000004</v>
      </c>
      <c r="F4355">
        <v>90.088200000000001</v>
      </c>
      <c r="G4355" t="s">
        <v>2280</v>
      </c>
      <c r="H4355" t="s">
        <v>75</v>
      </c>
      <c r="I4355" t="s">
        <v>46</v>
      </c>
      <c r="J4355">
        <v>61.352199999999996</v>
      </c>
      <c r="K4355">
        <v>213.50292316258347</v>
      </c>
      <c r="L4355" t="str">
        <f>TEXT(Orders[[#This Row],[date]],"MMM")</f>
        <v>Sep</v>
      </c>
    </row>
    <row r="4356" spans="1:12" x14ac:dyDescent="0.3">
      <c r="A4356" s="2">
        <v>45248</v>
      </c>
      <c r="B4356">
        <v>1011205</v>
      </c>
      <c r="C4356" t="s">
        <v>5461</v>
      </c>
      <c r="D4356" t="s">
        <v>3174</v>
      </c>
      <c r="E4356">
        <v>34.355999999999995</v>
      </c>
      <c r="F4356">
        <v>90.088200000000001</v>
      </c>
      <c r="G4356" t="s">
        <v>2191</v>
      </c>
      <c r="H4356" t="s">
        <v>88</v>
      </c>
      <c r="I4356" t="s">
        <v>36</v>
      </c>
      <c r="J4356">
        <v>55.732200000000006</v>
      </c>
      <c r="K4356">
        <v>162.21969961578768</v>
      </c>
      <c r="L4356" t="str">
        <f>TEXT(Orders[[#This Row],[date]],"MMM")</f>
        <v>Nov</v>
      </c>
    </row>
    <row r="4357" spans="1:12" x14ac:dyDescent="0.3">
      <c r="A4357" s="2">
        <v>44943</v>
      </c>
      <c r="B4357">
        <v>1018750</v>
      </c>
      <c r="C4357" t="s">
        <v>4030</v>
      </c>
      <c r="D4357" t="s">
        <v>3178</v>
      </c>
      <c r="E4357">
        <v>37.58</v>
      </c>
      <c r="F4357">
        <v>90.088200000000001</v>
      </c>
      <c r="G4357" t="s">
        <v>879</v>
      </c>
      <c r="H4357" t="s">
        <v>75</v>
      </c>
      <c r="I4357" t="s">
        <v>46</v>
      </c>
      <c r="J4357">
        <v>52.508200000000002</v>
      </c>
      <c r="K4357">
        <v>139.72378924960088</v>
      </c>
      <c r="L4357" t="str">
        <f>TEXT(Orders[[#This Row],[date]],"MMM")</f>
        <v>Jan</v>
      </c>
    </row>
    <row r="4358" spans="1:12" x14ac:dyDescent="0.3">
      <c r="A4358" s="2">
        <v>45183</v>
      </c>
      <c r="B4358">
        <v>1016221</v>
      </c>
      <c r="C4358" t="s">
        <v>4405</v>
      </c>
      <c r="D4358" t="s">
        <v>3174</v>
      </c>
      <c r="E4358">
        <v>48.968000000000004</v>
      </c>
      <c r="F4358">
        <v>90.088200000000001</v>
      </c>
      <c r="G4358" t="s">
        <v>1303</v>
      </c>
      <c r="H4358" t="s">
        <v>30</v>
      </c>
      <c r="I4358" t="s">
        <v>13</v>
      </c>
      <c r="J4358">
        <v>41.120199999999997</v>
      </c>
      <c r="K4358">
        <v>83.973615422316612</v>
      </c>
      <c r="L4358" t="str">
        <f>TEXT(Orders[[#This Row],[date]],"MMM")</f>
        <v>Sep</v>
      </c>
    </row>
    <row r="4359" spans="1:12" x14ac:dyDescent="0.3">
      <c r="A4359" s="2">
        <v>45288</v>
      </c>
      <c r="B4359">
        <v>1015632</v>
      </c>
      <c r="C4359" t="s">
        <v>5187</v>
      </c>
      <c r="D4359" t="s">
        <v>3177</v>
      </c>
      <c r="E4359">
        <v>54.440000000000012</v>
      </c>
      <c r="F4359">
        <v>90.088200000000001</v>
      </c>
      <c r="G4359" t="s">
        <v>2805</v>
      </c>
      <c r="H4359" t="s">
        <v>45</v>
      </c>
      <c r="I4359" t="s">
        <v>46</v>
      </c>
      <c r="J4359">
        <v>35.648199999999989</v>
      </c>
      <c r="K4359">
        <v>65.481631153563526</v>
      </c>
      <c r="L4359" t="str">
        <f>TEXT(Orders[[#This Row],[date]],"MMM")</f>
        <v>Dec</v>
      </c>
    </row>
    <row r="4360" spans="1:12" x14ac:dyDescent="0.3">
      <c r="A4360" s="2">
        <v>45200</v>
      </c>
      <c r="B4360">
        <v>1015807</v>
      </c>
      <c r="C4360" t="s">
        <v>5462</v>
      </c>
      <c r="D4360" t="s">
        <v>3178</v>
      </c>
      <c r="E4360">
        <v>55.564000000000007</v>
      </c>
      <c r="F4360">
        <v>90.088200000000001</v>
      </c>
      <c r="G4360" t="s">
        <v>661</v>
      </c>
      <c r="H4360" t="s">
        <v>26</v>
      </c>
      <c r="I4360" t="s">
        <v>13</v>
      </c>
      <c r="J4360">
        <v>34.524199999999993</v>
      </c>
      <c r="K4360">
        <v>62.134115614426591</v>
      </c>
      <c r="L4360" t="str">
        <f>TEXT(Orders[[#This Row],[date]],"MMM")</f>
        <v>Oct</v>
      </c>
    </row>
    <row r="4361" spans="1:12" x14ac:dyDescent="0.3">
      <c r="A4361" s="2">
        <v>44941</v>
      </c>
      <c r="B4361">
        <v>1007608</v>
      </c>
      <c r="C4361" t="s">
        <v>3327</v>
      </c>
      <c r="D4361" t="s">
        <v>3175</v>
      </c>
      <c r="E4361">
        <v>57.312000000000012</v>
      </c>
      <c r="F4361">
        <v>90.088200000000001</v>
      </c>
      <c r="G4361" t="s">
        <v>1620</v>
      </c>
      <c r="H4361" t="s">
        <v>45</v>
      </c>
      <c r="I4361" t="s">
        <v>46</v>
      </c>
      <c r="J4361">
        <v>32.776199999999989</v>
      </c>
      <c r="K4361">
        <v>57.189070351758765</v>
      </c>
      <c r="L4361" t="str">
        <f>TEXT(Orders[[#This Row],[date]],"MMM")</f>
        <v>Jan</v>
      </c>
    </row>
    <row r="4362" spans="1:12" x14ac:dyDescent="0.3">
      <c r="A4362" s="2">
        <v>45107</v>
      </c>
      <c r="B4362">
        <v>1018815</v>
      </c>
      <c r="C4362" t="s">
        <v>5421</v>
      </c>
      <c r="D4362" t="s">
        <v>3171</v>
      </c>
      <c r="E4362">
        <v>61.184000000000012</v>
      </c>
      <c r="F4362">
        <v>90.088200000000001</v>
      </c>
      <c r="G4362" t="s">
        <v>1448</v>
      </c>
      <c r="H4362" t="s">
        <v>88</v>
      </c>
      <c r="I4362" t="s">
        <v>36</v>
      </c>
      <c r="J4362">
        <v>28.904199999999989</v>
      </c>
      <c r="K4362">
        <v>47.241435669456038</v>
      </c>
      <c r="L4362" t="str">
        <f>TEXT(Orders[[#This Row],[date]],"MMM")</f>
        <v>Jun</v>
      </c>
    </row>
    <row r="4363" spans="1:12" x14ac:dyDescent="0.3">
      <c r="A4363" s="2">
        <v>45085</v>
      </c>
      <c r="B4363">
        <v>1008234</v>
      </c>
      <c r="C4363" t="s">
        <v>3874</v>
      </c>
      <c r="D4363" t="s">
        <v>3175</v>
      </c>
      <c r="E4363">
        <v>63.112000000000009</v>
      </c>
      <c r="F4363">
        <v>90.088200000000001</v>
      </c>
      <c r="G4363" t="s">
        <v>736</v>
      </c>
      <c r="H4363" t="s">
        <v>30</v>
      </c>
      <c r="I4363" t="s">
        <v>13</v>
      </c>
      <c r="J4363">
        <v>26.976199999999992</v>
      </c>
      <c r="K4363">
        <v>42.74337685384711</v>
      </c>
      <c r="L4363" t="str">
        <f>TEXT(Orders[[#This Row],[date]],"MMM")</f>
        <v>Jun</v>
      </c>
    </row>
    <row r="4364" spans="1:12" x14ac:dyDescent="0.3">
      <c r="A4364" s="2">
        <v>45229</v>
      </c>
      <c r="B4364">
        <v>1011681</v>
      </c>
      <c r="C4364" t="s">
        <v>4135</v>
      </c>
      <c r="D4364" t="s">
        <v>3176</v>
      </c>
      <c r="E4364">
        <v>80.292000000000016</v>
      </c>
      <c r="F4364">
        <v>90.088200000000001</v>
      </c>
      <c r="G4364" t="s">
        <v>2765</v>
      </c>
      <c r="H4364" t="s">
        <v>88</v>
      </c>
      <c r="I4364" t="s">
        <v>36</v>
      </c>
      <c r="J4364">
        <v>9.7961999999999847</v>
      </c>
      <c r="K4364">
        <v>12.200717381557293</v>
      </c>
      <c r="L4364" t="str">
        <f>TEXT(Orders[[#This Row],[date]],"MMM")</f>
        <v>Oct</v>
      </c>
    </row>
    <row r="4365" spans="1:12" x14ac:dyDescent="0.3">
      <c r="A4365" s="2">
        <v>45098</v>
      </c>
      <c r="B4365">
        <v>1015207</v>
      </c>
      <c r="C4365" t="s">
        <v>3252</v>
      </c>
      <c r="D4365" t="s">
        <v>3174</v>
      </c>
      <c r="E4365">
        <v>106.14400000000002</v>
      </c>
      <c r="F4365">
        <v>90.088200000000001</v>
      </c>
      <c r="G4365" t="s">
        <v>1746</v>
      </c>
      <c r="H4365" t="s">
        <v>19</v>
      </c>
      <c r="I4365" t="s">
        <v>20</v>
      </c>
      <c r="J4365">
        <v>-16.055800000000019</v>
      </c>
      <c r="K4365">
        <v>-15.12643201688274</v>
      </c>
      <c r="L4365" t="str">
        <f>TEXT(Orders[[#This Row],[date]],"MMM")</f>
        <v>Jun</v>
      </c>
    </row>
    <row r="4366" spans="1:12" x14ac:dyDescent="0.3">
      <c r="A4366" s="2">
        <v>45234</v>
      </c>
      <c r="B4366">
        <v>1009808</v>
      </c>
      <c r="C4366" t="s">
        <v>5463</v>
      </c>
      <c r="D4366" t="s">
        <v>3175</v>
      </c>
      <c r="E4366">
        <v>107.41600000000001</v>
      </c>
      <c r="F4366">
        <v>90.088200000000001</v>
      </c>
      <c r="G4366" t="s">
        <v>409</v>
      </c>
      <c r="H4366" t="s">
        <v>12</v>
      </c>
      <c r="I4366" t="s">
        <v>13</v>
      </c>
      <c r="J4366">
        <v>-17.327800000000011</v>
      </c>
      <c r="K4366">
        <v>-16.131488791241537</v>
      </c>
      <c r="L4366" t="str">
        <f>TEXT(Orders[[#This Row],[date]],"MMM")</f>
        <v>Nov</v>
      </c>
    </row>
    <row r="4367" spans="1:12" x14ac:dyDescent="0.3">
      <c r="A4367" s="2">
        <v>45225</v>
      </c>
      <c r="B4367">
        <v>1014678</v>
      </c>
      <c r="C4367" t="s">
        <v>3791</v>
      </c>
      <c r="D4367" t="s">
        <v>3179</v>
      </c>
      <c r="E4367">
        <v>125.4</v>
      </c>
      <c r="F4367">
        <v>90.088200000000001</v>
      </c>
      <c r="G4367" t="s">
        <v>1655</v>
      </c>
      <c r="H4367" t="s">
        <v>75</v>
      </c>
      <c r="I4367" t="s">
        <v>46</v>
      </c>
      <c r="J4367">
        <v>-35.311800000000005</v>
      </c>
      <c r="K4367">
        <v>-28.159330143540672</v>
      </c>
      <c r="L4367" t="str">
        <f>TEXT(Orders[[#This Row],[date]],"MMM")</f>
        <v>Oct</v>
      </c>
    </row>
    <row r="4368" spans="1:12" x14ac:dyDescent="0.3">
      <c r="A4368" s="2">
        <v>45204</v>
      </c>
      <c r="B4368">
        <v>1015398</v>
      </c>
      <c r="C4368" t="s">
        <v>5077</v>
      </c>
      <c r="D4368" t="s">
        <v>3173</v>
      </c>
      <c r="E4368">
        <v>129.89600000000002</v>
      </c>
      <c r="F4368">
        <v>90.088200000000015</v>
      </c>
      <c r="G4368" t="s">
        <v>457</v>
      </c>
      <c r="H4368" t="s">
        <v>57</v>
      </c>
      <c r="I4368" t="s">
        <v>20</v>
      </c>
      <c r="J4368">
        <v>-39.8078</v>
      </c>
      <c r="K4368">
        <v>-30.645901336453775</v>
      </c>
      <c r="L4368" t="str">
        <f>TEXT(Orders[[#This Row],[date]],"MMM")</f>
        <v>Oct</v>
      </c>
    </row>
    <row r="4369" spans="1:12" x14ac:dyDescent="0.3">
      <c r="A4369" s="2">
        <v>44966</v>
      </c>
      <c r="B4369">
        <v>1004232</v>
      </c>
      <c r="C4369" t="s">
        <v>5464</v>
      </c>
      <c r="D4369" t="s">
        <v>3173</v>
      </c>
      <c r="E4369">
        <v>184.26880000000003</v>
      </c>
      <c r="F4369">
        <v>90.240799999999993</v>
      </c>
      <c r="G4369" t="s">
        <v>917</v>
      </c>
      <c r="H4369" t="s">
        <v>26</v>
      </c>
      <c r="I4369" t="s">
        <v>13</v>
      </c>
      <c r="J4369">
        <v>-94.028000000000034</v>
      </c>
      <c r="K4369">
        <v>-51.027629202556277</v>
      </c>
      <c r="L4369" t="str">
        <f>TEXT(Orders[[#This Row],[date]],"MMM")</f>
        <v>Feb</v>
      </c>
    </row>
    <row r="4370" spans="1:12" x14ac:dyDescent="0.3">
      <c r="A4370" s="2">
        <v>45041</v>
      </c>
      <c r="B4370">
        <v>1005023</v>
      </c>
      <c r="C4370" t="s">
        <v>4529</v>
      </c>
      <c r="D4370" t="s">
        <v>3174</v>
      </c>
      <c r="E4370">
        <v>256.80960000000005</v>
      </c>
      <c r="F4370">
        <v>90.272000000000006</v>
      </c>
      <c r="G4370" t="s">
        <v>1770</v>
      </c>
      <c r="H4370" t="s">
        <v>75</v>
      </c>
      <c r="I4370" t="s">
        <v>46</v>
      </c>
      <c r="J4370">
        <v>-166.53760000000005</v>
      </c>
      <c r="K4370">
        <v>-64.84866609347938</v>
      </c>
      <c r="L4370" t="str">
        <f>TEXT(Orders[[#This Row],[date]],"MMM")</f>
        <v>Apr</v>
      </c>
    </row>
    <row r="4371" spans="1:12" x14ac:dyDescent="0.3">
      <c r="A4371" s="2">
        <v>45044</v>
      </c>
      <c r="B4371">
        <v>1003342</v>
      </c>
      <c r="C4371" t="s">
        <v>3883</v>
      </c>
      <c r="D4371" t="s">
        <v>3171</v>
      </c>
      <c r="E4371">
        <v>197.38240000000002</v>
      </c>
      <c r="F4371">
        <v>90.298000000000016</v>
      </c>
      <c r="G4371" t="s">
        <v>744</v>
      </c>
      <c r="H4371" t="s">
        <v>12</v>
      </c>
      <c r="I4371" t="s">
        <v>13</v>
      </c>
      <c r="J4371">
        <v>-107.0844</v>
      </c>
      <c r="K4371">
        <v>-54.252253493725874</v>
      </c>
      <c r="L4371" t="str">
        <f>TEXT(Orders[[#This Row],[date]],"MMM")</f>
        <v>Apr</v>
      </c>
    </row>
    <row r="4372" spans="1:12" x14ac:dyDescent="0.3">
      <c r="A4372" s="2">
        <v>44991</v>
      </c>
      <c r="B4372">
        <v>1003916</v>
      </c>
      <c r="C4372" t="s">
        <v>3839</v>
      </c>
      <c r="D4372" t="s">
        <v>3177</v>
      </c>
      <c r="E4372">
        <v>239.38240000000008</v>
      </c>
      <c r="F4372">
        <v>90.313600000000008</v>
      </c>
      <c r="G4372" t="s">
        <v>2843</v>
      </c>
      <c r="H4372" t="s">
        <v>30</v>
      </c>
      <c r="I4372" t="s">
        <v>13</v>
      </c>
      <c r="J4372">
        <v>-149.06880000000007</v>
      </c>
      <c r="K4372">
        <v>-62.272247249588951</v>
      </c>
      <c r="L4372" t="str">
        <f>TEXT(Orders[[#This Row],[date]],"MMM")</f>
        <v>Mar</v>
      </c>
    </row>
    <row r="4373" spans="1:12" x14ac:dyDescent="0.3">
      <c r="A4373" s="2">
        <v>45004</v>
      </c>
      <c r="B4373">
        <v>1017035</v>
      </c>
      <c r="C4373" t="s">
        <v>5465</v>
      </c>
      <c r="D4373" t="s">
        <v>3180</v>
      </c>
      <c r="E4373">
        <v>107.74000000000002</v>
      </c>
      <c r="F4373">
        <v>90.357120000000009</v>
      </c>
      <c r="G4373" t="s">
        <v>1442</v>
      </c>
      <c r="H4373" t="s">
        <v>50</v>
      </c>
      <c r="I4373" t="s">
        <v>36</v>
      </c>
      <c r="J4373">
        <v>-17.382880000000014</v>
      </c>
      <c r="K4373">
        <v>-16.134100612585865</v>
      </c>
      <c r="L4373" t="str">
        <f>TEXT(Orders[[#This Row],[date]],"MMM")</f>
        <v>Mar</v>
      </c>
    </row>
    <row r="4374" spans="1:12" x14ac:dyDescent="0.3">
      <c r="A4374" s="2">
        <v>45094</v>
      </c>
      <c r="B4374">
        <v>1002814</v>
      </c>
      <c r="C4374" t="s">
        <v>5374</v>
      </c>
      <c r="D4374" t="s">
        <v>3174</v>
      </c>
      <c r="E4374">
        <v>160.93440000000001</v>
      </c>
      <c r="F4374">
        <v>90.500800000000027</v>
      </c>
      <c r="G4374" t="s">
        <v>3130</v>
      </c>
      <c r="H4374" t="s">
        <v>12</v>
      </c>
      <c r="I4374" t="s">
        <v>13</v>
      </c>
      <c r="J4374">
        <v>-70.433599999999984</v>
      </c>
      <c r="K4374">
        <v>-43.765410005567475</v>
      </c>
      <c r="L4374" t="str">
        <f>TEXT(Orders[[#This Row],[date]],"MMM")</f>
        <v>Jun</v>
      </c>
    </row>
    <row r="4375" spans="1:12" x14ac:dyDescent="0.3">
      <c r="A4375" s="2">
        <v>45124</v>
      </c>
      <c r="B4375">
        <v>1014352</v>
      </c>
      <c r="C4375" t="s">
        <v>3599</v>
      </c>
      <c r="D4375" t="s">
        <v>3173</v>
      </c>
      <c r="E4375">
        <v>1.1760000000000019</v>
      </c>
      <c r="F4375">
        <v>90.5364</v>
      </c>
      <c r="G4375" t="s">
        <v>460</v>
      </c>
      <c r="H4375" t="s">
        <v>26</v>
      </c>
      <c r="I4375" t="s">
        <v>13</v>
      </c>
      <c r="J4375">
        <v>89.360399999999998</v>
      </c>
      <c r="K4375">
        <v>7598.6734693877424</v>
      </c>
      <c r="L4375" t="str">
        <f>TEXT(Orders[[#This Row],[date]],"MMM")</f>
        <v>Jul</v>
      </c>
    </row>
    <row r="4376" spans="1:12" x14ac:dyDescent="0.3">
      <c r="A4376" s="2">
        <v>45238</v>
      </c>
      <c r="B4376">
        <v>1014652</v>
      </c>
      <c r="C4376" t="s">
        <v>5349</v>
      </c>
      <c r="D4376" t="s">
        <v>3174</v>
      </c>
      <c r="E4376">
        <v>2.2999999999999972</v>
      </c>
      <c r="F4376">
        <v>90.5364</v>
      </c>
      <c r="G4376" t="s">
        <v>84</v>
      </c>
      <c r="H4376" t="s">
        <v>19</v>
      </c>
      <c r="I4376" t="s">
        <v>20</v>
      </c>
      <c r="J4376">
        <v>88.236400000000003</v>
      </c>
      <c r="K4376">
        <v>3836.3652173913097</v>
      </c>
      <c r="L4376" t="str">
        <f>TEXT(Orders[[#This Row],[date]],"MMM")</f>
        <v>Nov</v>
      </c>
    </row>
    <row r="4377" spans="1:12" x14ac:dyDescent="0.3">
      <c r="A4377" s="2">
        <v>45208</v>
      </c>
      <c r="B4377">
        <v>1013447</v>
      </c>
      <c r="C4377" t="s">
        <v>5216</v>
      </c>
      <c r="D4377" t="s">
        <v>3172</v>
      </c>
      <c r="E4377">
        <v>3.4240000000000066</v>
      </c>
      <c r="F4377">
        <v>90.5364</v>
      </c>
      <c r="G4377" t="s">
        <v>2318</v>
      </c>
      <c r="H4377" t="s">
        <v>69</v>
      </c>
      <c r="I4377" t="s">
        <v>46</v>
      </c>
      <c r="J4377">
        <v>87.112399999999994</v>
      </c>
      <c r="K4377">
        <v>2544.1705607476583</v>
      </c>
      <c r="L4377" t="str">
        <f>TEXT(Orders[[#This Row],[date]],"MMM")</f>
        <v>Oct</v>
      </c>
    </row>
    <row r="4378" spans="1:12" x14ac:dyDescent="0.3">
      <c r="A4378" s="2">
        <v>45104</v>
      </c>
      <c r="B4378">
        <v>1010151</v>
      </c>
      <c r="C4378" t="s">
        <v>3388</v>
      </c>
      <c r="D4378" t="s">
        <v>3176</v>
      </c>
      <c r="E4378">
        <v>6.6919999999999931</v>
      </c>
      <c r="F4378">
        <v>90.5364</v>
      </c>
      <c r="G4378" t="s">
        <v>230</v>
      </c>
      <c r="H4378" t="s">
        <v>35</v>
      </c>
      <c r="I4378" t="s">
        <v>36</v>
      </c>
      <c r="J4378">
        <v>83.844400000000007</v>
      </c>
      <c r="K4378">
        <v>1252.9049611476405</v>
      </c>
      <c r="L4378" t="str">
        <f>TEXT(Orders[[#This Row],[date]],"MMM")</f>
        <v>Jun</v>
      </c>
    </row>
    <row r="4379" spans="1:12" x14ac:dyDescent="0.3">
      <c r="A4379" s="2">
        <v>45244</v>
      </c>
      <c r="B4379">
        <v>1016063</v>
      </c>
      <c r="C4379" t="s">
        <v>5298</v>
      </c>
      <c r="D4379" t="s">
        <v>3179</v>
      </c>
      <c r="E4379">
        <v>11.292000000000002</v>
      </c>
      <c r="F4379">
        <v>90.5364</v>
      </c>
      <c r="G4379" t="s">
        <v>2588</v>
      </c>
      <c r="H4379" t="s">
        <v>35</v>
      </c>
      <c r="I4379" t="s">
        <v>36</v>
      </c>
      <c r="J4379">
        <v>79.244399999999999</v>
      </c>
      <c r="K4379">
        <v>701.77470775770439</v>
      </c>
      <c r="L4379" t="str">
        <f>TEXT(Orders[[#This Row],[date]],"MMM")</f>
        <v>Nov</v>
      </c>
    </row>
    <row r="4380" spans="1:12" x14ac:dyDescent="0.3">
      <c r="A4380" s="2">
        <v>45223</v>
      </c>
      <c r="B4380">
        <v>1010900</v>
      </c>
      <c r="C4380" t="s">
        <v>4965</v>
      </c>
      <c r="D4380" t="s">
        <v>3175</v>
      </c>
      <c r="E4380">
        <v>12.415999999999997</v>
      </c>
      <c r="F4380">
        <v>90.5364</v>
      </c>
      <c r="G4380" t="s">
        <v>2467</v>
      </c>
      <c r="H4380" t="s">
        <v>57</v>
      </c>
      <c r="I4380" t="s">
        <v>20</v>
      </c>
      <c r="J4380">
        <v>78.120400000000004</v>
      </c>
      <c r="K4380">
        <v>629.19136597938166</v>
      </c>
      <c r="L4380" t="str">
        <f>TEXT(Orders[[#This Row],[date]],"MMM")</f>
        <v>Oct</v>
      </c>
    </row>
    <row r="4381" spans="1:12" x14ac:dyDescent="0.3">
      <c r="A4381" s="2">
        <v>45202</v>
      </c>
      <c r="B4381">
        <v>1013379</v>
      </c>
      <c r="C4381" t="s">
        <v>3434</v>
      </c>
      <c r="D4381" t="s">
        <v>3176</v>
      </c>
      <c r="E4381">
        <v>25.800000000000011</v>
      </c>
      <c r="F4381">
        <v>90.5364</v>
      </c>
      <c r="G4381" t="s">
        <v>285</v>
      </c>
      <c r="H4381" t="s">
        <v>26</v>
      </c>
      <c r="I4381" t="s">
        <v>13</v>
      </c>
      <c r="J4381">
        <v>64.736399999999989</v>
      </c>
      <c r="K4381">
        <v>250.91627906976731</v>
      </c>
      <c r="L4381" t="str">
        <f>TEXT(Orders[[#This Row],[date]],"MMM")</f>
        <v>Oct</v>
      </c>
    </row>
    <row r="4382" spans="1:12" x14ac:dyDescent="0.3">
      <c r="A4382" s="2">
        <v>45118</v>
      </c>
      <c r="B4382">
        <v>1019847</v>
      </c>
      <c r="C4382" t="s">
        <v>3560</v>
      </c>
      <c r="D4382" t="s">
        <v>3179</v>
      </c>
      <c r="E4382">
        <v>28.152000000000001</v>
      </c>
      <c r="F4382">
        <v>90.5364</v>
      </c>
      <c r="G4382" t="s">
        <v>1008</v>
      </c>
      <c r="H4382" t="s">
        <v>12</v>
      </c>
      <c r="I4382" t="s">
        <v>13</v>
      </c>
      <c r="J4382">
        <v>62.384399999999999</v>
      </c>
      <c r="K4382">
        <v>221.59846547314578</v>
      </c>
      <c r="L4382" t="str">
        <f>TEXT(Orders[[#This Row],[date]],"MMM")</f>
        <v>Jul</v>
      </c>
    </row>
    <row r="4383" spans="1:12" x14ac:dyDescent="0.3">
      <c r="A4383" s="2">
        <v>44932</v>
      </c>
      <c r="B4383">
        <v>1006620</v>
      </c>
      <c r="C4383" t="s">
        <v>4513</v>
      </c>
      <c r="D4383" t="s">
        <v>3171</v>
      </c>
      <c r="E4383">
        <v>28.584000000000003</v>
      </c>
      <c r="F4383">
        <v>90.5364</v>
      </c>
      <c r="G4383" t="s">
        <v>1446</v>
      </c>
      <c r="H4383" t="s">
        <v>45</v>
      </c>
      <c r="I4383" t="s">
        <v>46</v>
      </c>
      <c r="J4383">
        <v>61.952399999999997</v>
      </c>
      <c r="K4383">
        <v>216.73803526448361</v>
      </c>
      <c r="L4383" t="str">
        <f>TEXT(Orders[[#This Row],[date]],"MMM")</f>
        <v>Jan</v>
      </c>
    </row>
    <row r="4384" spans="1:12" x14ac:dyDescent="0.3">
      <c r="A4384" s="2">
        <v>45152</v>
      </c>
      <c r="B4384">
        <v>1013106</v>
      </c>
      <c r="C4384" t="s">
        <v>5364</v>
      </c>
      <c r="D4384" t="s">
        <v>3178</v>
      </c>
      <c r="E4384">
        <v>47.156000000000006</v>
      </c>
      <c r="F4384">
        <v>90.5364</v>
      </c>
      <c r="G4384" t="s">
        <v>720</v>
      </c>
      <c r="H4384" t="s">
        <v>12</v>
      </c>
      <c r="I4384" t="s">
        <v>13</v>
      </c>
      <c r="J4384">
        <v>43.380399999999995</v>
      </c>
      <c r="K4384">
        <v>91.993383662736434</v>
      </c>
      <c r="L4384" t="str">
        <f>TEXT(Orders[[#This Row],[date]],"MMM")</f>
        <v>Aug</v>
      </c>
    </row>
    <row r="4385" spans="1:12" x14ac:dyDescent="0.3">
      <c r="A4385" s="2">
        <v>44984</v>
      </c>
      <c r="B4385">
        <v>1018606</v>
      </c>
      <c r="C4385" t="s">
        <v>5466</v>
      </c>
      <c r="D4385" t="s">
        <v>3178</v>
      </c>
      <c r="E4385">
        <v>48.28</v>
      </c>
      <c r="F4385">
        <v>90.5364</v>
      </c>
      <c r="G4385" t="s">
        <v>2807</v>
      </c>
      <c r="H4385" t="s">
        <v>12</v>
      </c>
      <c r="I4385" t="s">
        <v>13</v>
      </c>
      <c r="J4385">
        <v>42.256399999999999</v>
      </c>
      <c r="K4385">
        <v>87.523612261806122</v>
      </c>
      <c r="L4385" t="str">
        <f>TEXT(Orders[[#This Row],[date]],"MMM")</f>
        <v>Feb</v>
      </c>
    </row>
    <row r="4386" spans="1:12" x14ac:dyDescent="0.3">
      <c r="A4386" s="2">
        <v>45034</v>
      </c>
      <c r="B4386">
        <v>1014994</v>
      </c>
      <c r="C4386" t="s">
        <v>5467</v>
      </c>
      <c r="D4386" t="s">
        <v>3179</v>
      </c>
      <c r="E4386">
        <v>77.608000000000004</v>
      </c>
      <c r="F4386">
        <v>90.5364</v>
      </c>
      <c r="G4386" t="s">
        <v>3127</v>
      </c>
      <c r="H4386" t="s">
        <v>69</v>
      </c>
      <c r="I4386" t="s">
        <v>46</v>
      </c>
      <c r="J4386">
        <v>12.928399999999996</v>
      </c>
      <c r="K4386">
        <v>16.658591897742493</v>
      </c>
      <c r="L4386" t="str">
        <f>TEXT(Orders[[#This Row],[date]],"MMM")</f>
        <v>Apr</v>
      </c>
    </row>
    <row r="4387" spans="1:12" x14ac:dyDescent="0.3">
      <c r="A4387" s="2">
        <v>45035</v>
      </c>
      <c r="B4387">
        <v>1015290</v>
      </c>
      <c r="C4387" t="s">
        <v>5331</v>
      </c>
      <c r="D4387" t="s">
        <v>3172</v>
      </c>
      <c r="E4387">
        <v>77.608000000000004</v>
      </c>
      <c r="F4387">
        <v>90.5364</v>
      </c>
      <c r="G4387" t="s">
        <v>905</v>
      </c>
      <c r="H4387" t="s">
        <v>26</v>
      </c>
      <c r="I4387" t="s">
        <v>13</v>
      </c>
      <c r="J4387">
        <v>12.928399999999996</v>
      </c>
      <c r="K4387">
        <v>16.658591897742493</v>
      </c>
      <c r="L4387" t="str">
        <f>TEXT(Orders[[#This Row],[date]],"MMM")</f>
        <v>Apr</v>
      </c>
    </row>
    <row r="4388" spans="1:12" x14ac:dyDescent="0.3">
      <c r="A4388" s="2">
        <v>45206</v>
      </c>
      <c r="B4388">
        <v>1010485</v>
      </c>
      <c r="C4388" t="s">
        <v>3474</v>
      </c>
      <c r="D4388" t="s">
        <v>3176</v>
      </c>
      <c r="E4388">
        <v>85.372000000000014</v>
      </c>
      <c r="F4388">
        <v>90.5364</v>
      </c>
      <c r="G4388" t="s">
        <v>331</v>
      </c>
      <c r="H4388" t="s">
        <v>57</v>
      </c>
      <c r="I4388" t="s">
        <v>20</v>
      </c>
      <c r="J4388">
        <v>5.1643999999999863</v>
      </c>
      <c r="K4388">
        <v>6.0492901653937894</v>
      </c>
      <c r="L4388" t="str">
        <f>TEXT(Orders[[#This Row],[date]],"MMM")</f>
        <v>Oct</v>
      </c>
    </row>
    <row r="4389" spans="1:12" x14ac:dyDescent="0.3">
      <c r="A4389" s="2">
        <v>45057</v>
      </c>
      <c r="B4389">
        <v>1006989</v>
      </c>
      <c r="C4389" t="s">
        <v>3927</v>
      </c>
      <c r="D4389" t="s">
        <v>3172</v>
      </c>
      <c r="E4389">
        <v>88.844000000000023</v>
      </c>
      <c r="F4389">
        <v>90.5364</v>
      </c>
      <c r="G4389" t="s">
        <v>2948</v>
      </c>
      <c r="H4389" t="s">
        <v>26</v>
      </c>
      <c r="I4389" t="s">
        <v>13</v>
      </c>
      <c r="J4389">
        <v>1.6923999999999779</v>
      </c>
      <c r="K4389">
        <v>1.9049119805501527</v>
      </c>
      <c r="L4389" t="str">
        <f>TEXT(Orders[[#This Row],[date]],"MMM")</f>
        <v>May</v>
      </c>
    </row>
    <row r="4390" spans="1:12" x14ac:dyDescent="0.3">
      <c r="A4390" s="2">
        <v>45022</v>
      </c>
      <c r="B4390">
        <v>1015653</v>
      </c>
      <c r="C4390" t="s">
        <v>5216</v>
      </c>
      <c r="D4390" t="s">
        <v>3173</v>
      </c>
      <c r="E4390">
        <v>92.116000000000014</v>
      </c>
      <c r="F4390">
        <v>90.5364</v>
      </c>
      <c r="G4390" t="s">
        <v>2318</v>
      </c>
      <c r="H4390" t="s">
        <v>69</v>
      </c>
      <c r="I4390" t="s">
        <v>46</v>
      </c>
      <c r="J4390">
        <v>-1.5796000000000134</v>
      </c>
      <c r="K4390">
        <v>-1.7147943896825883</v>
      </c>
      <c r="L4390" t="str">
        <f>TEXT(Orders[[#This Row],[date]],"MMM")</f>
        <v>Apr</v>
      </c>
    </row>
    <row r="4391" spans="1:12" x14ac:dyDescent="0.3">
      <c r="A4391" s="2">
        <v>44933</v>
      </c>
      <c r="B4391">
        <v>1018850</v>
      </c>
      <c r="C4391" t="s">
        <v>4553</v>
      </c>
      <c r="D4391" t="s">
        <v>3171</v>
      </c>
      <c r="E4391">
        <v>94.468000000000018</v>
      </c>
      <c r="F4391">
        <v>90.5364</v>
      </c>
      <c r="G4391" t="s">
        <v>1508</v>
      </c>
      <c r="H4391" t="s">
        <v>88</v>
      </c>
      <c r="I4391" t="s">
        <v>36</v>
      </c>
      <c r="J4391">
        <v>-3.9316000000000173</v>
      </c>
      <c r="K4391">
        <v>-4.1618325782275649</v>
      </c>
      <c r="L4391" t="str">
        <f>TEXT(Orders[[#This Row],[date]],"MMM")</f>
        <v>Jan</v>
      </c>
    </row>
    <row r="4392" spans="1:12" x14ac:dyDescent="0.3">
      <c r="A4392" s="2">
        <v>44930</v>
      </c>
      <c r="B4392">
        <v>1018411</v>
      </c>
      <c r="C4392" t="s">
        <v>5468</v>
      </c>
      <c r="D4392" t="s">
        <v>3178</v>
      </c>
      <c r="E4392">
        <v>99.984000000000009</v>
      </c>
      <c r="F4392">
        <v>90.5364</v>
      </c>
      <c r="G4392" t="s">
        <v>2530</v>
      </c>
      <c r="H4392" t="s">
        <v>26</v>
      </c>
      <c r="I4392" t="s">
        <v>13</v>
      </c>
      <c r="J4392">
        <v>-9.4476000000000084</v>
      </c>
      <c r="K4392">
        <v>-9.4491118578972717</v>
      </c>
      <c r="L4392" t="str">
        <f>TEXT(Orders[[#This Row],[date]],"MMM")</f>
        <v>Jan</v>
      </c>
    </row>
    <row r="4393" spans="1:12" x14ac:dyDescent="0.3">
      <c r="A4393" s="2">
        <v>45077</v>
      </c>
      <c r="B4393">
        <v>1010841</v>
      </c>
      <c r="C4393" t="s">
        <v>3240</v>
      </c>
      <c r="D4393" t="s">
        <v>3178</v>
      </c>
      <c r="E4393">
        <v>105.60400000000001</v>
      </c>
      <c r="F4393">
        <v>90.5364</v>
      </c>
      <c r="G4393" t="s">
        <v>2900</v>
      </c>
      <c r="H4393" t="s">
        <v>75</v>
      </c>
      <c r="I4393" t="s">
        <v>46</v>
      </c>
      <c r="J4393">
        <v>-15.067600000000013</v>
      </c>
      <c r="K4393">
        <v>-14.268020150751875</v>
      </c>
      <c r="L4393" t="str">
        <f>TEXT(Orders[[#This Row],[date]],"MMM")</f>
        <v>May</v>
      </c>
    </row>
    <row r="4394" spans="1:12" x14ac:dyDescent="0.3">
      <c r="A4394" s="2">
        <v>44985</v>
      </c>
      <c r="B4394">
        <v>1006753</v>
      </c>
      <c r="C4394" t="s">
        <v>5447</v>
      </c>
      <c r="D4394" t="s">
        <v>3172</v>
      </c>
      <c r="E4394">
        <v>112.12000000000003</v>
      </c>
      <c r="F4394">
        <v>90.5364</v>
      </c>
      <c r="G4394" t="s">
        <v>2096</v>
      </c>
      <c r="H4394" t="s">
        <v>57</v>
      </c>
      <c r="I4394" t="s">
        <v>20</v>
      </c>
      <c r="J4394">
        <v>-21.583600000000033</v>
      </c>
      <c r="K4394">
        <v>-19.250445950767059</v>
      </c>
      <c r="L4394" t="str">
        <f>TEXT(Orders[[#This Row],[date]],"MMM")</f>
        <v>Feb</v>
      </c>
    </row>
    <row r="4395" spans="1:12" x14ac:dyDescent="0.3">
      <c r="A4395" s="2">
        <v>45157</v>
      </c>
      <c r="B4395">
        <v>1016807</v>
      </c>
      <c r="C4395" t="s">
        <v>3663</v>
      </c>
      <c r="D4395" t="s">
        <v>3171</v>
      </c>
      <c r="E4395">
        <v>119.19600000000001</v>
      </c>
      <c r="F4395">
        <v>90.5364</v>
      </c>
      <c r="G4395" t="s">
        <v>528</v>
      </c>
      <c r="H4395" t="s">
        <v>45</v>
      </c>
      <c r="I4395" t="s">
        <v>46</v>
      </c>
      <c r="J4395">
        <v>-28.659600000000012</v>
      </c>
      <c r="K4395">
        <v>-24.044095439444284</v>
      </c>
      <c r="L4395" t="str">
        <f>TEXT(Orders[[#This Row],[date]],"MMM")</f>
        <v>Aug</v>
      </c>
    </row>
    <row r="4396" spans="1:12" x14ac:dyDescent="0.3">
      <c r="A4396" s="2">
        <v>44978</v>
      </c>
      <c r="B4396">
        <v>1019283</v>
      </c>
      <c r="C4396" t="s">
        <v>5027</v>
      </c>
      <c r="D4396" t="s">
        <v>3179</v>
      </c>
      <c r="E4396">
        <v>131.56</v>
      </c>
      <c r="F4396">
        <v>90.5364</v>
      </c>
      <c r="G4396" t="s">
        <v>3109</v>
      </c>
      <c r="H4396" t="s">
        <v>30</v>
      </c>
      <c r="I4396" t="s">
        <v>13</v>
      </c>
      <c r="J4396">
        <v>-41.023600000000002</v>
      </c>
      <c r="K4396">
        <v>-31.182426269382791</v>
      </c>
      <c r="L4396" t="str">
        <f>TEXT(Orders[[#This Row],[date]],"MMM")</f>
        <v>Feb</v>
      </c>
    </row>
    <row r="4397" spans="1:12" x14ac:dyDescent="0.3">
      <c r="A4397" s="2">
        <v>45244</v>
      </c>
      <c r="B4397">
        <v>1007414</v>
      </c>
      <c r="C4397" t="s">
        <v>5469</v>
      </c>
      <c r="D4397" t="s">
        <v>3179</v>
      </c>
      <c r="E4397">
        <v>164.28000000000003</v>
      </c>
      <c r="F4397">
        <v>90.5364</v>
      </c>
      <c r="G4397" t="s">
        <v>1676</v>
      </c>
      <c r="H4397" t="s">
        <v>69</v>
      </c>
      <c r="I4397" t="s">
        <v>46</v>
      </c>
      <c r="J4397">
        <v>-73.743600000000029</v>
      </c>
      <c r="K4397">
        <v>-44.888970051132219</v>
      </c>
      <c r="L4397" t="str">
        <f>TEXT(Orders[[#This Row],[date]],"MMM")</f>
        <v>Nov</v>
      </c>
    </row>
    <row r="4398" spans="1:12" x14ac:dyDescent="0.3">
      <c r="A4398" s="2">
        <v>44928</v>
      </c>
      <c r="B4398">
        <v>1004380</v>
      </c>
      <c r="C4398" t="s">
        <v>3878</v>
      </c>
      <c r="D4398" t="s">
        <v>3171</v>
      </c>
      <c r="E4398">
        <v>175.70880000000002</v>
      </c>
      <c r="F4398">
        <v>90.573600000000013</v>
      </c>
      <c r="G4398" t="s">
        <v>2931</v>
      </c>
      <c r="H4398" t="s">
        <v>19</v>
      </c>
      <c r="I4398" t="s">
        <v>20</v>
      </c>
      <c r="J4398">
        <v>-85.135200000000012</v>
      </c>
      <c r="K4398">
        <v>-48.452439490793857</v>
      </c>
      <c r="L4398" t="str">
        <f>TEXT(Orders[[#This Row],[date]],"MMM")</f>
        <v>Jan</v>
      </c>
    </row>
    <row r="4399" spans="1:12" x14ac:dyDescent="0.3">
      <c r="A4399" s="2">
        <v>44962</v>
      </c>
      <c r="B4399">
        <v>1004016</v>
      </c>
      <c r="C4399" t="s">
        <v>3725</v>
      </c>
      <c r="D4399" t="s">
        <v>3174</v>
      </c>
      <c r="E4399">
        <v>24.182400000000001</v>
      </c>
      <c r="F4399">
        <v>90.656800000000004</v>
      </c>
      <c r="G4399" t="s">
        <v>2897</v>
      </c>
      <c r="H4399" t="s">
        <v>19</v>
      </c>
      <c r="I4399" t="s">
        <v>20</v>
      </c>
      <c r="J4399">
        <v>66.474400000000003</v>
      </c>
      <c r="K4399">
        <v>274.88752150324206</v>
      </c>
      <c r="L4399" t="str">
        <f>TEXT(Orders[[#This Row],[date]],"MMM")</f>
        <v>Feb</v>
      </c>
    </row>
    <row r="4400" spans="1:12" x14ac:dyDescent="0.3">
      <c r="A4400" s="2">
        <v>45249</v>
      </c>
      <c r="B4400">
        <v>1004326</v>
      </c>
      <c r="C4400" t="s">
        <v>3779</v>
      </c>
      <c r="D4400" t="s">
        <v>3180</v>
      </c>
      <c r="E4400">
        <v>26.608000000000004</v>
      </c>
      <c r="F4400">
        <v>90.729600000000005</v>
      </c>
      <c r="G4400" t="s">
        <v>1589</v>
      </c>
      <c r="H4400" t="s">
        <v>54</v>
      </c>
      <c r="I4400" t="s">
        <v>20</v>
      </c>
      <c r="J4400">
        <v>64.121600000000001</v>
      </c>
      <c r="K4400">
        <v>240.98616957306072</v>
      </c>
      <c r="L4400" t="str">
        <f>TEXT(Orders[[#This Row],[date]],"MMM")</f>
        <v>Nov</v>
      </c>
    </row>
    <row r="4401" spans="1:12" x14ac:dyDescent="0.3">
      <c r="A4401" s="2">
        <v>45275</v>
      </c>
      <c r="B4401">
        <v>1004672</v>
      </c>
      <c r="C4401" t="s">
        <v>4497</v>
      </c>
      <c r="D4401" t="s">
        <v>3179</v>
      </c>
      <c r="E4401">
        <v>246.82240000000002</v>
      </c>
      <c r="F4401">
        <v>90.771200000000022</v>
      </c>
      <c r="G4401" t="s">
        <v>2436</v>
      </c>
      <c r="H4401" t="s">
        <v>54</v>
      </c>
      <c r="I4401" t="s">
        <v>20</v>
      </c>
      <c r="J4401">
        <v>-156.05119999999999</v>
      </c>
      <c r="K4401">
        <v>-63.224083389514071</v>
      </c>
      <c r="L4401" t="str">
        <f>TEXT(Orders[[#This Row],[date]],"MMM")</f>
        <v>Dec</v>
      </c>
    </row>
    <row r="4402" spans="1:12" x14ac:dyDescent="0.3">
      <c r="A4402" s="2">
        <v>45060</v>
      </c>
      <c r="B4402">
        <v>1002374</v>
      </c>
      <c r="C4402" t="s">
        <v>5470</v>
      </c>
      <c r="D4402" t="s">
        <v>3178</v>
      </c>
      <c r="E4402">
        <v>164.83200000000002</v>
      </c>
      <c r="F4402">
        <v>90.942800000000005</v>
      </c>
      <c r="G4402" t="s">
        <v>2690</v>
      </c>
      <c r="H4402" t="s">
        <v>75</v>
      </c>
      <c r="I4402" t="s">
        <v>46</v>
      </c>
      <c r="J4402">
        <v>-73.889200000000017</v>
      </c>
      <c r="K4402">
        <v>-44.826975344593286</v>
      </c>
      <c r="L4402" t="str">
        <f>TEXT(Orders[[#This Row],[date]],"MMM")</f>
        <v>May</v>
      </c>
    </row>
    <row r="4403" spans="1:12" x14ac:dyDescent="0.3">
      <c r="A4403" s="2">
        <v>45080</v>
      </c>
      <c r="B4403">
        <v>1016869</v>
      </c>
      <c r="C4403" t="s">
        <v>5471</v>
      </c>
      <c r="D4403" t="s">
        <v>3175</v>
      </c>
      <c r="E4403">
        <v>7.3359999999999985</v>
      </c>
      <c r="F4403">
        <v>90.9846</v>
      </c>
      <c r="G4403" t="s">
        <v>3036</v>
      </c>
      <c r="H4403" t="s">
        <v>12</v>
      </c>
      <c r="I4403" t="s">
        <v>13</v>
      </c>
      <c r="J4403">
        <v>83.648600000000002</v>
      </c>
      <c r="K4403">
        <v>1140.2480916030538</v>
      </c>
      <c r="L4403" t="str">
        <f>TEXT(Orders[[#This Row],[date]],"MMM")</f>
        <v>Jun</v>
      </c>
    </row>
    <row r="4404" spans="1:12" x14ac:dyDescent="0.3">
      <c r="A4404" s="2">
        <v>45197</v>
      </c>
      <c r="B4404">
        <v>1016481</v>
      </c>
      <c r="C4404" t="s">
        <v>3665</v>
      </c>
      <c r="D4404" t="s">
        <v>3171</v>
      </c>
      <c r="E4404">
        <v>15.144000000000005</v>
      </c>
      <c r="F4404">
        <v>90.9846</v>
      </c>
      <c r="G4404" t="s">
        <v>529</v>
      </c>
      <c r="H4404" t="s">
        <v>50</v>
      </c>
      <c r="I4404" t="s">
        <v>36</v>
      </c>
      <c r="J4404">
        <v>75.840599999999995</v>
      </c>
      <c r="K4404">
        <v>500.79635499207586</v>
      </c>
      <c r="L4404" t="str">
        <f>TEXT(Orders[[#This Row],[date]],"MMM")</f>
        <v>Sep</v>
      </c>
    </row>
    <row r="4405" spans="1:12" x14ac:dyDescent="0.3">
      <c r="A4405" s="2">
        <v>45207</v>
      </c>
      <c r="B4405">
        <v>1011289</v>
      </c>
      <c r="C4405" t="s">
        <v>5472</v>
      </c>
      <c r="D4405" t="s">
        <v>3178</v>
      </c>
      <c r="E4405">
        <v>17.451999999999998</v>
      </c>
      <c r="F4405">
        <v>90.9846</v>
      </c>
      <c r="G4405" t="s">
        <v>2103</v>
      </c>
      <c r="H4405" t="s">
        <v>12</v>
      </c>
      <c r="I4405" t="s">
        <v>13</v>
      </c>
      <c r="J4405">
        <v>73.532600000000002</v>
      </c>
      <c r="K4405">
        <v>421.34196653678669</v>
      </c>
      <c r="L4405" t="str">
        <f>TEXT(Orders[[#This Row],[date]],"MMM")</f>
        <v>Oct</v>
      </c>
    </row>
    <row r="4406" spans="1:12" x14ac:dyDescent="0.3">
      <c r="A4406" s="2">
        <v>44966</v>
      </c>
      <c r="B4406">
        <v>1012985</v>
      </c>
      <c r="C4406" t="s">
        <v>4511</v>
      </c>
      <c r="D4406" t="s">
        <v>3174</v>
      </c>
      <c r="E4406">
        <v>26.384000000000015</v>
      </c>
      <c r="F4406">
        <v>90.9846</v>
      </c>
      <c r="G4406" t="s">
        <v>1643</v>
      </c>
      <c r="H4406" t="s">
        <v>69</v>
      </c>
      <c r="I4406" t="s">
        <v>46</v>
      </c>
      <c r="J4406">
        <v>64.600599999999986</v>
      </c>
      <c r="K4406">
        <v>244.8476349302606</v>
      </c>
      <c r="L4406" t="str">
        <f>TEXT(Orders[[#This Row],[date]],"MMM")</f>
        <v>Feb</v>
      </c>
    </row>
    <row r="4407" spans="1:12" x14ac:dyDescent="0.3">
      <c r="A4407" s="2">
        <v>45026</v>
      </c>
      <c r="B4407">
        <v>1017703</v>
      </c>
      <c r="C4407" t="s">
        <v>5473</v>
      </c>
      <c r="D4407" t="s">
        <v>3175</v>
      </c>
      <c r="E4407">
        <v>30.939999999999998</v>
      </c>
      <c r="F4407">
        <v>90.9846</v>
      </c>
      <c r="G4407" t="s">
        <v>714</v>
      </c>
      <c r="H4407" t="s">
        <v>75</v>
      </c>
      <c r="I4407" t="s">
        <v>46</v>
      </c>
      <c r="J4407">
        <v>60.044600000000003</v>
      </c>
      <c r="K4407">
        <v>194.06787330316743</v>
      </c>
      <c r="L4407" t="str">
        <f>TEXT(Orders[[#This Row],[date]],"MMM")</f>
        <v>Apr</v>
      </c>
    </row>
    <row r="4408" spans="1:12" x14ac:dyDescent="0.3">
      <c r="A4408" s="2">
        <v>45063</v>
      </c>
      <c r="B4408">
        <v>1006387</v>
      </c>
      <c r="C4408" t="s">
        <v>5474</v>
      </c>
      <c r="D4408" t="s">
        <v>3172</v>
      </c>
      <c r="E4408">
        <v>38.640000000000015</v>
      </c>
      <c r="F4408">
        <v>90.9846</v>
      </c>
      <c r="G4408" t="s">
        <v>1278</v>
      </c>
      <c r="H4408" t="s">
        <v>19</v>
      </c>
      <c r="I4408" t="s">
        <v>20</v>
      </c>
      <c r="J4408">
        <v>52.344599999999986</v>
      </c>
      <c r="K4408">
        <v>135.46739130434773</v>
      </c>
      <c r="L4408" t="str">
        <f>TEXT(Orders[[#This Row],[date]],"MMM")</f>
        <v>May</v>
      </c>
    </row>
    <row r="4409" spans="1:12" x14ac:dyDescent="0.3">
      <c r="A4409" s="2">
        <v>45142</v>
      </c>
      <c r="B4409">
        <v>1008014</v>
      </c>
      <c r="C4409" t="s">
        <v>4687</v>
      </c>
      <c r="D4409" t="s">
        <v>3173</v>
      </c>
      <c r="E4409">
        <v>54.828000000000003</v>
      </c>
      <c r="F4409">
        <v>90.9846</v>
      </c>
      <c r="G4409" t="s">
        <v>1777</v>
      </c>
      <c r="H4409" t="s">
        <v>35</v>
      </c>
      <c r="I4409" t="s">
        <v>36</v>
      </c>
      <c r="J4409">
        <v>36.156599999999997</v>
      </c>
      <c r="K4409">
        <v>65.94550229809586</v>
      </c>
      <c r="L4409" t="str">
        <f>TEXT(Orders[[#This Row],[date]],"MMM")</f>
        <v>Aug</v>
      </c>
    </row>
    <row r="4410" spans="1:12" x14ac:dyDescent="0.3">
      <c r="A4410" s="2">
        <v>44952</v>
      </c>
      <c r="B4410">
        <v>1011859</v>
      </c>
      <c r="C4410" t="s">
        <v>5475</v>
      </c>
      <c r="D4410" t="s">
        <v>3175</v>
      </c>
      <c r="E4410">
        <v>81.460000000000008</v>
      </c>
      <c r="F4410">
        <v>90.9846</v>
      </c>
      <c r="G4410" t="s">
        <v>356</v>
      </c>
      <c r="H4410" t="s">
        <v>26</v>
      </c>
      <c r="I4410" t="s">
        <v>13</v>
      </c>
      <c r="J4410">
        <v>9.5245999999999924</v>
      </c>
      <c r="K4410">
        <v>11.692364350601512</v>
      </c>
      <c r="L4410" t="str">
        <f>TEXT(Orders[[#This Row],[date]],"MMM")</f>
        <v>Jan</v>
      </c>
    </row>
    <row r="4411" spans="1:12" x14ac:dyDescent="0.3">
      <c r="A4411" s="2">
        <v>45267</v>
      </c>
      <c r="B4411">
        <v>1011674</v>
      </c>
      <c r="C4411" t="s">
        <v>4617</v>
      </c>
      <c r="D4411" t="s">
        <v>3176</v>
      </c>
      <c r="E4411">
        <v>82.584000000000003</v>
      </c>
      <c r="F4411">
        <v>90.9846</v>
      </c>
      <c r="G4411" t="s">
        <v>1641</v>
      </c>
      <c r="H4411" t="s">
        <v>26</v>
      </c>
      <c r="I4411" t="s">
        <v>13</v>
      </c>
      <c r="J4411">
        <v>8.4005999999999972</v>
      </c>
      <c r="K4411">
        <v>10.172188317349603</v>
      </c>
      <c r="L4411" t="str">
        <f>TEXT(Orders[[#This Row],[date]],"MMM")</f>
        <v>Dec</v>
      </c>
    </row>
    <row r="4412" spans="1:12" x14ac:dyDescent="0.3">
      <c r="A4412" s="2">
        <v>45213</v>
      </c>
      <c r="B4412">
        <v>1012880</v>
      </c>
      <c r="C4412" t="s">
        <v>5246</v>
      </c>
      <c r="D4412" t="s">
        <v>3179</v>
      </c>
      <c r="E4412">
        <v>97.256</v>
      </c>
      <c r="F4412">
        <v>90.9846</v>
      </c>
      <c r="G4412" t="s">
        <v>3042</v>
      </c>
      <c r="H4412" t="s">
        <v>12</v>
      </c>
      <c r="I4412" t="s">
        <v>13</v>
      </c>
      <c r="J4412">
        <v>-6.2713999999999999</v>
      </c>
      <c r="K4412">
        <v>-6.4483425187134982</v>
      </c>
      <c r="L4412" t="str">
        <f>TEXT(Orders[[#This Row],[date]],"MMM")</f>
        <v>Oct</v>
      </c>
    </row>
    <row r="4413" spans="1:12" x14ac:dyDescent="0.3">
      <c r="A4413" s="2">
        <v>44959</v>
      </c>
      <c r="B4413">
        <v>1007228</v>
      </c>
      <c r="C4413" t="s">
        <v>5476</v>
      </c>
      <c r="D4413" t="s">
        <v>3172</v>
      </c>
      <c r="E4413">
        <v>99.512000000000015</v>
      </c>
      <c r="F4413">
        <v>90.9846</v>
      </c>
      <c r="G4413" t="s">
        <v>2163</v>
      </c>
      <c r="H4413" t="s">
        <v>26</v>
      </c>
      <c r="I4413" t="s">
        <v>13</v>
      </c>
      <c r="J4413">
        <v>-8.5274000000000143</v>
      </c>
      <c r="K4413">
        <v>-8.5692177827799796</v>
      </c>
      <c r="L4413" t="str">
        <f>TEXT(Orders[[#This Row],[date]],"MMM")</f>
        <v>Feb</v>
      </c>
    </row>
    <row r="4414" spans="1:12" x14ac:dyDescent="0.3">
      <c r="A4414" s="2">
        <v>45208</v>
      </c>
      <c r="B4414">
        <v>1010337</v>
      </c>
      <c r="C4414" t="s">
        <v>5477</v>
      </c>
      <c r="D4414" t="s">
        <v>3174</v>
      </c>
      <c r="E4414">
        <v>128.72800000000001</v>
      </c>
      <c r="F4414">
        <v>90.9846</v>
      </c>
      <c r="G4414" t="s">
        <v>3029</v>
      </c>
      <c r="H4414" t="s">
        <v>88</v>
      </c>
      <c r="I4414" t="s">
        <v>36</v>
      </c>
      <c r="J4414">
        <v>-37.743400000000008</v>
      </c>
      <c r="K4414">
        <v>-29.320272201851971</v>
      </c>
      <c r="L4414" t="str">
        <f>TEXT(Orders[[#This Row],[date]],"MMM")</f>
        <v>Oct</v>
      </c>
    </row>
    <row r="4415" spans="1:12" x14ac:dyDescent="0.3">
      <c r="A4415" s="2">
        <v>45250</v>
      </c>
      <c r="B4415">
        <v>1009095</v>
      </c>
      <c r="C4415" t="s">
        <v>4403</v>
      </c>
      <c r="D4415" t="s">
        <v>3180</v>
      </c>
      <c r="E4415">
        <v>24.515999999999991</v>
      </c>
      <c r="F4415">
        <v>91.074240000000003</v>
      </c>
      <c r="G4415" t="s">
        <v>3100</v>
      </c>
      <c r="H4415" t="s">
        <v>57</v>
      </c>
      <c r="I4415" t="s">
        <v>20</v>
      </c>
      <c r="J4415">
        <v>66.558240000000012</v>
      </c>
      <c r="K4415">
        <v>271.4889867841411</v>
      </c>
      <c r="L4415" t="str">
        <f>TEXT(Orders[[#This Row],[date]],"MMM")</f>
        <v>Nov</v>
      </c>
    </row>
    <row r="4416" spans="1:12" x14ac:dyDescent="0.3">
      <c r="A4416" s="2">
        <v>45039</v>
      </c>
      <c r="B4416">
        <v>1006837</v>
      </c>
      <c r="C4416" t="s">
        <v>4848</v>
      </c>
      <c r="D4416" t="s">
        <v>3180</v>
      </c>
      <c r="E4416">
        <v>66.156000000000006</v>
      </c>
      <c r="F4416">
        <v>91.074240000000003</v>
      </c>
      <c r="G4416" t="s">
        <v>2092</v>
      </c>
      <c r="H4416" t="s">
        <v>12</v>
      </c>
      <c r="I4416" t="s">
        <v>13</v>
      </c>
      <c r="J4416">
        <v>24.918239999999997</v>
      </c>
      <c r="K4416">
        <v>37.665880645746405</v>
      </c>
      <c r="L4416" t="str">
        <f>TEXT(Orders[[#This Row],[date]],"MMM")</f>
        <v>Apr</v>
      </c>
    </row>
    <row r="4417" spans="1:12" x14ac:dyDescent="0.3">
      <c r="A4417" s="2">
        <v>45028</v>
      </c>
      <c r="B4417">
        <v>1013956</v>
      </c>
      <c r="C4417" t="s">
        <v>5236</v>
      </c>
      <c r="D4417" t="s">
        <v>3180</v>
      </c>
      <c r="E4417">
        <v>72.360000000000014</v>
      </c>
      <c r="F4417">
        <v>91.074240000000003</v>
      </c>
      <c r="G4417" t="s">
        <v>259</v>
      </c>
      <c r="H4417" t="s">
        <v>57</v>
      </c>
      <c r="I4417" t="s">
        <v>20</v>
      </c>
      <c r="J4417">
        <v>18.71423999999999</v>
      </c>
      <c r="K4417">
        <v>25.862686567164161</v>
      </c>
      <c r="L4417" t="str">
        <f>TEXT(Orders[[#This Row],[date]],"MMM")</f>
        <v>Apr</v>
      </c>
    </row>
    <row r="4418" spans="1:12" x14ac:dyDescent="0.3">
      <c r="A4418" s="2">
        <v>45047</v>
      </c>
      <c r="B4418">
        <v>1004365</v>
      </c>
      <c r="C4418" t="s">
        <v>4237</v>
      </c>
      <c r="D4418" t="s">
        <v>3176</v>
      </c>
      <c r="E4418">
        <v>249.43040000000002</v>
      </c>
      <c r="F4418">
        <v>91.202800000000011</v>
      </c>
      <c r="G4418" t="s">
        <v>2025</v>
      </c>
      <c r="H4418" t="s">
        <v>12</v>
      </c>
      <c r="I4418" t="s">
        <v>13</v>
      </c>
      <c r="J4418">
        <v>-158.2276</v>
      </c>
      <c r="K4418">
        <v>-63.435571606347892</v>
      </c>
      <c r="L4418" t="str">
        <f>TEXT(Orders[[#This Row],[date]],"MMM")</f>
        <v>May</v>
      </c>
    </row>
    <row r="4419" spans="1:12" x14ac:dyDescent="0.3">
      <c r="A4419" s="2">
        <v>45008</v>
      </c>
      <c r="B4419">
        <v>1003485</v>
      </c>
      <c r="C4419" t="s">
        <v>3587</v>
      </c>
      <c r="D4419" t="s">
        <v>3172</v>
      </c>
      <c r="E4419">
        <v>140.11840000000004</v>
      </c>
      <c r="F4419">
        <v>91.416000000000011</v>
      </c>
      <c r="G4419" t="s">
        <v>1264</v>
      </c>
      <c r="H4419" t="s">
        <v>75</v>
      </c>
      <c r="I4419" t="s">
        <v>46</v>
      </c>
      <c r="J4419">
        <v>-48.702400000000026</v>
      </c>
      <c r="K4419">
        <v>-34.758033206202768</v>
      </c>
      <c r="L4419" t="str">
        <f>TEXT(Orders[[#This Row],[date]],"MMM")</f>
        <v>Mar</v>
      </c>
    </row>
    <row r="4420" spans="1:12" x14ac:dyDescent="0.3">
      <c r="A4420" s="2">
        <v>45156</v>
      </c>
      <c r="B4420">
        <v>1014545</v>
      </c>
      <c r="C4420" t="s">
        <v>5478</v>
      </c>
      <c r="D4420" t="s">
        <v>3172</v>
      </c>
      <c r="E4420">
        <v>4.5040000000000049</v>
      </c>
      <c r="F4420">
        <v>91.4328</v>
      </c>
      <c r="G4420" t="s">
        <v>822</v>
      </c>
      <c r="H4420" t="s">
        <v>54</v>
      </c>
      <c r="I4420" t="s">
        <v>20</v>
      </c>
      <c r="J4420">
        <v>86.928799999999995</v>
      </c>
      <c r="K4420">
        <v>1930.0355239786836</v>
      </c>
      <c r="L4420" t="str">
        <f>TEXT(Orders[[#This Row],[date]],"MMM")</f>
        <v>Aug</v>
      </c>
    </row>
    <row r="4421" spans="1:12" x14ac:dyDescent="0.3">
      <c r="A4421" s="2">
        <v>45241</v>
      </c>
      <c r="B4421">
        <v>1007599</v>
      </c>
      <c r="C4421" t="s">
        <v>5479</v>
      </c>
      <c r="D4421" t="s">
        <v>3171</v>
      </c>
      <c r="E4421">
        <v>5.6280000000000001</v>
      </c>
      <c r="F4421">
        <v>91.4328</v>
      </c>
      <c r="G4421" t="s">
        <v>955</v>
      </c>
      <c r="H4421" t="s">
        <v>50</v>
      </c>
      <c r="I4421" t="s">
        <v>36</v>
      </c>
      <c r="J4421">
        <v>85.8048</v>
      </c>
      <c r="K4421">
        <v>1524.6055437100213</v>
      </c>
      <c r="L4421" t="str">
        <f>TEXT(Orders[[#This Row],[date]],"MMM")</f>
        <v>Nov</v>
      </c>
    </row>
    <row r="4422" spans="1:12" x14ac:dyDescent="0.3">
      <c r="A4422" s="2">
        <v>45068</v>
      </c>
      <c r="B4422">
        <v>1018737</v>
      </c>
      <c r="C4422" t="s">
        <v>4525</v>
      </c>
      <c r="D4422" t="s">
        <v>3172</v>
      </c>
      <c r="E4422">
        <v>15.727999999999994</v>
      </c>
      <c r="F4422">
        <v>91.4328</v>
      </c>
      <c r="G4422" t="s">
        <v>2371</v>
      </c>
      <c r="H4422" t="s">
        <v>88</v>
      </c>
      <c r="I4422" t="s">
        <v>36</v>
      </c>
      <c r="J4422">
        <v>75.704800000000006</v>
      </c>
      <c r="K4422">
        <v>481.33774160732469</v>
      </c>
      <c r="L4422" t="str">
        <f>TEXT(Orders[[#This Row],[date]],"MMM")</f>
        <v>May</v>
      </c>
    </row>
    <row r="4423" spans="1:12" x14ac:dyDescent="0.3">
      <c r="A4423" s="2">
        <v>45101</v>
      </c>
      <c r="B4423">
        <v>1014514</v>
      </c>
      <c r="C4423" t="s">
        <v>5387</v>
      </c>
      <c r="D4423" t="s">
        <v>3179</v>
      </c>
      <c r="E4423">
        <v>22.488</v>
      </c>
      <c r="F4423">
        <v>91.4328</v>
      </c>
      <c r="G4423" t="s">
        <v>2391</v>
      </c>
      <c r="H4423" t="s">
        <v>69</v>
      </c>
      <c r="I4423" t="s">
        <v>46</v>
      </c>
      <c r="J4423">
        <v>68.944800000000001</v>
      </c>
      <c r="K4423">
        <v>306.58484525080041</v>
      </c>
      <c r="L4423" t="str">
        <f>TEXT(Orders[[#This Row],[date]],"MMM")</f>
        <v>Jun</v>
      </c>
    </row>
    <row r="4424" spans="1:12" x14ac:dyDescent="0.3">
      <c r="A4424" s="2">
        <v>45141</v>
      </c>
      <c r="B4424">
        <v>1016199</v>
      </c>
      <c r="C4424" t="s">
        <v>5480</v>
      </c>
      <c r="D4424" t="s">
        <v>3171</v>
      </c>
      <c r="E4424">
        <v>23.595999999999989</v>
      </c>
      <c r="F4424">
        <v>91.4328</v>
      </c>
      <c r="G4424" t="s">
        <v>166</v>
      </c>
      <c r="H4424" t="s">
        <v>30</v>
      </c>
      <c r="I4424" t="s">
        <v>13</v>
      </c>
      <c r="J4424">
        <v>67.836800000000011</v>
      </c>
      <c r="K4424">
        <v>287.49279538904915</v>
      </c>
      <c r="L4424" t="str">
        <f>TEXT(Orders[[#This Row],[date]],"MMM")</f>
        <v>Aug</v>
      </c>
    </row>
    <row r="4425" spans="1:12" x14ac:dyDescent="0.3">
      <c r="A4425" s="2">
        <v>45114</v>
      </c>
      <c r="B4425">
        <v>1006271</v>
      </c>
      <c r="C4425" t="s">
        <v>4642</v>
      </c>
      <c r="D4425" t="s">
        <v>3179</v>
      </c>
      <c r="E4425">
        <v>36.936000000000007</v>
      </c>
      <c r="F4425">
        <v>91.4328</v>
      </c>
      <c r="G4425" t="s">
        <v>3084</v>
      </c>
      <c r="H4425" t="s">
        <v>12</v>
      </c>
      <c r="I4425" t="s">
        <v>13</v>
      </c>
      <c r="J4425">
        <v>54.496799999999993</v>
      </c>
      <c r="K4425">
        <v>147.54385964912277</v>
      </c>
      <c r="L4425" t="str">
        <f>TEXT(Orders[[#This Row],[date]],"MMM")</f>
        <v>Jul</v>
      </c>
    </row>
    <row r="4426" spans="1:12" x14ac:dyDescent="0.3">
      <c r="A4426" s="2">
        <v>45057</v>
      </c>
      <c r="B4426">
        <v>1013359</v>
      </c>
      <c r="C4426" t="s">
        <v>5295</v>
      </c>
      <c r="D4426" t="s">
        <v>3175</v>
      </c>
      <c r="E4426">
        <v>42.703999999999994</v>
      </c>
      <c r="F4426">
        <v>91.4328</v>
      </c>
      <c r="G4426" t="s">
        <v>2397</v>
      </c>
      <c r="H4426" t="s">
        <v>69</v>
      </c>
      <c r="I4426" t="s">
        <v>46</v>
      </c>
      <c r="J4426">
        <v>48.728800000000007</v>
      </c>
      <c r="K4426">
        <v>114.1082802547771</v>
      </c>
      <c r="L4426" t="str">
        <f>TEXT(Orders[[#This Row],[date]],"MMM")</f>
        <v>May</v>
      </c>
    </row>
    <row r="4427" spans="1:12" x14ac:dyDescent="0.3">
      <c r="A4427" s="2">
        <v>45244</v>
      </c>
      <c r="B4427">
        <v>1005543</v>
      </c>
      <c r="C4427" t="s">
        <v>5481</v>
      </c>
      <c r="D4427" t="s">
        <v>3172</v>
      </c>
      <c r="E4427">
        <v>55.796000000000006</v>
      </c>
      <c r="F4427">
        <v>91.4328</v>
      </c>
      <c r="G4427" t="s">
        <v>2815</v>
      </c>
      <c r="H4427" t="s">
        <v>45</v>
      </c>
      <c r="I4427" t="s">
        <v>46</v>
      </c>
      <c r="J4427">
        <v>35.636799999999994</v>
      </c>
      <c r="K4427">
        <v>63.869811456018333</v>
      </c>
      <c r="L4427" t="str">
        <f>TEXT(Orders[[#This Row],[date]],"MMM")</f>
        <v>Nov</v>
      </c>
    </row>
    <row r="4428" spans="1:12" x14ac:dyDescent="0.3">
      <c r="A4428" s="2">
        <v>45275</v>
      </c>
      <c r="B4428">
        <v>1006420</v>
      </c>
      <c r="C4428" t="s">
        <v>4078</v>
      </c>
      <c r="D4428" t="s">
        <v>3173</v>
      </c>
      <c r="E4428">
        <v>69.816000000000017</v>
      </c>
      <c r="F4428">
        <v>91.4328</v>
      </c>
      <c r="G4428" t="s">
        <v>929</v>
      </c>
      <c r="H4428" t="s">
        <v>57</v>
      </c>
      <c r="I4428" t="s">
        <v>20</v>
      </c>
      <c r="J4428">
        <v>21.616799999999984</v>
      </c>
      <c r="K4428">
        <v>30.962530079064937</v>
      </c>
      <c r="L4428" t="str">
        <f>TEXT(Orders[[#This Row],[date]],"MMM")</f>
        <v>Dec</v>
      </c>
    </row>
    <row r="4429" spans="1:12" x14ac:dyDescent="0.3">
      <c r="A4429" s="2">
        <v>45251</v>
      </c>
      <c r="B4429">
        <v>1013044</v>
      </c>
      <c r="C4429" t="s">
        <v>4016</v>
      </c>
      <c r="D4429" t="s">
        <v>3174</v>
      </c>
      <c r="E4429">
        <v>77.564000000000007</v>
      </c>
      <c r="F4429">
        <v>91.4328</v>
      </c>
      <c r="G4429" t="s">
        <v>1906</v>
      </c>
      <c r="H4429" t="s">
        <v>54</v>
      </c>
      <c r="I4429" t="s">
        <v>20</v>
      </c>
      <c r="J4429">
        <v>13.868799999999993</v>
      </c>
      <c r="K4429">
        <v>17.880460007219835</v>
      </c>
      <c r="L4429" t="str">
        <f>TEXT(Orders[[#This Row],[date]],"MMM")</f>
        <v>Nov</v>
      </c>
    </row>
    <row r="4430" spans="1:12" x14ac:dyDescent="0.3">
      <c r="A4430" s="2">
        <v>45211</v>
      </c>
      <c r="B4430">
        <v>1015214</v>
      </c>
      <c r="C4430" t="s">
        <v>4852</v>
      </c>
      <c r="D4430" t="s">
        <v>3173</v>
      </c>
      <c r="E4430">
        <v>80.92</v>
      </c>
      <c r="F4430">
        <v>91.4328</v>
      </c>
      <c r="G4430" t="s">
        <v>2097</v>
      </c>
      <c r="H4430" t="s">
        <v>75</v>
      </c>
      <c r="I4430" t="s">
        <v>46</v>
      </c>
      <c r="J4430">
        <v>10.512799999999999</v>
      </c>
      <c r="K4430">
        <v>12.991596638655462</v>
      </c>
      <c r="L4430" t="str">
        <f>TEXT(Orders[[#This Row],[date]],"MMM")</f>
        <v>Oct</v>
      </c>
    </row>
    <row r="4431" spans="1:12" x14ac:dyDescent="0.3">
      <c r="A4431" s="2">
        <v>45106</v>
      </c>
      <c r="B4431">
        <v>1013081</v>
      </c>
      <c r="C4431" t="s">
        <v>3251</v>
      </c>
      <c r="D4431" t="s">
        <v>3176</v>
      </c>
      <c r="E4431">
        <v>95.531999999999996</v>
      </c>
      <c r="F4431">
        <v>91.4328</v>
      </c>
      <c r="G4431" t="s">
        <v>1109</v>
      </c>
      <c r="H4431" t="s">
        <v>50</v>
      </c>
      <c r="I4431" t="s">
        <v>36</v>
      </c>
      <c r="J4431">
        <v>-4.0991999999999962</v>
      </c>
      <c r="K4431">
        <v>-4.2909182263534689</v>
      </c>
      <c r="L4431" t="str">
        <f>TEXT(Orders[[#This Row],[date]],"MMM")</f>
        <v>Jun</v>
      </c>
    </row>
    <row r="4432" spans="1:12" x14ac:dyDescent="0.3">
      <c r="A4432" s="2">
        <v>45262</v>
      </c>
      <c r="B4432">
        <v>1014828</v>
      </c>
      <c r="C4432" t="s">
        <v>4198</v>
      </c>
      <c r="D4432" t="s">
        <v>3171</v>
      </c>
      <c r="E4432">
        <v>101.16800000000001</v>
      </c>
      <c r="F4432">
        <v>91.4328</v>
      </c>
      <c r="G4432" t="s">
        <v>1969</v>
      </c>
      <c r="H4432" t="s">
        <v>19</v>
      </c>
      <c r="I4432" t="s">
        <v>20</v>
      </c>
      <c r="J4432">
        <v>-9.7352000000000061</v>
      </c>
      <c r="K4432">
        <v>-9.6228056302388154</v>
      </c>
      <c r="L4432" t="str">
        <f>TEXT(Orders[[#This Row],[date]],"MMM")</f>
        <v>Dec</v>
      </c>
    </row>
    <row r="4433" spans="1:12" x14ac:dyDescent="0.3">
      <c r="A4433" s="2">
        <v>45131</v>
      </c>
      <c r="B4433">
        <v>1016650</v>
      </c>
      <c r="C4433" t="s">
        <v>3636</v>
      </c>
      <c r="D4433" t="s">
        <v>3172</v>
      </c>
      <c r="E4433">
        <v>102.29200000000002</v>
      </c>
      <c r="F4433">
        <v>91.4328</v>
      </c>
      <c r="G4433" t="s">
        <v>1276</v>
      </c>
      <c r="H4433" t="s">
        <v>12</v>
      </c>
      <c r="I4433" t="s">
        <v>13</v>
      </c>
      <c r="J4433">
        <v>-10.859200000000016</v>
      </c>
      <c r="K4433">
        <v>-10.615883940093081</v>
      </c>
      <c r="L4433" t="str">
        <f>TEXT(Orders[[#This Row],[date]],"MMM")</f>
        <v>Jul</v>
      </c>
    </row>
    <row r="4434" spans="1:12" x14ac:dyDescent="0.3">
      <c r="A4434" s="2">
        <v>45056</v>
      </c>
      <c r="B4434">
        <v>1016423</v>
      </c>
      <c r="C4434" t="s">
        <v>5482</v>
      </c>
      <c r="D4434" t="s">
        <v>3174</v>
      </c>
      <c r="E4434">
        <v>132.64000000000001</v>
      </c>
      <c r="F4434">
        <v>91.4328</v>
      </c>
      <c r="G4434" t="s">
        <v>312</v>
      </c>
      <c r="H4434" t="s">
        <v>12</v>
      </c>
      <c r="I4434" t="s">
        <v>13</v>
      </c>
      <c r="J4434">
        <v>-41.207200000000014</v>
      </c>
      <c r="K4434">
        <v>-31.066948130277449</v>
      </c>
      <c r="L4434" t="str">
        <f>TEXT(Orders[[#This Row],[date]],"MMM")</f>
        <v>May</v>
      </c>
    </row>
    <row r="4435" spans="1:12" x14ac:dyDescent="0.3">
      <c r="A4435" s="2">
        <v>45172</v>
      </c>
      <c r="B4435">
        <v>1013520</v>
      </c>
      <c r="C4435" t="s">
        <v>5080</v>
      </c>
      <c r="D4435" t="s">
        <v>3171</v>
      </c>
      <c r="E4435">
        <v>92.176000000000016</v>
      </c>
      <c r="F4435">
        <v>91.432800000000015</v>
      </c>
      <c r="G4435" t="s">
        <v>2707</v>
      </c>
      <c r="H4435" t="s">
        <v>57</v>
      </c>
      <c r="I4435" t="s">
        <v>20</v>
      </c>
      <c r="J4435">
        <v>-0.74320000000000164</v>
      </c>
      <c r="K4435">
        <v>-0.8062836313140096</v>
      </c>
      <c r="L4435" t="str">
        <f>TEXT(Orders[[#This Row],[date]],"MMM")</f>
        <v>Sep</v>
      </c>
    </row>
    <row r="4436" spans="1:12" x14ac:dyDescent="0.3">
      <c r="A4436" s="2">
        <v>45229</v>
      </c>
      <c r="B4436">
        <v>1005951</v>
      </c>
      <c r="C4436" t="s">
        <v>4567</v>
      </c>
      <c r="D4436" t="s">
        <v>3174</v>
      </c>
      <c r="E4436">
        <v>194.03200000000001</v>
      </c>
      <c r="F4436">
        <v>91.432800000000015</v>
      </c>
      <c r="G4436" t="s">
        <v>1530</v>
      </c>
      <c r="H4436" t="s">
        <v>88</v>
      </c>
      <c r="I4436" t="s">
        <v>36</v>
      </c>
      <c r="J4436">
        <v>-102.5992</v>
      </c>
      <c r="K4436">
        <v>-52.877463511173403</v>
      </c>
      <c r="L4436" t="str">
        <f>TEXT(Orders[[#This Row],[date]],"MMM")</f>
        <v>Oct</v>
      </c>
    </row>
    <row r="4437" spans="1:12" x14ac:dyDescent="0.3">
      <c r="A4437" s="2">
        <v>45135</v>
      </c>
      <c r="B4437">
        <v>1002842</v>
      </c>
      <c r="C4437" t="s">
        <v>5202</v>
      </c>
      <c r="D4437" t="s">
        <v>3177</v>
      </c>
      <c r="E4437">
        <v>70.134400000000014</v>
      </c>
      <c r="F4437">
        <v>91.504400000000004</v>
      </c>
      <c r="G4437" t="s">
        <v>3158</v>
      </c>
      <c r="H4437" t="s">
        <v>57</v>
      </c>
      <c r="I4437" t="s">
        <v>20</v>
      </c>
      <c r="J4437">
        <v>21.36999999999999</v>
      </c>
      <c r="K4437">
        <v>30.470068896290531</v>
      </c>
      <c r="L4437" t="str">
        <f>TEXT(Orders[[#This Row],[date]],"MMM")</f>
        <v>Jul</v>
      </c>
    </row>
    <row r="4438" spans="1:12" x14ac:dyDescent="0.3">
      <c r="A4438" s="2">
        <v>45063</v>
      </c>
      <c r="B4438">
        <v>1004093</v>
      </c>
      <c r="C4438" t="s">
        <v>3840</v>
      </c>
      <c r="D4438" t="s">
        <v>3178</v>
      </c>
      <c r="E4438">
        <v>130.68480000000002</v>
      </c>
      <c r="F4438">
        <v>91.676000000000002</v>
      </c>
      <c r="G4438" t="s">
        <v>2651</v>
      </c>
      <c r="H4438" t="s">
        <v>35</v>
      </c>
      <c r="I4438" t="s">
        <v>36</v>
      </c>
      <c r="J4438">
        <v>-39.008800000000022</v>
      </c>
      <c r="K4438">
        <v>-29.849531085482027</v>
      </c>
      <c r="L4438" t="str">
        <f>TEXT(Orders[[#This Row],[date]],"MMM")</f>
        <v>May</v>
      </c>
    </row>
    <row r="4439" spans="1:12" x14ac:dyDescent="0.3">
      <c r="A4439" s="2">
        <v>44965</v>
      </c>
      <c r="B4439">
        <v>1017899</v>
      </c>
      <c r="C4439" t="s">
        <v>5483</v>
      </c>
      <c r="D4439" t="s">
        <v>3175</v>
      </c>
      <c r="E4439">
        <v>1.671999999999997</v>
      </c>
      <c r="F4439">
        <v>91.881</v>
      </c>
      <c r="G4439" t="s">
        <v>699</v>
      </c>
      <c r="H4439" t="s">
        <v>26</v>
      </c>
      <c r="I4439" t="s">
        <v>13</v>
      </c>
      <c r="J4439">
        <v>90.209000000000003</v>
      </c>
      <c r="K4439">
        <v>5395.2751196172339</v>
      </c>
      <c r="L4439" t="str">
        <f>TEXT(Orders[[#This Row],[date]],"MMM")</f>
        <v>Feb</v>
      </c>
    </row>
    <row r="4440" spans="1:12" x14ac:dyDescent="0.3">
      <c r="A4440" s="2">
        <v>45253</v>
      </c>
      <c r="B4440">
        <v>1009862</v>
      </c>
      <c r="C4440" t="s">
        <v>5032</v>
      </c>
      <c r="D4440" t="s">
        <v>3172</v>
      </c>
      <c r="E4440">
        <v>12.940000000000012</v>
      </c>
      <c r="F4440">
        <v>91.881</v>
      </c>
      <c r="G4440" t="s">
        <v>2973</v>
      </c>
      <c r="H4440" t="s">
        <v>12</v>
      </c>
      <c r="I4440" t="s">
        <v>13</v>
      </c>
      <c r="J4440">
        <v>78.940999999999988</v>
      </c>
      <c r="K4440">
        <v>610.05409582689265</v>
      </c>
      <c r="L4440" t="str">
        <f>TEXT(Orders[[#This Row],[date]],"MMM")</f>
        <v>Nov</v>
      </c>
    </row>
    <row r="4441" spans="1:12" x14ac:dyDescent="0.3">
      <c r="A4441" s="2">
        <v>45211</v>
      </c>
      <c r="B4441">
        <v>1012458</v>
      </c>
      <c r="C4441" t="s">
        <v>5484</v>
      </c>
      <c r="D4441" t="s">
        <v>3177</v>
      </c>
      <c r="E4441">
        <v>14.064000000000007</v>
      </c>
      <c r="F4441">
        <v>91.881</v>
      </c>
      <c r="G4441" t="s">
        <v>1546</v>
      </c>
      <c r="H4441" t="s">
        <v>54</v>
      </c>
      <c r="I4441" t="s">
        <v>20</v>
      </c>
      <c r="J4441">
        <v>77.816999999999993</v>
      </c>
      <c r="K4441">
        <v>553.30631399317372</v>
      </c>
      <c r="L4441" t="str">
        <f>TEXT(Orders[[#This Row],[date]],"MMM")</f>
        <v>Oct</v>
      </c>
    </row>
    <row r="4442" spans="1:12" x14ac:dyDescent="0.3">
      <c r="A4442" s="2">
        <v>45077</v>
      </c>
      <c r="B4442">
        <v>1010769</v>
      </c>
      <c r="C4442" t="s">
        <v>4383</v>
      </c>
      <c r="D4442" t="s">
        <v>3171</v>
      </c>
      <c r="E4442">
        <v>18.560000000000016</v>
      </c>
      <c r="F4442">
        <v>91.881</v>
      </c>
      <c r="G4442" t="s">
        <v>1270</v>
      </c>
      <c r="H4442" t="s">
        <v>30</v>
      </c>
      <c r="I4442" t="s">
        <v>13</v>
      </c>
      <c r="J4442">
        <v>73.320999999999984</v>
      </c>
      <c r="K4442">
        <v>395.04849137930989</v>
      </c>
      <c r="L4442" t="str">
        <f>TEXT(Orders[[#This Row],[date]],"MMM")</f>
        <v>May</v>
      </c>
    </row>
    <row r="4443" spans="1:12" x14ac:dyDescent="0.3">
      <c r="A4443" s="2">
        <v>45014</v>
      </c>
      <c r="B4443">
        <v>1015479</v>
      </c>
      <c r="C4443" t="s">
        <v>3815</v>
      </c>
      <c r="D4443" t="s">
        <v>3178</v>
      </c>
      <c r="E4443">
        <v>27.524000000000001</v>
      </c>
      <c r="F4443">
        <v>91.881</v>
      </c>
      <c r="G4443" t="s">
        <v>677</v>
      </c>
      <c r="H4443" t="s">
        <v>19</v>
      </c>
      <c r="I4443" t="s">
        <v>20</v>
      </c>
      <c r="J4443">
        <v>64.356999999999999</v>
      </c>
      <c r="K4443">
        <v>233.82139223950006</v>
      </c>
      <c r="L4443" t="str">
        <f>TEXT(Orders[[#This Row],[date]],"MMM")</f>
        <v>Mar</v>
      </c>
    </row>
    <row r="4444" spans="1:12" x14ac:dyDescent="0.3">
      <c r="A4444" s="2">
        <v>45083</v>
      </c>
      <c r="B4444">
        <v>1013075</v>
      </c>
      <c r="C4444" t="s">
        <v>4997</v>
      </c>
      <c r="D4444" t="s">
        <v>3173</v>
      </c>
      <c r="E4444">
        <v>29.771999999999991</v>
      </c>
      <c r="F4444">
        <v>91.881</v>
      </c>
      <c r="G4444" t="s">
        <v>3112</v>
      </c>
      <c r="H4444" t="s">
        <v>54</v>
      </c>
      <c r="I4444" t="s">
        <v>20</v>
      </c>
      <c r="J4444">
        <v>62.109000000000009</v>
      </c>
      <c r="K4444">
        <v>208.61547762998799</v>
      </c>
      <c r="L4444" t="str">
        <f>TEXT(Orders[[#This Row],[date]],"MMM")</f>
        <v>Jun</v>
      </c>
    </row>
    <row r="4445" spans="1:12" x14ac:dyDescent="0.3">
      <c r="A4445" s="2">
        <v>45168</v>
      </c>
      <c r="B4445">
        <v>1018519</v>
      </c>
      <c r="C4445" t="s">
        <v>5485</v>
      </c>
      <c r="D4445" t="s">
        <v>3177</v>
      </c>
      <c r="E4445">
        <v>29.771999999999991</v>
      </c>
      <c r="F4445">
        <v>91.881</v>
      </c>
      <c r="G4445" t="s">
        <v>423</v>
      </c>
      <c r="H4445" t="s">
        <v>50</v>
      </c>
      <c r="I4445" t="s">
        <v>36</v>
      </c>
      <c r="J4445">
        <v>62.109000000000009</v>
      </c>
      <c r="K4445">
        <v>208.61547762998799</v>
      </c>
      <c r="L4445" t="str">
        <f>TEXT(Orders[[#This Row],[date]],"MMM")</f>
        <v>Aug</v>
      </c>
    </row>
    <row r="4446" spans="1:12" x14ac:dyDescent="0.3">
      <c r="A4446" s="2">
        <v>45101</v>
      </c>
      <c r="B4446">
        <v>1018809</v>
      </c>
      <c r="C4446" t="s">
        <v>5486</v>
      </c>
      <c r="D4446" t="s">
        <v>3178</v>
      </c>
      <c r="E4446">
        <v>41.012</v>
      </c>
      <c r="F4446">
        <v>91.881</v>
      </c>
      <c r="G4446" t="s">
        <v>616</v>
      </c>
      <c r="H4446" t="s">
        <v>50</v>
      </c>
      <c r="I4446" t="s">
        <v>36</v>
      </c>
      <c r="J4446">
        <v>50.869</v>
      </c>
      <c r="K4446">
        <v>124.03442894762509</v>
      </c>
      <c r="L4446" t="str">
        <f>TEXT(Orders[[#This Row],[date]],"MMM")</f>
        <v>Jun</v>
      </c>
    </row>
    <row r="4447" spans="1:12" x14ac:dyDescent="0.3">
      <c r="A4447" s="2">
        <v>45178</v>
      </c>
      <c r="B4447">
        <v>1016720</v>
      </c>
      <c r="C4447" t="s">
        <v>5152</v>
      </c>
      <c r="D4447" t="s">
        <v>3172</v>
      </c>
      <c r="E4447">
        <v>51.15600000000002</v>
      </c>
      <c r="F4447">
        <v>91.881</v>
      </c>
      <c r="G4447" t="s">
        <v>2404</v>
      </c>
      <c r="H4447" t="s">
        <v>35</v>
      </c>
      <c r="I4447" t="s">
        <v>36</v>
      </c>
      <c r="J4447">
        <v>40.72499999999998</v>
      </c>
      <c r="K4447">
        <v>79.609429978888031</v>
      </c>
      <c r="L4447" t="str">
        <f>TEXT(Orders[[#This Row],[date]],"MMM")</f>
        <v>Sep</v>
      </c>
    </row>
    <row r="4448" spans="1:12" x14ac:dyDescent="0.3">
      <c r="A4448" s="2">
        <v>45075</v>
      </c>
      <c r="B4448">
        <v>1007674</v>
      </c>
      <c r="C4448" t="s">
        <v>4807</v>
      </c>
      <c r="D4448" t="s">
        <v>3171</v>
      </c>
      <c r="E4448">
        <v>61.348000000000013</v>
      </c>
      <c r="F4448">
        <v>91.881</v>
      </c>
      <c r="G4448" t="s">
        <v>2310</v>
      </c>
      <c r="H4448" t="s">
        <v>75</v>
      </c>
      <c r="I4448" t="s">
        <v>46</v>
      </c>
      <c r="J4448">
        <v>30.532999999999987</v>
      </c>
      <c r="K4448">
        <v>49.770163656516885</v>
      </c>
      <c r="L4448" t="str">
        <f>TEXT(Orders[[#This Row],[date]],"MMM")</f>
        <v>May</v>
      </c>
    </row>
    <row r="4449" spans="1:12" x14ac:dyDescent="0.3">
      <c r="A4449" s="2">
        <v>45265</v>
      </c>
      <c r="B4449">
        <v>1019434</v>
      </c>
      <c r="C4449" t="s">
        <v>4172</v>
      </c>
      <c r="D4449" t="s">
        <v>3173</v>
      </c>
      <c r="E4449">
        <v>98.364000000000019</v>
      </c>
      <c r="F4449">
        <v>91.881</v>
      </c>
      <c r="G4449" t="s">
        <v>1029</v>
      </c>
      <c r="H4449" t="s">
        <v>50</v>
      </c>
      <c r="I4449" t="s">
        <v>36</v>
      </c>
      <c r="J4449">
        <v>-6.4830000000000183</v>
      </c>
      <c r="K4449">
        <v>-6.5908259119190129</v>
      </c>
      <c r="L4449" t="str">
        <f>TEXT(Orders[[#This Row],[date]],"MMM")</f>
        <v>Dec</v>
      </c>
    </row>
    <row r="4450" spans="1:12" x14ac:dyDescent="0.3">
      <c r="A4450" s="2">
        <v>45008</v>
      </c>
      <c r="B4450">
        <v>1007894</v>
      </c>
      <c r="C4450" t="s">
        <v>3877</v>
      </c>
      <c r="D4450" t="s">
        <v>3179</v>
      </c>
      <c r="E4450">
        <v>112.548</v>
      </c>
      <c r="F4450">
        <v>91.881</v>
      </c>
      <c r="G4450" t="s">
        <v>936</v>
      </c>
      <c r="H4450" t="s">
        <v>50</v>
      </c>
      <c r="I4450" t="s">
        <v>36</v>
      </c>
      <c r="J4450">
        <v>-20.667000000000002</v>
      </c>
      <c r="K4450">
        <v>-18.36283185840708</v>
      </c>
      <c r="L4450" t="str">
        <f>TEXT(Orders[[#This Row],[date]],"MMM")</f>
        <v>Mar</v>
      </c>
    </row>
    <row r="4451" spans="1:12" x14ac:dyDescent="0.3">
      <c r="A4451" s="2">
        <v>44955</v>
      </c>
      <c r="B4451">
        <v>1002327</v>
      </c>
      <c r="C4451" t="s">
        <v>5313</v>
      </c>
      <c r="D4451" t="s">
        <v>3171</v>
      </c>
      <c r="E4451">
        <v>152.16960000000003</v>
      </c>
      <c r="F4451">
        <v>92.118000000000009</v>
      </c>
      <c r="G4451" t="s">
        <v>2643</v>
      </c>
      <c r="H4451" t="s">
        <v>75</v>
      </c>
      <c r="I4451" t="s">
        <v>46</v>
      </c>
      <c r="J4451">
        <v>-60.051600000000022</v>
      </c>
      <c r="K4451">
        <v>-39.463598511134954</v>
      </c>
      <c r="L4451" t="str">
        <f>TEXT(Orders[[#This Row],[date]],"MMM")</f>
        <v>Jan</v>
      </c>
    </row>
    <row r="4452" spans="1:12" x14ac:dyDescent="0.3">
      <c r="A4452" s="2">
        <v>45130</v>
      </c>
      <c r="B4452">
        <v>1004410</v>
      </c>
      <c r="C4452" t="s">
        <v>3353</v>
      </c>
      <c r="D4452" t="s">
        <v>3176</v>
      </c>
      <c r="E4452">
        <v>173.91040000000001</v>
      </c>
      <c r="F4452">
        <v>92.305200000000013</v>
      </c>
      <c r="G4452" t="s">
        <v>1958</v>
      </c>
      <c r="H4452" t="s">
        <v>12</v>
      </c>
      <c r="I4452" t="s">
        <v>13</v>
      </c>
      <c r="J4452">
        <v>-81.605199999999996</v>
      </c>
      <c r="K4452">
        <v>-46.92370324028925</v>
      </c>
      <c r="L4452" t="str">
        <f>TEXT(Orders[[#This Row],[date]],"MMM")</f>
        <v>Jul</v>
      </c>
    </row>
    <row r="4453" spans="1:12" x14ac:dyDescent="0.3">
      <c r="A4453" s="2">
        <v>45238</v>
      </c>
      <c r="B4453">
        <v>1004576</v>
      </c>
      <c r="C4453" t="s">
        <v>5487</v>
      </c>
      <c r="D4453" t="s">
        <v>3180</v>
      </c>
      <c r="E4453">
        <v>52.121600000000001</v>
      </c>
      <c r="F4453">
        <v>92.320800000000006</v>
      </c>
      <c r="G4453" t="s">
        <v>382</v>
      </c>
      <c r="H4453" t="s">
        <v>19</v>
      </c>
      <c r="I4453" t="s">
        <v>20</v>
      </c>
      <c r="J4453">
        <v>40.199200000000005</v>
      </c>
      <c r="K4453">
        <v>77.125798133595296</v>
      </c>
      <c r="L4453" t="str">
        <f>TEXT(Orders[[#This Row],[date]],"MMM")</f>
        <v>Nov</v>
      </c>
    </row>
    <row r="4454" spans="1:12" x14ac:dyDescent="0.3">
      <c r="A4454" s="2">
        <v>44963</v>
      </c>
      <c r="B4454">
        <v>1007827</v>
      </c>
      <c r="C4454" t="s">
        <v>4876</v>
      </c>
      <c r="D4454" t="s">
        <v>3175</v>
      </c>
      <c r="E4454">
        <v>24.439999999999998</v>
      </c>
      <c r="F4454">
        <v>92.3292</v>
      </c>
      <c r="G4454" t="s">
        <v>2186</v>
      </c>
      <c r="H4454" t="s">
        <v>57</v>
      </c>
      <c r="I4454" t="s">
        <v>20</v>
      </c>
      <c r="J4454">
        <v>67.889200000000002</v>
      </c>
      <c r="K4454">
        <v>277.7790507364976</v>
      </c>
      <c r="L4454" t="str">
        <f>TEXT(Orders[[#This Row],[date]],"MMM")</f>
        <v>Feb</v>
      </c>
    </row>
    <row r="4455" spans="1:12" x14ac:dyDescent="0.3">
      <c r="A4455" s="2">
        <v>45164</v>
      </c>
      <c r="B4455">
        <v>1016627</v>
      </c>
      <c r="C4455" t="s">
        <v>4190</v>
      </c>
      <c r="D4455" t="s">
        <v>3172</v>
      </c>
      <c r="E4455">
        <v>24.76400000000001</v>
      </c>
      <c r="F4455">
        <v>92.3292</v>
      </c>
      <c r="G4455" t="s">
        <v>2570</v>
      </c>
      <c r="H4455" t="s">
        <v>45</v>
      </c>
      <c r="I4455" t="s">
        <v>46</v>
      </c>
      <c r="J4455">
        <v>67.56519999999999</v>
      </c>
      <c r="K4455">
        <v>272.83637538362126</v>
      </c>
      <c r="L4455" t="str">
        <f>TEXT(Orders[[#This Row],[date]],"MMM")</f>
        <v>Aug</v>
      </c>
    </row>
    <row r="4456" spans="1:12" x14ac:dyDescent="0.3">
      <c r="A4456" s="2">
        <v>45145</v>
      </c>
      <c r="B4456">
        <v>1013423</v>
      </c>
      <c r="C4456" t="s">
        <v>3871</v>
      </c>
      <c r="D4456" t="s">
        <v>3174</v>
      </c>
      <c r="E4456">
        <v>32.56</v>
      </c>
      <c r="F4456">
        <v>92.3292</v>
      </c>
      <c r="G4456" t="s">
        <v>1601</v>
      </c>
      <c r="H4456" t="s">
        <v>26</v>
      </c>
      <c r="I4456" t="s">
        <v>13</v>
      </c>
      <c r="J4456">
        <v>59.769199999999998</v>
      </c>
      <c r="K4456">
        <v>183.56633906633905</v>
      </c>
      <c r="L4456" t="str">
        <f>TEXT(Orders[[#This Row],[date]],"MMM")</f>
        <v>Aug</v>
      </c>
    </row>
    <row r="4457" spans="1:12" x14ac:dyDescent="0.3">
      <c r="A4457" s="2">
        <v>44953</v>
      </c>
      <c r="B4457">
        <v>1009796</v>
      </c>
      <c r="C4457" t="s">
        <v>4295</v>
      </c>
      <c r="D4457" t="s">
        <v>3171</v>
      </c>
      <c r="E4457">
        <v>34.808000000000007</v>
      </c>
      <c r="F4457">
        <v>92.3292</v>
      </c>
      <c r="G4457" t="s">
        <v>1162</v>
      </c>
      <c r="H4457" t="s">
        <v>54</v>
      </c>
      <c r="I4457" t="s">
        <v>20</v>
      </c>
      <c r="J4457">
        <v>57.521199999999993</v>
      </c>
      <c r="K4457">
        <v>165.25281544472529</v>
      </c>
      <c r="L4457" t="str">
        <f>TEXT(Orders[[#This Row],[date]],"MMM")</f>
        <v>Jan</v>
      </c>
    </row>
    <row r="4458" spans="1:12" x14ac:dyDescent="0.3">
      <c r="A4458" s="2">
        <v>45262</v>
      </c>
      <c r="B4458">
        <v>1011097</v>
      </c>
      <c r="C4458" t="s">
        <v>4207</v>
      </c>
      <c r="D4458" t="s">
        <v>3179</v>
      </c>
      <c r="E4458">
        <v>76.396000000000015</v>
      </c>
      <c r="F4458">
        <v>92.3292</v>
      </c>
      <c r="G4458" t="s">
        <v>2059</v>
      </c>
      <c r="H4458" t="s">
        <v>75</v>
      </c>
      <c r="I4458" t="s">
        <v>46</v>
      </c>
      <c r="J4458">
        <v>15.933199999999985</v>
      </c>
      <c r="K4458">
        <v>20.85606576260535</v>
      </c>
      <c r="L4458" t="str">
        <f>TEXT(Orders[[#This Row],[date]],"MMM")</f>
        <v>Dec</v>
      </c>
    </row>
    <row r="4459" spans="1:12" x14ac:dyDescent="0.3">
      <c r="A4459" s="2">
        <v>44993</v>
      </c>
      <c r="B4459">
        <v>1019920</v>
      </c>
      <c r="C4459" t="s">
        <v>4147</v>
      </c>
      <c r="D4459" t="s">
        <v>3173</v>
      </c>
      <c r="E4459">
        <v>77.592000000000013</v>
      </c>
      <c r="F4459">
        <v>92.3292</v>
      </c>
      <c r="G4459" t="s">
        <v>999</v>
      </c>
      <c r="H4459" t="s">
        <v>19</v>
      </c>
      <c r="I4459" t="s">
        <v>20</v>
      </c>
      <c r="J4459">
        <v>14.737199999999987</v>
      </c>
      <c r="K4459">
        <v>18.993195174760267</v>
      </c>
      <c r="L4459" t="str">
        <f>TEXT(Orders[[#This Row],[date]],"MMM")</f>
        <v>Mar</v>
      </c>
    </row>
    <row r="4460" spans="1:12" x14ac:dyDescent="0.3">
      <c r="A4460" s="2">
        <v>45131</v>
      </c>
      <c r="B4460">
        <v>1012942</v>
      </c>
      <c r="C4460" t="s">
        <v>3681</v>
      </c>
      <c r="D4460" t="s">
        <v>3179</v>
      </c>
      <c r="E4460">
        <v>79.768000000000001</v>
      </c>
      <c r="F4460">
        <v>92.3292</v>
      </c>
      <c r="G4460" t="s">
        <v>2941</v>
      </c>
      <c r="H4460" t="s">
        <v>30</v>
      </c>
      <c r="I4460" t="s">
        <v>13</v>
      </c>
      <c r="J4460">
        <v>12.561199999999999</v>
      </c>
      <c r="K4460">
        <v>15.74716678367265</v>
      </c>
      <c r="L4460" t="str">
        <f>TEXT(Orders[[#This Row],[date]],"MMM")</f>
        <v>Jul</v>
      </c>
    </row>
    <row r="4461" spans="1:12" x14ac:dyDescent="0.3">
      <c r="A4461" s="2">
        <v>45108</v>
      </c>
      <c r="B4461">
        <v>1010448</v>
      </c>
      <c r="C4461" t="s">
        <v>3793</v>
      </c>
      <c r="D4461" t="s">
        <v>3171</v>
      </c>
      <c r="E4461">
        <v>86.584000000000003</v>
      </c>
      <c r="F4461">
        <v>92.3292</v>
      </c>
      <c r="G4461" t="s">
        <v>1492</v>
      </c>
      <c r="H4461" t="s">
        <v>19</v>
      </c>
      <c r="I4461" t="s">
        <v>20</v>
      </c>
      <c r="J4461">
        <v>5.745199999999997</v>
      </c>
      <c r="K4461">
        <v>6.6354060796451968</v>
      </c>
      <c r="L4461" t="str">
        <f>TEXT(Orders[[#This Row],[date]],"MMM")</f>
        <v>Jul</v>
      </c>
    </row>
    <row r="4462" spans="1:12" x14ac:dyDescent="0.3">
      <c r="A4462" s="2">
        <v>44983</v>
      </c>
      <c r="B4462">
        <v>1019635</v>
      </c>
      <c r="C4462" t="s">
        <v>5260</v>
      </c>
      <c r="D4462" t="s">
        <v>3172</v>
      </c>
      <c r="E4462">
        <v>89.884000000000015</v>
      </c>
      <c r="F4462">
        <v>92.3292</v>
      </c>
      <c r="G4462" t="s">
        <v>2224</v>
      </c>
      <c r="H4462" t="s">
        <v>26</v>
      </c>
      <c r="I4462" t="s">
        <v>13</v>
      </c>
      <c r="J4462">
        <v>2.4451999999999856</v>
      </c>
      <c r="K4462">
        <v>2.7203951760046117</v>
      </c>
      <c r="L4462" t="str">
        <f>TEXT(Orders[[#This Row],[date]],"MMM")</f>
        <v>Feb</v>
      </c>
    </row>
    <row r="4463" spans="1:12" x14ac:dyDescent="0.3">
      <c r="A4463" s="2">
        <v>45230</v>
      </c>
      <c r="B4463">
        <v>1005786</v>
      </c>
      <c r="C4463" t="s">
        <v>4317</v>
      </c>
      <c r="D4463" t="s">
        <v>3172</v>
      </c>
      <c r="E4463">
        <v>93.944000000000017</v>
      </c>
      <c r="F4463">
        <v>92.3292</v>
      </c>
      <c r="G4463" t="s">
        <v>1813</v>
      </c>
      <c r="H4463" t="s">
        <v>50</v>
      </c>
      <c r="I4463" t="s">
        <v>36</v>
      </c>
      <c r="J4463">
        <v>-1.6148000000000167</v>
      </c>
      <c r="K4463">
        <v>-1.718896363791212</v>
      </c>
      <c r="L4463" t="str">
        <f>TEXT(Orders[[#This Row],[date]],"MMM")</f>
        <v>Oct</v>
      </c>
    </row>
    <row r="4464" spans="1:12" x14ac:dyDescent="0.3">
      <c r="A4464" s="2">
        <v>45175</v>
      </c>
      <c r="B4464">
        <v>1005967</v>
      </c>
      <c r="C4464" t="s">
        <v>5276</v>
      </c>
      <c r="D4464" t="s">
        <v>3174</v>
      </c>
      <c r="E4464">
        <v>98.38</v>
      </c>
      <c r="F4464">
        <v>92.3292</v>
      </c>
      <c r="G4464" t="s">
        <v>1470</v>
      </c>
      <c r="H4464" t="s">
        <v>88</v>
      </c>
      <c r="I4464" t="s">
        <v>36</v>
      </c>
      <c r="J4464">
        <v>-6.0507999999999953</v>
      </c>
      <c r="K4464">
        <v>-6.150437080707456</v>
      </c>
      <c r="L4464" t="str">
        <f>TEXT(Orders[[#This Row],[date]],"MMM")</f>
        <v>Sep</v>
      </c>
    </row>
    <row r="4465" spans="1:12" x14ac:dyDescent="0.3">
      <c r="A4465" s="2">
        <v>45002</v>
      </c>
      <c r="B4465">
        <v>1011680</v>
      </c>
      <c r="C4465" t="s">
        <v>4087</v>
      </c>
      <c r="D4465" t="s">
        <v>3178</v>
      </c>
      <c r="E4465">
        <v>104.49600000000001</v>
      </c>
      <c r="F4465">
        <v>92.3292</v>
      </c>
      <c r="G4465" t="s">
        <v>1059</v>
      </c>
      <c r="H4465" t="s">
        <v>19</v>
      </c>
      <c r="I4465" t="s">
        <v>20</v>
      </c>
      <c r="J4465">
        <v>-12.166800000000009</v>
      </c>
      <c r="K4465">
        <v>-11.643316490583379</v>
      </c>
      <c r="L4465" t="str">
        <f>TEXT(Orders[[#This Row],[date]],"MMM")</f>
        <v>Mar</v>
      </c>
    </row>
    <row r="4466" spans="1:12" x14ac:dyDescent="0.3">
      <c r="A4466" s="2">
        <v>45143</v>
      </c>
      <c r="B4466">
        <v>1014860</v>
      </c>
      <c r="C4466" t="s">
        <v>3896</v>
      </c>
      <c r="D4466" t="s">
        <v>3174</v>
      </c>
      <c r="E4466">
        <v>104.49600000000001</v>
      </c>
      <c r="F4466">
        <v>92.3292</v>
      </c>
      <c r="G4466" t="s">
        <v>1485</v>
      </c>
      <c r="H4466" t="s">
        <v>26</v>
      </c>
      <c r="I4466" t="s">
        <v>13</v>
      </c>
      <c r="J4466">
        <v>-12.166800000000009</v>
      </c>
      <c r="K4466">
        <v>-11.643316490583379</v>
      </c>
      <c r="L4466" t="str">
        <f>TEXT(Orders[[#This Row],[date]],"MMM")</f>
        <v>Aug</v>
      </c>
    </row>
    <row r="4467" spans="1:12" x14ac:dyDescent="0.3">
      <c r="A4467" s="2">
        <v>45073</v>
      </c>
      <c r="B4467">
        <v>1004152</v>
      </c>
      <c r="C4467" t="s">
        <v>5271</v>
      </c>
      <c r="D4467" t="s">
        <v>3171</v>
      </c>
      <c r="E4467">
        <v>221.78560000000004</v>
      </c>
      <c r="F4467">
        <v>92.346800000000002</v>
      </c>
      <c r="G4467" t="s">
        <v>3093</v>
      </c>
      <c r="H4467" t="s">
        <v>88</v>
      </c>
      <c r="I4467" t="s">
        <v>36</v>
      </c>
      <c r="J4467">
        <v>-129.43880000000004</v>
      </c>
      <c r="K4467">
        <v>-58.36212991285278</v>
      </c>
      <c r="L4467" t="str">
        <f>TEXT(Orders[[#This Row],[date]],"MMM")</f>
        <v>May</v>
      </c>
    </row>
    <row r="4468" spans="1:12" x14ac:dyDescent="0.3">
      <c r="A4468" s="2">
        <v>45278</v>
      </c>
      <c r="B4468">
        <v>1001383</v>
      </c>
      <c r="C4468" t="s">
        <v>5488</v>
      </c>
      <c r="D4468" t="s">
        <v>3179</v>
      </c>
      <c r="E4468">
        <v>573.32832000000008</v>
      </c>
      <c r="F4468">
        <v>92.422719999999998</v>
      </c>
      <c r="G4468" t="s">
        <v>1697</v>
      </c>
      <c r="H4468" t="s">
        <v>12</v>
      </c>
      <c r="I4468" t="s">
        <v>13</v>
      </c>
      <c r="J4468">
        <v>-480.90560000000005</v>
      </c>
      <c r="K4468">
        <v>-83.879617179908365</v>
      </c>
      <c r="L4468" t="str">
        <f>TEXT(Orders[[#This Row],[date]],"MMM")</f>
        <v>Dec</v>
      </c>
    </row>
    <row r="4469" spans="1:12" x14ac:dyDescent="0.3">
      <c r="A4469" s="2">
        <v>45183</v>
      </c>
      <c r="B4469">
        <v>1017906</v>
      </c>
      <c r="C4469" t="s">
        <v>5024</v>
      </c>
      <c r="D4469" t="s">
        <v>3180</v>
      </c>
      <c r="E4469">
        <v>24.548000000000002</v>
      </c>
      <c r="F4469">
        <v>92.508480000000006</v>
      </c>
      <c r="G4469" t="s">
        <v>2816</v>
      </c>
      <c r="H4469" t="s">
        <v>12</v>
      </c>
      <c r="I4469" t="s">
        <v>13</v>
      </c>
      <c r="J4469">
        <v>67.960480000000004</v>
      </c>
      <c r="K4469">
        <v>276.8473195372332</v>
      </c>
      <c r="L4469" t="str">
        <f>TEXT(Orders[[#This Row],[date]],"MMM")</f>
        <v>Sep</v>
      </c>
    </row>
    <row r="4470" spans="1:12" x14ac:dyDescent="0.3">
      <c r="A4470" s="2">
        <v>45088</v>
      </c>
      <c r="B4470">
        <v>1008976</v>
      </c>
      <c r="C4470" t="s">
        <v>4494</v>
      </c>
      <c r="D4470" t="s">
        <v>3180</v>
      </c>
      <c r="E4470">
        <v>98.872000000000014</v>
      </c>
      <c r="F4470">
        <v>92.508480000000006</v>
      </c>
      <c r="G4470" t="s">
        <v>1537</v>
      </c>
      <c r="H4470" t="s">
        <v>30</v>
      </c>
      <c r="I4470" t="s">
        <v>13</v>
      </c>
      <c r="J4470">
        <v>-6.3635200000000083</v>
      </c>
      <c r="K4470">
        <v>-6.4361194271381246</v>
      </c>
      <c r="L4470" t="str">
        <f>TEXT(Orders[[#This Row],[date]],"MMM")</f>
        <v>Jun</v>
      </c>
    </row>
    <row r="4471" spans="1:12" x14ac:dyDescent="0.3">
      <c r="A4471" s="2">
        <v>45160</v>
      </c>
      <c r="B4471">
        <v>1008767</v>
      </c>
      <c r="C4471" t="s">
        <v>4406</v>
      </c>
      <c r="D4471" t="s">
        <v>3180</v>
      </c>
      <c r="E4471">
        <v>127.748</v>
      </c>
      <c r="F4471">
        <v>92.508480000000006</v>
      </c>
      <c r="G4471" t="s">
        <v>1987</v>
      </c>
      <c r="H4471" t="s">
        <v>45</v>
      </c>
      <c r="I4471" t="s">
        <v>46</v>
      </c>
      <c r="J4471">
        <v>-35.239519999999999</v>
      </c>
      <c r="K4471">
        <v>-27.585183329680309</v>
      </c>
      <c r="L4471" t="str">
        <f>TEXT(Orders[[#This Row],[date]],"MMM")</f>
        <v>Aug</v>
      </c>
    </row>
    <row r="4472" spans="1:12" x14ac:dyDescent="0.3">
      <c r="A4472" s="2">
        <v>45139</v>
      </c>
      <c r="B4472">
        <v>1007918</v>
      </c>
      <c r="C4472" t="s">
        <v>4363</v>
      </c>
      <c r="D4472" t="s">
        <v>3176</v>
      </c>
      <c r="E4472">
        <v>8.0040000000000049</v>
      </c>
      <c r="F4472">
        <v>92.7774</v>
      </c>
      <c r="G4472" t="s">
        <v>1241</v>
      </c>
      <c r="H4472" t="s">
        <v>69</v>
      </c>
      <c r="I4472" t="s">
        <v>46</v>
      </c>
      <c r="J4472">
        <v>84.773399999999995</v>
      </c>
      <c r="K4472">
        <v>1059.1379310344819</v>
      </c>
      <c r="L4472" t="str">
        <f>TEXT(Orders[[#This Row],[date]],"MMM")</f>
        <v>Aug</v>
      </c>
    </row>
    <row r="4473" spans="1:12" x14ac:dyDescent="0.3">
      <c r="A4473" s="2">
        <v>45082</v>
      </c>
      <c r="B4473">
        <v>1010765</v>
      </c>
      <c r="C4473" t="s">
        <v>5174</v>
      </c>
      <c r="D4473" t="s">
        <v>3176</v>
      </c>
      <c r="E4473">
        <v>10.736000000000004</v>
      </c>
      <c r="F4473">
        <v>92.7774</v>
      </c>
      <c r="G4473" t="s">
        <v>2907</v>
      </c>
      <c r="H4473" t="s">
        <v>50</v>
      </c>
      <c r="I4473" t="s">
        <v>36</v>
      </c>
      <c r="J4473">
        <v>82.041399999999996</v>
      </c>
      <c r="K4473">
        <v>764.17101341281636</v>
      </c>
      <c r="L4473" t="str">
        <f>TEXT(Orders[[#This Row],[date]],"MMM")</f>
        <v>Jun</v>
      </c>
    </row>
    <row r="4474" spans="1:12" x14ac:dyDescent="0.3">
      <c r="A4474" s="2">
        <v>45114</v>
      </c>
      <c r="B4474">
        <v>1007456</v>
      </c>
      <c r="C4474" t="s">
        <v>5165</v>
      </c>
      <c r="D4474" t="s">
        <v>3173</v>
      </c>
      <c r="E4474">
        <v>14.564000000000007</v>
      </c>
      <c r="F4474">
        <v>92.7774</v>
      </c>
      <c r="G4474" t="s">
        <v>2965</v>
      </c>
      <c r="H4474" t="s">
        <v>45</v>
      </c>
      <c r="I4474" t="s">
        <v>46</v>
      </c>
      <c r="J4474">
        <v>78.213399999999993</v>
      </c>
      <c r="K4474">
        <v>537.03240867893408</v>
      </c>
      <c r="L4474" t="str">
        <f>TEXT(Orders[[#This Row],[date]],"MMM")</f>
        <v>Jul</v>
      </c>
    </row>
    <row r="4475" spans="1:12" x14ac:dyDescent="0.3">
      <c r="A4475" s="2">
        <v>45125</v>
      </c>
      <c r="B4475">
        <v>1018697</v>
      </c>
      <c r="C4475" t="s">
        <v>3918</v>
      </c>
      <c r="D4475" t="s">
        <v>3171</v>
      </c>
      <c r="E4475">
        <v>18.487999999999985</v>
      </c>
      <c r="F4475">
        <v>92.7774</v>
      </c>
      <c r="G4475" t="s">
        <v>2766</v>
      </c>
      <c r="H4475" t="s">
        <v>19</v>
      </c>
      <c r="I4475" t="s">
        <v>20</v>
      </c>
      <c r="J4475">
        <v>74.289400000000015</v>
      </c>
      <c r="K4475">
        <v>401.82496754651709</v>
      </c>
      <c r="L4475" t="str">
        <f>TEXT(Orders[[#This Row],[date]],"MMM")</f>
        <v>Jul</v>
      </c>
    </row>
    <row r="4476" spans="1:12" x14ac:dyDescent="0.3">
      <c r="A4476" s="2">
        <v>45037</v>
      </c>
      <c r="B4476">
        <v>1011705</v>
      </c>
      <c r="C4476" t="s">
        <v>5341</v>
      </c>
      <c r="D4476" t="s">
        <v>3173</v>
      </c>
      <c r="E4476">
        <v>20.852000000000004</v>
      </c>
      <c r="F4476">
        <v>92.7774</v>
      </c>
      <c r="G4476" t="s">
        <v>632</v>
      </c>
      <c r="H4476" t="s">
        <v>35</v>
      </c>
      <c r="I4476" t="s">
        <v>36</v>
      </c>
      <c r="J4476">
        <v>71.925399999999996</v>
      </c>
      <c r="K4476">
        <v>344.93286015729893</v>
      </c>
      <c r="L4476" t="str">
        <f>TEXT(Orders[[#This Row],[date]],"MMM")</f>
        <v>Apr</v>
      </c>
    </row>
    <row r="4477" spans="1:12" x14ac:dyDescent="0.3">
      <c r="A4477" s="2">
        <v>45139</v>
      </c>
      <c r="B4477">
        <v>1015944</v>
      </c>
      <c r="C4477" t="s">
        <v>4995</v>
      </c>
      <c r="D4477" t="s">
        <v>3174</v>
      </c>
      <c r="E4477">
        <v>47.828000000000003</v>
      </c>
      <c r="F4477">
        <v>92.7774</v>
      </c>
      <c r="G4477" t="s">
        <v>2608</v>
      </c>
      <c r="H4477" t="s">
        <v>69</v>
      </c>
      <c r="I4477" t="s">
        <v>46</v>
      </c>
      <c r="J4477">
        <v>44.949399999999997</v>
      </c>
      <c r="K4477">
        <v>93.981349836915612</v>
      </c>
      <c r="L4477" t="str">
        <f>TEXT(Orders[[#This Row],[date]],"MMM")</f>
        <v>Aug</v>
      </c>
    </row>
    <row r="4478" spans="1:12" x14ac:dyDescent="0.3">
      <c r="A4478" s="2">
        <v>44977</v>
      </c>
      <c r="B4478">
        <v>1007787</v>
      </c>
      <c r="C4478" t="s">
        <v>3638</v>
      </c>
      <c r="D4478" t="s">
        <v>3175</v>
      </c>
      <c r="E4478">
        <v>49.532000000000011</v>
      </c>
      <c r="F4478">
        <v>92.7774</v>
      </c>
      <c r="G4478" t="s">
        <v>500</v>
      </c>
      <c r="H4478" t="s">
        <v>26</v>
      </c>
      <c r="I4478" t="s">
        <v>13</v>
      </c>
      <c r="J4478">
        <v>43.245399999999989</v>
      </c>
      <c r="K4478">
        <v>87.30800290721146</v>
      </c>
      <c r="L4478" t="str">
        <f>TEXT(Orders[[#This Row],[date]],"MMM")</f>
        <v>Feb</v>
      </c>
    </row>
    <row r="4479" spans="1:12" x14ac:dyDescent="0.3">
      <c r="A4479" s="2">
        <v>45051</v>
      </c>
      <c r="B4479">
        <v>1017485</v>
      </c>
      <c r="C4479" t="s">
        <v>4072</v>
      </c>
      <c r="D4479" t="s">
        <v>3171</v>
      </c>
      <c r="E4479">
        <v>51.083999999999996</v>
      </c>
      <c r="F4479">
        <v>92.7774</v>
      </c>
      <c r="G4479" t="s">
        <v>2669</v>
      </c>
      <c r="H4479" t="s">
        <v>57</v>
      </c>
      <c r="I4479" t="s">
        <v>20</v>
      </c>
      <c r="J4479">
        <v>41.693400000000004</v>
      </c>
      <c r="K4479">
        <v>81.617336152219892</v>
      </c>
      <c r="L4479" t="str">
        <f>TEXT(Orders[[#This Row],[date]],"MMM")</f>
        <v>May</v>
      </c>
    </row>
    <row r="4480" spans="1:12" x14ac:dyDescent="0.3">
      <c r="A4480" s="2">
        <v>45284</v>
      </c>
      <c r="B4480">
        <v>1018028</v>
      </c>
      <c r="C4480" t="s">
        <v>5489</v>
      </c>
      <c r="D4480" t="s">
        <v>3176</v>
      </c>
      <c r="E4480">
        <v>60.075999999999993</v>
      </c>
      <c r="F4480">
        <v>92.7774</v>
      </c>
      <c r="G4480" t="s">
        <v>2366</v>
      </c>
      <c r="H4480" t="s">
        <v>35</v>
      </c>
      <c r="I4480" t="s">
        <v>36</v>
      </c>
      <c r="J4480">
        <v>32.701400000000007</v>
      </c>
      <c r="K4480">
        <v>54.433384379785622</v>
      </c>
      <c r="L4480" t="str">
        <f>TEXT(Orders[[#This Row],[date]],"MMM")</f>
        <v>Dec</v>
      </c>
    </row>
    <row r="4481" spans="1:12" x14ac:dyDescent="0.3">
      <c r="A4481" s="2">
        <v>45096</v>
      </c>
      <c r="B4481">
        <v>1015216</v>
      </c>
      <c r="C4481" t="s">
        <v>4175</v>
      </c>
      <c r="D4481" t="s">
        <v>3177</v>
      </c>
      <c r="E4481">
        <v>87.168000000000006</v>
      </c>
      <c r="F4481">
        <v>92.7774</v>
      </c>
      <c r="G4481" t="s">
        <v>1486</v>
      </c>
      <c r="H4481" t="s">
        <v>57</v>
      </c>
      <c r="I4481" t="s">
        <v>20</v>
      </c>
      <c r="J4481">
        <v>5.6093999999999937</v>
      </c>
      <c r="K4481">
        <v>6.4351596916299476</v>
      </c>
      <c r="L4481" t="str">
        <f>TEXT(Orders[[#This Row],[date]],"MMM")</f>
        <v>Jun</v>
      </c>
    </row>
    <row r="4482" spans="1:12" x14ac:dyDescent="0.3">
      <c r="A4482" s="2">
        <v>44945</v>
      </c>
      <c r="B4482">
        <v>1015109</v>
      </c>
      <c r="C4482" t="s">
        <v>5490</v>
      </c>
      <c r="D4482" t="s">
        <v>3177</v>
      </c>
      <c r="E4482">
        <v>89.416000000000025</v>
      </c>
      <c r="F4482">
        <v>92.7774</v>
      </c>
      <c r="G4482" t="s">
        <v>463</v>
      </c>
      <c r="H4482" t="s">
        <v>54</v>
      </c>
      <c r="I4482" t="s">
        <v>20</v>
      </c>
      <c r="J4482">
        <v>3.3613999999999749</v>
      </c>
      <c r="K4482">
        <v>3.759282455041574</v>
      </c>
      <c r="L4482" t="str">
        <f>TEXT(Orders[[#This Row],[date]],"MMM")</f>
        <v>Jan</v>
      </c>
    </row>
    <row r="4483" spans="1:12" x14ac:dyDescent="0.3">
      <c r="A4483" s="2">
        <v>45028</v>
      </c>
      <c r="B4483">
        <v>1008471</v>
      </c>
      <c r="C4483" t="s">
        <v>3528</v>
      </c>
      <c r="D4483" t="s">
        <v>3173</v>
      </c>
      <c r="E4483">
        <v>92.48</v>
      </c>
      <c r="F4483">
        <v>92.7774</v>
      </c>
      <c r="G4483" t="s">
        <v>2306</v>
      </c>
      <c r="H4483" t="s">
        <v>19</v>
      </c>
      <c r="I4483" t="s">
        <v>20</v>
      </c>
      <c r="J4483">
        <v>0.29739999999999611</v>
      </c>
      <c r="K4483">
        <v>0.32158304498269474</v>
      </c>
      <c r="L4483" t="str">
        <f>TEXT(Orders[[#This Row],[date]],"MMM")</f>
        <v>Apr</v>
      </c>
    </row>
    <row r="4484" spans="1:12" x14ac:dyDescent="0.3">
      <c r="A4484" s="2">
        <v>45075</v>
      </c>
      <c r="B4484">
        <v>1011982</v>
      </c>
      <c r="C4484" t="s">
        <v>3567</v>
      </c>
      <c r="D4484" t="s">
        <v>3172</v>
      </c>
      <c r="E4484">
        <v>99.532000000000011</v>
      </c>
      <c r="F4484">
        <v>92.7774</v>
      </c>
      <c r="G4484" t="s">
        <v>425</v>
      </c>
      <c r="H4484" t="s">
        <v>19</v>
      </c>
      <c r="I4484" t="s">
        <v>20</v>
      </c>
      <c r="J4484">
        <v>-6.7546000000000106</v>
      </c>
      <c r="K4484">
        <v>-6.7863601655749006</v>
      </c>
      <c r="L4484" t="str">
        <f>TEXT(Orders[[#This Row],[date]],"MMM")</f>
        <v>May</v>
      </c>
    </row>
    <row r="4485" spans="1:12" x14ac:dyDescent="0.3">
      <c r="A4485" s="2">
        <v>45232</v>
      </c>
      <c r="B4485">
        <v>1009693</v>
      </c>
      <c r="C4485" t="s">
        <v>3231</v>
      </c>
      <c r="D4485" t="s">
        <v>3175</v>
      </c>
      <c r="E4485">
        <v>109.64800000000002</v>
      </c>
      <c r="F4485">
        <v>92.7774</v>
      </c>
      <c r="G4485" t="s">
        <v>31</v>
      </c>
      <c r="H4485" t="s">
        <v>35</v>
      </c>
      <c r="I4485" t="s">
        <v>36</v>
      </c>
      <c r="J4485">
        <v>-16.870600000000024</v>
      </c>
      <c r="K4485">
        <v>-15.386144754122302</v>
      </c>
      <c r="L4485" t="str">
        <f>TEXT(Orders[[#This Row],[date]],"MMM")</f>
        <v>Nov</v>
      </c>
    </row>
    <row r="4486" spans="1:12" x14ac:dyDescent="0.3">
      <c r="A4486" s="2">
        <v>45137</v>
      </c>
      <c r="B4486">
        <v>1004420</v>
      </c>
      <c r="C4486" t="s">
        <v>3412</v>
      </c>
      <c r="D4486" t="s">
        <v>3176</v>
      </c>
      <c r="E4486">
        <v>124.86720000000001</v>
      </c>
      <c r="F4486">
        <v>92.851200000000006</v>
      </c>
      <c r="G4486" t="s">
        <v>255</v>
      </c>
      <c r="H4486" t="s">
        <v>12</v>
      </c>
      <c r="I4486" t="s">
        <v>13</v>
      </c>
      <c r="J4486">
        <v>-32.016000000000005</v>
      </c>
      <c r="K4486">
        <v>-25.640039978473133</v>
      </c>
      <c r="L4486" t="str">
        <f>TEXT(Orders[[#This Row],[date]],"MMM")</f>
        <v>Jul</v>
      </c>
    </row>
    <row r="4487" spans="1:12" x14ac:dyDescent="0.3">
      <c r="A4487" s="2">
        <v>45116</v>
      </c>
      <c r="B4487">
        <v>1002011</v>
      </c>
      <c r="C4487" t="s">
        <v>5491</v>
      </c>
      <c r="D4487" t="s">
        <v>3172</v>
      </c>
      <c r="E4487">
        <v>87.641600000000011</v>
      </c>
      <c r="F4487">
        <v>93.179839999999999</v>
      </c>
      <c r="G4487" t="s">
        <v>2327</v>
      </c>
      <c r="H4487" t="s">
        <v>19</v>
      </c>
      <c r="I4487" t="s">
        <v>20</v>
      </c>
      <c r="J4487">
        <v>5.5382399999999876</v>
      </c>
      <c r="K4487">
        <v>6.3191908865196282</v>
      </c>
      <c r="L4487" t="str">
        <f>TEXT(Orders[[#This Row],[date]],"MMM")</f>
        <v>Jul</v>
      </c>
    </row>
    <row r="4488" spans="1:12" x14ac:dyDescent="0.3">
      <c r="A4488" s="2">
        <v>44966</v>
      </c>
      <c r="B4488">
        <v>1005428</v>
      </c>
      <c r="C4488" t="s">
        <v>4895</v>
      </c>
      <c r="D4488" t="s">
        <v>3172</v>
      </c>
      <c r="E4488">
        <v>21.771999999999991</v>
      </c>
      <c r="F4488">
        <v>93.225599999999986</v>
      </c>
      <c r="G4488" t="s">
        <v>2235</v>
      </c>
      <c r="H4488" t="s">
        <v>12</v>
      </c>
      <c r="I4488" t="s">
        <v>13</v>
      </c>
      <c r="J4488">
        <v>71.453599999999994</v>
      </c>
      <c r="K4488">
        <v>328.19033621164812</v>
      </c>
      <c r="L4488" t="str">
        <f>TEXT(Orders[[#This Row],[date]],"MMM")</f>
        <v>Feb</v>
      </c>
    </row>
    <row r="4489" spans="1:12" x14ac:dyDescent="0.3">
      <c r="A4489" s="2">
        <v>45046</v>
      </c>
      <c r="B4489">
        <v>1007754</v>
      </c>
      <c r="C4489" t="s">
        <v>5492</v>
      </c>
      <c r="D4489" t="s">
        <v>3171</v>
      </c>
      <c r="E4489">
        <v>108.10800000000002</v>
      </c>
      <c r="F4489">
        <v>93.225599999999986</v>
      </c>
      <c r="G4489" t="s">
        <v>1057</v>
      </c>
      <c r="H4489" t="s">
        <v>26</v>
      </c>
      <c r="I4489" t="s">
        <v>13</v>
      </c>
      <c r="J4489">
        <v>-14.882400000000032</v>
      </c>
      <c r="K4489">
        <v>-13.766233766233793</v>
      </c>
      <c r="L4489" t="str">
        <f>TEXT(Orders[[#This Row],[date]],"MMM")</f>
        <v>Apr</v>
      </c>
    </row>
    <row r="4490" spans="1:12" x14ac:dyDescent="0.3">
      <c r="A4490" s="2">
        <v>45138</v>
      </c>
      <c r="B4490">
        <v>1012017</v>
      </c>
      <c r="C4490" t="s">
        <v>4890</v>
      </c>
      <c r="D4490" t="s">
        <v>3178</v>
      </c>
      <c r="E4490">
        <v>4.4159999999999968</v>
      </c>
      <c r="F4490">
        <v>93.2256</v>
      </c>
      <c r="G4490" t="s">
        <v>3075</v>
      </c>
      <c r="H4490" t="s">
        <v>12</v>
      </c>
      <c r="I4490" t="s">
        <v>13</v>
      </c>
      <c r="J4490">
        <v>88.809600000000003</v>
      </c>
      <c r="K4490">
        <v>2011.0869565217406</v>
      </c>
      <c r="L4490" t="str">
        <f>TEXT(Orders[[#This Row],[date]],"MMM")</f>
        <v>Jul</v>
      </c>
    </row>
    <row r="4491" spans="1:12" x14ac:dyDescent="0.3">
      <c r="A4491" s="2">
        <v>44950</v>
      </c>
      <c r="B4491">
        <v>1010920</v>
      </c>
      <c r="C4491" t="s">
        <v>5493</v>
      </c>
      <c r="D4491" t="s">
        <v>3171</v>
      </c>
      <c r="E4491">
        <v>7.7879999999999967</v>
      </c>
      <c r="F4491">
        <v>93.2256</v>
      </c>
      <c r="G4491" t="s">
        <v>2118</v>
      </c>
      <c r="H4491" t="s">
        <v>30</v>
      </c>
      <c r="I4491" t="s">
        <v>13</v>
      </c>
      <c r="J4491">
        <v>85.437600000000003</v>
      </c>
      <c r="K4491">
        <v>1097.0416024653318</v>
      </c>
      <c r="L4491" t="str">
        <f>TEXT(Orders[[#This Row],[date]],"MMM")</f>
        <v>Jan</v>
      </c>
    </row>
    <row r="4492" spans="1:12" x14ac:dyDescent="0.3">
      <c r="A4492" s="2">
        <v>45248</v>
      </c>
      <c r="B4492">
        <v>1013400</v>
      </c>
      <c r="C4492" t="s">
        <v>5494</v>
      </c>
      <c r="D4492" t="s">
        <v>3174</v>
      </c>
      <c r="E4492">
        <v>17.903999999999996</v>
      </c>
      <c r="F4492">
        <v>93.2256</v>
      </c>
      <c r="G4492" t="s">
        <v>2417</v>
      </c>
      <c r="H4492" t="s">
        <v>12</v>
      </c>
      <c r="I4492" t="s">
        <v>13</v>
      </c>
      <c r="J4492">
        <v>75.321600000000004</v>
      </c>
      <c r="K4492">
        <v>420.6970509383379</v>
      </c>
      <c r="L4492" t="str">
        <f>TEXT(Orders[[#This Row],[date]],"MMM")</f>
        <v>Nov</v>
      </c>
    </row>
    <row r="4493" spans="1:12" x14ac:dyDescent="0.3">
      <c r="A4493" s="2">
        <v>45031</v>
      </c>
      <c r="B4493">
        <v>1016164</v>
      </c>
      <c r="C4493" t="s">
        <v>4582</v>
      </c>
      <c r="D4493" t="s">
        <v>3171</v>
      </c>
      <c r="E4493">
        <v>19.188000000000002</v>
      </c>
      <c r="F4493">
        <v>93.2256</v>
      </c>
      <c r="G4493" t="s">
        <v>2693</v>
      </c>
      <c r="H4493" t="s">
        <v>69</v>
      </c>
      <c r="I4493" t="s">
        <v>46</v>
      </c>
      <c r="J4493">
        <v>74.037599999999998</v>
      </c>
      <c r="K4493">
        <v>385.85365853658533</v>
      </c>
      <c r="L4493" t="str">
        <f>TEXT(Orders[[#This Row],[date]],"MMM")</f>
        <v>Apr</v>
      </c>
    </row>
    <row r="4494" spans="1:12" x14ac:dyDescent="0.3">
      <c r="A4494" s="2">
        <v>45288</v>
      </c>
      <c r="B4494">
        <v>1011561</v>
      </c>
      <c r="C4494" t="s">
        <v>4587</v>
      </c>
      <c r="D4494" t="s">
        <v>3178</v>
      </c>
      <c r="E4494">
        <v>23.524000000000001</v>
      </c>
      <c r="F4494">
        <v>93.2256</v>
      </c>
      <c r="G4494" t="s">
        <v>1564</v>
      </c>
      <c r="H4494" t="s">
        <v>45</v>
      </c>
      <c r="I4494" t="s">
        <v>46</v>
      </c>
      <c r="J4494">
        <v>69.701599999999999</v>
      </c>
      <c r="K4494">
        <v>296.29994898826732</v>
      </c>
      <c r="L4494" t="str">
        <f>TEXT(Orders[[#This Row],[date]],"MMM")</f>
        <v>Dec</v>
      </c>
    </row>
    <row r="4495" spans="1:12" x14ac:dyDescent="0.3">
      <c r="A4495" s="2">
        <v>44997</v>
      </c>
      <c r="B4495">
        <v>1017154</v>
      </c>
      <c r="C4495" t="s">
        <v>4018</v>
      </c>
      <c r="D4495" t="s">
        <v>3171</v>
      </c>
      <c r="E4495">
        <v>26.896000000000001</v>
      </c>
      <c r="F4495">
        <v>93.2256</v>
      </c>
      <c r="G4495" t="s">
        <v>2026</v>
      </c>
      <c r="H4495" t="s">
        <v>45</v>
      </c>
      <c r="I4495" t="s">
        <v>46</v>
      </c>
      <c r="J4495">
        <v>66.329599999999999</v>
      </c>
      <c r="K4495">
        <v>246.61511005353955</v>
      </c>
      <c r="L4495" t="str">
        <f>TEXT(Orders[[#This Row],[date]],"MMM")</f>
        <v>Mar</v>
      </c>
    </row>
    <row r="4496" spans="1:12" x14ac:dyDescent="0.3">
      <c r="A4496" s="2">
        <v>45207</v>
      </c>
      <c r="B4496">
        <v>1018288</v>
      </c>
      <c r="C4496" t="s">
        <v>5495</v>
      </c>
      <c r="D4496" t="s">
        <v>3174</v>
      </c>
      <c r="E4496">
        <v>30.428000000000011</v>
      </c>
      <c r="F4496">
        <v>93.2256</v>
      </c>
      <c r="G4496" t="s">
        <v>1927</v>
      </c>
      <c r="H4496" t="s">
        <v>57</v>
      </c>
      <c r="I4496" t="s">
        <v>20</v>
      </c>
      <c r="J4496">
        <v>62.797599999999989</v>
      </c>
      <c r="K4496">
        <v>206.38096490074918</v>
      </c>
      <c r="L4496" t="str">
        <f>TEXT(Orders[[#This Row],[date]],"MMM")</f>
        <v>Oct</v>
      </c>
    </row>
    <row r="4497" spans="1:12" x14ac:dyDescent="0.3">
      <c r="A4497" s="2">
        <v>45038</v>
      </c>
      <c r="B4497">
        <v>1014849</v>
      </c>
      <c r="C4497" t="s">
        <v>4639</v>
      </c>
      <c r="D4497" t="s">
        <v>3175</v>
      </c>
      <c r="E4497">
        <v>35.888000000000005</v>
      </c>
      <c r="F4497">
        <v>93.2256</v>
      </c>
      <c r="G4497" t="s">
        <v>1652</v>
      </c>
      <c r="H4497" t="s">
        <v>88</v>
      </c>
      <c r="I4497" t="s">
        <v>36</v>
      </c>
      <c r="J4497">
        <v>57.337599999999995</v>
      </c>
      <c r="K4497">
        <v>159.76816763263483</v>
      </c>
      <c r="L4497" t="str">
        <f>TEXT(Orders[[#This Row],[date]],"MMM")</f>
        <v>Apr</v>
      </c>
    </row>
    <row r="4498" spans="1:12" x14ac:dyDescent="0.3">
      <c r="A4498" s="2">
        <v>44942</v>
      </c>
      <c r="B4498">
        <v>1015599</v>
      </c>
      <c r="C4498" t="s">
        <v>3524</v>
      </c>
      <c r="D4498" t="s">
        <v>3176</v>
      </c>
      <c r="E4498">
        <v>38.135999999999996</v>
      </c>
      <c r="F4498">
        <v>93.2256</v>
      </c>
      <c r="G4498" t="s">
        <v>1570</v>
      </c>
      <c r="H4498" t="s">
        <v>26</v>
      </c>
      <c r="I4498" t="s">
        <v>13</v>
      </c>
      <c r="J4498">
        <v>55.089600000000004</v>
      </c>
      <c r="K4498">
        <v>144.45563247325364</v>
      </c>
      <c r="L4498" t="str">
        <f>TEXT(Orders[[#This Row],[date]],"MMM")</f>
        <v>Jan</v>
      </c>
    </row>
    <row r="4499" spans="1:12" x14ac:dyDescent="0.3">
      <c r="A4499" s="2">
        <v>44929</v>
      </c>
      <c r="B4499">
        <v>1013957</v>
      </c>
      <c r="C4499" t="s">
        <v>4857</v>
      </c>
      <c r="D4499" t="s">
        <v>3174</v>
      </c>
      <c r="E4499">
        <v>51.624000000000002</v>
      </c>
      <c r="F4499">
        <v>93.2256</v>
      </c>
      <c r="G4499" t="s">
        <v>2111</v>
      </c>
      <c r="H4499" t="s">
        <v>57</v>
      </c>
      <c r="I4499" t="s">
        <v>20</v>
      </c>
      <c r="J4499">
        <v>41.601599999999998</v>
      </c>
      <c r="K4499">
        <v>80.5857740585774</v>
      </c>
      <c r="L4499" t="str">
        <f>TEXT(Orders[[#This Row],[date]],"MMM")</f>
        <v>Jan</v>
      </c>
    </row>
    <row r="4500" spans="1:12" x14ac:dyDescent="0.3">
      <c r="A4500" s="2">
        <v>44998</v>
      </c>
      <c r="B4500">
        <v>1019562</v>
      </c>
      <c r="C4500" t="s">
        <v>3887</v>
      </c>
      <c r="D4500" t="s">
        <v>3177</v>
      </c>
      <c r="E4500">
        <v>57.404000000000011</v>
      </c>
      <c r="F4500">
        <v>93.2256</v>
      </c>
      <c r="G4500" t="s">
        <v>2076</v>
      </c>
      <c r="H4500" t="s">
        <v>88</v>
      </c>
      <c r="I4500" t="s">
        <v>36</v>
      </c>
      <c r="J4500">
        <v>35.821599999999989</v>
      </c>
      <c r="K4500">
        <v>62.402620026478964</v>
      </c>
      <c r="L4500" t="str">
        <f>TEXT(Orders[[#This Row],[date]],"MMM")</f>
        <v>Mar</v>
      </c>
    </row>
    <row r="4501" spans="1:12" x14ac:dyDescent="0.3">
      <c r="A4501" s="2">
        <v>45061</v>
      </c>
      <c r="B4501">
        <v>1010130</v>
      </c>
      <c r="C4501" t="s">
        <v>5496</v>
      </c>
      <c r="D4501" t="s">
        <v>3171</v>
      </c>
      <c r="E4501">
        <v>59.652000000000001</v>
      </c>
      <c r="F4501">
        <v>93.2256</v>
      </c>
      <c r="G4501" t="s">
        <v>485</v>
      </c>
      <c r="H4501" t="s">
        <v>35</v>
      </c>
      <c r="I4501" t="s">
        <v>36</v>
      </c>
      <c r="J4501">
        <v>33.573599999999999</v>
      </c>
      <c r="K4501">
        <v>56.282438141219075</v>
      </c>
      <c r="L4501" t="str">
        <f>TEXT(Orders[[#This Row],[date]],"MMM")</f>
        <v>May</v>
      </c>
    </row>
    <row r="4502" spans="1:12" x14ac:dyDescent="0.3">
      <c r="A4502" s="2">
        <v>45130</v>
      </c>
      <c r="B4502">
        <v>1017629</v>
      </c>
      <c r="C4502" t="s">
        <v>5124</v>
      </c>
      <c r="D4502" t="s">
        <v>3179</v>
      </c>
      <c r="E4502">
        <v>83.256000000000014</v>
      </c>
      <c r="F4502">
        <v>93.2256</v>
      </c>
      <c r="G4502" t="s">
        <v>1066</v>
      </c>
      <c r="H4502" t="s">
        <v>19</v>
      </c>
      <c r="I4502" t="s">
        <v>20</v>
      </c>
      <c r="J4502">
        <v>9.9695999999999856</v>
      </c>
      <c r="K4502">
        <v>11.97463245892186</v>
      </c>
      <c r="L4502" t="str">
        <f>TEXT(Orders[[#This Row],[date]],"MMM")</f>
        <v>Jul</v>
      </c>
    </row>
    <row r="4503" spans="1:12" x14ac:dyDescent="0.3">
      <c r="A4503" s="2">
        <v>45142</v>
      </c>
      <c r="B4503">
        <v>1019225</v>
      </c>
      <c r="C4503" t="s">
        <v>3583</v>
      </c>
      <c r="D4503" t="s">
        <v>3171</v>
      </c>
      <c r="E4503">
        <v>92.248000000000005</v>
      </c>
      <c r="F4503">
        <v>93.2256</v>
      </c>
      <c r="G4503" t="s">
        <v>1913</v>
      </c>
      <c r="H4503" t="s">
        <v>19</v>
      </c>
      <c r="I4503" t="s">
        <v>20</v>
      </c>
      <c r="J4503">
        <v>0.97759999999999536</v>
      </c>
      <c r="K4503">
        <v>1.0597519729424976</v>
      </c>
      <c r="L4503" t="str">
        <f>TEXT(Orders[[#This Row],[date]],"MMM")</f>
        <v>Aug</v>
      </c>
    </row>
    <row r="4504" spans="1:12" x14ac:dyDescent="0.3">
      <c r="A4504" s="2">
        <v>45065</v>
      </c>
      <c r="B4504">
        <v>1016569</v>
      </c>
      <c r="C4504" t="s">
        <v>5497</v>
      </c>
      <c r="D4504" t="s">
        <v>3174</v>
      </c>
      <c r="E4504">
        <v>95.620000000000019</v>
      </c>
      <c r="F4504">
        <v>93.2256</v>
      </c>
      <c r="G4504" t="s">
        <v>982</v>
      </c>
      <c r="H4504" t="s">
        <v>57</v>
      </c>
      <c r="I4504" t="s">
        <v>20</v>
      </c>
      <c r="J4504">
        <v>-2.3944000000000187</v>
      </c>
      <c r="K4504">
        <v>-2.5040786446350327</v>
      </c>
      <c r="L4504" t="str">
        <f>TEXT(Orders[[#This Row],[date]],"MMM")</f>
        <v>May</v>
      </c>
    </row>
    <row r="4505" spans="1:12" x14ac:dyDescent="0.3">
      <c r="A4505" s="2">
        <v>45146</v>
      </c>
      <c r="B4505">
        <v>1008060</v>
      </c>
      <c r="C4505" t="s">
        <v>4322</v>
      </c>
      <c r="D4505" t="s">
        <v>3179</v>
      </c>
      <c r="E4505">
        <v>98.388000000000019</v>
      </c>
      <c r="F4505">
        <v>93.2256</v>
      </c>
      <c r="G4505" t="s">
        <v>3050</v>
      </c>
      <c r="H4505" t="s">
        <v>50</v>
      </c>
      <c r="I4505" t="s">
        <v>36</v>
      </c>
      <c r="J4505">
        <v>-5.1624000000000194</v>
      </c>
      <c r="K4505">
        <v>-5.246981339187724</v>
      </c>
      <c r="L4505" t="str">
        <f>TEXT(Orders[[#This Row],[date]],"MMM")</f>
        <v>Aug</v>
      </c>
    </row>
    <row r="4506" spans="1:12" x14ac:dyDescent="0.3">
      <c r="A4506" s="2">
        <v>44949</v>
      </c>
      <c r="B4506">
        <v>1019916</v>
      </c>
      <c r="C4506" t="s">
        <v>4659</v>
      </c>
      <c r="D4506" t="s">
        <v>3173</v>
      </c>
      <c r="E4506">
        <v>99.956000000000003</v>
      </c>
      <c r="F4506">
        <v>93.2256</v>
      </c>
      <c r="G4506" t="s">
        <v>1700</v>
      </c>
      <c r="H4506" t="s">
        <v>69</v>
      </c>
      <c r="I4506" t="s">
        <v>46</v>
      </c>
      <c r="J4506">
        <v>-6.730400000000003</v>
      </c>
      <c r="K4506">
        <v>-6.7333626795790176</v>
      </c>
      <c r="L4506" t="str">
        <f>TEXT(Orders[[#This Row],[date]],"MMM")</f>
        <v>Jan</v>
      </c>
    </row>
    <row r="4507" spans="1:12" x14ac:dyDescent="0.3">
      <c r="A4507" s="2">
        <v>45154</v>
      </c>
      <c r="B4507">
        <v>1010815</v>
      </c>
      <c r="C4507" t="s">
        <v>4234</v>
      </c>
      <c r="D4507" t="s">
        <v>3176</v>
      </c>
      <c r="E4507">
        <v>105.736</v>
      </c>
      <c r="F4507">
        <v>93.2256</v>
      </c>
      <c r="G4507" t="s">
        <v>1099</v>
      </c>
      <c r="H4507" t="s">
        <v>57</v>
      </c>
      <c r="I4507" t="s">
        <v>20</v>
      </c>
      <c r="J4507">
        <v>-12.510400000000004</v>
      </c>
      <c r="K4507">
        <v>-11.831731860482716</v>
      </c>
      <c r="L4507" t="str">
        <f>TEXT(Orders[[#This Row],[date]],"MMM")</f>
        <v>Aug</v>
      </c>
    </row>
    <row r="4508" spans="1:12" x14ac:dyDescent="0.3">
      <c r="A4508" s="2">
        <v>45018</v>
      </c>
      <c r="B4508">
        <v>1018999</v>
      </c>
      <c r="C4508" t="s">
        <v>5498</v>
      </c>
      <c r="D4508" t="s">
        <v>3178</v>
      </c>
      <c r="E4508">
        <v>106.7</v>
      </c>
      <c r="F4508">
        <v>93.2256</v>
      </c>
      <c r="G4508" t="s">
        <v>669</v>
      </c>
      <c r="H4508" t="s">
        <v>88</v>
      </c>
      <c r="I4508" t="s">
        <v>36</v>
      </c>
      <c r="J4508">
        <v>-13.474400000000003</v>
      </c>
      <c r="K4508">
        <v>-12.62830365510778</v>
      </c>
      <c r="L4508" t="str">
        <f>TEXT(Orders[[#This Row],[date]],"MMM")</f>
        <v>Apr</v>
      </c>
    </row>
    <row r="4509" spans="1:12" x14ac:dyDescent="0.3">
      <c r="A4509" s="2">
        <v>45191</v>
      </c>
      <c r="B4509">
        <v>1007287</v>
      </c>
      <c r="C4509" t="s">
        <v>3681</v>
      </c>
      <c r="D4509" t="s">
        <v>3174</v>
      </c>
      <c r="E4509">
        <v>108.11200000000001</v>
      </c>
      <c r="F4509">
        <v>93.2256</v>
      </c>
      <c r="G4509" t="s">
        <v>2941</v>
      </c>
      <c r="H4509" t="s">
        <v>30</v>
      </c>
      <c r="I4509" t="s">
        <v>13</v>
      </c>
      <c r="J4509">
        <v>-14.886400000000009</v>
      </c>
      <c r="K4509">
        <v>-13.769424300725181</v>
      </c>
      <c r="L4509" t="str">
        <f>TEXT(Orders[[#This Row],[date]],"MMM")</f>
        <v>Sep</v>
      </c>
    </row>
    <row r="4510" spans="1:12" x14ac:dyDescent="0.3">
      <c r="A4510" s="2">
        <v>45126</v>
      </c>
      <c r="B4510">
        <v>1018828</v>
      </c>
      <c r="C4510" t="s">
        <v>5499</v>
      </c>
      <c r="D4510" t="s">
        <v>3171</v>
      </c>
      <c r="E4510">
        <v>108.94800000000001</v>
      </c>
      <c r="F4510">
        <v>93.2256</v>
      </c>
      <c r="G4510" t="s">
        <v>1532</v>
      </c>
      <c r="H4510" t="s">
        <v>45</v>
      </c>
      <c r="I4510" t="s">
        <v>46</v>
      </c>
      <c r="J4510">
        <v>-15.722400000000007</v>
      </c>
      <c r="K4510">
        <v>-14.431104747218862</v>
      </c>
      <c r="L4510" t="str">
        <f>TEXT(Orders[[#This Row],[date]],"MMM")</f>
        <v>Jul</v>
      </c>
    </row>
    <row r="4511" spans="1:12" x14ac:dyDescent="0.3">
      <c r="A4511" s="2">
        <v>44967</v>
      </c>
      <c r="B4511">
        <v>1010797</v>
      </c>
      <c r="C4511" t="s">
        <v>5334</v>
      </c>
      <c r="D4511" t="s">
        <v>3174</v>
      </c>
      <c r="E4511">
        <v>110.072</v>
      </c>
      <c r="F4511">
        <v>93.2256</v>
      </c>
      <c r="G4511" t="s">
        <v>386</v>
      </c>
      <c r="H4511" t="s">
        <v>45</v>
      </c>
      <c r="I4511" t="s">
        <v>46</v>
      </c>
      <c r="J4511">
        <v>-16.846400000000003</v>
      </c>
      <c r="K4511">
        <v>-15.304891343847665</v>
      </c>
      <c r="L4511" t="str">
        <f>TEXT(Orders[[#This Row],[date]],"MMM")</f>
        <v>Feb</v>
      </c>
    </row>
    <row r="4512" spans="1:12" x14ac:dyDescent="0.3">
      <c r="A4512" s="2">
        <v>44951</v>
      </c>
      <c r="B4512">
        <v>1016159</v>
      </c>
      <c r="C4512" t="s">
        <v>5500</v>
      </c>
      <c r="D4512" t="s">
        <v>3177</v>
      </c>
      <c r="E4512">
        <v>110.23200000000001</v>
      </c>
      <c r="F4512">
        <v>93.2256</v>
      </c>
      <c r="G4512" t="s">
        <v>2426</v>
      </c>
      <c r="H4512" t="s">
        <v>12</v>
      </c>
      <c r="I4512" t="s">
        <v>13</v>
      </c>
      <c r="J4512">
        <v>-17.006400000000014</v>
      </c>
      <c r="K4512">
        <v>-15.42782495101242</v>
      </c>
      <c r="L4512" t="str">
        <f>TEXT(Orders[[#This Row],[date]],"MMM")</f>
        <v>Jan</v>
      </c>
    </row>
    <row r="4513" spans="1:12" x14ac:dyDescent="0.3">
      <c r="A4513" s="2">
        <v>45239</v>
      </c>
      <c r="B4513">
        <v>1014163</v>
      </c>
      <c r="C4513" t="s">
        <v>4559</v>
      </c>
      <c r="D4513" t="s">
        <v>3175</v>
      </c>
      <c r="E4513">
        <v>117.94000000000001</v>
      </c>
      <c r="F4513">
        <v>93.2256</v>
      </c>
      <c r="G4513" t="s">
        <v>2055</v>
      </c>
      <c r="H4513" t="s">
        <v>57</v>
      </c>
      <c r="I4513" t="s">
        <v>20</v>
      </c>
      <c r="J4513">
        <v>-24.714400000000012</v>
      </c>
      <c r="K4513">
        <v>-20.955061895879268</v>
      </c>
      <c r="L4513" t="str">
        <f>TEXT(Orders[[#This Row],[date]],"MMM")</f>
        <v>Nov</v>
      </c>
    </row>
    <row r="4514" spans="1:12" x14ac:dyDescent="0.3">
      <c r="A4514" s="2">
        <v>44927</v>
      </c>
      <c r="B4514">
        <v>1005275</v>
      </c>
      <c r="C4514" t="s">
        <v>4555</v>
      </c>
      <c r="D4514" t="s">
        <v>3177</v>
      </c>
      <c r="E4514">
        <v>38.448000000000008</v>
      </c>
      <c r="F4514">
        <v>93.293200000000013</v>
      </c>
      <c r="G4514" t="s">
        <v>2446</v>
      </c>
      <c r="H4514" t="s">
        <v>57</v>
      </c>
      <c r="I4514" t="s">
        <v>20</v>
      </c>
      <c r="J4514">
        <v>54.845200000000006</v>
      </c>
      <c r="K4514">
        <v>142.64773200166456</v>
      </c>
      <c r="L4514" t="str">
        <f>TEXT(Orders[[#This Row],[date]],"MMM")</f>
        <v>Jan</v>
      </c>
    </row>
    <row r="4515" spans="1:12" x14ac:dyDescent="0.3">
      <c r="A4515" s="2">
        <v>44944</v>
      </c>
      <c r="B4515">
        <v>1004113</v>
      </c>
      <c r="C4515" t="s">
        <v>4168</v>
      </c>
      <c r="D4515" t="s">
        <v>3180</v>
      </c>
      <c r="E4515">
        <v>189.5264</v>
      </c>
      <c r="F4515">
        <v>93.38160000000002</v>
      </c>
      <c r="G4515" t="s">
        <v>1402</v>
      </c>
      <c r="H4515" t="s">
        <v>88</v>
      </c>
      <c r="I4515" t="s">
        <v>36</v>
      </c>
      <c r="J4515">
        <v>-96.144799999999975</v>
      </c>
      <c r="K4515">
        <v>-50.728974960744246</v>
      </c>
      <c r="L4515" t="str">
        <f>TEXT(Orders[[#This Row],[date]],"MMM")</f>
        <v>Jan</v>
      </c>
    </row>
    <row r="4516" spans="1:12" x14ac:dyDescent="0.3">
      <c r="A4516" s="2">
        <v>45056</v>
      </c>
      <c r="B4516">
        <v>1003078</v>
      </c>
      <c r="C4516" t="s">
        <v>5501</v>
      </c>
      <c r="D4516" t="s">
        <v>3172</v>
      </c>
      <c r="E4516">
        <v>76.022400000000005</v>
      </c>
      <c r="F4516">
        <v>93.553200000000018</v>
      </c>
      <c r="G4516" t="s">
        <v>1298</v>
      </c>
      <c r="H4516" t="s">
        <v>12</v>
      </c>
      <c r="I4516" t="s">
        <v>13</v>
      </c>
      <c r="J4516">
        <v>17.530800000000013</v>
      </c>
      <c r="K4516">
        <v>23.060045460285405</v>
      </c>
      <c r="L4516" t="str">
        <f>TEXT(Orders[[#This Row],[date]],"MMM")</f>
        <v>May</v>
      </c>
    </row>
    <row r="4517" spans="1:12" x14ac:dyDescent="0.3">
      <c r="A4517" s="2">
        <v>45069</v>
      </c>
      <c r="B4517">
        <v>1001535</v>
      </c>
      <c r="C4517" t="s">
        <v>5419</v>
      </c>
      <c r="D4517" t="s">
        <v>3174</v>
      </c>
      <c r="E4517">
        <v>7.3532160000000006</v>
      </c>
      <c r="F4517">
        <v>93.558400000000006</v>
      </c>
      <c r="G4517" t="s">
        <v>1850</v>
      </c>
      <c r="H4517" t="s">
        <v>54</v>
      </c>
      <c r="I4517" t="s">
        <v>20</v>
      </c>
      <c r="J4517">
        <v>86.205184000000003</v>
      </c>
      <c r="K4517">
        <v>1172.3466847703098</v>
      </c>
      <c r="L4517" t="str">
        <f>TEXT(Orders[[#This Row],[date]],"MMM")</f>
        <v>May</v>
      </c>
    </row>
    <row r="4518" spans="1:12" x14ac:dyDescent="0.3">
      <c r="A4518" s="2">
        <v>45120</v>
      </c>
      <c r="B4518">
        <v>1012565</v>
      </c>
      <c r="C4518" t="s">
        <v>5105</v>
      </c>
      <c r="D4518" t="s">
        <v>3173</v>
      </c>
      <c r="E4518">
        <v>6.0799999999999983</v>
      </c>
      <c r="F4518">
        <v>93.6738</v>
      </c>
      <c r="G4518" t="s">
        <v>1779</v>
      </c>
      <c r="H4518" t="s">
        <v>12</v>
      </c>
      <c r="I4518" t="s">
        <v>13</v>
      </c>
      <c r="J4518">
        <v>87.593800000000002</v>
      </c>
      <c r="K4518">
        <v>1440.6875000000005</v>
      </c>
      <c r="L4518" t="str">
        <f>TEXT(Orders[[#This Row],[date]],"MMM")</f>
        <v>Jul</v>
      </c>
    </row>
    <row r="4519" spans="1:12" x14ac:dyDescent="0.3">
      <c r="A4519" s="2">
        <v>45194</v>
      </c>
      <c r="B4519">
        <v>1017566</v>
      </c>
      <c r="C4519" t="s">
        <v>3914</v>
      </c>
      <c r="D4519" t="s">
        <v>3179</v>
      </c>
      <c r="E4519">
        <v>11.700000000000003</v>
      </c>
      <c r="F4519">
        <v>93.6738</v>
      </c>
      <c r="G4519" t="s">
        <v>769</v>
      </c>
      <c r="H4519" t="s">
        <v>69</v>
      </c>
      <c r="I4519" t="s">
        <v>46</v>
      </c>
      <c r="J4519">
        <v>81.973799999999997</v>
      </c>
      <c r="K4519">
        <v>700.63076923076903</v>
      </c>
      <c r="L4519" t="str">
        <f>TEXT(Orders[[#This Row],[date]],"MMM")</f>
        <v>Sep</v>
      </c>
    </row>
    <row r="4520" spans="1:12" x14ac:dyDescent="0.3">
      <c r="A4520" s="2">
        <v>45102</v>
      </c>
      <c r="B4520">
        <v>1017100</v>
      </c>
      <c r="C4520" t="s">
        <v>3505</v>
      </c>
      <c r="D4520" t="s">
        <v>3173</v>
      </c>
      <c r="E4520">
        <v>11.903999999999996</v>
      </c>
      <c r="F4520">
        <v>93.6738</v>
      </c>
      <c r="G4520" t="s">
        <v>2403</v>
      </c>
      <c r="H4520" t="s">
        <v>45</v>
      </c>
      <c r="I4520" t="s">
        <v>46</v>
      </c>
      <c r="J4520">
        <v>81.769800000000004</v>
      </c>
      <c r="K4520">
        <v>686.91028225806474</v>
      </c>
      <c r="L4520" t="str">
        <f>TEXT(Orders[[#This Row],[date]],"MMM")</f>
        <v>Jun</v>
      </c>
    </row>
    <row r="4521" spans="1:12" x14ac:dyDescent="0.3">
      <c r="A4521" s="2">
        <v>45056</v>
      </c>
      <c r="B4521">
        <v>1006266</v>
      </c>
      <c r="C4521" t="s">
        <v>3950</v>
      </c>
      <c r="D4521" t="s">
        <v>3175</v>
      </c>
      <c r="E4521">
        <v>14.268000000000001</v>
      </c>
      <c r="F4521">
        <v>93.6738</v>
      </c>
      <c r="G4521" t="s">
        <v>798</v>
      </c>
      <c r="H4521" t="s">
        <v>30</v>
      </c>
      <c r="I4521" t="s">
        <v>13</v>
      </c>
      <c r="J4521">
        <v>79.405799999999999</v>
      </c>
      <c r="K4521">
        <v>556.53069806560131</v>
      </c>
      <c r="L4521" t="str">
        <f>TEXT(Orders[[#This Row],[date]],"MMM")</f>
        <v>May</v>
      </c>
    </row>
    <row r="4522" spans="1:12" x14ac:dyDescent="0.3">
      <c r="A4522" s="2">
        <v>45148</v>
      </c>
      <c r="B4522">
        <v>1014980</v>
      </c>
      <c r="C4522" t="s">
        <v>4575</v>
      </c>
      <c r="D4522" t="s">
        <v>3175</v>
      </c>
      <c r="E4522">
        <v>16.195999999999998</v>
      </c>
      <c r="F4522">
        <v>93.6738</v>
      </c>
      <c r="G4522" t="s">
        <v>2781</v>
      </c>
      <c r="H4522" t="s">
        <v>19</v>
      </c>
      <c r="I4522" t="s">
        <v>20</v>
      </c>
      <c r="J4522">
        <v>77.477800000000002</v>
      </c>
      <c r="K4522">
        <v>478.37614225734757</v>
      </c>
      <c r="L4522" t="str">
        <f>TEXT(Orders[[#This Row],[date]],"MMM")</f>
        <v>Aug</v>
      </c>
    </row>
    <row r="4523" spans="1:12" x14ac:dyDescent="0.3">
      <c r="A4523" s="2">
        <v>44943</v>
      </c>
      <c r="B4523">
        <v>1015135</v>
      </c>
      <c r="C4523" t="s">
        <v>4415</v>
      </c>
      <c r="D4523" t="s">
        <v>3175</v>
      </c>
      <c r="E4523">
        <v>21.816000000000003</v>
      </c>
      <c r="F4523">
        <v>93.6738</v>
      </c>
      <c r="G4523" t="s">
        <v>3041</v>
      </c>
      <c r="H4523" t="s">
        <v>75</v>
      </c>
      <c r="I4523" t="s">
        <v>46</v>
      </c>
      <c r="J4523">
        <v>71.857799999999997</v>
      </c>
      <c r="K4523">
        <v>329.38118811881185</v>
      </c>
      <c r="L4523" t="str">
        <f>TEXT(Orders[[#This Row],[date]],"MMM")</f>
        <v>Jan</v>
      </c>
    </row>
    <row r="4524" spans="1:12" x14ac:dyDescent="0.3">
      <c r="A4524" s="2">
        <v>44957</v>
      </c>
      <c r="B4524">
        <v>1010253</v>
      </c>
      <c r="C4524" t="s">
        <v>5258</v>
      </c>
      <c r="D4524" t="s">
        <v>3178</v>
      </c>
      <c r="E4524">
        <v>24.064000000000007</v>
      </c>
      <c r="F4524">
        <v>93.6738</v>
      </c>
      <c r="G4524" t="s">
        <v>1849</v>
      </c>
      <c r="H4524" t="s">
        <v>75</v>
      </c>
      <c r="I4524" t="s">
        <v>46</v>
      </c>
      <c r="J4524">
        <v>69.609799999999993</v>
      </c>
      <c r="K4524">
        <v>289.26944813829778</v>
      </c>
      <c r="L4524" t="str">
        <f>TEXT(Orders[[#This Row],[date]],"MMM")</f>
        <v>Jan</v>
      </c>
    </row>
    <row r="4525" spans="1:12" x14ac:dyDescent="0.3">
      <c r="A4525" s="2">
        <v>45194</v>
      </c>
      <c r="B4525">
        <v>1018096</v>
      </c>
      <c r="C4525" t="s">
        <v>5502</v>
      </c>
      <c r="D4525" t="s">
        <v>3174</v>
      </c>
      <c r="E4525">
        <v>24.064000000000007</v>
      </c>
      <c r="F4525">
        <v>93.6738</v>
      </c>
      <c r="G4525" t="s">
        <v>2321</v>
      </c>
      <c r="H4525" t="s">
        <v>57</v>
      </c>
      <c r="I4525" t="s">
        <v>20</v>
      </c>
      <c r="J4525">
        <v>69.609799999999993</v>
      </c>
      <c r="K4525">
        <v>289.26944813829778</v>
      </c>
      <c r="L4525" t="str">
        <f>TEXT(Orders[[#This Row],[date]],"MMM")</f>
        <v>Sep</v>
      </c>
    </row>
    <row r="4526" spans="1:12" x14ac:dyDescent="0.3">
      <c r="A4526" s="2">
        <v>45138</v>
      </c>
      <c r="B4526">
        <v>1016061</v>
      </c>
      <c r="C4526" t="s">
        <v>5213</v>
      </c>
      <c r="D4526" t="s">
        <v>3175</v>
      </c>
      <c r="E4526">
        <v>31.932000000000002</v>
      </c>
      <c r="F4526">
        <v>93.6738</v>
      </c>
      <c r="G4526" t="s">
        <v>1976</v>
      </c>
      <c r="H4526" t="s">
        <v>75</v>
      </c>
      <c r="I4526" t="s">
        <v>46</v>
      </c>
      <c r="J4526">
        <v>61.741799999999998</v>
      </c>
      <c r="K4526">
        <v>193.3540022547914</v>
      </c>
      <c r="L4526" t="str">
        <f>TEXT(Orders[[#This Row],[date]],"MMM")</f>
        <v>Jul</v>
      </c>
    </row>
    <row r="4527" spans="1:12" x14ac:dyDescent="0.3">
      <c r="A4527" s="2">
        <v>44994</v>
      </c>
      <c r="B4527">
        <v>1008171</v>
      </c>
      <c r="C4527" t="s">
        <v>4916</v>
      </c>
      <c r="D4527" t="s">
        <v>3177</v>
      </c>
      <c r="E4527">
        <v>44.227999999999994</v>
      </c>
      <c r="F4527">
        <v>93.6738</v>
      </c>
      <c r="G4527" t="s">
        <v>3122</v>
      </c>
      <c r="H4527" t="s">
        <v>69</v>
      </c>
      <c r="I4527" t="s">
        <v>46</v>
      </c>
      <c r="J4527">
        <v>49.445800000000006</v>
      </c>
      <c r="K4527">
        <v>111.79750384371894</v>
      </c>
      <c r="L4527" t="str">
        <f>TEXT(Orders[[#This Row],[date]],"MMM")</f>
        <v>Mar</v>
      </c>
    </row>
    <row r="4528" spans="1:12" x14ac:dyDescent="0.3">
      <c r="A4528" s="2">
        <v>45221</v>
      </c>
      <c r="B4528">
        <v>1019739</v>
      </c>
      <c r="C4528" t="s">
        <v>4570</v>
      </c>
      <c r="D4528" t="s">
        <v>3175</v>
      </c>
      <c r="E4528">
        <v>65.855999999999995</v>
      </c>
      <c r="F4528">
        <v>93.6738</v>
      </c>
      <c r="G4528" t="s">
        <v>2115</v>
      </c>
      <c r="H4528" t="s">
        <v>19</v>
      </c>
      <c r="I4528" t="s">
        <v>20</v>
      </c>
      <c r="J4528">
        <v>27.817800000000005</v>
      </c>
      <c r="K4528">
        <v>42.240342565597679</v>
      </c>
      <c r="L4528" t="str">
        <f>TEXT(Orders[[#This Row],[date]],"MMM")</f>
        <v>Oct</v>
      </c>
    </row>
    <row r="4529" spans="1:12" x14ac:dyDescent="0.3">
      <c r="A4529" s="2">
        <v>45083</v>
      </c>
      <c r="B4529">
        <v>1010284</v>
      </c>
      <c r="C4529" t="s">
        <v>4008</v>
      </c>
      <c r="D4529" t="s">
        <v>3178</v>
      </c>
      <c r="E4529">
        <v>67.900000000000006</v>
      </c>
      <c r="F4529">
        <v>93.6738</v>
      </c>
      <c r="G4529" t="s">
        <v>854</v>
      </c>
      <c r="H4529" t="s">
        <v>19</v>
      </c>
      <c r="I4529" t="s">
        <v>20</v>
      </c>
      <c r="J4529">
        <v>25.773799999999994</v>
      </c>
      <c r="K4529">
        <v>37.958468335787913</v>
      </c>
      <c r="L4529" t="str">
        <f>TEXT(Orders[[#This Row],[date]],"MMM")</f>
        <v>Jun</v>
      </c>
    </row>
    <row r="4530" spans="1:12" x14ac:dyDescent="0.3">
      <c r="A4530" s="2">
        <v>45201</v>
      </c>
      <c r="B4530">
        <v>1017198</v>
      </c>
      <c r="C4530" t="s">
        <v>3882</v>
      </c>
      <c r="D4530" t="s">
        <v>3173</v>
      </c>
      <c r="E4530">
        <v>72.396000000000015</v>
      </c>
      <c r="F4530">
        <v>93.6738</v>
      </c>
      <c r="G4530" t="s">
        <v>1462</v>
      </c>
      <c r="H4530" t="s">
        <v>54</v>
      </c>
      <c r="I4530" t="s">
        <v>20</v>
      </c>
      <c r="J4530">
        <v>21.277799999999985</v>
      </c>
      <c r="K4530">
        <v>29.390850323222249</v>
      </c>
      <c r="L4530" t="str">
        <f>TEXT(Orders[[#This Row],[date]],"MMM")</f>
        <v>Oct</v>
      </c>
    </row>
    <row r="4531" spans="1:12" x14ac:dyDescent="0.3">
      <c r="A4531" s="2">
        <v>45224</v>
      </c>
      <c r="B4531">
        <v>1012506</v>
      </c>
      <c r="C4531" t="s">
        <v>4420</v>
      </c>
      <c r="D4531" t="s">
        <v>3177</v>
      </c>
      <c r="E4531">
        <v>74.644000000000005</v>
      </c>
      <c r="F4531">
        <v>93.6738</v>
      </c>
      <c r="G4531" t="s">
        <v>1326</v>
      </c>
      <c r="H4531" t="s">
        <v>54</v>
      </c>
      <c r="I4531" t="s">
        <v>20</v>
      </c>
      <c r="J4531">
        <v>19.029799999999994</v>
      </c>
      <c r="K4531">
        <v>25.494078559562716</v>
      </c>
      <c r="L4531" t="str">
        <f>TEXT(Orders[[#This Row],[date]],"MMM")</f>
        <v>Oct</v>
      </c>
    </row>
    <row r="4532" spans="1:12" x14ac:dyDescent="0.3">
      <c r="A4532" s="2">
        <v>45262</v>
      </c>
      <c r="B4532">
        <v>1013326</v>
      </c>
      <c r="C4532" t="s">
        <v>3257</v>
      </c>
      <c r="D4532" t="s">
        <v>3173</v>
      </c>
      <c r="E4532">
        <v>76.89200000000001</v>
      </c>
      <c r="F4532">
        <v>93.6738</v>
      </c>
      <c r="G4532" t="s">
        <v>78</v>
      </c>
      <c r="H4532" t="s">
        <v>69</v>
      </c>
      <c r="I4532" t="s">
        <v>46</v>
      </c>
      <c r="J4532">
        <v>16.78179999999999</v>
      </c>
      <c r="K4532">
        <v>21.825157363574867</v>
      </c>
      <c r="L4532" t="str">
        <f>TEXT(Orders[[#This Row],[date]],"MMM")</f>
        <v>Dec</v>
      </c>
    </row>
    <row r="4533" spans="1:12" x14ac:dyDescent="0.3">
      <c r="A4533" s="2">
        <v>45117</v>
      </c>
      <c r="B4533">
        <v>1007468</v>
      </c>
      <c r="C4533" t="s">
        <v>3803</v>
      </c>
      <c r="D4533" t="s">
        <v>3176</v>
      </c>
      <c r="E4533">
        <v>106.26000000000002</v>
      </c>
      <c r="F4533">
        <v>93.6738</v>
      </c>
      <c r="G4533" t="s">
        <v>1624</v>
      </c>
      <c r="H4533" t="s">
        <v>57</v>
      </c>
      <c r="I4533" t="s">
        <v>20</v>
      </c>
      <c r="J4533">
        <v>-12.586200000000019</v>
      </c>
      <c r="K4533">
        <v>-11.844720496894427</v>
      </c>
      <c r="L4533" t="str">
        <f>TEXT(Orders[[#This Row],[date]],"MMM")</f>
        <v>Jul</v>
      </c>
    </row>
    <row r="4534" spans="1:12" x14ac:dyDescent="0.3">
      <c r="A4534" s="2">
        <v>45061</v>
      </c>
      <c r="B4534">
        <v>1010114</v>
      </c>
      <c r="C4534" t="s">
        <v>5435</v>
      </c>
      <c r="D4534" t="s">
        <v>3176</v>
      </c>
      <c r="E4534">
        <v>108.36400000000002</v>
      </c>
      <c r="F4534">
        <v>93.6738</v>
      </c>
      <c r="G4534" t="s">
        <v>689</v>
      </c>
      <c r="H4534" t="s">
        <v>19</v>
      </c>
      <c r="I4534" t="s">
        <v>20</v>
      </c>
      <c r="J4534">
        <v>-14.690200000000019</v>
      </c>
      <c r="K4534">
        <v>-13.556347126351939</v>
      </c>
      <c r="L4534" t="str">
        <f>TEXT(Orders[[#This Row],[date]],"MMM")</f>
        <v>May</v>
      </c>
    </row>
    <row r="4535" spans="1:12" x14ac:dyDescent="0.3">
      <c r="A4535" s="2">
        <v>45058</v>
      </c>
      <c r="B4535">
        <v>1010303</v>
      </c>
      <c r="C4535" t="s">
        <v>4704</v>
      </c>
      <c r="D4535" t="s">
        <v>3173</v>
      </c>
      <c r="E4535">
        <v>135.34000000000003</v>
      </c>
      <c r="F4535">
        <v>93.673800000000014</v>
      </c>
      <c r="G4535" t="s">
        <v>2353</v>
      </c>
      <c r="H4535" t="s">
        <v>19</v>
      </c>
      <c r="I4535" t="s">
        <v>20</v>
      </c>
      <c r="J4535">
        <v>-41.666200000000018</v>
      </c>
      <c r="K4535">
        <v>-30.786315945027344</v>
      </c>
      <c r="L4535" t="str">
        <f>TEXT(Orders[[#This Row],[date]],"MMM")</f>
        <v>May</v>
      </c>
    </row>
    <row r="4536" spans="1:12" x14ac:dyDescent="0.3">
      <c r="A4536" s="2">
        <v>45118</v>
      </c>
      <c r="B4536">
        <v>1001337</v>
      </c>
      <c r="C4536" t="s">
        <v>4178</v>
      </c>
      <c r="D4536" t="s">
        <v>3178</v>
      </c>
      <c r="E4536">
        <v>264.72768000000008</v>
      </c>
      <c r="F4536">
        <v>93.774720000000016</v>
      </c>
      <c r="G4536" t="s">
        <v>1651</v>
      </c>
      <c r="H4536" t="s">
        <v>69</v>
      </c>
      <c r="I4536" t="s">
        <v>46</v>
      </c>
      <c r="J4536">
        <v>-170.95296000000008</v>
      </c>
      <c r="K4536">
        <v>-64.576911639916162</v>
      </c>
      <c r="L4536" t="str">
        <f>TEXT(Orders[[#This Row],[date]],"MMM")</f>
        <v>Jul</v>
      </c>
    </row>
    <row r="4537" spans="1:12" x14ac:dyDescent="0.3">
      <c r="A4537" s="2">
        <v>44945</v>
      </c>
      <c r="B4537">
        <v>1002577</v>
      </c>
      <c r="C4537" t="s">
        <v>4676</v>
      </c>
      <c r="D4537" t="s">
        <v>3177</v>
      </c>
      <c r="E4537">
        <v>234.42560000000003</v>
      </c>
      <c r="F4537">
        <v>93.782000000000011</v>
      </c>
      <c r="G4537" t="s">
        <v>2893</v>
      </c>
      <c r="H4537" t="s">
        <v>26</v>
      </c>
      <c r="I4537" t="s">
        <v>13</v>
      </c>
      <c r="J4537">
        <v>-140.64360000000002</v>
      </c>
      <c r="K4537">
        <v>-59.99498348303257</v>
      </c>
      <c r="L4537" t="str">
        <f>TEXT(Orders[[#This Row],[date]],"MMM")</f>
        <v>Jan</v>
      </c>
    </row>
    <row r="4538" spans="1:12" x14ac:dyDescent="0.3">
      <c r="A4538" s="2">
        <v>45068</v>
      </c>
      <c r="B4538">
        <v>1003664</v>
      </c>
      <c r="C4538" t="s">
        <v>5473</v>
      </c>
      <c r="D4538" t="s">
        <v>3175</v>
      </c>
      <c r="E4538">
        <v>50.332800000000013</v>
      </c>
      <c r="F4538">
        <v>93.880800000000008</v>
      </c>
      <c r="G4538" t="s">
        <v>714</v>
      </c>
      <c r="H4538" t="s">
        <v>75</v>
      </c>
      <c r="I4538" t="s">
        <v>46</v>
      </c>
      <c r="J4538">
        <v>43.547999999999995</v>
      </c>
      <c r="K4538">
        <v>86.520122067518571</v>
      </c>
      <c r="L4538" t="str">
        <f>TEXT(Orders[[#This Row],[date]],"MMM")</f>
        <v>May</v>
      </c>
    </row>
    <row r="4539" spans="1:12" x14ac:dyDescent="0.3">
      <c r="A4539" s="2">
        <v>45159</v>
      </c>
      <c r="B4539">
        <v>1017590</v>
      </c>
      <c r="C4539" t="s">
        <v>3647</v>
      </c>
      <c r="D4539" t="s">
        <v>3180</v>
      </c>
      <c r="E4539">
        <v>8.6520000000000152</v>
      </c>
      <c r="F4539">
        <v>93.942720000000023</v>
      </c>
      <c r="G4539" t="s">
        <v>1171</v>
      </c>
      <c r="H4539" t="s">
        <v>54</v>
      </c>
      <c r="I4539" t="s">
        <v>20</v>
      </c>
      <c r="J4539">
        <v>85.290720000000007</v>
      </c>
      <c r="K4539">
        <v>985.79195561719666</v>
      </c>
      <c r="L4539" t="str">
        <f>TEXT(Orders[[#This Row],[date]],"MMM")</f>
        <v>Aug</v>
      </c>
    </row>
    <row r="4540" spans="1:12" x14ac:dyDescent="0.3">
      <c r="A4540" s="2">
        <v>45185</v>
      </c>
      <c r="B4540">
        <v>1018658</v>
      </c>
      <c r="C4540" t="s">
        <v>5503</v>
      </c>
      <c r="D4540" t="s">
        <v>3180</v>
      </c>
      <c r="E4540">
        <v>73.844000000000023</v>
      </c>
      <c r="F4540">
        <v>93.942720000000023</v>
      </c>
      <c r="G4540" t="s">
        <v>420</v>
      </c>
      <c r="H4540" t="s">
        <v>26</v>
      </c>
      <c r="I4540" t="s">
        <v>13</v>
      </c>
      <c r="J4540">
        <v>20.09872</v>
      </c>
      <c r="K4540">
        <v>27.217810519473478</v>
      </c>
      <c r="L4540" t="str">
        <f>TEXT(Orders[[#This Row],[date]],"MMM")</f>
        <v>Sep</v>
      </c>
    </row>
    <row r="4541" spans="1:12" x14ac:dyDescent="0.3">
      <c r="A4541" s="2">
        <v>44965</v>
      </c>
      <c r="B4541">
        <v>1009160</v>
      </c>
      <c r="C4541" t="s">
        <v>4371</v>
      </c>
      <c r="D4541" t="s">
        <v>3180</v>
      </c>
      <c r="E4541">
        <v>93.548000000000002</v>
      </c>
      <c r="F4541">
        <v>93.942720000000023</v>
      </c>
      <c r="G4541" t="s">
        <v>1251</v>
      </c>
      <c r="H4541" t="s">
        <v>75</v>
      </c>
      <c r="I4541" t="s">
        <v>46</v>
      </c>
      <c r="J4541">
        <v>0.39472000000002083</v>
      </c>
      <c r="K4541">
        <v>0.42194381493994615</v>
      </c>
      <c r="L4541" t="str">
        <f>TEXT(Orders[[#This Row],[date]],"MMM")</f>
        <v>Feb</v>
      </c>
    </row>
    <row r="4542" spans="1:12" x14ac:dyDescent="0.3">
      <c r="A4542" s="2">
        <v>45206</v>
      </c>
      <c r="B4542">
        <v>1000907</v>
      </c>
      <c r="C4542" t="s">
        <v>3530</v>
      </c>
      <c r="D4542" t="s">
        <v>3171</v>
      </c>
      <c r="E4542">
        <v>574.49856</v>
      </c>
      <c r="F4542">
        <v>93.988377600000035</v>
      </c>
      <c r="G4542" t="s">
        <v>1211</v>
      </c>
      <c r="H4542" t="s">
        <v>88</v>
      </c>
      <c r="I4542" t="s">
        <v>36</v>
      </c>
      <c r="J4542">
        <v>-480.51018239999996</v>
      </c>
      <c r="K4542">
        <v>-83.639928079193098</v>
      </c>
      <c r="L4542" t="str">
        <f>TEXT(Orders[[#This Row],[date]],"MMM")</f>
        <v>Oct</v>
      </c>
    </row>
    <row r="4543" spans="1:12" x14ac:dyDescent="0.3">
      <c r="A4543" s="2">
        <v>45009</v>
      </c>
      <c r="B4543">
        <v>1019680</v>
      </c>
      <c r="C4543" t="s">
        <v>5469</v>
      </c>
      <c r="D4543" t="s">
        <v>3178</v>
      </c>
      <c r="E4543">
        <v>2.1239999999999952</v>
      </c>
      <c r="F4543">
        <v>94.122</v>
      </c>
      <c r="G4543" t="s">
        <v>1676</v>
      </c>
      <c r="H4543" t="s">
        <v>69</v>
      </c>
      <c r="I4543" t="s">
        <v>46</v>
      </c>
      <c r="J4543">
        <v>91.998000000000005</v>
      </c>
      <c r="K4543">
        <v>4331.3559322033998</v>
      </c>
      <c r="L4543" t="str">
        <f>TEXT(Orders[[#This Row],[date]],"MMM")</f>
        <v>Mar</v>
      </c>
    </row>
    <row r="4544" spans="1:12" x14ac:dyDescent="0.3">
      <c r="A4544" s="2">
        <v>45091</v>
      </c>
      <c r="B4544">
        <v>1011194</v>
      </c>
      <c r="C4544" t="s">
        <v>5504</v>
      </c>
      <c r="D4544" t="s">
        <v>3176</v>
      </c>
      <c r="E4544">
        <v>4.3719999999999999</v>
      </c>
      <c r="F4544">
        <v>94.122</v>
      </c>
      <c r="G4544" t="s">
        <v>2202</v>
      </c>
      <c r="H4544" t="s">
        <v>88</v>
      </c>
      <c r="I4544" t="s">
        <v>36</v>
      </c>
      <c r="J4544">
        <v>89.75</v>
      </c>
      <c r="K4544">
        <v>2052.8362305580968</v>
      </c>
      <c r="L4544" t="str">
        <f>TEXT(Orders[[#This Row],[date]],"MMM")</f>
        <v>Jun</v>
      </c>
    </row>
    <row r="4545" spans="1:12" x14ac:dyDescent="0.3">
      <c r="A4545" s="2">
        <v>44950</v>
      </c>
      <c r="B4545">
        <v>1018968</v>
      </c>
      <c r="C4545" t="s">
        <v>4682</v>
      </c>
      <c r="D4545" t="s">
        <v>3176</v>
      </c>
      <c r="E4545">
        <v>5.4959999999999951</v>
      </c>
      <c r="F4545">
        <v>94.122</v>
      </c>
      <c r="G4545" t="s">
        <v>2408</v>
      </c>
      <c r="H4545" t="s">
        <v>35</v>
      </c>
      <c r="I4545" t="s">
        <v>36</v>
      </c>
      <c r="J4545">
        <v>88.626000000000005</v>
      </c>
      <c r="K4545">
        <v>1612.55458515284</v>
      </c>
      <c r="L4545" t="str">
        <f>TEXT(Orders[[#This Row],[date]],"MMM")</f>
        <v>Jan</v>
      </c>
    </row>
    <row r="4546" spans="1:12" x14ac:dyDescent="0.3">
      <c r="A4546" s="2">
        <v>45074</v>
      </c>
      <c r="B4546">
        <v>1008396</v>
      </c>
      <c r="C4546" t="s">
        <v>3643</v>
      </c>
      <c r="D4546" t="s">
        <v>3173</v>
      </c>
      <c r="E4546">
        <v>13.700000000000017</v>
      </c>
      <c r="F4546">
        <v>94.122</v>
      </c>
      <c r="G4546" t="s">
        <v>1739</v>
      </c>
      <c r="H4546" t="s">
        <v>54</v>
      </c>
      <c r="I4546" t="s">
        <v>20</v>
      </c>
      <c r="J4546">
        <v>80.421999999999983</v>
      </c>
      <c r="K4546">
        <v>587.02189781021809</v>
      </c>
      <c r="L4546" t="str">
        <f>TEXT(Orders[[#This Row],[date]],"MMM")</f>
        <v>May</v>
      </c>
    </row>
    <row r="4547" spans="1:12" x14ac:dyDescent="0.3">
      <c r="A4547" s="2">
        <v>44939</v>
      </c>
      <c r="B4547">
        <v>1010296</v>
      </c>
      <c r="C4547" t="s">
        <v>5505</v>
      </c>
      <c r="D4547" t="s">
        <v>3171</v>
      </c>
      <c r="E4547">
        <v>15.860000000000014</v>
      </c>
      <c r="F4547">
        <v>94.122</v>
      </c>
      <c r="G4547" t="s">
        <v>1071</v>
      </c>
      <c r="H4547" t="s">
        <v>45</v>
      </c>
      <c r="I4547" t="s">
        <v>46</v>
      </c>
      <c r="J4547">
        <v>78.261999999999986</v>
      </c>
      <c r="K4547">
        <v>493.45523329129833</v>
      </c>
      <c r="L4547" t="str">
        <f>TEXT(Orders[[#This Row],[date]],"MMM")</f>
        <v>Jan</v>
      </c>
    </row>
    <row r="4548" spans="1:12" x14ac:dyDescent="0.3">
      <c r="A4548" s="2">
        <v>44962</v>
      </c>
      <c r="B4548">
        <v>1010161</v>
      </c>
      <c r="C4548" t="s">
        <v>4764</v>
      </c>
      <c r="D4548" t="s">
        <v>3171</v>
      </c>
      <c r="E4548">
        <v>26.852000000000004</v>
      </c>
      <c r="F4548">
        <v>94.122</v>
      </c>
      <c r="G4548" t="s">
        <v>2645</v>
      </c>
      <c r="H4548" t="s">
        <v>75</v>
      </c>
      <c r="I4548" t="s">
        <v>46</v>
      </c>
      <c r="J4548">
        <v>67.27</v>
      </c>
      <c r="K4548">
        <v>250.52137643378515</v>
      </c>
      <c r="L4548" t="str">
        <f>TEXT(Orders[[#This Row],[date]],"MMM")</f>
        <v>Feb</v>
      </c>
    </row>
    <row r="4549" spans="1:12" x14ac:dyDescent="0.3">
      <c r="A4549" s="2">
        <v>45272</v>
      </c>
      <c r="B4549">
        <v>1011563</v>
      </c>
      <c r="C4549" t="s">
        <v>5506</v>
      </c>
      <c r="D4549" t="s">
        <v>3178</v>
      </c>
      <c r="E4549">
        <v>27.099999999999994</v>
      </c>
      <c r="F4549">
        <v>94.122</v>
      </c>
      <c r="G4549" t="s">
        <v>2219</v>
      </c>
      <c r="H4549" t="s">
        <v>30</v>
      </c>
      <c r="I4549" t="s">
        <v>13</v>
      </c>
      <c r="J4549">
        <v>67.022000000000006</v>
      </c>
      <c r="K4549">
        <v>247.31365313653143</v>
      </c>
      <c r="L4549" t="str">
        <f>TEXT(Orders[[#This Row],[date]],"MMM")</f>
        <v>Dec</v>
      </c>
    </row>
    <row r="4550" spans="1:12" x14ac:dyDescent="0.3">
      <c r="A4550" s="2">
        <v>45053</v>
      </c>
      <c r="B4550">
        <v>1014817</v>
      </c>
      <c r="C4550" t="s">
        <v>4390</v>
      </c>
      <c r="D4550" t="s">
        <v>3171</v>
      </c>
      <c r="E4550">
        <v>28.224000000000018</v>
      </c>
      <c r="F4550">
        <v>94.122</v>
      </c>
      <c r="G4550" t="s">
        <v>1899</v>
      </c>
      <c r="H4550" t="s">
        <v>54</v>
      </c>
      <c r="I4550" t="s">
        <v>20</v>
      </c>
      <c r="J4550">
        <v>65.897999999999982</v>
      </c>
      <c r="K4550">
        <v>233.48214285714266</v>
      </c>
      <c r="L4550" t="str">
        <f>TEXT(Orders[[#This Row],[date]],"MMM")</f>
        <v>May</v>
      </c>
    </row>
    <row r="4551" spans="1:12" x14ac:dyDescent="0.3">
      <c r="A4551" s="2">
        <v>45056</v>
      </c>
      <c r="B4551">
        <v>1008313</v>
      </c>
      <c r="C4551" t="s">
        <v>3961</v>
      </c>
      <c r="D4551" t="s">
        <v>3173</v>
      </c>
      <c r="E4551">
        <v>30.4</v>
      </c>
      <c r="F4551">
        <v>94.122</v>
      </c>
      <c r="G4551" t="s">
        <v>1584</v>
      </c>
      <c r="H4551" t="s">
        <v>26</v>
      </c>
      <c r="I4551" t="s">
        <v>13</v>
      </c>
      <c r="J4551">
        <v>63.722000000000001</v>
      </c>
      <c r="K4551">
        <v>209.61184210526315</v>
      </c>
      <c r="L4551" t="str">
        <f>TEXT(Orders[[#This Row],[date]],"MMM")</f>
        <v>May</v>
      </c>
    </row>
    <row r="4552" spans="1:12" x14ac:dyDescent="0.3">
      <c r="A4552" s="2">
        <v>45262</v>
      </c>
      <c r="B4552">
        <v>1019129</v>
      </c>
      <c r="C4552" t="s">
        <v>5507</v>
      </c>
      <c r="D4552" t="s">
        <v>3172</v>
      </c>
      <c r="E4552">
        <v>34.968000000000018</v>
      </c>
      <c r="F4552">
        <v>94.122</v>
      </c>
      <c r="G4552" t="s">
        <v>667</v>
      </c>
      <c r="H4552" t="s">
        <v>30</v>
      </c>
      <c r="I4552" t="s">
        <v>13</v>
      </c>
      <c r="J4552">
        <v>59.153999999999982</v>
      </c>
      <c r="K4552">
        <v>169.16609471516801</v>
      </c>
      <c r="L4552" t="str">
        <f>TEXT(Orders[[#This Row],[date]],"MMM")</f>
        <v>Dec</v>
      </c>
    </row>
    <row r="4553" spans="1:12" x14ac:dyDescent="0.3">
      <c r="A4553" s="2">
        <v>44966</v>
      </c>
      <c r="B4553">
        <v>1019481</v>
      </c>
      <c r="C4553" t="s">
        <v>4899</v>
      </c>
      <c r="D4553" t="s">
        <v>3171</v>
      </c>
      <c r="E4553">
        <v>43.712000000000003</v>
      </c>
      <c r="F4553">
        <v>94.122</v>
      </c>
      <c r="G4553" t="s">
        <v>3049</v>
      </c>
      <c r="H4553" t="s">
        <v>50</v>
      </c>
      <c r="I4553" t="s">
        <v>36</v>
      </c>
      <c r="J4553">
        <v>50.41</v>
      </c>
      <c r="K4553">
        <v>115.32302342606147</v>
      </c>
      <c r="L4553" t="str">
        <f>TEXT(Orders[[#This Row],[date]],"MMM")</f>
        <v>Feb</v>
      </c>
    </row>
    <row r="4554" spans="1:12" x14ac:dyDescent="0.3">
      <c r="A4554" s="2">
        <v>45106</v>
      </c>
      <c r="B4554">
        <v>1018966</v>
      </c>
      <c r="C4554" t="s">
        <v>5163</v>
      </c>
      <c r="D4554" t="s">
        <v>3179</v>
      </c>
      <c r="E4554">
        <v>50.704000000000008</v>
      </c>
      <c r="F4554">
        <v>94.122</v>
      </c>
      <c r="G4554" t="s">
        <v>1741</v>
      </c>
      <c r="H4554" t="s">
        <v>35</v>
      </c>
      <c r="I4554" t="s">
        <v>36</v>
      </c>
      <c r="J4554">
        <v>43.417999999999992</v>
      </c>
      <c r="K4554">
        <v>85.630325023666742</v>
      </c>
      <c r="L4554" t="str">
        <f>TEXT(Orders[[#This Row],[date]],"MMM")</f>
        <v>Jun</v>
      </c>
    </row>
    <row r="4555" spans="1:12" x14ac:dyDescent="0.3">
      <c r="A4555" s="2">
        <v>45242</v>
      </c>
      <c r="B4555">
        <v>1009175</v>
      </c>
      <c r="C4555" t="s">
        <v>5508</v>
      </c>
      <c r="D4555" t="s">
        <v>3176</v>
      </c>
      <c r="E4555">
        <v>50.984000000000002</v>
      </c>
      <c r="F4555">
        <v>94.122</v>
      </c>
      <c r="G4555" t="s">
        <v>2592</v>
      </c>
      <c r="H4555" t="s">
        <v>75</v>
      </c>
      <c r="I4555" t="s">
        <v>46</v>
      </c>
      <c r="J4555">
        <v>43.137999999999998</v>
      </c>
      <c r="K4555">
        <v>84.610858308488929</v>
      </c>
      <c r="L4555" t="str">
        <f>TEXT(Orders[[#This Row],[date]],"MMM")</f>
        <v>Nov</v>
      </c>
    </row>
    <row r="4556" spans="1:12" x14ac:dyDescent="0.3">
      <c r="A4556" s="2">
        <v>44984</v>
      </c>
      <c r="B4556">
        <v>1012278</v>
      </c>
      <c r="C4556" t="s">
        <v>4605</v>
      </c>
      <c r="D4556" t="s">
        <v>3176</v>
      </c>
      <c r="E4556">
        <v>58.572000000000003</v>
      </c>
      <c r="F4556">
        <v>94.122</v>
      </c>
      <c r="G4556" t="s">
        <v>1591</v>
      </c>
      <c r="H4556" t="s">
        <v>12</v>
      </c>
      <c r="I4556" t="s">
        <v>13</v>
      </c>
      <c r="J4556">
        <v>35.549999999999997</v>
      </c>
      <c r="K4556">
        <v>60.694529809465273</v>
      </c>
      <c r="L4556" t="str">
        <f>TEXT(Orders[[#This Row],[date]],"MMM")</f>
        <v>Feb</v>
      </c>
    </row>
    <row r="4557" spans="1:12" x14ac:dyDescent="0.3">
      <c r="A4557" s="2">
        <v>45099</v>
      </c>
      <c r="B4557">
        <v>1018629</v>
      </c>
      <c r="C4557" t="s">
        <v>4039</v>
      </c>
      <c r="D4557" t="s">
        <v>3178</v>
      </c>
      <c r="E4557">
        <v>63.944000000000003</v>
      </c>
      <c r="F4557">
        <v>94.122</v>
      </c>
      <c r="G4557" t="s">
        <v>2727</v>
      </c>
      <c r="H4557" t="s">
        <v>57</v>
      </c>
      <c r="I4557" t="s">
        <v>20</v>
      </c>
      <c r="J4557">
        <v>30.177999999999997</v>
      </c>
      <c r="K4557">
        <v>47.194420117602895</v>
      </c>
      <c r="L4557" t="str">
        <f>TEXT(Orders[[#This Row],[date]],"MMM")</f>
        <v>Jun</v>
      </c>
    </row>
    <row r="4558" spans="1:12" x14ac:dyDescent="0.3">
      <c r="A4558" s="2">
        <v>44970</v>
      </c>
      <c r="B4558">
        <v>1019092</v>
      </c>
      <c r="C4558" t="s">
        <v>3548</v>
      </c>
      <c r="D4558" t="s">
        <v>3175</v>
      </c>
      <c r="E4558">
        <v>83.300000000000011</v>
      </c>
      <c r="F4558">
        <v>94.122</v>
      </c>
      <c r="G4558" t="s">
        <v>403</v>
      </c>
      <c r="H4558" t="s">
        <v>19</v>
      </c>
      <c r="I4558" t="s">
        <v>20</v>
      </c>
      <c r="J4558">
        <v>10.821999999999989</v>
      </c>
      <c r="K4558">
        <v>12.991596638655448</v>
      </c>
      <c r="L4558" t="str">
        <f>TEXT(Orders[[#This Row],[date]],"MMM")</f>
        <v>Feb</v>
      </c>
    </row>
    <row r="4559" spans="1:12" x14ac:dyDescent="0.3">
      <c r="A4559" s="2">
        <v>45043</v>
      </c>
      <c r="B4559">
        <v>1009357</v>
      </c>
      <c r="C4559" t="s">
        <v>4775</v>
      </c>
      <c r="D4559" t="s">
        <v>3178</v>
      </c>
      <c r="E4559">
        <v>86.672000000000025</v>
      </c>
      <c r="F4559">
        <v>94.122</v>
      </c>
      <c r="G4559" t="s">
        <v>1956</v>
      </c>
      <c r="H4559" t="s">
        <v>54</v>
      </c>
      <c r="I4559" t="s">
        <v>20</v>
      </c>
      <c r="J4559">
        <v>7.4499999999999744</v>
      </c>
      <c r="K4559">
        <v>8.5956248846224526</v>
      </c>
      <c r="L4559" t="str">
        <f>TEXT(Orders[[#This Row],[date]],"MMM")</f>
        <v>Apr</v>
      </c>
    </row>
    <row r="4560" spans="1:12" x14ac:dyDescent="0.3">
      <c r="A4560" s="2">
        <v>45089</v>
      </c>
      <c r="B4560">
        <v>1006510</v>
      </c>
      <c r="C4560" t="s">
        <v>4295</v>
      </c>
      <c r="D4560" t="s">
        <v>3178</v>
      </c>
      <c r="E4560">
        <v>105.38400000000001</v>
      </c>
      <c r="F4560">
        <v>94.122</v>
      </c>
      <c r="G4560" t="s">
        <v>1162</v>
      </c>
      <c r="H4560" t="s">
        <v>54</v>
      </c>
      <c r="I4560" t="s">
        <v>20</v>
      </c>
      <c r="J4560">
        <v>-11.262000000000015</v>
      </c>
      <c r="K4560">
        <v>-10.686631746754738</v>
      </c>
      <c r="L4560" t="str">
        <f>TEXT(Orders[[#This Row],[date]],"MMM")</f>
        <v>Jun</v>
      </c>
    </row>
    <row r="4561" spans="1:12" x14ac:dyDescent="0.3">
      <c r="A4561" s="2">
        <v>45021</v>
      </c>
      <c r="B4561">
        <v>1008398</v>
      </c>
      <c r="C4561" t="s">
        <v>4626</v>
      </c>
      <c r="D4561" t="s">
        <v>3174</v>
      </c>
      <c r="E4561">
        <v>119.49200000000002</v>
      </c>
      <c r="F4561">
        <v>94.122</v>
      </c>
      <c r="G4561" t="s">
        <v>1632</v>
      </c>
      <c r="H4561" t="s">
        <v>26</v>
      </c>
      <c r="I4561" t="s">
        <v>13</v>
      </c>
      <c r="J4561">
        <v>-25.370000000000019</v>
      </c>
      <c r="K4561">
        <v>-21.23154688179963</v>
      </c>
      <c r="L4561" t="str">
        <f>TEXT(Orders[[#This Row],[date]],"MMM")</f>
        <v>Apr</v>
      </c>
    </row>
    <row r="4562" spans="1:12" x14ac:dyDescent="0.3">
      <c r="A4562" s="2">
        <v>44997</v>
      </c>
      <c r="B4562">
        <v>1003222</v>
      </c>
      <c r="C4562" t="s">
        <v>5509</v>
      </c>
      <c r="D4562" t="s">
        <v>3180</v>
      </c>
      <c r="E4562">
        <v>217.98400000000004</v>
      </c>
      <c r="F4562">
        <v>94.36960000000002</v>
      </c>
      <c r="G4562" t="s">
        <v>1795</v>
      </c>
      <c r="H4562" t="s">
        <v>54</v>
      </c>
      <c r="I4562" t="s">
        <v>20</v>
      </c>
      <c r="J4562">
        <v>-123.61440000000002</v>
      </c>
      <c r="K4562">
        <v>-56.708015267175568</v>
      </c>
      <c r="L4562" t="str">
        <f>TEXT(Orders[[#This Row],[date]],"MMM")</f>
        <v>Mar</v>
      </c>
    </row>
    <row r="4563" spans="1:12" x14ac:dyDescent="0.3">
      <c r="A4563" s="2">
        <v>45214</v>
      </c>
      <c r="B4563">
        <v>1012043</v>
      </c>
      <c r="C4563" t="s">
        <v>4380</v>
      </c>
      <c r="D4563" t="s">
        <v>3175</v>
      </c>
      <c r="E4563">
        <v>3.7879999999999967</v>
      </c>
      <c r="F4563">
        <v>94.5702</v>
      </c>
      <c r="G4563" t="s">
        <v>3154</v>
      </c>
      <c r="H4563" t="s">
        <v>69</v>
      </c>
      <c r="I4563" t="s">
        <v>46</v>
      </c>
      <c r="J4563">
        <v>90.782200000000003</v>
      </c>
      <c r="K4563">
        <v>2396.573389651533</v>
      </c>
      <c r="L4563" t="str">
        <f>TEXT(Orders[[#This Row],[date]],"MMM")</f>
        <v>Oct</v>
      </c>
    </row>
    <row r="4564" spans="1:12" x14ac:dyDescent="0.3">
      <c r="A4564" s="2">
        <v>45137</v>
      </c>
      <c r="B4564">
        <v>1008259</v>
      </c>
      <c r="C4564" t="s">
        <v>5510</v>
      </c>
      <c r="D4564" t="s">
        <v>3177</v>
      </c>
      <c r="E4564">
        <v>7.1720000000000006</v>
      </c>
      <c r="F4564">
        <v>94.5702</v>
      </c>
      <c r="G4564" t="s">
        <v>1960</v>
      </c>
      <c r="H4564" t="s">
        <v>57</v>
      </c>
      <c r="I4564" t="s">
        <v>20</v>
      </c>
      <c r="J4564">
        <v>87.398200000000003</v>
      </c>
      <c r="K4564">
        <v>1218.6029001673173</v>
      </c>
      <c r="L4564" t="str">
        <f>TEXT(Orders[[#This Row],[date]],"MMM")</f>
        <v>Jul</v>
      </c>
    </row>
    <row r="4565" spans="1:12" x14ac:dyDescent="0.3">
      <c r="A4565" s="2">
        <v>45247</v>
      </c>
      <c r="B4565">
        <v>1008498</v>
      </c>
      <c r="C4565" t="s">
        <v>4584</v>
      </c>
      <c r="D4565" t="s">
        <v>3176</v>
      </c>
      <c r="E4565">
        <v>13.683999999999997</v>
      </c>
      <c r="F4565">
        <v>94.5702</v>
      </c>
      <c r="G4565" t="s">
        <v>1554</v>
      </c>
      <c r="H4565" t="s">
        <v>88</v>
      </c>
      <c r="I4565" t="s">
        <v>36</v>
      </c>
      <c r="J4565">
        <v>80.886200000000002</v>
      </c>
      <c r="K4565">
        <v>591.10055539315999</v>
      </c>
      <c r="L4565" t="str">
        <f>TEXT(Orders[[#This Row],[date]],"MMM")</f>
        <v>Nov</v>
      </c>
    </row>
    <row r="4566" spans="1:12" x14ac:dyDescent="0.3">
      <c r="A4566" s="2">
        <v>44946</v>
      </c>
      <c r="B4566">
        <v>1008560</v>
      </c>
      <c r="C4566" t="s">
        <v>4559</v>
      </c>
      <c r="D4566" t="s">
        <v>3178</v>
      </c>
      <c r="E4566">
        <v>18.540000000000006</v>
      </c>
      <c r="F4566">
        <v>94.5702</v>
      </c>
      <c r="G4566" t="s">
        <v>2055</v>
      </c>
      <c r="H4566" t="s">
        <v>57</v>
      </c>
      <c r="I4566" t="s">
        <v>20</v>
      </c>
      <c r="J4566">
        <v>76.030199999999994</v>
      </c>
      <c r="K4566">
        <v>410.08737864077654</v>
      </c>
      <c r="L4566" t="str">
        <f>TEXT(Orders[[#This Row],[date]],"MMM")</f>
        <v>Jan</v>
      </c>
    </row>
    <row r="4567" spans="1:12" x14ac:dyDescent="0.3">
      <c r="A4567" s="2">
        <v>45079</v>
      </c>
      <c r="B4567">
        <v>1018066</v>
      </c>
      <c r="C4567" t="s">
        <v>5036</v>
      </c>
      <c r="D4567" t="s">
        <v>3177</v>
      </c>
      <c r="E4567">
        <v>37.50800000000001</v>
      </c>
      <c r="F4567">
        <v>94.5702</v>
      </c>
      <c r="G4567" t="s">
        <v>1294</v>
      </c>
      <c r="H4567" t="s">
        <v>69</v>
      </c>
      <c r="I4567" t="s">
        <v>46</v>
      </c>
      <c r="J4567">
        <v>57.06219999999999</v>
      </c>
      <c r="K4567">
        <v>152.13341153887163</v>
      </c>
      <c r="L4567" t="str">
        <f>TEXT(Orders[[#This Row],[date]],"MMM")</f>
        <v>Jun</v>
      </c>
    </row>
    <row r="4568" spans="1:12" x14ac:dyDescent="0.3">
      <c r="A4568" s="2">
        <v>45206</v>
      </c>
      <c r="B4568">
        <v>1007851</v>
      </c>
      <c r="C4568" t="s">
        <v>5238</v>
      </c>
      <c r="D4568" t="s">
        <v>3179</v>
      </c>
      <c r="E4568">
        <v>43.491999999999997</v>
      </c>
      <c r="F4568">
        <v>94.5702</v>
      </c>
      <c r="G4568" t="s">
        <v>1682</v>
      </c>
      <c r="H4568" t="s">
        <v>57</v>
      </c>
      <c r="I4568" t="s">
        <v>20</v>
      </c>
      <c r="J4568">
        <v>51.078200000000002</v>
      </c>
      <c r="K4568">
        <v>117.44274809160306</v>
      </c>
      <c r="L4568" t="str">
        <f>TEXT(Orders[[#This Row],[date]],"MMM")</f>
        <v>Oct</v>
      </c>
    </row>
    <row r="4569" spans="1:12" x14ac:dyDescent="0.3">
      <c r="A4569" s="2">
        <v>45026</v>
      </c>
      <c r="B4569">
        <v>1008377</v>
      </c>
      <c r="C4569" t="s">
        <v>5511</v>
      </c>
      <c r="D4569" t="s">
        <v>3176</v>
      </c>
      <c r="E4569">
        <v>52.292000000000016</v>
      </c>
      <c r="F4569">
        <v>94.5702</v>
      </c>
      <c r="G4569" t="s">
        <v>1012</v>
      </c>
      <c r="H4569" t="s">
        <v>75</v>
      </c>
      <c r="I4569" t="s">
        <v>46</v>
      </c>
      <c r="J4569">
        <v>42.278199999999984</v>
      </c>
      <c r="K4569">
        <v>80.850225655932022</v>
      </c>
      <c r="L4569" t="str">
        <f>TEXT(Orders[[#This Row],[date]],"MMM")</f>
        <v>Apr</v>
      </c>
    </row>
    <row r="4570" spans="1:12" x14ac:dyDescent="0.3">
      <c r="A4570" s="2">
        <v>45254</v>
      </c>
      <c r="B4570">
        <v>1011604</v>
      </c>
      <c r="C4570" t="s">
        <v>4339</v>
      </c>
      <c r="D4570" t="s">
        <v>3171</v>
      </c>
      <c r="E4570">
        <v>56.908000000000001</v>
      </c>
      <c r="F4570">
        <v>94.5702</v>
      </c>
      <c r="G4570" t="s">
        <v>1299</v>
      </c>
      <c r="H4570" t="s">
        <v>45</v>
      </c>
      <c r="I4570" t="s">
        <v>46</v>
      </c>
      <c r="J4570">
        <v>37.662199999999999</v>
      </c>
      <c r="K4570">
        <v>66.18085330709215</v>
      </c>
      <c r="L4570" t="str">
        <f>TEXT(Orders[[#This Row],[date]],"MMM")</f>
        <v>Nov</v>
      </c>
    </row>
    <row r="4571" spans="1:12" x14ac:dyDescent="0.3">
      <c r="A4571" s="2">
        <v>45127</v>
      </c>
      <c r="B4571">
        <v>1018579</v>
      </c>
      <c r="C4571" t="s">
        <v>4525</v>
      </c>
      <c r="D4571" t="s">
        <v>3175</v>
      </c>
      <c r="E4571">
        <v>73.768000000000015</v>
      </c>
      <c r="F4571">
        <v>94.5702</v>
      </c>
      <c r="G4571" t="s">
        <v>2371</v>
      </c>
      <c r="H4571" t="s">
        <v>88</v>
      </c>
      <c r="I4571" t="s">
        <v>36</v>
      </c>
      <c r="J4571">
        <v>20.802199999999985</v>
      </c>
      <c r="K4571">
        <v>28.199490293894346</v>
      </c>
      <c r="L4571" t="str">
        <f>TEXT(Orders[[#This Row],[date]],"MMM")</f>
        <v>Jul</v>
      </c>
    </row>
    <row r="4572" spans="1:12" x14ac:dyDescent="0.3">
      <c r="A4572" s="2">
        <v>45006</v>
      </c>
      <c r="B4572">
        <v>1019755</v>
      </c>
      <c r="C4572" t="s">
        <v>5443</v>
      </c>
      <c r="D4572" t="s">
        <v>3175</v>
      </c>
      <c r="E4572">
        <v>74.600000000000009</v>
      </c>
      <c r="F4572">
        <v>94.5702</v>
      </c>
      <c r="G4572" t="s">
        <v>2324</v>
      </c>
      <c r="H4572" t="s">
        <v>88</v>
      </c>
      <c r="I4572" t="s">
        <v>36</v>
      </c>
      <c r="J4572">
        <v>19.970199999999991</v>
      </c>
      <c r="K4572">
        <v>26.769705093833768</v>
      </c>
      <c r="L4572" t="str">
        <f>TEXT(Orders[[#This Row],[date]],"MMM")</f>
        <v>Mar</v>
      </c>
    </row>
    <row r="4573" spans="1:12" x14ac:dyDescent="0.3">
      <c r="A4573" s="2">
        <v>45082</v>
      </c>
      <c r="B4573">
        <v>1007868</v>
      </c>
      <c r="C4573" t="s">
        <v>3479</v>
      </c>
      <c r="D4573" t="s">
        <v>3176</v>
      </c>
      <c r="E4573">
        <v>83.868000000000009</v>
      </c>
      <c r="F4573">
        <v>94.5702</v>
      </c>
      <c r="G4573" t="s">
        <v>1910</v>
      </c>
      <c r="H4573" t="s">
        <v>88</v>
      </c>
      <c r="I4573" t="s">
        <v>36</v>
      </c>
      <c r="J4573">
        <v>10.702199999999991</v>
      </c>
      <c r="K4573">
        <v>12.76076691944483</v>
      </c>
      <c r="L4573" t="str">
        <f>TEXT(Orders[[#This Row],[date]],"MMM")</f>
        <v>Jun</v>
      </c>
    </row>
    <row r="4574" spans="1:12" x14ac:dyDescent="0.3">
      <c r="A4574" s="2">
        <v>45073</v>
      </c>
      <c r="B4574">
        <v>1012480</v>
      </c>
      <c r="C4574" t="s">
        <v>3847</v>
      </c>
      <c r="D4574" t="s">
        <v>3178</v>
      </c>
      <c r="E4574">
        <v>93.708000000000013</v>
      </c>
      <c r="F4574">
        <v>94.5702</v>
      </c>
      <c r="G4574" t="s">
        <v>707</v>
      </c>
      <c r="H4574" t="s">
        <v>45</v>
      </c>
      <c r="I4574" t="s">
        <v>46</v>
      </c>
      <c r="J4574">
        <v>0.8621999999999872</v>
      </c>
      <c r="K4574">
        <v>0.92009220130617131</v>
      </c>
      <c r="L4574" t="str">
        <f>TEXT(Orders[[#This Row],[date]],"MMM")</f>
        <v>May</v>
      </c>
    </row>
    <row r="4575" spans="1:12" x14ac:dyDescent="0.3">
      <c r="A4575" s="2">
        <v>45015</v>
      </c>
      <c r="B4575">
        <v>1008783</v>
      </c>
      <c r="C4575" t="s">
        <v>3711</v>
      </c>
      <c r="D4575" t="s">
        <v>3179</v>
      </c>
      <c r="E4575">
        <v>127.084</v>
      </c>
      <c r="F4575">
        <v>94.5702</v>
      </c>
      <c r="G4575" t="s">
        <v>1369</v>
      </c>
      <c r="H4575" t="s">
        <v>50</v>
      </c>
      <c r="I4575" t="s">
        <v>36</v>
      </c>
      <c r="J4575">
        <v>-32.513800000000003</v>
      </c>
      <c r="K4575">
        <v>-25.584495294450914</v>
      </c>
      <c r="L4575" t="str">
        <f>TEXT(Orders[[#This Row],[date]],"MMM")</f>
        <v>Mar</v>
      </c>
    </row>
    <row r="4576" spans="1:12" x14ac:dyDescent="0.3">
      <c r="A4576" s="2">
        <v>45105</v>
      </c>
      <c r="B4576">
        <v>1008788</v>
      </c>
      <c r="C4576" t="s">
        <v>3473</v>
      </c>
      <c r="D4576" t="s">
        <v>3174</v>
      </c>
      <c r="E4576">
        <v>14.463999999999999</v>
      </c>
      <c r="F4576">
        <v>94.570200000000014</v>
      </c>
      <c r="G4576" t="s">
        <v>1878</v>
      </c>
      <c r="H4576" t="s">
        <v>30</v>
      </c>
      <c r="I4576" t="s">
        <v>13</v>
      </c>
      <c r="J4576">
        <v>80.106200000000015</v>
      </c>
      <c r="K4576">
        <v>553.83158185840728</v>
      </c>
      <c r="L4576" t="str">
        <f>TEXT(Orders[[#This Row],[date]],"MMM")</f>
        <v>Jun</v>
      </c>
    </row>
    <row r="4577" spans="1:12" x14ac:dyDescent="0.3">
      <c r="A4577" s="2">
        <v>45203</v>
      </c>
      <c r="B4577">
        <v>1000650</v>
      </c>
      <c r="C4577" t="s">
        <v>4090</v>
      </c>
      <c r="D4577" t="s">
        <v>3171</v>
      </c>
      <c r="E4577">
        <v>332.89286400000009</v>
      </c>
      <c r="F4577">
        <v>94.638835200000017</v>
      </c>
      <c r="G4577" t="s">
        <v>941</v>
      </c>
      <c r="H4577" t="s">
        <v>45</v>
      </c>
      <c r="I4577" t="s">
        <v>46</v>
      </c>
      <c r="J4577">
        <v>-238.25402880000007</v>
      </c>
      <c r="K4577">
        <v>-71.570782845017661</v>
      </c>
      <c r="L4577" t="str">
        <f>TEXT(Orders[[#This Row],[date]],"MMM")</f>
        <v>Oct</v>
      </c>
    </row>
    <row r="4578" spans="1:12" x14ac:dyDescent="0.3">
      <c r="A4578" s="2">
        <v>45001</v>
      </c>
      <c r="B4578">
        <v>1012988</v>
      </c>
      <c r="C4578" t="s">
        <v>3437</v>
      </c>
      <c r="D4578" t="s">
        <v>3180</v>
      </c>
      <c r="E4578">
        <v>72.460000000000008</v>
      </c>
      <c r="F4578">
        <v>94.659840000000003</v>
      </c>
      <c r="G4578" t="s">
        <v>1637</v>
      </c>
      <c r="H4578" t="s">
        <v>45</v>
      </c>
      <c r="I4578" t="s">
        <v>46</v>
      </c>
      <c r="J4578">
        <v>22.199839999999995</v>
      </c>
      <c r="K4578">
        <v>30.637372343361847</v>
      </c>
      <c r="L4578" t="str">
        <f>TEXT(Orders[[#This Row],[date]],"MMM")</f>
        <v>Mar</v>
      </c>
    </row>
    <row r="4579" spans="1:12" x14ac:dyDescent="0.3">
      <c r="A4579" s="2">
        <v>44971</v>
      </c>
      <c r="B4579">
        <v>1003614</v>
      </c>
      <c r="C4579" t="s">
        <v>5512</v>
      </c>
      <c r="D4579" t="s">
        <v>3180</v>
      </c>
      <c r="E4579">
        <v>212.06080000000003</v>
      </c>
      <c r="F4579">
        <v>94.728399999999993</v>
      </c>
      <c r="G4579" t="s">
        <v>3039</v>
      </c>
      <c r="H4579" t="s">
        <v>19</v>
      </c>
      <c r="I4579" t="s">
        <v>20</v>
      </c>
      <c r="J4579">
        <v>-117.33240000000004</v>
      </c>
      <c r="K4579">
        <v>-55.329603585386842</v>
      </c>
      <c r="L4579" t="str">
        <f>TEXT(Orders[[#This Row],[date]],"MMM")</f>
        <v>Feb</v>
      </c>
    </row>
    <row r="4580" spans="1:12" x14ac:dyDescent="0.3">
      <c r="A4580" s="2">
        <v>45032</v>
      </c>
      <c r="B4580">
        <v>1001497</v>
      </c>
      <c r="C4580" t="s">
        <v>5319</v>
      </c>
      <c r="D4580" t="s">
        <v>3175</v>
      </c>
      <c r="E4580">
        <v>565.62508800000012</v>
      </c>
      <c r="F4580">
        <v>94.831360000000004</v>
      </c>
      <c r="G4580" t="s">
        <v>1811</v>
      </c>
      <c r="H4580" t="s">
        <v>88</v>
      </c>
      <c r="I4580" t="s">
        <v>36</v>
      </c>
      <c r="J4580">
        <v>-470.7937280000001</v>
      </c>
      <c r="K4580">
        <v>-83.234237304551812</v>
      </c>
      <c r="L4580" t="str">
        <f>TEXT(Orders[[#This Row],[date]],"MMM")</f>
        <v>Apr</v>
      </c>
    </row>
    <row r="4581" spans="1:12" x14ac:dyDescent="0.3">
      <c r="A4581" s="2">
        <v>44935</v>
      </c>
      <c r="B4581">
        <v>1004138</v>
      </c>
      <c r="C4581" t="s">
        <v>5513</v>
      </c>
      <c r="D4581" t="s">
        <v>3180</v>
      </c>
      <c r="E4581">
        <v>207.62560000000005</v>
      </c>
      <c r="F4581">
        <v>94.842800000000011</v>
      </c>
      <c r="G4581" t="s">
        <v>1165</v>
      </c>
      <c r="H4581" t="s">
        <v>57</v>
      </c>
      <c r="I4581" t="s">
        <v>20</v>
      </c>
      <c r="J4581">
        <v>-112.78280000000004</v>
      </c>
      <c r="K4581">
        <v>-54.320276497695865</v>
      </c>
      <c r="L4581" t="str">
        <f>TEXT(Orders[[#This Row],[date]],"MMM")</f>
        <v>Jan</v>
      </c>
    </row>
    <row r="4582" spans="1:12" x14ac:dyDescent="0.3">
      <c r="A4582" s="2">
        <v>45251</v>
      </c>
      <c r="B4582">
        <v>1003546</v>
      </c>
      <c r="C4582" t="s">
        <v>4929</v>
      </c>
      <c r="D4582" t="s">
        <v>3171</v>
      </c>
      <c r="E4582">
        <v>183.00800000000001</v>
      </c>
      <c r="F4582">
        <v>94.941600000000022</v>
      </c>
      <c r="G4582" t="s">
        <v>2335</v>
      </c>
      <c r="H4582" t="s">
        <v>35</v>
      </c>
      <c r="I4582" t="s">
        <v>36</v>
      </c>
      <c r="J4582">
        <v>-88.066399999999987</v>
      </c>
      <c r="K4582">
        <v>-48.121612169959768</v>
      </c>
      <c r="L4582" t="str">
        <f>TEXT(Orders[[#This Row],[date]],"MMM")</f>
        <v>Nov</v>
      </c>
    </row>
    <row r="4583" spans="1:12" x14ac:dyDescent="0.3">
      <c r="A4583" s="2">
        <v>45282</v>
      </c>
      <c r="B4583">
        <v>1015650</v>
      </c>
      <c r="C4583" t="s">
        <v>3302</v>
      </c>
      <c r="D4583" t="s">
        <v>3173</v>
      </c>
      <c r="E4583">
        <v>86.38</v>
      </c>
      <c r="F4583">
        <v>95.018399999999986</v>
      </c>
      <c r="G4583" t="s">
        <v>136</v>
      </c>
      <c r="H4583" t="s">
        <v>35</v>
      </c>
      <c r="I4583" t="s">
        <v>36</v>
      </c>
      <c r="J4583">
        <v>8.6383999999999901</v>
      </c>
      <c r="K4583">
        <v>10.000463070155117</v>
      </c>
      <c r="L4583" t="str">
        <f>TEXT(Orders[[#This Row],[date]],"MMM")</f>
        <v>Dec</v>
      </c>
    </row>
    <row r="4584" spans="1:12" x14ac:dyDescent="0.3">
      <c r="A4584" s="2">
        <v>45205</v>
      </c>
      <c r="B4584">
        <v>1017483</v>
      </c>
      <c r="C4584" t="s">
        <v>3816</v>
      </c>
      <c r="D4584" t="s">
        <v>3176</v>
      </c>
      <c r="E4584">
        <v>86.38</v>
      </c>
      <c r="F4584">
        <v>95.018399999999986</v>
      </c>
      <c r="G4584" t="s">
        <v>795</v>
      </c>
      <c r="H4584" t="s">
        <v>69</v>
      </c>
      <c r="I4584" t="s">
        <v>46</v>
      </c>
      <c r="J4584">
        <v>8.6383999999999901</v>
      </c>
      <c r="K4584">
        <v>10.000463070155117</v>
      </c>
      <c r="L4584" t="str">
        <f>TEXT(Orders[[#This Row],[date]],"MMM")</f>
        <v>Oct</v>
      </c>
    </row>
    <row r="4585" spans="1:12" x14ac:dyDescent="0.3">
      <c r="A4585" s="2">
        <v>45058</v>
      </c>
      <c r="B4585">
        <v>1005371</v>
      </c>
      <c r="C4585" t="s">
        <v>3933</v>
      </c>
      <c r="D4585" t="s">
        <v>3172</v>
      </c>
      <c r="E4585">
        <v>123.13920000000002</v>
      </c>
      <c r="F4585">
        <v>95.018399999999986</v>
      </c>
      <c r="G4585" t="s">
        <v>784</v>
      </c>
      <c r="H4585" t="s">
        <v>35</v>
      </c>
      <c r="I4585" t="s">
        <v>36</v>
      </c>
      <c r="J4585">
        <v>-28.120800000000031</v>
      </c>
      <c r="K4585">
        <v>-22.836594683090379</v>
      </c>
      <c r="L4585" t="str">
        <f>TEXT(Orders[[#This Row],[date]],"MMM")</f>
        <v>May</v>
      </c>
    </row>
    <row r="4586" spans="1:12" x14ac:dyDescent="0.3">
      <c r="A4586" s="2">
        <v>45194</v>
      </c>
      <c r="B4586">
        <v>1015248</v>
      </c>
      <c r="C4586" t="s">
        <v>3526</v>
      </c>
      <c r="D4586" t="s">
        <v>3174</v>
      </c>
      <c r="E4586">
        <v>4.3279999999999887</v>
      </c>
      <c r="F4586">
        <v>95.0184</v>
      </c>
      <c r="G4586" t="s">
        <v>380</v>
      </c>
      <c r="H4586" t="s">
        <v>75</v>
      </c>
      <c r="I4586" t="s">
        <v>46</v>
      </c>
      <c r="J4586">
        <v>90.690400000000011</v>
      </c>
      <c r="K4586">
        <v>2095.4343807763457</v>
      </c>
      <c r="L4586" t="str">
        <f>TEXT(Orders[[#This Row],[date]],"MMM")</f>
        <v>Sep</v>
      </c>
    </row>
    <row r="4587" spans="1:12" x14ac:dyDescent="0.3">
      <c r="A4587" s="2">
        <v>45254</v>
      </c>
      <c r="B4587">
        <v>1017592</v>
      </c>
      <c r="C4587" t="s">
        <v>5514</v>
      </c>
      <c r="D4587" t="s">
        <v>3172</v>
      </c>
      <c r="E4587">
        <v>8.0360000000000014</v>
      </c>
      <c r="F4587">
        <v>95.0184</v>
      </c>
      <c r="G4587" t="s">
        <v>2274</v>
      </c>
      <c r="H4587" t="s">
        <v>19</v>
      </c>
      <c r="I4587" t="s">
        <v>20</v>
      </c>
      <c r="J4587">
        <v>86.982399999999998</v>
      </c>
      <c r="K4587">
        <v>1082.409158785465</v>
      </c>
      <c r="L4587" t="str">
        <f>TEXT(Orders[[#This Row],[date]],"MMM")</f>
        <v>Nov</v>
      </c>
    </row>
    <row r="4588" spans="1:12" x14ac:dyDescent="0.3">
      <c r="A4588" s="2">
        <v>45204</v>
      </c>
      <c r="B4588">
        <v>1009704</v>
      </c>
      <c r="C4588" t="s">
        <v>5328</v>
      </c>
      <c r="D4588" t="s">
        <v>3173</v>
      </c>
      <c r="E4588">
        <v>19.275999999999996</v>
      </c>
      <c r="F4588">
        <v>95.0184</v>
      </c>
      <c r="G4588" t="s">
        <v>1332</v>
      </c>
      <c r="H4588" t="s">
        <v>12</v>
      </c>
      <c r="I4588" t="s">
        <v>13</v>
      </c>
      <c r="J4588">
        <v>75.742400000000004</v>
      </c>
      <c r="K4588">
        <v>392.93629383689569</v>
      </c>
      <c r="L4588" t="str">
        <f>TEXT(Orders[[#This Row],[date]],"MMM")</f>
        <v>Oct</v>
      </c>
    </row>
    <row r="4589" spans="1:12" x14ac:dyDescent="0.3">
      <c r="A4589" s="2">
        <v>45182</v>
      </c>
      <c r="B4589">
        <v>1010822</v>
      </c>
      <c r="C4589" t="s">
        <v>4075</v>
      </c>
      <c r="D4589" t="s">
        <v>3176</v>
      </c>
      <c r="E4589">
        <v>26.807999999999993</v>
      </c>
      <c r="F4589">
        <v>95.0184</v>
      </c>
      <c r="G4589" t="s">
        <v>927</v>
      </c>
      <c r="H4589" t="s">
        <v>50</v>
      </c>
      <c r="I4589" t="s">
        <v>36</v>
      </c>
      <c r="J4589">
        <v>68.210400000000007</v>
      </c>
      <c r="K4589">
        <v>254.44046553267691</v>
      </c>
      <c r="L4589" t="str">
        <f>TEXT(Orders[[#This Row],[date]],"MMM")</f>
        <v>Sep</v>
      </c>
    </row>
    <row r="4590" spans="1:12" x14ac:dyDescent="0.3">
      <c r="A4590" s="2">
        <v>45041</v>
      </c>
      <c r="B4590">
        <v>1006594</v>
      </c>
      <c r="C4590" t="s">
        <v>4938</v>
      </c>
      <c r="D4590" t="s">
        <v>3175</v>
      </c>
      <c r="E4590">
        <v>36.848000000000013</v>
      </c>
      <c r="F4590">
        <v>95.0184</v>
      </c>
      <c r="G4590" t="s">
        <v>3143</v>
      </c>
      <c r="H4590" t="s">
        <v>57</v>
      </c>
      <c r="I4590" t="s">
        <v>20</v>
      </c>
      <c r="J4590">
        <v>58.170399999999987</v>
      </c>
      <c r="K4590">
        <v>157.86582718193651</v>
      </c>
      <c r="L4590" t="str">
        <f>TEXT(Orders[[#This Row],[date]],"MMM")</f>
        <v>Apr</v>
      </c>
    </row>
    <row r="4591" spans="1:12" x14ac:dyDescent="0.3">
      <c r="A4591" s="2">
        <v>45092</v>
      </c>
      <c r="B4591">
        <v>1019657</v>
      </c>
      <c r="C4591" t="s">
        <v>3562</v>
      </c>
      <c r="D4591" t="s">
        <v>3176</v>
      </c>
      <c r="E4591">
        <v>36.923999999999992</v>
      </c>
      <c r="F4591">
        <v>95.0184</v>
      </c>
      <c r="G4591" t="s">
        <v>2860</v>
      </c>
      <c r="H4591" t="s">
        <v>30</v>
      </c>
      <c r="I4591" t="s">
        <v>13</v>
      </c>
      <c r="J4591">
        <v>58.094400000000007</v>
      </c>
      <c r="K4591">
        <v>157.33506662333448</v>
      </c>
      <c r="L4591" t="str">
        <f>TEXT(Orders[[#This Row],[date]],"MMM")</f>
        <v>Jun</v>
      </c>
    </row>
    <row r="4592" spans="1:12" x14ac:dyDescent="0.3">
      <c r="A4592" s="2">
        <v>45027</v>
      </c>
      <c r="B4592">
        <v>1013488</v>
      </c>
      <c r="C4592" t="s">
        <v>3667</v>
      </c>
      <c r="D4592" t="s">
        <v>3176</v>
      </c>
      <c r="E4592">
        <v>41.756000000000014</v>
      </c>
      <c r="F4592">
        <v>95.0184</v>
      </c>
      <c r="G4592" t="s">
        <v>531</v>
      </c>
      <c r="H4592" t="s">
        <v>35</v>
      </c>
      <c r="I4592" t="s">
        <v>36</v>
      </c>
      <c r="J4592">
        <v>53.262399999999985</v>
      </c>
      <c r="K4592">
        <v>127.55627933710119</v>
      </c>
      <c r="L4592" t="str">
        <f>TEXT(Orders[[#This Row],[date]],"MMM")</f>
        <v>Apr</v>
      </c>
    </row>
    <row r="4593" spans="1:12" x14ac:dyDescent="0.3">
      <c r="A4593" s="2">
        <v>45124</v>
      </c>
      <c r="B4593">
        <v>1008544</v>
      </c>
      <c r="C4593" t="s">
        <v>3482</v>
      </c>
      <c r="D4593" t="s">
        <v>3177</v>
      </c>
      <c r="E4593">
        <v>45.344000000000023</v>
      </c>
      <c r="F4593">
        <v>95.0184</v>
      </c>
      <c r="G4593" t="s">
        <v>1048</v>
      </c>
      <c r="H4593" t="s">
        <v>54</v>
      </c>
      <c r="I4593" t="s">
        <v>20</v>
      </c>
      <c r="J4593">
        <v>49.674399999999977</v>
      </c>
      <c r="K4593">
        <v>109.5501058574452</v>
      </c>
      <c r="L4593" t="str">
        <f>TEXT(Orders[[#This Row],[date]],"MMM")</f>
        <v>Jul</v>
      </c>
    </row>
    <row r="4594" spans="1:12" x14ac:dyDescent="0.3">
      <c r="A4594" s="2">
        <v>45272</v>
      </c>
      <c r="B4594">
        <v>1010809</v>
      </c>
      <c r="C4594" t="s">
        <v>5515</v>
      </c>
      <c r="D4594" t="s">
        <v>3178</v>
      </c>
      <c r="E4594">
        <v>53.783999999999999</v>
      </c>
      <c r="F4594">
        <v>95.0184</v>
      </c>
      <c r="G4594" t="s">
        <v>1801</v>
      </c>
      <c r="H4594" t="s">
        <v>88</v>
      </c>
      <c r="I4594" t="s">
        <v>36</v>
      </c>
      <c r="J4594">
        <v>41.234400000000001</v>
      </c>
      <c r="K4594">
        <v>76.666666666666671</v>
      </c>
      <c r="L4594" t="str">
        <f>TEXT(Orders[[#This Row],[date]],"MMM")</f>
        <v>Dec</v>
      </c>
    </row>
    <row r="4595" spans="1:12" x14ac:dyDescent="0.3">
      <c r="A4595" s="2">
        <v>45028</v>
      </c>
      <c r="B4595">
        <v>1018715</v>
      </c>
      <c r="C4595" t="s">
        <v>5514</v>
      </c>
      <c r="D4595" t="s">
        <v>3178</v>
      </c>
      <c r="E4595">
        <v>57.155999999999999</v>
      </c>
      <c r="F4595">
        <v>95.0184</v>
      </c>
      <c r="G4595" t="s">
        <v>2274</v>
      </c>
      <c r="H4595" t="s">
        <v>19</v>
      </c>
      <c r="I4595" t="s">
        <v>20</v>
      </c>
      <c r="J4595">
        <v>37.862400000000001</v>
      </c>
      <c r="K4595">
        <v>66.243963888305686</v>
      </c>
      <c r="L4595" t="str">
        <f>TEXT(Orders[[#This Row],[date]],"MMM")</f>
        <v>Apr</v>
      </c>
    </row>
    <row r="4596" spans="1:12" x14ac:dyDescent="0.3">
      <c r="A4596" s="2">
        <v>45210</v>
      </c>
      <c r="B4596">
        <v>1012725</v>
      </c>
      <c r="C4596" t="s">
        <v>4440</v>
      </c>
      <c r="D4596" t="s">
        <v>3178</v>
      </c>
      <c r="E4596">
        <v>60.864000000000019</v>
      </c>
      <c r="F4596">
        <v>95.0184</v>
      </c>
      <c r="G4596" t="s">
        <v>1661</v>
      </c>
      <c r="H4596" t="s">
        <v>88</v>
      </c>
      <c r="I4596" t="s">
        <v>36</v>
      </c>
      <c r="J4596">
        <v>34.154399999999981</v>
      </c>
      <c r="K4596">
        <v>56.115930599369037</v>
      </c>
      <c r="L4596" t="str">
        <f>TEXT(Orders[[#This Row],[date]],"MMM")</f>
        <v>Oct</v>
      </c>
    </row>
    <row r="4597" spans="1:12" x14ac:dyDescent="0.3">
      <c r="A4597" s="2">
        <v>45173</v>
      </c>
      <c r="B4597">
        <v>1016007</v>
      </c>
      <c r="C4597" t="s">
        <v>4800</v>
      </c>
      <c r="D4597" t="s">
        <v>3176</v>
      </c>
      <c r="E4597">
        <v>63.112000000000009</v>
      </c>
      <c r="F4597">
        <v>95.0184</v>
      </c>
      <c r="G4597" t="s">
        <v>2509</v>
      </c>
      <c r="H4597" t="s">
        <v>26</v>
      </c>
      <c r="I4597" t="s">
        <v>13</v>
      </c>
      <c r="J4597">
        <v>31.906399999999991</v>
      </c>
      <c r="K4597">
        <v>50.555203447838736</v>
      </c>
      <c r="L4597" t="str">
        <f>TEXT(Orders[[#This Row],[date]],"MMM")</f>
        <v>Sep</v>
      </c>
    </row>
    <row r="4598" spans="1:12" x14ac:dyDescent="0.3">
      <c r="A4598" s="2">
        <v>45024</v>
      </c>
      <c r="B4598">
        <v>1008787</v>
      </c>
      <c r="C4598" t="s">
        <v>4219</v>
      </c>
      <c r="D4598" t="s">
        <v>3176</v>
      </c>
      <c r="E4598">
        <v>78.872</v>
      </c>
      <c r="F4598">
        <v>95.0184</v>
      </c>
      <c r="G4598" t="s">
        <v>1955</v>
      </c>
      <c r="H4598" t="s">
        <v>75</v>
      </c>
      <c r="I4598" t="s">
        <v>46</v>
      </c>
      <c r="J4598">
        <v>16.1464</v>
      </c>
      <c r="K4598">
        <v>20.471650268789936</v>
      </c>
      <c r="L4598" t="str">
        <f>TEXT(Orders[[#This Row],[date]],"MMM")</f>
        <v>Apr</v>
      </c>
    </row>
    <row r="4599" spans="1:12" x14ac:dyDescent="0.3">
      <c r="A4599" s="2">
        <v>45213</v>
      </c>
      <c r="B4599">
        <v>1017213</v>
      </c>
      <c r="C4599" t="s">
        <v>3497</v>
      </c>
      <c r="D4599" t="s">
        <v>3179</v>
      </c>
      <c r="E4599">
        <v>84.132000000000005</v>
      </c>
      <c r="F4599">
        <v>95.0184</v>
      </c>
      <c r="G4599" t="s">
        <v>352</v>
      </c>
      <c r="H4599" t="s">
        <v>19</v>
      </c>
      <c r="I4599" t="s">
        <v>20</v>
      </c>
      <c r="J4599">
        <v>10.886399999999995</v>
      </c>
      <c r="K4599">
        <v>12.939666238767645</v>
      </c>
      <c r="L4599" t="str">
        <f>TEXT(Orders[[#This Row],[date]],"MMM")</f>
        <v>Oct</v>
      </c>
    </row>
    <row r="4600" spans="1:12" x14ac:dyDescent="0.3">
      <c r="A4600" s="2">
        <v>45012</v>
      </c>
      <c r="B4600">
        <v>1008153</v>
      </c>
      <c r="C4600" t="s">
        <v>5116</v>
      </c>
      <c r="D4600" t="s">
        <v>3174</v>
      </c>
      <c r="E4600">
        <v>85.708000000000013</v>
      </c>
      <c r="F4600">
        <v>95.0184</v>
      </c>
      <c r="G4600" t="s">
        <v>1348</v>
      </c>
      <c r="H4600" t="s">
        <v>50</v>
      </c>
      <c r="I4600" t="s">
        <v>36</v>
      </c>
      <c r="J4600">
        <v>9.3103999999999871</v>
      </c>
      <c r="K4600">
        <v>10.862929948196184</v>
      </c>
      <c r="L4600" t="str">
        <f>TEXT(Orders[[#This Row],[date]],"MMM")</f>
        <v>Mar</v>
      </c>
    </row>
    <row r="4601" spans="1:12" x14ac:dyDescent="0.3">
      <c r="A4601" s="2">
        <v>44999</v>
      </c>
      <c r="B4601">
        <v>1017375</v>
      </c>
      <c r="C4601" t="s">
        <v>4405</v>
      </c>
      <c r="D4601" t="s">
        <v>3176</v>
      </c>
      <c r="E4601">
        <v>101.32800000000002</v>
      </c>
      <c r="F4601">
        <v>95.0184</v>
      </c>
      <c r="G4601" t="s">
        <v>1303</v>
      </c>
      <c r="H4601" t="s">
        <v>30</v>
      </c>
      <c r="I4601" t="s">
        <v>13</v>
      </c>
      <c r="J4601">
        <v>-6.3096000000000174</v>
      </c>
      <c r="K4601">
        <v>-6.2269066792989269</v>
      </c>
      <c r="L4601" t="str">
        <f>TEXT(Orders[[#This Row],[date]],"MMM")</f>
        <v>Mar</v>
      </c>
    </row>
    <row r="4602" spans="1:12" x14ac:dyDescent="0.3">
      <c r="A4602" s="2">
        <v>44933</v>
      </c>
      <c r="B4602">
        <v>1010499</v>
      </c>
      <c r="C4602" t="s">
        <v>4800</v>
      </c>
      <c r="D4602" t="s">
        <v>3178</v>
      </c>
      <c r="E4602">
        <v>104.70000000000003</v>
      </c>
      <c r="F4602">
        <v>95.0184</v>
      </c>
      <c r="G4602" t="s">
        <v>2509</v>
      </c>
      <c r="H4602" t="s">
        <v>26</v>
      </c>
      <c r="I4602" t="s">
        <v>13</v>
      </c>
      <c r="J4602">
        <v>-9.6816000000000315</v>
      </c>
      <c r="K4602">
        <v>-9.2469914040114887</v>
      </c>
      <c r="L4602" t="str">
        <f>TEXT(Orders[[#This Row],[date]],"MMM")</f>
        <v>Jan</v>
      </c>
    </row>
    <row r="4603" spans="1:12" x14ac:dyDescent="0.3">
      <c r="A4603" s="2">
        <v>44976</v>
      </c>
      <c r="B4603">
        <v>1015565</v>
      </c>
      <c r="C4603" t="s">
        <v>5127</v>
      </c>
      <c r="D4603" t="s">
        <v>3171</v>
      </c>
      <c r="E4603">
        <v>105.82400000000003</v>
      </c>
      <c r="F4603">
        <v>95.0184</v>
      </c>
      <c r="G4603" t="s">
        <v>2142</v>
      </c>
      <c r="H4603" t="s">
        <v>75</v>
      </c>
      <c r="I4603" t="s">
        <v>46</v>
      </c>
      <c r="J4603">
        <v>-10.805600000000027</v>
      </c>
      <c r="K4603">
        <v>-10.210916238282454</v>
      </c>
      <c r="L4603" t="str">
        <f>TEXT(Orders[[#This Row],[date]],"MMM")</f>
        <v>Feb</v>
      </c>
    </row>
    <row r="4604" spans="1:12" x14ac:dyDescent="0.3">
      <c r="A4604" s="2">
        <v>45098</v>
      </c>
      <c r="B4604">
        <v>1016495</v>
      </c>
      <c r="C4604" t="s">
        <v>5516</v>
      </c>
      <c r="D4604" t="s">
        <v>3180</v>
      </c>
      <c r="E4604">
        <v>42.620800000000003</v>
      </c>
      <c r="F4604">
        <v>95.233536000000001</v>
      </c>
      <c r="G4604" t="s">
        <v>1805</v>
      </c>
      <c r="H4604" t="s">
        <v>26</v>
      </c>
      <c r="I4604" t="s">
        <v>13</v>
      </c>
      <c r="J4604">
        <v>52.612735999999998</v>
      </c>
      <c r="K4604">
        <v>123.44380208724377</v>
      </c>
      <c r="L4604" t="str">
        <f>TEXT(Orders[[#This Row],[date]],"MMM")</f>
        <v>Jun</v>
      </c>
    </row>
    <row r="4605" spans="1:12" x14ac:dyDescent="0.3">
      <c r="A4605" s="2">
        <v>45229</v>
      </c>
      <c r="B4605">
        <v>1003547</v>
      </c>
      <c r="C4605" t="s">
        <v>4926</v>
      </c>
      <c r="D4605" t="s">
        <v>3176</v>
      </c>
      <c r="E4605">
        <v>241.76000000000005</v>
      </c>
      <c r="F4605">
        <v>95.284800000000018</v>
      </c>
      <c r="G4605" t="s">
        <v>2326</v>
      </c>
      <c r="H4605" t="s">
        <v>54</v>
      </c>
      <c r="I4605" t="s">
        <v>20</v>
      </c>
      <c r="J4605">
        <v>-146.47520000000003</v>
      </c>
      <c r="K4605">
        <v>-60.587028457974853</v>
      </c>
      <c r="L4605" t="str">
        <f>TEXT(Orders[[#This Row],[date]],"MMM")</f>
        <v>Oct</v>
      </c>
    </row>
    <row r="4606" spans="1:12" x14ac:dyDescent="0.3">
      <c r="A4606" s="2">
        <v>45216</v>
      </c>
      <c r="B4606">
        <v>1010117</v>
      </c>
      <c r="C4606" t="s">
        <v>4723</v>
      </c>
      <c r="D4606" t="s">
        <v>3180</v>
      </c>
      <c r="E4606">
        <v>3.1079999999999899</v>
      </c>
      <c r="F4606">
        <v>95.376960000000011</v>
      </c>
      <c r="G4606" t="s">
        <v>2622</v>
      </c>
      <c r="H4606" t="s">
        <v>45</v>
      </c>
      <c r="I4606" t="s">
        <v>46</v>
      </c>
      <c r="J4606">
        <v>92.268960000000021</v>
      </c>
      <c r="K4606">
        <v>2968.7567567567671</v>
      </c>
      <c r="L4606" t="str">
        <f>TEXT(Orders[[#This Row],[date]],"MMM")</f>
        <v>Oct</v>
      </c>
    </row>
    <row r="4607" spans="1:12" x14ac:dyDescent="0.3">
      <c r="A4607" s="2">
        <v>45261</v>
      </c>
      <c r="B4607">
        <v>1010307</v>
      </c>
      <c r="C4607" t="s">
        <v>3928</v>
      </c>
      <c r="D4607" t="s">
        <v>3180</v>
      </c>
      <c r="E4607">
        <v>32.332000000000008</v>
      </c>
      <c r="F4607">
        <v>95.376960000000011</v>
      </c>
      <c r="G4607" t="s">
        <v>781</v>
      </c>
      <c r="H4607" t="s">
        <v>26</v>
      </c>
      <c r="I4607" t="s">
        <v>13</v>
      </c>
      <c r="J4607">
        <v>63.044960000000003</v>
      </c>
      <c r="K4607">
        <v>194.99245329704314</v>
      </c>
      <c r="L4607" t="str">
        <f>TEXT(Orders[[#This Row],[date]],"MMM")</f>
        <v>Dec</v>
      </c>
    </row>
    <row r="4608" spans="1:12" x14ac:dyDescent="0.3">
      <c r="A4608" s="2">
        <v>45005</v>
      </c>
      <c r="B4608">
        <v>1019727</v>
      </c>
      <c r="C4608" t="s">
        <v>4399</v>
      </c>
      <c r="D4608" t="s">
        <v>3171</v>
      </c>
      <c r="E4608">
        <v>5.9920000000000044</v>
      </c>
      <c r="F4608">
        <v>95.4666</v>
      </c>
      <c r="G4608" t="s">
        <v>1292</v>
      </c>
      <c r="H4608" t="s">
        <v>35</v>
      </c>
      <c r="I4608" t="s">
        <v>36</v>
      </c>
      <c r="J4608">
        <v>89.474599999999995</v>
      </c>
      <c r="K4608">
        <v>1493.2343124165543</v>
      </c>
      <c r="L4608" t="str">
        <f>TEXT(Orders[[#This Row],[date]],"MMM")</f>
        <v>Mar</v>
      </c>
    </row>
    <row r="4609" spans="1:12" x14ac:dyDescent="0.3">
      <c r="A4609" s="2">
        <v>45185</v>
      </c>
      <c r="B4609">
        <v>1016988</v>
      </c>
      <c r="C4609" t="s">
        <v>5517</v>
      </c>
      <c r="D4609" t="s">
        <v>3178</v>
      </c>
      <c r="E4609">
        <v>11.992000000000004</v>
      </c>
      <c r="F4609">
        <v>95.4666</v>
      </c>
      <c r="G4609" t="s">
        <v>958</v>
      </c>
      <c r="H4609" t="s">
        <v>54</v>
      </c>
      <c r="I4609" t="s">
        <v>20</v>
      </c>
      <c r="J4609">
        <v>83.474599999999995</v>
      </c>
      <c r="K4609">
        <v>696.08572381587703</v>
      </c>
      <c r="L4609" t="str">
        <f>TEXT(Orders[[#This Row],[date]],"MMM")</f>
        <v>Sep</v>
      </c>
    </row>
    <row r="4610" spans="1:12" x14ac:dyDescent="0.3">
      <c r="A4610" s="2">
        <v>45133</v>
      </c>
      <c r="B4610">
        <v>1006415</v>
      </c>
      <c r="C4610" t="s">
        <v>3909</v>
      </c>
      <c r="D4610" t="s">
        <v>3176</v>
      </c>
      <c r="E4610">
        <v>12.032000000000011</v>
      </c>
      <c r="F4610">
        <v>95.4666</v>
      </c>
      <c r="G4610" t="s">
        <v>766</v>
      </c>
      <c r="H4610" t="s">
        <v>54</v>
      </c>
      <c r="I4610" t="s">
        <v>20</v>
      </c>
      <c r="J4610">
        <v>83.434599999999989</v>
      </c>
      <c r="K4610">
        <v>693.43916223404176</v>
      </c>
      <c r="L4610" t="str">
        <f>TEXT(Orders[[#This Row],[date]],"MMM")</f>
        <v>Jul</v>
      </c>
    </row>
    <row r="4611" spans="1:12" x14ac:dyDescent="0.3">
      <c r="A4611" s="2">
        <v>45123</v>
      </c>
      <c r="B4611">
        <v>1009536</v>
      </c>
      <c r="C4611" t="s">
        <v>5127</v>
      </c>
      <c r="D4611" t="s">
        <v>3173</v>
      </c>
      <c r="E4611">
        <v>14.240000000000009</v>
      </c>
      <c r="F4611">
        <v>95.4666</v>
      </c>
      <c r="G4611" t="s">
        <v>2142</v>
      </c>
      <c r="H4611" t="s">
        <v>75</v>
      </c>
      <c r="I4611" t="s">
        <v>46</v>
      </c>
      <c r="J4611">
        <v>81.226599999999991</v>
      </c>
      <c r="K4611">
        <v>570.4115168539322</v>
      </c>
      <c r="L4611" t="str">
        <f>TEXT(Orders[[#This Row],[date]],"MMM")</f>
        <v>Jul</v>
      </c>
    </row>
    <row r="4612" spans="1:12" x14ac:dyDescent="0.3">
      <c r="A4612" s="2">
        <v>45052</v>
      </c>
      <c r="B4612">
        <v>1019257</v>
      </c>
      <c r="C4612" t="s">
        <v>5518</v>
      </c>
      <c r="D4612" t="s">
        <v>3172</v>
      </c>
      <c r="E4612">
        <v>32.224000000000018</v>
      </c>
      <c r="F4612">
        <v>95.4666</v>
      </c>
      <c r="G4612" t="s">
        <v>537</v>
      </c>
      <c r="H4612" t="s">
        <v>69</v>
      </c>
      <c r="I4612" t="s">
        <v>46</v>
      </c>
      <c r="J4612">
        <v>63.242599999999982</v>
      </c>
      <c r="K4612">
        <v>196.25930983118155</v>
      </c>
      <c r="L4612" t="str">
        <f>TEXT(Orders[[#This Row],[date]],"MMM")</f>
        <v>May</v>
      </c>
    </row>
    <row r="4613" spans="1:12" x14ac:dyDescent="0.3">
      <c r="A4613" s="2">
        <v>45076</v>
      </c>
      <c r="B4613">
        <v>1008384</v>
      </c>
      <c r="C4613" t="s">
        <v>5519</v>
      </c>
      <c r="D4613" t="s">
        <v>3179</v>
      </c>
      <c r="E4613">
        <v>36.319999999999993</v>
      </c>
      <c r="F4613">
        <v>95.4666</v>
      </c>
      <c r="G4613" t="s">
        <v>903</v>
      </c>
      <c r="H4613" t="s">
        <v>50</v>
      </c>
      <c r="I4613" t="s">
        <v>36</v>
      </c>
      <c r="J4613">
        <v>59.146600000000007</v>
      </c>
      <c r="K4613">
        <v>162.84856828193836</v>
      </c>
      <c r="L4613" t="str">
        <f>TEXT(Orders[[#This Row],[date]],"MMM")</f>
        <v>May</v>
      </c>
    </row>
    <row r="4614" spans="1:12" x14ac:dyDescent="0.3">
      <c r="A4614" s="2">
        <v>45179</v>
      </c>
      <c r="B4614">
        <v>1018119</v>
      </c>
      <c r="C4614" t="s">
        <v>5520</v>
      </c>
      <c r="D4614" t="s">
        <v>3176</v>
      </c>
      <c r="E4614">
        <v>52.456000000000017</v>
      </c>
      <c r="F4614">
        <v>95.4666</v>
      </c>
      <c r="G4614" t="s">
        <v>384</v>
      </c>
      <c r="H4614" t="s">
        <v>75</v>
      </c>
      <c r="I4614" t="s">
        <v>46</v>
      </c>
      <c r="J4614">
        <v>43.010599999999982</v>
      </c>
      <c r="K4614">
        <v>81.99367088607589</v>
      </c>
      <c r="L4614" t="str">
        <f>TEXT(Orders[[#This Row],[date]],"MMM")</f>
        <v>Sep</v>
      </c>
    </row>
    <row r="4615" spans="1:12" x14ac:dyDescent="0.3">
      <c r="A4615" s="2">
        <v>44934</v>
      </c>
      <c r="B4615">
        <v>1018000</v>
      </c>
      <c r="C4615" t="s">
        <v>5175</v>
      </c>
      <c r="D4615" t="s">
        <v>3172</v>
      </c>
      <c r="E4615">
        <v>64.44</v>
      </c>
      <c r="F4615">
        <v>95.4666</v>
      </c>
      <c r="G4615" t="s">
        <v>858</v>
      </c>
      <c r="H4615" t="s">
        <v>88</v>
      </c>
      <c r="I4615" t="s">
        <v>36</v>
      </c>
      <c r="J4615">
        <v>31.026600000000002</v>
      </c>
      <c r="K4615">
        <v>48.148044692737436</v>
      </c>
      <c r="L4615" t="str">
        <f>TEXT(Orders[[#This Row],[date]],"MMM")</f>
        <v>Jan</v>
      </c>
    </row>
    <row r="4616" spans="1:12" x14ac:dyDescent="0.3">
      <c r="A4616" s="2">
        <v>45178</v>
      </c>
      <c r="B4616">
        <v>1019806</v>
      </c>
      <c r="C4616" t="s">
        <v>3796</v>
      </c>
      <c r="D4616" t="s">
        <v>3171</v>
      </c>
      <c r="E4616">
        <v>67.812000000000012</v>
      </c>
      <c r="F4616">
        <v>95.4666</v>
      </c>
      <c r="G4616" t="s">
        <v>3118</v>
      </c>
      <c r="H4616" t="s">
        <v>12</v>
      </c>
      <c r="I4616" t="s">
        <v>13</v>
      </c>
      <c r="J4616">
        <v>27.654599999999988</v>
      </c>
      <c r="K4616">
        <v>40.781277649973433</v>
      </c>
      <c r="L4616" t="str">
        <f>TEXT(Orders[[#This Row],[date]],"MMM")</f>
        <v>Sep</v>
      </c>
    </row>
    <row r="4617" spans="1:12" x14ac:dyDescent="0.3">
      <c r="A4617" s="2">
        <v>45239</v>
      </c>
      <c r="B4617">
        <v>1006341</v>
      </c>
      <c r="C4617" t="s">
        <v>5521</v>
      </c>
      <c r="D4617" t="s">
        <v>3179</v>
      </c>
      <c r="E4617">
        <v>90.052000000000021</v>
      </c>
      <c r="F4617">
        <v>95.4666</v>
      </c>
      <c r="G4617" t="s">
        <v>1307</v>
      </c>
      <c r="H4617" t="s">
        <v>88</v>
      </c>
      <c r="I4617" t="s">
        <v>36</v>
      </c>
      <c r="J4617">
        <v>5.4145999999999788</v>
      </c>
      <c r="K4617">
        <v>6.0127481899346797</v>
      </c>
      <c r="L4617" t="str">
        <f>TEXT(Orders[[#This Row],[date]],"MMM")</f>
        <v>Nov</v>
      </c>
    </row>
    <row r="4618" spans="1:12" x14ac:dyDescent="0.3">
      <c r="A4618" s="2">
        <v>45266</v>
      </c>
      <c r="B4618">
        <v>1011379</v>
      </c>
      <c r="C4618" t="s">
        <v>5522</v>
      </c>
      <c r="D4618" t="s">
        <v>3173</v>
      </c>
      <c r="E4618">
        <v>93.664000000000016</v>
      </c>
      <c r="F4618">
        <v>95.4666</v>
      </c>
      <c r="G4618" t="s">
        <v>1347</v>
      </c>
      <c r="H4618" t="s">
        <v>45</v>
      </c>
      <c r="I4618" t="s">
        <v>46</v>
      </c>
      <c r="J4618">
        <v>1.802599999999984</v>
      </c>
      <c r="K4618">
        <v>1.9245387769046631</v>
      </c>
      <c r="L4618" t="str">
        <f>TEXT(Orders[[#This Row],[date]],"MMM")</f>
        <v>Dec</v>
      </c>
    </row>
    <row r="4619" spans="1:12" x14ac:dyDescent="0.3">
      <c r="A4619" s="2">
        <v>44959</v>
      </c>
      <c r="B4619">
        <v>1009418</v>
      </c>
      <c r="C4619" t="s">
        <v>5523</v>
      </c>
      <c r="D4619" t="s">
        <v>3174</v>
      </c>
      <c r="E4619">
        <v>103.78</v>
      </c>
      <c r="F4619">
        <v>95.4666</v>
      </c>
      <c r="G4619" t="s">
        <v>1487</v>
      </c>
      <c r="H4619" t="s">
        <v>54</v>
      </c>
      <c r="I4619" t="s">
        <v>20</v>
      </c>
      <c r="J4619">
        <v>-8.3134000000000015</v>
      </c>
      <c r="K4619">
        <v>-8.0105993447677797</v>
      </c>
      <c r="L4619" t="str">
        <f>TEXT(Orders[[#This Row],[date]],"MMM")</f>
        <v>Feb</v>
      </c>
    </row>
    <row r="4620" spans="1:12" x14ac:dyDescent="0.3">
      <c r="A4620" s="2">
        <v>45181</v>
      </c>
      <c r="B4620">
        <v>1019871</v>
      </c>
      <c r="C4620" t="s">
        <v>5524</v>
      </c>
      <c r="D4620" t="s">
        <v>3172</v>
      </c>
      <c r="E4620">
        <v>107.53200000000001</v>
      </c>
      <c r="F4620">
        <v>95.4666</v>
      </c>
      <c r="G4620" t="s">
        <v>372</v>
      </c>
      <c r="H4620" t="s">
        <v>54</v>
      </c>
      <c r="I4620" t="s">
        <v>20</v>
      </c>
      <c r="J4620">
        <v>-12.065400000000011</v>
      </c>
      <c r="K4620">
        <v>-11.220287914295289</v>
      </c>
      <c r="L4620" t="str">
        <f>TEXT(Orders[[#This Row],[date]],"MMM")</f>
        <v>Sep</v>
      </c>
    </row>
    <row r="4621" spans="1:12" x14ac:dyDescent="0.3">
      <c r="A4621" s="2">
        <v>45253</v>
      </c>
      <c r="B4621">
        <v>1011842</v>
      </c>
      <c r="C4621" t="s">
        <v>4766</v>
      </c>
      <c r="D4621" t="s">
        <v>3172</v>
      </c>
      <c r="E4621">
        <v>112.77200000000001</v>
      </c>
      <c r="F4621">
        <v>95.4666</v>
      </c>
      <c r="G4621" t="s">
        <v>2438</v>
      </c>
      <c r="H4621" t="s">
        <v>35</v>
      </c>
      <c r="I4621" t="s">
        <v>36</v>
      </c>
      <c r="J4621">
        <v>-17.305400000000006</v>
      </c>
      <c r="K4621">
        <v>-15.345475827333029</v>
      </c>
      <c r="L4621" t="str">
        <f>TEXT(Orders[[#This Row],[date]],"MMM")</f>
        <v>Nov</v>
      </c>
    </row>
    <row r="4622" spans="1:12" x14ac:dyDescent="0.3">
      <c r="A4622" s="2">
        <v>45101</v>
      </c>
      <c r="B4622">
        <v>1006385</v>
      </c>
      <c r="C4622" t="s">
        <v>4856</v>
      </c>
      <c r="D4622" t="s">
        <v>3174</v>
      </c>
      <c r="E4622">
        <v>124.46000000000002</v>
      </c>
      <c r="F4622">
        <v>95.4666</v>
      </c>
      <c r="G4622" t="s">
        <v>2553</v>
      </c>
      <c r="H4622" t="s">
        <v>69</v>
      </c>
      <c r="I4622" t="s">
        <v>46</v>
      </c>
      <c r="J4622">
        <v>-28.993400000000022</v>
      </c>
      <c r="K4622">
        <v>-23.295355937650662</v>
      </c>
      <c r="L4622" t="str">
        <f>TEXT(Orders[[#This Row],[date]],"MMM")</f>
        <v>Jun</v>
      </c>
    </row>
    <row r="4623" spans="1:12" x14ac:dyDescent="0.3">
      <c r="A4623" s="2">
        <v>45052</v>
      </c>
      <c r="B4623">
        <v>1014142</v>
      </c>
      <c r="C4623" t="s">
        <v>3688</v>
      </c>
      <c r="D4623" t="s">
        <v>3178</v>
      </c>
      <c r="E4623">
        <v>128.50800000000001</v>
      </c>
      <c r="F4623">
        <v>95.4666</v>
      </c>
      <c r="G4623" t="s">
        <v>915</v>
      </c>
      <c r="H4623" t="s">
        <v>88</v>
      </c>
      <c r="I4623" t="s">
        <v>36</v>
      </c>
      <c r="J4623">
        <v>-33.04140000000001</v>
      </c>
      <c r="K4623">
        <v>-25.711551031842383</v>
      </c>
      <c r="L4623" t="str">
        <f>TEXT(Orders[[#This Row],[date]],"MMM")</f>
        <v>May</v>
      </c>
    </row>
    <row r="4624" spans="1:12" x14ac:dyDescent="0.3">
      <c r="A4624" s="2">
        <v>44927</v>
      </c>
      <c r="B4624">
        <v>1003172</v>
      </c>
      <c r="C4624" t="s">
        <v>4494</v>
      </c>
      <c r="D4624" t="s">
        <v>3177</v>
      </c>
      <c r="E4624">
        <v>181.41440000000003</v>
      </c>
      <c r="F4624">
        <v>95.570800000000006</v>
      </c>
      <c r="G4624" t="s">
        <v>1537</v>
      </c>
      <c r="H4624" t="s">
        <v>30</v>
      </c>
      <c r="I4624" t="s">
        <v>13</v>
      </c>
      <c r="J4624">
        <v>-85.843600000000023</v>
      </c>
      <c r="K4624">
        <v>-47.31906618217738</v>
      </c>
      <c r="L4624" t="str">
        <f>TEXT(Orders[[#This Row],[date]],"MMM")</f>
        <v>Jan</v>
      </c>
    </row>
    <row r="4625" spans="1:12" x14ac:dyDescent="0.3">
      <c r="A4625" s="2">
        <v>45012</v>
      </c>
      <c r="B4625">
        <v>1003746</v>
      </c>
      <c r="C4625" t="s">
        <v>3922</v>
      </c>
      <c r="D4625" t="s">
        <v>3173</v>
      </c>
      <c r="E4625">
        <v>89.590400000000017</v>
      </c>
      <c r="F4625">
        <v>95.700800000000001</v>
      </c>
      <c r="G4625" t="s">
        <v>1859</v>
      </c>
      <c r="H4625" t="s">
        <v>12</v>
      </c>
      <c r="I4625" t="s">
        <v>13</v>
      </c>
      <c r="J4625">
        <v>6.1103999999999843</v>
      </c>
      <c r="K4625">
        <v>6.8203736114583524</v>
      </c>
      <c r="L4625" t="str">
        <f>TEXT(Orders[[#This Row],[date]],"MMM")</f>
        <v>Mar</v>
      </c>
    </row>
    <row r="4626" spans="1:12" x14ac:dyDescent="0.3">
      <c r="A4626" s="2">
        <v>45143</v>
      </c>
      <c r="B4626">
        <v>1001635</v>
      </c>
      <c r="C4626" t="s">
        <v>3519</v>
      </c>
      <c r="D4626" t="s">
        <v>3172</v>
      </c>
      <c r="E4626">
        <v>184.99520000000004</v>
      </c>
      <c r="F4626">
        <v>95.825600000000023</v>
      </c>
      <c r="G4626" t="s">
        <v>1950</v>
      </c>
      <c r="H4626" t="s">
        <v>45</v>
      </c>
      <c r="I4626" t="s">
        <v>46</v>
      </c>
      <c r="J4626">
        <v>-89.169600000000017</v>
      </c>
      <c r="K4626">
        <v>-48.201034405216994</v>
      </c>
      <c r="L4626" t="str">
        <f>TEXT(Orders[[#This Row],[date]],"MMM")</f>
        <v>Aug</v>
      </c>
    </row>
    <row r="4627" spans="1:12" x14ac:dyDescent="0.3">
      <c r="A4627" s="2">
        <v>45065</v>
      </c>
      <c r="B4627">
        <v>1005024</v>
      </c>
      <c r="C4627" t="s">
        <v>5282</v>
      </c>
      <c r="D4627" t="s">
        <v>3174</v>
      </c>
      <c r="E4627">
        <v>190.83199999999999</v>
      </c>
      <c r="F4627">
        <v>95.872400000000013</v>
      </c>
      <c r="G4627" t="s">
        <v>1978</v>
      </c>
      <c r="H4627" t="s">
        <v>54</v>
      </c>
      <c r="I4627" t="s">
        <v>20</v>
      </c>
      <c r="J4627">
        <v>-94.95959999999998</v>
      </c>
      <c r="K4627">
        <v>-49.760836756938033</v>
      </c>
      <c r="L4627" t="str">
        <f>TEXT(Orders[[#This Row],[date]],"MMM")</f>
        <v>May</v>
      </c>
    </row>
    <row r="4628" spans="1:12" x14ac:dyDescent="0.3">
      <c r="A4628" s="2">
        <v>45073</v>
      </c>
      <c r="B4628">
        <v>1001408</v>
      </c>
      <c r="C4628" t="s">
        <v>5525</v>
      </c>
      <c r="D4628" t="s">
        <v>3178</v>
      </c>
      <c r="E4628">
        <v>48.688512000000017</v>
      </c>
      <c r="F4628">
        <v>95.883840000000021</v>
      </c>
      <c r="G4628" t="s">
        <v>1722</v>
      </c>
      <c r="H4628" t="s">
        <v>35</v>
      </c>
      <c r="I4628" t="s">
        <v>36</v>
      </c>
      <c r="J4628">
        <v>47.195328000000003</v>
      </c>
      <c r="K4628">
        <v>96.933190318077465</v>
      </c>
      <c r="L4628" t="str">
        <f>TEXT(Orders[[#This Row],[date]],"MMM")</f>
        <v>May</v>
      </c>
    </row>
    <row r="4629" spans="1:12" x14ac:dyDescent="0.3">
      <c r="A4629" s="2">
        <v>45144</v>
      </c>
      <c r="B4629">
        <v>1018599</v>
      </c>
      <c r="C4629" t="s">
        <v>3804</v>
      </c>
      <c r="D4629" t="s">
        <v>3171</v>
      </c>
      <c r="E4629">
        <v>0.91199999999999193</v>
      </c>
      <c r="F4629">
        <v>95.9148</v>
      </c>
      <c r="G4629" t="s">
        <v>668</v>
      </c>
      <c r="H4629" t="s">
        <v>69</v>
      </c>
      <c r="I4629" t="s">
        <v>46</v>
      </c>
      <c r="J4629">
        <v>95.002800000000008</v>
      </c>
      <c r="K4629">
        <v>10416.973684210619</v>
      </c>
      <c r="L4629" t="str">
        <f>TEXT(Orders[[#This Row],[date]],"MMM")</f>
        <v>Aug</v>
      </c>
    </row>
    <row r="4630" spans="1:12" x14ac:dyDescent="0.3">
      <c r="A4630" s="2">
        <v>45122</v>
      </c>
      <c r="B4630">
        <v>1016839</v>
      </c>
      <c r="C4630" t="s">
        <v>5526</v>
      </c>
      <c r="D4630" t="s">
        <v>3176</v>
      </c>
      <c r="E4630">
        <v>2.0359999999999872</v>
      </c>
      <c r="F4630">
        <v>95.9148</v>
      </c>
      <c r="G4630" t="s">
        <v>2863</v>
      </c>
      <c r="H4630" t="s">
        <v>45</v>
      </c>
      <c r="I4630" t="s">
        <v>46</v>
      </c>
      <c r="J4630">
        <v>93.878800000000012</v>
      </c>
      <c r="K4630">
        <v>4610.9430255403049</v>
      </c>
      <c r="L4630" t="str">
        <f>TEXT(Orders[[#This Row],[date]],"MMM")</f>
        <v>Jul</v>
      </c>
    </row>
    <row r="4631" spans="1:12" x14ac:dyDescent="0.3">
      <c r="A4631" s="2">
        <v>45206</v>
      </c>
      <c r="B4631">
        <v>1013627</v>
      </c>
      <c r="C4631" t="s">
        <v>3410</v>
      </c>
      <c r="D4631" t="s">
        <v>3178</v>
      </c>
      <c r="E4631">
        <v>5.407999999999987</v>
      </c>
      <c r="F4631">
        <v>95.9148</v>
      </c>
      <c r="G4631" t="s">
        <v>253</v>
      </c>
      <c r="H4631" t="s">
        <v>50</v>
      </c>
      <c r="I4631" t="s">
        <v>36</v>
      </c>
      <c r="J4631">
        <v>90.506800000000013</v>
      </c>
      <c r="K4631">
        <v>1673.5724852071048</v>
      </c>
      <c r="L4631" t="str">
        <f>TEXT(Orders[[#This Row],[date]],"MMM")</f>
        <v>Oct</v>
      </c>
    </row>
    <row r="4632" spans="1:12" x14ac:dyDescent="0.3">
      <c r="A4632" s="2">
        <v>44943</v>
      </c>
      <c r="B4632">
        <v>1014710</v>
      </c>
      <c r="C4632" t="s">
        <v>5527</v>
      </c>
      <c r="D4632" t="s">
        <v>3171</v>
      </c>
      <c r="E4632">
        <v>9.2040000000000077</v>
      </c>
      <c r="F4632">
        <v>95.9148</v>
      </c>
      <c r="G4632" t="s">
        <v>1277</v>
      </c>
      <c r="H4632" t="s">
        <v>35</v>
      </c>
      <c r="I4632" t="s">
        <v>36</v>
      </c>
      <c r="J4632">
        <v>86.710799999999992</v>
      </c>
      <c r="K4632">
        <v>942.09908735332385</v>
      </c>
      <c r="L4632" t="str">
        <f>TEXT(Orders[[#This Row],[date]],"MMM")</f>
        <v>Jan</v>
      </c>
    </row>
    <row r="4633" spans="1:12" x14ac:dyDescent="0.3">
      <c r="A4633" s="2">
        <v>45062</v>
      </c>
      <c r="B4633">
        <v>1009703</v>
      </c>
      <c r="C4633" t="s">
        <v>5528</v>
      </c>
      <c r="D4633" t="s">
        <v>3174</v>
      </c>
      <c r="E4633">
        <v>13.700000000000017</v>
      </c>
      <c r="F4633">
        <v>95.9148</v>
      </c>
      <c r="G4633" t="s">
        <v>2299</v>
      </c>
      <c r="H4633" t="s">
        <v>88</v>
      </c>
      <c r="I4633" t="s">
        <v>36</v>
      </c>
      <c r="J4633">
        <v>82.214799999999983</v>
      </c>
      <c r="K4633">
        <v>600.10802919707942</v>
      </c>
      <c r="L4633" t="str">
        <f>TEXT(Orders[[#This Row],[date]],"MMM")</f>
        <v>May</v>
      </c>
    </row>
    <row r="4634" spans="1:12" x14ac:dyDescent="0.3">
      <c r="A4634" s="2">
        <v>44943</v>
      </c>
      <c r="B4634">
        <v>1016607</v>
      </c>
      <c r="C4634" t="s">
        <v>3773</v>
      </c>
      <c r="D4634" t="s">
        <v>3177</v>
      </c>
      <c r="E4634">
        <v>13.700000000000017</v>
      </c>
      <c r="F4634">
        <v>95.9148</v>
      </c>
      <c r="G4634" t="s">
        <v>2308</v>
      </c>
      <c r="H4634" t="s">
        <v>54</v>
      </c>
      <c r="I4634" t="s">
        <v>20</v>
      </c>
      <c r="J4634">
        <v>82.214799999999983</v>
      </c>
      <c r="K4634">
        <v>600.10802919707942</v>
      </c>
      <c r="L4634" t="str">
        <f>TEXT(Orders[[#This Row],[date]],"MMM")</f>
        <v>Jan</v>
      </c>
    </row>
    <row r="4635" spans="1:12" x14ac:dyDescent="0.3">
      <c r="A4635" s="2">
        <v>45021</v>
      </c>
      <c r="B4635">
        <v>1008792</v>
      </c>
      <c r="C4635" t="s">
        <v>3644</v>
      </c>
      <c r="D4635" t="s">
        <v>3179</v>
      </c>
      <c r="E4635">
        <v>18.512</v>
      </c>
      <c r="F4635">
        <v>95.9148</v>
      </c>
      <c r="G4635" t="s">
        <v>2761</v>
      </c>
      <c r="H4635" t="s">
        <v>12</v>
      </c>
      <c r="I4635" t="s">
        <v>13</v>
      </c>
      <c r="J4635">
        <v>77.402799999999999</v>
      </c>
      <c r="K4635">
        <v>418.12229904926534</v>
      </c>
      <c r="L4635" t="str">
        <f>TEXT(Orders[[#This Row],[date]],"MMM")</f>
        <v>Apr</v>
      </c>
    </row>
    <row r="4636" spans="1:12" x14ac:dyDescent="0.3">
      <c r="A4636" s="2">
        <v>45264</v>
      </c>
      <c r="B4636">
        <v>1019599</v>
      </c>
      <c r="C4636" t="s">
        <v>4587</v>
      </c>
      <c r="D4636" t="s">
        <v>3173</v>
      </c>
      <c r="E4636">
        <v>24.939999999999998</v>
      </c>
      <c r="F4636">
        <v>95.9148</v>
      </c>
      <c r="G4636" t="s">
        <v>1564</v>
      </c>
      <c r="H4636" t="s">
        <v>45</v>
      </c>
      <c r="I4636" t="s">
        <v>46</v>
      </c>
      <c r="J4636">
        <v>70.974800000000002</v>
      </c>
      <c r="K4636">
        <v>284.58219727345636</v>
      </c>
      <c r="L4636" t="str">
        <f>TEXT(Orders[[#This Row],[date]],"MMM")</f>
        <v>Dec</v>
      </c>
    </row>
    <row r="4637" spans="1:12" x14ac:dyDescent="0.3">
      <c r="A4637" s="2">
        <v>45210</v>
      </c>
      <c r="B4637">
        <v>1013835</v>
      </c>
      <c r="C4637" t="s">
        <v>3692</v>
      </c>
      <c r="D4637" t="s">
        <v>3179</v>
      </c>
      <c r="E4637">
        <v>25.639999999999986</v>
      </c>
      <c r="F4637">
        <v>95.9148</v>
      </c>
      <c r="G4637" t="s">
        <v>559</v>
      </c>
      <c r="H4637" t="s">
        <v>45</v>
      </c>
      <c r="I4637" t="s">
        <v>46</v>
      </c>
      <c r="J4637">
        <v>70.274800000000013</v>
      </c>
      <c r="K4637">
        <v>274.0826833073325</v>
      </c>
      <c r="L4637" t="str">
        <f>TEXT(Orders[[#This Row],[date]],"MMM")</f>
        <v>Oct</v>
      </c>
    </row>
    <row r="4638" spans="1:12" x14ac:dyDescent="0.3">
      <c r="A4638" s="2">
        <v>45170</v>
      </c>
      <c r="B4638">
        <v>1012548</v>
      </c>
      <c r="C4638" t="s">
        <v>4033</v>
      </c>
      <c r="D4638" t="s">
        <v>3173</v>
      </c>
      <c r="E4638">
        <v>32.808000000000021</v>
      </c>
      <c r="F4638">
        <v>95.9148</v>
      </c>
      <c r="G4638" t="s">
        <v>1997</v>
      </c>
      <c r="H4638" t="s">
        <v>19</v>
      </c>
      <c r="I4638" t="s">
        <v>20</v>
      </c>
      <c r="J4638">
        <v>63.106799999999978</v>
      </c>
      <c r="K4638">
        <v>192.35186539868306</v>
      </c>
      <c r="L4638" t="str">
        <f>TEXT(Orders[[#This Row],[date]],"MMM")</f>
        <v>Sep</v>
      </c>
    </row>
    <row r="4639" spans="1:12" x14ac:dyDescent="0.3">
      <c r="A4639" s="2">
        <v>45260</v>
      </c>
      <c r="B4639">
        <v>1012936</v>
      </c>
      <c r="C4639" t="s">
        <v>3960</v>
      </c>
      <c r="D4639" t="s">
        <v>3175</v>
      </c>
      <c r="E4639">
        <v>33.932000000000016</v>
      </c>
      <c r="F4639">
        <v>95.9148</v>
      </c>
      <c r="G4639" t="s">
        <v>806</v>
      </c>
      <c r="H4639" t="s">
        <v>69</v>
      </c>
      <c r="I4639" t="s">
        <v>46</v>
      </c>
      <c r="J4639">
        <v>61.982799999999983</v>
      </c>
      <c r="K4639">
        <v>182.66768831781195</v>
      </c>
      <c r="L4639" t="str">
        <f>TEXT(Orders[[#This Row],[date]],"MMM")</f>
        <v>Nov</v>
      </c>
    </row>
    <row r="4640" spans="1:12" x14ac:dyDescent="0.3">
      <c r="A4640" s="2">
        <v>45265</v>
      </c>
      <c r="B4640">
        <v>1009361</v>
      </c>
      <c r="C4640" t="s">
        <v>4045</v>
      </c>
      <c r="D4640" t="s">
        <v>3172</v>
      </c>
      <c r="E4640">
        <v>43.623999999999995</v>
      </c>
      <c r="F4640">
        <v>95.9148</v>
      </c>
      <c r="G4640" t="s">
        <v>895</v>
      </c>
      <c r="H4640" t="s">
        <v>75</v>
      </c>
      <c r="I4640" t="s">
        <v>46</v>
      </c>
      <c r="J4640">
        <v>52.290800000000004</v>
      </c>
      <c r="K4640">
        <v>119.86704566293787</v>
      </c>
      <c r="L4640" t="str">
        <f>TEXT(Orders[[#This Row],[date]],"MMM")</f>
        <v>Dec</v>
      </c>
    </row>
    <row r="4641" spans="1:12" x14ac:dyDescent="0.3">
      <c r="A4641" s="2">
        <v>45211</v>
      </c>
      <c r="B4641">
        <v>1007737</v>
      </c>
      <c r="C4641" t="s">
        <v>5063</v>
      </c>
      <c r="D4641" t="s">
        <v>3172</v>
      </c>
      <c r="E4641">
        <v>44.640000000000008</v>
      </c>
      <c r="F4641">
        <v>95.9148</v>
      </c>
      <c r="G4641" t="s">
        <v>1394</v>
      </c>
      <c r="H4641" t="s">
        <v>54</v>
      </c>
      <c r="I4641" t="s">
        <v>20</v>
      </c>
      <c r="J4641">
        <v>51.274799999999992</v>
      </c>
      <c r="K4641">
        <v>114.86290322580641</v>
      </c>
      <c r="L4641" t="str">
        <f>TEXT(Orders[[#This Row],[date]],"MMM")</f>
        <v>Oct</v>
      </c>
    </row>
    <row r="4642" spans="1:12" x14ac:dyDescent="0.3">
      <c r="A4642" s="2">
        <v>45041</v>
      </c>
      <c r="B4642">
        <v>1014598</v>
      </c>
      <c r="C4642" t="s">
        <v>4366</v>
      </c>
      <c r="D4642" t="s">
        <v>3175</v>
      </c>
      <c r="E4642">
        <v>47.420000000000016</v>
      </c>
      <c r="F4642">
        <v>95.9148</v>
      </c>
      <c r="G4642" t="s">
        <v>3033</v>
      </c>
      <c r="H4642" t="s">
        <v>35</v>
      </c>
      <c r="I4642" t="s">
        <v>36</v>
      </c>
      <c r="J4642">
        <v>48.494799999999984</v>
      </c>
      <c r="K4642">
        <v>102.26655419654148</v>
      </c>
      <c r="L4642" t="str">
        <f>TEXT(Orders[[#This Row],[date]],"MMM")</f>
        <v>Apr</v>
      </c>
    </row>
    <row r="4643" spans="1:12" x14ac:dyDescent="0.3">
      <c r="A4643" s="2">
        <v>45090</v>
      </c>
      <c r="B4643">
        <v>1008807</v>
      </c>
      <c r="C4643" t="s">
        <v>4803</v>
      </c>
      <c r="D4643" t="s">
        <v>3175</v>
      </c>
      <c r="E4643">
        <v>67.780000000000015</v>
      </c>
      <c r="F4643">
        <v>95.9148</v>
      </c>
      <c r="G4643" t="s">
        <v>1985</v>
      </c>
      <c r="H4643" t="s">
        <v>69</v>
      </c>
      <c r="I4643" t="s">
        <v>46</v>
      </c>
      <c r="J4643">
        <v>28.134799999999984</v>
      </c>
      <c r="K4643">
        <v>41.508999704927675</v>
      </c>
      <c r="L4643" t="str">
        <f>TEXT(Orders[[#This Row],[date]],"MMM")</f>
        <v>Jun</v>
      </c>
    </row>
    <row r="4644" spans="1:12" x14ac:dyDescent="0.3">
      <c r="A4644" s="2">
        <v>44953</v>
      </c>
      <c r="B4644">
        <v>1014560</v>
      </c>
      <c r="C4644" t="s">
        <v>4235</v>
      </c>
      <c r="D4644" t="s">
        <v>3177</v>
      </c>
      <c r="E4644">
        <v>69.475999999999999</v>
      </c>
      <c r="F4644">
        <v>95.9148</v>
      </c>
      <c r="G4644" t="s">
        <v>1101</v>
      </c>
      <c r="H4644" t="s">
        <v>30</v>
      </c>
      <c r="I4644" t="s">
        <v>13</v>
      </c>
      <c r="J4644">
        <v>26.438800000000001</v>
      </c>
      <c r="K4644">
        <v>38.054579998848524</v>
      </c>
      <c r="L4644" t="str">
        <f>TEXT(Orders[[#This Row],[date]],"MMM")</f>
        <v>Jan</v>
      </c>
    </row>
    <row r="4645" spans="1:12" x14ac:dyDescent="0.3">
      <c r="A4645" s="2">
        <v>45290</v>
      </c>
      <c r="B4645">
        <v>1012218</v>
      </c>
      <c r="C4645" t="s">
        <v>4760</v>
      </c>
      <c r="D4645" t="s">
        <v>3176</v>
      </c>
      <c r="E4645">
        <v>71.024000000000029</v>
      </c>
      <c r="F4645">
        <v>95.9148</v>
      </c>
      <c r="G4645" t="s">
        <v>3133</v>
      </c>
      <c r="H4645" t="s">
        <v>69</v>
      </c>
      <c r="I4645" t="s">
        <v>46</v>
      </c>
      <c r="J4645">
        <v>24.89079999999997</v>
      </c>
      <c r="K4645">
        <v>35.045618382518526</v>
      </c>
      <c r="L4645" t="str">
        <f>TEXT(Orders[[#This Row],[date]],"MMM")</f>
        <v>Dec</v>
      </c>
    </row>
    <row r="4646" spans="1:12" x14ac:dyDescent="0.3">
      <c r="A4646" s="2">
        <v>45264</v>
      </c>
      <c r="B4646">
        <v>1018913</v>
      </c>
      <c r="C4646" t="s">
        <v>5529</v>
      </c>
      <c r="D4646" t="s">
        <v>3174</v>
      </c>
      <c r="E4646">
        <v>73.27200000000002</v>
      </c>
      <c r="F4646">
        <v>95.9148</v>
      </c>
      <c r="G4646" t="s">
        <v>2082</v>
      </c>
      <c r="H4646" t="s">
        <v>30</v>
      </c>
      <c r="I4646" t="s">
        <v>13</v>
      </c>
      <c r="J4646">
        <v>22.64279999999998</v>
      </c>
      <c r="K4646">
        <v>30.90239109073039</v>
      </c>
      <c r="L4646" t="str">
        <f>TEXT(Orders[[#This Row],[date]],"MMM")</f>
        <v>Dec</v>
      </c>
    </row>
    <row r="4647" spans="1:12" x14ac:dyDescent="0.3">
      <c r="A4647" s="2">
        <v>45094</v>
      </c>
      <c r="B4647">
        <v>1010681</v>
      </c>
      <c r="C4647" t="s">
        <v>5530</v>
      </c>
      <c r="D4647" t="s">
        <v>3178</v>
      </c>
      <c r="E4647">
        <v>75.52000000000001</v>
      </c>
      <c r="F4647">
        <v>95.9148</v>
      </c>
      <c r="G4647" t="s">
        <v>1580</v>
      </c>
      <c r="H4647" t="s">
        <v>75</v>
      </c>
      <c r="I4647" t="s">
        <v>46</v>
      </c>
      <c r="J4647">
        <v>20.394799999999989</v>
      </c>
      <c r="K4647">
        <v>27.005826271186422</v>
      </c>
      <c r="L4647" t="str">
        <f>TEXT(Orders[[#This Row],[date]],"MMM")</f>
        <v>Jun</v>
      </c>
    </row>
    <row r="4648" spans="1:12" x14ac:dyDescent="0.3">
      <c r="A4648" s="2">
        <v>45251</v>
      </c>
      <c r="B4648">
        <v>1007574</v>
      </c>
      <c r="C4648" t="s">
        <v>5531</v>
      </c>
      <c r="D4648" t="s">
        <v>3179</v>
      </c>
      <c r="E4648">
        <v>77.532000000000011</v>
      </c>
      <c r="F4648">
        <v>95.9148</v>
      </c>
      <c r="G4648" t="s">
        <v>201</v>
      </c>
      <c r="H4648" t="s">
        <v>88</v>
      </c>
      <c r="I4648" t="s">
        <v>36</v>
      </c>
      <c r="J4648">
        <v>18.382799999999989</v>
      </c>
      <c r="K4648">
        <v>23.709952019811155</v>
      </c>
      <c r="L4648" t="str">
        <f>TEXT(Orders[[#This Row],[date]],"MMM")</f>
        <v>Nov</v>
      </c>
    </row>
    <row r="4649" spans="1:12" x14ac:dyDescent="0.3">
      <c r="A4649" s="2">
        <v>45200</v>
      </c>
      <c r="B4649">
        <v>1019085</v>
      </c>
      <c r="C4649" t="s">
        <v>5532</v>
      </c>
      <c r="D4649" t="s">
        <v>3172</v>
      </c>
      <c r="E4649">
        <v>91.256000000000029</v>
      </c>
      <c r="F4649">
        <v>95.9148</v>
      </c>
      <c r="G4649" t="s">
        <v>553</v>
      </c>
      <c r="H4649" t="s">
        <v>19</v>
      </c>
      <c r="I4649" t="s">
        <v>20</v>
      </c>
      <c r="J4649">
        <v>4.658799999999971</v>
      </c>
      <c r="K4649">
        <v>5.1051985622862821</v>
      </c>
      <c r="L4649" t="str">
        <f>TEXT(Orders[[#This Row],[date]],"MMM")</f>
        <v>Oct</v>
      </c>
    </row>
    <row r="4650" spans="1:12" x14ac:dyDescent="0.3">
      <c r="A4650" s="2">
        <v>45036</v>
      </c>
      <c r="B4650">
        <v>1014806</v>
      </c>
      <c r="C4650" t="s">
        <v>5394</v>
      </c>
      <c r="D4650" t="s">
        <v>3177</v>
      </c>
      <c r="E4650">
        <v>95.75200000000001</v>
      </c>
      <c r="F4650">
        <v>95.9148</v>
      </c>
      <c r="G4650" t="s">
        <v>1705</v>
      </c>
      <c r="H4650" t="s">
        <v>69</v>
      </c>
      <c r="I4650" t="s">
        <v>46</v>
      </c>
      <c r="J4650">
        <v>0.16279999999999006</v>
      </c>
      <c r="K4650">
        <v>0.17002255827553475</v>
      </c>
      <c r="L4650" t="str">
        <f>TEXT(Orders[[#This Row],[date]],"MMM")</f>
        <v>Apr</v>
      </c>
    </row>
    <row r="4651" spans="1:12" x14ac:dyDescent="0.3">
      <c r="A4651" s="2">
        <v>45211</v>
      </c>
      <c r="B4651">
        <v>1017578</v>
      </c>
      <c r="C4651" t="s">
        <v>5533</v>
      </c>
      <c r="D4651" t="s">
        <v>3172</v>
      </c>
      <c r="E4651">
        <v>109.94</v>
      </c>
      <c r="F4651">
        <v>95.9148</v>
      </c>
      <c r="G4651" t="s">
        <v>1064</v>
      </c>
      <c r="H4651" t="s">
        <v>45</v>
      </c>
      <c r="I4651" t="s">
        <v>46</v>
      </c>
      <c r="J4651">
        <v>-14.025199999999998</v>
      </c>
      <c r="K4651">
        <v>-12.757140258322719</v>
      </c>
      <c r="L4651" t="str">
        <f>TEXT(Orders[[#This Row],[date]],"MMM")</f>
        <v>Oct</v>
      </c>
    </row>
    <row r="4652" spans="1:12" x14ac:dyDescent="0.3">
      <c r="A4652" s="2">
        <v>45052</v>
      </c>
      <c r="B4652">
        <v>1010510</v>
      </c>
      <c r="C4652" t="s">
        <v>5250</v>
      </c>
      <c r="D4652" t="s">
        <v>3174</v>
      </c>
      <c r="E4652">
        <v>117.80800000000001</v>
      </c>
      <c r="F4652">
        <v>95.9148</v>
      </c>
      <c r="G4652" t="s">
        <v>1318</v>
      </c>
      <c r="H4652" t="s">
        <v>12</v>
      </c>
      <c r="I4652" t="s">
        <v>13</v>
      </c>
      <c r="J4652">
        <v>-21.893200000000007</v>
      </c>
      <c r="K4652">
        <v>-18.583797365204404</v>
      </c>
      <c r="L4652" t="str">
        <f>TEXT(Orders[[#This Row],[date]],"MMM")</f>
        <v>May</v>
      </c>
    </row>
    <row r="4653" spans="1:12" x14ac:dyDescent="0.3">
      <c r="A4653" s="2">
        <v>45163</v>
      </c>
      <c r="B4653">
        <v>1017240</v>
      </c>
      <c r="C4653" t="s">
        <v>5534</v>
      </c>
      <c r="D4653" t="s">
        <v>3178</v>
      </c>
      <c r="E4653">
        <v>118.932</v>
      </c>
      <c r="F4653">
        <v>95.9148</v>
      </c>
      <c r="G4653" t="s">
        <v>2621</v>
      </c>
      <c r="H4653" t="s">
        <v>45</v>
      </c>
      <c r="I4653" t="s">
        <v>46</v>
      </c>
      <c r="J4653">
        <v>-23.017200000000003</v>
      </c>
      <c r="K4653">
        <v>-19.353243870446978</v>
      </c>
      <c r="L4653" t="str">
        <f>TEXT(Orders[[#This Row],[date]],"MMM")</f>
        <v>Aug</v>
      </c>
    </row>
    <row r="4654" spans="1:12" x14ac:dyDescent="0.3">
      <c r="A4654" s="2">
        <v>45186</v>
      </c>
      <c r="B4654">
        <v>1005949</v>
      </c>
      <c r="C4654" t="s">
        <v>3377</v>
      </c>
      <c r="D4654" t="s">
        <v>3177</v>
      </c>
      <c r="E4654">
        <v>163.804</v>
      </c>
      <c r="F4654">
        <v>95.914800000000014</v>
      </c>
      <c r="G4654" t="s">
        <v>2662</v>
      </c>
      <c r="H4654" t="s">
        <v>45</v>
      </c>
      <c r="I4654" t="s">
        <v>46</v>
      </c>
      <c r="J4654">
        <v>-67.889199999999988</v>
      </c>
      <c r="K4654">
        <v>-41.445385949061063</v>
      </c>
      <c r="L4654" t="str">
        <f>TEXT(Orders[[#This Row],[date]],"MMM")</f>
        <v>Sep</v>
      </c>
    </row>
    <row r="4655" spans="1:12" x14ac:dyDescent="0.3">
      <c r="A4655" s="2">
        <v>45216</v>
      </c>
      <c r="B4655">
        <v>1015114</v>
      </c>
      <c r="C4655" t="s">
        <v>3404</v>
      </c>
      <c r="D4655" t="s">
        <v>3180</v>
      </c>
      <c r="E4655">
        <v>3.3760000000000048</v>
      </c>
      <c r="F4655">
        <v>96.094080000000005</v>
      </c>
      <c r="G4655" t="s">
        <v>248</v>
      </c>
      <c r="H4655" t="s">
        <v>50</v>
      </c>
      <c r="I4655" t="s">
        <v>36</v>
      </c>
      <c r="J4655">
        <v>92.71808</v>
      </c>
      <c r="K4655">
        <v>2746.3886255924131</v>
      </c>
      <c r="L4655" t="str">
        <f>TEXT(Orders[[#This Row],[date]],"MMM")</f>
        <v>Oct</v>
      </c>
    </row>
    <row r="4656" spans="1:12" x14ac:dyDescent="0.3">
      <c r="A4656" s="2">
        <v>44996</v>
      </c>
      <c r="B4656">
        <v>1002680</v>
      </c>
      <c r="C4656" t="s">
        <v>4762</v>
      </c>
      <c r="D4656" t="s">
        <v>3176</v>
      </c>
      <c r="E4656">
        <v>261.80160000000001</v>
      </c>
      <c r="F4656">
        <v>96.215600000000009</v>
      </c>
      <c r="G4656" t="s">
        <v>2996</v>
      </c>
      <c r="H4656" t="s">
        <v>45</v>
      </c>
      <c r="I4656" t="s">
        <v>46</v>
      </c>
      <c r="J4656">
        <v>-165.58600000000001</v>
      </c>
      <c r="K4656">
        <v>-63.248658526151104</v>
      </c>
      <c r="L4656" t="str">
        <f>TEXT(Orders[[#This Row],[date]],"MMM")</f>
        <v>Mar</v>
      </c>
    </row>
    <row r="4657" spans="1:12" x14ac:dyDescent="0.3">
      <c r="A4657" s="2">
        <v>45056</v>
      </c>
      <c r="B4657">
        <v>1016102</v>
      </c>
      <c r="C4657" t="s">
        <v>4938</v>
      </c>
      <c r="D4657" t="s">
        <v>3177</v>
      </c>
      <c r="E4657">
        <v>12.036000000000016</v>
      </c>
      <c r="F4657">
        <v>96.363</v>
      </c>
      <c r="G4657" t="s">
        <v>3143</v>
      </c>
      <c r="H4657" t="s">
        <v>57</v>
      </c>
      <c r="I4657" t="s">
        <v>20</v>
      </c>
      <c r="J4657">
        <v>84.326999999999984</v>
      </c>
      <c r="K4657">
        <v>700.62313060817451</v>
      </c>
      <c r="L4657" t="str">
        <f>TEXT(Orders[[#This Row],[date]],"MMM")</f>
        <v>May</v>
      </c>
    </row>
    <row r="4658" spans="1:12" x14ac:dyDescent="0.3">
      <c r="A4658" s="2">
        <v>45206</v>
      </c>
      <c r="B4658">
        <v>1007357</v>
      </c>
      <c r="C4658" t="s">
        <v>4030</v>
      </c>
      <c r="D4658" t="s">
        <v>3174</v>
      </c>
      <c r="E4658">
        <v>12.196000000000026</v>
      </c>
      <c r="F4658">
        <v>96.363</v>
      </c>
      <c r="G4658" t="s">
        <v>879</v>
      </c>
      <c r="H4658" t="s">
        <v>75</v>
      </c>
      <c r="I4658" t="s">
        <v>46</v>
      </c>
      <c r="J4658">
        <v>84.166999999999973</v>
      </c>
      <c r="K4658">
        <v>690.11971138077888</v>
      </c>
      <c r="L4658" t="str">
        <f>TEXT(Orders[[#This Row],[date]],"MMM")</f>
        <v>Oct</v>
      </c>
    </row>
    <row r="4659" spans="1:12" x14ac:dyDescent="0.3">
      <c r="A4659" s="2">
        <v>44953</v>
      </c>
      <c r="B4659">
        <v>1012077</v>
      </c>
      <c r="C4659" t="s">
        <v>5327</v>
      </c>
      <c r="D4659" t="s">
        <v>3176</v>
      </c>
      <c r="E4659">
        <v>13.816000000000003</v>
      </c>
      <c r="F4659">
        <v>96.363</v>
      </c>
      <c r="G4659" t="s">
        <v>1769</v>
      </c>
      <c r="H4659" t="s">
        <v>19</v>
      </c>
      <c r="I4659" t="s">
        <v>20</v>
      </c>
      <c r="J4659">
        <v>82.546999999999997</v>
      </c>
      <c r="K4659">
        <v>597.47394325419782</v>
      </c>
      <c r="L4659" t="str">
        <f>TEXT(Orders[[#This Row],[date]],"MMM")</f>
        <v>Jan</v>
      </c>
    </row>
    <row r="4660" spans="1:12" x14ac:dyDescent="0.3">
      <c r="A4660" s="2">
        <v>44989</v>
      </c>
      <c r="B4660">
        <v>1012207</v>
      </c>
      <c r="C4660" t="s">
        <v>4667</v>
      </c>
      <c r="D4660" t="s">
        <v>3175</v>
      </c>
      <c r="E4660">
        <v>19.904000000000011</v>
      </c>
      <c r="F4660">
        <v>96.363</v>
      </c>
      <c r="G4660" t="s">
        <v>1814</v>
      </c>
      <c r="H4660" t="s">
        <v>75</v>
      </c>
      <c r="I4660" t="s">
        <v>46</v>
      </c>
      <c r="J4660">
        <v>76.458999999999989</v>
      </c>
      <c r="K4660">
        <v>384.13886655948528</v>
      </c>
      <c r="L4660" t="str">
        <f>TEXT(Orders[[#This Row],[date]],"MMM")</f>
        <v>Mar</v>
      </c>
    </row>
    <row r="4661" spans="1:12" x14ac:dyDescent="0.3">
      <c r="A4661" s="2">
        <v>45262</v>
      </c>
      <c r="B4661">
        <v>1007653</v>
      </c>
      <c r="C4661" t="s">
        <v>4937</v>
      </c>
      <c r="D4661" t="s">
        <v>3178</v>
      </c>
      <c r="E4661">
        <v>27.932000000000002</v>
      </c>
      <c r="F4661">
        <v>96.363</v>
      </c>
      <c r="G4661" t="s">
        <v>2430</v>
      </c>
      <c r="H4661" t="s">
        <v>54</v>
      </c>
      <c r="I4661" t="s">
        <v>20</v>
      </c>
      <c r="J4661">
        <v>68.430999999999997</v>
      </c>
      <c r="K4661">
        <v>244.99140770442503</v>
      </c>
      <c r="L4661" t="str">
        <f>TEXT(Orders[[#This Row],[date]],"MMM")</f>
        <v>Dec</v>
      </c>
    </row>
    <row r="4662" spans="1:12" x14ac:dyDescent="0.3">
      <c r="A4662" s="2">
        <v>44964</v>
      </c>
      <c r="B4662">
        <v>1015509</v>
      </c>
      <c r="C4662" t="s">
        <v>4839</v>
      </c>
      <c r="D4662" t="s">
        <v>3174</v>
      </c>
      <c r="E4662">
        <v>29.552000000000007</v>
      </c>
      <c r="F4662">
        <v>96.363</v>
      </c>
      <c r="G4662" t="s">
        <v>2398</v>
      </c>
      <c r="H4662" t="s">
        <v>88</v>
      </c>
      <c r="I4662" t="s">
        <v>36</v>
      </c>
      <c r="J4662">
        <v>66.810999999999993</v>
      </c>
      <c r="K4662">
        <v>226.07945316729823</v>
      </c>
      <c r="L4662" t="str">
        <f>TEXT(Orders[[#This Row],[date]],"MMM")</f>
        <v>Feb</v>
      </c>
    </row>
    <row r="4663" spans="1:12" x14ac:dyDescent="0.3">
      <c r="A4663" s="2">
        <v>45138</v>
      </c>
      <c r="B4663">
        <v>1013600</v>
      </c>
      <c r="C4663" t="s">
        <v>5139</v>
      </c>
      <c r="D4663" t="s">
        <v>3172</v>
      </c>
      <c r="E4663">
        <v>31.799999999999997</v>
      </c>
      <c r="F4663">
        <v>96.363</v>
      </c>
      <c r="G4663" t="s">
        <v>1528</v>
      </c>
      <c r="H4663" t="s">
        <v>57</v>
      </c>
      <c r="I4663" t="s">
        <v>20</v>
      </c>
      <c r="J4663">
        <v>64.563000000000002</v>
      </c>
      <c r="K4663">
        <v>203.02830188679249</v>
      </c>
      <c r="L4663" t="str">
        <f>TEXT(Orders[[#This Row],[date]],"MMM")</f>
        <v>Jul</v>
      </c>
    </row>
    <row r="4664" spans="1:12" x14ac:dyDescent="0.3">
      <c r="A4664" s="2">
        <v>45087</v>
      </c>
      <c r="B4664">
        <v>1018547</v>
      </c>
      <c r="C4664" t="s">
        <v>3481</v>
      </c>
      <c r="D4664" t="s">
        <v>3173</v>
      </c>
      <c r="E4664">
        <v>37.42</v>
      </c>
      <c r="F4664">
        <v>96.363</v>
      </c>
      <c r="G4664" t="s">
        <v>1654</v>
      </c>
      <c r="H4664" t="s">
        <v>69</v>
      </c>
      <c r="I4664" t="s">
        <v>46</v>
      </c>
      <c r="J4664">
        <v>58.942999999999998</v>
      </c>
      <c r="K4664">
        <v>157.51737039016567</v>
      </c>
      <c r="L4664" t="str">
        <f>TEXT(Orders[[#This Row],[date]],"MMM")</f>
        <v>Jun</v>
      </c>
    </row>
    <row r="4665" spans="1:12" x14ac:dyDescent="0.3">
      <c r="A4665" s="2">
        <v>45157</v>
      </c>
      <c r="B4665">
        <v>1017968</v>
      </c>
      <c r="C4665" t="s">
        <v>3994</v>
      </c>
      <c r="D4665" t="s">
        <v>3171</v>
      </c>
      <c r="E4665">
        <v>48.004000000000005</v>
      </c>
      <c r="F4665">
        <v>96.363</v>
      </c>
      <c r="G4665" t="s">
        <v>1128</v>
      </c>
      <c r="H4665" t="s">
        <v>57</v>
      </c>
      <c r="I4665" t="s">
        <v>20</v>
      </c>
      <c r="J4665">
        <v>48.358999999999995</v>
      </c>
      <c r="K4665">
        <v>100.73952170652443</v>
      </c>
      <c r="L4665" t="str">
        <f>TEXT(Orders[[#This Row],[date]],"MMM")</f>
        <v>Aug</v>
      </c>
    </row>
    <row r="4666" spans="1:12" x14ac:dyDescent="0.3">
      <c r="A4666" s="2">
        <v>45267</v>
      </c>
      <c r="B4666">
        <v>1013269</v>
      </c>
      <c r="C4666" t="s">
        <v>4842</v>
      </c>
      <c r="D4666" t="s">
        <v>3173</v>
      </c>
      <c r="E4666">
        <v>52.500000000000014</v>
      </c>
      <c r="F4666">
        <v>96.363</v>
      </c>
      <c r="G4666" t="s">
        <v>2079</v>
      </c>
      <c r="H4666" t="s">
        <v>26</v>
      </c>
      <c r="I4666" t="s">
        <v>13</v>
      </c>
      <c r="J4666">
        <v>43.862999999999985</v>
      </c>
      <c r="K4666">
        <v>83.548571428571378</v>
      </c>
      <c r="L4666" t="str">
        <f>TEXT(Orders[[#This Row],[date]],"MMM")</f>
        <v>Dec</v>
      </c>
    </row>
    <row r="4667" spans="1:12" x14ac:dyDescent="0.3">
      <c r="A4667" s="2">
        <v>45112</v>
      </c>
      <c r="B4667">
        <v>1012710</v>
      </c>
      <c r="C4667" t="s">
        <v>4719</v>
      </c>
      <c r="D4667" t="s">
        <v>3171</v>
      </c>
      <c r="E4667">
        <v>54.28</v>
      </c>
      <c r="F4667">
        <v>96.363</v>
      </c>
      <c r="G4667" t="s">
        <v>1819</v>
      </c>
      <c r="H4667" t="s">
        <v>19</v>
      </c>
      <c r="I4667" t="s">
        <v>20</v>
      </c>
      <c r="J4667">
        <v>42.082999999999998</v>
      </c>
      <c r="K4667">
        <v>77.529476787030205</v>
      </c>
      <c r="L4667" t="str">
        <f>TEXT(Orders[[#This Row],[date]],"MMM")</f>
        <v>Jul</v>
      </c>
    </row>
    <row r="4668" spans="1:12" x14ac:dyDescent="0.3">
      <c r="A4668" s="2">
        <v>44995</v>
      </c>
      <c r="B4668">
        <v>1010515</v>
      </c>
      <c r="C4668" t="s">
        <v>4701</v>
      </c>
      <c r="D4668" t="s">
        <v>3176</v>
      </c>
      <c r="E4668">
        <v>62.616</v>
      </c>
      <c r="F4668">
        <v>96.363</v>
      </c>
      <c r="G4668" t="s">
        <v>2434</v>
      </c>
      <c r="H4668" t="s">
        <v>69</v>
      </c>
      <c r="I4668" t="s">
        <v>46</v>
      </c>
      <c r="J4668">
        <v>33.747</v>
      </c>
      <c r="K4668">
        <v>53.89517056343427</v>
      </c>
      <c r="L4668" t="str">
        <f>TEXT(Orders[[#This Row],[date]],"MMM")</f>
        <v>Mar</v>
      </c>
    </row>
    <row r="4669" spans="1:12" x14ac:dyDescent="0.3">
      <c r="A4669" s="2">
        <v>45061</v>
      </c>
      <c r="B4669">
        <v>1008759</v>
      </c>
      <c r="C4669" t="s">
        <v>3764</v>
      </c>
      <c r="D4669" t="s">
        <v>3177</v>
      </c>
      <c r="E4669">
        <v>74.124000000000024</v>
      </c>
      <c r="F4669">
        <v>96.363</v>
      </c>
      <c r="G4669" t="s">
        <v>1517</v>
      </c>
      <c r="H4669" t="s">
        <v>57</v>
      </c>
      <c r="I4669" t="s">
        <v>20</v>
      </c>
      <c r="J4669">
        <v>22.238999999999976</v>
      </c>
      <c r="K4669">
        <v>30.002428363283109</v>
      </c>
      <c r="L4669" t="str">
        <f>TEXT(Orders[[#This Row],[date]],"MMM")</f>
        <v>May</v>
      </c>
    </row>
    <row r="4670" spans="1:12" x14ac:dyDescent="0.3">
      <c r="A4670" s="2">
        <v>44991</v>
      </c>
      <c r="B4670">
        <v>1011286</v>
      </c>
      <c r="C4670" t="s">
        <v>4638</v>
      </c>
      <c r="D4670" t="s">
        <v>3172</v>
      </c>
      <c r="E4670">
        <v>79.476000000000013</v>
      </c>
      <c r="F4670">
        <v>96.363</v>
      </c>
      <c r="G4670" t="s">
        <v>2609</v>
      </c>
      <c r="H4670" t="s">
        <v>88</v>
      </c>
      <c r="I4670" t="s">
        <v>36</v>
      </c>
      <c r="J4670">
        <v>16.886999999999986</v>
      </c>
      <c r="K4670">
        <v>21.247923901555165</v>
      </c>
      <c r="L4670" t="str">
        <f>TEXT(Orders[[#This Row],[date]],"MMM")</f>
        <v>Mar</v>
      </c>
    </row>
    <row r="4671" spans="1:12" x14ac:dyDescent="0.3">
      <c r="A4671" s="2">
        <v>45011</v>
      </c>
      <c r="B4671">
        <v>1018898</v>
      </c>
      <c r="C4671" t="s">
        <v>4752</v>
      </c>
      <c r="D4671" t="s">
        <v>3174</v>
      </c>
      <c r="E4671">
        <v>88.468000000000004</v>
      </c>
      <c r="F4671">
        <v>96.363</v>
      </c>
      <c r="G4671" t="s">
        <v>1891</v>
      </c>
      <c r="H4671" t="s">
        <v>30</v>
      </c>
      <c r="I4671" t="s">
        <v>13</v>
      </c>
      <c r="J4671">
        <v>7.894999999999996</v>
      </c>
      <c r="K4671">
        <v>8.9241307591445445</v>
      </c>
      <c r="L4671" t="str">
        <f>TEXT(Orders[[#This Row],[date]],"MMM")</f>
        <v>Mar</v>
      </c>
    </row>
    <row r="4672" spans="1:12" x14ac:dyDescent="0.3">
      <c r="A4672" s="2">
        <v>44989</v>
      </c>
      <c r="B4672">
        <v>1011238</v>
      </c>
      <c r="C4672" t="s">
        <v>5535</v>
      </c>
      <c r="D4672" t="s">
        <v>3173</v>
      </c>
      <c r="E4672">
        <v>90.248000000000005</v>
      </c>
      <c r="F4672">
        <v>96.363</v>
      </c>
      <c r="G4672" t="s">
        <v>1551</v>
      </c>
      <c r="H4672" t="s">
        <v>45</v>
      </c>
      <c r="I4672" t="s">
        <v>46</v>
      </c>
      <c r="J4672">
        <v>6.1149999999999949</v>
      </c>
      <c r="K4672">
        <v>6.775773424341808</v>
      </c>
      <c r="L4672" t="str">
        <f>TEXT(Orders[[#This Row],[date]],"MMM")</f>
        <v>Mar</v>
      </c>
    </row>
    <row r="4673" spans="1:12" x14ac:dyDescent="0.3">
      <c r="A4673" s="2">
        <v>44940</v>
      </c>
      <c r="B4673">
        <v>1013915</v>
      </c>
      <c r="C4673" t="s">
        <v>4954</v>
      </c>
      <c r="D4673" t="s">
        <v>3176</v>
      </c>
      <c r="E4673">
        <v>91.840000000000018</v>
      </c>
      <c r="F4673">
        <v>96.363</v>
      </c>
      <c r="G4673" t="s">
        <v>2416</v>
      </c>
      <c r="H4673" t="s">
        <v>50</v>
      </c>
      <c r="I4673" t="s">
        <v>36</v>
      </c>
      <c r="J4673">
        <v>4.5229999999999819</v>
      </c>
      <c r="K4673">
        <v>4.9248693379790733</v>
      </c>
      <c r="L4673" t="str">
        <f>TEXT(Orders[[#This Row],[date]],"MMM")</f>
        <v>Jan</v>
      </c>
    </row>
    <row r="4674" spans="1:12" x14ac:dyDescent="0.3">
      <c r="A4674" s="2">
        <v>44992</v>
      </c>
      <c r="B4674">
        <v>1018168</v>
      </c>
      <c r="C4674" t="s">
        <v>3734</v>
      </c>
      <c r="D4674" t="s">
        <v>3172</v>
      </c>
      <c r="E4674">
        <v>92.496000000000009</v>
      </c>
      <c r="F4674">
        <v>96.363</v>
      </c>
      <c r="G4674" t="s">
        <v>599</v>
      </c>
      <c r="H4674" t="s">
        <v>35</v>
      </c>
      <c r="I4674" t="s">
        <v>36</v>
      </c>
      <c r="J4674">
        <v>3.8669999999999902</v>
      </c>
      <c r="K4674">
        <v>4.1807213284898701</v>
      </c>
      <c r="L4674" t="str">
        <f>TEXT(Orders[[#This Row],[date]],"MMM")</f>
        <v>Mar</v>
      </c>
    </row>
    <row r="4675" spans="1:12" x14ac:dyDescent="0.3">
      <c r="A4675" s="2">
        <v>45250</v>
      </c>
      <c r="B4675">
        <v>1016048</v>
      </c>
      <c r="C4675" t="s">
        <v>3540</v>
      </c>
      <c r="D4675" t="s">
        <v>3177</v>
      </c>
      <c r="E4675">
        <v>105.32800000000002</v>
      </c>
      <c r="F4675">
        <v>96.363</v>
      </c>
      <c r="G4675" t="s">
        <v>397</v>
      </c>
      <c r="H4675" t="s">
        <v>35</v>
      </c>
      <c r="I4675" t="s">
        <v>36</v>
      </c>
      <c r="J4675">
        <v>-8.9650000000000176</v>
      </c>
      <c r="K4675">
        <v>-8.5115069117423818</v>
      </c>
      <c r="L4675" t="str">
        <f>TEXT(Orders[[#This Row],[date]],"MMM")</f>
        <v>Nov</v>
      </c>
    </row>
    <row r="4676" spans="1:12" x14ac:dyDescent="0.3">
      <c r="A4676" s="2">
        <v>45020</v>
      </c>
      <c r="B4676">
        <v>1019475</v>
      </c>
      <c r="C4676" t="s">
        <v>4811</v>
      </c>
      <c r="D4676" t="s">
        <v>3172</v>
      </c>
      <c r="E4676">
        <v>113.852</v>
      </c>
      <c r="F4676">
        <v>96.363</v>
      </c>
      <c r="G4676" t="s">
        <v>1999</v>
      </c>
      <c r="H4676" t="s">
        <v>19</v>
      </c>
      <c r="I4676" t="s">
        <v>20</v>
      </c>
      <c r="J4676">
        <v>-17.489000000000004</v>
      </c>
      <c r="K4676">
        <v>-15.361170642588625</v>
      </c>
      <c r="L4676" t="str">
        <f>TEXT(Orders[[#This Row],[date]],"MMM")</f>
        <v>Apr</v>
      </c>
    </row>
    <row r="4677" spans="1:12" x14ac:dyDescent="0.3">
      <c r="A4677" s="2">
        <v>45055</v>
      </c>
      <c r="B4677">
        <v>1010874</v>
      </c>
      <c r="C4677" t="s">
        <v>4298</v>
      </c>
      <c r="D4677" t="s">
        <v>3177</v>
      </c>
      <c r="E4677">
        <v>131.83600000000001</v>
      </c>
      <c r="F4677">
        <v>96.363</v>
      </c>
      <c r="G4677" t="s">
        <v>1877</v>
      </c>
      <c r="H4677" t="s">
        <v>19</v>
      </c>
      <c r="I4677" t="s">
        <v>20</v>
      </c>
      <c r="J4677">
        <v>-35.473000000000013</v>
      </c>
      <c r="K4677">
        <v>-26.906914651536766</v>
      </c>
      <c r="L4677" t="str">
        <f>TEXT(Orders[[#This Row],[date]],"MMM")</f>
        <v>May</v>
      </c>
    </row>
    <row r="4678" spans="1:12" x14ac:dyDescent="0.3">
      <c r="A4678" s="2">
        <v>45011</v>
      </c>
      <c r="B4678">
        <v>1007055</v>
      </c>
      <c r="C4678" t="s">
        <v>4719</v>
      </c>
      <c r="D4678" t="s">
        <v>3173</v>
      </c>
      <c r="E4678">
        <v>136.29599999999999</v>
      </c>
      <c r="F4678">
        <v>96.363</v>
      </c>
      <c r="G4678" t="s">
        <v>1819</v>
      </c>
      <c r="H4678" t="s">
        <v>19</v>
      </c>
      <c r="I4678" t="s">
        <v>20</v>
      </c>
      <c r="J4678">
        <v>-39.932999999999993</v>
      </c>
      <c r="K4678">
        <v>-29.298732171156889</v>
      </c>
      <c r="L4678" t="str">
        <f>TEXT(Orders[[#This Row],[date]],"MMM")</f>
        <v>Mar</v>
      </c>
    </row>
    <row r="4679" spans="1:12" x14ac:dyDescent="0.3">
      <c r="A4679" s="2">
        <v>45040</v>
      </c>
      <c r="B4679">
        <v>1008863</v>
      </c>
      <c r="C4679" t="s">
        <v>4538</v>
      </c>
      <c r="D4679" t="s">
        <v>3177</v>
      </c>
      <c r="E4679">
        <v>104.28800000000001</v>
      </c>
      <c r="F4679">
        <v>96.363000000000014</v>
      </c>
      <c r="G4679" t="s">
        <v>1494</v>
      </c>
      <c r="H4679" t="s">
        <v>45</v>
      </c>
      <c r="I4679" t="s">
        <v>46</v>
      </c>
      <c r="J4679">
        <v>-7.9249999999999972</v>
      </c>
      <c r="K4679">
        <v>-7.5991485118134356</v>
      </c>
      <c r="L4679" t="str">
        <f>TEXT(Orders[[#This Row],[date]],"MMM")</f>
        <v>Apr</v>
      </c>
    </row>
    <row r="4680" spans="1:12" x14ac:dyDescent="0.3">
      <c r="A4680" s="2">
        <v>45063</v>
      </c>
      <c r="B4680">
        <v>1018054</v>
      </c>
      <c r="C4680" t="s">
        <v>5536</v>
      </c>
      <c r="D4680" t="s">
        <v>3174</v>
      </c>
      <c r="E4680">
        <v>136.33200000000002</v>
      </c>
      <c r="F4680">
        <v>96.363000000000014</v>
      </c>
      <c r="G4680" t="s">
        <v>2775</v>
      </c>
      <c r="H4680" t="s">
        <v>45</v>
      </c>
      <c r="I4680" t="s">
        <v>46</v>
      </c>
      <c r="J4680">
        <v>-39.969000000000008</v>
      </c>
      <c r="K4680">
        <v>-29.317401637179831</v>
      </c>
      <c r="L4680" t="str">
        <f>TEXT(Orders[[#This Row],[date]],"MMM")</f>
        <v>May</v>
      </c>
    </row>
    <row r="4681" spans="1:12" x14ac:dyDescent="0.3">
      <c r="A4681" s="2">
        <v>45238</v>
      </c>
      <c r="B4681">
        <v>1017250</v>
      </c>
      <c r="C4681" t="s">
        <v>4549</v>
      </c>
      <c r="D4681" t="s">
        <v>3179</v>
      </c>
      <c r="E4681">
        <v>137.45600000000002</v>
      </c>
      <c r="F4681">
        <v>96.363000000000014</v>
      </c>
      <c r="G4681" t="s">
        <v>2162</v>
      </c>
      <c r="H4681" t="s">
        <v>88</v>
      </c>
      <c r="I4681" t="s">
        <v>36</v>
      </c>
      <c r="J4681">
        <v>-41.093000000000004</v>
      </c>
      <c r="K4681">
        <v>-29.895384704923757</v>
      </c>
      <c r="L4681" t="str">
        <f>TEXT(Orders[[#This Row],[date]],"MMM")</f>
        <v>Nov</v>
      </c>
    </row>
    <row r="4682" spans="1:12" x14ac:dyDescent="0.3">
      <c r="A4682" s="2">
        <v>45069</v>
      </c>
      <c r="B4682">
        <v>1005410</v>
      </c>
      <c r="C4682" t="s">
        <v>3335</v>
      </c>
      <c r="D4682" t="s">
        <v>3172</v>
      </c>
      <c r="E4682">
        <v>277.43360000000001</v>
      </c>
      <c r="F4682">
        <v>96.380927999999997</v>
      </c>
      <c r="G4682" t="s">
        <v>178</v>
      </c>
      <c r="H4682" t="s">
        <v>12</v>
      </c>
      <c r="I4682" t="s">
        <v>13</v>
      </c>
      <c r="J4682">
        <v>-181.05267200000003</v>
      </c>
      <c r="K4682">
        <v>-65.259821449168385</v>
      </c>
      <c r="L4682" t="str">
        <f>TEXT(Orders[[#This Row],[date]],"MMM")</f>
        <v>May</v>
      </c>
    </row>
    <row r="4683" spans="1:12" x14ac:dyDescent="0.3">
      <c r="A4683" s="2">
        <v>45059</v>
      </c>
      <c r="B4683">
        <v>1016290</v>
      </c>
      <c r="C4683" t="s">
        <v>5235</v>
      </c>
      <c r="D4683" t="s">
        <v>3180</v>
      </c>
      <c r="E4683">
        <v>63.293600000000012</v>
      </c>
      <c r="F4683">
        <v>96.380928000000011</v>
      </c>
      <c r="G4683" t="s">
        <v>2514</v>
      </c>
      <c r="H4683" t="s">
        <v>19</v>
      </c>
      <c r="I4683" t="s">
        <v>20</v>
      </c>
      <c r="J4683">
        <v>33.087327999999999</v>
      </c>
      <c r="K4683">
        <v>52.27594575122918</v>
      </c>
      <c r="L4683" t="str">
        <f>TEXT(Orders[[#This Row],[date]],"MMM")</f>
        <v>May</v>
      </c>
    </row>
    <row r="4684" spans="1:12" x14ac:dyDescent="0.3">
      <c r="A4684" s="2">
        <v>45091</v>
      </c>
      <c r="B4684">
        <v>1003794</v>
      </c>
      <c r="C4684" t="s">
        <v>5537</v>
      </c>
      <c r="D4684" t="s">
        <v>3177</v>
      </c>
      <c r="E4684">
        <v>183.49440000000001</v>
      </c>
      <c r="F4684">
        <v>96.616000000000014</v>
      </c>
      <c r="G4684" t="s">
        <v>1295</v>
      </c>
      <c r="H4684" t="s">
        <v>12</v>
      </c>
      <c r="I4684" t="s">
        <v>13</v>
      </c>
      <c r="J4684">
        <v>-86.878399999999999</v>
      </c>
      <c r="K4684">
        <v>-47.346622022252447</v>
      </c>
      <c r="L4684" t="str">
        <f>TEXT(Orders[[#This Row],[date]],"MMM")</f>
        <v>Jun</v>
      </c>
    </row>
    <row r="4685" spans="1:12" x14ac:dyDescent="0.3">
      <c r="A4685" s="2">
        <v>45109</v>
      </c>
      <c r="B4685">
        <v>1002669</v>
      </c>
      <c r="C4685" t="s">
        <v>5438</v>
      </c>
      <c r="D4685" t="s">
        <v>3174</v>
      </c>
      <c r="E4685">
        <v>335.26720000000006</v>
      </c>
      <c r="F4685">
        <v>96.616000000000014</v>
      </c>
      <c r="G4685" t="s">
        <v>2985</v>
      </c>
      <c r="H4685" t="s">
        <v>88</v>
      </c>
      <c r="I4685" t="s">
        <v>36</v>
      </c>
      <c r="J4685">
        <v>-238.65120000000005</v>
      </c>
      <c r="K4685">
        <v>-71.182388256292299</v>
      </c>
      <c r="L4685" t="str">
        <f>TEXT(Orders[[#This Row],[date]],"MMM")</f>
        <v>Jul</v>
      </c>
    </row>
    <row r="4686" spans="1:12" x14ac:dyDescent="0.3">
      <c r="A4686" s="2">
        <v>45280</v>
      </c>
      <c r="B4686">
        <v>1003223</v>
      </c>
      <c r="C4686" t="s">
        <v>4866</v>
      </c>
      <c r="D4686" t="s">
        <v>3176</v>
      </c>
      <c r="E4686">
        <v>150.83840000000001</v>
      </c>
      <c r="F4686">
        <v>96.647200000000012</v>
      </c>
      <c r="G4686" t="s">
        <v>2150</v>
      </c>
      <c r="H4686" t="s">
        <v>30</v>
      </c>
      <c r="I4686" t="s">
        <v>13</v>
      </c>
      <c r="J4686">
        <v>-54.191199999999995</v>
      </c>
      <c r="K4686">
        <v>-35.926660585102994</v>
      </c>
      <c r="L4686" t="str">
        <f>TEXT(Orders[[#This Row],[date]],"MMM")</f>
        <v>Dec</v>
      </c>
    </row>
    <row r="4687" spans="1:12" x14ac:dyDescent="0.3">
      <c r="A4687" s="2">
        <v>45231</v>
      </c>
      <c r="B4687">
        <v>1005722</v>
      </c>
      <c r="C4687" t="s">
        <v>5538</v>
      </c>
      <c r="D4687" t="s">
        <v>3174</v>
      </c>
      <c r="E4687">
        <v>29.580000000000013</v>
      </c>
      <c r="F4687">
        <v>96.811199999999999</v>
      </c>
      <c r="G4687" t="s">
        <v>2441</v>
      </c>
      <c r="H4687" t="s">
        <v>88</v>
      </c>
      <c r="I4687" t="s">
        <v>36</v>
      </c>
      <c r="J4687">
        <v>67.231199999999987</v>
      </c>
      <c r="K4687">
        <v>227.28600405679501</v>
      </c>
      <c r="L4687" t="str">
        <f>TEXT(Orders[[#This Row],[date]],"MMM")</f>
        <v>Nov</v>
      </c>
    </row>
    <row r="4688" spans="1:12" x14ac:dyDescent="0.3">
      <c r="A4688" s="2">
        <v>45014</v>
      </c>
      <c r="B4688">
        <v>1017794</v>
      </c>
      <c r="C4688" t="s">
        <v>4950</v>
      </c>
      <c r="D4688" t="s">
        <v>3179</v>
      </c>
      <c r="E4688">
        <v>4.7519999999999953</v>
      </c>
      <c r="F4688">
        <v>96.811200000000014</v>
      </c>
      <c r="G4688" t="s">
        <v>2540</v>
      </c>
      <c r="H4688" t="s">
        <v>35</v>
      </c>
      <c r="I4688" t="s">
        <v>36</v>
      </c>
      <c r="J4688">
        <v>92.059200000000018</v>
      </c>
      <c r="K4688">
        <v>1937.2727272727295</v>
      </c>
      <c r="L4688" t="str">
        <f>TEXT(Orders[[#This Row],[date]],"MMM")</f>
        <v>Mar</v>
      </c>
    </row>
    <row r="4689" spans="1:12" x14ac:dyDescent="0.3">
      <c r="A4689" s="2">
        <v>44944</v>
      </c>
      <c r="B4689">
        <v>1016041</v>
      </c>
      <c r="C4689" t="s">
        <v>4589</v>
      </c>
      <c r="D4689" t="s">
        <v>3173</v>
      </c>
      <c r="E4689">
        <v>19.364000000000004</v>
      </c>
      <c r="F4689">
        <v>96.811200000000014</v>
      </c>
      <c r="G4689" t="s">
        <v>1565</v>
      </c>
      <c r="H4689" t="s">
        <v>30</v>
      </c>
      <c r="I4689" t="s">
        <v>13</v>
      </c>
      <c r="J4689">
        <v>77.447200000000009</v>
      </c>
      <c r="K4689">
        <v>399.95455484404044</v>
      </c>
      <c r="L4689" t="str">
        <f>TEXT(Orders[[#This Row],[date]],"MMM")</f>
        <v>Jan</v>
      </c>
    </row>
    <row r="4690" spans="1:12" x14ac:dyDescent="0.3">
      <c r="A4690" s="2">
        <v>45251</v>
      </c>
      <c r="B4690">
        <v>1017954</v>
      </c>
      <c r="C4690" t="s">
        <v>3255</v>
      </c>
      <c r="D4690" t="s">
        <v>3176</v>
      </c>
      <c r="E4690">
        <v>20.488</v>
      </c>
      <c r="F4690">
        <v>96.811200000000014</v>
      </c>
      <c r="G4690" t="s">
        <v>76</v>
      </c>
      <c r="H4690" t="s">
        <v>26</v>
      </c>
      <c r="I4690" t="s">
        <v>13</v>
      </c>
      <c r="J4690">
        <v>76.323200000000014</v>
      </c>
      <c r="K4690">
        <v>372.52635689183921</v>
      </c>
      <c r="L4690" t="str">
        <f>TEXT(Orders[[#This Row],[date]],"MMM")</f>
        <v>Nov</v>
      </c>
    </row>
    <row r="4691" spans="1:12" x14ac:dyDescent="0.3">
      <c r="A4691" s="2">
        <v>44968</v>
      </c>
      <c r="B4691">
        <v>1015801</v>
      </c>
      <c r="C4691" t="s">
        <v>4869</v>
      </c>
      <c r="D4691" t="s">
        <v>3174</v>
      </c>
      <c r="E4691">
        <v>48.076000000000008</v>
      </c>
      <c r="F4691">
        <v>96.811200000000014</v>
      </c>
      <c r="G4691" t="s">
        <v>2168</v>
      </c>
      <c r="H4691" t="s">
        <v>26</v>
      </c>
      <c r="I4691" t="s">
        <v>13</v>
      </c>
      <c r="J4691">
        <v>48.735200000000006</v>
      </c>
      <c r="K4691">
        <v>101.37116232631666</v>
      </c>
      <c r="L4691" t="str">
        <f>TEXT(Orders[[#This Row],[date]],"MMM")</f>
        <v>Feb</v>
      </c>
    </row>
    <row r="4692" spans="1:12" x14ac:dyDescent="0.3">
      <c r="A4692" s="2">
        <v>45053</v>
      </c>
      <c r="B4692">
        <v>1007129</v>
      </c>
      <c r="C4692" t="s">
        <v>4157</v>
      </c>
      <c r="D4692" t="s">
        <v>3171</v>
      </c>
      <c r="E4692">
        <v>49.400000000000006</v>
      </c>
      <c r="F4692">
        <v>96.811200000000014</v>
      </c>
      <c r="G4692" t="s">
        <v>1674</v>
      </c>
      <c r="H4692" t="s">
        <v>30</v>
      </c>
      <c r="I4692" t="s">
        <v>13</v>
      </c>
      <c r="J4692">
        <v>47.411200000000008</v>
      </c>
      <c r="K4692">
        <v>95.974089068825919</v>
      </c>
      <c r="L4692" t="str">
        <f>TEXT(Orders[[#This Row],[date]],"MMM")</f>
        <v>May</v>
      </c>
    </row>
    <row r="4693" spans="1:12" x14ac:dyDescent="0.3">
      <c r="A4693" s="2">
        <v>45141</v>
      </c>
      <c r="B4693">
        <v>1014048</v>
      </c>
      <c r="C4693" t="s">
        <v>3934</v>
      </c>
      <c r="D4693" t="s">
        <v>3173</v>
      </c>
      <c r="E4693">
        <v>53.696000000000012</v>
      </c>
      <c r="F4693">
        <v>96.811200000000014</v>
      </c>
      <c r="G4693" t="s">
        <v>2572</v>
      </c>
      <c r="H4693" t="s">
        <v>54</v>
      </c>
      <c r="I4693" t="s">
        <v>20</v>
      </c>
      <c r="J4693">
        <v>43.115200000000002</v>
      </c>
      <c r="K4693">
        <v>80.294994040524415</v>
      </c>
      <c r="L4693" t="str">
        <f>TEXT(Orders[[#This Row],[date]],"MMM")</f>
        <v>Aug</v>
      </c>
    </row>
    <row r="4694" spans="1:12" x14ac:dyDescent="0.3">
      <c r="A4694" s="2">
        <v>45154</v>
      </c>
      <c r="B4694">
        <v>1016114</v>
      </c>
      <c r="C4694" t="s">
        <v>5539</v>
      </c>
      <c r="D4694" t="s">
        <v>3178</v>
      </c>
      <c r="E4694">
        <v>55.331999999999994</v>
      </c>
      <c r="F4694">
        <v>96.811200000000014</v>
      </c>
      <c r="G4694" t="s">
        <v>681</v>
      </c>
      <c r="H4694" t="s">
        <v>12</v>
      </c>
      <c r="I4694" t="s">
        <v>13</v>
      </c>
      <c r="J4694">
        <v>41.47920000000002</v>
      </c>
      <c r="K4694">
        <v>74.964216005204989</v>
      </c>
      <c r="L4694" t="str">
        <f>TEXT(Orders[[#This Row],[date]],"MMM")</f>
        <v>Aug</v>
      </c>
    </row>
    <row r="4695" spans="1:12" x14ac:dyDescent="0.3">
      <c r="A4695" s="2">
        <v>45065</v>
      </c>
      <c r="B4695">
        <v>1011637</v>
      </c>
      <c r="C4695" t="s">
        <v>5058</v>
      </c>
      <c r="D4695" t="s">
        <v>3172</v>
      </c>
      <c r="E4695">
        <v>62.688000000000009</v>
      </c>
      <c r="F4695">
        <v>96.811200000000014</v>
      </c>
      <c r="G4695" t="s">
        <v>2670</v>
      </c>
      <c r="H4695" t="s">
        <v>54</v>
      </c>
      <c r="I4695" t="s">
        <v>20</v>
      </c>
      <c r="J4695">
        <v>34.123200000000004</v>
      </c>
      <c r="K4695">
        <v>54.433384379785601</v>
      </c>
      <c r="L4695" t="str">
        <f>TEXT(Orders[[#This Row],[date]],"MMM")</f>
        <v>May</v>
      </c>
    </row>
    <row r="4696" spans="1:12" x14ac:dyDescent="0.3">
      <c r="A4696" s="2">
        <v>45212</v>
      </c>
      <c r="B4696">
        <v>1018488</v>
      </c>
      <c r="C4696" t="s">
        <v>3734</v>
      </c>
      <c r="D4696" t="s">
        <v>3175</v>
      </c>
      <c r="E4696">
        <v>66.06</v>
      </c>
      <c r="F4696">
        <v>96.811200000000014</v>
      </c>
      <c r="G4696" t="s">
        <v>599</v>
      </c>
      <c r="H4696" t="s">
        <v>35</v>
      </c>
      <c r="I4696" t="s">
        <v>36</v>
      </c>
      <c r="J4696">
        <v>30.751200000000011</v>
      </c>
      <c r="K4696">
        <v>46.550408719346066</v>
      </c>
      <c r="L4696" t="str">
        <f>TEXT(Orders[[#This Row],[date]],"MMM")</f>
        <v>Oct</v>
      </c>
    </row>
    <row r="4697" spans="1:12" x14ac:dyDescent="0.3">
      <c r="A4697" s="2">
        <v>44960</v>
      </c>
      <c r="B4697">
        <v>1014168</v>
      </c>
      <c r="C4697" t="s">
        <v>3668</v>
      </c>
      <c r="D4697" t="s">
        <v>3172</v>
      </c>
      <c r="E4697">
        <v>69.432000000000016</v>
      </c>
      <c r="F4697">
        <v>96.811200000000014</v>
      </c>
      <c r="G4697" t="s">
        <v>2159</v>
      </c>
      <c r="H4697" t="s">
        <v>50</v>
      </c>
      <c r="I4697" t="s">
        <v>36</v>
      </c>
      <c r="J4697">
        <v>27.379199999999997</v>
      </c>
      <c r="K4697">
        <v>39.433114414102995</v>
      </c>
      <c r="L4697" t="str">
        <f>TEXT(Orders[[#This Row],[date]],"MMM")</f>
        <v>Feb</v>
      </c>
    </row>
    <row r="4698" spans="1:12" x14ac:dyDescent="0.3">
      <c r="A4698" s="2">
        <v>44943</v>
      </c>
      <c r="B4698">
        <v>1012167</v>
      </c>
      <c r="C4698" t="s">
        <v>4983</v>
      </c>
      <c r="D4698" t="s">
        <v>3174</v>
      </c>
      <c r="E4698">
        <v>70.556000000000012</v>
      </c>
      <c r="F4698">
        <v>96.811200000000014</v>
      </c>
      <c r="G4698" t="s">
        <v>2556</v>
      </c>
      <c r="H4698" t="s">
        <v>26</v>
      </c>
      <c r="I4698" t="s">
        <v>13</v>
      </c>
      <c r="J4698">
        <v>26.255200000000002</v>
      </c>
      <c r="K4698">
        <v>37.211860082771132</v>
      </c>
      <c r="L4698" t="str">
        <f>TEXT(Orders[[#This Row],[date]],"MMM")</f>
        <v>Jan</v>
      </c>
    </row>
    <row r="4699" spans="1:12" x14ac:dyDescent="0.3">
      <c r="A4699" s="2">
        <v>45284</v>
      </c>
      <c r="B4699">
        <v>1019431</v>
      </c>
      <c r="C4699" t="s">
        <v>3309</v>
      </c>
      <c r="D4699" t="s">
        <v>3171</v>
      </c>
      <c r="E4699">
        <v>93.548000000000002</v>
      </c>
      <c r="F4699">
        <v>96.811200000000014</v>
      </c>
      <c r="G4699" t="s">
        <v>1920</v>
      </c>
      <c r="H4699" t="s">
        <v>12</v>
      </c>
      <c r="I4699" t="s">
        <v>13</v>
      </c>
      <c r="J4699">
        <v>3.2632000000000119</v>
      </c>
      <c r="K4699">
        <v>3.4882627100526058</v>
      </c>
      <c r="L4699" t="str">
        <f>TEXT(Orders[[#This Row],[date]],"MMM")</f>
        <v>Dec</v>
      </c>
    </row>
    <row r="4700" spans="1:12" x14ac:dyDescent="0.3">
      <c r="A4700" s="2">
        <v>45017</v>
      </c>
      <c r="B4700">
        <v>1016270</v>
      </c>
      <c r="C4700" t="s">
        <v>3225</v>
      </c>
      <c r="D4700" t="s">
        <v>3174</v>
      </c>
      <c r="E4700">
        <v>100.90400000000001</v>
      </c>
      <c r="F4700">
        <v>96.811200000000014</v>
      </c>
      <c r="G4700" t="s">
        <v>15</v>
      </c>
      <c r="H4700" t="s">
        <v>19</v>
      </c>
      <c r="I4700" t="s">
        <v>20</v>
      </c>
      <c r="J4700">
        <v>-4.0927999999999969</v>
      </c>
      <c r="K4700">
        <v>-4.0561325616427464</v>
      </c>
      <c r="L4700" t="str">
        <f>TEXT(Orders[[#This Row],[date]],"MMM")</f>
        <v>Apr</v>
      </c>
    </row>
    <row r="4701" spans="1:12" x14ac:dyDescent="0.3">
      <c r="A4701" s="2">
        <v>44993</v>
      </c>
      <c r="B4701">
        <v>1008204</v>
      </c>
      <c r="C4701" t="s">
        <v>5144</v>
      </c>
      <c r="D4701" t="s">
        <v>3172</v>
      </c>
      <c r="E4701">
        <v>110.30400000000003</v>
      </c>
      <c r="F4701">
        <v>96.811200000000014</v>
      </c>
      <c r="G4701" t="s">
        <v>2603</v>
      </c>
      <c r="H4701" t="s">
        <v>54</v>
      </c>
      <c r="I4701" t="s">
        <v>20</v>
      </c>
      <c r="J4701">
        <v>-13.492800000000017</v>
      </c>
      <c r="K4701">
        <v>-12.232375979112284</v>
      </c>
      <c r="L4701" t="str">
        <f>TEXT(Orders[[#This Row],[date]],"MMM")</f>
        <v>Mar</v>
      </c>
    </row>
    <row r="4702" spans="1:12" x14ac:dyDescent="0.3">
      <c r="A4702" s="2">
        <v>45149</v>
      </c>
      <c r="B4702">
        <v>1015789</v>
      </c>
      <c r="C4702" t="s">
        <v>4645</v>
      </c>
      <c r="D4702" t="s">
        <v>3179</v>
      </c>
      <c r="E4702">
        <v>129.00400000000002</v>
      </c>
      <c r="F4702">
        <v>96.811200000000014</v>
      </c>
      <c r="G4702" t="s">
        <v>1664</v>
      </c>
      <c r="H4702" t="s">
        <v>45</v>
      </c>
      <c r="I4702" t="s">
        <v>46</v>
      </c>
      <c r="J4702">
        <v>-32.192800000000005</v>
      </c>
      <c r="K4702">
        <v>-24.954885119841247</v>
      </c>
      <c r="L4702" t="str">
        <f>TEXT(Orders[[#This Row],[date]],"MMM")</f>
        <v>Aug</v>
      </c>
    </row>
    <row r="4703" spans="1:12" x14ac:dyDescent="0.3">
      <c r="A4703" s="2">
        <v>45126</v>
      </c>
      <c r="B4703">
        <v>1009813</v>
      </c>
      <c r="C4703" t="s">
        <v>3396</v>
      </c>
      <c r="D4703" t="s">
        <v>3176</v>
      </c>
      <c r="E4703">
        <v>130.12800000000001</v>
      </c>
      <c r="F4703">
        <v>96.811200000000014</v>
      </c>
      <c r="G4703" t="s">
        <v>239</v>
      </c>
      <c r="H4703" t="s">
        <v>12</v>
      </c>
      <c r="I4703" t="s">
        <v>13</v>
      </c>
      <c r="J4703">
        <v>-33.316800000000001</v>
      </c>
      <c r="K4703">
        <v>-25.603098487642935</v>
      </c>
      <c r="L4703" t="str">
        <f>TEXT(Orders[[#This Row],[date]],"MMM")</f>
        <v>Jul</v>
      </c>
    </row>
    <row r="4704" spans="1:12" x14ac:dyDescent="0.3">
      <c r="A4704" s="2">
        <v>45108</v>
      </c>
      <c r="B4704">
        <v>1016227</v>
      </c>
      <c r="C4704" t="s">
        <v>4269</v>
      </c>
      <c r="D4704" t="s">
        <v>3176</v>
      </c>
      <c r="E4704">
        <v>131.25200000000001</v>
      </c>
      <c r="F4704">
        <v>96.811200000000014</v>
      </c>
      <c r="G4704" t="s">
        <v>1135</v>
      </c>
      <c r="H4704" t="s">
        <v>54</v>
      </c>
      <c r="I4704" t="s">
        <v>20</v>
      </c>
      <c r="J4704">
        <v>-34.440799999999996</v>
      </c>
      <c r="K4704">
        <v>-26.240209672995451</v>
      </c>
      <c r="L4704" t="str">
        <f>TEXT(Orders[[#This Row],[date]],"MMM")</f>
        <v>Jul</v>
      </c>
    </row>
    <row r="4705" spans="1:12" x14ac:dyDescent="0.3">
      <c r="A4705" s="2">
        <v>44954</v>
      </c>
      <c r="B4705">
        <v>1017072</v>
      </c>
      <c r="C4705" t="s">
        <v>4272</v>
      </c>
      <c r="D4705" t="s">
        <v>3172</v>
      </c>
      <c r="E4705">
        <v>133.50000000000003</v>
      </c>
      <c r="F4705">
        <v>96.811200000000014</v>
      </c>
      <c r="G4705" t="s">
        <v>1137</v>
      </c>
      <c r="H4705" t="s">
        <v>75</v>
      </c>
      <c r="I4705" t="s">
        <v>46</v>
      </c>
      <c r="J4705">
        <v>-36.688800000000015</v>
      </c>
      <c r="K4705">
        <v>-27.48224719101124</v>
      </c>
      <c r="L4705" t="str">
        <f>TEXT(Orders[[#This Row],[date]],"MMM")</f>
        <v>Jan</v>
      </c>
    </row>
    <row r="4706" spans="1:12" x14ac:dyDescent="0.3">
      <c r="A4706" s="2">
        <v>45131</v>
      </c>
      <c r="B4706">
        <v>1014478</v>
      </c>
      <c r="C4706" t="s">
        <v>3848</v>
      </c>
      <c r="D4706" t="s">
        <v>3177</v>
      </c>
      <c r="E4706">
        <v>137.99600000000001</v>
      </c>
      <c r="F4706">
        <v>96.811200000000014</v>
      </c>
      <c r="G4706" t="s">
        <v>708</v>
      </c>
      <c r="H4706" t="s">
        <v>45</v>
      </c>
      <c r="I4706" t="s">
        <v>46</v>
      </c>
      <c r="J4706">
        <v>-41.184799999999996</v>
      </c>
      <c r="K4706">
        <v>-29.844923041247569</v>
      </c>
      <c r="L4706" t="str">
        <f>TEXT(Orders[[#This Row],[date]],"MMM")</f>
        <v>Jul</v>
      </c>
    </row>
    <row r="4707" spans="1:12" x14ac:dyDescent="0.3">
      <c r="A4707" s="2">
        <v>45037</v>
      </c>
      <c r="B4707">
        <v>1009172</v>
      </c>
      <c r="C4707" t="s">
        <v>4819</v>
      </c>
      <c r="D4707" t="s">
        <v>3175</v>
      </c>
      <c r="E4707">
        <v>173.68800000000002</v>
      </c>
      <c r="F4707">
        <v>96.811200000000014</v>
      </c>
      <c r="G4707" t="s">
        <v>2020</v>
      </c>
      <c r="H4707" t="s">
        <v>57</v>
      </c>
      <c r="I4707" t="s">
        <v>20</v>
      </c>
      <c r="J4707">
        <v>-76.876800000000003</v>
      </c>
      <c r="K4707">
        <v>-44.261434295978994</v>
      </c>
      <c r="L4707" t="str">
        <f>TEXT(Orders[[#This Row],[date]],"MMM")</f>
        <v>Apr</v>
      </c>
    </row>
    <row r="4708" spans="1:12" x14ac:dyDescent="0.3">
      <c r="A4708" s="2">
        <v>45226</v>
      </c>
      <c r="B4708">
        <v>1007834</v>
      </c>
      <c r="C4708" t="s">
        <v>5117</v>
      </c>
      <c r="D4708" t="s">
        <v>3178</v>
      </c>
      <c r="E4708">
        <v>179.04400000000004</v>
      </c>
      <c r="F4708">
        <v>96.811200000000014</v>
      </c>
      <c r="G4708" t="s">
        <v>1593</v>
      </c>
      <c r="H4708" t="s">
        <v>69</v>
      </c>
      <c r="I4708" t="s">
        <v>46</v>
      </c>
      <c r="J4708">
        <v>-82.232800000000026</v>
      </c>
      <c r="K4708">
        <v>-45.92882196555037</v>
      </c>
      <c r="L4708" t="str">
        <f>TEXT(Orders[[#This Row],[date]],"MMM")</f>
        <v>Oct</v>
      </c>
    </row>
    <row r="4709" spans="1:12" x14ac:dyDescent="0.3">
      <c r="A4709" s="2">
        <v>45048</v>
      </c>
      <c r="B4709">
        <v>1007620</v>
      </c>
      <c r="C4709" t="s">
        <v>3500</v>
      </c>
      <c r="D4709" t="s">
        <v>3173</v>
      </c>
      <c r="E4709">
        <v>196.55600000000004</v>
      </c>
      <c r="F4709">
        <v>96.811200000000014</v>
      </c>
      <c r="G4709" t="s">
        <v>2741</v>
      </c>
      <c r="H4709" t="s">
        <v>45</v>
      </c>
      <c r="I4709" t="s">
        <v>46</v>
      </c>
      <c r="J4709">
        <v>-99.744800000000026</v>
      </c>
      <c r="K4709">
        <v>-50.746250432446736</v>
      </c>
      <c r="L4709" t="str">
        <f>TEXT(Orders[[#This Row],[date]],"MMM")</f>
        <v>May</v>
      </c>
    </row>
    <row r="4710" spans="1:12" x14ac:dyDescent="0.3">
      <c r="A4710" s="2">
        <v>45276</v>
      </c>
      <c r="B4710">
        <v>1001457</v>
      </c>
      <c r="C4710" t="s">
        <v>5540</v>
      </c>
      <c r="D4710" t="s">
        <v>3174</v>
      </c>
      <c r="E4710">
        <v>542.86368000000004</v>
      </c>
      <c r="F4710">
        <v>96.961280000000016</v>
      </c>
      <c r="G4710" t="s">
        <v>1771</v>
      </c>
      <c r="H4710" t="s">
        <v>57</v>
      </c>
      <c r="I4710" t="s">
        <v>20</v>
      </c>
      <c r="J4710">
        <v>-445.90240000000006</v>
      </c>
      <c r="K4710">
        <v>-82.138926663872596</v>
      </c>
      <c r="L4710" t="str">
        <f>TEXT(Orders[[#This Row],[date]],"MMM")</f>
        <v>Dec</v>
      </c>
    </row>
    <row r="4711" spans="1:12" x14ac:dyDescent="0.3">
      <c r="A4711" s="2">
        <v>44998</v>
      </c>
      <c r="B4711">
        <v>1001755</v>
      </c>
      <c r="C4711" t="s">
        <v>5541</v>
      </c>
      <c r="D4711" t="s">
        <v>3171</v>
      </c>
      <c r="E4711">
        <v>242.49279999999999</v>
      </c>
      <c r="F4711">
        <v>97.123520000000013</v>
      </c>
      <c r="G4711" t="s">
        <v>2070</v>
      </c>
      <c r="H4711" t="s">
        <v>54</v>
      </c>
      <c r="I4711" t="s">
        <v>20</v>
      </c>
      <c r="J4711">
        <v>-145.36927999999997</v>
      </c>
      <c r="K4711">
        <v>-59.947874741023234</v>
      </c>
      <c r="L4711" t="str">
        <f>TEXT(Orders[[#This Row],[date]],"MMM")</f>
        <v>Mar</v>
      </c>
    </row>
    <row r="4712" spans="1:12" x14ac:dyDescent="0.3">
      <c r="A4712" s="2">
        <v>45228</v>
      </c>
      <c r="B4712">
        <v>1003580</v>
      </c>
      <c r="C4712" t="s">
        <v>4499</v>
      </c>
      <c r="D4712" t="s">
        <v>3173</v>
      </c>
      <c r="E4712">
        <v>101.7664</v>
      </c>
      <c r="F4712">
        <v>97.177600000000012</v>
      </c>
      <c r="G4712" t="s">
        <v>1428</v>
      </c>
      <c r="H4712" t="s">
        <v>26</v>
      </c>
      <c r="I4712" t="s">
        <v>13</v>
      </c>
      <c r="J4712">
        <v>-4.588799999999992</v>
      </c>
      <c r="K4712">
        <v>-4.5091503679013814</v>
      </c>
      <c r="L4712" t="str">
        <f>TEXT(Orders[[#This Row],[date]],"MMM")</f>
        <v>Oct</v>
      </c>
    </row>
    <row r="4713" spans="1:12" x14ac:dyDescent="0.3">
      <c r="A4713" s="2">
        <v>44994</v>
      </c>
      <c r="B4713">
        <v>1004248</v>
      </c>
      <c r="C4713" t="s">
        <v>4444</v>
      </c>
      <c r="D4713" t="s">
        <v>3172</v>
      </c>
      <c r="E4713">
        <v>236.42880000000005</v>
      </c>
      <c r="F4713">
        <v>97.177600000000012</v>
      </c>
      <c r="G4713" t="s">
        <v>1354</v>
      </c>
      <c r="H4713" t="s">
        <v>50</v>
      </c>
      <c r="I4713" t="s">
        <v>36</v>
      </c>
      <c r="J4713">
        <v>-139.25120000000004</v>
      </c>
      <c r="K4713">
        <v>-58.897731579232314</v>
      </c>
      <c r="L4713" t="str">
        <f>TEXT(Orders[[#This Row],[date]],"MMM")</f>
        <v>Mar</v>
      </c>
    </row>
    <row r="4714" spans="1:12" x14ac:dyDescent="0.3">
      <c r="A4714" s="2">
        <v>45115</v>
      </c>
      <c r="B4714">
        <v>1016861</v>
      </c>
      <c r="C4714" t="s">
        <v>4124</v>
      </c>
      <c r="D4714" t="s">
        <v>3178</v>
      </c>
      <c r="E4714">
        <v>7.0279999999999916</v>
      </c>
      <c r="F4714">
        <v>97.259399999999999</v>
      </c>
      <c r="G4714" t="s">
        <v>972</v>
      </c>
      <c r="H4714" t="s">
        <v>54</v>
      </c>
      <c r="I4714" t="s">
        <v>20</v>
      </c>
      <c r="J4714">
        <v>90.231400000000008</v>
      </c>
      <c r="K4714">
        <v>1283.8844621513961</v>
      </c>
      <c r="L4714" t="str">
        <f>TEXT(Orders[[#This Row],[date]],"MMM")</f>
        <v>Jul</v>
      </c>
    </row>
    <row r="4715" spans="1:12" x14ac:dyDescent="0.3">
      <c r="A4715" s="2">
        <v>45153</v>
      </c>
      <c r="B4715">
        <v>1009016</v>
      </c>
      <c r="C4715" t="s">
        <v>5542</v>
      </c>
      <c r="D4715" t="s">
        <v>3171</v>
      </c>
      <c r="E4715">
        <v>16.892000000000003</v>
      </c>
      <c r="F4715">
        <v>97.259399999999999</v>
      </c>
      <c r="G4715" t="s">
        <v>3030</v>
      </c>
      <c r="H4715" t="s">
        <v>54</v>
      </c>
      <c r="I4715" t="s">
        <v>20</v>
      </c>
      <c r="J4715">
        <v>80.367400000000004</v>
      </c>
      <c r="K4715">
        <v>475.7719630594363</v>
      </c>
      <c r="L4715" t="str">
        <f>TEXT(Orders[[#This Row],[date]],"MMM")</f>
        <v>Aug</v>
      </c>
    </row>
    <row r="4716" spans="1:12" x14ac:dyDescent="0.3">
      <c r="A4716" s="2">
        <v>44986</v>
      </c>
      <c r="B4716">
        <v>1017805</v>
      </c>
      <c r="C4716" t="s">
        <v>5543</v>
      </c>
      <c r="D4716" t="s">
        <v>3177</v>
      </c>
      <c r="E4716">
        <v>17.143999999999991</v>
      </c>
      <c r="F4716">
        <v>97.259399999999999</v>
      </c>
      <c r="G4716" t="s">
        <v>1266</v>
      </c>
      <c r="H4716" t="s">
        <v>75</v>
      </c>
      <c r="I4716" t="s">
        <v>46</v>
      </c>
      <c r="J4716">
        <v>80.115400000000008</v>
      </c>
      <c r="K4716">
        <v>467.30867942137218</v>
      </c>
      <c r="L4716" t="str">
        <f>TEXT(Orders[[#This Row],[date]],"MMM")</f>
        <v>Mar</v>
      </c>
    </row>
    <row r="4717" spans="1:12" x14ac:dyDescent="0.3">
      <c r="A4717" s="2">
        <v>44988</v>
      </c>
      <c r="B4717">
        <v>1016042</v>
      </c>
      <c r="C4717" t="s">
        <v>3932</v>
      </c>
      <c r="D4717" t="s">
        <v>3175</v>
      </c>
      <c r="E4717">
        <v>20.515999999999991</v>
      </c>
      <c r="F4717">
        <v>97.259399999999999</v>
      </c>
      <c r="G4717" t="s">
        <v>901</v>
      </c>
      <c r="H4717" t="s">
        <v>26</v>
      </c>
      <c r="I4717" t="s">
        <v>13</v>
      </c>
      <c r="J4717">
        <v>76.743400000000008</v>
      </c>
      <c r="K4717">
        <v>374.06609475531309</v>
      </c>
      <c r="L4717" t="str">
        <f>TEXT(Orders[[#This Row],[date]],"MMM")</f>
        <v>Mar</v>
      </c>
    </row>
    <row r="4718" spans="1:12" x14ac:dyDescent="0.3">
      <c r="A4718" s="2">
        <v>45022</v>
      </c>
      <c r="B4718">
        <v>1015897</v>
      </c>
      <c r="C4718" t="s">
        <v>5544</v>
      </c>
      <c r="D4718" t="s">
        <v>3173</v>
      </c>
      <c r="E4718">
        <v>22.195999999999998</v>
      </c>
      <c r="F4718">
        <v>97.259399999999999</v>
      </c>
      <c r="G4718" t="s">
        <v>1213</v>
      </c>
      <c r="H4718" t="s">
        <v>88</v>
      </c>
      <c r="I4718" t="s">
        <v>36</v>
      </c>
      <c r="J4718">
        <v>75.063400000000001</v>
      </c>
      <c r="K4718">
        <v>338.18435754189949</v>
      </c>
      <c r="L4718" t="str">
        <f>TEXT(Orders[[#This Row],[date]],"MMM")</f>
        <v>Apr</v>
      </c>
    </row>
    <row r="4719" spans="1:12" x14ac:dyDescent="0.3">
      <c r="A4719" s="2">
        <v>45250</v>
      </c>
      <c r="B4719">
        <v>1009083</v>
      </c>
      <c r="C4719" t="s">
        <v>4366</v>
      </c>
      <c r="D4719" t="s">
        <v>3179</v>
      </c>
      <c r="E4719">
        <v>24.38000000000001</v>
      </c>
      <c r="F4719">
        <v>97.259399999999999</v>
      </c>
      <c r="G4719" t="s">
        <v>3033</v>
      </c>
      <c r="H4719" t="s">
        <v>35</v>
      </c>
      <c r="I4719" t="s">
        <v>36</v>
      </c>
      <c r="J4719">
        <v>72.87939999999999</v>
      </c>
      <c r="K4719">
        <v>298.93109105824431</v>
      </c>
      <c r="L4719" t="str">
        <f>TEXT(Orders[[#This Row],[date]],"MMM")</f>
        <v>Nov</v>
      </c>
    </row>
    <row r="4720" spans="1:12" x14ac:dyDescent="0.3">
      <c r="A4720" s="2">
        <v>45046</v>
      </c>
      <c r="B4720">
        <v>1018557</v>
      </c>
      <c r="C4720" t="s">
        <v>5377</v>
      </c>
      <c r="D4720" t="s">
        <v>3176</v>
      </c>
      <c r="E4720">
        <v>32.312000000000012</v>
      </c>
      <c r="F4720">
        <v>97.259399999999999</v>
      </c>
      <c r="G4720" t="s">
        <v>3032</v>
      </c>
      <c r="H4720" t="s">
        <v>19</v>
      </c>
      <c r="I4720" t="s">
        <v>20</v>
      </c>
      <c r="J4720">
        <v>64.947399999999988</v>
      </c>
      <c r="K4720">
        <v>201.00086655112639</v>
      </c>
      <c r="L4720" t="str">
        <f>TEXT(Orders[[#This Row],[date]],"MMM")</f>
        <v>Apr</v>
      </c>
    </row>
    <row r="4721" spans="1:12" x14ac:dyDescent="0.3">
      <c r="A4721" s="2">
        <v>45064</v>
      </c>
      <c r="B4721">
        <v>1012275</v>
      </c>
      <c r="C4721" t="s">
        <v>3892</v>
      </c>
      <c r="D4721" t="s">
        <v>3175</v>
      </c>
      <c r="E4721">
        <v>42.427999999999997</v>
      </c>
      <c r="F4721">
        <v>97.259399999999999</v>
      </c>
      <c r="G4721" t="s">
        <v>751</v>
      </c>
      <c r="H4721" t="s">
        <v>35</v>
      </c>
      <c r="I4721" t="s">
        <v>36</v>
      </c>
      <c r="J4721">
        <v>54.831400000000002</v>
      </c>
      <c r="K4721">
        <v>129.23399641746019</v>
      </c>
      <c r="L4721" t="str">
        <f>TEXT(Orders[[#This Row],[date]],"MMM")</f>
        <v>May</v>
      </c>
    </row>
    <row r="4722" spans="1:12" x14ac:dyDescent="0.3">
      <c r="A4722" s="2">
        <v>45275</v>
      </c>
      <c r="B4722">
        <v>1009732</v>
      </c>
      <c r="C4722" t="s">
        <v>5018</v>
      </c>
      <c r="D4722" t="s">
        <v>3177</v>
      </c>
      <c r="E4722">
        <v>42.995999999999995</v>
      </c>
      <c r="F4722">
        <v>97.259399999999999</v>
      </c>
      <c r="G4722" t="s">
        <v>2942</v>
      </c>
      <c r="H4722" t="s">
        <v>26</v>
      </c>
      <c r="I4722" t="s">
        <v>13</v>
      </c>
      <c r="J4722">
        <v>54.263400000000004</v>
      </c>
      <c r="K4722">
        <v>126.20569355288866</v>
      </c>
      <c r="L4722" t="str">
        <f>TEXT(Orders[[#This Row],[date]],"MMM")</f>
        <v>Dec</v>
      </c>
    </row>
    <row r="4723" spans="1:12" x14ac:dyDescent="0.3">
      <c r="A4723" s="2">
        <v>45254</v>
      </c>
      <c r="B4723">
        <v>1018782</v>
      </c>
      <c r="C4723" t="s">
        <v>5545</v>
      </c>
      <c r="D4723" t="s">
        <v>3175</v>
      </c>
      <c r="E4723">
        <v>46.924000000000007</v>
      </c>
      <c r="F4723">
        <v>97.259399999999999</v>
      </c>
      <c r="G4723" t="s">
        <v>2238</v>
      </c>
      <c r="H4723" t="s">
        <v>35</v>
      </c>
      <c r="I4723" t="s">
        <v>36</v>
      </c>
      <c r="J4723">
        <v>50.335399999999993</v>
      </c>
      <c r="K4723">
        <v>107.27005370386154</v>
      </c>
      <c r="L4723" t="str">
        <f>TEXT(Orders[[#This Row],[date]],"MMM")</f>
        <v>Nov</v>
      </c>
    </row>
    <row r="4724" spans="1:12" x14ac:dyDescent="0.3">
      <c r="A4724" s="2">
        <v>44995</v>
      </c>
      <c r="B4724">
        <v>1010835</v>
      </c>
      <c r="C4724" t="s">
        <v>5546</v>
      </c>
      <c r="D4724" t="s">
        <v>3175</v>
      </c>
      <c r="E4724">
        <v>67.724000000000004</v>
      </c>
      <c r="F4724">
        <v>97.259399999999999</v>
      </c>
      <c r="G4724" t="s">
        <v>758</v>
      </c>
      <c r="H4724" t="s">
        <v>54</v>
      </c>
      <c r="I4724" t="s">
        <v>20</v>
      </c>
      <c r="J4724">
        <v>29.535399999999996</v>
      </c>
      <c r="K4724">
        <v>43.611422833855052</v>
      </c>
      <c r="L4724" t="str">
        <f>TEXT(Orders[[#This Row],[date]],"MMM")</f>
        <v>Mar</v>
      </c>
    </row>
    <row r="4725" spans="1:12" x14ac:dyDescent="0.3">
      <c r="A4725" s="2">
        <v>45137</v>
      </c>
      <c r="B4725">
        <v>1006268</v>
      </c>
      <c r="C4725" t="s">
        <v>4363</v>
      </c>
      <c r="D4725" t="s">
        <v>3172</v>
      </c>
      <c r="E4725">
        <v>70.807999999999993</v>
      </c>
      <c r="F4725">
        <v>97.259399999999999</v>
      </c>
      <c r="G4725" t="s">
        <v>1241</v>
      </c>
      <c r="H4725" t="s">
        <v>69</v>
      </c>
      <c r="I4725" t="s">
        <v>46</v>
      </c>
      <c r="J4725">
        <v>26.451400000000007</v>
      </c>
      <c r="K4725">
        <v>37.356513388317723</v>
      </c>
      <c r="L4725" t="str">
        <f>TEXT(Orders[[#This Row],[date]],"MMM")</f>
        <v>Jul</v>
      </c>
    </row>
    <row r="4726" spans="1:12" x14ac:dyDescent="0.3">
      <c r="A4726" s="2">
        <v>45000</v>
      </c>
      <c r="B4726">
        <v>1018988</v>
      </c>
      <c r="C4726" t="s">
        <v>4985</v>
      </c>
      <c r="D4726" t="s">
        <v>3176</v>
      </c>
      <c r="E4726">
        <v>76.148000000000025</v>
      </c>
      <c r="F4726">
        <v>97.259399999999999</v>
      </c>
      <c r="G4726" t="s">
        <v>2814</v>
      </c>
      <c r="H4726" t="s">
        <v>26</v>
      </c>
      <c r="I4726" t="s">
        <v>13</v>
      </c>
      <c r="J4726">
        <v>21.111399999999975</v>
      </c>
      <c r="K4726">
        <v>27.724168724063624</v>
      </c>
      <c r="L4726" t="str">
        <f>TEXT(Orders[[#This Row],[date]],"MMM")</f>
        <v>Mar</v>
      </c>
    </row>
    <row r="4727" spans="1:12" x14ac:dyDescent="0.3">
      <c r="A4727" s="2">
        <v>44979</v>
      </c>
      <c r="B4727">
        <v>1017189</v>
      </c>
      <c r="C4727" t="s">
        <v>5232</v>
      </c>
      <c r="D4727" t="s">
        <v>3173</v>
      </c>
      <c r="E4727">
        <v>83.460000000000008</v>
      </c>
      <c r="F4727">
        <v>97.259399999999999</v>
      </c>
      <c r="G4727" t="s">
        <v>818</v>
      </c>
      <c r="H4727" t="s">
        <v>88</v>
      </c>
      <c r="I4727" t="s">
        <v>36</v>
      </c>
      <c r="J4727">
        <v>13.799399999999991</v>
      </c>
      <c r="K4727">
        <v>16.534148094895745</v>
      </c>
      <c r="L4727" t="str">
        <f>TEXT(Orders[[#This Row],[date]],"MMM")</f>
        <v>Feb</v>
      </c>
    </row>
    <row r="4728" spans="1:12" x14ac:dyDescent="0.3">
      <c r="A4728" s="2">
        <v>45289</v>
      </c>
      <c r="B4728">
        <v>1006519</v>
      </c>
      <c r="C4728" t="s">
        <v>3441</v>
      </c>
      <c r="D4728" t="s">
        <v>3179</v>
      </c>
      <c r="E4728">
        <v>94.016000000000005</v>
      </c>
      <c r="F4728">
        <v>97.259399999999999</v>
      </c>
      <c r="G4728" t="s">
        <v>292</v>
      </c>
      <c r="H4728" t="s">
        <v>35</v>
      </c>
      <c r="I4728" t="s">
        <v>36</v>
      </c>
      <c r="J4728">
        <v>3.2433999999999941</v>
      </c>
      <c r="K4728">
        <v>3.4498383253914162</v>
      </c>
      <c r="L4728" t="str">
        <f>TEXT(Orders[[#This Row],[date]],"MMM")</f>
        <v>Dec</v>
      </c>
    </row>
    <row r="4729" spans="1:12" x14ac:dyDescent="0.3">
      <c r="A4729" s="2">
        <v>45279</v>
      </c>
      <c r="B4729">
        <v>1008699</v>
      </c>
      <c r="C4729" t="s">
        <v>5547</v>
      </c>
      <c r="D4729" t="s">
        <v>3178</v>
      </c>
      <c r="E4729">
        <v>98.188000000000002</v>
      </c>
      <c r="F4729">
        <v>97.259399999999999</v>
      </c>
      <c r="G4729" t="s">
        <v>1853</v>
      </c>
      <c r="H4729" t="s">
        <v>50</v>
      </c>
      <c r="I4729" t="s">
        <v>36</v>
      </c>
      <c r="J4729">
        <v>-0.92860000000000298</v>
      </c>
      <c r="K4729">
        <v>-0.94573674990834222</v>
      </c>
      <c r="L4729" t="str">
        <f>TEXT(Orders[[#This Row],[date]],"MMM")</f>
        <v>Dec</v>
      </c>
    </row>
    <row r="4730" spans="1:12" x14ac:dyDescent="0.3">
      <c r="A4730" s="2">
        <v>45108</v>
      </c>
      <c r="B4730">
        <v>1018708</v>
      </c>
      <c r="C4730" t="s">
        <v>3962</v>
      </c>
      <c r="D4730" t="s">
        <v>3176</v>
      </c>
      <c r="E4730">
        <v>99.75200000000001</v>
      </c>
      <c r="F4730">
        <v>97.259399999999999</v>
      </c>
      <c r="G4730" t="s">
        <v>807</v>
      </c>
      <c r="H4730" t="s">
        <v>26</v>
      </c>
      <c r="I4730" t="s">
        <v>13</v>
      </c>
      <c r="J4730">
        <v>-2.4926000000000101</v>
      </c>
      <c r="K4730">
        <v>-2.4987970166011806</v>
      </c>
      <c r="L4730" t="str">
        <f>TEXT(Orders[[#This Row],[date]],"MMM")</f>
        <v>Jul</v>
      </c>
    </row>
    <row r="4731" spans="1:12" x14ac:dyDescent="0.3">
      <c r="A4731" s="2">
        <v>45183</v>
      </c>
      <c r="B4731">
        <v>1011170</v>
      </c>
      <c r="C4731" t="s">
        <v>4937</v>
      </c>
      <c r="D4731" t="s">
        <v>3177</v>
      </c>
      <c r="E4731">
        <v>104.816</v>
      </c>
      <c r="F4731">
        <v>97.259399999999999</v>
      </c>
      <c r="G4731" t="s">
        <v>2430</v>
      </c>
      <c r="H4731" t="s">
        <v>54</v>
      </c>
      <c r="I4731" t="s">
        <v>20</v>
      </c>
      <c r="J4731">
        <v>-7.5566000000000031</v>
      </c>
      <c r="K4731">
        <v>-7.2093955121355551</v>
      </c>
      <c r="L4731" t="str">
        <f>TEXT(Orders[[#This Row],[date]],"MMM")</f>
        <v>Sep</v>
      </c>
    </row>
    <row r="4732" spans="1:12" x14ac:dyDescent="0.3">
      <c r="A4732" s="2">
        <v>45018</v>
      </c>
      <c r="B4732">
        <v>1014767</v>
      </c>
      <c r="C4732" t="s">
        <v>5441</v>
      </c>
      <c r="D4732" t="s">
        <v>3179</v>
      </c>
      <c r="E4732">
        <v>120.55200000000001</v>
      </c>
      <c r="F4732">
        <v>97.259399999999999</v>
      </c>
      <c r="G4732" t="s">
        <v>1787</v>
      </c>
      <c r="H4732" t="s">
        <v>30</v>
      </c>
      <c r="I4732" t="s">
        <v>13</v>
      </c>
      <c r="J4732">
        <v>-23.292600000000007</v>
      </c>
      <c r="K4732">
        <v>-19.321620545490749</v>
      </c>
      <c r="L4732" t="str">
        <f>TEXT(Orders[[#This Row],[date]],"MMM")</f>
        <v>Apr</v>
      </c>
    </row>
    <row r="4733" spans="1:12" x14ac:dyDescent="0.3">
      <c r="A4733" s="2">
        <v>44980</v>
      </c>
      <c r="B4733">
        <v>1017789</v>
      </c>
      <c r="C4733" t="s">
        <v>5220</v>
      </c>
      <c r="D4733" t="s">
        <v>3179</v>
      </c>
      <c r="E4733">
        <v>128.42000000000002</v>
      </c>
      <c r="F4733">
        <v>97.259399999999999</v>
      </c>
      <c r="G4733" t="s">
        <v>520</v>
      </c>
      <c r="H4733" t="s">
        <v>45</v>
      </c>
      <c r="I4733" t="s">
        <v>46</v>
      </c>
      <c r="J4733">
        <v>-31.160600000000017</v>
      </c>
      <c r="K4733">
        <v>-24.264600529512549</v>
      </c>
      <c r="L4733" t="str">
        <f>TEXT(Orders[[#This Row],[date]],"MMM")</f>
        <v>Feb</v>
      </c>
    </row>
    <row r="4734" spans="1:12" x14ac:dyDescent="0.3">
      <c r="A4734" s="2">
        <v>44931</v>
      </c>
      <c r="B4734">
        <v>1008314</v>
      </c>
      <c r="C4734" t="s">
        <v>5317</v>
      </c>
      <c r="D4734" t="s">
        <v>3171</v>
      </c>
      <c r="E4734">
        <v>134.06400000000002</v>
      </c>
      <c r="F4734">
        <v>97.259399999999999</v>
      </c>
      <c r="G4734" t="s">
        <v>1252</v>
      </c>
      <c r="H4734" t="s">
        <v>30</v>
      </c>
      <c r="I4734" t="s">
        <v>13</v>
      </c>
      <c r="J4734">
        <v>-36.804600000000022</v>
      </c>
      <c r="K4734">
        <v>-27.453007518797008</v>
      </c>
      <c r="L4734" t="str">
        <f>TEXT(Orders[[#This Row],[date]],"MMM")</f>
        <v>Jan</v>
      </c>
    </row>
    <row r="4735" spans="1:12" x14ac:dyDescent="0.3">
      <c r="A4735" s="2">
        <v>45142</v>
      </c>
      <c r="B4735">
        <v>1007897</v>
      </c>
      <c r="C4735" t="s">
        <v>5187</v>
      </c>
      <c r="D4735" t="s">
        <v>3172</v>
      </c>
      <c r="E4735">
        <v>141.07200000000003</v>
      </c>
      <c r="F4735">
        <v>97.259399999999999</v>
      </c>
      <c r="G4735" t="s">
        <v>2805</v>
      </c>
      <c r="H4735" t="s">
        <v>45</v>
      </c>
      <c r="I4735" t="s">
        <v>46</v>
      </c>
      <c r="J4735">
        <v>-43.812600000000032</v>
      </c>
      <c r="K4735">
        <v>-31.056907111262351</v>
      </c>
      <c r="L4735" t="str">
        <f>TEXT(Orders[[#This Row],[date]],"MMM")</f>
        <v>Aug</v>
      </c>
    </row>
    <row r="4736" spans="1:12" x14ac:dyDescent="0.3">
      <c r="A4736" s="2">
        <v>45171</v>
      </c>
      <c r="B4736">
        <v>1008028</v>
      </c>
      <c r="C4736" t="s">
        <v>5548</v>
      </c>
      <c r="D4736" t="s">
        <v>3174</v>
      </c>
      <c r="E4736">
        <v>205.68000000000004</v>
      </c>
      <c r="F4736">
        <v>97.259399999999999</v>
      </c>
      <c r="G4736" t="s">
        <v>3149</v>
      </c>
      <c r="H4736" t="s">
        <v>69</v>
      </c>
      <c r="I4736" t="s">
        <v>46</v>
      </c>
      <c r="J4736">
        <v>-108.42060000000004</v>
      </c>
      <c r="K4736">
        <v>-52.71324387397901</v>
      </c>
      <c r="L4736" t="str">
        <f>TEXT(Orders[[#This Row],[date]],"MMM")</f>
        <v>Sep</v>
      </c>
    </row>
    <row r="4737" spans="1:12" x14ac:dyDescent="0.3">
      <c r="A4737" s="2">
        <v>45056</v>
      </c>
      <c r="B4737">
        <v>1004866</v>
      </c>
      <c r="C4737" t="s">
        <v>5549</v>
      </c>
      <c r="D4737" t="s">
        <v>3174</v>
      </c>
      <c r="E4737">
        <v>223.10720000000003</v>
      </c>
      <c r="F4737">
        <v>97.61960000000002</v>
      </c>
      <c r="G4737" t="s">
        <v>2198</v>
      </c>
      <c r="H4737" t="s">
        <v>75</v>
      </c>
      <c r="I4737" t="s">
        <v>46</v>
      </c>
      <c r="J4737">
        <v>-125.48760000000001</v>
      </c>
      <c r="K4737">
        <v>-56.245428206709605</v>
      </c>
      <c r="L4737" t="str">
        <f>TEXT(Orders[[#This Row],[date]],"MMM")</f>
        <v>May</v>
      </c>
    </row>
    <row r="4738" spans="1:12" x14ac:dyDescent="0.3">
      <c r="A4738" s="2">
        <v>45026</v>
      </c>
      <c r="B4738">
        <v>1013510</v>
      </c>
      <c r="C4738" t="s">
        <v>3354</v>
      </c>
      <c r="D4738" t="s">
        <v>3175</v>
      </c>
      <c r="E4738">
        <v>9.2920000000000016</v>
      </c>
      <c r="F4738">
        <v>97.707599999999999</v>
      </c>
      <c r="G4738" t="s">
        <v>196</v>
      </c>
      <c r="H4738" t="s">
        <v>57</v>
      </c>
      <c r="I4738" t="s">
        <v>20</v>
      </c>
      <c r="J4738">
        <v>88.415599999999998</v>
      </c>
      <c r="K4738">
        <v>951.52389151958664</v>
      </c>
      <c r="L4738" t="str">
        <f>TEXT(Orders[[#This Row],[date]],"MMM")</f>
        <v>Apr</v>
      </c>
    </row>
    <row r="4739" spans="1:12" x14ac:dyDescent="0.3">
      <c r="A4739" s="2">
        <v>45003</v>
      </c>
      <c r="B4739">
        <v>1006602</v>
      </c>
      <c r="C4739" t="s">
        <v>5191</v>
      </c>
      <c r="D4739" t="s">
        <v>3174</v>
      </c>
      <c r="E4739">
        <v>9.3840000000000003</v>
      </c>
      <c r="F4739">
        <v>97.707599999999999</v>
      </c>
      <c r="G4739" t="s">
        <v>724</v>
      </c>
      <c r="H4739" t="s">
        <v>26</v>
      </c>
      <c r="I4739" t="s">
        <v>13</v>
      </c>
      <c r="J4739">
        <v>88.323599999999999</v>
      </c>
      <c r="K4739">
        <v>941.21483375959065</v>
      </c>
      <c r="L4739" t="str">
        <f>TEXT(Orders[[#This Row],[date]],"MMM")</f>
        <v>Mar</v>
      </c>
    </row>
    <row r="4740" spans="1:12" x14ac:dyDescent="0.3">
      <c r="A4740" s="2">
        <v>45177</v>
      </c>
      <c r="B4740">
        <v>1012138</v>
      </c>
      <c r="C4740" t="s">
        <v>3904</v>
      </c>
      <c r="D4740" t="s">
        <v>3179</v>
      </c>
      <c r="E4740">
        <v>16.560000000000002</v>
      </c>
      <c r="F4740">
        <v>97.707599999999999</v>
      </c>
      <c r="G4740" t="s">
        <v>2735</v>
      </c>
      <c r="H4740" t="s">
        <v>26</v>
      </c>
      <c r="I4740" t="s">
        <v>13</v>
      </c>
      <c r="J4740">
        <v>81.147599999999997</v>
      </c>
      <c r="K4740">
        <v>490.0217391304347</v>
      </c>
      <c r="L4740" t="str">
        <f>TEXT(Orders[[#This Row],[date]],"MMM")</f>
        <v>Sep</v>
      </c>
    </row>
    <row r="4741" spans="1:12" x14ac:dyDescent="0.3">
      <c r="A4741" s="2">
        <v>45030</v>
      </c>
      <c r="B4741">
        <v>1007604</v>
      </c>
      <c r="C4741" t="s">
        <v>5214</v>
      </c>
      <c r="D4741" t="s">
        <v>3178</v>
      </c>
      <c r="E4741">
        <v>19.228000000000009</v>
      </c>
      <c r="F4741">
        <v>97.707599999999999</v>
      </c>
      <c r="G4741" t="s">
        <v>2923</v>
      </c>
      <c r="H4741" t="s">
        <v>75</v>
      </c>
      <c r="I4741" t="s">
        <v>46</v>
      </c>
      <c r="J4741">
        <v>78.479599999999991</v>
      </c>
      <c r="K4741">
        <v>408.15269398793401</v>
      </c>
      <c r="L4741" t="str">
        <f>TEXT(Orders[[#This Row],[date]],"MMM")</f>
        <v>Apr</v>
      </c>
    </row>
    <row r="4742" spans="1:12" x14ac:dyDescent="0.3">
      <c r="A4742" s="2">
        <v>45247</v>
      </c>
      <c r="B4742">
        <v>1016576</v>
      </c>
      <c r="C4742" t="s">
        <v>4033</v>
      </c>
      <c r="D4742" t="s">
        <v>3179</v>
      </c>
      <c r="E4742">
        <v>20.531999999999996</v>
      </c>
      <c r="F4742">
        <v>97.707599999999999</v>
      </c>
      <c r="G4742" t="s">
        <v>1997</v>
      </c>
      <c r="H4742" t="s">
        <v>19</v>
      </c>
      <c r="I4742" t="s">
        <v>20</v>
      </c>
      <c r="J4742">
        <v>77.175600000000003</v>
      </c>
      <c r="K4742">
        <v>375.87960257159563</v>
      </c>
      <c r="L4742" t="str">
        <f>TEXT(Orders[[#This Row],[date]],"MMM")</f>
        <v>Nov</v>
      </c>
    </row>
    <row r="4743" spans="1:12" x14ac:dyDescent="0.3">
      <c r="A4743" s="2">
        <v>45037</v>
      </c>
      <c r="B4743">
        <v>1008410</v>
      </c>
      <c r="C4743" t="s">
        <v>3961</v>
      </c>
      <c r="D4743" t="s">
        <v>3175</v>
      </c>
      <c r="E4743">
        <v>21.324000000000012</v>
      </c>
      <c r="F4743">
        <v>97.707599999999999</v>
      </c>
      <c r="G4743" t="s">
        <v>1584</v>
      </c>
      <c r="H4743" t="s">
        <v>26</v>
      </c>
      <c r="I4743" t="s">
        <v>13</v>
      </c>
      <c r="J4743">
        <v>76.383599999999987</v>
      </c>
      <c r="K4743">
        <v>358.20483961733231</v>
      </c>
      <c r="L4743" t="str">
        <f>TEXT(Orders[[#This Row],[date]],"MMM")</f>
        <v>Apr</v>
      </c>
    </row>
    <row r="4744" spans="1:12" x14ac:dyDescent="0.3">
      <c r="A4744" s="2">
        <v>44997</v>
      </c>
      <c r="B4744">
        <v>1011746</v>
      </c>
      <c r="C4744" t="s">
        <v>4754</v>
      </c>
      <c r="D4744" t="s">
        <v>3174</v>
      </c>
      <c r="E4744">
        <v>22.180000000000007</v>
      </c>
      <c r="F4744">
        <v>97.707599999999999</v>
      </c>
      <c r="G4744" t="s">
        <v>3164</v>
      </c>
      <c r="H4744" t="s">
        <v>45</v>
      </c>
      <c r="I4744" t="s">
        <v>46</v>
      </c>
      <c r="J4744">
        <v>75.527599999999993</v>
      </c>
      <c r="K4744">
        <v>340.52119026149671</v>
      </c>
      <c r="L4744" t="str">
        <f>TEXT(Orders[[#This Row],[date]],"MMM")</f>
        <v>Mar</v>
      </c>
    </row>
    <row r="4745" spans="1:12" x14ac:dyDescent="0.3">
      <c r="A4745" s="2">
        <v>45188</v>
      </c>
      <c r="B4745">
        <v>1016047</v>
      </c>
      <c r="C4745" t="s">
        <v>3548</v>
      </c>
      <c r="D4745" t="s">
        <v>3179</v>
      </c>
      <c r="E4745">
        <v>35.668000000000006</v>
      </c>
      <c r="F4745">
        <v>97.707599999999999</v>
      </c>
      <c r="G4745" t="s">
        <v>403</v>
      </c>
      <c r="H4745" t="s">
        <v>19</v>
      </c>
      <c r="I4745" t="s">
        <v>20</v>
      </c>
      <c r="J4745">
        <v>62.039599999999993</v>
      </c>
      <c r="K4745">
        <v>173.93630144667483</v>
      </c>
      <c r="L4745" t="str">
        <f>TEXT(Orders[[#This Row],[date]],"MMM")</f>
        <v>Sep</v>
      </c>
    </row>
    <row r="4746" spans="1:12" x14ac:dyDescent="0.3">
      <c r="A4746" s="2">
        <v>45179</v>
      </c>
      <c r="B4746">
        <v>1009786</v>
      </c>
      <c r="C4746" t="s">
        <v>5550</v>
      </c>
      <c r="D4746" t="s">
        <v>3175</v>
      </c>
      <c r="E4746">
        <v>69.388000000000005</v>
      </c>
      <c r="F4746">
        <v>97.707599999999999</v>
      </c>
      <c r="G4746" t="s">
        <v>1391</v>
      </c>
      <c r="H4746" t="s">
        <v>54</v>
      </c>
      <c r="I4746" t="s">
        <v>20</v>
      </c>
      <c r="J4746">
        <v>28.319599999999994</v>
      </c>
      <c r="K4746">
        <v>40.81339712918659</v>
      </c>
      <c r="L4746" t="str">
        <f>TEXT(Orders[[#This Row],[date]],"MMM")</f>
        <v>Sep</v>
      </c>
    </row>
    <row r="4747" spans="1:12" x14ac:dyDescent="0.3">
      <c r="A4747" s="2">
        <v>45149</v>
      </c>
      <c r="B4747">
        <v>1006716</v>
      </c>
      <c r="C4747" t="s">
        <v>3824</v>
      </c>
      <c r="D4747" t="s">
        <v>3176</v>
      </c>
      <c r="E4747">
        <v>73.176000000000002</v>
      </c>
      <c r="F4747">
        <v>97.707599999999999</v>
      </c>
      <c r="G4747" t="s">
        <v>685</v>
      </c>
      <c r="H4747" t="s">
        <v>45</v>
      </c>
      <c r="I4747" t="s">
        <v>46</v>
      </c>
      <c r="J4747">
        <v>24.531599999999997</v>
      </c>
      <c r="K4747">
        <v>33.524106264348966</v>
      </c>
      <c r="L4747" t="str">
        <f>TEXT(Orders[[#This Row],[date]],"MMM")</f>
        <v>Aug</v>
      </c>
    </row>
    <row r="4748" spans="1:12" x14ac:dyDescent="0.3">
      <c r="A4748" s="2">
        <v>44973</v>
      </c>
      <c r="B4748">
        <v>1019081</v>
      </c>
      <c r="C4748" t="s">
        <v>4468</v>
      </c>
      <c r="D4748" t="s">
        <v>3175</v>
      </c>
      <c r="E4748">
        <v>78.98</v>
      </c>
      <c r="F4748">
        <v>97.707599999999999</v>
      </c>
      <c r="G4748" t="s">
        <v>1385</v>
      </c>
      <c r="H4748" t="s">
        <v>19</v>
      </c>
      <c r="I4748" t="s">
        <v>20</v>
      </c>
      <c r="J4748">
        <v>18.727599999999995</v>
      </c>
      <c r="K4748">
        <v>23.71182577867814</v>
      </c>
      <c r="L4748" t="str">
        <f>TEXT(Orders[[#This Row],[date]],"MMM")</f>
        <v>Feb</v>
      </c>
    </row>
    <row r="4749" spans="1:12" x14ac:dyDescent="0.3">
      <c r="A4749" s="2">
        <v>45282</v>
      </c>
      <c r="B4749">
        <v>1006698</v>
      </c>
      <c r="C4749" t="s">
        <v>4827</v>
      </c>
      <c r="D4749" t="s">
        <v>3179</v>
      </c>
      <c r="E4749">
        <v>174.98800000000003</v>
      </c>
      <c r="F4749">
        <v>97.707599999999999</v>
      </c>
      <c r="G4749" t="s">
        <v>2399</v>
      </c>
      <c r="H4749" t="s">
        <v>19</v>
      </c>
      <c r="I4749" t="s">
        <v>20</v>
      </c>
      <c r="J4749">
        <v>-77.280400000000029</v>
      </c>
      <c r="K4749">
        <v>-44.163256909045202</v>
      </c>
      <c r="L4749" t="str">
        <f>TEXT(Orders[[#This Row],[date]],"MMM")</f>
        <v>Dec</v>
      </c>
    </row>
    <row r="4750" spans="1:12" x14ac:dyDescent="0.3">
      <c r="A4750" s="2">
        <v>45280</v>
      </c>
      <c r="B4750">
        <v>1005029</v>
      </c>
      <c r="C4750" t="s">
        <v>5551</v>
      </c>
      <c r="D4750" t="s">
        <v>3176</v>
      </c>
      <c r="E4750">
        <v>388.16640000000007</v>
      </c>
      <c r="F4750">
        <v>97.905600000000021</v>
      </c>
      <c r="G4750" t="s">
        <v>1954</v>
      </c>
      <c r="H4750" t="s">
        <v>57</v>
      </c>
      <c r="I4750" t="s">
        <v>20</v>
      </c>
      <c r="J4750">
        <v>-290.26080000000002</v>
      </c>
      <c r="K4750">
        <v>-74.777415046742831</v>
      </c>
      <c r="L4750" t="str">
        <f>TEXT(Orders[[#This Row],[date]],"MMM")</f>
        <v>Dec</v>
      </c>
    </row>
    <row r="4751" spans="1:12" x14ac:dyDescent="0.3">
      <c r="A4751" s="2">
        <v>45181</v>
      </c>
      <c r="B4751">
        <v>1002975</v>
      </c>
      <c r="C4751" t="s">
        <v>5552</v>
      </c>
      <c r="D4751" t="s">
        <v>3175</v>
      </c>
      <c r="E4751">
        <v>279.93600000000004</v>
      </c>
      <c r="F4751">
        <v>97.994</v>
      </c>
      <c r="G4751" t="s">
        <v>2945</v>
      </c>
      <c r="H4751" t="s">
        <v>54</v>
      </c>
      <c r="I4751" t="s">
        <v>20</v>
      </c>
      <c r="J4751">
        <v>-181.94200000000004</v>
      </c>
      <c r="K4751">
        <v>-64.994141518061284</v>
      </c>
      <c r="L4751" t="str">
        <f>TEXT(Orders[[#This Row],[date]],"MMM")</f>
        <v>Sep</v>
      </c>
    </row>
    <row r="4752" spans="1:12" x14ac:dyDescent="0.3">
      <c r="A4752" s="2">
        <v>45226</v>
      </c>
      <c r="B4752">
        <v>1017896</v>
      </c>
      <c r="C4752" t="s">
        <v>4593</v>
      </c>
      <c r="D4752" t="s">
        <v>3178</v>
      </c>
      <c r="E4752">
        <v>77.795999999999992</v>
      </c>
      <c r="F4752">
        <v>98.155799999999985</v>
      </c>
      <c r="G4752" t="s">
        <v>2330</v>
      </c>
      <c r="H4752" t="s">
        <v>54</v>
      </c>
      <c r="I4752" t="s">
        <v>20</v>
      </c>
      <c r="J4752">
        <v>20.359799999999993</v>
      </c>
      <c r="K4752">
        <v>26.170754280425722</v>
      </c>
      <c r="L4752" t="str">
        <f>TEXT(Orders[[#This Row],[date]],"MMM")</f>
        <v>Oct</v>
      </c>
    </row>
    <row r="4753" spans="1:12" x14ac:dyDescent="0.3">
      <c r="A4753" s="2">
        <v>45210</v>
      </c>
      <c r="B4753">
        <v>1011353</v>
      </c>
      <c r="C4753" t="s">
        <v>5416</v>
      </c>
      <c r="D4753" t="s">
        <v>3172</v>
      </c>
      <c r="E4753">
        <v>84.539999999999992</v>
      </c>
      <c r="F4753">
        <v>98.155799999999985</v>
      </c>
      <c r="G4753" t="s">
        <v>2899</v>
      </c>
      <c r="H4753" t="s">
        <v>12</v>
      </c>
      <c r="I4753" t="s">
        <v>13</v>
      </c>
      <c r="J4753">
        <v>13.615799999999993</v>
      </c>
      <c r="K4753">
        <v>16.105748757984379</v>
      </c>
      <c r="L4753" t="str">
        <f>TEXT(Orders[[#This Row],[date]],"MMM")</f>
        <v>Oct</v>
      </c>
    </row>
    <row r="4754" spans="1:12" x14ac:dyDescent="0.3">
      <c r="A4754" s="2">
        <v>45112</v>
      </c>
      <c r="B4754">
        <v>1014073</v>
      </c>
      <c r="C4754" t="s">
        <v>3752</v>
      </c>
      <c r="D4754" t="s">
        <v>3172</v>
      </c>
      <c r="E4754">
        <v>103.648</v>
      </c>
      <c r="F4754">
        <v>98.155799999999985</v>
      </c>
      <c r="G4754" t="s">
        <v>1234</v>
      </c>
      <c r="H4754" t="s">
        <v>26</v>
      </c>
      <c r="I4754" t="s">
        <v>13</v>
      </c>
      <c r="J4754">
        <v>-5.4922000000000111</v>
      </c>
      <c r="K4754">
        <v>-5.2988962642791089</v>
      </c>
      <c r="L4754" t="str">
        <f>TEXT(Orders[[#This Row],[date]],"MMM")</f>
        <v>Jul</v>
      </c>
    </row>
    <row r="4755" spans="1:12" x14ac:dyDescent="0.3">
      <c r="A4755" s="2">
        <v>45046</v>
      </c>
      <c r="B4755">
        <v>1014382</v>
      </c>
      <c r="C4755" t="s">
        <v>5553</v>
      </c>
      <c r="D4755" t="s">
        <v>3175</v>
      </c>
      <c r="E4755">
        <v>4.73599999999999</v>
      </c>
      <c r="F4755">
        <v>98.155799999999999</v>
      </c>
      <c r="G4755" t="s">
        <v>2697</v>
      </c>
      <c r="H4755" t="s">
        <v>26</v>
      </c>
      <c r="I4755" t="s">
        <v>13</v>
      </c>
      <c r="J4755">
        <v>93.419800000000009</v>
      </c>
      <c r="K4755">
        <v>1972.546452702707</v>
      </c>
      <c r="L4755" t="str">
        <f>TEXT(Orders[[#This Row],[date]],"MMM")</f>
        <v>Apr</v>
      </c>
    </row>
    <row r="4756" spans="1:12" x14ac:dyDescent="0.3">
      <c r="A4756" s="2">
        <v>45234</v>
      </c>
      <c r="B4756">
        <v>1006838</v>
      </c>
      <c r="C4756" t="s">
        <v>4501</v>
      </c>
      <c r="D4756" t="s">
        <v>3177</v>
      </c>
      <c r="E4756">
        <v>13.77200000000002</v>
      </c>
      <c r="F4756">
        <v>98.155799999999999</v>
      </c>
      <c r="G4756" t="s">
        <v>2424</v>
      </c>
      <c r="H4756" t="s">
        <v>19</v>
      </c>
      <c r="I4756" t="s">
        <v>20</v>
      </c>
      <c r="J4756">
        <v>84.383799999999979</v>
      </c>
      <c r="K4756">
        <v>612.72001161777416</v>
      </c>
      <c r="L4756" t="str">
        <f>TEXT(Orders[[#This Row],[date]],"MMM")</f>
        <v>Nov</v>
      </c>
    </row>
    <row r="4757" spans="1:12" x14ac:dyDescent="0.3">
      <c r="A4757" s="2">
        <v>44941</v>
      </c>
      <c r="B4757">
        <v>1012304</v>
      </c>
      <c r="C4757" t="s">
        <v>5554</v>
      </c>
      <c r="D4757" t="s">
        <v>3177</v>
      </c>
      <c r="E4757">
        <v>18.22399999999999</v>
      </c>
      <c r="F4757">
        <v>98.155799999999999</v>
      </c>
      <c r="G4757" t="s">
        <v>2870</v>
      </c>
      <c r="H4757" t="s">
        <v>26</v>
      </c>
      <c r="I4757" t="s">
        <v>13</v>
      </c>
      <c r="J4757">
        <v>79.93180000000001</v>
      </c>
      <c r="K4757">
        <v>438.60733099209864</v>
      </c>
      <c r="L4757" t="str">
        <f>TEXT(Orders[[#This Row],[date]],"MMM")</f>
        <v>Jan</v>
      </c>
    </row>
    <row r="4758" spans="1:12" x14ac:dyDescent="0.3">
      <c r="A4758" s="2">
        <v>45239</v>
      </c>
      <c r="B4758">
        <v>1015799</v>
      </c>
      <c r="C4758" t="s">
        <v>3501</v>
      </c>
      <c r="D4758" t="s">
        <v>3177</v>
      </c>
      <c r="E4758">
        <v>18.868000000000009</v>
      </c>
      <c r="F4758">
        <v>98.155799999999999</v>
      </c>
      <c r="G4758" t="s">
        <v>2802</v>
      </c>
      <c r="H4758" t="s">
        <v>54</v>
      </c>
      <c r="I4758" t="s">
        <v>20</v>
      </c>
      <c r="J4758">
        <v>79.28779999999999</v>
      </c>
      <c r="K4758">
        <v>420.22365910536325</v>
      </c>
      <c r="L4758" t="str">
        <f>TEXT(Orders[[#This Row],[date]],"MMM")</f>
        <v>Nov</v>
      </c>
    </row>
    <row r="4759" spans="1:12" x14ac:dyDescent="0.3">
      <c r="A4759" s="2">
        <v>45252</v>
      </c>
      <c r="B4759">
        <v>1006706</v>
      </c>
      <c r="C4759" t="s">
        <v>3402</v>
      </c>
      <c r="D4759" t="s">
        <v>3176</v>
      </c>
      <c r="E4759">
        <v>21.868000000000009</v>
      </c>
      <c r="F4759">
        <v>98.155799999999999</v>
      </c>
      <c r="G4759" t="s">
        <v>2763</v>
      </c>
      <c r="H4759" t="s">
        <v>50</v>
      </c>
      <c r="I4759" t="s">
        <v>36</v>
      </c>
      <c r="J4759">
        <v>76.28779999999999</v>
      </c>
      <c r="K4759">
        <v>348.85586244741154</v>
      </c>
      <c r="L4759" t="str">
        <f>TEXT(Orders[[#This Row],[date]],"MMM")</f>
        <v>Nov</v>
      </c>
    </row>
    <row r="4760" spans="1:12" x14ac:dyDescent="0.3">
      <c r="A4760" s="2">
        <v>45073</v>
      </c>
      <c r="B4760">
        <v>1013350</v>
      </c>
      <c r="C4760" t="s">
        <v>5275</v>
      </c>
      <c r="D4760" t="s">
        <v>3175</v>
      </c>
      <c r="E4760">
        <v>33.480000000000004</v>
      </c>
      <c r="F4760">
        <v>98.155799999999999</v>
      </c>
      <c r="G4760" t="s">
        <v>2878</v>
      </c>
      <c r="H4760" t="s">
        <v>54</v>
      </c>
      <c r="I4760" t="s">
        <v>20</v>
      </c>
      <c r="J4760">
        <v>64.675799999999995</v>
      </c>
      <c r="K4760">
        <v>193.17741935483866</v>
      </c>
      <c r="L4760" t="str">
        <f>TEXT(Orders[[#This Row],[date]],"MMM")</f>
        <v>May</v>
      </c>
    </row>
    <row r="4761" spans="1:12" x14ac:dyDescent="0.3">
      <c r="A4761" s="2">
        <v>45213</v>
      </c>
      <c r="B4761">
        <v>1007392</v>
      </c>
      <c r="C4761" t="s">
        <v>4586</v>
      </c>
      <c r="D4761" t="s">
        <v>3178</v>
      </c>
      <c r="E4761">
        <v>34.736000000000004</v>
      </c>
      <c r="F4761">
        <v>98.155799999999999</v>
      </c>
      <c r="G4761" t="s">
        <v>2777</v>
      </c>
      <c r="H4761" t="s">
        <v>26</v>
      </c>
      <c r="I4761" t="s">
        <v>13</v>
      </c>
      <c r="J4761">
        <v>63.419799999999995</v>
      </c>
      <c r="K4761">
        <v>182.57657761400273</v>
      </c>
      <c r="L4761" t="str">
        <f>TEXT(Orders[[#This Row],[date]],"MMM")</f>
        <v>Oct</v>
      </c>
    </row>
    <row r="4762" spans="1:12" x14ac:dyDescent="0.3">
      <c r="A4762" s="2">
        <v>44958</v>
      </c>
      <c r="B4762">
        <v>1006357</v>
      </c>
      <c r="C4762" t="s">
        <v>4841</v>
      </c>
      <c r="D4762" t="s">
        <v>3179</v>
      </c>
      <c r="E4762">
        <v>37.576000000000022</v>
      </c>
      <c r="F4762">
        <v>98.155799999999999</v>
      </c>
      <c r="G4762" t="s">
        <v>2072</v>
      </c>
      <c r="H4762" t="s">
        <v>45</v>
      </c>
      <c r="I4762" t="s">
        <v>46</v>
      </c>
      <c r="J4762">
        <v>60.579799999999977</v>
      </c>
      <c r="K4762">
        <v>161.21939535873946</v>
      </c>
      <c r="L4762" t="str">
        <f>TEXT(Orders[[#This Row],[date]],"MMM")</f>
        <v>Feb</v>
      </c>
    </row>
    <row r="4763" spans="1:12" x14ac:dyDescent="0.3">
      <c r="A4763" s="2">
        <v>44934</v>
      </c>
      <c r="B4763">
        <v>1013472</v>
      </c>
      <c r="C4763" t="s">
        <v>3927</v>
      </c>
      <c r="D4763" t="s">
        <v>3176</v>
      </c>
      <c r="E4763">
        <v>39.100000000000009</v>
      </c>
      <c r="F4763">
        <v>98.155799999999999</v>
      </c>
      <c r="G4763" t="s">
        <v>2948</v>
      </c>
      <c r="H4763" t="s">
        <v>26</v>
      </c>
      <c r="I4763" t="s">
        <v>13</v>
      </c>
      <c r="J4763">
        <v>59.055799999999991</v>
      </c>
      <c r="K4763">
        <v>151.03785166240405</v>
      </c>
      <c r="L4763" t="str">
        <f>TEXT(Orders[[#This Row],[date]],"MMM")</f>
        <v>Jan</v>
      </c>
    </row>
    <row r="4764" spans="1:12" x14ac:dyDescent="0.3">
      <c r="A4764" s="2">
        <v>45136</v>
      </c>
      <c r="B4764">
        <v>1009370</v>
      </c>
      <c r="C4764" t="s">
        <v>5555</v>
      </c>
      <c r="D4764" t="s">
        <v>3173</v>
      </c>
      <c r="E4764">
        <v>54.835999999999999</v>
      </c>
      <c r="F4764">
        <v>98.155799999999999</v>
      </c>
      <c r="G4764" t="s">
        <v>3107</v>
      </c>
      <c r="H4764" t="s">
        <v>35</v>
      </c>
      <c r="I4764" t="s">
        <v>36</v>
      </c>
      <c r="J4764">
        <v>43.319800000000001</v>
      </c>
      <c r="K4764">
        <v>78.998832883507191</v>
      </c>
      <c r="L4764" t="str">
        <f>TEXT(Orders[[#This Row],[date]],"MMM")</f>
        <v>Jul</v>
      </c>
    </row>
    <row r="4765" spans="1:12" x14ac:dyDescent="0.3">
      <c r="A4765" s="2">
        <v>45283</v>
      </c>
      <c r="B4765">
        <v>1019245</v>
      </c>
      <c r="C4765" t="s">
        <v>4218</v>
      </c>
      <c r="D4765" t="s">
        <v>3174</v>
      </c>
      <c r="E4765">
        <v>88.556000000000026</v>
      </c>
      <c r="F4765">
        <v>98.155799999999999</v>
      </c>
      <c r="G4765" t="s">
        <v>1529</v>
      </c>
      <c r="H4765" t="s">
        <v>30</v>
      </c>
      <c r="I4765" t="s">
        <v>13</v>
      </c>
      <c r="J4765">
        <v>9.5997999999999735</v>
      </c>
      <c r="K4765">
        <v>10.840372193865996</v>
      </c>
      <c r="L4765" t="str">
        <f>TEXT(Orders[[#This Row],[date]],"MMM")</f>
        <v>Dec</v>
      </c>
    </row>
    <row r="4766" spans="1:12" x14ac:dyDescent="0.3">
      <c r="A4766" s="2">
        <v>45000</v>
      </c>
      <c r="B4766">
        <v>1011827</v>
      </c>
      <c r="C4766" t="s">
        <v>5556</v>
      </c>
      <c r="D4766" t="s">
        <v>3171</v>
      </c>
      <c r="E4766">
        <v>90.804000000000016</v>
      </c>
      <c r="F4766">
        <v>98.155799999999999</v>
      </c>
      <c r="G4766" t="s">
        <v>2015</v>
      </c>
      <c r="H4766" t="s">
        <v>45</v>
      </c>
      <c r="I4766" t="s">
        <v>46</v>
      </c>
      <c r="J4766">
        <v>7.351799999999983</v>
      </c>
      <c r="K4766">
        <v>8.0963393683097458</v>
      </c>
      <c r="L4766" t="str">
        <f>TEXT(Orders[[#This Row],[date]],"MMM")</f>
        <v>Mar</v>
      </c>
    </row>
    <row r="4767" spans="1:12" x14ac:dyDescent="0.3">
      <c r="A4767" s="2">
        <v>45016</v>
      </c>
      <c r="B4767">
        <v>1016672</v>
      </c>
      <c r="C4767" t="s">
        <v>3427</v>
      </c>
      <c r="D4767" t="s">
        <v>3173</v>
      </c>
      <c r="E4767">
        <v>102.04400000000003</v>
      </c>
      <c r="F4767">
        <v>98.155799999999999</v>
      </c>
      <c r="G4767" t="s">
        <v>1734</v>
      </c>
      <c r="H4767" t="s">
        <v>54</v>
      </c>
      <c r="I4767" t="s">
        <v>20</v>
      </c>
      <c r="J4767">
        <v>-3.8882000000000261</v>
      </c>
      <c r="K4767">
        <v>-3.8103171181059396</v>
      </c>
      <c r="L4767" t="str">
        <f>TEXT(Orders[[#This Row],[date]],"MMM")</f>
        <v>Mar</v>
      </c>
    </row>
    <row r="4768" spans="1:12" x14ac:dyDescent="0.3">
      <c r="A4768" s="2">
        <v>45135</v>
      </c>
      <c r="B4768">
        <v>1016815</v>
      </c>
      <c r="C4768" t="s">
        <v>4767</v>
      </c>
      <c r="D4768" t="s">
        <v>3172</v>
      </c>
      <c r="E4768">
        <v>103.16800000000002</v>
      </c>
      <c r="F4768">
        <v>98.155799999999999</v>
      </c>
      <c r="G4768" t="s">
        <v>2443</v>
      </c>
      <c r="H4768" t="s">
        <v>69</v>
      </c>
      <c r="I4768" t="s">
        <v>46</v>
      </c>
      <c r="J4768">
        <v>-5.0122000000000213</v>
      </c>
      <c r="K4768">
        <v>-4.8582893920595733</v>
      </c>
      <c r="L4768" t="str">
        <f>TEXT(Orders[[#This Row],[date]],"MMM")</f>
        <v>Jul</v>
      </c>
    </row>
    <row r="4769" spans="1:12" x14ac:dyDescent="0.3">
      <c r="A4769" s="2">
        <v>45074</v>
      </c>
      <c r="B4769">
        <v>1010591</v>
      </c>
      <c r="C4769" t="s">
        <v>5333</v>
      </c>
      <c r="D4769" t="s">
        <v>3173</v>
      </c>
      <c r="E4769">
        <v>108.14400000000001</v>
      </c>
      <c r="F4769">
        <v>98.155799999999999</v>
      </c>
      <c r="G4769" t="s">
        <v>2261</v>
      </c>
      <c r="H4769" t="s">
        <v>19</v>
      </c>
      <c r="I4769" t="s">
        <v>20</v>
      </c>
      <c r="J4769">
        <v>-9.9882000000000062</v>
      </c>
      <c r="K4769">
        <v>-9.236018641810924</v>
      </c>
      <c r="L4769" t="str">
        <f>TEXT(Orders[[#This Row],[date]],"MMM")</f>
        <v>May</v>
      </c>
    </row>
    <row r="4770" spans="1:12" x14ac:dyDescent="0.3">
      <c r="A4770" s="2">
        <v>45004</v>
      </c>
      <c r="B4770">
        <v>1006667</v>
      </c>
      <c r="C4770" t="s">
        <v>4170</v>
      </c>
      <c r="D4770" t="s">
        <v>3172</v>
      </c>
      <c r="E4770">
        <v>110.976</v>
      </c>
      <c r="F4770">
        <v>98.155799999999999</v>
      </c>
      <c r="G4770" t="s">
        <v>1902</v>
      </c>
      <c r="H4770" t="s">
        <v>45</v>
      </c>
      <c r="I4770" t="s">
        <v>46</v>
      </c>
      <c r="J4770">
        <v>-12.8202</v>
      </c>
      <c r="K4770">
        <v>-11.552227508650519</v>
      </c>
      <c r="L4770" t="str">
        <f>TEXT(Orders[[#This Row],[date]],"MMM")</f>
        <v>Mar</v>
      </c>
    </row>
    <row r="4771" spans="1:12" x14ac:dyDescent="0.3">
      <c r="A4771" s="2">
        <v>45009</v>
      </c>
      <c r="B4771">
        <v>1016919</v>
      </c>
      <c r="C4771" t="s">
        <v>3854</v>
      </c>
      <c r="D4771" t="s">
        <v>3178</v>
      </c>
      <c r="E4771">
        <v>113.76400000000001</v>
      </c>
      <c r="F4771">
        <v>98.155799999999999</v>
      </c>
      <c r="G4771" t="s">
        <v>715</v>
      </c>
      <c r="H4771" t="s">
        <v>88</v>
      </c>
      <c r="I4771" t="s">
        <v>36</v>
      </c>
      <c r="J4771">
        <v>-15.608200000000011</v>
      </c>
      <c r="K4771">
        <v>-13.719805913997407</v>
      </c>
      <c r="L4771" t="str">
        <f>TEXT(Orders[[#This Row],[date]],"MMM")</f>
        <v>Mar</v>
      </c>
    </row>
    <row r="4772" spans="1:12" x14ac:dyDescent="0.3">
      <c r="A4772" s="2">
        <v>45050</v>
      </c>
      <c r="B4772">
        <v>1010331</v>
      </c>
      <c r="C4772" t="s">
        <v>3266</v>
      </c>
      <c r="D4772" t="s">
        <v>3175</v>
      </c>
      <c r="E4772">
        <v>138.49200000000002</v>
      </c>
      <c r="F4772">
        <v>98.155800000000013</v>
      </c>
      <c r="G4772" t="s">
        <v>2895</v>
      </c>
      <c r="H4772" t="s">
        <v>69</v>
      </c>
      <c r="I4772" t="s">
        <v>46</v>
      </c>
      <c r="J4772">
        <v>-40.336200000000005</v>
      </c>
      <c r="K4772">
        <v>-29.12529243566415</v>
      </c>
      <c r="L4772" t="str">
        <f>TEXT(Orders[[#This Row],[date]],"MMM")</f>
        <v>May</v>
      </c>
    </row>
    <row r="4773" spans="1:12" x14ac:dyDescent="0.3">
      <c r="A4773" s="2">
        <v>45177</v>
      </c>
      <c r="B4773">
        <v>1003309</v>
      </c>
      <c r="C4773" t="s">
        <v>4245</v>
      </c>
      <c r="D4773" t="s">
        <v>3174</v>
      </c>
      <c r="E4773">
        <v>194.32960000000003</v>
      </c>
      <c r="F4773">
        <v>98.165599999999998</v>
      </c>
      <c r="G4773" t="s">
        <v>1540</v>
      </c>
      <c r="H4773" t="s">
        <v>75</v>
      </c>
      <c r="I4773" t="s">
        <v>46</v>
      </c>
      <c r="J4773">
        <v>-96.16400000000003</v>
      </c>
      <c r="K4773">
        <v>-49.484998682650513</v>
      </c>
      <c r="L4773" t="str">
        <f>TEXT(Orders[[#This Row],[date]],"MMM")</f>
        <v>Sep</v>
      </c>
    </row>
    <row r="4774" spans="1:12" x14ac:dyDescent="0.3">
      <c r="A4774" s="2">
        <v>45136</v>
      </c>
      <c r="B4774">
        <v>1002561</v>
      </c>
      <c r="C4774" t="s">
        <v>3577</v>
      </c>
      <c r="D4774" t="s">
        <v>3175</v>
      </c>
      <c r="E4774">
        <v>230.57600000000002</v>
      </c>
      <c r="F4774">
        <v>98.165599999999998</v>
      </c>
      <c r="G4774" t="s">
        <v>2877</v>
      </c>
      <c r="H4774" t="s">
        <v>35</v>
      </c>
      <c r="I4774" t="s">
        <v>36</v>
      </c>
      <c r="J4774">
        <v>-132.41040000000004</v>
      </c>
      <c r="K4774">
        <v>-57.425924640899325</v>
      </c>
      <c r="L4774" t="str">
        <f>TEXT(Orders[[#This Row],[date]],"MMM")</f>
        <v>Jul</v>
      </c>
    </row>
    <row r="4775" spans="1:12" x14ac:dyDescent="0.3">
      <c r="A4775" s="2">
        <v>45098</v>
      </c>
      <c r="B4775">
        <v>1013349</v>
      </c>
      <c r="C4775" t="s">
        <v>4044</v>
      </c>
      <c r="D4775" t="s">
        <v>3180</v>
      </c>
      <c r="E4775">
        <v>7.0919999999999987</v>
      </c>
      <c r="F4775">
        <v>98.245440000000002</v>
      </c>
      <c r="G4775" t="s">
        <v>1364</v>
      </c>
      <c r="H4775" t="s">
        <v>26</v>
      </c>
      <c r="I4775" t="s">
        <v>13</v>
      </c>
      <c r="J4775">
        <v>91.153440000000003</v>
      </c>
      <c r="K4775">
        <v>1285.2994923857871</v>
      </c>
      <c r="L4775" t="str">
        <f>TEXT(Orders[[#This Row],[date]],"MMM")</f>
        <v>Jun</v>
      </c>
    </row>
    <row r="4776" spans="1:12" x14ac:dyDescent="0.3">
      <c r="A4776" s="2">
        <v>45142</v>
      </c>
      <c r="B4776">
        <v>1019135</v>
      </c>
      <c r="C4776" t="s">
        <v>4651</v>
      </c>
      <c r="D4776" t="s">
        <v>3180</v>
      </c>
      <c r="E4776">
        <v>24.38000000000001</v>
      </c>
      <c r="F4776">
        <v>98.245440000000002</v>
      </c>
      <c r="G4776" t="s">
        <v>2093</v>
      </c>
      <c r="H4776" t="s">
        <v>50</v>
      </c>
      <c r="I4776" t="s">
        <v>36</v>
      </c>
      <c r="J4776">
        <v>73.865439999999992</v>
      </c>
      <c r="K4776">
        <v>302.9755537325675</v>
      </c>
      <c r="L4776" t="str">
        <f>TEXT(Orders[[#This Row],[date]],"MMM")</f>
        <v>Aug</v>
      </c>
    </row>
    <row r="4777" spans="1:12" x14ac:dyDescent="0.3">
      <c r="A4777" s="2">
        <v>45135</v>
      </c>
      <c r="B4777">
        <v>1014081</v>
      </c>
      <c r="C4777" t="s">
        <v>3592</v>
      </c>
      <c r="D4777" t="s">
        <v>3180</v>
      </c>
      <c r="E4777">
        <v>42.364000000000019</v>
      </c>
      <c r="F4777">
        <v>98.245440000000002</v>
      </c>
      <c r="G4777" t="s">
        <v>2655</v>
      </c>
      <c r="H4777" t="s">
        <v>12</v>
      </c>
      <c r="I4777" t="s">
        <v>13</v>
      </c>
      <c r="J4777">
        <v>55.881439999999984</v>
      </c>
      <c r="K4777">
        <v>131.90784628458115</v>
      </c>
      <c r="L4777" t="str">
        <f>TEXT(Orders[[#This Row],[date]],"MMM")</f>
        <v>Jul</v>
      </c>
    </row>
    <row r="4778" spans="1:12" x14ac:dyDescent="0.3">
      <c r="A4778" s="2">
        <v>45158</v>
      </c>
      <c r="B4778">
        <v>1012292</v>
      </c>
      <c r="C4778" t="s">
        <v>5557</v>
      </c>
      <c r="D4778" t="s">
        <v>3180</v>
      </c>
      <c r="E4778">
        <v>47.983999999999995</v>
      </c>
      <c r="F4778">
        <v>98.245440000000002</v>
      </c>
      <c r="G4778" t="s">
        <v>817</v>
      </c>
      <c r="H4778" t="s">
        <v>45</v>
      </c>
      <c r="I4778" t="s">
        <v>46</v>
      </c>
      <c r="J4778">
        <v>50.261440000000007</v>
      </c>
      <c r="K4778">
        <v>104.74624874958323</v>
      </c>
      <c r="L4778" t="str">
        <f>TEXT(Orders[[#This Row],[date]],"MMM")</f>
        <v>Aug</v>
      </c>
    </row>
    <row r="4779" spans="1:12" x14ac:dyDescent="0.3">
      <c r="A4779" s="2">
        <v>45213</v>
      </c>
      <c r="B4779">
        <v>1004268</v>
      </c>
      <c r="C4779" t="s">
        <v>3889</v>
      </c>
      <c r="D4779" t="s">
        <v>3172</v>
      </c>
      <c r="E4779">
        <v>91.142400000000009</v>
      </c>
      <c r="F4779">
        <v>98.352800000000016</v>
      </c>
      <c r="G4779" t="s">
        <v>2756</v>
      </c>
      <c r="H4779" t="s">
        <v>69</v>
      </c>
      <c r="I4779" t="s">
        <v>46</v>
      </c>
      <c r="J4779">
        <v>7.210400000000007</v>
      </c>
      <c r="K4779">
        <v>7.911136858366695</v>
      </c>
      <c r="L4779" t="str">
        <f>TEXT(Orders[[#This Row],[date]],"MMM")</f>
        <v>Oct</v>
      </c>
    </row>
    <row r="4780" spans="1:12" x14ac:dyDescent="0.3">
      <c r="A4780" s="2">
        <v>45246</v>
      </c>
      <c r="B4780">
        <v>1004039</v>
      </c>
      <c r="C4780" t="s">
        <v>4350</v>
      </c>
      <c r="D4780" t="s">
        <v>3174</v>
      </c>
      <c r="E4780">
        <v>166.52160000000003</v>
      </c>
      <c r="F4780">
        <v>98.436000000000021</v>
      </c>
      <c r="G4780" t="s">
        <v>1225</v>
      </c>
      <c r="H4780" t="s">
        <v>19</v>
      </c>
      <c r="I4780" t="s">
        <v>20</v>
      </c>
      <c r="J4780">
        <v>-68.085600000000014</v>
      </c>
      <c r="K4780">
        <v>-40.886947999538798</v>
      </c>
      <c r="L4780" t="str">
        <f>TEXT(Orders[[#This Row],[date]],"MMM")</f>
        <v>Nov</v>
      </c>
    </row>
    <row r="4781" spans="1:12" x14ac:dyDescent="0.3">
      <c r="A4781" s="2">
        <v>45272</v>
      </c>
      <c r="B4781">
        <v>1005295</v>
      </c>
      <c r="C4781" t="s">
        <v>4814</v>
      </c>
      <c r="D4781" t="s">
        <v>3175</v>
      </c>
      <c r="E4781">
        <v>127.07840000000002</v>
      </c>
      <c r="F4781">
        <v>98.508799999999994</v>
      </c>
      <c r="G4781" t="s">
        <v>2264</v>
      </c>
      <c r="H4781" t="s">
        <v>50</v>
      </c>
      <c r="I4781" t="s">
        <v>36</v>
      </c>
      <c r="J4781">
        <v>-28.569600000000023</v>
      </c>
      <c r="K4781">
        <v>-22.481869460112826</v>
      </c>
      <c r="L4781" t="str">
        <f>TEXT(Orders[[#This Row],[date]],"MMM")</f>
        <v>Dec</v>
      </c>
    </row>
    <row r="4782" spans="1:12" x14ac:dyDescent="0.3">
      <c r="A4782" s="2">
        <v>45111</v>
      </c>
      <c r="B4782">
        <v>1002049</v>
      </c>
      <c r="C4782" t="s">
        <v>4936</v>
      </c>
      <c r="D4782" t="s">
        <v>3171</v>
      </c>
      <c r="E4782">
        <v>106.66880000000002</v>
      </c>
      <c r="F4782">
        <v>98.508800000000022</v>
      </c>
      <c r="G4782" t="s">
        <v>2365</v>
      </c>
      <c r="H4782" t="s">
        <v>30</v>
      </c>
      <c r="I4782" t="s">
        <v>13</v>
      </c>
      <c r="J4782">
        <v>-8.1599999999999966</v>
      </c>
      <c r="K4782">
        <v>-7.6498470030599339</v>
      </c>
      <c r="L4782" t="str">
        <f>TEXT(Orders[[#This Row],[date]],"MMM")</f>
        <v>Jul</v>
      </c>
    </row>
    <row r="4783" spans="1:12" x14ac:dyDescent="0.3">
      <c r="A4783" s="2">
        <v>45011</v>
      </c>
      <c r="B4783">
        <v>1011780</v>
      </c>
      <c r="C4783" t="s">
        <v>4183</v>
      </c>
      <c r="D4783" t="s">
        <v>3176</v>
      </c>
      <c r="E4783">
        <v>9.3360000000000127</v>
      </c>
      <c r="F4783">
        <v>98.603999999999999</v>
      </c>
      <c r="G4783" t="s">
        <v>1888</v>
      </c>
      <c r="H4783" t="s">
        <v>35</v>
      </c>
      <c r="I4783" t="s">
        <v>36</v>
      </c>
      <c r="J4783">
        <v>89.267999999999986</v>
      </c>
      <c r="K4783">
        <v>956.16966580976714</v>
      </c>
      <c r="L4783" t="str">
        <f>TEXT(Orders[[#This Row],[date]],"MMM")</f>
        <v>Mar</v>
      </c>
    </row>
    <row r="4784" spans="1:12" x14ac:dyDescent="0.3">
      <c r="A4784" s="2">
        <v>44966</v>
      </c>
      <c r="B4784">
        <v>1018627</v>
      </c>
      <c r="C4784" t="s">
        <v>3868</v>
      </c>
      <c r="D4784" t="s">
        <v>3176</v>
      </c>
      <c r="E4784">
        <v>20.575999999999993</v>
      </c>
      <c r="F4784">
        <v>98.603999999999999</v>
      </c>
      <c r="G4784" t="s">
        <v>2713</v>
      </c>
      <c r="H4784" t="s">
        <v>69</v>
      </c>
      <c r="I4784" t="s">
        <v>46</v>
      </c>
      <c r="J4784">
        <v>78.028000000000006</v>
      </c>
      <c r="K4784">
        <v>379.21850699844492</v>
      </c>
      <c r="L4784" t="str">
        <f>TEXT(Orders[[#This Row],[date]],"MMM")</f>
        <v>Feb</v>
      </c>
    </row>
    <row r="4785" spans="1:12" x14ac:dyDescent="0.3">
      <c r="A4785" s="2">
        <v>45021</v>
      </c>
      <c r="B4785">
        <v>1012737</v>
      </c>
      <c r="C4785" t="s">
        <v>3477</v>
      </c>
      <c r="D4785" t="s">
        <v>3173</v>
      </c>
      <c r="E4785">
        <v>26.632000000000005</v>
      </c>
      <c r="F4785">
        <v>98.603999999999999</v>
      </c>
      <c r="G4785" t="s">
        <v>334</v>
      </c>
      <c r="H4785" t="s">
        <v>26</v>
      </c>
      <c r="I4785" t="s">
        <v>13</v>
      </c>
      <c r="J4785">
        <v>71.971999999999994</v>
      </c>
      <c r="K4785">
        <v>270.24632021628111</v>
      </c>
      <c r="L4785" t="str">
        <f>TEXT(Orders[[#This Row],[date]],"MMM")</f>
        <v>Apr</v>
      </c>
    </row>
    <row r="4786" spans="1:12" x14ac:dyDescent="0.3">
      <c r="A4786" s="2">
        <v>45127</v>
      </c>
      <c r="B4786">
        <v>1018058</v>
      </c>
      <c r="C4786" t="s">
        <v>4909</v>
      </c>
      <c r="D4786" t="s">
        <v>3171</v>
      </c>
      <c r="E4786">
        <v>30.004000000000005</v>
      </c>
      <c r="F4786">
        <v>98.603999999999999</v>
      </c>
      <c r="G4786" t="s">
        <v>2990</v>
      </c>
      <c r="H4786" t="s">
        <v>26</v>
      </c>
      <c r="I4786" t="s">
        <v>13</v>
      </c>
      <c r="J4786">
        <v>68.599999999999994</v>
      </c>
      <c r="K4786">
        <v>228.63618184242097</v>
      </c>
      <c r="L4786" t="str">
        <f>TEXT(Orders[[#This Row],[date]],"MMM")</f>
        <v>Jul</v>
      </c>
    </row>
    <row r="4787" spans="1:12" x14ac:dyDescent="0.3">
      <c r="A4787" s="2">
        <v>44932</v>
      </c>
      <c r="B4787">
        <v>1011130</v>
      </c>
      <c r="C4787" t="s">
        <v>3918</v>
      </c>
      <c r="D4787" t="s">
        <v>3179</v>
      </c>
      <c r="E4787">
        <v>37.872</v>
      </c>
      <c r="F4787">
        <v>98.603999999999999</v>
      </c>
      <c r="G4787" t="s">
        <v>2766</v>
      </c>
      <c r="H4787" t="s">
        <v>19</v>
      </c>
      <c r="I4787" t="s">
        <v>20</v>
      </c>
      <c r="J4787">
        <v>60.731999999999999</v>
      </c>
      <c r="K4787">
        <v>160.36121673003802</v>
      </c>
      <c r="L4787" t="str">
        <f>TEXT(Orders[[#This Row],[date]],"MMM")</f>
        <v>Jan</v>
      </c>
    </row>
    <row r="4788" spans="1:12" x14ac:dyDescent="0.3">
      <c r="A4788" s="2">
        <v>44969</v>
      </c>
      <c r="B4788">
        <v>1016260</v>
      </c>
      <c r="C4788" t="s">
        <v>3523</v>
      </c>
      <c r="D4788" t="s">
        <v>3176</v>
      </c>
      <c r="E4788">
        <v>62.164000000000016</v>
      </c>
      <c r="F4788">
        <v>98.603999999999999</v>
      </c>
      <c r="G4788" t="s">
        <v>377</v>
      </c>
      <c r="H4788" t="s">
        <v>12</v>
      </c>
      <c r="I4788" t="s">
        <v>13</v>
      </c>
      <c r="J4788">
        <v>36.439999999999984</v>
      </c>
      <c r="K4788">
        <v>58.619136477704089</v>
      </c>
      <c r="L4788" t="str">
        <f>TEXT(Orders[[#This Row],[date]],"MMM")</f>
        <v>Feb</v>
      </c>
    </row>
    <row r="4789" spans="1:12" x14ac:dyDescent="0.3">
      <c r="A4789" s="2">
        <v>45077</v>
      </c>
      <c r="B4789">
        <v>1006197</v>
      </c>
      <c r="C4789" t="s">
        <v>5361</v>
      </c>
      <c r="D4789" t="s">
        <v>3173</v>
      </c>
      <c r="E4789">
        <v>65.384</v>
      </c>
      <c r="F4789">
        <v>98.603999999999999</v>
      </c>
      <c r="G4789" t="s">
        <v>2063</v>
      </c>
      <c r="H4789" t="s">
        <v>57</v>
      </c>
      <c r="I4789" t="s">
        <v>20</v>
      </c>
      <c r="J4789">
        <v>33.22</v>
      </c>
      <c r="K4789">
        <v>50.807537012113059</v>
      </c>
      <c r="L4789" t="str">
        <f>TEXT(Orders[[#This Row],[date]],"MMM")</f>
        <v>May</v>
      </c>
    </row>
    <row r="4790" spans="1:12" x14ac:dyDescent="0.3">
      <c r="A4790" s="2">
        <v>45010</v>
      </c>
      <c r="B4790">
        <v>1018443</v>
      </c>
      <c r="C4790" t="s">
        <v>3534</v>
      </c>
      <c r="D4790" t="s">
        <v>3173</v>
      </c>
      <c r="E4790">
        <v>70.032000000000011</v>
      </c>
      <c r="F4790">
        <v>98.603999999999999</v>
      </c>
      <c r="G4790" t="s">
        <v>1166</v>
      </c>
      <c r="H4790" t="s">
        <v>57</v>
      </c>
      <c r="I4790" t="s">
        <v>20</v>
      </c>
      <c r="J4790">
        <v>28.571999999999989</v>
      </c>
      <c r="K4790">
        <v>40.798492117888941</v>
      </c>
      <c r="L4790" t="str">
        <f>TEXT(Orders[[#This Row],[date]],"MMM")</f>
        <v>Mar</v>
      </c>
    </row>
    <row r="4791" spans="1:12" x14ac:dyDescent="0.3">
      <c r="A4791" s="2">
        <v>45266</v>
      </c>
      <c r="B4791">
        <v>1019142</v>
      </c>
      <c r="C4791" t="s">
        <v>3958</v>
      </c>
      <c r="D4791" t="s">
        <v>3171</v>
      </c>
      <c r="E4791">
        <v>72.28</v>
      </c>
      <c r="F4791">
        <v>98.603999999999999</v>
      </c>
      <c r="G4791" t="s">
        <v>805</v>
      </c>
      <c r="H4791" t="s">
        <v>75</v>
      </c>
      <c r="I4791" t="s">
        <v>46</v>
      </c>
      <c r="J4791">
        <v>26.323999999999998</v>
      </c>
      <c r="K4791">
        <v>36.419479800774759</v>
      </c>
      <c r="L4791" t="str">
        <f>TEXT(Orders[[#This Row],[date]],"MMM")</f>
        <v>Dec</v>
      </c>
    </row>
    <row r="4792" spans="1:12" x14ac:dyDescent="0.3">
      <c r="A4792" s="2">
        <v>44949</v>
      </c>
      <c r="B4792">
        <v>1012165</v>
      </c>
      <c r="C4792" t="s">
        <v>5558</v>
      </c>
      <c r="D4792" t="s">
        <v>3177</v>
      </c>
      <c r="E4792">
        <v>74.52800000000002</v>
      </c>
      <c r="F4792">
        <v>98.603999999999999</v>
      </c>
      <c r="G4792" t="s">
        <v>3011</v>
      </c>
      <c r="H4792" t="s">
        <v>12</v>
      </c>
      <c r="I4792" t="s">
        <v>13</v>
      </c>
      <c r="J4792">
        <v>24.075999999999979</v>
      </c>
      <c r="K4792">
        <v>32.304637183340454</v>
      </c>
      <c r="L4792" t="str">
        <f>TEXT(Orders[[#This Row],[date]],"MMM")</f>
        <v>Jan</v>
      </c>
    </row>
    <row r="4793" spans="1:12" x14ac:dyDescent="0.3">
      <c r="A4793" s="2">
        <v>45222</v>
      </c>
      <c r="B4793">
        <v>1009949</v>
      </c>
      <c r="C4793" t="s">
        <v>4900</v>
      </c>
      <c r="D4793" t="s">
        <v>3178</v>
      </c>
      <c r="E4793">
        <v>76.088000000000008</v>
      </c>
      <c r="F4793">
        <v>98.603999999999999</v>
      </c>
      <c r="G4793" t="s">
        <v>2245</v>
      </c>
      <c r="H4793" t="s">
        <v>88</v>
      </c>
      <c r="I4793" t="s">
        <v>36</v>
      </c>
      <c r="J4793">
        <v>22.515999999999991</v>
      </c>
      <c r="K4793">
        <v>29.592051309010603</v>
      </c>
      <c r="L4793" t="str">
        <f>TEXT(Orders[[#This Row],[date]],"MMM")</f>
        <v>Oct</v>
      </c>
    </row>
    <row r="4794" spans="1:12" x14ac:dyDescent="0.3">
      <c r="A4794" s="2">
        <v>45110</v>
      </c>
      <c r="B4794">
        <v>1011928</v>
      </c>
      <c r="C4794" t="s">
        <v>3333</v>
      </c>
      <c r="D4794" t="s">
        <v>3173</v>
      </c>
      <c r="E4794">
        <v>89.576000000000008</v>
      </c>
      <c r="F4794">
        <v>98.603999999999999</v>
      </c>
      <c r="G4794" t="s">
        <v>176</v>
      </c>
      <c r="H4794" t="s">
        <v>26</v>
      </c>
      <c r="I4794" t="s">
        <v>13</v>
      </c>
      <c r="J4794">
        <v>9.0279999999999916</v>
      </c>
      <c r="K4794">
        <v>10.078592480128595</v>
      </c>
      <c r="L4794" t="str">
        <f>TEXT(Orders[[#This Row],[date]],"MMM")</f>
        <v>Jul</v>
      </c>
    </row>
    <row r="4795" spans="1:12" x14ac:dyDescent="0.3">
      <c r="A4795" s="2">
        <v>45169</v>
      </c>
      <c r="B4795">
        <v>1015686</v>
      </c>
      <c r="C4795" t="s">
        <v>4173</v>
      </c>
      <c r="D4795" t="s">
        <v>3178</v>
      </c>
      <c r="E4795">
        <v>96.320000000000007</v>
      </c>
      <c r="F4795">
        <v>98.603999999999999</v>
      </c>
      <c r="G4795" t="s">
        <v>1768</v>
      </c>
      <c r="H4795" t="s">
        <v>75</v>
      </c>
      <c r="I4795" t="s">
        <v>46</v>
      </c>
      <c r="J4795">
        <v>2.2839999999999918</v>
      </c>
      <c r="K4795">
        <v>2.3712624584717523</v>
      </c>
      <c r="L4795" t="str">
        <f>TEXT(Orders[[#This Row],[date]],"MMM")</f>
        <v>Aug</v>
      </c>
    </row>
    <row r="4796" spans="1:12" x14ac:dyDescent="0.3">
      <c r="A4796" s="2">
        <v>44971</v>
      </c>
      <c r="B4796">
        <v>1018118</v>
      </c>
      <c r="C4796" t="s">
        <v>3360</v>
      </c>
      <c r="D4796" t="s">
        <v>3178</v>
      </c>
      <c r="E4796">
        <v>98.132000000000005</v>
      </c>
      <c r="F4796">
        <v>98.603999999999999</v>
      </c>
      <c r="G4796" t="s">
        <v>1753</v>
      </c>
      <c r="H4796" t="s">
        <v>75</v>
      </c>
      <c r="I4796" t="s">
        <v>46</v>
      </c>
      <c r="J4796">
        <v>0.4719999999999942</v>
      </c>
      <c r="K4796">
        <v>0.48098479598906996</v>
      </c>
      <c r="L4796" t="str">
        <f>TEXT(Orders[[#This Row],[date]],"MMM")</f>
        <v>Feb</v>
      </c>
    </row>
    <row r="4797" spans="1:12" x14ac:dyDescent="0.3">
      <c r="A4797" s="2">
        <v>45249</v>
      </c>
      <c r="B4797">
        <v>1019071</v>
      </c>
      <c r="C4797" t="s">
        <v>3786</v>
      </c>
      <c r="D4797" t="s">
        <v>3176</v>
      </c>
      <c r="E4797">
        <v>100.38000000000002</v>
      </c>
      <c r="F4797">
        <v>98.603999999999999</v>
      </c>
      <c r="G4797" t="s">
        <v>2472</v>
      </c>
      <c r="H4797" t="s">
        <v>35</v>
      </c>
      <c r="I4797" t="s">
        <v>36</v>
      </c>
      <c r="J4797">
        <v>-1.7760000000000247</v>
      </c>
      <c r="K4797">
        <v>-1.7692767483562706</v>
      </c>
      <c r="L4797" t="str">
        <f>TEXT(Orders[[#This Row],[date]],"MMM")</f>
        <v>Nov</v>
      </c>
    </row>
    <row r="4798" spans="1:12" x14ac:dyDescent="0.3">
      <c r="A4798" s="2">
        <v>45005</v>
      </c>
      <c r="B4798">
        <v>1011164</v>
      </c>
      <c r="C4798" t="s">
        <v>4720</v>
      </c>
      <c r="D4798" t="s">
        <v>3178</v>
      </c>
      <c r="E4798">
        <v>107.56</v>
      </c>
      <c r="F4798">
        <v>98.603999999999999</v>
      </c>
      <c r="G4798" t="s">
        <v>1823</v>
      </c>
      <c r="H4798" t="s">
        <v>30</v>
      </c>
      <c r="I4798" t="s">
        <v>13</v>
      </c>
      <c r="J4798">
        <v>-8.9560000000000031</v>
      </c>
      <c r="K4798">
        <v>-8.3265154332465627</v>
      </c>
      <c r="L4798" t="str">
        <f>TEXT(Orders[[#This Row],[date]],"MMM")</f>
        <v>Mar</v>
      </c>
    </row>
    <row r="4799" spans="1:12" x14ac:dyDescent="0.3">
      <c r="A4799" s="2">
        <v>45256</v>
      </c>
      <c r="B4799">
        <v>1012655</v>
      </c>
      <c r="C4799" t="s">
        <v>4776</v>
      </c>
      <c r="D4799" t="s">
        <v>3175</v>
      </c>
      <c r="E4799">
        <v>131.16400000000002</v>
      </c>
      <c r="F4799">
        <v>98.603999999999999</v>
      </c>
      <c r="G4799" t="s">
        <v>2749</v>
      </c>
      <c r="H4799" t="s">
        <v>26</v>
      </c>
      <c r="I4799" t="s">
        <v>13</v>
      </c>
      <c r="J4799">
        <v>-32.560000000000016</v>
      </c>
      <c r="K4799">
        <v>-24.823884602482398</v>
      </c>
      <c r="L4799" t="str">
        <f>TEXT(Orders[[#This Row],[date]],"MMM")</f>
        <v>Nov</v>
      </c>
    </row>
    <row r="4800" spans="1:12" x14ac:dyDescent="0.3">
      <c r="A4800" s="2">
        <v>45175</v>
      </c>
      <c r="B4800">
        <v>1007553</v>
      </c>
      <c r="C4800" t="s">
        <v>3345</v>
      </c>
      <c r="D4800" t="s">
        <v>3175</v>
      </c>
      <c r="E4800">
        <v>144.63200000000001</v>
      </c>
      <c r="F4800">
        <v>98.603999999999999</v>
      </c>
      <c r="G4800" t="s">
        <v>1862</v>
      </c>
      <c r="H4800" t="s">
        <v>69</v>
      </c>
      <c r="I4800" t="s">
        <v>46</v>
      </c>
      <c r="J4800">
        <v>-46.028000000000006</v>
      </c>
      <c r="K4800">
        <v>-31.824215941147187</v>
      </c>
      <c r="L4800" t="str">
        <f>TEXT(Orders[[#This Row],[date]],"MMM")</f>
        <v>Sep</v>
      </c>
    </row>
    <row r="4801" spans="1:12" x14ac:dyDescent="0.3">
      <c r="A4801" s="2">
        <v>45208</v>
      </c>
      <c r="B4801">
        <v>1001693</v>
      </c>
      <c r="C4801" t="s">
        <v>4816</v>
      </c>
      <c r="D4801" t="s">
        <v>3176</v>
      </c>
      <c r="E4801">
        <v>235.28000000000003</v>
      </c>
      <c r="F4801">
        <v>98.829120000000003</v>
      </c>
      <c r="G4801" t="s">
        <v>2008</v>
      </c>
      <c r="H4801" t="s">
        <v>35</v>
      </c>
      <c r="I4801" t="s">
        <v>36</v>
      </c>
      <c r="J4801">
        <v>-136.45088000000004</v>
      </c>
      <c r="K4801">
        <v>-57.99510370622238</v>
      </c>
      <c r="L4801" t="str">
        <f>TEXT(Orders[[#This Row],[date]],"MMM")</f>
        <v>Oct</v>
      </c>
    </row>
    <row r="4802" spans="1:12" x14ac:dyDescent="0.3">
      <c r="A4802" s="2">
        <v>45069</v>
      </c>
      <c r="B4802">
        <v>1019611</v>
      </c>
      <c r="C4802" t="s">
        <v>4128</v>
      </c>
      <c r="D4802" t="s">
        <v>3180</v>
      </c>
      <c r="E4802">
        <v>17.895999999999987</v>
      </c>
      <c r="F4802">
        <v>98.962560000000025</v>
      </c>
      <c r="G4802" t="s">
        <v>2104</v>
      </c>
      <c r="H4802" t="s">
        <v>35</v>
      </c>
      <c r="I4802" t="s">
        <v>36</v>
      </c>
      <c r="J4802">
        <v>81.066560000000038</v>
      </c>
      <c r="K4802">
        <v>452.98703620920929</v>
      </c>
      <c r="L4802" t="str">
        <f>TEXT(Orders[[#This Row],[date]],"MMM")</f>
        <v>May</v>
      </c>
    </row>
    <row r="4803" spans="1:12" x14ac:dyDescent="0.3">
      <c r="A4803" s="2">
        <v>45232</v>
      </c>
      <c r="B4803">
        <v>1016269</v>
      </c>
      <c r="C4803" t="s">
        <v>4339</v>
      </c>
      <c r="D4803" t="s">
        <v>3180</v>
      </c>
      <c r="E4803">
        <v>22.391999999999996</v>
      </c>
      <c r="F4803">
        <v>98.962560000000025</v>
      </c>
      <c r="G4803" t="s">
        <v>1299</v>
      </c>
      <c r="H4803" t="s">
        <v>45</v>
      </c>
      <c r="I4803" t="s">
        <v>46</v>
      </c>
      <c r="J4803">
        <v>76.570560000000029</v>
      </c>
      <c r="K4803">
        <v>341.9549839228298</v>
      </c>
      <c r="L4803" t="str">
        <f>TEXT(Orders[[#This Row],[date]],"MMM")</f>
        <v>Nov</v>
      </c>
    </row>
    <row r="4804" spans="1:12" x14ac:dyDescent="0.3">
      <c r="A4804" s="2">
        <v>45095</v>
      </c>
      <c r="B4804">
        <v>1007142</v>
      </c>
      <c r="C4804" t="s">
        <v>3291</v>
      </c>
      <c r="D4804" t="s">
        <v>3180</v>
      </c>
      <c r="E4804">
        <v>71.704000000000008</v>
      </c>
      <c r="F4804">
        <v>98.962560000000025</v>
      </c>
      <c r="G4804" t="s">
        <v>122</v>
      </c>
      <c r="H4804" t="s">
        <v>45</v>
      </c>
      <c r="I4804" t="s">
        <v>46</v>
      </c>
      <c r="J4804">
        <v>27.258560000000017</v>
      </c>
      <c r="K4804">
        <v>38.015396630592456</v>
      </c>
      <c r="L4804" t="str">
        <f>TEXT(Orders[[#This Row],[date]],"MMM")</f>
        <v>Jun</v>
      </c>
    </row>
    <row r="4805" spans="1:12" x14ac:dyDescent="0.3">
      <c r="A4805" s="2">
        <v>45158</v>
      </c>
      <c r="B4805">
        <v>1019130</v>
      </c>
      <c r="C4805" t="s">
        <v>4139</v>
      </c>
      <c r="D4805" t="s">
        <v>3180</v>
      </c>
      <c r="E4805">
        <v>97.876000000000033</v>
      </c>
      <c r="F4805">
        <v>98.962560000000025</v>
      </c>
      <c r="G4805" t="s">
        <v>988</v>
      </c>
      <c r="H4805" t="s">
        <v>75</v>
      </c>
      <c r="I4805" t="s">
        <v>46</v>
      </c>
      <c r="J4805">
        <v>1.0865599999999915</v>
      </c>
      <c r="K4805">
        <v>1.1101393600065299</v>
      </c>
      <c r="L4805" t="str">
        <f>TEXT(Orders[[#This Row],[date]],"MMM")</f>
        <v>Aug</v>
      </c>
    </row>
    <row r="4806" spans="1:12" x14ac:dyDescent="0.3">
      <c r="A4806" s="2">
        <v>44964</v>
      </c>
      <c r="B4806">
        <v>1003457</v>
      </c>
      <c r="C4806" t="s">
        <v>4454</v>
      </c>
      <c r="D4806" t="s">
        <v>3175</v>
      </c>
      <c r="E4806">
        <v>279.30880000000002</v>
      </c>
      <c r="F4806">
        <v>98.966400000000007</v>
      </c>
      <c r="G4806" t="s">
        <v>1365</v>
      </c>
      <c r="H4806" t="s">
        <v>50</v>
      </c>
      <c r="I4806" t="s">
        <v>36</v>
      </c>
      <c r="J4806">
        <v>-180.3424</v>
      </c>
      <c r="K4806">
        <v>-64.567389212226743</v>
      </c>
      <c r="L4806" t="str">
        <f>TEXT(Orders[[#This Row],[date]],"MMM")</f>
        <v>Feb</v>
      </c>
    </row>
    <row r="4807" spans="1:12" x14ac:dyDescent="0.3">
      <c r="A4807" s="2">
        <v>45092</v>
      </c>
      <c r="B4807">
        <v>1004122</v>
      </c>
      <c r="C4807" t="s">
        <v>3671</v>
      </c>
      <c r="D4807" t="s">
        <v>3171</v>
      </c>
      <c r="E4807">
        <v>148.8896</v>
      </c>
      <c r="F4807">
        <v>99.023600000000002</v>
      </c>
      <c r="G4807" t="s">
        <v>563</v>
      </c>
      <c r="H4807" t="s">
        <v>30</v>
      </c>
      <c r="I4807" t="s">
        <v>13</v>
      </c>
      <c r="J4807">
        <v>-49.866</v>
      </c>
      <c r="K4807">
        <v>-33.491929590784039</v>
      </c>
      <c r="L4807" t="str">
        <f>TEXT(Orders[[#This Row],[date]],"MMM")</f>
        <v>Jun</v>
      </c>
    </row>
    <row r="4808" spans="1:12" x14ac:dyDescent="0.3">
      <c r="A4808" s="2">
        <v>45109</v>
      </c>
      <c r="B4808">
        <v>1001957</v>
      </c>
      <c r="C4808" t="s">
        <v>4906</v>
      </c>
      <c r="D4808" t="s">
        <v>3178</v>
      </c>
      <c r="E4808">
        <v>267.60960000000006</v>
      </c>
      <c r="F4808">
        <v>99.03712000000003</v>
      </c>
      <c r="G4808" t="s">
        <v>2273</v>
      </c>
      <c r="H4808" t="s">
        <v>88</v>
      </c>
      <c r="I4808" t="s">
        <v>36</v>
      </c>
      <c r="J4808">
        <v>-168.57248000000004</v>
      </c>
      <c r="K4808">
        <v>-62.991940498397668</v>
      </c>
      <c r="L4808" t="str">
        <f>TEXT(Orders[[#This Row],[date]],"MMM")</f>
        <v>Jul</v>
      </c>
    </row>
    <row r="4809" spans="1:12" x14ac:dyDescent="0.3">
      <c r="A4809" s="2">
        <v>44978</v>
      </c>
      <c r="B4809">
        <v>1007779</v>
      </c>
      <c r="C4809" t="s">
        <v>4044</v>
      </c>
      <c r="D4809" t="s">
        <v>3171</v>
      </c>
      <c r="E4809">
        <v>4.3279999999999959</v>
      </c>
      <c r="F4809">
        <v>99.052199999999999</v>
      </c>
      <c r="G4809" t="s">
        <v>1364</v>
      </c>
      <c r="H4809" t="s">
        <v>26</v>
      </c>
      <c r="I4809" t="s">
        <v>13</v>
      </c>
      <c r="J4809">
        <v>94.724199999999996</v>
      </c>
      <c r="K4809">
        <v>2188.6367837338285</v>
      </c>
      <c r="L4809" t="str">
        <f>TEXT(Orders[[#This Row],[date]],"MMM")</f>
        <v>Feb</v>
      </c>
    </row>
    <row r="4810" spans="1:12" x14ac:dyDescent="0.3">
      <c r="A4810" s="2">
        <v>45234</v>
      </c>
      <c r="B4810">
        <v>1015666</v>
      </c>
      <c r="C4810" t="s">
        <v>4097</v>
      </c>
      <c r="D4810" t="s">
        <v>3172</v>
      </c>
      <c r="E4810">
        <v>14.807999999999993</v>
      </c>
      <c r="F4810">
        <v>99.052199999999999</v>
      </c>
      <c r="G4810" t="s">
        <v>946</v>
      </c>
      <c r="H4810" t="s">
        <v>12</v>
      </c>
      <c r="I4810" t="s">
        <v>13</v>
      </c>
      <c r="J4810">
        <v>84.244200000000006</v>
      </c>
      <c r="K4810">
        <v>568.91004862236662</v>
      </c>
      <c r="L4810" t="str">
        <f>TEXT(Orders[[#This Row],[date]],"MMM")</f>
        <v>Nov</v>
      </c>
    </row>
    <row r="4811" spans="1:12" x14ac:dyDescent="0.3">
      <c r="A4811" s="2">
        <v>45039</v>
      </c>
      <c r="B4811">
        <v>1009542</v>
      </c>
      <c r="C4811" t="s">
        <v>4772</v>
      </c>
      <c r="D4811" t="s">
        <v>3177</v>
      </c>
      <c r="E4811">
        <v>15.54000000000002</v>
      </c>
      <c r="F4811">
        <v>99.052199999999999</v>
      </c>
      <c r="G4811" t="s">
        <v>1921</v>
      </c>
      <c r="H4811" t="s">
        <v>88</v>
      </c>
      <c r="I4811" t="s">
        <v>36</v>
      </c>
      <c r="J4811">
        <v>83.512199999999979</v>
      </c>
      <c r="K4811">
        <v>537.40154440154356</v>
      </c>
      <c r="L4811" t="str">
        <f>TEXT(Orders[[#This Row],[date]],"MMM")</f>
        <v>Apr</v>
      </c>
    </row>
    <row r="4812" spans="1:12" x14ac:dyDescent="0.3">
      <c r="A4812" s="2">
        <v>45038</v>
      </c>
      <c r="B4812">
        <v>1015357</v>
      </c>
      <c r="C4812" t="s">
        <v>5559</v>
      </c>
      <c r="D4812" t="s">
        <v>3177</v>
      </c>
      <c r="E4812">
        <v>18.179999999999993</v>
      </c>
      <c r="F4812">
        <v>99.052199999999999</v>
      </c>
      <c r="G4812" t="s">
        <v>1245</v>
      </c>
      <c r="H4812" t="s">
        <v>26</v>
      </c>
      <c r="I4812" t="s">
        <v>13</v>
      </c>
      <c r="J4812">
        <v>80.872200000000007</v>
      </c>
      <c r="K4812">
        <v>444.84158415841603</v>
      </c>
      <c r="L4812" t="str">
        <f>TEXT(Orders[[#This Row],[date]],"MMM")</f>
        <v>Apr</v>
      </c>
    </row>
    <row r="4813" spans="1:12" x14ac:dyDescent="0.3">
      <c r="A4813" s="2">
        <v>45174</v>
      </c>
      <c r="B4813">
        <v>1015842</v>
      </c>
      <c r="C4813" t="s">
        <v>3411</v>
      </c>
      <c r="D4813" t="s">
        <v>3171</v>
      </c>
      <c r="E4813">
        <v>25.656000000000006</v>
      </c>
      <c r="F4813">
        <v>99.052199999999999</v>
      </c>
      <c r="G4813" t="s">
        <v>979</v>
      </c>
      <c r="H4813" t="s">
        <v>50</v>
      </c>
      <c r="I4813" t="s">
        <v>36</v>
      </c>
      <c r="J4813">
        <v>73.396199999999993</v>
      </c>
      <c r="K4813">
        <v>286.07811038353594</v>
      </c>
      <c r="L4813" t="str">
        <f>TEXT(Orders[[#This Row],[date]],"MMM")</f>
        <v>Sep</v>
      </c>
    </row>
    <row r="4814" spans="1:12" x14ac:dyDescent="0.3">
      <c r="A4814" s="2">
        <v>44975</v>
      </c>
      <c r="B4814">
        <v>1018357</v>
      </c>
      <c r="C4814" t="s">
        <v>4123</v>
      </c>
      <c r="D4814" t="s">
        <v>3171</v>
      </c>
      <c r="E4814">
        <v>32.400000000000006</v>
      </c>
      <c r="F4814">
        <v>99.052199999999999</v>
      </c>
      <c r="G4814" t="s">
        <v>971</v>
      </c>
      <c r="H4814" t="s">
        <v>26</v>
      </c>
      <c r="I4814" t="s">
        <v>13</v>
      </c>
      <c r="J4814">
        <v>66.652199999999993</v>
      </c>
      <c r="K4814">
        <v>205.71666666666658</v>
      </c>
      <c r="L4814" t="str">
        <f>TEXT(Orders[[#This Row],[date]],"MMM")</f>
        <v>Feb</v>
      </c>
    </row>
    <row r="4815" spans="1:12" x14ac:dyDescent="0.3">
      <c r="A4815" s="2">
        <v>45109</v>
      </c>
      <c r="B4815">
        <v>1010936</v>
      </c>
      <c r="C4815" t="s">
        <v>5126</v>
      </c>
      <c r="D4815" t="s">
        <v>3176</v>
      </c>
      <c r="E4815">
        <v>32.792000000000002</v>
      </c>
      <c r="F4815">
        <v>99.052199999999999</v>
      </c>
      <c r="G4815" t="s">
        <v>1145</v>
      </c>
      <c r="H4815" t="s">
        <v>54</v>
      </c>
      <c r="I4815" t="s">
        <v>20</v>
      </c>
      <c r="J4815">
        <v>66.260199999999998</v>
      </c>
      <c r="K4815">
        <v>202.06208831422296</v>
      </c>
      <c r="L4815" t="str">
        <f>TEXT(Orders[[#This Row],[date]],"MMM")</f>
        <v>Jul</v>
      </c>
    </row>
    <row r="4816" spans="1:12" x14ac:dyDescent="0.3">
      <c r="A4816" s="2">
        <v>45089</v>
      </c>
      <c r="B4816">
        <v>1012365</v>
      </c>
      <c r="C4816" t="s">
        <v>4558</v>
      </c>
      <c r="D4816" t="s">
        <v>3173</v>
      </c>
      <c r="E4816">
        <v>33.915999999999997</v>
      </c>
      <c r="F4816">
        <v>99.052199999999999</v>
      </c>
      <c r="G4816" t="s">
        <v>2768</v>
      </c>
      <c r="H4816" t="s">
        <v>30</v>
      </c>
      <c r="I4816" t="s">
        <v>13</v>
      </c>
      <c r="J4816">
        <v>65.136200000000002</v>
      </c>
      <c r="K4816">
        <v>192.0515390965916</v>
      </c>
      <c r="L4816" t="str">
        <f>TEXT(Orders[[#This Row],[date]],"MMM")</f>
        <v>Jun</v>
      </c>
    </row>
    <row r="4817" spans="1:12" x14ac:dyDescent="0.3">
      <c r="A4817" s="2">
        <v>44957</v>
      </c>
      <c r="B4817">
        <v>1018910</v>
      </c>
      <c r="C4817" t="s">
        <v>4956</v>
      </c>
      <c r="D4817" t="s">
        <v>3179</v>
      </c>
      <c r="E4817">
        <v>48.136000000000024</v>
      </c>
      <c r="F4817">
        <v>99.052199999999999</v>
      </c>
      <c r="G4817" t="s">
        <v>2419</v>
      </c>
      <c r="H4817" t="s">
        <v>57</v>
      </c>
      <c r="I4817" t="s">
        <v>20</v>
      </c>
      <c r="J4817">
        <v>50.916199999999975</v>
      </c>
      <c r="K4817">
        <v>105.77571879674245</v>
      </c>
      <c r="L4817" t="str">
        <f>TEXT(Orders[[#This Row],[date]],"MMM")</f>
        <v>Jan</v>
      </c>
    </row>
    <row r="4818" spans="1:12" x14ac:dyDescent="0.3">
      <c r="A4818" s="2">
        <v>45214</v>
      </c>
      <c r="B4818">
        <v>1011512</v>
      </c>
      <c r="C4818" t="s">
        <v>4360</v>
      </c>
      <c r="D4818" t="s">
        <v>3174</v>
      </c>
      <c r="E4818">
        <v>48.527999999999992</v>
      </c>
      <c r="F4818">
        <v>99.052199999999999</v>
      </c>
      <c r="G4818" t="s">
        <v>3136</v>
      </c>
      <c r="H4818" t="s">
        <v>30</v>
      </c>
      <c r="I4818" t="s">
        <v>13</v>
      </c>
      <c r="J4818">
        <v>50.524200000000008</v>
      </c>
      <c r="K4818">
        <v>104.11350148367956</v>
      </c>
      <c r="L4818" t="str">
        <f>TEXT(Orders[[#This Row],[date]],"MMM")</f>
        <v>Oct</v>
      </c>
    </row>
    <row r="4819" spans="1:12" x14ac:dyDescent="0.3">
      <c r="A4819" s="2">
        <v>45192</v>
      </c>
      <c r="B4819">
        <v>1019470</v>
      </c>
      <c r="C4819" t="s">
        <v>5560</v>
      </c>
      <c r="D4819" t="s">
        <v>3171</v>
      </c>
      <c r="E4819">
        <v>51.899999999999991</v>
      </c>
      <c r="F4819">
        <v>99.052199999999999</v>
      </c>
      <c r="G4819" t="s">
        <v>1707</v>
      </c>
      <c r="H4819" t="s">
        <v>35</v>
      </c>
      <c r="I4819" t="s">
        <v>36</v>
      </c>
      <c r="J4819">
        <v>47.152200000000008</v>
      </c>
      <c r="K4819">
        <v>90.852023121387319</v>
      </c>
      <c r="L4819" t="str">
        <f>TEXT(Orders[[#This Row],[date]],"MMM")</f>
        <v>Sep</v>
      </c>
    </row>
    <row r="4820" spans="1:12" x14ac:dyDescent="0.3">
      <c r="A4820" s="2">
        <v>45116</v>
      </c>
      <c r="B4820">
        <v>1012735</v>
      </c>
      <c r="C4820" t="s">
        <v>4931</v>
      </c>
      <c r="D4820" t="s">
        <v>3171</v>
      </c>
      <c r="E4820">
        <v>54.147999999999996</v>
      </c>
      <c r="F4820">
        <v>99.052199999999999</v>
      </c>
      <c r="G4820" t="s">
        <v>2345</v>
      </c>
      <c r="H4820" t="s">
        <v>75</v>
      </c>
      <c r="I4820" t="s">
        <v>46</v>
      </c>
      <c r="J4820">
        <v>44.904200000000003</v>
      </c>
      <c r="K4820">
        <v>82.92864002363892</v>
      </c>
      <c r="L4820" t="str">
        <f>TEXT(Orders[[#This Row],[date]],"MMM")</f>
        <v>Jul</v>
      </c>
    </row>
    <row r="4821" spans="1:12" x14ac:dyDescent="0.3">
      <c r="A4821" s="2">
        <v>44931</v>
      </c>
      <c r="B4821">
        <v>1017964</v>
      </c>
      <c r="C4821" t="s">
        <v>4485</v>
      </c>
      <c r="D4821" t="s">
        <v>3177</v>
      </c>
      <c r="E4821">
        <v>66.512</v>
      </c>
      <c r="F4821">
        <v>99.052199999999999</v>
      </c>
      <c r="G4821" t="s">
        <v>1409</v>
      </c>
      <c r="H4821" t="s">
        <v>50</v>
      </c>
      <c r="I4821" t="s">
        <v>36</v>
      </c>
      <c r="J4821">
        <v>32.540199999999999</v>
      </c>
      <c r="K4821">
        <v>48.923803223478465</v>
      </c>
      <c r="L4821" t="str">
        <f>TEXT(Orders[[#This Row],[date]],"MMM")</f>
        <v>Jan</v>
      </c>
    </row>
    <row r="4822" spans="1:12" x14ac:dyDescent="0.3">
      <c r="A4822" s="2">
        <v>45203</v>
      </c>
      <c r="B4822">
        <v>1013011</v>
      </c>
      <c r="C4822" t="s">
        <v>3920</v>
      </c>
      <c r="D4822" t="s">
        <v>3179</v>
      </c>
      <c r="E4822">
        <v>74.38</v>
      </c>
      <c r="F4822">
        <v>99.052199999999999</v>
      </c>
      <c r="G4822" t="s">
        <v>1073</v>
      </c>
      <c r="H4822" t="s">
        <v>57</v>
      </c>
      <c r="I4822" t="s">
        <v>20</v>
      </c>
      <c r="J4822">
        <v>24.672200000000004</v>
      </c>
      <c r="K4822">
        <v>33.170475934390979</v>
      </c>
      <c r="L4822" t="str">
        <f>TEXT(Orders[[#This Row],[date]],"MMM")</f>
        <v>Oct</v>
      </c>
    </row>
    <row r="4823" spans="1:12" x14ac:dyDescent="0.3">
      <c r="A4823" s="2">
        <v>45139</v>
      </c>
      <c r="B4823">
        <v>1014113</v>
      </c>
      <c r="C4823" t="s">
        <v>3262</v>
      </c>
      <c r="D4823" t="s">
        <v>3172</v>
      </c>
      <c r="E4823">
        <v>78.876000000000005</v>
      </c>
      <c r="F4823">
        <v>99.052199999999999</v>
      </c>
      <c r="G4823" t="s">
        <v>2199</v>
      </c>
      <c r="H4823" t="s">
        <v>57</v>
      </c>
      <c r="I4823" t="s">
        <v>20</v>
      </c>
      <c r="J4823">
        <v>20.176199999999994</v>
      </c>
      <c r="K4823">
        <v>25.57964399817434</v>
      </c>
      <c r="L4823" t="str">
        <f>TEXT(Orders[[#This Row],[date]],"MMM")</f>
        <v>Aug</v>
      </c>
    </row>
    <row r="4824" spans="1:12" x14ac:dyDescent="0.3">
      <c r="A4824" s="2">
        <v>45203</v>
      </c>
      <c r="B4824">
        <v>1010209</v>
      </c>
      <c r="C4824" t="s">
        <v>5561</v>
      </c>
      <c r="D4824" t="s">
        <v>3178</v>
      </c>
      <c r="E4824">
        <v>85.62</v>
      </c>
      <c r="F4824">
        <v>99.052199999999999</v>
      </c>
      <c r="G4824" t="s">
        <v>549</v>
      </c>
      <c r="H4824" t="s">
        <v>57</v>
      </c>
      <c r="I4824" t="s">
        <v>20</v>
      </c>
      <c r="J4824">
        <v>13.432199999999995</v>
      </c>
      <c r="K4824">
        <v>15.688156972669931</v>
      </c>
      <c r="L4824" t="str">
        <f>TEXT(Orders[[#This Row],[date]],"MMM")</f>
        <v>Oct</v>
      </c>
    </row>
    <row r="4825" spans="1:12" x14ac:dyDescent="0.3">
      <c r="A4825" s="2">
        <v>45195</v>
      </c>
      <c r="B4825">
        <v>1006340</v>
      </c>
      <c r="C4825" t="s">
        <v>4611</v>
      </c>
      <c r="D4825" t="s">
        <v>3177</v>
      </c>
      <c r="E4825">
        <v>88.908000000000015</v>
      </c>
      <c r="F4825">
        <v>99.052199999999999</v>
      </c>
      <c r="G4825" t="s">
        <v>2533</v>
      </c>
      <c r="H4825" t="s">
        <v>12</v>
      </c>
      <c r="I4825" t="s">
        <v>13</v>
      </c>
      <c r="J4825">
        <v>10.144199999999984</v>
      </c>
      <c r="K4825">
        <v>11.409771899041687</v>
      </c>
      <c r="L4825" t="str">
        <f>TEXT(Orders[[#This Row],[date]],"MMM")</f>
        <v>Sep</v>
      </c>
    </row>
    <row r="4826" spans="1:12" x14ac:dyDescent="0.3">
      <c r="A4826" s="2">
        <v>45003</v>
      </c>
      <c r="B4826">
        <v>1015429</v>
      </c>
      <c r="C4826" t="s">
        <v>4081</v>
      </c>
      <c r="D4826" t="s">
        <v>3171</v>
      </c>
      <c r="E4826">
        <v>91.972000000000008</v>
      </c>
      <c r="F4826">
        <v>99.052199999999999</v>
      </c>
      <c r="G4826" t="s">
        <v>1418</v>
      </c>
      <c r="H4826" t="s">
        <v>50</v>
      </c>
      <c r="I4826" t="s">
        <v>36</v>
      </c>
      <c r="J4826">
        <v>7.0801999999999907</v>
      </c>
      <c r="K4826">
        <v>7.6982124994563454</v>
      </c>
      <c r="L4826" t="str">
        <f>TEXT(Orders[[#This Row],[date]],"MMM")</f>
        <v>Mar</v>
      </c>
    </row>
    <row r="4827" spans="1:12" x14ac:dyDescent="0.3">
      <c r="A4827" s="2">
        <v>45016</v>
      </c>
      <c r="B4827">
        <v>1013024</v>
      </c>
      <c r="C4827" t="s">
        <v>4598</v>
      </c>
      <c r="D4827" t="s">
        <v>3179</v>
      </c>
      <c r="E4827">
        <v>99.840000000000032</v>
      </c>
      <c r="F4827">
        <v>99.052199999999999</v>
      </c>
      <c r="G4827" t="s">
        <v>1575</v>
      </c>
      <c r="H4827" t="s">
        <v>26</v>
      </c>
      <c r="I4827" t="s">
        <v>13</v>
      </c>
      <c r="J4827">
        <v>-0.7878000000000327</v>
      </c>
      <c r="K4827">
        <v>-0.78906250000003242</v>
      </c>
      <c r="L4827" t="str">
        <f>TEXT(Orders[[#This Row],[date]],"MMM")</f>
        <v>Mar</v>
      </c>
    </row>
    <row r="4828" spans="1:12" x14ac:dyDescent="0.3">
      <c r="A4828" s="2">
        <v>45246</v>
      </c>
      <c r="B4828">
        <v>1011768</v>
      </c>
      <c r="C4828" t="s">
        <v>4689</v>
      </c>
      <c r="D4828" t="s">
        <v>3179</v>
      </c>
      <c r="E4828">
        <v>127.208</v>
      </c>
      <c r="F4828">
        <v>99.052199999999999</v>
      </c>
      <c r="G4828" t="s">
        <v>1757</v>
      </c>
      <c r="H4828" t="s">
        <v>12</v>
      </c>
      <c r="I4828" t="s">
        <v>13</v>
      </c>
      <c r="J4828">
        <v>-28.155799999999999</v>
      </c>
      <c r="K4828">
        <v>-22.133670838312057</v>
      </c>
      <c r="L4828" t="str">
        <f>TEXT(Orders[[#This Row],[date]],"MMM")</f>
        <v>Nov</v>
      </c>
    </row>
    <row r="4829" spans="1:12" x14ac:dyDescent="0.3">
      <c r="A4829" s="2">
        <v>45228</v>
      </c>
      <c r="B4829">
        <v>1011285</v>
      </c>
      <c r="C4829" t="s">
        <v>5562</v>
      </c>
      <c r="D4829" t="s">
        <v>3176</v>
      </c>
      <c r="E4829">
        <v>129.45600000000002</v>
      </c>
      <c r="F4829">
        <v>99.052200000000013</v>
      </c>
      <c r="G4829" t="s">
        <v>2591</v>
      </c>
      <c r="H4829" t="s">
        <v>88</v>
      </c>
      <c r="I4829" t="s">
        <v>36</v>
      </c>
      <c r="J4829">
        <v>-30.403800000000004</v>
      </c>
      <c r="K4829">
        <v>-23.485817575083427</v>
      </c>
      <c r="L4829" t="str">
        <f>TEXT(Orders[[#This Row],[date]],"MMM")</f>
        <v>Oct</v>
      </c>
    </row>
    <row r="4830" spans="1:12" x14ac:dyDescent="0.3">
      <c r="A4830" s="2">
        <v>44969</v>
      </c>
      <c r="B4830">
        <v>1003468</v>
      </c>
      <c r="C4830" t="s">
        <v>4045</v>
      </c>
      <c r="D4830" t="s">
        <v>3175</v>
      </c>
      <c r="E4830">
        <v>224.51840000000004</v>
      </c>
      <c r="F4830">
        <v>99.169200000000018</v>
      </c>
      <c r="G4830" t="s">
        <v>895</v>
      </c>
      <c r="H4830" t="s">
        <v>75</v>
      </c>
      <c r="I4830" t="s">
        <v>46</v>
      </c>
      <c r="J4830">
        <v>-125.34920000000002</v>
      </c>
      <c r="K4830">
        <v>-55.830257119238333</v>
      </c>
      <c r="L4830" t="str">
        <f>TEXT(Orders[[#This Row],[date]],"MMM")</f>
        <v>Feb</v>
      </c>
    </row>
    <row r="4831" spans="1:12" x14ac:dyDescent="0.3">
      <c r="A4831" s="2">
        <v>45221</v>
      </c>
      <c r="B4831">
        <v>1004449</v>
      </c>
      <c r="C4831" t="s">
        <v>4427</v>
      </c>
      <c r="D4831" t="s">
        <v>3177</v>
      </c>
      <c r="E4831">
        <v>271.40160000000003</v>
      </c>
      <c r="F4831">
        <v>99.252400000000009</v>
      </c>
      <c r="G4831" t="s">
        <v>3066</v>
      </c>
      <c r="H4831" t="s">
        <v>69</v>
      </c>
      <c r="I4831" t="s">
        <v>46</v>
      </c>
      <c r="J4831">
        <v>-172.14920000000001</v>
      </c>
      <c r="K4831">
        <v>-63.429692382064061</v>
      </c>
      <c r="L4831" t="str">
        <f>TEXT(Orders[[#This Row],[date]],"MMM")</f>
        <v>Oct</v>
      </c>
    </row>
    <row r="4832" spans="1:12" x14ac:dyDescent="0.3">
      <c r="A4832" s="2">
        <v>44927</v>
      </c>
      <c r="B4832">
        <v>1000784</v>
      </c>
      <c r="C4832" t="s">
        <v>5406</v>
      </c>
      <c r="D4832" t="s">
        <v>3179</v>
      </c>
      <c r="E4832">
        <v>618.62976000000003</v>
      </c>
      <c r="F4832">
        <v>99.268416000000002</v>
      </c>
      <c r="G4832" t="s">
        <v>1081</v>
      </c>
      <c r="H4832" t="s">
        <v>35</v>
      </c>
      <c r="I4832" t="s">
        <v>36</v>
      </c>
      <c r="J4832">
        <v>-519.36134400000003</v>
      </c>
      <c r="K4832">
        <v>-83.953501364046886</v>
      </c>
      <c r="L4832" t="str">
        <f>TEXT(Orders[[#This Row],[date]],"MMM")</f>
        <v>Jan</v>
      </c>
    </row>
    <row r="4833" spans="1:12" x14ac:dyDescent="0.3">
      <c r="A4833" s="2">
        <v>45259</v>
      </c>
      <c r="B4833">
        <v>1001584</v>
      </c>
      <c r="C4833" t="s">
        <v>4390</v>
      </c>
      <c r="D4833" t="s">
        <v>3172</v>
      </c>
      <c r="E4833">
        <v>208.72</v>
      </c>
      <c r="F4833">
        <v>99.344960000000029</v>
      </c>
      <c r="G4833" t="s">
        <v>1899</v>
      </c>
      <c r="H4833" t="s">
        <v>54</v>
      </c>
      <c r="I4833" t="s">
        <v>20</v>
      </c>
      <c r="J4833">
        <v>-109.37503999999997</v>
      </c>
      <c r="K4833">
        <v>-52.402759678037548</v>
      </c>
      <c r="L4833" t="str">
        <f>TEXT(Orders[[#This Row],[date]],"MMM")</f>
        <v>Nov</v>
      </c>
    </row>
    <row r="4834" spans="1:12" x14ac:dyDescent="0.3">
      <c r="A4834" s="2">
        <v>44929</v>
      </c>
      <c r="B4834">
        <v>1002699</v>
      </c>
      <c r="C4834" t="s">
        <v>5563</v>
      </c>
      <c r="D4834" t="s">
        <v>3171</v>
      </c>
      <c r="E4834">
        <v>232.98240000000007</v>
      </c>
      <c r="F4834">
        <v>99.366800000000012</v>
      </c>
      <c r="G4834" t="s">
        <v>3015</v>
      </c>
      <c r="H4834" t="s">
        <v>12</v>
      </c>
      <c r="I4834" t="s">
        <v>13</v>
      </c>
      <c r="J4834">
        <v>-133.61560000000006</v>
      </c>
      <c r="K4834">
        <v>-57.350083096405569</v>
      </c>
      <c r="L4834" t="str">
        <f>TEXT(Orders[[#This Row],[date]],"MMM")</f>
        <v>Jan</v>
      </c>
    </row>
    <row r="4835" spans="1:12" x14ac:dyDescent="0.3">
      <c r="A4835" s="2">
        <v>45206</v>
      </c>
      <c r="B4835">
        <v>1019025</v>
      </c>
      <c r="C4835" t="s">
        <v>3763</v>
      </c>
      <c r="D4835" t="s">
        <v>3172</v>
      </c>
      <c r="E4835">
        <v>72.671999999999997</v>
      </c>
      <c r="F4835">
        <v>99.500399999999985</v>
      </c>
      <c r="G4835" t="s">
        <v>624</v>
      </c>
      <c r="H4835" t="s">
        <v>57</v>
      </c>
      <c r="I4835" t="s">
        <v>20</v>
      </c>
      <c r="J4835">
        <v>26.828399999999988</v>
      </c>
      <c r="K4835">
        <v>36.917107001320986</v>
      </c>
      <c r="L4835" t="str">
        <f>TEXT(Orders[[#This Row],[date]],"MMM")</f>
        <v>Oct</v>
      </c>
    </row>
    <row r="4836" spans="1:12" x14ac:dyDescent="0.3">
      <c r="A4836" s="2">
        <v>45071</v>
      </c>
      <c r="B4836">
        <v>1012351</v>
      </c>
      <c r="C4836" t="s">
        <v>3829</v>
      </c>
      <c r="D4836" t="s">
        <v>3178</v>
      </c>
      <c r="E4836">
        <v>0.73600000000000421</v>
      </c>
      <c r="F4836">
        <v>99.500399999999999</v>
      </c>
      <c r="G4836" t="s">
        <v>986</v>
      </c>
      <c r="H4836" t="s">
        <v>45</v>
      </c>
      <c r="I4836" t="s">
        <v>46</v>
      </c>
      <c r="J4836">
        <v>98.764399999999995</v>
      </c>
      <c r="K4836">
        <v>13419.076086956446</v>
      </c>
      <c r="L4836" t="str">
        <f>TEXT(Orders[[#This Row],[date]],"MMM")</f>
        <v>May</v>
      </c>
    </row>
    <row r="4837" spans="1:12" x14ac:dyDescent="0.3">
      <c r="A4837" s="2">
        <v>45069</v>
      </c>
      <c r="B4837">
        <v>1008472</v>
      </c>
      <c r="C4837" t="s">
        <v>5235</v>
      </c>
      <c r="D4837" t="s">
        <v>3177</v>
      </c>
      <c r="E4837">
        <v>1.220000000000006</v>
      </c>
      <c r="F4837">
        <v>99.500399999999999</v>
      </c>
      <c r="G4837" t="s">
        <v>2514</v>
      </c>
      <c r="H4837" t="s">
        <v>19</v>
      </c>
      <c r="I4837" t="s">
        <v>20</v>
      </c>
      <c r="J4837">
        <v>98.280399999999986</v>
      </c>
      <c r="K4837">
        <v>8055.7704918032387</v>
      </c>
      <c r="L4837" t="str">
        <f>TEXT(Orders[[#This Row],[date]],"MMM")</f>
        <v>May</v>
      </c>
    </row>
    <row r="4838" spans="1:12" x14ac:dyDescent="0.3">
      <c r="A4838" s="2">
        <v>44968</v>
      </c>
      <c r="B4838">
        <v>1016704</v>
      </c>
      <c r="C4838" t="s">
        <v>5564</v>
      </c>
      <c r="D4838" t="s">
        <v>3173</v>
      </c>
      <c r="E4838">
        <v>3.7600000000000051</v>
      </c>
      <c r="F4838">
        <v>99.500399999999999</v>
      </c>
      <c r="G4838" t="s">
        <v>1244</v>
      </c>
      <c r="H4838" t="s">
        <v>69</v>
      </c>
      <c r="I4838" t="s">
        <v>46</v>
      </c>
      <c r="J4838">
        <v>95.740399999999994</v>
      </c>
      <c r="K4838">
        <v>2546.2872340425497</v>
      </c>
      <c r="L4838" t="str">
        <f>TEXT(Orders[[#This Row],[date]],"MMM")</f>
        <v>Feb</v>
      </c>
    </row>
    <row r="4839" spans="1:12" x14ac:dyDescent="0.3">
      <c r="A4839" s="2">
        <v>44958</v>
      </c>
      <c r="B4839">
        <v>1017792</v>
      </c>
      <c r="C4839" t="s">
        <v>5565</v>
      </c>
      <c r="D4839" t="s">
        <v>3173</v>
      </c>
      <c r="E4839">
        <v>9.3800000000000097</v>
      </c>
      <c r="F4839">
        <v>99.500399999999999</v>
      </c>
      <c r="G4839" t="s">
        <v>2095</v>
      </c>
      <c r="H4839" t="s">
        <v>19</v>
      </c>
      <c r="I4839" t="s">
        <v>20</v>
      </c>
      <c r="J4839">
        <v>90.120399999999989</v>
      </c>
      <c r="K4839">
        <v>960.77185501065992</v>
      </c>
      <c r="L4839" t="str">
        <f>TEXT(Orders[[#This Row],[date]],"MMM")</f>
        <v>Feb</v>
      </c>
    </row>
    <row r="4840" spans="1:12" x14ac:dyDescent="0.3">
      <c r="A4840" s="2">
        <v>45055</v>
      </c>
      <c r="B4840">
        <v>1008052</v>
      </c>
      <c r="C4840" t="s">
        <v>4919</v>
      </c>
      <c r="D4840" t="s">
        <v>3174</v>
      </c>
      <c r="E4840">
        <v>17.548000000000016</v>
      </c>
      <c r="F4840">
        <v>99.500399999999999</v>
      </c>
      <c r="G4840" t="s">
        <v>2440</v>
      </c>
      <c r="H4840" t="s">
        <v>26</v>
      </c>
      <c r="I4840" t="s">
        <v>13</v>
      </c>
      <c r="J4840">
        <v>81.952399999999983</v>
      </c>
      <c r="K4840">
        <v>467.01846364257983</v>
      </c>
      <c r="L4840" t="str">
        <f>TEXT(Orders[[#This Row],[date]],"MMM")</f>
        <v>May</v>
      </c>
    </row>
    <row r="4841" spans="1:12" x14ac:dyDescent="0.3">
      <c r="A4841" s="2">
        <v>45105</v>
      </c>
      <c r="B4841">
        <v>1016012</v>
      </c>
      <c r="C4841" t="s">
        <v>5011</v>
      </c>
      <c r="D4841" t="s">
        <v>3176</v>
      </c>
      <c r="E4841">
        <v>18.372</v>
      </c>
      <c r="F4841">
        <v>99.500399999999999</v>
      </c>
      <c r="G4841" t="s">
        <v>2702</v>
      </c>
      <c r="H4841" t="s">
        <v>54</v>
      </c>
      <c r="I4841" t="s">
        <v>20</v>
      </c>
      <c r="J4841">
        <v>81.128399999999999</v>
      </c>
      <c r="K4841">
        <v>441.58719790986282</v>
      </c>
      <c r="L4841" t="str">
        <f>TEXT(Orders[[#This Row],[date]],"MMM")</f>
        <v>Jun</v>
      </c>
    </row>
    <row r="4842" spans="1:12" x14ac:dyDescent="0.3">
      <c r="A4842" s="2">
        <v>45015</v>
      </c>
      <c r="B4842">
        <v>1011757</v>
      </c>
      <c r="C4842" t="s">
        <v>5422</v>
      </c>
      <c r="D4842" t="s">
        <v>3176</v>
      </c>
      <c r="E4842">
        <v>20.61999999999999</v>
      </c>
      <c r="F4842">
        <v>99.500399999999999</v>
      </c>
      <c r="G4842" t="s">
        <v>1275</v>
      </c>
      <c r="H4842" t="s">
        <v>57</v>
      </c>
      <c r="I4842" t="s">
        <v>20</v>
      </c>
      <c r="J4842">
        <v>78.880400000000009</v>
      </c>
      <c r="K4842">
        <v>382.54316197866171</v>
      </c>
      <c r="L4842" t="str">
        <f>TEXT(Orders[[#This Row],[date]],"MMM")</f>
        <v>Mar</v>
      </c>
    </row>
    <row r="4843" spans="1:12" x14ac:dyDescent="0.3">
      <c r="A4843" s="2">
        <v>45190</v>
      </c>
      <c r="B4843">
        <v>1014916</v>
      </c>
      <c r="C4843" t="s">
        <v>4245</v>
      </c>
      <c r="D4843" t="s">
        <v>3171</v>
      </c>
      <c r="E4843">
        <v>26.587999999999994</v>
      </c>
      <c r="F4843">
        <v>99.500399999999999</v>
      </c>
      <c r="G4843" t="s">
        <v>1540</v>
      </c>
      <c r="H4843" t="s">
        <v>75</v>
      </c>
      <c r="I4843" t="s">
        <v>46</v>
      </c>
      <c r="J4843">
        <v>72.912400000000005</v>
      </c>
      <c r="K4843">
        <v>274.23047991575157</v>
      </c>
      <c r="L4843" t="str">
        <f>TEXT(Orders[[#This Row],[date]],"MMM")</f>
        <v>Sep</v>
      </c>
    </row>
    <row r="4844" spans="1:12" x14ac:dyDescent="0.3">
      <c r="A4844" s="2">
        <v>45162</v>
      </c>
      <c r="B4844">
        <v>1019845</v>
      </c>
      <c r="C4844" t="s">
        <v>3878</v>
      </c>
      <c r="D4844" t="s">
        <v>3176</v>
      </c>
      <c r="E4844">
        <v>47.944000000000003</v>
      </c>
      <c r="F4844">
        <v>99.500399999999999</v>
      </c>
      <c r="G4844" t="s">
        <v>2931</v>
      </c>
      <c r="H4844" t="s">
        <v>19</v>
      </c>
      <c r="I4844" t="s">
        <v>20</v>
      </c>
      <c r="J4844">
        <v>51.556399999999996</v>
      </c>
      <c r="K4844">
        <v>107.53462372768227</v>
      </c>
      <c r="L4844" t="str">
        <f>TEXT(Orders[[#This Row],[date]],"MMM")</f>
        <v>Aug</v>
      </c>
    </row>
    <row r="4845" spans="1:12" x14ac:dyDescent="0.3">
      <c r="A4845" s="2">
        <v>45042</v>
      </c>
      <c r="B4845">
        <v>1008642</v>
      </c>
      <c r="C4845" t="s">
        <v>3609</v>
      </c>
      <c r="D4845" t="s">
        <v>3176</v>
      </c>
      <c r="E4845">
        <v>51.608000000000004</v>
      </c>
      <c r="F4845">
        <v>99.500399999999999</v>
      </c>
      <c r="G4845" t="s">
        <v>476</v>
      </c>
      <c r="H4845" t="s">
        <v>57</v>
      </c>
      <c r="I4845" t="s">
        <v>20</v>
      </c>
      <c r="J4845">
        <v>47.892399999999995</v>
      </c>
      <c r="K4845">
        <v>92.800341032398066</v>
      </c>
      <c r="L4845" t="str">
        <f>TEXT(Orders[[#This Row],[date]],"MMM")</f>
        <v>Apr</v>
      </c>
    </row>
    <row r="4846" spans="1:12" x14ac:dyDescent="0.3">
      <c r="A4846" s="2">
        <v>45110</v>
      </c>
      <c r="B4846">
        <v>1019732</v>
      </c>
      <c r="C4846" t="s">
        <v>3808</v>
      </c>
      <c r="D4846" t="s">
        <v>3175</v>
      </c>
      <c r="E4846">
        <v>58.06</v>
      </c>
      <c r="F4846">
        <v>99.500399999999999</v>
      </c>
      <c r="G4846" t="s">
        <v>1445</v>
      </c>
      <c r="H4846" t="s">
        <v>88</v>
      </c>
      <c r="I4846" t="s">
        <v>36</v>
      </c>
      <c r="J4846">
        <v>41.440399999999997</v>
      </c>
      <c r="K4846">
        <v>71.375129176713742</v>
      </c>
      <c r="L4846" t="str">
        <f>TEXT(Orders[[#This Row],[date]],"MMM")</f>
        <v>Jul</v>
      </c>
    </row>
    <row r="4847" spans="1:12" x14ac:dyDescent="0.3">
      <c r="A4847" s="2">
        <v>45253</v>
      </c>
      <c r="B4847">
        <v>1011901</v>
      </c>
      <c r="C4847" t="s">
        <v>5566</v>
      </c>
      <c r="D4847" t="s">
        <v>3175</v>
      </c>
      <c r="E4847">
        <v>59.184000000000005</v>
      </c>
      <c r="F4847">
        <v>99.500399999999999</v>
      </c>
      <c r="G4847" t="s">
        <v>2144</v>
      </c>
      <c r="H4847" t="s">
        <v>88</v>
      </c>
      <c r="I4847" t="s">
        <v>36</v>
      </c>
      <c r="J4847">
        <v>40.316399999999994</v>
      </c>
      <c r="K4847">
        <v>68.120437956204356</v>
      </c>
      <c r="L4847" t="str">
        <f>TEXT(Orders[[#This Row],[date]],"MMM")</f>
        <v>Nov</v>
      </c>
    </row>
    <row r="4848" spans="1:12" x14ac:dyDescent="0.3">
      <c r="A4848" s="2">
        <v>45031</v>
      </c>
      <c r="B4848">
        <v>1012712</v>
      </c>
      <c r="C4848" t="s">
        <v>3359</v>
      </c>
      <c r="D4848" t="s">
        <v>3174</v>
      </c>
      <c r="E4848">
        <v>81.316000000000017</v>
      </c>
      <c r="F4848">
        <v>99.500399999999999</v>
      </c>
      <c r="G4848" t="s">
        <v>2925</v>
      </c>
      <c r="H4848" t="s">
        <v>69</v>
      </c>
      <c r="I4848" t="s">
        <v>46</v>
      </c>
      <c r="J4848">
        <v>18.184399999999982</v>
      </c>
      <c r="K4848">
        <v>22.362634659845515</v>
      </c>
      <c r="L4848" t="str">
        <f>TEXT(Orders[[#This Row],[date]],"MMM")</f>
        <v>Apr</v>
      </c>
    </row>
    <row r="4849" spans="1:12" x14ac:dyDescent="0.3">
      <c r="A4849" s="2">
        <v>45221</v>
      </c>
      <c r="B4849">
        <v>1019859</v>
      </c>
      <c r="C4849" t="s">
        <v>3859</v>
      </c>
      <c r="D4849" t="s">
        <v>3173</v>
      </c>
      <c r="E4849">
        <v>87.284000000000006</v>
      </c>
      <c r="F4849">
        <v>99.500399999999999</v>
      </c>
      <c r="G4849" t="s">
        <v>719</v>
      </c>
      <c r="H4849" t="s">
        <v>30</v>
      </c>
      <c r="I4849" t="s">
        <v>13</v>
      </c>
      <c r="J4849">
        <v>12.216399999999993</v>
      </c>
      <c r="K4849">
        <v>13.996150497227433</v>
      </c>
      <c r="L4849" t="str">
        <f>TEXT(Orders[[#This Row],[date]],"MMM")</f>
        <v>Oct</v>
      </c>
    </row>
    <row r="4850" spans="1:12" x14ac:dyDescent="0.3">
      <c r="A4850" s="2">
        <v>45058</v>
      </c>
      <c r="B4850">
        <v>1010642</v>
      </c>
      <c r="C4850" t="s">
        <v>5567</v>
      </c>
      <c r="D4850" t="s">
        <v>3175</v>
      </c>
      <c r="E4850">
        <v>106.39200000000001</v>
      </c>
      <c r="F4850">
        <v>99.500399999999999</v>
      </c>
      <c r="G4850" t="s">
        <v>2620</v>
      </c>
      <c r="H4850" t="s">
        <v>26</v>
      </c>
      <c r="I4850" t="s">
        <v>13</v>
      </c>
      <c r="J4850">
        <v>-6.8916000000000111</v>
      </c>
      <c r="K4850">
        <v>-6.4775547033611645</v>
      </c>
      <c r="L4850" t="str">
        <f>TEXT(Orders[[#This Row],[date]],"MMM")</f>
        <v>May</v>
      </c>
    </row>
    <row r="4851" spans="1:12" x14ac:dyDescent="0.3">
      <c r="A4851" s="2">
        <v>44996</v>
      </c>
      <c r="B4851">
        <v>1018421</v>
      </c>
      <c r="C4851" t="s">
        <v>5235</v>
      </c>
      <c r="D4851" t="s">
        <v>3176</v>
      </c>
      <c r="E4851">
        <v>125.50000000000001</v>
      </c>
      <c r="F4851">
        <v>99.500399999999999</v>
      </c>
      <c r="G4851" t="s">
        <v>2514</v>
      </c>
      <c r="H4851" t="s">
        <v>19</v>
      </c>
      <c r="I4851" t="s">
        <v>20</v>
      </c>
      <c r="J4851">
        <v>-25.999600000000015</v>
      </c>
      <c r="K4851">
        <v>-20.716812749003992</v>
      </c>
      <c r="L4851" t="str">
        <f>TEXT(Orders[[#This Row],[date]],"MMM")</f>
        <v>Mar</v>
      </c>
    </row>
    <row r="4852" spans="1:12" x14ac:dyDescent="0.3">
      <c r="A4852" s="2">
        <v>45109</v>
      </c>
      <c r="B4852">
        <v>1010112</v>
      </c>
      <c r="C4852" t="s">
        <v>5348</v>
      </c>
      <c r="D4852" t="s">
        <v>3172</v>
      </c>
      <c r="E4852">
        <v>142.36000000000001</v>
      </c>
      <c r="F4852">
        <v>99.500399999999999</v>
      </c>
      <c r="G4852" t="s">
        <v>1300</v>
      </c>
      <c r="H4852" t="s">
        <v>88</v>
      </c>
      <c r="I4852" t="s">
        <v>36</v>
      </c>
      <c r="J4852">
        <v>-42.859600000000015</v>
      </c>
      <c r="K4852">
        <v>-30.106490587243616</v>
      </c>
      <c r="L4852" t="str">
        <f>TEXT(Orders[[#This Row],[date]],"MMM")</f>
        <v>Jul</v>
      </c>
    </row>
    <row r="4853" spans="1:12" x14ac:dyDescent="0.3">
      <c r="A4853" s="2">
        <v>45189</v>
      </c>
      <c r="B4853">
        <v>1006932</v>
      </c>
      <c r="C4853" t="s">
        <v>3298</v>
      </c>
      <c r="D4853" t="s">
        <v>3174</v>
      </c>
      <c r="E4853">
        <v>142.512</v>
      </c>
      <c r="F4853">
        <v>99.500399999999999</v>
      </c>
      <c r="G4853" t="s">
        <v>132</v>
      </c>
      <c r="H4853" t="s">
        <v>35</v>
      </c>
      <c r="I4853" t="s">
        <v>36</v>
      </c>
      <c r="J4853">
        <v>-43.011600000000001</v>
      </c>
      <c r="K4853">
        <v>-30.181037386325364</v>
      </c>
      <c r="L4853" t="str">
        <f>TEXT(Orders[[#This Row],[date]],"MMM")</f>
        <v>Sep</v>
      </c>
    </row>
    <row r="4854" spans="1:12" x14ac:dyDescent="0.3">
      <c r="A4854" s="2">
        <v>44945</v>
      </c>
      <c r="B4854">
        <v>1015954</v>
      </c>
      <c r="C4854" t="s">
        <v>5499</v>
      </c>
      <c r="D4854" t="s">
        <v>3180</v>
      </c>
      <c r="E4854">
        <v>80.756</v>
      </c>
      <c r="F4854">
        <v>99.679680000000005</v>
      </c>
      <c r="G4854" t="s">
        <v>1532</v>
      </c>
      <c r="H4854" t="s">
        <v>45</v>
      </c>
      <c r="I4854" t="s">
        <v>46</v>
      </c>
      <c r="J4854">
        <v>18.923680000000004</v>
      </c>
      <c r="K4854">
        <v>23.433156669473483</v>
      </c>
      <c r="L4854" t="str">
        <f>TEXT(Orders[[#This Row],[date]],"MMM")</f>
        <v>Jan</v>
      </c>
    </row>
    <row r="4855" spans="1:12" x14ac:dyDescent="0.3">
      <c r="A4855" s="2">
        <v>45156</v>
      </c>
      <c r="B4855">
        <v>1004053</v>
      </c>
      <c r="C4855" t="s">
        <v>5568</v>
      </c>
      <c r="D4855" t="s">
        <v>3174</v>
      </c>
      <c r="E4855">
        <v>122.14080000000001</v>
      </c>
      <c r="F4855">
        <v>99.684000000000012</v>
      </c>
      <c r="G4855" t="s">
        <v>1382</v>
      </c>
      <c r="H4855" t="s">
        <v>30</v>
      </c>
      <c r="I4855" t="s">
        <v>13</v>
      </c>
      <c r="J4855">
        <v>-22.456800000000001</v>
      </c>
      <c r="K4855">
        <v>-18.385993869370431</v>
      </c>
      <c r="L4855" t="str">
        <f>TEXT(Orders[[#This Row],[date]],"MMM")</f>
        <v>Aug</v>
      </c>
    </row>
    <row r="4856" spans="1:12" x14ac:dyDescent="0.3">
      <c r="A4856" s="2">
        <v>45029</v>
      </c>
      <c r="B4856">
        <v>1008994</v>
      </c>
      <c r="C4856" t="s">
        <v>4966</v>
      </c>
      <c r="D4856" t="s">
        <v>3175</v>
      </c>
      <c r="E4856">
        <v>67.044000000000011</v>
      </c>
      <c r="F4856">
        <v>99.948599999999985</v>
      </c>
      <c r="G4856" t="s">
        <v>2477</v>
      </c>
      <c r="H4856" t="s">
        <v>69</v>
      </c>
      <c r="I4856" t="s">
        <v>46</v>
      </c>
      <c r="J4856">
        <v>32.904599999999974</v>
      </c>
      <c r="K4856">
        <v>49.079112224807545</v>
      </c>
      <c r="L4856" t="str">
        <f>TEXT(Orders[[#This Row],[date]],"MMM")</f>
        <v>Apr</v>
      </c>
    </row>
    <row r="4857" spans="1:12" x14ac:dyDescent="0.3">
      <c r="A4857" s="2">
        <v>45222</v>
      </c>
      <c r="B4857">
        <v>1019285</v>
      </c>
      <c r="C4857" t="s">
        <v>4055</v>
      </c>
      <c r="D4857" t="s">
        <v>3172</v>
      </c>
      <c r="E4857">
        <v>86.699999999999989</v>
      </c>
      <c r="F4857">
        <v>99.948599999999985</v>
      </c>
      <c r="G4857" t="s">
        <v>1951</v>
      </c>
      <c r="H4857" t="s">
        <v>57</v>
      </c>
      <c r="I4857" t="s">
        <v>20</v>
      </c>
      <c r="J4857">
        <v>13.248599999999996</v>
      </c>
      <c r="K4857">
        <v>15.280968858131486</v>
      </c>
      <c r="L4857" t="str">
        <f>TEXT(Orders[[#This Row],[date]],"MMM")</f>
        <v>Oct</v>
      </c>
    </row>
    <row r="4858" spans="1:12" x14ac:dyDescent="0.3">
      <c r="A4858" s="2">
        <v>44962</v>
      </c>
      <c r="B4858">
        <v>1006808</v>
      </c>
      <c r="C4858" t="s">
        <v>5310</v>
      </c>
      <c r="D4858" t="s">
        <v>3171</v>
      </c>
      <c r="E4858">
        <v>5.4200000000000159</v>
      </c>
      <c r="F4858">
        <v>99.948599999999999</v>
      </c>
      <c r="G4858" t="s">
        <v>2876</v>
      </c>
      <c r="H4858" t="s">
        <v>54</v>
      </c>
      <c r="I4858" t="s">
        <v>20</v>
      </c>
      <c r="J4858">
        <v>94.528599999999983</v>
      </c>
      <c r="K4858">
        <v>1744.0701107011016</v>
      </c>
      <c r="L4858" t="str">
        <f>TEXT(Orders[[#This Row],[date]],"MMM")</f>
        <v>Feb</v>
      </c>
    </row>
    <row r="4859" spans="1:12" x14ac:dyDescent="0.3">
      <c r="A4859" s="2">
        <v>45097</v>
      </c>
      <c r="B4859">
        <v>1018895</v>
      </c>
      <c r="C4859" t="s">
        <v>4620</v>
      </c>
      <c r="D4859" t="s">
        <v>3177</v>
      </c>
      <c r="E4859">
        <v>29.375999999999991</v>
      </c>
      <c r="F4859">
        <v>99.948599999999999</v>
      </c>
      <c r="G4859" t="s">
        <v>2105</v>
      </c>
      <c r="H4859" t="s">
        <v>88</v>
      </c>
      <c r="I4859" t="s">
        <v>36</v>
      </c>
      <c r="J4859">
        <v>70.572600000000008</v>
      </c>
      <c r="K4859">
        <v>240.23897058823539</v>
      </c>
      <c r="L4859" t="str">
        <f>TEXT(Orders[[#This Row],[date]],"MMM")</f>
        <v>Jun</v>
      </c>
    </row>
    <row r="4860" spans="1:12" x14ac:dyDescent="0.3">
      <c r="A4860" s="2">
        <v>45037</v>
      </c>
      <c r="B4860">
        <v>1011351</v>
      </c>
      <c r="C4860" t="s">
        <v>4024</v>
      </c>
      <c r="D4860" t="s">
        <v>3174</v>
      </c>
      <c r="E4860">
        <v>38.367999999999995</v>
      </c>
      <c r="F4860">
        <v>99.948599999999999</v>
      </c>
      <c r="G4860" t="s">
        <v>2024</v>
      </c>
      <c r="H4860" t="s">
        <v>57</v>
      </c>
      <c r="I4860" t="s">
        <v>20</v>
      </c>
      <c r="J4860">
        <v>61.580600000000004</v>
      </c>
      <c r="K4860">
        <v>160.49989574645539</v>
      </c>
      <c r="L4860" t="str">
        <f>TEXT(Orders[[#This Row],[date]],"MMM")</f>
        <v>Apr</v>
      </c>
    </row>
    <row r="4861" spans="1:12" x14ac:dyDescent="0.3">
      <c r="A4861" s="2">
        <v>45156</v>
      </c>
      <c r="B4861">
        <v>1011212</v>
      </c>
      <c r="C4861" t="s">
        <v>4048</v>
      </c>
      <c r="D4861" t="s">
        <v>3171</v>
      </c>
      <c r="E4861">
        <v>39.49199999999999</v>
      </c>
      <c r="F4861">
        <v>99.948599999999999</v>
      </c>
      <c r="G4861" t="s">
        <v>1013</v>
      </c>
      <c r="H4861" t="s">
        <v>45</v>
      </c>
      <c r="I4861" t="s">
        <v>46</v>
      </c>
      <c r="J4861">
        <v>60.456600000000009</v>
      </c>
      <c r="K4861">
        <v>153.0856882406564</v>
      </c>
      <c r="L4861" t="str">
        <f>TEXT(Orders[[#This Row],[date]],"MMM")</f>
        <v>Aug</v>
      </c>
    </row>
    <row r="4862" spans="1:12" x14ac:dyDescent="0.3">
      <c r="A4862" s="2">
        <v>45160</v>
      </c>
      <c r="B4862">
        <v>1012364</v>
      </c>
      <c r="C4862" t="s">
        <v>4112</v>
      </c>
      <c r="D4862" t="s">
        <v>3171</v>
      </c>
      <c r="E4862">
        <v>42.560000000000016</v>
      </c>
      <c r="F4862">
        <v>99.948599999999999</v>
      </c>
      <c r="G4862" t="s">
        <v>960</v>
      </c>
      <c r="H4862" t="s">
        <v>69</v>
      </c>
      <c r="I4862" t="s">
        <v>46</v>
      </c>
      <c r="J4862">
        <v>57.388599999999983</v>
      </c>
      <c r="K4862">
        <v>134.84163533834575</v>
      </c>
      <c r="L4862" t="str">
        <f>TEXT(Orders[[#This Row],[date]],"MMM")</f>
        <v>Aug</v>
      </c>
    </row>
    <row r="4863" spans="1:12" x14ac:dyDescent="0.3">
      <c r="A4863" s="2">
        <v>45162</v>
      </c>
      <c r="B4863">
        <v>1006285</v>
      </c>
      <c r="C4863" t="s">
        <v>3459</v>
      </c>
      <c r="D4863" t="s">
        <v>3175</v>
      </c>
      <c r="E4863">
        <v>42.600000000000023</v>
      </c>
      <c r="F4863">
        <v>99.948599999999999</v>
      </c>
      <c r="G4863" t="s">
        <v>2146</v>
      </c>
      <c r="H4863" t="s">
        <v>26</v>
      </c>
      <c r="I4863" t="s">
        <v>13</v>
      </c>
      <c r="J4863">
        <v>57.348599999999976</v>
      </c>
      <c r="K4863">
        <v>134.62112676056327</v>
      </c>
      <c r="L4863" t="str">
        <f>TEXT(Orders[[#This Row],[date]],"MMM")</f>
        <v>Aug</v>
      </c>
    </row>
    <row r="4864" spans="1:12" x14ac:dyDescent="0.3">
      <c r="A4864" s="2">
        <v>45065</v>
      </c>
      <c r="B4864">
        <v>1009330</v>
      </c>
      <c r="C4864" t="s">
        <v>5569</v>
      </c>
      <c r="D4864" t="s">
        <v>3174</v>
      </c>
      <c r="E4864">
        <v>58.296000000000006</v>
      </c>
      <c r="F4864">
        <v>99.948599999999999</v>
      </c>
      <c r="G4864" t="s">
        <v>1533</v>
      </c>
      <c r="H4864" t="s">
        <v>75</v>
      </c>
      <c r="I4864" t="s">
        <v>46</v>
      </c>
      <c r="J4864">
        <v>41.652599999999993</v>
      </c>
      <c r="K4864">
        <v>71.450185261424437</v>
      </c>
      <c r="L4864" t="str">
        <f>TEXT(Orders[[#This Row],[date]],"MMM")</f>
        <v>May</v>
      </c>
    </row>
    <row r="4865" spans="1:12" x14ac:dyDescent="0.3">
      <c r="A4865" s="2">
        <v>44977</v>
      </c>
      <c r="B4865">
        <v>1015629</v>
      </c>
      <c r="C4865" t="s">
        <v>4428</v>
      </c>
      <c r="D4865" t="s">
        <v>3177</v>
      </c>
      <c r="E4865">
        <v>58.599999999999994</v>
      </c>
      <c r="F4865">
        <v>99.948599999999999</v>
      </c>
      <c r="G4865" t="s">
        <v>1335</v>
      </c>
      <c r="H4865" t="s">
        <v>54</v>
      </c>
      <c r="I4865" t="s">
        <v>20</v>
      </c>
      <c r="J4865">
        <v>41.348600000000005</v>
      </c>
      <c r="K4865">
        <v>70.56075085324234</v>
      </c>
      <c r="L4865" t="str">
        <f>TEXT(Orders[[#This Row],[date]],"MMM")</f>
        <v>Feb</v>
      </c>
    </row>
    <row r="4866" spans="1:12" x14ac:dyDescent="0.3">
      <c r="A4866" s="2">
        <v>44982</v>
      </c>
      <c r="B4866">
        <v>1012673</v>
      </c>
      <c r="C4866" t="s">
        <v>5570</v>
      </c>
      <c r="D4866" t="s">
        <v>3172</v>
      </c>
      <c r="E4866">
        <v>59.723999999999997</v>
      </c>
      <c r="F4866">
        <v>99.948599999999999</v>
      </c>
      <c r="G4866" t="s">
        <v>1450</v>
      </c>
      <c r="H4866" t="s">
        <v>30</v>
      </c>
      <c r="I4866" t="s">
        <v>13</v>
      </c>
      <c r="J4866">
        <v>40.224600000000002</v>
      </c>
      <c r="K4866">
        <v>67.350813743218822</v>
      </c>
      <c r="L4866" t="str">
        <f>TEXT(Orders[[#This Row],[date]],"MMM")</f>
        <v>Feb</v>
      </c>
    </row>
    <row r="4867" spans="1:12" x14ac:dyDescent="0.3">
      <c r="A4867" s="2">
        <v>44941</v>
      </c>
      <c r="B4867">
        <v>1012742</v>
      </c>
      <c r="C4867" t="s">
        <v>4522</v>
      </c>
      <c r="D4867" t="s">
        <v>3173</v>
      </c>
      <c r="E4867">
        <v>68.41200000000002</v>
      </c>
      <c r="F4867">
        <v>99.948599999999999</v>
      </c>
      <c r="G4867" t="s">
        <v>1483</v>
      </c>
      <c r="H4867" t="s">
        <v>54</v>
      </c>
      <c r="I4867" t="s">
        <v>20</v>
      </c>
      <c r="J4867">
        <v>31.536599999999979</v>
      </c>
      <c r="K4867">
        <v>46.098052973162559</v>
      </c>
      <c r="L4867" t="str">
        <f>TEXT(Orders[[#This Row],[date]],"MMM")</f>
        <v>Jan</v>
      </c>
    </row>
    <row r="4868" spans="1:12" x14ac:dyDescent="0.3">
      <c r="A4868" s="2">
        <v>45020</v>
      </c>
      <c r="B4868">
        <v>1018324</v>
      </c>
      <c r="C4868" t="s">
        <v>3704</v>
      </c>
      <c r="D4868" t="s">
        <v>3177</v>
      </c>
      <c r="E4868">
        <v>74.032000000000025</v>
      </c>
      <c r="F4868">
        <v>99.948599999999999</v>
      </c>
      <c r="G4868" t="s">
        <v>573</v>
      </c>
      <c r="H4868" t="s">
        <v>30</v>
      </c>
      <c r="I4868" t="s">
        <v>13</v>
      </c>
      <c r="J4868">
        <v>25.916599999999974</v>
      </c>
      <c r="K4868">
        <v>35.007294143073217</v>
      </c>
      <c r="L4868" t="str">
        <f>TEXT(Orders[[#This Row],[date]],"MMM")</f>
        <v>Apr</v>
      </c>
    </row>
    <row r="4869" spans="1:12" x14ac:dyDescent="0.3">
      <c r="A4869" s="2">
        <v>45100</v>
      </c>
      <c r="B4869">
        <v>1009249</v>
      </c>
      <c r="C4869" t="s">
        <v>4422</v>
      </c>
      <c r="D4869" t="s">
        <v>3178</v>
      </c>
      <c r="E4869">
        <v>84.100000000000023</v>
      </c>
      <c r="F4869">
        <v>99.948599999999999</v>
      </c>
      <c r="G4869" t="s">
        <v>1423</v>
      </c>
      <c r="H4869" t="s">
        <v>69</v>
      </c>
      <c r="I4869" t="s">
        <v>46</v>
      </c>
      <c r="J4869">
        <v>15.848599999999976</v>
      </c>
      <c r="K4869">
        <v>18.844946492271074</v>
      </c>
      <c r="L4869" t="str">
        <f>TEXT(Orders[[#This Row],[date]],"MMM")</f>
        <v>Jun</v>
      </c>
    </row>
    <row r="4870" spans="1:12" x14ac:dyDescent="0.3">
      <c r="A4870" s="2">
        <v>45166</v>
      </c>
      <c r="B4870">
        <v>1009381</v>
      </c>
      <c r="C4870" t="s">
        <v>4385</v>
      </c>
      <c r="D4870" t="s">
        <v>3178</v>
      </c>
      <c r="E4870">
        <v>87.823999999999998</v>
      </c>
      <c r="F4870">
        <v>99.948599999999999</v>
      </c>
      <c r="G4870" t="s">
        <v>1271</v>
      </c>
      <c r="H4870" t="s">
        <v>57</v>
      </c>
      <c r="I4870" t="s">
        <v>20</v>
      </c>
      <c r="J4870">
        <v>12.124600000000001</v>
      </c>
      <c r="K4870">
        <v>13.805565676808163</v>
      </c>
      <c r="L4870" t="str">
        <f>TEXT(Orders[[#This Row],[date]],"MMM")</f>
        <v>Aug</v>
      </c>
    </row>
    <row r="4871" spans="1:12" x14ac:dyDescent="0.3">
      <c r="A4871" s="2">
        <v>45277</v>
      </c>
      <c r="B4871">
        <v>1010757</v>
      </c>
      <c r="C4871" t="s">
        <v>3927</v>
      </c>
      <c r="D4871" t="s">
        <v>3173</v>
      </c>
      <c r="E4871">
        <v>93.140000000000029</v>
      </c>
      <c r="F4871">
        <v>99.948599999999999</v>
      </c>
      <c r="G4871" t="s">
        <v>2948</v>
      </c>
      <c r="H4871" t="s">
        <v>26</v>
      </c>
      <c r="I4871" t="s">
        <v>13</v>
      </c>
      <c r="J4871">
        <v>6.80859999999997</v>
      </c>
      <c r="K4871">
        <v>7.310070861069323</v>
      </c>
      <c r="L4871" t="str">
        <f>TEXT(Orders[[#This Row],[date]],"MMM")</f>
        <v>Dec</v>
      </c>
    </row>
    <row r="4872" spans="1:12" x14ac:dyDescent="0.3">
      <c r="A4872" s="2">
        <v>45159</v>
      </c>
      <c r="B4872">
        <v>1017232</v>
      </c>
      <c r="C4872" t="s">
        <v>4039</v>
      </c>
      <c r="D4872" t="s">
        <v>3178</v>
      </c>
      <c r="E4872">
        <v>94.264000000000024</v>
      </c>
      <c r="F4872">
        <v>99.948599999999999</v>
      </c>
      <c r="G4872" t="s">
        <v>2727</v>
      </c>
      <c r="H4872" t="s">
        <v>57</v>
      </c>
      <c r="I4872" t="s">
        <v>20</v>
      </c>
      <c r="J4872">
        <v>5.6845999999999748</v>
      </c>
      <c r="K4872">
        <v>6.0305100568615515</v>
      </c>
      <c r="L4872" t="str">
        <f>TEXT(Orders[[#This Row],[date]],"MMM")</f>
        <v>Aug</v>
      </c>
    </row>
    <row r="4873" spans="1:12" x14ac:dyDescent="0.3">
      <c r="A4873" s="2">
        <v>45154</v>
      </c>
      <c r="B4873">
        <v>1007584</v>
      </c>
      <c r="C4873" t="s">
        <v>4916</v>
      </c>
      <c r="D4873" t="s">
        <v>3178</v>
      </c>
      <c r="E4873">
        <v>108.74800000000002</v>
      </c>
      <c r="F4873">
        <v>99.948599999999999</v>
      </c>
      <c r="G4873" t="s">
        <v>3122</v>
      </c>
      <c r="H4873" t="s">
        <v>69</v>
      </c>
      <c r="I4873" t="s">
        <v>46</v>
      </c>
      <c r="J4873">
        <v>-8.7994000000000199</v>
      </c>
      <c r="K4873">
        <v>-8.0915511089859304</v>
      </c>
      <c r="L4873" t="str">
        <f>TEXT(Orders[[#This Row],[date]],"MMM")</f>
        <v>Aug</v>
      </c>
    </row>
    <row r="4874" spans="1:12" x14ac:dyDescent="0.3">
      <c r="A4874" s="2">
        <v>45132</v>
      </c>
      <c r="B4874">
        <v>1009129</v>
      </c>
      <c r="C4874" t="s">
        <v>3653</v>
      </c>
      <c r="D4874" t="s">
        <v>3171</v>
      </c>
      <c r="E4874">
        <v>118.84000000000002</v>
      </c>
      <c r="F4874">
        <v>99.948599999999999</v>
      </c>
      <c r="G4874" t="s">
        <v>518</v>
      </c>
      <c r="H4874" t="s">
        <v>57</v>
      </c>
      <c r="I4874" t="s">
        <v>20</v>
      </c>
      <c r="J4874">
        <v>-18.891400000000019</v>
      </c>
      <c r="K4874">
        <v>-15.896499495119501</v>
      </c>
      <c r="L4874" t="str">
        <f>TEXT(Orders[[#This Row],[date]],"MMM")</f>
        <v>Jul</v>
      </c>
    </row>
    <row r="4875" spans="1:12" x14ac:dyDescent="0.3">
      <c r="A4875" s="2">
        <v>44970</v>
      </c>
      <c r="B4875">
        <v>1014370</v>
      </c>
      <c r="C4875" t="s">
        <v>4573</v>
      </c>
      <c r="D4875" t="s">
        <v>3177</v>
      </c>
      <c r="E4875">
        <v>123.792</v>
      </c>
      <c r="F4875">
        <v>99.948599999999999</v>
      </c>
      <c r="G4875" t="s">
        <v>1543</v>
      </c>
      <c r="H4875" t="s">
        <v>54</v>
      </c>
      <c r="I4875" t="s">
        <v>20</v>
      </c>
      <c r="J4875">
        <v>-23.843400000000003</v>
      </c>
      <c r="K4875">
        <v>-19.260856921287324</v>
      </c>
      <c r="L4875" t="str">
        <f>TEXT(Orders[[#This Row],[date]],"MMM")</f>
        <v>Feb</v>
      </c>
    </row>
    <row r="4876" spans="1:12" x14ac:dyDescent="0.3">
      <c r="A4876" s="2">
        <v>45076</v>
      </c>
      <c r="B4876">
        <v>1001068</v>
      </c>
      <c r="C4876" t="s">
        <v>5571</v>
      </c>
      <c r="D4876" t="s">
        <v>3173</v>
      </c>
      <c r="E4876">
        <v>548.76921600000014</v>
      </c>
      <c r="F4876">
        <v>100.38496000000001</v>
      </c>
      <c r="G4876" t="s">
        <v>1377</v>
      </c>
      <c r="H4876" t="s">
        <v>69</v>
      </c>
      <c r="I4876" t="s">
        <v>46</v>
      </c>
      <c r="J4876">
        <v>-448.38425600000016</v>
      </c>
      <c r="K4876">
        <v>-81.707253782981894</v>
      </c>
      <c r="L4876" t="str">
        <f>TEXT(Orders[[#This Row],[date]],"MMM")</f>
        <v>May</v>
      </c>
    </row>
    <row r="4877" spans="1:12" x14ac:dyDescent="0.3">
      <c r="A4877" s="2">
        <v>45194</v>
      </c>
      <c r="B4877">
        <v>1010107</v>
      </c>
      <c r="C4877" t="s">
        <v>4472</v>
      </c>
      <c r="D4877" t="s">
        <v>3174</v>
      </c>
      <c r="E4877">
        <v>6.3119999999999976</v>
      </c>
      <c r="F4877">
        <v>100.3968</v>
      </c>
      <c r="G4877" t="s">
        <v>2347</v>
      </c>
      <c r="H4877" t="s">
        <v>26</v>
      </c>
      <c r="I4877" t="s">
        <v>13</v>
      </c>
      <c r="J4877">
        <v>94.084800000000001</v>
      </c>
      <c r="K4877">
        <v>1490.5703422053239</v>
      </c>
      <c r="L4877" t="str">
        <f>TEXT(Orders[[#This Row],[date]],"MMM")</f>
        <v>Sep</v>
      </c>
    </row>
    <row r="4878" spans="1:12" x14ac:dyDescent="0.3">
      <c r="A4878" s="2">
        <v>44944</v>
      </c>
      <c r="B4878">
        <v>1012012</v>
      </c>
      <c r="C4878" t="s">
        <v>4199</v>
      </c>
      <c r="D4878" t="s">
        <v>3172</v>
      </c>
      <c r="E4878">
        <v>8.3000000000000114</v>
      </c>
      <c r="F4878">
        <v>100.3968</v>
      </c>
      <c r="G4878" t="s">
        <v>1050</v>
      </c>
      <c r="H4878" t="s">
        <v>26</v>
      </c>
      <c r="I4878" t="s">
        <v>13</v>
      </c>
      <c r="J4878">
        <v>92.096799999999988</v>
      </c>
      <c r="K4878">
        <v>1109.5999999999983</v>
      </c>
      <c r="L4878" t="str">
        <f>TEXT(Orders[[#This Row],[date]],"MMM")</f>
        <v>Jan</v>
      </c>
    </row>
    <row r="4879" spans="1:12" x14ac:dyDescent="0.3">
      <c r="A4879" s="2">
        <v>45201</v>
      </c>
      <c r="B4879">
        <v>1011022</v>
      </c>
      <c r="C4879" t="s">
        <v>4432</v>
      </c>
      <c r="D4879" t="s">
        <v>3178</v>
      </c>
      <c r="E4879">
        <v>10.548000000000002</v>
      </c>
      <c r="F4879">
        <v>100.3968</v>
      </c>
      <c r="G4879" t="s">
        <v>2030</v>
      </c>
      <c r="H4879" t="s">
        <v>35</v>
      </c>
      <c r="I4879" t="s">
        <v>36</v>
      </c>
      <c r="J4879">
        <v>89.848799999999997</v>
      </c>
      <c r="K4879">
        <v>851.80887372013638</v>
      </c>
      <c r="L4879" t="str">
        <f>TEXT(Orders[[#This Row],[date]],"MMM")</f>
        <v>Oct</v>
      </c>
    </row>
    <row r="4880" spans="1:12" x14ac:dyDescent="0.3">
      <c r="A4880" s="2">
        <v>45090</v>
      </c>
      <c r="B4880">
        <v>1011888</v>
      </c>
      <c r="C4880" t="s">
        <v>5572</v>
      </c>
      <c r="D4880" t="s">
        <v>3176</v>
      </c>
      <c r="E4880">
        <v>11.671999999999997</v>
      </c>
      <c r="F4880">
        <v>100.3968</v>
      </c>
      <c r="G4880" t="s">
        <v>2382</v>
      </c>
      <c r="H4880" t="s">
        <v>30</v>
      </c>
      <c r="I4880" t="s">
        <v>13</v>
      </c>
      <c r="J4880">
        <v>88.724800000000002</v>
      </c>
      <c r="K4880">
        <v>760.15078821110376</v>
      </c>
      <c r="L4880" t="str">
        <f>TEXT(Orders[[#This Row],[date]],"MMM")</f>
        <v>Jun</v>
      </c>
    </row>
    <row r="4881" spans="1:12" x14ac:dyDescent="0.3">
      <c r="A4881" s="2">
        <v>44988</v>
      </c>
      <c r="B4881">
        <v>1008869</v>
      </c>
      <c r="C4881" t="s">
        <v>5370</v>
      </c>
      <c r="D4881" t="s">
        <v>3171</v>
      </c>
      <c r="E4881">
        <v>14.404000000000025</v>
      </c>
      <c r="F4881">
        <v>100.3968</v>
      </c>
      <c r="G4881" t="s">
        <v>160</v>
      </c>
      <c r="H4881" t="s">
        <v>69</v>
      </c>
      <c r="I4881" t="s">
        <v>46</v>
      </c>
      <c r="J4881">
        <v>85.992799999999974</v>
      </c>
      <c r="K4881">
        <v>597.00638711468912</v>
      </c>
      <c r="L4881" t="str">
        <f>TEXT(Orders[[#This Row],[date]],"MMM")</f>
        <v>Mar</v>
      </c>
    </row>
    <row r="4882" spans="1:12" x14ac:dyDescent="0.3">
      <c r="A4882" s="2">
        <v>45112</v>
      </c>
      <c r="B4882">
        <v>1019771</v>
      </c>
      <c r="C4882" t="s">
        <v>3997</v>
      </c>
      <c r="D4882" t="s">
        <v>3175</v>
      </c>
      <c r="E4882">
        <v>16.168000000000006</v>
      </c>
      <c r="F4882">
        <v>100.3968</v>
      </c>
      <c r="G4882" t="s">
        <v>845</v>
      </c>
      <c r="H4882" t="s">
        <v>12</v>
      </c>
      <c r="I4882" t="s">
        <v>13</v>
      </c>
      <c r="J4882">
        <v>84.228799999999993</v>
      </c>
      <c r="K4882">
        <v>520.95992083127135</v>
      </c>
      <c r="L4882" t="str">
        <f>TEXT(Orders[[#This Row],[date]],"MMM")</f>
        <v>Jul</v>
      </c>
    </row>
    <row r="4883" spans="1:12" x14ac:dyDescent="0.3">
      <c r="A4883" s="2">
        <v>45164</v>
      </c>
      <c r="B4883">
        <v>1016968</v>
      </c>
      <c r="C4883" t="s">
        <v>4815</v>
      </c>
      <c r="D4883" t="s">
        <v>3175</v>
      </c>
      <c r="E4883">
        <v>18.415999999999997</v>
      </c>
      <c r="F4883">
        <v>100.3968</v>
      </c>
      <c r="G4883" t="s">
        <v>2495</v>
      </c>
      <c r="H4883" t="s">
        <v>57</v>
      </c>
      <c r="I4883" t="s">
        <v>20</v>
      </c>
      <c r="J4883">
        <v>81.980800000000002</v>
      </c>
      <c r="K4883">
        <v>445.1607298001739</v>
      </c>
      <c r="L4883" t="str">
        <f>TEXT(Orders[[#This Row],[date]],"MMM")</f>
        <v>Aug</v>
      </c>
    </row>
    <row r="4884" spans="1:12" x14ac:dyDescent="0.3">
      <c r="A4884" s="2">
        <v>45145</v>
      </c>
      <c r="B4884">
        <v>1019792</v>
      </c>
      <c r="C4884" t="s">
        <v>4612</v>
      </c>
      <c r="D4884" t="s">
        <v>3178</v>
      </c>
      <c r="E4884">
        <v>31.039999999999992</v>
      </c>
      <c r="F4884">
        <v>100.3968</v>
      </c>
      <c r="G4884" t="s">
        <v>2505</v>
      </c>
      <c r="H4884" t="s">
        <v>12</v>
      </c>
      <c r="I4884" t="s">
        <v>13</v>
      </c>
      <c r="J4884">
        <v>69.356800000000007</v>
      </c>
      <c r="K4884">
        <v>223.44329896907223</v>
      </c>
      <c r="L4884" t="str">
        <f>TEXT(Orders[[#This Row],[date]],"MMM")</f>
        <v>Aug</v>
      </c>
    </row>
    <row r="4885" spans="1:12" x14ac:dyDescent="0.3">
      <c r="A4885" s="2">
        <v>45085</v>
      </c>
      <c r="B4885">
        <v>1016636</v>
      </c>
      <c r="C4885" t="s">
        <v>5573</v>
      </c>
      <c r="D4885" t="s">
        <v>3179</v>
      </c>
      <c r="E4885">
        <v>34.412000000000006</v>
      </c>
      <c r="F4885">
        <v>100.3968</v>
      </c>
      <c r="G4885" t="s">
        <v>3117</v>
      </c>
      <c r="H4885" t="s">
        <v>50</v>
      </c>
      <c r="I4885" t="s">
        <v>36</v>
      </c>
      <c r="J4885">
        <v>65.984799999999993</v>
      </c>
      <c r="K4885">
        <v>191.74938974776234</v>
      </c>
      <c r="L4885" t="str">
        <f>TEXT(Orders[[#This Row],[date]],"MMM")</f>
        <v>Jun</v>
      </c>
    </row>
    <row r="4886" spans="1:12" x14ac:dyDescent="0.3">
      <c r="A4886" s="2">
        <v>45222</v>
      </c>
      <c r="B4886">
        <v>1018778</v>
      </c>
      <c r="C4886" t="s">
        <v>4171</v>
      </c>
      <c r="D4886" t="s">
        <v>3178</v>
      </c>
      <c r="E4886">
        <v>35.27600000000001</v>
      </c>
      <c r="F4886">
        <v>100.3968</v>
      </c>
      <c r="G4886" t="s">
        <v>2241</v>
      </c>
      <c r="H4886" t="s">
        <v>75</v>
      </c>
      <c r="I4886" t="s">
        <v>46</v>
      </c>
      <c r="J4886">
        <v>65.120799999999988</v>
      </c>
      <c r="K4886">
        <v>184.60369656423623</v>
      </c>
      <c r="L4886" t="str">
        <f>TEXT(Orders[[#This Row],[date]],"MMM")</f>
        <v>Oct</v>
      </c>
    </row>
    <row r="4887" spans="1:12" x14ac:dyDescent="0.3">
      <c r="A4887" s="2">
        <v>45261</v>
      </c>
      <c r="B4887">
        <v>1014695</v>
      </c>
      <c r="C4887" t="s">
        <v>5158</v>
      </c>
      <c r="D4887" t="s">
        <v>3173</v>
      </c>
      <c r="E4887">
        <v>38.647999999999996</v>
      </c>
      <c r="F4887">
        <v>100.3968</v>
      </c>
      <c r="G4887" t="s">
        <v>2253</v>
      </c>
      <c r="H4887" t="s">
        <v>12</v>
      </c>
      <c r="I4887" t="s">
        <v>13</v>
      </c>
      <c r="J4887">
        <v>61.748800000000003</v>
      </c>
      <c r="K4887">
        <v>159.77230387083421</v>
      </c>
      <c r="L4887" t="str">
        <f>TEXT(Orders[[#This Row],[date]],"MMM")</f>
        <v>Dec</v>
      </c>
    </row>
    <row r="4888" spans="1:12" x14ac:dyDescent="0.3">
      <c r="A4888" s="2">
        <v>45209</v>
      </c>
      <c r="B4888">
        <v>1012333</v>
      </c>
      <c r="C4888" t="s">
        <v>5574</v>
      </c>
      <c r="D4888" t="s">
        <v>3178</v>
      </c>
      <c r="E4888">
        <v>39.77200000000002</v>
      </c>
      <c r="F4888">
        <v>100.3968</v>
      </c>
      <c r="G4888" t="s">
        <v>3131</v>
      </c>
      <c r="H4888" t="s">
        <v>26</v>
      </c>
      <c r="I4888" t="s">
        <v>13</v>
      </c>
      <c r="J4888">
        <v>60.624799999999979</v>
      </c>
      <c r="K4888">
        <v>152.43085587850734</v>
      </c>
      <c r="L4888" t="str">
        <f>TEXT(Orders[[#This Row],[date]],"MMM")</f>
        <v>Oct</v>
      </c>
    </row>
    <row r="4889" spans="1:12" x14ac:dyDescent="0.3">
      <c r="A4889" s="2">
        <v>45211</v>
      </c>
      <c r="B4889">
        <v>1018137</v>
      </c>
      <c r="C4889" t="s">
        <v>3228</v>
      </c>
      <c r="D4889" t="s">
        <v>3172</v>
      </c>
      <c r="E4889">
        <v>46.51600000000002</v>
      </c>
      <c r="F4889">
        <v>100.3968</v>
      </c>
      <c r="G4889" t="s">
        <v>1558</v>
      </c>
      <c r="H4889" t="s">
        <v>30</v>
      </c>
      <c r="I4889" t="s">
        <v>13</v>
      </c>
      <c r="J4889">
        <v>53.880799999999979</v>
      </c>
      <c r="K4889">
        <v>115.83283171381882</v>
      </c>
      <c r="L4889" t="str">
        <f>TEXT(Orders[[#This Row],[date]],"MMM")</f>
        <v>Oct</v>
      </c>
    </row>
    <row r="4890" spans="1:12" x14ac:dyDescent="0.3">
      <c r="A4890" s="2">
        <v>45192</v>
      </c>
      <c r="B4890">
        <v>1017201</v>
      </c>
      <c r="C4890" t="s">
        <v>5450</v>
      </c>
      <c r="D4890" t="s">
        <v>3173</v>
      </c>
      <c r="E4890">
        <v>70.38</v>
      </c>
      <c r="F4890">
        <v>100.3968</v>
      </c>
      <c r="G4890" t="s">
        <v>831</v>
      </c>
      <c r="H4890" t="s">
        <v>88</v>
      </c>
      <c r="I4890" t="s">
        <v>36</v>
      </c>
      <c r="J4890">
        <v>30.016800000000003</v>
      </c>
      <c r="K4890">
        <v>42.649616368286452</v>
      </c>
      <c r="L4890" t="str">
        <f>TEXT(Orders[[#This Row],[date]],"MMM")</f>
        <v>Sep</v>
      </c>
    </row>
    <row r="4891" spans="1:12" x14ac:dyDescent="0.3">
      <c r="A4891" s="2">
        <v>45021</v>
      </c>
      <c r="B4891">
        <v>1011324</v>
      </c>
      <c r="C4891" t="s">
        <v>5368</v>
      </c>
      <c r="D4891" t="s">
        <v>3177</v>
      </c>
      <c r="E4891">
        <v>72.628</v>
      </c>
      <c r="F4891">
        <v>100.3968</v>
      </c>
      <c r="G4891" t="s">
        <v>828</v>
      </c>
      <c r="H4891" t="s">
        <v>30</v>
      </c>
      <c r="I4891" t="s">
        <v>13</v>
      </c>
      <c r="J4891">
        <v>27.768799999999999</v>
      </c>
      <c r="K4891">
        <v>38.234289805584623</v>
      </c>
      <c r="L4891" t="str">
        <f>TEXT(Orders[[#This Row],[date]],"MMM")</f>
        <v>Apr</v>
      </c>
    </row>
    <row r="4892" spans="1:12" x14ac:dyDescent="0.3">
      <c r="A4892" s="2">
        <v>45204</v>
      </c>
      <c r="B4892">
        <v>1005558</v>
      </c>
      <c r="C4892" t="s">
        <v>5284</v>
      </c>
      <c r="D4892" t="s">
        <v>3177</v>
      </c>
      <c r="E4892">
        <v>76.672000000000011</v>
      </c>
      <c r="F4892">
        <v>100.3968</v>
      </c>
      <c r="G4892" t="s">
        <v>581</v>
      </c>
      <c r="H4892" t="s">
        <v>88</v>
      </c>
      <c r="I4892" t="s">
        <v>36</v>
      </c>
      <c r="J4892">
        <v>23.724799999999988</v>
      </c>
      <c r="K4892">
        <v>30.943238731218674</v>
      </c>
      <c r="L4892" t="str">
        <f>TEXT(Orders[[#This Row],[date]],"MMM")</f>
        <v>Oct</v>
      </c>
    </row>
    <row r="4893" spans="1:12" x14ac:dyDescent="0.3">
      <c r="A4893" s="2">
        <v>45130</v>
      </c>
      <c r="B4893">
        <v>1008036</v>
      </c>
      <c r="C4893" t="s">
        <v>5034</v>
      </c>
      <c r="D4893" t="s">
        <v>3177</v>
      </c>
      <c r="E4893">
        <v>93.256</v>
      </c>
      <c r="F4893">
        <v>100.3968</v>
      </c>
      <c r="G4893" t="s">
        <v>3006</v>
      </c>
      <c r="H4893" t="s">
        <v>45</v>
      </c>
      <c r="I4893" t="s">
        <v>46</v>
      </c>
      <c r="J4893">
        <v>7.1407999999999987</v>
      </c>
      <c r="K4893">
        <v>7.6572016813931523</v>
      </c>
      <c r="L4893" t="str">
        <f>TEXT(Orders[[#This Row],[date]],"MMM")</f>
        <v>Jul</v>
      </c>
    </row>
    <row r="4894" spans="1:12" x14ac:dyDescent="0.3">
      <c r="A4894" s="2">
        <v>44955</v>
      </c>
      <c r="B4894">
        <v>1010124</v>
      </c>
      <c r="C4894" t="s">
        <v>5575</v>
      </c>
      <c r="D4894" t="s">
        <v>3171</v>
      </c>
      <c r="E4894">
        <v>104.10000000000001</v>
      </c>
      <c r="F4894">
        <v>100.3968</v>
      </c>
      <c r="G4894" t="s">
        <v>1077</v>
      </c>
      <c r="H4894" t="s">
        <v>57</v>
      </c>
      <c r="I4894" t="s">
        <v>20</v>
      </c>
      <c r="J4894">
        <v>-3.7032000000000096</v>
      </c>
      <c r="K4894">
        <v>-3.5573487031700379</v>
      </c>
      <c r="L4894" t="str">
        <f>TEXT(Orders[[#This Row],[date]],"MMM")</f>
        <v>Jan</v>
      </c>
    </row>
    <row r="4895" spans="1:12" x14ac:dyDescent="0.3">
      <c r="A4895" s="2">
        <v>45206</v>
      </c>
      <c r="B4895">
        <v>1008520</v>
      </c>
      <c r="C4895" t="s">
        <v>3937</v>
      </c>
      <c r="D4895" t="s">
        <v>3177</v>
      </c>
      <c r="E4895">
        <v>119.89200000000001</v>
      </c>
      <c r="F4895">
        <v>100.3968</v>
      </c>
      <c r="G4895" t="s">
        <v>1456</v>
      </c>
      <c r="H4895" t="s">
        <v>26</v>
      </c>
      <c r="I4895" t="s">
        <v>13</v>
      </c>
      <c r="J4895">
        <v>-19.495200000000011</v>
      </c>
      <c r="K4895">
        <v>-16.260634571114011</v>
      </c>
      <c r="L4895" t="str">
        <f>TEXT(Orders[[#This Row],[date]],"MMM")</f>
        <v>Oct</v>
      </c>
    </row>
    <row r="4896" spans="1:12" x14ac:dyDescent="0.3">
      <c r="A4896" s="2">
        <v>45243</v>
      </c>
      <c r="B4896">
        <v>1014526</v>
      </c>
      <c r="C4896" t="s">
        <v>3823</v>
      </c>
      <c r="D4896" t="s">
        <v>3180</v>
      </c>
      <c r="E4896">
        <v>84.992000000000019</v>
      </c>
      <c r="F4896">
        <v>100.39680000000001</v>
      </c>
      <c r="G4896" t="s">
        <v>2872</v>
      </c>
      <c r="H4896" t="s">
        <v>69</v>
      </c>
      <c r="I4896" t="s">
        <v>46</v>
      </c>
      <c r="J4896">
        <v>15.404799999999994</v>
      </c>
      <c r="K4896">
        <v>18.124999999999989</v>
      </c>
      <c r="L4896" t="str">
        <f>TEXT(Orders[[#This Row],[date]],"MMM")</f>
        <v>Nov</v>
      </c>
    </row>
    <row r="4897" spans="1:12" x14ac:dyDescent="0.3">
      <c r="A4897" s="2">
        <v>44941</v>
      </c>
      <c r="B4897">
        <v>1012264</v>
      </c>
      <c r="C4897" t="s">
        <v>3546</v>
      </c>
      <c r="D4897" t="s">
        <v>3180</v>
      </c>
      <c r="E4897">
        <v>93.984000000000023</v>
      </c>
      <c r="F4897">
        <v>100.39680000000001</v>
      </c>
      <c r="G4897" t="s">
        <v>401</v>
      </c>
      <c r="H4897" t="s">
        <v>50</v>
      </c>
      <c r="I4897" t="s">
        <v>36</v>
      </c>
      <c r="J4897">
        <v>6.4127999999999901</v>
      </c>
      <c r="K4897">
        <v>6.8232890704800697</v>
      </c>
      <c r="L4897" t="str">
        <f>TEXT(Orders[[#This Row],[date]],"MMM")</f>
        <v>Jan</v>
      </c>
    </row>
    <row r="4898" spans="1:12" x14ac:dyDescent="0.3">
      <c r="A4898" s="2">
        <v>45211</v>
      </c>
      <c r="B4898">
        <v>1005788</v>
      </c>
      <c r="C4898" t="s">
        <v>4518</v>
      </c>
      <c r="D4898" t="s">
        <v>3171</v>
      </c>
      <c r="E4898">
        <v>126.79600000000001</v>
      </c>
      <c r="F4898">
        <v>100.39680000000001</v>
      </c>
      <c r="G4898" t="s">
        <v>2699</v>
      </c>
      <c r="H4898" t="s">
        <v>35</v>
      </c>
      <c r="I4898" t="s">
        <v>36</v>
      </c>
      <c r="J4898">
        <v>-26.399199999999993</v>
      </c>
      <c r="K4898">
        <v>-20.820215148742857</v>
      </c>
      <c r="L4898" t="str">
        <f>TEXT(Orders[[#This Row],[date]],"MMM")</f>
        <v>Oct</v>
      </c>
    </row>
    <row r="4899" spans="1:12" x14ac:dyDescent="0.3">
      <c r="A4899" s="2">
        <v>45239</v>
      </c>
      <c r="B4899">
        <v>1000003</v>
      </c>
      <c r="C4899" t="s">
        <v>3227</v>
      </c>
      <c r="D4899" t="s">
        <v>3177</v>
      </c>
      <c r="E4899">
        <v>91.086480000000009</v>
      </c>
      <c r="F4899">
        <v>100.68364800000001</v>
      </c>
      <c r="G4899" t="s">
        <v>22</v>
      </c>
      <c r="H4899" t="s">
        <v>26</v>
      </c>
      <c r="I4899" t="s">
        <v>13</v>
      </c>
      <c r="J4899">
        <v>9.5971679999999964</v>
      </c>
      <c r="K4899">
        <v>10.536325478819682</v>
      </c>
      <c r="L4899" t="str">
        <f>TEXT(Orders[[#This Row],[date]],"MMM")</f>
        <v>Nov</v>
      </c>
    </row>
    <row r="4900" spans="1:12" x14ac:dyDescent="0.3">
      <c r="A4900" s="2">
        <v>45273</v>
      </c>
      <c r="B4900">
        <v>1004450</v>
      </c>
      <c r="C4900" t="s">
        <v>5576</v>
      </c>
      <c r="D4900" t="s">
        <v>3173</v>
      </c>
      <c r="E4900">
        <v>55.737600000000015</v>
      </c>
      <c r="F4900">
        <v>100.72920000000002</v>
      </c>
      <c r="G4900" t="s">
        <v>554</v>
      </c>
      <c r="H4900" t="s">
        <v>35</v>
      </c>
      <c r="I4900" t="s">
        <v>36</v>
      </c>
      <c r="J4900">
        <v>44.991600000000005</v>
      </c>
      <c r="K4900">
        <v>80.720375473647948</v>
      </c>
      <c r="L4900" t="str">
        <f>TEXT(Orders[[#This Row],[date]],"MMM")</f>
        <v>Dec</v>
      </c>
    </row>
    <row r="4901" spans="1:12" x14ac:dyDescent="0.3">
      <c r="A4901" s="2">
        <v>44947</v>
      </c>
      <c r="B4901">
        <v>1004919</v>
      </c>
      <c r="C4901" t="s">
        <v>4899</v>
      </c>
      <c r="D4901" t="s">
        <v>3171</v>
      </c>
      <c r="E4901">
        <v>219.45920000000001</v>
      </c>
      <c r="F4901">
        <v>100.72920000000002</v>
      </c>
      <c r="G4901" t="s">
        <v>3049</v>
      </c>
      <c r="H4901" t="s">
        <v>50</v>
      </c>
      <c r="I4901" t="s">
        <v>36</v>
      </c>
      <c r="J4901">
        <v>-118.72999999999999</v>
      </c>
      <c r="K4901">
        <v>-54.10117233636138</v>
      </c>
      <c r="L4901" t="str">
        <f>TEXT(Orders[[#This Row],[date]],"MMM")</f>
        <v>Jan</v>
      </c>
    </row>
    <row r="4902" spans="1:12" x14ac:dyDescent="0.3">
      <c r="A4902" s="2">
        <v>45126</v>
      </c>
      <c r="B4902">
        <v>1019193</v>
      </c>
      <c r="C4902" t="s">
        <v>5577</v>
      </c>
      <c r="D4902" t="s">
        <v>3171</v>
      </c>
      <c r="E4902">
        <v>86.656000000000006</v>
      </c>
      <c r="F4902">
        <v>100.845</v>
      </c>
      <c r="G4902" t="s">
        <v>2469</v>
      </c>
      <c r="H4902" t="s">
        <v>69</v>
      </c>
      <c r="I4902" t="s">
        <v>46</v>
      </c>
      <c r="J4902">
        <v>14.188999999999993</v>
      </c>
      <c r="K4902">
        <v>16.373938330871482</v>
      </c>
      <c r="L4902" t="str">
        <f>TEXT(Orders[[#This Row],[date]],"MMM")</f>
        <v>Jul</v>
      </c>
    </row>
    <row r="4903" spans="1:12" x14ac:dyDescent="0.3">
      <c r="A4903" s="2">
        <v>45118</v>
      </c>
      <c r="B4903">
        <v>1009936</v>
      </c>
      <c r="C4903" t="s">
        <v>5578</v>
      </c>
      <c r="D4903" t="s">
        <v>3176</v>
      </c>
      <c r="E4903">
        <v>1.2319999999999993</v>
      </c>
      <c r="F4903">
        <v>100.84500000000001</v>
      </c>
      <c r="G4903" t="s">
        <v>2823</v>
      </c>
      <c r="H4903" t="s">
        <v>30</v>
      </c>
      <c r="I4903" t="s">
        <v>13</v>
      </c>
      <c r="J4903">
        <v>99.613000000000014</v>
      </c>
      <c r="K4903">
        <v>8085.4707792207846</v>
      </c>
      <c r="L4903" t="str">
        <f>TEXT(Orders[[#This Row],[date]],"MMM")</f>
        <v>Jul</v>
      </c>
    </row>
    <row r="4904" spans="1:12" x14ac:dyDescent="0.3">
      <c r="A4904" s="2">
        <v>45156</v>
      </c>
      <c r="B4904">
        <v>1014505</v>
      </c>
      <c r="C4904" t="s">
        <v>3738</v>
      </c>
      <c r="D4904" t="s">
        <v>3174</v>
      </c>
      <c r="E4904">
        <v>1.2319999999999993</v>
      </c>
      <c r="F4904">
        <v>100.84500000000001</v>
      </c>
      <c r="G4904" t="s">
        <v>601</v>
      </c>
      <c r="H4904" t="s">
        <v>88</v>
      </c>
      <c r="I4904" t="s">
        <v>36</v>
      </c>
      <c r="J4904">
        <v>99.613000000000014</v>
      </c>
      <c r="K4904">
        <v>8085.4707792207846</v>
      </c>
      <c r="L4904" t="str">
        <f>TEXT(Orders[[#This Row],[date]],"MMM")</f>
        <v>Aug</v>
      </c>
    </row>
    <row r="4905" spans="1:12" x14ac:dyDescent="0.3">
      <c r="A4905" s="2">
        <v>44955</v>
      </c>
      <c r="B4905">
        <v>1011880</v>
      </c>
      <c r="C4905" t="s">
        <v>5162</v>
      </c>
      <c r="D4905" t="s">
        <v>3178</v>
      </c>
      <c r="E4905">
        <v>6.6360000000000099</v>
      </c>
      <c r="F4905">
        <v>100.84500000000001</v>
      </c>
      <c r="G4905" t="s">
        <v>749</v>
      </c>
      <c r="H4905" t="s">
        <v>12</v>
      </c>
      <c r="I4905" t="s">
        <v>13</v>
      </c>
      <c r="J4905">
        <v>94.209000000000003</v>
      </c>
      <c r="K4905">
        <v>1419.6654611211552</v>
      </c>
      <c r="L4905" t="str">
        <f>TEXT(Orders[[#This Row],[date]],"MMM")</f>
        <v>Jan</v>
      </c>
    </row>
    <row r="4906" spans="1:12" x14ac:dyDescent="0.3">
      <c r="A4906" s="2">
        <v>45079</v>
      </c>
      <c r="B4906">
        <v>1008731</v>
      </c>
      <c r="C4906" t="s">
        <v>5516</v>
      </c>
      <c r="D4906" t="s">
        <v>3175</v>
      </c>
      <c r="E4906">
        <v>17.835999999999999</v>
      </c>
      <c r="F4906">
        <v>100.84500000000001</v>
      </c>
      <c r="G4906" t="s">
        <v>1805</v>
      </c>
      <c r="H4906" t="s">
        <v>26</v>
      </c>
      <c r="I4906" t="s">
        <v>13</v>
      </c>
      <c r="J4906">
        <v>83.009000000000015</v>
      </c>
      <c r="K4906">
        <v>465.40143529939462</v>
      </c>
      <c r="L4906" t="str">
        <f>TEXT(Orders[[#This Row],[date]],"MMM")</f>
        <v>Jun</v>
      </c>
    </row>
    <row r="4907" spans="1:12" x14ac:dyDescent="0.3">
      <c r="A4907" s="2">
        <v>45141</v>
      </c>
      <c r="B4907">
        <v>1010511</v>
      </c>
      <c r="C4907" t="s">
        <v>4905</v>
      </c>
      <c r="D4907" t="s">
        <v>3177</v>
      </c>
      <c r="E4907">
        <v>22.372</v>
      </c>
      <c r="F4907">
        <v>100.84500000000001</v>
      </c>
      <c r="G4907" t="s">
        <v>2738</v>
      </c>
      <c r="H4907" t="s">
        <v>54</v>
      </c>
      <c r="I4907" t="s">
        <v>20</v>
      </c>
      <c r="J4907">
        <v>78.473000000000013</v>
      </c>
      <c r="K4907">
        <v>350.76434829250854</v>
      </c>
      <c r="L4907" t="str">
        <f>TEXT(Orders[[#This Row],[date]],"MMM")</f>
        <v>Aug</v>
      </c>
    </row>
    <row r="4908" spans="1:12" x14ac:dyDescent="0.3">
      <c r="A4908" s="2">
        <v>45026</v>
      </c>
      <c r="B4908">
        <v>1012756</v>
      </c>
      <c r="C4908" t="s">
        <v>4580</v>
      </c>
      <c r="D4908" t="s">
        <v>3173</v>
      </c>
      <c r="E4908">
        <v>34.736000000000004</v>
      </c>
      <c r="F4908">
        <v>100.84500000000001</v>
      </c>
      <c r="G4908" t="s">
        <v>3144</v>
      </c>
      <c r="H4908" t="s">
        <v>19</v>
      </c>
      <c r="I4908" t="s">
        <v>20</v>
      </c>
      <c r="J4908">
        <v>66.109000000000009</v>
      </c>
      <c r="K4908">
        <v>190.31840165822203</v>
      </c>
      <c r="L4908" t="str">
        <f>TEXT(Orders[[#This Row],[date]],"MMM")</f>
        <v>Apr</v>
      </c>
    </row>
    <row r="4909" spans="1:12" x14ac:dyDescent="0.3">
      <c r="A4909" s="2">
        <v>45117</v>
      </c>
      <c r="B4909">
        <v>1007711</v>
      </c>
      <c r="C4909" t="s">
        <v>5579</v>
      </c>
      <c r="D4909" t="s">
        <v>3177</v>
      </c>
      <c r="E4909">
        <v>39.824000000000012</v>
      </c>
      <c r="F4909">
        <v>100.84500000000001</v>
      </c>
      <c r="G4909" t="s">
        <v>2032</v>
      </c>
      <c r="H4909" t="s">
        <v>88</v>
      </c>
      <c r="I4909" t="s">
        <v>36</v>
      </c>
      <c r="J4909">
        <v>61.021000000000001</v>
      </c>
      <c r="K4909">
        <v>153.22669746886294</v>
      </c>
      <c r="L4909" t="str">
        <f>TEXT(Orders[[#This Row],[date]],"MMM")</f>
        <v>Jul</v>
      </c>
    </row>
    <row r="4910" spans="1:12" x14ac:dyDescent="0.3">
      <c r="A4910" s="2">
        <v>45235</v>
      </c>
      <c r="B4910">
        <v>1018614</v>
      </c>
      <c r="C4910" t="s">
        <v>3344</v>
      </c>
      <c r="D4910" t="s">
        <v>3172</v>
      </c>
      <c r="E4910">
        <v>54.06</v>
      </c>
      <c r="F4910">
        <v>100.84500000000001</v>
      </c>
      <c r="G4910" t="s">
        <v>186</v>
      </c>
      <c r="H4910" t="s">
        <v>88</v>
      </c>
      <c r="I4910" t="s">
        <v>36</v>
      </c>
      <c r="J4910">
        <v>46.785000000000011</v>
      </c>
      <c r="K4910">
        <v>86.542730299667042</v>
      </c>
      <c r="L4910" t="str">
        <f>TEXT(Orders[[#This Row],[date]],"MMM")</f>
        <v>Nov</v>
      </c>
    </row>
    <row r="4911" spans="1:12" x14ac:dyDescent="0.3">
      <c r="A4911" s="2">
        <v>45284</v>
      </c>
      <c r="B4911">
        <v>1015791</v>
      </c>
      <c r="C4911" t="s">
        <v>4121</v>
      </c>
      <c r="D4911" t="s">
        <v>3174</v>
      </c>
      <c r="E4911">
        <v>68.456000000000003</v>
      </c>
      <c r="F4911">
        <v>100.84500000000001</v>
      </c>
      <c r="G4911" t="s">
        <v>1736</v>
      </c>
      <c r="H4911" t="s">
        <v>12</v>
      </c>
      <c r="I4911" t="s">
        <v>13</v>
      </c>
      <c r="J4911">
        <v>32.38900000000001</v>
      </c>
      <c r="K4911">
        <v>47.313602898212004</v>
      </c>
      <c r="L4911" t="str">
        <f>TEXT(Orders[[#This Row],[date]],"MMM")</f>
        <v>Dec</v>
      </c>
    </row>
    <row r="4912" spans="1:12" x14ac:dyDescent="0.3">
      <c r="A4912" s="2">
        <v>44953</v>
      </c>
      <c r="B4912">
        <v>1006637</v>
      </c>
      <c r="C4912" t="s">
        <v>3503</v>
      </c>
      <c r="D4912" t="s">
        <v>3176</v>
      </c>
      <c r="E4912">
        <v>69.27600000000001</v>
      </c>
      <c r="F4912">
        <v>100.84500000000001</v>
      </c>
      <c r="G4912" t="s">
        <v>2165</v>
      </c>
      <c r="H4912" t="s">
        <v>35</v>
      </c>
      <c r="I4912" t="s">
        <v>36</v>
      </c>
      <c r="J4912">
        <v>31.569000000000003</v>
      </c>
      <c r="K4912">
        <v>45.569894335700674</v>
      </c>
      <c r="L4912" t="str">
        <f>TEXT(Orders[[#This Row],[date]],"MMM")</f>
        <v>Jan</v>
      </c>
    </row>
    <row r="4913" spans="1:12" x14ac:dyDescent="0.3">
      <c r="A4913" s="2">
        <v>44949</v>
      </c>
      <c r="B4913">
        <v>1017352</v>
      </c>
      <c r="C4913" t="s">
        <v>4839</v>
      </c>
      <c r="D4913" t="s">
        <v>3174</v>
      </c>
      <c r="E4913">
        <v>73.168000000000006</v>
      </c>
      <c r="F4913">
        <v>100.84500000000001</v>
      </c>
      <c r="G4913" t="s">
        <v>2398</v>
      </c>
      <c r="H4913" t="s">
        <v>88</v>
      </c>
      <c r="I4913" t="s">
        <v>36</v>
      </c>
      <c r="J4913">
        <v>27.677000000000007</v>
      </c>
      <c r="K4913">
        <v>37.826645528099725</v>
      </c>
      <c r="L4913" t="str">
        <f>TEXT(Orders[[#This Row],[date]],"MMM")</f>
        <v>Jan</v>
      </c>
    </row>
    <row r="4914" spans="1:12" x14ac:dyDescent="0.3">
      <c r="A4914" s="2">
        <v>45260</v>
      </c>
      <c r="B4914">
        <v>1008437</v>
      </c>
      <c r="C4914" t="s">
        <v>5580</v>
      </c>
      <c r="D4914" t="s">
        <v>3179</v>
      </c>
      <c r="E4914">
        <v>94.484000000000023</v>
      </c>
      <c r="F4914">
        <v>100.84500000000001</v>
      </c>
      <c r="G4914" t="s">
        <v>1569</v>
      </c>
      <c r="H4914" t="s">
        <v>57</v>
      </c>
      <c r="I4914" t="s">
        <v>20</v>
      </c>
      <c r="J4914">
        <v>6.36099999999999</v>
      </c>
      <c r="K4914">
        <v>6.7323568011515054</v>
      </c>
      <c r="L4914" t="str">
        <f>TEXT(Orders[[#This Row],[date]],"MMM")</f>
        <v>Nov</v>
      </c>
    </row>
    <row r="4915" spans="1:12" x14ac:dyDescent="0.3">
      <c r="A4915" s="2">
        <v>45030</v>
      </c>
      <c r="B4915">
        <v>1019919</v>
      </c>
      <c r="C4915" t="s">
        <v>4146</v>
      </c>
      <c r="D4915" t="s">
        <v>3172</v>
      </c>
      <c r="E4915">
        <v>96.555999999999997</v>
      </c>
      <c r="F4915">
        <v>100.84500000000001</v>
      </c>
      <c r="G4915" t="s">
        <v>1237</v>
      </c>
      <c r="H4915" t="s">
        <v>30</v>
      </c>
      <c r="I4915" t="s">
        <v>13</v>
      </c>
      <c r="J4915">
        <v>4.2890000000000157</v>
      </c>
      <c r="K4915">
        <v>4.4419818550892911</v>
      </c>
      <c r="L4915" t="str">
        <f>TEXT(Orders[[#This Row],[date]],"MMM")</f>
        <v>Apr</v>
      </c>
    </row>
    <row r="4916" spans="1:12" x14ac:dyDescent="0.3">
      <c r="A4916" s="2">
        <v>45077</v>
      </c>
      <c r="B4916">
        <v>1008946</v>
      </c>
      <c r="C4916" t="s">
        <v>3547</v>
      </c>
      <c r="D4916" t="s">
        <v>3177</v>
      </c>
      <c r="E4916">
        <v>99.75200000000001</v>
      </c>
      <c r="F4916">
        <v>100.84500000000001</v>
      </c>
      <c r="G4916" t="s">
        <v>2559</v>
      </c>
      <c r="H4916" t="s">
        <v>75</v>
      </c>
      <c r="I4916" t="s">
        <v>46</v>
      </c>
      <c r="J4916">
        <v>1.0930000000000035</v>
      </c>
      <c r="K4916">
        <v>1.0957173791001718</v>
      </c>
      <c r="L4916" t="str">
        <f>TEXT(Orders[[#This Row],[date]],"MMM")</f>
        <v>May</v>
      </c>
    </row>
    <row r="4917" spans="1:12" x14ac:dyDescent="0.3">
      <c r="A4917" s="2">
        <v>45138</v>
      </c>
      <c r="B4917">
        <v>1007011</v>
      </c>
      <c r="C4917" t="s">
        <v>4764</v>
      </c>
      <c r="D4917" t="s">
        <v>3172</v>
      </c>
      <c r="E4917">
        <v>105.13200000000002</v>
      </c>
      <c r="F4917">
        <v>100.84500000000001</v>
      </c>
      <c r="G4917" t="s">
        <v>2645</v>
      </c>
      <c r="H4917" t="s">
        <v>75</v>
      </c>
      <c r="I4917" t="s">
        <v>46</v>
      </c>
      <c r="J4917">
        <v>-4.2870000000000061</v>
      </c>
      <c r="K4917">
        <v>-4.0777308526423974</v>
      </c>
      <c r="L4917" t="str">
        <f>TEXT(Orders[[#This Row],[date]],"MMM")</f>
        <v>Jul</v>
      </c>
    </row>
    <row r="4918" spans="1:12" x14ac:dyDescent="0.3">
      <c r="A4918" s="2">
        <v>44978</v>
      </c>
      <c r="B4918">
        <v>1014077</v>
      </c>
      <c r="C4918" t="s">
        <v>5362</v>
      </c>
      <c r="D4918" t="s">
        <v>3175</v>
      </c>
      <c r="E4918">
        <v>111.38400000000001</v>
      </c>
      <c r="F4918">
        <v>100.84500000000001</v>
      </c>
      <c r="G4918" t="s">
        <v>1653</v>
      </c>
      <c r="H4918" t="s">
        <v>19</v>
      </c>
      <c r="I4918" t="s">
        <v>20</v>
      </c>
      <c r="J4918">
        <v>-10.539000000000001</v>
      </c>
      <c r="K4918">
        <v>-9.4618616677440208</v>
      </c>
      <c r="L4918" t="str">
        <f>TEXT(Orders[[#This Row],[date]],"MMM")</f>
        <v>Feb</v>
      </c>
    </row>
    <row r="4919" spans="1:12" x14ac:dyDescent="0.3">
      <c r="A4919" s="2">
        <v>45113</v>
      </c>
      <c r="B4919">
        <v>1011459</v>
      </c>
      <c r="C4919" t="s">
        <v>5482</v>
      </c>
      <c r="D4919" t="s">
        <v>3174</v>
      </c>
      <c r="E4919">
        <v>128.24400000000003</v>
      </c>
      <c r="F4919">
        <v>100.84500000000001</v>
      </c>
      <c r="G4919" t="s">
        <v>312</v>
      </c>
      <c r="H4919" t="s">
        <v>12</v>
      </c>
      <c r="I4919" t="s">
        <v>13</v>
      </c>
      <c r="J4919">
        <v>-27.399000000000015</v>
      </c>
      <c r="K4919">
        <v>-21.364742210161886</v>
      </c>
      <c r="L4919" t="str">
        <f>TEXT(Orders[[#This Row],[date]],"MMM")</f>
        <v>Jul</v>
      </c>
    </row>
    <row r="4920" spans="1:12" x14ac:dyDescent="0.3">
      <c r="A4920" s="2">
        <v>44990</v>
      </c>
      <c r="B4920">
        <v>1014280</v>
      </c>
      <c r="C4920" t="s">
        <v>3548</v>
      </c>
      <c r="D4920" t="s">
        <v>3174</v>
      </c>
      <c r="E4920">
        <v>134.98800000000003</v>
      </c>
      <c r="F4920">
        <v>100.84500000000001</v>
      </c>
      <c r="G4920" t="s">
        <v>403</v>
      </c>
      <c r="H4920" t="s">
        <v>19</v>
      </c>
      <c r="I4920" t="s">
        <v>20</v>
      </c>
      <c r="J4920">
        <v>-34.143000000000015</v>
      </c>
      <c r="K4920">
        <v>-25.293359409725312</v>
      </c>
      <c r="L4920" t="str">
        <f>TEXT(Orders[[#This Row],[date]],"MMM")</f>
        <v>Mar</v>
      </c>
    </row>
    <row r="4921" spans="1:12" x14ac:dyDescent="0.3">
      <c r="A4921" s="2">
        <v>45144</v>
      </c>
      <c r="B4921">
        <v>1007233</v>
      </c>
      <c r="C4921" t="s">
        <v>5416</v>
      </c>
      <c r="D4921" t="s">
        <v>3172</v>
      </c>
      <c r="E4921">
        <v>155.54000000000002</v>
      </c>
      <c r="F4921">
        <v>100.84500000000001</v>
      </c>
      <c r="G4921" t="s">
        <v>2899</v>
      </c>
      <c r="H4921" t="s">
        <v>12</v>
      </c>
      <c r="I4921" t="s">
        <v>13</v>
      </c>
      <c r="J4921">
        <v>-54.695000000000007</v>
      </c>
      <c r="K4921">
        <v>-35.164587887360163</v>
      </c>
      <c r="L4921" t="str">
        <f>TEXT(Orders[[#This Row],[date]],"MMM")</f>
        <v>Aug</v>
      </c>
    </row>
    <row r="4922" spans="1:12" x14ac:dyDescent="0.3">
      <c r="A4922" s="2">
        <v>45278</v>
      </c>
      <c r="B4922">
        <v>1006891</v>
      </c>
      <c r="C4922" t="s">
        <v>4380</v>
      </c>
      <c r="D4922" t="s">
        <v>3180</v>
      </c>
      <c r="E4922">
        <v>22.160000000000025</v>
      </c>
      <c r="F4922">
        <v>100.97049600000001</v>
      </c>
      <c r="G4922" t="s">
        <v>3154</v>
      </c>
      <c r="H4922" t="s">
        <v>69</v>
      </c>
      <c r="I4922" t="s">
        <v>46</v>
      </c>
      <c r="J4922">
        <v>78.810495999999986</v>
      </c>
      <c r="K4922">
        <v>355.64303249097429</v>
      </c>
      <c r="L4922" t="str">
        <f>TEXT(Orders[[#This Row],[date]],"MMM")</f>
        <v>Dec</v>
      </c>
    </row>
    <row r="4923" spans="1:12" x14ac:dyDescent="0.3">
      <c r="A4923" s="2">
        <v>45065</v>
      </c>
      <c r="B4923">
        <v>1016097</v>
      </c>
      <c r="C4923" t="s">
        <v>3271</v>
      </c>
      <c r="D4923" t="s">
        <v>3180</v>
      </c>
      <c r="E4923">
        <v>45.652000000000015</v>
      </c>
      <c r="F4923">
        <v>101.11392000000001</v>
      </c>
      <c r="G4923" t="s">
        <v>965</v>
      </c>
      <c r="H4923" t="s">
        <v>12</v>
      </c>
      <c r="I4923" t="s">
        <v>13</v>
      </c>
      <c r="J4923">
        <v>55.461919999999992</v>
      </c>
      <c r="K4923">
        <v>121.48847805134491</v>
      </c>
      <c r="L4923" t="str">
        <f>TEXT(Orders[[#This Row],[date]],"MMM")</f>
        <v>May</v>
      </c>
    </row>
    <row r="4924" spans="1:12" x14ac:dyDescent="0.3">
      <c r="A4924" s="2">
        <v>45149</v>
      </c>
      <c r="B4924">
        <v>1012158</v>
      </c>
      <c r="C4924" t="s">
        <v>5478</v>
      </c>
      <c r="D4924" t="s">
        <v>3180</v>
      </c>
      <c r="E4924">
        <v>55.50800000000001</v>
      </c>
      <c r="F4924">
        <v>101.11392000000001</v>
      </c>
      <c r="G4924" t="s">
        <v>822</v>
      </c>
      <c r="H4924" t="s">
        <v>54</v>
      </c>
      <c r="I4924" t="s">
        <v>20</v>
      </c>
      <c r="J4924">
        <v>45.605919999999998</v>
      </c>
      <c r="K4924">
        <v>82.160985803848078</v>
      </c>
      <c r="L4924" t="str">
        <f>TEXT(Orders[[#This Row],[date]],"MMM")</f>
        <v>Aug</v>
      </c>
    </row>
    <row r="4925" spans="1:12" x14ac:dyDescent="0.3">
      <c r="A4925" s="2">
        <v>44983</v>
      </c>
      <c r="B4925">
        <v>1003651</v>
      </c>
      <c r="C4925" t="s">
        <v>5581</v>
      </c>
      <c r="D4925" t="s">
        <v>3180</v>
      </c>
      <c r="E4925">
        <v>67.497600000000006</v>
      </c>
      <c r="F4925">
        <v>101.20240000000003</v>
      </c>
      <c r="G4925" t="s">
        <v>1714</v>
      </c>
      <c r="H4925" t="s">
        <v>57</v>
      </c>
      <c r="I4925" t="s">
        <v>20</v>
      </c>
      <c r="J4925">
        <v>33.70480000000002</v>
      </c>
      <c r="K4925">
        <v>49.934812497036958</v>
      </c>
      <c r="L4925" t="str">
        <f>TEXT(Orders[[#This Row],[date]],"MMM")</f>
        <v>Feb</v>
      </c>
    </row>
    <row r="4926" spans="1:12" x14ac:dyDescent="0.3">
      <c r="A4926" s="2">
        <v>45090</v>
      </c>
      <c r="B4926">
        <v>1019618</v>
      </c>
      <c r="C4926" t="s">
        <v>5172</v>
      </c>
      <c r="D4926" t="s">
        <v>3174</v>
      </c>
      <c r="E4926">
        <v>15.259999999999991</v>
      </c>
      <c r="F4926">
        <v>101.2932</v>
      </c>
      <c r="G4926" t="s">
        <v>2252</v>
      </c>
      <c r="H4926" t="s">
        <v>45</v>
      </c>
      <c r="I4926" t="s">
        <v>46</v>
      </c>
      <c r="J4926">
        <v>86.033200000000008</v>
      </c>
      <c r="K4926">
        <v>563.78243774574082</v>
      </c>
      <c r="L4926" t="str">
        <f>TEXT(Orders[[#This Row],[date]],"MMM")</f>
        <v>Jun</v>
      </c>
    </row>
    <row r="4927" spans="1:12" x14ac:dyDescent="0.3">
      <c r="A4927" s="2">
        <v>45189</v>
      </c>
      <c r="B4927">
        <v>1012444</v>
      </c>
      <c r="C4927" t="s">
        <v>5387</v>
      </c>
      <c r="D4927" t="s">
        <v>3174</v>
      </c>
      <c r="E4927">
        <v>19.584000000000017</v>
      </c>
      <c r="F4927">
        <v>101.2932</v>
      </c>
      <c r="G4927" t="s">
        <v>2391</v>
      </c>
      <c r="H4927" t="s">
        <v>69</v>
      </c>
      <c r="I4927" t="s">
        <v>46</v>
      </c>
      <c r="J4927">
        <v>81.709199999999981</v>
      </c>
      <c r="K4927">
        <v>417.22426470588186</v>
      </c>
      <c r="L4927" t="str">
        <f>TEXT(Orders[[#This Row],[date]],"MMM")</f>
        <v>Sep</v>
      </c>
    </row>
    <row r="4928" spans="1:12" x14ac:dyDescent="0.3">
      <c r="A4928" s="2">
        <v>44989</v>
      </c>
      <c r="B4928">
        <v>1017077</v>
      </c>
      <c r="C4928" t="s">
        <v>3755</v>
      </c>
      <c r="D4928" t="s">
        <v>3177</v>
      </c>
      <c r="E4928">
        <v>24.08</v>
      </c>
      <c r="F4928">
        <v>101.2932</v>
      </c>
      <c r="G4928" t="s">
        <v>1143</v>
      </c>
      <c r="H4928" t="s">
        <v>75</v>
      </c>
      <c r="I4928" t="s">
        <v>46</v>
      </c>
      <c r="J4928">
        <v>77.213200000000001</v>
      </c>
      <c r="K4928">
        <v>320.6528239202658</v>
      </c>
      <c r="L4928" t="str">
        <f>TEXT(Orders[[#This Row],[date]],"MMM")</f>
        <v>Mar</v>
      </c>
    </row>
    <row r="4929" spans="1:12" x14ac:dyDescent="0.3">
      <c r="A4929" s="2">
        <v>45003</v>
      </c>
      <c r="B4929">
        <v>1012611</v>
      </c>
      <c r="C4929" t="s">
        <v>4960</v>
      </c>
      <c r="D4929" t="s">
        <v>3179</v>
      </c>
      <c r="E4929">
        <v>26.328000000000017</v>
      </c>
      <c r="F4929">
        <v>101.2932</v>
      </c>
      <c r="G4929" t="s">
        <v>2958</v>
      </c>
      <c r="H4929" t="s">
        <v>75</v>
      </c>
      <c r="I4929" t="s">
        <v>46</v>
      </c>
      <c r="J4929">
        <v>74.965199999999982</v>
      </c>
      <c r="K4929">
        <v>284.73564266180466</v>
      </c>
      <c r="L4929" t="str">
        <f>TEXT(Orders[[#This Row],[date]],"MMM")</f>
        <v>Mar</v>
      </c>
    </row>
    <row r="4930" spans="1:12" x14ac:dyDescent="0.3">
      <c r="A4930" s="2">
        <v>44927</v>
      </c>
      <c r="B4930">
        <v>1010683</v>
      </c>
      <c r="C4930" t="s">
        <v>4939</v>
      </c>
      <c r="D4930" t="s">
        <v>3178</v>
      </c>
      <c r="E4930">
        <v>44.483999999999995</v>
      </c>
      <c r="F4930">
        <v>101.2932</v>
      </c>
      <c r="G4930" t="s">
        <v>2971</v>
      </c>
      <c r="H4930" t="s">
        <v>54</v>
      </c>
      <c r="I4930" t="s">
        <v>20</v>
      </c>
      <c r="J4930">
        <v>56.809200000000004</v>
      </c>
      <c r="K4930">
        <v>127.70704073374699</v>
      </c>
      <c r="L4930" t="str">
        <f>TEXT(Orders[[#This Row],[date]],"MMM")</f>
        <v>Jan</v>
      </c>
    </row>
    <row r="4931" spans="1:12" x14ac:dyDescent="0.3">
      <c r="A4931" s="2">
        <v>45175</v>
      </c>
      <c r="B4931">
        <v>1015562</v>
      </c>
      <c r="C4931" t="s">
        <v>3729</v>
      </c>
      <c r="D4931" t="s">
        <v>3172</v>
      </c>
      <c r="E4931">
        <v>45.608000000000004</v>
      </c>
      <c r="F4931">
        <v>101.2932</v>
      </c>
      <c r="G4931" t="s">
        <v>596</v>
      </c>
      <c r="H4931" t="s">
        <v>35</v>
      </c>
      <c r="I4931" t="s">
        <v>36</v>
      </c>
      <c r="J4931">
        <v>55.685199999999995</v>
      </c>
      <c r="K4931">
        <v>122.09524644799157</v>
      </c>
      <c r="L4931" t="str">
        <f>TEXT(Orders[[#This Row],[date]],"MMM")</f>
        <v>Sep</v>
      </c>
    </row>
    <row r="4932" spans="1:12" x14ac:dyDescent="0.3">
      <c r="A4932" s="2">
        <v>45264</v>
      </c>
      <c r="B4932">
        <v>1011589</v>
      </c>
      <c r="C4932" t="s">
        <v>3794</v>
      </c>
      <c r="D4932" t="s">
        <v>3175</v>
      </c>
      <c r="E4932">
        <v>49.932000000000002</v>
      </c>
      <c r="F4932">
        <v>101.2932</v>
      </c>
      <c r="G4932" t="s">
        <v>657</v>
      </c>
      <c r="H4932" t="s">
        <v>19</v>
      </c>
      <c r="I4932" t="s">
        <v>20</v>
      </c>
      <c r="J4932">
        <v>51.361199999999997</v>
      </c>
      <c r="K4932">
        <v>102.8622927180966</v>
      </c>
      <c r="L4932" t="str">
        <f>TEXT(Orders[[#This Row],[date]],"MMM")</f>
        <v>Dec</v>
      </c>
    </row>
    <row r="4933" spans="1:12" x14ac:dyDescent="0.3">
      <c r="A4933" s="2">
        <v>44931</v>
      </c>
      <c r="B4933">
        <v>1007160</v>
      </c>
      <c r="C4933" t="s">
        <v>4831</v>
      </c>
      <c r="D4933" t="s">
        <v>3176</v>
      </c>
      <c r="E4933">
        <v>50.052000000000021</v>
      </c>
      <c r="F4933">
        <v>101.2932</v>
      </c>
      <c r="G4933" t="s">
        <v>2847</v>
      </c>
      <c r="H4933" t="s">
        <v>19</v>
      </c>
      <c r="I4933" t="s">
        <v>20</v>
      </c>
      <c r="J4933">
        <v>51.241199999999978</v>
      </c>
      <c r="K4933">
        <v>102.37592903380475</v>
      </c>
      <c r="L4933" t="str">
        <f>TEXT(Orders[[#This Row],[date]],"MMM")</f>
        <v>Jan</v>
      </c>
    </row>
    <row r="4934" spans="1:12" x14ac:dyDescent="0.3">
      <c r="A4934" s="2">
        <v>45189</v>
      </c>
      <c r="B4934">
        <v>1009479</v>
      </c>
      <c r="C4934" t="s">
        <v>4033</v>
      </c>
      <c r="D4934" t="s">
        <v>3173</v>
      </c>
      <c r="E4934">
        <v>62.468000000000004</v>
      </c>
      <c r="F4934">
        <v>101.2932</v>
      </c>
      <c r="G4934" t="s">
        <v>1997</v>
      </c>
      <c r="H4934" t="s">
        <v>19</v>
      </c>
      <c r="I4934" t="s">
        <v>20</v>
      </c>
      <c r="J4934">
        <v>38.825199999999995</v>
      </c>
      <c r="K4934">
        <v>62.152141896651067</v>
      </c>
      <c r="L4934" t="str">
        <f>TEXT(Orders[[#This Row],[date]],"MMM")</f>
        <v>Sep</v>
      </c>
    </row>
    <row r="4935" spans="1:12" x14ac:dyDescent="0.3">
      <c r="A4935" s="2">
        <v>44989</v>
      </c>
      <c r="B4935">
        <v>1016421</v>
      </c>
      <c r="C4935" t="s">
        <v>5582</v>
      </c>
      <c r="D4935" t="s">
        <v>3176</v>
      </c>
      <c r="E4935">
        <v>66.792000000000016</v>
      </c>
      <c r="F4935">
        <v>101.2932</v>
      </c>
      <c r="G4935" t="s">
        <v>2374</v>
      </c>
      <c r="H4935" t="s">
        <v>75</v>
      </c>
      <c r="I4935" t="s">
        <v>46</v>
      </c>
      <c r="J4935">
        <v>34.501199999999983</v>
      </c>
      <c r="K4935">
        <v>51.654689184333414</v>
      </c>
      <c r="L4935" t="str">
        <f>TEXT(Orders[[#This Row],[date]],"MMM")</f>
        <v>Mar</v>
      </c>
    </row>
    <row r="4936" spans="1:12" x14ac:dyDescent="0.3">
      <c r="A4936" s="2">
        <v>45272</v>
      </c>
      <c r="B4936">
        <v>1009518</v>
      </c>
      <c r="C4936" t="s">
        <v>3741</v>
      </c>
      <c r="D4936" t="s">
        <v>3173</v>
      </c>
      <c r="E4936">
        <v>67.916000000000011</v>
      </c>
      <c r="F4936">
        <v>101.2932</v>
      </c>
      <c r="G4936" t="s">
        <v>2692</v>
      </c>
      <c r="H4936" t="s">
        <v>54</v>
      </c>
      <c r="I4936" t="s">
        <v>20</v>
      </c>
      <c r="J4936">
        <v>33.377199999999988</v>
      </c>
      <c r="K4936">
        <v>49.1448259614818</v>
      </c>
      <c r="L4936" t="str">
        <f>TEXT(Orders[[#This Row],[date]],"MMM")</f>
        <v>Dec</v>
      </c>
    </row>
    <row r="4937" spans="1:12" x14ac:dyDescent="0.3">
      <c r="A4937" s="2">
        <v>45124</v>
      </c>
      <c r="B4937">
        <v>1014067</v>
      </c>
      <c r="C4937" t="s">
        <v>5583</v>
      </c>
      <c r="D4937" t="s">
        <v>3178</v>
      </c>
      <c r="E4937">
        <v>114.17200000000001</v>
      </c>
      <c r="F4937">
        <v>101.2932</v>
      </c>
      <c r="G4937" t="s">
        <v>1116</v>
      </c>
      <c r="H4937" t="s">
        <v>69</v>
      </c>
      <c r="I4937" t="s">
        <v>46</v>
      </c>
      <c r="J4937">
        <v>-12.878800000000012</v>
      </c>
      <c r="K4937">
        <v>-11.28017377290405</v>
      </c>
      <c r="L4937" t="str">
        <f>TEXT(Orders[[#This Row],[date]],"MMM")</f>
        <v>Jul</v>
      </c>
    </row>
    <row r="4938" spans="1:12" x14ac:dyDescent="0.3">
      <c r="A4938" s="2">
        <v>45222</v>
      </c>
      <c r="B4938">
        <v>1011503</v>
      </c>
      <c r="C4938" t="s">
        <v>4463</v>
      </c>
      <c r="D4938" t="s">
        <v>3175</v>
      </c>
      <c r="E4938">
        <v>115.29600000000001</v>
      </c>
      <c r="F4938">
        <v>101.2932</v>
      </c>
      <c r="G4938" t="s">
        <v>1381</v>
      </c>
      <c r="H4938" t="s">
        <v>50</v>
      </c>
      <c r="I4938" t="s">
        <v>36</v>
      </c>
      <c r="J4938">
        <v>-14.002800000000008</v>
      </c>
      <c r="K4938">
        <v>-12.145087427144052</v>
      </c>
      <c r="L4938" t="str">
        <f>TEXT(Orders[[#This Row],[date]],"MMM")</f>
        <v>Oct</v>
      </c>
    </row>
    <row r="4939" spans="1:12" x14ac:dyDescent="0.3">
      <c r="A4939" s="2">
        <v>44957</v>
      </c>
      <c r="B4939">
        <v>1011417</v>
      </c>
      <c r="C4939" t="s">
        <v>4049</v>
      </c>
      <c r="D4939" t="s">
        <v>3172</v>
      </c>
      <c r="E4939">
        <v>118.66800000000001</v>
      </c>
      <c r="F4939">
        <v>101.2932</v>
      </c>
      <c r="G4939" t="s">
        <v>899</v>
      </c>
      <c r="H4939" t="s">
        <v>19</v>
      </c>
      <c r="I4939" t="s">
        <v>20</v>
      </c>
      <c r="J4939">
        <v>-17.374800000000008</v>
      </c>
      <c r="K4939">
        <v>-14.641520881787851</v>
      </c>
      <c r="L4939" t="str">
        <f>TEXT(Orders[[#This Row],[date]],"MMM")</f>
        <v>Jan</v>
      </c>
    </row>
    <row r="4940" spans="1:12" x14ac:dyDescent="0.3">
      <c r="A4940" s="2">
        <v>45000</v>
      </c>
      <c r="B4940">
        <v>1007335</v>
      </c>
      <c r="C4940" t="s">
        <v>4527</v>
      </c>
      <c r="D4940" t="s">
        <v>3175</v>
      </c>
      <c r="E4940">
        <v>122.072</v>
      </c>
      <c r="F4940">
        <v>101.2932</v>
      </c>
      <c r="G4940" t="s">
        <v>2428</v>
      </c>
      <c r="H4940" t="s">
        <v>50</v>
      </c>
      <c r="I4940" t="s">
        <v>36</v>
      </c>
      <c r="J4940">
        <v>-20.778800000000004</v>
      </c>
      <c r="K4940">
        <v>-17.021757651222234</v>
      </c>
      <c r="L4940" t="str">
        <f>TEXT(Orders[[#This Row],[date]],"MMM")</f>
        <v>Mar</v>
      </c>
    </row>
    <row r="4941" spans="1:12" x14ac:dyDescent="0.3">
      <c r="A4941" s="2">
        <v>45108</v>
      </c>
      <c r="B4941">
        <v>1007025</v>
      </c>
      <c r="C4941" t="s">
        <v>3978</v>
      </c>
      <c r="D4941" t="s">
        <v>3175</v>
      </c>
      <c r="E4941">
        <v>131.76800000000003</v>
      </c>
      <c r="F4941">
        <v>101.2932</v>
      </c>
      <c r="G4941" t="s">
        <v>825</v>
      </c>
      <c r="H4941" t="s">
        <v>54</v>
      </c>
      <c r="I4941" t="s">
        <v>20</v>
      </c>
      <c r="J4941">
        <v>-30.47480000000003</v>
      </c>
      <c r="K4941">
        <v>-23.127618238115495</v>
      </c>
      <c r="L4941" t="str">
        <f>TEXT(Orders[[#This Row],[date]],"MMM")</f>
        <v>Jul</v>
      </c>
    </row>
    <row r="4942" spans="1:12" x14ac:dyDescent="0.3">
      <c r="A4942" s="2">
        <v>45027</v>
      </c>
      <c r="B4942">
        <v>1003588</v>
      </c>
      <c r="C4942" t="s">
        <v>4395</v>
      </c>
      <c r="D4942" t="s">
        <v>3173</v>
      </c>
      <c r="E4942">
        <v>158.86080000000004</v>
      </c>
      <c r="F4942">
        <v>101.53000000000002</v>
      </c>
      <c r="G4942" t="s">
        <v>1289</v>
      </c>
      <c r="H4942" t="s">
        <v>69</v>
      </c>
      <c r="I4942" t="s">
        <v>46</v>
      </c>
      <c r="J4942">
        <v>-57.330800000000025</v>
      </c>
      <c r="K4942">
        <v>-36.08870155507212</v>
      </c>
      <c r="L4942" t="str">
        <f>TEXT(Orders[[#This Row],[date]],"MMM")</f>
        <v>Apr</v>
      </c>
    </row>
    <row r="4943" spans="1:12" x14ac:dyDescent="0.3">
      <c r="A4943" s="2">
        <v>44984</v>
      </c>
      <c r="B4943">
        <v>1004665</v>
      </c>
      <c r="C4943" t="s">
        <v>3800</v>
      </c>
      <c r="D4943" t="s">
        <v>3180</v>
      </c>
      <c r="E4943">
        <v>216.89920000000004</v>
      </c>
      <c r="F4943">
        <v>101.54560000000002</v>
      </c>
      <c r="G4943" t="s">
        <v>1791</v>
      </c>
      <c r="H4943" t="s">
        <v>19</v>
      </c>
      <c r="I4943" t="s">
        <v>20</v>
      </c>
      <c r="J4943">
        <v>-115.35360000000001</v>
      </c>
      <c r="K4943">
        <v>-53.183045396202481</v>
      </c>
      <c r="L4943" t="str">
        <f>TEXT(Orders[[#This Row],[date]],"MMM")</f>
        <v>Feb</v>
      </c>
    </row>
    <row r="4944" spans="1:12" x14ac:dyDescent="0.3">
      <c r="A4944" s="2">
        <v>45165</v>
      </c>
      <c r="B4944">
        <v>1002753</v>
      </c>
      <c r="C4944" t="s">
        <v>3769</v>
      </c>
      <c r="D4944" t="s">
        <v>3178</v>
      </c>
      <c r="E4944">
        <v>66.176000000000002</v>
      </c>
      <c r="F4944">
        <v>101.66000000000003</v>
      </c>
      <c r="G4944" t="s">
        <v>3069</v>
      </c>
      <c r="H4944" t="s">
        <v>12</v>
      </c>
      <c r="I4944" t="s">
        <v>13</v>
      </c>
      <c r="J4944">
        <v>35.484000000000023</v>
      </c>
      <c r="K4944">
        <v>53.620647969052257</v>
      </c>
      <c r="L4944" t="str">
        <f>TEXT(Orders[[#This Row],[date]],"MMM")</f>
        <v>Aug</v>
      </c>
    </row>
    <row r="4945" spans="1:12" x14ac:dyDescent="0.3">
      <c r="A4945" s="2">
        <v>45079</v>
      </c>
      <c r="B4945">
        <v>1014006</v>
      </c>
      <c r="C4945" t="s">
        <v>3540</v>
      </c>
      <c r="D4945" t="s">
        <v>3178</v>
      </c>
      <c r="E4945">
        <v>1.1880000000000024</v>
      </c>
      <c r="F4945">
        <v>101.7414</v>
      </c>
      <c r="G4945" t="s">
        <v>397</v>
      </c>
      <c r="H4945" t="s">
        <v>35</v>
      </c>
      <c r="I4945" t="s">
        <v>36</v>
      </c>
      <c r="J4945">
        <v>100.5534</v>
      </c>
      <c r="K4945">
        <v>8464.0909090908917</v>
      </c>
      <c r="L4945" t="str">
        <f>TEXT(Orders[[#This Row],[date]],"MMM")</f>
        <v>Jun</v>
      </c>
    </row>
    <row r="4946" spans="1:12" x14ac:dyDescent="0.3">
      <c r="A4946" s="2">
        <v>44996</v>
      </c>
      <c r="B4946">
        <v>1019662</v>
      </c>
      <c r="C4946" t="s">
        <v>5584</v>
      </c>
      <c r="D4946" t="s">
        <v>3172</v>
      </c>
      <c r="E4946">
        <v>4.5600000000000023</v>
      </c>
      <c r="F4946">
        <v>101.7414</v>
      </c>
      <c r="G4946" t="s">
        <v>311</v>
      </c>
      <c r="H4946" t="s">
        <v>57</v>
      </c>
      <c r="I4946" t="s">
        <v>20</v>
      </c>
      <c r="J4946">
        <v>97.181399999999996</v>
      </c>
      <c r="K4946">
        <v>2131.1710526315778</v>
      </c>
      <c r="L4946" t="str">
        <f>TEXT(Orders[[#This Row],[date]],"MMM")</f>
        <v>Mar</v>
      </c>
    </row>
    <row r="4947" spans="1:12" x14ac:dyDescent="0.3">
      <c r="A4947" s="2">
        <v>45128</v>
      </c>
      <c r="B4947">
        <v>1019365</v>
      </c>
      <c r="C4947" t="s">
        <v>4727</v>
      </c>
      <c r="D4947" t="s">
        <v>3174</v>
      </c>
      <c r="E4947">
        <v>6.8080000000000069</v>
      </c>
      <c r="F4947">
        <v>101.7414</v>
      </c>
      <c r="G4947" t="s">
        <v>1836</v>
      </c>
      <c r="H4947" t="s">
        <v>54</v>
      </c>
      <c r="I4947" t="s">
        <v>20</v>
      </c>
      <c r="J4947">
        <v>94.933399999999992</v>
      </c>
      <c r="K4947">
        <v>1394.4388954171548</v>
      </c>
      <c r="L4947" t="str">
        <f>TEXT(Orders[[#This Row],[date]],"MMM")</f>
        <v>Jul</v>
      </c>
    </row>
    <row r="4948" spans="1:12" x14ac:dyDescent="0.3">
      <c r="A4948" s="2">
        <v>45177</v>
      </c>
      <c r="B4948">
        <v>1018413</v>
      </c>
      <c r="C4948" t="s">
        <v>5144</v>
      </c>
      <c r="D4948" t="s">
        <v>3175</v>
      </c>
      <c r="E4948">
        <v>12.300000000000011</v>
      </c>
      <c r="F4948">
        <v>101.7414</v>
      </c>
      <c r="G4948" t="s">
        <v>2603</v>
      </c>
      <c r="H4948" t="s">
        <v>54</v>
      </c>
      <c r="I4948" t="s">
        <v>20</v>
      </c>
      <c r="J4948">
        <v>89.441399999999987</v>
      </c>
      <c r="K4948">
        <v>727.16585365853575</v>
      </c>
      <c r="L4948" t="str">
        <f>TEXT(Orders[[#This Row],[date]],"MMM")</f>
        <v>Sep</v>
      </c>
    </row>
    <row r="4949" spans="1:12" x14ac:dyDescent="0.3">
      <c r="A4949" s="2">
        <v>44961</v>
      </c>
      <c r="B4949">
        <v>1011296</v>
      </c>
      <c r="C4949" t="s">
        <v>5585</v>
      </c>
      <c r="D4949" t="s">
        <v>3173</v>
      </c>
      <c r="E4949">
        <v>13.552000000000007</v>
      </c>
      <c r="F4949">
        <v>101.7414</v>
      </c>
      <c r="G4949" t="s">
        <v>2786</v>
      </c>
      <c r="H4949" t="s">
        <v>88</v>
      </c>
      <c r="I4949" t="s">
        <v>36</v>
      </c>
      <c r="J4949">
        <v>88.189399999999992</v>
      </c>
      <c r="K4949">
        <v>650.74822904368318</v>
      </c>
      <c r="L4949" t="str">
        <f>TEXT(Orders[[#This Row],[date]],"MMM")</f>
        <v>Feb</v>
      </c>
    </row>
    <row r="4950" spans="1:12" x14ac:dyDescent="0.3">
      <c r="A4950" s="2">
        <v>44975</v>
      </c>
      <c r="B4950">
        <v>1007342</v>
      </c>
      <c r="C4950" t="s">
        <v>3757</v>
      </c>
      <c r="D4950" t="s">
        <v>3176</v>
      </c>
      <c r="E4950">
        <v>14.396000000000001</v>
      </c>
      <c r="F4950">
        <v>101.7414</v>
      </c>
      <c r="G4950" t="s">
        <v>2800</v>
      </c>
      <c r="H4950" t="s">
        <v>45</v>
      </c>
      <c r="I4950" t="s">
        <v>46</v>
      </c>
      <c r="J4950">
        <v>87.345399999999998</v>
      </c>
      <c r="K4950">
        <v>606.73381494859677</v>
      </c>
      <c r="L4950" t="str">
        <f>TEXT(Orders[[#This Row],[date]],"MMM")</f>
        <v>Feb</v>
      </c>
    </row>
    <row r="4951" spans="1:12" x14ac:dyDescent="0.3">
      <c r="A4951" s="2">
        <v>45083</v>
      </c>
      <c r="B4951">
        <v>1010947</v>
      </c>
      <c r="C4951" t="s">
        <v>3891</v>
      </c>
      <c r="D4951" t="s">
        <v>3174</v>
      </c>
      <c r="E4951">
        <v>16.795999999999992</v>
      </c>
      <c r="F4951">
        <v>101.7414</v>
      </c>
      <c r="G4951" t="s">
        <v>2791</v>
      </c>
      <c r="H4951" t="s">
        <v>50</v>
      </c>
      <c r="I4951" t="s">
        <v>36</v>
      </c>
      <c r="J4951">
        <v>84.945400000000006</v>
      </c>
      <c r="K4951">
        <v>505.74779709454657</v>
      </c>
      <c r="L4951" t="str">
        <f>TEXT(Orders[[#This Row],[date]],"MMM")</f>
        <v>Jun</v>
      </c>
    </row>
    <row r="4952" spans="1:12" x14ac:dyDescent="0.3">
      <c r="A4952" s="2">
        <v>45037</v>
      </c>
      <c r="B4952">
        <v>1006525</v>
      </c>
      <c r="C4952" t="s">
        <v>4343</v>
      </c>
      <c r="D4952" t="s">
        <v>3177</v>
      </c>
      <c r="E4952">
        <v>34.684000000000012</v>
      </c>
      <c r="F4952">
        <v>101.7414</v>
      </c>
      <c r="G4952" t="s">
        <v>1219</v>
      </c>
      <c r="H4952" t="s">
        <v>35</v>
      </c>
      <c r="I4952" t="s">
        <v>36</v>
      </c>
      <c r="J4952">
        <v>67.057399999999987</v>
      </c>
      <c r="K4952">
        <v>193.3381386229961</v>
      </c>
      <c r="L4952" t="str">
        <f>TEXT(Orders[[#This Row],[date]],"MMM")</f>
        <v>Apr</v>
      </c>
    </row>
    <row r="4953" spans="1:12" x14ac:dyDescent="0.3">
      <c r="A4953" s="2">
        <v>45017</v>
      </c>
      <c r="B4953">
        <v>1015576</v>
      </c>
      <c r="C4953" t="s">
        <v>3273</v>
      </c>
      <c r="D4953" t="s">
        <v>3175</v>
      </c>
      <c r="E4953">
        <v>34.908000000000001</v>
      </c>
      <c r="F4953">
        <v>101.7414</v>
      </c>
      <c r="G4953" t="s">
        <v>532</v>
      </c>
      <c r="H4953" t="s">
        <v>88</v>
      </c>
      <c r="I4953" t="s">
        <v>36</v>
      </c>
      <c r="J4953">
        <v>66.833399999999997</v>
      </c>
      <c r="K4953">
        <v>191.45582674458575</v>
      </c>
      <c r="L4953" t="str">
        <f>TEXT(Orders[[#This Row],[date]],"MMM")</f>
        <v>Apr</v>
      </c>
    </row>
    <row r="4954" spans="1:12" x14ac:dyDescent="0.3">
      <c r="A4954" s="2">
        <v>44984</v>
      </c>
      <c r="B4954">
        <v>1010538</v>
      </c>
      <c r="C4954" t="s">
        <v>5584</v>
      </c>
      <c r="D4954" t="s">
        <v>3173</v>
      </c>
      <c r="E4954">
        <v>39.27600000000001</v>
      </c>
      <c r="F4954">
        <v>101.7414</v>
      </c>
      <c r="G4954" t="s">
        <v>311</v>
      </c>
      <c r="H4954" t="s">
        <v>57</v>
      </c>
      <c r="I4954" t="s">
        <v>20</v>
      </c>
      <c r="J4954">
        <v>62.465399999999988</v>
      </c>
      <c r="K4954">
        <v>159.0421631530705</v>
      </c>
      <c r="L4954" t="str">
        <f>TEXT(Orders[[#This Row],[date]],"MMM")</f>
        <v>Feb</v>
      </c>
    </row>
    <row r="4955" spans="1:12" x14ac:dyDescent="0.3">
      <c r="A4955" s="2">
        <v>44971</v>
      </c>
      <c r="B4955">
        <v>1015122</v>
      </c>
      <c r="C4955" t="s">
        <v>3549</v>
      </c>
      <c r="D4955" t="s">
        <v>3175</v>
      </c>
      <c r="E4955">
        <v>51.768000000000001</v>
      </c>
      <c r="F4955">
        <v>101.7414</v>
      </c>
      <c r="G4955" t="s">
        <v>1799</v>
      </c>
      <c r="H4955" t="s">
        <v>35</v>
      </c>
      <c r="I4955" t="s">
        <v>36</v>
      </c>
      <c r="J4955">
        <v>49.973399999999998</v>
      </c>
      <c r="K4955">
        <v>96.533379694019459</v>
      </c>
      <c r="L4955" t="str">
        <f>TEXT(Orders[[#This Row],[date]],"MMM")</f>
        <v>Feb</v>
      </c>
    </row>
    <row r="4956" spans="1:12" x14ac:dyDescent="0.3">
      <c r="A4956" s="2">
        <v>45123</v>
      </c>
      <c r="B4956">
        <v>1017335</v>
      </c>
      <c r="C4956" t="s">
        <v>5586</v>
      </c>
      <c r="D4956" t="s">
        <v>3178</v>
      </c>
      <c r="E4956">
        <v>59.50800000000001</v>
      </c>
      <c r="F4956">
        <v>101.7414</v>
      </c>
      <c r="G4956" t="s">
        <v>2952</v>
      </c>
      <c r="H4956" t="s">
        <v>30</v>
      </c>
      <c r="I4956" t="s">
        <v>13</v>
      </c>
      <c r="J4956">
        <v>42.233399999999989</v>
      </c>
      <c r="K4956">
        <v>70.970961887477273</v>
      </c>
      <c r="L4956" t="str">
        <f>TEXT(Orders[[#This Row],[date]],"MMM")</f>
        <v>Jul</v>
      </c>
    </row>
    <row r="4957" spans="1:12" x14ac:dyDescent="0.3">
      <c r="A4957" s="2">
        <v>45017</v>
      </c>
      <c r="B4957">
        <v>1008164</v>
      </c>
      <c r="C4957" t="s">
        <v>3671</v>
      </c>
      <c r="D4957" t="s">
        <v>3174</v>
      </c>
      <c r="E4957">
        <v>59.524000000000015</v>
      </c>
      <c r="F4957">
        <v>101.7414</v>
      </c>
      <c r="G4957" t="s">
        <v>563</v>
      </c>
      <c r="H4957" t="s">
        <v>30</v>
      </c>
      <c r="I4957" t="s">
        <v>13</v>
      </c>
      <c r="J4957">
        <v>42.217399999999984</v>
      </c>
      <c r="K4957">
        <v>70.92500503998383</v>
      </c>
      <c r="L4957" t="str">
        <f>TEXT(Orders[[#This Row],[date]],"MMM")</f>
        <v>Apr</v>
      </c>
    </row>
    <row r="4958" spans="1:12" x14ac:dyDescent="0.3">
      <c r="A4958" s="2">
        <v>45290</v>
      </c>
      <c r="B4958">
        <v>1008300</v>
      </c>
      <c r="C4958" t="s">
        <v>3868</v>
      </c>
      <c r="D4958" t="s">
        <v>3172</v>
      </c>
      <c r="E4958">
        <v>64.768000000000015</v>
      </c>
      <c r="F4958">
        <v>101.7414</v>
      </c>
      <c r="G4958" t="s">
        <v>2713</v>
      </c>
      <c r="H4958" t="s">
        <v>69</v>
      </c>
      <c r="I4958" t="s">
        <v>46</v>
      </c>
      <c r="J4958">
        <v>36.973399999999984</v>
      </c>
      <c r="K4958">
        <v>57.085906620553317</v>
      </c>
      <c r="L4958" t="str">
        <f>TEXT(Orders[[#This Row],[date]],"MMM")</f>
        <v>Dec</v>
      </c>
    </row>
    <row r="4959" spans="1:12" x14ac:dyDescent="0.3">
      <c r="A4959" s="2">
        <v>45268</v>
      </c>
      <c r="B4959">
        <v>1013930</v>
      </c>
      <c r="C4959" t="s">
        <v>5137</v>
      </c>
      <c r="D4959" t="s">
        <v>3171</v>
      </c>
      <c r="E4959">
        <v>69.75200000000001</v>
      </c>
      <c r="F4959">
        <v>101.7414</v>
      </c>
      <c r="G4959" t="s">
        <v>2873</v>
      </c>
      <c r="H4959" t="s">
        <v>57</v>
      </c>
      <c r="I4959" t="s">
        <v>20</v>
      </c>
      <c r="J4959">
        <v>31.989399999999989</v>
      </c>
      <c r="K4959">
        <v>45.86162403945405</v>
      </c>
      <c r="L4959" t="str">
        <f>TEXT(Orders[[#This Row],[date]],"MMM")</f>
        <v>Dec</v>
      </c>
    </row>
    <row r="4960" spans="1:12" x14ac:dyDescent="0.3">
      <c r="A4960" s="2">
        <v>45029</v>
      </c>
      <c r="B4960">
        <v>1019111</v>
      </c>
      <c r="C4960" t="s">
        <v>4734</v>
      </c>
      <c r="D4960" t="s">
        <v>3178</v>
      </c>
      <c r="E4960">
        <v>72</v>
      </c>
      <c r="F4960">
        <v>101.7414</v>
      </c>
      <c r="G4960" t="s">
        <v>1855</v>
      </c>
      <c r="H4960" t="s">
        <v>45</v>
      </c>
      <c r="I4960" t="s">
        <v>46</v>
      </c>
      <c r="J4960">
        <v>29.741399999999999</v>
      </c>
      <c r="K4960">
        <v>41.307499999999997</v>
      </c>
      <c r="L4960" t="str">
        <f>TEXT(Orders[[#This Row],[date]],"MMM")</f>
        <v>Apr</v>
      </c>
    </row>
    <row r="4961" spans="1:12" x14ac:dyDescent="0.3">
      <c r="A4961" s="2">
        <v>45168</v>
      </c>
      <c r="B4961">
        <v>1012675</v>
      </c>
      <c r="C4961" t="s">
        <v>3917</v>
      </c>
      <c r="D4961" t="s">
        <v>3179</v>
      </c>
      <c r="E4961">
        <v>86.484000000000009</v>
      </c>
      <c r="F4961">
        <v>101.7414</v>
      </c>
      <c r="G4961" t="s">
        <v>1207</v>
      </c>
      <c r="H4961" t="s">
        <v>30</v>
      </c>
      <c r="I4961" t="s">
        <v>13</v>
      </c>
      <c r="J4961">
        <v>15.25739999999999</v>
      </c>
      <c r="K4961">
        <v>17.64187595393366</v>
      </c>
      <c r="L4961" t="str">
        <f>TEXT(Orders[[#This Row],[date]],"MMM")</f>
        <v>Aug</v>
      </c>
    </row>
    <row r="4962" spans="1:12" x14ac:dyDescent="0.3">
      <c r="A4962" s="2">
        <v>44962</v>
      </c>
      <c r="B4962">
        <v>1019239</v>
      </c>
      <c r="C4962" t="s">
        <v>5587</v>
      </c>
      <c r="D4962" t="s">
        <v>3179</v>
      </c>
      <c r="E4962">
        <v>89.855999999999995</v>
      </c>
      <c r="F4962">
        <v>101.7414</v>
      </c>
      <c r="G4962" t="s">
        <v>2916</v>
      </c>
      <c r="H4962" t="s">
        <v>19</v>
      </c>
      <c r="I4962" t="s">
        <v>20</v>
      </c>
      <c r="J4962">
        <v>11.885400000000004</v>
      </c>
      <c r="K4962">
        <v>13.227163461538465</v>
      </c>
      <c r="L4962" t="str">
        <f>TEXT(Orders[[#This Row],[date]],"MMM")</f>
        <v>Feb</v>
      </c>
    </row>
    <row r="4963" spans="1:12" x14ac:dyDescent="0.3">
      <c r="A4963" s="2">
        <v>45085</v>
      </c>
      <c r="B4963">
        <v>1016542</v>
      </c>
      <c r="C4963" t="s">
        <v>3728</v>
      </c>
      <c r="D4963" t="s">
        <v>3172</v>
      </c>
      <c r="E4963">
        <v>89.984000000000009</v>
      </c>
      <c r="F4963">
        <v>101.7414</v>
      </c>
      <c r="G4963" t="s">
        <v>3110</v>
      </c>
      <c r="H4963" t="s">
        <v>45</v>
      </c>
      <c r="I4963" t="s">
        <v>46</v>
      </c>
      <c r="J4963">
        <v>11.75739999999999</v>
      </c>
      <c r="K4963">
        <v>13.066100640113785</v>
      </c>
      <c r="L4963" t="str">
        <f>TEXT(Orders[[#This Row],[date]],"MMM")</f>
        <v>Jun</v>
      </c>
    </row>
    <row r="4964" spans="1:12" x14ac:dyDescent="0.3">
      <c r="A4964" s="2">
        <v>45167</v>
      </c>
      <c r="B4964">
        <v>1009772</v>
      </c>
      <c r="C4964" t="s">
        <v>5568</v>
      </c>
      <c r="D4964" t="s">
        <v>3175</v>
      </c>
      <c r="E4964">
        <v>116.96000000000001</v>
      </c>
      <c r="F4964">
        <v>101.7414</v>
      </c>
      <c r="G4964" t="s">
        <v>1382</v>
      </c>
      <c r="H4964" t="s">
        <v>30</v>
      </c>
      <c r="I4964" t="s">
        <v>13</v>
      </c>
      <c r="J4964">
        <v>-15.218600000000009</v>
      </c>
      <c r="K4964">
        <v>-13.011798905608762</v>
      </c>
      <c r="L4964" t="str">
        <f>TEXT(Orders[[#This Row],[date]],"MMM")</f>
        <v>Aug</v>
      </c>
    </row>
    <row r="4965" spans="1:12" x14ac:dyDescent="0.3">
      <c r="A4965" s="2">
        <v>45087</v>
      </c>
      <c r="B4965">
        <v>1007403</v>
      </c>
      <c r="C4965" t="s">
        <v>5403</v>
      </c>
      <c r="D4965" t="s">
        <v>3174</v>
      </c>
      <c r="E4965">
        <v>145.41200000000001</v>
      </c>
      <c r="F4965">
        <v>101.7414</v>
      </c>
      <c r="G4965" t="s">
        <v>3040</v>
      </c>
      <c r="H4965" t="s">
        <v>75</v>
      </c>
      <c r="I4965" t="s">
        <v>46</v>
      </c>
      <c r="J4965">
        <v>-43.670600000000007</v>
      </c>
      <c r="K4965">
        <v>-30.032321954171596</v>
      </c>
      <c r="L4965" t="str">
        <f>TEXT(Orders[[#This Row],[date]],"MMM")</f>
        <v>Jun</v>
      </c>
    </row>
    <row r="4966" spans="1:12" x14ac:dyDescent="0.3">
      <c r="A4966" s="2">
        <v>45149</v>
      </c>
      <c r="B4966">
        <v>1007722</v>
      </c>
      <c r="C4966" t="s">
        <v>3222</v>
      </c>
      <c r="D4966" t="s">
        <v>3179</v>
      </c>
      <c r="E4966">
        <v>159.37600000000003</v>
      </c>
      <c r="F4966">
        <v>101.7414</v>
      </c>
      <c r="G4966" t="s">
        <v>633</v>
      </c>
      <c r="H4966" t="s">
        <v>57</v>
      </c>
      <c r="I4966" t="s">
        <v>20</v>
      </c>
      <c r="J4966">
        <v>-57.634600000000034</v>
      </c>
      <c r="K4966">
        <v>-36.162659371549054</v>
      </c>
      <c r="L4966" t="str">
        <f>TEXT(Orders[[#This Row],[date]],"MMM")</f>
        <v>Aug</v>
      </c>
    </row>
    <row r="4967" spans="1:12" x14ac:dyDescent="0.3">
      <c r="A4967" s="2">
        <v>45208</v>
      </c>
      <c r="B4967">
        <v>1006372</v>
      </c>
      <c r="C4967" t="s">
        <v>4338</v>
      </c>
      <c r="D4967" t="s">
        <v>3180</v>
      </c>
      <c r="E4967">
        <v>47.68</v>
      </c>
      <c r="F4967">
        <v>101.83104000000002</v>
      </c>
      <c r="G4967" t="s">
        <v>2792</v>
      </c>
      <c r="H4967" t="s">
        <v>35</v>
      </c>
      <c r="I4967" t="s">
        <v>36</v>
      </c>
      <c r="J4967">
        <v>54.151040000000016</v>
      </c>
      <c r="K4967">
        <v>113.57181208053694</v>
      </c>
      <c r="L4967" t="str">
        <f>TEXT(Orders[[#This Row],[date]],"MMM")</f>
        <v>Oct</v>
      </c>
    </row>
    <row r="4968" spans="1:12" x14ac:dyDescent="0.3">
      <c r="A4968" s="2">
        <v>44951</v>
      </c>
      <c r="B4968">
        <v>1012246</v>
      </c>
      <c r="C4968" t="s">
        <v>4394</v>
      </c>
      <c r="D4968" t="s">
        <v>3180</v>
      </c>
      <c r="E4968">
        <v>49.283999999999992</v>
      </c>
      <c r="F4968">
        <v>101.83104000000002</v>
      </c>
      <c r="G4968" t="s">
        <v>1873</v>
      </c>
      <c r="H4968" t="s">
        <v>19</v>
      </c>
      <c r="I4968" t="s">
        <v>20</v>
      </c>
      <c r="J4968">
        <v>52.547040000000024</v>
      </c>
      <c r="K4968">
        <v>106.62089116143176</v>
      </c>
      <c r="L4968" t="str">
        <f>TEXT(Orders[[#This Row],[date]],"MMM")</f>
        <v>Jan</v>
      </c>
    </row>
    <row r="4969" spans="1:12" x14ac:dyDescent="0.3">
      <c r="A4969" s="2">
        <v>45273</v>
      </c>
      <c r="B4969">
        <v>1016938</v>
      </c>
      <c r="C4969" t="s">
        <v>5364</v>
      </c>
      <c r="D4969" t="s">
        <v>3180</v>
      </c>
      <c r="E4969">
        <v>67.268000000000001</v>
      </c>
      <c r="F4969">
        <v>101.83104000000002</v>
      </c>
      <c r="G4969" t="s">
        <v>720</v>
      </c>
      <c r="H4969" t="s">
        <v>12</v>
      </c>
      <c r="I4969" t="s">
        <v>13</v>
      </c>
      <c r="J4969">
        <v>34.563040000000015</v>
      </c>
      <c r="K4969">
        <v>51.381102455848271</v>
      </c>
      <c r="L4969" t="str">
        <f>TEXT(Orders[[#This Row],[date]],"MMM")</f>
        <v>Dec</v>
      </c>
    </row>
    <row r="4970" spans="1:12" x14ac:dyDescent="0.3">
      <c r="A4970" s="2">
        <v>45261</v>
      </c>
      <c r="B4970">
        <v>1015139</v>
      </c>
      <c r="C4970" t="s">
        <v>4253</v>
      </c>
      <c r="D4970" t="s">
        <v>3180</v>
      </c>
      <c r="E4970">
        <v>132.80400000000003</v>
      </c>
      <c r="F4970">
        <v>101.83104000000002</v>
      </c>
      <c r="G4970" t="s">
        <v>3101</v>
      </c>
      <c r="H4970" t="s">
        <v>88</v>
      </c>
      <c r="I4970" t="s">
        <v>36</v>
      </c>
      <c r="J4970">
        <v>-30.972960000000015</v>
      </c>
      <c r="K4970">
        <v>-23.322309568988892</v>
      </c>
      <c r="L4970" t="str">
        <f>TEXT(Orders[[#This Row],[date]],"MMM")</f>
        <v>Dec</v>
      </c>
    </row>
    <row r="4971" spans="1:12" x14ac:dyDescent="0.3">
      <c r="A4971" s="2">
        <v>44938</v>
      </c>
      <c r="B4971">
        <v>1014996</v>
      </c>
      <c r="C4971" t="s">
        <v>4156</v>
      </c>
      <c r="D4971" t="s">
        <v>3179</v>
      </c>
      <c r="E4971">
        <v>0.6039999999999992</v>
      </c>
      <c r="F4971">
        <v>102.1896</v>
      </c>
      <c r="G4971" t="s">
        <v>1330</v>
      </c>
      <c r="H4971" t="s">
        <v>69</v>
      </c>
      <c r="I4971" t="s">
        <v>46</v>
      </c>
      <c r="J4971">
        <v>101.5856</v>
      </c>
      <c r="K4971">
        <v>16818.80794701989</v>
      </c>
      <c r="L4971" t="str">
        <f>TEXT(Orders[[#This Row],[date]],"MMM")</f>
        <v>Jan</v>
      </c>
    </row>
    <row r="4972" spans="1:12" x14ac:dyDescent="0.3">
      <c r="A4972" s="2">
        <v>45021</v>
      </c>
      <c r="B4972">
        <v>1016684</v>
      </c>
      <c r="C4972" t="s">
        <v>3694</v>
      </c>
      <c r="D4972" t="s">
        <v>3172</v>
      </c>
      <c r="E4972">
        <v>1.7279999999999944</v>
      </c>
      <c r="F4972">
        <v>102.1896</v>
      </c>
      <c r="G4972" t="s">
        <v>885</v>
      </c>
      <c r="H4972" t="s">
        <v>30</v>
      </c>
      <c r="I4972" t="s">
        <v>13</v>
      </c>
      <c r="J4972">
        <v>100.4616</v>
      </c>
      <c r="K4972">
        <v>5813.7500000000191</v>
      </c>
      <c r="L4972" t="str">
        <f>TEXT(Orders[[#This Row],[date]],"MMM")</f>
        <v>Apr</v>
      </c>
    </row>
    <row r="4973" spans="1:12" x14ac:dyDescent="0.3">
      <c r="A4973" s="2">
        <v>44942</v>
      </c>
      <c r="B4973">
        <v>1014881</v>
      </c>
      <c r="C4973" t="s">
        <v>3833</v>
      </c>
      <c r="D4973" t="s">
        <v>3177</v>
      </c>
      <c r="E4973">
        <v>17.463999999999999</v>
      </c>
      <c r="F4973">
        <v>102.1896</v>
      </c>
      <c r="G4973" t="s">
        <v>2012</v>
      </c>
      <c r="H4973" t="s">
        <v>35</v>
      </c>
      <c r="I4973" t="s">
        <v>36</v>
      </c>
      <c r="J4973">
        <v>84.7256</v>
      </c>
      <c r="K4973">
        <v>485.14429683921219</v>
      </c>
      <c r="L4973" t="str">
        <f>TEXT(Orders[[#This Row],[date]],"MMM")</f>
        <v>Jan</v>
      </c>
    </row>
    <row r="4974" spans="1:12" x14ac:dyDescent="0.3">
      <c r="A4974" s="2">
        <v>45263</v>
      </c>
      <c r="B4974">
        <v>1016706</v>
      </c>
      <c r="C4974" t="s">
        <v>5588</v>
      </c>
      <c r="D4974" t="s">
        <v>3171</v>
      </c>
      <c r="E4974">
        <v>33.199999999999989</v>
      </c>
      <c r="F4974">
        <v>102.1896</v>
      </c>
      <c r="G4974" t="s">
        <v>1696</v>
      </c>
      <c r="H4974" t="s">
        <v>45</v>
      </c>
      <c r="I4974" t="s">
        <v>46</v>
      </c>
      <c r="J4974">
        <v>68.98960000000001</v>
      </c>
      <c r="K4974">
        <v>207.80000000000013</v>
      </c>
      <c r="L4974" t="str">
        <f>TEXT(Orders[[#This Row],[date]],"MMM")</f>
        <v>Dec</v>
      </c>
    </row>
    <row r="4975" spans="1:12" x14ac:dyDescent="0.3">
      <c r="A4975" s="2">
        <v>45130</v>
      </c>
      <c r="B4975">
        <v>1007260</v>
      </c>
      <c r="C4975" t="s">
        <v>3751</v>
      </c>
      <c r="D4975" t="s">
        <v>3174</v>
      </c>
      <c r="E4975">
        <v>39.900000000000006</v>
      </c>
      <c r="F4975">
        <v>102.1896</v>
      </c>
      <c r="G4975" t="s">
        <v>732</v>
      </c>
      <c r="H4975" t="s">
        <v>26</v>
      </c>
      <c r="I4975" t="s">
        <v>13</v>
      </c>
      <c r="J4975">
        <v>62.289599999999993</v>
      </c>
      <c r="K4975">
        <v>156.11428571428567</v>
      </c>
      <c r="L4975" t="str">
        <f>TEXT(Orders[[#This Row],[date]],"MMM")</f>
        <v>Jul</v>
      </c>
    </row>
    <row r="4976" spans="1:12" x14ac:dyDescent="0.3">
      <c r="A4976" s="2">
        <v>45108</v>
      </c>
      <c r="B4976">
        <v>1014288</v>
      </c>
      <c r="C4976" t="s">
        <v>5557</v>
      </c>
      <c r="D4976" t="s">
        <v>3172</v>
      </c>
      <c r="E4976">
        <v>40.984000000000009</v>
      </c>
      <c r="F4976">
        <v>102.1896</v>
      </c>
      <c r="G4976" t="s">
        <v>817</v>
      </c>
      <c r="H4976" t="s">
        <v>45</v>
      </c>
      <c r="I4976" t="s">
        <v>46</v>
      </c>
      <c r="J4976">
        <v>61.20559999999999</v>
      </c>
      <c r="K4976">
        <v>149.34023033378872</v>
      </c>
      <c r="L4976" t="str">
        <f>TEXT(Orders[[#This Row],[date]],"MMM")</f>
        <v>Jul</v>
      </c>
    </row>
    <row r="4977" spans="1:12" x14ac:dyDescent="0.3">
      <c r="A4977" s="2">
        <v>45199</v>
      </c>
      <c r="B4977">
        <v>1010763</v>
      </c>
      <c r="C4977" t="s">
        <v>4301</v>
      </c>
      <c r="D4977" t="s">
        <v>3172</v>
      </c>
      <c r="E4977">
        <v>44.356000000000023</v>
      </c>
      <c r="F4977">
        <v>102.1896</v>
      </c>
      <c r="G4977" t="s">
        <v>1626</v>
      </c>
      <c r="H4977" t="s">
        <v>75</v>
      </c>
      <c r="I4977" t="s">
        <v>46</v>
      </c>
      <c r="J4977">
        <v>57.833599999999976</v>
      </c>
      <c r="K4977">
        <v>130.38506628190086</v>
      </c>
      <c r="L4977" t="str">
        <f>TEXT(Orders[[#This Row],[date]],"MMM")</f>
        <v>Sep</v>
      </c>
    </row>
    <row r="4978" spans="1:12" x14ac:dyDescent="0.3">
      <c r="A4978" s="2">
        <v>45033</v>
      </c>
      <c r="B4978">
        <v>1010972</v>
      </c>
      <c r="C4978" t="s">
        <v>5452</v>
      </c>
      <c r="D4978" t="s">
        <v>3176</v>
      </c>
      <c r="E4978">
        <v>52.307999999999993</v>
      </c>
      <c r="F4978">
        <v>102.1896</v>
      </c>
      <c r="G4978" t="s">
        <v>2795</v>
      </c>
      <c r="H4978" t="s">
        <v>88</v>
      </c>
      <c r="I4978" t="s">
        <v>36</v>
      </c>
      <c r="J4978">
        <v>49.881600000000006</v>
      </c>
      <c r="K4978">
        <v>95.361321403991766</v>
      </c>
      <c r="L4978" t="str">
        <f>TEXT(Orders[[#This Row],[date]],"MMM")</f>
        <v>Apr</v>
      </c>
    </row>
    <row r="4979" spans="1:12" x14ac:dyDescent="0.3">
      <c r="A4979" s="2">
        <v>45125</v>
      </c>
      <c r="B4979">
        <v>1011603</v>
      </c>
      <c r="C4979" t="s">
        <v>3793</v>
      </c>
      <c r="D4979" t="s">
        <v>3176</v>
      </c>
      <c r="E4979">
        <v>52.307999999999993</v>
      </c>
      <c r="F4979">
        <v>102.1896</v>
      </c>
      <c r="G4979" t="s">
        <v>1492</v>
      </c>
      <c r="H4979" t="s">
        <v>19</v>
      </c>
      <c r="I4979" t="s">
        <v>20</v>
      </c>
      <c r="J4979">
        <v>49.881600000000006</v>
      </c>
      <c r="K4979">
        <v>95.361321403991766</v>
      </c>
      <c r="L4979" t="str">
        <f>TEXT(Orders[[#This Row],[date]],"MMM")</f>
        <v>Jul</v>
      </c>
    </row>
    <row r="4980" spans="1:12" x14ac:dyDescent="0.3">
      <c r="A4980" s="2">
        <v>45142</v>
      </c>
      <c r="B4980">
        <v>1017454</v>
      </c>
      <c r="C4980" t="s">
        <v>4603</v>
      </c>
      <c r="D4980" t="s">
        <v>3173</v>
      </c>
      <c r="E4980">
        <v>52.307999999999993</v>
      </c>
      <c r="F4980">
        <v>102.1896</v>
      </c>
      <c r="G4980" t="s">
        <v>1585</v>
      </c>
      <c r="H4980" t="s">
        <v>45</v>
      </c>
      <c r="I4980" t="s">
        <v>46</v>
      </c>
      <c r="J4980">
        <v>49.881600000000006</v>
      </c>
      <c r="K4980">
        <v>95.361321403991766</v>
      </c>
      <c r="L4980" t="str">
        <f>TEXT(Orders[[#This Row],[date]],"MMM")</f>
        <v>Aug</v>
      </c>
    </row>
    <row r="4981" spans="1:12" x14ac:dyDescent="0.3">
      <c r="A4981" s="2">
        <v>45027</v>
      </c>
      <c r="B4981">
        <v>1015301</v>
      </c>
      <c r="C4981" t="s">
        <v>3370</v>
      </c>
      <c r="D4981" t="s">
        <v>3172</v>
      </c>
      <c r="E4981">
        <v>56.720000000000027</v>
      </c>
      <c r="F4981">
        <v>102.1896</v>
      </c>
      <c r="G4981" t="s">
        <v>214</v>
      </c>
      <c r="H4981" t="s">
        <v>30</v>
      </c>
      <c r="I4981" t="s">
        <v>13</v>
      </c>
      <c r="J4981">
        <v>45.469599999999971</v>
      </c>
      <c r="K4981">
        <v>80.165021156558453</v>
      </c>
      <c r="L4981" t="str">
        <f>TEXT(Orders[[#This Row],[date]],"MMM")</f>
        <v>Apr</v>
      </c>
    </row>
    <row r="4982" spans="1:12" x14ac:dyDescent="0.3">
      <c r="A4982" s="2">
        <v>45044</v>
      </c>
      <c r="B4982">
        <v>1012432</v>
      </c>
      <c r="C4982" t="s">
        <v>5159</v>
      </c>
      <c r="D4982" t="s">
        <v>3173</v>
      </c>
      <c r="E4982">
        <v>73.664000000000001</v>
      </c>
      <c r="F4982">
        <v>102.1896</v>
      </c>
      <c r="G4982" t="s">
        <v>2300</v>
      </c>
      <c r="H4982" t="s">
        <v>54</v>
      </c>
      <c r="I4982" t="s">
        <v>20</v>
      </c>
      <c r="J4982">
        <v>28.525599999999997</v>
      </c>
      <c r="K4982">
        <v>38.723935708079928</v>
      </c>
      <c r="L4982" t="str">
        <f>TEXT(Orders[[#This Row],[date]],"MMM")</f>
        <v>Apr</v>
      </c>
    </row>
    <row r="4983" spans="1:12" x14ac:dyDescent="0.3">
      <c r="A4983" s="2">
        <v>45149</v>
      </c>
      <c r="B4983">
        <v>1010409</v>
      </c>
      <c r="C4983" t="s">
        <v>4199</v>
      </c>
      <c r="D4983" t="s">
        <v>3179</v>
      </c>
      <c r="E4983">
        <v>82.572000000000003</v>
      </c>
      <c r="F4983">
        <v>102.1896</v>
      </c>
      <c r="G4983" t="s">
        <v>1050</v>
      </c>
      <c r="H4983" t="s">
        <v>26</v>
      </c>
      <c r="I4983" t="s">
        <v>13</v>
      </c>
      <c r="J4983">
        <v>19.617599999999996</v>
      </c>
      <c r="K4983">
        <v>23.758174683912216</v>
      </c>
      <c r="L4983" t="str">
        <f>TEXT(Orders[[#This Row],[date]],"MMM")</f>
        <v>Aug</v>
      </c>
    </row>
    <row r="4984" spans="1:12" x14ac:dyDescent="0.3">
      <c r="A4984" s="2">
        <v>45202</v>
      </c>
      <c r="B4984">
        <v>1015186</v>
      </c>
      <c r="C4984" t="s">
        <v>4873</v>
      </c>
      <c r="D4984" t="s">
        <v>3176</v>
      </c>
      <c r="E4984">
        <v>88.27600000000001</v>
      </c>
      <c r="F4984">
        <v>102.1896</v>
      </c>
      <c r="G4984" t="s">
        <v>2813</v>
      </c>
      <c r="H4984" t="s">
        <v>57</v>
      </c>
      <c r="I4984" t="s">
        <v>20</v>
      </c>
      <c r="J4984">
        <v>13.913599999999988</v>
      </c>
      <c r="K4984">
        <v>15.761475372694713</v>
      </c>
      <c r="L4984" t="str">
        <f>TEXT(Orders[[#This Row],[date]],"MMM")</f>
        <v>Oct</v>
      </c>
    </row>
    <row r="4985" spans="1:12" x14ac:dyDescent="0.3">
      <c r="A4985" s="2">
        <v>44967</v>
      </c>
      <c r="B4985">
        <v>1010332</v>
      </c>
      <c r="C4985" t="s">
        <v>5513</v>
      </c>
      <c r="D4985" t="s">
        <v>3174</v>
      </c>
      <c r="E4985">
        <v>90.524000000000001</v>
      </c>
      <c r="F4985">
        <v>102.1896</v>
      </c>
      <c r="G4985" t="s">
        <v>1165</v>
      </c>
      <c r="H4985" t="s">
        <v>57</v>
      </c>
      <c r="I4985" t="s">
        <v>20</v>
      </c>
      <c r="J4985">
        <v>11.665599999999998</v>
      </c>
      <c r="K4985">
        <v>12.886748265653306</v>
      </c>
      <c r="L4985" t="str">
        <f>TEXT(Orders[[#This Row],[date]],"MMM")</f>
        <v>Feb</v>
      </c>
    </row>
    <row r="4986" spans="1:12" x14ac:dyDescent="0.3">
      <c r="A4986" s="2">
        <v>45080</v>
      </c>
      <c r="B4986">
        <v>1018473</v>
      </c>
      <c r="C4986" t="s">
        <v>4844</v>
      </c>
      <c r="D4986" t="s">
        <v>3177</v>
      </c>
      <c r="E4986">
        <v>91.647999999999996</v>
      </c>
      <c r="F4986">
        <v>102.1896</v>
      </c>
      <c r="G4986" t="s">
        <v>2081</v>
      </c>
      <c r="H4986" t="s">
        <v>30</v>
      </c>
      <c r="I4986" t="s">
        <v>13</v>
      </c>
      <c r="J4986">
        <v>10.541600000000003</v>
      </c>
      <c r="K4986">
        <v>11.50226955307263</v>
      </c>
      <c r="L4986" t="str">
        <f>TEXT(Orders[[#This Row],[date]],"MMM")</f>
        <v>Jun</v>
      </c>
    </row>
    <row r="4987" spans="1:12" x14ac:dyDescent="0.3">
      <c r="A4987" s="2">
        <v>45143</v>
      </c>
      <c r="B4987">
        <v>1008609</v>
      </c>
      <c r="C4987" t="s">
        <v>5589</v>
      </c>
      <c r="D4987" t="s">
        <v>3178</v>
      </c>
      <c r="E4987">
        <v>91.964000000000013</v>
      </c>
      <c r="F4987">
        <v>102.1896</v>
      </c>
      <c r="G4987" t="s">
        <v>1430</v>
      </c>
      <c r="H4987" t="s">
        <v>88</v>
      </c>
      <c r="I4987" t="s">
        <v>36</v>
      </c>
      <c r="J4987">
        <v>10.225599999999986</v>
      </c>
      <c r="K4987">
        <v>11.119133574007204</v>
      </c>
      <c r="L4987" t="str">
        <f>TEXT(Orders[[#This Row],[date]],"MMM")</f>
        <v>Aug</v>
      </c>
    </row>
    <row r="4988" spans="1:12" x14ac:dyDescent="0.3">
      <c r="A4988" s="2">
        <v>45086</v>
      </c>
      <c r="B4988">
        <v>1009465</v>
      </c>
      <c r="C4988" t="s">
        <v>5590</v>
      </c>
      <c r="D4988" t="s">
        <v>3173</v>
      </c>
      <c r="E4988">
        <v>93.896000000000001</v>
      </c>
      <c r="F4988">
        <v>102.1896</v>
      </c>
      <c r="G4988" t="s">
        <v>2114</v>
      </c>
      <c r="H4988" t="s">
        <v>12</v>
      </c>
      <c r="I4988" t="s">
        <v>13</v>
      </c>
      <c r="J4988">
        <v>8.2935999999999979</v>
      </c>
      <c r="K4988">
        <v>8.8327511289085763</v>
      </c>
      <c r="L4988" t="str">
        <f>TEXT(Orders[[#This Row],[date]],"MMM")</f>
        <v>Jun</v>
      </c>
    </row>
    <row r="4989" spans="1:12" x14ac:dyDescent="0.3">
      <c r="A4989" s="2">
        <v>45195</v>
      </c>
      <c r="B4989">
        <v>1014686</v>
      </c>
      <c r="C4989" t="s">
        <v>3935</v>
      </c>
      <c r="D4989" t="s">
        <v>3176</v>
      </c>
      <c r="E4989">
        <v>98.391999999999996</v>
      </c>
      <c r="F4989">
        <v>102.1896</v>
      </c>
      <c r="G4989" t="s">
        <v>2927</v>
      </c>
      <c r="H4989" t="s">
        <v>75</v>
      </c>
      <c r="I4989" t="s">
        <v>46</v>
      </c>
      <c r="J4989">
        <v>3.7976000000000028</v>
      </c>
      <c r="K4989">
        <v>3.8596633872672608</v>
      </c>
      <c r="L4989" t="str">
        <f>TEXT(Orders[[#This Row],[date]],"MMM")</f>
        <v>Sep</v>
      </c>
    </row>
    <row r="4990" spans="1:12" x14ac:dyDescent="0.3">
      <c r="A4990" s="2">
        <v>44942</v>
      </c>
      <c r="B4990">
        <v>1008454</v>
      </c>
      <c r="C4990" t="s">
        <v>4626</v>
      </c>
      <c r="D4990" t="s">
        <v>3174</v>
      </c>
      <c r="E4990">
        <v>103.16800000000002</v>
      </c>
      <c r="F4990">
        <v>102.1896</v>
      </c>
      <c r="G4990" t="s">
        <v>1632</v>
      </c>
      <c r="H4990" t="s">
        <v>26</v>
      </c>
      <c r="I4990" t="s">
        <v>13</v>
      </c>
      <c r="J4990">
        <v>-0.97840000000002192</v>
      </c>
      <c r="K4990">
        <v>-0.94835607940448752</v>
      </c>
      <c r="L4990" t="str">
        <f>TEXT(Orders[[#This Row],[date]],"MMM")</f>
        <v>Jan</v>
      </c>
    </row>
    <row r="4991" spans="1:12" x14ac:dyDescent="0.3">
      <c r="A4991" s="2">
        <v>45015</v>
      </c>
      <c r="B4991">
        <v>1014510</v>
      </c>
      <c r="C4991" t="s">
        <v>3670</v>
      </c>
      <c r="D4991" t="s">
        <v>3177</v>
      </c>
      <c r="E4991">
        <v>126.492</v>
      </c>
      <c r="F4991">
        <v>102.1896</v>
      </c>
      <c r="G4991" t="s">
        <v>969</v>
      </c>
      <c r="H4991" t="s">
        <v>45</v>
      </c>
      <c r="I4991" t="s">
        <v>46</v>
      </c>
      <c r="J4991">
        <v>-24.302400000000006</v>
      </c>
      <c r="K4991">
        <v>-19.212598425196852</v>
      </c>
      <c r="L4991" t="str">
        <f>TEXT(Orders[[#This Row],[date]],"MMM")</f>
        <v>Mar</v>
      </c>
    </row>
    <row r="4992" spans="1:12" x14ac:dyDescent="0.3">
      <c r="A4992" s="2">
        <v>45174</v>
      </c>
      <c r="B4992">
        <v>1012871</v>
      </c>
      <c r="C4992" t="s">
        <v>4876</v>
      </c>
      <c r="D4992" t="s">
        <v>3177</v>
      </c>
      <c r="E4992">
        <v>130.988</v>
      </c>
      <c r="F4992">
        <v>102.1896</v>
      </c>
      <c r="G4992" t="s">
        <v>2186</v>
      </c>
      <c r="H4992" t="s">
        <v>57</v>
      </c>
      <c r="I4992" t="s">
        <v>20</v>
      </c>
      <c r="J4992">
        <v>-28.798400000000001</v>
      </c>
      <c r="K4992">
        <v>-21.98552539163893</v>
      </c>
      <c r="L4992" t="str">
        <f>TEXT(Orders[[#This Row],[date]],"MMM")</f>
        <v>Sep</v>
      </c>
    </row>
    <row r="4993" spans="1:12" x14ac:dyDescent="0.3">
      <c r="A4993" s="2">
        <v>45276</v>
      </c>
      <c r="B4993">
        <v>1011314</v>
      </c>
      <c r="C4993" t="s">
        <v>3506</v>
      </c>
      <c r="D4993" t="s">
        <v>3174</v>
      </c>
      <c r="E4993">
        <v>142.22800000000001</v>
      </c>
      <c r="F4993">
        <v>102.1896</v>
      </c>
      <c r="G4993" t="s">
        <v>360</v>
      </c>
      <c r="H4993" t="s">
        <v>12</v>
      </c>
      <c r="I4993" t="s">
        <v>13</v>
      </c>
      <c r="J4993">
        <v>-40.03840000000001</v>
      </c>
      <c r="K4993">
        <v>-28.150856371459916</v>
      </c>
      <c r="L4993" t="str">
        <f>TEXT(Orders[[#This Row],[date]],"MMM")</f>
        <v>Dec</v>
      </c>
    </row>
    <row r="4994" spans="1:12" x14ac:dyDescent="0.3">
      <c r="A4994" s="2">
        <v>44954</v>
      </c>
      <c r="B4994">
        <v>1018555</v>
      </c>
      <c r="C4994" t="s">
        <v>3671</v>
      </c>
      <c r="D4994" t="s">
        <v>3172</v>
      </c>
      <c r="E4994">
        <v>142.22800000000001</v>
      </c>
      <c r="F4994">
        <v>102.1896</v>
      </c>
      <c r="G4994" t="s">
        <v>563</v>
      </c>
      <c r="H4994" t="s">
        <v>30</v>
      </c>
      <c r="I4994" t="s">
        <v>13</v>
      </c>
      <c r="J4994">
        <v>-40.03840000000001</v>
      </c>
      <c r="K4994">
        <v>-28.150856371459916</v>
      </c>
      <c r="L4994" t="str">
        <f>TEXT(Orders[[#This Row],[date]],"MMM")</f>
        <v>Jan</v>
      </c>
    </row>
    <row r="4995" spans="1:12" x14ac:dyDescent="0.3">
      <c r="A4995" s="2">
        <v>44984</v>
      </c>
      <c r="B4995">
        <v>1008784</v>
      </c>
      <c r="C4995" t="s">
        <v>4390</v>
      </c>
      <c r="D4995" t="s">
        <v>3177</v>
      </c>
      <c r="E4995">
        <v>172.98400000000001</v>
      </c>
      <c r="F4995">
        <v>102.1896</v>
      </c>
      <c r="G4995" t="s">
        <v>1899</v>
      </c>
      <c r="H4995" t="s">
        <v>54</v>
      </c>
      <c r="I4995" t="s">
        <v>20</v>
      </c>
      <c r="J4995">
        <v>-70.79440000000001</v>
      </c>
      <c r="K4995">
        <v>-40.925403505526525</v>
      </c>
      <c r="L4995" t="str">
        <f>TEXT(Orders[[#This Row],[date]],"MMM")</f>
        <v>Feb</v>
      </c>
    </row>
    <row r="4996" spans="1:12" x14ac:dyDescent="0.3">
      <c r="A4996" s="2">
        <v>45199</v>
      </c>
      <c r="B4996">
        <v>1004304</v>
      </c>
      <c r="C4996" t="s">
        <v>4608</v>
      </c>
      <c r="D4996" t="s">
        <v>3174</v>
      </c>
      <c r="E4996">
        <v>8.3840000000000003</v>
      </c>
      <c r="F4996">
        <v>102.3776</v>
      </c>
      <c r="G4996" t="s">
        <v>2251</v>
      </c>
      <c r="H4996" t="s">
        <v>30</v>
      </c>
      <c r="I4996" t="s">
        <v>13</v>
      </c>
      <c r="J4996">
        <v>93.993600000000001</v>
      </c>
      <c r="K4996">
        <v>1121.1068702290077</v>
      </c>
      <c r="L4996" t="str">
        <f>TEXT(Orders[[#This Row],[date]],"MMM")</f>
        <v>Sep</v>
      </c>
    </row>
    <row r="4997" spans="1:12" x14ac:dyDescent="0.3">
      <c r="A4997" s="2">
        <v>45180</v>
      </c>
      <c r="B4997">
        <v>1012359</v>
      </c>
      <c r="C4997" t="s">
        <v>3302</v>
      </c>
      <c r="D4997" t="s">
        <v>3180</v>
      </c>
      <c r="E4997">
        <v>65.280000000000015</v>
      </c>
      <c r="F4997">
        <v>102.54816</v>
      </c>
      <c r="G4997" t="s">
        <v>136</v>
      </c>
      <c r="H4997" t="s">
        <v>35</v>
      </c>
      <c r="I4997" t="s">
        <v>36</v>
      </c>
      <c r="J4997">
        <v>37.26815999999998</v>
      </c>
      <c r="K4997">
        <v>57.089705882352895</v>
      </c>
      <c r="L4997" t="str">
        <f>TEXT(Orders[[#This Row],[date]],"MMM")</f>
        <v>Sep</v>
      </c>
    </row>
    <row r="4998" spans="1:12" x14ac:dyDescent="0.3">
      <c r="A4998" s="2">
        <v>45152</v>
      </c>
      <c r="B4998">
        <v>1009764</v>
      </c>
      <c r="C4998" t="s">
        <v>3532</v>
      </c>
      <c r="D4998" t="s">
        <v>3179</v>
      </c>
      <c r="E4998">
        <v>21.376000000000005</v>
      </c>
      <c r="F4998">
        <v>102.6378</v>
      </c>
      <c r="G4998" t="s">
        <v>1571</v>
      </c>
      <c r="H4998" t="s">
        <v>88</v>
      </c>
      <c r="I4998" t="s">
        <v>36</v>
      </c>
      <c r="J4998">
        <v>81.261799999999994</v>
      </c>
      <c r="K4998">
        <v>380.15437874251489</v>
      </c>
      <c r="L4998" t="str">
        <f>TEXT(Orders[[#This Row],[date]],"MMM")</f>
        <v>Aug</v>
      </c>
    </row>
    <row r="4999" spans="1:12" x14ac:dyDescent="0.3">
      <c r="A4999" s="2">
        <v>45050</v>
      </c>
      <c r="B4999">
        <v>1011967</v>
      </c>
      <c r="C4999" t="s">
        <v>3554</v>
      </c>
      <c r="D4999" t="s">
        <v>3172</v>
      </c>
      <c r="E4999">
        <v>28.08</v>
      </c>
      <c r="F4999">
        <v>102.6378</v>
      </c>
      <c r="G4999" t="s">
        <v>3151</v>
      </c>
      <c r="H4999" t="s">
        <v>75</v>
      </c>
      <c r="I4999" t="s">
        <v>46</v>
      </c>
      <c r="J4999">
        <v>74.5578</v>
      </c>
      <c r="K4999">
        <v>265.51923076923083</v>
      </c>
      <c r="L4999" t="str">
        <f>TEXT(Orders[[#This Row],[date]],"MMM")</f>
        <v>May</v>
      </c>
    </row>
    <row r="5000" spans="1:12" x14ac:dyDescent="0.3">
      <c r="A5000" s="2">
        <v>45108</v>
      </c>
      <c r="B5000">
        <v>1018567</v>
      </c>
      <c r="C5000" t="s">
        <v>4407</v>
      </c>
      <c r="D5000" t="s">
        <v>3171</v>
      </c>
      <c r="E5000">
        <v>30.367999999999995</v>
      </c>
      <c r="F5000">
        <v>102.6378</v>
      </c>
      <c r="G5000" t="s">
        <v>1305</v>
      </c>
      <c r="H5000" t="s">
        <v>35</v>
      </c>
      <c r="I5000" t="s">
        <v>36</v>
      </c>
      <c r="J5000">
        <v>72.269800000000004</v>
      </c>
      <c r="K5000">
        <v>237.98011064278191</v>
      </c>
      <c r="L5000" t="str">
        <f>TEXT(Orders[[#This Row],[date]],"MMM")</f>
        <v>Jul</v>
      </c>
    </row>
    <row r="5001" spans="1:12" x14ac:dyDescent="0.3">
      <c r="A5001" s="2">
        <v>45114</v>
      </c>
      <c r="B5001">
        <v>1014585</v>
      </c>
      <c r="C5001" t="s">
        <v>4172</v>
      </c>
      <c r="D5001" t="s">
        <v>3178</v>
      </c>
      <c r="E5001">
        <v>32.576000000000008</v>
      </c>
      <c r="F5001">
        <v>102.6378</v>
      </c>
      <c r="G5001" t="s">
        <v>1029</v>
      </c>
      <c r="H5001" t="s">
        <v>50</v>
      </c>
      <c r="I5001" t="s">
        <v>36</v>
      </c>
      <c r="J5001">
        <v>70.061799999999991</v>
      </c>
      <c r="K5001">
        <v>215.07183202357555</v>
      </c>
      <c r="L5001" t="str">
        <f>TEXT(Orders[[#This Row],[date]],"MMM")</f>
        <v>Jul</v>
      </c>
    </row>
    <row r="5002" spans="1:12" x14ac:dyDescent="0.3">
      <c r="A5002" s="2">
        <v>45083</v>
      </c>
      <c r="B5002">
        <v>1013985</v>
      </c>
      <c r="C5002" t="s">
        <v>5591</v>
      </c>
      <c r="D5002" t="s">
        <v>3176</v>
      </c>
      <c r="E5002">
        <v>43.856000000000009</v>
      </c>
      <c r="F5002">
        <v>102.6378</v>
      </c>
      <c r="G5002" t="s">
        <v>2396</v>
      </c>
      <c r="H5002" t="s">
        <v>12</v>
      </c>
      <c r="I5002" t="s">
        <v>13</v>
      </c>
      <c r="J5002">
        <v>58.78179999999999</v>
      </c>
      <c r="K5002">
        <v>134.03365560014589</v>
      </c>
      <c r="L5002" t="str">
        <f>TEXT(Orders[[#This Row],[date]],"MMM")</f>
        <v>Jun</v>
      </c>
    </row>
    <row r="5003" spans="1:12" x14ac:dyDescent="0.3">
      <c r="A5003" s="2">
        <v>45280</v>
      </c>
      <c r="B5003">
        <v>1013707</v>
      </c>
      <c r="C5003" t="s">
        <v>5199</v>
      </c>
      <c r="D5003" t="s">
        <v>3174</v>
      </c>
      <c r="E5003">
        <v>50.560000000000016</v>
      </c>
      <c r="F5003">
        <v>102.6378</v>
      </c>
      <c r="G5003" t="s">
        <v>534</v>
      </c>
      <c r="H5003" t="s">
        <v>26</v>
      </c>
      <c r="I5003" t="s">
        <v>13</v>
      </c>
      <c r="J5003">
        <v>52.077799999999982</v>
      </c>
      <c r="K5003">
        <v>103.00197784810119</v>
      </c>
      <c r="L5003" t="str">
        <f>TEXT(Orders[[#This Row],[date]],"MMM")</f>
        <v>Dec</v>
      </c>
    </row>
    <row r="5004" spans="1:12" x14ac:dyDescent="0.3">
      <c r="A5004" s="2">
        <v>45239</v>
      </c>
      <c r="B5004">
        <v>1018716</v>
      </c>
      <c r="C5004" t="s">
        <v>5592</v>
      </c>
      <c r="D5004" t="s">
        <v>3173</v>
      </c>
      <c r="E5004">
        <v>58.468000000000004</v>
      </c>
      <c r="F5004">
        <v>102.6378</v>
      </c>
      <c r="G5004" t="s">
        <v>114</v>
      </c>
      <c r="H5004" t="s">
        <v>50</v>
      </c>
      <c r="I5004" t="s">
        <v>36</v>
      </c>
      <c r="J5004">
        <v>44.169799999999995</v>
      </c>
      <c r="K5004">
        <v>75.545255524389404</v>
      </c>
      <c r="L5004" t="str">
        <f>TEXT(Orders[[#This Row],[date]],"MMM")</f>
        <v>Nov</v>
      </c>
    </row>
    <row r="5005" spans="1:12" x14ac:dyDescent="0.3">
      <c r="A5005" s="2">
        <v>45284</v>
      </c>
      <c r="B5005">
        <v>1011704</v>
      </c>
      <c r="C5005" t="s">
        <v>3585</v>
      </c>
      <c r="D5005" t="s">
        <v>3175</v>
      </c>
      <c r="E5005">
        <v>64.088000000000008</v>
      </c>
      <c r="F5005">
        <v>102.6378</v>
      </c>
      <c r="G5005" t="s">
        <v>443</v>
      </c>
      <c r="H5005" t="s">
        <v>12</v>
      </c>
      <c r="I5005" t="s">
        <v>13</v>
      </c>
      <c r="J5005">
        <v>38.549799999999991</v>
      </c>
      <c r="K5005">
        <v>60.151354387716871</v>
      </c>
      <c r="L5005" t="str">
        <f>TEXT(Orders[[#This Row],[date]],"MMM")</f>
        <v>Dec</v>
      </c>
    </row>
    <row r="5006" spans="1:12" x14ac:dyDescent="0.3">
      <c r="A5006" s="2">
        <v>45033</v>
      </c>
      <c r="B5006">
        <v>1010293</v>
      </c>
      <c r="C5006" t="s">
        <v>4612</v>
      </c>
      <c r="D5006" t="s">
        <v>3174</v>
      </c>
      <c r="E5006">
        <v>77.576000000000008</v>
      </c>
      <c r="F5006">
        <v>102.6378</v>
      </c>
      <c r="G5006" t="s">
        <v>2505</v>
      </c>
      <c r="H5006" t="s">
        <v>12</v>
      </c>
      <c r="I5006" t="s">
        <v>13</v>
      </c>
      <c r="J5006">
        <v>25.061799999999991</v>
      </c>
      <c r="K5006">
        <v>32.306125605857467</v>
      </c>
      <c r="L5006" t="str">
        <f>TEXT(Orders[[#This Row],[date]],"MMM")</f>
        <v>Apr</v>
      </c>
    </row>
    <row r="5007" spans="1:12" x14ac:dyDescent="0.3">
      <c r="A5007" s="2">
        <v>45001</v>
      </c>
      <c r="B5007">
        <v>1015020</v>
      </c>
      <c r="C5007" t="s">
        <v>5593</v>
      </c>
      <c r="D5007" t="s">
        <v>3178</v>
      </c>
      <c r="E5007">
        <v>78.7</v>
      </c>
      <c r="F5007">
        <v>102.6378</v>
      </c>
      <c r="G5007" t="s">
        <v>2913</v>
      </c>
      <c r="H5007" t="s">
        <v>12</v>
      </c>
      <c r="I5007" t="s">
        <v>13</v>
      </c>
      <c r="J5007">
        <v>23.937799999999996</v>
      </c>
      <c r="K5007">
        <v>30.41651842439644</v>
      </c>
      <c r="L5007" t="str">
        <f>TEXT(Orders[[#This Row],[date]],"MMM")</f>
        <v>Mar</v>
      </c>
    </row>
    <row r="5008" spans="1:12" x14ac:dyDescent="0.3">
      <c r="A5008" s="2">
        <v>45263</v>
      </c>
      <c r="B5008">
        <v>1015803</v>
      </c>
      <c r="C5008" t="s">
        <v>4546</v>
      </c>
      <c r="D5008" t="s">
        <v>3177</v>
      </c>
      <c r="E5008">
        <v>87.692000000000007</v>
      </c>
      <c r="F5008">
        <v>102.6378</v>
      </c>
      <c r="G5008" t="s">
        <v>2038</v>
      </c>
      <c r="H5008" t="s">
        <v>35</v>
      </c>
      <c r="I5008" t="s">
        <v>36</v>
      </c>
      <c r="J5008">
        <v>14.945799999999991</v>
      </c>
      <c r="K5008">
        <v>17.043515942161189</v>
      </c>
      <c r="L5008" t="str">
        <f>TEXT(Orders[[#This Row],[date]],"MMM")</f>
        <v>Dec</v>
      </c>
    </row>
    <row r="5009" spans="1:12" x14ac:dyDescent="0.3">
      <c r="A5009" s="2">
        <v>45174</v>
      </c>
      <c r="B5009">
        <v>1013030</v>
      </c>
      <c r="C5009" t="s">
        <v>3565</v>
      </c>
      <c r="D5009" t="s">
        <v>3172</v>
      </c>
      <c r="E5009">
        <v>95.520000000000024</v>
      </c>
      <c r="F5009">
        <v>102.6378</v>
      </c>
      <c r="G5009" t="s">
        <v>2120</v>
      </c>
      <c r="H5009" t="s">
        <v>45</v>
      </c>
      <c r="I5009" t="s">
        <v>46</v>
      </c>
      <c r="J5009">
        <v>7.1177999999999741</v>
      </c>
      <c r="K5009">
        <v>7.4516331658291159</v>
      </c>
      <c r="L5009" t="str">
        <f>TEXT(Orders[[#This Row],[date]],"MMM")</f>
        <v>Sep</v>
      </c>
    </row>
    <row r="5010" spans="1:12" x14ac:dyDescent="0.3">
      <c r="A5010" s="2">
        <v>45256</v>
      </c>
      <c r="B5010">
        <v>1007975</v>
      </c>
      <c r="C5010" t="s">
        <v>4892</v>
      </c>
      <c r="D5010" t="s">
        <v>3176</v>
      </c>
      <c r="E5010">
        <v>104.77200000000001</v>
      </c>
      <c r="F5010">
        <v>102.6378</v>
      </c>
      <c r="G5010" t="s">
        <v>2298</v>
      </c>
      <c r="H5010" t="s">
        <v>88</v>
      </c>
      <c r="I5010" t="s">
        <v>36</v>
      </c>
      <c r="J5010">
        <v>-2.134200000000007</v>
      </c>
      <c r="K5010">
        <v>-2.0369946168823798</v>
      </c>
      <c r="L5010" t="str">
        <f>TEXT(Orders[[#This Row],[date]],"MMM")</f>
        <v>Nov</v>
      </c>
    </row>
    <row r="5011" spans="1:12" x14ac:dyDescent="0.3">
      <c r="A5011" s="2">
        <v>45156</v>
      </c>
      <c r="B5011">
        <v>1019055</v>
      </c>
      <c r="C5011" t="s">
        <v>3589</v>
      </c>
      <c r="D5011" t="s">
        <v>3175</v>
      </c>
      <c r="E5011">
        <v>113.54400000000001</v>
      </c>
      <c r="F5011">
        <v>102.6378</v>
      </c>
      <c r="G5011" t="s">
        <v>1072</v>
      </c>
      <c r="H5011" t="s">
        <v>75</v>
      </c>
      <c r="I5011" t="s">
        <v>46</v>
      </c>
      <c r="J5011">
        <v>-10.906200000000013</v>
      </c>
      <c r="K5011">
        <v>-9.6052631578947469</v>
      </c>
      <c r="L5011" t="str">
        <f>TEXT(Orders[[#This Row],[date]],"MMM")</f>
        <v>Aug</v>
      </c>
    </row>
    <row r="5012" spans="1:12" x14ac:dyDescent="0.3">
      <c r="A5012" s="2">
        <v>45067</v>
      </c>
      <c r="B5012">
        <v>1006759</v>
      </c>
      <c r="C5012" t="s">
        <v>4916</v>
      </c>
      <c r="D5012" t="s">
        <v>3171</v>
      </c>
      <c r="E5012">
        <v>120.77200000000002</v>
      </c>
      <c r="F5012">
        <v>102.6378</v>
      </c>
      <c r="G5012" t="s">
        <v>3122</v>
      </c>
      <c r="H5012" t="s">
        <v>69</v>
      </c>
      <c r="I5012" t="s">
        <v>46</v>
      </c>
      <c r="J5012">
        <v>-18.134200000000021</v>
      </c>
      <c r="K5012">
        <v>-15.015235319444919</v>
      </c>
      <c r="L5012" t="str">
        <f>TEXT(Orders[[#This Row],[date]],"MMM")</f>
        <v>May</v>
      </c>
    </row>
    <row r="5013" spans="1:12" x14ac:dyDescent="0.3">
      <c r="A5013" s="2">
        <v>45078</v>
      </c>
      <c r="B5013">
        <v>1013670</v>
      </c>
      <c r="C5013" t="s">
        <v>5243</v>
      </c>
      <c r="D5013" t="s">
        <v>3176</v>
      </c>
      <c r="E5013">
        <v>123.66000000000001</v>
      </c>
      <c r="F5013">
        <v>102.6378</v>
      </c>
      <c r="G5013" t="s">
        <v>412</v>
      </c>
      <c r="H5013" t="s">
        <v>35</v>
      </c>
      <c r="I5013" t="s">
        <v>36</v>
      </c>
      <c r="J5013">
        <v>-21.022200000000012</v>
      </c>
      <c r="K5013">
        <v>-17.000000000000011</v>
      </c>
      <c r="L5013" t="str">
        <f>TEXT(Orders[[#This Row],[date]],"MMM")</f>
        <v>Jun</v>
      </c>
    </row>
    <row r="5014" spans="1:12" x14ac:dyDescent="0.3">
      <c r="A5014" s="2">
        <v>45044</v>
      </c>
      <c r="B5014">
        <v>1010472</v>
      </c>
      <c r="C5014" t="s">
        <v>5594</v>
      </c>
      <c r="D5014" t="s">
        <v>3172</v>
      </c>
      <c r="E5014">
        <v>85.444000000000017</v>
      </c>
      <c r="F5014">
        <v>102.63780000000001</v>
      </c>
      <c r="G5014" t="s">
        <v>2451</v>
      </c>
      <c r="H5014" t="s">
        <v>75</v>
      </c>
      <c r="I5014" t="s">
        <v>46</v>
      </c>
      <c r="J5014">
        <v>17.193799999999996</v>
      </c>
      <c r="K5014">
        <v>20.122887505266597</v>
      </c>
      <c r="L5014" t="str">
        <f>TEXT(Orders[[#This Row],[date]],"MMM")</f>
        <v>Apr</v>
      </c>
    </row>
    <row r="5015" spans="1:12" x14ac:dyDescent="0.3">
      <c r="A5015" s="2">
        <v>44959</v>
      </c>
      <c r="B5015">
        <v>1004261</v>
      </c>
      <c r="C5015" t="s">
        <v>5595</v>
      </c>
      <c r="D5015" t="s">
        <v>3171</v>
      </c>
      <c r="E5015">
        <v>274.10879999999997</v>
      </c>
      <c r="F5015">
        <v>102.7624</v>
      </c>
      <c r="G5015" t="s">
        <v>673</v>
      </c>
      <c r="H5015" t="s">
        <v>35</v>
      </c>
      <c r="I5015" t="s">
        <v>36</v>
      </c>
      <c r="J5015">
        <v>-171.34639999999996</v>
      </c>
      <c r="K5015">
        <v>-62.510360849414525</v>
      </c>
      <c r="L5015" t="str">
        <f>TEXT(Orders[[#This Row],[date]],"MMM")</f>
        <v>Feb</v>
      </c>
    </row>
    <row r="5016" spans="1:12" x14ac:dyDescent="0.3">
      <c r="A5016" s="2">
        <v>44999</v>
      </c>
      <c r="B5016">
        <v>1004963</v>
      </c>
      <c r="C5016" t="s">
        <v>4218</v>
      </c>
      <c r="D5016" t="s">
        <v>3176</v>
      </c>
      <c r="E5016">
        <v>116.39360000000002</v>
      </c>
      <c r="F5016">
        <v>102.77800000000002</v>
      </c>
      <c r="G5016" t="s">
        <v>1529</v>
      </c>
      <c r="H5016" t="s">
        <v>30</v>
      </c>
      <c r="I5016" t="s">
        <v>13</v>
      </c>
      <c r="J5016">
        <v>-13.615600000000001</v>
      </c>
      <c r="K5016">
        <v>-11.69789404228411</v>
      </c>
      <c r="L5016" t="str">
        <f>TEXT(Orders[[#This Row],[date]],"MMM")</f>
        <v>Mar</v>
      </c>
    </row>
    <row r="5017" spans="1:12" x14ac:dyDescent="0.3">
      <c r="A5017" s="2">
        <v>45221</v>
      </c>
      <c r="B5017">
        <v>1003763</v>
      </c>
      <c r="C5017" t="s">
        <v>5596</v>
      </c>
      <c r="D5017" t="s">
        <v>3177</v>
      </c>
      <c r="E5017">
        <v>194.95680000000002</v>
      </c>
      <c r="F5017">
        <v>102.89239999999999</v>
      </c>
      <c r="G5017" t="s">
        <v>900</v>
      </c>
      <c r="H5017" t="s">
        <v>12</v>
      </c>
      <c r="I5017" t="s">
        <v>13</v>
      </c>
      <c r="J5017">
        <v>-92.06440000000002</v>
      </c>
      <c r="K5017">
        <v>-47.222974525638506</v>
      </c>
      <c r="L5017" t="str">
        <f>TEXT(Orders[[#This Row],[date]],"MMM")</f>
        <v>Oct</v>
      </c>
    </row>
    <row r="5018" spans="1:12" x14ac:dyDescent="0.3">
      <c r="A5018" s="2">
        <v>44953</v>
      </c>
      <c r="B5018">
        <v>1010522</v>
      </c>
      <c r="C5018" t="s">
        <v>3760</v>
      </c>
      <c r="D5018" t="s">
        <v>3174</v>
      </c>
      <c r="E5018">
        <v>143.30799999999999</v>
      </c>
      <c r="F5018">
        <v>103.08599999999998</v>
      </c>
      <c r="G5018" t="s">
        <v>1583</v>
      </c>
      <c r="H5018" t="s">
        <v>57</v>
      </c>
      <c r="I5018" t="s">
        <v>20</v>
      </c>
      <c r="J5018">
        <v>-40.222000000000008</v>
      </c>
      <c r="K5018">
        <v>-28.066821112568739</v>
      </c>
      <c r="L5018" t="str">
        <f>TEXT(Orders[[#This Row],[date]],"MMM")</f>
        <v>Jan</v>
      </c>
    </row>
    <row r="5019" spans="1:12" x14ac:dyDescent="0.3">
      <c r="A5019" s="2">
        <v>45249</v>
      </c>
      <c r="B5019">
        <v>1009163</v>
      </c>
      <c r="C5019" t="s">
        <v>5006</v>
      </c>
      <c r="D5019" t="s">
        <v>3177</v>
      </c>
      <c r="E5019">
        <v>9.2000000000000171</v>
      </c>
      <c r="F5019">
        <v>103.086</v>
      </c>
      <c r="G5019" t="s">
        <v>3043</v>
      </c>
      <c r="H5019" t="s">
        <v>69</v>
      </c>
      <c r="I5019" t="s">
        <v>46</v>
      </c>
      <c r="J5019">
        <v>93.885999999999981</v>
      </c>
      <c r="K5019">
        <v>1020.4999999999978</v>
      </c>
      <c r="L5019" t="str">
        <f>TEXT(Orders[[#This Row],[date]],"MMM")</f>
        <v>Nov</v>
      </c>
    </row>
    <row r="5020" spans="1:12" x14ac:dyDescent="0.3">
      <c r="A5020" s="2">
        <v>44950</v>
      </c>
      <c r="B5020">
        <v>1008616</v>
      </c>
      <c r="C5020" t="s">
        <v>5597</v>
      </c>
      <c r="D5020" t="s">
        <v>3176</v>
      </c>
      <c r="E5020">
        <v>17.552000000000007</v>
      </c>
      <c r="F5020">
        <v>103.086</v>
      </c>
      <c r="G5020" t="s">
        <v>1596</v>
      </c>
      <c r="H5020" t="s">
        <v>50</v>
      </c>
      <c r="I5020" t="s">
        <v>36</v>
      </c>
      <c r="J5020">
        <v>85.533999999999992</v>
      </c>
      <c r="K5020">
        <v>487.31768459434795</v>
      </c>
      <c r="L5020" t="str">
        <f>TEXT(Orders[[#This Row],[date]],"MMM")</f>
        <v>Jan</v>
      </c>
    </row>
    <row r="5021" spans="1:12" x14ac:dyDescent="0.3">
      <c r="A5021" s="2">
        <v>45126</v>
      </c>
      <c r="B5021">
        <v>1008338</v>
      </c>
      <c r="C5021" t="s">
        <v>5598</v>
      </c>
      <c r="D5021" t="s">
        <v>3173</v>
      </c>
      <c r="E5021">
        <v>27.388000000000005</v>
      </c>
      <c r="F5021">
        <v>103.086</v>
      </c>
      <c r="G5021" t="s">
        <v>1617</v>
      </c>
      <c r="H5021" t="s">
        <v>50</v>
      </c>
      <c r="I5021" t="s">
        <v>36</v>
      </c>
      <c r="J5021">
        <v>75.697999999999993</v>
      </c>
      <c r="K5021">
        <v>276.39112019862705</v>
      </c>
      <c r="L5021" t="str">
        <f>TEXT(Orders[[#This Row],[date]],"MMM")</f>
        <v>Jul</v>
      </c>
    </row>
    <row r="5022" spans="1:12" x14ac:dyDescent="0.3">
      <c r="A5022" s="2">
        <v>45145</v>
      </c>
      <c r="B5022">
        <v>1011755</v>
      </c>
      <c r="C5022" t="s">
        <v>3891</v>
      </c>
      <c r="D5022" t="s">
        <v>3179</v>
      </c>
      <c r="E5022">
        <v>28.659999999999997</v>
      </c>
      <c r="F5022">
        <v>103.086</v>
      </c>
      <c r="G5022" t="s">
        <v>2791</v>
      </c>
      <c r="H5022" t="s">
        <v>50</v>
      </c>
      <c r="I5022" t="s">
        <v>36</v>
      </c>
      <c r="J5022">
        <v>74.426000000000002</v>
      </c>
      <c r="K5022">
        <v>259.68597348220521</v>
      </c>
      <c r="L5022" t="str">
        <f>TEXT(Orders[[#This Row],[date]],"MMM")</f>
        <v>Aug</v>
      </c>
    </row>
    <row r="5023" spans="1:12" x14ac:dyDescent="0.3">
      <c r="A5023" s="2">
        <v>44977</v>
      </c>
      <c r="B5023">
        <v>1019860</v>
      </c>
      <c r="C5023" t="s">
        <v>5119</v>
      </c>
      <c r="D5023" t="s">
        <v>3177</v>
      </c>
      <c r="E5023">
        <v>35.403999999999996</v>
      </c>
      <c r="F5023">
        <v>103.086</v>
      </c>
      <c r="G5023" t="s">
        <v>2432</v>
      </c>
      <c r="H5023" t="s">
        <v>69</v>
      </c>
      <c r="I5023" t="s">
        <v>46</v>
      </c>
      <c r="J5023">
        <v>67.682000000000002</v>
      </c>
      <c r="K5023">
        <v>191.17048921025875</v>
      </c>
      <c r="L5023" t="str">
        <f>TEXT(Orders[[#This Row],[date]],"MMM")</f>
        <v>Feb</v>
      </c>
    </row>
    <row r="5024" spans="1:12" x14ac:dyDescent="0.3">
      <c r="A5024" s="2">
        <v>45270</v>
      </c>
      <c r="B5024">
        <v>1010268</v>
      </c>
      <c r="C5024" t="s">
        <v>4930</v>
      </c>
      <c r="D5024" t="s">
        <v>3178</v>
      </c>
      <c r="E5024">
        <v>48.891999999999996</v>
      </c>
      <c r="F5024">
        <v>103.086</v>
      </c>
      <c r="G5024" t="s">
        <v>2337</v>
      </c>
      <c r="H5024" t="s">
        <v>75</v>
      </c>
      <c r="I5024" t="s">
        <v>46</v>
      </c>
      <c r="J5024">
        <v>54.194000000000003</v>
      </c>
      <c r="K5024">
        <v>110.84430990755135</v>
      </c>
      <c r="L5024" t="str">
        <f>TEXT(Orders[[#This Row],[date]],"MMM")</f>
        <v>Dec</v>
      </c>
    </row>
    <row r="5025" spans="1:12" x14ac:dyDescent="0.3">
      <c r="A5025" s="2">
        <v>45197</v>
      </c>
      <c r="B5025">
        <v>1013837</v>
      </c>
      <c r="C5025" t="s">
        <v>5395</v>
      </c>
      <c r="D5025" t="s">
        <v>3172</v>
      </c>
      <c r="E5025">
        <v>48.891999999999996</v>
      </c>
      <c r="F5025">
        <v>103.086</v>
      </c>
      <c r="G5025" t="s">
        <v>2435</v>
      </c>
      <c r="H5025" t="s">
        <v>50</v>
      </c>
      <c r="I5025" t="s">
        <v>36</v>
      </c>
      <c r="J5025">
        <v>54.194000000000003</v>
      </c>
      <c r="K5025">
        <v>110.84430990755135</v>
      </c>
      <c r="L5025" t="str">
        <f>TEXT(Orders[[#This Row],[date]],"MMM")</f>
        <v>Sep</v>
      </c>
    </row>
    <row r="5026" spans="1:12" x14ac:dyDescent="0.3">
      <c r="A5026" s="2">
        <v>45204</v>
      </c>
      <c r="B5026">
        <v>1018822</v>
      </c>
      <c r="C5026" t="s">
        <v>5010</v>
      </c>
      <c r="D5026" t="s">
        <v>3173</v>
      </c>
      <c r="E5026">
        <v>57.884</v>
      </c>
      <c r="F5026">
        <v>103.086</v>
      </c>
      <c r="G5026" t="s">
        <v>2700</v>
      </c>
      <c r="H5026" t="s">
        <v>30</v>
      </c>
      <c r="I5026" t="s">
        <v>13</v>
      </c>
      <c r="J5026">
        <v>45.201999999999998</v>
      </c>
      <c r="K5026">
        <v>78.090664086794277</v>
      </c>
      <c r="L5026" t="str">
        <f>TEXT(Orders[[#This Row],[date]],"MMM")</f>
        <v>Oct</v>
      </c>
    </row>
    <row r="5027" spans="1:12" x14ac:dyDescent="0.3">
      <c r="A5027" s="2">
        <v>45252</v>
      </c>
      <c r="B5027">
        <v>1009954</v>
      </c>
      <c r="C5027" t="s">
        <v>4068</v>
      </c>
      <c r="D5027" t="s">
        <v>3176</v>
      </c>
      <c r="E5027">
        <v>72.495999999999995</v>
      </c>
      <c r="F5027">
        <v>103.086</v>
      </c>
      <c r="G5027" t="s">
        <v>1732</v>
      </c>
      <c r="H5027" t="s">
        <v>88</v>
      </c>
      <c r="I5027" t="s">
        <v>36</v>
      </c>
      <c r="J5027">
        <v>30.590000000000003</v>
      </c>
      <c r="K5027">
        <v>42.195431472081225</v>
      </c>
      <c r="L5027" t="str">
        <f>TEXT(Orders[[#This Row],[date]],"MMM")</f>
        <v>Nov</v>
      </c>
    </row>
    <row r="5028" spans="1:12" x14ac:dyDescent="0.3">
      <c r="A5028" s="2">
        <v>45252</v>
      </c>
      <c r="B5028">
        <v>1011862</v>
      </c>
      <c r="C5028" t="s">
        <v>4181</v>
      </c>
      <c r="D5028" t="s">
        <v>3175</v>
      </c>
      <c r="E5028">
        <v>91.608000000000018</v>
      </c>
      <c r="F5028">
        <v>103.086</v>
      </c>
      <c r="G5028" t="s">
        <v>1038</v>
      </c>
      <c r="H5028" t="s">
        <v>69</v>
      </c>
      <c r="I5028" t="s">
        <v>46</v>
      </c>
      <c r="J5028">
        <v>11.47799999999998</v>
      </c>
      <c r="K5028">
        <v>12.529473408435921</v>
      </c>
      <c r="L5028" t="str">
        <f>TEXT(Orders[[#This Row],[date]],"MMM")</f>
        <v>Nov</v>
      </c>
    </row>
    <row r="5029" spans="1:12" x14ac:dyDescent="0.3">
      <c r="A5029" s="2">
        <v>45281</v>
      </c>
      <c r="B5029">
        <v>1017010</v>
      </c>
      <c r="C5029" t="s">
        <v>5599</v>
      </c>
      <c r="D5029" t="s">
        <v>3175</v>
      </c>
      <c r="E5029">
        <v>97.228000000000023</v>
      </c>
      <c r="F5029">
        <v>103.086</v>
      </c>
      <c r="G5029" t="s">
        <v>2414</v>
      </c>
      <c r="H5029" t="s">
        <v>26</v>
      </c>
      <c r="I5029" t="s">
        <v>13</v>
      </c>
      <c r="J5029">
        <v>5.8579999999999757</v>
      </c>
      <c r="K5029">
        <v>6.025013370633947</v>
      </c>
      <c r="L5029" t="str">
        <f>TEXT(Orders[[#This Row],[date]],"MMM")</f>
        <v>Dec</v>
      </c>
    </row>
    <row r="5030" spans="1:12" x14ac:dyDescent="0.3">
      <c r="A5030" s="2">
        <v>45106</v>
      </c>
      <c r="B5030">
        <v>1008855</v>
      </c>
      <c r="C5030" t="s">
        <v>3489</v>
      </c>
      <c r="D5030" t="s">
        <v>3172</v>
      </c>
      <c r="E5030">
        <v>101.15600000000001</v>
      </c>
      <c r="F5030">
        <v>103.086</v>
      </c>
      <c r="G5030" t="s">
        <v>1633</v>
      </c>
      <c r="H5030" t="s">
        <v>75</v>
      </c>
      <c r="I5030" t="s">
        <v>46</v>
      </c>
      <c r="J5030">
        <v>1.9299999999999926</v>
      </c>
      <c r="K5030">
        <v>1.9079441654474203</v>
      </c>
      <c r="L5030" t="str">
        <f>TEXT(Orders[[#This Row],[date]],"MMM")</f>
        <v>Jun</v>
      </c>
    </row>
    <row r="5031" spans="1:12" x14ac:dyDescent="0.3">
      <c r="A5031" s="2">
        <v>45015</v>
      </c>
      <c r="B5031">
        <v>1014959</v>
      </c>
      <c r="C5031" t="s">
        <v>4969</v>
      </c>
      <c r="D5031" t="s">
        <v>3176</v>
      </c>
      <c r="E5031">
        <v>133.19200000000001</v>
      </c>
      <c r="F5031">
        <v>103.086</v>
      </c>
      <c r="G5031" t="s">
        <v>3090</v>
      </c>
      <c r="H5031" t="s">
        <v>26</v>
      </c>
      <c r="I5031" t="s">
        <v>13</v>
      </c>
      <c r="J5031">
        <v>-30.106000000000009</v>
      </c>
      <c r="K5031">
        <v>-22.603459667247289</v>
      </c>
      <c r="L5031" t="str">
        <f>TEXT(Orders[[#This Row],[date]],"MMM")</f>
        <v>Mar</v>
      </c>
    </row>
    <row r="5032" spans="1:12" x14ac:dyDescent="0.3">
      <c r="A5032" s="2">
        <v>45165</v>
      </c>
      <c r="B5032">
        <v>1008621</v>
      </c>
      <c r="C5032" t="s">
        <v>3404</v>
      </c>
      <c r="D5032" t="s">
        <v>3178</v>
      </c>
      <c r="E5032">
        <v>144.02400000000003</v>
      </c>
      <c r="F5032">
        <v>103.086</v>
      </c>
      <c r="G5032" t="s">
        <v>248</v>
      </c>
      <c r="H5032" t="s">
        <v>50</v>
      </c>
      <c r="I5032" t="s">
        <v>36</v>
      </c>
      <c r="J5032">
        <v>-40.938000000000031</v>
      </c>
      <c r="K5032">
        <v>-28.424429261789719</v>
      </c>
      <c r="L5032" t="str">
        <f>TEXT(Orders[[#This Row],[date]],"MMM")</f>
        <v>Aug</v>
      </c>
    </row>
    <row r="5033" spans="1:12" x14ac:dyDescent="0.3">
      <c r="A5033" s="2">
        <v>44957</v>
      </c>
      <c r="B5033">
        <v>1007022</v>
      </c>
      <c r="C5033" t="s">
        <v>4523</v>
      </c>
      <c r="D5033" t="s">
        <v>3173</v>
      </c>
      <c r="E5033">
        <v>17.012000000000029</v>
      </c>
      <c r="F5033">
        <v>103.08600000000001</v>
      </c>
      <c r="G5033" t="s">
        <v>1464</v>
      </c>
      <c r="H5033" t="s">
        <v>69</v>
      </c>
      <c r="I5033" t="s">
        <v>46</v>
      </c>
      <c r="J5033">
        <v>86.073999999999984</v>
      </c>
      <c r="K5033">
        <v>505.96049847166614</v>
      </c>
      <c r="L5033" t="str">
        <f>TEXT(Orders[[#This Row],[date]],"MMM")</f>
        <v>Jan</v>
      </c>
    </row>
    <row r="5034" spans="1:12" x14ac:dyDescent="0.3">
      <c r="A5034" s="2">
        <v>45020</v>
      </c>
      <c r="B5034">
        <v>1009226</v>
      </c>
      <c r="C5034" t="s">
        <v>4758</v>
      </c>
      <c r="D5034" t="s">
        <v>3175</v>
      </c>
      <c r="E5034">
        <v>124.03200000000001</v>
      </c>
      <c r="F5034">
        <v>103.08600000000001</v>
      </c>
      <c r="G5034" t="s">
        <v>2619</v>
      </c>
      <c r="H5034" t="s">
        <v>19</v>
      </c>
      <c r="I5034" t="s">
        <v>20</v>
      </c>
      <c r="J5034">
        <v>-20.945999999999998</v>
      </c>
      <c r="K5034">
        <v>-16.887577399380802</v>
      </c>
      <c r="L5034" t="str">
        <f>TEXT(Orders[[#This Row],[date]],"MMM")</f>
        <v>Apr</v>
      </c>
    </row>
    <row r="5035" spans="1:12" x14ac:dyDescent="0.3">
      <c r="A5035" s="2">
        <v>45160</v>
      </c>
      <c r="B5035">
        <v>1002038</v>
      </c>
      <c r="C5035" t="s">
        <v>5600</v>
      </c>
      <c r="D5035" t="s">
        <v>3180</v>
      </c>
      <c r="E5035">
        <v>87.219200000000015</v>
      </c>
      <c r="F5035">
        <v>103.15136000000003</v>
      </c>
      <c r="G5035" t="s">
        <v>2354</v>
      </c>
      <c r="H5035" t="s">
        <v>75</v>
      </c>
      <c r="I5035" t="s">
        <v>46</v>
      </c>
      <c r="J5035">
        <v>15.93216000000001</v>
      </c>
      <c r="K5035">
        <v>18.266803639565609</v>
      </c>
      <c r="L5035" t="str">
        <f>TEXT(Orders[[#This Row],[date]],"MMM")</f>
        <v>Aug</v>
      </c>
    </row>
    <row r="5036" spans="1:12" x14ac:dyDescent="0.3">
      <c r="A5036" s="2">
        <v>44980</v>
      </c>
      <c r="B5036">
        <v>1007738</v>
      </c>
      <c r="C5036" t="s">
        <v>4479</v>
      </c>
      <c r="D5036" t="s">
        <v>3180</v>
      </c>
      <c r="E5036">
        <v>32.903999999999996</v>
      </c>
      <c r="F5036">
        <v>103.26528</v>
      </c>
      <c r="G5036" t="s">
        <v>2319</v>
      </c>
      <c r="H5036" t="s">
        <v>19</v>
      </c>
      <c r="I5036" t="s">
        <v>20</v>
      </c>
      <c r="J5036">
        <v>70.361280000000008</v>
      </c>
      <c r="K5036">
        <v>213.83807439824949</v>
      </c>
      <c r="L5036" t="str">
        <f>TEXT(Orders[[#This Row],[date]],"MMM")</f>
        <v>Feb</v>
      </c>
    </row>
    <row r="5037" spans="1:12" x14ac:dyDescent="0.3">
      <c r="A5037" s="2">
        <v>45055</v>
      </c>
      <c r="B5037">
        <v>1013775</v>
      </c>
      <c r="C5037" t="s">
        <v>4976</v>
      </c>
      <c r="D5037" t="s">
        <v>3180</v>
      </c>
      <c r="E5037">
        <v>68.216000000000008</v>
      </c>
      <c r="F5037">
        <v>103.26528</v>
      </c>
      <c r="G5037" t="s">
        <v>2560</v>
      </c>
      <c r="H5037" t="s">
        <v>19</v>
      </c>
      <c r="I5037" t="s">
        <v>20</v>
      </c>
      <c r="J5037">
        <v>35.049279999999996</v>
      </c>
      <c r="K5037">
        <v>51.379852234079969</v>
      </c>
      <c r="L5037" t="str">
        <f>TEXT(Orders[[#This Row],[date]],"MMM")</f>
        <v>May</v>
      </c>
    </row>
    <row r="5038" spans="1:12" x14ac:dyDescent="0.3">
      <c r="A5038" s="2">
        <v>45158</v>
      </c>
      <c r="B5038">
        <v>1003495</v>
      </c>
      <c r="C5038" t="s">
        <v>5176</v>
      </c>
      <c r="D5038" t="s">
        <v>3172</v>
      </c>
      <c r="E5038">
        <v>150.99840000000003</v>
      </c>
      <c r="F5038">
        <v>103.4228</v>
      </c>
      <c r="G5038" t="s">
        <v>70</v>
      </c>
      <c r="H5038" t="s">
        <v>19</v>
      </c>
      <c r="I5038" t="s">
        <v>20</v>
      </c>
      <c r="J5038">
        <v>-47.575600000000037</v>
      </c>
      <c r="K5038">
        <v>-31.507353720304337</v>
      </c>
      <c r="L5038" t="str">
        <f>TEXT(Orders[[#This Row],[date]],"MMM")</f>
        <v>Aug</v>
      </c>
    </row>
    <row r="5039" spans="1:12" x14ac:dyDescent="0.3">
      <c r="A5039" s="2">
        <v>45092</v>
      </c>
      <c r="B5039">
        <v>1008867</v>
      </c>
      <c r="C5039" t="s">
        <v>3533</v>
      </c>
      <c r="D5039" t="s">
        <v>3173</v>
      </c>
      <c r="E5039">
        <v>9.9279999999999973</v>
      </c>
      <c r="F5039">
        <v>103.5342</v>
      </c>
      <c r="G5039" t="s">
        <v>1172</v>
      </c>
      <c r="H5039" t="s">
        <v>26</v>
      </c>
      <c r="I5039" t="s">
        <v>13</v>
      </c>
      <c r="J5039">
        <v>93.606200000000001</v>
      </c>
      <c r="K5039">
        <v>942.85052377115267</v>
      </c>
      <c r="L5039" t="str">
        <f>TEXT(Orders[[#This Row],[date]],"MMM")</f>
        <v>Jun</v>
      </c>
    </row>
    <row r="5040" spans="1:12" x14ac:dyDescent="0.3">
      <c r="A5040" s="2">
        <v>45272</v>
      </c>
      <c r="B5040">
        <v>1017880</v>
      </c>
      <c r="C5040" t="s">
        <v>3937</v>
      </c>
      <c r="D5040" t="s">
        <v>3172</v>
      </c>
      <c r="E5040">
        <v>16.884000000000015</v>
      </c>
      <c r="F5040">
        <v>103.5342</v>
      </c>
      <c r="G5040" t="s">
        <v>1456</v>
      </c>
      <c r="H5040" t="s">
        <v>26</v>
      </c>
      <c r="I5040" t="s">
        <v>13</v>
      </c>
      <c r="J5040">
        <v>86.650199999999984</v>
      </c>
      <c r="K5040">
        <v>513.20895522388014</v>
      </c>
      <c r="L5040" t="str">
        <f>TEXT(Orders[[#This Row],[date]],"MMM")</f>
        <v>Dec</v>
      </c>
    </row>
    <row r="5041" spans="1:12" x14ac:dyDescent="0.3">
      <c r="A5041" s="2">
        <v>45270</v>
      </c>
      <c r="B5041">
        <v>1013668</v>
      </c>
      <c r="C5041" t="s">
        <v>5601</v>
      </c>
      <c r="D5041" t="s">
        <v>3177</v>
      </c>
      <c r="E5041">
        <v>21.379999999999995</v>
      </c>
      <c r="F5041">
        <v>103.5342</v>
      </c>
      <c r="G5041" t="s">
        <v>997</v>
      </c>
      <c r="H5041" t="s">
        <v>50</v>
      </c>
      <c r="I5041" t="s">
        <v>36</v>
      </c>
      <c r="J5041">
        <v>82.154200000000003</v>
      </c>
      <c r="K5041">
        <v>384.25724976613668</v>
      </c>
      <c r="L5041" t="str">
        <f>TEXT(Orders[[#This Row],[date]],"MMM")</f>
        <v>Dec</v>
      </c>
    </row>
    <row r="5042" spans="1:12" x14ac:dyDescent="0.3">
      <c r="A5042" s="2">
        <v>45099</v>
      </c>
      <c r="B5042">
        <v>1013211</v>
      </c>
      <c r="C5042" t="s">
        <v>4486</v>
      </c>
      <c r="D5042" t="s">
        <v>3171</v>
      </c>
      <c r="E5042">
        <v>22.456000000000003</v>
      </c>
      <c r="F5042">
        <v>103.5342</v>
      </c>
      <c r="G5042" t="s">
        <v>1410</v>
      </c>
      <c r="H5042" t="s">
        <v>19</v>
      </c>
      <c r="I5042" t="s">
        <v>20</v>
      </c>
      <c r="J5042">
        <v>81.078199999999995</v>
      </c>
      <c r="K5042">
        <v>361.05361596009965</v>
      </c>
      <c r="L5042" t="str">
        <f>TEXT(Orders[[#This Row],[date]],"MMM")</f>
        <v>Jun</v>
      </c>
    </row>
    <row r="5043" spans="1:12" x14ac:dyDescent="0.3">
      <c r="A5043" s="2">
        <v>45091</v>
      </c>
      <c r="B5043">
        <v>1006499</v>
      </c>
      <c r="C5043" t="s">
        <v>5510</v>
      </c>
      <c r="D5043" t="s">
        <v>3172</v>
      </c>
      <c r="E5043">
        <v>46.012000000000015</v>
      </c>
      <c r="F5043">
        <v>103.5342</v>
      </c>
      <c r="G5043" t="s">
        <v>1960</v>
      </c>
      <c r="H5043" t="s">
        <v>57</v>
      </c>
      <c r="I5043" t="s">
        <v>20</v>
      </c>
      <c r="J5043">
        <v>57.522199999999984</v>
      </c>
      <c r="K5043">
        <v>125.01564809180206</v>
      </c>
      <c r="L5043" t="str">
        <f>TEXT(Orders[[#This Row],[date]],"MMM")</f>
        <v>Jun</v>
      </c>
    </row>
    <row r="5044" spans="1:12" x14ac:dyDescent="0.3">
      <c r="A5044" s="2">
        <v>45171</v>
      </c>
      <c r="B5044">
        <v>1015477</v>
      </c>
      <c r="C5044" t="s">
        <v>4224</v>
      </c>
      <c r="D5044" t="s">
        <v>3177</v>
      </c>
      <c r="E5044">
        <v>61.844000000000023</v>
      </c>
      <c r="F5044">
        <v>103.5342</v>
      </c>
      <c r="G5044" t="s">
        <v>1089</v>
      </c>
      <c r="H5044" t="s">
        <v>54</v>
      </c>
      <c r="I5044" t="s">
        <v>20</v>
      </c>
      <c r="J5044">
        <v>41.690199999999976</v>
      </c>
      <c r="K5044">
        <v>67.411875040424235</v>
      </c>
      <c r="L5044" t="str">
        <f>TEXT(Orders[[#This Row],[date]],"MMM")</f>
        <v>Sep</v>
      </c>
    </row>
    <row r="5045" spans="1:12" x14ac:dyDescent="0.3">
      <c r="A5045" s="2">
        <v>45150</v>
      </c>
      <c r="B5045">
        <v>1014541</v>
      </c>
      <c r="C5045" t="s">
        <v>4509</v>
      </c>
      <c r="D5045" t="s">
        <v>3176</v>
      </c>
      <c r="E5045">
        <v>76.408000000000001</v>
      </c>
      <c r="F5045">
        <v>103.5342</v>
      </c>
      <c r="G5045" t="s">
        <v>1735</v>
      </c>
      <c r="H5045" t="s">
        <v>35</v>
      </c>
      <c r="I5045" t="s">
        <v>36</v>
      </c>
      <c r="J5045">
        <v>27.126199999999997</v>
      </c>
      <c r="K5045">
        <v>35.501779918333156</v>
      </c>
      <c r="L5045" t="str">
        <f>TEXT(Orders[[#This Row],[date]],"MMM")</f>
        <v>Aug</v>
      </c>
    </row>
    <row r="5046" spans="1:12" x14ac:dyDescent="0.3">
      <c r="A5046" s="2">
        <v>44964</v>
      </c>
      <c r="B5046">
        <v>1019801</v>
      </c>
      <c r="C5046" t="s">
        <v>3930</v>
      </c>
      <c r="D5046" t="s">
        <v>3179</v>
      </c>
      <c r="E5046">
        <v>78.704000000000008</v>
      </c>
      <c r="F5046">
        <v>103.5342</v>
      </c>
      <c r="G5046" t="s">
        <v>782</v>
      </c>
      <c r="H5046" t="s">
        <v>45</v>
      </c>
      <c r="I5046" t="s">
        <v>46</v>
      </c>
      <c r="J5046">
        <v>24.830199999999991</v>
      </c>
      <c r="K5046">
        <v>31.548841227891835</v>
      </c>
      <c r="L5046" t="str">
        <f>TEXT(Orders[[#This Row],[date]],"MMM")</f>
        <v>Feb</v>
      </c>
    </row>
    <row r="5047" spans="1:12" x14ac:dyDescent="0.3">
      <c r="A5047" s="2">
        <v>45100</v>
      </c>
      <c r="B5047">
        <v>1016052</v>
      </c>
      <c r="C5047" t="s">
        <v>5087</v>
      </c>
      <c r="D5047" t="s">
        <v>3179</v>
      </c>
      <c r="E5047">
        <v>86.524000000000001</v>
      </c>
      <c r="F5047">
        <v>103.5342</v>
      </c>
      <c r="G5047" t="s">
        <v>1925</v>
      </c>
      <c r="H5047" t="s">
        <v>50</v>
      </c>
      <c r="I5047" t="s">
        <v>36</v>
      </c>
      <c r="J5047">
        <v>17.010199999999998</v>
      </c>
      <c r="K5047">
        <v>19.659516434746426</v>
      </c>
      <c r="L5047" t="str">
        <f>TEXT(Orders[[#This Row],[date]],"MMM")</f>
        <v>Jun</v>
      </c>
    </row>
    <row r="5048" spans="1:12" x14ac:dyDescent="0.3">
      <c r="A5048" s="2">
        <v>45152</v>
      </c>
      <c r="B5048">
        <v>1008692</v>
      </c>
      <c r="C5048" t="s">
        <v>4150</v>
      </c>
      <c r="D5048" t="s">
        <v>3175</v>
      </c>
      <c r="E5048">
        <v>91.51600000000002</v>
      </c>
      <c r="F5048">
        <v>103.5342</v>
      </c>
      <c r="G5048" t="s">
        <v>1309</v>
      </c>
      <c r="H5048" t="s">
        <v>69</v>
      </c>
      <c r="I5048" t="s">
        <v>46</v>
      </c>
      <c r="J5048">
        <v>12.018199999999979</v>
      </c>
      <c r="K5048">
        <v>13.132348441802499</v>
      </c>
      <c r="L5048" t="str">
        <f>TEXT(Orders[[#This Row],[date]],"MMM")</f>
        <v>Aug</v>
      </c>
    </row>
    <row r="5049" spans="1:12" x14ac:dyDescent="0.3">
      <c r="A5049" s="2">
        <v>45018</v>
      </c>
      <c r="B5049">
        <v>1006575</v>
      </c>
      <c r="C5049" t="s">
        <v>5602</v>
      </c>
      <c r="D5049" t="s">
        <v>3171</v>
      </c>
      <c r="E5049">
        <v>94.40000000000002</v>
      </c>
      <c r="F5049">
        <v>103.5342</v>
      </c>
      <c r="G5049" t="s">
        <v>2740</v>
      </c>
      <c r="H5049" t="s">
        <v>88</v>
      </c>
      <c r="I5049" t="s">
        <v>36</v>
      </c>
      <c r="J5049">
        <v>9.1341999999999786</v>
      </c>
      <c r="K5049">
        <v>9.6760593220338738</v>
      </c>
      <c r="L5049" t="str">
        <f>TEXT(Orders[[#This Row],[date]],"MMM")</f>
        <v>Apr</v>
      </c>
    </row>
    <row r="5050" spans="1:12" x14ac:dyDescent="0.3">
      <c r="A5050" s="2">
        <v>45193</v>
      </c>
      <c r="B5050">
        <v>1013948</v>
      </c>
      <c r="C5050" t="s">
        <v>4505</v>
      </c>
      <c r="D5050" t="s">
        <v>3174</v>
      </c>
      <c r="E5050">
        <v>119.12</v>
      </c>
      <c r="F5050">
        <v>103.5342</v>
      </c>
      <c r="G5050" t="s">
        <v>2854</v>
      </c>
      <c r="H5050" t="s">
        <v>26</v>
      </c>
      <c r="I5050" t="s">
        <v>13</v>
      </c>
      <c r="J5050">
        <v>-15.585800000000006</v>
      </c>
      <c r="K5050">
        <v>-13.084116856950978</v>
      </c>
      <c r="L5050" t="str">
        <f>TEXT(Orders[[#This Row],[date]],"MMM")</f>
        <v>Sep</v>
      </c>
    </row>
    <row r="5051" spans="1:12" x14ac:dyDescent="0.3">
      <c r="A5051" s="2">
        <v>44970</v>
      </c>
      <c r="B5051">
        <v>1017343</v>
      </c>
      <c r="C5051" t="s">
        <v>4610</v>
      </c>
      <c r="D5051" t="s">
        <v>3179</v>
      </c>
      <c r="E5051">
        <v>138.22800000000001</v>
      </c>
      <c r="F5051">
        <v>103.5342</v>
      </c>
      <c r="G5051" t="s">
        <v>1602</v>
      </c>
      <c r="H5051" t="s">
        <v>19</v>
      </c>
      <c r="I5051" t="s">
        <v>20</v>
      </c>
      <c r="J5051">
        <v>-34.69380000000001</v>
      </c>
      <c r="K5051">
        <v>-25.098966924212178</v>
      </c>
      <c r="L5051" t="str">
        <f>TEXT(Orders[[#This Row],[date]],"MMM")</f>
        <v>Feb</v>
      </c>
    </row>
    <row r="5052" spans="1:12" x14ac:dyDescent="0.3">
      <c r="A5052" s="2">
        <v>45252</v>
      </c>
      <c r="B5052">
        <v>1014569</v>
      </c>
      <c r="C5052" t="s">
        <v>3673</v>
      </c>
      <c r="D5052" t="s">
        <v>3176</v>
      </c>
      <c r="E5052">
        <v>141.60000000000002</v>
      </c>
      <c r="F5052">
        <v>103.53420000000001</v>
      </c>
      <c r="G5052" t="s">
        <v>2247</v>
      </c>
      <c r="H5052" t="s">
        <v>35</v>
      </c>
      <c r="I5052" t="s">
        <v>36</v>
      </c>
      <c r="J5052">
        <v>-38.06580000000001</v>
      </c>
      <c r="K5052">
        <v>-26.88262711864407</v>
      </c>
      <c r="L5052" t="str">
        <f>TEXT(Orders[[#This Row],[date]],"MMM")</f>
        <v>Nov</v>
      </c>
    </row>
    <row r="5053" spans="1:12" x14ac:dyDescent="0.3">
      <c r="A5053" s="2">
        <v>45091</v>
      </c>
      <c r="B5053">
        <v>1004412</v>
      </c>
      <c r="C5053" t="s">
        <v>5078</v>
      </c>
      <c r="D5053" t="s">
        <v>3175</v>
      </c>
      <c r="E5053">
        <v>126.42560000000002</v>
      </c>
      <c r="F5053">
        <v>103.53720000000001</v>
      </c>
      <c r="G5053" t="s">
        <v>893</v>
      </c>
      <c r="H5053" t="s">
        <v>69</v>
      </c>
      <c r="I5053" t="s">
        <v>46</v>
      </c>
      <c r="J5053">
        <v>-22.888400000000004</v>
      </c>
      <c r="K5053">
        <v>-18.104244709932164</v>
      </c>
      <c r="L5053" t="str">
        <f>TEXT(Orders[[#This Row],[date]],"MMM")</f>
        <v>Jun</v>
      </c>
    </row>
    <row r="5054" spans="1:12" x14ac:dyDescent="0.3">
      <c r="A5054" s="2">
        <v>45179</v>
      </c>
      <c r="B5054">
        <v>1003943</v>
      </c>
      <c r="C5054" t="s">
        <v>4627</v>
      </c>
      <c r="D5054" t="s">
        <v>3180</v>
      </c>
      <c r="E5054">
        <v>228.42560000000003</v>
      </c>
      <c r="F5054">
        <v>103.59440000000001</v>
      </c>
      <c r="G5054" t="s">
        <v>2955</v>
      </c>
      <c r="H5054" t="s">
        <v>35</v>
      </c>
      <c r="I5054" t="s">
        <v>36</v>
      </c>
      <c r="J5054">
        <v>-124.83120000000002</v>
      </c>
      <c r="K5054">
        <v>-54.648515753050454</v>
      </c>
      <c r="L5054" t="str">
        <f>TEXT(Orders[[#This Row],[date]],"MMM")</f>
        <v>Sep</v>
      </c>
    </row>
    <row r="5055" spans="1:12" x14ac:dyDescent="0.3">
      <c r="A5055" s="2">
        <v>44978</v>
      </c>
      <c r="B5055">
        <v>1005089</v>
      </c>
      <c r="C5055" t="s">
        <v>5180</v>
      </c>
      <c r="D5055" t="s">
        <v>3175</v>
      </c>
      <c r="E5055">
        <v>23.142400000000006</v>
      </c>
      <c r="F5055">
        <v>103.82320000000001</v>
      </c>
      <c r="G5055" t="s">
        <v>2818</v>
      </c>
      <c r="H5055" t="s">
        <v>50</v>
      </c>
      <c r="I5055" t="s">
        <v>36</v>
      </c>
      <c r="J5055">
        <v>80.680800000000005</v>
      </c>
      <c r="K5055">
        <v>348.62762721238931</v>
      </c>
      <c r="L5055" t="str">
        <f>TEXT(Orders[[#This Row],[date]],"MMM")</f>
        <v>Feb</v>
      </c>
    </row>
    <row r="5056" spans="1:12" x14ac:dyDescent="0.3">
      <c r="A5056" s="2">
        <v>44964</v>
      </c>
      <c r="B5056">
        <v>1002608</v>
      </c>
      <c r="C5056" t="s">
        <v>5025</v>
      </c>
      <c r="D5056" t="s">
        <v>3178</v>
      </c>
      <c r="E5056">
        <v>101.45920000000001</v>
      </c>
      <c r="F5056">
        <v>103.82320000000001</v>
      </c>
      <c r="G5056" t="s">
        <v>2924</v>
      </c>
      <c r="H5056" t="s">
        <v>50</v>
      </c>
      <c r="I5056" t="s">
        <v>36</v>
      </c>
      <c r="J5056">
        <v>2.3640000000000043</v>
      </c>
      <c r="K5056">
        <v>2.3300006307954373</v>
      </c>
      <c r="L5056" t="str">
        <f>TEXT(Orders[[#This Row],[date]],"MMM")</f>
        <v>Feb</v>
      </c>
    </row>
    <row r="5057" spans="1:12" x14ac:dyDescent="0.3">
      <c r="A5057" s="2">
        <v>45286</v>
      </c>
      <c r="B5057">
        <v>1008810</v>
      </c>
      <c r="C5057" t="s">
        <v>4195</v>
      </c>
      <c r="D5057" t="s">
        <v>3176</v>
      </c>
      <c r="E5057">
        <v>46.51600000000002</v>
      </c>
      <c r="F5057">
        <v>103.98239999999998</v>
      </c>
      <c r="G5057" t="s">
        <v>1047</v>
      </c>
      <c r="H5057" t="s">
        <v>35</v>
      </c>
      <c r="I5057" t="s">
        <v>36</v>
      </c>
      <c r="J5057">
        <v>57.466399999999965</v>
      </c>
      <c r="K5057">
        <v>123.54114713216944</v>
      </c>
      <c r="L5057" t="str">
        <f>TEXT(Orders[[#This Row],[date]],"MMM")</f>
        <v>Dec</v>
      </c>
    </row>
    <row r="5058" spans="1:12" x14ac:dyDescent="0.3">
      <c r="A5058" s="2">
        <v>45081</v>
      </c>
      <c r="B5058">
        <v>1008934</v>
      </c>
      <c r="C5058" t="s">
        <v>5563</v>
      </c>
      <c r="D5058" t="s">
        <v>3174</v>
      </c>
      <c r="E5058">
        <v>3.7119999999999891</v>
      </c>
      <c r="F5058">
        <v>103.9824</v>
      </c>
      <c r="G5058" t="s">
        <v>3015</v>
      </c>
      <c r="H5058" t="s">
        <v>12</v>
      </c>
      <c r="I5058" t="s">
        <v>13</v>
      </c>
      <c r="J5058">
        <v>100.27040000000001</v>
      </c>
      <c r="K5058">
        <v>2701.2500000000082</v>
      </c>
      <c r="L5058" t="str">
        <f>TEXT(Orders[[#This Row],[date]],"MMM")</f>
        <v>Jun</v>
      </c>
    </row>
    <row r="5059" spans="1:12" x14ac:dyDescent="0.3">
      <c r="A5059" s="2">
        <v>44965</v>
      </c>
      <c r="B5059">
        <v>1014152</v>
      </c>
      <c r="C5059" t="s">
        <v>5436</v>
      </c>
      <c r="D5059" t="s">
        <v>3176</v>
      </c>
      <c r="E5059">
        <v>3.9800000000000182</v>
      </c>
      <c r="F5059">
        <v>103.9824</v>
      </c>
      <c r="G5059" t="s">
        <v>2630</v>
      </c>
      <c r="H5059" t="s">
        <v>45</v>
      </c>
      <c r="I5059" t="s">
        <v>46</v>
      </c>
      <c r="J5059">
        <v>100.00239999999998</v>
      </c>
      <c r="K5059">
        <v>2512.6231155778773</v>
      </c>
      <c r="L5059" t="str">
        <f>TEXT(Orders[[#This Row],[date]],"MMM")</f>
        <v>Feb</v>
      </c>
    </row>
    <row r="5060" spans="1:12" x14ac:dyDescent="0.3">
      <c r="A5060" s="2">
        <v>44940</v>
      </c>
      <c r="B5060">
        <v>1019633</v>
      </c>
      <c r="C5060" t="s">
        <v>4489</v>
      </c>
      <c r="D5060" t="s">
        <v>3177</v>
      </c>
      <c r="E5060">
        <v>5.1040000000000134</v>
      </c>
      <c r="F5060">
        <v>103.9824</v>
      </c>
      <c r="G5060" t="s">
        <v>1413</v>
      </c>
      <c r="H5060" t="s">
        <v>69</v>
      </c>
      <c r="I5060" t="s">
        <v>46</v>
      </c>
      <c r="J5060">
        <v>98.878399999999985</v>
      </c>
      <c r="K5060">
        <v>1937.2727272727218</v>
      </c>
      <c r="L5060" t="str">
        <f>TEXT(Orders[[#This Row],[date]],"MMM")</f>
        <v>Jan</v>
      </c>
    </row>
    <row r="5061" spans="1:12" x14ac:dyDescent="0.3">
      <c r="A5061" s="2">
        <v>45265</v>
      </c>
      <c r="B5061">
        <v>1005433</v>
      </c>
      <c r="C5061" t="s">
        <v>4818</v>
      </c>
      <c r="D5061" t="s">
        <v>3178</v>
      </c>
      <c r="E5061">
        <v>14.015999999999991</v>
      </c>
      <c r="F5061">
        <v>103.9824</v>
      </c>
      <c r="G5061" t="s">
        <v>2017</v>
      </c>
      <c r="H5061" t="s">
        <v>57</v>
      </c>
      <c r="I5061" t="s">
        <v>20</v>
      </c>
      <c r="J5061">
        <v>89.966400000000007</v>
      </c>
      <c r="K5061">
        <v>641.88356164383606</v>
      </c>
      <c r="L5061" t="str">
        <f>TEXT(Orders[[#This Row],[date]],"MMM")</f>
        <v>Dec</v>
      </c>
    </row>
    <row r="5062" spans="1:12" x14ac:dyDescent="0.3">
      <c r="A5062" s="2">
        <v>45062</v>
      </c>
      <c r="B5062">
        <v>1011560</v>
      </c>
      <c r="C5062" t="s">
        <v>4584</v>
      </c>
      <c r="D5062" t="s">
        <v>3173</v>
      </c>
      <c r="E5062">
        <v>18.592000000000013</v>
      </c>
      <c r="F5062">
        <v>103.9824</v>
      </c>
      <c r="G5062" t="s">
        <v>1554</v>
      </c>
      <c r="H5062" t="s">
        <v>88</v>
      </c>
      <c r="I5062" t="s">
        <v>36</v>
      </c>
      <c r="J5062">
        <v>85.390399999999985</v>
      </c>
      <c r="K5062">
        <v>459.28571428571388</v>
      </c>
      <c r="L5062" t="str">
        <f>TEXT(Orders[[#This Row],[date]],"MMM")</f>
        <v>May</v>
      </c>
    </row>
    <row r="5063" spans="1:12" x14ac:dyDescent="0.3">
      <c r="A5063" s="2">
        <v>45231</v>
      </c>
      <c r="B5063">
        <v>1011874</v>
      </c>
      <c r="C5063" t="s">
        <v>4197</v>
      </c>
      <c r="D5063" t="s">
        <v>3175</v>
      </c>
      <c r="E5063">
        <v>26.460000000000008</v>
      </c>
      <c r="F5063">
        <v>103.9824</v>
      </c>
      <c r="G5063" t="s">
        <v>2584</v>
      </c>
      <c r="H5063" t="s">
        <v>12</v>
      </c>
      <c r="I5063" t="s">
        <v>13</v>
      </c>
      <c r="J5063">
        <v>77.52239999999999</v>
      </c>
      <c r="K5063">
        <v>292.97959183673458</v>
      </c>
      <c r="L5063" t="str">
        <f>TEXT(Orders[[#This Row],[date]],"MMM")</f>
        <v>Nov</v>
      </c>
    </row>
    <row r="5064" spans="1:12" x14ac:dyDescent="0.3">
      <c r="A5064" s="2">
        <v>45007</v>
      </c>
      <c r="B5064">
        <v>1015750</v>
      </c>
      <c r="C5064" t="s">
        <v>3799</v>
      </c>
      <c r="D5064" t="s">
        <v>3176</v>
      </c>
      <c r="E5064">
        <v>48.940000000000026</v>
      </c>
      <c r="F5064">
        <v>103.9824</v>
      </c>
      <c r="G5064" t="s">
        <v>665</v>
      </c>
      <c r="H5064" t="s">
        <v>45</v>
      </c>
      <c r="I5064" t="s">
        <v>46</v>
      </c>
      <c r="J5064">
        <v>55.042399999999972</v>
      </c>
      <c r="K5064">
        <v>112.46914589293</v>
      </c>
      <c r="L5064" t="str">
        <f>TEXT(Orders[[#This Row],[date]],"MMM")</f>
        <v>Mar</v>
      </c>
    </row>
    <row r="5065" spans="1:12" x14ac:dyDescent="0.3">
      <c r="A5065" s="2">
        <v>45019</v>
      </c>
      <c r="B5065">
        <v>1018267</v>
      </c>
      <c r="C5065" t="s">
        <v>4370</v>
      </c>
      <c r="D5065" t="s">
        <v>3178</v>
      </c>
      <c r="E5065">
        <v>60.087999999999994</v>
      </c>
      <c r="F5065">
        <v>103.9824</v>
      </c>
      <c r="G5065" t="s">
        <v>2373</v>
      </c>
      <c r="H5065" t="s">
        <v>54</v>
      </c>
      <c r="I5065" t="s">
        <v>20</v>
      </c>
      <c r="J5065">
        <v>43.894400000000005</v>
      </c>
      <c r="K5065">
        <v>73.050193050193073</v>
      </c>
      <c r="L5065" t="str">
        <f>TEXT(Orders[[#This Row],[date]],"MMM")</f>
        <v>Apr</v>
      </c>
    </row>
    <row r="5066" spans="1:12" x14ac:dyDescent="0.3">
      <c r="A5066" s="2">
        <v>44967</v>
      </c>
      <c r="B5066">
        <v>1012049</v>
      </c>
      <c r="C5066" t="s">
        <v>5603</v>
      </c>
      <c r="D5066" t="s">
        <v>3176</v>
      </c>
      <c r="E5066">
        <v>64.676000000000016</v>
      </c>
      <c r="F5066">
        <v>103.9824</v>
      </c>
      <c r="G5066" t="s">
        <v>2994</v>
      </c>
      <c r="H5066" t="s">
        <v>30</v>
      </c>
      <c r="I5066" t="s">
        <v>13</v>
      </c>
      <c r="J5066">
        <v>39.306399999999982</v>
      </c>
      <c r="K5066">
        <v>60.774321231987095</v>
      </c>
      <c r="L5066" t="str">
        <f>TEXT(Orders[[#This Row],[date]],"MMM")</f>
        <v>Feb</v>
      </c>
    </row>
    <row r="5067" spans="1:12" x14ac:dyDescent="0.3">
      <c r="A5067" s="2">
        <v>45261</v>
      </c>
      <c r="B5067">
        <v>1010111</v>
      </c>
      <c r="C5067" t="s">
        <v>3519</v>
      </c>
      <c r="D5067" t="s">
        <v>3172</v>
      </c>
      <c r="E5067">
        <v>65.800000000000011</v>
      </c>
      <c r="F5067">
        <v>103.9824</v>
      </c>
      <c r="G5067" t="s">
        <v>1950</v>
      </c>
      <c r="H5067" t="s">
        <v>45</v>
      </c>
      <c r="I5067" t="s">
        <v>46</v>
      </c>
      <c r="J5067">
        <v>38.182399999999987</v>
      </c>
      <c r="K5067">
        <v>58.027963525835837</v>
      </c>
      <c r="L5067" t="str">
        <f>TEXT(Orders[[#This Row],[date]],"MMM")</f>
        <v>Dec</v>
      </c>
    </row>
    <row r="5068" spans="1:12" x14ac:dyDescent="0.3">
      <c r="A5068" s="2">
        <v>45005</v>
      </c>
      <c r="B5068">
        <v>1008850</v>
      </c>
      <c r="C5068" t="s">
        <v>3791</v>
      </c>
      <c r="D5068" t="s">
        <v>3176</v>
      </c>
      <c r="E5068">
        <v>90.28</v>
      </c>
      <c r="F5068">
        <v>103.9824</v>
      </c>
      <c r="G5068" t="s">
        <v>1655</v>
      </c>
      <c r="H5068" t="s">
        <v>75</v>
      </c>
      <c r="I5068" t="s">
        <v>46</v>
      </c>
      <c r="J5068">
        <v>13.702399999999997</v>
      </c>
      <c r="K5068">
        <v>15.177669472751438</v>
      </c>
      <c r="L5068" t="str">
        <f>TEXT(Orders[[#This Row],[date]],"MMM")</f>
        <v>Mar</v>
      </c>
    </row>
    <row r="5069" spans="1:12" x14ac:dyDescent="0.3">
      <c r="A5069" s="2">
        <v>45000</v>
      </c>
      <c r="B5069">
        <v>1011568</v>
      </c>
      <c r="C5069" t="s">
        <v>3960</v>
      </c>
      <c r="D5069" t="s">
        <v>3178</v>
      </c>
      <c r="E5069">
        <v>91.652000000000015</v>
      </c>
      <c r="F5069">
        <v>103.9824</v>
      </c>
      <c r="G5069" t="s">
        <v>806</v>
      </c>
      <c r="H5069" t="s">
        <v>69</v>
      </c>
      <c r="I5069" t="s">
        <v>46</v>
      </c>
      <c r="J5069">
        <v>12.330399999999983</v>
      </c>
      <c r="K5069">
        <v>13.45349801422771</v>
      </c>
      <c r="L5069" t="str">
        <f>TEXT(Orders[[#This Row],[date]],"MMM")</f>
        <v>Mar</v>
      </c>
    </row>
    <row r="5070" spans="1:12" x14ac:dyDescent="0.3">
      <c r="A5070" s="2">
        <v>45052</v>
      </c>
      <c r="B5070">
        <v>1017085</v>
      </c>
      <c r="C5070" t="s">
        <v>4711</v>
      </c>
      <c r="D5070" t="s">
        <v>3177</v>
      </c>
      <c r="E5070">
        <v>100.55199999999999</v>
      </c>
      <c r="F5070">
        <v>103.9824</v>
      </c>
      <c r="G5070" t="s">
        <v>2089</v>
      </c>
      <c r="H5070" t="s">
        <v>88</v>
      </c>
      <c r="I5070" t="s">
        <v>36</v>
      </c>
      <c r="J5070">
        <v>3.4304000000000059</v>
      </c>
      <c r="K5070">
        <v>3.4115681438459764</v>
      </c>
      <c r="L5070" t="str">
        <f>TEXT(Orders[[#This Row],[date]],"MMM")</f>
        <v>May</v>
      </c>
    </row>
    <row r="5071" spans="1:12" x14ac:dyDescent="0.3">
      <c r="A5071" s="2">
        <v>45288</v>
      </c>
      <c r="B5071">
        <v>1009483</v>
      </c>
      <c r="C5071" t="s">
        <v>3972</v>
      </c>
      <c r="D5071" t="s">
        <v>3171</v>
      </c>
      <c r="E5071">
        <v>109.544</v>
      </c>
      <c r="F5071">
        <v>103.9824</v>
      </c>
      <c r="G5071" t="s">
        <v>816</v>
      </c>
      <c r="H5071" t="s">
        <v>75</v>
      </c>
      <c r="I5071" t="s">
        <v>46</v>
      </c>
      <c r="J5071">
        <v>-5.5615999999999985</v>
      </c>
      <c r="K5071">
        <v>-5.0770466661797986</v>
      </c>
      <c r="L5071" t="str">
        <f>TEXT(Orders[[#This Row],[date]],"MMM")</f>
        <v>Dec</v>
      </c>
    </row>
    <row r="5072" spans="1:12" x14ac:dyDescent="0.3">
      <c r="A5072" s="2">
        <v>45114</v>
      </c>
      <c r="B5072">
        <v>1007021</v>
      </c>
      <c r="C5072" t="s">
        <v>3421</v>
      </c>
      <c r="D5072" t="s">
        <v>3172</v>
      </c>
      <c r="E5072">
        <v>168.50800000000004</v>
      </c>
      <c r="F5072">
        <v>103.9824</v>
      </c>
      <c r="G5072" t="s">
        <v>266</v>
      </c>
      <c r="H5072" t="s">
        <v>12</v>
      </c>
      <c r="I5072" t="s">
        <v>13</v>
      </c>
      <c r="J5072">
        <v>-64.52560000000004</v>
      </c>
      <c r="K5072">
        <v>-38.292306596719463</v>
      </c>
      <c r="L5072" t="str">
        <f>TEXT(Orders[[#This Row],[date]],"MMM")</f>
        <v>Jul</v>
      </c>
    </row>
    <row r="5073" spans="1:12" x14ac:dyDescent="0.3">
      <c r="A5073" s="2">
        <v>45052</v>
      </c>
      <c r="B5073">
        <v>1009062</v>
      </c>
      <c r="C5073" t="s">
        <v>5292</v>
      </c>
      <c r="D5073" t="s">
        <v>3180</v>
      </c>
      <c r="E5073">
        <v>100.38000000000002</v>
      </c>
      <c r="F5073">
        <v>103.98240000000003</v>
      </c>
      <c r="G5073" t="s">
        <v>2196</v>
      </c>
      <c r="H5073" t="s">
        <v>69</v>
      </c>
      <c r="I5073" t="s">
        <v>46</v>
      </c>
      <c r="J5073">
        <v>3.6024000000000029</v>
      </c>
      <c r="K5073">
        <v>3.5887627017334154</v>
      </c>
      <c r="L5073" t="str">
        <f>TEXT(Orders[[#This Row],[date]],"MMM")</f>
        <v>May</v>
      </c>
    </row>
    <row r="5074" spans="1:12" x14ac:dyDescent="0.3">
      <c r="A5074" s="2">
        <v>45163</v>
      </c>
      <c r="B5074">
        <v>1004102</v>
      </c>
      <c r="C5074" t="s">
        <v>4527</v>
      </c>
      <c r="D5074" t="s">
        <v>3171</v>
      </c>
      <c r="E5074">
        <v>126.48</v>
      </c>
      <c r="F5074">
        <v>104.02600000000001</v>
      </c>
      <c r="G5074" t="s">
        <v>2428</v>
      </c>
      <c r="H5074" t="s">
        <v>50</v>
      </c>
      <c r="I5074" t="s">
        <v>36</v>
      </c>
      <c r="J5074">
        <v>-22.453999999999994</v>
      </c>
      <c r="K5074">
        <v>-17.753004427577476</v>
      </c>
      <c r="L5074" t="str">
        <f>TEXT(Orders[[#This Row],[date]],"MMM")</f>
        <v>Aug</v>
      </c>
    </row>
    <row r="5075" spans="1:12" x14ac:dyDescent="0.3">
      <c r="A5075" s="2">
        <v>45270</v>
      </c>
      <c r="B5075">
        <v>1009607</v>
      </c>
      <c r="C5075" t="s">
        <v>4384</v>
      </c>
      <c r="D5075" t="s">
        <v>3172</v>
      </c>
      <c r="E5075">
        <v>5.6880000000000024</v>
      </c>
      <c r="F5075">
        <v>104.4306</v>
      </c>
      <c r="G5075" t="s">
        <v>1555</v>
      </c>
      <c r="H5075" t="s">
        <v>12</v>
      </c>
      <c r="I5075" t="s">
        <v>13</v>
      </c>
      <c r="J5075">
        <v>98.742599999999996</v>
      </c>
      <c r="K5075">
        <v>1735.9810126582272</v>
      </c>
      <c r="L5075" t="str">
        <f>TEXT(Orders[[#This Row],[date]],"MMM")</f>
        <v>Dec</v>
      </c>
    </row>
    <row r="5076" spans="1:12" x14ac:dyDescent="0.3">
      <c r="A5076" s="2">
        <v>45064</v>
      </c>
      <c r="B5076">
        <v>1017815</v>
      </c>
      <c r="C5076" t="s">
        <v>5532</v>
      </c>
      <c r="D5076" t="s">
        <v>3173</v>
      </c>
      <c r="E5076">
        <v>25.92</v>
      </c>
      <c r="F5076">
        <v>104.4306</v>
      </c>
      <c r="G5076" t="s">
        <v>553</v>
      </c>
      <c r="H5076" t="s">
        <v>19</v>
      </c>
      <c r="I5076" t="s">
        <v>20</v>
      </c>
      <c r="J5076">
        <v>78.510599999999997</v>
      </c>
      <c r="K5076">
        <v>302.89583333333331</v>
      </c>
      <c r="L5076" t="str">
        <f>TEXT(Orders[[#This Row],[date]],"MMM")</f>
        <v>May</v>
      </c>
    </row>
    <row r="5077" spans="1:12" x14ac:dyDescent="0.3">
      <c r="A5077" s="2">
        <v>45060</v>
      </c>
      <c r="B5077">
        <v>1015116</v>
      </c>
      <c r="C5077" t="s">
        <v>5420</v>
      </c>
      <c r="D5077" t="s">
        <v>3171</v>
      </c>
      <c r="E5077">
        <v>31.403999999999996</v>
      </c>
      <c r="F5077">
        <v>104.4306</v>
      </c>
      <c r="G5077" t="s">
        <v>547</v>
      </c>
      <c r="H5077" t="s">
        <v>12</v>
      </c>
      <c r="I5077" t="s">
        <v>13</v>
      </c>
      <c r="J5077">
        <v>73.026600000000002</v>
      </c>
      <c r="K5077">
        <v>232.53916698509749</v>
      </c>
      <c r="L5077" t="str">
        <f>TEXT(Orders[[#This Row],[date]],"MMM")</f>
        <v>May</v>
      </c>
    </row>
    <row r="5078" spans="1:12" x14ac:dyDescent="0.3">
      <c r="A5078" s="2">
        <v>45121</v>
      </c>
      <c r="B5078">
        <v>1015295</v>
      </c>
      <c r="C5078" t="s">
        <v>3274</v>
      </c>
      <c r="D5078" t="s">
        <v>3177</v>
      </c>
      <c r="E5078">
        <v>37.160000000000011</v>
      </c>
      <c r="F5078">
        <v>104.4306</v>
      </c>
      <c r="G5078" t="s">
        <v>101</v>
      </c>
      <c r="H5078" t="s">
        <v>19</v>
      </c>
      <c r="I5078" t="s">
        <v>20</v>
      </c>
      <c r="J5078">
        <v>67.270599999999988</v>
      </c>
      <c r="K5078">
        <v>181.02960172228194</v>
      </c>
      <c r="L5078" t="str">
        <f>TEXT(Orders[[#This Row],[date]],"MMM")</f>
        <v>Jul</v>
      </c>
    </row>
    <row r="5079" spans="1:12" x14ac:dyDescent="0.3">
      <c r="A5079" s="2">
        <v>45048</v>
      </c>
      <c r="B5079">
        <v>1015455</v>
      </c>
      <c r="C5079" t="s">
        <v>4676</v>
      </c>
      <c r="D5079" t="s">
        <v>3173</v>
      </c>
      <c r="E5079">
        <v>38.284000000000006</v>
      </c>
      <c r="F5079">
        <v>104.4306</v>
      </c>
      <c r="G5079" t="s">
        <v>2893</v>
      </c>
      <c r="H5079" t="s">
        <v>26</v>
      </c>
      <c r="I5079" t="s">
        <v>13</v>
      </c>
      <c r="J5079">
        <v>66.146599999999992</v>
      </c>
      <c r="K5079">
        <v>172.77870650924663</v>
      </c>
      <c r="L5079" t="str">
        <f>TEXT(Orders[[#This Row],[date]],"MMM")</f>
        <v>May</v>
      </c>
    </row>
    <row r="5080" spans="1:12" x14ac:dyDescent="0.3">
      <c r="A5080" s="2">
        <v>45026</v>
      </c>
      <c r="B5080">
        <v>1013566</v>
      </c>
      <c r="C5080" t="s">
        <v>4753</v>
      </c>
      <c r="D5080" t="s">
        <v>3176</v>
      </c>
      <c r="E5080">
        <v>40.531999999999996</v>
      </c>
      <c r="F5080">
        <v>104.4306</v>
      </c>
      <c r="G5080" t="s">
        <v>2126</v>
      </c>
      <c r="H5080" t="s">
        <v>12</v>
      </c>
      <c r="I5080" t="s">
        <v>13</v>
      </c>
      <c r="J5080">
        <v>63.898600000000002</v>
      </c>
      <c r="K5080">
        <v>157.6497582157308</v>
      </c>
      <c r="L5080" t="str">
        <f>TEXT(Orders[[#This Row],[date]],"MMM")</f>
        <v>Apr</v>
      </c>
    </row>
    <row r="5081" spans="1:12" x14ac:dyDescent="0.3">
      <c r="A5081" s="2">
        <v>44962</v>
      </c>
      <c r="B5081">
        <v>1014305</v>
      </c>
      <c r="C5081" t="s">
        <v>4885</v>
      </c>
      <c r="D5081" t="s">
        <v>3177</v>
      </c>
      <c r="E5081">
        <v>47.275999999999996</v>
      </c>
      <c r="F5081">
        <v>104.4306</v>
      </c>
      <c r="G5081" t="s">
        <v>2211</v>
      </c>
      <c r="H5081" t="s">
        <v>19</v>
      </c>
      <c r="I5081" t="s">
        <v>20</v>
      </c>
      <c r="J5081">
        <v>57.154600000000002</v>
      </c>
      <c r="K5081">
        <v>120.8955918436416</v>
      </c>
      <c r="L5081" t="str">
        <f>TEXT(Orders[[#This Row],[date]],"MMM")</f>
        <v>Feb</v>
      </c>
    </row>
    <row r="5082" spans="1:12" x14ac:dyDescent="0.3">
      <c r="A5082" s="2">
        <v>44928</v>
      </c>
      <c r="B5082">
        <v>1009184</v>
      </c>
      <c r="C5082" t="s">
        <v>4089</v>
      </c>
      <c r="D5082" t="s">
        <v>3173</v>
      </c>
      <c r="E5082">
        <v>51</v>
      </c>
      <c r="F5082">
        <v>104.4306</v>
      </c>
      <c r="G5082" t="s">
        <v>1774</v>
      </c>
      <c r="H5082" t="s">
        <v>12</v>
      </c>
      <c r="I5082" t="s">
        <v>13</v>
      </c>
      <c r="J5082">
        <v>53.430599999999998</v>
      </c>
      <c r="K5082">
        <v>104.76588235294118</v>
      </c>
      <c r="L5082" t="str">
        <f>TEXT(Orders[[#This Row],[date]],"MMM")</f>
        <v>Jan</v>
      </c>
    </row>
    <row r="5083" spans="1:12" x14ac:dyDescent="0.3">
      <c r="A5083" s="2">
        <v>45132</v>
      </c>
      <c r="B5083">
        <v>1017510</v>
      </c>
      <c r="C5083" t="s">
        <v>4429</v>
      </c>
      <c r="D5083" t="s">
        <v>3175</v>
      </c>
      <c r="E5083">
        <v>51.772000000000006</v>
      </c>
      <c r="F5083">
        <v>104.4306</v>
      </c>
      <c r="G5083" t="s">
        <v>2833</v>
      </c>
      <c r="H5083" t="s">
        <v>50</v>
      </c>
      <c r="I5083" t="s">
        <v>36</v>
      </c>
      <c r="J5083">
        <v>52.658599999999993</v>
      </c>
      <c r="K5083">
        <v>101.71250869195703</v>
      </c>
      <c r="L5083" t="str">
        <f>TEXT(Orders[[#This Row],[date]],"MMM")</f>
        <v>Jul</v>
      </c>
    </row>
    <row r="5084" spans="1:12" x14ac:dyDescent="0.3">
      <c r="A5084" s="2">
        <v>45001</v>
      </c>
      <c r="B5084">
        <v>1011409</v>
      </c>
      <c r="C5084" t="s">
        <v>4262</v>
      </c>
      <c r="D5084" t="s">
        <v>3177</v>
      </c>
      <c r="E5084">
        <v>56.132000000000005</v>
      </c>
      <c r="F5084">
        <v>104.4306</v>
      </c>
      <c r="G5084" t="s">
        <v>1868</v>
      </c>
      <c r="H5084" t="s">
        <v>88</v>
      </c>
      <c r="I5084" t="s">
        <v>36</v>
      </c>
      <c r="J5084">
        <v>48.298599999999993</v>
      </c>
      <c r="K5084">
        <v>86.044680396208918</v>
      </c>
      <c r="L5084" t="str">
        <f>TEXT(Orders[[#This Row],[date]],"MMM")</f>
        <v>Mar</v>
      </c>
    </row>
    <row r="5085" spans="1:12" x14ac:dyDescent="0.3">
      <c r="A5085" s="2">
        <v>45012</v>
      </c>
      <c r="B5085">
        <v>1008881</v>
      </c>
      <c r="C5085" t="s">
        <v>4133</v>
      </c>
      <c r="D5085" t="s">
        <v>3177</v>
      </c>
      <c r="E5085">
        <v>70.032000000000011</v>
      </c>
      <c r="F5085">
        <v>104.4306</v>
      </c>
      <c r="G5085" t="s">
        <v>2362</v>
      </c>
      <c r="H5085" t="s">
        <v>54</v>
      </c>
      <c r="I5085" t="s">
        <v>20</v>
      </c>
      <c r="J5085">
        <v>34.398599999999988</v>
      </c>
      <c r="K5085">
        <v>49.118403015764194</v>
      </c>
      <c r="L5085" t="str">
        <f>TEXT(Orders[[#This Row],[date]],"MMM")</f>
        <v>Mar</v>
      </c>
    </row>
    <row r="5086" spans="1:12" x14ac:dyDescent="0.3">
      <c r="A5086" s="2">
        <v>45277</v>
      </c>
      <c r="B5086">
        <v>1009713</v>
      </c>
      <c r="C5086" t="s">
        <v>5604</v>
      </c>
      <c r="D5086" t="s">
        <v>3175</v>
      </c>
      <c r="E5086">
        <v>73.128</v>
      </c>
      <c r="F5086">
        <v>104.4306</v>
      </c>
      <c r="G5086" t="s">
        <v>2507</v>
      </c>
      <c r="H5086" t="s">
        <v>19</v>
      </c>
      <c r="I5086" t="s">
        <v>20</v>
      </c>
      <c r="J5086">
        <v>31.302599999999998</v>
      </c>
      <c r="K5086">
        <v>42.805218247456509</v>
      </c>
      <c r="L5086" t="str">
        <f>TEXT(Orders[[#This Row],[date]],"MMM")</f>
        <v>Dec</v>
      </c>
    </row>
    <row r="5087" spans="1:12" x14ac:dyDescent="0.3">
      <c r="A5087" s="2">
        <v>45260</v>
      </c>
      <c r="B5087">
        <v>1012554</v>
      </c>
      <c r="C5087" t="s">
        <v>5304</v>
      </c>
      <c r="D5087" t="s">
        <v>3173</v>
      </c>
      <c r="E5087">
        <v>78.748000000000005</v>
      </c>
      <c r="F5087">
        <v>104.4306</v>
      </c>
      <c r="G5087" t="s">
        <v>1260</v>
      </c>
      <c r="H5087" t="s">
        <v>69</v>
      </c>
      <c r="I5087" t="s">
        <v>46</v>
      </c>
      <c r="J5087">
        <v>25.682599999999994</v>
      </c>
      <c r="K5087">
        <v>32.613653680093449</v>
      </c>
      <c r="L5087" t="str">
        <f>TEXT(Orders[[#This Row],[date]],"MMM")</f>
        <v>Nov</v>
      </c>
    </row>
    <row r="5088" spans="1:12" x14ac:dyDescent="0.3">
      <c r="A5088" s="2">
        <v>45081</v>
      </c>
      <c r="B5088">
        <v>1014674</v>
      </c>
      <c r="C5088" t="s">
        <v>5164</v>
      </c>
      <c r="D5088" t="s">
        <v>3171</v>
      </c>
      <c r="E5088">
        <v>80.996000000000024</v>
      </c>
      <c r="F5088">
        <v>104.4306</v>
      </c>
      <c r="G5088" t="s">
        <v>1256</v>
      </c>
      <c r="H5088" t="s">
        <v>45</v>
      </c>
      <c r="I5088" t="s">
        <v>46</v>
      </c>
      <c r="J5088">
        <v>23.434599999999975</v>
      </c>
      <c r="K5088">
        <v>28.933033730060703</v>
      </c>
      <c r="L5088" t="str">
        <f>TEXT(Orders[[#This Row],[date]],"MMM")</f>
        <v>Jun</v>
      </c>
    </row>
    <row r="5089" spans="1:12" x14ac:dyDescent="0.3">
      <c r="A5089" s="2">
        <v>45156</v>
      </c>
      <c r="B5089">
        <v>1011024</v>
      </c>
      <c r="C5089" t="s">
        <v>5459</v>
      </c>
      <c r="D5089" t="s">
        <v>3172</v>
      </c>
      <c r="E5089">
        <v>87.740000000000023</v>
      </c>
      <c r="F5089">
        <v>104.4306</v>
      </c>
      <c r="G5089" t="s">
        <v>1743</v>
      </c>
      <c r="H5089" t="s">
        <v>12</v>
      </c>
      <c r="I5089" t="s">
        <v>13</v>
      </c>
      <c r="J5089">
        <v>16.690599999999975</v>
      </c>
      <c r="K5089">
        <v>19.022794620469536</v>
      </c>
      <c r="L5089" t="str">
        <f>TEXT(Orders[[#This Row],[date]],"MMM")</f>
        <v>Aug</v>
      </c>
    </row>
    <row r="5090" spans="1:12" x14ac:dyDescent="0.3">
      <c r="A5090" s="2">
        <v>44958</v>
      </c>
      <c r="B5090">
        <v>1019088</v>
      </c>
      <c r="C5090" t="s">
        <v>5605</v>
      </c>
      <c r="D5090" t="s">
        <v>3177</v>
      </c>
      <c r="E5090">
        <v>89.852000000000004</v>
      </c>
      <c r="F5090">
        <v>104.4306</v>
      </c>
      <c r="G5090" t="s">
        <v>1766</v>
      </c>
      <c r="H5090" t="s">
        <v>69</v>
      </c>
      <c r="I5090" t="s">
        <v>46</v>
      </c>
      <c r="J5090">
        <v>14.578599999999994</v>
      </c>
      <c r="K5090">
        <v>16.225125762364769</v>
      </c>
      <c r="L5090" t="str">
        <f>TEXT(Orders[[#This Row],[date]],"MMM")</f>
        <v>Feb</v>
      </c>
    </row>
    <row r="5091" spans="1:12" x14ac:dyDescent="0.3">
      <c r="A5091" s="2">
        <v>45275</v>
      </c>
      <c r="B5091">
        <v>1016737</v>
      </c>
      <c r="C5091" t="s">
        <v>3756</v>
      </c>
      <c r="D5091" t="s">
        <v>3172</v>
      </c>
      <c r="E5091">
        <v>94.484000000000023</v>
      </c>
      <c r="F5091">
        <v>104.4306</v>
      </c>
      <c r="G5091" t="s">
        <v>2176</v>
      </c>
      <c r="H5091" t="s">
        <v>12</v>
      </c>
      <c r="I5091" t="s">
        <v>13</v>
      </c>
      <c r="J5091">
        <v>9.9465999999999752</v>
      </c>
      <c r="K5091">
        <v>10.52728504297021</v>
      </c>
      <c r="L5091" t="str">
        <f>TEXT(Orders[[#This Row],[date]],"MMM")</f>
        <v>Dec</v>
      </c>
    </row>
    <row r="5092" spans="1:12" x14ac:dyDescent="0.3">
      <c r="A5092" s="2">
        <v>45146</v>
      </c>
      <c r="B5092">
        <v>1019670</v>
      </c>
      <c r="C5092" t="s">
        <v>4898</v>
      </c>
      <c r="D5092" t="s">
        <v>3174</v>
      </c>
      <c r="E5092">
        <v>98.844000000000008</v>
      </c>
      <c r="F5092">
        <v>104.4306</v>
      </c>
      <c r="G5092" t="s">
        <v>3072</v>
      </c>
      <c r="H5092" t="s">
        <v>50</v>
      </c>
      <c r="I5092" t="s">
        <v>36</v>
      </c>
      <c r="J5092">
        <v>5.58659999999999</v>
      </c>
      <c r="K5092">
        <v>5.6519363846060351</v>
      </c>
      <c r="L5092" t="str">
        <f>TEXT(Orders[[#This Row],[date]],"MMM")</f>
        <v>Aug</v>
      </c>
    </row>
    <row r="5093" spans="1:12" x14ac:dyDescent="0.3">
      <c r="A5093" s="2">
        <v>45258</v>
      </c>
      <c r="B5093">
        <v>1011330</v>
      </c>
      <c r="C5093" t="s">
        <v>4457</v>
      </c>
      <c r="D5093" t="s">
        <v>3172</v>
      </c>
      <c r="E5093">
        <v>102.21600000000001</v>
      </c>
      <c r="F5093">
        <v>104.4306</v>
      </c>
      <c r="G5093" t="s">
        <v>1370</v>
      </c>
      <c r="H5093" t="s">
        <v>19</v>
      </c>
      <c r="I5093" t="s">
        <v>20</v>
      </c>
      <c r="J5093">
        <v>2.2145999999999901</v>
      </c>
      <c r="K5093">
        <v>2.1665884010330965</v>
      </c>
      <c r="L5093" t="str">
        <f>TEXT(Orders[[#This Row],[date]],"MMM")</f>
        <v>Nov</v>
      </c>
    </row>
    <row r="5094" spans="1:12" x14ac:dyDescent="0.3">
      <c r="A5094" s="2">
        <v>45038</v>
      </c>
      <c r="B5094">
        <v>1008172</v>
      </c>
      <c r="C5094" t="s">
        <v>4328</v>
      </c>
      <c r="D5094" t="s">
        <v>3176</v>
      </c>
      <c r="E5094">
        <v>108.20000000000002</v>
      </c>
      <c r="F5094">
        <v>104.4306</v>
      </c>
      <c r="G5094" t="s">
        <v>2831</v>
      </c>
      <c r="H5094" t="s">
        <v>12</v>
      </c>
      <c r="I5094" t="s">
        <v>13</v>
      </c>
      <c r="J5094">
        <v>-3.7694000000000187</v>
      </c>
      <c r="K5094">
        <v>-3.4837338262477062</v>
      </c>
      <c r="L5094" t="str">
        <f>TEXT(Orders[[#This Row],[date]],"MMM")</f>
        <v>Apr</v>
      </c>
    </row>
    <row r="5095" spans="1:12" x14ac:dyDescent="0.3">
      <c r="A5095" s="2">
        <v>45240</v>
      </c>
      <c r="B5095">
        <v>1006674</v>
      </c>
      <c r="C5095" t="s">
        <v>3538</v>
      </c>
      <c r="D5095" t="s">
        <v>3178</v>
      </c>
      <c r="E5095">
        <v>171.54400000000001</v>
      </c>
      <c r="F5095">
        <v>104.4306</v>
      </c>
      <c r="G5095" t="s">
        <v>396</v>
      </c>
      <c r="H5095" t="s">
        <v>75</v>
      </c>
      <c r="I5095" t="s">
        <v>46</v>
      </c>
      <c r="J5095">
        <v>-67.113400000000013</v>
      </c>
      <c r="K5095">
        <v>-39.123140418784693</v>
      </c>
      <c r="L5095" t="str">
        <f>TEXT(Orders[[#This Row],[date]],"MMM")</f>
        <v>Nov</v>
      </c>
    </row>
    <row r="5096" spans="1:12" x14ac:dyDescent="0.3">
      <c r="A5096" s="2">
        <v>45132</v>
      </c>
      <c r="B5096">
        <v>1014192</v>
      </c>
      <c r="C5096" t="s">
        <v>4424</v>
      </c>
      <c r="D5096" t="s">
        <v>3176</v>
      </c>
      <c r="E5096">
        <v>68.496000000000009</v>
      </c>
      <c r="F5096">
        <v>104.43060000000001</v>
      </c>
      <c r="G5096" t="s">
        <v>1337</v>
      </c>
      <c r="H5096" t="s">
        <v>57</v>
      </c>
      <c r="I5096" t="s">
        <v>20</v>
      </c>
      <c r="J5096">
        <v>35.934600000000003</v>
      </c>
      <c r="K5096">
        <v>52.462333566923611</v>
      </c>
      <c r="L5096" t="str">
        <f>TEXT(Orders[[#This Row],[date]],"MMM")</f>
        <v>Jul</v>
      </c>
    </row>
    <row r="5097" spans="1:12" x14ac:dyDescent="0.3">
      <c r="A5097" s="2">
        <v>45172</v>
      </c>
      <c r="B5097">
        <v>1003063</v>
      </c>
      <c r="C5097" t="s">
        <v>4471</v>
      </c>
      <c r="D5097" t="s">
        <v>3171</v>
      </c>
      <c r="E5097">
        <v>167.37920000000003</v>
      </c>
      <c r="F5097">
        <v>104.67080000000001</v>
      </c>
      <c r="G5097" t="s">
        <v>1389</v>
      </c>
      <c r="H5097" t="s">
        <v>50</v>
      </c>
      <c r="I5097" t="s">
        <v>36</v>
      </c>
      <c r="J5097">
        <v>-62.708400000000012</v>
      </c>
      <c r="K5097">
        <v>-37.46487018697664</v>
      </c>
      <c r="L5097" t="str">
        <f>TEXT(Orders[[#This Row],[date]],"MMM")</f>
        <v>Sep</v>
      </c>
    </row>
    <row r="5098" spans="1:12" x14ac:dyDescent="0.3">
      <c r="A5098" s="2">
        <v>45044</v>
      </c>
      <c r="B5098">
        <v>1014568</v>
      </c>
      <c r="C5098" t="s">
        <v>3892</v>
      </c>
      <c r="D5098" t="s">
        <v>3180</v>
      </c>
      <c r="E5098">
        <v>38.471999999999994</v>
      </c>
      <c r="F5098">
        <v>104.69951999999999</v>
      </c>
      <c r="G5098" t="s">
        <v>751</v>
      </c>
      <c r="H5098" t="s">
        <v>35</v>
      </c>
      <c r="I5098" t="s">
        <v>36</v>
      </c>
      <c r="J5098">
        <v>66.227519999999998</v>
      </c>
      <c r="K5098">
        <v>172.14472863381164</v>
      </c>
      <c r="L5098" t="str">
        <f>TEXT(Orders[[#This Row],[date]],"MMM")</f>
        <v>Apr</v>
      </c>
    </row>
    <row r="5099" spans="1:12" x14ac:dyDescent="0.3">
      <c r="A5099" s="2">
        <v>45207</v>
      </c>
      <c r="B5099">
        <v>1014725</v>
      </c>
      <c r="C5099" t="s">
        <v>4833</v>
      </c>
      <c r="D5099" t="s">
        <v>3180</v>
      </c>
      <c r="E5099">
        <v>86.292000000000002</v>
      </c>
      <c r="F5099">
        <v>104.69951999999999</v>
      </c>
      <c r="G5099" t="s">
        <v>2050</v>
      </c>
      <c r="H5099" t="s">
        <v>19</v>
      </c>
      <c r="I5099" t="s">
        <v>20</v>
      </c>
      <c r="J5099">
        <v>18.407519999999991</v>
      </c>
      <c r="K5099">
        <v>21.331664580725896</v>
      </c>
      <c r="L5099" t="str">
        <f>TEXT(Orders[[#This Row],[date]],"MMM")</f>
        <v>Oct</v>
      </c>
    </row>
    <row r="5100" spans="1:12" x14ac:dyDescent="0.3">
      <c r="A5100" s="2">
        <v>44989</v>
      </c>
      <c r="B5100">
        <v>1011137</v>
      </c>
      <c r="C5100" t="s">
        <v>3698</v>
      </c>
      <c r="D5100" t="s">
        <v>3176</v>
      </c>
      <c r="E5100">
        <v>128.608</v>
      </c>
      <c r="F5100">
        <v>104.8788</v>
      </c>
      <c r="G5100" t="s">
        <v>761</v>
      </c>
      <c r="H5100" t="s">
        <v>35</v>
      </c>
      <c r="I5100" t="s">
        <v>36</v>
      </c>
      <c r="J5100">
        <v>-23.729200000000006</v>
      </c>
      <c r="K5100">
        <v>-18.450796217964673</v>
      </c>
      <c r="L5100" t="str">
        <f>TEXT(Orders[[#This Row],[date]],"MMM")</f>
        <v>Mar</v>
      </c>
    </row>
    <row r="5101" spans="1:12" x14ac:dyDescent="0.3">
      <c r="A5101" s="2">
        <v>45103</v>
      </c>
      <c r="B5101">
        <v>1007125</v>
      </c>
      <c r="C5101" t="s">
        <v>4771</v>
      </c>
      <c r="D5101" t="s">
        <v>3172</v>
      </c>
      <c r="E5101">
        <v>9.3360000000000127</v>
      </c>
      <c r="F5101">
        <v>104.87880000000001</v>
      </c>
      <c r="G5101" t="s">
        <v>2041</v>
      </c>
      <c r="H5101" t="s">
        <v>30</v>
      </c>
      <c r="I5101" t="s">
        <v>13</v>
      </c>
      <c r="J5101">
        <v>95.5428</v>
      </c>
      <c r="K5101">
        <v>1023.3804627249343</v>
      </c>
      <c r="L5101" t="str">
        <f>TEXT(Orders[[#This Row],[date]],"MMM")</f>
        <v>Jun</v>
      </c>
    </row>
    <row r="5102" spans="1:12" x14ac:dyDescent="0.3">
      <c r="A5102" s="2">
        <v>44971</v>
      </c>
      <c r="B5102">
        <v>1006585</v>
      </c>
      <c r="C5102" t="s">
        <v>5158</v>
      </c>
      <c r="D5102" t="s">
        <v>3172</v>
      </c>
      <c r="E5102">
        <v>12.940000000000012</v>
      </c>
      <c r="F5102">
        <v>104.87880000000001</v>
      </c>
      <c r="G5102" t="s">
        <v>2253</v>
      </c>
      <c r="H5102" t="s">
        <v>12</v>
      </c>
      <c r="I5102" t="s">
        <v>13</v>
      </c>
      <c r="J5102">
        <v>91.938800000000001</v>
      </c>
      <c r="K5102">
        <v>710.50077279752634</v>
      </c>
      <c r="L5102" t="str">
        <f>TEXT(Orders[[#This Row],[date]],"MMM")</f>
        <v>Feb</v>
      </c>
    </row>
    <row r="5103" spans="1:12" x14ac:dyDescent="0.3">
      <c r="A5103" s="2">
        <v>45115</v>
      </c>
      <c r="B5103">
        <v>1011912</v>
      </c>
      <c r="C5103" t="s">
        <v>3476</v>
      </c>
      <c r="D5103" t="s">
        <v>3174</v>
      </c>
      <c r="E5103">
        <v>17.332000000000008</v>
      </c>
      <c r="F5103">
        <v>104.87880000000001</v>
      </c>
      <c r="G5103" t="s">
        <v>333</v>
      </c>
      <c r="H5103" t="s">
        <v>19</v>
      </c>
      <c r="I5103" t="s">
        <v>20</v>
      </c>
      <c r="J5103">
        <v>87.546800000000005</v>
      </c>
      <c r="K5103">
        <v>505.11654742672494</v>
      </c>
      <c r="L5103" t="str">
        <f>TEXT(Orders[[#This Row],[date]],"MMM")</f>
        <v>Jul</v>
      </c>
    </row>
    <row r="5104" spans="1:12" x14ac:dyDescent="0.3">
      <c r="A5104" s="2">
        <v>45244</v>
      </c>
      <c r="B5104">
        <v>1006775</v>
      </c>
      <c r="C5104" t="s">
        <v>5558</v>
      </c>
      <c r="D5104" t="s">
        <v>3179</v>
      </c>
      <c r="E5104">
        <v>22.372</v>
      </c>
      <c r="F5104">
        <v>104.87880000000001</v>
      </c>
      <c r="G5104" t="s">
        <v>3011</v>
      </c>
      <c r="H5104" t="s">
        <v>12</v>
      </c>
      <c r="I5104" t="s">
        <v>13</v>
      </c>
      <c r="J5104">
        <v>82.506800000000013</v>
      </c>
      <c r="K5104">
        <v>368.7949222242089</v>
      </c>
      <c r="L5104" t="str">
        <f>TEXT(Orders[[#This Row],[date]],"MMM")</f>
        <v>Nov</v>
      </c>
    </row>
    <row r="5105" spans="1:12" x14ac:dyDescent="0.3">
      <c r="A5105" s="2">
        <v>45200</v>
      </c>
      <c r="B5105">
        <v>1010756</v>
      </c>
      <c r="C5105" t="s">
        <v>3543</v>
      </c>
      <c r="D5105" t="s">
        <v>3179</v>
      </c>
      <c r="E5105">
        <v>35.496000000000009</v>
      </c>
      <c r="F5105">
        <v>104.87880000000001</v>
      </c>
      <c r="G5105" t="s">
        <v>399</v>
      </c>
      <c r="H5105" t="s">
        <v>50</v>
      </c>
      <c r="I5105" t="s">
        <v>36</v>
      </c>
      <c r="J5105">
        <v>69.382800000000003</v>
      </c>
      <c r="K5105">
        <v>195.46653144016224</v>
      </c>
      <c r="L5105" t="str">
        <f>TEXT(Orders[[#This Row],[date]],"MMM")</f>
        <v>Oct</v>
      </c>
    </row>
    <row r="5106" spans="1:12" x14ac:dyDescent="0.3">
      <c r="A5106" s="2">
        <v>45234</v>
      </c>
      <c r="B5106">
        <v>1009569</v>
      </c>
      <c r="C5106" t="s">
        <v>3924</v>
      </c>
      <c r="D5106" t="s">
        <v>3174</v>
      </c>
      <c r="E5106">
        <v>40.936000000000007</v>
      </c>
      <c r="F5106">
        <v>104.87880000000001</v>
      </c>
      <c r="G5106" t="s">
        <v>779</v>
      </c>
      <c r="H5106" t="s">
        <v>12</v>
      </c>
      <c r="I5106" t="s">
        <v>13</v>
      </c>
      <c r="J5106">
        <v>63.942800000000005</v>
      </c>
      <c r="K5106">
        <v>156.20187609927692</v>
      </c>
      <c r="L5106" t="str">
        <f>TEXT(Orders[[#This Row],[date]],"MMM")</f>
        <v>Nov</v>
      </c>
    </row>
    <row r="5107" spans="1:12" x14ac:dyDescent="0.3">
      <c r="A5107" s="2">
        <v>44929</v>
      </c>
      <c r="B5107">
        <v>1017682</v>
      </c>
      <c r="C5107" t="s">
        <v>5606</v>
      </c>
      <c r="D5107" t="s">
        <v>3178</v>
      </c>
      <c r="E5107">
        <v>45.432000000000002</v>
      </c>
      <c r="F5107">
        <v>104.87880000000001</v>
      </c>
      <c r="G5107" t="s">
        <v>2192</v>
      </c>
      <c r="H5107" t="s">
        <v>35</v>
      </c>
      <c r="I5107" t="s">
        <v>36</v>
      </c>
      <c r="J5107">
        <v>59.44680000000001</v>
      </c>
      <c r="K5107">
        <v>130.84786053882726</v>
      </c>
      <c r="L5107" t="str">
        <f>TEXT(Orders[[#This Row],[date]],"MMM")</f>
        <v>Jan</v>
      </c>
    </row>
    <row r="5108" spans="1:12" x14ac:dyDescent="0.3">
      <c r="A5108" s="2">
        <v>45285</v>
      </c>
      <c r="B5108">
        <v>1018564</v>
      </c>
      <c r="C5108" t="s">
        <v>5607</v>
      </c>
      <c r="D5108" t="s">
        <v>3178</v>
      </c>
      <c r="E5108">
        <v>50.108000000000004</v>
      </c>
      <c r="F5108">
        <v>104.87880000000001</v>
      </c>
      <c r="G5108" t="s">
        <v>2981</v>
      </c>
      <c r="H5108" t="s">
        <v>57</v>
      </c>
      <c r="I5108" t="s">
        <v>20</v>
      </c>
      <c r="J5108">
        <v>54.770800000000008</v>
      </c>
      <c r="K5108">
        <v>109.30550011974137</v>
      </c>
      <c r="L5108" t="str">
        <f>TEXT(Orders[[#This Row],[date]],"MMM")</f>
        <v>Dec</v>
      </c>
    </row>
    <row r="5109" spans="1:12" x14ac:dyDescent="0.3">
      <c r="A5109" s="2">
        <v>44946</v>
      </c>
      <c r="B5109">
        <v>1013758</v>
      </c>
      <c r="C5109" t="s">
        <v>3959</v>
      </c>
      <c r="D5109" t="s">
        <v>3175</v>
      </c>
      <c r="E5109">
        <v>61.348000000000013</v>
      </c>
      <c r="F5109">
        <v>104.87880000000001</v>
      </c>
      <c r="G5109" t="s">
        <v>2891</v>
      </c>
      <c r="H5109" t="s">
        <v>12</v>
      </c>
      <c r="I5109" t="s">
        <v>13</v>
      </c>
      <c r="J5109">
        <v>43.530799999999999</v>
      </c>
      <c r="K5109">
        <v>70.95716241768271</v>
      </c>
      <c r="L5109" t="str">
        <f>TEXT(Orders[[#This Row],[date]],"MMM")</f>
        <v>Jan</v>
      </c>
    </row>
    <row r="5110" spans="1:12" x14ac:dyDescent="0.3">
      <c r="A5110" s="2">
        <v>45134</v>
      </c>
      <c r="B5110">
        <v>1007837</v>
      </c>
      <c r="C5110" t="s">
        <v>5608</v>
      </c>
      <c r="D5110" t="s">
        <v>3171</v>
      </c>
      <c r="E5110">
        <v>73.248000000000019</v>
      </c>
      <c r="F5110">
        <v>104.87880000000001</v>
      </c>
      <c r="G5110" t="s">
        <v>1611</v>
      </c>
      <c r="H5110" t="s">
        <v>30</v>
      </c>
      <c r="I5110" t="s">
        <v>13</v>
      </c>
      <c r="J5110">
        <v>31.630799999999994</v>
      </c>
      <c r="K5110">
        <v>43.183158584534709</v>
      </c>
      <c r="L5110" t="str">
        <f>TEXT(Orders[[#This Row],[date]],"MMM")</f>
        <v>Jul</v>
      </c>
    </row>
    <row r="5111" spans="1:12" x14ac:dyDescent="0.3">
      <c r="A5111" s="2">
        <v>45132</v>
      </c>
      <c r="B5111">
        <v>1019561</v>
      </c>
      <c r="C5111" t="s">
        <v>4472</v>
      </c>
      <c r="D5111" t="s">
        <v>3178</v>
      </c>
      <c r="E5111">
        <v>75.78</v>
      </c>
      <c r="F5111">
        <v>104.87880000000001</v>
      </c>
      <c r="G5111" t="s">
        <v>2347</v>
      </c>
      <c r="H5111" t="s">
        <v>26</v>
      </c>
      <c r="I5111" t="s">
        <v>13</v>
      </c>
      <c r="J5111">
        <v>29.098800000000011</v>
      </c>
      <c r="K5111">
        <v>38.399049881235172</v>
      </c>
      <c r="L5111" t="str">
        <f>TEXT(Orders[[#This Row],[date]],"MMM")</f>
        <v>Jul</v>
      </c>
    </row>
    <row r="5112" spans="1:12" x14ac:dyDescent="0.3">
      <c r="A5112" s="2">
        <v>45036</v>
      </c>
      <c r="B5112">
        <v>1013411</v>
      </c>
      <c r="C5112" t="s">
        <v>3577</v>
      </c>
      <c r="D5112" t="s">
        <v>3174</v>
      </c>
      <c r="E5112">
        <v>82.704000000000008</v>
      </c>
      <c r="F5112">
        <v>104.87880000000001</v>
      </c>
      <c r="G5112" t="s">
        <v>2877</v>
      </c>
      <c r="H5112" t="s">
        <v>35</v>
      </c>
      <c r="I5112" t="s">
        <v>36</v>
      </c>
      <c r="J5112">
        <v>22.174800000000005</v>
      </c>
      <c r="K5112">
        <v>26.812246082414397</v>
      </c>
      <c r="L5112" t="str">
        <f>TEXT(Orders[[#This Row],[date]],"MMM")</f>
        <v>Apr</v>
      </c>
    </row>
    <row r="5113" spans="1:12" x14ac:dyDescent="0.3">
      <c r="A5113" s="2">
        <v>45030</v>
      </c>
      <c r="B5113">
        <v>1019303</v>
      </c>
      <c r="C5113" t="s">
        <v>5458</v>
      </c>
      <c r="D5113" t="s">
        <v>3178</v>
      </c>
      <c r="E5113">
        <v>82.704000000000008</v>
      </c>
      <c r="F5113">
        <v>104.87880000000001</v>
      </c>
      <c r="G5113" t="s">
        <v>2288</v>
      </c>
      <c r="H5113" t="s">
        <v>50</v>
      </c>
      <c r="I5113" t="s">
        <v>36</v>
      </c>
      <c r="J5113">
        <v>22.174800000000005</v>
      </c>
      <c r="K5113">
        <v>26.812246082414397</v>
      </c>
      <c r="L5113" t="str">
        <f>TEXT(Orders[[#This Row],[date]],"MMM")</f>
        <v>Apr</v>
      </c>
    </row>
    <row r="5114" spans="1:12" x14ac:dyDescent="0.3">
      <c r="A5114" s="2">
        <v>45233</v>
      </c>
      <c r="B5114">
        <v>1012301</v>
      </c>
      <c r="C5114" t="s">
        <v>4381</v>
      </c>
      <c r="D5114" t="s">
        <v>3176</v>
      </c>
      <c r="E5114">
        <v>83.64800000000001</v>
      </c>
      <c r="F5114">
        <v>104.87880000000001</v>
      </c>
      <c r="G5114" t="s">
        <v>1876</v>
      </c>
      <c r="H5114" t="s">
        <v>12</v>
      </c>
      <c r="I5114" t="s">
        <v>13</v>
      </c>
      <c r="J5114">
        <v>21.230800000000002</v>
      </c>
      <c r="K5114">
        <v>25.381120887528692</v>
      </c>
      <c r="L5114" t="str">
        <f>TEXT(Orders[[#This Row],[date]],"MMM")</f>
        <v>Nov</v>
      </c>
    </row>
    <row r="5115" spans="1:12" x14ac:dyDescent="0.3">
      <c r="A5115" s="2">
        <v>45187</v>
      </c>
      <c r="B5115">
        <v>1016096</v>
      </c>
      <c r="C5115" t="s">
        <v>4871</v>
      </c>
      <c r="D5115" t="s">
        <v>3171</v>
      </c>
      <c r="E5115">
        <v>84.77200000000002</v>
      </c>
      <c r="F5115">
        <v>104.87880000000001</v>
      </c>
      <c r="G5115" t="s">
        <v>2175</v>
      </c>
      <c r="H5115" t="s">
        <v>19</v>
      </c>
      <c r="I5115" t="s">
        <v>20</v>
      </c>
      <c r="J5115">
        <v>20.106799999999993</v>
      </c>
      <c r="K5115">
        <v>23.718680696456364</v>
      </c>
      <c r="L5115" t="str">
        <f>TEXT(Orders[[#This Row],[date]],"MMM")</f>
        <v>Sep</v>
      </c>
    </row>
    <row r="5116" spans="1:12" x14ac:dyDescent="0.3">
      <c r="A5116" s="2">
        <v>44927</v>
      </c>
      <c r="B5116">
        <v>1012383</v>
      </c>
      <c r="C5116" t="s">
        <v>5609</v>
      </c>
      <c r="D5116" t="s">
        <v>3173</v>
      </c>
      <c r="E5116">
        <v>92.640000000000015</v>
      </c>
      <c r="F5116">
        <v>104.87880000000001</v>
      </c>
      <c r="G5116" t="s">
        <v>1838</v>
      </c>
      <c r="H5116" t="s">
        <v>57</v>
      </c>
      <c r="I5116" t="s">
        <v>20</v>
      </c>
      <c r="J5116">
        <v>12.238799999999998</v>
      </c>
      <c r="K5116">
        <v>13.211139896373053</v>
      </c>
      <c r="L5116" t="str">
        <f>TEXT(Orders[[#This Row],[date]],"MMM")</f>
        <v>Jan</v>
      </c>
    </row>
    <row r="5117" spans="1:12" x14ac:dyDescent="0.3">
      <c r="A5117" s="2">
        <v>45263</v>
      </c>
      <c r="B5117">
        <v>1014699</v>
      </c>
      <c r="C5117" t="s">
        <v>4294</v>
      </c>
      <c r="D5117" t="s">
        <v>3178</v>
      </c>
      <c r="E5117">
        <v>100.50800000000001</v>
      </c>
      <c r="F5117">
        <v>104.87880000000001</v>
      </c>
      <c r="G5117" t="s">
        <v>2313</v>
      </c>
      <c r="H5117" t="s">
        <v>12</v>
      </c>
      <c r="I5117" t="s">
        <v>13</v>
      </c>
      <c r="J5117">
        <v>4.3708000000000027</v>
      </c>
      <c r="K5117">
        <v>4.3487085605125984</v>
      </c>
      <c r="L5117" t="str">
        <f>TEXT(Orders[[#This Row],[date]],"MMM")</f>
        <v>Dec</v>
      </c>
    </row>
    <row r="5118" spans="1:12" x14ac:dyDescent="0.3">
      <c r="A5118" s="2">
        <v>44979</v>
      </c>
      <c r="B5118">
        <v>1009830</v>
      </c>
      <c r="C5118" t="s">
        <v>3574</v>
      </c>
      <c r="D5118" t="s">
        <v>3174</v>
      </c>
      <c r="E5118">
        <v>101.63200000000001</v>
      </c>
      <c r="F5118">
        <v>104.87880000000001</v>
      </c>
      <c r="G5118" t="s">
        <v>433</v>
      </c>
      <c r="H5118" t="s">
        <v>35</v>
      </c>
      <c r="I5118" t="s">
        <v>36</v>
      </c>
      <c r="J5118">
        <v>3.2468000000000075</v>
      </c>
      <c r="K5118">
        <v>3.194663098236783</v>
      </c>
      <c r="L5118" t="str">
        <f>TEXT(Orders[[#This Row],[date]],"MMM")</f>
        <v>Feb</v>
      </c>
    </row>
    <row r="5119" spans="1:12" x14ac:dyDescent="0.3">
      <c r="A5119" s="2">
        <v>45263</v>
      </c>
      <c r="B5119">
        <v>1017948</v>
      </c>
      <c r="C5119" t="s">
        <v>3690</v>
      </c>
      <c r="D5119" t="s">
        <v>3174</v>
      </c>
      <c r="E5119">
        <v>131.98000000000002</v>
      </c>
      <c r="F5119">
        <v>104.87880000000001</v>
      </c>
      <c r="G5119" t="s">
        <v>558</v>
      </c>
      <c r="H5119" t="s">
        <v>57</v>
      </c>
      <c r="I5119" t="s">
        <v>20</v>
      </c>
      <c r="J5119">
        <v>-27.101200000000006</v>
      </c>
      <c r="K5119">
        <v>-20.534323382330658</v>
      </c>
      <c r="L5119" t="str">
        <f>TEXT(Orders[[#This Row],[date]],"MMM")</f>
        <v>Dec</v>
      </c>
    </row>
    <row r="5120" spans="1:12" x14ac:dyDescent="0.3">
      <c r="A5120" s="2">
        <v>45184</v>
      </c>
      <c r="B5120">
        <v>1008728</v>
      </c>
      <c r="C5120" t="s">
        <v>3972</v>
      </c>
      <c r="D5120" t="s">
        <v>3178</v>
      </c>
      <c r="E5120">
        <v>138.964</v>
      </c>
      <c r="F5120">
        <v>104.87880000000001</v>
      </c>
      <c r="G5120" t="s">
        <v>816</v>
      </c>
      <c r="H5120" t="s">
        <v>75</v>
      </c>
      <c r="I5120" t="s">
        <v>46</v>
      </c>
      <c r="J5120">
        <v>-34.085199999999986</v>
      </c>
      <c r="K5120">
        <v>-24.528079214760648</v>
      </c>
      <c r="L5120" t="str">
        <f>TEXT(Orders[[#This Row],[date]],"MMM")</f>
        <v>Sep</v>
      </c>
    </row>
    <row r="5121" spans="1:12" x14ac:dyDescent="0.3">
      <c r="A5121" s="2">
        <v>45163</v>
      </c>
      <c r="B5121">
        <v>1017523</v>
      </c>
      <c r="C5121" t="s">
        <v>3602</v>
      </c>
      <c r="D5121" t="s">
        <v>3173</v>
      </c>
      <c r="E5121">
        <v>146.59200000000001</v>
      </c>
      <c r="F5121">
        <v>104.87880000000001</v>
      </c>
      <c r="G5121" t="s">
        <v>2719</v>
      </c>
      <c r="H5121" t="s">
        <v>30</v>
      </c>
      <c r="I5121" t="s">
        <v>13</v>
      </c>
      <c r="J5121">
        <v>-41.713200000000001</v>
      </c>
      <c r="K5121">
        <v>-28.455304518664043</v>
      </c>
      <c r="L5121" t="str">
        <f>TEXT(Orders[[#This Row],[date]],"MMM")</f>
        <v>Aug</v>
      </c>
    </row>
    <row r="5122" spans="1:12" x14ac:dyDescent="0.3">
      <c r="A5122" s="2">
        <v>44989</v>
      </c>
      <c r="B5122">
        <v>1009120</v>
      </c>
      <c r="C5122" t="s">
        <v>5610</v>
      </c>
      <c r="D5122" t="s">
        <v>3172</v>
      </c>
      <c r="E5122">
        <v>155.28400000000002</v>
      </c>
      <c r="F5122">
        <v>104.87880000000001</v>
      </c>
      <c r="G5122" t="s">
        <v>1881</v>
      </c>
      <c r="H5122" t="s">
        <v>50</v>
      </c>
      <c r="I5122" t="s">
        <v>36</v>
      </c>
      <c r="J5122">
        <v>-50.405200000000008</v>
      </c>
      <c r="K5122">
        <v>-32.460008758146365</v>
      </c>
      <c r="L5122" t="str">
        <f>TEXT(Orders[[#This Row],[date]],"MMM")</f>
        <v>Mar</v>
      </c>
    </row>
    <row r="5123" spans="1:12" x14ac:dyDescent="0.3">
      <c r="A5123" s="2">
        <v>45147</v>
      </c>
      <c r="B5123">
        <v>1001023</v>
      </c>
      <c r="C5123" t="s">
        <v>4421</v>
      </c>
      <c r="D5123" t="s">
        <v>3180</v>
      </c>
      <c r="E5123">
        <v>595.71244800000011</v>
      </c>
      <c r="F5123">
        <v>105.01820160000003</v>
      </c>
      <c r="G5123" t="s">
        <v>1329</v>
      </c>
      <c r="H5123" t="s">
        <v>30</v>
      </c>
      <c r="I5123" t="s">
        <v>13</v>
      </c>
      <c r="J5123">
        <v>-490.69424640000011</v>
      </c>
      <c r="K5123">
        <v>-82.370990911373411</v>
      </c>
      <c r="L5123" t="str">
        <f>TEXT(Orders[[#This Row],[date]],"MMM")</f>
        <v>Aug</v>
      </c>
    </row>
    <row r="5124" spans="1:12" x14ac:dyDescent="0.3">
      <c r="A5124" s="2">
        <v>45133</v>
      </c>
      <c r="B5124">
        <v>1003617</v>
      </c>
      <c r="C5124" t="s">
        <v>5611</v>
      </c>
      <c r="D5124" t="s">
        <v>3180</v>
      </c>
      <c r="E5124">
        <v>58.636800000000008</v>
      </c>
      <c r="F5124">
        <v>105.18560000000001</v>
      </c>
      <c r="G5124" t="s">
        <v>1789</v>
      </c>
      <c r="H5124" t="s">
        <v>19</v>
      </c>
      <c r="I5124" t="s">
        <v>20</v>
      </c>
      <c r="J5124">
        <v>46.5488</v>
      </c>
      <c r="K5124">
        <v>79.384959615804391</v>
      </c>
      <c r="L5124" t="str">
        <f>TEXT(Orders[[#This Row],[date]],"MMM")</f>
        <v>Jul</v>
      </c>
    </row>
    <row r="5125" spans="1:12" x14ac:dyDescent="0.3">
      <c r="A5125" s="2">
        <v>44929</v>
      </c>
      <c r="B5125">
        <v>1012247</v>
      </c>
      <c r="C5125" t="s">
        <v>4290</v>
      </c>
      <c r="D5125" t="s">
        <v>3177</v>
      </c>
      <c r="E5125">
        <v>149.38</v>
      </c>
      <c r="F5125">
        <v>105.32699999999998</v>
      </c>
      <c r="G5125" t="s">
        <v>1158</v>
      </c>
      <c r="H5125" t="s">
        <v>57</v>
      </c>
      <c r="I5125" t="s">
        <v>20</v>
      </c>
      <c r="J5125">
        <v>-44.053000000000011</v>
      </c>
      <c r="K5125">
        <v>-29.490560985406354</v>
      </c>
      <c r="L5125" t="str">
        <f>TEXT(Orders[[#This Row],[date]],"MMM")</f>
        <v>Jan</v>
      </c>
    </row>
    <row r="5126" spans="1:12" x14ac:dyDescent="0.3">
      <c r="A5126" s="2">
        <v>45267</v>
      </c>
      <c r="B5126">
        <v>1013120</v>
      </c>
      <c r="C5126" t="s">
        <v>3439</v>
      </c>
      <c r="D5126" t="s">
        <v>3173</v>
      </c>
      <c r="E5126">
        <v>20.344000000000023</v>
      </c>
      <c r="F5126">
        <v>105.327</v>
      </c>
      <c r="G5126" t="s">
        <v>290</v>
      </c>
      <c r="H5126" t="s">
        <v>69</v>
      </c>
      <c r="I5126" t="s">
        <v>46</v>
      </c>
      <c r="J5126">
        <v>84.982999999999976</v>
      </c>
      <c r="K5126">
        <v>417.73004325599629</v>
      </c>
      <c r="L5126" t="str">
        <f>TEXT(Orders[[#This Row],[date]],"MMM")</f>
        <v>Dec</v>
      </c>
    </row>
    <row r="5127" spans="1:12" x14ac:dyDescent="0.3">
      <c r="A5127" s="2">
        <v>45110</v>
      </c>
      <c r="B5127">
        <v>1010385</v>
      </c>
      <c r="C5127" t="s">
        <v>3925</v>
      </c>
      <c r="D5127" t="s">
        <v>3176</v>
      </c>
      <c r="E5127">
        <v>29.336000000000013</v>
      </c>
      <c r="F5127">
        <v>105.327</v>
      </c>
      <c r="G5127" t="s">
        <v>3145</v>
      </c>
      <c r="H5127" t="s">
        <v>57</v>
      </c>
      <c r="I5127" t="s">
        <v>20</v>
      </c>
      <c r="J5127">
        <v>75.990999999999985</v>
      </c>
      <c r="K5127">
        <v>259.03667848377404</v>
      </c>
      <c r="L5127" t="str">
        <f>TEXT(Orders[[#This Row],[date]],"MMM")</f>
        <v>Jul</v>
      </c>
    </row>
    <row r="5128" spans="1:12" x14ac:dyDescent="0.3">
      <c r="A5128" s="2">
        <v>45010</v>
      </c>
      <c r="B5128">
        <v>1008037</v>
      </c>
      <c r="C5128" t="s">
        <v>4451</v>
      </c>
      <c r="D5128" t="s">
        <v>3171</v>
      </c>
      <c r="E5128">
        <v>36.336000000000013</v>
      </c>
      <c r="F5128">
        <v>105.327</v>
      </c>
      <c r="G5128" t="s">
        <v>1687</v>
      </c>
      <c r="H5128" t="s">
        <v>57</v>
      </c>
      <c r="I5128" t="s">
        <v>20</v>
      </c>
      <c r="J5128">
        <v>68.990999999999985</v>
      </c>
      <c r="K5128">
        <v>189.86955085865247</v>
      </c>
      <c r="L5128" t="str">
        <f>TEXT(Orders[[#This Row],[date]],"MMM")</f>
        <v>Mar</v>
      </c>
    </row>
    <row r="5129" spans="1:12" x14ac:dyDescent="0.3">
      <c r="A5129" s="2">
        <v>45168</v>
      </c>
      <c r="B5129">
        <v>1013736</v>
      </c>
      <c r="C5129" t="s">
        <v>5307</v>
      </c>
      <c r="D5129" t="s">
        <v>3177</v>
      </c>
      <c r="E5129">
        <v>41.700000000000017</v>
      </c>
      <c r="F5129">
        <v>105.327</v>
      </c>
      <c r="G5129" t="s">
        <v>110</v>
      </c>
      <c r="H5129" t="s">
        <v>50</v>
      </c>
      <c r="I5129" t="s">
        <v>36</v>
      </c>
      <c r="J5129">
        <v>63.626999999999981</v>
      </c>
      <c r="K5129">
        <v>152.58273381294953</v>
      </c>
      <c r="L5129" t="str">
        <f>TEXT(Orders[[#This Row],[date]],"MMM")</f>
        <v>Aug</v>
      </c>
    </row>
    <row r="5130" spans="1:12" x14ac:dyDescent="0.3">
      <c r="A5130" s="2">
        <v>45173</v>
      </c>
      <c r="B5130">
        <v>1011415</v>
      </c>
      <c r="C5130" t="s">
        <v>5032</v>
      </c>
      <c r="D5130" t="s">
        <v>3174</v>
      </c>
      <c r="E5130">
        <v>42.824000000000012</v>
      </c>
      <c r="F5130">
        <v>105.327</v>
      </c>
      <c r="G5130" t="s">
        <v>2973</v>
      </c>
      <c r="H5130" t="s">
        <v>12</v>
      </c>
      <c r="I5130" t="s">
        <v>13</v>
      </c>
      <c r="J5130">
        <v>62.502999999999986</v>
      </c>
      <c r="K5130">
        <v>145.95320381094706</v>
      </c>
      <c r="L5130" t="str">
        <f>TEXT(Orders[[#This Row],[date]],"MMM")</f>
        <v>Sep</v>
      </c>
    </row>
    <row r="5131" spans="1:12" x14ac:dyDescent="0.3">
      <c r="A5131" s="2">
        <v>45178</v>
      </c>
      <c r="B5131">
        <v>1018908</v>
      </c>
      <c r="C5131" t="s">
        <v>5612</v>
      </c>
      <c r="D5131" t="s">
        <v>3175</v>
      </c>
      <c r="E5131">
        <v>44.847999999999999</v>
      </c>
      <c r="F5131">
        <v>105.327</v>
      </c>
      <c r="G5131" t="s">
        <v>1671</v>
      </c>
      <c r="H5131" t="s">
        <v>75</v>
      </c>
      <c r="I5131" t="s">
        <v>46</v>
      </c>
      <c r="J5131">
        <v>60.478999999999999</v>
      </c>
      <c r="K5131">
        <v>134.8532821976454</v>
      </c>
      <c r="L5131" t="str">
        <f>TEXT(Orders[[#This Row],[date]],"MMM")</f>
        <v>Sep</v>
      </c>
    </row>
    <row r="5132" spans="1:12" x14ac:dyDescent="0.3">
      <c r="A5132" s="2">
        <v>45007</v>
      </c>
      <c r="B5132">
        <v>1012648</v>
      </c>
      <c r="C5132" t="s">
        <v>3552</v>
      </c>
      <c r="D5132" t="s">
        <v>3172</v>
      </c>
      <c r="E5132">
        <v>50.692000000000007</v>
      </c>
      <c r="F5132">
        <v>105.327</v>
      </c>
      <c r="G5132" t="s">
        <v>909</v>
      </c>
      <c r="H5132" t="s">
        <v>45</v>
      </c>
      <c r="I5132" t="s">
        <v>46</v>
      </c>
      <c r="J5132">
        <v>54.634999999999991</v>
      </c>
      <c r="K5132">
        <v>107.7783476682711</v>
      </c>
      <c r="L5132" t="str">
        <f>TEXT(Orders[[#This Row],[date]],"MMM")</f>
        <v>Mar</v>
      </c>
    </row>
    <row r="5133" spans="1:12" x14ac:dyDescent="0.3">
      <c r="A5133" s="2">
        <v>44933</v>
      </c>
      <c r="B5133">
        <v>1012953</v>
      </c>
      <c r="C5133" t="s">
        <v>5613</v>
      </c>
      <c r="D5133" t="s">
        <v>3175</v>
      </c>
      <c r="E5133">
        <v>57.436000000000007</v>
      </c>
      <c r="F5133">
        <v>105.327</v>
      </c>
      <c r="G5133" t="s">
        <v>1161</v>
      </c>
      <c r="H5133" t="s">
        <v>88</v>
      </c>
      <c r="I5133" t="s">
        <v>36</v>
      </c>
      <c r="J5133">
        <v>47.890999999999991</v>
      </c>
      <c r="K5133">
        <v>83.38150289017338</v>
      </c>
      <c r="L5133" t="str">
        <f>TEXT(Orders[[#This Row],[date]],"MMM")</f>
        <v>Jan</v>
      </c>
    </row>
    <row r="5134" spans="1:12" x14ac:dyDescent="0.3">
      <c r="A5134" s="2">
        <v>45237</v>
      </c>
      <c r="B5134">
        <v>1016989</v>
      </c>
      <c r="C5134" t="s">
        <v>5614</v>
      </c>
      <c r="D5134" t="s">
        <v>3178</v>
      </c>
      <c r="E5134">
        <v>60.584000000000003</v>
      </c>
      <c r="F5134">
        <v>105.327</v>
      </c>
      <c r="G5134" t="s">
        <v>2291</v>
      </c>
      <c r="H5134" t="s">
        <v>26</v>
      </c>
      <c r="I5134" t="s">
        <v>13</v>
      </c>
      <c r="J5134">
        <v>44.742999999999995</v>
      </c>
      <c r="K5134">
        <v>73.852832431004884</v>
      </c>
      <c r="L5134" t="str">
        <f>TEXT(Orders[[#This Row],[date]],"MMM")</f>
        <v>Nov</v>
      </c>
    </row>
    <row r="5135" spans="1:12" x14ac:dyDescent="0.3">
      <c r="A5135" s="2">
        <v>44991</v>
      </c>
      <c r="B5135">
        <v>1019017</v>
      </c>
      <c r="C5135" t="s">
        <v>5615</v>
      </c>
      <c r="D5135" t="s">
        <v>3172</v>
      </c>
      <c r="E5135">
        <v>66.204000000000008</v>
      </c>
      <c r="F5135">
        <v>105.327</v>
      </c>
      <c r="G5135" t="s">
        <v>743</v>
      </c>
      <c r="H5135" t="s">
        <v>35</v>
      </c>
      <c r="I5135" t="s">
        <v>36</v>
      </c>
      <c r="J5135">
        <v>39.12299999999999</v>
      </c>
      <c r="K5135">
        <v>59.094616639477962</v>
      </c>
      <c r="L5135" t="str">
        <f>TEXT(Orders[[#This Row],[date]],"MMM")</f>
        <v>Mar</v>
      </c>
    </row>
    <row r="5136" spans="1:12" x14ac:dyDescent="0.3">
      <c r="A5136" s="2">
        <v>44987</v>
      </c>
      <c r="B5136">
        <v>1012808</v>
      </c>
      <c r="C5136" t="s">
        <v>3326</v>
      </c>
      <c r="D5136" t="s">
        <v>3175</v>
      </c>
      <c r="E5136">
        <v>69.575999999999993</v>
      </c>
      <c r="F5136">
        <v>105.327</v>
      </c>
      <c r="G5136" t="s">
        <v>1948</v>
      </c>
      <c r="H5136" t="s">
        <v>30</v>
      </c>
      <c r="I5136" t="s">
        <v>13</v>
      </c>
      <c r="J5136">
        <v>35.751000000000005</v>
      </c>
      <c r="K5136">
        <v>51.384097964815467</v>
      </c>
      <c r="L5136" t="str">
        <f>TEXT(Orders[[#This Row],[date]],"MMM")</f>
        <v>Mar</v>
      </c>
    </row>
    <row r="5137" spans="1:12" x14ac:dyDescent="0.3">
      <c r="A5137" s="2">
        <v>44950</v>
      </c>
      <c r="B5137">
        <v>1015749</v>
      </c>
      <c r="C5137" t="s">
        <v>4530</v>
      </c>
      <c r="D5137" t="s">
        <v>3178</v>
      </c>
      <c r="E5137">
        <v>76.319999999999993</v>
      </c>
      <c r="F5137">
        <v>105.327</v>
      </c>
      <c r="G5137" t="s">
        <v>1477</v>
      </c>
      <c r="H5137" t="s">
        <v>45</v>
      </c>
      <c r="I5137" t="s">
        <v>46</v>
      </c>
      <c r="J5137">
        <v>29.007000000000005</v>
      </c>
      <c r="K5137">
        <v>38.007075471698123</v>
      </c>
      <c r="L5137" t="str">
        <f>TEXT(Orders[[#This Row],[date]],"MMM")</f>
        <v>Jan</v>
      </c>
    </row>
    <row r="5138" spans="1:12" x14ac:dyDescent="0.3">
      <c r="A5138" s="2">
        <v>45287</v>
      </c>
      <c r="B5138">
        <v>1011651</v>
      </c>
      <c r="C5138" t="s">
        <v>3904</v>
      </c>
      <c r="D5138" t="s">
        <v>3175</v>
      </c>
      <c r="E5138">
        <v>76.544000000000011</v>
      </c>
      <c r="F5138">
        <v>105.327</v>
      </c>
      <c r="G5138" t="s">
        <v>2735</v>
      </c>
      <c r="H5138" t="s">
        <v>26</v>
      </c>
      <c r="I5138" t="s">
        <v>13</v>
      </c>
      <c r="J5138">
        <v>28.782999999999987</v>
      </c>
      <c r="K5138">
        <v>37.603208612040113</v>
      </c>
      <c r="L5138" t="str">
        <f>TEXT(Orders[[#This Row],[date]],"MMM")</f>
        <v>Dec</v>
      </c>
    </row>
    <row r="5139" spans="1:12" x14ac:dyDescent="0.3">
      <c r="A5139" s="2">
        <v>45091</v>
      </c>
      <c r="B5139">
        <v>1013448</v>
      </c>
      <c r="C5139" t="s">
        <v>3833</v>
      </c>
      <c r="D5139" t="s">
        <v>3171</v>
      </c>
      <c r="E5139">
        <v>98.800000000000011</v>
      </c>
      <c r="F5139">
        <v>105.327</v>
      </c>
      <c r="G5139" t="s">
        <v>2012</v>
      </c>
      <c r="H5139" t="s">
        <v>35</v>
      </c>
      <c r="I5139" t="s">
        <v>36</v>
      </c>
      <c r="J5139">
        <v>6.5269999999999868</v>
      </c>
      <c r="K5139">
        <v>6.6062753036437103</v>
      </c>
      <c r="L5139" t="str">
        <f>TEXT(Orders[[#This Row],[date]],"MMM")</f>
        <v>Jun</v>
      </c>
    </row>
    <row r="5140" spans="1:12" x14ac:dyDescent="0.3">
      <c r="A5140" s="2">
        <v>45139</v>
      </c>
      <c r="B5140">
        <v>1017845</v>
      </c>
      <c r="C5140" t="s">
        <v>4657</v>
      </c>
      <c r="D5140" t="s">
        <v>3175</v>
      </c>
      <c r="E5140">
        <v>98.800000000000011</v>
      </c>
      <c r="F5140">
        <v>105.327</v>
      </c>
      <c r="G5140" t="s">
        <v>1692</v>
      </c>
      <c r="H5140" t="s">
        <v>75</v>
      </c>
      <c r="I5140" t="s">
        <v>46</v>
      </c>
      <c r="J5140">
        <v>6.5269999999999868</v>
      </c>
      <c r="K5140">
        <v>6.6062753036437103</v>
      </c>
      <c r="L5140" t="str">
        <f>TEXT(Orders[[#This Row],[date]],"MMM")</f>
        <v>Aug</v>
      </c>
    </row>
    <row r="5141" spans="1:12" x14ac:dyDescent="0.3">
      <c r="A5141" s="2">
        <v>45023</v>
      </c>
      <c r="B5141">
        <v>1008942</v>
      </c>
      <c r="C5141" t="s">
        <v>5218</v>
      </c>
      <c r="D5141" t="s">
        <v>3176</v>
      </c>
      <c r="E5141">
        <v>130.94000000000003</v>
      </c>
      <c r="F5141">
        <v>105.327</v>
      </c>
      <c r="G5141" t="s">
        <v>1272</v>
      </c>
      <c r="H5141" t="s">
        <v>75</v>
      </c>
      <c r="I5141" t="s">
        <v>46</v>
      </c>
      <c r="J5141">
        <v>-25.613000000000028</v>
      </c>
      <c r="K5141">
        <v>-19.560867572934185</v>
      </c>
      <c r="L5141" t="str">
        <f>TEXT(Orders[[#This Row],[date]],"MMM")</f>
        <v>Apr</v>
      </c>
    </row>
    <row r="5142" spans="1:12" x14ac:dyDescent="0.3">
      <c r="A5142" s="2">
        <v>45016</v>
      </c>
      <c r="B5142">
        <v>1009303</v>
      </c>
      <c r="C5142" t="s">
        <v>5379</v>
      </c>
      <c r="D5142" t="s">
        <v>3178</v>
      </c>
      <c r="E5142">
        <v>141.512</v>
      </c>
      <c r="F5142">
        <v>105.327</v>
      </c>
      <c r="G5142" t="s">
        <v>498</v>
      </c>
      <c r="H5142" t="s">
        <v>30</v>
      </c>
      <c r="I5142" t="s">
        <v>13</v>
      </c>
      <c r="J5142">
        <v>-36.185000000000002</v>
      </c>
      <c r="K5142">
        <v>-25.570269659110185</v>
      </c>
      <c r="L5142" t="str">
        <f>TEXT(Orders[[#This Row],[date]],"MMM")</f>
        <v>Mar</v>
      </c>
    </row>
    <row r="5143" spans="1:12" x14ac:dyDescent="0.3">
      <c r="A5143" s="2">
        <v>45034</v>
      </c>
      <c r="B5143">
        <v>1011647</v>
      </c>
      <c r="C5143" t="s">
        <v>4570</v>
      </c>
      <c r="D5143" t="s">
        <v>3177</v>
      </c>
      <c r="E5143">
        <v>147.13200000000001</v>
      </c>
      <c r="F5143">
        <v>105.327</v>
      </c>
      <c r="G5143" t="s">
        <v>2115</v>
      </c>
      <c r="H5143" t="s">
        <v>19</v>
      </c>
      <c r="I5143" t="s">
        <v>20</v>
      </c>
      <c r="J5143">
        <v>-41.805000000000007</v>
      </c>
      <c r="K5143">
        <v>-28.413261561047225</v>
      </c>
      <c r="L5143" t="str">
        <f>TEXT(Orders[[#This Row],[date]],"MMM")</f>
        <v>Apr</v>
      </c>
    </row>
    <row r="5144" spans="1:12" x14ac:dyDescent="0.3">
      <c r="A5144" s="2">
        <v>44935</v>
      </c>
      <c r="B5144">
        <v>1009523</v>
      </c>
      <c r="C5144" t="s">
        <v>3302</v>
      </c>
      <c r="D5144" t="s">
        <v>3171</v>
      </c>
      <c r="E5144">
        <v>137.01600000000002</v>
      </c>
      <c r="F5144">
        <v>105.32700000000001</v>
      </c>
      <c r="G5144" t="s">
        <v>136</v>
      </c>
      <c r="H5144" t="s">
        <v>35</v>
      </c>
      <c r="I5144" t="s">
        <v>36</v>
      </c>
      <c r="J5144">
        <v>-31.689000000000007</v>
      </c>
      <c r="K5144">
        <v>-23.127955859169731</v>
      </c>
      <c r="L5144" t="str">
        <f>TEXT(Orders[[#This Row],[date]],"MMM")</f>
        <v>Jan</v>
      </c>
    </row>
    <row r="5145" spans="1:12" x14ac:dyDescent="0.3">
      <c r="A5145" s="2">
        <v>44972</v>
      </c>
      <c r="B5145">
        <v>1006481</v>
      </c>
      <c r="C5145" t="s">
        <v>5417</v>
      </c>
      <c r="D5145" t="s">
        <v>3180</v>
      </c>
      <c r="E5145">
        <v>67.916000000000011</v>
      </c>
      <c r="F5145">
        <v>105.41664000000002</v>
      </c>
      <c r="G5145" t="s">
        <v>1357</v>
      </c>
      <c r="H5145" t="s">
        <v>35</v>
      </c>
      <c r="I5145" t="s">
        <v>36</v>
      </c>
      <c r="J5145">
        <v>37.500640000000004</v>
      </c>
      <c r="K5145">
        <v>55.21620825725897</v>
      </c>
      <c r="L5145" t="str">
        <f>TEXT(Orders[[#This Row],[date]],"MMM")</f>
        <v>Feb</v>
      </c>
    </row>
    <row r="5146" spans="1:12" x14ac:dyDescent="0.3">
      <c r="A5146" s="2">
        <v>44953</v>
      </c>
      <c r="B5146">
        <v>1009838</v>
      </c>
      <c r="C5146" t="s">
        <v>4039</v>
      </c>
      <c r="D5146" t="s">
        <v>3180</v>
      </c>
      <c r="E5146">
        <v>69.684000000000026</v>
      </c>
      <c r="F5146">
        <v>105.41664000000003</v>
      </c>
      <c r="G5146" t="s">
        <v>2727</v>
      </c>
      <c r="H5146" t="s">
        <v>57</v>
      </c>
      <c r="I5146" t="s">
        <v>20</v>
      </c>
      <c r="J5146">
        <v>35.732640000000004</v>
      </c>
      <c r="K5146">
        <v>51.278112622696739</v>
      </c>
      <c r="L5146" t="str">
        <f>TEXT(Orders[[#This Row],[date]],"MMM")</f>
        <v>Jan</v>
      </c>
    </row>
    <row r="5147" spans="1:12" x14ac:dyDescent="0.3">
      <c r="A5147" s="2">
        <v>45133</v>
      </c>
      <c r="B5147">
        <v>1004853</v>
      </c>
      <c r="C5147" t="s">
        <v>4089</v>
      </c>
      <c r="D5147" t="s">
        <v>3177</v>
      </c>
      <c r="E5147">
        <v>318.34880000000004</v>
      </c>
      <c r="F5147">
        <v>105.456</v>
      </c>
      <c r="G5147" t="s">
        <v>1774</v>
      </c>
      <c r="H5147" t="s">
        <v>12</v>
      </c>
      <c r="I5147" t="s">
        <v>13</v>
      </c>
      <c r="J5147">
        <v>-212.89280000000002</v>
      </c>
      <c r="K5147">
        <v>-66.874070202243573</v>
      </c>
      <c r="L5147" t="str">
        <f>TEXT(Orders[[#This Row],[date]],"MMM")</f>
        <v>Jul</v>
      </c>
    </row>
    <row r="5148" spans="1:12" x14ac:dyDescent="0.3">
      <c r="A5148" s="2">
        <v>45113</v>
      </c>
      <c r="B5148">
        <v>1004545</v>
      </c>
      <c r="C5148" t="s">
        <v>5616</v>
      </c>
      <c r="D5148" t="s">
        <v>3178</v>
      </c>
      <c r="E5148">
        <v>194.82240000000002</v>
      </c>
      <c r="F5148">
        <v>105.5288</v>
      </c>
      <c r="G5148" t="s">
        <v>2158</v>
      </c>
      <c r="H5148" t="s">
        <v>50</v>
      </c>
      <c r="I5148" t="s">
        <v>36</v>
      </c>
      <c r="J5148">
        <v>-89.293600000000012</v>
      </c>
      <c r="K5148">
        <v>-45.833333333333336</v>
      </c>
      <c r="L5148" t="str">
        <f>TEXT(Orders[[#This Row],[date]],"MMM")</f>
        <v>Jul</v>
      </c>
    </row>
    <row r="5149" spans="1:12" x14ac:dyDescent="0.3">
      <c r="A5149" s="2">
        <v>45207</v>
      </c>
      <c r="B5149">
        <v>1016010</v>
      </c>
      <c r="C5149" t="s">
        <v>4850</v>
      </c>
      <c r="D5149" t="s">
        <v>3180</v>
      </c>
      <c r="E5149">
        <v>39.17119999999997</v>
      </c>
      <c r="F5149">
        <v>105.56006400000003</v>
      </c>
      <c r="G5149" t="s">
        <v>2237</v>
      </c>
      <c r="H5149" t="s">
        <v>57</v>
      </c>
      <c r="I5149" t="s">
        <v>20</v>
      </c>
      <c r="J5149">
        <v>66.388864000000055</v>
      </c>
      <c r="K5149">
        <v>169.48386569724724</v>
      </c>
      <c r="L5149" t="str">
        <f>TEXT(Orders[[#This Row],[date]],"MMM")</f>
        <v>Oct</v>
      </c>
    </row>
    <row r="5150" spans="1:12" x14ac:dyDescent="0.3">
      <c r="A5150" s="2">
        <v>45179</v>
      </c>
      <c r="B5150">
        <v>1009809</v>
      </c>
      <c r="C5150" t="s">
        <v>3402</v>
      </c>
      <c r="D5150" t="s">
        <v>3180</v>
      </c>
      <c r="E5150">
        <v>81.883199999999988</v>
      </c>
      <c r="F5150">
        <v>105.56006400000003</v>
      </c>
      <c r="G5150" t="s">
        <v>2763</v>
      </c>
      <c r="H5150" t="s">
        <v>50</v>
      </c>
      <c r="I5150" t="s">
        <v>36</v>
      </c>
      <c r="J5150">
        <v>23.676864000000037</v>
      </c>
      <c r="K5150">
        <v>28.915411219883978</v>
      </c>
      <c r="L5150" t="str">
        <f>TEXT(Orders[[#This Row],[date]],"MMM")</f>
        <v>Sep</v>
      </c>
    </row>
    <row r="5151" spans="1:12" x14ac:dyDescent="0.3">
      <c r="A5151" s="2">
        <v>45201</v>
      </c>
      <c r="B5151">
        <v>1004362</v>
      </c>
      <c r="C5151" t="s">
        <v>5408</v>
      </c>
      <c r="D5151" t="s">
        <v>3176</v>
      </c>
      <c r="E5151">
        <v>287.63200000000001</v>
      </c>
      <c r="F5151">
        <v>105.57040000000001</v>
      </c>
      <c r="G5151" t="s">
        <v>875</v>
      </c>
      <c r="H5151" t="s">
        <v>30</v>
      </c>
      <c r="I5151" t="s">
        <v>13</v>
      </c>
      <c r="J5151">
        <v>-182.0616</v>
      </c>
      <c r="K5151">
        <v>-63.296712465928685</v>
      </c>
      <c r="L5151" t="str">
        <f>TEXT(Orders[[#This Row],[date]],"MMM")</f>
        <v>Oct</v>
      </c>
    </row>
    <row r="5152" spans="1:12" x14ac:dyDescent="0.3">
      <c r="A5152" s="2">
        <v>44937</v>
      </c>
      <c r="B5152">
        <v>1000658</v>
      </c>
      <c r="C5152" t="s">
        <v>4101</v>
      </c>
      <c r="D5152" t="s">
        <v>3178</v>
      </c>
      <c r="E5152">
        <v>331.30137600000006</v>
      </c>
      <c r="F5152">
        <v>105.68463360000003</v>
      </c>
      <c r="G5152" t="s">
        <v>949</v>
      </c>
      <c r="H5152" t="s">
        <v>35</v>
      </c>
      <c r="I5152" t="s">
        <v>36</v>
      </c>
      <c r="J5152">
        <v>-225.61674240000002</v>
      </c>
      <c r="K5152">
        <v>-68.10015253302177</v>
      </c>
      <c r="L5152" t="str">
        <f>TEXT(Orders[[#This Row],[date]],"MMM")</f>
        <v>Jan</v>
      </c>
    </row>
    <row r="5153" spans="1:12" x14ac:dyDescent="0.3">
      <c r="A5153" s="2">
        <v>45196</v>
      </c>
      <c r="B5153">
        <v>1002272</v>
      </c>
      <c r="C5153" t="s">
        <v>5298</v>
      </c>
      <c r="D5153" t="s">
        <v>3174</v>
      </c>
      <c r="E5153">
        <v>450.39360000000011</v>
      </c>
      <c r="F5153">
        <v>105.742</v>
      </c>
      <c r="G5153" t="s">
        <v>2588</v>
      </c>
      <c r="H5153" t="s">
        <v>35</v>
      </c>
      <c r="I5153" t="s">
        <v>36</v>
      </c>
      <c r="J5153">
        <v>-344.65160000000009</v>
      </c>
      <c r="K5153">
        <v>-76.522312928070022</v>
      </c>
      <c r="L5153" t="str">
        <f>TEXT(Orders[[#This Row],[date]],"MMM")</f>
        <v>Sep</v>
      </c>
    </row>
    <row r="5154" spans="1:12" x14ac:dyDescent="0.3">
      <c r="A5154" s="2">
        <v>45012</v>
      </c>
      <c r="B5154">
        <v>1013539</v>
      </c>
      <c r="C5154" t="s">
        <v>5544</v>
      </c>
      <c r="D5154" t="s">
        <v>3172</v>
      </c>
      <c r="E5154">
        <v>0.69600000000001216</v>
      </c>
      <c r="F5154">
        <v>105.7752</v>
      </c>
      <c r="G5154" t="s">
        <v>1213</v>
      </c>
      <c r="H5154" t="s">
        <v>88</v>
      </c>
      <c r="I5154" t="s">
        <v>36</v>
      </c>
      <c r="J5154">
        <v>105.07919999999999</v>
      </c>
      <c r="K5154">
        <v>15097.586206896287</v>
      </c>
      <c r="L5154" t="str">
        <f>TEXT(Orders[[#This Row],[date]],"MMM")</f>
        <v>Mar</v>
      </c>
    </row>
    <row r="5155" spans="1:12" x14ac:dyDescent="0.3">
      <c r="A5155" s="2">
        <v>45152</v>
      </c>
      <c r="B5155">
        <v>1012883</v>
      </c>
      <c r="C5155" t="s">
        <v>5617</v>
      </c>
      <c r="D5155" t="s">
        <v>3176</v>
      </c>
      <c r="E5155">
        <v>10.543999999999997</v>
      </c>
      <c r="F5155">
        <v>105.7752</v>
      </c>
      <c r="G5155" t="s">
        <v>2340</v>
      </c>
      <c r="H5155" t="s">
        <v>45</v>
      </c>
      <c r="I5155" t="s">
        <v>46</v>
      </c>
      <c r="J5155">
        <v>95.231200000000001</v>
      </c>
      <c r="K5155">
        <v>903.17905918057693</v>
      </c>
      <c r="L5155" t="str">
        <f>TEXT(Orders[[#This Row],[date]],"MMM")</f>
        <v>Aug</v>
      </c>
    </row>
    <row r="5156" spans="1:12" x14ac:dyDescent="0.3">
      <c r="A5156" s="2">
        <v>45291</v>
      </c>
      <c r="B5156">
        <v>1006905</v>
      </c>
      <c r="C5156" t="s">
        <v>3552</v>
      </c>
      <c r="D5156" t="s">
        <v>3177</v>
      </c>
      <c r="E5156">
        <v>16.795999999999992</v>
      </c>
      <c r="F5156">
        <v>105.7752</v>
      </c>
      <c r="G5156" t="s">
        <v>909</v>
      </c>
      <c r="H5156" t="s">
        <v>45</v>
      </c>
      <c r="I5156" t="s">
        <v>46</v>
      </c>
      <c r="J5156">
        <v>88.979200000000006</v>
      </c>
      <c r="K5156">
        <v>529.76422957847137</v>
      </c>
      <c r="L5156" t="str">
        <f>TEXT(Orders[[#This Row],[date]],"MMM")</f>
        <v>Dec</v>
      </c>
    </row>
    <row r="5157" spans="1:12" x14ac:dyDescent="0.3">
      <c r="A5157" s="2">
        <v>45264</v>
      </c>
      <c r="B5157">
        <v>1007818</v>
      </c>
      <c r="C5157" t="s">
        <v>4374</v>
      </c>
      <c r="D5157" t="s">
        <v>3174</v>
      </c>
      <c r="E5157">
        <v>17.948000000000008</v>
      </c>
      <c r="F5157">
        <v>105.7752</v>
      </c>
      <c r="G5157" t="s">
        <v>1258</v>
      </c>
      <c r="H5157" t="s">
        <v>88</v>
      </c>
      <c r="I5157" t="s">
        <v>36</v>
      </c>
      <c r="J5157">
        <v>87.827199999999991</v>
      </c>
      <c r="K5157">
        <v>489.34254513037638</v>
      </c>
      <c r="L5157" t="str">
        <f>TEXT(Orders[[#This Row],[date]],"MMM")</f>
        <v>Dec</v>
      </c>
    </row>
    <row r="5158" spans="1:12" x14ac:dyDescent="0.3">
      <c r="A5158" s="2">
        <v>45280</v>
      </c>
      <c r="B5158">
        <v>1009070</v>
      </c>
      <c r="C5158" t="s">
        <v>5618</v>
      </c>
      <c r="D5158" t="s">
        <v>3175</v>
      </c>
      <c r="E5158">
        <v>22.139999999999986</v>
      </c>
      <c r="F5158">
        <v>105.7752</v>
      </c>
      <c r="G5158" t="s">
        <v>911</v>
      </c>
      <c r="H5158" t="s">
        <v>45</v>
      </c>
      <c r="I5158" t="s">
        <v>46</v>
      </c>
      <c r="J5158">
        <v>83.635200000000012</v>
      </c>
      <c r="K5158">
        <v>377.75609756097589</v>
      </c>
      <c r="L5158" t="str">
        <f>TEXT(Orders[[#This Row],[date]],"MMM")</f>
        <v>Dec</v>
      </c>
    </row>
    <row r="5159" spans="1:12" x14ac:dyDescent="0.3">
      <c r="A5159" s="2">
        <v>45106</v>
      </c>
      <c r="B5159">
        <v>1010537</v>
      </c>
      <c r="C5159" t="s">
        <v>5619</v>
      </c>
      <c r="D5159" t="s">
        <v>3177</v>
      </c>
      <c r="E5159">
        <v>31.043999999999997</v>
      </c>
      <c r="F5159">
        <v>105.7752</v>
      </c>
      <c r="G5159" t="s">
        <v>392</v>
      </c>
      <c r="H5159" t="s">
        <v>35</v>
      </c>
      <c r="I5159" t="s">
        <v>36</v>
      </c>
      <c r="J5159">
        <v>74.731200000000001</v>
      </c>
      <c r="K5159">
        <v>240.72671047545424</v>
      </c>
      <c r="L5159" t="str">
        <f>TEXT(Orders[[#This Row],[date]],"MMM")</f>
        <v>Jun</v>
      </c>
    </row>
    <row r="5160" spans="1:12" x14ac:dyDescent="0.3">
      <c r="A5160" s="2">
        <v>45156</v>
      </c>
      <c r="B5160">
        <v>1019062</v>
      </c>
      <c r="C5160" t="s">
        <v>5309</v>
      </c>
      <c r="D5160" t="s">
        <v>3171</v>
      </c>
      <c r="E5160">
        <v>45.655999999999992</v>
      </c>
      <c r="F5160">
        <v>105.7752</v>
      </c>
      <c r="G5160" t="s">
        <v>461</v>
      </c>
      <c r="H5160" t="s">
        <v>30</v>
      </c>
      <c r="I5160" t="s">
        <v>13</v>
      </c>
      <c r="J5160">
        <v>60.119200000000006</v>
      </c>
      <c r="K5160">
        <v>131.67864026633961</v>
      </c>
      <c r="L5160" t="str">
        <f>TEXT(Orders[[#This Row],[date]],"MMM")</f>
        <v>Aug</v>
      </c>
    </row>
    <row r="5161" spans="1:12" x14ac:dyDescent="0.3">
      <c r="A5161" s="2">
        <v>45223</v>
      </c>
      <c r="B5161">
        <v>1016797</v>
      </c>
      <c r="C5161" t="s">
        <v>5620</v>
      </c>
      <c r="D5161" t="s">
        <v>3179</v>
      </c>
      <c r="E5161">
        <v>53.256</v>
      </c>
      <c r="F5161">
        <v>105.7752</v>
      </c>
      <c r="G5161" t="s">
        <v>1189</v>
      </c>
      <c r="H5161" t="s">
        <v>50</v>
      </c>
      <c r="I5161" t="s">
        <v>36</v>
      </c>
      <c r="J5161">
        <v>52.519199999999998</v>
      </c>
      <c r="K5161">
        <v>98.616493916178456</v>
      </c>
      <c r="L5161" t="str">
        <f>TEXT(Orders[[#This Row],[date]],"MMM")</f>
        <v>Oct</v>
      </c>
    </row>
    <row r="5162" spans="1:12" x14ac:dyDescent="0.3">
      <c r="A5162" s="2">
        <v>45165</v>
      </c>
      <c r="B5162">
        <v>1006005</v>
      </c>
      <c r="C5162" t="s">
        <v>3860</v>
      </c>
      <c r="D5162" t="s">
        <v>3175</v>
      </c>
      <c r="E5162">
        <v>80.776000000000025</v>
      </c>
      <c r="F5162">
        <v>105.7752</v>
      </c>
      <c r="G5162" t="s">
        <v>2470</v>
      </c>
      <c r="H5162" t="s">
        <v>19</v>
      </c>
      <c r="I5162" t="s">
        <v>20</v>
      </c>
      <c r="J5162">
        <v>24.999199999999973</v>
      </c>
      <c r="K5162">
        <v>30.948796672278849</v>
      </c>
      <c r="L5162" t="str">
        <f>TEXT(Orders[[#This Row],[date]],"MMM")</f>
        <v>Aug</v>
      </c>
    </row>
    <row r="5163" spans="1:12" x14ac:dyDescent="0.3">
      <c r="A5163" s="2">
        <v>45083</v>
      </c>
      <c r="B5163">
        <v>1009783</v>
      </c>
      <c r="C5163" t="s">
        <v>4649</v>
      </c>
      <c r="D5163" t="s">
        <v>3177</v>
      </c>
      <c r="E5163">
        <v>81.356000000000009</v>
      </c>
      <c r="F5163">
        <v>105.7752</v>
      </c>
      <c r="G5163" t="s">
        <v>1668</v>
      </c>
      <c r="H5163" t="s">
        <v>54</v>
      </c>
      <c r="I5163" t="s">
        <v>20</v>
      </c>
      <c r="J5163">
        <v>24.419199999999989</v>
      </c>
      <c r="K5163">
        <v>30.015241653965276</v>
      </c>
      <c r="L5163" t="str">
        <f>TEXT(Orders[[#This Row],[date]],"MMM")</f>
        <v>Jun</v>
      </c>
    </row>
    <row r="5164" spans="1:12" x14ac:dyDescent="0.3">
      <c r="A5164" s="2">
        <v>44981</v>
      </c>
      <c r="B5164">
        <v>1017165</v>
      </c>
      <c r="C5164" t="s">
        <v>5621</v>
      </c>
      <c r="D5164" t="s">
        <v>3174</v>
      </c>
      <c r="E5164">
        <v>82.48</v>
      </c>
      <c r="F5164">
        <v>105.7752</v>
      </c>
      <c r="G5164" t="s">
        <v>398</v>
      </c>
      <c r="H5164" t="s">
        <v>26</v>
      </c>
      <c r="I5164" t="s">
        <v>13</v>
      </c>
      <c r="J5164">
        <v>23.295199999999994</v>
      </c>
      <c r="K5164">
        <v>28.243452958292909</v>
      </c>
      <c r="L5164" t="str">
        <f>TEXT(Orders[[#This Row],[date]],"MMM")</f>
        <v>Feb</v>
      </c>
    </row>
    <row r="5165" spans="1:12" x14ac:dyDescent="0.3">
      <c r="A5165" s="2">
        <v>45142</v>
      </c>
      <c r="B5165">
        <v>1012430</v>
      </c>
      <c r="C5165" t="s">
        <v>4664</v>
      </c>
      <c r="D5165" t="s">
        <v>3174</v>
      </c>
      <c r="E5165">
        <v>83.872</v>
      </c>
      <c r="F5165">
        <v>105.7752</v>
      </c>
      <c r="G5165" t="s">
        <v>3031</v>
      </c>
      <c r="H5165" t="s">
        <v>88</v>
      </c>
      <c r="I5165" t="s">
        <v>36</v>
      </c>
      <c r="J5165">
        <v>21.903199999999998</v>
      </c>
      <c r="K5165">
        <v>26.115032430370082</v>
      </c>
      <c r="L5165" t="str">
        <f>TEXT(Orders[[#This Row],[date]],"MMM")</f>
        <v>Aug</v>
      </c>
    </row>
    <row r="5166" spans="1:12" x14ac:dyDescent="0.3">
      <c r="A5166" s="2">
        <v>45117</v>
      </c>
      <c r="B5166">
        <v>1013493</v>
      </c>
      <c r="C5166" t="s">
        <v>4827</v>
      </c>
      <c r="D5166" t="s">
        <v>3176</v>
      </c>
      <c r="E5166">
        <v>92.864000000000019</v>
      </c>
      <c r="F5166">
        <v>105.7752</v>
      </c>
      <c r="G5166" t="s">
        <v>2399</v>
      </c>
      <c r="H5166" t="s">
        <v>19</v>
      </c>
      <c r="I5166" t="s">
        <v>20</v>
      </c>
      <c r="J5166">
        <v>12.91119999999998</v>
      </c>
      <c r="K5166">
        <v>13.90334252239832</v>
      </c>
      <c r="L5166" t="str">
        <f>TEXT(Orders[[#This Row],[date]],"MMM")</f>
        <v>Jul</v>
      </c>
    </row>
    <row r="5167" spans="1:12" x14ac:dyDescent="0.3">
      <c r="A5167" s="2">
        <v>45230</v>
      </c>
      <c r="B5167">
        <v>1011454</v>
      </c>
      <c r="C5167" t="s">
        <v>4583</v>
      </c>
      <c r="D5167" t="s">
        <v>3171</v>
      </c>
      <c r="E5167">
        <v>95.112000000000009</v>
      </c>
      <c r="F5167">
        <v>105.7752</v>
      </c>
      <c r="G5167" t="s">
        <v>1553</v>
      </c>
      <c r="H5167" t="s">
        <v>30</v>
      </c>
      <c r="I5167" t="s">
        <v>13</v>
      </c>
      <c r="J5167">
        <v>10.663199999999989</v>
      </c>
      <c r="K5167">
        <v>11.211203633610889</v>
      </c>
      <c r="L5167" t="str">
        <f>TEXT(Orders[[#This Row],[date]],"MMM")</f>
        <v>Oct</v>
      </c>
    </row>
    <row r="5168" spans="1:12" x14ac:dyDescent="0.3">
      <c r="A5168" s="2">
        <v>45035</v>
      </c>
      <c r="B5168">
        <v>1008220</v>
      </c>
      <c r="C5168" t="s">
        <v>3845</v>
      </c>
      <c r="D5168" t="s">
        <v>3172</v>
      </c>
      <c r="E5168">
        <v>108.52000000000001</v>
      </c>
      <c r="F5168">
        <v>105.7752</v>
      </c>
      <c r="G5168" t="s">
        <v>952</v>
      </c>
      <c r="H5168" t="s">
        <v>45</v>
      </c>
      <c r="I5168" t="s">
        <v>46</v>
      </c>
      <c r="J5168">
        <v>-2.7448000000000121</v>
      </c>
      <c r="K5168">
        <v>-2.5293033542204313</v>
      </c>
      <c r="L5168" t="str">
        <f>TEXT(Orders[[#This Row],[date]],"MMM")</f>
        <v>Apr</v>
      </c>
    </row>
    <row r="5169" spans="1:12" x14ac:dyDescent="0.3">
      <c r="A5169" s="2">
        <v>44988</v>
      </c>
      <c r="B5169">
        <v>1015389</v>
      </c>
      <c r="C5169" t="s">
        <v>5194</v>
      </c>
      <c r="D5169" t="s">
        <v>3174</v>
      </c>
      <c r="E5169">
        <v>112.828</v>
      </c>
      <c r="F5169">
        <v>105.7752</v>
      </c>
      <c r="G5169" t="s">
        <v>3063</v>
      </c>
      <c r="H5169" t="s">
        <v>57</v>
      </c>
      <c r="I5169" t="s">
        <v>20</v>
      </c>
      <c r="J5169">
        <v>-7.0528000000000048</v>
      </c>
      <c r="K5169">
        <v>-6.2509306200588544</v>
      </c>
      <c r="L5169" t="str">
        <f>TEXT(Orders[[#This Row],[date]],"MMM")</f>
        <v>Mar</v>
      </c>
    </row>
    <row r="5170" spans="1:12" x14ac:dyDescent="0.3">
      <c r="A5170" s="2">
        <v>45101</v>
      </c>
      <c r="B5170">
        <v>1016603</v>
      </c>
      <c r="C5170" t="s">
        <v>5622</v>
      </c>
      <c r="D5170" t="s">
        <v>3179</v>
      </c>
      <c r="E5170">
        <v>145.42400000000001</v>
      </c>
      <c r="F5170">
        <v>105.7752</v>
      </c>
      <c r="G5170" t="s">
        <v>2098</v>
      </c>
      <c r="H5170" t="s">
        <v>19</v>
      </c>
      <c r="I5170" t="s">
        <v>20</v>
      </c>
      <c r="J5170">
        <v>-39.648800000000008</v>
      </c>
      <c r="K5170">
        <v>-27.264275497854555</v>
      </c>
      <c r="L5170" t="str">
        <f>TEXT(Orders[[#This Row],[date]],"MMM")</f>
        <v>Jun</v>
      </c>
    </row>
    <row r="5171" spans="1:12" x14ac:dyDescent="0.3">
      <c r="A5171" s="2">
        <v>45080</v>
      </c>
      <c r="B5171">
        <v>1014445</v>
      </c>
      <c r="C5171" t="s">
        <v>5623</v>
      </c>
      <c r="D5171" t="s">
        <v>3173</v>
      </c>
      <c r="E5171">
        <v>70.116000000000014</v>
      </c>
      <c r="F5171">
        <v>105.77520000000001</v>
      </c>
      <c r="G5171" t="s">
        <v>1441</v>
      </c>
      <c r="H5171" t="s">
        <v>45</v>
      </c>
      <c r="I5171" t="s">
        <v>46</v>
      </c>
      <c r="J5171">
        <v>35.659199999999998</v>
      </c>
      <c r="K5171">
        <v>50.857436248502474</v>
      </c>
      <c r="L5171" t="str">
        <f>TEXT(Orders[[#This Row],[date]],"MMM")</f>
        <v>Jun</v>
      </c>
    </row>
    <row r="5172" spans="1:12" x14ac:dyDescent="0.3">
      <c r="A5172" s="2">
        <v>45089</v>
      </c>
      <c r="B5172">
        <v>1009791</v>
      </c>
      <c r="C5172" t="s">
        <v>4717</v>
      </c>
      <c r="D5172" t="s">
        <v>3175</v>
      </c>
      <c r="E5172">
        <v>83.604000000000013</v>
      </c>
      <c r="F5172">
        <v>105.77520000000001</v>
      </c>
      <c r="G5172" t="s">
        <v>1816</v>
      </c>
      <c r="H5172" t="s">
        <v>26</v>
      </c>
      <c r="I5172" t="s">
        <v>13</v>
      </c>
      <c r="J5172">
        <v>22.171199999999999</v>
      </c>
      <c r="K5172">
        <v>26.519305296397295</v>
      </c>
      <c r="L5172" t="str">
        <f>TEXT(Orders[[#This Row],[date]],"MMM")</f>
        <v>Jun</v>
      </c>
    </row>
    <row r="5173" spans="1:12" x14ac:dyDescent="0.3">
      <c r="A5173" s="2">
        <v>45207</v>
      </c>
      <c r="B5173">
        <v>1008349</v>
      </c>
      <c r="C5173" t="s">
        <v>5176</v>
      </c>
      <c r="D5173" t="s">
        <v>3180</v>
      </c>
      <c r="E5173">
        <v>50.832000000000008</v>
      </c>
      <c r="F5173">
        <v>106.13376000000001</v>
      </c>
      <c r="G5173" t="s">
        <v>70</v>
      </c>
      <c r="H5173" t="s">
        <v>19</v>
      </c>
      <c r="I5173" t="s">
        <v>20</v>
      </c>
      <c r="J5173">
        <v>55.301760000000002</v>
      </c>
      <c r="K5173">
        <v>108.79320113314446</v>
      </c>
      <c r="L5173" t="str">
        <f>TEXT(Orders[[#This Row],[date]],"MMM")</f>
        <v>Oct</v>
      </c>
    </row>
    <row r="5174" spans="1:12" x14ac:dyDescent="0.3">
      <c r="A5174" s="2">
        <v>45277</v>
      </c>
      <c r="B5174">
        <v>1017084</v>
      </c>
      <c r="C5174" t="s">
        <v>3545</v>
      </c>
      <c r="D5174" t="s">
        <v>3180</v>
      </c>
      <c r="E5174">
        <v>63.804000000000002</v>
      </c>
      <c r="F5174">
        <v>106.13376000000001</v>
      </c>
      <c r="G5174" t="s">
        <v>1896</v>
      </c>
      <c r="H5174" t="s">
        <v>30</v>
      </c>
      <c r="I5174" t="s">
        <v>13</v>
      </c>
      <c r="J5174">
        <v>42.329760000000007</v>
      </c>
      <c r="K5174">
        <v>66.343426744404752</v>
      </c>
      <c r="L5174" t="str">
        <f>TEXT(Orders[[#This Row],[date]],"MMM")</f>
        <v>Dec</v>
      </c>
    </row>
    <row r="5175" spans="1:12" x14ac:dyDescent="0.3">
      <c r="A5175" s="2">
        <v>45232</v>
      </c>
      <c r="B5175">
        <v>1017334</v>
      </c>
      <c r="C5175" t="s">
        <v>4173</v>
      </c>
      <c r="D5175" t="s">
        <v>3180</v>
      </c>
      <c r="E5175">
        <v>146.98000000000002</v>
      </c>
      <c r="F5175">
        <v>106.13376000000001</v>
      </c>
      <c r="G5175" t="s">
        <v>1768</v>
      </c>
      <c r="H5175" t="s">
        <v>75</v>
      </c>
      <c r="I5175" t="s">
        <v>46</v>
      </c>
      <c r="J5175">
        <v>-40.846240000000009</v>
      </c>
      <c r="K5175">
        <v>-27.790338821608383</v>
      </c>
      <c r="L5175" t="str">
        <f>TEXT(Orders[[#This Row],[date]],"MMM")</f>
        <v>Nov</v>
      </c>
    </row>
    <row r="5176" spans="1:12" x14ac:dyDescent="0.3">
      <c r="A5176" s="2">
        <v>45080</v>
      </c>
      <c r="B5176">
        <v>1007324</v>
      </c>
      <c r="C5176" t="s">
        <v>5624</v>
      </c>
      <c r="D5176" t="s">
        <v>3172</v>
      </c>
      <c r="E5176">
        <v>15.484000000000009</v>
      </c>
      <c r="F5176">
        <v>106.2234</v>
      </c>
      <c r="G5176" t="s">
        <v>1723</v>
      </c>
      <c r="H5176" t="s">
        <v>75</v>
      </c>
      <c r="I5176" t="s">
        <v>46</v>
      </c>
      <c r="J5176">
        <v>90.739399999999989</v>
      </c>
      <c r="K5176">
        <v>586.02040816326485</v>
      </c>
      <c r="L5176" t="str">
        <f>TEXT(Orders[[#This Row],[date]],"MMM")</f>
        <v>Jun</v>
      </c>
    </row>
    <row r="5177" spans="1:12" x14ac:dyDescent="0.3">
      <c r="A5177" s="2">
        <v>44955</v>
      </c>
      <c r="B5177">
        <v>1008758</v>
      </c>
      <c r="C5177" t="s">
        <v>5625</v>
      </c>
      <c r="D5177" t="s">
        <v>3178</v>
      </c>
      <c r="E5177">
        <v>21.671999999999997</v>
      </c>
      <c r="F5177">
        <v>106.2234</v>
      </c>
      <c r="G5177" t="s">
        <v>1709</v>
      </c>
      <c r="H5177" t="s">
        <v>35</v>
      </c>
      <c r="I5177" t="s">
        <v>36</v>
      </c>
      <c r="J5177">
        <v>84.551400000000001</v>
      </c>
      <c r="K5177">
        <v>390.14119601328912</v>
      </c>
      <c r="L5177" t="str">
        <f>TEXT(Orders[[#This Row],[date]],"MMM")</f>
        <v>Jan</v>
      </c>
    </row>
    <row r="5178" spans="1:12" x14ac:dyDescent="0.3">
      <c r="A5178" s="2">
        <v>45004</v>
      </c>
      <c r="B5178">
        <v>1016241</v>
      </c>
      <c r="C5178" t="s">
        <v>5626</v>
      </c>
      <c r="D5178" t="s">
        <v>3177</v>
      </c>
      <c r="E5178">
        <v>31.628</v>
      </c>
      <c r="F5178">
        <v>106.2234</v>
      </c>
      <c r="G5178" t="s">
        <v>415</v>
      </c>
      <c r="H5178" t="s">
        <v>45</v>
      </c>
      <c r="I5178" t="s">
        <v>46</v>
      </c>
      <c r="J5178">
        <v>74.595399999999998</v>
      </c>
      <c r="K5178">
        <v>235.85240925761983</v>
      </c>
      <c r="L5178" t="str">
        <f>TEXT(Orders[[#This Row],[date]],"MMM")</f>
        <v>Mar</v>
      </c>
    </row>
    <row r="5179" spans="1:12" x14ac:dyDescent="0.3">
      <c r="A5179" s="2">
        <v>45284</v>
      </c>
      <c r="B5179">
        <v>1009659</v>
      </c>
      <c r="C5179" t="s">
        <v>5627</v>
      </c>
      <c r="D5179" t="s">
        <v>3177</v>
      </c>
      <c r="E5179">
        <v>38.059999999999988</v>
      </c>
      <c r="F5179">
        <v>106.2234</v>
      </c>
      <c r="G5179" t="s">
        <v>2837</v>
      </c>
      <c r="H5179" t="s">
        <v>12</v>
      </c>
      <c r="I5179" t="s">
        <v>13</v>
      </c>
      <c r="J5179">
        <v>68.16340000000001</v>
      </c>
      <c r="K5179">
        <v>179.0945874934315</v>
      </c>
      <c r="L5179" t="str">
        <f>TEXT(Orders[[#This Row],[date]],"MMM")</f>
        <v>Dec</v>
      </c>
    </row>
    <row r="5180" spans="1:12" x14ac:dyDescent="0.3">
      <c r="A5180" s="2">
        <v>44993</v>
      </c>
      <c r="B5180">
        <v>1013252</v>
      </c>
      <c r="C5180" t="s">
        <v>4191</v>
      </c>
      <c r="D5180" t="s">
        <v>3172</v>
      </c>
      <c r="E5180">
        <v>38.059999999999988</v>
      </c>
      <c r="F5180">
        <v>106.2234</v>
      </c>
      <c r="G5180" t="s">
        <v>1044</v>
      </c>
      <c r="H5180" t="s">
        <v>30</v>
      </c>
      <c r="I5180" t="s">
        <v>13</v>
      </c>
      <c r="J5180">
        <v>68.16340000000001</v>
      </c>
      <c r="K5180">
        <v>179.0945874934315</v>
      </c>
      <c r="L5180" t="str">
        <f>TEXT(Orders[[#This Row],[date]],"MMM")</f>
        <v>Mar</v>
      </c>
    </row>
    <row r="5181" spans="1:12" x14ac:dyDescent="0.3">
      <c r="A5181" s="2">
        <v>45137</v>
      </c>
      <c r="B5181">
        <v>1007110</v>
      </c>
      <c r="C5181" t="s">
        <v>4316</v>
      </c>
      <c r="D5181" t="s">
        <v>3173</v>
      </c>
      <c r="E5181">
        <v>38.963999999999999</v>
      </c>
      <c r="F5181">
        <v>106.2234</v>
      </c>
      <c r="G5181" t="s">
        <v>2859</v>
      </c>
      <c r="H5181" t="s">
        <v>19</v>
      </c>
      <c r="I5181" t="s">
        <v>20</v>
      </c>
      <c r="J5181">
        <v>67.259399999999999</v>
      </c>
      <c r="K5181">
        <v>172.61934093008932</v>
      </c>
      <c r="L5181" t="str">
        <f>TEXT(Orders[[#This Row],[date]],"MMM")</f>
        <v>Jul</v>
      </c>
    </row>
    <row r="5182" spans="1:12" x14ac:dyDescent="0.3">
      <c r="A5182" s="2">
        <v>45256</v>
      </c>
      <c r="B5182">
        <v>1013054</v>
      </c>
      <c r="C5182" t="s">
        <v>3324</v>
      </c>
      <c r="D5182" t="s">
        <v>3177</v>
      </c>
      <c r="E5182">
        <v>60.539999999999992</v>
      </c>
      <c r="F5182">
        <v>106.2234</v>
      </c>
      <c r="G5182" t="s">
        <v>700</v>
      </c>
      <c r="H5182" t="s">
        <v>26</v>
      </c>
      <c r="I5182" t="s">
        <v>13</v>
      </c>
      <c r="J5182">
        <v>45.683400000000006</v>
      </c>
      <c r="K5182">
        <v>75.459861248761172</v>
      </c>
      <c r="L5182" t="str">
        <f>TEXT(Orders[[#This Row],[date]],"MMM")</f>
        <v>Nov</v>
      </c>
    </row>
    <row r="5183" spans="1:12" x14ac:dyDescent="0.3">
      <c r="A5183" s="2">
        <v>45178</v>
      </c>
      <c r="B5183">
        <v>1011371</v>
      </c>
      <c r="C5183" t="s">
        <v>5628</v>
      </c>
      <c r="D5183" t="s">
        <v>3175</v>
      </c>
      <c r="E5183">
        <v>63.911999999999992</v>
      </c>
      <c r="F5183">
        <v>106.2234</v>
      </c>
      <c r="G5183" t="s">
        <v>2587</v>
      </c>
      <c r="H5183" t="s">
        <v>12</v>
      </c>
      <c r="I5183" t="s">
        <v>13</v>
      </c>
      <c r="J5183">
        <v>42.311400000000006</v>
      </c>
      <c r="K5183">
        <v>66.202591062711249</v>
      </c>
      <c r="L5183" t="str">
        <f>TEXT(Orders[[#This Row],[date]],"MMM")</f>
        <v>Sep</v>
      </c>
    </row>
    <row r="5184" spans="1:12" x14ac:dyDescent="0.3">
      <c r="A5184" s="2">
        <v>45099</v>
      </c>
      <c r="B5184">
        <v>1009003</v>
      </c>
      <c r="C5184" t="s">
        <v>5629</v>
      </c>
      <c r="D5184" t="s">
        <v>3174</v>
      </c>
      <c r="E5184">
        <v>73.27200000000002</v>
      </c>
      <c r="F5184">
        <v>106.2234</v>
      </c>
      <c r="G5184" t="s">
        <v>1212</v>
      </c>
      <c r="H5184" t="s">
        <v>75</v>
      </c>
      <c r="I5184" t="s">
        <v>46</v>
      </c>
      <c r="J5184">
        <v>32.951399999999978</v>
      </c>
      <c r="K5184">
        <v>44.971339665902349</v>
      </c>
      <c r="L5184" t="str">
        <f>TEXT(Orders[[#This Row],[date]],"MMM")</f>
        <v>Jun</v>
      </c>
    </row>
    <row r="5185" spans="1:12" x14ac:dyDescent="0.3">
      <c r="A5185" s="2">
        <v>45167</v>
      </c>
      <c r="B5185">
        <v>1019743</v>
      </c>
      <c r="C5185" t="s">
        <v>5071</v>
      </c>
      <c r="D5185" t="s">
        <v>3173</v>
      </c>
      <c r="E5185">
        <v>75.464000000000013</v>
      </c>
      <c r="F5185">
        <v>106.2234</v>
      </c>
      <c r="G5185" t="s">
        <v>2550</v>
      </c>
      <c r="H5185" t="s">
        <v>69</v>
      </c>
      <c r="I5185" t="s">
        <v>46</v>
      </c>
      <c r="J5185">
        <v>30.759399999999985</v>
      </c>
      <c r="K5185">
        <v>40.76036255698078</v>
      </c>
      <c r="L5185" t="str">
        <f>TEXT(Orders[[#This Row],[date]],"MMM")</f>
        <v>Aug</v>
      </c>
    </row>
    <row r="5186" spans="1:12" x14ac:dyDescent="0.3">
      <c r="A5186" s="2">
        <v>44974</v>
      </c>
      <c r="B5186">
        <v>1015353</v>
      </c>
      <c r="C5186" t="s">
        <v>4910</v>
      </c>
      <c r="D5186" t="s">
        <v>3177</v>
      </c>
      <c r="E5186">
        <v>127.98</v>
      </c>
      <c r="F5186">
        <v>106.2234</v>
      </c>
      <c r="G5186" t="s">
        <v>2767</v>
      </c>
      <c r="H5186" t="s">
        <v>19</v>
      </c>
      <c r="I5186" t="s">
        <v>20</v>
      </c>
      <c r="J5186">
        <v>-21.756600000000006</v>
      </c>
      <c r="K5186">
        <v>-17.000000000000004</v>
      </c>
      <c r="L5186" t="str">
        <f>TEXT(Orders[[#This Row],[date]],"MMM")</f>
        <v>Feb</v>
      </c>
    </row>
    <row r="5187" spans="1:12" x14ac:dyDescent="0.3">
      <c r="A5187" s="2">
        <v>44962</v>
      </c>
      <c r="B5187">
        <v>1004751</v>
      </c>
      <c r="C5187" t="s">
        <v>4870</v>
      </c>
      <c r="D5187" t="s">
        <v>3171</v>
      </c>
      <c r="E5187">
        <v>188.05120000000002</v>
      </c>
      <c r="F5187">
        <v>106.2308</v>
      </c>
      <c r="G5187" t="s">
        <v>2171</v>
      </c>
      <c r="H5187" t="s">
        <v>54</v>
      </c>
      <c r="I5187" t="s">
        <v>20</v>
      </c>
      <c r="J5187">
        <v>-81.820400000000021</v>
      </c>
      <c r="K5187">
        <v>-43.509639927849442</v>
      </c>
      <c r="L5187" t="str">
        <f>TEXT(Orders[[#This Row],[date]],"MMM")</f>
        <v>Feb</v>
      </c>
    </row>
    <row r="5188" spans="1:12" x14ac:dyDescent="0.3">
      <c r="A5188" s="2">
        <v>45246</v>
      </c>
      <c r="B5188">
        <v>1003053</v>
      </c>
      <c r="C5188" t="s">
        <v>4430</v>
      </c>
      <c r="D5188" t="s">
        <v>3176</v>
      </c>
      <c r="E5188">
        <v>89.724800000000016</v>
      </c>
      <c r="F5188">
        <v>106.53240000000001</v>
      </c>
      <c r="G5188" t="s">
        <v>1340</v>
      </c>
      <c r="H5188" t="s">
        <v>26</v>
      </c>
      <c r="I5188" t="s">
        <v>13</v>
      </c>
      <c r="J5188">
        <v>16.807599999999994</v>
      </c>
      <c r="K5188">
        <v>18.732390598808792</v>
      </c>
      <c r="L5188" t="str">
        <f>TEXT(Orders[[#This Row],[date]],"MMM")</f>
        <v>Nov</v>
      </c>
    </row>
    <row r="5189" spans="1:12" x14ac:dyDescent="0.3">
      <c r="A5189" s="2">
        <v>45128</v>
      </c>
      <c r="B5189">
        <v>1014973</v>
      </c>
      <c r="C5189" t="s">
        <v>5445</v>
      </c>
      <c r="D5189" t="s">
        <v>3172</v>
      </c>
      <c r="E5189">
        <v>1.8640000000000043</v>
      </c>
      <c r="F5189">
        <v>106.6716</v>
      </c>
      <c r="G5189" t="s">
        <v>1523</v>
      </c>
      <c r="H5189" t="s">
        <v>12</v>
      </c>
      <c r="I5189" t="s">
        <v>13</v>
      </c>
      <c r="J5189">
        <v>104.80759999999999</v>
      </c>
      <c r="K5189">
        <v>5622.7253218883989</v>
      </c>
      <c r="L5189" t="str">
        <f>TEXT(Orders[[#This Row],[date]],"MMM")</f>
        <v>Jul</v>
      </c>
    </row>
    <row r="5190" spans="1:12" x14ac:dyDescent="0.3">
      <c r="A5190" s="2">
        <v>44957</v>
      </c>
      <c r="B5190">
        <v>1008424</v>
      </c>
      <c r="C5190" t="s">
        <v>4470</v>
      </c>
      <c r="D5190" t="s">
        <v>3171</v>
      </c>
      <c r="E5190">
        <v>2.1880000000000166</v>
      </c>
      <c r="F5190">
        <v>106.6716</v>
      </c>
      <c r="G5190" t="s">
        <v>1388</v>
      </c>
      <c r="H5190" t="s">
        <v>12</v>
      </c>
      <c r="I5190" t="s">
        <v>13</v>
      </c>
      <c r="J5190">
        <v>104.48359999999998</v>
      </c>
      <c r="K5190">
        <v>4775.3016453381715</v>
      </c>
      <c r="L5190" t="str">
        <f>TEXT(Orders[[#This Row],[date]],"MMM")</f>
        <v>Jan</v>
      </c>
    </row>
    <row r="5191" spans="1:12" x14ac:dyDescent="0.3">
      <c r="A5191" s="2">
        <v>45236</v>
      </c>
      <c r="B5191">
        <v>1014177</v>
      </c>
      <c r="C5191" t="s">
        <v>4395</v>
      </c>
      <c r="D5191" t="s">
        <v>3172</v>
      </c>
      <c r="E5191">
        <v>8.6080000000000041</v>
      </c>
      <c r="F5191">
        <v>106.6716</v>
      </c>
      <c r="G5191" t="s">
        <v>1289</v>
      </c>
      <c r="H5191" t="s">
        <v>69</v>
      </c>
      <c r="I5191" t="s">
        <v>46</v>
      </c>
      <c r="J5191">
        <v>98.063599999999994</v>
      </c>
      <c r="K5191">
        <v>1139.2146840148691</v>
      </c>
      <c r="L5191" t="str">
        <f>TEXT(Orders[[#This Row],[date]],"MMM")</f>
        <v>Nov</v>
      </c>
    </row>
    <row r="5192" spans="1:12" x14ac:dyDescent="0.3">
      <c r="A5192" s="2">
        <v>45210</v>
      </c>
      <c r="B5192">
        <v>1014011</v>
      </c>
      <c r="C5192" t="s">
        <v>4458</v>
      </c>
      <c r="D5192" t="s">
        <v>3178</v>
      </c>
      <c r="E5192">
        <v>13.104000000000013</v>
      </c>
      <c r="F5192">
        <v>106.6716</v>
      </c>
      <c r="G5192" t="s">
        <v>2711</v>
      </c>
      <c r="H5192" t="s">
        <v>54</v>
      </c>
      <c r="I5192" t="s">
        <v>20</v>
      </c>
      <c r="J5192">
        <v>93.567599999999985</v>
      </c>
      <c r="K5192">
        <v>714.03846153846075</v>
      </c>
      <c r="L5192" t="str">
        <f>TEXT(Orders[[#This Row],[date]],"MMM")</f>
        <v>Oct</v>
      </c>
    </row>
    <row r="5193" spans="1:12" x14ac:dyDescent="0.3">
      <c r="A5193" s="2">
        <v>44993</v>
      </c>
      <c r="B5193">
        <v>1005775</v>
      </c>
      <c r="C5193" t="s">
        <v>5451</v>
      </c>
      <c r="D5193" t="s">
        <v>3178</v>
      </c>
      <c r="E5193">
        <v>22.616</v>
      </c>
      <c r="F5193">
        <v>106.6716</v>
      </c>
      <c r="G5193" t="s">
        <v>1573</v>
      </c>
      <c r="H5193" t="s">
        <v>26</v>
      </c>
      <c r="I5193" t="s">
        <v>13</v>
      </c>
      <c r="J5193">
        <v>84.055599999999998</v>
      </c>
      <c r="K5193">
        <v>371.66430845419171</v>
      </c>
      <c r="L5193" t="str">
        <f>TEXT(Orders[[#This Row],[date]],"MMM")</f>
        <v>Mar</v>
      </c>
    </row>
    <row r="5194" spans="1:12" x14ac:dyDescent="0.3">
      <c r="A5194" s="2">
        <v>44933</v>
      </c>
      <c r="B5194">
        <v>1010865</v>
      </c>
      <c r="C5194" t="s">
        <v>4218</v>
      </c>
      <c r="D5194" t="s">
        <v>3173</v>
      </c>
      <c r="E5194">
        <v>25.468000000000018</v>
      </c>
      <c r="F5194">
        <v>106.6716</v>
      </c>
      <c r="G5194" t="s">
        <v>1529</v>
      </c>
      <c r="H5194" t="s">
        <v>30</v>
      </c>
      <c r="I5194" t="s">
        <v>13</v>
      </c>
      <c r="J5194">
        <v>81.20359999999998</v>
      </c>
      <c r="K5194">
        <v>318.84561017747728</v>
      </c>
      <c r="L5194" t="str">
        <f>TEXT(Orders[[#This Row],[date]],"MMM")</f>
        <v>Jan</v>
      </c>
    </row>
    <row r="5195" spans="1:12" x14ac:dyDescent="0.3">
      <c r="A5195" s="2">
        <v>45144</v>
      </c>
      <c r="B5195">
        <v>1008954</v>
      </c>
      <c r="C5195" t="s">
        <v>5630</v>
      </c>
      <c r="D5195" t="s">
        <v>3172</v>
      </c>
      <c r="E5195">
        <v>37.58</v>
      </c>
      <c r="F5195">
        <v>106.6716</v>
      </c>
      <c r="G5195" t="s">
        <v>1607</v>
      </c>
      <c r="H5195" t="s">
        <v>45</v>
      </c>
      <c r="I5195" t="s">
        <v>46</v>
      </c>
      <c r="J5195">
        <v>69.0916</v>
      </c>
      <c r="K5195">
        <v>183.85204896221396</v>
      </c>
      <c r="L5195" t="str">
        <f>TEXT(Orders[[#This Row],[date]],"MMM")</f>
        <v>Aug</v>
      </c>
    </row>
    <row r="5196" spans="1:12" x14ac:dyDescent="0.3">
      <c r="A5196" s="2">
        <v>45065</v>
      </c>
      <c r="B5196">
        <v>1012663</v>
      </c>
      <c r="C5196" t="s">
        <v>5231</v>
      </c>
      <c r="D5196" t="s">
        <v>3171</v>
      </c>
      <c r="E5196">
        <v>40.847999999999999</v>
      </c>
      <c r="F5196">
        <v>106.6716</v>
      </c>
      <c r="G5196" t="s">
        <v>1981</v>
      </c>
      <c r="H5196" t="s">
        <v>57</v>
      </c>
      <c r="I5196" t="s">
        <v>20</v>
      </c>
      <c r="J5196">
        <v>65.823599999999999</v>
      </c>
      <c r="K5196">
        <v>161.14277320799059</v>
      </c>
      <c r="L5196" t="str">
        <f>TEXT(Orders[[#This Row],[date]],"MMM")</f>
        <v>May</v>
      </c>
    </row>
    <row r="5197" spans="1:12" x14ac:dyDescent="0.3">
      <c r="A5197" s="2">
        <v>45030</v>
      </c>
      <c r="B5197">
        <v>1011575</v>
      </c>
      <c r="C5197" t="s">
        <v>5538</v>
      </c>
      <c r="D5197" t="s">
        <v>3178</v>
      </c>
      <c r="E5197">
        <v>42.328000000000003</v>
      </c>
      <c r="F5197">
        <v>106.6716</v>
      </c>
      <c r="G5197" t="s">
        <v>2441</v>
      </c>
      <c r="H5197" t="s">
        <v>88</v>
      </c>
      <c r="I5197" t="s">
        <v>36</v>
      </c>
      <c r="J5197">
        <v>64.343599999999995</v>
      </c>
      <c r="K5197">
        <v>152.011907011907</v>
      </c>
      <c r="L5197" t="str">
        <f>TEXT(Orders[[#This Row],[date]],"MMM")</f>
        <v>Apr</v>
      </c>
    </row>
    <row r="5198" spans="1:12" x14ac:dyDescent="0.3">
      <c r="A5198" s="2">
        <v>45181</v>
      </c>
      <c r="B5198">
        <v>1019213</v>
      </c>
      <c r="C5198" t="s">
        <v>5631</v>
      </c>
      <c r="D5198" t="s">
        <v>3178</v>
      </c>
      <c r="E5198">
        <v>54.692000000000007</v>
      </c>
      <c r="F5198">
        <v>106.6716</v>
      </c>
      <c r="G5198" t="s">
        <v>2223</v>
      </c>
      <c r="H5198" t="s">
        <v>35</v>
      </c>
      <c r="I5198" t="s">
        <v>36</v>
      </c>
      <c r="J5198">
        <v>51.979599999999991</v>
      </c>
      <c r="K5198">
        <v>95.040590945659304</v>
      </c>
      <c r="L5198" t="str">
        <f>TEXT(Orders[[#This Row],[date]],"MMM")</f>
        <v>Sep</v>
      </c>
    </row>
    <row r="5199" spans="1:12" x14ac:dyDescent="0.3">
      <c r="A5199" s="2">
        <v>45194</v>
      </c>
      <c r="B5199">
        <v>1010386</v>
      </c>
      <c r="C5199" t="s">
        <v>5632</v>
      </c>
      <c r="D5199" t="s">
        <v>3178</v>
      </c>
      <c r="E5199">
        <v>61.436000000000007</v>
      </c>
      <c r="F5199">
        <v>106.6716</v>
      </c>
      <c r="G5199" t="s">
        <v>1350</v>
      </c>
      <c r="H5199" t="s">
        <v>12</v>
      </c>
      <c r="I5199" t="s">
        <v>13</v>
      </c>
      <c r="J5199">
        <v>45.235599999999991</v>
      </c>
      <c r="K5199">
        <v>73.630444690409519</v>
      </c>
      <c r="L5199" t="str">
        <f>TEXT(Orders[[#This Row],[date]],"MMM")</f>
        <v>Sep</v>
      </c>
    </row>
    <row r="5200" spans="1:12" x14ac:dyDescent="0.3">
      <c r="A5200" s="2">
        <v>45143</v>
      </c>
      <c r="B5200">
        <v>1007878</v>
      </c>
      <c r="C5200" t="s">
        <v>4206</v>
      </c>
      <c r="D5200" t="s">
        <v>3174</v>
      </c>
      <c r="E5200">
        <v>79.108000000000018</v>
      </c>
      <c r="F5200">
        <v>106.6716</v>
      </c>
      <c r="G5200" t="s">
        <v>1060</v>
      </c>
      <c r="H5200" t="s">
        <v>30</v>
      </c>
      <c r="I5200" t="s">
        <v>13</v>
      </c>
      <c r="J5200">
        <v>27.56359999999998</v>
      </c>
      <c r="K5200">
        <v>34.84299944379832</v>
      </c>
      <c r="L5200" t="str">
        <f>TEXT(Orders[[#This Row],[date]],"MMM")</f>
        <v>Aug</v>
      </c>
    </row>
    <row r="5201" spans="1:12" x14ac:dyDescent="0.3">
      <c r="A5201" s="2">
        <v>44982</v>
      </c>
      <c r="B5201">
        <v>1006627</v>
      </c>
      <c r="C5201" t="s">
        <v>5633</v>
      </c>
      <c r="D5201" t="s">
        <v>3179</v>
      </c>
      <c r="E5201">
        <v>145.11600000000001</v>
      </c>
      <c r="F5201">
        <v>106.6716</v>
      </c>
      <c r="G5201" t="s">
        <v>2881</v>
      </c>
      <c r="H5201" t="s">
        <v>69</v>
      </c>
      <c r="I5201" t="s">
        <v>46</v>
      </c>
      <c r="J5201">
        <v>-38.444400000000016</v>
      </c>
      <c r="K5201">
        <v>-26.492185561895319</v>
      </c>
      <c r="L5201" t="str">
        <f>TEXT(Orders[[#This Row],[date]],"MMM")</f>
        <v>Feb</v>
      </c>
    </row>
    <row r="5202" spans="1:12" x14ac:dyDescent="0.3">
      <c r="A5202" s="2">
        <v>45271</v>
      </c>
      <c r="B5202">
        <v>1015475</v>
      </c>
      <c r="C5202" t="s">
        <v>3901</v>
      </c>
      <c r="D5202" t="s">
        <v>3173</v>
      </c>
      <c r="E5202">
        <v>147.62800000000001</v>
      </c>
      <c r="F5202">
        <v>106.6716</v>
      </c>
      <c r="G5202" t="s">
        <v>1800</v>
      </c>
      <c r="H5202" t="s">
        <v>69</v>
      </c>
      <c r="I5202" t="s">
        <v>46</v>
      </c>
      <c r="J5202">
        <v>-40.956400000000016</v>
      </c>
      <c r="K5202">
        <v>-27.742975587286971</v>
      </c>
      <c r="L5202" t="str">
        <f>TEXT(Orders[[#This Row],[date]],"MMM")</f>
        <v>Dec</v>
      </c>
    </row>
    <row r="5203" spans="1:12" x14ac:dyDescent="0.3">
      <c r="A5203" s="2">
        <v>44950</v>
      </c>
      <c r="B5203">
        <v>1011310</v>
      </c>
      <c r="C5203" t="s">
        <v>4462</v>
      </c>
      <c r="D5203" t="s">
        <v>3180</v>
      </c>
      <c r="E5203">
        <v>81.624799999999993</v>
      </c>
      <c r="F5203">
        <v>106.70745600000001</v>
      </c>
      <c r="G5203" t="s">
        <v>1380</v>
      </c>
      <c r="H5203" t="s">
        <v>69</v>
      </c>
      <c r="I5203" t="s">
        <v>46</v>
      </c>
      <c r="J5203">
        <v>25.082656000000014</v>
      </c>
      <c r="K5203">
        <v>30.729209749977969</v>
      </c>
      <c r="L5203" t="str">
        <f>TEXT(Orders[[#This Row],[date]],"MMM")</f>
        <v>Jan</v>
      </c>
    </row>
    <row r="5204" spans="1:12" x14ac:dyDescent="0.3">
      <c r="A5204" s="2">
        <v>45074</v>
      </c>
      <c r="B5204">
        <v>1013619</v>
      </c>
      <c r="C5204" t="s">
        <v>5634</v>
      </c>
      <c r="D5204" t="s">
        <v>3180</v>
      </c>
      <c r="E5204">
        <v>15.212000000000003</v>
      </c>
      <c r="F5204">
        <v>106.85088</v>
      </c>
      <c r="G5204" t="s">
        <v>1112</v>
      </c>
      <c r="H5204" t="s">
        <v>69</v>
      </c>
      <c r="I5204" t="s">
        <v>46</v>
      </c>
      <c r="J5204">
        <v>91.63888</v>
      </c>
      <c r="K5204">
        <v>602.41178017354707</v>
      </c>
      <c r="L5204" t="str">
        <f>TEXT(Orders[[#This Row],[date]],"MMM")</f>
        <v>May</v>
      </c>
    </row>
    <row r="5205" spans="1:12" x14ac:dyDescent="0.3">
      <c r="A5205" s="2">
        <v>44929</v>
      </c>
      <c r="B5205">
        <v>1018231</v>
      </c>
      <c r="C5205" t="s">
        <v>5635</v>
      </c>
      <c r="D5205" t="s">
        <v>3180</v>
      </c>
      <c r="E5205">
        <v>40.988</v>
      </c>
      <c r="F5205">
        <v>106.85088</v>
      </c>
      <c r="G5205" t="s">
        <v>1698</v>
      </c>
      <c r="H5205" t="s">
        <v>50</v>
      </c>
      <c r="I5205" t="s">
        <v>36</v>
      </c>
      <c r="J5205">
        <v>65.862880000000004</v>
      </c>
      <c r="K5205">
        <v>160.68820142480726</v>
      </c>
      <c r="L5205" t="str">
        <f>TEXT(Orders[[#This Row],[date]],"MMM")</f>
        <v>Jan</v>
      </c>
    </row>
    <row r="5206" spans="1:12" x14ac:dyDescent="0.3">
      <c r="A5206" s="2">
        <v>45031</v>
      </c>
      <c r="B5206">
        <v>1012007</v>
      </c>
      <c r="C5206" t="s">
        <v>5074</v>
      </c>
      <c r="D5206" t="s">
        <v>3180</v>
      </c>
      <c r="E5206">
        <v>78.156000000000006</v>
      </c>
      <c r="F5206">
        <v>106.85088</v>
      </c>
      <c r="G5206" t="s">
        <v>550</v>
      </c>
      <c r="H5206" t="s">
        <v>57</v>
      </c>
      <c r="I5206" t="s">
        <v>20</v>
      </c>
      <c r="J5206">
        <v>28.694879999999998</v>
      </c>
      <c r="K5206">
        <v>36.714877936434817</v>
      </c>
      <c r="L5206" t="str">
        <f>TEXT(Orders[[#This Row],[date]],"MMM")</f>
        <v>Apr</v>
      </c>
    </row>
    <row r="5207" spans="1:12" x14ac:dyDescent="0.3">
      <c r="A5207" s="2">
        <v>45037</v>
      </c>
      <c r="B5207">
        <v>1004887</v>
      </c>
      <c r="C5207" t="s">
        <v>3975</v>
      </c>
      <c r="D5207" t="s">
        <v>3178</v>
      </c>
      <c r="E5207">
        <v>301.09440000000006</v>
      </c>
      <c r="F5207">
        <v>106.9328</v>
      </c>
      <c r="G5207" t="s">
        <v>1610</v>
      </c>
      <c r="H5207" t="s">
        <v>45</v>
      </c>
      <c r="I5207" t="s">
        <v>46</v>
      </c>
      <c r="J5207">
        <v>-194.16160000000008</v>
      </c>
      <c r="K5207">
        <v>-64.485290991795267</v>
      </c>
      <c r="L5207" t="str">
        <f>TEXT(Orders[[#This Row],[date]],"MMM")</f>
        <v>Apr</v>
      </c>
    </row>
    <row r="5208" spans="1:12" x14ac:dyDescent="0.3">
      <c r="A5208" s="2">
        <v>45238</v>
      </c>
      <c r="B5208">
        <v>1000001</v>
      </c>
      <c r="C5208" t="s">
        <v>3223</v>
      </c>
      <c r="D5208" t="s">
        <v>3173</v>
      </c>
      <c r="E5208">
        <v>84.522960000000012</v>
      </c>
      <c r="F5208">
        <v>106.976376</v>
      </c>
      <c r="G5208" t="s">
        <v>8</v>
      </c>
      <c r="H5208" t="s">
        <v>12</v>
      </c>
      <c r="I5208" t="s">
        <v>13</v>
      </c>
      <c r="J5208">
        <v>22.45341599999999</v>
      </c>
      <c r="K5208">
        <v>26.564871840740061</v>
      </c>
      <c r="L5208" t="str">
        <f>TEXT(Orders[[#This Row],[date]],"MMM")</f>
        <v>Nov</v>
      </c>
    </row>
    <row r="5209" spans="1:12" x14ac:dyDescent="0.3">
      <c r="A5209" s="2">
        <v>45051</v>
      </c>
      <c r="B5209">
        <v>1012502</v>
      </c>
      <c r="C5209" t="s">
        <v>4477</v>
      </c>
      <c r="D5209" t="s">
        <v>3171</v>
      </c>
      <c r="E5209">
        <v>8.0680000000000121</v>
      </c>
      <c r="F5209">
        <v>107.1198</v>
      </c>
      <c r="G5209" t="s">
        <v>1400</v>
      </c>
      <c r="H5209" t="s">
        <v>30</v>
      </c>
      <c r="I5209" t="s">
        <v>13</v>
      </c>
      <c r="J5209">
        <v>99.051799999999986</v>
      </c>
      <c r="K5209">
        <v>1227.7119484382727</v>
      </c>
      <c r="L5209" t="str">
        <f>TEXT(Orders[[#This Row],[date]],"MMM")</f>
        <v>May</v>
      </c>
    </row>
    <row r="5210" spans="1:12" x14ac:dyDescent="0.3">
      <c r="A5210" s="2">
        <v>45129</v>
      </c>
      <c r="B5210">
        <v>1011518</v>
      </c>
      <c r="C5210" t="s">
        <v>3315</v>
      </c>
      <c r="D5210" t="s">
        <v>3174</v>
      </c>
      <c r="E5210">
        <v>9.1920000000000073</v>
      </c>
      <c r="F5210">
        <v>107.1198</v>
      </c>
      <c r="G5210" t="s">
        <v>1191</v>
      </c>
      <c r="H5210" t="s">
        <v>54</v>
      </c>
      <c r="I5210" t="s">
        <v>20</v>
      </c>
      <c r="J5210">
        <v>97.927799999999991</v>
      </c>
      <c r="K5210">
        <v>1065.3590078328973</v>
      </c>
      <c r="L5210" t="str">
        <f>TEXT(Orders[[#This Row],[date]],"MMM")</f>
        <v>Jul</v>
      </c>
    </row>
    <row r="5211" spans="1:12" x14ac:dyDescent="0.3">
      <c r="A5211" s="2">
        <v>45131</v>
      </c>
      <c r="B5211">
        <v>1009429</v>
      </c>
      <c r="C5211" t="s">
        <v>5636</v>
      </c>
      <c r="D5211" t="s">
        <v>3178</v>
      </c>
      <c r="E5211">
        <v>17.783999999999992</v>
      </c>
      <c r="F5211">
        <v>107.1198</v>
      </c>
      <c r="G5211" t="s">
        <v>3054</v>
      </c>
      <c r="H5211" t="s">
        <v>35</v>
      </c>
      <c r="I5211" t="s">
        <v>36</v>
      </c>
      <c r="J5211">
        <v>89.335800000000006</v>
      </c>
      <c r="K5211">
        <v>502.3380566801622</v>
      </c>
      <c r="L5211" t="str">
        <f>TEXT(Orders[[#This Row],[date]],"MMM")</f>
        <v>Jul</v>
      </c>
    </row>
    <row r="5212" spans="1:12" x14ac:dyDescent="0.3">
      <c r="A5212" s="2">
        <v>45066</v>
      </c>
      <c r="B5212">
        <v>1019910</v>
      </c>
      <c r="C5212" t="s">
        <v>4579</v>
      </c>
      <c r="D5212" t="s">
        <v>3173</v>
      </c>
      <c r="E5212">
        <v>24.928000000000026</v>
      </c>
      <c r="F5212">
        <v>107.1198</v>
      </c>
      <c r="G5212" t="s">
        <v>1550</v>
      </c>
      <c r="H5212" t="s">
        <v>26</v>
      </c>
      <c r="I5212" t="s">
        <v>13</v>
      </c>
      <c r="J5212">
        <v>82.191799999999972</v>
      </c>
      <c r="K5212">
        <v>329.71678433889554</v>
      </c>
      <c r="L5212" t="str">
        <f>TEXT(Orders[[#This Row],[date]],"MMM")</f>
        <v>May</v>
      </c>
    </row>
    <row r="5213" spans="1:12" x14ac:dyDescent="0.3">
      <c r="A5213" s="2">
        <v>45116</v>
      </c>
      <c r="B5213">
        <v>1017314</v>
      </c>
      <c r="C5213" t="s">
        <v>5637</v>
      </c>
      <c r="D5213" t="s">
        <v>3176</v>
      </c>
      <c r="E5213">
        <v>34.643999999999991</v>
      </c>
      <c r="F5213">
        <v>107.1198</v>
      </c>
      <c r="G5213" t="s">
        <v>1488</v>
      </c>
      <c r="H5213" t="s">
        <v>45</v>
      </c>
      <c r="I5213" t="s">
        <v>46</v>
      </c>
      <c r="J5213">
        <v>72.475800000000007</v>
      </c>
      <c r="K5213">
        <v>209.20159334949781</v>
      </c>
      <c r="L5213" t="str">
        <f>TEXT(Orders[[#This Row],[date]],"MMM")</f>
        <v>Jul</v>
      </c>
    </row>
    <row r="5214" spans="1:12" x14ac:dyDescent="0.3">
      <c r="A5214" s="2">
        <v>45149</v>
      </c>
      <c r="B5214">
        <v>1010997</v>
      </c>
      <c r="C5214" t="s">
        <v>5638</v>
      </c>
      <c r="D5214" t="s">
        <v>3172</v>
      </c>
      <c r="E5214">
        <v>36.168000000000006</v>
      </c>
      <c r="F5214">
        <v>107.1198</v>
      </c>
      <c r="G5214" t="s">
        <v>2634</v>
      </c>
      <c r="H5214" t="s">
        <v>26</v>
      </c>
      <c r="I5214" t="s">
        <v>13</v>
      </c>
      <c r="J5214">
        <v>70.951799999999992</v>
      </c>
      <c r="K5214">
        <v>196.17285998672853</v>
      </c>
      <c r="L5214" t="str">
        <f>TEXT(Orders[[#This Row],[date]],"MMM")</f>
        <v>Aug</v>
      </c>
    </row>
    <row r="5215" spans="1:12" x14ac:dyDescent="0.3">
      <c r="A5215" s="2">
        <v>45144</v>
      </c>
      <c r="B5215">
        <v>1014348</v>
      </c>
      <c r="C5215" t="s">
        <v>5639</v>
      </c>
      <c r="D5215" t="s">
        <v>3179</v>
      </c>
      <c r="E5215">
        <v>38.416000000000025</v>
      </c>
      <c r="F5215">
        <v>107.1198</v>
      </c>
      <c r="G5215" t="s">
        <v>2042</v>
      </c>
      <c r="H5215" t="s">
        <v>50</v>
      </c>
      <c r="I5215" t="s">
        <v>36</v>
      </c>
      <c r="J5215">
        <v>68.703799999999973</v>
      </c>
      <c r="K5215">
        <v>178.84162848812977</v>
      </c>
      <c r="L5215" t="str">
        <f>TEXT(Orders[[#This Row],[date]],"MMM")</f>
        <v>Aug</v>
      </c>
    </row>
    <row r="5216" spans="1:12" x14ac:dyDescent="0.3">
      <c r="A5216" s="2">
        <v>45133</v>
      </c>
      <c r="B5216">
        <v>1010458</v>
      </c>
      <c r="C5216" t="s">
        <v>5236</v>
      </c>
      <c r="D5216" t="s">
        <v>3178</v>
      </c>
      <c r="E5216">
        <v>39.139999999999986</v>
      </c>
      <c r="F5216">
        <v>107.1198</v>
      </c>
      <c r="G5216" t="s">
        <v>259</v>
      </c>
      <c r="H5216" t="s">
        <v>57</v>
      </c>
      <c r="I5216" t="s">
        <v>20</v>
      </c>
      <c r="J5216">
        <v>67.979800000000012</v>
      </c>
      <c r="K5216">
        <v>173.68369954011251</v>
      </c>
      <c r="L5216" t="str">
        <f>TEXT(Orders[[#This Row],[date]],"MMM")</f>
        <v>Jul</v>
      </c>
    </row>
    <row r="5217" spans="1:12" x14ac:dyDescent="0.3">
      <c r="A5217" s="2">
        <v>45076</v>
      </c>
      <c r="B5217">
        <v>1008748</v>
      </c>
      <c r="C5217" t="s">
        <v>5640</v>
      </c>
      <c r="D5217" t="s">
        <v>3172</v>
      </c>
      <c r="E5217">
        <v>39.72</v>
      </c>
      <c r="F5217">
        <v>107.1198</v>
      </c>
      <c r="G5217" t="s">
        <v>1027</v>
      </c>
      <c r="H5217" t="s">
        <v>12</v>
      </c>
      <c r="I5217" t="s">
        <v>13</v>
      </c>
      <c r="J5217">
        <v>67.399799999999999</v>
      </c>
      <c r="K5217">
        <v>169.68731117824774</v>
      </c>
      <c r="L5217" t="str">
        <f>TEXT(Orders[[#This Row],[date]],"MMM")</f>
        <v>May</v>
      </c>
    </row>
    <row r="5218" spans="1:12" x14ac:dyDescent="0.3">
      <c r="A5218" s="2">
        <v>45111</v>
      </c>
      <c r="B5218">
        <v>1007103</v>
      </c>
      <c r="C5218" t="s">
        <v>4830</v>
      </c>
      <c r="D5218" t="s">
        <v>3177</v>
      </c>
      <c r="E5218">
        <v>44.828000000000031</v>
      </c>
      <c r="F5218">
        <v>107.1198</v>
      </c>
      <c r="G5218" t="s">
        <v>2043</v>
      </c>
      <c r="H5218" t="s">
        <v>35</v>
      </c>
      <c r="I5218" t="s">
        <v>36</v>
      </c>
      <c r="J5218">
        <v>62.291799999999967</v>
      </c>
      <c r="K5218">
        <v>138.9573480860175</v>
      </c>
      <c r="L5218" t="str">
        <f>TEXT(Orders[[#This Row],[date]],"MMM")</f>
        <v>Jul</v>
      </c>
    </row>
    <row r="5219" spans="1:12" x14ac:dyDescent="0.3">
      <c r="A5219" s="2">
        <v>45265</v>
      </c>
      <c r="B5219">
        <v>1018486</v>
      </c>
      <c r="C5219" t="s">
        <v>4251</v>
      </c>
      <c r="D5219" t="s">
        <v>3177</v>
      </c>
      <c r="E5219">
        <v>53.751999999999995</v>
      </c>
      <c r="F5219">
        <v>107.1198</v>
      </c>
      <c r="G5219" t="s">
        <v>1890</v>
      </c>
      <c r="H5219" t="s">
        <v>54</v>
      </c>
      <c r="I5219" t="s">
        <v>20</v>
      </c>
      <c r="J5219">
        <v>53.367800000000003</v>
      </c>
      <c r="K5219">
        <v>99.285235898199147</v>
      </c>
      <c r="L5219" t="str">
        <f>TEXT(Orders[[#This Row],[date]],"MMM")</f>
        <v>Dec</v>
      </c>
    </row>
    <row r="5220" spans="1:12" x14ac:dyDescent="0.3">
      <c r="A5220" s="2">
        <v>45004</v>
      </c>
      <c r="B5220">
        <v>1007026</v>
      </c>
      <c r="C5220" t="s">
        <v>4022</v>
      </c>
      <c r="D5220" t="s">
        <v>3171</v>
      </c>
      <c r="E5220">
        <v>55.396000000000015</v>
      </c>
      <c r="F5220">
        <v>107.1198</v>
      </c>
      <c r="G5220" t="s">
        <v>871</v>
      </c>
      <c r="H5220" t="s">
        <v>69</v>
      </c>
      <c r="I5220" t="s">
        <v>46</v>
      </c>
      <c r="J5220">
        <v>51.723799999999983</v>
      </c>
      <c r="K5220">
        <v>93.371001516354909</v>
      </c>
      <c r="L5220" t="str">
        <f>TEXT(Orders[[#This Row],[date]],"MMM")</f>
        <v>Mar</v>
      </c>
    </row>
    <row r="5221" spans="1:12" x14ac:dyDescent="0.3">
      <c r="A5221" s="2">
        <v>45272</v>
      </c>
      <c r="B5221">
        <v>1016170</v>
      </c>
      <c r="C5221" t="s">
        <v>4263</v>
      </c>
      <c r="D5221" t="s">
        <v>3172</v>
      </c>
      <c r="E5221">
        <v>59.372</v>
      </c>
      <c r="F5221">
        <v>107.1198</v>
      </c>
      <c r="G5221" t="s">
        <v>1126</v>
      </c>
      <c r="H5221" t="s">
        <v>12</v>
      </c>
      <c r="I5221" t="s">
        <v>13</v>
      </c>
      <c r="J5221">
        <v>47.747799999999998</v>
      </c>
      <c r="K5221">
        <v>80.421410766017658</v>
      </c>
      <c r="L5221" t="str">
        <f>TEXT(Orders[[#This Row],[date]],"MMM")</f>
        <v>Dec</v>
      </c>
    </row>
    <row r="5222" spans="1:12" x14ac:dyDescent="0.3">
      <c r="A5222" s="2">
        <v>45011</v>
      </c>
      <c r="B5222">
        <v>1018617</v>
      </c>
      <c r="C5222" t="s">
        <v>4703</v>
      </c>
      <c r="D5222" t="s">
        <v>3174</v>
      </c>
      <c r="E5222">
        <v>63.867999999999995</v>
      </c>
      <c r="F5222">
        <v>107.1198</v>
      </c>
      <c r="G5222" t="s">
        <v>1775</v>
      </c>
      <c r="H5222" t="s">
        <v>88</v>
      </c>
      <c r="I5222" t="s">
        <v>36</v>
      </c>
      <c r="J5222">
        <v>43.251800000000003</v>
      </c>
      <c r="K5222">
        <v>67.720611260725263</v>
      </c>
      <c r="L5222" t="str">
        <f>TEXT(Orders[[#This Row],[date]],"MMM")</f>
        <v>Mar</v>
      </c>
    </row>
    <row r="5223" spans="1:12" x14ac:dyDescent="0.3">
      <c r="A5223" s="2">
        <v>45073</v>
      </c>
      <c r="B5223">
        <v>1014917</v>
      </c>
      <c r="C5223" t="s">
        <v>5285</v>
      </c>
      <c r="D5223" t="s">
        <v>3174</v>
      </c>
      <c r="E5223">
        <v>67.239999999999995</v>
      </c>
      <c r="F5223">
        <v>107.1198</v>
      </c>
      <c r="G5223" t="s">
        <v>1752</v>
      </c>
      <c r="H5223" t="s">
        <v>54</v>
      </c>
      <c r="I5223" t="s">
        <v>20</v>
      </c>
      <c r="J5223">
        <v>39.879800000000003</v>
      </c>
      <c r="K5223">
        <v>59.309637120761458</v>
      </c>
      <c r="L5223" t="str">
        <f>TEXT(Orders[[#This Row],[date]],"MMM")</f>
        <v>May</v>
      </c>
    </row>
    <row r="5224" spans="1:12" x14ac:dyDescent="0.3">
      <c r="A5224" s="2">
        <v>45113</v>
      </c>
      <c r="B5224">
        <v>1008255</v>
      </c>
      <c r="C5224" t="s">
        <v>3237</v>
      </c>
      <c r="D5224" t="s">
        <v>3175</v>
      </c>
      <c r="E5224">
        <v>99.544000000000011</v>
      </c>
      <c r="F5224">
        <v>107.1198</v>
      </c>
      <c r="G5224" t="s">
        <v>47</v>
      </c>
      <c r="H5224" t="s">
        <v>50</v>
      </c>
      <c r="I5224" t="s">
        <v>36</v>
      </c>
      <c r="J5224">
        <v>7.5757999999999868</v>
      </c>
      <c r="K5224">
        <v>7.6105038977738353</v>
      </c>
      <c r="L5224" t="str">
        <f>TEXT(Orders[[#This Row],[date]],"MMM")</f>
        <v>Jul</v>
      </c>
    </row>
    <row r="5225" spans="1:12" x14ac:dyDescent="0.3">
      <c r="A5225" s="2">
        <v>45258</v>
      </c>
      <c r="B5225">
        <v>1007046</v>
      </c>
      <c r="C5225" t="s">
        <v>3637</v>
      </c>
      <c r="D5225" t="s">
        <v>3175</v>
      </c>
      <c r="E5225">
        <v>110.952</v>
      </c>
      <c r="F5225">
        <v>107.1198</v>
      </c>
      <c r="G5225" t="s">
        <v>2673</v>
      </c>
      <c r="H5225" t="s">
        <v>19</v>
      </c>
      <c r="I5225" t="s">
        <v>20</v>
      </c>
      <c r="J5225">
        <v>-3.8322000000000003</v>
      </c>
      <c r="K5225">
        <v>-3.4539260220635954</v>
      </c>
      <c r="L5225" t="str">
        <f>TEXT(Orders[[#This Row],[date]],"MMM")</f>
        <v>Nov</v>
      </c>
    </row>
    <row r="5226" spans="1:12" x14ac:dyDescent="0.3">
      <c r="A5226" s="2">
        <v>44995</v>
      </c>
      <c r="B5226">
        <v>1012211</v>
      </c>
      <c r="C5226" t="s">
        <v>4085</v>
      </c>
      <c r="D5226" t="s">
        <v>3178</v>
      </c>
      <c r="E5226">
        <v>136.928</v>
      </c>
      <c r="F5226">
        <v>107.1198</v>
      </c>
      <c r="G5226" t="s">
        <v>2350</v>
      </c>
      <c r="H5226" t="s">
        <v>45</v>
      </c>
      <c r="I5226" t="s">
        <v>46</v>
      </c>
      <c r="J5226">
        <v>-29.808199999999999</v>
      </c>
      <c r="K5226">
        <v>-21.769250993222716</v>
      </c>
      <c r="L5226" t="str">
        <f>TEXT(Orders[[#This Row],[date]],"MMM")</f>
        <v>Mar</v>
      </c>
    </row>
    <row r="5227" spans="1:12" x14ac:dyDescent="0.3">
      <c r="A5227" s="2">
        <v>45020</v>
      </c>
      <c r="B5227">
        <v>1018312</v>
      </c>
      <c r="C5227" t="s">
        <v>3814</v>
      </c>
      <c r="D5227" t="s">
        <v>3173</v>
      </c>
      <c r="E5227">
        <v>144.79599999999999</v>
      </c>
      <c r="F5227">
        <v>107.1198</v>
      </c>
      <c r="G5227" t="s">
        <v>2106</v>
      </c>
      <c r="H5227" t="s">
        <v>50</v>
      </c>
      <c r="I5227" t="s">
        <v>36</v>
      </c>
      <c r="J5227">
        <v>-37.676199999999994</v>
      </c>
      <c r="K5227">
        <v>-26.020193928009061</v>
      </c>
      <c r="L5227" t="str">
        <f>TEXT(Orders[[#This Row],[date]],"MMM")</f>
        <v>Apr</v>
      </c>
    </row>
    <row r="5228" spans="1:12" x14ac:dyDescent="0.3">
      <c r="A5228" s="2">
        <v>44996</v>
      </c>
      <c r="B5228">
        <v>1008446</v>
      </c>
      <c r="C5228" t="s">
        <v>5015</v>
      </c>
      <c r="D5228" t="s">
        <v>3171</v>
      </c>
      <c r="E5228">
        <v>184.22400000000002</v>
      </c>
      <c r="F5228">
        <v>107.1198</v>
      </c>
      <c r="G5228" t="s">
        <v>2743</v>
      </c>
      <c r="H5228" t="s">
        <v>12</v>
      </c>
      <c r="I5228" t="s">
        <v>13</v>
      </c>
      <c r="J5228">
        <v>-77.10420000000002</v>
      </c>
      <c r="K5228">
        <v>-41.853504429390313</v>
      </c>
      <c r="L5228" t="str">
        <f>TEXT(Orders[[#This Row],[date]],"MMM")</f>
        <v>Mar</v>
      </c>
    </row>
    <row r="5229" spans="1:12" x14ac:dyDescent="0.3">
      <c r="A5229" s="2">
        <v>45042</v>
      </c>
      <c r="B5229">
        <v>1008827</v>
      </c>
      <c r="C5229" t="s">
        <v>3373</v>
      </c>
      <c r="D5229" t="s">
        <v>3176</v>
      </c>
      <c r="E5229">
        <v>194.07600000000002</v>
      </c>
      <c r="F5229">
        <v>107.1198</v>
      </c>
      <c r="G5229" t="s">
        <v>2287</v>
      </c>
      <c r="H5229" t="s">
        <v>54</v>
      </c>
      <c r="I5229" t="s">
        <v>20</v>
      </c>
      <c r="J5229">
        <v>-86.956200000000024</v>
      </c>
      <c r="K5229">
        <v>-44.805230940456326</v>
      </c>
      <c r="L5229" t="str">
        <f>TEXT(Orders[[#This Row],[date]],"MMM")</f>
        <v>Apr</v>
      </c>
    </row>
    <row r="5230" spans="1:12" x14ac:dyDescent="0.3">
      <c r="A5230" s="2">
        <v>45144</v>
      </c>
      <c r="B5230">
        <v>1002683</v>
      </c>
      <c r="C5230" t="s">
        <v>5030</v>
      </c>
      <c r="D5230" t="s">
        <v>3176</v>
      </c>
      <c r="E5230">
        <v>123.06880000000001</v>
      </c>
      <c r="F5230">
        <v>107.536</v>
      </c>
      <c r="G5230" t="s">
        <v>2999</v>
      </c>
      <c r="H5230" t="s">
        <v>26</v>
      </c>
      <c r="I5230" t="s">
        <v>13</v>
      </c>
      <c r="J5230">
        <v>-15.532800000000009</v>
      </c>
      <c r="K5230">
        <v>-12.621233001378096</v>
      </c>
      <c r="L5230" t="str">
        <f>TEXT(Orders[[#This Row],[date]],"MMM")</f>
        <v>Aug</v>
      </c>
    </row>
    <row r="5231" spans="1:12" x14ac:dyDescent="0.3">
      <c r="A5231" s="2">
        <v>45159</v>
      </c>
      <c r="B5231">
        <v>1007477</v>
      </c>
      <c r="C5231" t="s">
        <v>5179</v>
      </c>
      <c r="D5231" t="s">
        <v>3180</v>
      </c>
      <c r="E5231">
        <v>19.403999999999996</v>
      </c>
      <c r="F5231">
        <v>107.56799999999998</v>
      </c>
      <c r="G5231" t="s">
        <v>2567</v>
      </c>
      <c r="H5231" t="s">
        <v>35</v>
      </c>
      <c r="I5231" t="s">
        <v>36</v>
      </c>
      <c r="J5231">
        <v>88.163999999999987</v>
      </c>
      <c r="K5231">
        <v>454.35992578849726</v>
      </c>
      <c r="L5231" t="str">
        <f>TEXT(Orders[[#This Row],[date]],"MMM")</f>
        <v>Aug</v>
      </c>
    </row>
    <row r="5232" spans="1:12" x14ac:dyDescent="0.3">
      <c r="A5232" s="2">
        <v>45067</v>
      </c>
      <c r="B5232">
        <v>1019911</v>
      </c>
      <c r="C5232" t="s">
        <v>3894</v>
      </c>
      <c r="D5232" t="s">
        <v>3180</v>
      </c>
      <c r="E5232">
        <v>25.512000000000029</v>
      </c>
      <c r="F5232">
        <v>107.56799999999998</v>
      </c>
      <c r="G5232" t="s">
        <v>956</v>
      </c>
      <c r="H5232" t="s">
        <v>19</v>
      </c>
      <c r="I5232" t="s">
        <v>20</v>
      </c>
      <c r="J5232">
        <v>82.055999999999955</v>
      </c>
      <c r="K5232">
        <v>321.63687676387525</v>
      </c>
      <c r="L5232" t="str">
        <f>TEXT(Orders[[#This Row],[date]],"MMM")</f>
        <v>May</v>
      </c>
    </row>
    <row r="5233" spans="1:12" x14ac:dyDescent="0.3">
      <c r="A5233" s="2">
        <v>45181</v>
      </c>
      <c r="B5233">
        <v>1016149</v>
      </c>
      <c r="C5233" t="s">
        <v>3444</v>
      </c>
      <c r="D5233" t="s">
        <v>3175</v>
      </c>
      <c r="E5233">
        <v>4.1559999999999775</v>
      </c>
      <c r="F5233">
        <v>107.56800000000001</v>
      </c>
      <c r="G5233" t="s">
        <v>2179</v>
      </c>
      <c r="H5233" t="s">
        <v>26</v>
      </c>
      <c r="I5233" t="s">
        <v>13</v>
      </c>
      <c r="J5233">
        <v>103.41200000000003</v>
      </c>
      <c r="K5233">
        <v>2488.2579403272521</v>
      </c>
      <c r="L5233" t="str">
        <f>TEXT(Orders[[#This Row],[date]],"MMM")</f>
        <v>Sep</v>
      </c>
    </row>
    <row r="5234" spans="1:12" x14ac:dyDescent="0.3">
      <c r="A5234" s="2">
        <v>45139</v>
      </c>
      <c r="B5234">
        <v>1015626</v>
      </c>
      <c r="C5234" t="s">
        <v>3378</v>
      </c>
      <c r="D5234" t="s">
        <v>3177</v>
      </c>
      <c r="E5234">
        <v>5.960000000000008</v>
      </c>
      <c r="F5234">
        <v>107.56800000000001</v>
      </c>
      <c r="G5234" t="s">
        <v>219</v>
      </c>
      <c r="H5234" t="s">
        <v>26</v>
      </c>
      <c r="I5234" t="s">
        <v>13</v>
      </c>
      <c r="J5234">
        <v>101.608</v>
      </c>
      <c r="K5234">
        <v>1704.8322147650986</v>
      </c>
      <c r="L5234" t="str">
        <f>TEXT(Orders[[#This Row],[date]],"MMM")</f>
        <v>Aug</v>
      </c>
    </row>
    <row r="5235" spans="1:12" x14ac:dyDescent="0.3">
      <c r="A5235" s="2">
        <v>45213</v>
      </c>
      <c r="B5235">
        <v>1009604</v>
      </c>
      <c r="C5235" t="s">
        <v>3466</v>
      </c>
      <c r="D5235" t="s">
        <v>3171</v>
      </c>
      <c r="E5235">
        <v>10.899999999999977</v>
      </c>
      <c r="F5235">
        <v>107.56800000000001</v>
      </c>
      <c r="G5235" t="s">
        <v>320</v>
      </c>
      <c r="H5235" t="s">
        <v>75</v>
      </c>
      <c r="I5235" t="s">
        <v>46</v>
      </c>
      <c r="J5235">
        <v>96.668000000000035</v>
      </c>
      <c r="K5235">
        <v>886.86238532110303</v>
      </c>
      <c r="L5235" t="str">
        <f>TEXT(Orders[[#This Row],[date]],"MMM")</f>
        <v>Oct</v>
      </c>
    </row>
    <row r="5236" spans="1:12" x14ac:dyDescent="0.3">
      <c r="A5236" s="2">
        <v>45286</v>
      </c>
      <c r="B5236">
        <v>1010565</v>
      </c>
      <c r="C5236" t="s">
        <v>4947</v>
      </c>
      <c r="D5236" t="s">
        <v>3178</v>
      </c>
      <c r="E5236">
        <v>13.828000000000017</v>
      </c>
      <c r="F5236">
        <v>107.56800000000001</v>
      </c>
      <c r="G5236" t="s">
        <v>2478</v>
      </c>
      <c r="H5236" t="s">
        <v>50</v>
      </c>
      <c r="I5236" t="s">
        <v>36</v>
      </c>
      <c r="J5236">
        <v>93.74</v>
      </c>
      <c r="K5236">
        <v>677.89991321955358</v>
      </c>
      <c r="L5236" t="str">
        <f>TEXT(Orders[[#This Row],[date]],"MMM")</f>
        <v>Dec</v>
      </c>
    </row>
    <row r="5237" spans="1:12" x14ac:dyDescent="0.3">
      <c r="A5237" s="2">
        <v>45183</v>
      </c>
      <c r="B5237">
        <v>1010372</v>
      </c>
      <c r="C5237" t="s">
        <v>5641</v>
      </c>
      <c r="D5237" t="s">
        <v>3174</v>
      </c>
      <c r="E5237">
        <v>18.324000000000012</v>
      </c>
      <c r="F5237">
        <v>107.56800000000001</v>
      </c>
      <c r="G5237" t="s">
        <v>2716</v>
      </c>
      <c r="H5237" t="s">
        <v>69</v>
      </c>
      <c r="I5237" t="s">
        <v>46</v>
      </c>
      <c r="J5237">
        <v>89.244</v>
      </c>
      <c r="K5237">
        <v>487.03339882121776</v>
      </c>
      <c r="L5237" t="str">
        <f>TEXT(Orders[[#This Row],[date]],"MMM")</f>
        <v>Sep</v>
      </c>
    </row>
    <row r="5238" spans="1:12" x14ac:dyDescent="0.3">
      <c r="A5238" s="2">
        <v>45201</v>
      </c>
      <c r="B5238">
        <v>1012720</v>
      </c>
      <c r="C5238" t="s">
        <v>3514</v>
      </c>
      <c r="D5238" t="s">
        <v>3171</v>
      </c>
      <c r="E5238">
        <v>19.891999999999996</v>
      </c>
      <c r="F5238">
        <v>107.56800000000001</v>
      </c>
      <c r="G5238" t="s">
        <v>366</v>
      </c>
      <c r="H5238" t="s">
        <v>69</v>
      </c>
      <c r="I5238" t="s">
        <v>46</v>
      </c>
      <c r="J5238">
        <v>87.676000000000016</v>
      </c>
      <c r="K5238">
        <v>440.76010456464923</v>
      </c>
      <c r="L5238" t="str">
        <f>TEXT(Orders[[#This Row],[date]],"MMM")</f>
        <v>Oct</v>
      </c>
    </row>
    <row r="5239" spans="1:12" x14ac:dyDescent="0.3">
      <c r="A5239" s="2">
        <v>45217</v>
      </c>
      <c r="B5239">
        <v>1019089</v>
      </c>
      <c r="C5239" t="s">
        <v>4221</v>
      </c>
      <c r="D5239" t="s">
        <v>3175</v>
      </c>
      <c r="E5239">
        <v>22.139999999999986</v>
      </c>
      <c r="F5239">
        <v>107.56800000000001</v>
      </c>
      <c r="G5239" t="s">
        <v>1097</v>
      </c>
      <c r="H5239" t="s">
        <v>69</v>
      </c>
      <c r="I5239" t="s">
        <v>46</v>
      </c>
      <c r="J5239">
        <v>85.428000000000026</v>
      </c>
      <c r="K5239">
        <v>385.85365853658573</v>
      </c>
      <c r="L5239" t="str">
        <f>TEXT(Orders[[#This Row],[date]],"MMM")</f>
        <v>Oct</v>
      </c>
    </row>
    <row r="5240" spans="1:12" x14ac:dyDescent="0.3">
      <c r="A5240" s="2">
        <v>45284</v>
      </c>
      <c r="B5240">
        <v>1019169</v>
      </c>
      <c r="C5240" t="s">
        <v>4453</v>
      </c>
      <c r="D5240" t="s">
        <v>3174</v>
      </c>
      <c r="E5240">
        <v>25.512</v>
      </c>
      <c r="F5240">
        <v>107.56800000000001</v>
      </c>
      <c r="G5240" t="s">
        <v>3017</v>
      </c>
      <c r="H5240" t="s">
        <v>30</v>
      </c>
      <c r="I5240" t="s">
        <v>13</v>
      </c>
      <c r="J5240">
        <v>82.056000000000012</v>
      </c>
      <c r="K5240">
        <v>321.63687676387582</v>
      </c>
      <c r="L5240" t="str">
        <f>TEXT(Orders[[#This Row],[date]],"MMM")</f>
        <v>Dec</v>
      </c>
    </row>
    <row r="5241" spans="1:12" x14ac:dyDescent="0.3">
      <c r="A5241" s="2">
        <v>45076</v>
      </c>
      <c r="B5241">
        <v>1010604</v>
      </c>
      <c r="C5241" t="s">
        <v>4364</v>
      </c>
      <c r="D5241" t="s">
        <v>3174</v>
      </c>
      <c r="E5241">
        <v>28.440000000000012</v>
      </c>
      <c r="F5241">
        <v>107.56800000000001</v>
      </c>
      <c r="G5241" t="s">
        <v>2394</v>
      </c>
      <c r="H5241" t="s">
        <v>30</v>
      </c>
      <c r="I5241" t="s">
        <v>13</v>
      </c>
      <c r="J5241">
        <v>79.128</v>
      </c>
      <c r="K5241">
        <v>278.22784810126569</v>
      </c>
      <c r="L5241" t="str">
        <f>TEXT(Orders[[#This Row],[date]],"MMM")</f>
        <v>May</v>
      </c>
    </row>
    <row r="5242" spans="1:12" x14ac:dyDescent="0.3">
      <c r="A5242" s="2">
        <v>45045</v>
      </c>
      <c r="B5242">
        <v>1016238</v>
      </c>
      <c r="C5242" t="s">
        <v>4789</v>
      </c>
      <c r="D5242" t="s">
        <v>3172</v>
      </c>
      <c r="E5242">
        <v>53.168000000000021</v>
      </c>
      <c r="F5242">
        <v>107.56800000000001</v>
      </c>
      <c r="G5242" t="s">
        <v>2197</v>
      </c>
      <c r="H5242" t="s">
        <v>12</v>
      </c>
      <c r="I5242" t="s">
        <v>13</v>
      </c>
      <c r="J5242">
        <v>54.399999999999991</v>
      </c>
      <c r="K5242">
        <v>102.31718326813115</v>
      </c>
      <c r="L5242" t="str">
        <f>TEXT(Orders[[#This Row],[date]],"MMM")</f>
        <v>Apr</v>
      </c>
    </row>
    <row r="5243" spans="1:12" x14ac:dyDescent="0.3">
      <c r="A5243" s="2">
        <v>45026</v>
      </c>
      <c r="B5243">
        <v>1017462</v>
      </c>
      <c r="C5243" t="s">
        <v>4606</v>
      </c>
      <c r="D5243" t="s">
        <v>3179</v>
      </c>
      <c r="E5243">
        <v>53.611999999999995</v>
      </c>
      <c r="F5243">
        <v>107.56800000000001</v>
      </c>
      <c r="G5243" t="s">
        <v>2304</v>
      </c>
      <c r="H5243" t="s">
        <v>19</v>
      </c>
      <c r="I5243" t="s">
        <v>20</v>
      </c>
      <c r="J5243">
        <v>53.956000000000017</v>
      </c>
      <c r="K5243">
        <v>100.64164739237489</v>
      </c>
      <c r="L5243" t="str">
        <f>TEXT(Orders[[#This Row],[date]],"MMM")</f>
        <v>Apr</v>
      </c>
    </row>
    <row r="5244" spans="1:12" x14ac:dyDescent="0.3">
      <c r="A5244" s="2">
        <v>45225</v>
      </c>
      <c r="B5244">
        <v>1012515</v>
      </c>
      <c r="C5244" t="s">
        <v>5591</v>
      </c>
      <c r="D5244" t="s">
        <v>3177</v>
      </c>
      <c r="E5244">
        <v>64.408000000000015</v>
      </c>
      <c r="F5244">
        <v>107.56800000000001</v>
      </c>
      <c r="G5244" t="s">
        <v>2396</v>
      </c>
      <c r="H5244" t="s">
        <v>12</v>
      </c>
      <c r="I5244" t="s">
        <v>13</v>
      </c>
      <c r="J5244">
        <v>43.16</v>
      </c>
      <c r="K5244">
        <v>67.010309278350505</v>
      </c>
      <c r="L5244" t="str">
        <f>TEXT(Orders[[#This Row],[date]],"MMM")</f>
        <v>Oct</v>
      </c>
    </row>
    <row r="5245" spans="1:12" x14ac:dyDescent="0.3">
      <c r="A5245" s="2">
        <v>45125</v>
      </c>
      <c r="B5245">
        <v>1015056</v>
      </c>
      <c r="C5245" t="s">
        <v>4001</v>
      </c>
      <c r="D5245" t="s">
        <v>3175</v>
      </c>
      <c r="E5245">
        <v>67.780000000000015</v>
      </c>
      <c r="F5245">
        <v>107.56800000000001</v>
      </c>
      <c r="G5245" t="s">
        <v>848</v>
      </c>
      <c r="H5245" t="s">
        <v>30</v>
      </c>
      <c r="I5245" t="s">
        <v>13</v>
      </c>
      <c r="J5245">
        <v>39.787999999999997</v>
      </c>
      <c r="K5245">
        <v>58.701681912068437</v>
      </c>
      <c r="L5245" t="str">
        <f>TEXT(Orders[[#This Row],[date]],"MMM")</f>
        <v>Jul</v>
      </c>
    </row>
    <row r="5246" spans="1:12" x14ac:dyDescent="0.3">
      <c r="A5246" s="2">
        <v>44948</v>
      </c>
      <c r="B5246">
        <v>1007836</v>
      </c>
      <c r="C5246" t="s">
        <v>5642</v>
      </c>
      <c r="D5246" t="s">
        <v>3178</v>
      </c>
      <c r="E5246">
        <v>81.896000000000001</v>
      </c>
      <c r="F5246">
        <v>107.56800000000001</v>
      </c>
      <c r="G5246" t="s">
        <v>1968</v>
      </c>
      <c r="H5246" t="s">
        <v>88</v>
      </c>
      <c r="I5246" t="s">
        <v>36</v>
      </c>
      <c r="J5246">
        <v>25.672000000000011</v>
      </c>
      <c r="K5246">
        <v>31.347074338185028</v>
      </c>
      <c r="L5246" t="str">
        <f>TEXT(Orders[[#This Row],[date]],"MMM")</f>
        <v>Jan</v>
      </c>
    </row>
    <row r="5247" spans="1:12" x14ac:dyDescent="0.3">
      <c r="A5247" s="2">
        <v>44963</v>
      </c>
      <c r="B5247">
        <v>1011477</v>
      </c>
      <c r="C5247" t="s">
        <v>4285</v>
      </c>
      <c r="D5247" t="s">
        <v>3175</v>
      </c>
      <c r="E5247">
        <v>82.835999999999984</v>
      </c>
      <c r="F5247">
        <v>107.56800000000001</v>
      </c>
      <c r="G5247" t="s">
        <v>1154</v>
      </c>
      <c r="H5247" t="s">
        <v>69</v>
      </c>
      <c r="I5247" t="s">
        <v>46</v>
      </c>
      <c r="J5247">
        <v>24.732000000000028</v>
      </c>
      <c r="K5247">
        <v>29.856584093872268</v>
      </c>
      <c r="L5247" t="str">
        <f>TEXT(Orders[[#This Row],[date]],"MMM")</f>
        <v>Feb</v>
      </c>
    </row>
    <row r="5248" spans="1:12" x14ac:dyDescent="0.3">
      <c r="A5248" s="2">
        <v>45236</v>
      </c>
      <c r="B5248">
        <v>1010794</v>
      </c>
      <c r="C5248" t="s">
        <v>4442</v>
      </c>
      <c r="D5248" t="s">
        <v>3177</v>
      </c>
      <c r="E5248">
        <v>88.455999999999989</v>
      </c>
      <c r="F5248">
        <v>107.56800000000001</v>
      </c>
      <c r="G5248" t="s">
        <v>1353</v>
      </c>
      <c r="H5248" t="s">
        <v>12</v>
      </c>
      <c r="I5248" t="s">
        <v>13</v>
      </c>
      <c r="J5248">
        <v>19.112000000000023</v>
      </c>
      <c r="K5248">
        <v>21.606222302613759</v>
      </c>
      <c r="L5248" t="str">
        <f>TEXT(Orders[[#This Row],[date]],"MMM")</f>
        <v>Nov</v>
      </c>
    </row>
    <row r="5249" spans="1:12" x14ac:dyDescent="0.3">
      <c r="A5249" s="2">
        <v>45271</v>
      </c>
      <c r="B5249">
        <v>1017521</v>
      </c>
      <c r="C5249" t="s">
        <v>3507</v>
      </c>
      <c r="D5249" t="s">
        <v>3171</v>
      </c>
      <c r="E5249">
        <v>89.136000000000024</v>
      </c>
      <c r="F5249">
        <v>107.56800000000001</v>
      </c>
      <c r="G5249" t="s">
        <v>1006</v>
      </c>
      <c r="H5249" t="s">
        <v>88</v>
      </c>
      <c r="I5249" t="s">
        <v>36</v>
      </c>
      <c r="J5249">
        <v>18.431999999999988</v>
      </c>
      <c r="K5249">
        <v>20.678513731825507</v>
      </c>
      <c r="L5249" t="str">
        <f>TEXT(Orders[[#This Row],[date]],"MMM")</f>
        <v>Dec</v>
      </c>
    </row>
    <row r="5250" spans="1:12" x14ac:dyDescent="0.3">
      <c r="A5250" s="2">
        <v>45222</v>
      </c>
      <c r="B5250">
        <v>1019497</v>
      </c>
      <c r="C5250" t="s">
        <v>3641</v>
      </c>
      <c r="D5250" t="s">
        <v>3172</v>
      </c>
      <c r="E5250">
        <v>98.128000000000014</v>
      </c>
      <c r="F5250">
        <v>107.56800000000001</v>
      </c>
      <c r="G5250" t="s">
        <v>504</v>
      </c>
      <c r="H5250" t="s">
        <v>54</v>
      </c>
      <c r="I5250" t="s">
        <v>20</v>
      </c>
      <c r="J5250">
        <v>9.4399999999999977</v>
      </c>
      <c r="K5250">
        <v>9.6200880482634901</v>
      </c>
      <c r="L5250" t="str">
        <f>TEXT(Orders[[#This Row],[date]],"MMM")</f>
        <v>Oct</v>
      </c>
    </row>
    <row r="5251" spans="1:12" x14ac:dyDescent="0.3">
      <c r="A5251" s="2">
        <v>45257</v>
      </c>
      <c r="B5251">
        <v>1017223</v>
      </c>
      <c r="C5251" t="s">
        <v>3991</v>
      </c>
      <c r="D5251" t="s">
        <v>3173</v>
      </c>
      <c r="E5251">
        <v>100.37600000000002</v>
      </c>
      <c r="F5251">
        <v>107.56800000000001</v>
      </c>
      <c r="G5251" t="s">
        <v>2232</v>
      </c>
      <c r="H5251" t="s">
        <v>57</v>
      </c>
      <c r="I5251" t="s">
        <v>20</v>
      </c>
      <c r="J5251">
        <v>7.1919999999999931</v>
      </c>
      <c r="K5251">
        <v>7.1650593767434367</v>
      </c>
      <c r="L5251" t="str">
        <f>TEXT(Orders[[#This Row],[date]],"MMM")</f>
        <v>Nov</v>
      </c>
    </row>
    <row r="5252" spans="1:12" x14ac:dyDescent="0.3">
      <c r="A5252" s="2">
        <v>45237</v>
      </c>
      <c r="B5252">
        <v>1018188</v>
      </c>
      <c r="C5252" t="s">
        <v>5473</v>
      </c>
      <c r="D5252" t="s">
        <v>3178</v>
      </c>
      <c r="E5252">
        <v>104.87200000000001</v>
      </c>
      <c r="F5252">
        <v>107.56800000000001</v>
      </c>
      <c r="G5252" t="s">
        <v>714</v>
      </c>
      <c r="H5252" t="s">
        <v>75</v>
      </c>
      <c r="I5252" t="s">
        <v>46</v>
      </c>
      <c r="J5252">
        <v>2.695999999999998</v>
      </c>
      <c r="K5252">
        <v>2.5707529178427011</v>
      </c>
      <c r="L5252" t="str">
        <f>TEXT(Orders[[#This Row],[date]],"MMM")</f>
        <v>Nov</v>
      </c>
    </row>
    <row r="5253" spans="1:12" x14ac:dyDescent="0.3">
      <c r="A5253" s="2">
        <v>45035</v>
      </c>
      <c r="B5253">
        <v>1009945</v>
      </c>
      <c r="C5253" t="s">
        <v>5606</v>
      </c>
      <c r="D5253" t="s">
        <v>3177</v>
      </c>
      <c r="E5253">
        <v>107.12000000000002</v>
      </c>
      <c r="F5253">
        <v>107.56800000000001</v>
      </c>
      <c r="G5253" t="s">
        <v>2192</v>
      </c>
      <c r="H5253" t="s">
        <v>35</v>
      </c>
      <c r="I5253" t="s">
        <v>36</v>
      </c>
      <c r="J5253">
        <v>0.44799999999999329</v>
      </c>
      <c r="K5253">
        <v>0.41822255414487797</v>
      </c>
      <c r="L5253" t="str">
        <f>TEXT(Orders[[#This Row],[date]],"MMM")</f>
        <v>Apr</v>
      </c>
    </row>
    <row r="5254" spans="1:12" x14ac:dyDescent="0.3">
      <c r="A5254" s="2">
        <v>44982</v>
      </c>
      <c r="B5254">
        <v>1019164</v>
      </c>
      <c r="C5254" t="s">
        <v>4346</v>
      </c>
      <c r="D5254" t="s">
        <v>3171</v>
      </c>
      <c r="E5254">
        <v>111.61600000000001</v>
      </c>
      <c r="F5254">
        <v>107.56800000000001</v>
      </c>
      <c r="G5254" t="s">
        <v>2545</v>
      </c>
      <c r="H5254" t="s">
        <v>57</v>
      </c>
      <c r="I5254" t="s">
        <v>20</v>
      </c>
      <c r="J5254">
        <v>-4.0480000000000018</v>
      </c>
      <c r="K5254">
        <v>-3.6267201834862401</v>
      </c>
      <c r="L5254" t="str">
        <f>TEXT(Orders[[#This Row],[date]],"MMM")</f>
        <v>Feb</v>
      </c>
    </row>
    <row r="5255" spans="1:12" x14ac:dyDescent="0.3">
      <c r="A5255" s="2">
        <v>44927</v>
      </c>
      <c r="B5255">
        <v>1006467</v>
      </c>
      <c r="C5255" t="s">
        <v>4162</v>
      </c>
      <c r="D5255" t="s">
        <v>3171</v>
      </c>
      <c r="E5255">
        <v>126.18000000000002</v>
      </c>
      <c r="F5255">
        <v>107.56800000000001</v>
      </c>
      <c r="G5255" t="s">
        <v>1018</v>
      </c>
      <c r="H5255" t="s">
        <v>69</v>
      </c>
      <c r="I5255" t="s">
        <v>46</v>
      </c>
      <c r="J5255">
        <v>-18.612000000000009</v>
      </c>
      <c r="K5255">
        <v>-14.750356633380889</v>
      </c>
      <c r="L5255" t="str">
        <f>TEXT(Orders[[#This Row],[date]],"MMM")</f>
        <v>Jan</v>
      </c>
    </row>
    <row r="5256" spans="1:12" x14ac:dyDescent="0.3">
      <c r="A5256" s="2">
        <v>45040</v>
      </c>
      <c r="B5256">
        <v>1000088</v>
      </c>
      <c r="C5256" t="s">
        <v>5198</v>
      </c>
      <c r="D5256" t="s">
        <v>3176</v>
      </c>
      <c r="E5256">
        <v>421.49164800000011</v>
      </c>
      <c r="F5256">
        <v>107.62302720000002</v>
      </c>
      <c r="G5256" t="s">
        <v>211</v>
      </c>
      <c r="H5256" t="s">
        <v>19</v>
      </c>
      <c r="I5256" t="s">
        <v>20</v>
      </c>
      <c r="J5256">
        <v>-313.86862080000009</v>
      </c>
      <c r="K5256">
        <v>-74.466154261732839</v>
      </c>
      <c r="L5256" t="str">
        <f>TEXT(Orders[[#This Row],[date]],"MMM")</f>
        <v>Apr</v>
      </c>
    </row>
    <row r="5257" spans="1:12" x14ac:dyDescent="0.3">
      <c r="A5257" s="2">
        <v>45138</v>
      </c>
      <c r="B5257">
        <v>1002919</v>
      </c>
      <c r="C5257" t="s">
        <v>5643</v>
      </c>
      <c r="D5257" t="s">
        <v>3171</v>
      </c>
      <c r="E5257">
        <v>294.03200000000004</v>
      </c>
      <c r="F5257">
        <v>107.6764</v>
      </c>
      <c r="G5257" t="s">
        <v>2975</v>
      </c>
      <c r="H5257" t="s">
        <v>57</v>
      </c>
      <c r="I5257" t="s">
        <v>20</v>
      </c>
      <c r="J5257">
        <v>-186.35560000000004</v>
      </c>
      <c r="K5257">
        <v>-63.379360069652293</v>
      </c>
      <c r="L5257" t="str">
        <f>TEXT(Orders[[#This Row],[date]],"MMM")</f>
        <v>Jul</v>
      </c>
    </row>
    <row r="5258" spans="1:12" x14ac:dyDescent="0.3">
      <c r="A5258" s="2">
        <v>45128</v>
      </c>
      <c r="B5258">
        <v>1004710</v>
      </c>
      <c r="C5258" t="s">
        <v>4369</v>
      </c>
      <c r="D5258" t="s">
        <v>3175</v>
      </c>
      <c r="E5258">
        <v>189.37600000000003</v>
      </c>
      <c r="F5258">
        <v>107.822</v>
      </c>
      <c r="G5258" t="s">
        <v>1249</v>
      </c>
      <c r="H5258" t="s">
        <v>26</v>
      </c>
      <c r="I5258" t="s">
        <v>13</v>
      </c>
      <c r="J5258">
        <v>-81.55400000000003</v>
      </c>
      <c r="K5258">
        <v>-43.064591078066918</v>
      </c>
      <c r="L5258" t="str">
        <f>TEXT(Orders[[#This Row],[date]],"MMM")</f>
        <v>Jul</v>
      </c>
    </row>
    <row r="5259" spans="1:12" x14ac:dyDescent="0.3">
      <c r="A5259" s="2">
        <v>45045</v>
      </c>
      <c r="B5259">
        <v>1010727</v>
      </c>
      <c r="C5259" t="s">
        <v>3279</v>
      </c>
      <c r="D5259" t="s">
        <v>3176</v>
      </c>
      <c r="E5259">
        <v>0.24399999999999977</v>
      </c>
      <c r="F5259">
        <v>108.01620000000001</v>
      </c>
      <c r="G5259" t="s">
        <v>3111</v>
      </c>
      <c r="H5259" t="s">
        <v>69</v>
      </c>
      <c r="I5259" t="s">
        <v>46</v>
      </c>
      <c r="J5259">
        <v>107.77220000000001</v>
      </c>
      <c r="K5259">
        <v>44168.934426229556</v>
      </c>
      <c r="L5259" t="str">
        <f>TEXT(Orders[[#This Row],[date]],"MMM")</f>
        <v>Apr</v>
      </c>
    </row>
    <row r="5260" spans="1:12" x14ac:dyDescent="0.3">
      <c r="A5260" s="2">
        <v>45195</v>
      </c>
      <c r="B5260">
        <v>1007944</v>
      </c>
      <c r="C5260" t="s">
        <v>5644</v>
      </c>
      <c r="D5260" t="s">
        <v>3171</v>
      </c>
      <c r="E5260">
        <v>1.3840000000000146</v>
      </c>
      <c r="F5260">
        <v>108.01620000000001</v>
      </c>
      <c r="G5260" t="s">
        <v>2489</v>
      </c>
      <c r="H5260" t="s">
        <v>69</v>
      </c>
      <c r="I5260" t="s">
        <v>46</v>
      </c>
      <c r="J5260">
        <v>106.6322</v>
      </c>
      <c r="K5260">
        <v>7704.6387283236181</v>
      </c>
      <c r="L5260" t="str">
        <f>TEXT(Orders[[#This Row],[date]],"MMM")</f>
        <v>Sep</v>
      </c>
    </row>
    <row r="5261" spans="1:12" x14ac:dyDescent="0.3">
      <c r="A5261" s="2">
        <v>45041</v>
      </c>
      <c r="B5261">
        <v>1011350</v>
      </c>
      <c r="C5261" t="s">
        <v>5125</v>
      </c>
      <c r="D5261" t="s">
        <v>3178</v>
      </c>
      <c r="E5261">
        <v>6.9879999999999995</v>
      </c>
      <c r="F5261">
        <v>108.01620000000001</v>
      </c>
      <c r="G5261" t="s">
        <v>1606</v>
      </c>
      <c r="H5261" t="s">
        <v>26</v>
      </c>
      <c r="I5261" t="s">
        <v>13</v>
      </c>
      <c r="J5261">
        <v>101.02820000000001</v>
      </c>
      <c r="K5261">
        <v>1445.7384087006299</v>
      </c>
      <c r="L5261" t="str">
        <f>TEXT(Orders[[#This Row],[date]],"MMM")</f>
        <v>Apr</v>
      </c>
    </row>
    <row r="5262" spans="1:12" x14ac:dyDescent="0.3">
      <c r="A5262" s="2">
        <v>45265</v>
      </c>
      <c r="B5262">
        <v>1007613</v>
      </c>
      <c r="C5262" t="s">
        <v>5046</v>
      </c>
      <c r="D5262" t="s">
        <v>3177</v>
      </c>
      <c r="E5262">
        <v>40.531999999999996</v>
      </c>
      <c r="F5262">
        <v>108.01620000000001</v>
      </c>
      <c r="G5262" t="s">
        <v>2100</v>
      </c>
      <c r="H5262" t="s">
        <v>26</v>
      </c>
      <c r="I5262" t="s">
        <v>13</v>
      </c>
      <c r="J5262">
        <v>67.484200000000016</v>
      </c>
      <c r="K5262">
        <v>166.49610184545548</v>
      </c>
      <c r="L5262" t="str">
        <f>TEXT(Orders[[#This Row],[date]],"MMM")</f>
        <v>Dec</v>
      </c>
    </row>
    <row r="5263" spans="1:12" x14ac:dyDescent="0.3">
      <c r="A5263" s="2">
        <v>45219</v>
      </c>
      <c r="B5263">
        <v>1012859</v>
      </c>
      <c r="C5263" t="s">
        <v>3657</v>
      </c>
      <c r="D5263" t="s">
        <v>3172</v>
      </c>
      <c r="E5263">
        <v>49.700000000000017</v>
      </c>
      <c r="F5263">
        <v>108.01620000000001</v>
      </c>
      <c r="G5263" t="s">
        <v>2278</v>
      </c>
      <c r="H5263" t="s">
        <v>12</v>
      </c>
      <c r="I5263" t="s">
        <v>13</v>
      </c>
      <c r="J5263">
        <v>58.316199999999995</v>
      </c>
      <c r="K5263">
        <v>117.33641851106636</v>
      </c>
      <c r="L5263" t="str">
        <f>TEXT(Orders[[#This Row],[date]],"MMM")</f>
        <v>Oct</v>
      </c>
    </row>
    <row r="5264" spans="1:12" x14ac:dyDescent="0.3">
      <c r="A5264" s="2">
        <v>45108</v>
      </c>
      <c r="B5264">
        <v>1019177</v>
      </c>
      <c r="C5264" t="s">
        <v>3375</v>
      </c>
      <c r="D5264" t="s">
        <v>3172</v>
      </c>
      <c r="E5264">
        <v>62.063999999999993</v>
      </c>
      <c r="F5264">
        <v>108.01620000000001</v>
      </c>
      <c r="G5264" t="s">
        <v>2506</v>
      </c>
      <c r="H5264" t="s">
        <v>50</v>
      </c>
      <c r="I5264" t="s">
        <v>36</v>
      </c>
      <c r="J5264">
        <v>45.952200000000019</v>
      </c>
      <c r="K5264">
        <v>74.040023201856187</v>
      </c>
      <c r="L5264" t="str">
        <f>TEXT(Orders[[#This Row],[date]],"MMM")</f>
        <v>Jul</v>
      </c>
    </row>
    <row r="5265" spans="1:12" x14ac:dyDescent="0.3">
      <c r="A5265" s="2">
        <v>45218</v>
      </c>
      <c r="B5265">
        <v>1012874</v>
      </c>
      <c r="C5265" t="s">
        <v>5530</v>
      </c>
      <c r="D5265" t="s">
        <v>3177</v>
      </c>
      <c r="E5265">
        <v>66.072000000000003</v>
      </c>
      <c r="F5265">
        <v>108.01620000000001</v>
      </c>
      <c r="G5265" t="s">
        <v>1580</v>
      </c>
      <c r="H5265" t="s">
        <v>75</v>
      </c>
      <c r="I5265" t="s">
        <v>46</v>
      </c>
      <c r="J5265">
        <v>41.944200000000009</v>
      </c>
      <c r="K5265">
        <v>63.482564475118068</v>
      </c>
      <c r="L5265" t="str">
        <f>TEXT(Orders[[#This Row],[date]],"MMM")</f>
        <v>Oct</v>
      </c>
    </row>
    <row r="5266" spans="1:12" x14ac:dyDescent="0.3">
      <c r="A5266" s="2">
        <v>45030</v>
      </c>
      <c r="B5266">
        <v>1006947</v>
      </c>
      <c r="C5266" t="s">
        <v>4135</v>
      </c>
      <c r="D5266" t="s">
        <v>3177</v>
      </c>
      <c r="E5266">
        <v>66.928000000000011</v>
      </c>
      <c r="F5266">
        <v>108.01620000000001</v>
      </c>
      <c r="G5266" t="s">
        <v>2765</v>
      </c>
      <c r="H5266" t="s">
        <v>88</v>
      </c>
      <c r="I5266" t="s">
        <v>36</v>
      </c>
      <c r="J5266">
        <v>41.088200000000001</v>
      </c>
      <c r="K5266">
        <v>61.391644752569917</v>
      </c>
      <c r="L5266" t="str">
        <f>TEXT(Orders[[#This Row],[date]],"MMM")</f>
        <v>Apr</v>
      </c>
    </row>
    <row r="5267" spans="1:12" x14ac:dyDescent="0.3">
      <c r="A5267" s="2">
        <v>45118</v>
      </c>
      <c r="B5267">
        <v>1019094</v>
      </c>
      <c r="C5267" t="s">
        <v>5645</v>
      </c>
      <c r="D5267" t="s">
        <v>3174</v>
      </c>
      <c r="E5267">
        <v>67.196000000000012</v>
      </c>
      <c r="F5267">
        <v>108.01620000000001</v>
      </c>
      <c r="G5267" t="s">
        <v>1991</v>
      </c>
      <c r="H5267" t="s">
        <v>50</v>
      </c>
      <c r="I5267" t="s">
        <v>36</v>
      </c>
      <c r="J5267">
        <v>40.8202</v>
      </c>
      <c r="K5267">
        <v>60.747961188165952</v>
      </c>
      <c r="L5267" t="str">
        <f>TEXT(Orders[[#This Row],[date]],"MMM")</f>
        <v>Jul</v>
      </c>
    </row>
    <row r="5268" spans="1:12" x14ac:dyDescent="0.3">
      <c r="A5268" s="2">
        <v>45019</v>
      </c>
      <c r="B5268">
        <v>1018649</v>
      </c>
      <c r="C5268" t="s">
        <v>4332</v>
      </c>
      <c r="D5268" t="s">
        <v>3178</v>
      </c>
      <c r="E5268">
        <v>68.807999999999993</v>
      </c>
      <c r="F5268">
        <v>108.01620000000001</v>
      </c>
      <c r="G5268" t="s">
        <v>1206</v>
      </c>
      <c r="H5268" t="s">
        <v>57</v>
      </c>
      <c r="I5268" t="s">
        <v>20</v>
      </c>
      <c r="J5268">
        <v>39.208200000000019</v>
      </c>
      <c r="K5268">
        <v>56.982036972445094</v>
      </c>
      <c r="L5268" t="str">
        <f>TEXT(Orders[[#This Row],[date]],"MMM")</f>
        <v>Apr</v>
      </c>
    </row>
    <row r="5269" spans="1:12" x14ac:dyDescent="0.3">
      <c r="A5269" s="2">
        <v>44993</v>
      </c>
      <c r="B5269">
        <v>1017168</v>
      </c>
      <c r="C5269" t="s">
        <v>4179</v>
      </c>
      <c r="D5269" t="s">
        <v>3172</v>
      </c>
      <c r="E5269">
        <v>70.568000000000012</v>
      </c>
      <c r="F5269">
        <v>108.01620000000001</v>
      </c>
      <c r="G5269" t="s">
        <v>1037</v>
      </c>
      <c r="H5269" t="s">
        <v>54</v>
      </c>
      <c r="I5269" t="s">
        <v>20</v>
      </c>
      <c r="J5269">
        <v>37.4482</v>
      </c>
      <c r="K5269">
        <v>53.066829157691863</v>
      </c>
      <c r="L5269" t="str">
        <f>TEXT(Orders[[#This Row],[date]],"MMM")</f>
        <v>Mar</v>
      </c>
    </row>
    <row r="5270" spans="1:12" x14ac:dyDescent="0.3">
      <c r="A5270" s="2">
        <v>44943</v>
      </c>
      <c r="B5270">
        <v>1017746</v>
      </c>
      <c r="C5270" t="s">
        <v>4378</v>
      </c>
      <c r="D5270" t="s">
        <v>3171</v>
      </c>
      <c r="E5270">
        <v>73.304000000000002</v>
      </c>
      <c r="F5270">
        <v>108.01620000000001</v>
      </c>
      <c r="G5270" t="s">
        <v>1379</v>
      </c>
      <c r="H5270" t="s">
        <v>26</v>
      </c>
      <c r="I5270" t="s">
        <v>13</v>
      </c>
      <c r="J5270">
        <v>34.71220000000001</v>
      </c>
      <c r="K5270">
        <v>47.353759685692474</v>
      </c>
      <c r="L5270" t="str">
        <f>TEXT(Orders[[#This Row],[date]],"MMM")</f>
        <v>Jan</v>
      </c>
    </row>
    <row r="5271" spans="1:12" x14ac:dyDescent="0.3">
      <c r="A5271" s="2">
        <v>45245</v>
      </c>
      <c r="B5271">
        <v>1013487</v>
      </c>
      <c r="C5271" t="s">
        <v>4020</v>
      </c>
      <c r="D5271" t="s">
        <v>3179</v>
      </c>
      <c r="E5271">
        <v>77.800000000000011</v>
      </c>
      <c r="F5271">
        <v>108.01620000000001</v>
      </c>
      <c r="G5271" t="s">
        <v>870</v>
      </c>
      <c r="H5271" t="s">
        <v>69</v>
      </c>
      <c r="I5271" t="s">
        <v>46</v>
      </c>
      <c r="J5271">
        <v>30.216200000000001</v>
      </c>
      <c r="K5271">
        <v>38.838303341902311</v>
      </c>
      <c r="L5271" t="str">
        <f>TEXT(Orders[[#This Row],[date]],"MMM")</f>
        <v>Nov</v>
      </c>
    </row>
    <row r="5272" spans="1:12" x14ac:dyDescent="0.3">
      <c r="A5272" s="2">
        <v>45012</v>
      </c>
      <c r="B5272">
        <v>1017962</v>
      </c>
      <c r="C5272" t="s">
        <v>4511</v>
      </c>
      <c r="D5272" t="s">
        <v>3175</v>
      </c>
      <c r="E5272">
        <v>77.800000000000011</v>
      </c>
      <c r="F5272">
        <v>108.01620000000001</v>
      </c>
      <c r="G5272" t="s">
        <v>1643</v>
      </c>
      <c r="H5272" t="s">
        <v>69</v>
      </c>
      <c r="I5272" t="s">
        <v>46</v>
      </c>
      <c r="J5272">
        <v>30.216200000000001</v>
      </c>
      <c r="K5272">
        <v>38.838303341902311</v>
      </c>
      <c r="L5272" t="str">
        <f>TEXT(Orders[[#This Row],[date]],"MMM")</f>
        <v>Mar</v>
      </c>
    </row>
    <row r="5273" spans="1:12" x14ac:dyDescent="0.3">
      <c r="A5273" s="2">
        <v>45227</v>
      </c>
      <c r="B5273">
        <v>1007932</v>
      </c>
      <c r="C5273" t="s">
        <v>5646</v>
      </c>
      <c r="D5273" t="s">
        <v>3172</v>
      </c>
      <c r="E5273">
        <v>79.00800000000001</v>
      </c>
      <c r="F5273">
        <v>108.01620000000001</v>
      </c>
      <c r="G5273" t="s">
        <v>963</v>
      </c>
      <c r="H5273" t="s">
        <v>69</v>
      </c>
      <c r="I5273" t="s">
        <v>46</v>
      </c>
      <c r="J5273">
        <v>29.008200000000002</v>
      </c>
      <c r="K5273">
        <v>36.715522478736332</v>
      </c>
      <c r="L5273" t="str">
        <f>TEXT(Orders[[#This Row],[date]],"MMM")</f>
        <v>Oct</v>
      </c>
    </row>
    <row r="5274" spans="1:12" x14ac:dyDescent="0.3">
      <c r="A5274" s="2">
        <v>45175</v>
      </c>
      <c r="B5274">
        <v>1008665</v>
      </c>
      <c r="C5274" t="s">
        <v>3737</v>
      </c>
      <c r="D5274" t="s">
        <v>3174</v>
      </c>
      <c r="E5274">
        <v>83.256000000000014</v>
      </c>
      <c r="F5274">
        <v>108.01620000000001</v>
      </c>
      <c r="G5274" t="s">
        <v>682</v>
      </c>
      <c r="H5274" t="s">
        <v>26</v>
      </c>
      <c r="I5274" t="s">
        <v>13</v>
      </c>
      <c r="J5274">
        <v>24.760199999999998</v>
      </c>
      <c r="K5274">
        <v>29.739838570193132</v>
      </c>
      <c r="L5274" t="str">
        <f>TEXT(Orders[[#This Row],[date]],"MMM")</f>
        <v>Sep</v>
      </c>
    </row>
    <row r="5275" spans="1:12" x14ac:dyDescent="0.3">
      <c r="A5275" s="2">
        <v>45107</v>
      </c>
      <c r="B5275">
        <v>1012136</v>
      </c>
      <c r="C5275" t="s">
        <v>4633</v>
      </c>
      <c r="D5275" t="s">
        <v>3171</v>
      </c>
      <c r="E5275">
        <v>85.668000000000006</v>
      </c>
      <c r="F5275">
        <v>108.01620000000001</v>
      </c>
      <c r="G5275" t="s">
        <v>2110</v>
      </c>
      <c r="H5275" t="s">
        <v>69</v>
      </c>
      <c r="I5275" t="s">
        <v>46</v>
      </c>
      <c r="J5275">
        <v>22.348200000000006</v>
      </c>
      <c r="K5275">
        <v>26.086986972965402</v>
      </c>
      <c r="L5275" t="str">
        <f>TEXT(Orders[[#This Row],[date]],"MMM")</f>
        <v>Jun</v>
      </c>
    </row>
    <row r="5276" spans="1:12" x14ac:dyDescent="0.3">
      <c r="A5276" s="2">
        <v>45010</v>
      </c>
      <c r="B5276">
        <v>1019464</v>
      </c>
      <c r="C5276" t="s">
        <v>3240</v>
      </c>
      <c r="D5276" t="s">
        <v>3176</v>
      </c>
      <c r="E5276">
        <v>92.412000000000006</v>
      </c>
      <c r="F5276">
        <v>108.01620000000001</v>
      </c>
      <c r="G5276" t="s">
        <v>2900</v>
      </c>
      <c r="H5276" t="s">
        <v>75</v>
      </c>
      <c r="I5276" t="s">
        <v>46</v>
      </c>
      <c r="J5276">
        <v>15.604200000000006</v>
      </c>
      <c r="K5276">
        <v>16.885469419555907</v>
      </c>
      <c r="L5276" t="str">
        <f>TEXT(Orders[[#This Row],[date]],"MMM")</f>
        <v>Mar</v>
      </c>
    </row>
    <row r="5277" spans="1:12" x14ac:dyDescent="0.3">
      <c r="A5277" s="2">
        <v>45099</v>
      </c>
      <c r="B5277">
        <v>1009474</v>
      </c>
      <c r="C5277" t="s">
        <v>5647</v>
      </c>
      <c r="D5277" t="s">
        <v>3179</v>
      </c>
      <c r="E5277">
        <v>112.15600000000001</v>
      </c>
      <c r="F5277">
        <v>108.01620000000001</v>
      </c>
      <c r="G5277" t="s">
        <v>1139</v>
      </c>
      <c r="H5277" t="s">
        <v>88</v>
      </c>
      <c r="I5277" t="s">
        <v>36</v>
      </c>
      <c r="J5277">
        <v>-4.1397999999999939</v>
      </c>
      <c r="K5277">
        <v>-3.6911088127251275</v>
      </c>
      <c r="L5277" t="str">
        <f>TEXT(Orders[[#This Row],[date]],"MMM")</f>
        <v>Jun</v>
      </c>
    </row>
    <row r="5278" spans="1:12" x14ac:dyDescent="0.3">
      <c r="A5278" s="2">
        <v>45077</v>
      </c>
      <c r="B5278">
        <v>1012740</v>
      </c>
      <c r="C5278" t="s">
        <v>5596</v>
      </c>
      <c r="D5278" t="s">
        <v>3175</v>
      </c>
      <c r="E5278">
        <v>144.75200000000001</v>
      </c>
      <c r="F5278">
        <v>108.01620000000001</v>
      </c>
      <c r="G5278" t="s">
        <v>900</v>
      </c>
      <c r="H5278" t="s">
        <v>12</v>
      </c>
      <c r="I5278" t="s">
        <v>13</v>
      </c>
      <c r="J5278">
        <v>-36.735799999999998</v>
      </c>
      <c r="K5278">
        <v>-25.37844036697247</v>
      </c>
      <c r="L5278" t="str">
        <f>TEXT(Orders[[#This Row],[date]],"MMM")</f>
        <v>May</v>
      </c>
    </row>
    <row r="5279" spans="1:12" x14ac:dyDescent="0.3">
      <c r="A5279" s="2">
        <v>45047</v>
      </c>
      <c r="B5279">
        <v>1015343</v>
      </c>
      <c r="C5279" t="s">
        <v>5056</v>
      </c>
      <c r="D5279" t="s">
        <v>3172</v>
      </c>
      <c r="E5279">
        <v>145.876</v>
      </c>
      <c r="F5279">
        <v>108.01620000000001</v>
      </c>
      <c r="G5279" t="s">
        <v>471</v>
      </c>
      <c r="H5279" t="s">
        <v>57</v>
      </c>
      <c r="I5279" t="s">
        <v>20</v>
      </c>
      <c r="J5279">
        <v>-37.859799999999993</v>
      </c>
      <c r="K5279">
        <v>-25.953412487317991</v>
      </c>
      <c r="L5279" t="str">
        <f>TEXT(Orders[[#This Row],[date]],"MMM")</f>
        <v>May</v>
      </c>
    </row>
    <row r="5280" spans="1:12" x14ac:dyDescent="0.3">
      <c r="A5280" s="2">
        <v>44962</v>
      </c>
      <c r="B5280">
        <v>1004568</v>
      </c>
      <c r="C5280" t="s">
        <v>3900</v>
      </c>
      <c r="D5280" t="s">
        <v>3177</v>
      </c>
      <c r="E5280">
        <v>154.69120000000001</v>
      </c>
      <c r="F5280">
        <v>108.23799999999999</v>
      </c>
      <c r="G5280" t="s">
        <v>1434</v>
      </c>
      <c r="H5280" t="s">
        <v>12</v>
      </c>
      <c r="I5280" t="s">
        <v>13</v>
      </c>
      <c r="J5280">
        <v>-46.453200000000024</v>
      </c>
      <c r="K5280">
        <v>-30.029633230591024</v>
      </c>
      <c r="L5280" t="str">
        <f>TEXT(Orders[[#This Row],[date]],"MMM")</f>
        <v>Feb</v>
      </c>
    </row>
    <row r="5281" spans="1:12" x14ac:dyDescent="0.3">
      <c r="A5281" s="2">
        <v>44963</v>
      </c>
      <c r="B5281">
        <v>1002354</v>
      </c>
      <c r="C5281" t="s">
        <v>5058</v>
      </c>
      <c r="D5281" t="s">
        <v>3175</v>
      </c>
      <c r="E5281">
        <v>253.91040000000004</v>
      </c>
      <c r="F5281">
        <v>108.26400000000001</v>
      </c>
      <c r="G5281" t="s">
        <v>2670</v>
      </c>
      <c r="H5281" t="s">
        <v>54</v>
      </c>
      <c r="I5281" t="s">
        <v>20</v>
      </c>
      <c r="J5281">
        <v>-145.64640000000003</v>
      </c>
      <c r="K5281">
        <v>-57.36133691254868</v>
      </c>
      <c r="L5281" t="str">
        <f>TEXT(Orders[[#This Row],[date]],"MMM")</f>
        <v>Feb</v>
      </c>
    </row>
    <row r="5282" spans="1:12" x14ac:dyDescent="0.3">
      <c r="A5282" s="2">
        <v>45232</v>
      </c>
      <c r="B5282">
        <v>1009736</v>
      </c>
      <c r="C5282" t="s">
        <v>5397</v>
      </c>
      <c r="D5282" t="s">
        <v>3180</v>
      </c>
      <c r="E5282">
        <v>50.5</v>
      </c>
      <c r="F5282">
        <v>108.28512000000002</v>
      </c>
      <c r="G5282" t="s">
        <v>754</v>
      </c>
      <c r="H5282" t="s">
        <v>26</v>
      </c>
      <c r="I5282" t="s">
        <v>13</v>
      </c>
      <c r="J5282">
        <v>57.78512000000002</v>
      </c>
      <c r="K5282">
        <v>114.42598019801984</v>
      </c>
      <c r="L5282" t="str">
        <f>TEXT(Orders[[#This Row],[date]],"MMM")</f>
        <v>Nov</v>
      </c>
    </row>
    <row r="5283" spans="1:12" x14ac:dyDescent="0.3">
      <c r="A5283" s="2">
        <v>45025</v>
      </c>
      <c r="B5283">
        <v>1016599</v>
      </c>
      <c r="C5283" t="s">
        <v>5204</v>
      </c>
      <c r="D5283" t="s">
        <v>3171</v>
      </c>
      <c r="E5283">
        <v>4.7920000000000016</v>
      </c>
      <c r="F5283">
        <v>108.4644</v>
      </c>
      <c r="G5283" t="s">
        <v>1217</v>
      </c>
      <c r="H5283" t="s">
        <v>19</v>
      </c>
      <c r="I5283" t="s">
        <v>20</v>
      </c>
      <c r="J5283">
        <v>103.6724</v>
      </c>
      <c r="K5283">
        <v>2163.4474123539226</v>
      </c>
      <c r="L5283" t="str">
        <f>TEXT(Orders[[#This Row],[date]],"MMM")</f>
        <v>Apr</v>
      </c>
    </row>
    <row r="5284" spans="1:12" x14ac:dyDescent="0.3">
      <c r="A5284" s="2">
        <v>45066</v>
      </c>
      <c r="B5284">
        <v>1015055</v>
      </c>
      <c r="C5284" t="s">
        <v>4161</v>
      </c>
      <c r="D5284" t="s">
        <v>3172</v>
      </c>
      <c r="E5284">
        <v>36.263999999999996</v>
      </c>
      <c r="F5284">
        <v>108.4644</v>
      </c>
      <c r="G5284" t="s">
        <v>2679</v>
      </c>
      <c r="H5284" t="s">
        <v>12</v>
      </c>
      <c r="I5284" t="s">
        <v>13</v>
      </c>
      <c r="J5284">
        <v>72.200400000000002</v>
      </c>
      <c r="K5284">
        <v>199.09662475182003</v>
      </c>
      <c r="L5284" t="str">
        <f>TEXT(Orders[[#This Row],[date]],"MMM")</f>
        <v>May</v>
      </c>
    </row>
    <row r="5285" spans="1:12" x14ac:dyDescent="0.3">
      <c r="A5285" s="2">
        <v>45089</v>
      </c>
      <c r="B5285">
        <v>1009548</v>
      </c>
      <c r="C5285" t="s">
        <v>3798</v>
      </c>
      <c r="D5285" t="s">
        <v>3179</v>
      </c>
      <c r="E5285">
        <v>38.512</v>
      </c>
      <c r="F5285">
        <v>108.4644</v>
      </c>
      <c r="G5285" t="s">
        <v>2028</v>
      </c>
      <c r="H5285" t="s">
        <v>19</v>
      </c>
      <c r="I5285" t="s">
        <v>20</v>
      </c>
      <c r="J5285">
        <v>69.952399999999997</v>
      </c>
      <c r="K5285">
        <v>181.63793103448276</v>
      </c>
      <c r="L5285" t="str">
        <f>TEXT(Orders[[#This Row],[date]],"MMM")</f>
        <v>Jun</v>
      </c>
    </row>
    <row r="5286" spans="1:12" x14ac:dyDescent="0.3">
      <c r="A5286" s="2">
        <v>45030</v>
      </c>
      <c r="B5286">
        <v>1005538</v>
      </c>
      <c r="C5286" t="s">
        <v>3755</v>
      </c>
      <c r="D5286" t="s">
        <v>3174</v>
      </c>
      <c r="E5286">
        <v>38.631999999999998</v>
      </c>
      <c r="F5286">
        <v>108.4644</v>
      </c>
      <c r="G5286" t="s">
        <v>1143</v>
      </c>
      <c r="H5286" t="s">
        <v>75</v>
      </c>
      <c r="I5286" t="s">
        <v>46</v>
      </c>
      <c r="J5286">
        <v>69.832400000000007</v>
      </c>
      <c r="K5286">
        <v>180.76309794988614</v>
      </c>
      <c r="L5286" t="str">
        <f>TEXT(Orders[[#This Row],[date]],"MMM")</f>
        <v>Apr</v>
      </c>
    </row>
    <row r="5287" spans="1:12" x14ac:dyDescent="0.3">
      <c r="A5287" s="2">
        <v>45285</v>
      </c>
      <c r="B5287">
        <v>1018329</v>
      </c>
      <c r="C5287" t="s">
        <v>4278</v>
      </c>
      <c r="D5287" t="s">
        <v>3175</v>
      </c>
      <c r="E5287">
        <v>39.635999999999996</v>
      </c>
      <c r="F5287">
        <v>108.4644</v>
      </c>
      <c r="G5287" t="s">
        <v>1147</v>
      </c>
      <c r="H5287" t="s">
        <v>75</v>
      </c>
      <c r="I5287" t="s">
        <v>46</v>
      </c>
      <c r="J5287">
        <v>68.828400000000002</v>
      </c>
      <c r="K5287">
        <v>173.65122615803816</v>
      </c>
      <c r="L5287" t="str">
        <f>TEXT(Orders[[#This Row],[date]],"MMM")</f>
        <v>Dec</v>
      </c>
    </row>
    <row r="5288" spans="1:12" x14ac:dyDescent="0.3">
      <c r="A5288" s="2">
        <v>45016</v>
      </c>
      <c r="B5288">
        <v>1011930</v>
      </c>
      <c r="C5288" t="s">
        <v>4818</v>
      </c>
      <c r="D5288" t="s">
        <v>3179</v>
      </c>
      <c r="E5288">
        <v>49.751999999999995</v>
      </c>
      <c r="F5288">
        <v>108.4644</v>
      </c>
      <c r="G5288" t="s">
        <v>2017</v>
      </c>
      <c r="H5288" t="s">
        <v>57</v>
      </c>
      <c r="I5288" t="s">
        <v>20</v>
      </c>
      <c r="J5288">
        <v>58.712400000000002</v>
      </c>
      <c r="K5288">
        <v>118.01013024602027</v>
      </c>
      <c r="L5288" t="str">
        <f>TEXT(Orders[[#This Row],[date]],"MMM")</f>
        <v>Mar</v>
      </c>
    </row>
    <row r="5289" spans="1:12" x14ac:dyDescent="0.3">
      <c r="A5289" s="2">
        <v>45076</v>
      </c>
      <c r="B5289">
        <v>1019826</v>
      </c>
      <c r="C5289" t="s">
        <v>3257</v>
      </c>
      <c r="D5289" t="s">
        <v>3176</v>
      </c>
      <c r="E5289">
        <v>54.248000000000005</v>
      </c>
      <c r="F5289">
        <v>108.4644</v>
      </c>
      <c r="G5289" t="s">
        <v>78</v>
      </c>
      <c r="H5289" t="s">
        <v>69</v>
      </c>
      <c r="I5289" t="s">
        <v>46</v>
      </c>
      <c r="J5289">
        <v>54.216399999999993</v>
      </c>
      <c r="K5289">
        <v>99.941749004571577</v>
      </c>
      <c r="L5289" t="str">
        <f>TEXT(Orders[[#This Row],[date]],"MMM")</f>
        <v>May</v>
      </c>
    </row>
    <row r="5290" spans="1:12" x14ac:dyDescent="0.3">
      <c r="A5290" s="2">
        <v>45254</v>
      </c>
      <c r="B5290">
        <v>1006457</v>
      </c>
      <c r="C5290" t="s">
        <v>4875</v>
      </c>
      <c r="D5290" t="s">
        <v>3175</v>
      </c>
      <c r="E5290">
        <v>54.835999999999999</v>
      </c>
      <c r="F5290">
        <v>108.4644</v>
      </c>
      <c r="G5290" t="s">
        <v>2983</v>
      </c>
      <c r="H5290" t="s">
        <v>75</v>
      </c>
      <c r="I5290" t="s">
        <v>46</v>
      </c>
      <c r="J5290">
        <v>53.628399999999999</v>
      </c>
      <c r="K5290">
        <v>97.797797067619825</v>
      </c>
      <c r="L5290" t="str">
        <f>TEXT(Orders[[#This Row],[date]],"MMM")</f>
        <v>Nov</v>
      </c>
    </row>
    <row r="5291" spans="1:12" x14ac:dyDescent="0.3">
      <c r="A5291" s="2">
        <v>44965</v>
      </c>
      <c r="B5291">
        <v>1019246</v>
      </c>
      <c r="C5291" t="s">
        <v>3467</v>
      </c>
      <c r="D5291" t="s">
        <v>3179</v>
      </c>
      <c r="E5291">
        <v>64.364000000000004</v>
      </c>
      <c r="F5291">
        <v>108.4644</v>
      </c>
      <c r="G5291" t="s">
        <v>321</v>
      </c>
      <c r="H5291" t="s">
        <v>12</v>
      </c>
      <c r="I5291" t="s">
        <v>13</v>
      </c>
      <c r="J5291">
        <v>44.100399999999993</v>
      </c>
      <c r="K5291">
        <v>68.51718351873717</v>
      </c>
      <c r="L5291" t="str">
        <f>TEXT(Orders[[#This Row],[date]],"MMM")</f>
        <v>Feb</v>
      </c>
    </row>
    <row r="5292" spans="1:12" x14ac:dyDescent="0.3">
      <c r="A5292" s="2">
        <v>45105</v>
      </c>
      <c r="B5292">
        <v>1013068</v>
      </c>
      <c r="C5292" t="s">
        <v>5147</v>
      </c>
      <c r="D5292" t="s">
        <v>3174</v>
      </c>
      <c r="E5292">
        <v>81.756</v>
      </c>
      <c r="F5292">
        <v>108.4644</v>
      </c>
      <c r="G5292" t="s">
        <v>252</v>
      </c>
      <c r="H5292" t="s">
        <v>75</v>
      </c>
      <c r="I5292" t="s">
        <v>46</v>
      </c>
      <c r="J5292">
        <v>26.708399999999997</v>
      </c>
      <c r="K5292">
        <v>32.668428005284014</v>
      </c>
      <c r="L5292" t="str">
        <f>TEXT(Orders[[#This Row],[date]],"MMM")</f>
        <v>Jun</v>
      </c>
    </row>
    <row r="5293" spans="1:12" x14ac:dyDescent="0.3">
      <c r="A5293" s="2">
        <v>44947</v>
      </c>
      <c r="B5293">
        <v>1013737</v>
      </c>
      <c r="C5293" t="s">
        <v>5648</v>
      </c>
      <c r="D5293" t="s">
        <v>3171</v>
      </c>
      <c r="E5293">
        <v>84.596000000000004</v>
      </c>
      <c r="F5293">
        <v>108.4644</v>
      </c>
      <c r="G5293" t="s">
        <v>2346</v>
      </c>
      <c r="H5293" t="s">
        <v>35</v>
      </c>
      <c r="I5293" t="s">
        <v>36</v>
      </c>
      <c r="J5293">
        <v>23.868399999999994</v>
      </c>
      <c r="K5293">
        <v>28.214572793039849</v>
      </c>
      <c r="L5293" t="str">
        <f>TEXT(Orders[[#This Row],[date]],"MMM")</f>
        <v>Jan</v>
      </c>
    </row>
    <row r="5294" spans="1:12" x14ac:dyDescent="0.3">
      <c r="A5294" s="2">
        <v>45179</v>
      </c>
      <c r="B5294">
        <v>1019667</v>
      </c>
      <c r="C5294" t="s">
        <v>4340</v>
      </c>
      <c r="D5294" t="s">
        <v>3177</v>
      </c>
      <c r="E5294">
        <v>88.500000000000028</v>
      </c>
      <c r="F5294">
        <v>108.4644</v>
      </c>
      <c r="G5294" t="s">
        <v>2393</v>
      </c>
      <c r="H5294" t="s">
        <v>75</v>
      </c>
      <c r="I5294" t="s">
        <v>46</v>
      </c>
      <c r="J5294">
        <v>19.964399999999969</v>
      </c>
      <c r="K5294">
        <v>22.558644067796568</v>
      </c>
      <c r="L5294" t="str">
        <f>TEXT(Orders[[#This Row],[date]],"MMM")</f>
        <v>Sep</v>
      </c>
    </row>
    <row r="5295" spans="1:12" x14ac:dyDescent="0.3">
      <c r="A5295" s="2">
        <v>45190</v>
      </c>
      <c r="B5295">
        <v>1018918</v>
      </c>
      <c r="C5295" t="s">
        <v>3272</v>
      </c>
      <c r="D5295" t="s">
        <v>3173</v>
      </c>
      <c r="E5295">
        <v>89.624000000000024</v>
      </c>
      <c r="F5295">
        <v>108.4644</v>
      </c>
      <c r="G5295" t="s">
        <v>98</v>
      </c>
      <c r="H5295" t="s">
        <v>75</v>
      </c>
      <c r="I5295" t="s">
        <v>46</v>
      </c>
      <c r="J5295">
        <v>18.840399999999974</v>
      </c>
      <c r="K5295">
        <v>21.021601356779399</v>
      </c>
      <c r="L5295" t="str">
        <f>TEXT(Orders[[#This Row],[date]],"MMM")</f>
        <v>Sep</v>
      </c>
    </row>
    <row r="5296" spans="1:12" x14ac:dyDescent="0.3">
      <c r="A5296" s="2">
        <v>45215</v>
      </c>
      <c r="B5296">
        <v>1006508</v>
      </c>
      <c r="C5296" t="s">
        <v>3555</v>
      </c>
      <c r="D5296" t="s">
        <v>3178</v>
      </c>
      <c r="E5296">
        <v>89.74</v>
      </c>
      <c r="F5296">
        <v>108.4644</v>
      </c>
      <c r="G5296" t="s">
        <v>414</v>
      </c>
      <c r="H5296" t="s">
        <v>45</v>
      </c>
      <c r="I5296" t="s">
        <v>46</v>
      </c>
      <c r="J5296">
        <v>18.724400000000003</v>
      </c>
      <c r="K5296">
        <v>20.865166035212841</v>
      </c>
      <c r="L5296" t="str">
        <f>TEXT(Orders[[#This Row],[date]],"MMM")</f>
        <v>Oct</v>
      </c>
    </row>
    <row r="5297" spans="1:12" x14ac:dyDescent="0.3">
      <c r="A5297" s="2">
        <v>45161</v>
      </c>
      <c r="B5297">
        <v>1016922</v>
      </c>
      <c r="C5297" t="s">
        <v>4874</v>
      </c>
      <c r="D5297" t="s">
        <v>3175</v>
      </c>
      <c r="E5297">
        <v>90.216000000000008</v>
      </c>
      <c r="F5297">
        <v>108.4644</v>
      </c>
      <c r="G5297" t="s">
        <v>2820</v>
      </c>
      <c r="H5297" t="s">
        <v>26</v>
      </c>
      <c r="I5297" t="s">
        <v>13</v>
      </c>
      <c r="J5297">
        <v>18.24839999999999</v>
      </c>
      <c r="K5297">
        <v>20.22745411013566</v>
      </c>
      <c r="L5297" t="str">
        <f>TEXT(Orders[[#This Row],[date]],"MMM")</f>
        <v>Aug</v>
      </c>
    </row>
    <row r="5298" spans="1:12" x14ac:dyDescent="0.3">
      <c r="A5298" s="2">
        <v>45236</v>
      </c>
      <c r="B5298">
        <v>1008350</v>
      </c>
      <c r="C5298" t="s">
        <v>5601</v>
      </c>
      <c r="D5298" t="s">
        <v>3173</v>
      </c>
      <c r="E5298">
        <v>95.555999999999997</v>
      </c>
      <c r="F5298">
        <v>108.4644</v>
      </c>
      <c r="G5298" t="s">
        <v>997</v>
      </c>
      <c r="H5298" t="s">
        <v>50</v>
      </c>
      <c r="I5298" t="s">
        <v>36</v>
      </c>
      <c r="J5298">
        <v>12.9084</v>
      </c>
      <c r="K5298">
        <v>13.508727866382017</v>
      </c>
      <c r="L5298" t="str">
        <f>TEXT(Orders[[#This Row],[date]],"MMM")</f>
        <v>Nov</v>
      </c>
    </row>
    <row r="5299" spans="1:12" x14ac:dyDescent="0.3">
      <c r="A5299" s="2">
        <v>45084</v>
      </c>
      <c r="B5299">
        <v>1012398</v>
      </c>
      <c r="C5299" t="s">
        <v>4003</v>
      </c>
      <c r="D5299" t="s">
        <v>3178</v>
      </c>
      <c r="E5299">
        <v>114.944</v>
      </c>
      <c r="F5299">
        <v>108.4644</v>
      </c>
      <c r="G5299" t="s">
        <v>849</v>
      </c>
      <c r="H5299" t="s">
        <v>26</v>
      </c>
      <c r="I5299" t="s">
        <v>13</v>
      </c>
      <c r="J5299">
        <v>-6.4796000000000049</v>
      </c>
      <c r="K5299">
        <v>-5.6371798440979992</v>
      </c>
      <c r="L5299" t="str">
        <f>TEXT(Orders[[#This Row],[date]],"MMM")</f>
        <v>Jun</v>
      </c>
    </row>
    <row r="5300" spans="1:12" x14ac:dyDescent="0.3">
      <c r="A5300" s="2">
        <v>45198</v>
      </c>
      <c r="B5300">
        <v>1017259</v>
      </c>
      <c r="C5300" t="s">
        <v>5638</v>
      </c>
      <c r="D5300" t="s">
        <v>3179</v>
      </c>
      <c r="E5300">
        <v>121.688</v>
      </c>
      <c r="F5300">
        <v>108.4644</v>
      </c>
      <c r="G5300" t="s">
        <v>2634</v>
      </c>
      <c r="H5300" t="s">
        <v>26</v>
      </c>
      <c r="I5300" t="s">
        <v>13</v>
      </c>
      <c r="J5300">
        <v>-13.223600000000005</v>
      </c>
      <c r="K5300">
        <v>-10.866806916047601</v>
      </c>
      <c r="L5300" t="str">
        <f>TEXT(Orders[[#This Row],[date]],"MMM")</f>
        <v>Sep</v>
      </c>
    </row>
    <row r="5301" spans="1:12" x14ac:dyDescent="0.3">
      <c r="A5301" s="2">
        <v>45213</v>
      </c>
      <c r="B5301">
        <v>1011682</v>
      </c>
      <c r="C5301" t="s">
        <v>4657</v>
      </c>
      <c r="D5301" t="s">
        <v>3173</v>
      </c>
      <c r="E5301">
        <v>127.30800000000001</v>
      </c>
      <c r="F5301">
        <v>108.4644</v>
      </c>
      <c r="G5301" t="s">
        <v>1692</v>
      </c>
      <c r="H5301" t="s">
        <v>75</v>
      </c>
      <c r="I5301" t="s">
        <v>46</v>
      </c>
      <c r="J5301">
        <v>-18.843600000000009</v>
      </c>
      <c r="K5301">
        <v>-14.801583561127352</v>
      </c>
      <c r="L5301" t="str">
        <f>TEXT(Orders[[#This Row],[date]],"MMM")</f>
        <v>Oct</v>
      </c>
    </row>
    <row r="5302" spans="1:12" x14ac:dyDescent="0.3">
      <c r="A5302" s="2">
        <v>45261</v>
      </c>
      <c r="B5302">
        <v>1011686</v>
      </c>
      <c r="C5302" t="s">
        <v>3952</v>
      </c>
      <c r="D5302" t="s">
        <v>3174</v>
      </c>
      <c r="E5302">
        <v>137.42400000000001</v>
      </c>
      <c r="F5302">
        <v>108.4644</v>
      </c>
      <c r="G5302" t="s">
        <v>801</v>
      </c>
      <c r="H5302" t="s">
        <v>57</v>
      </c>
      <c r="I5302" t="s">
        <v>20</v>
      </c>
      <c r="J5302">
        <v>-28.959600000000009</v>
      </c>
      <c r="K5302">
        <v>-21.073174991267905</v>
      </c>
      <c r="L5302" t="str">
        <f>TEXT(Orders[[#This Row],[date]],"MMM")</f>
        <v>Dec</v>
      </c>
    </row>
    <row r="5303" spans="1:12" x14ac:dyDescent="0.3">
      <c r="A5303" s="2">
        <v>45054</v>
      </c>
      <c r="B5303">
        <v>1015304</v>
      </c>
      <c r="C5303" t="s">
        <v>4683</v>
      </c>
      <c r="D5303" t="s">
        <v>3177</v>
      </c>
      <c r="E5303">
        <v>153.16000000000003</v>
      </c>
      <c r="F5303">
        <v>108.4644</v>
      </c>
      <c r="G5303" t="s">
        <v>1911</v>
      </c>
      <c r="H5303" t="s">
        <v>45</v>
      </c>
      <c r="I5303" t="s">
        <v>46</v>
      </c>
      <c r="J5303">
        <v>-44.695600000000027</v>
      </c>
      <c r="K5303">
        <v>-29.182293026899984</v>
      </c>
      <c r="L5303" t="str">
        <f>TEXT(Orders[[#This Row],[date]],"MMM")</f>
        <v>May</v>
      </c>
    </row>
    <row r="5304" spans="1:12" x14ac:dyDescent="0.3">
      <c r="A5304" s="2">
        <v>45140</v>
      </c>
      <c r="B5304">
        <v>1001783</v>
      </c>
      <c r="C5304" t="s">
        <v>5622</v>
      </c>
      <c r="D5304" t="s">
        <v>3180</v>
      </c>
      <c r="E5304">
        <v>236.25920000000002</v>
      </c>
      <c r="F5304">
        <v>108.67584000000002</v>
      </c>
      <c r="G5304" t="s">
        <v>2098</v>
      </c>
      <c r="H5304" t="s">
        <v>19</v>
      </c>
      <c r="I5304" t="s">
        <v>20</v>
      </c>
      <c r="J5304">
        <v>-127.58336</v>
      </c>
      <c r="K5304">
        <v>-54.001435711286582</v>
      </c>
      <c r="L5304" t="str">
        <f>TEXT(Orders[[#This Row],[date]],"MMM")</f>
        <v>Aug</v>
      </c>
    </row>
    <row r="5305" spans="1:12" x14ac:dyDescent="0.3">
      <c r="A5305" s="2">
        <v>45076</v>
      </c>
      <c r="B5305">
        <v>1002737</v>
      </c>
      <c r="C5305" t="s">
        <v>5042</v>
      </c>
      <c r="D5305" t="s">
        <v>3178</v>
      </c>
      <c r="E5305">
        <v>147.07520000000002</v>
      </c>
      <c r="F5305">
        <v>108.8828</v>
      </c>
      <c r="G5305" t="s">
        <v>3053</v>
      </c>
      <c r="H5305" t="s">
        <v>26</v>
      </c>
      <c r="I5305" t="s">
        <v>13</v>
      </c>
      <c r="J5305">
        <v>-38.192400000000021</v>
      </c>
      <c r="K5305">
        <v>-25.967940210178202</v>
      </c>
      <c r="L5305" t="str">
        <f>TEXT(Orders[[#This Row],[date]],"MMM")</f>
        <v>May</v>
      </c>
    </row>
    <row r="5306" spans="1:12" x14ac:dyDescent="0.3">
      <c r="A5306" s="2">
        <v>44937</v>
      </c>
      <c r="B5306">
        <v>1016256</v>
      </c>
      <c r="C5306" t="s">
        <v>3900</v>
      </c>
      <c r="D5306" t="s">
        <v>3177</v>
      </c>
      <c r="E5306">
        <v>26.687999999999988</v>
      </c>
      <c r="F5306">
        <v>108.9126</v>
      </c>
      <c r="G5306" t="s">
        <v>1434</v>
      </c>
      <c r="H5306" t="s">
        <v>12</v>
      </c>
      <c r="I5306" t="s">
        <v>13</v>
      </c>
      <c r="J5306">
        <v>82.224600000000009</v>
      </c>
      <c r="K5306">
        <v>308.09577338129515</v>
      </c>
      <c r="L5306" t="str">
        <f>TEXT(Orders[[#This Row],[date]],"MMM")</f>
        <v>Jan</v>
      </c>
    </row>
    <row r="5307" spans="1:12" x14ac:dyDescent="0.3">
      <c r="A5307" s="2">
        <v>45061</v>
      </c>
      <c r="B5307">
        <v>1017363</v>
      </c>
      <c r="C5307" t="s">
        <v>4300</v>
      </c>
      <c r="D5307" t="s">
        <v>3179</v>
      </c>
      <c r="E5307">
        <v>66.027999999999992</v>
      </c>
      <c r="F5307">
        <v>108.9126</v>
      </c>
      <c r="G5307" t="s">
        <v>2122</v>
      </c>
      <c r="H5307" t="s">
        <v>88</v>
      </c>
      <c r="I5307" t="s">
        <v>36</v>
      </c>
      <c r="J5307">
        <v>42.884600000000006</v>
      </c>
      <c r="K5307">
        <v>64.949112497728251</v>
      </c>
      <c r="L5307" t="str">
        <f>TEXT(Orders[[#This Row],[date]],"MMM")</f>
        <v>May</v>
      </c>
    </row>
    <row r="5308" spans="1:12" x14ac:dyDescent="0.3">
      <c r="A5308" s="2">
        <v>45014</v>
      </c>
      <c r="B5308">
        <v>1015203</v>
      </c>
      <c r="C5308" t="s">
        <v>4107</v>
      </c>
      <c r="D5308" t="s">
        <v>3179</v>
      </c>
      <c r="E5308">
        <v>77.268000000000001</v>
      </c>
      <c r="F5308">
        <v>108.9126</v>
      </c>
      <c r="G5308" t="s">
        <v>1180</v>
      </c>
      <c r="H5308" t="s">
        <v>30</v>
      </c>
      <c r="I5308" t="s">
        <v>13</v>
      </c>
      <c r="J5308">
        <v>31.644599999999997</v>
      </c>
      <c r="K5308">
        <v>40.954340736139152</v>
      </c>
      <c r="L5308" t="str">
        <f>TEXT(Orders[[#This Row],[date]],"MMM")</f>
        <v>Mar</v>
      </c>
    </row>
    <row r="5309" spans="1:12" x14ac:dyDescent="0.3">
      <c r="A5309" s="2">
        <v>45258</v>
      </c>
      <c r="B5309">
        <v>1017804</v>
      </c>
      <c r="C5309" t="s">
        <v>5222</v>
      </c>
      <c r="D5309" t="s">
        <v>3177</v>
      </c>
      <c r="E5309">
        <v>93.003999999999991</v>
      </c>
      <c r="F5309">
        <v>108.9126</v>
      </c>
      <c r="G5309" t="s">
        <v>2892</v>
      </c>
      <c r="H5309" t="s">
        <v>26</v>
      </c>
      <c r="I5309" t="s">
        <v>13</v>
      </c>
      <c r="J5309">
        <v>15.908600000000007</v>
      </c>
      <c r="K5309">
        <v>17.1052857941594</v>
      </c>
      <c r="L5309" t="str">
        <f>TEXT(Orders[[#This Row],[date]],"MMM")</f>
        <v>Nov</v>
      </c>
    </row>
    <row r="5310" spans="1:12" x14ac:dyDescent="0.3">
      <c r="A5310" s="2">
        <v>45253</v>
      </c>
      <c r="B5310">
        <v>1015703</v>
      </c>
      <c r="C5310" t="s">
        <v>4843</v>
      </c>
      <c r="D5310" t="s">
        <v>3171</v>
      </c>
      <c r="E5310">
        <v>98.623999999999995</v>
      </c>
      <c r="F5310">
        <v>108.9126</v>
      </c>
      <c r="G5310" t="s">
        <v>2080</v>
      </c>
      <c r="H5310" t="s">
        <v>57</v>
      </c>
      <c r="I5310" t="s">
        <v>20</v>
      </c>
      <c r="J5310">
        <v>10.288600000000002</v>
      </c>
      <c r="K5310">
        <v>10.432146333549646</v>
      </c>
      <c r="L5310" t="str">
        <f>TEXT(Orders[[#This Row],[date]],"MMM")</f>
        <v>Nov</v>
      </c>
    </row>
    <row r="5311" spans="1:12" x14ac:dyDescent="0.3">
      <c r="A5311" s="2">
        <v>45102</v>
      </c>
      <c r="B5311">
        <v>1017194</v>
      </c>
      <c r="C5311" t="s">
        <v>5649</v>
      </c>
      <c r="D5311" t="s">
        <v>3179</v>
      </c>
      <c r="E5311">
        <v>98.623999999999995</v>
      </c>
      <c r="F5311">
        <v>108.9126</v>
      </c>
      <c r="G5311" t="s">
        <v>2325</v>
      </c>
      <c r="H5311" t="s">
        <v>75</v>
      </c>
      <c r="I5311" t="s">
        <v>46</v>
      </c>
      <c r="J5311">
        <v>10.288600000000002</v>
      </c>
      <c r="K5311">
        <v>10.432146333549646</v>
      </c>
      <c r="L5311" t="str">
        <f>TEXT(Orders[[#This Row],[date]],"MMM")</f>
        <v>Jun</v>
      </c>
    </row>
    <row r="5312" spans="1:12" x14ac:dyDescent="0.3">
      <c r="A5312" s="2">
        <v>45131</v>
      </c>
      <c r="B5312">
        <v>1006957</v>
      </c>
      <c r="C5312" t="s">
        <v>4185</v>
      </c>
      <c r="D5312" t="s">
        <v>3174</v>
      </c>
      <c r="E5312">
        <v>109.25200000000001</v>
      </c>
      <c r="F5312">
        <v>108.9126</v>
      </c>
      <c r="G5312" t="s">
        <v>1929</v>
      </c>
      <c r="H5312" t="s">
        <v>45</v>
      </c>
      <c r="I5312" t="s">
        <v>46</v>
      </c>
      <c r="J5312">
        <v>-0.33940000000001191</v>
      </c>
      <c r="K5312">
        <v>-0.31065792845898649</v>
      </c>
      <c r="L5312" t="str">
        <f>TEXT(Orders[[#This Row],[date]],"MMM")</f>
        <v>Jul</v>
      </c>
    </row>
    <row r="5313" spans="1:12" x14ac:dyDescent="0.3">
      <c r="A5313" s="2">
        <v>45158</v>
      </c>
      <c r="B5313">
        <v>1010832</v>
      </c>
      <c r="C5313" t="s">
        <v>4856</v>
      </c>
      <c r="D5313" t="s">
        <v>3171</v>
      </c>
      <c r="E5313">
        <v>118.85599999999999</v>
      </c>
      <c r="F5313">
        <v>108.9126</v>
      </c>
      <c r="G5313" t="s">
        <v>2553</v>
      </c>
      <c r="H5313" t="s">
        <v>69</v>
      </c>
      <c r="I5313" t="s">
        <v>46</v>
      </c>
      <c r="J5313">
        <v>-9.9433999999999969</v>
      </c>
      <c r="K5313">
        <v>-8.3659217877094942</v>
      </c>
      <c r="L5313" t="str">
        <f>TEXT(Orders[[#This Row],[date]],"MMM")</f>
        <v>Aug</v>
      </c>
    </row>
    <row r="5314" spans="1:12" x14ac:dyDescent="0.3">
      <c r="A5314" s="2">
        <v>45077</v>
      </c>
      <c r="B5314">
        <v>1009584</v>
      </c>
      <c r="C5314" t="s">
        <v>4190</v>
      </c>
      <c r="D5314" t="s">
        <v>3175</v>
      </c>
      <c r="E5314">
        <v>131.22</v>
      </c>
      <c r="F5314">
        <v>108.9126</v>
      </c>
      <c r="G5314" t="s">
        <v>2570</v>
      </c>
      <c r="H5314" t="s">
        <v>45</v>
      </c>
      <c r="I5314" t="s">
        <v>46</v>
      </c>
      <c r="J5314">
        <v>-22.307400000000001</v>
      </c>
      <c r="K5314">
        <v>-17</v>
      </c>
      <c r="L5314" t="str">
        <f>TEXT(Orders[[#This Row],[date]],"MMM")</f>
        <v>May</v>
      </c>
    </row>
    <row r="5315" spans="1:12" x14ac:dyDescent="0.3">
      <c r="A5315" s="2">
        <v>45131</v>
      </c>
      <c r="B5315">
        <v>1013133</v>
      </c>
      <c r="C5315" t="s">
        <v>5650</v>
      </c>
      <c r="D5315" t="s">
        <v>3174</v>
      </c>
      <c r="E5315">
        <v>140.21199999999999</v>
      </c>
      <c r="F5315">
        <v>108.9126</v>
      </c>
      <c r="G5315" t="s">
        <v>1375</v>
      </c>
      <c r="H5315" t="s">
        <v>57</v>
      </c>
      <c r="I5315" t="s">
        <v>20</v>
      </c>
      <c r="J5315">
        <v>-31.299399999999991</v>
      </c>
      <c r="K5315">
        <v>-22.322911020454736</v>
      </c>
      <c r="L5315" t="str">
        <f>TEXT(Orders[[#This Row],[date]],"MMM")</f>
        <v>Jul</v>
      </c>
    </row>
    <row r="5316" spans="1:12" x14ac:dyDescent="0.3">
      <c r="A5316" s="2">
        <v>45012</v>
      </c>
      <c r="B5316">
        <v>1010387</v>
      </c>
      <c r="C5316" t="s">
        <v>5651</v>
      </c>
      <c r="D5316" t="s">
        <v>3179</v>
      </c>
      <c r="E5316">
        <v>151.452</v>
      </c>
      <c r="F5316">
        <v>108.9126</v>
      </c>
      <c r="G5316" t="s">
        <v>2413</v>
      </c>
      <c r="H5316" t="s">
        <v>54</v>
      </c>
      <c r="I5316" t="s">
        <v>20</v>
      </c>
      <c r="J5316">
        <v>-42.539400000000001</v>
      </c>
      <c r="K5316">
        <v>-28.087710957927264</v>
      </c>
      <c r="L5316" t="str">
        <f>TEXT(Orders[[#This Row],[date]],"MMM")</f>
        <v>Mar</v>
      </c>
    </row>
    <row r="5317" spans="1:12" x14ac:dyDescent="0.3">
      <c r="A5317" s="2">
        <v>45229</v>
      </c>
      <c r="B5317">
        <v>1007325</v>
      </c>
      <c r="C5317" t="s">
        <v>3912</v>
      </c>
      <c r="D5317" t="s">
        <v>3179</v>
      </c>
      <c r="E5317">
        <v>160.53200000000001</v>
      </c>
      <c r="F5317">
        <v>108.9126</v>
      </c>
      <c r="G5317" t="s">
        <v>1473</v>
      </c>
      <c r="H5317" t="s">
        <v>30</v>
      </c>
      <c r="I5317" t="s">
        <v>13</v>
      </c>
      <c r="J5317">
        <v>-51.619400000000013</v>
      </c>
      <c r="K5317">
        <v>-32.155208930306735</v>
      </c>
      <c r="L5317" t="str">
        <f>TEXT(Orders[[#This Row],[date]],"MMM")</f>
        <v>Oct</v>
      </c>
    </row>
    <row r="5318" spans="1:12" x14ac:dyDescent="0.3">
      <c r="A5318" s="2">
        <v>45195</v>
      </c>
      <c r="B5318">
        <v>1013927</v>
      </c>
      <c r="C5318" t="s">
        <v>4283</v>
      </c>
      <c r="D5318" t="s">
        <v>3178</v>
      </c>
      <c r="E5318">
        <v>4.7480000000000047</v>
      </c>
      <c r="F5318">
        <v>109.36080000000001</v>
      </c>
      <c r="G5318" t="s">
        <v>1151</v>
      </c>
      <c r="H5318" t="s">
        <v>12</v>
      </c>
      <c r="I5318" t="s">
        <v>13</v>
      </c>
      <c r="J5318">
        <v>104.61280000000001</v>
      </c>
      <c r="K5318">
        <v>2203.3024431339491</v>
      </c>
      <c r="L5318" t="str">
        <f>TEXT(Orders[[#This Row],[date]],"MMM")</f>
        <v>Sep</v>
      </c>
    </row>
    <row r="5319" spans="1:12" x14ac:dyDescent="0.3">
      <c r="A5319" s="2">
        <v>45203</v>
      </c>
      <c r="B5319">
        <v>1015121</v>
      </c>
      <c r="C5319" t="s">
        <v>5652</v>
      </c>
      <c r="D5319" t="s">
        <v>3171</v>
      </c>
      <c r="E5319">
        <v>9.244000000000014</v>
      </c>
      <c r="F5319">
        <v>109.36080000000001</v>
      </c>
      <c r="G5319" t="s">
        <v>1067</v>
      </c>
      <c r="H5319" t="s">
        <v>26</v>
      </c>
      <c r="I5319" t="s">
        <v>13</v>
      </c>
      <c r="J5319">
        <v>100.1168</v>
      </c>
      <c r="K5319">
        <v>1083.0463003028974</v>
      </c>
      <c r="L5319" t="str">
        <f>TEXT(Orders[[#This Row],[date]],"MMM")</f>
        <v>Oct</v>
      </c>
    </row>
    <row r="5320" spans="1:12" x14ac:dyDescent="0.3">
      <c r="A5320" s="2">
        <v>45179</v>
      </c>
      <c r="B5320">
        <v>1012462</v>
      </c>
      <c r="C5320" t="s">
        <v>5653</v>
      </c>
      <c r="D5320" t="s">
        <v>3175</v>
      </c>
      <c r="E5320">
        <v>15.484000000000009</v>
      </c>
      <c r="F5320">
        <v>109.36080000000001</v>
      </c>
      <c r="G5320" t="s">
        <v>861</v>
      </c>
      <c r="H5320" t="s">
        <v>35</v>
      </c>
      <c r="I5320" t="s">
        <v>36</v>
      </c>
      <c r="J5320">
        <v>93.876800000000003</v>
      </c>
      <c r="K5320">
        <v>606.28261431154704</v>
      </c>
      <c r="L5320" t="str">
        <f>TEXT(Orders[[#This Row],[date]],"MMM")</f>
        <v>Sep</v>
      </c>
    </row>
    <row r="5321" spans="1:12" x14ac:dyDescent="0.3">
      <c r="A5321" s="2">
        <v>45062</v>
      </c>
      <c r="B5321">
        <v>1013692</v>
      </c>
      <c r="C5321" t="s">
        <v>3287</v>
      </c>
      <c r="D5321" t="s">
        <v>3174</v>
      </c>
      <c r="E5321">
        <v>17.731999999999999</v>
      </c>
      <c r="F5321">
        <v>109.36080000000001</v>
      </c>
      <c r="G5321" t="s">
        <v>2599</v>
      </c>
      <c r="H5321" t="s">
        <v>12</v>
      </c>
      <c r="I5321" t="s">
        <v>13</v>
      </c>
      <c r="J5321">
        <v>91.628800000000012</v>
      </c>
      <c r="K5321">
        <v>516.74261222648329</v>
      </c>
      <c r="L5321" t="str">
        <f>TEXT(Orders[[#This Row],[date]],"MMM")</f>
        <v>May</v>
      </c>
    </row>
    <row r="5322" spans="1:12" x14ac:dyDescent="0.3">
      <c r="A5322" s="2">
        <v>44966</v>
      </c>
      <c r="B5322">
        <v>1016040</v>
      </c>
      <c r="C5322" t="s">
        <v>4365</v>
      </c>
      <c r="D5322" t="s">
        <v>3178</v>
      </c>
      <c r="E5322">
        <v>26.72399999999999</v>
      </c>
      <c r="F5322">
        <v>109.36080000000001</v>
      </c>
      <c r="G5322" t="s">
        <v>2407</v>
      </c>
      <c r="H5322" t="s">
        <v>75</v>
      </c>
      <c r="I5322" t="s">
        <v>46</v>
      </c>
      <c r="J5322">
        <v>82.636800000000022</v>
      </c>
      <c r="K5322">
        <v>309.22317018410439</v>
      </c>
      <c r="L5322" t="str">
        <f>TEXT(Orders[[#This Row],[date]],"MMM")</f>
        <v>Feb</v>
      </c>
    </row>
    <row r="5323" spans="1:12" x14ac:dyDescent="0.3">
      <c r="A5323" s="2">
        <v>45283</v>
      </c>
      <c r="B5323">
        <v>1005946</v>
      </c>
      <c r="C5323" t="s">
        <v>5277</v>
      </c>
      <c r="D5323" t="s">
        <v>3180</v>
      </c>
      <c r="E5323">
        <v>30.980000000000018</v>
      </c>
      <c r="F5323">
        <v>109.36080000000001</v>
      </c>
      <c r="G5323" t="s">
        <v>2184</v>
      </c>
      <c r="H5323" t="s">
        <v>12</v>
      </c>
      <c r="I5323" t="s">
        <v>13</v>
      </c>
      <c r="J5323">
        <v>78.380799999999994</v>
      </c>
      <c r="K5323">
        <v>253.00451904454468</v>
      </c>
      <c r="L5323" t="str">
        <f>TEXT(Orders[[#This Row],[date]],"MMM")</f>
        <v>Dec</v>
      </c>
    </row>
    <row r="5324" spans="1:12" x14ac:dyDescent="0.3">
      <c r="A5324" s="2">
        <v>45168</v>
      </c>
      <c r="B5324">
        <v>1007912</v>
      </c>
      <c r="C5324" t="s">
        <v>3958</v>
      </c>
      <c r="D5324" t="s">
        <v>3177</v>
      </c>
      <c r="E5324">
        <v>33.620000000000005</v>
      </c>
      <c r="F5324">
        <v>109.36080000000001</v>
      </c>
      <c r="G5324" t="s">
        <v>805</v>
      </c>
      <c r="H5324" t="s">
        <v>75</v>
      </c>
      <c r="I5324" t="s">
        <v>46</v>
      </c>
      <c r="J5324">
        <v>75.740800000000007</v>
      </c>
      <c r="K5324">
        <v>225.28494943486018</v>
      </c>
      <c r="L5324" t="str">
        <f>TEXT(Orders[[#This Row],[date]],"MMM")</f>
        <v>Aug</v>
      </c>
    </row>
    <row r="5325" spans="1:12" x14ac:dyDescent="0.3">
      <c r="A5325" s="2">
        <v>45221</v>
      </c>
      <c r="B5325">
        <v>1012028</v>
      </c>
      <c r="C5325" t="s">
        <v>3261</v>
      </c>
      <c r="D5325" t="s">
        <v>3177</v>
      </c>
      <c r="E5325">
        <v>51.956000000000017</v>
      </c>
      <c r="F5325">
        <v>109.36080000000001</v>
      </c>
      <c r="G5325" t="s">
        <v>1717</v>
      </c>
      <c r="H5325" t="s">
        <v>50</v>
      </c>
      <c r="I5325" t="s">
        <v>36</v>
      </c>
      <c r="J5325">
        <v>57.404799999999994</v>
      </c>
      <c r="K5325">
        <v>110.48733543767798</v>
      </c>
      <c r="L5325" t="str">
        <f>TEXT(Orders[[#This Row],[date]],"MMM")</f>
        <v>Oct</v>
      </c>
    </row>
    <row r="5326" spans="1:12" x14ac:dyDescent="0.3">
      <c r="A5326" s="2">
        <v>45182</v>
      </c>
      <c r="B5326">
        <v>1010079</v>
      </c>
      <c r="C5326" t="s">
        <v>4075</v>
      </c>
      <c r="D5326" t="s">
        <v>3179</v>
      </c>
      <c r="E5326">
        <v>57.072000000000003</v>
      </c>
      <c r="F5326">
        <v>109.36080000000001</v>
      </c>
      <c r="G5326" t="s">
        <v>927</v>
      </c>
      <c r="H5326" t="s">
        <v>50</v>
      </c>
      <c r="I5326" t="s">
        <v>36</v>
      </c>
      <c r="J5326">
        <v>52.288800000000009</v>
      </c>
      <c r="K5326">
        <v>91.619007569386042</v>
      </c>
      <c r="L5326" t="str">
        <f>TEXT(Orders[[#This Row],[date]],"MMM")</f>
        <v>Sep</v>
      </c>
    </row>
    <row r="5327" spans="1:12" x14ac:dyDescent="0.3">
      <c r="A5327" s="2">
        <v>45221</v>
      </c>
      <c r="B5327">
        <v>1012508</v>
      </c>
      <c r="C5327" t="s">
        <v>5654</v>
      </c>
      <c r="D5327" t="s">
        <v>3172</v>
      </c>
      <c r="E5327">
        <v>65.444000000000017</v>
      </c>
      <c r="F5327">
        <v>109.36080000000001</v>
      </c>
      <c r="G5327" t="s">
        <v>1107</v>
      </c>
      <c r="H5327" t="s">
        <v>45</v>
      </c>
      <c r="I5327" t="s">
        <v>46</v>
      </c>
      <c r="J5327">
        <v>43.916799999999995</v>
      </c>
      <c r="K5327">
        <v>67.105922620866664</v>
      </c>
      <c r="L5327" t="str">
        <f>TEXT(Orders[[#This Row],[date]],"MMM")</f>
        <v>Oct</v>
      </c>
    </row>
    <row r="5328" spans="1:12" x14ac:dyDescent="0.3">
      <c r="A5328" s="2">
        <v>44953</v>
      </c>
      <c r="B5328">
        <v>1016655</v>
      </c>
      <c r="C5328" t="s">
        <v>3775</v>
      </c>
      <c r="D5328" t="s">
        <v>3174</v>
      </c>
      <c r="E5328">
        <v>85.676000000000016</v>
      </c>
      <c r="F5328">
        <v>109.36080000000001</v>
      </c>
      <c r="G5328" t="s">
        <v>1737</v>
      </c>
      <c r="H5328" t="s">
        <v>50</v>
      </c>
      <c r="I5328" t="s">
        <v>36</v>
      </c>
      <c r="J5328">
        <v>23.684799999999996</v>
      </c>
      <c r="K5328">
        <v>27.644614594518874</v>
      </c>
      <c r="L5328" t="str">
        <f>TEXT(Orders[[#This Row],[date]],"MMM")</f>
        <v>Jan</v>
      </c>
    </row>
    <row r="5329" spans="1:12" x14ac:dyDescent="0.3">
      <c r="A5329" s="2">
        <v>45043</v>
      </c>
      <c r="B5329">
        <v>1013661</v>
      </c>
      <c r="C5329" t="s">
        <v>3388</v>
      </c>
      <c r="D5329" t="s">
        <v>3174</v>
      </c>
      <c r="E5329">
        <v>87.924000000000007</v>
      </c>
      <c r="F5329">
        <v>109.36080000000001</v>
      </c>
      <c r="G5329" t="s">
        <v>230</v>
      </c>
      <c r="H5329" t="s">
        <v>35</v>
      </c>
      <c r="I5329" t="s">
        <v>36</v>
      </c>
      <c r="J5329">
        <v>21.436800000000005</v>
      </c>
      <c r="K5329">
        <v>24.381056366862293</v>
      </c>
      <c r="L5329" t="str">
        <f>TEXT(Orders[[#This Row],[date]],"MMM")</f>
        <v>Apr</v>
      </c>
    </row>
    <row r="5330" spans="1:12" x14ac:dyDescent="0.3">
      <c r="A5330" s="2">
        <v>45259</v>
      </c>
      <c r="B5330">
        <v>1011118</v>
      </c>
      <c r="C5330" t="s">
        <v>5655</v>
      </c>
      <c r="D5330" t="s">
        <v>3177</v>
      </c>
      <c r="E5330">
        <v>101.41200000000002</v>
      </c>
      <c r="F5330">
        <v>109.36080000000001</v>
      </c>
      <c r="G5330" t="s">
        <v>1267</v>
      </c>
      <c r="H5330" t="s">
        <v>12</v>
      </c>
      <c r="I5330" t="s">
        <v>13</v>
      </c>
      <c r="J5330">
        <v>7.9487999999999914</v>
      </c>
      <c r="K5330">
        <v>7.8381256656016944</v>
      </c>
      <c r="L5330" t="str">
        <f>TEXT(Orders[[#This Row],[date]],"MMM")</f>
        <v>Nov</v>
      </c>
    </row>
    <row r="5331" spans="1:12" x14ac:dyDescent="0.3">
      <c r="A5331" s="2">
        <v>45090</v>
      </c>
      <c r="B5331">
        <v>1004812</v>
      </c>
      <c r="C5331" t="s">
        <v>5656</v>
      </c>
      <c r="D5331" t="s">
        <v>3172</v>
      </c>
      <c r="E5331">
        <v>201.8784</v>
      </c>
      <c r="F5331">
        <v>109.52760000000002</v>
      </c>
      <c r="G5331" t="s">
        <v>2112</v>
      </c>
      <c r="H5331" t="s">
        <v>54</v>
      </c>
      <c r="I5331" t="s">
        <v>20</v>
      </c>
      <c r="J5331">
        <v>-92.350799999999978</v>
      </c>
      <c r="K5331">
        <v>-45.745755860953913</v>
      </c>
      <c r="L5331" t="str">
        <f>TEXT(Orders[[#This Row],[date]],"MMM")</f>
        <v>Jun</v>
      </c>
    </row>
    <row r="5332" spans="1:12" x14ac:dyDescent="0.3">
      <c r="A5332" s="2">
        <v>45272</v>
      </c>
      <c r="B5332">
        <v>1002945</v>
      </c>
      <c r="C5332" t="s">
        <v>4236</v>
      </c>
      <c r="D5332" t="s">
        <v>3172</v>
      </c>
      <c r="E5332">
        <v>228.92800000000003</v>
      </c>
      <c r="F5332">
        <v>109.56920000000001</v>
      </c>
      <c r="G5332" t="s">
        <v>2616</v>
      </c>
      <c r="H5332" t="s">
        <v>69</v>
      </c>
      <c r="I5332" t="s">
        <v>46</v>
      </c>
      <c r="J5332">
        <v>-119.35880000000002</v>
      </c>
      <c r="K5332">
        <v>-52.138139502376291</v>
      </c>
      <c r="L5332" t="str">
        <f>TEXT(Orders[[#This Row],[date]],"MMM")</f>
        <v>Dec</v>
      </c>
    </row>
    <row r="5333" spans="1:12" x14ac:dyDescent="0.3">
      <c r="A5333" s="2">
        <v>45014</v>
      </c>
      <c r="B5333">
        <v>1000114</v>
      </c>
      <c r="C5333" t="s">
        <v>3410</v>
      </c>
      <c r="D5333" t="s">
        <v>3174</v>
      </c>
      <c r="E5333">
        <v>296.66764800000004</v>
      </c>
      <c r="F5333">
        <v>109.59985920000001</v>
      </c>
      <c r="G5333" t="s">
        <v>253</v>
      </c>
      <c r="H5333" t="s">
        <v>50</v>
      </c>
      <c r="I5333" t="s">
        <v>36</v>
      </c>
      <c r="J5333">
        <v>-187.06778880000002</v>
      </c>
      <c r="K5333">
        <v>-63.056349440569939</v>
      </c>
      <c r="L5333" t="str">
        <f>TEXT(Orders[[#This Row],[date]],"MMM")</f>
        <v>Mar</v>
      </c>
    </row>
    <row r="5334" spans="1:12" x14ac:dyDescent="0.3">
      <c r="A5334" s="2">
        <v>44944</v>
      </c>
      <c r="B5334">
        <v>1002185</v>
      </c>
      <c r="C5334" t="s">
        <v>4971</v>
      </c>
      <c r="D5334" t="s">
        <v>3179</v>
      </c>
      <c r="E5334">
        <v>169.76960000000003</v>
      </c>
      <c r="F5334">
        <v>109.64200000000001</v>
      </c>
      <c r="G5334" t="s">
        <v>2501</v>
      </c>
      <c r="H5334" t="s">
        <v>75</v>
      </c>
      <c r="I5334" t="s">
        <v>46</v>
      </c>
      <c r="J5334">
        <v>-60.127600000000015</v>
      </c>
      <c r="K5334">
        <v>-35.417177162460185</v>
      </c>
      <c r="L5334" t="str">
        <f>TEXT(Orders[[#This Row],[date]],"MMM")</f>
        <v>Jan</v>
      </c>
    </row>
    <row r="5335" spans="1:12" x14ac:dyDescent="0.3">
      <c r="A5335" s="2">
        <v>45073</v>
      </c>
      <c r="B5335">
        <v>1003581</v>
      </c>
      <c r="C5335" t="s">
        <v>5636</v>
      </c>
      <c r="D5335" t="s">
        <v>3172</v>
      </c>
      <c r="E5335">
        <v>124.03840000000001</v>
      </c>
      <c r="F5335">
        <v>109.6836</v>
      </c>
      <c r="G5335" t="s">
        <v>3054</v>
      </c>
      <c r="H5335" t="s">
        <v>35</v>
      </c>
      <c r="I5335" t="s">
        <v>36</v>
      </c>
      <c r="J5335">
        <v>-14.354800000000012</v>
      </c>
      <c r="K5335">
        <v>-11.572867757081687</v>
      </c>
      <c r="L5335" t="str">
        <f>TEXT(Orders[[#This Row],[date]],"MMM")</f>
        <v>May</v>
      </c>
    </row>
    <row r="5336" spans="1:12" x14ac:dyDescent="0.3">
      <c r="A5336" s="2">
        <v>45125</v>
      </c>
      <c r="B5336">
        <v>1012867</v>
      </c>
      <c r="C5336" t="s">
        <v>3369</v>
      </c>
      <c r="D5336" t="s">
        <v>3180</v>
      </c>
      <c r="E5336">
        <v>6.0600000000000023</v>
      </c>
      <c r="F5336">
        <v>109.71935999999999</v>
      </c>
      <c r="G5336" t="s">
        <v>2812</v>
      </c>
      <c r="H5336" t="s">
        <v>57</v>
      </c>
      <c r="I5336" t="s">
        <v>20</v>
      </c>
      <c r="J5336">
        <v>103.65935999999999</v>
      </c>
      <c r="K5336">
        <v>1710.5504950495042</v>
      </c>
      <c r="L5336" t="str">
        <f>TEXT(Orders[[#This Row],[date]],"MMM")</f>
        <v>Jul</v>
      </c>
    </row>
    <row r="5337" spans="1:12" x14ac:dyDescent="0.3">
      <c r="A5337" s="2">
        <v>45237</v>
      </c>
      <c r="B5337">
        <v>1018235</v>
      </c>
      <c r="C5337" t="s">
        <v>4848</v>
      </c>
      <c r="D5337" t="s">
        <v>3180</v>
      </c>
      <c r="E5337">
        <v>131.06800000000001</v>
      </c>
      <c r="F5337">
        <v>109.71935999999999</v>
      </c>
      <c r="G5337" t="s">
        <v>2092</v>
      </c>
      <c r="H5337" t="s">
        <v>12</v>
      </c>
      <c r="I5337" t="s">
        <v>13</v>
      </c>
      <c r="J5337">
        <v>-21.348640000000017</v>
      </c>
      <c r="K5337">
        <v>-16.288216803491331</v>
      </c>
      <c r="L5337" t="str">
        <f>TEXT(Orders[[#This Row],[date]],"MMM")</f>
        <v>Nov</v>
      </c>
    </row>
    <row r="5338" spans="1:12" x14ac:dyDescent="0.3">
      <c r="A5338" s="2">
        <v>45204</v>
      </c>
      <c r="B5338">
        <v>1015233</v>
      </c>
      <c r="C5338" t="s">
        <v>4984</v>
      </c>
      <c r="D5338" t="s">
        <v>3178</v>
      </c>
      <c r="E5338">
        <v>5.9519999999999982</v>
      </c>
      <c r="F5338">
        <v>109.809</v>
      </c>
      <c r="G5338" t="s">
        <v>2665</v>
      </c>
      <c r="H5338" t="s">
        <v>12</v>
      </c>
      <c r="I5338" t="s">
        <v>13</v>
      </c>
      <c r="J5338">
        <v>103.857</v>
      </c>
      <c r="K5338">
        <v>1744.9092741935488</v>
      </c>
      <c r="L5338" t="str">
        <f>TEXT(Orders[[#This Row],[date]],"MMM")</f>
        <v>Oct</v>
      </c>
    </row>
    <row r="5339" spans="1:12" x14ac:dyDescent="0.3">
      <c r="A5339" s="2">
        <v>45034</v>
      </c>
      <c r="B5339">
        <v>1007437</v>
      </c>
      <c r="C5339" t="s">
        <v>5657</v>
      </c>
      <c r="D5339" t="s">
        <v>3178</v>
      </c>
      <c r="E5339">
        <v>15.156000000000006</v>
      </c>
      <c r="F5339">
        <v>109.809</v>
      </c>
      <c r="G5339" t="s">
        <v>2338</v>
      </c>
      <c r="H5339" t="s">
        <v>26</v>
      </c>
      <c r="I5339" t="s">
        <v>13</v>
      </c>
      <c r="J5339">
        <v>94.652999999999992</v>
      </c>
      <c r="K5339">
        <v>624.52494061757693</v>
      </c>
      <c r="L5339" t="str">
        <f>TEXT(Orders[[#This Row],[date]],"MMM")</f>
        <v>Apr</v>
      </c>
    </row>
    <row r="5340" spans="1:12" x14ac:dyDescent="0.3">
      <c r="A5340" s="2">
        <v>45016</v>
      </c>
      <c r="B5340">
        <v>1015953</v>
      </c>
      <c r="C5340" t="s">
        <v>3229</v>
      </c>
      <c r="D5340" t="s">
        <v>3178</v>
      </c>
      <c r="E5340">
        <v>19.439999999999998</v>
      </c>
      <c r="F5340">
        <v>109.809</v>
      </c>
      <c r="G5340" t="s">
        <v>28</v>
      </c>
      <c r="H5340" t="s">
        <v>30</v>
      </c>
      <c r="I5340" t="s">
        <v>13</v>
      </c>
      <c r="J5340">
        <v>90.369</v>
      </c>
      <c r="K5340">
        <v>464.86111111111114</v>
      </c>
      <c r="L5340" t="str">
        <f>TEXT(Orders[[#This Row],[date]],"MMM")</f>
        <v>Mar</v>
      </c>
    </row>
    <row r="5341" spans="1:12" x14ac:dyDescent="0.3">
      <c r="A5341" s="2">
        <v>45223</v>
      </c>
      <c r="B5341">
        <v>1017538</v>
      </c>
      <c r="C5341" t="s">
        <v>4501</v>
      </c>
      <c r="D5341" t="s">
        <v>3175</v>
      </c>
      <c r="E5341">
        <v>27.307999999999993</v>
      </c>
      <c r="F5341">
        <v>109.809</v>
      </c>
      <c r="G5341" t="s">
        <v>2424</v>
      </c>
      <c r="H5341" t="s">
        <v>19</v>
      </c>
      <c r="I5341" t="s">
        <v>20</v>
      </c>
      <c r="J5341">
        <v>82.501000000000005</v>
      </c>
      <c r="K5341">
        <v>302.11293393877258</v>
      </c>
      <c r="L5341" t="str">
        <f>TEXT(Orders[[#This Row],[date]],"MMM")</f>
        <v>Oct</v>
      </c>
    </row>
    <row r="5342" spans="1:12" x14ac:dyDescent="0.3">
      <c r="A5342" s="2">
        <v>45256</v>
      </c>
      <c r="B5342">
        <v>1010402</v>
      </c>
      <c r="C5342" t="s">
        <v>4333</v>
      </c>
      <c r="D5342" t="s">
        <v>3171</v>
      </c>
      <c r="E5342">
        <v>31.804000000000002</v>
      </c>
      <c r="F5342">
        <v>109.809</v>
      </c>
      <c r="G5342" t="s">
        <v>2646</v>
      </c>
      <c r="H5342" t="s">
        <v>88</v>
      </c>
      <c r="I5342" t="s">
        <v>36</v>
      </c>
      <c r="J5342">
        <v>78.004999999999995</v>
      </c>
      <c r="K5342">
        <v>245.26789083134193</v>
      </c>
      <c r="L5342" t="str">
        <f>TEXT(Orders[[#This Row],[date]],"MMM")</f>
        <v>Nov</v>
      </c>
    </row>
    <row r="5343" spans="1:12" x14ac:dyDescent="0.3">
      <c r="A5343" s="2">
        <v>45274</v>
      </c>
      <c r="B5343">
        <v>1017998</v>
      </c>
      <c r="C5343" t="s">
        <v>3352</v>
      </c>
      <c r="D5343" t="s">
        <v>3177</v>
      </c>
      <c r="E5343">
        <v>31.804000000000002</v>
      </c>
      <c r="F5343">
        <v>109.809</v>
      </c>
      <c r="G5343" t="s">
        <v>2929</v>
      </c>
      <c r="H5343" t="s">
        <v>19</v>
      </c>
      <c r="I5343" t="s">
        <v>20</v>
      </c>
      <c r="J5343">
        <v>78.004999999999995</v>
      </c>
      <c r="K5343">
        <v>245.26789083134193</v>
      </c>
      <c r="L5343" t="str">
        <f>TEXT(Orders[[#This Row],[date]],"MMM")</f>
        <v>Dec</v>
      </c>
    </row>
    <row r="5344" spans="1:12" x14ac:dyDescent="0.3">
      <c r="A5344" s="2">
        <v>44979</v>
      </c>
      <c r="B5344">
        <v>1016645</v>
      </c>
      <c r="C5344" t="s">
        <v>4814</v>
      </c>
      <c r="D5344" t="s">
        <v>3173</v>
      </c>
      <c r="E5344">
        <v>43.044000000000011</v>
      </c>
      <c r="F5344">
        <v>109.809</v>
      </c>
      <c r="G5344" t="s">
        <v>2264</v>
      </c>
      <c r="H5344" t="s">
        <v>50</v>
      </c>
      <c r="I5344" t="s">
        <v>36</v>
      </c>
      <c r="J5344">
        <v>66.764999999999986</v>
      </c>
      <c r="K5344">
        <v>155.10872595483684</v>
      </c>
      <c r="L5344" t="str">
        <f>TEXT(Orders[[#This Row],[date]],"MMM")</f>
        <v>Feb</v>
      </c>
    </row>
    <row r="5345" spans="1:12" x14ac:dyDescent="0.3">
      <c r="A5345" s="2">
        <v>45170</v>
      </c>
      <c r="B5345">
        <v>1017089</v>
      </c>
      <c r="C5345" t="s">
        <v>5658</v>
      </c>
      <c r="D5345" t="s">
        <v>3171</v>
      </c>
      <c r="E5345">
        <v>53.620000000000005</v>
      </c>
      <c r="F5345">
        <v>109.809</v>
      </c>
      <c r="G5345" t="s">
        <v>2166</v>
      </c>
      <c r="H5345" t="s">
        <v>26</v>
      </c>
      <c r="I5345" t="s">
        <v>13</v>
      </c>
      <c r="J5345">
        <v>56.188999999999993</v>
      </c>
      <c r="K5345">
        <v>104.79112271540467</v>
      </c>
      <c r="L5345" t="str">
        <f>TEXT(Orders[[#This Row],[date]],"MMM")</f>
        <v>Sep</v>
      </c>
    </row>
    <row r="5346" spans="1:12" x14ac:dyDescent="0.3">
      <c r="A5346" s="2">
        <v>45181</v>
      </c>
      <c r="B5346">
        <v>1008592</v>
      </c>
      <c r="C5346" t="s">
        <v>3376</v>
      </c>
      <c r="D5346" t="s">
        <v>3179</v>
      </c>
      <c r="E5346">
        <v>59.50800000000001</v>
      </c>
      <c r="F5346">
        <v>109.809</v>
      </c>
      <c r="G5346" t="s">
        <v>218</v>
      </c>
      <c r="H5346" t="s">
        <v>88</v>
      </c>
      <c r="I5346" t="s">
        <v>36</v>
      </c>
      <c r="J5346">
        <v>50.300999999999988</v>
      </c>
      <c r="K5346">
        <v>84.528130671506318</v>
      </c>
      <c r="L5346" t="str">
        <f>TEXT(Orders[[#This Row],[date]],"MMM")</f>
        <v>Sep</v>
      </c>
    </row>
    <row r="5347" spans="1:12" x14ac:dyDescent="0.3">
      <c r="A5347" s="2">
        <v>45145</v>
      </c>
      <c r="B5347">
        <v>1008145</v>
      </c>
      <c r="C5347" t="s">
        <v>4150</v>
      </c>
      <c r="D5347" t="s">
        <v>3175</v>
      </c>
      <c r="E5347">
        <v>63.364000000000004</v>
      </c>
      <c r="F5347">
        <v>109.809</v>
      </c>
      <c r="G5347" t="s">
        <v>1309</v>
      </c>
      <c r="H5347" t="s">
        <v>69</v>
      </c>
      <c r="I5347" t="s">
        <v>46</v>
      </c>
      <c r="J5347">
        <v>46.444999999999993</v>
      </c>
      <c r="K5347">
        <v>73.298718515245227</v>
      </c>
      <c r="L5347" t="str">
        <f>TEXT(Orders[[#This Row],[date]],"MMM")</f>
        <v>Aug</v>
      </c>
    </row>
    <row r="5348" spans="1:12" x14ac:dyDescent="0.3">
      <c r="A5348" s="2">
        <v>45264</v>
      </c>
      <c r="B5348">
        <v>1006744</v>
      </c>
      <c r="C5348" t="s">
        <v>5659</v>
      </c>
      <c r="D5348" t="s">
        <v>3175</v>
      </c>
      <c r="E5348">
        <v>82.572000000000003</v>
      </c>
      <c r="F5348">
        <v>109.809</v>
      </c>
      <c r="G5348" t="s">
        <v>2392</v>
      </c>
      <c r="H5348" t="s">
        <v>50</v>
      </c>
      <c r="I5348" t="s">
        <v>36</v>
      </c>
      <c r="J5348">
        <v>27.236999999999995</v>
      </c>
      <c r="K5348">
        <v>32.98575788402848</v>
      </c>
      <c r="L5348" t="str">
        <f>TEXT(Orders[[#This Row],[date]],"MMM")</f>
        <v>Dec</v>
      </c>
    </row>
    <row r="5349" spans="1:12" x14ac:dyDescent="0.3">
      <c r="A5349" s="2">
        <v>45281</v>
      </c>
      <c r="B5349">
        <v>1014124</v>
      </c>
      <c r="C5349" t="s">
        <v>4193</v>
      </c>
      <c r="D5349" t="s">
        <v>3175</v>
      </c>
      <c r="E5349">
        <v>89.128000000000014</v>
      </c>
      <c r="F5349">
        <v>109.809</v>
      </c>
      <c r="G5349" t="s">
        <v>1773</v>
      </c>
      <c r="H5349" t="s">
        <v>26</v>
      </c>
      <c r="I5349" t="s">
        <v>13</v>
      </c>
      <c r="J5349">
        <v>20.680999999999983</v>
      </c>
      <c r="K5349">
        <v>23.203707028094403</v>
      </c>
      <c r="L5349" t="str">
        <f>TEXT(Orders[[#This Row],[date]],"MMM")</f>
        <v>Dec</v>
      </c>
    </row>
    <row r="5350" spans="1:12" x14ac:dyDescent="0.3">
      <c r="A5350" s="2">
        <v>44937</v>
      </c>
      <c r="B5350">
        <v>1015282</v>
      </c>
      <c r="C5350" t="s">
        <v>4054</v>
      </c>
      <c r="D5350" t="s">
        <v>3178</v>
      </c>
      <c r="E5350">
        <v>96.332000000000008</v>
      </c>
      <c r="F5350">
        <v>109.809</v>
      </c>
      <c r="G5350" t="s">
        <v>904</v>
      </c>
      <c r="H5350" t="s">
        <v>12</v>
      </c>
      <c r="I5350" t="s">
        <v>13</v>
      </c>
      <c r="J5350">
        <v>13.47699999999999</v>
      </c>
      <c r="K5350">
        <v>13.99015903334301</v>
      </c>
      <c r="L5350" t="str">
        <f>TEXT(Orders[[#This Row],[date]],"MMM")</f>
        <v>Jan</v>
      </c>
    </row>
    <row r="5351" spans="1:12" x14ac:dyDescent="0.3">
      <c r="A5351" s="2">
        <v>44947</v>
      </c>
      <c r="B5351">
        <v>1014988</v>
      </c>
      <c r="C5351" t="s">
        <v>4680</v>
      </c>
      <c r="D5351" t="s">
        <v>3179</v>
      </c>
      <c r="E5351">
        <v>106.44800000000001</v>
      </c>
      <c r="F5351">
        <v>109.809</v>
      </c>
      <c r="G5351" t="s">
        <v>3021</v>
      </c>
      <c r="H5351" t="s">
        <v>19</v>
      </c>
      <c r="I5351" t="s">
        <v>20</v>
      </c>
      <c r="J5351">
        <v>3.36099999999999</v>
      </c>
      <c r="K5351">
        <v>3.1574101908913175</v>
      </c>
      <c r="L5351" t="str">
        <f>TEXT(Orders[[#This Row],[date]],"MMM")</f>
        <v>Jan</v>
      </c>
    </row>
    <row r="5352" spans="1:12" x14ac:dyDescent="0.3">
      <c r="A5352" s="2">
        <v>45205</v>
      </c>
      <c r="B5352">
        <v>1019140</v>
      </c>
      <c r="C5352" t="s">
        <v>3747</v>
      </c>
      <c r="D5352" t="s">
        <v>3174</v>
      </c>
      <c r="E5352">
        <v>117.68800000000002</v>
      </c>
      <c r="F5352">
        <v>109.809</v>
      </c>
      <c r="G5352" t="s">
        <v>608</v>
      </c>
      <c r="H5352" t="s">
        <v>57</v>
      </c>
      <c r="I5352" t="s">
        <v>20</v>
      </c>
      <c r="J5352">
        <v>-7.8790000000000191</v>
      </c>
      <c r="K5352">
        <v>-6.6948202025695212</v>
      </c>
      <c r="L5352" t="str">
        <f>TEXT(Orders[[#This Row],[date]],"MMM")</f>
        <v>Oct</v>
      </c>
    </row>
    <row r="5353" spans="1:12" x14ac:dyDescent="0.3">
      <c r="A5353" s="2">
        <v>45244</v>
      </c>
      <c r="B5353">
        <v>1013944</v>
      </c>
      <c r="C5353" t="s">
        <v>5074</v>
      </c>
      <c r="D5353" t="s">
        <v>3179</v>
      </c>
      <c r="E5353">
        <v>121.06</v>
      </c>
      <c r="F5353">
        <v>109.809</v>
      </c>
      <c r="G5353" t="s">
        <v>550</v>
      </c>
      <c r="H5353" t="s">
        <v>57</v>
      </c>
      <c r="I5353" t="s">
        <v>20</v>
      </c>
      <c r="J5353">
        <v>-11.251000000000005</v>
      </c>
      <c r="K5353">
        <v>-9.2937386419957075</v>
      </c>
      <c r="L5353" t="str">
        <f>TEXT(Orders[[#This Row],[date]],"MMM")</f>
        <v>Nov</v>
      </c>
    </row>
    <row r="5354" spans="1:12" x14ac:dyDescent="0.3">
      <c r="A5354" s="2">
        <v>45143</v>
      </c>
      <c r="B5354">
        <v>1006782</v>
      </c>
      <c r="C5354" t="s">
        <v>5603</v>
      </c>
      <c r="D5354" t="s">
        <v>3173</v>
      </c>
      <c r="E5354">
        <v>127.084</v>
      </c>
      <c r="F5354">
        <v>109.809</v>
      </c>
      <c r="G5354" t="s">
        <v>2994</v>
      </c>
      <c r="H5354" t="s">
        <v>30</v>
      </c>
      <c r="I5354" t="s">
        <v>13</v>
      </c>
      <c r="J5354">
        <v>-17.275000000000006</v>
      </c>
      <c r="K5354">
        <v>-13.593371313461965</v>
      </c>
      <c r="L5354" t="str">
        <f>TEXT(Orders[[#This Row],[date]],"MMM")</f>
        <v>Aug</v>
      </c>
    </row>
    <row r="5355" spans="1:12" x14ac:dyDescent="0.3">
      <c r="A5355" s="2">
        <v>45195</v>
      </c>
      <c r="B5355">
        <v>1000845</v>
      </c>
      <c r="C5355" t="s">
        <v>5126</v>
      </c>
      <c r="D5355" t="s">
        <v>3179</v>
      </c>
      <c r="E5355">
        <v>437.83603199999999</v>
      </c>
      <c r="F5355">
        <v>109.82899200000003</v>
      </c>
      <c r="G5355" t="s">
        <v>1145</v>
      </c>
      <c r="H5355" t="s">
        <v>54</v>
      </c>
      <c r="I5355" t="s">
        <v>20</v>
      </c>
      <c r="J5355">
        <v>-328.00703999999996</v>
      </c>
      <c r="K5355">
        <v>-74.915497132954087</v>
      </c>
      <c r="L5355" t="str">
        <f>TEXT(Orders[[#This Row],[date]],"MMM")</f>
        <v>Sep</v>
      </c>
    </row>
    <row r="5356" spans="1:12" x14ac:dyDescent="0.3">
      <c r="A5356" s="2">
        <v>45109</v>
      </c>
      <c r="B5356">
        <v>1001246</v>
      </c>
      <c r="C5356" t="s">
        <v>3977</v>
      </c>
      <c r="D5356" t="s">
        <v>3178</v>
      </c>
      <c r="E5356">
        <v>278.69760000000008</v>
      </c>
      <c r="F5356">
        <v>110.10688000000003</v>
      </c>
      <c r="G5356" t="s">
        <v>1560</v>
      </c>
      <c r="H5356" t="s">
        <v>57</v>
      </c>
      <c r="I5356" t="s">
        <v>20</v>
      </c>
      <c r="J5356">
        <v>-168.59072000000003</v>
      </c>
      <c r="K5356">
        <v>-60.492347260973901</v>
      </c>
      <c r="L5356" t="str">
        <f>TEXT(Orders[[#This Row],[date]],"MMM")</f>
        <v>Jul</v>
      </c>
    </row>
    <row r="5357" spans="1:12" x14ac:dyDescent="0.3">
      <c r="A5357" s="2">
        <v>45182</v>
      </c>
      <c r="B5357">
        <v>1015906</v>
      </c>
      <c r="C5357" t="s">
        <v>4370</v>
      </c>
      <c r="D5357" t="s">
        <v>3180</v>
      </c>
      <c r="E5357">
        <v>84.378400000000013</v>
      </c>
      <c r="F5357">
        <v>110.14963200000001</v>
      </c>
      <c r="G5357" t="s">
        <v>2373</v>
      </c>
      <c r="H5357" t="s">
        <v>54</v>
      </c>
      <c r="I5357" t="s">
        <v>20</v>
      </c>
      <c r="J5357">
        <v>25.771231999999998</v>
      </c>
      <c r="K5357">
        <v>30.542451622690159</v>
      </c>
      <c r="L5357" t="str">
        <f>TEXT(Orders[[#This Row],[date]],"MMM")</f>
        <v>Sep</v>
      </c>
    </row>
    <row r="5358" spans="1:12" x14ac:dyDescent="0.3">
      <c r="A5358" s="2">
        <v>45278</v>
      </c>
      <c r="B5358">
        <v>1002990</v>
      </c>
      <c r="C5358" t="s">
        <v>5305</v>
      </c>
      <c r="D5358" t="s">
        <v>3171</v>
      </c>
      <c r="E5358">
        <v>277.69600000000003</v>
      </c>
      <c r="F5358">
        <v>110.1568</v>
      </c>
      <c r="G5358" t="s">
        <v>2475</v>
      </c>
      <c r="H5358" t="s">
        <v>50</v>
      </c>
      <c r="I5358" t="s">
        <v>36</v>
      </c>
      <c r="J5358">
        <v>-167.53920000000002</v>
      </c>
      <c r="K5358">
        <v>-60.331873703618342</v>
      </c>
      <c r="L5358" t="str">
        <f>TEXT(Orders[[#This Row],[date]],"MMM")</f>
        <v>Dec</v>
      </c>
    </row>
    <row r="5359" spans="1:12" x14ac:dyDescent="0.3">
      <c r="A5359" s="2">
        <v>45279</v>
      </c>
      <c r="B5359">
        <v>1012816</v>
      </c>
      <c r="C5359" t="s">
        <v>5129</v>
      </c>
      <c r="D5359" t="s">
        <v>3174</v>
      </c>
      <c r="E5359">
        <v>7.6599999999999966</v>
      </c>
      <c r="F5359">
        <v>110.2572</v>
      </c>
      <c r="G5359" t="s">
        <v>2773</v>
      </c>
      <c r="H5359" t="s">
        <v>50</v>
      </c>
      <c r="I5359" t="s">
        <v>36</v>
      </c>
      <c r="J5359">
        <v>102.5972</v>
      </c>
      <c r="K5359">
        <v>1339.3890339425593</v>
      </c>
      <c r="L5359" t="str">
        <f>TEXT(Orders[[#This Row],[date]],"MMM")</f>
        <v>Dec</v>
      </c>
    </row>
    <row r="5360" spans="1:12" x14ac:dyDescent="0.3">
      <c r="A5360" s="2">
        <v>45076</v>
      </c>
      <c r="B5360">
        <v>1012638</v>
      </c>
      <c r="C5360" t="s">
        <v>5028</v>
      </c>
      <c r="D5360" t="s">
        <v>3175</v>
      </c>
      <c r="E5360">
        <v>10.323999999999998</v>
      </c>
      <c r="F5360">
        <v>110.2572</v>
      </c>
      <c r="G5360" t="s">
        <v>2921</v>
      </c>
      <c r="H5360" t="s">
        <v>54</v>
      </c>
      <c r="I5360" t="s">
        <v>20</v>
      </c>
      <c r="J5360">
        <v>99.933199999999999</v>
      </c>
      <c r="K5360">
        <v>967.96977915536627</v>
      </c>
      <c r="L5360" t="str">
        <f>TEXT(Orders[[#This Row],[date]],"MMM")</f>
        <v>May</v>
      </c>
    </row>
    <row r="5361" spans="1:12" x14ac:dyDescent="0.3">
      <c r="A5361" s="2">
        <v>45115</v>
      </c>
      <c r="B5361">
        <v>1012252</v>
      </c>
      <c r="C5361" t="s">
        <v>3451</v>
      </c>
      <c r="D5361" t="s">
        <v>3174</v>
      </c>
      <c r="E5361">
        <v>11.032000000000011</v>
      </c>
      <c r="F5361">
        <v>110.2572</v>
      </c>
      <c r="G5361" t="s">
        <v>738</v>
      </c>
      <c r="H5361" t="s">
        <v>75</v>
      </c>
      <c r="I5361" t="s">
        <v>46</v>
      </c>
      <c r="J5361">
        <v>99.225199999999987</v>
      </c>
      <c r="K5361">
        <v>899.43074691805555</v>
      </c>
      <c r="L5361" t="str">
        <f>TEXT(Orders[[#This Row],[date]],"MMM")</f>
        <v>Jul</v>
      </c>
    </row>
    <row r="5362" spans="1:12" x14ac:dyDescent="0.3">
      <c r="A5362" s="2">
        <v>44967</v>
      </c>
      <c r="B5362">
        <v>1018394</v>
      </c>
      <c r="C5362" t="s">
        <v>4435</v>
      </c>
      <c r="D5362" t="s">
        <v>3174</v>
      </c>
      <c r="E5362">
        <v>14.404000000000025</v>
      </c>
      <c r="F5362">
        <v>110.2572</v>
      </c>
      <c r="G5362" t="s">
        <v>1344</v>
      </c>
      <c r="H5362" t="s">
        <v>75</v>
      </c>
      <c r="I5362" t="s">
        <v>46</v>
      </c>
      <c r="J5362">
        <v>95.853199999999973</v>
      </c>
      <c r="K5362">
        <v>665.4623715634533</v>
      </c>
      <c r="L5362" t="str">
        <f>TEXT(Orders[[#This Row],[date]],"MMM")</f>
        <v>Feb</v>
      </c>
    </row>
    <row r="5363" spans="1:12" x14ac:dyDescent="0.3">
      <c r="A5363" s="2">
        <v>45091</v>
      </c>
      <c r="B5363">
        <v>1014464</v>
      </c>
      <c r="C5363" t="s">
        <v>5660</v>
      </c>
      <c r="D5363" t="s">
        <v>3171</v>
      </c>
      <c r="E5363">
        <v>14.819999999999993</v>
      </c>
      <c r="F5363">
        <v>110.2572</v>
      </c>
      <c r="G5363" t="s">
        <v>82</v>
      </c>
      <c r="H5363" t="s">
        <v>75</v>
      </c>
      <c r="I5363" t="s">
        <v>46</v>
      </c>
      <c r="J5363">
        <v>95.437200000000004</v>
      </c>
      <c r="K5363">
        <v>643.97570850202464</v>
      </c>
      <c r="L5363" t="str">
        <f>TEXT(Orders[[#This Row],[date]],"MMM")</f>
        <v>Jun</v>
      </c>
    </row>
    <row r="5364" spans="1:12" x14ac:dyDescent="0.3">
      <c r="A5364" s="2">
        <v>45012</v>
      </c>
      <c r="B5364">
        <v>1008840</v>
      </c>
      <c r="C5364" t="s">
        <v>3568</v>
      </c>
      <c r="D5364" t="s">
        <v>3178</v>
      </c>
      <c r="E5364">
        <v>33.343999999999994</v>
      </c>
      <c r="F5364">
        <v>110.2572</v>
      </c>
      <c r="G5364" t="s">
        <v>2937</v>
      </c>
      <c r="H5364" t="s">
        <v>57</v>
      </c>
      <c r="I5364" t="s">
        <v>20</v>
      </c>
      <c r="J5364">
        <v>76.913200000000003</v>
      </c>
      <c r="K5364">
        <v>230.66578694817665</v>
      </c>
      <c r="L5364" t="str">
        <f>TEXT(Orders[[#This Row],[date]],"MMM")</f>
        <v>Mar</v>
      </c>
    </row>
    <row r="5365" spans="1:12" x14ac:dyDescent="0.3">
      <c r="A5365" s="2">
        <v>45074</v>
      </c>
      <c r="B5365">
        <v>1006353</v>
      </c>
      <c r="C5365" t="s">
        <v>4030</v>
      </c>
      <c r="D5365" t="s">
        <v>3172</v>
      </c>
      <c r="E5365">
        <v>34.000000000000014</v>
      </c>
      <c r="F5365">
        <v>110.2572</v>
      </c>
      <c r="G5365" t="s">
        <v>879</v>
      </c>
      <c r="H5365" t="s">
        <v>75</v>
      </c>
      <c r="I5365" t="s">
        <v>46</v>
      </c>
      <c r="J5365">
        <v>76.257199999999983</v>
      </c>
      <c r="K5365">
        <v>224.28588235294106</v>
      </c>
      <c r="L5365" t="str">
        <f>TEXT(Orders[[#This Row],[date]],"MMM")</f>
        <v>May</v>
      </c>
    </row>
    <row r="5366" spans="1:12" x14ac:dyDescent="0.3">
      <c r="A5366" s="2">
        <v>45020</v>
      </c>
      <c r="B5366">
        <v>1019046</v>
      </c>
      <c r="C5366" t="s">
        <v>5661</v>
      </c>
      <c r="D5366" t="s">
        <v>3171</v>
      </c>
      <c r="E5366">
        <v>47.000000000000028</v>
      </c>
      <c r="F5366">
        <v>110.2572</v>
      </c>
      <c r="G5366" t="s">
        <v>2492</v>
      </c>
      <c r="H5366" t="s">
        <v>75</v>
      </c>
      <c r="I5366" t="s">
        <v>46</v>
      </c>
      <c r="J5366">
        <v>63.257199999999969</v>
      </c>
      <c r="K5366">
        <v>134.5897872340424</v>
      </c>
      <c r="L5366" t="str">
        <f>TEXT(Orders[[#This Row],[date]],"MMM")</f>
        <v>Apr</v>
      </c>
    </row>
    <row r="5367" spans="1:12" x14ac:dyDescent="0.3">
      <c r="A5367" s="2">
        <v>44960</v>
      </c>
      <c r="B5367">
        <v>1018016</v>
      </c>
      <c r="C5367" t="s">
        <v>4387</v>
      </c>
      <c r="D5367" t="s">
        <v>3176</v>
      </c>
      <c r="E5367">
        <v>63.860000000000014</v>
      </c>
      <c r="F5367">
        <v>110.2572</v>
      </c>
      <c r="G5367" t="s">
        <v>2672</v>
      </c>
      <c r="H5367" t="s">
        <v>57</v>
      </c>
      <c r="I5367" t="s">
        <v>20</v>
      </c>
      <c r="J5367">
        <v>46.397199999999984</v>
      </c>
      <c r="K5367">
        <v>72.654556843094227</v>
      </c>
      <c r="L5367" t="str">
        <f>TEXT(Orders[[#This Row],[date]],"MMM")</f>
        <v>Feb</v>
      </c>
    </row>
    <row r="5368" spans="1:12" x14ac:dyDescent="0.3">
      <c r="A5368" s="2">
        <v>45129</v>
      </c>
      <c r="B5368">
        <v>1010779</v>
      </c>
      <c r="C5368" t="s">
        <v>5662</v>
      </c>
      <c r="D5368" t="s">
        <v>3172</v>
      </c>
      <c r="E5368">
        <v>65.399999999999991</v>
      </c>
      <c r="F5368">
        <v>110.2572</v>
      </c>
      <c r="G5368" t="s">
        <v>1250</v>
      </c>
      <c r="H5368" t="s">
        <v>26</v>
      </c>
      <c r="I5368" t="s">
        <v>13</v>
      </c>
      <c r="J5368">
        <v>44.857200000000006</v>
      </c>
      <c r="K5368">
        <v>68.588990825688086</v>
      </c>
      <c r="L5368" t="str">
        <f>TEXT(Orders[[#This Row],[date]],"MMM")</f>
        <v>Jul</v>
      </c>
    </row>
    <row r="5369" spans="1:12" x14ac:dyDescent="0.3">
      <c r="A5369" s="2">
        <v>45170</v>
      </c>
      <c r="B5369">
        <v>1019052</v>
      </c>
      <c r="C5369" t="s">
        <v>4516</v>
      </c>
      <c r="D5369" t="s">
        <v>3177</v>
      </c>
      <c r="E5369">
        <v>69.480000000000018</v>
      </c>
      <c r="F5369">
        <v>110.2572</v>
      </c>
      <c r="G5369" t="s">
        <v>1451</v>
      </c>
      <c r="H5369" t="s">
        <v>75</v>
      </c>
      <c r="I5369" t="s">
        <v>46</v>
      </c>
      <c r="J5369">
        <v>40.777199999999979</v>
      </c>
      <c r="K5369">
        <v>58.689119170984419</v>
      </c>
      <c r="L5369" t="str">
        <f>TEXT(Orders[[#This Row],[date]],"MMM")</f>
        <v>Sep</v>
      </c>
    </row>
    <row r="5370" spans="1:12" x14ac:dyDescent="0.3">
      <c r="A5370" s="2">
        <v>45203</v>
      </c>
      <c r="B5370">
        <v>1018985</v>
      </c>
      <c r="C5370" t="s">
        <v>5663</v>
      </c>
      <c r="D5370" t="s">
        <v>3174</v>
      </c>
      <c r="E5370">
        <v>75.100000000000023</v>
      </c>
      <c r="F5370">
        <v>110.2572</v>
      </c>
      <c r="G5370" t="s">
        <v>2827</v>
      </c>
      <c r="H5370" t="s">
        <v>19</v>
      </c>
      <c r="I5370" t="s">
        <v>20</v>
      </c>
      <c r="J5370">
        <v>35.157199999999975</v>
      </c>
      <c r="K5370">
        <v>46.813848202396755</v>
      </c>
      <c r="L5370" t="str">
        <f>TEXT(Orders[[#This Row],[date]],"MMM")</f>
        <v>Oct</v>
      </c>
    </row>
    <row r="5371" spans="1:12" x14ac:dyDescent="0.3">
      <c r="A5371" s="2">
        <v>44964</v>
      </c>
      <c r="B5371">
        <v>1017222</v>
      </c>
      <c r="C5371" t="s">
        <v>4697</v>
      </c>
      <c r="D5371" t="s">
        <v>3178</v>
      </c>
      <c r="E5371">
        <v>75.515999999999991</v>
      </c>
      <c r="F5371">
        <v>110.2572</v>
      </c>
      <c r="G5371" t="s">
        <v>1764</v>
      </c>
      <c r="H5371" t="s">
        <v>50</v>
      </c>
      <c r="I5371" t="s">
        <v>36</v>
      </c>
      <c r="J5371">
        <v>34.741200000000006</v>
      </c>
      <c r="K5371">
        <v>46.005085015096157</v>
      </c>
      <c r="L5371" t="str">
        <f>TEXT(Orders[[#This Row],[date]],"MMM")</f>
        <v>Feb</v>
      </c>
    </row>
    <row r="5372" spans="1:12" x14ac:dyDescent="0.3">
      <c r="A5372" s="2">
        <v>44931</v>
      </c>
      <c r="B5372">
        <v>1016583</v>
      </c>
      <c r="C5372" t="s">
        <v>3704</v>
      </c>
      <c r="D5372" t="s">
        <v>3177</v>
      </c>
      <c r="E5372">
        <v>79.596000000000004</v>
      </c>
      <c r="F5372">
        <v>110.2572</v>
      </c>
      <c r="G5372" t="s">
        <v>573</v>
      </c>
      <c r="H5372" t="s">
        <v>30</v>
      </c>
      <c r="I5372" t="s">
        <v>13</v>
      </c>
      <c r="J5372">
        <v>30.661199999999994</v>
      </c>
      <c r="K5372">
        <v>38.521031207598362</v>
      </c>
      <c r="L5372" t="str">
        <f>TEXT(Orders[[#This Row],[date]],"MMM")</f>
        <v>Jan</v>
      </c>
    </row>
    <row r="5373" spans="1:12" x14ac:dyDescent="0.3">
      <c r="A5373" s="2">
        <v>45257</v>
      </c>
      <c r="B5373">
        <v>1010418</v>
      </c>
      <c r="C5373" t="s">
        <v>5664</v>
      </c>
      <c r="D5373" t="s">
        <v>3178</v>
      </c>
      <c r="E5373">
        <v>104.74000000000001</v>
      </c>
      <c r="F5373">
        <v>110.2572</v>
      </c>
      <c r="G5373" t="s">
        <v>2909</v>
      </c>
      <c r="H5373" t="s">
        <v>45</v>
      </c>
      <c r="I5373" t="s">
        <v>46</v>
      </c>
      <c r="J5373">
        <v>5.5171999999999883</v>
      </c>
      <c r="K5373">
        <v>5.2675195722741908</v>
      </c>
      <c r="L5373" t="str">
        <f>TEXT(Orders[[#This Row],[date]],"MMM")</f>
        <v>Nov</v>
      </c>
    </row>
    <row r="5374" spans="1:12" x14ac:dyDescent="0.3">
      <c r="A5374" s="2">
        <v>45273</v>
      </c>
      <c r="B5374">
        <v>1014880</v>
      </c>
      <c r="C5374" t="s">
        <v>5627</v>
      </c>
      <c r="D5374" t="s">
        <v>3179</v>
      </c>
      <c r="E5374">
        <v>106.988</v>
      </c>
      <c r="F5374">
        <v>110.2572</v>
      </c>
      <c r="G5374" t="s">
        <v>2837</v>
      </c>
      <c r="H5374" t="s">
        <v>12</v>
      </c>
      <c r="I5374" t="s">
        <v>13</v>
      </c>
      <c r="J5374">
        <v>3.2691999999999979</v>
      </c>
      <c r="K5374">
        <v>3.0556697947433338</v>
      </c>
      <c r="L5374" t="str">
        <f>TEXT(Orders[[#This Row],[date]],"MMM")</f>
        <v>Dec</v>
      </c>
    </row>
    <row r="5375" spans="1:12" x14ac:dyDescent="0.3">
      <c r="A5375" s="2">
        <v>45092</v>
      </c>
      <c r="B5375">
        <v>1011688</v>
      </c>
      <c r="C5375" t="s">
        <v>4783</v>
      </c>
      <c r="D5375" t="s">
        <v>3174</v>
      </c>
      <c r="E5375">
        <v>120.476</v>
      </c>
      <c r="F5375">
        <v>110.2572</v>
      </c>
      <c r="G5375" t="s">
        <v>1938</v>
      </c>
      <c r="H5375" t="s">
        <v>75</v>
      </c>
      <c r="I5375" t="s">
        <v>46</v>
      </c>
      <c r="J5375">
        <v>-10.218800000000002</v>
      </c>
      <c r="K5375">
        <v>-8.4820213154487227</v>
      </c>
      <c r="L5375" t="str">
        <f>TEXT(Orders[[#This Row],[date]],"MMM")</f>
        <v>Jun</v>
      </c>
    </row>
    <row r="5376" spans="1:12" x14ac:dyDescent="0.3">
      <c r="A5376" s="2">
        <v>44951</v>
      </c>
      <c r="B5376">
        <v>1019700</v>
      </c>
      <c r="C5376" t="s">
        <v>5665</v>
      </c>
      <c r="D5376" t="s">
        <v>3178</v>
      </c>
      <c r="E5376">
        <v>126.096</v>
      </c>
      <c r="F5376">
        <v>110.2572</v>
      </c>
      <c r="G5376" t="s">
        <v>115</v>
      </c>
      <c r="H5376" t="s">
        <v>88</v>
      </c>
      <c r="I5376" t="s">
        <v>36</v>
      </c>
      <c r="J5376">
        <v>-15.838800000000006</v>
      </c>
      <c r="K5376">
        <v>-12.560905976398939</v>
      </c>
      <c r="L5376" t="str">
        <f>TEXT(Orders[[#This Row],[date]],"MMM")</f>
        <v>Jan</v>
      </c>
    </row>
    <row r="5377" spans="1:12" x14ac:dyDescent="0.3">
      <c r="A5377" s="2">
        <v>45210</v>
      </c>
      <c r="B5377">
        <v>1009377</v>
      </c>
      <c r="C5377" t="s">
        <v>5630</v>
      </c>
      <c r="D5377" t="s">
        <v>3175</v>
      </c>
      <c r="E5377">
        <v>136.21200000000002</v>
      </c>
      <c r="F5377">
        <v>110.2572</v>
      </c>
      <c r="G5377" t="s">
        <v>1607</v>
      </c>
      <c r="H5377" t="s">
        <v>45</v>
      </c>
      <c r="I5377" t="s">
        <v>46</v>
      </c>
      <c r="J5377">
        <v>-25.95480000000002</v>
      </c>
      <c r="K5377">
        <v>-19.054708836225895</v>
      </c>
      <c r="L5377" t="str">
        <f>TEXT(Orders[[#This Row],[date]],"MMM")</f>
        <v>Oct</v>
      </c>
    </row>
    <row r="5378" spans="1:12" x14ac:dyDescent="0.3">
      <c r="A5378" s="2">
        <v>45255</v>
      </c>
      <c r="B5378">
        <v>1008724</v>
      </c>
      <c r="C5378" t="s">
        <v>3352</v>
      </c>
      <c r="D5378" t="s">
        <v>3172</v>
      </c>
      <c r="E5378">
        <v>143.62800000000001</v>
      </c>
      <c r="F5378">
        <v>110.2572</v>
      </c>
      <c r="G5378" t="s">
        <v>2929</v>
      </c>
      <c r="H5378" t="s">
        <v>19</v>
      </c>
      <c r="I5378" t="s">
        <v>20</v>
      </c>
      <c r="J5378">
        <v>-33.370800000000017</v>
      </c>
      <c r="K5378">
        <v>-23.234188319826227</v>
      </c>
      <c r="L5378" t="str">
        <f>TEXT(Orders[[#This Row],[date]],"MMM")</f>
        <v>Nov</v>
      </c>
    </row>
    <row r="5379" spans="1:12" x14ac:dyDescent="0.3">
      <c r="A5379" s="2">
        <v>44999</v>
      </c>
      <c r="B5379">
        <v>1010694</v>
      </c>
      <c r="C5379" t="s">
        <v>4883</v>
      </c>
      <c r="D5379" t="s">
        <v>3174</v>
      </c>
      <c r="E5379">
        <v>145.20400000000001</v>
      </c>
      <c r="F5379">
        <v>110.2572</v>
      </c>
      <c r="G5379" t="s">
        <v>2210</v>
      </c>
      <c r="H5379" t="s">
        <v>54</v>
      </c>
      <c r="I5379" t="s">
        <v>20</v>
      </c>
      <c r="J5379">
        <v>-34.94680000000001</v>
      </c>
      <c r="K5379">
        <v>-24.067381063882543</v>
      </c>
      <c r="L5379" t="str">
        <f>TEXT(Orders[[#This Row],[date]],"MMM")</f>
        <v>Mar</v>
      </c>
    </row>
    <row r="5380" spans="1:12" x14ac:dyDescent="0.3">
      <c r="A5380" s="2">
        <v>45279</v>
      </c>
      <c r="B5380">
        <v>1017595</v>
      </c>
      <c r="C5380" t="s">
        <v>4792</v>
      </c>
      <c r="D5380" t="s">
        <v>3175</v>
      </c>
      <c r="E5380">
        <v>154.196</v>
      </c>
      <c r="F5380">
        <v>110.2572</v>
      </c>
      <c r="G5380" t="s">
        <v>3034</v>
      </c>
      <c r="H5380" t="s">
        <v>57</v>
      </c>
      <c r="I5380" t="s">
        <v>20</v>
      </c>
      <c r="J5380">
        <v>-43.938800000000001</v>
      </c>
      <c r="K5380">
        <v>-28.495421411709771</v>
      </c>
      <c r="L5380" t="str">
        <f>TEXT(Orders[[#This Row],[date]],"MMM")</f>
        <v>Dec</v>
      </c>
    </row>
    <row r="5381" spans="1:12" x14ac:dyDescent="0.3">
      <c r="A5381" s="2">
        <v>45193</v>
      </c>
      <c r="B5381">
        <v>1003273</v>
      </c>
      <c r="C5381" t="s">
        <v>5378</v>
      </c>
      <c r="D5381" t="s">
        <v>3173</v>
      </c>
      <c r="E5381">
        <v>201.26720000000003</v>
      </c>
      <c r="F5381">
        <v>110.27120000000001</v>
      </c>
      <c r="G5381" t="s">
        <v>2932</v>
      </c>
      <c r="H5381" t="s">
        <v>45</v>
      </c>
      <c r="I5381" t="s">
        <v>46</v>
      </c>
      <c r="J5381">
        <v>-90.996000000000024</v>
      </c>
      <c r="K5381">
        <v>-45.211539684558645</v>
      </c>
      <c r="L5381" t="str">
        <f>TEXT(Orders[[#This Row],[date]],"MMM")</f>
        <v>Sep</v>
      </c>
    </row>
    <row r="5382" spans="1:12" x14ac:dyDescent="0.3">
      <c r="A5382" s="2">
        <v>45190</v>
      </c>
      <c r="B5382">
        <v>1003187</v>
      </c>
      <c r="C5382" t="s">
        <v>3779</v>
      </c>
      <c r="D5382" t="s">
        <v>3177</v>
      </c>
      <c r="E5382">
        <v>230.54080000000005</v>
      </c>
      <c r="F5382">
        <v>110.37</v>
      </c>
      <c r="G5382" t="s">
        <v>1589</v>
      </c>
      <c r="H5382" t="s">
        <v>54</v>
      </c>
      <c r="I5382" t="s">
        <v>20</v>
      </c>
      <c r="J5382">
        <v>-120.17080000000004</v>
      </c>
      <c r="K5382">
        <v>-52.125610737882411</v>
      </c>
      <c r="L5382" t="str">
        <f>TEXT(Orders[[#This Row],[date]],"MMM")</f>
        <v>Sep</v>
      </c>
    </row>
    <row r="5383" spans="1:12" x14ac:dyDescent="0.3">
      <c r="A5383" s="2">
        <v>45209</v>
      </c>
      <c r="B5383">
        <v>1016415</v>
      </c>
      <c r="C5383" t="s">
        <v>5318</v>
      </c>
      <c r="D5383" t="s">
        <v>3180</v>
      </c>
      <c r="E5383">
        <v>147.66800000000001</v>
      </c>
      <c r="F5383">
        <v>110.43648</v>
      </c>
      <c r="G5383" t="s">
        <v>1872</v>
      </c>
      <c r="H5383" t="s">
        <v>57</v>
      </c>
      <c r="I5383" t="s">
        <v>20</v>
      </c>
      <c r="J5383">
        <v>-37.231520000000003</v>
      </c>
      <c r="K5383">
        <v>-25.212991304818921</v>
      </c>
      <c r="L5383" t="str">
        <f>TEXT(Orders[[#This Row],[date]],"MMM")</f>
        <v>Oct</v>
      </c>
    </row>
    <row r="5384" spans="1:12" x14ac:dyDescent="0.3">
      <c r="A5384" s="2">
        <v>44978</v>
      </c>
      <c r="B5384">
        <v>1004000</v>
      </c>
      <c r="C5384" t="s">
        <v>4952</v>
      </c>
      <c r="D5384" t="s">
        <v>3180</v>
      </c>
      <c r="E5384">
        <v>20.470400000000001</v>
      </c>
      <c r="F5384">
        <v>110.61439999999999</v>
      </c>
      <c r="G5384" t="s">
        <v>2410</v>
      </c>
      <c r="H5384" t="s">
        <v>35</v>
      </c>
      <c r="I5384" t="s">
        <v>36</v>
      </c>
      <c r="J5384">
        <v>90.143999999999991</v>
      </c>
      <c r="K5384">
        <v>440.36267000156312</v>
      </c>
      <c r="L5384" t="str">
        <f>TEXT(Orders[[#This Row],[date]],"MMM")</f>
        <v>Feb</v>
      </c>
    </row>
    <row r="5385" spans="1:12" x14ac:dyDescent="0.3">
      <c r="A5385" s="2">
        <v>44969</v>
      </c>
      <c r="B5385">
        <v>1002209</v>
      </c>
      <c r="C5385" t="s">
        <v>3422</v>
      </c>
      <c r="D5385" t="s">
        <v>3174</v>
      </c>
      <c r="E5385">
        <v>221.63520000000005</v>
      </c>
      <c r="F5385">
        <v>110.65600000000001</v>
      </c>
      <c r="G5385" t="s">
        <v>2525</v>
      </c>
      <c r="H5385" t="s">
        <v>12</v>
      </c>
      <c r="I5385" t="s">
        <v>13</v>
      </c>
      <c r="J5385">
        <v>-110.97920000000005</v>
      </c>
      <c r="K5385">
        <v>-50.072912605939855</v>
      </c>
      <c r="L5385" t="str">
        <f>TEXT(Orders[[#This Row],[date]],"MMM")</f>
        <v>Feb</v>
      </c>
    </row>
    <row r="5386" spans="1:12" x14ac:dyDescent="0.3">
      <c r="A5386" s="2">
        <v>44980</v>
      </c>
      <c r="B5386">
        <v>1006914</v>
      </c>
      <c r="C5386" t="s">
        <v>3597</v>
      </c>
      <c r="D5386" t="s">
        <v>3173</v>
      </c>
      <c r="E5386">
        <v>0.93200000000000216</v>
      </c>
      <c r="F5386">
        <v>110.7054</v>
      </c>
      <c r="G5386" t="s">
        <v>455</v>
      </c>
      <c r="H5386" t="s">
        <v>88</v>
      </c>
      <c r="I5386" t="s">
        <v>36</v>
      </c>
      <c r="J5386">
        <v>109.7734</v>
      </c>
      <c r="K5386">
        <v>11778.26180257508</v>
      </c>
      <c r="L5386" t="str">
        <f>TEXT(Orders[[#This Row],[date]],"MMM")</f>
        <v>Feb</v>
      </c>
    </row>
    <row r="5387" spans="1:12" x14ac:dyDescent="0.3">
      <c r="A5387" s="2">
        <v>45100</v>
      </c>
      <c r="B5387">
        <v>1019308</v>
      </c>
      <c r="C5387" t="s">
        <v>3817</v>
      </c>
      <c r="D5387" t="s">
        <v>3174</v>
      </c>
      <c r="E5387">
        <v>10.86399999999999</v>
      </c>
      <c r="F5387">
        <v>110.7054</v>
      </c>
      <c r="G5387" t="s">
        <v>679</v>
      </c>
      <c r="H5387" t="s">
        <v>19</v>
      </c>
      <c r="I5387" t="s">
        <v>20</v>
      </c>
      <c r="J5387">
        <v>99.841400000000007</v>
      </c>
      <c r="K5387">
        <v>919.01141384388904</v>
      </c>
      <c r="L5387" t="str">
        <f>TEXT(Orders[[#This Row],[date]],"MMM")</f>
        <v>Jun</v>
      </c>
    </row>
    <row r="5388" spans="1:12" x14ac:dyDescent="0.3">
      <c r="A5388" s="2">
        <v>45020</v>
      </c>
      <c r="B5388">
        <v>1007965</v>
      </c>
      <c r="C5388" t="s">
        <v>3809</v>
      </c>
      <c r="D5388" t="s">
        <v>3173</v>
      </c>
      <c r="E5388">
        <v>14.512000000000004</v>
      </c>
      <c r="F5388">
        <v>110.7054</v>
      </c>
      <c r="G5388" t="s">
        <v>672</v>
      </c>
      <c r="H5388" t="s">
        <v>35</v>
      </c>
      <c r="I5388" t="s">
        <v>36</v>
      </c>
      <c r="J5388">
        <v>96.193399999999997</v>
      </c>
      <c r="K5388">
        <v>662.85418963616291</v>
      </c>
      <c r="L5388" t="str">
        <f>TEXT(Orders[[#This Row],[date]],"MMM")</f>
        <v>Apr</v>
      </c>
    </row>
    <row r="5389" spans="1:12" x14ac:dyDescent="0.3">
      <c r="A5389" s="2">
        <v>45263</v>
      </c>
      <c r="B5389">
        <v>1009706</v>
      </c>
      <c r="C5389" t="s">
        <v>3745</v>
      </c>
      <c r="D5389" t="s">
        <v>3177</v>
      </c>
      <c r="E5389">
        <v>24.35199999999999</v>
      </c>
      <c r="F5389">
        <v>110.7054</v>
      </c>
      <c r="G5389" t="s">
        <v>607</v>
      </c>
      <c r="H5389" t="s">
        <v>50</v>
      </c>
      <c r="I5389" t="s">
        <v>36</v>
      </c>
      <c r="J5389">
        <v>86.353400000000008</v>
      </c>
      <c r="K5389">
        <v>354.60496057818676</v>
      </c>
      <c r="L5389" t="str">
        <f>TEXT(Orders[[#This Row],[date]],"MMM")</f>
        <v>Dec</v>
      </c>
    </row>
    <row r="5390" spans="1:12" x14ac:dyDescent="0.3">
      <c r="A5390" s="2">
        <v>45205</v>
      </c>
      <c r="B5390">
        <v>1012761</v>
      </c>
      <c r="C5390" t="s">
        <v>4689</v>
      </c>
      <c r="D5390" t="s">
        <v>3177</v>
      </c>
      <c r="E5390">
        <v>26.59999999999998</v>
      </c>
      <c r="F5390">
        <v>110.7054</v>
      </c>
      <c r="G5390" t="s">
        <v>1757</v>
      </c>
      <c r="H5390" t="s">
        <v>12</v>
      </c>
      <c r="I5390" t="s">
        <v>13</v>
      </c>
      <c r="J5390">
        <v>84.105400000000017</v>
      </c>
      <c r="K5390">
        <v>316.1857142857146</v>
      </c>
      <c r="L5390" t="str">
        <f>TEXT(Orders[[#This Row],[date]],"MMM")</f>
        <v>Oct</v>
      </c>
    </row>
    <row r="5391" spans="1:12" x14ac:dyDescent="0.3">
      <c r="A5391" s="2">
        <v>45153</v>
      </c>
      <c r="B5391">
        <v>1006396</v>
      </c>
      <c r="C5391" t="s">
        <v>3582</v>
      </c>
      <c r="D5391" t="s">
        <v>3179</v>
      </c>
      <c r="E5391">
        <v>27.980000000000018</v>
      </c>
      <c r="F5391">
        <v>110.7054</v>
      </c>
      <c r="G5391" t="s">
        <v>441</v>
      </c>
      <c r="H5391" t="s">
        <v>30</v>
      </c>
      <c r="I5391" t="s">
        <v>13</v>
      </c>
      <c r="J5391">
        <v>82.725399999999979</v>
      </c>
      <c r="K5391">
        <v>295.65904217298043</v>
      </c>
      <c r="L5391" t="str">
        <f>TEXT(Orders[[#This Row],[date]],"MMM")</f>
        <v>Aug</v>
      </c>
    </row>
    <row r="5392" spans="1:12" x14ac:dyDescent="0.3">
      <c r="A5392" s="2">
        <v>44954</v>
      </c>
      <c r="B5392">
        <v>1010376</v>
      </c>
      <c r="C5392" t="s">
        <v>3680</v>
      </c>
      <c r="D5392" t="s">
        <v>3177</v>
      </c>
      <c r="E5392">
        <v>32.219999999999985</v>
      </c>
      <c r="F5392">
        <v>110.7054</v>
      </c>
      <c r="G5392" t="s">
        <v>2463</v>
      </c>
      <c r="H5392" t="s">
        <v>12</v>
      </c>
      <c r="I5392" t="s">
        <v>13</v>
      </c>
      <c r="J5392">
        <v>78.485400000000013</v>
      </c>
      <c r="K5392">
        <v>243.59217877094989</v>
      </c>
      <c r="L5392" t="str">
        <f>TEXT(Orders[[#This Row],[date]],"MMM")</f>
        <v>Jan</v>
      </c>
    </row>
    <row r="5393" spans="1:12" x14ac:dyDescent="0.3">
      <c r="A5393" s="2">
        <v>44968</v>
      </c>
      <c r="B5393">
        <v>1010429</v>
      </c>
      <c r="C5393" t="s">
        <v>5365</v>
      </c>
      <c r="D5393" t="s">
        <v>3179</v>
      </c>
      <c r="E5393">
        <v>32.972000000000008</v>
      </c>
      <c r="F5393">
        <v>110.7054</v>
      </c>
      <c r="G5393" t="s">
        <v>507</v>
      </c>
      <c r="H5393" t="s">
        <v>30</v>
      </c>
      <c r="I5393" t="s">
        <v>13</v>
      </c>
      <c r="J5393">
        <v>77.733399999999989</v>
      </c>
      <c r="K5393">
        <v>235.75579279388563</v>
      </c>
      <c r="L5393" t="str">
        <f>TEXT(Orders[[#This Row],[date]],"MMM")</f>
        <v>Feb</v>
      </c>
    </row>
    <row r="5394" spans="1:12" x14ac:dyDescent="0.3">
      <c r="A5394" s="2">
        <v>45034</v>
      </c>
      <c r="B5394">
        <v>1014285</v>
      </c>
      <c r="C5394" t="s">
        <v>3250</v>
      </c>
      <c r="D5394" t="s">
        <v>3177</v>
      </c>
      <c r="E5394">
        <v>34.467999999999989</v>
      </c>
      <c r="F5394">
        <v>110.7054</v>
      </c>
      <c r="G5394" t="s">
        <v>65</v>
      </c>
      <c r="H5394" t="s">
        <v>69</v>
      </c>
      <c r="I5394" t="s">
        <v>46</v>
      </c>
      <c r="J5394">
        <v>76.237400000000008</v>
      </c>
      <c r="K5394">
        <v>221.1831263780899</v>
      </c>
      <c r="L5394" t="str">
        <f>TEXT(Orders[[#This Row],[date]],"MMM")</f>
        <v>Apr</v>
      </c>
    </row>
    <row r="5395" spans="1:12" x14ac:dyDescent="0.3">
      <c r="A5395" s="2">
        <v>45251</v>
      </c>
      <c r="B5395">
        <v>1017995</v>
      </c>
      <c r="C5395" t="s">
        <v>4709</v>
      </c>
      <c r="D5395" t="s">
        <v>3176</v>
      </c>
      <c r="E5395">
        <v>41.211999999999989</v>
      </c>
      <c r="F5395">
        <v>110.7054</v>
      </c>
      <c r="G5395" t="s">
        <v>1796</v>
      </c>
      <c r="H5395" t="s">
        <v>35</v>
      </c>
      <c r="I5395" t="s">
        <v>36</v>
      </c>
      <c r="J5395">
        <v>69.493400000000008</v>
      </c>
      <c r="K5395">
        <v>168.62418712996222</v>
      </c>
      <c r="L5395" t="str">
        <f>TEXT(Orders[[#This Row],[date]],"MMM")</f>
        <v>Nov</v>
      </c>
    </row>
    <row r="5396" spans="1:12" x14ac:dyDescent="0.3">
      <c r="A5396" s="2">
        <v>44943</v>
      </c>
      <c r="B5396">
        <v>1016059</v>
      </c>
      <c r="C5396" t="s">
        <v>3645</v>
      </c>
      <c r="D5396" t="s">
        <v>3172</v>
      </c>
      <c r="E5396">
        <v>43.088000000000022</v>
      </c>
      <c r="F5396">
        <v>110.7054</v>
      </c>
      <c r="G5396" t="s">
        <v>3140</v>
      </c>
      <c r="H5396" t="s">
        <v>75</v>
      </c>
      <c r="I5396" t="s">
        <v>46</v>
      </c>
      <c r="J5396">
        <v>67.617399999999975</v>
      </c>
      <c r="K5396">
        <v>156.92861121425906</v>
      </c>
      <c r="L5396" t="str">
        <f>TEXT(Orders[[#This Row],[date]],"MMM")</f>
        <v>Jan</v>
      </c>
    </row>
    <row r="5397" spans="1:12" x14ac:dyDescent="0.3">
      <c r="A5397" s="2">
        <v>44963</v>
      </c>
      <c r="B5397">
        <v>1017052</v>
      </c>
      <c r="C5397" t="s">
        <v>5212</v>
      </c>
      <c r="D5397" t="s">
        <v>3173</v>
      </c>
      <c r="E5397">
        <v>43.088000000000022</v>
      </c>
      <c r="F5397">
        <v>110.7054</v>
      </c>
      <c r="G5397" t="s">
        <v>1482</v>
      </c>
      <c r="H5397" t="s">
        <v>88</v>
      </c>
      <c r="I5397" t="s">
        <v>36</v>
      </c>
      <c r="J5397">
        <v>67.617399999999975</v>
      </c>
      <c r="K5397">
        <v>156.92861121425906</v>
      </c>
      <c r="L5397" t="str">
        <f>TEXT(Orders[[#This Row],[date]],"MMM")</f>
        <v>Feb</v>
      </c>
    </row>
    <row r="5398" spans="1:12" x14ac:dyDescent="0.3">
      <c r="A5398" s="2">
        <v>45220</v>
      </c>
      <c r="B5398">
        <v>1011294</v>
      </c>
      <c r="C5398" t="s">
        <v>5550</v>
      </c>
      <c r="D5398" t="s">
        <v>3178</v>
      </c>
      <c r="E5398">
        <v>43.45999999999998</v>
      </c>
      <c r="F5398">
        <v>110.7054</v>
      </c>
      <c r="G5398" t="s">
        <v>1391</v>
      </c>
      <c r="H5398" t="s">
        <v>54</v>
      </c>
      <c r="I5398" t="s">
        <v>20</v>
      </c>
      <c r="J5398">
        <v>67.245400000000018</v>
      </c>
      <c r="K5398">
        <v>154.72940635066738</v>
      </c>
      <c r="L5398" t="str">
        <f>TEXT(Orders[[#This Row],[date]],"MMM")</f>
        <v>Oct</v>
      </c>
    </row>
    <row r="5399" spans="1:12" x14ac:dyDescent="0.3">
      <c r="A5399" s="2">
        <v>45092</v>
      </c>
      <c r="B5399">
        <v>1010299</v>
      </c>
      <c r="C5399" t="s">
        <v>3883</v>
      </c>
      <c r="D5399" t="s">
        <v>3175</v>
      </c>
      <c r="E5399">
        <v>44.583999999999989</v>
      </c>
      <c r="F5399">
        <v>110.7054</v>
      </c>
      <c r="G5399" t="s">
        <v>744</v>
      </c>
      <c r="H5399" t="s">
        <v>12</v>
      </c>
      <c r="I5399" t="s">
        <v>13</v>
      </c>
      <c r="J5399">
        <v>66.121400000000008</v>
      </c>
      <c r="K5399">
        <v>148.30746456127764</v>
      </c>
      <c r="L5399" t="str">
        <f>TEXT(Orders[[#This Row],[date]],"MMM")</f>
        <v>Jun</v>
      </c>
    </row>
    <row r="5400" spans="1:12" x14ac:dyDescent="0.3">
      <c r="A5400" s="2">
        <v>45219</v>
      </c>
      <c r="B5400">
        <v>1008764</v>
      </c>
      <c r="C5400" t="s">
        <v>4938</v>
      </c>
      <c r="D5400" t="s">
        <v>3176</v>
      </c>
      <c r="E5400">
        <v>48.004000000000005</v>
      </c>
      <c r="F5400">
        <v>110.7054</v>
      </c>
      <c r="G5400" t="s">
        <v>3143</v>
      </c>
      <c r="H5400" t="s">
        <v>57</v>
      </c>
      <c r="I5400" t="s">
        <v>20</v>
      </c>
      <c r="J5400">
        <v>62.701399999999992</v>
      </c>
      <c r="K5400">
        <v>130.61703191400713</v>
      </c>
      <c r="L5400" t="str">
        <f>TEXT(Orders[[#This Row],[date]],"MMM")</f>
        <v>Oct</v>
      </c>
    </row>
    <row r="5401" spans="1:12" x14ac:dyDescent="0.3">
      <c r="A5401" s="2">
        <v>45122</v>
      </c>
      <c r="B5401">
        <v>1015901</v>
      </c>
      <c r="C5401" t="s">
        <v>5364</v>
      </c>
      <c r="D5401" t="s">
        <v>3177</v>
      </c>
      <c r="E5401">
        <v>61.443999999999988</v>
      </c>
      <c r="F5401">
        <v>110.7054</v>
      </c>
      <c r="G5401" t="s">
        <v>720</v>
      </c>
      <c r="H5401" t="s">
        <v>12</v>
      </c>
      <c r="I5401" t="s">
        <v>13</v>
      </c>
      <c r="J5401">
        <v>49.261400000000009</v>
      </c>
      <c r="K5401">
        <v>80.172840309875696</v>
      </c>
      <c r="L5401" t="str">
        <f>TEXT(Orders[[#This Row],[date]],"MMM")</f>
        <v>Jul</v>
      </c>
    </row>
    <row r="5402" spans="1:12" x14ac:dyDescent="0.3">
      <c r="A5402" s="2">
        <v>45032</v>
      </c>
      <c r="B5402">
        <v>1013861</v>
      </c>
      <c r="C5402" t="s">
        <v>4461</v>
      </c>
      <c r="D5402" t="s">
        <v>3172</v>
      </c>
      <c r="E5402">
        <v>68.940000000000026</v>
      </c>
      <c r="F5402">
        <v>110.7054</v>
      </c>
      <c r="G5402" t="s">
        <v>1660</v>
      </c>
      <c r="H5402" t="s">
        <v>45</v>
      </c>
      <c r="I5402" t="s">
        <v>46</v>
      </c>
      <c r="J5402">
        <v>41.765399999999971</v>
      </c>
      <c r="K5402">
        <v>60.582245430809337</v>
      </c>
      <c r="L5402" t="str">
        <f>TEXT(Orders[[#This Row],[date]],"MMM")</f>
        <v>Apr</v>
      </c>
    </row>
    <row r="5403" spans="1:12" x14ac:dyDescent="0.3">
      <c r="A5403" s="2">
        <v>45169</v>
      </c>
      <c r="B5403">
        <v>1006935</v>
      </c>
      <c r="C5403" t="s">
        <v>5237</v>
      </c>
      <c r="D5403" t="s">
        <v>3174</v>
      </c>
      <c r="E5403">
        <v>75.240000000000009</v>
      </c>
      <c r="F5403">
        <v>110.7054</v>
      </c>
      <c r="G5403" t="s">
        <v>1581</v>
      </c>
      <c r="H5403" t="s">
        <v>26</v>
      </c>
      <c r="I5403" t="s">
        <v>13</v>
      </c>
      <c r="J5403">
        <v>35.465399999999988</v>
      </c>
      <c r="K5403">
        <v>47.136363636363612</v>
      </c>
      <c r="L5403" t="str">
        <f>TEXT(Orders[[#This Row],[date]],"MMM")</f>
        <v>Aug</v>
      </c>
    </row>
    <row r="5404" spans="1:12" x14ac:dyDescent="0.3">
      <c r="A5404" s="2">
        <v>44942</v>
      </c>
      <c r="B5404">
        <v>1009563</v>
      </c>
      <c r="C5404" t="s">
        <v>5666</v>
      </c>
      <c r="D5404" t="s">
        <v>3176</v>
      </c>
      <c r="E5404">
        <v>75.684000000000026</v>
      </c>
      <c r="F5404">
        <v>110.7054</v>
      </c>
      <c r="G5404" t="s">
        <v>759</v>
      </c>
      <c r="H5404" t="s">
        <v>12</v>
      </c>
      <c r="I5404" t="s">
        <v>13</v>
      </c>
      <c r="J5404">
        <v>35.021399999999971</v>
      </c>
      <c r="K5404">
        <v>46.273188520691242</v>
      </c>
      <c r="L5404" t="str">
        <f>TEXT(Orders[[#This Row],[date]],"MMM")</f>
        <v>Jan</v>
      </c>
    </row>
    <row r="5405" spans="1:12" x14ac:dyDescent="0.3">
      <c r="A5405" s="2">
        <v>44986</v>
      </c>
      <c r="B5405">
        <v>1018754</v>
      </c>
      <c r="C5405" t="s">
        <v>5067</v>
      </c>
      <c r="D5405" t="s">
        <v>3179</v>
      </c>
      <c r="E5405">
        <v>75.684000000000026</v>
      </c>
      <c r="F5405">
        <v>110.7054</v>
      </c>
      <c r="G5405" t="s">
        <v>1748</v>
      </c>
      <c r="H5405" t="s">
        <v>75</v>
      </c>
      <c r="I5405" t="s">
        <v>46</v>
      </c>
      <c r="J5405">
        <v>35.021399999999971</v>
      </c>
      <c r="K5405">
        <v>46.273188520691242</v>
      </c>
      <c r="L5405" t="str">
        <f>TEXT(Orders[[#This Row],[date]],"MMM")</f>
        <v>Mar</v>
      </c>
    </row>
    <row r="5406" spans="1:12" x14ac:dyDescent="0.3">
      <c r="A5406" s="2">
        <v>45010</v>
      </c>
      <c r="B5406">
        <v>1011282</v>
      </c>
      <c r="C5406" t="s">
        <v>4171</v>
      </c>
      <c r="D5406" t="s">
        <v>3176</v>
      </c>
      <c r="E5406">
        <v>76.055999999999983</v>
      </c>
      <c r="F5406">
        <v>110.7054</v>
      </c>
      <c r="G5406" t="s">
        <v>2241</v>
      </c>
      <c r="H5406" t="s">
        <v>75</v>
      </c>
      <c r="I5406" t="s">
        <v>46</v>
      </c>
      <c r="J5406">
        <v>34.649400000000014</v>
      </c>
      <c r="K5406">
        <v>45.557746923319684</v>
      </c>
      <c r="L5406" t="str">
        <f>TEXT(Orders[[#This Row],[date]],"MMM")</f>
        <v>Mar</v>
      </c>
    </row>
    <row r="5407" spans="1:12" x14ac:dyDescent="0.3">
      <c r="A5407" s="2">
        <v>45242</v>
      </c>
      <c r="B5407">
        <v>1009036</v>
      </c>
      <c r="C5407" t="s">
        <v>5667</v>
      </c>
      <c r="D5407" t="s">
        <v>3171</v>
      </c>
      <c r="E5407">
        <v>76.148000000000025</v>
      </c>
      <c r="F5407">
        <v>110.7054</v>
      </c>
      <c r="G5407" t="s">
        <v>1647</v>
      </c>
      <c r="H5407" t="s">
        <v>19</v>
      </c>
      <c r="I5407" t="s">
        <v>20</v>
      </c>
      <c r="J5407">
        <v>34.557399999999973</v>
      </c>
      <c r="K5407">
        <v>45.381887902505596</v>
      </c>
      <c r="L5407" t="str">
        <f>TEXT(Orders[[#This Row],[date]],"MMM")</f>
        <v>Nov</v>
      </c>
    </row>
    <row r="5408" spans="1:12" x14ac:dyDescent="0.3">
      <c r="A5408" s="2">
        <v>45289</v>
      </c>
      <c r="B5408">
        <v>1013916</v>
      </c>
      <c r="C5408" t="s">
        <v>5668</v>
      </c>
      <c r="D5408" t="s">
        <v>3173</v>
      </c>
      <c r="E5408">
        <v>107.52799999999999</v>
      </c>
      <c r="F5408">
        <v>110.7054</v>
      </c>
      <c r="G5408" t="s">
        <v>1556</v>
      </c>
      <c r="H5408" t="s">
        <v>50</v>
      </c>
      <c r="I5408" t="s">
        <v>36</v>
      </c>
      <c r="J5408">
        <v>3.1774000000000058</v>
      </c>
      <c r="K5408">
        <v>2.9549512685068131</v>
      </c>
      <c r="L5408" t="str">
        <f>TEXT(Orders[[#This Row],[date]],"MMM")</f>
        <v>Dec</v>
      </c>
    </row>
    <row r="5409" spans="1:12" x14ac:dyDescent="0.3">
      <c r="A5409" s="2">
        <v>45037</v>
      </c>
      <c r="B5409">
        <v>1019578</v>
      </c>
      <c r="C5409" t="s">
        <v>4507</v>
      </c>
      <c r="D5409" t="s">
        <v>3176</v>
      </c>
      <c r="E5409">
        <v>115.39599999999999</v>
      </c>
      <c r="F5409">
        <v>110.7054</v>
      </c>
      <c r="G5409" t="s">
        <v>2271</v>
      </c>
      <c r="H5409" t="s">
        <v>30</v>
      </c>
      <c r="I5409" t="s">
        <v>13</v>
      </c>
      <c r="J5409">
        <v>-4.6905999999999892</v>
      </c>
      <c r="K5409">
        <v>-4.0647856078200189</v>
      </c>
      <c r="L5409" t="str">
        <f>TEXT(Orders[[#This Row],[date]],"MMM")</f>
        <v>Apr</v>
      </c>
    </row>
    <row r="5410" spans="1:12" x14ac:dyDescent="0.3">
      <c r="A5410" s="2">
        <v>44935</v>
      </c>
      <c r="B5410">
        <v>1007764</v>
      </c>
      <c r="C5410" t="s">
        <v>4858</v>
      </c>
      <c r="D5410" t="s">
        <v>3171</v>
      </c>
      <c r="E5410">
        <v>115.49200000000002</v>
      </c>
      <c r="F5410">
        <v>110.7054</v>
      </c>
      <c r="G5410" t="s">
        <v>3009</v>
      </c>
      <c r="H5410" t="s">
        <v>88</v>
      </c>
      <c r="I5410" t="s">
        <v>36</v>
      </c>
      <c r="J5410">
        <v>-4.7866000000000213</v>
      </c>
      <c r="K5410">
        <v>-4.1445294912201893</v>
      </c>
      <c r="L5410" t="str">
        <f>TEXT(Orders[[#This Row],[date]],"MMM")</f>
        <v>Jan</v>
      </c>
    </row>
    <row r="5411" spans="1:12" x14ac:dyDescent="0.3">
      <c r="A5411" s="2">
        <v>45088</v>
      </c>
      <c r="B5411">
        <v>1018169</v>
      </c>
      <c r="C5411" t="s">
        <v>4990</v>
      </c>
      <c r="D5411" t="s">
        <v>3173</v>
      </c>
      <c r="E5411">
        <v>122.13999999999999</v>
      </c>
      <c r="F5411">
        <v>110.7054</v>
      </c>
      <c r="G5411" t="s">
        <v>2691</v>
      </c>
      <c r="H5411" t="s">
        <v>88</v>
      </c>
      <c r="I5411" t="s">
        <v>36</v>
      </c>
      <c r="J5411">
        <v>-11.434599999999989</v>
      </c>
      <c r="K5411">
        <v>-9.3618798100540292</v>
      </c>
      <c r="L5411" t="str">
        <f>TEXT(Orders[[#This Row],[date]],"MMM")</f>
        <v>Jun</v>
      </c>
    </row>
    <row r="5412" spans="1:12" x14ac:dyDescent="0.3">
      <c r="A5412" s="2">
        <v>44946</v>
      </c>
      <c r="B5412">
        <v>1010197</v>
      </c>
      <c r="C5412" t="s">
        <v>4745</v>
      </c>
      <c r="D5412" t="s">
        <v>3174</v>
      </c>
      <c r="E5412">
        <v>126.636</v>
      </c>
      <c r="F5412">
        <v>110.7054</v>
      </c>
      <c r="G5412" t="s">
        <v>2901</v>
      </c>
      <c r="H5412" t="s">
        <v>45</v>
      </c>
      <c r="I5412" t="s">
        <v>46</v>
      </c>
      <c r="J5412">
        <v>-15.930599999999998</v>
      </c>
      <c r="K5412">
        <v>-12.579835117975929</v>
      </c>
      <c r="L5412" t="str">
        <f>TEXT(Orders[[#This Row],[date]],"MMM")</f>
        <v>Jan</v>
      </c>
    </row>
    <row r="5413" spans="1:12" x14ac:dyDescent="0.3">
      <c r="A5413" s="2">
        <v>45229</v>
      </c>
      <c r="B5413">
        <v>1013270</v>
      </c>
      <c r="C5413" t="s">
        <v>4251</v>
      </c>
      <c r="D5413" t="s">
        <v>3176</v>
      </c>
      <c r="E5413">
        <v>146.86799999999999</v>
      </c>
      <c r="F5413">
        <v>110.7054</v>
      </c>
      <c r="G5413" t="s">
        <v>1890</v>
      </c>
      <c r="H5413" t="s">
        <v>54</v>
      </c>
      <c r="I5413" t="s">
        <v>20</v>
      </c>
      <c r="J5413">
        <v>-36.162599999999998</v>
      </c>
      <c r="K5413">
        <v>-24.622518179589836</v>
      </c>
      <c r="L5413" t="str">
        <f>TEXT(Orders[[#This Row],[date]],"MMM")</f>
        <v>Oct</v>
      </c>
    </row>
    <row r="5414" spans="1:12" x14ac:dyDescent="0.3">
      <c r="A5414" s="2">
        <v>45217</v>
      </c>
      <c r="B5414">
        <v>1002473</v>
      </c>
      <c r="C5414" t="s">
        <v>4928</v>
      </c>
      <c r="D5414" t="s">
        <v>3172</v>
      </c>
      <c r="E5414">
        <v>76.640000000000015</v>
      </c>
      <c r="F5414">
        <v>110.76</v>
      </c>
      <c r="G5414" t="s">
        <v>2789</v>
      </c>
      <c r="H5414" t="s">
        <v>50</v>
      </c>
      <c r="I5414" t="s">
        <v>36</v>
      </c>
      <c r="J5414">
        <v>34.11999999999999</v>
      </c>
      <c r="K5414">
        <v>44.519832985386202</v>
      </c>
      <c r="L5414" t="str">
        <f>TEXT(Orders[[#This Row],[date]],"MMM")</f>
        <v>Oct</v>
      </c>
    </row>
    <row r="5415" spans="1:12" x14ac:dyDescent="0.3">
      <c r="A5415" s="2">
        <v>45236</v>
      </c>
      <c r="B5415">
        <v>1004852</v>
      </c>
      <c r="C5415" t="s">
        <v>4459</v>
      </c>
      <c r="D5415" t="s">
        <v>3172</v>
      </c>
      <c r="E5415">
        <v>190.4256</v>
      </c>
      <c r="F5415">
        <v>110.93160000000002</v>
      </c>
      <c r="G5415" t="s">
        <v>2401</v>
      </c>
      <c r="H5415" t="s">
        <v>12</v>
      </c>
      <c r="I5415" t="s">
        <v>13</v>
      </c>
      <c r="J5415">
        <v>-79.493999999999986</v>
      </c>
      <c r="K5415">
        <v>-41.745437588223425</v>
      </c>
      <c r="L5415" t="str">
        <f>TEXT(Orders[[#This Row],[date]],"MMM")</f>
        <v>Nov</v>
      </c>
    </row>
    <row r="5416" spans="1:12" x14ac:dyDescent="0.3">
      <c r="A5416" s="2">
        <v>44989</v>
      </c>
      <c r="B5416">
        <v>1002105</v>
      </c>
      <c r="C5416" t="s">
        <v>4163</v>
      </c>
      <c r="D5416" t="s">
        <v>3176</v>
      </c>
      <c r="E5416">
        <v>228.95040000000006</v>
      </c>
      <c r="F5416">
        <v>110.96800000000002</v>
      </c>
      <c r="G5416" t="s">
        <v>2421</v>
      </c>
      <c r="H5416" t="s">
        <v>54</v>
      </c>
      <c r="I5416" t="s">
        <v>20</v>
      </c>
      <c r="J5416">
        <v>-117.98240000000004</v>
      </c>
      <c r="K5416">
        <v>-51.531860175828484</v>
      </c>
      <c r="L5416" t="str">
        <f>TEXT(Orders[[#This Row],[date]],"MMM")</f>
        <v>Mar</v>
      </c>
    </row>
    <row r="5417" spans="1:12" x14ac:dyDescent="0.3">
      <c r="A5417" s="2">
        <v>45277</v>
      </c>
      <c r="B5417">
        <v>1003995</v>
      </c>
      <c r="C5417" t="s">
        <v>5669</v>
      </c>
      <c r="D5417" t="s">
        <v>3175</v>
      </c>
      <c r="E5417">
        <v>198.61440000000002</v>
      </c>
      <c r="F5417">
        <v>110.97320000000001</v>
      </c>
      <c r="G5417" t="s">
        <v>2064</v>
      </c>
      <c r="H5417" t="s">
        <v>69</v>
      </c>
      <c r="I5417" t="s">
        <v>46</v>
      </c>
      <c r="J5417">
        <v>-87.641200000000012</v>
      </c>
      <c r="K5417">
        <v>-44.126307055278971</v>
      </c>
      <c r="L5417" t="str">
        <f>TEXT(Orders[[#This Row],[date]],"MMM")</f>
        <v>Dec</v>
      </c>
    </row>
    <row r="5418" spans="1:12" x14ac:dyDescent="0.3">
      <c r="A5418" s="2">
        <v>45136</v>
      </c>
      <c r="B5418">
        <v>1012426</v>
      </c>
      <c r="C5418" t="s">
        <v>5670</v>
      </c>
      <c r="D5418" t="s">
        <v>3173</v>
      </c>
      <c r="E5418">
        <v>13.324000000000012</v>
      </c>
      <c r="F5418">
        <v>111.15360000000001</v>
      </c>
      <c r="G5418" t="s">
        <v>771</v>
      </c>
      <c r="H5418" t="s">
        <v>35</v>
      </c>
      <c r="I5418" t="s">
        <v>36</v>
      </c>
      <c r="J5418">
        <v>97.829599999999999</v>
      </c>
      <c r="K5418">
        <v>734.23596517562225</v>
      </c>
      <c r="L5418" t="str">
        <f>TEXT(Orders[[#This Row],[date]],"MMM")</f>
        <v>Jul</v>
      </c>
    </row>
    <row r="5419" spans="1:12" x14ac:dyDescent="0.3">
      <c r="A5419" s="2">
        <v>45023</v>
      </c>
      <c r="B5419">
        <v>1011423</v>
      </c>
      <c r="C5419" t="s">
        <v>3523</v>
      </c>
      <c r="D5419" t="s">
        <v>3173</v>
      </c>
      <c r="E5419">
        <v>18.14800000000001</v>
      </c>
      <c r="F5419">
        <v>111.15360000000001</v>
      </c>
      <c r="G5419" t="s">
        <v>377</v>
      </c>
      <c r="H5419" t="s">
        <v>12</v>
      </c>
      <c r="I5419" t="s">
        <v>13</v>
      </c>
      <c r="J5419">
        <v>93.005600000000001</v>
      </c>
      <c r="K5419">
        <v>512.48402027771624</v>
      </c>
      <c r="L5419" t="str">
        <f>TEXT(Orders[[#This Row],[date]],"MMM")</f>
        <v>Apr</v>
      </c>
    </row>
    <row r="5420" spans="1:12" x14ac:dyDescent="0.3">
      <c r="A5420" s="2">
        <v>45188</v>
      </c>
      <c r="B5420">
        <v>1015816</v>
      </c>
      <c r="C5420" t="s">
        <v>5671</v>
      </c>
      <c r="D5420" t="s">
        <v>3176</v>
      </c>
      <c r="E5420">
        <v>20.396000000000001</v>
      </c>
      <c r="F5420">
        <v>111.15360000000001</v>
      </c>
      <c r="G5420" t="s">
        <v>2600</v>
      </c>
      <c r="H5420" t="s">
        <v>69</v>
      </c>
      <c r="I5420" t="s">
        <v>46</v>
      </c>
      <c r="J5420">
        <v>90.757600000000011</v>
      </c>
      <c r="K5420">
        <v>444.9774465581487</v>
      </c>
      <c r="L5420" t="str">
        <f>TEXT(Orders[[#This Row],[date]],"MMM")</f>
        <v>Sep</v>
      </c>
    </row>
    <row r="5421" spans="1:12" x14ac:dyDescent="0.3">
      <c r="A5421" s="2">
        <v>44937</v>
      </c>
      <c r="B5421">
        <v>1018825</v>
      </c>
      <c r="C5421" t="s">
        <v>3808</v>
      </c>
      <c r="D5421" t="s">
        <v>3178</v>
      </c>
      <c r="E5421">
        <v>30.183999999999997</v>
      </c>
      <c r="F5421">
        <v>111.15360000000001</v>
      </c>
      <c r="G5421" t="s">
        <v>1445</v>
      </c>
      <c r="H5421" t="s">
        <v>88</v>
      </c>
      <c r="I5421" t="s">
        <v>36</v>
      </c>
      <c r="J5421">
        <v>80.969600000000014</v>
      </c>
      <c r="K5421">
        <v>268.25337927378752</v>
      </c>
      <c r="L5421" t="str">
        <f>TEXT(Orders[[#This Row],[date]],"MMM")</f>
        <v>Jan</v>
      </c>
    </row>
    <row r="5422" spans="1:12" x14ac:dyDescent="0.3">
      <c r="A5422" s="2">
        <v>45004</v>
      </c>
      <c r="B5422">
        <v>1017919</v>
      </c>
      <c r="C5422" t="s">
        <v>5447</v>
      </c>
      <c r="D5422" t="s">
        <v>3176</v>
      </c>
      <c r="E5422">
        <v>31.307999999999993</v>
      </c>
      <c r="F5422">
        <v>111.15360000000001</v>
      </c>
      <c r="G5422" t="s">
        <v>2096</v>
      </c>
      <c r="H5422" t="s">
        <v>57</v>
      </c>
      <c r="I5422" t="s">
        <v>20</v>
      </c>
      <c r="J5422">
        <v>79.845600000000019</v>
      </c>
      <c r="K5422">
        <v>255.03257953238801</v>
      </c>
      <c r="L5422" t="str">
        <f>TEXT(Orders[[#This Row],[date]],"MMM")</f>
        <v>Mar</v>
      </c>
    </row>
    <row r="5423" spans="1:12" x14ac:dyDescent="0.3">
      <c r="A5423" s="2">
        <v>45171</v>
      </c>
      <c r="B5423">
        <v>1008479</v>
      </c>
      <c r="C5423" t="s">
        <v>4905</v>
      </c>
      <c r="D5423" t="s">
        <v>3176</v>
      </c>
      <c r="E5423">
        <v>33.363999999999997</v>
      </c>
      <c r="F5423">
        <v>111.15360000000001</v>
      </c>
      <c r="G5423" t="s">
        <v>2738</v>
      </c>
      <c r="H5423" t="s">
        <v>54</v>
      </c>
      <c r="I5423" t="s">
        <v>20</v>
      </c>
      <c r="J5423">
        <v>77.789600000000007</v>
      </c>
      <c r="K5423">
        <v>233.1542980457979</v>
      </c>
      <c r="L5423" t="str">
        <f>TEXT(Orders[[#This Row],[date]],"MMM")</f>
        <v>Sep</v>
      </c>
    </row>
    <row r="5424" spans="1:12" x14ac:dyDescent="0.3">
      <c r="A5424" s="2">
        <v>45140</v>
      </c>
      <c r="B5424">
        <v>1012917</v>
      </c>
      <c r="C5424" t="s">
        <v>5264</v>
      </c>
      <c r="D5424" t="s">
        <v>3177</v>
      </c>
      <c r="E5424">
        <v>35.00800000000001</v>
      </c>
      <c r="F5424">
        <v>111.15360000000001</v>
      </c>
      <c r="G5424" t="s">
        <v>1989</v>
      </c>
      <c r="H5424" t="s">
        <v>26</v>
      </c>
      <c r="I5424" t="s">
        <v>13</v>
      </c>
      <c r="J5424">
        <v>76.145600000000002</v>
      </c>
      <c r="K5424">
        <v>217.50914076782445</v>
      </c>
      <c r="L5424" t="str">
        <f>TEXT(Orders[[#This Row],[date]],"MMM")</f>
        <v>Aug</v>
      </c>
    </row>
    <row r="5425" spans="1:12" x14ac:dyDescent="0.3">
      <c r="A5425" s="2">
        <v>45271</v>
      </c>
      <c r="B5425">
        <v>1010876</v>
      </c>
      <c r="C5425" t="s">
        <v>5020</v>
      </c>
      <c r="D5425" t="s">
        <v>3176</v>
      </c>
      <c r="E5425">
        <v>41.75200000000001</v>
      </c>
      <c r="F5425">
        <v>111.15360000000001</v>
      </c>
      <c r="G5425" t="s">
        <v>3121</v>
      </c>
      <c r="H5425" t="s">
        <v>19</v>
      </c>
      <c r="I5425" t="s">
        <v>20</v>
      </c>
      <c r="J5425">
        <v>69.401600000000002</v>
      </c>
      <c r="K5425">
        <v>166.22341444721206</v>
      </c>
      <c r="L5425" t="str">
        <f>TEXT(Orders[[#This Row],[date]],"MMM")</f>
        <v>Dec</v>
      </c>
    </row>
    <row r="5426" spans="1:12" x14ac:dyDescent="0.3">
      <c r="A5426" s="2">
        <v>45068</v>
      </c>
      <c r="B5426">
        <v>1015381</v>
      </c>
      <c r="C5426" t="s">
        <v>5672</v>
      </c>
      <c r="D5426" t="s">
        <v>3171</v>
      </c>
      <c r="E5426">
        <v>52.992000000000004</v>
      </c>
      <c r="F5426">
        <v>111.15360000000001</v>
      </c>
      <c r="G5426" t="s">
        <v>2293</v>
      </c>
      <c r="H5426" t="s">
        <v>50</v>
      </c>
      <c r="I5426" t="s">
        <v>36</v>
      </c>
      <c r="J5426">
        <v>58.161600000000007</v>
      </c>
      <c r="K5426">
        <v>109.7554347826087</v>
      </c>
      <c r="L5426" t="str">
        <f>TEXT(Orders[[#This Row],[date]],"MMM")</f>
        <v>May</v>
      </c>
    </row>
    <row r="5427" spans="1:12" x14ac:dyDescent="0.3">
      <c r="A5427" s="2">
        <v>44960</v>
      </c>
      <c r="B5427">
        <v>1013776</v>
      </c>
      <c r="C5427" t="s">
        <v>5673</v>
      </c>
      <c r="D5427" t="s">
        <v>3171</v>
      </c>
      <c r="E5427">
        <v>57.16</v>
      </c>
      <c r="F5427">
        <v>111.15360000000001</v>
      </c>
      <c r="G5427" t="s">
        <v>1339</v>
      </c>
      <c r="H5427" t="s">
        <v>26</v>
      </c>
      <c r="I5427" t="s">
        <v>13</v>
      </c>
      <c r="J5427">
        <v>53.993600000000015</v>
      </c>
      <c r="K5427">
        <v>94.460461861441601</v>
      </c>
      <c r="L5427" t="str">
        <f>TEXT(Orders[[#This Row],[date]],"MMM")</f>
        <v>Feb</v>
      </c>
    </row>
    <row r="5428" spans="1:12" x14ac:dyDescent="0.3">
      <c r="A5428" s="2">
        <v>44946</v>
      </c>
      <c r="B5428">
        <v>1007905</v>
      </c>
      <c r="C5428" t="s">
        <v>3381</v>
      </c>
      <c r="D5428" t="s">
        <v>3179</v>
      </c>
      <c r="E5428">
        <v>62.012000000000015</v>
      </c>
      <c r="F5428">
        <v>111.15360000000001</v>
      </c>
      <c r="G5428" t="s">
        <v>2689</v>
      </c>
      <c r="H5428" t="s">
        <v>57</v>
      </c>
      <c r="I5428" t="s">
        <v>20</v>
      </c>
      <c r="J5428">
        <v>49.141599999999997</v>
      </c>
      <c r="K5428">
        <v>79.245307359865819</v>
      </c>
      <c r="L5428" t="str">
        <f>TEXT(Orders[[#This Row],[date]],"MMM")</f>
        <v>Jan</v>
      </c>
    </row>
    <row r="5429" spans="1:12" x14ac:dyDescent="0.3">
      <c r="A5429" s="2">
        <v>45265</v>
      </c>
      <c r="B5429">
        <v>1011138</v>
      </c>
      <c r="C5429" t="s">
        <v>5674</v>
      </c>
      <c r="D5429" t="s">
        <v>3176</v>
      </c>
      <c r="E5429">
        <v>64.232000000000014</v>
      </c>
      <c r="F5429">
        <v>111.15360000000001</v>
      </c>
      <c r="G5429" t="s">
        <v>1990</v>
      </c>
      <c r="H5429" t="s">
        <v>26</v>
      </c>
      <c r="I5429" t="s">
        <v>13</v>
      </c>
      <c r="J5429">
        <v>46.921599999999998</v>
      </c>
      <c r="K5429">
        <v>73.05019305019303</v>
      </c>
      <c r="L5429" t="str">
        <f>TEXT(Orders[[#This Row],[date]],"MMM")</f>
        <v>Dec</v>
      </c>
    </row>
    <row r="5430" spans="1:12" x14ac:dyDescent="0.3">
      <c r="A5430" s="2">
        <v>45069</v>
      </c>
      <c r="B5430">
        <v>1011906</v>
      </c>
      <c r="C5430" t="s">
        <v>5675</v>
      </c>
      <c r="D5430" t="s">
        <v>3177</v>
      </c>
      <c r="E5430">
        <v>65.027999999999992</v>
      </c>
      <c r="F5430">
        <v>111.15360000000001</v>
      </c>
      <c r="G5430" t="s">
        <v>785</v>
      </c>
      <c r="H5430" t="s">
        <v>88</v>
      </c>
      <c r="I5430" t="s">
        <v>36</v>
      </c>
      <c r="J5430">
        <v>46.12560000000002</v>
      </c>
      <c r="K5430">
        <v>70.931906255766791</v>
      </c>
      <c r="L5430" t="str">
        <f>TEXT(Orders[[#This Row],[date]],"MMM")</f>
        <v>May</v>
      </c>
    </row>
    <row r="5431" spans="1:12" x14ac:dyDescent="0.3">
      <c r="A5431" s="2">
        <v>44954</v>
      </c>
      <c r="B5431">
        <v>1010730</v>
      </c>
      <c r="C5431" t="s">
        <v>5178</v>
      </c>
      <c r="D5431" t="s">
        <v>3172</v>
      </c>
      <c r="E5431">
        <v>69.524000000000001</v>
      </c>
      <c r="F5431">
        <v>111.15360000000001</v>
      </c>
      <c r="G5431" t="s">
        <v>2343</v>
      </c>
      <c r="H5431" t="s">
        <v>45</v>
      </c>
      <c r="I5431" t="s">
        <v>46</v>
      </c>
      <c r="J5431">
        <v>41.629600000000011</v>
      </c>
      <c r="K5431">
        <v>59.878027731430883</v>
      </c>
      <c r="L5431" t="str">
        <f>TEXT(Orders[[#This Row],[date]],"MMM")</f>
        <v>Jan</v>
      </c>
    </row>
    <row r="5432" spans="1:12" x14ac:dyDescent="0.3">
      <c r="A5432" s="2">
        <v>45231</v>
      </c>
      <c r="B5432">
        <v>1011202</v>
      </c>
      <c r="C5432" t="s">
        <v>3475</v>
      </c>
      <c r="D5432" t="s">
        <v>3173</v>
      </c>
      <c r="E5432">
        <v>77.391999999999996</v>
      </c>
      <c r="F5432">
        <v>111.15360000000001</v>
      </c>
      <c r="G5432" t="s">
        <v>737</v>
      </c>
      <c r="H5432" t="s">
        <v>26</v>
      </c>
      <c r="I5432" t="s">
        <v>13</v>
      </c>
      <c r="J5432">
        <v>33.761600000000016</v>
      </c>
      <c r="K5432">
        <v>43.624147198676887</v>
      </c>
      <c r="L5432" t="str">
        <f>TEXT(Orders[[#This Row],[date]],"MMM")</f>
        <v>Nov</v>
      </c>
    </row>
    <row r="5433" spans="1:12" x14ac:dyDescent="0.3">
      <c r="A5433" s="2">
        <v>45167</v>
      </c>
      <c r="B5433">
        <v>1015829</v>
      </c>
      <c r="C5433" t="s">
        <v>3484</v>
      </c>
      <c r="D5433" t="s">
        <v>3175</v>
      </c>
      <c r="E5433">
        <v>78.844000000000008</v>
      </c>
      <c r="F5433">
        <v>111.15360000000001</v>
      </c>
      <c r="G5433" t="s">
        <v>341</v>
      </c>
      <c r="H5433" t="s">
        <v>54</v>
      </c>
      <c r="I5433" t="s">
        <v>20</v>
      </c>
      <c r="J5433">
        <v>32.309600000000003</v>
      </c>
      <c r="K5433">
        <v>40.979148698696157</v>
      </c>
      <c r="L5433" t="str">
        <f>TEXT(Orders[[#This Row],[date]],"MMM")</f>
        <v>Aug</v>
      </c>
    </row>
    <row r="5434" spans="1:12" x14ac:dyDescent="0.3">
      <c r="A5434" s="2">
        <v>45163</v>
      </c>
      <c r="B5434">
        <v>1018161</v>
      </c>
      <c r="C5434" t="s">
        <v>5205</v>
      </c>
      <c r="D5434" t="s">
        <v>3178</v>
      </c>
      <c r="E5434">
        <v>79.968000000000018</v>
      </c>
      <c r="F5434">
        <v>111.15360000000001</v>
      </c>
      <c r="G5434" t="s">
        <v>1930</v>
      </c>
      <c r="H5434" t="s">
        <v>30</v>
      </c>
      <c r="I5434" t="s">
        <v>13</v>
      </c>
      <c r="J5434">
        <v>31.185599999999994</v>
      </c>
      <c r="K5434">
        <v>38.997599039615835</v>
      </c>
      <c r="L5434" t="str">
        <f>TEXT(Orders[[#This Row],[date]],"MMM")</f>
        <v>Aug</v>
      </c>
    </row>
    <row r="5435" spans="1:12" x14ac:dyDescent="0.3">
      <c r="A5435" s="2">
        <v>45040</v>
      </c>
      <c r="B5435">
        <v>1006629</v>
      </c>
      <c r="C5435" t="s">
        <v>4014</v>
      </c>
      <c r="D5435" t="s">
        <v>3176</v>
      </c>
      <c r="E5435">
        <v>82.188000000000017</v>
      </c>
      <c r="F5435">
        <v>111.15360000000001</v>
      </c>
      <c r="G5435" t="s">
        <v>2107</v>
      </c>
      <c r="H5435" t="s">
        <v>69</v>
      </c>
      <c r="I5435" t="s">
        <v>46</v>
      </c>
      <c r="J5435">
        <v>28.965599999999995</v>
      </c>
      <c r="K5435">
        <v>35.243101182654392</v>
      </c>
      <c r="L5435" t="str">
        <f>TEXT(Orders[[#This Row],[date]],"MMM")</f>
        <v>Apr</v>
      </c>
    </row>
    <row r="5436" spans="1:12" x14ac:dyDescent="0.3">
      <c r="A5436" s="2">
        <v>45264</v>
      </c>
      <c r="B5436">
        <v>1010363</v>
      </c>
      <c r="C5436" t="s">
        <v>5676</v>
      </c>
      <c r="D5436" t="s">
        <v>3180</v>
      </c>
      <c r="E5436">
        <v>87.50800000000001</v>
      </c>
      <c r="F5436">
        <v>111.15360000000001</v>
      </c>
      <c r="G5436" t="s">
        <v>407</v>
      </c>
      <c r="H5436" t="s">
        <v>35</v>
      </c>
      <c r="I5436" t="s">
        <v>36</v>
      </c>
      <c r="J5436">
        <v>23.645600000000002</v>
      </c>
      <c r="K5436">
        <v>27.021072359098596</v>
      </c>
      <c r="L5436" t="str">
        <f>TEXT(Orders[[#This Row],[date]],"MMM")</f>
        <v>Dec</v>
      </c>
    </row>
    <row r="5437" spans="1:12" x14ac:dyDescent="0.3">
      <c r="A5437" s="2">
        <v>45176</v>
      </c>
      <c r="B5437">
        <v>1019737</v>
      </c>
      <c r="C5437" t="s">
        <v>4308</v>
      </c>
      <c r="D5437" t="s">
        <v>3180</v>
      </c>
      <c r="E5437">
        <v>90.084000000000003</v>
      </c>
      <c r="F5437">
        <v>111.15360000000001</v>
      </c>
      <c r="G5437" t="s">
        <v>2140</v>
      </c>
      <c r="H5437" t="s">
        <v>88</v>
      </c>
      <c r="I5437" t="s">
        <v>36</v>
      </c>
      <c r="J5437">
        <v>21.069600000000008</v>
      </c>
      <c r="K5437">
        <v>23.388837085386978</v>
      </c>
      <c r="L5437" t="str">
        <f>TEXT(Orders[[#This Row],[date]],"MMM")</f>
        <v>Sep</v>
      </c>
    </row>
    <row r="5438" spans="1:12" x14ac:dyDescent="0.3">
      <c r="A5438" s="2">
        <v>44964</v>
      </c>
      <c r="B5438">
        <v>1009682</v>
      </c>
      <c r="C5438" t="s">
        <v>3304</v>
      </c>
      <c r="D5438" t="s">
        <v>3178</v>
      </c>
      <c r="E5438">
        <v>99.076000000000022</v>
      </c>
      <c r="F5438">
        <v>111.15360000000001</v>
      </c>
      <c r="G5438" t="s">
        <v>138</v>
      </c>
      <c r="H5438" t="s">
        <v>26</v>
      </c>
      <c r="I5438" t="s">
        <v>13</v>
      </c>
      <c r="J5438">
        <v>12.07759999999999</v>
      </c>
      <c r="K5438">
        <v>12.190237797246544</v>
      </c>
      <c r="L5438" t="str">
        <f>TEXT(Orders[[#This Row],[date]],"MMM")</f>
        <v>Feb</v>
      </c>
    </row>
    <row r="5439" spans="1:12" x14ac:dyDescent="0.3">
      <c r="A5439" s="2">
        <v>44945</v>
      </c>
      <c r="B5439">
        <v>1019345</v>
      </c>
      <c r="C5439" t="s">
        <v>3629</v>
      </c>
      <c r="D5439" t="s">
        <v>3177</v>
      </c>
      <c r="E5439">
        <v>102.44800000000001</v>
      </c>
      <c r="F5439">
        <v>111.15360000000001</v>
      </c>
      <c r="G5439" t="s">
        <v>548</v>
      </c>
      <c r="H5439" t="s">
        <v>30</v>
      </c>
      <c r="I5439" t="s">
        <v>13</v>
      </c>
      <c r="J5439">
        <v>8.705600000000004</v>
      </c>
      <c r="K5439">
        <v>8.4975792597220092</v>
      </c>
      <c r="L5439" t="str">
        <f>TEXT(Orders[[#This Row],[date]],"MMM")</f>
        <v>Jan</v>
      </c>
    </row>
    <row r="5440" spans="1:12" x14ac:dyDescent="0.3">
      <c r="A5440" s="2">
        <v>45037</v>
      </c>
      <c r="B5440">
        <v>1010375</v>
      </c>
      <c r="C5440" t="s">
        <v>3765</v>
      </c>
      <c r="D5440" t="s">
        <v>3171</v>
      </c>
      <c r="E5440">
        <v>109.19200000000001</v>
      </c>
      <c r="F5440">
        <v>111.15360000000001</v>
      </c>
      <c r="G5440" t="s">
        <v>626</v>
      </c>
      <c r="H5440" t="s">
        <v>45</v>
      </c>
      <c r="I5440" t="s">
        <v>46</v>
      </c>
      <c r="J5440">
        <v>1.9616000000000042</v>
      </c>
      <c r="K5440">
        <v>1.7964686057586676</v>
      </c>
      <c r="L5440" t="str">
        <f>TEXT(Orders[[#This Row],[date]],"MMM")</f>
        <v>Apr</v>
      </c>
    </row>
    <row r="5441" spans="1:12" x14ac:dyDescent="0.3">
      <c r="A5441" s="2">
        <v>45153</v>
      </c>
      <c r="B5441">
        <v>1017760</v>
      </c>
      <c r="C5441" t="s">
        <v>5677</v>
      </c>
      <c r="D5441" t="s">
        <v>3180</v>
      </c>
      <c r="E5441">
        <v>110.31600000000002</v>
      </c>
      <c r="F5441">
        <v>111.15360000000001</v>
      </c>
      <c r="G5441" t="s">
        <v>1829</v>
      </c>
      <c r="H5441" t="s">
        <v>54</v>
      </c>
      <c r="I5441" t="s">
        <v>20</v>
      </c>
      <c r="J5441">
        <v>0.83759999999999479</v>
      </c>
      <c r="K5441">
        <v>0.75927336016533831</v>
      </c>
      <c r="L5441" t="str">
        <f>TEXT(Orders[[#This Row],[date]],"MMM")</f>
        <v>Aug</v>
      </c>
    </row>
    <row r="5442" spans="1:12" x14ac:dyDescent="0.3">
      <c r="A5442" s="2">
        <v>44964</v>
      </c>
      <c r="B5442">
        <v>1012306</v>
      </c>
      <c r="C5442" t="s">
        <v>5678</v>
      </c>
      <c r="D5442" t="s">
        <v>3172</v>
      </c>
      <c r="E5442">
        <v>126.05200000000002</v>
      </c>
      <c r="F5442">
        <v>111.15360000000001</v>
      </c>
      <c r="G5442" t="s">
        <v>1806</v>
      </c>
      <c r="H5442" t="s">
        <v>54</v>
      </c>
      <c r="I5442" t="s">
        <v>20</v>
      </c>
      <c r="J5442">
        <v>-14.898400000000009</v>
      </c>
      <c r="K5442">
        <v>-11.819249198743382</v>
      </c>
      <c r="L5442" t="str">
        <f>TEXT(Orders[[#This Row],[date]],"MMM")</f>
        <v>Feb</v>
      </c>
    </row>
    <row r="5443" spans="1:12" x14ac:dyDescent="0.3">
      <c r="A5443" s="2">
        <v>45219</v>
      </c>
      <c r="B5443">
        <v>1008696</v>
      </c>
      <c r="C5443" t="s">
        <v>5225</v>
      </c>
      <c r="D5443" t="s">
        <v>3178</v>
      </c>
      <c r="E5443">
        <v>135.57600000000002</v>
      </c>
      <c r="F5443">
        <v>111.15360000000001</v>
      </c>
      <c r="G5443" t="s">
        <v>1961</v>
      </c>
      <c r="H5443" t="s">
        <v>50</v>
      </c>
      <c r="I5443" t="s">
        <v>36</v>
      </c>
      <c r="J5443">
        <v>-24.42240000000001</v>
      </c>
      <c r="K5443">
        <v>-18.013807753584711</v>
      </c>
      <c r="L5443" t="str">
        <f>TEXT(Orders[[#This Row],[date]],"MMM")</f>
        <v>Oct</v>
      </c>
    </row>
    <row r="5444" spans="1:12" x14ac:dyDescent="0.3">
      <c r="A5444" s="2">
        <v>45219</v>
      </c>
      <c r="B5444">
        <v>1008891</v>
      </c>
      <c r="C5444" t="s">
        <v>5679</v>
      </c>
      <c r="D5444" t="s">
        <v>3178</v>
      </c>
      <c r="E5444">
        <v>150.70000000000002</v>
      </c>
      <c r="F5444">
        <v>111.15360000000001</v>
      </c>
      <c r="G5444" t="s">
        <v>957</v>
      </c>
      <c r="H5444" t="s">
        <v>50</v>
      </c>
      <c r="I5444" t="s">
        <v>36</v>
      </c>
      <c r="J5444">
        <v>-39.546400000000006</v>
      </c>
      <c r="K5444">
        <v>-26.241804910418047</v>
      </c>
      <c r="L5444" t="str">
        <f>TEXT(Orders[[#This Row],[date]],"MMM")</f>
        <v>Oct</v>
      </c>
    </row>
    <row r="5445" spans="1:12" x14ac:dyDescent="0.3">
      <c r="A5445" s="2">
        <v>45246</v>
      </c>
      <c r="B5445">
        <v>1002873</v>
      </c>
      <c r="C5445" t="s">
        <v>5680</v>
      </c>
      <c r="D5445" t="s">
        <v>3176</v>
      </c>
      <c r="E5445">
        <v>284.17600000000004</v>
      </c>
      <c r="F5445">
        <v>111.21760000000002</v>
      </c>
      <c r="G5445" t="s">
        <v>3073</v>
      </c>
      <c r="H5445" t="s">
        <v>88</v>
      </c>
      <c r="I5445" t="s">
        <v>36</v>
      </c>
      <c r="J5445">
        <v>-172.95840000000004</v>
      </c>
      <c r="K5445">
        <v>-60.863127076178145</v>
      </c>
      <c r="L5445" t="str">
        <f>TEXT(Orders[[#This Row],[date]],"MMM")</f>
        <v>Nov</v>
      </c>
    </row>
    <row r="5446" spans="1:12" x14ac:dyDescent="0.3">
      <c r="A5446" s="2">
        <v>45132</v>
      </c>
      <c r="B5446">
        <v>1003294</v>
      </c>
      <c r="C5446" t="s">
        <v>3693</v>
      </c>
      <c r="D5446" t="s">
        <v>3171</v>
      </c>
      <c r="E5446">
        <v>258.27520000000004</v>
      </c>
      <c r="F5446">
        <v>111.2436</v>
      </c>
      <c r="G5446" t="s">
        <v>2383</v>
      </c>
      <c r="H5446" t="s">
        <v>19</v>
      </c>
      <c r="I5446" t="s">
        <v>20</v>
      </c>
      <c r="J5446">
        <v>-147.03160000000003</v>
      </c>
      <c r="K5446">
        <v>-56.928268761383208</v>
      </c>
      <c r="L5446" t="str">
        <f>TEXT(Orders[[#This Row],[date]],"MMM")</f>
        <v>Jul</v>
      </c>
    </row>
    <row r="5447" spans="1:12" x14ac:dyDescent="0.3">
      <c r="A5447" s="2">
        <v>45219</v>
      </c>
      <c r="B5447">
        <v>1002819</v>
      </c>
      <c r="C5447" t="s">
        <v>4828</v>
      </c>
      <c r="D5447" t="s">
        <v>3179</v>
      </c>
      <c r="E5447">
        <v>209.66080000000002</v>
      </c>
      <c r="F5447">
        <v>111.30080000000002</v>
      </c>
      <c r="G5447" t="s">
        <v>3135</v>
      </c>
      <c r="H5447" t="s">
        <v>75</v>
      </c>
      <c r="I5447" t="s">
        <v>46</v>
      </c>
      <c r="J5447">
        <v>-98.36</v>
      </c>
      <c r="K5447">
        <v>-46.913872311848465</v>
      </c>
      <c r="L5447" t="str">
        <f>TEXT(Orders[[#This Row],[date]],"MMM")</f>
        <v>Oct</v>
      </c>
    </row>
    <row r="5448" spans="1:12" x14ac:dyDescent="0.3">
      <c r="A5448" s="2">
        <v>44994</v>
      </c>
      <c r="B5448">
        <v>1003800</v>
      </c>
      <c r="C5448" t="s">
        <v>5048</v>
      </c>
      <c r="D5448" t="s">
        <v>3176</v>
      </c>
      <c r="E5448">
        <v>172.95040000000003</v>
      </c>
      <c r="F5448">
        <v>111.35800000000002</v>
      </c>
      <c r="G5448" t="s">
        <v>373</v>
      </c>
      <c r="H5448" t="s">
        <v>69</v>
      </c>
      <c r="I5448" t="s">
        <v>46</v>
      </c>
      <c r="J5448">
        <v>-61.592400000000012</v>
      </c>
      <c r="K5448">
        <v>-35.612753714359727</v>
      </c>
      <c r="L5448" t="str">
        <f>TEXT(Orders[[#This Row],[date]],"MMM")</f>
        <v>Mar</v>
      </c>
    </row>
    <row r="5449" spans="1:12" x14ac:dyDescent="0.3">
      <c r="A5449" s="2">
        <v>45244</v>
      </c>
      <c r="B5449">
        <v>1018039</v>
      </c>
      <c r="C5449" t="s">
        <v>4952</v>
      </c>
      <c r="D5449" t="s">
        <v>3178</v>
      </c>
      <c r="E5449">
        <v>2.9519999999999982</v>
      </c>
      <c r="F5449">
        <v>111.6018</v>
      </c>
      <c r="G5449" t="s">
        <v>2410</v>
      </c>
      <c r="H5449" t="s">
        <v>35</v>
      </c>
      <c r="I5449" t="s">
        <v>36</v>
      </c>
      <c r="J5449">
        <v>108.6498</v>
      </c>
      <c r="K5449">
        <v>3680.5487804878071</v>
      </c>
      <c r="L5449" t="str">
        <f>TEXT(Orders[[#This Row],[date]],"MMM")</f>
        <v>Nov</v>
      </c>
    </row>
    <row r="5450" spans="1:12" x14ac:dyDescent="0.3">
      <c r="A5450" s="2">
        <v>45054</v>
      </c>
      <c r="B5450">
        <v>1006739</v>
      </c>
      <c r="C5450" t="s">
        <v>4864</v>
      </c>
      <c r="D5450" t="s">
        <v>3179</v>
      </c>
      <c r="E5450">
        <v>9.9040000000000035</v>
      </c>
      <c r="F5450">
        <v>111.6018</v>
      </c>
      <c r="G5450" t="s">
        <v>2906</v>
      </c>
      <c r="H5450" t="s">
        <v>54</v>
      </c>
      <c r="I5450" t="s">
        <v>20</v>
      </c>
      <c r="J5450">
        <v>101.6978</v>
      </c>
      <c r="K5450">
        <v>1026.8356219709203</v>
      </c>
      <c r="L5450" t="str">
        <f>TEXT(Orders[[#This Row],[date]],"MMM")</f>
        <v>May</v>
      </c>
    </row>
    <row r="5451" spans="1:12" x14ac:dyDescent="0.3">
      <c r="A5451" s="2">
        <v>45263</v>
      </c>
      <c r="B5451">
        <v>1019521</v>
      </c>
      <c r="C5451" t="s">
        <v>3379</v>
      </c>
      <c r="D5451" t="s">
        <v>3172</v>
      </c>
      <c r="E5451">
        <v>10.536000000000001</v>
      </c>
      <c r="F5451">
        <v>111.6018</v>
      </c>
      <c r="G5451" t="s">
        <v>1953</v>
      </c>
      <c r="H5451" t="s">
        <v>19</v>
      </c>
      <c r="I5451" t="s">
        <v>20</v>
      </c>
      <c r="J5451">
        <v>101.0658</v>
      </c>
      <c r="K5451">
        <v>959.24259681093372</v>
      </c>
      <c r="L5451" t="str">
        <f>TEXT(Orders[[#This Row],[date]],"MMM")</f>
        <v>Dec</v>
      </c>
    </row>
    <row r="5452" spans="1:12" x14ac:dyDescent="0.3">
      <c r="A5452" s="2">
        <v>45290</v>
      </c>
      <c r="B5452">
        <v>1007510</v>
      </c>
      <c r="C5452" t="s">
        <v>3576</v>
      </c>
      <c r="D5452" t="s">
        <v>3174</v>
      </c>
      <c r="E5452">
        <v>16.140000000000008</v>
      </c>
      <c r="F5452">
        <v>111.6018</v>
      </c>
      <c r="G5452" t="s">
        <v>435</v>
      </c>
      <c r="H5452" t="s">
        <v>30</v>
      </c>
      <c r="I5452" t="s">
        <v>13</v>
      </c>
      <c r="J5452">
        <v>95.461799999999982</v>
      </c>
      <c r="K5452">
        <v>591.46096654275061</v>
      </c>
      <c r="L5452" t="str">
        <f>TEXT(Orders[[#This Row],[date]],"MMM")</f>
        <v>Dec</v>
      </c>
    </row>
    <row r="5453" spans="1:12" x14ac:dyDescent="0.3">
      <c r="A5453" s="2">
        <v>45001</v>
      </c>
      <c r="B5453">
        <v>1007319</v>
      </c>
      <c r="C5453" t="s">
        <v>4600</v>
      </c>
      <c r="D5453" t="s">
        <v>3176</v>
      </c>
      <c r="E5453">
        <v>19.584000000000017</v>
      </c>
      <c r="F5453">
        <v>111.6018</v>
      </c>
      <c r="G5453" t="s">
        <v>3134</v>
      </c>
      <c r="H5453" t="s">
        <v>26</v>
      </c>
      <c r="I5453" t="s">
        <v>13</v>
      </c>
      <c r="J5453">
        <v>92.01779999999998</v>
      </c>
      <c r="K5453">
        <v>469.86213235294071</v>
      </c>
      <c r="L5453" t="str">
        <f>TEXT(Orders[[#This Row],[date]],"MMM")</f>
        <v>Mar</v>
      </c>
    </row>
    <row r="5454" spans="1:12" x14ac:dyDescent="0.3">
      <c r="A5454" s="2">
        <v>45079</v>
      </c>
      <c r="B5454">
        <v>1008250</v>
      </c>
      <c r="C5454" t="s">
        <v>4084</v>
      </c>
      <c r="D5454" t="s">
        <v>3179</v>
      </c>
      <c r="E5454">
        <v>26.72399999999999</v>
      </c>
      <c r="F5454">
        <v>111.6018</v>
      </c>
      <c r="G5454" t="s">
        <v>2991</v>
      </c>
      <c r="H5454" t="s">
        <v>54</v>
      </c>
      <c r="I5454" t="s">
        <v>20</v>
      </c>
      <c r="J5454">
        <v>84.877800000000008</v>
      </c>
      <c r="K5454">
        <v>317.60889088459822</v>
      </c>
      <c r="L5454" t="str">
        <f>TEXT(Orders[[#This Row],[date]],"MMM")</f>
        <v>Jun</v>
      </c>
    </row>
    <row r="5455" spans="1:12" x14ac:dyDescent="0.3">
      <c r="A5455" s="2">
        <v>45022</v>
      </c>
      <c r="B5455">
        <v>1007937</v>
      </c>
      <c r="C5455" t="s">
        <v>3224</v>
      </c>
      <c r="D5455" t="s">
        <v>3176</v>
      </c>
      <c r="E5455">
        <v>31.644000000000005</v>
      </c>
      <c r="F5455">
        <v>111.6018</v>
      </c>
      <c r="G5455" t="s">
        <v>442</v>
      </c>
      <c r="H5455" t="s">
        <v>88</v>
      </c>
      <c r="I5455" t="s">
        <v>36</v>
      </c>
      <c r="J5455">
        <v>79.957799999999992</v>
      </c>
      <c r="K5455">
        <v>252.67918088737193</v>
      </c>
      <c r="L5455" t="str">
        <f>TEXT(Orders[[#This Row],[date]],"MMM")</f>
        <v>Apr</v>
      </c>
    </row>
    <row r="5456" spans="1:12" x14ac:dyDescent="0.3">
      <c r="A5456" s="2">
        <v>45278</v>
      </c>
      <c r="B5456">
        <v>1009778</v>
      </c>
      <c r="C5456" t="s">
        <v>4146</v>
      </c>
      <c r="D5456" t="s">
        <v>3177</v>
      </c>
      <c r="E5456">
        <v>33.299999999999997</v>
      </c>
      <c r="F5456">
        <v>111.6018</v>
      </c>
      <c r="G5456" t="s">
        <v>1237</v>
      </c>
      <c r="H5456" t="s">
        <v>30</v>
      </c>
      <c r="I5456" t="s">
        <v>13</v>
      </c>
      <c r="J5456">
        <v>78.3018</v>
      </c>
      <c r="K5456">
        <v>235.14054054054054</v>
      </c>
      <c r="L5456" t="str">
        <f>TEXT(Orders[[#This Row],[date]],"MMM")</f>
        <v>Dec</v>
      </c>
    </row>
    <row r="5457" spans="1:12" x14ac:dyDescent="0.3">
      <c r="A5457" s="2">
        <v>45256</v>
      </c>
      <c r="B5457">
        <v>1010826</v>
      </c>
      <c r="C5457" t="s">
        <v>5138</v>
      </c>
      <c r="D5457" t="s">
        <v>3177</v>
      </c>
      <c r="E5457">
        <v>33.299999999999997</v>
      </c>
      <c r="F5457">
        <v>111.6018</v>
      </c>
      <c r="G5457" t="s">
        <v>2663</v>
      </c>
      <c r="H5457" t="s">
        <v>30</v>
      </c>
      <c r="I5457" t="s">
        <v>13</v>
      </c>
      <c r="J5457">
        <v>78.3018</v>
      </c>
      <c r="K5457">
        <v>235.14054054054054</v>
      </c>
      <c r="L5457" t="str">
        <f>TEXT(Orders[[#This Row],[date]],"MMM")</f>
        <v>Nov</v>
      </c>
    </row>
    <row r="5458" spans="1:12" x14ac:dyDescent="0.3">
      <c r="A5458" s="2">
        <v>45130</v>
      </c>
      <c r="B5458">
        <v>1007638</v>
      </c>
      <c r="C5458" t="s">
        <v>3649</v>
      </c>
      <c r="D5458" t="s">
        <v>3176</v>
      </c>
      <c r="E5458">
        <v>34.323999999999998</v>
      </c>
      <c r="F5458">
        <v>111.6018</v>
      </c>
      <c r="G5458" t="s">
        <v>512</v>
      </c>
      <c r="H5458" t="s">
        <v>30</v>
      </c>
      <c r="I5458" t="s">
        <v>13</v>
      </c>
      <c r="J5458">
        <v>77.277799999999999</v>
      </c>
      <c r="K5458">
        <v>225.14217457172822</v>
      </c>
      <c r="L5458" t="str">
        <f>TEXT(Orders[[#This Row],[date]],"MMM")</f>
        <v>Jul</v>
      </c>
    </row>
    <row r="5459" spans="1:12" x14ac:dyDescent="0.3">
      <c r="A5459" s="2">
        <v>44937</v>
      </c>
      <c r="B5459">
        <v>1019514</v>
      </c>
      <c r="C5459" t="s">
        <v>4239</v>
      </c>
      <c r="D5459" t="s">
        <v>3178</v>
      </c>
      <c r="E5459">
        <v>51</v>
      </c>
      <c r="F5459">
        <v>111.6018</v>
      </c>
      <c r="G5459" t="s">
        <v>1679</v>
      </c>
      <c r="H5459" t="s">
        <v>12</v>
      </c>
      <c r="I5459" t="s">
        <v>13</v>
      </c>
      <c r="J5459">
        <v>60.601799999999997</v>
      </c>
      <c r="K5459">
        <v>118.8270588235294</v>
      </c>
      <c r="L5459" t="str">
        <f>TEXT(Orders[[#This Row],[date]],"MMM")</f>
        <v>Jan</v>
      </c>
    </row>
    <row r="5460" spans="1:12" x14ac:dyDescent="0.3">
      <c r="A5460" s="2">
        <v>45013</v>
      </c>
      <c r="B5460">
        <v>1015661</v>
      </c>
      <c r="C5460" t="s">
        <v>5681</v>
      </c>
      <c r="D5460" t="s">
        <v>3174</v>
      </c>
      <c r="E5460">
        <v>63.364000000000004</v>
      </c>
      <c r="F5460">
        <v>111.6018</v>
      </c>
      <c r="G5460" t="s">
        <v>2077</v>
      </c>
      <c r="H5460" t="s">
        <v>45</v>
      </c>
      <c r="I5460" t="s">
        <v>46</v>
      </c>
      <c r="J5460">
        <v>48.237799999999993</v>
      </c>
      <c r="K5460">
        <v>76.128085348147195</v>
      </c>
      <c r="L5460" t="str">
        <f>TEXT(Orders[[#This Row],[date]],"MMM")</f>
        <v>Mar</v>
      </c>
    </row>
    <row r="5461" spans="1:12" x14ac:dyDescent="0.3">
      <c r="A5461" s="2">
        <v>45255</v>
      </c>
      <c r="B5461">
        <v>1013738</v>
      </c>
      <c r="C5461" t="s">
        <v>3606</v>
      </c>
      <c r="D5461" t="s">
        <v>3172</v>
      </c>
      <c r="E5461">
        <v>68.984000000000009</v>
      </c>
      <c r="F5461">
        <v>111.6018</v>
      </c>
      <c r="G5461" t="s">
        <v>470</v>
      </c>
      <c r="H5461" t="s">
        <v>75</v>
      </c>
      <c r="I5461" t="s">
        <v>46</v>
      </c>
      <c r="J5461">
        <v>42.617799999999988</v>
      </c>
      <c r="K5461">
        <v>61.779253160153061</v>
      </c>
      <c r="L5461" t="str">
        <f>TEXT(Orders[[#This Row],[date]],"MMM")</f>
        <v>Nov</v>
      </c>
    </row>
    <row r="5462" spans="1:12" x14ac:dyDescent="0.3">
      <c r="A5462" s="2">
        <v>45285</v>
      </c>
      <c r="B5462">
        <v>1016106</v>
      </c>
      <c r="C5462" t="s">
        <v>5349</v>
      </c>
      <c r="D5462" t="s">
        <v>3177</v>
      </c>
      <c r="E5462">
        <v>79.100000000000023</v>
      </c>
      <c r="F5462">
        <v>111.6018</v>
      </c>
      <c r="G5462" t="s">
        <v>84</v>
      </c>
      <c r="H5462" t="s">
        <v>19</v>
      </c>
      <c r="I5462" t="s">
        <v>20</v>
      </c>
      <c r="J5462">
        <v>32.501799999999974</v>
      </c>
      <c r="K5462">
        <v>41.089506953223726</v>
      </c>
      <c r="L5462" t="str">
        <f>TEXT(Orders[[#This Row],[date]],"MMM")</f>
        <v>Dec</v>
      </c>
    </row>
    <row r="5463" spans="1:12" x14ac:dyDescent="0.3">
      <c r="A5463" s="2">
        <v>45107</v>
      </c>
      <c r="B5463">
        <v>1018637</v>
      </c>
      <c r="C5463" t="s">
        <v>4444</v>
      </c>
      <c r="D5463" t="s">
        <v>3173</v>
      </c>
      <c r="E5463">
        <v>90.623999999999995</v>
      </c>
      <c r="F5463">
        <v>111.6018</v>
      </c>
      <c r="G5463" t="s">
        <v>1354</v>
      </c>
      <c r="H5463" t="s">
        <v>50</v>
      </c>
      <c r="I5463" t="s">
        <v>36</v>
      </c>
      <c r="J5463">
        <v>20.977800000000002</v>
      </c>
      <c r="K5463">
        <v>23.14817266949153</v>
      </c>
      <c r="L5463" t="str">
        <f>TEXT(Orders[[#This Row],[date]],"MMM")</f>
        <v>Jun</v>
      </c>
    </row>
    <row r="5464" spans="1:12" x14ac:dyDescent="0.3">
      <c r="A5464" s="2">
        <v>45123</v>
      </c>
      <c r="B5464">
        <v>1006711</v>
      </c>
      <c r="C5464" t="s">
        <v>4244</v>
      </c>
      <c r="D5464" t="s">
        <v>3173</v>
      </c>
      <c r="E5464">
        <v>96.888000000000005</v>
      </c>
      <c r="F5464">
        <v>111.6018</v>
      </c>
      <c r="G5464" t="s">
        <v>2027</v>
      </c>
      <c r="H5464" t="s">
        <v>75</v>
      </c>
      <c r="I5464" t="s">
        <v>46</v>
      </c>
      <c r="J5464">
        <v>14.713799999999992</v>
      </c>
      <c r="K5464">
        <v>15.186400792667815</v>
      </c>
      <c r="L5464" t="str">
        <f>TEXT(Orders[[#This Row],[date]],"MMM")</f>
        <v>Jul</v>
      </c>
    </row>
    <row r="5465" spans="1:12" x14ac:dyDescent="0.3">
      <c r="A5465" s="2">
        <v>44978</v>
      </c>
      <c r="B5465">
        <v>1009073</v>
      </c>
      <c r="C5465" t="s">
        <v>3761</v>
      </c>
      <c r="D5465" t="s">
        <v>3179</v>
      </c>
      <c r="E5465">
        <v>134.48000000000002</v>
      </c>
      <c r="F5465">
        <v>111.6018</v>
      </c>
      <c r="G5465" t="s">
        <v>623</v>
      </c>
      <c r="H5465" t="s">
        <v>57</v>
      </c>
      <c r="I5465" t="s">
        <v>20</v>
      </c>
      <c r="J5465">
        <v>-22.878200000000021</v>
      </c>
      <c r="K5465">
        <v>-17.012343842950639</v>
      </c>
      <c r="L5465" t="str">
        <f>TEXT(Orders[[#This Row],[date]],"MMM")</f>
        <v>Feb</v>
      </c>
    </row>
    <row r="5466" spans="1:12" x14ac:dyDescent="0.3">
      <c r="A5466" s="2">
        <v>45244</v>
      </c>
      <c r="B5466">
        <v>1012582</v>
      </c>
      <c r="C5466" t="s">
        <v>4826</v>
      </c>
      <c r="D5466" t="s">
        <v>3171</v>
      </c>
      <c r="E5466">
        <v>149.072</v>
      </c>
      <c r="F5466">
        <v>111.6018</v>
      </c>
      <c r="G5466" t="s">
        <v>2035</v>
      </c>
      <c r="H5466" t="s">
        <v>75</v>
      </c>
      <c r="I5466" t="s">
        <v>46</v>
      </c>
      <c r="J5466">
        <v>-37.470200000000006</v>
      </c>
      <c r="K5466">
        <v>-25.135639154234195</v>
      </c>
      <c r="L5466" t="str">
        <f>TEXT(Orders[[#This Row],[date]],"MMM")</f>
        <v>Nov</v>
      </c>
    </row>
    <row r="5467" spans="1:12" x14ac:dyDescent="0.3">
      <c r="A5467" s="2">
        <v>45229</v>
      </c>
      <c r="B5467">
        <v>1007362</v>
      </c>
      <c r="C5467" t="s">
        <v>4958</v>
      </c>
      <c r="D5467" t="s">
        <v>3178</v>
      </c>
      <c r="E5467">
        <v>194.61600000000001</v>
      </c>
      <c r="F5467">
        <v>111.6018</v>
      </c>
      <c r="G5467" t="s">
        <v>2423</v>
      </c>
      <c r="H5467" t="s">
        <v>19</v>
      </c>
      <c r="I5467" t="s">
        <v>20</v>
      </c>
      <c r="J5467">
        <v>-83.014200000000017</v>
      </c>
      <c r="K5467">
        <v>-42.655382907880139</v>
      </c>
      <c r="L5467" t="str">
        <f>TEXT(Orders[[#This Row],[date]],"MMM")</f>
        <v>Oct</v>
      </c>
    </row>
    <row r="5468" spans="1:12" x14ac:dyDescent="0.3">
      <c r="A5468" s="2">
        <v>45079</v>
      </c>
      <c r="B5468">
        <v>1001526</v>
      </c>
      <c r="C5468" t="s">
        <v>3230</v>
      </c>
      <c r="D5468" t="s">
        <v>3177</v>
      </c>
      <c r="E5468">
        <v>5.0031360000000005</v>
      </c>
      <c r="F5468">
        <v>111.83744000000003</v>
      </c>
      <c r="G5468" t="s">
        <v>1841</v>
      </c>
      <c r="H5468" t="s">
        <v>30</v>
      </c>
      <c r="I5468" t="s">
        <v>13</v>
      </c>
      <c r="J5468">
        <v>106.83430400000003</v>
      </c>
      <c r="K5468">
        <v>2135.346790493003</v>
      </c>
      <c r="L5468" t="str">
        <f>TEXT(Orders[[#This Row],[date]],"MMM")</f>
        <v>Jun</v>
      </c>
    </row>
    <row r="5469" spans="1:12" x14ac:dyDescent="0.3">
      <c r="A5469" s="2">
        <v>45042</v>
      </c>
      <c r="B5469">
        <v>1002422</v>
      </c>
      <c r="C5469" t="s">
        <v>4905</v>
      </c>
      <c r="D5469" t="s">
        <v>3177</v>
      </c>
      <c r="E5469">
        <v>245.26080000000002</v>
      </c>
      <c r="F5469">
        <v>111.8468</v>
      </c>
      <c r="G5469" t="s">
        <v>2738</v>
      </c>
      <c r="H5469" t="s">
        <v>54</v>
      </c>
      <c r="I5469" t="s">
        <v>20</v>
      </c>
      <c r="J5469">
        <v>-133.41400000000002</v>
      </c>
      <c r="K5469">
        <v>-54.396789050675856</v>
      </c>
      <c r="L5469" t="str">
        <f>TEXT(Orders[[#This Row],[date]],"MMM")</f>
        <v>Apr</v>
      </c>
    </row>
    <row r="5470" spans="1:12" x14ac:dyDescent="0.3">
      <c r="A5470" s="2">
        <v>45221</v>
      </c>
      <c r="B5470">
        <v>1018070</v>
      </c>
      <c r="C5470" t="s">
        <v>5682</v>
      </c>
      <c r="D5470" t="s">
        <v>3179</v>
      </c>
      <c r="E5470">
        <v>3.2520000000000095</v>
      </c>
      <c r="F5470">
        <v>112.05</v>
      </c>
      <c r="G5470" t="s">
        <v>2526</v>
      </c>
      <c r="H5470" t="s">
        <v>19</v>
      </c>
      <c r="I5470" t="s">
        <v>20</v>
      </c>
      <c r="J5470">
        <v>108.79799999999999</v>
      </c>
      <c r="K5470">
        <v>3345.5719557195471</v>
      </c>
      <c r="L5470" t="str">
        <f>TEXT(Orders[[#This Row],[date]],"MMM")</f>
        <v>Oct</v>
      </c>
    </row>
    <row r="5471" spans="1:12" x14ac:dyDescent="0.3">
      <c r="A5471" s="2">
        <v>45203</v>
      </c>
      <c r="B5471">
        <v>1011056</v>
      </c>
      <c r="C5471" t="s">
        <v>3895</v>
      </c>
      <c r="D5471" t="s">
        <v>3172</v>
      </c>
      <c r="E5471">
        <v>24.847999999999985</v>
      </c>
      <c r="F5471">
        <v>112.05</v>
      </c>
      <c r="G5471" t="s">
        <v>753</v>
      </c>
      <c r="H5471" t="s">
        <v>50</v>
      </c>
      <c r="I5471" t="s">
        <v>36</v>
      </c>
      <c r="J5471">
        <v>87.202000000000012</v>
      </c>
      <c r="K5471">
        <v>350.94172569220888</v>
      </c>
      <c r="L5471" t="str">
        <f>TEXT(Orders[[#This Row],[date]],"MMM")</f>
        <v>Oct</v>
      </c>
    </row>
    <row r="5472" spans="1:12" x14ac:dyDescent="0.3">
      <c r="A5472" s="2">
        <v>44992</v>
      </c>
      <c r="B5472">
        <v>1015444</v>
      </c>
      <c r="C5472" t="s">
        <v>5683</v>
      </c>
      <c r="D5472" t="s">
        <v>3175</v>
      </c>
      <c r="E5472">
        <v>25.732000000000028</v>
      </c>
      <c r="F5472">
        <v>112.05</v>
      </c>
      <c r="G5472" t="s">
        <v>847</v>
      </c>
      <c r="H5472" t="s">
        <v>75</v>
      </c>
      <c r="I5472" t="s">
        <v>46</v>
      </c>
      <c r="J5472">
        <v>86.317999999999969</v>
      </c>
      <c r="K5472">
        <v>335.45002331726982</v>
      </c>
      <c r="L5472" t="str">
        <f>TEXT(Orders[[#This Row],[date]],"MMM")</f>
        <v>Mar</v>
      </c>
    </row>
    <row r="5473" spans="1:12" x14ac:dyDescent="0.3">
      <c r="A5473" s="2">
        <v>45247</v>
      </c>
      <c r="B5473">
        <v>1014453</v>
      </c>
      <c r="C5473" t="s">
        <v>5684</v>
      </c>
      <c r="D5473" t="s">
        <v>3177</v>
      </c>
      <c r="E5473">
        <v>34.724000000000018</v>
      </c>
      <c r="F5473">
        <v>112.05</v>
      </c>
      <c r="G5473" t="s">
        <v>3008</v>
      </c>
      <c r="H5473" t="s">
        <v>35</v>
      </c>
      <c r="I5473" t="s">
        <v>36</v>
      </c>
      <c r="J5473">
        <v>77.325999999999979</v>
      </c>
      <c r="K5473">
        <v>222.68747840110569</v>
      </c>
      <c r="L5473" t="str">
        <f>TEXT(Orders[[#This Row],[date]],"MMM")</f>
        <v>Nov</v>
      </c>
    </row>
    <row r="5474" spans="1:12" x14ac:dyDescent="0.3">
      <c r="A5474" s="2">
        <v>45030</v>
      </c>
      <c r="B5474">
        <v>1006011</v>
      </c>
      <c r="C5474" t="s">
        <v>5685</v>
      </c>
      <c r="D5474" t="s">
        <v>3173</v>
      </c>
      <c r="E5474">
        <v>52.14</v>
      </c>
      <c r="F5474">
        <v>112.05</v>
      </c>
      <c r="G5474" t="s">
        <v>891</v>
      </c>
      <c r="H5474" t="s">
        <v>26</v>
      </c>
      <c r="I5474" t="s">
        <v>13</v>
      </c>
      <c r="J5474">
        <v>59.91</v>
      </c>
      <c r="K5474">
        <v>114.90218642117375</v>
      </c>
      <c r="L5474" t="str">
        <f>TEXT(Orders[[#This Row],[date]],"MMM")</f>
        <v>Apr</v>
      </c>
    </row>
    <row r="5475" spans="1:12" x14ac:dyDescent="0.3">
      <c r="A5475" s="2">
        <v>45113</v>
      </c>
      <c r="B5475">
        <v>1014604</v>
      </c>
      <c r="C5475" t="s">
        <v>4671</v>
      </c>
      <c r="D5475" t="s">
        <v>3176</v>
      </c>
      <c r="E5475">
        <v>57.204000000000008</v>
      </c>
      <c r="F5475">
        <v>112.05</v>
      </c>
      <c r="G5475" t="s">
        <v>1730</v>
      </c>
      <c r="H5475" t="s">
        <v>35</v>
      </c>
      <c r="I5475" t="s">
        <v>36</v>
      </c>
      <c r="J5475">
        <v>54.845999999999989</v>
      </c>
      <c r="K5475">
        <v>95.877910635619855</v>
      </c>
      <c r="L5475" t="str">
        <f>TEXT(Orders[[#This Row],[date]],"MMM")</f>
        <v>Jul</v>
      </c>
    </row>
    <row r="5476" spans="1:12" x14ac:dyDescent="0.3">
      <c r="A5476" s="2">
        <v>45191</v>
      </c>
      <c r="B5476">
        <v>1016255</v>
      </c>
      <c r="C5476" t="s">
        <v>5443</v>
      </c>
      <c r="D5476" t="s">
        <v>3177</v>
      </c>
      <c r="E5476">
        <v>59.691999999999993</v>
      </c>
      <c r="F5476">
        <v>112.05</v>
      </c>
      <c r="G5476" t="s">
        <v>2324</v>
      </c>
      <c r="H5476" t="s">
        <v>88</v>
      </c>
      <c r="I5476" t="s">
        <v>36</v>
      </c>
      <c r="J5476">
        <v>52.358000000000004</v>
      </c>
      <c r="K5476">
        <v>87.713596461837454</v>
      </c>
      <c r="L5476" t="str">
        <f>TEXT(Orders[[#This Row],[date]],"MMM")</f>
        <v>Sep</v>
      </c>
    </row>
    <row r="5477" spans="1:12" x14ac:dyDescent="0.3">
      <c r="A5477" s="2">
        <v>44972</v>
      </c>
      <c r="B5477">
        <v>1013223</v>
      </c>
      <c r="C5477" t="s">
        <v>3357</v>
      </c>
      <c r="D5477" t="s">
        <v>3177</v>
      </c>
      <c r="E5477">
        <v>75.427999999999997</v>
      </c>
      <c r="F5477">
        <v>112.05</v>
      </c>
      <c r="G5477" t="s">
        <v>294</v>
      </c>
      <c r="H5477" t="s">
        <v>19</v>
      </c>
      <c r="I5477" t="s">
        <v>20</v>
      </c>
      <c r="J5477">
        <v>36.622</v>
      </c>
      <c r="K5477">
        <v>48.552261759558782</v>
      </c>
      <c r="L5477" t="str">
        <f>TEXT(Orders[[#This Row],[date]],"MMM")</f>
        <v>Feb</v>
      </c>
    </row>
    <row r="5478" spans="1:12" x14ac:dyDescent="0.3">
      <c r="A5478" s="2">
        <v>45148</v>
      </c>
      <c r="B5478">
        <v>1014419</v>
      </c>
      <c r="C5478" t="s">
        <v>4223</v>
      </c>
      <c r="D5478" t="s">
        <v>3177</v>
      </c>
      <c r="E5478">
        <v>94.536000000000001</v>
      </c>
      <c r="F5478">
        <v>112.05</v>
      </c>
      <c r="G5478" t="s">
        <v>1083</v>
      </c>
      <c r="H5478" t="s">
        <v>75</v>
      </c>
      <c r="I5478" t="s">
        <v>46</v>
      </c>
      <c r="J5478">
        <v>17.513999999999996</v>
      </c>
      <c r="K5478">
        <v>18.526275704493521</v>
      </c>
      <c r="L5478" t="str">
        <f>TEXT(Orders[[#This Row],[date]],"MMM")</f>
        <v>Aug</v>
      </c>
    </row>
    <row r="5479" spans="1:12" x14ac:dyDescent="0.3">
      <c r="A5479" s="2">
        <v>45163</v>
      </c>
      <c r="B5479">
        <v>1009139</v>
      </c>
      <c r="C5479" t="s">
        <v>4042</v>
      </c>
      <c r="D5479" t="s">
        <v>3173</v>
      </c>
      <c r="E5479">
        <v>103.46800000000002</v>
      </c>
      <c r="F5479">
        <v>112.05</v>
      </c>
      <c r="G5479" t="s">
        <v>1484</v>
      </c>
      <c r="H5479" t="s">
        <v>35</v>
      </c>
      <c r="I5479" t="s">
        <v>36</v>
      </c>
      <c r="J5479">
        <v>8.5819999999999794</v>
      </c>
      <c r="K5479">
        <v>8.294351876908781</v>
      </c>
      <c r="L5479" t="str">
        <f>TEXT(Orders[[#This Row],[date]],"MMM")</f>
        <v>Aug</v>
      </c>
    </row>
    <row r="5480" spans="1:12" x14ac:dyDescent="0.3">
      <c r="A5480" s="2">
        <v>45061</v>
      </c>
      <c r="B5480">
        <v>1011342</v>
      </c>
      <c r="C5480" t="s">
        <v>5686</v>
      </c>
      <c r="D5480" t="s">
        <v>3179</v>
      </c>
      <c r="E5480">
        <v>127.13200000000001</v>
      </c>
      <c r="F5480">
        <v>112.05</v>
      </c>
      <c r="G5480" t="s">
        <v>1548</v>
      </c>
      <c r="H5480" t="s">
        <v>75</v>
      </c>
      <c r="I5480" t="s">
        <v>46</v>
      </c>
      <c r="J5480">
        <v>-15.082000000000008</v>
      </c>
      <c r="K5480">
        <v>-11.863260233458144</v>
      </c>
      <c r="L5480" t="str">
        <f>TEXT(Orders[[#This Row],[date]],"MMM")</f>
        <v>May</v>
      </c>
    </row>
    <row r="5481" spans="1:12" x14ac:dyDescent="0.3">
      <c r="A5481" s="2">
        <v>45186</v>
      </c>
      <c r="B5481">
        <v>1019387</v>
      </c>
      <c r="C5481" t="s">
        <v>5687</v>
      </c>
      <c r="D5481" t="s">
        <v>3173</v>
      </c>
      <c r="E5481">
        <v>137.24799999999999</v>
      </c>
      <c r="F5481">
        <v>112.05</v>
      </c>
      <c r="G5481" t="s">
        <v>329</v>
      </c>
      <c r="H5481" t="s">
        <v>45</v>
      </c>
      <c r="I5481" t="s">
        <v>46</v>
      </c>
      <c r="J5481">
        <v>-25.197999999999993</v>
      </c>
      <c r="K5481">
        <v>-18.359466076008392</v>
      </c>
      <c r="L5481" t="str">
        <f>TEXT(Orders[[#This Row],[date]],"MMM")</f>
        <v>Sep</v>
      </c>
    </row>
    <row r="5482" spans="1:12" x14ac:dyDescent="0.3">
      <c r="A5482" s="2">
        <v>45055</v>
      </c>
      <c r="B5482">
        <v>1008651</v>
      </c>
      <c r="C5482" t="s">
        <v>4052</v>
      </c>
      <c r="D5482" t="s">
        <v>3179</v>
      </c>
      <c r="E5482">
        <v>137.732</v>
      </c>
      <c r="F5482">
        <v>112.05</v>
      </c>
      <c r="G5482" t="s">
        <v>983</v>
      </c>
      <c r="H5482" t="s">
        <v>57</v>
      </c>
      <c r="I5482" t="s">
        <v>20</v>
      </c>
      <c r="J5482">
        <v>-25.682000000000002</v>
      </c>
      <c r="K5482">
        <v>-18.646356692707577</v>
      </c>
      <c r="L5482" t="str">
        <f>TEXT(Orders[[#This Row],[date]],"MMM")</f>
        <v>May</v>
      </c>
    </row>
    <row r="5483" spans="1:12" x14ac:dyDescent="0.3">
      <c r="A5483" s="2">
        <v>45093</v>
      </c>
      <c r="B5483">
        <v>1018170</v>
      </c>
      <c r="C5483" t="s">
        <v>4604</v>
      </c>
      <c r="D5483" t="s">
        <v>3173</v>
      </c>
      <c r="E5483">
        <v>139.49600000000001</v>
      </c>
      <c r="F5483">
        <v>112.05</v>
      </c>
      <c r="G5483" t="s">
        <v>2637</v>
      </c>
      <c r="H5483" t="s">
        <v>30</v>
      </c>
      <c r="I5483" t="s">
        <v>13</v>
      </c>
      <c r="J5483">
        <v>-27.446000000000012</v>
      </c>
      <c r="K5483">
        <v>-19.675116132362223</v>
      </c>
      <c r="L5483" t="str">
        <f>TEXT(Orders[[#This Row],[date]],"MMM")</f>
        <v>Jun</v>
      </c>
    </row>
    <row r="5484" spans="1:12" x14ac:dyDescent="0.3">
      <c r="A5484" s="2">
        <v>45237</v>
      </c>
      <c r="B5484">
        <v>1006741</v>
      </c>
      <c r="C5484" t="s">
        <v>4247</v>
      </c>
      <c r="D5484" t="s">
        <v>3178</v>
      </c>
      <c r="E5484">
        <v>210.40800000000002</v>
      </c>
      <c r="F5484">
        <v>112.05</v>
      </c>
      <c r="G5484" t="s">
        <v>1114</v>
      </c>
      <c r="H5484" t="s">
        <v>19</v>
      </c>
      <c r="I5484" t="s">
        <v>20</v>
      </c>
      <c r="J5484">
        <v>-98.358000000000018</v>
      </c>
      <c r="K5484">
        <v>-46.746321432645146</v>
      </c>
      <c r="L5484" t="str">
        <f>TEXT(Orders[[#This Row],[date]],"MMM")</f>
        <v>Nov</v>
      </c>
    </row>
    <row r="5485" spans="1:12" x14ac:dyDescent="0.3">
      <c r="A5485" s="2">
        <v>45158</v>
      </c>
      <c r="B5485">
        <v>1005189</v>
      </c>
      <c r="C5485" t="s">
        <v>5615</v>
      </c>
      <c r="D5485" t="s">
        <v>3177</v>
      </c>
      <c r="E5485">
        <v>32.787200000000006</v>
      </c>
      <c r="F5485">
        <v>112.07560000000001</v>
      </c>
      <c r="G5485" t="s">
        <v>743</v>
      </c>
      <c r="H5485" t="s">
        <v>35</v>
      </c>
      <c r="I5485" t="s">
        <v>36</v>
      </c>
      <c r="J5485">
        <v>79.288399999999996</v>
      </c>
      <c r="K5485">
        <v>241.82729845793475</v>
      </c>
      <c r="L5485" t="str">
        <f>TEXT(Orders[[#This Row],[date]],"MMM")</f>
        <v>Aug</v>
      </c>
    </row>
    <row r="5486" spans="1:12" x14ac:dyDescent="0.3">
      <c r="A5486" s="2">
        <v>45185</v>
      </c>
      <c r="B5486">
        <v>1004405</v>
      </c>
      <c r="C5486" t="s">
        <v>4430</v>
      </c>
      <c r="D5486" t="s">
        <v>3174</v>
      </c>
      <c r="E5486">
        <v>178.05440000000002</v>
      </c>
      <c r="F5486">
        <v>112.07560000000001</v>
      </c>
      <c r="G5486" t="s">
        <v>1340</v>
      </c>
      <c r="H5486" t="s">
        <v>26</v>
      </c>
      <c r="I5486" t="s">
        <v>13</v>
      </c>
      <c r="J5486">
        <v>-65.978800000000007</v>
      </c>
      <c r="K5486">
        <v>-37.055416771503538</v>
      </c>
      <c r="L5486" t="str">
        <f>TEXT(Orders[[#This Row],[date]],"MMM")</f>
        <v>Sep</v>
      </c>
    </row>
    <row r="5487" spans="1:12" x14ac:dyDescent="0.3">
      <c r="A5487" s="2">
        <v>45065</v>
      </c>
      <c r="B5487">
        <v>1000920</v>
      </c>
      <c r="C5487" t="s">
        <v>3846</v>
      </c>
      <c r="D5487" t="s">
        <v>3171</v>
      </c>
      <c r="E5487">
        <v>358.75968000000006</v>
      </c>
      <c r="F5487">
        <v>112.31251200000004</v>
      </c>
      <c r="G5487" t="s">
        <v>1224</v>
      </c>
      <c r="H5487" t="s">
        <v>30</v>
      </c>
      <c r="I5487" t="s">
        <v>13</v>
      </c>
      <c r="J5487">
        <v>-246.44716800000003</v>
      </c>
      <c r="K5487">
        <v>-68.694221156624963</v>
      </c>
      <c r="L5487" t="str">
        <f>TEXT(Orders[[#This Row],[date]],"MMM")</f>
        <v>May</v>
      </c>
    </row>
    <row r="5488" spans="1:12" x14ac:dyDescent="0.3">
      <c r="A5488" s="2">
        <v>45152</v>
      </c>
      <c r="B5488">
        <v>1002717</v>
      </c>
      <c r="C5488" t="s">
        <v>4366</v>
      </c>
      <c r="D5488" t="s">
        <v>3172</v>
      </c>
      <c r="E5488">
        <v>157.09120000000001</v>
      </c>
      <c r="F5488">
        <v>112.33560000000001</v>
      </c>
      <c r="G5488" t="s">
        <v>3033</v>
      </c>
      <c r="H5488" t="s">
        <v>35</v>
      </c>
      <c r="I5488" t="s">
        <v>36</v>
      </c>
      <c r="J5488">
        <v>-44.755600000000001</v>
      </c>
      <c r="K5488">
        <v>-28.490201869996532</v>
      </c>
      <c r="L5488" t="str">
        <f>TEXT(Orders[[#This Row],[date]],"MMM")</f>
        <v>Aug</v>
      </c>
    </row>
    <row r="5489" spans="1:12" x14ac:dyDescent="0.3">
      <c r="A5489" s="2">
        <v>45211</v>
      </c>
      <c r="B5489">
        <v>1004445</v>
      </c>
      <c r="C5489" t="s">
        <v>5332</v>
      </c>
      <c r="D5489" t="s">
        <v>3179</v>
      </c>
      <c r="E5489">
        <v>164.15040000000002</v>
      </c>
      <c r="F5489">
        <v>112.39280000000001</v>
      </c>
      <c r="G5489" t="s">
        <v>1417</v>
      </c>
      <c r="H5489" t="s">
        <v>12</v>
      </c>
      <c r="I5489" t="s">
        <v>13</v>
      </c>
      <c r="J5489">
        <v>-51.757600000000011</v>
      </c>
      <c r="K5489">
        <v>-31.53059633116947</v>
      </c>
      <c r="L5489" t="str">
        <f>TEXT(Orders[[#This Row],[date]],"MMM")</f>
        <v>Oct</v>
      </c>
    </row>
    <row r="5490" spans="1:12" x14ac:dyDescent="0.3">
      <c r="A5490" s="2">
        <v>45143</v>
      </c>
      <c r="B5490">
        <v>1012690</v>
      </c>
      <c r="C5490" t="s">
        <v>5688</v>
      </c>
      <c r="D5490" t="s">
        <v>3174</v>
      </c>
      <c r="E5490">
        <v>8.3319999999999936</v>
      </c>
      <c r="F5490">
        <v>112.49820000000001</v>
      </c>
      <c r="G5490" t="s">
        <v>280</v>
      </c>
      <c r="H5490" t="s">
        <v>57</v>
      </c>
      <c r="I5490" t="s">
        <v>20</v>
      </c>
      <c r="J5490">
        <v>104.16620000000002</v>
      </c>
      <c r="K5490">
        <v>1250.1944311089787</v>
      </c>
      <c r="L5490" t="str">
        <f>TEXT(Orders[[#This Row],[date]],"MMM")</f>
        <v>Aug</v>
      </c>
    </row>
    <row r="5491" spans="1:12" x14ac:dyDescent="0.3">
      <c r="A5491" s="2">
        <v>45062</v>
      </c>
      <c r="B5491">
        <v>1012177</v>
      </c>
      <c r="C5491" t="s">
        <v>4251</v>
      </c>
      <c r="D5491" t="s">
        <v>3174</v>
      </c>
      <c r="E5491">
        <v>11.704000000000008</v>
      </c>
      <c r="F5491">
        <v>112.49820000000001</v>
      </c>
      <c r="G5491" t="s">
        <v>1890</v>
      </c>
      <c r="H5491" t="s">
        <v>54</v>
      </c>
      <c r="I5491" t="s">
        <v>20</v>
      </c>
      <c r="J5491">
        <v>100.7942</v>
      </c>
      <c r="K5491">
        <v>861.19446343130494</v>
      </c>
      <c r="L5491" t="str">
        <f>TEXT(Orders[[#This Row],[date]],"MMM")</f>
        <v>May</v>
      </c>
    </row>
    <row r="5492" spans="1:12" x14ac:dyDescent="0.3">
      <c r="A5492" s="2">
        <v>44990</v>
      </c>
      <c r="B5492">
        <v>1014937</v>
      </c>
      <c r="C5492" t="s">
        <v>4378</v>
      </c>
      <c r="D5492" t="s">
        <v>3179</v>
      </c>
      <c r="E5492">
        <v>19.768000000000015</v>
      </c>
      <c r="F5492">
        <v>112.49820000000001</v>
      </c>
      <c r="G5492" t="s">
        <v>1379</v>
      </c>
      <c r="H5492" t="s">
        <v>26</v>
      </c>
      <c r="I5492" t="s">
        <v>13</v>
      </c>
      <c r="J5492">
        <v>92.730199999999996</v>
      </c>
      <c r="K5492">
        <v>469.09247268312384</v>
      </c>
      <c r="L5492" t="str">
        <f>TEXT(Orders[[#This Row],[date]],"MMM")</f>
        <v>Mar</v>
      </c>
    </row>
    <row r="5493" spans="1:12" x14ac:dyDescent="0.3">
      <c r="A5493" s="2">
        <v>44932</v>
      </c>
      <c r="B5493">
        <v>1016345</v>
      </c>
      <c r="C5493" t="s">
        <v>5649</v>
      </c>
      <c r="D5493" t="s">
        <v>3176</v>
      </c>
      <c r="E5493">
        <v>24.26400000000001</v>
      </c>
      <c r="F5493">
        <v>112.49820000000001</v>
      </c>
      <c r="G5493" t="s">
        <v>2325</v>
      </c>
      <c r="H5493" t="s">
        <v>75</v>
      </c>
      <c r="I5493" t="s">
        <v>46</v>
      </c>
      <c r="J5493">
        <v>88.234200000000001</v>
      </c>
      <c r="K5493">
        <v>363.64243323442122</v>
      </c>
      <c r="L5493" t="str">
        <f>TEXT(Orders[[#This Row],[date]],"MMM")</f>
        <v>Jan</v>
      </c>
    </row>
    <row r="5494" spans="1:12" x14ac:dyDescent="0.3">
      <c r="A5494" s="2">
        <v>45026</v>
      </c>
      <c r="B5494">
        <v>1009052</v>
      </c>
      <c r="C5494" t="s">
        <v>5233</v>
      </c>
      <c r="D5494" t="s">
        <v>3171</v>
      </c>
      <c r="E5494">
        <v>30.248000000000001</v>
      </c>
      <c r="F5494">
        <v>112.49820000000001</v>
      </c>
      <c r="G5494" t="s">
        <v>1150</v>
      </c>
      <c r="H5494" t="s">
        <v>12</v>
      </c>
      <c r="I5494" t="s">
        <v>13</v>
      </c>
      <c r="J5494">
        <v>82.250200000000007</v>
      </c>
      <c r="K5494">
        <v>271.91946574980165</v>
      </c>
      <c r="L5494" t="str">
        <f>TEXT(Orders[[#This Row],[date]],"MMM")</f>
        <v>Apr</v>
      </c>
    </row>
    <row r="5495" spans="1:12" x14ac:dyDescent="0.3">
      <c r="A5495" s="2">
        <v>44928</v>
      </c>
      <c r="B5495">
        <v>1016060</v>
      </c>
      <c r="C5495" t="s">
        <v>3459</v>
      </c>
      <c r="D5495" t="s">
        <v>3179</v>
      </c>
      <c r="E5495">
        <v>32.132000000000005</v>
      </c>
      <c r="F5495">
        <v>112.49820000000001</v>
      </c>
      <c r="G5495" t="s">
        <v>2146</v>
      </c>
      <c r="H5495" t="s">
        <v>26</v>
      </c>
      <c r="I5495" t="s">
        <v>13</v>
      </c>
      <c r="J5495">
        <v>80.366200000000006</v>
      </c>
      <c r="K5495">
        <v>250.11266027636</v>
      </c>
      <c r="L5495" t="str">
        <f>TEXT(Orders[[#This Row],[date]],"MMM")</f>
        <v>Jan</v>
      </c>
    </row>
    <row r="5496" spans="1:12" x14ac:dyDescent="0.3">
      <c r="A5496" s="2">
        <v>45279</v>
      </c>
      <c r="B5496">
        <v>1018371</v>
      </c>
      <c r="C5496" t="s">
        <v>4929</v>
      </c>
      <c r="D5496" t="s">
        <v>3174</v>
      </c>
      <c r="E5496">
        <v>36.431999999999988</v>
      </c>
      <c r="F5496">
        <v>112.49820000000001</v>
      </c>
      <c r="G5496" t="s">
        <v>2335</v>
      </c>
      <c r="H5496" t="s">
        <v>35</v>
      </c>
      <c r="I5496" t="s">
        <v>36</v>
      </c>
      <c r="J5496">
        <v>76.066200000000023</v>
      </c>
      <c r="K5496">
        <v>208.78952569169974</v>
      </c>
      <c r="L5496" t="str">
        <f>TEXT(Orders[[#This Row],[date]],"MMM")</f>
        <v>Dec</v>
      </c>
    </row>
    <row r="5497" spans="1:12" x14ac:dyDescent="0.3">
      <c r="A5497" s="2">
        <v>45111</v>
      </c>
      <c r="B5497">
        <v>1012822</v>
      </c>
      <c r="C5497" t="s">
        <v>5208</v>
      </c>
      <c r="D5497" t="s">
        <v>3174</v>
      </c>
      <c r="E5497">
        <v>42.051999999999992</v>
      </c>
      <c r="F5497">
        <v>112.49820000000001</v>
      </c>
      <c r="G5497" t="s">
        <v>1122</v>
      </c>
      <c r="H5497" t="s">
        <v>54</v>
      </c>
      <c r="I5497" t="s">
        <v>20</v>
      </c>
      <c r="J5497">
        <v>70.446200000000019</v>
      </c>
      <c r="K5497">
        <v>167.52163987444123</v>
      </c>
      <c r="L5497" t="str">
        <f>TEXT(Orders[[#This Row],[date]],"MMM")</f>
        <v>Jul</v>
      </c>
    </row>
    <row r="5498" spans="1:12" x14ac:dyDescent="0.3">
      <c r="A5498" s="2">
        <v>44934</v>
      </c>
      <c r="B5498">
        <v>1008077</v>
      </c>
      <c r="C5498" t="s">
        <v>4086</v>
      </c>
      <c r="D5498" t="s">
        <v>3173</v>
      </c>
      <c r="E5498">
        <v>42.720000000000006</v>
      </c>
      <c r="F5498">
        <v>112.49820000000001</v>
      </c>
      <c r="G5498" t="s">
        <v>938</v>
      </c>
      <c r="H5498" t="s">
        <v>30</v>
      </c>
      <c r="I5498" t="s">
        <v>13</v>
      </c>
      <c r="J5498">
        <v>69.778199999999998</v>
      </c>
      <c r="K5498">
        <v>163.33848314606738</v>
      </c>
      <c r="L5498" t="str">
        <f>TEXT(Orders[[#This Row],[date]],"MMM")</f>
        <v>Jan</v>
      </c>
    </row>
    <row r="5499" spans="1:12" x14ac:dyDescent="0.3">
      <c r="A5499" s="2">
        <v>45202</v>
      </c>
      <c r="B5499">
        <v>1015085</v>
      </c>
      <c r="C5499" t="s">
        <v>4173</v>
      </c>
      <c r="D5499" t="s">
        <v>3173</v>
      </c>
      <c r="E5499">
        <v>44.496000000000009</v>
      </c>
      <c r="F5499">
        <v>112.49820000000001</v>
      </c>
      <c r="G5499" t="s">
        <v>1768</v>
      </c>
      <c r="H5499" t="s">
        <v>75</v>
      </c>
      <c r="I5499" t="s">
        <v>46</v>
      </c>
      <c r="J5499">
        <v>68.002200000000002</v>
      </c>
      <c r="K5499">
        <v>152.82766990291259</v>
      </c>
      <c r="L5499" t="str">
        <f>TEXT(Orders[[#This Row],[date]],"MMM")</f>
        <v>Oct</v>
      </c>
    </row>
    <row r="5500" spans="1:12" x14ac:dyDescent="0.3">
      <c r="A5500" s="2">
        <v>45021</v>
      </c>
      <c r="B5500">
        <v>1011491</v>
      </c>
      <c r="C5500" t="s">
        <v>5345</v>
      </c>
      <c r="D5500" t="s">
        <v>3174</v>
      </c>
      <c r="E5500">
        <v>50.116000000000014</v>
      </c>
      <c r="F5500">
        <v>112.49820000000001</v>
      </c>
      <c r="G5500" t="s">
        <v>1579</v>
      </c>
      <c r="H5500" t="s">
        <v>19</v>
      </c>
      <c r="I5500" t="s">
        <v>20</v>
      </c>
      <c r="J5500">
        <v>62.382199999999997</v>
      </c>
      <c r="K5500">
        <v>124.47561656955858</v>
      </c>
      <c r="L5500" t="str">
        <f>TEXT(Orders[[#This Row],[date]],"MMM")</f>
        <v>Apr</v>
      </c>
    </row>
    <row r="5501" spans="1:12" x14ac:dyDescent="0.3">
      <c r="A5501" s="2">
        <v>45015</v>
      </c>
      <c r="B5501">
        <v>1012162</v>
      </c>
      <c r="C5501" t="s">
        <v>5689</v>
      </c>
      <c r="D5501" t="s">
        <v>3171</v>
      </c>
      <c r="E5501">
        <v>50.116000000000014</v>
      </c>
      <c r="F5501">
        <v>112.49820000000001</v>
      </c>
      <c r="G5501" t="s">
        <v>1367</v>
      </c>
      <c r="H5501" t="s">
        <v>12</v>
      </c>
      <c r="I5501" t="s">
        <v>13</v>
      </c>
      <c r="J5501">
        <v>62.382199999999997</v>
      </c>
      <c r="K5501">
        <v>124.47561656955858</v>
      </c>
      <c r="L5501" t="str">
        <f>TEXT(Orders[[#This Row],[date]],"MMM")</f>
        <v>Mar</v>
      </c>
    </row>
    <row r="5502" spans="1:12" x14ac:dyDescent="0.3">
      <c r="A5502" s="2">
        <v>44954</v>
      </c>
      <c r="B5502">
        <v>1015667</v>
      </c>
      <c r="C5502" t="s">
        <v>4898</v>
      </c>
      <c r="D5502" t="s">
        <v>3172</v>
      </c>
      <c r="E5502">
        <v>52.168000000000006</v>
      </c>
      <c r="F5502">
        <v>112.49820000000001</v>
      </c>
      <c r="G5502" t="s">
        <v>3072</v>
      </c>
      <c r="H5502" t="s">
        <v>50</v>
      </c>
      <c r="I5502" t="s">
        <v>36</v>
      </c>
      <c r="J5502">
        <v>60.330200000000005</v>
      </c>
      <c r="K5502">
        <v>115.64598987885293</v>
      </c>
      <c r="L5502" t="str">
        <f>TEXT(Orders[[#This Row],[date]],"MMM")</f>
        <v>Jan</v>
      </c>
    </row>
    <row r="5503" spans="1:12" x14ac:dyDescent="0.3">
      <c r="A5503" s="2">
        <v>45070</v>
      </c>
      <c r="B5503">
        <v>1014411</v>
      </c>
      <c r="C5503" t="s">
        <v>4649</v>
      </c>
      <c r="D5503" t="s">
        <v>3175</v>
      </c>
      <c r="E5503">
        <v>62.283999999999992</v>
      </c>
      <c r="F5503">
        <v>112.49820000000001</v>
      </c>
      <c r="G5503" t="s">
        <v>1668</v>
      </c>
      <c r="H5503" t="s">
        <v>54</v>
      </c>
      <c r="I5503" t="s">
        <v>20</v>
      </c>
      <c r="J5503">
        <v>50.214200000000019</v>
      </c>
      <c r="K5503">
        <v>80.621347376533336</v>
      </c>
      <c r="L5503" t="str">
        <f>TEXT(Orders[[#This Row],[date]],"MMM")</f>
        <v>May</v>
      </c>
    </row>
    <row r="5504" spans="1:12" x14ac:dyDescent="0.3">
      <c r="A5504" s="2">
        <v>45090</v>
      </c>
      <c r="B5504">
        <v>1009621</v>
      </c>
      <c r="C5504" t="s">
        <v>4000</v>
      </c>
      <c r="D5504" t="s">
        <v>3171</v>
      </c>
      <c r="E5504">
        <v>72.400000000000006</v>
      </c>
      <c r="F5504">
        <v>112.49820000000001</v>
      </c>
      <c r="G5504" t="s">
        <v>1825</v>
      </c>
      <c r="H5504" t="s">
        <v>12</v>
      </c>
      <c r="I5504" t="s">
        <v>13</v>
      </c>
      <c r="J5504">
        <v>40.098200000000006</v>
      </c>
      <c r="K5504">
        <v>55.384254143646416</v>
      </c>
      <c r="L5504" t="str">
        <f>TEXT(Orders[[#This Row],[date]],"MMM")</f>
        <v>Jun</v>
      </c>
    </row>
    <row r="5505" spans="1:12" x14ac:dyDescent="0.3">
      <c r="A5505" s="2">
        <v>44928</v>
      </c>
      <c r="B5505">
        <v>1019187</v>
      </c>
      <c r="C5505" t="s">
        <v>3859</v>
      </c>
      <c r="D5505" t="s">
        <v>3176</v>
      </c>
      <c r="E5505">
        <v>87.012</v>
      </c>
      <c r="F5505">
        <v>112.49820000000001</v>
      </c>
      <c r="G5505" t="s">
        <v>719</v>
      </c>
      <c r="H5505" t="s">
        <v>30</v>
      </c>
      <c r="I5505" t="s">
        <v>13</v>
      </c>
      <c r="J5505">
        <v>25.486200000000011</v>
      </c>
      <c r="K5505">
        <v>29.290442697558973</v>
      </c>
      <c r="L5505" t="str">
        <f>TEXT(Orders[[#This Row],[date]],"MMM")</f>
        <v>Jan</v>
      </c>
    </row>
    <row r="5506" spans="1:12" x14ac:dyDescent="0.3">
      <c r="A5506" s="2">
        <v>45010</v>
      </c>
      <c r="B5506">
        <v>1010036</v>
      </c>
      <c r="C5506" t="s">
        <v>3745</v>
      </c>
      <c r="D5506" t="s">
        <v>3176</v>
      </c>
      <c r="E5506">
        <v>88.332000000000022</v>
      </c>
      <c r="F5506">
        <v>112.49820000000001</v>
      </c>
      <c r="G5506" t="s">
        <v>607</v>
      </c>
      <c r="H5506" t="s">
        <v>50</v>
      </c>
      <c r="I5506" t="s">
        <v>36</v>
      </c>
      <c r="J5506">
        <v>24.166199999999989</v>
      </c>
      <c r="K5506">
        <v>27.358375220758031</v>
      </c>
      <c r="L5506" t="str">
        <f>TEXT(Orders[[#This Row],[date]],"MMM")</f>
        <v>Mar</v>
      </c>
    </row>
    <row r="5507" spans="1:12" x14ac:dyDescent="0.3">
      <c r="A5507" s="2">
        <v>45170</v>
      </c>
      <c r="B5507">
        <v>1006305</v>
      </c>
      <c r="C5507" t="s">
        <v>5562</v>
      </c>
      <c r="D5507" t="s">
        <v>3178</v>
      </c>
      <c r="E5507">
        <v>101.32800000000002</v>
      </c>
      <c r="F5507">
        <v>112.49820000000001</v>
      </c>
      <c r="G5507" t="s">
        <v>2591</v>
      </c>
      <c r="H5507" t="s">
        <v>88</v>
      </c>
      <c r="I5507" t="s">
        <v>36</v>
      </c>
      <c r="J5507">
        <v>11.170199999999994</v>
      </c>
      <c r="K5507">
        <v>11.023803884414962</v>
      </c>
      <c r="L5507" t="str">
        <f>TEXT(Orders[[#This Row],[date]],"MMM")</f>
        <v>Sep</v>
      </c>
    </row>
    <row r="5508" spans="1:12" x14ac:dyDescent="0.3">
      <c r="A5508" s="2">
        <v>45137</v>
      </c>
      <c r="B5508">
        <v>1012780</v>
      </c>
      <c r="C5508" t="s">
        <v>3933</v>
      </c>
      <c r="D5508" t="s">
        <v>3173</v>
      </c>
      <c r="E5508">
        <v>116.43200000000002</v>
      </c>
      <c r="F5508">
        <v>112.49820000000001</v>
      </c>
      <c r="G5508" t="s">
        <v>784</v>
      </c>
      <c r="H5508" t="s">
        <v>35</v>
      </c>
      <c r="I5508" t="s">
        <v>36</v>
      </c>
      <c r="J5508">
        <v>-3.9338000000000051</v>
      </c>
      <c r="K5508">
        <v>-3.3786244331455308</v>
      </c>
      <c r="L5508" t="str">
        <f>TEXT(Orders[[#This Row],[date]],"MMM")</f>
        <v>Jul</v>
      </c>
    </row>
    <row r="5509" spans="1:12" x14ac:dyDescent="0.3">
      <c r="A5509" s="2">
        <v>45065</v>
      </c>
      <c r="B5509">
        <v>1007549</v>
      </c>
      <c r="C5509" t="s">
        <v>3505</v>
      </c>
      <c r="D5509" t="s">
        <v>3174</v>
      </c>
      <c r="E5509">
        <v>116.45200000000003</v>
      </c>
      <c r="F5509">
        <v>112.49820000000001</v>
      </c>
      <c r="G5509" t="s">
        <v>2403</v>
      </c>
      <c r="H5509" t="s">
        <v>45</v>
      </c>
      <c r="I5509" t="s">
        <v>46</v>
      </c>
      <c r="J5509">
        <v>-3.9538000000000153</v>
      </c>
      <c r="K5509">
        <v>-3.3952186308522094</v>
      </c>
      <c r="L5509" t="str">
        <f>TEXT(Orders[[#This Row],[date]],"MMM")</f>
        <v>May</v>
      </c>
    </row>
    <row r="5510" spans="1:12" x14ac:dyDescent="0.3">
      <c r="A5510" s="2">
        <v>45030</v>
      </c>
      <c r="B5510">
        <v>1017987</v>
      </c>
      <c r="C5510" t="s">
        <v>4532</v>
      </c>
      <c r="D5510" t="s">
        <v>3176</v>
      </c>
      <c r="E5510">
        <v>138.91200000000003</v>
      </c>
      <c r="F5510">
        <v>112.49820000000001</v>
      </c>
      <c r="G5510" t="s">
        <v>2739</v>
      </c>
      <c r="H5510" t="s">
        <v>26</v>
      </c>
      <c r="I5510" t="s">
        <v>13</v>
      </c>
      <c r="J5510">
        <v>-26.413800000000023</v>
      </c>
      <c r="K5510">
        <v>-19.014771941948872</v>
      </c>
      <c r="L5510" t="str">
        <f>TEXT(Orders[[#This Row],[date]],"MMM")</f>
        <v>Apr</v>
      </c>
    </row>
    <row r="5511" spans="1:12" x14ac:dyDescent="0.3">
      <c r="A5511" s="2">
        <v>44984</v>
      </c>
      <c r="B5511">
        <v>1012064</v>
      </c>
      <c r="C5511" t="s">
        <v>3526</v>
      </c>
      <c r="D5511" t="s">
        <v>3174</v>
      </c>
      <c r="E5511">
        <v>153.52400000000003</v>
      </c>
      <c r="F5511">
        <v>112.49820000000001</v>
      </c>
      <c r="G5511" t="s">
        <v>380</v>
      </c>
      <c r="H5511" t="s">
        <v>75</v>
      </c>
      <c r="I5511" t="s">
        <v>46</v>
      </c>
      <c r="J5511">
        <v>-41.025800000000018</v>
      </c>
      <c r="K5511">
        <v>-26.722727391157093</v>
      </c>
      <c r="L5511" t="str">
        <f>TEXT(Orders[[#This Row],[date]],"MMM")</f>
        <v>Feb</v>
      </c>
    </row>
    <row r="5512" spans="1:12" x14ac:dyDescent="0.3">
      <c r="A5512" s="2">
        <v>45256</v>
      </c>
      <c r="B5512">
        <v>1001917</v>
      </c>
      <c r="C5512" t="s">
        <v>5690</v>
      </c>
      <c r="D5512" t="s">
        <v>3178</v>
      </c>
      <c r="E5512">
        <v>252.63360000000003</v>
      </c>
      <c r="F5512">
        <v>112.53632000000002</v>
      </c>
      <c r="G5512" t="s">
        <v>2233</v>
      </c>
      <c r="H5512" t="s">
        <v>75</v>
      </c>
      <c r="I5512" t="s">
        <v>46</v>
      </c>
      <c r="J5512">
        <v>-140.09728000000001</v>
      </c>
      <c r="K5512">
        <v>-55.454729695495764</v>
      </c>
      <c r="L5512" t="str">
        <f>TEXT(Orders[[#This Row],[date]],"MMM")</f>
        <v>Nov</v>
      </c>
    </row>
    <row r="5513" spans="1:12" x14ac:dyDescent="0.3">
      <c r="A5513" s="2">
        <v>45012</v>
      </c>
      <c r="B5513">
        <v>1011142</v>
      </c>
      <c r="C5513" t="s">
        <v>3495</v>
      </c>
      <c r="D5513" t="s">
        <v>3180</v>
      </c>
      <c r="E5513">
        <v>85.067999999999984</v>
      </c>
      <c r="F5513">
        <v>112.58783999999999</v>
      </c>
      <c r="G5513" t="s">
        <v>1218</v>
      </c>
      <c r="H5513" t="s">
        <v>35</v>
      </c>
      <c r="I5513" t="s">
        <v>36</v>
      </c>
      <c r="J5513">
        <v>27.519840000000002</v>
      </c>
      <c r="K5513">
        <v>32.350402031316136</v>
      </c>
      <c r="L5513" t="str">
        <f>TEXT(Orders[[#This Row],[date]],"MMM")</f>
        <v>Mar</v>
      </c>
    </row>
    <row r="5514" spans="1:12" x14ac:dyDescent="0.3">
      <c r="A5514" s="2">
        <v>45059</v>
      </c>
      <c r="B5514">
        <v>1002063</v>
      </c>
      <c r="C5514" t="s">
        <v>4265</v>
      </c>
      <c r="D5514" t="s">
        <v>3174</v>
      </c>
      <c r="E5514">
        <v>217.61599999999999</v>
      </c>
      <c r="F5514">
        <v>112.68608000000003</v>
      </c>
      <c r="G5514" t="s">
        <v>2379</v>
      </c>
      <c r="H5514" t="s">
        <v>57</v>
      </c>
      <c r="I5514" t="s">
        <v>20</v>
      </c>
      <c r="J5514">
        <v>-104.92991999999995</v>
      </c>
      <c r="K5514">
        <v>-48.217925152562287</v>
      </c>
      <c r="L5514" t="str">
        <f>TEXT(Orders[[#This Row],[date]],"MMM")</f>
        <v>May</v>
      </c>
    </row>
    <row r="5515" spans="1:12" x14ac:dyDescent="0.3">
      <c r="A5515" s="2">
        <v>45102</v>
      </c>
      <c r="B5515">
        <v>1000695</v>
      </c>
      <c r="C5515" t="s">
        <v>4139</v>
      </c>
      <c r="D5515" t="s">
        <v>3177</v>
      </c>
      <c r="E5515">
        <v>451.70438400000006</v>
      </c>
      <c r="F5515">
        <v>112.84665600000002</v>
      </c>
      <c r="G5515" t="s">
        <v>988</v>
      </c>
      <c r="H5515" t="s">
        <v>75</v>
      </c>
      <c r="I5515" t="s">
        <v>46</v>
      </c>
      <c r="J5515">
        <v>-338.85772800000007</v>
      </c>
      <c r="K5515">
        <v>-75.017586723267229</v>
      </c>
      <c r="L5515" t="str">
        <f>TEXT(Orders[[#This Row],[date]],"MMM")</f>
        <v>Jun</v>
      </c>
    </row>
    <row r="5516" spans="1:12" x14ac:dyDescent="0.3">
      <c r="A5516" s="2">
        <v>45044</v>
      </c>
      <c r="B5516">
        <v>1004238</v>
      </c>
      <c r="C5516" t="s">
        <v>5041</v>
      </c>
      <c r="D5516" t="s">
        <v>3177</v>
      </c>
      <c r="E5516">
        <v>280.90880000000004</v>
      </c>
      <c r="F5516">
        <v>112.85040000000001</v>
      </c>
      <c r="G5516" t="s">
        <v>1804</v>
      </c>
      <c r="H5516" t="s">
        <v>50</v>
      </c>
      <c r="I5516" t="s">
        <v>36</v>
      </c>
      <c r="J5516">
        <v>-168.05840000000003</v>
      </c>
      <c r="K5516">
        <v>-59.826676843160485</v>
      </c>
      <c r="L5516" t="str">
        <f>TEXT(Orders[[#This Row],[date]],"MMM")</f>
        <v>Apr</v>
      </c>
    </row>
    <row r="5517" spans="1:12" x14ac:dyDescent="0.3">
      <c r="A5517" s="2">
        <v>45255</v>
      </c>
      <c r="B5517">
        <v>1003900</v>
      </c>
      <c r="C5517" t="s">
        <v>3421</v>
      </c>
      <c r="D5517" t="s">
        <v>3172</v>
      </c>
      <c r="E5517">
        <v>224.38720000000001</v>
      </c>
      <c r="F5517">
        <v>112.86600000000001</v>
      </c>
      <c r="G5517" t="s">
        <v>266</v>
      </c>
      <c r="H5517" t="s">
        <v>12</v>
      </c>
      <c r="I5517" t="s">
        <v>13</v>
      </c>
      <c r="J5517">
        <v>-111.52119999999999</v>
      </c>
      <c r="K5517">
        <v>-49.700339413299865</v>
      </c>
      <c r="L5517" t="str">
        <f>TEXT(Orders[[#This Row],[date]],"MMM")</f>
        <v>Nov</v>
      </c>
    </row>
    <row r="5518" spans="1:12" x14ac:dyDescent="0.3">
      <c r="A5518" s="2">
        <v>45082</v>
      </c>
      <c r="B5518">
        <v>1016850</v>
      </c>
      <c r="C5518" t="s">
        <v>5011</v>
      </c>
      <c r="D5518" t="s">
        <v>3176</v>
      </c>
      <c r="E5518">
        <v>5.695999999999998</v>
      </c>
      <c r="F5518">
        <v>112.94640000000001</v>
      </c>
      <c r="G5518" t="s">
        <v>2702</v>
      </c>
      <c r="H5518" t="s">
        <v>54</v>
      </c>
      <c r="I5518" t="s">
        <v>20</v>
      </c>
      <c r="J5518">
        <v>107.25040000000001</v>
      </c>
      <c r="K5518">
        <v>1882.9073033707875</v>
      </c>
      <c r="L5518" t="str">
        <f>TEXT(Orders[[#This Row],[date]],"MMM")</f>
        <v>Jun</v>
      </c>
    </row>
    <row r="5519" spans="1:12" x14ac:dyDescent="0.3">
      <c r="A5519" s="2">
        <v>45215</v>
      </c>
      <c r="B5519">
        <v>1006990</v>
      </c>
      <c r="C5519" t="s">
        <v>3999</v>
      </c>
      <c r="D5519" t="s">
        <v>3179</v>
      </c>
      <c r="E5519">
        <v>7.4679999999999893</v>
      </c>
      <c r="F5519">
        <v>112.94640000000001</v>
      </c>
      <c r="G5519" t="s">
        <v>846</v>
      </c>
      <c r="H5519" t="s">
        <v>54</v>
      </c>
      <c r="I5519" t="s">
        <v>20</v>
      </c>
      <c r="J5519">
        <v>105.47840000000002</v>
      </c>
      <c r="K5519">
        <v>1412.4049276914861</v>
      </c>
      <c r="L5519" t="str">
        <f>TEXT(Orders[[#This Row],[date]],"MMM")</f>
        <v>Oct</v>
      </c>
    </row>
    <row r="5520" spans="1:12" x14ac:dyDescent="0.3">
      <c r="A5520" s="2">
        <v>45042</v>
      </c>
      <c r="B5520">
        <v>1019214</v>
      </c>
      <c r="C5520" t="s">
        <v>5691</v>
      </c>
      <c r="D5520" t="s">
        <v>3171</v>
      </c>
      <c r="E5520">
        <v>30.271999999999991</v>
      </c>
      <c r="F5520">
        <v>112.94640000000001</v>
      </c>
      <c r="G5520" t="s">
        <v>1028</v>
      </c>
      <c r="H5520" t="s">
        <v>75</v>
      </c>
      <c r="I5520" t="s">
        <v>46</v>
      </c>
      <c r="J5520">
        <v>82.67440000000002</v>
      </c>
      <c r="K5520">
        <v>273.10517970401708</v>
      </c>
      <c r="L5520" t="str">
        <f>TEXT(Orders[[#This Row],[date]],"MMM")</f>
        <v>Apr</v>
      </c>
    </row>
    <row r="5521" spans="1:12" x14ac:dyDescent="0.3">
      <c r="A5521" s="2">
        <v>45170</v>
      </c>
      <c r="B5521">
        <v>1011983</v>
      </c>
      <c r="C5521" t="s">
        <v>5295</v>
      </c>
      <c r="D5521" t="s">
        <v>3173</v>
      </c>
      <c r="E5521">
        <v>30.424000000000007</v>
      </c>
      <c r="F5521">
        <v>112.94640000000001</v>
      </c>
      <c r="G5521" t="s">
        <v>2397</v>
      </c>
      <c r="H5521" t="s">
        <v>69</v>
      </c>
      <c r="I5521" t="s">
        <v>46</v>
      </c>
      <c r="J5521">
        <v>82.522400000000005</v>
      </c>
      <c r="K5521">
        <v>271.24112542729421</v>
      </c>
      <c r="L5521" t="str">
        <f>TEXT(Orders[[#This Row],[date]],"MMM")</f>
        <v>Sep</v>
      </c>
    </row>
    <row r="5522" spans="1:12" x14ac:dyDescent="0.3">
      <c r="A5522" s="2">
        <v>45045</v>
      </c>
      <c r="B5522">
        <v>1017372</v>
      </c>
      <c r="C5522" t="s">
        <v>5401</v>
      </c>
      <c r="D5522" t="s">
        <v>3171</v>
      </c>
      <c r="E5522">
        <v>37.168000000000006</v>
      </c>
      <c r="F5522">
        <v>112.94640000000001</v>
      </c>
      <c r="G5522" t="s">
        <v>3156</v>
      </c>
      <c r="H5522" t="s">
        <v>75</v>
      </c>
      <c r="I5522" t="s">
        <v>46</v>
      </c>
      <c r="J5522">
        <v>75.778400000000005</v>
      </c>
      <c r="K5522">
        <v>203.88075764098147</v>
      </c>
      <c r="L5522" t="str">
        <f>TEXT(Orders[[#This Row],[date]],"MMM")</f>
        <v>Apr</v>
      </c>
    </row>
    <row r="5523" spans="1:12" x14ac:dyDescent="0.3">
      <c r="A5523" s="2">
        <v>44947</v>
      </c>
      <c r="B5523">
        <v>1010360</v>
      </c>
      <c r="C5523" t="s">
        <v>5519</v>
      </c>
      <c r="D5523" t="s">
        <v>3176</v>
      </c>
      <c r="E5523">
        <v>46.16</v>
      </c>
      <c r="F5523">
        <v>112.94640000000001</v>
      </c>
      <c r="G5523" t="s">
        <v>903</v>
      </c>
      <c r="H5523" t="s">
        <v>50</v>
      </c>
      <c r="I5523" t="s">
        <v>36</v>
      </c>
      <c r="J5523">
        <v>66.786400000000015</v>
      </c>
      <c r="K5523">
        <v>144.68457538994807</v>
      </c>
      <c r="L5523" t="str">
        <f>TEXT(Orders[[#This Row],[date]],"MMM")</f>
        <v>Jan</v>
      </c>
    </row>
    <row r="5524" spans="1:12" x14ac:dyDescent="0.3">
      <c r="A5524" s="2">
        <v>44933</v>
      </c>
      <c r="B5524">
        <v>1010254</v>
      </c>
      <c r="C5524" t="s">
        <v>5060</v>
      </c>
      <c r="D5524" t="s">
        <v>3174</v>
      </c>
      <c r="E5524">
        <v>64.144000000000005</v>
      </c>
      <c r="F5524">
        <v>112.94640000000001</v>
      </c>
      <c r="G5524" t="s">
        <v>1399</v>
      </c>
      <c r="H5524" t="s">
        <v>19</v>
      </c>
      <c r="I5524" t="s">
        <v>20</v>
      </c>
      <c r="J5524">
        <v>48.802400000000006</v>
      </c>
      <c r="K5524">
        <v>76.082564230481424</v>
      </c>
      <c r="L5524" t="str">
        <f>TEXT(Orders[[#This Row],[date]],"MMM")</f>
        <v>Jan</v>
      </c>
    </row>
    <row r="5525" spans="1:12" x14ac:dyDescent="0.3">
      <c r="A5525" s="2">
        <v>45068</v>
      </c>
      <c r="B5525">
        <v>1014720</v>
      </c>
      <c r="C5525" t="s">
        <v>5244</v>
      </c>
      <c r="D5525" t="s">
        <v>3172</v>
      </c>
      <c r="E5525">
        <v>67.516000000000005</v>
      </c>
      <c r="F5525">
        <v>112.94640000000001</v>
      </c>
      <c r="G5525" t="s">
        <v>546</v>
      </c>
      <c r="H5525" t="s">
        <v>57</v>
      </c>
      <c r="I5525" t="s">
        <v>20</v>
      </c>
      <c r="J5525">
        <v>45.430400000000006</v>
      </c>
      <c r="K5525">
        <v>67.288346466022873</v>
      </c>
      <c r="L5525" t="str">
        <f>TEXT(Orders[[#This Row],[date]],"MMM")</f>
        <v>May</v>
      </c>
    </row>
    <row r="5526" spans="1:12" x14ac:dyDescent="0.3">
      <c r="A5526" s="2">
        <v>44996</v>
      </c>
      <c r="B5526">
        <v>1013863</v>
      </c>
      <c r="C5526" t="s">
        <v>4625</v>
      </c>
      <c r="D5526" t="s">
        <v>3173</v>
      </c>
      <c r="E5526">
        <v>69.76400000000001</v>
      </c>
      <c r="F5526">
        <v>112.94640000000001</v>
      </c>
      <c r="G5526" t="s">
        <v>1631</v>
      </c>
      <c r="H5526" t="s">
        <v>45</v>
      </c>
      <c r="I5526" t="s">
        <v>46</v>
      </c>
      <c r="J5526">
        <v>43.182400000000001</v>
      </c>
      <c r="K5526">
        <v>61.89782695946333</v>
      </c>
      <c r="L5526" t="str">
        <f>TEXT(Orders[[#This Row],[date]],"MMM")</f>
        <v>Mar</v>
      </c>
    </row>
    <row r="5527" spans="1:12" x14ac:dyDescent="0.3">
      <c r="A5527" s="2">
        <v>45204</v>
      </c>
      <c r="B5527">
        <v>1015458</v>
      </c>
      <c r="C5527" t="s">
        <v>3447</v>
      </c>
      <c r="D5527" t="s">
        <v>3179</v>
      </c>
      <c r="E5527">
        <v>72.984000000000009</v>
      </c>
      <c r="F5527">
        <v>112.94640000000001</v>
      </c>
      <c r="G5527" t="s">
        <v>3163</v>
      </c>
      <c r="H5527" t="s">
        <v>54</v>
      </c>
      <c r="I5527" t="s">
        <v>20</v>
      </c>
      <c r="J5527">
        <v>39.962400000000002</v>
      </c>
      <c r="K5527">
        <v>54.755014797763891</v>
      </c>
      <c r="L5527" t="str">
        <f>TEXT(Orders[[#This Row],[date]],"MMM")</f>
        <v>Oct</v>
      </c>
    </row>
    <row r="5528" spans="1:12" x14ac:dyDescent="0.3">
      <c r="A5528" s="2">
        <v>45177</v>
      </c>
      <c r="B5528">
        <v>1018884</v>
      </c>
      <c r="C5528" t="s">
        <v>4098</v>
      </c>
      <c r="D5528" t="s">
        <v>3171</v>
      </c>
      <c r="E5528">
        <v>84.376000000000005</v>
      </c>
      <c r="F5528">
        <v>112.94640000000001</v>
      </c>
      <c r="G5528" t="s">
        <v>947</v>
      </c>
      <c r="H5528" t="s">
        <v>75</v>
      </c>
      <c r="I5528" t="s">
        <v>46</v>
      </c>
      <c r="J5528">
        <v>28.570400000000006</v>
      </c>
      <c r="K5528">
        <v>33.860813501469615</v>
      </c>
      <c r="L5528" t="str">
        <f>TEXT(Orders[[#This Row],[date]],"MMM")</f>
        <v>Sep</v>
      </c>
    </row>
    <row r="5529" spans="1:12" x14ac:dyDescent="0.3">
      <c r="A5529" s="2">
        <v>45125</v>
      </c>
      <c r="B5529">
        <v>1009991</v>
      </c>
      <c r="C5529" t="s">
        <v>5494</v>
      </c>
      <c r="D5529" t="s">
        <v>3178</v>
      </c>
      <c r="E5529">
        <v>95.616000000000014</v>
      </c>
      <c r="F5529">
        <v>112.94640000000001</v>
      </c>
      <c r="G5529" t="s">
        <v>2417</v>
      </c>
      <c r="H5529" t="s">
        <v>12</v>
      </c>
      <c r="I5529" t="s">
        <v>13</v>
      </c>
      <c r="J5529">
        <v>17.330399999999997</v>
      </c>
      <c r="K5529">
        <v>18.124999999999993</v>
      </c>
      <c r="L5529" t="str">
        <f>TEXT(Orders[[#This Row],[date]],"MMM")</f>
        <v>Jul</v>
      </c>
    </row>
    <row r="5530" spans="1:12" x14ac:dyDescent="0.3">
      <c r="A5530" s="2">
        <v>45152</v>
      </c>
      <c r="B5530">
        <v>1014440</v>
      </c>
      <c r="C5530" t="s">
        <v>5628</v>
      </c>
      <c r="D5530" t="s">
        <v>3173</v>
      </c>
      <c r="E5530">
        <v>96.740000000000009</v>
      </c>
      <c r="F5530">
        <v>112.94640000000001</v>
      </c>
      <c r="G5530" t="s">
        <v>2587</v>
      </c>
      <c r="H5530" t="s">
        <v>12</v>
      </c>
      <c r="I5530" t="s">
        <v>13</v>
      </c>
      <c r="J5530">
        <v>16.206400000000002</v>
      </c>
      <c r="K5530">
        <v>16.752532561505067</v>
      </c>
      <c r="L5530" t="str">
        <f>TEXT(Orders[[#This Row],[date]],"MMM")</f>
        <v>Aug</v>
      </c>
    </row>
    <row r="5531" spans="1:12" x14ac:dyDescent="0.3">
      <c r="A5531" s="2">
        <v>44955</v>
      </c>
      <c r="B5531">
        <v>1013760</v>
      </c>
      <c r="C5531" t="s">
        <v>4262</v>
      </c>
      <c r="D5531" t="s">
        <v>3177</v>
      </c>
      <c r="E5531">
        <v>106.85600000000001</v>
      </c>
      <c r="F5531">
        <v>112.94640000000001</v>
      </c>
      <c r="G5531" t="s">
        <v>1868</v>
      </c>
      <c r="H5531" t="s">
        <v>88</v>
      </c>
      <c r="I5531" t="s">
        <v>36</v>
      </c>
      <c r="J5531">
        <v>6.0904000000000025</v>
      </c>
      <c r="K5531">
        <v>5.6996331511566991</v>
      </c>
      <c r="L5531" t="str">
        <f>TEXT(Orders[[#This Row],[date]],"MMM")</f>
        <v>Jan</v>
      </c>
    </row>
    <row r="5532" spans="1:12" x14ac:dyDescent="0.3">
      <c r="A5532" s="2">
        <v>45123</v>
      </c>
      <c r="B5532">
        <v>1012842</v>
      </c>
      <c r="C5532" t="s">
        <v>3469</v>
      </c>
      <c r="D5532" t="s">
        <v>3176</v>
      </c>
      <c r="E5532">
        <v>133.83200000000002</v>
      </c>
      <c r="F5532">
        <v>112.94640000000001</v>
      </c>
      <c r="G5532" t="s">
        <v>2979</v>
      </c>
      <c r="H5532" t="s">
        <v>19</v>
      </c>
      <c r="I5532" t="s">
        <v>20</v>
      </c>
      <c r="J5532">
        <v>-20.885600000000011</v>
      </c>
      <c r="K5532">
        <v>-15.605834180166184</v>
      </c>
      <c r="L5532" t="str">
        <f>TEXT(Orders[[#This Row],[date]],"MMM")</f>
        <v>Jul</v>
      </c>
    </row>
    <row r="5533" spans="1:12" x14ac:dyDescent="0.3">
      <c r="A5533" s="2">
        <v>45025</v>
      </c>
      <c r="B5533">
        <v>1017411</v>
      </c>
      <c r="C5533" t="s">
        <v>5692</v>
      </c>
      <c r="D5533" t="s">
        <v>3173</v>
      </c>
      <c r="E5533">
        <v>139.45200000000003</v>
      </c>
      <c r="F5533">
        <v>112.94640000000001</v>
      </c>
      <c r="G5533" t="s">
        <v>2537</v>
      </c>
      <c r="H5533" t="s">
        <v>57</v>
      </c>
      <c r="I5533" t="s">
        <v>20</v>
      </c>
      <c r="J5533">
        <v>-26.505600000000015</v>
      </c>
      <c r="K5533">
        <v>-19.006970140263324</v>
      </c>
      <c r="L5533" t="str">
        <f>TEXT(Orders[[#This Row],[date]],"MMM")</f>
        <v>Apr</v>
      </c>
    </row>
    <row r="5534" spans="1:12" x14ac:dyDescent="0.3">
      <c r="A5534" s="2">
        <v>45252</v>
      </c>
      <c r="B5534">
        <v>1016909</v>
      </c>
      <c r="C5534" t="s">
        <v>3765</v>
      </c>
      <c r="D5534" t="s">
        <v>3173</v>
      </c>
      <c r="E5534">
        <v>142.82400000000001</v>
      </c>
      <c r="F5534">
        <v>112.94640000000001</v>
      </c>
      <c r="G5534" t="s">
        <v>626</v>
      </c>
      <c r="H5534" t="s">
        <v>45</v>
      </c>
      <c r="I5534" t="s">
        <v>46</v>
      </c>
      <c r="J5534">
        <v>-29.877600000000001</v>
      </c>
      <c r="K5534">
        <v>-20.91917324819358</v>
      </c>
      <c r="L5534" t="str">
        <f>TEXT(Orders[[#This Row],[date]],"MMM")</f>
        <v>Nov</v>
      </c>
    </row>
    <row r="5535" spans="1:12" x14ac:dyDescent="0.3">
      <c r="A5535" s="2">
        <v>45067</v>
      </c>
      <c r="B5535">
        <v>1008248</v>
      </c>
      <c r="C5535" t="s">
        <v>5693</v>
      </c>
      <c r="D5535" t="s">
        <v>3178</v>
      </c>
      <c r="E5535">
        <v>160.32000000000002</v>
      </c>
      <c r="F5535">
        <v>112.94640000000001</v>
      </c>
      <c r="G5535" t="s">
        <v>2263</v>
      </c>
      <c r="H5535" t="s">
        <v>12</v>
      </c>
      <c r="I5535" t="s">
        <v>13</v>
      </c>
      <c r="J5535">
        <v>-47.37360000000001</v>
      </c>
      <c r="K5535">
        <v>-29.549401197604791</v>
      </c>
      <c r="L5535" t="str">
        <f>TEXT(Orders[[#This Row],[date]],"MMM")</f>
        <v>May</v>
      </c>
    </row>
    <row r="5536" spans="1:12" x14ac:dyDescent="0.3">
      <c r="A5536" s="2">
        <v>44943</v>
      </c>
      <c r="B5536">
        <v>1005849</v>
      </c>
      <c r="C5536" t="s">
        <v>4208</v>
      </c>
      <c r="D5536" t="s">
        <v>3178</v>
      </c>
      <c r="E5536">
        <v>179.13200000000001</v>
      </c>
      <c r="F5536">
        <v>112.94640000000001</v>
      </c>
      <c r="G5536" t="s">
        <v>2459</v>
      </c>
      <c r="H5536" t="s">
        <v>45</v>
      </c>
      <c r="I5536" t="s">
        <v>46</v>
      </c>
      <c r="J5536">
        <v>-66.185599999999994</v>
      </c>
      <c r="K5536">
        <v>-36.947948998503897</v>
      </c>
      <c r="L5536" t="str">
        <f>TEXT(Orders[[#This Row],[date]],"MMM")</f>
        <v>Jan</v>
      </c>
    </row>
    <row r="5537" spans="1:12" x14ac:dyDescent="0.3">
      <c r="A5537" s="2">
        <v>45096</v>
      </c>
      <c r="B5537">
        <v>1004697</v>
      </c>
      <c r="C5537" t="s">
        <v>3606</v>
      </c>
      <c r="D5537" t="s">
        <v>3175</v>
      </c>
      <c r="E5537">
        <v>257.32160000000005</v>
      </c>
      <c r="F5537">
        <v>112.94920000000002</v>
      </c>
      <c r="G5537" t="s">
        <v>470</v>
      </c>
      <c r="H5537" t="s">
        <v>75</v>
      </c>
      <c r="I5537" t="s">
        <v>46</v>
      </c>
      <c r="J5537">
        <v>-144.37240000000003</v>
      </c>
      <c r="K5537">
        <v>-56.105822441645003</v>
      </c>
      <c r="L5537" t="str">
        <f>TEXT(Orders[[#This Row],[date]],"MMM")</f>
        <v>Jun</v>
      </c>
    </row>
    <row r="5538" spans="1:12" x14ac:dyDescent="0.3">
      <c r="A5538" s="2">
        <v>45245</v>
      </c>
      <c r="B5538">
        <v>1000916</v>
      </c>
      <c r="C5538" t="s">
        <v>4345</v>
      </c>
      <c r="D5538" t="s">
        <v>3177</v>
      </c>
      <c r="E5538">
        <v>494.5017600000001</v>
      </c>
      <c r="F5538">
        <v>113.02761600000001</v>
      </c>
      <c r="G5538" t="s">
        <v>1220</v>
      </c>
      <c r="H5538" t="s">
        <v>26</v>
      </c>
      <c r="I5538" t="s">
        <v>13</v>
      </c>
      <c r="J5538">
        <v>-381.47414400000008</v>
      </c>
      <c r="K5538">
        <v>-77.143131704930639</v>
      </c>
      <c r="L5538" t="str">
        <f>TEXT(Orders[[#This Row],[date]],"MMM")</f>
        <v>Nov</v>
      </c>
    </row>
    <row r="5539" spans="1:12" x14ac:dyDescent="0.3">
      <c r="A5539" s="2">
        <v>44942</v>
      </c>
      <c r="B5539">
        <v>1001024</v>
      </c>
      <c r="C5539" t="s">
        <v>4156</v>
      </c>
      <c r="D5539" t="s">
        <v>3178</v>
      </c>
      <c r="E5539">
        <v>674.35104000000013</v>
      </c>
      <c r="F5539">
        <v>113.11822080000002</v>
      </c>
      <c r="G5539" t="s">
        <v>1330</v>
      </c>
      <c r="H5539" t="s">
        <v>69</v>
      </c>
      <c r="I5539" t="s">
        <v>46</v>
      </c>
      <c r="J5539">
        <v>-561.23281920000011</v>
      </c>
      <c r="K5539">
        <v>-83.225617802858281</v>
      </c>
      <c r="L5539" t="str">
        <f>TEXT(Orders[[#This Row],[date]],"MMM")</f>
        <v>Jan</v>
      </c>
    </row>
    <row r="5540" spans="1:12" x14ac:dyDescent="0.3">
      <c r="A5540" s="2">
        <v>45162</v>
      </c>
      <c r="B5540">
        <v>1001655</v>
      </c>
      <c r="C5540" t="s">
        <v>3417</v>
      </c>
      <c r="D5540" t="s">
        <v>3172</v>
      </c>
      <c r="E5540">
        <v>114.048</v>
      </c>
      <c r="F5540">
        <v>113.15616000000001</v>
      </c>
      <c r="G5540" t="s">
        <v>1970</v>
      </c>
      <c r="H5540" t="s">
        <v>88</v>
      </c>
      <c r="I5540" t="s">
        <v>36</v>
      </c>
      <c r="J5540">
        <v>-0.89183999999998775</v>
      </c>
      <c r="K5540">
        <v>-0.78198653198652135</v>
      </c>
      <c r="L5540" t="str">
        <f>TEXT(Orders[[#This Row],[date]],"MMM")</f>
        <v>Aug</v>
      </c>
    </row>
    <row r="5541" spans="1:12" x14ac:dyDescent="0.3">
      <c r="A5541" s="2">
        <v>45232</v>
      </c>
      <c r="B5541">
        <v>1012053</v>
      </c>
      <c r="C5541" t="s">
        <v>3428</v>
      </c>
      <c r="D5541" t="s">
        <v>3180</v>
      </c>
      <c r="E5541">
        <v>19.72399999999999</v>
      </c>
      <c r="F5541">
        <v>113.30496000000002</v>
      </c>
      <c r="G5541" t="s">
        <v>276</v>
      </c>
      <c r="H5541" t="s">
        <v>45</v>
      </c>
      <c r="I5541" t="s">
        <v>46</v>
      </c>
      <c r="J5541">
        <v>93.580960000000033</v>
      </c>
      <c r="K5541">
        <v>474.45224092476212</v>
      </c>
      <c r="L5541" t="str">
        <f>TEXT(Orders[[#This Row],[date]],"MMM")</f>
        <v>Nov</v>
      </c>
    </row>
    <row r="5542" spans="1:12" x14ac:dyDescent="0.3">
      <c r="A5542" s="2">
        <v>45032</v>
      </c>
      <c r="B5542">
        <v>1012862</v>
      </c>
      <c r="C5542" t="s">
        <v>4629</v>
      </c>
      <c r="D5542" t="s">
        <v>3180</v>
      </c>
      <c r="E5542">
        <v>20.847999999999985</v>
      </c>
      <c r="F5542">
        <v>113.30496000000002</v>
      </c>
      <c r="G5542" t="s">
        <v>1772</v>
      </c>
      <c r="H5542" t="s">
        <v>75</v>
      </c>
      <c r="I5542" t="s">
        <v>46</v>
      </c>
      <c r="J5542">
        <v>92.456960000000038</v>
      </c>
      <c r="K5542">
        <v>443.48119723714552</v>
      </c>
      <c r="L5542" t="str">
        <f>TEXT(Orders[[#This Row],[date]],"MMM")</f>
        <v>Apr</v>
      </c>
    </row>
    <row r="5543" spans="1:12" x14ac:dyDescent="0.3">
      <c r="A5543" s="2">
        <v>44933</v>
      </c>
      <c r="B5543">
        <v>1007621</v>
      </c>
      <c r="C5543" t="s">
        <v>3684</v>
      </c>
      <c r="D5543" t="s">
        <v>3180</v>
      </c>
      <c r="E5543">
        <v>184.78000000000003</v>
      </c>
      <c r="F5543">
        <v>113.30496000000002</v>
      </c>
      <c r="G5543" t="s">
        <v>1306</v>
      </c>
      <c r="H5543" t="s">
        <v>19</v>
      </c>
      <c r="I5543" t="s">
        <v>20</v>
      </c>
      <c r="J5543">
        <v>-71.475040000000007</v>
      </c>
      <c r="K5543">
        <v>-38.681155969260736</v>
      </c>
      <c r="L5543" t="str">
        <f>TEXT(Orders[[#This Row],[date]],"MMM")</f>
        <v>Jan</v>
      </c>
    </row>
    <row r="5544" spans="1:12" x14ac:dyDescent="0.3">
      <c r="A5544" s="2">
        <v>45012</v>
      </c>
      <c r="B5544">
        <v>1002098</v>
      </c>
      <c r="C5544" t="s">
        <v>5599</v>
      </c>
      <c r="D5544" t="s">
        <v>3175</v>
      </c>
      <c r="E5544">
        <v>175.84960000000001</v>
      </c>
      <c r="F5544">
        <v>113.30592000000003</v>
      </c>
      <c r="G5544" t="s">
        <v>2414</v>
      </c>
      <c r="H5544" t="s">
        <v>26</v>
      </c>
      <c r="I5544" t="s">
        <v>13</v>
      </c>
      <c r="J5544">
        <v>-62.543679999999981</v>
      </c>
      <c r="K5544">
        <v>-35.566575073244394</v>
      </c>
      <c r="L5544" t="str">
        <f>TEXT(Orders[[#This Row],[date]],"MMM")</f>
        <v>Mar</v>
      </c>
    </row>
    <row r="5545" spans="1:12" x14ac:dyDescent="0.3">
      <c r="A5545" s="2">
        <v>45073</v>
      </c>
      <c r="B5545">
        <v>1001238</v>
      </c>
      <c r="C5545" t="s">
        <v>4134</v>
      </c>
      <c r="D5545" t="s">
        <v>3174</v>
      </c>
      <c r="E5545">
        <v>407.23968000000008</v>
      </c>
      <c r="F5545">
        <v>113.38496000000002</v>
      </c>
      <c r="G5545" t="s">
        <v>1552</v>
      </c>
      <c r="H5545" t="s">
        <v>35</v>
      </c>
      <c r="I5545" t="s">
        <v>36</v>
      </c>
      <c r="J5545">
        <v>-293.85472000000004</v>
      </c>
      <c r="K5545">
        <v>-72.157683652044895</v>
      </c>
      <c r="L5545" t="str">
        <f>TEXT(Orders[[#This Row],[date]],"MMM")</f>
        <v>May</v>
      </c>
    </row>
    <row r="5546" spans="1:12" x14ac:dyDescent="0.3">
      <c r="A5546" s="2">
        <v>44965</v>
      </c>
      <c r="B5546">
        <v>1017003</v>
      </c>
      <c r="C5546" t="s">
        <v>3637</v>
      </c>
      <c r="D5546" t="s">
        <v>3177</v>
      </c>
      <c r="E5546">
        <v>0.61599999999998545</v>
      </c>
      <c r="F5546">
        <v>113.3946</v>
      </c>
      <c r="G5546" t="s">
        <v>2673</v>
      </c>
      <c r="H5546" t="s">
        <v>19</v>
      </c>
      <c r="I5546" t="s">
        <v>20</v>
      </c>
      <c r="J5546">
        <v>112.77860000000001</v>
      </c>
      <c r="K5546">
        <v>18308.214285714719</v>
      </c>
      <c r="L5546" t="str">
        <f>TEXT(Orders[[#This Row],[date]],"MMM")</f>
        <v>Feb</v>
      </c>
    </row>
    <row r="5547" spans="1:12" x14ac:dyDescent="0.3">
      <c r="A5547" s="2">
        <v>44976</v>
      </c>
      <c r="B5547">
        <v>1011620</v>
      </c>
      <c r="C5547" t="s">
        <v>3591</v>
      </c>
      <c r="D5547" t="s">
        <v>3176</v>
      </c>
      <c r="E5547">
        <v>1.7399999999999807</v>
      </c>
      <c r="F5547">
        <v>113.3946</v>
      </c>
      <c r="G5547" t="s">
        <v>3157</v>
      </c>
      <c r="H5547" t="s">
        <v>12</v>
      </c>
      <c r="I5547" t="s">
        <v>13</v>
      </c>
      <c r="J5547">
        <v>111.65460000000002</v>
      </c>
      <c r="K5547">
        <v>6416.93103448283</v>
      </c>
      <c r="L5547" t="str">
        <f>TEXT(Orders[[#This Row],[date]],"MMM")</f>
        <v>Feb</v>
      </c>
    </row>
    <row r="5548" spans="1:12" x14ac:dyDescent="0.3">
      <c r="A5548" s="2">
        <v>45057</v>
      </c>
      <c r="B5548">
        <v>1011911</v>
      </c>
      <c r="C5548" t="s">
        <v>4982</v>
      </c>
      <c r="D5548" t="s">
        <v>3178</v>
      </c>
      <c r="E5548">
        <v>2.8640000000000043</v>
      </c>
      <c r="F5548">
        <v>113.3946</v>
      </c>
      <c r="G5548" t="s">
        <v>3089</v>
      </c>
      <c r="H5548" t="s">
        <v>88</v>
      </c>
      <c r="I5548" t="s">
        <v>36</v>
      </c>
      <c r="J5548">
        <v>110.53059999999999</v>
      </c>
      <c r="K5548">
        <v>3859.3086592178706</v>
      </c>
      <c r="L5548" t="str">
        <f>TEXT(Orders[[#This Row],[date]],"MMM")</f>
        <v>May</v>
      </c>
    </row>
    <row r="5549" spans="1:12" x14ac:dyDescent="0.3">
      <c r="A5549" s="2">
        <v>45236</v>
      </c>
      <c r="B5549">
        <v>1006933</v>
      </c>
      <c r="C5549" t="s">
        <v>5577</v>
      </c>
      <c r="D5549" t="s">
        <v>3179</v>
      </c>
      <c r="E5549">
        <v>6.5760000000000218</v>
      </c>
      <c r="F5549">
        <v>113.3946</v>
      </c>
      <c r="G5549" t="s">
        <v>2469</v>
      </c>
      <c r="H5549" t="s">
        <v>69</v>
      </c>
      <c r="I5549" t="s">
        <v>46</v>
      </c>
      <c r="J5549">
        <v>106.81859999999998</v>
      </c>
      <c r="K5549">
        <v>1624.3704379561987</v>
      </c>
      <c r="L5549" t="str">
        <f>TEXT(Orders[[#This Row],[date]],"MMM")</f>
        <v>Nov</v>
      </c>
    </row>
    <row r="5550" spans="1:12" x14ac:dyDescent="0.3">
      <c r="A5550" s="2">
        <v>45270</v>
      </c>
      <c r="B5550">
        <v>1008757</v>
      </c>
      <c r="C5550" t="s">
        <v>4122</v>
      </c>
      <c r="D5550" t="s">
        <v>3171</v>
      </c>
      <c r="E5550">
        <v>15.724000000000018</v>
      </c>
      <c r="F5550">
        <v>113.3946</v>
      </c>
      <c r="G5550" t="s">
        <v>1500</v>
      </c>
      <c r="H5550" t="s">
        <v>54</v>
      </c>
      <c r="I5550" t="s">
        <v>20</v>
      </c>
      <c r="J5550">
        <v>97.670599999999979</v>
      </c>
      <c r="K5550">
        <v>621.15619435258122</v>
      </c>
      <c r="L5550" t="str">
        <f>TEXT(Orders[[#This Row],[date]],"MMM")</f>
        <v>Dec</v>
      </c>
    </row>
    <row r="5551" spans="1:12" x14ac:dyDescent="0.3">
      <c r="A5551" s="2">
        <v>44944</v>
      </c>
      <c r="B5551">
        <v>1006287</v>
      </c>
      <c r="C5551" t="s">
        <v>5582</v>
      </c>
      <c r="D5551" t="s">
        <v>3171</v>
      </c>
      <c r="E5551">
        <v>22.180000000000007</v>
      </c>
      <c r="F5551">
        <v>113.3946</v>
      </c>
      <c r="G5551" t="s">
        <v>2374</v>
      </c>
      <c r="H5551" t="s">
        <v>75</v>
      </c>
      <c r="I5551" t="s">
        <v>46</v>
      </c>
      <c r="J5551">
        <v>91.21459999999999</v>
      </c>
      <c r="K5551">
        <v>411.24706943192047</v>
      </c>
      <c r="L5551" t="str">
        <f>TEXT(Orders[[#This Row],[date]],"MMM")</f>
        <v>Jan</v>
      </c>
    </row>
    <row r="5552" spans="1:12" x14ac:dyDescent="0.3">
      <c r="A5552" s="2">
        <v>45244</v>
      </c>
      <c r="B5552">
        <v>1018574</v>
      </c>
      <c r="C5552" t="s">
        <v>5694</v>
      </c>
      <c r="D5552" t="s">
        <v>3179</v>
      </c>
      <c r="E5552">
        <v>63.56</v>
      </c>
      <c r="F5552">
        <v>113.3946</v>
      </c>
      <c r="G5552" t="s">
        <v>1507</v>
      </c>
      <c r="H5552" t="s">
        <v>19</v>
      </c>
      <c r="I5552" t="s">
        <v>20</v>
      </c>
      <c r="J5552">
        <v>49.834599999999995</v>
      </c>
      <c r="K5552">
        <v>78.405601006922581</v>
      </c>
      <c r="L5552" t="str">
        <f>TEXT(Orders[[#This Row],[date]],"MMM")</f>
        <v>Nov</v>
      </c>
    </row>
    <row r="5553" spans="1:12" x14ac:dyDescent="0.3">
      <c r="A5553" s="2">
        <v>45072</v>
      </c>
      <c r="B5553">
        <v>1013140</v>
      </c>
      <c r="C5553" t="s">
        <v>4098</v>
      </c>
      <c r="D5553" t="s">
        <v>3174</v>
      </c>
      <c r="E5553">
        <v>73.676000000000002</v>
      </c>
      <c r="F5553">
        <v>113.3946</v>
      </c>
      <c r="G5553" t="s">
        <v>947</v>
      </c>
      <c r="H5553" t="s">
        <v>75</v>
      </c>
      <c r="I5553" t="s">
        <v>46</v>
      </c>
      <c r="J5553">
        <v>39.718599999999995</v>
      </c>
      <c r="K5553">
        <v>53.909821380096631</v>
      </c>
      <c r="L5553" t="str">
        <f>TEXT(Orders[[#This Row],[date]],"MMM")</f>
        <v>May</v>
      </c>
    </row>
    <row r="5554" spans="1:12" x14ac:dyDescent="0.3">
      <c r="A5554" s="2">
        <v>45202</v>
      </c>
      <c r="B5554">
        <v>1013276</v>
      </c>
      <c r="C5554" t="s">
        <v>4369</v>
      </c>
      <c r="D5554" t="s">
        <v>3179</v>
      </c>
      <c r="E5554">
        <v>75.924000000000007</v>
      </c>
      <c r="F5554">
        <v>113.3946</v>
      </c>
      <c r="G5554" t="s">
        <v>1249</v>
      </c>
      <c r="H5554" t="s">
        <v>26</v>
      </c>
      <c r="I5554" t="s">
        <v>13</v>
      </c>
      <c r="J5554">
        <v>37.47059999999999</v>
      </c>
      <c r="K5554">
        <v>49.352773826458019</v>
      </c>
      <c r="L5554" t="str">
        <f>TEXT(Orders[[#This Row],[date]],"MMM")</f>
        <v>Oct</v>
      </c>
    </row>
    <row r="5555" spans="1:12" x14ac:dyDescent="0.3">
      <c r="A5555" s="2">
        <v>45032</v>
      </c>
      <c r="B5555">
        <v>1014943</v>
      </c>
      <c r="C5555" t="s">
        <v>3552</v>
      </c>
      <c r="D5555" t="s">
        <v>3178</v>
      </c>
      <c r="E5555">
        <v>88.287999999999997</v>
      </c>
      <c r="F5555">
        <v>113.3946</v>
      </c>
      <c r="G5555" t="s">
        <v>909</v>
      </c>
      <c r="H5555" t="s">
        <v>45</v>
      </c>
      <c r="I5555" t="s">
        <v>46</v>
      </c>
      <c r="J5555">
        <v>25.1066</v>
      </c>
      <c r="K5555">
        <v>28.437160202972095</v>
      </c>
      <c r="L5555" t="str">
        <f>TEXT(Orders[[#This Row],[date]],"MMM")</f>
        <v>Apr</v>
      </c>
    </row>
    <row r="5556" spans="1:12" x14ac:dyDescent="0.3">
      <c r="A5556" s="2">
        <v>44996</v>
      </c>
      <c r="B5556">
        <v>1011042</v>
      </c>
      <c r="C5556" t="s">
        <v>5695</v>
      </c>
      <c r="D5556" t="s">
        <v>3177</v>
      </c>
      <c r="E5556">
        <v>104.024</v>
      </c>
      <c r="F5556">
        <v>113.3946</v>
      </c>
      <c r="G5556" t="s">
        <v>1489</v>
      </c>
      <c r="H5556" t="s">
        <v>26</v>
      </c>
      <c r="I5556" t="s">
        <v>13</v>
      </c>
      <c r="J5556">
        <v>9.370599999999996</v>
      </c>
      <c r="K5556">
        <v>9.0081135122663962</v>
      </c>
      <c r="L5556" t="str">
        <f>TEXT(Orders[[#This Row],[date]],"MMM")</f>
        <v>Mar</v>
      </c>
    </row>
    <row r="5557" spans="1:12" x14ac:dyDescent="0.3">
      <c r="A5557" s="2">
        <v>45027</v>
      </c>
      <c r="B5557">
        <v>1012060</v>
      </c>
      <c r="C5557" t="s">
        <v>3823</v>
      </c>
      <c r="D5557" t="s">
        <v>3179</v>
      </c>
      <c r="E5557">
        <v>131</v>
      </c>
      <c r="F5557">
        <v>113.3946</v>
      </c>
      <c r="G5557" t="s">
        <v>2872</v>
      </c>
      <c r="H5557" t="s">
        <v>69</v>
      </c>
      <c r="I5557" t="s">
        <v>46</v>
      </c>
      <c r="J5557">
        <v>-17.605400000000003</v>
      </c>
      <c r="K5557">
        <v>-13.439236641221378</v>
      </c>
      <c r="L5557" t="str">
        <f>TEXT(Orders[[#This Row],[date]],"MMM")</f>
        <v>Apr</v>
      </c>
    </row>
    <row r="5558" spans="1:12" x14ac:dyDescent="0.3">
      <c r="A5558" s="2">
        <v>44994</v>
      </c>
      <c r="B5558">
        <v>1009130</v>
      </c>
      <c r="C5558" t="s">
        <v>4802</v>
      </c>
      <c r="D5558" t="s">
        <v>3177</v>
      </c>
      <c r="E5558">
        <v>173.38000000000002</v>
      </c>
      <c r="F5558">
        <v>113.3946</v>
      </c>
      <c r="G5558" t="s">
        <v>2709</v>
      </c>
      <c r="H5558" t="s">
        <v>54</v>
      </c>
      <c r="I5558" t="s">
        <v>20</v>
      </c>
      <c r="J5558">
        <v>-59.985400000000027</v>
      </c>
      <c r="K5558">
        <v>-34.597646787403406</v>
      </c>
      <c r="L5558" t="str">
        <f>TEXT(Orders[[#This Row],[date]],"MMM")</f>
        <v>Mar</v>
      </c>
    </row>
    <row r="5559" spans="1:12" x14ac:dyDescent="0.3">
      <c r="A5559" s="2">
        <v>44987</v>
      </c>
      <c r="B5559">
        <v>1002731</v>
      </c>
      <c r="C5559" t="s">
        <v>5696</v>
      </c>
      <c r="D5559" t="s">
        <v>3174</v>
      </c>
      <c r="E5559">
        <v>244.39040000000006</v>
      </c>
      <c r="F5559">
        <v>113.43800000000002</v>
      </c>
      <c r="G5559" t="s">
        <v>3047</v>
      </c>
      <c r="H5559" t="s">
        <v>50</v>
      </c>
      <c r="I5559" t="s">
        <v>36</v>
      </c>
      <c r="J5559">
        <v>-130.95240000000004</v>
      </c>
      <c r="K5559">
        <v>-53.583283140417961</v>
      </c>
      <c r="L5559" t="str">
        <f>TEXT(Orders[[#This Row],[date]],"MMM")</f>
        <v>Mar</v>
      </c>
    </row>
    <row r="5560" spans="1:12" x14ac:dyDescent="0.3">
      <c r="A5560" s="2">
        <v>45032</v>
      </c>
      <c r="B5560">
        <v>1012413</v>
      </c>
      <c r="C5560" t="s">
        <v>4051</v>
      </c>
      <c r="D5560" t="s">
        <v>3172</v>
      </c>
      <c r="E5560">
        <v>11.271999999999991</v>
      </c>
      <c r="F5560">
        <v>113.8428</v>
      </c>
      <c r="G5560" t="s">
        <v>2969</v>
      </c>
      <c r="H5560" t="s">
        <v>54</v>
      </c>
      <c r="I5560" t="s">
        <v>20</v>
      </c>
      <c r="J5560">
        <v>102.57080000000001</v>
      </c>
      <c r="K5560">
        <v>909.96096522356356</v>
      </c>
      <c r="L5560" t="str">
        <f>TEXT(Orders[[#This Row],[date]],"MMM")</f>
        <v>Apr</v>
      </c>
    </row>
    <row r="5561" spans="1:12" x14ac:dyDescent="0.3">
      <c r="A5561" s="2">
        <v>44992</v>
      </c>
      <c r="B5561">
        <v>1007976</v>
      </c>
      <c r="C5561" t="s">
        <v>5161</v>
      </c>
      <c r="D5561" t="s">
        <v>3176</v>
      </c>
      <c r="E5561">
        <v>12.208000000000027</v>
      </c>
      <c r="F5561">
        <v>113.8428</v>
      </c>
      <c r="G5561" t="s">
        <v>1635</v>
      </c>
      <c r="H5561" t="s">
        <v>35</v>
      </c>
      <c r="I5561" t="s">
        <v>36</v>
      </c>
      <c r="J5561">
        <v>101.63479999999997</v>
      </c>
      <c r="K5561">
        <v>832.52621231978821</v>
      </c>
      <c r="L5561" t="str">
        <f>TEXT(Orders[[#This Row],[date]],"MMM")</f>
        <v>Mar</v>
      </c>
    </row>
    <row r="5562" spans="1:12" x14ac:dyDescent="0.3">
      <c r="A5562" s="2">
        <v>45203</v>
      </c>
      <c r="B5562">
        <v>1018867</v>
      </c>
      <c r="C5562" t="s">
        <v>5363</v>
      </c>
      <c r="D5562" t="s">
        <v>3179</v>
      </c>
      <c r="E5562">
        <v>18.015999999999991</v>
      </c>
      <c r="F5562">
        <v>113.8428</v>
      </c>
      <c r="G5562" t="s">
        <v>2074</v>
      </c>
      <c r="H5562" t="s">
        <v>12</v>
      </c>
      <c r="I5562" t="s">
        <v>13</v>
      </c>
      <c r="J5562">
        <v>95.826800000000006</v>
      </c>
      <c r="K5562">
        <v>531.89831261101267</v>
      </c>
      <c r="L5562" t="str">
        <f>TEXT(Orders[[#This Row],[date]],"MMM")</f>
        <v>Oct</v>
      </c>
    </row>
    <row r="5563" spans="1:12" x14ac:dyDescent="0.3">
      <c r="A5563" s="2">
        <v>45081</v>
      </c>
      <c r="B5563">
        <v>1012307</v>
      </c>
      <c r="C5563" t="s">
        <v>4020</v>
      </c>
      <c r="D5563" t="s">
        <v>3179</v>
      </c>
      <c r="E5563">
        <v>21.324000000000012</v>
      </c>
      <c r="F5563">
        <v>113.8428</v>
      </c>
      <c r="G5563" t="s">
        <v>870</v>
      </c>
      <c r="H5563" t="s">
        <v>69</v>
      </c>
      <c r="I5563" t="s">
        <v>46</v>
      </c>
      <c r="J5563">
        <v>92.518799999999985</v>
      </c>
      <c r="K5563">
        <v>433.8716938660661</v>
      </c>
      <c r="L5563" t="str">
        <f>TEXT(Orders[[#This Row],[date]],"MMM")</f>
        <v>Jun</v>
      </c>
    </row>
    <row r="5564" spans="1:12" x14ac:dyDescent="0.3">
      <c r="A5564" s="2">
        <v>45079</v>
      </c>
      <c r="B5564">
        <v>1016648</v>
      </c>
      <c r="C5564" t="s">
        <v>5527</v>
      </c>
      <c r="D5564" t="s">
        <v>3172</v>
      </c>
      <c r="E5564">
        <v>21.324000000000012</v>
      </c>
      <c r="F5564">
        <v>113.8428</v>
      </c>
      <c r="G5564" t="s">
        <v>1277</v>
      </c>
      <c r="H5564" t="s">
        <v>35</v>
      </c>
      <c r="I5564" t="s">
        <v>36</v>
      </c>
      <c r="J5564">
        <v>92.518799999999985</v>
      </c>
      <c r="K5564">
        <v>433.8716938660661</v>
      </c>
      <c r="L5564" t="str">
        <f>TEXT(Orders[[#This Row],[date]],"MMM")</f>
        <v>Jun</v>
      </c>
    </row>
    <row r="5565" spans="1:12" x14ac:dyDescent="0.3">
      <c r="A5565" s="2">
        <v>45180</v>
      </c>
      <c r="B5565">
        <v>1008137</v>
      </c>
      <c r="C5565" t="s">
        <v>5697</v>
      </c>
      <c r="D5565" t="s">
        <v>3171</v>
      </c>
      <c r="E5565">
        <v>26.248000000000005</v>
      </c>
      <c r="F5565">
        <v>113.8428</v>
      </c>
      <c r="G5565" t="s">
        <v>2839</v>
      </c>
      <c r="H5565" t="s">
        <v>75</v>
      </c>
      <c r="I5565" t="s">
        <v>46</v>
      </c>
      <c r="J5565">
        <v>87.594799999999992</v>
      </c>
      <c r="K5565">
        <v>333.71990246875941</v>
      </c>
      <c r="L5565" t="str">
        <f>TEXT(Orders[[#This Row],[date]],"MMM")</f>
        <v>Sep</v>
      </c>
    </row>
    <row r="5566" spans="1:12" x14ac:dyDescent="0.3">
      <c r="A5566" s="2">
        <v>44963</v>
      </c>
      <c r="B5566">
        <v>1008664</v>
      </c>
      <c r="C5566" t="s">
        <v>3951</v>
      </c>
      <c r="D5566" t="s">
        <v>3172</v>
      </c>
      <c r="E5566">
        <v>27.680000000000007</v>
      </c>
      <c r="F5566">
        <v>113.8428</v>
      </c>
      <c r="G5566" t="s">
        <v>800</v>
      </c>
      <c r="H5566" t="s">
        <v>54</v>
      </c>
      <c r="I5566" t="s">
        <v>20</v>
      </c>
      <c r="J5566">
        <v>86.16279999999999</v>
      </c>
      <c r="K5566">
        <v>311.28179190751433</v>
      </c>
      <c r="L5566" t="str">
        <f>TEXT(Orders[[#This Row],[date]],"MMM")</f>
        <v>Feb</v>
      </c>
    </row>
    <row r="5567" spans="1:12" x14ac:dyDescent="0.3">
      <c r="A5567" s="2">
        <v>45114</v>
      </c>
      <c r="B5567">
        <v>1019118</v>
      </c>
      <c r="C5567" t="s">
        <v>5533</v>
      </c>
      <c r="D5567" t="s">
        <v>3176</v>
      </c>
      <c r="E5567">
        <v>33.688000000000017</v>
      </c>
      <c r="F5567">
        <v>113.8428</v>
      </c>
      <c r="G5567" t="s">
        <v>1064</v>
      </c>
      <c r="H5567" t="s">
        <v>45</v>
      </c>
      <c r="I5567" t="s">
        <v>46</v>
      </c>
      <c r="J5567">
        <v>80.15479999999998</v>
      </c>
      <c r="K5567">
        <v>237.93279506055552</v>
      </c>
      <c r="L5567" t="str">
        <f>TEXT(Orders[[#This Row],[date]],"MMM")</f>
        <v>Jul</v>
      </c>
    </row>
    <row r="5568" spans="1:12" x14ac:dyDescent="0.3">
      <c r="A5568" s="2">
        <v>45196</v>
      </c>
      <c r="B5568">
        <v>1015368</v>
      </c>
      <c r="C5568" t="s">
        <v>5592</v>
      </c>
      <c r="D5568" t="s">
        <v>3179</v>
      </c>
      <c r="E5568">
        <v>33.751999999999981</v>
      </c>
      <c r="F5568">
        <v>113.8428</v>
      </c>
      <c r="G5568" t="s">
        <v>114</v>
      </c>
      <c r="H5568" t="s">
        <v>50</v>
      </c>
      <c r="I5568" t="s">
        <v>36</v>
      </c>
      <c r="J5568">
        <v>80.090800000000016</v>
      </c>
      <c r="K5568">
        <v>237.29201232519571</v>
      </c>
      <c r="L5568" t="str">
        <f>TEXT(Orders[[#This Row],[date]],"MMM")</f>
        <v>Sep</v>
      </c>
    </row>
    <row r="5569" spans="1:12" x14ac:dyDescent="0.3">
      <c r="A5569" s="2">
        <v>45188</v>
      </c>
      <c r="B5569">
        <v>1016202</v>
      </c>
      <c r="C5569" t="s">
        <v>4421</v>
      </c>
      <c r="D5569" t="s">
        <v>3172</v>
      </c>
      <c r="E5569">
        <v>35.999999999999986</v>
      </c>
      <c r="F5569">
        <v>113.8428</v>
      </c>
      <c r="G5569" t="s">
        <v>1329</v>
      </c>
      <c r="H5569" t="s">
        <v>30</v>
      </c>
      <c r="I5569" t="s">
        <v>13</v>
      </c>
      <c r="J5569">
        <v>77.842800000000011</v>
      </c>
      <c r="K5569">
        <v>216.2300000000001</v>
      </c>
      <c r="L5569" t="str">
        <f>TEXT(Orders[[#This Row],[date]],"MMM")</f>
        <v>Sep</v>
      </c>
    </row>
    <row r="5570" spans="1:12" x14ac:dyDescent="0.3">
      <c r="A5570" s="2">
        <v>45259</v>
      </c>
      <c r="B5570">
        <v>1011567</v>
      </c>
      <c r="C5570" t="s">
        <v>3552</v>
      </c>
      <c r="D5570" t="s">
        <v>3173</v>
      </c>
      <c r="E5570">
        <v>38.184000000000026</v>
      </c>
      <c r="F5570">
        <v>113.8428</v>
      </c>
      <c r="G5570" t="s">
        <v>909</v>
      </c>
      <c r="H5570" t="s">
        <v>45</v>
      </c>
      <c r="I5570" t="s">
        <v>46</v>
      </c>
      <c r="J5570">
        <v>75.658799999999971</v>
      </c>
      <c r="K5570">
        <v>198.142677561282</v>
      </c>
      <c r="L5570" t="str">
        <f>TEXT(Orders[[#This Row],[date]],"MMM")</f>
        <v>Nov</v>
      </c>
    </row>
    <row r="5571" spans="1:12" x14ac:dyDescent="0.3">
      <c r="A5571" s="2">
        <v>45267</v>
      </c>
      <c r="B5571">
        <v>1015579</v>
      </c>
      <c r="C5571" t="s">
        <v>5404</v>
      </c>
      <c r="D5571" t="s">
        <v>3173</v>
      </c>
      <c r="E5571">
        <v>38.24799999999999</v>
      </c>
      <c r="F5571">
        <v>113.8428</v>
      </c>
      <c r="G5571" t="s">
        <v>1691</v>
      </c>
      <c r="H5571" t="s">
        <v>35</v>
      </c>
      <c r="I5571" t="s">
        <v>36</v>
      </c>
      <c r="J5571">
        <v>75.594800000000006</v>
      </c>
      <c r="K5571">
        <v>197.64379836854224</v>
      </c>
      <c r="L5571" t="str">
        <f>TEXT(Orders[[#This Row],[date]],"MMM")</f>
        <v>Dec</v>
      </c>
    </row>
    <row r="5572" spans="1:12" x14ac:dyDescent="0.3">
      <c r="A5572" s="2">
        <v>44928</v>
      </c>
      <c r="B5572">
        <v>1018368</v>
      </c>
      <c r="C5572" t="s">
        <v>3909</v>
      </c>
      <c r="D5572" t="s">
        <v>3179</v>
      </c>
      <c r="E5572">
        <v>42.743999999999986</v>
      </c>
      <c r="F5572">
        <v>113.8428</v>
      </c>
      <c r="G5572" t="s">
        <v>766</v>
      </c>
      <c r="H5572" t="s">
        <v>54</v>
      </c>
      <c r="I5572" t="s">
        <v>20</v>
      </c>
      <c r="J5572">
        <v>71.098800000000011</v>
      </c>
      <c r="K5572">
        <v>166.33632790567106</v>
      </c>
      <c r="L5572" t="str">
        <f>TEXT(Orders[[#This Row],[date]],"MMM")</f>
        <v>Jan</v>
      </c>
    </row>
    <row r="5573" spans="1:12" x14ac:dyDescent="0.3">
      <c r="A5573" s="2">
        <v>45187</v>
      </c>
      <c r="B5573">
        <v>1019359</v>
      </c>
      <c r="C5573" t="s">
        <v>5083</v>
      </c>
      <c r="D5573" t="s">
        <v>3178</v>
      </c>
      <c r="E5573">
        <v>44.928000000000026</v>
      </c>
      <c r="F5573">
        <v>113.8428</v>
      </c>
      <c r="G5573" t="s">
        <v>2222</v>
      </c>
      <c r="H5573" t="s">
        <v>57</v>
      </c>
      <c r="I5573" t="s">
        <v>20</v>
      </c>
      <c r="J5573">
        <v>68.914799999999971</v>
      </c>
      <c r="K5573">
        <v>153.38942307692292</v>
      </c>
      <c r="L5573" t="str">
        <f>TEXT(Orders[[#This Row],[date]],"MMM")</f>
        <v>Sep</v>
      </c>
    </row>
    <row r="5574" spans="1:12" x14ac:dyDescent="0.3">
      <c r="A5574" s="2">
        <v>44940</v>
      </c>
      <c r="B5574">
        <v>1007841</v>
      </c>
      <c r="C5574" t="s">
        <v>3423</v>
      </c>
      <c r="D5574" t="s">
        <v>3178</v>
      </c>
      <c r="E5574">
        <v>47.072000000000003</v>
      </c>
      <c r="F5574">
        <v>113.8428</v>
      </c>
      <c r="G5574" t="s">
        <v>2832</v>
      </c>
      <c r="H5574" t="s">
        <v>50</v>
      </c>
      <c r="I5574" t="s">
        <v>36</v>
      </c>
      <c r="J5574">
        <v>66.770799999999994</v>
      </c>
      <c r="K5574">
        <v>141.84823249490142</v>
      </c>
      <c r="L5574" t="str">
        <f>TEXT(Orders[[#This Row],[date]],"MMM")</f>
        <v>Jan</v>
      </c>
    </row>
    <row r="5575" spans="1:12" x14ac:dyDescent="0.3">
      <c r="A5575" s="2">
        <v>45151</v>
      </c>
      <c r="B5575">
        <v>1017936</v>
      </c>
      <c r="C5575" t="s">
        <v>4342</v>
      </c>
      <c r="D5575" t="s">
        <v>3173</v>
      </c>
      <c r="E5575">
        <v>50.611999999999995</v>
      </c>
      <c r="F5575">
        <v>113.8428</v>
      </c>
      <c r="G5575" t="s">
        <v>2356</v>
      </c>
      <c r="H5575" t="s">
        <v>35</v>
      </c>
      <c r="I5575" t="s">
        <v>36</v>
      </c>
      <c r="J5575">
        <v>63.230800000000002</v>
      </c>
      <c r="K5575">
        <v>124.93242709238916</v>
      </c>
      <c r="L5575" t="str">
        <f>TEXT(Orders[[#This Row],[date]],"MMM")</f>
        <v>Aug</v>
      </c>
    </row>
    <row r="5576" spans="1:12" x14ac:dyDescent="0.3">
      <c r="A5576" s="2">
        <v>45136</v>
      </c>
      <c r="B5576">
        <v>1014244</v>
      </c>
      <c r="C5576" t="s">
        <v>4010</v>
      </c>
      <c r="D5576" t="s">
        <v>3179</v>
      </c>
      <c r="E5576">
        <v>56.231999999999985</v>
      </c>
      <c r="F5576">
        <v>113.8428</v>
      </c>
      <c r="G5576" t="s">
        <v>2680</v>
      </c>
      <c r="H5576" t="s">
        <v>69</v>
      </c>
      <c r="I5576" t="s">
        <v>46</v>
      </c>
      <c r="J5576">
        <v>57.610800000000012</v>
      </c>
      <c r="K5576">
        <v>102.45198463508328</v>
      </c>
      <c r="L5576" t="str">
        <f>TEXT(Orders[[#This Row],[date]],"MMM")</f>
        <v>Jul</v>
      </c>
    </row>
    <row r="5577" spans="1:12" x14ac:dyDescent="0.3">
      <c r="A5577" s="2">
        <v>45030</v>
      </c>
      <c r="B5577">
        <v>1017699</v>
      </c>
      <c r="C5577" t="s">
        <v>3609</v>
      </c>
      <c r="D5577" t="s">
        <v>3176</v>
      </c>
      <c r="E5577">
        <v>76.400000000000034</v>
      </c>
      <c r="F5577">
        <v>113.8428</v>
      </c>
      <c r="G5577" t="s">
        <v>476</v>
      </c>
      <c r="H5577" t="s">
        <v>57</v>
      </c>
      <c r="I5577" t="s">
        <v>20</v>
      </c>
      <c r="J5577">
        <v>37.442799999999963</v>
      </c>
      <c r="K5577">
        <v>49.008900523560136</v>
      </c>
      <c r="L5577" t="str">
        <f>TEXT(Orders[[#This Row],[date]],"MMM")</f>
        <v>Apr</v>
      </c>
    </row>
    <row r="5578" spans="1:12" x14ac:dyDescent="0.3">
      <c r="A5578" s="2">
        <v>45185</v>
      </c>
      <c r="B5578">
        <v>1013201</v>
      </c>
      <c r="C5578" t="s">
        <v>3784</v>
      </c>
      <c r="D5578" t="s">
        <v>3177</v>
      </c>
      <c r="E5578">
        <v>83.144000000000034</v>
      </c>
      <c r="F5578">
        <v>113.8428</v>
      </c>
      <c r="G5578" t="s">
        <v>646</v>
      </c>
      <c r="H5578" t="s">
        <v>75</v>
      </c>
      <c r="I5578" t="s">
        <v>46</v>
      </c>
      <c r="J5578">
        <v>30.698799999999963</v>
      </c>
      <c r="K5578">
        <v>36.922447801404736</v>
      </c>
      <c r="L5578" t="str">
        <f>TEXT(Orders[[#This Row],[date]],"MMM")</f>
        <v>Sep</v>
      </c>
    </row>
    <row r="5579" spans="1:12" x14ac:dyDescent="0.3">
      <c r="A5579" s="2">
        <v>45026</v>
      </c>
      <c r="B5579">
        <v>1015471</v>
      </c>
      <c r="C5579" t="s">
        <v>4460</v>
      </c>
      <c r="D5579" t="s">
        <v>3178</v>
      </c>
      <c r="E5579">
        <v>85.455999999999989</v>
      </c>
      <c r="F5579">
        <v>113.8428</v>
      </c>
      <c r="G5579" t="s">
        <v>2302</v>
      </c>
      <c r="H5579" t="s">
        <v>35</v>
      </c>
      <c r="I5579" t="s">
        <v>36</v>
      </c>
      <c r="J5579">
        <v>28.386800000000008</v>
      </c>
      <c r="K5579">
        <v>33.21803033139863</v>
      </c>
      <c r="L5579" t="str">
        <f>TEXT(Orders[[#This Row],[date]],"MMM")</f>
        <v>Apr</v>
      </c>
    </row>
    <row r="5580" spans="1:12" x14ac:dyDescent="0.3">
      <c r="A5580" s="2">
        <v>44981</v>
      </c>
      <c r="B5580">
        <v>1006910</v>
      </c>
      <c r="C5580" t="s">
        <v>3595</v>
      </c>
      <c r="D5580" t="s">
        <v>3178</v>
      </c>
      <c r="E5580">
        <v>106.80800000000001</v>
      </c>
      <c r="F5580">
        <v>113.8428</v>
      </c>
      <c r="G5580" t="s">
        <v>3074</v>
      </c>
      <c r="H5580" t="s">
        <v>54</v>
      </c>
      <c r="I5580" t="s">
        <v>20</v>
      </c>
      <c r="J5580">
        <v>7.03479999999999</v>
      </c>
      <c r="K5580">
        <v>6.5863980226200187</v>
      </c>
      <c r="L5580" t="str">
        <f>TEXT(Orders[[#This Row],[date]],"MMM")</f>
        <v>Feb</v>
      </c>
    </row>
    <row r="5581" spans="1:12" x14ac:dyDescent="0.3">
      <c r="A5581" s="2">
        <v>45080</v>
      </c>
      <c r="B5581">
        <v>1019736</v>
      </c>
      <c r="C5581" t="s">
        <v>4476</v>
      </c>
      <c r="D5581" t="s">
        <v>3174</v>
      </c>
      <c r="E5581">
        <v>120.3</v>
      </c>
      <c r="F5581">
        <v>113.8428</v>
      </c>
      <c r="G5581" t="s">
        <v>1396</v>
      </c>
      <c r="H5581" t="s">
        <v>35</v>
      </c>
      <c r="I5581" t="s">
        <v>36</v>
      </c>
      <c r="J5581">
        <v>-6.4572000000000003</v>
      </c>
      <c r="K5581">
        <v>-5.3675810473815462</v>
      </c>
      <c r="L5581" t="str">
        <f>TEXT(Orders[[#This Row],[date]],"MMM")</f>
        <v>Jun</v>
      </c>
    </row>
    <row r="5582" spans="1:12" x14ac:dyDescent="0.3">
      <c r="A5582" s="2">
        <v>45013</v>
      </c>
      <c r="B5582">
        <v>1019581</v>
      </c>
      <c r="C5582" t="s">
        <v>3457</v>
      </c>
      <c r="D5582" t="s">
        <v>3175</v>
      </c>
      <c r="E5582">
        <v>121.42399999999999</v>
      </c>
      <c r="F5582">
        <v>113.8428</v>
      </c>
      <c r="G5582" t="s">
        <v>1501</v>
      </c>
      <c r="H5582" t="s">
        <v>54</v>
      </c>
      <c r="I5582" t="s">
        <v>20</v>
      </c>
      <c r="J5582">
        <v>-7.5811999999999955</v>
      </c>
      <c r="K5582">
        <v>-6.2435762287521381</v>
      </c>
      <c r="L5582" t="str">
        <f>TEXT(Orders[[#This Row],[date]],"MMM")</f>
        <v>Mar</v>
      </c>
    </row>
    <row r="5583" spans="1:12" x14ac:dyDescent="0.3">
      <c r="A5583" s="2">
        <v>45223</v>
      </c>
      <c r="B5583">
        <v>1016358</v>
      </c>
      <c r="C5583" t="s">
        <v>3885</v>
      </c>
      <c r="D5583" t="s">
        <v>3177</v>
      </c>
      <c r="E5583">
        <v>137.16</v>
      </c>
      <c r="F5583">
        <v>113.8428</v>
      </c>
      <c r="G5583" t="s">
        <v>2611</v>
      </c>
      <c r="H5583" t="s">
        <v>30</v>
      </c>
      <c r="I5583" t="s">
        <v>13</v>
      </c>
      <c r="J5583">
        <v>-23.3172</v>
      </c>
      <c r="K5583">
        <v>-17</v>
      </c>
      <c r="L5583" t="str">
        <f>TEXT(Orders[[#This Row],[date]],"MMM")</f>
        <v>Oct</v>
      </c>
    </row>
    <row r="5584" spans="1:12" x14ac:dyDescent="0.3">
      <c r="A5584" s="2">
        <v>45193</v>
      </c>
      <c r="B5584">
        <v>1017431</v>
      </c>
      <c r="C5584" t="s">
        <v>5309</v>
      </c>
      <c r="D5584" t="s">
        <v>3173</v>
      </c>
      <c r="E5584">
        <v>139.40799999999999</v>
      </c>
      <c r="F5584">
        <v>113.8428</v>
      </c>
      <c r="G5584" t="s">
        <v>461</v>
      </c>
      <c r="H5584" t="s">
        <v>30</v>
      </c>
      <c r="I5584" t="s">
        <v>13</v>
      </c>
      <c r="J5584">
        <v>-25.56519999999999</v>
      </c>
      <c r="K5584">
        <v>-18.338402387237458</v>
      </c>
      <c r="L5584" t="str">
        <f>TEXT(Orders[[#This Row],[date]],"MMM")</f>
        <v>Sep</v>
      </c>
    </row>
    <row r="5585" spans="1:12" x14ac:dyDescent="0.3">
      <c r="A5585" s="2">
        <v>45191</v>
      </c>
      <c r="B5585">
        <v>1011078</v>
      </c>
      <c r="C5585" t="s">
        <v>5519</v>
      </c>
      <c r="D5585" t="s">
        <v>3173</v>
      </c>
      <c r="E5585">
        <v>147.27600000000001</v>
      </c>
      <c r="F5585">
        <v>113.8428</v>
      </c>
      <c r="G5585" t="s">
        <v>903</v>
      </c>
      <c r="H5585" t="s">
        <v>50</v>
      </c>
      <c r="I5585" t="s">
        <v>36</v>
      </c>
      <c r="J5585">
        <v>-33.433200000000014</v>
      </c>
      <c r="K5585">
        <v>-22.701051087753612</v>
      </c>
      <c r="L5585" t="str">
        <f>TEXT(Orders[[#This Row],[date]],"MMM")</f>
        <v>Sep</v>
      </c>
    </row>
    <row r="5586" spans="1:12" x14ac:dyDescent="0.3">
      <c r="A5586" s="2">
        <v>45222</v>
      </c>
      <c r="B5586">
        <v>1001690</v>
      </c>
      <c r="C5586" t="s">
        <v>4515</v>
      </c>
      <c r="D5586" t="s">
        <v>3180</v>
      </c>
      <c r="E5586">
        <v>60.2592</v>
      </c>
      <c r="F5586">
        <v>113.92576</v>
      </c>
      <c r="G5586" t="s">
        <v>2005</v>
      </c>
      <c r="H5586" t="s">
        <v>26</v>
      </c>
      <c r="I5586" t="s">
        <v>13</v>
      </c>
      <c r="J5586">
        <v>53.666559999999997</v>
      </c>
      <c r="K5586">
        <v>89.059529499229981</v>
      </c>
      <c r="L5586" t="str">
        <f>TEXT(Orders[[#This Row],[date]],"MMM")</f>
        <v>Oct</v>
      </c>
    </row>
    <row r="5587" spans="1:12" x14ac:dyDescent="0.3">
      <c r="A5587" s="2">
        <v>45197</v>
      </c>
      <c r="B5587">
        <v>1002772</v>
      </c>
      <c r="C5587" t="s">
        <v>3662</v>
      </c>
      <c r="D5587" t="s">
        <v>3172</v>
      </c>
      <c r="E5587">
        <v>98.81280000000001</v>
      </c>
      <c r="F5587">
        <v>113.96840000000002</v>
      </c>
      <c r="G5587" t="s">
        <v>3088</v>
      </c>
      <c r="H5587" t="s">
        <v>50</v>
      </c>
      <c r="I5587" t="s">
        <v>36</v>
      </c>
      <c r="J5587">
        <v>15.155600000000007</v>
      </c>
      <c r="K5587">
        <v>15.337689044334343</v>
      </c>
      <c r="L5587" t="str">
        <f>TEXT(Orders[[#This Row],[date]],"MMM")</f>
        <v>Sep</v>
      </c>
    </row>
    <row r="5588" spans="1:12" x14ac:dyDescent="0.3">
      <c r="A5588" s="2">
        <v>45094</v>
      </c>
      <c r="B5588">
        <v>1008057</v>
      </c>
      <c r="C5588" t="s">
        <v>5158</v>
      </c>
      <c r="D5588" t="s">
        <v>3180</v>
      </c>
      <c r="E5588">
        <v>28.052000000000007</v>
      </c>
      <c r="F5588">
        <v>114.02208</v>
      </c>
      <c r="G5588" t="s">
        <v>2253</v>
      </c>
      <c r="H5588" t="s">
        <v>12</v>
      </c>
      <c r="I5588" t="s">
        <v>13</v>
      </c>
      <c r="J5588">
        <v>85.970079999999996</v>
      </c>
      <c r="K5588">
        <v>306.46684728361606</v>
      </c>
      <c r="L5588" t="str">
        <f>TEXT(Orders[[#This Row],[date]],"MMM")</f>
        <v>Jun</v>
      </c>
    </row>
    <row r="5589" spans="1:12" x14ac:dyDescent="0.3">
      <c r="A5589" s="2">
        <v>45248</v>
      </c>
      <c r="B5589">
        <v>1010549</v>
      </c>
      <c r="C5589" t="s">
        <v>3608</v>
      </c>
      <c r="D5589" t="s">
        <v>3180</v>
      </c>
      <c r="E5589">
        <v>63.820000000000022</v>
      </c>
      <c r="F5589">
        <v>114.02208</v>
      </c>
      <c r="G5589" t="s">
        <v>473</v>
      </c>
      <c r="H5589" t="s">
        <v>69</v>
      </c>
      <c r="I5589" t="s">
        <v>46</v>
      </c>
      <c r="J5589">
        <v>50.202079999999981</v>
      </c>
      <c r="K5589">
        <v>78.661986837981772</v>
      </c>
      <c r="L5589" t="str">
        <f>TEXT(Orders[[#This Row],[date]],"MMM")</f>
        <v>Nov</v>
      </c>
    </row>
    <row r="5590" spans="1:12" x14ac:dyDescent="0.3">
      <c r="A5590" s="2">
        <v>45285</v>
      </c>
      <c r="B5590">
        <v>1018301</v>
      </c>
      <c r="C5590" t="s">
        <v>4614</v>
      </c>
      <c r="D5590" t="s">
        <v>3180</v>
      </c>
      <c r="E5590">
        <v>141.87200000000001</v>
      </c>
      <c r="F5590">
        <v>114.02208</v>
      </c>
      <c r="G5590" t="s">
        <v>1608</v>
      </c>
      <c r="H5590" t="s">
        <v>12</v>
      </c>
      <c r="I5590" t="s">
        <v>13</v>
      </c>
      <c r="J5590">
        <v>-27.849920000000012</v>
      </c>
      <c r="K5590">
        <v>-19.630314649825202</v>
      </c>
      <c r="L5590" t="str">
        <f>TEXT(Orders[[#This Row],[date]],"MMM")</f>
        <v>Dec</v>
      </c>
    </row>
    <row r="5591" spans="1:12" x14ac:dyDescent="0.3">
      <c r="A5591" s="2">
        <v>44967</v>
      </c>
      <c r="B5591">
        <v>1013515</v>
      </c>
      <c r="C5591" t="s">
        <v>4982</v>
      </c>
      <c r="D5591" t="s">
        <v>3177</v>
      </c>
      <c r="E5591">
        <v>160.18</v>
      </c>
      <c r="F5591">
        <v>114.29099999999998</v>
      </c>
      <c r="G5591" t="s">
        <v>3089</v>
      </c>
      <c r="H5591" t="s">
        <v>88</v>
      </c>
      <c r="I5591" t="s">
        <v>36</v>
      </c>
      <c r="J5591">
        <v>-45.889000000000024</v>
      </c>
      <c r="K5591">
        <v>-28.64839555500064</v>
      </c>
      <c r="L5591" t="str">
        <f>TEXT(Orders[[#This Row],[date]],"MMM")</f>
        <v>Feb</v>
      </c>
    </row>
    <row r="5592" spans="1:12" x14ac:dyDescent="0.3">
      <c r="A5592" s="2">
        <v>44982</v>
      </c>
      <c r="B5592">
        <v>1007067</v>
      </c>
      <c r="C5592" t="s">
        <v>5698</v>
      </c>
      <c r="D5592" t="s">
        <v>3177</v>
      </c>
      <c r="E5592">
        <v>2.8640000000000008</v>
      </c>
      <c r="F5592">
        <v>114.29100000000001</v>
      </c>
      <c r="G5592" t="s">
        <v>508</v>
      </c>
      <c r="H5592" t="s">
        <v>45</v>
      </c>
      <c r="I5592" t="s">
        <v>46</v>
      </c>
      <c r="J5592">
        <v>111.42700000000001</v>
      </c>
      <c r="K5592">
        <v>3890.6075418994405</v>
      </c>
      <c r="L5592" t="str">
        <f>TEXT(Orders[[#This Row],[date]],"MMM")</f>
        <v>Feb</v>
      </c>
    </row>
    <row r="5593" spans="1:12" x14ac:dyDescent="0.3">
      <c r="A5593" s="2">
        <v>44962</v>
      </c>
      <c r="B5593">
        <v>1010077</v>
      </c>
      <c r="C5593" t="s">
        <v>5381</v>
      </c>
      <c r="D5593" t="s">
        <v>3176</v>
      </c>
      <c r="E5593">
        <v>3.9240000000000066</v>
      </c>
      <c r="F5593">
        <v>114.29100000000001</v>
      </c>
      <c r="G5593" t="s">
        <v>3113</v>
      </c>
      <c r="H5593" t="s">
        <v>45</v>
      </c>
      <c r="I5593" t="s">
        <v>46</v>
      </c>
      <c r="J5593">
        <v>110.367</v>
      </c>
      <c r="K5593">
        <v>2812.6146788990782</v>
      </c>
      <c r="L5593" t="str">
        <f>TEXT(Orders[[#This Row],[date]],"MMM")</f>
        <v>Feb</v>
      </c>
    </row>
    <row r="5594" spans="1:12" x14ac:dyDescent="0.3">
      <c r="A5594" s="2">
        <v>45188</v>
      </c>
      <c r="B5594">
        <v>1012521</v>
      </c>
      <c r="C5594" t="s">
        <v>4929</v>
      </c>
      <c r="D5594" t="s">
        <v>3179</v>
      </c>
      <c r="E5594">
        <v>7.3160000000000025</v>
      </c>
      <c r="F5594">
        <v>114.29100000000001</v>
      </c>
      <c r="G5594" t="s">
        <v>2335</v>
      </c>
      <c r="H5594" t="s">
        <v>35</v>
      </c>
      <c r="I5594" t="s">
        <v>36</v>
      </c>
      <c r="J5594">
        <v>106.97500000000001</v>
      </c>
      <c r="K5594">
        <v>1462.2061235647891</v>
      </c>
      <c r="L5594" t="str">
        <f>TEXT(Orders[[#This Row],[date]],"MMM")</f>
        <v>Sep</v>
      </c>
    </row>
    <row r="5595" spans="1:12" x14ac:dyDescent="0.3">
      <c r="A5595" s="2">
        <v>45212</v>
      </c>
      <c r="B5595">
        <v>1009636</v>
      </c>
      <c r="C5595" t="s">
        <v>4512</v>
      </c>
      <c r="D5595" t="s">
        <v>3179</v>
      </c>
      <c r="E5595">
        <v>11.812000000000012</v>
      </c>
      <c r="F5595">
        <v>114.29100000000001</v>
      </c>
      <c r="G5595" t="s">
        <v>1561</v>
      </c>
      <c r="H5595" t="s">
        <v>88</v>
      </c>
      <c r="I5595" t="s">
        <v>36</v>
      </c>
      <c r="J5595">
        <v>102.479</v>
      </c>
      <c r="K5595">
        <v>867.58381307145191</v>
      </c>
      <c r="L5595" t="str">
        <f>TEXT(Orders[[#This Row],[date]],"MMM")</f>
        <v>Oct</v>
      </c>
    </row>
    <row r="5596" spans="1:12" x14ac:dyDescent="0.3">
      <c r="A5596" s="2">
        <v>45151</v>
      </c>
      <c r="B5596">
        <v>1008550</v>
      </c>
      <c r="C5596" t="s">
        <v>4395</v>
      </c>
      <c r="D5596" t="s">
        <v>3179</v>
      </c>
      <c r="E5596">
        <v>20.623999999999995</v>
      </c>
      <c r="F5596">
        <v>114.29100000000001</v>
      </c>
      <c r="G5596" t="s">
        <v>1289</v>
      </c>
      <c r="H5596" t="s">
        <v>69</v>
      </c>
      <c r="I5596" t="s">
        <v>46</v>
      </c>
      <c r="J5596">
        <v>93.667000000000016</v>
      </c>
      <c r="K5596">
        <v>454.16505042668751</v>
      </c>
      <c r="L5596" t="str">
        <f>TEXT(Orders[[#This Row],[date]],"MMM")</f>
        <v>Aug</v>
      </c>
    </row>
    <row r="5597" spans="1:12" x14ac:dyDescent="0.3">
      <c r="A5597" s="2">
        <v>45190</v>
      </c>
      <c r="B5597">
        <v>1018947</v>
      </c>
      <c r="C5597" t="s">
        <v>4439</v>
      </c>
      <c r="D5597" t="s">
        <v>3176</v>
      </c>
      <c r="E5597">
        <v>20.783999999999992</v>
      </c>
      <c r="F5597">
        <v>114.29100000000001</v>
      </c>
      <c r="G5597" t="s">
        <v>1420</v>
      </c>
      <c r="H5597" t="s">
        <v>57</v>
      </c>
      <c r="I5597" t="s">
        <v>20</v>
      </c>
      <c r="J5597">
        <v>93.507000000000019</v>
      </c>
      <c r="K5597">
        <v>449.89896073903031</v>
      </c>
      <c r="L5597" t="str">
        <f>TEXT(Orders[[#This Row],[date]],"MMM")</f>
        <v>Sep</v>
      </c>
    </row>
    <row r="5598" spans="1:12" x14ac:dyDescent="0.3">
      <c r="A5598" s="2">
        <v>44952</v>
      </c>
      <c r="B5598">
        <v>1014156</v>
      </c>
      <c r="C5598" t="s">
        <v>4791</v>
      </c>
      <c r="D5598" t="s">
        <v>3177</v>
      </c>
      <c r="E5598">
        <v>25.300000000000011</v>
      </c>
      <c r="F5598">
        <v>114.29100000000001</v>
      </c>
      <c r="G5598" t="s">
        <v>2364</v>
      </c>
      <c r="H5598" t="s">
        <v>19</v>
      </c>
      <c r="I5598" t="s">
        <v>20</v>
      </c>
      <c r="J5598">
        <v>88.991</v>
      </c>
      <c r="K5598">
        <v>351.74308300395245</v>
      </c>
      <c r="L5598" t="str">
        <f>TEXT(Orders[[#This Row],[date]],"MMM")</f>
        <v>Jan</v>
      </c>
    </row>
    <row r="5599" spans="1:12" x14ac:dyDescent="0.3">
      <c r="A5599" s="2">
        <v>44960</v>
      </c>
      <c r="B5599">
        <v>1010590</v>
      </c>
      <c r="C5599" t="s">
        <v>3738</v>
      </c>
      <c r="D5599" t="s">
        <v>3171</v>
      </c>
      <c r="E5599">
        <v>28.651999999999987</v>
      </c>
      <c r="F5599">
        <v>114.29100000000001</v>
      </c>
      <c r="G5599" t="s">
        <v>601</v>
      </c>
      <c r="H5599" t="s">
        <v>88</v>
      </c>
      <c r="I5599" t="s">
        <v>36</v>
      </c>
      <c r="J5599">
        <v>85.639000000000024</v>
      </c>
      <c r="K5599">
        <v>298.89361999162384</v>
      </c>
      <c r="L5599" t="str">
        <f>TEXT(Orders[[#This Row],[date]],"MMM")</f>
        <v>Feb</v>
      </c>
    </row>
    <row r="5600" spans="1:12" x14ac:dyDescent="0.3">
      <c r="A5600" s="2">
        <v>45233</v>
      </c>
      <c r="B5600">
        <v>1018286</v>
      </c>
      <c r="C5600" t="s">
        <v>5699</v>
      </c>
      <c r="D5600" t="s">
        <v>3171</v>
      </c>
      <c r="E5600">
        <v>28.672000000000011</v>
      </c>
      <c r="F5600">
        <v>114.29100000000001</v>
      </c>
      <c r="G5600" t="s">
        <v>978</v>
      </c>
      <c r="H5600" t="s">
        <v>19</v>
      </c>
      <c r="I5600" t="s">
        <v>20</v>
      </c>
      <c r="J5600">
        <v>85.619</v>
      </c>
      <c r="K5600">
        <v>298.61537388392844</v>
      </c>
      <c r="L5600" t="str">
        <f>TEXT(Orders[[#This Row],[date]],"MMM")</f>
        <v>Nov</v>
      </c>
    </row>
    <row r="5601" spans="1:12" x14ac:dyDescent="0.3">
      <c r="A5601" s="2">
        <v>45170</v>
      </c>
      <c r="B5601">
        <v>1015334</v>
      </c>
      <c r="C5601" t="s">
        <v>5678</v>
      </c>
      <c r="D5601" t="s">
        <v>3174</v>
      </c>
      <c r="E5601">
        <v>38.768000000000001</v>
      </c>
      <c r="F5601">
        <v>114.29100000000001</v>
      </c>
      <c r="G5601" t="s">
        <v>1806</v>
      </c>
      <c r="H5601" t="s">
        <v>54</v>
      </c>
      <c r="I5601" t="s">
        <v>20</v>
      </c>
      <c r="J5601">
        <v>75.52300000000001</v>
      </c>
      <c r="K5601">
        <v>194.80757325629386</v>
      </c>
      <c r="L5601" t="str">
        <f>TEXT(Orders[[#This Row],[date]],"MMM")</f>
        <v>Sep</v>
      </c>
    </row>
    <row r="5602" spans="1:12" x14ac:dyDescent="0.3">
      <c r="A5602" s="2">
        <v>45198</v>
      </c>
      <c r="B5602">
        <v>1008320</v>
      </c>
      <c r="C5602" t="s">
        <v>5602</v>
      </c>
      <c r="D5602" t="s">
        <v>3178</v>
      </c>
      <c r="E5602">
        <v>43.248000000000005</v>
      </c>
      <c r="F5602">
        <v>114.29100000000001</v>
      </c>
      <c r="G5602" t="s">
        <v>2740</v>
      </c>
      <c r="H5602" t="s">
        <v>88</v>
      </c>
      <c r="I5602" t="s">
        <v>36</v>
      </c>
      <c r="J5602">
        <v>71.043000000000006</v>
      </c>
      <c r="K5602">
        <v>164.26886792452831</v>
      </c>
      <c r="L5602" t="str">
        <f>TEXT(Orders[[#This Row],[date]],"MMM")</f>
        <v>Sep</v>
      </c>
    </row>
    <row r="5603" spans="1:12" x14ac:dyDescent="0.3">
      <c r="A5603" s="2">
        <v>45093</v>
      </c>
      <c r="B5603">
        <v>1014451</v>
      </c>
      <c r="C5603" t="s">
        <v>5700</v>
      </c>
      <c r="D5603" t="s">
        <v>3171</v>
      </c>
      <c r="E5603">
        <v>52.27600000000001</v>
      </c>
      <c r="F5603">
        <v>114.29100000000001</v>
      </c>
      <c r="G5603" t="s">
        <v>1054</v>
      </c>
      <c r="H5603" t="s">
        <v>54</v>
      </c>
      <c r="I5603" t="s">
        <v>20</v>
      </c>
      <c r="J5603">
        <v>62.015000000000001</v>
      </c>
      <c r="K5603">
        <v>118.62996403703418</v>
      </c>
      <c r="L5603" t="str">
        <f>TEXT(Orders[[#This Row],[date]],"MMM")</f>
        <v>Jun</v>
      </c>
    </row>
    <row r="5604" spans="1:12" x14ac:dyDescent="0.3">
      <c r="A5604" s="2">
        <v>45238</v>
      </c>
      <c r="B5604">
        <v>1013854</v>
      </c>
      <c r="C5604" t="s">
        <v>4504</v>
      </c>
      <c r="D5604" t="s">
        <v>3176</v>
      </c>
      <c r="E5604">
        <v>61.24799999999999</v>
      </c>
      <c r="F5604">
        <v>114.29100000000001</v>
      </c>
      <c r="G5604" t="s">
        <v>1793</v>
      </c>
      <c r="H5604" t="s">
        <v>50</v>
      </c>
      <c r="I5604" t="s">
        <v>36</v>
      </c>
      <c r="J5604">
        <v>53.043000000000021</v>
      </c>
      <c r="K5604">
        <v>86.603644200627002</v>
      </c>
      <c r="L5604" t="str">
        <f>TEXT(Orders[[#This Row],[date]],"MMM")</f>
        <v>Nov</v>
      </c>
    </row>
    <row r="5605" spans="1:12" x14ac:dyDescent="0.3">
      <c r="A5605" s="2">
        <v>45275</v>
      </c>
      <c r="B5605">
        <v>1012646</v>
      </c>
      <c r="C5605" t="s">
        <v>4247</v>
      </c>
      <c r="D5605" t="s">
        <v>3174</v>
      </c>
      <c r="E5605">
        <v>71.364000000000004</v>
      </c>
      <c r="F5605">
        <v>114.29100000000001</v>
      </c>
      <c r="G5605" t="s">
        <v>1114</v>
      </c>
      <c r="H5605" t="s">
        <v>19</v>
      </c>
      <c r="I5605" t="s">
        <v>20</v>
      </c>
      <c r="J5605">
        <v>42.927000000000007</v>
      </c>
      <c r="K5605">
        <v>60.15217756852195</v>
      </c>
      <c r="L5605" t="str">
        <f>TEXT(Orders[[#This Row],[date]],"MMM")</f>
        <v>Dec</v>
      </c>
    </row>
    <row r="5606" spans="1:12" x14ac:dyDescent="0.3">
      <c r="A5606" s="2">
        <v>45049</v>
      </c>
      <c r="B5606">
        <v>1016525</v>
      </c>
      <c r="C5606" t="s">
        <v>5524</v>
      </c>
      <c r="D5606" t="s">
        <v>3172</v>
      </c>
      <c r="E5606">
        <v>71.364000000000004</v>
      </c>
      <c r="F5606">
        <v>114.29100000000001</v>
      </c>
      <c r="G5606" t="s">
        <v>372</v>
      </c>
      <c r="H5606" t="s">
        <v>54</v>
      </c>
      <c r="I5606" t="s">
        <v>20</v>
      </c>
      <c r="J5606">
        <v>42.927000000000007</v>
      </c>
      <c r="K5606">
        <v>60.15217756852195</v>
      </c>
      <c r="L5606" t="str">
        <f>TEXT(Orders[[#This Row],[date]],"MMM")</f>
        <v>May</v>
      </c>
    </row>
    <row r="5607" spans="1:12" x14ac:dyDescent="0.3">
      <c r="A5607" s="2">
        <v>45190</v>
      </c>
      <c r="B5607">
        <v>1008318</v>
      </c>
      <c r="C5607" t="s">
        <v>4830</v>
      </c>
      <c r="D5607" t="s">
        <v>3176</v>
      </c>
      <c r="E5607">
        <v>71.488</v>
      </c>
      <c r="F5607">
        <v>114.29100000000001</v>
      </c>
      <c r="G5607" t="s">
        <v>2043</v>
      </c>
      <c r="H5607" t="s">
        <v>35</v>
      </c>
      <c r="I5607" t="s">
        <v>36</v>
      </c>
      <c r="J5607">
        <v>42.803000000000011</v>
      </c>
      <c r="K5607">
        <v>59.874384512085967</v>
      </c>
      <c r="L5607" t="str">
        <f>TEXT(Orders[[#This Row],[date]],"MMM")</f>
        <v>Sep</v>
      </c>
    </row>
    <row r="5608" spans="1:12" x14ac:dyDescent="0.3">
      <c r="A5608" s="2">
        <v>45055</v>
      </c>
      <c r="B5608">
        <v>1011303</v>
      </c>
      <c r="C5608" t="s">
        <v>5472</v>
      </c>
      <c r="D5608" t="s">
        <v>3179</v>
      </c>
      <c r="E5608">
        <v>79.25200000000001</v>
      </c>
      <c r="F5608">
        <v>114.29100000000001</v>
      </c>
      <c r="G5608" t="s">
        <v>2103</v>
      </c>
      <c r="H5608" t="s">
        <v>12</v>
      </c>
      <c r="I5608" t="s">
        <v>13</v>
      </c>
      <c r="J5608">
        <v>35.039000000000001</v>
      </c>
      <c r="K5608">
        <v>44.212133447736328</v>
      </c>
      <c r="L5608" t="str">
        <f>TEXT(Orders[[#This Row],[date]],"MMM")</f>
        <v>May</v>
      </c>
    </row>
    <row r="5609" spans="1:12" x14ac:dyDescent="0.3">
      <c r="A5609" s="2">
        <v>45248</v>
      </c>
      <c r="B5609">
        <v>1013037</v>
      </c>
      <c r="C5609" t="s">
        <v>5701</v>
      </c>
      <c r="D5609" t="s">
        <v>3178</v>
      </c>
      <c r="E5609">
        <v>85.996000000000009</v>
      </c>
      <c r="F5609">
        <v>114.29100000000001</v>
      </c>
      <c r="G5609" t="s">
        <v>1153</v>
      </c>
      <c r="H5609" t="s">
        <v>26</v>
      </c>
      <c r="I5609" t="s">
        <v>13</v>
      </c>
      <c r="J5609">
        <v>28.295000000000002</v>
      </c>
      <c r="K5609">
        <v>32.902693148518537</v>
      </c>
      <c r="L5609" t="str">
        <f>TEXT(Orders[[#This Row],[date]],"MMM")</f>
        <v>Nov</v>
      </c>
    </row>
    <row r="5610" spans="1:12" x14ac:dyDescent="0.3">
      <c r="A5610" s="2">
        <v>45089</v>
      </c>
      <c r="B5610">
        <v>1019215</v>
      </c>
      <c r="C5610" t="s">
        <v>3841</v>
      </c>
      <c r="D5610" t="s">
        <v>3175</v>
      </c>
      <c r="E5610">
        <v>85.996000000000009</v>
      </c>
      <c r="F5610">
        <v>114.29100000000001</v>
      </c>
      <c r="G5610" t="s">
        <v>1531</v>
      </c>
      <c r="H5610" t="s">
        <v>30</v>
      </c>
      <c r="I5610" t="s">
        <v>13</v>
      </c>
      <c r="J5610">
        <v>28.295000000000002</v>
      </c>
      <c r="K5610">
        <v>32.902693148518537</v>
      </c>
      <c r="L5610" t="str">
        <f>TEXT(Orders[[#This Row],[date]],"MMM")</f>
        <v>Jun</v>
      </c>
    </row>
    <row r="5611" spans="1:12" x14ac:dyDescent="0.3">
      <c r="A5611" s="2">
        <v>45161</v>
      </c>
      <c r="B5611">
        <v>1018743</v>
      </c>
      <c r="C5611" t="s">
        <v>5702</v>
      </c>
      <c r="D5611" t="s">
        <v>3178</v>
      </c>
      <c r="E5611">
        <v>114.09600000000002</v>
      </c>
      <c r="F5611">
        <v>114.29100000000001</v>
      </c>
      <c r="G5611" t="s">
        <v>896</v>
      </c>
      <c r="H5611" t="s">
        <v>12</v>
      </c>
      <c r="I5611" t="s">
        <v>13</v>
      </c>
      <c r="J5611">
        <v>0.19499999999999318</v>
      </c>
      <c r="K5611">
        <v>0.17090870845603101</v>
      </c>
      <c r="L5611" t="str">
        <f>TEXT(Orders[[#This Row],[date]],"MMM")</f>
        <v>Aug</v>
      </c>
    </row>
    <row r="5612" spans="1:12" x14ac:dyDescent="0.3">
      <c r="A5612" s="2">
        <v>45092</v>
      </c>
      <c r="B5612">
        <v>1013114</v>
      </c>
      <c r="C5612" t="s">
        <v>4966</v>
      </c>
      <c r="D5612" t="s">
        <v>3171</v>
      </c>
      <c r="E5612">
        <v>119.71600000000001</v>
      </c>
      <c r="F5612">
        <v>114.29100000000001</v>
      </c>
      <c r="G5612" t="s">
        <v>2477</v>
      </c>
      <c r="H5612" t="s">
        <v>69</v>
      </c>
      <c r="I5612" t="s">
        <v>46</v>
      </c>
      <c r="J5612">
        <v>-5.4249999999999972</v>
      </c>
      <c r="K5612">
        <v>-4.5315580206488661</v>
      </c>
      <c r="L5612" t="str">
        <f>TEXT(Orders[[#This Row],[date]],"MMM")</f>
        <v>Jun</v>
      </c>
    </row>
    <row r="5613" spans="1:12" x14ac:dyDescent="0.3">
      <c r="A5613" s="2">
        <v>45029</v>
      </c>
      <c r="B5613">
        <v>1003842</v>
      </c>
      <c r="C5613" t="s">
        <v>3498</v>
      </c>
      <c r="D5613" t="s">
        <v>3173</v>
      </c>
      <c r="E5613">
        <v>179.7664</v>
      </c>
      <c r="F5613">
        <v>114.3272</v>
      </c>
      <c r="G5613" t="s">
        <v>1514</v>
      </c>
      <c r="H5613" t="s">
        <v>57</v>
      </c>
      <c r="I5613" t="s">
        <v>20</v>
      </c>
      <c r="J5613">
        <v>-65.4392</v>
      </c>
      <c r="K5613">
        <v>-36.402353276251844</v>
      </c>
      <c r="L5613" t="str">
        <f>TEXT(Orders[[#This Row],[date]],"MMM")</f>
        <v>Apr</v>
      </c>
    </row>
    <row r="5614" spans="1:12" x14ac:dyDescent="0.3">
      <c r="A5614" s="2">
        <v>45120</v>
      </c>
      <c r="B5614">
        <v>1002423</v>
      </c>
      <c r="C5614" t="s">
        <v>4532</v>
      </c>
      <c r="D5614" t="s">
        <v>3171</v>
      </c>
      <c r="E5614">
        <v>36.076800000000006</v>
      </c>
      <c r="F5614">
        <v>114.52480000000001</v>
      </c>
      <c r="G5614" t="s">
        <v>2739</v>
      </c>
      <c r="H5614" t="s">
        <v>26</v>
      </c>
      <c r="I5614" t="s">
        <v>13</v>
      </c>
      <c r="J5614">
        <v>78.448000000000008</v>
      </c>
      <c r="K5614">
        <v>217.44722370054996</v>
      </c>
      <c r="L5614" t="str">
        <f>TEXT(Orders[[#This Row],[date]],"MMM")</f>
        <v>Jul</v>
      </c>
    </row>
    <row r="5615" spans="1:12" x14ac:dyDescent="0.3">
      <c r="A5615" s="2">
        <v>45180</v>
      </c>
      <c r="B5615">
        <v>1002906</v>
      </c>
      <c r="C5615" t="s">
        <v>5391</v>
      </c>
      <c r="D5615" t="s">
        <v>3174</v>
      </c>
      <c r="E5615">
        <v>237.45920000000001</v>
      </c>
      <c r="F5615">
        <v>114.5976</v>
      </c>
      <c r="G5615" t="s">
        <v>2848</v>
      </c>
      <c r="H5615" t="s">
        <v>88</v>
      </c>
      <c r="I5615" t="s">
        <v>36</v>
      </c>
      <c r="J5615">
        <v>-122.86160000000001</v>
      </c>
      <c r="K5615">
        <v>-51.740088402555052</v>
      </c>
      <c r="L5615" t="str">
        <f>TEXT(Orders[[#This Row],[date]],"MMM")</f>
        <v>Sep</v>
      </c>
    </row>
    <row r="5616" spans="1:12" x14ac:dyDescent="0.3">
      <c r="A5616" s="2">
        <v>45201</v>
      </c>
      <c r="B5616">
        <v>1010858</v>
      </c>
      <c r="C5616" t="s">
        <v>5643</v>
      </c>
      <c r="D5616" t="s">
        <v>3174</v>
      </c>
      <c r="E5616">
        <v>1.2000000000000455E-2</v>
      </c>
      <c r="F5616">
        <v>114.7392</v>
      </c>
      <c r="G5616" t="s">
        <v>2975</v>
      </c>
      <c r="H5616" t="s">
        <v>57</v>
      </c>
      <c r="I5616" t="s">
        <v>20</v>
      </c>
      <c r="J5616">
        <v>114.7272</v>
      </c>
      <c r="K5616">
        <v>956059.99999996368</v>
      </c>
      <c r="L5616" t="str">
        <f>TEXT(Orders[[#This Row],[date]],"MMM")</f>
        <v>Oct</v>
      </c>
    </row>
    <row r="5617" spans="1:12" x14ac:dyDescent="0.3">
      <c r="A5617" s="2">
        <v>45042</v>
      </c>
      <c r="B5617">
        <v>1016289</v>
      </c>
      <c r="C5617" t="s">
        <v>4310</v>
      </c>
      <c r="D5617" t="s">
        <v>3172</v>
      </c>
      <c r="E5617">
        <v>1.1359999999999957</v>
      </c>
      <c r="F5617">
        <v>114.7392</v>
      </c>
      <c r="G5617" t="s">
        <v>3138</v>
      </c>
      <c r="H5617" t="s">
        <v>50</v>
      </c>
      <c r="I5617" t="s">
        <v>36</v>
      </c>
      <c r="J5617">
        <v>113.6032</v>
      </c>
      <c r="K5617">
        <v>10000.281690140884</v>
      </c>
      <c r="L5617" t="str">
        <f>TEXT(Orders[[#This Row],[date]],"MMM")</f>
        <v>Apr</v>
      </c>
    </row>
    <row r="5618" spans="1:12" x14ac:dyDescent="0.3">
      <c r="A5618" s="2">
        <v>45002</v>
      </c>
      <c r="B5618">
        <v>1017353</v>
      </c>
      <c r="C5618" t="s">
        <v>3657</v>
      </c>
      <c r="D5618" t="s">
        <v>3173</v>
      </c>
      <c r="E5618">
        <v>2.23599999999999</v>
      </c>
      <c r="F5618">
        <v>114.7392</v>
      </c>
      <c r="G5618" t="s">
        <v>2278</v>
      </c>
      <c r="H5618" t="s">
        <v>12</v>
      </c>
      <c r="I5618" t="s">
        <v>13</v>
      </c>
      <c r="J5618">
        <v>112.50320000000001</v>
      </c>
      <c r="K5618">
        <v>5031.4490161002022</v>
      </c>
      <c r="L5618" t="str">
        <f>TEXT(Orders[[#This Row],[date]],"MMM")</f>
        <v>Mar</v>
      </c>
    </row>
    <row r="5619" spans="1:12" x14ac:dyDescent="0.3">
      <c r="A5619" s="2">
        <v>45005</v>
      </c>
      <c r="B5619">
        <v>1011237</v>
      </c>
      <c r="C5619" t="s">
        <v>5556</v>
      </c>
      <c r="D5619" t="s">
        <v>3172</v>
      </c>
      <c r="E5619">
        <v>2.2599999999999909</v>
      </c>
      <c r="F5619">
        <v>114.7392</v>
      </c>
      <c r="G5619" t="s">
        <v>2015</v>
      </c>
      <c r="H5619" t="s">
        <v>45</v>
      </c>
      <c r="I5619" t="s">
        <v>46</v>
      </c>
      <c r="J5619">
        <v>112.47920000000001</v>
      </c>
      <c r="K5619">
        <v>4976.9557522124096</v>
      </c>
      <c r="L5619" t="str">
        <f>TEXT(Orders[[#This Row],[date]],"MMM")</f>
        <v>Mar</v>
      </c>
    </row>
    <row r="5620" spans="1:12" x14ac:dyDescent="0.3">
      <c r="A5620" s="2">
        <v>45039</v>
      </c>
      <c r="B5620">
        <v>1005587</v>
      </c>
      <c r="C5620" t="s">
        <v>5703</v>
      </c>
      <c r="D5620" t="s">
        <v>3176</v>
      </c>
      <c r="E5620">
        <v>6.1080000000000041</v>
      </c>
      <c r="F5620">
        <v>114.7392</v>
      </c>
      <c r="G5620" t="s">
        <v>2801</v>
      </c>
      <c r="H5620" t="s">
        <v>69</v>
      </c>
      <c r="I5620" t="s">
        <v>46</v>
      </c>
      <c r="J5620">
        <v>108.63119999999999</v>
      </c>
      <c r="K5620">
        <v>1778.5068762278963</v>
      </c>
      <c r="L5620" t="str">
        <f>TEXT(Orders[[#This Row],[date]],"MMM")</f>
        <v>Apr</v>
      </c>
    </row>
    <row r="5621" spans="1:12" x14ac:dyDescent="0.3">
      <c r="A5621" s="2">
        <v>45040</v>
      </c>
      <c r="B5621">
        <v>1014702</v>
      </c>
      <c r="C5621" t="s">
        <v>4378</v>
      </c>
      <c r="D5621" t="s">
        <v>3176</v>
      </c>
      <c r="E5621">
        <v>10.103999999999985</v>
      </c>
      <c r="F5621">
        <v>114.7392</v>
      </c>
      <c r="G5621" t="s">
        <v>1379</v>
      </c>
      <c r="H5621" t="s">
        <v>26</v>
      </c>
      <c r="I5621" t="s">
        <v>13</v>
      </c>
      <c r="J5621">
        <v>104.63520000000001</v>
      </c>
      <c r="K5621">
        <v>1035.5819477434698</v>
      </c>
      <c r="L5621" t="str">
        <f>TEXT(Orders[[#This Row],[date]],"MMM")</f>
        <v>Apr</v>
      </c>
    </row>
    <row r="5622" spans="1:12" x14ac:dyDescent="0.3">
      <c r="A5622" s="2">
        <v>44976</v>
      </c>
      <c r="B5622">
        <v>1013626</v>
      </c>
      <c r="C5622" t="s">
        <v>4735</v>
      </c>
      <c r="D5622" t="s">
        <v>3172</v>
      </c>
      <c r="E5622">
        <v>20.244</v>
      </c>
      <c r="F5622">
        <v>114.7392</v>
      </c>
      <c r="G5622" t="s">
        <v>1856</v>
      </c>
      <c r="H5622" t="s">
        <v>30</v>
      </c>
      <c r="I5622" t="s">
        <v>13</v>
      </c>
      <c r="J5622">
        <v>94.495199999999997</v>
      </c>
      <c r="K5622">
        <v>466.78126852400715</v>
      </c>
      <c r="L5622" t="str">
        <f>TEXT(Orders[[#This Row],[date]],"MMM")</f>
        <v>Feb</v>
      </c>
    </row>
    <row r="5623" spans="1:12" x14ac:dyDescent="0.3">
      <c r="A5623" s="2">
        <v>45000</v>
      </c>
      <c r="B5623">
        <v>1010507</v>
      </c>
      <c r="C5623" t="s">
        <v>3936</v>
      </c>
      <c r="D5623" t="s">
        <v>3177</v>
      </c>
      <c r="E5623">
        <v>25.864000000000004</v>
      </c>
      <c r="F5623">
        <v>114.7392</v>
      </c>
      <c r="G5623" t="s">
        <v>786</v>
      </c>
      <c r="H5623" t="s">
        <v>69</v>
      </c>
      <c r="I5623" t="s">
        <v>46</v>
      </c>
      <c r="J5623">
        <v>88.875199999999992</v>
      </c>
      <c r="K5623">
        <v>343.62511599133921</v>
      </c>
      <c r="L5623" t="str">
        <f>TEXT(Orders[[#This Row],[date]],"MMM")</f>
        <v>Mar</v>
      </c>
    </row>
    <row r="5624" spans="1:12" x14ac:dyDescent="0.3">
      <c r="A5624" s="2">
        <v>44989</v>
      </c>
      <c r="B5624">
        <v>1012109</v>
      </c>
      <c r="C5624" t="s">
        <v>3537</v>
      </c>
      <c r="D5624" t="s">
        <v>3176</v>
      </c>
      <c r="E5624">
        <v>28.111999999999995</v>
      </c>
      <c r="F5624">
        <v>114.7392</v>
      </c>
      <c r="G5624" t="s">
        <v>1281</v>
      </c>
      <c r="H5624" t="s">
        <v>19</v>
      </c>
      <c r="I5624" t="s">
        <v>20</v>
      </c>
      <c r="J5624">
        <v>86.627200000000002</v>
      </c>
      <c r="K5624">
        <v>308.15025611838365</v>
      </c>
      <c r="L5624" t="str">
        <f>TEXT(Orders[[#This Row],[date]],"MMM")</f>
        <v>Mar</v>
      </c>
    </row>
    <row r="5625" spans="1:12" x14ac:dyDescent="0.3">
      <c r="A5625" s="2">
        <v>45036</v>
      </c>
      <c r="B5625">
        <v>1016708</v>
      </c>
      <c r="C5625" t="s">
        <v>4767</v>
      </c>
      <c r="D5625" t="s">
        <v>3172</v>
      </c>
      <c r="E5625">
        <v>40.451999999999998</v>
      </c>
      <c r="F5625">
        <v>114.7392</v>
      </c>
      <c r="G5625" t="s">
        <v>2443</v>
      </c>
      <c r="H5625" t="s">
        <v>69</v>
      </c>
      <c r="I5625" t="s">
        <v>46</v>
      </c>
      <c r="J5625">
        <v>74.287199999999999</v>
      </c>
      <c r="K5625">
        <v>183.64283595372294</v>
      </c>
      <c r="L5625" t="str">
        <f>TEXT(Orders[[#This Row],[date]],"MMM")</f>
        <v>Apr</v>
      </c>
    </row>
    <row r="5626" spans="1:12" x14ac:dyDescent="0.3">
      <c r="A5626" s="2">
        <v>45245</v>
      </c>
      <c r="B5626">
        <v>1014490</v>
      </c>
      <c r="C5626" t="s">
        <v>3471</v>
      </c>
      <c r="D5626" t="s">
        <v>3177</v>
      </c>
      <c r="E5626">
        <v>42.724000000000018</v>
      </c>
      <c r="F5626">
        <v>114.7392</v>
      </c>
      <c r="G5626" t="s">
        <v>327</v>
      </c>
      <c r="H5626" t="s">
        <v>54</v>
      </c>
      <c r="I5626" t="s">
        <v>20</v>
      </c>
      <c r="J5626">
        <v>72.015199999999979</v>
      </c>
      <c r="K5626">
        <v>168.55912367755818</v>
      </c>
      <c r="L5626" t="str">
        <f>TEXT(Orders[[#This Row],[date]],"MMM")</f>
        <v>Nov</v>
      </c>
    </row>
    <row r="5627" spans="1:12" x14ac:dyDescent="0.3">
      <c r="A5627" s="2">
        <v>45093</v>
      </c>
      <c r="B5627">
        <v>1010001</v>
      </c>
      <c r="C5627" t="s">
        <v>3597</v>
      </c>
      <c r="D5627" t="s">
        <v>3174</v>
      </c>
      <c r="E5627">
        <v>53.94</v>
      </c>
      <c r="F5627">
        <v>114.7392</v>
      </c>
      <c r="G5627" t="s">
        <v>455</v>
      </c>
      <c r="H5627" t="s">
        <v>88</v>
      </c>
      <c r="I5627" t="s">
        <v>36</v>
      </c>
      <c r="J5627">
        <v>60.799199999999999</v>
      </c>
      <c r="K5627">
        <v>112.71635150166853</v>
      </c>
      <c r="L5627" t="str">
        <f>TEXT(Orders[[#This Row],[date]],"MMM")</f>
        <v>Jun</v>
      </c>
    </row>
    <row r="5628" spans="1:12" x14ac:dyDescent="0.3">
      <c r="A5628" s="2">
        <v>45086</v>
      </c>
      <c r="B5628">
        <v>1016550</v>
      </c>
      <c r="C5628" t="s">
        <v>4103</v>
      </c>
      <c r="D5628" t="s">
        <v>3176</v>
      </c>
      <c r="E5628">
        <v>61.832000000000022</v>
      </c>
      <c r="F5628">
        <v>114.7392</v>
      </c>
      <c r="G5628" t="s">
        <v>950</v>
      </c>
      <c r="H5628" t="s">
        <v>54</v>
      </c>
      <c r="I5628" t="s">
        <v>20</v>
      </c>
      <c r="J5628">
        <v>52.907199999999975</v>
      </c>
      <c r="K5628">
        <v>85.566049941777649</v>
      </c>
      <c r="L5628" t="str">
        <f>TEXT(Orders[[#This Row],[date]],"MMM")</f>
        <v>Jun</v>
      </c>
    </row>
    <row r="5629" spans="1:12" x14ac:dyDescent="0.3">
      <c r="A5629" s="2">
        <v>45214</v>
      </c>
      <c r="B5629">
        <v>1017580</v>
      </c>
      <c r="C5629" t="s">
        <v>3237</v>
      </c>
      <c r="D5629" t="s">
        <v>3172</v>
      </c>
      <c r="E5629">
        <v>68.576000000000022</v>
      </c>
      <c r="F5629">
        <v>114.7392</v>
      </c>
      <c r="G5629" t="s">
        <v>47</v>
      </c>
      <c r="H5629" t="s">
        <v>50</v>
      </c>
      <c r="I5629" t="s">
        <v>36</v>
      </c>
      <c r="J5629">
        <v>46.163199999999975</v>
      </c>
      <c r="K5629">
        <v>67.316845543630365</v>
      </c>
      <c r="L5629" t="str">
        <f>TEXT(Orders[[#This Row],[date]],"MMM")</f>
        <v>Oct</v>
      </c>
    </row>
    <row r="5630" spans="1:12" x14ac:dyDescent="0.3">
      <c r="A5630" s="2">
        <v>45181</v>
      </c>
      <c r="B5630">
        <v>1015489</v>
      </c>
      <c r="C5630" t="s">
        <v>5500</v>
      </c>
      <c r="D5630" t="s">
        <v>3180</v>
      </c>
      <c r="E5630">
        <v>75.320000000000022</v>
      </c>
      <c r="F5630">
        <v>114.7392</v>
      </c>
      <c r="G5630" t="s">
        <v>2426</v>
      </c>
      <c r="H5630" t="s">
        <v>12</v>
      </c>
      <c r="I5630" t="s">
        <v>13</v>
      </c>
      <c r="J5630">
        <v>39.419199999999975</v>
      </c>
      <c r="K5630">
        <v>52.335634625597407</v>
      </c>
      <c r="L5630" t="str">
        <f>TEXT(Orders[[#This Row],[date]],"MMM")</f>
        <v>Sep</v>
      </c>
    </row>
    <row r="5631" spans="1:12" x14ac:dyDescent="0.3">
      <c r="A5631" s="2">
        <v>45177</v>
      </c>
      <c r="B5631">
        <v>1010896</v>
      </c>
      <c r="C5631" t="s">
        <v>5704</v>
      </c>
      <c r="D5631" t="s">
        <v>3171</v>
      </c>
      <c r="E5631">
        <v>78.692000000000007</v>
      </c>
      <c r="F5631">
        <v>114.7392</v>
      </c>
      <c r="G5631" t="s">
        <v>2617</v>
      </c>
      <c r="H5631" t="s">
        <v>57</v>
      </c>
      <c r="I5631" t="s">
        <v>20</v>
      </c>
      <c r="J5631">
        <v>36.047199999999989</v>
      </c>
      <c r="K5631">
        <v>45.807960148426766</v>
      </c>
      <c r="L5631" t="str">
        <f>TEXT(Orders[[#This Row],[date]],"MMM")</f>
        <v>Sep</v>
      </c>
    </row>
    <row r="5632" spans="1:12" x14ac:dyDescent="0.3">
      <c r="A5632" s="2">
        <v>45240</v>
      </c>
      <c r="B5632">
        <v>1008632</v>
      </c>
      <c r="C5632" t="s">
        <v>4273</v>
      </c>
      <c r="D5632" t="s">
        <v>3172</v>
      </c>
      <c r="E5632">
        <v>86.052000000000007</v>
      </c>
      <c r="F5632">
        <v>114.7392</v>
      </c>
      <c r="G5632" t="s">
        <v>1828</v>
      </c>
      <c r="H5632" t="s">
        <v>45</v>
      </c>
      <c r="I5632" t="s">
        <v>46</v>
      </c>
      <c r="J5632">
        <v>28.68719999999999</v>
      </c>
      <c r="K5632">
        <v>33.33705201506065</v>
      </c>
      <c r="L5632" t="str">
        <f>TEXT(Orders[[#This Row],[date]],"MMM")</f>
        <v>Nov</v>
      </c>
    </row>
    <row r="5633" spans="1:12" x14ac:dyDescent="0.3">
      <c r="A5633" s="2">
        <v>45083</v>
      </c>
      <c r="B5633">
        <v>1011960</v>
      </c>
      <c r="C5633" t="s">
        <v>4065</v>
      </c>
      <c r="D5633" t="s">
        <v>3175</v>
      </c>
      <c r="E5633">
        <v>86.536000000000001</v>
      </c>
      <c r="F5633">
        <v>114.7392</v>
      </c>
      <c r="G5633" t="s">
        <v>1974</v>
      </c>
      <c r="H5633" t="s">
        <v>35</v>
      </c>
      <c r="I5633" t="s">
        <v>36</v>
      </c>
      <c r="J5633">
        <v>28.203199999999995</v>
      </c>
      <c r="K5633">
        <v>32.591291485624474</v>
      </c>
      <c r="L5633" t="str">
        <f>TEXT(Orders[[#This Row],[date]],"MMM")</f>
        <v>Jun</v>
      </c>
    </row>
    <row r="5634" spans="1:12" x14ac:dyDescent="0.3">
      <c r="A5634" s="2">
        <v>44951</v>
      </c>
      <c r="B5634">
        <v>1011885</v>
      </c>
      <c r="C5634" t="s">
        <v>4935</v>
      </c>
      <c r="D5634" t="s">
        <v>3178</v>
      </c>
      <c r="E5634">
        <v>124.75200000000001</v>
      </c>
      <c r="F5634">
        <v>114.7392</v>
      </c>
      <c r="G5634" t="s">
        <v>2920</v>
      </c>
      <c r="H5634" t="s">
        <v>30</v>
      </c>
      <c r="I5634" t="s">
        <v>13</v>
      </c>
      <c r="J5634">
        <v>-10.012800000000013</v>
      </c>
      <c r="K5634">
        <v>-8.026163909195855</v>
      </c>
      <c r="L5634" t="str">
        <f>TEXT(Orders[[#This Row],[date]],"MMM")</f>
        <v>Jan</v>
      </c>
    </row>
    <row r="5635" spans="1:12" x14ac:dyDescent="0.3">
      <c r="A5635" s="2">
        <v>45146</v>
      </c>
      <c r="B5635">
        <v>1018380</v>
      </c>
      <c r="C5635" t="s">
        <v>4407</v>
      </c>
      <c r="D5635" t="s">
        <v>3178</v>
      </c>
      <c r="E5635">
        <v>124.75200000000001</v>
      </c>
      <c r="F5635">
        <v>114.7392</v>
      </c>
      <c r="G5635" t="s">
        <v>1305</v>
      </c>
      <c r="H5635" t="s">
        <v>35</v>
      </c>
      <c r="I5635" t="s">
        <v>36</v>
      </c>
      <c r="J5635">
        <v>-10.012800000000013</v>
      </c>
      <c r="K5635">
        <v>-8.026163909195855</v>
      </c>
      <c r="L5635" t="str">
        <f>TEXT(Orders[[#This Row],[date]],"MMM")</f>
        <v>Aug</v>
      </c>
    </row>
    <row r="5636" spans="1:12" x14ac:dyDescent="0.3">
      <c r="A5636" s="2">
        <v>45217</v>
      </c>
      <c r="B5636">
        <v>1016534</v>
      </c>
      <c r="C5636" t="s">
        <v>3741</v>
      </c>
      <c r="D5636" t="s">
        <v>3176</v>
      </c>
      <c r="E5636">
        <v>137.11600000000001</v>
      </c>
      <c r="F5636">
        <v>114.7392</v>
      </c>
      <c r="G5636" t="s">
        <v>2692</v>
      </c>
      <c r="H5636" t="s">
        <v>54</v>
      </c>
      <c r="I5636" t="s">
        <v>20</v>
      </c>
      <c r="J5636">
        <v>-22.376800000000017</v>
      </c>
      <c r="K5636">
        <v>-16.319612590799043</v>
      </c>
      <c r="L5636" t="str">
        <f>TEXT(Orders[[#This Row],[date]],"MMM")</f>
        <v>Oct</v>
      </c>
    </row>
    <row r="5637" spans="1:12" x14ac:dyDescent="0.3">
      <c r="A5637" s="2">
        <v>45278</v>
      </c>
      <c r="B5637">
        <v>1003385</v>
      </c>
      <c r="C5637" t="s">
        <v>5608</v>
      </c>
      <c r="D5637" t="s">
        <v>3171</v>
      </c>
      <c r="E5637">
        <v>178.2944</v>
      </c>
      <c r="F5637">
        <v>114.89920000000002</v>
      </c>
      <c r="G5637" t="s">
        <v>1611</v>
      </c>
      <c r="H5637" t="s">
        <v>30</v>
      </c>
      <c r="I5637" t="s">
        <v>13</v>
      </c>
      <c r="J5637">
        <v>-63.395199999999974</v>
      </c>
      <c r="K5637">
        <v>-35.556472889782285</v>
      </c>
      <c r="L5637" t="str">
        <f>TEXT(Orders[[#This Row],[date]],"MMM")</f>
        <v>Dec</v>
      </c>
    </row>
    <row r="5638" spans="1:12" x14ac:dyDescent="0.3">
      <c r="A5638" s="2">
        <v>45160</v>
      </c>
      <c r="B5638">
        <v>1003726</v>
      </c>
      <c r="C5638" t="s">
        <v>5705</v>
      </c>
      <c r="D5638" t="s">
        <v>3180</v>
      </c>
      <c r="E5638">
        <v>199.99040000000002</v>
      </c>
      <c r="F5638">
        <v>115.05520000000001</v>
      </c>
      <c r="G5638" t="s">
        <v>683</v>
      </c>
      <c r="H5638" t="s">
        <v>26</v>
      </c>
      <c r="I5638" t="s">
        <v>13</v>
      </c>
      <c r="J5638">
        <v>-84.935200000000009</v>
      </c>
      <c r="K5638">
        <v>-42.469638542650046</v>
      </c>
      <c r="L5638" t="str">
        <f>TEXT(Orders[[#This Row],[date]],"MMM")</f>
        <v>Aug</v>
      </c>
    </row>
    <row r="5639" spans="1:12" x14ac:dyDescent="0.3">
      <c r="A5639" s="2">
        <v>45101</v>
      </c>
      <c r="B5639">
        <v>1005058</v>
      </c>
      <c r="C5639" t="s">
        <v>5706</v>
      </c>
      <c r="D5639" t="s">
        <v>3179</v>
      </c>
      <c r="E5639">
        <v>99.801600000000008</v>
      </c>
      <c r="F5639">
        <v>115.11240000000001</v>
      </c>
      <c r="G5639" t="s">
        <v>933</v>
      </c>
      <c r="H5639" t="s">
        <v>88</v>
      </c>
      <c r="I5639" t="s">
        <v>36</v>
      </c>
      <c r="J5639">
        <v>15.3108</v>
      </c>
      <c r="K5639">
        <v>15.341237014236246</v>
      </c>
      <c r="L5639" t="str">
        <f>TEXT(Orders[[#This Row],[date]],"MMM")</f>
        <v>Jun</v>
      </c>
    </row>
    <row r="5640" spans="1:12" x14ac:dyDescent="0.3">
      <c r="A5640" s="2">
        <v>45153</v>
      </c>
      <c r="B5640">
        <v>1004216</v>
      </c>
      <c r="C5640" t="s">
        <v>5707</v>
      </c>
      <c r="D5640" t="s">
        <v>3177</v>
      </c>
      <c r="E5640">
        <v>130.07680000000002</v>
      </c>
      <c r="F5640">
        <v>115.13320000000003</v>
      </c>
      <c r="G5640" t="s">
        <v>2552</v>
      </c>
      <c r="H5640" t="s">
        <v>45</v>
      </c>
      <c r="I5640" t="s">
        <v>46</v>
      </c>
      <c r="J5640">
        <v>-14.943599999999989</v>
      </c>
      <c r="K5640">
        <v>-11.488289994833812</v>
      </c>
      <c r="L5640" t="str">
        <f>TEXT(Orders[[#This Row],[date]],"MMM")</f>
        <v>Aug</v>
      </c>
    </row>
    <row r="5641" spans="1:12" x14ac:dyDescent="0.3">
      <c r="A5641" s="2">
        <v>44979</v>
      </c>
      <c r="B5641">
        <v>1016625</v>
      </c>
      <c r="C5641" t="s">
        <v>4378</v>
      </c>
      <c r="D5641" t="s">
        <v>3177</v>
      </c>
      <c r="E5641">
        <v>2.775999999999982</v>
      </c>
      <c r="F5641">
        <v>115.1874</v>
      </c>
      <c r="G5641" t="s">
        <v>1379</v>
      </c>
      <c r="H5641" t="s">
        <v>26</v>
      </c>
      <c r="I5641" t="s">
        <v>13</v>
      </c>
      <c r="J5641">
        <v>112.41140000000001</v>
      </c>
      <c r="K5641">
        <v>4049.4020172910928</v>
      </c>
      <c r="L5641" t="str">
        <f>TEXT(Orders[[#This Row],[date]],"MMM")</f>
        <v>Feb</v>
      </c>
    </row>
    <row r="5642" spans="1:12" x14ac:dyDescent="0.3">
      <c r="A5642" s="2">
        <v>45074</v>
      </c>
      <c r="B5642">
        <v>1016651</v>
      </c>
      <c r="C5642" t="s">
        <v>5581</v>
      </c>
      <c r="D5642" t="s">
        <v>3175</v>
      </c>
      <c r="E5642">
        <v>3.9680000000000177</v>
      </c>
      <c r="F5642">
        <v>115.1874</v>
      </c>
      <c r="G5642" t="s">
        <v>1714</v>
      </c>
      <c r="H5642" t="s">
        <v>57</v>
      </c>
      <c r="I5642" t="s">
        <v>20</v>
      </c>
      <c r="J5642">
        <v>111.21939999999998</v>
      </c>
      <c r="K5642">
        <v>2802.9082661290195</v>
      </c>
      <c r="L5642" t="str">
        <f>TEXT(Orders[[#This Row],[date]],"MMM")</f>
        <v>May</v>
      </c>
    </row>
    <row r="5643" spans="1:12" x14ac:dyDescent="0.3">
      <c r="A5643" s="2">
        <v>45117</v>
      </c>
      <c r="B5643">
        <v>1017215</v>
      </c>
      <c r="C5643" t="s">
        <v>5708</v>
      </c>
      <c r="D5643" t="s">
        <v>3174</v>
      </c>
      <c r="E5643">
        <v>5.092000000000013</v>
      </c>
      <c r="F5643">
        <v>115.1874</v>
      </c>
      <c r="G5643" t="s">
        <v>1605</v>
      </c>
      <c r="H5643" t="s">
        <v>12</v>
      </c>
      <c r="I5643" t="s">
        <v>13</v>
      </c>
      <c r="J5643">
        <v>110.09539999999998</v>
      </c>
      <c r="K5643">
        <v>2162.1249018067497</v>
      </c>
      <c r="L5643" t="str">
        <f>TEXT(Orders[[#This Row],[date]],"MMM")</f>
        <v>Jul</v>
      </c>
    </row>
    <row r="5644" spans="1:12" x14ac:dyDescent="0.3">
      <c r="A5644" s="2">
        <v>45011</v>
      </c>
      <c r="B5644">
        <v>1018935</v>
      </c>
      <c r="C5644" t="s">
        <v>5216</v>
      </c>
      <c r="D5644" t="s">
        <v>3172</v>
      </c>
      <c r="E5644">
        <v>7.2719999999999914</v>
      </c>
      <c r="F5644">
        <v>115.1874</v>
      </c>
      <c r="G5644" t="s">
        <v>2318</v>
      </c>
      <c r="H5644" t="s">
        <v>69</v>
      </c>
      <c r="I5644" t="s">
        <v>46</v>
      </c>
      <c r="J5644">
        <v>107.91540000000001</v>
      </c>
      <c r="K5644">
        <v>1483.9851485148533</v>
      </c>
      <c r="L5644" t="str">
        <f>TEXT(Orders[[#This Row],[date]],"MMM")</f>
        <v>Mar</v>
      </c>
    </row>
    <row r="5645" spans="1:12" x14ac:dyDescent="0.3">
      <c r="A5645" s="2">
        <v>45034</v>
      </c>
      <c r="B5645">
        <v>1011207</v>
      </c>
      <c r="C5645" t="s">
        <v>4110</v>
      </c>
      <c r="D5645" t="s">
        <v>3171</v>
      </c>
      <c r="E5645">
        <v>10.643999999999977</v>
      </c>
      <c r="F5645">
        <v>115.1874</v>
      </c>
      <c r="G5645" t="s">
        <v>1712</v>
      </c>
      <c r="H5645" t="s">
        <v>35</v>
      </c>
      <c r="I5645" t="s">
        <v>36</v>
      </c>
      <c r="J5645">
        <v>104.54340000000002</v>
      </c>
      <c r="K5645">
        <v>982.18151071026159</v>
      </c>
      <c r="L5645" t="str">
        <f>TEXT(Orders[[#This Row],[date]],"MMM")</f>
        <v>Apr</v>
      </c>
    </row>
    <row r="5646" spans="1:12" x14ac:dyDescent="0.3">
      <c r="A5646" s="2">
        <v>45195</v>
      </c>
      <c r="B5646">
        <v>1007915</v>
      </c>
      <c r="C5646" t="s">
        <v>5709</v>
      </c>
      <c r="D5646" t="s">
        <v>3178</v>
      </c>
      <c r="E5646">
        <v>26.060000000000006</v>
      </c>
      <c r="F5646">
        <v>115.1874</v>
      </c>
      <c r="G5646" t="s">
        <v>2956</v>
      </c>
      <c r="H5646" t="s">
        <v>75</v>
      </c>
      <c r="I5646" t="s">
        <v>46</v>
      </c>
      <c r="J5646">
        <v>89.127399999999994</v>
      </c>
      <c r="K5646">
        <v>342.00844205679192</v>
      </c>
      <c r="L5646" t="str">
        <f>TEXT(Orders[[#This Row],[date]],"MMM")</f>
        <v>Sep</v>
      </c>
    </row>
    <row r="5647" spans="1:12" x14ac:dyDescent="0.3">
      <c r="A5647" s="2">
        <v>45076</v>
      </c>
      <c r="B5647">
        <v>1006284</v>
      </c>
      <c r="C5647" t="s">
        <v>5403</v>
      </c>
      <c r="D5647" t="s">
        <v>3177</v>
      </c>
      <c r="E5647">
        <v>28.060000000000002</v>
      </c>
      <c r="F5647">
        <v>115.1874</v>
      </c>
      <c r="G5647" t="s">
        <v>3040</v>
      </c>
      <c r="H5647" t="s">
        <v>75</v>
      </c>
      <c r="I5647" t="s">
        <v>46</v>
      </c>
      <c r="J5647">
        <v>87.127399999999994</v>
      </c>
      <c r="K5647">
        <v>310.50392017106196</v>
      </c>
      <c r="L5647" t="str">
        <f>TEXT(Orders[[#This Row],[date]],"MMM")</f>
        <v>May</v>
      </c>
    </row>
    <row r="5648" spans="1:12" x14ac:dyDescent="0.3">
      <c r="A5648" s="2">
        <v>45151</v>
      </c>
      <c r="B5648">
        <v>1006349</v>
      </c>
      <c r="C5648" t="s">
        <v>3605</v>
      </c>
      <c r="D5648" t="s">
        <v>3175</v>
      </c>
      <c r="E5648">
        <v>29.251999999999995</v>
      </c>
      <c r="F5648">
        <v>115.1874</v>
      </c>
      <c r="G5648" t="s">
        <v>2954</v>
      </c>
      <c r="H5648" t="s">
        <v>30</v>
      </c>
      <c r="I5648" t="s">
        <v>13</v>
      </c>
      <c r="J5648">
        <v>85.935400000000001</v>
      </c>
      <c r="K5648">
        <v>293.776152057979</v>
      </c>
      <c r="L5648" t="str">
        <f>TEXT(Orders[[#This Row],[date]],"MMM")</f>
        <v>Aug</v>
      </c>
    </row>
    <row r="5649" spans="1:12" x14ac:dyDescent="0.3">
      <c r="A5649" s="2">
        <v>45278</v>
      </c>
      <c r="B5649">
        <v>1011879</v>
      </c>
      <c r="C5649" t="s">
        <v>3730</v>
      </c>
      <c r="D5649" t="s">
        <v>3176</v>
      </c>
      <c r="E5649">
        <v>50.052000000000021</v>
      </c>
      <c r="F5649">
        <v>115.1874</v>
      </c>
      <c r="G5649" t="s">
        <v>2075</v>
      </c>
      <c r="H5649" t="s">
        <v>50</v>
      </c>
      <c r="I5649" t="s">
        <v>36</v>
      </c>
      <c r="J5649">
        <v>65.135399999999976</v>
      </c>
      <c r="K5649">
        <v>130.13545912251249</v>
      </c>
      <c r="L5649" t="str">
        <f>TEXT(Orders[[#This Row],[date]],"MMM")</f>
        <v>Dec</v>
      </c>
    </row>
    <row r="5650" spans="1:12" x14ac:dyDescent="0.3">
      <c r="A5650" s="2">
        <v>45079</v>
      </c>
      <c r="B5650">
        <v>1015596</v>
      </c>
      <c r="C5650" t="s">
        <v>4200</v>
      </c>
      <c r="D5650" t="s">
        <v>3173</v>
      </c>
      <c r="E5650">
        <v>53.355999999999995</v>
      </c>
      <c r="F5650">
        <v>115.1874</v>
      </c>
      <c r="G5650" t="s">
        <v>2208</v>
      </c>
      <c r="H5650" t="s">
        <v>35</v>
      </c>
      <c r="I5650" t="s">
        <v>36</v>
      </c>
      <c r="J5650">
        <v>61.831400000000002</v>
      </c>
      <c r="K5650">
        <v>115.88462403478523</v>
      </c>
      <c r="L5650" t="str">
        <f>TEXT(Orders[[#This Row],[date]],"MMM")</f>
        <v>Jun</v>
      </c>
    </row>
    <row r="5651" spans="1:12" x14ac:dyDescent="0.3">
      <c r="A5651" s="2">
        <v>45155</v>
      </c>
      <c r="B5651">
        <v>1009014</v>
      </c>
      <c r="C5651" t="s">
        <v>5120</v>
      </c>
      <c r="D5651" t="s">
        <v>3175</v>
      </c>
      <c r="E5651">
        <v>77.532000000000011</v>
      </c>
      <c r="F5651">
        <v>115.1874</v>
      </c>
      <c r="G5651" t="s">
        <v>3119</v>
      </c>
      <c r="H5651" t="s">
        <v>19</v>
      </c>
      <c r="I5651" t="s">
        <v>20</v>
      </c>
      <c r="J5651">
        <v>37.655399999999986</v>
      </c>
      <c r="K5651">
        <v>48.567559201361995</v>
      </c>
      <c r="L5651" t="str">
        <f>TEXT(Orders[[#This Row],[date]],"MMM")</f>
        <v>Aug</v>
      </c>
    </row>
    <row r="5652" spans="1:12" x14ac:dyDescent="0.3">
      <c r="A5652" s="2">
        <v>45188</v>
      </c>
      <c r="B5652">
        <v>1014151</v>
      </c>
      <c r="C5652" t="s">
        <v>4064</v>
      </c>
      <c r="D5652" t="s">
        <v>3176</v>
      </c>
      <c r="E5652">
        <v>92.695999999999998</v>
      </c>
      <c r="F5652">
        <v>115.1874</v>
      </c>
      <c r="G5652" t="s">
        <v>2644</v>
      </c>
      <c r="H5652" t="s">
        <v>26</v>
      </c>
      <c r="I5652" t="s">
        <v>13</v>
      </c>
      <c r="J5652">
        <v>22.491399999999999</v>
      </c>
      <c r="K5652">
        <v>24.263614395443167</v>
      </c>
      <c r="L5652" t="str">
        <f>TEXT(Orders[[#This Row],[date]],"MMM")</f>
        <v>Sep</v>
      </c>
    </row>
    <row r="5653" spans="1:12" x14ac:dyDescent="0.3">
      <c r="A5653" s="2">
        <v>44976</v>
      </c>
      <c r="B5653">
        <v>1010987</v>
      </c>
      <c r="C5653" t="s">
        <v>4992</v>
      </c>
      <c r="D5653" t="s">
        <v>3176</v>
      </c>
      <c r="E5653">
        <v>106.184</v>
      </c>
      <c r="F5653">
        <v>115.1874</v>
      </c>
      <c r="G5653" t="s">
        <v>2602</v>
      </c>
      <c r="H5653" t="s">
        <v>69</v>
      </c>
      <c r="I5653" t="s">
        <v>46</v>
      </c>
      <c r="J5653">
        <v>9.0033999999999992</v>
      </c>
      <c r="K5653">
        <v>8.4790552248926385</v>
      </c>
      <c r="L5653" t="str">
        <f>TEXT(Orders[[#This Row],[date]],"MMM")</f>
        <v>Feb</v>
      </c>
    </row>
    <row r="5654" spans="1:12" x14ac:dyDescent="0.3">
      <c r="A5654" s="2">
        <v>44984</v>
      </c>
      <c r="B5654">
        <v>1010710</v>
      </c>
      <c r="C5654" t="s">
        <v>4945</v>
      </c>
      <c r="D5654" t="s">
        <v>3177</v>
      </c>
      <c r="E5654">
        <v>118.548</v>
      </c>
      <c r="F5654">
        <v>115.1874</v>
      </c>
      <c r="G5654" t="s">
        <v>2395</v>
      </c>
      <c r="H5654" t="s">
        <v>69</v>
      </c>
      <c r="I5654" t="s">
        <v>46</v>
      </c>
      <c r="J5654">
        <v>-3.3606000000000051</v>
      </c>
      <c r="K5654">
        <v>-2.8348010932280636</v>
      </c>
      <c r="L5654" t="str">
        <f>TEXT(Orders[[#This Row],[date]],"MMM")</f>
        <v>Feb</v>
      </c>
    </row>
    <row r="5655" spans="1:12" x14ac:dyDescent="0.3">
      <c r="A5655" s="2">
        <v>45221</v>
      </c>
      <c r="B5655">
        <v>1019224</v>
      </c>
      <c r="C5655" t="s">
        <v>5132</v>
      </c>
      <c r="D5655" t="s">
        <v>3178</v>
      </c>
      <c r="E5655">
        <v>137.65600000000001</v>
      </c>
      <c r="F5655">
        <v>115.1874</v>
      </c>
      <c r="G5655" t="s">
        <v>656</v>
      </c>
      <c r="H5655" t="s">
        <v>19</v>
      </c>
      <c r="I5655" t="s">
        <v>20</v>
      </c>
      <c r="J5655">
        <v>-22.468600000000009</v>
      </c>
      <c r="K5655">
        <v>-16.322281629569368</v>
      </c>
      <c r="L5655" t="str">
        <f>TEXT(Orders[[#This Row],[date]],"MMM")</f>
        <v>Oct</v>
      </c>
    </row>
    <row r="5656" spans="1:12" x14ac:dyDescent="0.3">
      <c r="A5656" s="2">
        <v>45148</v>
      </c>
      <c r="B5656">
        <v>1011248</v>
      </c>
      <c r="C5656" t="s">
        <v>4777</v>
      </c>
      <c r="D5656" t="s">
        <v>3174</v>
      </c>
      <c r="E5656">
        <v>152.268</v>
      </c>
      <c r="F5656">
        <v>115.1874</v>
      </c>
      <c r="G5656" t="s">
        <v>2453</v>
      </c>
      <c r="H5656" t="s">
        <v>88</v>
      </c>
      <c r="I5656" t="s">
        <v>36</v>
      </c>
      <c r="J5656">
        <v>-37.080600000000004</v>
      </c>
      <c r="K5656">
        <v>-24.352194814406182</v>
      </c>
      <c r="L5656" t="str">
        <f>TEXT(Orders[[#This Row],[date]],"MMM")</f>
        <v>Aug</v>
      </c>
    </row>
    <row r="5657" spans="1:12" x14ac:dyDescent="0.3">
      <c r="A5657" s="2">
        <v>45189</v>
      </c>
      <c r="B5657">
        <v>1006608</v>
      </c>
      <c r="C5657" t="s">
        <v>5100</v>
      </c>
      <c r="D5657" t="s">
        <v>3172</v>
      </c>
      <c r="E5657">
        <v>211.44400000000002</v>
      </c>
      <c r="F5657">
        <v>115.1874</v>
      </c>
      <c r="G5657" t="s">
        <v>564</v>
      </c>
      <c r="H5657" t="s">
        <v>57</v>
      </c>
      <c r="I5657" t="s">
        <v>20</v>
      </c>
      <c r="J5657">
        <v>-96.25660000000002</v>
      </c>
      <c r="K5657">
        <v>-45.523448288908654</v>
      </c>
      <c r="L5657" t="str">
        <f>TEXT(Orders[[#This Row],[date]],"MMM")</f>
        <v>Sep</v>
      </c>
    </row>
    <row r="5658" spans="1:12" x14ac:dyDescent="0.3">
      <c r="A5658" s="2">
        <v>45254</v>
      </c>
      <c r="B5658">
        <v>1003652</v>
      </c>
      <c r="C5658" t="s">
        <v>4917</v>
      </c>
      <c r="D5658" t="s">
        <v>3172</v>
      </c>
      <c r="E5658">
        <v>207.57440000000003</v>
      </c>
      <c r="F5658">
        <v>115.2008</v>
      </c>
      <c r="G5658" t="s">
        <v>2303</v>
      </c>
      <c r="H5658" t="s">
        <v>54</v>
      </c>
      <c r="I5658" t="s">
        <v>20</v>
      </c>
      <c r="J5658">
        <v>-92.373600000000025</v>
      </c>
      <c r="K5658">
        <v>-44.501441410886898</v>
      </c>
      <c r="L5658" t="str">
        <f>TEXT(Orders[[#This Row],[date]],"MMM")</f>
        <v>Nov</v>
      </c>
    </row>
    <row r="5659" spans="1:12" x14ac:dyDescent="0.3">
      <c r="A5659" s="2">
        <v>45001</v>
      </c>
      <c r="B5659">
        <v>1003569</v>
      </c>
      <c r="C5659" t="s">
        <v>5704</v>
      </c>
      <c r="D5659" t="s">
        <v>3177</v>
      </c>
      <c r="E5659">
        <v>23.750400000000003</v>
      </c>
      <c r="F5659">
        <v>115.29960000000001</v>
      </c>
      <c r="G5659" t="s">
        <v>2617</v>
      </c>
      <c r="H5659" t="s">
        <v>57</v>
      </c>
      <c r="I5659" t="s">
        <v>20</v>
      </c>
      <c r="J5659">
        <v>91.549200000000013</v>
      </c>
      <c r="K5659">
        <v>385.46382376717867</v>
      </c>
      <c r="L5659" t="str">
        <f>TEXT(Orders[[#This Row],[date]],"MMM")</f>
        <v>Mar</v>
      </c>
    </row>
    <row r="5660" spans="1:12" x14ac:dyDescent="0.3">
      <c r="A5660" s="2">
        <v>45157</v>
      </c>
      <c r="B5660">
        <v>1002341</v>
      </c>
      <c r="C5660" t="s">
        <v>4647</v>
      </c>
      <c r="D5660" t="s">
        <v>3179</v>
      </c>
      <c r="E5660">
        <v>196.91200000000003</v>
      </c>
      <c r="F5660">
        <v>115.34120000000003</v>
      </c>
      <c r="G5660" t="s">
        <v>2657</v>
      </c>
      <c r="H5660" t="s">
        <v>54</v>
      </c>
      <c r="I5660" t="s">
        <v>20</v>
      </c>
      <c r="J5660">
        <v>-81.570800000000006</v>
      </c>
      <c r="K5660">
        <v>-41.425002031364258</v>
      </c>
      <c r="L5660" t="str">
        <f>TEXT(Orders[[#This Row],[date]],"MMM")</f>
        <v>Aug</v>
      </c>
    </row>
    <row r="5661" spans="1:12" x14ac:dyDescent="0.3">
      <c r="A5661" s="2">
        <v>44964</v>
      </c>
      <c r="B5661">
        <v>1002278</v>
      </c>
      <c r="C5661" t="s">
        <v>4991</v>
      </c>
      <c r="D5661" t="s">
        <v>3176</v>
      </c>
      <c r="E5661">
        <v>281.18720000000002</v>
      </c>
      <c r="F5661">
        <v>115.52839999999999</v>
      </c>
      <c r="G5661" t="s">
        <v>2594</v>
      </c>
      <c r="H5661" t="s">
        <v>57</v>
      </c>
      <c r="I5661" t="s">
        <v>20</v>
      </c>
      <c r="J5661">
        <v>-165.65880000000004</v>
      </c>
      <c r="K5661">
        <v>-58.914061522003855</v>
      </c>
      <c r="L5661" t="str">
        <f>TEXT(Orders[[#This Row],[date]],"MMM")</f>
        <v>Feb</v>
      </c>
    </row>
    <row r="5662" spans="1:12" x14ac:dyDescent="0.3">
      <c r="A5662" s="2">
        <v>45153</v>
      </c>
      <c r="B5662">
        <v>1017490</v>
      </c>
      <c r="C5662" t="s">
        <v>4047</v>
      </c>
      <c r="D5662" t="s">
        <v>3177</v>
      </c>
      <c r="E5662">
        <v>8.936000000000007</v>
      </c>
      <c r="F5662">
        <v>115.63560000000001</v>
      </c>
      <c r="G5662" t="s">
        <v>2183</v>
      </c>
      <c r="H5662" t="s">
        <v>75</v>
      </c>
      <c r="I5662" t="s">
        <v>46</v>
      </c>
      <c r="J5662">
        <v>106.6996</v>
      </c>
      <c r="K5662">
        <v>1194.0420769919419</v>
      </c>
      <c r="L5662" t="str">
        <f>TEXT(Orders[[#This Row],[date]],"MMM")</f>
        <v>Aug</v>
      </c>
    </row>
    <row r="5663" spans="1:12" x14ac:dyDescent="0.3">
      <c r="A5663" s="2">
        <v>45237</v>
      </c>
      <c r="B5663">
        <v>1011871</v>
      </c>
      <c r="C5663" t="s">
        <v>5579</v>
      </c>
      <c r="D5663" t="s">
        <v>3179</v>
      </c>
      <c r="E5663">
        <v>23.659999999999997</v>
      </c>
      <c r="F5663">
        <v>115.63560000000001</v>
      </c>
      <c r="G5663" t="s">
        <v>2032</v>
      </c>
      <c r="H5663" t="s">
        <v>88</v>
      </c>
      <c r="I5663" t="s">
        <v>36</v>
      </c>
      <c r="J5663">
        <v>91.975600000000014</v>
      </c>
      <c r="K5663">
        <v>388.73879966187673</v>
      </c>
      <c r="L5663" t="str">
        <f>TEXT(Orders[[#This Row],[date]],"MMM")</f>
        <v>Nov</v>
      </c>
    </row>
    <row r="5664" spans="1:12" x14ac:dyDescent="0.3">
      <c r="A5664" s="2">
        <v>45223</v>
      </c>
      <c r="B5664">
        <v>1014116</v>
      </c>
      <c r="C5664" t="s">
        <v>5710</v>
      </c>
      <c r="D5664" t="s">
        <v>3178</v>
      </c>
      <c r="E5664">
        <v>24.672000000000011</v>
      </c>
      <c r="F5664">
        <v>115.63560000000001</v>
      </c>
      <c r="G5664" t="s">
        <v>2336</v>
      </c>
      <c r="H5664" t="s">
        <v>57</v>
      </c>
      <c r="I5664" t="s">
        <v>20</v>
      </c>
      <c r="J5664">
        <v>90.9636</v>
      </c>
      <c r="K5664">
        <v>368.69163424124497</v>
      </c>
      <c r="L5664" t="str">
        <f>TEXT(Orders[[#This Row],[date]],"MMM")</f>
        <v>Oct</v>
      </c>
    </row>
    <row r="5665" spans="1:12" x14ac:dyDescent="0.3">
      <c r="A5665" s="2">
        <v>45176</v>
      </c>
      <c r="B5665">
        <v>1012041</v>
      </c>
      <c r="C5665" t="s">
        <v>3485</v>
      </c>
      <c r="D5665" t="s">
        <v>3174</v>
      </c>
      <c r="E5665">
        <v>48.388000000000005</v>
      </c>
      <c r="F5665">
        <v>115.63560000000001</v>
      </c>
      <c r="G5665" t="s">
        <v>1854</v>
      </c>
      <c r="H5665" t="s">
        <v>50</v>
      </c>
      <c r="I5665" t="s">
        <v>36</v>
      </c>
      <c r="J5665">
        <v>67.247600000000006</v>
      </c>
      <c r="K5665">
        <v>138.97577911878977</v>
      </c>
      <c r="L5665" t="str">
        <f>TEXT(Orders[[#This Row],[date]],"MMM")</f>
        <v>Sep</v>
      </c>
    </row>
    <row r="5666" spans="1:12" x14ac:dyDescent="0.3">
      <c r="A5666" s="2">
        <v>45046</v>
      </c>
      <c r="B5666">
        <v>1014104</v>
      </c>
      <c r="C5666" t="s">
        <v>5092</v>
      </c>
      <c r="D5666" t="s">
        <v>3175</v>
      </c>
      <c r="E5666">
        <v>51.64800000000001</v>
      </c>
      <c r="F5666">
        <v>115.63560000000001</v>
      </c>
      <c r="G5666" t="s">
        <v>2614</v>
      </c>
      <c r="H5666" t="s">
        <v>45</v>
      </c>
      <c r="I5666" t="s">
        <v>46</v>
      </c>
      <c r="J5666">
        <v>63.9876</v>
      </c>
      <c r="K5666">
        <v>123.8917286245353</v>
      </c>
      <c r="L5666" t="str">
        <f>TEXT(Orders[[#This Row],[date]],"MMM")</f>
        <v>Apr</v>
      </c>
    </row>
    <row r="5667" spans="1:12" x14ac:dyDescent="0.3">
      <c r="A5667" s="2">
        <v>45171</v>
      </c>
      <c r="B5667">
        <v>1006832</v>
      </c>
      <c r="C5667" t="s">
        <v>3231</v>
      </c>
      <c r="D5667" t="s">
        <v>3177</v>
      </c>
      <c r="E5667">
        <v>65.576000000000008</v>
      </c>
      <c r="F5667">
        <v>115.63560000000001</v>
      </c>
      <c r="G5667" t="s">
        <v>31</v>
      </c>
      <c r="H5667" t="s">
        <v>35</v>
      </c>
      <c r="I5667" t="s">
        <v>36</v>
      </c>
      <c r="J5667">
        <v>50.059600000000003</v>
      </c>
      <c r="K5667">
        <v>76.338294497987064</v>
      </c>
      <c r="L5667" t="str">
        <f>TEXT(Orders[[#This Row],[date]],"MMM")</f>
        <v>Sep</v>
      </c>
    </row>
    <row r="5668" spans="1:12" x14ac:dyDescent="0.3">
      <c r="A5668" s="2">
        <v>45027</v>
      </c>
      <c r="B5668">
        <v>1009610</v>
      </c>
      <c r="C5668" t="s">
        <v>5565</v>
      </c>
      <c r="D5668" t="s">
        <v>3177</v>
      </c>
      <c r="E5668">
        <v>66.260000000000019</v>
      </c>
      <c r="F5668">
        <v>115.63560000000001</v>
      </c>
      <c r="G5668" t="s">
        <v>2095</v>
      </c>
      <c r="H5668" t="s">
        <v>19</v>
      </c>
      <c r="I5668" t="s">
        <v>20</v>
      </c>
      <c r="J5668">
        <v>49.375599999999991</v>
      </c>
      <c r="K5668">
        <v>74.517959553274935</v>
      </c>
      <c r="L5668" t="str">
        <f>TEXT(Orders[[#This Row],[date]],"MMM")</f>
        <v>Apr</v>
      </c>
    </row>
    <row r="5669" spans="1:12" x14ac:dyDescent="0.3">
      <c r="A5669" s="2">
        <v>45080</v>
      </c>
      <c r="B5669">
        <v>1019908</v>
      </c>
      <c r="C5669" t="s">
        <v>4882</v>
      </c>
      <c r="D5669" t="s">
        <v>3177</v>
      </c>
      <c r="E5669">
        <v>69.632000000000019</v>
      </c>
      <c r="F5669">
        <v>115.63560000000001</v>
      </c>
      <c r="G5669" t="s">
        <v>2207</v>
      </c>
      <c r="H5669" t="s">
        <v>50</v>
      </c>
      <c r="I5669" t="s">
        <v>36</v>
      </c>
      <c r="J5669">
        <v>46.003599999999992</v>
      </c>
      <c r="K5669">
        <v>66.066750919117609</v>
      </c>
      <c r="L5669" t="str">
        <f>TEXT(Orders[[#This Row],[date]],"MMM")</f>
        <v>Jun</v>
      </c>
    </row>
    <row r="5670" spans="1:12" x14ac:dyDescent="0.3">
      <c r="A5670" s="2">
        <v>45208</v>
      </c>
      <c r="B5670">
        <v>1017777</v>
      </c>
      <c r="C5670" t="s">
        <v>3854</v>
      </c>
      <c r="D5670" t="s">
        <v>3177</v>
      </c>
      <c r="E5670">
        <v>71.99199999999999</v>
      </c>
      <c r="F5670">
        <v>115.63560000000001</v>
      </c>
      <c r="G5670" t="s">
        <v>715</v>
      </c>
      <c r="H5670" t="s">
        <v>88</v>
      </c>
      <c r="I5670" t="s">
        <v>36</v>
      </c>
      <c r="J5670">
        <v>43.643600000000021</v>
      </c>
      <c r="K5670">
        <v>60.622846982998148</v>
      </c>
      <c r="L5670" t="str">
        <f>TEXT(Orders[[#This Row],[date]],"MMM")</f>
        <v>Oct</v>
      </c>
    </row>
    <row r="5671" spans="1:12" x14ac:dyDescent="0.3">
      <c r="A5671" s="2">
        <v>44987</v>
      </c>
      <c r="B5671">
        <v>1008830</v>
      </c>
      <c r="C5671" t="s">
        <v>4568</v>
      </c>
      <c r="D5671" t="s">
        <v>3174</v>
      </c>
      <c r="E5671">
        <v>80.27200000000002</v>
      </c>
      <c r="F5671">
        <v>115.63560000000001</v>
      </c>
      <c r="G5671" t="s">
        <v>1535</v>
      </c>
      <c r="H5671" t="s">
        <v>69</v>
      </c>
      <c r="I5671" t="s">
        <v>46</v>
      </c>
      <c r="J5671">
        <v>35.363599999999991</v>
      </c>
      <c r="K5671">
        <v>44.054713972493495</v>
      </c>
      <c r="L5671" t="str">
        <f>TEXT(Orders[[#This Row],[date]],"MMM")</f>
        <v>Mar</v>
      </c>
    </row>
    <row r="5672" spans="1:12" x14ac:dyDescent="0.3">
      <c r="A5672" s="2">
        <v>45075</v>
      </c>
      <c r="B5672">
        <v>1011834</v>
      </c>
      <c r="C5672" t="s">
        <v>5711</v>
      </c>
      <c r="D5672" t="s">
        <v>3172</v>
      </c>
      <c r="E5672">
        <v>80.872000000000014</v>
      </c>
      <c r="F5672">
        <v>115.63560000000001</v>
      </c>
      <c r="G5672" t="s">
        <v>1613</v>
      </c>
      <c r="H5672" t="s">
        <v>26</v>
      </c>
      <c r="I5672" t="s">
        <v>13</v>
      </c>
      <c r="J5672">
        <v>34.763599999999997</v>
      </c>
      <c r="K5672">
        <v>42.985953111089117</v>
      </c>
      <c r="L5672" t="str">
        <f>TEXT(Orders[[#This Row],[date]],"MMM")</f>
        <v>May</v>
      </c>
    </row>
    <row r="5673" spans="1:12" x14ac:dyDescent="0.3">
      <c r="A5673" s="2">
        <v>44999</v>
      </c>
      <c r="B5673">
        <v>1009283</v>
      </c>
      <c r="C5673" t="s">
        <v>3474</v>
      </c>
      <c r="D5673" t="s">
        <v>3176</v>
      </c>
      <c r="E5673">
        <v>88.888000000000019</v>
      </c>
      <c r="F5673">
        <v>115.63560000000001</v>
      </c>
      <c r="G5673" t="s">
        <v>331</v>
      </c>
      <c r="H5673" t="s">
        <v>57</v>
      </c>
      <c r="I5673" t="s">
        <v>20</v>
      </c>
      <c r="J5673">
        <v>26.747599999999991</v>
      </c>
      <c r="K5673">
        <v>30.091350913509118</v>
      </c>
      <c r="L5673" t="str">
        <f>TEXT(Orders[[#This Row],[date]],"MMM")</f>
        <v>Mar</v>
      </c>
    </row>
    <row r="5674" spans="1:12" x14ac:dyDescent="0.3">
      <c r="A5674" s="2">
        <v>45085</v>
      </c>
      <c r="B5674">
        <v>1014118</v>
      </c>
      <c r="C5674" t="s">
        <v>4225</v>
      </c>
      <c r="D5674" t="s">
        <v>3171</v>
      </c>
      <c r="E5674">
        <v>89.864000000000019</v>
      </c>
      <c r="F5674">
        <v>115.63560000000001</v>
      </c>
      <c r="G5674" t="s">
        <v>1181</v>
      </c>
      <c r="H5674" t="s">
        <v>19</v>
      </c>
      <c r="I5674" t="s">
        <v>20</v>
      </c>
      <c r="J5674">
        <v>25.771599999999992</v>
      </c>
      <c r="K5674">
        <v>28.678447431674513</v>
      </c>
      <c r="L5674" t="str">
        <f>TEXT(Orders[[#This Row],[date]],"MMM")</f>
        <v>Jun</v>
      </c>
    </row>
    <row r="5675" spans="1:12" x14ac:dyDescent="0.3">
      <c r="A5675" s="2">
        <v>45083</v>
      </c>
      <c r="B5675">
        <v>1010767</v>
      </c>
      <c r="C5675" t="s">
        <v>4198</v>
      </c>
      <c r="D5675" t="s">
        <v>3174</v>
      </c>
      <c r="E5675">
        <v>113.46800000000002</v>
      </c>
      <c r="F5675">
        <v>115.63560000000001</v>
      </c>
      <c r="G5675" t="s">
        <v>1969</v>
      </c>
      <c r="H5675" t="s">
        <v>19</v>
      </c>
      <c r="I5675" t="s">
        <v>20</v>
      </c>
      <c r="J5675">
        <v>2.1675999999999931</v>
      </c>
      <c r="K5675">
        <v>1.9103183276342164</v>
      </c>
      <c r="L5675" t="str">
        <f>TEXT(Orders[[#This Row],[date]],"MMM")</f>
        <v>Jun</v>
      </c>
    </row>
    <row r="5676" spans="1:12" x14ac:dyDescent="0.3">
      <c r="A5676" s="2">
        <v>44941</v>
      </c>
      <c r="B5676">
        <v>1017921</v>
      </c>
      <c r="C5676" t="s">
        <v>4690</v>
      </c>
      <c r="D5676" t="s">
        <v>3179</v>
      </c>
      <c r="E5676">
        <v>150.56000000000003</v>
      </c>
      <c r="F5676">
        <v>115.63560000000001</v>
      </c>
      <c r="G5676" t="s">
        <v>2085</v>
      </c>
      <c r="H5676" t="s">
        <v>35</v>
      </c>
      <c r="I5676" t="s">
        <v>36</v>
      </c>
      <c r="J5676">
        <v>-34.92440000000002</v>
      </c>
      <c r="K5676">
        <v>-23.19633368756643</v>
      </c>
      <c r="L5676" t="str">
        <f>TEXT(Orders[[#This Row],[date]],"MMM")</f>
        <v>Jan</v>
      </c>
    </row>
    <row r="5677" spans="1:12" x14ac:dyDescent="0.3">
      <c r="A5677" s="2">
        <v>45265</v>
      </c>
      <c r="B5677">
        <v>1013772</v>
      </c>
      <c r="C5677" t="s">
        <v>5196</v>
      </c>
      <c r="D5677" t="s">
        <v>3178</v>
      </c>
      <c r="E5677">
        <v>160.67600000000002</v>
      </c>
      <c r="F5677">
        <v>115.63560000000001</v>
      </c>
      <c r="G5677" t="s">
        <v>3129</v>
      </c>
      <c r="H5677" t="s">
        <v>50</v>
      </c>
      <c r="I5677" t="s">
        <v>36</v>
      </c>
      <c r="J5677">
        <v>-45.040400000000005</v>
      </c>
      <c r="K5677">
        <v>-28.03181557917797</v>
      </c>
      <c r="L5677" t="str">
        <f>TEXT(Orders[[#This Row],[date]],"MMM")</f>
        <v>Dec</v>
      </c>
    </row>
    <row r="5678" spans="1:12" x14ac:dyDescent="0.3">
      <c r="A5678" s="2">
        <v>45284</v>
      </c>
      <c r="B5678">
        <v>1014098</v>
      </c>
      <c r="C5678" t="s">
        <v>4689</v>
      </c>
      <c r="D5678" t="s">
        <v>3178</v>
      </c>
      <c r="E5678">
        <v>160.67600000000002</v>
      </c>
      <c r="F5678">
        <v>115.63560000000001</v>
      </c>
      <c r="G5678" t="s">
        <v>1757</v>
      </c>
      <c r="H5678" t="s">
        <v>12</v>
      </c>
      <c r="I5678" t="s">
        <v>13</v>
      </c>
      <c r="J5678">
        <v>-45.040400000000005</v>
      </c>
      <c r="K5678">
        <v>-28.03181557917797</v>
      </c>
      <c r="L5678" t="str">
        <f>TEXT(Orders[[#This Row],[date]],"MMM")</f>
        <v>Dec</v>
      </c>
    </row>
    <row r="5679" spans="1:12" x14ac:dyDescent="0.3">
      <c r="A5679" s="2">
        <v>45068</v>
      </c>
      <c r="B5679">
        <v>1008534</v>
      </c>
      <c r="C5679" t="s">
        <v>3224</v>
      </c>
      <c r="D5679" t="s">
        <v>3171</v>
      </c>
      <c r="E5679">
        <v>186.61600000000001</v>
      </c>
      <c r="F5679">
        <v>115.63560000000001</v>
      </c>
      <c r="G5679" t="s">
        <v>442</v>
      </c>
      <c r="H5679" t="s">
        <v>88</v>
      </c>
      <c r="I5679" t="s">
        <v>36</v>
      </c>
      <c r="J5679">
        <v>-70.980400000000003</v>
      </c>
      <c r="K5679">
        <v>-38.035538217516176</v>
      </c>
      <c r="L5679" t="str">
        <f>TEXT(Orders[[#This Row],[date]],"MMM")</f>
        <v>May</v>
      </c>
    </row>
    <row r="5680" spans="1:12" x14ac:dyDescent="0.3">
      <c r="A5680" s="2">
        <v>45284</v>
      </c>
      <c r="B5680">
        <v>1002856</v>
      </c>
      <c r="C5680" t="s">
        <v>3387</v>
      </c>
      <c r="D5680" t="s">
        <v>3179</v>
      </c>
      <c r="E5680">
        <v>159.10720000000003</v>
      </c>
      <c r="F5680">
        <v>115.75720000000001</v>
      </c>
      <c r="G5680" t="s">
        <v>1595</v>
      </c>
      <c r="H5680" t="s">
        <v>30</v>
      </c>
      <c r="I5680" t="s">
        <v>13</v>
      </c>
      <c r="J5680">
        <v>-43.350000000000023</v>
      </c>
      <c r="K5680">
        <v>-27.245781460549878</v>
      </c>
      <c r="L5680" t="str">
        <f>TEXT(Orders[[#This Row],[date]],"MMM")</f>
        <v>Dec</v>
      </c>
    </row>
    <row r="5681" spans="1:12" x14ac:dyDescent="0.3">
      <c r="A5681" s="2">
        <v>45235</v>
      </c>
      <c r="B5681">
        <v>1002409</v>
      </c>
      <c r="C5681" t="s">
        <v>3311</v>
      </c>
      <c r="D5681" t="s">
        <v>3175</v>
      </c>
      <c r="E5681">
        <v>265.01760000000007</v>
      </c>
      <c r="F5681">
        <v>115.77280000000002</v>
      </c>
      <c r="G5681" t="s">
        <v>2725</v>
      </c>
      <c r="H5681" t="s">
        <v>12</v>
      </c>
      <c r="I5681" t="s">
        <v>13</v>
      </c>
      <c r="J5681">
        <v>-149.24480000000005</v>
      </c>
      <c r="K5681">
        <v>-56.315052283320057</v>
      </c>
      <c r="L5681" t="str">
        <f>TEXT(Orders[[#This Row],[date]],"MMM")</f>
        <v>Nov</v>
      </c>
    </row>
    <row r="5682" spans="1:12" x14ac:dyDescent="0.3">
      <c r="A5682" s="2">
        <v>44979</v>
      </c>
      <c r="B5682">
        <v>1005128</v>
      </c>
      <c r="C5682" t="s">
        <v>4435</v>
      </c>
      <c r="D5682" t="s">
        <v>3176</v>
      </c>
      <c r="E5682">
        <v>70.838400000000007</v>
      </c>
      <c r="F5682">
        <v>115.81440000000002</v>
      </c>
      <c r="G5682" t="s">
        <v>1344</v>
      </c>
      <c r="H5682" t="s">
        <v>75</v>
      </c>
      <c r="I5682" t="s">
        <v>46</v>
      </c>
      <c r="J5682">
        <v>44.976000000000013</v>
      </c>
      <c r="K5682">
        <v>63.4909879387451</v>
      </c>
      <c r="L5682" t="str">
        <f>TEXT(Orders[[#This Row],[date]],"MMM")</f>
        <v>Feb</v>
      </c>
    </row>
    <row r="5683" spans="1:12" x14ac:dyDescent="0.3">
      <c r="A5683" s="2">
        <v>44988</v>
      </c>
      <c r="B5683">
        <v>1003878</v>
      </c>
      <c r="C5683" t="s">
        <v>5383</v>
      </c>
      <c r="D5683" t="s">
        <v>3175</v>
      </c>
      <c r="E5683">
        <v>197.83040000000005</v>
      </c>
      <c r="F5683">
        <v>115.92880000000001</v>
      </c>
      <c r="G5683" t="s">
        <v>2810</v>
      </c>
      <c r="H5683" t="s">
        <v>45</v>
      </c>
      <c r="I5683" t="s">
        <v>46</v>
      </c>
      <c r="J5683">
        <v>-81.901600000000045</v>
      </c>
      <c r="K5683">
        <v>-41.399906182265219</v>
      </c>
      <c r="L5683" t="str">
        <f>TEXT(Orders[[#This Row],[date]],"MMM")</f>
        <v>Mar</v>
      </c>
    </row>
    <row r="5684" spans="1:12" x14ac:dyDescent="0.3">
      <c r="A5684" s="2">
        <v>45220</v>
      </c>
      <c r="B5684">
        <v>1019651</v>
      </c>
      <c r="C5684" t="s">
        <v>5712</v>
      </c>
      <c r="D5684" t="s">
        <v>3174</v>
      </c>
      <c r="E5684">
        <v>7.2280000000000086</v>
      </c>
      <c r="F5684">
        <v>116.08380000000001</v>
      </c>
      <c r="G5684" t="s">
        <v>1033</v>
      </c>
      <c r="H5684" t="s">
        <v>88</v>
      </c>
      <c r="I5684" t="s">
        <v>36</v>
      </c>
      <c r="J5684">
        <v>108.8558</v>
      </c>
      <c r="K5684">
        <v>1506.0293303818464</v>
      </c>
      <c r="L5684" t="str">
        <f>TEXT(Orders[[#This Row],[date]],"MMM")</f>
        <v>Oct</v>
      </c>
    </row>
    <row r="5685" spans="1:12" x14ac:dyDescent="0.3">
      <c r="A5685" s="2">
        <v>45075</v>
      </c>
      <c r="B5685">
        <v>1010728</v>
      </c>
      <c r="C5685" t="s">
        <v>5558</v>
      </c>
      <c r="D5685" t="s">
        <v>3177</v>
      </c>
      <c r="E5685">
        <v>7.3840000000000146</v>
      </c>
      <c r="F5685">
        <v>116.08380000000001</v>
      </c>
      <c r="G5685" t="s">
        <v>3011</v>
      </c>
      <c r="H5685" t="s">
        <v>12</v>
      </c>
      <c r="I5685" t="s">
        <v>13</v>
      </c>
      <c r="J5685">
        <v>108.6998</v>
      </c>
      <c r="K5685">
        <v>1472.099133261102</v>
      </c>
      <c r="L5685" t="str">
        <f>TEXT(Orders[[#This Row],[date]],"MMM")</f>
        <v>May</v>
      </c>
    </row>
    <row r="5686" spans="1:12" x14ac:dyDescent="0.3">
      <c r="A5686" s="2">
        <v>45244</v>
      </c>
      <c r="B5686">
        <v>1016437</v>
      </c>
      <c r="C5686" t="s">
        <v>4026</v>
      </c>
      <c r="D5686" t="s">
        <v>3173</v>
      </c>
      <c r="E5686">
        <v>13.972000000000008</v>
      </c>
      <c r="F5686">
        <v>116.08380000000001</v>
      </c>
      <c r="G5686" t="s">
        <v>1223</v>
      </c>
      <c r="H5686" t="s">
        <v>45</v>
      </c>
      <c r="I5686" t="s">
        <v>46</v>
      </c>
      <c r="J5686">
        <v>102.1118</v>
      </c>
      <c r="K5686">
        <v>730.83166332665292</v>
      </c>
      <c r="L5686" t="str">
        <f>TEXT(Orders[[#This Row],[date]],"MMM")</f>
        <v>Nov</v>
      </c>
    </row>
    <row r="5687" spans="1:12" x14ac:dyDescent="0.3">
      <c r="A5687" s="2">
        <v>45069</v>
      </c>
      <c r="B5687">
        <v>1016823</v>
      </c>
      <c r="C5687" t="s">
        <v>4987</v>
      </c>
      <c r="D5687" t="s">
        <v>3174</v>
      </c>
      <c r="E5687">
        <v>29.864000000000004</v>
      </c>
      <c r="F5687">
        <v>116.08380000000001</v>
      </c>
      <c r="G5687" t="s">
        <v>2809</v>
      </c>
      <c r="H5687" t="s">
        <v>57</v>
      </c>
      <c r="I5687" t="s">
        <v>20</v>
      </c>
      <c r="J5687">
        <v>86.219800000000006</v>
      </c>
      <c r="K5687">
        <v>288.7081435842486</v>
      </c>
      <c r="L5687" t="str">
        <f>TEXT(Orders[[#This Row],[date]],"MMM")</f>
        <v>May</v>
      </c>
    </row>
    <row r="5688" spans="1:12" x14ac:dyDescent="0.3">
      <c r="A5688" s="2">
        <v>45079</v>
      </c>
      <c r="B5688">
        <v>1015244</v>
      </c>
      <c r="C5688" t="s">
        <v>4559</v>
      </c>
      <c r="D5688" t="s">
        <v>3179</v>
      </c>
      <c r="E5688">
        <v>33.23599999999999</v>
      </c>
      <c r="F5688">
        <v>116.08380000000001</v>
      </c>
      <c r="G5688" t="s">
        <v>2055</v>
      </c>
      <c r="H5688" t="s">
        <v>57</v>
      </c>
      <c r="I5688" t="s">
        <v>20</v>
      </c>
      <c r="J5688">
        <v>82.847800000000021</v>
      </c>
      <c r="K5688">
        <v>249.27127211457471</v>
      </c>
      <c r="L5688" t="str">
        <f>TEXT(Orders[[#This Row],[date]],"MMM")</f>
        <v>Jun</v>
      </c>
    </row>
    <row r="5689" spans="1:12" x14ac:dyDescent="0.3">
      <c r="A5689" s="2">
        <v>45087</v>
      </c>
      <c r="B5689">
        <v>1013501</v>
      </c>
      <c r="C5689" t="s">
        <v>4420</v>
      </c>
      <c r="D5689" t="s">
        <v>3171</v>
      </c>
      <c r="E5689">
        <v>34.204000000000008</v>
      </c>
      <c r="F5689">
        <v>116.08380000000001</v>
      </c>
      <c r="G5689" t="s">
        <v>1326</v>
      </c>
      <c r="H5689" t="s">
        <v>54</v>
      </c>
      <c r="I5689" t="s">
        <v>20</v>
      </c>
      <c r="J5689">
        <v>81.879800000000003</v>
      </c>
      <c r="K5689">
        <v>239.38662144778382</v>
      </c>
      <c r="L5689" t="str">
        <f>TEXT(Orders[[#This Row],[date]],"MMM")</f>
        <v>Jun</v>
      </c>
    </row>
    <row r="5690" spans="1:12" x14ac:dyDescent="0.3">
      <c r="A5690" s="2">
        <v>45123</v>
      </c>
      <c r="B5690">
        <v>1016143</v>
      </c>
      <c r="C5690" t="s">
        <v>3870</v>
      </c>
      <c r="D5690" t="s">
        <v>3178</v>
      </c>
      <c r="E5690">
        <v>38.700000000000003</v>
      </c>
      <c r="F5690">
        <v>116.08380000000001</v>
      </c>
      <c r="G5690" t="s">
        <v>733</v>
      </c>
      <c r="H5690" t="s">
        <v>12</v>
      </c>
      <c r="I5690" t="s">
        <v>13</v>
      </c>
      <c r="J5690">
        <v>77.383800000000008</v>
      </c>
      <c r="K5690">
        <v>199.95813953488374</v>
      </c>
      <c r="L5690" t="str">
        <f>TEXT(Orders[[#This Row],[date]],"MMM")</f>
        <v>Jul</v>
      </c>
    </row>
    <row r="5691" spans="1:12" x14ac:dyDescent="0.3">
      <c r="A5691" s="2">
        <v>45247</v>
      </c>
      <c r="B5691">
        <v>1007326</v>
      </c>
      <c r="C5691" t="s">
        <v>5713</v>
      </c>
      <c r="D5691" t="s">
        <v>3179</v>
      </c>
      <c r="E5691">
        <v>41.196000000000012</v>
      </c>
      <c r="F5691">
        <v>116.08380000000001</v>
      </c>
      <c r="G5691" t="s">
        <v>3062</v>
      </c>
      <c r="H5691" t="s">
        <v>12</v>
      </c>
      <c r="I5691" t="s">
        <v>13</v>
      </c>
      <c r="J5691">
        <v>74.887799999999999</v>
      </c>
      <c r="K5691">
        <v>181.78415380133987</v>
      </c>
      <c r="L5691" t="str">
        <f>TEXT(Orders[[#This Row],[date]],"MMM")</f>
        <v>Nov</v>
      </c>
    </row>
    <row r="5692" spans="1:12" x14ac:dyDescent="0.3">
      <c r="A5692" s="2">
        <v>45221</v>
      </c>
      <c r="B5692">
        <v>1016317</v>
      </c>
      <c r="C5692" t="s">
        <v>3485</v>
      </c>
      <c r="D5692" t="s">
        <v>3171</v>
      </c>
      <c r="E5692">
        <v>51.22</v>
      </c>
      <c r="F5692">
        <v>116.08380000000001</v>
      </c>
      <c r="G5692" t="s">
        <v>1854</v>
      </c>
      <c r="H5692" t="s">
        <v>50</v>
      </c>
      <c r="I5692" t="s">
        <v>36</v>
      </c>
      <c r="J5692">
        <v>64.863800000000012</v>
      </c>
      <c r="K5692">
        <v>126.63764154627101</v>
      </c>
      <c r="L5692" t="str">
        <f>TEXT(Orders[[#This Row],[date]],"MMM")</f>
        <v>Oct</v>
      </c>
    </row>
    <row r="5693" spans="1:12" x14ac:dyDescent="0.3">
      <c r="A5693" s="2">
        <v>44978</v>
      </c>
      <c r="B5693">
        <v>1018072</v>
      </c>
      <c r="C5693" t="s">
        <v>4844</v>
      </c>
      <c r="D5693" t="s">
        <v>3179</v>
      </c>
      <c r="E5693">
        <v>65.676000000000002</v>
      </c>
      <c r="F5693">
        <v>116.08380000000001</v>
      </c>
      <c r="G5693" t="s">
        <v>2081</v>
      </c>
      <c r="H5693" t="s">
        <v>30</v>
      </c>
      <c r="I5693" t="s">
        <v>13</v>
      </c>
      <c r="J5693">
        <v>50.407800000000009</v>
      </c>
      <c r="K5693">
        <v>76.752238260551806</v>
      </c>
      <c r="L5693" t="str">
        <f>TEXT(Orders[[#This Row],[date]],"MMM")</f>
        <v>Feb</v>
      </c>
    </row>
    <row r="5694" spans="1:12" x14ac:dyDescent="0.3">
      <c r="A5694" s="2">
        <v>45119</v>
      </c>
      <c r="B5694">
        <v>1018922</v>
      </c>
      <c r="C5694" t="s">
        <v>4127</v>
      </c>
      <c r="D5694" t="s">
        <v>3172</v>
      </c>
      <c r="E5694">
        <v>65.676000000000002</v>
      </c>
      <c r="F5694">
        <v>116.08380000000001</v>
      </c>
      <c r="G5694" t="s">
        <v>1343</v>
      </c>
      <c r="H5694" t="s">
        <v>19</v>
      </c>
      <c r="I5694" t="s">
        <v>20</v>
      </c>
      <c r="J5694">
        <v>50.407800000000009</v>
      </c>
      <c r="K5694">
        <v>76.752238260551806</v>
      </c>
      <c r="L5694" t="str">
        <f>TEXT(Orders[[#This Row],[date]],"MMM")</f>
        <v>Jul</v>
      </c>
    </row>
    <row r="5695" spans="1:12" x14ac:dyDescent="0.3">
      <c r="A5695" s="2">
        <v>45000</v>
      </c>
      <c r="B5695">
        <v>1009697</v>
      </c>
      <c r="C5695" t="s">
        <v>3280</v>
      </c>
      <c r="D5695" t="s">
        <v>3172</v>
      </c>
      <c r="E5695">
        <v>74.824000000000012</v>
      </c>
      <c r="F5695">
        <v>116.08380000000001</v>
      </c>
      <c r="G5695" t="s">
        <v>3281</v>
      </c>
      <c r="H5695" t="s">
        <v>6075</v>
      </c>
      <c r="J5695">
        <v>41.259799999999998</v>
      </c>
      <c r="K5695">
        <v>55.1424676574361</v>
      </c>
      <c r="L5695" t="str">
        <f>TEXT(Orders[[#This Row],[date]],"MMM")</f>
        <v>Mar</v>
      </c>
    </row>
    <row r="5696" spans="1:12" x14ac:dyDescent="0.3">
      <c r="A5696" s="2">
        <v>45255</v>
      </c>
      <c r="B5696">
        <v>1014665</v>
      </c>
      <c r="C5696" t="s">
        <v>3461</v>
      </c>
      <c r="D5696" t="s">
        <v>3179</v>
      </c>
      <c r="E5696">
        <v>78.040000000000006</v>
      </c>
      <c r="F5696">
        <v>116.08380000000001</v>
      </c>
      <c r="G5696" t="s">
        <v>315</v>
      </c>
      <c r="H5696" t="s">
        <v>35</v>
      </c>
      <c r="I5696" t="s">
        <v>36</v>
      </c>
      <c r="J5696">
        <v>38.043800000000005</v>
      </c>
      <c r="K5696">
        <v>48.749103024090211</v>
      </c>
      <c r="L5696" t="str">
        <f>TEXT(Orders[[#This Row],[date]],"MMM")</f>
        <v>Nov</v>
      </c>
    </row>
    <row r="5697" spans="1:12" x14ac:dyDescent="0.3">
      <c r="A5697" s="2">
        <v>45001</v>
      </c>
      <c r="B5697">
        <v>1007917</v>
      </c>
      <c r="C5697" t="s">
        <v>5181</v>
      </c>
      <c r="D5697" t="s">
        <v>3178</v>
      </c>
      <c r="E5697">
        <v>79.644000000000005</v>
      </c>
      <c r="F5697">
        <v>116.08380000000001</v>
      </c>
      <c r="G5697" t="s">
        <v>1886</v>
      </c>
      <c r="H5697" t="s">
        <v>26</v>
      </c>
      <c r="I5697" t="s">
        <v>13</v>
      </c>
      <c r="J5697">
        <v>36.439800000000005</v>
      </c>
      <c r="K5697">
        <v>45.753352418261265</v>
      </c>
      <c r="L5697" t="str">
        <f>TEXT(Orders[[#This Row],[date]],"MMM")</f>
        <v>Mar</v>
      </c>
    </row>
    <row r="5698" spans="1:12" x14ac:dyDescent="0.3">
      <c r="A5698" s="2">
        <v>45053</v>
      </c>
      <c r="B5698">
        <v>1015129</v>
      </c>
      <c r="C5698" t="s">
        <v>5714</v>
      </c>
      <c r="D5698" t="s">
        <v>3176</v>
      </c>
      <c r="E5698">
        <v>91.528000000000006</v>
      </c>
      <c r="F5698">
        <v>116.08380000000001</v>
      </c>
      <c r="G5698" t="s">
        <v>232</v>
      </c>
      <c r="H5698" t="s">
        <v>30</v>
      </c>
      <c r="I5698" t="s">
        <v>13</v>
      </c>
      <c r="J5698">
        <v>24.555800000000005</v>
      </c>
      <c r="K5698">
        <v>26.828730006118352</v>
      </c>
      <c r="L5698" t="str">
        <f>TEXT(Orders[[#This Row],[date]],"MMM")</f>
        <v>May</v>
      </c>
    </row>
    <row r="5699" spans="1:12" x14ac:dyDescent="0.3">
      <c r="A5699" s="2">
        <v>45081</v>
      </c>
      <c r="B5699">
        <v>1014782</v>
      </c>
      <c r="C5699" t="s">
        <v>5715</v>
      </c>
      <c r="D5699" t="s">
        <v>3179</v>
      </c>
      <c r="E5699">
        <v>94.9</v>
      </c>
      <c r="F5699">
        <v>116.08380000000001</v>
      </c>
      <c r="G5699" t="s">
        <v>61</v>
      </c>
      <c r="H5699" t="s">
        <v>12</v>
      </c>
      <c r="I5699" t="s">
        <v>13</v>
      </c>
      <c r="J5699">
        <v>21.183800000000005</v>
      </c>
      <c r="K5699">
        <v>22.322233930453113</v>
      </c>
      <c r="L5699" t="str">
        <f>TEXT(Orders[[#This Row],[date]],"MMM")</f>
        <v>Jun</v>
      </c>
    </row>
    <row r="5700" spans="1:12" x14ac:dyDescent="0.3">
      <c r="A5700" s="2">
        <v>45094</v>
      </c>
      <c r="B5700">
        <v>1015756</v>
      </c>
      <c r="C5700" t="s">
        <v>3689</v>
      </c>
      <c r="D5700" t="s">
        <v>3178</v>
      </c>
      <c r="E5700">
        <v>120.75200000000001</v>
      </c>
      <c r="F5700">
        <v>116.08380000000001</v>
      </c>
      <c r="G5700" t="s">
        <v>3080</v>
      </c>
      <c r="H5700" t="s">
        <v>57</v>
      </c>
      <c r="I5700" t="s">
        <v>20</v>
      </c>
      <c r="J5700">
        <v>-4.6681999999999988</v>
      </c>
      <c r="K5700">
        <v>-3.8659401086524436</v>
      </c>
      <c r="L5700" t="str">
        <f>TEXT(Orders[[#This Row],[date]],"MMM")</f>
        <v>Jun</v>
      </c>
    </row>
    <row r="5701" spans="1:12" x14ac:dyDescent="0.3">
      <c r="A5701" s="2">
        <v>45150</v>
      </c>
      <c r="B5701">
        <v>1008133</v>
      </c>
      <c r="C5701" t="s">
        <v>4929</v>
      </c>
      <c r="D5701" t="s">
        <v>3172</v>
      </c>
      <c r="E5701">
        <v>129.77199999999999</v>
      </c>
      <c r="F5701">
        <v>116.08380000000001</v>
      </c>
      <c r="G5701" t="s">
        <v>2335</v>
      </c>
      <c r="H5701" t="s">
        <v>35</v>
      </c>
      <c r="I5701" t="s">
        <v>36</v>
      </c>
      <c r="J5701">
        <v>-13.688199999999981</v>
      </c>
      <c r="K5701">
        <v>-10.547883981136131</v>
      </c>
      <c r="L5701" t="str">
        <f>TEXT(Orders[[#This Row],[date]],"MMM")</f>
        <v>Aug</v>
      </c>
    </row>
    <row r="5702" spans="1:12" x14ac:dyDescent="0.3">
      <c r="A5702" s="2">
        <v>45069</v>
      </c>
      <c r="B5702">
        <v>1014976</v>
      </c>
      <c r="C5702" t="s">
        <v>5716</v>
      </c>
      <c r="D5702" t="s">
        <v>3173</v>
      </c>
      <c r="E5702">
        <v>162.34000000000003</v>
      </c>
      <c r="F5702">
        <v>116.08380000000001</v>
      </c>
      <c r="G5702" t="s">
        <v>2500</v>
      </c>
      <c r="H5702" t="s">
        <v>45</v>
      </c>
      <c r="I5702" t="s">
        <v>46</v>
      </c>
      <c r="J5702">
        <v>-46.256200000000021</v>
      </c>
      <c r="K5702">
        <v>-28.493408894911919</v>
      </c>
      <c r="L5702" t="str">
        <f>TEXT(Orders[[#This Row],[date]],"MMM")</f>
        <v>May</v>
      </c>
    </row>
    <row r="5703" spans="1:12" x14ac:dyDescent="0.3">
      <c r="A5703" s="2">
        <v>45025</v>
      </c>
      <c r="B5703">
        <v>1002442</v>
      </c>
      <c r="C5703" t="s">
        <v>4653</v>
      </c>
      <c r="D5703" t="s">
        <v>3178</v>
      </c>
      <c r="E5703">
        <v>199.69920000000002</v>
      </c>
      <c r="F5703">
        <v>116.17320000000001</v>
      </c>
      <c r="G5703" t="s">
        <v>2758</v>
      </c>
      <c r="H5703" t="s">
        <v>57</v>
      </c>
      <c r="I5703" t="s">
        <v>20</v>
      </c>
      <c r="J5703">
        <v>-83.52600000000001</v>
      </c>
      <c r="K5703">
        <v>-41.825906162868961</v>
      </c>
      <c r="L5703" t="str">
        <f>TEXT(Orders[[#This Row],[date]],"MMM")</f>
        <v>Apr</v>
      </c>
    </row>
    <row r="5704" spans="1:12" x14ac:dyDescent="0.3">
      <c r="A5704" s="2">
        <v>45249</v>
      </c>
      <c r="B5704">
        <v>1018053</v>
      </c>
      <c r="C5704" t="s">
        <v>5717</v>
      </c>
      <c r="D5704" t="s">
        <v>3180</v>
      </c>
      <c r="E5704">
        <v>44.428000000000011</v>
      </c>
      <c r="F5704">
        <v>116.17344000000001</v>
      </c>
      <c r="G5704" t="s">
        <v>264</v>
      </c>
      <c r="H5704" t="s">
        <v>30</v>
      </c>
      <c r="I5704" t="s">
        <v>13</v>
      </c>
      <c r="J5704">
        <v>71.745440000000002</v>
      </c>
      <c r="K5704">
        <v>161.48699018636893</v>
      </c>
      <c r="L5704" t="str">
        <f>TEXT(Orders[[#This Row],[date]],"MMM")</f>
        <v>Nov</v>
      </c>
    </row>
    <row r="5705" spans="1:12" x14ac:dyDescent="0.3">
      <c r="A5705" s="2">
        <v>45097</v>
      </c>
      <c r="B5705">
        <v>1004865</v>
      </c>
      <c r="C5705" t="s">
        <v>3628</v>
      </c>
      <c r="D5705" t="s">
        <v>3180</v>
      </c>
      <c r="E5705">
        <v>123.67680000000001</v>
      </c>
      <c r="F5705">
        <v>116.36040000000001</v>
      </c>
      <c r="G5705" t="s">
        <v>492</v>
      </c>
      <c r="H5705" t="s">
        <v>35</v>
      </c>
      <c r="I5705" t="s">
        <v>36</v>
      </c>
      <c r="J5705">
        <v>-7.3164000000000016</v>
      </c>
      <c r="K5705">
        <v>-5.9157416750756813</v>
      </c>
      <c r="L5705" t="str">
        <f>TEXT(Orders[[#This Row],[date]],"MMM")</f>
        <v>Jun</v>
      </c>
    </row>
    <row r="5706" spans="1:12" x14ac:dyDescent="0.3">
      <c r="A5706" s="2">
        <v>45206</v>
      </c>
      <c r="B5706">
        <v>1004684</v>
      </c>
      <c r="C5706" t="s">
        <v>4323</v>
      </c>
      <c r="D5706" t="s">
        <v>3180</v>
      </c>
      <c r="E5706">
        <v>148.512</v>
      </c>
      <c r="F5706">
        <v>116.4748</v>
      </c>
      <c r="G5706" t="s">
        <v>1195</v>
      </c>
      <c r="H5706" t="s">
        <v>57</v>
      </c>
      <c r="I5706" t="s">
        <v>20</v>
      </c>
      <c r="J5706">
        <v>-32.037199999999999</v>
      </c>
      <c r="K5706">
        <v>-21.572128851540615</v>
      </c>
      <c r="L5706" t="str">
        <f>TEXT(Orders[[#This Row],[date]],"MMM")</f>
        <v>Oct</v>
      </c>
    </row>
    <row r="5707" spans="1:12" x14ac:dyDescent="0.3">
      <c r="A5707" s="2">
        <v>45002</v>
      </c>
      <c r="B5707">
        <v>1007282</v>
      </c>
      <c r="C5707" t="s">
        <v>5718</v>
      </c>
      <c r="D5707" t="s">
        <v>3178</v>
      </c>
      <c r="E5707">
        <v>3.7240000000000002</v>
      </c>
      <c r="F5707">
        <v>116.532</v>
      </c>
      <c r="G5707" t="s">
        <v>1541</v>
      </c>
      <c r="H5707" t="s">
        <v>19</v>
      </c>
      <c r="I5707" t="s">
        <v>20</v>
      </c>
      <c r="J5707">
        <v>112.80799999999999</v>
      </c>
      <c r="K5707">
        <v>3029.2158968850695</v>
      </c>
      <c r="L5707" t="str">
        <f>TEXT(Orders[[#This Row],[date]],"MMM")</f>
        <v>Mar</v>
      </c>
    </row>
    <row r="5708" spans="1:12" x14ac:dyDescent="0.3">
      <c r="A5708" s="2">
        <v>45024</v>
      </c>
      <c r="B5708">
        <v>1018997</v>
      </c>
      <c r="C5708" t="s">
        <v>5719</v>
      </c>
      <c r="D5708" t="s">
        <v>3177</v>
      </c>
      <c r="E5708">
        <v>10.015999999999991</v>
      </c>
      <c r="F5708">
        <v>116.532</v>
      </c>
      <c r="G5708" t="s">
        <v>2178</v>
      </c>
      <c r="H5708" t="s">
        <v>88</v>
      </c>
      <c r="I5708" t="s">
        <v>36</v>
      </c>
      <c r="J5708">
        <v>106.51600000000001</v>
      </c>
      <c r="K5708">
        <v>1063.4584664536751</v>
      </c>
      <c r="L5708" t="str">
        <f>TEXT(Orders[[#This Row],[date]],"MMM")</f>
        <v>Apr</v>
      </c>
    </row>
    <row r="5709" spans="1:12" x14ac:dyDescent="0.3">
      <c r="A5709" s="2">
        <v>45179</v>
      </c>
      <c r="B5709">
        <v>1014056</v>
      </c>
      <c r="C5709" t="s">
        <v>5409</v>
      </c>
      <c r="D5709" t="s">
        <v>3174</v>
      </c>
      <c r="E5709">
        <v>15.635999999999996</v>
      </c>
      <c r="F5709">
        <v>116.532</v>
      </c>
      <c r="G5709" t="s">
        <v>703</v>
      </c>
      <c r="H5709" t="s">
        <v>35</v>
      </c>
      <c r="I5709" t="s">
        <v>36</v>
      </c>
      <c r="J5709">
        <v>100.896</v>
      </c>
      <c r="K5709">
        <v>645.28012279355357</v>
      </c>
      <c r="L5709" t="str">
        <f>TEXT(Orders[[#This Row],[date]],"MMM")</f>
        <v>Sep</v>
      </c>
    </row>
    <row r="5710" spans="1:12" x14ac:dyDescent="0.3">
      <c r="A5710" s="2">
        <v>45006</v>
      </c>
      <c r="B5710">
        <v>1019709</v>
      </c>
      <c r="C5710" t="s">
        <v>3991</v>
      </c>
      <c r="D5710" t="s">
        <v>3179</v>
      </c>
      <c r="E5710">
        <v>20.131999999999991</v>
      </c>
      <c r="F5710">
        <v>116.532</v>
      </c>
      <c r="G5710" t="s">
        <v>2232</v>
      </c>
      <c r="H5710" t="s">
        <v>57</v>
      </c>
      <c r="I5710" t="s">
        <v>20</v>
      </c>
      <c r="J5710">
        <v>96.4</v>
      </c>
      <c r="K5710">
        <v>478.83965825551388</v>
      </c>
      <c r="L5710" t="str">
        <f>TEXT(Orders[[#This Row],[date]],"MMM")</f>
        <v>Mar</v>
      </c>
    </row>
    <row r="5711" spans="1:12" x14ac:dyDescent="0.3">
      <c r="A5711" s="2">
        <v>45134</v>
      </c>
      <c r="B5711">
        <v>1008109</v>
      </c>
      <c r="C5711" t="s">
        <v>4861</v>
      </c>
      <c r="D5711" t="s">
        <v>3172</v>
      </c>
      <c r="E5711">
        <v>20.704000000000001</v>
      </c>
      <c r="F5711">
        <v>116.532</v>
      </c>
      <c r="G5711" t="s">
        <v>2124</v>
      </c>
      <c r="H5711" t="s">
        <v>19</v>
      </c>
      <c r="I5711" t="s">
        <v>20</v>
      </c>
      <c r="J5711">
        <v>95.828000000000003</v>
      </c>
      <c r="K5711">
        <v>462.84775888717161</v>
      </c>
      <c r="L5711" t="str">
        <f>TEXT(Orders[[#This Row],[date]],"MMM")</f>
        <v>Jul</v>
      </c>
    </row>
    <row r="5712" spans="1:12" x14ac:dyDescent="0.3">
      <c r="A5712" s="2">
        <v>45251</v>
      </c>
      <c r="B5712">
        <v>1013009</v>
      </c>
      <c r="C5712" t="s">
        <v>4200</v>
      </c>
      <c r="D5712" t="s">
        <v>3175</v>
      </c>
      <c r="E5712">
        <v>22.379999999999995</v>
      </c>
      <c r="F5712">
        <v>116.532</v>
      </c>
      <c r="G5712" t="s">
        <v>2208</v>
      </c>
      <c r="H5712" t="s">
        <v>35</v>
      </c>
      <c r="I5712" t="s">
        <v>36</v>
      </c>
      <c r="J5712">
        <v>94.152000000000001</v>
      </c>
      <c r="K5712">
        <v>420.6970509383379</v>
      </c>
      <c r="L5712" t="str">
        <f>TEXT(Orders[[#This Row],[date]],"MMM")</f>
        <v>Nov</v>
      </c>
    </row>
    <row r="5713" spans="1:12" x14ac:dyDescent="0.3">
      <c r="A5713" s="2">
        <v>45282</v>
      </c>
      <c r="B5713">
        <v>1019255</v>
      </c>
      <c r="C5713" t="s">
        <v>4664</v>
      </c>
      <c r="D5713" t="s">
        <v>3178</v>
      </c>
      <c r="E5713">
        <v>25.951999999999998</v>
      </c>
      <c r="F5713">
        <v>116.532</v>
      </c>
      <c r="G5713" t="s">
        <v>3031</v>
      </c>
      <c r="H5713" t="s">
        <v>88</v>
      </c>
      <c r="I5713" t="s">
        <v>36</v>
      </c>
      <c r="J5713">
        <v>90.58</v>
      </c>
      <c r="K5713">
        <v>349.02897657213316</v>
      </c>
      <c r="L5713" t="str">
        <f>TEXT(Orders[[#This Row],[date]],"MMM")</f>
        <v>Dec</v>
      </c>
    </row>
    <row r="5714" spans="1:12" x14ac:dyDescent="0.3">
      <c r="A5714" s="2">
        <v>45281</v>
      </c>
      <c r="B5714">
        <v>1016974</v>
      </c>
      <c r="C5714" t="s">
        <v>3236</v>
      </c>
      <c r="D5714" t="s">
        <v>3174</v>
      </c>
      <c r="E5714">
        <v>31.372</v>
      </c>
      <c r="F5714">
        <v>116.532</v>
      </c>
      <c r="G5714" t="s">
        <v>1880</v>
      </c>
      <c r="H5714" t="s">
        <v>35</v>
      </c>
      <c r="I5714" t="s">
        <v>36</v>
      </c>
      <c r="J5714">
        <v>85.16</v>
      </c>
      <c r="K5714">
        <v>271.45225041438221</v>
      </c>
      <c r="L5714" t="str">
        <f>TEXT(Orders[[#This Row],[date]],"MMM")</f>
        <v>Dec</v>
      </c>
    </row>
    <row r="5715" spans="1:12" x14ac:dyDescent="0.3">
      <c r="A5715" s="2">
        <v>45227</v>
      </c>
      <c r="B5715">
        <v>1008436</v>
      </c>
      <c r="C5715" t="s">
        <v>4934</v>
      </c>
      <c r="D5715" t="s">
        <v>3177</v>
      </c>
      <c r="E5715">
        <v>34.951999999999998</v>
      </c>
      <c r="F5715">
        <v>116.532</v>
      </c>
      <c r="G5715" t="s">
        <v>2760</v>
      </c>
      <c r="H5715" t="s">
        <v>50</v>
      </c>
      <c r="I5715" t="s">
        <v>36</v>
      </c>
      <c r="J5715">
        <v>81.58</v>
      </c>
      <c r="K5715">
        <v>233.40581368734266</v>
      </c>
      <c r="L5715" t="str">
        <f>TEXT(Orders[[#This Row],[date]],"MMM")</f>
        <v>Oct</v>
      </c>
    </row>
    <row r="5716" spans="1:12" x14ac:dyDescent="0.3">
      <c r="A5716" s="2">
        <v>45032</v>
      </c>
      <c r="B5716">
        <v>1012726</v>
      </c>
      <c r="C5716" t="s">
        <v>5720</v>
      </c>
      <c r="D5716" t="s">
        <v>3173</v>
      </c>
      <c r="E5716">
        <v>36.99199999999999</v>
      </c>
      <c r="F5716">
        <v>116.532</v>
      </c>
      <c r="G5716" t="s">
        <v>1982</v>
      </c>
      <c r="H5716" t="s">
        <v>57</v>
      </c>
      <c r="I5716" t="s">
        <v>20</v>
      </c>
      <c r="J5716">
        <v>79.540000000000006</v>
      </c>
      <c r="K5716">
        <v>215.01946366782013</v>
      </c>
      <c r="L5716" t="str">
        <f>TEXT(Orders[[#This Row],[date]],"MMM")</f>
        <v>Apr</v>
      </c>
    </row>
    <row r="5717" spans="1:12" x14ac:dyDescent="0.3">
      <c r="A5717" s="2">
        <v>45201</v>
      </c>
      <c r="B5717">
        <v>1012678</v>
      </c>
      <c r="C5717" t="s">
        <v>4995</v>
      </c>
      <c r="D5717" t="s">
        <v>3178</v>
      </c>
      <c r="E5717">
        <v>51.603999999999999</v>
      </c>
      <c r="F5717">
        <v>116.532</v>
      </c>
      <c r="G5717" t="s">
        <v>2608</v>
      </c>
      <c r="H5717" t="s">
        <v>69</v>
      </c>
      <c r="I5717" t="s">
        <v>46</v>
      </c>
      <c r="J5717">
        <v>64.927999999999997</v>
      </c>
      <c r="K5717">
        <v>125.81970389892257</v>
      </c>
      <c r="L5717" t="str">
        <f>TEXT(Orders[[#This Row],[date]],"MMM")</f>
        <v>Oct</v>
      </c>
    </row>
    <row r="5718" spans="1:12" x14ac:dyDescent="0.3">
      <c r="A5718" s="2">
        <v>45183</v>
      </c>
      <c r="B5718">
        <v>1016054</v>
      </c>
      <c r="C5718" t="s">
        <v>4405</v>
      </c>
      <c r="D5718" t="s">
        <v>3176</v>
      </c>
      <c r="E5718">
        <v>86.448000000000008</v>
      </c>
      <c r="F5718">
        <v>116.532</v>
      </c>
      <c r="G5718" t="s">
        <v>1303</v>
      </c>
      <c r="H5718" t="s">
        <v>30</v>
      </c>
      <c r="I5718" t="s">
        <v>13</v>
      </c>
      <c r="J5718">
        <v>30.083999999999989</v>
      </c>
      <c r="K5718">
        <v>34.800111049416977</v>
      </c>
      <c r="L5718" t="str">
        <f>TEXT(Orders[[#This Row],[date]],"MMM")</f>
        <v>Sep</v>
      </c>
    </row>
    <row r="5719" spans="1:12" x14ac:dyDescent="0.3">
      <c r="A5719" s="2">
        <v>45209</v>
      </c>
      <c r="B5719">
        <v>1007981</v>
      </c>
      <c r="C5719" t="s">
        <v>5552</v>
      </c>
      <c r="D5719" t="s">
        <v>3172</v>
      </c>
      <c r="E5719">
        <v>110.43200000000003</v>
      </c>
      <c r="F5719">
        <v>116.532</v>
      </c>
      <c r="G5719" t="s">
        <v>2945</v>
      </c>
      <c r="H5719" t="s">
        <v>54</v>
      </c>
      <c r="I5719" t="s">
        <v>20</v>
      </c>
      <c r="J5719">
        <v>6.0999999999999659</v>
      </c>
      <c r="K5719">
        <v>5.5237612286293505</v>
      </c>
      <c r="L5719" t="str">
        <f>TEXT(Orders[[#This Row],[date]],"MMM")</f>
        <v>Oct</v>
      </c>
    </row>
    <row r="5720" spans="1:12" x14ac:dyDescent="0.3">
      <c r="A5720" s="2">
        <v>45084</v>
      </c>
      <c r="B5720">
        <v>1019422</v>
      </c>
      <c r="C5720" t="s">
        <v>3985</v>
      </c>
      <c r="D5720" t="s">
        <v>3179</v>
      </c>
      <c r="E5720">
        <v>117.92</v>
      </c>
      <c r="F5720">
        <v>116.532</v>
      </c>
      <c r="G5720" t="s">
        <v>1157</v>
      </c>
      <c r="H5720" t="s">
        <v>30</v>
      </c>
      <c r="I5720" t="s">
        <v>13</v>
      </c>
      <c r="J5720">
        <v>-1.3880000000000052</v>
      </c>
      <c r="K5720">
        <v>-1.1770691994572635</v>
      </c>
      <c r="L5720" t="str">
        <f>TEXT(Orders[[#This Row],[date]],"MMM")</f>
        <v>Jun</v>
      </c>
    </row>
    <row r="5721" spans="1:12" x14ac:dyDescent="0.3">
      <c r="A5721" s="2">
        <v>45220</v>
      </c>
      <c r="B5721">
        <v>1014377</v>
      </c>
      <c r="C5721" t="s">
        <v>5721</v>
      </c>
      <c r="D5721" t="s">
        <v>3179</v>
      </c>
      <c r="E5721">
        <v>141.524</v>
      </c>
      <c r="F5721">
        <v>116.532</v>
      </c>
      <c r="G5721" t="s">
        <v>2203</v>
      </c>
      <c r="H5721" t="s">
        <v>12</v>
      </c>
      <c r="I5721" t="s">
        <v>13</v>
      </c>
      <c r="J5721">
        <v>-24.992000000000004</v>
      </c>
      <c r="K5721">
        <v>-17.659195613464856</v>
      </c>
      <c r="L5721" t="str">
        <f>TEXT(Orders[[#This Row],[date]],"MMM")</f>
        <v>Oct</v>
      </c>
    </row>
    <row r="5722" spans="1:12" x14ac:dyDescent="0.3">
      <c r="A5722" s="2">
        <v>45279</v>
      </c>
      <c r="B5722">
        <v>1019037</v>
      </c>
      <c r="C5722" t="s">
        <v>3879</v>
      </c>
      <c r="D5722" t="s">
        <v>3178</v>
      </c>
      <c r="E5722">
        <v>146.02000000000001</v>
      </c>
      <c r="F5722">
        <v>116.532</v>
      </c>
      <c r="G5722" t="s">
        <v>741</v>
      </c>
      <c r="H5722" t="s">
        <v>12</v>
      </c>
      <c r="I5722" t="s">
        <v>13</v>
      </c>
      <c r="J5722">
        <v>-29.488000000000014</v>
      </c>
      <c r="K5722">
        <v>-20.194493904944537</v>
      </c>
      <c r="L5722" t="str">
        <f>TEXT(Orders[[#This Row],[date]],"MMM")</f>
        <v>Dec</v>
      </c>
    </row>
    <row r="5723" spans="1:12" x14ac:dyDescent="0.3">
      <c r="A5723" s="2">
        <v>45191</v>
      </c>
      <c r="B5723">
        <v>1008167</v>
      </c>
      <c r="C5723" t="s">
        <v>5366</v>
      </c>
      <c r="D5723" t="s">
        <v>3172</v>
      </c>
      <c r="E5723">
        <v>181.93200000000002</v>
      </c>
      <c r="F5723">
        <v>116.532</v>
      </c>
      <c r="G5723" t="s">
        <v>2019</v>
      </c>
      <c r="H5723" t="s">
        <v>69</v>
      </c>
      <c r="I5723" t="s">
        <v>46</v>
      </c>
      <c r="J5723">
        <v>-65.40000000000002</v>
      </c>
      <c r="K5723">
        <v>-35.947496866961295</v>
      </c>
      <c r="L5723" t="str">
        <f>TEXT(Orders[[#This Row],[date]],"MMM")</f>
        <v>Sep</v>
      </c>
    </row>
    <row r="5724" spans="1:12" x14ac:dyDescent="0.3">
      <c r="A5724" s="2">
        <v>45230</v>
      </c>
      <c r="B5724">
        <v>1003327</v>
      </c>
      <c r="C5724" t="s">
        <v>4837</v>
      </c>
      <c r="D5724" t="s">
        <v>3172</v>
      </c>
      <c r="E5724">
        <v>85.113600000000019</v>
      </c>
      <c r="F5724">
        <v>116.6048</v>
      </c>
      <c r="G5724" t="s">
        <v>2445</v>
      </c>
      <c r="H5724" t="s">
        <v>35</v>
      </c>
      <c r="I5724" t="s">
        <v>36</v>
      </c>
      <c r="J5724">
        <v>31.491199999999978</v>
      </c>
      <c r="K5724">
        <v>36.999022482893416</v>
      </c>
      <c r="L5724" t="str">
        <f>TEXT(Orders[[#This Row],[date]],"MMM")</f>
        <v>Oct</v>
      </c>
    </row>
    <row r="5725" spans="1:12" x14ac:dyDescent="0.3">
      <c r="A5725" s="2">
        <v>45017</v>
      </c>
      <c r="B5725">
        <v>1001689</v>
      </c>
      <c r="C5725" t="s">
        <v>4177</v>
      </c>
      <c r="D5725" t="s">
        <v>3177</v>
      </c>
      <c r="E5725">
        <v>199.4624</v>
      </c>
      <c r="F5725">
        <v>116.64224000000003</v>
      </c>
      <c r="G5725" t="s">
        <v>2004</v>
      </c>
      <c r="H5725" t="s">
        <v>75</v>
      </c>
      <c r="I5725" t="s">
        <v>46</v>
      </c>
      <c r="J5725">
        <v>-82.820159999999973</v>
      </c>
      <c r="K5725">
        <v>-41.521690303535891</v>
      </c>
      <c r="L5725" t="str">
        <f>TEXT(Orders[[#This Row],[date]],"MMM")</f>
        <v>Apr</v>
      </c>
    </row>
    <row r="5726" spans="1:12" x14ac:dyDescent="0.3">
      <c r="A5726" s="2">
        <v>45173</v>
      </c>
      <c r="B5726">
        <v>1005300</v>
      </c>
      <c r="C5726" t="s">
        <v>4980</v>
      </c>
      <c r="D5726" t="s">
        <v>3175</v>
      </c>
      <c r="E5726">
        <v>22.358400000000003</v>
      </c>
      <c r="F5726">
        <v>116.74520000000001</v>
      </c>
      <c r="G5726" t="s">
        <v>2583</v>
      </c>
      <c r="H5726" t="s">
        <v>54</v>
      </c>
      <c r="I5726" t="s">
        <v>20</v>
      </c>
      <c r="J5726">
        <v>94.386800000000008</v>
      </c>
      <c r="K5726">
        <v>422.15364247888931</v>
      </c>
      <c r="L5726" t="str">
        <f>TEXT(Orders[[#This Row],[date]],"MMM")</f>
        <v>Sep</v>
      </c>
    </row>
    <row r="5727" spans="1:12" x14ac:dyDescent="0.3">
      <c r="A5727" s="2">
        <v>45024</v>
      </c>
      <c r="B5727">
        <v>1015324</v>
      </c>
      <c r="C5727" t="s">
        <v>3968</v>
      </c>
      <c r="D5727" t="s">
        <v>3180</v>
      </c>
      <c r="E5727">
        <v>35.176000000000016</v>
      </c>
      <c r="F5727">
        <v>116.89056000000001</v>
      </c>
      <c r="G5727" t="s">
        <v>961</v>
      </c>
      <c r="H5727" t="s">
        <v>50</v>
      </c>
      <c r="I5727" t="s">
        <v>36</v>
      </c>
      <c r="J5727">
        <v>81.714559999999992</v>
      </c>
      <c r="K5727">
        <v>232.30202410734577</v>
      </c>
      <c r="L5727" t="str">
        <f>TEXT(Orders[[#This Row],[date]],"MMM")</f>
        <v>Apr</v>
      </c>
    </row>
    <row r="5728" spans="1:12" x14ac:dyDescent="0.3">
      <c r="A5728" s="2">
        <v>45290</v>
      </c>
      <c r="B5728">
        <v>1016985</v>
      </c>
      <c r="C5728" t="s">
        <v>3321</v>
      </c>
      <c r="D5728" t="s">
        <v>3180</v>
      </c>
      <c r="E5728">
        <v>49.123999999999995</v>
      </c>
      <c r="F5728">
        <v>116.89056000000001</v>
      </c>
      <c r="G5728" t="s">
        <v>1395</v>
      </c>
      <c r="H5728" t="s">
        <v>69</v>
      </c>
      <c r="I5728" t="s">
        <v>46</v>
      </c>
      <c r="J5728">
        <v>67.766560000000013</v>
      </c>
      <c r="K5728">
        <v>137.95000407132974</v>
      </c>
      <c r="L5728" t="str">
        <f>TEXT(Orders[[#This Row],[date]],"MMM")</f>
        <v>Dec</v>
      </c>
    </row>
    <row r="5729" spans="1:12" x14ac:dyDescent="0.3">
      <c r="A5729" s="2">
        <v>45171</v>
      </c>
      <c r="B5729">
        <v>1002587</v>
      </c>
      <c r="C5729" t="s">
        <v>4266</v>
      </c>
      <c r="D5729" t="s">
        <v>3180</v>
      </c>
      <c r="E5729">
        <v>72.947199999999995</v>
      </c>
      <c r="F5729">
        <v>116.94800000000001</v>
      </c>
      <c r="G5729" t="s">
        <v>2903</v>
      </c>
      <c r="H5729" t="s">
        <v>54</v>
      </c>
      <c r="I5729" t="s">
        <v>20</v>
      </c>
      <c r="J5729">
        <v>44.000800000000012</v>
      </c>
      <c r="K5729">
        <v>60.318696262502215</v>
      </c>
      <c r="L5729" t="str">
        <f>TEXT(Orders[[#This Row],[date]],"MMM")</f>
        <v>Sep</v>
      </c>
    </row>
    <row r="5730" spans="1:12" x14ac:dyDescent="0.3">
      <c r="A5730" s="2">
        <v>44967</v>
      </c>
      <c r="B5730">
        <v>1003424</v>
      </c>
      <c r="C5730" t="s">
        <v>5427</v>
      </c>
      <c r="D5730" t="s">
        <v>3179</v>
      </c>
      <c r="E5730">
        <v>220.63679999999999</v>
      </c>
      <c r="F5730">
        <v>116.94800000000001</v>
      </c>
      <c r="G5730" t="s">
        <v>2576</v>
      </c>
      <c r="H5730" t="s">
        <v>57</v>
      </c>
      <c r="I5730" t="s">
        <v>20</v>
      </c>
      <c r="J5730">
        <v>-103.68879999999999</v>
      </c>
      <c r="K5730">
        <v>-46.99524286066513</v>
      </c>
      <c r="L5730" t="str">
        <f>TEXT(Orders[[#This Row],[date]],"MMM")</f>
        <v>Feb</v>
      </c>
    </row>
    <row r="5731" spans="1:12" x14ac:dyDescent="0.3">
      <c r="A5731" s="2">
        <v>45233</v>
      </c>
      <c r="B5731">
        <v>1009665</v>
      </c>
      <c r="C5731" t="s">
        <v>5722</v>
      </c>
      <c r="D5731" t="s">
        <v>3176</v>
      </c>
      <c r="E5731">
        <v>10.800000000000011</v>
      </c>
      <c r="F5731">
        <v>116.9802</v>
      </c>
      <c r="G5731" t="s">
        <v>244</v>
      </c>
      <c r="H5731" t="s">
        <v>45</v>
      </c>
      <c r="I5731" t="s">
        <v>46</v>
      </c>
      <c r="J5731">
        <v>106.18019999999999</v>
      </c>
      <c r="K5731">
        <v>983.14999999999873</v>
      </c>
      <c r="L5731" t="str">
        <f>TEXT(Orders[[#This Row],[date]],"MMM")</f>
        <v>Nov</v>
      </c>
    </row>
    <row r="5732" spans="1:12" x14ac:dyDescent="0.3">
      <c r="A5732" s="2">
        <v>44931</v>
      </c>
      <c r="B5732">
        <v>1018916</v>
      </c>
      <c r="C5732" t="s">
        <v>5723</v>
      </c>
      <c r="D5732" t="s">
        <v>3171</v>
      </c>
      <c r="E5732">
        <v>44.52000000000001</v>
      </c>
      <c r="F5732">
        <v>116.9802</v>
      </c>
      <c r="G5732" t="s">
        <v>2976</v>
      </c>
      <c r="H5732" t="s">
        <v>50</v>
      </c>
      <c r="I5732" t="s">
        <v>36</v>
      </c>
      <c r="J5732">
        <v>72.460199999999986</v>
      </c>
      <c r="K5732">
        <v>162.75876010781664</v>
      </c>
      <c r="L5732" t="str">
        <f>TEXT(Orders[[#This Row],[date]],"MMM")</f>
        <v>Jan</v>
      </c>
    </row>
    <row r="5733" spans="1:12" x14ac:dyDescent="0.3">
      <c r="A5733" s="2">
        <v>44986</v>
      </c>
      <c r="B5733">
        <v>1016641</v>
      </c>
      <c r="C5733" t="s">
        <v>3688</v>
      </c>
      <c r="D5733" t="s">
        <v>3174</v>
      </c>
      <c r="E5733">
        <v>46.523999999999987</v>
      </c>
      <c r="F5733">
        <v>116.9802</v>
      </c>
      <c r="G5733" t="s">
        <v>915</v>
      </c>
      <c r="H5733" t="s">
        <v>88</v>
      </c>
      <c r="I5733" t="s">
        <v>36</v>
      </c>
      <c r="J5733">
        <v>70.45620000000001</v>
      </c>
      <c r="K5733">
        <v>151.44054681454739</v>
      </c>
      <c r="L5733" t="str">
        <f>TEXT(Orders[[#This Row],[date]],"MMM")</f>
        <v>Mar</v>
      </c>
    </row>
    <row r="5734" spans="1:12" x14ac:dyDescent="0.3">
      <c r="A5734" s="2">
        <v>45044</v>
      </c>
      <c r="B5734">
        <v>1011442</v>
      </c>
      <c r="C5734" t="s">
        <v>4767</v>
      </c>
      <c r="D5734" t="s">
        <v>3172</v>
      </c>
      <c r="E5734">
        <v>53.267999999999986</v>
      </c>
      <c r="F5734">
        <v>116.9802</v>
      </c>
      <c r="G5734" t="s">
        <v>2443</v>
      </c>
      <c r="H5734" t="s">
        <v>69</v>
      </c>
      <c r="I5734" t="s">
        <v>46</v>
      </c>
      <c r="J5734">
        <v>63.71220000000001</v>
      </c>
      <c r="K5734">
        <v>119.60689344446953</v>
      </c>
      <c r="L5734" t="str">
        <f>TEXT(Orders[[#This Row],[date]],"MMM")</f>
        <v>Apr</v>
      </c>
    </row>
    <row r="5735" spans="1:12" x14ac:dyDescent="0.3">
      <c r="A5735" s="2">
        <v>45112</v>
      </c>
      <c r="B5735">
        <v>1008150</v>
      </c>
      <c r="C5735" t="s">
        <v>3904</v>
      </c>
      <c r="D5735" t="s">
        <v>3172</v>
      </c>
      <c r="E5735">
        <v>69.192000000000007</v>
      </c>
      <c r="F5735">
        <v>116.9802</v>
      </c>
      <c r="G5735" t="s">
        <v>2735</v>
      </c>
      <c r="H5735" t="s">
        <v>26</v>
      </c>
      <c r="I5735" t="s">
        <v>13</v>
      </c>
      <c r="J5735">
        <v>47.788199999999989</v>
      </c>
      <c r="K5735">
        <v>69.066077003121734</v>
      </c>
      <c r="L5735" t="str">
        <f>TEXT(Orders[[#This Row],[date]],"MMM")</f>
        <v>Jul</v>
      </c>
    </row>
    <row r="5736" spans="1:12" x14ac:dyDescent="0.3">
      <c r="A5736" s="2">
        <v>44972</v>
      </c>
      <c r="B5736">
        <v>1016179</v>
      </c>
      <c r="C5736" t="s">
        <v>5724</v>
      </c>
      <c r="D5736" t="s">
        <v>3176</v>
      </c>
      <c r="E5736">
        <v>80.488000000000028</v>
      </c>
      <c r="F5736">
        <v>116.9802</v>
      </c>
      <c r="G5736" t="s">
        <v>2497</v>
      </c>
      <c r="H5736" t="s">
        <v>69</v>
      </c>
      <c r="I5736" t="s">
        <v>46</v>
      </c>
      <c r="J5736">
        <v>36.492199999999968</v>
      </c>
      <c r="K5736">
        <v>45.338684027432606</v>
      </c>
      <c r="L5736" t="str">
        <f>TEXT(Orders[[#This Row],[date]],"MMM")</f>
        <v>Feb</v>
      </c>
    </row>
    <row r="5737" spans="1:12" x14ac:dyDescent="0.3">
      <c r="A5737" s="2">
        <v>45187</v>
      </c>
      <c r="B5737">
        <v>1014892</v>
      </c>
      <c r="C5737" t="s">
        <v>5725</v>
      </c>
      <c r="D5737" t="s">
        <v>3175</v>
      </c>
      <c r="E5737">
        <v>81.367999999999995</v>
      </c>
      <c r="F5737">
        <v>116.9802</v>
      </c>
      <c r="G5737" t="s">
        <v>2696</v>
      </c>
      <c r="H5737" t="s">
        <v>26</v>
      </c>
      <c r="I5737" t="s">
        <v>13</v>
      </c>
      <c r="J5737">
        <v>35.612200000000001</v>
      </c>
      <c r="K5737">
        <v>43.766837085832272</v>
      </c>
      <c r="L5737" t="str">
        <f>TEXT(Orders[[#This Row],[date]],"MMM")</f>
        <v>Sep</v>
      </c>
    </row>
    <row r="5738" spans="1:12" x14ac:dyDescent="0.3">
      <c r="A5738" s="2">
        <v>45278</v>
      </c>
      <c r="B5738">
        <v>1012479</v>
      </c>
      <c r="C5738" t="s">
        <v>3752</v>
      </c>
      <c r="D5738" t="s">
        <v>3174</v>
      </c>
      <c r="E5738">
        <v>92.60799999999999</v>
      </c>
      <c r="F5738">
        <v>116.9802</v>
      </c>
      <c r="G5738" t="s">
        <v>1234</v>
      </c>
      <c r="H5738" t="s">
        <v>26</v>
      </c>
      <c r="I5738" t="s">
        <v>13</v>
      </c>
      <c r="J5738">
        <v>24.372200000000007</v>
      </c>
      <c r="K5738">
        <v>26.317596751900496</v>
      </c>
      <c r="L5738" t="str">
        <f>TEXT(Orders[[#This Row],[date]],"MMM")</f>
        <v>Dec</v>
      </c>
    </row>
    <row r="5739" spans="1:12" x14ac:dyDescent="0.3">
      <c r="A5739" s="2">
        <v>45050</v>
      </c>
      <c r="B5739">
        <v>1007419</v>
      </c>
      <c r="C5739" t="s">
        <v>5399</v>
      </c>
      <c r="D5739" t="s">
        <v>3179</v>
      </c>
      <c r="E5739">
        <v>101.06400000000002</v>
      </c>
      <c r="F5739">
        <v>116.9802</v>
      </c>
      <c r="G5739" t="s">
        <v>1915</v>
      </c>
      <c r="H5739" t="s">
        <v>12</v>
      </c>
      <c r="I5739" t="s">
        <v>13</v>
      </c>
      <c r="J5739">
        <v>15.916199999999975</v>
      </c>
      <c r="K5739">
        <v>15.748634528615501</v>
      </c>
      <c r="L5739" t="str">
        <f>TEXT(Orders[[#This Row],[date]],"MMM")</f>
        <v>May</v>
      </c>
    </row>
    <row r="5740" spans="1:12" x14ac:dyDescent="0.3">
      <c r="A5740" s="2">
        <v>45272</v>
      </c>
      <c r="B5740">
        <v>1014722</v>
      </c>
      <c r="C5740" t="s">
        <v>3625</v>
      </c>
      <c r="D5740" t="s">
        <v>3176</v>
      </c>
      <c r="E5740">
        <v>107.22</v>
      </c>
      <c r="F5740">
        <v>116.9802</v>
      </c>
      <c r="G5740" t="s">
        <v>488</v>
      </c>
      <c r="H5740" t="s">
        <v>26</v>
      </c>
      <c r="I5740" t="s">
        <v>13</v>
      </c>
      <c r="J5740">
        <v>9.7601999999999975</v>
      </c>
      <c r="K5740">
        <v>9.1029658645775022</v>
      </c>
      <c r="L5740" t="str">
        <f>TEXT(Orders[[#This Row],[date]],"MMM")</f>
        <v>Dec</v>
      </c>
    </row>
    <row r="5741" spans="1:12" x14ac:dyDescent="0.3">
      <c r="A5741" s="2">
        <v>45135</v>
      </c>
      <c r="B5741">
        <v>1011175</v>
      </c>
      <c r="C5741" t="s">
        <v>3878</v>
      </c>
      <c r="D5741" t="s">
        <v>3175</v>
      </c>
      <c r="E5741">
        <v>126.328</v>
      </c>
      <c r="F5741">
        <v>116.9802</v>
      </c>
      <c r="G5741" t="s">
        <v>2931</v>
      </c>
      <c r="H5741" t="s">
        <v>19</v>
      </c>
      <c r="I5741" t="s">
        <v>20</v>
      </c>
      <c r="J5741">
        <v>-9.3478000000000065</v>
      </c>
      <c r="K5741">
        <v>-7.3996263694509583</v>
      </c>
      <c r="L5741" t="str">
        <f>TEXT(Orders[[#This Row],[date]],"MMM")</f>
        <v>Jul</v>
      </c>
    </row>
    <row r="5742" spans="1:12" x14ac:dyDescent="0.3">
      <c r="A5742" s="2">
        <v>45111</v>
      </c>
      <c r="B5742">
        <v>1019779</v>
      </c>
      <c r="C5742" t="s">
        <v>5052</v>
      </c>
      <c r="D5742" t="s">
        <v>3173</v>
      </c>
      <c r="E5742">
        <v>157.80000000000001</v>
      </c>
      <c r="F5742">
        <v>116.9802</v>
      </c>
      <c r="G5742" t="s">
        <v>1525</v>
      </c>
      <c r="H5742" t="s">
        <v>88</v>
      </c>
      <c r="I5742" t="s">
        <v>36</v>
      </c>
      <c r="J5742">
        <v>-40.819800000000015</v>
      </c>
      <c r="K5742">
        <v>-25.868060836501911</v>
      </c>
      <c r="L5742" t="str">
        <f>TEXT(Orders[[#This Row],[date]],"MMM")</f>
        <v>Jul</v>
      </c>
    </row>
    <row r="5743" spans="1:12" x14ac:dyDescent="0.3">
      <c r="A5743" s="2">
        <v>45041</v>
      </c>
      <c r="B5743">
        <v>1004143</v>
      </c>
      <c r="C5743" t="s">
        <v>5254</v>
      </c>
      <c r="D5743" t="s">
        <v>3179</v>
      </c>
      <c r="E5743">
        <v>147.14560000000003</v>
      </c>
      <c r="F5743">
        <v>117.23400000000001</v>
      </c>
      <c r="G5743" t="s">
        <v>1821</v>
      </c>
      <c r="H5743" t="s">
        <v>88</v>
      </c>
      <c r="I5743" t="s">
        <v>36</v>
      </c>
      <c r="J5743">
        <v>-29.911600000000021</v>
      </c>
      <c r="K5743">
        <v>-20.327892916947579</v>
      </c>
      <c r="L5743" t="str">
        <f>TEXT(Orders[[#This Row],[date]],"MMM")</f>
        <v>Apr</v>
      </c>
    </row>
    <row r="5744" spans="1:12" x14ac:dyDescent="0.3">
      <c r="A5744" s="2">
        <v>44929</v>
      </c>
      <c r="B5744">
        <v>1004181</v>
      </c>
      <c r="C5744" t="s">
        <v>3770</v>
      </c>
      <c r="D5744" t="s">
        <v>3175</v>
      </c>
      <c r="E5744">
        <v>27.577600000000004</v>
      </c>
      <c r="F5744">
        <v>117.39</v>
      </c>
      <c r="G5744" t="s">
        <v>631</v>
      </c>
      <c r="H5744" t="s">
        <v>75</v>
      </c>
      <c r="I5744" t="s">
        <v>46</v>
      </c>
      <c r="J5744">
        <v>89.812399999999997</v>
      </c>
      <c r="K5744">
        <v>325.67155952657225</v>
      </c>
      <c r="L5744" t="str">
        <f>TEXT(Orders[[#This Row],[date]],"MMM")</f>
        <v>Jan</v>
      </c>
    </row>
    <row r="5745" spans="1:12" x14ac:dyDescent="0.3">
      <c r="A5745" s="2">
        <v>45276</v>
      </c>
      <c r="B5745">
        <v>1008411</v>
      </c>
      <c r="C5745" t="s">
        <v>3658</v>
      </c>
      <c r="D5745" t="s">
        <v>3172</v>
      </c>
      <c r="E5745">
        <v>3.9680000000000177</v>
      </c>
      <c r="F5745">
        <v>117.42840000000001</v>
      </c>
      <c r="G5745" t="s">
        <v>523</v>
      </c>
      <c r="H5745" t="s">
        <v>69</v>
      </c>
      <c r="I5745" t="s">
        <v>46</v>
      </c>
      <c r="J5745">
        <v>113.46039999999999</v>
      </c>
      <c r="K5745">
        <v>2859.3850806451483</v>
      </c>
      <c r="L5745" t="str">
        <f>TEXT(Orders[[#This Row],[date]],"MMM")</f>
        <v>Dec</v>
      </c>
    </row>
    <row r="5746" spans="1:12" x14ac:dyDescent="0.3">
      <c r="A5746" s="2">
        <v>45163</v>
      </c>
      <c r="B5746">
        <v>1011810</v>
      </c>
      <c r="C5746" t="s">
        <v>3956</v>
      </c>
      <c r="D5746" t="s">
        <v>3177</v>
      </c>
      <c r="E5746">
        <v>4.6399999999999864</v>
      </c>
      <c r="F5746">
        <v>117.42840000000001</v>
      </c>
      <c r="G5746" t="s">
        <v>1242</v>
      </c>
      <c r="H5746" t="s">
        <v>54</v>
      </c>
      <c r="I5746" t="s">
        <v>20</v>
      </c>
      <c r="J5746">
        <v>112.78840000000002</v>
      </c>
      <c r="K5746">
        <v>2430.7844827586282</v>
      </c>
      <c r="L5746" t="str">
        <f>TEXT(Orders[[#This Row],[date]],"MMM")</f>
        <v>Aug</v>
      </c>
    </row>
    <row r="5747" spans="1:12" x14ac:dyDescent="0.3">
      <c r="A5747" s="2">
        <v>45066</v>
      </c>
      <c r="B5747">
        <v>1017855</v>
      </c>
      <c r="C5747" t="s">
        <v>4680</v>
      </c>
      <c r="D5747" t="s">
        <v>3171</v>
      </c>
      <c r="E5747">
        <v>8.8480000000000132</v>
      </c>
      <c r="F5747">
        <v>117.42840000000001</v>
      </c>
      <c r="G5747" t="s">
        <v>3021</v>
      </c>
      <c r="H5747" t="s">
        <v>19</v>
      </c>
      <c r="I5747" t="s">
        <v>20</v>
      </c>
      <c r="J5747">
        <v>108.5804</v>
      </c>
      <c r="K5747">
        <v>1227.1745027124755</v>
      </c>
      <c r="L5747" t="str">
        <f>TEXT(Orders[[#This Row],[date]],"MMM")</f>
        <v>May</v>
      </c>
    </row>
    <row r="5748" spans="1:12" x14ac:dyDescent="0.3">
      <c r="A5748" s="2">
        <v>44998</v>
      </c>
      <c r="B5748">
        <v>1019558</v>
      </c>
      <c r="C5748" t="s">
        <v>5681</v>
      </c>
      <c r="D5748" t="s">
        <v>3176</v>
      </c>
      <c r="E5748">
        <v>24.871999999999986</v>
      </c>
      <c r="F5748">
        <v>117.42840000000001</v>
      </c>
      <c r="G5748" t="s">
        <v>2077</v>
      </c>
      <c r="H5748" t="s">
        <v>45</v>
      </c>
      <c r="I5748" t="s">
        <v>46</v>
      </c>
      <c r="J5748">
        <v>92.556400000000025</v>
      </c>
      <c r="K5748">
        <v>372.13091026053428</v>
      </c>
      <c r="L5748" t="str">
        <f>TEXT(Orders[[#This Row],[date]],"MMM")</f>
        <v>Mar</v>
      </c>
    </row>
    <row r="5749" spans="1:12" x14ac:dyDescent="0.3">
      <c r="A5749" s="2">
        <v>45207</v>
      </c>
      <c r="B5749">
        <v>1005841</v>
      </c>
      <c r="C5749" t="s">
        <v>5444</v>
      </c>
      <c r="D5749" t="s">
        <v>3175</v>
      </c>
      <c r="E5749">
        <v>26.980000000000004</v>
      </c>
      <c r="F5749">
        <v>117.42840000000001</v>
      </c>
      <c r="G5749" t="s">
        <v>1917</v>
      </c>
      <c r="H5749" t="s">
        <v>19</v>
      </c>
      <c r="I5749" t="s">
        <v>20</v>
      </c>
      <c r="J5749">
        <v>90.448400000000007</v>
      </c>
      <c r="K5749">
        <v>335.24240177909559</v>
      </c>
      <c r="L5749" t="str">
        <f>TEXT(Orders[[#This Row],[date]],"MMM")</f>
        <v>Oct</v>
      </c>
    </row>
    <row r="5750" spans="1:12" x14ac:dyDescent="0.3">
      <c r="A5750" s="2">
        <v>45142</v>
      </c>
      <c r="B5750">
        <v>1014164</v>
      </c>
      <c r="C5750" t="s">
        <v>5726</v>
      </c>
      <c r="D5750" t="s">
        <v>3173</v>
      </c>
      <c r="E5750">
        <v>37.23599999999999</v>
      </c>
      <c r="F5750">
        <v>117.42840000000001</v>
      </c>
      <c r="G5750" t="s">
        <v>2519</v>
      </c>
      <c r="H5750" t="s">
        <v>57</v>
      </c>
      <c r="I5750" t="s">
        <v>20</v>
      </c>
      <c r="J5750">
        <v>80.192400000000021</v>
      </c>
      <c r="K5750">
        <v>215.36255236867561</v>
      </c>
      <c r="L5750" t="str">
        <f>TEXT(Orders[[#This Row],[date]],"MMM")</f>
        <v>Aug</v>
      </c>
    </row>
    <row r="5751" spans="1:12" x14ac:dyDescent="0.3">
      <c r="A5751" s="2">
        <v>45277</v>
      </c>
      <c r="B5751">
        <v>1010347</v>
      </c>
      <c r="C5751" t="s">
        <v>3505</v>
      </c>
      <c r="D5751" t="s">
        <v>3173</v>
      </c>
      <c r="E5751">
        <v>53.808000000000007</v>
      </c>
      <c r="F5751">
        <v>117.42840000000001</v>
      </c>
      <c r="G5751" t="s">
        <v>2403</v>
      </c>
      <c r="H5751" t="s">
        <v>45</v>
      </c>
      <c r="I5751" t="s">
        <v>46</v>
      </c>
      <c r="J5751">
        <v>63.620400000000004</v>
      </c>
      <c r="K5751">
        <v>118.23595004460303</v>
      </c>
      <c r="L5751" t="str">
        <f>TEXT(Orders[[#This Row],[date]],"MMM")</f>
        <v>Dec</v>
      </c>
    </row>
    <row r="5752" spans="1:12" x14ac:dyDescent="0.3">
      <c r="A5752" s="2">
        <v>45003</v>
      </c>
      <c r="B5752">
        <v>1010063</v>
      </c>
      <c r="C5752" t="s">
        <v>5727</v>
      </c>
      <c r="D5752" t="s">
        <v>3179</v>
      </c>
      <c r="E5752">
        <v>57.467999999999989</v>
      </c>
      <c r="F5752">
        <v>117.42840000000001</v>
      </c>
      <c r="G5752" t="s">
        <v>1598</v>
      </c>
      <c r="H5752" t="s">
        <v>88</v>
      </c>
      <c r="I5752" t="s">
        <v>36</v>
      </c>
      <c r="J5752">
        <v>59.960400000000021</v>
      </c>
      <c r="K5752">
        <v>104.33702234286912</v>
      </c>
      <c r="L5752" t="str">
        <f>TEXT(Orders[[#This Row],[date]],"MMM")</f>
        <v>Mar</v>
      </c>
    </row>
    <row r="5753" spans="1:12" x14ac:dyDescent="0.3">
      <c r="A5753" s="2">
        <v>44956</v>
      </c>
      <c r="B5753">
        <v>1011231</v>
      </c>
      <c r="C5753" t="s">
        <v>5728</v>
      </c>
      <c r="D5753" t="s">
        <v>3179</v>
      </c>
      <c r="E5753">
        <v>61.676000000000016</v>
      </c>
      <c r="F5753">
        <v>117.42840000000001</v>
      </c>
      <c r="G5753" t="s">
        <v>1063</v>
      </c>
      <c r="H5753" t="s">
        <v>45</v>
      </c>
      <c r="I5753" t="s">
        <v>46</v>
      </c>
      <c r="J5753">
        <v>55.752399999999994</v>
      </c>
      <c r="K5753">
        <v>90.395615798689903</v>
      </c>
      <c r="L5753" t="str">
        <f>TEXT(Orders[[#This Row],[date]],"MMM")</f>
        <v>Jan</v>
      </c>
    </row>
    <row r="5754" spans="1:12" x14ac:dyDescent="0.3">
      <c r="A5754" s="2">
        <v>45057</v>
      </c>
      <c r="B5754">
        <v>1010941</v>
      </c>
      <c r="C5754" t="s">
        <v>3251</v>
      </c>
      <c r="D5754" t="s">
        <v>3177</v>
      </c>
      <c r="E5754">
        <v>70.668000000000006</v>
      </c>
      <c r="F5754">
        <v>117.42840000000001</v>
      </c>
      <c r="G5754" t="s">
        <v>1109</v>
      </c>
      <c r="H5754" t="s">
        <v>50</v>
      </c>
      <c r="I5754" t="s">
        <v>36</v>
      </c>
      <c r="J5754">
        <v>46.760400000000004</v>
      </c>
      <c r="K5754">
        <v>66.169128884360674</v>
      </c>
      <c r="L5754" t="str">
        <f>TEXT(Orders[[#This Row],[date]],"MMM")</f>
        <v>May</v>
      </c>
    </row>
    <row r="5755" spans="1:12" x14ac:dyDescent="0.3">
      <c r="A5755" s="2">
        <v>45112</v>
      </c>
      <c r="B5755">
        <v>1018447</v>
      </c>
      <c r="C5755" t="s">
        <v>5131</v>
      </c>
      <c r="D5755" t="s">
        <v>3171</v>
      </c>
      <c r="E5755">
        <v>71.792000000000016</v>
      </c>
      <c r="F5755">
        <v>117.42840000000001</v>
      </c>
      <c r="G5755" t="s">
        <v>2726</v>
      </c>
      <c r="H5755" t="s">
        <v>50</v>
      </c>
      <c r="I5755" t="s">
        <v>36</v>
      </c>
      <c r="J5755">
        <v>45.636399999999995</v>
      </c>
      <c r="K5755">
        <v>63.567528415422316</v>
      </c>
      <c r="L5755" t="str">
        <f>TEXT(Orders[[#This Row],[date]],"MMM")</f>
        <v>Jul</v>
      </c>
    </row>
    <row r="5756" spans="1:12" x14ac:dyDescent="0.3">
      <c r="A5756" s="2">
        <v>45242</v>
      </c>
      <c r="B5756">
        <v>1015219</v>
      </c>
      <c r="C5756" t="s">
        <v>4701</v>
      </c>
      <c r="D5756" t="s">
        <v>3177</v>
      </c>
      <c r="E5756">
        <v>72.916000000000011</v>
      </c>
      <c r="F5756">
        <v>117.42840000000001</v>
      </c>
      <c r="G5756" t="s">
        <v>2434</v>
      </c>
      <c r="H5756" t="s">
        <v>69</v>
      </c>
      <c r="I5756" t="s">
        <v>46</v>
      </c>
      <c r="J5756">
        <v>44.5124</v>
      </c>
      <c r="K5756">
        <v>61.046135278951105</v>
      </c>
      <c r="L5756" t="str">
        <f>TEXT(Orders[[#This Row],[date]],"MMM")</f>
        <v>Nov</v>
      </c>
    </row>
    <row r="5757" spans="1:12" x14ac:dyDescent="0.3">
      <c r="A5757" s="2">
        <v>45102</v>
      </c>
      <c r="B5757">
        <v>1019165</v>
      </c>
      <c r="C5757" t="s">
        <v>5717</v>
      </c>
      <c r="D5757" t="s">
        <v>3172</v>
      </c>
      <c r="E5757">
        <v>89.77600000000001</v>
      </c>
      <c r="F5757">
        <v>117.42840000000001</v>
      </c>
      <c r="G5757" t="s">
        <v>264</v>
      </c>
      <c r="H5757" t="s">
        <v>30</v>
      </c>
      <c r="I5757" t="s">
        <v>13</v>
      </c>
      <c r="J5757">
        <v>27.6524</v>
      </c>
      <c r="K5757">
        <v>30.80155052575298</v>
      </c>
      <c r="L5757" t="str">
        <f>TEXT(Orders[[#This Row],[date]],"MMM")</f>
        <v>Jun</v>
      </c>
    </row>
    <row r="5758" spans="1:12" x14ac:dyDescent="0.3">
      <c r="A5758" s="2">
        <v>45099</v>
      </c>
      <c r="B5758">
        <v>1010345</v>
      </c>
      <c r="C5758" t="s">
        <v>5499</v>
      </c>
      <c r="D5758" t="s">
        <v>3177</v>
      </c>
      <c r="E5758">
        <v>99.892000000000024</v>
      </c>
      <c r="F5758">
        <v>117.42840000000001</v>
      </c>
      <c r="G5758" t="s">
        <v>1532</v>
      </c>
      <c r="H5758" t="s">
        <v>45</v>
      </c>
      <c r="I5758" t="s">
        <v>46</v>
      </c>
      <c r="J5758">
        <v>17.536399999999986</v>
      </c>
      <c r="K5758">
        <v>17.555359788571639</v>
      </c>
      <c r="L5758" t="str">
        <f>TEXT(Orders[[#This Row],[date]],"MMM")</f>
        <v>Jun</v>
      </c>
    </row>
    <row r="5759" spans="1:12" x14ac:dyDescent="0.3">
      <c r="A5759" s="2">
        <v>45212</v>
      </c>
      <c r="B5759">
        <v>1014474</v>
      </c>
      <c r="C5759" t="s">
        <v>4098</v>
      </c>
      <c r="D5759" t="s">
        <v>3176</v>
      </c>
      <c r="E5759">
        <v>99.892000000000024</v>
      </c>
      <c r="F5759">
        <v>117.42840000000001</v>
      </c>
      <c r="G5759" t="s">
        <v>947</v>
      </c>
      <c r="H5759" t="s">
        <v>75</v>
      </c>
      <c r="I5759" t="s">
        <v>46</v>
      </c>
      <c r="J5759">
        <v>17.536399999999986</v>
      </c>
      <c r="K5759">
        <v>17.555359788571639</v>
      </c>
      <c r="L5759" t="str">
        <f>TEXT(Orders[[#This Row],[date]],"MMM")</f>
        <v>Oct</v>
      </c>
    </row>
    <row r="5760" spans="1:12" x14ac:dyDescent="0.3">
      <c r="A5760" s="2">
        <v>45057</v>
      </c>
      <c r="B5760">
        <v>1013150</v>
      </c>
      <c r="C5760" t="s">
        <v>5672</v>
      </c>
      <c r="D5760" t="s">
        <v>3173</v>
      </c>
      <c r="E5760">
        <v>126.86800000000002</v>
      </c>
      <c r="F5760">
        <v>117.42840000000001</v>
      </c>
      <c r="G5760" t="s">
        <v>2293</v>
      </c>
      <c r="H5760" t="s">
        <v>50</v>
      </c>
      <c r="I5760" t="s">
        <v>36</v>
      </c>
      <c r="J5760">
        <v>-9.4396000000000129</v>
      </c>
      <c r="K5760">
        <v>-7.4404893274899981</v>
      </c>
      <c r="L5760" t="str">
        <f>TEXT(Orders[[#This Row],[date]],"MMM")</f>
        <v>May</v>
      </c>
    </row>
    <row r="5761" spans="1:12" x14ac:dyDescent="0.3">
      <c r="A5761" s="2">
        <v>44995</v>
      </c>
      <c r="B5761">
        <v>1014312</v>
      </c>
      <c r="C5761" t="s">
        <v>5599</v>
      </c>
      <c r="D5761" t="s">
        <v>3178</v>
      </c>
      <c r="E5761">
        <v>126.86800000000002</v>
      </c>
      <c r="F5761">
        <v>117.42840000000001</v>
      </c>
      <c r="G5761" t="s">
        <v>2414</v>
      </c>
      <c r="H5761" t="s">
        <v>26</v>
      </c>
      <c r="I5761" t="s">
        <v>13</v>
      </c>
      <c r="J5761">
        <v>-9.4396000000000129</v>
      </c>
      <c r="K5761">
        <v>-7.4404893274899981</v>
      </c>
      <c r="L5761" t="str">
        <f>TEXT(Orders[[#This Row],[date]],"MMM")</f>
        <v>Mar</v>
      </c>
    </row>
    <row r="5762" spans="1:12" x14ac:dyDescent="0.3">
      <c r="A5762" s="2">
        <v>44945</v>
      </c>
      <c r="B5762">
        <v>1012557</v>
      </c>
      <c r="C5762" t="s">
        <v>4489</v>
      </c>
      <c r="D5762" t="s">
        <v>3174</v>
      </c>
      <c r="E5762">
        <v>136.98400000000001</v>
      </c>
      <c r="F5762">
        <v>117.42840000000001</v>
      </c>
      <c r="G5762" t="s">
        <v>1413</v>
      </c>
      <c r="H5762" t="s">
        <v>69</v>
      </c>
      <c r="I5762" t="s">
        <v>46</v>
      </c>
      <c r="J5762">
        <v>-19.555599999999998</v>
      </c>
      <c r="K5762">
        <v>-14.275827833907606</v>
      </c>
      <c r="L5762" t="str">
        <f>TEXT(Orders[[#This Row],[date]],"MMM")</f>
        <v>Jan</v>
      </c>
    </row>
    <row r="5763" spans="1:12" x14ac:dyDescent="0.3">
      <c r="A5763" s="2">
        <v>45291</v>
      </c>
      <c r="B5763">
        <v>1005372</v>
      </c>
      <c r="C5763" t="s">
        <v>5104</v>
      </c>
      <c r="D5763" t="s">
        <v>3176</v>
      </c>
      <c r="E5763">
        <v>148.95040000000003</v>
      </c>
      <c r="F5763">
        <v>117.42840000000001</v>
      </c>
      <c r="G5763" t="s">
        <v>263</v>
      </c>
      <c r="H5763" t="s">
        <v>50</v>
      </c>
      <c r="I5763" t="s">
        <v>36</v>
      </c>
      <c r="J5763">
        <v>-31.52200000000002</v>
      </c>
      <c r="K5763">
        <v>-21.162749479021215</v>
      </c>
      <c r="L5763" t="str">
        <f>TEXT(Orders[[#This Row],[date]],"MMM")</f>
        <v>Dec</v>
      </c>
    </row>
    <row r="5764" spans="1:12" x14ac:dyDescent="0.3">
      <c r="A5764" s="2">
        <v>45245</v>
      </c>
      <c r="B5764">
        <v>1005177</v>
      </c>
      <c r="C5764" t="s">
        <v>3265</v>
      </c>
      <c r="D5764" t="s">
        <v>3174</v>
      </c>
      <c r="E5764">
        <v>41.612800000000007</v>
      </c>
      <c r="F5764">
        <v>117.74880000000002</v>
      </c>
      <c r="G5764" t="s">
        <v>496</v>
      </c>
      <c r="H5764" t="s">
        <v>75</v>
      </c>
      <c r="I5764" t="s">
        <v>46</v>
      </c>
      <c r="J5764">
        <v>76.13600000000001</v>
      </c>
      <c r="K5764">
        <v>182.96293448169794</v>
      </c>
      <c r="L5764" t="str">
        <f>TEXT(Orders[[#This Row],[date]],"MMM")</f>
        <v>Nov</v>
      </c>
    </row>
    <row r="5765" spans="1:12" x14ac:dyDescent="0.3">
      <c r="A5765" s="2">
        <v>45197</v>
      </c>
      <c r="B5765">
        <v>1002578</v>
      </c>
      <c r="C5765" t="s">
        <v>5729</v>
      </c>
      <c r="D5765" t="s">
        <v>3175</v>
      </c>
      <c r="E5765">
        <v>334.56320000000005</v>
      </c>
      <c r="F5765">
        <v>117.76440000000001</v>
      </c>
      <c r="G5765" t="s">
        <v>2894</v>
      </c>
      <c r="H5765" t="s">
        <v>12</v>
      </c>
      <c r="I5765" t="s">
        <v>13</v>
      </c>
      <c r="J5765">
        <v>-216.79880000000003</v>
      </c>
      <c r="K5765">
        <v>-64.800551883769643</v>
      </c>
      <c r="L5765" t="str">
        <f>TEXT(Orders[[#This Row],[date]],"MMM")</f>
        <v>Sep</v>
      </c>
    </row>
    <row r="5766" spans="1:12" x14ac:dyDescent="0.3">
      <c r="A5766" s="2">
        <v>45070</v>
      </c>
      <c r="B5766">
        <v>1005034</v>
      </c>
      <c r="C5766" t="s">
        <v>4850</v>
      </c>
      <c r="D5766" t="s">
        <v>3177</v>
      </c>
      <c r="E5766">
        <v>183.47839999999999</v>
      </c>
      <c r="F5766">
        <v>117.80600000000001</v>
      </c>
      <c r="G5766" t="s">
        <v>2237</v>
      </c>
      <c r="H5766" t="s">
        <v>57</v>
      </c>
      <c r="I5766" t="s">
        <v>20</v>
      </c>
      <c r="J5766">
        <v>-65.672399999999982</v>
      </c>
      <c r="K5766">
        <v>-35.792987076407897</v>
      </c>
      <c r="L5766" t="str">
        <f>TEXT(Orders[[#This Row],[date]],"MMM")</f>
        <v>May</v>
      </c>
    </row>
    <row r="5767" spans="1:12" x14ac:dyDescent="0.3">
      <c r="A5767" s="2">
        <v>45077</v>
      </c>
      <c r="B5767">
        <v>1003394</v>
      </c>
      <c r="C5767" t="s">
        <v>5073</v>
      </c>
      <c r="D5767" t="s">
        <v>3179</v>
      </c>
      <c r="E5767">
        <v>212.86400000000003</v>
      </c>
      <c r="F5767">
        <v>117.83720000000001</v>
      </c>
      <c r="G5767" t="s">
        <v>536</v>
      </c>
      <c r="H5767" t="s">
        <v>88</v>
      </c>
      <c r="I5767" t="s">
        <v>36</v>
      </c>
      <c r="J5767">
        <v>-95.026800000000023</v>
      </c>
      <c r="K5767">
        <v>-44.642024954900783</v>
      </c>
      <c r="L5767" t="str">
        <f>TEXT(Orders[[#This Row],[date]],"MMM")</f>
        <v>May</v>
      </c>
    </row>
    <row r="5768" spans="1:12" x14ac:dyDescent="0.3">
      <c r="A5768" s="2">
        <v>45054</v>
      </c>
      <c r="B5768">
        <v>1008660</v>
      </c>
      <c r="C5768" t="s">
        <v>5025</v>
      </c>
      <c r="D5768" t="s">
        <v>3173</v>
      </c>
      <c r="E5768">
        <v>5.1400000000000148</v>
      </c>
      <c r="F5768">
        <v>117.8766</v>
      </c>
      <c r="G5768" t="s">
        <v>2924</v>
      </c>
      <c r="H5768" t="s">
        <v>50</v>
      </c>
      <c r="I5768" t="s">
        <v>36</v>
      </c>
      <c r="J5768">
        <v>112.73659999999998</v>
      </c>
      <c r="K5768">
        <v>2193.3190661478534</v>
      </c>
      <c r="L5768" t="str">
        <f>TEXT(Orders[[#This Row],[date]],"MMM")</f>
        <v>May</v>
      </c>
    </row>
    <row r="5769" spans="1:12" x14ac:dyDescent="0.3">
      <c r="A5769" s="2">
        <v>44991</v>
      </c>
      <c r="B5769">
        <v>1018009</v>
      </c>
      <c r="C5769" t="s">
        <v>5352</v>
      </c>
      <c r="D5769" t="s">
        <v>3176</v>
      </c>
      <c r="E5769">
        <v>10.512</v>
      </c>
      <c r="F5769">
        <v>117.8766</v>
      </c>
      <c r="G5769" t="s">
        <v>2687</v>
      </c>
      <c r="H5769" t="s">
        <v>26</v>
      </c>
      <c r="I5769" t="s">
        <v>13</v>
      </c>
      <c r="J5769">
        <v>107.3646</v>
      </c>
      <c r="K5769">
        <v>1021.3527397260274</v>
      </c>
      <c r="L5769" t="str">
        <f>TEXT(Orders[[#This Row],[date]],"MMM")</f>
        <v>Mar</v>
      </c>
    </row>
    <row r="5770" spans="1:12" x14ac:dyDescent="0.3">
      <c r="A5770" s="2">
        <v>45153</v>
      </c>
      <c r="B5770">
        <v>1009313</v>
      </c>
      <c r="C5770" t="s">
        <v>4015</v>
      </c>
      <c r="D5770" t="s">
        <v>3177</v>
      </c>
      <c r="E5770">
        <v>18.712000000000018</v>
      </c>
      <c r="F5770">
        <v>117.8766</v>
      </c>
      <c r="G5770" t="s">
        <v>1667</v>
      </c>
      <c r="H5770" t="s">
        <v>12</v>
      </c>
      <c r="I5770" t="s">
        <v>13</v>
      </c>
      <c r="J5770">
        <v>99.164599999999979</v>
      </c>
      <c r="K5770">
        <v>529.95190252244481</v>
      </c>
      <c r="L5770" t="str">
        <f>TEXT(Orders[[#This Row],[date]],"MMM")</f>
        <v>Aug</v>
      </c>
    </row>
    <row r="5771" spans="1:12" x14ac:dyDescent="0.3">
      <c r="A5771" s="2">
        <v>44945</v>
      </c>
      <c r="B5771">
        <v>1018823</v>
      </c>
      <c r="C5771" t="s">
        <v>5003</v>
      </c>
      <c r="D5771" t="s">
        <v>3176</v>
      </c>
      <c r="E5771">
        <v>32.992000000000004</v>
      </c>
      <c r="F5771">
        <v>117.8766</v>
      </c>
      <c r="G5771" t="s">
        <v>3048</v>
      </c>
      <c r="H5771" t="s">
        <v>69</v>
      </c>
      <c r="I5771" t="s">
        <v>46</v>
      </c>
      <c r="J5771">
        <v>84.884599999999992</v>
      </c>
      <c r="K5771">
        <v>257.28843355965074</v>
      </c>
      <c r="L5771" t="str">
        <f>TEXT(Orders[[#This Row],[date]],"MMM")</f>
        <v>Jan</v>
      </c>
    </row>
    <row r="5772" spans="1:12" x14ac:dyDescent="0.3">
      <c r="A5772" s="2">
        <v>45060</v>
      </c>
      <c r="B5772">
        <v>1009197</v>
      </c>
      <c r="C5772" t="s">
        <v>4771</v>
      </c>
      <c r="D5772" t="s">
        <v>3173</v>
      </c>
      <c r="E5772">
        <v>40.936000000000007</v>
      </c>
      <c r="F5772">
        <v>117.8766</v>
      </c>
      <c r="G5772" t="s">
        <v>2041</v>
      </c>
      <c r="H5772" t="s">
        <v>30</v>
      </c>
      <c r="I5772" t="s">
        <v>13</v>
      </c>
      <c r="J5772">
        <v>76.940599999999989</v>
      </c>
      <c r="K5772">
        <v>187.95339065858897</v>
      </c>
      <c r="L5772" t="str">
        <f>TEXT(Orders[[#This Row],[date]],"MMM")</f>
        <v>May</v>
      </c>
    </row>
    <row r="5773" spans="1:12" x14ac:dyDescent="0.3">
      <c r="A5773" s="2">
        <v>45052</v>
      </c>
      <c r="B5773">
        <v>1013678</v>
      </c>
      <c r="C5773" t="s">
        <v>5084</v>
      </c>
      <c r="D5773" t="s">
        <v>3172</v>
      </c>
      <c r="E5773">
        <v>50.183999999999997</v>
      </c>
      <c r="F5773">
        <v>117.8766</v>
      </c>
      <c r="G5773" t="s">
        <v>2084</v>
      </c>
      <c r="H5773" t="s">
        <v>69</v>
      </c>
      <c r="I5773" t="s">
        <v>46</v>
      </c>
      <c r="J5773">
        <v>67.692599999999999</v>
      </c>
      <c r="K5773">
        <v>134.88880918220946</v>
      </c>
      <c r="L5773" t="str">
        <f>TEXT(Orders[[#This Row],[date]],"MMM")</f>
        <v>May</v>
      </c>
    </row>
    <row r="5774" spans="1:12" x14ac:dyDescent="0.3">
      <c r="A5774" s="2">
        <v>44940</v>
      </c>
      <c r="B5774">
        <v>1018879</v>
      </c>
      <c r="C5774" t="s">
        <v>4481</v>
      </c>
      <c r="D5774" t="s">
        <v>3171</v>
      </c>
      <c r="E5774">
        <v>54.680000000000007</v>
      </c>
      <c r="F5774">
        <v>117.8766</v>
      </c>
      <c r="G5774" t="s">
        <v>1406</v>
      </c>
      <c r="H5774" t="s">
        <v>45</v>
      </c>
      <c r="I5774" t="s">
        <v>46</v>
      </c>
      <c r="J5774">
        <v>63.196599999999989</v>
      </c>
      <c r="K5774">
        <v>115.57534747622529</v>
      </c>
      <c r="L5774" t="str">
        <f>TEXT(Orders[[#This Row],[date]],"MMM")</f>
        <v>Jan</v>
      </c>
    </row>
    <row r="5775" spans="1:12" x14ac:dyDescent="0.3">
      <c r="A5775" s="2">
        <v>44942</v>
      </c>
      <c r="B5775">
        <v>1009189</v>
      </c>
      <c r="C5775" t="s">
        <v>3720</v>
      </c>
      <c r="D5775" t="s">
        <v>3172</v>
      </c>
      <c r="E5775">
        <v>61.096000000000018</v>
      </c>
      <c r="F5775">
        <v>117.8766</v>
      </c>
      <c r="G5775" t="s">
        <v>1587</v>
      </c>
      <c r="H5775" t="s">
        <v>12</v>
      </c>
      <c r="I5775" t="s">
        <v>13</v>
      </c>
      <c r="J5775">
        <v>56.780599999999978</v>
      </c>
      <c r="K5775">
        <v>92.93668979965949</v>
      </c>
      <c r="L5775" t="str">
        <f>TEXT(Orders[[#This Row],[date]],"MMM")</f>
        <v>Jan</v>
      </c>
    </row>
    <row r="5776" spans="1:12" x14ac:dyDescent="0.3">
      <c r="A5776" s="2">
        <v>45111</v>
      </c>
      <c r="B5776">
        <v>1018876</v>
      </c>
      <c r="C5776" t="s">
        <v>3484</v>
      </c>
      <c r="D5776" t="s">
        <v>3173</v>
      </c>
      <c r="E5776">
        <v>67.044000000000011</v>
      </c>
      <c r="F5776">
        <v>117.8766</v>
      </c>
      <c r="G5776" t="s">
        <v>341</v>
      </c>
      <c r="H5776" t="s">
        <v>54</v>
      </c>
      <c r="I5776" t="s">
        <v>20</v>
      </c>
      <c r="J5776">
        <v>50.832599999999985</v>
      </c>
      <c r="K5776">
        <v>75.819760157508469</v>
      </c>
      <c r="L5776" t="str">
        <f>TEXT(Orders[[#This Row],[date]],"MMM")</f>
        <v>Jul</v>
      </c>
    </row>
    <row r="5777" spans="1:12" x14ac:dyDescent="0.3">
      <c r="A5777" s="2">
        <v>45181</v>
      </c>
      <c r="B5777">
        <v>1016794</v>
      </c>
      <c r="C5777" t="s">
        <v>4639</v>
      </c>
      <c r="D5777" t="s">
        <v>3177</v>
      </c>
      <c r="E5777">
        <v>68.168000000000006</v>
      </c>
      <c r="F5777">
        <v>117.8766</v>
      </c>
      <c r="G5777" t="s">
        <v>1652</v>
      </c>
      <c r="H5777" t="s">
        <v>88</v>
      </c>
      <c r="I5777" t="s">
        <v>36</v>
      </c>
      <c r="J5777">
        <v>49.70859999999999</v>
      </c>
      <c r="K5777">
        <v>72.920725266987418</v>
      </c>
      <c r="L5777" t="str">
        <f>TEXT(Orders[[#This Row],[date]],"MMM")</f>
        <v>Sep</v>
      </c>
    </row>
    <row r="5778" spans="1:12" x14ac:dyDescent="0.3">
      <c r="A5778" s="2">
        <v>45048</v>
      </c>
      <c r="B5778">
        <v>1014506</v>
      </c>
      <c r="C5778" t="s">
        <v>4214</v>
      </c>
      <c r="D5778" t="s">
        <v>3173</v>
      </c>
      <c r="E5778">
        <v>90.316000000000003</v>
      </c>
      <c r="F5778">
        <v>117.8766</v>
      </c>
      <c r="G5778" t="s">
        <v>1121</v>
      </c>
      <c r="H5778" t="s">
        <v>26</v>
      </c>
      <c r="I5778" t="s">
        <v>13</v>
      </c>
      <c r="J5778">
        <v>27.560599999999994</v>
      </c>
      <c r="K5778">
        <v>30.515744718543768</v>
      </c>
      <c r="L5778" t="str">
        <f>TEXT(Orders[[#This Row],[date]],"MMM")</f>
        <v>May</v>
      </c>
    </row>
    <row r="5779" spans="1:12" x14ac:dyDescent="0.3">
      <c r="A5779" s="2">
        <v>45176</v>
      </c>
      <c r="B5779">
        <v>1014912</v>
      </c>
      <c r="C5779" t="s">
        <v>4325</v>
      </c>
      <c r="D5779" t="s">
        <v>3171</v>
      </c>
      <c r="E5779">
        <v>107.17600000000002</v>
      </c>
      <c r="F5779">
        <v>117.8766</v>
      </c>
      <c r="G5779" t="s">
        <v>3095</v>
      </c>
      <c r="H5779" t="s">
        <v>30</v>
      </c>
      <c r="I5779" t="s">
        <v>13</v>
      </c>
      <c r="J5779">
        <v>10.70059999999998</v>
      </c>
      <c r="K5779">
        <v>9.9841382399044356</v>
      </c>
      <c r="L5779" t="str">
        <f>TEXT(Orders[[#This Row],[date]],"MMM")</f>
        <v>Sep</v>
      </c>
    </row>
    <row r="5780" spans="1:12" x14ac:dyDescent="0.3">
      <c r="A5780" s="2">
        <v>44983</v>
      </c>
      <c r="B5780">
        <v>1006999</v>
      </c>
      <c r="C5780" t="s">
        <v>5167</v>
      </c>
      <c r="D5780" t="s">
        <v>3171</v>
      </c>
      <c r="E5780">
        <v>156.59600000000003</v>
      </c>
      <c r="F5780">
        <v>117.8766</v>
      </c>
      <c r="G5780" t="s">
        <v>2819</v>
      </c>
      <c r="H5780" t="s">
        <v>12</v>
      </c>
      <c r="I5780" t="s">
        <v>13</v>
      </c>
      <c r="J5780">
        <v>-38.719400000000036</v>
      </c>
      <c r="K5780">
        <v>-24.725663490766063</v>
      </c>
      <c r="L5780" t="str">
        <f>TEXT(Orders[[#This Row],[date]],"MMM")</f>
        <v>Feb</v>
      </c>
    </row>
    <row r="5781" spans="1:12" x14ac:dyDescent="0.3">
      <c r="A5781" s="2">
        <v>45140</v>
      </c>
      <c r="B5781">
        <v>1014132</v>
      </c>
      <c r="C5781" t="s">
        <v>5505</v>
      </c>
      <c r="D5781" t="s">
        <v>3176</v>
      </c>
      <c r="E5781">
        <v>156.63200000000001</v>
      </c>
      <c r="F5781">
        <v>117.8766</v>
      </c>
      <c r="G5781" t="s">
        <v>1071</v>
      </c>
      <c r="H5781" t="s">
        <v>45</v>
      </c>
      <c r="I5781" t="s">
        <v>46</v>
      </c>
      <c r="J5781">
        <v>-38.755400000000009</v>
      </c>
      <c r="K5781">
        <v>-24.742964400633337</v>
      </c>
      <c r="L5781" t="str">
        <f>TEXT(Orders[[#This Row],[date]],"MMM")</f>
        <v>Aug</v>
      </c>
    </row>
    <row r="5782" spans="1:12" x14ac:dyDescent="0.3">
      <c r="A5782" s="2">
        <v>45242</v>
      </c>
      <c r="B5782">
        <v>1018759</v>
      </c>
      <c r="C5782" t="s">
        <v>5730</v>
      </c>
      <c r="D5782" t="s">
        <v>3176</v>
      </c>
      <c r="E5782">
        <v>157.756</v>
      </c>
      <c r="F5782">
        <v>117.8766</v>
      </c>
      <c r="G5782" t="s">
        <v>1443</v>
      </c>
      <c r="H5782" t="s">
        <v>75</v>
      </c>
      <c r="I5782" t="s">
        <v>46</v>
      </c>
      <c r="J5782">
        <v>-39.879400000000004</v>
      </c>
      <c r="K5782">
        <v>-25.279165293237661</v>
      </c>
      <c r="L5782" t="str">
        <f>TEXT(Orders[[#This Row],[date]],"MMM")</f>
        <v>Nov</v>
      </c>
    </row>
    <row r="5783" spans="1:12" x14ac:dyDescent="0.3">
      <c r="A5783" s="2">
        <v>45012</v>
      </c>
      <c r="B5783">
        <v>1002535</v>
      </c>
      <c r="C5783" t="s">
        <v>5731</v>
      </c>
      <c r="D5783" t="s">
        <v>3173</v>
      </c>
      <c r="E5783">
        <v>275.72160000000002</v>
      </c>
      <c r="F5783">
        <v>117.9204</v>
      </c>
      <c r="G5783" t="s">
        <v>2851</v>
      </c>
      <c r="H5783" t="s">
        <v>88</v>
      </c>
      <c r="I5783" t="s">
        <v>36</v>
      </c>
      <c r="J5783">
        <v>-157.80120000000002</v>
      </c>
      <c r="K5783">
        <v>-57.232077573900632</v>
      </c>
      <c r="L5783" t="str">
        <f>TEXT(Orders[[#This Row],[date]],"MMM")</f>
        <v>Mar</v>
      </c>
    </row>
    <row r="5784" spans="1:12" x14ac:dyDescent="0.3">
      <c r="A5784" s="2">
        <v>44977</v>
      </c>
      <c r="B5784">
        <v>1005062</v>
      </c>
      <c r="C5784" t="s">
        <v>5732</v>
      </c>
      <c r="D5784" t="s">
        <v>3179</v>
      </c>
      <c r="E5784">
        <v>218.67200000000003</v>
      </c>
      <c r="F5784">
        <v>117.95160000000003</v>
      </c>
      <c r="G5784" t="s">
        <v>273</v>
      </c>
      <c r="H5784" t="s">
        <v>50</v>
      </c>
      <c r="I5784" t="s">
        <v>36</v>
      </c>
      <c r="J5784">
        <v>-100.7204</v>
      </c>
      <c r="K5784">
        <v>-46.0600351210946</v>
      </c>
      <c r="L5784" t="str">
        <f>TEXT(Orders[[#This Row],[date]],"MMM")</f>
        <v>Feb</v>
      </c>
    </row>
    <row r="5785" spans="1:12" x14ac:dyDescent="0.3">
      <c r="A5785" s="2">
        <v>45189</v>
      </c>
      <c r="B5785">
        <v>1003461</v>
      </c>
      <c r="C5785" t="s">
        <v>5690</v>
      </c>
      <c r="D5785" t="s">
        <v>3175</v>
      </c>
      <c r="E5785">
        <v>33.299200000000006</v>
      </c>
      <c r="F5785">
        <v>118.12320000000001</v>
      </c>
      <c r="G5785" t="s">
        <v>2233</v>
      </c>
      <c r="H5785" t="s">
        <v>75</v>
      </c>
      <c r="I5785" t="s">
        <v>46</v>
      </c>
      <c r="J5785">
        <v>84.824000000000012</v>
      </c>
      <c r="K5785">
        <v>254.73284643474918</v>
      </c>
      <c r="L5785" t="str">
        <f>TEXT(Orders[[#This Row],[date]],"MMM")</f>
        <v>Sep</v>
      </c>
    </row>
    <row r="5786" spans="1:12" x14ac:dyDescent="0.3">
      <c r="A5786" s="2">
        <v>44963</v>
      </c>
      <c r="B5786">
        <v>1006879</v>
      </c>
      <c r="C5786" t="s">
        <v>3674</v>
      </c>
      <c r="D5786" t="s">
        <v>3178</v>
      </c>
      <c r="E5786">
        <v>1.2000000000000455E-2</v>
      </c>
      <c r="F5786">
        <v>118.3248</v>
      </c>
      <c r="G5786" t="s">
        <v>2780</v>
      </c>
      <c r="H5786" t="s">
        <v>30</v>
      </c>
      <c r="I5786" t="s">
        <v>13</v>
      </c>
      <c r="J5786">
        <v>118.3128</v>
      </c>
      <c r="K5786">
        <v>985939.99999996263</v>
      </c>
      <c r="L5786" t="str">
        <f>TEXT(Orders[[#This Row],[date]],"MMM")</f>
        <v>Feb</v>
      </c>
    </row>
    <row r="5787" spans="1:12" x14ac:dyDescent="0.3">
      <c r="A5787" s="2">
        <v>45274</v>
      </c>
      <c r="B5787">
        <v>1014316</v>
      </c>
      <c r="C5787" t="s">
        <v>4356</v>
      </c>
      <c r="D5787" t="s">
        <v>3178</v>
      </c>
      <c r="E5787">
        <v>1.3120000000000118</v>
      </c>
      <c r="F5787">
        <v>118.3248</v>
      </c>
      <c r="G5787" t="s">
        <v>2149</v>
      </c>
      <c r="H5787" t="s">
        <v>50</v>
      </c>
      <c r="I5787" t="s">
        <v>36</v>
      </c>
      <c r="J5787">
        <v>117.01279999999998</v>
      </c>
      <c r="K5787">
        <v>8918.6585365852843</v>
      </c>
      <c r="L5787" t="str">
        <f>TEXT(Orders[[#This Row],[date]],"MMM")</f>
        <v>Dec</v>
      </c>
    </row>
    <row r="5788" spans="1:12" x14ac:dyDescent="0.3">
      <c r="A5788" s="2">
        <v>45236</v>
      </c>
      <c r="B5788">
        <v>1019482</v>
      </c>
      <c r="C5788" t="s">
        <v>5713</v>
      </c>
      <c r="D5788" t="s">
        <v>3177</v>
      </c>
      <c r="E5788">
        <v>3.5600000000000023</v>
      </c>
      <c r="F5788">
        <v>118.3248</v>
      </c>
      <c r="G5788" t="s">
        <v>3062</v>
      </c>
      <c r="H5788" t="s">
        <v>12</v>
      </c>
      <c r="I5788" t="s">
        <v>13</v>
      </c>
      <c r="J5788">
        <v>114.76479999999999</v>
      </c>
      <c r="K5788">
        <v>3223.7303370786494</v>
      </c>
      <c r="L5788" t="str">
        <f>TEXT(Orders[[#This Row],[date]],"MMM")</f>
        <v>Nov</v>
      </c>
    </row>
    <row r="5789" spans="1:12" x14ac:dyDescent="0.3">
      <c r="A5789" s="2">
        <v>45074</v>
      </c>
      <c r="B5789">
        <v>1006656</v>
      </c>
      <c r="C5789" t="s">
        <v>4323</v>
      </c>
      <c r="D5789" t="s">
        <v>3177</v>
      </c>
      <c r="E5789">
        <v>5.0719999999999885</v>
      </c>
      <c r="F5789">
        <v>118.3248</v>
      </c>
      <c r="G5789" t="s">
        <v>1195</v>
      </c>
      <c r="H5789" t="s">
        <v>57</v>
      </c>
      <c r="I5789" t="s">
        <v>20</v>
      </c>
      <c r="J5789">
        <v>113.25280000000001</v>
      </c>
      <c r="K5789">
        <v>2232.9022082018982</v>
      </c>
      <c r="L5789" t="str">
        <f>TEXT(Orders[[#This Row],[date]],"MMM")</f>
        <v>May</v>
      </c>
    </row>
    <row r="5790" spans="1:12" x14ac:dyDescent="0.3">
      <c r="A5790" s="2">
        <v>45282</v>
      </c>
      <c r="B5790">
        <v>1015582</v>
      </c>
      <c r="C5790" t="s">
        <v>4247</v>
      </c>
      <c r="D5790" t="s">
        <v>3171</v>
      </c>
      <c r="E5790">
        <v>14.800000000000011</v>
      </c>
      <c r="F5790">
        <v>118.3248</v>
      </c>
      <c r="G5790" t="s">
        <v>1114</v>
      </c>
      <c r="H5790" t="s">
        <v>19</v>
      </c>
      <c r="I5790" t="s">
        <v>20</v>
      </c>
      <c r="J5790">
        <v>103.52479999999998</v>
      </c>
      <c r="K5790">
        <v>699.49189189189133</v>
      </c>
      <c r="L5790" t="str">
        <f>TEXT(Orders[[#This Row],[date]],"MMM")</f>
        <v>Dec</v>
      </c>
    </row>
    <row r="5791" spans="1:12" x14ac:dyDescent="0.3">
      <c r="A5791" s="2">
        <v>45082</v>
      </c>
      <c r="B5791">
        <v>1010886</v>
      </c>
      <c r="C5791" t="s">
        <v>5370</v>
      </c>
      <c r="D5791" t="s">
        <v>3176</v>
      </c>
      <c r="E5791">
        <v>16.671999999999997</v>
      </c>
      <c r="F5791">
        <v>118.3248</v>
      </c>
      <c r="G5791" t="s">
        <v>160</v>
      </c>
      <c r="H5791" t="s">
        <v>69</v>
      </c>
      <c r="I5791" t="s">
        <v>46</v>
      </c>
      <c r="J5791">
        <v>101.6528</v>
      </c>
      <c r="K5791">
        <v>609.72168905950105</v>
      </c>
      <c r="L5791" t="str">
        <f>TEXT(Orders[[#This Row],[date]],"MMM")</f>
        <v>Jun</v>
      </c>
    </row>
    <row r="5792" spans="1:12" x14ac:dyDescent="0.3">
      <c r="A5792" s="2">
        <v>45234</v>
      </c>
      <c r="B5792">
        <v>1019854</v>
      </c>
      <c r="C5792" t="s">
        <v>4538</v>
      </c>
      <c r="D5792" t="s">
        <v>3172</v>
      </c>
      <c r="E5792">
        <v>17.795999999999992</v>
      </c>
      <c r="F5792">
        <v>118.3248</v>
      </c>
      <c r="G5792" t="s">
        <v>1494</v>
      </c>
      <c r="H5792" t="s">
        <v>45</v>
      </c>
      <c r="I5792" t="s">
        <v>46</v>
      </c>
      <c r="J5792">
        <v>100.5288</v>
      </c>
      <c r="K5792">
        <v>564.89548213081616</v>
      </c>
      <c r="L5792" t="str">
        <f>TEXT(Orders[[#This Row],[date]],"MMM")</f>
        <v>Nov</v>
      </c>
    </row>
    <row r="5793" spans="1:12" x14ac:dyDescent="0.3">
      <c r="A5793" s="2">
        <v>44948</v>
      </c>
      <c r="B5793">
        <v>1008105</v>
      </c>
      <c r="C5793" t="s">
        <v>5618</v>
      </c>
      <c r="D5793" t="s">
        <v>3174</v>
      </c>
      <c r="E5793">
        <v>19.116</v>
      </c>
      <c r="F5793">
        <v>118.3248</v>
      </c>
      <c r="G5793" t="s">
        <v>911</v>
      </c>
      <c r="H5793" t="s">
        <v>45</v>
      </c>
      <c r="I5793" t="s">
        <v>46</v>
      </c>
      <c r="J5793">
        <v>99.208799999999997</v>
      </c>
      <c r="K5793">
        <v>518.98305084745755</v>
      </c>
      <c r="L5793" t="str">
        <f>TEXT(Orders[[#This Row],[date]],"MMM")</f>
        <v>Jan</v>
      </c>
    </row>
    <row r="5794" spans="1:12" x14ac:dyDescent="0.3">
      <c r="A5794" s="2">
        <v>45073</v>
      </c>
      <c r="B5794">
        <v>1009279</v>
      </c>
      <c r="C5794" t="s">
        <v>5119</v>
      </c>
      <c r="D5794" t="s">
        <v>3172</v>
      </c>
      <c r="E5794">
        <v>22.280000000000008</v>
      </c>
      <c r="F5794">
        <v>118.3248</v>
      </c>
      <c r="G5794" t="s">
        <v>2432</v>
      </c>
      <c r="H5794" t="s">
        <v>69</v>
      </c>
      <c r="I5794" t="s">
        <v>46</v>
      </c>
      <c r="J5794">
        <v>96.044799999999981</v>
      </c>
      <c r="K5794">
        <v>431.08078994613982</v>
      </c>
      <c r="L5794" t="str">
        <f>TEXT(Orders[[#This Row],[date]],"MMM")</f>
        <v>May</v>
      </c>
    </row>
    <row r="5795" spans="1:12" x14ac:dyDescent="0.3">
      <c r="A5795" s="2">
        <v>45117</v>
      </c>
      <c r="B5795">
        <v>1008375</v>
      </c>
      <c r="C5795" t="s">
        <v>3378</v>
      </c>
      <c r="D5795" t="s">
        <v>3179</v>
      </c>
      <c r="E5795">
        <v>25.484000000000002</v>
      </c>
      <c r="F5795">
        <v>118.3248</v>
      </c>
      <c r="G5795" t="s">
        <v>219</v>
      </c>
      <c r="H5795" t="s">
        <v>26</v>
      </c>
      <c r="I5795" t="s">
        <v>13</v>
      </c>
      <c r="J5795">
        <v>92.840800000000002</v>
      </c>
      <c r="K5795">
        <v>364.31015539161825</v>
      </c>
      <c r="L5795" t="str">
        <f>TEXT(Orders[[#This Row],[date]],"MMM")</f>
        <v>Jul</v>
      </c>
    </row>
    <row r="5796" spans="1:12" x14ac:dyDescent="0.3">
      <c r="A5796" s="2">
        <v>44929</v>
      </c>
      <c r="B5796">
        <v>1018738</v>
      </c>
      <c r="C5796" t="s">
        <v>4999</v>
      </c>
      <c r="D5796" t="s">
        <v>3174</v>
      </c>
      <c r="E5796">
        <v>26.787999999999997</v>
      </c>
      <c r="F5796">
        <v>118.3248</v>
      </c>
      <c r="G5796" t="s">
        <v>2733</v>
      </c>
      <c r="H5796" t="s">
        <v>54</v>
      </c>
      <c r="I5796" t="s">
        <v>20</v>
      </c>
      <c r="J5796">
        <v>91.536799999999999</v>
      </c>
      <c r="K5796">
        <v>341.70822756458119</v>
      </c>
      <c r="L5796" t="str">
        <f>TEXT(Orders[[#This Row],[date]],"MMM")</f>
        <v>Jan</v>
      </c>
    </row>
    <row r="5797" spans="1:12" x14ac:dyDescent="0.3">
      <c r="A5797" s="2">
        <v>45070</v>
      </c>
      <c r="B5797">
        <v>1012852</v>
      </c>
      <c r="C5797" t="s">
        <v>5733</v>
      </c>
      <c r="D5797" t="s">
        <v>3178</v>
      </c>
      <c r="E5797">
        <v>29.035999999999987</v>
      </c>
      <c r="F5797">
        <v>118.3248</v>
      </c>
      <c r="G5797" t="s">
        <v>3096</v>
      </c>
      <c r="H5797" t="s">
        <v>35</v>
      </c>
      <c r="I5797" t="s">
        <v>36</v>
      </c>
      <c r="J5797">
        <v>89.288800000000009</v>
      </c>
      <c r="K5797">
        <v>307.51067640170839</v>
      </c>
      <c r="L5797" t="str">
        <f>TEXT(Orders[[#This Row],[date]],"MMM")</f>
        <v>May</v>
      </c>
    </row>
    <row r="5798" spans="1:12" x14ac:dyDescent="0.3">
      <c r="A5798" s="2">
        <v>45139</v>
      </c>
      <c r="B5798">
        <v>1007901</v>
      </c>
      <c r="C5798" t="s">
        <v>3652</v>
      </c>
      <c r="D5798" t="s">
        <v>3174</v>
      </c>
      <c r="E5798">
        <v>30.160000000000011</v>
      </c>
      <c r="F5798">
        <v>118.3248</v>
      </c>
      <c r="G5798" t="s">
        <v>2974</v>
      </c>
      <c r="H5798" t="s">
        <v>19</v>
      </c>
      <c r="I5798" t="s">
        <v>20</v>
      </c>
      <c r="J5798">
        <v>88.164799999999985</v>
      </c>
      <c r="K5798">
        <v>292.32360742705555</v>
      </c>
      <c r="L5798" t="str">
        <f>TEXT(Orders[[#This Row],[date]],"MMM")</f>
        <v>Aug</v>
      </c>
    </row>
    <row r="5799" spans="1:12" x14ac:dyDescent="0.3">
      <c r="A5799" s="2">
        <v>45101</v>
      </c>
      <c r="B5799">
        <v>1006217</v>
      </c>
      <c r="C5799" t="s">
        <v>4268</v>
      </c>
      <c r="D5799" t="s">
        <v>3178</v>
      </c>
      <c r="E5799">
        <v>31.204000000000001</v>
      </c>
      <c r="F5799">
        <v>118.3248</v>
      </c>
      <c r="G5799" t="s">
        <v>1992</v>
      </c>
      <c r="H5799" t="s">
        <v>35</v>
      </c>
      <c r="I5799" t="s">
        <v>36</v>
      </c>
      <c r="J5799">
        <v>87.120800000000003</v>
      </c>
      <c r="K5799">
        <v>279.19753877707984</v>
      </c>
      <c r="L5799" t="str">
        <f>TEXT(Orders[[#This Row],[date]],"MMM")</f>
        <v>Jun</v>
      </c>
    </row>
    <row r="5800" spans="1:12" x14ac:dyDescent="0.3">
      <c r="A5800" s="2">
        <v>44936</v>
      </c>
      <c r="B5800">
        <v>1009293</v>
      </c>
      <c r="C5800" t="s">
        <v>3351</v>
      </c>
      <c r="D5800" t="s">
        <v>3178</v>
      </c>
      <c r="E5800">
        <v>33.25200000000001</v>
      </c>
      <c r="F5800">
        <v>118.3248</v>
      </c>
      <c r="G5800" t="s">
        <v>193</v>
      </c>
      <c r="H5800" t="s">
        <v>19</v>
      </c>
      <c r="I5800" t="s">
        <v>20</v>
      </c>
      <c r="J5800">
        <v>85.072799999999987</v>
      </c>
      <c r="K5800">
        <v>255.84265608083712</v>
      </c>
      <c r="L5800" t="str">
        <f>TEXT(Orders[[#This Row],[date]],"MMM")</f>
        <v>Jan</v>
      </c>
    </row>
    <row r="5801" spans="1:12" x14ac:dyDescent="0.3">
      <c r="A5801" s="2">
        <v>45142</v>
      </c>
      <c r="B5801">
        <v>1011764</v>
      </c>
      <c r="C5801" t="s">
        <v>4150</v>
      </c>
      <c r="D5801" t="s">
        <v>3176</v>
      </c>
      <c r="E5801">
        <v>34.655999999999992</v>
      </c>
      <c r="F5801">
        <v>118.3248</v>
      </c>
      <c r="G5801" t="s">
        <v>1309</v>
      </c>
      <c r="H5801" t="s">
        <v>69</v>
      </c>
      <c r="I5801" t="s">
        <v>46</v>
      </c>
      <c r="J5801">
        <v>83.668800000000005</v>
      </c>
      <c r="K5801">
        <v>241.42659279778402</v>
      </c>
      <c r="L5801" t="str">
        <f>TEXT(Orders[[#This Row],[date]],"MMM")</f>
        <v>Aug</v>
      </c>
    </row>
    <row r="5802" spans="1:12" x14ac:dyDescent="0.3">
      <c r="A5802" s="2">
        <v>45119</v>
      </c>
      <c r="B5802">
        <v>1013849</v>
      </c>
      <c r="C5802" t="s">
        <v>3335</v>
      </c>
      <c r="D5802" t="s">
        <v>3174</v>
      </c>
      <c r="E5802">
        <v>34.655999999999992</v>
      </c>
      <c r="F5802">
        <v>118.3248</v>
      </c>
      <c r="G5802" t="s">
        <v>178</v>
      </c>
      <c r="H5802" t="s">
        <v>12</v>
      </c>
      <c r="I5802" t="s">
        <v>13</v>
      </c>
      <c r="J5802">
        <v>83.668800000000005</v>
      </c>
      <c r="K5802">
        <v>241.42659279778402</v>
      </c>
      <c r="L5802" t="str">
        <f>TEXT(Orders[[#This Row],[date]],"MMM")</f>
        <v>Jul</v>
      </c>
    </row>
    <row r="5803" spans="1:12" x14ac:dyDescent="0.3">
      <c r="A5803" s="2">
        <v>44947</v>
      </c>
      <c r="B5803">
        <v>1007633</v>
      </c>
      <c r="C5803" t="s">
        <v>5711</v>
      </c>
      <c r="D5803" t="s">
        <v>3175</v>
      </c>
      <c r="E5803">
        <v>34.731999999999999</v>
      </c>
      <c r="F5803">
        <v>118.3248</v>
      </c>
      <c r="G5803" t="s">
        <v>1613</v>
      </c>
      <c r="H5803" t="s">
        <v>26</v>
      </c>
      <c r="I5803" t="s">
        <v>13</v>
      </c>
      <c r="J5803">
        <v>83.592799999999997</v>
      </c>
      <c r="K5803">
        <v>240.67948865599448</v>
      </c>
      <c r="L5803" t="str">
        <f>TEXT(Orders[[#This Row],[date]],"MMM")</f>
        <v>Jan</v>
      </c>
    </row>
    <row r="5804" spans="1:12" x14ac:dyDescent="0.3">
      <c r="A5804" s="2">
        <v>44932</v>
      </c>
      <c r="B5804">
        <v>1011329</v>
      </c>
      <c r="C5804" t="s">
        <v>5536</v>
      </c>
      <c r="D5804" t="s">
        <v>3173</v>
      </c>
      <c r="E5804">
        <v>36.903999999999996</v>
      </c>
      <c r="F5804">
        <v>118.3248</v>
      </c>
      <c r="G5804" t="s">
        <v>2775</v>
      </c>
      <c r="H5804" t="s">
        <v>45</v>
      </c>
      <c r="I5804" t="s">
        <v>46</v>
      </c>
      <c r="J5804">
        <v>81.4208</v>
      </c>
      <c r="K5804">
        <v>220.62865814003905</v>
      </c>
      <c r="L5804" t="str">
        <f>TEXT(Orders[[#This Row],[date]],"MMM")</f>
        <v>Jan</v>
      </c>
    </row>
    <row r="5805" spans="1:12" x14ac:dyDescent="0.3">
      <c r="A5805" s="2">
        <v>45258</v>
      </c>
      <c r="B5805">
        <v>1014577</v>
      </c>
      <c r="C5805" t="s">
        <v>3520</v>
      </c>
      <c r="D5805" t="s">
        <v>3175</v>
      </c>
      <c r="E5805">
        <v>44.771999999999991</v>
      </c>
      <c r="F5805">
        <v>118.3248</v>
      </c>
      <c r="G5805" t="s">
        <v>2454</v>
      </c>
      <c r="H5805" t="s">
        <v>30</v>
      </c>
      <c r="I5805" t="s">
        <v>13</v>
      </c>
      <c r="J5805">
        <v>73.552800000000005</v>
      </c>
      <c r="K5805">
        <v>164.28303403913165</v>
      </c>
      <c r="L5805" t="str">
        <f>TEXT(Orders[[#This Row],[date]],"MMM")</f>
        <v>Nov</v>
      </c>
    </row>
    <row r="5806" spans="1:12" x14ac:dyDescent="0.3">
      <c r="A5806" s="2">
        <v>45047</v>
      </c>
      <c r="B5806">
        <v>1016214</v>
      </c>
      <c r="C5806" t="s">
        <v>4197</v>
      </c>
      <c r="D5806" t="s">
        <v>3176</v>
      </c>
      <c r="E5806">
        <v>56.388000000000005</v>
      </c>
      <c r="F5806">
        <v>118.3248</v>
      </c>
      <c r="G5806" t="s">
        <v>2584</v>
      </c>
      <c r="H5806" t="s">
        <v>12</v>
      </c>
      <c r="I5806" t="s">
        <v>13</v>
      </c>
      <c r="J5806">
        <v>61.936799999999991</v>
      </c>
      <c r="K5806">
        <v>109.840391572675</v>
      </c>
      <c r="L5806" t="str">
        <f>TEXT(Orders[[#This Row],[date]],"MMM")</f>
        <v>May</v>
      </c>
    </row>
    <row r="5807" spans="1:12" x14ac:dyDescent="0.3">
      <c r="A5807" s="2">
        <v>45180</v>
      </c>
      <c r="B5807">
        <v>1014416</v>
      </c>
      <c r="C5807" t="s">
        <v>4483</v>
      </c>
      <c r="D5807" t="s">
        <v>3178</v>
      </c>
      <c r="E5807">
        <v>57.512000000000029</v>
      </c>
      <c r="F5807">
        <v>118.3248</v>
      </c>
      <c r="G5807" t="s">
        <v>1538</v>
      </c>
      <c r="H5807" t="s">
        <v>88</v>
      </c>
      <c r="I5807" t="s">
        <v>36</v>
      </c>
      <c r="J5807">
        <v>60.812799999999967</v>
      </c>
      <c r="K5807">
        <v>105.73932396717196</v>
      </c>
      <c r="L5807" t="str">
        <f>TEXT(Orders[[#This Row],[date]],"MMM")</f>
        <v>Sep</v>
      </c>
    </row>
    <row r="5808" spans="1:12" x14ac:dyDescent="0.3">
      <c r="A5808" s="2">
        <v>44939</v>
      </c>
      <c r="B5808">
        <v>1005901</v>
      </c>
      <c r="C5808" t="s">
        <v>4840</v>
      </c>
      <c r="D5808" t="s">
        <v>3172</v>
      </c>
      <c r="E5808">
        <v>70.220000000000027</v>
      </c>
      <c r="F5808">
        <v>118.3248</v>
      </c>
      <c r="G5808" t="s">
        <v>2309</v>
      </c>
      <c r="H5808" t="s">
        <v>30</v>
      </c>
      <c r="I5808" t="s">
        <v>13</v>
      </c>
      <c r="J5808">
        <v>48.104799999999969</v>
      </c>
      <c r="K5808">
        <v>68.505838792366774</v>
      </c>
      <c r="L5808" t="str">
        <f>TEXT(Orders[[#This Row],[date]],"MMM")</f>
        <v>Jan</v>
      </c>
    </row>
    <row r="5809" spans="1:12" x14ac:dyDescent="0.3">
      <c r="A5809" s="2">
        <v>45074</v>
      </c>
      <c r="B5809">
        <v>1014396</v>
      </c>
      <c r="C5809" t="s">
        <v>3400</v>
      </c>
      <c r="D5809" t="s">
        <v>3171</v>
      </c>
      <c r="E5809">
        <v>73.248000000000019</v>
      </c>
      <c r="F5809">
        <v>118.3248</v>
      </c>
      <c r="G5809" t="s">
        <v>243</v>
      </c>
      <c r="H5809" t="s">
        <v>30</v>
      </c>
      <c r="I5809" t="s">
        <v>13</v>
      </c>
      <c r="J5809">
        <v>45.076799999999977</v>
      </c>
      <c r="K5809">
        <v>61.539973787680161</v>
      </c>
      <c r="L5809" t="str">
        <f>TEXT(Orders[[#This Row],[date]],"MMM")</f>
        <v>May</v>
      </c>
    </row>
    <row r="5810" spans="1:12" x14ac:dyDescent="0.3">
      <c r="A5810" s="2">
        <v>45128</v>
      </c>
      <c r="B5810">
        <v>1008203</v>
      </c>
      <c r="C5810" t="s">
        <v>3571</v>
      </c>
      <c r="D5810" t="s">
        <v>3178</v>
      </c>
      <c r="E5810">
        <v>119.304</v>
      </c>
      <c r="F5810">
        <v>118.3248</v>
      </c>
      <c r="G5810" t="s">
        <v>1222</v>
      </c>
      <c r="H5810" t="s">
        <v>57</v>
      </c>
      <c r="I5810" t="s">
        <v>20</v>
      </c>
      <c r="J5810">
        <v>-0.97920000000000584</v>
      </c>
      <c r="K5810">
        <v>-0.82076041038021008</v>
      </c>
      <c r="L5810" t="str">
        <f>TEXT(Orders[[#This Row],[date]],"MMM")</f>
        <v>Jul</v>
      </c>
    </row>
    <row r="5811" spans="1:12" x14ac:dyDescent="0.3">
      <c r="A5811" s="2">
        <v>45254</v>
      </c>
      <c r="B5811">
        <v>1015931</v>
      </c>
      <c r="C5811" t="s">
        <v>4343</v>
      </c>
      <c r="D5811" t="s">
        <v>3178</v>
      </c>
      <c r="E5811">
        <v>125.7</v>
      </c>
      <c r="F5811">
        <v>118.3248</v>
      </c>
      <c r="G5811" t="s">
        <v>1219</v>
      </c>
      <c r="H5811" t="s">
        <v>35</v>
      </c>
      <c r="I5811" t="s">
        <v>36</v>
      </c>
      <c r="J5811">
        <v>-7.3752000000000066</v>
      </c>
      <c r="K5811">
        <v>-5.8673031026253035</v>
      </c>
      <c r="L5811" t="str">
        <f>TEXT(Orders[[#This Row],[date]],"MMM")</f>
        <v>Nov</v>
      </c>
    </row>
    <row r="5812" spans="1:12" x14ac:dyDescent="0.3">
      <c r="A5812" s="2">
        <v>45070</v>
      </c>
      <c r="B5812">
        <v>1017439</v>
      </c>
      <c r="C5812" t="s">
        <v>4145</v>
      </c>
      <c r="D5812" t="s">
        <v>3179</v>
      </c>
      <c r="E5812">
        <v>127.94800000000001</v>
      </c>
      <c r="F5812">
        <v>118.3248</v>
      </c>
      <c r="G5812" t="s">
        <v>2429</v>
      </c>
      <c r="H5812" t="s">
        <v>57</v>
      </c>
      <c r="I5812" t="s">
        <v>20</v>
      </c>
      <c r="J5812">
        <v>-9.6232000000000113</v>
      </c>
      <c r="K5812">
        <v>-7.5211804795698338</v>
      </c>
      <c r="L5812" t="str">
        <f>TEXT(Orders[[#This Row],[date]],"MMM")</f>
        <v>May</v>
      </c>
    </row>
    <row r="5813" spans="1:12" x14ac:dyDescent="0.3">
      <c r="A5813" s="2">
        <v>45102</v>
      </c>
      <c r="B5813">
        <v>1011975</v>
      </c>
      <c r="C5813" t="s">
        <v>5734</v>
      </c>
      <c r="D5813" t="s">
        <v>3177</v>
      </c>
      <c r="E5813">
        <v>140.31200000000001</v>
      </c>
      <c r="F5813">
        <v>118.3248</v>
      </c>
      <c r="G5813" t="s">
        <v>3057</v>
      </c>
      <c r="H5813" t="s">
        <v>45</v>
      </c>
      <c r="I5813" t="s">
        <v>46</v>
      </c>
      <c r="J5813">
        <v>-21.987200000000016</v>
      </c>
      <c r="K5813">
        <v>-15.670220651120371</v>
      </c>
      <c r="L5813" t="str">
        <f>TEXT(Orders[[#This Row],[date]],"MMM")</f>
        <v>Jun</v>
      </c>
    </row>
    <row r="5814" spans="1:12" x14ac:dyDescent="0.3">
      <c r="A5814" s="2">
        <v>45189</v>
      </c>
      <c r="B5814">
        <v>1016367</v>
      </c>
      <c r="C5814" t="s">
        <v>5196</v>
      </c>
      <c r="D5814" t="s">
        <v>3171</v>
      </c>
      <c r="E5814">
        <v>141.43600000000001</v>
      </c>
      <c r="F5814">
        <v>118.3248</v>
      </c>
      <c r="G5814" t="s">
        <v>3129</v>
      </c>
      <c r="H5814" t="s">
        <v>50</v>
      </c>
      <c r="I5814" t="s">
        <v>36</v>
      </c>
      <c r="J5814">
        <v>-23.111200000000011</v>
      </c>
      <c r="K5814">
        <v>-16.340394241918613</v>
      </c>
      <c r="L5814" t="str">
        <f>TEXT(Orders[[#This Row],[date]],"MMM")</f>
        <v>Sep</v>
      </c>
    </row>
    <row r="5815" spans="1:12" x14ac:dyDescent="0.3">
      <c r="A5815" s="2">
        <v>45215</v>
      </c>
      <c r="B5815">
        <v>1007963</v>
      </c>
      <c r="C5815" t="s">
        <v>5732</v>
      </c>
      <c r="D5815" t="s">
        <v>3179</v>
      </c>
      <c r="E5815">
        <v>144.34000000000003</v>
      </c>
      <c r="F5815">
        <v>118.3248</v>
      </c>
      <c r="G5815" t="s">
        <v>273</v>
      </c>
      <c r="H5815" t="s">
        <v>50</v>
      </c>
      <c r="I5815" t="s">
        <v>36</v>
      </c>
      <c r="J5815">
        <v>-26.015200000000036</v>
      </c>
      <c r="K5815">
        <v>-18.023555493972584</v>
      </c>
      <c r="L5815" t="str">
        <f>TEXT(Orders[[#This Row],[date]],"MMM")</f>
        <v>Oct</v>
      </c>
    </row>
    <row r="5816" spans="1:12" x14ac:dyDescent="0.3">
      <c r="A5816" s="2">
        <v>45234</v>
      </c>
      <c r="B5816">
        <v>1014034</v>
      </c>
      <c r="C5816" t="s">
        <v>5735</v>
      </c>
      <c r="D5816" t="s">
        <v>3175</v>
      </c>
      <c r="E5816">
        <v>152.67600000000002</v>
      </c>
      <c r="F5816">
        <v>118.3248</v>
      </c>
      <c r="G5816" t="s">
        <v>1425</v>
      </c>
      <c r="H5816" t="s">
        <v>26</v>
      </c>
      <c r="I5816" t="s">
        <v>13</v>
      </c>
      <c r="J5816">
        <v>-34.35120000000002</v>
      </c>
      <c r="K5816">
        <v>-22.499410516387655</v>
      </c>
      <c r="L5816" t="str">
        <f>TEXT(Orders[[#This Row],[date]],"MMM")</f>
        <v>Nov</v>
      </c>
    </row>
    <row r="5817" spans="1:12" x14ac:dyDescent="0.3">
      <c r="A5817" s="2">
        <v>45132</v>
      </c>
      <c r="B5817">
        <v>1006502</v>
      </c>
      <c r="C5817" t="s">
        <v>5082</v>
      </c>
      <c r="D5817" t="s">
        <v>3171</v>
      </c>
      <c r="E5817">
        <v>204.83200000000002</v>
      </c>
      <c r="F5817">
        <v>118.3248</v>
      </c>
      <c r="G5817" t="s">
        <v>1922</v>
      </c>
      <c r="H5817" t="s">
        <v>12</v>
      </c>
      <c r="I5817" t="s">
        <v>13</v>
      </c>
      <c r="J5817">
        <v>-86.507200000000026</v>
      </c>
      <c r="K5817">
        <v>-42.233244805499147</v>
      </c>
      <c r="L5817" t="str">
        <f>TEXT(Orders[[#This Row],[date]],"MMM")</f>
        <v>Jul</v>
      </c>
    </row>
    <row r="5818" spans="1:12" x14ac:dyDescent="0.3">
      <c r="A5818" s="2">
        <v>45232</v>
      </c>
      <c r="B5818">
        <v>1008494</v>
      </c>
      <c r="C5818" t="s">
        <v>4968</v>
      </c>
      <c r="D5818" t="s">
        <v>3180</v>
      </c>
      <c r="E5818">
        <v>91.064000000000007</v>
      </c>
      <c r="F5818">
        <v>118.32480000000002</v>
      </c>
      <c r="G5818" t="s">
        <v>2493</v>
      </c>
      <c r="H5818" t="s">
        <v>12</v>
      </c>
      <c r="I5818" t="s">
        <v>13</v>
      </c>
      <c r="J5818">
        <v>27.260800000000017</v>
      </c>
      <c r="K5818">
        <v>29.935869278749028</v>
      </c>
      <c r="L5818" t="str">
        <f>TEXT(Orders[[#This Row],[date]],"MMM")</f>
        <v>Nov</v>
      </c>
    </row>
    <row r="5819" spans="1:12" x14ac:dyDescent="0.3">
      <c r="A5819" s="2">
        <v>45137</v>
      </c>
      <c r="B5819">
        <v>1012223</v>
      </c>
      <c r="C5819" t="s">
        <v>5526</v>
      </c>
      <c r="D5819" t="s">
        <v>3180</v>
      </c>
      <c r="E5819">
        <v>163.91600000000003</v>
      </c>
      <c r="F5819">
        <v>118.32480000000002</v>
      </c>
      <c r="G5819" t="s">
        <v>2863</v>
      </c>
      <c r="H5819" t="s">
        <v>45</v>
      </c>
      <c r="I5819" t="s">
        <v>46</v>
      </c>
      <c r="J5819">
        <v>-45.591200000000001</v>
      </c>
      <c r="K5819">
        <v>-27.813758266429144</v>
      </c>
      <c r="L5819" t="str">
        <f>TEXT(Orders[[#This Row],[date]],"MMM")</f>
        <v>Jul</v>
      </c>
    </row>
    <row r="5820" spans="1:12" x14ac:dyDescent="0.3">
      <c r="A5820" s="2">
        <v>45233</v>
      </c>
      <c r="B5820">
        <v>1002130</v>
      </c>
      <c r="C5820" t="s">
        <v>4555</v>
      </c>
      <c r="D5820" t="s">
        <v>3177</v>
      </c>
      <c r="E5820">
        <v>126.92800000000003</v>
      </c>
      <c r="F5820">
        <v>118.40608000000002</v>
      </c>
      <c r="G5820" t="s">
        <v>2446</v>
      </c>
      <c r="H5820" t="s">
        <v>57</v>
      </c>
      <c r="I5820" t="s">
        <v>20</v>
      </c>
      <c r="J5820">
        <v>-8.5219200000000086</v>
      </c>
      <c r="K5820">
        <v>-6.7139795789739125</v>
      </c>
      <c r="L5820" t="str">
        <f>TEXT(Orders[[#This Row],[date]],"MMM")</f>
        <v>Nov</v>
      </c>
    </row>
    <row r="5821" spans="1:12" x14ac:dyDescent="0.3">
      <c r="A5821" s="2">
        <v>45142</v>
      </c>
      <c r="B5821">
        <v>1003112</v>
      </c>
      <c r="C5821" t="s">
        <v>3380</v>
      </c>
      <c r="D5821" t="s">
        <v>3175</v>
      </c>
      <c r="E5821">
        <v>225.13600000000008</v>
      </c>
      <c r="F5821">
        <v>118.40920000000003</v>
      </c>
      <c r="G5821" t="s">
        <v>223</v>
      </c>
      <c r="H5821" t="s">
        <v>69</v>
      </c>
      <c r="I5821" t="s">
        <v>46</v>
      </c>
      <c r="J5821">
        <v>-106.72680000000005</v>
      </c>
      <c r="K5821">
        <v>-47.405479354701164</v>
      </c>
      <c r="L5821" t="str">
        <f>TEXT(Orders[[#This Row],[date]],"MMM")</f>
        <v>Aug</v>
      </c>
    </row>
    <row r="5822" spans="1:12" x14ac:dyDescent="0.3">
      <c r="A5822" s="2">
        <v>45096</v>
      </c>
      <c r="B5822">
        <v>1002517</v>
      </c>
      <c r="C5822" t="s">
        <v>4429</v>
      </c>
      <c r="D5822" t="s">
        <v>3173</v>
      </c>
      <c r="E5822">
        <v>174.55360000000002</v>
      </c>
      <c r="F5822">
        <v>118.53919999999999</v>
      </c>
      <c r="G5822" t="s">
        <v>2833</v>
      </c>
      <c r="H5822" t="s">
        <v>50</v>
      </c>
      <c r="I5822" t="s">
        <v>36</v>
      </c>
      <c r="J5822">
        <v>-56.014400000000023</v>
      </c>
      <c r="K5822">
        <v>-32.090085795996195</v>
      </c>
      <c r="L5822" t="str">
        <f>TEXT(Orders[[#This Row],[date]],"MMM")</f>
        <v>Jun</v>
      </c>
    </row>
    <row r="5823" spans="1:12" x14ac:dyDescent="0.3">
      <c r="A5823" s="2">
        <v>45187</v>
      </c>
      <c r="B5823">
        <v>1003932</v>
      </c>
      <c r="C5823" t="s">
        <v>5254</v>
      </c>
      <c r="D5823" t="s">
        <v>3171</v>
      </c>
      <c r="E5823">
        <v>245.84640000000005</v>
      </c>
      <c r="F5823">
        <v>118.67960000000001</v>
      </c>
      <c r="G5823" t="s">
        <v>1821</v>
      </c>
      <c r="H5823" t="s">
        <v>88</v>
      </c>
      <c r="I5823" t="s">
        <v>36</v>
      </c>
      <c r="J5823">
        <v>-127.16680000000004</v>
      </c>
      <c r="K5823">
        <v>-51.726118421908971</v>
      </c>
      <c r="L5823" t="str">
        <f>TEXT(Orders[[#This Row],[date]],"MMM")</f>
        <v>Sep</v>
      </c>
    </row>
    <row r="5824" spans="1:12" x14ac:dyDescent="0.3">
      <c r="A5824" s="2">
        <v>45253</v>
      </c>
      <c r="B5824">
        <v>1017800</v>
      </c>
      <c r="C5824" t="s">
        <v>4375</v>
      </c>
      <c r="D5824" t="s">
        <v>3173</v>
      </c>
      <c r="E5824">
        <v>0.77199999999999136</v>
      </c>
      <c r="F5824">
        <v>118.77300000000001</v>
      </c>
      <c r="G5824" t="s">
        <v>2051</v>
      </c>
      <c r="H5824" t="s">
        <v>50</v>
      </c>
      <c r="I5824" t="s">
        <v>36</v>
      </c>
      <c r="J5824">
        <v>118.00100000000002</v>
      </c>
      <c r="K5824">
        <v>15285.103626943177</v>
      </c>
      <c r="L5824" t="str">
        <f>TEXT(Orders[[#This Row],[date]],"MMM")</f>
        <v>Nov</v>
      </c>
    </row>
    <row r="5825" spans="1:12" x14ac:dyDescent="0.3">
      <c r="A5825" s="2">
        <v>45134</v>
      </c>
      <c r="B5825">
        <v>1015415</v>
      </c>
      <c r="C5825" t="s">
        <v>5736</v>
      </c>
      <c r="D5825" t="s">
        <v>3178</v>
      </c>
      <c r="E5825">
        <v>5.9720000000000084</v>
      </c>
      <c r="F5825">
        <v>118.77300000000001</v>
      </c>
      <c r="G5825" t="s">
        <v>1733</v>
      </c>
      <c r="H5825" t="s">
        <v>12</v>
      </c>
      <c r="I5825" t="s">
        <v>13</v>
      </c>
      <c r="J5825">
        <v>112.801</v>
      </c>
      <c r="K5825">
        <v>1888.8312123241767</v>
      </c>
      <c r="L5825" t="str">
        <f>TEXT(Orders[[#This Row],[date]],"MMM")</f>
        <v>Jul</v>
      </c>
    </row>
    <row r="5826" spans="1:12" x14ac:dyDescent="0.3">
      <c r="A5826" s="2">
        <v>45273</v>
      </c>
      <c r="B5826">
        <v>1018911</v>
      </c>
      <c r="C5826" t="s">
        <v>4630</v>
      </c>
      <c r="D5826" t="s">
        <v>3173</v>
      </c>
      <c r="E5826">
        <v>11.592000000000013</v>
      </c>
      <c r="F5826">
        <v>118.77300000000001</v>
      </c>
      <c r="G5826" t="s">
        <v>3025</v>
      </c>
      <c r="H5826" t="s">
        <v>19</v>
      </c>
      <c r="I5826" t="s">
        <v>20</v>
      </c>
      <c r="J5826">
        <v>107.181</v>
      </c>
      <c r="K5826">
        <v>924.61180124223506</v>
      </c>
      <c r="L5826" t="str">
        <f>TEXT(Orders[[#This Row],[date]],"MMM")</f>
        <v>Dec</v>
      </c>
    </row>
    <row r="5827" spans="1:12" x14ac:dyDescent="0.3">
      <c r="A5827" s="2">
        <v>45054</v>
      </c>
      <c r="B5827">
        <v>1012022</v>
      </c>
      <c r="C5827" t="s">
        <v>5367</v>
      </c>
      <c r="D5827" t="s">
        <v>3176</v>
      </c>
      <c r="E5827">
        <v>17.212000000000018</v>
      </c>
      <c r="F5827">
        <v>118.77300000000001</v>
      </c>
      <c r="G5827" t="s">
        <v>618</v>
      </c>
      <c r="H5827" t="s">
        <v>19</v>
      </c>
      <c r="I5827" t="s">
        <v>20</v>
      </c>
      <c r="J5827">
        <v>101.56099999999999</v>
      </c>
      <c r="K5827">
        <v>590.05926098071052</v>
      </c>
      <c r="L5827" t="str">
        <f>TEXT(Orders[[#This Row],[date]],"MMM")</f>
        <v>May</v>
      </c>
    </row>
    <row r="5828" spans="1:12" x14ac:dyDescent="0.3">
      <c r="A5828" s="2">
        <v>45198</v>
      </c>
      <c r="B5828">
        <v>1011422</v>
      </c>
      <c r="C5828" t="s">
        <v>4832</v>
      </c>
      <c r="D5828" t="s">
        <v>3173</v>
      </c>
      <c r="E5828">
        <v>22.127999999999986</v>
      </c>
      <c r="F5828">
        <v>118.77300000000001</v>
      </c>
      <c r="G5828" t="s">
        <v>2216</v>
      </c>
      <c r="H5828" t="s">
        <v>26</v>
      </c>
      <c r="I5828" t="s">
        <v>13</v>
      </c>
      <c r="J5828">
        <v>96.645000000000024</v>
      </c>
      <c r="K5828">
        <v>436.75433839479433</v>
      </c>
      <c r="L5828" t="str">
        <f>TEXT(Orders[[#This Row],[date]],"MMM")</f>
        <v>Sep</v>
      </c>
    </row>
    <row r="5829" spans="1:12" x14ac:dyDescent="0.3">
      <c r="A5829" s="2">
        <v>44940</v>
      </c>
      <c r="B5829">
        <v>1012279</v>
      </c>
      <c r="C5829" t="s">
        <v>4073</v>
      </c>
      <c r="D5829" t="s">
        <v>3172</v>
      </c>
      <c r="E5829">
        <v>28.452000000000012</v>
      </c>
      <c r="F5829">
        <v>118.77300000000001</v>
      </c>
      <c r="G5829" t="s">
        <v>924</v>
      </c>
      <c r="H5829" t="s">
        <v>12</v>
      </c>
      <c r="I5829" t="s">
        <v>13</v>
      </c>
      <c r="J5829">
        <v>90.320999999999998</v>
      </c>
      <c r="K5829">
        <v>317.45044285111754</v>
      </c>
      <c r="L5829" t="str">
        <f>TEXT(Orders[[#This Row],[date]],"MMM")</f>
        <v>Jan</v>
      </c>
    </row>
    <row r="5830" spans="1:12" x14ac:dyDescent="0.3">
      <c r="A5830" s="2">
        <v>45076</v>
      </c>
      <c r="B5830">
        <v>1014947</v>
      </c>
      <c r="C5830" t="s">
        <v>5492</v>
      </c>
      <c r="D5830" t="s">
        <v>3179</v>
      </c>
      <c r="E5830">
        <v>28.871999999999986</v>
      </c>
      <c r="F5830">
        <v>118.77300000000001</v>
      </c>
      <c r="G5830" t="s">
        <v>1057</v>
      </c>
      <c r="H5830" t="s">
        <v>26</v>
      </c>
      <c r="I5830" t="s">
        <v>13</v>
      </c>
      <c r="J5830">
        <v>89.901000000000025</v>
      </c>
      <c r="K5830">
        <v>311.37780548628456</v>
      </c>
      <c r="L5830" t="str">
        <f>TEXT(Orders[[#This Row],[date]],"MMM")</f>
        <v>May</v>
      </c>
    </row>
    <row r="5831" spans="1:12" x14ac:dyDescent="0.3">
      <c r="A5831" s="2">
        <v>44991</v>
      </c>
      <c r="B5831">
        <v>1019572</v>
      </c>
      <c r="C5831" t="s">
        <v>4672</v>
      </c>
      <c r="D5831" t="s">
        <v>3175</v>
      </c>
      <c r="E5831">
        <v>31.824000000000012</v>
      </c>
      <c r="F5831">
        <v>118.77300000000001</v>
      </c>
      <c r="G5831" t="s">
        <v>2481</v>
      </c>
      <c r="H5831" t="s">
        <v>45</v>
      </c>
      <c r="I5831" t="s">
        <v>46</v>
      </c>
      <c r="J5831">
        <v>86.948999999999998</v>
      </c>
      <c r="K5831">
        <v>273.21832579185508</v>
      </c>
      <c r="L5831" t="str">
        <f>TEXT(Orders[[#This Row],[date]],"MMM")</f>
        <v>Mar</v>
      </c>
    </row>
    <row r="5832" spans="1:12" x14ac:dyDescent="0.3">
      <c r="A5832" s="2">
        <v>45135</v>
      </c>
      <c r="B5832">
        <v>1013363</v>
      </c>
      <c r="C5832" t="s">
        <v>4948</v>
      </c>
      <c r="D5832" t="s">
        <v>3177</v>
      </c>
      <c r="E5832">
        <v>32.244</v>
      </c>
      <c r="F5832">
        <v>118.77300000000001</v>
      </c>
      <c r="G5832" t="s">
        <v>2406</v>
      </c>
      <c r="H5832" t="s">
        <v>69</v>
      </c>
      <c r="I5832" t="s">
        <v>46</v>
      </c>
      <c r="J5832">
        <v>86.529000000000011</v>
      </c>
      <c r="K5832">
        <v>268.35690360997398</v>
      </c>
      <c r="L5832" t="str">
        <f>TEXT(Orders[[#This Row],[date]],"MMM")</f>
        <v>Jul</v>
      </c>
    </row>
    <row r="5833" spans="1:12" x14ac:dyDescent="0.3">
      <c r="A5833" s="2">
        <v>45187</v>
      </c>
      <c r="B5833">
        <v>1006718</v>
      </c>
      <c r="C5833" t="s">
        <v>4788</v>
      </c>
      <c r="D5833" t="s">
        <v>3178</v>
      </c>
      <c r="E5833">
        <v>32.332000000000008</v>
      </c>
      <c r="F5833">
        <v>118.77300000000001</v>
      </c>
      <c r="G5833" t="s">
        <v>2243</v>
      </c>
      <c r="H5833" t="s">
        <v>54</v>
      </c>
      <c r="I5833" t="s">
        <v>20</v>
      </c>
      <c r="J5833">
        <v>86.441000000000003</v>
      </c>
      <c r="K5833">
        <v>267.35432388964489</v>
      </c>
      <c r="L5833" t="str">
        <f>TEXT(Orders[[#This Row],[date]],"MMM")</f>
        <v>Sep</v>
      </c>
    </row>
    <row r="5834" spans="1:12" x14ac:dyDescent="0.3">
      <c r="A5834" s="2">
        <v>45246</v>
      </c>
      <c r="B5834">
        <v>1014372</v>
      </c>
      <c r="C5834" t="s">
        <v>5454</v>
      </c>
      <c r="D5834" t="s">
        <v>3174</v>
      </c>
      <c r="E5834">
        <v>33.367999999999995</v>
      </c>
      <c r="F5834">
        <v>118.77300000000001</v>
      </c>
      <c r="G5834" t="s">
        <v>453</v>
      </c>
      <c r="H5834" t="s">
        <v>75</v>
      </c>
      <c r="I5834" t="s">
        <v>46</v>
      </c>
      <c r="J5834">
        <v>85.405000000000015</v>
      </c>
      <c r="K5834">
        <v>255.94881323423647</v>
      </c>
      <c r="L5834" t="str">
        <f>TEXT(Orders[[#This Row],[date]],"MMM")</f>
        <v>Nov</v>
      </c>
    </row>
    <row r="5835" spans="1:12" x14ac:dyDescent="0.3">
      <c r="A5835" s="2">
        <v>44932</v>
      </c>
      <c r="B5835">
        <v>1016441</v>
      </c>
      <c r="C5835" t="s">
        <v>5155</v>
      </c>
      <c r="D5835" t="s">
        <v>3175</v>
      </c>
      <c r="E5835">
        <v>34.49199999999999</v>
      </c>
      <c r="F5835">
        <v>118.77300000000001</v>
      </c>
      <c r="G5835" t="s">
        <v>3124</v>
      </c>
      <c r="H5835" t="s">
        <v>12</v>
      </c>
      <c r="I5835" t="s">
        <v>13</v>
      </c>
      <c r="J5835">
        <v>84.28100000000002</v>
      </c>
      <c r="K5835">
        <v>244.34941435695245</v>
      </c>
      <c r="L5835" t="str">
        <f>TEXT(Orders[[#This Row],[date]],"MMM")</f>
        <v>Jan</v>
      </c>
    </row>
    <row r="5836" spans="1:12" x14ac:dyDescent="0.3">
      <c r="A5836" s="2">
        <v>44982</v>
      </c>
      <c r="B5836">
        <v>1019928</v>
      </c>
      <c r="C5836" t="s">
        <v>4546</v>
      </c>
      <c r="D5836" t="s">
        <v>3176</v>
      </c>
      <c r="E5836">
        <v>45.731999999999999</v>
      </c>
      <c r="F5836">
        <v>118.77300000000001</v>
      </c>
      <c r="G5836" t="s">
        <v>2038</v>
      </c>
      <c r="H5836" t="s">
        <v>35</v>
      </c>
      <c r="I5836" t="s">
        <v>36</v>
      </c>
      <c r="J5836">
        <v>73.041000000000011</v>
      </c>
      <c r="K5836">
        <v>159.71529782209396</v>
      </c>
      <c r="L5836" t="str">
        <f>TEXT(Orders[[#This Row],[date]],"MMM")</f>
        <v>Feb</v>
      </c>
    </row>
    <row r="5837" spans="1:12" x14ac:dyDescent="0.3">
      <c r="A5837" s="2">
        <v>45240</v>
      </c>
      <c r="B5837">
        <v>1008405</v>
      </c>
      <c r="C5837" t="s">
        <v>4752</v>
      </c>
      <c r="D5837" t="s">
        <v>3177</v>
      </c>
      <c r="E5837">
        <v>46.756000000000029</v>
      </c>
      <c r="F5837">
        <v>118.77300000000001</v>
      </c>
      <c r="G5837" t="s">
        <v>1891</v>
      </c>
      <c r="H5837" t="s">
        <v>30</v>
      </c>
      <c r="I5837" t="s">
        <v>13</v>
      </c>
      <c r="J5837">
        <v>72.016999999999982</v>
      </c>
      <c r="K5837">
        <v>154.02729061510809</v>
      </c>
      <c r="L5837" t="str">
        <f>TEXT(Orders[[#This Row],[date]],"MMM")</f>
        <v>Nov</v>
      </c>
    </row>
    <row r="5838" spans="1:12" x14ac:dyDescent="0.3">
      <c r="A5838" s="2">
        <v>45235</v>
      </c>
      <c r="B5838">
        <v>1014063</v>
      </c>
      <c r="C5838" t="s">
        <v>3746</v>
      </c>
      <c r="D5838" t="s">
        <v>3171</v>
      </c>
      <c r="E5838">
        <v>53.599999999999994</v>
      </c>
      <c r="F5838">
        <v>118.77300000000001</v>
      </c>
      <c r="G5838" t="s">
        <v>2521</v>
      </c>
      <c r="H5838" t="s">
        <v>12</v>
      </c>
      <c r="I5838" t="s">
        <v>13</v>
      </c>
      <c r="J5838">
        <v>65.173000000000016</v>
      </c>
      <c r="K5838">
        <v>121.5914179104478</v>
      </c>
      <c r="L5838" t="str">
        <f>TEXT(Orders[[#This Row],[date]],"MMM")</f>
        <v>Nov</v>
      </c>
    </row>
    <row r="5839" spans="1:12" x14ac:dyDescent="0.3">
      <c r="A5839" s="2">
        <v>44991</v>
      </c>
      <c r="B5839">
        <v>1008909</v>
      </c>
      <c r="C5839" t="s">
        <v>3824</v>
      </c>
      <c r="D5839" t="s">
        <v>3171</v>
      </c>
      <c r="E5839">
        <v>59.752000000000024</v>
      </c>
      <c r="F5839">
        <v>118.77300000000001</v>
      </c>
      <c r="G5839" t="s">
        <v>685</v>
      </c>
      <c r="H5839" t="s">
        <v>45</v>
      </c>
      <c r="I5839" t="s">
        <v>46</v>
      </c>
      <c r="J5839">
        <v>59.020999999999987</v>
      </c>
      <c r="K5839">
        <v>98.776609987950138</v>
      </c>
      <c r="L5839" t="str">
        <f>TEXT(Orders[[#This Row],[date]],"MMM")</f>
        <v>Mar</v>
      </c>
    </row>
    <row r="5840" spans="1:12" x14ac:dyDescent="0.3">
      <c r="A5840" s="2">
        <v>45003</v>
      </c>
      <c r="B5840">
        <v>1018852</v>
      </c>
      <c r="C5840" t="s">
        <v>3816</v>
      </c>
      <c r="D5840" t="s">
        <v>3176</v>
      </c>
      <c r="E5840">
        <v>64.420000000000016</v>
      </c>
      <c r="F5840">
        <v>118.77300000000001</v>
      </c>
      <c r="G5840" t="s">
        <v>795</v>
      </c>
      <c r="H5840" t="s">
        <v>69</v>
      </c>
      <c r="I5840" t="s">
        <v>46</v>
      </c>
      <c r="J5840">
        <v>54.352999999999994</v>
      </c>
      <c r="K5840">
        <v>84.372865569698817</v>
      </c>
      <c r="L5840" t="str">
        <f>TEXT(Orders[[#This Row],[date]],"MMM")</f>
        <v>Mar</v>
      </c>
    </row>
    <row r="5841" spans="1:12" x14ac:dyDescent="0.3">
      <c r="A5841" s="2">
        <v>44957</v>
      </c>
      <c r="B5841">
        <v>1015472</v>
      </c>
      <c r="C5841" t="s">
        <v>4920</v>
      </c>
      <c r="D5841" t="s">
        <v>3177</v>
      </c>
      <c r="E5841">
        <v>67.792000000000016</v>
      </c>
      <c r="F5841">
        <v>118.77300000000001</v>
      </c>
      <c r="G5841" t="s">
        <v>2510</v>
      </c>
      <c r="H5841" t="s">
        <v>75</v>
      </c>
      <c r="I5841" t="s">
        <v>46</v>
      </c>
      <c r="J5841">
        <v>50.980999999999995</v>
      </c>
      <c r="K5841">
        <v>75.202088742034434</v>
      </c>
      <c r="L5841" t="str">
        <f>TEXT(Orders[[#This Row],[date]],"MMM")</f>
        <v>Jan</v>
      </c>
    </row>
    <row r="5842" spans="1:12" x14ac:dyDescent="0.3">
      <c r="A5842" s="2">
        <v>45150</v>
      </c>
      <c r="B5842">
        <v>1019047</v>
      </c>
      <c r="C5842" t="s">
        <v>4855</v>
      </c>
      <c r="D5842" t="s">
        <v>3172</v>
      </c>
      <c r="E5842">
        <v>75.660000000000011</v>
      </c>
      <c r="F5842">
        <v>118.77300000000001</v>
      </c>
      <c r="G5842" t="s">
        <v>2174</v>
      </c>
      <c r="H5842" t="s">
        <v>57</v>
      </c>
      <c r="I5842" t="s">
        <v>20</v>
      </c>
      <c r="J5842">
        <v>43.113</v>
      </c>
      <c r="K5842">
        <v>56.982553528945267</v>
      </c>
      <c r="L5842" t="str">
        <f>TEXT(Orders[[#This Row],[date]],"MMM")</f>
        <v>Aug</v>
      </c>
    </row>
    <row r="5843" spans="1:12" x14ac:dyDescent="0.3">
      <c r="A5843" s="2">
        <v>45061</v>
      </c>
      <c r="B5843">
        <v>1018186</v>
      </c>
      <c r="C5843" t="s">
        <v>3839</v>
      </c>
      <c r="D5843" t="s">
        <v>3176</v>
      </c>
      <c r="E5843">
        <v>78.328000000000003</v>
      </c>
      <c r="F5843">
        <v>118.77300000000001</v>
      </c>
      <c r="G5843" t="s">
        <v>2843</v>
      </c>
      <c r="H5843" t="s">
        <v>30</v>
      </c>
      <c r="I5843" t="s">
        <v>13</v>
      </c>
      <c r="J5843">
        <v>40.445000000000007</v>
      </c>
      <c r="K5843">
        <v>51.635430497395575</v>
      </c>
      <c r="L5843" t="str">
        <f>TEXT(Orders[[#This Row],[date]],"MMM")</f>
        <v>May</v>
      </c>
    </row>
    <row r="5844" spans="1:12" x14ac:dyDescent="0.3">
      <c r="A5844" s="2">
        <v>45279</v>
      </c>
      <c r="B5844">
        <v>1014534</v>
      </c>
      <c r="C5844" t="s">
        <v>5266</v>
      </c>
      <c r="D5844" t="s">
        <v>3178</v>
      </c>
      <c r="E5844">
        <v>79.032000000000011</v>
      </c>
      <c r="F5844">
        <v>118.77300000000001</v>
      </c>
      <c r="G5844" t="s">
        <v>2826</v>
      </c>
      <c r="H5844" t="s">
        <v>54</v>
      </c>
      <c r="I5844" t="s">
        <v>20</v>
      </c>
      <c r="J5844">
        <v>39.741</v>
      </c>
      <c r="K5844">
        <v>50.284694807166709</v>
      </c>
      <c r="L5844" t="str">
        <f>TEXT(Orders[[#This Row],[date]],"MMM")</f>
        <v>Dec</v>
      </c>
    </row>
    <row r="5845" spans="1:12" x14ac:dyDescent="0.3">
      <c r="A5845" s="2">
        <v>45160</v>
      </c>
      <c r="B5845">
        <v>1015425</v>
      </c>
      <c r="C5845" t="s">
        <v>5737</v>
      </c>
      <c r="D5845" t="s">
        <v>3171</v>
      </c>
      <c r="E5845">
        <v>104.88400000000001</v>
      </c>
      <c r="F5845">
        <v>118.77300000000001</v>
      </c>
      <c r="G5845" t="s">
        <v>1837</v>
      </c>
      <c r="H5845" t="s">
        <v>75</v>
      </c>
      <c r="I5845" t="s">
        <v>46</v>
      </c>
      <c r="J5845">
        <v>13.888999999999996</v>
      </c>
      <c r="K5845">
        <v>13.242248579382931</v>
      </c>
      <c r="L5845" t="str">
        <f>TEXT(Orders[[#This Row],[date]],"MMM")</f>
        <v>Aug</v>
      </c>
    </row>
    <row r="5846" spans="1:12" x14ac:dyDescent="0.3">
      <c r="A5846" s="2">
        <v>45140</v>
      </c>
      <c r="B5846">
        <v>1008070</v>
      </c>
      <c r="C5846" t="s">
        <v>4869</v>
      </c>
      <c r="D5846" t="s">
        <v>3176</v>
      </c>
      <c r="E5846">
        <v>113.64400000000001</v>
      </c>
      <c r="F5846">
        <v>118.77300000000001</v>
      </c>
      <c r="G5846" t="s">
        <v>2168</v>
      </c>
      <c r="H5846" t="s">
        <v>26</v>
      </c>
      <c r="I5846" t="s">
        <v>13</v>
      </c>
      <c r="J5846">
        <v>5.1290000000000049</v>
      </c>
      <c r="K5846">
        <v>4.5132167118369688</v>
      </c>
      <c r="L5846" t="str">
        <f>TEXT(Orders[[#This Row],[date]],"MMM")</f>
        <v>Aug</v>
      </c>
    </row>
    <row r="5847" spans="1:12" x14ac:dyDescent="0.3">
      <c r="A5847" s="2">
        <v>45124</v>
      </c>
      <c r="B5847">
        <v>1017326</v>
      </c>
      <c r="C5847" t="s">
        <v>5738</v>
      </c>
      <c r="D5847" t="s">
        <v>3178</v>
      </c>
      <c r="E5847">
        <v>123.99200000000002</v>
      </c>
      <c r="F5847">
        <v>118.77300000000001</v>
      </c>
      <c r="G5847" t="s">
        <v>2849</v>
      </c>
      <c r="H5847" t="s">
        <v>19</v>
      </c>
      <c r="I5847" t="s">
        <v>20</v>
      </c>
      <c r="J5847">
        <v>-5.2190000000000083</v>
      </c>
      <c r="K5847">
        <v>-4.2091425253242205</v>
      </c>
      <c r="L5847" t="str">
        <f>TEXT(Orders[[#This Row],[date]],"MMM")</f>
        <v>Jul</v>
      </c>
    </row>
    <row r="5848" spans="1:12" x14ac:dyDescent="0.3">
      <c r="A5848" s="2">
        <v>45175</v>
      </c>
      <c r="B5848">
        <v>1017888</v>
      </c>
      <c r="C5848" t="s">
        <v>4879</v>
      </c>
      <c r="D5848" t="s">
        <v>3175</v>
      </c>
      <c r="E5848">
        <v>153.21600000000004</v>
      </c>
      <c r="F5848">
        <v>118.77300000000001</v>
      </c>
      <c r="G5848" t="s">
        <v>2312</v>
      </c>
      <c r="H5848" t="s">
        <v>35</v>
      </c>
      <c r="I5848" t="s">
        <v>36</v>
      </c>
      <c r="J5848">
        <v>-34.443000000000026</v>
      </c>
      <c r="K5848">
        <v>-22.480028195488732</v>
      </c>
      <c r="L5848" t="str">
        <f>TEXT(Orders[[#This Row],[date]],"MMM")</f>
        <v>Sep</v>
      </c>
    </row>
    <row r="5849" spans="1:12" x14ac:dyDescent="0.3">
      <c r="A5849" s="2">
        <v>45155</v>
      </c>
      <c r="B5849">
        <v>1016074</v>
      </c>
      <c r="C5849" t="s">
        <v>3560</v>
      </c>
      <c r="D5849" t="s">
        <v>3175</v>
      </c>
      <c r="E5849">
        <v>158.83600000000001</v>
      </c>
      <c r="F5849">
        <v>118.77300000000001</v>
      </c>
      <c r="G5849" t="s">
        <v>1008</v>
      </c>
      <c r="H5849" t="s">
        <v>12</v>
      </c>
      <c r="I5849" t="s">
        <v>13</v>
      </c>
      <c r="J5849">
        <v>-40.063000000000002</v>
      </c>
      <c r="K5849">
        <v>-25.222871389357575</v>
      </c>
      <c r="L5849" t="str">
        <f>TEXT(Orders[[#This Row],[date]],"MMM")</f>
        <v>Aug</v>
      </c>
    </row>
    <row r="5850" spans="1:12" x14ac:dyDescent="0.3">
      <c r="A5850" s="2">
        <v>45276</v>
      </c>
      <c r="B5850">
        <v>1001578</v>
      </c>
      <c r="C5850" t="s">
        <v>4108</v>
      </c>
      <c r="D5850" t="s">
        <v>3171</v>
      </c>
      <c r="E5850">
        <v>75.123200000000011</v>
      </c>
      <c r="F5850">
        <v>118.79712000000002</v>
      </c>
      <c r="G5850" t="s">
        <v>1893</v>
      </c>
      <c r="H5850" t="s">
        <v>45</v>
      </c>
      <c r="I5850" t="s">
        <v>46</v>
      </c>
      <c r="J5850">
        <v>43.67392000000001</v>
      </c>
      <c r="K5850">
        <v>58.136394615777817</v>
      </c>
      <c r="L5850" t="str">
        <f>TEXT(Orders[[#This Row],[date]],"MMM")</f>
        <v>Dec</v>
      </c>
    </row>
    <row r="5851" spans="1:12" x14ac:dyDescent="0.3">
      <c r="A5851" s="2">
        <v>44933</v>
      </c>
      <c r="B5851">
        <v>1004220</v>
      </c>
      <c r="C5851" t="s">
        <v>5739</v>
      </c>
      <c r="D5851" t="s">
        <v>3177</v>
      </c>
      <c r="E5851">
        <v>142.4</v>
      </c>
      <c r="F5851">
        <v>118.90840000000001</v>
      </c>
      <c r="G5851" t="s">
        <v>1936</v>
      </c>
      <c r="H5851" t="s">
        <v>12</v>
      </c>
      <c r="I5851" t="s">
        <v>13</v>
      </c>
      <c r="J5851">
        <v>-23.491599999999991</v>
      </c>
      <c r="K5851">
        <v>-16.496910112359544</v>
      </c>
      <c r="L5851" t="str">
        <f>TEXT(Orders[[#This Row],[date]],"MMM")</f>
        <v>Jan</v>
      </c>
    </row>
    <row r="5852" spans="1:12" x14ac:dyDescent="0.3">
      <c r="A5852" s="2">
        <v>45083</v>
      </c>
      <c r="B5852">
        <v>1001521</v>
      </c>
      <c r="C5852" t="s">
        <v>4727</v>
      </c>
      <c r="D5852" t="s">
        <v>3178</v>
      </c>
      <c r="E5852">
        <v>5.4178560000000004</v>
      </c>
      <c r="F5852">
        <v>119.01344000000002</v>
      </c>
      <c r="G5852" t="s">
        <v>1836</v>
      </c>
      <c r="H5852" t="s">
        <v>54</v>
      </c>
      <c r="I5852" t="s">
        <v>20</v>
      </c>
      <c r="J5852">
        <v>113.59558400000002</v>
      </c>
      <c r="K5852">
        <v>2096.6888747135399</v>
      </c>
      <c r="L5852" t="str">
        <f>TEXT(Orders[[#This Row],[date]],"MMM")</f>
        <v>Jun</v>
      </c>
    </row>
    <row r="5853" spans="1:12" x14ac:dyDescent="0.3">
      <c r="A5853" s="2">
        <v>44992</v>
      </c>
      <c r="B5853">
        <v>1002222</v>
      </c>
      <c r="C5853" t="s">
        <v>5740</v>
      </c>
      <c r="D5853" t="s">
        <v>3172</v>
      </c>
      <c r="E5853">
        <v>20.700800000000001</v>
      </c>
      <c r="F5853">
        <v>119.01760000000002</v>
      </c>
      <c r="G5853" t="s">
        <v>2538</v>
      </c>
      <c r="H5853" t="s">
        <v>54</v>
      </c>
      <c r="I5853" t="s">
        <v>20</v>
      </c>
      <c r="J5853">
        <v>98.316800000000015</v>
      </c>
      <c r="K5853">
        <v>474.94203122584639</v>
      </c>
      <c r="L5853" t="str">
        <f>TEXT(Orders[[#This Row],[date]],"MMM")</f>
        <v>Mar</v>
      </c>
    </row>
    <row r="5854" spans="1:12" x14ac:dyDescent="0.3">
      <c r="A5854" s="2">
        <v>45164</v>
      </c>
      <c r="B5854">
        <v>1004990</v>
      </c>
      <c r="C5854" t="s">
        <v>3512</v>
      </c>
      <c r="D5854" t="s">
        <v>3171</v>
      </c>
      <c r="E5854">
        <v>190.75200000000004</v>
      </c>
      <c r="F5854">
        <v>119.054</v>
      </c>
      <c r="G5854" t="s">
        <v>1031</v>
      </c>
      <c r="H5854" t="s">
        <v>75</v>
      </c>
      <c r="I5854" t="s">
        <v>46</v>
      </c>
      <c r="J5854">
        <v>-71.698000000000036</v>
      </c>
      <c r="K5854">
        <v>-37.587023989263557</v>
      </c>
      <c r="L5854" t="str">
        <f>TEXT(Orders[[#This Row],[date]],"MMM")</f>
        <v>Aug</v>
      </c>
    </row>
    <row r="5855" spans="1:12" x14ac:dyDescent="0.3">
      <c r="A5855" s="2">
        <v>45171</v>
      </c>
      <c r="B5855">
        <v>1002992</v>
      </c>
      <c r="C5855" t="s">
        <v>3925</v>
      </c>
      <c r="D5855" t="s">
        <v>3178</v>
      </c>
      <c r="E5855">
        <v>406.40000000000003</v>
      </c>
      <c r="F5855">
        <v>119.11120000000001</v>
      </c>
      <c r="G5855" t="s">
        <v>3145</v>
      </c>
      <c r="H5855" t="s">
        <v>57</v>
      </c>
      <c r="I5855" t="s">
        <v>20</v>
      </c>
      <c r="J5855">
        <v>-287.28880000000004</v>
      </c>
      <c r="K5855">
        <v>-70.691141732283469</v>
      </c>
      <c r="L5855" t="str">
        <f>TEXT(Orders[[#This Row],[date]],"MMM")</f>
        <v>Sep</v>
      </c>
    </row>
    <row r="5856" spans="1:12" x14ac:dyDescent="0.3">
      <c r="A5856" s="2">
        <v>44951</v>
      </c>
      <c r="B5856">
        <v>1004808</v>
      </c>
      <c r="C5856" t="s">
        <v>4134</v>
      </c>
      <c r="D5856" t="s">
        <v>3180</v>
      </c>
      <c r="E5856">
        <v>173.31200000000001</v>
      </c>
      <c r="F5856">
        <v>119.15280000000001</v>
      </c>
      <c r="G5856" t="s">
        <v>1552</v>
      </c>
      <c r="H5856" t="s">
        <v>35</v>
      </c>
      <c r="I5856" t="s">
        <v>36</v>
      </c>
      <c r="J5856">
        <v>-54.159199999999998</v>
      </c>
      <c r="K5856">
        <v>-31.249538404726735</v>
      </c>
      <c r="L5856" t="str">
        <f>TEXT(Orders[[#This Row],[date]],"MMM")</f>
        <v>Jan</v>
      </c>
    </row>
    <row r="5857" spans="1:12" x14ac:dyDescent="0.3">
      <c r="A5857" s="2">
        <v>45064</v>
      </c>
      <c r="B5857">
        <v>1006222</v>
      </c>
      <c r="C5857" t="s">
        <v>5468</v>
      </c>
      <c r="D5857" t="s">
        <v>3180</v>
      </c>
      <c r="E5857">
        <v>40.000000000000028</v>
      </c>
      <c r="F5857">
        <v>119.22119999999998</v>
      </c>
      <c r="G5857" t="s">
        <v>2530</v>
      </c>
      <c r="H5857" t="s">
        <v>26</v>
      </c>
      <c r="I5857" t="s">
        <v>13</v>
      </c>
      <c r="J5857">
        <v>79.221199999999953</v>
      </c>
      <c r="K5857">
        <v>198.05299999999974</v>
      </c>
      <c r="L5857" t="str">
        <f>TEXT(Orders[[#This Row],[date]],"MMM")</f>
        <v>May</v>
      </c>
    </row>
    <row r="5858" spans="1:12" x14ac:dyDescent="0.3">
      <c r="A5858" s="2">
        <v>45168</v>
      </c>
      <c r="B5858">
        <v>1010076</v>
      </c>
      <c r="C5858" t="s">
        <v>5741</v>
      </c>
      <c r="D5858" t="s">
        <v>3174</v>
      </c>
      <c r="E5858">
        <v>20</v>
      </c>
      <c r="F5858">
        <v>119.22120000000001</v>
      </c>
      <c r="G5858" t="s">
        <v>1404</v>
      </c>
      <c r="H5858" t="s">
        <v>88</v>
      </c>
      <c r="I5858" t="s">
        <v>36</v>
      </c>
      <c r="J5858">
        <v>99.22120000000001</v>
      </c>
      <c r="K5858">
        <v>496.10600000000005</v>
      </c>
      <c r="L5858" t="str">
        <f>TEXT(Orders[[#This Row],[date]],"MMM")</f>
        <v>Aug</v>
      </c>
    </row>
    <row r="5859" spans="1:12" x14ac:dyDescent="0.3">
      <c r="A5859" s="2">
        <v>45205</v>
      </c>
      <c r="B5859">
        <v>1012777</v>
      </c>
      <c r="C5859" t="s">
        <v>4378</v>
      </c>
      <c r="D5859" t="s">
        <v>3176</v>
      </c>
      <c r="E5859">
        <v>23.836000000000013</v>
      </c>
      <c r="F5859">
        <v>119.22120000000001</v>
      </c>
      <c r="G5859" t="s">
        <v>1379</v>
      </c>
      <c r="H5859" t="s">
        <v>26</v>
      </c>
      <c r="I5859" t="s">
        <v>13</v>
      </c>
      <c r="J5859">
        <v>95.385199999999998</v>
      </c>
      <c r="K5859">
        <v>400.17284779325371</v>
      </c>
      <c r="L5859" t="str">
        <f>TEXT(Orders[[#This Row],[date]],"MMM")</f>
        <v>Oct</v>
      </c>
    </row>
    <row r="5860" spans="1:12" x14ac:dyDescent="0.3">
      <c r="A5860" s="2">
        <v>45059</v>
      </c>
      <c r="B5860">
        <v>1014226</v>
      </c>
      <c r="C5860" t="s">
        <v>5742</v>
      </c>
      <c r="D5860" t="s">
        <v>3173</v>
      </c>
      <c r="E5860">
        <v>30.116</v>
      </c>
      <c r="F5860">
        <v>119.22120000000001</v>
      </c>
      <c r="G5860" t="s">
        <v>413</v>
      </c>
      <c r="H5860" t="s">
        <v>50</v>
      </c>
      <c r="I5860" t="s">
        <v>36</v>
      </c>
      <c r="J5860">
        <v>89.105200000000011</v>
      </c>
      <c r="K5860">
        <v>295.87328994554395</v>
      </c>
      <c r="L5860" t="str">
        <f>TEXT(Orders[[#This Row],[date]],"MMM")</f>
        <v>May</v>
      </c>
    </row>
    <row r="5861" spans="1:12" x14ac:dyDescent="0.3">
      <c r="A5861" s="2">
        <v>45008</v>
      </c>
      <c r="B5861">
        <v>1008866</v>
      </c>
      <c r="C5861" t="s">
        <v>4523</v>
      </c>
      <c r="D5861" t="s">
        <v>3177</v>
      </c>
      <c r="E5861">
        <v>31.603999999999999</v>
      </c>
      <c r="F5861">
        <v>119.22120000000001</v>
      </c>
      <c r="G5861" t="s">
        <v>1464</v>
      </c>
      <c r="H5861" t="s">
        <v>69</v>
      </c>
      <c r="I5861" t="s">
        <v>46</v>
      </c>
      <c r="J5861">
        <v>87.617200000000011</v>
      </c>
      <c r="K5861">
        <v>277.23452727502848</v>
      </c>
      <c r="L5861" t="str">
        <f>TEXT(Orders[[#This Row],[date]],"MMM")</f>
        <v>Mar</v>
      </c>
    </row>
    <row r="5862" spans="1:12" x14ac:dyDescent="0.3">
      <c r="A5862" s="2">
        <v>44960</v>
      </c>
      <c r="B5862">
        <v>1010419</v>
      </c>
      <c r="C5862" t="s">
        <v>3644</v>
      </c>
      <c r="D5862" t="s">
        <v>3179</v>
      </c>
      <c r="E5862">
        <v>32.364000000000004</v>
      </c>
      <c r="F5862">
        <v>119.22120000000001</v>
      </c>
      <c r="G5862" t="s">
        <v>2761</v>
      </c>
      <c r="H5862" t="s">
        <v>12</v>
      </c>
      <c r="I5862" t="s">
        <v>13</v>
      </c>
      <c r="J5862">
        <v>86.857200000000006</v>
      </c>
      <c r="K5862">
        <v>268.37597330367072</v>
      </c>
      <c r="L5862" t="str">
        <f>TEXT(Orders[[#This Row],[date]],"MMM")</f>
        <v>Feb</v>
      </c>
    </row>
    <row r="5863" spans="1:12" x14ac:dyDescent="0.3">
      <c r="A5863" s="2">
        <v>44954</v>
      </c>
      <c r="B5863">
        <v>1013555</v>
      </c>
      <c r="C5863" t="s">
        <v>3374</v>
      </c>
      <c r="D5863" t="s">
        <v>3175</v>
      </c>
      <c r="E5863">
        <v>35.075999999999993</v>
      </c>
      <c r="F5863">
        <v>119.22120000000001</v>
      </c>
      <c r="G5863" t="s">
        <v>216</v>
      </c>
      <c r="H5863" t="s">
        <v>26</v>
      </c>
      <c r="I5863" t="s">
        <v>13</v>
      </c>
      <c r="J5863">
        <v>84.145200000000017</v>
      </c>
      <c r="K5863">
        <v>239.89394457748898</v>
      </c>
      <c r="L5863" t="str">
        <f>TEXT(Orders[[#This Row],[date]],"MMM")</f>
        <v>Jan</v>
      </c>
    </row>
    <row r="5864" spans="1:12" x14ac:dyDescent="0.3">
      <c r="A5864" s="2">
        <v>45022</v>
      </c>
      <c r="B5864">
        <v>1007271</v>
      </c>
      <c r="C5864" t="s">
        <v>5743</v>
      </c>
      <c r="D5864" t="s">
        <v>3173</v>
      </c>
      <c r="E5864">
        <v>42.427999999999997</v>
      </c>
      <c r="F5864">
        <v>119.22120000000001</v>
      </c>
      <c r="G5864" t="s">
        <v>530</v>
      </c>
      <c r="H5864" t="s">
        <v>19</v>
      </c>
      <c r="I5864" t="s">
        <v>20</v>
      </c>
      <c r="J5864">
        <v>76.793200000000013</v>
      </c>
      <c r="K5864">
        <v>180.99651173753188</v>
      </c>
      <c r="L5864" t="str">
        <f>TEXT(Orders[[#This Row],[date]],"MMM")</f>
        <v>Apr</v>
      </c>
    </row>
    <row r="5865" spans="1:12" x14ac:dyDescent="0.3">
      <c r="A5865" s="2">
        <v>44996</v>
      </c>
      <c r="B5865">
        <v>1017834</v>
      </c>
      <c r="C5865" t="s">
        <v>5744</v>
      </c>
      <c r="D5865" t="s">
        <v>3178</v>
      </c>
      <c r="E5865">
        <v>42.480000000000004</v>
      </c>
      <c r="F5865">
        <v>119.22120000000001</v>
      </c>
      <c r="G5865" t="s">
        <v>1603</v>
      </c>
      <c r="H5865" t="s">
        <v>54</v>
      </c>
      <c r="I5865" t="s">
        <v>20</v>
      </c>
      <c r="J5865">
        <v>76.741200000000006</v>
      </c>
      <c r="K5865">
        <v>180.65254237288136</v>
      </c>
      <c r="L5865" t="str">
        <f>TEXT(Orders[[#This Row],[date]],"MMM")</f>
        <v>Mar</v>
      </c>
    </row>
    <row r="5866" spans="1:12" x14ac:dyDescent="0.3">
      <c r="A5866" s="2">
        <v>45142</v>
      </c>
      <c r="B5866">
        <v>1019030</v>
      </c>
      <c r="C5866" t="s">
        <v>5745</v>
      </c>
      <c r="D5866" t="s">
        <v>3173</v>
      </c>
      <c r="E5866">
        <v>46.316000000000003</v>
      </c>
      <c r="F5866">
        <v>119.22120000000001</v>
      </c>
      <c r="G5866" t="s">
        <v>1842</v>
      </c>
      <c r="H5866" t="s">
        <v>35</v>
      </c>
      <c r="I5866" t="s">
        <v>36</v>
      </c>
      <c r="J5866">
        <v>72.905200000000008</v>
      </c>
      <c r="K5866">
        <v>157.40823905345886</v>
      </c>
      <c r="L5866" t="str">
        <f>TEXT(Orders[[#This Row],[date]],"MMM")</f>
        <v>Aug</v>
      </c>
    </row>
    <row r="5867" spans="1:12" x14ac:dyDescent="0.3">
      <c r="A5867" s="2">
        <v>44944</v>
      </c>
      <c r="B5867">
        <v>1016753</v>
      </c>
      <c r="C5867" t="s">
        <v>5746</v>
      </c>
      <c r="D5867" t="s">
        <v>3171</v>
      </c>
      <c r="E5867">
        <v>51.936000000000007</v>
      </c>
      <c r="F5867">
        <v>119.22120000000001</v>
      </c>
      <c r="G5867" t="s">
        <v>2857</v>
      </c>
      <c r="H5867" t="s">
        <v>30</v>
      </c>
      <c r="I5867" t="s">
        <v>13</v>
      </c>
      <c r="J5867">
        <v>67.285200000000003</v>
      </c>
      <c r="K5867">
        <v>129.55406654343807</v>
      </c>
      <c r="L5867" t="str">
        <f>TEXT(Orders[[#This Row],[date]],"MMM")</f>
        <v>Jan</v>
      </c>
    </row>
    <row r="5868" spans="1:12" x14ac:dyDescent="0.3">
      <c r="A5868" s="2">
        <v>44957</v>
      </c>
      <c r="B5868">
        <v>1013384</v>
      </c>
      <c r="C5868" t="s">
        <v>3809</v>
      </c>
      <c r="D5868" t="s">
        <v>3177</v>
      </c>
      <c r="E5868">
        <v>68.332000000000008</v>
      </c>
      <c r="F5868">
        <v>119.22120000000001</v>
      </c>
      <c r="G5868" t="s">
        <v>672</v>
      </c>
      <c r="H5868" t="s">
        <v>35</v>
      </c>
      <c r="I5868" t="s">
        <v>36</v>
      </c>
      <c r="J5868">
        <v>50.889200000000002</v>
      </c>
      <c r="K5868">
        <v>74.473453140549083</v>
      </c>
      <c r="L5868" t="str">
        <f>TEXT(Orders[[#This Row],[date]],"MMM")</f>
        <v>Jan</v>
      </c>
    </row>
    <row r="5869" spans="1:12" x14ac:dyDescent="0.3">
      <c r="A5869" s="2">
        <v>45071</v>
      </c>
      <c r="B5869">
        <v>1016766</v>
      </c>
      <c r="C5869" t="s">
        <v>3712</v>
      </c>
      <c r="D5869" t="s">
        <v>3176</v>
      </c>
      <c r="E5869">
        <v>72.828000000000003</v>
      </c>
      <c r="F5869">
        <v>119.22120000000001</v>
      </c>
      <c r="G5869" t="s">
        <v>948</v>
      </c>
      <c r="H5869" t="s">
        <v>69</v>
      </c>
      <c r="I5869" t="s">
        <v>46</v>
      </c>
      <c r="J5869">
        <v>46.393200000000007</v>
      </c>
      <c r="K5869">
        <v>63.702422145328732</v>
      </c>
      <c r="L5869" t="str">
        <f>TEXT(Orders[[#This Row],[date]],"MMM")</f>
        <v>May</v>
      </c>
    </row>
    <row r="5870" spans="1:12" x14ac:dyDescent="0.3">
      <c r="A5870" s="2">
        <v>45002</v>
      </c>
      <c r="B5870">
        <v>1009938</v>
      </c>
      <c r="C5870" t="s">
        <v>3889</v>
      </c>
      <c r="D5870" t="s">
        <v>3177</v>
      </c>
      <c r="E5870">
        <v>75.076000000000008</v>
      </c>
      <c r="F5870">
        <v>119.22120000000001</v>
      </c>
      <c r="G5870" t="s">
        <v>2756</v>
      </c>
      <c r="H5870" t="s">
        <v>69</v>
      </c>
      <c r="I5870" t="s">
        <v>46</v>
      </c>
      <c r="J5870">
        <v>44.145200000000003</v>
      </c>
      <c r="K5870">
        <v>58.80068197559806</v>
      </c>
      <c r="L5870" t="str">
        <f>TEXT(Orders[[#This Row],[date]],"MMM")</f>
        <v>Mar</v>
      </c>
    </row>
    <row r="5871" spans="1:12" x14ac:dyDescent="0.3">
      <c r="A5871" s="2">
        <v>45010</v>
      </c>
      <c r="B5871">
        <v>1019643</v>
      </c>
      <c r="C5871" t="s">
        <v>5699</v>
      </c>
      <c r="D5871" t="s">
        <v>3175</v>
      </c>
      <c r="E5871">
        <v>77.788000000000011</v>
      </c>
      <c r="F5871">
        <v>119.22120000000001</v>
      </c>
      <c r="G5871" t="s">
        <v>978</v>
      </c>
      <c r="H5871" t="s">
        <v>19</v>
      </c>
      <c r="I5871" t="s">
        <v>20</v>
      </c>
      <c r="J5871">
        <v>41.433199999999999</v>
      </c>
      <c r="K5871">
        <v>53.264256697691145</v>
      </c>
      <c r="L5871" t="str">
        <f>TEXT(Orders[[#This Row],[date]],"MMM")</f>
        <v>Mar</v>
      </c>
    </row>
    <row r="5872" spans="1:12" x14ac:dyDescent="0.3">
      <c r="A5872" s="2">
        <v>45254</v>
      </c>
      <c r="B5872">
        <v>1016668</v>
      </c>
      <c r="C5872" t="s">
        <v>4793</v>
      </c>
      <c r="D5872" t="s">
        <v>3172</v>
      </c>
      <c r="E5872">
        <v>112.16800000000001</v>
      </c>
      <c r="F5872">
        <v>119.22120000000001</v>
      </c>
      <c r="G5872" t="s">
        <v>3079</v>
      </c>
      <c r="H5872" t="s">
        <v>19</v>
      </c>
      <c r="I5872" t="s">
        <v>20</v>
      </c>
      <c r="J5872">
        <v>7.0532000000000039</v>
      </c>
      <c r="K5872">
        <v>6.2880678981527742</v>
      </c>
      <c r="L5872" t="str">
        <f>TEXT(Orders[[#This Row],[date]],"MMM")</f>
        <v>Nov</v>
      </c>
    </row>
    <row r="5873" spans="1:12" x14ac:dyDescent="0.3">
      <c r="A5873" s="2">
        <v>45067</v>
      </c>
      <c r="B5873">
        <v>1009484</v>
      </c>
      <c r="C5873" t="s">
        <v>3873</v>
      </c>
      <c r="D5873" t="s">
        <v>3176</v>
      </c>
      <c r="E5873">
        <v>113.29200000000002</v>
      </c>
      <c r="F5873">
        <v>119.22120000000001</v>
      </c>
      <c r="G5873" t="s">
        <v>1944</v>
      </c>
      <c r="H5873" t="s">
        <v>30</v>
      </c>
      <c r="I5873" t="s">
        <v>13</v>
      </c>
      <c r="J5873">
        <v>5.9291999999999945</v>
      </c>
      <c r="K5873">
        <v>5.2335557673975162</v>
      </c>
      <c r="L5873" t="str">
        <f>TEXT(Orders[[#This Row],[date]],"MMM")</f>
        <v>May</v>
      </c>
    </row>
    <row r="5874" spans="1:12" x14ac:dyDescent="0.3">
      <c r="A5874" s="2">
        <v>45083</v>
      </c>
      <c r="B5874">
        <v>1014405</v>
      </c>
      <c r="C5874" t="s">
        <v>4461</v>
      </c>
      <c r="D5874" t="s">
        <v>3176</v>
      </c>
      <c r="E5874">
        <v>116.66400000000002</v>
      </c>
      <c r="F5874">
        <v>119.22120000000001</v>
      </c>
      <c r="G5874" t="s">
        <v>1660</v>
      </c>
      <c r="H5874" t="s">
        <v>45</v>
      </c>
      <c r="I5874" t="s">
        <v>46</v>
      </c>
      <c r="J5874">
        <v>2.5571999999999946</v>
      </c>
      <c r="K5874">
        <v>2.191935815675782</v>
      </c>
      <c r="L5874" t="str">
        <f>TEXT(Orders[[#This Row],[date]],"MMM")</f>
        <v>Jun</v>
      </c>
    </row>
    <row r="5875" spans="1:12" x14ac:dyDescent="0.3">
      <c r="A5875" s="2">
        <v>45144</v>
      </c>
      <c r="B5875">
        <v>1014737</v>
      </c>
      <c r="C5875" t="s">
        <v>4806</v>
      </c>
      <c r="D5875" t="s">
        <v>3179</v>
      </c>
      <c r="E5875">
        <v>116.66400000000002</v>
      </c>
      <c r="F5875">
        <v>119.22120000000001</v>
      </c>
      <c r="G5875" t="s">
        <v>2177</v>
      </c>
      <c r="H5875" t="s">
        <v>88</v>
      </c>
      <c r="I5875" t="s">
        <v>36</v>
      </c>
      <c r="J5875">
        <v>2.5571999999999946</v>
      </c>
      <c r="K5875">
        <v>2.191935815675782</v>
      </c>
      <c r="L5875" t="str">
        <f>TEXT(Orders[[#This Row],[date]],"MMM")</f>
        <v>Aug</v>
      </c>
    </row>
    <row r="5876" spans="1:12" x14ac:dyDescent="0.3">
      <c r="A5876" s="2">
        <v>45094</v>
      </c>
      <c r="B5876">
        <v>1010263</v>
      </c>
      <c r="C5876" t="s">
        <v>5691</v>
      </c>
      <c r="D5876" t="s">
        <v>3178</v>
      </c>
      <c r="E5876">
        <v>118.91200000000001</v>
      </c>
      <c r="F5876">
        <v>119.22120000000001</v>
      </c>
      <c r="G5876" t="s">
        <v>1028</v>
      </c>
      <c r="H5876" t="s">
        <v>75</v>
      </c>
      <c r="I5876" t="s">
        <v>46</v>
      </c>
      <c r="J5876">
        <v>0.30920000000000414</v>
      </c>
      <c r="K5876">
        <v>0.2600242195909615</v>
      </c>
      <c r="L5876" t="str">
        <f>TEXT(Orders[[#This Row],[date]],"MMM")</f>
        <v>Jun</v>
      </c>
    </row>
    <row r="5877" spans="1:12" x14ac:dyDescent="0.3">
      <c r="A5877" s="2">
        <v>45231</v>
      </c>
      <c r="B5877">
        <v>1010146</v>
      </c>
      <c r="C5877" t="s">
        <v>5708</v>
      </c>
      <c r="D5877" t="s">
        <v>3174</v>
      </c>
      <c r="E5877">
        <v>138.02000000000001</v>
      </c>
      <c r="F5877">
        <v>119.22120000000001</v>
      </c>
      <c r="G5877" t="s">
        <v>1605</v>
      </c>
      <c r="H5877" t="s">
        <v>12</v>
      </c>
      <c r="I5877" t="s">
        <v>13</v>
      </c>
      <c r="J5877">
        <v>-18.7988</v>
      </c>
      <c r="K5877">
        <v>-13.620344877553977</v>
      </c>
      <c r="L5877" t="str">
        <f>TEXT(Orders[[#This Row],[date]],"MMM")</f>
        <v>Nov</v>
      </c>
    </row>
    <row r="5878" spans="1:12" x14ac:dyDescent="0.3">
      <c r="A5878" s="2">
        <v>45126</v>
      </c>
      <c r="B5878">
        <v>1016476</v>
      </c>
      <c r="C5878" t="s">
        <v>5656</v>
      </c>
      <c r="D5878" t="s">
        <v>3175</v>
      </c>
      <c r="E5878">
        <v>140.268</v>
      </c>
      <c r="F5878">
        <v>119.22120000000001</v>
      </c>
      <c r="G5878" t="s">
        <v>2112</v>
      </c>
      <c r="H5878" t="s">
        <v>54</v>
      </c>
      <c r="I5878" t="s">
        <v>20</v>
      </c>
      <c r="J5878">
        <v>-21.04679999999999</v>
      </c>
      <c r="K5878">
        <v>-15.004705278466929</v>
      </c>
      <c r="L5878" t="str">
        <f>TEXT(Orders[[#This Row],[date]],"MMM")</f>
        <v>Jul</v>
      </c>
    </row>
    <row r="5879" spans="1:12" x14ac:dyDescent="0.3">
      <c r="A5879" s="2">
        <v>45217</v>
      </c>
      <c r="B5879">
        <v>1017571</v>
      </c>
      <c r="C5879" t="s">
        <v>3229</v>
      </c>
      <c r="D5879" t="s">
        <v>3177</v>
      </c>
      <c r="E5879">
        <v>149.26000000000002</v>
      </c>
      <c r="F5879">
        <v>119.22120000000001</v>
      </c>
      <c r="G5879" t="s">
        <v>28</v>
      </c>
      <c r="H5879" t="s">
        <v>30</v>
      </c>
      <c r="I5879" t="s">
        <v>13</v>
      </c>
      <c r="J5879">
        <v>-30.038800000000009</v>
      </c>
      <c r="K5879">
        <v>-20.125150743668769</v>
      </c>
      <c r="L5879" t="str">
        <f>TEXT(Orders[[#This Row],[date]],"MMM")</f>
        <v>Oct</v>
      </c>
    </row>
    <row r="5880" spans="1:12" x14ac:dyDescent="0.3">
      <c r="A5880" s="2">
        <v>44995</v>
      </c>
      <c r="B5880">
        <v>1008089</v>
      </c>
      <c r="C5880" t="s">
        <v>4281</v>
      </c>
      <c r="D5880" t="s">
        <v>3176</v>
      </c>
      <c r="E5880">
        <v>159.804</v>
      </c>
      <c r="F5880">
        <v>119.22120000000001</v>
      </c>
      <c r="G5880" t="s">
        <v>1149</v>
      </c>
      <c r="H5880" t="s">
        <v>50</v>
      </c>
      <c r="I5880" t="s">
        <v>36</v>
      </c>
      <c r="J5880">
        <v>-40.582799999999992</v>
      </c>
      <c r="K5880">
        <v>-25.395359315161066</v>
      </c>
      <c r="L5880" t="str">
        <f>TEXT(Orders[[#This Row],[date]],"MMM")</f>
        <v>Mar</v>
      </c>
    </row>
    <row r="5881" spans="1:12" x14ac:dyDescent="0.3">
      <c r="A5881" s="2">
        <v>45068</v>
      </c>
      <c r="B5881">
        <v>1002896</v>
      </c>
      <c r="C5881" t="s">
        <v>4360</v>
      </c>
      <c r="D5881" t="s">
        <v>3175</v>
      </c>
      <c r="E5881">
        <v>187.40160000000003</v>
      </c>
      <c r="F5881">
        <v>119.26720000000002</v>
      </c>
      <c r="G5881" t="s">
        <v>3136</v>
      </c>
      <c r="H5881" t="s">
        <v>30</v>
      </c>
      <c r="I5881" t="s">
        <v>13</v>
      </c>
      <c r="J5881">
        <v>-68.134400000000014</v>
      </c>
      <c r="K5881">
        <v>-36.357427044379556</v>
      </c>
      <c r="L5881" t="str">
        <f>TEXT(Orders[[#This Row],[date]],"MMM")</f>
        <v>May</v>
      </c>
    </row>
    <row r="5882" spans="1:12" x14ac:dyDescent="0.3">
      <c r="A5882" s="2">
        <v>45124</v>
      </c>
      <c r="B5882">
        <v>1005247</v>
      </c>
      <c r="C5882" t="s">
        <v>3581</v>
      </c>
      <c r="D5882" t="s">
        <v>3177</v>
      </c>
      <c r="E5882">
        <v>72.460800000000006</v>
      </c>
      <c r="F5882">
        <v>119.28280000000002</v>
      </c>
      <c r="G5882" t="s">
        <v>2444</v>
      </c>
      <c r="H5882" t="s">
        <v>54</v>
      </c>
      <c r="I5882" t="s">
        <v>20</v>
      </c>
      <c r="J5882">
        <v>46.822000000000017</v>
      </c>
      <c r="K5882">
        <v>64.617006712594971</v>
      </c>
      <c r="L5882" t="str">
        <f>TEXT(Orders[[#This Row],[date]],"MMM")</f>
        <v>Jul</v>
      </c>
    </row>
    <row r="5883" spans="1:12" x14ac:dyDescent="0.3">
      <c r="A5883" s="2">
        <v>45123</v>
      </c>
      <c r="B5883">
        <v>1001435</v>
      </c>
      <c r="C5883" t="s">
        <v>4684</v>
      </c>
      <c r="D5883" t="s">
        <v>3171</v>
      </c>
      <c r="E5883">
        <v>335.02560000000005</v>
      </c>
      <c r="F5883">
        <v>119.31296000000003</v>
      </c>
      <c r="G5883" t="s">
        <v>1749</v>
      </c>
      <c r="H5883" t="s">
        <v>88</v>
      </c>
      <c r="I5883" t="s">
        <v>36</v>
      </c>
      <c r="J5883">
        <v>-215.71264000000002</v>
      </c>
      <c r="K5883">
        <v>-64.386912522505739</v>
      </c>
      <c r="L5883" t="str">
        <f>TEXT(Orders[[#This Row],[date]],"MMM")</f>
        <v>Jul</v>
      </c>
    </row>
    <row r="5884" spans="1:12" x14ac:dyDescent="0.3">
      <c r="A5884" s="2">
        <v>45035</v>
      </c>
      <c r="B5884">
        <v>1003045</v>
      </c>
      <c r="C5884" t="s">
        <v>5747</v>
      </c>
      <c r="D5884" t="s">
        <v>3171</v>
      </c>
      <c r="E5884">
        <v>60.304000000000002</v>
      </c>
      <c r="F5884">
        <v>119.49600000000001</v>
      </c>
      <c r="G5884" t="s">
        <v>2458</v>
      </c>
      <c r="H5884" t="s">
        <v>57</v>
      </c>
      <c r="I5884" t="s">
        <v>20</v>
      </c>
      <c r="J5884">
        <v>59.192000000000007</v>
      </c>
      <c r="K5884">
        <v>98.156009551605209</v>
      </c>
      <c r="L5884" t="str">
        <f>TEXT(Orders[[#This Row],[date]],"MMM")</f>
        <v>Apr</v>
      </c>
    </row>
    <row r="5885" spans="1:12" x14ac:dyDescent="0.3">
      <c r="A5885" s="2">
        <v>45018</v>
      </c>
      <c r="B5885">
        <v>1003845</v>
      </c>
      <c r="C5885" t="s">
        <v>4009</v>
      </c>
      <c r="D5885" t="s">
        <v>3178</v>
      </c>
      <c r="E5885">
        <v>171.84000000000003</v>
      </c>
      <c r="F5885">
        <v>119.5532</v>
      </c>
      <c r="G5885" t="s">
        <v>855</v>
      </c>
      <c r="H5885" t="s">
        <v>26</v>
      </c>
      <c r="I5885" t="s">
        <v>13</v>
      </c>
      <c r="J5885">
        <v>-52.286800000000028</v>
      </c>
      <c r="K5885">
        <v>-30.427607076350107</v>
      </c>
      <c r="L5885" t="str">
        <f>TEXT(Orders[[#This Row],[date]],"MMM")</f>
        <v>Apr</v>
      </c>
    </row>
    <row r="5886" spans="1:12" x14ac:dyDescent="0.3">
      <c r="A5886" s="2">
        <v>45047</v>
      </c>
      <c r="B5886">
        <v>1003003</v>
      </c>
      <c r="C5886" t="s">
        <v>4982</v>
      </c>
      <c r="D5886" t="s">
        <v>3178</v>
      </c>
      <c r="E5886">
        <v>422.3968000000001</v>
      </c>
      <c r="F5886">
        <v>119.5688</v>
      </c>
      <c r="G5886" t="s">
        <v>3089</v>
      </c>
      <c r="H5886" t="s">
        <v>88</v>
      </c>
      <c r="I5886" t="s">
        <v>36</v>
      </c>
      <c r="J5886">
        <v>-302.82800000000009</v>
      </c>
      <c r="K5886">
        <v>-71.69277797559073</v>
      </c>
      <c r="L5886" t="str">
        <f>TEXT(Orders[[#This Row],[date]],"MMM")</f>
        <v>May</v>
      </c>
    </row>
    <row r="5887" spans="1:12" x14ac:dyDescent="0.3">
      <c r="A5887" s="2">
        <v>45265</v>
      </c>
      <c r="B5887">
        <v>1015764</v>
      </c>
      <c r="C5887" t="s">
        <v>5748</v>
      </c>
      <c r="D5887" t="s">
        <v>3177</v>
      </c>
      <c r="E5887">
        <v>1.4319999999999879</v>
      </c>
      <c r="F5887">
        <v>119.6694</v>
      </c>
      <c r="G5887" t="s">
        <v>653</v>
      </c>
      <c r="H5887" t="s">
        <v>54</v>
      </c>
      <c r="I5887" t="s">
        <v>20</v>
      </c>
      <c r="J5887">
        <v>118.23740000000001</v>
      </c>
      <c r="K5887">
        <v>8256.8016759777238</v>
      </c>
      <c r="L5887" t="str">
        <f>TEXT(Orders[[#This Row],[date]],"MMM")</f>
        <v>Dec</v>
      </c>
    </row>
    <row r="5888" spans="1:12" x14ac:dyDescent="0.3">
      <c r="A5888" s="2">
        <v>44982</v>
      </c>
      <c r="B5888">
        <v>1018182</v>
      </c>
      <c r="C5888" t="s">
        <v>4242</v>
      </c>
      <c r="D5888" t="s">
        <v>3174</v>
      </c>
      <c r="E5888">
        <v>11.548000000000002</v>
      </c>
      <c r="F5888">
        <v>119.6694</v>
      </c>
      <c r="G5888" t="s">
        <v>1415</v>
      </c>
      <c r="H5888" t="s">
        <v>57</v>
      </c>
      <c r="I5888" t="s">
        <v>20</v>
      </c>
      <c r="J5888">
        <v>108.12139999999999</v>
      </c>
      <c r="K5888">
        <v>936.27814340145449</v>
      </c>
      <c r="L5888" t="str">
        <f>TEXT(Orders[[#This Row],[date]],"MMM")</f>
        <v>Feb</v>
      </c>
    </row>
    <row r="5889" spans="1:12" x14ac:dyDescent="0.3">
      <c r="A5889" s="2">
        <v>45192</v>
      </c>
      <c r="B5889">
        <v>1008920</v>
      </c>
      <c r="C5889" t="s">
        <v>3462</v>
      </c>
      <c r="D5889" t="s">
        <v>3172</v>
      </c>
      <c r="E5889">
        <v>43.635999999999996</v>
      </c>
      <c r="F5889">
        <v>119.6694</v>
      </c>
      <c r="G5889" t="s">
        <v>932</v>
      </c>
      <c r="H5889" t="s">
        <v>88</v>
      </c>
      <c r="I5889" t="s">
        <v>36</v>
      </c>
      <c r="J5889">
        <v>76.0334</v>
      </c>
      <c r="K5889">
        <v>174.24466037216979</v>
      </c>
      <c r="L5889" t="str">
        <f>TEXT(Orders[[#This Row],[date]],"MMM")</f>
        <v>Sep</v>
      </c>
    </row>
    <row r="5890" spans="1:12" x14ac:dyDescent="0.3">
      <c r="A5890" s="2">
        <v>45257</v>
      </c>
      <c r="B5890">
        <v>1010908</v>
      </c>
      <c r="C5890" t="s">
        <v>3234</v>
      </c>
      <c r="D5890" t="s">
        <v>3173</v>
      </c>
      <c r="E5890">
        <v>46.391999999999996</v>
      </c>
      <c r="F5890">
        <v>119.6694</v>
      </c>
      <c r="G5890" t="s">
        <v>2341</v>
      </c>
      <c r="H5890" t="s">
        <v>88</v>
      </c>
      <c r="I5890" t="s">
        <v>36</v>
      </c>
      <c r="J5890">
        <v>73.2774</v>
      </c>
      <c r="K5890">
        <v>157.95266425245734</v>
      </c>
      <c r="L5890" t="str">
        <f>TEXT(Orders[[#This Row],[date]],"MMM")</f>
        <v>Nov</v>
      </c>
    </row>
    <row r="5891" spans="1:12" x14ac:dyDescent="0.3">
      <c r="A5891" s="2">
        <v>45001</v>
      </c>
      <c r="B5891">
        <v>1008211</v>
      </c>
      <c r="C5891" t="s">
        <v>4359</v>
      </c>
      <c r="D5891" t="s">
        <v>3173</v>
      </c>
      <c r="E5891">
        <v>47.828000000000003</v>
      </c>
      <c r="F5891">
        <v>119.6694</v>
      </c>
      <c r="G5891" t="s">
        <v>1422</v>
      </c>
      <c r="H5891" t="s">
        <v>19</v>
      </c>
      <c r="I5891" t="s">
        <v>20</v>
      </c>
      <c r="J5891">
        <v>71.841399999999993</v>
      </c>
      <c r="K5891">
        <v>150.20782805051431</v>
      </c>
      <c r="L5891" t="str">
        <f>TEXT(Orders[[#This Row],[date]],"MMM")</f>
        <v>Mar</v>
      </c>
    </row>
    <row r="5892" spans="1:12" x14ac:dyDescent="0.3">
      <c r="A5892" s="2">
        <v>45227</v>
      </c>
      <c r="B5892">
        <v>1012016</v>
      </c>
      <c r="C5892" t="s">
        <v>4148</v>
      </c>
      <c r="D5892" t="s">
        <v>3174</v>
      </c>
      <c r="E5892">
        <v>49.763999999999996</v>
      </c>
      <c r="F5892">
        <v>119.6694</v>
      </c>
      <c r="G5892" t="s">
        <v>2536</v>
      </c>
      <c r="H5892" t="s">
        <v>75</v>
      </c>
      <c r="I5892" t="s">
        <v>46</v>
      </c>
      <c r="J5892">
        <v>69.9054</v>
      </c>
      <c r="K5892">
        <v>140.47383650831929</v>
      </c>
      <c r="L5892" t="str">
        <f>TEXT(Orders[[#This Row],[date]],"MMM")</f>
        <v>Oct</v>
      </c>
    </row>
    <row r="5893" spans="1:12" x14ac:dyDescent="0.3">
      <c r="A5893" s="2">
        <v>45077</v>
      </c>
      <c r="B5893">
        <v>1014408</v>
      </c>
      <c r="C5893" t="s">
        <v>5749</v>
      </c>
      <c r="D5893" t="s">
        <v>3178</v>
      </c>
      <c r="E5893">
        <v>49.763999999999996</v>
      </c>
      <c r="F5893">
        <v>119.6694</v>
      </c>
      <c r="G5893" t="s">
        <v>1703</v>
      </c>
      <c r="H5893" t="s">
        <v>26</v>
      </c>
      <c r="I5893" t="s">
        <v>13</v>
      </c>
      <c r="J5893">
        <v>69.9054</v>
      </c>
      <c r="K5893">
        <v>140.47383650831929</v>
      </c>
      <c r="L5893" t="str">
        <f>TEXT(Orders[[#This Row],[date]],"MMM")</f>
        <v>May</v>
      </c>
    </row>
    <row r="5894" spans="1:12" x14ac:dyDescent="0.3">
      <c r="A5894" s="2">
        <v>45070</v>
      </c>
      <c r="B5894">
        <v>1019858</v>
      </c>
      <c r="C5894" t="s">
        <v>4180</v>
      </c>
      <c r="D5894" t="s">
        <v>3173</v>
      </c>
      <c r="E5894">
        <v>50.887999999999991</v>
      </c>
      <c r="F5894">
        <v>119.6694</v>
      </c>
      <c r="G5894" t="s">
        <v>2534</v>
      </c>
      <c r="H5894" t="s">
        <v>12</v>
      </c>
      <c r="I5894" t="s">
        <v>13</v>
      </c>
      <c r="J5894">
        <v>68.781400000000005</v>
      </c>
      <c r="K5894">
        <v>135.16231724571611</v>
      </c>
      <c r="L5894" t="str">
        <f>TEXT(Orders[[#This Row],[date]],"MMM")</f>
        <v>May</v>
      </c>
    </row>
    <row r="5895" spans="1:12" x14ac:dyDescent="0.3">
      <c r="A5895" s="2">
        <v>45048</v>
      </c>
      <c r="B5895">
        <v>1011792</v>
      </c>
      <c r="C5895" t="s">
        <v>4203</v>
      </c>
      <c r="D5895" t="s">
        <v>3175</v>
      </c>
      <c r="E5895">
        <v>68.872</v>
      </c>
      <c r="F5895">
        <v>119.6694</v>
      </c>
      <c r="G5895" t="s">
        <v>1505</v>
      </c>
      <c r="H5895" t="s">
        <v>69</v>
      </c>
      <c r="I5895" t="s">
        <v>46</v>
      </c>
      <c r="J5895">
        <v>50.797399999999996</v>
      </c>
      <c r="K5895">
        <v>73.756243466140077</v>
      </c>
      <c r="L5895" t="str">
        <f>TEXT(Orders[[#This Row],[date]],"MMM")</f>
        <v>May</v>
      </c>
    </row>
    <row r="5896" spans="1:12" x14ac:dyDescent="0.3">
      <c r="A5896" s="2">
        <v>45264</v>
      </c>
      <c r="B5896">
        <v>1015323</v>
      </c>
      <c r="C5896" t="s">
        <v>4795</v>
      </c>
      <c r="D5896" t="s">
        <v>3173</v>
      </c>
      <c r="E5896">
        <v>74.492000000000004</v>
      </c>
      <c r="F5896">
        <v>119.6694</v>
      </c>
      <c r="G5896" t="s">
        <v>1967</v>
      </c>
      <c r="H5896" t="s">
        <v>69</v>
      </c>
      <c r="I5896" t="s">
        <v>46</v>
      </c>
      <c r="J5896">
        <v>45.177399999999992</v>
      </c>
      <c r="K5896">
        <v>60.647317832787394</v>
      </c>
      <c r="L5896" t="str">
        <f>TEXT(Orders[[#This Row],[date]],"MMM")</f>
        <v>Dec</v>
      </c>
    </row>
    <row r="5897" spans="1:12" x14ac:dyDescent="0.3">
      <c r="A5897" s="2">
        <v>44969</v>
      </c>
      <c r="B5897">
        <v>1014332</v>
      </c>
      <c r="C5897" t="s">
        <v>4741</v>
      </c>
      <c r="D5897" t="s">
        <v>3172</v>
      </c>
      <c r="E5897">
        <v>75.616</v>
      </c>
      <c r="F5897">
        <v>119.6694</v>
      </c>
      <c r="G5897" t="s">
        <v>1869</v>
      </c>
      <c r="H5897" t="s">
        <v>26</v>
      </c>
      <c r="I5897" t="s">
        <v>13</v>
      </c>
      <c r="J5897">
        <v>44.053399999999996</v>
      </c>
      <c r="K5897">
        <v>58.259363097757088</v>
      </c>
      <c r="L5897" t="str">
        <f>TEXT(Orders[[#This Row],[date]],"MMM")</f>
        <v>Feb</v>
      </c>
    </row>
    <row r="5898" spans="1:12" x14ac:dyDescent="0.3">
      <c r="A5898" s="2">
        <v>45031</v>
      </c>
      <c r="B5898">
        <v>1018236</v>
      </c>
      <c r="C5898" t="s">
        <v>5463</v>
      </c>
      <c r="D5898" t="s">
        <v>3174</v>
      </c>
      <c r="E5898">
        <v>75.616</v>
      </c>
      <c r="F5898">
        <v>119.6694</v>
      </c>
      <c r="G5898" t="s">
        <v>409</v>
      </c>
      <c r="H5898" t="s">
        <v>12</v>
      </c>
      <c r="I5898" t="s">
        <v>13</v>
      </c>
      <c r="J5898">
        <v>44.053399999999996</v>
      </c>
      <c r="K5898">
        <v>58.259363097757088</v>
      </c>
      <c r="L5898" t="str">
        <f>TEXT(Orders[[#This Row],[date]],"MMM")</f>
        <v>Apr</v>
      </c>
    </row>
    <row r="5899" spans="1:12" x14ac:dyDescent="0.3">
      <c r="A5899" s="2">
        <v>44989</v>
      </c>
      <c r="B5899">
        <v>1019060</v>
      </c>
      <c r="C5899" t="s">
        <v>5750</v>
      </c>
      <c r="D5899" t="s">
        <v>3173</v>
      </c>
      <c r="E5899">
        <v>77.864000000000004</v>
      </c>
      <c r="F5899">
        <v>119.6694</v>
      </c>
      <c r="G5899" t="s">
        <v>2705</v>
      </c>
      <c r="H5899" t="s">
        <v>19</v>
      </c>
      <c r="I5899" t="s">
        <v>20</v>
      </c>
      <c r="J5899">
        <v>41.805399999999992</v>
      </c>
      <c r="K5899">
        <v>53.690280489057827</v>
      </c>
      <c r="L5899" t="str">
        <f>TEXT(Orders[[#This Row],[date]],"MMM")</f>
        <v>Mar</v>
      </c>
    </row>
    <row r="5900" spans="1:12" x14ac:dyDescent="0.3">
      <c r="A5900" s="2">
        <v>45179</v>
      </c>
      <c r="B5900">
        <v>1018040</v>
      </c>
      <c r="C5900" t="s">
        <v>5751</v>
      </c>
      <c r="D5900" t="s">
        <v>3173</v>
      </c>
      <c r="E5900">
        <v>89.103999999999999</v>
      </c>
      <c r="F5900">
        <v>119.6694</v>
      </c>
      <c r="G5900" t="s">
        <v>105</v>
      </c>
      <c r="H5900" t="s">
        <v>26</v>
      </c>
      <c r="I5900" t="s">
        <v>13</v>
      </c>
      <c r="J5900">
        <v>30.565399999999997</v>
      </c>
      <c r="K5900">
        <v>34.303061590949895</v>
      </c>
      <c r="L5900" t="str">
        <f>TEXT(Orders[[#This Row],[date]],"MMM")</f>
        <v>Sep</v>
      </c>
    </row>
    <row r="5901" spans="1:12" x14ac:dyDescent="0.3">
      <c r="A5901" s="2">
        <v>45159</v>
      </c>
      <c r="B5901">
        <v>1013914</v>
      </c>
      <c r="C5901" t="s">
        <v>3666</v>
      </c>
      <c r="D5901" t="s">
        <v>3172</v>
      </c>
      <c r="E5901">
        <v>92.475999999999999</v>
      </c>
      <c r="F5901">
        <v>119.6694</v>
      </c>
      <c r="G5901" t="s">
        <v>3116</v>
      </c>
      <c r="H5901" t="s">
        <v>26</v>
      </c>
      <c r="I5901" t="s">
        <v>13</v>
      </c>
      <c r="J5901">
        <v>27.193399999999997</v>
      </c>
      <c r="K5901">
        <v>29.405899909165615</v>
      </c>
      <c r="L5901" t="str">
        <f>TEXT(Orders[[#This Row],[date]],"MMM")</f>
        <v>Aug</v>
      </c>
    </row>
    <row r="5902" spans="1:12" x14ac:dyDescent="0.3">
      <c r="A5902" s="2">
        <v>45267</v>
      </c>
      <c r="B5902">
        <v>1013987</v>
      </c>
      <c r="C5902" t="s">
        <v>5259</v>
      </c>
      <c r="D5902" t="s">
        <v>3176</v>
      </c>
      <c r="E5902">
        <v>99.22</v>
      </c>
      <c r="F5902">
        <v>119.6694</v>
      </c>
      <c r="G5902" t="s">
        <v>824</v>
      </c>
      <c r="H5902" t="s">
        <v>35</v>
      </c>
      <c r="I5902" t="s">
        <v>36</v>
      </c>
      <c r="J5902">
        <v>20.449399999999997</v>
      </c>
      <c r="K5902">
        <v>20.610159242088287</v>
      </c>
      <c r="L5902" t="str">
        <f>TEXT(Orders[[#This Row],[date]],"MMM")</f>
        <v>Dec</v>
      </c>
    </row>
    <row r="5903" spans="1:12" x14ac:dyDescent="0.3">
      <c r="A5903" s="2">
        <v>45257</v>
      </c>
      <c r="B5903">
        <v>1012540</v>
      </c>
      <c r="C5903" t="s">
        <v>5752</v>
      </c>
      <c r="D5903" t="s">
        <v>3175</v>
      </c>
      <c r="E5903">
        <v>102.59200000000001</v>
      </c>
      <c r="F5903">
        <v>119.6694</v>
      </c>
      <c r="G5903" t="s">
        <v>1894</v>
      </c>
      <c r="H5903" t="s">
        <v>26</v>
      </c>
      <c r="I5903" t="s">
        <v>13</v>
      </c>
      <c r="J5903">
        <v>17.077399999999983</v>
      </c>
      <c r="K5903">
        <v>16.645937305053007</v>
      </c>
      <c r="L5903" t="str">
        <f>TEXT(Orders[[#This Row],[date]],"MMM")</f>
        <v>Nov</v>
      </c>
    </row>
    <row r="5904" spans="1:12" x14ac:dyDescent="0.3">
      <c r="A5904" s="2">
        <v>45283</v>
      </c>
      <c r="B5904">
        <v>1017872</v>
      </c>
      <c r="C5904" t="s">
        <v>5709</v>
      </c>
      <c r="D5904" t="s">
        <v>3176</v>
      </c>
      <c r="E5904">
        <v>111.584</v>
      </c>
      <c r="F5904">
        <v>119.6694</v>
      </c>
      <c r="G5904" t="s">
        <v>2956</v>
      </c>
      <c r="H5904" t="s">
        <v>75</v>
      </c>
      <c r="I5904" t="s">
        <v>46</v>
      </c>
      <c r="J5904">
        <v>8.0853999999999928</v>
      </c>
      <c r="K5904">
        <v>7.246020934901054</v>
      </c>
      <c r="L5904" t="str">
        <f>TEXT(Orders[[#This Row],[date]],"MMM")</f>
        <v>Dec</v>
      </c>
    </row>
    <row r="5905" spans="1:12" x14ac:dyDescent="0.3">
      <c r="A5905" s="2">
        <v>45278</v>
      </c>
      <c r="B5905">
        <v>1019840</v>
      </c>
      <c r="C5905" t="s">
        <v>4861</v>
      </c>
      <c r="D5905" t="s">
        <v>3172</v>
      </c>
      <c r="E5905">
        <v>126.196</v>
      </c>
      <c r="F5905">
        <v>119.6694</v>
      </c>
      <c r="G5905" t="s">
        <v>2124</v>
      </c>
      <c r="H5905" t="s">
        <v>19</v>
      </c>
      <c r="I5905" t="s">
        <v>20</v>
      </c>
      <c r="J5905">
        <v>-6.526600000000002</v>
      </c>
      <c r="K5905">
        <v>-5.1717962534470203</v>
      </c>
      <c r="L5905" t="str">
        <f>TEXT(Orders[[#This Row],[date]],"MMM")</f>
        <v>Dec</v>
      </c>
    </row>
    <row r="5906" spans="1:12" x14ac:dyDescent="0.3">
      <c r="A5906" s="2">
        <v>45081</v>
      </c>
      <c r="B5906">
        <v>1016370</v>
      </c>
      <c r="C5906" t="s">
        <v>4205</v>
      </c>
      <c r="D5906" t="s">
        <v>3172</v>
      </c>
      <c r="E5906">
        <v>137.43600000000001</v>
      </c>
      <c r="F5906">
        <v>119.6694</v>
      </c>
      <c r="G5906" t="s">
        <v>2254</v>
      </c>
      <c r="H5906" t="s">
        <v>75</v>
      </c>
      <c r="I5906" t="s">
        <v>46</v>
      </c>
      <c r="J5906">
        <v>-17.766600000000011</v>
      </c>
      <c r="K5906">
        <v>-12.92718065135773</v>
      </c>
      <c r="L5906" t="str">
        <f>TEXT(Orders[[#This Row],[date]],"MMM")</f>
        <v>Jun</v>
      </c>
    </row>
    <row r="5907" spans="1:12" x14ac:dyDescent="0.3">
      <c r="A5907" s="2">
        <v>45240</v>
      </c>
      <c r="B5907">
        <v>1013311</v>
      </c>
      <c r="C5907" t="s">
        <v>5245</v>
      </c>
      <c r="D5907" t="s">
        <v>3177</v>
      </c>
      <c r="E5907">
        <v>155.42000000000002</v>
      </c>
      <c r="F5907">
        <v>119.6694</v>
      </c>
      <c r="G5907" t="s">
        <v>2452</v>
      </c>
      <c r="H5907" t="s">
        <v>35</v>
      </c>
      <c r="I5907" t="s">
        <v>36</v>
      </c>
      <c r="J5907">
        <v>-35.75060000000002</v>
      </c>
      <c r="K5907">
        <v>-23.00257367134218</v>
      </c>
      <c r="L5907" t="str">
        <f>TEXT(Orders[[#This Row],[date]],"MMM")</f>
        <v>Nov</v>
      </c>
    </row>
    <row r="5908" spans="1:12" x14ac:dyDescent="0.3">
      <c r="A5908" s="2">
        <v>45009</v>
      </c>
      <c r="B5908">
        <v>1012195</v>
      </c>
      <c r="C5908" t="s">
        <v>4707</v>
      </c>
      <c r="D5908" t="s">
        <v>3177</v>
      </c>
      <c r="E5908">
        <v>166.66000000000003</v>
      </c>
      <c r="F5908">
        <v>119.6694</v>
      </c>
      <c r="G5908" t="s">
        <v>2796</v>
      </c>
      <c r="H5908" t="s">
        <v>19</v>
      </c>
      <c r="I5908" t="s">
        <v>20</v>
      </c>
      <c r="J5908">
        <v>-46.990600000000029</v>
      </c>
      <c r="K5908">
        <v>-28.195487819512792</v>
      </c>
      <c r="L5908" t="str">
        <f>TEXT(Orders[[#This Row],[date]],"MMM")</f>
        <v>Mar</v>
      </c>
    </row>
    <row r="5909" spans="1:12" x14ac:dyDescent="0.3">
      <c r="A5909" s="2">
        <v>45249</v>
      </c>
      <c r="B5909">
        <v>1011445</v>
      </c>
      <c r="C5909" t="s">
        <v>3276</v>
      </c>
      <c r="D5909" t="s">
        <v>3180</v>
      </c>
      <c r="E5909">
        <v>17.275999999999996</v>
      </c>
      <c r="F5909">
        <v>119.75904</v>
      </c>
      <c r="G5909" t="s">
        <v>103</v>
      </c>
      <c r="H5909" t="s">
        <v>12</v>
      </c>
      <c r="I5909" t="s">
        <v>13</v>
      </c>
      <c r="J5909">
        <v>102.48304</v>
      </c>
      <c r="K5909">
        <v>593.21046538550604</v>
      </c>
      <c r="L5909" t="str">
        <f>TEXT(Orders[[#This Row],[date]],"MMM")</f>
        <v>Nov</v>
      </c>
    </row>
    <row r="5910" spans="1:12" x14ac:dyDescent="0.3">
      <c r="A5910" s="2">
        <v>45214</v>
      </c>
      <c r="B5910">
        <v>1007068</v>
      </c>
      <c r="C5910" t="s">
        <v>4529</v>
      </c>
      <c r="D5910" t="s">
        <v>3180</v>
      </c>
      <c r="E5910">
        <v>45.852000000000004</v>
      </c>
      <c r="F5910">
        <v>119.75904</v>
      </c>
      <c r="G5910" t="s">
        <v>1770</v>
      </c>
      <c r="H5910" t="s">
        <v>75</v>
      </c>
      <c r="I5910" t="s">
        <v>46</v>
      </c>
      <c r="J5910">
        <v>73.907039999999995</v>
      </c>
      <c r="K5910">
        <v>161.18607694320858</v>
      </c>
      <c r="L5910" t="str">
        <f>TEXT(Orders[[#This Row],[date]],"MMM")</f>
        <v>Oct</v>
      </c>
    </row>
    <row r="5911" spans="1:12" x14ac:dyDescent="0.3">
      <c r="A5911" s="2">
        <v>45045</v>
      </c>
      <c r="B5911">
        <v>1013496</v>
      </c>
      <c r="C5911" t="s">
        <v>5403</v>
      </c>
      <c r="D5911" t="s">
        <v>3180</v>
      </c>
      <c r="E5911">
        <v>49.872</v>
      </c>
      <c r="F5911">
        <v>119.75904</v>
      </c>
      <c r="G5911" t="s">
        <v>3040</v>
      </c>
      <c r="H5911" t="s">
        <v>75</v>
      </c>
      <c r="I5911" t="s">
        <v>46</v>
      </c>
      <c r="J5911">
        <v>69.887039999999999</v>
      </c>
      <c r="K5911">
        <v>140.13282001924927</v>
      </c>
      <c r="L5911" t="str">
        <f>TEXT(Orders[[#This Row],[date]],"MMM")</f>
        <v>Apr</v>
      </c>
    </row>
    <row r="5912" spans="1:12" x14ac:dyDescent="0.3">
      <c r="A5912" s="2">
        <v>45262</v>
      </c>
      <c r="B5912">
        <v>1012442</v>
      </c>
      <c r="C5912" t="s">
        <v>3530</v>
      </c>
      <c r="D5912" t="s">
        <v>3180</v>
      </c>
      <c r="E5912">
        <v>106.072</v>
      </c>
      <c r="F5912">
        <v>119.75904</v>
      </c>
      <c r="G5912" t="s">
        <v>1211</v>
      </c>
      <c r="H5912" t="s">
        <v>88</v>
      </c>
      <c r="I5912" t="s">
        <v>36</v>
      </c>
      <c r="J5912">
        <v>13.687039999999996</v>
      </c>
      <c r="K5912">
        <v>12.903537220001503</v>
      </c>
      <c r="L5912" t="str">
        <f>TEXT(Orders[[#This Row],[date]],"MMM")</f>
        <v>Dec</v>
      </c>
    </row>
    <row r="5913" spans="1:12" x14ac:dyDescent="0.3">
      <c r="A5913" s="2">
        <v>45262</v>
      </c>
      <c r="B5913">
        <v>1002824</v>
      </c>
      <c r="C5913" t="s">
        <v>3645</v>
      </c>
      <c r="D5913" t="s">
        <v>3180</v>
      </c>
      <c r="E5913">
        <v>290.90240000000006</v>
      </c>
      <c r="F5913">
        <v>119.78200000000002</v>
      </c>
      <c r="G5913" t="s">
        <v>3140</v>
      </c>
      <c r="H5913" t="s">
        <v>75</v>
      </c>
      <c r="I5913" t="s">
        <v>46</v>
      </c>
      <c r="J5913">
        <v>-171.12040000000002</v>
      </c>
      <c r="K5913">
        <v>-58.823990451780382</v>
      </c>
      <c r="L5913" t="str">
        <f>TEXT(Orders[[#This Row],[date]],"MMM")</f>
        <v>Dec</v>
      </c>
    </row>
    <row r="5914" spans="1:12" x14ac:dyDescent="0.3">
      <c r="A5914" s="2">
        <v>45032</v>
      </c>
      <c r="B5914">
        <v>1003879</v>
      </c>
      <c r="C5914" t="s">
        <v>3377</v>
      </c>
      <c r="D5914" t="s">
        <v>3172</v>
      </c>
      <c r="E5914">
        <v>157.5136</v>
      </c>
      <c r="F5914">
        <v>119.82880000000003</v>
      </c>
      <c r="G5914" t="s">
        <v>2662</v>
      </c>
      <c r="H5914" t="s">
        <v>45</v>
      </c>
      <c r="I5914" t="s">
        <v>46</v>
      </c>
      <c r="J5914">
        <v>-37.684799999999967</v>
      </c>
      <c r="K5914">
        <v>-23.924791256120088</v>
      </c>
      <c r="L5914" t="str">
        <f>TEXT(Orders[[#This Row],[date]],"MMM")</f>
        <v>Apr</v>
      </c>
    </row>
    <row r="5915" spans="1:12" x14ac:dyDescent="0.3">
      <c r="A5915" s="2">
        <v>45027</v>
      </c>
      <c r="B5915">
        <v>1002330</v>
      </c>
      <c r="C5915" t="s">
        <v>4333</v>
      </c>
      <c r="D5915" t="s">
        <v>3174</v>
      </c>
      <c r="E5915">
        <v>245.91360000000006</v>
      </c>
      <c r="F5915">
        <v>119.85480000000003</v>
      </c>
      <c r="G5915" t="s">
        <v>2646</v>
      </c>
      <c r="H5915" t="s">
        <v>88</v>
      </c>
      <c r="I5915" t="s">
        <v>36</v>
      </c>
      <c r="J5915">
        <v>-126.05880000000003</v>
      </c>
      <c r="K5915">
        <v>-51.261418644597121</v>
      </c>
      <c r="L5915" t="str">
        <f>TEXT(Orders[[#This Row],[date]],"MMM")</f>
        <v>Apr</v>
      </c>
    </row>
    <row r="5916" spans="1:12" x14ac:dyDescent="0.3">
      <c r="A5916" s="2">
        <v>45032</v>
      </c>
      <c r="B5916">
        <v>1002134</v>
      </c>
      <c r="C5916" t="s">
        <v>3835</v>
      </c>
      <c r="D5916" t="s">
        <v>3180</v>
      </c>
      <c r="E5916">
        <v>277.66080000000005</v>
      </c>
      <c r="F5916">
        <v>120.01184000000001</v>
      </c>
      <c r="G5916" t="s">
        <v>2450</v>
      </c>
      <c r="H5916" t="s">
        <v>75</v>
      </c>
      <c r="I5916" t="s">
        <v>46</v>
      </c>
      <c r="J5916">
        <v>-157.64896000000005</v>
      </c>
      <c r="K5916">
        <v>-56.777535755857514</v>
      </c>
      <c r="L5916" t="str">
        <f>TEXT(Orders[[#This Row],[date]],"MMM")</f>
        <v>Apr</v>
      </c>
    </row>
    <row r="5917" spans="1:12" x14ac:dyDescent="0.3">
      <c r="A5917" s="2">
        <v>45263</v>
      </c>
      <c r="B5917">
        <v>1005969</v>
      </c>
      <c r="C5917" t="s">
        <v>5753</v>
      </c>
      <c r="D5917" t="s">
        <v>3177</v>
      </c>
      <c r="E5917">
        <v>0.83599999999999852</v>
      </c>
      <c r="F5917">
        <v>120.1176</v>
      </c>
      <c r="G5917" t="s">
        <v>1070</v>
      </c>
      <c r="H5917" t="s">
        <v>69</v>
      </c>
      <c r="I5917" t="s">
        <v>46</v>
      </c>
      <c r="J5917">
        <v>119.2816</v>
      </c>
      <c r="K5917">
        <v>14268.133971291891</v>
      </c>
      <c r="L5917" t="str">
        <f>TEXT(Orders[[#This Row],[date]],"MMM")</f>
        <v>Dec</v>
      </c>
    </row>
    <row r="5918" spans="1:12" x14ac:dyDescent="0.3">
      <c r="A5918" s="2">
        <v>45032</v>
      </c>
      <c r="B5918">
        <v>1018355</v>
      </c>
      <c r="C5918" t="s">
        <v>4550</v>
      </c>
      <c r="D5918" t="s">
        <v>3171</v>
      </c>
      <c r="E5918">
        <v>0.84799999999998477</v>
      </c>
      <c r="F5918">
        <v>120.1176</v>
      </c>
      <c r="G5918" t="s">
        <v>3161</v>
      </c>
      <c r="H5918" t="s">
        <v>50</v>
      </c>
      <c r="I5918" t="s">
        <v>36</v>
      </c>
      <c r="J5918">
        <v>119.26960000000001</v>
      </c>
      <c r="K5918">
        <v>14064.81132075497</v>
      </c>
      <c r="L5918" t="str">
        <f>TEXT(Orders[[#This Row],[date]],"MMM")</f>
        <v>Apr</v>
      </c>
    </row>
    <row r="5919" spans="1:12" x14ac:dyDescent="0.3">
      <c r="A5919" s="2">
        <v>45038</v>
      </c>
      <c r="B5919">
        <v>1014220</v>
      </c>
      <c r="C5919" t="s">
        <v>4127</v>
      </c>
      <c r="D5919" t="s">
        <v>3176</v>
      </c>
      <c r="E5919">
        <v>4.7720000000000198</v>
      </c>
      <c r="F5919">
        <v>120.1176</v>
      </c>
      <c r="G5919" t="s">
        <v>1343</v>
      </c>
      <c r="H5919" t="s">
        <v>19</v>
      </c>
      <c r="I5919" t="s">
        <v>20</v>
      </c>
      <c r="J5919">
        <v>115.34559999999998</v>
      </c>
      <c r="K5919">
        <v>2417.1332774517919</v>
      </c>
      <c r="L5919" t="str">
        <f>TEXT(Orders[[#This Row],[date]],"MMM")</f>
        <v>Apr</v>
      </c>
    </row>
    <row r="5920" spans="1:12" x14ac:dyDescent="0.3">
      <c r="A5920" s="2">
        <v>45139</v>
      </c>
      <c r="B5920">
        <v>1017589</v>
      </c>
      <c r="C5920" t="s">
        <v>4926</v>
      </c>
      <c r="D5920" t="s">
        <v>3179</v>
      </c>
      <c r="E5920">
        <v>5.896000000000015</v>
      </c>
      <c r="F5920">
        <v>120.1176</v>
      </c>
      <c r="G5920" t="s">
        <v>2326</v>
      </c>
      <c r="H5920" t="s">
        <v>54</v>
      </c>
      <c r="I5920" t="s">
        <v>20</v>
      </c>
      <c r="J5920">
        <v>114.22159999999998</v>
      </c>
      <c r="K5920">
        <v>1937.2727272727222</v>
      </c>
      <c r="L5920" t="str">
        <f>TEXT(Orders[[#This Row],[date]],"MMM")</f>
        <v>Aug</v>
      </c>
    </row>
    <row r="5921" spans="1:12" x14ac:dyDescent="0.3">
      <c r="A5921" s="2">
        <v>45150</v>
      </c>
      <c r="B5921">
        <v>1017655</v>
      </c>
      <c r="C5921" t="s">
        <v>3317</v>
      </c>
      <c r="D5921" t="s">
        <v>3174</v>
      </c>
      <c r="E5921">
        <v>6.4679999999999893</v>
      </c>
      <c r="F5921">
        <v>120.1176</v>
      </c>
      <c r="G5921" t="s">
        <v>1783</v>
      </c>
      <c r="H5921" t="s">
        <v>45</v>
      </c>
      <c r="I5921" t="s">
        <v>46</v>
      </c>
      <c r="J5921">
        <v>113.64960000000001</v>
      </c>
      <c r="K5921">
        <v>1757.1057513914689</v>
      </c>
      <c r="L5921" t="str">
        <f>TEXT(Orders[[#This Row],[date]],"MMM")</f>
        <v>Aug</v>
      </c>
    </row>
    <row r="5922" spans="1:12" x14ac:dyDescent="0.3">
      <c r="A5922" s="2">
        <v>44979</v>
      </c>
      <c r="B5922">
        <v>1015712</v>
      </c>
      <c r="C5922" t="s">
        <v>3237</v>
      </c>
      <c r="D5922" t="s">
        <v>3171</v>
      </c>
      <c r="E5922">
        <v>7.5919999999999845</v>
      </c>
      <c r="F5922">
        <v>120.1176</v>
      </c>
      <c r="G5922" t="s">
        <v>47</v>
      </c>
      <c r="H5922" t="s">
        <v>50</v>
      </c>
      <c r="I5922" t="s">
        <v>36</v>
      </c>
      <c r="J5922">
        <v>112.52560000000001</v>
      </c>
      <c r="K5922">
        <v>1482.1601685985279</v>
      </c>
      <c r="L5922" t="str">
        <f>TEXT(Orders[[#This Row],[date]],"MMM")</f>
        <v>Feb</v>
      </c>
    </row>
    <row r="5923" spans="1:12" x14ac:dyDescent="0.3">
      <c r="A5923" s="2">
        <v>45224</v>
      </c>
      <c r="B5923">
        <v>1018953</v>
      </c>
      <c r="C5923" t="s">
        <v>4533</v>
      </c>
      <c r="D5923" t="s">
        <v>3177</v>
      </c>
      <c r="E5923">
        <v>14.888000000000005</v>
      </c>
      <c r="F5923">
        <v>120.1176</v>
      </c>
      <c r="G5923" t="s">
        <v>1520</v>
      </c>
      <c r="H5923" t="s">
        <v>12</v>
      </c>
      <c r="I5923" t="s">
        <v>13</v>
      </c>
      <c r="J5923">
        <v>105.22959999999999</v>
      </c>
      <c r="K5923">
        <v>706.80816765179986</v>
      </c>
      <c r="L5923" t="str">
        <f>TEXT(Orders[[#This Row],[date]],"MMM")</f>
        <v>Oct</v>
      </c>
    </row>
    <row r="5924" spans="1:12" x14ac:dyDescent="0.3">
      <c r="A5924" s="2">
        <v>44956</v>
      </c>
      <c r="B5924">
        <v>1015098</v>
      </c>
      <c r="C5924" t="s">
        <v>5754</v>
      </c>
      <c r="D5924" t="s">
        <v>3175</v>
      </c>
      <c r="E5924">
        <v>21.632000000000005</v>
      </c>
      <c r="F5924">
        <v>120.1176</v>
      </c>
      <c r="G5924" t="s">
        <v>1331</v>
      </c>
      <c r="H5924" t="s">
        <v>19</v>
      </c>
      <c r="I5924" t="s">
        <v>20</v>
      </c>
      <c r="J5924">
        <v>98.485599999999991</v>
      </c>
      <c r="K5924">
        <v>455.27736686390517</v>
      </c>
      <c r="L5924" t="str">
        <f>TEXT(Orders[[#This Row],[date]],"MMM")</f>
        <v>Jan</v>
      </c>
    </row>
    <row r="5925" spans="1:12" x14ac:dyDescent="0.3">
      <c r="A5925" s="2">
        <v>44958</v>
      </c>
      <c r="B5925">
        <v>1013581</v>
      </c>
      <c r="C5925" t="s">
        <v>3565</v>
      </c>
      <c r="D5925" t="s">
        <v>3175</v>
      </c>
      <c r="E5925">
        <v>29.500000000000028</v>
      </c>
      <c r="F5925">
        <v>120.1176</v>
      </c>
      <c r="G5925" t="s">
        <v>2120</v>
      </c>
      <c r="H5925" t="s">
        <v>45</v>
      </c>
      <c r="I5925" t="s">
        <v>46</v>
      </c>
      <c r="J5925">
        <v>90.617599999999968</v>
      </c>
      <c r="K5925">
        <v>307.17830508474538</v>
      </c>
      <c r="L5925" t="str">
        <f>TEXT(Orders[[#This Row],[date]],"MMM")</f>
        <v>Feb</v>
      </c>
    </row>
    <row r="5926" spans="1:12" x14ac:dyDescent="0.3">
      <c r="A5926" s="2">
        <v>44946</v>
      </c>
      <c r="B5926">
        <v>1010207</v>
      </c>
      <c r="C5926" t="s">
        <v>3803</v>
      </c>
      <c r="D5926" t="s">
        <v>3177</v>
      </c>
      <c r="E5926">
        <v>32.319999999999993</v>
      </c>
      <c r="F5926">
        <v>120.1176</v>
      </c>
      <c r="G5926" t="s">
        <v>1624</v>
      </c>
      <c r="H5926" t="s">
        <v>57</v>
      </c>
      <c r="I5926" t="s">
        <v>20</v>
      </c>
      <c r="J5926">
        <v>87.797600000000003</v>
      </c>
      <c r="K5926">
        <v>271.65099009900996</v>
      </c>
      <c r="L5926" t="str">
        <f>TEXT(Orders[[#This Row],[date]],"MMM")</f>
        <v>Jan</v>
      </c>
    </row>
    <row r="5927" spans="1:12" x14ac:dyDescent="0.3">
      <c r="A5927" s="2">
        <v>45254</v>
      </c>
      <c r="B5927">
        <v>1012561</v>
      </c>
      <c r="C5927" t="s">
        <v>4198</v>
      </c>
      <c r="D5927" t="s">
        <v>3175</v>
      </c>
      <c r="E5927">
        <v>39.616000000000014</v>
      </c>
      <c r="F5927">
        <v>120.1176</v>
      </c>
      <c r="G5927" t="s">
        <v>1969</v>
      </c>
      <c r="H5927" t="s">
        <v>19</v>
      </c>
      <c r="I5927" t="s">
        <v>20</v>
      </c>
      <c r="J5927">
        <v>80.501599999999982</v>
      </c>
      <c r="K5927">
        <v>203.20476575121154</v>
      </c>
      <c r="L5927" t="str">
        <f>TEXT(Orders[[#This Row],[date]],"MMM")</f>
        <v>Nov</v>
      </c>
    </row>
    <row r="5928" spans="1:12" x14ac:dyDescent="0.3">
      <c r="A5928" s="2">
        <v>45061</v>
      </c>
      <c r="B5928">
        <v>1018270</v>
      </c>
      <c r="C5928" t="s">
        <v>4656</v>
      </c>
      <c r="D5928" t="s">
        <v>3175</v>
      </c>
      <c r="E5928">
        <v>50.856000000000023</v>
      </c>
      <c r="F5928">
        <v>120.1176</v>
      </c>
      <c r="G5928" t="s">
        <v>1690</v>
      </c>
      <c r="H5928" t="s">
        <v>69</v>
      </c>
      <c r="I5928" t="s">
        <v>46</v>
      </c>
      <c r="J5928">
        <v>69.261599999999973</v>
      </c>
      <c r="K5928">
        <v>136.19159981123158</v>
      </c>
      <c r="L5928" t="str">
        <f>TEXT(Orders[[#This Row],[date]],"MMM")</f>
        <v>May</v>
      </c>
    </row>
    <row r="5929" spans="1:12" x14ac:dyDescent="0.3">
      <c r="A5929" s="2">
        <v>45178</v>
      </c>
      <c r="B5929">
        <v>1007332</v>
      </c>
      <c r="C5929" t="s">
        <v>4967</v>
      </c>
      <c r="D5929" t="s">
        <v>3178</v>
      </c>
      <c r="E5929">
        <v>58.612000000000002</v>
      </c>
      <c r="F5929">
        <v>120.1176</v>
      </c>
      <c r="G5929" t="s">
        <v>2972</v>
      </c>
      <c r="H5929" t="s">
        <v>12</v>
      </c>
      <c r="I5929" t="s">
        <v>13</v>
      </c>
      <c r="J5929">
        <v>61.505599999999994</v>
      </c>
      <c r="K5929">
        <v>104.93687299529107</v>
      </c>
      <c r="L5929" t="str">
        <f>TEXT(Orders[[#This Row],[date]],"MMM")</f>
        <v>Sep</v>
      </c>
    </row>
    <row r="5930" spans="1:12" x14ac:dyDescent="0.3">
      <c r="A5930" s="2">
        <v>44950</v>
      </c>
      <c r="B5930">
        <v>1007567</v>
      </c>
      <c r="C5930" t="s">
        <v>4695</v>
      </c>
      <c r="D5930" t="s">
        <v>3175</v>
      </c>
      <c r="E5930">
        <v>82.704000000000008</v>
      </c>
      <c r="F5930">
        <v>120.1176</v>
      </c>
      <c r="G5930" t="s">
        <v>2352</v>
      </c>
      <c r="H5930" t="s">
        <v>45</v>
      </c>
      <c r="I5930" t="s">
        <v>46</v>
      </c>
      <c r="J5930">
        <v>37.413599999999988</v>
      </c>
      <c r="K5930">
        <v>45.237957051654071</v>
      </c>
      <c r="L5930" t="str">
        <f>TEXT(Orders[[#This Row],[date]],"MMM")</f>
        <v>Jan</v>
      </c>
    </row>
    <row r="5931" spans="1:12" x14ac:dyDescent="0.3">
      <c r="A5931" s="2">
        <v>44983</v>
      </c>
      <c r="B5931">
        <v>1009495</v>
      </c>
      <c r="C5931" t="s">
        <v>4214</v>
      </c>
      <c r="D5931" t="s">
        <v>3178</v>
      </c>
      <c r="E5931">
        <v>90.768000000000001</v>
      </c>
      <c r="F5931">
        <v>120.1176</v>
      </c>
      <c r="G5931" t="s">
        <v>1121</v>
      </c>
      <c r="H5931" t="s">
        <v>26</v>
      </c>
      <c r="I5931" t="s">
        <v>13</v>
      </c>
      <c r="J5931">
        <v>29.349599999999995</v>
      </c>
      <c r="K5931">
        <v>32.334743521946052</v>
      </c>
      <c r="L5931" t="str">
        <f>TEXT(Orders[[#This Row],[date]],"MMM")</f>
        <v>Feb</v>
      </c>
    </row>
    <row r="5932" spans="1:12" x14ac:dyDescent="0.3">
      <c r="A5932" s="2">
        <v>44988</v>
      </c>
      <c r="B5932">
        <v>1017101</v>
      </c>
      <c r="C5932" t="s">
        <v>5423</v>
      </c>
      <c r="D5932" t="s">
        <v>3178</v>
      </c>
      <c r="E5932">
        <v>112.124</v>
      </c>
      <c r="F5932">
        <v>120.1176</v>
      </c>
      <c r="G5932" t="s">
        <v>1349</v>
      </c>
      <c r="H5932" t="s">
        <v>69</v>
      </c>
      <c r="I5932" t="s">
        <v>46</v>
      </c>
      <c r="J5932">
        <v>7.9936000000000007</v>
      </c>
      <c r="K5932">
        <v>7.1292497591951776</v>
      </c>
      <c r="L5932" t="str">
        <f>TEXT(Orders[[#This Row],[date]],"MMM")</f>
        <v>Mar</v>
      </c>
    </row>
    <row r="5933" spans="1:12" x14ac:dyDescent="0.3">
      <c r="A5933" s="2">
        <v>44988</v>
      </c>
      <c r="B5933">
        <v>1006921</v>
      </c>
      <c r="C5933" t="s">
        <v>5637</v>
      </c>
      <c r="D5933" t="s">
        <v>3175</v>
      </c>
      <c r="E5933">
        <v>133.58800000000002</v>
      </c>
      <c r="F5933">
        <v>120.1176</v>
      </c>
      <c r="G5933" t="s">
        <v>1488</v>
      </c>
      <c r="H5933" t="s">
        <v>45</v>
      </c>
      <c r="I5933" t="s">
        <v>46</v>
      </c>
      <c r="J5933">
        <v>-13.470400000000026</v>
      </c>
      <c r="K5933">
        <v>-10.08354043776389</v>
      </c>
      <c r="L5933" t="str">
        <f>TEXT(Orders[[#This Row],[date]],"MMM")</f>
        <v>Mar</v>
      </c>
    </row>
    <row r="5934" spans="1:12" x14ac:dyDescent="0.3">
      <c r="A5934" s="2">
        <v>45197</v>
      </c>
      <c r="B5934">
        <v>1013067</v>
      </c>
      <c r="C5934" t="s">
        <v>5379</v>
      </c>
      <c r="D5934" t="s">
        <v>3176</v>
      </c>
      <c r="E5934">
        <v>134.60399999999998</v>
      </c>
      <c r="F5934">
        <v>120.1176</v>
      </c>
      <c r="G5934" t="s">
        <v>498</v>
      </c>
      <c r="H5934" t="s">
        <v>30</v>
      </c>
      <c r="I5934" t="s">
        <v>13</v>
      </c>
      <c r="J5934">
        <v>-14.486399999999989</v>
      </c>
      <c r="K5934">
        <v>-10.762235891949711</v>
      </c>
      <c r="L5934" t="str">
        <f>TEXT(Orders[[#This Row],[date]],"MMM")</f>
        <v>Sep</v>
      </c>
    </row>
    <row r="5935" spans="1:12" x14ac:dyDescent="0.3">
      <c r="A5935" s="2">
        <v>45116</v>
      </c>
      <c r="B5935">
        <v>1014630</v>
      </c>
      <c r="C5935" t="s">
        <v>5755</v>
      </c>
      <c r="D5935" t="s">
        <v>3176</v>
      </c>
      <c r="E5935">
        <v>139.1</v>
      </c>
      <c r="F5935">
        <v>120.1176</v>
      </c>
      <c r="G5935" t="s">
        <v>246</v>
      </c>
      <c r="H5935" t="s">
        <v>12</v>
      </c>
      <c r="I5935" t="s">
        <v>13</v>
      </c>
      <c r="J5935">
        <v>-18.982399999999998</v>
      </c>
      <c r="K5935">
        <v>-13.646585190510423</v>
      </c>
      <c r="L5935" t="str">
        <f>TEXT(Orders[[#This Row],[date]],"MMM")</f>
        <v>Jul</v>
      </c>
    </row>
    <row r="5936" spans="1:12" x14ac:dyDescent="0.3">
      <c r="A5936" s="2">
        <v>45164</v>
      </c>
      <c r="B5936">
        <v>1013951</v>
      </c>
      <c r="C5936" t="s">
        <v>5756</v>
      </c>
      <c r="D5936" t="s">
        <v>3172</v>
      </c>
      <c r="E5936">
        <v>146.96799999999999</v>
      </c>
      <c r="F5936">
        <v>120.1176</v>
      </c>
      <c r="G5936" t="s">
        <v>1980</v>
      </c>
      <c r="H5936" t="s">
        <v>75</v>
      </c>
      <c r="I5936" t="s">
        <v>46</v>
      </c>
      <c r="J5936">
        <v>-26.850399999999993</v>
      </c>
      <c r="K5936">
        <v>-18.269555277339279</v>
      </c>
      <c r="L5936" t="str">
        <f>TEXT(Orders[[#This Row],[date]],"MMM")</f>
        <v>Aug</v>
      </c>
    </row>
    <row r="5937" spans="1:12" x14ac:dyDescent="0.3">
      <c r="A5937" s="2">
        <v>45118</v>
      </c>
      <c r="B5937">
        <v>1015424</v>
      </c>
      <c r="C5937" t="s">
        <v>5453</v>
      </c>
      <c r="D5937" t="s">
        <v>3174</v>
      </c>
      <c r="E5937">
        <v>148.09200000000001</v>
      </c>
      <c r="F5937">
        <v>120.1176</v>
      </c>
      <c r="G5937" t="s">
        <v>835</v>
      </c>
      <c r="H5937" t="s">
        <v>88</v>
      </c>
      <c r="I5937" t="s">
        <v>36</v>
      </c>
      <c r="J5937">
        <v>-27.974400000000017</v>
      </c>
      <c r="K5937">
        <v>-18.889879264241159</v>
      </c>
      <c r="L5937" t="str">
        <f>TEXT(Orders[[#This Row],[date]],"MMM")</f>
        <v>Jul</v>
      </c>
    </row>
    <row r="5938" spans="1:12" x14ac:dyDescent="0.3">
      <c r="A5938" s="2">
        <v>44971</v>
      </c>
      <c r="B5938">
        <v>1019261</v>
      </c>
      <c r="C5938" t="s">
        <v>5056</v>
      </c>
      <c r="D5938" t="s">
        <v>3180</v>
      </c>
      <c r="E5938">
        <v>6.5879999999999939</v>
      </c>
      <c r="F5938">
        <v>120.47616000000001</v>
      </c>
      <c r="G5938" t="s">
        <v>471</v>
      </c>
      <c r="H5938" t="s">
        <v>57</v>
      </c>
      <c r="I5938" t="s">
        <v>20</v>
      </c>
      <c r="J5938">
        <v>113.88816000000001</v>
      </c>
      <c r="K5938">
        <v>1728.7213114754118</v>
      </c>
      <c r="L5938" t="str">
        <f>TEXT(Orders[[#This Row],[date]],"MMM")</f>
        <v>Feb</v>
      </c>
    </row>
    <row r="5939" spans="1:12" x14ac:dyDescent="0.3">
      <c r="A5939" s="2">
        <v>45163</v>
      </c>
      <c r="B5939">
        <v>1007065</v>
      </c>
      <c r="C5939" t="s">
        <v>5648</v>
      </c>
      <c r="D5939" t="s">
        <v>3180</v>
      </c>
      <c r="E5939">
        <v>38.184000000000026</v>
      </c>
      <c r="F5939">
        <v>120.47616000000001</v>
      </c>
      <c r="G5939" t="s">
        <v>2346</v>
      </c>
      <c r="H5939" t="s">
        <v>35</v>
      </c>
      <c r="I5939" t="s">
        <v>36</v>
      </c>
      <c r="J5939">
        <v>82.292159999999981</v>
      </c>
      <c r="K5939">
        <v>215.51477058453784</v>
      </c>
      <c r="L5939" t="str">
        <f>TEXT(Orders[[#This Row],[date]],"MMM")</f>
        <v>Aug</v>
      </c>
    </row>
    <row r="5940" spans="1:12" x14ac:dyDescent="0.3">
      <c r="A5940" s="2">
        <v>45137</v>
      </c>
      <c r="B5940">
        <v>1014237</v>
      </c>
      <c r="C5940" t="s">
        <v>5194</v>
      </c>
      <c r="D5940" t="s">
        <v>3180</v>
      </c>
      <c r="E5940">
        <v>45.927999999999997</v>
      </c>
      <c r="F5940">
        <v>120.47616000000001</v>
      </c>
      <c r="G5940" t="s">
        <v>3063</v>
      </c>
      <c r="H5940" t="s">
        <v>57</v>
      </c>
      <c r="I5940" t="s">
        <v>20</v>
      </c>
      <c r="J5940">
        <v>74.54816000000001</v>
      </c>
      <c r="K5940">
        <v>162.31527608430588</v>
      </c>
      <c r="L5940" t="str">
        <f>TEXT(Orders[[#This Row],[date]],"MMM")</f>
        <v>Jul</v>
      </c>
    </row>
    <row r="5941" spans="1:12" x14ac:dyDescent="0.3">
      <c r="A5941" s="2">
        <v>44975</v>
      </c>
      <c r="B5941">
        <v>1003406</v>
      </c>
      <c r="C5941" t="s">
        <v>3789</v>
      </c>
      <c r="D5941" t="s">
        <v>3172</v>
      </c>
      <c r="E5941">
        <v>187.22559999999999</v>
      </c>
      <c r="F5941">
        <v>120.53080000000003</v>
      </c>
      <c r="G5941" t="s">
        <v>651</v>
      </c>
      <c r="H5941" t="s">
        <v>75</v>
      </c>
      <c r="I5941" t="s">
        <v>46</v>
      </c>
      <c r="J5941">
        <v>-66.694799999999958</v>
      </c>
      <c r="K5941">
        <v>-35.622692623230989</v>
      </c>
      <c r="L5941" t="str">
        <f>TEXT(Orders[[#This Row],[date]],"MMM")</f>
        <v>Feb</v>
      </c>
    </row>
    <row r="5942" spans="1:12" x14ac:dyDescent="0.3">
      <c r="A5942" s="2">
        <v>45065</v>
      </c>
      <c r="B5942">
        <v>1013885</v>
      </c>
      <c r="C5942" t="s">
        <v>5359</v>
      </c>
      <c r="D5942" t="s">
        <v>3175</v>
      </c>
      <c r="E5942">
        <v>1.3880000000000052</v>
      </c>
      <c r="F5942">
        <v>120.56580000000001</v>
      </c>
      <c r="G5942" t="s">
        <v>2639</v>
      </c>
      <c r="H5942" t="s">
        <v>19</v>
      </c>
      <c r="I5942" t="s">
        <v>20</v>
      </c>
      <c r="J5942">
        <v>119.1778</v>
      </c>
      <c r="K5942">
        <v>8586.2968299711501</v>
      </c>
      <c r="L5942" t="str">
        <f>TEXT(Orders[[#This Row],[date]],"MMM")</f>
        <v>May</v>
      </c>
    </row>
    <row r="5943" spans="1:12" x14ac:dyDescent="0.3">
      <c r="A5943" s="2">
        <v>45197</v>
      </c>
      <c r="B5943">
        <v>1007161</v>
      </c>
      <c r="C5943" t="s">
        <v>4190</v>
      </c>
      <c r="D5943" t="s">
        <v>3171</v>
      </c>
      <c r="E5943">
        <v>6.6360000000000099</v>
      </c>
      <c r="F5943">
        <v>120.56580000000001</v>
      </c>
      <c r="G5943" t="s">
        <v>2570</v>
      </c>
      <c r="H5943" t="s">
        <v>45</v>
      </c>
      <c r="I5943" t="s">
        <v>46</v>
      </c>
      <c r="J5943">
        <v>113.9298</v>
      </c>
      <c r="K5943">
        <v>1716.8444846292921</v>
      </c>
      <c r="L5943" t="str">
        <f>TEXT(Orders[[#This Row],[date]],"MMM")</f>
        <v>Sep</v>
      </c>
    </row>
    <row r="5944" spans="1:12" x14ac:dyDescent="0.3">
      <c r="A5944" s="2">
        <v>44953</v>
      </c>
      <c r="B5944">
        <v>1007626</v>
      </c>
      <c r="C5944" t="s">
        <v>5757</v>
      </c>
      <c r="D5944" t="s">
        <v>3174</v>
      </c>
      <c r="E5944">
        <v>9.9720000000000013</v>
      </c>
      <c r="F5944">
        <v>120.56580000000001</v>
      </c>
      <c r="G5944" t="s">
        <v>2964</v>
      </c>
      <c r="H5944" t="s">
        <v>54</v>
      </c>
      <c r="I5944" t="s">
        <v>20</v>
      </c>
      <c r="J5944">
        <v>110.59380000000002</v>
      </c>
      <c r="K5944">
        <v>1109.043321299639</v>
      </c>
      <c r="L5944" t="str">
        <f>TEXT(Orders[[#This Row],[date]],"MMM")</f>
        <v>Jan</v>
      </c>
    </row>
    <row r="5945" spans="1:12" x14ac:dyDescent="0.3">
      <c r="A5945" s="2">
        <v>45137</v>
      </c>
      <c r="B5945">
        <v>1007157</v>
      </c>
      <c r="C5945" t="s">
        <v>3468</v>
      </c>
      <c r="D5945" t="s">
        <v>3176</v>
      </c>
      <c r="E5945">
        <v>26.460000000000008</v>
      </c>
      <c r="F5945">
        <v>120.56580000000001</v>
      </c>
      <c r="G5945" t="s">
        <v>1908</v>
      </c>
      <c r="H5945" t="s">
        <v>88</v>
      </c>
      <c r="I5945" t="s">
        <v>36</v>
      </c>
      <c r="J5945">
        <v>94.105800000000002</v>
      </c>
      <c r="K5945">
        <v>355.6530612244897</v>
      </c>
      <c r="L5945" t="str">
        <f>TEXT(Orders[[#This Row],[date]],"MMM")</f>
        <v>Jul</v>
      </c>
    </row>
    <row r="5946" spans="1:12" x14ac:dyDescent="0.3">
      <c r="A5946" s="2">
        <v>45100</v>
      </c>
      <c r="B5946">
        <v>1016709</v>
      </c>
      <c r="C5946" t="s">
        <v>3642</v>
      </c>
      <c r="D5946" t="s">
        <v>3178</v>
      </c>
      <c r="E5946">
        <v>26.711999999999989</v>
      </c>
      <c r="F5946">
        <v>120.56580000000001</v>
      </c>
      <c r="G5946" t="s">
        <v>1003</v>
      </c>
      <c r="H5946" t="s">
        <v>75</v>
      </c>
      <c r="I5946" t="s">
        <v>46</v>
      </c>
      <c r="J5946">
        <v>93.853800000000021</v>
      </c>
      <c r="K5946">
        <v>351.35444743935335</v>
      </c>
      <c r="L5946" t="str">
        <f>TEXT(Orders[[#This Row],[date]],"MMM")</f>
        <v>Jun</v>
      </c>
    </row>
    <row r="5947" spans="1:12" x14ac:dyDescent="0.3">
      <c r="A5947" s="2">
        <v>45254</v>
      </c>
      <c r="B5947">
        <v>1015510</v>
      </c>
      <c r="C5947" t="s">
        <v>3544</v>
      </c>
      <c r="D5947" t="s">
        <v>3171</v>
      </c>
      <c r="E5947">
        <v>27.240000000000009</v>
      </c>
      <c r="F5947">
        <v>120.56580000000001</v>
      </c>
      <c r="G5947" t="s">
        <v>629</v>
      </c>
      <c r="H5947" t="s">
        <v>12</v>
      </c>
      <c r="I5947" t="s">
        <v>13</v>
      </c>
      <c r="J5947">
        <v>93.325800000000001</v>
      </c>
      <c r="K5947">
        <v>342.60572687224658</v>
      </c>
      <c r="L5947" t="str">
        <f>TEXT(Orders[[#This Row],[date]],"MMM")</f>
        <v>Nov</v>
      </c>
    </row>
    <row r="5948" spans="1:12" x14ac:dyDescent="0.3">
      <c r="A5948" s="2">
        <v>45218</v>
      </c>
      <c r="B5948">
        <v>1012026</v>
      </c>
      <c r="C5948" t="s">
        <v>3472</v>
      </c>
      <c r="D5948" t="s">
        <v>3172</v>
      </c>
      <c r="E5948">
        <v>36.828000000000003</v>
      </c>
      <c r="F5948">
        <v>120.56580000000001</v>
      </c>
      <c r="G5948" t="s">
        <v>902</v>
      </c>
      <c r="H5948" t="s">
        <v>19</v>
      </c>
      <c r="I5948" t="s">
        <v>20</v>
      </c>
      <c r="J5948">
        <v>83.737800000000007</v>
      </c>
      <c r="K5948">
        <v>227.37536656891498</v>
      </c>
      <c r="L5948" t="str">
        <f>TEXT(Orders[[#This Row],[date]],"MMM")</f>
        <v>Oct</v>
      </c>
    </row>
    <row r="5949" spans="1:12" x14ac:dyDescent="0.3">
      <c r="A5949" s="2">
        <v>45090</v>
      </c>
      <c r="B5949">
        <v>1016313</v>
      </c>
      <c r="C5949" t="s">
        <v>4408</v>
      </c>
      <c r="D5949" t="s">
        <v>3175</v>
      </c>
      <c r="E5949">
        <v>37.356000000000009</v>
      </c>
      <c r="F5949">
        <v>120.56580000000001</v>
      </c>
      <c r="G5949" t="s">
        <v>2415</v>
      </c>
      <c r="H5949" t="s">
        <v>69</v>
      </c>
      <c r="I5949" t="s">
        <v>46</v>
      </c>
      <c r="J5949">
        <v>83.209800000000001</v>
      </c>
      <c r="K5949">
        <v>222.74815290716344</v>
      </c>
      <c r="L5949" t="str">
        <f>TEXT(Orders[[#This Row],[date]],"MMM")</f>
        <v>Jun</v>
      </c>
    </row>
    <row r="5950" spans="1:12" x14ac:dyDescent="0.3">
      <c r="A5950" s="2">
        <v>45058</v>
      </c>
      <c r="B5950">
        <v>1015948</v>
      </c>
      <c r="C5950" t="s">
        <v>3831</v>
      </c>
      <c r="D5950" t="s">
        <v>3174</v>
      </c>
      <c r="E5950">
        <v>53.092000000000013</v>
      </c>
      <c r="F5950">
        <v>120.56580000000001</v>
      </c>
      <c r="G5950" t="s">
        <v>692</v>
      </c>
      <c r="H5950" t="s">
        <v>35</v>
      </c>
      <c r="I5950" t="s">
        <v>36</v>
      </c>
      <c r="J5950">
        <v>67.473799999999997</v>
      </c>
      <c r="K5950">
        <v>127.08845023732384</v>
      </c>
      <c r="L5950" t="str">
        <f>TEXT(Orders[[#This Row],[date]],"MMM")</f>
        <v>May</v>
      </c>
    </row>
    <row r="5951" spans="1:12" x14ac:dyDescent="0.3">
      <c r="A5951" s="2">
        <v>45119</v>
      </c>
      <c r="B5951">
        <v>1017404</v>
      </c>
      <c r="C5951" t="s">
        <v>5123</v>
      </c>
      <c r="D5951" t="s">
        <v>3177</v>
      </c>
      <c r="E5951">
        <v>58.183999999999997</v>
      </c>
      <c r="F5951">
        <v>120.56580000000001</v>
      </c>
      <c r="G5951" t="s">
        <v>1534</v>
      </c>
      <c r="H5951" t="s">
        <v>50</v>
      </c>
      <c r="I5951" t="s">
        <v>36</v>
      </c>
      <c r="J5951">
        <v>62.381800000000013</v>
      </c>
      <c r="K5951">
        <v>107.21469819881757</v>
      </c>
      <c r="L5951" t="str">
        <f>TEXT(Orders[[#This Row],[date]],"MMM")</f>
        <v>Jul</v>
      </c>
    </row>
    <row r="5952" spans="1:12" x14ac:dyDescent="0.3">
      <c r="A5952" s="2">
        <v>44959</v>
      </c>
      <c r="B5952">
        <v>1018549</v>
      </c>
      <c r="C5952" t="s">
        <v>3833</v>
      </c>
      <c r="D5952" t="s">
        <v>3171</v>
      </c>
      <c r="E5952">
        <v>73.324000000000012</v>
      </c>
      <c r="F5952">
        <v>120.56580000000001</v>
      </c>
      <c r="G5952" t="s">
        <v>2012</v>
      </c>
      <c r="H5952" t="s">
        <v>35</v>
      </c>
      <c r="I5952" t="s">
        <v>36</v>
      </c>
      <c r="J5952">
        <v>47.241799999999998</v>
      </c>
      <c r="K5952">
        <v>64.428836397359646</v>
      </c>
      <c r="L5952" t="str">
        <f>TEXT(Orders[[#This Row],[date]],"MMM")</f>
        <v>Feb</v>
      </c>
    </row>
    <row r="5953" spans="1:12" x14ac:dyDescent="0.3">
      <c r="A5953" s="2">
        <v>45139</v>
      </c>
      <c r="B5953">
        <v>1010823</v>
      </c>
      <c r="C5953" t="s">
        <v>4219</v>
      </c>
      <c r="D5953" t="s">
        <v>3176</v>
      </c>
      <c r="E5953">
        <v>95.804000000000016</v>
      </c>
      <c r="F5953">
        <v>120.56580000000001</v>
      </c>
      <c r="G5953" t="s">
        <v>1955</v>
      </c>
      <c r="H5953" t="s">
        <v>75</v>
      </c>
      <c r="I5953" t="s">
        <v>46</v>
      </c>
      <c r="J5953">
        <v>24.761799999999994</v>
      </c>
      <c r="K5953">
        <v>25.846311218738244</v>
      </c>
      <c r="L5953" t="str">
        <f>TEXT(Orders[[#This Row],[date]],"MMM")</f>
        <v>Aug</v>
      </c>
    </row>
    <row r="5954" spans="1:12" x14ac:dyDescent="0.3">
      <c r="A5954" s="2">
        <v>45287</v>
      </c>
      <c r="B5954">
        <v>1012037</v>
      </c>
      <c r="C5954" t="s">
        <v>3411</v>
      </c>
      <c r="D5954" t="s">
        <v>3173</v>
      </c>
      <c r="E5954">
        <v>135.14400000000001</v>
      </c>
      <c r="F5954">
        <v>120.56580000000001</v>
      </c>
      <c r="G5954" t="s">
        <v>979</v>
      </c>
      <c r="H5954" t="s">
        <v>50</v>
      </c>
      <c r="I5954" t="s">
        <v>36</v>
      </c>
      <c r="J5954">
        <v>-14.578199999999995</v>
      </c>
      <c r="K5954">
        <v>-10.787160362280231</v>
      </c>
      <c r="L5954" t="str">
        <f>TEXT(Orders[[#This Row],[date]],"MMM")</f>
        <v>Dec</v>
      </c>
    </row>
    <row r="5955" spans="1:12" x14ac:dyDescent="0.3">
      <c r="A5955" s="2">
        <v>45085</v>
      </c>
      <c r="B5955">
        <v>1013754</v>
      </c>
      <c r="C5955" t="s">
        <v>4236</v>
      </c>
      <c r="D5955" t="s">
        <v>3179</v>
      </c>
      <c r="E5955">
        <v>139.64000000000001</v>
      </c>
      <c r="F5955">
        <v>120.56580000000001</v>
      </c>
      <c r="G5955" t="s">
        <v>2616</v>
      </c>
      <c r="H5955" t="s">
        <v>69</v>
      </c>
      <c r="I5955" t="s">
        <v>46</v>
      </c>
      <c r="J5955">
        <v>-19.074200000000005</v>
      </c>
      <c r="K5955">
        <v>-13.659553136637067</v>
      </c>
      <c r="L5955" t="str">
        <f>TEXT(Orders[[#This Row],[date]],"MMM")</f>
        <v>Jun</v>
      </c>
    </row>
    <row r="5956" spans="1:12" x14ac:dyDescent="0.3">
      <c r="A5956" s="2">
        <v>45110</v>
      </c>
      <c r="B5956">
        <v>1017871</v>
      </c>
      <c r="C5956" t="s">
        <v>4836</v>
      </c>
      <c r="D5956" t="s">
        <v>3174</v>
      </c>
      <c r="E5956">
        <v>148.63200000000003</v>
      </c>
      <c r="F5956">
        <v>120.56580000000001</v>
      </c>
      <c r="G5956" t="s">
        <v>2056</v>
      </c>
      <c r="H5956" t="s">
        <v>69</v>
      </c>
      <c r="I5956" t="s">
        <v>46</v>
      </c>
      <c r="J5956">
        <v>-28.066200000000023</v>
      </c>
      <c r="K5956">
        <v>-18.883013079283074</v>
      </c>
      <c r="L5956" t="str">
        <f>TEXT(Orders[[#This Row],[date]],"MMM")</f>
        <v>Jul</v>
      </c>
    </row>
    <row r="5957" spans="1:12" x14ac:dyDescent="0.3">
      <c r="A5957" s="2">
        <v>44997</v>
      </c>
      <c r="B5957">
        <v>1010379</v>
      </c>
      <c r="C5957" t="s">
        <v>3834</v>
      </c>
      <c r="D5957" t="s">
        <v>3179</v>
      </c>
      <c r="E5957">
        <v>159.87200000000001</v>
      </c>
      <c r="F5957">
        <v>120.56580000000001</v>
      </c>
      <c r="G5957" t="s">
        <v>3091</v>
      </c>
      <c r="H5957" t="s">
        <v>26</v>
      </c>
      <c r="I5957" t="s">
        <v>13</v>
      </c>
      <c r="J5957">
        <v>-39.306200000000004</v>
      </c>
      <c r="K5957">
        <v>-24.586043835068054</v>
      </c>
      <c r="L5957" t="str">
        <f>TEXT(Orders[[#This Row],[date]],"MMM")</f>
        <v>Mar</v>
      </c>
    </row>
    <row r="5958" spans="1:12" x14ac:dyDescent="0.3">
      <c r="A5958" s="2">
        <v>45124</v>
      </c>
      <c r="B5958">
        <v>1006978</v>
      </c>
      <c r="C5958" t="s">
        <v>4654</v>
      </c>
      <c r="D5958" t="s">
        <v>3171</v>
      </c>
      <c r="E5958">
        <v>165.732</v>
      </c>
      <c r="F5958">
        <v>120.56580000000001</v>
      </c>
      <c r="G5958" t="s">
        <v>1681</v>
      </c>
      <c r="H5958" t="s">
        <v>19</v>
      </c>
      <c r="I5958" t="s">
        <v>20</v>
      </c>
      <c r="J5958">
        <v>-45.166199999999989</v>
      </c>
      <c r="K5958">
        <v>-27.252552313373389</v>
      </c>
      <c r="L5958" t="str">
        <f>TEXT(Orders[[#This Row],[date]],"MMM")</f>
        <v>Jul</v>
      </c>
    </row>
    <row r="5959" spans="1:12" x14ac:dyDescent="0.3">
      <c r="A5959" s="2">
        <v>45126</v>
      </c>
      <c r="B5959">
        <v>1007202</v>
      </c>
      <c r="C5959" t="s">
        <v>4882</v>
      </c>
      <c r="D5959" t="s">
        <v>3175</v>
      </c>
      <c r="E5959">
        <v>185.27200000000002</v>
      </c>
      <c r="F5959">
        <v>120.56580000000001</v>
      </c>
      <c r="G5959" t="s">
        <v>2207</v>
      </c>
      <c r="H5959" t="s">
        <v>50</v>
      </c>
      <c r="I5959" t="s">
        <v>36</v>
      </c>
      <c r="J5959">
        <v>-64.70620000000001</v>
      </c>
      <c r="K5959">
        <v>-34.924975171639538</v>
      </c>
      <c r="L5959" t="str">
        <f>TEXT(Orders[[#This Row],[date]],"MMM")</f>
        <v>Jul</v>
      </c>
    </row>
    <row r="5960" spans="1:12" x14ac:dyDescent="0.3">
      <c r="A5960" s="2">
        <v>45073</v>
      </c>
      <c r="B5960">
        <v>1002233</v>
      </c>
      <c r="C5960" t="s">
        <v>4853</v>
      </c>
      <c r="D5960" t="s">
        <v>3174</v>
      </c>
      <c r="E5960">
        <v>249.89760000000007</v>
      </c>
      <c r="F5960">
        <v>120.61919999999999</v>
      </c>
      <c r="G5960" t="s">
        <v>2549</v>
      </c>
      <c r="H5960" t="s">
        <v>50</v>
      </c>
      <c r="I5960" t="s">
        <v>36</v>
      </c>
      <c r="J5960">
        <v>-129.27840000000009</v>
      </c>
      <c r="K5960">
        <v>-51.732549652337624</v>
      </c>
      <c r="L5960" t="str">
        <f>TEXT(Orders[[#This Row],[date]],"MMM")</f>
        <v>May</v>
      </c>
    </row>
    <row r="5961" spans="1:12" x14ac:dyDescent="0.3">
      <c r="A5961" s="2">
        <v>45157</v>
      </c>
      <c r="B5961">
        <v>1005060</v>
      </c>
      <c r="C5961" t="s">
        <v>5675</v>
      </c>
      <c r="D5961" t="s">
        <v>3177</v>
      </c>
      <c r="E5961">
        <v>73.263999999999996</v>
      </c>
      <c r="F5961">
        <v>120.95720000000001</v>
      </c>
      <c r="G5961" t="s">
        <v>785</v>
      </c>
      <c r="H5961" t="s">
        <v>88</v>
      </c>
      <c r="I5961" t="s">
        <v>36</v>
      </c>
      <c r="J5961">
        <v>47.693200000000019</v>
      </c>
      <c r="K5961">
        <v>65.097728761738409</v>
      </c>
      <c r="L5961" t="str">
        <f>TEXT(Orders[[#This Row],[date]],"MMM")</f>
        <v>Aug</v>
      </c>
    </row>
    <row r="5962" spans="1:12" x14ac:dyDescent="0.3">
      <c r="A5962" s="2">
        <v>45142</v>
      </c>
      <c r="B5962">
        <v>1009176</v>
      </c>
      <c r="C5962" t="s">
        <v>3558</v>
      </c>
      <c r="D5962" t="s">
        <v>3173</v>
      </c>
      <c r="E5962">
        <v>3.5600000000000023</v>
      </c>
      <c r="F5962">
        <v>121.01400000000001</v>
      </c>
      <c r="G5962" t="s">
        <v>1562</v>
      </c>
      <c r="H5962" t="s">
        <v>30</v>
      </c>
      <c r="I5962" t="s">
        <v>13</v>
      </c>
      <c r="J5962">
        <v>117.45400000000001</v>
      </c>
      <c r="K5962">
        <v>3299.269662921346</v>
      </c>
      <c r="L5962" t="str">
        <f>TEXT(Orders[[#This Row],[date]],"MMM")</f>
        <v>Aug</v>
      </c>
    </row>
    <row r="5963" spans="1:12" x14ac:dyDescent="0.3">
      <c r="A5963" s="2">
        <v>45124</v>
      </c>
      <c r="B5963">
        <v>1016703</v>
      </c>
      <c r="C5963" t="s">
        <v>4075</v>
      </c>
      <c r="D5963" t="s">
        <v>3171</v>
      </c>
      <c r="E5963">
        <v>5.9399999999999977</v>
      </c>
      <c r="F5963">
        <v>121.01400000000001</v>
      </c>
      <c r="G5963" t="s">
        <v>927</v>
      </c>
      <c r="H5963" t="s">
        <v>50</v>
      </c>
      <c r="I5963" t="s">
        <v>36</v>
      </c>
      <c r="J5963">
        <v>115.07400000000001</v>
      </c>
      <c r="K5963">
        <v>1937.2727272727282</v>
      </c>
      <c r="L5963" t="str">
        <f>TEXT(Orders[[#This Row],[date]],"MMM")</f>
        <v>Jul</v>
      </c>
    </row>
    <row r="5964" spans="1:12" x14ac:dyDescent="0.3">
      <c r="A5964" s="2">
        <v>45056</v>
      </c>
      <c r="B5964">
        <v>1017371</v>
      </c>
      <c r="C5964" t="s">
        <v>5048</v>
      </c>
      <c r="D5964" t="s">
        <v>3174</v>
      </c>
      <c r="E5964">
        <v>5.9399999999999977</v>
      </c>
      <c r="F5964">
        <v>121.01400000000001</v>
      </c>
      <c r="G5964" t="s">
        <v>373</v>
      </c>
      <c r="H5964" t="s">
        <v>69</v>
      </c>
      <c r="I5964" t="s">
        <v>46</v>
      </c>
      <c r="J5964">
        <v>115.07400000000001</v>
      </c>
      <c r="K5964">
        <v>1937.2727272727282</v>
      </c>
      <c r="L5964" t="str">
        <f>TEXT(Orders[[#This Row],[date]],"MMM")</f>
        <v>May</v>
      </c>
    </row>
    <row r="5965" spans="1:12" x14ac:dyDescent="0.3">
      <c r="A5965" s="2">
        <v>45196</v>
      </c>
      <c r="B5965">
        <v>1012959</v>
      </c>
      <c r="C5965" t="s">
        <v>3536</v>
      </c>
      <c r="D5965" t="s">
        <v>3172</v>
      </c>
      <c r="E5965">
        <v>8.671999999999997</v>
      </c>
      <c r="F5965">
        <v>121.01400000000001</v>
      </c>
      <c r="G5965" t="s">
        <v>2564</v>
      </c>
      <c r="H5965" t="s">
        <v>88</v>
      </c>
      <c r="I5965" t="s">
        <v>36</v>
      </c>
      <c r="J5965">
        <v>112.34200000000001</v>
      </c>
      <c r="K5965">
        <v>1295.4566420664212</v>
      </c>
      <c r="L5965" t="str">
        <f>TEXT(Orders[[#This Row],[date]],"MMM")</f>
        <v>Sep</v>
      </c>
    </row>
    <row r="5966" spans="1:12" x14ac:dyDescent="0.3">
      <c r="A5966" s="2">
        <v>44991</v>
      </c>
      <c r="B5966">
        <v>1016235</v>
      </c>
      <c r="C5966" t="s">
        <v>5503</v>
      </c>
      <c r="D5966" t="s">
        <v>3172</v>
      </c>
      <c r="E5966">
        <v>14.292000000000002</v>
      </c>
      <c r="F5966">
        <v>121.01400000000001</v>
      </c>
      <c r="G5966" t="s">
        <v>420</v>
      </c>
      <c r="H5966" t="s">
        <v>26</v>
      </c>
      <c r="I5966" t="s">
        <v>13</v>
      </c>
      <c r="J5966">
        <v>106.72200000000001</v>
      </c>
      <c r="K5966">
        <v>746.7254408060453</v>
      </c>
      <c r="L5966" t="str">
        <f>TEXT(Orders[[#This Row],[date]],"MMM")</f>
        <v>Mar</v>
      </c>
    </row>
    <row r="5967" spans="1:12" x14ac:dyDescent="0.3">
      <c r="A5967" s="2">
        <v>44961</v>
      </c>
      <c r="B5967">
        <v>1008177</v>
      </c>
      <c r="C5967" t="s">
        <v>5758</v>
      </c>
      <c r="D5967" t="s">
        <v>3172</v>
      </c>
      <c r="E5967">
        <v>16.032000000000004</v>
      </c>
      <c r="F5967">
        <v>121.01400000000001</v>
      </c>
      <c r="G5967" t="s">
        <v>1740</v>
      </c>
      <c r="H5967" t="s">
        <v>54</v>
      </c>
      <c r="I5967" t="s">
        <v>20</v>
      </c>
      <c r="J5967">
        <v>104.982</v>
      </c>
      <c r="K5967">
        <v>654.82784431137713</v>
      </c>
      <c r="L5967" t="str">
        <f>TEXT(Orders[[#This Row],[date]],"MMM")</f>
        <v>Feb</v>
      </c>
    </row>
    <row r="5968" spans="1:12" x14ac:dyDescent="0.3">
      <c r="A5968" s="2">
        <v>45102</v>
      </c>
      <c r="B5968">
        <v>1009384</v>
      </c>
      <c r="C5968" t="s">
        <v>4394</v>
      </c>
      <c r="D5968" t="s">
        <v>3171</v>
      </c>
      <c r="E5968">
        <v>32.915999999999997</v>
      </c>
      <c r="F5968">
        <v>121.01400000000001</v>
      </c>
      <c r="G5968" t="s">
        <v>1873</v>
      </c>
      <c r="H5968" t="s">
        <v>19</v>
      </c>
      <c r="I5968" t="s">
        <v>20</v>
      </c>
      <c r="J5968">
        <v>88.098000000000013</v>
      </c>
      <c r="K5968">
        <v>267.64491432737884</v>
      </c>
      <c r="L5968" t="str">
        <f>TEXT(Orders[[#This Row],[date]],"MMM")</f>
        <v>Jun</v>
      </c>
    </row>
    <row r="5969" spans="1:12" x14ac:dyDescent="0.3">
      <c r="A5969" s="2">
        <v>45177</v>
      </c>
      <c r="B5969">
        <v>1015719</v>
      </c>
      <c r="C5969" t="s">
        <v>5619</v>
      </c>
      <c r="D5969" t="s">
        <v>3175</v>
      </c>
      <c r="E5969">
        <v>36.772000000000006</v>
      </c>
      <c r="F5969">
        <v>121.01400000000001</v>
      </c>
      <c r="G5969" t="s">
        <v>392</v>
      </c>
      <c r="H5969" t="s">
        <v>35</v>
      </c>
      <c r="I5969" t="s">
        <v>36</v>
      </c>
      <c r="J5969">
        <v>84.242000000000004</v>
      </c>
      <c r="K5969">
        <v>229.09278799086258</v>
      </c>
      <c r="L5969" t="str">
        <f>TEXT(Orders[[#This Row],[date]],"MMM")</f>
        <v>Sep</v>
      </c>
    </row>
    <row r="5970" spans="1:12" x14ac:dyDescent="0.3">
      <c r="A5970" s="2">
        <v>45043</v>
      </c>
      <c r="B5970">
        <v>1012849</v>
      </c>
      <c r="C5970" t="s">
        <v>5759</v>
      </c>
      <c r="D5970" t="s">
        <v>3172</v>
      </c>
      <c r="E5970">
        <v>40.78400000000002</v>
      </c>
      <c r="F5970">
        <v>121.01400000000001</v>
      </c>
      <c r="G5970" t="s">
        <v>2036</v>
      </c>
      <c r="H5970" t="s">
        <v>35</v>
      </c>
      <c r="I5970" t="s">
        <v>36</v>
      </c>
      <c r="J5970">
        <v>80.22999999999999</v>
      </c>
      <c r="K5970">
        <v>196.71930168693592</v>
      </c>
      <c r="L5970" t="str">
        <f>TEXT(Orders[[#This Row],[date]],"MMM")</f>
        <v>Apr</v>
      </c>
    </row>
    <row r="5971" spans="1:12" x14ac:dyDescent="0.3">
      <c r="A5971" s="2">
        <v>45041</v>
      </c>
      <c r="B5971">
        <v>1012778</v>
      </c>
      <c r="C5971" t="s">
        <v>5398</v>
      </c>
      <c r="D5971" t="s">
        <v>3173</v>
      </c>
      <c r="E5971">
        <v>41.268000000000001</v>
      </c>
      <c r="F5971">
        <v>121.01400000000001</v>
      </c>
      <c r="G5971" t="s">
        <v>1699</v>
      </c>
      <c r="H5971" t="s">
        <v>69</v>
      </c>
      <c r="I5971" t="s">
        <v>46</v>
      </c>
      <c r="J5971">
        <v>79.746000000000009</v>
      </c>
      <c r="K5971">
        <v>193.23931375399829</v>
      </c>
      <c r="L5971" t="str">
        <f>TEXT(Orders[[#This Row],[date]],"MMM")</f>
        <v>Apr</v>
      </c>
    </row>
    <row r="5972" spans="1:12" x14ac:dyDescent="0.3">
      <c r="A5972" s="2">
        <v>44970</v>
      </c>
      <c r="B5972">
        <v>1019027</v>
      </c>
      <c r="C5972" t="s">
        <v>5216</v>
      </c>
      <c r="D5972" t="s">
        <v>3177</v>
      </c>
      <c r="E5972">
        <v>44.156000000000006</v>
      </c>
      <c r="F5972">
        <v>121.01400000000001</v>
      </c>
      <c r="G5972" t="s">
        <v>2318</v>
      </c>
      <c r="H5972" t="s">
        <v>69</v>
      </c>
      <c r="I5972" t="s">
        <v>46</v>
      </c>
      <c r="J5972">
        <v>76.858000000000004</v>
      </c>
      <c r="K5972">
        <v>174.06015037593983</v>
      </c>
      <c r="L5972" t="str">
        <f>TEXT(Orders[[#This Row],[date]],"MMM")</f>
        <v>Feb</v>
      </c>
    </row>
    <row r="5973" spans="1:12" x14ac:dyDescent="0.3">
      <c r="A5973" s="2">
        <v>45142</v>
      </c>
      <c r="B5973">
        <v>1011429</v>
      </c>
      <c r="C5973" t="s">
        <v>3418</v>
      </c>
      <c r="D5973" t="s">
        <v>3176</v>
      </c>
      <c r="E5973">
        <v>55.396000000000015</v>
      </c>
      <c r="F5973">
        <v>121.01400000000001</v>
      </c>
      <c r="G5973" t="s">
        <v>1822</v>
      </c>
      <c r="H5973" t="s">
        <v>57</v>
      </c>
      <c r="I5973" t="s">
        <v>20</v>
      </c>
      <c r="J5973">
        <v>65.617999999999995</v>
      </c>
      <c r="K5973">
        <v>118.45259585529637</v>
      </c>
      <c r="L5973" t="str">
        <f>TEXT(Orders[[#This Row],[date]],"MMM")</f>
        <v>Aug</v>
      </c>
    </row>
    <row r="5974" spans="1:12" x14ac:dyDescent="0.3">
      <c r="A5974" s="2">
        <v>45009</v>
      </c>
      <c r="B5974">
        <v>1007866</v>
      </c>
      <c r="C5974" t="s">
        <v>4526</v>
      </c>
      <c r="D5974" t="s">
        <v>3171</v>
      </c>
      <c r="E5974">
        <v>64.316000000000003</v>
      </c>
      <c r="F5974">
        <v>121.01400000000001</v>
      </c>
      <c r="G5974" t="s">
        <v>1467</v>
      </c>
      <c r="H5974" t="s">
        <v>54</v>
      </c>
      <c r="I5974" t="s">
        <v>20</v>
      </c>
      <c r="J5974">
        <v>56.698000000000008</v>
      </c>
      <c r="K5974">
        <v>88.155357920268685</v>
      </c>
      <c r="L5974" t="str">
        <f>TEXT(Orders[[#This Row],[date]],"MMM")</f>
        <v>Mar</v>
      </c>
    </row>
    <row r="5975" spans="1:12" x14ac:dyDescent="0.3">
      <c r="A5975" s="2">
        <v>45268</v>
      </c>
      <c r="B5975">
        <v>1014529</v>
      </c>
      <c r="C5975" t="s">
        <v>3562</v>
      </c>
      <c r="D5975" t="s">
        <v>3173</v>
      </c>
      <c r="E5975">
        <v>117.70000000000002</v>
      </c>
      <c r="F5975">
        <v>121.01400000000001</v>
      </c>
      <c r="G5975" t="s">
        <v>2860</v>
      </c>
      <c r="H5975" t="s">
        <v>30</v>
      </c>
      <c r="I5975" t="s">
        <v>13</v>
      </c>
      <c r="J5975">
        <v>3.313999999999993</v>
      </c>
      <c r="K5975">
        <v>2.8156329651656691</v>
      </c>
      <c r="L5975" t="str">
        <f>TEXT(Orders[[#This Row],[date]],"MMM")</f>
        <v>Dec</v>
      </c>
    </row>
    <row r="5976" spans="1:12" x14ac:dyDescent="0.3">
      <c r="A5976" s="2">
        <v>45154</v>
      </c>
      <c r="B5976">
        <v>1008553</v>
      </c>
      <c r="C5976" t="s">
        <v>5531</v>
      </c>
      <c r="D5976" t="s">
        <v>3178</v>
      </c>
      <c r="E5976">
        <v>120.94800000000001</v>
      </c>
      <c r="F5976">
        <v>121.01400000000001</v>
      </c>
      <c r="G5976" t="s">
        <v>201</v>
      </c>
      <c r="H5976" t="s">
        <v>88</v>
      </c>
      <c r="I5976" t="s">
        <v>36</v>
      </c>
      <c r="J5976">
        <v>6.6000000000002501E-2</v>
      </c>
      <c r="K5976">
        <v>5.4568905645403398E-2</v>
      </c>
      <c r="L5976" t="str">
        <f>TEXT(Orders[[#This Row],[date]],"MMM")</f>
        <v>Aug</v>
      </c>
    </row>
    <row r="5977" spans="1:12" x14ac:dyDescent="0.3">
      <c r="A5977" s="2">
        <v>45053</v>
      </c>
      <c r="B5977">
        <v>1009173</v>
      </c>
      <c r="C5977" t="s">
        <v>5128</v>
      </c>
      <c r="D5977" t="s">
        <v>3175</v>
      </c>
      <c r="E5977">
        <v>133.80400000000003</v>
      </c>
      <c r="F5977">
        <v>121.01400000000001</v>
      </c>
      <c r="G5977" t="s">
        <v>1545</v>
      </c>
      <c r="H5977" t="s">
        <v>12</v>
      </c>
      <c r="I5977" t="s">
        <v>13</v>
      </c>
      <c r="J5977">
        <v>-12.79000000000002</v>
      </c>
      <c r="K5977">
        <v>-9.5587575857224127</v>
      </c>
      <c r="L5977" t="str">
        <f>TEXT(Orders[[#This Row],[date]],"MMM")</f>
        <v>May</v>
      </c>
    </row>
    <row r="5978" spans="1:12" x14ac:dyDescent="0.3">
      <c r="A5978" s="2">
        <v>45115</v>
      </c>
      <c r="B5978">
        <v>1011495</v>
      </c>
      <c r="C5978" t="s">
        <v>3805</v>
      </c>
      <c r="D5978" t="s">
        <v>3173</v>
      </c>
      <c r="E5978">
        <v>161.536</v>
      </c>
      <c r="F5978">
        <v>121.01400000000001</v>
      </c>
      <c r="G5978" t="s">
        <v>1090</v>
      </c>
      <c r="H5978" t="s">
        <v>12</v>
      </c>
      <c r="I5978" t="s">
        <v>13</v>
      </c>
      <c r="J5978">
        <v>-40.521999999999991</v>
      </c>
      <c r="K5978">
        <v>-25.085429873217109</v>
      </c>
      <c r="L5978" t="str">
        <f>TEXT(Orders[[#This Row],[date]],"MMM")</f>
        <v>Jul</v>
      </c>
    </row>
    <row r="5979" spans="1:12" x14ac:dyDescent="0.3">
      <c r="A5979" s="2">
        <v>45267</v>
      </c>
      <c r="B5979">
        <v>1009318</v>
      </c>
      <c r="C5979" t="s">
        <v>5364</v>
      </c>
      <c r="D5979" t="s">
        <v>3177</v>
      </c>
      <c r="E5979">
        <v>162.66000000000003</v>
      </c>
      <c r="F5979">
        <v>121.01400000000001</v>
      </c>
      <c r="G5979" t="s">
        <v>720</v>
      </c>
      <c r="H5979" t="s">
        <v>12</v>
      </c>
      <c r="I5979" t="s">
        <v>13</v>
      </c>
      <c r="J5979">
        <v>-41.646000000000015</v>
      </c>
      <c r="K5979">
        <v>-25.603098487642939</v>
      </c>
      <c r="L5979" t="str">
        <f>TEXT(Orders[[#This Row],[date]],"MMM")</f>
        <v>Dec</v>
      </c>
    </row>
    <row r="5980" spans="1:12" x14ac:dyDescent="0.3">
      <c r="A5980" s="2">
        <v>45233</v>
      </c>
      <c r="B5980">
        <v>1006783</v>
      </c>
      <c r="C5980" t="s">
        <v>5249</v>
      </c>
      <c r="D5980" t="s">
        <v>3180</v>
      </c>
      <c r="E5980">
        <v>22.839999999999996</v>
      </c>
      <c r="F5980">
        <v>121.19328000000002</v>
      </c>
      <c r="G5980" t="s">
        <v>1861</v>
      </c>
      <c r="H5980" t="s">
        <v>75</v>
      </c>
      <c r="I5980" t="s">
        <v>46</v>
      </c>
      <c r="J5980">
        <v>98.353280000000012</v>
      </c>
      <c r="K5980">
        <v>430.61856392294231</v>
      </c>
      <c r="L5980" t="str">
        <f>TEXT(Orders[[#This Row],[date]],"MMM")</f>
        <v>Nov</v>
      </c>
    </row>
    <row r="5981" spans="1:12" x14ac:dyDescent="0.3">
      <c r="A5981" s="2">
        <v>45047</v>
      </c>
      <c r="B5981">
        <v>1012685</v>
      </c>
      <c r="C5981" t="s">
        <v>5760</v>
      </c>
      <c r="D5981" t="s">
        <v>3180</v>
      </c>
      <c r="E5981">
        <v>25.748000000000005</v>
      </c>
      <c r="F5981">
        <v>121.19328000000002</v>
      </c>
      <c r="G5981" t="s">
        <v>574</v>
      </c>
      <c r="H5981" t="s">
        <v>75</v>
      </c>
      <c r="I5981" t="s">
        <v>46</v>
      </c>
      <c r="J5981">
        <v>95.445280000000011</v>
      </c>
      <c r="K5981">
        <v>370.69007301537977</v>
      </c>
      <c r="L5981" t="str">
        <f>TEXT(Orders[[#This Row],[date]],"MMM")</f>
        <v>May</v>
      </c>
    </row>
    <row r="5982" spans="1:12" x14ac:dyDescent="0.3">
      <c r="A5982" s="2">
        <v>45038</v>
      </c>
      <c r="B5982">
        <v>1002445</v>
      </c>
      <c r="C5982" t="s">
        <v>3644</v>
      </c>
      <c r="D5982" t="s">
        <v>3175</v>
      </c>
      <c r="E5982">
        <v>289.43040000000002</v>
      </c>
      <c r="F5982">
        <v>121.20160000000003</v>
      </c>
      <c r="G5982" t="s">
        <v>2761</v>
      </c>
      <c r="H5982" t="s">
        <v>12</v>
      </c>
      <c r="I5982" t="s">
        <v>13</v>
      </c>
      <c r="J5982">
        <v>-168.22879999999998</v>
      </c>
      <c r="K5982">
        <v>-58.124094773734882</v>
      </c>
      <c r="L5982" t="str">
        <f>TEXT(Orders[[#This Row],[date]],"MMM")</f>
        <v>Apr</v>
      </c>
    </row>
    <row r="5983" spans="1:12" x14ac:dyDescent="0.3">
      <c r="A5983" s="2">
        <v>45166</v>
      </c>
      <c r="B5983">
        <v>1003293</v>
      </c>
      <c r="C5983" t="s">
        <v>4903</v>
      </c>
      <c r="D5983" t="s">
        <v>3172</v>
      </c>
      <c r="E5983">
        <v>59.475200000000008</v>
      </c>
      <c r="F5983">
        <v>121.40440000000001</v>
      </c>
      <c r="G5983" t="s">
        <v>2774</v>
      </c>
      <c r="H5983" t="s">
        <v>30</v>
      </c>
      <c r="I5983" t="s">
        <v>13</v>
      </c>
      <c r="J5983">
        <v>61.929200000000002</v>
      </c>
      <c r="K5983">
        <v>104.12608952975357</v>
      </c>
      <c r="L5983" t="str">
        <f>TEXT(Orders[[#This Row],[date]],"MMM")</f>
        <v>Aug</v>
      </c>
    </row>
    <row r="5984" spans="1:12" x14ac:dyDescent="0.3">
      <c r="A5984" s="2">
        <v>45184</v>
      </c>
      <c r="B5984">
        <v>1016829</v>
      </c>
      <c r="C5984" t="s">
        <v>5761</v>
      </c>
      <c r="D5984" t="s">
        <v>3178</v>
      </c>
      <c r="E5984">
        <v>1.3439999999999941</v>
      </c>
      <c r="F5984">
        <v>121.4622</v>
      </c>
      <c r="G5984" t="s">
        <v>2113</v>
      </c>
      <c r="H5984" t="s">
        <v>75</v>
      </c>
      <c r="I5984" t="s">
        <v>46</v>
      </c>
      <c r="J5984">
        <v>120.1182</v>
      </c>
      <c r="K5984">
        <v>8937.3660714286107</v>
      </c>
      <c r="L5984" t="str">
        <f>TEXT(Orders[[#This Row],[date]],"MMM")</f>
        <v>Sep</v>
      </c>
    </row>
    <row r="5985" spans="1:12" x14ac:dyDescent="0.3">
      <c r="A5985" s="2">
        <v>45099</v>
      </c>
      <c r="B5985">
        <v>1006927</v>
      </c>
      <c r="C5985" t="s">
        <v>3283</v>
      </c>
      <c r="D5985" t="s">
        <v>3179</v>
      </c>
      <c r="E5985">
        <v>10.548000000000002</v>
      </c>
      <c r="F5985">
        <v>121.4622</v>
      </c>
      <c r="G5985" t="s">
        <v>2853</v>
      </c>
      <c r="H5985" t="s">
        <v>26</v>
      </c>
      <c r="I5985" t="s">
        <v>13</v>
      </c>
      <c r="J5985">
        <v>110.91419999999999</v>
      </c>
      <c r="K5985">
        <v>1051.5187713310577</v>
      </c>
      <c r="L5985" t="str">
        <f>TEXT(Orders[[#This Row],[date]],"MMM")</f>
        <v>Jun</v>
      </c>
    </row>
    <row r="5986" spans="1:12" x14ac:dyDescent="0.3">
      <c r="A5986" s="2">
        <v>44937</v>
      </c>
      <c r="B5986">
        <v>1017333</v>
      </c>
      <c r="C5986" t="s">
        <v>4387</v>
      </c>
      <c r="D5986" t="s">
        <v>3179</v>
      </c>
      <c r="E5986">
        <v>29.004000000000019</v>
      </c>
      <c r="F5986">
        <v>121.4622</v>
      </c>
      <c r="G5986" t="s">
        <v>2672</v>
      </c>
      <c r="H5986" t="s">
        <v>57</v>
      </c>
      <c r="I5986" t="s">
        <v>20</v>
      </c>
      <c r="J5986">
        <v>92.458199999999977</v>
      </c>
      <c r="K5986">
        <v>318.77741001241179</v>
      </c>
      <c r="L5986" t="str">
        <f>TEXT(Orders[[#This Row],[date]],"MMM")</f>
        <v>Jan</v>
      </c>
    </row>
    <row r="5987" spans="1:12" x14ac:dyDescent="0.3">
      <c r="A5987" s="2">
        <v>45027</v>
      </c>
      <c r="B5987">
        <v>1011258</v>
      </c>
      <c r="C5987" t="s">
        <v>5669</v>
      </c>
      <c r="D5987" t="s">
        <v>3172</v>
      </c>
      <c r="E5987">
        <v>35.063999999999993</v>
      </c>
      <c r="F5987">
        <v>121.4622</v>
      </c>
      <c r="G5987" t="s">
        <v>2064</v>
      </c>
      <c r="H5987" t="s">
        <v>69</v>
      </c>
      <c r="I5987" t="s">
        <v>46</v>
      </c>
      <c r="J5987">
        <v>86.398200000000003</v>
      </c>
      <c r="K5987">
        <v>246.40143737166329</v>
      </c>
      <c r="L5987" t="str">
        <f>TEXT(Orders[[#This Row],[date]],"MMM")</f>
        <v>Apr</v>
      </c>
    </row>
    <row r="5988" spans="1:12" x14ac:dyDescent="0.3">
      <c r="A5988" s="2">
        <v>45274</v>
      </c>
      <c r="B5988">
        <v>1019713</v>
      </c>
      <c r="C5988" t="s">
        <v>3311</v>
      </c>
      <c r="D5988" t="s">
        <v>3175</v>
      </c>
      <c r="E5988">
        <v>37.996000000000009</v>
      </c>
      <c r="F5988">
        <v>121.4622</v>
      </c>
      <c r="G5988" t="s">
        <v>2725</v>
      </c>
      <c r="H5988" t="s">
        <v>12</v>
      </c>
      <c r="I5988" t="s">
        <v>13</v>
      </c>
      <c r="J5988">
        <v>83.466199999999986</v>
      </c>
      <c r="K5988">
        <v>219.67101800189485</v>
      </c>
      <c r="L5988" t="str">
        <f>TEXT(Orders[[#This Row],[date]],"MMM")</f>
        <v>Dec</v>
      </c>
    </row>
    <row r="5989" spans="1:12" x14ac:dyDescent="0.3">
      <c r="A5989" s="2">
        <v>45223</v>
      </c>
      <c r="B5989">
        <v>1018048</v>
      </c>
      <c r="C5989" t="s">
        <v>3474</v>
      </c>
      <c r="D5989" t="s">
        <v>3176</v>
      </c>
      <c r="E5989">
        <v>50.8</v>
      </c>
      <c r="F5989">
        <v>121.4622</v>
      </c>
      <c r="G5989" t="s">
        <v>331</v>
      </c>
      <c r="H5989" t="s">
        <v>57</v>
      </c>
      <c r="I5989" t="s">
        <v>20</v>
      </c>
      <c r="J5989">
        <v>70.662199999999999</v>
      </c>
      <c r="K5989">
        <v>139.09881889763781</v>
      </c>
      <c r="L5989" t="str">
        <f>TEXT(Orders[[#This Row],[date]],"MMM")</f>
        <v>Oct</v>
      </c>
    </row>
    <row r="5990" spans="1:12" x14ac:dyDescent="0.3">
      <c r="A5990" s="2">
        <v>45279</v>
      </c>
      <c r="B5990">
        <v>1019053</v>
      </c>
      <c r="C5990" t="s">
        <v>3800</v>
      </c>
      <c r="D5990" t="s">
        <v>3175</v>
      </c>
      <c r="E5990">
        <v>54.856000000000023</v>
      </c>
      <c r="F5990">
        <v>121.4622</v>
      </c>
      <c r="G5990" t="s">
        <v>1791</v>
      </c>
      <c r="H5990" t="s">
        <v>19</v>
      </c>
      <c r="I5990" t="s">
        <v>20</v>
      </c>
      <c r="J5990">
        <v>66.606199999999973</v>
      </c>
      <c r="K5990">
        <v>121.420081668368</v>
      </c>
      <c r="L5990" t="str">
        <f>TEXT(Orders[[#This Row],[date]],"MMM")</f>
        <v>Dec</v>
      </c>
    </row>
    <row r="5991" spans="1:12" x14ac:dyDescent="0.3">
      <c r="A5991" s="2">
        <v>45155</v>
      </c>
      <c r="B5991">
        <v>1015832</v>
      </c>
      <c r="C5991" t="s">
        <v>4986</v>
      </c>
      <c r="D5991" t="s">
        <v>3174</v>
      </c>
      <c r="E5991">
        <v>57.104000000000013</v>
      </c>
      <c r="F5991">
        <v>121.4622</v>
      </c>
      <c r="G5991" t="s">
        <v>2886</v>
      </c>
      <c r="H5991" t="s">
        <v>35</v>
      </c>
      <c r="I5991" t="s">
        <v>36</v>
      </c>
      <c r="J5991">
        <v>64.358199999999982</v>
      </c>
      <c r="K5991">
        <v>112.70348837209296</v>
      </c>
      <c r="L5991" t="str">
        <f>TEXT(Orders[[#This Row],[date]],"MMM")</f>
        <v>Aug</v>
      </c>
    </row>
    <row r="5992" spans="1:12" x14ac:dyDescent="0.3">
      <c r="A5992" s="2">
        <v>45146</v>
      </c>
      <c r="B5992">
        <v>1009931</v>
      </c>
      <c r="C5992" t="s">
        <v>5451</v>
      </c>
      <c r="D5992" t="s">
        <v>3173</v>
      </c>
      <c r="E5992">
        <v>61.600000000000023</v>
      </c>
      <c r="F5992">
        <v>121.4622</v>
      </c>
      <c r="G5992" t="s">
        <v>1573</v>
      </c>
      <c r="H5992" t="s">
        <v>26</v>
      </c>
      <c r="I5992" t="s">
        <v>13</v>
      </c>
      <c r="J5992">
        <v>59.862199999999973</v>
      </c>
      <c r="K5992">
        <v>97.178896103896022</v>
      </c>
      <c r="L5992" t="str">
        <f>TEXT(Orders[[#This Row],[date]],"MMM")</f>
        <v>Aug</v>
      </c>
    </row>
    <row r="5993" spans="1:12" x14ac:dyDescent="0.3">
      <c r="A5993" s="2">
        <v>45215</v>
      </c>
      <c r="B5993">
        <v>1011913</v>
      </c>
      <c r="C5993" t="s">
        <v>3846</v>
      </c>
      <c r="D5993" t="s">
        <v>3176</v>
      </c>
      <c r="E5993">
        <v>70.592000000000013</v>
      </c>
      <c r="F5993">
        <v>121.4622</v>
      </c>
      <c r="G5993" t="s">
        <v>1224</v>
      </c>
      <c r="H5993" t="s">
        <v>30</v>
      </c>
      <c r="I5993" t="s">
        <v>13</v>
      </c>
      <c r="J5993">
        <v>50.870199999999983</v>
      </c>
      <c r="K5993">
        <v>72.062273345421531</v>
      </c>
      <c r="L5993" t="str">
        <f>TEXT(Orders[[#This Row],[date]],"MMM")</f>
        <v>Oct</v>
      </c>
    </row>
    <row r="5994" spans="1:12" x14ac:dyDescent="0.3">
      <c r="A5994" s="2">
        <v>45069</v>
      </c>
      <c r="B5994">
        <v>1015824</v>
      </c>
      <c r="C5994" t="s">
        <v>3775</v>
      </c>
      <c r="D5994" t="s">
        <v>3171</v>
      </c>
      <c r="E5994">
        <v>110.372</v>
      </c>
      <c r="F5994">
        <v>121.4622</v>
      </c>
      <c r="G5994" t="s">
        <v>1737</v>
      </c>
      <c r="H5994" t="s">
        <v>50</v>
      </c>
      <c r="I5994" t="s">
        <v>36</v>
      </c>
      <c r="J5994">
        <v>11.090199999999996</v>
      </c>
      <c r="K5994">
        <v>10.048019425216538</v>
      </c>
      <c r="L5994" t="str">
        <f>TEXT(Orders[[#This Row],[date]],"MMM")</f>
        <v>May</v>
      </c>
    </row>
    <row r="5995" spans="1:12" x14ac:dyDescent="0.3">
      <c r="A5995" s="2">
        <v>45011</v>
      </c>
      <c r="B5995">
        <v>1013955</v>
      </c>
      <c r="C5995" t="s">
        <v>4464</v>
      </c>
      <c r="D5995" t="s">
        <v>3175</v>
      </c>
      <c r="E5995">
        <v>129.47999999999999</v>
      </c>
      <c r="F5995">
        <v>121.4622</v>
      </c>
      <c r="G5995" t="s">
        <v>2714</v>
      </c>
      <c r="H5995" t="s">
        <v>88</v>
      </c>
      <c r="I5995" t="s">
        <v>36</v>
      </c>
      <c r="J5995">
        <v>-8.017799999999994</v>
      </c>
      <c r="K5995">
        <v>-6.1923076923076881</v>
      </c>
      <c r="L5995" t="str">
        <f>TEXT(Orders[[#This Row],[date]],"MMM")</f>
        <v>Mar</v>
      </c>
    </row>
    <row r="5996" spans="1:12" x14ac:dyDescent="0.3">
      <c r="A5996" s="2">
        <v>45208</v>
      </c>
      <c r="B5996">
        <v>1008637</v>
      </c>
      <c r="C5996" t="s">
        <v>3998</v>
      </c>
      <c r="D5996" t="s">
        <v>3174</v>
      </c>
      <c r="E5996">
        <v>139.31600000000003</v>
      </c>
      <c r="F5996">
        <v>121.4622</v>
      </c>
      <c r="G5996" t="s">
        <v>2598</v>
      </c>
      <c r="H5996" t="s">
        <v>26</v>
      </c>
      <c r="I5996" t="s">
        <v>13</v>
      </c>
      <c r="J5996">
        <v>-17.853800000000035</v>
      </c>
      <c r="K5996">
        <v>-12.815326308536012</v>
      </c>
      <c r="L5996" t="str">
        <f>TEXT(Orders[[#This Row],[date]],"MMM")</f>
        <v>Oct</v>
      </c>
    </row>
    <row r="5997" spans="1:12" x14ac:dyDescent="0.3">
      <c r="A5997" s="2">
        <v>45019</v>
      </c>
      <c r="B5997">
        <v>1004212</v>
      </c>
      <c r="C5997" t="s">
        <v>5109</v>
      </c>
      <c r="D5997" t="s">
        <v>3171</v>
      </c>
      <c r="E5997">
        <v>53.753600000000006</v>
      </c>
      <c r="F5997">
        <v>121.74760000000002</v>
      </c>
      <c r="G5997" t="s">
        <v>170</v>
      </c>
      <c r="H5997" t="s">
        <v>57</v>
      </c>
      <c r="I5997" t="s">
        <v>20</v>
      </c>
      <c r="J5997">
        <v>67.994000000000014</v>
      </c>
      <c r="K5997">
        <v>126.49199309441602</v>
      </c>
      <c r="L5997" t="str">
        <f>TEXT(Orders[[#This Row],[date]],"MMM")</f>
        <v>Apr</v>
      </c>
    </row>
    <row r="5998" spans="1:12" x14ac:dyDescent="0.3">
      <c r="A5998" s="2">
        <v>45130</v>
      </c>
      <c r="B5998">
        <v>1010748</v>
      </c>
      <c r="C5998" t="s">
        <v>5762</v>
      </c>
      <c r="D5998" t="s">
        <v>3174</v>
      </c>
      <c r="E5998">
        <v>4.1319999999999766</v>
      </c>
      <c r="F5998">
        <v>121.9104</v>
      </c>
      <c r="G5998" t="s">
        <v>943</v>
      </c>
      <c r="H5998" t="s">
        <v>69</v>
      </c>
      <c r="I5998" t="s">
        <v>46</v>
      </c>
      <c r="J5998">
        <v>117.77840000000002</v>
      </c>
      <c r="K5998">
        <v>2850.3969022265414</v>
      </c>
      <c r="L5998" t="str">
        <f>TEXT(Orders[[#This Row],[date]],"MMM")</f>
        <v>Jul</v>
      </c>
    </row>
    <row r="5999" spans="1:12" x14ac:dyDescent="0.3">
      <c r="A5999" s="2">
        <v>45206</v>
      </c>
      <c r="B5999">
        <v>1017405</v>
      </c>
      <c r="C5999" t="s">
        <v>4590</v>
      </c>
      <c r="D5999" t="s">
        <v>3175</v>
      </c>
      <c r="E5999">
        <v>4.8600000000000136</v>
      </c>
      <c r="F5999">
        <v>121.9104</v>
      </c>
      <c r="G5999" t="s">
        <v>2462</v>
      </c>
      <c r="H5999" t="s">
        <v>75</v>
      </c>
      <c r="I5999" t="s">
        <v>46</v>
      </c>
      <c r="J5999">
        <v>117.05039999999998</v>
      </c>
      <c r="K5999">
        <v>2408.4444444444371</v>
      </c>
      <c r="L5999" t="str">
        <f>TEXT(Orders[[#This Row],[date]],"MMM")</f>
        <v>Oct</v>
      </c>
    </row>
    <row r="6000" spans="1:12" x14ac:dyDescent="0.3">
      <c r="A6000" s="2">
        <v>45155</v>
      </c>
      <c r="B6000">
        <v>1017440</v>
      </c>
      <c r="C6000" t="s">
        <v>4410</v>
      </c>
      <c r="D6000" t="s">
        <v>3174</v>
      </c>
      <c r="E6000">
        <v>6.3799999999999955</v>
      </c>
      <c r="F6000">
        <v>121.9104</v>
      </c>
      <c r="G6000" t="s">
        <v>2380</v>
      </c>
      <c r="H6000" t="s">
        <v>50</v>
      </c>
      <c r="I6000" t="s">
        <v>36</v>
      </c>
      <c r="J6000">
        <v>115.5304</v>
      </c>
      <c r="K6000">
        <v>1810.8213166144214</v>
      </c>
      <c r="L6000" t="str">
        <f>TEXT(Orders[[#This Row],[date]],"MMM")</f>
        <v>Aug</v>
      </c>
    </row>
    <row r="6001" spans="1:12" x14ac:dyDescent="0.3">
      <c r="A6001" s="2">
        <v>45290</v>
      </c>
      <c r="B6001">
        <v>1015831</v>
      </c>
      <c r="C6001" t="s">
        <v>5721</v>
      </c>
      <c r="D6001" t="s">
        <v>3176</v>
      </c>
      <c r="E6001">
        <v>7.5039999999999907</v>
      </c>
      <c r="F6001">
        <v>121.9104</v>
      </c>
      <c r="G6001" t="s">
        <v>2203</v>
      </c>
      <c r="H6001" t="s">
        <v>12</v>
      </c>
      <c r="I6001" t="s">
        <v>13</v>
      </c>
      <c r="J6001">
        <v>114.4064</v>
      </c>
      <c r="K6001">
        <v>1524.6055437100233</v>
      </c>
      <c r="L6001" t="str">
        <f>TEXT(Orders[[#This Row],[date]],"MMM")</f>
        <v>Dec</v>
      </c>
    </row>
    <row r="6002" spans="1:12" x14ac:dyDescent="0.3">
      <c r="A6002" s="2">
        <v>45141</v>
      </c>
      <c r="B6002">
        <v>1014905</v>
      </c>
      <c r="C6002" t="s">
        <v>3525</v>
      </c>
      <c r="D6002" t="s">
        <v>3173</v>
      </c>
      <c r="E6002">
        <v>18.743999999999971</v>
      </c>
      <c r="F6002">
        <v>121.9104</v>
      </c>
      <c r="G6002" t="s">
        <v>1164</v>
      </c>
      <c r="H6002" t="s">
        <v>26</v>
      </c>
      <c r="I6002" t="s">
        <v>13</v>
      </c>
      <c r="J6002">
        <v>103.16640000000002</v>
      </c>
      <c r="K6002">
        <v>550.39692701664626</v>
      </c>
      <c r="L6002" t="str">
        <f>TEXT(Orders[[#This Row],[date]],"MMM")</f>
        <v>Aug</v>
      </c>
    </row>
    <row r="6003" spans="1:12" x14ac:dyDescent="0.3">
      <c r="A6003" s="2">
        <v>45108</v>
      </c>
      <c r="B6003">
        <v>1011580</v>
      </c>
      <c r="C6003" t="s">
        <v>4996</v>
      </c>
      <c r="D6003" t="s">
        <v>3175</v>
      </c>
      <c r="E6003">
        <v>22.115999999999985</v>
      </c>
      <c r="F6003">
        <v>121.9104</v>
      </c>
      <c r="G6003" t="s">
        <v>2612</v>
      </c>
      <c r="H6003" t="s">
        <v>19</v>
      </c>
      <c r="I6003" t="s">
        <v>20</v>
      </c>
      <c r="J6003">
        <v>99.79440000000001</v>
      </c>
      <c r="K6003">
        <v>451.23168746608826</v>
      </c>
      <c r="L6003" t="str">
        <f>TEXT(Orders[[#This Row],[date]],"MMM")</f>
        <v>Jul</v>
      </c>
    </row>
    <row r="6004" spans="1:12" x14ac:dyDescent="0.3">
      <c r="A6004" s="2">
        <v>45033</v>
      </c>
      <c r="B6004">
        <v>1006666</v>
      </c>
      <c r="C6004" t="s">
        <v>4362</v>
      </c>
      <c r="D6004" t="s">
        <v>3174</v>
      </c>
      <c r="E6004">
        <v>24.308000000000021</v>
      </c>
      <c r="F6004">
        <v>121.9104</v>
      </c>
      <c r="G6004" t="s">
        <v>1240</v>
      </c>
      <c r="H6004" t="s">
        <v>75</v>
      </c>
      <c r="I6004" t="s">
        <v>46</v>
      </c>
      <c r="J6004">
        <v>97.602399999999975</v>
      </c>
      <c r="K6004">
        <v>401.52377818002253</v>
      </c>
      <c r="L6004" t="str">
        <f>TEXT(Orders[[#This Row],[date]],"MMM")</f>
        <v>Apr</v>
      </c>
    </row>
    <row r="6005" spans="1:12" x14ac:dyDescent="0.3">
      <c r="A6005" s="2">
        <v>45048</v>
      </c>
      <c r="B6005">
        <v>1013409</v>
      </c>
      <c r="C6005" t="s">
        <v>4287</v>
      </c>
      <c r="D6005" t="s">
        <v>3177</v>
      </c>
      <c r="E6005">
        <v>28.464000000000027</v>
      </c>
      <c r="F6005">
        <v>121.9104</v>
      </c>
      <c r="G6005" t="s">
        <v>1156</v>
      </c>
      <c r="H6005" t="s">
        <v>69</v>
      </c>
      <c r="I6005" t="s">
        <v>46</v>
      </c>
      <c r="J6005">
        <v>93.446399999999969</v>
      </c>
      <c r="K6005">
        <v>328.29679595278208</v>
      </c>
      <c r="L6005" t="str">
        <f>TEXT(Orders[[#This Row],[date]],"MMM")</f>
        <v>May</v>
      </c>
    </row>
    <row r="6006" spans="1:12" x14ac:dyDescent="0.3">
      <c r="A6006" s="2">
        <v>45133</v>
      </c>
      <c r="B6006">
        <v>1006454</v>
      </c>
      <c r="C6006" t="s">
        <v>4680</v>
      </c>
      <c r="D6006" t="s">
        <v>3178</v>
      </c>
      <c r="E6006">
        <v>35.372000000000007</v>
      </c>
      <c r="F6006">
        <v>121.9104</v>
      </c>
      <c r="G6006" t="s">
        <v>3021</v>
      </c>
      <c r="H6006" t="s">
        <v>19</v>
      </c>
      <c r="I6006" t="s">
        <v>20</v>
      </c>
      <c r="J6006">
        <v>86.538399999999996</v>
      </c>
      <c r="K6006">
        <v>244.65226733009155</v>
      </c>
      <c r="L6006" t="str">
        <f>TEXT(Orders[[#This Row],[date]],"MMM")</f>
        <v>Jul</v>
      </c>
    </row>
    <row r="6007" spans="1:12" x14ac:dyDescent="0.3">
      <c r="A6007" s="2">
        <v>45002</v>
      </c>
      <c r="B6007">
        <v>1007082</v>
      </c>
      <c r="C6007" t="s">
        <v>5539</v>
      </c>
      <c r="D6007" t="s">
        <v>3177</v>
      </c>
      <c r="E6007">
        <v>39.516000000000005</v>
      </c>
      <c r="F6007">
        <v>121.9104</v>
      </c>
      <c r="G6007" t="s">
        <v>681</v>
      </c>
      <c r="H6007" t="s">
        <v>12</v>
      </c>
      <c r="I6007" t="s">
        <v>13</v>
      </c>
      <c r="J6007">
        <v>82.39439999999999</v>
      </c>
      <c r="K6007">
        <v>208.50895839659879</v>
      </c>
      <c r="L6007" t="str">
        <f>TEXT(Orders[[#This Row],[date]],"MMM")</f>
        <v>Mar</v>
      </c>
    </row>
    <row r="6008" spans="1:12" x14ac:dyDescent="0.3">
      <c r="A6008" s="2">
        <v>45211</v>
      </c>
      <c r="B6008">
        <v>1012528</v>
      </c>
      <c r="C6008" t="s">
        <v>4542</v>
      </c>
      <c r="D6008" t="s">
        <v>3175</v>
      </c>
      <c r="E6008">
        <v>42.347999999999985</v>
      </c>
      <c r="F6008">
        <v>121.9104</v>
      </c>
      <c r="G6008" t="s">
        <v>1497</v>
      </c>
      <c r="H6008" t="s">
        <v>26</v>
      </c>
      <c r="I6008" t="s">
        <v>13</v>
      </c>
      <c r="J6008">
        <v>79.562400000000011</v>
      </c>
      <c r="K6008">
        <v>187.8775857183339</v>
      </c>
      <c r="L6008" t="str">
        <f>TEXT(Orders[[#This Row],[date]],"MMM")</f>
        <v>Oct</v>
      </c>
    </row>
    <row r="6009" spans="1:12" x14ac:dyDescent="0.3">
      <c r="A6009" s="2">
        <v>45120</v>
      </c>
      <c r="B6009">
        <v>1007388</v>
      </c>
      <c r="C6009" t="s">
        <v>5313</v>
      </c>
      <c r="D6009" t="s">
        <v>3177</v>
      </c>
      <c r="E6009">
        <v>47.632000000000005</v>
      </c>
      <c r="F6009">
        <v>121.9104</v>
      </c>
      <c r="G6009" t="s">
        <v>2643</v>
      </c>
      <c r="H6009" t="s">
        <v>75</v>
      </c>
      <c r="I6009" t="s">
        <v>46</v>
      </c>
      <c r="J6009">
        <v>74.278399999999991</v>
      </c>
      <c r="K6009">
        <v>155.94222371514945</v>
      </c>
      <c r="L6009" t="str">
        <f>TEXT(Orders[[#This Row],[date]],"MMM")</f>
        <v>Jul</v>
      </c>
    </row>
    <row r="6010" spans="1:12" x14ac:dyDescent="0.3">
      <c r="A6010" s="2">
        <v>45146</v>
      </c>
      <c r="B6010">
        <v>1017115</v>
      </c>
      <c r="C6010" t="s">
        <v>3473</v>
      </c>
      <c r="D6010" t="s">
        <v>3179</v>
      </c>
      <c r="E6010">
        <v>50.944000000000017</v>
      </c>
      <c r="F6010">
        <v>121.9104</v>
      </c>
      <c r="G6010" t="s">
        <v>1878</v>
      </c>
      <c r="H6010" t="s">
        <v>30</v>
      </c>
      <c r="I6010" t="s">
        <v>13</v>
      </c>
      <c r="J6010">
        <v>70.966399999999979</v>
      </c>
      <c r="K6010">
        <v>139.30276381909539</v>
      </c>
      <c r="L6010" t="str">
        <f>TEXT(Orders[[#This Row],[date]],"MMM")</f>
        <v>Aug</v>
      </c>
    </row>
    <row r="6011" spans="1:12" x14ac:dyDescent="0.3">
      <c r="A6011" s="2">
        <v>45288</v>
      </c>
      <c r="B6011">
        <v>1008074</v>
      </c>
      <c r="C6011" t="s">
        <v>3850</v>
      </c>
      <c r="D6011" t="s">
        <v>3179</v>
      </c>
      <c r="E6011">
        <v>64.296000000000006</v>
      </c>
      <c r="F6011">
        <v>121.9104</v>
      </c>
      <c r="G6011" t="s">
        <v>2188</v>
      </c>
      <c r="H6011" t="s">
        <v>19</v>
      </c>
      <c r="I6011" t="s">
        <v>20</v>
      </c>
      <c r="J6011">
        <v>57.614399999999989</v>
      </c>
      <c r="K6011">
        <v>89.608062709966376</v>
      </c>
      <c r="L6011" t="str">
        <f>TEXT(Orders[[#This Row],[date]],"MMM")</f>
        <v>Dec</v>
      </c>
    </row>
    <row r="6012" spans="1:12" x14ac:dyDescent="0.3">
      <c r="A6012" s="2">
        <v>45015</v>
      </c>
      <c r="B6012">
        <v>1011177</v>
      </c>
      <c r="C6012" t="s">
        <v>4031</v>
      </c>
      <c r="D6012" t="s">
        <v>3177</v>
      </c>
      <c r="E6012">
        <v>64.432000000000016</v>
      </c>
      <c r="F6012">
        <v>121.9104</v>
      </c>
      <c r="G6012" t="s">
        <v>1536</v>
      </c>
      <c r="H6012" t="s">
        <v>26</v>
      </c>
      <c r="I6012" t="s">
        <v>13</v>
      </c>
      <c r="J6012">
        <v>57.478399999999979</v>
      </c>
      <c r="K6012">
        <v>89.207847032530367</v>
      </c>
      <c r="L6012" t="str">
        <f>TEXT(Orders[[#This Row],[date]],"MMM")</f>
        <v>Mar</v>
      </c>
    </row>
    <row r="6013" spans="1:12" x14ac:dyDescent="0.3">
      <c r="A6013" s="2">
        <v>45238</v>
      </c>
      <c r="B6013">
        <v>1015063</v>
      </c>
      <c r="C6013" t="s">
        <v>5653</v>
      </c>
      <c r="D6013" t="s">
        <v>3177</v>
      </c>
      <c r="E6013">
        <v>68.928000000000026</v>
      </c>
      <c r="F6013">
        <v>121.9104</v>
      </c>
      <c r="G6013" t="s">
        <v>861</v>
      </c>
      <c r="H6013" t="s">
        <v>35</v>
      </c>
      <c r="I6013" t="s">
        <v>36</v>
      </c>
      <c r="J6013">
        <v>52.98239999999997</v>
      </c>
      <c r="K6013">
        <v>76.866295264623886</v>
      </c>
      <c r="L6013" t="str">
        <f>TEXT(Orders[[#This Row],[date]],"MMM")</f>
        <v>Nov</v>
      </c>
    </row>
    <row r="6014" spans="1:12" x14ac:dyDescent="0.3">
      <c r="A6014" s="2">
        <v>44955</v>
      </c>
      <c r="B6014">
        <v>1015538</v>
      </c>
      <c r="C6014" t="s">
        <v>3412</v>
      </c>
      <c r="D6014" t="s">
        <v>3177</v>
      </c>
      <c r="E6014">
        <v>74.943999999999988</v>
      </c>
      <c r="F6014">
        <v>121.9104</v>
      </c>
      <c r="G6014" t="s">
        <v>255</v>
      </c>
      <c r="H6014" t="s">
        <v>12</v>
      </c>
      <c r="I6014" t="s">
        <v>13</v>
      </c>
      <c r="J6014">
        <v>46.966400000000007</v>
      </c>
      <c r="K6014">
        <v>62.668659265584992</v>
      </c>
      <c r="L6014" t="str">
        <f>TEXT(Orders[[#This Row],[date]],"MMM")</f>
        <v>Jan</v>
      </c>
    </row>
    <row r="6015" spans="1:12" x14ac:dyDescent="0.3">
      <c r="A6015" s="2">
        <v>45269</v>
      </c>
      <c r="B6015">
        <v>1010752</v>
      </c>
      <c r="C6015" t="s">
        <v>4846</v>
      </c>
      <c r="D6015" t="s">
        <v>3179</v>
      </c>
      <c r="E6015">
        <v>92.927999999999997</v>
      </c>
      <c r="F6015">
        <v>121.9104</v>
      </c>
      <c r="G6015" t="s">
        <v>2088</v>
      </c>
      <c r="H6015" t="s">
        <v>75</v>
      </c>
      <c r="I6015" t="s">
        <v>46</v>
      </c>
      <c r="J6015">
        <v>28.982399999999998</v>
      </c>
      <c r="K6015">
        <v>31.188016528925623</v>
      </c>
      <c r="L6015" t="str">
        <f>TEXT(Orders[[#This Row],[date]],"MMM")</f>
        <v>Dec</v>
      </c>
    </row>
    <row r="6016" spans="1:12" x14ac:dyDescent="0.3">
      <c r="A6016" s="2">
        <v>45074</v>
      </c>
      <c r="B6016">
        <v>1019069</v>
      </c>
      <c r="C6016" t="s">
        <v>5149</v>
      </c>
      <c r="D6016" t="s">
        <v>3173</v>
      </c>
      <c r="E6016">
        <v>98.547999999999988</v>
      </c>
      <c r="F6016">
        <v>121.9104</v>
      </c>
      <c r="G6016" t="s">
        <v>2712</v>
      </c>
      <c r="H6016" t="s">
        <v>30</v>
      </c>
      <c r="I6016" t="s">
        <v>13</v>
      </c>
      <c r="J6016">
        <v>23.362400000000008</v>
      </c>
      <c r="K6016">
        <v>23.706620124203447</v>
      </c>
      <c r="L6016" t="str">
        <f>TEXT(Orders[[#This Row],[date]],"MMM")</f>
        <v>May</v>
      </c>
    </row>
    <row r="6017" spans="1:12" x14ac:dyDescent="0.3">
      <c r="A6017" s="2">
        <v>44990</v>
      </c>
      <c r="B6017">
        <v>1007308</v>
      </c>
      <c r="C6017" t="s">
        <v>5232</v>
      </c>
      <c r="D6017" t="s">
        <v>3171</v>
      </c>
      <c r="E6017">
        <v>111.56</v>
      </c>
      <c r="F6017">
        <v>121.9104</v>
      </c>
      <c r="G6017" t="s">
        <v>818</v>
      </c>
      <c r="H6017" t="s">
        <v>88</v>
      </c>
      <c r="I6017" t="s">
        <v>36</v>
      </c>
      <c r="J6017">
        <v>10.350399999999993</v>
      </c>
      <c r="K6017">
        <v>9.2778773754033637</v>
      </c>
      <c r="L6017" t="str">
        <f>TEXT(Orders[[#This Row],[date]],"MMM")</f>
        <v>Mar</v>
      </c>
    </row>
    <row r="6018" spans="1:12" x14ac:dyDescent="0.3">
      <c r="A6018" s="2">
        <v>45163</v>
      </c>
      <c r="B6018">
        <v>1011375</v>
      </c>
      <c r="C6018" t="s">
        <v>5763</v>
      </c>
      <c r="D6018" t="s">
        <v>3173</v>
      </c>
      <c r="E6018">
        <v>118.78</v>
      </c>
      <c r="F6018">
        <v>121.9104</v>
      </c>
      <c r="G6018" t="s">
        <v>864</v>
      </c>
      <c r="H6018" t="s">
        <v>54</v>
      </c>
      <c r="I6018" t="s">
        <v>20</v>
      </c>
      <c r="J6018">
        <v>3.1303999999999945</v>
      </c>
      <c r="K6018">
        <v>2.6354605152382509</v>
      </c>
      <c r="L6018" t="str">
        <f>TEXT(Orders[[#This Row],[date]],"MMM")</f>
        <v>Aug</v>
      </c>
    </row>
    <row r="6019" spans="1:12" x14ac:dyDescent="0.3">
      <c r="A6019" s="2">
        <v>45016</v>
      </c>
      <c r="B6019">
        <v>1016614</v>
      </c>
      <c r="C6019" t="s">
        <v>4833</v>
      </c>
      <c r="D6019" t="s">
        <v>3171</v>
      </c>
      <c r="E6019">
        <v>152.5</v>
      </c>
      <c r="F6019">
        <v>121.9104</v>
      </c>
      <c r="G6019" t="s">
        <v>2050</v>
      </c>
      <c r="H6019" t="s">
        <v>19</v>
      </c>
      <c r="I6019" t="s">
        <v>20</v>
      </c>
      <c r="J6019">
        <v>-30.589600000000004</v>
      </c>
      <c r="K6019">
        <v>-20.058754098360659</v>
      </c>
      <c r="L6019" t="str">
        <f>TEXT(Orders[[#This Row],[date]],"MMM")</f>
        <v>Mar</v>
      </c>
    </row>
    <row r="6020" spans="1:12" x14ac:dyDescent="0.3">
      <c r="A6020" s="2">
        <v>45062</v>
      </c>
      <c r="B6020">
        <v>1013883</v>
      </c>
      <c r="C6020" t="s">
        <v>3280</v>
      </c>
      <c r="D6020" t="s">
        <v>3176</v>
      </c>
      <c r="E6020">
        <v>156.99600000000001</v>
      </c>
      <c r="F6020">
        <v>121.9104</v>
      </c>
      <c r="G6020" t="s">
        <v>3281</v>
      </c>
      <c r="H6020" t="s">
        <v>6075</v>
      </c>
      <c r="J6020">
        <v>-35.085600000000014</v>
      </c>
      <c r="K6020">
        <v>-22.348085301536351</v>
      </c>
      <c r="L6020" t="str">
        <f>TEXT(Orders[[#This Row],[date]],"MMM")</f>
        <v>May</v>
      </c>
    </row>
    <row r="6021" spans="1:12" x14ac:dyDescent="0.3">
      <c r="A6021" s="2">
        <v>45104</v>
      </c>
      <c r="B6021">
        <v>1008293</v>
      </c>
      <c r="C6021" t="s">
        <v>5359</v>
      </c>
      <c r="D6021" t="s">
        <v>3176</v>
      </c>
      <c r="E6021">
        <v>159.68400000000003</v>
      </c>
      <c r="F6021">
        <v>121.9104</v>
      </c>
      <c r="G6021" t="s">
        <v>2639</v>
      </c>
      <c r="H6021" t="s">
        <v>19</v>
      </c>
      <c r="I6021" t="s">
        <v>20</v>
      </c>
      <c r="J6021">
        <v>-37.77360000000003</v>
      </c>
      <c r="K6021">
        <v>-23.655219057638853</v>
      </c>
      <c r="L6021" t="str">
        <f>TEXT(Orders[[#This Row],[date]],"MMM")</f>
        <v>Jun</v>
      </c>
    </row>
    <row r="6022" spans="1:12" x14ac:dyDescent="0.3">
      <c r="A6022" s="2">
        <v>45101</v>
      </c>
      <c r="B6022">
        <v>1017931</v>
      </c>
      <c r="C6022" t="s">
        <v>5332</v>
      </c>
      <c r="D6022" t="s">
        <v>3180</v>
      </c>
      <c r="E6022">
        <v>71.175999999999988</v>
      </c>
      <c r="F6022">
        <v>121.91040000000001</v>
      </c>
      <c r="G6022" t="s">
        <v>1417</v>
      </c>
      <c r="H6022" t="s">
        <v>12</v>
      </c>
      <c r="I6022" t="s">
        <v>13</v>
      </c>
      <c r="J6022">
        <v>50.734400000000022</v>
      </c>
      <c r="K6022">
        <v>71.280206811284742</v>
      </c>
      <c r="L6022" t="str">
        <f>TEXT(Orders[[#This Row],[date]],"MMM")</f>
        <v>Jun</v>
      </c>
    </row>
    <row r="6023" spans="1:12" x14ac:dyDescent="0.3">
      <c r="A6023" s="2">
        <v>45068</v>
      </c>
      <c r="B6023">
        <v>1007780</v>
      </c>
      <c r="C6023" t="s">
        <v>4852</v>
      </c>
      <c r="D6023" t="s">
        <v>3180</v>
      </c>
      <c r="E6023">
        <v>130.21600000000001</v>
      </c>
      <c r="F6023">
        <v>121.91040000000001</v>
      </c>
      <c r="G6023" t="s">
        <v>2097</v>
      </c>
      <c r="H6023" t="s">
        <v>75</v>
      </c>
      <c r="I6023" t="s">
        <v>46</v>
      </c>
      <c r="J6023">
        <v>-8.3055999999999983</v>
      </c>
      <c r="K6023">
        <v>-6.378325244209619</v>
      </c>
      <c r="L6023" t="str">
        <f>TEXT(Orders[[#This Row],[date]],"MMM")</f>
        <v>May</v>
      </c>
    </row>
    <row r="6024" spans="1:12" x14ac:dyDescent="0.3">
      <c r="A6024" s="2">
        <v>45133</v>
      </c>
      <c r="B6024">
        <v>1005885</v>
      </c>
      <c r="C6024" t="s">
        <v>5490</v>
      </c>
      <c r="D6024" t="s">
        <v>3178</v>
      </c>
      <c r="E6024">
        <v>156.13600000000002</v>
      </c>
      <c r="F6024">
        <v>121.91040000000001</v>
      </c>
      <c r="G6024" t="s">
        <v>463</v>
      </c>
      <c r="H6024" t="s">
        <v>54</v>
      </c>
      <c r="I6024" t="s">
        <v>20</v>
      </c>
      <c r="J6024">
        <v>-34.225600000000014</v>
      </c>
      <c r="K6024">
        <v>-21.920377107137373</v>
      </c>
      <c r="L6024" t="str">
        <f>TEXT(Orders[[#This Row],[date]],"MMM")</f>
        <v>Jul</v>
      </c>
    </row>
    <row r="6025" spans="1:12" x14ac:dyDescent="0.3">
      <c r="A6025" s="2">
        <v>45191</v>
      </c>
      <c r="B6025">
        <v>1003734</v>
      </c>
      <c r="C6025" t="s">
        <v>5453</v>
      </c>
      <c r="D6025" t="s">
        <v>3175</v>
      </c>
      <c r="E6025">
        <v>57.772800000000011</v>
      </c>
      <c r="F6025">
        <v>122.01800000000001</v>
      </c>
      <c r="G6025" t="s">
        <v>835</v>
      </c>
      <c r="H6025" t="s">
        <v>88</v>
      </c>
      <c r="I6025" t="s">
        <v>36</v>
      </c>
      <c r="J6025">
        <v>64.245200000000011</v>
      </c>
      <c r="K6025">
        <v>111.2031959676526</v>
      </c>
      <c r="L6025" t="str">
        <f>TEXT(Orders[[#This Row],[date]],"MMM")</f>
        <v>Sep</v>
      </c>
    </row>
    <row r="6026" spans="1:12" x14ac:dyDescent="0.3">
      <c r="A6026" s="2">
        <v>45253</v>
      </c>
      <c r="B6026">
        <v>1001287</v>
      </c>
      <c r="C6026" t="s">
        <v>3871</v>
      </c>
      <c r="D6026" t="s">
        <v>3179</v>
      </c>
      <c r="E6026">
        <v>324.12288000000012</v>
      </c>
      <c r="F6026">
        <v>122.21248000000001</v>
      </c>
      <c r="G6026" t="s">
        <v>1601</v>
      </c>
      <c r="H6026" t="s">
        <v>26</v>
      </c>
      <c r="I6026" t="s">
        <v>13</v>
      </c>
      <c r="J6026">
        <v>-201.9104000000001</v>
      </c>
      <c r="K6026">
        <v>-62.294398963751043</v>
      </c>
      <c r="L6026" t="str">
        <f>TEXT(Orders[[#This Row],[date]],"MMM")</f>
        <v>Nov</v>
      </c>
    </row>
    <row r="6027" spans="1:12" x14ac:dyDescent="0.3">
      <c r="A6027" s="2">
        <v>45265</v>
      </c>
      <c r="B6027">
        <v>1001279</v>
      </c>
      <c r="C6027" t="s">
        <v>5117</v>
      </c>
      <c r="D6027" t="s">
        <v>3180</v>
      </c>
      <c r="E6027">
        <v>409.16352000000006</v>
      </c>
      <c r="F6027">
        <v>122.34976</v>
      </c>
      <c r="G6027" t="s">
        <v>1593</v>
      </c>
      <c r="H6027" t="s">
        <v>69</v>
      </c>
      <c r="I6027" t="s">
        <v>46</v>
      </c>
      <c r="J6027">
        <v>-286.81376000000006</v>
      </c>
      <c r="K6027">
        <v>-70.097588367604232</v>
      </c>
      <c r="L6027" t="str">
        <f>TEXT(Orders[[#This Row],[date]],"MMM")</f>
        <v>Dec</v>
      </c>
    </row>
    <row r="6028" spans="1:12" x14ac:dyDescent="0.3">
      <c r="A6028" s="2">
        <v>45044</v>
      </c>
      <c r="B6028">
        <v>1016424</v>
      </c>
      <c r="C6028" t="s">
        <v>4966</v>
      </c>
      <c r="D6028" t="s">
        <v>3172</v>
      </c>
      <c r="E6028">
        <v>1.3000000000000114</v>
      </c>
      <c r="F6028">
        <v>122.35860000000001</v>
      </c>
      <c r="G6028" t="s">
        <v>2477</v>
      </c>
      <c r="H6028" t="s">
        <v>69</v>
      </c>
      <c r="I6028" t="s">
        <v>46</v>
      </c>
      <c r="J6028">
        <v>121.0586</v>
      </c>
      <c r="K6028">
        <v>9312.1999999999189</v>
      </c>
      <c r="L6028" t="str">
        <f>TEXT(Orders[[#This Row],[date]],"MMM")</f>
        <v>Apr</v>
      </c>
    </row>
    <row r="6029" spans="1:12" x14ac:dyDescent="0.3">
      <c r="A6029" s="2">
        <v>45164</v>
      </c>
      <c r="B6029">
        <v>1011600</v>
      </c>
      <c r="C6029" t="s">
        <v>4551</v>
      </c>
      <c r="D6029" t="s">
        <v>3173</v>
      </c>
      <c r="E6029">
        <v>2.4240000000000066</v>
      </c>
      <c r="F6029">
        <v>122.35860000000001</v>
      </c>
      <c r="G6029" t="s">
        <v>1506</v>
      </c>
      <c r="H6029" t="s">
        <v>69</v>
      </c>
      <c r="I6029" t="s">
        <v>46</v>
      </c>
      <c r="J6029">
        <v>119.9346</v>
      </c>
      <c r="K6029">
        <v>4947.7970297029569</v>
      </c>
      <c r="L6029" t="str">
        <f>TEXT(Orders[[#This Row],[date]],"MMM")</f>
        <v>Aug</v>
      </c>
    </row>
    <row r="6030" spans="1:12" x14ac:dyDescent="0.3">
      <c r="A6030" s="2">
        <v>45048</v>
      </c>
      <c r="B6030">
        <v>1014967</v>
      </c>
      <c r="C6030" t="s">
        <v>5764</v>
      </c>
      <c r="D6030" t="s">
        <v>3176</v>
      </c>
      <c r="E6030">
        <v>4.3199999999999932</v>
      </c>
      <c r="F6030">
        <v>122.35860000000001</v>
      </c>
      <c r="G6030" t="s">
        <v>984</v>
      </c>
      <c r="H6030" t="s">
        <v>12</v>
      </c>
      <c r="I6030" t="s">
        <v>13</v>
      </c>
      <c r="J6030">
        <v>118.03860000000002</v>
      </c>
      <c r="K6030">
        <v>2732.3750000000045</v>
      </c>
      <c r="L6030" t="str">
        <f>TEXT(Orders[[#This Row],[date]],"MMM")</f>
        <v>May</v>
      </c>
    </row>
    <row r="6031" spans="1:12" x14ac:dyDescent="0.3">
      <c r="A6031" s="2">
        <v>45248</v>
      </c>
      <c r="B6031">
        <v>1018065</v>
      </c>
      <c r="C6031" t="s">
        <v>4908</v>
      </c>
      <c r="D6031" t="s">
        <v>3178</v>
      </c>
      <c r="E6031">
        <v>8.0440000000000111</v>
      </c>
      <c r="F6031">
        <v>122.35860000000001</v>
      </c>
      <c r="G6031" t="s">
        <v>2272</v>
      </c>
      <c r="H6031" t="s">
        <v>75</v>
      </c>
      <c r="I6031" t="s">
        <v>46</v>
      </c>
      <c r="J6031">
        <v>114.3146</v>
      </c>
      <c r="K6031">
        <v>1421.1163600198888</v>
      </c>
      <c r="L6031" t="str">
        <f>TEXT(Orders[[#This Row],[date]],"MMM")</f>
        <v>Nov</v>
      </c>
    </row>
    <row r="6032" spans="1:12" x14ac:dyDescent="0.3">
      <c r="A6032" s="2">
        <v>45153</v>
      </c>
      <c r="B6032">
        <v>1008180</v>
      </c>
      <c r="C6032" t="s">
        <v>4560</v>
      </c>
      <c r="D6032" t="s">
        <v>3178</v>
      </c>
      <c r="E6032">
        <v>8.2719999999999985</v>
      </c>
      <c r="F6032">
        <v>122.35860000000001</v>
      </c>
      <c r="G6032" t="s">
        <v>1519</v>
      </c>
      <c r="H6032" t="s">
        <v>69</v>
      </c>
      <c r="I6032" t="s">
        <v>46</v>
      </c>
      <c r="J6032">
        <v>114.0866</v>
      </c>
      <c r="K6032">
        <v>1379.1900386847199</v>
      </c>
      <c r="L6032" t="str">
        <f>TEXT(Orders[[#This Row],[date]],"MMM")</f>
        <v>Aug</v>
      </c>
    </row>
    <row r="6033" spans="1:12" x14ac:dyDescent="0.3">
      <c r="A6033" s="2">
        <v>45088</v>
      </c>
      <c r="B6033">
        <v>1013369</v>
      </c>
      <c r="C6033" t="s">
        <v>4634</v>
      </c>
      <c r="D6033" t="s">
        <v>3174</v>
      </c>
      <c r="E6033">
        <v>13.312000000000012</v>
      </c>
      <c r="F6033">
        <v>122.35860000000001</v>
      </c>
      <c r="G6033" t="s">
        <v>2947</v>
      </c>
      <c r="H6033" t="s">
        <v>45</v>
      </c>
      <c r="I6033" t="s">
        <v>46</v>
      </c>
      <c r="J6033">
        <v>109.0466</v>
      </c>
      <c r="K6033">
        <v>819.1601562499992</v>
      </c>
      <c r="L6033" t="str">
        <f>TEXT(Orders[[#This Row],[date]],"MMM")</f>
        <v>Jun</v>
      </c>
    </row>
    <row r="6034" spans="1:12" x14ac:dyDescent="0.3">
      <c r="A6034" s="2">
        <v>45034</v>
      </c>
      <c r="B6034">
        <v>1006540</v>
      </c>
      <c r="C6034" t="s">
        <v>5697</v>
      </c>
      <c r="D6034" t="s">
        <v>3175</v>
      </c>
      <c r="E6034">
        <v>13.700000000000017</v>
      </c>
      <c r="F6034">
        <v>122.35860000000001</v>
      </c>
      <c r="G6034" t="s">
        <v>2839</v>
      </c>
      <c r="H6034" t="s">
        <v>75</v>
      </c>
      <c r="I6034" t="s">
        <v>46</v>
      </c>
      <c r="J6034">
        <v>108.65859999999999</v>
      </c>
      <c r="K6034">
        <v>793.12846715328362</v>
      </c>
      <c r="L6034" t="str">
        <f>TEXT(Orders[[#This Row],[date]],"MMM")</f>
        <v>Apr</v>
      </c>
    </row>
    <row r="6035" spans="1:12" x14ac:dyDescent="0.3">
      <c r="A6035" s="2">
        <v>45045</v>
      </c>
      <c r="B6035">
        <v>1012831</v>
      </c>
      <c r="C6035" t="s">
        <v>3769</v>
      </c>
      <c r="D6035" t="s">
        <v>3171</v>
      </c>
      <c r="E6035">
        <v>21.532000000000011</v>
      </c>
      <c r="F6035">
        <v>122.35860000000001</v>
      </c>
      <c r="G6035" t="s">
        <v>3069</v>
      </c>
      <c r="H6035" t="s">
        <v>12</v>
      </c>
      <c r="I6035" t="s">
        <v>13</v>
      </c>
      <c r="J6035">
        <v>100.8266</v>
      </c>
      <c r="K6035">
        <v>468.26397919375785</v>
      </c>
      <c r="L6035" t="str">
        <f>TEXT(Orders[[#This Row],[date]],"MMM")</f>
        <v>Apr</v>
      </c>
    </row>
    <row r="6036" spans="1:12" x14ac:dyDescent="0.3">
      <c r="A6036" s="2">
        <v>45168</v>
      </c>
      <c r="B6036">
        <v>1015202</v>
      </c>
      <c r="C6036" t="s">
        <v>3300</v>
      </c>
      <c r="D6036" t="s">
        <v>3174</v>
      </c>
      <c r="E6036">
        <v>22.304000000000002</v>
      </c>
      <c r="F6036">
        <v>122.35860000000001</v>
      </c>
      <c r="G6036" t="s">
        <v>134</v>
      </c>
      <c r="H6036" t="s">
        <v>57</v>
      </c>
      <c r="I6036" t="s">
        <v>20</v>
      </c>
      <c r="J6036">
        <v>100.05460000000001</v>
      </c>
      <c r="K6036">
        <v>448.59487087517937</v>
      </c>
      <c r="L6036" t="str">
        <f>TEXT(Orders[[#This Row],[date]],"MMM")</f>
        <v>Aug</v>
      </c>
    </row>
    <row r="6037" spans="1:12" x14ac:dyDescent="0.3">
      <c r="A6037" s="2">
        <v>45248</v>
      </c>
      <c r="B6037">
        <v>1011095</v>
      </c>
      <c r="C6037" t="s">
        <v>4397</v>
      </c>
      <c r="D6037" t="s">
        <v>3178</v>
      </c>
      <c r="E6037">
        <v>22.656000000000006</v>
      </c>
      <c r="F6037">
        <v>122.35860000000001</v>
      </c>
      <c r="G6037" t="s">
        <v>2875</v>
      </c>
      <c r="H6037" t="s">
        <v>57</v>
      </c>
      <c r="I6037" t="s">
        <v>20</v>
      </c>
      <c r="J6037">
        <v>99.702600000000004</v>
      </c>
      <c r="K6037">
        <v>440.07150423728802</v>
      </c>
      <c r="L6037" t="str">
        <f>TEXT(Orders[[#This Row],[date]],"MMM")</f>
        <v>Nov</v>
      </c>
    </row>
    <row r="6038" spans="1:12" x14ac:dyDescent="0.3">
      <c r="A6038" s="2">
        <v>45235</v>
      </c>
      <c r="B6038">
        <v>1011372</v>
      </c>
      <c r="C6038" t="s">
        <v>4616</v>
      </c>
      <c r="D6038" t="s">
        <v>3171</v>
      </c>
      <c r="E6038">
        <v>26.800000000000011</v>
      </c>
      <c r="F6038">
        <v>122.35860000000001</v>
      </c>
      <c r="G6038" t="s">
        <v>3045</v>
      </c>
      <c r="H6038" t="s">
        <v>54</v>
      </c>
      <c r="I6038" t="s">
        <v>20</v>
      </c>
      <c r="J6038">
        <v>95.558599999999998</v>
      </c>
      <c r="K6038">
        <v>356.5619402985073</v>
      </c>
      <c r="L6038" t="str">
        <f>TEXT(Orders[[#This Row],[date]],"MMM")</f>
        <v>Nov</v>
      </c>
    </row>
    <row r="6039" spans="1:12" x14ac:dyDescent="0.3">
      <c r="A6039" s="2">
        <v>45157</v>
      </c>
      <c r="B6039">
        <v>1009533</v>
      </c>
      <c r="C6039" t="s">
        <v>4840</v>
      </c>
      <c r="D6039" t="s">
        <v>3179</v>
      </c>
      <c r="E6039">
        <v>33.896000000000001</v>
      </c>
      <c r="F6039">
        <v>122.35860000000001</v>
      </c>
      <c r="G6039" t="s">
        <v>2309</v>
      </c>
      <c r="H6039" t="s">
        <v>30</v>
      </c>
      <c r="I6039" t="s">
        <v>13</v>
      </c>
      <c r="J6039">
        <v>88.462600000000009</v>
      </c>
      <c r="K6039">
        <v>260.98241680434273</v>
      </c>
      <c r="L6039" t="str">
        <f>TEXT(Orders[[#This Row],[date]],"MMM")</f>
        <v>Aug</v>
      </c>
    </row>
    <row r="6040" spans="1:12" x14ac:dyDescent="0.3">
      <c r="A6040" s="2">
        <v>45003</v>
      </c>
      <c r="B6040">
        <v>1018335</v>
      </c>
      <c r="C6040" t="s">
        <v>3361</v>
      </c>
      <c r="D6040" t="s">
        <v>3177</v>
      </c>
      <c r="E6040">
        <v>49.28</v>
      </c>
      <c r="F6040">
        <v>122.35860000000001</v>
      </c>
      <c r="G6040" t="s">
        <v>2234</v>
      </c>
      <c r="H6040" t="s">
        <v>19</v>
      </c>
      <c r="I6040" t="s">
        <v>20</v>
      </c>
      <c r="J6040">
        <v>73.078600000000009</v>
      </c>
      <c r="K6040">
        <v>148.29261363636365</v>
      </c>
      <c r="L6040" t="str">
        <f>TEXT(Orders[[#This Row],[date]],"MMM")</f>
        <v>Mar</v>
      </c>
    </row>
    <row r="6041" spans="1:12" x14ac:dyDescent="0.3">
      <c r="A6041" s="2">
        <v>45140</v>
      </c>
      <c r="B6041">
        <v>1011914</v>
      </c>
      <c r="C6041" t="s">
        <v>3295</v>
      </c>
      <c r="D6041" t="s">
        <v>3176</v>
      </c>
      <c r="E6041">
        <v>57.5</v>
      </c>
      <c r="F6041">
        <v>122.35860000000001</v>
      </c>
      <c r="G6041" t="s">
        <v>2568</v>
      </c>
      <c r="H6041" t="s">
        <v>54</v>
      </c>
      <c r="I6041" t="s">
        <v>20</v>
      </c>
      <c r="J6041">
        <v>64.85860000000001</v>
      </c>
      <c r="K6041">
        <v>112.79756521739132</v>
      </c>
      <c r="L6041" t="str">
        <f>TEXT(Orders[[#This Row],[date]],"MMM")</f>
        <v>Aug</v>
      </c>
    </row>
    <row r="6042" spans="1:12" x14ac:dyDescent="0.3">
      <c r="A6042" s="2">
        <v>45130</v>
      </c>
      <c r="B6042">
        <v>1016554</v>
      </c>
      <c r="C6042" t="s">
        <v>5289</v>
      </c>
      <c r="D6042" t="s">
        <v>3174</v>
      </c>
      <c r="E6042">
        <v>60.52000000000001</v>
      </c>
      <c r="F6042">
        <v>122.35860000000001</v>
      </c>
      <c r="G6042" t="s">
        <v>2783</v>
      </c>
      <c r="H6042" t="s">
        <v>30</v>
      </c>
      <c r="I6042" t="s">
        <v>13</v>
      </c>
      <c r="J6042">
        <v>61.8386</v>
      </c>
      <c r="K6042">
        <v>102.17878387309977</v>
      </c>
      <c r="L6042" t="str">
        <f>TEXT(Orders[[#This Row],[date]],"MMM")</f>
        <v>Jul</v>
      </c>
    </row>
    <row r="6043" spans="1:12" x14ac:dyDescent="0.3">
      <c r="A6043" s="2">
        <v>45060</v>
      </c>
      <c r="B6043">
        <v>1014603</v>
      </c>
      <c r="C6043" t="s">
        <v>3726</v>
      </c>
      <c r="D6043" t="s">
        <v>3171</v>
      </c>
      <c r="E6043">
        <v>61.644000000000005</v>
      </c>
      <c r="F6043">
        <v>122.35860000000001</v>
      </c>
      <c r="G6043" t="s">
        <v>593</v>
      </c>
      <c r="H6043" t="s">
        <v>75</v>
      </c>
      <c r="I6043" t="s">
        <v>46</v>
      </c>
      <c r="J6043">
        <v>60.714600000000004</v>
      </c>
      <c r="K6043">
        <v>98.492310687171496</v>
      </c>
      <c r="L6043" t="str">
        <f>TEXT(Orders[[#This Row],[date]],"MMM")</f>
        <v>May</v>
      </c>
    </row>
    <row r="6044" spans="1:12" x14ac:dyDescent="0.3">
      <c r="A6044" s="2">
        <v>45221</v>
      </c>
      <c r="B6044">
        <v>1008407</v>
      </c>
      <c r="C6044" t="s">
        <v>3895</v>
      </c>
      <c r="D6044" t="s">
        <v>3175</v>
      </c>
      <c r="E6044">
        <v>67.536000000000001</v>
      </c>
      <c r="F6044">
        <v>122.35860000000001</v>
      </c>
      <c r="G6044" t="s">
        <v>753</v>
      </c>
      <c r="H6044" t="s">
        <v>50</v>
      </c>
      <c r="I6044" t="s">
        <v>36</v>
      </c>
      <c r="J6044">
        <v>54.822600000000008</v>
      </c>
      <c r="K6044">
        <v>81.175373134328368</v>
      </c>
      <c r="L6044" t="str">
        <f>TEXT(Orders[[#This Row],[date]],"MMM")</f>
        <v>Oct</v>
      </c>
    </row>
    <row r="6045" spans="1:12" x14ac:dyDescent="0.3">
      <c r="A6045" s="2">
        <v>45080</v>
      </c>
      <c r="B6045">
        <v>1008374</v>
      </c>
      <c r="C6045" t="s">
        <v>3407</v>
      </c>
      <c r="D6045" t="s">
        <v>3176</v>
      </c>
      <c r="E6045">
        <v>71.364000000000004</v>
      </c>
      <c r="F6045">
        <v>122.35860000000001</v>
      </c>
      <c r="G6045" t="s">
        <v>1650</v>
      </c>
      <c r="H6045" t="s">
        <v>19</v>
      </c>
      <c r="I6045" t="s">
        <v>20</v>
      </c>
      <c r="J6045">
        <v>50.994600000000005</v>
      </c>
      <c r="K6045">
        <v>71.457037161594087</v>
      </c>
      <c r="L6045" t="str">
        <f>TEXT(Orders[[#This Row],[date]],"MMM")</f>
        <v>Jun</v>
      </c>
    </row>
    <row r="6046" spans="1:12" x14ac:dyDescent="0.3">
      <c r="A6046" s="2">
        <v>45124</v>
      </c>
      <c r="B6046">
        <v>1011917</v>
      </c>
      <c r="C6046" t="s">
        <v>4597</v>
      </c>
      <c r="D6046" t="s">
        <v>3175</v>
      </c>
      <c r="E6046">
        <v>74.360000000000014</v>
      </c>
      <c r="F6046">
        <v>122.35860000000001</v>
      </c>
      <c r="G6046" t="s">
        <v>2529</v>
      </c>
      <c r="H6046" t="s">
        <v>88</v>
      </c>
      <c r="I6046" t="s">
        <v>36</v>
      </c>
      <c r="J6046">
        <v>47.998599999999996</v>
      </c>
      <c r="K6046">
        <v>64.548951048951025</v>
      </c>
      <c r="L6046" t="str">
        <f>TEXT(Orders[[#This Row],[date]],"MMM")</f>
        <v>Jul</v>
      </c>
    </row>
    <row r="6047" spans="1:12" x14ac:dyDescent="0.3">
      <c r="A6047" s="2">
        <v>45078</v>
      </c>
      <c r="B6047">
        <v>1014319</v>
      </c>
      <c r="C6047" t="s">
        <v>3544</v>
      </c>
      <c r="D6047" t="s">
        <v>3171</v>
      </c>
      <c r="E6047">
        <v>74.360000000000014</v>
      </c>
      <c r="F6047">
        <v>122.35860000000001</v>
      </c>
      <c r="G6047" t="s">
        <v>629</v>
      </c>
      <c r="H6047" t="s">
        <v>12</v>
      </c>
      <c r="I6047" t="s">
        <v>13</v>
      </c>
      <c r="J6047">
        <v>47.998599999999996</v>
      </c>
      <c r="K6047">
        <v>64.548951048951025</v>
      </c>
      <c r="L6047" t="str">
        <f>TEXT(Orders[[#This Row],[date]],"MMM")</f>
        <v>Jun</v>
      </c>
    </row>
    <row r="6048" spans="1:12" x14ac:dyDescent="0.3">
      <c r="A6048" s="2">
        <v>45275</v>
      </c>
      <c r="B6048">
        <v>1008679</v>
      </c>
      <c r="C6048" t="s">
        <v>5330</v>
      </c>
      <c r="D6048" t="s">
        <v>3173</v>
      </c>
      <c r="E6048">
        <v>90.052000000000021</v>
      </c>
      <c r="F6048">
        <v>122.35860000000001</v>
      </c>
      <c r="G6048" t="s">
        <v>172</v>
      </c>
      <c r="H6048" t="s">
        <v>50</v>
      </c>
      <c r="I6048" t="s">
        <v>36</v>
      </c>
      <c r="J6048">
        <v>32.306599999999989</v>
      </c>
      <c r="K6048">
        <v>35.87549415893038</v>
      </c>
      <c r="L6048" t="str">
        <f>TEXT(Orders[[#This Row],[date]],"MMM")</f>
        <v>Dec</v>
      </c>
    </row>
    <row r="6049" spans="1:12" x14ac:dyDescent="0.3">
      <c r="A6049" s="2">
        <v>45210</v>
      </c>
      <c r="B6049">
        <v>1017563</v>
      </c>
      <c r="C6049" t="s">
        <v>5189</v>
      </c>
      <c r="D6049" t="s">
        <v>3179</v>
      </c>
      <c r="E6049">
        <v>92.344000000000008</v>
      </c>
      <c r="F6049">
        <v>122.35860000000001</v>
      </c>
      <c r="G6049" t="s">
        <v>2439</v>
      </c>
      <c r="H6049" t="s">
        <v>45</v>
      </c>
      <c r="I6049" t="s">
        <v>46</v>
      </c>
      <c r="J6049">
        <v>30.014600000000002</v>
      </c>
      <c r="K6049">
        <v>32.503032140691332</v>
      </c>
      <c r="L6049" t="str">
        <f>TEXT(Orders[[#This Row],[date]],"MMM")</f>
        <v>Oct</v>
      </c>
    </row>
    <row r="6050" spans="1:12" x14ac:dyDescent="0.3">
      <c r="A6050" s="2">
        <v>45277</v>
      </c>
      <c r="B6050">
        <v>1009531</v>
      </c>
      <c r="C6050" t="s">
        <v>4487</v>
      </c>
      <c r="D6050" t="s">
        <v>3179</v>
      </c>
      <c r="E6050">
        <v>97.964000000000013</v>
      </c>
      <c r="F6050">
        <v>122.35860000000001</v>
      </c>
      <c r="G6050" t="s">
        <v>2286</v>
      </c>
      <c r="H6050" t="s">
        <v>88</v>
      </c>
      <c r="I6050" t="s">
        <v>36</v>
      </c>
      <c r="J6050">
        <v>24.394599999999997</v>
      </c>
      <c r="K6050">
        <v>24.901596504838505</v>
      </c>
      <c r="L6050" t="str">
        <f>TEXT(Orders[[#This Row],[date]],"MMM")</f>
        <v>Dec</v>
      </c>
    </row>
    <row r="6051" spans="1:12" x14ac:dyDescent="0.3">
      <c r="A6051" s="2">
        <v>45245</v>
      </c>
      <c r="B6051">
        <v>1015786</v>
      </c>
      <c r="C6051" t="s">
        <v>5593</v>
      </c>
      <c r="D6051" t="s">
        <v>3173</v>
      </c>
      <c r="E6051">
        <v>105.83200000000002</v>
      </c>
      <c r="F6051">
        <v>122.35860000000001</v>
      </c>
      <c r="G6051" t="s">
        <v>2913</v>
      </c>
      <c r="H6051" t="s">
        <v>12</v>
      </c>
      <c r="I6051" t="s">
        <v>13</v>
      </c>
      <c r="J6051">
        <v>16.526599999999988</v>
      </c>
      <c r="K6051">
        <v>15.615881774888487</v>
      </c>
      <c r="L6051" t="str">
        <f>TEXT(Orders[[#This Row],[date]],"MMM")</f>
        <v>Nov</v>
      </c>
    </row>
    <row r="6052" spans="1:12" x14ac:dyDescent="0.3">
      <c r="A6052" s="2">
        <v>45056</v>
      </c>
      <c r="B6052">
        <v>1017378</v>
      </c>
      <c r="C6052" t="s">
        <v>4137</v>
      </c>
      <c r="D6052" t="s">
        <v>3172</v>
      </c>
      <c r="E6052">
        <v>118.19600000000001</v>
      </c>
      <c r="F6052">
        <v>122.35860000000001</v>
      </c>
      <c r="G6052" t="s">
        <v>2618</v>
      </c>
      <c r="H6052" t="s">
        <v>88</v>
      </c>
      <c r="I6052" t="s">
        <v>36</v>
      </c>
      <c r="J6052">
        <v>4.1625999999999976</v>
      </c>
      <c r="K6052">
        <v>3.521777386713592</v>
      </c>
      <c r="L6052" t="str">
        <f>TEXT(Orders[[#This Row],[date]],"MMM")</f>
        <v>May</v>
      </c>
    </row>
    <row r="6053" spans="1:12" x14ac:dyDescent="0.3">
      <c r="A6053" s="2">
        <v>45289</v>
      </c>
      <c r="B6053">
        <v>1016932</v>
      </c>
      <c r="C6053" t="s">
        <v>3590</v>
      </c>
      <c r="D6053" t="s">
        <v>3173</v>
      </c>
      <c r="E6053">
        <v>119.32000000000002</v>
      </c>
      <c r="F6053">
        <v>122.35860000000001</v>
      </c>
      <c r="G6053" t="s">
        <v>449</v>
      </c>
      <c r="H6053" t="s">
        <v>12</v>
      </c>
      <c r="I6053" t="s">
        <v>13</v>
      </c>
      <c r="J6053">
        <v>3.0385999999999882</v>
      </c>
      <c r="K6053">
        <v>2.5465973851826917</v>
      </c>
      <c r="L6053" t="str">
        <f>TEXT(Orders[[#This Row],[date]],"MMM")</f>
        <v>Dec</v>
      </c>
    </row>
    <row r="6054" spans="1:12" x14ac:dyDescent="0.3">
      <c r="A6054" s="2">
        <v>45047</v>
      </c>
      <c r="B6054">
        <v>1013815</v>
      </c>
      <c r="C6054" t="s">
        <v>3524</v>
      </c>
      <c r="D6054" t="s">
        <v>3176</v>
      </c>
      <c r="E6054">
        <v>149.66800000000001</v>
      </c>
      <c r="F6054">
        <v>122.35860000000001</v>
      </c>
      <c r="G6054" t="s">
        <v>1570</v>
      </c>
      <c r="H6054" t="s">
        <v>26</v>
      </c>
      <c r="I6054" t="s">
        <v>13</v>
      </c>
      <c r="J6054">
        <v>-27.309399999999997</v>
      </c>
      <c r="K6054">
        <v>-18.246652591068226</v>
      </c>
      <c r="L6054" t="str">
        <f>TEXT(Orders[[#This Row],[date]],"MMM")</f>
        <v>May</v>
      </c>
    </row>
    <row r="6055" spans="1:12" x14ac:dyDescent="0.3">
      <c r="A6055" s="2">
        <v>45066</v>
      </c>
      <c r="B6055">
        <v>1011994</v>
      </c>
      <c r="C6055" t="s">
        <v>3906</v>
      </c>
      <c r="D6055" t="s">
        <v>3179</v>
      </c>
      <c r="E6055">
        <v>160.90800000000002</v>
      </c>
      <c r="F6055">
        <v>122.35860000000001</v>
      </c>
      <c r="G6055" t="s">
        <v>2884</v>
      </c>
      <c r="H6055" t="s">
        <v>19</v>
      </c>
      <c r="I6055" t="s">
        <v>20</v>
      </c>
      <c r="J6055">
        <v>-38.549400000000006</v>
      </c>
      <c r="K6055">
        <v>-23.957416660451937</v>
      </c>
      <c r="L6055" t="str">
        <f>TEXT(Orders[[#This Row],[date]],"MMM")</f>
        <v>May</v>
      </c>
    </row>
    <row r="6056" spans="1:12" x14ac:dyDescent="0.3">
      <c r="A6056" s="2">
        <v>45150</v>
      </c>
      <c r="B6056">
        <v>1014605</v>
      </c>
      <c r="C6056" t="s">
        <v>5765</v>
      </c>
      <c r="D6056" t="s">
        <v>3178</v>
      </c>
      <c r="E6056">
        <v>162.03200000000001</v>
      </c>
      <c r="F6056">
        <v>122.35860000000001</v>
      </c>
      <c r="G6056" t="s">
        <v>168</v>
      </c>
      <c r="H6056" t="s">
        <v>30</v>
      </c>
      <c r="I6056" t="s">
        <v>13</v>
      </c>
      <c r="J6056">
        <v>-39.673400000000001</v>
      </c>
      <c r="K6056">
        <v>-24.484916559691911</v>
      </c>
      <c r="L6056" t="str">
        <f>TEXT(Orders[[#This Row],[date]],"MMM")</f>
        <v>Aug</v>
      </c>
    </row>
    <row r="6057" spans="1:12" x14ac:dyDescent="0.3">
      <c r="A6057" s="2">
        <v>44930</v>
      </c>
      <c r="B6057">
        <v>1014379</v>
      </c>
      <c r="C6057" t="s">
        <v>5692</v>
      </c>
      <c r="D6057" t="s">
        <v>3175</v>
      </c>
      <c r="E6057">
        <v>164.28000000000003</v>
      </c>
      <c r="F6057">
        <v>122.35860000000001</v>
      </c>
      <c r="G6057" t="s">
        <v>2537</v>
      </c>
      <c r="H6057" t="s">
        <v>57</v>
      </c>
      <c r="I6057" t="s">
        <v>20</v>
      </c>
      <c r="J6057">
        <v>-41.92140000000002</v>
      </c>
      <c r="K6057">
        <v>-25.518261504747997</v>
      </c>
      <c r="L6057" t="str">
        <f>TEXT(Orders[[#This Row],[date]],"MMM")</f>
        <v>Jan</v>
      </c>
    </row>
    <row r="6058" spans="1:12" x14ac:dyDescent="0.3">
      <c r="A6058" s="2">
        <v>44962</v>
      </c>
      <c r="B6058">
        <v>1004654</v>
      </c>
      <c r="C6058" t="s">
        <v>5214</v>
      </c>
      <c r="D6058" t="s">
        <v>3175</v>
      </c>
      <c r="E6058">
        <v>131.09120000000001</v>
      </c>
      <c r="F6058">
        <v>122.41840000000001</v>
      </c>
      <c r="G6058" t="s">
        <v>2923</v>
      </c>
      <c r="H6058" t="s">
        <v>75</v>
      </c>
      <c r="I6058" t="s">
        <v>46</v>
      </c>
      <c r="J6058">
        <v>-8.6728000000000094</v>
      </c>
      <c r="K6058">
        <v>-6.6158521700922774</v>
      </c>
      <c r="L6058" t="str">
        <f>TEXT(Orders[[#This Row],[date]],"MMM")</f>
        <v>Feb</v>
      </c>
    </row>
    <row r="6059" spans="1:12" x14ac:dyDescent="0.3">
      <c r="A6059" s="2">
        <v>45223</v>
      </c>
      <c r="B6059">
        <v>1007447</v>
      </c>
      <c r="C6059" t="s">
        <v>5242</v>
      </c>
      <c r="D6059" t="s">
        <v>3180</v>
      </c>
      <c r="E6059">
        <v>52.556000000000012</v>
      </c>
      <c r="F6059">
        <v>122.62751999999999</v>
      </c>
      <c r="G6059" t="s">
        <v>2914</v>
      </c>
      <c r="H6059" t="s">
        <v>88</v>
      </c>
      <c r="I6059" t="s">
        <v>36</v>
      </c>
      <c r="J6059">
        <v>70.071519999999978</v>
      </c>
      <c r="K6059">
        <v>133.32734606895497</v>
      </c>
      <c r="L6059" t="str">
        <f>TEXT(Orders[[#This Row],[date]],"MMM")</f>
        <v>Oct</v>
      </c>
    </row>
    <row r="6060" spans="1:12" x14ac:dyDescent="0.3">
      <c r="A6060" s="2">
        <v>45199</v>
      </c>
      <c r="B6060">
        <v>1009445</v>
      </c>
      <c r="C6060" t="s">
        <v>4258</v>
      </c>
      <c r="D6060" t="s">
        <v>3180</v>
      </c>
      <c r="E6060">
        <v>166.852</v>
      </c>
      <c r="F6060">
        <v>122.62751999999999</v>
      </c>
      <c r="G6060" t="s">
        <v>1123</v>
      </c>
      <c r="H6060" t="s">
        <v>54</v>
      </c>
      <c r="I6060" t="s">
        <v>20</v>
      </c>
      <c r="J6060">
        <v>-44.224480000000014</v>
      </c>
      <c r="K6060">
        <v>-26.505214201807597</v>
      </c>
      <c r="L6060" t="str">
        <f>TEXT(Orders[[#This Row],[date]],"MMM")</f>
        <v>Sep</v>
      </c>
    </row>
    <row r="6061" spans="1:12" x14ac:dyDescent="0.3">
      <c r="A6061" s="2">
        <v>45073</v>
      </c>
      <c r="B6061">
        <v>1004975</v>
      </c>
      <c r="C6061" t="s">
        <v>4783</v>
      </c>
      <c r="D6061" t="s">
        <v>3178</v>
      </c>
      <c r="E6061">
        <v>31.536000000000001</v>
      </c>
      <c r="F6061">
        <v>122.66280000000002</v>
      </c>
      <c r="G6061" t="s">
        <v>1938</v>
      </c>
      <c r="H6061" t="s">
        <v>75</v>
      </c>
      <c r="I6061" t="s">
        <v>46</v>
      </c>
      <c r="J6061">
        <v>91.126800000000017</v>
      </c>
      <c r="K6061">
        <v>288.96118721461193</v>
      </c>
      <c r="L6061" t="str">
        <f>TEXT(Orders[[#This Row],[date]],"MMM")</f>
        <v>May</v>
      </c>
    </row>
    <row r="6062" spans="1:12" x14ac:dyDescent="0.3">
      <c r="A6062" s="2">
        <v>44995</v>
      </c>
      <c r="B6062">
        <v>1003587</v>
      </c>
      <c r="C6062" t="s">
        <v>4299</v>
      </c>
      <c r="D6062" t="s">
        <v>3171</v>
      </c>
      <c r="E6062">
        <v>223.37920000000005</v>
      </c>
      <c r="F6062">
        <v>122.73560000000001</v>
      </c>
      <c r="G6062" t="s">
        <v>3024</v>
      </c>
      <c r="H6062" t="s">
        <v>35</v>
      </c>
      <c r="I6062" t="s">
        <v>36</v>
      </c>
      <c r="J6062">
        <v>-100.64360000000005</v>
      </c>
      <c r="K6062">
        <v>-45.055045411569218</v>
      </c>
      <c r="L6062" t="str">
        <f>TEXT(Orders[[#This Row],[date]],"MMM")</f>
        <v>Mar</v>
      </c>
    </row>
    <row r="6063" spans="1:12" x14ac:dyDescent="0.3">
      <c r="A6063" s="2">
        <v>45182</v>
      </c>
      <c r="B6063">
        <v>1001153</v>
      </c>
      <c r="C6063" t="s">
        <v>5766</v>
      </c>
      <c r="D6063" t="s">
        <v>3180</v>
      </c>
      <c r="E6063">
        <v>450.29529600000006</v>
      </c>
      <c r="F6063">
        <v>122.77408</v>
      </c>
      <c r="G6063" t="s">
        <v>1465</v>
      </c>
      <c r="H6063" t="s">
        <v>19</v>
      </c>
      <c r="I6063" t="s">
        <v>20</v>
      </c>
      <c r="J6063">
        <v>-327.52121600000009</v>
      </c>
      <c r="K6063">
        <v>-72.734762923217403</v>
      </c>
      <c r="L6063" t="str">
        <f>TEXT(Orders[[#This Row],[date]],"MMM")</f>
        <v>Sep</v>
      </c>
    </row>
    <row r="6064" spans="1:12" x14ac:dyDescent="0.3">
      <c r="A6064" s="2">
        <v>45198</v>
      </c>
      <c r="B6064">
        <v>1010155</v>
      </c>
      <c r="C6064" t="s">
        <v>3329</v>
      </c>
      <c r="D6064" t="s">
        <v>3171</v>
      </c>
      <c r="E6064">
        <v>16.144000000000005</v>
      </c>
      <c r="F6064">
        <v>122.8068</v>
      </c>
      <c r="G6064" t="s">
        <v>2277</v>
      </c>
      <c r="H6064" t="s">
        <v>30</v>
      </c>
      <c r="I6064" t="s">
        <v>13</v>
      </c>
      <c r="J6064">
        <v>106.66279999999999</v>
      </c>
      <c r="K6064">
        <v>660.69623389494518</v>
      </c>
      <c r="L6064" t="str">
        <f>TEXT(Orders[[#This Row],[date]],"MMM")</f>
        <v>Sep</v>
      </c>
    </row>
    <row r="6065" spans="1:12" x14ac:dyDescent="0.3">
      <c r="A6065" s="2">
        <v>45016</v>
      </c>
      <c r="B6065">
        <v>1015006</v>
      </c>
      <c r="C6065" t="s">
        <v>5740</v>
      </c>
      <c r="D6065" t="s">
        <v>3179</v>
      </c>
      <c r="E6065">
        <v>19.51600000000002</v>
      </c>
      <c r="F6065">
        <v>122.8068</v>
      </c>
      <c r="G6065" t="s">
        <v>2538</v>
      </c>
      <c r="H6065" t="s">
        <v>54</v>
      </c>
      <c r="I6065" t="s">
        <v>20</v>
      </c>
      <c r="J6065">
        <v>103.29079999999998</v>
      </c>
      <c r="K6065">
        <v>529.26214388194239</v>
      </c>
      <c r="L6065" t="str">
        <f>TEXT(Orders[[#This Row],[date]],"MMM")</f>
        <v>Mar</v>
      </c>
    </row>
    <row r="6066" spans="1:12" x14ac:dyDescent="0.3">
      <c r="A6066" s="2">
        <v>45015</v>
      </c>
      <c r="B6066">
        <v>1012170</v>
      </c>
      <c r="C6066" t="s">
        <v>5107</v>
      </c>
      <c r="D6066" t="s">
        <v>3176</v>
      </c>
      <c r="E6066">
        <v>26.260000000000019</v>
      </c>
      <c r="F6066">
        <v>122.8068</v>
      </c>
      <c r="G6066" t="s">
        <v>729</v>
      </c>
      <c r="H6066" t="s">
        <v>30</v>
      </c>
      <c r="I6066" t="s">
        <v>13</v>
      </c>
      <c r="J6066">
        <v>96.546799999999976</v>
      </c>
      <c r="K6066">
        <v>367.6572734196493</v>
      </c>
      <c r="L6066" t="str">
        <f>TEXT(Orders[[#This Row],[date]],"MMM")</f>
        <v>Mar</v>
      </c>
    </row>
    <row r="6067" spans="1:12" x14ac:dyDescent="0.3">
      <c r="A6067" s="2">
        <v>45195</v>
      </c>
      <c r="B6067">
        <v>1014808</v>
      </c>
      <c r="C6067" t="s">
        <v>3668</v>
      </c>
      <c r="D6067" t="s">
        <v>3174</v>
      </c>
      <c r="E6067">
        <v>35.56</v>
      </c>
      <c r="F6067">
        <v>122.8068</v>
      </c>
      <c r="G6067" t="s">
        <v>2159</v>
      </c>
      <c r="H6067" t="s">
        <v>50</v>
      </c>
      <c r="I6067" t="s">
        <v>36</v>
      </c>
      <c r="J6067">
        <v>87.246799999999993</v>
      </c>
      <c r="K6067">
        <v>245.35095613048364</v>
      </c>
      <c r="L6067" t="str">
        <f>TEXT(Orders[[#This Row],[date]],"MMM")</f>
        <v>Sep</v>
      </c>
    </row>
    <row r="6068" spans="1:12" x14ac:dyDescent="0.3">
      <c r="A6068" s="2">
        <v>45146</v>
      </c>
      <c r="B6068">
        <v>1009623</v>
      </c>
      <c r="C6068" t="s">
        <v>4490</v>
      </c>
      <c r="D6068" t="s">
        <v>3174</v>
      </c>
      <c r="E6068">
        <v>37.5</v>
      </c>
      <c r="F6068">
        <v>122.8068</v>
      </c>
      <c r="G6068" t="s">
        <v>1463</v>
      </c>
      <c r="H6068" t="s">
        <v>88</v>
      </c>
      <c r="I6068" t="s">
        <v>36</v>
      </c>
      <c r="J6068">
        <v>85.306799999999996</v>
      </c>
      <c r="K6068">
        <v>227.48480000000001</v>
      </c>
      <c r="L6068" t="str">
        <f>TEXT(Orders[[#This Row],[date]],"MMM")</f>
        <v>Aug</v>
      </c>
    </row>
    <row r="6069" spans="1:12" x14ac:dyDescent="0.3">
      <c r="A6069" s="2">
        <v>45289</v>
      </c>
      <c r="B6069">
        <v>1018680</v>
      </c>
      <c r="C6069" t="s">
        <v>4760</v>
      </c>
      <c r="D6069" t="s">
        <v>3179</v>
      </c>
      <c r="E6069">
        <v>61.104000000000013</v>
      </c>
      <c r="F6069">
        <v>122.8068</v>
      </c>
      <c r="G6069" t="s">
        <v>3133</v>
      </c>
      <c r="H6069" t="s">
        <v>69</v>
      </c>
      <c r="I6069" t="s">
        <v>46</v>
      </c>
      <c r="J6069">
        <v>61.702799999999982</v>
      </c>
      <c r="K6069">
        <v>100.97996857816176</v>
      </c>
      <c r="L6069" t="str">
        <f>TEXT(Orders[[#This Row],[date]],"MMM")</f>
        <v>Dec</v>
      </c>
    </row>
    <row r="6070" spans="1:12" x14ac:dyDescent="0.3">
      <c r="A6070" s="2">
        <v>45183</v>
      </c>
      <c r="B6070">
        <v>1011488</v>
      </c>
      <c r="C6070" t="s">
        <v>4867</v>
      </c>
      <c r="D6070" t="s">
        <v>3172</v>
      </c>
      <c r="E6070">
        <v>68.156000000000006</v>
      </c>
      <c r="F6070">
        <v>122.8068</v>
      </c>
      <c r="G6070" t="s">
        <v>2829</v>
      </c>
      <c r="H6070" t="s">
        <v>12</v>
      </c>
      <c r="I6070" t="s">
        <v>13</v>
      </c>
      <c r="J6070">
        <v>54.65079999999999</v>
      </c>
      <c r="K6070">
        <v>80.184870004108205</v>
      </c>
      <c r="L6070" t="str">
        <f>TEXT(Orders[[#This Row],[date]],"MMM")</f>
        <v>Sep</v>
      </c>
    </row>
    <row r="6071" spans="1:12" x14ac:dyDescent="0.3">
      <c r="A6071" s="2">
        <v>45055</v>
      </c>
      <c r="B6071">
        <v>1008399</v>
      </c>
      <c r="C6071" t="s">
        <v>4101</v>
      </c>
      <c r="D6071" t="s">
        <v>3172</v>
      </c>
      <c r="E6071">
        <v>92.671999999999997</v>
      </c>
      <c r="F6071">
        <v>122.8068</v>
      </c>
      <c r="G6071" t="s">
        <v>949</v>
      </c>
      <c r="H6071" t="s">
        <v>35</v>
      </c>
      <c r="I6071" t="s">
        <v>36</v>
      </c>
      <c r="J6071">
        <v>30.134799999999998</v>
      </c>
      <c r="K6071">
        <v>32.517696823204417</v>
      </c>
      <c r="L6071" t="str">
        <f>TEXT(Orders[[#This Row],[date]],"MMM")</f>
        <v>May</v>
      </c>
    </row>
    <row r="6072" spans="1:12" x14ac:dyDescent="0.3">
      <c r="A6072" s="2">
        <v>45192</v>
      </c>
      <c r="B6072">
        <v>1012182</v>
      </c>
      <c r="C6072" t="s">
        <v>5407</v>
      </c>
      <c r="D6072" t="s">
        <v>3172</v>
      </c>
      <c r="E6072">
        <v>111.992</v>
      </c>
      <c r="F6072">
        <v>122.8068</v>
      </c>
      <c r="G6072" t="s">
        <v>1472</v>
      </c>
      <c r="H6072" t="s">
        <v>12</v>
      </c>
      <c r="I6072" t="s">
        <v>13</v>
      </c>
      <c r="J6072">
        <v>10.814799999999991</v>
      </c>
      <c r="K6072">
        <v>9.6567611972283647</v>
      </c>
      <c r="L6072" t="str">
        <f>TEXT(Orders[[#This Row],[date]],"MMM")</f>
        <v>Sep</v>
      </c>
    </row>
    <row r="6073" spans="1:12" x14ac:dyDescent="0.3">
      <c r="A6073" s="2">
        <v>45188</v>
      </c>
      <c r="B6073">
        <v>1018872</v>
      </c>
      <c r="C6073" t="s">
        <v>4917</v>
      </c>
      <c r="D6073" t="s">
        <v>3175</v>
      </c>
      <c r="E6073">
        <v>123.232</v>
      </c>
      <c r="F6073">
        <v>122.8068</v>
      </c>
      <c r="G6073" t="s">
        <v>2303</v>
      </c>
      <c r="H6073" t="s">
        <v>54</v>
      </c>
      <c r="I6073" t="s">
        <v>20</v>
      </c>
      <c r="J6073">
        <v>-0.4252000000000038</v>
      </c>
      <c r="K6073">
        <v>-0.34504024928590282</v>
      </c>
      <c r="L6073" t="str">
        <f>TEXT(Orders[[#This Row],[date]],"MMM")</f>
        <v>Sep</v>
      </c>
    </row>
    <row r="6074" spans="1:12" x14ac:dyDescent="0.3">
      <c r="A6074" s="2">
        <v>45119</v>
      </c>
      <c r="B6074">
        <v>1014952</v>
      </c>
      <c r="C6074" t="s">
        <v>4237</v>
      </c>
      <c r="D6074" t="s">
        <v>3172</v>
      </c>
      <c r="E6074">
        <v>125.48</v>
      </c>
      <c r="F6074">
        <v>122.8068</v>
      </c>
      <c r="G6074" t="s">
        <v>2025</v>
      </c>
      <c r="H6074" t="s">
        <v>12</v>
      </c>
      <c r="I6074" t="s">
        <v>13</v>
      </c>
      <c r="J6074">
        <v>-2.6732000000000085</v>
      </c>
      <c r="K6074">
        <v>-2.1303793433216516</v>
      </c>
      <c r="L6074" t="str">
        <f>TEXT(Orders[[#This Row],[date]],"MMM")</f>
        <v>Jul</v>
      </c>
    </row>
    <row r="6075" spans="1:12" x14ac:dyDescent="0.3">
      <c r="A6075" s="2">
        <v>45141</v>
      </c>
      <c r="B6075">
        <v>1018573</v>
      </c>
      <c r="C6075" t="s">
        <v>4812</v>
      </c>
      <c r="D6075" t="s">
        <v>3171</v>
      </c>
      <c r="E6075">
        <v>145.71200000000002</v>
      </c>
      <c r="F6075">
        <v>122.8068</v>
      </c>
      <c r="G6075" t="s">
        <v>2388</v>
      </c>
      <c r="H6075" t="s">
        <v>75</v>
      </c>
      <c r="I6075" t="s">
        <v>46</v>
      </c>
      <c r="J6075">
        <v>-22.905200000000022</v>
      </c>
      <c r="K6075">
        <v>-15.719501482376208</v>
      </c>
      <c r="L6075" t="str">
        <f>TEXT(Orders[[#This Row],[date]],"MMM")</f>
        <v>Aug</v>
      </c>
    </row>
    <row r="6076" spans="1:12" x14ac:dyDescent="0.3">
      <c r="A6076" s="2">
        <v>45093</v>
      </c>
      <c r="B6076">
        <v>1014972</v>
      </c>
      <c r="C6076" t="s">
        <v>5450</v>
      </c>
      <c r="D6076" t="s">
        <v>3176</v>
      </c>
      <c r="E6076">
        <v>146.83600000000001</v>
      </c>
      <c r="F6076">
        <v>122.8068</v>
      </c>
      <c r="G6076" t="s">
        <v>831</v>
      </c>
      <c r="H6076" t="s">
        <v>88</v>
      </c>
      <c r="I6076" t="s">
        <v>36</v>
      </c>
      <c r="J6076">
        <v>-24.029200000000017</v>
      </c>
      <c r="K6076">
        <v>-16.364651720286588</v>
      </c>
      <c r="L6076" t="str">
        <f>TEXT(Orders[[#This Row],[date]],"MMM")</f>
        <v>Jun</v>
      </c>
    </row>
    <row r="6077" spans="1:12" x14ac:dyDescent="0.3">
      <c r="A6077" s="2">
        <v>45090</v>
      </c>
      <c r="B6077">
        <v>1014920</v>
      </c>
      <c r="C6077" t="s">
        <v>4216</v>
      </c>
      <c r="D6077" t="s">
        <v>3175</v>
      </c>
      <c r="E6077">
        <v>168.19200000000001</v>
      </c>
      <c r="F6077">
        <v>122.8068</v>
      </c>
      <c r="G6077" t="s">
        <v>1074</v>
      </c>
      <c r="H6077" t="s">
        <v>45</v>
      </c>
      <c r="I6077" t="s">
        <v>46</v>
      </c>
      <c r="J6077">
        <v>-45.385200000000012</v>
      </c>
      <c r="K6077">
        <v>-26.984160958904113</v>
      </c>
      <c r="L6077" t="str">
        <f>TEXT(Orders[[#This Row],[date]],"MMM")</f>
        <v>Jun</v>
      </c>
    </row>
    <row r="6078" spans="1:12" x14ac:dyDescent="0.3">
      <c r="A6078" s="2">
        <v>44944</v>
      </c>
      <c r="B6078">
        <v>1005090</v>
      </c>
      <c r="C6078" t="s">
        <v>5767</v>
      </c>
      <c r="D6078" t="s">
        <v>3176</v>
      </c>
      <c r="E6078">
        <v>237.68960000000004</v>
      </c>
      <c r="F6078">
        <v>122.80840000000002</v>
      </c>
      <c r="G6078" t="s">
        <v>2995</v>
      </c>
      <c r="H6078" t="s">
        <v>45</v>
      </c>
      <c r="I6078" t="s">
        <v>46</v>
      </c>
      <c r="J6078">
        <v>-114.88120000000002</v>
      </c>
      <c r="K6078">
        <v>-48.332447023344734</v>
      </c>
      <c r="L6078" t="str">
        <f>TEXT(Orders[[#This Row],[date]],"MMM")</f>
        <v>Jan</v>
      </c>
    </row>
    <row r="6079" spans="1:12" x14ac:dyDescent="0.3">
      <c r="A6079" s="2">
        <v>45212</v>
      </c>
      <c r="B6079">
        <v>1003317</v>
      </c>
      <c r="C6079" t="s">
        <v>4264</v>
      </c>
      <c r="D6079" t="s">
        <v>3172</v>
      </c>
      <c r="E6079">
        <v>86.515200000000007</v>
      </c>
      <c r="F6079">
        <v>123.06320000000002</v>
      </c>
      <c r="G6079" t="s">
        <v>1284</v>
      </c>
      <c r="H6079" t="s">
        <v>30</v>
      </c>
      <c r="I6079" t="s">
        <v>13</v>
      </c>
      <c r="J6079">
        <v>36.548000000000016</v>
      </c>
      <c r="K6079">
        <v>42.244599792868783</v>
      </c>
      <c r="L6079" t="str">
        <f>TEXT(Orders[[#This Row],[date]],"MMM")</f>
        <v>Oct</v>
      </c>
    </row>
    <row r="6080" spans="1:12" x14ac:dyDescent="0.3">
      <c r="A6080" s="2">
        <v>45276</v>
      </c>
      <c r="B6080">
        <v>1004535</v>
      </c>
      <c r="C6080" t="s">
        <v>4437</v>
      </c>
      <c r="D6080" t="s">
        <v>3175</v>
      </c>
      <c r="E6080">
        <v>275.75680000000006</v>
      </c>
      <c r="F6080">
        <v>123.06320000000002</v>
      </c>
      <c r="G6080" t="s">
        <v>1345</v>
      </c>
      <c r="H6080" t="s">
        <v>12</v>
      </c>
      <c r="I6080" t="s">
        <v>13</v>
      </c>
      <c r="J6080">
        <v>-152.69360000000003</v>
      </c>
      <c r="K6080">
        <v>-55.372560168960469</v>
      </c>
      <c r="L6080" t="str">
        <f>TEXT(Orders[[#This Row],[date]],"MMM")</f>
        <v>Dec</v>
      </c>
    </row>
    <row r="6081" spans="1:12" x14ac:dyDescent="0.3">
      <c r="A6081" s="2">
        <v>45118</v>
      </c>
      <c r="B6081">
        <v>1004881</v>
      </c>
      <c r="C6081" t="s">
        <v>3659</v>
      </c>
      <c r="D6081" t="s">
        <v>3180</v>
      </c>
      <c r="E6081">
        <v>275.92960000000005</v>
      </c>
      <c r="F6081">
        <v>123.13600000000002</v>
      </c>
      <c r="G6081" t="s">
        <v>1214</v>
      </c>
      <c r="H6081" t="s">
        <v>45</v>
      </c>
      <c r="I6081" t="s">
        <v>46</v>
      </c>
      <c r="J6081">
        <v>-152.79360000000003</v>
      </c>
      <c r="K6081">
        <v>-55.37412441434337</v>
      </c>
      <c r="L6081" t="str">
        <f>TEXT(Orders[[#This Row],[date]],"MMM")</f>
        <v>Jul</v>
      </c>
    </row>
    <row r="6082" spans="1:12" x14ac:dyDescent="0.3">
      <c r="A6082" s="2">
        <v>45027</v>
      </c>
      <c r="B6082">
        <v>1008240</v>
      </c>
      <c r="C6082" t="s">
        <v>5230</v>
      </c>
      <c r="D6082" t="s">
        <v>3171</v>
      </c>
      <c r="E6082">
        <v>6.4559999999999995</v>
      </c>
      <c r="F6082">
        <v>123.255</v>
      </c>
      <c r="G6082" t="s">
        <v>1124</v>
      </c>
      <c r="H6082" t="s">
        <v>54</v>
      </c>
      <c r="I6082" t="s">
        <v>20</v>
      </c>
      <c r="J6082">
        <v>116.79899999999999</v>
      </c>
      <c r="K6082">
        <v>1809.1542750929368</v>
      </c>
      <c r="L6082" t="str">
        <f>TEXT(Orders[[#This Row],[date]],"MMM")</f>
        <v>Apr</v>
      </c>
    </row>
    <row r="6083" spans="1:12" x14ac:dyDescent="0.3">
      <c r="A6083" s="2">
        <v>45032</v>
      </c>
      <c r="B6083">
        <v>1013286</v>
      </c>
      <c r="C6083" t="s">
        <v>5768</v>
      </c>
      <c r="D6083" t="s">
        <v>3177</v>
      </c>
      <c r="E6083">
        <v>7.7360000000000184</v>
      </c>
      <c r="F6083">
        <v>123.255</v>
      </c>
      <c r="G6083" t="s">
        <v>2957</v>
      </c>
      <c r="H6083" t="s">
        <v>35</v>
      </c>
      <c r="I6083" t="s">
        <v>36</v>
      </c>
      <c r="J6083">
        <v>115.51899999999998</v>
      </c>
      <c r="K6083">
        <v>1493.2652533609062</v>
      </c>
      <c r="L6083" t="str">
        <f>TEXT(Orders[[#This Row],[date]],"MMM")</f>
        <v>Apr</v>
      </c>
    </row>
    <row r="6084" spans="1:12" x14ac:dyDescent="0.3">
      <c r="A6084" s="2">
        <v>45121</v>
      </c>
      <c r="B6084">
        <v>1013219</v>
      </c>
      <c r="C6084" t="s">
        <v>5402</v>
      </c>
      <c r="D6084" t="s">
        <v>3174</v>
      </c>
      <c r="E6084">
        <v>13.356000000000023</v>
      </c>
      <c r="F6084">
        <v>123.255</v>
      </c>
      <c r="G6084" t="s">
        <v>994</v>
      </c>
      <c r="H6084" t="s">
        <v>35</v>
      </c>
      <c r="I6084" t="s">
        <v>36</v>
      </c>
      <c r="J6084">
        <v>109.89899999999997</v>
      </c>
      <c r="K6084">
        <v>822.84366576819252</v>
      </c>
      <c r="L6084" t="str">
        <f>TEXT(Orders[[#This Row],[date]],"MMM")</f>
        <v>Jul</v>
      </c>
    </row>
    <row r="6085" spans="1:12" x14ac:dyDescent="0.3">
      <c r="A6085" s="2">
        <v>45254</v>
      </c>
      <c r="B6085">
        <v>1011264</v>
      </c>
      <c r="C6085" t="s">
        <v>3710</v>
      </c>
      <c r="D6085" t="s">
        <v>3172</v>
      </c>
      <c r="E6085">
        <v>15.867999999999995</v>
      </c>
      <c r="F6085">
        <v>123.255</v>
      </c>
      <c r="G6085" t="s">
        <v>2824</v>
      </c>
      <c r="H6085" t="s">
        <v>57</v>
      </c>
      <c r="I6085" t="s">
        <v>20</v>
      </c>
      <c r="J6085">
        <v>107.387</v>
      </c>
      <c r="K6085">
        <v>676.75195361734325</v>
      </c>
      <c r="L6085" t="str">
        <f>TEXT(Orders[[#This Row],[date]],"MMM")</f>
        <v>Nov</v>
      </c>
    </row>
    <row r="6086" spans="1:12" x14ac:dyDescent="0.3">
      <c r="A6086" s="2">
        <v>45079</v>
      </c>
      <c r="B6086">
        <v>1016687</v>
      </c>
      <c r="C6086" t="s">
        <v>5318</v>
      </c>
      <c r="D6086" t="s">
        <v>3177</v>
      </c>
      <c r="E6086">
        <v>18.976000000000028</v>
      </c>
      <c r="F6086">
        <v>123.255</v>
      </c>
      <c r="G6086" t="s">
        <v>1872</v>
      </c>
      <c r="H6086" t="s">
        <v>57</v>
      </c>
      <c r="I6086" t="s">
        <v>20</v>
      </c>
      <c r="J6086">
        <v>104.27899999999997</v>
      </c>
      <c r="K6086">
        <v>549.53098650927393</v>
      </c>
      <c r="L6086" t="str">
        <f>TEXT(Orders[[#This Row],[date]],"MMM")</f>
        <v>Jun</v>
      </c>
    </row>
    <row r="6087" spans="1:12" x14ac:dyDescent="0.3">
      <c r="A6087" s="2">
        <v>44942</v>
      </c>
      <c r="B6087">
        <v>1015862</v>
      </c>
      <c r="C6087" t="s">
        <v>3998</v>
      </c>
      <c r="D6087" t="s">
        <v>3174</v>
      </c>
      <c r="E6087">
        <v>20.100000000000023</v>
      </c>
      <c r="F6087">
        <v>123.255</v>
      </c>
      <c r="G6087" t="s">
        <v>2598</v>
      </c>
      <c r="H6087" t="s">
        <v>26</v>
      </c>
      <c r="I6087" t="s">
        <v>13</v>
      </c>
      <c r="J6087">
        <v>103.15499999999997</v>
      </c>
      <c r="K6087">
        <v>513.2089552238798</v>
      </c>
      <c r="L6087" t="str">
        <f>TEXT(Orders[[#This Row],[date]],"MMM")</f>
        <v>Jan</v>
      </c>
    </row>
    <row r="6088" spans="1:12" x14ac:dyDescent="0.3">
      <c r="A6088" s="2">
        <v>45048</v>
      </c>
      <c r="B6088">
        <v>1019093</v>
      </c>
      <c r="C6088" t="s">
        <v>4565</v>
      </c>
      <c r="D6088" t="s">
        <v>3172</v>
      </c>
      <c r="E6088">
        <v>20.100000000000023</v>
      </c>
      <c r="F6088">
        <v>123.255</v>
      </c>
      <c r="G6088" t="s">
        <v>2626</v>
      </c>
      <c r="H6088" t="s">
        <v>88</v>
      </c>
      <c r="I6088" t="s">
        <v>36</v>
      </c>
      <c r="J6088">
        <v>103.15499999999997</v>
      </c>
      <c r="K6088">
        <v>513.2089552238798</v>
      </c>
      <c r="L6088" t="str">
        <f>TEXT(Orders[[#This Row],[date]],"MMM")</f>
        <v>May</v>
      </c>
    </row>
    <row r="6089" spans="1:12" x14ac:dyDescent="0.3">
      <c r="A6089" s="2">
        <v>45062</v>
      </c>
      <c r="B6089">
        <v>1007629</v>
      </c>
      <c r="C6089" t="s">
        <v>5189</v>
      </c>
      <c r="D6089" t="s">
        <v>3172</v>
      </c>
      <c r="E6089">
        <v>20.700000000000003</v>
      </c>
      <c r="F6089">
        <v>123.255</v>
      </c>
      <c r="G6089" t="s">
        <v>2439</v>
      </c>
      <c r="H6089" t="s">
        <v>45</v>
      </c>
      <c r="I6089" t="s">
        <v>46</v>
      </c>
      <c r="J6089">
        <v>102.55499999999999</v>
      </c>
      <c r="K6089">
        <v>495.43478260869557</v>
      </c>
      <c r="L6089" t="str">
        <f>TEXT(Orders[[#This Row],[date]],"MMM")</f>
        <v>May</v>
      </c>
    </row>
    <row r="6090" spans="1:12" x14ac:dyDescent="0.3">
      <c r="A6090" s="2">
        <v>45026</v>
      </c>
      <c r="B6090">
        <v>1013905</v>
      </c>
      <c r="C6090" t="s">
        <v>4737</v>
      </c>
      <c r="D6090" t="s">
        <v>3173</v>
      </c>
      <c r="E6090">
        <v>23.73599999999999</v>
      </c>
      <c r="F6090">
        <v>123.255</v>
      </c>
      <c r="G6090" t="s">
        <v>1863</v>
      </c>
      <c r="H6090" t="s">
        <v>35</v>
      </c>
      <c r="I6090" t="s">
        <v>36</v>
      </c>
      <c r="J6090">
        <v>99.519000000000005</v>
      </c>
      <c r="K6090">
        <v>419.27451971688595</v>
      </c>
      <c r="L6090" t="str">
        <f>TEXT(Orders[[#This Row],[date]],"MMM")</f>
        <v>Apr</v>
      </c>
    </row>
    <row r="6091" spans="1:12" x14ac:dyDescent="0.3">
      <c r="A6091" s="2">
        <v>45186</v>
      </c>
      <c r="B6091">
        <v>1013382</v>
      </c>
      <c r="C6091" t="s">
        <v>3792</v>
      </c>
      <c r="D6091" t="s">
        <v>3176</v>
      </c>
      <c r="E6091">
        <v>31.603999999999985</v>
      </c>
      <c r="F6091">
        <v>123.255</v>
      </c>
      <c r="G6091" t="s">
        <v>3013</v>
      </c>
      <c r="H6091" t="s">
        <v>57</v>
      </c>
      <c r="I6091" t="s">
        <v>20</v>
      </c>
      <c r="J6091">
        <v>91.65100000000001</v>
      </c>
      <c r="K6091">
        <v>289.99810150613865</v>
      </c>
      <c r="L6091" t="str">
        <f>TEXT(Orders[[#This Row],[date]],"MMM")</f>
        <v>Sep</v>
      </c>
    </row>
    <row r="6092" spans="1:12" x14ac:dyDescent="0.3">
      <c r="A6092" s="2">
        <v>45250</v>
      </c>
      <c r="B6092">
        <v>1011703</v>
      </c>
      <c r="C6092" t="s">
        <v>3425</v>
      </c>
      <c r="D6092" t="s">
        <v>3178</v>
      </c>
      <c r="E6092">
        <v>44.828000000000031</v>
      </c>
      <c r="F6092">
        <v>123.255</v>
      </c>
      <c r="G6092" t="s">
        <v>907</v>
      </c>
      <c r="H6092" t="s">
        <v>12</v>
      </c>
      <c r="I6092" t="s">
        <v>13</v>
      </c>
      <c r="J6092">
        <v>78.426999999999964</v>
      </c>
      <c r="K6092">
        <v>174.95092352993643</v>
      </c>
      <c r="L6092" t="str">
        <f>TEXT(Orders[[#This Row],[date]],"MMM")</f>
        <v>Nov</v>
      </c>
    </row>
    <row r="6093" spans="1:12" x14ac:dyDescent="0.3">
      <c r="A6093" s="2">
        <v>45221</v>
      </c>
      <c r="B6093">
        <v>1006965</v>
      </c>
      <c r="C6093" t="s">
        <v>5769</v>
      </c>
      <c r="D6093" t="s">
        <v>3176</v>
      </c>
      <c r="E6093">
        <v>54.50800000000001</v>
      </c>
      <c r="F6093">
        <v>123.255</v>
      </c>
      <c r="G6093" t="s">
        <v>2217</v>
      </c>
      <c r="H6093" t="s">
        <v>54</v>
      </c>
      <c r="I6093" t="s">
        <v>20</v>
      </c>
      <c r="J6093">
        <v>68.746999999999986</v>
      </c>
      <c r="K6093">
        <v>126.12277096939894</v>
      </c>
      <c r="L6093" t="str">
        <f>TEXT(Orders[[#This Row],[date]],"MMM")</f>
        <v>Oct</v>
      </c>
    </row>
    <row r="6094" spans="1:12" x14ac:dyDescent="0.3">
      <c r="A6094" s="2">
        <v>45023</v>
      </c>
      <c r="B6094">
        <v>1012132</v>
      </c>
      <c r="C6094" t="s">
        <v>5026</v>
      </c>
      <c r="D6094" t="s">
        <v>3173</v>
      </c>
      <c r="E6094">
        <v>67.308000000000021</v>
      </c>
      <c r="F6094">
        <v>123.255</v>
      </c>
      <c r="G6094" t="s">
        <v>2864</v>
      </c>
      <c r="H6094" t="s">
        <v>45</v>
      </c>
      <c r="I6094" t="s">
        <v>46</v>
      </c>
      <c r="J6094">
        <v>55.946999999999974</v>
      </c>
      <c r="K6094">
        <v>83.120877161704342</v>
      </c>
      <c r="L6094" t="str">
        <f>TEXT(Orders[[#This Row],[date]],"MMM")</f>
        <v>Apr</v>
      </c>
    </row>
    <row r="6095" spans="1:12" x14ac:dyDescent="0.3">
      <c r="A6095" s="2">
        <v>44989</v>
      </c>
      <c r="B6095">
        <v>1014470</v>
      </c>
      <c r="C6095" t="s">
        <v>3438</v>
      </c>
      <c r="D6095" t="s">
        <v>3173</v>
      </c>
      <c r="E6095">
        <v>68.695999999999998</v>
      </c>
      <c r="F6095">
        <v>123.255</v>
      </c>
      <c r="G6095" t="s">
        <v>1179</v>
      </c>
      <c r="H6095" t="s">
        <v>54</v>
      </c>
      <c r="I6095" t="s">
        <v>20</v>
      </c>
      <c r="J6095">
        <v>54.558999999999997</v>
      </c>
      <c r="K6095">
        <v>79.420926982648183</v>
      </c>
      <c r="L6095" t="str">
        <f>TEXT(Orders[[#This Row],[date]],"MMM")</f>
        <v>Mar</v>
      </c>
    </row>
    <row r="6096" spans="1:12" x14ac:dyDescent="0.3">
      <c r="A6096" s="2">
        <v>44997</v>
      </c>
      <c r="B6096">
        <v>1009040</v>
      </c>
      <c r="C6096" t="s">
        <v>5212</v>
      </c>
      <c r="D6096" t="s">
        <v>3172</v>
      </c>
      <c r="E6096">
        <v>84.78400000000002</v>
      </c>
      <c r="F6096">
        <v>123.255</v>
      </c>
      <c r="G6096" t="s">
        <v>1482</v>
      </c>
      <c r="H6096" t="s">
        <v>88</v>
      </c>
      <c r="I6096" t="s">
        <v>36</v>
      </c>
      <c r="J6096">
        <v>38.470999999999975</v>
      </c>
      <c r="K6096">
        <v>45.375306661634227</v>
      </c>
      <c r="L6096" t="str">
        <f>TEXT(Orders[[#This Row],[date]],"MMM")</f>
        <v>Mar</v>
      </c>
    </row>
    <row r="6097" spans="1:12" x14ac:dyDescent="0.3">
      <c r="A6097" s="2">
        <v>45090</v>
      </c>
      <c r="B6097">
        <v>1006733</v>
      </c>
      <c r="C6097" t="s">
        <v>4286</v>
      </c>
      <c r="D6097" t="s">
        <v>3178</v>
      </c>
      <c r="E6097">
        <v>86.004000000000019</v>
      </c>
      <c r="F6097">
        <v>123.255</v>
      </c>
      <c r="G6097" t="s">
        <v>1459</v>
      </c>
      <c r="H6097" t="s">
        <v>45</v>
      </c>
      <c r="I6097" t="s">
        <v>46</v>
      </c>
      <c r="J6097">
        <v>37.250999999999976</v>
      </c>
      <c r="K6097">
        <v>43.313101716199206</v>
      </c>
      <c r="L6097" t="str">
        <f>TEXT(Orders[[#This Row],[date]],"MMM")</f>
        <v>Jun</v>
      </c>
    </row>
    <row r="6098" spans="1:12" x14ac:dyDescent="0.3">
      <c r="A6098" s="2">
        <v>45000</v>
      </c>
      <c r="B6098">
        <v>1007795</v>
      </c>
      <c r="C6098" t="s">
        <v>5656</v>
      </c>
      <c r="D6098" t="s">
        <v>3175</v>
      </c>
      <c r="E6098">
        <v>101.19200000000001</v>
      </c>
      <c r="F6098">
        <v>123.255</v>
      </c>
      <c r="G6098" t="s">
        <v>2112</v>
      </c>
      <c r="H6098" t="s">
        <v>54</v>
      </c>
      <c r="I6098" t="s">
        <v>20</v>
      </c>
      <c r="J6098">
        <v>22.062999999999988</v>
      </c>
      <c r="K6098">
        <v>21.803106964977456</v>
      </c>
      <c r="L6098" t="str">
        <f>TEXT(Orders[[#This Row],[date]],"MMM")</f>
        <v>Mar</v>
      </c>
    </row>
    <row r="6099" spans="1:12" x14ac:dyDescent="0.3">
      <c r="A6099" s="2">
        <v>45011</v>
      </c>
      <c r="B6099">
        <v>1011013</v>
      </c>
      <c r="C6099" t="s">
        <v>5770</v>
      </c>
      <c r="D6099" t="s">
        <v>3175</v>
      </c>
      <c r="E6099">
        <v>120.4</v>
      </c>
      <c r="F6099">
        <v>123.255</v>
      </c>
      <c r="G6099" t="s">
        <v>2160</v>
      </c>
      <c r="H6099" t="s">
        <v>12</v>
      </c>
      <c r="I6099" t="s">
        <v>13</v>
      </c>
      <c r="J6099">
        <v>2.8549999999999898</v>
      </c>
      <c r="K6099">
        <v>2.3712624584717523</v>
      </c>
      <c r="L6099" t="str">
        <f>TEXT(Orders[[#This Row],[date]],"MMM")</f>
        <v>Mar</v>
      </c>
    </row>
    <row r="6100" spans="1:12" x14ac:dyDescent="0.3">
      <c r="A6100" s="2">
        <v>45138</v>
      </c>
      <c r="B6100">
        <v>1011129</v>
      </c>
      <c r="C6100" t="s">
        <v>4541</v>
      </c>
      <c r="D6100" t="s">
        <v>3174</v>
      </c>
      <c r="E6100">
        <v>170.98000000000002</v>
      </c>
      <c r="F6100">
        <v>123.255</v>
      </c>
      <c r="G6100" t="s">
        <v>2574</v>
      </c>
      <c r="H6100" t="s">
        <v>35</v>
      </c>
      <c r="I6100" t="s">
        <v>36</v>
      </c>
      <c r="J6100">
        <v>-47.725000000000023</v>
      </c>
      <c r="K6100">
        <v>-27.912621359223312</v>
      </c>
      <c r="L6100" t="str">
        <f>TEXT(Orders[[#This Row],[date]],"MMM")</f>
        <v>Jul</v>
      </c>
    </row>
    <row r="6101" spans="1:12" x14ac:dyDescent="0.3">
      <c r="A6101" s="2">
        <v>45206</v>
      </c>
      <c r="B6101">
        <v>1003242</v>
      </c>
      <c r="C6101" t="s">
        <v>5077</v>
      </c>
      <c r="D6101" t="s">
        <v>3176</v>
      </c>
      <c r="E6101">
        <v>58.81280000000001</v>
      </c>
      <c r="F6101">
        <v>123.30760000000001</v>
      </c>
      <c r="G6101" t="s">
        <v>457</v>
      </c>
      <c r="H6101" t="s">
        <v>57</v>
      </c>
      <c r="I6101" t="s">
        <v>20</v>
      </c>
      <c r="J6101">
        <v>64.494799999999998</v>
      </c>
      <c r="K6101">
        <v>109.66116219598452</v>
      </c>
      <c r="L6101" t="str">
        <f>TEXT(Orders[[#This Row],[date]],"MMM")</f>
        <v>Oct</v>
      </c>
    </row>
    <row r="6102" spans="1:12" x14ac:dyDescent="0.3">
      <c r="A6102" s="2">
        <v>44965</v>
      </c>
      <c r="B6102">
        <v>1016316</v>
      </c>
      <c r="C6102" t="s">
        <v>4455</v>
      </c>
      <c r="D6102" t="s">
        <v>3180</v>
      </c>
      <c r="E6102">
        <v>9.2320000000000277</v>
      </c>
      <c r="F6102">
        <v>123.34464000000003</v>
      </c>
      <c r="G6102" t="s">
        <v>1368</v>
      </c>
      <c r="H6102" t="s">
        <v>50</v>
      </c>
      <c r="I6102" t="s">
        <v>36</v>
      </c>
      <c r="J6102">
        <v>114.11264</v>
      </c>
      <c r="K6102">
        <v>1236.0554592720935</v>
      </c>
      <c r="L6102" t="str">
        <f>TEXT(Orders[[#This Row],[date]],"MMM")</f>
        <v>Feb</v>
      </c>
    </row>
    <row r="6103" spans="1:12" x14ac:dyDescent="0.3">
      <c r="A6103" s="2">
        <v>45103</v>
      </c>
      <c r="B6103">
        <v>1009817</v>
      </c>
      <c r="C6103" t="s">
        <v>4875</v>
      </c>
      <c r="D6103" t="s">
        <v>3180</v>
      </c>
      <c r="E6103">
        <v>14.371999999999986</v>
      </c>
      <c r="F6103">
        <v>123.34464000000003</v>
      </c>
      <c r="G6103" t="s">
        <v>2983</v>
      </c>
      <c r="H6103" t="s">
        <v>75</v>
      </c>
      <c r="I6103" t="s">
        <v>46</v>
      </c>
      <c r="J6103">
        <v>108.97264000000004</v>
      </c>
      <c r="K6103">
        <v>758.22877817979509</v>
      </c>
      <c r="L6103" t="str">
        <f>TEXT(Orders[[#This Row],[date]],"MMM")</f>
        <v>Jun</v>
      </c>
    </row>
    <row r="6104" spans="1:12" x14ac:dyDescent="0.3">
      <c r="A6104" s="2">
        <v>45205</v>
      </c>
      <c r="B6104">
        <v>1018855</v>
      </c>
      <c r="C6104" t="s">
        <v>5305</v>
      </c>
      <c r="D6104" t="s">
        <v>3180</v>
      </c>
      <c r="E6104">
        <v>70.572000000000003</v>
      </c>
      <c r="F6104">
        <v>123.34464000000003</v>
      </c>
      <c r="G6104" t="s">
        <v>2475</v>
      </c>
      <c r="H6104" t="s">
        <v>50</v>
      </c>
      <c r="I6104" t="s">
        <v>36</v>
      </c>
      <c r="J6104">
        <v>52.772640000000024</v>
      </c>
      <c r="K6104">
        <v>74.778439040979464</v>
      </c>
      <c r="L6104" t="str">
        <f>TEXT(Orders[[#This Row],[date]],"MMM")</f>
        <v>Oct</v>
      </c>
    </row>
    <row r="6105" spans="1:12" x14ac:dyDescent="0.3">
      <c r="A6105" s="2">
        <v>45021</v>
      </c>
      <c r="B6105">
        <v>1017753</v>
      </c>
      <c r="C6105" t="s">
        <v>3999</v>
      </c>
      <c r="D6105" t="s">
        <v>3180</v>
      </c>
      <c r="E6105">
        <v>113.76400000000004</v>
      </c>
      <c r="F6105">
        <v>123.34464000000003</v>
      </c>
      <c r="G6105" t="s">
        <v>846</v>
      </c>
      <c r="H6105" t="s">
        <v>54</v>
      </c>
      <c r="I6105" t="s">
        <v>20</v>
      </c>
      <c r="J6105">
        <v>9.5806399999999883</v>
      </c>
      <c r="K6105">
        <v>8.4215041665201511</v>
      </c>
      <c r="L6105" t="str">
        <f>TEXT(Orders[[#This Row],[date]],"MMM")</f>
        <v>Apr</v>
      </c>
    </row>
    <row r="6106" spans="1:12" x14ac:dyDescent="0.3">
      <c r="A6106" s="2">
        <v>44970</v>
      </c>
      <c r="B6106">
        <v>1019098</v>
      </c>
      <c r="C6106" t="s">
        <v>5496</v>
      </c>
      <c r="D6106" t="s">
        <v>3180</v>
      </c>
      <c r="E6106">
        <v>146.36000000000004</v>
      </c>
      <c r="F6106">
        <v>123.34464000000003</v>
      </c>
      <c r="G6106" t="s">
        <v>485</v>
      </c>
      <c r="H6106" t="s">
        <v>35</v>
      </c>
      <c r="I6106" t="s">
        <v>36</v>
      </c>
      <c r="J6106">
        <v>-23.015360000000015</v>
      </c>
      <c r="K6106">
        <v>-15.725170811697192</v>
      </c>
      <c r="L6106" t="str">
        <f>TEXT(Orders[[#This Row],[date]],"MMM")</f>
        <v>Feb</v>
      </c>
    </row>
    <row r="6107" spans="1:12" x14ac:dyDescent="0.3">
      <c r="A6107" s="2">
        <v>44958</v>
      </c>
      <c r="B6107">
        <v>1003819</v>
      </c>
      <c r="C6107" t="s">
        <v>4061</v>
      </c>
      <c r="D6107" t="s">
        <v>3174</v>
      </c>
      <c r="E6107">
        <v>88.691200000000009</v>
      </c>
      <c r="F6107">
        <v>123.4376</v>
      </c>
      <c r="G6107" t="s">
        <v>912</v>
      </c>
      <c r="H6107" t="s">
        <v>54</v>
      </c>
      <c r="I6107" t="s">
        <v>20</v>
      </c>
      <c r="J6107">
        <v>34.746399999999994</v>
      </c>
      <c r="K6107">
        <v>39.176829268292671</v>
      </c>
      <c r="L6107" t="str">
        <f>TEXT(Orders[[#This Row],[date]],"MMM")</f>
        <v>Feb</v>
      </c>
    </row>
    <row r="6108" spans="1:12" x14ac:dyDescent="0.3">
      <c r="A6108" s="2">
        <v>45144</v>
      </c>
      <c r="B6108">
        <v>1005049</v>
      </c>
      <c r="C6108" t="s">
        <v>4040</v>
      </c>
      <c r="D6108" t="s">
        <v>3173</v>
      </c>
      <c r="E6108">
        <v>55.2256</v>
      </c>
      <c r="F6108">
        <v>123.45320000000004</v>
      </c>
      <c r="G6108" t="s">
        <v>892</v>
      </c>
      <c r="H6108" t="s">
        <v>50</v>
      </c>
      <c r="I6108" t="s">
        <v>36</v>
      </c>
      <c r="J6108">
        <v>68.227600000000038</v>
      </c>
      <c r="K6108">
        <v>123.54342913431459</v>
      </c>
      <c r="L6108" t="str">
        <f>TEXT(Orders[[#This Row],[date]],"MMM")</f>
        <v>Aug</v>
      </c>
    </row>
    <row r="6109" spans="1:12" x14ac:dyDescent="0.3">
      <c r="A6109" s="2">
        <v>45233</v>
      </c>
      <c r="B6109">
        <v>1003008</v>
      </c>
      <c r="C6109" t="s">
        <v>4390</v>
      </c>
      <c r="D6109" t="s">
        <v>3171</v>
      </c>
      <c r="E6109">
        <v>205.28960000000004</v>
      </c>
      <c r="F6109">
        <v>123.53640000000001</v>
      </c>
      <c r="G6109" t="s">
        <v>1899</v>
      </c>
      <c r="H6109" t="s">
        <v>54</v>
      </c>
      <c r="I6109" t="s">
        <v>20</v>
      </c>
      <c r="J6109">
        <v>-81.753200000000021</v>
      </c>
      <c r="K6109">
        <v>-39.823351986656903</v>
      </c>
      <c r="L6109" t="str">
        <f>TEXT(Orders[[#This Row],[date]],"MMM")</f>
        <v>Nov</v>
      </c>
    </row>
    <row r="6110" spans="1:12" x14ac:dyDescent="0.3">
      <c r="A6110" s="2">
        <v>45174</v>
      </c>
      <c r="B6110">
        <v>1016679</v>
      </c>
      <c r="C6110" t="s">
        <v>3628</v>
      </c>
      <c r="D6110" t="s">
        <v>3179</v>
      </c>
      <c r="E6110">
        <v>13.939999999999998</v>
      </c>
      <c r="F6110">
        <v>123.70320000000001</v>
      </c>
      <c r="G6110" t="s">
        <v>492</v>
      </c>
      <c r="H6110" t="s">
        <v>35</v>
      </c>
      <c r="I6110" t="s">
        <v>36</v>
      </c>
      <c r="J6110">
        <v>109.76320000000001</v>
      </c>
      <c r="K6110">
        <v>787.39741750358701</v>
      </c>
      <c r="L6110" t="str">
        <f>TEXT(Orders[[#This Row],[date]],"MMM")</f>
        <v>Sep</v>
      </c>
    </row>
    <row r="6111" spans="1:12" x14ac:dyDescent="0.3">
      <c r="A6111" s="2">
        <v>45070</v>
      </c>
      <c r="B6111">
        <v>1017290</v>
      </c>
      <c r="C6111" t="s">
        <v>5534</v>
      </c>
      <c r="D6111" t="s">
        <v>3177</v>
      </c>
      <c r="E6111">
        <v>17.311999999999983</v>
      </c>
      <c r="F6111">
        <v>123.70320000000001</v>
      </c>
      <c r="G6111" t="s">
        <v>2621</v>
      </c>
      <c r="H6111" t="s">
        <v>45</v>
      </c>
      <c r="I6111" t="s">
        <v>46</v>
      </c>
      <c r="J6111">
        <v>106.39120000000003</v>
      </c>
      <c r="K6111">
        <v>614.55175600739449</v>
      </c>
      <c r="L6111" t="str">
        <f>TEXT(Orders[[#This Row],[date]],"MMM")</f>
        <v>May</v>
      </c>
    </row>
    <row r="6112" spans="1:12" x14ac:dyDescent="0.3">
      <c r="A6112" s="2">
        <v>45104</v>
      </c>
      <c r="B6112">
        <v>1010540</v>
      </c>
      <c r="C6112" t="s">
        <v>3596</v>
      </c>
      <c r="D6112" t="s">
        <v>3175</v>
      </c>
      <c r="E6112">
        <v>33.048000000000002</v>
      </c>
      <c r="F6112">
        <v>123.70320000000001</v>
      </c>
      <c r="G6112" t="s">
        <v>2998</v>
      </c>
      <c r="H6112" t="s">
        <v>35</v>
      </c>
      <c r="I6112" t="s">
        <v>36</v>
      </c>
      <c r="J6112">
        <v>90.655200000000008</v>
      </c>
      <c r="K6112">
        <v>274.31372549019608</v>
      </c>
      <c r="L6112" t="str">
        <f>TEXT(Orders[[#This Row],[date]],"MMM")</f>
        <v>Jun</v>
      </c>
    </row>
    <row r="6113" spans="1:12" x14ac:dyDescent="0.3">
      <c r="A6113" s="2">
        <v>45016</v>
      </c>
      <c r="B6113">
        <v>1016889</v>
      </c>
      <c r="C6113" t="s">
        <v>5743</v>
      </c>
      <c r="D6113" t="s">
        <v>3174</v>
      </c>
      <c r="E6113">
        <v>47.66</v>
      </c>
      <c r="F6113">
        <v>123.70320000000001</v>
      </c>
      <c r="G6113" t="s">
        <v>530</v>
      </c>
      <c r="H6113" t="s">
        <v>19</v>
      </c>
      <c r="I6113" t="s">
        <v>20</v>
      </c>
      <c r="J6113">
        <v>76.043200000000013</v>
      </c>
      <c r="K6113">
        <v>159.55350398657157</v>
      </c>
      <c r="L6113" t="str">
        <f>TEXT(Orders[[#This Row],[date]],"MMM")</f>
        <v>Mar</v>
      </c>
    </row>
    <row r="6114" spans="1:12" x14ac:dyDescent="0.3">
      <c r="A6114" s="2">
        <v>44995</v>
      </c>
      <c r="B6114">
        <v>1005619</v>
      </c>
      <c r="C6114" t="s">
        <v>3993</v>
      </c>
      <c r="D6114" t="s">
        <v>3172</v>
      </c>
      <c r="E6114">
        <v>51.088000000000022</v>
      </c>
      <c r="F6114">
        <v>123.70320000000001</v>
      </c>
      <c r="G6114" t="s">
        <v>3126</v>
      </c>
      <c r="H6114" t="s">
        <v>69</v>
      </c>
      <c r="I6114" t="s">
        <v>46</v>
      </c>
      <c r="J6114">
        <v>72.615199999999987</v>
      </c>
      <c r="K6114">
        <v>142.13748825555894</v>
      </c>
      <c r="L6114" t="str">
        <f>TEXT(Orders[[#This Row],[date]],"MMM")</f>
        <v>Mar</v>
      </c>
    </row>
    <row r="6115" spans="1:12" x14ac:dyDescent="0.3">
      <c r="A6115" s="2">
        <v>45032</v>
      </c>
      <c r="B6115">
        <v>1017913</v>
      </c>
      <c r="C6115" t="s">
        <v>3741</v>
      </c>
      <c r="D6115" t="s">
        <v>3177</v>
      </c>
      <c r="E6115">
        <v>67.891999999999996</v>
      </c>
      <c r="F6115">
        <v>123.70320000000001</v>
      </c>
      <c r="G6115" t="s">
        <v>2692</v>
      </c>
      <c r="H6115" t="s">
        <v>54</v>
      </c>
      <c r="I6115" t="s">
        <v>20</v>
      </c>
      <c r="J6115">
        <v>55.811200000000014</v>
      </c>
      <c r="K6115">
        <v>82.205856360101365</v>
      </c>
      <c r="L6115" t="str">
        <f>TEXT(Orders[[#This Row],[date]],"MMM")</f>
        <v>Apr</v>
      </c>
    </row>
    <row r="6116" spans="1:12" x14ac:dyDescent="0.3">
      <c r="A6116" s="2">
        <v>45094</v>
      </c>
      <c r="B6116">
        <v>1008648</v>
      </c>
      <c r="C6116" t="s">
        <v>5725</v>
      </c>
      <c r="D6116" t="s">
        <v>3173</v>
      </c>
      <c r="E6116">
        <v>80.056000000000012</v>
      </c>
      <c r="F6116">
        <v>123.70320000000001</v>
      </c>
      <c r="G6116" t="s">
        <v>2696</v>
      </c>
      <c r="H6116" t="s">
        <v>26</v>
      </c>
      <c r="I6116" t="s">
        <v>13</v>
      </c>
      <c r="J6116">
        <v>43.647199999999998</v>
      </c>
      <c r="K6116">
        <v>54.520835415209348</v>
      </c>
      <c r="L6116" t="str">
        <f>TEXT(Orders[[#This Row],[date]],"MMM")</f>
        <v>Jun</v>
      </c>
    </row>
    <row r="6117" spans="1:12" x14ac:dyDescent="0.3">
      <c r="A6117" s="2">
        <v>45129</v>
      </c>
      <c r="B6117">
        <v>1016416</v>
      </c>
      <c r="C6117" t="s">
        <v>4414</v>
      </c>
      <c r="D6117" t="s">
        <v>3178</v>
      </c>
      <c r="E6117">
        <v>118.69200000000002</v>
      </c>
      <c r="F6117">
        <v>123.70320000000001</v>
      </c>
      <c r="G6117" t="s">
        <v>1993</v>
      </c>
      <c r="H6117" t="s">
        <v>12</v>
      </c>
      <c r="I6117" t="s">
        <v>13</v>
      </c>
      <c r="J6117">
        <v>5.0111999999999881</v>
      </c>
      <c r="K6117">
        <v>4.2220200181983509</v>
      </c>
      <c r="L6117" t="str">
        <f>TEXT(Orders[[#This Row],[date]],"MMM")</f>
        <v>Jul</v>
      </c>
    </row>
    <row r="6118" spans="1:12" x14ac:dyDescent="0.3">
      <c r="A6118" s="2">
        <v>45231</v>
      </c>
      <c r="B6118">
        <v>1018263</v>
      </c>
      <c r="C6118" t="s">
        <v>3813</v>
      </c>
      <c r="D6118" t="s">
        <v>3177</v>
      </c>
      <c r="E6118">
        <v>122.06400000000002</v>
      </c>
      <c r="F6118">
        <v>123.70320000000001</v>
      </c>
      <c r="G6118" t="s">
        <v>676</v>
      </c>
      <c r="H6118" t="s">
        <v>12</v>
      </c>
      <c r="I6118" t="s">
        <v>13</v>
      </c>
      <c r="J6118">
        <v>1.6391999999999882</v>
      </c>
      <c r="K6118">
        <v>1.3429020841525658</v>
      </c>
      <c r="L6118" t="str">
        <f>TEXT(Orders[[#This Row],[date]],"MMM")</f>
        <v>Nov</v>
      </c>
    </row>
    <row r="6119" spans="1:12" x14ac:dyDescent="0.3">
      <c r="A6119" s="2">
        <v>45235</v>
      </c>
      <c r="B6119">
        <v>1013006</v>
      </c>
      <c r="C6119" t="s">
        <v>3247</v>
      </c>
      <c r="D6119" t="s">
        <v>3179</v>
      </c>
      <c r="E6119">
        <v>143.42000000000002</v>
      </c>
      <c r="F6119">
        <v>123.70320000000001</v>
      </c>
      <c r="G6119" t="s">
        <v>552</v>
      </c>
      <c r="H6119" t="s">
        <v>30</v>
      </c>
      <c r="I6119" t="s">
        <v>13</v>
      </c>
      <c r="J6119">
        <v>-19.716800000000006</v>
      </c>
      <c r="K6119">
        <v>-13.747594477757637</v>
      </c>
      <c r="L6119" t="str">
        <f>TEXT(Orders[[#This Row],[date]],"MMM")</f>
        <v>Nov</v>
      </c>
    </row>
    <row r="6120" spans="1:12" x14ac:dyDescent="0.3">
      <c r="A6120" s="2">
        <v>45094</v>
      </c>
      <c r="B6120">
        <v>1015645</v>
      </c>
      <c r="C6120" t="s">
        <v>4101</v>
      </c>
      <c r="D6120" t="s">
        <v>3174</v>
      </c>
      <c r="E6120">
        <v>158.03200000000001</v>
      </c>
      <c r="F6120">
        <v>123.70320000000001</v>
      </c>
      <c r="G6120" t="s">
        <v>949</v>
      </c>
      <c r="H6120" t="s">
        <v>35</v>
      </c>
      <c r="I6120" t="s">
        <v>36</v>
      </c>
      <c r="J6120">
        <v>-34.328800000000001</v>
      </c>
      <c r="K6120">
        <v>-21.722689075630253</v>
      </c>
      <c r="L6120" t="str">
        <f>TEXT(Orders[[#This Row],[date]],"MMM")</f>
        <v>Jun</v>
      </c>
    </row>
    <row r="6121" spans="1:12" x14ac:dyDescent="0.3">
      <c r="A6121" s="2">
        <v>45195</v>
      </c>
      <c r="B6121">
        <v>1001239</v>
      </c>
      <c r="C6121" t="s">
        <v>4583</v>
      </c>
      <c r="D6121" t="s">
        <v>3179</v>
      </c>
      <c r="E6121">
        <v>615.59040000000005</v>
      </c>
      <c r="F6121">
        <v>123.71424000000002</v>
      </c>
      <c r="G6121" t="s">
        <v>1553</v>
      </c>
      <c r="H6121" t="s">
        <v>30</v>
      </c>
      <c r="I6121" t="s">
        <v>13</v>
      </c>
      <c r="J6121">
        <v>-491.87616000000003</v>
      </c>
      <c r="K6121">
        <v>-79.903156384505024</v>
      </c>
      <c r="L6121" t="str">
        <f>TEXT(Orders[[#This Row],[date]],"MMM")</f>
        <v>Sep</v>
      </c>
    </row>
    <row r="6122" spans="1:12" x14ac:dyDescent="0.3">
      <c r="A6122" s="2">
        <v>45103</v>
      </c>
      <c r="B6122">
        <v>1004348</v>
      </c>
      <c r="C6122" t="s">
        <v>3834</v>
      </c>
      <c r="D6122" t="s">
        <v>3178</v>
      </c>
      <c r="E6122">
        <v>160.27840000000003</v>
      </c>
      <c r="F6122">
        <v>123.79640000000002</v>
      </c>
      <c r="G6122" t="s">
        <v>3091</v>
      </c>
      <c r="H6122" t="s">
        <v>26</v>
      </c>
      <c r="I6122" t="s">
        <v>13</v>
      </c>
      <c r="J6122">
        <v>-36.482000000000014</v>
      </c>
      <c r="K6122">
        <v>-22.761644738155614</v>
      </c>
      <c r="L6122" t="str">
        <f>TEXT(Orders[[#This Row],[date]],"MMM")</f>
        <v>Jun</v>
      </c>
    </row>
    <row r="6123" spans="1:12" x14ac:dyDescent="0.3">
      <c r="A6123" s="2">
        <v>45185</v>
      </c>
      <c r="B6123">
        <v>1005065</v>
      </c>
      <c r="C6123" t="s">
        <v>3539</v>
      </c>
      <c r="D6123" t="s">
        <v>3177</v>
      </c>
      <c r="E6123">
        <v>170.07680000000002</v>
      </c>
      <c r="F6123">
        <v>123.968</v>
      </c>
      <c r="G6123" t="s">
        <v>2069</v>
      </c>
      <c r="H6123" t="s">
        <v>35</v>
      </c>
      <c r="I6123" t="s">
        <v>36</v>
      </c>
      <c r="J6123">
        <v>-46.108800000000016</v>
      </c>
      <c r="K6123">
        <v>-27.110575928051333</v>
      </c>
      <c r="L6123" t="str">
        <f>TEXT(Orders[[#This Row],[date]],"MMM")</f>
        <v>Sep</v>
      </c>
    </row>
    <row r="6124" spans="1:12" x14ac:dyDescent="0.3">
      <c r="A6124" s="2">
        <v>45054</v>
      </c>
      <c r="B6124">
        <v>1002359</v>
      </c>
      <c r="C6124" t="s">
        <v>3754</v>
      </c>
      <c r="D6124" t="s">
        <v>3175</v>
      </c>
      <c r="E6124">
        <v>213.00160000000002</v>
      </c>
      <c r="F6124">
        <v>124.02520000000001</v>
      </c>
      <c r="G6124" t="s">
        <v>2675</v>
      </c>
      <c r="H6124" t="s">
        <v>35</v>
      </c>
      <c r="I6124" t="s">
        <v>36</v>
      </c>
      <c r="J6124">
        <v>-88.976400000000012</v>
      </c>
      <c r="K6124">
        <v>-41.772643961359918</v>
      </c>
      <c r="L6124" t="str">
        <f>TEXT(Orders[[#This Row],[date]],"MMM")</f>
        <v>May</v>
      </c>
    </row>
    <row r="6125" spans="1:12" x14ac:dyDescent="0.3">
      <c r="A6125" s="2">
        <v>45279</v>
      </c>
      <c r="B6125">
        <v>1018462</v>
      </c>
      <c r="C6125" t="s">
        <v>3579</v>
      </c>
      <c r="D6125" t="s">
        <v>3180</v>
      </c>
      <c r="E6125">
        <v>30.328000000000003</v>
      </c>
      <c r="F6125">
        <v>124.06176000000001</v>
      </c>
      <c r="G6125" t="s">
        <v>750</v>
      </c>
      <c r="H6125" t="s">
        <v>88</v>
      </c>
      <c r="I6125" t="s">
        <v>36</v>
      </c>
      <c r="J6125">
        <v>93.733760000000004</v>
      </c>
      <c r="K6125">
        <v>309.06673700870482</v>
      </c>
      <c r="L6125" t="str">
        <f>TEXT(Orders[[#This Row],[date]],"MMM")</f>
        <v>Dec</v>
      </c>
    </row>
    <row r="6126" spans="1:12" x14ac:dyDescent="0.3">
      <c r="A6126" s="2">
        <v>45037</v>
      </c>
      <c r="B6126">
        <v>1008983</v>
      </c>
      <c r="C6126" t="s">
        <v>4570</v>
      </c>
      <c r="D6126" t="s">
        <v>3180</v>
      </c>
      <c r="E6126">
        <v>33.168000000000006</v>
      </c>
      <c r="F6126">
        <v>124.06176000000001</v>
      </c>
      <c r="G6126" t="s">
        <v>2115</v>
      </c>
      <c r="H6126" t="s">
        <v>19</v>
      </c>
      <c r="I6126" t="s">
        <v>20</v>
      </c>
      <c r="J6126">
        <v>90.89376</v>
      </c>
      <c r="K6126">
        <v>274.04052098408101</v>
      </c>
      <c r="L6126" t="str">
        <f>TEXT(Orders[[#This Row],[date]],"MMM")</f>
        <v>Apr</v>
      </c>
    </row>
    <row r="6127" spans="1:12" x14ac:dyDescent="0.3">
      <c r="A6127" s="2">
        <v>45039</v>
      </c>
      <c r="B6127">
        <v>1010317</v>
      </c>
      <c r="C6127" t="s">
        <v>3224</v>
      </c>
      <c r="D6127" t="s">
        <v>3180</v>
      </c>
      <c r="E6127">
        <v>59.551999999999992</v>
      </c>
      <c r="F6127">
        <v>124.06176000000001</v>
      </c>
      <c r="G6127" t="s">
        <v>442</v>
      </c>
      <c r="H6127" t="s">
        <v>88</v>
      </c>
      <c r="I6127" t="s">
        <v>36</v>
      </c>
      <c r="J6127">
        <v>64.509760000000014</v>
      </c>
      <c r="K6127">
        <v>108.32509403546484</v>
      </c>
      <c r="L6127" t="str">
        <f>TEXT(Orders[[#This Row],[date]],"MMM")</f>
        <v>Apr</v>
      </c>
    </row>
    <row r="6128" spans="1:12" x14ac:dyDescent="0.3">
      <c r="A6128" s="2">
        <v>45254</v>
      </c>
      <c r="B6128">
        <v>1018704</v>
      </c>
      <c r="C6128" t="s">
        <v>5767</v>
      </c>
      <c r="D6128" t="s">
        <v>3178</v>
      </c>
      <c r="E6128">
        <v>11.328000000000003</v>
      </c>
      <c r="F6128">
        <v>124.15140000000001</v>
      </c>
      <c r="G6128" t="s">
        <v>2995</v>
      </c>
      <c r="H6128" t="s">
        <v>45</v>
      </c>
      <c r="I6128" t="s">
        <v>46</v>
      </c>
      <c r="J6128">
        <v>112.82340000000001</v>
      </c>
      <c r="K6128">
        <v>995.96927966101669</v>
      </c>
      <c r="L6128" t="str">
        <f>TEXT(Orders[[#This Row],[date]],"MMM")</f>
        <v>Nov</v>
      </c>
    </row>
    <row r="6129" spans="1:12" x14ac:dyDescent="0.3">
      <c r="A6129" s="2">
        <v>44949</v>
      </c>
      <c r="B6129">
        <v>1011124</v>
      </c>
      <c r="C6129" t="s">
        <v>5771</v>
      </c>
      <c r="D6129" t="s">
        <v>3179</v>
      </c>
      <c r="E6129">
        <v>15.647999999999996</v>
      </c>
      <c r="F6129">
        <v>124.15140000000001</v>
      </c>
      <c r="G6129" t="s">
        <v>3056</v>
      </c>
      <c r="H6129" t="s">
        <v>12</v>
      </c>
      <c r="I6129" t="s">
        <v>13</v>
      </c>
      <c r="J6129">
        <v>108.50340000000001</v>
      </c>
      <c r="K6129">
        <v>693.40107361963214</v>
      </c>
      <c r="L6129" t="str">
        <f>TEXT(Orders[[#This Row],[date]],"MMM")</f>
        <v>Jan</v>
      </c>
    </row>
    <row r="6130" spans="1:12" x14ac:dyDescent="0.3">
      <c r="A6130" s="2">
        <v>45155</v>
      </c>
      <c r="B6130">
        <v>1016637</v>
      </c>
      <c r="C6130" t="s">
        <v>5202</v>
      </c>
      <c r="D6130" t="s">
        <v>3179</v>
      </c>
      <c r="E6130">
        <v>22.567999999999998</v>
      </c>
      <c r="F6130">
        <v>124.15140000000001</v>
      </c>
      <c r="G6130" t="s">
        <v>3158</v>
      </c>
      <c r="H6130" t="s">
        <v>57</v>
      </c>
      <c r="I6130" t="s">
        <v>20</v>
      </c>
      <c r="J6130">
        <v>101.58340000000001</v>
      </c>
      <c r="K6130">
        <v>450.12141084721736</v>
      </c>
      <c r="L6130" t="str">
        <f>TEXT(Orders[[#This Row],[date]],"MMM")</f>
        <v>Aug</v>
      </c>
    </row>
    <row r="6131" spans="1:12" x14ac:dyDescent="0.3">
      <c r="A6131" s="2">
        <v>45215</v>
      </c>
      <c r="B6131">
        <v>1008419</v>
      </c>
      <c r="C6131" t="s">
        <v>4409</v>
      </c>
      <c r="D6131" t="s">
        <v>3172</v>
      </c>
      <c r="E6131">
        <v>60.376000000000005</v>
      </c>
      <c r="F6131">
        <v>124.15140000000001</v>
      </c>
      <c r="G6131" t="s">
        <v>1311</v>
      </c>
      <c r="H6131" t="s">
        <v>69</v>
      </c>
      <c r="I6131" t="s">
        <v>46</v>
      </c>
      <c r="J6131">
        <v>63.775400000000005</v>
      </c>
      <c r="K6131">
        <v>105.63038293361599</v>
      </c>
      <c r="L6131" t="str">
        <f>TEXT(Orders[[#This Row],[date]],"MMM")</f>
        <v>Oct</v>
      </c>
    </row>
    <row r="6132" spans="1:12" x14ac:dyDescent="0.3">
      <c r="A6132" s="2">
        <v>45155</v>
      </c>
      <c r="B6132">
        <v>1007691</v>
      </c>
      <c r="C6132" t="s">
        <v>4855</v>
      </c>
      <c r="D6132" t="s">
        <v>3173</v>
      </c>
      <c r="E6132">
        <v>71.732000000000014</v>
      </c>
      <c r="F6132">
        <v>124.15140000000001</v>
      </c>
      <c r="G6132" t="s">
        <v>2174</v>
      </c>
      <c r="H6132" t="s">
        <v>57</v>
      </c>
      <c r="I6132" t="s">
        <v>20</v>
      </c>
      <c r="J6132">
        <v>52.419399999999996</v>
      </c>
      <c r="K6132">
        <v>73.076730050744416</v>
      </c>
      <c r="L6132" t="str">
        <f>TEXT(Orders[[#This Row],[date]],"MMM")</f>
        <v>Aug</v>
      </c>
    </row>
    <row r="6133" spans="1:12" x14ac:dyDescent="0.3">
      <c r="A6133" s="2">
        <v>44963</v>
      </c>
      <c r="B6133">
        <v>1012786</v>
      </c>
      <c r="C6133" t="s">
        <v>3858</v>
      </c>
      <c r="D6133" t="s">
        <v>3174</v>
      </c>
      <c r="E6133">
        <v>71.848000000000013</v>
      </c>
      <c r="F6133">
        <v>124.15140000000001</v>
      </c>
      <c r="G6133" t="s">
        <v>1656</v>
      </c>
      <c r="H6133" t="s">
        <v>35</v>
      </c>
      <c r="I6133" t="s">
        <v>36</v>
      </c>
      <c r="J6133">
        <v>52.303399999999996</v>
      </c>
      <c r="K6133">
        <v>72.797294287941199</v>
      </c>
      <c r="L6133" t="str">
        <f>TEXT(Orders[[#This Row],[date]],"MMM")</f>
        <v>Feb</v>
      </c>
    </row>
    <row r="6134" spans="1:12" x14ac:dyDescent="0.3">
      <c r="A6134" s="2">
        <v>45234</v>
      </c>
      <c r="B6134">
        <v>1012799</v>
      </c>
      <c r="C6134" t="s">
        <v>5012</v>
      </c>
      <c r="D6134" t="s">
        <v>3175</v>
      </c>
      <c r="E6134">
        <v>79.89200000000001</v>
      </c>
      <c r="F6134">
        <v>124.15140000000001</v>
      </c>
      <c r="G6134" t="s">
        <v>2704</v>
      </c>
      <c r="H6134" t="s">
        <v>30</v>
      </c>
      <c r="I6134" t="s">
        <v>13</v>
      </c>
      <c r="J6134">
        <v>44.259399999999999</v>
      </c>
      <c r="K6134">
        <v>55.399038702248028</v>
      </c>
      <c r="L6134" t="str">
        <f>TEXT(Orders[[#This Row],[date]],"MMM")</f>
        <v>Nov</v>
      </c>
    </row>
    <row r="6135" spans="1:12" x14ac:dyDescent="0.3">
      <c r="A6135" s="2">
        <v>45118</v>
      </c>
      <c r="B6135">
        <v>1018271</v>
      </c>
      <c r="C6135" t="s">
        <v>5772</v>
      </c>
      <c r="D6135" t="s">
        <v>3174</v>
      </c>
      <c r="E6135">
        <v>88.884000000000015</v>
      </c>
      <c r="F6135">
        <v>124.15140000000001</v>
      </c>
      <c r="G6135" t="s">
        <v>1203</v>
      </c>
      <c r="H6135" t="s">
        <v>57</v>
      </c>
      <c r="I6135" t="s">
        <v>20</v>
      </c>
      <c r="J6135">
        <v>35.267399999999995</v>
      </c>
      <c r="K6135">
        <v>39.678007290400956</v>
      </c>
      <c r="L6135" t="str">
        <f>TEXT(Orders[[#This Row],[date]],"MMM")</f>
        <v>Jul</v>
      </c>
    </row>
    <row r="6136" spans="1:12" x14ac:dyDescent="0.3">
      <c r="A6136" s="2">
        <v>45193</v>
      </c>
      <c r="B6136">
        <v>1011009</v>
      </c>
      <c r="C6136" t="s">
        <v>3719</v>
      </c>
      <c r="D6136" t="s">
        <v>3171</v>
      </c>
      <c r="E6136">
        <v>92.256</v>
      </c>
      <c r="F6136">
        <v>124.15140000000001</v>
      </c>
      <c r="G6136" t="s">
        <v>587</v>
      </c>
      <c r="H6136" t="s">
        <v>75</v>
      </c>
      <c r="I6136" t="s">
        <v>46</v>
      </c>
      <c r="J6136">
        <v>31.895400000000009</v>
      </c>
      <c r="K6136">
        <v>34.572710718002092</v>
      </c>
      <c r="L6136" t="str">
        <f>TEXT(Orders[[#This Row],[date]],"MMM")</f>
        <v>Sep</v>
      </c>
    </row>
    <row r="6137" spans="1:12" x14ac:dyDescent="0.3">
      <c r="A6137" s="2">
        <v>44944</v>
      </c>
      <c r="B6137">
        <v>1008083</v>
      </c>
      <c r="C6137" t="s">
        <v>3551</v>
      </c>
      <c r="D6137" t="s">
        <v>3174</v>
      </c>
      <c r="E6137">
        <v>124.32800000000002</v>
      </c>
      <c r="F6137">
        <v>124.15140000000001</v>
      </c>
      <c r="G6137" t="s">
        <v>1393</v>
      </c>
      <c r="H6137" t="s">
        <v>35</v>
      </c>
      <c r="I6137" t="s">
        <v>36</v>
      </c>
      <c r="J6137">
        <v>-0.17660000000000764</v>
      </c>
      <c r="K6137">
        <v>-0.14204362653626504</v>
      </c>
      <c r="L6137" t="str">
        <f>TEXT(Orders[[#This Row],[date]],"MMM")</f>
        <v>Jan</v>
      </c>
    </row>
    <row r="6138" spans="1:12" x14ac:dyDescent="0.3">
      <c r="A6138" s="2">
        <v>44968</v>
      </c>
      <c r="B6138">
        <v>1008258</v>
      </c>
      <c r="C6138" t="s">
        <v>4565</v>
      </c>
      <c r="D6138" t="s">
        <v>3172</v>
      </c>
      <c r="E6138">
        <v>135.93600000000004</v>
      </c>
      <c r="F6138">
        <v>124.15140000000001</v>
      </c>
      <c r="G6138" t="s">
        <v>2626</v>
      </c>
      <c r="H6138" t="s">
        <v>88</v>
      </c>
      <c r="I6138" t="s">
        <v>36</v>
      </c>
      <c r="J6138">
        <v>-11.784600000000026</v>
      </c>
      <c r="K6138">
        <v>-8.6692266949152703</v>
      </c>
      <c r="L6138" t="str">
        <f>TEXT(Orders[[#This Row],[date]],"MMM")</f>
        <v>Feb</v>
      </c>
    </row>
    <row r="6139" spans="1:12" x14ac:dyDescent="0.3">
      <c r="A6139" s="2">
        <v>45211</v>
      </c>
      <c r="B6139">
        <v>1016208</v>
      </c>
      <c r="C6139" t="s">
        <v>5675</v>
      </c>
      <c r="D6139" t="s">
        <v>3175</v>
      </c>
      <c r="E6139">
        <v>163.06800000000001</v>
      </c>
      <c r="F6139">
        <v>124.15140000000001</v>
      </c>
      <c r="G6139" t="s">
        <v>785</v>
      </c>
      <c r="H6139" t="s">
        <v>88</v>
      </c>
      <c r="I6139" t="s">
        <v>36</v>
      </c>
      <c r="J6139">
        <v>-38.916600000000003</v>
      </c>
      <c r="K6139">
        <v>-23.865258665096771</v>
      </c>
      <c r="L6139" t="str">
        <f>TEXT(Orders[[#This Row],[date]],"MMM")</f>
        <v>Oct</v>
      </c>
    </row>
    <row r="6140" spans="1:12" x14ac:dyDescent="0.3">
      <c r="A6140" s="2">
        <v>45009</v>
      </c>
      <c r="B6140">
        <v>1002705</v>
      </c>
      <c r="C6140" t="s">
        <v>4680</v>
      </c>
      <c r="D6140" t="s">
        <v>3172</v>
      </c>
      <c r="E6140">
        <v>164.20480000000001</v>
      </c>
      <c r="F6140">
        <v>124.18120000000002</v>
      </c>
      <c r="G6140" t="s">
        <v>3021</v>
      </c>
      <c r="H6140" t="s">
        <v>19</v>
      </c>
      <c r="I6140" t="s">
        <v>20</v>
      </c>
      <c r="J6140">
        <v>-40.023599999999988</v>
      </c>
      <c r="K6140">
        <v>-24.374196125813612</v>
      </c>
      <c r="L6140" t="str">
        <f>TEXT(Orders[[#This Row],[date]],"MMM")</f>
        <v>Mar</v>
      </c>
    </row>
    <row r="6141" spans="1:12" x14ac:dyDescent="0.3">
      <c r="A6141" s="2">
        <v>45062</v>
      </c>
      <c r="B6141">
        <v>1001401</v>
      </c>
      <c r="C6141" t="s">
        <v>4668</v>
      </c>
      <c r="D6141" t="s">
        <v>3172</v>
      </c>
      <c r="E6141">
        <v>639.93638400000009</v>
      </c>
      <c r="F6141">
        <v>124.45888000000001</v>
      </c>
      <c r="G6141" t="s">
        <v>1715</v>
      </c>
      <c r="H6141" t="s">
        <v>30</v>
      </c>
      <c r="I6141" t="s">
        <v>13</v>
      </c>
      <c r="J6141">
        <v>-515.47750400000007</v>
      </c>
      <c r="K6141">
        <v>-80.551366805860496</v>
      </c>
      <c r="L6141" t="str">
        <f>TEXT(Orders[[#This Row],[date]],"MMM")</f>
        <v>May</v>
      </c>
    </row>
    <row r="6142" spans="1:12" x14ac:dyDescent="0.3">
      <c r="A6142" s="2">
        <v>44969</v>
      </c>
      <c r="B6142">
        <v>1003482</v>
      </c>
      <c r="C6142" t="s">
        <v>3566</v>
      </c>
      <c r="D6142" t="s">
        <v>3173</v>
      </c>
      <c r="E6142">
        <v>274.68160000000006</v>
      </c>
      <c r="F6142">
        <v>124.4828</v>
      </c>
      <c r="G6142" t="s">
        <v>1874</v>
      </c>
      <c r="H6142" t="s">
        <v>30</v>
      </c>
      <c r="I6142" t="s">
        <v>13</v>
      </c>
      <c r="J6142">
        <v>-150.19880000000006</v>
      </c>
      <c r="K6142">
        <v>-54.681056175586583</v>
      </c>
      <c r="L6142" t="str">
        <f>TEXT(Orders[[#This Row],[date]],"MMM")</f>
        <v>Feb</v>
      </c>
    </row>
    <row r="6143" spans="1:12" x14ac:dyDescent="0.3">
      <c r="A6143" s="2">
        <v>45169</v>
      </c>
      <c r="B6143">
        <v>1002403</v>
      </c>
      <c r="C6143" t="s">
        <v>3602</v>
      </c>
      <c r="D6143" t="s">
        <v>3179</v>
      </c>
      <c r="E6143">
        <v>260.75840000000005</v>
      </c>
      <c r="F6143">
        <v>124.54000000000002</v>
      </c>
      <c r="G6143" t="s">
        <v>2719</v>
      </c>
      <c r="H6143" t="s">
        <v>30</v>
      </c>
      <c r="I6143" t="s">
        <v>13</v>
      </c>
      <c r="J6143">
        <v>-136.21840000000003</v>
      </c>
      <c r="K6143">
        <v>-52.239314246444223</v>
      </c>
      <c r="L6143" t="str">
        <f>TEXT(Orders[[#This Row],[date]],"MMM")</f>
        <v>Aug</v>
      </c>
    </row>
    <row r="6144" spans="1:12" x14ac:dyDescent="0.3">
      <c r="A6144" s="2">
        <v>45119</v>
      </c>
      <c r="B6144">
        <v>1009195</v>
      </c>
      <c r="C6144" t="s">
        <v>4413</v>
      </c>
      <c r="D6144" t="s">
        <v>3171</v>
      </c>
      <c r="E6144">
        <v>4.3680000000000092</v>
      </c>
      <c r="F6144">
        <v>124.5996</v>
      </c>
      <c r="G6144" t="s">
        <v>1317</v>
      </c>
      <c r="H6144" t="s">
        <v>12</v>
      </c>
      <c r="I6144" t="s">
        <v>13</v>
      </c>
      <c r="J6144">
        <v>120.23159999999999</v>
      </c>
      <c r="K6144">
        <v>2752.5549450549388</v>
      </c>
      <c r="L6144" t="str">
        <f>TEXT(Orders[[#This Row],[date]],"MMM")</f>
        <v>Jul</v>
      </c>
    </row>
    <row r="6145" spans="1:12" x14ac:dyDescent="0.3">
      <c r="A6145" s="2">
        <v>44968</v>
      </c>
      <c r="B6145">
        <v>1014564</v>
      </c>
      <c r="C6145" t="s">
        <v>3287</v>
      </c>
      <c r="D6145" t="s">
        <v>3173</v>
      </c>
      <c r="E6145">
        <v>9.4879999999999995</v>
      </c>
      <c r="F6145">
        <v>124.5996</v>
      </c>
      <c r="G6145" t="s">
        <v>2599</v>
      </c>
      <c r="H6145" t="s">
        <v>12</v>
      </c>
      <c r="I6145" t="s">
        <v>13</v>
      </c>
      <c r="J6145">
        <v>115.1116</v>
      </c>
      <c r="K6145">
        <v>1213.233558178752</v>
      </c>
      <c r="L6145" t="str">
        <f>TEXT(Orders[[#This Row],[date]],"MMM")</f>
        <v>Feb</v>
      </c>
    </row>
    <row r="6146" spans="1:12" x14ac:dyDescent="0.3">
      <c r="A6146" s="2">
        <v>45261</v>
      </c>
      <c r="B6146">
        <v>1005982</v>
      </c>
      <c r="C6146" t="s">
        <v>3846</v>
      </c>
      <c r="D6146" t="s">
        <v>3179</v>
      </c>
      <c r="E6146">
        <v>16.472000000000008</v>
      </c>
      <c r="F6146">
        <v>124.5996</v>
      </c>
      <c r="G6146" t="s">
        <v>1224</v>
      </c>
      <c r="H6146" t="s">
        <v>30</v>
      </c>
      <c r="I6146" t="s">
        <v>13</v>
      </c>
      <c r="J6146">
        <v>108.12759999999999</v>
      </c>
      <c r="K6146">
        <v>656.43273433705644</v>
      </c>
      <c r="L6146" t="str">
        <f>TEXT(Orders[[#This Row],[date]],"MMM")</f>
        <v>Dec</v>
      </c>
    </row>
    <row r="6147" spans="1:12" x14ac:dyDescent="0.3">
      <c r="A6147" s="2">
        <v>45145</v>
      </c>
      <c r="B6147">
        <v>1019410</v>
      </c>
      <c r="C6147" t="s">
        <v>4534</v>
      </c>
      <c r="D6147" t="s">
        <v>3177</v>
      </c>
      <c r="E6147">
        <v>20.728000000000009</v>
      </c>
      <c r="F6147">
        <v>124.5996</v>
      </c>
      <c r="G6147" t="s">
        <v>2698</v>
      </c>
      <c r="H6147" t="s">
        <v>57</v>
      </c>
      <c r="I6147" t="s">
        <v>20</v>
      </c>
      <c r="J6147">
        <v>103.87159999999999</v>
      </c>
      <c r="K6147">
        <v>501.1173292165185</v>
      </c>
      <c r="L6147" t="str">
        <f>TEXT(Orders[[#This Row],[date]],"MMM")</f>
        <v>Aug</v>
      </c>
    </row>
    <row r="6148" spans="1:12" x14ac:dyDescent="0.3">
      <c r="A6148" s="2">
        <v>45126</v>
      </c>
      <c r="B6148">
        <v>1019658</v>
      </c>
      <c r="C6148" t="s">
        <v>5010</v>
      </c>
      <c r="D6148" t="s">
        <v>3174</v>
      </c>
      <c r="E6148">
        <v>25.224000000000018</v>
      </c>
      <c r="F6148">
        <v>124.5996</v>
      </c>
      <c r="G6148" t="s">
        <v>2700</v>
      </c>
      <c r="H6148" t="s">
        <v>30</v>
      </c>
      <c r="I6148" t="s">
        <v>13</v>
      </c>
      <c r="J6148">
        <v>99.375599999999977</v>
      </c>
      <c r="K6148">
        <v>393.97240723120797</v>
      </c>
      <c r="L6148" t="str">
        <f>TEXT(Orders[[#This Row],[date]],"MMM")</f>
        <v>Jul</v>
      </c>
    </row>
    <row r="6149" spans="1:12" x14ac:dyDescent="0.3">
      <c r="A6149" s="2">
        <v>45031</v>
      </c>
      <c r="B6149">
        <v>1019335</v>
      </c>
      <c r="C6149" t="s">
        <v>5456</v>
      </c>
      <c r="D6149" t="s">
        <v>3177</v>
      </c>
      <c r="E6149">
        <v>30.844000000000023</v>
      </c>
      <c r="F6149">
        <v>124.5996</v>
      </c>
      <c r="G6149" t="s">
        <v>834</v>
      </c>
      <c r="H6149" t="s">
        <v>57</v>
      </c>
      <c r="I6149" t="s">
        <v>20</v>
      </c>
      <c r="J6149">
        <v>93.755599999999973</v>
      </c>
      <c r="K6149">
        <v>303.96706004409253</v>
      </c>
      <c r="L6149" t="str">
        <f>TEXT(Orders[[#This Row],[date]],"MMM")</f>
        <v>Apr</v>
      </c>
    </row>
    <row r="6150" spans="1:12" x14ac:dyDescent="0.3">
      <c r="A6150" s="2">
        <v>45169</v>
      </c>
      <c r="B6150">
        <v>1019284</v>
      </c>
      <c r="C6150" t="s">
        <v>3413</v>
      </c>
      <c r="D6150" t="s">
        <v>3173</v>
      </c>
      <c r="E6150">
        <v>31.968000000000018</v>
      </c>
      <c r="F6150">
        <v>124.5996</v>
      </c>
      <c r="G6150" t="s">
        <v>1056</v>
      </c>
      <c r="H6150" t="s">
        <v>30</v>
      </c>
      <c r="I6150" t="s">
        <v>13</v>
      </c>
      <c r="J6150">
        <v>92.631599999999978</v>
      </c>
      <c r="K6150">
        <v>289.76351351351332</v>
      </c>
      <c r="L6150" t="str">
        <f>TEXT(Orders[[#This Row],[date]],"MMM")</f>
        <v>Aug</v>
      </c>
    </row>
    <row r="6151" spans="1:12" x14ac:dyDescent="0.3">
      <c r="A6151" s="2">
        <v>45215</v>
      </c>
      <c r="B6151">
        <v>1009968</v>
      </c>
      <c r="C6151" t="s">
        <v>4927</v>
      </c>
      <c r="D6151" t="s">
        <v>3175</v>
      </c>
      <c r="E6151">
        <v>39.967999999999989</v>
      </c>
      <c r="F6151">
        <v>124.5996</v>
      </c>
      <c r="G6151" t="s">
        <v>2333</v>
      </c>
      <c r="H6151" t="s">
        <v>75</v>
      </c>
      <c r="I6151" t="s">
        <v>46</v>
      </c>
      <c r="J6151">
        <v>84.631600000000006</v>
      </c>
      <c r="K6151">
        <v>211.74839871897527</v>
      </c>
      <c r="L6151" t="str">
        <f>TEXT(Orders[[#This Row],[date]],"MMM")</f>
        <v>Oct</v>
      </c>
    </row>
    <row r="6152" spans="1:12" x14ac:dyDescent="0.3">
      <c r="A6152" s="2">
        <v>44960</v>
      </c>
      <c r="B6152">
        <v>1009916</v>
      </c>
      <c r="C6152" t="s">
        <v>5773</v>
      </c>
      <c r="D6152" t="s">
        <v>3173</v>
      </c>
      <c r="E6152">
        <v>54.448000000000008</v>
      </c>
      <c r="F6152">
        <v>124.5996</v>
      </c>
      <c r="G6152" t="s">
        <v>1659</v>
      </c>
      <c r="H6152" t="s">
        <v>30</v>
      </c>
      <c r="I6152" t="s">
        <v>13</v>
      </c>
      <c r="J6152">
        <v>70.151599999999988</v>
      </c>
      <c r="K6152">
        <v>128.84146341463412</v>
      </c>
      <c r="L6152" t="str">
        <f>TEXT(Orders[[#This Row],[date]],"MMM")</f>
        <v>Feb</v>
      </c>
    </row>
    <row r="6153" spans="1:12" x14ac:dyDescent="0.3">
      <c r="A6153" s="2">
        <v>45250</v>
      </c>
      <c r="B6153">
        <v>1014986</v>
      </c>
      <c r="C6153" t="s">
        <v>5029</v>
      </c>
      <c r="D6153" t="s">
        <v>3176</v>
      </c>
      <c r="E6153">
        <v>55.703999999999994</v>
      </c>
      <c r="F6153">
        <v>124.5996</v>
      </c>
      <c r="G6153" t="s">
        <v>2992</v>
      </c>
      <c r="H6153" t="s">
        <v>54</v>
      </c>
      <c r="I6153" t="s">
        <v>20</v>
      </c>
      <c r="J6153">
        <v>68.895600000000002</v>
      </c>
      <c r="K6153">
        <v>123.68160275743216</v>
      </c>
      <c r="L6153" t="str">
        <f>TEXT(Orders[[#This Row],[date]],"MMM")</f>
        <v>Nov</v>
      </c>
    </row>
    <row r="6154" spans="1:12" x14ac:dyDescent="0.3">
      <c r="A6154" s="2">
        <v>45229</v>
      </c>
      <c r="B6154">
        <v>1011189</v>
      </c>
      <c r="C6154" t="s">
        <v>4814</v>
      </c>
      <c r="D6154" t="s">
        <v>3176</v>
      </c>
      <c r="E6154">
        <v>62.316000000000003</v>
      </c>
      <c r="F6154">
        <v>124.5996</v>
      </c>
      <c r="G6154" t="s">
        <v>2264</v>
      </c>
      <c r="H6154" t="s">
        <v>50</v>
      </c>
      <c r="I6154" t="s">
        <v>36</v>
      </c>
      <c r="J6154">
        <v>62.283599999999993</v>
      </c>
      <c r="K6154">
        <v>99.948006932409001</v>
      </c>
      <c r="L6154" t="str">
        <f>TEXT(Orders[[#This Row],[date]],"MMM")</f>
        <v>Oct</v>
      </c>
    </row>
    <row r="6155" spans="1:12" x14ac:dyDescent="0.3">
      <c r="A6155" s="2">
        <v>45100</v>
      </c>
      <c r="B6155">
        <v>1018712</v>
      </c>
      <c r="C6155" t="s">
        <v>3721</v>
      </c>
      <c r="D6155" t="s">
        <v>3172</v>
      </c>
      <c r="E6155">
        <v>66.944000000000003</v>
      </c>
      <c r="F6155">
        <v>124.5996</v>
      </c>
      <c r="G6155" t="s">
        <v>1614</v>
      </c>
      <c r="H6155" t="s">
        <v>75</v>
      </c>
      <c r="I6155" t="s">
        <v>46</v>
      </c>
      <c r="J6155">
        <v>57.655599999999993</v>
      </c>
      <c r="K6155">
        <v>86.125119502868046</v>
      </c>
      <c r="L6155" t="str">
        <f>TEXT(Orders[[#This Row],[date]],"MMM")</f>
        <v>Jun</v>
      </c>
    </row>
    <row r="6156" spans="1:12" x14ac:dyDescent="0.3">
      <c r="A6156" s="2">
        <v>44948</v>
      </c>
      <c r="B6156">
        <v>1008215</v>
      </c>
      <c r="C6156" t="s">
        <v>4714</v>
      </c>
      <c r="D6156" t="s">
        <v>3171</v>
      </c>
      <c r="E6156">
        <v>71.06</v>
      </c>
      <c r="F6156">
        <v>124.5996</v>
      </c>
      <c r="G6156" t="s">
        <v>2504</v>
      </c>
      <c r="H6156" t="s">
        <v>12</v>
      </c>
      <c r="I6156" t="s">
        <v>13</v>
      </c>
      <c r="J6156">
        <v>53.539599999999993</v>
      </c>
      <c r="K6156">
        <v>75.34421615536165</v>
      </c>
      <c r="L6156" t="str">
        <f>TEXT(Orders[[#This Row],[date]],"MMM")</f>
        <v>Jan</v>
      </c>
    </row>
    <row r="6157" spans="1:12" x14ac:dyDescent="0.3">
      <c r="A6157" s="2">
        <v>45262</v>
      </c>
      <c r="B6157">
        <v>1008623</v>
      </c>
      <c r="C6157" t="s">
        <v>4672</v>
      </c>
      <c r="D6157" t="s">
        <v>3178</v>
      </c>
      <c r="E6157">
        <v>91.768000000000015</v>
      </c>
      <c r="F6157">
        <v>124.5996</v>
      </c>
      <c r="G6157" t="s">
        <v>2481</v>
      </c>
      <c r="H6157" t="s">
        <v>45</v>
      </c>
      <c r="I6157" t="s">
        <v>46</v>
      </c>
      <c r="J6157">
        <v>32.83159999999998</v>
      </c>
      <c r="K6157">
        <v>35.776741347746466</v>
      </c>
      <c r="L6157" t="str">
        <f>TEXT(Orders[[#This Row],[date]],"MMM")</f>
        <v>Dec</v>
      </c>
    </row>
    <row r="6158" spans="1:12" x14ac:dyDescent="0.3">
      <c r="A6158" s="2">
        <v>44957</v>
      </c>
      <c r="B6158">
        <v>1005576</v>
      </c>
      <c r="C6158" t="s">
        <v>5774</v>
      </c>
      <c r="D6158" t="s">
        <v>3178</v>
      </c>
      <c r="E6158">
        <v>93.75200000000001</v>
      </c>
      <c r="F6158">
        <v>124.5996</v>
      </c>
      <c r="G6158" t="s">
        <v>2503</v>
      </c>
      <c r="H6158" t="s">
        <v>50</v>
      </c>
      <c r="I6158" t="s">
        <v>36</v>
      </c>
      <c r="J6158">
        <v>30.847599999999986</v>
      </c>
      <c r="K6158">
        <v>32.903404727365796</v>
      </c>
      <c r="L6158" t="str">
        <f>TEXT(Orders[[#This Row],[date]],"MMM")</f>
        <v>Jan</v>
      </c>
    </row>
    <row r="6159" spans="1:12" x14ac:dyDescent="0.3">
      <c r="A6159" s="2">
        <v>44953</v>
      </c>
      <c r="B6159">
        <v>1007028</v>
      </c>
      <c r="C6159" t="s">
        <v>5216</v>
      </c>
      <c r="D6159" t="s">
        <v>3175</v>
      </c>
      <c r="E6159">
        <v>96.564000000000007</v>
      </c>
      <c r="F6159">
        <v>124.5996</v>
      </c>
      <c r="G6159" t="s">
        <v>2318</v>
      </c>
      <c r="H6159" t="s">
        <v>69</v>
      </c>
      <c r="I6159" t="s">
        <v>46</v>
      </c>
      <c r="J6159">
        <v>28.035599999999988</v>
      </c>
      <c r="K6159">
        <v>29.033180067105739</v>
      </c>
      <c r="L6159" t="str">
        <f>TEXT(Orders[[#This Row],[date]],"MMM")</f>
        <v>Jan</v>
      </c>
    </row>
    <row r="6160" spans="1:12" x14ac:dyDescent="0.3">
      <c r="A6160" s="2">
        <v>45265</v>
      </c>
      <c r="B6160">
        <v>1015992</v>
      </c>
      <c r="C6160" t="s">
        <v>4871</v>
      </c>
      <c r="D6160" t="s">
        <v>3174</v>
      </c>
      <c r="E6160">
        <v>98.415999999999997</v>
      </c>
      <c r="F6160">
        <v>124.5996</v>
      </c>
      <c r="G6160" t="s">
        <v>2175</v>
      </c>
      <c r="H6160" t="s">
        <v>19</v>
      </c>
      <c r="I6160" t="s">
        <v>20</v>
      </c>
      <c r="J6160">
        <v>26.183599999999998</v>
      </c>
      <c r="K6160">
        <v>26.605023573402697</v>
      </c>
      <c r="L6160" t="str">
        <f>TEXT(Orders[[#This Row],[date]],"MMM")</f>
        <v>Dec</v>
      </c>
    </row>
    <row r="6161" spans="1:12" x14ac:dyDescent="0.3">
      <c r="A6161" s="2">
        <v>45283</v>
      </c>
      <c r="B6161">
        <v>1018888</v>
      </c>
      <c r="C6161" t="s">
        <v>5775</v>
      </c>
      <c r="D6161" t="s">
        <v>3173</v>
      </c>
      <c r="E6161">
        <v>100.664</v>
      </c>
      <c r="F6161">
        <v>124.5996</v>
      </c>
      <c r="G6161" t="s">
        <v>1098</v>
      </c>
      <c r="H6161" t="s">
        <v>69</v>
      </c>
      <c r="I6161" t="s">
        <v>46</v>
      </c>
      <c r="J6161">
        <v>23.935599999999994</v>
      </c>
      <c r="K6161">
        <v>23.777715965985845</v>
      </c>
      <c r="L6161" t="str">
        <f>TEXT(Orders[[#This Row],[date]],"MMM")</f>
        <v>Dec</v>
      </c>
    </row>
    <row r="6162" spans="1:12" x14ac:dyDescent="0.3">
      <c r="A6162" s="2">
        <v>45076</v>
      </c>
      <c r="B6162">
        <v>1008459</v>
      </c>
      <c r="C6162" t="s">
        <v>4893</v>
      </c>
      <c r="D6162" t="s">
        <v>3179</v>
      </c>
      <c r="E6162">
        <v>105.56000000000003</v>
      </c>
      <c r="F6162">
        <v>124.5996</v>
      </c>
      <c r="G6162" t="s">
        <v>2231</v>
      </c>
      <c r="H6162" t="s">
        <v>69</v>
      </c>
      <c r="I6162" t="s">
        <v>46</v>
      </c>
      <c r="J6162">
        <v>19.039599999999965</v>
      </c>
      <c r="K6162">
        <v>18.036756347101136</v>
      </c>
      <c r="L6162" t="str">
        <f>TEXT(Orders[[#This Row],[date]],"MMM")</f>
        <v>May</v>
      </c>
    </row>
    <row r="6163" spans="1:12" x14ac:dyDescent="0.3">
      <c r="A6163" s="2">
        <v>44928</v>
      </c>
      <c r="B6163">
        <v>1011198</v>
      </c>
      <c r="C6163" t="s">
        <v>4459</v>
      </c>
      <c r="D6163" t="s">
        <v>3175</v>
      </c>
      <c r="E6163">
        <v>108.53200000000001</v>
      </c>
      <c r="F6163">
        <v>124.5996</v>
      </c>
      <c r="G6163" t="s">
        <v>2401</v>
      </c>
      <c r="H6163" t="s">
        <v>12</v>
      </c>
      <c r="I6163" t="s">
        <v>13</v>
      </c>
      <c r="J6163">
        <v>16.067599999999985</v>
      </c>
      <c r="K6163">
        <v>14.804481627538408</v>
      </c>
      <c r="L6163" t="str">
        <f>TEXT(Orders[[#This Row],[date]],"MMM")</f>
        <v>Jan</v>
      </c>
    </row>
    <row r="6164" spans="1:12" x14ac:dyDescent="0.3">
      <c r="A6164" s="2">
        <v>45151</v>
      </c>
      <c r="B6164">
        <v>1005945</v>
      </c>
      <c r="C6164" t="s">
        <v>4541</v>
      </c>
      <c r="D6164" t="s">
        <v>3179</v>
      </c>
      <c r="E6164">
        <v>117.38800000000001</v>
      </c>
      <c r="F6164">
        <v>124.5996</v>
      </c>
      <c r="G6164" t="s">
        <v>2574</v>
      </c>
      <c r="H6164" t="s">
        <v>35</v>
      </c>
      <c r="I6164" t="s">
        <v>36</v>
      </c>
      <c r="J6164">
        <v>7.21159999999999</v>
      </c>
      <c r="K6164">
        <v>6.1433877398030381</v>
      </c>
      <c r="L6164" t="str">
        <f>TEXT(Orders[[#This Row],[date]],"MMM")</f>
        <v>Aug</v>
      </c>
    </row>
    <row r="6165" spans="1:12" x14ac:dyDescent="0.3">
      <c r="A6165" s="2">
        <v>44936</v>
      </c>
      <c r="B6165">
        <v>1012956</v>
      </c>
      <c r="C6165" t="s">
        <v>3319</v>
      </c>
      <c r="D6165" t="s">
        <v>3177</v>
      </c>
      <c r="E6165">
        <v>124.268</v>
      </c>
      <c r="F6165">
        <v>124.5996</v>
      </c>
      <c r="G6165" t="s">
        <v>2145</v>
      </c>
      <c r="H6165" t="s">
        <v>35</v>
      </c>
      <c r="I6165" t="s">
        <v>36</v>
      </c>
      <c r="J6165">
        <v>0.33159999999999457</v>
      </c>
      <c r="K6165">
        <v>0.26684263044387502</v>
      </c>
      <c r="L6165" t="str">
        <f>TEXT(Orders[[#This Row],[date]],"MMM")</f>
        <v>Jan</v>
      </c>
    </row>
    <row r="6166" spans="1:12" x14ac:dyDescent="0.3">
      <c r="A6166" s="2">
        <v>45220</v>
      </c>
      <c r="B6166">
        <v>1015436</v>
      </c>
      <c r="C6166" t="s">
        <v>5590</v>
      </c>
      <c r="D6166" t="s">
        <v>3174</v>
      </c>
      <c r="E6166">
        <v>128.76400000000001</v>
      </c>
      <c r="F6166">
        <v>124.5996</v>
      </c>
      <c r="G6166" t="s">
        <v>2114</v>
      </c>
      <c r="H6166" t="s">
        <v>12</v>
      </c>
      <c r="I6166" t="s">
        <v>13</v>
      </c>
      <c r="J6166">
        <v>-4.1644000000000148</v>
      </c>
      <c r="K6166">
        <v>-3.2341337640955663</v>
      </c>
      <c r="L6166" t="str">
        <f>TEXT(Orders[[#This Row],[date]],"MMM")</f>
        <v>Oct</v>
      </c>
    </row>
    <row r="6167" spans="1:12" x14ac:dyDescent="0.3">
      <c r="A6167" s="2">
        <v>45115</v>
      </c>
      <c r="B6167">
        <v>1008690</v>
      </c>
      <c r="C6167" t="s">
        <v>3787</v>
      </c>
      <c r="D6167" t="s">
        <v>3177</v>
      </c>
      <c r="E6167">
        <v>133.65200000000004</v>
      </c>
      <c r="F6167">
        <v>124.5996</v>
      </c>
      <c r="G6167" t="s">
        <v>3020</v>
      </c>
      <c r="H6167" t="s">
        <v>45</v>
      </c>
      <c r="I6167" t="s">
        <v>46</v>
      </c>
      <c r="J6167">
        <v>-9.0524000000000484</v>
      </c>
      <c r="K6167">
        <v>-6.7731122616945845</v>
      </c>
      <c r="L6167" t="str">
        <f>TEXT(Orders[[#This Row],[date]],"MMM")</f>
        <v>Jul</v>
      </c>
    </row>
    <row r="6168" spans="1:12" x14ac:dyDescent="0.3">
      <c r="A6168" s="2">
        <v>45059</v>
      </c>
      <c r="B6168">
        <v>1005980</v>
      </c>
      <c r="C6168" t="s">
        <v>5537</v>
      </c>
      <c r="D6168" t="s">
        <v>3176</v>
      </c>
      <c r="E6168">
        <v>174.86799999999999</v>
      </c>
      <c r="F6168">
        <v>124.5996</v>
      </c>
      <c r="G6168" t="s">
        <v>1295</v>
      </c>
      <c r="H6168" t="s">
        <v>12</v>
      </c>
      <c r="I6168" t="s">
        <v>13</v>
      </c>
      <c r="J6168">
        <v>-50.2684</v>
      </c>
      <c r="K6168">
        <v>-28.746483061509252</v>
      </c>
      <c r="L6168" t="str">
        <f>TEXT(Orders[[#This Row],[date]],"MMM")</f>
        <v>May</v>
      </c>
    </row>
    <row r="6169" spans="1:12" x14ac:dyDescent="0.3">
      <c r="A6169" s="2">
        <v>45160</v>
      </c>
      <c r="B6169">
        <v>1002880</v>
      </c>
      <c r="C6169" t="s">
        <v>3902</v>
      </c>
      <c r="D6169" t="s">
        <v>3179</v>
      </c>
      <c r="E6169">
        <v>227.82080000000002</v>
      </c>
      <c r="F6169">
        <v>124.7688</v>
      </c>
      <c r="G6169" t="s">
        <v>2513</v>
      </c>
      <c r="H6169" t="s">
        <v>12</v>
      </c>
      <c r="I6169" t="s">
        <v>13</v>
      </c>
      <c r="J6169">
        <v>-103.05200000000002</v>
      </c>
      <c r="K6169">
        <v>-45.233797791948767</v>
      </c>
      <c r="L6169" t="str">
        <f>TEXT(Orders[[#This Row],[date]],"MMM")</f>
        <v>Aug</v>
      </c>
    </row>
    <row r="6170" spans="1:12" x14ac:dyDescent="0.3">
      <c r="A6170" s="2">
        <v>44991</v>
      </c>
      <c r="B6170">
        <v>1010675</v>
      </c>
      <c r="C6170" t="s">
        <v>4271</v>
      </c>
      <c r="D6170" t="s">
        <v>3180</v>
      </c>
      <c r="E6170">
        <v>0.28000000000000114</v>
      </c>
      <c r="F6170">
        <v>124.77888</v>
      </c>
      <c r="G6170" t="s">
        <v>1136</v>
      </c>
      <c r="H6170" t="s">
        <v>19</v>
      </c>
      <c r="I6170" t="s">
        <v>20</v>
      </c>
      <c r="J6170">
        <v>124.49888</v>
      </c>
      <c r="K6170">
        <v>44463.885714285534</v>
      </c>
      <c r="L6170" t="str">
        <f>TEXT(Orders[[#This Row],[date]],"MMM")</f>
        <v>Mar</v>
      </c>
    </row>
    <row r="6171" spans="1:12" x14ac:dyDescent="0.3">
      <c r="A6171" s="2">
        <v>45261</v>
      </c>
      <c r="B6171">
        <v>1009570</v>
      </c>
      <c r="C6171" t="s">
        <v>4580</v>
      </c>
      <c r="D6171" t="s">
        <v>3180</v>
      </c>
      <c r="E6171">
        <v>15.455999999999989</v>
      </c>
      <c r="F6171">
        <v>124.77888</v>
      </c>
      <c r="G6171" t="s">
        <v>3144</v>
      </c>
      <c r="H6171" t="s">
        <v>19</v>
      </c>
      <c r="I6171" t="s">
        <v>20</v>
      </c>
      <c r="J6171">
        <v>109.32288000000001</v>
      </c>
      <c r="K6171">
        <v>707.31677018633604</v>
      </c>
      <c r="L6171" t="str">
        <f>TEXT(Orders[[#This Row],[date]],"MMM")</f>
        <v>Dec</v>
      </c>
    </row>
    <row r="6172" spans="1:12" x14ac:dyDescent="0.3">
      <c r="A6172" s="2">
        <v>45045</v>
      </c>
      <c r="B6172">
        <v>1007702</v>
      </c>
      <c r="C6172" t="s">
        <v>4956</v>
      </c>
      <c r="D6172" t="s">
        <v>3180</v>
      </c>
      <c r="E6172">
        <v>68.940000000000026</v>
      </c>
      <c r="F6172">
        <v>124.77888</v>
      </c>
      <c r="G6172" t="s">
        <v>2419</v>
      </c>
      <c r="H6172" t="s">
        <v>57</v>
      </c>
      <c r="I6172" t="s">
        <v>20</v>
      </c>
      <c r="J6172">
        <v>55.838879999999975</v>
      </c>
      <c r="K6172">
        <v>80.996344647519507</v>
      </c>
      <c r="L6172" t="str">
        <f>TEXT(Orders[[#This Row],[date]],"MMM")</f>
        <v>Apr</v>
      </c>
    </row>
    <row r="6173" spans="1:12" x14ac:dyDescent="0.3">
      <c r="A6173" s="2">
        <v>44941</v>
      </c>
      <c r="B6173">
        <v>1008464</v>
      </c>
      <c r="C6173" t="s">
        <v>4899</v>
      </c>
      <c r="D6173" t="s">
        <v>3180</v>
      </c>
      <c r="E6173">
        <v>118.636</v>
      </c>
      <c r="F6173">
        <v>124.77888</v>
      </c>
      <c r="G6173" t="s">
        <v>3049</v>
      </c>
      <c r="H6173" t="s">
        <v>50</v>
      </c>
      <c r="I6173" t="s">
        <v>36</v>
      </c>
      <c r="J6173">
        <v>6.1428800000000052</v>
      </c>
      <c r="K6173">
        <v>5.1779223844364317</v>
      </c>
      <c r="L6173" t="str">
        <f>TEXT(Orders[[#This Row],[date]],"MMM")</f>
        <v>Jan</v>
      </c>
    </row>
    <row r="6174" spans="1:12" x14ac:dyDescent="0.3">
      <c r="A6174" s="2">
        <v>45233</v>
      </c>
      <c r="B6174">
        <v>1001084</v>
      </c>
      <c r="C6174" t="s">
        <v>3551</v>
      </c>
      <c r="D6174" t="s">
        <v>3172</v>
      </c>
      <c r="E6174">
        <v>475.89350400000006</v>
      </c>
      <c r="F6174">
        <v>124.81248000000004</v>
      </c>
      <c r="G6174" t="s">
        <v>1393</v>
      </c>
      <c r="H6174" t="s">
        <v>35</v>
      </c>
      <c r="I6174" t="s">
        <v>36</v>
      </c>
      <c r="J6174">
        <v>-351.08102400000001</v>
      </c>
      <c r="K6174">
        <v>-73.773022966079395</v>
      </c>
      <c r="L6174" t="str">
        <f>TEXT(Orders[[#This Row],[date]],"MMM")</f>
        <v>Nov</v>
      </c>
    </row>
    <row r="6175" spans="1:12" x14ac:dyDescent="0.3">
      <c r="A6175" s="2">
        <v>45198</v>
      </c>
      <c r="B6175">
        <v>1004045</v>
      </c>
      <c r="C6175" t="s">
        <v>4109</v>
      </c>
      <c r="D6175" t="s">
        <v>3174</v>
      </c>
      <c r="E6175">
        <v>169.26400000000001</v>
      </c>
      <c r="F6175">
        <v>124.94040000000001</v>
      </c>
      <c r="G6175" t="s">
        <v>2558</v>
      </c>
      <c r="H6175" t="s">
        <v>45</v>
      </c>
      <c r="I6175" t="s">
        <v>46</v>
      </c>
      <c r="J6175">
        <v>-44.323599999999999</v>
      </c>
      <c r="K6175">
        <v>-26.186076188675678</v>
      </c>
      <c r="L6175" t="str">
        <f>TEXT(Orders[[#This Row],[date]],"MMM")</f>
        <v>Sep</v>
      </c>
    </row>
    <row r="6176" spans="1:12" x14ac:dyDescent="0.3">
      <c r="A6176" s="2">
        <v>44950</v>
      </c>
      <c r="B6176">
        <v>1002555</v>
      </c>
      <c r="C6176" t="s">
        <v>3594</v>
      </c>
      <c r="D6176" t="s">
        <v>3172</v>
      </c>
      <c r="E6176">
        <v>141.30879999999999</v>
      </c>
      <c r="F6176">
        <v>124.95600000000002</v>
      </c>
      <c r="G6176" t="s">
        <v>2871</v>
      </c>
      <c r="H6176" t="s">
        <v>19</v>
      </c>
      <c r="I6176" t="s">
        <v>20</v>
      </c>
      <c r="J6176">
        <v>-16.352799999999974</v>
      </c>
      <c r="K6176">
        <v>-11.572386150048668</v>
      </c>
      <c r="L6176" t="str">
        <f>TEXT(Orders[[#This Row],[date]],"MMM")</f>
        <v>Jan</v>
      </c>
    </row>
    <row r="6177" spans="1:12" x14ac:dyDescent="0.3">
      <c r="A6177" s="2">
        <v>45050</v>
      </c>
      <c r="B6177">
        <v>1014706</v>
      </c>
      <c r="C6177" t="s">
        <v>3305</v>
      </c>
      <c r="D6177" t="s">
        <v>3175</v>
      </c>
      <c r="E6177">
        <v>2.2040000000000077</v>
      </c>
      <c r="F6177">
        <v>125.0478</v>
      </c>
      <c r="G6177" t="s">
        <v>140</v>
      </c>
      <c r="H6177" t="s">
        <v>19</v>
      </c>
      <c r="I6177" t="s">
        <v>20</v>
      </c>
      <c r="J6177">
        <v>122.84379999999999</v>
      </c>
      <c r="K6177">
        <v>5573.6751361161323</v>
      </c>
      <c r="L6177" t="str">
        <f>TEXT(Orders[[#This Row],[date]],"MMM")</f>
        <v>May</v>
      </c>
    </row>
    <row r="6178" spans="1:12" x14ac:dyDescent="0.3">
      <c r="A6178" s="2">
        <v>45006</v>
      </c>
      <c r="B6178">
        <v>1011242</v>
      </c>
      <c r="C6178" t="s">
        <v>5214</v>
      </c>
      <c r="D6178" t="s">
        <v>3173</v>
      </c>
      <c r="E6178">
        <v>4.539999999999992</v>
      </c>
      <c r="F6178">
        <v>125.0478</v>
      </c>
      <c r="G6178" t="s">
        <v>2923</v>
      </c>
      <c r="H6178" t="s">
        <v>75</v>
      </c>
      <c r="I6178" t="s">
        <v>46</v>
      </c>
      <c r="J6178">
        <v>120.5078</v>
      </c>
      <c r="K6178">
        <v>2654.3568281938374</v>
      </c>
      <c r="L6178" t="str">
        <f>TEXT(Orders[[#This Row],[date]],"MMM")</f>
        <v>Mar</v>
      </c>
    </row>
    <row r="6179" spans="1:12" x14ac:dyDescent="0.3">
      <c r="A6179" s="2">
        <v>44937</v>
      </c>
      <c r="B6179">
        <v>1008533</v>
      </c>
      <c r="C6179" t="s">
        <v>3856</v>
      </c>
      <c r="D6179" t="s">
        <v>3173</v>
      </c>
      <c r="E6179">
        <v>11.903999999999996</v>
      </c>
      <c r="F6179">
        <v>125.0478</v>
      </c>
      <c r="G6179" t="s">
        <v>2368</v>
      </c>
      <c r="H6179" t="s">
        <v>35</v>
      </c>
      <c r="I6179" t="s">
        <v>36</v>
      </c>
      <c r="J6179">
        <v>113.1438</v>
      </c>
      <c r="K6179">
        <v>950.46875000000023</v>
      </c>
      <c r="L6179" t="str">
        <f>TEXT(Orders[[#This Row],[date]],"MMM")</f>
        <v>Jan</v>
      </c>
    </row>
    <row r="6180" spans="1:12" x14ac:dyDescent="0.3">
      <c r="A6180" s="2">
        <v>45249</v>
      </c>
      <c r="B6180">
        <v>1009927</v>
      </c>
      <c r="C6180" t="s">
        <v>5730</v>
      </c>
      <c r="D6180" t="s">
        <v>3177</v>
      </c>
      <c r="E6180">
        <v>15.692000000000007</v>
      </c>
      <c r="F6180">
        <v>125.0478</v>
      </c>
      <c r="G6180" t="s">
        <v>1443</v>
      </c>
      <c r="H6180" t="s">
        <v>75</v>
      </c>
      <c r="I6180" t="s">
        <v>46</v>
      </c>
      <c r="J6180">
        <v>109.35579999999999</v>
      </c>
      <c r="K6180">
        <v>696.88886056589308</v>
      </c>
      <c r="L6180" t="str">
        <f>TEXT(Orders[[#This Row],[date]],"MMM")</f>
        <v>Nov</v>
      </c>
    </row>
    <row r="6181" spans="1:12" x14ac:dyDescent="0.3">
      <c r="A6181" s="2">
        <v>44949</v>
      </c>
      <c r="B6181">
        <v>1010800</v>
      </c>
      <c r="C6181" t="s">
        <v>3620</v>
      </c>
      <c r="D6181" t="s">
        <v>3176</v>
      </c>
      <c r="E6181">
        <v>27.019999999999982</v>
      </c>
      <c r="F6181">
        <v>125.0478</v>
      </c>
      <c r="G6181" t="s">
        <v>998</v>
      </c>
      <c r="H6181" t="s">
        <v>50</v>
      </c>
      <c r="I6181" t="s">
        <v>36</v>
      </c>
      <c r="J6181">
        <v>98.027800000000013</v>
      </c>
      <c r="K6181">
        <v>362.79718726869015</v>
      </c>
      <c r="L6181" t="str">
        <f>TEXT(Orders[[#This Row],[date]],"MMM")</f>
        <v>Jan</v>
      </c>
    </row>
    <row r="6182" spans="1:12" x14ac:dyDescent="0.3">
      <c r="A6182" s="2">
        <v>45244</v>
      </c>
      <c r="B6182">
        <v>1011295</v>
      </c>
      <c r="C6182" t="s">
        <v>5717</v>
      </c>
      <c r="D6182" t="s">
        <v>3178</v>
      </c>
      <c r="E6182">
        <v>28.056000000000012</v>
      </c>
      <c r="F6182">
        <v>125.0478</v>
      </c>
      <c r="G6182" t="s">
        <v>264</v>
      </c>
      <c r="H6182" t="s">
        <v>30</v>
      </c>
      <c r="I6182" t="s">
        <v>13</v>
      </c>
      <c r="J6182">
        <v>96.991799999999984</v>
      </c>
      <c r="K6182">
        <v>345.7078699743368</v>
      </c>
      <c r="L6182" t="str">
        <f>TEXT(Orders[[#This Row],[date]],"MMM")</f>
        <v>Nov</v>
      </c>
    </row>
    <row r="6183" spans="1:12" x14ac:dyDescent="0.3">
      <c r="A6183" s="2">
        <v>45031</v>
      </c>
      <c r="B6183">
        <v>1019455</v>
      </c>
      <c r="C6183" t="s">
        <v>4271</v>
      </c>
      <c r="D6183" t="s">
        <v>3174</v>
      </c>
      <c r="E6183">
        <v>31.428000000000026</v>
      </c>
      <c r="F6183">
        <v>125.0478</v>
      </c>
      <c r="G6183" t="s">
        <v>1136</v>
      </c>
      <c r="H6183" t="s">
        <v>19</v>
      </c>
      <c r="I6183" t="s">
        <v>20</v>
      </c>
      <c r="J6183">
        <v>93.619799999999969</v>
      </c>
      <c r="K6183">
        <v>297.88659793814401</v>
      </c>
      <c r="L6183" t="str">
        <f>TEXT(Orders[[#This Row],[date]],"MMM")</f>
        <v>Apr</v>
      </c>
    </row>
    <row r="6184" spans="1:12" x14ac:dyDescent="0.3">
      <c r="A6184" s="2">
        <v>45253</v>
      </c>
      <c r="B6184">
        <v>1010897</v>
      </c>
      <c r="C6184" t="s">
        <v>3310</v>
      </c>
      <c r="D6184" t="s">
        <v>3177</v>
      </c>
      <c r="E6184">
        <v>38.259999999999991</v>
      </c>
      <c r="F6184">
        <v>125.0478</v>
      </c>
      <c r="G6184" t="s">
        <v>148</v>
      </c>
      <c r="H6184" t="s">
        <v>35</v>
      </c>
      <c r="I6184" t="s">
        <v>36</v>
      </c>
      <c r="J6184">
        <v>86.787800000000004</v>
      </c>
      <c r="K6184">
        <v>226.83690538421334</v>
      </c>
      <c r="L6184" t="str">
        <f>TEXT(Orders[[#This Row],[date]],"MMM")</f>
        <v>Nov</v>
      </c>
    </row>
    <row r="6185" spans="1:12" x14ac:dyDescent="0.3">
      <c r="A6185" s="2">
        <v>45066</v>
      </c>
      <c r="B6185">
        <v>1015747</v>
      </c>
      <c r="C6185" t="s">
        <v>5088</v>
      </c>
      <c r="D6185" t="s">
        <v>3177</v>
      </c>
      <c r="E6185">
        <v>39.383999999999986</v>
      </c>
      <c r="F6185">
        <v>125.0478</v>
      </c>
      <c r="G6185" t="s">
        <v>906</v>
      </c>
      <c r="H6185" t="s">
        <v>69</v>
      </c>
      <c r="I6185" t="s">
        <v>46</v>
      </c>
      <c r="J6185">
        <v>85.663800000000009</v>
      </c>
      <c r="K6185">
        <v>217.50914076782459</v>
      </c>
      <c r="L6185" t="str">
        <f>TEXT(Orders[[#This Row],[date]],"MMM")</f>
        <v>May</v>
      </c>
    </row>
    <row r="6186" spans="1:12" x14ac:dyDescent="0.3">
      <c r="A6186" s="2">
        <v>45055</v>
      </c>
      <c r="B6186">
        <v>1013397</v>
      </c>
      <c r="C6186" t="s">
        <v>4970</v>
      </c>
      <c r="D6186" t="s">
        <v>3173</v>
      </c>
      <c r="E6186">
        <v>40.420000000000016</v>
      </c>
      <c r="F6186">
        <v>125.0478</v>
      </c>
      <c r="G6186" t="s">
        <v>2535</v>
      </c>
      <c r="H6186" t="s">
        <v>54</v>
      </c>
      <c r="I6186" t="s">
        <v>20</v>
      </c>
      <c r="J6186">
        <v>84.627799999999979</v>
      </c>
      <c r="K6186">
        <v>209.37110341415126</v>
      </c>
      <c r="L6186" t="str">
        <f>TEXT(Orders[[#This Row],[date]],"MMM")</f>
        <v>May</v>
      </c>
    </row>
    <row r="6187" spans="1:12" x14ac:dyDescent="0.3">
      <c r="A6187" s="2">
        <v>45181</v>
      </c>
      <c r="B6187">
        <v>1014898</v>
      </c>
      <c r="C6187" t="s">
        <v>3589</v>
      </c>
      <c r="D6187" t="s">
        <v>3179</v>
      </c>
      <c r="E6187">
        <v>40.420000000000016</v>
      </c>
      <c r="F6187">
        <v>125.0478</v>
      </c>
      <c r="G6187" t="s">
        <v>1072</v>
      </c>
      <c r="H6187" t="s">
        <v>75</v>
      </c>
      <c r="I6187" t="s">
        <v>46</v>
      </c>
      <c r="J6187">
        <v>84.627799999999979</v>
      </c>
      <c r="K6187">
        <v>209.37110341415126</v>
      </c>
      <c r="L6187" t="str">
        <f>TEXT(Orders[[#This Row],[date]],"MMM")</f>
        <v>Sep</v>
      </c>
    </row>
    <row r="6188" spans="1:12" x14ac:dyDescent="0.3">
      <c r="A6188" s="2">
        <v>45071</v>
      </c>
      <c r="B6188">
        <v>1008468</v>
      </c>
      <c r="C6188" t="s">
        <v>3783</v>
      </c>
      <c r="D6188" t="s">
        <v>3178</v>
      </c>
      <c r="E6188">
        <v>46.044000000000011</v>
      </c>
      <c r="F6188">
        <v>125.0478</v>
      </c>
      <c r="G6188" t="s">
        <v>644</v>
      </c>
      <c r="H6188" t="s">
        <v>26</v>
      </c>
      <c r="I6188" t="s">
        <v>13</v>
      </c>
      <c r="J6188">
        <v>79.003799999999984</v>
      </c>
      <c r="K6188">
        <v>171.58326817826421</v>
      </c>
      <c r="L6188" t="str">
        <f>TEXT(Orders[[#This Row],[date]],"MMM")</f>
        <v>May</v>
      </c>
    </row>
    <row r="6189" spans="1:12" x14ac:dyDescent="0.3">
      <c r="A6189" s="2">
        <v>45040</v>
      </c>
      <c r="B6189">
        <v>1017763</v>
      </c>
      <c r="C6189" t="s">
        <v>3770</v>
      </c>
      <c r="D6189" t="s">
        <v>3171</v>
      </c>
      <c r="E6189">
        <v>49.412000000000035</v>
      </c>
      <c r="F6189">
        <v>125.0478</v>
      </c>
      <c r="G6189" t="s">
        <v>631</v>
      </c>
      <c r="H6189" t="s">
        <v>75</v>
      </c>
      <c r="I6189" t="s">
        <v>46</v>
      </c>
      <c r="J6189">
        <v>75.635799999999961</v>
      </c>
      <c r="K6189">
        <v>153.0717234679833</v>
      </c>
      <c r="L6189" t="str">
        <f>TEXT(Orders[[#This Row],[date]],"MMM")</f>
        <v>Apr</v>
      </c>
    </row>
    <row r="6190" spans="1:12" x14ac:dyDescent="0.3">
      <c r="A6190" s="2">
        <v>45238</v>
      </c>
      <c r="B6190">
        <v>1008912</v>
      </c>
      <c r="C6190" t="s">
        <v>5259</v>
      </c>
      <c r="D6190" t="s">
        <v>3177</v>
      </c>
      <c r="E6190">
        <v>50.108000000000004</v>
      </c>
      <c r="F6190">
        <v>125.0478</v>
      </c>
      <c r="G6190" t="s">
        <v>824</v>
      </c>
      <c r="H6190" t="s">
        <v>35</v>
      </c>
      <c r="I6190" t="s">
        <v>36</v>
      </c>
      <c r="J6190">
        <v>74.939799999999991</v>
      </c>
      <c r="K6190">
        <v>149.55655783507621</v>
      </c>
      <c r="L6190" t="str">
        <f>TEXT(Orders[[#This Row],[date]],"MMM")</f>
        <v>Nov</v>
      </c>
    </row>
    <row r="6191" spans="1:12" x14ac:dyDescent="0.3">
      <c r="A6191" s="2">
        <v>44963</v>
      </c>
      <c r="B6191">
        <v>1015621</v>
      </c>
      <c r="C6191" t="s">
        <v>3372</v>
      </c>
      <c r="D6191" t="s">
        <v>3177</v>
      </c>
      <c r="E6191">
        <v>50.623999999999981</v>
      </c>
      <c r="F6191">
        <v>125.0478</v>
      </c>
      <c r="G6191" t="s">
        <v>215</v>
      </c>
      <c r="H6191" t="s">
        <v>75</v>
      </c>
      <c r="I6191" t="s">
        <v>46</v>
      </c>
      <c r="J6191">
        <v>74.423800000000014</v>
      </c>
      <c r="K6191">
        <v>147.01287926675104</v>
      </c>
      <c r="L6191" t="str">
        <f>TEXT(Orders[[#This Row],[date]],"MMM")</f>
        <v>Feb</v>
      </c>
    </row>
    <row r="6192" spans="1:12" x14ac:dyDescent="0.3">
      <c r="A6192" s="2">
        <v>45109</v>
      </c>
      <c r="B6192">
        <v>1013242</v>
      </c>
      <c r="C6192" t="s">
        <v>4188</v>
      </c>
      <c r="D6192" t="s">
        <v>3174</v>
      </c>
      <c r="E6192">
        <v>53.908000000000015</v>
      </c>
      <c r="F6192">
        <v>125.0478</v>
      </c>
      <c r="G6192" t="s">
        <v>1042</v>
      </c>
      <c r="H6192" t="s">
        <v>54</v>
      </c>
      <c r="I6192" t="s">
        <v>20</v>
      </c>
      <c r="J6192">
        <v>71.13979999999998</v>
      </c>
      <c r="K6192">
        <v>131.96519997031973</v>
      </c>
      <c r="L6192" t="str">
        <f>TEXT(Orders[[#This Row],[date]],"MMM")</f>
        <v>Jul</v>
      </c>
    </row>
    <row r="6193" spans="1:12" x14ac:dyDescent="0.3">
      <c r="A6193" s="2">
        <v>44942</v>
      </c>
      <c r="B6193">
        <v>1008003</v>
      </c>
      <c r="C6193" t="s">
        <v>4603</v>
      </c>
      <c r="D6193" t="s">
        <v>3174</v>
      </c>
      <c r="E6193">
        <v>59.536000000000016</v>
      </c>
      <c r="F6193">
        <v>125.0478</v>
      </c>
      <c r="G6193" t="s">
        <v>1585</v>
      </c>
      <c r="H6193" t="s">
        <v>45</v>
      </c>
      <c r="I6193" t="s">
        <v>46</v>
      </c>
      <c r="J6193">
        <v>65.51179999999998</v>
      </c>
      <c r="K6193">
        <v>110.03728836334312</v>
      </c>
      <c r="L6193" t="str">
        <f>TEXT(Orders[[#This Row],[date]],"MMM")</f>
        <v>Jan</v>
      </c>
    </row>
    <row r="6194" spans="1:12" x14ac:dyDescent="0.3">
      <c r="A6194" s="2">
        <v>45088</v>
      </c>
      <c r="B6194">
        <v>1008845</v>
      </c>
      <c r="C6194" t="s">
        <v>5682</v>
      </c>
      <c r="D6194" t="s">
        <v>3179</v>
      </c>
      <c r="E6194">
        <v>60.292000000000016</v>
      </c>
      <c r="F6194">
        <v>125.0478</v>
      </c>
      <c r="G6194" t="s">
        <v>2526</v>
      </c>
      <c r="H6194" t="s">
        <v>19</v>
      </c>
      <c r="I6194" t="s">
        <v>20</v>
      </c>
      <c r="J6194">
        <v>64.755799999999979</v>
      </c>
      <c r="K6194">
        <v>107.40363563988582</v>
      </c>
      <c r="L6194" t="str">
        <f>TEXT(Orders[[#This Row],[date]],"MMM")</f>
        <v>Jun</v>
      </c>
    </row>
    <row r="6195" spans="1:12" x14ac:dyDescent="0.3">
      <c r="A6195" s="2">
        <v>44949</v>
      </c>
      <c r="B6195">
        <v>1011438</v>
      </c>
      <c r="C6195" t="s">
        <v>4948</v>
      </c>
      <c r="D6195" t="s">
        <v>3177</v>
      </c>
      <c r="E6195">
        <v>65.23599999999999</v>
      </c>
      <c r="F6195">
        <v>125.0478</v>
      </c>
      <c r="G6195" t="s">
        <v>2406</v>
      </c>
      <c r="H6195" t="s">
        <v>69</v>
      </c>
      <c r="I6195" t="s">
        <v>46</v>
      </c>
      <c r="J6195">
        <v>59.811800000000005</v>
      </c>
      <c r="K6195">
        <v>91.68526580415724</v>
      </c>
      <c r="L6195" t="str">
        <f>TEXT(Orders[[#This Row],[date]],"MMM")</f>
        <v>Jan</v>
      </c>
    </row>
    <row r="6196" spans="1:12" x14ac:dyDescent="0.3">
      <c r="A6196" s="2">
        <v>44958</v>
      </c>
      <c r="B6196">
        <v>1019644</v>
      </c>
      <c r="C6196" t="s">
        <v>5037</v>
      </c>
      <c r="D6196" t="s">
        <v>3179</v>
      </c>
      <c r="E6196">
        <v>96.707999999999998</v>
      </c>
      <c r="F6196">
        <v>125.0478</v>
      </c>
      <c r="G6196" t="s">
        <v>1321</v>
      </c>
      <c r="H6196" t="s">
        <v>75</v>
      </c>
      <c r="I6196" t="s">
        <v>46</v>
      </c>
      <c r="J6196">
        <v>28.339799999999997</v>
      </c>
      <c r="K6196">
        <v>29.30450428092815</v>
      </c>
      <c r="L6196" t="str">
        <f>TEXT(Orders[[#This Row],[date]],"MMM")</f>
        <v>Feb</v>
      </c>
    </row>
    <row r="6197" spans="1:12" x14ac:dyDescent="0.3">
      <c r="A6197" s="2">
        <v>45048</v>
      </c>
      <c r="B6197">
        <v>1018269</v>
      </c>
      <c r="C6197" t="s">
        <v>4345</v>
      </c>
      <c r="D6197" t="s">
        <v>3173</v>
      </c>
      <c r="E6197">
        <v>107.94799999999999</v>
      </c>
      <c r="F6197">
        <v>125.0478</v>
      </c>
      <c r="G6197" t="s">
        <v>1220</v>
      </c>
      <c r="H6197" t="s">
        <v>26</v>
      </c>
      <c r="I6197" t="s">
        <v>13</v>
      </c>
      <c r="J6197">
        <v>17.099800000000002</v>
      </c>
      <c r="K6197">
        <v>15.840775188053509</v>
      </c>
      <c r="L6197" t="str">
        <f>TEXT(Orders[[#This Row],[date]],"MMM")</f>
        <v>May</v>
      </c>
    </row>
    <row r="6198" spans="1:12" x14ac:dyDescent="0.3">
      <c r="A6198" s="2">
        <v>45164</v>
      </c>
      <c r="B6198">
        <v>1015213</v>
      </c>
      <c r="C6198" t="s">
        <v>5053</v>
      </c>
      <c r="D6198" t="s">
        <v>3173</v>
      </c>
      <c r="E6198">
        <v>112.44399999999999</v>
      </c>
      <c r="F6198">
        <v>125.0478</v>
      </c>
      <c r="G6198" t="s">
        <v>3108</v>
      </c>
      <c r="H6198" t="s">
        <v>35</v>
      </c>
      <c r="I6198" t="s">
        <v>36</v>
      </c>
      <c r="J6198">
        <v>12.603800000000007</v>
      </c>
      <c r="K6198">
        <v>11.208957347657508</v>
      </c>
      <c r="L6198" t="str">
        <f>TEXT(Orders[[#This Row],[date]],"MMM")</f>
        <v>Aug</v>
      </c>
    </row>
    <row r="6199" spans="1:12" x14ac:dyDescent="0.3">
      <c r="A6199" s="2">
        <v>44998</v>
      </c>
      <c r="B6199">
        <v>1016662</v>
      </c>
      <c r="C6199" t="s">
        <v>4875</v>
      </c>
      <c r="D6199" t="s">
        <v>3176</v>
      </c>
      <c r="E6199">
        <v>112.44399999999999</v>
      </c>
      <c r="F6199">
        <v>125.0478</v>
      </c>
      <c r="G6199" t="s">
        <v>2983</v>
      </c>
      <c r="H6199" t="s">
        <v>75</v>
      </c>
      <c r="I6199" t="s">
        <v>46</v>
      </c>
      <c r="J6199">
        <v>12.603800000000007</v>
      </c>
      <c r="K6199">
        <v>11.208957347657508</v>
      </c>
      <c r="L6199" t="str">
        <f>TEXT(Orders[[#This Row],[date]],"MMM")</f>
        <v>Mar</v>
      </c>
    </row>
    <row r="6200" spans="1:12" x14ac:dyDescent="0.3">
      <c r="A6200" s="2">
        <v>45086</v>
      </c>
      <c r="B6200">
        <v>1017088</v>
      </c>
      <c r="C6200" t="s">
        <v>5776</v>
      </c>
      <c r="D6200" t="s">
        <v>3178</v>
      </c>
      <c r="E6200">
        <v>151.78399999999999</v>
      </c>
      <c r="F6200">
        <v>125.0478</v>
      </c>
      <c r="G6200" t="s">
        <v>2835</v>
      </c>
      <c r="H6200" t="s">
        <v>35</v>
      </c>
      <c r="I6200" t="s">
        <v>36</v>
      </c>
      <c r="J6200">
        <v>-26.736199999999997</v>
      </c>
      <c r="K6200">
        <v>-17.614636588836767</v>
      </c>
      <c r="L6200" t="str">
        <f>TEXT(Orders[[#This Row],[date]],"MMM")</f>
        <v>Jun</v>
      </c>
    </row>
    <row r="6201" spans="1:12" x14ac:dyDescent="0.3">
      <c r="A6201" s="2">
        <v>45047</v>
      </c>
      <c r="B6201">
        <v>1002515</v>
      </c>
      <c r="C6201" t="s">
        <v>4328</v>
      </c>
      <c r="D6201" t="s">
        <v>3172</v>
      </c>
      <c r="E6201">
        <v>74.585600000000014</v>
      </c>
      <c r="F6201">
        <v>125.12760000000002</v>
      </c>
      <c r="G6201" t="s">
        <v>2831</v>
      </c>
      <c r="H6201" t="s">
        <v>12</v>
      </c>
      <c r="I6201" t="s">
        <v>13</v>
      </c>
      <c r="J6201">
        <v>50.542000000000002</v>
      </c>
      <c r="K6201">
        <v>67.763750643555852</v>
      </c>
      <c r="L6201" t="str">
        <f>TEXT(Orders[[#This Row],[date]],"MMM")</f>
        <v>May</v>
      </c>
    </row>
    <row r="6202" spans="1:12" x14ac:dyDescent="0.3">
      <c r="A6202" s="2">
        <v>45238</v>
      </c>
      <c r="B6202">
        <v>1004608</v>
      </c>
      <c r="C6202" t="s">
        <v>4676</v>
      </c>
      <c r="D6202" t="s">
        <v>3177</v>
      </c>
      <c r="E6202">
        <v>118.13440000000001</v>
      </c>
      <c r="F6202">
        <v>125.18480000000001</v>
      </c>
      <c r="G6202" t="s">
        <v>2893</v>
      </c>
      <c r="H6202" t="s">
        <v>26</v>
      </c>
      <c r="I6202" t="s">
        <v>13</v>
      </c>
      <c r="J6202">
        <v>7.0503999999999962</v>
      </c>
      <c r="K6202">
        <v>5.9681176693664124</v>
      </c>
      <c r="L6202" t="str">
        <f>TEXT(Orders[[#This Row],[date]],"MMM")</f>
        <v>Nov</v>
      </c>
    </row>
    <row r="6203" spans="1:12" x14ac:dyDescent="0.3">
      <c r="A6203" s="2">
        <v>45238</v>
      </c>
      <c r="B6203">
        <v>1002840</v>
      </c>
      <c r="C6203" t="s">
        <v>5401</v>
      </c>
      <c r="D6203" t="s">
        <v>3171</v>
      </c>
      <c r="E6203">
        <v>274.24</v>
      </c>
      <c r="F6203">
        <v>125.42920000000002</v>
      </c>
      <c r="G6203" t="s">
        <v>3156</v>
      </c>
      <c r="H6203" t="s">
        <v>75</v>
      </c>
      <c r="I6203" t="s">
        <v>46</v>
      </c>
      <c r="J6203">
        <v>-148.81079999999997</v>
      </c>
      <c r="K6203">
        <v>-54.262981330221692</v>
      </c>
      <c r="L6203" t="str">
        <f>TEXT(Orders[[#This Row],[date]],"MMM")</f>
        <v>Nov</v>
      </c>
    </row>
    <row r="6204" spans="1:12" x14ac:dyDescent="0.3">
      <c r="A6204" s="2">
        <v>45030</v>
      </c>
      <c r="B6204">
        <v>1019507</v>
      </c>
      <c r="C6204" t="s">
        <v>4485</v>
      </c>
      <c r="D6204" t="s">
        <v>3177</v>
      </c>
      <c r="E6204">
        <v>0.58400000000000318</v>
      </c>
      <c r="F6204">
        <v>125.49600000000001</v>
      </c>
      <c r="G6204" t="s">
        <v>1409</v>
      </c>
      <c r="H6204" t="s">
        <v>50</v>
      </c>
      <c r="I6204" t="s">
        <v>36</v>
      </c>
      <c r="J6204">
        <v>124.91200000000001</v>
      </c>
      <c r="K6204">
        <v>21389.041095890294</v>
      </c>
      <c r="L6204" t="str">
        <f>TEXT(Orders[[#This Row],[date]],"MMM")</f>
        <v>Apr</v>
      </c>
    </row>
    <row r="6205" spans="1:12" x14ac:dyDescent="0.3">
      <c r="A6205" s="2">
        <v>45042</v>
      </c>
      <c r="B6205">
        <v>1014422</v>
      </c>
      <c r="C6205" t="s">
        <v>4528</v>
      </c>
      <c r="D6205" t="s">
        <v>3178</v>
      </c>
      <c r="E6205">
        <v>28.684000000000012</v>
      </c>
      <c r="F6205">
        <v>125.49600000000001</v>
      </c>
      <c r="G6205" t="s">
        <v>2427</v>
      </c>
      <c r="H6205" t="s">
        <v>26</v>
      </c>
      <c r="I6205" t="s">
        <v>13</v>
      </c>
      <c r="J6205">
        <v>96.811999999999998</v>
      </c>
      <c r="K6205">
        <v>337.51220192441764</v>
      </c>
      <c r="L6205" t="str">
        <f>TEXT(Orders[[#This Row],[date]],"MMM")</f>
        <v>Apr</v>
      </c>
    </row>
    <row r="6206" spans="1:12" x14ac:dyDescent="0.3">
      <c r="A6206" s="2">
        <v>45240</v>
      </c>
      <c r="B6206">
        <v>1010530</v>
      </c>
      <c r="C6206" t="s">
        <v>3753</v>
      </c>
      <c r="D6206" t="s">
        <v>3176</v>
      </c>
      <c r="E6206">
        <v>30.888000000000005</v>
      </c>
      <c r="F6206">
        <v>125.49600000000001</v>
      </c>
      <c r="G6206" t="s">
        <v>1065</v>
      </c>
      <c r="H6206" t="s">
        <v>75</v>
      </c>
      <c r="I6206" t="s">
        <v>46</v>
      </c>
      <c r="J6206">
        <v>94.608000000000004</v>
      </c>
      <c r="K6206">
        <v>306.29370629370624</v>
      </c>
      <c r="L6206" t="str">
        <f>TEXT(Orders[[#This Row],[date]],"MMM")</f>
        <v>Nov</v>
      </c>
    </row>
    <row r="6207" spans="1:12" x14ac:dyDescent="0.3">
      <c r="A6207" s="2">
        <v>45024</v>
      </c>
      <c r="B6207">
        <v>1013089</v>
      </c>
      <c r="C6207" t="s">
        <v>3471</v>
      </c>
      <c r="D6207" t="s">
        <v>3177</v>
      </c>
      <c r="E6207">
        <v>33.135999999999996</v>
      </c>
      <c r="F6207">
        <v>125.49600000000001</v>
      </c>
      <c r="G6207" t="s">
        <v>327</v>
      </c>
      <c r="H6207" t="s">
        <v>54</v>
      </c>
      <c r="I6207" t="s">
        <v>20</v>
      </c>
      <c r="J6207">
        <v>92.360000000000014</v>
      </c>
      <c r="K6207">
        <v>278.73008208594888</v>
      </c>
      <c r="L6207" t="str">
        <f>TEXT(Orders[[#This Row],[date]],"MMM")</f>
        <v>Apr</v>
      </c>
    </row>
    <row r="6208" spans="1:12" x14ac:dyDescent="0.3">
      <c r="A6208" s="2">
        <v>45105</v>
      </c>
      <c r="B6208">
        <v>1017278</v>
      </c>
      <c r="C6208" t="s">
        <v>3996</v>
      </c>
      <c r="D6208" t="s">
        <v>3173</v>
      </c>
      <c r="E6208">
        <v>33.135999999999996</v>
      </c>
      <c r="F6208">
        <v>125.49600000000001</v>
      </c>
      <c r="G6208" t="s">
        <v>844</v>
      </c>
      <c r="H6208" t="s">
        <v>26</v>
      </c>
      <c r="I6208" t="s">
        <v>13</v>
      </c>
      <c r="J6208">
        <v>92.360000000000014</v>
      </c>
      <c r="K6208">
        <v>278.73008208594888</v>
      </c>
      <c r="L6208" t="str">
        <f>TEXT(Orders[[#This Row],[date]],"MMM")</f>
        <v>Jun</v>
      </c>
    </row>
    <row r="6209" spans="1:12" x14ac:dyDescent="0.3">
      <c r="A6209" s="2">
        <v>45015</v>
      </c>
      <c r="B6209">
        <v>1006050</v>
      </c>
      <c r="C6209" t="s">
        <v>5777</v>
      </c>
      <c r="D6209" t="s">
        <v>3172</v>
      </c>
      <c r="E6209">
        <v>37.027999999999992</v>
      </c>
      <c r="F6209">
        <v>125.49600000000001</v>
      </c>
      <c r="G6209" t="s">
        <v>589</v>
      </c>
      <c r="H6209" t="s">
        <v>35</v>
      </c>
      <c r="I6209" t="s">
        <v>36</v>
      </c>
      <c r="J6209">
        <v>88.468000000000018</v>
      </c>
      <c r="K6209">
        <v>238.92189694285415</v>
      </c>
      <c r="L6209" t="str">
        <f>TEXT(Orders[[#This Row],[date]],"MMM")</f>
        <v>Mar</v>
      </c>
    </row>
    <row r="6210" spans="1:12" x14ac:dyDescent="0.3">
      <c r="A6210" s="2">
        <v>45099</v>
      </c>
      <c r="B6210">
        <v>1007505</v>
      </c>
      <c r="C6210" t="s">
        <v>5778</v>
      </c>
      <c r="D6210" t="s">
        <v>3175</v>
      </c>
      <c r="E6210">
        <v>38.340000000000003</v>
      </c>
      <c r="F6210">
        <v>125.49600000000001</v>
      </c>
      <c r="G6210" t="s">
        <v>2605</v>
      </c>
      <c r="H6210" t="s">
        <v>26</v>
      </c>
      <c r="I6210" t="s">
        <v>13</v>
      </c>
      <c r="J6210">
        <v>87.156000000000006</v>
      </c>
      <c r="K6210">
        <v>227.32394366197184</v>
      </c>
      <c r="L6210" t="str">
        <f>TEXT(Orders[[#This Row],[date]],"MMM")</f>
        <v>Jun</v>
      </c>
    </row>
    <row r="6211" spans="1:12" x14ac:dyDescent="0.3">
      <c r="A6211" s="2">
        <v>45215</v>
      </c>
      <c r="B6211">
        <v>1018516</v>
      </c>
      <c r="C6211" t="s">
        <v>3433</v>
      </c>
      <c r="D6211" t="s">
        <v>3174</v>
      </c>
      <c r="E6211">
        <v>39.924000000000007</v>
      </c>
      <c r="F6211">
        <v>125.49600000000001</v>
      </c>
      <c r="G6211" t="s">
        <v>283</v>
      </c>
      <c r="H6211" t="s">
        <v>30</v>
      </c>
      <c r="I6211" t="s">
        <v>13</v>
      </c>
      <c r="J6211">
        <v>85.572000000000003</v>
      </c>
      <c r="K6211">
        <v>214.3372407574391</v>
      </c>
      <c r="L6211" t="str">
        <f>TEXT(Orders[[#This Row],[date]],"MMM")</f>
        <v>Oct</v>
      </c>
    </row>
    <row r="6212" spans="1:12" x14ac:dyDescent="0.3">
      <c r="A6212" s="2">
        <v>44960</v>
      </c>
      <c r="B6212">
        <v>1012995</v>
      </c>
      <c r="C6212" t="s">
        <v>5729</v>
      </c>
      <c r="D6212" t="s">
        <v>3171</v>
      </c>
      <c r="E6212">
        <v>42.128000000000014</v>
      </c>
      <c r="F6212">
        <v>125.49600000000001</v>
      </c>
      <c r="G6212" t="s">
        <v>2894</v>
      </c>
      <c r="H6212" t="s">
        <v>12</v>
      </c>
      <c r="I6212" t="s">
        <v>13</v>
      </c>
      <c r="J6212">
        <v>83.367999999999995</v>
      </c>
      <c r="K6212">
        <v>197.89213824534744</v>
      </c>
      <c r="L6212" t="str">
        <f>TEXT(Orders[[#This Row],[date]],"MMM")</f>
        <v>Feb</v>
      </c>
    </row>
    <row r="6213" spans="1:12" x14ac:dyDescent="0.3">
      <c r="A6213" s="2">
        <v>45236</v>
      </c>
      <c r="B6213">
        <v>1010657</v>
      </c>
      <c r="C6213" t="s">
        <v>3378</v>
      </c>
      <c r="D6213" t="s">
        <v>3176</v>
      </c>
      <c r="E6213">
        <v>48.916000000000011</v>
      </c>
      <c r="F6213">
        <v>125.49600000000001</v>
      </c>
      <c r="G6213" t="s">
        <v>219</v>
      </c>
      <c r="H6213" t="s">
        <v>26</v>
      </c>
      <c r="I6213" t="s">
        <v>13</v>
      </c>
      <c r="J6213">
        <v>76.58</v>
      </c>
      <c r="K6213">
        <v>156.55409273039493</v>
      </c>
      <c r="L6213" t="str">
        <f>TEXT(Orders[[#This Row],[date]],"MMM")</f>
        <v>Nov</v>
      </c>
    </row>
    <row r="6214" spans="1:12" x14ac:dyDescent="0.3">
      <c r="A6214" s="2">
        <v>44966</v>
      </c>
      <c r="B6214">
        <v>1012873</v>
      </c>
      <c r="C6214" t="s">
        <v>3613</v>
      </c>
      <c r="D6214" t="s">
        <v>3171</v>
      </c>
      <c r="E6214">
        <v>51.120000000000005</v>
      </c>
      <c r="F6214">
        <v>125.49600000000001</v>
      </c>
      <c r="G6214" t="s">
        <v>2944</v>
      </c>
      <c r="H6214" t="s">
        <v>19</v>
      </c>
      <c r="I6214" t="s">
        <v>20</v>
      </c>
      <c r="J6214">
        <v>74.376000000000005</v>
      </c>
      <c r="K6214">
        <v>145.49295774647888</v>
      </c>
      <c r="L6214" t="str">
        <f>TEXT(Orders[[#This Row],[date]],"MMM")</f>
        <v>Feb</v>
      </c>
    </row>
    <row r="6215" spans="1:12" x14ac:dyDescent="0.3">
      <c r="A6215" s="2">
        <v>45072</v>
      </c>
      <c r="B6215">
        <v>1016205</v>
      </c>
      <c r="C6215" t="s">
        <v>4010</v>
      </c>
      <c r="D6215" t="s">
        <v>3177</v>
      </c>
      <c r="E6215">
        <v>53.412000000000006</v>
      </c>
      <c r="F6215">
        <v>125.49600000000001</v>
      </c>
      <c r="G6215" t="s">
        <v>2680</v>
      </c>
      <c r="H6215" t="s">
        <v>69</v>
      </c>
      <c r="I6215" t="s">
        <v>46</v>
      </c>
      <c r="J6215">
        <v>72.084000000000003</v>
      </c>
      <c r="K6215">
        <v>134.95843630644796</v>
      </c>
      <c r="L6215" t="str">
        <f>TEXT(Orders[[#This Row],[date]],"MMM")</f>
        <v>May</v>
      </c>
    </row>
    <row r="6216" spans="1:12" x14ac:dyDescent="0.3">
      <c r="A6216" s="2">
        <v>45194</v>
      </c>
      <c r="B6216">
        <v>1007750</v>
      </c>
      <c r="C6216" t="s">
        <v>5474</v>
      </c>
      <c r="D6216" t="s">
        <v>3171</v>
      </c>
      <c r="E6216">
        <v>53.599999999999994</v>
      </c>
      <c r="F6216">
        <v>125.49600000000001</v>
      </c>
      <c r="G6216" t="s">
        <v>1278</v>
      </c>
      <c r="H6216" t="s">
        <v>19</v>
      </c>
      <c r="I6216" t="s">
        <v>20</v>
      </c>
      <c r="J6216">
        <v>71.896000000000015</v>
      </c>
      <c r="K6216">
        <v>134.13432835820899</v>
      </c>
      <c r="L6216" t="str">
        <f>TEXT(Orders[[#This Row],[date]],"MMM")</f>
        <v>Sep</v>
      </c>
    </row>
    <row r="6217" spans="1:12" x14ac:dyDescent="0.3">
      <c r="A6217" s="2">
        <v>45164</v>
      </c>
      <c r="B6217">
        <v>1017930</v>
      </c>
      <c r="C6217" t="s">
        <v>3741</v>
      </c>
      <c r="D6217" t="s">
        <v>3171</v>
      </c>
      <c r="E6217">
        <v>59.032000000000011</v>
      </c>
      <c r="F6217">
        <v>125.49600000000001</v>
      </c>
      <c r="G6217" t="s">
        <v>2692</v>
      </c>
      <c r="H6217" t="s">
        <v>54</v>
      </c>
      <c r="I6217" t="s">
        <v>20</v>
      </c>
      <c r="J6217">
        <v>66.463999999999999</v>
      </c>
      <c r="K6217">
        <v>112.58978181325381</v>
      </c>
      <c r="L6217" t="str">
        <f>TEXT(Orders[[#This Row],[date]],"MMM")</f>
        <v>Aug</v>
      </c>
    </row>
    <row r="6218" spans="1:12" x14ac:dyDescent="0.3">
      <c r="A6218" s="2">
        <v>45052</v>
      </c>
      <c r="B6218">
        <v>1006436</v>
      </c>
      <c r="C6218" t="s">
        <v>5220</v>
      </c>
      <c r="D6218" t="s">
        <v>3176</v>
      </c>
      <c r="E6218">
        <v>59.25200000000001</v>
      </c>
      <c r="F6218">
        <v>125.49600000000001</v>
      </c>
      <c r="G6218" t="s">
        <v>520</v>
      </c>
      <c r="H6218" t="s">
        <v>45</v>
      </c>
      <c r="I6218" t="s">
        <v>46</v>
      </c>
      <c r="J6218">
        <v>66.244</v>
      </c>
      <c r="K6218">
        <v>111.80044555458042</v>
      </c>
      <c r="L6218" t="str">
        <f>TEXT(Orders[[#This Row],[date]],"MMM")</f>
        <v>May</v>
      </c>
    </row>
    <row r="6219" spans="1:12" x14ac:dyDescent="0.3">
      <c r="A6219" s="2">
        <v>45032</v>
      </c>
      <c r="B6219">
        <v>1016144</v>
      </c>
      <c r="C6219" t="s">
        <v>4968</v>
      </c>
      <c r="D6219" t="s">
        <v>3173</v>
      </c>
      <c r="E6219">
        <v>60.156000000000006</v>
      </c>
      <c r="F6219">
        <v>125.49600000000001</v>
      </c>
      <c r="G6219" t="s">
        <v>2493</v>
      </c>
      <c r="H6219" t="s">
        <v>12</v>
      </c>
      <c r="I6219" t="s">
        <v>13</v>
      </c>
      <c r="J6219">
        <v>65.34</v>
      </c>
      <c r="K6219">
        <v>108.61759425493716</v>
      </c>
      <c r="L6219" t="str">
        <f>TEXT(Orders[[#This Row],[date]],"MMM")</f>
        <v>Apr</v>
      </c>
    </row>
    <row r="6220" spans="1:12" x14ac:dyDescent="0.3">
      <c r="A6220" s="2">
        <v>45209</v>
      </c>
      <c r="B6220">
        <v>1014741</v>
      </c>
      <c r="C6220" t="s">
        <v>4656</v>
      </c>
      <c r="D6220" t="s">
        <v>3176</v>
      </c>
      <c r="E6220">
        <v>61.28</v>
      </c>
      <c r="F6220">
        <v>125.49600000000001</v>
      </c>
      <c r="G6220" t="s">
        <v>1690</v>
      </c>
      <c r="H6220" t="s">
        <v>69</v>
      </c>
      <c r="I6220" t="s">
        <v>46</v>
      </c>
      <c r="J6220">
        <v>64.216000000000008</v>
      </c>
      <c r="K6220">
        <v>104.79112271540471</v>
      </c>
      <c r="L6220" t="str">
        <f>TEXT(Orders[[#This Row],[date]],"MMM")</f>
        <v>Oct</v>
      </c>
    </row>
    <row r="6221" spans="1:12" x14ac:dyDescent="0.3">
      <c r="A6221" s="2">
        <v>45175</v>
      </c>
      <c r="B6221">
        <v>1013614</v>
      </c>
      <c r="C6221" t="s">
        <v>4335</v>
      </c>
      <c r="D6221" t="s">
        <v>3174</v>
      </c>
      <c r="E6221">
        <v>92.75200000000001</v>
      </c>
      <c r="F6221">
        <v>125.49600000000001</v>
      </c>
      <c r="G6221" t="s">
        <v>1208</v>
      </c>
      <c r="H6221" t="s">
        <v>19</v>
      </c>
      <c r="I6221" t="s">
        <v>20</v>
      </c>
      <c r="J6221">
        <v>32.744</v>
      </c>
      <c r="K6221">
        <v>35.30274279799896</v>
      </c>
      <c r="L6221" t="str">
        <f>TEXT(Orders[[#This Row],[date]],"MMM")</f>
        <v>Sep</v>
      </c>
    </row>
    <row r="6222" spans="1:12" x14ac:dyDescent="0.3">
      <c r="A6222" s="2">
        <v>45182</v>
      </c>
      <c r="B6222">
        <v>1018383</v>
      </c>
      <c r="C6222" t="s">
        <v>4310</v>
      </c>
      <c r="D6222" t="s">
        <v>3178</v>
      </c>
      <c r="E6222">
        <v>102.86800000000001</v>
      </c>
      <c r="F6222">
        <v>125.49600000000001</v>
      </c>
      <c r="G6222" t="s">
        <v>3138</v>
      </c>
      <c r="H6222" t="s">
        <v>50</v>
      </c>
      <c r="I6222" t="s">
        <v>36</v>
      </c>
      <c r="J6222">
        <v>22.628</v>
      </c>
      <c r="K6222">
        <v>21.997122525955593</v>
      </c>
      <c r="L6222" t="str">
        <f>TEXT(Orders[[#This Row],[date]],"MMM")</f>
        <v>Sep</v>
      </c>
    </row>
    <row r="6223" spans="1:12" x14ac:dyDescent="0.3">
      <c r="A6223" s="2">
        <v>44975</v>
      </c>
      <c r="B6223">
        <v>1016617</v>
      </c>
      <c r="C6223" t="s">
        <v>5779</v>
      </c>
      <c r="D6223" t="s">
        <v>3176</v>
      </c>
      <c r="E6223">
        <v>138.83600000000001</v>
      </c>
      <c r="F6223">
        <v>125.49600000000001</v>
      </c>
      <c r="G6223" t="s">
        <v>1782</v>
      </c>
      <c r="H6223" t="s">
        <v>12</v>
      </c>
      <c r="I6223" t="s">
        <v>13</v>
      </c>
      <c r="J6223">
        <v>-13.340000000000003</v>
      </c>
      <c r="K6223">
        <v>-9.6084589011495591</v>
      </c>
      <c r="L6223" t="str">
        <f>TEXT(Orders[[#This Row],[date]],"MMM")</f>
        <v>Feb</v>
      </c>
    </row>
    <row r="6224" spans="1:12" x14ac:dyDescent="0.3">
      <c r="A6224" s="2">
        <v>45049</v>
      </c>
      <c r="B6224">
        <v>1010104</v>
      </c>
      <c r="C6224" t="s">
        <v>4299</v>
      </c>
      <c r="D6224" t="s">
        <v>3176</v>
      </c>
      <c r="E6224">
        <v>154.57200000000003</v>
      </c>
      <c r="F6224">
        <v>125.49600000000001</v>
      </c>
      <c r="G6224" t="s">
        <v>3024</v>
      </c>
      <c r="H6224" t="s">
        <v>35</v>
      </c>
      <c r="I6224" t="s">
        <v>36</v>
      </c>
      <c r="J6224">
        <v>-29.076000000000022</v>
      </c>
      <c r="K6224">
        <v>-18.810651346945122</v>
      </c>
      <c r="L6224" t="str">
        <f>TEXT(Orders[[#This Row],[date]],"MMM")</f>
        <v>May</v>
      </c>
    </row>
    <row r="6225" spans="1:12" x14ac:dyDescent="0.3">
      <c r="A6225" s="2">
        <v>45198</v>
      </c>
      <c r="B6225">
        <v>1008957</v>
      </c>
      <c r="C6225" t="s">
        <v>3384</v>
      </c>
      <c r="D6225" t="s">
        <v>3172</v>
      </c>
      <c r="E6225">
        <v>178.65600000000001</v>
      </c>
      <c r="F6225">
        <v>125.49600000000001</v>
      </c>
      <c r="G6225" t="s">
        <v>226</v>
      </c>
      <c r="H6225" t="s">
        <v>30</v>
      </c>
      <c r="I6225" t="s">
        <v>13</v>
      </c>
      <c r="J6225">
        <v>-53.16</v>
      </c>
      <c r="K6225">
        <v>-29.755507791509938</v>
      </c>
      <c r="L6225" t="str">
        <f>TEXT(Orders[[#This Row],[date]],"MMM")</f>
        <v>Sep</v>
      </c>
    </row>
    <row r="6226" spans="1:12" x14ac:dyDescent="0.3">
      <c r="A6226" s="2">
        <v>45157</v>
      </c>
      <c r="B6226">
        <v>1006849</v>
      </c>
      <c r="C6226" t="s">
        <v>3379</v>
      </c>
      <c r="D6226" t="s">
        <v>3177</v>
      </c>
      <c r="E6226">
        <v>9.8600000000000065</v>
      </c>
      <c r="F6226">
        <v>125.9442</v>
      </c>
      <c r="G6226" t="s">
        <v>1953</v>
      </c>
      <c r="H6226" t="s">
        <v>19</v>
      </c>
      <c r="I6226" t="s">
        <v>20</v>
      </c>
      <c r="J6226">
        <v>116.08419999999998</v>
      </c>
      <c r="K6226">
        <v>1177.3245436105467</v>
      </c>
      <c r="L6226" t="str">
        <f>TEXT(Orders[[#This Row],[date]],"MMM")</f>
        <v>Aug</v>
      </c>
    </row>
    <row r="6227" spans="1:12" x14ac:dyDescent="0.3">
      <c r="A6227" s="2">
        <v>45020</v>
      </c>
      <c r="B6227">
        <v>1016174</v>
      </c>
      <c r="C6227" t="s">
        <v>3571</v>
      </c>
      <c r="D6227" t="s">
        <v>3175</v>
      </c>
      <c r="E6227">
        <v>11.240000000000009</v>
      </c>
      <c r="F6227">
        <v>125.9442</v>
      </c>
      <c r="G6227" t="s">
        <v>1222</v>
      </c>
      <c r="H6227" t="s">
        <v>57</v>
      </c>
      <c r="I6227" t="s">
        <v>20</v>
      </c>
      <c r="J6227">
        <v>114.70419999999999</v>
      </c>
      <c r="K6227">
        <v>1020.4999999999991</v>
      </c>
      <c r="L6227" t="str">
        <f>TEXT(Orders[[#This Row],[date]],"MMM")</f>
        <v>Apr</v>
      </c>
    </row>
    <row r="6228" spans="1:12" x14ac:dyDescent="0.3">
      <c r="A6228" s="2">
        <v>45045</v>
      </c>
      <c r="B6228">
        <v>1015150</v>
      </c>
      <c r="C6228" t="s">
        <v>4576</v>
      </c>
      <c r="D6228" t="s">
        <v>3178</v>
      </c>
      <c r="E6228">
        <v>15.736000000000018</v>
      </c>
      <c r="F6228">
        <v>125.9442</v>
      </c>
      <c r="G6228" t="s">
        <v>1713</v>
      </c>
      <c r="H6228" t="s">
        <v>69</v>
      </c>
      <c r="I6228" t="s">
        <v>46</v>
      </c>
      <c r="J6228">
        <v>110.20819999999998</v>
      </c>
      <c r="K6228">
        <v>700.35714285714198</v>
      </c>
      <c r="L6228" t="str">
        <f>TEXT(Orders[[#This Row],[date]],"MMM")</f>
        <v>Apr</v>
      </c>
    </row>
    <row r="6229" spans="1:12" x14ac:dyDescent="0.3">
      <c r="A6229" s="2">
        <v>45212</v>
      </c>
      <c r="B6229">
        <v>1014627</v>
      </c>
      <c r="C6229" t="s">
        <v>4497</v>
      </c>
      <c r="D6229" t="s">
        <v>3176</v>
      </c>
      <c r="E6229">
        <v>23.604000000000013</v>
      </c>
      <c r="F6229">
        <v>125.9442</v>
      </c>
      <c r="G6229" t="s">
        <v>2436</v>
      </c>
      <c r="H6229" t="s">
        <v>54</v>
      </c>
      <c r="I6229" t="s">
        <v>20</v>
      </c>
      <c r="J6229">
        <v>102.34019999999998</v>
      </c>
      <c r="K6229">
        <v>433.57142857142827</v>
      </c>
      <c r="L6229" t="str">
        <f>TEXT(Orders[[#This Row],[date]],"MMM")</f>
        <v>Oct</v>
      </c>
    </row>
    <row r="6230" spans="1:12" x14ac:dyDescent="0.3">
      <c r="A6230" s="2">
        <v>45176</v>
      </c>
      <c r="B6230">
        <v>1008973</v>
      </c>
      <c r="C6230" t="s">
        <v>3692</v>
      </c>
      <c r="D6230" t="s">
        <v>3172</v>
      </c>
      <c r="E6230">
        <v>26.256000000000007</v>
      </c>
      <c r="F6230">
        <v>125.9442</v>
      </c>
      <c r="G6230" t="s">
        <v>559</v>
      </c>
      <c r="H6230" t="s">
        <v>45</v>
      </c>
      <c r="I6230" t="s">
        <v>46</v>
      </c>
      <c r="J6230">
        <v>99.688199999999995</v>
      </c>
      <c r="K6230">
        <v>379.67778793418631</v>
      </c>
      <c r="L6230" t="str">
        <f>TEXT(Orders[[#This Row],[date]],"MMM")</f>
        <v>Sep</v>
      </c>
    </row>
    <row r="6231" spans="1:12" x14ac:dyDescent="0.3">
      <c r="A6231" s="2">
        <v>45078</v>
      </c>
      <c r="B6231">
        <v>1018432</v>
      </c>
      <c r="C6231" t="s">
        <v>4734</v>
      </c>
      <c r="D6231" t="s">
        <v>3175</v>
      </c>
      <c r="E6231">
        <v>30.347999999999999</v>
      </c>
      <c r="F6231">
        <v>125.9442</v>
      </c>
      <c r="G6231" t="s">
        <v>1855</v>
      </c>
      <c r="H6231" t="s">
        <v>45</v>
      </c>
      <c r="I6231" t="s">
        <v>46</v>
      </c>
      <c r="J6231">
        <v>95.596199999999996</v>
      </c>
      <c r="K6231">
        <v>315</v>
      </c>
      <c r="L6231" t="str">
        <f>TEXT(Orders[[#This Row],[date]],"MMM")</f>
        <v>Jun</v>
      </c>
    </row>
    <row r="6232" spans="1:12" x14ac:dyDescent="0.3">
      <c r="A6232" s="2">
        <v>45024</v>
      </c>
      <c r="B6232">
        <v>1009900</v>
      </c>
      <c r="C6232" t="s">
        <v>4389</v>
      </c>
      <c r="D6232" t="s">
        <v>3175</v>
      </c>
      <c r="E6232">
        <v>41.588000000000022</v>
      </c>
      <c r="F6232">
        <v>125.9442</v>
      </c>
      <c r="G6232" t="s">
        <v>1851</v>
      </c>
      <c r="H6232" t="s">
        <v>50</v>
      </c>
      <c r="I6232" t="s">
        <v>36</v>
      </c>
      <c r="J6232">
        <v>84.356199999999973</v>
      </c>
      <c r="K6232">
        <v>202.83783783783767</v>
      </c>
      <c r="L6232" t="str">
        <f>TEXT(Orders[[#This Row],[date]],"MMM")</f>
        <v>Apr</v>
      </c>
    </row>
    <row r="6233" spans="1:12" x14ac:dyDescent="0.3">
      <c r="A6233" s="2">
        <v>44965</v>
      </c>
      <c r="B6233">
        <v>1011752</v>
      </c>
      <c r="C6233" t="s">
        <v>5780</v>
      </c>
      <c r="D6233" t="s">
        <v>3174</v>
      </c>
      <c r="E6233">
        <v>52.828000000000003</v>
      </c>
      <c r="F6233">
        <v>125.9442</v>
      </c>
      <c r="G6233" t="s">
        <v>2933</v>
      </c>
      <c r="H6233" t="s">
        <v>54</v>
      </c>
      <c r="I6233" t="s">
        <v>20</v>
      </c>
      <c r="J6233">
        <v>73.116199999999992</v>
      </c>
      <c r="K6233">
        <v>138.40425531914892</v>
      </c>
      <c r="L6233" t="str">
        <f>TEXT(Orders[[#This Row],[date]],"MMM")</f>
        <v>Feb</v>
      </c>
    </row>
    <row r="6234" spans="1:12" x14ac:dyDescent="0.3">
      <c r="A6234" s="2">
        <v>44969</v>
      </c>
      <c r="B6234">
        <v>1018068</v>
      </c>
      <c r="C6234" t="s">
        <v>5549</v>
      </c>
      <c r="D6234" t="s">
        <v>3174</v>
      </c>
      <c r="E6234">
        <v>55.076000000000022</v>
      </c>
      <c r="F6234">
        <v>125.9442</v>
      </c>
      <c r="G6234" t="s">
        <v>2198</v>
      </c>
      <c r="H6234" t="s">
        <v>75</v>
      </c>
      <c r="I6234" t="s">
        <v>46</v>
      </c>
      <c r="J6234">
        <v>70.868199999999973</v>
      </c>
      <c r="K6234">
        <v>128.67346938775501</v>
      </c>
      <c r="L6234" t="str">
        <f>TEXT(Orders[[#This Row],[date]],"MMM")</f>
        <v>Feb</v>
      </c>
    </row>
    <row r="6235" spans="1:12" x14ac:dyDescent="0.3">
      <c r="A6235" s="2">
        <v>44960</v>
      </c>
      <c r="B6235">
        <v>1012451</v>
      </c>
      <c r="C6235" t="s">
        <v>3382</v>
      </c>
      <c r="D6235" t="s">
        <v>3171</v>
      </c>
      <c r="E6235">
        <v>64.068000000000012</v>
      </c>
      <c r="F6235">
        <v>125.9442</v>
      </c>
      <c r="G6235" t="s">
        <v>224</v>
      </c>
      <c r="H6235" t="s">
        <v>50</v>
      </c>
      <c r="I6235" t="s">
        <v>36</v>
      </c>
      <c r="J6235">
        <v>61.876199999999983</v>
      </c>
      <c r="K6235">
        <v>96.578947368421012</v>
      </c>
      <c r="L6235" t="str">
        <f>TEXT(Orders[[#This Row],[date]],"MMM")</f>
        <v>Feb</v>
      </c>
    </row>
    <row r="6236" spans="1:12" x14ac:dyDescent="0.3">
      <c r="A6236" s="2">
        <v>45145</v>
      </c>
      <c r="B6236">
        <v>1018620</v>
      </c>
      <c r="C6236" t="s">
        <v>5781</v>
      </c>
      <c r="D6236" t="s">
        <v>3179</v>
      </c>
      <c r="E6236">
        <v>74.183999999999997</v>
      </c>
      <c r="F6236">
        <v>125.9442</v>
      </c>
      <c r="G6236" t="s">
        <v>1574</v>
      </c>
      <c r="H6236" t="s">
        <v>57</v>
      </c>
      <c r="I6236" t="s">
        <v>20</v>
      </c>
      <c r="J6236">
        <v>51.760199999999998</v>
      </c>
      <c r="K6236">
        <v>69.77272727272728</v>
      </c>
      <c r="L6236" t="str">
        <f>TEXT(Orders[[#This Row],[date]],"MMM")</f>
        <v>Aug</v>
      </c>
    </row>
    <row r="6237" spans="1:12" x14ac:dyDescent="0.3">
      <c r="A6237" s="2">
        <v>45290</v>
      </c>
      <c r="B6237">
        <v>1010645</v>
      </c>
      <c r="C6237" t="s">
        <v>5413</v>
      </c>
      <c r="D6237" t="s">
        <v>3172</v>
      </c>
      <c r="E6237">
        <v>78.680000000000007</v>
      </c>
      <c r="F6237">
        <v>125.9442</v>
      </c>
      <c r="G6237" t="s">
        <v>2357</v>
      </c>
      <c r="H6237" t="s">
        <v>54</v>
      </c>
      <c r="I6237" t="s">
        <v>20</v>
      </c>
      <c r="J6237">
        <v>47.264199999999988</v>
      </c>
      <c r="K6237">
        <v>60.071428571428555</v>
      </c>
      <c r="L6237" t="str">
        <f>TEXT(Orders[[#This Row],[date]],"MMM")</f>
        <v>Dec</v>
      </c>
    </row>
    <row r="6238" spans="1:12" x14ac:dyDescent="0.3">
      <c r="A6238" s="2">
        <v>45073</v>
      </c>
      <c r="B6238">
        <v>1019491</v>
      </c>
      <c r="C6238" t="s">
        <v>4073</v>
      </c>
      <c r="D6238" t="s">
        <v>3175</v>
      </c>
      <c r="E6238">
        <v>125.88800000000001</v>
      </c>
      <c r="F6238">
        <v>125.9442</v>
      </c>
      <c r="G6238" t="s">
        <v>924</v>
      </c>
      <c r="H6238" t="s">
        <v>12</v>
      </c>
      <c r="I6238" t="s">
        <v>13</v>
      </c>
      <c r="J6238">
        <v>5.6199999999989814E-2</v>
      </c>
      <c r="K6238">
        <v>4.4642857142849046E-2</v>
      </c>
      <c r="L6238" t="str">
        <f>TEXT(Orders[[#This Row],[date]],"MMM")</f>
        <v>May</v>
      </c>
    </row>
    <row r="6239" spans="1:12" x14ac:dyDescent="0.3">
      <c r="A6239" s="2">
        <v>45240</v>
      </c>
      <c r="B6239">
        <v>1014315</v>
      </c>
      <c r="C6239" t="s">
        <v>3289</v>
      </c>
      <c r="D6239" t="s">
        <v>3178</v>
      </c>
      <c r="E6239">
        <v>140.5</v>
      </c>
      <c r="F6239">
        <v>125.9442</v>
      </c>
      <c r="G6239" t="s">
        <v>3037</v>
      </c>
      <c r="H6239" t="s">
        <v>35</v>
      </c>
      <c r="I6239" t="s">
        <v>36</v>
      </c>
      <c r="J6239">
        <v>-14.555800000000005</v>
      </c>
      <c r="K6239">
        <v>-10.360000000000005</v>
      </c>
      <c r="L6239" t="str">
        <f>TEXT(Orders[[#This Row],[date]],"MMM")</f>
        <v>Nov</v>
      </c>
    </row>
    <row r="6240" spans="1:12" x14ac:dyDescent="0.3">
      <c r="A6240" s="2">
        <v>45215</v>
      </c>
      <c r="B6240">
        <v>1017444</v>
      </c>
      <c r="C6240" t="s">
        <v>4075</v>
      </c>
      <c r="D6240" t="s">
        <v>3178</v>
      </c>
      <c r="E6240">
        <v>169.72400000000002</v>
      </c>
      <c r="F6240">
        <v>125.9442</v>
      </c>
      <c r="G6240" t="s">
        <v>927</v>
      </c>
      <c r="H6240" t="s">
        <v>50</v>
      </c>
      <c r="I6240" t="s">
        <v>36</v>
      </c>
      <c r="J6240">
        <v>-43.779800000000023</v>
      </c>
      <c r="K6240">
        <v>-25.794701986754976</v>
      </c>
      <c r="L6240" t="str">
        <f>TEXT(Orders[[#This Row],[date]],"MMM")</f>
        <v>Oct</v>
      </c>
    </row>
    <row r="6241" spans="1:12" x14ac:dyDescent="0.3">
      <c r="A6241" s="2">
        <v>45043</v>
      </c>
      <c r="B6241">
        <v>1005239</v>
      </c>
      <c r="C6241" t="s">
        <v>4008</v>
      </c>
      <c r="D6241" t="s">
        <v>3172</v>
      </c>
      <c r="E6241">
        <v>181.47520000000003</v>
      </c>
      <c r="F6241">
        <v>126.07400000000001</v>
      </c>
      <c r="G6241" t="s">
        <v>854</v>
      </c>
      <c r="H6241" t="s">
        <v>19</v>
      </c>
      <c r="I6241" t="s">
        <v>20</v>
      </c>
      <c r="J6241">
        <v>-55.401200000000017</v>
      </c>
      <c r="K6241">
        <v>-30.528248487947668</v>
      </c>
      <c r="L6241" t="str">
        <f>TEXT(Orders[[#This Row],[date]],"MMM")</f>
        <v>Apr</v>
      </c>
    </row>
    <row r="6242" spans="1:12" x14ac:dyDescent="0.3">
      <c r="A6242" s="2">
        <v>44991</v>
      </c>
      <c r="B6242">
        <v>1013196</v>
      </c>
      <c r="C6242" t="s">
        <v>3397</v>
      </c>
      <c r="D6242" t="s">
        <v>3180</v>
      </c>
      <c r="E6242">
        <v>61.496000000000009</v>
      </c>
      <c r="F6242">
        <v>126.21312000000002</v>
      </c>
      <c r="G6242" t="s">
        <v>1131</v>
      </c>
      <c r="H6242" t="s">
        <v>54</v>
      </c>
      <c r="I6242" t="s">
        <v>20</v>
      </c>
      <c r="J6242">
        <v>64.717120000000008</v>
      </c>
      <c r="K6242">
        <v>105.23793417458045</v>
      </c>
      <c r="L6242" t="str">
        <f>TEXT(Orders[[#This Row],[date]],"MMM")</f>
        <v>Mar</v>
      </c>
    </row>
    <row r="6243" spans="1:12" x14ac:dyDescent="0.3">
      <c r="A6243" s="2">
        <v>45222</v>
      </c>
      <c r="B6243">
        <v>1012679</v>
      </c>
      <c r="C6243" t="s">
        <v>4308</v>
      </c>
      <c r="D6243" t="s">
        <v>3180</v>
      </c>
      <c r="E6243">
        <v>129.584</v>
      </c>
      <c r="F6243">
        <v>126.21312000000002</v>
      </c>
      <c r="G6243" t="s">
        <v>2140</v>
      </c>
      <c r="H6243" t="s">
        <v>88</v>
      </c>
      <c r="I6243" t="s">
        <v>36</v>
      </c>
      <c r="J6243">
        <v>-3.3708799999999854</v>
      </c>
      <c r="K6243">
        <v>-2.6013088035559835</v>
      </c>
      <c r="L6243" t="str">
        <f>TEXT(Orders[[#This Row],[date]],"MMM")</f>
        <v>Oct</v>
      </c>
    </row>
    <row r="6244" spans="1:12" x14ac:dyDescent="0.3">
      <c r="A6244" s="2">
        <v>44997</v>
      </c>
      <c r="B6244">
        <v>1006509</v>
      </c>
      <c r="C6244" t="s">
        <v>4291</v>
      </c>
      <c r="D6244" t="s">
        <v>3174</v>
      </c>
      <c r="E6244">
        <v>8.208000000000002</v>
      </c>
      <c r="F6244">
        <v>126.39239999999999</v>
      </c>
      <c r="G6244" t="s">
        <v>1159</v>
      </c>
      <c r="H6244" t="s">
        <v>19</v>
      </c>
      <c r="I6244" t="s">
        <v>20</v>
      </c>
      <c r="J6244">
        <v>118.1844</v>
      </c>
      <c r="K6244">
        <v>1439.8684210526312</v>
      </c>
      <c r="L6244" t="str">
        <f>TEXT(Orders[[#This Row],[date]],"MMM")</f>
        <v>Mar</v>
      </c>
    </row>
    <row r="6245" spans="1:12" x14ac:dyDescent="0.3">
      <c r="A6245" s="2">
        <v>44980</v>
      </c>
      <c r="B6245">
        <v>1007240</v>
      </c>
      <c r="C6245" t="s">
        <v>5408</v>
      </c>
      <c r="D6245" t="s">
        <v>3171</v>
      </c>
      <c r="E6245">
        <v>11.704000000000008</v>
      </c>
      <c r="F6245">
        <v>126.39239999999999</v>
      </c>
      <c r="G6245" t="s">
        <v>875</v>
      </c>
      <c r="H6245" t="s">
        <v>30</v>
      </c>
      <c r="I6245" t="s">
        <v>13</v>
      </c>
      <c r="J6245">
        <v>114.68839999999999</v>
      </c>
      <c r="K6245">
        <v>979.90772385509149</v>
      </c>
      <c r="L6245" t="str">
        <f>TEXT(Orders[[#This Row],[date]],"MMM")</f>
        <v>Feb</v>
      </c>
    </row>
    <row r="6246" spans="1:12" x14ac:dyDescent="0.3">
      <c r="A6246" s="2">
        <v>45070</v>
      </c>
      <c r="B6246">
        <v>1019905</v>
      </c>
      <c r="C6246" t="s">
        <v>4918</v>
      </c>
      <c r="D6246" t="s">
        <v>3177</v>
      </c>
      <c r="E6246">
        <v>12.948000000000008</v>
      </c>
      <c r="F6246">
        <v>126.39239999999999</v>
      </c>
      <c r="G6246" t="s">
        <v>2305</v>
      </c>
      <c r="H6246" t="s">
        <v>75</v>
      </c>
      <c r="I6246" t="s">
        <v>46</v>
      </c>
      <c r="J6246">
        <v>113.44439999999999</v>
      </c>
      <c r="K6246">
        <v>876.15384615384551</v>
      </c>
      <c r="L6246" t="str">
        <f>TEXT(Orders[[#This Row],[date]],"MMM")</f>
        <v>May</v>
      </c>
    </row>
    <row r="6247" spans="1:12" x14ac:dyDescent="0.3">
      <c r="A6247" s="2">
        <v>45262</v>
      </c>
      <c r="B6247">
        <v>1009256</v>
      </c>
      <c r="C6247" t="s">
        <v>3542</v>
      </c>
      <c r="D6247" t="s">
        <v>3173</v>
      </c>
      <c r="E6247">
        <v>14.092000000000013</v>
      </c>
      <c r="F6247">
        <v>126.39239999999999</v>
      </c>
      <c r="G6247" t="s">
        <v>1742</v>
      </c>
      <c r="H6247" t="s">
        <v>12</v>
      </c>
      <c r="I6247" t="s">
        <v>13</v>
      </c>
      <c r="J6247">
        <v>112.30039999999998</v>
      </c>
      <c r="K6247">
        <v>796.90888447345924</v>
      </c>
      <c r="L6247" t="str">
        <f>TEXT(Orders[[#This Row],[date]],"MMM")</f>
        <v>Dec</v>
      </c>
    </row>
    <row r="6248" spans="1:12" x14ac:dyDescent="0.3">
      <c r="A6248" s="2">
        <v>45021</v>
      </c>
      <c r="B6248">
        <v>1009449</v>
      </c>
      <c r="C6248" t="s">
        <v>3794</v>
      </c>
      <c r="D6248" t="s">
        <v>3174</v>
      </c>
      <c r="E6248">
        <v>18.568000000000012</v>
      </c>
      <c r="F6248">
        <v>126.39239999999999</v>
      </c>
      <c r="G6248" t="s">
        <v>657</v>
      </c>
      <c r="H6248" t="s">
        <v>19</v>
      </c>
      <c r="I6248" t="s">
        <v>20</v>
      </c>
      <c r="J6248">
        <v>107.82439999999998</v>
      </c>
      <c r="K6248">
        <v>580.70012925463118</v>
      </c>
      <c r="L6248" t="str">
        <f>TEXT(Orders[[#This Row],[date]],"MMM")</f>
        <v>Apr</v>
      </c>
    </row>
    <row r="6249" spans="1:12" x14ac:dyDescent="0.3">
      <c r="A6249" s="2">
        <v>44978</v>
      </c>
      <c r="B6249">
        <v>1015147</v>
      </c>
      <c r="C6249" t="s">
        <v>5545</v>
      </c>
      <c r="D6249" t="s">
        <v>3175</v>
      </c>
      <c r="E6249">
        <v>25.312000000000012</v>
      </c>
      <c r="F6249">
        <v>126.39239999999999</v>
      </c>
      <c r="G6249" t="s">
        <v>2238</v>
      </c>
      <c r="H6249" t="s">
        <v>35</v>
      </c>
      <c r="I6249" t="s">
        <v>36</v>
      </c>
      <c r="J6249">
        <v>101.08039999999998</v>
      </c>
      <c r="K6249">
        <v>399.33786346396943</v>
      </c>
      <c r="L6249" t="str">
        <f>TEXT(Orders[[#This Row],[date]],"MMM")</f>
        <v>Feb</v>
      </c>
    </row>
    <row r="6250" spans="1:12" x14ac:dyDescent="0.3">
      <c r="A6250" s="2">
        <v>45289</v>
      </c>
      <c r="B6250">
        <v>1008413</v>
      </c>
      <c r="C6250" t="s">
        <v>3862</v>
      </c>
      <c r="D6250" t="s">
        <v>3179</v>
      </c>
      <c r="E6250">
        <v>25.316000000000003</v>
      </c>
      <c r="F6250">
        <v>126.39239999999999</v>
      </c>
      <c r="G6250" t="s">
        <v>722</v>
      </c>
      <c r="H6250" t="s">
        <v>12</v>
      </c>
      <c r="I6250" t="s">
        <v>13</v>
      </c>
      <c r="J6250">
        <v>101.07639999999999</v>
      </c>
      <c r="K6250">
        <v>399.25896666139982</v>
      </c>
      <c r="L6250" t="str">
        <f>TEXT(Orders[[#This Row],[date]],"MMM")</f>
        <v>Dec</v>
      </c>
    </row>
    <row r="6251" spans="1:12" x14ac:dyDescent="0.3">
      <c r="A6251" s="2">
        <v>45194</v>
      </c>
      <c r="B6251">
        <v>1012227</v>
      </c>
      <c r="C6251" t="s">
        <v>5484</v>
      </c>
      <c r="D6251" t="s">
        <v>3179</v>
      </c>
      <c r="E6251">
        <v>39.924000000000007</v>
      </c>
      <c r="F6251">
        <v>126.39239999999999</v>
      </c>
      <c r="G6251" t="s">
        <v>1546</v>
      </c>
      <c r="H6251" t="s">
        <v>54</v>
      </c>
      <c r="I6251" t="s">
        <v>20</v>
      </c>
      <c r="J6251">
        <v>86.468399999999988</v>
      </c>
      <c r="K6251">
        <v>216.58250676284933</v>
      </c>
      <c r="L6251" t="str">
        <f>TEXT(Orders[[#This Row],[date]],"MMM")</f>
        <v>Sep</v>
      </c>
    </row>
    <row r="6252" spans="1:12" x14ac:dyDescent="0.3">
      <c r="A6252" s="2">
        <v>45260</v>
      </c>
      <c r="B6252">
        <v>1017226</v>
      </c>
      <c r="C6252" t="s">
        <v>5782</v>
      </c>
      <c r="D6252" t="s">
        <v>3175</v>
      </c>
      <c r="E6252">
        <v>41.04800000000003</v>
      </c>
      <c r="F6252">
        <v>126.39239999999999</v>
      </c>
      <c r="G6252" t="s">
        <v>2344</v>
      </c>
      <c r="H6252" t="s">
        <v>26</v>
      </c>
      <c r="I6252" t="s">
        <v>13</v>
      </c>
      <c r="J6252">
        <v>85.344399999999965</v>
      </c>
      <c r="K6252">
        <v>207.91366205418024</v>
      </c>
      <c r="L6252" t="str">
        <f>TEXT(Orders[[#This Row],[date]],"MMM")</f>
        <v>Nov</v>
      </c>
    </row>
    <row r="6253" spans="1:12" x14ac:dyDescent="0.3">
      <c r="A6253" s="2">
        <v>45057</v>
      </c>
      <c r="B6253">
        <v>1008838</v>
      </c>
      <c r="C6253" t="s">
        <v>4932</v>
      </c>
      <c r="D6253" t="s">
        <v>3178</v>
      </c>
      <c r="E6253">
        <v>50.856000000000023</v>
      </c>
      <c r="F6253">
        <v>126.39239999999999</v>
      </c>
      <c r="G6253" t="s">
        <v>2677</v>
      </c>
      <c r="H6253" t="s">
        <v>19</v>
      </c>
      <c r="I6253" t="s">
        <v>20</v>
      </c>
      <c r="J6253">
        <v>75.536399999999972</v>
      </c>
      <c r="K6253">
        <v>148.52996696554968</v>
      </c>
      <c r="L6253" t="str">
        <f>TEXT(Orders[[#This Row],[date]],"MMM")</f>
        <v>May</v>
      </c>
    </row>
    <row r="6254" spans="1:12" x14ac:dyDescent="0.3">
      <c r="A6254" s="2">
        <v>45129</v>
      </c>
      <c r="B6254">
        <v>1008804</v>
      </c>
      <c r="C6254" t="s">
        <v>5568</v>
      </c>
      <c r="D6254" t="s">
        <v>3175</v>
      </c>
      <c r="E6254">
        <v>52.963999999999999</v>
      </c>
      <c r="F6254">
        <v>126.39239999999999</v>
      </c>
      <c r="G6254" t="s">
        <v>1382</v>
      </c>
      <c r="H6254" t="s">
        <v>30</v>
      </c>
      <c r="I6254" t="s">
        <v>13</v>
      </c>
      <c r="J6254">
        <v>73.428399999999996</v>
      </c>
      <c r="K6254">
        <v>138.63832036855223</v>
      </c>
      <c r="L6254" t="str">
        <f>TEXT(Orders[[#This Row],[date]],"MMM")</f>
        <v>Jul</v>
      </c>
    </row>
    <row r="6255" spans="1:12" x14ac:dyDescent="0.3">
      <c r="A6255" s="2">
        <v>45002</v>
      </c>
      <c r="B6255">
        <v>1019693</v>
      </c>
      <c r="C6255" t="s">
        <v>3546</v>
      </c>
      <c r="D6255" t="s">
        <v>3173</v>
      </c>
      <c r="E6255">
        <v>53.412000000000006</v>
      </c>
      <c r="F6255">
        <v>126.39239999999999</v>
      </c>
      <c r="G6255" t="s">
        <v>401</v>
      </c>
      <c r="H6255" t="s">
        <v>50</v>
      </c>
      <c r="I6255" t="s">
        <v>36</v>
      </c>
      <c r="J6255">
        <v>72.980399999999989</v>
      </c>
      <c r="K6255">
        <v>136.636710851494</v>
      </c>
      <c r="L6255" t="str">
        <f>TEXT(Orders[[#This Row],[date]],"MMM")</f>
        <v>Mar</v>
      </c>
    </row>
    <row r="6256" spans="1:12" x14ac:dyDescent="0.3">
      <c r="A6256" s="2">
        <v>45250</v>
      </c>
      <c r="B6256">
        <v>1019890</v>
      </c>
      <c r="C6256" t="s">
        <v>5650</v>
      </c>
      <c r="D6256" t="s">
        <v>3176</v>
      </c>
      <c r="E6256">
        <v>58.987999999999985</v>
      </c>
      <c r="F6256">
        <v>126.39239999999999</v>
      </c>
      <c r="G6256" t="s">
        <v>1375</v>
      </c>
      <c r="H6256" t="s">
        <v>57</v>
      </c>
      <c r="I6256" t="s">
        <v>20</v>
      </c>
      <c r="J6256">
        <v>67.40440000000001</v>
      </c>
      <c r="K6256">
        <v>114.26798670916124</v>
      </c>
      <c r="L6256" t="str">
        <f>TEXT(Orders[[#This Row],[date]],"MMM")</f>
        <v>Nov</v>
      </c>
    </row>
    <row r="6257" spans="1:12" x14ac:dyDescent="0.3">
      <c r="A6257" s="2">
        <v>45044</v>
      </c>
      <c r="B6257">
        <v>1011648</v>
      </c>
      <c r="C6257" t="s">
        <v>3827</v>
      </c>
      <c r="D6257" t="s">
        <v>3178</v>
      </c>
      <c r="E6257">
        <v>70.227999999999994</v>
      </c>
      <c r="F6257">
        <v>126.39239999999999</v>
      </c>
      <c r="G6257" t="s">
        <v>880</v>
      </c>
      <c r="H6257" t="s">
        <v>12</v>
      </c>
      <c r="I6257" t="s">
        <v>13</v>
      </c>
      <c r="J6257">
        <v>56.164400000000001</v>
      </c>
      <c r="K6257">
        <v>79.974369197471091</v>
      </c>
      <c r="L6257" t="str">
        <f>TEXT(Orders[[#This Row],[date]],"MMM")</f>
        <v>Apr</v>
      </c>
    </row>
    <row r="6258" spans="1:12" x14ac:dyDescent="0.3">
      <c r="A6258" s="2">
        <v>45258</v>
      </c>
      <c r="B6258">
        <v>1009616</v>
      </c>
      <c r="C6258" t="s">
        <v>5311</v>
      </c>
      <c r="D6258" t="s">
        <v>3175</v>
      </c>
      <c r="E6258">
        <v>70.27200000000002</v>
      </c>
      <c r="F6258">
        <v>126.39239999999999</v>
      </c>
      <c r="G6258" t="s">
        <v>3002</v>
      </c>
      <c r="H6258" t="s">
        <v>75</v>
      </c>
      <c r="I6258" t="s">
        <v>46</v>
      </c>
      <c r="J6258">
        <v>56.120399999999975</v>
      </c>
      <c r="K6258">
        <v>79.861680327868783</v>
      </c>
      <c r="L6258" t="str">
        <f>TEXT(Orders[[#This Row],[date]],"MMM")</f>
        <v>Nov</v>
      </c>
    </row>
    <row r="6259" spans="1:12" x14ac:dyDescent="0.3">
      <c r="A6259" s="2">
        <v>45046</v>
      </c>
      <c r="B6259">
        <v>1014660</v>
      </c>
      <c r="C6259" t="s">
        <v>5763</v>
      </c>
      <c r="D6259" t="s">
        <v>3179</v>
      </c>
      <c r="E6259">
        <v>78.095999999999989</v>
      </c>
      <c r="F6259">
        <v>126.39239999999999</v>
      </c>
      <c r="G6259" t="s">
        <v>864</v>
      </c>
      <c r="H6259" t="s">
        <v>54</v>
      </c>
      <c r="I6259" t="s">
        <v>20</v>
      </c>
      <c r="J6259">
        <v>48.296400000000006</v>
      </c>
      <c r="K6259">
        <v>61.842347879532902</v>
      </c>
      <c r="L6259" t="str">
        <f>TEXT(Orders[[#This Row],[date]],"MMM")</f>
        <v>Apr</v>
      </c>
    </row>
    <row r="6260" spans="1:12" x14ac:dyDescent="0.3">
      <c r="A6260" s="2">
        <v>45013</v>
      </c>
      <c r="B6260">
        <v>1009259</v>
      </c>
      <c r="C6260" t="s">
        <v>4399</v>
      </c>
      <c r="D6260" t="s">
        <v>3173</v>
      </c>
      <c r="E6260">
        <v>78.704000000000008</v>
      </c>
      <c r="F6260">
        <v>126.39239999999999</v>
      </c>
      <c r="G6260" t="s">
        <v>1292</v>
      </c>
      <c r="H6260" t="s">
        <v>35</v>
      </c>
      <c r="I6260" t="s">
        <v>36</v>
      </c>
      <c r="J6260">
        <v>47.688399999999987</v>
      </c>
      <c r="K6260">
        <v>60.59209188859522</v>
      </c>
      <c r="L6260" t="str">
        <f>TEXT(Orders[[#This Row],[date]],"MMM")</f>
        <v>Mar</v>
      </c>
    </row>
    <row r="6261" spans="1:12" x14ac:dyDescent="0.3">
      <c r="A6261" s="2">
        <v>45008</v>
      </c>
      <c r="B6261">
        <v>1007229</v>
      </c>
      <c r="C6261" t="s">
        <v>3575</v>
      </c>
      <c r="D6261" t="s">
        <v>3174</v>
      </c>
      <c r="E6261">
        <v>79.708000000000027</v>
      </c>
      <c r="F6261">
        <v>126.39239999999999</v>
      </c>
      <c r="G6261" t="s">
        <v>2793</v>
      </c>
      <c r="H6261" t="s">
        <v>75</v>
      </c>
      <c r="I6261" t="s">
        <v>46</v>
      </c>
      <c r="J6261">
        <v>46.684399999999968</v>
      </c>
      <c r="K6261">
        <v>58.569277864204281</v>
      </c>
      <c r="L6261" t="str">
        <f>TEXT(Orders[[#This Row],[date]],"MMM")</f>
        <v>Mar</v>
      </c>
    </row>
    <row r="6262" spans="1:12" x14ac:dyDescent="0.3">
      <c r="A6262" s="2">
        <v>45227</v>
      </c>
      <c r="B6262">
        <v>1017133</v>
      </c>
      <c r="C6262" t="s">
        <v>4649</v>
      </c>
      <c r="D6262" t="s">
        <v>3179</v>
      </c>
      <c r="E6262">
        <v>99.451999999999998</v>
      </c>
      <c r="F6262">
        <v>126.39239999999999</v>
      </c>
      <c r="G6262" t="s">
        <v>1668</v>
      </c>
      <c r="H6262" t="s">
        <v>54</v>
      </c>
      <c r="I6262" t="s">
        <v>20</v>
      </c>
      <c r="J6262">
        <v>26.940399999999997</v>
      </c>
      <c r="K6262">
        <v>27.088846880907369</v>
      </c>
      <c r="L6262" t="str">
        <f>TEXT(Orders[[#This Row],[date]],"MMM")</f>
        <v>Oct</v>
      </c>
    </row>
    <row r="6263" spans="1:12" x14ac:dyDescent="0.3">
      <c r="A6263" s="2">
        <v>45269</v>
      </c>
      <c r="B6263">
        <v>1016986</v>
      </c>
      <c r="C6263" t="s">
        <v>4653</v>
      </c>
      <c r="D6263" t="s">
        <v>3174</v>
      </c>
      <c r="E6263">
        <v>111.816</v>
      </c>
      <c r="F6263">
        <v>126.39239999999999</v>
      </c>
      <c r="G6263" t="s">
        <v>2758</v>
      </c>
      <c r="H6263" t="s">
        <v>57</v>
      </c>
      <c r="I6263" t="s">
        <v>20</v>
      </c>
      <c r="J6263">
        <v>14.576399999999992</v>
      </c>
      <c r="K6263">
        <v>13.03605924018029</v>
      </c>
      <c r="L6263" t="str">
        <f>TEXT(Orders[[#This Row],[date]],"MMM")</f>
        <v>Dec</v>
      </c>
    </row>
    <row r="6264" spans="1:12" x14ac:dyDescent="0.3">
      <c r="A6264" s="2">
        <v>45253</v>
      </c>
      <c r="B6264">
        <v>1019298</v>
      </c>
      <c r="C6264" t="s">
        <v>4563</v>
      </c>
      <c r="D6264" t="s">
        <v>3173</v>
      </c>
      <c r="E6264">
        <v>118.56</v>
      </c>
      <c r="F6264">
        <v>126.39239999999999</v>
      </c>
      <c r="G6264" t="s">
        <v>1642</v>
      </c>
      <c r="H6264" t="s">
        <v>26</v>
      </c>
      <c r="I6264" t="s">
        <v>13</v>
      </c>
      <c r="J6264">
        <v>7.8323999999999927</v>
      </c>
      <c r="K6264">
        <v>6.6062753036437192</v>
      </c>
      <c r="L6264" t="str">
        <f>TEXT(Orders[[#This Row],[date]],"MMM")</f>
        <v>Nov</v>
      </c>
    </row>
    <row r="6265" spans="1:12" x14ac:dyDescent="0.3">
      <c r="A6265" s="2">
        <v>44941</v>
      </c>
      <c r="B6265">
        <v>1007609</v>
      </c>
      <c r="C6265" t="s">
        <v>4252</v>
      </c>
      <c r="D6265" t="s">
        <v>3177</v>
      </c>
      <c r="E6265">
        <v>145.44400000000002</v>
      </c>
      <c r="F6265">
        <v>126.39239999999999</v>
      </c>
      <c r="G6265" t="s">
        <v>1117</v>
      </c>
      <c r="H6265" t="s">
        <v>75</v>
      </c>
      <c r="I6265" t="s">
        <v>46</v>
      </c>
      <c r="J6265">
        <v>-19.051600000000022</v>
      </c>
      <c r="K6265">
        <v>-13.098924672038736</v>
      </c>
      <c r="L6265" t="str">
        <f>TEXT(Orders[[#This Row],[date]],"MMM")</f>
        <v>Jan</v>
      </c>
    </row>
    <row r="6266" spans="1:12" x14ac:dyDescent="0.3">
      <c r="A6266" s="2">
        <v>44988</v>
      </c>
      <c r="B6266">
        <v>1016332</v>
      </c>
      <c r="C6266" t="s">
        <v>4923</v>
      </c>
      <c r="D6266" t="s">
        <v>3175</v>
      </c>
      <c r="E6266">
        <v>147.78399999999999</v>
      </c>
      <c r="F6266">
        <v>126.39239999999999</v>
      </c>
      <c r="G6266" t="s">
        <v>2317</v>
      </c>
      <c r="H6266" t="s">
        <v>45</v>
      </c>
      <c r="I6266" t="s">
        <v>46</v>
      </c>
      <c r="J6266">
        <v>-21.391599999999997</v>
      </c>
      <c r="K6266">
        <v>-14.474909327126076</v>
      </c>
      <c r="L6266" t="str">
        <f>TEXT(Orders[[#This Row],[date]],"MMM")</f>
        <v>Mar</v>
      </c>
    </row>
    <row r="6267" spans="1:12" x14ac:dyDescent="0.3">
      <c r="A6267" s="2">
        <v>45214</v>
      </c>
      <c r="B6267">
        <v>1013481</v>
      </c>
      <c r="C6267" t="s">
        <v>3433</v>
      </c>
      <c r="D6267" t="s">
        <v>3175</v>
      </c>
      <c r="E6267">
        <v>151.15600000000001</v>
      </c>
      <c r="F6267">
        <v>126.39239999999999</v>
      </c>
      <c r="G6267" t="s">
        <v>283</v>
      </c>
      <c r="H6267" t="s">
        <v>30</v>
      </c>
      <c r="I6267" t="s">
        <v>13</v>
      </c>
      <c r="J6267">
        <v>-24.763600000000011</v>
      </c>
      <c r="K6267">
        <v>-16.382809812379271</v>
      </c>
      <c r="L6267" t="str">
        <f>TEXT(Orders[[#This Row],[date]],"MMM")</f>
        <v>Oct</v>
      </c>
    </row>
    <row r="6268" spans="1:12" x14ac:dyDescent="0.3">
      <c r="A6268" s="2">
        <v>45137</v>
      </c>
      <c r="B6268">
        <v>1013025</v>
      </c>
      <c r="C6268" t="s">
        <v>5267</v>
      </c>
      <c r="D6268" t="s">
        <v>3176</v>
      </c>
      <c r="E6268">
        <v>157.9</v>
      </c>
      <c r="F6268">
        <v>126.39239999999999</v>
      </c>
      <c r="G6268" t="s">
        <v>1983</v>
      </c>
      <c r="H6268" t="s">
        <v>75</v>
      </c>
      <c r="I6268" t="s">
        <v>46</v>
      </c>
      <c r="J6268">
        <v>-31.507600000000011</v>
      </c>
      <c r="K6268">
        <v>-19.954148195060171</v>
      </c>
      <c r="L6268" t="str">
        <f>TEXT(Orders[[#This Row],[date]],"MMM")</f>
        <v>Jul</v>
      </c>
    </row>
    <row r="6269" spans="1:12" x14ac:dyDescent="0.3">
      <c r="A6269" s="2">
        <v>44994</v>
      </c>
      <c r="B6269">
        <v>1012551</v>
      </c>
      <c r="C6269" t="s">
        <v>5783</v>
      </c>
      <c r="D6269" t="s">
        <v>3173</v>
      </c>
      <c r="E6269">
        <v>164.64400000000001</v>
      </c>
      <c r="F6269">
        <v>126.39239999999999</v>
      </c>
      <c r="G6269" t="s">
        <v>365</v>
      </c>
      <c r="H6269" t="s">
        <v>12</v>
      </c>
      <c r="I6269" t="s">
        <v>13</v>
      </c>
      <c r="J6269">
        <v>-38.25160000000001</v>
      </c>
      <c r="K6269">
        <v>-23.232914652219339</v>
      </c>
      <c r="L6269" t="str">
        <f>TEXT(Orders[[#This Row],[date]],"MMM")</f>
        <v>Mar</v>
      </c>
    </row>
    <row r="6270" spans="1:12" x14ac:dyDescent="0.3">
      <c r="A6270" s="2">
        <v>45021</v>
      </c>
      <c r="B6270">
        <v>1015025</v>
      </c>
      <c r="C6270" t="s">
        <v>4013</v>
      </c>
      <c r="D6270" t="s">
        <v>3176</v>
      </c>
      <c r="E6270">
        <v>166.892</v>
      </c>
      <c r="F6270">
        <v>126.39239999999999</v>
      </c>
      <c r="G6270" t="s">
        <v>860</v>
      </c>
      <c r="H6270" t="s">
        <v>30</v>
      </c>
      <c r="I6270" t="s">
        <v>13</v>
      </c>
      <c r="J6270">
        <v>-40.499600000000001</v>
      </c>
      <c r="K6270">
        <v>-24.266951082136952</v>
      </c>
      <c r="L6270" t="str">
        <f>TEXT(Orders[[#This Row],[date]],"MMM")</f>
        <v>Apr</v>
      </c>
    </row>
    <row r="6271" spans="1:12" x14ac:dyDescent="0.3">
      <c r="A6271" s="2">
        <v>45254</v>
      </c>
      <c r="B6271">
        <v>1017263</v>
      </c>
      <c r="C6271" t="s">
        <v>5784</v>
      </c>
      <c r="D6271" t="s">
        <v>3178</v>
      </c>
      <c r="E6271">
        <v>171.38800000000001</v>
      </c>
      <c r="F6271">
        <v>126.39239999999999</v>
      </c>
      <c r="G6271" t="s">
        <v>2959</v>
      </c>
      <c r="H6271" t="s">
        <v>57</v>
      </c>
      <c r="I6271" t="s">
        <v>20</v>
      </c>
      <c r="J6271">
        <v>-44.99560000000001</v>
      </c>
      <c r="K6271">
        <v>-26.253646696384813</v>
      </c>
      <c r="L6271" t="str">
        <f>TEXT(Orders[[#This Row],[date]],"MMM")</f>
        <v>Nov</v>
      </c>
    </row>
    <row r="6272" spans="1:12" x14ac:dyDescent="0.3">
      <c r="A6272" s="2">
        <v>45071</v>
      </c>
      <c r="B6272">
        <v>1016937</v>
      </c>
      <c r="C6272" t="s">
        <v>5492</v>
      </c>
      <c r="D6272" t="s">
        <v>3173</v>
      </c>
      <c r="E6272">
        <v>172.512</v>
      </c>
      <c r="F6272">
        <v>126.39239999999999</v>
      </c>
      <c r="G6272" t="s">
        <v>1057</v>
      </c>
      <c r="H6272" t="s">
        <v>26</v>
      </c>
      <c r="I6272" t="s">
        <v>13</v>
      </c>
      <c r="J6272">
        <v>-46.119600000000005</v>
      </c>
      <c r="K6272">
        <v>-26.734140233722876</v>
      </c>
      <c r="L6272" t="str">
        <f>TEXT(Orders[[#This Row],[date]],"MMM")</f>
        <v>May</v>
      </c>
    </row>
    <row r="6273" spans="1:12" x14ac:dyDescent="0.3">
      <c r="A6273" s="2">
        <v>45027</v>
      </c>
      <c r="B6273">
        <v>1001057</v>
      </c>
      <c r="C6273" t="s">
        <v>5156</v>
      </c>
      <c r="D6273" t="s">
        <v>3176</v>
      </c>
      <c r="E6273">
        <v>60.50169600000001</v>
      </c>
      <c r="F6273">
        <v>126.40576000000001</v>
      </c>
      <c r="G6273" t="s">
        <v>1366</v>
      </c>
      <c r="H6273" t="s">
        <v>35</v>
      </c>
      <c r="I6273" t="s">
        <v>36</v>
      </c>
      <c r="J6273">
        <v>65.904064000000005</v>
      </c>
      <c r="K6273">
        <v>108.92928356917464</v>
      </c>
      <c r="L6273" t="str">
        <f>TEXT(Orders[[#This Row],[date]],"MMM")</f>
        <v>Apr</v>
      </c>
    </row>
    <row r="6274" spans="1:12" x14ac:dyDescent="0.3">
      <c r="A6274" s="2">
        <v>45072</v>
      </c>
      <c r="B6274">
        <v>1003737</v>
      </c>
      <c r="C6274" t="s">
        <v>3721</v>
      </c>
      <c r="D6274" t="s">
        <v>3176</v>
      </c>
      <c r="E6274">
        <v>157.9616</v>
      </c>
      <c r="F6274">
        <v>126.4328</v>
      </c>
      <c r="G6274" t="s">
        <v>1614</v>
      </c>
      <c r="H6274" t="s">
        <v>75</v>
      </c>
      <c r="I6274" t="s">
        <v>46</v>
      </c>
      <c r="J6274">
        <v>-31.528800000000004</v>
      </c>
      <c r="K6274">
        <v>-19.959787695237324</v>
      </c>
      <c r="L6274" t="str">
        <f>TEXT(Orders[[#This Row],[date]],"MMM")</f>
        <v>May</v>
      </c>
    </row>
    <row r="6275" spans="1:12" x14ac:dyDescent="0.3">
      <c r="A6275" s="2">
        <v>45256</v>
      </c>
      <c r="B6275">
        <v>1003092</v>
      </c>
      <c r="C6275" t="s">
        <v>3417</v>
      </c>
      <c r="D6275" t="s">
        <v>3176</v>
      </c>
      <c r="E6275">
        <v>28.652800000000003</v>
      </c>
      <c r="F6275">
        <v>126.6876</v>
      </c>
      <c r="G6275" t="s">
        <v>1970</v>
      </c>
      <c r="H6275" t="s">
        <v>88</v>
      </c>
      <c r="I6275" t="s">
        <v>36</v>
      </c>
      <c r="J6275">
        <v>98.034800000000004</v>
      </c>
      <c r="K6275">
        <v>342.14736430645519</v>
      </c>
      <c r="L6275" t="str">
        <f>TEXT(Orders[[#This Row],[date]],"MMM")</f>
        <v>Nov</v>
      </c>
    </row>
    <row r="6276" spans="1:12" x14ac:dyDescent="0.3">
      <c r="A6276" s="2">
        <v>44971</v>
      </c>
      <c r="B6276">
        <v>1013157</v>
      </c>
      <c r="C6276" t="s">
        <v>3849</v>
      </c>
      <c r="D6276" t="s">
        <v>3178</v>
      </c>
      <c r="E6276">
        <v>2.2920000000000016</v>
      </c>
      <c r="F6276">
        <v>126.84060000000001</v>
      </c>
      <c r="G6276" t="s">
        <v>794</v>
      </c>
      <c r="H6276" t="s">
        <v>35</v>
      </c>
      <c r="I6276" t="s">
        <v>36</v>
      </c>
      <c r="J6276">
        <v>124.54860000000001</v>
      </c>
      <c r="K6276">
        <v>5434.0575916230337</v>
      </c>
      <c r="L6276" t="str">
        <f>TEXT(Orders[[#This Row],[date]],"MMM")</f>
        <v>Feb</v>
      </c>
    </row>
    <row r="6277" spans="1:12" x14ac:dyDescent="0.3">
      <c r="A6277" s="2">
        <v>45260</v>
      </c>
      <c r="B6277">
        <v>1018057</v>
      </c>
      <c r="C6277" t="s">
        <v>3284</v>
      </c>
      <c r="D6277" t="s">
        <v>3179</v>
      </c>
      <c r="E6277">
        <v>7.9120000000000061</v>
      </c>
      <c r="F6277">
        <v>126.84060000000001</v>
      </c>
      <c r="G6277" t="s">
        <v>2213</v>
      </c>
      <c r="H6277" t="s">
        <v>26</v>
      </c>
      <c r="I6277" t="s">
        <v>13</v>
      </c>
      <c r="J6277">
        <v>118.9286</v>
      </c>
      <c r="K6277">
        <v>1503.1420626895842</v>
      </c>
      <c r="L6277" t="str">
        <f>TEXT(Orders[[#This Row],[date]],"MMM")</f>
        <v>Nov</v>
      </c>
    </row>
    <row r="6278" spans="1:12" x14ac:dyDescent="0.3">
      <c r="A6278" s="2">
        <v>45154</v>
      </c>
      <c r="B6278">
        <v>1017430</v>
      </c>
      <c r="C6278" t="s">
        <v>4868</v>
      </c>
      <c r="D6278" t="s">
        <v>3173</v>
      </c>
      <c r="E6278">
        <v>12.407999999999987</v>
      </c>
      <c r="F6278">
        <v>126.84060000000001</v>
      </c>
      <c r="G6278" t="s">
        <v>2164</v>
      </c>
      <c r="H6278" t="s">
        <v>35</v>
      </c>
      <c r="I6278" t="s">
        <v>36</v>
      </c>
      <c r="J6278">
        <v>114.43260000000002</v>
      </c>
      <c r="K6278">
        <v>922.24854932301866</v>
      </c>
      <c r="L6278" t="str">
        <f>TEXT(Orders[[#This Row],[date]],"MMM")</f>
        <v>Aug</v>
      </c>
    </row>
    <row r="6279" spans="1:12" x14ac:dyDescent="0.3">
      <c r="A6279" s="2">
        <v>45249</v>
      </c>
      <c r="B6279">
        <v>1013669</v>
      </c>
      <c r="C6279" t="s">
        <v>4354</v>
      </c>
      <c r="D6279" t="s">
        <v>3176</v>
      </c>
      <c r="E6279">
        <v>13.531999999999982</v>
      </c>
      <c r="F6279">
        <v>126.84060000000001</v>
      </c>
      <c r="G6279" t="s">
        <v>1228</v>
      </c>
      <c r="H6279" t="s">
        <v>88</v>
      </c>
      <c r="I6279" t="s">
        <v>36</v>
      </c>
      <c r="J6279">
        <v>113.30860000000003</v>
      </c>
      <c r="K6279">
        <v>837.33816139521264</v>
      </c>
      <c r="L6279" t="str">
        <f>TEXT(Orders[[#This Row],[date]],"MMM")</f>
        <v>Nov</v>
      </c>
    </row>
    <row r="6280" spans="1:12" x14ac:dyDescent="0.3">
      <c r="A6280" s="2">
        <v>45130</v>
      </c>
      <c r="B6280">
        <v>1014755</v>
      </c>
      <c r="C6280" t="s">
        <v>5684</v>
      </c>
      <c r="D6280" t="s">
        <v>3171</v>
      </c>
      <c r="E6280">
        <v>18.027999999999992</v>
      </c>
      <c r="F6280">
        <v>126.84060000000001</v>
      </c>
      <c r="G6280" t="s">
        <v>3008</v>
      </c>
      <c r="H6280" t="s">
        <v>35</v>
      </c>
      <c r="I6280" t="s">
        <v>36</v>
      </c>
      <c r="J6280">
        <v>108.81260000000002</v>
      </c>
      <c r="K6280">
        <v>603.57554914577361</v>
      </c>
      <c r="L6280" t="str">
        <f>TEXT(Orders[[#This Row],[date]],"MMM")</f>
        <v>Jul</v>
      </c>
    </row>
    <row r="6281" spans="1:12" x14ac:dyDescent="0.3">
      <c r="A6281" s="2">
        <v>45192</v>
      </c>
      <c r="B6281">
        <v>1019195</v>
      </c>
      <c r="C6281" t="s">
        <v>5317</v>
      </c>
      <c r="D6281" t="s">
        <v>3171</v>
      </c>
      <c r="E6281">
        <v>23.560000000000002</v>
      </c>
      <c r="F6281">
        <v>126.84060000000001</v>
      </c>
      <c r="G6281" t="s">
        <v>1252</v>
      </c>
      <c r="H6281" t="s">
        <v>30</v>
      </c>
      <c r="I6281" t="s">
        <v>13</v>
      </c>
      <c r="J6281">
        <v>103.28060000000001</v>
      </c>
      <c r="K6281">
        <v>438.3726655348047</v>
      </c>
      <c r="L6281" t="str">
        <f>TEXT(Orders[[#This Row],[date]],"MMM")</f>
        <v>Sep</v>
      </c>
    </row>
    <row r="6282" spans="1:12" x14ac:dyDescent="0.3">
      <c r="A6282" s="2">
        <v>44970</v>
      </c>
      <c r="B6282">
        <v>1017868</v>
      </c>
      <c r="C6282" t="s">
        <v>3767</v>
      </c>
      <c r="D6282" t="s">
        <v>3178</v>
      </c>
      <c r="E6282">
        <v>29.268000000000001</v>
      </c>
      <c r="F6282">
        <v>126.84060000000001</v>
      </c>
      <c r="G6282" t="s">
        <v>1557</v>
      </c>
      <c r="H6282" t="s">
        <v>19</v>
      </c>
      <c r="I6282" t="s">
        <v>20</v>
      </c>
      <c r="J6282">
        <v>97.572600000000008</v>
      </c>
      <c r="K6282">
        <v>333.37638376383768</v>
      </c>
      <c r="L6282" t="str">
        <f>TEXT(Orders[[#This Row],[date]],"MMM")</f>
        <v>Feb</v>
      </c>
    </row>
    <row r="6283" spans="1:12" x14ac:dyDescent="0.3">
      <c r="A6283" s="2">
        <v>44985</v>
      </c>
      <c r="B6283">
        <v>1008455</v>
      </c>
      <c r="C6283" t="s">
        <v>3716</v>
      </c>
      <c r="D6283" t="s">
        <v>3175</v>
      </c>
      <c r="E6283">
        <v>35.971999999999994</v>
      </c>
      <c r="F6283">
        <v>126.84060000000001</v>
      </c>
      <c r="G6283" t="s">
        <v>2508</v>
      </c>
      <c r="H6283" t="s">
        <v>30</v>
      </c>
      <c r="I6283" t="s">
        <v>13</v>
      </c>
      <c r="J6283">
        <v>90.868600000000015</v>
      </c>
      <c r="K6283">
        <v>252.60925164016464</v>
      </c>
      <c r="L6283" t="str">
        <f>TEXT(Orders[[#This Row],[date]],"MMM")</f>
        <v>Feb</v>
      </c>
    </row>
    <row r="6284" spans="1:12" x14ac:dyDescent="0.3">
      <c r="A6284" s="2">
        <v>45198</v>
      </c>
      <c r="B6284">
        <v>1018341</v>
      </c>
      <c r="C6284" t="s">
        <v>5103</v>
      </c>
      <c r="D6284" t="s">
        <v>3175</v>
      </c>
      <c r="E6284">
        <v>52.784000000000006</v>
      </c>
      <c r="F6284">
        <v>126.84060000000001</v>
      </c>
      <c r="G6284" t="s">
        <v>307</v>
      </c>
      <c r="H6284" t="s">
        <v>57</v>
      </c>
      <c r="I6284" t="s">
        <v>20</v>
      </c>
      <c r="J6284">
        <v>74.056600000000003</v>
      </c>
      <c r="K6284">
        <v>140.30122764474083</v>
      </c>
      <c r="L6284" t="str">
        <f>TEXT(Orders[[#This Row],[date]],"MMM")</f>
        <v>Sep</v>
      </c>
    </row>
    <row r="6285" spans="1:12" x14ac:dyDescent="0.3">
      <c r="A6285" s="2">
        <v>45192</v>
      </c>
      <c r="B6285">
        <v>1016826</v>
      </c>
      <c r="C6285" t="s">
        <v>4834</v>
      </c>
      <c r="D6285" t="s">
        <v>3179</v>
      </c>
      <c r="E6285">
        <v>65.14800000000001</v>
      </c>
      <c r="F6285">
        <v>126.84060000000001</v>
      </c>
      <c r="G6285" t="s">
        <v>2868</v>
      </c>
      <c r="H6285" t="s">
        <v>12</v>
      </c>
      <c r="I6285" t="s">
        <v>13</v>
      </c>
      <c r="J6285">
        <v>61.692599999999999</v>
      </c>
      <c r="K6285">
        <v>94.696076625529543</v>
      </c>
      <c r="L6285" t="str">
        <f>TEXT(Orders[[#This Row],[date]],"MMM")</f>
        <v>Sep</v>
      </c>
    </row>
    <row r="6286" spans="1:12" x14ac:dyDescent="0.3">
      <c r="A6286" s="2">
        <v>44985</v>
      </c>
      <c r="B6286">
        <v>1011025</v>
      </c>
      <c r="C6286" t="s">
        <v>4195</v>
      </c>
      <c r="D6286" t="s">
        <v>3179</v>
      </c>
      <c r="E6286">
        <v>79.760000000000019</v>
      </c>
      <c r="F6286">
        <v>126.84060000000001</v>
      </c>
      <c r="G6286" t="s">
        <v>1047</v>
      </c>
      <c r="H6286" t="s">
        <v>35</v>
      </c>
      <c r="I6286" t="s">
        <v>36</v>
      </c>
      <c r="J6286">
        <v>47.08059999999999</v>
      </c>
      <c r="K6286">
        <v>59.02783350050148</v>
      </c>
      <c r="L6286" t="str">
        <f>TEXT(Orders[[#This Row],[date]],"MMM")</f>
        <v>Feb</v>
      </c>
    </row>
    <row r="6287" spans="1:12" x14ac:dyDescent="0.3">
      <c r="A6287" s="2">
        <v>45201</v>
      </c>
      <c r="B6287">
        <v>1014583</v>
      </c>
      <c r="C6287" t="s">
        <v>4482</v>
      </c>
      <c r="D6287" t="s">
        <v>3173</v>
      </c>
      <c r="E6287">
        <v>85.38000000000001</v>
      </c>
      <c r="F6287">
        <v>126.84060000000001</v>
      </c>
      <c r="G6287" t="s">
        <v>1684</v>
      </c>
      <c r="H6287" t="s">
        <v>12</v>
      </c>
      <c r="I6287" t="s">
        <v>13</v>
      </c>
      <c r="J6287">
        <v>41.460599999999999</v>
      </c>
      <c r="K6287">
        <v>48.560084328882638</v>
      </c>
      <c r="L6287" t="str">
        <f>TEXT(Orders[[#This Row],[date]],"MMM")</f>
        <v>Oct</v>
      </c>
    </row>
    <row r="6288" spans="1:12" x14ac:dyDescent="0.3">
      <c r="A6288" s="2">
        <v>45025</v>
      </c>
      <c r="B6288">
        <v>1008886</v>
      </c>
      <c r="C6288" t="s">
        <v>5153</v>
      </c>
      <c r="D6288" t="s">
        <v>3171</v>
      </c>
      <c r="E6288">
        <v>99.524000000000015</v>
      </c>
      <c r="F6288">
        <v>126.84060000000001</v>
      </c>
      <c r="G6288" t="s">
        <v>2757</v>
      </c>
      <c r="H6288" t="s">
        <v>69</v>
      </c>
      <c r="I6288" t="s">
        <v>46</v>
      </c>
      <c r="J6288">
        <v>27.316599999999994</v>
      </c>
      <c r="K6288">
        <v>27.447248904786775</v>
      </c>
      <c r="L6288" t="str">
        <f>TEXT(Orders[[#This Row],[date]],"MMM")</f>
        <v>Apr</v>
      </c>
    </row>
    <row r="6289" spans="1:12" x14ac:dyDescent="0.3">
      <c r="A6289" s="2">
        <v>45180</v>
      </c>
      <c r="B6289">
        <v>1008257</v>
      </c>
      <c r="C6289" t="s">
        <v>3286</v>
      </c>
      <c r="D6289" t="s">
        <v>3172</v>
      </c>
      <c r="E6289">
        <v>135.68</v>
      </c>
      <c r="F6289">
        <v>126.84060000000001</v>
      </c>
      <c r="G6289" t="s">
        <v>117</v>
      </c>
      <c r="H6289" t="s">
        <v>35</v>
      </c>
      <c r="I6289" t="s">
        <v>36</v>
      </c>
      <c r="J6289">
        <v>-8.8393999999999977</v>
      </c>
      <c r="K6289">
        <v>-6.5148879716981103</v>
      </c>
      <c r="L6289" t="str">
        <f>TEXT(Orders[[#This Row],[date]],"MMM")</f>
        <v>Sep</v>
      </c>
    </row>
    <row r="6290" spans="1:12" x14ac:dyDescent="0.3">
      <c r="A6290" s="2">
        <v>45087</v>
      </c>
      <c r="B6290">
        <v>1007726</v>
      </c>
      <c r="C6290" t="s">
        <v>3789</v>
      </c>
      <c r="D6290" t="s">
        <v>3174</v>
      </c>
      <c r="E6290">
        <v>163.06400000000002</v>
      </c>
      <c r="F6290">
        <v>126.84060000000001</v>
      </c>
      <c r="G6290" t="s">
        <v>651</v>
      </c>
      <c r="H6290" t="s">
        <v>75</v>
      </c>
      <c r="I6290" t="s">
        <v>46</v>
      </c>
      <c r="J6290">
        <v>-36.223400000000012</v>
      </c>
      <c r="K6290">
        <v>-22.214222636510822</v>
      </c>
      <c r="L6290" t="str">
        <f>TEXT(Orders[[#This Row],[date]],"MMM")</f>
        <v>Jun</v>
      </c>
    </row>
    <row r="6291" spans="1:12" x14ac:dyDescent="0.3">
      <c r="A6291" s="2">
        <v>45163</v>
      </c>
      <c r="B6291">
        <v>1010020</v>
      </c>
      <c r="C6291" t="s">
        <v>3971</v>
      </c>
      <c r="D6291" t="s">
        <v>3180</v>
      </c>
      <c r="E6291">
        <v>26.912000000000006</v>
      </c>
      <c r="F6291">
        <v>126.93024000000001</v>
      </c>
      <c r="G6291" t="s">
        <v>814</v>
      </c>
      <c r="H6291" t="s">
        <v>54</v>
      </c>
      <c r="I6291" t="s">
        <v>20</v>
      </c>
      <c r="J6291">
        <v>100.01824000000001</v>
      </c>
      <c r="K6291">
        <v>371.64922711058261</v>
      </c>
      <c r="L6291" t="str">
        <f>TEXT(Orders[[#This Row],[date]],"MMM")</f>
        <v>Aug</v>
      </c>
    </row>
    <row r="6292" spans="1:12" x14ac:dyDescent="0.3">
      <c r="A6292" s="2">
        <v>45190</v>
      </c>
      <c r="B6292">
        <v>1002506</v>
      </c>
      <c r="C6292" t="s">
        <v>5785</v>
      </c>
      <c r="D6292" t="s">
        <v>3174</v>
      </c>
      <c r="E6292">
        <v>253.34720000000004</v>
      </c>
      <c r="F6292">
        <v>126.98920000000003</v>
      </c>
      <c r="G6292" t="s">
        <v>2822</v>
      </c>
      <c r="H6292" t="s">
        <v>35</v>
      </c>
      <c r="I6292" t="s">
        <v>36</v>
      </c>
      <c r="J6292">
        <v>-126.35800000000002</v>
      </c>
      <c r="K6292">
        <v>-49.875427871316511</v>
      </c>
      <c r="L6292" t="str">
        <f>TEXT(Orders[[#This Row],[date]],"MMM")</f>
        <v>Sep</v>
      </c>
    </row>
    <row r="6293" spans="1:12" x14ac:dyDescent="0.3">
      <c r="A6293" s="2">
        <v>45232</v>
      </c>
      <c r="B6293">
        <v>1005223</v>
      </c>
      <c r="C6293" t="s">
        <v>3252</v>
      </c>
      <c r="D6293" t="s">
        <v>3176</v>
      </c>
      <c r="E6293">
        <v>42.723200000000013</v>
      </c>
      <c r="F6293">
        <v>127.04640000000002</v>
      </c>
      <c r="G6293" t="s">
        <v>1746</v>
      </c>
      <c r="H6293" t="s">
        <v>19</v>
      </c>
      <c r="I6293" t="s">
        <v>20</v>
      </c>
      <c r="J6293">
        <v>84.323200000000014</v>
      </c>
      <c r="K6293">
        <v>197.37098344693277</v>
      </c>
      <c r="L6293" t="str">
        <f>TEXT(Orders[[#This Row],[date]],"MMM")</f>
        <v>Nov</v>
      </c>
    </row>
    <row r="6294" spans="1:12" x14ac:dyDescent="0.3">
      <c r="A6294" s="2">
        <v>44946</v>
      </c>
      <c r="B6294">
        <v>1002001</v>
      </c>
      <c r="C6294" t="s">
        <v>4923</v>
      </c>
      <c r="D6294" t="s">
        <v>3174</v>
      </c>
      <c r="E6294">
        <v>238.99200000000002</v>
      </c>
      <c r="F6294">
        <v>127.09216000000002</v>
      </c>
      <c r="G6294" t="s">
        <v>2317</v>
      </c>
      <c r="H6294" t="s">
        <v>45</v>
      </c>
      <c r="I6294" t="s">
        <v>46</v>
      </c>
      <c r="J6294">
        <v>-111.89984</v>
      </c>
      <c r="K6294">
        <v>-46.821583986074842</v>
      </c>
      <c r="L6294" t="str">
        <f>TEXT(Orders[[#This Row],[date]],"MMM")</f>
        <v>Jan</v>
      </c>
    </row>
    <row r="6295" spans="1:12" x14ac:dyDescent="0.3">
      <c r="A6295" s="2">
        <v>45151</v>
      </c>
      <c r="B6295">
        <v>1003440</v>
      </c>
      <c r="C6295" t="s">
        <v>3916</v>
      </c>
      <c r="D6295" t="s">
        <v>3171</v>
      </c>
      <c r="E6295">
        <v>8.3488000000000007</v>
      </c>
      <c r="F6295">
        <v>127.16080000000002</v>
      </c>
      <c r="G6295" t="s">
        <v>2258</v>
      </c>
      <c r="H6295" t="s">
        <v>54</v>
      </c>
      <c r="I6295" t="s">
        <v>20</v>
      </c>
      <c r="J6295">
        <v>118.81200000000003</v>
      </c>
      <c r="K6295">
        <v>1423.1027213491761</v>
      </c>
      <c r="L6295" t="str">
        <f>TEXT(Orders[[#This Row],[date]],"MMM")</f>
        <v>Aug</v>
      </c>
    </row>
    <row r="6296" spans="1:12" x14ac:dyDescent="0.3">
      <c r="A6296" s="2">
        <v>44950</v>
      </c>
      <c r="B6296">
        <v>1006400</v>
      </c>
      <c r="C6296" t="s">
        <v>3636</v>
      </c>
      <c r="D6296" t="s">
        <v>3171</v>
      </c>
      <c r="E6296">
        <v>11.368000000000023</v>
      </c>
      <c r="F6296">
        <v>127.28880000000001</v>
      </c>
      <c r="G6296" t="s">
        <v>1276</v>
      </c>
      <c r="H6296" t="s">
        <v>12</v>
      </c>
      <c r="I6296" t="s">
        <v>13</v>
      </c>
      <c r="J6296">
        <v>115.92079999999999</v>
      </c>
      <c r="K6296">
        <v>1019.7114707952124</v>
      </c>
      <c r="L6296" t="str">
        <f>TEXT(Orders[[#This Row],[date]],"MMM")</f>
        <v>Jan</v>
      </c>
    </row>
    <row r="6297" spans="1:12" x14ac:dyDescent="0.3">
      <c r="A6297" s="2">
        <v>45209</v>
      </c>
      <c r="B6297">
        <v>1005457</v>
      </c>
      <c r="C6297" t="s">
        <v>4710</v>
      </c>
      <c r="D6297" t="s">
        <v>3175</v>
      </c>
      <c r="E6297">
        <v>14.424000000000007</v>
      </c>
      <c r="F6297">
        <v>127.28880000000001</v>
      </c>
      <c r="G6297" t="s">
        <v>1809</v>
      </c>
      <c r="H6297" t="s">
        <v>26</v>
      </c>
      <c r="I6297" t="s">
        <v>13</v>
      </c>
      <c r="J6297">
        <v>112.8648</v>
      </c>
      <c r="K6297">
        <v>782.4792013311145</v>
      </c>
      <c r="L6297" t="str">
        <f>TEXT(Orders[[#This Row],[date]],"MMM")</f>
        <v>Oct</v>
      </c>
    </row>
    <row r="6298" spans="1:12" x14ac:dyDescent="0.3">
      <c r="A6298" s="2">
        <v>45167</v>
      </c>
      <c r="B6298">
        <v>1013091</v>
      </c>
      <c r="C6298" t="s">
        <v>4621</v>
      </c>
      <c r="D6298" t="s">
        <v>3172</v>
      </c>
      <c r="E6298">
        <v>17.355999999999995</v>
      </c>
      <c r="F6298">
        <v>127.28880000000001</v>
      </c>
      <c r="G6298" t="s">
        <v>1621</v>
      </c>
      <c r="H6298" t="s">
        <v>19</v>
      </c>
      <c r="I6298" t="s">
        <v>20</v>
      </c>
      <c r="J6298">
        <v>109.93280000000001</v>
      </c>
      <c r="K6298">
        <v>633.39940078359098</v>
      </c>
      <c r="L6298" t="str">
        <f>TEXT(Orders[[#This Row],[date]],"MMM")</f>
        <v>Aug</v>
      </c>
    </row>
    <row r="6299" spans="1:12" x14ac:dyDescent="0.3">
      <c r="A6299" s="2">
        <v>44979</v>
      </c>
      <c r="B6299">
        <v>1010049</v>
      </c>
      <c r="C6299" t="s">
        <v>4178</v>
      </c>
      <c r="D6299" t="s">
        <v>3175</v>
      </c>
      <c r="E6299">
        <v>23.108000000000004</v>
      </c>
      <c r="F6299">
        <v>127.28880000000001</v>
      </c>
      <c r="G6299" t="s">
        <v>1651</v>
      </c>
      <c r="H6299" t="s">
        <v>69</v>
      </c>
      <c r="I6299" t="s">
        <v>46</v>
      </c>
      <c r="J6299">
        <v>104.1808</v>
      </c>
      <c r="K6299">
        <v>450.84299809589749</v>
      </c>
      <c r="L6299" t="str">
        <f>TEXT(Orders[[#This Row],[date]],"MMM")</f>
        <v>Feb</v>
      </c>
    </row>
    <row r="6300" spans="1:12" x14ac:dyDescent="0.3">
      <c r="A6300" s="2">
        <v>45109</v>
      </c>
      <c r="B6300">
        <v>1019306</v>
      </c>
      <c r="C6300" t="s">
        <v>3940</v>
      </c>
      <c r="D6300" t="s">
        <v>3176</v>
      </c>
      <c r="E6300">
        <v>25.22399999999999</v>
      </c>
      <c r="F6300">
        <v>127.28880000000001</v>
      </c>
      <c r="G6300" t="s">
        <v>788</v>
      </c>
      <c r="H6300" t="s">
        <v>45</v>
      </c>
      <c r="I6300" t="s">
        <v>46</v>
      </c>
      <c r="J6300">
        <v>102.06480000000002</v>
      </c>
      <c r="K6300">
        <v>404.63368220742177</v>
      </c>
      <c r="L6300" t="str">
        <f>TEXT(Orders[[#This Row],[date]],"MMM")</f>
        <v>Jul</v>
      </c>
    </row>
    <row r="6301" spans="1:12" x14ac:dyDescent="0.3">
      <c r="A6301" s="2">
        <v>44943</v>
      </c>
      <c r="B6301">
        <v>1019550</v>
      </c>
      <c r="C6301" t="s">
        <v>5746</v>
      </c>
      <c r="D6301" t="s">
        <v>3171</v>
      </c>
      <c r="E6301">
        <v>25.355999999999995</v>
      </c>
      <c r="F6301">
        <v>127.28880000000001</v>
      </c>
      <c r="G6301" t="s">
        <v>2857</v>
      </c>
      <c r="H6301" t="s">
        <v>30</v>
      </c>
      <c r="I6301" t="s">
        <v>13</v>
      </c>
      <c r="J6301">
        <v>101.93280000000001</v>
      </c>
      <c r="K6301">
        <v>402.00662565073372</v>
      </c>
      <c r="L6301" t="str">
        <f>TEXT(Orders[[#This Row],[date]],"MMM")</f>
        <v>Jan</v>
      </c>
    </row>
    <row r="6302" spans="1:12" x14ac:dyDescent="0.3">
      <c r="A6302" s="2">
        <v>45257</v>
      </c>
      <c r="B6302">
        <v>1007683</v>
      </c>
      <c r="C6302" t="s">
        <v>5116</v>
      </c>
      <c r="D6302" t="s">
        <v>3176</v>
      </c>
      <c r="E6302">
        <v>35.927999999999997</v>
      </c>
      <c r="F6302">
        <v>127.28880000000001</v>
      </c>
      <c r="G6302" t="s">
        <v>1348</v>
      </c>
      <c r="H6302" t="s">
        <v>50</v>
      </c>
      <c r="I6302" t="s">
        <v>36</v>
      </c>
      <c r="J6302">
        <v>91.360800000000012</v>
      </c>
      <c r="K6302">
        <v>254.28857715430868</v>
      </c>
      <c r="L6302" t="str">
        <f>TEXT(Orders[[#This Row],[date]],"MMM")</f>
        <v>Nov</v>
      </c>
    </row>
    <row r="6303" spans="1:12" x14ac:dyDescent="0.3">
      <c r="A6303" s="2">
        <v>44951</v>
      </c>
      <c r="B6303">
        <v>1014225</v>
      </c>
      <c r="C6303" t="s">
        <v>4706</v>
      </c>
      <c r="D6303" t="s">
        <v>3172</v>
      </c>
      <c r="E6303">
        <v>50.084000000000003</v>
      </c>
      <c r="F6303">
        <v>127.28880000000001</v>
      </c>
      <c r="G6303" t="s">
        <v>1784</v>
      </c>
      <c r="H6303" t="s">
        <v>50</v>
      </c>
      <c r="I6303" t="s">
        <v>36</v>
      </c>
      <c r="J6303">
        <v>77.204800000000006</v>
      </c>
      <c r="K6303">
        <v>154.15062694672949</v>
      </c>
      <c r="L6303" t="str">
        <f>TEXT(Orders[[#This Row],[date]],"MMM")</f>
        <v>Jan</v>
      </c>
    </row>
    <row r="6304" spans="1:12" x14ac:dyDescent="0.3">
      <c r="A6304" s="2">
        <v>44963</v>
      </c>
      <c r="B6304">
        <v>1016725</v>
      </c>
      <c r="C6304" t="s">
        <v>5425</v>
      </c>
      <c r="D6304" t="s">
        <v>3175</v>
      </c>
      <c r="E6304">
        <v>52.331999999999994</v>
      </c>
      <c r="F6304">
        <v>127.28880000000001</v>
      </c>
      <c r="G6304" t="s">
        <v>444</v>
      </c>
      <c r="H6304" t="s">
        <v>54</v>
      </c>
      <c r="I6304" t="s">
        <v>20</v>
      </c>
      <c r="J6304">
        <v>74.956800000000015</v>
      </c>
      <c r="K6304">
        <v>143.23320339371708</v>
      </c>
      <c r="L6304" t="str">
        <f>TEXT(Orders[[#This Row],[date]],"MMM")</f>
        <v>Feb</v>
      </c>
    </row>
    <row r="6305" spans="1:12" x14ac:dyDescent="0.3">
      <c r="A6305" s="2">
        <v>45019</v>
      </c>
      <c r="B6305">
        <v>1018980</v>
      </c>
      <c r="C6305" t="s">
        <v>5219</v>
      </c>
      <c r="D6305" t="s">
        <v>3177</v>
      </c>
      <c r="E6305">
        <v>64.695999999999998</v>
      </c>
      <c r="F6305">
        <v>127.28880000000001</v>
      </c>
      <c r="G6305" t="s">
        <v>3003</v>
      </c>
      <c r="H6305" t="s">
        <v>57</v>
      </c>
      <c r="I6305" t="s">
        <v>20</v>
      </c>
      <c r="J6305">
        <v>62.592800000000011</v>
      </c>
      <c r="K6305">
        <v>96.749103499443564</v>
      </c>
      <c r="L6305" t="str">
        <f>TEXT(Orders[[#This Row],[date]],"MMM")</f>
        <v>Apr</v>
      </c>
    </row>
    <row r="6306" spans="1:12" x14ac:dyDescent="0.3">
      <c r="A6306" s="2">
        <v>45208</v>
      </c>
      <c r="B6306">
        <v>1015695</v>
      </c>
      <c r="C6306" t="s">
        <v>3875</v>
      </c>
      <c r="D6306" t="s">
        <v>3174</v>
      </c>
      <c r="E6306">
        <v>69.192000000000007</v>
      </c>
      <c r="F6306">
        <v>127.28880000000001</v>
      </c>
      <c r="G6306" t="s">
        <v>2729</v>
      </c>
      <c r="H6306" t="s">
        <v>12</v>
      </c>
      <c r="I6306" t="s">
        <v>13</v>
      </c>
      <c r="J6306">
        <v>58.096800000000002</v>
      </c>
      <c r="K6306">
        <v>83.964620187304888</v>
      </c>
      <c r="L6306" t="str">
        <f>TEXT(Orders[[#This Row],[date]],"MMM")</f>
        <v>Oct</v>
      </c>
    </row>
    <row r="6307" spans="1:12" x14ac:dyDescent="0.3">
      <c r="A6307" s="2">
        <v>44996</v>
      </c>
      <c r="B6307">
        <v>1013383</v>
      </c>
      <c r="C6307" t="s">
        <v>5580</v>
      </c>
      <c r="D6307" t="s">
        <v>3173</v>
      </c>
      <c r="E6307">
        <v>70.184000000000012</v>
      </c>
      <c r="F6307">
        <v>127.28880000000001</v>
      </c>
      <c r="G6307" t="s">
        <v>1569</v>
      </c>
      <c r="H6307" t="s">
        <v>57</v>
      </c>
      <c r="I6307" t="s">
        <v>20</v>
      </c>
      <c r="J6307">
        <v>57.104799999999997</v>
      </c>
      <c r="K6307">
        <v>81.364413541547904</v>
      </c>
      <c r="L6307" t="str">
        <f>TEXT(Orders[[#This Row],[date]],"MMM")</f>
        <v>Mar</v>
      </c>
    </row>
    <row r="6308" spans="1:12" x14ac:dyDescent="0.3">
      <c r="A6308" s="2">
        <v>45049</v>
      </c>
      <c r="B6308">
        <v>1014645</v>
      </c>
      <c r="C6308" t="s">
        <v>5193</v>
      </c>
      <c r="D6308" t="s">
        <v>3176</v>
      </c>
      <c r="E6308">
        <v>93.788000000000011</v>
      </c>
      <c r="F6308">
        <v>127.28880000000001</v>
      </c>
      <c r="G6308" t="s">
        <v>2173</v>
      </c>
      <c r="H6308" t="s">
        <v>12</v>
      </c>
      <c r="I6308" t="s">
        <v>13</v>
      </c>
      <c r="J6308">
        <v>33.500799999999998</v>
      </c>
      <c r="K6308">
        <v>35.719708278244546</v>
      </c>
      <c r="L6308" t="str">
        <f>TEXT(Orders[[#This Row],[date]],"MMM")</f>
        <v>May</v>
      </c>
    </row>
    <row r="6309" spans="1:12" x14ac:dyDescent="0.3">
      <c r="A6309" s="2">
        <v>45146</v>
      </c>
      <c r="B6309">
        <v>1005467</v>
      </c>
      <c r="C6309" t="s">
        <v>5603</v>
      </c>
      <c r="D6309" t="s">
        <v>3171</v>
      </c>
      <c r="E6309">
        <v>97.740000000000009</v>
      </c>
      <c r="F6309">
        <v>127.28880000000001</v>
      </c>
      <c r="G6309" t="s">
        <v>2994</v>
      </c>
      <c r="H6309" t="s">
        <v>30</v>
      </c>
      <c r="I6309" t="s">
        <v>13</v>
      </c>
      <c r="J6309">
        <v>29.5488</v>
      </c>
      <c r="K6309">
        <v>30.232044198895025</v>
      </c>
      <c r="L6309" t="str">
        <f>TEXT(Orders[[#This Row],[date]],"MMM")</f>
        <v>Aug</v>
      </c>
    </row>
    <row r="6310" spans="1:12" x14ac:dyDescent="0.3">
      <c r="A6310" s="2">
        <v>45042</v>
      </c>
      <c r="B6310">
        <v>1006742</v>
      </c>
      <c r="C6310" t="s">
        <v>3249</v>
      </c>
      <c r="D6310" t="s">
        <v>3176</v>
      </c>
      <c r="E6310">
        <v>110.19200000000001</v>
      </c>
      <c r="F6310">
        <v>127.28880000000001</v>
      </c>
      <c r="G6310" t="s">
        <v>514</v>
      </c>
      <c r="H6310" t="s">
        <v>45</v>
      </c>
      <c r="I6310" t="s">
        <v>46</v>
      </c>
      <c r="J6310">
        <v>17.096800000000002</v>
      </c>
      <c r="K6310">
        <v>15.515463917525773</v>
      </c>
      <c r="L6310" t="str">
        <f>TEXT(Orders[[#This Row],[date]],"MMM")</f>
        <v>Apr</v>
      </c>
    </row>
    <row r="6311" spans="1:12" x14ac:dyDescent="0.3">
      <c r="A6311" s="2">
        <v>45248</v>
      </c>
      <c r="B6311">
        <v>1007312</v>
      </c>
      <c r="C6311" t="s">
        <v>4612</v>
      </c>
      <c r="D6311" t="s">
        <v>3179</v>
      </c>
      <c r="E6311">
        <v>127.98</v>
      </c>
      <c r="F6311">
        <v>127.28880000000001</v>
      </c>
      <c r="G6311" t="s">
        <v>2505</v>
      </c>
      <c r="H6311" t="s">
        <v>12</v>
      </c>
      <c r="I6311" t="s">
        <v>13</v>
      </c>
      <c r="J6311">
        <v>-0.69119999999999493</v>
      </c>
      <c r="K6311">
        <v>-0.54008438818564997</v>
      </c>
      <c r="L6311" t="str">
        <f>TEXT(Orders[[#This Row],[date]],"MMM")</f>
        <v>Nov</v>
      </c>
    </row>
    <row r="6312" spans="1:12" x14ac:dyDescent="0.3">
      <c r="A6312" s="2">
        <v>44937</v>
      </c>
      <c r="B6312">
        <v>1013458</v>
      </c>
      <c r="C6312" t="s">
        <v>3450</v>
      </c>
      <c r="D6312" t="s">
        <v>3171</v>
      </c>
      <c r="E6312">
        <v>140.99600000000001</v>
      </c>
      <c r="F6312">
        <v>127.28880000000001</v>
      </c>
      <c r="G6312" t="s">
        <v>301</v>
      </c>
      <c r="H6312" t="s">
        <v>26</v>
      </c>
      <c r="I6312" t="s">
        <v>13</v>
      </c>
      <c r="J6312">
        <v>-13.7072</v>
      </c>
      <c r="K6312">
        <v>-9.7216942324604947</v>
      </c>
      <c r="L6312" t="str">
        <f>TEXT(Orders[[#This Row],[date]],"MMM")</f>
        <v>Jan</v>
      </c>
    </row>
    <row r="6313" spans="1:12" x14ac:dyDescent="0.3">
      <c r="A6313" s="2">
        <v>45127</v>
      </c>
      <c r="B6313">
        <v>1017875</v>
      </c>
      <c r="C6313" t="s">
        <v>3248</v>
      </c>
      <c r="D6313" t="s">
        <v>3173</v>
      </c>
      <c r="E6313">
        <v>145.49200000000002</v>
      </c>
      <c r="F6313">
        <v>127.28880000000001</v>
      </c>
      <c r="G6313" t="s">
        <v>63</v>
      </c>
      <c r="H6313" t="s">
        <v>57</v>
      </c>
      <c r="I6313" t="s">
        <v>20</v>
      </c>
      <c r="J6313">
        <v>-18.20320000000001</v>
      </c>
      <c r="K6313">
        <v>-12.511478294339213</v>
      </c>
      <c r="L6313" t="str">
        <f>TEXT(Orders[[#This Row],[date]],"MMM")</f>
        <v>Jul</v>
      </c>
    </row>
    <row r="6314" spans="1:12" x14ac:dyDescent="0.3">
      <c r="A6314" s="2">
        <v>45190</v>
      </c>
      <c r="B6314">
        <v>1015441</v>
      </c>
      <c r="C6314" t="s">
        <v>4759</v>
      </c>
      <c r="D6314" t="s">
        <v>3174</v>
      </c>
      <c r="E6314">
        <v>148.864</v>
      </c>
      <c r="F6314">
        <v>127.28880000000001</v>
      </c>
      <c r="G6314" t="s">
        <v>2517</v>
      </c>
      <c r="H6314" t="s">
        <v>50</v>
      </c>
      <c r="I6314" t="s">
        <v>36</v>
      </c>
      <c r="J6314">
        <v>-21.575199999999995</v>
      </c>
      <c r="K6314">
        <v>-14.493228718830606</v>
      </c>
      <c r="L6314" t="str">
        <f>TEXT(Orders[[#This Row],[date]],"MMM")</f>
        <v>Sep</v>
      </c>
    </row>
    <row r="6315" spans="1:12" x14ac:dyDescent="0.3">
      <c r="A6315" s="2">
        <v>45191</v>
      </c>
      <c r="B6315">
        <v>1011759</v>
      </c>
      <c r="C6315" t="s">
        <v>4013</v>
      </c>
      <c r="D6315" t="s">
        <v>3177</v>
      </c>
      <c r="E6315">
        <v>164.60000000000002</v>
      </c>
      <c r="F6315">
        <v>127.28880000000001</v>
      </c>
      <c r="G6315" t="s">
        <v>860</v>
      </c>
      <c r="H6315" t="s">
        <v>30</v>
      </c>
      <c r="I6315" t="s">
        <v>13</v>
      </c>
      <c r="J6315">
        <v>-37.311200000000014</v>
      </c>
      <c r="K6315">
        <v>-22.667800729040103</v>
      </c>
      <c r="L6315" t="str">
        <f>TEXT(Orders[[#This Row],[date]],"MMM")</f>
        <v>Sep</v>
      </c>
    </row>
    <row r="6316" spans="1:12" x14ac:dyDescent="0.3">
      <c r="A6316" s="2">
        <v>45050</v>
      </c>
      <c r="B6316">
        <v>1014391</v>
      </c>
      <c r="C6316" t="s">
        <v>3982</v>
      </c>
      <c r="D6316" t="s">
        <v>3178</v>
      </c>
      <c r="E6316">
        <v>164.60000000000002</v>
      </c>
      <c r="F6316">
        <v>127.28880000000001</v>
      </c>
      <c r="G6316" t="s">
        <v>2355</v>
      </c>
      <c r="H6316" t="s">
        <v>54</v>
      </c>
      <c r="I6316" t="s">
        <v>20</v>
      </c>
      <c r="J6316">
        <v>-37.311200000000014</v>
      </c>
      <c r="K6316">
        <v>-22.667800729040103</v>
      </c>
      <c r="L6316" t="str">
        <f>TEXT(Orders[[#This Row],[date]],"MMM")</f>
        <v>May</v>
      </c>
    </row>
    <row r="6317" spans="1:12" x14ac:dyDescent="0.3">
      <c r="A6317" s="2">
        <v>44942</v>
      </c>
      <c r="B6317">
        <v>1017534</v>
      </c>
      <c r="C6317" t="s">
        <v>3536</v>
      </c>
      <c r="D6317" t="s">
        <v>3175</v>
      </c>
      <c r="E6317">
        <v>165.72400000000002</v>
      </c>
      <c r="F6317">
        <v>127.28880000000001</v>
      </c>
      <c r="G6317" t="s">
        <v>2564</v>
      </c>
      <c r="H6317" t="s">
        <v>88</v>
      </c>
      <c r="I6317" t="s">
        <v>36</v>
      </c>
      <c r="J6317">
        <v>-38.435200000000009</v>
      </c>
      <c r="K6317">
        <v>-23.192295624049628</v>
      </c>
      <c r="L6317" t="str">
        <f>TEXT(Orders[[#This Row],[date]],"MMM")</f>
        <v>Jan</v>
      </c>
    </row>
    <row r="6318" spans="1:12" x14ac:dyDescent="0.3">
      <c r="A6318" s="2">
        <v>45055</v>
      </c>
      <c r="B6318">
        <v>1019201</v>
      </c>
      <c r="C6318" t="s">
        <v>3576</v>
      </c>
      <c r="D6318" t="s">
        <v>3174</v>
      </c>
      <c r="E6318">
        <v>175.84000000000003</v>
      </c>
      <c r="F6318">
        <v>127.28880000000001</v>
      </c>
      <c r="G6318" t="s">
        <v>435</v>
      </c>
      <c r="H6318" t="s">
        <v>30</v>
      </c>
      <c r="I6318" t="s">
        <v>13</v>
      </c>
      <c r="J6318">
        <v>-48.551200000000023</v>
      </c>
      <c r="K6318">
        <v>-27.611010009099189</v>
      </c>
      <c r="L6318" t="str">
        <f>TEXT(Orders[[#This Row],[date]],"MMM")</f>
        <v>May</v>
      </c>
    </row>
    <row r="6319" spans="1:12" x14ac:dyDescent="0.3">
      <c r="A6319" s="2">
        <v>45076</v>
      </c>
      <c r="B6319">
        <v>1008256</v>
      </c>
      <c r="C6319" t="s">
        <v>3733</v>
      </c>
      <c r="D6319" t="s">
        <v>3179</v>
      </c>
      <c r="E6319">
        <v>200.60000000000002</v>
      </c>
      <c r="F6319">
        <v>127.28880000000001</v>
      </c>
      <c r="G6319" t="s">
        <v>2636</v>
      </c>
      <c r="H6319" t="s">
        <v>30</v>
      </c>
      <c r="I6319" t="s">
        <v>13</v>
      </c>
      <c r="J6319">
        <v>-73.311200000000014</v>
      </c>
      <c r="K6319">
        <v>-36.545962113659023</v>
      </c>
      <c r="L6319" t="str">
        <f>TEXT(Orders[[#This Row],[date]],"MMM")</f>
        <v>May</v>
      </c>
    </row>
    <row r="6320" spans="1:12" x14ac:dyDescent="0.3">
      <c r="A6320" s="2">
        <v>44939</v>
      </c>
      <c r="B6320">
        <v>1009894</v>
      </c>
      <c r="C6320" t="s">
        <v>4147</v>
      </c>
      <c r="D6320" t="s">
        <v>3180</v>
      </c>
      <c r="E6320">
        <v>26.780000000000015</v>
      </c>
      <c r="F6320">
        <v>127.64736000000002</v>
      </c>
      <c r="G6320" t="s">
        <v>999</v>
      </c>
      <c r="H6320" t="s">
        <v>19</v>
      </c>
      <c r="I6320" t="s">
        <v>20</v>
      </c>
      <c r="J6320">
        <v>100.86736000000001</v>
      </c>
      <c r="K6320">
        <v>376.65182972367421</v>
      </c>
      <c r="L6320" t="str">
        <f>TEXT(Orders[[#This Row],[date]],"MMM")</f>
        <v>Jan</v>
      </c>
    </row>
    <row r="6321" spans="1:12" x14ac:dyDescent="0.3">
      <c r="A6321" s="2">
        <v>45010</v>
      </c>
      <c r="B6321">
        <v>1009512</v>
      </c>
      <c r="C6321" t="s">
        <v>5786</v>
      </c>
      <c r="D6321" t="s">
        <v>3180</v>
      </c>
      <c r="E6321">
        <v>125.69200000000004</v>
      </c>
      <c r="F6321">
        <v>127.64736000000002</v>
      </c>
      <c r="G6321" t="s">
        <v>3139</v>
      </c>
      <c r="H6321" t="s">
        <v>35</v>
      </c>
      <c r="I6321" t="s">
        <v>36</v>
      </c>
      <c r="J6321">
        <v>1.9553599999999847</v>
      </c>
      <c r="K6321">
        <v>1.5556757788880631</v>
      </c>
      <c r="L6321" t="str">
        <f>TEXT(Orders[[#This Row],[date]],"MMM")</f>
        <v>Mar</v>
      </c>
    </row>
    <row r="6322" spans="1:12" x14ac:dyDescent="0.3">
      <c r="A6322" s="2">
        <v>45077</v>
      </c>
      <c r="B6322">
        <v>1010328</v>
      </c>
      <c r="C6322" t="s">
        <v>5418</v>
      </c>
      <c r="D6322" t="s">
        <v>3177</v>
      </c>
      <c r="E6322">
        <v>23.515999999999991</v>
      </c>
      <c r="F6322">
        <v>127.73699999999999</v>
      </c>
      <c r="G6322" t="s">
        <v>474</v>
      </c>
      <c r="H6322" t="s">
        <v>57</v>
      </c>
      <c r="I6322" t="s">
        <v>20</v>
      </c>
      <c r="J6322">
        <v>104.221</v>
      </c>
      <c r="K6322">
        <v>443.19186936553854</v>
      </c>
      <c r="L6322" t="str">
        <f>TEXT(Orders[[#This Row],[date]],"MMM")</f>
        <v>May</v>
      </c>
    </row>
    <row r="6323" spans="1:12" x14ac:dyDescent="0.3">
      <c r="A6323" s="2">
        <v>44944</v>
      </c>
      <c r="B6323">
        <v>1012613</v>
      </c>
      <c r="C6323" t="s">
        <v>4032</v>
      </c>
      <c r="D6323" t="s">
        <v>3179</v>
      </c>
      <c r="E6323">
        <v>25.940000000000026</v>
      </c>
      <c r="F6323">
        <v>127.73699999999999</v>
      </c>
      <c r="G6323" t="s">
        <v>2134</v>
      </c>
      <c r="H6323" t="s">
        <v>12</v>
      </c>
      <c r="I6323" t="s">
        <v>13</v>
      </c>
      <c r="J6323">
        <v>101.79699999999997</v>
      </c>
      <c r="K6323">
        <v>392.43253662297559</v>
      </c>
      <c r="L6323" t="str">
        <f>TEXT(Orders[[#This Row],[date]],"MMM")</f>
        <v>Jan</v>
      </c>
    </row>
    <row r="6324" spans="1:12" x14ac:dyDescent="0.3">
      <c r="A6324" s="2">
        <v>44970</v>
      </c>
      <c r="B6324">
        <v>1009170</v>
      </c>
      <c r="C6324" t="s">
        <v>4290</v>
      </c>
      <c r="D6324" t="s">
        <v>3178</v>
      </c>
      <c r="E6324">
        <v>26.600000000000009</v>
      </c>
      <c r="F6324">
        <v>127.73699999999999</v>
      </c>
      <c r="G6324" t="s">
        <v>1158</v>
      </c>
      <c r="H6324" t="s">
        <v>57</v>
      </c>
      <c r="I6324" t="s">
        <v>20</v>
      </c>
      <c r="J6324">
        <v>101.13699999999999</v>
      </c>
      <c r="K6324">
        <v>380.21428571428555</v>
      </c>
      <c r="L6324" t="str">
        <f>TEXT(Orders[[#This Row],[date]],"MMM")</f>
        <v>Feb</v>
      </c>
    </row>
    <row r="6325" spans="1:12" x14ac:dyDescent="0.3">
      <c r="A6325" s="2">
        <v>45210</v>
      </c>
      <c r="B6325">
        <v>1010664</v>
      </c>
      <c r="C6325" t="s">
        <v>5160</v>
      </c>
      <c r="D6325" t="s">
        <v>3177</v>
      </c>
      <c r="E6325">
        <v>30.436000000000007</v>
      </c>
      <c r="F6325">
        <v>127.73699999999999</v>
      </c>
      <c r="G6325" t="s">
        <v>970</v>
      </c>
      <c r="H6325" t="s">
        <v>50</v>
      </c>
      <c r="I6325" t="s">
        <v>36</v>
      </c>
      <c r="J6325">
        <v>97.300999999999988</v>
      </c>
      <c r="K6325">
        <v>319.69049809436183</v>
      </c>
      <c r="L6325" t="str">
        <f>TEXT(Orders[[#This Row],[date]],"MMM")</f>
        <v>Oct</v>
      </c>
    </row>
    <row r="6326" spans="1:12" x14ac:dyDescent="0.3">
      <c r="A6326" s="2">
        <v>45120</v>
      </c>
      <c r="B6326">
        <v>1009651</v>
      </c>
      <c r="C6326" t="s">
        <v>5534</v>
      </c>
      <c r="D6326" t="s">
        <v>3172</v>
      </c>
      <c r="E6326">
        <v>32.507999999999996</v>
      </c>
      <c r="F6326">
        <v>127.73699999999999</v>
      </c>
      <c r="G6326" t="s">
        <v>2621</v>
      </c>
      <c r="H6326" t="s">
        <v>45</v>
      </c>
      <c r="I6326" t="s">
        <v>46</v>
      </c>
      <c r="J6326">
        <v>95.228999999999999</v>
      </c>
      <c r="K6326">
        <v>292.94019933554824</v>
      </c>
      <c r="L6326" t="str">
        <f>TEXT(Orders[[#This Row],[date]],"MMM")</f>
        <v>Jul</v>
      </c>
    </row>
    <row r="6327" spans="1:12" x14ac:dyDescent="0.3">
      <c r="A6327" s="2">
        <v>45077</v>
      </c>
      <c r="B6327">
        <v>1011206</v>
      </c>
      <c r="C6327" t="s">
        <v>4928</v>
      </c>
      <c r="D6327" t="s">
        <v>3178</v>
      </c>
      <c r="E6327">
        <v>49.367999999999995</v>
      </c>
      <c r="F6327">
        <v>127.73699999999999</v>
      </c>
      <c r="G6327" t="s">
        <v>2789</v>
      </c>
      <c r="H6327" t="s">
        <v>50</v>
      </c>
      <c r="I6327" t="s">
        <v>36</v>
      </c>
      <c r="J6327">
        <v>78.369</v>
      </c>
      <c r="K6327">
        <v>158.74453087019933</v>
      </c>
      <c r="L6327" t="str">
        <f>TEXT(Orders[[#This Row],[date]],"MMM")</f>
        <v>May</v>
      </c>
    </row>
    <row r="6328" spans="1:12" x14ac:dyDescent="0.3">
      <c r="A6328" s="2">
        <v>45283</v>
      </c>
      <c r="B6328">
        <v>1017121</v>
      </c>
      <c r="C6328" t="s">
        <v>4552</v>
      </c>
      <c r="D6328" t="s">
        <v>3174</v>
      </c>
      <c r="E6328">
        <v>51.616</v>
      </c>
      <c r="F6328">
        <v>127.73699999999999</v>
      </c>
      <c r="G6328" t="s">
        <v>1867</v>
      </c>
      <c r="H6328" t="s">
        <v>57</v>
      </c>
      <c r="I6328" t="s">
        <v>20</v>
      </c>
      <c r="J6328">
        <v>76.120999999999995</v>
      </c>
      <c r="K6328">
        <v>147.47558896466211</v>
      </c>
      <c r="L6328" t="str">
        <f>TEXT(Orders[[#This Row],[date]],"MMM")</f>
        <v>Dec</v>
      </c>
    </row>
    <row r="6329" spans="1:12" x14ac:dyDescent="0.3">
      <c r="A6329" s="2">
        <v>45147</v>
      </c>
      <c r="B6329">
        <v>1010309</v>
      </c>
      <c r="C6329" t="s">
        <v>5047</v>
      </c>
      <c r="D6329" t="s">
        <v>3171</v>
      </c>
      <c r="E6329">
        <v>103.32</v>
      </c>
      <c r="F6329">
        <v>127.73699999999999</v>
      </c>
      <c r="G6329" t="s">
        <v>1341</v>
      </c>
      <c r="H6329" t="s">
        <v>50</v>
      </c>
      <c r="I6329" t="s">
        <v>36</v>
      </c>
      <c r="J6329">
        <v>24.417000000000002</v>
      </c>
      <c r="K6329">
        <v>23.632404181184672</v>
      </c>
      <c r="L6329" t="str">
        <f>TEXT(Orders[[#This Row],[date]],"MMM")</f>
        <v>Aug</v>
      </c>
    </row>
    <row r="6330" spans="1:12" x14ac:dyDescent="0.3">
      <c r="A6330" s="2">
        <v>44954</v>
      </c>
      <c r="B6330">
        <v>1013982</v>
      </c>
      <c r="C6330" t="s">
        <v>4121</v>
      </c>
      <c r="D6330" t="s">
        <v>3178</v>
      </c>
      <c r="E6330">
        <v>105.568</v>
      </c>
      <c r="F6330">
        <v>127.73699999999999</v>
      </c>
      <c r="G6330" t="s">
        <v>1736</v>
      </c>
      <c r="H6330" t="s">
        <v>12</v>
      </c>
      <c r="I6330" t="s">
        <v>13</v>
      </c>
      <c r="J6330">
        <v>22.168999999999997</v>
      </c>
      <c r="K6330">
        <v>20.999734768111548</v>
      </c>
      <c r="L6330" t="str">
        <f>TEXT(Orders[[#This Row],[date]],"MMM")</f>
        <v>Jan</v>
      </c>
    </row>
    <row r="6331" spans="1:12" x14ac:dyDescent="0.3">
      <c r="A6331" s="2">
        <v>45109</v>
      </c>
      <c r="B6331">
        <v>1014119</v>
      </c>
      <c r="C6331" t="s">
        <v>5082</v>
      </c>
      <c r="D6331" t="s">
        <v>3174</v>
      </c>
      <c r="E6331">
        <v>110.06399999999999</v>
      </c>
      <c r="F6331">
        <v>127.73699999999999</v>
      </c>
      <c r="G6331" t="s">
        <v>1922</v>
      </c>
      <c r="H6331" t="s">
        <v>12</v>
      </c>
      <c r="I6331" t="s">
        <v>13</v>
      </c>
      <c r="J6331">
        <v>17.673000000000002</v>
      </c>
      <c r="K6331">
        <v>16.057021369385087</v>
      </c>
      <c r="L6331" t="str">
        <f>TEXT(Orders[[#This Row],[date]],"MMM")</f>
        <v>Jul</v>
      </c>
    </row>
    <row r="6332" spans="1:12" x14ac:dyDescent="0.3">
      <c r="A6332" s="2">
        <v>44986</v>
      </c>
      <c r="B6332">
        <v>1008192</v>
      </c>
      <c r="C6332" t="s">
        <v>3408</v>
      </c>
      <c r="D6332" t="s">
        <v>3175</v>
      </c>
      <c r="E6332">
        <v>143.05600000000001</v>
      </c>
      <c r="F6332">
        <v>127.73699999999999</v>
      </c>
      <c r="G6332" t="s">
        <v>819</v>
      </c>
      <c r="H6332" t="s">
        <v>54</v>
      </c>
      <c r="I6332" t="s">
        <v>20</v>
      </c>
      <c r="J6332">
        <v>-15.319000000000017</v>
      </c>
      <c r="K6332">
        <v>-10.708393915669399</v>
      </c>
      <c r="L6332" t="str">
        <f>TEXT(Orders[[#This Row],[date]],"MMM")</f>
        <v>Mar</v>
      </c>
    </row>
    <row r="6333" spans="1:12" x14ac:dyDescent="0.3">
      <c r="A6333" s="2">
        <v>45008</v>
      </c>
      <c r="B6333">
        <v>1014361</v>
      </c>
      <c r="C6333" t="s">
        <v>4848</v>
      </c>
      <c r="D6333" t="s">
        <v>3176</v>
      </c>
      <c r="E6333">
        <v>144.90800000000002</v>
      </c>
      <c r="F6333">
        <v>127.73699999999999</v>
      </c>
      <c r="G6333" t="s">
        <v>2092</v>
      </c>
      <c r="H6333" t="s">
        <v>12</v>
      </c>
      <c r="I6333" t="s">
        <v>13</v>
      </c>
      <c r="J6333">
        <v>-17.171000000000021</v>
      </c>
      <c r="K6333">
        <v>-11.849587324371338</v>
      </c>
      <c r="L6333" t="str">
        <f>TEXT(Orders[[#This Row],[date]],"MMM")</f>
        <v>Mar</v>
      </c>
    </row>
    <row r="6334" spans="1:12" x14ac:dyDescent="0.3">
      <c r="A6334" s="2">
        <v>45016</v>
      </c>
      <c r="B6334">
        <v>1007890</v>
      </c>
      <c r="C6334" t="s">
        <v>5490</v>
      </c>
      <c r="D6334" t="s">
        <v>3176</v>
      </c>
      <c r="E6334">
        <v>162.93200000000002</v>
      </c>
      <c r="F6334">
        <v>127.73699999999999</v>
      </c>
      <c r="G6334" t="s">
        <v>463</v>
      </c>
      <c r="H6334" t="s">
        <v>54</v>
      </c>
      <c r="I6334" t="s">
        <v>20</v>
      </c>
      <c r="J6334">
        <v>-35.195000000000022</v>
      </c>
      <c r="K6334">
        <v>-21.601036015024683</v>
      </c>
      <c r="L6334" t="str">
        <f>TEXT(Orders[[#This Row],[date]],"MMM")</f>
        <v>Mar</v>
      </c>
    </row>
    <row r="6335" spans="1:12" x14ac:dyDescent="0.3">
      <c r="A6335" s="2">
        <v>45247</v>
      </c>
      <c r="B6335">
        <v>1019114</v>
      </c>
      <c r="C6335" t="s">
        <v>5177</v>
      </c>
      <c r="D6335" t="s">
        <v>3174</v>
      </c>
      <c r="E6335">
        <v>174.13200000000001</v>
      </c>
      <c r="F6335">
        <v>127.73699999999999</v>
      </c>
      <c r="G6335" t="s">
        <v>866</v>
      </c>
      <c r="H6335" t="s">
        <v>69</v>
      </c>
      <c r="I6335" t="s">
        <v>46</v>
      </c>
      <c r="J6335">
        <v>-46.39500000000001</v>
      </c>
      <c r="K6335">
        <v>-26.643580731858595</v>
      </c>
      <c r="L6335" t="str">
        <f>TEXT(Orders[[#This Row],[date]],"MMM")</f>
        <v>Nov</v>
      </c>
    </row>
    <row r="6336" spans="1:12" x14ac:dyDescent="0.3">
      <c r="A6336" s="2">
        <v>45009</v>
      </c>
      <c r="B6336">
        <v>1002365</v>
      </c>
      <c r="C6336" t="s">
        <v>5787</v>
      </c>
      <c r="D6336" t="s">
        <v>3176</v>
      </c>
      <c r="E6336">
        <v>98.240000000000009</v>
      </c>
      <c r="F6336">
        <v>127.87840000000001</v>
      </c>
      <c r="G6336" t="s">
        <v>2681</v>
      </c>
      <c r="H6336" t="s">
        <v>88</v>
      </c>
      <c r="I6336" t="s">
        <v>36</v>
      </c>
      <c r="J6336">
        <v>29.638400000000004</v>
      </c>
      <c r="K6336">
        <v>30.169381107491862</v>
      </c>
      <c r="L6336" t="str">
        <f>TEXT(Orders[[#This Row],[date]],"MMM")</f>
        <v>Mar</v>
      </c>
    </row>
    <row r="6337" spans="1:12" x14ac:dyDescent="0.3">
      <c r="A6337" s="2">
        <v>45204</v>
      </c>
      <c r="B6337">
        <v>1001598</v>
      </c>
      <c r="C6337" t="s">
        <v>3583</v>
      </c>
      <c r="D6337" t="s">
        <v>3179</v>
      </c>
      <c r="E6337">
        <v>195.27360000000004</v>
      </c>
      <c r="F6337">
        <v>128.04480000000001</v>
      </c>
      <c r="G6337" t="s">
        <v>1913</v>
      </c>
      <c r="H6337" t="s">
        <v>19</v>
      </c>
      <c r="I6337" t="s">
        <v>20</v>
      </c>
      <c r="J6337">
        <v>-67.228800000000035</v>
      </c>
      <c r="K6337">
        <v>-34.428002556413169</v>
      </c>
      <c r="L6337" t="str">
        <f>TEXT(Orders[[#This Row],[date]],"MMM")</f>
        <v>Oct</v>
      </c>
    </row>
    <row r="6338" spans="1:12" x14ac:dyDescent="0.3">
      <c r="A6338" s="2">
        <v>45249</v>
      </c>
      <c r="B6338">
        <v>1005072</v>
      </c>
      <c r="C6338" t="s">
        <v>4595</v>
      </c>
      <c r="D6338" t="s">
        <v>3173</v>
      </c>
      <c r="E6338">
        <v>100.40000000000002</v>
      </c>
      <c r="F6338">
        <v>128.05000000000001</v>
      </c>
      <c r="G6338" t="s">
        <v>1572</v>
      </c>
      <c r="H6338" t="s">
        <v>26</v>
      </c>
      <c r="I6338" t="s">
        <v>13</v>
      </c>
      <c r="J6338">
        <v>27.649999999999991</v>
      </c>
      <c r="K6338">
        <v>27.539840637450187</v>
      </c>
      <c r="L6338" t="str">
        <f>TEXT(Orders[[#This Row],[date]],"MMM")</f>
        <v>Nov</v>
      </c>
    </row>
    <row r="6339" spans="1:12" x14ac:dyDescent="0.3">
      <c r="A6339" s="2">
        <v>45199</v>
      </c>
      <c r="B6339">
        <v>1002581</v>
      </c>
      <c r="C6339" t="s">
        <v>3725</v>
      </c>
      <c r="D6339" t="s">
        <v>3172</v>
      </c>
      <c r="E6339">
        <v>243.41760000000005</v>
      </c>
      <c r="F6339">
        <v>128.09160000000003</v>
      </c>
      <c r="G6339" t="s">
        <v>2897</v>
      </c>
      <c r="H6339" t="s">
        <v>19</v>
      </c>
      <c r="I6339" t="s">
        <v>20</v>
      </c>
      <c r="J6339">
        <v>-115.32600000000002</v>
      </c>
      <c r="K6339">
        <v>-47.377839564600094</v>
      </c>
      <c r="L6339" t="str">
        <f>TEXT(Orders[[#This Row],[date]],"MMM")</f>
        <v>Sep</v>
      </c>
    </row>
    <row r="6340" spans="1:12" x14ac:dyDescent="0.3">
      <c r="A6340" s="2">
        <v>45274</v>
      </c>
      <c r="B6340">
        <v>1003235</v>
      </c>
      <c r="C6340" t="s">
        <v>4158</v>
      </c>
      <c r="D6340" t="s">
        <v>3176</v>
      </c>
      <c r="E6340">
        <v>520.55808000000013</v>
      </c>
      <c r="F6340">
        <v>128.12280000000001</v>
      </c>
      <c r="G6340" t="s">
        <v>1760</v>
      </c>
      <c r="H6340" t="s">
        <v>26</v>
      </c>
      <c r="I6340" t="s">
        <v>13</v>
      </c>
      <c r="J6340">
        <v>-392.43528000000015</v>
      </c>
      <c r="K6340">
        <v>-75.387414983549974</v>
      </c>
      <c r="L6340" t="str">
        <f>TEXT(Orders[[#This Row],[date]],"MMM")</f>
        <v>Dec</v>
      </c>
    </row>
    <row r="6341" spans="1:12" x14ac:dyDescent="0.3">
      <c r="A6341" s="2">
        <v>45113</v>
      </c>
      <c r="B6341">
        <v>1010542</v>
      </c>
      <c r="C6341" t="s">
        <v>3615</v>
      </c>
      <c r="D6341" t="s">
        <v>3174</v>
      </c>
      <c r="E6341">
        <v>1.7960000000000207</v>
      </c>
      <c r="F6341">
        <v>128.18519999999998</v>
      </c>
      <c r="G6341" t="s">
        <v>1977</v>
      </c>
      <c r="H6341" t="s">
        <v>50</v>
      </c>
      <c r="I6341" t="s">
        <v>36</v>
      </c>
      <c r="J6341">
        <v>126.38919999999996</v>
      </c>
      <c r="K6341">
        <v>7037.2605790645057</v>
      </c>
      <c r="L6341" t="str">
        <f>TEXT(Orders[[#This Row],[date]],"MMM")</f>
        <v>Jul</v>
      </c>
    </row>
    <row r="6342" spans="1:12" x14ac:dyDescent="0.3">
      <c r="A6342" s="2">
        <v>45263</v>
      </c>
      <c r="B6342">
        <v>1015004</v>
      </c>
      <c r="C6342" t="s">
        <v>4479</v>
      </c>
      <c r="D6342" t="s">
        <v>3179</v>
      </c>
      <c r="E6342">
        <v>1.7960000000000207</v>
      </c>
      <c r="F6342">
        <v>128.18519999999998</v>
      </c>
      <c r="G6342" t="s">
        <v>2319</v>
      </c>
      <c r="H6342" t="s">
        <v>19</v>
      </c>
      <c r="I6342" t="s">
        <v>20</v>
      </c>
      <c r="J6342">
        <v>126.38919999999996</v>
      </c>
      <c r="K6342">
        <v>7037.2605790645057</v>
      </c>
      <c r="L6342" t="str">
        <f>TEXT(Orders[[#This Row],[date]],"MMM")</f>
        <v>Dec</v>
      </c>
    </row>
    <row r="6343" spans="1:12" x14ac:dyDescent="0.3">
      <c r="A6343" s="2">
        <v>45210</v>
      </c>
      <c r="B6343">
        <v>1019714</v>
      </c>
      <c r="C6343" t="s">
        <v>5121</v>
      </c>
      <c r="D6343" t="s">
        <v>3172</v>
      </c>
      <c r="E6343">
        <v>15.28400000000002</v>
      </c>
      <c r="F6343">
        <v>128.18519999999998</v>
      </c>
      <c r="G6343" t="s">
        <v>1163</v>
      </c>
      <c r="H6343" t="s">
        <v>50</v>
      </c>
      <c r="I6343" t="s">
        <v>36</v>
      </c>
      <c r="J6343">
        <v>112.90119999999996</v>
      </c>
      <c r="K6343">
        <v>738.68882491494242</v>
      </c>
      <c r="L6343" t="str">
        <f>TEXT(Orders[[#This Row],[date]],"MMM")</f>
        <v>Oct</v>
      </c>
    </row>
    <row r="6344" spans="1:12" x14ac:dyDescent="0.3">
      <c r="A6344" s="2">
        <v>44964</v>
      </c>
      <c r="B6344">
        <v>1017924</v>
      </c>
      <c r="C6344" t="s">
        <v>5204</v>
      </c>
      <c r="D6344" t="s">
        <v>3171</v>
      </c>
      <c r="E6344">
        <v>17.311999999999983</v>
      </c>
      <c r="F6344">
        <v>128.18519999999998</v>
      </c>
      <c r="G6344" t="s">
        <v>1217</v>
      </c>
      <c r="H6344" t="s">
        <v>19</v>
      </c>
      <c r="I6344" t="s">
        <v>20</v>
      </c>
      <c r="J6344">
        <v>110.8732</v>
      </c>
      <c r="K6344">
        <v>640.4413123844738</v>
      </c>
      <c r="L6344" t="str">
        <f>TEXT(Orders[[#This Row],[date]],"MMM")</f>
        <v>Feb</v>
      </c>
    </row>
    <row r="6345" spans="1:12" x14ac:dyDescent="0.3">
      <c r="A6345" s="2">
        <v>45113</v>
      </c>
      <c r="B6345">
        <v>1019638</v>
      </c>
      <c r="C6345" t="s">
        <v>5788</v>
      </c>
      <c r="D6345" t="s">
        <v>3179</v>
      </c>
      <c r="E6345">
        <v>25.400000000000034</v>
      </c>
      <c r="F6345">
        <v>128.18519999999998</v>
      </c>
      <c r="G6345" t="s">
        <v>1962</v>
      </c>
      <c r="H6345" t="s">
        <v>35</v>
      </c>
      <c r="I6345" t="s">
        <v>36</v>
      </c>
      <c r="J6345">
        <v>102.78519999999995</v>
      </c>
      <c r="K6345">
        <v>404.66614173228271</v>
      </c>
      <c r="L6345" t="str">
        <f>TEXT(Orders[[#This Row],[date]],"MMM")</f>
        <v>Jul</v>
      </c>
    </row>
    <row r="6346" spans="1:12" x14ac:dyDescent="0.3">
      <c r="A6346" s="2">
        <v>45005</v>
      </c>
      <c r="B6346">
        <v>1010193</v>
      </c>
      <c r="C6346" t="s">
        <v>3972</v>
      </c>
      <c r="D6346" t="s">
        <v>3175</v>
      </c>
      <c r="E6346">
        <v>26.303999999999974</v>
      </c>
      <c r="F6346">
        <v>128.18519999999998</v>
      </c>
      <c r="G6346" t="s">
        <v>816</v>
      </c>
      <c r="H6346" t="s">
        <v>75</v>
      </c>
      <c r="I6346" t="s">
        <v>46</v>
      </c>
      <c r="J6346">
        <v>101.88120000000001</v>
      </c>
      <c r="K6346">
        <v>387.32208029197125</v>
      </c>
      <c r="L6346" t="str">
        <f>TEXT(Orders[[#This Row],[date]],"MMM")</f>
        <v>Mar</v>
      </c>
    </row>
    <row r="6347" spans="1:12" x14ac:dyDescent="0.3">
      <c r="A6347" s="2">
        <v>45207</v>
      </c>
      <c r="B6347">
        <v>1010821</v>
      </c>
      <c r="C6347" t="s">
        <v>5169</v>
      </c>
      <c r="D6347" t="s">
        <v>3177</v>
      </c>
      <c r="E6347">
        <v>28.77200000000002</v>
      </c>
      <c r="F6347">
        <v>128.18519999999998</v>
      </c>
      <c r="G6347" t="s">
        <v>1623</v>
      </c>
      <c r="H6347" t="s">
        <v>30</v>
      </c>
      <c r="I6347" t="s">
        <v>13</v>
      </c>
      <c r="J6347">
        <v>99.413199999999961</v>
      </c>
      <c r="K6347">
        <v>345.52064507159702</v>
      </c>
      <c r="L6347" t="str">
        <f>TEXT(Orders[[#This Row],[date]],"MMM")</f>
        <v>Oct</v>
      </c>
    </row>
    <row r="6348" spans="1:12" x14ac:dyDescent="0.3">
      <c r="A6348" s="2">
        <v>44956</v>
      </c>
      <c r="B6348">
        <v>1015153</v>
      </c>
      <c r="C6348" t="s">
        <v>5496</v>
      </c>
      <c r="D6348" t="s">
        <v>3172</v>
      </c>
      <c r="E6348">
        <v>28.77200000000002</v>
      </c>
      <c r="F6348">
        <v>128.18519999999998</v>
      </c>
      <c r="G6348" t="s">
        <v>485</v>
      </c>
      <c r="H6348" t="s">
        <v>35</v>
      </c>
      <c r="I6348" t="s">
        <v>36</v>
      </c>
      <c r="J6348">
        <v>99.413199999999961</v>
      </c>
      <c r="K6348">
        <v>345.52064507159702</v>
      </c>
      <c r="L6348" t="str">
        <f>TEXT(Orders[[#This Row],[date]],"MMM")</f>
        <v>Jan</v>
      </c>
    </row>
    <row r="6349" spans="1:12" x14ac:dyDescent="0.3">
      <c r="A6349" s="2">
        <v>45207</v>
      </c>
      <c r="B6349">
        <v>1012100</v>
      </c>
      <c r="C6349" t="s">
        <v>5474</v>
      </c>
      <c r="D6349" t="s">
        <v>3179</v>
      </c>
      <c r="E6349">
        <v>38.888000000000034</v>
      </c>
      <c r="F6349">
        <v>128.18519999999998</v>
      </c>
      <c r="G6349" t="s">
        <v>1278</v>
      </c>
      <c r="H6349" t="s">
        <v>19</v>
      </c>
      <c r="I6349" t="s">
        <v>20</v>
      </c>
      <c r="J6349">
        <v>89.297199999999947</v>
      </c>
      <c r="K6349">
        <v>229.62662003702908</v>
      </c>
      <c r="L6349" t="str">
        <f>TEXT(Orders[[#This Row],[date]],"MMM")</f>
        <v>Oct</v>
      </c>
    </row>
    <row r="6350" spans="1:12" x14ac:dyDescent="0.3">
      <c r="A6350" s="2">
        <v>45070</v>
      </c>
      <c r="B6350">
        <v>1013826</v>
      </c>
      <c r="C6350" t="s">
        <v>3785</v>
      </c>
      <c r="D6350" t="s">
        <v>3171</v>
      </c>
      <c r="E6350">
        <v>46.535999999999987</v>
      </c>
      <c r="F6350">
        <v>128.18519999999998</v>
      </c>
      <c r="G6350" t="s">
        <v>647</v>
      </c>
      <c r="H6350" t="s">
        <v>35</v>
      </c>
      <c r="I6350" t="s">
        <v>36</v>
      </c>
      <c r="J6350">
        <v>81.649199999999993</v>
      </c>
      <c r="K6350">
        <v>175.4538421866942</v>
      </c>
      <c r="L6350" t="str">
        <f>TEXT(Orders[[#This Row],[date]],"MMM")</f>
        <v>May</v>
      </c>
    </row>
    <row r="6351" spans="1:12" x14ac:dyDescent="0.3">
      <c r="A6351" s="2">
        <v>45085</v>
      </c>
      <c r="B6351">
        <v>1016639</v>
      </c>
      <c r="C6351" t="s">
        <v>4417</v>
      </c>
      <c r="D6351" t="s">
        <v>3172</v>
      </c>
      <c r="E6351">
        <v>46.756000000000029</v>
      </c>
      <c r="F6351">
        <v>128.18519999999998</v>
      </c>
      <c r="G6351" t="s">
        <v>1323</v>
      </c>
      <c r="H6351" t="s">
        <v>45</v>
      </c>
      <c r="I6351" t="s">
        <v>46</v>
      </c>
      <c r="J6351">
        <v>81.429199999999952</v>
      </c>
      <c r="K6351">
        <v>174.15775515441848</v>
      </c>
      <c r="L6351" t="str">
        <f>TEXT(Orders[[#This Row],[date]],"MMM")</f>
        <v>Jun</v>
      </c>
    </row>
    <row r="6352" spans="1:12" x14ac:dyDescent="0.3">
      <c r="A6352" s="2">
        <v>45062</v>
      </c>
      <c r="B6352">
        <v>1017382</v>
      </c>
      <c r="C6352" t="s">
        <v>3267</v>
      </c>
      <c r="D6352" t="s">
        <v>3174</v>
      </c>
      <c r="E6352">
        <v>50.128000000000014</v>
      </c>
      <c r="F6352">
        <v>128.18519999999998</v>
      </c>
      <c r="G6352" t="s">
        <v>93</v>
      </c>
      <c r="H6352" t="s">
        <v>45</v>
      </c>
      <c r="I6352" t="s">
        <v>46</v>
      </c>
      <c r="J6352">
        <v>78.057199999999966</v>
      </c>
      <c r="K6352">
        <v>155.71576763485467</v>
      </c>
      <c r="L6352" t="str">
        <f>TEXT(Orders[[#This Row],[date]],"MMM")</f>
        <v>May</v>
      </c>
    </row>
    <row r="6353" spans="1:12" x14ac:dyDescent="0.3">
      <c r="A6353" s="2">
        <v>45105</v>
      </c>
      <c r="B6353">
        <v>1005673</v>
      </c>
      <c r="C6353" t="s">
        <v>3640</v>
      </c>
      <c r="D6353" t="s">
        <v>3177</v>
      </c>
      <c r="E6353">
        <v>51.84</v>
      </c>
      <c r="F6353">
        <v>128.18519999999998</v>
      </c>
      <c r="G6353" t="s">
        <v>502</v>
      </c>
      <c r="H6353" t="s">
        <v>30</v>
      </c>
      <c r="I6353" t="s">
        <v>13</v>
      </c>
      <c r="J6353">
        <v>76.345199999999977</v>
      </c>
      <c r="K6353">
        <v>147.27083333333329</v>
      </c>
      <c r="L6353" t="str">
        <f>TEXT(Orders[[#This Row],[date]],"MMM")</f>
        <v>Jun</v>
      </c>
    </row>
    <row r="6354" spans="1:12" x14ac:dyDescent="0.3">
      <c r="A6354" s="2">
        <v>45263</v>
      </c>
      <c r="B6354">
        <v>1010976</v>
      </c>
      <c r="C6354" t="s">
        <v>5789</v>
      </c>
      <c r="D6354" t="s">
        <v>3178</v>
      </c>
      <c r="E6354">
        <v>52.376000000000033</v>
      </c>
      <c r="F6354">
        <v>128.18519999999998</v>
      </c>
      <c r="G6354" t="s">
        <v>1511</v>
      </c>
      <c r="H6354" t="s">
        <v>35</v>
      </c>
      <c r="I6354" t="s">
        <v>36</v>
      </c>
      <c r="J6354">
        <v>75.809199999999947</v>
      </c>
      <c r="K6354">
        <v>144.74033908660437</v>
      </c>
      <c r="L6354" t="str">
        <f>TEXT(Orders[[#This Row],[date]],"MMM")</f>
        <v>Dec</v>
      </c>
    </row>
    <row r="6355" spans="1:12" x14ac:dyDescent="0.3">
      <c r="A6355" s="2">
        <v>45281</v>
      </c>
      <c r="B6355">
        <v>1010072</v>
      </c>
      <c r="C6355" t="s">
        <v>5001</v>
      </c>
      <c r="D6355" t="s">
        <v>3171</v>
      </c>
      <c r="E6355">
        <v>63.395999999999987</v>
      </c>
      <c r="F6355">
        <v>128.18519999999998</v>
      </c>
      <c r="G6355" t="s">
        <v>2652</v>
      </c>
      <c r="H6355" t="s">
        <v>54</v>
      </c>
      <c r="I6355" t="s">
        <v>20</v>
      </c>
      <c r="J6355">
        <v>64.789199999999994</v>
      </c>
      <c r="K6355">
        <v>102.19761499148213</v>
      </c>
      <c r="L6355" t="str">
        <f>TEXT(Orders[[#This Row],[date]],"MMM")</f>
        <v>Dec</v>
      </c>
    </row>
    <row r="6356" spans="1:12" x14ac:dyDescent="0.3">
      <c r="A6356" s="2">
        <v>44929</v>
      </c>
      <c r="B6356">
        <v>1006111</v>
      </c>
      <c r="C6356" t="s">
        <v>3820</v>
      </c>
      <c r="D6356" t="s">
        <v>3174</v>
      </c>
      <c r="E6356">
        <v>64.916000000000011</v>
      </c>
      <c r="F6356">
        <v>128.18519999999998</v>
      </c>
      <c r="G6356" t="s">
        <v>2037</v>
      </c>
      <c r="H6356" t="s">
        <v>30</v>
      </c>
      <c r="I6356" t="s">
        <v>13</v>
      </c>
      <c r="J6356">
        <v>63.269199999999969</v>
      </c>
      <c r="K6356">
        <v>97.463183190584687</v>
      </c>
      <c r="L6356" t="str">
        <f>TEXT(Orders[[#This Row],[date]],"MMM")</f>
        <v>Jan</v>
      </c>
    </row>
    <row r="6357" spans="1:12" x14ac:dyDescent="0.3">
      <c r="A6357" s="2">
        <v>44983</v>
      </c>
      <c r="B6357">
        <v>1014122</v>
      </c>
      <c r="C6357" t="s">
        <v>4087</v>
      </c>
      <c r="D6357" t="s">
        <v>3174</v>
      </c>
      <c r="E6357">
        <v>82.503999999999991</v>
      </c>
      <c r="F6357">
        <v>128.18519999999998</v>
      </c>
      <c r="G6357" t="s">
        <v>1059</v>
      </c>
      <c r="H6357" t="s">
        <v>19</v>
      </c>
      <c r="I6357" t="s">
        <v>20</v>
      </c>
      <c r="J6357">
        <v>45.68119999999999</v>
      </c>
      <c r="K6357">
        <v>55.368466983418983</v>
      </c>
      <c r="L6357" t="str">
        <f>TEXT(Orders[[#This Row],[date]],"MMM")</f>
        <v>Feb</v>
      </c>
    </row>
    <row r="6358" spans="1:12" x14ac:dyDescent="0.3">
      <c r="A6358" s="2">
        <v>44975</v>
      </c>
      <c r="B6358">
        <v>1014097</v>
      </c>
      <c r="C6358" t="s">
        <v>3660</v>
      </c>
      <c r="D6358" t="s">
        <v>3175</v>
      </c>
      <c r="E6358">
        <v>94.867999999999995</v>
      </c>
      <c r="F6358">
        <v>128.18519999999998</v>
      </c>
      <c r="G6358" t="s">
        <v>914</v>
      </c>
      <c r="H6358" t="s">
        <v>45</v>
      </c>
      <c r="I6358" t="s">
        <v>46</v>
      </c>
      <c r="J6358">
        <v>33.317199999999985</v>
      </c>
      <c r="K6358">
        <v>35.11953451111016</v>
      </c>
      <c r="L6358" t="str">
        <f>TEXT(Orders[[#This Row],[date]],"MMM")</f>
        <v>Feb</v>
      </c>
    </row>
    <row r="6359" spans="1:12" x14ac:dyDescent="0.3">
      <c r="A6359" s="2">
        <v>44999</v>
      </c>
      <c r="B6359">
        <v>1011131</v>
      </c>
      <c r="C6359" t="s">
        <v>4882</v>
      </c>
      <c r="D6359" t="s">
        <v>3176</v>
      </c>
      <c r="E6359">
        <v>97.115999999999985</v>
      </c>
      <c r="F6359">
        <v>128.18519999999998</v>
      </c>
      <c r="G6359" t="s">
        <v>2207</v>
      </c>
      <c r="H6359" t="s">
        <v>50</v>
      </c>
      <c r="I6359" t="s">
        <v>36</v>
      </c>
      <c r="J6359">
        <v>31.069199999999995</v>
      </c>
      <c r="K6359">
        <v>31.991844804151736</v>
      </c>
      <c r="L6359" t="str">
        <f>TEXT(Orders[[#This Row],[date]],"MMM")</f>
        <v>Mar</v>
      </c>
    </row>
    <row r="6360" spans="1:12" x14ac:dyDescent="0.3">
      <c r="A6360" s="2">
        <v>45031</v>
      </c>
      <c r="B6360">
        <v>1011523</v>
      </c>
      <c r="C6360" t="s">
        <v>3983</v>
      </c>
      <c r="D6360" t="s">
        <v>3177</v>
      </c>
      <c r="E6360">
        <v>108.35599999999999</v>
      </c>
      <c r="F6360">
        <v>128.18519999999998</v>
      </c>
      <c r="G6360" t="s">
        <v>3141</v>
      </c>
      <c r="H6360" t="s">
        <v>54</v>
      </c>
      <c r="I6360" t="s">
        <v>20</v>
      </c>
      <c r="J6360">
        <v>19.829199999999986</v>
      </c>
      <c r="K6360">
        <v>18.300047989959012</v>
      </c>
      <c r="L6360" t="str">
        <f>TEXT(Orders[[#This Row],[date]],"MMM")</f>
        <v>Apr</v>
      </c>
    </row>
    <row r="6361" spans="1:12" x14ac:dyDescent="0.3">
      <c r="A6361" s="2">
        <v>45231</v>
      </c>
      <c r="B6361">
        <v>1008086</v>
      </c>
      <c r="C6361" t="s">
        <v>3725</v>
      </c>
      <c r="D6361" t="s">
        <v>3172</v>
      </c>
      <c r="E6361">
        <v>109.688</v>
      </c>
      <c r="F6361">
        <v>128.18519999999998</v>
      </c>
      <c r="G6361" t="s">
        <v>2897</v>
      </c>
      <c r="H6361" t="s">
        <v>19</v>
      </c>
      <c r="I6361" t="s">
        <v>20</v>
      </c>
      <c r="J6361">
        <v>18.497199999999978</v>
      </c>
      <c r="K6361">
        <v>16.863467289037978</v>
      </c>
      <c r="L6361" t="str">
        <f>TEXT(Orders[[#This Row],[date]],"MMM")</f>
        <v>Nov</v>
      </c>
    </row>
    <row r="6362" spans="1:12" x14ac:dyDescent="0.3">
      <c r="A6362" s="2">
        <v>44998</v>
      </c>
      <c r="B6362">
        <v>1007821</v>
      </c>
      <c r="C6362" t="s">
        <v>4485</v>
      </c>
      <c r="D6362" t="s">
        <v>3177</v>
      </c>
      <c r="E6362">
        <v>171.16400000000004</v>
      </c>
      <c r="F6362">
        <v>128.18519999999998</v>
      </c>
      <c r="G6362" t="s">
        <v>1409</v>
      </c>
      <c r="H6362" t="s">
        <v>50</v>
      </c>
      <c r="I6362" t="s">
        <v>36</v>
      </c>
      <c r="J6362">
        <v>-42.978800000000064</v>
      </c>
      <c r="K6362">
        <v>-25.109719333504739</v>
      </c>
      <c r="L6362" t="str">
        <f>TEXT(Orders[[#This Row],[date]],"MMM")</f>
        <v>Mar</v>
      </c>
    </row>
    <row r="6363" spans="1:12" x14ac:dyDescent="0.3">
      <c r="A6363" s="2">
        <v>45064</v>
      </c>
      <c r="B6363">
        <v>1007668</v>
      </c>
      <c r="C6363" t="s">
        <v>4775</v>
      </c>
      <c r="D6363" t="s">
        <v>3176</v>
      </c>
      <c r="E6363">
        <v>199.24400000000003</v>
      </c>
      <c r="F6363">
        <v>128.18519999999998</v>
      </c>
      <c r="G6363" t="s">
        <v>1956</v>
      </c>
      <c r="H6363" t="s">
        <v>54</v>
      </c>
      <c r="I6363" t="s">
        <v>20</v>
      </c>
      <c r="J6363">
        <v>-71.058800000000048</v>
      </c>
      <c r="K6363">
        <v>-35.664210716508421</v>
      </c>
      <c r="L6363" t="str">
        <f>TEXT(Orders[[#This Row],[date]],"MMM")</f>
        <v>May</v>
      </c>
    </row>
    <row r="6364" spans="1:12" x14ac:dyDescent="0.3">
      <c r="A6364" s="2">
        <v>45161</v>
      </c>
      <c r="B6364">
        <v>1014091</v>
      </c>
      <c r="C6364" t="s">
        <v>5387</v>
      </c>
      <c r="D6364" t="s">
        <v>3180</v>
      </c>
      <c r="E6364">
        <v>101.82800000000003</v>
      </c>
      <c r="F6364">
        <v>128.36448000000001</v>
      </c>
      <c r="G6364" t="s">
        <v>2391</v>
      </c>
      <c r="H6364" t="s">
        <v>69</v>
      </c>
      <c r="I6364" t="s">
        <v>46</v>
      </c>
      <c r="J6364">
        <v>26.536479999999983</v>
      </c>
      <c r="K6364">
        <v>26.06010134737005</v>
      </c>
      <c r="L6364" t="str">
        <f>TEXT(Orders[[#This Row],[date]],"MMM")</f>
        <v>Aug</v>
      </c>
    </row>
    <row r="6365" spans="1:12" x14ac:dyDescent="0.3">
      <c r="A6365" s="2">
        <v>44983</v>
      </c>
      <c r="B6365">
        <v>1008577</v>
      </c>
      <c r="C6365" t="s">
        <v>3480</v>
      </c>
      <c r="D6365" t="s">
        <v>3180</v>
      </c>
      <c r="E6365">
        <v>195.74000000000004</v>
      </c>
      <c r="F6365">
        <v>128.36448000000001</v>
      </c>
      <c r="G6365" t="s">
        <v>337</v>
      </c>
      <c r="H6365" t="s">
        <v>19</v>
      </c>
      <c r="I6365" t="s">
        <v>20</v>
      </c>
      <c r="J6365">
        <v>-67.375520000000023</v>
      </c>
      <c r="K6365">
        <v>-34.420925717788911</v>
      </c>
      <c r="L6365" t="str">
        <f>TEXT(Orders[[#This Row],[date]],"MMM")</f>
        <v>Feb</v>
      </c>
    </row>
    <row r="6366" spans="1:12" x14ac:dyDescent="0.3">
      <c r="A6366" s="2">
        <v>44938</v>
      </c>
      <c r="B6366">
        <v>1018688</v>
      </c>
      <c r="C6366" t="s">
        <v>5790</v>
      </c>
      <c r="D6366" t="s">
        <v>3180</v>
      </c>
      <c r="E6366">
        <v>6.4608000000000061</v>
      </c>
      <c r="F6366">
        <v>128.50790400000002</v>
      </c>
      <c r="G6366" t="s">
        <v>2589</v>
      </c>
      <c r="H6366" t="s">
        <v>35</v>
      </c>
      <c r="I6366" t="s">
        <v>36</v>
      </c>
      <c r="J6366">
        <v>122.04710400000002</v>
      </c>
      <c r="K6366">
        <v>1889.0401188707265</v>
      </c>
      <c r="L6366" t="str">
        <f>TEXT(Orders[[#This Row],[date]],"MMM")</f>
        <v>Jan</v>
      </c>
    </row>
    <row r="6367" spans="1:12" x14ac:dyDescent="0.3">
      <c r="A6367" s="2">
        <v>45200</v>
      </c>
      <c r="B6367">
        <v>1000678</v>
      </c>
      <c r="C6367" t="s">
        <v>5160</v>
      </c>
      <c r="D6367" t="s">
        <v>3180</v>
      </c>
      <c r="E6367">
        <v>552.18009600000016</v>
      </c>
      <c r="F6367">
        <v>128.62986240000001</v>
      </c>
      <c r="G6367" t="s">
        <v>970</v>
      </c>
      <c r="H6367" t="s">
        <v>50</v>
      </c>
      <c r="I6367" t="s">
        <v>36</v>
      </c>
      <c r="J6367">
        <v>-423.55023360000018</v>
      </c>
      <c r="K6367">
        <v>-76.705088913599667</v>
      </c>
      <c r="L6367" t="str">
        <f>TEXT(Orders[[#This Row],[date]],"MMM")</f>
        <v>Oct</v>
      </c>
    </row>
    <row r="6368" spans="1:12" x14ac:dyDescent="0.3">
      <c r="A6368" s="2">
        <v>45175</v>
      </c>
      <c r="B6368">
        <v>1007973</v>
      </c>
      <c r="C6368" t="s">
        <v>3816</v>
      </c>
      <c r="D6368" t="s">
        <v>3179</v>
      </c>
      <c r="E6368">
        <v>4.3199999999999932</v>
      </c>
      <c r="F6368">
        <v>128.63340000000002</v>
      </c>
      <c r="G6368" t="s">
        <v>795</v>
      </c>
      <c r="H6368" t="s">
        <v>69</v>
      </c>
      <c r="I6368" t="s">
        <v>46</v>
      </c>
      <c r="J6368">
        <v>124.31340000000003</v>
      </c>
      <c r="K6368">
        <v>2877.625000000005</v>
      </c>
      <c r="L6368" t="str">
        <f>TEXT(Orders[[#This Row],[date]],"MMM")</f>
        <v>Sep</v>
      </c>
    </row>
    <row r="6369" spans="1:12" x14ac:dyDescent="0.3">
      <c r="A6369" s="2">
        <v>45189</v>
      </c>
      <c r="B6369">
        <v>1010395</v>
      </c>
      <c r="C6369" t="s">
        <v>3622</v>
      </c>
      <c r="D6369" t="s">
        <v>3174</v>
      </c>
      <c r="E6369">
        <v>12.496000000000009</v>
      </c>
      <c r="F6369">
        <v>128.63340000000002</v>
      </c>
      <c r="G6369" t="s">
        <v>695</v>
      </c>
      <c r="H6369" t="s">
        <v>69</v>
      </c>
      <c r="I6369" t="s">
        <v>46</v>
      </c>
      <c r="J6369">
        <v>116.13740000000001</v>
      </c>
      <c r="K6369">
        <v>929.39660691421193</v>
      </c>
      <c r="L6369" t="str">
        <f>TEXT(Orders[[#This Row],[date]],"MMM")</f>
        <v>Sep</v>
      </c>
    </row>
    <row r="6370" spans="1:12" x14ac:dyDescent="0.3">
      <c r="A6370" s="2">
        <v>44945</v>
      </c>
      <c r="B6370">
        <v>1006707</v>
      </c>
      <c r="C6370" t="s">
        <v>5791</v>
      </c>
      <c r="D6370" t="s">
        <v>3174</v>
      </c>
      <c r="E6370">
        <v>15.548000000000002</v>
      </c>
      <c r="F6370">
        <v>128.63340000000002</v>
      </c>
      <c r="G6370" t="s">
        <v>764</v>
      </c>
      <c r="H6370" t="s">
        <v>54</v>
      </c>
      <c r="I6370" t="s">
        <v>20</v>
      </c>
      <c r="J6370">
        <v>113.08540000000002</v>
      </c>
      <c r="K6370">
        <v>727.33084641111395</v>
      </c>
      <c r="L6370" t="str">
        <f>TEXT(Orders[[#This Row],[date]],"MMM")</f>
        <v>Jan</v>
      </c>
    </row>
    <row r="6371" spans="1:12" x14ac:dyDescent="0.3">
      <c r="A6371" s="2">
        <v>45173</v>
      </c>
      <c r="B6371">
        <v>1010019</v>
      </c>
      <c r="C6371" t="s">
        <v>4019</v>
      </c>
      <c r="D6371" t="s">
        <v>3173</v>
      </c>
      <c r="E6371">
        <v>18.975999999999999</v>
      </c>
      <c r="F6371">
        <v>128.63340000000002</v>
      </c>
      <c r="G6371" t="s">
        <v>869</v>
      </c>
      <c r="H6371" t="s">
        <v>30</v>
      </c>
      <c r="I6371" t="s">
        <v>13</v>
      </c>
      <c r="J6371">
        <v>109.65740000000002</v>
      </c>
      <c r="K6371">
        <v>577.87415682967969</v>
      </c>
      <c r="L6371" t="str">
        <f>TEXT(Orders[[#This Row],[date]],"MMM")</f>
        <v>Sep</v>
      </c>
    </row>
    <row r="6372" spans="1:12" x14ac:dyDescent="0.3">
      <c r="A6372" s="2">
        <v>45056</v>
      </c>
      <c r="B6372">
        <v>1015106</v>
      </c>
      <c r="C6372" t="s">
        <v>5179</v>
      </c>
      <c r="D6372" t="s">
        <v>3175</v>
      </c>
      <c r="E6372">
        <v>21.224000000000018</v>
      </c>
      <c r="F6372">
        <v>128.63340000000002</v>
      </c>
      <c r="G6372" t="s">
        <v>2567</v>
      </c>
      <c r="H6372" t="s">
        <v>35</v>
      </c>
      <c r="I6372" t="s">
        <v>36</v>
      </c>
      <c r="J6372">
        <v>107.40940000000001</v>
      </c>
      <c r="K6372">
        <v>506.07519788918165</v>
      </c>
      <c r="L6372" t="str">
        <f>TEXT(Orders[[#This Row],[date]],"MMM")</f>
        <v>May</v>
      </c>
    </row>
    <row r="6373" spans="1:12" x14ac:dyDescent="0.3">
      <c r="A6373" s="2">
        <v>45065</v>
      </c>
      <c r="B6373">
        <v>1007770</v>
      </c>
      <c r="C6373" t="s">
        <v>4793</v>
      </c>
      <c r="D6373" t="s">
        <v>3175</v>
      </c>
      <c r="E6373">
        <v>31.688000000000002</v>
      </c>
      <c r="F6373">
        <v>128.63340000000002</v>
      </c>
      <c r="G6373" t="s">
        <v>3079</v>
      </c>
      <c r="H6373" t="s">
        <v>19</v>
      </c>
      <c r="I6373" t="s">
        <v>20</v>
      </c>
      <c r="J6373">
        <v>96.945400000000021</v>
      </c>
      <c r="K6373">
        <v>305.93726331734416</v>
      </c>
      <c r="L6373" t="str">
        <f>TEXT(Orders[[#This Row],[date]],"MMM")</f>
        <v>May</v>
      </c>
    </row>
    <row r="6374" spans="1:12" x14ac:dyDescent="0.3">
      <c r="A6374" s="2">
        <v>45186</v>
      </c>
      <c r="B6374">
        <v>1018356</v>
      </c>
      <c r="C6374" t="s">
        <v>3795</v>
      </c>
      <c r="D6374" t="s">
        <v>3174</v>
      </c>
      <c r="E6374">
        <v>33.588000000000008</v>
      </c>
      <c r="F6374">
        <v>128.63340000000002</v>
      </c>
      <c r="G6374" t="s">
        <v>2182</v>
      </c>
      <c r="H6374" t="s">
        <v>75</v>
      </c>
      <c r="I6374" t="s">
        <v>46</v>
      </c>
      <c r="J6374">
        <v>95.045400000000015</v>
      </c>
      <c r="K6374">
        <v>282.9742765273312</v>
      </c>
      <c r="L6374" t="str">
        <f>TEXT(Orders[[#This Row],[date]],"MMM")</f>
        <v>Sep</v>
      </c>
    </row>
    <row r="6375" spans="1:12" x14ac:dyDescent="0.3">
      <c r="A6375" s="2">
        <v>45163</v>
      </c>
      <c r="B6375">
        <v>1006807</v>
      </c>
      <c r="C6375" t="s">
        <v>4445</v>
      </c>
      <c r="D6375" t="s">
        <v>3179</v>
      </c>
      <c r="E6375">
        <v>48.384000000000007</v>
      </c>
      <c r="F6375">
        <v>128.63340000000002</v>
      </c>
      <c r="G6375" t="s">
        <v>1355</v>
      </c>
      <c r="H6375" t="s">
        <v>12</v>
      </c>
      <c r="I6375" t="s">
        <v>13</v>
      </c>
      <c r="J6375">
        <v>80.249400000000009</v>
      </c>
      <c r="K6375">
        <v>165.859375</v>
      </c>
      <c r="L6375" t="str">
        <f>TEXT(Orders[[#This Row],[date]],"MMM")</f>
        <v>Aug</v>
      </c>
    </row>
    <row r="6376" spans="1:12" x14ac:dyDescent="0.3">
      <c r="A6376" s="2">
        <v>45072</v>
      </c>
      <c r="B6376">
        <v>1008905</v>
      </c>
      <c r="C6376" t="s">
        <v>4965</v>
      </c>
      <c r="D6376" t="s">
        <v>3174</v>
      </c>
      <c r="E6376">
        <v>55.78</v>
      </c>
      <c r="F6376">
        <v>128.63340000000002</v>
      </c>
      <c r="G6376" t="s">
        <v>2467</v>
      </c>
      <c r="H6376" t="s">
        <v>57</v>
      </c>
      <c r="I6376" t="s">
        <v>20</v>
      </c>
      <c r="J6376">
        <v>72.853400000000022</v>
      </c>
      <c r="K6376">
        <v>130.60846181427038</v>
      </c>
      <c r="L6376" t="str">
        <f>TEXT(Orders[[#This Row],[date]],"MMM")</f>
        <v>May</v>
      </c>
    </row>
    <row r="6377" spans="1:12" x14ac:dyDescent="0.3">
      <c r="A6377" s="2">
        <v>45247</v>
      </c>
      <c r="B6377">
        <v>1009199</v>
      </c>
      <c r="C6377" t="s">
        <v>3826</v>
      </c>
      <c r="D6377" t="s">
        <v>3178</v>
      </c>
      <c r="E6377">
        <v>57.404000000000011</v>
      </c>
      <c r="F6377">
        <v>128.63340000000002</v>
      </c>
      <c r="G6377" t="s">
        <v>687</v>
      </c>
      <c r="H6377" t="s">
        <v>50</v>
      </c>
      <c r="I6377" t="s">
        <v>36</v>
      </c>
      <c r="J6377">
        <v>71.229400000000012</v>
      </c>
      <c r="K6377">
        <v>124.08438436345899</v>
      </c>
      <c r="L6377" t="str">
        <f>TEXT(Orders[[#This Row],[date]],"MMM")</f>
        <v>Nov</v>
      </c>
    </row>
    <row r="6378" spans="1:12" x14ac:dyDescent="0.3">
      <c r="A6378" s="2">
        <v>45133</v>
      </c>
      <c r="B6378">
        <v>1015851</v>
      </c>
      <c r="C6378" t="s">
        <v>5738</v>
      </c>
      <c r="D6378" t="s">
        <v>3174</v>
      </c>
      <c r="E6378">
        <v>75.176000000000016</v>
      </c>
      <c r="F6378">
        <v>128.63340000000002</v>
      </c>
      <c r="G6378" t="s">
        <v>2849</v>
      </c>
      <c r="H6378" t="s">
        <v>19</v>
      </c>
      <c r="I6378" t="s">
        <v>20</v>
      </c>
      <c r="J6378">
        <v>53.457400000000007</v>
      </c>
      <c r="K6378">
        <v>71.109662658295193</v>
      </c>
      <c r="L6378" t="str">
        <f>TEXT(Orders[[#This Row],[date]],"MMM")</f>
        <v>Jul</v>
      </c>
    </row>
    <row r="6379" spans="1:12" x14ac:dyDescent="0.3">
      <c r="A6379" s="2">
        <v>45171</v>
      </c>
      <c r="B6379">
        <v>1008802</v>
      </c>
      <c r="C6379" t="s">
        <v>4489</v>
      </c>
      <c r="D6379" t="s">
        <v>3179</v>
      </c>
      <c r="E6379">
        <v>98.132000000000005</v>
      </c>
      <c r="F6379">
        <v>128.63340000000002</v>
      </c>
      <c r="G6379" t="s">
        <v>1413</v>
      </c>
      <c r="H6379" t="s">
        <v>69</v>
      </c>
      <c r="I6379" t="s">
        <v>46</v>
      </c>
      <c r="J6379">
        <v>30.501400000000018</v>
      </c>
      <c r="K6379">
        <v>31.082011983858493</v>
      </c>
      <c r="L6379" t="str">
        <f>TEXT(Orders[[#This Row],[date]],"MMM")</f>
        <v>Sep</v>
      </c>
    </row>
    <row r="6380" spans="1:12" x14ac:dyDescent="0.3">
      <c r="A6380" s="2">
        <v>45275</v>
      </c>
      <c r="B6380">
        <v>1017494</v>
      </c>
      <c r="C6380" t="s">
        <v>4497</v>
      </c>
      <c r="D6380" t="s">
        <v>3174</v>
      </c>
      <c r="E6380">
        <v>99.904000000000011</v>
      </c>
      <c r="F6380">
        <v>128.63340000000002</v>
      </c>
      <c r="G6380" t="s">
        <v>2436</v>
      </c>
      <c r="H6380" t="s">
        <v>54</v>
      </c>
      <c r="I6380" t="s">
        <v>20</v>
      </c>
      <c r="J6380">
        <v>28.729400000000012</v>
      </c>
      <c r="K6380">
        <v>28.757006726457409</v>
      </c>
      <c r="L6380" t="str">
        <f>TEXT(Orders[[#This Row],[date]],"MMM")</f>
        <v>Dec</v>
      </c>
    </row>
    <row r="6381" spans="1:12" x14ac:dyDescent="0.3">
      <c r="A6381" s="2">
        <v>44930</v>
      </c>
      <c r="B6381">
        <v>1017905</v>
      </c>
      <c r="C6381" t="s">
        <v>3386</v>
      </c>
      <c r="D6381" t="s">
        <v>3178</v>
      </c>
      <c r="E6381">
        <v>113.39200000000002</v>
      </c>
      <c r="F6381">
        <v>128.63340000000002</v>
      </c>
      <c r="G6381" t="s">
        <v>228</v>
      </c>
      <c r="H6381" t="s">
        <v>45</v>
      </c>
      <c r="I6381" t="s">
        <v>46</v>
      </c>
      <c r="J6381">
        <v>15.241399999999999</v>
      </c>
      <c r="K6381">
        <v>13.441336249470858</v>
      </c>
      <c r="L6381" t="str">
        <f>TEXT(Orders[[#This Row],[date]],"MMM")</f>
        <v>Jan</v>
      </c>
    </row>
    <row r="6382" spans="1:12" x14ac:dyDescent="0.3">
      <c r="A6382" s="2">
        <v>45047</v>
      </c>
      <c r="B6382">
        <v>1018149</v>
      </c>
      <c r="C6382" t="s">
        <v>4123</v>
      </c>
      <c r="D6382" t="s">
        <v>3178</v>
      </c>
      <c r="E6382">
        <v>114.51600000000002</v>
      </c>
      <c r="F6382">
        <v>128.63340000000002</v>
      </c>
      <c r="G6382" t="s">
        <v>971</v>
      </c>
      <c r="H6382" t="s">
        <v>26</v>
      </c>
      <c r="I6382" t="s">
        <v>13</v>
      </c>
      <c r="J6382">
        <v>14.117400000000004</v>
      </c>
      <c r="K6382">
        <v>12.327884313109086</v>
      </c>
      <c r="L6382" t="str">
        <f>TEXT(Orders[[#This Row],[date]],"MMM")</f>
        <v>May</v>
      </c>
    </row>
    <row r="6383" spans="1:12" x14ac:dyDescent="0.3">
      <c r="A6383" s="2">
        <v>45281</v>
      </c>
      <c r="B6383">
        <v>1010290</v>
      </c>
      <c r="C6383" t="s">
        <v>4980</v>
      </c>
      <c r="D6383" t="s">
        <v>3174</v>
      </c>
      <c r="E6383">
        <v>168.46800000000002</v>
      </c>
      <c r="F6383">
        <v>128.63340000000002</v>
      </c>
      <c r="G6383" t="s">
        <v>2583</v>
      </c>
      <c r="H6383" t="s">
        <v>54</v>
      </c>
      <c r="I6383" t="s">
        <v>20</v>
      </c>
      <c r="J6383">
        <v>-39.834599999999995</v>
      </c>
      <c r="K6383">
        <v>-23.645202649761373</v>
      </c>
      <c r="L6383" t="str">
        <f>TEXT(Orders[[#This Row],[date]],"MMM")</f>
        <v>Dec</v>
      </c>
    </row>
    <row r="6384" spans="1:12" x14ac:dyDescent="0.3">
      <c r="A6384" s="2">
        <v>44978</v>
      </c>
      <c r="B6384">
        <v>1004327</v>
      </c>
      <c r="C6384" t="s">
        <v>3784</v>
      </c>
      <c r="D6384" t="s">
        <v>3175</v>
      </c>
      <c r="E6384">
        <v>191.5104</v>
      </c>
      <c r="F6384">
        <v>128.71039999999999</v>
      </c>
      <c r="G6384" t="s">
        <v>646</v>
      </c>
      <c r="H6384" t="s">
        <v>75</v>
      </c>
      <c r="I6384" t="s">
        <v>46</v>
      </c>
      <c r="J6384">
        <v>-62.800000000000011</v>
      </c>
      <c r="K6384">
        <v>-32.791952813006503</v>
      </c>
      <c r="L6384" t="str">
        <f>TEXT(Orders[[#This Row],[date]],"MMM")</f>
        <v>Feb</v>
      </c>
    </row>
    <row r="6385" spans="1:12" x14ac:dyDescent="0.3">
      <c r="A6385" s="2">
        <v>45231</v>
      </c>
      <c r="B6385">
        <v>1004833</v>
      </c>
      <c r="C6385" t="s">
        <v>3259</v>
      </c>
      <c r="D6385" t="s">
        <v>3174</v>
      </c>
      <c r="E6385">
        <v>189.88800000000003</v>
      </c>
      <c r="F6385">
        <v>128.93920000000003</v>
      </c>
      <c r="G6385" t="s">
        <v>80</v>
      </c>
      <c r="H6385" t="s">
        <v>75</v>
      </c>
      <c r="I6385" t="s">
        <v>46</v>
      </c>
      <c r="J6385">
        <v>-60.948800000000006</v>
      </c>
      <c r="K6385">
        <v>-32.097236265588137</v>
      </c>
      <c r="L6385" t="str">
        <f>TEXT(Orders[[#This Row],[date]],"MMM")</f>
        <v>Nov</v>
      </c>
    </row>
    <row r="6386" spans="1:12" x14ac:dyDescent="0.3">
      <c r="A6386" s="2">
        <v>45020</v>
      </c>
      <c r="B6386">
        <v>1002197</v>
      </c>
      <c r="C6386" t="s">
        <v>3902</v>
      </c>
      <c r="D6386" t="s">
        <v>3178</v>
      </c>
      <c r="E6386">
        <v>183.58400000000006</v>
      </c>
      <c r="F6386">
        <v>128.95480000000001</v>
      </c>
      <c r="G6386" t="s">
        <v>2513</v>
      </c>
      <c r="H6386" t="s">
        <v>12</v>
      </c>
      <c r="I6386" t="s">
        <v>13</v>
      </c>
      <c r="J6386">
        <v>-54.629200000000054</v>
      </c>
      <c r="K6386">
        <v>-29.757059438731066</v>
      </c>
      <c r="L6386" t="str">
        <f>TEXT(Orders[[#This Row],[date]],"MMM")</f>
        <v>Apr</v>
      </c>
    </row>
    <row r="6387" spans="1:12" x14ac:dyDescent="0.3">
      <c r="A6387" s="2">
        <v>45167</v>
      </c>
      <c r="B6387">
        <v>1001025</v>
      </c>
      <c r="C6387" t="s">
        <v>5754</v>
      </c>
      <c r="D6387" t="s">
        <v>3172</v>
      </c>
      <c r="E6387">
        <v>611.18515200000002</v>
      </c>
      <c r="F6387">
        <v>129.03321600000004</v>
      </c>
      <c r="G6387" t="s">
        <v>1331</v>
      </c>
      <c r="H6387" t="s">
        <v>19</v>
      </c>
      <c r="I6387" t="s">
        <v>20</v>
      </c>
      <c r="J6387">
        <v>-482.15193599999998</v>
      </c>
      <c r="K6387">
        <v>-78.888031625480309</v>
      </c>
      <c r="L6387" t="str">
        <f>TEXT(Orders[[#This Row],[date]],"MMM")</f>
        <v>Aug</v>
      </c>
    </row>
    <row r="6388" spans="1:12" x14ac:dyDescent="0.3">
      <c r="A6388" s="2">
        <v>45153</v>
      </c>
      <c r="B6388">
        <v>1014811</v>
      </c>
      <c r="C6388" t="s">
        <v>3295</v>
      </c>
      <c r="D6388" t="s">
        <v>3176</v>
      </c>
      <c r="E6388">
        <v>178</v>
      </c>
      <c r="F6388">
        <v>129.08159999999998</v>
      </c>
      <c r="G6388" t="s">
        <v>2568</v>
      </c>
      <c r="H6388" t="s">
        <v>54</v>
      </c>
      <c r="I6388" t="s">
        <v>20</v>
      </c>
      <c r="J6388">
        <v>-48.91840000000002</v>
      </c>
      <c r="K6388">
        <v>-27.482247191011243</v>
      </c>
      <c r="L6388" t="str">
        <f>TEXT(Orders[[#This Row],[date]],"MMM")</f>
        <v>Aug</v>
      </c>
    </row>
    <row r="6389" spans="1:12" x14ac:dyDescent="0.3">
      <c r="A6389" s="2">
        <v>45223</v>
      </c>
      <c r="B6389">
        <v>1012378</v>
      </c>
      <c r="C6389" t="s">
        <v>3353</v>
      </c>
      <c r="D6389" t="s">
        <v>3179</v>
      </c>
      <c r="E6389">
        <v>0.71600000000000819</v>
      </c>
      <c r="F6389">
        <v>129.08160000000001</v>
      </c>
      <c r="G6389" t="s">
        <v>1958</v>
      </c>
      <c r="H6389" t="s">
        <v>12</v>
      </c>
      <c r="I6389" t="s">
        <v>13</v>
      </c>
      <c r="J6389">
        <v>128.3656</v>
      </c>
      <c r="K6389">
        <v>17928.1564245808</v>
      </c>
      <c r="L6389" t="str">
        <f>TEXT(Orders[[#This Row],[date]],"MMM")</f>
        <v>Oct</v>
      </c>
    </row>
    <row r="6390" spans="1:12" x14ac:dyDescent="0.3">
      <c r="A6390" s="2">
        <v>44929</v>
      </c>
      <c r="B6390">
        <v>1006411</v>
      </c>
      <c r="C6390" t="s">
        <v>5734</v>
      </c>
      <c r="D6390" t="s">
        <v>3172</v>
      </c>
      <c r="E6390">
        <v>2.0880000000000081</v>
      </c>
      <c r="F6390">
        <v>129.08160000000001</v>
      </c>
      <c r="G6390" t="s">
        <v>3057</v>
      </c>
      <c r="H6390" t="s">
        <v>45</v>
      </c>
      <c r="I6390" t="s">
        <v>46</v>
      </c>
      <c r="J6390">
        <v>126.9936</v>
      </c>
      <c r="K6390">
        <v>6082.0689655172182</v>
      </c>
      <c r="L6390" t="str">
        <f>TEXT(Orders[[#This Row],[date]],"MMM")</f>
        <v>Jan</v>
      </c>
    </row>
    <row r="6391" spans="1:12" x14ac:dyDescent="0.3">
      <c r="A6391" s="2">
        <v>45133</v>
      </c>
      <c r="B6391">
        <v>1018506</v>
      </c>
      <c r="C6391" t="s">
        <v>4530</v>
      </c>
      <c r="D6391" t="s">
        <v>3171</v>
      </c>
      <c r="E6391">
        <v>12.771999999999991</v>
      </c>
      <c r="F6391">
        <v>129.08160000000001</v>
      </c>
      <c r="G6391" t="s">
        <v>1477</v>
      </c>
      <c r="H6391" t="s">
        <v>45</v>
      </c>
      <c r="I6391" t="s">
        <v>46</v>
      </c>
      <c r="J6391">
        <v>116.30960000000002</v>
      </c>
      <c r="K6391">
        <v>910.66082054494279</v>
      </c>
      <c r="L6391" t="str">
        <f>TEXT(Orders[[#This Row],[date]],"MMM")</f>
        <v>Jul</v>
      </c>
    </row>
    <row r="6392" spans="1:12" x14ac:dyDescent="0.3">
      <c r="A6392" s="2">
        <v>45110</v>
      </c>
      <c r="B6392">
        <v>1016158</v>
      </c>
      <c r="C6392" t="s">
        <v>5134</v>
      </c>
      <c r="D6392" t="s">
        <v>3177</v>
      </c>
      <c r="E6392">
        <v>13.895999999999987</v>
      </c>
      <c r="F6392">
        <v>129.08160000000001</v>
      </c>
      <c r="G6392" t="s">
        <v>659</v>
      </c>
      <c r="H6392" t="s">
        <v>75</v>
      </c>
      <c r="I6392" t="s">
        <v>46</v>
      </c>
      <c r="J6392">
        <v>115.18560000000002</v>
      </c>
      <c r="K6392">
        <v>828.91191709844657</v>
      </c>
      <c r="L6392" t="str">
        <f>TEXT(Orders[[#This Row],[date]],"MMM")</f>
        <v>Jul</v>
      </c>
    </row>
    <row r="6393" spans="1:12" x14ac:dyDescent="0.3">
      <c r="A6393" s="2">
        <v>45029</v>
      </c>
      <c r="B6393">
        <v>1019346</v>
      </c>
      <c r="C6393" t="s">
        <v>5314</v>
      </c>
      <c r="D6393" t="s">
        <v>3171</v>
      </c>
      <c r="E6393">
        <v>15.328000000000003</v>
      </c>
      <c r="F6393">
        <v>129.08160000000001</v>
      </c>
      <c r="G6393" t="s">
        <v>2721</v>
      </c>
      <c r="H6393" t="s">
        <v>26</v>
      </c>
      <c r="I6393" t="s">
        <v>13</v>
      </c>
      <c r="J6393">
        <v>113.75360000000001</v>
      </c>
      <c r="K6393">
        <v>742.1294363256784</v>
      </c>
      <c r="L6393" t="str">
        <f>TEXT(Orders[[#This Row],[date]],"MMM")</f>
        <v>Apr</v>
      </c>
    </row>
    <row r="6394" spans="1:12" x14ac:dyDescent="0.3">
      <c r="A6394" s="2">
        <v>44939</v>
      </c>
      <c r="B6394">
        <v>1007835</v>
      </c>
      <c r="C6394" t="s">
        <v>3757</v>
      </c>
      <c r="D6394" t="s">
        <v>3180</v>
      </c>
      <c r="E6394">
        <v>16.036000000000001</v>
      </c>
      <c r="F6394">
        <v>129.08160000000001</v>
      </c>
      <c r="G6394" t="s">
        <v>2800</v>
      </c>
      <c r="H6394" t="s">
        <v>45</v>
      </c>
      <c r="I6394" t="s">
        <v>46</v>
      </c>
      <c r="J6394">
        <v>113.04560000000001</v>
      </c>
      <c r="K6394">
        <v>704.94886505362933</v>
      </c>
      <c r="L6394" t="str">
        <f>TEXT(Orders[[#This Row],[date]],"MMM")</f>
        <v>Jan</v>
      </c>
    </row>
    <row r="6395" spans="1:12" x14ac:dyDescent="0.3">
      <c r="A6395" s="2">
        <v>45118</v>
      </c>
      <c r="B6395">
        <v>1016334</v>
      </c>
      <c r="C6395" t="s">
        <v>4085</v>
      </c>
      <c r="D6395" t="s">
        <v>3179</v>
      </c>
      <c r="E6395">
        <v>18.700000000000017</v>
      </c>
      <c r="F6395">
        <v>129.08160000000001</v>
      </c>
      <c r="G6395" t="s">
        <v>2350</v>
      </c>
      <c r="H6395" t="s">
        <v>45</v>
      </c>
      <c r="I6395" t="s">
        <v>46</v>
      </c>
      <c r="J6395">
        <v>110.38159999999999</v>
      </c>
      <c r="K6395">
        <v>590.27593582887641</v>
      </c>
      <c r="L6395" t="str">
        <f>TEXT(Orders[[#This Row],[date]],"MMM")</f>
        <v>Jul</v>
      </c>
    </row>
    <row r="6396" spans="1:12" x14ac:dyDescent="0.3">
      <c r="A6396" s="2">
        <v>45272</v>
      </c>
      <c r="B6396">
        <v>1012408</v>
      </c>
      <c r="C6396" t="s">
        <v>5385</v>
      </c>
      <c r="D6396" t="s">
        <v>3175</v>
      </c>
      <c r="E6396">
        <v>22.072000000000003</v>
      </c>
      <c r="F6396">
        <v>129.08160000000001</v>
      </c>
      <c r="G6396" t="s">
        <v>2647</v>
      </c>
      <c r="H6396" t="s">
        <v>50</v>
      </c>
      <c r="I6396" t="s">
        <v>36</v>
      </c>
      <c r="J6396">
        <v>107.00960000000001</v>
      </c>
      <c r="K6396">
        <v>484.82058716926417</v>
      </c>
      <c r="L6396" t="str">
        <f>TEXT(Orders[[#This Row],[date]],"MMM")</f>
        <v>Dec</v>
      </c>
    </row>
    <row r="6397" spans="1:12" x14ac:dyDescent="0.3">
      <c r="A6397" s="2">
        <v>45054</v>
      </c>
      <c r="B6397">
        <v>1012038</v>
      </c>
      <c r="C6397" t="s">
        <v>4936</v>
      </c>
      <c r="D6397" t="s">
        <v>3171</v>
      </c>
      <c r="E6397">
        <v>22.888000000000005</v>
      </c>
      <c r="F6397">
        <v>129.08160000000001</v>
      </c>
      <c r="G6397" t="s">
        <v>2365</v>
      </c>
      <c r="H6397" t="s">
        <v>30</v>
      </c>
      <c r="I6397" t="s">
        <v>13</v>
      </c>
      <c r="J6397">
        <v>106.1936</v>
      </c>
      <c r="K6397">
        <v>463.97063963649066</v>
      </c>
      <c r="L6397" t="str">
        <f>TEXT(Orders[[#This Row],[date]],"MMM")</f>
        <v>May</v>
      </c>
    </row>
    <row r="6398" spans="1:12" x14ac:dyDescent="0.3">
      <c r="A6398" s="2">
        <v>45237</v>
      </c>
      <c r="B6398">
        <v>1014691</v>
      </c>
      <c r="C6398" t="s">
        <v>3291</v>
      </c>
      <c r="D6398" t="s">
        <v>3175</v>
      </c>
      <c r="E6398">
        <v>25.444000000000017</v>
      </c>
      <c r="F6398">
        <v>129.08160000000001</v>
      </c>
      <c r="G6398" t="s">
        <v>122</v>
      </c>
      <c r="H6398" t="s">
        <v>45</v>
      </c>
      <c r="I6398" t="s">
        <v>46</v>
      </c>
      <c r="J6398">
        <v>103.63759999999999</v>
      </c>
      <c r="K6398">
        <v>407.31645967615123</v>
      </c>
      <c r="L6398" t="str">
        <f>TEXT(Orders[[#This Row],[date]],"MMM")</f>
        <v>Nov</v>
      </c>
    </row>
    <row r="6399" spans="1:12" x14ac:dyDescent="0.3">
      <c r="A6399" s="2">
        <v>45233</v>
      </c>
      <c r="B6399">
        <v>1005809</v>
      </c>
      <c r="C6399" t="s">
        <v>4182</v>
      </c>
      <c r="D6399" t="s">
        <v>3175</v>
      </c>
      <c r="E6399">
        <v>28.107999999999997</v>
      </c>
      <c r="F6399">
        <v>129.08160000000001</v>
      </c>
      <c r="G6399" t="s">
        <v>2993</v>
      </c>
      <c r="H6399" t="s">
        <v>26</v>
      </c>
      <c r="I6399" t="s">
        <v>13</v>
      </c>
      <c r="J6399">
        <v>100.9736</v>
      </c>
      <c r="K6399">
        <v>359.23438167069878</v>
      </c>
      <c r="L6399" t="str">
        <f>TEXT(Orders[[#This Row],[date]],"MMM")</f>
        <v>Nov</v>
      </c>
    </row>
    <row r="6400" spans="1:12" x14ac:dyDescent="0.3">
      <c r="A6400" s="2">
        <v>45218</v>
      </c>
      <c r="B6400">
        <v>1013279</v>
      </c>
      <c r="C6400" t="s">
        <v>3435</v>
      </c>
      <c r="D6400" t="s">
        <v>3174</v>
      </c>
      <c r="E6400">
        <v>31.064000000000021</v>
      </c>
      <c r="F6400">
        <v>129.08160000000001</v>
      </c>
      <c r="G6400" t="s">
        <v>1255</v>
      </c>
      <c r="H6400" t="s">
        <v>88</v>
      </c>
      <c r="I6400" t="s">
        <v>36</v>
      </c>
      <c r="J6400">
        <v>98.017599999999987</v>
      </c>
      <c r="K6400">
        <v>315.53438063353047</v>
      </c>
      <c r="L6400" t="str">
        <f>TEXT(Orders[[#This Row],[date]],"MMM")</f>
        <v>Oct</v>
      </c>
    </row>
    <row r="6401" spans="1:12" x14ac:dyDescent="0.3">
      <c r="A6401" s="2">
        <v>45147</v>
      </c>
      <c r="B6401">
        <v>1016312</v>
      </c>
      <c r="C6401" t="s">
        <v>4166</v>
      </c>
      <c r="D6401" t="s">
        <v>3175</v>
      </c>
      <c r="E6401">
        <v>32.188000000000017</v>
      </c>
      <c r="F6401">
        <v>129.08160000000001</v>
      </c>
      <c r="G6401" t="s">
        <v>1023</v>
      </c>
      <c r="H6401" t="s">
        <v>69</v>
      </c>
      <c r="I6401" t="s">
        <v>46</v>
      </c>
      <c r="J6401">
        <v>96.893599999999992</v>
      </c>
      <c r="K6401">
        <v>301.02398409345079</v>
      </c>
      <c r="L6401" t="str">
        <f>TEXT(Orders[[#This Row],[date]],"MMM")</f>
        <v>Aug</v>
      </c>
    </row>
    <row r="6402" spans="1:12" x14ac:dyDescent="0.3">
      <c r="A6402" s="2">
        <v>45177</v>
      </c>
      <c r="B6402">
        <v>1012285</v>
      </c>
      <c r="C6402" t="s">
        <v>3820</v>
      </c>
      <c r="D6402" t="s">
        <v>3178</v>
      </c>
      <c r="E6402">
        <v>39.748000000000005</v>
      </c>
      <c r="F6402">
        <v>129.08160000000001</v>
      </c>
      <c r="G6402" t="s">
        <v>2037</v>
      </c>
      <c r="H6402" t="s">
        <v>30</v>
      </c>
      <c r="I6402" t="s">
        <v>13</v>
      </c>
      <c r="J6402">
        <v>89.333600000000004</v>
      </c>
      <c r="K6402">
        <v>224.74992452450437</v>
      </c>
      <c r="L6402" t="str">
        <f>TEXT(Orders[[#This Row],[date]],"MMM")</f>
        <v>Sep</v>
      </c>
    </row>
    <row r="6403" spans="1:12" x14ac:dyDescent="0.3">
      <c r="A6403" s="2">
        <v>45278</v>
      </c>
      <c r="B6403">
        <v>1013023</v>
      </c>
      <c r="C6403" t="s">
        <v>4369</v>
      </c>
      <c r="D6403" t="s">
        <v>3172</v>
      </c>
      <c r="E6403">
        <v>39.748000000000005</v>
      </c>
      <c r="F6403">
        <v>129.08160000000001</v>
      </c>
      <c r="G6403" t="s">
        <v>1249</v>
      </c>
      <c r="H6403" t="s">
        <v>26</v>
      </c>
      <c r="I6403" t="s">
        <v>13</v>
      </c>
      <c r="J6403">
        <v>89.333600000000004</v>
      </c>
      <c r="K6403">
        <v>224.74992452450437</v>
      </c>
      <c r="L6403" t="str">
        <f>TEXT(Orders[[#This Row],[date]],"MMM")</f>
        <v>Dec</v>
      </c>
    </row>
    <row r="6404" spans="1:12" x14ac:dyDescent="0.3">
      <c r="A6404" s="2">
        <v>45156</v>
      </c>
      <c r="B6404">
        <v>1011550</v>
      </c>
      <c r="C6404" t="s">
        <v>5792</v>
      </c>
      <c r="D6404" t="s">
        <v>3178</v>
      </c>
      <c r="E6404">
        <v>41.180000000000007</v>
      </c>
      <c r="F6404">
        <v>129.08160000000001</v>
      </c>
      <c r="G6404" t="s">
        <v>830</v>
      </c>
      <c r="H6404" t="s">
        <v>75</v>
      </c>
      <c r="I6404" t="s">
        <v>46</v>
      </c>
      <c r="J6404">
        <v>87.901600000000002</v>
      </c>
      <c r="K6404">
        <v>213.45701796988826</v>
      </c>
      <c r="L6404" t="str">
        <f>TEXT(Orders[[#This Row],[date]],"MMM")</f>
        <v>Aug</v>
      </c>
    </row>
    <row r="6405" spans="1:12" x14ac:dyDescent="0.3">
      <c r="A6405" s="2">
        <v>45274</v>
      </c>
      <c r="B6405">
        <v>1017623</v>
      </c>
      <c r="C6405" t="s">
        <v>4774</v>
      </c>
      <c r="D6405" t="s">
        <v>3179</v>
      </c>
      <c r="E6405">
        <v>44.244</v>
      </c>
      <c r="F6405">
        <v>129.08160000000001</v>
      </c>
      <c r="G6405" t="s">
        <v>1924</v>
      </c>
      <c r="H6405" t="s">
        <v>54</v>
      </c>
      <c r="I6405" t="s">
        <v>20</v>
      </c>
      <c r="J6405">
        <v>84.837600000000009</v>
      </c>
      <c r="K6405">
        <v>191.74938974776242</v>
      </c>
      <c r="L6405" t="str">
        <f>TEXT(Orders[[#This Row],[date]],"MMM")</f>
        <v>Dec</v>
      </c>
    </row>
    <row r="6406" spans="1:12" x14ac:dyDescent="0.3">
      <c r="A6406" s="2">
        <v>44986</v>
      </c>
      <c r="B6406">
        <v>1017325</v>
      </c>
      <c r="C6406" t="s">
        <v>5532</v>
      </c>
      <c r="D6406" t="s">
        <v>3177</v>
      </c>
      <c r="E6406">
        <v>52.111999999999995</v>
      </c>
      <c r="F6406">
        <v>129.08160000000001</v>
      </c>
      <c r="G6406" t="s">
        <v>553</v>
      </c>
      <c r="H6406" t="s">
        <v>19</v>
      </c>
      <c r="I6406" t="s">
        <v>20</v>
      </c>
      <c r="J6406">
        <v>76.969600000000014</v>
      </c>
      <c r="K6406">
        <v>147.7003377341112</v>
      </c>
      <c r="L6406" t="str">
        <f>TEXT(Orders[[#This Row],[date]],"MMM")</f>
        <v>Mar</v>
      </c>
    </row>
    <row r="6407" spans="1:12" x14ac:dyDescent="0.3">
      <c r="A6407" s="2">
        <v>45091</v>
      </c>
      <c r="B6407">
        <v>1011186</v>
      </c>
      <c r="C6407" t="s">
        <v>3240</v>
      </c>
      <c r="D6407" t="s">
        <v>3171</v>
      </c>
      <c r="E6407">
        <v>59.980000000000004</v>
      </c>
      <c r="F6407">
        <v>129.08160000000001</v>
      </c>
      <c r="G6407" t="s">
        <v>2900</v>
      </c>
      <c r="H6407" t="s">
        <v>75</v>
      </c>
      <c r="I6407" t="s">
        <v>46</v>
      </c>
      <c r="J6407">
        <v>69.101600000000005</v>
      </c>
      <c r="K6407">
        <v>115.20773591197067</v>
      </c>
      <c r="L6407" t="str">
        <f>TEXT(Orders[[#This Row],[date]],"MMM")</f>
        <v>Jun</v>
      </c>
    </row>
    <row r="6408" spans="1:12" x14ac:dyDescent="0.3">
      <c r="A6408" s="2">
        <v>45213</v>
      </c>
      <c r="B6408">
        <v>1010566</v>
      </c>
      <c r="C6408" t="s">
        <v>3508</v>
      </c>
      <c r="D6408" t="s">
        <v>3176</v>
      </c>
      <c r="E6408">
        <v>88.08</v>
      </c>
      <c r="F6408">
        <v>129.08160000000001</v>
      </c>
      <c r="G6408" t="s">
        <v>361</v>
      </c>
      <c r="H6408" t="s">
        <v>19</v>
      </c>
      <c r="I6408" t="s">
        <v>20</v>
      </c>
      <c r="J6408">
        <v>41.00160000000001</v>
      </c>
      <c r="K6408">
        <v>46.550408719346059</v>
      </c>
      <c r="L6408" t="str">
        <f>TEXT(Orders[[#This Row],[date]],"MMM")</f>
        <v>Oct</v>
      </c>
    </row>
    <row r="6409" spans="1:12" x14ac:dyDescent="0.3">
      <c r="A6409" s="2">
        <v>45127</v>
      </c>
      <c r="B6409">
        <v>1006269</v>
      </c>
      <c r="C6409" t="s">
        <v>5297</v>
      </c>
      <c r="D6409" t="s">
        <v>3171</v>
      </c>
      <c r="E6409">
        <v>101.456</v>
      </c>
      <c r="F6409">
        <v>129.08160000000001</v>
      </c>
      <c r="G6409" t="s">
        <v>1640</v>
      </c>
      <c r="H6409" t="s">
        <v>57</v>
      </c>
      <c r="I6409" t="s">
        <v>20</v>
      </c>
      <c r="J6409">
        <v>27.625600000000006</v>
      </c>
      <c r="K6409">
        <v>27.229143668191142</v>
      </c>
      <c r="L6409" t="str">
        <f>TEXT(Orders[[#This Row],[date]],"MMM")</f>
        <v>Jul</v>
      </c>
    </row>
    <row r="6410" spans="1:12" x14ac:dyDescent="0.3">
      <c r="A6410" s="2">
        <v>44953</v>
      </c>
      <c r="B6410">
        <v>1007753</v>
      </c>
      <c r="C6410" t="s">
        <v>4625</v>
      </c>
      <c r="D6410" t="s">
        <v>3172</v>
      </c>
      <c r="E6410">
        <v>109.09200000000001</v>
      </c>
      <c r="F6410">
        <v>129.08160000000001</v>
      </c>
      <c r="G6410" t="s">
        <v>1631</v>
      </c>
      <c r="H6410" t="s">
        <v>45</v>
      </c>
      <c r="I6410" t="s">
        <v>46</v>
      </c>
      <c r="J6410">
        <v>19.989599999999996</v>
      </c>
      <c r="K6410">
        <v>18.323616763832355</v>
      </c>
      <c r="L6410" t="str">
        <f>TEXT(Orders[[#This Row],[date]],"MMM")</f>
        <v>Jan</v>
      </c>
    </row>
    <row r="6411" spans="1:12" x14ac:dyDescent="0.3">
      <c r="A6411" s="2">
        <v>45289</v>
      </c>
      <c r="B6411">
        <v>1019333</v>
      </c>
      <c r="C6411" t="s">
        <v>4001</v>
      </c>
      <c r="D6411" t="s">
        <v>3174</v>
      </c>
      <c r="E6411">
        <v>111.684</v>
      </c>
      <c r="F6411">
        <v>129.08160000000001</v>
      </c>
      <c r="G6411" t="s">
        <v>848</v>
      </c>
      <c r="H6411" t="s">
        <v>30</v>
      </c>
      <c r="I6411" t="s">
        <v>13</v>
      </c>
      <c r="J6411">
        <v>17.397600000000011</v>
      </c>
      <c r="K6411">
        <v>15.57752229504675</v>
      </c>
      <c r="L6411" t="str">
        <f>TEXT(Orders[[#This Row],[date]],"MMM")</f>
        <v>Dec</v>
      </c>
    </row>
    <row r="6412" spans="1:12" x14ac:dyDescent="0.3">
      <c r="A6412" s="2">
        <v>45170</v>
      </c>
      <c r="B6412">
        <v>1014680</v>
      </c>
      <c r="C6412" t="s">
        <v>3909</v>
      </c>
      <c r="D6412" t="s">
        <v>3179</v>
      </c>
      <c r="E6412">
        <v>122.92400000000001</v>
      </c>
      <c r="F6412">
        <v>129.08160000000001</v>
      </c>
      <c r="G6412" t="s">
        <v>766</v>
      </c>
      <c r="H6412" t="s">
        <v>54</v>
      </c>
      <c r="I6412" t="s">
        <v>20</v>
      </c>
      <c r="J6412">
        <v>6.1576000000000022</v>
      </c>
      <c r="K6412">
        <v>5.0092740229735462</v>
      </c>
      <c r="L6412" t="str">
        <f>TEXT(Orders[[#This Row],[date]],"MMM")</f>
        <v>Sep</v>
      </c>
    </row>
    <row r="6413" spans="1:12" x14ac:dyDescent="0.3">
      <c r="A6413" s="2">
        <v>45145</v>
      </c>
      <c r="B6413">
        <v>1005498</v>
      </c>
      <c r="C6413" t="s">
        <v>5208</v>
      </c>
      <c r="D6413" t="s">
        <v>3173</v>
      </c>
      <c r="E6413">
        <v>147.93600000000001</v>
      </c>
      <c r="F6413">
        <v>129.08160000000001</v>
      </c>
      <c r="G6413" t="s">
        <v>1122</v>
      </c>
      <c r="H6413" t="s">
        <v>54</v>
      </c>
      <c r="I6413" t="s">
        <v>20</v>
      </c>
      <c r="J6413">
        <v>-18.854399999999998</v>
      </c>
      <c r="K6413">
        <v>-12.744970798182997</v>
      </c>
      <c r="L6413" t="str">
        <f>TEXT(Orders[[#This Row],[date]],"MMM")</f>
        <v>Aug</v>
      </c>
    </row>
    <row r="6414" spans="1:12" x14ac:dyDescent="0.3">
      <c r="A6414" s="2">
        <v>45097</v>
      </c>
      <c r="B6414">
        <v>1012065</v>
      </c>
      <c r="C6414" t="s">
        <v>4787</v>
      </c>
      <c r="D6414" t="s">
        <v>3171</v>
      </c>
      <c r="E6414">
        <v>161.14000000000001</v>
      </c>
      <c r="F6414">
        <v>129.08160000000001</v>
      </c>
      <c r="G6414" t="s">
        <v>1947</v>
      </c>
      <c r="H6414" t="s">
        <v>50</v>
      </c>
      <c r="I6414" t="s">
        <v>36</v>
      </c>
      <c r="J6414">
        <v>-32.058400000000006</v>
      </c>
      <c r="K6414">
        <v>-19.894749906913244</v>
      </c>
      <c r="L6414" t="str">
        <f>TEXT(Orders[[#This Row],[date]],"MMM")</f>
        <v>Jun</v>
      </c>
    </row>
    <row r="6415" spans="1:12" x14ac:dyDescent="0.3">
      <c r="A6415" s="2">
        <v>45018</v>
      </c>
      <c r="B6415">
        <v>1003933</v>
      </c>
      <c r="C6415" t="s">
        <v>5212</v>
      </c>
      <c r="D6415" t="s">
        <v>3172</v>
      </c>
      <c r="E6415">
        <v>594.98137600000018</v>
      </c>
      <c r="F6415">
        <v>129.09520000000003</v>
      </c>
      <c r="G6415" t="s">
        <v>1482</v>
      </c>
      <c r="H6415" t="s">
        <v>88</v>
      </c>
      <c r="I6415" t="s">
        <v>36</v>
      </c>
      <c r="J6415">
        <v>-465.88617600000015</v>
      </c>
      <c r="K6415">
        <v>-78.30264858576011</v>
      </c>
      <c r="L6415" t="str">
        <f>TEXT(Orders[[#This Row],[date]],"MMM")</f>
        <v>Apr</v>
      </c>
    </row>
    <row r="6416" spans="1:12" x14ac:dyDescent="0.3">
      <c r="A6416" s="2">
        <v>44940</v>
      </c>
      <c r="B6416">
        <v>1002902</v>
      </c>
      <c r="C6416" t="s">
        <v>4734</v>
      </c>
      <c r="D6416" t="s">
        <v>3173</v>
      </c>
      <c r="E6416">
        <v>136.21120000000002</v>
      </c>
      <c r="F6416">
        <v>129.51120000000003</v>
      </c>
      <c r="G6416" t="s">
        <v>1855</v>
      </c>
      <c r="H6416" t="s">
        <v>45</v>
      </c>
      <c r="I6416" t="s">
        <v>46</v>
      </c>
      <c r="J6416">
        <v>-6.6999999999999886</v>
      </c>
      <c r="K6416">
        <v>-4.9188319315885822</v>
      </c>
      <c r="L6416" t="str">
        <f>TEXT(Orders[[#This Row],[date]],"MMM")</f>
        <v>Jan</v>
      </c>
    </row>
    <row r="6417" spans="1:12" x14ac:dyDescent="0.3">
      <c r="A6417" s="2">
        <v>45111</v>
      </c>
      <c r="B6417">
        <v>1003312</v>
      </c>
      <c r="C6417" t="s">
        <v>5793</v>
      </c>
      <c r="D6417" t="s">
        <v>3178</v>
      </c>
      <c r="E6417">
        <v>75.881600000000006</v>
      </c>
      <c r="F6417">
        <v>129.52680000000001</v>
      </c>
      <c r="G6417" t="s">
        <v>730</v>
      </c>
      <c r="H6417" t="s">
        <v>50</v>
      </c>
      <c r="I6417" t="s">
        <v>36</v>
      </c>
      <c r="J6417">
        <v>53.645200000000003</v>
      </c>
      <c r="K6417">
        <v>70.695926285160041</v>
      </c>
      <c r="L6417" t="str">
        <f>TEXT(Orders[[#This Row],[date]],"MMM")</f>
        <v>Jul</v>
      </c>
    </row>
    <row r="6418" spans="1:12" x14ac:dyDescent="0.3">
      <c r="A6418" s="2">
        <v>45276</v>
      </c>
      <c r="B6418">
        <v>1008053</v>
      </c>
      <c r="C6418" t="s">
        <v>4562</v>
      </c>
      <c r="D6418" t="s">
        <v>3175</v>
      </c>
      <c r="E6418">
        <v>1.563999999999993</v>
      </c>
      <c r="F6418">
        <v>129.52979999999999</v>
      </c>
      <c r="G6418" t="s">
        <v>1521</v>
      </c>
      <c r="H6418" t="s">
        <v>26</v>
      </c>
      <c r="I6418" t="s">
        <v>13</v>
      </c>
      <c r="J6418">
        <v>127.9658</v>
      </c>
      <c r="K6418">
        <v>8181.9565217391673</v>
      </c>
      <c r="L6418" t="str">
        <f>TEXT(Orders[[#This Row],[date]],"MMM")</f>
        <v>Dec</v>
      </c>
    </row>
    <row r="6419" spans="1:12" x14ac:dyDescent="0.3">
      <c r="A6419" s="2">
        <v>45146</v>
      </c>
      <c r="B6419">
        <v>1008509</v>
      </c>
      <c r="C6419" t="s">
        <v>3452</v>
      </c>
      <c r="D6419" t="s">
        <v>3174</v>
      </c>
      <c r="E6419">
        <v>11.432000000000002</v>
      </c>
      <c r="F6419">
        <v>129.52979999999999</v>
      </c>
      <c r="G6419" t="s">
        <v>303</v>
      </c>
      <c r="H6419" t="s">
        <v>30</v>
      </c>
      <c r="I6419" t="s">
        <v>13</v>
      </c>
      <c r="J6419">
        <v>118.09779999999999</v>
      </c>
      <c r="K6419">
        <v>1033.0458362491249</v>
      </c>
      <c r="L6419" t="str">
        <f>TEXT(Orders[[#This Row],[date]],"MMM")</f>
        <v>Aug</v>
      </c>
    </row>
    <row r="6420" spans="1:12" x14ac:dyDescent="0.3">
      <c r="A6420" s="2">
        <v>45087</v>
      </c>
      <c r="B6420">
        <v>1009415</v>
      </c>
      <c r="C6420" t="s">
        <v>5794</v>
      </c>
      <c r="D6420" t="s">
        <v>3177</v>
      </c>
      <c r="E6420">
        <v>12.54000000000002</v>
      </c>
      <c r="F6420">
        <v>129.52979999999999</v>
      </c>
      <c r="G6420" t="s">
        <v>2071</v>
      </c>
      <c r="H6420" t="s">
        <v>30</v>
      </c>
      <c r="I6420" t="s">
        <v>13</v>
      </c>
      <c r="J6420">
        <v>116.98979999999997</v>
      </c>
      <c r="K6420">
        <v>932.93301435406522</v>
      </c>
      <c r="L6420" t="str">
        <f>TEXT(Orders[[#This Row],[date]],"MMM")</f>
        <v>Jun</v>
      </c>
    </row>
    <row r="6421" spans="1:12" x14ac:dyDescent="0.3">
      <c r="A6421" s="2">
        <v>44928</v>
      </c>
      <c r="B6421">
        <v>1006267</v>
      </c>
      <c r="C6421" t="s">
        <v>3660</v>
      </c>
      <c r="D6421" t="s">
        <v>3174</v>
      </c>
      <c r="E6421">
        <v>19.444000000000017</v>
      </c>
      <c r="F6421">
        <v>129.52979999999999</v>
      </c>
      <c r="G6421" t="s">
        <v>914</v>
      </c>
      <c r="H6421" t="s">
        <v>45</v>
      </c>
      <c r="I6421" t="s">
        <v>46</v>
      </c>
      <c r="J6421">
        <v>110.08579999999998</v>
      </c>
      <c r="K6421">
        <v>566.1684838510588</v>
      </c>
      <c r="L6421" t="str">
        <f>TEXT(Orders[[#This Row],[date]],"MMM")</f>
        <v>Jan</v>
      </c>
    </row>
    <row r="6422" spans="1:12" x14ac:dyDescent="0.3">
      <c r="A6422" s="2">
        <v>45172</v>
      </c>
      <c r="B6422">
        <v>1013367</v>
      </c>
      <c r="C6422" t="s">
        <v>5458</v>
      </c>
      <c r="D6422" t="s">
        <v>3176</v>
      </c>
      <c r="E6422">
        <v>21.179999999999978</v>
      </c>
      <c r="F6422">
        <v>129.52979999999999</v>
      </c>
      <c r="G6422" t="s">
        <v>2288</v>
      </c>
      <c r="H6422" t="s">
        <v>50</v>
      </c>
      <c r="I6422" t="s">
        <v>36</v>
      </c>
      <c r="J6422">
        <v>108.34980000000002</v>
      </c>
      <c r="K6422">
        <v>511.56657223796094</v>
      </c>
      <c r="L6422" t="str">
        <f>TEXT(Orders[[#This Row],[date]],"MMM")</f>
        <v>Sep</v>
      </c>
    </row>
    <row r="6423" spans="1:12" x14ac:dyDescent="0.3">
      <c r="A6423" s="2">
        <v>45140</v>
      </c>
      <c r="B6423">
        <v>1015630</v>
      </c>
      <c r="C6423" t="s">
        <v>5795</v>
      </c>
      <c r="D6423" t="s">
        <v>3176</v>
      </c>
      <c r="E6423">
        <v>24.904000000000025</v>
      </c>
      <c r="F6423">
        <v>129.52979999999999</v>
      </c>
      <c r="G6423" t="s">
        <v>1522</v>
      </c>
      <c r="H6423" t="s">
        <v>35</v>
      </c>
      <c r="I6423" t="s">
        <v>36</v>
      </c>
      <c r="J6423">
        <v>104.62579999999997</v>
      </c>
      <c r="K6423">
        <v>420.11644715708263</v>
      </c>
      <c r="L6423" t="str">
        <f>TEXT(Orders[[#This Row],[date]],"MMM")</f>
        <v>Aug</v>
      </c>
    </row>
    <row r="6424" spans="1:12" x14ac:dyDescent="0.3">
      <c r="A6424" s="2">
        <v>45265</v>
      </c>
      <c r="B6424">
        <v>1013563</v>
      </c>
      <c r="C6424" t="s">
        <v>3488</v>
      </c>
      <c r="D6424" t="s">
        <v>3172</v>
      </c>
      <c r="E6424">
        <v>49.632000000000005</v>
      </c>
      <c r="F6424">
        <v>129.52979999999999</v>
      </c>
      <c r="G6424" t="s">
        <v>344</v>
      </c>
      <c r="H6424" t="s">
        <v>75</v>
      </c>
      <c r="I6424" t="s">
        <v>46</v>
      </c>
      <c r="J6424">
        <v>79.897799999999989</v>
      </c>
      <c r="K6424">
        <v>160.98041586073498</v>
      </c>
      <c r="L6424" t="str">
        <f>TEXT(Orders[[#This Row],[date]],"MMM")</f>
        <v>Dec</v>
      </c>
    </row>
    <row r="6425" spans="1:12" x14ac:dyDescent="0.3">
      <c r="A6425" s="2">
        <v>45250</v>
      </c>
      <c r="B6425">
        <v>1014144</v>
      </c>
      <c r="C6425" t="s">
        <v>4158</v>
      </c>
      <c r="D6425" t="s">
        <v>3174</v>
      </c>
      <c r="E6425">
        <v>69.512</v>
      </c>
      <c r="F6425">
        <v>129.52979999999999</v>
      </c>
      <c r="G6425" t="s">
        <v>1760</v>
      </c>
      <c r="H6425" t="s">
        <v>26</v>
      </c>
      <c r="I6425" t="s">
        <v>13</v>
      </c>
      <c r="J6425">
        <v>60.017799999999994</v>
      </c>
      <c r="K6425">
        <v>86.341638853723097</v>
      </c>
      <c r="L6425" t="str">
        <f>TEXT(Orders[[#This Row],[date]],"MMM")</f>
        <v>Nov</v>
      </c>
    </row>
    <row r="6426" spans="1:12" x14ac:dyDescent="0.3">
      <c r="A6426" s="2">
        <v>45048</v>
      </c>
      <c r="B6426">
        <v>1007368</v>
      </c>
      <c r="C6426" t="s">
        <v>3906</v>
      </c>
      <c r="D6426" t="s">
        <v>3176</v>
      </c>
      <c r="E6426">
        <v>71.364000000000004</v>
      </c>
      <c r="F6426">
        <v>129.52979999999999</v>
      </c>
      <c r="G6426" t="s">
        <v>2884</v>
      </c>
      <c r="H6426" t="s">
        <v>19</v>
      </c>
      <c r="I6426" t="s">
        <v>20</v>
      </c>
      <c r="J6426">
        <v>58.16579999999999</v>
      </c>
      <c r="K6426">
        <v>81.505801244324843</v>
      </c>
      <c r="L6426" t="str">
        <f>TEXT(Orders[[#This Row],[date]],"MMM")</f>
        <v>May</v>
      </c>
    </row>
    <row r="6427" spans="1:12" x14ac:dyDescent="0.3">
      <c r="A6427" s="2">
        <v>44981</v>
      </c>
      <c r="B6427">
        <v>1013906</v>
      </c>
      <c r="C6427" t="s">
        <v>3690</v>
      </c>
      <c r="D6427" t="s">
        <v>3171</v>
      </c>
      <c r="E6427">
        <v>75.131999999999991</v>
      </c>
      <c r="F6427">
        <v>129.52979999999999</v>
      </c>
      <c r="G6427" t="s">
        <v>558</v>
      </c>
      <c r="H6427" t="s">
        <v>57</v>
      </c>
      <c r="I6427" t="s">
        <v>20</v>
      </c>
      <c r="J6427">
        <v>54.397800000000004</v>
      </c>
      <c r="K6427">
        <v>72.40297077144227</v>
      </c>
      <c r="L6427" t="str">
        <f>TEXT(Orders[[#This Row],[date]],"MMM")</f>
        <v>Feb</v>
      </c>
    </row>
    <row r="6428" spans="1:12" x14ac:dyDescent="0.3">
      <c r="A6428" s="2">
        <v>45178</v>
      </c>
      <c r="B6428">
        <v>1016494</v>
      </c>
      <c r="C6428" t="s">
        <v>3850</v>
      </c>
      <c r="D6428" t="s">
        <v>3176</v>
      </c>
      <c r="E6428">
        <v>86.372</v>
      </c>
      <c r="F6428">
        <v>129.52979999999999</v>
      </c>
      <c r="G6428" t="s">
        <v>2188</v>
      </c>
      <c r="H6428" t="s">
        <v>19</v>
      </c>
      <c r="I6428" t="s">
        <v>20</v>
      </c>
      <c r="J6428">
        <v>43.157799999999995</v>
      </c>
      <c r="K6428">
        <v>49.967350530264433</v>
      </c>
      <c r="L6428" t="str">
        <f>TEXT(Orders[[#This Row],[date]],"MMM")</f>
        <v>Sep</v>
      </c>
    </row>
    <row r="6429" spans="1:12" x14ac:dyDescent="0.3">
      <c r="A6429" s="2">
        <v>44951</v>
      </c>
      <c r="B6429">
        <v>1013435</v>
      </c>
      <c r="C6429" t="s">
        <v>3924</v>
      </c>
      <c r="D6429" t="s">
        <v>3172</v>
      </c>
      <c r="E6429">
        <v>88.61999999999999</v>
      </c>
      <c r="F6429">
        <v>129.52979999999999</v>
      </c>
      <c r="G6429" t="s">
        <v>779</v>
      </c>
      <c r="H6429" t="s">
        <v>12</v>
      </c>
      <c r="I6429" t="s">
        <v>13</v>
      </c>
      <c r="J6429">
        <v>40.909800000000004</v>
      </c>
      <c r="K6429">
        <v>46.163168584969547</v>
      </c>
      <c r="L6429" t="str">
        <f>TEXT(Orders[[#This Row],[date]],"MMM")</f>
        <v>Jan</v>
      </c>
    </row>
    <row r="6430" spans="1:12" x14ac:dyDescent="0.3">
      <c r="A6430" s="2">
        <v>45207</v>
      </c>
      <c r="B6430">
        <v>1019750</v>
      </c>
      <c r="C6430" t="s">
        <v>4794</v>
      </c>
      <c r="D6430" t="s">
        <v>3174</v>
      </c>
      <c r="E6430">
        <v>116.72</v>
      </c>
      <c r="F6430">
        <v>129.52979999999999</v>
      </c>
      <c r="G6430" t="s">
        <v>2067</v>
      </c>
      <c r="H6430" t="s">
        <v>88</v>
      </c>
      <c r="I6430" t="s">
        <v>36</v>
      </c>
      <c r="J6430">
        <v>12.809799999999996</v>
      </c>
      <c r="K6430">
        <v>10.974811514736118</v>
      </c>
      <c r="L6430" t="str">
        <f>TEXT(Orders[[#This Row],[date]],"MMM")</f>
        <v>Oct</v>
      </c>
    </row>
    <row r="6431" spans="1:12" x14ac:dyDescent="0.3">
      <c r="A6431" s="2">
        <v>45260</v>
      </c>
      <c r="B6431">
        <v>1015232</v>
      </c>
      <c r="C6431" t="s">
        <v>4899</v>
      </c>
      <c r="D6431" t="s">
        <v>3176</v>
      </c>
      <c r="E6431">
        <v>118.96799999999999</v>
      </c>
      <c r="F6431">
        <v>129.52979999999999</v>
      </c>
      <c r="G6431" t="s">
        <v>3049</v>
      </c>
      <c r="H6431" t="s">
        <v>50</v>
      </c>
      <c r="I6431" t="s">
        <v>36</v>
      </c>
      <c r="J6431">
        <v>10.561800000000005</v>
      </c>
      <c r="K6431">
        <v>8.8778495057494506</v>
      </c>
      <c r="L6431" t="str">
        <f>TEXT(Orders[[#This Row],[date]],"MMM")</f>
        <v>Nov</v>
      </c>
    </row>
    <row r="6432" spans="1:12" x14ac:dyDescent="0.3">
      <c r="A6432" s="2">
        <v>45137</v>
      </c>
      <c r="B6432">
        <v>1015267</v>
      </c>
      <c r="C6432" t="s">
        <v>3566</v>
      </c>
      <c r="D6432" t="s">
        <v>3172</v>
      </c>
      <c r="E6432">
        <v>131.33199999999999</v>
      </c>
      <c r="F6432">
        <v>129.52979999999999</v>
      </c>
      <c r="G6432" t="s">
        <v>1874</v>
      </c>
      <c r="H6432" t="s">
        <v>30</v>
      </c>
      <c r="I6432" t="s">
        <v>13</v>
      </c>
      <c r="J6432">
        <v>-1.8021999999999991</v>
      </c>
      <c r="K6432">
        <v>-1.3722474339841009</v>
      </c>
      <c r="L6432" t="str">
        <f>TEXT(Orders[[#This Row],[date]],"MMM")</f>
        <v>Jul</v>
      </c>
    </row>
    <row r="6433" spans="1:12" x14ac:dyDescent="0.3">
      <c r="A6433" s="2">
        <v>45068</v>
      </c>
      <c r="B6433">
        <v>1012802</v>
      </c>
      <c r="C6433" t="s">
        <v>5498</v>
      </c>
      <c r="D6433" t="s">
        <v>3171</v>
      </c>
      <c r="E6433">
        <v>132.45599999999999</v>
      </c>
      <c r="F6433">
        <v>129.52979999999999</v>
      </c>
      <c r="G6433" t="s">
        <v>669</v>
      </c>
      <c r="H6433" t="s">
        <v>88</v>
      </c>
      <c r="I6433" t="s">
        <v>36</v>
      </c>
      <c r="J6433">
        <v>-2.9261999999999944</v>
      </c>
      <c r="K6433">
        <v>-2.2091864468200719</v>
      </c>
      <c r="L6433" t="str">
        <f>TEXT(Orders[[#This Row],[date]],"MMM")</f>
        <v>May</v>
      </c>
    </row>
    <row r="6434" spans="1:12" x14ac:dyDescent="0.3">
      <c r="A6434" s="2">
        <v>45125</v>
      </c>
      <c r="B6434">
        <v>1007304</v>
      </c>
      <c r="C6434" t="s">
        <v>4380</v>
      </c>
      <c r="D6434" t="s">
        <v>3176</v>
      </c>
      <c r="E6434">
        <v>145.60000000000002</v>
      </c>
      <c r="F6434">
        <v>129.52979999999999</v>
      </c>
      <c r="G6434" t="s">
        <v>3154</v>
      </c>
      <c r="H6434" t="s">
        <v>69</v>
      </c>
      <c r="I6434" t="s">
        <v>46</v>
      </c>
      <c r="J6434">
        <v>-16.070200000000028</v>
      </c>
      <c r="K6434">
        <v>-11.037225274725293</v>
      </c>
      <c r="L6434" t="str">
        <f>TEXT(Orders[[#This Row],[date]],"MMM")</f>
        <v>Jul</v>
      </c>
    </row>
    <row r="6435" spans="1:12" x14ac:dyDescent="0.3">
      <c r="A6435" s="2">
        <v>45167</v>
      </c>
      <c r="B6435">
        <v>1007582</v>
      </c>
      <c r="C6435" t="s">
        <v>3465</v>
      </c>
      <c r="D6435" t="s">
        <v>3179</v>
      </c>
      <c r="E6435">
        <v>161.172</v>
      </c>
      <c r="F6435">
        <v>129.52979999999999</v>
      </c>
      <c r="G6435" t="s">
        <v>791</v>
      </c>
      <c r="H6435" t="s">
        <v>45</v>
      </c>
      <c r="I6435" t="s">
        <v>46</v>
      </c>
      <c r="J6435">
        <v>-31.642200000000003</v>
      </c>
      <c r="K6435">
        <v>-19.632566450748271</v>
      </c>
      <c r="L6435" t="str">
        <f>TEXT(Orders[[#This Row],[date]],"MMM")</f>
        <v>Aug</v>
      </c>
    </row>
    <row r="6436" spans="1:12" x14ac:dyDescent="0.3">
      <c r="A6436" s="2">
        <v>44948</v>
      </c>
      <c r="B6436">
        <v>1014644</v>
      </c>
      <c r="C6436" t="s">
        <v>3799</v>
      </c>
      <c r="D6436" t="s">
        <v>3180</v>
      </c>
      <c r="E6436">
        <v>5.6448000000000036</v>
      </c>
      <c r="F6436">
        <v>129.65529600000002</v>
      </c>
      <c r="G6436" t="s">
        <v>665</v>
      </c>
      <c r="H6436" t="s">
        <v>45</v>
      </c>
      <c r="I6436" t="s">
        <v>46</v>
      </c>
      <c r="J6436">
        <v>124.01049600000002</v>
      </c>
      <c r="K6436">
        <v>2196.8979591836724</v>
      </c>
      <c r="L6436" t="str">
        <f>TEXT(Orders[[#This Row],[date]],"MMM")</f>
        <v>Jan</v>
      </c>
    </row>
    <row r="6437" spans="1:12" x14ac:dyDescent="0.3">
      <c r="A6437" s="2">
        <v>45180</v>
      </c>
      <c r="B6437">
        <v>1002498</v>
      </c>
      <c r="C6437" t="s">
        <v>4985</v>
      </c>
      <c r="D6437" t="s">
        <v>3175</v>
      </c>
      <c r="E6437">
        <v>271.392</v>
      </c>
      <c r="F6437">
        <v>129.68280000000001</v>
      </c>
      <c r="G6437" t="s">
        <v>2814</v>
      </c>
      <c r="H6437" t="s">
        <v>26</v>
      </c>
      <c r="I6437" t="s">
        <v>13</v>
      </c>
      <c r="J6437">
        <v>-141.70919999999998</v>
      </c>
      <c r="K6437">
        <v>-52.215688008489558</v>
      </c>
      <c r="L6437" t="str">
        <f>TEXT(Orders[[#This Row],[date]],"MMM")</f>
        <v>Sep</v>
      </c>
    </row>
    <row r="6438" spans="1:12" x14ac:dyDescent="0.3">
      <c r="A6438" s="2">
        <v>45144</v>
      </c>
      <c r="B6438">
        <v>1001131</v>
      </c>
      <c r="C6438" t="s">
        <v>5730</v>
      </c>
      <c r="D6438" t="s">
        <v>3173</v>
      </c>
      <c r="E6438">
        <v>315.30028800000014</v>
      </c>
      <c r="F6438">
        <v>129.72960000000003</v>
      </c>
      <c r="G6438" t="s">
        <v>1443</v>
      </c>
      <c r="H6438" t="s">
        <v>75</v>
      </c>
      <c r="I6438" t="s">
        <v>46</v>
      </c>
      <c r="J6438">
        <v>-185.5706880000001</v>
      </c>
      <c r="K6438">
        <v>-58.855223119872321</v>
      </c>
      <c r="L6438" t="str">
        <f>TEXT(Orders[[#This Row],[date]],"MMM")</f>
        <v>Aug</v>
      </c>
    </row>
    <row r="6439" spans="1:12" x14ac:dyDescent="0.3">
      <c r="A6439" s="2">
        <v>44929</v>
      </c>
      <c r="B6439">
        <v>1018052</v>
      </c>
      <c r="C6439" t="s">
        <v>3230</v>
      </c>
      <c r="D6439" t="s">
        <v>3180</v>
      </c>
      <c r="E6439">
        <v>14.463999999999999</v>
      </c>
      <c r="F6439">
        <v>129.79872</v>
      </c>
      <c r="G6439" t="s">
        <v>1841</v>
      </c>
      <c r="H6439" t="s">
        <v>30</v>
      </c>
      <c r="I6439" t="s">
        <v>13</v>
      </c>
      <c r="J6439">
        <v>115.33472</v>
      </c>
      <c r="K6439">
        <v>797.39159292035401</v>
      </c>
      <c r="L6439" t="str">
        <f>TEXT(Orders[[#This Row],[date]],"MMM")</f>
        <v>Jan</v>
      </c>
    </row>
    <row r="6440" spans="1:12" x14ac:dyDescent="0.3">
      <c r="A6440" s="2">
        <v>45029</v>
      </c>
      <c r="B6440">
        <v>1017516</v>
      </c>
      <c r="C6440" t="s">
        <v>5286</v>
      </c>
      <c r="D6440" t="s">
        <v>3180</v>
      </c>
      <c r="E6440">
        <v>24.876000000000005</v>
      </c>
      <c r="F6440">
        <v>129.79872</v>
      </c>
      <c r="G6440" t="s">
        <v>1279</v>
      </c>
      <c r="H6440" t="s">
        <v>12</v>
      </c>
      <c r="I6440" t="s">
        <v>13</v>
      </c>
      <c r="J6440">
        <v>104.92272</v>
      </c>
      <c r="K6440">
        <v>421.78292329956577</v>
      </c>
      <c r="L6440" t="str">
        <f>TEXT(Orders[[#This Row],[date]],"MMM")</f>
        <v>Apr</v>
      </c>
    </row>
    <row r="6441" spans="1:12" x14ac:dyDescent="0.3">
      <c r="A6441" s="2">
        <v>45020</v>
      </c>
      <c r="B6441">
        <v>1001092</v>
      </c>
      <c r="C6441" t="s">
        <v>4168</v>
      </c>
      <c r="D6441" t="s">
        <v>3178</v>
      </c>
      <c r="E6441">
        <v>272.54976000000005</v>
      </c>
      <c r="F6441">
        <v>129.87936000000002</v>
      </c>
      <c r="G6441" t="s">
        <v>1402</v>
      </c>
      <c r="H6441" t="s">
        <v>88</v>
      </c>
      <c r="I6441" t="s">
        <v>36</v>
      </c>
      <c r="J6441">
        <v>-142.67040000000003</v>
      </c>
      <c r="K6441">
        <v>-52.346551323325329</v>
      </c>
      <c r="L6441" t="str">
        <f>TEXT(Orders[[#This Row],[date]],"MMM")</f>
        <v>Apr</v>
      </c>
    </row>
    <row r="6442" spans="1:12" x14ac:dyDescent="0.3">
      <c r="A6442" s="2">
        <v>45207</v>
      </c>
      <c r="B6442">
        <v>1005342</v>
      </c>
      <c r="C6442" t="s">
        <v>5280</v>
      </c>
      <c r="D6442" t="s">
        <v>3176</v>
      </c>
      <c r="E6442">
        <v>169.97120000000004</v>
      </c>
      <c r="F6442">
        <v>129.94280000000001</v>
      </c>
      <c r="G6442" t="s">
        <v>400</v>
      </c>
      <c r="H6442" t="s">
        <v>19</v>
      </c>
      <c r="I6442" t="s">
        <v>20</v>
      </c>
      <c r="J6442">
        <v>-40.028400000000033</v>
      </c>
      <c r="K6442">
        <v>-23.550107312297627</v>
      </c>
      <c r="L6442" t="str">
        <f>TEXT(Orders[[#This Row],[date]],"MMM")</f>
        <v>Oct</v>
      </c>
    </row>
    <row r="6443" spans="1:12" x14ac:dyDescent="0.3">
      <c r="A6443" s="2">
        <v>45098</v>
      </c>
      <c r="B6443">
        <v>1008862</v>
      </c>
      <c r="C6443" t="s">
        <v>5624</v>
      </c>
      <c r="D6443" t="s">
        <v>3179</v>
      </c>
      <c r="E6443">
        <v>3.4399999999999977</v>
      </c>
      <c r="F6443">
        <v>129.97800000000001</v>
      </c>
      <c r="G6443" t="s">
        <v>1723</v>
      </c>
      <c r="H6443" t="s">
        <v>75</v>
      </c>
      <c r="I6443" t="s">
        <v>46</v>
      </c>
      <c r="J6443">
        <v>126.53800000000001</v>
      </c>
      <c r="K6443">
        <v>3678.4302325581421</v>
      </c>
      <c r="L6443" t="str">
        <f>TEXT(Orders[[#This Row],[date]],"MMM")</f>
        <v>Jun</v>
      </c>
    </row>
    <row r="6444" spans="1:12" x14ac:dyDescent="0.3">
      <c r="A6444" s="2">
        <v>44981</v>
      </c>
      <c r="B6444">
        <v>1017730</v>
      </c>
      <c r="C6444" t="s">
        <v>4463</v>
      </c>
      <c r="D6444" t="s">
        <v>3172</v>
      </c>
      <c r="E6444">
        <v>10.480000000000018</v>
      </c>
      <c r="F6444">
        <v>129.97800000000001</v>
      </c>
      <c r="G6444" t="s">
        <v>1381</v>
      </c>
      <c r="H6444" t="s">
        <v>50</v>
      </c>
      <c r="I6444" t="s">
        <v>36</v>
      </c>
      <c r="J6444">
        <v>119.49799999999999</v>
      </c>
      <c r="K6444">
        <v>1140.2480916030515</v>
      </c>
      <c r="L6444" t="str">
        <f>TEXT(Orders[[#This Row],[date]],"MMM")</f>
        <v>Feb</v>
      </c>
    </row>
    <row r="6445" spans="1:12" x14ac:dyDescent="0.3">
      <c r="A6445" s="2">
        <v>44980</v>
      </c>
      <c r="B6445">
        <v>1010592</v>
      </c>
      <c r="C6445" t="s">
        <v>4854</v>
      </c>
      <c r="D6445" t="s">
        <v>3178</v>
      </c>
      <c r="E6445">
        <v>13.852000000000004</v>
      </c>
      <c r="F6445">
        <v>129.97800000000001</v>
      </c>
      <c r="G6445" t="s">
        <v>2101</v>
      </c>
      <c r="H6445" t="s">
        <v>54</v>
      </c>
      <c r="I6445" t="s">
        <v>20</v>
      </c>
      <c r="J6445">
        <v>116.126</v>
      </c>
      <c r="K6445">
        <v>838.33381461160832</v>
      </c>
      <c r="L6445" t="str">
        <f>TEXT(Orders[[#This Row],[date]],"MMM")</f>
        <v>Feb</v>
      </c>
    </row>
    <row r="6446" spans="1:12" x14ac:dyDescent="0.3">
      <c r="A6446" s="2">
        <v>45169</v>
      </c>
      <c r="B6446">
        <v>1012790</v>
      </c>
      <c r="C6446" t="s">
        <v>3699</v>
      </c>
      <c r="D6446" t="s">
        <v>3177</v>
      </c>
      <c r="E6446">
        <v>19.867999999999995</v>
      </c>
      <c r="F6446">
        <v>129.97800000000001</v>
      </c>
      <c r="G6446" t="s">
        <v>829</v>
      </c>
      <c r="H6446" t="s">
        <v>50</v>
      </c>
      <c r="I6446" t="s">
        <v>36</v>
      </c>
      <c r="J6446">
        <v>110.11000000000001</v>
      </c>
      <c r="K6446">
        <v>554.20777129051771</v>
      </c>
      <c r="L6446" t="str">
        <f>TEXT(Orders[[#This Row],[date]],"MMM")</f>
        <v>Aug</v>
      </c>
    </row>
    <row r="6447" spans="1:12" x14ac:dyDescent="0.3">
      <c r="A6447" s="2">
        <v>45003</v>
      </c>
      <c r="B6447">
        <v>1011910</v>
      </c>
      <c r="C6447" t="s">
        <v>4559</v>
      </c>
      <c r="D6447" t="s">
        <v>3175</v>
      </c>
      <c r="E6447">
        <v>48.696000000000012</v>
      </c>
      <c r="F6447">
        <v>129.97800000000001</v>
      </c>
      <c r="G6447" t="s">
        <v>2055</v>
      </c>
      <c r="H6447" t="s">
        <v>57</v>
      </c>
      <c r="I6447" t="s">
        <v>20</v>
      </c>
      <c r="J6447">
        <v>81.281999999999996</v>
      </c>
      <c r="K6447">
        <v>166.91720059142429</v>
      </c>
      <c r="L6447" t="str">
        <f>TEXT(Orders[[#This Row],[date]],"MMM")</f>
        <v>Mar</v>
      </c>
    </row>
    <row r="6448" spans="1:12" x14ac:dyDescent="0.3">
      <c r="A6448" s="2">
        <v>44988</v>
      </c>
      <c r="B6448">
        <v>1014085</v>
      </c>
      <c r="C6448" t="s">
        <v>4767</v>
      </c>
      <c r="D6448" t="s">
        <v>3173</v>
      </c>
      <c r="E6448">
        <v>49.091999999999985</v>
      </c>
      <c r="F6448">
        <v>129.97800000000001</v>
      </c>
      <c r="G6448" t="s">
        <v>2443</v>
      </c>
      <c r="H6448" t="s">
        <v>69</v>
      </c>
      <c r="I6448" t="s">
        <v>46</v>
      </c>
      <c r="J6448">
        <v>80.886000000000024</v>
      </c>
      <c r="K6448">
        <v>164.76411635297003</v>
      </c>
      <c r="L6448" t="str">
        <f>TEXT(Orders[[#This Row],[date]],"MMM")</f>
        <v>Mar</v>
      </c>
    </row>
    <row r="6449" spans="1:12" x14ac:dyDescent="0.3">
      <c r="A6449" s="2">
        <v>45264</v>
      </c>
      <c r="B6449">
        <v>1006331</v>
      </c>
      <c r="C6449" t="s">
        <v>5796</v>
      </c>
      <c r="D6449" t="s">
        <v>3177</v>
      </c>
      <c r="E6449">
        <v>58.77200000000002</v>
      </c>
      <c r="F6449">
        <v>129.97800000000001</v>
      </c>
      <c r="G6449" t="s">
        <v>1229</v>
      </c>
      <c r="H6449" t="s">
        <v>88</v>
      </c>
      <c r="I6449" t="s">
        <v>36</v>
      </c>
      <c r="J6449">
        <v>71.205999999999989</v>
      </c>
      <c r="K6449">
        <v>121.15633294766208</v>
      </c>
      <c r="L6449" t="str">
        <f>TEXT(Orders[[#This Row],[date]],"MMM")</f>
        <v>Dec</v>
      </c>
    </row>
    <row r="6450" spans="1:12" x14ac:dyDescent="0.3">
      <c r="A6450" s="2">
        <v>45257</v>
      </c>
      <c r="B6450">
        <v>1009100</v>
      </c>
      <c r="C6450" t="s">
        <v>4029</v>
      </c>
      <c r="D6450" t="s">
        <v>3172</v>
      </c>
      <c r="E6450">
        <v>87.012</v>
      </c>
      <c r="F6450">
        <v>129.97800000000001</v>
      </c>
      <c r="G6450" t="s">
        <v>2731</v>
      </c>
      <c r="H6450" t="s">
        <v>19</v>
      </c>
      <c r="I6450" t="s">
        <v>20</v>
      </c>
      <c r="J6450">
        <v>42.966000000000008</v>
      </c>
      <c r="K6450">
        <v>49.379395945386847</v>
      </c>
      <c r="L6450" t="str">
        <f>TEXT(Orders[[#This Row],[date]],"MMM")</f>
        <v>Nov</v>
      </c>
    </row>
    <row r="6451" spans="1:12" x14ac:dyDescent="0.3">
      <c r="A6451" s="2">
        <v>45169</v>
      </c>
      <c r="B6451">
        <v>1019610</v>
      </c>
      <c r="C6451" t="s">
        <v>5634</v>
      </c>
      <c r="D6451" t="s">
        <v>3173</v>
      </c>
      <c r="E6451">
        <v>101.52400000000002</v>
      </c>
      <c r="F6451">
        <v>129.97800000000001</v>
      </c>
      <c r="G6451" t="s">
        <v>1112</v>
      </c>
      <c r="H6451" t="s">
        <v>69</v>
      </c>
      <c r="I6451" t="s">
        <v>46</v>
      </c>
      <c r="J6451">
        <v>28.453999999999994</v>
      </c>
      <c r="K6451">
        <v>28.026870493676359</v>
      </c>
      <c r="L6451" t="str">
        <f>TEXT(Orders[[#This Row],[date]],"MMM")</f>
        <v>Aug</v>
      </c>
    </row>
    <row r="6452" spans="1:12" x14ac:dyDescent="0.3">
      <c r="A6452" s="2">
        <v>45218</v>
      </c>
      <c r="B6452">
        <v>1011492</v>
      </c>
      <c r="C6452" t="s">
        <v>5732</v>
      </c>
      <c r="D6452" t="s">
        <v>3174</v>
      </c>
      <c r="E6452">
        <v>120.63200000000002</v>
      </c>
      <c r="F6452">
        <v>129.97800000000001</v>
      </c>
      <c r="G6452" t="s">
        <v>273</v>
      </c>
      <c r="H6452" t="s">
        <v>50</v>
      </c>
      <c r="I6452" t="s">
        <v>36</v>
      </c>
      <c r="J6452">
        <v>9.3459999999999894</v>
      </c>
      <c r="K6452">
        <v>7.7475296770342759</v>
      </c>
      <c r="L6452" t="str">
        <f>TEXT(Orders[[#This Row],[date]],"MMM")</f>
        <v>Oct</v>
      </c>
    </row>
    <row r="6453" spans="1:12" x14ac:dyDescent="0.3">
      <c r="A6453" s="2">
        <v>44983</v>
      </c>
      <c r="B6453">
        <v>1016100</v>
      </c>
      <c r="C6453" t="s">
        <v>5687</v>
      </c>
      <c r="D6453" t="s">
        <v>3176</v>
      </c>
      <c r="E6453">
        <v>148.73200000000003</v>
      </c>
      <c r="F6453">
        <v>129.97800000000001</v>
      </c>
      <c r="G6453" t="s">
        <v>329</v>
      </c>
      <c r="H6453" t="s">
        <v>45</v>
      </c>
      <c r="I6453" t="s">
        <v>46</v>
      </c>
      <c r="J6453">
        <v>-18.754000000000019</v>
      </c>
      <c r="K6453">
        <v>-12.609256918484263</v>
      </c>
      <c r="L6453" t="str">
        <f>TEXT(Orders[[#This Row],[date]],"MMM")</f>
        <v>Feb</v>
      </c>
    </row>
    <row r="6454" spans="1:12" x14ac:dyDescent="0.3">
      <c r="A6454" s="2">
        <v>45252</v>
      </c>
      <c r="B6454">
        <v>1011738</v>
      </c>
      <c r="C6454" t="s">
        <v>5344</v>
      </c>
      <c r="D6454" t="s">
        <v>3178</v>
      </c>
      <c r="E6454">
        <v>149.85600000000002</v>
      </c>
      <c r="F6454">
        <v>129.97800000000001</v>
      </c>
      <c r="G6454" t="s">
        <v>995</v>
      </c>
      <c r="H6454" t="s">
        <v>35</v>
      </c>
      <c r="I6454" t="s">
        <v>36</v>
      </c>
      <c r="J6454">
        <v>-19.878000000000014</v>
      </c>
      <c r="K6454">
        <v>-13.264734144778995</v>
      </c>
      <c r="L6454" t="str">
        <f>TEXT(Orders[[#This Row],[date]],"MMM")</f>
        <v>Nov</v>
      </c>
    </row>
    <row r="6455" spans="1:12" x14ac:dyDescent="0.3">
      <c r="A6455" s="2">
        <v>44992</v>
      </c>
      <c r="B6455">
        <v>1019449</v>
      </c>
      <c r="C6455" t="s">
        <v>3393</v>
      </c>
      <c r="D6455" t="s">
        <v>3173</v>
      </c>
      <c r="E6455">
        <v>158.84800000000001</v>
      </c>
      <c r="F6455">
        <v>129.97800000000001</v>
      </c>
      <c r="G6455" t="s">
        <v>2717</v>
      </c>
      <c r="H6455" t="s">
        <v>69</v>
      </c>
      <c r="I6455" t="s">
        <v>46</v>
      </c>
      <c r="J6455">
        <v>-28.870000000000005</v>
      </c>
      <c r="K6455">
        <v>-18.174607171635778</v>
      </c>
      <c r="L6455" t="str">
        <f>TEXT(Orders[[#This Row],[date]],"MMM")</f>
        <v>Mar</v>
      </c>
    </row>
    <row r="6456" spans="1:12" x14ac:dyDescent="0.3">
      <c r="A6456" s="2">
        <v>44947</v>
      </c>
      <c r="B6456">
        <v>1011091</v>
      </c>
      <c r="C6456" t="s">
        <v>5072</v>
      </c>
      <c r="D6456" t="s">
        <v>3171</v>
      </c>
      <c r="E6456">
        <v>168.96400000000003</v>
      </c>
      <c r="F6456">
        <v>129.97800000000001</v>
      </c>
      <c r="G6456" t="s">
        <v>2543</v>
      </c>
      <c r="H6456" t="s">
        <v>88</v>
      </c>
      <c r="I6456" t="s">
        <v>36</v>
      </c>
      <c r="J6456">
        <v>-38.986000000000018</v>
      </c>
      <c r="K6456">
        <v>-23.073554129873827</v>
      </c>
      <c r="L6456" t="str">
        <f>TEXT(Orders[[#This Row],[date]],"MMM")</f>
        <v>Jan</v>
      </c>
    </row>
    <row r="6457" spans="1:12" x14ac:dyDescent="0.3">
      <c r="A6457" s="2">
        <v>45050</v>
      </c>
      <c r="B6457">
        <v>1017499</v>
      </c>
      <c r="C6457" t="s">
        <v>5797</v>
      </c>
      <c r="D6457" t="s">
        <v>3174</v>
      </c>
      <c r="E6457">
        <v>173.46000000000004</v>
      </c>
      <c r="F6457">
        <v>129.97800000000001</v>
      </c>
      <c r="G6457" t="s">
        <v>2227</v>
      </c>
      <c r="H6457" t="s">
        <v>12</v>
      </c>
      <c r="I6457" t="s">
        <v>13</v>
      </c>
      <c r="J6457">
        <v>-43.482000000000028</v>
      </c>
      <c r="K6457">
        <v>-25.067450709097212</v>
      </c>
      <c r="L6457" t="str">
        <f>TEXT(Orders[[#This Row],[date]],"MMM")</f>
        <v>May</v>
      </c>
    </row>
    <row r="6458" spans="1:12" x14ac:dyDescent="0.3">
      <c r="A6458" s="2">
        <v>45209</v>
      </c>
      <c r="B6458">
        <v>1001340</v>
      </c>
      <c r="C6458" t="s">
        <v>3481</v>
      </c>
      <c r="D6458" t="s">
        <v>3176</v>
      </c>
      <c r="E6458">
        <v>683.52192000000014</v>
      </c>
      <c r="F6458">
        <v>130.00416000000001</v>
      </c>
      <c r="G6458" t="s">
        <v>1654</v>
      </c>
      <c r="H6458" t="s">
        <v>69</v>
      </c>
      <c r="I6458" t="s">
        <v>46</v>
      </c>
      <c r="J6458">
        <v>-553.51776000000018</v>
      </c>
      <c r="K6458">
        <v>-80.980250055477384</v>
      </c>
      <c r="L6458" t="str">
        <f>TEXT(Orders[[#This Row],[date]],"MMM")</f>
        <v>Oct</v>
      </c>
    </row>
    <row r="6459" spans="1:12" x14ac:dyDescent="0.3">
      <c r="A6459" s="2">
        <v>45238</v>
      </c>
      <c r="B6459">
        <v>1005284</v>
      </c>
      <c r="C6459" t="s">
        <v>5071</v>
      </c>
      <c r="D6459" t="s">
        <v>3173</v>
      </c>
      <c r="E6459">
        <v>187.44320000000005</v>
      </c>
      <c r="F6459">
        <v>130.09880000000001</v>
      </c>
      <c r="G6459" t="s">
        <v>2550</v>
      </c>
      <c r="H6459" t="s">
        <v>69</v>
      </c>
      <c r="I6459" t="s">
        <v>46</v>
      </c>
      <c r="J6459">
        <v>-57.344400000000036</v>
      </c>
      <c r="K6459">
        <v>-30.592947623600118</v>
      </c>
      <c r="L6459" t="str">
        <f>TEXT(Orders[[#This Row],[date]],"MMM")</f>
        <v>Nov</v>
      </c>
    </row>
    <row r="6460" spans="1:12" x14ac:dyDescent="0.3">
      <c r="A6460" s="2">
        <v>44958</v>
      </c>
      <c r="B6460">
        <v>1002576</v>
      </c>
      <c r="C6460" t="s">
        <v>5222</v>
      </c>
      <c r="D6460" t="s">
        <v>3174</v>
      </c>
      <c r="E6460">
        <v>78.147200000000012</v>
      </c>
      <c r="F6460">
        <v>130.1404</v>
      </c>
      <c r="G6460" t="s">
        <v>2892</v>
      </c>
      <c r="H6460" t="s">
        <v>26</v>
      </c>
      <c r="I6460" t="s">
        <v>13</v>
      </c>
      <c r="J6460">
        <v>51.993199999999987</v>
      </c>
      <c r="K6460">
        <v>66.53239015601325</v>
      </c>
      <c r="L6460" t="str">
        <f>TEXT(Orders[[#This Row],[date]],"MMM")</f>
        <v>Feb</v>
      </c>
    </row>
    <row r="6461" spans="1:12" x14ac:dyDescent="0.3">
      <c r="A6461" s="2">
        <v>45124</v>
      </c>
      <c r="B6461">
        <v>1004083</v>
      </c>
      <c r="C6461" t="s">
        <v>5486</v>
      </c>
      <c r="D6461" t="s">
        <v>3178</v>
      </c>
      <c r="E6461">
        <v>131.04640000000003</v>
      </c>
      <c r="F6461">
        <v>130.34320000000002</v>
      </c>
      <c r="G6461" t="s">
        <v>616</v>
      </c>
      <c r="H6461" t="s">
        <v>50</v>
      </c>
      <c r="I6461" t="s">
        <v>36</v>
      </c>
      <c r="J6461">
        <v>-0.7032000000000096</v>
      </c>
      <c r="K6461">
        <v>-0.53660382887283387</v>
      </c>
      <c r="L6461" t="str">
        <f>TEXT(Orders[[#This Row],[date]],"MMM")</f>
        <v>Jul</v>
      </c>
    </row>
    <row r="6462" spans="1:12" x14ac:dyDescent="0.3">
      <c r="A6462" s="2">
        <v>45006</v>
      </c>
      <c r="B6462">
        <v>1001912</v>
      </c>
      <c r="C6462" t="s">
        <v>3624</v>
      </c>
      <c r="D6462" t="s">
        <v>3180</v>
      </c>
      <c r="E6462">
        <v>124.06080000000003</v>
      </c>
      <c r="F6462">
        <v>130.41600000000003</v>
      </c>
      <c r="G6462" t="s">
        <v>2228</v>
      </c>
      <c r="H6462" t="s">
        <v>50</v>
      </c>
      <c r="I6462" t="s">
        <v>36</v>
      </c>
      <c r="J6462">
        <v>6.3551999999999964</v>
      </c>
      <c r="K6462">
        <v>5.1226495395805882</v>
      </c>
      <c r="L6462" t="str">
        <f>TEXT(Orders[[#This Row],[date]],"MMM")</f>
        <v>Mar</v>
      </c>
    </row>
    <row r="6463" spans="1:12" x14ac:dyDescent="0.3">
      <c r="A6463" s="2">
        <v>44946</v>
      </c>
      <c r="B6463">
        <v>1011717</v>
      </c>
      <c r="C6463" t="s">
        <v>4502</v>
      </c>
      <c r="D6463" t="s">
        <v>3173</v>
      </c>
      <c r="E6463">
        <v>1.3439999999999941</v>
      </c>
      <c r="F6463">
        <v>130.42619999999999</v>
      </c>
      <c r="G6463" t="s">
        <v>2296</v>
      </c>
      <c r="H6463" t="s">
        <v>69</v>
      </c>
      <c r="I6463" t="s">
        <v>46</v>
      </c>
      <c r="J6463">
        <v>129.0822</v>
      </c>
      <c r="K6463">
        <v>9604.3303571428987</v>
      </c>
      <c r="L6463" t="str">
        <f>TEXT(Orders[[#This Row],[date]],"MMM")</f>
        <v>Jan</v>
      </c>
    </row>
    <row r="6464" spans="1:12" x14ac:dyDescent="0.3">
      <c r="A6464" s="2">
        <v>45144</v>
      </c>
      <c r="B6464">
        <v>1010708</v>
      </c>
      <c r="C6464" t="s">
        <v>5018</v>
      </c>
      <c r="D6464" t="s">
        <v>3175</v>
      </c>
      <c r="E6464">
        <v>9.2119999999999891</v>
      </c>
      <c r="F6464">
        <v>130.42619999999999</v>
      </c>
      <c r="G6464" t="s">
        <v>2942</v>
      </c>
      <c r="H6464" t="s">
        <v>26</v>
      </c>
      <c r="I6464" t="s">
        <v>13</v>
      </c>
      <c r="J6464">
        <v>121.21420000000001</v>
      </c>
      <c r="K6464">
        <v>1315.8293530178044</v>
      </c>
      <c r="L6464" t="str">
        <f>TEXT(Orders[[#This Row],[date]],"MMM")</f>
        <v>Aug</v>
      </c>
    </row>
    <row r="6465" spans="1:12" x14ac:dyDescent="0.3">
      <c r="A6465" s="2">
        <v>45177</v>
      </c>
      <c r="B6465">
        <v>1007062</v>
      </c>
      <c r="C6465" t="s">
        <v>5346</v>
      </c>
      <c r="D6465" t="s">
        <v>3173</v>
      </c>
      <c r="E6465">
        <v>18.592000000000013</v>
      </c>
      <c r="F6465">
        <v>130.42619999999999</v>
      </c>
      <c r="G6465" t="s">
        <v>2547</v>
      </c>
      <c r="H6465" t="s">
        <v>30</v>
      </c>
      <c r="I6465" t="s">
        <v>13</v>
      </c>
      <c r="J6465">
        <v>111.83419999999998</v>
      </c>
      <c r="K6465">
        <v>601.51785714285666</v>
      </c>
      <c r="L6465" t="str">
        <f>TEXT(Orders[[#This Row],[date]],"MMM")</f>
        <v>Sep</v>
      </c>
    </row>
    <row r="6466" spans="1:12" x14ac:dyDescent="0.3">
      <c r="A6466" s="2">
        <v>45197</v>
      </c>
      <c r="B6466">
        <v>1017141</v>
      </c>
      <c r="C6466" t="s">
        <v>4570</v>
      </c>
      <c r="D6466" t="s">
        <v>3174</v>
      </c>
      <c r="E6466">
        <v>34.624000000000009</v>
      </c>
      <c r="F6466">
        <v>130.42619999999999</v>
      </c>
      <c r="G6466" t="s">
        <v>2115</v>
      </c>
      <c r="H6466" t="s">
        <v>19</v>
      </c>
      <c r="I6466" t="s">
        <v>20</v>
      </c>
      <c r="J6466">
        <v>95.802199999999985</v>
      </c>
      <c r="K6466">
        <v>276.69304528650633</v>
      </c>
      <c r="L6466" t="str">
        <f>TEXT(Orders[[#This Row],[date]],"MMM")</f>
        <v>Sep</v>
      </c>
    </row>
    <row r="6467" spans="1:12" x14ac:dyDescent="0.3">
      <c r="A6467" s="2">
        <v>45130</v>
      </c>
      <c r="B6467">
        <v>1010660</v>
      </c>
      <c r="C6467" t="s">
        <v>3284</v>
      </c>
      <c r="D6467" t="s">
        <v>3174</v>
      </c>
      <c r="E6467">
        <v>37.312000000000012</v>
      </c>
      <c r="F6467">
        <v>130.42619999999999</v>
      </c>
      <c r="G6467" t="s">
        <v>2213</v>
      </c>
      <c r="H6467" t="s">
        <v>26</v>
      </c>
      <c r="I6467" t="s">
        <v>13</v>
      </c>
      <c r="J6467">
        <v>93.114199999999983</v>
      </c>
      <c r="K6467">
        <v>249.55563893653502</v>
      </c>
      <c r="L6467" t="str">
        <f>TEXT(Orders[[#This Row],[date]],"MMM")</f>
        <v>Jul</v>
      </c>
    </row>
    <row r="6468" spans="1:12" x14ac:dyDescent="0.3">
      <c r="A6468" s="2">
        <v>44955</v>
      </c>
      <c r="B6468">
        <v>1009404</v>
      </c>
      <c r="C6468" t="s">
        <v>4359</v>
      </c>
      <c r="D6468" t="s">
        <v>3175</v>
      </c>
      <c r="E6468">
        <v>37.996000000000009</v>
      </c>
      <c r="F6468">
        <v>130.42619999999999</v>
      </c>
      <c r="G6468" t="s">
        <v>1422</v>
      </c>
      <c r="H6468" t="s">
        <v>19</v>
      </c>
      <c r="I6468" t="s">
        <v>20</v>
      </c>
      <c r="J6468">
        <v>92.430199999999985</v>
      </c>
      <c r="K6468">
        <v>243.2629750500052</v>
      </c>
      <c r="L6468" t="str">
        <f>TEXT(Orders[[#This Row],[date]],"MMM")</f>
        <v>Jan</v>
      </c>
    </row>
    <row r="6469" spans="1:12" x14ac:dyDescent="0.3">
      <c r="A6469" s="2">
        <v>44938</v>
      </c>
      <c r="B6469">
        <v>1009387</v>
      </c>
      <c r="C6469" t="s">
        <v>3758</v>
      </c>
      <c r="D6469" t="s">
        <v>3175</v>
      </c>
      <c r="E6469">
        <v>53.048000000000002</v>
      </c>
      <c r="F6469">
        <v>130.42619999999999</v>
      </c>
      <c r="G6469" t="s">
        <v>619</v>
      </c>
      <c r="H6469" t="s">
        <v>54</v>
      </c>
      <c r="I6469" t="s">
        <v>20</v>
      </c>
      <c r="J6469">
        <v>77.378199999999993</v>
      </c>
      <c r="K6469">
        <v>145.86450007540338</v>
      </c>
      <c r="L6469" t="str">
        <f>TEXT(Orders[[#This Row],[date]],"MMM")</f>
        <v>Jan</v>
      </c>
    </row>
    <row r="6470" spans="1:12" x14ac:dyDescent="0.3">
      <c r="A6470" s="2">
        <v>44999</v>
      </c>
      <c r="B6470">
        <v>1014446</v>
      </c>
      <c r="C6470" t="s">
        <v>5499</v>
      </c>
      <c r="D6470" t="s">
        <v>3172</v>
      </c>
      <c r="E6470">
        <v>53.731999999999999</v>
      </c>
      <c r="F6470">
        <v>130.42619999999999</v>
      </c>
      <c r="G6470" t="s">
        <v>1532</v>
      </c>
      <c r="H6470" t="s">
        <v>45</v>
      </c>
      <c r="I6470" t="s">
        <v>46</v>
      </c>
      <c r="J6470">
        <v>76.694199999999995</v>
      </c>
      <c r="K6470">
        <v>142.73468324276035</v>
      </c>
      <c r="L6470" t="str">
        <f>TEXT(Orders[[#This Row],[date]],"MMM")</f>
        <v>Mar</v>
      </c>
    </row>
    <row r="6471" spans="1:12" x14ac:dyDescent="0.3">
      <c r="A6471" s="2">
        <v>45168</v>
      </c>
      <c r="B6471">
        <v>1014297</v>
      </c>
      <c r="C6471" t="s">
        <v>4547</v>
      </c>
      <c r="D6471" t="s">
        <v>3172</v>
      </c>
      <c r="E6471">
        <v>58.668000000000006</v>
      </c>
      <c r="F6471">
        <v>130.42619999999999</v>
      </c>
      <c r="G6471" t="s">
        <v>2528</v>
      </c>
      <c r="H6471" t="s">
        <v>75</v>
      </c>
      <c r="I6471" t="s">
        <v>46</v>
      </c>
      <c r="J6471">
        <v>71.758199999999988</v>
      </c>
      <c r="K6471">
        <v>122.31233381059519</v>
      </c>
      <c r="L6471" t="str">
        <f>TEXT(Orders[[#This Row],[date]],"MMM")</f>
        <v>Aug</v>
      </c>
    </row>
    <row r="6472" spans="1:12" x14ac:dyDescent="0.3">
      <c r="A6472" s="2">
        <v>45096</v>
      </c>
      <c r="B6472">
        <v>1007972</v>
      </c>
      <c r="C6472" t="s">
        <v>4352</v>
      </c>
      <c r="D6472" t="s">
        <v>3176</v>
      </c>
      <c r="E6472">
        <v>59.080000000000013</v>
      </c>
      <c r="F6472">
        <v>130.42619999999999</v>
      </c>
      <c r="G6472" t="s">
        <v>2797</v>
      </c>
      <c r="H6472" t="s">
        <v>75</v>
      </c>
      <c r="I6472" t="s">
        <v>46</v>
      </c>
      <c r="J6472">
        <v>71.346199999999982</v>
      </c>
      <c r="K6472">
        <v>120.76201760324979</v>
      </c>
      <c r="L6472" t="str">
        <f>TEXT(Orders[[#This Row],[date]],"MMM")</f>
        <v>Jun</v>
      </c>
    </row>
    <row r="6473" spans="1:12" x14ac:dyDescent="0.3">
      <c r="A6473" s="2">
        <v>44970</v>
      </c>
      <c r="B6473">
        <v>1007230</v>
      </c>
      <c r="C6473" t="s">
        <v>3730</v>
      </c>
      <c r="D6473" t="s">
        <v>3176</v>
      </c>
      <c r="E6473">
        <v>104.30000000000001</v>
      </c>
      <c r="F6473">
        <v>130.42619999999999</v>
      </c>
      <c r="G6473" t="s">
        <v>2075</v>
      </c>
      <c r="H6473" t="s">
        <v>50</v>
      </c>
      <c r="I6473" t="s">
        <v>36</v>
      </c>
      <c r="J6473">
        <v>26.126199999999983</v>
      </c>
      <c r="K6473">
        <v>25.04908916586767</v>
      </c>
      <c r="L6473" t="str">
        <f>TEXT(Orders[[#This Row],[date]],"MMM")</f>
        <v>Feb</v>
      </c>
    </row>
    <row r="6474" spans="1:12" x14ac:dyDescent="0.3">
      <c r="A6474" s="2">
        <v>45156</v>
      </c>
      <c r="B6474">
        <v>1018866</v>
      </c>
      <c r="C6474" t="s">
        <v>5727</v>
      </c>
      <c r="D6474" t="s">
        <v>3174</v>
      </c>
      <c r="E6474">
        <v>129.04000000000002</v>
      </c>
      <c r="F6474">
        <v>130.42619999999999</v>
      </c>
      <c r="G6474" t="s">
        <v>1598</v>
      </c>
      <c r="H6474" t="s">
        <v>88</v>
      </c>
      <c r="I6474" t="s">
        <v>36</v>
      </c>
      <c r="J6474">
        <v>1.3861999999999739</v>
      </c>
      <c r="K6474">
        <v>1.0742405455672457</v>
      </c>
      <c r="L6474" t="str">
        <f>TEXT(Orders[[#This Row],[date]],"MMM")</f>
        <v>Aug</v>
      </c>
    </row>
    <row r="6475" spans="1:12" x14ac:dyDescent="0.3">
      <c r="A6475" s="2">
        <v>44975</v>
      </c>
      <c r="B6475">
        <v>1017803</v>
      </c>
      <c r="C6475" t="s">
        <v>3642</v>
      </c>
      <c r="D6475" t="s">
        <v>3176</v>
      </c>
      <c r="E6475">
        <v>131.28800000000001</v>
      </c>
      <c r="F6475">
        <v>130.42619999999999</v>
      </c>
      <c r="G6475" t="s">
        <v>1003</v>
      </c>
      <c r="H6475" t="s">
        <v>75</v>
      </c>
      <c r="I6475" t="s">
        <v>46</v>
      </c>
      <c r="J6475">
        <v>-0.86180000000001655</v>
      </c>
      <c r="K6475">
        <v>-0.65641947474256324</v>
      </c>
      <c r="L6475" t="str">
        <f>TEXT(Orders[[#This Row],[date]],"MMM")</f>
        <v>Feb</v>
      </c>
    </row>
    <row r="6476" spans="1:12" x14ac:dyDescent="0.3">
      <c r="A6476" s="2">
        <v>45133</v>
      </c>
      <c r="B6476">
        <v>1015678</v>
      </c>
      <c r="C6476" t="s">
        <v>4282</v>
      </c>
      <c r="D6476" t="s">
        <v>3171</v>
      </c>
      <c r="E6476">
        <v>133.536</v>
      </c>
      <c r="F6476">
        <v>130.42619999999999</v>
      </c>
      <c r="G6476" t="s">
        <v>2642</v>
      </c>
      <c r="H6476" t="s">
        <v>69</v>
      </c>
      <c r="I6476" t="s">
        <v>46</v>
      </c>
      <c r="J6476">
        <v>-3.109800000000007</v>
      </c>
      <c r="K6476">
        <v>-2.328810208483111</v>
      </c>
      <c r="L6476" t="str">
        <f>TEXT(Orders[[#This Row],[date]],"MMM")</f>
        <v>Jul</v>
      </c>
    </row>
    <row r="6477" spans="1:12" x14ac:dyDescent="0.3">
      <c r="A6477" s="2">
        <v>45253</v>
      </c>
      <c r="B6477">
        <v>1000038</v>
      </c>
      <c r="C6477" t="s">
        <v>3286</v>
      </c>
      <c r="D6477" t="s">
        <v>3175</v>
      </c>
      <c r="E6477">
        <v>435.16070400000012</v>
      </c>
      <c r="F6477">
        <v>130.47478080000002</v>
      </c>
      <c r="G6477" t="s">
        <v>117</v>
      </c>
      <c r="H6477" t="s">
        <v>35</v>
      </c>
      <c r="I6477" t="s">
        <v>36</v>
      </c>
      <c r="J6477">
        <v>-304.6859232000001</v>
      </c>
      <c r="K6477">
        <v>-70.016874317769279</v>
      </c>
      <c r="L6477" t="str">
        <f>TEXT(Orders[[#This Row],[date]],"MMM")</f>
        <v>Nov</v>
      </c>
    </row>
    <row r="6478" spans="1:12" x14ac:dyDescent="0.3">
      <c r="A6478" s="2">
        <v>44985</v>
      </c>
      <c r="B6478">
        <v>1015910</v>
      </c>
      <c r="C6478" t="s">
        <v>4377</v>
      </c>
      <c r="D6478" t="s">
        <v>3180</v>
      </c>
      <c r="E6478">
        <v>45.972000000000008</v>
      </c>
      <c r="F6478">
        <v>130.51584</v>
      </c>
      <c r="G6478" t="s">
        <v>2641</v>
      </c>
      <c r="H6478" t="s">
        <v>57</v>
      </c>
      <c r="I6478" t="s">
        <v>20</v>
      </c>
      <c r="J6478">
        <v>84.543839999999989</v>
      </c>
      <c r="K6478">
        <v>183.90289741581827</v>
      </c>
      <c r="L6478" t="str">
        <f>TEXT(Orders[[#This Row],[date]],"MMM")</f>
        <v>Feb</v>
      </c>
    </row>
    <row r="6479" spans="1:12" x14ac:dyDescent="0.3">
      <c r="A6479" s="2">
        <v>45228</v>
      </c>
      <c r="B6479">
        <v>1015683</v>
      </c>
      <c r="C6479" t="s">
        <v>3467</v>
      </c>
      <c r="D6479" t="s">
        <v>3180</v>
      </c>
      <c r="E6479">
        <v>64.180000000000007</v>
      </c>
      <c r="F6479">
        <v>130.51584</v>
      </c>
      <c r="G6479" t="s">
        <v>321</v>
      </c>
      <c r="H6479" t="s">
        <v>12</v>
      </c>
      <c r="I6479" t="s">
        <v>13</v>
      </c>
      <c r="J6479">
        <v>66.33583999999999</v>
      </c>
      <c r="K6479">
        <v>103.35905266438141</v>
      </c>
      <c r="L6479" t="str">
        <f>TEXT(Orders[[#This Row],[date]],"MMM")</f>
        <v>Oct</v>
      </c>
    </row>
    <row r="6480" spans="1:12" x14ac:dyDescent="0.3">
      <c r="A6480" s="2">
        <v>45282</v>
      </c>
      <c r="B6480">
        <v>1010857</v>
      </c>
      <c r="C6480" t="s">
        <v>4395</v>
      </c>
      <c r="D6480" t="s">
        <v>3180</v>
      </c>
      <c r="E6480">
        <v>142.63600000000002</v>
      </c>
      <c r="F6480">
        <v>130.51584</v>
      </c>
      <c r="G6480" t="s">
        <v>1289</v>
      </c>
      <c r="H6480" t="s">
        <v>69</v>
      </c>
      <c r="I6480" t="s">
        <v>46</v>
      </c>
      <c r="J6480">
        <v>-12.120160000000027</v>
      </c>
      <c r="K6480">
        <v>-8.4972657674079652</v>
      </c>
      <c r="L6480" t="str">
        <f>TEXT(Orders[[#This Row],[date]],"MMM")</f>
        <v>Dec</v>
      </c>
    </row>
    <row r="6481" spans="1:12" x14ac:dyDescent="0.3">
      <c r="A6481" s="2">
        <v>45083</v>
      </c>
      <c r="B6481">
        <v>1002454</v>
      </c>
      <c r="C6481" t="s">
        <v>4046</v>
      </c>
      <c r="D6481" t="s">
        <v>3174</v>
      </c>
      <c r="E6481">
        <v>202.77760000000001</v>
      </c>
      <c r="F6481">
        <v>130.57200000000003</v>
      </c>
      <c r="G6481" t="s">
        <v>2770</v>
      </c>
      <c r="H6481" t="s">
        <v>19</v>
      </c>
      <c r="I6481" t="s">
        <v>20</v>
      </c>
      <c r="J6481">
        <v>-72.205599999999976</v>
      </c>
      <c r="K6481">
        <v>-35.60827231410174</v>
      </c>
      <c r="L6481" t="str">
        <f>TEXT(Orders[[#This Row],[date]],"MMM")</f>
        <v>Jun</v>
      </c>
    </row>
    <row r="6482" spans="1:12" x14ac:dyDescent="0.3">
      <c r="A6482" s="2">
        <v>45202</v>
      </c>
      <c r="B6482">
        <v>1017768</v>
      </c>
      <c r="C6482" t="s">
        <v>3642</v>
      </c>
      <c r="D6482" t="s">
        <v>3180</v>
      </c>
      <c r="E6482">
        <v>28.990399999999994</v>
      </c>
      <c r="F6482">
        <v>130.80268800000002</v>
      </c>
      <c r="G6482" t="s">
        <v>1003</v>
      </c>
      <c r="H6482" t="s">
        <v>75</v>
      </c>
      <c r="I6482" t="s">
        <v>46</v>
      </c>
      <c r="J6482">
        <v>101.81228800000002</v>
      </c>
      <c r="K6482">
        <v>351.19311220266036</v>
      </c>
      <c r="L6482" t="str">
        <f>TEXT(Orders[[#This Row],[date]],"MMM")</f>
        <v>Oct</v>
      </c>
    </row>
    <row r="6483" spans="1:12" x14ac:dyDescent="0.3">
      <c r="A6483" s="2">
        <v>45161</v>
      </c>
      <c r="B6483">
        <v>1009145</v>
      </c>
      <c r="C6483" t="s">
        <v>4332</v>
      </c>
      <c r="D6483" t="s">
        <v>3171</v>
      </c>
      <c r="E6483">
        <v>0.52400000000002933</v>
      </c>
      <c r="F6483">
        <v>130.87440000000001</v>
      </c>
      <c r="G6483" t="s">
        <v>1206</v>
      </c>
      <c r="H6483" t="s">
        <v>57</v>
      </c>
      <c r="I6483" t="s">
        <v>20</v>
      </c>
      <c r="J6483">
        <v>130.35039999999998</v>
      </c>
      <c r="K6483">
        <v>24876.030534349749</v>
      </c>
      <c r="L6483" t="str">
        <f>TEXT(Orders[[#This Row],[date]],"MMM")</f>
        <v>Aug</v>
      </c>
    </row>
    <row r="6484" spans="1:12" x14ac:dyDescent="0.3">
      <c r="A6484" s="2">
        <v>45155</v>
      </c>
      <c r="B6484">
        <v>1015428</v>
      </c>
      <c r="C6484" t="s">
        <v>5563</v>
      </c>
      <c r="D6484" t="s">
        <v>3178</v>
      </c>
      <c r="E6484">
        <v>14.931999999999988</v>
      </c>
      <c r="F6484">
        <v>130.87440000000001</v>
      </c>
      <c r="G6484" t="s">
        <v>3015</v>
      </c>
      <c r="H6484" t="s">
        <v>12</v>
      </c>
      <c r="I6484" t="s">
        <v>13</v>
      </c>
      <c r="J6484">
        <v>115.94240000000002</v>
      </c>
      <c r="K6484">
        <v>776.46932761853816</v>
      </c>
      <c r="L6484" t="str">
        <f>TEXT(Orders[[#This Row],[date]],"MMM")</f>
        <v>Aug</v>
      </c>
    </row>
    <row r="6485" spans="1:12" x14ac:dyDescent="0.3">
      <c r="A6485" s="2">
        <v>45133</v>
      </c>
      <c r="B6485">
        <v>1010080</v>
      </c>
      <c r="C6485" t="s">
        <v>5290</v>
      </c>
      <c r="D6485" t="s">
        <v>3172</v>
      </c>
      <c r="E6485">
        <v>21.675999999999988</v>
      </c>
      <c r="F6485">
        <v>130.87440000000001</v>
      </c>
      <c r="G6485" t="s">
        <v>2869</v>
      </c>
      <c r="H6485" t="s">
        <v>35</v>
      </c>
      <c r="I6485" t="s">
        <v>36</v>
      </c>
      <c r="J6485">
        <v>109.19840000000002</v>
      </c>
      <c r="K6485">
        <v>503.77560435504745</v>
      </c>
      <c r="L6485" t="str">
        <f>TEXT(Orders[[#This Row],[date]],"MMM")</f>
        <v>Jul</v>
      </c>
    </row>
    <row r="6486" spans="1:12" x14ac:dyDescent="0.3">
      <c r="A6486" s="2">
        <v>44931</v>
      </c>
      <c r="B6486">
        <v>1010899</v>
      </c>
      <c r="C6486" t="s">
        <v>4947</v>
      </c>
      <c r="D6486" t="s">
        <v>3174</v>
      </c>
      <c r="E6486">
        <v>22.160000000000025</v>
      </c>
      <c r="F6486">
        <v>130.87440000000001</v>
      </c>
      <c r="G6486" t="s">
        <v>2478</v>
      </c>
      <c r="H6486" t="s">
        <v>50</v>
      </c>
      <c r="I6486" t="s">
        <v>36</v>
      </c>
      <c r="J6486">
        <v>108.71439999999998</v>
      </c>
      <c r="K6486">
        <v>490.58844765342894</v>
      </c>
      <c r="L6486" t="str">
        <f>TEXT(Orders[[#This Row],[date]],"MMM")</f>
        <v>Jan</v>
      </c>
    </row>
    <row r="6487" spans="1:12" x14ac:dyDescent="0.3">
      <c r="A6487" s="2">
        <v>45194</v>
      </c>
      <c r="B6487">
        <v>1006995</v>
      </c>
      <c r="C6487" t="s">
        <v>3365</v>
      </c>
      <c r="D6487" t="s">
        <v>3178</v>
      </c>
      <c r="E6487">
        <v>24.680000000000007</v>
      </c>
      <c r="F6487">
        <v>130.87440000000001</v>
      </c>
      <c r="G6487" t="s">
        <v>209</v>
      </c>
      <c r="H6487" t="s">
        <v>26</v>
      </c>
      <c r="I6487" t="s">
        <v>13</v>
      </c>
      <c r="J6487">
        <v>106.1944</v>
      </c>
      <c r="K6487">
        <v>430.28525121555907</v>
      </c>
      <c r="L6487" t="str">
        <f>TEXT(Orders[[#This Row],[date]],"MMM")</f>
        <v>Sep</v>
      </c>
    </row>
    <row r="6488" spans="1:12" x14ac:dyDescent="0.3">
      <c r="A6488" s="2">
        <v>45016</v>
      </c>
      <c r="B6488">
        <v>1013888</v>
      </c>
      <c r="C6488" t="s">
        <v>5613</v>
      </c>
      <c r="D6488" t="s">
        <v>3178</v>
      </c>
      <c r="E6488">
        <v>26.656000000000006</v>
      </c>
      <c r="F6488">
        <v>130.87440000000001</v>
      </c>
      <c r="G6488" t="s">
        <v>1161</v>
      </c>
      <c r="H6488" t="s">
        <v>88</v>
      </c>
      <c r="I6488" t="s">
        <v>36</v>
      </c>
      <c r="J6488">
        <v>104.2184</v>
      </c>
      <c r="K6488">
        <v>390.9753901560623</v>
      </c>
      <c r="L6488" t="str">
        <f>TEXT(Orders[[#This Row],[date]],"MMM")</f>
        <v>Mar</v>
      </c>
    </row>
    <row r="6489" spans="1:12" x14ac:dyDescent="0.3">
      <c r="A6489" s="2">
        <v>45155</v>
      </c>
      <c r="B6489">
        <v>1011735</v>
      </c>
      <c r="C6489" t="s">
        <v>3802</v>
      </c>
      <c r="D6489" t="s">
        <v>3179</v>
      </c>
      <c r="E6489">
        <v>48.652000000000001</v>
      </c>
      <c r="F6489">
        <v>130.87440000000001</v>
      </c>
      <c r="G6489" t="s">
        <v>1964</v>
      </c>
      <c r="H6489" t="s">
        <v>75</v>
      </c>
      <c r="I6489" t="s">
        <v>46</v>
      </c>
      <c r="J6489">
        <v>82.222400000000007</v>
      </c>
      <c r="K6489">
        <v>169.0010688152594</v>
      </c>
      <c r="L6489" t="str">
        <f>TEXT(Orders[[#This Row],[date]],"MMM")</f>
        <v>Aug</v>
      </c>
    </row>
    <row r="6490" spans="1:12" x14ac:dyDescent="0.3">
      <c r="A6490" s="2">
        <v>45188</v>
      </c>
      <c r="B6490">
        <v>1019236</v>
      </c>
      <c r="C6490" t="s">
        <v>4623</v>
      </c>
      <c r="D6490" t="s">
        <v>3172</v>
      </c>
      <c r="E6490">
        <v>55.880000000000024</v>
      </c>
      <c r="F6490">
        <v>130.87440000000001</v>
      </c>
      <c r="G6490" t="s">
        <v>2701</v>
      </c>
      <c r="H6490" t="s">
        <v>26</v>
      </c>
      <c r="I6490" t="s">
        <v>13</v>
      </c>
      <c r="J6490">
        <v>74.994399999999985</v>
      </c>
      <c r="K6490">
        <v>134.20615604867564</v>
      </c>
      <c r="L6490" t="str">
        <f>TEXT(Orders[[#This Row],[date]],"MMM")</f>
        <v>Sep</v>
      </c>
    </row>
    <row r="6491" spans="1:12" x14ac:dyDescent="0.3">
      <c r="A6491" s="2">
        <v>45265</v>
      </c>
      <c r="B6491">
        <v>1016680</v>
      </c>
      <c r="C6491" t="s">
        <v>4855</v>
      </c>
      <c r="D6491" t="s">
        <v>3175</v>
      </c>
      <c r="E6491">
        <v>60.376000000000005</v>
      </c>
      <c r="F6491">
        <v>130.87440000000001</v>
      </c>
      <c r="G6491" t="s">
        <v>2174</v>
      </c>
      <c r="H6491" t="s">
        <v>57</v>
      </c>
      <c r="I6491" t="s">
        <v>20</v>
      </c>
      <c r="J6491">
        <v>70.498400000000004</v>
      </c>
      <c r="K6491">
        <v>116.76560222605008</v>
      </c>
      <c r="L6491" t="str">
        <f>TEXT(Orders[[#This Row],[date]],"MMM")</f>
        <v>Dec</v>
      </c>
    </row>
    <row r="6492" spans="1:12" x14ac:dyDescent="0.3">
      <c r="A6492" s="2">
        <v>45180</v>
      </c>
      <c r="B6492">
        <v>1013910</v>
      </c>
      <c r="C6492" t="s">
        <v>4002</v>
      </c>
      <c r="D6492" t="s">
        <v>3173</v>
      </c>
      <c r="E6492">
        <v>66.635999999999996</v>
      </c>
      <c r="F6492">
        <v>130.87440000000001</v>
      </c>
      <c r="G6492" t="s">
        <v>3016</v>
      </c>
      <c r="H6492" t="s">
        <v>19</v>
      </c>
      <c r="I6492" t="s">
        <v>20</v>
      </c>
      <c r="J6492">
        <v>64.238400000000013</v>
      </c>
      <c r="K6492">
        <v>96.401944894651564</v>
      </c>
      <c r="L6492" t="str">
        <f>TEXT(Orders[[#This Row],[date]],"MMM")</f>
        <v>Sep</v>
      </c>
    </row>
    <row r="6493" spans="1:12" x14ac:dyDescent="0.3">
      <c r="A6493" s="2">
        <v>44955</v>
      </c>
      <c r="B6493">
        <v>1011805</v>
      </c>
      <c r="C6493" t="s">
        <v>4263</v>
      </c>
      <c r="D6493" t="s">
        <v>3174</v>
      </c>
      <c r="E6493">
        <v>67.759999999999991</v>
      </c>
      <c r="F6493">
        <v>130.87440000000001</v>
      </c>
      <c r="G6493" t="s">
        <v>1126</v>
      </c>
      <c r="H6493" t="s">
        <v>12</v>
      </c>
      <c r="I6493" t="s">
        <v>13</v>
      </c>
      <c r="J6493">
        <v>63.114400000000018</v>
      </c>
      <c r="K6493">
        <v>93.144037780401462</v>
      </c>
      <c r="L6493" t="str">
        <f>TEXT(Orders[[#This Row],[date]],"MMM")</f>
        <v>Jan</v>
      </c>
    </row>
    <row r="6494" spans="1:12" x14ac:dyDescent="0.3">
      <c r="A6494" s="2">
        <v>44958</v>
      </c>
      <c r="B6494">
        <v>1012220</v>
      </c>
      <c r="C6494" t="s">
        <v>3891</v>
      </c>
      <c r="D6494" t="s">
        <v>3178</v>
      </c>
      <c r="E6494">
        <v>73.38</v>
      </c>
      <c r="F6494">
        <v>130.87440000000001</v>
      </c>
      <c r="G6494" t="s">
        <v>2791</v>
      </c>
      <c r="H6494" t="s">
        <v>50</v>
      </c>
      <c r="I6494" t="s">
        <v>36</v>
      </c>
      <c r="J6494">
        <v>57.494400000000013</v>
      </c>
      <c r="K6494">
        <v>78.351594439901902</v>
      </c>
      <c r="L6494" t="str">
        <f>TEXT(Orders[[#This Row],[date]],"MMM")</f>
        <v>Feb</v>
      </c>
    </row>
    <row r="6495" spans="1:12" x14ac:dyDescent="0.3">
      <c r="A6495" s="2">
        <v>45276</v>
      </c>
      <c r="B6495">
        <v>1008302</v>
      </c>
      <c r="C6495" t="s">
        <v>5617</v>
      </c>
      <c r="D6495" t="s">
        <v>3178</v>
      </c>
      <c r="E6495">
        <v>88.440000000000026</v>
      </c>
      <c r="F6495">
        <v>130.87440000000001</v>
      </c>
      <c r="G6495" t="s">
        <v>2340</v>
      </c>
      <c r="H6495" t="s">
        <v>45</v>
      </c>
      <c r="I6495" t="s">
        <v>46</v>
      </c>
      <c r="J6495">
        <v>42.434399999999982</v>
      </c>
      <c r="K6495">
        <v>47.981004070556274</v>
      </c>
      <c r="L6495" t="str">
        <f>TEXT(Orders[[#This Row],[date]],"MMM")</f>
        <v>Dec</v>
      </c>
    </row>
    <row r="6496" spans="1:12" x14ac:dyDescent="0.3">
      <c r="A6496" s="2">
        <v>45050</v>
      </c>
      <c r="B6496">
        <v>1011272</v>
      </c>
      <c r="C6496" t="s">
        <v>3966</v>
      </c>
      <c r="D6496" t="s">
        <v>3174</v>
      </c>
      <c r="E6496">
        <v>92.488</v>
      </c>
      <c r="F6496">
        <v>130.87440000000001</v>
      </c>
      <c r="G6496" t="s">
        <v>1694</v>
      </c>
      <c r="H6496" t="s">
        <v>69</v>
      </c>
      <c r="I6496" t="s">
        <v>46</v>
      </c>
      <c r="J6496">
        <v>38.386400000000009</v>
      </c>
      <c r="K6496">
        <v>41.504195138828834</v>
      </c>
      <c r="L6496" t="str">
        <f>TEXT(Orders[[#This Row],[date]],"MMM")</f>
        <v>May</v>
      </c>
    </row>
    <row r="6497" spans="1:12" x14ac:dyDescent="0.3">
      <c r="A6497" s="2">
        <v>45022</v>
      </c>
      <c r="B6497">
        <v>1010248</v>
      </c>
      <c r="C6497" t="s">
        <v>5504</v>
      </c>
      <c r="D6497" t="s">
        <v>3175</v>
      </c>
      <c r="E6497">
        <v>104.852</v>
      </c>
      <c r="F6497">
        <v>130.87440000000001</v>
      </c>
      <c r="G6497" t="s">
        <v>2202</v>
      </c>
      <c r="H6497" t="s">
        <v>88</v>
      </c>
      <c r="I6497" t="s">
        <v>36</v>
      </c>
      <c r="J6497">
        <v>26.022400000000005</v>
      </c>
      <c r="K6497">
        <v>24.818219967191855</v>
      </c>
      <c r="L6497" t="str">
        <f>TEXT(Orders[[#This Row],[date]],"MMM")</f>
        <v>Apr</v>
      </c>
    </row>
    <row r="6498" spans="1:12" x14ac:dyDescent="0.3">
      <c r="A6498" s="2">
        <v>45044</v>
      </c>
      <c r="B6498">
        <v>1018220</v>
      </c>
      <c r="C6498" t="s">
        <v>5798</v>
      </c>
      <c r="D6498" t="s">
        <v>3177</v>
      </c>
      <c r="E6498">
        <v>132.952</v>
      </c>
      <c r="F6498">
        <v>130.87440000000001</v>
      </c>
      <c r="G6498" t="s">
        <v>272</v>
      </c>
      <c r="H6498" t="s">
        <v>35</v>
      </c>
      <c r="I6498" t="s">
        <v>36</v>
      </c>
      <c r="J6498">
        <v>-2.0775999999999897</v>
      </c>
      <c r="K6498">
        <v>-1.5626692340092587</v>
      </c>
      <c r="L6498" t="str">
        <f>TEXT(Orders[[#This Row],[date]],"MMM")</f>
        <v>Apr</v>
      </c>
    </row>
    <row r="6499" spans="1:12" x14ac:dyDescent="0.3">
      <c r="A6499" s="2">
        <v>45005</v>
      </c>
      <c r="B6499">
        <v>1011043</v>
      </c>
      <c r="C6499" t="s">
        <v>3754</v>
      </c>
      <c r="D6499" t="s">
        <v>3172</v>
      </c>
      <c r="E6499">
        <v>147.56399999999999</v>
      </c>
      <c r="F6499">
        <v>130.87440000000001</v>
      </c>
      <c r="G6499" t="s">
        <v>2675</v>
      </c>
      <c r="H6499" t="s">
        <v>35</v>
      </c>
      <c r="I6499" t="s">
        <v>36</v>
      </c>
      <c r="J6499">
        <v>-16.689599999999984</v>
      </c>
      <c r="K6499">
        <v>-11.310075628201991</v>
      </c>
      <c r="L6499" t="str">
        <f>TEXT(Orders[[#This Row],[date]],"MMM")</f>
        <v>Mar</v>
      </c>
    </row>
    <row r="6500" spans="1:12" x14ac:dyDescent="0.3">
      <c r="A6500" s="2">
        <v>45216</v>
      </c>
      <c r="B6500">
        <v>1011852</v>
      </c>
      <c r="C6500" t="s">
        <v>3522</v>
      </c>
      <c r="D6500" t="s">
        <v>3178</v>
      </c>
      <c r="E6500">
        <v>161.05200000000002</v>
      </c>
      <c r="F6500">
        <v>130.87440000000001</v>
      </c>
      <c r="G6500" t="s">
        <v>1510</v>
      </c>
      <c r="H6500" t="s">
        <v>30</v>
      </c>
      <c r="I6500" t="s">
        <v>13</v>
      </c>
      <c r="J6500">
        <v>-30.177600000000012</v>
      </c>
      <c r="K6500">
        <v>-18.737798971760679</v>
      </c>
      <c r="L6500" t="str">
        <f>TEXT(Orders[[#This Row],[date]],"MMM")</f>
        <v>Oct</v>
      </c>
    </row>
    <row r="6501" spans="1:12" x14ac:dyDescent="0.3">
      <c r="A6501" s="2">
        <v>45205</v>
      </c>
      <c r="B6501">
        <v>1011008</v>
      </c>
      <c r="C6501" t="s">
        <v>4785</v>
      </c>
      <c r="D6501" t="s">
        <v>3171</v>
      </c>
      <c r="E6501">
        <v>176.78800000000001</v>
      </c>
      <c r="F6501">
        <v>130.87440000000001</v>
      </c>
      <c r="G6501" t="s">
        <v>1943</v>
      </c>
      <c r="H6501" t="s">
        <v>45</v>
      </c>
      <c r="I6501" t="s">
        <v>46</v>
      </c>
      <c r="J6501">
        <v>-45.913600000000002</v>
      </c>
      <c r="K6501">
        <v>-25.970993506346584</v>
      </c>
      <c r="L6501" t="str">
        <f>TEXT(Orders[[#This Row],[date]],"MMM")</f>
        <v>Oct</v>
      </c>
    </row>
    <row r="6502" spans="1:12" x14ac:dyDescent="0.3">
      <c r="A6502" s="2">
        <v>45006</v>
      </c>
      <c r="B6502">
        <v>1002642</v>
      </c>
      <c r="C6502" t="s">
        <v>4960</v>
      </c>
      <c r="D6502" t="s">
        <v>3173</v>
      </c>
      <c r="E6502">
        <v>370.53760000000011</v>
      </c>
      <c r="F6502">
        <v>130.97240000000002</v>
      </c>
      <c r="G6502" t="s">
        <v>2958</v>
      </c>
      <c r="H6502" t="s">
        <v>75</v>
      </c>
      <c r="I6502" t="s">
        <v>46</v>
      </c>
      <c r="J6502">
        <v>-239.56520000000009</v>
      </c>
      <c r="K6502">
        <v>-64.653411691553032</v>
      </c>
      <c r="L6502" t="str">
        <f>TEXT(Orders[[#This Row],[date]],"MMM")</f>
        <v>Mar</v>
      </c>
    </row>
    <row r="6503" spans="1:12" x14ac:dyDescent="0.3">
      <c r="A6503" s="2">
        <v>45264</v>
      </c>
      <c r="B6503">
        <v>1001134</v>
      </c>
      <c r="C6503" t="s">
        <v>4513</v>
      </c>
      <c r="D6503" t="s">
        <v>3177</v>
      </c>
      <c r="E6503">
        <v>72.799104000000014</v>
      </c>
      <c r="F6503">
        <v>131.0608</v>
      </c>
      <c r="G6503" t="s">
        <v>1446</v>
      </c>
      <c r="H6503" t="s">
        <v>45</v>
      </c>
      <c r="I6503" t="s">
        <v>46</v>
      </c>
      <c r="J6503">
        <v>58.261695999999986</v>
      </c>
      <c r="K6503">
        <v>80.030787192106061</v>
      </c>
      <c r="L6503" t="str">
        <f>TEXT(Orders[[#This Row],[date]],"MMM")</f>
        <v>Dec</v>
      </c>
    </row>
    <row r="6504" spans="1:12" x14ac:dyDescent="0.3">
      <c r="A6504" s="2">
        <v>45142</v>
      </c>
      <c r="B6504">
        <v>1004492</v>
      </c>
      <c r="C6504" t="s">
        <v>5001</v>
      </c>
      <c r="D6504" t="s">
        <v>3176</v>
      </c>
      <c r="E6504">
        <v>153.54560000000004</v>
      </c>
      <c r="F6504">
        <v>131.17520000000002</v>
      </c>
      <c r="G6504" t="s">
        <v>2652</v>
      </c>
      <c r="H6504" t="s">
        <v>54</v>
      </c>
      <c r="I6504" t="s">
        <v>20</v>
      </c>
      <c r="J6504">
        <v>-22.370400000000018</v>
      </c>
      <c r="K6504">
        <v>-14.56922243294501</v>
      </c>
      <c r="L6504" t="str">
        <f>TEXT(Orders[[#This Row],[date]],"MMM")</f>
        <v>Aug</v>
      </c>
    </row>
    <row r="6505" spans="1:12" x14ac:dyDescent="0.3">
      <c r="A6505" s="2">
        <v>45027</v>
      </c>
      <c r="B6505">
        <v>1001152</v>
      </c>
      <c r="C6505" t="s">
        <v>4523</v>
      </c>
      <c r="D6505" t="s">
        <v>3175</v>
      </c>
      <c r="E6505">
        <v>657.05740800000012</v>
      </c>
      <c r="F6505">
        <v>131.26464000000001</v>
      </c>
      <c r="G6505" t="s">
        <v>1464</v>
      </c>
      <c r="H6505" t="s">
        <v>69</v>
      </c>
      <c r="I6505" t="s">
        <v>46</v>
      </c>
      <c r="J6505">
        <v>-525.79276800000014</v>
      </c>
      <c r="K6505">
        <v>-80.02234836685686</v>
      </c>
      <c r="L6505" t="str">
        <f>TEXT(Orders[[#This Row],[date]],"MMM")</f>
        <v>Apr</v>
      </c>
    </row>
    <row r="6506" spans="1:12" x14ac:dyDescent="0.3">
      <c r="A6506" s="2">
        <v>45117</v>
      </c>
      <c r="B6506">
        <v>1005050</v>
      </c>
      <c r="C6506" t="s">
        <v>3376</v>
      </c>
      <c r="D6506" t="s">
        <v>3172</v>
      </c>
      <c r="E6506">
        <v>194.53120000000001</v>
      </c>
      <c r="F6506">
        <v>131.31560000000002</v>
      </c>
      <c r="G6506" t="s">
        <v>218</v>
      </c>
      <c r="H6506" t="s">
        <v>88</v>
      </c>
      <c r="I6506" t="s">
        <v>36</v>
      </c>
      <c r="J6506">
        <v>-63.215599999999995</v>
      </c>
      <c r="K6506">
        <v>-32.496381043246529</v>
      </c>
      <c r="L6506" t="str">
        <f>TEXT(Orders[[#This Row],[date]],"MMM")</f>
        <v>Jul</v>
      </c>
    </row>
    <row r="6507" spans="1:12" x14ac:dyDescent="0.3">
      <c r="A6507" s="2">
        <v>45028</v>
      </c>
      <c r="B6507">
        <v>1017661</v>
      </c>
      <c r="C6507" t="s">
        <v>4113</v>
      </c>
      <c r="D6507" t="s">
        <v>3172</v>
      </c>
      <c r="E6507">
        <v>128.99599999999998</v>
      </c>
      <c r="F6507">
        <v>131.32259999999997</v>
      </c>
      <c r="G6507" t="s">
        <v>1942</v>
      </c>
      <c r="H6507" t="s">
        <v>69</v>
      </c>
      <c r="I6507" t="s">
        <v>46</v>
      </c>
      <c r="J6507">
        <v>2.3265999999999849</v>
      </c>
      <c r="K6507">
        <v>1.803621817730771</v>
      </c>
      <c r="L6507" t="str">
        <f>TEXT(Orders[[#This Row],[date]],"MMM")</f>
        <v>Apr</v>
      </c>
    </row>
    <row r="6508" spans="1:12" x14ac:dyDescent="0.3">
      <c r="A6508" s="2">
        <v>45094</v>
      </c>
      <c r="B6508">
        <v>1019738</v>
      </c>
      <c r="C6508" t="s">
        <v>5799</v>
      </c>
      <c r="D6508" t="s">
        <v>3173</v>
      </c>
      <c r="E6508">
        <v>0.85999999999998522</v>
      </c>
      <c r="F6508">
        <v>131.32259999999999</v>
      </c>
      <c r="G6508" t="s">
        <v>1786</v>
      </c>
      <c r="H6508" t="s">
        <v>69</v>
      </c>
      <c r="I6508" t="s">
        <v>46</v>
      </c>
      <c r="J6508">
        <v>130.46260000000001</v>
      </c>
      <c r="K6508">
        <v>15170.069767442124</v>
      </c>
      <c r="L6508" t="str">
        <f>TEXT(Orders[[#This Row],[date]],"MMM")</f>
        <v>Jun</v>
      </c>
    </row>
    <row r="6509" spans="1:12" x14ac:dyDescent="0.3">
      <c r="A6509" s="2">
        <v>45269</v>
      </c>
      <c r="B6509">
        <v>1007380</v>
      </c>
      <c r="C6509" t="s">
        <v>4639</v>
      </c>
      <c r="D6509" t="s">
        <v>3175</v>
      </c>
      <c r="E6509">
        <v>1.3160000000000025</v>
      </c>
      <c r="F6509">
        <v>131.32259999999999</v>
      </c>
      <c r="G6509" t="s">
        <v>1652</v>
      </c>
      <c r="H6509" t="s">
        <v>88</v>
      </c>
      <c r="I6509" t="s">
        <v>36</v>
      </c>
      <c r="J6509">
        <v>130.00659999999999</v>
      </c>
      <c r="K6509">
        <v>9878.9209726443569</v>
      </c>
      <c r="L6509" t="str">
        <f>TEXT(Orders[[#This Row],[date]],"MMM")</f>
        <v>Dec</v>
      </c>
    </row>
    <row r="6510" spans="1:12" x14ac:dyDescent="0.3">
      <c r="A6510" s="2">
        <v>45032</v>
      </c>
      <c r="B6510">
        <v>1015359</v>
      </c>
      <c r="C6510" t="s">
        <v>5232</v>
      </c>
      <c r="D6510" t="s">
        <v>3176</v>
      </c>
      <c r="E6510">
        <v>6.4799999999999898</v>
      </c>
      <c r="F6510">
        <v>131.32259999999999</v>
      </c>
      <c r="G6510" t="s">
        <v>818</v>
      </c>
      <c r="H6510" t="s">
        <v>88</v>
      </c>
      <c r="I6510" t="s">
        <v>36</v>
      </c>
      <c r="J6510">
        <v>124.8426</v>
      </c>
      <c r="K6510">
        <v>1926.5833333333364</v>
      </c>
      <c r="L6510" t="str">
        <f>TEXT(Orders[[#This Row],[date]],"MMM")</f>
        <v>Apr</v>
      </c>
    </row>
    <row r="6511" spans="1:12" x14ac:dyDescent="0.3">
      <c r="A6511" s="2">
        <v>44954</v>
      </c>
      <c r="B6511">
        <v>1012709</v>
      </c>
      <c r="C6511" t="s">
        <v>3607</v>
      </c>
      <c r="D6511" t="s">
        <v>3172</v>
      </c>
      <c r="E6511">
        <v>15.47199999999998</v>
      </c>
      <c r="F6511">
        <v>131.32259999999999</v>
      </c>
      <c r="G6511" t="s">
        <v>3052</v>
      </c>
      <c r="H6511" t="s">
        <v>12</v>
      </c>
      <c r="I6511" t="s">
        <v>13</v>
      </c>
      <c r="J6511">
        <v>115.85060000000001</v>
      </c>
      <c r="K6511">
        <v>748.77585315408589</v>
      </c>
      <c r="L6511" t="str">
        <f>TEXT(Orders[[#This Row],[date]],"MMM")</f>
        <v>Jan</v>
      </c>
    </row>
    <row r="6512" spans="1:12" x14ac:dyDescent="0.3">
      <c r="A6512" s="2">
        <v>45025</v>
      </c>
      <c r="B6512">
        <v>1015036</v>
      </c>
      <c r="C6512" t="s">
        <v>3271</v>
      </c>
      <c r="D6512" t="s">
        <v>3174</v>
      </c>
      <c r="E6512">
        <v>21.620000000000033</v>
      </c>
      <c r="F6512">
        <v>131.32259999999999</v>
      </c>
      <c r="G6512" t="s">
        <v>965</v>
      </c>
      <c r="H6512" t="s">
        <v>12</v>
      </c>
      <c r="I6512" t="s">
        <v>13</v>
      </c>
      <c r="J6512">
        <v>109.70259999999996</v>
      </c>
      <c r="K6512">
        <v>507.41258094356982</v>
      </c>
      <c r="L6512" t="str">
        <f>TEXT(Orders[[#This Row],[date]],"MMM")</f>
        <v>Apr</v>
      </c>
    </row>
    <row r="6513" spans="1:12" x14ac:dyDescent="0.3">
      <c r="A6513" s="2">
        <v>45279</v>
      </c>
      <c r="B6513">
        <v>1007993</v>
      </c>
      <c r="C6513" t="s">
        <v>4291</v>
      </c>
      <c r="D6513" t="s">
        <v>3176</v>
      </c>
      <c r="E6513">
        <v>21.783999999999992</v>
      </c>
      <c r="F6513">
        <v>131.32259999999999</v>
      </c>
      <c r="G6513" t="s">
        <v>1159</v>
      </c>
      <c r="H6513" t="s">
        <v>19</v>
      </c>
      <c r="I6513" t="s">
        <v>20</v>
      </c>
      <c r="J6513">
        <v>109.5386</v>
      </c>
      <c r="K6513">
        <v>502.83969886154995</v>
      </c>
      <c r="L6513" t="str">
        <f>TEXT(Orders[[#This Row],[date]],"MMM")</f>
        <v>Dec</v>
      </c>
    </row>
    <row r="6514" spans="1:12" x14ac:dyDescent="0.3">
      <c r="A6514" s="2">
        <v>44935</v>
      </c>
      <c r="B6514">
        <v>1012142</v>
      </c>
      <c r="C6514" t="s">
        <v>5307</v>
      </c>
      <c r="D6514" t="s">
        <v>3177</v>
      </c>
      <c r="E6514">
        <v>22.21599999999998</v>
      </c>
      <c r="F6514">
        <v>131.32259999999999</v>
      </c>
      <c r="G6514" t="s">
        <v>110</v>
      </c>
      <c r="H6514" t="s">
        <v>50</v>
      </c>
      <c r="I6514" t="s">
        <v>36</v>
      </c>
      <c r="J6514">
        <v>109.10660000000001</v>
      </c>
      <c r="K6514">
        <v>491.11721281958995</v>
      </c>
      <c r="L6514" t="str">
        <f>TEXT(Orders[[#This Row],[date]],"MMM")</f>
        <v>Jan</v>
      </c>
    </row>
    <row r="6515" spans="1:12" x14ac:dyDescent="0.3">
      <c r="A6515" s="2">
        <v>44927</v>
      </c>
      <c r="B6515">
        <v>1013761</v>
      </c>
      <c r="C6515" t="s">
        <v>4072</v>
      </c>
      <c r="D6515" t="s">
        <v>3174</v>
      </c>
      <c r="E6515">
        <v>27.240000000000009</v>
      </c>
      <c r="F6515">
        <v>131.32259999999999</v>
      </c>
      <c r="G6515" t="s">
        <v>2669</v>
      </c>
      <c r="H6515" t="s">
        <v>57</v>
      </c>
      <c r="I6515" t="s">
        <v>20</v>
      </c>
      <c r="J6515">
        <v>104.08259999999999</v>
      </c>
      <c r="K6515">
        <v>382.09471365638746</v>
      </c>
      <c r="L6515" t="str">
        <f>TEXT(Orders[[#This Row],[date]],"MMM")</f>
        <v>Jan</v>
      </c>
    </row>
    <row r="6516" spans="1:12" x14ac:dyDescent="0.3">
      <c r="A6516" s="2">
        <v>45179</v>
      </c>
      <c r="B6516">
        <v>1016218</v>
      </c>
      <c r="C6516" t="s">
        <v>3697</v>
      </c>
      <c r="D6516" t="s">
        <v>3178</v>
      </c>
      <c r="E6516">
        <v>27.240000000000009</v>
      </c>
      <c r="F6516">
        <v>131.32259999999999</v>
      </c>
      <c r="G6516" t="s">
        <v>584</v>
      </c>
      <c r="H6516" t="s">
        <v>35</v>
      </c>
      <c r="I6516" t="s">
        <v>36</v>
      </c>
      <c r="J6516">
        <v>104.08259999999999</v>
      </c>
      <c r="K6516">
        <v>382.09471365638746</v>
      </c>
      <c r="L6516" t="str">
        <f>TEXT(Orders[[#This Row],[date]],"MMM")</f>
        <v>Sep</v>
      </c>
    </row>
    <row r="6517" spans="1:12" x14ac:dyDescent="0.3">
      <c r="A6517" s="2">
        <v>44981</v>
      </c>
      <c r="B6517">
        <v>1013640</v>
      </c>
      <c r="C6517" t="s">
        <v>4086</v>
      </c>
      <c r="D6517" t="s">
        <v>3176</v>
      </c>
      <c r="E6517">
        <v>36.232000000000028</v>
      </c>
      <c r="F6517">
        <v>131.32259999999999</v>
      </c>
      <c r="G6517" t="s">
        <v>938</v>
      </c>
      <c r="H6517" t="s">
        <v>30</v>
      </c>
      <c r="I6517" t="s">
        <v>13</v>
      </c>
      <c r="J6517">
        <v>95.090599999999966</v>
      </c>
      <c r="K6517">
        <v>262.44921616250798</v>
      </c>
      <c r="L6517" t="str">
        <f>TEXT(Orders[[#This Row],[date]],"MMM")</f>
        <v>Feb</v>
      </c>
    </row>
    <row r="6518" spans="1:12" x14ac:dyDescent="0.3">
      <c r="A6518" s="2">
        <v>45083</v>
      </c>
      <c r="B6518">
        <v>1011835</v>
      </c>
      <c r="C6518" t="s">
        <v>5560</v>
      </c>
      <c r="D6518" t="s">
        <v>3171</v>
      </c>
      <c r="E6518">
        <v>60.431999999999988</v>
      </c>
      <c r="F6518">
        <v>131.32259999999999</v>
      </c>
      <c r="G6518" t="s">
        <v>1707</v>
      </c>
      <c r="H6518" t="s">
        <v>35</v>
      </c>
      <c r="I6518" t="s">
        <v>36</v>
      </c>
      <c r="J6518">
        <v>70.890600000000006</v>
      </c>
      <c r="K6518">
        <v>117.30639396346309</v>
      </c>
      <c r="L6518" t="str">
        <f>TEXT(Orders[[#This Row],[date]],"MMM")</f>
        <v>Jun</v>
      </c>
    </row>
    <row r="6519" spans="1:12" x14ac:dyDescent="0.3">
      <c r="A6519" s="2">
        <v>45025</v>
      </c>
      <c r="B6519">
        <v>1015240</v>
      </c>
      <c r="C6519" t="s">
        <v>4273</v>
      </c>
      <c r="D6519" t="s">
        <v>3177</v>
      </c>
      <c r="E6519">
        <v>68.299999999999983</v>
      </c>
      <c r="F6519">
        <v>131.32259999999999</v>
      </c>
      <c r="G6519" t="s">
        <v>1828</v>
      </c>
      <c r="H6519" t="s">
        <v>45</v>
      </c>
      <c r="I6519" t="s">
        <v>46</v>
      </c>
      <c r="J6519">
        <v>63.022600000000011</v>
      </c>
      <c r="K6519">
        <v>92.273206442166952</v>
      </c>
      <c r="L6519" t="str">
        <f>TEXT(Orders[[#This Row],[date]],"MMM")</f>
        <v>Apr</v>
      </c>
    </row>
    <row r="6520" spans="1:12" x14ac:dyDescent="0.3">
      <c r="A6520" s="2">
        <v>45267</v>
      </c>
      <c r="B6520">
        <v>1012008</v>
      </c>
      <c r="C6520" t="s">
        <v>3538</v>
      </c>
      <c r="D6520" t="s">
        <v>3175</v>
      </c>
      <c r="E6520">
        <v>72.795999999999992</v>
      </c>
      <c r="F6520">
        <v>131.32259999999999</v>
      </c>
      <c r="G6520" t="s">
        <v>396</v>
      </c>
      <c r="H6520" t="s">
        <v>75</v>
      </c>
      <c r="I6520" t="s">
        <v>46</v>
      </c>
      <c r="J6520">
        <v>58.526600000000002</v>
      </c>
      <c r="K6520">
        <v>80.398098796637186</v>
      </c>
      <c r="L6520" t="str">
        <f>TEXT(Orders[[#This Row],[date]],"MMM")</f>
        <v>Dec</v>
      </c>
    </row>
    <row r="6521" spans="1:12" x14ac:dyDescent="0.3">
      <c r="A6521" s="2">
        <v>45028</v>
      </c>
      <c r="B6521">
        <v>1019240</v>
      </c>
      <c r="C6521" t="s">
        <v>5292</v>
      </c>
      <c r="D6521" t="s">
        <v>3172</v>
      </c>
      <c r="E6521">
        <v>89.655999999999992</v>
      </c>
      <c r="F6521">
        <v>131.32259999999999</v>
      </c>
      <c r="G6521" t="s">
        <v>2196</v>
      </c>
      <c r="H6521" t="s">
        <v>69</v>
      </c>
      <c r="I6521" t="s">
        <v>46</v>
      </c>
      <c r="J6521">
        <v>41.666600000000003</v>
      </c>
      <c r="K6521">
        <v>46.473855625948076</v>
      </c>
      <c r="L6521" t="str">
        <f>TEXT(Orders[[#This Row],[date]],"MMM")</f>
        <v>Apr</v>
      </c>
    </row>
    <row r="6522" spans="1:12" x14ac:dyDescent="0.3">
      <c r="A6522" s="2">
        <v>45196</v>
      </c>
      <c r="B6522">
        <v>1015247</v>
      </c>
      <c r="C6522" t="s">
        <v>5514</v>
      </c>
      <c r="D6522" t="s">
        <v>3176</v>
      </c>
      <c r="E6522">
        <v>94.151999999999987</v>
      </c>
      <c r="F6522">
        <v>131.32259999999999</v>
      </c>
      <c r="G6522" t="s">
        <v>2274</v>
      </c>
      <c r="H6522" t="s">
        <v>19</v>
      </c>
      <c r="I6522" t="s">
        <v>20</v>
      </c>
      <c r="J6522">
        <v>37.170600000000007</v>
      </c>
      <c r="K6522">
        <v>39.479352536324249</v>
      </c>
      <c r="L6522" t="str">
        <f>TEXT(Orders[[#This Row],[date]],"MMM")</f>
        <v>Sep</v>
      </c>
    </row>
    <row r="6523" spans="1:12" x14ac:dyDescent="0.3">
      <c r="A6523" s="2">
        <v>45022</v>
      </c>
      <c r="B6523">
        <v>1017030</v>
      </c>
      <c r="C6523" t="s">
        <v>4469</v>
      </c>
      <c r="D6523" t="s">
        <v>3175</v>
      </c>
      <c r="E6523">
        <v>99.771999999999991</v>
      </c>
      <c r="F6523">
        <v>131.32259999999999</v>
      </c>
      <c r="G6523" t="s">
        <v>2018</v>
      </c>
      <c r="H6523" t="s">
        <v>50</v>
      </c>
      <c r="I6523" t="s">
        <v>36</v>
      </c>
      <c r="J6523">
        <v>31.550600000000003</v>
      </c>
      <c r="K6523">
        <v>31.622699755442412</v>
      </c>
      <c r="L6523" t="str">
        <f>TEXT(Orders[[#This Row],[date]],"MMM")</f>
        <v>Apr</v>
      </c>
    </row>
    <row r="6524" spans="1:12" x14ac:dyDescent="0.3">
      <c r="A6524" s="2">
        <v>45202</v>
      </c>
      <c r="B6524">
        <v>1006295</v>
      </c>
      <c r="C6524" t="s">
        <v>4826</v>
      </c>
      <c r="D6524" t="s">
        <v>3179</v>
      </c>
      <c r="E6524">
        <v>107.78</v>
      </c>
      <c r="F6524">
        <v>131.32259999999999</v>
      </c>
      <c r="G6524" t="s">
        <v>2035</v>
      </c>
      <c r="H6524" t="s">
        <v>75</v>
      </c>
      <c r="I6524" t="s">
        <v>46</v>
      </c>
      <c r="J6524">
        <v>23.542599999999993</v>
      </c>
      <c r="K6524">
        <v>21.843199109296709</v>
      </c>
      <c r="L6524" t="str">
        <f>TEXT(Orders[[#This Row],[date]],"MMM")</f>
        <v>Oct</v>
      </c>
    </row>
    <row r="6525" spans="1:12" x14ac:dyDescent="0.3">
      <c r="A6525" s="2">
        <v>44968</v>
      </c>
      <c r="B6525">
        <v>1010354</v>
      </c>
      <c r="C6525" t="s">
        <v>3880</v>
      </c>
      <c r="D6525" t="s">
        <v>3177</v>
      </c>
      <c r="E6525">
        <v>123.376</v>
      </c>
      <c r="F6525">
        <v>131.32259999999999</v>
      </c>
      <c r="G6525" t="s">
        <v>742</v>
      </c>
      <c r="H6525" t="s">
        <v>88</v>
      </c>
      <c r="I6525" t="s">
        <v>36</v>
      </c>
      <c r="J6525">
        <v>7.9465999999999894</v>
      </c>
      <c r="K6525">
        <v>6.4409609648553925</v>
      </c>
      <c r="L6525" t="str">
        <f>TEXT(Orders[[#This Row],[date]],"MMM")</f>
        <v>Feb</v>
      </c>
    </row>
    <row r="6526" spans="1:12" x14ac:dyDescent="0.3">
      <c r="A6526" s="2">
        <v>45275</v>
      </c>
      <c r="B6526">
        <v>1016783</v>
      </c>
      <c r="C6526" t="s">
        <v>5678</v>
      </c>
      <c r="D6526" t="s">
        <v>3174</v>
      </c>
      <c r="E6526">
        <v>131.244</v>
      </c>
      <c r="F6526">
        <v>131.32259999999999</v>
      </c>
      <c r="G6526" t="s">
        <v>1806</v>
      </c>
      <c r="H6526" t="s">
        <v>54</v>
      </c>
      <c r="I6526" t="s">
        <v>20</v>
      </c>
      <c r="J6526">
        <v>7.8599999999994452E-2</v>
      </c>
      <c r="K6526">
        <v>5.9888452043517768E-2</v>
      </c>
      <c r="L6526" t="str">
        <f>TEXT(Orders[[#This Row],[date]],"MMM")</f>
        <v>Dec</v>
      </c>
    </row>
    <row r="6527" spans="1:12" x14ac:dyDescent="0.3">
      <c r="A6527" s="2">
        <v>45088</v>
      </c>
      <c r="B6527">
        <v>1016232</v>
      </c>
      <c r="C6527" t="s">
        <v>5337</v>
      </c>
      <c r="D6527" t="s">
        <v>3173</v>
      </c>
      <c r="E6527">
        <v>159.34399999999999</v>
      </c>
      <c r="F6527">
        <v>131.32259999999999</v>
      </c>
      <c r="G6527" t="s">
        <v>989</v>
      </c>
      <c r="H6527" t="s">
        <v>26</v>
      </c>
      <c r="I6527" t="s">
        <v>13</v>
      </c>
      <c r="J6527">
        <v>-28.0214</v>
      </c>
      <c r="K6527">
        <v>-17.585475449342304</v>
      </c>
      <c r="L6527" t="str">
        <f>TEXT(Orders[[#This Row],[date]],"MMM")</f>
        <v>Jun</v>
      </c>
    </row>
    <row r="6528" spans="1:12" x14ac:dyDescent="0.3">
      <c r="A6528" s="2">
        <v>45115</v>
      </c>
      <c r="B6528">
        <v>1011298</v>
      </c>
      <c r="C6528" t="s">
        <v>3696</v>
      </c>
      <c r="D6528" t="s">
        <v>3174</v>
      </c>
      <c r="E6528">
        <v>161.59200000000001</v>
      </c>
      <c r="F6528">
        <v>131.32259999999999</v>
      </c>
      <c r="G6528" t="s">
        <v>2667</v>
      </c>
      <c r="H6528" t="s">
        <v>35</v>
      </c>
      <c r="I6528" t="s">
        <v>36</v>
      </c>
      <c r="J6528">
        <v>-30.269400000000019</v>
      </c>
      <c r="K6528">
        <v>-18.731991682756583</v>
      </c>
      <c r="L6528" t="str">
        <f>TEXT(Orders[[#This Row],[date]],"MMM")</f>
        <v>Jul</v>
      </c>
    </row>
    <row r="6529" spans="1:12" x14ac:dyDescent="0.3">
      <c r="A6529" s="2">
        <v>45169</v>
      </c>
      <c r="B6529">
        <v>1011754</v>
      </c>
      <c r="C6529" t="s">
        <v>5394</v>
      </c>
      <c r="D6529" t="s">
        <v>3177</v>
      </c>
      <c r="E6529">
        <v>162.71600000000001</v>
      </c>
      <c r="F6529">
        <v>131.32259999999999</v>
      </c>
      <c r="G6529" t="s">
        <v>1705</v>
      </c>
      <c r="H6529" t="s">
        <v>69</v>
      </c>
      <c r="I6529" t="s">
        <v>46</v>
      </c>
      <c r="J6529">
        <v>-31.393400000000014</v>
      </c>
      <c r="K6529">
        <v>-19.293370043511402</v>
      </c>
      <c r="L6529" t="str">
        <f>TEXT(Orders[[#This Row],[date]],"MMM")</f>
        <v>Aug</v>
      </c>
    </row>
    <row r="6530" spans="1:12" x14ac:dyDescent="0.3">
      <c r="A6530" s="2">
        <v>45122</v>
      </c>
      <c r="B6530">
        <v>1019647</v>
      </c>
      <c r="C6530" t="s">
        <v>5768</v>
      </c>
      <c r="D6530" t="s">
        <v>3177</v>
      </c>
      <c r="E6530">
        <v>162.71600000000001</v>
      </c>
      <c r="F6530">
        <v>131.32259999999999</v>
      </c>
      <c r="G6530" t="s">
        <v>2957</v>
      </c>
      <c r="H6530" t="s">
        <v>35</v>
      </c>
      <c r="I6530" t="s">
        <v>36</v>
      </c>
      <c r="J6530">
        <v>-31.393400000000014</v>
      </c>
      <c r="K6530">
        <v>-19.293370043511402</v>
      </c>
      <c r="L6530" t="str">
        <f>TEXT(Orders[[#This Row],[date]],"MMM")</f>
        <v>Jul</v>
      </c>
    </row>
    <row r="6531" spans="1:12" x14ac:dyDescent="0.3">
      <c r="A6531" s="2">
        <v>45209</v>
      </c>
      <c r="B6531">
        <v>1011728</v>
      </c>
      <c r="C6531" t="s">
        <v>3605</v>
      </c>
      <c r="D6531" t="s">
        <v>3177</v>
      </c>
      <c r="E6531">
        <v>168.33600000000001</v>
      </c>
      <c r="F6531">
        <v>131.32259999999999</v>
      </c>
      <c r="G6531" t="s">
        <v>2954</v>
      </c>
      <c r="H6531" t="s">
        <v>30</v>
      </c>
      <c r="I6531" t="s">
        <v>13</v>
      </c>
      <c r="J6531">
        <v>-37.013400000000019</v>
      </c>
      <c r="K6531">
        <v>-21.987810094097529</v>
      </c>
      <c r="L6531" t="str">
        <f>TEXT(Orders[[#This Row],[date]],"MMM")</f>
        <v>Oct</v>
      </c>
    </row>
    <row r="6532" spans="1:12" x14ac:dyDescent="0.3">
      <c r="A6532" s="2">
        <v>44948</v>
      </c>
      <c r="B6532">
        <v>1004854</v>
      </c>
      <c r="C6532" t="s">
        <v>4469</v>
      </c>
      <c r="D6532" t="s">
        <v>3175</v>
      </c>
      <c r="E6532">
        <v>215.5232</v>
      </c>
      <c r="F6532">
        <v>131.43</v>
      </c>
      <c r="G6532" t="s">
        <v>2018</v>
      </c>
      <c r="H6532" t="s">
        <v>50</v>
      </c>
      <c r="I6532" t="s">
        <v>36</v>
      </c>
      <c r="J6532">
        <v>-84.093199999999996</v>
      </c>
      <c r="K6532">
        <v>-39.018166025745714</v>
      </c>
      <c r="L6532" t="str">
        <f>TEXT(Orders[[#This Row],[date]],"MMM")</f>
        <v>Jan</v>
      </c>
    </row>
    <row r="6533" spans="1:12" x14ac:dyDescent="0.3">
      <c r="A6533" s="2">
        <v>45131</v>
      </c>
      <c r="B6533">
        <v>1002537</v>
      </c>
      <c r="C6533" t="s">
        <v>3283</v>
      </c>
      <c r="D6533" t="s">
        <v>3173</v>
      </c>
      <c r="E6533">
        <v>123.60640000000001</v>
      </c>
      <c r="F6533">
        <v>131.44560000000001</v>
      </c>
      <c r="G6533" t="s">
        <v>2853</v>
      </c>
      <c r="H6533" t="s">
        <v>26</v>
      </c>
      <c r="I6533" t="s">
        <v>13</v>
      </c>
      <c r="J6533">
        <v>7.8392000000000053</v>
      </c>
      <c r="K6533">
        <v>6.3420664302172094</v>
      </c>
      <c r="L6533" t="str">
        <f>TEXT(Orders[[#This Row],[date]],"MMM")</f>
        <v>Jul</v>
      </c>
    </row>
    <row r="6534" spans="1:12" x14ac:dyDescent="0.3">
      <c r="A6534" s="2">
        <v>45150</v>
      </c>
      <c r="B6534">
        <v>1004153</v>
      </c>
      <c r="C6534" t="s">
        <v>3460</v>
      </c>
      <c r="D6534" t="s">
        <v>3174</v>
      </c>
      <c r="E6534">
        <v>80.211200000000019</v>
      </c>
      <c r="F6534">
        <v>131.51840000000001</v>
      </c>
      <c r="G6534" t="s">
        <v>314</v>
      </c>
      <c r="H6534" t="s">
        <v>30</v>
      </c>
      <c r="I6534" t="s">
        <v>13</v>
      </c>
      <c r="J6534">
        <v>51.307199999999995</v>
      </c>
      <c r="K6534">
        <v>63.965132051384323</v>
      </c>
      <c r="L6534" t="str">
        <f>TEXT(Orders[[#This Row],[date]],"MMM")</f>
        <v>Aug</v>
      </c>
    </row>
    <row r="6535" spans="1:12" x14ac:dyDescent="0.3">
      <c r="A6535" s="2">
        <v>45086</v>
      </c>
      <c r="B6535">
        <v>1004986</v>
      </c>
      <c r="C6535" t="s">
        <v>4508</v>
      </c>
      <c r="D6535" t="s">
        <v>3173</v>
      </c>
      <c r="E6535">
        <v>266.46400000000006</v>
      </c>
      <c r="F6535">
        <v>131.60159999999999</v>
      </c>
      <c r="G6535" t="s">
        <v>1437</v>
      </c>
      <c r="H6535" t="s">
        <v>12</v>
      </c>
      <c r="I6535" t="s">
        <v>13</v>
      </c>
      <c r="J6535">
        <v>-134.86240000000006</v>
      </c>
      <c r="K6535">
        <v>-50.611865017413251</v>
      </c>
      <c r="L6535" t="str">
        <f>TEXT(Orders[[#This Row],[date]],"MMM")</f>
        <v>Jun</v>
      </c>
    </row>
    <row r="6536" spans="1:12" x14ac:dyDescent="0.3">
      <c r="A6536" s="2">
        <v>45225</v>
      </c>
      <c r="B6536">
        <v>1005956</v>
      </c>
      <c r="C6536" t="s">
        <v>4279</v>
      </c>
      <c r="D6536" t="s">
        <v>3180</v>
      </c>
      <c r="E6536">
        <v>1.7120000000000033</v>
      </c>
      <c r="F6536">
        <v>131.77079999999998</v>
      </c>
      <c r="G6536" t="s">
        <v>1148</v>
      </c>
      <c r="H6536" t="s">
        <v>75</v>
      </c>
      <c r="I6536" t="s">
        <v>46</v>
      </c>
      <c r="J6536">
        <v>130.05879999999996</v>
      </c>
      <c r="K6536">
        <v>7596.8925233644695</v>
      </c>
      <c r="L6536" t="str">
        <f>TEXT(Orders[[#This Row],[date]],"MMM")</f>
        <v>Oct</v>
      </c>
    </row>
    <row r="6537" spans="1:12" x14ac:dyDescent="0.3">
      <c r="A6537" s="2">
        <v>45144</v>
      </c>
      <c r="B6537">
        <v>1018511</v>
      </c>
      <c r="C6537" t="s">
        <v>5617</v>
      </c>
      <c r="D6537" t="s">
        <v>3171</v>
      </c>
      <c r="E6537">
        <v>6.4679999999999893</v>
      </c>
      <c r="F6537">
        <v>131.77080000000001</v>
      </c>
      <c r="G6537" t="s">
        <v>2340</v>
      </c>
      <c r="H6537" t="s">
        <v>45</v>
      </c>
      <c r="I6537" t="s">
        <v>46</v>
      </c>
      <c r="J6537">
        <v>125.30280000000002</v>
      </c>
      <c r="K6537">
        <v>1937.2727272727307</v>
      </c>
      <c r="L6537" t="str">
        <f>TEXT(Orders[[#This Row],[date]],"MMM")</f>
        <v>Aug</v>
      </c>
    </row>
    <row r="6538" spans="1:12" x14ac:dyDescent="0.3">
      <c r="A6538" s="2">
        <v>45003</v>
      </c>
      <c r="B6538">
        <v>1016886</v>
      </c>
      <c r="C6538" t="s">
        <v>4128</v>
      </c>
      <c r="D6538" t="s">
        <v>3173</v>
      </c>
      <c r="E6538">
        <v>14.335999999999984</v>
      </c>
      <c r="F6538">
        <v>131.77080000000001</v>
      </c>
      <c r="G6538" t="s">
        <v>2104</v>
      </c>
      <c r="H6538" t="s">
        <v>35</v>
      </c>
      <c r="I6538" t="s">
        <v>36</v>
      </c>
      <c r="J6538">
        <v>117.43480000000002</v>
      </c>
      <c r="K6538">
        <v>819.16015625000114</v>
      </c>
      <c r="L6538" t="str">
        <f>TEXT(Orders[[#This Row],[date]],"MMM")</f>
        <v>Mar</v>
      </c>
    </row>
    <row r="6539" spans="1:12" x14ac:dyDescent="0.3">
      <c r="A6539" s="2">
        <v>44961</v>
      </c>
      <c r="B6539">
        <v>1009209</v>
      </c>
      <c r="C6539" t="s">
        <v>5767</v>
      </c>
      <c r="D6539" t="s">
        <v>3179</v>
      </c>
      <c r="E6539">
        <v>24.939999999999998</v>
      </c>
      <c r="F6539">
        <v>131.77080000000001</v>
      </c>
      <c r="G6539" t="s">
        <v>2995</v>
      </c>
      <c r="H6539" t="s">
        <v>45</v>
      </c>
      <c r="I6539" t="s">
        <v>46</v>
      </c>
      <c r="J6539">
        <v>106.83080000000001</v>
      </c>
      <c r="K6539">
        <v>428.35124298315969</v>
      </c>
      <c r="L6539" t="str">
        <f>TEXT(Orders[[#This Row],[date]],"MMM")</f>
        <v>Feb</v>
      </c>
    </row>
    <row r="6540" spans="1:12" x14ac:dyDescent="0.3">
      <c r="A6540" s="2">
        <v>45076</v>
      </c>
      <c r="B6540">
        <v>1006515</v>
      </c>
      <c r="C6540" t="s">
        <v>4187</v>
      </c>
      <c r="D6540" t="s">
        <v>3175</v>
      </c>
      <c r="E6540">
        <v>36.572000000000003</v>
      </c>
      <c r="F6540">
        <v>131.77080000000001</v>
      </c>
      <c r="G6540" t="s">
        <v>1378</v>
      </c>
      <c r="H6540" t="s">
        <v>12</v>
      </c>
      <c r="I6540" t="s">
        <v>13</v>
      </c>
      <c r="J6540">
        <v>95.198800000000006</v>
      </c>
      <c r="K6540">
        <v>260.30515148200811</v>
      </c>
      <c r="L6540" t="str">
        <f>TEXT(Orders[[#This Row],[date]],"MMM")</f>
        <v>May</v>
      </c>
    </row>
    <row r="6541" spans="1:12" x14ac:dyDescent="0.3">
      <c r="A6541" s="2">
        <v>45276</v>
      </c>
      <c r="B6541">
        <v>1012107</v>
      </c>
      <c r="C6541" t="s">
        <v>5800</v>
      </c>
      <c r="D6541" t="s">
        <v>3179</v>
      </c>
      <c r="E6541">
        <v>44.683999999999997</v>
      </c>
      <c r="F6541">
        <v>131.77080000000001</v>
      </c>
      <c r="G6541" t="s">
        <v>1490</v>
      </c>
      <c r="H6541" t="s">
        <v>19</v>
      </c>
      <c r="I6541" t="s">
        <v>20</v>
      </c>
      <c r="J6541">
        <v>87.086800000000011</v>
      </c>
      <c r="K6541">
        <v>194.89481693671115</v>
      </c>
      <c r="L6541" t="str">
        <f>TEXT(Orders[[#This Row],[date]],"MMM")</f>
        <v>Dec</v>
      </c>
    </row>
    <row r="6542" spans="1:12" x14ac:dyDescent="0.3">
      <c r="A6542" s="2">
        <v>45267</v>
      </c>
      <c r="B6542">
        <v>1012758</v>
      </c>
      <c r="C6542" t="s">
        <v>5428</v>
      </c>
      <c r="D6542" t="s">
        <v>3171</v>
      </c>
      <c r="E6542">
        <v>49.180000000000007</v>
      </c>
      <c r="F6542">
        <v>131.77080000000001</v>
      </c>
      <c r="G6542" t="s">
        <v>317</v>
      </c>
      <c r="H6542" t="s">
        <v>75</v>
      </c>
      <c r="I6542" t="s">
        <v>46</v>
      </c>
      <c r="J6542">
        <v>82.590800000000002</v>
      </c>
      <c r="K6542">
        <v>167.93574623830821</v>
      </c>
      <c r="L6542" t="str">
        <f>TEXT(Orders[[#This Row],[date]],"MMM")</f>
        <v>Dec</v>
      </c>
    </row>
    <row r="6543" spans="1:12" x14ac:dyDescent="0.3">
      <c r="A6543" s="2">
        <v>45254</v>
      </c>
      <c r="B6543">
        <v>1014022</v>
      </c>
      <c r="C6543" t="s">
        <v>4467</v>
      </c>
      <c r="D6543" t="s">
        <v>3175</v>
      </c>
      <c r="E6543">
        <v>64.344000000000008</v>
      </c>
      <c r="F6543">
        <v>131.77080000000001</v>
      </c>
      <c r="G6543" t="s">
        <v>1384</v>
      </c>
      <c r="H6543" t="s">
        <v>50</v>
      </c>
      <c r="I6543" t="s">
        <v>36</v>
      </c>
      <c r="J6543">
        <v>67.4268</v>
      </c>
      <c r="K6543">
        <v>104.7911227154047</v>
      </c>
      <c r="L6543" t="str">
        <f>TEXT(Orders[[#This Row],[date]],"MMM")</f>
        <v>Nov</v>
      </c>
    </row>
    <row r="6544" spans="1:12" x14ac:dyDescent="0.3">
      <c r="A6544" s="2">
        <v>45269</v>
      </c>
      <c r="B6544">
        <v>1013179</v>
      </c>
      <c r="C6544" t="s">
        <v>5174</v>
      </c>
      <c r="D6544" t="s">
        <v>3174</v>
      </c>
      <c r="E6544">
        <v>69.964000000000013</v>
      </c>
      <c r="F6544">
        <v>131.77080000000001</v>
      </c>
      <c r="G6544" t="s">
        <v>2907</v>
      </c>
      <c r="H6544" t="s">
        <v>50</v>
      </c>
      <c r="I6544" t="s">
        <v>36</v>
      </c>
      <c r="J6544">
        <v>61.806799999999996</v>
      </c>
      <c r="K6544">
        <v>88.34086101423587</v>
      </c>
      <c r="L6544" t="str">
        <f>TEXT(Orders[[#This Row],[date]],"MMM")</f>
        <v>Dec</v>
      </c>
    </row>
    <row r="6545" spans="1:12" x14ac:dyDescent="0.3">
      <c r="A6545" s="2">
        <v>45087</v>
      </c>
      <c r="B6545">
        <v>1013483</v>
      </c>
      <c r="C6545" t="s">
        <v>5416</v>
      </c>
      <c r="D6545" t="s">
        <v>3172</v>
      </c>
      <c r="E6545">
        <v>103.68400000000001</v>
      </c>
      <c r="F6545">
        <v>131.77080000000001</v>
      </c>
      <c r="G6545" t="s">
        <v>2899</v>
      </c>
      <c r="H6545" t="s">
        <v>12</v>
      </c>
      <c r="I6545" t="s">
        <v>13</v>
      </c>
      <c r="J6545">
        <v>28.086799999999997</v>
      </c>
      <c r="K6545">
        <v>27.088846880907365</v>
      </c>
      <c r="L6545" t="str">
        <f>TEXT(Orders[[#This Row],[date]],"MMM")</f>
        <v>Jun</v>
      </c>
    </row>
    <row r="6546" spans="1:12" x14ac:dyDescent="0.3">
      <c r="A6546" s="2">
        <v>45197</v>
      </c>
      <c r="B6546">
        <v>1016939</v>
      </c>
      <c r="C6546" t="s">
        <v>3481</v>
      </c>
      <c r="D6546" t="s">
        <v>3174</v>
      </c>
      <c r="E6546">
        <v>104.80800000000002</v>
      </c>
      <c r="F6546">
        <v>131.77080000000001</v>
      </c>
      <c r="G6546" t="s">
        <v>1654</v>
      </c>
      <c r="H6546" t="s">
        <v>69</v>
      </c>
      <c r="I6546" t="s">
        <v>46</v>
      </c>
      <c r="J6546">
        <v>26.962799999999987</v>
      </c>
      <c r="K6546">
        <v>25.725898786352168</v>
      </c>
      <c r="L6546" t="str">
        <f>TEXT(Orders[[#This Row],[date]],"MMM")</f>
        <v>Sep</v>
      </c>
    </row>
    <row r="6547" spans="1:12" x14ac:dyDescent="0.3">
      <c r="A6547" s="2">
        <v>45252</v>
      </c>
      <c r="B6547">
        <v>1019270</v>
      </c>
      <c r="C6547" t="s">
        <v>4132</v>
      </c>
      <c r="D6547" t="s">
        <v>3174</v>
      </c>
      <c r="E6547">
        <v>105.93200000000002</v>
      </c>
      <c r="F6547">
        <v>131.77080000000001</v>
      </c>
      <c r="G6547" t="s">
        <v>985</v>
      </c>
      <c r="H6547" t="s">
        <v>30</v>
      </c>
      <c r="I6547" t="s">
        <v>13</v>
      </c>
      <c r="J6547">
        <v>25.838799999999992</v>
      </c>
      <c r="K6547">
        <v>24.391874032398132</v>
      </c>
      <c r="L6547" t="str">
        <f>TEXT(Orders[[#This Row],[date]],"MMM")</f>
        <v>Nov</v>
      </c>
    </row>
    <row r="6548" spans="1:12" x14ac:dyDescent="0.3">
      <c r="A6548" s="2">
        <v>45253</v>
      </c>
      <c r="B6548">
        <v>1005829</v>
      </c>
      <c r="C6548" t="s">
        <v>3310</v>
      </c>
      <c r="D6548" t="s">
        <v>3177</v>
      </c>
      <c r="E6548">
        <v>106.91200000000002</v>
      </c>
      <c r="F6548">
        <v>131.77080000000001</v>
      </c>
      <c r="G6548" t="s">
        <v>148</v>
      </c>
      <c r="H6548" t="s">
        <v>35</v>
      </c>
      <c r="I6548" t="s">
        <v>36</v>
      </c>
      <c r="J6548">
        <v>24.858799999999988</v>
      </c>
      <c r="K6548">
        <v>23.251646213708455</v>
      </c>
      <c r="L6548" t="str">
        <f>TEXT(Orders[[#This Row],[date]],"MMM")</f>
        <v>Nov</v>
      </c>
    </row>
    <row r="6549" spans="1:12" x14ac:dyDescent="0.3">
      <c r="A6549" s="2">
        <v>45239</v>
      </c>
      <c r="B6549">
        <v>1014191</v>
      </c>
      <c r="C6549" t="s">
        <v>5801</v>
      </c>
      <c r="D6549" t="s">
        <v>3172</v>
      </c>
      <c r="E6549">
        <v>111.55200000000002</v>
      </c>
      <c r="F6549">
        <v>131.77080000000001</v>
      </c>
      <c r="G6549" t="s">
        <v>1444</v>
      </c>
      <c r="H6549" t="s">
        <v>45</v>
      </c>
      <c r="I6549" t="s">
        <v>46</v>
      </c>
      <c r="J6549">
        <v>20.218799999999987</v>
      </c>
      <c r="K6549">
        <v>18.124999999999986</v>
      </c>
      <c r="L6549" t="str">
        <f>TEXT(Orders[[#This Row],[date]],"MMM")</f>
        <v>Nov</v>
      </c>
    </row>
    <row r="6550" spans="1:12" x14ac:dyDescent="0.3">
      <c r="A6550" s="2">
        <v>45284</v>
      </c>
      <c r="B6550">
        <v>1008337</v>
      </c>
      <c r="C6550" t="s">
        <v>4685</v>
      </c>
      <c r="D6550" t="s">
        <v>3179</v>
      </c>
      <c r="E6550">
        <v>114.776</v>
      </c>
      <c r="F6550">
        <v>131.77080000000001</v>
      </c>
      <c r="G6550" t="s">
        <v>2565</v>
      </c>
      <c r="H6550" t="s">
        <v>45</v>
      </c>
      <c r="I6550" t="s">
        <v>46</v>
      </c>
      <c r="J6550">
        <v>16.994800000000012</v>
      </c>
      <c r="K6550">
        <v>14.806928277688728</v>
      </c>
      <c r="L6550" t="str">
        <f>TEXT(Orders[[#This Row],[date]],"MMM")</f>
        <v>Dec</v>
      </c>
    </row>
    <row r="6551" spans="1:12" x14ac:dyDescent="0.3">
      <c r="A6551" s="2">
        <v>45008</v>
      </c>
      <c r="B6551">
        <v>1017839</v>
      </c>
      <c r="C6551" t="s">
        <v>5802</v>
      </c>
      <c r="D6551" t="s">
        <v>3176</v>
      </c>
      <c r="E6551">
        <v>146.39600000000002</v>
      </c>
      <c r="F6551">
        <v>131.77080000000001</v>
      </c>
      <c r="G6551" t="s">
        <v>2978</v>
      </c>
      <c r="H6551" t="s">
        <v>54</v>
      </c>
      <c r="I6551" t="s">
        <v>20</v>
      </c>
      <c r="J6551">
        <v>-14.625200000000007</v>
      </c>
      <c r="K6551">
        <v>-9.9901636656739292</v>
      </c>
      <c r="L6551" t="str">
        <f>TEXT(Orders[[#This Row],[date]],"MMM")</f>
        <v>Mar</v>
      </c>
    </row>
    <row r="6552" spans="1:12" x14ac:dyDescent="0.3">
      <c r="A6552" s="2">
        <v>45170</v>
      </c>
      <c r="B6552">
        <v>1007120</v>
      </c>
      <c r="C6552" t="s">
        <v>3586</v>
      </c>
      <c r="D6552" t="s">
        <v>3174</v>
      </c>
      <c r="E6552">
        <v>167.16400000000002</v>
      </c>
      <c r="F6552">
        <v>131.77080000000001</v>
      </c>
      <c r="G6552" t="s">
        <v>2961</v>
      </c>
      <c r="H6552" t="s">
        <v>45</v>
      </c>
      <c r="I6552" t="s">
        <v>46</v>
      </c>
      <c r="J6552">
        <v>-35.393200000000007</v>
      </c>
      <c r="K6552">
        <v>-21.172740542222012</v>
      </c>
      <c r="L6552" t="str">
        <f>TEXT(Orders[[#This Row],[date]],"MMM")</f>
        <v>Sep</v>
      </c>
    </row>
    <row r="6553" spans="1:12" x14ac:dyDescent="0.3">
      <c r="A6553" s="2">
        <v>45065</v>
      </c>
      <c r="B6553">
        <v>1008798</v>
      </c>
      <c r="C6553" t="s">
        <v>3610</v>
      </c>
      <c r="D6553" t="s">
        <v>3174</v>
      </c>
      <c r="E6553">
        <v>182.22</v>
      </c>
      <c r="F6553">
        <v>131.77080000000001</v>
      </c>
      <c r="G6553" t="s">
        <v>477</v>
      </c>
      <c r="H6553" t="s">
        <v>54</v>
      </c>
      <c r="I6553" t="s">
        <v>20</v>
      </c>
      <c r="J6553">
        <v>-50.44919999999999</v>
      </c>
      <c r="K6553">
        <v>-27.685874217978263</v>
      </c>
      <c r="L6553" t="str">
        <f>TEXT(Orders[[#This Row],[date]],"MMM")</f>
        <v>May</v>
      </c>
    </row>
    <row r="6554" spans="1:12" x14ac:dyDescent="0.3">
      <c r="A6554" s="2">
        <v>45219</v>
      </c>
      <c r="B6554">
        <v>1012115</v>
      </c>
      <c r="C6554" t="s">
        <v>5803</v>
      </c>
      <c r="D6554" t="s">
        <v>3173</v>
      </c>
      <c r="E6554">
        <v>0.8160000000000025</v>
      </c>
      <c r="F6554">
        <v>132.21899999999999</v>
      </c>
      <c r="G6554" t="s">
        <v>2580</v>
      </c>
      <c r="H6554" t="s">
        <v>12</v>
      </c>
      <c r="I6554" t="s">
        <v>13</v>
      </c>
      <c r="J6554">
        <v>131.40299999999999</v>
      </c>
      <c r="K6554">
        <v>16103.30882352936</v>
      </c>
      <c r="L6554" t="str">
        <f>TEXT(Orders[[#This Row],[date]],"MMM")</f>
        <v>Oct</v>
      </c>
    </row>
    <row r="6555" spans="1:12" x14ac:dyDescent="0.3">
      <c r="A6555" s="2">
        <v>45200</v>
      </c>
      <c r="B6555">
        <v>1012766</v>
      </c>
      <c r="C6555" t="s">
        <v>5804</v>
      </c>
      <c r="D6555" t="s">
        <v>3173</v>
      </c>
      <c r="E6555">
        <v>0.8160000000000025</v>
      </c>
      <c r="F6555">
        <v>132.21899999999999</v>
      </c>
      <c r="G6555" t="s">
        <v>2375</v>
      </c>
      <c r="H6555" t="s">
        <v>57</v>
      </c>
      <c r="I6555" t="s">
        <v>20</v>
      </c>
      <c r="J6555">
        <v>131.40299999999999</v>
      </c>
      <c r="K6555">
        <v>16103.30882352936</v>
      </c>
      <c r="L6555" t="str">
        <f>TEXT(Orders[[#This Row],[date]],"MMM")</f>
        <v>Oct</v>
      </c>
    </row>
    <row r="6556" spans="1:12" x14ac:dyDescent="0.3">
      <c r="A6556" s="2">
        <v>45073</v>
      </c>
      <c r="B6556">
        <v>1019528</v>
      </c>
      <c r="C6556" t="s">
        <v>5406</v>
      </c>
      <c r="D6556" t="s">
        <v>3176</v>
      </c>
      <c r="E6556">
        <v>3.063999999999993</v>
      </c>
      <c r="F6556">
        <v>132.21899999999999</v>
      </c>
      <c r="G6556" t="s">
        <v>1081</v>
      </c>
      <c r="H6556" t="s">
        <v>35</v>
      </c>
      <c r="I6556" t="s">
        <v>36</v>
      </c>
      <c r="J6556">
        <v>129.155</v>
      </c>
      <c r="K6556">
        <v>4215.241514360323</v>
      </c>
      <c r="L6556" t="str">
        <f>TEXT(Orders[[#This Row],[date]],"MMM")</f>
        <v>May</v>
      </c>
    </row>
    <row r="6557" spans="1:12" x14ac:dyDescent="0.3">
      <c r="A6557" s="2">
        <v>45197</v>
      </c>
      <c r="B6557">
        <v>1015452</v>
      </c>
      <c r="C6557" t="s">
        <v>3987</v>
      </c>
      <c r="D6557" t="s">
        <v>3174</v>
      </c>
      <c r="E6557">
        <v>5.3119999999999834</v>
      </c>
      <c r="F6557">
        <v>132.21899999999999</v>
      </c>
      <c r="G6557" t="s">
        <v>2551</v>
      </c>
      <c r="H6557" t="s">
        <v>30</v>
      </c>
      <c r="I6557" t="s">
        <v>13</v>
      </c>
      <c r="J6557">
        <v>126.90700000000001</v>
      </c>
      <c r="K6557">
        <v>2389.0625000000077</v>
      </c>
      <c r="L6557" t="str">
        <f>TEXT(Orders[[#This Row],[date]],"MMM")</f>
        <v>Sep</v>
      </c>
    </row>
    <row r="6558" spans="1:12" x14ac:dyDescent="0.3">
      <c r="A6558" s="2">
        <v>44960</v>
      </c>
      <c r="B6558">
        <v>1010393</v>
      </c>
      <c r="C6558" t="s">
        <v>4434</v>
      </c>
      <c r="D6558" t="s">
        <v>3171</v>
      </c>
      <c r="E6558">
        <v>11.548000000000002</v>
      </c>
      <c r="F6558">
        <v>132.21899999999999</v>
      </c>
      <c r="G6558" t="s">
        <v>2244</v>
      </c>
      <c r="H6558" t="s">
        <v>45</v>
      </c>
      <c r="I6558" t="s">
        <v>46</v>
      </c>
      <c r="J6558">
        <v>120.67099999999999</v>
      </c>
      <c r="K6558">
        <v>1044.951506754416</v>
      </c>
      <c r="L6558" t="str">
        <f>TEXT(Orders[[#This Row],[date]],"MMM")</f>
        <v>Feb</v>
      </c>
    </row>
    <row r="6559" spans="1:12" x14ac:dyDescent="0.3">
      <c r="A6559" s="2">
        <v>44947</v>
      </c>
      <c r="B6559">
        <v>1013908</v>
      </c>
      <c r="C6559" t="s">
        <v>4161</v>
      </c>
      <c r="D6559" t="s">
        <v>3174</v>
      </c>
      <c r="E6559">
        <v>18.800000000000011</v>
      </c>
      <c r="F6559">
        <v>132.21899999999999</v>
      </c>
      <c r="G6559" t="s">
        <v>2679</v>
      </c>
      <c r="H6559" t="s">
        <v>12</v>
      </c>
      <c r="I6559" t="s">
        <v>13</v>
      </c>
      <c r="J6559">
        <v>113.41899999999998</v>
      </c>
      <c r="K6559">
        <v>603.29255319148888</v>
      </c>
      <c r="L6559" t="str">
        <f>TEXT(Orders[[#This Row],[date]],"MMM")</f>
        <v>Jan</v>
      </c>
    </row>
    <row r="6560" spans="1:12" x14ac:dyDescent="0.3">
      <c r="A6560" s="2">
        <v>45239</v>
      </c>
      <c r="B6560">
        <v>1017773</v>
      </c>
      <c r="C6560" t="s">
        <v>5267</v>
      </c>
      <c r="D6560" t="s">
        <v>3174</v>
      </c>
      <c r="E6560">
        <v>19.924000000000007</v>
      </c>
      <c r="F6560">
        <v>132.21899999999999</v>
      </c>
      <c r="G6560" t="s">
        <v>1983</v>
      </c>
      <c r="H6560" t="s">
        <v>75</v>
      </c>
      <c r="I6560" t="s">
        <v>46</v>
      </c>
      <c r="J6560">
        <v>112.29499999999999</v>
      </c>
      <c r="K6560">
        <v>563.61674362577764</v>
      </c>
      <c r="L6560" t="str">
        <f>TEXT(Orders[[#This Row],[date]],"MMM")</f>
        <v>Nov</v>
      </c>
    </row>
    <row r="6561" spans="1:12" x14ac:dyDescent="0.3">
      <c r="A6561" s="2">
        <v>45080</v>
      </c>
      <c r="B6561">
        <v>1010391</v>
      </c>
      <c r="C6561" t="s">
        <v>3948</v>
      </c>
      <c r="D6561" t="s">
        <v>3175</v>
      </c>
      <c r="E6561">
        <v>21.048000000000002</v>
      </c>
      <c r="F6561">
        <v>132.21899999999999</v>
      </c>
      <c r="G6561" t="s">
        <v>796</v>
      </c>
      <c r="H6561" t="s">
        <v>57</v>
      </c>
      <c r="I6561" t="s">
        <v>20</v>
      </c>
      <c r="J6561">
        <v>111.17099999999999</v>
      </c>
      <c r="K6561">
        <v>528.17844925883685</v>
      </c>
      <c r="L6561" t="str">
        <f>TEXT(Orders[[#This Row],[date]],"MMM")</f>
        <v>Jun</v>
      </c>
    </row>
    <row r="6562" spans="1:12" x14ac:dyDescent="0.3">
      <c r="A6562" s="2">
        <v>45100</v>
      </c>
      <c r="B6562">
        <v>1015166</v>
      </c>
      <c r="C6562" t="s">
        <v>4042</v>
      </c>
      <c r="D6562" t="s">
        <v>3179</v>
      </c>
      <c r="E6562">
        <v>22.171999999999997</v>
      </c>
      <c r="F6562">
        <v>132.21899999999999</v>
      </c>
      <c r="G6562" t="s">
        <v>1484</v>
      </c>
      <c r="H6562" t="s">
        <v>35</v>
      </c>
      <c r="I6562" t="s">
        <v>36</v>
      </c>
      <c r="J6562">
        <v>110.047</v>
      </c>
      <c r="K6562">
        <v>496.33321306151907</v>
      </c>
      <c r="L6562" t="str">
        <f>TEXT(Orders[[#This Row],[date]],"MMM")</f>
        <v>Jun</v>
      </c>
    </row>
    <row r="6563" spans="1:12" x14ac:dyDescent="0.3">
      <c r="A6563" s="2">
        <v>45045</v>
      </c>
      <c r="B6563">
        <v>1010214</v>
      </c>
      <c r="C6563" t="s">
        <v>4467</v>
      </c>
      <c r="D6563" t="s">
        <v>3176</v>
      </c>
      <c r="E6563">
        <v>23.912000000000006</v>
      </c>
      <c r="F6563">
        <v>132.21899999999999</v>
      </c>
      <c r="G6563" t="s">
        <v>1384</v>
      </c>
      <c r="H6563" t="s">
        <v>50</v>
      </c>
      <c r="I6563" t="s">
        <v>36</v>
      </c>
      <c r="J6563">
        <v>108.30699999999999</v>
      </c>
      <c r="K6563">
        <v>452.93994647039125</v>
      </c>
      <c r="L6563" t="str">
        <f>TEXT(Orders[[#This Row],[date]],"MMM")</f>
        <v>Apr</v>
      </c>
    </row>
    <row r="6564" spans="1:12" x14ac:dyDescent="0.3">
      <c r="A6564" s="2">
        <v>45117</v>
      </c>
      <c r="B6564">
        <v>1017927</v>
      </c>
      <c r="C6564" t="s">
        <v>5018</v>
      </c>
      <c r="D6564" t="s">
        <v>3179</v>
      </c>
      <c r="E6564">
        <v>28.408000000000015</v>
      </c>
      <c r="F6564">
        <v>132.21899999999999</v>
      </c>
      <c r="G6564" t="s">
        <v>2942</v>
      </c>
      <c r="H6564" t="s">
        <v>26</v>
      </c>
      <c r="I6564" t="s">
        <v>13</v>
      </c>
      <c r="J6564">
        <v>103.81099999999998</v>
      </c>
      <c r="K6564">
        <v>365.42875246409437</v>
      </c>
      <c r="L6564" t="str">
        <f>TEXT(Orders[[#This Row],[date]],"MMM")</f>
        <v>Jul</v>
      </c>
    </row>
    <row r="6565" spans="1:12" x14ac:dyDescent="0.3">
      <c r="A6565" s="2">
        <v>45148</v>
      </c>
      <c r="B6565">
        <v>1013911</v>
      </c>
      <c r="C6565" t="s">
        <v>4830</v>
      </c>
      <c r="D6565" t="s">
        <v>3174</v>
      </c>
      <c r="E6565">
        <v>30.039999999999992</v>
      </c>
      <c r="F6565">
        <v>132.21899999999999</v>
      </c>
      <c r="G6565" t="s">
        <v>2043</v>
      </c>
      <c r="H6565" t="s">
        <v>35</v>
      </c>
      <c r="I6565" t="s">
        <v>36</v>
      </c>
      <c r="J6565">
        <v>102.179</v>
      </c>
      <c r="K6565">
        <v>340.14314247669779</v>
      </c>
      <c r="L6565" t="str">
        <f>TEXT(Orders[[#This Row],[date]],"MMM")</f>
        <v>Aug</v>
      </c>
    </row>
    <row r="6566" spans="1:12" x14ac:dyDescent="0.3">
      <c r="A6566" s="2">
        <v>44989</v>
      </c>
      <c r="B6566">
        <v>1014024</v>
      </c>
      <c r="C6566" t="s">
        <v>3708</v>
      </c>
      <c r="D6566" t="s">
        <v>3177</v>
      </c>
      <c r="E6566">
        <v>32.903999999999996</v>
      </c>
      <c r="F6566">
        <v>132.21899999999999</v>
      </c>
      <c r="G6566" t="s">
        <v>2911</v>
      </c>
      <c r="H6566" t="s">
        <v>57</v>
      </c>
      <c r="I6566" t="s">
        <v>20</v>
      </c>
      <c r="J6566">
        <v>99.314999999999998</v>
      </c>
      <c r="K6566">
        <v>301.83260393873087</v>
      </c>
      <c r="L6566" t="str">
        <f>TEXT(Orders[[#This Row],[date]],"MMM")</f>
        <v>Mar</v>
      </c>
    </row>
    <row r="6567" spans="1:12" x14ac:dyDescent="0.3">
      <c r="A6567" s="2">
        <v>44948</v>
      </c>
      <c r="B6567">
        <v>1016508</v>
      </c>
      <c r="C6567" t="s">
        <v>3689</v>
      </c>
      <c r="D6567" t="s">
        <v>3174</v>
      </c>
      <c r="E6567">
        <v>41.896000000000015</v>
      </c>
      <c r="F6567">
        <v>132.21899999999999</v>
      </c>
      <c r="G6567" t="s">
        <v>3080</v>
      </c>
      <c r="H6567" t="s">
        <v>57</v>
      </c>
      <c r="I6567" t="s">
        <v>20</v>
      </c>
      <c r="J6567">
        <v>90.322999999999979</v>
      </c>
      <c r="K6567">
        <v>215.58860034370809</v>
      </c>
      <c r="L6567" t="str">
        <f>TEXT(Orders[[#This Row],[date]],"MMM")</f>
        <v>Jan</v>
      </c>
    </row>
    <row r="6568" spans="1:12" x14ac:dyDescent="0.3">
      <c r="A6568" s="2">
        <v>44975</v>
      </c>
      <c r="B6568">
        <v>1014071</v>
      </c>
      <c r="C6568" t="s">
        <v>5521</v>
      </c>
      <c r="D6568" t="s">
        <v>3176</v>
      </c>
      <c r="E6568">
        <v>47.51600000000002</v>
      </c>
      <c r="F6568">
        <v>132.21899999999999</v>
      </c>
      <c r="G6568" t="s">
        <v>1307</v>
      </c>
      <c r="H6568" t="s">
        <v>88</v>
      </c>
      <c r="I6568" t="s">
        <v>36</v>
      </c>
      <c r="J6568">
        <v>84.702999999999975</v>
      </c>
      <c r="K6568">
        <v>178.26205909588339</v>
      </c>
      <c r="L6568" t="str">
        <f>TEXT(Orders[[#This Row],[date]],"MMM")</f>
        <v>Feb</v>
      </c>
    </row>
    <row r="6569" spans="1:12" x14ac:dyDescent="0.3">
      <c r="A6569" s="2">
        <v>45284</v>
      </c>
      <c r="B6569">
        <v>1014175</v>
      </c>
      <c r="C6569" t="s">
        <v>5298</v>
      </c>
      <c r="D6569" t="s">
        <v>3174</v>
      </c>
      <c r="E6569">
        <v>70.504000000000005</v>
      </c>
      <c r="F6569">
        <v>132.21899999999999</v>
      </c>
      <c r="G6569" t="s">
        <v>2588</v>
      </c>
      <c r="H6569" t="s">
        <v>35</v>
      </c>
      <c r="I6569" t="s">
        <v>36</v>
      </c>
      <c r="J6569">
        <v>61.714999999999989</v>
      </c>
      <c r="K6569">
        <v>87.534040621808671</v>
      </c>
      <c r="L6569" t="str">
        <f>TEXT(Orders[[#This Row],[date]],"MMM")</f>
        <v>Dec</v>
      </c>
    </row>
    <row r="6570" spans="1:12" x14ac:dyDescent="0.3">
      <c r="A6570" s="2">
        <v>45136</v>
      </c>
      <c r="B6570">
        <v>1013554</v>
      </c>
      <c r="C6570" t="s">
        <v>5086</v>
      </c>
      <c r="D6570" t="s">
        <v>3176</v>
      </c>
      <c r="E6570">
        <v>85.116</v>
      </c>
      <c r="F6570">
        <v>132.21899999999999</v>
      </c>
      <c r="G6570" t="s">
        <v>1797</v>
      </c>
      <c r="H6570" t="s">
        <v>54</v>
      </c>
      <c r="I6570" t="s">
        <v>20</v>
      </c>
      <c r="J6570">
        <v>47.102999999999994</v>
      </c>
      <c r="K6570">
        <v>55.339771605808544</v>
      </c>
      <c r="L6570" t="str">
        <f>TEXT(Orders[[#This Row],[date]],"MMM")</f>
        <v>Jul</v>
      </c>
    </row>
    <row r="6571" spans="1:12" x14ac:dyDescent="0.3">
      <c r="A6571" s="2">
        <v>44984</v>
      </c>
      <c r="B6571">
        <v>1014770</v>
      </c>
      <c r="C6571" t="s">
        <v>5759</v>
      </c>
      <c r="D6571" t="s">
        <v>3178</v>
      </c>
      <c r="E6571">
        <v>89.612000000000009</v>
      </c>
      <c r="F6571">
        <v>132.21899999999999</v>
      </c>
      <c r="G6571" t="s">
        <v>2036</v>
      </c>
      <c r="H6571" t="s">
        <v>35</v>
      </c>
      <c r="I6571" t="s">
        <v>36</v>
      </c>
      <c r="J6571">
        <v>42.606999999999985</v>
      </c>
      <c r="K6571">
        <v>47.546087577556555</v>
      </c>
      <c r="L6571" t="str">
        <f>TEXT(Orders[[#This Row],[date]],"MMM")</f>
        <v>Feb</v>
      </c>
    </row>
    <row r="6572" spans="1:12" x14ac:dyDescent="0.3">
      <c r="A6572" s="2">
        <v>45041</v>
      </c>
      <c r="B6572">
        <v>1007383</v>
      </c>
      <c r="C6572" t="s">
        <v>4476</v>
      </c>
      <c r="D6572" t="s">
        <v>3177</v>
      </c>
      <c r="E6572">
        <v>91.396000000000015</v>
      </c>
      <c r="F6572">
        <v>132.21899999999999</v>
      </c>
      <c r="G6572" t="s">
        <v>1396</v>
      </c>
      <c r="H6572" t="s">
        <v>35</v>
      </c>
      <c r="I6572" t="s">
        <v>36</v>
      </c>
      <c r="J6572">
        <v>40.822999999999979</v>
      </c>
      <c r="K6572">
        <v>44.666068536916249</v>
      </c>
      <c r="L6572" t="str">
        <f>TEXT(Orders[[#This Row],[date]],"MMM")</f>
        <v>Apr</v>
      </c>
    </row>
    <row r="6573" spans="1:12" x14ac:dyDescent="0.3">
      <c r="A6573" s="2">
        <v>44995</v>
      </c>
      <c r="B6573">
        <v>1015377</v>
      </c>
      <c r="C6573" t="s">
        <v>4796</v>
      </c>
      <c r="D6573" t="s">
        <v>3174</v>
      </c>
      <c r="E6573">
        <v>100.852</v>
      </c>
      <c r="F6573">
        <v>132.21899999999999</v>
      </c>
      <c r="G6573" t="s">
        <v>2661</v>
      </c>
      <c r="H6573" t="s">
        <v>26</v>
      </c>
      <c r="I6573" t="s">
        <v>13</v>
      </c>
      <c r="J6573">
        <v>31.36699999999999</v>
      </c>
      <c r="K6573">
        <v>31.102010867409657</v>
      </c>
      <c r="L6573" t="str">
        <f>TEXT(Orders[[#This Row],[date]],"MMM")</f>
        <v>Mar</v>
      </c>
    </row>
    <row r="6574" spans="1:12" x14ac:dyDescent="0.3">
      <c r="A6574" s="2">
        <v>44963</v>
      </c>
      <c r="B6574">
        <v>1007501</v>
      </c>
      <c r="C6574" t="s">
        <v>5805</v>
      </c>
      <c r="D6574" t="s">
        <v>3175</v>
      </c>
      <c r="E6574">
        <v>118.304</v>
      </c>
      <c r="F6574">
        <v>132.21899999999999</v>
      </c>
      <c r="G6574" t="s">
        <v>2776</v>
      </c>
      <c r="H6574" t="s">
        <v>19</v>
      </c>
      <c r="I6574" t="s">
        <v>20</v>
      </c>
      <c r="J6574">
        <v>13.914999999999992</v>
      </c>
      <c r="K6574">
        <v>11.762070597781978</v>
      </c>
      <c r="L6574" t="str">
        <f>TEXT(Orders[[#This Row],[date]],"MMM")</f>
        <v>Feb</v>
      </c>
    </row>
    <row r="6575" spans="1:12" x14ac:dyDescent="0.3">
      <c r="A6575" s="2">
        <v>44927</v>
      </c>
      <c r="B6575">
        <v>1007201</v>
      </c>
      <c r="C6575" t="s">
        <v>5250</v>
      </c>
      <c r="D6575" t="s">
        <v>3174</v>
      </c>
      <c r="E6575">
        <v>135.19600000000003</v>
      </c>
      <c r="F6575">
        <v>132.21899999999999</v>
      </c>
      <c r="G6575" t="s">
        <v>1318</v>
      </c>
      <c r="H6575" t="s">
        <v>12</v>
      </c>
      <c r="I6575" t="s">
        <v>13</v>
      </c>
      <c r="J6575">
        <v>-2.9770000000000323</v>
      </c>
      <c r="K6575">
        <v>-2.2019882245037072</v>
      </c>
      <c r="L6575" t="str">
        <f>TEXT(Orders[[#This Row],[date]],"MMM")</f>
        <v>Jan</v>
      </c>
    </row>
    <row r="6576" spans="1:12" x14ac:dyDescent="0.3">
      <c r="A6576" s="2">
        <v>45007</v>
      </c>
      <c r="B6576">
        <v>1010177</v>
      </c>
      <c r="C6576" t="s">
        <v>4124</v>
      </c>
      <c r="D6576" t="s">
        <v>3179</v>
      </c>
      <c r="E6576">
        <v>137.94400000000002</v>
      </c>
      <c r="F6576">
        <v>132.21899999999999</v>
      </c>
      <c r="G6576" t="s">
        <v>972</v>
      </c>
      <c r="H6576" t="s">
        <v>54</v>
      </c>
      <c r="I6576" t="s">
        <v>20</v>
      </c>
      <c r="J6576">
        <v>-5.7250000000000227</v>
      </c>
      <c r="K6576">
        <v>-4.1502348779214913</v>
      </c>
      <c r="L6576" t="str">
        <f>TEXT(Orders[[#This Row],[date]],"MMM")</f>
        <v>Mar</v>
      </c>
    </row>
    <row r="6577" spans="1:12" x14ac:dyDescent="0.3">
      <c r="A6577" s="2">
        <v>44985</v>
      </c>
      <c r="B6577">
        <v>1011421</v>
      </c>
      <c r="C6577" t="s">
        <v>5193</v>
      </c>
      <c r="D6577" t="s">
        <v>3179</v>
      </c>
      <c r="E6577">
        <v>150.30800000000002</v>
      </c>
      <c r="F6577">
        <v>132.21899999999999</v>
      </c>
      <c r="G6577" t="s">
        <v>2173</v>
      </c>
      <c r="H6577" t="s">
        <v>12</v>
      </c>
      <c r="I6577" t="s">
        <v>13</v>
      </c>
      <c r="J6577">
        <v>-18.089000000000027</v>
      </c>
      <c r="K6577">
        <v>-12.0346222423291</v>
      </c>
      <c r="L6577" t="str">
        <f>TEXT(Orders[[#This Row],[date]],"MMM")</f>
        <v>Feb</v>
      </c>
    </row>
    <row r="6578" spans="1:12" x14ac:dyDescent="0.3">
      <c r="A6578" s="2">
        <v>44990</v>
      </c>
      <c r="B6578">
        <v>1015171</v>
      </c>
      <c r="C6578" t="s">
        <v>4997</v>
      </c>
      <c r="D6578" t="s">
        <v>3177</v>
      </c>
      <c r="E6578">
        <v>154.804</v>
      </c>
      <c r="F6578">
        <v>132.21899999999999</v>
      </c>
      <c r="G6578" t="s">
        <v>3112</v>
      </c>
      <c r="H6578" t="s">
        <v>54</v>
      </c>
      <c r="I6578" t="s">
        <v>20</v>
      </c>
      <c r="J6578">
        <v>-22.585000000000008</v>
      </c>
      <c r="K6578">
        <v>-14.58941629415261</v>
      </c>
      <c r="L6578" t="str">
        <f>TEXT(Orders[[#This Row],[date]],"MMM")</f>
        <v>Mar</v>
      </c>
    </row>
    <row r="6579" spans="1:12" x14ac:dyDescent="0.3">
      <c r="A6579" s="2">
        <v>45038</v>
      </c>
      <c r="B6579">
        <v>1019309</v>
      </c>
      <c r="C6579" t="s">
        <v>5123</v>
      </c>
      <c r="D6579" t="s">
        <v>3176</v>
      </c>
      <c r="E6579">
        <v>157.05200000000002</v>
      </c>
      <c r="F6579">
        <v>132.21899999999999</v>
      </c>
      <c r="G6579" t="s">
        <v>1534</v>
      </c>
      <c r="H6579" t="s">
        <v>50</v>
      </c>
      <c r="I6579" t="s">
        <v>36</v>
      </c>
      <c r="J6579">
        <v>-24.833000000000027</v>
      </c>
      <c r="K6579">
        <v>-15.811960369813836</v>
      </c>
      <c r="L6579" t="str">
        <f>TEXT(Orders[[#This Row],[date]],"MMM")</f>
        <v>Apr</v>
      </c>
    </row>
    <row r="6580" spans="1:12" x14ac:dyDescent="0.3">
      <c r="A6580" s="2">
        <v>45132</v>
      </c>
      <c r="B6580">
        <v>1007661</v>
      </c>
      <c r="C6580" t="s">
        <v>4652</v>
      </c>
      <c r="D6580" t="s">
        <v>3172</v>
      </c>
      <c r="E6580">
        <v>163.572</v>
      </c>
      <c r="F6580">
        <v>132.21899999999999</v>
      </c>
      <c r="G6580" t="s">
        <v>2315</v>
      </c>
      <c r="H6580" t="s">
        <v>30</v>
      </c>
      <c r="I6580" t="s">
        <v>13</v>
      </c>
      <c r="J6580">
        <v>-31.353000000000009</v>
      </c>
      <c r="K6580">
        <v>-19.167705964345984</v>
      </c>
      <c r="L6580" t="str">
        <f>TEXT(Orders[[#This Row],[date]],"MMM")</f>
        <v>Jul</v>
      </c>
    </row>
    <row r="6581" spans="1:12" x14ac:dyDescent="0.3">
      <c r="A6581" s="2">
        <v>44978</v>
      </c>
      <c r="B6581">
        <v>1016926</v>
      </c>
      <c r="C6581" t="s">
        <v>4825</v>
      </c>
      <c r="D6581" t="s">
        <v>3174</v>
      </c>
      <c r="E6581">
        <v>170.54000000000002</v>
      </c>
      <c r="F6581">
        <v>132.21899999999999</v>
      </c>
      <c r="G6581" t="s">
        <v>2034</v>
      </c>
      <c r="H6581" t="s">
        <v>26</v>
      </c>
      <c r="I6581" t="s">
        <v>13</v>
      </c>
      <c r="J6581">
        <v>-38.321000000000026</v>
      </c>
      <c r="K6581">
        <v>-22.470388178726409</v>
      </c>
      <c r="L6581" t="str">
        <f>TEXT(Orders[[#This Row],[date]],"MMM")</f>
        <v>Feb</v>
      </c>
    </row>
    <row r="6582" spans="1:12" x14ac:dyDescent="0.3">
      <c r="A6582" s="2">
        <v>45156</v>
      </c>
      <c r="B6582">
        <v>1002381</v>
      </c>
      <c r="C6582" t="s">
        <v>5553</v>
      </c>
      <c r="D6582" t="s">
        <v>3177</v>
      </c>
      <c r="E6582">
        <v>264.20800000000003</v>
      </c>
      <c r="F6582">
        <v>132.24640000000002</v>
      </c>
      <c r="G6582" t="s">
        <v>2697</v>
      </c>
      <c r="H6582" t="s">
        <v>26</v>
      </c>
      <c r="I6582" t="s">
        <v>13</v>
      </c>
      <c r="J6582">
        <v>-131.9616</v>
      </c>
      <c r="K6582">
        <v>-49.94610307030824</v>
      </c>
      <c r="L6582" t="str">
        <f>TEXT(Orders[[#This Row],[date]],"MMM")</f>
        <v>Aug</v>
      </c>
    </row>
    <row r="6583" spans="1:12" x14ac:dyDescent="0.3">
      <c r="A6583" s="2">
        <v>44994</v>
      </c>
      <c r="B6583">
        <v>1004907</v>
      </c>
      <c r="C6583" t="s">
        <v>4248</v>
      </c>
      <c r="D6583" t="s">
        <v>3171</v>
      </c>
      <c r="E6583">
        <v>394.09280000000007</v>
      </c>
      <c r="F6583">
        <v>132.41800000000003</v>
      </c>
      <c r="G6583" t="s">
        <v>3022</v>
      </c>
      <c r="H6583" t="s">
        <v>26</v>
      </c>
      <c r="I6583" t="s">
        <v>13</v>
      </c>
      <c r="J6583">
        <v>-261.6748</v>
      </c>
      <c r="K6583">
        <v>-66.399284635497011</v>
      </c>
      <c r="L6583" t="str">
        <f>TEXT(Orders[[#This Row],[date]],"MMM")</f>
        <v>Mar</v>
      </c>
    </row>
    <row r="6584" spans="1:12" x14ac:dyDescent="0.3">
      <c r="A6584" s="2">
        <v>45094</v>
      </c>
      <c r="B6584">
        <v>1002240</v>
      </c>
      <c r="C6584" t="s">
        <v>4983</v>
      </c>
      <c r="D6584" t="s">
        <v>3180</v>
      </c>
      <c r="E6584">
        <v>243.80799999999999</v>
      </c>
      <c r="F6584">
        <v>132.43360000000001</v>
      </c>
      <c r="G6584" t="s">
        <v>2556</v>
      </c>
      <c r="H6584" t="s">
        <v>26</v>
      </c>
      <c r="I6584" t="s">
        <v>13</v>
      </c>
      <c r="J6584">
        <v>-111.37439999999998</v>
      </c>
      <c r="K6584">
        <v>-45.681191757448474</v>
      </c>
      <c r="L6584" t="str">
        <f>TEXT(Orders[[#This Row],[date]],"MMM")</f>
        <v>Jun</v>
      </c>
    </row>
    <row r="6585" spans="1:12" x14ac:dyDescent="0.3">
      <c r="A6585" s="2">
        <v>45190</v>
      </c>
      <c r="B6585">
        <v>1003703</v>
      </c>
      <c r="C6585" t="s">
        <v>5416</v>
      </c>
      <c r="D6585" t="s">
        <v>3177</v>
      </c>
      <c r="E6585">
        <v>379.81760000000008</v>
      </c>
      <c r="F6585">
        <v>132.43360000000001</v>
      </c>
      <c r="G6585" t="s">
        <v>2899</v>
      </c>
      <c r="H6585" t="s">
        <v>12</v>
      </c>
      <c r="I6585" t="s">
        <v>13</v>
      </c>
      <c r="J6585">
        <v>-247.38400000000007</v>
      </c>
      <c r="K6585">
        <v>-65.132316143327756</v>
      </c>
      <c r="L6585" t="str">
        <f>TEXT(Orders[[#This Row],[date]],"MMM")</f>
        <v>Sep</v>
      </c>
    </row>
    <row r="6586" spans="1:12" x14ac:dyDescent="0.3">
      <c r="A6586" s="2">
        <v>45141</v>
      </c>
      <c r="B6586">
        <v>1003138</v>
      </c>
      <c r="C6586" t="s">
        <v>5071</v>
      </c>
      <c r="D6586" t="s">
        <v>3180</v>
      </c>
      <c r="E6586">
        <v>141.95840000000004</v>
      </c>
      <c r="F6586">
        <v>132.49080000000001</v>
      </c>
      <c r="G6586" t="s">
        <v>2550</v>
      </c>
      <c r="H6586" t="s">
        <v>69</v>
      </c>
      <c r="I6586" t="s">
        <v>46</v>
      </c>
      <c r="J6586">
        <v>-9.4676000000000329</v>
      </c>
      <c r="K6586">
        <v>-6.6692777602452766</v>
      </c>
      <c r="L6586" t="str">
        <f>TEXT(Orders[[#This Row],[date]],"MMM")</f>
        <v>Aug</v>
      </c>
    </row>
    <row r="6587" spans="1:12" x14ac:dyDescent="0.3">
      <c r="A6587" s="2">
        <v>45233</v>
      </c>
      <c r="B6587">
        <v>1001066</v>
      </c>
      <c r="C6587" t="s">
        <v>5650</v>
      </c>
      <c r="D6587" t="s">
        <v>3172</v>
      </c>
      <c r="E6587">
        <v>283.14739200000002</v>
      </c>
      <c r="F6587">
        <v>132.52512000000004</v>
      </c>
      <c r="G6587" t="s">
        <v>1375</v>
      </c>
      <c r="H6587" t="s">
        <v>57</v>
      </c>
      <c r="I6587" t="s">
        <v>20</v>
      </c>
      <c r="J6587">
        <v>-150.62227199999998</v>
      </c>
      <c r="K6587">
        <v>-53.195712288248785</v>
      </c>
      <c r="L6587" t="str">
        <f>TEXT(Orders[[#This Row],[date]],"MMM")</f>
        <v>Nov</v>
      </c>
    </row>
    <row r="6588" spans="1:12" x14ac:dyDescent="0.3">
      <c r="A6588" s="2">
        <v>45125</v>
      </c>
      <c r="B6588">
        <v>1003060</v>
      </c>
      <c r="C6588" t="s">
        <v>3645</v>
      </c>
      <c r="D6588" t="s">
        <v>3174</v>
      </c>
      <c r="E6588">
        <v>67.788800000000009</v>
      </c>
      <c r="F6588">
        <v>132.55840000000003</v>
      </c>
      <c r="G6588" t="s">
        <v>3140</v>
      </c>
      <c r="H6588" t="s">
        <v>75</v>
      </c>
      <c r="I6588" t="s">
        <v>46</v>
      </c>
      <c r="J6588">
        <v>64.769600000000025</v>
      </c>
      <c r="K6588">
        <v>95.546166918429037</v>
      </c>
      <c r="L6588" t="str">
        <f>TEXT(Orders[[#This Row],[date]],"MMM")</f>
        <v>Jul</v>
      </c>
    </row>
    <row r="6589" spans="1:12" x14ac:dyDescent="0.3">
      <c r="A6589" s="2">
        <v>45236</v>
      </c>
      <c r="B6589">
        <v>1014797</v>
      </c>
      <c r="C6589" t="s">
        <v>5527</v>
      </c>
      <c r="D6589" t="s">
        <v>3175</v>
      </c>
      <c r="E6589">
        <v>7.6360000000000241</v>
      </c>
      <c r="F6589">
        <v>132.66720000000001</v>
      </c>
      <c r="G6589" t="s">
        <v>1277</v>
      </c>
      <c r="H6589" t="s">
        <v>35</v>
      </c>
      <c r="I6589" t="s">
        <v>36</v>
      </c>
      <c r="J6589">
        <v>125.03119999999998</v>
      </c>
      <c r="K6589">
        <v>1637.3913043478208</v>
      </c>
      <c r="L6589" t="str">
        <f>TEXT(Orders[[#This Row],[date]],"MMM")</f>
        <v>Nov</v>
      </c>
    </row>
    <row r="6590" spans="1:12" x14ac:dyDescent="0.3">
      <c r="A6590" s="2">
        <v>45236</v>
      </c>
      <c r="B6590">
        <v>1008926</v>
      </c>
      <c r="C6590" t="s">
        <v>5806</v>
      </c>
      <c r="D6590" t="s">
        <v>3178</v>
      </c>
      <c r="E6590">
        <v>13.792000000000002</v>
      </c>
      <c r="F6590">
        <v>132.66720000000001</v>
      </c>
      <c r="G6590" t="s">
        <v>1263</v>
      </c>
      <c r="H6590" t="s">
        <v>57</v>
      </c>
      <c r="I6590" t="s">
        <v>20</v>
      </c>
      <c r="J6590">
        <v>118.87520000000001</v>
      </c>
      <c r="K6590">
        <v>861.91415313225048</v>
      </c>
      <c r="L6590" t="str">
        <f>TEXT(Orders[[#This Row],[date]],"MMM")</f>
        <v>Nov</v>
      </c>
    </row>
    <row r="6591" spans="1:12" x14ac:dyDescent="0.3">
      <c r="A6591" s="2">
        <v>45163</v>
      </c>
      <c r="B6591">
        <v>1016501</v>
      </c>
      <c r="C6591" t="s">
        <v>3536</v>
      </c>
      <c r="D6591" t="s">
        <v>3176</v>
      </c>
      <c r="E6591">
        <v>22.248000000000019</v>
      </c>
      <c r="F6591">
        <v>132.66720000000001</v>
      </c>
      <c r="G6591" t="s">
        <v>2564</v>
      </c>
      <c r="H6591" t="s">
        <v>88</v>
      </c>
      <c r="I6591" t="s">
        <v>36</v>
      </c>
      <c r="J6591">
        <v>110.41919999999999</v>
      </c>
      <c r="K6591">
        <v>496.31067961165007</v>
      </c>
      <c r="L6591" t="str">
        <f>TEXT(Orders[[#This Row],[date]],"MMM")</f>
        <v>Aug</v>
      </c>
    </row>
    <row r="6592" spans="1:12" x14ac:dyDescent="0.3">
      <c r="A6592" s="2">
        <v>45243</v>
      </c>
      <c r="B6592">
        <v>1014251</v>
      </c>
      <c r="C6592" t="s">
        <v>4857</v>
      </c>
      <c r="D6592" t="s">
        <v>3171</v>
      </c>
      <c r="E6592">
        <v>32.364000000000004</v>
      </c>
      <c r="F6592">
        <v>132.66720000000001</v>
      </c>
      <c r="G6592" t="s">
        <v>2111</v>
      </c>
      <c r="H6592" t="s">
        <v>57</v>
      </c>
      <c r="I6592" t="s">
        <v>20</v>
      </c>
      <c r="J6592">
        <v>100.3032</v>
      </c>
      <c r="K6592">
        <v>309.92213570634033</v>
      </c>
      <c r="L6592" t="str">
        <f>TEXT(Orders[[#This Row],[date]],"MMM")</f>
        <v>Nov</v>
      </c>
    </row>
    <row r="6593" spans="1:12" x14ac:dyDescent="0.3">
      <c r="A6593" s="2">
        <v>45076</v>
      </c>
      <c r="B6593">
        <v>1015986</v>
      </c>
      <c r="C6593" t="s">
        <v>5807</v>
      </c>
      <c r="D6593" t="s">
        <v>3176</v>
      </c>
      <c r="E6593">
        <v>34.612000000000023</v>
      </c>
      <c r="F6593">
        <v>132.66720000000001</v>
      </c>
      <c r="G6593" t="s">
        <v>863</v>
      </c>
      <c r="H6593" t="s">
        <v>54</v>
      </c>
      <c r="I6593" t="s">
        <v>20</v>
      </c>
      <c r="J6593">
        <v>98.055199999999985</v>
      </c>
      <c r="K6593">
        <v>283.29827805385389</v>
      </c>
      <c r="L6593" t="str">
        <f>TEXT(Orders[[#This Row],[date]],"MMM")</f>
        <v>May</v>
      </c>
    </row>
    <row r="6594" spans="1:12" x14ac:dyDescent="0.3">
      <c r="A6594" s="2">
        <v>44970</v>
      </c>
      <c r="B6594">
        <v>1014668</v>
      </c>
      <c r="C6594" t="s">
        <v>3335</v>
      </c>
      <c r="D6594" t="s">
        <v>3175</v>
      </c>
      <c r="E6594">
        <v>42.480000000000018</v>
      </c>
      <c r="F6594">
        <v>132.66720000000001</v>
      </c>
      <c r="G6594" t="s">
        <v>178</v>
      </c>
      <c r="H6594" t="s">
        <v>12</v>
      </c>
      <c r="I6594" t="s">
        <v>13</v>
      </c>
      <c r="J6594">
        <v>90.18719999999999</v>
      </c>
      <c r="K6594">
        <v>212.3050847457626</v>
      </c>
      <c r="L6594" t="str">
        <f>TEXT(Orders[[#This Row],[date]],"MMM")</f>
        <v>Feb</v>
      </c>
    </row>
    <row r="6595" spans="1:12" x14ac:dyDescent="0.3">
      <c r="A6595" s="2">
        <v>44996</v>
      </c>
      <c r="B6595">
        <v>1019334</v>
      </c>
      <c r="C6595" t="s">
        <v>4249</v>
      </c>
      <c r="D6595" t="s">
        <v>3176</v>
      </c>
      <c r="E6595">
        <v>48.563999999999993</v>
      </c>
      <c r="F6595">
        <v>132.66720000000001</v>
      </c>
      <c r="G6595" t="s">
        <v>1115</v>
      </c>
      <c r="H6595" t="s">
        <v>54</v>
      </c>
      <c r="I6595" t="s">
        <v>20</v>
      </c>
      <c r="J6595">
        <v>84.103200000000015</v>
      </c>
      <c r="K6595">
        <v>173.18013343217206</v>
      </c>
      <c r="L6595" t="str">
        <f>TEXT(Orders[[#This Row],[date]],"MMM")</f>
        <v>Mar</v>
      </c>
    </row>
    <row r="6596" spans="1:12" x14ac:dyDescent="0.3">
      <c r="A6596" s="2">
        <v>44953</v>
      </c>
      <c r="B6596">
        <v>1019006</v>
      </c>
      <c r="C6596" t="s">
        <v>5808</v>
      </c>
      <c r="D6596" t="s">
        <v>3177</v>
      </c>
      <c r="E6596">
        <v>53.720000000000027</v>
      </c>
      <c r="F6596">
        <v>132.66720000000001</v>
      </c>
      <c r="G6596" t="s">
        <v>857</v>
      </c>
      <c r="H6596" t="s">
        <v>88</v>
      </c>
      <c r="I6596" t="s">
        <v>36</v>
      </c>
      <c r="J6596">
        <v>78.947199999999981</v>
      </c>
      <c r="K6596">
        <v>146.96053611317933</v>
      </c>
      <c r="L6596" t="str">
        <f>TEXT(Orders[[#This Row],[date]],"MMM")</f>
        <v>Jan</v>
      </c>
    </row>
    <row r="6597" spans="1:12" x14ac:dyDescent="0.3">
      <c r="A6597" s="2">
        <v>45198</v>
      </c>
      <c r="B6597">
        <v>1016394</v>
      </c>
      <c r="C6597" t="s">
        <v>3327</v>
      </c>
      <c r="D6597" t="s">
        <v>3171</v>
      </c>
      <c r="E6597">
        <v>57.092000000000013</v>
      </c>
      <c r="F6597">
        <v>132.66720000000001</v>
      </c>
      <c r="G6597" t="s">
        <v>1620</v>
      </c>
      <c r="H6597" t="s">
        <v>45</v>
      </c>
      <c r="I6597" t="s">
        <v>46</v>
      </c>
      <c r="J6597">
        <v>75.575199999999995</v>
      </c>
      <c r="K6597">
        <v>132.37441322777269</v>
      </c>
      <c r="L6597" t="str">
        <f>TEXT(Orders[[#This Row],[date]],"MMM")</f>
        <v>Sep</v>
      </c>
    </row>
    <row r="6598" spans="1:12" x14ac:dyDescent="0.3">
      <c r="A6598" s="2">
        <v>44967</v>
      </c>
      <c r="B6598">
        <v>1019912</v>
      </c>
      <c r="C6598" t="s">
        <v>4805</v>
      </c>
      <c r="D6598" t="s">
        <v>3175</v>
      </c>
      <c r="E6598">
        <v>67.671999999999997</v>
      </c>
      <c r="F6598">
        <v>132.66720000000001</v>
      </c>
      <c r="G6598" t="s">
        <v>1988</v>
      </c>
      <c r="H6598" t="s">
        <v>54</v>
      </c>
      <c r="I6598" t="s">
        <v>20</v>
      </c>
      <c r="J6598">
        <v>64.995200000000011</v>
      </c>
      <c r="K6598">
        <v>96.044449698545947</v>
      </c>
      <c r="L6598" t="str">
        <f>TEXT(Orders[[#This Row],[date]],"MMM")</f>
        <v>Feb</v>
      </c>
    </row>
    <row r="6599" spans="1:12" x14ac:dyDescent="0.3">
      <c r="A6599" s="2">
        <v>45233</v>
      </c>
      <c r="B6599">
        <v>1015567</v>
      </c>
      <c r="C6599" t="s">
        <v>4974</v>
      </c>
      <c r="D6599" t="s">
        <v>3171</v>
      </c>
      <c r="E6599">
        <v>78.911999999999992</v>
      </c>
      <c r="F6599">
        <v>132.66720000000001</v>
      </c>
      <c r="G6599" t="s">
        <v>2516</v>
      </c>
      <c r="H6599" t="s">
        <v>35</v>
      </c>
      <c r="I6599" t="s">
        <v>36</v>
      </c>
      <c r="J6599">
        <v>53.755200000000016</v>
      </c>
      <c r="K6599">
        <v>68.120437956204398</v>
      </c>
      <c r="L6599" t="str">
        <f>TEXT(Orders[[#This Row],[date]],"MMM")</f>
        <v>Nov</v>
      </c>
    </row>
    <row r="6600" spans="1:12" x14ac:dyDescent="0.3">
      <c r="A6600" s="2">
        <v>45198</v>
      </c>
      <c r="B6600">
        <v>1014053</v>
      </c>
      <c r="C6600" t="s">
        <v>3294</v>
      </c>
      <c r="D6600" t="s">
        <v>3178</v>
      </c>
      <c r="E6600">
        <v>80.036000000000001</v>
      </c>
      <c r="F6600">
        <v>132.66720000000001</v>
      </c>
      <c r="G6600" t="s">
        <v>126</v>
      </c>
      <c r="H6600" t="s">
        <v>88</v>
      </c>
      <c r="I6600" t="s">
        <v>36</v>
      </c>
      <c r="J6600">
        <v>52.631200000000007</v>
      </c>
      <c r="K6600">
        <v>65.75940826628019</v>
      </c>
      <c r="L6600" t="str">
        <f>TEXT(Orders[[#This Row],[date]],"MMM")</f>
        <v>Sep</v>
      </c>
    </row>
    <row r="6601" spans="1:12" x14ac:dyDescent="0.3">
      <c r="A6601" s="2">
        <v>45142</v>
      </c>
      <c r="B6601">
        <v>1019095</v>
      </c>
      <c r="C6601" t="s">
        <v>4187</v>
      </c>
      <c r="D6601" t="s">
        <v>3171</v>
      </c>
      <c r="E6601">
        <v>89.027999999999992</v>
      </c>
      <c r="F6601">
        <v>132.66720000000001</v>
      </c>
      <c r="G6601" t="s">
        <v>1378</v>
      </c>
      <c r="H6601" t="s">
        <v>12</v>
      </c>
      <c r="I6601" t="s">
        <v>13</v>
      </c>
      <c r="J6601">
        <v>43.639200000000017</v>
      </c>
      <c r="K6601">
        <v>49.017387788111627</v>
      </c>
      <c r="L6601" t="str">
        <f>TEXT(Orders[[#This Row],[date]],"MMM")</f>
        <v>Aug</v>
      </c>
    </row>
    <row r="6602" spans="1:12" x14ac:dyDescent="0.3">
      <c r="A6602" s="2">
        <v>45091</v>
      </c>
      <c r="B6602">
        <v>1006320</v>
      </c>
      <c r="C6602" t="s">
        <v>5809</v>
      </c>
      <c r="D6602" t="s">
        <v>3174</v>
      </c>
      <c r="E6602">
        <v>94.848000000000013</v>
      </c>
      <c r="F6602">
        <v>132.66720000000001</v>
      </c>
      <c r="G6602" t="s">
        <v>649</v>
      </c>
      <c r="H6602" t="s">
        <v>12</v>
      </c>
      <c r="I6602" t="s">
        <v>13</v>
      </c>
      <c r="J6602">
        <v>37.819199999999995</v>
      </c>
      <c r="K6602">
        <v>39.873481781376505</v>
      </c>
      <c r="L6602" t="str">
        <f>TEXT(Orders[[#This Row],[date]],"MMM")</f>
        <v>Jun</v>
      </c>
    </row>
    <row r="6603" spans="1:12" x14ac:dyDescent="0.3">
      <c r="A6603" s="2">
        <v>45176</v>
      </c>
      <c r="B6603">
        <v>1018078</v>
      </c>
      <c r="C6603" t="s">
        <v>5710</v>
      </c>
      <c r="D6603" t="s">
        <v>3172</v>
      </c>
      <c r="E6603">
        <v>102.51599999999999</v>
      </c>
      <c r="F6603">
        <v>132.66720000000001</v>
      </c>
      <c r="G6603" t="s">
        <v>2336</v>
      </c>
      <c r="H6603" t="s">
        <v>57</v>
      </c>
      <c r="I6603" t="s">
        <v>20</v>
      </c>
      <c r="J6603">
        <v>30.151200000000017</v>
      </c>
      <c r="K6603">
        <v>29.411213859300027</v>
      </c>
      <c r="L6603" t="str">
        <f>TEXT(Orders[[#This Row],[date]],"MMM")</f>
        <v>Sep</v>
      </c>
    </row>
    <row r="6604" spans="1:12" x14ac:dyDescent="0.3">
      <c r="A6604" s="2">
        <v>45082</v>
      </c>
      <c r="B6604">
        <v>1013145</v>
      </c>
      <c r="C6604" t="s">
        <v>5697</v>
      </c>
      <c r="D6604" t="s">
        <v>3174</v>
      </c>
      <c r="E6604">
        <v>121.624</v>
      </c>
      <c r="F6604">
        <v>132.66720000000001</v>
      </c>
      <c r="G6604" t="s">
        <v>2839</v>
      </c>
      <c r="H6604" t="s">
        <v>75</v>
      </c>
      <c r="I6604" t="s">
        <v>46</v>
      </c>
      <c r="J6604">
        <v>11.043200000000013</v>
      </c>
      <c r="K6604">
        <v>9.0797868841676088</v>
      </c>
      <c r="L6604" t="str">
        <f>TEXT(Orders[[#This Row],[date]],"MMM")</f>
        <v>Jun</v>
      </c>
    </row>
    <row r="6605" spans="1:12" x14ac:dyDescent="0.3">
      <c r="A6605" s="2">
        <v>45271</v>
      </c>
      <c r="B6605">
        <v>1019250</v>
      </c>
      <c r="C6605" t="s">
        <v>3850</v>
      </c>
      <c r="D6605" t="s">
        <v>3179</v>
      </c>
      <c r="E6605">
        <v>127.244</v>
      </c>
      <c r="F6605">
        <v>132.66720000000001</v>
      </c>
      <c r="G6605" t="s">
        <v>2188</v>
      </c>
      <c r="H6605" t="s">
        <v>19</v>
      </c>
      <c r="I6605" t="s">
        <v>20</v>
      </c>
      <c r="J6605">
        <v>5.4232000000000085</v>
      </c>
      <c r="K6605">
        <v>4.2620477193423723</v>
      </c>
      <c r="L6605" t="str">
        <f>TEXT(Orders[[#This Row],[date]],"MMM")</f>
        <v>Dec</v>
      </c>
    </row>
    <row r="6606" spans="1:12" x14ac:dyDescent="0.3">
      <c r="A6606" s="2">
        <v>45198</v>
      </c>
      <c r="B6606">
        <v>1013799</v>
      </c>
      <c r="C6606" t="s">
        <v>5810</v>
      </c>
      <c r="D6606" t="s">
        <v>3174</v>
      </c>
      <c r="E6606">
        <v>128.36799999999999</v>
      </c>
      <c r="F6606">
        <v>132.66720000000001</v>
      </c>
      <c r="G6606" t="s">
        <v>205</v>
      </c>
      <c r="H6606" t="s">
        <v>75</v>
      </c>
      <c r="I6606" t="s">
        <v>46</v>
      </c>
      <c r="J6606">
        <v>4.2992000000000132</v>
      </c>
      <c r="K6606">
        <v>3.34912127633056</v>
      </c>
      <c r="L6606" t="str">
        <f>TEXT(Orders[[#This Row],[date]],"MMM")</f>
        <v>Sep</v>
      </c>
    </row>
    <row r="6607" spans="1:12" x14ac:dyDescent="0.3">
      <c r="A6607" s="2">
        <v>45202</v>
      </c>
      <c r="B6607">
        <v>1014336</v>
      </c>
      <c r="C6607" t="s">
        <v>3386</v>
      </c>
      <c r="D6607" t="s">
        <v>3176</v>
      </c>
      <c r="E6607">
        <v>136.23599999999999</v>
      </c>
      <c r="F6607">
        <v>132.66720000000001</v>
      </c>
      <c r="G6607" t="s">
        <v>228</v>
      </c>
      <c r="H6607" t="s">
        <v>45</v>
      </c>
      <c r="I6607" t="s">
        <v>46</v>
      </c>
      <c r="J6607">
        <v>-3.5687999999999818</v>
      </c>
      <c r="K6607">
        <v>-2.619571919316467</v>
      </c>
      <c r="L6607" t="str">
        <f>TEXT(Orders[[#This Row],[date]],"MMM")</f>
        <v>Oct</v>
      </c>
    </row>
    <row r="6608" spans="1:12" x14ac:dyDescent="0.3">
      <c r="A6608" s="2">
        <v>45120</v>
      </c>
      <c r="B6608">
        <v>1013482</v>
      </c>
      <c r="C6608" t="s">
        <v>4336</v>
      </c>
      <c r="D6608" t="s">
        <v>3180</v>
      </c>
      <c r="E6608">
        <v>139.60800000000003</v>
      </c>
      <c r="F6608">
        <v>132.66720000000001</v>
      </c>
      <c r="G6608" t="s">
        <v>1209</v>
      </c>
      <c r="H6608" t="s">
        <v>19</v>
      </c>
      <c r="I6608" t="s">
        <v>20</v>
      </c>
      <c r="J6608">
        <v>-6.9408000000000243</v>
      </c>
      <c r="K6608">
        <v>-4.9716348633316301</v>
      </c>
      <c r="L6608" t="str">
        <f>TEXT(Orders[[#This Row],[date]],"MMM")</f>
        <v>Jul</v>
      </c>
    </row>
    <row r="6609" spans="1:12" x14ac:dyDescent="0.3">
      <c r="A6609" s="2">
        <v>44955</v>
      </c>
      <c r="B6609">
        <v>1009096</v>
      </c>
      <c r="C6609" t="s">
        <v>4065</v>
      </c>
      <c r="D6609" t="s">
        <v>3175</v>
      </c>
      <c r="E6609">
        <v>154.69200000000001</v>
      </c>
      <c r="F6609">
        <v>132.66720000000001</v>
      </c>
      <c r="G6609" t="s">
        <v>1974</v>
      </c>
      <c r="H6609" t="s">
        <v>35</v>
      </c>
      <c r="I6609" t="s">
        <v>36</v>
      </c>
      <c r="J6609">
        <v>-22.024799999999999</v>
      </c>
      <c r="K6609">
        <v>-14.237840353735162</v>
      </c>
      <c r="L6609" t="str">
        <f>TEXT(Orders[[#This Row],[date]],"MMM")</f>
        <v>Jan</v>
      </c>
    </row>
    <row r="6610" spans="1:12" x14ac:dyDescent="0.3">
      <c r="A6610" s="2">
        <v>45246</v>
      </c>
      <c r="B6610">
        <v>1006346</v>
      </c>
      <c r="C6610" t="s">
        <v>4878</v>
      </c>
      <c r="D6610" t="s">
        <v>3180</v>
      </c>
      <c r="E6610">
        <v>158.49200000000002</v>
      </c>
      <c r="F6610">
        <v>132.66720000000001</v>
      </c>
      <c r="G6610" t="s">
        <v>2193</v>
      </c>
      <c r="H6610" t="s">
        <v>26</v>
      </c>
      <c r="I6610" t="s">
        <v>13</v>
      </c>
      <c r="J6610">
        <v>-25.82480000000001</v>
      </c>
      <c r="K6610">
        <v>-16.294071625066252</v>
      </c>
      <c r="L6610" t="str">
        <f>TEXT(Orders[[#This Row],[date]],"MMM")</f>
        <v>Nov</v>
      </c>
    </row>
    <row r="6611" spans="1:12" x14ac:dyDescent="0.3">
      <c r="A6611" s="2">
        <v>45048</v>
      </c>
      <c r="B6611">
        <v>1010069</v>
      </c>
      <c r="C6611" t="s">
        <v>5811</v>
      </c>
      <c r="D6611" t="s">
        <v>3175</v>
      </c>
      <c r="E6611">
        <v>171.08</v>
      </c>
      <c r="F6611">
        <v>132.66720000000001</v>
      </c>
      <c r="G6611" t="s">
        <v>735</v>
      </c>
      <c r="H6611" t="s">
        <v>26</v>
      </c>
      <c r="I6611" t="s">
        <v>13</v>
      </c>
      <c r="J6611">
        <v>-38.412800000000004</v>
      </c>
      <c r="K6611">
        <v>-22.453121346738371</v>
      </c>
      <c r="L6611" t="str">
        <f>TEXT(Orders[[#This Row],[date]],"MMM")</f>
        <v>May</v>
      </c>
    </row>
    <row r="6612" spans="1:12" x14ac:dyDescent="0.3">
      <c r="A6612" s="2">
        <v>45079</v>
      </c>
      <c r="B6612">
        <v>1004368</v>
      </c>
      <c r="C6612" t="s">
        <v>5485</v>
      </c>
      <c r="D6612" t="s">
        <v>3178</v>
      </c>
      <c r="E6612">
        <v>162.49600000000001</v>
      </c>
      <c r="F6612">
        <v>132.71960000000001</v>
      </c>
      <c r="G6612" t="s">
        <v>423</v>
      </c>
      <c r="H6612" t="s">
        <v>50</v>
      </c>
      <c r="I6612" t="s">
        <v>36</v>
      </c>
      <c r="J6612">
        <v>-29.776399999999995</v>
      </c>
      <c r="K6612">
        <v>-18.324389523434419</v>
      </c>
      <c r="L6612" t="str">
        <f>TEXT(Orders[[#This Row],[date]],"MMM")</f>
        <v>Jun</v>
      </c>
    </row>
    <row r="6613" spans="1:12" x14ac:dyDescent="0.3">
      <c r="A6613" s="2">
        <v>44958</v>
      </c>
      <c r="B6613">
        <v>1004599</v>
      </c>
      <c r="C6613" t="s">
        <v>3992</v>
      </c>
      <c r="D6613" t="s">
        <v>3174</v>
      </c>
      <c r="E6613">
        <v>152.36480000000003</v>
      </c>
      <c r="F6613">
        <v>132.97960000000003</v>
      </c>
      <c r="G6613" t="s">
        <v>840</v>
      </c>
      <c r="H6613" t="s">
        <v>30</v>
      </c>
      <c r="I6613" t="s">
        <v>13</v>
      </c>
      <c r="J6613">
        <v>-19.385199999999998</v>
      </c>
      <c r="K6613">
        <v>-12.722886125929344</v>
      </c>
      <c r="L6613" t="str">
        <f>TEXT(Orders[[#This Row],[date]],"MMM")</f>
        <v>Feb</v>
      </c>
    </row>
    <row r="6614" spans="1:12" x14ac:dyDescent="0.3">
      <c r="A6614" s="2">
        <v>45124</v>
      </c>
      <c r="B6614">
        <v>1002852</v>
      </c>
      <c r="C6614" t="s">
        <v>5551</v>
      </c>
      <c r="D6614" t="s">
        <v>3179</v>
      </c>
      <c r="E6614">
        <v>274.60800000000006</v>
      </c>
      <c r="F6614">
        <v>133.06280000000001</v>
      </c>
      <c r="G6614" t="s">
        <v>1954</v>
      </c>
      <c r="H6614" t="s">
        <v>57</v>
      </c>
      <c r="I6614" t="s">
        <v>20</v>
      </c>
      <c r="J6614">
        <v>-141.54520000000005</v>
      </c>
      <c r="K6614">
        <v>-51.54445609741888</v>
      </c>
      <c r="L6614" t="str">
        <f>TEXT(Orders[[#This Row],[date]],"MMM")</f>
        <v>Jul</v>
      </c>
    </row>
    <row r="6615" spans="1:12" x14ac:dyDescent="0.3">
      <c r="A6615" s="2">
        <v>45287</v>
      </c>
      <c r="B6615">
        <v>1010980</v>
      </c>
      <c r="C6615" t="s">
        <v>5481</v>
      </c>
      <c r="D6615" t="s">
        <v>3172</v>
      </c>
      <c r="E6615">
        <v>3.0200000000000102</v>
      </c>
      <c r="F6615">
        <v>133.11540000000002</v>
      </c>
      <c r="G6615" t="s">
        <v>2815</v>
      </c>
      <c r="H6615" t="s">
        <v>45</v>
      </c>
      <c r="I6615" t="s">
        <v>46</v>
      </c>
      <c r="J6615">
        <v>130.09540000000001</v>
      </c>
      <c r="K6615">
        <v>4307.7947019867406</v>
      </c>
      <c r="L6615" t="str">
        <f>TEXT(Orders[[#This Row],[date]],"MMM")</f>
        <v>Dec</v>
      </c>
    </row>
    <row r="6616" spans="1:12" x14ac:dyDescent="0.3">
      <c r="A6616" s="2">
        <v>45237</v>
      </c>
      <c r="B6616">
        <v>1018359</v>
      </c>
      <c r="C6616" t="s">
        <v>4391</v>
      </c>
      <c r="D6616" t="s">
        <v>3172</v>
      </c>
      <c r="E6616">
        <v>12.012</v>
      </c>
      <c r="F6616">
        <v>133.11540000000002</v>
      </c>
      <c r="G6616" t="s">
        <v>2257</v>
      </c>
      <c r="H6616" t="s">
        <v>26</v>
      </c>
      <c r="I6616" t="s">
        <v>13</v>
      </c>
      <c r="J6616">
        <v>121.10340000000002</v>
      </c>
      <c r="K6616">
        <v>1008.1868131868132</v>
      </c>
      <c r="L6616" t="str">
        <f>TEXT(Orders[[#This Row],[date]],"MMM")</f>
        <v>Nov</v>
      </c>
    </row>
    <row r="6617" spans="1:12" x14ac:dyDescent="0.3">
      <c r="A6617" s="2">
        <v>45030</v>
      </c>
      <c r="B6617">
        <v>1009486</v>
      </c>
      <c r="C6617" t="s">
        <v>4507</v>
      </c>
      <c r="D6617" t="s">
        <v>3178</v>
      </c>
      <c r="E6617">
        <v>15.384000000000015</v>
      </c>
      <c r="F6617">
        <v>133.11540000000002</v>
      </c>
      <c r="G6617" t="s">
        <v>2271</v>
      </c>
      <c r="H6617" t="s">
        <v>30</v>
      </c>
      <c r="I6617" t="s">
        <v>13</v>
      </c>
      <c r="J6617">
        <v>117.73140000000001</v>
      </c>
      <c r="K6617">
        <v>765.28471138845487</v>
      </c>
      <c r="L6617" t="str">
        <f>TEXT(Orders[[#This Row],[date]],"MMM")</f>
        <v>Apr</v>
      </c>
    </row>
    <row r="6618" spans="1:12" x14ac:dyDescent="0.3">
      <c r="A6618" s="2">
        <v>44957</v>
      </c>
      <c r="B6618">
        <v>1011590</v>
      </c>
      <c r="C6618" t="s">
        <v>5677</v>
      </c>
      <c r="D6618" t="s">
        <v>3175</v>
      </c>
      <c r="E6618">
        <v>21.707999999999998</v>
      </c>
      <c r="F6618">
        <v>133.11540000000002</v>
      </c>
      <c r="G6618" t="s">
        <v>1829</v>
      </c>
      <c r="H6618" t="s">
        <v>54</v>
      </c>
      <c r="I6618" t="s">
        <v>20</v>
      </c>
      <c r="J6618">
        <v>111.40740000000002</v>
      </c>
      <c r="K6618">
        <v>513.20895522388071</v>
      </c>
      <c r="L6618" t="str">
        <f>TEXT(Orders[[#This Row],[date]],"MMM")</f>
        <v>Jan</v>
      </c>
    </row>
    <row r="6619" spans="1:12" x14ac:dyDescent="0.3">
      <c r="A6619" s="2">
        <v>45223</v>
      </c>
      <c r="B6619">
        <v>1013184</v>
      </c>
      <c r="C6619" t="s">
        <v>5341</v>
      </c>
      <c r="D6619" t="s">
        <v>3174</v>
      </c>
      <c r="E6619">
        <v>23.955999999999989</v>
      </c>
      <c r="F6619">
        <v>133.11540000000002</v>
      </c>
      <c r="G6619" t="s">
        <v>632</v>
      </c>
      <c r="H6619" t="s">
        <v>35</v>
      </c>
      <c r="I6619" t="s">
        <v>36</v>
      </c>
      <c r="J6619">
        <v>109.15940000000003</v>
      </c>
      <c r="K6619">
        <v>455.66622140591119</v>
      </c>
      <c r="L6619" t="str">
        <f>TEXT(Orders[[#This Row],[date]],"MMM")</f>
        <v>Oct</v>
      </c>
    </row>
    <row r="6620" spans="1:12" x14ac:dyDescent="0.3">
      <c r="A6620" s="2">
        <v>45170</v>
      </c>
      <c r="B6620">
        <v>1008514</v>
      </c>
      <c r="C6620" t="s">
        <v>3945</v>
      </c>
      <c r="D6620" t="s">
        <v>3179</v>
      </c>
      <c r="E6620">
        <v>25.25200000000001</v>
      </c>
      <c r="F6620">
        <v>133.11540000000002</v>
      </c>
      <c r="G6620" t="s">
        <v>793</v>
      </c>
      <c r="H6620" t="s">
        <v>26</v>
      </c>
      <c r="I6620" t="s">
        <v>13</v>
      </c>
      <c r="J6620">
        <v>107.86340000000001</v>
      </c>
      <c r="K6620">
        <v>427.14794867733241</v>
      </c>
      <c r="L6620" t="str">
        <f>TEXT(Orders[[#This Row],[date]],"MMM")</f>
        <v>Sep</v>
      </c>
    </row>
    <row r="6621" spans="1:12" x14ac:dyDescent="0.3">
      <c r="A6621" s="2">
        <v>44929</v>
      </c>
      <c r="B6621">
        <v>1014310</v>
      </c>
      <c r="C6621" t="s">
        <v>3725</v>
      </c>
      <c r="D6621" t="s">
        <v>3176</v>
      </c>
      <c r="E6621">
        <v>29.575999999999993</v>
      </c>
      <c r="F6621">
        <v>133.11540000000002</v>
      </c>
      <c r="G6621" t="s">
        <v>2897</v>
      </c>
      <c r="H6621" t="s">
        <v>19</v>
      </c>
      <c r="I6621" t="s">
        <v>20</v>
      </c>
      <c r="J6621">
        <v>103.53940000000003</v>
      </c>
      <c r="K6621">
        <v>350.07911820394935</v>
      </c>
      <c r="L6621" t="str">
        <f>TEXT(Orders[[#This Row],[date]],"MMM")</f>
        <v>Jan</v>
      </c>
    </row>
    <row r="6622" spans="1:12" x14ac:dyDescent="0.3">
      <c r="A6622" s="2">
        <v>45026</v>
      </c>
      <c r="B6622">
        <v>1019064</v>
      </c>
      <c r="C6622" t="s">
        <v>5267</v>
      </c>
      <c r="D6622" t="s">
        <v>3178</v>
      </c>
      <c r="E6622">
        <v>32.244</v>
      </c>
      <c r="F6622">
        <v>133.11540000000002</v>
      </c>
      <c r="G6622" t="s">
        <v>1983</v>
      </c>
      <c r="H6622" t="s">
        <v>75</v>
      </c>
      <c r="I6622" t="s">
        <v>46</v>
      </c>
      <c r="J6622">
        <v>100.87140000000002</v>
      </c>
      <c r="K6622">
        <v>312.83773725344258</v>
      </c>
      <c r="L6622" t="str">
        <f>TEXT(Orders[[#This Row],[date]],"MMM")</f>
        <v>Apr</v>
      </c>
    </row>
    <row r="6623" spans="1:12" x14ac:dyDescent="0.3">
      <c r="A6623" s="2">
        <v>45057</v>
      </c>
      <c r="B6623">
        <v>1015620</v>
      </c>
      <c r="C6623" t="s">
        <v>4067</v>
      </c>
      <c r="D6623" t="s">
        <v>3173</v>
      </c>
      <c r="E6623">
        <v>36.319999999999993</v>
      </c>
      <c r="F6623">
        <v>133.11540000000002</v>
      </c>
      <c r="G6623" t="s">
        <v>918</v>
      </c>
      <c r="H6623" t="s">
        <v>69</v>
      </c>
      <c r="I6623" t="s">
        <v>46</v>
      </c>
      <c r="J6623">
        <v>96.795400000000029</v>
      </c>
      <c r="K6623">
        <v>266.50715859030851</v>
      </c>
      <c r="L6623" t="str">
        <f>TEXT(Orders[[#This Row],[date]],"MMM")</f>
        <v>May</v>
      </c>
    </row>
    <row r="6624" spans="1:12" x14ac:dyDescent="0.3">
      <c r="A6624" s="2">
        <v>45089</v>
      </c>
      <c r="B6624">
        <v>1016562</v>
      </c>
      <c r="C6624" t="s">
        <v>5134</v>
      </c>
      <c r="D6624" t="s">
        <v>3171</v>
      </c>
      <c r="E6624">
        <v>36.319999999999993</v>
      </c>
      <c r="F6624">
        <v>133.11540000000002</v>
      </c>
      <c r="G6624" t="s">
        <v>659</v>
      </c>
      <c r="H6624" t="s">
        <v>75</v>
      </c>
      <c r="I6624" t="s">
        <v>46</v>
      </c>
      <c r="J6624">
        <v>96.795400000000029</v>
      </c>
      <c r="K6624">
        <v>266.50715859030851</v>
      </c>
      <c r="L6624" t="str">
        <f>TEXT(Orders[[#This Row],[date]],"MMM")</f>
        <v>Jun</v>
      </c>
    </row>
    <row r="6625" spans="1:12" x14ac:dyDescent="0.3">
      <c r="A6625" s="2">
        <v>44933</v>
      </c>
      <c r="B6625">
        <v>1006941</v>
      </c>
      <c r="C6625" t="s">
        <v>4436</v>
      </c>
      <c r="D6625" t="s">
        <v>3175</v>
      </c>
      <c r="E6625">
        <v>44.504000000000005</v>
      </c>
      <c r="F6625">
        <v>133.11540000000002</v>
      </c>
      <c r="G6625" t="s">
        <v>2153</v>
      </c>
      <c r="H6625" t="s">
        <v>75</v>
      </c>
      <c r="I6625" t="s">
        <v>46</v>
      </c>
      <c r="J6625">
        <v>88.611400000000017</v>
      </c>
      <c r="K6625">
        <v>199.10884414884057</v>
      </c>
      <c r="L6625" t="str">
        <f>TEXT(Orders[[#This Row],[date]],"MMM")</f>
        <v>Jan</v>
      </c>
    </row>
    <row r="6626" spans="1:12" x14ac:dyDescent="0.3">
      <c r="A6626" s="2">
        <v>45190</v>
      </c>
      <c r="B6626">
        <v>1007663</v>
      </c>
      <c r="C6626" t="s">
        <v>3697</v>
      </c>
      <c r="D6626" t="s">
        <v>3174</v>
      </c>
      <c r="E6626">
        <v>50.932000000000002</v>
      </c>
      <c r="F6626">
        <v>133.11540000000002</v>
      </c>
      <c r="G6626" t="s">
        <v>584</v>
      </c>
      <c r="H6626" t="s">
        <v>35</v>
      </c>
      <c r="I6626" t="s">
        <v>36</v>
      </c>
      <c r="J6626">
        <v>82.18340000000002</v>
      </c>
      <c r="K6626">
        <v>161.35906699128253</v>
      </c>
      <c r="L6626" t="str">
        <f>TEXT(Orders[[#This Row],[date]],"MMM")</f>
        <v>Sep</v>
      </c>
    </row>
    <row r="6627" spans="1:12" x14ac:dyDescent="0.3">
      <c r="A6627" s="2">
        <v>45168</v>
      </c>
      <c r="B6627">
        <v>1013086</v>
      </c>
      <c r="C6627" t="s">
        <v>3880</v>
      </c>
      <c r="D6627" t="s">
        <v>3178</v>
      </c>
      <c r="E6627">
        <v>52.055999999999983</v>
      </c>
      <c r="F6627">
        <v>133.11540000000002</v>
      </c>
      <c r="G6627" t="s">
        <v>742</v>
      </c>
      <c r="H6627" t="s">
        <v>88</v>
      </c>
      <c r="I6627" t="s">
        <v>36</v>
      </c>
      <c r="J6627">
        <v>81.059400000000039</v>
      </c>
      <c r="K6627">
        <v>155.7157676348549</v>
      </c>
      <c r="L6627" t="str">
        <f>TEXT(Orders[[#This Row],[date]],"MMM")</f>
        <v>Aug</v>
      </c>
    </row>
    <row r="6628" spans="1:12" x14ac:dyDescent="0.3">
      <c r="A6628" s="2">
        <v>45243</v>
      </c>
      <c r="B6628">
        <v>1014966</v>
      </c>
      <c r="C6628" t="s">
        <v>4034</v>
      </c>
      <c r="D6628" t="s">
        <v>3172</v>
      </c>
      <c r="E6628">
        <v>53.600000000000009</v>
      </c>
      <c r="F6628">
        <v>133.11540000000002</v>
      </c>
      <c r="G6628" t="s">
        <v>886</v>
      </c>
      <c r="H6628" t="s">
        <v>75</v>
      </c>
      <c r="I6628" t="s">
        <v>46</v>
      </c>
      <c r="J6628">
        <v>79.515400000000014</v>
      </c>
      <c r="K6628">
        <v>148.34962686567164</v>
      </c>
      <c r="L6628" t="str">
        <f>TEXT(Orders[[#This Row],[date]],"MMM")</f>
        <v>Nov</v>
      </c>
    </row>
    <row r="6629" spans="1:12" x14ac:dyDescent="0.3">
      <c r="A6629" s="2">
        <v>45239</v>
      </c>
      <c r="B6629">
        <v>1013808</v>
      </c>
      <c r="C6629" t="s">
        <v>5107</v>
      </c>
      <c r="D6629" t="s">
        <v>3174</v>
      </c>
      <c r="E6629">
        <v>58.096000000000018</v>
      </c>
      <c r="F6629">
        <v>133.11540000000002</v>
      </c>
      <c r="G6629" t="s">
        <v>729</v>
      </c>
      <c r="H6629" t="s">
        <v>30</v>
      </c>
      <c r="I6629" t="s">
        <v>13</v>
      </c>
      <c r="J6629">
        <v>75.019400000000005</v>
      </c>
      <c r="K6629">
        <v>129.13006058936929</v>
      </c>
      <c r="L6629" t="str">
        <f>TEXT(Orders[[#This Row],[date]],"MMM")</f>
        <v>Nov</v>
      </c>
    </row>
    <row r="6630" spans="1:12" x14ac:dyDescent="0.3">
      <c r="A6630" s="2">
        <v>45272</v>
      </c>
      <c r="B6630">
        <v>1008078</v>
      </c>
      <c r="C6630" t="s">
        <v>5264</v>
      </c>
      <c r="D6630" t="s">
        <v>3178</v>
      </c>
      <c r="E6630">
        <v>74.587999999999994</v>
      </c>
      <c r="F6630">
        <v>133.11540000000002</v>
      </c>
      <c r="G6630" t="s">
        <v>1989</v>
      </c>
      <c r="H6630" t="s">
        <v>26</v>
      </c>
      <c r="I6630" t="s">
        <v>13</v>
      </c>
      <c r="J6630">
        <v>58.527400000000029</v>
      </c>
      <c r="K6630">
        <v>78.46758191666224</v>
      </c>
      <c r="L6630" t="str">
        <f>TEXT(Orders[[#This Row],[date]],"MMM")</f>
        <v>Dec</v>
      </c>
    </row>
    <row r="6631" spans="1:12" x14ac:dyDescent="0.3">
      <c r="A6631" s="2">
        <v>45080</v>
      </c>
      <c r="B6631">
        <v>1016903</v>
      </c>
      <c r="C6631" t="s">
        <v>3476</v>
      </c>
      <c r="D6631" t="s">
        <v>3174</v>
      </c>
      <c r="E6631">
        <v>77.204000000000022</v>
      </c>
      <c r="F6631">
        <v>133.11540000000002</v>
      </c>
      <c r="G6631" t="s">
        <v>333</v>
      </c>
      <c r="H6631" t="s">
        <v>19</v>
      </c>
      <c r="I6631" t="s">
        <v>20</v>
      </c>
      <c r="J6631">
        <v>55.9114</v>
      </c>
      <c r="K6631">
        <v>72.420340914978482</v>
      </c>
      <c r="L6631" t="str">
        <f>TEXT(Orders[[#This Row],[date]],"MMM")</f>
        <v>Jun</v>
      </c>
    </row>
    <row r="6632" spans="1:12" x14ac:dyDescent="0.3">
      <c r="A6632" s="2">
        <v>45187</v>
      </c>
      <c r="B6632">
        <v>1008537</v>
      </c>
      <c r="C6632" t="s">
        <v>3662</v>
      </c>
      <c r="D6632" t="s">
        <v>3177</v>
      </c>
      <c r="E6632">
        <v>81.244000000000014</v>
      </c>
      <c r="F6632">
        <v>133.11540000000002</v>
      </c>
      <c r="G6632" t="s">
        <v>3088</v>
      </c>
      <c r="H6632" t="s">
        <v>50</v>
      </c>
      <c r="I6632" t="s">
        <v>36</v>
      </c>
      <c r="J6632">
        <v>51.871400000000008</v>
      </c>
      <c r="K6632">
        <v>63.846437890798093</v>
      </c>
      <c r="L6632" t="str">
        <f>TEXT(Orders[[#This Row],[date]],"MMM")</f>
        <v>Sep</v>
      </c>
    </row>
    <row r="6633" spans="1:12" x14ac:dyDescent="0.3">
      <c r="A6633" s="2">
        <v>45064</v>
      </c>
      <c r="B6633">
        <v>1012593</v>
      </c>
      <c r="C6633" t="s">
        <v>3885</v>
      </c>
      <c r="D6633" t="s">
        <v>3175</v>
      </c>
      <c r="E6633">
        <v>83.948000000000022</v>
      </c>
      <c r="F6633">
        <v>133.11540000000002</v>
      </c>
      <c r="G6633" t="s">
        <v>2611</v>
      </c>
      <c r="H6633" t="s">
        <v>30</v>
      </c>
      <c r="I6633" t="s">
        <v>13</v>
      </c>
      <c r="J6633">
        <v>49.167400000000001</v>
      </c>
      <c r="K6633">
        <v>58.568875970839073</v>
      </c>
      <c r="L6633" t="str">
        <f>TEXT(Orders[[#This Row],[date]],"MMM")</f>
        <v>May</v>
      </c>
    </row>
    <row r="6634" spans="1:12" x14ac:dyDescent="0.3">
      <c r="A6634" s="2">
        <v>45071</v>
      </c>
      <c r="B6634">
        <v>1018663</v>
      </c>
      <c r="C6634" t="s">
        <v>5607</v>
      </c>
      <c r="D6634" t="s">
        <v>3176</v>
      </c>
      <c r="E6634">
        <v>86.196000000000012</v>
      </c>
      <c r="F6634">
        <v>133.11540000000002</v>
      </c>
      <c r="G6634" t="s">
        <v>2981</v>
      </c>
      <c r="H6634" t="s">
        <v>57</v>
      </c>
      <c r="I6634" t="s">
        <v>20</v>
      </c>
      <c r="J6634">
        <v>46.91940000000001</v>
      </c>
      <c r="K6634">
        <v>54.433384379785608</v>
      </c>
      <c r="L6634" t="str">
        <f>TEXT(Orders[[#This Row],[date]],"MMM")</f>
        <v>May</v>
      </c>
    </row>
    <row r="6635" spans="1:12" x14ac:dyDescent="0.3">
      <c r="A6635" s="2">
        <v>44959</v>
      </c>
      <c r="B6635">
        <v>1006364</v>
      </c>
      <c r="C6635" t="s">
        <v>5807</v>
      </c>
      <c r="D6635" t="s">
        <v>3173</v>
      </c>
      <c r="E6635">
        <v>108.77200000000002</v>
      </c>
      <c r="F6635">
        <v>133.11540000000002</v>
      </c>
      <c r="G6635" t="s">
        <v>863</v>
      </c>
      <c r="H6635" t="s">
        <v>54</v>
      </c>
      <c r="I6635" t="s">
        <v>20</v>
      </c>
      <c r="J6635">
        <v>24.343400000000003</v>
      </c>
      <c r="K6635">
        <v>22.380208141801198</v>
      </c>
      <c r="L6635" t="str">
        <f>TEXT(Orders[[#This Row],[date]],"MMM")</f>
        <v>Feb</v>
      </c>
    </row>
    <row r="6636" spans="1:12" x14ac:dyDescent="0.3">
      <c r="A6636" s="2">
        <v>45084</v>
      </c>
      <c r="B6636">
        <v>1016902</v>
      </c>
      <c r="C6636" t="s">
        <v>5636</v>
      </c>
      <c r="D6636" t="s">
        <v>3171</v>
      </c>
      <c r="E6636">
        <v>112.04800000000002</v>
      </c>
      <c r="F6636">
        <v>133.11540000000002</v>
      </c>
      <c r="G6636" t="s">
        <v>3054</v>
      </c>
      <c r="H6636" t="s">
        <v>35</v>
      </c>
      <c r="I6636" t="s">
        <v>36</v>
      </c>
      <c r="J6636">
        <v>21.067400000000006</v>
      </c>
      <c r="K6636">
        <v>18.80212051977724</v>
      </c>
      <c r="L6636" t="str">
        <f>TEXT(Orders[[#This Row],[date]],"MMM")</f>
        <v>Jun</v>
      </c>
    </row>
    <row r="6637" spans="1:12" x14ac:dyDescent="0.3">
      <c r="A6637" s="2">
        <v>45017</v>
      </c>
      <c r="B6637">
        <v>1016005</v>
      </c>
      <c r="C6637" t="s">
        <v>4433</v>
      </c>
      <c r="D6637" t="s">
        <v>3176</v>
      </c>
      <c r="E6637">
        <v>114.29600000000002</v>
      </c>
      <c r="F6637">
        <v>133.11540000000002</v>
      </c>
      <c r="G6637" t="s">
        <v>1342</v>
      </c>
      <c r="H6637" t="s">
        <v>30</v>
      </c>
      <c r="I6637" t="s">
        <v>13</v>
      </c>
      <c r="J6637">
        <v>18.819400000000002</v>
      </c>
      <c r="K6637">
        <v>16.465493105620492</v>
      </c>
      <c r="L6637" t="str">
        <f>TEXT(Orders[[#This Row],[date]],"MMM")</f>
        <v>Apr</v>
      </c>
    </row>
    <row r="6638" spans="1:12" x14ac:dyDescent="0.3">
      <c r="A6638" s="2">
        <v>45059</v>
      </c>
      <c r="B6638">
        <v>1016670</v>
      </c>
      <c r="C6638" t="s">
        <v>4397</v>
      </c>
      <c r="D6638" t="s">
        <v>3178</v>
      </c>
      <c r="E6638">
        <v>132.28000000000003</v>
      </c>
      <c r="F6638">
        <v>133.11540000000002</v>
      </c>
      <c r="G6638" t="s">
        <v>2875</v>
      </c>
      <c r="H6638" t="s">
        <v>57</v>
      </c>
      <c r="I6638" t="s">
        <v>20</v>
      </c>
      <c r="J6638">
        <v>0.83539999999999281</v>
      </c>
      <c r="K6638">
        <v>0.63153915935893001</v>
      </c>
      <c r="L6638" t="str">
        <f>TEXT(Orders[[#This Row],[date]],"MMM")</f>
        <v>May</v>
      </c>
    </row>
    <row r="6639" spans="1:12" x14ac:dyDescent="0.3">
      <c r="A6639" s="2">
        <v>45011</v>
      </c>
      <c r="B6639">
        <v>1014368</v>
      </c>
      <c r="C6639" t="s">
        <v>5812</v>
      </c>
      <c r="D6639" t="s">
        <v>3174</v>
      </c>
      <c r="E6639">
        <v>145.76800000000003</v>
      </c>
      <c r="F6639">
        <v>133.11540000000002</v>
      </c>
      <c r="G6639" t="s">
        <v>790</v>
      </c>
      <c r="H6639" t="s">
        <v>75</v>
      </c>
      <c r="I6639" t="s">
        <v>46</v>
      </c>
      <c r="J6639">
        <v>-12.652600000000007</v>
      </c>
      <c r="K6639">
        <v>-8.6799571922507024</v>
      </c>
      <c r="L6639" t="str">
        <f>TEXT(Orders[[#This Row],[date]],"MMM")</f>
        <v>Mar</v>
      </c>
    </row>
    <row r="6640" spans="1:12" x14ac:dyDescent="0.3">
      <c r="A6640" s="2">
        <v>45250</v>
      </c>
      <c r="B6640">
        <v>1012249</v>
      </c>
      <c r="C6640" t="s">
        <v>5137</v>
      </c>
      <c r="D6640" t="s">
        <v>3175</v>
      </c>
      <c r="E6640">
        <v>177.24000000000004</v>
      </c>
      <c r="F6640">
        <v>133.11540000000002</v>
      </c>
      <c r="G6640" t="s">
        <v>2873</v>
      </c>
      <c r="H6640" t="s">
        <v>57</v>
      </c>
      <c r="I6640" t="s">
        <v>20</v>
      </c>
      <c r="J6640">
        <v>-44.124600000000015</v>
      </c>
      <c r="K6640">
        <v>-24.895396073121194</v>
      </c>
      <c r="L6640" t="str">
        <f>TEXT(Orders[[#This Row],[date]],"MMM")</f>
        <v>Nov</v>
      </c>
    </row>
    <row r="6641" spans="1:12" x14ac:dyDescent="0.3">
      <c r="A6641" s="2">
        <v>44994</v>
      </c>
      <c r="B6641">
        <v>1004609</v>
      </c>
      <c r="C6641" t="s">
        <v>5707</v>
      </c>
      <c r="D6641" t="s">
        <v>3173</v>
      </c>
      <c r="E6641">
        <v>227.0848</v>
      </c>
      <c r="F6641">
        <v>133.25</v>
      </c>
      <c r="G6641" t="s">
        <v>2552</v>
      </c>
      <c r="H6641" t="s">
        <v>45</v>
      </c>
      <c r="I6641" t="s">
        <v>46</v>
      </c>
      <c r="J6641">
        <v>-93.834800000000001</v>
      </c>
      <c r="K6641">
        <v>-41.321479905304095</v>
      </c>
      <c r="L6641" t="str">
        <f>TEXT(Orders[[#This Row],[date]],"MMM")</f>
        <v>Mar</v>
      </c>
    </row>
    <row r="6642" spans="1:12" x14ac:dyDescent="0.3">
      <c r="A6642" s="2">
        <v>45286</v>
      </c>
      <c r="B6642">
        <v>1007698</v>
      </c>
      <c r="C6642" t="s">
        <v>4323</v>
      </c>
      <c r="D6642" t="s">
        <v>3180</v>
      </c>
      <c r="E6642">
        <v>61.24799999999999</v>
      </c>
      <c r="F6642">
        <v>133.38432000000003</v>
      </c>
      <c r="G6642" t="s">
        <v>1195</v>
      </c>
      <c r="H6642" t="s">
        <v>57</v>
      </c>
      <c r="I6642" t="s">
        <v>20</v>
      </c>
      <c r="J6642">
        <v>72.13632000000004</v>
      </c>
      <c r="K6642">
        <v>117.77742946708472</v>
      </c>
      <c r="L6642" t="str">
        <f>TEXT(Orders[[#This Row],[date]],"MMM")</f>
        <v>Dec</v>
      </c>
    </row>
    <row r="6643" spans="1:12" x14ac:dyDescent="0.3">
      <c r="A6643" s="2">
        <v>44997</v>
      </c>
      <c r="B6643">
        <v>1005971</v>
      </c>
      <c r="C6643" t="s">
        <v>4772</v>
      </c>
      <c r="D6643" t="s">
        <v>3171</v>
      </c>
      <c r="E6643">
        <v>35.231999999999999</v>
      </c>
      <c r="F6643">
        <v>133.38432000000006</v>
      </c>
      <c r="G6643" t="s">
        <v>1921</v>
      </c>
      <c r="H6643" t="s">
        <v>88</v>
      </c>
      <c r="I6643" t="s">
        <v>36</v>
      </c>
      <c r="J6643">
        <v>98.15232000000006</v>
      </c>
      <c r="K6643">
        <v>278.58855585831083</v>
      </c>
      <c r="L6643" t="str">
        <f>TEXT(Orders[[#This Row],[date]],"MMM")</f>
        <v>Mar</v>
      </c>
    </row>
    <row r="6644" spans="1:12" x14ac:dyDescent="0.3">
      <c r="A6644" s="2">
        <v>45174</v>
      </c>
      <c r="B6644">
        <v>1002828</v>
      </c>
      <c r="C6644" t="s">
        <v>4580</v>
      </c>
      <c r="D6644" t="s">
        <v>3173</v>
      </c>
      <c r="E6644">
        <v>28.899200000000004</v>
      </c>
      <c r="F6644">
        <v>133.51000000000002</v>
      </c>
      <c r="G6644" t="s">
        <v>3144</v>
      </c>
      <c r="H6644" t="s">
        <v>19</v>
      </c>
      <c r="I6644" t="s">
        <v>20</v>
      </c>
      <c r="J6644">
        <v>104.61080000000001</v>
      </c>
      <c r="K6644">
        <v>361.98510685416898</v>
      </c>
      <c r="L6644" t="str">
        <f>TEXT(Orders[[#This Row],[date]],"MMM")</f>
        <v>Sep</v>
      </c>
    </row>
    <row r="6645" spans="1:12" x14ac:dyDescent="0.3">
      <c r="A6645" s="2">
        <v>45180</v>
      </c>
      <c r="B6645">
        <v>1002046</v>
      </c>
      <c r="C6645" t="s">
        <v>4133</v>
      </c>
      <c r="D6645" t="s">
        <v>3179</v>
      </c>
      <c r="E6645">
        <v>150.5376</v>
      </c>
      <c r="F6645">
        <v>133.55680000000004</v>
      </c>
      <c r="G6645" t="s">
        <v>2362</v>
      </c>
      <c r="H6645" t="s">
        <v>54</v>
      </c>
      <c r="I6645" t="s">
        <v>20</v>
      </c>
      <c r="J6645">
        <v>-16.980799999999959</v>
      </c>
      <c r="K6645">
        <v>-11.280105435452645</v>
      </c>
      <c r="L6645" t="str">
        <f>TEXT(Orders[[#This Row],[date]],"MMM")</f>
        <v>Sep</v>
      </c>
    </row>
    <row r="6646" spans="1:12" x14ac:dyDescent="0.3">
      <c r="A6646" s="2">
        <v>45023</v>
      </c>
      <c r="B6646">
        <v>1001031</v>
      </c>
      <c r="C6646" t="s">
        <v>5673</v>
      </c>
      <c r="D6646" t="s">
        <v>3175</v>
      </c>
      <c r="E6646">
        <v>670.06924800000013</v>
      </c>
      <c r="F6646">
        <v>133.55680000000004</v>
      </c>
      <c r="G6646" t="s">
        <v>1339</v>
      </c>
      <c r="H6646" t="s">
        <v>26</v>
      </c>
      <c r="I6646" t="s">
        <v>13</v>
      </c>
      <c r="J6646">
        <v>-536.51244800000006</v>
      </c>
      <c r="K6646">
        <v>-80.068209308420606</v>
      </c>
      <c r="L6646" t="str">
        <f>TEXT(Orders[[#This Row],[date]],"MMM")</f>
        <v>Apr</v>
      </c>
    </row>
    <row r="6647" spans="1:12" x14ac:dyDescent="0.3">
      <c r="A6647" s="2">
        <v>45118</v>
      </c>
      <c r="B6647">
        <v>1013061</v>
      </c>
      <c r="C6647" t="s">
        <v>4212</v>
      </c>
      <c r="D6647" t="s">
        <v>3176</v>
      </c>
      <c r="E6647">
        <v>4.6839999999999975</v>
      </c>
      <c r="F6647">
        <v>133.56360000000001</v>
      </c>
      <c r="G6647" t="s">
        <v>2121</v>
      </c>
      <c r="H6647" t="s">
        <v>75</v>
      </c>
      <c r="I6647" t="s">
        <v>46</v>
      </c>
      <c r="J6647">
        <v>128.87960000000001</v>
      </c>
      <c r="K6647">
        <v>2751.4859094790795</v>
      </c>
      <c r="L6647" t="str">
        <f>TEXT(Orders[[#This Row],[date]],"MMM")</f>
        <v>Jul</v>
      </c>
    </row>
    <row r="6648" spans="1:12" x14ac:dyDescent="0.3">
      <c r="A6648" s="2">
        <v>44942</v>
      </c>
      <c r="B6648">
        <v>1013859</v>
      </c>
      <c r="C6648" t="s">
        <v>3642</v>
      </c>
      <c r="D6648" t="s">
        <v>3171</v>
      </c>
      <c r="E6648">
        <v>4.6839999999999975</v>
      </c>
      <c r="F6648">
        <v>133.56360000000001</v>
      </c>
      <c r="G6648" t="s">
        <v>1003</v>
      </c>
      <c r="H6648" t="s">
        <v>75</v>
      </c>
      <c r="I6648" t="s">
        <v>46</v>
      </c>
      <c r="J6648">
        <v>128.87960000000001</v>
      </c>
      <c r="K6648">
        <v>2751.4859094790795</v>
      </c>
      <c r="L6648" t="str">
        <f>TEXT(Orders[[#This Row],[date]],"MMM")</f>
        <v>Jan</v>
      </c>
    </row>
    <row r="6649" spans="1:12" x14ac:dyDescent="0.3">
      <c r="A6649" s="2">
        <v>45177</v>
      </c>
      <c r="B6649">
        <v>1018391</v>
      </c>
      <c r="C6649" t="s">
        <v>5717</v>
      </c>
      <c r="D6649" t="s">
        <v>3171</v>
      </c>
      <c r="E6649">
        <v>9.9279999999999973</v>
      </c>
      <c r="F6649">
        <v>133.56360000000001</v>
      </c>
      <c r="G6649" t="s">
        <v>264</v>
      </c>
      <c r="H6649" t="s">
        <v>30</v>
      </c>
      <c r="I6649" t="s">
        <v>13</v>
      </c>
      <c r="J6649">
        <v>123.63560000000001</v>
      </c>
      <c r="K6649">
        <v>1245.322320709106</v>
      </c>
      <c r="L6649" t="str">
        <f>TEXT(Orders[[#This Row],[date]],"MMM")</f>
        <v>Sep</v>
      </c>
    </row>
    <row r="6650" spans="1:12" x14ac:dyDescent="0.3">
      <c r="A6650" s="2">
        <v>45068</v>
      </c>
      <c r="B6650">
        <v>1010266</v>
      </c>
      <c r="C6650" t="s">
        <v>3462</v>
      </c>
      <c r="D6650" t="s">
        <v>3179</v>
      </c>
      <c r="E6650">
        <v>15.548000000000002</v>
      </c>
      <c r="F6650">
        <v>133.56360000000001</v>
      </c>
      <c r="G6650" t="s">
        <v>932</v>
      </c>
      <c r="H6650" t="s">
        <v>88</v>
      </c>
      <c r="I6650" t="s">
        <v>36</v>
      </c>
      <c r="J6650">
        <v>118.01560000000001</v>
      </c>
      <c r="K6650">
        <v>759.04039104707999</v>
      </c>
      <c r="L6650" t="str">
        <f>TEXT(Orders[[#This Row],[date]],"MMM")</f>
        <v>May</v>
      </c>
    </row>
    <row r="6651" spans="1:12" x14ac:dyDescent="0.3">
      <c r="A6651" s="2">
        <v>45027</v>
      </c>
      <c r="B6651">
        <v>1009719</v>
      </c>
      <c r="C6651" t="s">
        <v>4894</v>
      </c>
      <c r="D6651" t="s">
        <v>3179</v>
      </c>
      <c r="E6651">
        <v>22.292000000000002</v>
      </c>
      <c r="F6651">
        <v>133.56360000000001</v>
      </c>
      <c r="G6651" t="s">
        <v>3014</v>
      </c>
      <c r="H6651" t="s">
        <v>35</v>
      </c>
      <c r="I6651" t="s">
        <v>36</v>
      </c>
      <c r="J6651">
        <v>111.27160000000001</v>
      </c>
      <c r="K6651">
        <v>499.1548537591961</v>
      </c>
      <c r="L6651" t="str">
        <f>TEXT(Orders[[#This Row],[date]],"MMM")</f>
        <v>Apr</v>
      </c>
    </row>
    <row r="6652" spans="1:12" x14ac:dyDescent="0.3">
      <c r="A6652" s="2">
        <v>45164</v>
      </c>
      <c r="B6652">
        <v>1013995</v>
      </c>
      <c r="C6652" t="s">
        <v>3444</v>
      </c>
      <c r="D6652" t="s">
        <v>3175</v>
      </c>
      <c r="E6652">
        <v>23.415999999999997</v>
      </c>
      <c r="F6652">
        <v>133.56360000000001</v>
      </c>
      <c r="G6652" t="s">
        <v>2179</v>
      </c>
      <c r="H6652" t="s">
        <v>26</v>
      </c>
      <c r="I6652" t="s">
        <v>13</v>
      </c>
      <c r="J6652">
        <v>110.14760000000001</v>
      </c>
      <c r="K6652">
        <v>470.3946019815512</v>
      </c>
      <c r="L6652" t="str">
        <f>TEXT(Orders[[#This Row],[date]],"MMM")</f>
        <v>Aug</v>
      </c>
    </row>
    <row r="6653" spans="1:12" x14ac:dyDescent="0.3">
      <c r="A6653" s="2">
        <v>45044</v>
      </c>
      <c r="B6653">
        <v>1006099</v>
      </c>
      <c r="C6653" t="s">
        <v>5197</v>
      </c>
      <c r="D6653" t="s">
        <v>3177</v>
      </c>
      <c r="E6653">
        <v>25.372000000000014</v>
      </c>
      <c r="F6653">
        <v>133.56360000000001</v>
      </c>
      <c r="G6653" t="s">
        <v>1677</v>
      </c>
      <c r="H6653" t="s">
        <v>88</v>
      </c>
      <c r="I6653" t="s">
        <v>36</v>
      </c>
      <c r="J6653">
        <v>108.19159999999999</v>
      </c>
      <c r="K6653">
        <v>426.4212517736085</v>
      </c>
      <c r="L6653" t="str">
        <f>TEXT(Orders[[#This Row],[date]],"MMM")</f>
        <v>Apr</v>
      </c>
    </row>
    <row r="6654" spans="1:12" x14ac:dyDescent="0.3">
      <c r="A6654" s="2">
        <v>45100</v>
      </c>
      <c r="B6654">
        <v>1008042</v>
      </c>
      <c r="C6654" t="s">
        <v>5243</v>
      </c>
      <c r="D6654" t="s">
        <v>3177</v>
      </c>
      <c r="E6654">
        <v>33.23599999999999</v>
      </c>
      <c r="F6654">
        <v>133.56360000000001</v>
      </c>
      <c r="G6654" t="s">
        <v>412</v>
      </c>
      <c r="H6654" t="s">
        <v>35</v>
      </c>
      <c r="I6654" t="s">
        <v>36</v>
      </c>
      <c r="J6654">
        <v>100.32760000000002</v>
      </c>
      <c r="K6654">
        <v>301.86424359128671</v>
      </c>
      <c r="L6654" t="str">
        <f>TEXT(Orders[[#This Row],[date]],"MMM")</f>
        <v>Jun</v>
      </c>
    </row>
    <row r="6655" spans="1:12" x14ac:dyDescent="0.3">
      <c r="A6655" s="2">
        <v>45244</v>
      </c>
      <c r="B6655">
        <v>1018384</v>
      </c>
      <c r="C6655" t="s">
        <v>3507</v>
      </c>
      <c r="D6655" t="s">
        <v>3174</v>
      </c>
      <c r="E6655">
        <v>36.903999999999996</v>
      </c>
      <c r="F6655">
        <v>133.56360000000001</v>
      </c>
      <c r="G6655" t="s">
        <v>1006</v>
      </c>
      <c r="H6655" t="s">
        <v>88</v>
      </c>
      <c r="I6655" t="s">
        <v>36</v>
      </c>
      <c r="J6655">
        <v>96.659600000000012</v>
      </c>
      <c r="K6655">
        <v>261.92174290049866</v>
      </c>
      <c r="L6655" t="str">
        <f>TEXT(Orders[[#This Row],[date]],"MMM")</f>
        <v>Nov</v>
      </c>
    </row>
    <row r="6656" spans="1:12" x14ac:dyDescent="0.3">
      <c r="A6656" s="2">
        <v>44945</v>
      </c>
      <c r="B6656">
        <v>1008884</v>
      </c>
      <c r="C6656" t="s">
        <v>5033</v>
      </c>
      <c r="D6656" t="s">
        <v>3176</v>
      </c>
      <c r="E6656">
        <v>40.260000000000005</v>
      </c>
      <c r="F6656">
        <v>133.56360000000001</v>
      </c>
      <c r="G6656" t="s">
        <v>3104</v>
      </c>
      <c r="H6656" t="s">
        <v>35</v>
      </c>
      <c r="I6656" t="s">
        <v>36</v>
      </c>
      <c r="J6656">
        <v>93.303600000000003</v>
      </c>
      <c r="K6656">
        <v>231.75260804768999</v>
      </c>
      <c r="L6656" t="str">
        <f>TEXT(Orders[[#This Row],[date]],"MMM")</f>
        <v>Jan</v>
      </c>
    </row>
    <row r="6657" spans="1:12" x14ac:dyDescent="0.3">
      <c r="A6657" s="2">
        <v>45121</v>
      </c>
      <c r="B6657">
        <v>1011873</v>
      </c>
      <c r="C6657" t="s">
        <v>5282</v>
      </c>
      <c r="D6657" t="s">
        <v>3172</v>
      </c>
      <c r="E6657">
        <v>42.900000000000006</v>
      </c>
      <c r="F6657">
        <v>133.56360000000001</v>
      </c>
      <c r="G6657" t="s">
        <v>1978</v>
      </c>
      <c r="H6657" t="s">
        <v>54</v>
      </c>
      <c r="I6657" t="s">
        <v>20</v>
      </c>
      <c r="J6657">
        <v>90.663600000000002</v>
      </c>
      <c r="K6657">
        <v>211.33706293706291</v>
      </c>
      <c r="L6657" t="str">
        <f>TEXT(Orders[[#This Row],[date]],"MMM")</f>
        <v>Jul</v>
      </c>
    </row>
    <row r="6658" spans="1:12" x14ac:dyDescent="0.3">
      <c r="A6658" s="2">
        <v>45279</v>
      </c>
      <c r="B6658">
        <v>1015802</v>
      </c>
      <c r="C6658" t="s">
        <v>4591</v>
      </c>
      <c r="D6658" t="s">
        <v>3178</v>
      </c>
      <c r="E6658">
        <v>49.268000000000001</v>
      </c>
      <c r="F6658">
        <v>133.56360000000001</v>
      </c>
      <c r="G6658" t="s">
        <v>1566</v>
      </c>
      <c r="H6658" t="s">
        <v>35</v>
      </c>
      <c r="I6658" t="s">
        <v>36</v>
      </c>
      <c r="J6658">
        <v>84.295600000000007</v>
      </c>
      <c r="K6658">
        <v>171.09604611512546</v>
      </c>
      <c r="L6658" t="str">
        <f>TEXT(Orders[[#This Row],[date]],"MMM")</f>
        <v>Dec</v>
      </c>
    </row>
    <row r="6659" spans="1:12" x14ac:dyDescent="0.3">
      <c r="A6659" s="2">
        <v>45159</v>
      </c>
      <c r="B6659">
        <v>1012568</v>
      </c>
      <c r="C6659" t="s">
        <v>5813</v>
      </c>
      <c r="D6659" t="s">
        <v>3178</v>
      </c>
      <c r="E6659">
        <v>50.391999999999996</v>
      </c>
      <c r="F6659">
        <v>133.56360000000001</v>
      </c>
      <c r="G6659" t="s">
        <v>843</v>
      </c>
      <c r="H6659" t="s">
        <v>69</v>
      </c>
      <c r="I6659" t="s">
        <v>46</v>
      </c>
      <c r="J6659">
        <v>83.171600000000012</v>
      </c>
      <c r="K6659">
        <v>165.04921416097798</v>
      </c>
      <c r="L6659" t="str">
        <f>TEXT(Orders[[#This Row],[date]],"MMM")</f>
        <v>Aug</v>
      </c>
    </row>
    <row r="6660" spans="1:12" x14ac:dyDescent="0.3">
      <c r="A6660" s="2">
        <v>45250</v>
      </c>
      <c r="B6660">
        <v>1011469</v>
      </c>
      <c r="C6660" t="s">
        <v>5434</v>
      </c>
      <c r="D6660" t="s">
        <v>3178</v>
      </c>
      <c r="E6660">
        <v>56.012</v>
      </c>
      <c r="F6660">
        <v>133.56360000000001</v>
      </c>
      <c r="G6660" t="s">
        <v>494</v>
      </c>
      <c r="H6660" t="s">
        <v>50</v>
      </c>
      <c r="I6660" t="s">
        <v>36</v>
      </c>
      <c r="J6660">
        <v>77.551600000000008</v>
      </c>
      <c r="K6660">
        <v>138.45533100049991</v>
      </c>
      <c r="L6660" t="str">
        <f>TEXT(Orders[[#This Row],[date]],"MMM")</f>
        <v>Nov</v>
      </c>
    </row>
    <row r="6661" spans="1:12" x14ac:dyDescent="0.3">
      <c r="A6661" s="2">
        <v>44992</v>
      </c>
      <c r="B6661">
        <v>1019513</v>
      </c>
      <c r="C6661" t="s">
        <v>5431</v>
      </c>
      <c r="D6661" t="s">
        <v>3176</v>
      </c>
      <c r="E6661">
        <v>78.868000000000009</v>
      </c>
      <c r="F6661">
        <v>133.56360000000001</v>
      </c>
      <c r="G6661" t="s">
        <v>1372</v>
      </c>
      <c r="H6661" t="s">
        <v>19</v>
      </c>
      <c r="I6661" t="s">
        <v>20</v>
      </c>
      <c r="J6661">
        <v>54.695599999999999</v>
      </c>
      <c r="K6661">
        <v>69.350814018359785</v>
      </c>
      <c r="L6661" t="str">
        <f>TEXT(Orders[[#This Row],[date]],"MMM")</f>
        <v>Mar</v>
      </c>
    </row>
    <row r="6662" spans="1:12" x14ac:dyDescent="0.3">
      <c r="A6662" s="2">
        <v>45135</v>
      </c>
      <c r="B6662">
        <v>1012960</v>
      </c>
      <c r="C6662" t="s">
        <v>3793</v>
      </c>
      <c r="D6662" t="s">
        <v>3178</v>
      </c>
      <c r="E6662">
        <v>82.240000000000009</v>
      </c>
      <c r="F6662">
        <v>133.56360000000001</v>
      </c>
      <c r="G6662" t="s">
        <v>1492</v>
      </c>
      <c r="H6662" t="s">
        <v>19</v>
      </c>
      <c r="I6662" t="s">
        <v>20</v>
      </c>
      <c r="J6662">
        <v>51.323599999999999</v>
      </c>
      <c r="K6662">
        <v>62.407101167315169</v>
      </c>
      <c r="L6662" t="str">
        <f>TEXT(Orders[[#This Row],[date]],"MMM")</f>
        <v>Jul</v>
      </c>
    </row>
    <row r="6663" spans="1:12" x14ac:dyDescent="0.3">
      <c r="A6663" s="2">
        <v>45245</v>
      </c>
      <c r="B6663">
        <v>1019450</v>
      </c>
      <c r="C6663" t="s">
        <v>3935</v>
      </c>
      <c r="D6663" t="s">
        <v>3179</v>
      </c>
      <c r="E6663">
        <v>84.488000000000014</v>
      </c>
      <c r="F6663">
        <v>133.56360000000001</v>
      </c>
      <c r="G6663" t="s">
        <v>2927</v>
      </c>
      <c r="H6663" t="s">
        <v>75</v>
      </c>
      <c r="I6663" t="s">
        <v>46</v>
      </c>
      <c r="J6663">
        <v>49.075599999999994</v>
      </c>
      <c r="K6663">
        <v>58.085882018748215</v>
      </c>
      <c r="L6663" t="str">
        <f>TEXT(Orders[[#This Row],[date]],"MMM")</f>
        <v>Nov</v>
      </c>
    </row>
    <row r="6664" spans="1:12" x14ac:dyDescent="0.3">
      <c r="A6664" s="2">
        <v>45258</v>
      </c>
      <c r="B6664">
        <v>1016086</v>
      </c>
      <c r="C6664" t="s">
        <v>5711</v>
      </c>
      <c r="D6664" t="s">
        <v>3179</v>
      </c>
      <c r="E6664">
        <v>85.612000000000009</v>
      </c>
      <c r="F6664">
        <v>133.56360000000001</v>
      </c>
      <c r="G6664" t="s">
        <v>1613</v>
      </c>
      <c r="H6664" t="s">
        <v>26</v>
      </c>
      <c r="I6664" t="s">
        <v>13</v>
      </c>
      <c r="J6664">
        <v>47.951599999999999</v>
      </c>
      <c r="K6664">
        <v>56.010372377704051</v>
      </c>
      <c r="L6664" t="str">
        <f>TEXT(Orders[[#This Row],[date]],"MMM")</f>
        <v>Nov</v>
      </c>
    </row>
    <row r="6665" spans="1:12" x14ac:dyDescent="0.3">
      <c r="A6665" s="2">
        <v>45061</v>
      </c>
      <c r="B6665">
        <v>1011051</v>
      </c>
      <c r="C6665" t="s">
        <v>4384</v>
      </c>
      <c r="D6665" t="s">
        <v>3172</v>
      </c>
      <c r="E6665">
        <v>97.976000000000013</v>
      </c>
      <c r="F6665">
        <v>133.56360000000001</v>
      </c>
      <c r="G6665" t="s">
        <v>1555</v>
      </c>
      <c r="H6665" t="s">
        <v>12</v>
      </c>
      <c r="I6665" t="s">
        <v>13</v>
      </c>
      <c r="J6665">
        <v>35.587599999999995</v>
      </c>
      <c r="K6665">
        <v>36.322772923981375</v>
      </c>
      <c r="L6665" t="str">
        <f>TEXT(Orders[[#This Row],[date]],"MMM")</f>
        <v>May</v>
      </c>
    </row>
    <row r="6666" spans="1:12" x14ac:dyDescent="0.3">
      <c r="A6666" s="2">
        <v>45087</v>
      </c>
      <c r="B6666">
        <v>1010443</v>
      </c>
      <c r="C6666" t="s">
        <v>4051</v>
      </c>
      <c r="D6666" t="s">
        <v>3178</v>
      </c>
      <c r="E6666">
        <v>103.596</v>
      </c>
      <c r="F6666">
        <v>133.56360000000001</v>
      </c>
      <c r="G6666" t="s">
        <v>2969</v>
      </c>
      <c r="H6666" t="s">
        <v>54</v>
      </c>
      <c r="I6666" t="s">
        <v>20</v>
      </c>
      <c r="J6666">
        <v>29.967600000000004</v>
      </c>
      <c r="K6666">
        <v>28.927371713193562</v>
      </c>
      <c r="L6666" t="str">
        <f>TEXT(Orders[[#This Row],[date]],"MMM")</f>
        <v>Jun</v>
      </c>
    </row>
    <row r="6667" spans="1:12" x14ac:dyDescent="0.3">
      <c r="A6667" s="2">
        <v>45199</v>
      </c>
      <c r="B6667">
        <v>1009270</v>
      </c>
      <c r="C6667" t="s">
        <v>3792</v>
      </c>
      <c r="D6667" t="s">
        <v>3174</v>
      </c>
      <c r="E6667">
        <v>112.14400000000003</v>
      </c>
      <c r="F6667">
        <v>133.56360000000001</v>
      </c>
      <c r="G6667" t="s">
        <v>3013</v>
      </c>
      <c r="H6667" t="s">
        <v>57</v>
      </c>
      <c r="I6667" t="s">
        <v>20</v>
      </c>
      <c r="J6667">
        <v>21.419599999999974</v>
      </c>
      <c r="K6667">
        <v>19.100085604223114</v>
      </c>
      <c r="L6667" t="str">
        <f>TEXT(Orders[[#This Row],[date]],"MMM")</f>
        <v>Sep</v>
      </c>
    </row>
    <row r="6668" spans="1:12" x14ac:dyDescent="0.3">
      <c r="A6668" s="2">
        <v>45074</v>
      </c>
      <c r="B6668">
        <v>1017051</v>
      </c>
      <c r="C6668" t="s">
        <v>4898</v>
      </c>
      <c r="D6668" t="s">
        <v>3175</v>
      </c>
      <c r="E6668">
        <v>118.20800000000001</v>
      </c>
      <c r="F6668">
        <v>133.56360000000001</v>
      </c>
      <c r="G6668" t="s">
        <v>3072</v>
      </c>
      <c r="H6668" t="s">
        <v>50</v>
      </c>
      <c r="I6668" t="s">
        <v>36</v>
      </c>
      <c r="J6668">
        <v>15.355599999999995</v>
      </c>
      <c r="K6668">
        <v>12.99032214401732</v>
      </c>
      <c r="L6668" t="str">
        <f>TEXT(Orders[[#This Row],[date]],"MMM")</f>
        <v>May</v>
      </c>
    </row>
    <row r="6669" spans="1:12" x14ac:dyDescent="0.3">
      <c r="A6669" s="2">
        <v>45018</v>
      </c>
      <c r="B6669">
        <v>1013864</v>
      </c>
      <c r="C6669" t="s">
        <v>4902</v>
      </c>
      <c r="D6669" t="s">
        <v>3176</v>
      </c>
      <c r="E6669">
        <v>131.69600000000003</v>
      </c>
      <c r="F6669">
        <v>133.56360000000001</v>
      </c>
      <c r="G6669" t="s">
        <v>2751</v>
      </c>
      <c r="H6669" t="s">
        <v>50</v>
      </c>
      <c r="I6669" t="s">
        <v>36</v>
      </c>
      <c r="J6669">
        <v>1.8675999999999817</v>
      </c>
      <c r="K6669">
        <v>1.4181144453893675</v>
      </c>
      <c r="L6669" t="str">
        <f>TEXT(Orders[[#This Row],[date]],"MMM")</f>
        <v>Apr</v>
      </c>
    </row>
    <row r="6670" spans="1:12" x14ac:dyDescent="0.3">
      <c r="A6670" s="2">
        <v>45252</v>
      </c>
      <c r="B6670">
        <v>1016280</v>
      </c>
      <c r="C6670" t="s">
        <v>4573</v>
      </c>
      <c r="D6670" t="s">
        <v>3171</v>
      </c>
      <c r="E6670">
        <v>131.69600000000003</v>
      </c>
      <c r="F6670">
        <v>133.56360000000001</v>
      </c>
      <c r="G6670" t="s">
        <v>1543</v>
      </c>
      <c r="H6670" t="s">
        <v>54</v>
      </c>
      <c r="I6670" t="s">
        <v>20</v>
      </c>
      <c r="J6670">
        <v>1.8675999999999817</v>
      </c>
      <c r="K6670">
        <v>1.4181144453893675</v>
      </c>
      <c r="L6670" t="str">
        <f>TEXT(Orders[[#This Row],[date]],"MMM")</f>
        <v>Nov</v>
      </c>
    </row>
    <row r="6671" spans="1:12" x14ac:dyDescent="0.3">
      <c r="A6671" s="2">
        <v>44929</v>
      </c>
      <c r="B6671">
        <v>1015782</v>
      </c>
      <c r="C6671" t="s">
        <v>3681</v>
      </c>
      <c r="D6671" t="s">
        <v>3178</v>
      </c>
      <c r="E6671">
        <v>135.06800000000001</v>
      </c>
      <c r="F6671">
        <v>133.56360000000001</v>
      </c>
      <c r="G6671" t="s">
        <v>2941</v>
      </c>
      <c r="H6671" t="s">
        <v>30</v>
      </c>
      <c r="I6671" t="s">
        <v>13</v>
      </c>
      <c r="J6671">
        <v>-1.504400000000004</v>
      </c>
      <c r="K6671">
        <v>-1.1138093404803535</v>
      </c>
      <c r="L6671" t="str">
        <f>TEXT(Orders[[#This Row],[date]],"MMM")</f>
        <v>Jan</v>
      </c>
    </row>
    <row r="6672" spans="1:12" x14ac:dyDescent="0.3">
      <c r="A6672" s="2">
        <v>45062</v>
      </c>
      <c r="B6672">
        <v>1010891</v>
      </c>
      <c r="C6672" t="s">
        <v>4138</v>
      </c>
      <c r="D6672" t="s">
        <v>3172</v>
      </c>
      <c r="E6672">
        <v>159.79600000000002</v>
      </c>
      <c r="F6672">
        <v>133.56360000000001</v>
      </c>
      <c r="G6672" t="s">
        <v>987</v>
      </c>
      <c r="H6672" t="s">
        <v>57</v>
      </c>
      <c r="I6672" t="s">
        <v>20</v>
      </c>
      <c r="J6672">
        <v>-26.232400000000013</v>
      </c>
      <c r="K6672">
        <v>-16.416180630303643</v>
      </c>
      <c r="L6672" t="str">
        <f>TEXT(Orders[[#This Row],[date]],"MMM")</f>
        <v>May</v>
      </c>
    </row>
    <row r="6673" spans="1:12" x14ac:dyDescent="0.3">
      <c r="A6673" s="2">
        <v>45152</v>
      </c>
      <c r="B6673">
        <v>1007009</v>
      </c>
      <c r="C6673" t="s">
        <v>5522</v>
      </c>
      <c r="D6673" t="s">
        <v>3172</v>
      </c>
      <c r="E6673">
        <v>210.00000000000003</v>
      </c>
      <c r="F6673">
        <v>133.56360000000001</v>
      </c>
      <c r="G6673" t="s">
        <v>1347</v>
      </c>
      <c r="H6673" t="s">
        <v>45</v>
      </c>
      <c r="I6673" t="s">
        <v>46</v>
      </c>
      <c r="J6673">
        <v>-76.43640000000002</v>
      </c>
      <c r="K6673">
        <v>-36.39828571428572</v>
      </c>
      <c r="L6673" t="str">
        <f>TEXT(Orders[[#This Row],[date]],"MMM")</f>
        <v>Aug</v>
      </c>
    </row>
    <row r="6674" spans="1:12" x14ac:dyDescent="0.3">
      <c r="A6674" s="2">
        <v>45230</v>
      </c>
      <c r="B6674">
        <v>1000002</v>
      </c>
      <c r="C6674" t="s">
        <v>3225</v>
      </c>
      <c r="D6674" t="s">
        <v>3180</v>
      </c>
      <c r="E6674">
        <v>113.8496</v>
      </c>
      <c r="F6674">
        <v>133.63</v>
      </c>
      <c r="G6674" t="s">
        <v>15</v>
      </c>
      <c r="H6674" t="s">
        <v>19</v>
      </c>
      <c r="I6674" t="s">
        <v>20</v>
      </c>
      <c r="J6674">
        <v>19.7804</v>
      </c>
      <c r="K6674">
        <v>17.37414975546686</v>
      </c>
      <c r="L6674" t="str">
        <f>TEXT(Orders[[#This Row],[date]],"MMM")</f>
        <v>Oct</v>
      </c>
    </row>
    <row r="6675" spans="1:12" x14ac:dyDescent="0.3">
      <c r="A6675" s="2">
        <v>44986</v>
      </c>
      <c r="B6675">
        <v>1003675</v>
      </c>
      <c r="C6675" t="s">
        <v>4000</v>
      </c>
      <c r="D6675" t="s">
        <v>3177</v>
      </c>
      <c r="E6675">
        <v>119.504</v>
      </c>
      <c r="F6675">
        <v>133.83760000000001</v>
      </c>
      <c r="G6675" t="s">
        <v>1825</v>
      </c>
      <c r="H6675" t="s">
        <v>12</v>
      </c>
      <c r="I6675" t="s">
        <v>13</v>
      </c>
      <c r="J6675">
        <v>14.333600000000004</v>
      </c>
      <c r="K6675">
        <v>11.994242870531533</v>
      </c>
      <c r="L6675" t="str">
        <f>TEXT(Orders[[#This Row],[date]],"MMM")</f>
        <v>Mar</v>
      </c>
    </row>
    <row r="6676" spans="1:12" x14ac:dyDescent="0.3">
      <c r="A6676" s="2">
        <v>45086</v>
      </c>
      <c r="B6676">
        <v>1004744</v>
      </c>
      <c r="C6676" t="s">
        <v>4074</v>
      </c>
      <c r="D6676" t="s">
        <v>3176</v>
      </c>
      <c r="E6676">
        <v>195.05280000000002</v>
      </c>
      <c r="F6676">
        <v>133.8948</v>
      </c>
      <c r="G6676" t="s">
        <v>926</v>
      </c>
      <c r="H6676" t="s">
        <v>19</v>
      </c>
      <c r="I6676" t="s">
        <v>20</v>
      </c>
      <c r="J6676">
        <v>-61.158000000000015</v>
      </c>
      <c r="K6676">
        <v>-31.354587065656077</v>
      </c>
      <c r="L6676" t="str">
        <f>TEXT(Orders[[#This Row],[date]],"MMM")</f>
        <v>Jun</v>
      </c>
    </row>
    <row r="6677" spans="1:12" x14ac:dyDescent="0.3">
      <c r="A6677" s="2">
        <v>44955</v>
      </c>
      <c r="B6677">
        <v>1014634</v>
      </c>
      <c r="C6677" t="s">
        <v>3846</v>
      </c>
      <c r="D6677" t="s">
        <v>3172</v>
      </c>
      <c r="E6677">
        <v>1.5200000000000102</v>
      </c>
      <c r="F6677">
        <v>134.01179999999999</v>
      </c>
      <c r="G6677" t="s">
        <v>1224</v>
      </c>
      <c r="H6677" t="s">
        <v>30</v>
      </c>
      <c r="I6677" t="s">
        <v>13</v>
      </c>
      <c r="J6677">
        <v>132.49179999999998</v>
      </c>
      <c r="K6677">
        <v>8716.565789473625</v>
      </c>
      <c r="L6677" t="str">
        <f>TEXT(Orders[[#This Row],[date]],"MMM")</f>
        <v>Jan</v>
      </c>
    </row>
    <row r="6678" spans="1:12" x14ac:dyDescent="0.3">
      <c r="A6678" s="2">
        <v>45238</v>
      </c>
      <c r="B6678">
        <v>1008789</v>
      </c>
      <c r="C6678" t="s">
        <v>4516</v>
      </c>
      <c r="D6678" t="s">
        <v>3177</v>
      </c>
      <c r="E6678">
        <v>7.9120000000000061</v>
      </c>
      <c r="F6678">
        <v>134.01179999999999</v>
      </c>
      <c r="G6678" t="s">
        <v>1451</v>
      </c>
      <c r="H6678" t="s">
        <v>75</v>
      </c>
      <c r="I6678" t="s">
        <v>46</v>
      </c>
      <c r="J6678">
        <v>126.09979999999999</v>
      </c>
      <c r="K6678">
        <v>1593.7790697674404</v>
      </c>
      <c r="L6678" t="str">
        <f>TEXT(Orders[[#This Row],[date]],"MMM")</f>
        <v>Nov</v>
      </c>
    </row>
    <row r="6679" spans="1:12" x14ac:dyDescent="0.3">
      <c r="A6679" s="2">
        <v>45167</v>
      </c>
      <c r="B6679">
        <v>1008582</v>
      </c>
      <c r="C6679" t="s">
        <v>4375</v>
      </c>
      <c r="D6679" t="s">
        <v>3176</v>
      </c>
      <c r="E6679">
        <v>11.580000000000005</v>
      </c>
      <c r="F6679">
        <v>134.01179999999999</v>
      </c>
      <c r="G6679" t="s">
        <v>2051</v>
      </c>
      <c r="H6679" t="s">
        <v>50</v>
      </c>
      <c r="I6679" t="s">
        <v>36</v>
      </c>
      <c r="J6679">
        <v>122.43179999999998</v>
      </c>
      <c r="K6679">
        <v>1057.2694300518128</v>
      </c>
      <c r="L6679" t="str">
        <f>TEXT(Orders[[#This Row],[date]],"MMM")</f>
        <v>Aug</v>
      </c>
    </row>
    <row r="6680" spans="1:12" x14ac:dyDescent="0.3">
      <c r="A6680" s="2">
        <v>45030</v>
      </c>
      <c r="B6680">
        <v>1012015</v>
      </c>
      <c r="C6680" t="s">
        <v>4354</v>
      </c>
      <c r="D6680" t="s">
        <v>3172</v>
      </c>
      <c r="E6680">
        <v>11.635999999999996</v>
      </c>
      <c r="F6680">
        <v>134.01179999999999</v>
      </c>
      <c r="G6680" t="s">
        <v>1228</v>
      </c>
      <c r="H6680" t="s">
        <v>88</v>
      </c>
      <c r="I6680" t="s">
        <v>36</v>
      </c>
      <c r="J6680">
        <v>122.3758</v>
      </c>
      <c r="K6680">
        <v>1051.6998968717776</v>
      </c>
      <c r="L6680" t="str">
        <f>TEXT(Orders[[#This Row],[date]],"MMM")</f>
        <v>Apr</v>
      </c>
    </row>
    <row r="6681" spans="1:12" x14ac:dyDescent="0.3">
      <c r="A6681" s="2">
        <v>45215</v>
      </c>
      <c r="B6681">
        <v>1018647</v>
      </c>
      <c r="C6681" t="s">
        <v>3525</v>
      </c>
      <c r="D6681" t="s">
        <v>3175</v>
      </c>
      <c r="E6681">
        <v>12.760000000000019</v>
      </c>
      <c r="F6681">
        <v>134.01179999999999</v>
      </c>
      <c r="G6681" t="s">
        <v>1164</v>
      </c>
      <c r="H6681" t="s">
        <v>26</v>
      </c>
      <c r="I6681" t="s">
        <v>13</v>
      </c>
      <c r="J6681">
        <v>121.25179999999997</v>
      </c>
      <c r="K6681">
        <v>950.24921630093877</v>
      </c>
      <c r="L6681" t="str">
        <f>TEXT(Orders[[#This Row],[date]],"MMM")</f>
        <v>Oct</v>
      </c>
    </row>
    <row r="6682" spans="1:12" x14ac:dyDescent="0.3">
      <c r="A6682" s="2">
        <v>44980</v>
      </c>
      <c r="B6682">
        <v>1008197</v>
      </c>
      <c r="C6682" t="s">
        <v>3241</v>
      </c>
      <c r="D6682" t="s">
        <v>3179</v>
      </c>
      <c r="E6682">
        <v>21.903999999999996</v>
      </c>
      <c r="F6682">
        <v>134.01179999999999</v>
      </c>
      <c r="G6682" t="s">
        <v>55</v>
      </c>
      <c r="H6682" t="s">
        <v>57</v>
      </c>
      <c r="I6682" t="s">
        <v>20</v>
      </c>
      <c r="J6682">
        <v>112.1078</v>
      </c>
      <c r="K6682">
        <v>511.81428049671302</v>
      </c>
      <c r="L6682" t="str">
        <f>TEXT(Orders[[#This Row],[date]],"MMM")</f>
        <v>Feb</v>
      </c>
    </row>
    <row r="6683" spans="1:12" x14ac:dyDescent="0.3">
      <c r="A6683" s="2">
        <v>44953</v>
      </c>
      <c r="B6683">
        <v>1014240</v>
      </c>
      <c r="C6683" t="s">
        <v>5814</v>
      </c>
      <c r="D6683" t="s">
        <v>3179</v>
      </c>
      <c r="E6683">
        <v>22.084000000000003</v>
      </c>
      <c r="F6683">
        <v>134.01179999999999</v>
      </c>
      <c r="G6683" t="s">
        <v>1387</v>
      </c>
      <c r="H6683" t="s">
        <v>30</v>
      </c>
      <c r="I6683" t="s">
        <v>13</v>
      </c>
      <c r="J6683">
        <v>111.92779999999999</v>
      </c>
      <c r="K6683">
        <v>506.82756746966123</v>
      </c>
      <c r="L6683" t="str">
        <f>TEXT(Orders[[#This Row],[date]],"MMM")</f>
        <v>Jan</v>
      </c>
    </row>
    <row r="6684" spans="1:12" x14ac:dyDescent="0.3">
      <c r="A6684" s="2">
        <v>45010</v>
      </c>
      <c r="B6684">
        <v>1012923</v>
      </c>
      <c r="C6684" t="s">
        <v>4723</v>
      </c>
      <c r="D6684" t="s">
        <v>3174</v>
      </c>
      <c r="E6684">
        <v>27.704000000000008</v>
      </c>
      <c r="F6684">
        <v>134.01179999999999</v>
      </c>
      <c r="G6684" t="s">
        <v>2622</v>
      </c>
      <c r="H6684" t="s">
        <v>45</v>
      </c>
      <c r="I6684" t="s">
        <v>46</v>
      </c>
      <c r="J6684">
        <v>106.30779999999999</v>
      </c>
      <c r="K6684">
        <v>383.72725960150143</v>
      </c>
      <c r="L6684" t="str">
        <f>TEXT(Orders[[#This Row],[date]],"MMM")</f>
        <v>Mar</v>
      </c>
    </row>
    <row r="6685" spans="1:12" x14ac:dyDescent="0.3">
      <c r="A6685" s="2">
        <v>45133</v>
      </c>
      <c r="B6685">
        <v>1011058</v>
      </c>
      <c r="C6685" t="s">
        <v>5129</v>
      </c>
      <c r="D6685" t="s">
        <v>3173</v>
      </c>
      <c r="E6685">
        <v>28.828000000000003</v>
      </c>
      <c r="F6685">
        <v>134.01179999999999</v>
      </c>
      <c r="G6685" t="s">
        <v>2773</v>
      </c>
      <c r="H6685" t="s">
        <v>50</v>
      </c>
      <c r="I6685" t="s">
        <v>36</v>
      </c>
      <c r="J6685">
        <v>105.18379999999999</v>
      </c>
      <c r="K6685">
        <v>364.86679617038982</v>
      </c>
      <c r="L6685" t="str">
        <f>TEXT(Orders[[#This Row],[date]],"MMM")</f>
        <v>Jul</v>
      </c>
    </row>
    <row r="6686" spans="1:12" x14ac:dyDescent="0.3">
      <c r="A6686" s="2">
        <v>45146</v>
      </c>
      <c r="B6686">
        <v>1009861</v>
      </c>
      <c r="C6686" t="s">
        <v>3297</v>
      </c>
      <c r="D6686" t="s">
        <v>3175</v>
      </c>
      <c r="E6686">
        <v>39.736000000000018</v>
      </c>
      <c r="F6686">
        <v>134.01179999999999</v>
      </c>
      <c r="G6686" t="s">
        <v>2348</v>
      </c>
      <c r="H6686" t="s">
        <v>54</v>
      </c>
      <c r="I6686" t="s">
        <v>20</v>
      </c>
      <c r="J6686">
        <v>94.275799999999975</v>
      </c>
      <c r="K6686">
        <v>237.25538554459416</v>
      </c>
      <c r="L6686" t="str">
        <f>TEXT(Orders[[#This Row],[date]],"MMM")</f>
        <v>Aug</v>
      </c>
    </row>
    <row r="6687" spans="1:12" x14ac:dyDescent="0.3">
      <c r="A6687" s="2">
        <v>45209</v>
      </c>
      <c r="B6687">
        <v>1013549</v>
      </c>
      <c r="C6687" t="s">
        <v>4008</v>
      </c>
      <c r="D6687" t="s">
        <v>3173</v>
      </c>
      <c r="E6687">
        <v>44.563999999999993</v>
      </c>
      <c r="F6687">
        <v>134.01179999999999</v>
      </c>
      <c r="G6687" t="s">
        <v>854</v>
      </c>
      <c r="H6687" t="s">
        <v>19</v>
      </c>
      <c r="I6687" t="s">
        <v>20</v>
      </c>
      <c r="J6687">
        <v>89.447800000000001</v>
      </c>
      <c r="K6687">
        <v>200.71761960326725</v>
      </c>
      <c r="L6687" t="str">
        <f>TEXT(Orders[[#This Row],[date]],"MMM")</f>
        <v>Oct</v>
      </c>
    </row>
    <row r="6688" spans="1:12" x14ac:dyDescent="0.3">
      <c r="A6688" s="2">
        <v>45111</v>
      </c>
      <c r="B6688">
        <v>1015560</v>
      </c>
      <c r="C6688" t="s">
        <v>3337</v>
      </c>
      <c r="D6688" t="s">
        <v>3175</v>
      </c>
      <c r="E6688">
        <v>44.563999999999993</v>
      </c>
      <c r="F6688">
        <v>134.01179999999999</v>
      </c>
      <c r="G6688" t="s">
        <v>458</v>
      </c>
      <c r="H6688" t="s">
        <v>57</v>
      </c>
      <c r="I6688" t="s">
        <v>20</v>
      </c>
      <c r="J6688">
        <v>89.447800000000001</v>
      </c>
      <c r="K6688">
        <v>200.71761960326725</v>
      </c>
      <c r="L6688" t="str">
        <f>TEXT(Orders[[#This Row],[date]],"MMM")</f>
        <v>Jul</v>
      </c>
    </row>
    <row r="6689" spans="1:12" x14ac:dyDescent="0.3">
      <c r="A6689" s="2">
        <v>45138</v>
      </c>
      <c r="B6689">
        <v>1018808</v>
      </c>
      <c r="C6689" t="s">
        <v>4658</v>
      </c>
      <c r="D6689" t="s">
        <v>3171</v>
      </c>
      <c r="E6689">
        <v>58.051999999999992</v>
      </c>
      <c r="F6689">
        <v>134.01179999999999</v>
      </c>
      <c r="G6689" t="s">
        <v>1858</v>
      </c>
      <c r="H6689" t="s">
        <v>57</v>
      </c>
      <c r="I6689" t="s">
        <v>20</v>
      </c>
      <c r="J6689">
        <v>75.959800000000001</v>
      </c>
      <c r="K6689">
        <v>130.84786053882729</v>
      </c>
      <c r="L6689" t="str">
        <f>TEXT(Orders[[#This Row],[date]],"MMM")</f>
        <v>Jul</v>
      </c>
    </row>
    <row r="6690" spans="1:12" x14ac:dyDescent="0.3">
      <c r="A6690" s="2">
        <v>45043</v>
      </c>
      <c r="B6690">
        <v>1017242</v>
      </c>
      <c r="C6690" t="s">
        <v>5815</v>
      </c>
      <c r="D6690" t="s">
        <v>3178</v>
      </c>
      <c r="E6690">
        <v>87.275999999999996</v>
      </c>
      <c r="F6690">
        <v>134.01179999999999</v>
      </c>
      <c r="G6690" t="s">
        <v>980</v>
      </c>
      <c r="H6690" t="s">
        <v>88</v>
      </c>
      <c r="I6690" t="s">
        <v>36</v>
      </c>
      <c r="J6690">
        <v>46.735799999999998</v>
      </c>
      <c r="K6690">
        <v>53.549429396397628</v>
      </c>
      <c r="L6690" t="str">
        <f>TEXT(Orders[[#This Row],[date]],"MMM")</f>
        <v>Apr</v>
      </c>
    </row>
    <row r="6691" spans="1:12" x14ac:dyDescent="0.3">
      <c r="A6691" s="2">
        <v>45249</v>
      </c>
      <c r="B6691">
        <v>1017209</v>
      </c>
      <c r="C6691" t="s">
        <v>4584</v>
      </c>
      <c r="D6691" t="s">
        <v>3176</v>
      </c>
      <c r="E6691">
        <v>101.88800000000001</v>
      </c>
      <c r="F6691">
        <v>134.01179999999999</v>
      </c>
      <c r="G6691" t="s">
        <v>1554</v>
      </c>
      <c r="H6691" t="s">
        <v>88</v>
      </c>
      <c r="I6691" t="s">
        <v>36</v>
      </c>
      <c r="J6691">
        <v>32.123799999999989</v>
      </c>
      <c r="K6691">
        <v>31.528541143216067</v>
      </c>
      <c r="L6691" t="str">
        <f>TEXT(Orders[[#This Row],[date]],"MMM")</f>
        <v>Nov</v>
      </c>
    </row>
    <row r="6692" spans="1:12" x14ac:dyDescent="0.3">
      <c r="A6692" s="2">
        <v>45248</v>
      </c>
      <c r="B6692">
        <v>1016597</v>
      </c>
      <c r="C6692" t="s">
        <v>5816</v>
      </c>
      <c r="D6692" t="s">
        <v>3174</v>
      </c>
      <c r="E6692">
        <v>108.63200000000001</v>
      </c>
      <c r="F6692">
        <v>134.01179999999999</v>
      </c>
      <c r="G6692" t="s">
        <v>1039</v>
      </c>
      <c r="H6692" t="s">
        <v>35</v>
      </c>
      <c r="I6692" t="s">
        <v>36</v>
      </c>
      <c r="J6692">
        <v>25.379799999999989</v>
      </c>
      <c r="K6692">
        <v>23.363097429854911</v>
      </c>
      <c r="L6692" t="str">
        <f>TEXT(Orders[[#This Row],[date]],"MMM")</f>
        <v>Nov</v>
      </c>
    </row>
    <row r="6693" spans="1:12" x14ac:dyDescent="0.3">
      <c r="A6693" s="2">
        <v>45097</v>
      </c>
      <c r="B6693">
        <v>1007296</v>
      </c>
      <c r="C6693" t="s">
        <v>4353</v>
      </c>
      <c r="D6693" t="s">
        <v>3177</v>
      </c>
      <c r="E6693">
        <v>113.16400000000002</v>
      </c>
      <c r="F6693">
        <v>134.01179999999999</v>
      </c>
      <c r="G6693" t="s">
        <v>1449</v>
      </c>
      <c r="H6693" t="s">
        <v>69</v>
      </c>
      <c r="I6693" t="s">
        <v>46</v>
      </c>
      <c r="J6693">
        <v>20.847799999999978</v>
      </c>
      <c r="K6693">
        <v>18.422643243434287</v>
      </c>
      <c r="L6693" t="str">
        <f>TEXT(Orders[[#This Row],[date]],"MMM")</f>
        <v>Jun</v>
      </c>
    </row>
    <row r="6694" spans="1:12" x14ac:dyDescent="0.3">
      <c r="A6694" s="2">
        <v>45288</v>
      </c>
      <c r="B6694">
        <v>1012140</v>
      </c>
      <c r="C6694" t="s">
        <v>5817</v>
      </c>
      <c r="D6694" t="s">
        <v>3178</v>
      </c>
      <c r="E6694">
        <v>117.624</v>
      </c>
      <c r="F6694">
        <v>134.01179999999999</v>
      </c>
      <c r="G6694" t="s">
        <v>1199</v>
      </c>
      <c r="H6694" t="s">
        <v>19</v>
      </c>
      <c r="I6694" t="s">
        <v>20</v>
      </c>
      <c r="J6694">
        <v>16.387799999999999</v>
      </c>
      <c r="K6694">
        <v>13.932360742705569</v>
      </c>
      <c r="L6694" t="str">
        <f>TEXT(Orders[[#This Row],[date]],"MMM")</f>
        <v>Dec</v>
      </c>
    </row>
    <row r="6695" spans="1:12" x14ac:dyDescent="0.3">
      <c r="A6695" s="2">
        <v>45154</v>
      </c>
      <c r="B6695">
        <v>1010881</v>
      </c>
      <c r="C6695" t="s">
        <v>5080</v>
      </c>
      <c r="D6695" t="s">
        <v>3179</v>
      </c>
      <c r="E6695">
        <v>133.36000000000001</v>
      </c>
      <c r="F6695">
        <v>134.01179999999999</v>
      </c>
      <c r="G6695" t="s">
        <v>2707</v>
      </c>
      <c r="H6695" t="s">
        <v>57</v>
      </c>
      <c r="I6695" t="s">
        <v>20</v>
      </c>
      <c r="J6695">
        <v>0.65179999999998017</v>
      </c>
      <c r="K6695">
        <v>0.48875224955007507</v>
      </c>
      <c r="L6695" t="str">
        <f>TEXT(Orders[[#This Row],[date]],"MMM")</f>
        <v>Aug</v>
      </c>
    </row>
    <row r="6696" spans="1:12" x14ac:dyDescent="0.3">
      <c r="A6696" s="2">
        <v>45070</v>
      </c>
      <c r="B6696">
        <v>1005338</v>
      </c>
      <c r="C6696" t="s">
        <v>5073</v>
      </c>
      <c r="D6696" t="s">
        <v>3172</v>
      </c>
      <c r="E6696">
        <v>181.54560000000004</v>
      </c>
      <c r="F6696">
        <v>134.08199999999999</v>
      </c>
      <c r="G6696" t="s">
        <v>536</v>
      </c>
      <c r="H6696" t="s">
        <v>88</v>
      </c>
      <c r="I6696" t="s">
        <v>36</v>
      </c>
      <c r="J6696">
        <v>-47.463600000000042</v>
      </c>
      <c r="K6696">
        <v>-26.144175347681266</v>
      </c>
      <c r="L6696" t="str">
        <f>TEXT(Orders[[#This Row],[date]],"MMM")</f>
        <v>May</v>
      </c>
    </row>
    <row r="6697" spans="1:12" x14ac:dyDescent="0.3">
      <c r="A6697" s="2">
        <v>45285</v>
      </c>
      <c r="B6697">
        <v>1018541</v>
      </c>
      <c r="C6697" t="s">
        <v>3373</v>
      </c>
      <c r="D6697" t="s">
        <v>3180</v>
      </c>
      <c r="E6697">
        <v>159.32000000000002</v>
      </c>
      <c r="F6697">
        <v>134.10144</v>
      </c>
      <c r="G6697" t="s">
        <v>2287</v>
      </c>
      <c r="H6697" t="s">
        <v>54</v>
      </c>
      <c r="I6697" t="s">
        <v>20</v>
      </c>
      <c r="J6697">
        <v>-25.218560000000025</v>
      </c>
      <c r="K6697">
        <v>-15.82887270901332</v>
      </c>
      <c r="L6697" t="str">
        <f>TEXT(Orders[[#This Row],[date]],"MMM")</f>
        <v>Dec</v>
      </c>
    </row>
    <row r="6698" spans="1:12" x14ac:dyDescent="0.3">
      <c r="A6698" s="2">
        <v>44957</v>
      </c>
      <c r="B6698">
        <v>1001961</v>
      </c>
      <c r="C6698" t="s">
        <v>3329</v>
      </c>
      <c r="D6698" t="s">
        <v>3180</v>
      </c>
      <c r="E6698">
        <v>229.93280000000001</v>
      </c>
      <c r="F6698">
        <v>134.16416000000004</v>
      </c>
      <c r="G6698" t="s">
        <v>2277</v>
      </c>
      <c r="H6698" t="s">
        <v>30</v>
      </c>
      <c r="I6698" t="s">
        <v>13</v>
      </c>
      <c r="J6698">
        <v>-95.768639999999976</v>
      </c>
      <c r="K6698">
        <v>-41.650708380883444</v>
      </c>
      <c r="L6698" t="str">
        <f>TEXT(Orders[[#This Row],[date]],"MMM")</f>
        <v>Jan</v>
      </c>
    </row>
    <row r="6699" spans="1:12" x14ac:dyDescent="0.3">
      <c r="A6699" s="2">
        <v>45034</v>
      </c>
      <c r="B6699">
        <v>1003079</v>
      </c>
      <c r="C6699" t="s">
        <v>4666</v>
      </c>
      <c r="D6699" t="s">
        <v>3176</v>
      </c>
      <c r="E6699">
        <v>206.70080000000004</v>
      </c>
      <c r="F6699">
        <v>134.19640000000001</v>
      </c>
      <c r="G6699" t="s">
        <v>2016</v>
      </c>
      <c r="H6699" t="s">
        <v>50</v>
      </c>
      <c r="I6699" t="s">
        <v>36</v>
      </c>
      <c r="J6699">
        <v>-72.504400000000032</v>
      </c>
      <c r="K6699">
        <v>-35.076980834133209</v>
      </c>
      <c r="L6699" t="str">
        <f>TEXT(Orders[[#This Row],[date]],"MMM")</f>
        <v>Apr</v>
      </c>
    </row>
    <row r="6700" spans="1:12" x14ac:dyDescent="0.3">
      <c r="A6700" s="2">
        <v>45035</v>
      </c>
      <c r="B6700">
        <v>1019874</v>
      </c>
      <c r="C6700" t="s">
        <v>5459</v>
      </c>
      <c r="D6700" t="s">
        <v>3180</v>
      </c>
      <c r="E6700">
        <v>63.952800000000025</v>
      </c>
      <c r="F6700">
        <v>134.24486400000004</v>
      </c>
      <c r="G6700" t="s">
        <v>1743</v>
      </c>
      <c r="H6700" t="s">
        <v>12</v>
      </c>
      <c r="I6700" t="s">
        <v>13</v>
      </c>
      <c r="J6700">
        <v>70.292064000000011</v>
      </c>
      <c r="K6700">
        <v>109.91241040267195</v>
      </c>
      <c r="L6700" t="str">
        <f>TEXT(Orders[[#This Row],[date]],"MMM")</f>
        <v>Apr</v>
      </c>
    </row>
    <row r="6701" spans="1:12" x14ac:dyDescent="0.3">
      <c r="A6701" s="2">
        <v>44931</v>
      </c>
      <c r="B6701">
        <v>1000652</v>
      </c>
      <c r="C6701" t="s">
        <v>5762</v>
      </c>
      <c r="D6701" t="s">
        <v>3180</v>
      </c>
      <c r="E6701">
        <v>693.75052800000014</v>
      </c>
      <c r="F6701">
        <v>134.25235200000003</v>
      </c>
      <c r="G6701" t="s">
        <v>943</v>
      </c>
      <c r="H6701" t="s">
        <v>69</v>
      </c>
      <c r="I6701" t="s">
        <v>46</v>
      </c>
      <c r="J6701">
        <v>-559.49817600000006</v>
      </c>
      <c r="K6701">
        <v>-80.648324349815837</v>
      </c>
      <c r="L6701" t="str">
        <f>TEXT(Orders[[#This Row],[date]],"MMM")</f>
        <v>Jan</v>
      </c>
    </row>
    <row r="6702" spans="1:12" x14ac:dyDescent="0.3">
      <c r="A6702" s="2">
        <v>45249</v>
      </c>
      <c r="B6702">
        <v>1018491</v>
      </c>
      <c r="C6702" t="s">
        <v>5737</v>
      </c>
      <c r="D6702" t="s">
        <v>3177</v>
      </c>
      <c r="E6702">
        <v>2.3919999999999959</v>
      </c>
      <c r="F6702">
        <v>134.45999999999998</v>
      </c>
      <c r="G6702" t="s">
        <v>1837</v>
      </c>
      <c r="H6702" t="s">
        <v>75</v>
      </c>
      <c r="I6702" t="s">
        <v>46</v>
      </c>
      <c r="J6702">
        <v>132.06799999999998</v>
      </c>
      <c r="K6702">
        <v>5521.2374581939885</v>
      </c>
      <c r="L6702" t="str">
        <f>TEXT(Orders[[#This Row],[date]],"MMM")</f>
        <v>Nov</v>
      </c>
    </row>
    <row r="6703" spans="1:12" x14ac:dyDescent="0.3">
      <c r="A6703" s="2">
        <v>45283</v>
      </c>
      <c r="B6703">
        <v>1005908</v>
      </c>
      <c r="C6703" t="s">
        <v>3800</v>
      </c>
      <c r="D6703" t="s">
        <v>3175</v>
      </c>
      <c r="E6703">
        <v>4.4120000000000061</v>
      </c>
      <c r="F6703">
        <v>134.45999999999998</v>
      </c>
      <c r="G6703" t="s">
        <v>1791</v>
      </c>
      <c r="H6703" t="s">
        <v>19</v>
      </c>
      <c r="I6703" t="s">
        <v>20</v>
      </c>
      <c r="J6703">
        <v>130.04799999999997</v>
      </c>
      <c r="K6703">
        <v>2947.597461468717</v>
      </c>
      <c r="L6703" t="str">
        <f>TEXT(Orders[[#This Row],[date]],"MMM")</f>
        <v>Dec</v>
      </c>
    </row>
    <row r="6704" spans="1:12" x14ac:dyDescent="0.3">
      <c r="A6704" s="2">
        <v>45088</v>
      </c>
      <c r="B6704">
        <v>1017161</v>
      </c>
      <c r="C6704" t="s">
        <v>5137</v>
      </c>
      <c r="D6704" t="s">
        <v>3177</v>
      </c>
      <c r="E6704">
        <v>6.6000000000000227</v>
      </c>
      <c r="F6704">
        <v>134.45999999999998</v>
      </c>
      <c r="G6704" t="s">
        <v>2873</v>
      </c>
      <c r="H6704" t="s">
        <v>57</v>
      </c>
      <c r="I6704" t="s">
        <v>20</v>
      </c>
      <c r="J6704">
        <v>127.85999999999996</v>
      </c>
      <c r="K6704">
        <v>1937.27272727272</v>
      </c>
      <c r="L6704" t="str">
        <f>TEXT(Orders[[#This Row],[date]],"MMM")</f>
        <v>Jun</v>
      </c>
    </row>
    <row r="6705" spans="1:12" x14ac:dyDescent="0.3">
      <c r="A6705" s="2">
        <v>45057</v>
      </c>
      <c r="B6705">
        <v>1011659</v>
      </c>
      <c r="C6705" t="s">
        <v>3847</v>
      </c>
      <c r="D6705" t="s">
        <v>3173</v>
      </c>
      <c r="E6705">
        <v>14.755999999999972</v>
      </c>
      <c r="F6705">
        <v>134.45999999999998</v>
      </c>
      <c r="G6705" t="s">
        <v>707</v>
      </c>
      <c r="H6705" t="s">
        <v>45</v>
      </c>
      <c r="I6705" t="s">
        <v>46</v>
      </c>
      <c r="J6705">
        <v>119.70400000000001</v>
      </c>
      <c r="K6705">
        <v>811.22255353754565</v>
      </c>
      <c r="L6705" t="str">
        <f>TEXT(Orders[[#This Row],[date]],"MMM")</f>
        <v>May</v>
      </c>
    </row>
    <row r="6706" spans="1:12" x14ac:dyDescent="0.3">
      <c r="A6706" s="2">
        <v>45261</v>
      </c>
      <c r="B6706">
        <v>1008556</v>
      </c>
      <c r="C6706" t="s">
        <v>5818</v>
      </c>
      <c r="D6706" t="s">
        <v>3174</v>
      </c>
      <c r="E6706">
        <v>25.795999999999992</v>
      </c>
      <c r="F6706">
        <v>134.45999999999998</v>
      </c>
      <c r="G6706" t="s">
        <v>1308</v>
      </c>
      <c r="H6706" t="s">
        <v>45</v>
      </c>
      <c r="I6706" t="s">
        <v>46</v>
      </c>
      <c r="J6706">
        <v>108.66399999999999</v>
      </c>
      <c r="K6706">
        <v>421.24360365948218</v>
      </c>
      <c r="L6706" t="str">
        <f>TEXT(Orders[[#This Row],[date]],"MMM")</f>
        <v>Dec</v>
      </c>
    </row>
    <row r="6707" spans="1:12" x14ac:dyDescent="0.3">
      <c r="A6707" s="2">
        <v>45215</v>
      </c>
      <c r="B6707">
        <v>1009265</v>
      </c>
      <c r="C6707" t="s">
        <v>3293</v>
      </c>
      <c r="D6707" t="s">
        <v>3176</v>
      </c>
      <c r="E6707">
        <v>37.772000000000006</v>
      </c>
      <c r="F6707">
        <v>134.45999999999998</v>
      </c>
      <c r="G6707" t="s">
        <v>1716</v>
      </c>
      <c r="H6707" t="s">
        <v>54</v>
      </c>
      <c r="I6707" t="s">
        <v>20</v>
      </c>
      <c r="J6707">
        <v>96.687999999999974</v>
      </c>
      <c r="K6707">
        <v>255.97797310176838</v>
      </c>
      <c r="L6707" t="str">
        <f>TEXT(Orders[[#This Row],[date]],"MMM")</f>
        <v>Oct</v>
      </c>
    </row>
    <row r="6708" spans="1:12" x14ac:dyDescent="0.3">
      <c r="A6708" s="2">
        <v>44947</v>
      </c>
      <c r="B6708">
        <v>1016386</v>
      </c>
      <c r="C6708" t="s">
        <v>3576</v>
      </c>
      <c r="D6708" t="s">
        <v>3172</v>
      </c>
      <c r="E6708">
        <v>54.095999999999989</v>
      </c>
      <c r="F6708">
        <v>134.45999999999998</v>
      </c>
      <c r="G6708" t="s">
        <v>435</v>
      </c>
      <c r="H6708" t="s">
        <v>30</v>
      </c>
      <c r="I6708" t="s">
        <v>13</v>
      </c>
      <c r="J6708">
        <v>80.36399999999999</v>
      </c>
      <c r="K6708">
        <v>148.55811889973381</v>
      </c>
      <c r="L6708" t="str">
        <f>TEXT(Orders[[#This Row],[date]],"MMM")</f>
        <v>Jan</v>
      </c>
    </row>
    <row r="6709" spans="1:12" x14ac:dyDescent="0.3">
      <c r="A6709" s="2">
        <v>45173</v>
      </c>
      <c r="B6709">
        <v>1018019</v>
      </c>
      <c r="C6709" t="s">
        <v>3526</v>
      </c>
      <c r="D6709" t="s">
        <v>3179</v>
      </c>
      <c r="E6709">
        <v>66.459999999999994</v>
      </c>
      <c r="F6709">
        <v>134.45999999999998</v>
      </c>
      <c r="G6709" t="s">
        <v>380</v>
      </c>
      <c r="H6709" t="s">
        <v>75</v>
      </c>
      <c r="I6709" t="s">
        <v>46</v>
      </c>
      <c r="J6709">
        <v>67.999999999999986</v>
      </c>
      <c r="K6709">
        <v>102.3171832681312</v>
      </c>
      <c r="L6709" t="str">
        <f>TEXT(Orders[[#This Row],[date]],"MMM")</f>
        <v>Sep</v>
      </c>
    </row>
    <row r="6710" spans="1:12" x14ac:dyDescent="0.3">
      <c r="A6710" s="2">
        <v>45146</v>
      </c>
      <c r="B6710">
        <v>1011001</v>
      </c>
      <c r="C6710" t="s">
        <v>5218</v>
      </c>
      <c r="D6710" t="s">
        <v>3178</v>
      </c>
      <c r="E6710">
        <v>68.707999999999984</v>
      </c>
      <c r="F6710">
        <v>134.45999999999998</v>
      </c>
      <c r="G6710" t="s">
        <v>1272</v>
      </c>
      <c r="H6710" t="s">
        <v>75</v>
      </c>
      <c r="I6710" t="s">
        <v>46</v>
      </c>
      <c r="J6710">
        <v>65.751999999999995</v>
      </c>
      <c r="K6710">
        <v>95.697735343773672</v>
      </c>
      <c r="L6710" t="str">
        <f>TEXT(Orders[[#This Row],[date]],"MMM")</f>
        <v>Aug</v>
      </c>
    </row>
    <row r="6711" spans="1:12" x14ac:dyDescent="0.3">
      <c r="A6711" s="2">
        <v>45220</v>
      </c>
      <c r="B6711">
        <v>1015610</v>
      </c>
      <c r="C6711" t="s">
        <v>5629</v>
      </c>
      <c r="D6711" t="s">
        <v>3173</v>
      </c>
      <c r="E6711">
        <v>77.699999999999989</v>
      </c>
      <c r="F6711">
        <v>134.45999999999998</v>
      </c>
      <c r="G6711" t="s">
        <v>1212</v>
      </c>
      <c r="H6711" t="s">
        <v>75</v>
      </c>
      <c r="I6711" t="s">
        <v>46</v>
      </c>
      <c r="J6711">
        <v>56.759999999999991</v>
      </c>
      <c r="K6711">
        <v>73.050193050193045</v>
      </c>
      <c r="L6711" t="str">
        <f>TEXT(Orders[[#This Row],[date]],"MMM")</f>
        <v>Oct</v>
      </c>
    </row>
    <row r="6712" spans="1:12" x14ac:dyDescent="0.3">
      <c r="A6712" s="2">
        <v>45158</v>
      </c>
      <c r="B6712">
        <v>1017032</v>
      </c>
      <c r="C6712" t="s">
        <v>3809</v>
      </c>
      <c r="D6712" t="s">
        <v>3176</v>
      </c>
      <c r="E6712">
        <v>77.699999999999989</v>
      </c>
      <c r="F6712">
        <v>134.45999999999998</v>
      </c>
      <c r="G6712" t="s">
        <v>672</v>
      </c>
      <c r="H6712" t="s">
        <v>35</v>
      </c>
      <c r="I6712" t="s">
        <v>36</v>
      </c>
      <c r="J6712">
        <v>56.759999999999991</v>
      </c>
      <c r="K6712">
        <v>73.050193050193045</v>
      </c>
      <c r="L6712" t="str">
        <f>TEXT(Orders[[#This Row],[date]],"MMM")</f>
        <v>Aug</v>
      </c>
    </row>
    <row r="6713" spans="1:12" x14ac:dyDescent="0.3">
      <c r="A6713" s="2">
        <v>45037</v>
      </c>
      <c r="B6713">
        <v>1012111</v>
      </c>
      <c r="C6713" t="s">
        <v>5689</v>
      </c>
      <c r="D6713" t="s">
        <v>3177</v>
      </c>
      <c r="E6713">
        <v>104.67599999999999</v>
      </c>
      <c r="F6713">
        <v>134.45999999999998</v>
      </c>
      <c r="G6713" t="s">
        <v>1367</v>
      </c>
      <c r="H6713" t="s">
        <v>12</v>
      </c>
      <c r="I6713" t="s">
        <v>13</v>
      </c>
      <c r="J6713">
        <v>29.783999999999992</v>
      </c>
      <c r="K6713">
        <v>28.453513699415332</v>
      </c>
      <c r="L6713" t="str">
        <f>TEXT(Orders[[#This Row],[date]],"MMM")</f>
        <v>Apr</v>
      </c>
    </row>
    <row r="6714" spans="1:12" x14ac:dyDescent="0.3">
      <c r="A6714" s="2">
        <v>45060</v>
      </c>
      <c r="B6714">
        <v>1011775</v>
      </c>
      <c r="C6714" t="s">
        <v>5787</v>
      </c>
      <c r="D6714" t="s">
        <v>3173</v>
      </c>
      <c r="E6714">
        <v>110.29599999999999</v>
      </c>
      <c r="F6714">
        <v>134.45999999999998</v>
      </c>
      <c r="G6714" t="s">
        <v>2681</v>
      </c>
      <c r="H6714" t="s">
        <v>88</v>
      </c>
      <c r="I6714" t="s">
        <v>36</v>
      </c>
      <c r="J6714">
        <v>24.163999999999987</v>
      </c>
      <c r="K6714">
        <v>21.90831943134836</v>
      </c>
      <c r="L6714" t="str">
        <f>TEXT(Orders[[#This Row],[date]],"MMM")</f>
        <v>May</v>
      </c>
    </row>
    <row r="6715" spans="1:12" x14ac:dyDescent="0.3">
      <c r="A6715" s="2">
        <v>44984</v>
      </c>
      <c r="B6715">
        <v>1018920</v>
      </c>
      <c r="C6715" t="s">
        <v>5616</v>
      </c>
      <c r="D6715" t="s">
        <v>3179</v>
      </c>
      <c r="E6715">
        <v>153.00800000000001</v>
      </c>
      <c r="F6715">
        <v>134.45999999999998</v>
      </c>
      <c r="G6715" t="s">
        <v>2158</v>
      </c>
      <c r="H6715" t="s">
        <v>50</v>
      </c>
      <c r="I6715" t="s">
        <v>36</v>
      </c>
      <c r="J6715">
        <v>-18.54800000000003</v>
      </c>
      <c r="K6715">
        <v>-12.122241974275875</v>
      </c>
      <c r="L6715" t="str">
        <f>TEXT(Orders[[#This Row],[date]],"MMM")</f>
        <v>Feb</v>
      </c>
    </row>
    <row r="6716" spans="1:12" x14ac:dyDescent="0.3">
      <c r="A6716" s="2">
        <v>44973</v>
      </c>
      <c r="B6716">
        <v>1012189</v>
      </c>
      <c r="C6716" t="s">
        <v>5756</v>
      </c>
      <c r="D6716" t="s">
        <v>3174</v>
      </c>
      <c r="E6716">
        <v>160.876</v>
      </c>
      <c r="F6716">
        <v>134.45999999999998</v>
      </c>
      <c r="G6716" t="s">
        <v>1980</v>
      </c>
      <c r="H6716" t="s">
        <v>75</v>
      </c>
      <c r="I6716" t="s">
        <v>46</v>
      </c>
      <c r="J6716">
        <v>-26.416000000000025</v>
      </c>
      <c r="K6716">
        <v>-16.420099952758662</v>
      </c>
      <c r="L6716" t="str">
        <f>TEXT(Orders[[#This Row],[date]],"MMM")</f>
        <v>Feb</v>
      </c>
    </row>
    <row r="6717" spans="1:12" x14ac:dyDescent="0.3">
      <c r="A6717" s="2">
        <v>45090</v>
      </c>
      <c r="B6717">
        <v>1008076</v>
      </c>
      <c r="C6717" t="s">
        <v>5819</v>
      </c>
      <c r="D6717" t="s">
        <v>3176</v>
      </c>
      <c r="E6717">
        <v>161.148</v>
      </c>
      <c r="F6717">
        <v>134.45999999999998</v>
      </c>
      <c r="G6717" t="s">
        <v>821</v>
      </c>
      <c r="H6717" t="s">
        <v>45</v>
      </c>
      <c r="I6717" t="s">
        <v>46</v>
      </c>
      <c r="J6717">
        <v>-26.688000000000017</v>
      </c>
      <c r="K6717">
        <v>-16.561173579566621</v>
      </c>
      <c r="L6717" t="str">
        <f>TEXT(Orders[[#This Row],[date]],"MMM")</f>
        <v>Jun</v>
      </c>
    </row>
    <row r="6718" spans="1:12" x14ac:dyDescent="0.3">
      <c r="A6718" s="2">
        <v>45039</v>
      </c>
      <c r="B6718">
        <v>1015524</v>
      </c>
      <c r="C6718" t="s">
        <v>5820</v>
      </c>
      <c r="D6718" t="s">
        <v>3174</v>
      </c>
      <c r="E6718">
        <v>169.86799999999999</v>
      </c>
      <c r="F6718">
        <v>134.45999999999998</v>
      </c>
      <c r="G6718" t="s">
        <v>296</v>
      </c>
      <c r="H6718" t="s">
        <v>35</v>
      </c>
      <c r="I6718" t="s">
        <v>36</v>
      </c>
      <c r="J6718">
        <v>-35.408000000000015</v>
      </c>
      <c r="K6718">
        <v>-20.844420373466466</v>
      </c>
      <c r="L6718" t="str">
        <f>TEXT(Orders[[#This Row],[date]],"MMM")</f>
        <v>Apr</v>
      </c>
    </row>
    <row r="6719" spans="1:12" x14ac:dyDescent="0.3">
      <c r="A6719" s="2">
        <v>45050</v>
      </c>
      <c r="B6719">
        <v>1001309</v>
      </c>
      <c r="C6719" t="s">
        <v>5169</v>
      </c>
      <c r="D6719" t="s">
        <v>3171</v>
      </c>
      <c r="E6719">
        <v>285.65184000000005</v>
      </c>
      <c r="F6719">
        <v>134.68</v>
      </c>
      <c r="G6719" t="s">
        <v>1623</v>
      </c>
      <c r="H6719" t="s">
        <v>30</v>
      </c>
      <c r="I6719" t="s">
        <v>13</v>
      </c>
      <c r="J6719">
        <v>-150.97184000000004</v>
      </c>
      <c r="K6719">
        <v>-52.851695266517453</v>
      </c>
      <c r="L6719" t="str">
        <f>TEXT(Orders[[#This Row],[date]],"MMM")</f>
        <v>May</v>
      </c>
    </row>
    <row r="6720" spans="1:12" x14ac:dyDescent="0.3">
      <c r="A6720" s="2">
        <v>45246</v>
      </c>
      <c r="B6720">
        <v>1003991</v>
      </c>
      <c r="C6720" t="s">
        <v>5821</v>
      </c>
      <c r="D6720" t="s">
        <v>3177</v>
      </c>
      <c r="E6720">
        <v>198.22720000000004</v>
      </c>
      <c r="F6720">
        <v>134.7424</v>
      </c>
      <c r="G6720" t="s">
        <v>2185</v>
      </c>
      <c r="H6720" t="s">
        <v>35</v>
      </c>
      <c r="I6720" t="s">
        <v>36</v>
      </c>
      <c r="J6720">
        <v>-63.484800000000035</v>
      </c>
      <c r="K6720">
        <v>-32.026280954379629</v>
      </c>
      <c r="L6720" t="str">
        <f>TEXT(Orders[[#This Row],[date]],"MMM")</f>
        <v>Nov</v>
      </c>
    </row>
    <row r="6721" spans="1:12" x14ac:dyDescent="0.3">
      <c r="A6721" s="2">
        <v>45198</v>
      </c>
      <c r="B6721">
        <v>1001646</v>
      </c>
      <c r="C6721" t="s">
        <v>5225</v>
      </c>
      <c r="D6721" t="s">
        <v>3177</v>
      </c>
      <c r="E6721">
        <v>127.18400000000003</v>
      </c>
      <c r="F6721">
        <v>134.77152000000004</v>
      </c>
      <c r="G6721" t="s">
        <v>1961</v>
      </c>
      <c r="H6721" t="s">
        <v>50</v>
      </c>
      <c r="I6721" t="s">
        <v>36</v>
      </c>
      <c r="J6721">
        <v>7.587520000000012</v>
      </c>
      <c r="K6721">
        <v>5.9657818593533865</v>
      </c>
      <c r="L6721" t="str">
        <f>TEXT(Orders[[#This Row],[date]],"MMM")</f>
        <v>Sep</v>
      </c>
    </row>
    <row r="6722" spans="1:12" x14ac:dyDescent="0.3">
      <c r="A6722" s="2">
        <v>45246</v>
      </c>
      <c r="B6722">
        <v>1015287</v>
      </c>
      <c r="C6722" t="s">
        <v>5114</v>
      </c>
      <c r="D6722" t="s">
        <v>3173</v>
      </c>
      <c r="E6722">
        <v>1.563999999999993</v>
      </c>
      <c r="F6722">
        <v>134.90820000000002</v>
      </c>
      <c r="G6722" t="s">
        <v>1035</v>
      </c>
      <c r="H6722" t="s">
        <v>75</v>
      </c>
      <c r="I6722" t="s">
        <v>46</v>
      </c>
      <c r="J6722">
        <v>133.34420000000003</v>
      </c>
      <c r="K6722">
        <v>8525.8439897698609</v>
      </c>
      <c r="L6722" t="str">
        <f>TEXT(Orders[[#This Row],[date]],"MMM")</f>
        <v>Nov</v>
      </c>
    </row>
    <row r="6723" spans="1:12" x14ac:dyDescent="0.3">
      <c r="A6723" s="2">
        <v>45139</v>
      </c>
      <c r="B6723">
        <v>1009696</v>
      </c>
      <c r="C6723" t="s">
        <v>4378</v>
      </c>
      <c r="D6723" t="s">
        <v>3177</v>
      </c>
      <c r="E6723">
        <v>13.927999999999997</v>
      </c>
      <c r="F6723">
        <v>134.90820000000002</v>
      </c>
      <c r="G6723" t="s">
        <v>1379</v>
      </c>
      <c r="H6723" t="s">
        <v>26</v>
      </c>
      <c r="I6723" t="s">
        <v>13</v>
      </c>
      <c r="J6723">
        <v>120.98020000000002</v>
      </c>
      <c r="K6723">
        <v>868.6114302125219</v>
      </c>
      <c r="L6723" t="str">
        <f>TEXT(Orders[[#This Row],[date]],"MMM")</f>
        <v>Aug</v>
      </c>
    </row>
    <row r="6724" spans="1:12" x14ac:dyDescent="0.3">
      <c r="A6724" s="2">
        <v>45274</v>
      </c>
      <c r="B6724">
        <v>1015507</v>
      </c>
      <c r="C6724" t="s">
        <v>4206</v>
      </c>
      <c r="D6724" t="s">
        <v>3176</v>
      </c>
      <c r="E6724">
        <v>15.051999999999992</v>
      </c>
      <c r="F6724">
        <v>134.90820000000002</v>
      </c>
      <c r="G6724" t="s">
        <v>1060</v>
      </c>
      <c r="H6724" t="s">
        <v>30</v>
      </c>
      <c r="I6724" t="s">
        <v>13</v>
      </c>
      <c r="J6724">
        <v>119.85620000000003</v>
      </c>
      <c r="K6724">
        <v>796.28089290459798</v>
      </c>
      <c r="L6724" t="str">
        <f>TEXT(Orders[[#This Row],[date]],"MMM")</f>
        <v>Dec</v>
      </c>
    </row>
    <row r="6725" spans="1:12" x14ac:dyDescent="0.3">
      <c r="A6725" s="2">
        <v>45141</v>
      </c>
      <c r="B6725">
        <v>1016547</v>
      </c>
      <c r="C6725" t="s">
        <v>5213</v>
      </c>
      <c r="D6725" t="s">
        <v>3178</v>
      </c>
      <c r="E6725">
        <v>25.168000000000006</v>
      </c>
      <c r="F6725">
        <v>134.90820000000002</v>
      </c>
      <c r="G6725" t="s">
        <v>1976</v>
      </c>
      <c r="H6725" t="s">
        <v>75</v>
      </c>
      <c r="I6725" t="s">
        <v>46</v>
      </c>
      <c r="J6725">
        <v>109.74020000000002</v>
      </c>
      <c r="K6725">
        <v>436.03067387158296</v>
      </c>
      <c r="L6725" t="str">
        <f>TEXT(Orders[[#This Row],[date]],"MMM")</f>
        <v>Aug</v>
      </c>
    </row>
    <row r="6726" spans="1:12" x14ac:dyDescent="0.3">
      <c r="A6726" s="2">
        <v>45089</v>
      </c>
      <c r="B6726">
        <v>1008067</v>
      </c>
      <c r="C6726" t="s">
        <v>3642</v>
      </c>
      <c r="D6726" t="s">
        <v>3174</v>
      </c>
      <c r="E6726">
        <v>38.768000000000001</v>
      </c>
      <c r="F6726">
        <v>134.90820000000002</v>
      </c>
      <c r="G6726" t="s">
        <v>1003</v>
      </c>
      <c r="H6726" t="s">
        <v>75</v>
      </c>
      <c r="I6726" t="s">
        <v>46</v>
      </c>
      <c r="J6726">
        <v>96.140200000000021</v>
      </c>
      <c r="K6726">
        <v>247.98854725546846</v>
      </c>
      <c r="L6726" t="str">
        <f>TEXT(Orders[[#This Row],[date]],"MMM")</f>
        <v>Jun</v>
      </c>
    </row>
    <row r="6727" spans="1:12" x14ac:dyDescent="0.3">
      <c r="A6727" s="2">
        <v>45195</v>
      </c>
      <c r="B6727">
        <v>1017567</v>
      </c>
      <c r="C6727" t="s">
        <v>5822</v>
      </c>
      <c r="D6727" t="s">
        <v>3172</v>
      </c>
      <c r="E6727">
        <v>40.024000000000015</v>
      </c>
      <c r="F6727">
        <v>134.90820000000002</v>
      </c>
      <c r="G6727" t="s">
        <v>1152</v>
      </c>
      <c r="H6727" t="s">
        <v>69</v>
      </c>
      <c r="I6727" t="s">
        <v>46</v>
      </c>
      <c r="J6727">
        <v>94.884200000000007</v>
      </c>
      <c r="K6727">
        <v>237.06825904457318</v>
      </c>
      <c r="L6727" t="str">
        <f>TEXT(Orders[[#This Row],[date]],"MMM")</f>
        <v>Sep</v>
      </c>
    </row>
    <row r="6728" spans="1:12" x14ac:dyDescent="0.3">
      <c r="A6728" s="2">
        <v>45129</v>
      </c>
      <c r="B6728">
        <v>1016333</v>
      </c>
      <c r="C6728" t="s">
        <v>5074</v>
      </c>
      <c r="D6728" t="s">
        <v>3175</v>
      </c>
      <c r="E6728">
        <v>41.14800000000001</v>
      </c>
      <c r="F6728">
        <v>134.90820000000002</v>
      </c>
      <c r="G6728" t="s">
        <v>550</v>
      </c>
      <c r="H6728" t="s">
        <v>57</v>
      </c>
      <c r="I6728" t="s">
        <v>20</v>
      </c>
      <c r="J6728">
        <v>93.760200000000012</v>
      </c>
      <c r="K6728">
        <v>227.86089238845139</v>
      </c>
      <c r="L6728" t="str">
        <f>TEXT(Orders[[#This Row],[date]],"MMM")</f>
        <v>Jul</v>
      </c>
    </row>
    <row r="6729" spans="1:12" x14ac:dyDescent="0.3">
      <c r="A6729" s="2">
        <v>45281</v>
      </c>
      <c r="B6729">
        <v>1017705</v>
      </c>
      <c r="C6729" t="s">
        <v>5383</v>
      </c>
      <c r="D6729" t="s">
        <v>3174</v>
      </c>
      <c r="E6729">
        <v>53.512000000000015</v>
      </c>
      <c r="F6729">
        <v>134.90820000000002</v>
      </c>
      <c r="G6729" t="s">
        <v>2810</v>
      </c>
      <c r="H6729" t="s">
        <v>45</v>
      </c>
      <c r="I6729" t="s">
        <v>46</v>
      </c>
      <c r="J6729">
        <v>81.396200000000007</v>
      </c>
      <c r="K6729">
        <v>152.10831215428314</v>
      </c>
      <c r="L6729" t="str">
        <f>TEXT(Orders[[#This Row],[date]],"MMM")</f>
        <v>Dec</v>
      </c>
    </row>
    <row r="6730" spans="1:12" x14ac:dyDescent="0.3">
      <c r="A6730" s="2">
        <v>45107</v>
      </c>
      <c r="B6730">
        <v>1019499</v>
      </c>
      <c r="C6730" t="s">
        <v>3550</v>
      </c>
      <c r="D6730" t="s">
        <v>3173</v>
      </c>
      <c r="E6730">
        <v>54.391999999999996</v>
      </c>
      <c r="F6730">
        <v>134.90820000000002</v>
      </c>
      <c r="G6730" t="s">
        <v>783</v>
      </c>
      <c r="H6730" t="s">
        <v>12</v>
      </c>
      <c r="I6730" t="s">
        <v>13</v>
      </c>
      <c r="J6730">
        <v>80.516200000000026</v>
      </c>
      <c r="K6730">
        <v>148.02948963082812</v>
      </c>
      <c r="L6730" t="str">
        <f>TEXT(Orders[[#This Row],[date]],"MMM")</f>
        <v>Jun</v>
      </c>
    </row>
    <row r="6731" spans="1:12" x14ac:dyDescent="0.3">
      <c r="A6731" s="2">
        <v>45191</v>
      </c>
      <c r="B6731">
        <v>1013095</v>
      </c>
      <c r="C6731" t="s">
        <v>5805</v>
      </c>
      <c r="D6731" t="s">
        <v>3175</v>
      </c>
      <c r="E6731">
        <v>55.515999999999991</v>
      </c>
      <c r="F6731">
        <v>134.90820000000002</v>
      </c>
      <c r="G6731" t="s">
        <v>2776</v>
      </c>
      <c r="H6731" t="s">
        <v>19</v>
      </c>
      <c r="I6731" t="s">
        <v>20</v>
      </c>
      <c r="J6731">
        <v>79.392200000000031</v>
      </c>
      <c r="K6731">
        <v>143.00778154045688</v>
      </c>
      <c r="L6731" t="str">
        <f>TEXT(Orders[[#This Row],[date]],"MMM")</f>
        <v>Sep</v>
      </c>
    </row>
    <row r="6732" spans="1:12" x14ac:dyDescent="0.3">
      <c r="A6732" s="2">
        <v>45005</v>
      </c>
      <c r="B6732">
        <v>1012255</v>
      </c>
      <c r="C6732" t="s">
        <v>4819</v>
      </c>
      <c r="D6732" t="s">
        <v>3177</v>
      </c>
      <c r="E6732">
        <v>56.884000000000015</v>
      </c>
      <c r="F6732">
        <v>134.90820000000002</v>
      </c>
      <c r="G6732" t="s">
        <v>2020</v>
      </c>
      <c r="H6732" t="s">
        <v>57</v>
      </c>
      <c r="I6732" t="s">
        <v>20</v>
      </c>
      <c r="J6732">
        <v>78.024200000000008</v>
      </c>
      <c r="K6732">
        <v>137.16370156810348</v>
      </c>
      <c r="L6732" t="str">
        <f>TEXT(Orders[[#This Row],[date]],"MMM")</f>
        <v>Mar</v>
      </c>
    </row>
    <row r="6733" spans="1:12" x14ac:dyDescent="0.3">
      <c r="A6733" s="2">
        <v>45153</v>
      </c>
      <c r="B6733">
        <v>1019539</v>
      </c>
      <c r="C6733" t="s">
        <v>3657</v>
      </c>
      <c r="D6733" t="s">
        <v>3171</v>
      </c>
      <c r="E6733">
        <v>57.76400000000001</v>
      </c>
      <c r="F6733">
        <v>134.90820000000002</v>
      </c>
      <c r="G6733" t="s">
        <v>2278</v>
      </c>
      <c r="H6733" t="s">
        <v>12</v>
      </c>
      <c r="I6733" t="s">
        <v>13</v>
      </c>
      <c r="J6733">
        <v>77.144200000000012</v>
      </c>
      <c r="K6733">
        <v>133.55065438681532</v>
      </c>
      <c r="L6733" t="str">
        <f>TEXT(Orders[[#This Row],[date]],"MMM")</f>
        <v>Aug</v>
      </c>
    </row>
    <row r="6734" spans="1:12" x14ac:dyDescent="0.3">
      <c r="A6734" s="2">
        <v>45164</v>
      </c>
      <c r="B6734">
        <v>1012094</v>
      </c>
      <c r="C6734" t="s">
        <v>4624</v>
      </c>
      <c r="D6734" t="s">
        <v>3171</v>
      </c>
      <c r="E6734">
        <v>73.744000000000014</v>
      </c>
      <c r="F6734">
        <v>134.90820000000002</v>
      </c>
      <c r="G6734" t="s">
        <v>1630</v>
      </c>
      <c r="H6734" t="s">
        <v>30</v>
      </c>
      <c r="I6734" t="s">
        <v>13</v>
      </c>
      <c r="J6734">
        <v>61.164200000000008</v>
      </c>
      <c r="K6734">
        <v>82.941256237795614</v>
      </c>
      <c r="L6734" t="str">
        <f>TEXT(Orders[[#This Row],[date]],"MMM")</f>
        <v>Aug</v>
      </c>
    </row>
    <row r="6735" spans="1:12" x14ac:dyDescent="0.3">
      <c r="A6735" s="2">
        <v>45170</v>
      </c>
      <c r="B6735">
        <v>1009336</v>
      </c>
      <c r="C6735" t="s">
        <v>5823</v>
      </c>
      <c r="D6735" t="s">
        <v>3179</v>
      </c>
      <c r="E6735">
        <v>74.868000000000009</v>
      </c>
      <c r="F6735">
        <v>134.90820000000002</v>
      </c>
      <c r="G6735" t="s">
        <v>2745</v>
      </c>
      <c r="H6735" t="s">
        <v>12</v>
      </c>
      <c r="I6735" t="s">
        <v>13</v>
      </c>
      <c r="J6735">
        <v>60.040200000000013</v>
      </c>
      <c r="K6735">
        <v>80.194742747235139</v>
      </c>
      <c r="L6735" t="str">
        <f>TEXT(Orders[[#This Row],[date]],"MMM")</f>
        <v>Sep</v>
      </c>
    </row>
    <row r="6736" spans="1:12" x14ac:dyDescent="0.3">
      <c r="A6736" s="2">
        <v>45139</v>
      </c>
      <c r="B6736">
        <v>1014918</v>
      </c>
      <c r="C6736" t="s">
        <v>3719</v>
      </c>
      <c r="D6736" t="s">
        <v>3178</v>
      </c>
      <c r="E6736">
        <v>99.596000000000018</v>
      </c>
      <c r="F6736">
        <v>134.90820000000002</v>
      </c>
      <c r="G6736" t="s">
        <v>587</v>
      </c>
      <c r="H6736" t="s">
        <v>75</v>
      </c>
      <c r="I6736" t="s">
        <v>46</v>
      </c>
      <c r="J6736">
        <v>35.312200000000004</v>
      </c>
      <c r="K6736">
        <v>35.455439977509137</v>
      </c>
      <c r="L6736" t="str">
        <f>TEXT(Orders[[#This Row],[date]],"MMM")</f>
        <v>Aug</v>
      </c>
    </row>
    <row r="6737" spans="1:12" x14ac:dyDescent="0.3">
      <c r="A6737" s="2">
        <v>45038</v>
      </c>
      <c r="B6737">
        <v>1015845</v>
      </c>
      <c r="C6737" t="s">
        <v>4228</v>
      </c>
      <c r="D6737" t="s">
        <v>3176</v>
      </c>
      <c r="E6737">
        <v>105.21600000000001</v>
      </c>
      <c r="F6737">
        <v>134.90820000000002</v>
      </c>
      <c r="G6737" t="s">
        <v>1424</v>
      </c>
      <c r="H6737" t="s">
        <v>35</v>
      </c>
      <c r="I6737" t="s">
        <v>36</v>
      </c>
      <c r="J6737">
        <v>29.692200000000014</v>
      </c>
      <c r="K6737">
        <v>28.220232664233585</v>
      </c>
      <c r="L6737" t="str">
        <f>TEXT(Orders[[#This Row],[date]],"MMM")</f>
        <v>Apr</v>
      </c>
    </row>
    <row r="6738" spans="1:12" x14ac:dyDescent="0.3">
      <c r="A6738" s="2">
        <v>45077</v>
      </c>
      <c r="B6738">
        <v>1012828</v>
      </c>
      <c r="C6738" t="s">
        <v>4132</v>
      </c>
      <c r="D6738" t="s">
        <v>3177</v>
      </c>
      <c r="E6738">
        <v>118.70400000000001</v>
      </c>
      <c r="F6738">
        <v>134.90820000000002</v>
      </c>
      <c r="G6738" t="s">
        <v>985</v>
      </c>
      <c r="H6738" t="s">
        <v>30</v>
      </c>
      <c r="I6738" t="s">
        <v>13</v>
      </c>
      <c r="J6738">
        <v>16.204200000000014</v>
      </c>
      <c r="K6738">
        <v>13.6509300444804</v>
      </c>
      <c r="L6738" t="str">
        <f>TEXT(Orders[[#This Row],[date]],"MMM")</f>
        <v>May</v>
      </c>
    </row>
    <row r="6739" spans="1:12" x14ac:dyDescent="0.3">
      <c r="A6739" s="2">
        <v>45260</v>
      </c>
      <c r="B6739">
        <v>1013919</v>
      </c>
      <c r="C6739" t="s">
        <v>4512</v>
      </c>
      <c r="D6739" t="s">
        <v>3176</v>
      </c>
      <c r="E6739">
        <v>131.06800000000001</v>
      </c>
      <c r="F6739">
        <v>134.90820000000002</v>
      </c>
      <c r="G6739" t="s">
        <v>1561</v>
      </c>
      <c r="H6739" t="s">
        <v>88</v>
      </c>
      <c r="I6739" t="s">
        <v>36</v>
      </c>
      <c r="J6739">
        <v>3.84020000000001</v>
      </c>
      <c r="K6739">
        <v>2.9299295022431178</v>
      </c>
      <c r="L6739" t="str">
        <f>TEXT(Orders[[#This Row],[date]],"MMM")</f>
        <v>Nov</v>
      </c>
    </row>
    <row r="6740" spans="1:12" x14ac:dyDescent="0.3">
      <c r="A6740" s="2">
        <v>44934</v>
      </c>
      <c r="B6740">
        <v>1011952</v>
      </c>
      <c r="C6740" t="s">
        <v>4902</v>
      </c>
      <c r="D6740" t="s">
        <v>3172</v>
      </c>
      <c r="E6740">
        <v>133.31600000000003</v>
      </c>
      <c r="F6740">
        <v>134.90820000000002</v>
      </c>
      <c r="G6740" t="s">
        <v>2751</v>
      </c>
      <c r="H6740" t="s">
        <v>50</v>
      </c>
      <c r="I6740" t="s">
        <v>36</v>
      </c>
      <c r="J6740">
        <v>1.5921999999999912</v>
      </c>
      <c r="K6740">
        <v>1.194305259683752</v>
      </c>
      <c r="L6740" t="str">
        <f>TEXT(Orders[[#This Row],[date]],"MMM")</f>
        <v>Jan</v>
      </c>
    </row>
    <row r="6741" spans="1:12" x14ac:dyDescent="0.3">
      <c r="A6741" s="2">
        <v>45180</v>
      </c>
      <c r="B6741">
        <v>1012295</v>
      </c>
      <c r="C6741" t="s">
        <v>3724</v>
      </c>
      <c r="D6741" t="s">
        <v>3171</v>
      </c>
      <c r="E6741">
        <v>140.06</v>
      </c>
      <c r="F6741">
        <v>134.90820000000002</v>
      </c>
      <c r="G6741" t="s">
        <v>591</v>
      </c>
      <c r="H6741" t="s">
        <v>12</v>
      </c>
      <c r="I6741" t="s">
        <v>13</v>
      </c>
      <c r="J6741">
        <v>-5.1517999999999802</v>
      </c>
      <c r="K6741">
        <v>-3.6782807368270602</v>
      </c>
      <c r="L6741" t="str">
        <f>TEXT(Orders[[#This Row],[date]],"MMM")</f>
        <v>Sep</v>
      </c>
    </row>
    <row r="6742" spans="1:12" x14ac:dyDescent="0.3">
      <c r="A6742" s="2">
        <v>45028</v>
      </c>
      <c r="B6742">
        <v>1013378</v>
      </c>
      <c r="C6742" t="s">
        <v>5726</v>
      </c>
      <c r="D6742" t="s">
        <v>3174</v>
      </c>
      <c r="E6742">
        <v>153.54800000000003</v>
      </c>
      <c r="F6742">
        <v>134.90820000000002</v>
      </c>
      <c r="G6742" t="s">
        <v>2519</v>
      </c>
      <c r="H6742" t="s">
        <v>57</v>
      </c>
      <c r="I6742" t="s">
        <v>20</v>
      </c>
      <c r="J6742">
        <v>-18.639800000000008</v>
      </c>
      <c r="K6742">
        <v>-12.139396149738195</v>
      </c>
      <c r="L6742" t="str">
        <f>TEXT(Orders[[#This Row],[date]],"MMM")</f>
        <v>Apr</v>
      </c>
    </row>
    <row r="6743" spans="1:12" x14ac:dyDescent="0.3">
      <c r="A6743" s="2">
        <v>45019</v>
      </c>
      <c r="B6743">
        <v>1016867</v>
      </c>
      <c r="C6743" t="s">
        <v>4241</v>
      </c>
      <c r="D6743" t="s">
        <v>3172</v>
      </c>
      <c r="E6743">
        <v>159.16800000000001</v>
      </c>
      <c r="F6743">
        <v>134.90820000000002</v>
      </c>
      <c r="G6743" t="s">
        <v>3155</v>
      </c>
      <c r="H6743" t="s">
        <v>30</v>
      </c>
      <c r="I6743" t="s">
        <v>13</v>
      </c>
      <c r="J6743">
        <v>-24.259799999999984</v>
      </c>
      <c r="K6743">
        <v>-15.24163148371531</v>
      </c>
      <c r="L6743" t="str">
        <f>TEXT(Orders[[#This Row],[date]],"MMM")</f>
        <v>Apr</v>
      </c>
    </row>
    <row r="6744" spans="1:12" x14ac:dyDescent="0.3">
      <c r="A6744" s="2">
        <v>45209</v>
      </c>
      <c r="B6744">
        <v>1019492</v>
      </c>
      <c r="C6744" t="s">
        <v>5259</v>
      </c>
      <c r="D6744" t="s">
        <v>3173</v>
      </c>
      <c r="E6744">
        <v>174.90400000000002</v>
      </c>
      <c r="F6744">
        <v>134.90820000000002</v>
      </c>
      <c r="G6744" t="s">
        <v>824</v>
      </c>
      <c r="H6744" t="s">
        <v>35</v>
      </c>
      <c r="I6744" t="s">
        <v>36</v>
      </c>
      <c r="J6744">
        <v>-39.995800000000003</v>
      </c>
      <c r="K6744">
        <v>-22.867287197548368</v>
      </c>
      <c r="L6744" t="str">
        <f>TEXT(Orders[[#This Row],[date]],"MMM")</f>
        <v>Oct</v>
      </c>
    </row>
    <row r="6745" spans="1:12" x14ac:dyDescent="0.3">
      <c r="A6745" s="2">
        <v>45237</v>
      </c>
      <c r="B6745">
        <v>1002971</v>
      </c>
      <c r="C6745" t="s">
        <v>4453</v>
      </c>
      <c r="D6745" t="s">
        <v>3174</v>
      </c>
      <c r="E6745">
        <v>130.68480000000002</v>
      </c>
      <c r="F6745">
        <v>134.91400000000002</v>
      </c>
      <c r="G6745" t="s">
        <v>3017</v>
      </c>
      <c r="H6745" t="s">
        <v>30</v>
      </c>
      <c r="I6745" t="s">
        <v>13</v>
      </c>
      <c r="J6745">
        <v>4.2291999999999916</v>
      </c>
      <c r="K6745">
        <v>3.2361835500379472</v>
      </c>
      <c r="L6745" t="str">
        <f>TEXT(Orders[[#This Row],[date]],"MMM")</f>
        <v>Nov</v>
      </c>
    </row>
    <row r="6746" spans="1:12" x14ac:dyDescent="0.3">
      <c r="A6746" s="2">
        <v>44935</v>
      </c>
      <c r="B6746">
        <v>1001938</v>
      </c>
      <c r="C6746" t="s">
        <v>4205</v>
      </c>
      <c r="D6746" t="s">
        <v>3173</v>
      </c>
      <c r="E6746">
        <v>242.5984</v>
      </c>
      <c r="F6746">
        <v>135.09184000000005</v>
      </c>
      <c r="G6746" t="s">
        <v>2254</v>
      </c>
      <c r="H6746" t="s">
        <v>75</v>
      </c>
      <c r="I6746" t="s">
        <v>46</v>
      </c>
      <c r="J6746">
        <v>-107.50655999999995</v>
      </c>
      <c r="K6746">
        <v>-44.314620376721344</v>
      </c>
      <c r="L6746" t="str">
        <f>TEXT(Orders[[#This Row],[date]],"MMM")</f>
        <v>Jan</v>
      </c>
    </row>
    <row r="6747" spans="1:12" x14ac:dyDescent="0.3">
      <c r="A6747" s="2">
        <v>45254</v>
      </c>
      <c r="B6747">
        <v>1001416</v>
      </c>
      <c r="C6747" t="s">
        <v>4671</v>
      </c>
      <c r="D6747" t="s">
        <v>3173</v>
      </c>
      <c r="E6747">
        <v>467.31052800000009</v>
      </c>
      <c r="F6747">
        <v>135.25408000000002</v>
      </c>
      <c r="G6747" t="s">
        <v>1730</v>
      </c>
      <c r="H6747" t="s">
        <v>35</v>
      </c>
      <c r="I6747" t="s">
        <v>36</v>
      </c>
      <c r="J6747">
        <v>-332.05644800000005</v>
      </c>
      <c r="K6747">
        <v>-71.056915713227838</v>
      </c>
      <c r="L6747" t="str">
        <f>TEXT(Orders[[#This Row],[date]],"MMM")</f>
        <v>Nov</v>
      </c>
    </row>
    <row r="6748" spans="1:12" x14ac:dyDescent="0.3">
      <c r="A6748" s="2">
        <v>45028</v>
      </c>
      <c r="B6748">
        <v>1003130</v>
      </c>
      <c r="C6748" t="s">
        <v>5504</v>
      </c>
      <c r="D6748" t="s">
        <v>3180</v>
      </c>
      <c r="E6748">
        <v>81.574400000000026</v>
      </c>
      <c r="F6748">
        <v>135.33000000000001</v>
      </c>
      <c r="G6748" t="s">
        <v>2202</v>
      </c>
      <c r="H6748" t="s">
        <v>88</v>
      </c>
      <c r="I6748" t="s">
        <v>36</v>
      </c>
      <c r="J6748">
        <v>53.755599999999987</v>
      </c>
      <c r="K6748">
        <v>65.897634552016285</v>
      </c>
      <c r="L6748" t="str">
        <f>TEXT(Orders[[#This Row],[date]],"MMM")</f>
        <v>Apr</v>
      </c>
    </row>
    <row r="6749" spans="1:12" x14ac:dyDescent="0.3">
      <c r="A6749" s="2">
        <v>44975</v>
      </c>
      <c r="B6749">
        <v>1011646</v>
      </c>
      <c r="C6749" t="s">
        <v>5130</v>
      </c>
      <c r="D6749" t="s">
        <v>3171</v>
      </c>
      <c r="E6749">
        <v>5.7199999999999989</v>
      </c>
      <c r="F6749">
        <v>135.35640000000001</v>
      </c>
      <c r="G6749" t="s">
        <v>827</v>
      </c>
      <c r="H6749" t="s">
        <v>19</v>
      </c>
      <c r="I6749" t="s">
        <v>20</v>
      </c>
      <c r="J6749">
        <v>129.63640000000001</v>
      </c>
      <c r="K6749">
        <v>2266.37062937063</v>
      </c>
      <c r="L6749" t="str">
        <f>TEXT(Orders[[#This Row],[date]],"MMM")</f>
        <v>Feb</v>
      </c>
    </row>
    <row r="6750" spans="1:12" x14ac:dyDescent="0.3">
      <c r="A6750" s="2">
        <v>45170</v>
      </c>
      <c r="B6750">
        <v>1009507</v>
      </c>
      <c r="C6750" t="s">
        <v>4624</v>
      </c>
      <c r="D6750" t="s">
        <v>3176</v>
      </c>
      <c r="E6750">
        <v>6.8439999999999941</v>
      </c>
      <c r="F6750">
        <v>135.35640000000001</v>
      </c>
      <c r="G6750" t="s">
        <v>1630</v>
      </c>
      <c r="H6750" t="s">
        <v>30</v>
      </c>
      <c r="I6750" t="s">
        <v>13</v>
      </c>
      <c r="J6750">
        <v>128.51240000000001</v>
      </c>
      <c r="K6750">
        <v>1877.7381648158989</v>
      </c>
      <c r="L6750" t="str">
        <f>TEXT(Orders[[#This Row],[date]],"MMM")</f>
        <v>Sep</v>
      </c>
    </row>
    <row r="6751" spans="1:12" x14ac:dyDescent="0.3">
      <c r="A6751" s="2">
        <v>45131</v>
      </c>
      <c r="B6751">
        <v>1012355</v>
      </c>
      <c r="C6751" t="s">
        <v>4126</v>
      </c>
      <c r="D6751" t="s">
        <v>3174</v>
      </c>
      <c r="E6751">
        <v>7.7680000000000007</v>
      </c>
      <c r="F6751">
        <v>135.35640000000001</v>
      </c>
      <c r="G6751" t="s">
        <v>974</v>
      </c>
      <c r="H6751" t="s">
        <v>45</v>
      </c>
      <c r="I6751" t="s">
        <v>46</v>
      </c>
      <c r="J6751">
        <v>127.58840000000001</v>
      </c>
      <c r="K6751">
        <v>1642.4871266735322</v>
      </c>
      <c r="L6751" t="str">
        <f>TEXT(Orders[[#This Row],[date]],"MMM")</f>
        <v>Jul</v>
      </c>
    </row>
    <row r="6752" spans="1:12" x14ac:dyDescent="0.3">
      <c r="A6752" s="2">
        <v>45101</v>
      </c>
      <c r="B6752">
        <v>1010632</v>
      </c>
      <c r="C6752" t="s">
        <v>5292</v>
      </c>
      <c r="D6752" t="s">
        <v>3178</v>
      </c>
      <c r="E6752">
        <v>8.8919999999999959</v>
      </c>
      <c r="F6752">
        <v>135.35640000000001</v>
      </c>
      <c r="G6752" t="s">
        <v>2196</v>
      </c>
      <c r="H6752" t="s">
        <v>69</v>
      </c>
      <c r="I6752" t="s">
        <v>46</v>
      </c>
      <c r="J6752">
        <v>126.46440000000001</v>
      </c>
      <c r="K6752">
        <v>1422.2267206477741</v>
      </c>
      <c r="L6752" t="str">
        <f>TEXT(Orders[[#This Row],[date]],"MMM")</f>
        <v>Jun</v>
      </c>
    </row>
    <row r="6753" spans="1:12" x14ac:dyDescent="0.3">
      <c r="A6753" s="2">
        <v>45067</v>
      </c>
      <c r="B6753">
        <v>1014345</v>
      </c>
      <c r="C6753" t="s">
        <v>5824</v>
      </c>
      <c r="D6753" t="s">
        <v>3179</v>
      </c>
      <c r="E6753">
        <v>9.0919999999999845</v>
      </c>
      <c r="F6753">
        <v>135.35640000000001</v>
      </c>
      <c r="G6753" t="s">
        <v>727</v>
      </c>
      <c r="H6753" t="s">
        <v>19</v>
      </c>
      <c r="I6753" t="s">
        <v>20</v>
      </c>
      <c r="J6753">
        <v>126.26440000000002</v>
      </c>
      <c r="K6753">
        <v>1388.7417509898839</v>
      </c>
      <c r="L6753" t="str">
        <f>TEXT(Orders[[#This Row],[date]],"MMM")</f>
        <v>May</v>
      </c>
    </row>
    <row r="6754" spans="1:12" x14ac:dyDescent="0.3">
      <c r="A6754" s="2">
        <v>44975</v>
      </c>
      <c r="B6754">
        <v>1014711</v>
      </c>
      <c r="C6754" t="s">
        <v>3236</v>
      </c>
      <c r="D6754" t="s">
        <v>3171</v>
      </c>
      <c r="E6754">
        <v>33.620000000000005</v>
      </c>
      <c r="F6754">
        <v>135.35640000000001</v>
      </c>
      <c r="G6754" t="s">
        <v>1880</v>
      </c>
      <c r="H6754" t="s">
        <v>35</v>
      </c>
      <c r="I6754" t="s">
        <v>36</v>
      </c>
      <c r="J6754">
        <v>101.7364</v>
      </c>
      <c r="K6754">
        <v>302.60678167757283</v>
      </c>
      <c r="L6754" t="str">
        <f>TEXT(Orders[[#This Row],[date]],"MMM")</f>
        <v>Feb</v>
      </c>
    </row>
    <row r="6755" spans="1:12" x14ac:dyDescent="0.3">
      <c r="A6755" s="2">
        <v>44960</v>
      </c>
      <c r="B6755">
        <v>1016523</v>
      </c>
      <c r="C6755" t="s">
        <v>4064</v>
      </c>
      <c r="D6755" t="s">
        <v>3177</v>
      </c>
      <c r="E6755">
        <v>39.240000000000009</v>
      </c>
      <c r="F6755">
        <v>135.35640000000001</v>
      </c>
      <c r="G6755" t="s">
        <v>2644</v>
      </c>
      <c r="H6755" t="s">
        <v>26</v>
      </c>
      <c r="I6755" t="s">
        <v>13</v>
      </c>
      <c r="J6755">
        <v>96.116399999999999</v>
      </c>
      <c r="K6755">
        <v>244.94495412844032</v>
      </c>
      <c r="L6755" t="str">
        <f>TEXT(Orders[[#This Row],[date]],"MMM")</f>
        <v>Feb</v>
      </c>
    </row>
    <row r="6756" spans="1:12" x14ac:dyDescent="0.3">
      <c r="A6756" s="2">
        <v>44973</v>
      </c>
      <c r="B6756">
        <v>1018433</v>
      </c>
      <c r="C6756" t="s">
        <v>5825</v>
      </c>
      <c r="D6756" t="s">
        <v>3176</v>
      </c>
      <c r="E6756">
        <v>41.688000000000002</v>
      </c>
      <c r="F6756">
        <v>135.35640000000001</v>
      </c>
      <c r="G6756" t="s">
        <v>3081</v>
      </c>
      <c r="H6756" t="s">
        <v>69</v>
      </c>
      <c r="I6756" t="s">
        <v>46</v>
      </c>
      <c r="J6756">
        <v>93.668400000000005</v>
      </c>
      <c r="K6756">
        <v>224.68911917098447</v>
      </c>
      <c r="L6756" t="str">
        <f>TEXT(Orders[[#This Row],[date]],"MMM")</f>
        <v>Feb</v>
      </c>
    </row>
    <row r="6757" spans="1:12" x14ac:dyDescent="0.3">
      <c r="A6757" s="2">
        <v>45272</v>
      </c>
      <c r="B6757">
        <v>1009964</v>
      </c>
      <c r="C6757" t="s">
        <v>4599</v>
      </c>
      <c r="D6757" t="s">
        <v>3175</v>
      </c>
      <c r="E6757">
        <v>43.936000000000007</v>
      </c>
      <c r="F6757">
        <v>135.35640000000001</v>
      </c>
      <c r="G6757" t="s">
        <v>1577</v>
      </c>
      <c r="H6757" t="s">
        <v>50</v>
      </c>
      <c r="I6757" t="s">
        <v>36</v>
      </c>
      <c r="J6757">
        <v>91.420400000000001</v>
      </c>
      <c r="K6757">
        <v>208.076292789512</v>
      </c>
      <c r="L6757" t="str">
        <f>TEXT(Orders[[#This Row],[date]],"MMM")</f>
        <v>Dec</v>
      </c>
    </row>
    <row r="6758" spans="1:12" x14ac:dyDescent="0.3">
      <c r="A6758" s="2">
        <v>45133</v>
      </c>
      <c r="B6758">
        <v>1019498</v>
      </c>
      <c r="C6758" t="s">
        <v>3690</v>
      </c>
      <c r="D6758" t="s">
        <v>3175</v>
      </c>
      <c r="E6758">
        <v>43.936000000000007</v>
      </c>
      <c r="F6758">
        <v>135.35640000000001</v>
      </c>
      <c r="G6758" t="s">
        <v>558</v>
      </c>
      <c r="H6758" t="s">
        <v>57</v>
      </c>
      <c r="I6758" t="s">
        <v>20</v>
      </c>
      <c r="J6758">
        <v>91.420400000000001</v>
      </c>
      <c r="K6758">
        <v>208.076292789512</v>
      </c>
      <c r="L6758" t="str">
        <f>TEXT(Orders[[#This Row],[date]],"MMM")</f>
        <v>Jul</v>
      </c>
    </row>
    <row r="6759" spans="1:12" x14ac:dyDescent="0.3">
      <c r="A6759" s="2">
        <v>44982</v>
      </c>
      <c r="B6759">
        <v>1008967</v>
      </c>
      <c r="C6759" t="s">
        <v>5043</v>
      </c>
      <c r="D6759" t="s">
        <v>3173</v>
      </c>
      <c r="E6759">
        <v>46.924000000000007</v>
      </c>
      <c r="F6759">
        <v>135.35640000000001</v>
      </c>
      <c r="G6759" t="s">
        <v>2230</v>
      </c>
      <c r="H6759" t="s">
        <v>57</v>
      </c>
      <c r="I6759" t="s">
        <v>20</v>
      </c>
      <c r="J6759">
        <v>88.432400000000001</v>
      </c>
      <c r="K6759">
        <v>188.4587844173557</v>
      </c>
      <c r="L6759" t="str">
        <f>TEXT(Orders[[#This Row],[date]],"MMM")</f>
        <v>Feb</v>
      </c>
    </row>
    <row r="6760" spans="1:12" x14ac:dyDescent="0.3">
      <c r="A6760" s="2">
        <v>45179</v>
      </c>
      <c r="B6760">
        <v>1009378</v>
      </c>
      <c r="C6760" t="s">
        <v>5238</v>
      </c>
      <c r="D6760" t="s">
        <v>3176</v>
      </c>
      <c r="E6760">
        <v>64.168000000000006</v>
      </c>
      <c r="F6760">
        <v>135.35640000000001</v>
      </c>
      <c r="G6760" t="s">
        <v>1682</v>
      </c>
      <c r="H6760" t="s">
        <v>57</v>
      </c>
      <c r="I6760" t="s">
        <v>20</v>
      </c>
      <c r="J6760">
        <v>71.188400000000001</v>
      </c>
      <c r="K6760">
        <v>110.9406557785812</v>
      </c>
      <c r="L6760" t="str">
        <f>TEXT(Orders[[#This Row],[date]],"MMM")</f>
        <v>Sep</v>
      </c>
    </row>
    <row r="6761" spans="1:12" x14ac:dyDescent="0.3">
      <c r="A6761" s="2">
        <v>45059</v>
      </c>
      <c r="B6761">
        <v>1009359</v>
      </c>
      <c r="C6761" t="s">
        <v>5430</v>
      </c>
      <c r="D6761" t="s">
        <v>3175</v>
      </c>
      <c r="E6761">
        <v>70.912000000000006</v>
      </c>
      <c r="F6761">
        <v>135.35640000000001</v>
      </c>
      <c r="G6761" t="s">
        <v>2320</v>
      </c>
      <c r="H6761" t="s">
        <v>30</v>
      </c>
      <c r="I6761" t="s">
        <v>13</v>
      </c>
      <c r="J6761">
        <v>64.444400000000002</v>
      </c>
      <c r="K6761">
        <v>90.87939981949458</v>
      </c>
      <c r="L6761" t="str">
        <f>TEXT(Orders[[#This Row],[date]],"MMM")</f>
        <v>May</v>
      </c>
    </row>
    <row r="6762" spans="1:12" x14ac:dyDescent="0.3">
      <c r="A6762" s="2">
        <v>45271</v>
      </c>
      <c r="B6762">
        <v>1012765</v>
      </c>
      <c r="C6762" t="s">
        <v>5263</v>
      </c>
      <c r="D6762" t="s">
        <v>3172</v>
      </c>
      <c r="E6762">
        <v>78.78</v>
      </c>
      <c r="F6762">
        <v>135.35640000000001</v>
      </c>
      <c r="G6762" t="s">
        <v>872</v>
      </c>
      <c r="H6762" t="s">
        <v>30</v>
      </c>
      <c r="I6762" t="s">
        <v>13</v>
      </c>
      <c r="J6762">
        <v>56.576400000000007</v>
      </c>
      <c r="K6762">
        <v>71.815689261233828</v>
      </c>
      <c r="L6762" t="str">
        <f>TEXT(Orders[[#This Row],[date]],"MMM")</f>
        <v>Dec</v>
      </c>
    </row>
    <row r="6763" spans="1:12" x14ac:dyDescent="0.3">
      <c r="A6763" s="2">
        <v>45031</v>
      </c>
      <c r="B6763">
        <v>1013127</v>
      </c>
      <c r="C6763" t="s">
        <v>5326</v>
      </c>
      <c r="D6763" t="s">
        <v>3171</v>
      </c>
      <c r="E6763">
        <v>79.904000000000011</v>
      </c>
      <c r="F6763">
        <v>135.35640000000001</v>
      </c>
      <c r="G6763" t="s">
        <v>1458</v>
      </c>
      <c r="H6763" t="s">
        <v>57</v>
      </c>
      <c r="I6763" t="s">
        <v>20</v>
      </c>
      <c r="J6763">
        <v>55.452399999999997</v>
      </c>
      <c r="K6763">
        <v>69.398778534241075</v>
      </c>
      <c r="L6763" t="str">
        <f>TEXT(Orders[[#This Row],[date]],"MMM")</f>
        <v>Apr</v>
      </c>
    </row>
    <row r="6764" spans="1:12" x14ac:dyDescent="0.3">
      <c r="A6764" s="2">
        <v>45036</v>
      </c>
      <c r="B6764">
        <v>1006760</v>
      </c>
      <c r="C6764" t="s">
        <v>3654</v>
      </c>
      <c r="D6764" t="s">
        <v>3172</v>
      </c>
      <c r="E6764">
        <v>85.40800000000003</v>
      </c>
      <c r="F6764">
        <v>135.35640000000001</v>
      </c>
      <c r="G6764" t="s">
        <v>519</v>
      </c>
      <c r="H6764" t="s">
        <v>30</v>
      </c>
      <c r="I6764" t="s">
        <v>13</v>
      </c>
      <c r="J6764">
        <v>49.948399999999978</v>
      </c>
      <c r="K6764">
        <v>58.48210940427122</v>
      </c>
      <c r="L6764" t="str">
        <f>TEXT(Orders[[#This Row],[date]],"MMM")</f>
        <v>Apr</v>
      </c>
    </row>
    <row r="6765" spans="1:12" x14ac:dyDescent="0.3">
      <c r="A6765" s="2">
        <v>44955</v>
      </c>
      <c r="B6765">
        <v>1009588</v>
      </c>
      <c r="C6765" t="s">
        <v>4094</v>
      </c>
      <c r="D6765" t="s">
        <v>3178</v>
      </c>
      <c r="E6765">
        <v>90.02000000000001</v>
      </c>
      <c r="F6765">
        <v>135.35640000000001</v>
      </c>
      <c r="G6765" t="s">
        <v>944</v>
      </c>
      <c r="H6765" t="s">
        <v>35</v>
      </c>
      <c r="I6765" t="s">
        <v>36</v>
      </c>
      <c r="J6765">
        <v>45.336399999999998</v>
      </c>
      <c r="K6765">
        <v>50.362586091979558</v>
      </c>
      <c r="L6765" t="str">
        <f>TEXT(Orders[[#This Row],[date]],"MMM")</f>
        <v>Jan</v>
      </c>
    </row>
    <row r="6766" spans="1:12" x14ac:dyDescent="0.3">
      <c r="A6766" s="2">
        <v>45273</v>
      </c>
      <c r="B6766">
        <v>1018666</v>
      </c>
      <c r="C6766" t="s">
        <v>4405</v>
      </c>
      <c r="D6766" t="s">
        <v>3172</v>
      </c>
      <c r="E6766">
        <v>91.144000000000005</v>
      </c>
      <c r="F6766">
        <v>135.35640000000001</v>
      </c>
      <c r="G6766" t="s">
        <v>1303</v>
      </c>
      <c r="H6766" t="s">
        <v>30</v>
      </c>
      <c r="I6766" t="s">
        <v>13</v>
      </c>
      <c r="J6766">
        <v>44.212400000000002</v>
      </c>
      <c r="K6766">
        <v>48.50829456683929</v>
      </c>
      <c r="L6766" t="str">
        <f>TEXT(Orders[[#This Row],[date]],"MMM")</f>
        <v>Dec</v>
      </c>
    </row>
    <row r="6767" spans="1:12" x14ac:dyDescent="0.3">
      <c r="A6767" s="2">
        <v>45042</v>
      </c>
      <c r="B6767">
        <v>1012733</v>
      </c>
      <c r="C6767" t="s">
        <v>4851</v>
      </c>
      <c r="D6767" t="s">
        <v>3176</v>
      </c>
      <c r="E6767">
        <v>95.64</v>
      </c>
      <c r="F6767">
        <v>135.35640000000001</v>
      </c>
      <c r="G6767" t="s">
        <v>3128</v>
      </c>
      <c r="H6767" t="s">
        <v>35</v>
      </c>
      <c r="I6767" t="s">
        <v>36</v>
      </c>
      <c r="J6767">
        <v>39.716400000000007</v>
      </c>
      <c r="K6767">
        <v>41.526976160602267</v>
      </c>
      <c r="L6767" t="str">
        <f>TEXT(Orders[[#This Row],[date]],"MMM")</f>
        <v>Apr</v>
      </c>
    </row>
    <row r="6768" spans="1:12" x14ac:dyDescent="0.3">
      <c r="A6768" s="2">
        <v>45231</v>
      </c>
      <c r="B6768">
        <v>1011401</v>
      </c>
      <c r="C6768" t="s">
        <v>4176</v>
      </c>
      <c r="D6768" t="s">
        <v>3178</v>
      </c>
      <c r="E6768">
        <v>101.26</v>
      </c>
      <c r="F6768">
        <v>135.35640000000001</v>
      </c>
      <c r="G6768" t="s">
        <v>3071</v>
      </c>
      <c r="H6768" t="s">
        <v>54</v>
      </c>
      <c r="I6768" t="s">
        <v>20</v>
      </c>
      <c r="J6768">
        <v>34.096400000000003</v>
      </c>
      <c r="K6768">
        <v>33.672131147540988</v>
      </c>
      <c r="L6768" t="str">
        <f>TEXT(Orders[[#This Row],[date]],"MMM")</f>
        <v>Nov</v>
      </c>
    </row>
    <row r="6769" spans="1:12" x14ac:dyDescent="0.3">
      <c r="A6769" s="2">
        <v>45214</v>
      </c>
      <c r="B6769">
        <v>1010878</v>
      </c>
      <c r="C6769" t="s">
        <v>4606</v>
      </c>
      <c r="D6769" t="s">
        <v>3178</v>
      </c>
      <c r="E6769">
        <v>102.38400000000001</v>
      </c>
      <c r="F6769">
        <v>135.35640000000001</v>
      </c>
      <c r="G6769" t="s">
        <v>2304</v>
      </c>
      <c r="H6769" t="s">
        <v>19</v>
      </c>
      <c r="I6769" t="s">
        <v>20</v>
      </c>
      <c r="J6769">
        <v>32.972399999999993</v>
      </c>
      <c r="K6769">
        <v>32.204641350210963</v>
      </c>
      <c r="L6769" t="str">
        <f>TEXT(Orders[[#This Row],[date]],"MMM")</f>
        <v>Oct</v>
      </c>
    </row>
    <row r="6770" spans="1:12" x14ac:dyDescent="0.3">
      <c r="A6770" s="2">
        <v>44968</v>
      </c>
      <c r="B6770">
        <v>1016809</v>
      </c>
      <c r="C6770" t="s">
        <v>3768</v>
      </c>
      <c r="D6770" t="s">
        <v>3174</v>
      </c>
      <c r="E6770">
        <v>109.12800000000001</v>
      </c>
      <c r="F6770">
        <v>135.35640000000001</v>
      </c>
      <c r="G6770" t="s">
        <v>628</v>
      </c>
      <c r="H6770" t="s">
        <v>45</v>
      </c>
      <c r="I6770" t="s">
        <v>46</v>
      </c>
      <c r="J6770">
        <v>26.228399999999993</v>
      </c>
      <c r="K6770">
        <v>24.034528260391458</v>
      </c>
      <c r="L6770" t="str">
        <f>TEXT(Orders[[#This Row],[date]],"MMM")</f>
        <v>Feb</v>
      </c>
    </row>
    <row r="6771" spans="1:12" x14ac:dyDescent="0.3">
      <c r="A6771" s="2">
        <v>45115</v>
      </c>
      <c r="B6771">
        <v>1013834</v>
      </c>
      <c r="C6771" t="s">
        <v>4609</v>
      </c>
      <c r="D6771" t="s">
        <v>3176</v>
      </c>
      <c r="E6771">
        <v>111.376</v>
      </c>
      <c r="F6771">
        <v>135.35640000000001</v>
      </c>
      <c r="G6771" t="s">
        <v>1673</v>
      </c>
      <c r="H6771" t="s">
        <v>26</v>
      </c>
      <c r="I6771" t="s">
        <v>13</v>
      </c>
      <c r="J6771">
        <v>23.980400000000003</v>
      </c>
      <c r="K6771">
        <v>21.531030024421778</v>
      </c>
      <c r="L6771" t="str">
        <f>TEXT(Orders[[#This Row],[date]],"MMM")</f>
        <v>Jul</v>
      </c>
    </row>
    <row r="6772" spans="1:12" x14ac:dyDescent="0.3">
      <c r="A6772" s="2">
        <v>45191</v>
      </c>
      <c r="B6772">
        <v>1012287</v>
      </c>
      <c r="C6772" t="s">
        <v>3515</v>
      </c>
      <c r="D6772" t="s">
        <v>3173</v>
      </c>
      <c r="E6772">
        <v>116.99600000000001</v>
      </c>
      <c r="F6772">
        <v>135.35640000000001</v>
      </c>
      <c r="G6772" t="s">
        <v>2180</v>
      </c>
      <c r="H6772" t="s">
        <v>69</v>
      </c>
      <c r="I6772" t="s">
        <v>46</v>
      </c>
      <c r="J6772">
        <v>18.360399999999998</v>
      </c>
      <c r="K6772">
        <v>15.693186091832198</v>
      </c>
      <c r="L6772" t="str">
        <f>TEXT(Orders[[#This Row],[date]],"MMM")</f>
        <v>Sep</v>
      </c>
    </row>
    <row r="6773" spans="1:12" x14ac:dyDescent="0.3">
      <c r="A6773" s="2">
        <v>44945</v>
      </c>
      <c r="B6773">
        <v>1016724</v>
      </c>
      <c r="C6773" t="s">
        <v>5217</v>
      </c>
      <c r="D6773" t="s">
        <v>3176</v>
      </c>
      <c r="E6773">
        <v>130.48400000000001</v>
      </c>
      <c r="F6773">
        <v>135.35640000000001</v>
      </c>
      <c r="G6773" t="s">
        <v>1885</v>
      </c>
      <c r="H6773" t="s">
        <v>35</v>
      </c>
      <c r="I6773" t="s">
        <v>36</v>
      </c>
      <c r="J6773">
        <v>4.872399999999999</v>
      </c>
      <c r="K6773">
        <v>3.7340976671469286</v>
      </c>
      <c r="L6773" t="str">
        <f>TEXT(Orders[[#This Row],[date]],"MMM")</f>
        <v>Jan</v>
      </c>
    </row>
    <row r="6774" spans="1:12" x14ac:dyDescent="0.3">
      <c r="A6774" s="2">
        <v>45252</v>
      </c>
      <c r="B6774">
        <v>1019842</v>
      </c>
      <c r="C6774" t="s">
        <v>5795</v>
      </c>
      <c r="D6774" t="s">
        <v>3174</v>
      </c>
      <c r="E6774">
        <v>132.732</v>
      </c>
      <c r="F6774">
        <v>135.35640000000001</v>
      </c>
      <c r="G6774" t="s">
        <v>1522</v>
      </c>
      <c r="H6774" t="s">
        <v>35</v>
      </c>
      <c r="I6774" t="s">
        <v>36</v>
      </c>
      <c r="J6774">
        <v>2.6244000000000085</v>
      </c>
      <c r="K6774">
        <v>1.9772172497965887</v>
      </c>
      <c r="L6774" t="str">
        <f>TEXT(Orders[[#This Row],[date]],"MMM")</f>
        <v>Nov</v>
      </c>
    </row>
    <row r="6775" spans="1:12" x14ac:dyDescent="0.3">
      <c r="A6775" s="2">
        <v>45196</v>
      </c>
      <c r="B6775">
        <v>1013631</v>
      </c>
      <c r="C6775" t="s">
        <v>3317</v>
      </c>
      <c r="D6775" t="s">
        <v>3176</v>
      </c>
      <c r="E6775">
        <v>150.71600000000001</v>
      </c>
      <c r="F6775">
        <v>135.35640000000001</v>
      </c>
      <c r="G6775" t="s">
        <v>1783</v>
      </c>
      <c r="H6775" t="s">
        <v>45</v>
      </c>
      <c r="I6775" t="s">
        <v>46</v>
      </c>
      <c r="J6775">
        <v>-15.3596</v>
      </c>
      <c r="K6775">
        <v>-10.191087873882003</v>
      </c>
      <c r="L6775" t="str">
        <f>TEXT(Orders[[#This Row],[date]],"MMM")</f>
        <v>Sep</v>
      </c>
    </row>
    <row r="6776" spans="1:12" x14ac:dyDescent="0.3">
      <c r="A6776" s="2">
        <v>45127</v>
      </c>
      <c r="B6776">
        <v>1014597</v>
      </c>
      <c r="C6776" t="s">
        <v>5435</v>
      </c>
      <c r="D6776" t="s">
        <v>3178</v>
      </c>
      <c r="E6776">
        <v>172.072</v>
      </c>
      <c r="F6776">
        <v>135.35640000000001</v>
      </c>
      <c r="G6776" t="s">
        <v>689</v>
      </c>
      <c r="H6776" t="s">
        <v>19</v>
      </c>
      <c r="I6776" t="s">
        <v>20</v>
      </c>
      <c r="J6776">
        <v>-36.715599999999995</v>
      </c>
      <c r="K6776">
        <v>-21.337347157004043</v>
      </c>
      <c r="L6776" t="str">
        <f>TEXT(Orders[[#This Row],[date]],"MMM")</f>
        <v>Jul</v>
      </c>
    </row>
    <row r="6777" spans="1:12" x14ac:dyDescent="0.3">
      <c r="A6777" s="2">
        <v>45146</v>
      </c>
      <c r="B6777">
        <v>1019894</v>
      </c>
      <c r="C6777" t="s">
        <v>3587</v>
      </c>
      <c r="D6777" t="s">
        <v>3172</v>
      </c>
      <c r="E6777">
        <v>173.19600000000003</v>
      </c>
      <c r="F6777">
        <v>135.35640000000001</v>
      </c>
      <c r="G6777" t="s">
        <v>1264</v>
      </c>
      <c r="H6777" t="s">
        <v>75</v>
      </c>
      <c r="I6777" t="s">
        <v>46</v>
      </c>
      <c r="J6777">
        <v>-37.839600000000019</v>
      </c>
      <c r="K6777">
        <v>-21.847848680108093</v>
      </c>
      <c r="L6777" t="str">
        <f>TEXT(Orders[[#This Row],[date]],"MMM")</f>
        <v>Aug</v>
      </c>
    </row>
    <row r="6778" spans="1:12" x14ac:dyDescent="0.3">
      <c r="A6778" s="2">
        <v>45221</v>
      </c>
      <c r="B6778">
        <v>1013923</v>
      </c>
      <c r="C6778" t="s">
        <v>3755</v>
      </c>
      <c r="D6778" t="s">
        <v>3173</v>
      </c>
      <c r="E6778">
        <v>178.816</v>
      </c>
      <c r="F6778">
        <v>135.35640000000001</v>
      </c>
      <c r="G6778" t="s">
        <v>1143</v>
      </c>
      <c r="H6778" t="s">
        <v>75</v>
      </c>
      <c r="I6778" t="s">
        <v>46</v>
      </c>
      <c r="J6778">
        <v>-43.459599999999995</v>
      </c>
      <c r="K6778">
        <v>-24.304089119541871</v>
      </c>
      <c r="L6778" t="str">
        <f>TEXT(Orders[[#This Row],[date]],"MMM")</f>
        <v>Oct</v>
      </c>
    </row>
    <row r="6779" spans="1:12" x14ac:dyDescent="0.3">
      <c r="A6779" s="2">
        <v>45187</v>
      </c>
      <c r="B6779">
        <v>1005730</v>
      </c>
      <c r="C6779" t="s">
        <v>4049</v>
      </c>
      <c r="D6779" t="s">
        <v>3180</v>
      </c>
      <c r="E6779">
        <v>187.32000000000002</v>
      </c>
      <c r="F6779">
        <v>135.35640000000001</v>
      </c>
      <c r="G6779" t="s">
        <v>899</v>
      </c>
      <c r="H6779" t="s">
        <v>19</v>
      </c>
      <c r="I6779" t="s">
        <v>20</v>
      </c>
      <c r="J6779">
        <v>-51.963600000000014</v>
      </c>
      <c r="K6779">
        <v>-27.740550928891739</v>
      </c>
      <c r="L6779" t="str">
        <f>TEXT(Orders[[#This Row],[date]],"MMM")</f>
        <v>Sep</v>
      </c>
    </row>
    <row r="6780" spans="1:12" x14ac:dyDescent="0.3">
      <c r="A6780" s="2">
        <v>45176</v>
      </c>
      <c r="B6780">
        <v>1001108</v>
      </c>
      <c r="C6780" t="s">
        <v>4496</v>
      </c>
      <c r="D6780" t="s">
        <v>3172</v>
      </c>
      <c r="E6780">
        <v>354.77107200000012</v>
      </c>
      <c r="F6780">
        <v>135.43712000000002</v>
      </c>
      <c r="G6780" t="s">
        <v>1419</v>
      </c>
      <c r="H6780" t="s">
        <v>12</v>
      </c>
      <c r="I6780" t="s">
        <v>13</v>
      </c>
      <c r="J6780">
        <v>-219.3339520000001</v>
      </c>
      <c r="K6780">
        <v>-61.82408017754053</v>
      </c>
      <c r="L6780" t="str">
        <f>TEXT(Orders[[#This Row],[date]],"MMM")</f>
        <v>Sep</v>
      </c>
    </row>
    <row r="6781" spans="1:12" x14ac:dyDescent="0.3">
      <c r="A6781" s="2">
        <v>45115</v>
      </c>
      <c r="B6781">
        <v>1010294</v>
      </c>
      <c r="C6781" t="s">
        <v>4477</v>
      </c>
      <c r="D6781" t="s">
        <v>3180</v>
      </c>
      <c r="E6781">
        <v>138.56800000000001</v>
      </c>
      <c r="F6781">
        <v>135.53568000000001</v>
      </c>
      <c r="G6781" t="s">
        <v>1400</v>
      </c>
      <c r="H6781" t="s">
        <v>30</v>
      </c>
      <c r="I6781" t="s">
        <v>13</v>
      </c>
      <c r="J6781">
        <v>-3.0323199999999986</v>
      </c>
      <c r="K6781">
        <v>-2.1883263091045539</v>
      </c>
      <c r="L6781" t="str">
        <f>TEXT(Orders[[#This Row],[date]],"MMM")</f>
        <v>Jul</v>
      </c>
    </row>
    <row r="6782" spans="1:12" x14ac:dyDescent="0.3">
      <c r="A6782" s="2">
        <v>45255</v>
      </c>
      <c r="B6782">
        <v>1013508</v>
      </c>
      <c r="C6782" t="s">
        <v>4520</v>
      </c>
      <c r="D6782" t="s">
        <v>3180</v>
      </c>
      <c r="E6782">
        <v>150.93200000000002</v>
      </c>
      <c r="F6782">
        <v>135.53568000000001</v>
      </c>
      <c r="G6782" t="s">
        <v>1461</v>
      </c>
      <c r="H6782" t="s">
        <v>75</v>
      </c>
      <c r="I6782" t="s">
        <v>46</v>
      </c>
      <c r="J6782">
        <v>-15.396320000000003</v>
      </c>
      <c r="K6782">
        <v>-10.200832162828293</v>
      </c>
      <c r="L6782" t="str">
        <f>TEXT(Orders[[#This Row],[date]],"MMM")</f>
        <v>Nov</v>
      </c>
    </row>
    <row r="6783" spans="1:12" x14ac:dyDescent="0.3">
      <c r="A6783" s="2">
        <v>44944</v>
      </c>
      <c r="B6783">
        <v>1001149</v>
      </c>
      <c r="C6783" t="s">
        <v>4520</v>
      </c>
      <c r="D6783" t="s">
        <v>3180</v>
      </c>
      <c r="E6783">
        <v>486.08659200000005</v>
      </c>
      <c r="F6783">
        <v>135.65344000000002</v>
      </c>
      <c r="G6783" t="s">
        <v>1461</v>
      </c>
      <c r="H6783" t="s">
        <v>75</v>
      </c>
      <c r="I6783" t="s">
        <v>46</v>
      </c>
      <c r="J6783">
        <v>-350.43315200000006</v>
      </c>
      <c r="K6783">
        <v>-72.092741862750259</v>
      </c>
      <c r="L6783" t="str">
        <f>TEXT(Orders[[#This Row],[date]],"MMM")</f>
        <v>Jan</v>
      </c>
    </row>
    <row r="6784" spans="1:12" x14ac:dyDescent="0.3">
      <c r="A6784" s="2">
        <v>45244</v>
      </c>
      <c r="B6784">
        <v>1003599</v>
      </c>
      <c r="C6784" t="s">
        <v>4488</v>
      </c>
      <c r="D6784" t="s">
        <v>3178</v>
      </c>
      <c r="E6784">
        <v>243.92000000000004</v>
      </c>
      <c r="F6784">
        <v>135.75640000000001</v>
      </c>
      <c r="G6784" t="s">
        <v>1412</v>
      </c>
      <c r="H6784" t="s">
        <v>69</v>
      </c>
      <c r="I6784" t="s">
        <v>46</v>
      </c>
      <c r="J6784">
        <v>-108.16360000000003</v>
      </c>
      <c r="K6784">
        <v>-44.343883240406697</v>
      </c>
      <c r="L6784" t="str">
        <f>TEXT(Orders[[#This Row],[date]],"MMM")</f>
        <v>Nov</v>
      </c>
    </row>
    <row r="6785" spans="1:12" x14ac:dyDescent="0.3">
      <c r="A6785" s="2">
        <v>44964</v>
      </c>
      <c r="B6785">
        <v>1018817</v>
      </c>
      <c r="C6785" t="s">
        <v>3433</v>
      </c>
      <c r="D6785" t="s">
        <v>3173</v>
      </c>
      <c r="E6785">
        <v>8.3520000000000039</v>
      </c>
      <c r="F6785">
        <v>135.80459999999999</v>
      </c>
      <c r="G6785" t="s">
        <v>283</v>
      </c>
      <c r="H6785" t="s">
        <v>30</v>
      </c>
      <c r="I6785" t="s">
        <v>13</v>
      </c>
      <c r="J6785">
        <v>127.45259999999999</v>
      </c>
      <c r="K6785">
        <v>1526.0129310344819</v>
      </c>
      <c r="L6785" t="str">
        <f>TEXT(Orders[[#This Row],[date]],"MMM")</f>
        <v>Feb</v>
      </c>
    </row>
    <row r="6786" spans="1:12" x14ac:dyDescent="0.3">
      <c r="A6786" s="2">
        <v>45183</v>
      </c>
      <c r="B6786">
        <v>1016793</v>
      </c>
      <c r="C6786" t="s">
        <v>5523</v>
      </c>
      <c r="D6786" t="s">
        <v>3174</v>
      </c>
      <c r="E6786">
        <v>14.127999999999986</v>
      </c>
      <c r="F6786">
        <v>135.80459999999999</v>
      </c>
      <c r="G6786" t="s">
        <v>1487</v>
      </c>
      <c r="H6786" t="s">
        <v>54</v>
      </c>
      <c r="I6786" t="s">
        <v>20</v>
      </c>
      <c r="J6786">
        <v>121.67660000000001</v>
      </c>
      <c r="K6786">
        <v>861.24433748584454</v>
      </c>
      <c r="L6786" t="str">
        <f>TEXT(Orders[[#This Row],[date]],"MMM")</f>
        <v>Sep</v>
      </c>
    </row>
    <row r="6787" spans="1:12" x14ac:dyDescent="0.3">
      <c r="A6787" s="2">
        <v>45170</v>
      </c>
      <c r="B6787">
        <v>1014061</v>
      </c>
      <c r="C6787" t="s">
        <v>4947</v>
      </c>
      <c r="D6787" t="s">
        <v>3175</v>
      </c>
      <c r="E6787">
        <v>15.096000000000004</v>
      </c>
      <c r="F6787">
        <v>135.80459999999999</v>
      </c>
      <c r="G6787" t="s">
        <v>2478</v>
      </c>
      <c r="H6787" t="s">
        <v>50</v>
      </c>
      <c r="I6787" t="s">
        <v>36</v>
      </c>
      <c r="J6787">
        <v>120.70859999999999</v>
      </c>
      <c r="K6787">
        <v>799.60651828298865</v>
      </c>
      <c r="L6787" t="str">
        <f>TEXT(Orders[[#This Row],[date]],"MMM")</f>
        <v>Sep</v>
      </c>
    </row>
    <row r="6788" spans="1:12" x14ac:dyDescent="0.3">
      <c r="A6788" s="2">
        <v>44938</v>
      </c>
      <c r="B6788">
        <v>1018548</v>
      </c>
      <c r="C6788" t="s">
        <v>3761</v>
      </c>
      <c r="D6788" t="s">
        <v>3176</v>
      </c>
      <c r="E6788">
        <v>20.871999999999986</v>
      </c>
      <c r="F6788">
        <v>135.80459999999999</v>
      </c>
      <c r="G6788" t="s">
        <v>623</v>
      </c>
      <c r="H6788" t="s">
        <v>57</v>
      </c>
      <c r="I6788" t="s">
        <v>20</v>
      </c>
      <c r="J6788">
        <v>114.93260000000001</v>
      </c>
      <c r="K6788">
        <v>550.65446531238069</v>
      </c>
      <c r="L6788" t="str">
        <f>TEXT(Orders[[#This Row],[date]],"MMM")</f>
        <v>Jan</v>
      </c>
    </row>
    <row r="6789" spans="1:12" x14ac:dyDescent="0.3">
      <c r="A6789" s="2">
        <v>45035</v>
      </c>
      <c r="B6789">
        <v>1009982</v>
      </c>
      <c r="C6789" t="s">
        <v>3323</v>
      </c>
      <c r="D6789" t="s">
        <v>3178</v>
      </c>
      <c r="E6789">
        <v>28.584000000000003</v>
      </c>
      <c r="F6789">
        <v>135.80459999999999</v>
      </c>
      <c r="G6789" t="s">
        <v>162</v>
      </c>
      <c r="H6789" t="s">
        <v>69</v>
      </c>
      <c r="I6789" t="s">
        <v>46</v>
      </c>
      <c r="J6789">
        <v>107.22059999999999</v>
      </c>
      <c r="K6789">
        <v>375.10705289672535</v>
      </c>
      <c r="L6789" t="str">
        <f>TEXT(Orders[[#This Row],[date]],"MMM")</f>
        <v>Apr</v>
      </c>
    </row>
    <row r="6790" spans="1:12" x14ac:dyDescent="0.3">
      <c r="A6790" s="2">
        <v>45082</v>
      </c>
      <c r="B6790">
        <v>1006803</v>
      </c>
      <c r="C6790" t="s">
        <v>5826</v>
      </c>
      <c r="D6790" t="s">
        <v>3172</v>
      </c>
      <c r="E6790">
        <v>28.651999999999987</v>
      </c>
      <c r="F6790">
        <v>135.80459999999999</v>
      </c>
      <c r="G6790" t="s">
        <v>2928</v>
      </c>
      <c r="H6790" t="s">
        <v>12</v>
      </c>
      <c r="I6790" t="s">
        <v>13</v>
      </c>
      <c r="J6790">
        <v>107.15260000000001</v>
      </c>
      <c r="K6790">
        <v>373.97947787240003</v>
      </c>
      <c r="L6790" t="str">
        <f>TEXT(Orders[[#This Row],[date]],"MMM")</f>
        <v>Jun</v>
      </c>
    </row>
    <row r="6791" spans="1:12" x14ac:dyDescent="0.3">
      <c r="A6791" s="2">
        <v>44971</v>
      </c>
      <c r="B6791">
        <v>1013893</v>
      </c>
      <c r="C6791" t="s">
        <v>3783</v>
      </c>
      <c r="D6791" t="s">
        <v>3171</v>
      </c>
      <c r="E6791">
        <v>39.824000000000012</v>
      </c>
      <c r="F6791">
        <v>135.80459999999999</v>
      </c>
      <c r="G6791" t="s">
        <v>644</v>
      </c>
      <c r="H6791" t="s">
        <v>26</v>
      </c>
      <c r="I6791" t="s">
        <v>13</v>
      </c>
      <c r="J6791">
        <v>95.980599999999981</v>
      </c>
      <c r="K6791">
        <v>241.01195259140206</v>
      </c>
      <c r="L6791" t="str">
        <f>TEXT(Orders[[#This Row],[date]],"MMM")</f>
        <v>Feb</v>
      </c>
    </row>
    <row r="6792" spans="1:12" x14ac:dyDescent="0.3">
      <c r="A6792" s="2">
        <v>44931</v>
      </c>
      <c r="B6792">
        <v>1008997</v>
      </c>
      <c r="C6792" t="s">
        <v>5827</v>
      </c>
      <c r="D6792" t="s">
        <v>3175</v>
      </c>
      <c r="E6792">
        <v>41.984000000000009</v>
      </c>
      <c r="F6792">
        <v>135.80459999999999</v>
      </c>
      <c r="G6792" t="s">
        <v>1062</v>
      </c>
      <c r="H6792" t="s">
        <v>88</v>
      </c>
      <c r="I6792" t="s">
        <v>36</v>
      </c>
      <c r="J6792">
        <v>93.820599999999985</v>
      </c>
      <c r="K6792">
        <v>223.46751143292676</v>
      </c>
      <c r="L6792" t="str">
        <f>TEXT(Orders[[#This Row],[date]],"MMM")</f>
        <v>Jan</v>
      </c>
    </row>
    <row r="6793" spans="1:12" x14ac:dyDescent="0.3">
      <c r="A6793" s="2">
        <v>44931</v>
      </c>
      <c r="B6793">
        <v>1008182</v>
      </c>
      <c r="C6793" t="s">
        <v>4272</v>
      </c>
      <c r="D6793" t="s">
        <v>3176</v>
      </c>
      <c r="E6793">
        <v>49.268000000000001</v>
      </c>
      <c r="F6793">
        <v>135.80459999999999</v>
      </c>
      <c r="G6793" t="s">
        <v>1137</v>
      </c>
      <c r="H6793" t="s">
        <v>75</v>
      </c>
      <c r="I6793" t="s">
        <v>46</v>
      </c>
      <c r="J6793">
        <v>86.536599999999993</v>
      </c>
      <c r="K6793">
        <v>175.64463749289598</v>
      </c>
      <c r="L6793" t="str">
        <f>TEXT(Orders[[#This Row],[date]],"MMM")</f>
        <v>Jan</v>
      </c>
    </row>
    <row r="6794" spans="1:12" x14ac:dyDescent="0.3">
      <c r="A6794" s="2">
        <v>45284</v>
      </c>
      <c r="B6794">
        <v>1013212</v>
      </c>
      <c r="C6794" t="s">
        <v>5434</v>
      </c>
      <c r="D6794" t="s">
        <v>3172</v>
      </c>
      <c r="E6794">
        <v>51.22</v>
      </c>
      <c r="F6794">
        <v>135.80459999999999</v>
      </c>
      <c r="G6794" t="s">
        <v>494</v>
      </c>
      <c r="H6794" t="s">
        <v>50</v>
      </c>
      <c r="I6794" t="s">
        <v>36</v>
      </c>
      <c r="J6794">
        <v>84.584599999999995</v>
      </c>
      <c r="K6794">
        <v>165.13978914486529</v>
      </c>
      <c r="L6794" t="str">
        <f>TEXT(Orders[[#This Row],[date]],"MMM")</f>
        <v>Dec</v>
      </c>
    </row>
    <row r="6795" spans="1:12" x14ac:dyDescent="0.3">
      <c r="A6795" s="2">
        <v>45072</v>
      </c>
      <c r="B6795">
        <v>1011718</v>
      </c>
      <c r="C6795" t="s">
        <v>5828</v>
      </c>
      <c r="D6795" t="s">
        <v>3173</v>
      </c>
      <c r="E6795">
        <v>59.087999999999994</v>
      </c>
      <c r="F6795">
        <v>135.80459999999999</v>
      </c>
      <c r="G6795" t="s">
        <v>967</v>
      </c>
      <c r="H6795" t="s">
        <v>50</v>
      </c>
      <c r="I6795" t="s">
        <v>36</v>
      </c>
      <c r="J6795">
        <v>76.7166</v>
      </c>
      <c r="K6795">
        <v>129.83448415922015</v>
      </c>
      <c r="L6795" t="str">
        <f>TEXT(Orders[[#This Row],[date]],"MMM")</f>
        <v>May</v>
      </c>
    </row>
    <row r="6796" spans="1:12" x14ac:dyDescent="0.3">
      <c r="A6796" s="2">
        <v>45009</v>
      </c>
      <c r="B6796">
        <v>1017856</v>
      </c>
      <c r="C6796" t="s">
        <v>3760</v>
      </c>
      <c r="D6796" t="s">
        <v>3171</v>
      </c>
      <c r="E6796">
        <v>59.087999999999994</v>
      </c>
      <c r="F6796">
        <v>135.80459999999999</v>
      </c>
      <c r="G6796" t="s">
        <v>1583</v>
      </c>
      <c r="H6796" t="s">
        <v>57</v>
      </c>
      <c r="I6796" t="s">
        <v>20</v>
      </c>
      <c r="J6796">
        <v>76.7166</v>
      </c>
      <c r="K6796">
        <v>129.83448415922015</v>
      </c>
      <c r="L6796" t="str">
        <f>TEXT(Orders[[#This Row],[date]],"MMM")</f>
        <v>Mar</v>
      </c>
    </row>
    <row r="6797" spans="1:12" x14ac:dyDescent="0.3">
      <c r="A6797" s="2">
        <v>45245</v>
      </c>
      <c r="B6797">
        <v>1010150</v>
      </c>
      <c r="C6797" t="s">
        <v>3404</v>
      </c>
      <c r="D6797" t="s">
        <v>3177</v>
      </c>
      <c r="E6797">
        <v>62.459999999999994</v>
      </c>
      <c r="F6797">
        <v>135.80459999999999</v>
      </c>
      <c r="G6797" t="s">
        <v>248</v>
      </c>
      <c r="H6797" t="s">
        <v>50</v>
      </c>
      <c r="I6797" t="s">
        <v>36</v>
      </c>
      <c r="J6797">
        <v>73.3446</v>
      </c>
      <c r="K6797">
        <v>117.42651296829972</v>
      </c>
      <c r="L6797" t="str">
        <f>TEXT(Orders[[#This Row],[date]],"MMM")</f>
        <v>Nov</v>
      </c>
    </row>
    <row r="6798" spans="1:12" x14ac:dyDescent="0.3">
      <c r="A6798" s="2">
        <v>45151</v>
      </c>
      <c r="B6798">
        <v>1014814</v>
      </c>
      <c r="C6798" t="s">
        <v>3573</v>
      </c>
      <c r="D6798" t="s">
        <v>3172</v>
      </c>
      <c r="E6798">
        <v>66.955999999999989</v>
      </c>
      <c r="F6798">
        <v>135.80459999999999</v>
      </c>
      <c r="G6798" t="s">
        <v>2779</v>
      </c>
      <c r="H6798" t="s">
        <v>69</v>
      </c>
      <c r="I6798" t="s">
        <v>46</v>
      </c>
      <c r="J6798">
        <v>68.848600000000005</v>
      </c>
      <c r="K6798">
        <v>102.82663241531755</v>
      </c>
      <c r="L6798" t="str">
        <f>TEXT(Orders[[#This Row],[date]],"MMM")</f>
        <v>Aug</v>
      </c>
    </row>
    <row r="6799" spans="1:12" x14ac:dyDescent="0.3">
      <c r="A6799" s="2">
        <v>45235</v>
      </c>
      <c r="B6799">
        <v>1017552</v>
      </c>
      <c r="C6799" t="s">
        <v>3925</v>
      </c>
      <c r="D6799" t="s">
        <v>3172</v>
      </c>
      <c r="E6799">
        <v>69.203999999999994</v>
      </c>
      <c r="F6799">
        <v>135.80459999999999</v>
      </c>
      <c r="G6799" t="s">
        <v>3145</v>
      </c>
      <c r="H6799" t="s">
        <v>57</v>
      </c>
      <c r="I6799" t="s">
        <v>20</v>
      </c>
      <c r="J6799">
        <v>66.6006</v>
      </c>
      <c r="K6799">
        <v>96.238078723773199</v>
      </c>
      <c r="L6799" t="str">
        <f>TEXT(Orders[[#This Row],[date]],"MMM")</f>
        <v>Nov</v>
      </c>
    </row>
    <row r="6800" spans="1:12" x14ac:dyDescent="0.3">
      <c r="A6800" s="2">
        <v>45157</v>
      </c>
      <c r="B6800">
        <v>1019566</v>
      </c>
      <c r="C6800" t="s">
        <v>5000</v>
      </c>
      <c r="D6800" t="s">
        <v>3179</v>
      </c>
      <c r="E6800">
        <v>78.195999999999998</v>
      </c>
      <c r="F6800">
        <v>135.80459999999999</v>
      </c>
      <c r="G6800" t="s">
        <v>2902</v>
      </c>
      <c r="H6800" t="s">
        <v>26</v>
      </c>
      <c r="I6800" t="s">
        <v>13</v>
      </c>
      <c r="J6800">
        <v>57.608599999999996</v>
      </c>
      <c r="K6800">
        <v>73.672054836564527</v>
      </c>
      <c r="L6800" t="str">
        <f>TEXT(Orders[[#This Row],[date]],"MMM")</f>
        <v>Aug</v>
      </c>
    </row>
    <row r="6801" spans="1:12" x14ac:dyDescent="0.3">
      <c r="A6801" s="2">
        <v>45134</v>
      </c>
      <c r="B6801">
        <v>1011626</v>
      </c>
      <c r="C6801" t="s">
        <v>4405</v>
      </c>
      <c r="D6801" t="s">
        <v>3173</v>
      </c>
      <c r="E6801">
        <v>97.304000000000002</v>
      </c>
      <c r="F6801">
        <v>135.80459999999999</v>
      </c>
      <c r="G6801" t="s">
        <v>1303</v>
      </c>
      <c r="H6801" t="s">
        <v>30</v>
      </c>
      <c r="I6801" t="s">
        <v>13</v>
      </c>
      <c r="J6801">
        <v>38.500599999999991</v>
      </c>
      <c r="K6801">
        <v>39.567335361341769</v>
      </c>
      <c r="L6801" t="str">
        <f>TEXT(Orders[[#This Row],[date]],"MMM")</f>
        <v>Jul</v>
      </c>
    </row>
    <row r="6802" spans="1:12" x14ac:dyDescent="0.3">
      <c r="A6802" s="2">
        <v>45115</v>
      </c>
      <c r="B6802">
        <v>1009878</v>
      </c>
      <c r="C6802" t="s">
        <v>3979</v>
      </c>
      <c r="D6802" t="s">
        <v>3178</v>
      </c>
      <c r="E6802">
        <v>99.551999999999992</v>
      </c>
      <c r="F6802">
        <v>135.80459999999999</v>
      </c>
      <c r="G6802" t="s">
        <v>2425</v>
      </c>
      <c r="H6802" t="s">
        <v>30</v>
      </c>
      <c r="I6802" t="s">
        <v>13</v>
      </c>
      <c r="J6802">
        <v>36.252600000000001</v>
      </c>
      <c r="K6802">
        <v>36.415742526518805</v>
      </c>
      <c r="L6802" t="str">
        <f>TEXT(Orders[[#This Row],[date]],"MMM")</f>
        <v>Jul</v>
      </c>
    </row>
    <row r="6803" spans="1:12" x14ac:dyDescent="0.3">
      <c r="A6803" s="2">
        <v>45021</v>
      </c>
      <c r="B6803">
        <v>1015711</v>
      </c>
      <c r="C6803" t="s">
        <v>5747</v>
      </c>
      <c r="D6803" t="s">
        <v>3175</v>
      </c>
      <c r="E6803">
        <v>109.66800000000001</v>
      </c>
      <c r="F6803">
        <v>135.80459999999999</v>
      </c>
      <c r="G6803" t="s">
        <v>2458</v>
      </c>
      <c r="H6803" t="s">
        <v>57</v>
      </c>
      <c r="I6803" t="s">
        <v>20</v>
      </c>
      <c r="J6803">
        <v>26.136599999999987</v>
      </c>
      <c r="K6803">
        <v>23.83247620089724</v>
      </c>
      <c r="L6803" t="str">
        <f>TEXT(Orders[[#This Row],[date]],"MMM")</f>
        <v>Apr</v>
      </c>
    </row>
    <row r="6804" spans="1:12" x14ac:dyDescent="0.3">
      <c r="A6804" s="2">
        <v>44970</v>
      </c>
      <c r="B6804">
        <v>1015427</v>
      </c>
      <c r="C6804" t="s">
        <v>5536</v>
      </c>
      <c r="D6804" t="s">
        <v>3174</v>
      </c>
      <c r="E6804">
        <v>120.908</v>
      </c>
      <c r="F6804">
        <v>135.80459999999999</v>
      </c>
      <c r="G6804" t="s">
        <v>2775</v>
      </c>
      <c r="H6804" t="s">
        <v>45</v>
      </c>
      <c r="I6804" t="s">
        <v>46</v>
      </c>
      <c r="J6804">
        <v>14.896599999999992</v>
      </c>
      <c r="K6804">
        <v>12.32060740397657</v>
      </c>
      <c r="L6804" t="str">
        <f>TEXT(Orders[[#This Row],[date]],"MMM")</f>
        <v>Feb</v>
      </c>
    </row>
    <row r="6805" spans="1:12" x14ac:dyDescent="0.3">
      <c r="A6805" s="2">
        <v>45266</v>
      </c>
      <c r="B6805">
        <v>1015963</v>
      </c>
      <c r="C6805" t="s">
        <v>4755</v>
      </c>
      <c r="D6805" t="s">
        <v>3173</v>
      </c>
      <c r="E6805">
        <v>124.28</v>
      </c>
      <c r="F6805">
        <v>135.80459999999999</v>
      </c>
      <c r="G6805" t="s">
        <v>1895</v>
      </c>
      <c r="H6805" t="s">
        <v>54</v>
      </c>
      <c r="I6805" t="s">
        <v>20</v>
      </c>
      <c r="J6805">
        <v>11.524599999999992</v>
      </c>
      <c r="K6805">
        <v>9.2730930157708329</v>
      </c>
      <c r="L6805" t="str">
        <f>TEXT(Orders[[#This Row],[date]],"MMM")</f>
        <v>Dec</v>
      </c>
    </row>
    <row r="6806" spans="1:12" x14ac:dyDescent="0.3">
      <c r="A6806" s="2">
        <v>45084</v>
      </c>
      <c r="B6806">
        <v>1019394</v>
      </c>
      <c r="C6806" t="s">
        <v>4709</v>
      </c>
      <c r="D6806" t="s">
        <v>3178</v>
      </c>
      <c r="E6806">
        <v>136.64400000000001</v>
      </c>
      <c r="F6806">
        <v>135.80459999999999</v>
      </c>
      <c r="G6806" t="s">
        <v>1796</v>
      </c>
      <c r="H6806" t="s">
        <v>35</v>
      </c>
      <c r="I6806" t="s">
        <v>36</v>
      </c>
      <c r="J6806">
        <v>-0.83940000000001191</v>
      </c>
      <c r="K6806">
        <v>-0.61429700535699472</v>
      </c>
      <c r="L6806" t="str">
        <f>TEXT(Orders[[#This Row],[date]],"MMM")</f>
        <v>Jun</v>
      </c>
    </row>
    <row r="6807" spans="1:12" x14ac:dyDescent="0.3">
      <c r="A6807" s="2">
        <v>45119</v>
      </c>
      <c r="B6807">
        <v>1011182</v>
      </c>
      <c r="C6807" t="s">
        <v>3478</v>
      </c>
      <c r="D6807" t="s">
        <v>3174</v>
      </c>
      <c r="E6807">
        <v>151.256</v>
      </c>
      <c r="F6807">
        <v>135.80459999999999</v>
      </c>
      <c r="G6807" t="s">
        <v>1516</v>
      </c>
      <c r="H6807" t="s">
        <v>69</v>
      </c>
      <c r="I6807" t="s">
        <v>46</v>
      </c>
      <c r="J6807">
        <v>-15.451400000000007</v>
      </c>
      <c r="K6807">
        <v>-10.215396414026555</v>
      </c>
      <c r="L6807" t="str">
        <f>TEXT(Orders[[#This Row],[date]],"MMM")</f>
        <v>Jul</v>
      </c>
    </row>
    <row r="6808" spans="1:12" x14ac:dyDescent="0.3">
      <c r="A6808" s="2">
        <v>45238</v>
      </c>
      <c r="B6808">
        <v>1018948</v>
      </c>
      <c r="C6808" t="s">
        <v>5829</v>
      </c>
      <c r="D6808" t="s">
        <v>3173</v>
      </c>
      <c r="E6808">
        <v>171.488</v>
      </c>
      <c r="F6808">
        <v>135.80459999999999</v>
      </c>
      <c r="G6808" t="s">
        <v>2225</v>
      </c>
      <c r="H6808" t="s">
        <v>19</v>
      </c>
      <c r="I6808" t="s">
        <v>20</v>
      </c>
      <c r="J6808">
        <v>-35.683400000000006</v>
      </c>
      <c r="K6808">
        <v>-20.808103190893824</v>
      </c>
      <c r="L6808" t="str">
        <f>TEXT(Orders[[#This Row],[date]],"MMM")</f>
        <v>Nov</v>
      </c>
    </row>
    <row r="6809" spans="1:12" x14ac:dyDescent="0.3">
      <c r="A6809" s="2">
        <v>44954</v>
      </c>
      <c r="B6809">
        <v>1004161</v>
      </c>
      <c r="C6809" t="s">
        <v>4438</v>
      </c>
      <c r="D6809" t="s">
        <v>3172</v>
      </c>
      <c r="E6809">
        <v>173.33760000000004</v>
      </c>
      <c r="F6809">
        <v>135.84480000000002</v>
      </c>
      <c r="G6809" t="s">
        <v>1665</v>
      </c>
      <c r="H6809" t="s">
        <v>12</v>
      </c>
      <c r="I6809" t="s">
        <v>13</v>
      </c>
      <c r="J6809">
        <v>-37.492800000000017</v>
      </c>
      <c r="K6809">
        <v>-21.629929109437313</v>
      </c>
      <c r="L6809" t="str">
        <f>TEXT(Orders[[#This Row],[date]],"MMM")</f>
        <v>Jan</v>
      </c>
    </row>
    <row r="6810" spans="1:12" x14ac:dyDescent="0.3">
      <c r="A6810" s="2">
        <v>45185</v>
      </c>
      <c r="B6810">
        <v>1003483</v>
      </c>
      <c r="C6810" t="s">
        <v>3444</v>
      </c>
      <c r="D6810" t="s">
        <v>3179</v>
      </c>
      <c r="E6810">
        <v>292.37120000000004</v>
      </c>
      <c r="F6810">
        <v>135.84480000000002</v>
      </c>
      <c r="G6810" t="s">
        <v>2179</v>
      </c>
      <c r="H6810" t="s">
        <v>26</v>
      </c>
      <c r="I6810" t="s">
        <v>13</v>
      </c>
      <c r="J6810">
        <v>-156.52640000000002</v>
      </c>
      <c r="K6810">
        <v>-53.536873672919903</v>
      </c>
      <c r="L6810" t="str">
        <f>TEXT(Orders[[#This Row],[date]],"MMM")</f>
        <v>Sep</v>
      </c>
    </row>
    <row r="6811" spans="1:12" x14ac:dyDescent="0.3">
      <c r="A6811" s="2">
        <v>45082</v>
      </c>
      <c r="B6811">
        <v>1001365</v>
      </c>
      <c r="C6811" t="s">
        <v>4239</v>
      </c>
      <c r="D6811" t="s">
        <v>3171</v>
      </c>
      <c r="E6811">
        <v>466.34227200000009</v>
      </c>
      <c r="F6811">
        <v>135.89472000000001</v>
      </c>
      <c r="G6811" t="s">
        <v>1679</v>
      </c>
      <c r="H6811" t="s">
        <v>12</v>
      </c>
      <c r="I6811" t="s">
        <v>13</v>
      </c>
      <c r="J6811">
        <v>-330.44755200000009</v>
      </c>
      <c r="K6811">
        <v>-70.85944634244953</v>
      </c>
      <c r="L6811" t="str">
        <f>TEXT(Orders[[#This Row],[date]],"MMM")</f>
        <v>Jun</v>
      </c>
    </row>
    <row r="6812" spans="1:12" x14ac:dyDescent="0.3">
      <c r="A6812" s="2">
        <v>45224</v>
      </c>
      <c r="B6812">
        <v>1019337</v>
      </c>
      <c r="C6812" t="s">
        <v>3503</v>
      </c>
      <c r="D6812" t="s">
        <v>3177</v>
      </c>
      <c r="E6812">
        <v>4.4399999999999977</v>
      </c>
      <c r="F6812">
        <v>136.25280000000001</v>
      </c>
      <c r="G6812" t="s">
        <v>2165</v>
      </c>
      <c r="H6812" t="s">
        <v>35</v>
      </c>
      <c r="I6812" t="s">
        <v>36</v>
      </c>
      <c r="J6812">
        <v>131.81280000000001</v>
      </c>
      <c r="K6812">
        <v>2968.7567567567585</v>
      </c>
      <c r="L6812" t="str">
        <f>TEXT(Orders[[#This Row],[date]],"MMM")</f>
        <v>Oct</v>
      </c>
    </row>
    <row r="6813" spans="1:12" x14ac:dyDescent="0.3">
      <c r="A6813" s="2">
        <v>45162</v>
      </c>
      <c r="B6813">
        <v>1007135</v>
      </c>
      <c r="C6813" t="s">
        <v>4770</v>
      </c>
      <c r="D6813" t="s">
        <v>3178</v>
      </c>
      <c r="E6813">
        <v>4.6399999999999864</v>
      </c>
      <c r="F6813">
        <v>136.25280000000001</v>
      </c>
      <c r="G6813" t="s">
        <v>1919</v>
      </c>
      <c r="H6813" t="s">
        <v>45</v>
      </c>
      <c r="I6813" t="s">
        <v>46</v>
      </c>
      <c r="J6813">
        <v>131.61280000000002</v>
      </c>
      <c r="K6813">
        <v>2836.4827586206984</v>
      </c>
      <c r="L6813" t="str">
        <f>TEXT(Orders[[#This Row],[date]],"MMM")</f>
        <v>Aug</v>
      </c>
    </row>
    <row r="6814" spans="1:12" x14ac:dyDescent="0.3">
      <c r="A6814" s="2">
        <v>45129</v>
      </c>
      <c r="B6814">
        <v>1011481</v>
      </c>
      <c r="C6814" t="s">
        <v>4804</v>
      </c>
      <c r="D6814" t="s">
        <v>3178</v>
      </c>
      <c r="E6814">
        <v>5.563999999999993</v>
      </c>
      <c r="F6814">
        <v>136.25280000000001</v>
      </c>
      <c r="G6814" t="s">
        <v>2520</v>
      </c>
      <c r="H6814" t="s">
        <v>30</v>
      </c>
      <c r="I6814" t="s">
        <v>13</v>
      </c>
      <c r="J6814">
        <v>130.68880000000001</v>
      </c>
      <c r="K6814">
        <v>2348.828181164633</v>
      </c>
      <c r="L6814" t="str">
        <f>TEXT(Orders[[#This Row],[date]],"MMM")</f>
        <v>Jul</v>
      </c>
    </row>
    <row r="6815" spans="1:12" x14ac:dyDescent="0.3">
      <c r="A6815" s="2">
        <v>45071</v>
      </c>
      <c r="B6815">
        <v>1006430</v>
      </c>
      <c r="C6815" t="s">
        <v>5787</v>
      </c>
      <c r="D6815" t="s">
        <v>3178</v>
      </c>
      <c r="E6815">
        <v>6.4439999999999884</v>
      </c>
      <c r="F6815">
        <v>136.25280000000001</v>
      </c>
      <c r="G6815" t="s">
        <v>2681</v>
      </c>
      <c r="H6815" t="s">
        <v>88</v>
      </c>
      <c r="I6815" t="s">
        <v>36</v>
      </c>
      <c r="J6815">
        <v>129.80880000000002</v>
      </c>
      <c r="K6815">
        <v>2014.4134078212328</v>
      </c>
      <c r="L6815" t="str">
        <f>TEXT(Orders[[#This Row],[date]],"MMM")</f>
        <v>May</v>
      </c>
    </row>
    <row r="6816" spans="1:12" x14ac:dyDescent="0.3">
      <c r="A6816" s="2">
        <v>45068</v>
      </c>
      <c r="B6816">
        <v>1011382</v>
      </c>
      <c r="C6816" t="s">
        <v>4991</v>
      </c>
      <c r="D6816" t="s">
        <v>3172</v>
      </c>
      <c r="E6816">
        <v>19.164000000000016</v>
      </c>
      <c r="F6816">
        <v>136.25280000000001</v>
      </c>
      <c r="G6816" t="s">
        <v>2594</v>
      </c>
      <c r="H6816" t="s">
        <v>57</v>
      </c>
      <c r="I6816" t="s">
        <v>20</v>
      </c>
      <c r="J6816">
        <v>117.08879999999999</v>
      </c>
      <c r="K6816">
        <v>610.98309329993685</v>
      </c>
      <c r="L6816" t="str">
        <f>TEXT(Orders[[#This Row],[date]],"MMM")</f>
        <v>May</v>
      </c>
    </row>
    <row r="6817" spans="1:12" x14ac:dyDescent="0.3">
      <c r="A6817" s="2">
        <v>45174</v>
      </c>
      <c r="B6817">
        <v>1015119</v>
      </c>
      <c r="C6817" t="s">
        <v>5427</v>
      </c>
      <c r="D6817" t="s">
        <v>3177</v>
      </c>
      <c r="E6817">
        <v>19.164000000000016</v>
      </c>
      <c r="F6817">
        <v>136.25280000000001</v>
      </c>
      <c r="G6817" t="s">
        <v>2576</v>
      </c>
      <c r="H6817" t="s">
        <v>57</v>
      </c>
      <c r="I6817" t="s">
        <v>20</v>
      </c>
      <c r="J6817">
        <v>117.08879999999999</v>
      </c>
      <c r="K6817">
        <v>610.98309329993685</v>
      </c>
      <c r="L6817" t="str">
        <f>TEXT(Orders[[#This Row],[date]],"MMM")</f>
        <v>Sep</v>
      </c>
    </row>
    <row r="6818" spans="1:12" x14ac:dyDescent="0.3">
      <c r="A6818" s="2">
        <v>45071</v>
      </c>
      <c r="B6818">
        <v>1018093</v>
      </c>
      <c r="C6818" t="s">
        <v>4291</v>
      </c>
      <c r="D6818" t="s">
        <v>3176</v>
      </c>
      <c r="E6818">
        <v>19.164000000000016</v>
      </c>
      <c r="F6818">
        <v>136.25280000000001</v>
      </c>
      <c r="G6818" t="s">
        <v>1159</v>
      </c>
      <c r="H6818" t="s">
        <v>19</v>
      </c>
      <c r="I6818" t="s">
        <v>20</v>
      </c>
      <c r="J6818">
        <v>117.08879999999999</v>
      </c>
      <c r="K6818">
        <v>610.98309329993685</v>
      </c>
      <c r="L6818" t="str">
        <f>TEXT(Orders[[#This Row],[date]],"MMM")</f>
        <v>May</v>
      </c>
    </row>
    <row r="6819" spans="1:12" x14ac:dyDescent="0.3">
      <c r="A6819" s="2">
        <v>45263</v>
      </c>
      <c r="B6819">
        <v>1017203</v>
      </c>
      <c r="C6819" t="s">
        <v>4622</v>
      </c>
      <c r="D6819" t="s">
        <v>3174</v>
      </c>
      <c r="E6819">
        <v>25.795999999999992</v>
      </c>
      <c r="F6819">
        <v>136.25280000000001</v>
      </c>
      <c r="G6819" t="s">
        <v>1729</v>
      </c>
      <c r="H6819" t="s">
        <v>30</v>
      </c>
      <c r="I6819" t="s">
        <v>13</v>
      </c>
      <c r="J6819">
        <v>110.45680000000002</v>
      </c>
      <c r="K6819">
        <v>428.19351837494207</v>
      </c>
      <c r="L6819" t="str">
        <f>TEXT(Orders[[#This Row],[date]],"MMM")</f>
        <v>Dec</v>
      </c>
    </row>
    <row r="6820" spans="1:12" x14ac:dyDescent="0.3">
      <c r="A6820" s="2">
        <v>45243</v>
      </c>
      <c r="B6820">
        <v>1016586</v>
      </c>
      <c r="C6820" t="s">
        <v>3456</v>
      </c>
      <c r="D6820" t="s">
        <v>3176</v>
      </c>
      <c r="E6820">
        <v>37.14800000000001</v>
      </c>
      <c r="F6820">
        <v>136.25280000000001</v>
      </c>
      <c r="G6820" t="s">
        <v>309</v>
      </c>
      <c r="H6820" t="s">
        <v>35</v>
      </c>
      <c r="I6820" t="s">
        <v>36</v>
      </c>
      <c r="J6820">
        <v>99.104799999999997</v>
      </c>
      <c r="K6820">
        <v>266.7836761063852</v>
      </c>
      <c r="L6820" t="str">
        <f>TEXT(Orders[[#This Row],[date]],"MMM")</f>
        <v>Nov</v>
      </c>
    </row>
    <row r="6821" spans="1:12" x14ac:dyDescent="0.3">
      <c r="A6821" s="2">
        <v>45192</v>
      </c>
      <c r="B6821">
        <v>1011798</v>
      </c>
      <c r="C6821" t="s">
        <v>3948</v>
      </c>
      <c r="D6821" t="s">
        <v>3176</v>
      </c>
      <c r="E6821">
        <v>49.400000000000006</v>
      </c>
      <c r="F6821">
        <v>136.25280000000001</v>
      </c>
      <c r="G6821" t="s">
        <v>796</v>
      </c>
      <c r="H6821" t="s">
        <v>57</v>
      </c>
      <c r="I6821" t="s">
        <v>20</v>
      </c>
      <c r="J6821">
        <v>86.852800000000002</v>
      </c>
      <c r="K6821">
        <v>175.8153846153846</v>
      </c>
      <c r="L6821" t="str">
        <f>TEXT(Orders[[#This Row],[date]],"MMM")</f>
        <v>Sep</v>
      </c>
    </row>
    <row r="6822" spans="1:12" x14ac:dyDescent="0.3">
      <c r="A6822" s="2">
        <v>45067</v>
      </c>
      <c r="B6822">
        <v>1019672</v>
      </c>
      <c r="C6822" t="s">
        <v>3978</v>
      </c>
      <c r="D6822" t="s">
        <v>3176</v>
      </c>
      <c r="E6822">
        <v>54.00800000000001</v>
      </c>
      <c r="F6822">
        <v>136.25280000000001</v>
      </c>
      <c r="G6822" t="s">
        <v>825</v>
      </c>
      <c r="H6822" t="s">
        <v>54</v>
      </c>
      <c r="I6822" t="s">
        <v>20</v>
      </c>
      <c r="J6822">
        <v>82.244799999999998</v>
      </c>
      <c r="K6822">
        <v>152.28262479632644</v>
      </c>
      <c r="L6822" t="str">
        <f>TEXT(Orders[[#This Row],[date]],"MMM")</f>
        <v>May</v>
      </c>
    </row>
    <row r="6823" spans="1:12" x14ac:dyDescent="0.3">
      <c r="A6823" s="2">
        <v>45210</v>
      </c>
      <c r="B6823">
        <v>1018650</v>
      </c>
      <c r="C6823" t="s">
        <v>3419</v>
      </c>
      <c r="D6823" t="s">
        <v>3177</v>
      </c>
      <c r="E6823">
        <v>56.144000000000005</v>
      </c>
      <c r="F6823">
        <v>136.25280000000001</v>
      </c>
      <c r="G6823" t="s">
        <v>670</v>
      </c>
      <c r="H6823" t="s">
        <v>19</v>
      </c>
      <c r="I6823" t="s">
        <v>20</v>
      </c>
      <c r="J6823">
        <v>80.108800000000002</v>
      </c>
      <c r="K6823">
        <v>142.68452550584212</v>
      </c>
      <c r="L6823" t="str">
        <f>TEXT(Orders[[#This Row],[date]],"MMM")</f>
        <v>Oct</v>
      </c>
    </row>
    <row r="6824" spans="1:12" x14ac:dyDescent="0.3">
      <c r="A6824" s="2">
        <v>45004</v>
      </c>
      <c r="B6824">
        <v>1019082</v>
      </c>
      <c r="C6824" t="s">
        <v>3554</v>
      </c>
      <c r="D6824" t="s">
        <v>3172</v>
      </c>
      <c r="E6824">
        <v>56.256000000000014</v>
      </c>
      <c r="F6824">
        <v>136.25280000000001</v>
      </c>
      <c r="G6824" t="s">
        <v>3151</v>
      </c>
      <c r="H6824" t="s">
        <v>75</v>
      </c>
      <c r="I6824" t="s">
        <v>46</v>
      </c>
      <c r="J6824">
        <v>79.996799999999993</v>
      </c>
      <c r="K6824">
        <v>142.20136518771326</v>
      </c>
      <c r="L6824" t="str">
        <f>TEXT(Orders[[#This Row],[date]],"MMM")</f>
        <v>Mar</v>
      </c>
    </row>
    <row r="6825" spans="1:12" x14ac:dyDescent="0.3">
      <c r="A6825" s="2">
        <v>45018</v>
      </c>
      <c r="B6825">
        <v>1013677</v>
      </c>
      <c r="C6825" t="s">
        <v>3277</v>
      </c>
      <c r="D6825" t="s">
        <v>3180</v>
      </c>
      <c r="E6825">
        <v>73.116000000000014</v>
      </c>
      <c r="F6825">
        <v>136.25280000000001</v>
      </c>
      <c r="G6825" t="s">
        <v>1288</v>
      </c>
      <c r="H6825" t="s">
        <v>54</v>
      </c>
      <c r="I6825" t="s">
        <v>20</v>
      </c>
      <c r="J6825">
        <v>63.136799999999994</v>
      </c>
      <c r="K6825">
        <v>86.351550960118146</v>
      </c>
      <c r="L6825" t="str">
        <f>TEXT(Orders[[#This Row],[date]],"MMM")</f>
        <v>Apr</v>
      </c>
    </row>
    <row r="6826" spans="1:12" x14ac:dyDescent="0.3">
      <c r="A6826" s="2">
        <v>45120</v>
      </c>
      <c r="B6826">
        <v>1015980</v>
      </c>
      <c r="C6826" t="s">
        <v>4441</v>
      </c>
      <c r="D6826" t="s">
        <v>3174</v>
      </c>
      <c r="E6826">
        <v>77.612000000000023</v>
      </c>
      <c r="F6826">
        <v>136.25280000000001</v>
      </c>
      <c r="G6826" t="s">
        <v>1352</v>
      </c>
      <c r="H6826" t="s">
        <v>69</v>
      </c>
      <c r="I6826" t="s">
        <v>46</v>
      </c>
      <c r="J6826">
        <v>58.640799999999984</v>
      </c>
      <c r="K6826">
        <v>75.556357264340519</v>
      </c>
      <c r="L6826" t="str">
        <f>TEXT(Orders[[#This Row],[date]],"MMM")</f>
        <v>Jul</v>
      </c>
    </row>
    <row r="6827" spans="1:12" x14ac:dyDescent="0.3">
      <c r="A6827" s="2">
        <v>44944</v>
      </c>
      <c r="B6827">
        <v>1011803</v>
      </c>
      <c r="C6827" t="s">
        <v>5341</v>
      </c>
      <c r="D6827" t="s">
        <v>3172</v>
      </c>
      <c r="E6827">
        <v>87.728000000000023</v>
      </c>
      <c r="F6827">
        <v>136.25280000000001</v>
      </c>
      <c r="G6827" t="s">
        <v>632</v>
      </c>
      <c r="H6827" t="s">
        <v>35</v>
      </c>
      <c r="I6827" t="s">
        <v>36</v>
      </c>
      <c r="J6827">
        <v>48.524799999999985</v>
      </c>
      <c r="K6827">
        <v>55.312784971730778</v>
      </c>
      <c r="L6827" t="str">
        <f>TEXT(Orders[[#This Row],[date]],"MMM")</f>
        <v>Jan</v>
      </c>
    </row>
    <row r="6828" spans="1:12" x14ac:dyDescent="0.3">
      <c r="A6828" s="2">
        <v>45042</v>
      </c>
      <c r="B6828">
        <v>1009046</v>
      </c>
      <c r="C6828" t="s">
        <v>4509</v>
      </c>
      <c r="D6828" t="s">
        <v>3180</v>
      </c>
      <c r="E6828">
        <v>104.432</v>
      </c>
      <c r="F6828">
        <v>136.25280000000001</v>
      </c>
      <c r="G6828" t="s">
        <v>1735</v>
      </c>
      <c r="H6828" t="s">
        <v>35</v>
      </c>
      <c r="I6828" t="s">
        <v>36</v>
      </c>
      <c r="J6828">
        <v>31.820800000000006</v>
      </c>
      <c r="K6828">
        <v>30.470353914508969</v>
      </c>
      <c r="L6828" t="str">
        <f>TEXT(Orders[[#This Row],[date]],"MMM")</f>
        <v>Apr</v>
      </c>
    </row>
    <row r="6829" spans="1:12" x14ac:dyDescent="0.3">
      <c r="A6829" s="2">
        <v>44997</v>
      </c>
      <c r="B6829">
        <v>1010167</v>
      </c>
      <c r="C6829" t="s">
        <v>3928</v>
      </c>
      <c r="D6829" t="s">
        <v>3176</v>
      </c>
      <c r="E6829">
        <v>115.82800000000002</v>
      </c>
      <c r="F6829">
        <v>136.25280000000001</v>
      </c>
      <c r="G6829" t="s">
        <v>781</v>
      </c>
      <c r="H6829" t="s">
        <v>26</v>
      </c>
      <c r="I6829" t="s">
        <v>13</v>
      </c>
      <c r="J6829">
        <v>20.424799999999991</v>
      </c>
      <c r="K6829">
        <v>17.633732776185369</v>
      </c>
      <c r="L6829" t="str">
        <f>TEXT(Orders[[#This Row],[date]],"MMM")</f>
        <v>Mar</v>
      </c>
    </row>
    <row r="6830" spans="1:12" x14ac:dyDescent="0.3">
      <c r="A6830" s="2">
        <v>45073</v>
      </c>
      <c r="B6830">
        <v>1010273</v>
      </c>
      <c r="C6830" t="s">
        <v>5288</v>
      </c>
      <c r="D6830" t="s">
        <v>3173</v>
      </c>
      <c r="E6830">
        <v>119.20000000000002</v>
      </c>
      <c r="F6830">
        <v>136.25280000000001</v>
      </c>
      <c r="G6830" t="s">
        <v>2054</v>
      </c>
      <c r="H6830" t="s">
        <v>35</v>
      </c>
      <c r="I6830" t="s">
        <v>36</v>
      </c>
      <c r="J6830">
        <v>17.052799999999991</v>
      </c>
      <c r="K6830">
        <v>14.306040268456366</v>
      </c>
      <c r="L6830" t="str">
        <f>TEXT(Orders[[#This Row],[date]],"MMM")</f>
        <v>May</v>
      </c>
    </row>
    <row r="6831" spans="1:12" x14ac:dyDescent="0.3">
      <c r="A6831" s="2">
        <v>45105</v>
      </c>
      <c r="B6831">
        <v>1017181</v>
      </c>
      <c r="C6831" t="s">
        <v>5308</v>
      </c>
      <c r="D6831" t="s">
        <v>3176</v>
      </c>
      <c r="E6831">
        <v>119.20000000000002</v>
      </c>
      <c r="F6831">
        <v>136.25280000000001</v>
      </c>
      <c r="G6831" t="s">
        <v>797</v>
      </c>
      <c r="H6831" t="s">
        <v>88</v>
      </c>
      <c r="I6831" t="s">
        <v>36</v>
      </c>
      <c r="J6831">
        <v>17.052799999999991</v>
      </c>
      <c r="K6831">
        <v>14.306040268456366</v>
      </c>
      <c r="L6831" t="str">
        <f>TEXT(Orders[[#This Row],[date]],"MMM")</f>
        <v>Jun</v>
      </c>
    </row>
    <row r="6832" spans="1:12" x14ac:dyDescent="0.3">
      <c r="A6832" s="2">
        <v>44928</v>
      </c>
      <c r="B6832">
        <v>1010742</v>
      </c>
      <c r="C6832" t="s">
        <v>5737</v>
      </c>
      <c r="D6832" t="s">
        <v>3179</v>
      </c>
      <c r="E6832">
        <v>123.69600000000003</v>
      </c>
      <c r="F6832">
        <v>136.25280000000001</v>
      </c>
      <c r="G6832" t="s">
        <v>1837</v>
      </c>
      <c r="H6832" t="s">
        <v>75</v>
      </c>
      <c r="I6832" t="s">
        <v>46</v>
      </c>
      <c r="J6832">
        <v>12.556799999999981</v>
      </c>
      <c r="K6832">
        <v>10.151338766006967</v>
      </c>
      <c r="L6832" t="str">
        <f>TEXT(Orders[[#This Row],[date]],"MMM")</f>
        <v>Jan</v>
      </c>
    </row>
    <row r="6833" spans="1:12" x14ac:dyDescent="0.3">
      <c r="A6833" s="2">
        <v>45217</v>
      </c>
      <c r="B6833">
        <v>1015184</v>
      </c>
      <c r="C6833" t="s">
        <v>3936</v>
      </c>
      <c r="D6833" t="s">
        <v>3178</v>
      </c>
      <c r="E6833">
        <v>123.69600000000003</v>
      </c>
      <c r="F6833">
        <v>136.25280000000001</v>
      </c>
      <c r="G6833" t="s">
        <v>786</v>
      </c>
      <c r="H6833" t="s">
        <v>69</v>
      </c>
      <c r="I6833" t="s">
        <v>46</v>
      </c>
      <c r="J6833">
        <v>12.556799999999981</v>
      </c>
      <c r="K6833">
        <v>10.151338766006967</v>
      </c>
      <c r="L6833" t="str">
        <f>TEXT(Orders[[#This Row],[date]],"MMM")</f>
        <v>Oct</v>
      </c>
    </row>
    <row r="6834" spans="1:12" x14ac:dyDescent="0.3">
      <c r="A6834" s="2">
        <v>44990</v>
      </c>
      <c r="B6834">
        <v>1019218</v>
      </c>
      <c r="C6834" t="s">
        <v>3931</v>
      </c>
      <c r="D6834" t="s">
        <v>3174</v>
      </c>
      <c r="E6834">
        <v>148.42400000000004</v>
      </c>
      <c r="F6834">
        <v>136.25280000000001</v>
      </c>
      <c r="G6834" t="s">
        <v>993</v>
      </c>
      <c r="H6834" t="s">
        <v>88</v>
      </c>
      <c r="I6834" t="s">
        <v>36</v>
      </c>
      <c r="J6834">
        <v>-12.171200000000027</v>
      </c>
      <c r="K6834">
        <v>-8.2002910580499275</v>
      </c>
      <c r="L6834" t="str">
        <f>TEXT(Orders[[#This Row],[date]],"MMM")</f>
        <v>Mar</v>
      </c>
    </row>
    <row r="6835" spans="1:12" x14ac:dyDescent="0.3">
      <c r="A6835" s="2">
        <v>45190</v>
      </c>
      <c r="B6835">
        <v>1010869</v>
      </c>
      <c r="C6835" t="s">
        <v>3710</v>
      </c>
      <c r="D6835" t="s">
        <v>3177</v>
      </c>
      <c r="E6835">
        <v>176.52400000000003</v>
      </c>
      <c r="F6835">
        <v>136.25280000000001</v>
      </c>
      <c r="G6835" t="s">
        <v>2824</v>
      </c>
      <c r="H6835" t="s">
        <v>57</v>
      </c>
      <c r="I6835" t="s">
        <v>20</v>
      </c>
      <c r="J6835">
        <v>-40.271200000000022</v>
      </c>
      <c r="K6835">
        <v>-22.813441798282394</v>
      </c>
      <c r="L6835" t="str">
        <f>TEXT(Orders[[#This Row],[date]],"MMM")</f>
        <v>Sep</v>
      </c>
    </row>
    <row r="6836" spans="1:12" x14ac:dyDescent="0.3">
      <c r="A6836" s="2">
        <v>45083</v>
      </c>
      <c r="B6836">
        <v>1019720</v>
      </c>
      <c r="C6836" t="s">
        <v>4479</v>
      </c>
      <c r="D6836" t="s">
        <v>3174</v>
      </c>
      <c r="E6836">
        <v>179.89600000000002</v>
      </c>
      <c r="F6836">
        <v>136.25280000000001</v>
      </c>
      <c r="G6836" t="s">
        <v>2319</v>
      </c>
      <c r="H6836" t="s">
        <v>19</v>
      </c>
      <c r="I6836" t="s">
        <v>20</v>
      </c>
      <c r="J6836">
        <v>-43.643200000000007</v>
      </c>
      <c r="K6836">
        <v>-24.260239249344068</v>
      </c>
      <c r="L6836" t="str">
        <f>TEXT(Orders[[#This Row],[date]],"MMM")</f>
        <v>Jun</v>
      </c>
    </row>
    <row r="6837" spans="1:12" x14ac:dyDescent="0.3">
      <c r="A6837" s="2">
        <v>45227</v>
      </c>
      <c r="B6837">
        <v>1003369</v>
      </c>
      <c r="C6837" t="s">
        <v>3386</v>
      </c>
      <c r="D6837" t="s">
        <v>3175</v>
      </c>
      <c r="E6837">
        <v>114.10880000000003</v>
      </c>
      <c r="F6837">
        <v>136.26080000000002</v>
      </c>
      <c r="G6837" t="s">
        <v>228</v>
      </c>
      <c r="H6837" t="s">
        <v>45</v>
      </c>
      <c r="I6837" t="s">
        <v>46</v>
      </c>
      <c r="J6837">
        <v>22.151999999999987</v>
      </c>
      <c r="K6837">
        <v>19.413051403572716</v>
      </c>
      <c r="L6837" t="str">
        <f>TEXT(Orders[[#This Row],[date]],"MMM")</f>
        <v>Oct</v>
      </c>
    </row>
    <row r="6838" spans="1:12" x14ac:dyDescent="0.3">
      <c r="A6838" s="2">
        <v>45027</v>
      </c>
      <c r="B6838">
        <v>1001290</v>
      </c>
      <c r="C6838" t="s">
        <v>4303</v>
      </c>
      <c r="D6838" t="s">
        <v>3178</v>
      </c>
      <c r="E6838">
        <v>700.11264000000017</v>
      </c>
      <c r="F6838">
        <v>136.33152000000001</v>
      </c>
      <c r="G6838" t="s">
        <v>1604</v>
      </c>
      <c r="H6838" t="s">
        <v>54</v>
      </c>
      <c r="I6838" t="s">
        <v>20</v>
      </c>
      <c r="J6838">
        <v>-563.7811200000001</v>
      </c>
      <c r="K6838">
        <v>-80.527202022805923</v>
      </c>
      <c r="L6838" t="str">
        <f>TEXT(Orders[[#This Row],[date]],"MMM")</f>
        <v>Apr</v>
      </c>
    </row>
    <row r="6839" spans="1:12" x14ac:dyDescent="0.3">
      <c r="A6839" s="2">
        <v>44961</v>
      </c>
      <c r="B6839">
        <v>1002176</v>
      </c>
      <c r="C6839" t="s">
        <v>5661</v>
      </c>
      <c r="D6839" t="s">
        <v>3174</v>
      </c>
      <c r="E6839">
        <v>235.4144</v>
      </c>
      <c r="F6839">
        <v>136.37520000000001</v>
      </c>
      <c r="G6839" t="s">
        <v>2492</v>
      </c>
      <c r="H6839" t="s">
        <v>75</v>
      </c>
      <c r="I6839" t="s">
        <v>46</v>
      </c>
      <c r="J6839">
        <v>-99.039199999999994</v>
      </c>
      <c r="K6839">
        <v>-42.070153737409434</v>
      </c>
      <c r="L6839" t="str">
        <f>TEXT(Orders[[#This Row],[date]],"MMM")</f>
        <v>Feb</v>
      </c>
    </row>
    <row r="6840" spans="1:12" x14ac:dyDescent="0.3">
      <c r="A6840" s="2">
        <v>45024</v>
      </c>
      <c r="B6840">
        <v>1000006</v>
      </c>
      <c r="C6840" t="s">
        <v>3233</v>
      </c>
      <c r="D6840" t="s">
        <v>3178</v>
      </c>
      <c r="E6840">
        <v>127.23916800000005</v>
      </c>
      <c r="F6840">
        <v>136.58267520000004</v>
      </c>
      <c r="G6840" t="s">
        <v>37</v>
      </c>
      <c r="H6840" t="s">
        <v>12</v>
      </c>
      <c r="I6840" t="s">
        <v>13</v>
      </c>
      <c r="J6840">
        <v>9.3435071999999906</v>
      </c>
      <c r="K6840">
        <v>7.3432633573963537</v>
      </c>
      <c r="L6840" t="str">
        <f>TEXT(Orders[[#This Row],[date]],"MMM")</f>
        <v>Apr</v>
      </c>
    </row>
    <row r="6841" spans="1:12" x14ac:dyDescent="0.3">
      <c r="A6841" s="2">
        <v>45171</v>
      </c>
      <c r="B6841">
        <v>1002708</v>
      </c>
      <c r="C6841" t="s">
        <v>4299</v>
      </c>
      <c r="D6841" t="s">
        <v>3176</v>
      </c>
      <c r="E6841">
        <v>49.865600000000001</v>
      </c>
      <c r="F6841">
        <v>136.61959999999999</v>
      </c>
      <c r="G6841" t="s">
        <v>3024</v>
      </c>
      <c r="H6841" t="s">
        <v>35</v>
      </c>
      <c r="I6841" t="s">
        <v>36</v>
      </c>
      <c r="J6841">
        <v>86.753999999999991</v>
      </c>
      <c r="K6841">
        <v>173.97564653789382</v>
      </c>
      <c r="L6841" t="str">
        <f>TEXT(Orders[[#This Row],[date]],"MMM")</f>
        <v>Sep</v>
      </c>
    </row>
    <row r="6842" spans="1:12" x14ac:dyDescent="0.3">
      <c r="A6842" s="2">
        <v>45001</v>
      </c>
      <c r="B6842">
        <v>1018575</v>
      </c>
      <c r="C6842" t="s">
        <v>5245</v>
      </c>
      <c r="D6842" t="s">
        <v>3175</v>
      </c>
      <c r="E6842">
        <v>1.6519999999999868</v>
      </c>
      <c r="F6842">
        <v>136.70099999999999</v>
      </c>
      <c r="G6842" t="s">
        <v>2452</v>
      </c>
      <c r="H6842" t="s">
        <v>35</v>
      </c>
      <c r="I6842" t="s">
        <v>36</v>
      </c>
      <c r="J6842">
        <v>135.04900000000001</v>
      </c>
      <c r="K6842">
        <v>8174.8789346247631</v>
      </c>
      <c r="L6842" t="str">
        <f>TEXT(Orders[[#This Row],[date]],"MMM")</f>
        <v>Mar</v>
      </c>
    </row>
    <row r="6843" spans="1:12" x14ac:dyDescent="0.3">
      <c r="A6843" s="2">
        <v>45032</v>
      </c>
      <c r="B6843">
        <v>1007667</v>
      </c>
      <c r="C6843" t="s">
        <v>4779</v>
      </c>
      <c r="D6843" t="s">
        <v>3175</v>
      </c>
      <c r="E6843">
        <v>5.2959999999999994</v>
      </c>
      <c r="F6843">
        <v>136.70099999999999</v>
      </c>
      <c r="G6843" t="s">
        <v>1934</v>
      </c>
      <c r="H6843" t="s">
        <v>19</v>
      </c>
      <c r="I6843" t="s">
        <v>20</v>
      </c>
      <c r="J6843">
        <v>131.405</v>
      </c>
      <c r="K6843">
        <v>2481.212235649547</v>
      </c>
      <c r="L6843" t="str">
        <f>TEXT(Orders[[#This Row],[date]],"MMM")</f>
        <v>Apr</v>
      </c>
    </row>
    <row r="6844" spans="1:12" x14ac:dyDescent="0.3">
      <c r="A6844" s="2">
        <v>45255</v>
      </c>
      <c r="B6844">
        <v>1008811</v>
      </c>
      <c r="C6844" t="s">
        <v>3779</v>
      </c>
      <c r="D6844" t="s">
        <v>3174</v>
      </c>
      <c r="E6844">
        <v>5.3719999999999999</v>
      </c>
      <c r="F6844">
        <v>136.70099999999999</v>
      </c>
      <c r="G6844" t="s">
        <v>1589</v>
      </c>
      <c r="H6844" t="s">
        <v>54</v>
      </c>
      <c r="I6844" t="s">
        <v>20</v>
      </c>
      <c r="J6844">
        <v>131.32900000000001</v>
      </c>
      <c r="K6844">
        <v>2444.6947133283697</v>
      </c>
      <c r="L6844" t="str">
        <f>TEXT(Orders[[#This Row],[date]],"MMM")</f>
        <v>Nov</v>
      </c>
    </row>
    <row r="6845" spans="1:12" x14ac:dyDescent="0.3">
      <c r="A6845" s="2">
        <v>45088</v>
      </c>
      <c r="B6845">
        <v>1018064</v>
      </c>
      <c r="C6845" t="s">
        <v>5401</v>
      </c>
      <c r="D6845" t="s">
        <v>3171</v>
      </c>
      <c r="E6845">
        <v>18.512</v>
      </c>
      <c r="F6845">
        <v>136.70099999999999</v>
      </c>
      <c r="G6845" t="s">
        <v>3156</v>
      </c>
      <c r="H6845" t="s">
        <v>75</v>
      </c>
      <c r="I6845" t="s">
        <v>46</v>
      </c>
      <c r="J6845">
        <v>118.18899999999999</v>
      </c>
      <c r="K6845">
        <v>638.44533275713047</v>
      </c>
      <c r="L6845" t="str">
        <f>TEXT(Orders[[#This Row],[date]],"MMM")</f>
        <v>Jun</v>
      </c>
    </row>
    <row r="6846" spans="1:12" x14ac:dyDescent="0.3">
      <c r="A6846" s="2">
        <v>45007</v>
      </c>
      <c r="B6846">
        <v>1008499</v>
      </c>
      <c r="C6846" t="s">
        <v>5216</v>
      </c>
      <c r="D6846" t="s">
        <v>3175</v>
      </c>
      <c r="E6846">
        <v>19.972000000000008</v>
      </c>
      <c r="F6846">
        <v>136.70099999999999</v>
      </c>
      <c r="G6846" t="s">
        <v>2318</v>
      </c>
      <c r="H6846" t="s">
        <v>69</v>
      </c>
      <c r="I6846" t="s">
        <v>46</v>
      </c>
      <c r="J6846">
        <v>116.72899999999998</v>
      </c>
      <c r="K6846">
        <v>584.46324854796683</v>
      </c>
      <c r="L6846" t="str">
        <f>TEXT(Orders[[#This Row],[date]],"MMM")</f>
        <v>Mar</v>
      </c>
    </row>
    <row r="6847" spans="1:12" x14ac:dyDescent="0.3">
      <c r="A6847" s="2">
        <v>45193</v>
      </c>
      <c r="B6847">
        <v>1018144</v>
      </c>
      <c r="C6847" t="s">
        <v>3616</v>
      </c>
      <c r="D6847" t="s">
        <v>3174</v>
      </c>
      <c r="E6847">
        <v>21.951999999999998</v>
      </c>
      <c r="F6847">
        <v>136.70099999999999</v>
      </c>
      <c r="G6847" t="s">
        <v>482</v>
      </c>
      <c r="H6847" t="s">
        <v>45</v>
      </c>
      <c r="I6847" t="s">
        <v>46</v>
      </c>
      <c r="J6847">
        <v>114.749</v>
      </c>
      <c r="K6847">
        <v>522.72685860058311</v>
      </c>
      <c r="L6847" t="str">
        <f>TEXT(Orders[[#This Row],[date]],"MMM")</f>
        <v>Sep</v>
      </c>
    </row>
    <row r="6848" spans="1:12" x14ac:dyDescent="0.3">
      <c r="A6848" s="2">
        <v>45259</v>
      </c>
      <c r="B6848">
        <v>1019580</v>
      </c>
      <c r="C6848" t="s">
        <v>4220</v>
      </c>
      <c r="D6848" t="s">
        <v>3175</v>
      </c>
      <c r="E6848">
        <v>24.132000000000005</v>
      </c>
      <c r="F6848">
        <v>136.70099999999999</v>
      </c>
      <c r="G6848" t="s">
        <v>2968</v>
      </c>
      <c r="H6848" t="s">
        <v>12</v>
      </c>
      <c r="I6848" t="s">
        <v>13</v>
      </c>
      <c r="J6848">
        <v>112.56899999999999</v>
      </c>
      <c r="K6848">
        <v>466.47190452511171</v>
      </c>
      <c r="L6848" t="str">
        <f>TEXT(Orders[[#This Row],[date]],"MMM")</f>
        <v>Nov</v>
      </c>
    </row>
    <row r="6849" spans="1:12" x14ac:dyDescent="0.3">
      <c r="A6849" s="2">
        <v>45158</v>
      </c>
      <c r="B6849">
        <v>1015482</v>
      </c>
      <c r="C6849" t="s">
        <v>4136</v>
      </c>
      <c r="D6849" t="s">
        <v>3175</v>
      </c>
      <c r="E6849">
        <v>26.448000000000008</v>
      </c>
      <c r="F6849">
        <v>136.70099999999999</v>
      </c>
      <c r="G6849" t="s">
        <v>2474</v>
      </c>
      <c r="H6849" t="s">
        <v>50</v>
      </c>
      <c r="I6849" t="s">
        <v>36</v>
      </c>
      <c r="J6849">
        <v>110.25299999999999</v>
      </c>
      <c r="K6849">
        <v>416.86705989110686</v>
      </c>
      <c r="L6849" t="str">
        <f>TEXT(Orders[[#This Row],[date]],"MMM")</f>
        <v>Aug</v>
      </c>
    </row>
    <row r="6850" spans="1:12" x14ac:dyDescent="0.3">
      <c r="A6850" s="2">
        <v>45144</v>
      </c>
      <c r="B6850">
        <v>1017427</v>
      </c>
      <c r="C6850" t="s">
        <v>4814</v>
      </c>
      <c r="D6850" t="s">
        <v>3171</v>
      </c>
      <c r="E6850">
        <v>29.819999999999993</v>
      </c>
      <c r="F6850">
        <v>136.70099999999999</v>
      </c>
      <c r="G6850" t="s">
        <v>2264</v>
      </c>
      <c r="H6850" t="s">
        <v>50</v>
      </c>
      <c r="I6850" t="s">
        <v>36</v>
      </c>
      <c r="J6850">
        <v>106.881</v>
      </c>
      <c r="K6850">
        <v>358.42052313883312</v>
      </c>
      <c r="L6850" t="str">
        <f>TEXT(Orders[[#This Row],[date]],"MMM")</f>
        <v>Aug</v>
      </c>
    </row>
    <row r="6851" spans="1:12" x14ac:dyDescent="0.3">
      <c r="A6851" s="2">
        <v>45236</v>
      </c>
      <c r="B6851">
        <v>1010753</v>
      </c>
      <c r="C6851" t="s">
        <v>5088</v>
      </c>
      <c r="D6851" t="s">
        <v>3172</v>
      </c>
      <c r="E6851">
        <v>42.184000000000012</v>
      </c>
      <c r="F6851">
        <v>136.70099999999999</v>
      </c>
      <c r="G6851" t="s">
        <v>906</v>
      </c>
      <c r="H6851" t="s">
        <v>69</v>
      </c>
      <c r="I6851" t="s">
        <v>46</v>
      </c>
      <c r="J6851">
        <v>94.516999999999982</v>
      </c>
      <c r="K6851">
        <v>224.05888488526443</v>
      </c>
      <c r="L6851" t="str">
        <f>TEXT(Orders[[#This Row],[date]],"MMM")</f>
        <v>Nov</v>
      </c>
    </row>
    <row r="6852" spans="1:12" x14ac:dyDescent="0.3">
      <c r="A6852" s="2">
        <v>44975</v>
      </c>
      <c r="B6852">
        <v>1013895</v>
      </c>
      <c r="C6852" t="s">
        <v>5334</v>
      </c>
      <c r="D6852" t="s">
        <v>3178</v>
      </c>
      <c r="E6852">
        <v>52.231999999999999</v>
      </c>
      <c r="F6852">
        <v>136.70099999999999</v>
      </c>
      <c r="G6852" t="s">
        <v>386</v>
      </c>
      <c r="H6852" t="s">
        <v>45</v>
      </c>
      <c r="I6852" t="s">
        <v>46</v>
      </c>
      <c r="J6852">
        <v>84.468999999999994</v>
      </c>
      <c r="K6852">
        <v>161.71886965844692</v>
      </c>
      <c r="L6852" t="str">
        <f>TEXT(Orders[[#This Row],[date]],"MMM")</f>
        <v>Feb</v>
      </c>
    </row>
    <row r="6853" spans="1:12" x14ac:dyDescent="0.3">
      <c r="A6853" s="2">
        <v>45057</v>
      </c>
      <c r="B6853">
        <v>1018458</v>
      </c>
      <c r="C6853" t="s">
        <v>4293</v>
      </c>
      <c r="D6853" t="s">
        <v>3179</v>
      </c>
      <c r="E6853">
        <v>118.61600000000001</v>
      </c>
      <c r="F6853">
        <v>136.70099999999999</v>
      </c>
      <c r="G6853" t="s">
        <v>1160</v>
      </c>
      <c r="H6853" t="s">
        <v>26</v>
      </c>
      <c r="I6853" t="s">
        <v>13</v>
      </c>
      <c r="J6853">
        <v>18.08499999999998</v>
      </c>
      <c r="K6853">
        <v>15.246678357051307</v>
      </c>
      <c r="L6853" t="str">
        <f>TEXT(Orders[[#This Row],[date]],"MMM")</f>
        <v>May</v>
      </c>
    </row>
    <row r="6854" spans="1:12" x14ac:dyDescent="0.3">
      <c r="A6854" s="2">
        <v>45249</v>
      </c>
      <c r="B6854">
        <v>1009024</v>
      </c>
      <c r="C6854" t="s">
        <v>5402</v>
      </c>
      <c r="D6854" t="s">
        <v>3179</v>
      </c>
      <c r="E6854">
        <v>139.05600000000001</v>
      </c>
      <c r="F6854">
        <v>136.70099999999999</v>
      </c>
      <c r="G6854" t="s">
        <v>994</v>
      </c>
      <c r="H6854" t="s">
        <v>35</v>
      </c>
      <c r="I6854" t="s">
        <v>36</v>
      </c>
      <c r="J6854">
        <v>-2.3550000000000182</v>
      </c>
      <c r="K6854">
        <v>-1.693562305833634</v>
      </c>
      <c r="L6854" t="str">
        <f>TEXT(Orders[[#This Row],[date]],"MMM")</f>
        <v>Nov</v>
      </c>
    </row>
    <row r="6855" spans="1:12" x14ac:dyDescent="0.3">
      <c r="A6855" s="2">
        <v>45033</v>
      </c>
      <c r="B6855">
        <v>1017166</v>
      </c>
      <c r="C6855" t="s">
        <v>3242</v>
      </c>
      <c r="D6855" t="s">
        <v>3171</v>
      </c>
      <c r="E6855">
        <v>145.59200000000001</v>
      </c>
      <c r="F6855">
        <v>136.70099999999999</v>
      </c>
      <c r="G6855" t="s">
        <v>2133</v>
      </c>
      <c r="H6855" t="s">
        <v>30</v>
      </c>
      <c r="I6855" t="s">
        <v>13</v>
      </c>
      <c r="J6855">
        <v>-8.8910000000000196</v>
      </c>
      <c r="K6855">
        <v>-6.1067915819550658</v>
      </c>
      <c r="L6855" t="str">
        <f>TEXT(Orders[[#This Row],[date]],"MMM")</f>
        <v>Apr</v>
      </c>
    </row>
    <row r="6856" spans="1:12" x14ac:dyDescent="0.3">
      <c r="A6856" s="2">
        <v>45188</v>
      </c>
      <c r="B6856">
        <v>1019217</v>
      </c>
      <c r="C6856" t="s">
        <v>5409</v>
      </c>
      <c r="D6856" t="s">
        <v>3172</v>
      </c>
      <c r="E6856">
        <v>152.33600000000001</v>
      </c>
      <c r="F6856">
        <v>136.70099999999999</v>
      </c>
      <c r="G6856" t="s">
        <v>703</v>
      </c>
      <c r="H6856" t="s">
        <v>35</v>
      </c>
      <c r="I6856" t="s">
        <v>36</v>
      </c>
      <c r="J6856">
        <v>-15.635000000000019</v>
      </c>
      <c r="K6856">
        <v>-10.263496481462044</v>
      </c>
      <c r="L6856" t="str">
        <f>TEXT(Orders[[#This Row],[date]],"MMM")</f>
        <v>Sep</v>
      </c>
    </row>
    <row r="6857" spans="1:12" x14ac:dyDescent="0.3">
      <c r="A6857" s="2">
        <v>45264</v>
      </c>
      <c r="B6857">
        <v>1002120</v>
      </c>
      <c r="C6857" t="s">
        <v>4497</v>
      </c>
      <c r="D6857" t="s">
        <v>3180</v>
      </c>
      <c r="E6857">
        <v>197.69600000000003</v>
      </c>
      <c r="F6857">
        <v>136.82240000000002</v>
      </c>
      <c r="G6857" t="s">
        <v>2436</v>
      </c>
      <c r="H6857" t="s">
        <v>54</v>
      </c>
      <c r="I6857" t="s">
        <v>20</v>
      </c>
      <c r="J6857">
        <v>-60.87360000000001</v>
      </c>
      <c r="K6857">
        <v>-30.791518290708968</v>
      </c>
      <c r="L6857" t="str">
        <f>TEXT(Orders[[#This Row],[date]],"MMM")</f>
        <v>Dec</v>
      </c>
    </row>
    <row r="6858" spans="1:12" x14ac:dyDescent="0.3">
      <c r="A6858" s="2">
        <v>45101</v>
      </c>
      <c r="B6858">
        <v>1003823</v>
      </c>
      <c r="C6858" t="s">
        <v>3820</v>
      </c>
      <c r="D6858" t="s">
        <v>3171</v>
      </c>
      <c r="E6858">
        <v>285.67360000000008</v>
      </c>
      <c r="F6858">
        <v>136.94720000000001</v>
      </c>
      <c r="G6858" t="s">
        <v>2037</v>
      </c>
      <c r="H6858" t="s">
        <v>30</v>
      </c>
      <c r="I6858" t="s">
        <v>13</v>
      </c>
      <c r="J6858">
        <v>-148.72640000000007</v>
      </c>
      <c r="K6858">
        <v>-52.061653579469727</v>
      </c>
      <c r="L6858" t="str">
        <f>TEXT(Orders[[#This Row],[date]],"MMM")</f>
        <v>Jun</v>
      </c>
    </row>
    <row r="6859" spans="1:12" x14ac:dyDescent="0.3">
      <c r="A6859" s="2">
        <v>45212</v>
      </c>
      <c r="B6859">
        <v>1011475</v>
      </c>
      <c r="C6859" t="s">
        <v>5150</v>
      </c>
      <c r="D6859" t="s">
        <v>3180</v>
      </c>
      <c r="E6859">
        <v>0.91999999999998749</v>
      </c>
      <c r="F6859">
        <v>136.96992</v>
      </c>
      <c r="G6859" t="s">
        <v>1702</v>
      </c>
      <c r="H6859" t="s">
        <v>54</v>
      </c>
      <c r="I6859" t="s">
        <v>20</v>
      </c>
      <c r="J6859">
        <v>136.04992000000001</v>
      </c>
      <c r="K6859">
        <v>14788.034782608898</v>
      </c>
      <c r="L6859" t="str">
        <f>TEXT(Orders[[#This Row],[date]],"MMM")</f>
        <v>Oct</v>
      </c>
    </row>
    <row r="6860" spans="1:12" x14ac:dyDescent="0.3">
      <c r="A6860" s="2">
        <v>45034</v>
      </c>
      <c r="B6860">
        <v>1009376</v>
      </c>
      <c r="C6860" t="s">
        <v>3434</v>
      </c>
      <c r="D6860" t="s">
        <v>3180</v>
      </c>
      <c r="E6860">
        <v>104.328</v>
      </c>
      <c r="F6860">
        <v>136.96992</v>
      </c>
      <c r="G6860" t="s">
        <v>285</v>
      </c>
      <c r="H6860" t="s">
        <v>26</v>
      </c>
      <c r="I6860" t="s">
        <v>13</v>
      </c>
      <c r="J6860">
        <v>32.641919999999999</v>
      </c>
      <c r="K6860">
        <v>31.287784679089025</v>
      </c>
      <c r="L6860" t="str">
        <f>TEXT(Orders[[#This Row],[date]],"MMM")</f>
        <v>Apr</v>
      </c>
    </row>
    <row r="6861" spans="1:12" x14ac:dyDescent="0.3">
      <c r="A6861" s="2">
        <v>45058</v>
      </c>
      <c r="B6861">
        <v>1010887</v>
      </c>
      <c r="C6861" t="s">
        <v>4975</v>
      </c>
      <c r="D6861" t="s">
        <v>3180</v>
      </c>
      <c r="E6861">
        <v>117.816</v>
      </c>
      <c r="F6861">
        <v>136.96992</v>
      </c>
      <c r="G6861" t="s">
        <v>2515</v>
      </c>
      <c r="H6861" t="s">
        <v>26</v>
      </c>
      <c r="I6861" t="s">
        <v>13</v>
      </c>
      <c r="J6861">
        <v>19.153919999999999</v>
      </c>
      <c r="K6861">
        <v>16.257486249745366</v>
      </c>
      <c r="L6861" t="str">
        <f>TEXT(Orders[[#This Row],[date]],"MMM")</f>
        <v>May</v>
      </c>
    </row>
    <row r="6862" spans="1:12" x14ac:dyDescent="0.3">
      <c r="A6862" s="2">
        <v>45080</v>
      </c>
      <c r="B6862">
        <v>1010534</v>
      </c>
      <c r="C6862" t="s">
        <v>4138</v>
      </c>
      <c r="D6862" t="s">
        <v>3177</v>
      </c>
      <c r="E6862">
        <v>5.632000000000005</v>
      </c>
      <c r="F6862">
        <v>137.14920000000001</v>
      </c>
      <c r="G6862" t="s">
        <v>987</v>
      </c>
      <c r="H6862" t="s">
        <v>57</v>
      </c>
      <c r="I6862" t="s">
        <v>20</v>
      </c>
      <c r="J6862">
        <v>131.5172</v>
      </c>
      <c r="K6862">
        <v>2335.1775568181797</v>
      </c>
      <c r="L6862" t="str">
        <f>TEXT(Orders[[#This Row],[date]],"MMM")</f>
        <v>Jun</v>
      </c>
    </row>
    <row r="6863" spans="1:12" x14ac:dyDescent="0.3">
      <c r="A6863" s="2">
        <v>45049</v>
      </c>
      <c r="B6863">
        <v>1017687</v>
      </c>
      <c r="C6863" t="s">
        <v>4996</v>
      </c>
      <c r="D6863" t="s">
        <v>3175</v>
      </c>
      <c r="E6863">
        <v>11.251999999999981</v>
      </c>
      <c r="F6863">
        <v>137.14920000000001</v>
      </c>
      <c r="G6863" t="s">
        <v>2612</v>
      </c>
      <c r="H6863" t="s">
        <v>19</v>
      </c>
      <c r="I6863" t="s">
        <v>20</v>
      </c>
      <c r="J6863">
        <v>125.89720000000003</v>
      </c>
      <c r="K6863">
        <v>1118.8873089228603</v>
      </c>
      <c r="L6863" t="str">
        <f>TEXT(Orders[[#This Row],[date]],"MMM")</f>
        <v>May</v>
      </c>
    </row>
    <row r="6864" spans="1:12" x14ac:dyDescent="0.3">
      <c r="A6864" s="2">
        <v>45002</v>
      </c>
      <c r="B6864">
        <v>1007122</v>
      </c>
      <c r="C6864" t="s">
        <v>3256</v>
      </c>
      <c r="D6864" t="s">
        <v>3174</v>
      </c>
      <c r="E6864">
        <v>11.944000000000003</v>
      </c>
      <c r="F6864">
        <v>137.14920000000001</v>
      </c>
      <c r="G6864" t="s">
        <v>2289</v>
      </c>
      <c r="H6864" t="s">
        <v>19</v>
      </c>
      <c r="I6864" t="s">
        <v>20</v>
      </c>
      <c r="J6864">
        <v>125.2052</v>
      </c>
      <c r="K6864">
        <v>1048.268586738111</v>
      </c>
      <c r="L6864" t="str">
        <f>TEXT(Orders[[#This Row],[date]],"MMM")</f>
        <v>Mar</v>
      </c>
    </row>
    <row r="6865" spans="1:12" x14ac:dyDescent="0.3">
      <c r="A6865" s="2">
        <v>45081</v>
      </c>
      <c r="B6865">
        <v>1017945</v>
      </c>
      <c r="C6865" t="s">
        <v>4319</v>
      </c>
      <c r="D6865" t="s">
        <v>3175</v>
      </c>
      <c r="E6865">
        <v>15.724000000000018</v>
      </c>
      <c r="F6865">
        <v>137.14920000000001</v>
      </c>
      <c r="G6865" t="s">
        <v>1401</v>
      </c>
      <c r="H6865" t="s">
        <v>30</v>
      </c>
      <c r="I6865" t="s">
        <v>13</v>
      </c>
      <c r="J6865">
        <v>121.42519999999999</v>
      </c>
      <c r="K6865">
        <v>772.22844060035516</v>
      </c>
      <c r="L6865" t="str">
        <f>TEXT(Orders[[#This Row],[date]],"MMM")</f>
        <v>Jun</v>
      </c>
    </row>
    <row r="6866" spans="1:12" x14ac:dyDescent="0.3">
      <c r="A6866" s="2">
        <v>44971</v>
      </c>
      <c r="B6866">
        <v>1017008</v>
      </c>
      <c r="C6866" t="s">
        <v>5830</v>
      </c>
      <c r="D6866" t="s">
        <v>3174</v>
      </c>
      <c r="E6866">
        <v>15.74799999999999</v>
      </c>
      <c r="F6866">
        <v>137.14920000000001</v>
      </c>
      <c r="G6866" t="s">
        <v>654</v>
      </c>
      <c r="H6866" t="s">
        <v>50</v>
      </c>
      <c r="I6866" t="s">
        <v>36</v>
      </c>
      <c r="J6866">
        <v>121.40120000000002</v>
      </c>
      <c r="K6866">
        <v>770.89916179832414</v>
      </c>
      <c r="L6866" t="str">
        <f>TEXT(Orders[[#This Row],[date]],"MMM")</f>
        <v>Feb</v>
      </c>
    </row>
    <row r="6867" spans="1:12" x14ac:dyDescent="0.3">
      <c r="A6867" s="2">
        <v>45187</v>
      </c>
      <c r="B6867">
        <v>1007024</v>
      </c>
      <c r="C6867" t="s">
        <v>4146</v>
      </c>
      <c r="D6867" t="s">
        <v>3171</v>
      </c>
      <c r="E6867">
        <v>22.127999999999986</v>
      </c>
      <c r="F6867">
        <v>137.14920000000001</v>
      </c>
      <c r="G6867" t="s">
        <v>1237</v>
      </c>
      <c r="H6867" t="s">
        <v>30</v>
      </c>
      <c r="I6867" t="s">
        <v>13</v>
      </c>
      <c r="J6867">
        <v>115.02120000000002</v>
      </c>
      <c r="K6867">
        <v>519.79934924078134</v>
      </c>
      <c r="L6867" t="str">
        <f>TEXT(Orders[[#This Row],[date]],"MMM")</f>
        <v>Sep</v>
      </c>
    </row>
    <row r="6868" spans="1:12" x14ac:dyDescent="0.3">
      <c r="A6868" s="2">
        <v>45057</v>
      </c>
      <c r="B6868">
        <v>1009222</v>
      </c>
      <c r="C6868" t="s">
        <v>5639</v>
      </c>
      <c r="D6868" t="s">
        <v>3171</v>
      </c>
      <c r="E6868">
        <v>25.400000000000034</v>
      </c>
      <c r="F6868">
        <v>137.14920000000001</v>
      </c>
      <c r="G6868" t="s">
        <v>2042</v>
      </c>
      <c r="H6868" t="s">
        <v>50</v>
      </c>
      <c r="I6868" t="s">
        <v>36</v>
      </c>
      <c r="J6868">
        <v>111.74919999999997</v>
      </c>
      <c r="K6868">
        <v>439.95748031495998</v>
      </c>
      <c r="L6868" t="str">
        <f>TEXT(Orders[[#This Row],[date]],"MMM")</f>
        <v>May</v>
      </c>
    </row>
    <row r="6869" spans="1:12" x14ac:dyDescent="0.3">
      <c r="A6869" s="2">
        <v>45013</v>
      </c>
      <c r="B6869">
        <v>1011288</v>
      </c>
      <c r="C6869" t="s">
        <v>4810</v>
      </c>
      <c r="D6869" t="s">
        <v>3172</v>
      </c>
      <c r="E6869">
        <v>29.212000000000018</v>
      </c>
      <c r="F6869">
        <v>137.14920000000001</v>
      </c>
      <c r="G6869" t="s">
        <v>1998</v>
      </c>
      <c r="H6869" t="s">
        <v>12</v>
      </c>
      <c r="I6869" t="s">
        <v>13</v>
      </c>
      <c r="J6869">
        <v>107.93719999999999</v>
      </c>
      <c r="K6869">
        <v>369.49609749418022</v>
      </c>
      <c r="L6869" t="str">
        <f>TEXT(Orders[[#This Row],[date]],"MMM")</f>
        <v>Mar</v>
      </c>
    </row>
    <row r="6870" spans="1:12" x14ac:dyDescent="0.3">
      <c r="A6870" s="2">
        <v>45201</v>
      </c>
      <c r="B6870">
        <v>1014790</v>
      </c>
      <c r="C6870" t="s">
        <v>4560</v>
      </c>
      <c r="D6870" t="s">
        <v>3175</v>
      </c>
      <c r="E6870">
        <v>39.352000000000004</v>
      </c>
      <c r="F6870">
        <v>137.14920000000001</v>
      </c>
      <c r="G6870" t="s">
        <v>1519</v>
      </c>
      <c r="H6870" t="s">
        <v>69</v>
      </c>
      <c r="I6870" t="s">
        <v>46</v>
      </c>
      <c r="J6870">
        <v>97.797200000000004</v>
      </c>
      <c r="K6870">
        <v>248.51900792844071</v>
      </c>
      <c r="L6870" t="str">
        <f>TEXT(Orders[[#This Row],[date]],"MMM")</f>
        <v>Oct</v>
      </c>
    </row>
    <row r="6871" spans="1:12" x14ac:dyDescent="0.3">
      <c r="A6871" s="2">
        <v>45162</v>
      </c>
      <c r="B6871">
        <v>1006825</v>
      </c>
      <c r="C6871" t="s">
        <v>5679</v>
      </c>
      <c r="D6871" t="s">
        <v>3173</v>
      </c>
      <c r="E6871">
        <v>42.160000000000025</v>
      </c>
      <c r="F6871">
        <v>137.14920000000001</v>
      </c>
      <c r="G6871" t="s">
        <v>957</v>
      </c>
      <c r="H6871" t="s">
        <v>50</v>
      </c>
      <c r="I6871" t="s">
        <v>36</v>
      </c>
      <c r="J6871">
        <v>94.989199999999983</v>
      </c>
      <c r="K6871">
        <v>225.30645161290303</v>
      </c>
      <c r="L6871" t="str">
        <f>TEXT(Orders[[#This Row],[date]],"MMM")</f>
        <v>Aug</v>
      </c>
    </row>
    <row r="6872" spans="1:12" x14ac:dyDescent="0.3">
      <c r="A6872" s="2">
        <v>44987</v>
      </c>
      <c r="B6872">
        <v>1019238</v>
      </c>
      <c r="C6872" t="s">
        <v>4228</v>
      </c>
      <c r="D6872" t="s">
        <v>3178</v>
      </c>
      <c r="E6872">
        <v>49.444000000000017</v>
      </c>
      <c r="F6872">
        <v>137.14920000000001</v>
      </c>
      <c r="G6872" t="s">
        <v>1424</v>
      </c>
      <c r="H6872" t="s">
        <v>35</v>
      </c>
      <c r="I6872" t="s">
        <v>36</v>
      </c>
      <c r="J6872">
        <v>87.705199999999991</v>
      </c>
      <c r="K6872">
        <v>177.38289782380059</v>
      </c>
      <c r="L6872" t="str">
        <f>TEXT(Orders[[#This Row],[date]],"MMM")</f>
        <v>Mar</v>
      </c>
    </row>
    <row r="6873" spans="1:12" x14ac:dyDescent="0.3">
      <c r="A6873" s="2">
        <v>45283</v>
      </c>
      <c r="B6873">
        <v>1013559</v>
      </c>
      <c r="C6873" t="s">
        <v>3965</v>
      </c>
      <c r="D6873" t="s">
        <v>3171</v>
      </c>
      <c r="E6873">
        <v>57.312000000000012</v>
      </c>
      <c r="F6873">
        <v>137.14920000000001</v>
      </c>
      <c r="G6873" t="s">
        <v>809</v>
      </c>
      <c r="H6873" t="s">
        <v>30</v>
      </c>
      <c r="I6873" t="s">
        <v>13</v>
      </c>
      <c r="J6873">
        <v>79.837199999999996</v>
      </c>
      <c r="K6873">
        <v>139.30276381909545</v>
      </c>
      <c r="L6873" t="str">
        <f>TEXT(Orders[[#This Row],[date]],"MMM")</f>
        <v>Dec</v>
      </c>
    </row>
    <row r="6874" spans="1:12" x14ac:dyDescent="0.3">
      <c r="A6874" s="2">
        <v>45049</v>
      </c>
      <c r="B6874">
        <v>1017394</v>
      </c>
      <c r="C6874" t="s">
        <v>3424</v>
      </c>
      <c r="D6874" t="s">
        <v>3172</v>
      </c>
      <c r="E6874">
        <v>74.195999999999998</v>
      </c>
      <c r="F6874">
        <v>137.14920000000001</v>
      </c>
      <c r="G6874" t="s">
        <v>270</v>
      </c>
      <c r="H6874" t="s">
        <v>30</v>
      </c>
      <c r="I6874" t="s">
        <v>13</v>
      </c>
      <c r="J6874">
        <v>62.95320000000001</v>
      </c>
      <c r="K6874">
        <v>84.847161572052414</v>
      </c>
      <c r="L6874" t="str">
        <f>TEXT(Orders[[#This Row],[date]],"MMM")</f>
        <v>May</v>
      </c>
    </row>
    <row r="6875" spans="1:12" x14ac:dyDescent="0.3">
      <c r="A6875" s="2">
        <v>44968</v>
      </c>
      <c r="B6875">
        <v>1009202</v>
      </c>
      <c r="C6875" t="s">
        <v>3487</v>
      </c>
      <c r="D6875" t="s">
        <v>3176</v>
      </c>
      <c r="E6875">
        <v>76.200000000000017</v>
      </c>
      <c r="F6875">
        <v>137.14920000000001</v>
      </c>
      <c r="G6875" t="s">
        <v>1183</v>
      </c>
      <c r="H6875" t="s">
        <v>57</v>
      </c>
      <c r="I6875" t="s">
        <v>20</v>
      </c>
      <c r="J6875">
        <v>60.94919999999999</v>
      </c>
      <c r="K6875">
        <v>79.985826771653507</v>
      </c>
      <c r="L6875" t="str">
        <f>TEXT(Orders[[#This Row],[date]],"MMM")</f>
        <v>Feb</v>
      </c>
    </row>
    <row r="6876" spans="1:12" x14ac:dyDescent="0.3">
      <c r="A6876" s="2">
        <v>45209</v>
      </c>
      <c r="B6876">
        <v>1006858</v>
      </c>
      <c r="C6876" t="s">
        <v>3766</v>
      </c>
      <c r="D6876" t="s">
        <v>3171</v>
      </c>
      <c r="E6876">
        <v>99.164000000000001</v>
      </c>
      <c r="F6876">
        <v>137.14920000000001</v>
      </c>
      <c r="G6876" t="s">
        <v>627</v>
      </c>
      <c r="H6876" t="s">
        <v>12</v>
      </c>
      <c r="I6876" t="s">
        <v>13</v>
      </c>
      <c r="J6876">
        <v>37.985200000000006</v>
      </c>
      <c r="K6876">
        <v>38.305433423419792</v>
      </c>
      <c r="L6876" t="str">
        <f>TEXT(Orders[[#This Row],[date]],"MMM")</f>
        <v>Oct</v>
      </c>
    </row>
    <row r="6877" spans="1:12" x14ac:dyDescent="0.3">
      <c r="A6877" s="2">
        <v>45146</v>
      </c>
      <c r="B6877">
        <v>1011547</v>
      </c>
      <c r="C6877" t="s">
        <v>5192</v>
      </c>
      <c r="D6877" t="s">
        <v>3176</v>
      </c>
      <c r="E6877">
        <v>128.148</v>
      </c>
      <c r="F6877">
        <v>137.14920000000001</v>
      </c>
      <c r="G6877" t="s">
        <v>2129</v>
      </c>
      <c r="H6877" t="s">
        <v>12</v>
      </c>
      <c r="I6877" t="s">
        <v>13</v>
      </c>
      <c r="J6877">
        <v>9.0012000000000114</v>
      </c>
      <c r="K6877">
        <v>7.0240659237756438</v>
      </c>
      <c r="L6877" t="str">
        <f>TEXT(Orders[[#This Row],[date]],"MMM")</f>
        <v>Aug</v>
      </c>
    </row>
    <row r="6878" spans="1:12" x14ac:dyDescent="0.3">
      <c r="A6878" s="2">
        <v>44988</v>
      </c>
      <c r="B6878">
        <v>1009320</v>
      </c>
      <c r="C6878" t="s">
        <v>3556</v>
      </c>
      <c r="D6878" t="s">
        <v>3174</v>
      </c>
      <c r="E6878">
        <v>132.64400000000001</v>
      </c>
      <c r="F6878">
        <v>137.14920000000001</v>
      </c>
      <c r="G6878" t="s">
        <v>898</v>
      </c>
      <c r="H6878" t="s">
        <v>57</v>
      </c>
      <c r="I6878" t="s">
        <v>20</v>
      </c>
      <c r="J6878">
        <v>4.5052000000000021</v>
      </c>
      <c r="K6878">
        <v>3.3964596966315868</v>
      </c>
      <c r="L6878" t="str">
        <f>TEXT(Orders[[#This Row],[date]],"MMM")</f>
        <v>Mar</v>
      </c>
    </row>
    <row r="6879" spans="1:12" x14ac:dyDescent="0.3">
      <c r="A6879" s="2">
        <v>45085</v>
      </c>
      <c r="B6879">
        <v>1011427</v>
      </c>
      <c r="C6879" t="s">
        <v>4308</v>
      </c>
      <c r="D6879" t="s">
        <v>3174</v>
      </c>
      <c r="E6879">
        <v>143.88400000000001</v>
      </c>
      <c r="F6879">
        <v>137.14920000000001</v>
      </c>
      <c r="G6879" t="s">
        <v>2140</v>
      </c>
      <c r="H6879" t="s">
        <v>88</v>
      </c>
      <c r="I6879" t="s">
        <v>36</v>
      </c>
      <c r="J6879">
        <v>-6.734800000000007</v>
      </c>
      <c r="K6879">
        <v>-4.6807150204331309</v>
      </c>
      <c r="L6879" t="str">
        <f>TEXT(Orders[[#This Row],[date]],"MMM")</f>
        <v>Jun</v>
      </c>
    </row>
    <row r="6880" spans="1:12" x14ac:dyDescent="0.3">
      <c r="A6880" s="2">
        <v>45231</v>
      </c>
      <c r="B6880">
        <v>1015018</v>
      </c>
      <c r="C6880" t="s">
        <v>4095</v>
      </c>
      <c r="D6880" t="s">
        <v>3171</v>
      </c>
      <c r="E6880">
        <v>165.24</v>
      </c>
      <c r="F6880">
        <v>137.14920000000001</v>
      </c>
      <c r="G6880" t="s">
        <v>2013</v>
      </c>
      <c r="H6880" t="s">
        <v>88</v>
      </c>
      <c r="I6880" t="s">
        <v>36</v>
      </c>
      <c r="J6880">
        <v>-28.090800000000002</v>
      </c>
      <c r="K6880">
        <v>-17</v>
      </c>
      <c r="L6880" t="str">
        <f>TEXT(Orders[[#This Row],[date]],"MMM")</f>
        <v>Nov</v>
      </c>
    </row>
    <row r="6881" spans="1:12" x14ac:dyDescent="0.3">
      <c r="A6881" s="2">
        <v>44975</v>
      </c>
      <c r="B6881">
        <v>1004598</v>
      </c>
      <c r="C6881" t="s">
        <v>4543</v>
      </c>
      <c r="D6881" t="s">
        <v>3176</v>
      </c>
      <c r="E6881">
        <v>178.0992</v>
      </c>
      <c r="F6881">
        <v>137.40480000000002</v>
      </c>
      <c r="G6881" t="s">
        <v>1625</v>
      </c>
      <c r="H6881" t="s">
        <v>69</v>
      </c>
      <c r="I6881" t="s">
        <v>46</v>
      </c>
      <c r="J6881">
        <v>-40.694399999999973</v>
      </c>
      <c r="K6881">
        <v>-22.849288486416544</v>
      </c>
      <c r="L6881" t="str">
        <f>TEXT(Orders[[#This Row],[date]],"MMM")</f>
        <v>Feb</v>
      </c>
    </row>
    <row r="6882" spans="1:12" x14ac:dyDescent="0.3">
      <c r="A6882" s="2">
        <v>45185</v>
      </c>
      <c r="B6882">
        <v>1005258</v>
      </c>
      <c r="C6882" t="s">
        <v>4973</v>
      </c>
      <c r="D6882" t="s">
        <v>3174</v>
      </c>
      <c r="E6882">
        <v>4.3904000000000005</v>
      </c>
      <c r="F6882">
        <v>137.59720000000002</v>
      </c>
      <c r="G6882" t="s">
        <v>2830</v>
      </c>
      <c r="H6882" t="s">
        <v>88</v>
      </c>
      <c r="I6882" t="s">
        <v>36</v>
      </c>
      <c r="J6882">
        <v>133.20680000000002</v>
      </c>
      <c r="K6882">
        <v>3034.0470116618076</v>
      </c>
      <c r="L6882" t="str">
        <f>TEXT(Orders[[#This Row],[date]],"MMM")</f>
        <v>Sep</v>
      </c>
    </row>
    <row r="6883" spans="1:12" x14ac:dyDescent="0.3">
      <c r="A6883" s="2">
        <v>45075</v>
      </c>
      <c r="B6883">
        <v>1008362</v>
      </c>
      <c r="C6883" t="s">
        <v>5189</v>
      </c>
      <c r="D6883" t="s">
        <v>3174</v>
      </c>
      <c r="E6883">
        <v>8.5720000000000027</v>
      </c>
      <c r="F6883">
        <v>137.59739999999999</v>
      </c>
      <c r="G6883" t="s">
        <v>2439</v>
      </c>
      <c r="H6883" t="s">
        <v>45</v>
      </c>
      <c r="I6883" t="s">
        <v>46</v>
      </c>
      <c r="J6883">
        <v>129.02539999999999</v>
      </c>
      <c r="K6883">
        <v>1505.1959869342038</v>
      </c>
      <c r="L6883" t="str">
        <f>TEXT(Orders[[#This Row],[date]],"MMM")</f>
        <v>May</v>
      </c>
    </row>
    <row r="6884" spans="1:12" x14ac:dyDescent="0.3">
      <c r="A6884" s="2">
        <v>45197</v>
      </c>
      <c r="B6884">
        <v>1010022</v>
      </c>
      <c r="C6884" t="s">
        <v>5144</v>
      </c>
      <c r="D6884" t="s">
        <v>3176</v>
      </c>
      <c r="E6884">
        <v>11.812000000000012</v>
      </c>
      <c r="F6884">
        <v>137.59739999999999</v>
      </c>
      <c r="G6884" t="s">
        <v>2603</v>
      </c>
      <c r="H6884" t="s">
        <v>54</v>
      </c>
      <c r="I6884" t="s">
        <v>20</v>
      </c>
      <c r="J6884">
        <v>125.78539999999998</v>
      </c>
      <c r="K6884">
        <v>1064.8950220115125</v>
      </c>
      <c r="L6884" t="str">
        <f>TEXT(Orders[[#This Row],[date]],"MMM")</f>
        <v>Sep</v>
      </c>
    </row>
    <row r="6885" spans="1:12" x14ac:dyDescent="0.3">
      <c r="A6885" s="2">
        <v>45109</v>
      </c>
      <c r="B6885">
        <v>1018832</v>
      </c>
      <c r="C6885" t="s">
        <v>3711</v>
      </c>
      <c r="D6885" t="s">
        <v>3177</v>
      </c>
      <c r="E6885">
        <v>19.680000000000007</v>
      </c>
      <c r="F6885">
        <v>137.59739999999999</v>
      </c>
      <c r="G6885" t="s">
        <v>1369</v>
      </c>
      <c r="H6885" t="s">
        <v>50</v>
      </c>
      <c r="I6885" t="s">
        <v>36</v>
      </c>
      <c r="J6885">
        <v>117.91739999999999</v>
      </c>
      <c r="K6885">
        <v>599.17378048780461</v>
      </c>
      <c r="L6885" t="str">
        <f>TEXT(Orders[[#This Row],[date]],"MMM")</f>
        <v>Jul</v>
      </c>
    </row>
    <row r="6886" spans="1:12" x14ac:dyDescent="0.3">
      <c r="A6886" s="2">
        <v>45247</v>
      </c>
      <c r="B6886">
        <v>1007557</v>
      </c>
      <c r="C6886" t="s">
        <v>4654</v>
      </c>
      <c r="D6886" t="s">
        <v>3175</v>
      </c>
      <c r="E6886">
        <v>25.800000000000011</v>
      </c>
      <c r="F6886">
        <v>137.59739999999999</v>
      </c>
      <c r="G6886" t="s">
        <v>1681</v>
      </c>
      <c r="H6886" t="s">
        <v>19</v>
      </c>
      <c r="I6886" t="s">
        <v>20</v>
      </c>
      <c r="J6886">
        <v>111.79739999999998</v>
      </c>
      <c r="K6886">
        <v>433.32325581395327</v>
      </c>
      <c r="L6886" t="str">
        <f>TEXT(Orders[[#This Row],[date]],"MMM")</f>
        <v>Nov</v>
      </c>
    </row>
    <row r="6887" spans="1:12" x14ac:dyDescent="0.3">
      <c r="A6887" s="2">
        <v>45192</v>
      </c>
      <c r="B6887">
        <v>1008814</v>
      </c>
      <c r="C6887" t="s">
        <v>4273</v>
      </c>
      <c r="D6887" t="s">
        <v>3174</v>
      </c>
      <c r="E6887">
        <v>27.348000000000013</v>
      </c>
      <c r="F6887">
        <v>137.59739999999999</v>
      </c>
      <c r="G6887" t="s">
        <v>1828</v>
      </c>
      <c r="H6887" t="s">
        <v>45</v>
      </c>
      <c r="I6887" t="s">
        <v>46</v>
      </c>
      <c r="J6887">
        <v>110.24939999999998</v>
      </c>
      <c r="K6887">
        <v>403.1351469942955</v>
      </c>
      <c r="L6887" t="str">
        <f>TEXT(Orders[[#This Row],[date]],"MMM")</f>
        <v>Sep</v>
      </c>
    </row>
    <row r="6888" spans="1:12" x14ac:dyDescent="0.3">
      <c r="A6888" s="2">
        <v>45277</v>
      </c>
      <c r="B6888">
        <v>1012684</v>
      </c>
      <c r="C6888" t="s">
        <v>4957</v>
      </c>
      <c r="D6888" t="s">
        <v>3179</v>
      </c>
      <c r="E6888">
        <v>30.899999999999977</v>
      </c>
      <c r="F6888">
        <v>137.59739999999999</v>
      </c>
      <c r="G6888" t="s">
        <v>2422</v>
      </c>
      <c r="H6888" t="s">
        <v>26</v>
      </c>
      <c r="I6888" t="s">
        <v>13</v>
      </c>
      <c r="J6888">
        <v>106.69740000000002</v>
      </c>
      <c r="K6888">
        <v>345.2990291262139</v>
      </c>
      <c r="L6888" t="str">
        <f>TEXT(Orders[[#This Row],[date]],"MMM")</f>
        <v>Dec</v>
      </c>
    </row>
    <row r="6889" spans="1:12" x14ac:dyDescent="0.3">
      <c r="A6889" s="2">
        <v>45165</v>
      </c>
      <c r="B6889">
        <v>1014420</v>
      </c>
      <c r="C6889" t="s">
        <v>4017</v>
      </c>
      <c r="D6889" t="s">
        <v>3179</v>
      </c>
      <c r="E6889">
        <v>32.024000000000001</v>
      </c>
      <c r="F6889">
        <v>137.59739999999999</v>
      </c>
      <c r="G6889" t="s">
        <v>1141</v>
      </c>
      <c r="H6889" t="s">
        <v>19</v>
      </c>
      <c r="I6889" t="s">
        <v>20</v>
      </c>
      <c r="J6889">
        <v>105.57339999999999</v>
      </c>
      <c r="K6889">
        <v>329.66962278291277</v>
      </c>
      <c r="L6889" t="str">
        <f>TEXT(Orders[[#This Row],[date]],"MMM")</f>
        <v>Aug</v>
      </c>
    </row>
    <row r="6890" spans="1:12" x14ac:dyDescent="0.3">
      <c r="A6890" s="2">
        <v>45059</v>
      </c>
      <c r="B6890">
        <v>1010674</v>
      </c>
      <c r="C6890" t="s">
        <v>5589</v>
      </c>
      <c r="D6890" t="s">
        <v>3175</v>
      </c>
      <c r="E6890">
        <v>42.160000000000025</v>
      </c>
      <c r="F6890">
        <v>137.59739999999999</v>
      </c>
      <c r="G6890" t="s">
        <v>1430</v>
      </c>
      <c r="H6890" t="s">
        <v>88</v>
      </c>
      <c r="I6890" t="s">
        <v>36</v>
      </c>
      <c r="J6890">
        <v>95.437399999999968</v>
      </c>
      <c r="K6890">
        <v>226.36954459203014</v>
      </c>
      <c r="L6890" t="str">
        <f>TEXT(Orders[[#This Row],[date]],"MMM")</f>
        <v>May</v>
      </c>
    </row>
    <row r="6891" spans="1:12" x14ac:dyDescent="0.3">
      <c r="A6891" s="2">
        <v>45166</v>
      </c>
      <c r="B6891">
        <v>1019147</v>
      </c>
      <c r="C6891" t="s">
        <v>3600</v>
      </c>
      <c r="D6891" t="s">
        <v>3178</v>
      </c>
      <c r="E6891">
        <v>43.263999999999996</v>
      </c>
      <c r="F6891">
        <v>137.59739999999999</v>
      </c>
      <c r="G6891" t="s">
        <v>1014</v>
      </c>
      <c r="H6891" t="s">
        <v>45</v>
      </c>
      <c r="I6891" t="s">
        <v>46</v>
      </c>
      <c r="J6891">
        <v>94.333399999999997</v>
      </c>
      <c r="K6891">
        <v>218.0413276627219</v>
      </c>
      <c r="L6891" t="str">
        <f>TEXT(Orders[[#This Row],[date]],"MMM")</f>
        <v>Aug</v>
      </c>
    </row>
    <row r="6892" spans="1:12" x14ac:dyDescent="0.3">
      <c r="A6892" s="2">
        <v>45219</v>
      </c>
      <c r="B6892">
        <v>1019427</v>
      </c>
      <c r="C6892" t="s">
        <v>5639</v>
      </c>
      <c r="D6892" t="s">
        <v>3176</v>
      </c>
      <c r="E6892">
        <v>47.78000000000003</v>
      </c>
      <c r="F6892">
        <v>137.59739999999999</v>
      </c>
      <c r="G6892" t="s">
        <v>2042</v>
      </c>
      <c r="H6892" t="s">
        <v>50</v>
      </c>
      <c r="I6892" t="s">
        <v>36</v>
      </c>
      <c r="J6892">
        <v>89.817399999999964</v>
      </c>
      <c r="K6892">
        <v>187.981163666806</v>
      </c>
      <c r="L6892" t="str">
        <f>TEXT(Orders[[#This Row],[date]],"MMM")</f>
        <v>Oct</v>
      </c>
    </row>
    <row r="6893" spans="1:12" x14ac:dyDescent="0.3">
      <c r="A6893" s="2">
        <v>44967</v>
      </c>
      <c r="B6893">
        <v>1018533</v>
      </c>
      <c r="C6893" t="s">
        <v>5831</v>
      </c>
      <c r="D6893" t="s">
        <v>3178</v>
      </c>
      <c r="E6893">
        <v>58.999999999999986</v>
      </c>
      <c r="F6893">
        <v>137.59739999999999</v>
      </c>
      <c r="G6893" t="s">
        <v>3077</v>
      </c>
      <c r="H6893" t="s">
        <v>69</v>
      </c>
      <c r="I6893" t="s">
        <v>46</v>
      </c>
      <c r="J6893">
        <v>78.597400000000007</v>
      </c>
      <c r="K6893">
        <v>133.21593220338988</v>
      </c>
      <c r="L6893" t="str">
        <f>TEXT(Orders[[#This Row],[date]],"MMM")</f>
        <v>Feb</v>
      </c>
    </row>
    <row r="6894" spans="1:12" x14ac:dyDescent="0.3">
      <c r="A6894" s="2">
        <v>45248</v>
      </c>
      <c r="B6894">
        <v>1010666</v>
      </c>
      <c r="C6894" t="s">
        <v>5708</v>
      </c>
      <c r="D6894" t="s">
        <v>3174</v>
      </c>
      <c r="E6894">
        <v>76.983999999999995</v>
      </c>
      <c r="F6894">
        <v>137.59739999999999</v>
      </c>
      <c r="G6894" t="s">
        <v>1605</v>
      </c>
      <c r="H6894" t="s">
        <v>12</v>
      </c>
      <c r="I6894" t="s">
        <v>13</v>
      </c>
      <c r="J6894">
        <v>60.613399999999999</v>
      </c>
      <c r="K6894">
        <v>78.735061831029824</v>
      </c>
      <c r="L6894" t="str">
        <f>TEXT(Orders[[#This Row],[date]],"MMM")</f>
        <v>Nov</v>
      </c>
    </row>
    <row r="6895" spans="1:12" x14ac:dyDescent="0.3">
      <c r="A6895" s="2">
        <v>45053</v>
      </c>
      <c r="B6895">
        <v>1010994</v>
      </c>
      <c r="C6895" t="s">
        <v>3410</v>
      </c>
      <c r="D6895" t="s">
        <v>3175</v>
      </c>
      <c r="E6895">
        <v>102.836</v>
      </c>
      <c r="F6895">
        <v>137.59739999999999</v>
      </c>
      <c r="G6895" t="s">
        <v>253</v>
      </c>
      <c r="H6895" t="s">
        <v>50</v>
      </c>
      <c r="I6895" t="s">
        <v>36</v>
      </c>
      <c r="J6895">
        <v>34.761399999999995</v>
      </c>
      <c r="K6895">
        <v>33.80275389941265</v>
      </c>
      <c r="L6895" t="str">
        <f>TEXT(Orders[[#This Row],[date]],"MMM")</f>
        <v>May</v>
      </c>
    </row>
    <row r="6896" spans="1:12" x14ac:dyDescent="0.3">
      <c r="A6896" s="2">
        <v>44928</v>
      </c>
      <c r="B6896">
        <v>1015689</v>
      </c>
      <c r="C6896" t="s">
        <v>4748</v>
      </c>
      <c r="D6896" t="s">
        <v>3176</v>
      </c>
      <c r="E6896">
        <v>115.19999999999999</v>
      </c>
      <c r="F6896">
        <v>137.59739999999999</v>
      </c>
      <c r="G6896" t="s">
        <v>2838</v>
      </c>
      <c r="H6896" t="s">
        <v>26</v>
      </c>
      <c r="I6896" t="s">
        <v>13</v>
      </c>
      <c r="J6896">
        <v>22.397400000000005</v>
      </c>
      <c r="K6896">
        <v>19.442187500000006</v>
      </c>
      <c r="L6896" t="str">
        <f>TEXT(Orders[[#This Row],[date]],"MMM")</f>
        <v>Jan</v>
      </c>
    </row>
    <row r="6897" spans="1:12" x14ac:dyDescent="0.3">
      <c r="A6897" s="2">
        <v>44949</v>
      </c>
      <c r="B6897">
        <v>1019548</v>
      </c>
      <c r="C6897" t="s">
        <v>5767</v>
      </c>
      <c r="D6897" t="s">
        <v>3176</v>
      </c>
      <c r="E6897">
        <v>120.82</v>
      </c>
      <c r="F6897">
        <v>137.59739999999999</v>
      </c>
      <c r="G6897" t="s">
        <v>2995</v>
      </c>
      <c r="H6897" t="s">
        <v>45</v>
      </c>
      <c r="I6897" t="s">
        <v>46</v>
      </c>
      <c r="J6897">
        <v>16.7774</v>
      </c>
      <c r="K6897">
        <v>13.886277106439332</v>
      </c>
      <c r="L6897" t="str">
        <f>TEXT(Orders[[#This Row],[date]],"MMM")</f>
        <v>Jan</v>
      </c>
    </row>
    <row r="6898" spans="1:12" x14ac:dyDescent="0.3">
      <c r="A6898" s="2">
        <v>45228</v>
      </c>
      <c r="B6898">
        <v>1013218</v>
      </c>
      <c r="C6898" t="s">
        <v>4723</v>
      </c>
      <c r="D6898" t="s">
        <v>3176</v>
      </c>
      <c r="E6898">
        <v>141.05199999999999</v>
      </c>
      <c r="F6898">
        <v>137.59739999999999</v>
      </c>
      <c r="G6898" t="s">
        <v>2622</v>
      </c>
      <c r="H6898" t="s">
        <v>45</v>
      </c>
      <c r="I6898" t="s">
        <v>46</v>
      </c>
      <c r="J6898">
        <v>-3.4545999999999992</v>
      </c>
      <c r="K6898">
        <v>-2.4491676828403706</v>
      </c>
      <c r="L6898" t="str">
        <f>TEXT(Orders[[#This Row],[date]],"MMM")</f>
        <v>Oct</v>
      </c>
    </row>
    <row r="6899" spans="1:12" x14ac:dyDescent="0.3">
      <c r="A6899" s="2">
        <v>45065</v>
      </c>
      <c r="B6899">
        <v>1010950</v>
      </c>
      <c r="C6899" t="s">
        <v>4504</v>
      </c>
      <c r="D6899" t="s">
        <v>3175</v>
      </c>
      <c r="E6899">
        <v>145.548</v>
      </c>
      <c r="F6899">
        <v>137.59739999999999</v>
      </c>
      <c r="G6899" t="s">
        <v>1793</v>
      </c>
      <c r="H6899" t="s">
        <v>50</v>
      </c>
      <c r="I6899" t="s">
        <v>36</v>
      </c>
      <c r="J6899">
        <v>-7.9506000000000085</v>
      </c>
      <c r="K6899">
        <v>-5.4625278258718835</v>
      </c>
      <c r="L6899" t="str">
        <f>TEXT(Orders[[#This Row],[date]],"MMM")</f>
        <v>May</v>
      </c>
    </row>
    <row r="6900" spans="1:12" x14ac:dyDescent="0.3">
      <c r="A6900" s="2">
        <v>45074</v>
      </c>
      <c r="B6900">
        <v>1015310</v>
      </c>
      <c r="C6900" t="s">
        <v>5832</v>
      </c>
      <c r="D6900" t="s">
        <v>3175</v>
      </c>
      <c r="E6900">
        <v>164.65600000000001</v>
      </c>
      <c r="F6900">
        <v>137.59739999999999</v>
      </c>
      <c r="G6900" t="s">
        <v>1887</v>
      </c>
      <c r="H6900" t="s">
        <v>54</v>
      </c>
      <c r="I6900" t="s">
        <v>20</v>
      </c>
      <c r="J6900">
        <v>-27.058600000000013</v>
      </c>
      <c r="K6900">
        <v>-16.433412690700617</v>
      </c>
      <c r="L6900" t="str">
        <f>TEXT(Orders[[#This Row],[date]],"MMM")</f>
        <v>May</v>
      </c>
    </row>
    <row r="6901" spans="1:12" x14ac:dyDescent="0.3">
      <c r="A6901" s="2">
        <v>45247</v>
      </c>
      <c r="B6901">
        <v>1019655</v>
      </c>
      <c r="C6901" t="s">
        <v>4647</v>
      </c>
      <c r="D6901" t="s">
        <v>3179</v>
      </c>
      <c r="E6901">
        <v>172.524</v>
      </c>
      <c r="F6901">
        <v>137.59739999999999</v>
      </c>
      <c r="G6901" t="s">
        <v>2657</v>
      </c>
      <c r="H6901" t="s">
        <v>54</v>
      </c>
      <c r="I6901" t="s">
        <v>20</v>
      </c>
      <c r="J6901">
        <v>-34.926600000000008</v>
      </c>
      <c r="K6901">
        <v>-20.244487723447175</v>
      </c>
      <c r="L6901" t="str">
        <f>TEXT(Orders[[#This Row],[date]],"MMM")</f>
        <v>Nov</v>
      </c>
    </row>
    <row r="6902" spans="1:12" x14ac:dyDescent="0.3">
      <c r="A6902" s="2">
        <v>44928</v>
      </c>
      <c r="B6902">
        <v>1016215</v>
      </c>
      <c r="C6902" t="s">
        <v>3507</v>
      </c>
      <c r="D6902" t="s">
        <v>3171</v>
      </c>
      <c r="E6902">
        <v>177.02</v>
      </c>
      <c r="F6902">
        <v>137.59739999999999</v>
      </c>
      <c r="G6902" t="s">
        <v>1006</v>
      </c>
      <c r="H6902" t="s">
        <v>88</v>
      </c>
      <c r="I6902" t="s">
        <v>36</v>
      </c>
      <c r="J6902">
        <v>-39.422600000000017</v>
      </c>
      <c r="K6902">
        <v>-22.270138967348331</v>
      </c>
      <c r="L6902" t="str">
        <f>TEXT(Orders[[#This Row],[date]],"MMM")</f>
        <v>Jan</v>
      </c>
    </row>
    <row r="6903" spans="1:12" x14ac:dyDescent="0.3">
      <c r="A6903" s="2">
        <v>45139</v>
      </c>
      <c r="B6903">
        <v>1007305</v>
      </c>
      <c r="C6903" t="s">
        <v>5180</v>
      </c>
      <c r="D6903" t="s">
        <v>3175</v>
      </c>
      <c r="E6903">
        <v>192.45600000000002</v>
      </c>
      <c r="F6903">
        <v>137.59739999999999</v>
      </c>
      <c r="G6903" t="s">
        <v>2818</v>
      </c>
      <c r="H6903" t="s">
        <v>50</v>
      </c>
      <c r="I6903" t="s">
        <v>36</v>
      </c>
      <c r="J6903">
        <v>-54.858600000000024</v>
      </c>
      <c r="K6903">
        <v>-28.50448933782268</v>
      </c>
      <c r="L6903" t="str">
        <f>TEXT(Orders[[#This Row],[date]],"MMM")</f>
        <v>Aug</v>
      </c>
    </row>
    <row r="6904" spans="1:12" x14ac:dyDescent="0.3">
      <c r="A6904" s="2">
        <v>45174</v>
      </c>
      <c r="B6904">
        <v>1002801</v>
      </c>
      <c r="C6904" t="s">
        <v>5573</v>
      </c>
      <c r="D6904" t="s">
        <v>3179</v>
      </c>
      <c r="E6904">
        <v>69.808000000000007</v>
      </c>
      <c r="F6904">
        <v>137.64920000000001</v>
      </c>
      <c r="G6904" t="s">
        <v>3117</v>
      </c>
      <c r="H6904" t="s">
        <v>50</v>
      </c>
      <c r="I6904" t="s">
        <v>36</v>
      </c>
      <c r="J6904">
        <v>67.841200000000001</v>
      </c>
      <c r="K6904">
        <v>97.182557873023143</v>
      </c>
      <c r="L6904" t="str">
        <f>TEXT(Orders[[#This Row],[date]],"MMM")</f>
        <v>Sep</v>
      </c>
    </row>
    <row r="6905" spans="1:12" x14ac:dyDescent="0.3">
      <c r="A6905" s="2">
        <v>44999</v>
      </c>
      <c r="B6905">
        <v>1010102</v>
      </c>
      <c r="C6905" t="s">
        <v>4917</v>
      </c>
      <c r="D6905" t="s">
        <v>3180</v>
      </c>
      <c r="E6905">
        <v>4.9599999999999795</v>
      </c>
      <c r="F6905">
        <v>137.68704000000002</v>
      </c>
      <c r="G6905" t="s">
        <v>2303</v>
      </c>
      <c r="H6905" t="s">
        <v>54</v>
      </c>
      <c r="I6905" t="s">
        <v>20</v>
      </c>
      <c r="J6905">
        <v>132.72704000000004</v>
      </c>
      <c r="K6905">
        <v>2675.9483870967861</v>
      </c>
      <c r="L6905" t="str">
        <f>TEXT(Orders[[#This Row],[date]],"MMM")</f>
        <v>Mar</v>
      </c>
    </row>
    <row r="6906" spans="1:12" x14ac:dyDescent="0.3">
      <c r="A6906" s="2">
        <v>45214</v>
      </c>
      <c r="B6906">
        <v>1013714</v>
      </c>
      <c r="C6906" t="s">
        <v>5362</v>
      </c>
      <c r="D6906" t="s">
        <v>3180</v>
      </c>
      <c r="E6906">
        <v>25.191999999999979</v>
      </c>
      <c r="F6906">
        <v>137.68704000000002</v>
      </c>
      <c r="G6906" t="s">
        <v>1653</v>
      </c>
      <c r="H6906" t="s">
        <v>19</v>
      </c>
      <c r="I6906" t="s">
        <v>20</v>
      </c>
      <c r="J6906">
        <v>112.49504000000005</v>
      </c>
      <c r="K6906">
        <v>446.55065100031817</v>
      </c>
      <c r="L6906" t="str">
        <f>TEXT(Orders[[#This Row],[date]],"MMM")</f>
        <v>Oct</v>
      </c>
    </row>
    <row r="6907" spans="1:12" x14ac:dyDescent="0.3">
      <c r="A6907" s="2">
        <v>45093</v>
      </c>
      <c r="B6907">
        <v>1003269</v>
      </c>
      <c r="C6907" t="s">
        <v>4026</v>
      </c>
      <c r="D6907" t="s">
        <v>3177</v>
      </c>
      <c r="E6907">
        <v>262.92800000000005</v>
      </c>
      <c r="F6907">
        <v>137.70640000000003</v>
      </c>
      <c r="G6907" t="s">
        <v>1223</v>
      </c>
      <c r="H6907" t="s">
        <v>45</v>
      </c>
      <c r="I6907" t="s">
        <v>46</v>
      </c>
      <c r="J6907">
        <v>-125.22160000000002</v>
      </c>
      <c r="K6907">
        <v>-47.625813911032679</v>
      </c>
      <c r="L6907" t="str">
        <f>TEXT(Orders[[#This Row],[date]],"MMM")</f>
        <v>Jun</v>
      </c>
    </row>
    <row r="6908" spans="1:12" x14ac:dyDescent="0.3">
      <c r="A6908" s="2">
        <v>45234</v>
      </c>
      <c r="B6908">
        <v>1004847</v>
      </c>
      <c r="C6908" t="s">
        <v>5044</v>
      </c>
      <c r="D6908" t="s">
        <v>3172</v>
      </c>
      <c r="E6908">
        <v>176.00000000000003</v>
      </c>
      <c r="F6908">
        <v>137.76360000000003</v>
      </c>
      <c r="G6908" t="s">
        <v>2002</v>
      </c>
      <c r="H6908" t="s">
        <v>45</v>
      </c>
      <c r="I6908" t="s">
        <v>46</v>
      </c>
      <c r="J6908">
        <v>-38.236400000000003</v>
      </c>
      <c r="K6908">
        <v>-21.72522727272727</v>
      </c>
      <c r="L6908" t="str">
        <f>TEXT(Orders[[#This Row],[date]],"MMM")</f>
        <v>Nov</v>
      </c>
    </row>
    <row r="6909" spans="1:12" x14ac:dyDescent="0.3">
      <c r="A6909" s="2">
        <v>45115</v>
      </c>
      <c r="B6909">
        <v>1001164</v>
      </c>
      <c r="C6909" t="s">
        <v>5059</v>
      </c>
      <c r="D6909" t="s">
        <v>3171</v>
      </c>
      <c r="E6909">
        <v>560.74003200000004</v>
      </c>
      <c r="F6909">
        <v>137.87904000000003</v>
      </c>
      <c r="G6909" t="s">
        <v>1476</v>
      </c>
      <c r="H6909" t="s">
        <v>54</v>
      </c>
      <c r="I6909" t="s">
        <v>20</v>
      </c>
      <c r="J6909">
        <v>-422.86099200000001</v>
      </c>
      <c r="K6909">
        <v>-75.411236556765033</v>
      </c>
      <c r="L6909" t="str">
        <f>TEXT(Orders[[#This Row],[date]],"MMM")</f>
        <v>Jul</v>
      </c>
    </row>
    <row r="6910" spans="1:12" x14ac:dyDescent="0.3">
      <c r="A6910" s="2">
        <v>45139</v>
      </c>
      <c r="B6910">
        <v>1004818</v>
      </c>
      <c r="C6910" t="s">
        <v>4867</v>
      </c>
      <c r="D6910" t="s">
        <v>3175</v>
      </c>
      <c r="E6910">
        <v>405.46560000000005</v>
      </c>
      <c r="F6910">
        <v>137.9768</v>
      </c>
      <c r="G6910" t="s">
        <v>2829</v>
      </c>
      <c r="H6910" t="s">
        <v>12</v>
      </c>
      <c r="I6910" t="s">
        <v>13</v>
      </c>
      <c r="J6910">
        <v>-267.48880000000008</v>
      </c>
      <c r="K6910">
        <v>-65.970775325946278</v>
      </c>
      <c r="L6910" t="str">
        <f>TEXT(Orders[[#This Row],[date]],"MMM")</f>
        <v>Aug</v>
      </c>
    </row>
    <row r="6911" spans="1:12" x14ac:dyDescent="0.3">
      <c r="A6911" s="2">
        <v>45169</v>
      </c>
      <c r="B6911">
        <v>1010505</v>
      </c>
      <c r="C6911" t="s">
        <v>4214</v>
      </c>
      <c r="D6911" t="s">
        <v>3171</v>
      </c>
      <c r="E6911">
        <v>4.5279999999999916</v>
      </c>
      <c r="F6911">
        <v>138.04560000000001</v>
      </c>
      <c r="G6911" t="s">
        <v>1121</v>
      </c>
      <c r="H6911" t="s">
        <v>26</v>
      </c>
      <c r="I6911" t="s">
        <v>13</v>
      </c>
      <c r="J6911">
        <v>133.51760000000002</v>
      </c>
      <c r="K6911">
        <v>2948.7102473498294</v>
      </c>
      <c r="L6911" t="str">
        <f>TEXT(Orders[[#This Row],[date]],"MMM")</f>
        <v>Aug</v>
      </c>
    </row>
    <row r="6912" spans="1:12" x14ac:dyDescent="0.3">
      <c r="A6912" s="2">
        <v>45233</v>
      </c>
      <c r="B6912">
        <v>1016978</v>
      </c>
      <c r="C6912" t="s">
        <v>5656</v>
      </c>
      <c r="D6912" t="s">
        <v>3179</v>
      </c>
      <c r="E6912">
        <v>9.0240000000000009</v>
      </c>
      <c r="F6912">
        <v>138.04560000000001</v>
      </c>
      <c r="G6912" t="s">
        <v>2112</v>
      </c>
      <c r="H6912" t="s">
        <v>54</v>
      </c>
      <c r="I6912" t="s">
        <v>20</v>
      </c>
      <c r="J6912">
        <v>129.02160000000001</v>
      </c>
      <c r="K6912">
        <v>1429.7606382978722</v>
      </c>
      <c r="L6912" t="str">
        <f>TEXT(Orders[[#This Row],[date]],"MMM")</f>
        <v>Nov</v>
      </c>
    </row>
    <row r="6913" spans="1:12" x14ac:dyDescent="0.3">
      <c r="A6913" s="2">
        <v>45192</v>
      </c>
      <c r="B6913">
        <v>1015704</v>
      </c>
      <c r="C6913" t="s">
        <v>4877</v>
      </c>
      <c r="D6913" t="s">
        <v>3175</v>
      </c>
      <c r="E6913">
        <v>11.207999999999998</v>
      </c>
      <c r="F6913">
        <v>138.04560000000001</v>
      </c>
      <c r="G6913" t="s">
        <v>2189</v>
      </c>
      <c r="H6913" t="s">
        <v>57</v>
      </c>
      <c r="I6913" t="s">
        <v>20</v>
      </c>
      <c r="J6913">
        <v>126.83760000000001</v>
      </c>
      <c r="K6913">
        <v>1131.6702355460388</v>
      </c>
      <c r="L6913" t="str">
        <f>TEXT(Orders[[#This Row],[date]],"MMM")</f>
        <v>Sep</v>
      </c>
    </row>
    <row r="6914" spans="1:12" x14ac:dyDescent="0.3">
      <c r="A6914" s="2">
        <v>45069</v>
      </c>
      <c r="B6914">
        <v>1012399</v>
      </c>
      <c r="C6914" t="s">
        <v>4129</v>
      </c>
      <c r="D6914" t="s">
        <v>3176</v>
      </c>
      <c r="E6914">
        <v>26.944000000000017</v>
      </c>
      <c r="F6914">
        <v>138.04560000000001</v>
      </c>
      <c r="G6914" t="s">
        <v>976</v>
      </c>
      <c r="H6914" t="s">
        <v>12</v>
      </c>
      <c r="I6914" t="s">
        <v>13</v>
      </c>
      <c r="J6914">
        <v>111.10159999999999</v>
      </c>
      <c r="K6914">
        <v>412.34263657957217</v>
      </c>
      <c r="L6914" t="str">
        <f>TEXT(Orders[[#This Row],[date]],"MMM")</f>
        <v>May</v>
      </c>
    </row>
    <row r="6915" spans="1:12" x14ac:dyDescent="0.3">
      <c r="A6915" s="2">
        <v>45287</v>
      </c>
      <c r="B6915">
        <v>1013921</v>
      </c>
      <c r="C6915" t="s">
        <v>5004</v>
      </c>
      <c r="D6915" t="s">
        <v>3172</v>
      </c>
      <c r="E6915">
        <v>33.688000000000017</v>
      </c>
      <c r="F6915">
        <v>138.04560000000001</v>
      </c>
      <c r="G6915" t="s">
        <v>2678</v>
      </c>
      <c r="H6915" t="s">
        <v>88</v>
      </c>
      <c r="I6915" t="s">
        <v>36</v>
      </c>
      <c r="J6915">
        <v>104.35759999999999</v>
      </c>
      <c r="K6915">
        <v>309.77677511279967</v>
      </c>
      <c r="L6915" t="str">
        <f>TEXT(Orders[[#This Row],[date]],"MMM")</f>
        <v>Dec</v>
      </c>
    </row>
    <row r="6916" spans="1:12" x14ac:dyDescent="0.3">
      <c r="A6916" s="2">
        <v>44979</v>
      </c>
      <c r="B6916">
        <v>1010695</v>
      </c>
      <c r="C6916" t="s">
        <v>3683</v>
      </c>
      <c r="D6916" t="s">
        <v>3172</v>
      </c>
      <c r="E6916">
        <v>42.680000000000007</v>
      </c>
      <c r="F6916">
        <v>138.04560000000001</v>
      </c>
      <c r="G6916" t="s">
        <v>2566</v>
      </c>
      <c r="H6916" t="s">
        <v>75</v>
      </c>
      <c r="I6916" t="s">
        <v>46</v>
      </c>
      <c r="J6916">
        <v>95.365600000000001</v>
      </c>
      <c r="K6916">
        <v>223.44329896907215</v>
      </c>
      <c r="L6916" t="str">
        <f>TEXT(Orders[[#This Row],[date]],"MMM")</f>
        <v>Feb</v>
      </c>
    </row>
    <row r="6917" spans="1:12" x14ac:dyDescent="0.3">
      <c r="A6917" s="2">
        <v>45197</v>
      </c>
      <c r="B6917">
        <v>1006384</v>
      </c>
      <c r="C6917" t="s">
        <v>5585</v>
      </c>
      <c r="D6917" t="s">
        <v>3177</v>
      </c>
      <c r="E6917">
        <v>47.488000000000014</v>
      </c>
      <c r="F6917">
        <v>138.04560000000001</v>
      </c>
      <c r="G6917" t="s">
        <v>2786</v>
      </c>
      <c r="H6917" t="s">
        <v>88</v>
      </c>
      <c r="I6917" t="s">
        <v>36</v>
      </c>
      <c r="J6917">
        <v>90.557599999999994</v>
      </c>
      <c r="K6917">
        <v>190.69575471698107</v>
      </c>
      <c r="L6917" t="str">
        <f>TEXT(Orders[[#This Row],[date]],"MMM")</f>
        <v>Sep</v>
      </c>
    </row>
    <row r="6918" spans="1:12" x14ac:dyDescent="0.3">
      <c r="A6918" s="2">
        <v>45016</v>
      </c>
      <c r="B6918">
        <v>1018864</v>
      </c>
      <c r="C6918" t="s">
        <v>5833</v>
      </c>
      <c r="D6918" t="s">
        <v>3171</v>
      </c>
      <c r="E6918">
        <v>52.796000000000006</v>
      </c>
      <c r="F6918">
        <v>138.04560000000001</v>
      </c>
      <c r="G6918" t="s">
        <v>2000</v>
      </c>
      <c r="H6918" t="s">
        <v>30</v>
      </c>
      <c r="I6918" t="s">
        <v>13</v>
      </c>
      <c r="J6918">
        <v>85.249600000000001</v>
      </c>
      <c r="K6918">
        <v>161.469808318812</v>
      </c>
      <c r="L6918" t="str">
        <f>TEXT(Orders[[#This Row],[date]],"MMM")</f>
        <v>Mar</v>
      </c>
    </row>
    <row r="6919" spans="1:12" x14ac:dyDescent="0.3">
      <c r="A6919" s="2">
        <v>45043</v>
      </c>
      <c r="B6919">
        <v>1015470</v>
      </c>
      <c r="C6919" t="s">
        <v>5834</v>
      </c>
      <c r="D6919" t="s">
        <v>3171</v>
      </c>
      <c r="E6919">
        <v>68.532000000000011</v>
      </c>
      <c r="F6919">
        <v>138.04560000000001</v>
      </c>
      <c r="G6919" t="s">
        <v>1984</v>
      </c>
      <c r="H6919" t="s">
        <v>19</v>
      </c>
      <c r="I6919" t="s">
        <v>20</v>
      </c>
      <c r="J6919">
        <v>69.513599999999997</v>
      </c>
      <c r="K6919">
        <v>101.43232358606195</v>
      </c>
      <c r="L6919" t="str">
        <f>TEXT(Orders[[#This Row],[date]],"MMM")</f>
        <v>Apr</v>
      </c>
    </row>
    <row r="6920" spans="1:12" x14ac:dyDescent="0.3">
      <c r="A6920" s="2">
        <v>44987</v>
      </c>
      <c r="B6920">
        <v>1017208</v>
      </c>
      <c r="C6920" t="s">
        <v>5097</v>
      </c>
      <c r="D6920" t="s">
        <v>3176</v>
      </c>
      <c r="E6920">
        <v>80.896000000000015</v>
      </c>
      <c r="F6920">
        <v>138.04560000000001</v>
      </c>
      <c r="G6920" t="s">
        <v>2532</v>
      </c>
      <c r="H6920" t="s">
        <v>12</v>
      </c>
      <c r="I6920" t="s">
        <v>13</v>
      </c>
      <c r="J6920">
        <v>57.149599999999992</v>
      </c>
      <c r="K6920">
        <v>70.645767405063268</v>
      </c>
      <c r="L6920" t="str">
        <f>TEXT(Orders[[#This Row],[date]],"MMM")</f>
        <v>Mar</v>
      </c>
    </row>
    <row r="6921" spans="1:12" x14ac:dyDescent="0.3">
      <c r="A6921" s="2">
        <v>45030</v>
      </c>
      <c r="B6921">
        <v>1018520</v>
      </c>
      <c r="C6921" t="s">
        <v>3774</v>
      </c>
      <c r="D6921" t="s">
        <v>3171</v>
      </c>
      <c r="E6921">
        <v>87.640000000000015</v>
      </c>
      <c r="F6921">
        <v>138.04560000000001</v>
      </c>
      <c r="G6921" t="s">
        <v>634</v>
      </c>
      <c r="H6921" t="s">
        <v>45</v>
      </c>
      <c r="I6921" t="s">
        <v>46</v>
      </c>
      <c r="J6921">
        <v>50.405599999999993</v>
      </c>
      <c r="K6921">
        <v>57.514376996805098</v>
      </c>
      <c r="L6921" t="str">
        <f>TEXT(Orders[[#This Row],[date]],"MMM")</f>
        <v>Apr</v>
      </c>
    </row>
    <row r="6922" spans="1:12" x14ac:dyDescent="0.3">
      <c r="A6922" s="2">
        <v>45266</v>
      </c>
      <c r="B6922">
        <v>1009085</v>
      </c>
      <c r="C6922" t="s">
        <v>5811</v>
      </c>
      <c r="D6922" t="s">
        <v>3171</v>
      </c>
      <c r="E6922">
        <v>91.051999999999992</v>
      </c>
      <c r="F6922">
        <v>138.04560000000001</v>
      </c>
      <c r="G6922" t="s">
        <v>735</v>
      </c>
      <c r="H6922" t="s">
        <v>26</v>
      </c>
      <c r="I6922" t="s">
        <v>13</v>
      </c>
      <c r="J6922">
        <v>46.993600000000015</v>
      </c>
      <c r="K6922">
        <v>51.611826209199165</v>
      </c>
      <c r="L6922" t="str">
        <f>TEXT(Orders[[#This Row],[date]],"MMM")</f>
        <v>Dec</v>
      </c>
    </row>
    <row r="6923" spans="1:12" x14ac:dyDescent="0.3">
      <c r="A6923" s="2">
        <v>45178</v>
      </c>
      <c r="B6923">
        <v>1017234</v>
      </c>
      <c r="C6923" t="s">
        <v>5102</v>
      </c>
      <c r="D6923" t="s">
        <v>3173</v>
      </c>
      <c r="E6923">
        <v>98.88000000000001</v>
      </c>
      <c r="F6923">
        <v>138.04560000000001</v>
      </c>
      <c r="G6923" t="s">
        <v>1609</v>
      </c>
      <c r="H6923" t="s">
        <v>54</v>
      </c>
      <c r="I6923" t="s">
        <v>20</v>
      </c>
      <c r="J6923">
        <v>39.165599999999998</v>
      </c>
      <c r="K6923">
        <v>39.609223300970868</v>
      </c>
      <c r="L6923" t="str">
        <f>TEXT(Orders[[#This Row],[date]],"MMM")</f>
        <v>Sep</v>
      </c>
    </row>
    <row r="6924" spans="1:12" x14ac:dyDescent="0.3">
      <c r="A6924" s="2">
        <v>45170</v>
      </c>
      <c r="B6924">
        <v>1017727</v>
      </c>
      <c r="C6924" t="s">
        <v>5588</v>
      </c>
      <c r="D6924" t="s">
        <v>3179</v>
      </c>
      <c r="E6924">
        <v>115.74000000000001</v>
      </c>
      <c r="F6924">
        <v>138.04560000000001</v>
      </c>
      <c r="G6924" t="s">
        <v>1696</v>
      </c>
      <c r="H6924" t="s">
        <v>45</v>
      </c>
      <c r="I6924" t="s">
        <v>46</v>
      </c>
      <c r="J6924">
        <v>22.305599999999998</v>
      </c>
      <c r="K6924">
        <v>19.272161741835145</v>
      </c>
      <c r="L6924" t="str">
        <f>TEXT(Orders[[#This Row],[date]],"MMM")</f>
        <v>Sep</v>
      </c>
    </row>
    <row r="6925" spans="1:12" x14ac:dyDescent="0.3">
      <c r="A6925" s="2">
        <v>45042</v>
      </c>
      <c r="B6925">
        <v>1015379</v>
      </c>
      <c r="C6925" t="s">
        <v>3820</v>
      </c>
      <c r="D6925" t="s">
        <v>3177</v>
      </c>
      <c r="E6925">
        <v>117.98800000000001</v>
      </c>
      <c r="F6925">
        <v>138.04560000000001</v>
      </c>
      <c r="G6925" t="s">
        <v>2037</v>
      </c>
      <c r="H6925" t="s">
        <v>30</v>
      </c>
      <c r="I6925" t="s">
        <v>13</v>
      </c>
      <c r="J6925">
        <v>20.057599999999994</v>
      </c>
      <c r="K6925">
        <v>16.999694884225509</v>
      </c>
      <c r="L6925" t="str">
        <f>TEXT(Orders[[#This Row],[date]],"MMM")</f>
        <v>Apr</v>
      </c>
    </row>
    <row r="6926" spans="1:12" x14ac:dyDescent="0.3">
      <c r="A6926" s="2">
        <v>45200</v>
      </c>
      <c r="B6926">
        <v>1019294</v>
      </c>
      <c r="C6926" t="s">
        <v>5703</v>
      </c>
      <c r="D6926" t="s">
        <v>3172</v>
      </c>
      <c r="E6926">
        <v>131.47600000000003</v>
      </c>
      <c r="F6926">
        <v>138.04560000000001</v>
      </c>
      <c r="G6926" t="s">
        <v>2801</v>
      </c>
      <c r="H6926" t="s">
        <v>69</v>
      </c>
      <c r="I6926" t="s">
        <v>46</v>
      </c>
      <c r="J6926">
        <v>6.5695999999999799</v>
      </c>
      <c r="K6926">
        <v>4.9968055006236716</v>
      </c>
      <c r="L6926" t="str">
        <f>TEXT(Orders[[#This Row],[date]],"MMM")</f>
        <v>Oct</v>
      </c>
    </row>
    <row r="6927" spans="1:12" x14ac:dyDescent="0.3">
      <c r="A6927" s="2">
        <v>44968</v>
      </c>
      <c r="B6927">
        <v>1014712</v>
      </c>
      <c r="C6927" t="s">
        <v>4906</v>
      </c>
      <c r="D6927" t="s">
        <v>3179</v>
      </c>
      <c r="E6927">
        <v>149.46</v>
      </c>
      <c r="F6927">
        <v>138.04560000000001</v>
      </c>
      <c r="G6927" t="s">
        <v>2273</v>
      </c>
      <c r="H6927" t="s">
        <v>88</v>
      </c>
      <c r="I6927" t="s">
        <v>36</v>
      </c>
      <c r="J6927">
        <v>-11.414400000000001</v>
      </c>
      <c r="K6927">
        <v>-7.6370935367322357</v>
      </c>
      <c r="L6927" t="str">
        <f>TEXT(Orders[[#This Row],[date]],"MMM")</f>
        <v>Feb</v>
      </c>
    </row>
    <row r="6928" spans="1:12" x14ac:dyDescent="0.3">
      <c r="A6928" s="2">
        <v>45077</v>
      </c>
      <c r="B6928">
        <v>1010525</v>
      </c>
      <c r="C6928" t="s">
        <v>4759</v>
      </c>
      <c r="D6928" t="s">
        <v>3172</v>
      </c>
      <c r="E6928">
        <v>169.69200000000004</v>
      </c>
      <c r="F6928">
        <v>138.04560000000001</v>
      </c>
      <c r="G6928" t="s">
        <v>2517</v>
      </c>
      <c r="H6928" t="s">
        <v>50</v>
      </c>
      <c r="I6928" t="s">
        <v>36</v>
      </c>
      <c r="J6928">
        <v>-31.646400000000028</v>
      </c>
      <c r="K6928">
        <v>-18.649317587157924</v>
      </c>
      <c r="L6928" t="str">
        <f>TEXT(Orders[[#This Row],[date]],"MMM")</f>
        <v>May</v>
      </c>
    </row>
    <row r="6929" spans="1:12" x14ac:dyDescent="0.3">
      <c r="A6929" s="2">
        <v>45192</v>
      </c>
      <c r="B6929">
        <v>1016505</v>
      </c>
      <c r="C6929" t="s">
        <v>5317</v>
      </c>
      <c r="D6929" t="s">
        <v>3177</v>
      </c>
      <c r="E6929">
        <v>170.81600000000003</v>
      </c>
      <c r="F6929">
        <v>138.04560000000001</v>
      </c>
      <c r="G6929" t="s">
        <v>1252</v>
      </c>
      <c r="H6929" t="s">
        <v>30</v>
      </c>
      <c r="I6929" t="s">
        <v>13</v>
      </c>
      <c r="J6929">
        <v>-32.770400000000024</v>
      </c>
      <c r="K6929">
        <v>-19.184619707755722</v>
      </c>
      <c r="L6929" t="str">
        <f>TEXT(Orders[[#This Row],[date]],"MMM")</f>
        <v>Sep</v>
      </c>
    </row>
    <row r="6930" spans="1:12" x14ac:dyDescent="0.3">
      <c r="A6930" s="2">
        <v>45011</v>
      </c>
      <c r="B6930">
        <v>1003257</v>
      </c>
      <c r="C6930" t="s">
        <v>3686</v>
      </c>
      <c r="D6930" t="s">
        <v>3176</v>
      </c>
      <c r="E6930">
        <v>67.92</v>
      </c>
      <c r="F6930">
        <v>138.30960000000002</v>
      </c>
      <c r="G6930" t="s">
        <v>2575</v>
      </c>
      <c r="H6930" t="s">
        <v>50</v>
      </c>
      <c r="I6930" t="s">
        <v>36</v>
      </c>
      <c r="J6930">
        <v>70.389600000000016</v>
      </c>
      <c r="K6930">
        <v>103.63604240282686</v>
      </c>
      <c r="L6930" t="str">
        <f>TEXT(Orders[[#This Row],[date]],"MMM")</f>
        <v>Mar</v>
      </c>
    </row>
    <row r="6931" spans="1:12" x14ac:dyDescent="0.3">
      <c r="A6931" s="2">
        <v>45072</v>
      </c>
      <c r="B6931">
        <v>1002169</v>
      </c>
      <c r="C6931" t="s">
        <v>5206</v>
      </c>
      <c r="D6931" t="s">
        <v>3177</v>
      </c>
      <c r="E6931">
        <v>245.30560000000003</v>
      </c>
      <c r="F6931">
        <v>138.35120000000001</v>
      </c>
      <c r="G6931" t="s">
        <v>2485</v>
      </c>
      <c r="H6931" t="s">
        <v>26</v>
      </c>
      <c r="I6931" t="s">
        <v>13</v>
      </c>
      <c r="J6931">
        <v>-106.95440000000002</v>
      </c>
      <c r="K6931">
        <v>-43.600472227295263</v>
      </c>
      <c r="L6931" t="str">
        <f>TEXT(Orders[[#This Row],[date]],"MMM")</f>
        <v>May</v>
      </c>
    </row>
    <row r="6932" spans="1:12" x14ac:dyDescent="0.3">
      <c r="A6932" s="2">
        <v>45029</v>
      </c>
      <c r="B6932">
        <v>1003123</v>
      </c>
      <c r="C6932" t="s">
        <v>4385</v>
      </c>
      <c r="D6932" t="s">
        <v>3175</v>
      </c>
      <c r="E6932">
        <v>65.558400000000006</v>
      </c>
      <c r="F6932">
        <v>138.39280000000002</v>
      </c>
      <c r="G6932" t="s">
        <v>1271</v>
      </c>
      <c r="H6932" t="s">
        <v>57</v>
      </c>
      <c r="I6932" t="s">
        <v>20</v>
      </c>
      <c r="J6932">
        <v>72.834400000000016</v>
      </c>
      <c r="K6932">
        <v>111.09850148874898</v>
      </c>
      <c r="L6932" t="str">
        <f>TEXT(Orders[[#This Row],[date]],"MMM")</f>
        <v>Apr</v>
      </c>
    </row>
    <row r="6933" spans="1:12" x14ac:dyDescent="0.3">
      <c r="A6933" s="2">
        <v>45224</v>
      </c>
      <c r="B6933">
        <v>1007246</v>
      </c>
      <c r="C6933" t="s">
        <v>4558</v>
      </c>
      <c r="D6933" t="s">
        <v>3180</v>
      </c>
      <c r="E6933">
        <v>28.484000000000009</v>
      </c>
      <c r="F6933">
        <v>138.40416000000002</v>
      </c>
      <c r="G6933" t="s">
        <v>2768</v>
      </c>
      <c r="H6933" t="s">
        <v>30</v>
      </c>
      <c r="I6933" t="s">
        <v>13</v>
      </c>
      <c r="J6933">
        <v>109.92016000000001</v>
      </c>
      <c r="K6933">
        <v>385.9014183401207</v>
      </c>
      <c r="L6933" t="str">
        <f>TEXT(Orders[[#This Row],[date]],"MMM")</f>
        <v>Oct</v>
      </c>
    </row>
    <row r="6934" spans="1:12" x14ac:dyDescent="0.3">
      <c r="A6934" s="2">
        <v>45130</v>
      </c>
      <c r="B6934">
        <v>1013392</v>
      </c>
      <c r="C6934" t="s">
        <v>5188</v>
      </c>
      <c r="D6934" t="s">
        <v>3180</v>
      </c>
      <c r="E6934">
        <v>72.336000000000027</v>
      </c>
      <c r="F6934">
        <v>138.40416000000002</v>
      </c>
      <c r="G6934" t="s">
        <v>1848</v>
      </c>
      <c r="H6934" t="s">
        <v>88</v>
      </c>
      <c r="I6934" t="s">
        <v>36</v>
      </c>
      <c r="J6934">
        <v>66.068159999999992</v>
      </c>
      <c r="K6934">
        <v>91.335102853350975</v>
      </c>
      <c r="L6934" t="str">
        <f>TEXT(Orders[[#This Row],[date]],"MMM")</f>
        <v>Jul</v>
      </c>
    </row>
    <row r="6935" spans="1:12" x14ac:dyDescent="0.3">
      <c r="A6935" s="2">
        <v>45079</v>
      </c>
      <c r="B6935">
        <v>1011652</v>
      </c>
      <c r="C6935" t="s">
        <v>4138</v>
      </c>
      <c r="D6935" t="s">
        <v>3172</v>
      </c>
      <c r="E6935">
        <v>8.4840000000000089</v>
      </c>
      <c r="F6935">
        <v>138.49379999999999</v>
      </c>
      <c r="G6935" t="s">
        <v>987</v>
      </c>
      <c r="H6935" t="s">
        <v>57</v>
      </c>
      <c r="I6935" t="s">
        <v>20</v>
      </c>
      <c r="J6935">
        <v>130.00979999999998</v>
      </c>
      <c r="K6935">
        <v>1532.4115983026854</v>
      </c>
      <c r="L6935" t="str">
        <f>TEXT(Orders[[#This Row],[date]],"MMM")</f>
        <v>Jun</v>
      </c>
    </row>
    <row r="6936" spans="1:12" x14ac:dyDescent="0.3">
      <c r="A6936" s="2">
        <v>45252</v>
      </c>
      <c r="B6936">
        <v>1015268</v>
      </c>
      <c r="C6936" t="s">
        <v>4494</v>
      </c>
      <c r="D6936" t="s">
        <v>3178</v>
      </c>
      <c r="E6936">
        <v>11.74799999999999</v>
      </c>
      <c r="F6936">
        <v>138.49379999999999</v>
      </c>
      <c r="G6936" t="s">
        <v>1537</v>
      </c>
      <c r="H6936" t="s">
        <v>30</v>
      </c>
      <c r="I6936" t="s">
        <v>13</v>
      </c>
      <c r="J6936">
        <v>126.7458</v>
      </c>
      <c r="K6936">
        <v>1078.8712972420847</v>
      </c>
      <c r="L6936" t="str">
        <f>TEXT(Orders[[#This Row],[date]],"MMM")</f>
        <v>Nov</v>
      </c>
    </row>
    <row r="6937" spans="1:12" x14ac:dyDescent="0.3">
      <c r="A6937" s="2">
        <v>45063</v>
      </c>
      <c r="B6937">
        <v>1014570</v>
      </c>
      <c r="C6937" t="s">
        <v>3344</v>
      </c>
      <c r="D6937" t="s">
        <v>3177</v>
      </c>
      <c r="E6937">
        <v>12.871999999999986</v>
      </c>
      <c r="F6937">
        <v>138.49379999999999</v>
      </c>
      <c r="G6937" t="s">
        <v>186</v>
      </c>
      <c r="H6937" t="s">
        <v>88</v>
      </c>
      <c r="I6937" t="s">
        <v>36</v>
      </c>
      <c r="J6937">
        <v>125.62180000000001</v>
      </c>
      <c r="K6937">
        <v>975.93070229956606</v>
      </c>
      <c r="L6937" t="str">
        <f>TEXT(Orders[[#This Row],[date]],"MMM")</f>
        <v>May</v>
      </c>
    </row>
    <row r="6938" spans="1:12" x14ac:dyDescent="0.3">
      <c r="A6938" s="2">
        <v>45178</v>
      </c>
      <c r="B6938">
        <v>1017782</v>
      </c>
      <c r="C6938" t="s">
        <v>5477</v>
      </c>
      <c r="D6938" t="s">
        <v>3176</v>
      </c>
      <c r="E6938">
        <v>12.980000000000018</v>
      </c>
      <c r="F6938">
        <v>138.49379999999999</v>
      </c>
      <c r="G6938" t="s">
        <v>3029</v>
      </c>
      <c r="H6938" t="s">
        <v>88</v>
      </c>
      <c r="I6938" t="s">
        <v>36</v>
      </c>
      <c r="J6938">
        <v>125.51379999999997</v>
      </c>
      <c r="K6938">
        <v>966.97842835130814</v>
      </c>
      <c r="L6938" t="str">
        <f>TEXT(Orders[[#This Row],[date]],"MMM")</f>
        <v>Sep</v>
      </c>
    </row>
    <row r="6939" spans="1:12" x14ac:dyDescent="0.3">
      <c r="A6939" s="2">
        <v>45091</v>
      </c>
      <c r="B6939">
        <v>1010133</v>
      </c>
      <c r="C6939" t="s">
        <v>5349</v>
      </c>
      <c r="D6939" t="s">
        <v>3176</v>
      </c>
      <c r="E6939">
        <v>16.244</v>
      </c>
      <c r="F6939">
        <v>138.49379999999999</v>
      </c>
      <c r="G6939" t="s">
        <v>84</v>
      </c>
      <c r="H6939" t="s">
        <v>19</v>
      </c>
      <c r="I6939" t="s">
        <v>20</v>
      </c>
      <c r="J6939">
        <v>122.24979999999999</v>
      </c>
      <c r="K6939">
        <v>752.58433883279974</v>
      </c>
      <c r="L6939" t="str">
        <f>TEXT(Orders[[#This Row],[date]],"MMM")</f>
        <v>Jun</v>
      </c>
    </row>
    <row r="6940" spans="1:12" x14ac:dyDescent="0.3">
      <c r="A6940" s="2">
        <v>45023</v>
      </c>
      <c r="B6940">
        <v>1015938</v>
      </c>
      <c r="C6940" t="s">
        <v>5514</v>
      </c>
      <c r="D6940" t="s">
        <v>3172</v>
      </c>
      <c r="E6940">
        <v>25.23599999999999</v>
      </c>
      <c r="F6940">
        <v>138.49379999999999</v>
      </c>
      <c r="G6940" t="s">
        <v>2274</v>
      </c>
      <c r="H6940" t="s">
        <v>19</v>
      </c>
      <c r="I6940" t="s">
        <v>20</v>
      </c>
      <c r="J6940">
        <v>113.2578</v>
      </c>
      <c r="K6940">
        <v>448.79457917261078</v>
      </c>
      <c r="L6940" t="str">
        <f>TEXT(Orders[[#This Row],[date]],"MMM")</f>
        <v>Apr</v>
      </c>
    </row>
    <row r="6941" spans="1:12" x14ac:dyDescent="0.3">
      <c r="A6941" s="2">
        <v>44978</v>
      </c>
      <c r="B6941">
        <v>1010953</v>
      </c>
      <c r="C6941" t="s">
        <v>4868</v>
      </c>
      <c r="D6941" t="s">
        <v>3179</v>
      </c>
      <c r="E6941">
        <v>36.584000000000003</v>
      </c>
      <c r="F6941">
        <v>138.49379999999999</v>
      </c>
      <c r="G6941" t="s">
        <v>2164</v>
      </c>
      <c r="H6941" t="s">
        <v>35</v>
      </c>
      <c r="I6941" t="s">
        <v>36</v>
      </c>
      <c r="J6941">
        <v>101.90979999999999</v>
      </c>
      <c r="K6941">
        <v>278.56385305051384</v>
      </c>
      <c r="L6941" t="str">
        <f>TEXT(Orders[[#This Row],[date]],"MMM")</f>
        <v>Feb</v>
      </c>
    </row>
    <row r="6942" spans="1:12" x14ac:dyDescent="0.3">
      <c r="A6942" s="2">
        <v>45227</v>
      </c>
      <c r="B6942">
        <v>1010215</v>
      </c>
      <c r="C6942" t="s">
        <v>5167</v>
      </c>
      <c r="D6942" t="s">
        <v>3176</v>
      </c>
      <c r="E6942">
        <v>43.22</v>
      </c>
      <c r="F6942">
        <v>138.49379999999999</v>
      </c>
      <c r="G6942" t="s">
        <v>2819</v>
      </c>
      <c r="H6942" t="s">
        <v>12</v>
      </c>
      <c r="I6942" t="s">
        <v>13</v>
      </c>
      <c r="J6942">
        <v>95.273799999999994</v>
      </c>
      <c r="K6942">
        <v>220.43914854234151</v>
      </c>
      <c r="L6942" t="str">
        <f>TEXT(Orders[[#This Row],[date]],"MMM")</f>
        <v>Oct</v>
      </c>
    </row>
    <row r="6943" spans="1:12" x14ac:dyDescent="0.3">
      <c r="A6943" s="2">
        <v>45256</v>
      </c>
      <c r="B6943">
        <v>1011598</v>
      </c>
      <c r="C6943" t="s">
        <v>3767</v>
      </c>
      <c r="D6943" t="s">
        <v>3173</v>
      </c>
      <c r="E6943">
        <v>43.22</v>
      </c>
      <c r="F6943">
        <v>138.49379999999999</v>
      </c>
      <c r="G6943" t="s">
        <v>1557</v>
      </c>
      <c r="H6943" t="s">
        <v>19</v>
      </c>
      <c r="I6943" t="s">
        <v>20</v>
      </c>
      <c r="J6943">
        <v>95.273799999999994</v>
      </c>
      <c r="K6943">
        <v>220.43914854234151</v>
      </c>
      <c r="L6943" t="str">
        <f>TEXT(Orders[[#This Row],[date]],"MMM")</f>
        <v>Nov</v>
      </c>
    </row>
    <row r="6944" spans="1:12" x14ac:dyDescent="0.3">
      <c r="A6944" s="2">
        <v>45264</v>
      </c>
      <c r="B6944">
        <v>1006443</v>
      </c>
      <c r="C6944" t="s">
        <v>3686</v>
      </c>
      <c r="D6944" t="s">
        <v>3178</v>
      </c>
      <c r="E6944">
        <v>70.524000000000001</v>
      </c>
      <c r="F6944">
        <v>138.49379999999999</v>
      </c>
      <c r="G6944" t="s">
        <v>2575</v>
      </c>
      <c r="H6944" t="s">
        <v>50</v>
      </c>
      <c r="I6944" t="s">
        <v>36</v>
      </c>
      <c r="J6944">
        <v>67.969799999999992</v>
      </c>
      <c r="K6944">
        <v>96.378254211332305</v>
      </c>
      <c r="L6944" t="str">
        <f>TEXT(Orders[[#This Row],[date]],"MMM")</f>
        <v>Dec</v>
      </c>
    </row>
    <row r="6945" spans="1:12" x14ac:dyDescent="0.3">
      <c r="A6945" s="2">
        <v>45126</v>
      </c>
      <c r="B6945">
        <v>1014459</v>
      </c>
      <c r="C6945" t="s">
        <v>4198</v>
      </c>
      <c r="D6945" t="s">
        <v>3173</v>
      </c>
      <c r="E6945">
        <v>74.692000000000007</v>
      </c>
      <c r="F6945">
        <v>138.49379999999999</v>
      </c>
      <c r="G6945" t="s">
        <v>1969</v>
      </c>
      <c r="H6945" t="s">
        <v>19</v>
      </c>
      <c r="I6945" t="s">
        <v>20</v>
      </c>
      <c r="J6945">
        <v>63.801799999999986</v>
      </c>
      <c r="K6945">
        <v>85.419857548331791</v>
      </c>
      <c r="L6945" t="str">
        <f>TEXT(Orders[[#This Row],[date]],"MMM")</f>
        <v>Jul</v>
      </c>
    </row>
    <row r="6946" spans="1:12" x14ac:dyDescent="0.3">
      <c r="A6946" s="2">
        <v>44952</v>
      </c>
      <c r="B6946">
        <v>1009157</v>
      </c>
      <c r="C6946" t="s">
        <v>5713</v>
      </c>
      <c r="D6946" t="s">
        <v>3176</v>
      </c>
      <c r="E6946">
        <v>84.628000000000014</v>
      </c>
      <c r="F6946">
        <v>138.49379999999999</v>
      </c>
      <c r="G6946" t="s">
        <v>3062</v>
      </c>
      <c r="H6946" t="s">
        <v>12</v>
      </c>
      <c r="I6946" t="s">
        <v>13</v>
      </c>
      <c r="J6946">
        <v>53.865799999999979</v>
      </c>
      <c r="K6946">
        <v>63.650092168076725</v>
      </c>
      <c r="L6946" t="str">
        <f>TEXT(Orders[[#This Row],[date]],"MMM")</f>
        <v>Jan</v>
      </c>
    </row>
    <row r="6947" spans="1:12" x14ac:dyDescent="0.3">
      <c r="A6947" s="2">
        <v>45174</v>
      </c>
      <c r="B6947">
        <v>1019740</v>
      </c>
      <c r="C6947" t="s">
        <v>5168</v>
      </c>
      <c r="D6947" t="s">
        <v>3176</v>
      </c>
      <c r="E6947">
        <v>85.932000000000002</v>
      </c>
      <c r="F6947">
        <v>138.49379999999999</v>
      </c>
      <c r="G6947" t="s">
        <v>404</v>
      </c>
      <c r="H6947" t="s">
        <v>12</v>
      </c>
      <c r="I6947" t="s">
        <v>13</v>
      </c>
      <c r="J6947">
        <v>52.561799999999991</v>
      </c>
      <c r="K6947">
        <v>61.166736489317117</v>
      </c>
      <c r="L6947" t="str">
        <f>TEXT(Orders[[#This Row],[date]],"MMM")</f>
        <v>Sep</v>
      </c>
    </row>
    <row r="6948" spans="1:12" x14ac:dyDescent="0.3">
      <c r="A6948" s="2">
        <v>45048</v>
      </c>
      <c r="B6948">
        <v>1006780</v>
      </c>
      <c r="C6948" t="s">
        <v>5382</v>
      </c>
      <c r="D6948" t="s">
        <v>3172</v>
      </c>
      <c r="E6948">
        <v>90.104000000000013</v>
      </c>
      <c r="F6948">
        <v>138.49379999999999</v>
      </c>
      <c r="G6948" t="s">
        <v>922</v>
      </c>
      <c r="H6948" t="s">
        <v>26</v>
      </c>
      <c r="I6948" t="s">
        <v>13</v>
      </c>
      <c r="J6948">
        <v>48.38979999999998</v>
      </c>
      <c r="K6948">
        <v>53.704386042794958</v>
      </c>
      <c r="L6948" t="str">
        <f>TEXT(Orders[[#This Row],[date]],"MMM")</f>
        <v>May</v>
      </c>
    </row>
    <row r="6949" spans="1:12" x14ac:dyDescent="0.3">
      <c r="A6949" s="2">
        <v>45027</v>
      </c>
      <c r="B6949">
        <v>1012491</v>
      </c>
      <c r="C6949" t="s">
        <v>5668</v>
      </c>
      <c r="D6949" t="s">
        <v>3177</v>
      </c>
      <c r="E6949">
        <v>94.924000000000007</v>
      </c>
      <c r="F6949">
        <v>138.49379999999999</v>
      </c>
      <c r="G6949" t="s">
        <v>1556</v>
      </c>
      <c r="H6949" t="s">
        <v>50</v>
      </c>
      <c r="I6949" t="s">
        <v>36</v>
      </c>
      <c r="J6949">
        <v>43.569799999999987</v>
      </c>
      <c r="K6949">
        <v>45.899667102102711</v>
      </c>
      <c r="L6949" t="str">
        <f>TEXT(Orders[[#This Row],[date]],"MMM")</f>
        <v>Apr</v>
      </c>
    </row>
    <row r="6950" spans="1:12" x14ac:dyDescent="0.3">
      <c r="A6950" s="2">
        <v>45284</v>
      </c>
      <c r="B6950">
        <v>1013463</v>
      </c>
      <c r="C6950" t="s">
        <v>5092</v>
      </c>
      <c r="D6950" t="s">
        <v>3174</v>
      </c>
      <c r="E6950">
        <v>98.296000000000006</v>
      </c>
      <c r="F6950">
        <v>138.49379999999999</v>
      </c>
      <c r="G6950" t="s">
        <v>2614</v>
      </c>
      <c r="H6950" t="s">
        <v>45</v>
      </c>
      <c r="I6950" t="s">
        <v>46</v>
      </c>
      <c r="J6950">
        <v>40.197799999999987</v>
      </c>
      <c r="K6950">
        <v>40.894644746480004</v>
      </c>
      <c r="L6950" t="str">
        <f>TEXT(Orders[[#This Row],[date]],"MMM")</f>
        <v>Dec</v>
      </c>
    </row>
    <row r="6951" spans="1:12" x14ac:dyDescent="0.3">
      <c r="A6951" s="2">
        <v>44940</v>
      </c>
      <c r="B6951">
        <v>1015879</v>
      </c>
      <c r="C6951" t="s">
        <v>5835</v>
      </c>
      <c r="D6951" t="s">
        <v>3178</v>
      </c>
      <c r="E6951">
        <v>100.54400000000001</v>
      </c>
      <c r="F6951">
        <v>138.49379999999999</v>
      </c>
      <c r="G6951" t="s">
        <v>2593</v>
      </c>
      <c r="H6951" t="s">
        <v>19</v>
      </c>
      <c r="I6951" t="s">
        <v>20</v>
      </c>
      <c r="J6951">
        <v>37.949799999999982</v>
      </c>
      <c r="K6951">
        <v>37.744470082749821</v>
      </c>
      <c r="L6951" t="str">
        <f>TEXT(Orders[[#This Row],[date]],"MMM")</f>
        <v>Jan</v>
      </c>
    </row>
    <row r="6952" spans="1:12" x14ac:dyDescent="0.3">
      <c r="A6952" s="2">
        <v>45153</v>
      </c>
      <c r="B6952">
        <v>1007226</v>
      </c>
      <c r="C6952" t="s">
        <v>4164</v>
      </c>
      <c r="D6952" t="s">
        <v>3172</v>
      </c>
      <c r="E6952">
        <v>106.68400000000003</v>
      </c>
      <c r="F6952">
        <v>138.49379999999999</v>
      </c>
      <c r="G6952" t="s">
        <v>1020</v>
      </c>
      <c r="H6952" t="s">
        <v>35</v>
      </c>
      <c r="I6952" t="s">
        <v>36</v>
      </c>
      <c r="J6952">
        <v>31.809799999999967</v>
      </c>
      <c r="K6952">
        <v>29.816842263132205</v>
      </c>
      <c r="L6952" t="str">
        <f>TEXT(Orders[[#This Row],[date]],"MMM")</f>
        <v>Aug</v>
      </c>
    </row>
    <row r="6953" spans="1:12" x14ac:dyDescent="0.3">
      <c r="A6953" s="2">
        <v>45103</v>
      </c>
      <c r="B6953">
        <v>1015569</v>
      </c>
      <c r="C6953" t="s">
        <v>5225</v>
      </c>
      <c r="D6953" t="s">
        <v>3175</v>
      </c>
      <c r="E6953">
        <v>109.536</v>
      </c>
      <c r="F6953">
        <v>138.49379999999999</v>
      </c>
      <c r="G6953" t="s">
        <v>1961</v>
      </c>
      <c r="H6953" t="s">
        <v>50</v>
      </c>
      <c r="I6953" t="s">
        <v>36</v>
      </c>
      <c r="J6953">
        <v>28.957799999999992</v>
      </c>
      <c r="K6953">
        <v>26.436787905346183</v>
      </c>
      <c r="L6953" t="str">
        <f>TEXT(Orders[[#This Row],[date]],"MMM")</f>
        <v>Jun</v>
      </c>
    </row>
    <row r="6954" spans="1:12" x14ac:dyDescent="0.3">
      <c r="A6954" s="2">
        <v>44997</v>
      </c>
      <c r="B6954">
        <v>1015528</v>
      </c>
      <c r="C6954" t="s">
        <v>4969</v>
      </c>
      <c r="D6954" t="s">
        <v>3174</v>
      </c>
      <c r="E6954">
        <v>114.03200000000001</v>
      </c>
      <c r="F6954">
        <v>138.49379999999999</v>
      </c>
      <c r="G6954" t="s">
        <v>3090</v>
      </c>
      <c r="H6954" t="s">
        <v>26</v>
      </c>
      <c r="I6954" t="s">
        <v>13</v>
      </c>
      <c r="J6954">
        <v>24.461799999999982</v>
      </c>
      <c r="K6954">
        <v>21.451697769047268</v>
      </c>
      <c r="L6954" t="str">
        <f>TEXT(Orders[[#This Row],[date]],"MMM")</f>
        <v>Mar</v>
      </c>
    </row>
    <row r="6955" spans="1:12" x14ac:dyDescent="0.3">
      <c r="A6955" s="2">
        <v>44965</v>
      </c>
      <c r="B6955">
        <v>1016531</v>
      </c>
      <c r="C6955" t="s">
        <v>3973</v>
      </c>
      <c r="D6955" t="s">
        <v>3174</v>
      </c>
      <c r="E6955">
        <v>124.14800000000001</v>
      </c>
      <c r="F6955">
        <v>138.49379999999999</v>
      </c>
      <c r="G6955" t="s">
        <v>1200</v>
      </c>
      <c r="H6955" t="s">
        <v>75</v>
      </c>
      <c r="I6955" t="s">
        <v>46</v>
      </c>
      <c r="J6955">
        <v>14.345799999999983</v>
      </c>
      <c r="K6955">
        <v>11.55540161742435</v>
      </c>
      <c r="L6955" t="str">
        <f>TEXT(Orders[[#This Row],[date]],"MMM")</f>
        <v>Feb</v>
      </c>
    </row>
    <row r="6956" spans="1:12" x14ac:dyDescent="0.3">
      <c r="A6956" s="2">
        <v>45291</v>
      </c>
      <c r="B6956">
        <v>1011945</v>
      </c>
      <c r="C6956" t="s">
        <v>3777</v>
      </c>
      <c r="D6956" t="s">
        <v>3173</v>
      </c>
      <c r="E6956">
        <v>137.63600000000002</v>
      </c>
      <c r="F6956">
        <v>138.49379999999999</v>
      </c>
      <c r="G6956" t="s">
        <v>1015</v>
      </c>
      <c r="H6956" t="s">
        <v>54</v>
      </c>
      <c r="I6956" t="s">
        <v>20</v>
      </c>
      <c r="J6956">
        <v>0.85779999999996903</v>
      </c>
      <c r="K6956">
        <v>0.62323810630937315</v>
      </c>
      <c r="L6956" t="str">
        <f>TEXT(Orders[[#This Row],[date]],"MMM")</f>
        <v>Dec</v>
      </c>
    </row>
    <row r="6957" spans="1:12" x14ac:dyDescent="0.3">
      <c r="A6957" s="2">
        <v>44932</v>
      </c>
      <c r="B6957">
        <v>1006483</v>
      </c>
      <c r="C6957" t="s">
        <v>3888</v>
      </c>
      <c r="D6957" t="s">
        <v>3174</v>
      </c>
      <c r="E6957">
        <v>138.64800000000002</v>
      </c>
      <c r="F6957">
        <v>138.49379999999999</v>
      </c>
      <c r="G6957" t="s">
        <v>747</v>
      </c>
      <c r="H6957" t="s">
        <v>26</v>
      </c>
      <c r="I6957" t="s">
        <v>13</v>
      </c>
      <c r="J6957">
        <v>-0.15420000000003142</v>
      </c>
      <c r="K6957">
        <v>-0.1112168945819856</v>
      </c>
      <c r="L6957" t="str">
        <f>TEXT(Orders[[#This Row],[date]],"MMM")</f>
        <v>Jan</v>
      </c>
    </row>
    <row r="6958" spans="1:12" x14ac:dyDescent="0.3">
      <c r="A6958" s="2">
        <v>45158</v>
      </c>
      <c r="B6958">
        <v>1013983</v>
      </c>
      <c r="C6958" t="s">
        <v>3557</v>
      </c>
      <c r="D6958" t="s">
        <v>3178</v>
      </c>
      <c r="E6958">
        <v>181.47200000000001</v>
      </c>
      <c r="F6958">
        <v>138.49379999999999</v>
      </c>
      <c r="G6958" t="s">
        <v>416</v>
      </c>
      <c r="H6958" t="s">
        <v>45</v>
      </c>
      <c r="I6958" t="s">
        <v>46</v>
      </c>
      <c r="J6958">
        <v>-42.978200000000015</v>
      </c>
      <c r="K6958">
        <v>-23.683102627402583</v>
      </c>
      <c r="L6958" t="str">
        <f>TEXT(Orders[[#This Row],[date]],"MMM")</f>
        <v>Aug</v>
      </c>
    </row>
    <row r="6959" spans="1:12" x14ac:dyDescent="0.3">
      <c r="A6959" s="2">
        <v>45156</v>
      </c>
      <c r="B6959">
        <v>1010062</v>
      </c>
      <c r="C6959" t="s">
        <v>4139</v>
      </c>
      <c r="D6959" t="s">
        <v>3178</v>
      </c>
      <c r="E6959">
        <v>184.84400000000002</v>
      </c>
      <c r="F6959">
        <v>138.49379999999999</v>
      </c>
      <c r="G6959" t="s">
        <v>988</v>
      </c>
      <c r="H6959" t="s">
        <v>75</v>
      </c>
      <c r="I6959" t="s">
        <v>46</v>
      </c>
      <c r="J6959">
        <v>-46.350200000000029</v>
      </c>
      <c r="K6959">
        <v>-25.075306745147273</v>
      </c>
      <c r="L6959" t="str">
        <f>TEXT(Orders[[#This Row],[date]],"MMM")</f>
        <v>Aug</v>
      </c>
    </row>
    <row r="6960" spans="1:12" x14ac:dyDescent="0.3">
      <c r="A6960" s="2">
        <v>45246</v>
      </c>
      <c r="B6960">
        <v>1014406</v>
      </c>
      <c r="C6960" t="s">
        <v>5836</v>
      </c>
      <c r="D6960" t="s">
        <v>3174</v>
      </c>
      <c r="E6960">
        <v>189.34000000000003</v>
      </c>
      <c r="F6960">
        <v>138.49379999999999</v>
      </c>
      <c r="G6960" t="s">
        <v>2003</v>
      </c>
      <c r="H6960" t="s">
        <v>19</v>
      </c>
      <c r="I6960" t="s">
        <v>20</v>
      </c>
      <c r="J6960">
        <v>-50.846200000000039</v>
      </c>
      <c r="K6960">
        <v>-26.854441745008995</v>
      </c>
      <c r="L6960" t="str">
        <f>TEXT(Orders[[#This Row],[date]],"MMM")</f>
        <v>Nov</v>
      </c>
    </row>
    <row r="6961" spans="1:12" x14ac:dyDescent="0.3">
      <c r="A6961" s="2">
        <v>45234</v>
      </c>
      <c r="B6961">
        <v>1006404</v>
      </c>
      <c r="C6961" t="s">
        <v>4841</v>
      </c>
      <c r="D6961" t="s">
        <v>3173</v>
      </c>
      <c r="E6961">
        <v>206.38800000000001</v>
      </c>
      <c r="F6961">
        <v>138.49379999999999</v>
      </c>
      <c r="G6961" t="s">
        <v>2072</v>
      </c>
      <c r="H6961" t="s">
        <v>45</v>
      </c>
      <c r="I6961" t="s">
        <v>46</v>
      </c>
      <c r="J6961">
        <v>-67.894200000000012</v>
      </c>
      <c r="K6961">
        <v>-32.896389324960758</v>
      </c>
      <c r="L6961" t="str">
        <f>TEXT(Orders[[#This Row],[date]],"MMM")</f>
        <v>Nov</v>
      </c>
    </row>
    <row r="6962" spans="1:12" x14ac:dyDescent="0.3">
      <c r="A6962" s="2">
        <v>45087</v>
      </c>
      <c r="B6962">
        <v>1004547</v>
      </c>
      <c r="C6962" t="s">
        <v>3648</v>
      </c>
      <c r="D6962" t="s">
        <v>3175</v>
      </c>
      <c r="E6962">
        <v>195.68000000000006</v>
      </c>
      <c r="F6962">
        <v>138.67880000000002</v>
      </c>
      <c r="G6962" t="s">
        <v>2214</v>
      </c>
      <c r="H6962" t="s">
        <v>12</v>
      </c>
      <c r="I6962" t="s">
        <v>13</v>
      </c>
      <c r="J6962">
        <v>-57.00120000000004</v>
      </c>
      <c r="K6962">
        <v>-29.129803761242854</v>
      </c>
      <c r="L6962" t="str">
        <f>TEXT(Orders[[#This Row],[date]],"MMM")</f>
        <v>Jun</v>
      </c>
    </row>
    <row r="6963" spans="1:12" x14ac:dyDescent="0.3">
      <c r="A6963" s="2">
        <v>44973</v>
      </c>
      <c r="B6963">
        <v>1003080</v>
      </c>
      <c r="C6963" t="s">
        <v>4064</v>
      </c>
      <c r="D6963" t="s">
        <v>3171</v>
      </c>
      <c r="E6963">
        <v>217.84320000000002</v>
      </c>
      <c r="F6963">
        <v>138.6944</v>
      </c>
      <c r="G6963" t="s">
        <v>2644</v>
      </c>
      <c r="H6963" t="s">
        <v>26</v>
      </c>
      <c r="I6963" t="s">
        <v>13</v>
      </c>
      <c r="J6963">
        <v>-79.148800000000023</v>
      </c>
      <c r="K6963">
        <v>-36.332922028321299</v>
      </c>
      <c r="L6963" t="str">
        <f>TEXT(Orders[[#This Row],[date]],"MMM")</f>
        <v>Feb</v>
      </c>
    </row>
    <row r="6964" spans="1:12" x14ac:dyDescent="0.3">
      <c r="A6964" s="2">
        <v>44941</v>
      </c>
      <c r="B6964">
        <v>1005118</v>
      </c>
      <c r="C6964" t="s">
        <v>3439</v>
      </c>
      <c r="D6964" t="s">
        <v>3173</v>
      </c>
      <c r="E6964">
        <v>273.44640000000004</v>
      </c>
      <c r="F6964">
        <v>138.71</v>
      </c>
      <c r="G6964" t="s">
        <v>290</v>
      </c>
      <c r="H6964" t="s">
        <v>69</v>
      </c>
      <c r="I6964" t="s">
        <v>46</v>
      </c>
      <c r="J6964">
        <v>-134.73640000000003</v>
      </c>
      <c r="K6964">
        <v>-49.273422506202316</v>
      </c>
      <c r="L6964" t="str">
        <f>TEXT(Orders[[#This Row],[date]],"MMM")</f>
        <v>Jan</v>
      </c>
    </row>
    <row r="6965" spans="1:12" x14ac:dyDescent="0.3">
      <c r="A6965" s="2">
        <v>45027</v>
      </c>
      <c r="B6965">
        <v>1003959</v>
      </c>
      <c r="C6965" t="s">
        <v>5541</v>
      </c>
      <c r="D6965" t="s">
        <v>3179</v>
      </c>
      <c r="E6965">
        <v>165.93280000000001</v>
      </c>
      <c r="F6965">
        <v>138.92320000000001</v>
      </c>
      <c r="G6965" t="s">
        <v>2070</v>
      </c>
      <c r="H6965" t="s">
        <v>54</v>
      </c>
      <c r="I6965" t="s">
        <v>20</v>
      </c>
      <c r="J6965">
        <v>-27.009600000000006</v>
      </c>
      <c r="K6965">
        <v>-16.277432792070044</v>
      </c>
      <c r="L6965" t="str">
        <f>TEXT(Orders[[#This Row],[date]],"MMM")</f>
        <v>Apr</v>
      </c>
    </row>
    <row r="6966" spans="1:12" x14ac:dyDescent="0.3">
      <c r="A6966" s="2">
        <v>45198</v>
      </c>
      <c r="B6966">
        <v>1006318</v>
      </c>
      <c r="C6966" t="s">
        <v>5832</v>
      </c>
      <c r="D6966" t="s">
        <v>3172</v>
      </c>
      <c r="E6966">
        <v>0.75999999999999091</v>
      </c>
      <c r="F6966">
        <v>138.94200000000001</v>
      </c>
      <c r="G6966" t="s">
        <v>1887</v>
      </c>
      <c r="H6966" t="s">
        <v>54</v>
      </c>
      <c r="I6966" t="s">
        <v>20</v>
      </c>
      <c r="J6966">
        <v>138.18200000000002</v>
      </c>
      <c r="K6966">
        <v>18181.842105263378</v>
      </c>
      <c r="L6966" t="str">
        <f>TEXT(Orders[[#This Row],[date]],"MMM")</f>
        <v>Sep</v>
      </c>
    </row>
    <row r="6967" spans="1:12" x14ac:dyDescent="0.3">
      <c r="A6967" s="2">
        <v>45082</v>
      </c>
      <c r="B6967">
        <v>1011989</v>
      </c>
      <c r="C6967" t="s">
        <v>4883</v>
      </c>
      <c r="D6967" t="s">
        <v>3179</v>
      </c>
      <c r="E6967">
        <v>22.403999999999996</v>
      </c>
      <c r="F6967">
        <v>138.94200000000001</v>
      </c>
      <c r="G6967" t="s">
        <v>2210</v>
      </c>
      <c r="H6967" t="s">
        <v>54</v>
      </c>
      <c r="I6967" t="s">
        <v>20</v>
      </c>
      <c r="J6967">
        <v>116.53800000000001</v>
      </c>
      <c r="K6967">
        <v>520.166041778254</v>
      </c>
      <c r="L6967" t="str">
        <f>TEXT(Orders[[#This Row],[date]],"MMM")</f>
        <v>Jun</v>
      </c>
    </row>
    <row r="6968" spans="1:12" x14ac:dyDescent="0.3">
      <c r="A6968" s="2">
        <v>45071</v>
      </c>
      <c r="B6968">
        <v>1008691</v>
      </c>
      <c r="C6968" t="s">
        <v>5837</v>
      </c>
      <c r="D6968" t="s">
        <v>3178</v>
      </c>
      <c r="E6968">
        <v>26.556000000000012</v>
      </c>
      <c r="F6968">
        <v>138.94200000000001</v>
      </c>
      <c r="G6968" t="s">
        <v>2099</v>
      </c>
      <c r="H6968" t="s">
        <v>75</v>
      </c>
      <c r="I6968" t="s">
        <v>46</v>
      </c>
      <c r="J6968">
        <v>112.386</v>
      </c>
      <c r="K6968">
        <v>423.20379575237217</v>
      </c>
      <c r="L6968" t="str">
        <f>TEXT(Orders[[#This Row],[date]],"MMM")</f>
        <v>May</v>
      </c>
    </row>
    <row r="6969" spans="1:12" x14ac:dyDescent="0.3">
      <c r="A6969" s="2">
        <v>45088</v>
      </c>
      <c r="B6969">
        <v>1014802</v>
      </c>
      <c r="C6969" t="s">
        <v>4317</v>
      </c>
      <c r="D6969" t="s">
        <v>3178</v>
      </c>
      <c r="E6969">
        <v>32.672000000000025</v>
      </c>
      <c r="F6969">
        <v>138.94200000000001</v>
      </c>
      <c r="G6969" t="s">
        <v>1813</v>
      </c>
      <c r="H6969" t="s">
        <v>50</v>
      </c>
      <c r="I6969" t="s">
        <v>36</v>
      </c>
      <c r="J6969">
        <v>106.26999999999998</v>
      </c>
      <c r="K6969">
        <v>325.2632223310477</v>
      </c>
      <c r="L6969" t="str">
        <f>TEXT(Orders[[#This Row],[date]],"MMM")</f>
        <v>Jun</v>
      </c>
    </row>
    <row r="6970" spans="1:12" x14ac:dyDescent="0.3">
      <c r="A6970" s="2">
        <v>45183</v>
      </c>
      <c r="B6970">
        <v>1011037</v>
      </c>
      <c r="C6970" t="s">
        <v>3241</v>
      </c>
      <c r="D6970" t="s">
        <v>3176</v>
      </c>
      <c r="E6970">
        <v>44.884</v>
      </c>
      <c r="F6970">
        <v>138.94200000000001</v>
      </c>
      <c r="G6970" t="s">
        <v>55</v>
      </c>
      <c r="H6970" t="s">
        <v>57</v>
      </c>
      <c r="I6970" t="s">
        <v>20</v>
      </c>
      <c r="J6970">
        <v>94.058000000000007</v>
      </c>
      <c r="K6970">
        <v>209.55797166027983</v>
      </c>
      <c r="L6970" t="str">
        <f>TEXT(Orders[[#This Row],[date]],"MMM")</f>
        <v>Sep</v>
      </c>
    </row>
    <row r="6971" spans="1:12" x14ac:dyDescent="0.3">
      <c r="A6971" s="2">
        <v>45154</v>
      </c>
      <c r="B6971">
        <v>1014263</v>
      </c>
      <c r="C6971" t="s">
        <v>3973</v>
      </c>
      <c r="D6971" t="s">
        <v>3174</v>
      </c>
      <c r="E6971">
        <v>68.488</v>
      </c>
      <c r="F6971">
        <v>138.94200000000001</v>
      </c>
      <c r="G6971" t="s">
        <v>1200</v>
      </c>
      <c r="H6971" t="s">
        <v>75</v>
      </c>
      <c r="I6971" t="s">
        <v>46</v>
      </c>
      <c r="J6971">
        <v>70.454000000000008</v>
      </c>
      <c r="K6971">
        <v>102.87057586730523</v>
      </c>
      <c r="L6971" t="str">
        <f>TEXT(Orders[[#This Row],[date]],"MMM")</f>
        <v>Aug</v>
      </c>
    </row>
    <row r="6972" spans="1:12" x14ac:dyDescent="0.3">
      <c r="A6972" s="2">
        <v>45240</v>
      </c>
      <c r="B6972">
        <v>1006332</v>
      </c>
      <c r="C6972" t="s">
        <v>3353</v>
      </c>
      <c r="D6972" t="s">
        <v>3172</v>
      </c>
      <c r="E6972">
        <v>72.707999999999998</v>
      </c>
      <c r="F6972">
        <v>138.94200000000001</v>
      </c>
      <c r="G6972" t="s">
        <v>1958</v>
      </c>
      <c r="H6972" t="s">
        <v>12</v>
      </c>
      <c r="I6972" t="s">
        <v>13</v>
      </c>
      <c r="J6972">
        <v>66.234000000000009</v>
      </c>
      <c r="K6972">
        <v>91.095890410958916</v>
      </c>
      <c r="L6972" t="str">
        <f>TEXT(Orders[[#This Row],[date]],"MMM")</f>
        <v>Nov</v>
      </c>
    </row>
    <row r="6973" spans="1:12" x14ac:dyDescent="0.3">
      <c r="A6973" s="2">
        <v>45288</v>
      </c>
      <c r="B6973">
        <v>1019370</v>
      </c>
      <c r="C6973" t="s">
        <v>4268</v>
      </c>
      <c r="D6973" t="s">
        <v>3177</v>
      </c>
      <c r="E6973">
        <v>79.727999999999994</v>
      </c>
      <c r="F6973">
        <v>138.94200000000001</v>
      </c>
      <c r="G6973" t="s">
        <v>1992</v>
      </c>
      <c r="H6973" t="s">
        <v>35</v>
      </c>
      <c r="I6973" t="s">
        <v>36</v>
      </c>
      <c r="J6973">
        <v>59.214000000000013</v>
      </c>
      <c r="K6973">
        <v>74.27001806140882</v>
      </c>
      <c r="L6973" t="str">
        <f>TEXT(Orders[[#This Row],[date]],"MMM")</f>
        <v>Dec</v>
      </c>
    </row>
    <row r="6974" spans="1:12" x14ac:dyDescent="0.3">
      <c r="A6974" s="2">
        <v>45078</v>
      </c>
      <c r="B6974">
        <v>1019372</v>
      </c>
      <c r="C6974" t="s">
        <v>3989</v>
      </c>
      <c r="D6974" t="s">
        <v>3172</v>
      </c>
      <c r="E6974">
        <v>83.1</v>
      </c>
      <c r="F6974">
        <v>138.94200000000001</v>
      </c>
      <c r="G6974" t="s">
        <v>1373</v>
      </c>
      <c r="H6974" t="s">
        <v>54</v>
      </c>
      <c r="I6974" t="s">
        <v>20</v>
      </c>
      <c r="J6974">
        <v>55.842000000000013</v>
      </c>
      <c r="K6974">
        <v>67.198555956678717</v>
      </c>
      <c r="L6974" t="str">
        <f>TEXT(Orders[[#This Row],[date]],"MMM")</f>
        <v>Jun</v>
      </c>
    </row>
    <row r="6975" spans="1:12" x14ac:dyDescent="0.3">
      <c r="A6975" s="2">
        <v>45258</v>
      </c>
      <c r="B6975">
        <v>1010562</v>
      </c>
      <c r="C6975" t="s">
        <v>3455</v>
      </c>
      <c r="D6975" t="s">
        <v>3177</v>
      </c>
      <c r="E6975">
        <v>88.72</v>
      </c>
      <c r="F6975">
        <v>138.94200000000001</v>
      </c>
      <c r="G6975" t="s">
        <v>1628</v>
      </c>
      <c r="H6975" t="s">
        <v>26</v>
      </c>
      <c r="I6975" t="s">
        <v>13</v>
      </c>
      <c r="J6975">
        <v>50.222000000000008</v>
      </c>
      <c r="K6975">
        <v>56.607303877367009</v>
      </c>
      <c r="L6975" t="str">
        <f>TEXT(Orders[[#This Row],[date]],"MMM")</f>
        <v>Nov</v>
      </c>
    </row>
    <row r="6976" spans="1:12" x14ac:dyDescent="0.3">
      <c r="A6976" s="2">
        <v>45031</v>
      </c>
      <c r="B6976">
        <v>1006391</v>
      </c>
      <c r="C6976" t="s">
        <v>4297</v>
      </c>
      <c r="D6976" t="s">
        <v>3173</v>
      </c>
      <c r="E6976">
        <v>91.695999999999998</v>
      </c>
      <c r="F6976">
        <v>138.94200000000001</v>
      </c>
      <c r="G6976" t="s">
        <v>2865</v>
      </c>
      <c r="H6976" t="s">
        <v>69</v>
      </c>
      <c r="I6976" t="s">
        <v>46</v>
      </c>
      <c r="J6976">
        <v>47.246000000000009</v>
      </c>
      <c r="K6976">
        <v>51.524603036119366</v>
      </c>
      <c r="L6976" t="str">
        <f>TEXT(Orders[[#This Row],[date]],"MMM")</f>
        <v>Apr</v>
      </c>
    </row>
    <row r="6977" spans="1:12" x14ac:dyDescent="0.3">
      <c r="A6977" s="2">
        <v>44943</v>
      </c>
      <c r="B6977">
        <v>1016153</v>
      </c>
      <c r="C6977" t="s">
        <v>4090</v>
      </c>
      <c r="D6977" t="s">
        <v>3172</v>
      </c>
      <c r="E6977">
        <v>114.572</v>
      </c>
      <c r="F6977">
        <v>138.94200000000001</v>
      </c>
      <c r="G6977" t="s">
        <v>941</v>
      </c>
      <c r="H6977" t="s">
        <v>45</v>
      </c>
      <c r="I6977" t="s">
        <v>46</v>
      </c>
      <c r="J6977">
        <v>24.370000000000005</v>
      </c>
      <c r="K6977">
        <v>21.270467478965198</v>
      </c>
      <c r="L6977" t="str">
        <f>TEXT(Orders[[#This Row],[date]],"MMM")</f>
        <v>Jan</v>
      </c>
    </row>
    <row r="6978" spans="1:12" x14ac:dyDescent="0.3">
      <c r="A6978" s="2">
        <v>45052</v>
      </c>
      <c r="B6978">
        <v>1009537</v>
      </c>
      <c r="C6978" t="s">
        <v>4078</v>
      </c>
      <c r="D6978" t="s">
        <v>3172</v>
      </c>
      <c r="E6978">
        <v>116.82</v>
      </c>
      <c r="F6978">
        <v>138.94200000000001</v>
      </c>
      <c r="G6978" t="s">
        <v>929</v>
      </c>
      <c r="H6978" t="s">
        <v>57</v>
      </c>
      <c r="I6978" t="s">
        <v>20</v>
      </c>
      <c r="J6978">
        <v>22.122000000000014</v>
      </c>
      <c r="K6978">
        <v>18.936825885978443</v>
      </c>
      <c r="L6978" t="str">
        <f>TEXT(Orders[[#This Row],[date]],"MMM")</f>
        <v>May</v>
      </c>
    </row>
    <row r="6979" spans="1:12" x14ac:dyDescent="0.3">
      <c r="A6979" s="2">
        <v>45170</v>
      </c>
      <c r="B6979">
        <v>1007440</v>
      </c>
      <c r="C6979" t="s">
        <v>4736</v>
      </c>
      <c r="D6979" t="s">
        <v>3171</v>
      </c>
      <c r="E6979">
        <v>127.81200000000001</v>
      </c>
      <c r="F6979">
        <v>138.94200000000001</v>
      </c>
      <c r="G6979" t="s">
        <v>1882</v>
      </c>
      <c r="H6979" t="s">
        <v>26</v>
      </c>
      <c r="I6979" t="s">
        <v>13</v>
      </c>
      <c r="J6979">
        <v>11.129999999999995</v>
      </c>
      <c r="K6979">
        <v>8.7081025255844473</v>
      </c>
      <c r="L6979" t="str">
        <f>TEXT(Orders[[#This Row],[date]],"MMM")</f>
        <v>Sep</v>
      </c>
    </row>
    <row r="6980" spans="1:12" x14ac:dyDescent="0.3">
      <c r="A6980" s="2">
        <v>45066</v>
      </c>
      <c r="B6980">
        <v>1018252</v>
      </c>
      <c r="C6980" t="s">
        <v>3761</v>
      </c>
      <c r="D6980" t="s">
        <v>3178</v>
      </c>
      <c r="E6980">
        <v>132.55600000000001</v>
      </c>
      <c r="F6980">
        <v>138.94200000000001</v>
      </c>
      <c r="G6980" t="s">
        <v>623</v>
      </c>
      <c r="H6980" t="s">
        <v>57</v>
      </c>
      <c r="I6980" t="s">
        <v>20</v>
      </c>
      <c r="J6980">
        <v>6.3859999999999957</v>
      </c>
      <c r="K6980">
        <v>4.8175865294667881</v>
      </c>
      <c r="L6980" t="str">
        <f>TEXT(Orders[[#This Row],[date]],"MMM")</f>
        <v>May</v>
      </c>
    </row>
    <row r="6981" spans="1:12" x14ac:dyDescent="0.3">
      <c r="A6981" s="2">
        <v>45105</v>
      </c>
      <c r="B6981">
        <v>1016741</v>
      </c>
      <c r="C6981" t="s">
        <v>5549</v>
      </c>
      <c r="D6981" t="s">
        <v>3174</v>
      </c>
      <c r="E6981">
        <v>158.40800000000002</v>
      </c>
      <c r="F6981">
        <v>138.94200000000001</v>
      </c>
      <c r="G6981" t="s">
        <v>2198</v>
      </c>
      <c r="H6981" t="s">
        <v>75</v>
      </c>
      <c r="I6981" t="s">
        <v>46</v>
      </c>
      <c r="J6981">
        <v>-19.466000000000008</v>
      </c>
      <c r="K6981">
        <v>-12.288520781778702</v>
      </c>
      <c r="L6981" t="str">
        <f>TEXT(Orders[[#This Row],[date]],"MMM")</f>
        <v>Jun</v>
      </c>
    </row>
    <row r="6982" spans="1:12" x14ac:dyDescent="0.3">
      <c r="A6982" s="2">
        <v>45087</v>
      </c>
      <c r="B6982">
        <v>1007858</v>
      </c>
      <c r="C6982" t="s">
        <v>4489</v>
      </c>
      <c r="D6982" t="s">
        <v>3179</v>
      </c>
      <c r="E6982">
        <v>208.11600000000001</v>
      </c>
      <c r="F6982">
        <v>138.94200000000001</v>
      </c>
      <c r="G6982" t="s">
        <v>1413</v>
      </c>
      <c r="H6982" t="s">
        <v>69</v>
      </c>
      <c r="I6982" t="s">
        <v>46</v>
      </c>
      <c r="J6982">
        <v>-69.174000000000007</v>
      </c>
      <c r="K6982">
        <v>-33.238194084068503</v>
      </c>
      <c r="L6982" t="str">
        <f>TEXT(Orders[[#This Row],[date]],"MMM")</f>
        <v>Jun</v>
      </c>
    </row>
    <row r="6983" spans="1:12" x14ac:dyDescent="0.3">
      <c r="A6983" s="2">
        <v>45138</v>
      </c>
      <c r="B6983">
        <v>1010475</v>
      </c>
      <c r="C6983" t="s">
        <v>4917</v>
      </c>
      <c r="D6983" t="s">
        <v>3180</v>
      </c>
      <c r="E6983">
        <v>166.49200000000002</v>
      </c>
      <c r="F6983">
        <v>139.12128000000001</v>
      </c>
      <c r="G6983" t="s">
        <v>2303</v>
      </c>
      <c r="H6983" t="s">
        <v>54</v>
      </c>
      <c r="I6983" t="s">
        <v>20</v>
      </c>
      <c r="J6983">
        <v>-27.370720000000006</v>
      </c>
      <c r="K6983">
        <v>-16.439660764481179</v>
      </c>
      <c r="L6983" t="str">
        <f>TEXT(Orders[[#This Row],[date]],"MMM")</f>
        <v>Jul</v>
      </c>
    </row>
    <row r="6984" spans="1:12" x14ac:dyDescent="0.3">
      <c r="A6984" s="2">
        <v>45267</v>
      </c>
      <c r="B6984">
        <v>1001182</v>
      </c>
      <c r="C6984" t="s">
        <v>4540</v>
      </c>
      <c r="D6984" t="s">
        <v>3174</v>
      </c>
      <c r="E6984">
        <v>346.89792000000006</v>
      </c>
      <c r="F6984">
        <v>139.13951999999998</v>
      </c>
      <c r="G6984" t="s">
        <v>1495</v>
      </c>
      <c r="H6984" t="s">
        <v>57</v>
      </c>
      <c r="I6984" t="s">
        <v>20</v>
      </c>
      <c r="J6984">
        <v>-207.75840000000008</v>
      </c>
      <c r="K6984">
        <v>-59.89035621775998</v>
      </c>
      <c r="L6984" t="str">
        <f>TEXT(Orders[[#This Row],[date]],"MMM")</f>
        <v>Dec</v>
      </c>
    </row>
    <row r="6985" spans="1:12" x14ac:dyDescent="0.3">
      <c r="A6985" s="2">
        <v>45125</v>
      </c>
      <c r="B6985">
        <v>1002248</v>
      </c>
      <c r="C6985" t="s">
        <v>3536</v>
      </c>
      <c r="D6985" t="s">
        <v>3172</v>
      </c>
      <c r="E6985">
        <v>168.57920000000001</v>
      </c>
      <c r="F6985">
        <v>139.27680000000004</v>
      </c>
      <c r="G6985" t="s">
        <v>2564</v>
      </c>
      <c r="H6985" t="s">
        <v>88</v>
      </c>
      <c r="I6985" t="s">
        <v>36</v>
      </c>
      <c r="J6985">
        <v>-29.302399999999977</v>
      </c>
      <c r="K6985">
        <v>-17.381978322355295</v>
      </c>
      <c r="L6985" t="str">
        <f>TEXT(Orders[[#This Row],[date]],"MMM")</f>
        <v>Jul</v>
      </c>
    </row>
    <row r="6986" spans="1:12" x14ac:dyDescent="0.3">
      <c r="A6986" s="2">
        <v>45046</v>
      </c>
      <c r="B6986">
        <v>1002678</v>
      </c>
      <c r="C6986" t="s">
        <v>5603</v>
      </c>
      <c r="D6986" t="s">
        <v>3175</v>
      </c>
      <c r="E6986">
        <v>63.891200000000005</v>
      </c>
      <c r="F6986">
        <v>139.33920000000003</v>
      </c>
      <c r="G6986" t="s">
        <v>2994</v>
      </c>
      <c r="H6986" t="s">
        <v>30</v>
      </c>
      <c r="I6986" t="s">
        <v>13</v>
      </c>
      <c r="J6986">
        <v>75.448000000000036</v>
      </c>
      <c r="K6986">
        <v>118.08825002504261</v>
      </c>
      <c r="L6986" t="str">
        <f>TEXT(Orders[[#This Row],[date]],"MMM")</f>
        <v>Apr</v>
      </c>
    </row>
    <row r="6987" spans="1:12" x14ac:dyDescent="0.3">
      <c r="A6987" s="2">
        <v>44975</v>
      </c>
      <c r="B6987">
        <v>1002592</v>
      </c>
      <c r="C6987" t="s">
        <v>5838</v>
      </c>
      <c r="D6987" t="s">
        <v>3172</v>
      </c>
      <c r="E6987">
        <v>21.440000000000005</v>
      </c>
      <c r="F6987">
        <v>139.35480000000001</v>
      </c>
      <c r="G6987" t="s">
        <v>2908</v>
      </c>
      <c r="H6987" t="s">
        <v>26</v>
      </c>
      <c r="I6987" t="s">
        <v>13</v>
      </c>
      <c r="J6987">
        <v>117.91480000000001</v>
      </c>
      <c r="K6987">
        <v>549.97574626865662</v>
      </c>
      <c r="L6987" t="str">
        <f>TEXT(Orders[[#This Row],[date]],"MMM")</f>
        <v>Feb</v>
      </c>
    </row>
    <row r="6988" spans="1:12" x14ac:dyDescent="0.3">
      <c r="A6988" s="2">
        <v>45012</v>
      </c>
      <c r="B6988">
        <v>1010050</v>
      </c>
      <c r="C6988" t="s">
        <v>3412</v>
      </c>
      <c r="D6988" t="s">
        <v>3179</v>
      </c>
      <c r="E6988">
        <v>4.9599999999999795</v>
      </c>
      <c r="F6988">
        <v>139.39019999999999</v>
      </c>
      <c r="G6988" t="s">
        <v>255</v>
      </c>
      <c r="H6988" t="s">
        <v>12</v>
      </c>
      <c r="I6988" t="s">
        <v>13</v>
      </c>
      <c r="J6988">
        <v>134.43020000000001</v>
      </c>
      <c r="K6988">
        <v>2710.2862903225923</v>
      </c>
      <c r="L6988" t="str">
        <f>TEXT(Orders[[#This Row],[date]],"MMM")</f>
        <v>Mar</v>
      </c>
    </row>
    <row r="6989" spans="1:12" x14ac:dyDescent="0.3">
      <c r="A6989" s="2">
        <v>44976</v>
      </c>
      <c r="B6989">
        <v>1006465</v>
      </c>
      <c r="C6989" t="s">
        <v>4972</v>
      </c>
      <c r="D6989" t="s">
        <v>3179</v>
      </c>
      <c r="E6989">
        <v>18.383999999999986</v>
      </c>
      <c r="F6989">
        <v>139.39019999999999</v>
      </c>
      <c r="G6989" t="s">
        <v>2502</v>
      </c>
      <c r="H6989" t="s">
        <v>45</v>
      </c>
      <c r="I6989" t="s">
        <v>46</v>
      </c>
      <c r="J6989">
        <v>121.00620000000001</v>
      </c>
      <c r="K6989">
        <v>658.21475195822507</v>
      </c>
      <c r="L6989" t="str">
        <f>TEXT(Orders[[#This Row],[date]],"MMM")</f>
        <v>Feb</v>
      </c>
    </row>
    <row r="6990" spans="1:12" x14ac:dyDescent="0.3">
      <c r="A6990" s="2">
        <v>45064</v>
      </c>
      <c r="B6990">
        <v>1012047</v>
      </c>
      <c r="C6990" t="s">
        <v>4671</v>
      </c>
      <c r="D6990" t="s">
        <v>3172</v>
      </c>
      <c r="E6990">
        <v>21.819999999999993</v>
      </c>
      <c r="F6990">
        <v>139.39019999999999</v>
      </c>
      <c r="G6990" t="s">
        <v>1730</v>
      </c>
      <c r="H6990" t="s">
        <v>35</v>
      </c>
      <c r="I6990" t="s">
        <v>36</v>
      </c>
      <c r="J6990">
        <v>117.5702</v>
      </c>
      <c r="K6990">
        <v>538.81851512373987</v>
      </c>
      <c r="L6990" t="str">
        <f>TEXT(Orders[[#This Row],[date]],"MMM")</f>
        <v>May</v>
      </c>
    </row>
    <row r="6991" spans="1:12" x14ac:dyDescent="0.3">
      <c r="A6991" s="2">
        <v>44936</v>
      </c>
      <c r="B6991">
        <v>1016696</v>
      </c>
      <c r="C6991" t="s">
        <v>4550</v>
      </c>
      <c r="D6991" t="s">
        <v>3174</v>
      </c>
      <c r="E6991">
        <v>21.819999999999993</v>
      </c>
      <c r="F6991">
        <v>139.39019999999999</v>
      </c>
      <c r="G6991" t="s">
        <v>3161</v>
      </c>
      <c r="H6991" t="s">
        <v>50</v>
      </c>
      <c r="I6991" t="s">
        <v>36</v>
      </c>
      <c r="J6991">
        <v>117.5702</v>
      </c>
      <c r="K6991">
        <v>538.81851512373987</v>
      </c>
      <c r="L6991" t="str">
        <f>TEXT(Orders[[#This Row],[date]],"MMM")</f>
        <v>Jan</v>
      </c>
    </row>
    <row r="6992" spans="1:12" x14ac:dyDescent="0.3">
      <c r="A6992" s="2">
        <v>45025</v>
      </c>
      <c r="B6992">
        <v>1007345</v>
      </c>
      <c r="C6992" t="s">
        <v>4326</v>
      </c>
      <c r="D6992" t="s">
        <v>3178</v>
      </c>
      <c r="E6992">
        <v>41.540000000000006</v>
      </c>
      <c r="F6992">
        <v>139.39019999999999</v>
      </c>
      <c r="G6992" t="s">
        <v>1197</v>
      </c>
      <c r="H6992" t="s">
        <v>12</v>
      </c>
      <c r="I6992" t="s">
        <v>13</v>
      </c>
      <c r="J6992">
        <v>97.850199999999987</v>
      </c>
      <c r="K6992">
        <v>235.55657197881553</v>
      </c>
      <c r="L6992" t="str">
        <f>TEXT(Orders[[#This Row],[date]],"MMM")</f>
        <v>Apr</v>
      </c>
    </row>
    <row r="6993" spans="1:12" x14ac:dyDescent="0.3">
      <c r="A6993" s="2">
        <v>44975</v>
      </c>
      <c r="B6993">
        <v>1014732</v>
      </c>
      <c r="C6993" t="s">
        <v>4701</v>
      </c>
      <c r="D6993" t="s">
        <v>3178</v>
      </c>
      <c r="E6993">
        <v>43.372000000000014</v>
      </c>
      <c r="F6993">
        <v>139.39019999999999</v>
      </c>
      <c r="G6993" t="s">
        <v>2434</v>
      </c>
      <c r="H6993" t="s">
        <v>69</v>
      </c>
      <c r="I6993" t="s">
        <v>46</v>
      </c>
      <c r="J6993">
        <v>96.018199999999979</v>
      </c>
      <c r="K6993">
        <v>221.38291985612827</v>
      </c>
      <c r="L6993" t="str">
        <f>TEXT(Orders[[#This Row],[date]],"MMM")</f>
        <v>Feb</v>
      </c>
    </row>
    <row r="6994" spans="1:12" x14ac:dyDescent="0.3">
      <c r="A6994" s="2">
        <v>45042</v>
      </c>
      <c r="B6994">
        <v>1018907</v>
      </c>
      <c r="C6994" t="s">
        <v>4638</v>
      </c>
      <c r="D6994" t="s">
        <v>3179</v>
      </c>
      <c r="E6994">
        <v>46.547999999999988</v>
      </c>
      <c r="F6994">
        <v>139.39019999999999</v>
      </c>
      <c r="G6994" t="s">
        <v>2609</v>
      </c>
      <c r="H6994" t="s">
        <v>88</v>
      </c>
      <c r="I6994" t="s">
        <v>36</v>
      </c>
      <c r="J6994">
        <v>92.842200000000005</v>
      </c>
      <c r="K6994">
        <v>199.4547563805105</v>
      </c>
      <c r="L6994" t="str">
        <f>TEXT(Orders[[#This Row],[date]],"MMM")</f>
        <v>Apr</v>
      </c>
    </row>
    <row r="6995" spans="1:12" x14ac:dyDescent="0.3">
      <c r="A6995" s="2">
        <v>45188</v>
      </c>
      <c r="B6995">
        <v>1015726</v>
      </c>
      <c r="C6995" t="s">
        <v>3763</v>
      </c>
      <c r="D6995" t="s">
        <v>3171</v>
      </c>
      <c r="E6995">
        <v>81.391999999999996</v>
      </c>
      <c r="F6995">
        <v>139.39019999999999</v>
      </c>
      <c r="G6995" t="s">
        <v>624</v>
      </c>
      <c r="H6995" t="s">
        <v>57</v>
      </c>
      <c r="I6995" t="s">
        <v>20</v>
      </c>
      <c r="J6995">
        <v>57.998199999999997</v>
      </c>
      <c r="K6995">
        <v>71.257863180656571</v>
      </c>
      <c r="L6995" t="str">
        <f>TEXT(Orders[[#This Row],[date]],"MMM")</f>
        <v>Sep</v>
      </c>
    </row>
    <row r="6996" spans="1:12" x14ac:dyDescent="0.3">
      <c r="A6996" s="2">
        <v>44944</v>
      </c>
      <c r="B6996">
        <v>1008570</v>
      </c>
      <c r="C6996" t="s">
        <v>5839</v>
      </c>
      <c r="D6996" t="s">
        <v>3172</v>
      </c>
      <c r="E6996">
        <v>83.48</v>
      </c>
      <c r="F6996">
        <v>139.39019999999999</v>
      </c>
      <c r="G6996" t="s">
        <v>517</v>
      </c>
      <c r="H6996" t="s">
        <v>50</v>
      </c>
      <c r="I6996" t="s">
        <v>36</v>
      </c>
      <c r="J6996">
        <v>55.910199999999989</v>
      </c>
      <c r="K6996">
        <v>66.974365117393376</v>
      </c>
      <c r="L6996" t="str">
        <f>TEXT(Orders[[#This Row],[date]],"MMM")</f>
        <v>Jan</v>
      </c>
    </row>
    <row r="6997" spans="1:12" x14ac:dyDescent="0.3">
      <c r="A6997" s="2">
        <v>45289</v>
      </c>
      <c r="B6997">
        <v>1019269</v>
      </c>
      <c r="C6997" t="s">
        <v>4479</v>
      </c>
      <c r="D6997" t="s">
        <v>3177</v>
      </c>
      <c r="E6997">
        <v>89.259999999999991</v>
      </c>
      <c r="F6997">
        <v>139.39019999999999</v>
      </c>
      <c r="G6997" t="s">
        <v>2319</v>
      </c>
      <c r="H6997" t="s">
        <v>19</v>
      </c>
      <c r="I6997" t="s">
        <v>20</v>
      </c>
      <c r="J6997">
        <v>50.130200000000002</v>
      </c>
      <c r="K6997">
        <v>56.16199865561282</v>
      </c>
      <c r="L6997" t="str">
        <f>TEXT(Orders[[#This Row],[date]],"MMM")</f>
        <v>Dec</v>
      </c>
    </row>
    <row r="6998" spans="1:12" x14ac:dyDescent="0.3">
      <c r="A6998" s="2">
        <v>45227</v>
      </c>
      <c r="B6998">
        <v>1008361</v>
      </c>
      <c r="C6998" t="s">
        <v>5840</v>
      </c>
      <c r="D6998" t="s">
        <v>3171</v>
      </c>
      <c r="E6998">
        <v>102.492</v>
      </c>
      <c r="F6998">
        <v>139.39019999999999</v>
      </c>
      <c r="G6998" t="s">
        <v>1832</v>
      </c>
      <c r="H6998" t="s">
        <v>12</v>
      </c>
      <c r="I6998" t="s">
        <v>13</v>
      </c>
      <c r="J6998">
        <v>36.898199999999989</v>
      </c>
      <c r="K6998">
        <v>36.001053740779753</v>
      </c>
      <c r="L6998" t="str">
        <f>TEXT(Orders[[#This Row],[date]],"MMM")</f>
        <v>Oct</v>
      </c>
    </row>
    <row r="6999" spans="1:12" x14ac:dyDescent="0.3">
      <c r="A6999" s="2">
        <v>45289</v>
      </c>
      <c r="B6999">
        <v>1009870</v>
      </c>
      <c r="C6999" t="s">
        <v>5841</v>
      </c>
      <c r="D6999" t="s">
        <v>3178</v>
      </c>
      <c r="E6999">
        <v>110.61599999999999</v>
      </c>
      <c r="F6999">
        <v>139.39019999999999</v>
      </c>
      <c r="G6999" t="s">
        <v>1636</v>
      </c>
      <c r="H6999" t="s">
        <v>12</v>
      </c>
      <c r="I6999" t="s">
        <v>13</v>
      </c>
      <c r="J6999">
        <v>28.774200000000008</v>
      </c>
      <c r="K6999">
        <v>26.01269255803863</v>
      </c>
      <c r="L6999" t="str">
        <f>TEXT(Orders[[#This Row],[date]],"MMM")</f>
        <v>Dec</v>
      </c>
    </row>
    <row r="7000" spans="1:12" x14ac:dyDescent="0.3">
      <c r="A7000" s="2">
        <v>45030</v>
      </c>
      <c r="B7000">
        <v>1015929</v>
      </c>
      <c r="C7000" t="s">
        <v>4649</v>
      </c>
      <c r="D7000" t="s">
        <v>3177</v>
      </c>
      <c r="E7000">
        <v>147.708</v>
      </c>
      <c r="F7000">
        <v>139.39019999999999</v>
      </c>
      <c r="G7000" t="s">
        <v>1668</v>
      </c>
      <c r="H7000" t="s">
        <v>54</v>
      </c>
      <c r="I7000" t="s">
        <v>20</v>
      </c>
      <c r="J7000">
        <v>-8.3178000000000054</v>
      </c>
      <c r="K7000">
        <v>-5.6312454301730481</v>
      </c>
      <c r="L7000" t="str">
        <f>TEXT(Orders[[#This Row],[date]],"MMM")</f>
        <v>Apr</v>
      </c>
    </row>
    <row r="7001" spans="1:12" x14ac:dyDescent="0.3">
      <c r="A7001" s="2">
        <v>45058</v>
      </c>
      <c r="B7001">
        <v>1019784</v>
      </c>
      <c r="C7001" t="s">
        <v>5351</v>
      </c>
      <c r="D7001" t="s">
        <v>3173</v>
      </c>
      <c r="E7001">
        <v>152.20400000000001</v>
      </c>
      <c r="F7001">
        <v>139.39019999999999</v>
      </c>
      <c r="G7001" t="s">
        <v>1360</v>
      </c>
      <c r="H7001" t="s">
        <v>30</v>
      </c>
      <c r="I7001" t="s">
        <v>13</v>
      </c>
      <c r="J7001">
        <v>-12.813800000000015</v>
      </c>
      <c r="K7001">
        <v>-8.4188326193792626</v>
      </c>
      <c r="L7001" t="str">
        <f>TEXT(Orders[[#This Row],[date]],"MMM")</f>
        <v>May</v>
      </c>
    </row>
    <row r="7002" spans="1:12" x14ac:dyDescent="0.3">
      <c r="A7002" s="2">
        <v>45167</v>
      </c>
      <c r="B7002">
        <v>1007288</v>
      </c>
      <c r="C7002" t="s">
        <v>3353</v>
      </c>
      <c r="D7002" t="s">
        <v>3175</v>
      </c>
      <c r="E7002">
        <v>170.86400000000003</v>
      </c>
      <c r="F7002">
        <v>139.39019999999999</v>
      </c>
      <c r="G7002" t="s">
        <v>1958</v>
      </c>
      <c r="H7002" t="s">
        <v>12</v>
      </c>
      <c r="I7002" t="s">
        <v>13</v>
      </c>
      <c r="J7002">
        <v>-31.47380000000004</v>
      </c>
      <c r="K7002">
        <v>-18.420381121827905</v>
      </c>
      <c r="L7002" t="str">
        <f>TEXT(Orders[[#This Row],[date]],"MMM")</f>
        <v>Aug</v>
      </c>
    </row>
    <row r="7003" spans="1:12" x14ac:dyDescent="0.3">
      <c r="A7003" s="2">
        <v>45033</v>
      </c>
      <c r="B7003">
        <v>1002817</v>
      </c>
      <c r="C7003" t="s">
        <v>4760</v>
      </c>
      <c r="D7003" t="s">
        <v>3173</v>
      </c>
      <c r="E7003">
        <v>238.93440000000007</v>
      </c>
      <c r="F7003">
        <v>139.56800000000001</v>
      </c>
      <c r="G7003" t="s">
        <v>3133</v>
      </c>
      <c r="H7003" t="s">
        <v>69</v>
      </c>
      <c r="I7003" t="s">
        <v>46</v>
      </c>
      <c r="J7003">
        <v>-99.366400000000056</v>
      </c>
      <c r="K7003">
        <v>-41.587314342346701</v>
      </c>
      <c r="L7003" t="str">
        <f>TEXT(Orders[[#This Row],[date]],"MMM")</f>
        <v>Apr</v>
      </c>
    </row>
    <row r="7004" spans="1:12" x14ac:dyDescent="0.3">
      <c r="A7004" s="2">
        <v>45114</v>
      </c>
      <c r="B7004">
        <v>1005277</v>
      </c>
      <c r="C7004" t="s">
        <v>3812</v>
      </c>
      <c r="D7004" t="s">
        <v>3172</v>
      </c>
      <c r="E7004">
        <v>165.54560000000004</v>
      </c>
      <c r="F7004">
        <v>139.62520000000004</v>
      </c>
      <c r="G7004" t="s">
        <v>2468</v>
      </c>
      <c r="H7004" t="s">
        <v>30</v>
      </c>
      <c r="I7004" t="s">
        <v>13</v>
      </c>
      <c r="J7004">
        <v>-25.920400000000001</v>
      </c>
      <c r="K7004">
        <v>-15.657559004890492</v>
      </c>
      <c r="L7004" t="str">
        <f>TEXT(Orders[[#This Row],[date]],"MMM")</f>
        <v>Jul</v>
      </c>
    </row>
    <row r="7005" spans="1:12" x14ac:dyDescent="0.3">
      <c r="A7005" s="2">
        <v>45076</v>
      </c>
      <c r="B7005">
        <v>1003061</v>
      </c>
      <c r="C7005" t="s">
        <v>3736</v>
      </c>
      <c r="D7005" t="s">
        <v>3175</v>
      </c>
      <c r="E7005">
        <v>213.15200000000002</v>
      </c>
      <c r="F7005">
        <v>139.64080000000001</v>
      </c>
      <c r="G7005" t="s">
        <v>600</v>
      </c>
      <c r="H7005" t="s">
        <v>19</v>
      </c>
      <c r="I7005" t="s">
        <v>20</v>
      </c>
      <c r="J7005">
        <v>-73.511200000000002</v>
      </c>
      <c r="K7005">
        <v>-34.487689536105684</v>
      </c>
      <c r="L7005" t="str">
        <f>TEXT(Orders[[#This Row],[date]],"MMM")</f>
        <v>May</v>
      </c>
    </row>
    <row r="7006" spans="1:12" x14ac:dyDescent="0.3">
      <c r="A7006" s="2">
        <v>45071</v>
      </c>
      <c r="B7006">
        <v>1002570</v>
      </c>
      <c r="C7006" t="s">
        <v>4986</v>
      </c>
      <c r="D7006" t="s">
        <v>3176</v>
      </c>
      <c r="E7006">
        <v>32.620800000000003</v>
      </c>
      <c r="F7006">
        <v>139.79680000000002</v>
      </c>
      <c r="G7006" t="s">
        <v>2886</v>
      </c>
      <c r="H7006" t="s">
        <v>35</v>
      </c>
      <c r="I7006" t="s">
        <v>36</v>
      </c>
      <c r="J7006">
        <v>107.17600000000002</v>
      </c>
      <c r="K7006">
        <v>328.55110849519326</v>
      </c>
      <c r="L7006" t="str">
        <f>TEXT(Orders[[#This Row],[date]],"MMM")</f>
        <v>May</v>
      </c>
    </row>
    <row r="7007" spans="1:12" x14ac:dyDescent="0.3">
      <c r="A7007" s="2">
        <v>44942</v>
      </c>
      <c r="B7007">
        <v>1003366</v>
      </c>
      <c r="C7007" t="s">
        <v>5812</v>
      </c>
      <c r="D7007" t="s">
        <v>3174</v>
      </c>
      <c r="E7007">
        <v>9.2128000000000014</v>
      </c>
      <c r="F7007">
        <v>139.828</v>
      </c>
      <c r="G7007" t="s">
        <v>790</v>
      </c>
      <c r="H7007" t="s">
        <v>75</v>
      </c>
      <c r="I7007" t="s">
        <v>46</v>
      </c>
      <c r="J7007">
        <v>130.61520000000002</v>
      </c>
      <c r="K7007">
        <v>1417.7579020493226</v>
      </c>
      <c r="L7007" t="str">
        <f>TEXT(Orders[[#This Row],[date]],"MMM")</f>
        <v>Jan</v>
      </c>
    </row>
    <row r="7008" spans="1:12" x14ac:dyDescent="0.3">
      <c r="A7008" s="2">
        <v>45174</v>
      </c>
      <c r="B7008">
        <v>1019392</v>
      </c>
      <c r="C7008" t="s">
        <v>4924</v>
      </c>
      <c r="D7008" t="s">
        <v>3171</v>
      </c>
      <c r="E7008">
        <v>2.1280000000000143</v>
      </c>
      <c r="F7008">
        <v>139.83840000000001</v>
      </c>
      <c r="G7008" t="s">
        <v>2499</v>
      </c>
      <c r="H7008" t="s">
        <v>54</v>
      </c>
      <c r="I7008" t="s">
        <v>20</v>
      </c>
      <c r="J7008">
        <v>137.71039999999999</v>
      </c>
      <c r="K7008">
        <v>6471.3533834586033</v>
      </c>
      <c r="L7008" t="str">
        <f>TEXT(Orders[[#This Row],[date]],"MMM")</f>
        <v>Sep</v>
      </c>
    </row>
    <row r="7009" spans="1:12" x14ac:dyDescent="0.3">
      <c r="A7009" s="2">
        <v>45283</v>
      </c>
      <c r="B7009">
        <v>1006374</v>
      </c>
      <c r="C7009" t="s">
        <v>5221</v>
      </c>
      <c r="D7009" t="s">
        <v>3176</v>
      </c>
      <c r="E7009">
        <v>4.4399999999999977</v>
      </c>
      <c r="F7009">
        <v>139.83840000000001</v>
      </c>
      <c r="G7009" t="s">
        <v>2844</v>
      </c>
      <c r="H7009" t="s">
        <v>69</v>
      </c>
      <c r="I7009" t="s">
        <v>46</v>
      </c>
      <c r="J7009">
        <v>135.39840000000001</v>
      </c>
      <c r="K7009">
        <v>3049.5135135135156</v>
      </c>
      <c r="L7009" t="str">
        <f>TEXT(Orders[[#This Row],[date]],"MMM")</f>
        <v>Dec</v>
      </c>
    </row>
    <row r="7010" spans="1:12" x14ac:dyDescent="0.3">
      <c r="A7010" s="2">
        <v>45138</v>
      </c>
      <c r="B7010">
        <v>1006723</v>
      </c>
      <c r="C7010" t="s">
        <v>3469</v>
      </c>
      <c r="D7010" t="s">
        <v>3180</v>
      </c>
      <c r="E7010">
        <v>7.7879999999999825</v>
      </c>
      <c r="F7010">
        <v>139.83840000000001</v>
      </c>
      <c r="G7010" t="s">
        <v>2979</v>
      </c>
      <c r="H7010" t="s">
        <v>19</v>
      </c>
      <c r="I7010" t="s">
        <v>20</v>
      </c>
      <c r="J7010">
        <v>132.05040000000002</v>
      </c>
      <c r="K7010">
        <v>1695.5624036980012</v>
      </c>
      <c r="L7010" t="str">
        <f>TEXT(Orders[[#This Row],[date]],"MMM")</f>
        <v>Jul</v>
      </c>
    </row>
    <row r="7011" spans="1:12" x14ac:dyDescent="0.3">
      <c r="A7011" s="2">
        <v>45229</v>
      </c>
      <c r="B7011">
        <v>1015118</v>
      </c>
      <c r="C7011" t="s">
        <v>3250</v>
      </c>
      <c r="D7011" t="s">
        <v>3174</v>
      </c>
      <c r="E7011">
        <v>11.360000000000014</v>
      </c>
      <c r="F7011">
        <v>139.83840000000001</v>
      </c>
      <c r="G7011" t="s">
        <v>65</v>
      </c>
      <c r="H7011" t="s">
        <v>69</v>
      </c>
      <c r="I7011" t="s">
        <v>46</v>
      </c>
      <c r="J7011">
        <v>128.47839999999999</v>
      </c>
      <c r="K7011">
        <v>1130.971830985914</v>
      </c>
      <c r="L7011" t="str">
        <f>TEXT(Orders[[#This Row],[date]],"MMM")</f>
        <v>Oct</v>
      </c>
    </row>
    <row r="7012" spans="1:12" x14ac:dyDescent="0.3">
      <c r="A7012" s="2">
        <v>44981</v>
      </c>
      <c r="B7012">
        <v>1014076</v>
      </c>
      <c r="C7012" t="s">
        <v>5018</v>
      </c>
      <c r="D7012" t="s">
        <v>3180</v>
      </c>
      <c r="E7012">
        <v>12.484000000000009</v>
      </c>
      <c r="F7012">
        <v>139.83840000000001</v>
      </c>
      <c r="G7012" t="s">
        <v>2942</v>
      </c>
      <c r="H7012" t="s">
        <v>26</v>
      </c>
      <c r="I7012" t="s">
        <v>13</v>
      </c>
      <c r="J7012">
        <v>127.3544</v>
      </c>
      <c r="K7012">
        <v>1020.1409804549817</v>
      </c>
      <c r="L7012" t="str">
        <f>TEXT(Orders[[#This Row],[date]],"MMM")</f>
        <v>Feb</v>
      </c>
    </row>
    <row r="7013" spans="1:12" x14ac:dyDescent="0.3">
      <c r="A7013" s="2">
        <v>45248</v>
      </c>
      <c r="B7013">
        <v>1018073</v>
      </c>
      <c r="C7013" t="s">
        <v>5762</v>
      </c>
      <c r="D7013" t="s">
        <v>3175</v>
      </c>
      <c r="E7013">
        <v>13.367999999999995</v>
      </c>
      <c r="F7013">
        <v>139.83840000000001</v>
      </c>
      <c r="G7013" t="s">
        <v>943</v>
      </c>
      <c r="H7013" t="s">
        <v>69</v>
      </c>
      <c r="I7013" t="s">
        <v>46</v>
      </c>
      <c r="J7013">
        <v>126.47040000000001</v>
      </c>
      <c r="K7013">
        <v>946.06822262118533</v>
      </c>
      <c r="L7013" t="str">
        <f>TEXT(Orders[[#This Row],[date]],"MMM")</f>
        <v>Nov</v>
      </c>
    </row>
    <row r="7014" spans="1:12" x14ac:dyDescent="0.3">
      <c r="A7014" s="2">
        <v>45166</v>
      </c>
      <c r="B7014">
        <v>1010903</v>
      </c>
      <c r="C7014" t="s">
        <v>5193</v>
      </c>
      <c r="D7014" t="s">
        <v>3174</v>
      </c>
      <c r="E7014">
        <v>16.97999999999999</v>
      </c>
      <c r="F7014">
        <v>139.83840000000001</v>
      </c>
      <c r="G7014" t="s">
        <v>2173</v>
      </c>
      <c r="H7014" t="s">
        <v>12</v>
      </c>
      <c r="I7014" t="s">
        <v>13</v>
      </c>
      <c r="J7014">
        <v>122.85840000000002</v>
      </c>
      <c r="K7014">
        <v>723.54770318021258</v>
      </c>
      <c r="L7014" t="str">
        <f>TEXT(Orders[[#This Row],[date]],"MMM")</f>
        <v>Aug</v>
      </c>
    </row>
    <row r="7015" spans="1:12" x14ac:dyDescent="0.3">
      <c r="A7015" s="2">
        <v>45243</v>
      </c>
      <c r="B7015">
        <v>1015016</v>
      </c>
      <c r="C7015" t="s">
        <v>4789</v>
      </c>
      <c r="D7015" t="s">
        <v>3175</v>
      </c>
      <c r="E7015">
        <v>18.988</v>
      </c>
      <c r="F7015">
        <v>139.83840000000001</v>
      </c>
      <c r="G7015" t="s">
        <v>2197</v>
      </c>
      <c r="H7015" t="s">
        <v>12</v>
      </c>
      <c r="I7015" t="s">
        <v>13</v>
      </c>
      <c r="J7015">
        <v>120.85040000000001</v>
      </c>
      <c r="K7015">
        <v>636.45670950073736</v>
      </c>
      <c r="L7015" t="str">
        <f>TEXT(Orders[[#This Row],[date]],"MMM")</f>
        <v>Nov</v>
      </c>
    </row>
    <row r="7016" spans="1:12" x14ac:dyDescent="0.3">
      <c r="A7016" s="2">
        <v>44954</v>
      </c>
      <c r="B7016">
        <v>1013546</v>
      </c>
      <c r="C7016" t="s">
        <v>3925</v>
      </c>
      <c r="D7016" t="s">
        <v>3172</v>
      </c>
      <c r="E7016">
        <v>19.228000000000009</v>
      </c>
      <c r="F7016">
        <v>139.83840000000001</v>
      </c>
      <c r="G7016" t="s">
        <v>3145</v>
      </c>
      <c r="H7016" t="s">
        <v>57</v>
      </c>
      <c r="I7016" t="s">
        <v>20</v>
      </c>
      <c r="J7016">
        <v>120.6104</v>
      </c>
      <c r="K7016">
        <v>627.26440607447444</v>
      </c>
      <c r="L7016" t="str">
        <f>TEXT(Orders[[#This Row],[date]],"MMM")</f>
        <v>Jan</v>
      </c>
    </row>
    <row r="7017" spans="1:12" x14ac:dyDescent="0.3">
      <c r="A7017" s="2">
        <v>45070</v>
      </c>
      <c r="B7017">
        <v>1010925</v>
      </c>
      <c r="C7017" t="s">
        <v>5784</v>
      </c>
      <c r="D7017" t="s">
        <v>3178</v>
      </c>
      <c r="E7017">
        <v>22.360000000000014</v>
      </c>
      <c r="F7017">
        <v>139.83840000000001</v>
      </c>
      <c r="G7017" t="s">
        <v>2959</v>
      </c>
      <c r="H7017" t="s">
        <v>57</v>
      </c>
      <c r="I7017" t="s">
        <v>20</v>
      </c>
      <c r="J7017">
        <v>117.47839999999999</v>
      </c>
      <c r="K7017">
        <v>525.39534883720899</v>
      </c>
      <c r="L7017" t="str">
        <f>TEXT(Orders[[#This Row],[date]],"MMM")</f>
        <v>May</v>
      </c>
    </row>
    <row r="7018" spans="1:12" x14ac:dyDescent="0.3">
      <c r="A7018" s="2">
        <v>45290</v>
      </c>
      <c r="B7018">
        <v>1012000</v>
      </c>
      <c r="C7018" t="s">
        <v>5842</v>
      </c>
      <c r="D7018" t="s">
        <v>3178</v>
      </c>
      <c r="E7018">
        <v>31.352000000000004</v>
      </c>
      <c r="F7018">
        <v>139.83840000000001</v>
      </c>
      <c r="G7018" t="s">
        <v>3087</v>
      </c>
      <c r="H7018" t="s">
        <v>69</v>
      </c>
      <c r="I7018" t="s">
        <v>46</v>
      </c>
      <c r="J7018">
        <v>108.4864</v>
      </c>
      <c r="K7018">
        <v>346.02704771625412</v>
      </c>
      <c r="L7018" t="str">
        <f>TEXT(Orders[[#This Row],[date]],"MMM")</f>
        <v>Dec</v>
      </c>
    </row>
    <row r="7019" spans="1:12" x14ac:dyDescent="0.3">
      <c r="A7019" s="2">
        <v>45180</v>
      </c>
      <c r="B7019">
        <v>1006145</v>
      </c>
      <c r="C7019" t="s">
        <v>3944</v>
      </c>
      <c r="D7019" t="s">
        <v>3176</v>
      </c>
      <c r="E7019">
        <v>33.036000000000001</v>
      </c>
      <c r="F7019">
        <v>139.83840000000001</v>
      </c>
      <c r="G7019" t="s">
        <v>826</v>
      </c>
      <c r="H7019" t="s">
        <v>35</v>
      </c>
      <c r="I7019" t="s">
        <v>36</v>
      </c>
      <c r="J7019">
        <v>106.80240000000001</v>
      </c>
      <c r="K7019">
        <v>323.29095532146749</v>
      </c>
      <c r="L7019" t="str">
        <f>TEXT(Orders[[#This Row],[date]],"MMM")</f>
        <v>Sep</v>
      </c>
    </row>
    <row r="7020" spans="1:12" x14ac:dyDescent="0.3">
      <c r="A7020" s="2">
        <v>45189</v>
      </c>
      <c r="B7020">
        <v>1005897</v>
      </c>
      <c r="C7020" t="s">
        <v>5494</v>
      </c>
      <c r="D7020" t="s">
        <v>3177</v>
      </c>
      <c r="E7020">
        <v>42.055999999999997</v>
      </c>
      <c r="F7020">
        <v>139.83840000000001</v>
      </c>
      <c r="G7020" t="s">
        <v>2417</v>
      </c>
      <c r="H7020" t="s">
        <v>12</v>
      </c>
      <c r="I7020" t="s">
        <v>13</v>
      </c>
      <c r="J7020">
        <v>97.78240000000001</v>
      </c>
      <c r="K7020">
        <v>232.50523112041091</v>
      </c>
      <c r="L7020" t="str">
        <f>TEXT(Orders[[#This Row],[date]],"MMM")</f>
        <v>Sep</v>
      </c>
    </row>
    <row r="7021" spans="1:12" x14ac:dyDescent="0.3">
      <c r="A7021" s="2">
        <v>45061</v>
      </c>
      <c r="B7021">
        <v>1016275</v>
      </c>
      <c r="C7021" t="s">
        <v>5843</v>
      </c>
      <c r="D7021" t="s">
        <v>3178</v>
      </c>
      <c r="E7021">
        <v>44.84</v>
      </c>
      <c r="F7021">
        <v>139.83840000000001</v>
      </c>
      <c r="G7021" t="s">
        <v>3083</v>
      </c>
      <c r="H7021" t="s">
        <v>88</v>
      </c>
      <c r="I7021" t="s">
        <v>36</v>
      </c>
      <c r="J7021">
        <v>94.998400000000004</v>
      </c>
      <c r="K7021">
        <v>211.86083853702053</v>
      </c>
      <c r="L7021" t="str">
        <f>TEXT(Orders[[#This Row],[date]],"MMM")</f>
        <v>May</v>
      </c>
    </row>
    <row r="7022" spans="1:12" x14ac:dyDescent="0.3">
      <c r="A7022" s="2">
        <v>45159</v>
      </c>
      <c r="B7022">
        <v>1018531</v>
      </c>
      <c r="C7022" t="s">
        <v>4772</v>
      </c>
      <c r="D7022" t="s">
        <v>3178</v>
      </c>
      <c r="E7022">
        <v>47.328000000000003</v>
      </c>
      <c r="F7022">
        <v>139.83840000000001</v>
      </c>
      <c r="G7022" t="s">
        <v>1921</v>
      </c>
      <c r="H7022" t="s">
        <v>88</v>
      </c>
      <c r="I7022" t="s">
        <v>36</v>
      </c>
      <c r="J7022">
        <v>92.510400000000004</v>
      </c>
      <c r="K7022">
        <v>195.46653144016227</v>
      </c>
      <c r="L7022" t="str">
        <f>TEXT(Orders[[#This Row],[date]],"MMM")</f>
        <v>Aug</v>
      </c>
    </row>
    <row r="7023" spans="1:12" x14ac:dyDescent="0.3">
      <c r="A7023" s="2">
        <v>45090</v>
      </c>
      <c r="B7023">
        <v>1018015</v>
      </c>
      <c r="C7023" t="s">
        <v>5844</v>
      </c>
      <c r="D7023" t="s">
        <v>3179</v>
      </c>
      <c r="E7023">
        <v>50.460000000000008</v>
      </c>
      <c r="F7023">
        <v>139.83840000000001</v>
      </c>
      <c r="G7023" t="s">
        <v>2794</v>
      </c>
      <c r="H7023" t="s">
        <v>69</v>
      </c>
      <c r="I7023" t="s">
        <v>46</v>
      </c>
      <c r="J7023">
        <v>89.378399999999999</v>
      </c>
      <c r="K7023">
        <v>177.1272294887039</v>
      </c>
      <c r="L7023" t="str">
        <f>TEXT(Orders[[#This Row],[date]],"MMM")</f>
        <v>Jun</v>
      </c>
    </row>
    <row r="7024" spans="1:12" x14ac:dyDescent="0.3">
      <c r="A7024" s="2">
        <v>45223</v>
      </c>
      <c r="B7024">
        <v>1018125</v>
      </c>
      <c r="C7024" t="s">
        <v>3372</v>
      </c>
      <c r="D7024" t="s">
        <v>3175</v>
      </c>
      <c r="E7024">
        <v>50.460000000000008</v>
      </c>
      <c r="F7024">
        <v>139.83840000000001</v>
      </c>
      <c r="G7024" t="s">
        <v>215</v>
      </c>
      <c r="H7024" t="s">
        <v>75</v>
      </c>
      <c r="I7024" t="s">
        <v>46</v>
      </c>
      <c r="J7024">
        <v>89.378399999999999</v>
      </c>
      <c r="K7024">
        <v>177.1272294887039</v>
      </c>
      <c r="L7024" t="str">
        <f>TEXT(Orders[[#This Row],[date]],"MMM")</f>
        <v>Oct</v>
      </c>
    </row>
    <row r="7025" spans="1:12" x14ac:dyDescent="0.3">
      <c r="A7025" s="2">
        <v>44942</v>
      </c>
      <c r="B7025">
        <v>1009708</v>
      </c>
      <c r="C7025" t="s">
        <v>4154</v>
      </c>
      <c r="D7025" t="s">
        <v>3175</v>
      </c>
      <c r="E7025">
        <v>54.072000000000003</v>
      </c>
      <c r="F7025">
        <v>139.83840000000001</v>
      </c>
      <c r="G7025" t="s">
        <v>1007</v>
      </c>
      <c r="H7025" t="s">
        <v>75</v>
      </c>
      <c r="I7025" t="s">
        <v>46</v>
      </c>
      <c r="J7025">
        <v>85.766400000000004</v>
      </c>
      <c r="K7025">
        <v>158.61517976031959</v>
      </c>
      <c r="L7025" t="str">
        <f>TEXT(Orders[[#This Row],[date]],"MMM")</f>
        <v>Jan</v>
      </c>
    </row>
    <row r="7026" spans="1:12" x14ac:dyDescent="0.3">
      <c r="A7026" s="2">
        <v>45230</v>
      </c>
      <c r="B7026">
        <v>1006735</v>
      </c>
      <c r="C7026" t="s">
        <v>4545</v>
      </c>
      <c r="D7026" t="s">
        <v>3171</v>
      </c>
      <c r="E7026">
        <v>61.436000000000007</v>
      </c>
      <c r="F7026">
        <v>139.83840000000001</v>
      </c>
      <c r="G7026" t="s">
        <v>1798</v>
      </c>
      <c r="H7026" t="s">
        <v>75</v>
      </c>
      <c r="I7026" t="s">
        <v>46</v>
      </c>
      <c r="J7026">
        <v>78.4024</v>
      </c>
      <c r="K7026">
        <v>127.61638127482256</v>
      </c>
      <c r="L7026" t="str">
        <f>TEXT(Orders[[#This Row],[date]],"MMM")</f>
        <v>Oct</v>
      </c>
    </row>
    <row r="7027" spans="1:12" x14ac:dyDescent="0.3">
      <c r="A7027" s="2">
        <v>45230</v>
      </c>
      <c r="B7027">
        <v>1015179</v>
      </c>
      <c r="C7027" t="s">
        <v>3688</v>
      </c>
      <c r="D7027" t="s">
        <v>3177</v>
      </c>
      <c r="E7027">
        <v>61.7</v>
      </c>
      <c r="F7027">
        <v>139.83840000000001</v>
      </c>
      <c r="G7027" t="s">
        <v>915</v>
      </c>
      <c r="H7027" t="s">
        <v>88</v>
      </c>
      <c r="I7027" t="s">
        <v>36</v>
      </c>
      <c r="J7027">
        <v>78.138400000000004</v>
      </c>
      <c r="K7027">
        <v>126.64246353322528</v>
      </c>
      <c r="L7027" t="str">
        <f>TEXT(Orders[[#This Row],[date]],"MMM")</f>
        <v>Oct</v>
      </c>
    </row>
    <row r="7028" spans="1:12" x14ac:dyDescent="0.3">
      <c r="A7028" s="2">
        <v>45201</v>
      </c>
      <c r="B7028">
        <v>1005776</v>
      </c>
      <c r="C7028" t="s">
        <v>4691</v>
      </c>
      <c r="D7028" t="s">
        <v>3178</v>
      </c>
      <c r="E7028">
        <v>73.584000000000017</v>
      </c>
      <c r="F7028">
        <v>139.83840000000001</v>
      </c>
      <c r="G7028" t="s">
        <v>1758</v>
      </c>
      <c r="H7028" t="s">
        <v>26</v>
      </c>
      <c r="I7028" t="s">
        <v>13</v>
      </c>
      <c r="J7028">
        <v>66.25439999999999</v>
      </c>
      <c r="K7028">
        <v>90.039138943248503</v>
      </c>
      <c r="L7028" t="str">
        <f>TEXT(Orders[[#This Row],[date]],"MMM")</f>
        <v>Oct</v>
      </c>
    </row>
    <row r="7029" spans="1:12" x14ac:dyDescent="0.3">
      <c r="A7029" s="2">
        <v>45007</v>
      </c>
      <c r="B7029">
        <v>1013682</v>
      </c>
      <c r="C7029" t="s">
        <v>3865</v>
      </c>
      <c r="D7029" t="s">
        <v>3175</v>
      </c>
      <c r="E7029">
        <v>80.808000000000007</v>
      </c>
      <c r="F7029">
        <v>139.83840000000001</v>
      </c>
      <c r="G7029" t="s">
        <v>2386</v>
      </c>
      <c r="H7029" t="s">
        <v>50</v>
      </c>
      <c r="I7029" t="s">
        <v>36</v>
      </c>
      <c r="J7029">
        <v>59.0304</v>
      </c>
      <c r="K7029">
        <v>73.050193050193045</v>
      </c>
      <c r="L7029" t="str">
        <f>TEXT(Orders[[#This Row],[date]],"MMM")</f>
        <v>Mar</v>
      </c>
    </row>
    <row r="7030" spans="1:12" x14ac:dyDescent="0.3">
      <c r="A7030" s="2">
        <v>45253</v>
      </c>
      <c r="B7030">
        <v>1009071</v>
      </c>
      <c r="C7030" t="s">
        <v>4222</v>
      </c>
      <c r="D7030" t="s">
        <v>3175</v>
      </c>
      <c r="E7030">
        <v>83.300000000000011</v>
      </c>
      <c r="F7030">
        <v>139.83840000000001</v>
      </c>
      <c r="G7030" t="s">
        <v>1082</v>
      </c>
      <c r="H7030" t="s">
        <v>88</v>
      </c>
      <c r="I7030" t="s">
        <v>36</v>
      </c>
      <c r="J7030">
        <v>56.538399999999996</v>
      </c>
      <c r="K7030">
        <v>67.873229291716669</v>
      </c>
      <c r="L7030" t="str">
        <f>TEXT(Orders[[#This Row],[date]],"MMM")</f>
        <v>Nov</v>
      </c>
    </row>
    <row r="7031" spans="1:12" x14ac:dyDescent="0.3">
      <c r="A7031" s="2">
        <v>45006</v>
      </c>
      <c r="B7031">
        <v>1010119</v>
      </c>
      <c r="C7031" t="s">
        <v>4957</v>
      </c>
      <c r="D7031" t="s">
        <v>3171</v>
      </c>
      <c r="E7031">
        <v>98.792000000000016</v>
      </c>
      <c r="F7031">
        <v>139.83840000000001</v>
      </c>
      <c r="G7031" t="s">
        <v>2422</v>
      </c>
      <c r="H7031" t="s">
        <v>26</v>
      </c>
      <c r="I7031" t="s">
        <v>13</v>
      </c>
      <c r="J7031">
        <v>41.046399999999991</v>
      </c>
      <c r="K7031">
        <v>41.548303506356774</v>
      </c>
      <c r="L7031" t="str">
        <f>TEXT(Orders[[#This Row],[date]],"MMM")</f>
        <v>Mar</v>
      </c>
    </row>
    <row r="7032" spans="1:12" x14ac:dyDescent="0.3">
      <c r="A7032" s="2">
        <v>45285</v>
      </c>
      <c r="B7032">
        <v>1015643</v>
      </c>
      <c r="C7032" t="s">
        <v>4976</v>
      </c>
      <c r="D7032" t="s">
        <v>3178</v>
      </c>
      <c r="E7032">
        <v>98.792000000000016</v>
      </c>
      <c r="F7032">
        <v>139.83840000000001</v>
      </c>
      <c r="G7032" t="s">
        <v>2560</v>
      </c>
      <c r="H7032" t="s">
        <v>19</v>
      </c>
      <c r="I7032" t="s">
        <v>20</v>
      </c>
      <c r="J7032">
        <v>41.046399999999991</v>
      </c>
      <c r="K7032">
        <v>41.548303506356774</v>
      </c>
      <c r="L7032" t="str">
        <f>TEXT(Orders[[#This Row],[date]],"MMM")</f>
        <v>Dec</v>
      </c>
    </row>
    <row r="7033" spans="1:12" x14ac:dyDescent="0.3">
      <c r="A7033" s="2">
        <v>45253</v>
      </c>
      <c r="B7033">
        <v>1007327</v>
      </c>
      <c r="C7033" t="s">
        <v>4040</v>
      </c>
      <c r="D7033" t="s">
        <v>3178</v>
      </c>
      <c r="E7033">
        <v>114.93200000000002</v>
      </c>
      <c r="F7033">
        <v>139.83840000000001</v>
      </c>
      <c r="G7033" t="s">
        <v>892</v>
      </c>
      <c r="H7033" t="s">
        <v>50</v>
      </c>
      <c r="I7033" t="s">
        <v>36</v>
      </c>
      <c r="J7033">
        <v>24.906399999999991</v>
      </c>
      <c r="K7033">
        <v>21.670553022656865</v>
      </c>
      <c r="L7033" t="str">
        <f>TEXT(Orders[[#This Row],[date]],"MMM")</f>
        <v>Nov</v>
      </c>
    </row>
    <row r="7034" spans="1:12" x14ac:dyDescent="0.3">
      <c r="A7034" s="2">
        <v>45136</v>
      </c>
      <c r="B7034">
        <v>1017707</v>
      </c>
      <c r="C7034" t="s">
        <v>4995</v>
      </c>
      <c r="D7034" t="s">
        <v>3174</v>
      </c>
      <c r="E7034">
        <v>128.01600000000002</v>
      </c>
      <c r="F7034">
        <v>139.83840000000001</v>
      </c>
      <c r="G7034" t="s">
        <v>2608</v>
      </c>
      <c r="H7034" t="s">
        <v>69</v>
      </c>
      <c r="I7034" t="s">
        <v>46</v>
      </c>
      <c r="J7034">
        <v>11.822399999999988</v>
      </c>
      <c r="K7034">
        <v>9.2350956130483581</v>
      </c>
      <c r="L7034" t="str">
        <f>TEXT(Orders[[#This Row],[date]],"MMM")</f>
        <v>Jul</v>
      </c>
    </row>
    <row r="7035" spans="1:12" x14ac:dyDescent="0.3">
      <c r="A7035" s="2">
        <v>45263</v>
      </c>
      <c r="B7035">
        <v>1009868</v>
      </c>
      <c r="C7035" t="s">
        <v>3775</v>
      </c>
      <c r="D7035" t="s">
        <v>3172</v>
      </c>
      <c r="E7035">
        <v>130.26400000000001</v>
      </c>
      <c r="F7035">
        <v>139.83840000000001</v>
      </c>
      <c r="G7035" t="s">
        <v>1737</v>
      </c>
      <c r="H7035" t="s">
        <v>50</v>
      </c>
      <c r="I7035" t="s">
        <v>36</v>
      </c>
      <c r="J7035">
        <v>9.5743999999999971</v>
      </c>
      <c r="K7035">
        <v>7.3499969293127769</v>
      </c>
      <c r="L7035" t="str">
        <f>TEXT(Orders[[#This Row],[date]],"MMM")</f>
        <v>Dec</v>
      </c>
    </row>
    <row r="7036" spans="1:12" x14ac:dyDescent="0.3">
      <c r="A7036" s="2">
        <v>45254</v>
      </c>
      <c r="B7036">
        <v>1012743</v>
      </c>
      <c r="C7036" t="s">
        <v>3970</v>
      </c>
      <c r="D7036" t="s">
        <v>3177</v>
      </c>
      <c r="E7036">
        <v>130.26400000000001</v>
      </c>
      <c r="F7036">
        <v>139.83840000000001</v>
      </c>
      <c r="G7036" t="s">
        <v>813</v>
      </c>
      <c r="H7036" t="s">
        <v>26</v>
      </c>
      <c r="I7036" t="s">
        <v>13</v>
      </c>
      <c r="J7036">
        <v>9.5743999999999971</v>
      </c>
      <c r="K7036">
        <v>7.3499969293127769</v>
      </c>
      <c r="L7036" t="str">
        <f>TEXT(Orders[[#This Row],[date]],"MMM")</f>
        <v>Nov</v>
      </c>
    </row>
    <row r="7037" spans="1:12" x14ac:dyDescent="0.3">
      <c r="A7037" s="2">
        <v>45285</v>
      </c>
      <c r="B7037">
        <v>1008416</v>
      </c>
      <c r="C7037" t="s">
        <v>4854</v>
      </c>
      <c r="D7037" t="s">
        <v>3176</v>
      </c>
      <c r="E7037">
        <v>130.91200000000001</v>
      </c>
      <c r="F7037">
        <v>139.83840000000001</v>
      </c>
      <c r="G7037" t="s">
        <v>2101</v>
      </c>
      <c r="H7037" t="s">
        <v>54</v>
      </c>
      <c r="I7037" t="s">
        <v>20</v>
      </c>
      <c r="J7037">
        <v>8.926400000000001</v>
      </c>
      <c r="K7037">
        <v>6.8186262527499393</v>
      </c>
      <c r="L7037" t="str">
        <f>TEXT(Orders[[#This Row],[date]],"MMM")</f>
        <v>Dec</v>
      </c>
    </row>
    <row r="7038" spans="1:12" x14ac:dyDescent="0.3">
      <c r="A7038" s="2">
        <v>45056</v>
      </c>
      <c r="B7038">
        <v>1015800</v>
      </c>
      <c r="C7038" t="s">
        <v>4229</v>
      </c>
      <c r="D7038" t="s">
        <v>3175</v>
      </c>
      <c r="E7038">
        <v>159.48800000000003</v>
      </c>
      <c r="F7038">
        <v>139.83840000000001</v>
      </c>
      <c r="G7038" t="s">
        <v>1095</v>
      </c>
      <c r="H7038" t="s">
        <v>19</v>
      </c>
      <c r="I7038" t="s">
        <v>20</v>
      </c>
      <c r="J7038">
        <v>-19.649600000000021</v>
      </c>
      <c r="K7038">
        <v>-12.32042536115571</v>
      </c>
      <c r="L7038" t="str">
        <f>TEXT(Orders[[#This Row],[date]],"MMM")</f>
        <v>May</v>
      </c>
    </row>
    <row r="7039" spans="1:12" x14ac:dyDescent="0.3">
      <c r="A7039" s="2">
        <v>45109</v>
      </c>
      <c r="B7039">
        <v>1017638</v>
      </c>
      <c r="C7039" t="s">
        <v>5625</v>
      </c>
      <c r="D7039" t="s">
        <v>3177</v>
      </c>
      <c r="E7039">
        <v>185.34000000000003</v>
      </c>
      <c r="F7039">
        <v>139.83840000000001</v>
      </c>
      <c r="G7039" t="s">
        <v>1709</v>
      </c>
      <c r="H7039" t="s">
        <v>35</v>
      </c>
      <c r="I7039" t="s">
        <v>36</v>
      </c>
      <c r="J7039">
        <v>-45.501600000000025</v>
      </c>
      <c r="K7039">
        <v>-24.550339915830374</v>
      </c>
      <c r="L7039" t="str">
        <f>TEXT(Orders[[#This Row],[date]],"MMM")</f>
        <v>Jul</v>
      </c>
    </row>
    <row r="7040" spans="1:12" x14ac:dyDescent="0.3">
      <c r="A7040" s="2">
        <v>44940</v>
      </c>
      <c r="B7040">
        <v>1016377</v>
      </c>
      <c r="C7040" t="s">
        <v>4312</v>
      </c>
      <c r="D7040" t="s">
        <v>3178</v>
      </c>
      <c r="E7040">
        <v>189.83600000000001</v>
      </c>
      <c r="F7040">
        <v>139.83840000000001</v>
      </c>
      <c r="G7040" t="s">
        <v>1185</v>
      </c>
      <c r="H7040" t="s">
        <v>19</v>
      </c>
      <c r="I7040" t="s">
        <v>20</v>
      </c>
      <c r="J7040">
        <v>-49.997600000000006</v>
      </c>
      <c r="K7040">
        <v>-26.337259529277908</v>
      </c>
      <c r="L7040" t="str">
        <f>TEXT(Orders[[#This Row],[date]],"MMM")</f>
        <v>Jan</v>
      </c>
    </row>
    <row r="7041" spans="1:12" x14ac:dyDescent="0.3">
      <c r="A7041" s="2">
        <v>45255</v>
      </c>
      <c r="B7041">
        <v>1002912</v>
      </c>
      <c r="C7041" t="s">
        <v>4995</v>
      </c>
      <c r="D7041" t="s">
        <v>3178</v>
      </c>
      <c r="E7041">
        <v>56.310400000000008</v>
      </c>
      <c r="F7041">
        <v>139.92679999999999</v>
      </c>
      <c r="G7041" t="s">
        <v>2608</v>
      </c>
      <c r="H7041" t="s">
        <v>69</v>
      </c>
      <c r="I7041" t="s">
        <v>46</v>
      </c>
      <c r="J7041">
        <v>83.61639999999997</v>
      </c>
      <c r="K7041">
        <v>148.49193044268901</v>
      </c>
      <c r="L7041" t="str">
        <f>TEXT(Orders[[#This Row],[date]],"MMM")</f>
        <v>Nov</v>
      </c>
    </row>
    <row r="7042" spans="1:12" x14ac:dyDescent="0.3">
      <c r="A7042" s="2">
        <v>45188</v>
      </c>
      <c r="B7042">
        <v>1005173</v>
      </c>
      <c r="C7042" t="s">
        <v>3746</v>
      </c>
      <c r="D7042" t="s">
        <v>3180</v>
      </c>
      <c r="E7042">
        <v>122.40640000000002</v>
      </c>
      <c r="F7042">
        <v>139.98400000000001</v>
      </c>
      <c r="G7042" t="s">
        <v>2521</v>
      </c>
      <c r="H7042" t="s">
        <v>12</v>
      </c>
      <c r="I7042" t="s">
        <v>13</v>
      </c>
      <c r="J7042">
        <v>17.57759999999999</v>
      </c>
      <c r="K7042">
        <v>14.360033462302614</v>
      </c>
      <c r="L7042" t="str">
        <f>TEXT(Orders[[#This Row],[date]],"MMM")</f>
        <v>Sep</v>
      </c>
    </row>
    <row r="7043" spans="1:12" x14ac:dyDescent="0.3">
      <c r="A7043" s="2">
        <v>45223</v>
      </c>
      <c r="B7043">
        <v>1004688</v>
      </c>
      <c r="C7043" t="s">
        <v>5336</v>
      </c>
      <c r="D7043" t="s">
        <v>3175</v>
      </c>
      <c r="E7043">
        <v>138.18879999999999</v>
      </c>
      <c r="F7043">
        <v>140.06200000000004</v>
      </c>
      <c r="G7043" t="s">
        <v>1502</v>
      </c>
      <c r="H7043" t="s">
        <v>50</v>
      </c>
      <c r="I7043" t="s">
        <v>36</v>
      </c>
      <c r="J7043">
        <v>1.8732000000000539</v>
      </c>
      <c r="K7043">
        <v>1.3555367728788832</v>
      </c>
      <c r="L7043" t="str">
        <f>TEXT(Orders[[#This Row],[date]],"MMM")</f>
        <v>Oct</v>
      </c>
    </row>
    <row r="7044" spans="1:12" x14ac:dyDescent="0.3">
      <c r="A7044" s="2">
        <v>45149</v>
      </c>
      <c r="B7044">
        <v>1004551</v>
      </c>
      <c r="C7044" t="s">
        <v>5155</v>
      </c>
      <c r="D7044" t="s">
        <v>3175</v>
      </c>
      <c r="E7044">
        <v>252.52799999999999</v>
      </c>
      <c r="F7044">
        <v>140.27000000000001</v>
      </c>
      <c r="G7044" t="s">
        <v>3124</v>
      </c>
      <c r="H7044" t="s">
        <v>12</v>
      </c>
      <c r="I7044" t="s">
        <v>13</v>
      </c>
      <c r="J7044">
        <v>-112.25799999999998</v>
      </c>
      <c r="K7044">
        <v>-44.453684343914333</v>
      </c>
      <c r="L7044" t="str">
        <f>TEXT(Orders[[#This Row],[date]],"MMM")</f>
        <v>Aug</v>
      </c>
    </row>
    <row r="7045" spans="1:12" x14ac:dyDescent="0.3">
      <c r="A7045" s="2">
        <v>45154</v>
      </c>
      <c r="B7045">
        <v>1016469</v>
      </c>
      <c r="C7045" t="s">
        <v>4620</v>
      </c>
      <c r="D7045" t="s">
        <v>3176</v>
      </c>
      <c r="E7045">
        <v>8.5720000000000027</v>
      </c>
      <c r="F7045">
        <v>140.28659999999999</v>
      </c>
      <c r="G7045" t="s">
        <v>2105</v>
      </c>
      <c r="H7045" t="s">
        <v>88</v>
      </c>
      <c r="I7045" t="s">
        <v>36</v>
      </c>
      <c r="J7045">
        <v>131.71459999999999</v>
      </c>
      <c r="K7045">
        <v>1536.5678954736345</v>
      </c>
      <c r="L7045" t="str">
        <f>TEXT(Orders[[#This Row],[date]],"MMM")</f>
        <v>Aug</v>
      </c>
    </row>
    <row r="7046" spans="1:12" x14ac:dyDescent="0.3">
      <c r="A7046" s="2">
        <v>45113</v>
      </c>
      <c r="B7046">
        <v>1011617</v>
      </c>
      <c r="C7046" t="s">
        <v>4235</v>
      </c>
      <c r="D7046" t="s">
        <v>3171</v>
      </c>
      <c r="E7046">
        <v>18.403999999999996</v>
      </c>
      <c r="F7046">
        <v>140.28659999999999</v>
      </c>
      <c r="G7046" t="s">
        <v>1101</v>
      </c>
      <c r="H7046" t="s">
        <v>30</v>
      </c>
      <c r="I7046" t="s">
        <v>13</v>
      </c>
      <c r="J7046">
        <v>121.8826</v>
      </c>
      <c r="K7046">
        <v>662.26146489893517</v>
      </c>
      <c r="L7046" t="str">
        <f>TEXT(Orders[[#This Row],[date]],"MMM")</f>
        <v>Jul</v>
      </c>
    </row>
    <row r="7047" spans="1:12" x14ac:dyDescent="0.3">
      <c r="A7047" s="2">
        <v>45258</v>
      </c>
      <c r="B7047">
        <v>1010125</v>
      </c>
      <c r="C7047" t="s">
        <v>5078</v>
      </c>
      <c r="D7047" t="s">
        <v>3172</v>
      </c>
      <c r="E7047">
        <v>24.308000000000021</v>
      </c>
      <c r="F7047">
        <v>140.28659999999999</v>
      </c>
      <c r="G7047" t="s">
        <v>893</v>
      </c>
      <c r="H7047" t="s">
        <v>69</v>
      </c>
      <c r="I7047" t="s">
        <v>46</v>
      </c>
      <c r="J7047">
        <v>115.97859999999997</v>
      </c>
      <c r="K7047">
        <v>477.12111239098186</v>
      </c>
      <c r="L7047" t="str">
        <f>TEXT(Orders[[#This Row],[date]],"MMM")</f>
        <v>Nov</v>
      </c>
    </row>
    <row r="7048" spans="1:12" x14ac:dyDescent="0.3">
      <c r="A7048" s="2">
        <v>45274</v>
      </c>
      <c r="B7048">
        <v>1017715</v>
      </c>
      <c r="C7048" t="s">
        <v>3876</v>
      </c>
      <c r="D7048" t="s">
        <v>3177</v>
      </c>
      <c r="E7048">
        <v>26.556000000000012</v>
      </c>
      <c r="F7048">
        <v>140.28659999999999</v>
      </c>
      <c r="G7048" t="s">
        <v>1268</v>
      </c>
      <c r="H7048" t="s">
        <v>19</v>
      </c>
      <c r="I7048" t="s">
        <v>20</v>
      </c>
      <c r="J7048">
        <v>113.73059999999998</v>
      </c>
      <c r="K7048">
        <v>428.26705829191116</v>
      </c>
      <c r="L7048" t="str">
        <f>TEXT(Orders[[#This Row],[date]],"MMM")</f>
        <v>Dec</v>
      </c>
    </row>
    <row r="7049" spans="1:12" x14ac:dyDescent="0.3">
      <c r="A7049" s="2">
        <v>45287</v>
      </c>
      <c r="B7049">
        <v>1017628</v>
      </c>
      <c r="C7049" t="s">
        <v>3481</v>
      </c>
      <c r="D7049" t="s">
        <v>3174</v>
      </c>
      <c r="E7049">
        <v>27.680000000000007</v>
      </c>
      <c r="F7049">
        <v>140.28659999999999</v>
      </c>
      <c r="G7049" t="s">
        <v>1654</v>
      </c>
      <c r="H7049" t="s">
        <v>69</v>
      </c>
      <c r="I7049" t="s">
        <v>46</v>
      </c>
      <c r="J7049">
        <v>112.60659999999999</v>
      </c>
      <c r="K7049">
        <v>406.81575144508651</v>
      </c>
      <c r="L7049" t="str">
        <f>TEXT(Orders[[#This Row],[date]],"MMM")</f>
        <v>Dec</v>
      </c>
    </row>
    <row r="7050" spans="1:12" x14ac:dyDescent="0.3">
      <c r="A7050" s="2">
        <v>45161</v>
      </c>
      <c r="B7050">
        <v>1009411</v>
      </c>
      <c r="C7050" t="s">
        <v>3402</v>
      </c>
      <c r="D7050" t="s">
        <v>3178</v>
      </c>
      <c r="E7050">
        <v>37.512</v>
      </c>
      <c r="F7050">
        <v>140.28659999999999</v>
      </c>
      <c r="G7050" t="s">
        <v>2763</v>
      </c>
      <c r="H7050" t="s">
        <v>50</v>
      </c>
      <c r="I7050" t="s">
        <v>36</v>
      </c>
      <c r="J7050">
        <v>102.77459999999999</v>
      </c>
      <c r="K7050">
        <v>273.97792706333968</v>
      </c>
      <c r="L7050" t="str">
        <f>TEXT(Orders[[#This Row],[date]],"MMM")</f>
        <v>Aug</v>
      </c>
    </row>
    <row r="7051" spans="1:12" x14ac:dyDescent="0.3">
      <c r="A7051" s="2">
        <v>44960</v>
      </c>
      <c r="B7051">
        <v>1012787</v>
      </c>
      <c r="C7051" t="s">
        <v>5316</v>
      </c>
      <c r="D7051" t="s">
        <v>3179</v>
      </c>
      <c r="E7051">
        <v>37.796000000000021</v>
      </c>
      <c r="F7051">
        <v>140.28659999999999</v>
      </c>
      <c r="G7051" t="s">
        <v>2524</v>
      </c>
      <c r="H7051" t="s">
        <v>54</v>
      </c>
      <c r="I7051" t="s">
        <v>20</v>
      </c>
      <c r="J7051">
        <v>102.49059999999997</v>
      </c>
      <c r="K7051">
        <v>271.16784844957118</v>
      </c>
      <c r="L7051" t="str">
        <f>TEXT(Orders[[#This Row],[date]],"MMM")</f>
        <v>Feb</v>
      </c>
    </row>
    <row r="7052" spans="1:12" x14ac:dyDescent="0.3">
      <c r="A7052" s="2">
        <v>45024</v>
      </c>
      <c r="B7052">
        <v>1013524</v>
      </c>
      <c r="C7052" t="s">
        <v>3577</v>
      </c>
      <c r="D7052" t="s">
        <v>3174</v>
      </c>
      <c r="E7052">
        <v>53.248000000000005</v>
      </c>
      <c r="F7052">
        <v>140.28659999999999</v>
      </c>
      <c r="G7052" t="s">
        <v>2877</v>
      </c>
      <c r="H7052" t="s">
        <v>35</v>
      </c>
      <c r="I7052" t="s">
        <v>36</v>
      </c>
      <c r="J7052">
        <v>87.038599999999988</v>
      </c>
      <c r="K7052">
        <v>163.45890925480765</v>
      </c>
      <c r="L7052" t="str">
        <f>TEXT(Orders[[#This Row],[date]],"MMM")</f>
        <v>Apr</v>
      </c>
    </row>
    <row r="7053" spans="1:12" x14ac:dyDescent="0.3">
      <c r="A7053" s="2">
        <v>45224</v>
      </c>
      <c r="B7053">
        <v>1016130</v>
      </c>
      <c r="C7053" t="s">
        <v>4655</v>
      </c>
      <c r="D7053" t="s">
        <v>3177</v>
      </c>
      <c r="E7053">
        <v>64.488</v>
      </c>
      <c r="F7053">
        <v>140.28659999999999</v>
      </c>
      <c r="G7053" t="s">
        <v>2557</v>
      </c>
      <c r="H7053" t="s">
        <v>50</v>
      </c>
      <c r="I7053" t="s">
        <v>36</v>
      </c>
      <c r="J7053">
        <v>75.798599999999993</v>
      </c>
      <c r="K7053">
        <v>117.53907703758837</v>
      </c>
      <c r="L7053" t="str">
        <f>TEXT(Orders[[#This Row],[date]],"MMM")</f>
        <v>Oct</v>
      </c>
    </row>
    <row r="7054" spans="1:12" x14ac:dyDescent="0.3">
      <c r="A7054" s="2">
        <v>44991</v>
      </c>
      <c r="B7054">
        <v>1013049</v>
      </c>
      <c r="C7054" t="s">
        <v>3679</v>
      </c>
      <c r="D7054" t="s">
        <v>3178</v>
      </c>
      <c r="E7054">
        <v>101.58</v>
      </c>
      <c r="F7054">
        <v>140.28659999999999</v>
      </c>
      <c r="G7054" t="s">
        <v>1949</v>
      </c>
      <c r="H7054" t="s">
        <v>50</v>
      </c>
      <c r="I7054" t="s">
        <v>36</v>
      </c>
      <c r="J7054">
        <v>38.706599999999995</v>
      </c>
      <c r="K7054">
        <v>38.104548139397515</v>
      </c>
      <c r="L7054" t="str">
        <f>TEXT(Orders[[#This Row],[date]],"MMM")</f>
        <v>Mar</v>
      </c>
    </row>
    <row r="7055" spans="1:12" x14ac:dyDescent="0.3">
      <c r="A7055" s="2">
        <v>45148</v>
      </c>
      <c r="B7055">
        <v>1014498</v>
      </c>
      <c r="C7055" t="s">
        <v>4051</v>
      </c>
      <c r="D7055" t="s">
        <v>3175</v>
      </c>
      <c r="E7055">
        <v>107.2</v>
      </c>
      <c r="F7055">
        <v>140.28659999999999</v>
      </c>
      <c r="G7055" t="s">
        <v>2969</v>
      </c>
      <c r="H7055" t="s">
        <v>54</v>
      </c>
      <c r="I7055" t="s">
        <v>20</v>
      </c>
      <c r="J7055">
        <v>33.08659999999999</v>
      </c>
      <c r="K7055">
        <v>30.864365671641782</v>
      </c>
      <c r="L7055" t="str">
        <f>TEXT(Orders[[#This Row],[date]],"MMM")</f>
        <v>Aug</v>
      </c>
    </row>
    <row r="7056" spans="1:12" x14ac:dyDescent="0.3">
      <c r="A7056" s="2">
        <v>45165</v>
      </c>
      <c r="B7056">
        <v>1013007</v>
      </c>
      <c r="C7056" t="s">
        <v>4199</v>
      </c>
      <c r="D7056" t="s">
        <v>3174</v>
      </c>
      <c r="E7056">
        <v>111.696</v>
      </c>
      <c r="F7056">
        <v>140.28659999999999</v>
      </c>
      <c r="G7056" t="s">
        <v>1050</v>
      </c>
      <c r="H7056" t="s">
        <v>26</v>
      </c>
      <c r="I7056" t="s">
        <v>13</v>
      </c>
      <c r="J7056">
        <v>28.590599999999995</v>
      </c>
      <c r="K7056">
        <v>25.596798452943698</v>
      </c>
      <c r="L7056" t="str">
        <f>TEXT(Orders[[#This Row],[date]],"MMM")</f>
        <v>Aug</v>
      </c>
    </row>
    <row r="7057" spans="1:12" x14ac:dyDescent="0.3">
      <c r="A7057" s="2">
        <v>45111</v>
      </c>
      <c r="B7057">
        <v>1018192</v>
      </c>
      <c r="C7057" t="s">
        <v>4394</v>
      </c>
      <c r="D7057" t="s">
        <v>3172</v>
      </c>
      <c r="E7057">
        <v>118.44</v>
      </c>
      <c r="F7057">
        <v>140.28659999999999</v>
      </c>
      <c r="G7057" t="s">
        <v>1873</v>
      </c>
      <c r="H7057" t="s">
        <v>19</v>
      </c>
      <c r="I7057" t="s">
        <v>20</v>
      </c>
      <c r="J7057">
        <v>21.846599999999995</v>
      </c>
      <c r="K7057">
        <v>18.445288753799389</v>
      </c>
      <c r="L7057" t="str">
        <f>TEXT(Orders[[#This Row],[date]],"MMM")</f>
        <v>Jul</v>
      </c>
    </row>
    <row r="7058" spans="1:12" x14ac:dyDescent="0.3">
      <c r="A7058" s="2">
        <v>45260</v>
      </c>
      <c r="B7058">
        <v>1017153</v>
      </c>
      <c r="C7058" t="s">
        <v>4726</v>
      </c>
      <c r="D7058" t="s">
        <v>3174</v>
      </c>
      <c r="E7058">
        <v>165.648</v>
      </c>
      <c r="F7058">
        <v>140.28659999999999</v>
      </c>
      <c r="G7058" t="s">
        <v>1834</v>
      </c>
      <c r="H7058" t="s">
        <v>57</v>
      </c>
      <c r="I7058" t="s">
        <v>20</v>
      </c>
      <c r="J7058">
        <v>-25.361400000000003</v>
      </c>
      <c r="K7058">
        <v>-15.310417270356421</v>
      </c>
      <c r="L7058" t="str">
        <f>TEXT(Orders[[#This Row],[date]],"MMM")</f>
        <v>Nov</v>
      </c>
    </row>
    <row r="7059" spans="1:12" x14ac:dyDescent="0.3">
      <c r="A7059" s="2">
        <v>45246</v>
      </c>
      <c r="B7059">
        <v>1012946</v>
      </c>
      <c r="C7059" t="s">
        <v>4920</v>
      </c>
      <c r="D7059" t="s">
        <v>3174</v>
      </c>
      <c r="E7059">
        <v>167.89600000000002</v>
      </c>
      <c r="F7059">
        <v>140.28659999999999</v>
      </c>
      <c r="G7059" t="s">
        <v>2510</v>
      </c>
      <c r="H7059" t="s">
        <v>75</v>
      </c>
      <c r="I7059" t="s">
        <v>46</v>
      </c>
      <c r="J7059">
        <v>-27.609400000000022</v>
      </c>
      <c r="K7059">
        <v>-16.444346500214429</v>
      </c>
      <c r="L7059" t="str">
        <f>TEXT(Orders[[#This Row],[date]],"MMM")</f>
        <v>Nov</v>
      </c>
    </row>
    <row r="7060" spans="1:12" x14ac:dyDescent="0.3">
      <c r="A7060" s="2">
        <v>45019</v>
      </c>
      <c r="B7060">
        <v>1011250</v>
      </c>
      <c r="C7060" t="s">
        <v>5170</v>
      </c>
      <c r="D7060" t="s">
        <v>3175</v>
      </c>
      <c r="E7060">
        <v>175.76400000000001</v>
      </c>
      <c r="F7060">
        <v>140.28659999999999</v>
      </c>
      <c r="G7060" t="s">
        <v>1592</v>
      </c>
      <c r="H7060" t="s">
        <v>19</v>
      </c>
      <c r="I7060" t="s">
        <v>20</v>
      </c>
      <c r="J7060">
        <v>-35.477400000000017</v>
      </c>
      <c r="K7060">
        <v>-20.184679456544011</v>
      </c>
      <c r="L7060" t="str">
        <f>TEXT(Orders[[#This Row],[date]],"MMM")</f>
        <v>Apr</v>
      </c>
    </row>
    <row r="7061" spans="1:12" x14ac:dyDescent="0.3">
      <c r="A7061" s="2">
        <v>45257</v>
      </c>
      <c r="B7061">
        <v>1008289</v>
      </c>
      <c r="C7061" t="s">
        <v>3682</v>
      </c>
      <c r="D7061" t="s">
        <v>3178</v>
      </c>
      <c r="E7061">
        <v>107.736</v>
      </c>
      <c r="F7061">
        <v>140.28660000000002</v>
      </c>
      <c r="G7061" t="s">
        <v>1320</v>
      </c>
      <c r="H7061" t="s">
        <v>54</v>
      </c>
      <c r="I7061" t="s">
        <v>20</v>
      </c>
      <c r="J7061">
        <v>32.550600000000017</v>
      </c>
      <c r="K7061">
        <v>30.213299175762991</v>
      </c>
      <c r="L7061" t="str">
        <f>TEXT(Orders[[#This Row],[date]],"MMM")</f>
        <v>Nov</v>
      </c>
    </row>
    <row r="7062" spans="1:12" x14ac:dyDescent="0.3">
      <c r="A7062" s="2">
        <v>45213</v>
      </c>
      <c r="B7062">
        <v>1005057</v>
      </c>
      <c r="C7062" t="s">
        <v>3428</v>
      </c>
      <c r="D7062" t="s">
        <v>3180</v>
      </c>
      <c r="E7062">
        <v>130.41280000000003</v>
      </c>
      <c r="F7062">
        <v>140.41040000000001</v>
      </c>
      <c r="G7062" t="s">
        <v>276</v>
      </c>
      <c r="H7062" t="s">
        <v>45</v>
      </c>
      <c r="I7062" t="s">
        <v>46</v>
      </c>
      <c r="J7062">
        <v>9.9975999999999772</v>
      </c>
      <c r="K7062">
        <v>7.6661186631986844</v>
      </c>
      <c r="L7062" t="str">
        <f>TEXT(Orders[[#This Row],[date]],"MMM")</f>
        <v>Oct</v>
      </c>
    </row>
    <row r="7063" spans="1:12" x14ac:dyDescent="0.3">
      <c r="A7063" s="2">
        <v>44937</v>
      </c>
      <c r="B7063">
        <v>1000110</v>
      </c>
      <c r="C7063" t="s">
        <v>3404</v>
      </c>
      <c r="D7063" t="s">
        <v>3179</v>
      </c>
      <c r="E7063">
        <v>393.52473600000008</v>
      </c>
      <c r="F7063">
        <v>140.41547520000003</v>
      </c>
      <c r="G7063" t="s">
        <v>248</v>
      </c>
      <c r="H7063" t="s">
        <v>50</v>
      </c>
      <c r="I7063" t="s">
        <v>36</v>
      </c>
      <c r="J7063">
        <v>-253.10926080000004</v>
      </c>
      <c r="K7063">
        <v>-64.318513588939936</v>
      </c>
      <c r="L7063" t="str">
        <f>TEXT(Orders[[#This Row],[date]],"MMM")</f>
        <v>Jan</v>
      </c>
    </row>
    <row r="7064" spans="1:12" x14ac:dyDescent="0.3">
      <c r="A7064" s="2">
        <v>44987</v>
      </c>
      <c r="B7064">
        <v>1018965</v>
      </c>
      <c r="C7064" t="s">
        <v>4950</v>
      </c>
      <c r="D7064" t="s">
        <v>3180</v>
      </c>
      <c r="E7064">
        <v>154.73200000000003</v>
      </c>
      <c r="F7064">
        <v>140.55552</v>
      </c>
      <c r="G7064" t="s">
        <v>2540</v>
      </c>
      <c r="H7064" t="s">
        <v>35</v>
      </c>
      <c r="I7064" t="s">
        <v>36</v>
      </c>
      <c r="J7064">
        <v>-14.176480000000026</v>
      </c>
      <c r="K7064">
        <v>-9.1619574490086251</v>
      </c>
      <c r="L7064" t="str">
        <f>TEXT(Orders[[#This Row],[date]],"MMM")</f>
        <v>Mar</v>
      </c>
    </row>
    <row r="7065" spans="1:12" x14ac:dyDescent="0.3">
      <c r="A7065" s="2">
        <v>45120</v>
      </c>
      <c r="B7065">
        <v>1003247</v>
      </c>
      <c r="C7065" t="s">
        <v>5234</v>
      </c>
      <c r="D7065" t="s">
        <v>3180</v>
      </c>
      <c r="E7065">
        <v>204.75200000000004</v>
      </c>
      <c r="F7065">
        <v>140.58720000000002</v>
      </c>
      <c r="G7065" t="s">
        <v>533</v>
      </c>
      <c r="H7065" t="s">
        <v>30</v>
      </c>
      <c r="I7065" t="s">
        <v>13</v>
      </c>
      <c r="J7065">
        <v>-64.164800000000014</v>
      </c>
      <c r="K7065">
        <v>-31.337813550050793</v>
      </c>
      <c r="L7065" t="str">
        <f>TEXT(Orders[[#This Row],[date]],"MMM")</f>
        <v>Jul</v>
      </c>
    </row>
    <row r="7066" spans="1:12" x14ac:dyDescent="0.3">
      <c r="A7066" s="2">
        <v>44946</v>
      </c>
      <c r="B7066">
        <v>1004157</v>
      </c>
      <c r="C7066" t="s">
        <v>5845</v>
      </c>
      <c r="D7066" t="s">
        <v>3175</v>
      </c>
      <c r="E7066">
        <v>182.7296</v>
      </c>
      <c r="F7066">
        <v>140.67040000000003</v>
      </c>
      <c r="G7066" t="s">
        <v>1839</v>
      </c>
      <c r="H7066" t="s">
        <v>30</v>
      </c>
      <c r="I7066" t="s">
        <v>13</v>
      </c>
      <c r="J7066">
        <v>-42.059199999999976</v>
      </c>
      <c r="K7066">
        <v>-23.017179482689162</v>
      </c>
      <c r="L7066" t="str">
        <f>TEXT(Orders[[#This Row],[date]],"MMM")</f>
        <v>Jan</v>
      </c>
    </row>
    <row r="7067" spans="1:12" x14ac:dyDescent="0.3">
      <c r="A7067" s="2">
        <v>45160</v>
      </c>
      <c r="B7067">
        <v>1010208</v>
      </c>
      <c r="C7067" t="s">
        <v>3299</v>
      </c>
      <c r="D7067" t="s">
        <v>3178</v>
      </c>
      <c r="E7067">
        <v>3.2079999999999984</v>
      </c>
      <c r="F7067">
        <v>140.73480000000001</v>
      </c>
      <c r="G7067" t="s">
        <v>1750</v>
      </c>
      <c r="H7067" t="s">
        <v>26</v>
      </c>
      <c r="I7067" t="s">
        <v>13</v>
      </c>
      <c r="J7067">
        <v>137.52680000000001</v>
      </c>
      <c r="K7067">
        <v>4286.9950124688303</v>
      </c>
      <c r="L7067" t="str">
        <f>TEXT(Orders[[#This Row],[date]],"MMM")</f>
        <v>Aug</v>
      </c>
    </row>
    <row r="7068" spans="1:12" x14ac:dyDescent="0.3">
      <c r="A7068" s="2">
        <v>45019</v>
      </c>
      <c r="B7068">
        <v>1013228</v>
      </c>
      <c r="C7068" t="s">
        <v>4047</v>
      </c>
      <c r="D7068" t="s">
        <v>3172</v>
      </c>
      <c r="E7068">
        <v>3.5360000000000014</v>
      </c>
      <c r="F7068">
        <v>140.73480000000001</v>
      </c>
      <c r="G7068" t="s">
        <v>2183</v>
      </c>
      <c r="H7068" t="s">
        <v>75</v>
      </c>
      <c r="I7068" t="s">
        <v>46</v>
      </c>
      <c r="J7068">
        <v>137.19880000000001</v>
      </c>
      <c r="K7068">
        <v>3880.0565610859712</v>
      </c>
      <c r="L7068" t="str">
        <f>TEXT(Orders[[#This Row],[date]],"MMM")</f>
        <v>Apr</v>
      </c>
    </row>
    <row r="7069" spans="1:12" x14ac:dyDescent="0.3">
      <c r="A7069" s="2">
        <v>45288</v>
      </c>
      <c r="B7069">
        <v>1011538</v>
      </c>
      <c r="C7069" t="s">
        <v>4509</v>
      </c>
      <c r="D7069" t="s">
        <v>3178</v>
      </c>
      <c r="E7069">
        <v>30.512000000000029</v>
      </c>
      <c r="F7069">
        <v>140.73480000000001</v>
      </c>
      <c r="G7069" t="s">
        <v>1735</v>
      </c>
      <c r="H7069" t="s">
        <v>35</v>
      </c>
      <c r="I7069" t="s">
        <v>36</v>
      </c>
      <c r="J7069">
        <v>110.22279999999998</v>
      </c>
      <c r="K7069">
        <v>361.24410068169863</v>
      </c>
      <c r="L7069" t="str">
        <f>TEXT(Orders[[#This Row],[date]],"MMM")</f>
        <v>Dec</v>
      </c>
    </row>
    <row r="7070" spans="1:12" x14ac:dyDescent="0.3">
      <c r="A7070" s="2">
        <v>45130</v>
      </c>
      <c r="B7070">
        <v>1014878</v>
      </c>
      <c r="C7070" t="s">
        <v>4271</v>
      </c>
      <c r="D7070" t="s">
        <v>3173</v>
      </c>
      <c r="E7070">
        <v>31.636000000000024</v>
      </c>
      <c r="F7070">
        <v>140.73480000000001</v>
      </c>
      <c r="G7070" t="s">
        <v>1136</v>
      </c>
      <c r="H7070" t="s">
        <v>19</v>
      </c>
      <c r="I7070" t="s">
        <v>20</v>
      </c>
      <c r="J7070">
        <v>109.09879999999998</v>
      </c>
      <c r="K7070">
        <v>344.85649260336294</v>
      </c>
      <c r="L7070" t="str">
        <f>TEXT(Orders[[#This Row],[date]],"MMM")</f>
        <v>Jul</v>
      </c>
    </row>
    <row r="7071" spans="1:12" x14ac:dyDescent="0.3">
      <c r="A7071" s="2">
        <v>45039</v>
      </c>
      <c r="B7071">
        <v>1005740</v>
      </c>
      <c r="C7071" t="s">
        <v>5113</v>
      </c>
      <c r="D7071" t="s">
        <v>3180</v>
      </c>
      <c r="E7071">
        <v>34.28</v>
      </c>
      <c r="F7071">
        <v>140.73480000000001</v>
      </c>
      <c r="G7071" t="s">
        <v>1084</v>
      </c>
      <c r="H7071" t="s">
        <v>69</v>
      </c>
      <c r="I7071" t="s">
        <v>46</v>
      </c>
      <c r="J7071">
        <v>106.45480000000001</v>
      </c>
      <c r="K7071">
        <v>310.54492415402569</v>
      </c>
      <c r="L7071" t="str">
        <f>TEXT(Orders[[#This Row],[date]],"MMM")</f>
        <v>Apr</v>
      </c>
    </row>
    <row r="7072" spans="1:12" x14ac:dyDescent="0.3">
      <c r="A7072" s="2">
        <v>45225</v>
      </c>
      <c r="B7072">
        <v>1019816</v>
      </c>
      <c r="C7072" t="s">
        <v>4949</v>
      </c>
      <c r="D7072" t="s">
        <v>3174</v>
      </c>
      <c r="E7072">
        <v>49.291999999999987</v>
      </c>
      <c r="F7072">
        <v>140.73480000000001</v>
      </c>
      <c r="G7072" t="s">
        <v>2601</v>
      </c>
      <c r="H7072" t="s">
        <v>54</v>
      </c>
      <c r="I7072" t="s">
        <v>20</v>
      </c>
      <c r="J7072">
        <v>91.44280000000002</v>
      </c>
      <c r="K7072">
        <v>185.51245638237449</v>
      </c>
      <c r="L7072" t="str">
        <f>TEXT(Orders[[#This Row],[date]],"MMM")</f>
        <v>Oct</v>
      </c>
    </row>
    <row r="7073" spans="1:12" x14ac:dyDescent="0.3">
      <c r="A7073" s="2">
        <v>44999</v>
      </c>
      <c r="B7073">
        <v>1016619</v>
      </c>
      <c r="C7073" t="s">
        <v>5395</v>
      </c>
      <c r="D7073" t="s">
        <v>3178</v>
      </c>
      <c r="E7073">
        <v>50.415999999999997</v>
      </c>
      <c r="F7073">
        <v>140.73480000000001</v>
      </c>
      <c r="G7073" t="s">
        <v>2435</v>
      </c>
      <c r="H7073" t="s">
        <v>50</v>
      </c>
      <c r="I7073" t="s">
        <v>36</v>
      </c>
      <c r="J7073">
        <v>90.31880000000001</v>
      </c>
      <c r="K7073">
        <v>179.14709615994926</v>
      </c>
      <c r="L7073" t="str">
        <f>TEXT(Orders[[#This Row],[date]],"MMM")</f>
        <v>Mar</v>
      </c>
    </row>
    <row r="7074" spans="1:12" x14ac:dyDescent="0.3">
      <c r="A7074" s="2">
        <v>45185</v>
      </c>
      <c r="B7074">
        <v>1009058</v>
      </c>
      <c r="C7074" t="s">
        <v>3515</v>
      </c>
      <c r="D7074" t="s">
        <v>3177</v>
      </c>
      <c r="E7074">
        <v>58.14400000000002</v>
      </c>
      <c r="F7074">
        <v>140.73480000000001</v>
      </c>
      <c r="G7074" t="s">
        <v>2180</v>
      </c>
      <c r="H7074" t="s">
        <v>69</v>
      </c>
      <c r="I7074" t="s">
        <v>46</v>
      </c>
      <c r="J7074">
        <v>82.590799999999987</v>
      </c>
      <c r="K7074">
        <v>142.04526692350021</v>
      </c>
      <c r="L7074" t="str">
        <f>TEXT(Orders[[#This Row],[date]],"MMM")</f>
        <v>Sep</v>
      </c>
    </row>
    <row r="7075" spans="1:12" x14ac:dyDescent="0.3">
      <c r="A7075" s="2">
        <v>45069</v>
      </c>
      <c r="B7075">
        <v>1016257</v>
      </c>
      <c r="C7075" t="s">
        <v>5134</v>
      </c>
      <c r="D7075" t="s">
        <v>3173</v>
      </c>
      <c r="E7075">
        <v>62.779999999999987</v>
      </c>
      <c r="F7075">
        <v>140.73480000000001</v>
      </c>
      <c r="G7075" t="s">
        <v>659</v>
      </c>
      <c r="H7075" t="s">
        <v>75</v>
      </c>
      <c r="I7075" t="s">
        <v>46</v>
      </c>
      <c r="J7075">
        <v>77.95480000000002</v>
      </c>
      <c r="K7075">
        <v>124.17139216310933</v>
      </c>
      <c r="L7075" t="str">
        <f>TEXT(Orders[[#This Row],[date]],"MMM")</f>
        <v>May</v>
      </c>
    </row>
    <row r="7076" spans="1:12" x14ac:dyDescent="0.3">
      <c r="A7076" s="2">
        <v>44949</v>
      </c>
      <c r="B7076">
        <v>1012507</v>
      </c>
      <c r="C7076" t="s">
        <v>3263</v>
      </c>
      <c r="D7076" t="s">
        <v>3179</v>
      </c>
      <c r="E7076">
        <v>69.523999999999987</v>
      </c>
      <c r="F7076">
        <v>140.73480000000001</v>
      </c>
      <c r="G7076" t="s">
        <v>1719</v>
      </c>
      <c r="H7076" t="s">
        <v>26</v>
      </c>
      <c r="I7076" t="s">
        <v>13</v>
      </c>
      <c r="J7076">
        <v>71.21080000000002</v>
      </c>
      <c r="K7076">
        <v>102.42621253092463</v>
      </c>
      <c r="L7076" t="str">
        <f>TEXT(Orders[[#This Row],[date]],"MMM")</f>
        <v>Jan</v>
      </c>
    </row>
    <row r="7077" spans="1:12" x14ac:dyDescent="0.3">
      <c r="A7077" s="2">
        <v>45237</v>
      </c>
      <c r="B7077">
        <v>1007170</v>
      </c>
      <c r="C7077" t="s">
        <v>5633</v>
      </c>
      <c r="D7077" t="s">
        <v>3175</v>
      </c>
      <c r="E7077">
        <v>70.592000000000013</v>
      </c>
      <c r="F7077">
        <v>140.73480000000001</v>
      </c>
      <c r="G7077" t="s">
        <v>2881</v>
      </c>
      <c r="H7077" t="s">
        <v>69</v>
      </c>
      <c r="I7077" t="s">
        <v>46</v>
      </c>
      <c r="J7077">
        <v>70.142799999999994</v>
      </c>
      <c r="K7077">
        <v>99.363667271078853</v>
      </c>
      <c r="L7077" t="str">
        <f>TEXT(Orders[[#This Row],[date]],"MMM")</f>
        <v>Nov</v>
      </c>
    </row>
    <row r="7078" spans="1:12" x14ac:dyDescent="0.3">
      <c r="A7078" s="2">
        <v>44961</v>
      </c>
      <c r="B7078">
        <v>1009496</v>
      </c>
      <c r="C7078" t="s">
        <v>4262</v>
      </c>
      <c r="D7078" t="s">
        <v>3175</v>
      </c>
      <c r="E7078">
        <v>87.507999999999996</v>
      </c>
      <c r="F7078">
        <v>140.73480000000001</v>
      </c>
      <c r="G7078" t="s">
        <v>1868</v>
      </c>
      <c r="H7078" t="s">
        <v>88</v>
      </c>
      <c r="I7078" t="s">
        <v>36</v>
      </c>
      <c r="J7078">
        <v>53.226800000000011</v>
      </c>
      <c r="K7078">
        <v>60.825067422407109</v>
      </c>
      <c r="L7078" t="str">
        <f>TEXT(Orders[[#This Row],[date]],"MMM")</f>
        <v>Feb</v>
      </c>
    </row>
    <row r="7079" spans="1:12" x14ac:dyDescent="0.3">
      <c r="A7079" s="2">
        <v>45146</v>
      </c>
      <c r="B7079">
        <v>1008034</v>
      </c>
      <c r="C7079" t="s">
        <v>3836</v>
      </c>
      <c r="D7079" t="s">
        <v>3179</v>
      </c>
      <c r="E7079">
        <v>91.248000000000005</v>
      </c>
      <c r="F7079">
        <v>140.73480000000001</v>
      </c>
      <c r="G7079" t="s">
        <v>697</v>
      </c>
      <c r="H7079" t="s">
        <v>35</v>
      </c>
      <c r="I7079" t="s">
        <v>36</v>
      </c>
      <c r="J7079">
        <v>49.486800000000002</v>
      </c>
      <c r="K7079">
        <v>54.233298264071536</v>
      </c>
      <c r="L7079" t="str">
        <f>TEXT(Orders[[#This Row],[date]],"MMM")</f>
        <v>Aug</v>
      </c>
    </row>
    <row r="7080" spans="1:12" x14ac:dyDescent="0.3">
      <c r="A7080" s="2">
        <v>45169</v>
      </c>
      <c r="B7080">
        <v>1012760</v>
      </c>
      <c r="C7080" t="s">
        <v>3518</v>
      </c>
      <c r="D7080" t="s">
        <v>3171</v>
      </c>
      <c r="E7080">
        <v>99.872</v>
      </c>
      <c r="F7080">
        <v>140.73480000000001</v>
      </c>
      <c r="G7080" t="s">
        <v>1686</v>
      </c>
      <c r="H7080" t="s">
        <v>88</v>
      </c>
      <c r="I7080" t="s">
        <v>36</v>
      </c>
      <c r="J7080">
        <v>40.862800000000007</v>
      </c>
      <c r="K7080">
        <v>40.915171419416865</v>
      </c>
      <c r="L7080" t="str">
        <f>TEXT(Orders[[#This Row],[date]],"MMM")</f>
        <v>Aug</v>
      </c>
    </row>
    <row r="7081" spans="1:12" x14ac:dyDescent="0.3">
      <c r="A7081" s="2">
        <v>45182</v>
      </c>
      <c r="B7081">
        <v>1007896</v>
      </c>
      <c r="C7081" t="s">
        <v>4797</v>
      </c>
      <c r="D7081" t="s">
        <v>3173</v>
      </c>
      <c r="E7081">
        <v>133.36799999999999</v>
      </c>
      <c r="F7081">
        <v>140.73480000000001</v>
      </c>
      <c r="G7081" t="s">
        <v>2585</v>
      </c>
      <c r="H7081" t="s">
        <v>88</v>
      </c>
      <c r="I7081" t="s">
        <v>36</v>
      </c>
      <c r="J7081">
        <v>7.366800000000012</v>
      </c>
      <c r="K7081">
        <v>5.5236638473996855</v>
      </c>
      <c r="L7081" t="str">
        <f>TEXT(Orders[[#This Row],[date]],"MMM")</f>
        <v>Sep</v>
      </c>
    </row>
    <row r="7082" spans="1:12" x14ac:dyDescent="0.3">
      <c r="A7082" s="2">
        <v>45214</v>
      </c>
      <c r="B7082">
        <v>1012172</v>
      </c>
      <c r="C7082" t="s">
        <v>4521</v>
      </c>
      <c r="D7082" t="s">
        <v>3179</v>
      </c>
      <c r="E7082">
        <v>142.584</v>
      </c>
      <c r="F7082">
        <v>140.73480000000001</v>
      </c>
      <c r="G7082" t="s">
        <v>1672</v>
      </c>
      <c r="H7082" t="s">
        <v>19</v>
      </c>
      <c r="I7082" t="s">
        <v>20</v>
      </c>
      <c r="J7082">
        <v>-1.8491999999999962</v>
      </c>
      <c r="K7082">
        <v>-1.2969197104864474</v>
      </c>
      <c r="L7082" t="str">
        <f>TEXT(Orders[[#This Row],[date]],"MMM")</f>
        <v>Oct</v>
      </c>
    </row>
    <row r="7083" spans="1:12" x14ac:dyDescent="0.3">
      <c r="A7083" s="2">
        <v>45158</v>
      </c>
      <c r="B7083">
        <v>1015865</v>
      </c>
      <c r="C7083" t="s">
        <v>4596</v>
      </c>
      <c r="D7083" t="s">
        <v>3172</v>
      </c>
      <c r="E7083">
        <v>143.708</v>
      </c>
      <c r="F7083">
        <v>140.73480000000001</v>
      </c>
      <c r="G7083" t="s">
        <v>1952</v>
      </c>
      <c r="H7083" t="s">
        <v>30</v>
      </c>
      <c r="I7083" t="s">
        <v>13</v>
      </c>
      <c r="J7083">
        <v>-2.9731999999999914</v>
      </c>
      <c r="K7083">
        <v>-2.0689175272079434</v>
      </c>
      <c r="L7083" t="str">
        <f>TEXT(Orders[[#This Row],[date]],"MMM")</f>
        <v>Aug</v>
      </c>
    </row>
    <row r="7084" spans="1:12" x14ac:dyDescent="0.3">
      <c r="A7084" s="2">
        <v>45205</v>
      </c>
      <c r="B7084">
        <v>1012050</v>
      </c>
      <c r="C7084" t="s">
        <v>3843</v>
      </c>
      <c r="D7084" t="s">
        <v>3172</v>
      </c>
      <c r="E7084">
        <v>153.82400000000001</v>
      </c>
      <c r="F7084">
        <v>140.73480000000001</v>
      </c>
      <c r="G7084" t="s">
        <v>704</v>
      </c>
      <c r="H7084" t="s">
        <v>26</v>
      </c>
      <c r="I7084" t="s">
        <v>13</v>
      </c>
      <c r="J7084">
        <v>-13.089200000000005</v>
      </c>
      <c r="K7084">
        <v>-8.5092053255668851</v>
      </c>
      <c r="L7084" t="str">
        <f>TEXT(Orders[[#This Row],[date]],"MMM")</f>
        <v>Oct</v>
      </c>
    </row>
    <row r="7085" spans="1:12" x14ac:dyDescent="0.3">
      <c r="A7085" s="2">
        <v>45245</v>
      </c>
      <c r="B7085">
        <v>1011508</v>
      </c>
      <c r="C7085" t="s">
        <v>3286</v>
      </c>
      <c r="D7085" t="s">
        <v>3174</v>
      </c>
      <c r="E7085">
        <v>161.69200000000001</v>
      </c>
      <c r="F7085">
        <v>140.73480000000001</v>
      </c>
      <c r="G7085" t="s">
        <v>117</v>
      </c>
      <c r="H7085" t="s">
        <v>35</v>
      </c>
      <c r="I7085" t="s">
        <v>36</v>
      </c>
      <c r="J7085">
        <v>-20.9572</v>
      </c>
      <c r="K7085">
        <v>-12.961185463721147</v>
      </c>
      <c r="L7085" t="str">
        <f>TEXT(Orders[[#This Row],[date]],"MMM")</f>
        <v>Nov</v>
      </c>
    </row>
    <row r="7086" spans="1:12" x14ac:dyDescent="0.3">
      <c r="A7086" s="2">
        <v>45270</v>
      </c>
      <c r="B7086">
        <v>1017604</v>
      </c>
      <c r="C7086" t="s">
        <v>5065</v>
      </c>
      <c r="D7086" t="s">
        <v>3175</v>
      </c>
      <c r="E7086">
        <v>171.80799999999999</v>
      </c>
      <c r="F7086">
        <v>140.73480000000001</v>
      </c>
      <c r="G7086" t="s">
        <v>2123</v>
      </c>
      <c r="H7086" t="s">
        <v>26</v>
      </c>
      <c r="I7086" t="s">
        <v>13</v>
      </c>
      <c r="J7086">
        <v>-31.073199999999986</v>
      </c>
      <c r="K7086">
        <v>-18.08600298007077</v>
      </c>
      <c r="L7086" t="str">
        <f>TEXT(Orders[[#This Row],[date]],"MMM")</f>
        <v>Dec</v>
      </c>
    </row>
    <row r="7087" spans="1:12" x14ac:dyDescent="0.3">
      <c r="A7087" s="2">
        <v>45240</v>
      </c>
      <c r="B7087">
        <v>1009741</v>
      </c>
      <c r="C7087" t="s">
        <v>3664</v>
      </c>
      <c r="D7087" t="s">
        <v>3179</v>
      </c>
      <c r="E7087">
        <v>172.93200000000002</v>
      </c>
      <c r="F7087">
        <v>140.73480000000001</v>
      </c>
      <c r="G7087" t="s">
        <v>2021</v>
      </c>
      <c r="H7087" t="s">
        <v>57</v>
      </c>
      <c r="I7087" t="s">
        <v>20</v>
      </c>
      <c r="J7087">
        <v>-32.197200000000009</v>
      </c>
      <c r="K7087">
        <v>-18.618416487405458</v>
      </c>
      <c r="L7087" t="str">
        <f>TEXT(Orders[[#This Row],[date]],"MMM")</f>
        <v>Nov</v>
      </c>
    </row>
    <row r="7088" spans="1:12" x14ac:dyDescent="0.3">
      <c r="A7088" s="2">
        <v>45007</v>
      </c>
      <c r="B7088">
        <v>1013204</v>
      </c>
      <c r="C7088" t="s">
        <v>3626</v>
      </c>
      <c r="D7088" t="s">
        <v>3174</v>
      </c>
      <c r="E7088">
        <v>176.304</v>
      </c>
      <c r="F7088">
        <v>140.73480000000001</v>
      </c>
      <c r="G7088" t="s">
        <v>966</v>
      </c>
      <c r="H7088" t="s">
        <v>88</v>
      </c>
      <c r="I7088" t="s">
        <v>36</v>
      </c>
      <c r="J7088">
        <v>-35.569199999999995</v>
      </c>
      <c r="K7088">
        <v>-20.174925129322077</v>
      </c>
      <c r="L7088" t="str">
        <f>TEXT(Orders[[#This Row],[date]],"MMM")</f>
        <v>Mar</v>
      </c>
    </row>
    <row r="7089" spans="1:12" x14ac:dyDescent="0.3">
      <c r="A7089" s="2">
        <v>44957</v>
      </c>
      <c r="B7089">
        <v>1018147</v>
      </c>
      <c r="C7089" t="s">
        <v>3839</v>
      </c>
      <c r="D7089" t="s">
        <v>3171</v>
      </c>
      <c r="E7089">
        <v>185.29599999999999</v>
      </c>
      <c r="F7089">
        <v>140.73480000000001</v>
      </c>
      <c r="G7089" t="s">
        <v>2843</v>
      </c>
      <c r="H7089" t="s">
        <v>30</v>
      </c>
      <c r="I7089" t="s">
        <v>13</v>
      </c>
      <c r="J7089">
        <v>-44.561199999999985</v>
      </c>
      <c r="K7089">
        <v>-24.04865728348156</v>
      </c>
      <c r="L7089" t="str">
        <f>TEXT(Orders[[#This Row],[date]],"MMM")</f>
        <v>Jan</v>
      </c>
    </row>
    <row r="7090" spans="1:12" x14ac:dyDescent="0.3">
      <c r="A7090" s="2">
        <v>45041</v>
      </c>
      <c r="B7090">
        <v>1005005</v>
      </c>
      <c r="C7090" t="s">
        <v>4711</v>
      </c>
      <c r="D7090" t="s">
        <v>3172</v>
      </c>
      <c r="E7090">
        <v>371.51040000000006</v>
      </c>
      <c r="F7090">
        <v>140.74320000000003</v>
      </c>
      <c r="G7090" t="s">
        <v>2089</v>
      </c>
      <c r="H7090" t="s">
        <v>88</v>
      </c>
      <c r="I7090" t="s">
        <v>36</v>
      </c>
      <c r="J7090">
        <v>-230.76720000000003</v>
      </c>
      <c r="K7090">
        <v>-62.115946148479281</v>
      </c>
      <c r="L7090" t="str">
        <f>TEXT(Orders[[#This Row],[date]],"MMM")</f>
        <v>Apr</v>
      </c>
    </row>
    <row r="7091" spans="1:12" x14ac:dyDescent="0.3">
      <c r="A7091" s="2">
        <v>44975</v>
      </c>
      <c r="B7091">
        <v>1004924</v>
      </c>
      <c r="C7091" t="s">
        <v>4232</v>
      </c>
      <c r="D7091" t="s">
        <v>3175</v>
      </c>
      <c r="E7091">
        <v>80.88000000000001</v>
      </c>
      <c r="F7091">
        <v>140.85760000000002</v>
      </c>
      <c r="G7091" t="s">
        <v>1238</v>
      </c>
      <c r="H7091" t="s">
        <v>12</v>
      </c>
      <c r="I7091" t="s">
        <v>13</v>
      </c>
      <c r="J7091">
        <v>59.97760000000001</v>
      </c>
      <c r="K7091">
        <v>74.156280909990116</v>
      </c>
      <c r="L7091" t="str">
        <f>TEXT(Orders[[#This Row],[date]],"MMM")</f>
        <v>Feb</v>
      </c>
    </row>
    <row r="7092" spans="1:12" x14ac:dyDescent="0.3">
      <c r="A7092" s="2">
        <v>45023</v>
      </c>
      <c r="B7092">
        <v>1003128</v>
      </c>
      <c r="C7092" t="s">
        <v>5061</v>
      </c>
      <c r="D7092" t="s">
        <v>3179</v>
      </c>
      <c r="E7092">
        <v>43.340800000000009</v>
      </c>
      <c r="F7092">
        <v>140.87320000000003</v>
      </c>
      <c r="G7092" t="s">
        <v>2242</v>
      </c>
      <c r="H7092" t="s">
        <v>50</v>
      </c>
      <c r="I7092" t="s">
        <v>36</v>
      </c>
      <c r="J7092">
        <v>97.532400000000024</v>
      </c>
      <c r="K7092">
        <v>225.03599379799172</v>
      </c>
      <c r="L7092" t="str">
        <f>TEXT(Orders[[#This Row],[date]],"MMM")</f>
        <v>Apr</v>
      </c>
    </row>
    <row r="7093" spans="1:12" x14ac:dyDescent="0.3">
      <c r="A7093" s="2">
        <v>45131</v>
      </c>
      <c r="B7093">
        <v>1002208</v>
      </c>
      <c r="C7093" t="s">
        <v>5316</v>
      </c>
      <c r="D7093" t="s">
        <v>3173</v>
      </c>
      <c r="E7093">
        <v>242.70400000000006</v>
      </c>
      <c r="F7093">
        <v>141.04480000000001</v>
      </c>
      <c r="G7093" t="s">
        <v>2524</v>
      </c>
      <c r="H7093" t="s">
        <v>54</v>
      </c>
      <c r="I7093" t="s">
        <v>20</v>
      </c>
      <c r="J7093">
        <v>-101.65920000000006</v>
      </c>
      <c r="K7093">
        <v>-41.886083459687534</v>
      </c>
      <c r="L7093" t="str">
        <f>TEXT(Orders[[#This Row],[date]],"MMM")</f>
        <v>Jul</v>
      </c>
    </row>
    <row r="7094" spans="1:12" x14ac:dyDescent="0.3">
      <c r="A7094" s="2">
        <v>45192</v>
      </c>
      <c r="B7094">
        <v>1002371</v>
      </c>
      <c r="C7094" t="s">
        <v>5352</v>
      </c>
      <c r="D7094" t="s">
        <v>3174</v>
      </c>
      <c r="E7094">
        <v>394.72960000000006</v>
      </c>
      <c r="F7094">
        <v>141.08640000000003</v>
      </c>
      <c r="G7094" t="s">
        <v>2687</v>
      </c>
      <c r="H7094" t="s">
        <v>26</v>
      </c>
      <c r="I7094" t="s">
        <v>13</v>
      </c>
      <c r="J7094">
        <v>-253.64320000000004</v>
      </c>
      <c r="K7094">
        <v>-64.257456243463878</v>
      </c>
      <c r="L7094" t="str">
        <f>TEXT(Orders[[#This Row],[date]],"MMM")</f>
        <v>Sep</v>
      </c>
    </row>
    <row r="7095" spans="1:12" x14ac:dyDescent="0.3">
      <c r="A7095" s="2">
        <v>45247</v>
      </c>
      <c r="B7095">
        <v>1002553</v>
      </c>
      <c r="C7095" t="s">
        <v>5290</v>
      </c>
      <c r="D7095" t="s">
        <v>3172</v>
      </c>
      <c r="E7095">
        <v>41.622400000000006</v>
      </c>
      <c r="F7095">
        <v>141.14360000000002</v>
      </c>
      <c r="G7095" t="s">
        <v>2869</v>
      </c>
      <c r="H7095" t="s">
        <v>35</v>
      </c>
      <c r="I7095" t="s">
        <v>36</v>
      </c>
      <c r="J7095">
        <v>99.521200000000022</v>
      </c>
      <c r="K7095">
        <v>239.10490505112634</v>
      </c>
      <c r="L7095" t="str">
        <f>TEXT(Orders[[#This Row],[date]],"MMM")</f>
        <v>Nov</v>
      </c>
    </row>
    <row r="7096" spans="1:12" x14ac:dyDescent="0.3">
      <c r="A7096" s="2">
        <v>45279</v>
      </c>
      <c r="B7096">
        <v>1010163</v>
      </c>
      <c r="C7096" t="s">
        <v>3768</v>
      </c>
      <c r="D7096" t="s">
        <v>3178</v>
      </c>
      <c r="E7096">
        <v>2.6239999999999952</v>
      </c>
      <c r="F7096">
        <v>141.18300000000002</v>
      </c>
      <c r="G7096" t="s">
        <v>628</v>
      </c>
      <c r="H7096" t="s">
        <v>45</v>
      </c>
      <c r="I7096" t="s">
        <v>46</v>
      </c>
      <c r="J7096">
        <v>138.55900000000003</v>
      </c>
      <c r="K7096">
        <v>5280.4496951219617</v>
      </c>
      <c r="L7096" t="str">
        <f>TEXT(Orders[[#This Row],[date]],"MMM")</f>
        <v>Dec</v>
      </c>
    </row>
    <row r="7097" spans="1:12" x14ac:dyDescent="0.3">
      <c r="A7097" s="2">
        <v>45214</v>
      </c>
      <c r="B7097">
        <v>1018517</v>
      </c>
      <c r="C7097" t="s">
        <v>5416</v>
      </c>
      <c r="D7097" t="s">
        <v>3171</v>
      </c>
      <c r="E7097">
        <v>2.9959999999999809</v>
      </c>
      <c r="F7097">
        <v>141.18300000000002</v>
      </c>
      <c r="G7097" t="s">
        <v>2899</v>
      </c>
      <c r="H7097" t="s">
        <v>12</v>
      </c>
      <c r="I7097" t="s">
        <v>13</v>
      </c>
      <c r="J7097">
        <v>138.18700000000004</v>
      </c>
      <c r="K7097">
        <v>4612.3831775701237</v>
      </c>
      <c r="L7097" t="str">
        <f>TEXT(Orders[[#This Row],[date]],"MMM")</f>
        <v>Oct</v>
      </c>
    </row>
    <row r="7098" spans="1:12" x14ac:dyDescent="0.3">
      <c r="A7098" s="2">
        <v>45177</v>
      </c>
      <c r="B7098">
        <v>1013234</v>
      </c>
      <c r="C7098" t="s">
        <v>5721</v>
      </c>
      <c r="D7098" t="s">
        <v>3179</v>
      </c>
      <c r="E7098">
        <v>8.2439999999999998</v>
      </c>
      <c r="F7098">
        <v>141.18300000000002</v>
      </c>
      <c r="G7098" t="s">
        <v>2203</v>
      </c>
      <c r="H7098" t="s">
        <v>12</v>
      </c>
      <c r="I7098" t="s">
        <v>13</v>
      </c>
      <c r="J7098">
        <v>132.93900000000002</v>
      </c>
      <c r="K7098">
        <v>1612.5545851528386</v>
      </c>
      <c r="L7098" t="str">
        <f>TEXT(Orders[[#This Row],[date]],"MMM")</f>
        <v>Sep</v>
      </c>
    </row>
    <row r="7099" spans="1:12" x14ac:dyDescent="0.3">
      <c r="A7099" s="2">
        <v>45151</v>
      </c>
      <c r="B7099">
        <v>1012620</v>
      </c>
      <c r="C7099" t="s">
        <v>3678</v>
      </c>
      <c r="D7099" t="s">
        <v>3176</v>
      </c>
      <c r="E7099">
        <v>17.236000000000018</v>
      </c>
      <c r="F7099">
        <v>141.18300000000002</v>
      </c>
      <c r="G7099" t="s">
        <v>1883</v>
      </c>
      <c r="H7099" t="s">
        <v>50</v>
      </c>
      <c r="I7099" t="s">
        <v>36</v>
      </c>
      <c r="J7099">
        <v>123.947</v>
      </c>
      <c r="K7099">
        <v>719.11696449292094</v>
      </c>
      <c r="L7099" t="str">
        <f>TEXT(Orders[[#This Row],[date]],"MMM")</f>
        <v>Aug</v>
      </c>
    </row>
    <row r="7100" spans="1:12" x14ac:dyDescent="0.3">
      <c r="A7100" s="2">
        <v>44953</v>
      </c>
      <c r="B7100">
        <v>1009107</v>
      </c>
      <c r="C7100" t="s">
        <v>5309</v>
      </c>
      <c r="D7100" t="s">
        <v>3177</v>
      </c>
      <c r="E7100">
        <v>30.271999999999991</v>
      </c>
      <c r="F7100">
        <v>141.18300000000002</v>
      </c>
      <c r="G7100" t="s">
        <v>461</v>
      </c>
      <c r="H7100" t="s">
        <v>30</v>
      </c>
      <c r="I7100" t="s">
        <v>13</v>
      </c>
      <c r="J7100">
        <v>110.91100000000003</v>
      </c>
      <c r="K7100">
        <v>366.38147463002133</v>
      </c>
      <c r="L7100" t="str">
        <f>TEXT(Orders[[#This Row],[date]],"MMM")</f>
        <v>Jan</v>
      </c>
    </row>
    <row r="7101" spans="1:12" x14ac:dyDescent="0.3">
      <c r="A7101" s="2">
        <v>45187</v>
      </c>
      <c r="B7101">
        <v>1013894</v>
      </c>
      <c r="C7101" t="s">
        <v>3246</v>
      </c>
      <c r="D7101" t="s">
        <v>3174</v>
      </c>
      <c r="E7101">
        <v>32.972000000000008</v>
      </c>
      <c r="F7101">
        <v>141.18300000000002</v>
      </c>
      <c r="G7101" t="s">
        <v>281</v>
      </c>
      <c r="H7101" t="s">
        <v>35</v>
      </c>
      <c r="I7101" t="s">
        <v>36</v>
      </c>
      <c r="J7101">
        <v>108.21100000000001</v>
      </c>
      <c r="K7101">
        <v>328.19058595171657</v>
      </c>
      <c r="L7101" t="str">
        <f>TEXT(Orders[[#This Row],[date]],"MMM")</f>
        <v>Sep</v>
      </c>
    </row>
    <row r="7102" spans="1:12" x14ac:dyDescent="0.3">
      <c r="A7102" s="2">
        <v>45045</v>
      </c>
      <c r="B7102">
        <v>1018274</v>
      </c>
      <c r="C7102" t="s">
        <v>5122</v>
      </c>
      <c r="D7102" t="s">
        <v>3174</v>
      </c>
      <c r="E7102">
        <v>33.343999999999994</v>
      </c>
      <c r="F7102">
        <v>141.18300000000002</v>
      </c>
      <c r="G7102" t="s">
        <v>1468</v>
      </c>
      <c r="H7102" t="s">
        <v>54</v>
      </c>
      <c r="I7102" t="s">
        <v>20</v>
      </c>
      <c r="J7102">
        <v>107.83900000000003</v>
      </c>
      <c r="K7102">
        <v>323.41350767754335</v>
      </c>
      <c r="L7102" t="str">
        <f>TEXT(Orders[[#This Row],[date]],"MMM")</f>
        <v>Apr</v>
      </c>
    </row>
    <row r="7103" spans="1:12" x14ac:dyDescent="0.3">
      <c r="A7103" s="2">
        <v>45114</v>
      </c>
      <c r="B7103">
        <v>1017824</v>
      </c>
      <c r="C7103" t="s">
        <v>5846</v>
      </c>
      <c r="D7103" t="s">
        <v>3176</v>
      </c>
      <c r="E7103">
        <v>34.467999999999989</v>
      </c>
      <c r="F7103">
        <v>141.18300000000002</v>
      </c>
      <c r="G7103" t="s">
        <v>2292</v>
      </c>
      <c r="H7103" t="s">
        <v>75</v>
      </c>
      <c r="I7103" t="s">
        <v>46</v>
      </c>
      <c r="J7103">
        <v>106.71500000000003</v>
      </c>
      <c r="K7103">
        <v>309.60601137286778</v>
      </c>
      <c r="L7103" t="str">
        <f>TEXT(Orders[[#This Row],[date]],"MMM")</f>
        <v>Jul</v>
      </c>
    </row>
    <row r="7104" spans="1:12" x14ac:dyDescent="0.3">
      <c r="A7104" s="2">
        <v>44999</v>
      </c>
      <c r="B7104">
        <v>1011725</v>
      </c>
      <c r="C7104" t="s">
        <v>5233</v>
      </c>
      <c r="D7104" t="s">
        <v>3176</v>
      </c>
      <c r="E7104">
        <v>38.963999999999999</v>
      </c>
      <c r="F7104">
        <v>141.18300000000002</v>
      </c>
      <c r="G7104" t="s">
        <v>1150</v>
      </c>
      <c r="H7104" t="s">
        <v>12</v>
      </c>
      <c r="I7104" t="s">
        <v>13</v>
      </c>
      <c r="J7104">
        <v>102.21900000000002</v>
      </c>
      <c r="K7104">
        <v>262.3421619956884</v>
      </c>
      <c r="L7104" t="str">
        <f>TEXT(Orders[[#This Row],[date]],"MMM")</f>
        <v>Mar</v>
      </c>
    </row>
    <row r="7105" spans="1:12" x14ac:dyDescent="0.3">
      <c r="A7105" s="2">
        <v>44949</v>
      </c>
      <c r="B7105">
        <v>1018001</v>
      </c>
      <c r="C7105" t="s">
        <v>4462</v>
      </c>
      <c r="D7105" t="s">
        <v>3179</v>
      </c>
      <c r="E7105">
        <v>39.716000000000008</v>
      </c>
      <c r="F7105">
        <v>141.18300000000002</v>
      </c>
      <c r="G7105" t="s">
        <v>1380</v>
      </c>
      <c r="H7105" t="s">
        <v>69</v>
      </c>
      <c r="I7105" t="s">
        <v>46</v>
      </c>
      <c r="J7105">
        <v>101.46700000000001</v>
      </c>
      <c r="K7105">
        <v>255.48141806828482</v>
      </c>
      <c r="L7105" t="str">
        <f>TEXT(Orders[[#This Row],[date]],"MMM")</f>
        <v>Jan</v>
      </c>
    </row>
    <row r="7106" spans="1:12" x14ac:dyDescent="0.3">
      <c r="A7106" s="2">
        <v>45199</v>
      </c>
      <c r="B7106">
        <v>1009103</v>
      </c>
      <c r="C7106" t="s">
        <v>4471</v>
      </c>
      <c r="D7106" t="s">
        <v>3175</v>
      </c>
      <c r="E7106">
        <v>42.688000000000017</v>
      </c>
      <c r="F7106">
        <v>141.18300000000002</v>
      </c>
      <c r="G7106" t="s">
        <v>1389</v>
      </c>
      <c r="H7106" t="s">
        <v>50</v>
      </c>
      <c r="I7106" t="s">
        <v>36</v>
      </c>
      <c r="J7106">
        <v>98.495000000000005</v>
      </c>
      <c r="K7106">
        <v>230.73229010494748</v>
      </c>
      <c r="L7106" t="str">
        <f>TEXT(Orders[[#This Row],[date]],"MMM")</f>
        <v>Sep</v>
      </c>
    </row>
    <row r="7107" spans="1:12" x14ac:dyDescent="0.3">
      <c r="A7107" s="2">
        <v>44978</v>
      </c>
      <c r="B7107">
        <v>1009712</v>
      </c>
      <c r="C7107" t="s">
        <v>3643</v>
      </c>
      <c r="D7107" t="s">
        <v>3173</v>
      </c>
      <c r="E7107">
        <v>62.196000000000012</v>
      </c>
      <c r="F7107">
        <v>141.18300000000002</v>
      </c>
      <c r="G7107" t="s">
        <v>1739</v>
      </c>
      <c r="H7107" t="s">
        <v>54</v>
      </c>
      <c r="I7107" t="s">
        <v>20</v>
      </c>
      <c r="J7107">
        <v>78.987000000000009</v>
      </c>
      <c r="K7107">
        <v>126.99691298475786</v>
      </c>
      <c r="L7107" t="str">
        <f>TEXT(Orders[[#This Row],[date]],"MMM")</f>
        <v>Feb</v>
      </c>
    </row>
    <row r="7108" spans="1:12" x14ac:dyDescent="0.3">
      <c r="A7108" s="2">
        <v>45036</v>
      </c>
      <c r="B7108">
        <v>1016489</v>
      </c>
      <c r="C7108" t="s">
        <v>5078</v>
      </c>
      <c r="D7108" t="s">
        <v>3172</v>
      </c>
      <c r="E7108">
        <v>72.312000000000012</v>
      </c>
      <c r="F7108">
        <v>141.18300000000002</v>
      </c>
      <c r="G7108" t="s">
        <v>893</v>
      </c>
      <c r="H7108" t="s">
        <v>69</v>
      </c>
      <c r="I7108" t="s">
        <v>46</v>
      </c>
      <c r="J7108">
        <v>68.871000000000009</v>
      </c>
      <c r="K7108">
        <v>95.241453700630601</v>
      </c>
      <c r="L7108" t="str">
        <f>TEXT(Orders[[#This Row],[date]],"MMM")</f>
        <v>Apr</v>
      </c>
    </row>
    <row r="7109" spans="1:12" x14ac:dyDescent="0.3">
      <c r="A7109" s="2">
        <v>45162</v>
      </c>
      <c r="B7109">
        <v>1011357</v>
      </c>
      <c r="C7109" t="s">
        <v>4669</v>
      </c>
      <c r="D7109" t="s">
        <v>3175</v>
      </c>
      <c r="E7109">
        <v>77.932000000000016</v>
      </c>
      <c r="F7109">
        <v>141.18300000000002</v>
      </c>
      <c r="G7109" t="s">
        <v>1939</v>
      </c>
      <c r="H7109" t="s">
        <v>19</v>
      </c>
      <c r="I7109" t="s">
        <v>20</v>
      </c>
      <c r="J7109">
        <v>63.251000000000005</v>
      </c>
      <c r="K7109">
        <v>81.161782066416862</v>
      </c>
      <c r="L7109" t="str">
        <f>TEXT(Orders[[#This Row],[date]],"MMM")</f>
        <v>Aug</v>
      </c>
    </row>
    <row r="7110" spans="1:12" x14ac:dyDescent="0.3">
      <c r="A7110" s="2">
        <v>45210</v>
      </c>
      <c r="B7110">
        <v>1012097</v>
      </c>
      <c r="C7110" t="s">
        <v>5389</v>
      </c>
      <c r="D7110" t="s">
        <v>3172</v>
      </c>
      <c r="E7110">
        <v>90.296000000000021</v>
      </c>
      <c r="F7110">
        <v>141.18300000000002</v>
      </c>
      <c r="G7110" t="s">
        <v>541</v>
      </c>
      <c r="H7110" t="s">
        <v>35</v>
      </c>
      <c r="I7110" t="s">
        <v>36</v>
      </c>
      <c r="J7110">
        <v>50.887</v>
      </c>
      <c r="K7110">
        <v>56.355763267475844</v>
      </c>
      <c r="L7110" t="str">
        <f>TEXT(Orders[[#This Row],[date]],"MMM")</f>
        <v>Oct</v>
      </c>
    </row>
    <row r="7111" spans="1:12" x14ac:dyDescent="0.3">
      <c r="A7111" s="2">
        <v>45009</v>
      </c>
      <c r="B7111">
        <v>1006866</v>
      </c>
      <c r="C7111" t="s">
        <v>5559</v>
      </c>
      <c r="D7111" t="s">
        <v>3175</v>
      </c>
      <c r="E7111">
        <v>105.736</v>
      </c>
      <c r="F7111">
        <v>141.18300000000002</v>
      </c>
      <c r="G7111" t="s">
        <v>1245</v>
      </c>
      <c r="H7111" t="s">
        <v>26</v>
      </c>
      <c r="I7111" t="s">
        <v>13</v>
      </c>
      <c r="J7111">
        <v>35.447000000000017</v>
      </c>
      <c r="K7111">
        <v>33.52405992282668</v>
      </c>
      <c r="L7111" t="str">
        <f>TEXT(Orders[[#This Row],[date]],"MMM")</f>
        <v>Mar</v>
      </c>
    </row>
    <row r="7112" spans="1:12" x14ac:dyDescent="0.3">
      <c r="A7112" s="2">
        <v>45258</v>
      </c>
      <c r="B7112">
        <v>1010780</v>
      </c>
      <c r="C7112" t="s">
        <v>5847</v>
      </c>
      <c r="D7112" t="s">
        <v>3178</v>
      </c>
      <c r="E7112">
        <v>107.15600000000002</v>
      </c>
      <c r="F7112">
        <v>141.18300000000002</v>
      </c>
      <c r="G7112" t="s">
        <v>2734</v>
      </c>
      <c r="H7112" t="s">
        <v>30</v>
      </c>
      <c r="I7112" t="s">
        <v>13</v>
      </c>
      <c r="J7112">
        <v>34.027000000000001</v>
      </c>
      <c r="K7112">
        <v>31.754638097726673</v>
      </c>
      <c r="L7112" t="str">
        <f>TEXT(Orders[[#This Row],[date]],"MMM")</f>
        <v>Nov</v>
      </c>
    </row>
    <row r="7113" spans="1:12" x14ac:dyDescent="0.3">
      <c r="A7113" s="2">
        <v>44932</v>
      </c>
      <c r="B7113">
        <v>1006413</v>
      </c>
      <c r="C7113" t="s">
        <v>4269</v>
      </c>
      <c r="D7113" t="s">
        <v>3179</v>
      </c>
      <c r="E7113">
        <v>109.33600000000001</v>
      </c>
      <c r="F7113">
        <v>141.18300000000002</v>
      </c>
      <c r="G7113" t="s">
        <v>1135</v>
      </c>
      <c r="H7113" t="s">
        <v>54</v>
      </c>
      <c r="I7113" t="s">
        <v>20</v>
      </c>
      <c r="J7113">
        <v>31.847000000000008</v>
      </c>
      <c r="K7113">
        <v>29.127643228213952</v>
      </c>
      <c r="L7113" t="str">
        <f>TEXT(Orders[[#This Row],[date]],"MMM")</f>
        <v>Jan</v>
      </c>
    </row>
    <row r="7114" spans="1:12" x14ac:dyDescent="0.3">
      <c r="A7114" s="2">
        <v>45276</v>
      </c>
      <c r="B7114">
        <v>1013716</v>
      </c>
      <c r="C7114" t="s">
        <v>3581</v>
      </c>
      <c r="D7114" t="s">
        <v>3177</v>
      </c>
      <c r="E7114">
        <v>115.02400000000002</v>
      </c>
      <c r="F7114">
        <v>141.18300000000002</v>
      </c>
      <c r="G7114" t="s">
        <v>2444</v>
      </c>
      <c r="H7114" t="s">
        <v>54</v>
      </c>
      <c r="I7114" t="s">
        <v>20</v>
      </c>
      <c r="J7114">
        <v>26.159000000000006</v>
      </c>
      <c r="K7114">
        <v>22.742210321324247</v>
      </c>
      <c r="L7114" t="str">
        <f>TEXT(Orders[[#This Row],[date]],"MMM")</f>
        <v>Dec</v>
      </c>
    </row>
    <row r="7115" spans="1:12" x14ac:dyDescent="0.3">
      <c r="A7115" s="2">
        <v>45126</v>
      </c>
      <c r="B7115">
        <v>1008808</v>
      </c>
      <c r="C7115" t="s">
        <v>5604</v>
      </c>
      <c r="D7115" t="s">
        <v>3175</v>
      </c>
      <c r="E7115">
        <v>139.804</v>
      </c>
      <c r="F7115">
        <v>141.18300000000002</v>
      </c>
      <c r="G7115" t="s">
        <v>2507</v>
      </c>
      <c r="H7115" t="s">
        <v>19</v>
      </c>
      <c r="I7115" t="s">
        <v>20</v>
      </c>
      <c r="J7115">
        <v>1.3790000000000191</v>
      </c>
      <c r="K7115">
        <v>0.986380933306643</v>
      </c>
      <c r="L7115" t="str">
        <f>TEXT(Orders[[#This Row],[date]],"MMM")</f>
        <v>Jul</v>
      </c>
    </row>
    <row r="7116" spans="1:12" x14ac:dyDescent="0.3">
      <c r="A7116" s="2">
        <v>44930</v>
      </c>
      <c r="B7116">
        <v>1010446</v>
      </c>
      <c r="C7116" t="s">
        <v>5642</v>
      </c>
      <c r="D7116" t="s">
        <v>3171</v>
      </c>
      <c r="E7116">
        <v>143.12400000000002</v>
      </c>
      <c r="F7116">
        <v>141.18300000000002</v>
      </c>
      <c r="G7116" t="s">
        <v>1968</v>
      </c>
      <c r="H7116" t="s">
        <v>88</v>
      </c>
      <c r="I7116" t="s">
        <v>36</v>
      </c>
      <c r="J7116">
        <v>-1.9410000000000025</v>
      </c>
      <c r="K7116">
        <v>-1.3561666806405648</v>
      </c>
      <c r="L7116" t="str">
        <f>TEXT(Orders[[#This Row],[date]],"MMM")</f>
        <v>Jan</v>
      </c>
    </row>
    <row r="7117" spans="1:12" x14ac:dyDescent="0.3">
      <c r="A7117" s="2">
        <v>44953</v>
      </c>
      <c r="B7117">
        <v>1012739</v>
      </c>
      <c r="C7117" t="s">
        <v>3300</v>
      </c>
      <c r="D7117" t="s">
        <v>3176</v>
      </c>
      <c r="E7117">
        <v>154.36400000000003</v>
      </c>
      <c r="F7117">
        <v>141.18300000000002</v>
      </c>
      <c r="G7117" t="s">
        <v>134</v>
      </c>
      <c r="H7117" t="s">
        <v>57</v>
      </c>
      <c r="I7117" t="s">
        <v>20</v>
      </c>
      <c r="J7117">
        <v>-13.181000000000012</v>
      </c>
      <c r="K7117">
        <v>-8.5389080355523372</v>
      </c>
      <c r="L7117" t="str">
        <f>TEXT(Orders[[#This Row],[date]],"MMM")</f>
        <v>Jan</v>
      </c>
    </row>
    <row r="7118" spans="1:12" x14ac:dyDescent="0.3">
      <c r="A7118" s="2">
        <v>45189</v>
      </c>
      <c r="B7118">
        <v>1013876</v>
      </c>
      <c r="C7118" t="s">
        <v>3500</v>
      </c>
      <c r="D7118" t="s">
        <v>3176</v>
      </c>
      <c r="E7118">
        <v>154.36400000000003</v>
      </c>
      <c r="F7118">
        <v>141.18300000000002</v>
      </c>
      <c r="G7118" t="s">
        <v>2741</v>
      </c>
      <c r="H7118" t="s">
        <v>45</v>
      </c>
      <c r="I7118" t="s">
        <v>46</v>
      </c>
      <c r="J7118">
        <v>-13.181000000000012</v>
      </c>
      <c r="K7118">
        <v>-8.5389080355523372</v>
      </c>
      <c r="L7118" t="str">
        <f>TEXT(Orders[[#This Row],[date]],"MMM")</f>
        <v>Sep</v>
      </c>
    </row>
    <row r="7119" spans="1:12" x14ac:dyDescent="0.3">
      <c r="A7119" s="2">
        <v>44966</v>
      </c>
      <c r="B7119">
        <v>1014201</v>
      </c>
      <c r="C7119" t="s">
        <v>3921</v>
      </c>
      <c r="D7119" t="s">
        <v>3177</v>
      </c>
      <c r="E7119">
        <v>163.35600000000002</v>
      </c>
      <c r="F7119">
        <v>141.18300000000002</v>
      </c>
      <c r="G7119" t="s">
        <v>776</v>
      </c>
      <c r="H7119" t="s">
        <v>12</v>
      </c>
      <c r="I7119" t="s">
        <v>13</v>
      </c>
      <c r="J7119">
        <v>-22.173000000000002</v>
      </c>
      <c r="K7119">
        <v>-13.573422463821347</v>
      </c>
      <c r="L7119" t="str">
        <f>TEXT(Orders[[#This Row],[date]],"MMM")</f>
        <v>Feb</v>
      </c>
    </row>
    <row r="7120" spans="1:12" x14ac:dyDescent="0.3">
      <c r="A7120" s="2">
        <v>45037</v>
      </c>
      <c r="B7120">
        <v>1018006</v>
      </c>
      <c r="C7120" t="s">
        <v>4054</v>
      </c>
      <c r="D7120" t="s">
        <v>3173</v>
      </c>
      <c r="E7120">
        <v>188.08400000000003</v>
      </c>
      <c r="F7120">
        <v>141.18300000000002</v>
      </c>
      <c r="G7120" t="s">
        <v>904</v>
      </c>
      <c r="H7120" t="s">
        <v>12</v>
      </c>
      <c r="I7120" t="s">
        <v>13</v>
      </c>
      <c r="J7120">
        <v>-46.90100000000001</v>
      </c>
      <c r="K7120">
        <v>-24.936198719720977</v>
      </c>
      <c r="L7120" t="str">
        <f>TEXT(Orders[[#This Row],[date]],"MMM")</f>
        <v>Apr</v>
      </c>
    </row>
    <row r="7121" spans="1:12" x14ac:dyDescent="0.3">
      <c r="A7121" s="2">
        <v>45013</v>
      </c>
      <c r="B7121">
        <v>1010836</v>
      </c>
      <c r="C7121" t="s">
        <v>3401</v>
      </c>
      <c r="D7121" t="s">
        <v>3180</v>
      </c>
      <c r="E7121">
        <v>43.352000000000004</v>
      </c>
      <c r="F7121">
        <v>141.27264000000002</v>
      </c>
      <c r="G7121" t="s">
        <v>1912</v>
      </c>
      <c r="H7121" t="s">
        <v>88</v>
      </c>
      <c r="I7121" t="s">
        <v>36</v>
      </c>
      <c r="J7121">
        <v>97.92064000000002</v>
      </c>
      <c r="K7121">
        <v>225.87340837792956</v>
      </c>
      <c r="L7121" t="str">
        <f>TEXT(Orders[[#This Row],[date]],"MMM")</f>
        <v>Mar</v>
      </c>
    </row>
    <row r="7122" spans="1:12" x14ac:dyDescent="0.3">
      <c r="A7122" s="2">
        <v>44970</v>
      </c>
      <c r="B7122">
        <v>1003013</v>
      </c>
      <c r="C7122" t="s">
        <v>5038</v>
      </c>
      <c r="D7122" t="s">
        <v>3172</v>
      </c>
      <c r="E7122">
        <v>241.76000000000005</v>
      </c>
      <c r="F7122">
        <v>141.3152</v>
      </c>
      <c r="G7122" t="s">
        <v>2542</v>
      </c>
      <c r="H7122" t="s">
        <v>69</v>
      </c>
      <c r="I7122" t="s">
        <v>46</v>
      </c>
      <c r="J7122">
        <v>-100.44480000000004</v>
      </c>
      <c r="K7122">
        <v>-41.547319655857059</v>
      </c>
      <c r="L7122" t="str">
        <f>TEXT(Orders[[#This Row],[date]],"MMM")</f>
        <v>Feb</v>
      </c>
    </row>
    <row r="7123" spans="1:12" x14ac:dyDescent="0.3">
      <c r="A7123" s="2">
        <v>45204</v>
      </c>
      <c r="B7123">
        <v>1004086</v>
      </c>
      <c r="C7123" t="s">
        <v>4868</v>
      </c>
      <c r="D7123" t="s">
        <v>3179</v>
      </c>
      <c r="E7123">
        <v>55.788800000000009</v>
      </c>
      <c r="F7123">
        <v>141.38800000000001</v>
      </c>
      <c r="G7123" t="s">
        <v>2164</v>
      </c>
      <c r="H7123" t="s">
        <v>35</v>
      </c>
      <c r="I7123" t="s">
        <v>36</v>
      </c>
      <c r="J7123">
        <v>85.599199999999996</v>
      </c>
      <c r="K7123">
        <v>153.4343810944132</v>
      </c>
      <c r="L7123" t="str">
        <f>TEXT(Orders[[#This Row],[date]],"MMM")</f>
        <v>Oct</v>
      </c>
    </row>
    <row r="7124" spans="1:12" x14ac:dyDescent="0.3">
      <c r="A7124" s="2">
        <v>45055</v>
      </c>
      <c r="B7124">
        <v>1002868</v>
      </c>
      <c r="C7124" t="s">
        <v>4112</v>
      </c>
      <c r="D7124" t="s">
        <v>3177</v>
      </c>
      <c r="E7124">
        <v>212.49280000000005</v>
      </c>
      <c r="F7124">
        <v>141.4452</v>
      </c>
      <c r="G7124" t="s">
        <v>960</v>
      </c>
      <c r="H7124" t="s">
        <v>69</v>
      </c>
      <c r="I7124" t="s">
        <v>46</v>
      </c>
      <c r="J7124">
        <v>-71.047600000000045</v>
      </c>
      <c r="K7124">
        <v>-33.43529757243541</v>
      </c>
      <c r="L7124" t="str">
        <f>TEXT(Orders[[#This Row],[date]],"MMM")</f>
        <v>May</v>
      </c>
    </row>
    <row r="7125" spans="1:12" x14ac:dyDescent="0.3">
      <c r="A7125" s="2">
        <v>45206</v>
      </c>
      <c r="B7125">
        <v>1003206</v>
      </c>
      <c r="C7125" t="s">
        <v>4713</v>
      </c>
      <c r="D7125" t="s">
        <v>3176</v>
      </c>
      <c r="E7125">
        <v>174.31680000000003</v>
      </c>
      <c r="F7125">
        <v>141.61680000000001</v>
      </c>
      <c r="G7125" t="s">
        <v>1810</v>
      </c>
      <c r="H7125" t="s">
        <v>19</v>
      </c>
      <c r="I7125" t="s">
        <v>20</v>
      </c>
      <c r="J7125">
        <v>-32.700000000000017</v>
      </c>
      <c r="K7125">
        <v>-18.758949223482769</v>
      </c>
      <c r="L7125" t="str">
        <f>TEXT(Orders[[#This Row],[date]],"MMM")</f>
        <v>Oct</v>
      </c>
    </row>
    <row r="7126" spans="1:12" x14ac:dyDescent="0.3">
      <c r="A7126" s="2">
        <v>44979</v>
      </c>
      <c r="B7126">
        <v>1012021</v>
      </c>
      <c r="C7126" t="s">
        <v>3684</v>
      </c>
      <c r="D7126" t="s">
        <v>3177</v>
      </c>
      <c r="E7126">
        <v>7.6599999999999966</v>
      </c>
      <c r="F7126">
        <v>141.63120000000001</v>
      </c>
      <c r="G7126" t="s">
        <v>1306</v>
      </c>
      <c r="H7126" t="s">
        <v>19</v>
      </c>
      <c r="I7126" t="s">
        <v>20</v>
      </c>
      <c r="J7126">
        <v>133.97120000000001</v>
      </c>
      <c r="K7126">
        <v>1748.971279373369</v>
      </c>
      <c r="L7126" t="str">
        <f>TEXT(Orders[[#This Row],[date]],"MMM")</f>
        <v>Feb</v>
      </c>
    </row>
    <row r="7127" spans="1:12" x14ac:dyDescent="0.3">
      <c r="A7127" s="2">
        <v>45115</v>
      </c>
      <c r="B7127">
        <v>1016767</v>
      </c>
      <c r="C7127" t="s">
        <v>4977</v>
      </c>
      <c r="D7127" t="s">
        <v>3172</v>
      </c>
      <c r="E7127">
        <v>7.6599999999999966</v>
      </c>
      <c r="F7127">
        <v>141.63120000000001</v>
      </c>
      <c r="G7127" t="s">
        <v>2523</v>
      </c>
      <c r="H7127" t="s">
        <v>26</v>
      </c>
      <c r="I7127" t="s">
        <v>13</v>
      </c>
      <c r="J7127">
        <v>133.97120000000001</v>
      </c>
      <c r="K7127">
        <v>1748.971279373369</v>
      </c>
      <c r="L7127" t="str">
        <f>TEXT(Orders[[#This Row],[date]],"MMM")</f>
        <v>Jul</v>
      </c>
    </row>
    <row r="7128" spans="1:12" x14ac:dyDescent="0.3">
      <c r="A7128" s="2">
        <v>45285</v>
      </c>
      <c r="B7128">
        <v>1008519</v>
      </c>
      <c r="C7128" t="s">
        <v>5848</v>
      </c>
      <c r="D7128" t="s">
        <v>3173</v>
      </c>
      <c r="E7128">
        <v>7.7240000000000002</v>
      </c>
      <c r="F7128">
        <v>141.63120000000001</v>
      </c>
      <c r="G7128" t="s">
        <v>203</v>
      </c>
      <c r="H7128" t="s">
        <v>30</v>
      </c>
      <c r="I7128" t="s">
        <v>13</v>
      </c>
      <c r="J7128">
        <v>133.90720000000002</v>
      </c>
      <c r="K7128">
        <v>1733.6509580528225</v>
      </c>
      <c r="L7128" t="str">
        <f>TEXT(Orders[[#This Row],[date]],"MMM")</f>
        <v>Dec</v>
      </c>
    </row>
    <row r="7129" spans="1:12" x14ac:dyDescent="0.3">
      <c r="A7129" s="2">
        <v>45089</v>
      </c>
      <c r="B7129">
        <v>1019438</v>
      </c>
      <c r="C7129" t="s">
        <v>5473</v>
      </c>
      <c r="D7129" t="s">
        <v>3177</v>
      </c>
      <c r="E7129">
        <v>9.2000000000000171</v>
      </c>
      <c r="F7129">
        <v>141.63120000000001</v>
      </c>
      <c r="G7129" t="s">
        <v>714</v>
      </c>
      <c r="H7129" t="s">
        <v>75</v>
      </c>
      <c r="I7129" t="s">
        <v>46</v>
      </c>
      <c r="J7129">
        <v>132.43119999999999</v>
      </c>
      <c r="K7129">
        <v>1439.4695652173884</v>
      </c>
      <c r="L7129" t="str">
        <f>TEXT(Orders[[#This Row],[date]],"MMM")</f>
        <v>Jun</v>
      </c>
    </row>
    <row r="7130" spans="1:12" x14ac:dyDescent="0.3">
      <c r="A7130" s="2">
        <v>45131</v>
      </c>
      <c r="B7130">
        <v>1010606</v>
      </c>
      <c r="C7130" t="s">
        <v>4861</v>
      </c>
      <c r="D7130" t="s">
        <v>3178</v>
      </c>
      <c r="E7130">
        <v>13.280000000000001</v>
      </c>
      <c r="F7130">
        <v>141.63120000000001</v>
      </c>
      <c r="G7130" t="s">
        <v>2124</v>
      </c>
      <c r="H7130" t="s">
        <v>19</v>
      </c>
      <c r="I7130" t="s">
        <v>20</v>
      </c>
      <c r="J7130">
        <v>128.35120000000001</v>
      </c>
      <c r="K7130">
        <v>966.49999999999989</v>
      </c>
      <c r="L7130" t="str">
        <f>TEXT(Orders[[#This Row],[date]],"MMM")</f>
        <v>Jul</v>
      </c>
    </row>
    <row r="7131" spans="1:12" x14ac:dyDescent="0.3">
      <c r="A7131" s="2">
        <v>45182</v>
      </c>
      <c r="B7131">
        <v>1013370</v>
      </c>
      <c r="C7131" t="s">
        <v>4551</v>
      </c>
      <c r="D7131" t="s">
        <v>3178</v>
      </c>
      <c r="E7131">
        <v>14.403999999999996</v>
      </c>
      <c r="F7131">
        <v>141.63120000000001</v>
      </c>
      <c r="G7131" t="s">
        <v>1506</v>
      </c>
      <c r="H7131" t="s">
        <v>69</v>
      </c>
      <c r="I7131" t="s">
        <v>46</v>
      </c>
      <c r="J7131">
        <v>127.22720000000001</v>
      </c>
      <c r="K7131">
        <v>883.27686753679563</v>
      </c>
      <c r="L7131" t="str">
        <f>TEXT(Orders[[#This Row],[date]],"MMM")</f>
        <v>Sep</v>
      </c>
    </row>
    <row r="7132" spans="1:12" x14ac:dyDescent="0.3">
      <c r="A7132" s="2">
        <v>45147</v>
      </c>
      <c r="B7132">
        <v>1012367</v>
      </c>
      <c r="C7132" t="s">
        <v>5849</v>
      </c>
      <c r="D7132" t="s">
        <v>3173</v>
      </c>
      <c r="E7132">
        <v>18.900000000000006</v>
      </c>
      <c r="F7132">
        <v>141.63120000000001</v>
      </c>
      <c r="G7132" t="s">
        <v>511</v>
      </c>
      <c r="H7132" t="s">
        <v>50</v>
      </c>
      <c r="I7132" t="s">
        <v>36</v>
      </c>
      <c r="J7132">
        <v>122.7312</v>
      </c>
      <c r="K7132">
        <v>649.3714285714284</v>
      </c>
      <c r="L7132" t="str">
        <f>TEXT(Orders[[#This Row],[date]],"MMM")</f>
        <v>Aug</v>
      </c>
    </row>
    <row r="7133" spans="1:12" x14ac:dyDescent="0.3">
      <c r="A7133" s="2">
        <v>44966</v>
      </c>
      <c r="B7133">
        <v>1008127</v>
      </c>
      <c r="C7133" t="s">
        <v>4458</v>
      </c>
      <c r="D7133" t="s">
        <v>3172</v>
      </c>
      <c r="E7133">
        <v>20.403999999999996</v>
      </c>
      <c r="F7133">
        <v>141.63120000000001</v>
      </c>
      <c r="G7133" t="s">
        <v>2711</v>
      </c>
      <c r="H7133" t="s">
        <v>54</v>
      </c>
      <c r="I7133" t="s">
        <v>20</v>
      </c>
      <c r="J7133">
        <v>121.22720000000001</v>
      </c>
      <c r="K7133">
        <v>594.13448343462085</v>
      </c>
      <c r="L7133" t="str">
        <f>TEXT(Orders[[#This Row],[date]],"MMM")</f>
        <v>Feb</v>
      </c>
    </row>
    <row r="7134" spans="1:12" x14ac:dyDescent="0.3">
      <c r="A7134" s="2">
        <v>45283</v>
      </c>
      <c r="B7134">
        <v>1011535</v>
      </c>
      <c r="C7134" t="s">
        <v>3970</v>
      </c>
      <c r="D7134" t="s">
        <v>3175</v>
      </c>
      <c r="E7134">
        <v>26.060000000000002</v>
      </c>
      <c r="F7134">
        <v>141.63120000000001</v>
      </c>
      <c r="G7134" t="s">
        <v>813</v>
      </c>
      <c r="H7134" t="s">
        <v>26</v>
      </c>
      <c r="I7134" t="s">
        <v>13</v>
      </c>
      <c r="J7134">
        <v>115.5712</v>
      </c>
      <c r="K7134">
        <v>443.48119723714501</v>
      </c>
      <c r="L7134" t="str">
        <f>TEXT(Orders[[#This Row],[date]],"MMM")</f>
        <v>Dec</v>
      </c>
    </row>
    <row r="7135" spans="1:12" x14ac:dyDescent="0.3">
      <c r="A7135" s="2">
        <v>45083</v>
      </c>
      <c r="B7135">
        <v>1019162</v>
      </c>
      <c r="C7135" t="s">
        <v>5550</v>
      </c>
      <c r="D7135" t="s">
        <v>3172</v>
      </c>
      <c r="E7135">
        <v>26.768000000000001</v>
      </c>
      <c r="F7135">
        <v>141.63120000000001</v>
      </c>
      <c r="G7135" t="s">
        <v>1391</v>
      </c>
      <c r="H7135" t="s">
        <v>54</v>
      </c>
      <c r="I7135" t="s">
        <v>20</v>
      </c>
      <c r="J7135">
        <v>114.86320000000001</v>
      </c>
      <c r="K7135">
        <v>429.1063956963539</v>
      </c>
      <c r="L7135" t="str">
        <f>TEXT(Orders[[#This Row],[date]],"MMM")</f>
        <v>Jun</v>
      </c>
    </row>
    <row r="7136" spans="1:12" x14ac:dyDescent="0.3">
      <c r="A7136" s="2">
        <v>44951</v>
      </c>
      <c r="B7136">
        <v>1015495</v>
      </c>
      <c r="C7136" t="s">
        <v>5058</v>
      </c>
      <c r="D7136" t="s">
        <v>3172</v>
      </c>
      <c r="E7136">
        <v>35.759999999999991</v>
      </c>
      <c r="F7136">
        <v>141.63120000000001</v>
      </c>
      <c r="G7136" t="s">
        <v>2670</v>
      </c>
      <c r="H7136" t="s">
        <v>54</v>
      </c>
      <c r="I7136" t="s">
        <v>20</v>
      </c>
      <c r="J7136">
        <v>105.87120000000002</v>
      </c>
      <c r="K7136">
        <v>296.06040268456388</v>
      </c>
      <c r="L7136" t="str">
        <f>TEXT(Orders[[#This Row],[date]],"MMM")</f>
        <v>Jan</v>
      </c>
    </row>
    <row r="7137" spans="1:12" x14ac:dyDescent="0.3">
      <c r="A7137" s="2">
        <v>45003</v>
      </c>
      <c r="B7137">
        <v>1012277</v>
      </c>
      <c r="C7137" t="s">
        <v>4089</v>
      </c>
      <c r="D7137" t="s">
        <v>3175</v>
      </c>
      <c r="E7137">
        <v>36.176000000000016</v>
      </c>
      <c r="F7137">
        <v>141.63120000000001</v>
      </c>
      <c r="G7137" t="s">
        <v>1774</v>
      </c>
      <c r="H7137" t="s">
        <v>12</v>
      </c>
      <c r="I7137" t="s">
        <v>13</v>
      </c>
      <c r="J7137">
        <v>105.45519999999999</v>
      </c>
      <c r="K7137">
        <v>291.50597080937621</v>
      </c>
      <c r="L7137" t="str">
        <f>TEXT(Orders[[#This Row],[date]],"MMM")</f>
        <v>Mar</v>
      </c>
    </row>
    <row r="7138" spans="1:12" x14ac:dyDescent="0.3">
      <c r="A7138" s="2">
        <v>45063</v>
      </c>
      <c r="B7138">
        <v>1009459</v>
      </c>
      <c r="C7138" t="s">
        <v>4272</v>
      </c>
      <c r="D7138" t="s">
        <v>3172</v>
      </c>
      <c r="E7138">
        <v>46.292000000000002</v>
      </c>
      <c r="F7138">
        <v>141.63120000000001</v>
      </c>
      <c r="G7138" t="s">
        <v>1137</v>
      </c>
      <c r="H7138" t="s">
        <v>75</v>
      </c>
      <c r="I7138" t="s">
        <v>46</v>
      </c>
      <c r="J7138">
        <v>95.339200000000005</v>
      </c>
      <c r="K7138">
        <v>205.95178432558541</v>
      </c>
      <c r="L7138" t="str">
        <f>TEXT(Orders[[#This Row],[date]],"MMM")</f>
        <v>May</v>
      </c>
    </row>
    <row r="7139" spans="1:12" x14ac:dyDescent="0.3">
      <c r="A7139" s="2">
        <v>44976</v>
      </c>
      <c r="B7139">
        <v>1008431</v>
      </c>
      <c r="C7139" t="s">
        <v>3263</v>
      </c>
      <c r="D7139" t="s">
        <v>3178</v>
      </c>
      <c r="E7139">
        <v>51.15600000000002</v>
      </c>
      <c r="F7139">
        <v>141.63120000000001</v>
      </c>
      <c r="G7139" t="s">
        <v>1719</v>
      </c>
      <c r="H7139" t="s">
        <v>26</v>
      </c>
      <c r="I7139" t="s">
        <v>13</v>
      </c>
      <c r="J7139">
        <v>90.475199999999987</v>
      </c>
      <c r="K7139">
        <v>176.86136523574939</v>
      </c>
      <c r="L7139" t="str">
        <f>TEXT(Orders[[#This Row],[date]],"MMM")</f>
        <v>Feb</v>
      </c>
    </row>
    <row r="7140" spans="1:12" x14ac:dyDescent="0.3">
      <c r="A7140" s="2">
        <v>45050</v>
      </c>
      <c r="B7140">
        <v>1010191</v>
      </c>
      <c r="C7140" t="s">
        <v>3669</v>
      </c>
      <c r="D7140" t="s">
        <v>3177</v>
      </c>
      <c r="E7140">
        <v>52.620000000000005</v>
      </c>
      <c r="F7140">
        <v>141.63120000000001</v>
      </c>
      <c r="G7140" t="s">
        <v>2372</v>
      </c>
      <c r="H7140" t="s">
        <v>75</v>
      </c>
      <c r="I7140" t="s">
        <v>46</v>
      </c>
      <c r="J7140">
        <v>89.011200000000002</v>
      </c>
      <c r="K7140">
        <v>169.15849486887114</v>
      </c>
      <c r="L7140" t="str">
        <f>TEXT(Orders[[#This Row],[date]],"MMM")</f>
        <v>May</v>
      </c>
    </row>
    <row r="7141" spans="1:12" x14ac:dyDescent="0.3">
      <c r="A7141" s="2">
        <v>45052</v>
      </c>
      <c r="B7141">
        <v>1007945</v>
      </c>
      <c r="C7141" t="s">
        <v>4641</v>
      </c>
      <c r="D7141" t="s">
        <v>3174</v>
      </c>
      <c r="E7141">
        <v>60.452000000000005</v>
      </c>
      <c r="F7141">
        <v>141.63120000000001</v>
      </c>
      <c r="G7141" t="s">
        <v>1658</v>
      </c>
      <c r="H7141" t="s">
        <v>35</v>
      </c>
      <c r="I7141" t="s">
        <v>36</v>
      </c>
      <c r="J7141">
        <v>81.179200000000009</v>
      </c>
      <c r="K7141">
        <v>134.28703764970555</v>
      </c>
      <c r="L7141" t="str">
        <f>TEXT(Orders[[#This Row],[date]],"MMM")</f>
        <v>May</v>
      </c>
    </row>
    <row r="7142" spans="1:12" x14ac:dyDescent="0.3">
      <c r="A7142" s="2">
        <v>45103</v>
      </c>
      <c r="B7142">
        <v>1009628</v>
      </c>
      <c r="C7142" t="s">
        <v>3418</v>
      </c>
      <c r="D7142" t="s">
        <v>3173</v>
      </c>
      <c r="E7142">
        <v>67.231999999999999</v>
      </c>
      <c r="F7142">
        <v>141.63120000000001</v>
      </c>
      <c r="G7142" t="s">
        <v>1822</v>
      </c>
      <c r="H7142" t="s">
        <v>57</v>
      </c>
      <c r="I7142" t="s">
        <v>20</v>
      </c>
      <c r="J7142">
        <v>74.399200000000008</v>
      </c>
      <c r="K7142">
        <v>110.66039980961449</v>
      </c>
      <c r="L7142" t="str">
        <f>TEXT(Orders[[#This Row],[date]],"MMM")</f>
        <v>Jun</v>
      </c>
    </row>
    <row r="7143" spans="1:12" x14ac:dyDescent="0.3">
      <c r="A7143" s="2">
        <v>45260</v>
      </c>
      <c r="B7143">
        <v>1013505</v>
      </c>
      <c r="C7143" t="s">
        <v>3980</v>
      </c>
      <c r="D7143" t="s">
        <v>3175</v>
      </c>
      <c r="E7143">
        <v>69.48</v>
      </c>
      <c r="F7143">
        <v>141.63120000000001</v>
      </c>
      <c r="G7143" t="s">
        <v>1481</v>
      </c>
      <c r="H7143" t="s">
        <v>57</v>
      </c>
      <c r="I7143" t="s">
        <v>20</v>
      </c>
      <c r="J7143">
        <v>72.151200000000003</v>
      </c>
      <c r="K7143">
        <v>103.84455958549223</v>
      </c>
      <c r="L7143" t="str">
        <f>TEXT(Orders[[#This Row],[date]],"MMM")</f>
        <v>Nov</v>
      </c>
    </row>
    <row r="7144" spans="1:12" x14ac:dyDescent="0.3">
      <c r="A7144" s="2">
        <v>45140</v>
      </c>
      <c r="B7144">
        <v>1008557</v>
      </c>
      <c r="C7144" t="s">
        <v>3294</v>
      </c>
      <c r="D7144" t="s">
        <v>3171</v>
      </c>
      <c r="E7144">
        <v>100.9</v>
      </c>
      <c r="F7144">
        <v>141.63120000000001</v>
      </c>
      <c r="G7144" t="s">
        <v>126</v>
      </c>
      <c r="H7144" t="s">
        <v>88</v>
      </c>
      <c r="I7144" t="s">
        <v>36</v>
      </c>
      <c r="J7144">
        <v>40.731200000000001</v>
      </c>
      <c r="K7144">
        <v>40.367888999008919</v>
      </c>
      <c r="L7144" t="str">
        <f>TEXT(Orders[[#This Row],[date]],"MMM")</f>
        <v>Aug</v>
      </c>
    </row>
    <row r="7145" spans="1:12" x14ac:dyDescent="0.3">
      <c r="A7145" s="2">
        <v>44977</v>
      </c>
      <c r="B7145">
        <v>1017386</v>
      </c>
      <c r="C7145" t="s">
        <v>4407</v>
      </c>
      <c r="D7145" t="s">
        <v>3179</v>
      </c>
      <c r="E7145">
        <v>102.07600000000001</v>
      </c>
      <c r="F7145">
        <v>141.63120000000001</v>
      </c>
      <c r="G7145" t="s">
        <v>1305</v>
      </c>
      <c r="H7145" t="s">
        <v>35</v>
      </c>
      <c r="I7145" t="s">
        <v>36</v>
      </c>
      <c r="J7145">
        <v>39.555199999999999</v>
      </c>
      <c r="K7145">
        <v>38.750734746659347</v>
      </c>
      <c r="L7145" t="str">
        <f>TEXT(Orders[[#This Row],[date]],"MMM")</f>
        <v>Feb</v>
      </c>
    </row>
    <row r="7146" spans="1:12" x14ac:dyDescent="0.3">
      <c r="A7146" s="2">
        <v>45008</v>
      </c>
      <c r="B7146">
        <v>1018652</v>
      </c>
      <c r="C7146" t="s">
        <v>5074</v>
      </c>
      <c r="D7146" t="s">
        <v>3172</v>
      </c>
      <c r="E7146">
        <v>109.94400000000002</v>
      </c>
      <c r="F7146">
        <v>141.63120000000001</v>
      </c>
      <c r="G7146" t="s">
        <v>550</v>
      </c>
      <c r="H7146" t="s">
        <v>57</v>
      </c>
      <c r="I7146" t="s">
        <v>20</v>
      </c>
      <c r="J7146">
        <v>31.68719999999999</v>
      </c>
      <c r="K7146">
        <v>28.821218074656173</v>
      </c>
      <c r="L7146" t="str">
        <f>TEXT(Orders[[#This Row],[date]],"MMM")</f>
        <v>Mar</v>
      </c>
    </row>
    <row r="7147" spans="1:12" x14ac:dyDescent="0.3">
      <c r="A7147" s="2">
        <v>45058</v>
      </c>
      <c r="B7147">
        <v>1006571</v>
      </c>
      <c r="C7147" t="s">
        <v>3692</v>
      </c>
      <c r="D7147" t="s">
        <v>3174</v>
      </c>
      <c r="E7147">
        <v>127.61600000000001</v>
      </c>
      <c r="F7147">
        <v>141.63120000000001</v>
      </c>
      <c r="G7147" t="s">
        <v>559</v>
      </c>
      <c r="H7147" t="s">
        <v>45</v>
      </c>
      <c r="I7147" t="s">
        <v>46</v>
      </c>
      <c r="J7147">
        <v>14.015199999999993</v>
      </c>
      <c r="K7147">
        <v>10.982321965897686</v>
      </c>
      <c r="L7147" t="str">
        <f>TEXT(Orders[[#This Row],[date]],"MMM")</f>
        <v>May</v>
      </c>
    </row>
    <row r="7148" spans="1:12" x14ac:dyDescent="0.3">
      <c r="A7148" s="2">
        <v>45243</v>
      </c>
      <c r="B7148">
        <v>1008228</v>
      </c>
      <c r="C7148" t="s">
        <v>3235</v>
      </c>
      <c r="D7148" t="s">
        <v>3177</v>
      </c>
      <c r="E7148">
        <v>137.57200000000003</v>
      </c>
      <c r="F7148">
        <v>141.63120000000001</v>
      </c>
      <c r="G7148" t="s">
        <v>41</v>
      </c>
      <c r="H7148" t="s">
        <v>45</v>
      </c>
      <c r="I7148" t="s">
        <v>46</v>
      </c>
      <c r="J7148">
        <v>4.0591999999999757</v>
      </c>
      <c r="K7148">
        <v>2.9506004128746945</v>
      </c>
      <c r="L7148" t="str">
        <f>TEXT(Orders[[#This Row],[date]],"MMM")</f>
        <v>Nov</v>
      </c>
    </row>
    <row r="7149" spans="1:12" x14ac:dyDescent="0.3">
      <c r="A7149" s="2">
        <v>44995</v>
      </c>
      <c r="B7149">
        <v>1019452</v>
      </c>
      <c r="C7149" t="s">
        <v>5679</v>
      </c>
      <c r="D7149" t="s">
        <v>3175</v>
      </c>
      <c r="E7149">
        <v>187.50000000000003</v>
      </c>
      <c r="F7149">
        <v>141.63120000000001</v>
      </c>
      <c r="G7149" t="s">
        <v>957</v>
      </c>
      <c r="H7149" t="s">
        <v>50</v>
      </c>
      <c r="I7149" t="s">
        <v>36</v>
      </c>
      <c r="J7149">
        <v>-45.868800000000022</v>
      </c>
      <c r="K7149">
        <v>-24.463360000000009</v>
      </c>
      <c r="L7149" t="str">
        <f>TEXT(Orders[[#This Row],[date]],"MMM")</f>
        <v>Mar</v>
      </c>
    </row>
    <row r="7150" spans="1:12" x14ac:dyDescent="0.3">
      <c r="A7150" s="2">
        <v>45204</v>
      </c>
      <c r="B7150">
        <v>1005469</v>
      </c>
      <c r="C7150" t="s">
        <v>3510</v>
      </c>
      <c r="D7150" t="s">
        <v>3177</v>
      </c>
      <c r="E7150">
        <v>74.716000000000008</v>
      </c>
      <c r="F7150">
        <v>141.63120000000004</v>
      </c>
      <c r="G7150" t="s">
        <v>362</v>
      </c>
      <c r="H7150" t="s">
        <v>19</v>
      </c>
      <c r="I7150" t="s">
        <v>20</v>
      </c>
      <c r="J7150">
        <v>66.915200000000027</v>
      </c>
      <c r="K7150">
        <v>89.559398254724584</v>
      </c>
      <c r="L7150" t="str">
        <f>TEXT(Orders[[#This Row],[date]],"MMM")</f>
        <v>Oct</v>
      </c>
    </row>
    <row r="7151" spans="1:12" x14ac:dyDescent="0.3">
      <c r="A7151" s="2">
        <v>45279</v>
      </c>
      <c r="B7151">
        <v>1005084</v>
      </c>
      <c r="C7151" t="s">
        <v>5241</v>
      </c>
      <c r="D7151" t="s">
        <v>3172</v>
      </c>
      <c r="E7151">
        <v>227.50400000000005</v>
      </c>
      <c r="F7151">
        <v>141.63240000000002</v>
      </c>
      <c r="G7151" t="s">
        <v>2656</v>
      </c>
      <c r="H7151" t="s">
        <v>45</v>
      </c>
      <c r="I7151" t="s">
        <v>46</v>
      </c>
      <c r="J7151">
        <v>-85.871600000000029</v>
      </c>
      <c r="K7151">
        <v>-37.745094591743445</v>
      </c>
      <c r="L7151" t="str">
        <f>TEXT(Orders[[#This Row],[date]],"MMM")</f>
        <v>Dec</v>
      </c>
    </row>
    <row r="7152" spans="1:12" x14ac:dyDescent="0.3">
      <c r="A7152" s="2">
        <v>45013</v>
      </c>
      <c r="B7152">
        <v>1011815</v>
      </c>
      <c r="C7152" t="s">
        <v>4347</v>
      </c>
      <c r="D7152" t="s">
        <v>3180</v>
      </c>
      <c r="E7152">
        <v>41.811999999999983</v>
      </c>
      <c r="F7152">
        <v>141.98975999999999</v>
      </c>
      <c r="G7152" t="s">
        <v>1471</v>
      </c>
      <c r="H7152" t="s">
        <v>26</v>
      </c>
      <c r="I7152" t="s">
        <v>13</v>
      </c>
      <c r="J7152">
        <v>100.17776000000001</v>
      </c>
      <c r="K7152">
        <v>239.59093083325374</v>
      </c>
      <c r="L7152" t="str">
        <f>TEXT(Orders[[#This Row],[date]],"MMM")</f>
        <v>Mar</v>
      </c>
    </row>
    <row r="7153" spans="1:12" x14ac:dyDescent="0.3">
      <c r="A7153" s="2">
        <v>45216</v>
      </c>
      <c r="B7153">
        <v>1014879</v>
      </c>
      <c r="C7153" t="s">
        <v>5377</v>
      </c>
      <c r="D7153" t="s">
        <v>3180</v>
      </c>
      <c r="E7153">
        <v>147.46799999999999</v>
      </c>
      <c r="F7153">
        <v>141.98975999999999</v>
      </c>
      <c r="G7153" t="s">
        <v>3032</v>
      </c>
      <c r="H7153" t="s">
        <v>19</v>
      </c>
      <c r="I7153" t="s">
        <v>20</v>
      </c>
      <c r="J7153">
        <v>-5.4782399999999996</v>
      </c>
      <c r="K7153">
        <v>-3.7148669541866708</v>
      </c>
      <c r="L7153" t="str">
        <f>TEXT(Orders[[#This Row],[date]],"MMM")</f>
        <v>Oct</v>
      </c>
    </row>
    <row r="7154" spans="1:12" x14ac:dyDescent="0.3">
      <c r="A7154" s="2">
        <v>45025</v>
      </c>
      <c r="B7154">
        <v>1013128</v>
      </c>
      <c r="C7154" t="s">
        <v>4147</v>
      </c>
      <c r="D7154" t="s">
        <v>3173</v>
      </c>
      <c r="E7154">
        <v>5.9519999999999982</v>
      </c>
      <c r="F7154">
        <v>142.07939999999999</v>
      </c>
      <c r="G7154" t="s">
        <v>999</v>
      </c>
      <c r="H7154" t="s">
        <v>19</v>
      </c>
      <c r="I7154" t="s">
        <v>20</v>
      </c>
      <c r="J7154">
        <v>136.12739999999999</v>
      </c>
      <c r="K7154">
        <v>2287.0866935483878</v>
      </c>
      <c r="L7154" t="str">
        <f>TEXT(Orders[[#This Row],[date]],"MMM")</f>
        <v>Apr</v>
      </c>
    </row>
    <row r="7155" spans="1:12" x14ac:dyDescent="0.3">
      <c r="A7155" s="2">
        <v>45130</v>
      </c>
      <c r="B7155">
        <v>1008922</v>
      </c>
      <c r="C7155" t="s">
        <v>5412</v>
      </c>
      <c r="D7155" t="s">
        <v>3178</v>
      </c>
      <c r="E7155">
        <v>20.575999999999993</v>
      </c>
      <c r="F7155">
        <v>142.07939999999999</v>
      </c>
      <c r="G7155" t="s">
        <v>378</v>
      </c>
      <c r="H7155" t="s">
        <v>54</v>
      </c>
      <c r="I7155" t="s">
        <v>20</v>
      </c>
      <c r="J7155">
        <v>121.5034</v>
      </c>
      <c r="K7155">
        <v>590.51030326594105</v>
      </c>
      <c r="L7155" t="str">
        <f>TEXT(Orders[[#This Row],[date]],"MMM")</f>
        <v>Jul</v>
      </c>
    </row>
    <row r="7156" spans="1:12" x14ac:dyDescent="0.3">
      <c r="A7156" s="2">
        <v>44978</v>
      </c>
      <c r="B7156">
        <v>1008817</v>
      </c>
      <c r="C7156" t="s">
        <v>5700</v>
      </c>
      <c r="D7156" t="s">
        <v>3175</v>
      </c>
      <c r="E7156">
        <v>23.960000000000008</v>
      </c>
      <c r="F7156">
        <v>142.07939999999999</v>
      </c>
      <c r="G7156" t="s">
        <v>1054</v>
      </c>
      <c r="H7156" t="s">
        <v>54</v>
      </c>
      <c r="I7156" t="s">
        <v>20</v>
      </c>
      <c r="J7156">
        <v>118.11939999999998</v>
      </c>
      <c r="K7156">
        <v>492.98580968280447</v>
      </c>
      <c r="L7156" t="str">
        <f>TEXT(Orders[[#This Row],[date]],"MMM")</f>
        <v>Feb</v>
      </c>
    </row>
    <row r="7157" spans="1:12" x14ac:dyDescent="0.3">
      <c r="A7157" s="2">
        <v>45084</v>
      </c>
      <c r="B7157">
        <v>1008227</v>
      </c>
      <c r="C7157" t="s">
        <v>5123</v>
      </c>
      <c r="D7157" t="s">
        <v>3172</v>
      </c>
      <c r="E7157">
        <v>36.56</v>
      </c>
      <c r="F7157">
        <v>142.07939999999999</v>
      </c>
      <c r="G7157" t="s">
        <v>1534</v>
      </c>
      <c r="H7157" t="s">
        <v>50</v>
      </c>
      <c r="I7157" t="s">
        <v>36</v>
      </c>
      <c r="J7157">
        <v>105.51939999999999</v>
      </c>
      <c r="K7157">
        <v>288.61980306345731</v>
      </c>
      <c r="L7157" t="str">
        <f>TEXT(Orders[[#This Row],[date]],"MMM")</f>
        <v>Jun</v>
      </c>
    </row>
    <row r="7158" spans="1:12" x14ac:dyDescent="0.3">
      <c r="A7158" s="2">
        <v>45217</v>
      </c>
      <c r="B7158">
        <v>1014798</v>
      </c>
      <c r="C7158" t="s">
        <v>3266</v>
      </c>
      <c r="D7158" t="s">
        <v>3177</v>
      </c>
      <c r="E7158">
        <v>45.292000000000002</v>
      </c>
      <c r="F7158">
        <v>142.07939999999999</v>
      </c>
      <c r="G7158" t="s">
        <v>2895</v>
      </c>
      <c r="H7158" t="s">
        <v>69</v>
      </c>
      <c r="I7158" t="s">
        <v>46</v>
      </c>
      <c r="J7158">
        <v>96.787399999999991</v>
      </c>
      <c r="K7158">
        <v>213.69645853572371</v>
      </c>
      <c r="L7158" t="str">
        <f>TEXT(Orders[[#This Row],[date]],"MMM")</f>
        <v>Oct</v>
      </c>
    </row>
    <row r="7159" spans="1:12" x14ac:dyDescent="0.3">
      <c r="A7159" s="2">
        <v>45193</v>
      </c>
      <c r="B7159">
        <v>1006720</v>
      </c>
      <c r="C7159" t="s">
        <v>4994</v>
      </c>
      <c r="D7159" t="s">
        <v>3175</v>
      </c>
      <c r="E7159">
        <v>48.824000000000005</v>
      </c>
      <c r="F7159">
        <v>142.07939999999999</v>
      </c>
      <c r="G7159" t="s">
        <v>2632</v>
      </c>
      <c r="H7159" t="s">
        <v>75</v>
      </c>
      <c r="I7159" t="s">
        <v>46</v>
      </c>
      <c r="J7159">
        <v>93.25539999999998</v>
      </c>
      <c r="K7159">
        <v>191.0031951499262</v>
      </c>
      <c r="L7159" t="str">
        <f>TEXT(Orders[[#This Row],[date]],"MMM")</f>
        <v>Sep</v>
      </c>
    </row>
    <row r="7160" spans="1:12" x14ac:dyDescent="0.3">
      <c r="A7160" s="2">
        <v>45050</v>
      </c>
      <c r="B7160">
        <v>1014704</v>
      </c>
      <c r="C7160" t="s">
        <v>4897</v>
      </c>
      <c r="D7160" t="s">
        <v>3176</v>
      </c>
      <c r="E7160">
        <v>49.124000000000024</v>
      </c>
      <c r="F7160">
        <v>142.07939999999999</v>
      </c>
      <c r="G7160" t="s">
        <v>2759</v>
      </c>
      <c r="H7160" t="s">
        <v>69</v>
      </c>
      <c r="I7160" t="s">
        <v>46</v>
      </c>
      <c r="J7160">
        <v>92.955399999999969</v>
      </c>
      <c r="K7160">
        <v>189.22604022473723</v>
      </c>
      <c r="L7160" t="str">
        <f>TEXT(Orders[[#This Row],[date]],"MMM")</f>
        <v>May</v>
      </c>
    </row>
    <row r="7161" spans="1:12" x14ac:dyDescent="0.3">
      <c r="A7161" s="2">
        <v>44929</v>
      </c>
      <c r="B7161">
        <v>1007037</v>
      </c>
      <c r="C7161" t="s">
        <v>4999</v>
      </c>
      <c r="D7161" t="s">
        <v>3174</v>
      </c>
      <c r="E7161">
        <v>56.012</v>
      </c>
      <c r="F7161">
        <v>142.07939999999999</v>
      </c>
      <c r="G7161" t="s">
        <v>2733</v>
      </c>
      <c r="H7161" t="s">
        <v>54</v>
      </c>
      <c r="I7161" t="s">
        <v>20</v>
      </c>
      <c r="J7161">
        <v>86.067399999999992</v>
      </c>
      <c r="K7161">
        <v>153.65885881596799</v>
      </c>
      <c r="L7161" t="str">
        <f>TEXT(Orders[[#This Row],[date]],"MMM")</f>
        <v>Jan</v>
      </c>
    </row>
    <row r="7162" spans="1:12" x14ac:dyDescent="0.3">
      <c r="A7162" s="2">
        <v>45104</v>
      </c>
      <c r="B7162">
        <v>1009181</v>
      </c>
      <c r="C7162" t="s">
        <v>5526</v>
      </c>
      <c r="D7162" t="s">
        <v>3177</v>
      </c>
      <c r="E7162">
        <v>62.671999999999997</v>
      </c>
      <c r="F7162">
        <v>142.07939999999999</v>
      </c>
      <c r="G7162" t="s">
        <v>2863</v>
      </c>
      <c r="H7162" t="s">
        <v>45</v>
      </c>
      <c r="I7162" t="s">
        <v>46</v>
      </c>
      <c r="J7162">
        <v>79.407399999999996</v>
      </c>
      <c r="K7162">
        <v>126.70315292315549</v>
      </c>
      <c r="L7162" t="str">
        <f>TEXT(Orders[[#This Row],[date]],"MMM")</f>
        <v>Jun</v>
      </c>
    </row>
    <row r="7163" spans="1:12" x14ac:dyDescent="0.3">
      <c r="A7163" s="2">
        <v>45107</v>
      </c>
      <c r="B7163">
        <v>1006539</v>
      </c>
      <c r="C7163" t="s">
        <v>4019</v>
      </c>
      <c r="D7163" t="s">
        <v>3179</v>
      </c>
      <c r="E7163">
        <v>71.108000000000004</v>
      </c>
      <c r="F7163">
        <v>142.07939999999999</v>
      </c>
      <c r="G7163" t="s">
        <v>869</v>
      </c>
      <c r="H7163" t="s">
        <v>30</v>
      </c>
      <c r="I7163" t="s">
        <v>13</v>
      </c>
      <c r="J7163">
        <v>70.971399999999988</v>
      </c>
      <c r="K7163">
        <v>99.807897845530718</v>
      </c>
      <c r="L7163" t="str">
        <f>TEXT(Orders[[#This Row],[date]],"MMM")</f>
        <v>Jun</v>
      </c>
    </row>
    <row r="7164" spans="1:12" x14ac:dyDescent="0.3">
      <c r="A7164" s="2">
        <v>45235</v>
      </c>
      <c r="B7164">
        <v>1007672</v>
      </c>
      <c r="C7164" t="s">
        <v>3426</v>
      </c>
      <c r="D7164" t="s">
        <v>3173</v>
      </c>
      <c r="E7164">
        <v>81.740000000000009</v>
      </c>
      <c r="F7164">
        <v>142.07939999999999</v>
      </c>
      <c r="G7164" t="s">
        <v>275</v>
      </c>
      <c r="H7164" t="s">
        <v>69</v>
      </c>
      <c r="I7164" t="s">
        <v>46</v>
      </c>
      <c r="J7164">
        <v>60.339399999999983</v>
      </c>
      <c r="K7164">
        <v>73.818693418155107</v>
      </c>
      <c r="L7164" t="str">
        <f>TEXT(Orders[[#This Row],[date]],"MMM")</f>
        <v>Nov</v>
      </c>
    </row>
    <row r="7165" spans="1:12" x14ac:dyDescent="0.3">
      <c r="A7165" s="2">
        <v>45002</v>
      </c>
      <c r="B7165">
        <v>1015587</v>
      </c>
      <c r="C7165" t="s">
        <v>4632</v>
      </c>
      <c r="D7165" t="s">
        <v>3175</v>
      </c>
      <c r="E7165">
        <v>90.251999999999995</v>
      </c>
      <c r="F7165">
        <v>142.07939999999999</v>
      </c>
      <c r="G7165" t="s">
        <v>1639</v>
      </c>
      <c r="H7165" t="s">
        <v>45</v>
      </c>
      <c r="I7165" t="s">
        <v>46</v>
      </c>
      <c r="J7165">
        <v>51.827399999999997</v>
      </c>
      <c r="K7165">
        <v>57.425209413641795</v>
      </c>
      <c r="L7165" t="str">
        <f>TEXT(Orders[[#This Row],[date]],"MMM")</f>
        <v>Mar</v>
      </c>
    </row>
    <row r="7166" spans="1:12" x14ac:dyDescent="0.3">
      <c r="A7166" s="2">
        <v>45053</v>
      </c>
      <c r="B7166">
        <v>1012639</v>
      </c>
      <c r="C7166" t="s">
        <v>3694</v>
      </c>
      <c r="D7166" t="s">
        <v>3173</v>
      </c>
      <c r="E7166">
        <v>93.623999999999995</v>
      </c>
      <c r="F7166">
        <v>142.07939999999999</v>
      </c>
      <c r="G7166" t="s">
        <v>885</v>
      </c>
      <c r="H7166" t="s">
        <v>30</v>
      </c>
      <c r="I7166" t="s">
        <v>13</v>
      </c>
      <c r="J7166">
        <v>48.455399999999997</v>
      </c>
      <c r="K7166">
        <v>51.755319148936174</v>
      </c>
      <c r="L7166" t="str">
        <f>TEXT(Orders[[#This Row],[date]],"MMM")</f>
        <v>May</v>
      </c>
    </row>
    <row r="7167" spans="1:12" x14ac:dyDescent="0.3">
      <c r="A7167" s="2">
        <v>45247</v>
      </c>
      <c r="B7167">
        <v>1011826</v>
      </c>
      <c r="C7167" t="s">
        <v>5543</v>
      </c>
      <c r="D7167" t="s">
        <v>3179</v>
      </c>
      <c r="E7167">
        <v>141.95600000000002</v>
      </c>
      <c r="F7167">
        <v>142.07939999999999</v>
      </c>
      <c r="G7167" t="s">
        <v>1266</v>
      </c>
      <c r="H7167" t="s">
        <v>75</v>
      </c>
      <c r="I7167" t="s">
        <v>46</v>
      </c>
      <c r="J7167">
        <v>0.12339999999997531</v>
      </c>
      <c r="K7167">
        <v>8.6928343993896193E-2</v>
      </c>
      <c r="L7167" t="str">
        <f>TEXT(Orders[[#This Row],[date]],"MMM")</f>
        <v>Nov</v>
      </c>
    </row>
    <row r="7168" spans="1:12" x14ac:dyDescent="0.3">
      <c r="A7168" s="2">
        <v>45097</v>
      </c>
      <c r="B7168">
        <v>1006830</v>
      </c>
      <c r="C7168" t="s">
        <v>5299</v>
      </c>
      <c r="D7168" t="s">
        <v>3172</v>
      </c>
      <c r="E7168">
        <v>153.48000000000002</v>
      </c>
      <c r="F7168">
        <v>142.07939999999999</v>
      </c>
      <c r="G7168" t="s">
        <v>1904</v>
      </c>
      <c r="H7168" t="s">
        <v>57</v>
      </c>
      <c r="I7168" t="s">
        <v>20</v>
      </c>
      <c r="J7168">
        <v>-11.400600000000026</v>
      </c>
      <c r="K7168">
        <v>-7.4280688037529474</v>
      </c>
      <c r="L7168" t="str">
        <f>TEXT(Orders[[#This Row],[date]],"MMM")</f>
        <v>Jun</v>
      </c>
    </row>
    <row r="7169" spans="1:12" x14ac:dyDescent="0.3">
      <c r="A7169" s="2">
        <v>44995</v>
      </c>
      <c r="B7169">
        <v>1010035</v>
      </c>
      <c r="C7169" t="s">
        <v>5782</v>
      </c>
      <c r="D7169" t="s">
        <v>3171</v>
      </c>
      <c r="E7169">
        <v>158.816</v>
      </c>
      <c r="F7169">
        <v>142.07939999999999</v>
      </c>
      <c r="G7169" t="s">
        <v>2344</v>
      </c>
      <c r="H7169" t="s">
        <v>26</v>
      </c>
      <c r="I7169" t="s">
        <v>13</v>
      </c>
      <c r="J7169">
        <v>-16.73660000000001</v>
      </c>
      <c r="K7169">
        <v>-10.538358855530936</v>
      </c>
      <c r="L7169" t="str">
        <f>TEXT(Orders[[#This Row],[date]],"MMM")</f>
        <v>Mar</v>
      </c>
    </row>
    <row r="7170" spans="1:12" x14ac:dyDescent="0.3">
      <c r="A7170" s="2">
        <v>45217</v>
      </c>
      <c r="B7170">
        <v>1016226</v>
      </c>
      <c r="C7170" t="s">
        <v>3977</v>
      </c>
      <c r="D7170" t="s">
        <v>3176</v>
      </c>
      <c r="E7170">
        <v>165.56</v>
      </c>
      <c r="F7170">
        <v>142.07939999999999</v>
      </c>
      <c r="G7170" t="s">
        <v>1560</v>
      </c>
      <c r="H7170" t="s">
        <v>57</v>
      </c>
      <c r="I7170" t="s">
        <v>20</v>
      </c>
      <c r="J7170">
        <v>-23.48060000000001</v>
      </c>
      <c r="K7170">
        <v>-14.182532012563426</v>
      </c>
      <c r="L7170" t="str">
        <f>TEXT(Orders[[#This Row],[date]],"MMM")</f>
        <v>Oct</v>
      </c>
    </row>
    <row r="7171" spans="1:12" x14ac:dyDescent="0.3">
      <c r="A7171" s="2">
        <v>45196</v>
      </c>
      <c r="B7171">
        <v>1011872</v>
      </c>
      <c r="C7171" t="s">
        <v>5551</v>
      </c>
      <c r="D7171" t="s">
        <v>3179</v>
      </c>
      <c r="E7171">
        <v>166.684</v>
      </c>
      <c r="F7171">
        <v>142.07939999999999</v>
      </c>
      <c r="G7171" t="s">
        <v>1954</v>
      </c>
      <c r="H7171" t="s">
        <v>57</v>
      </c>
      <c r="I7171" t="s">
        <v>20</v>
      </c>
      <c r="J7171">
        <v>-24.604600000000005</v>
      </c>
      <c r="K7171">
        <v>-14.761224832617412</v>
      </c>
      <c r="L7171" t="str">
        <f>TEXT(Orders[[#This Row],[date]],"MMM")</f>
        <v>Sep</v>
      </c>
    </row>
    <row r="7172" spans="1:12" x14ac:dyDescent="0.3">
      <c r="A7172" s="2">
        <v>45209</v>
      </c>
      <c r="B7172">
        <v>1015102</v>
      </c>
      <c r="C7172" t="s">
        <v>5682</v>
      </c>
      <c r="D7172" t="s">
        <v>3177</v>
      </c>
      <c r="E7172">
        <v>174.55200000000002</v>
      </c>
      <c r="F7172">
        <v>142.07939999999999</v>
      </c>
      <c r="G7172" t="s">
        <v>2526</v>
      </c>
      <c r="H7172" t="s">
        <v>19</v>
      </c>
      <c r="I7172" t="s">
        <v>20</v>
      </c>
      <c r="J7172">
        <v>-32.472600000000028</v>
      </c>
      <c r="K7172">
        <v>-18.603396122645417</v>
      </c>
      <c r="L7172" t="str">
        <f>TEXT(Orders[[#This Row],[date]],"MMM")</f>
        <v>Oct</v>
      </c>
    </row>
    <row r="7173" spans="1:12" x14ac:dyDescent="0.3">
      <c r="A7173" s="2">
        <v>45176</v>
      </c>
      <c r="B7173">
        <v>1017918</v>
      </c>
      <c r="C7173" t="s">
        <v>4308</v>
      </c>
      <c r="D7173" t="s">
        <v>3175</v>
      </c>
      <c r="E7173">
        <v>184.66800000000001</v>
      </c>
      <c r="F7173">
        <v>142.07939999999999</v>
      </c>
      <c r="G7173" t="s">
        <v>2140</v>
      </c>
      <c r="H7173" t="s">
        <v>88</v>
      </c>
      <c r="I7173" t="s">
        <v>36</v>
      </c>
      <c r="J7173">
        <v>-42.588600000000014</v>
      </c>
      <c r="K7173">
        <v>-23.062252258106447</v>
      </c>
      <c r="L7173" t="str">
        <f>TEXT(Orders[[#This Row],[date]],"MMM")</f>
        <v>Sep</v>
      </c>
    </row>
    <row r="7174" spans="1:12" x14ac:dyDescent="0.3">
      <c r="A7174" s="2">
        <v>45128</v>
      </c>
      <c r="B7174">
        <v>1002984</v>
      </c>
      <c r="C7174" t="s">
        <v>5850</v>
      </c>
      <c r="D7174" t="s">
        <v>3174</v>
      </c>
      <c r="E7174">
        <v>163.61280000000002</v>
      </c>
      <c r="F7174">
        <v>142.40719999999999</v>
      </c>
      <c r="G7174" t="s">
        <v>996</v>
      </c>
      <c r="H7174" t="s">
        <v>26</v>
      </c>
      <c r="I7174" t="s">
        <v>13</v>
      </c>
      <c r="J7174">
        <v>-21.205600000000032</v>
      </c>
      <c r="K7174">
        <v>-12.96084413933386</v>
      </c>
      <c r="L7174" t="str">
        <f>TEXT(Orders[[#This Row],[date]],"MMM")</f>
        <v>Jul</v>
      </c>
    </row>
    <row r="7175" spans="1:12" x14ac:dyDescent="0.3">
      <c r="A7175" s="2">
        <v>45059</v>
      </c>
      <c r="B7175">
        <v>1008693</v>
      </c>
      <c r="C7175" t="s">
        <v>4845</v>
      </c>
      <c r="D7175" t="s">
        <v>3173</v>
      </c>
      <c r="E7175">
        <v>2.1440000000000055</v>
      </c>
      <c r="F7175">
        <v>142.52759999999998</v>
      </c>
      <c r="G7175" t="s">
        <v>2086</v>
      </c>
      <c r="H7175" t="s">
        <v>50</v>
      </c>
      <c r="I7175" t="s">
        <v>36</v>
      </c>
      <c r="J7175">
        <v>140.38359999999997</v>
      </c>
      <c r="K7175">
        <v>6547.7425373134156</v>
      </c>
      <c r="L7175" t="str">
        <f>TEXT(Orders[[#This Row],[date]],"MMM")</f>
        <v>May</v>
      </c>
    </row>
    <row r="7176" spans="1:12" x14ac:dyDescent="0.3">
      <c r="A7176" s="2">
        <v>45107</v>
      </c>
      <c r="B7176">
        <v>1009322</v>
      </c>
      <c r="C7176" t="s">
        <v>4945</v>
      </c>
      <c r="D7176" t="s">
        <v>3175</v>
      </c>
      <c r="E7176">
        <v>3.6240000000000236</v>
      </c>
      <c r="F7176">
        <v>142.52759999999998</v>
      </c>
      <c r="G7176" t="s">
        <v>2395</v>
      </c>
      <c r="H7176" t="s">
        <v>69</v>
      </c>
      <c r="I7176" t="s">
        <v>46</v>
      </c>
      <c r="J7176">
        <v>138.90359999999995</v>
      </c>
      <c r="K7176">
        <v>3832.8807947019604</v>
      </c>
      <c r="L7176" t="str">
        <f>TEXT(Orders[[#This Row],[date]],"MMM")</f>
        <v>Jun</v>
      </c>
    </row>
    <row r="7177" spans="1:12" x14ac:dyDescent="0.3">
      <c r="A7177" s="2">
        <v>45075</v>
      </c>
      <c r="B7177">
        <v>1008038</v>
      </c>
      <c r="C7177" t="s">
        <v>5565</v>
      </c>
      <c r="D7177" t="s">
        <v>3178</v>
      </c>
      <c r="E7177">
        <v>5.9519999999999982</v>
      </c>
      <c r="F7177">
        <v>142.52759999999998</v>
      </c>
      <c r="G7177" t="s">
        <v>2095</v>
      </c>
      <c r="H7177" t="s">
        <v>19</v>
      </c>
      <c r="I7177" t="s">
        <v>20</v>
      </c>
      <c r="J7177">
        <v>136.57559999999998</v>
      </c>
      <c r="K7177">
        <v>2294.6169354838712</v>
      </c>
      <c r="L7177" t="str">
        <f>TEXT(Orders[[#This Row],[date]],"MMM")</f>
        <v>May</v>
      </c>
    </row>
    <row r="7178" spans="1:12" x14ac:dyDescent="0.3">
      <c r="A7178" s="2">
        <v>44983</v>
      </c>
      <c r="B7178">
        <v>1010190</v>
      </c>
      <c r="C7178" t="s">
        <v>4418</v>
      </c>
      <c r="D7178" t="s">
        <v>3178</v>
      </c>
      <c r="E7178">
        <v>10.368000000000023</v>
      </c>
      <c r="F7178">
        <v>142.52759999999998</v>
      </c>
      <c r="G7178" t="s">
        <v>1325</v>
      </c>
      <c r="H7178" t="s">
        <v>57</v>
      </c>
      <c r="I7178" t="s">
        <v>20</v>
      </c>
      <c r="J7178">
        <v>132.15959999999995</v>
      </c>
      <c r="K7178">
        <v>1274.6874999999968</v>
      </c>
      <c r="L7178" t="str">
        <f>TEXT(Orders[[#This Row],[date]],"MMM")</f>
        <v>Feb</v>
      </c>
    </row>
    <row r="7179" spans="1:12" x14ac:dyDescent="0.3">
      <c r="A7179" s="2">
        <v>45185</v>
      </c>
      <c r="B7179">
        <v>1017648</v>
      </c>
      <c r="C7179" t="s">
        <v>4913</v>
      </c>
      <c r="D7179" t="s">
        <v>3177</v>
      </c>
      <c r="E7179">
        <v>12.616000000000014</v>
      </c>
      <c r="F7179">
        <v>142.52759999999998</v>
      </c>
      <c r="G7179" t="s">
        <v>2569</v>
      </c>
      <c r="H7179" t="s">
        <v>75</v>
      </c>
      <c r="I7179" t="s">
        <v>46</v>
      </c>
      <c r="J7179">
        <v>129.91159999999996</v>
      </c>
      <c r="K7179">
        <v>1029.7368421052618</v>
      </c>
      <c r="L7179" t="str">
        <f>TEXT(Orders[[#This Row],[date]],"MMM")</f>
        <v>Sep</v>
      </c>
    </row>
    <row r="7180" spans="1:12" x14ac:dyDescent="0.3">
      <c r="A7180" s="2">
        <v>45242</v>
      </c>
      <c r="B7180">
        <v>1007147</v>
      </c>
      <c r="C7180" t="s">
        <v>3569</v>
      </c>
      <c r="D7180" t="s">
        <v>3171</v>
      </c>
      <c r="E7180">
        <v>28.231999999999999</v>
      </c>
      <c r="F7180">
        <v>142.52759999999998</v>
      </c>
      <c r="G7180" t="s">
        <v>427</v>
      </c>
      <c r="H7180" t="s">
        <v>12</v>
      </c>
      <c r="I7180" t="s">
        <v>13</v>
      </c>
      <c r="J7180">
        <v>114.29559999999998</v>
      </c>
      <c r="K7180">
        <v>404.84414848398973</v>
      </c>
      <c r="L7180" t="str">
        <f>TEXT(Orders[[#This Row],[date]],"MMM")</f>
        <v>Nov</v>
      </c>
    </row>
    <row r="7181" spans="1:12" x14ac:dyDescent="0.3">
      <c r="A7181" s="2">
        <v>44963</v>
      </c>
      <c r="B7181">
        <v>1011088</v>
      </c>
      <c r="C7181" t="s">
        <v>4935</v>
      </c>
      <c r="D7181" t="s">
        <v>3177</v>
      </c>
      <c r="E7181">
        <v>44.707999999999984</v>
      </c>
      <c r="F7181">
        <v>142.52759999999998</v>
      </c>
      <c r="G7181" t="s">
        <v>2920</v>
      </c>
      <c r="H7181" t="s">
        <v>30</v>
      </c>
      <c r="I7181" t="s">
        <v>13</v>
      </c>
      <c r="J7181">
        <v>97.819599999999994</v>
      </c>
      <c r="K7181">
        <v>218.79663594882354</v>
      </c>
      <c r="L7181" t="str">
        <f>TEXT(Orders[[#This Row],[date]],"MMM")</f>
        <v>Feb</v>
      </c>
    </row>
    <row r="7182" spans="1:12" x14ac:dyDescent="0.3">
      <c r="A7182" s="2">
        <v>45002</v>
      </c>
      <c r="B7182">
        <v>1011953</v>
      </c>
      <c r="C7182" t="s">
        <v>5401</v>
      </c>
      <c r="D7182" t="s">
        <v>3179</v>
      </c>
      <c r="E7182">
        <v>52.575999999999993</v>
      </c>
      <c r="F7182">
        <v>142.52759999999998</v>
      </c>
      <c r="G7182" t="s">
        <v>3156</v>
      </c>
      <c r="H7182" t="s">
        <v>75</v>
      </c>
      <c r="I7182" t="s">
        <v>46</v>
      </c>
      <c r="J7182">
        <v>89.951599999999985</v>
      </c>
      <c r="K7182">
        <v>171.08870967741933</v>
      </c>
      <c r="L7182" t="str">
        <f>TEXT(Orders[[#This Row],[date]],"MMM")</f>
        <v>Mar</v>
      </c>
    </row>
    <row r="7183" spans="1:12" x14ac:dyDescent="0.3">
      <c r="A7183" s="2">
        <v>45260</v>
      </c>
      <c r="B7183">
        <v>1012334</v>
      </c>
      <c r="C7183" t="s">
        <v>5727</v>
      </c>
      <c r="D7183" t="s">
        <v>3176</v>
      </c>
      <c r="E7183">
        <v>68.311999999999983</v>
      </c>
      <c r="F7183">
        <v>142.52759999999998</v>
      </c>
      <c r="G7183" t="s">
        <v>1598</v>
      </c>
      <c r="H7183" t="s">
        <v>88</v>
      </c>
      <c r="I7183" t="s">
        <v>36</v>
      </c>
      <c r="J7183">
        <v>74.215599999999995</v>
      </c>
      <c r="K7183">
        <v>108.64211265956203</v>
      </c>
      <c r="L7183" t="str">
        <f>TEXT(Orders[[#This Row],[date]],"MMM")</f>
        <v>Nov</v>
      </c>
    </row>
    <row r="7184" spans="1:12" x14ac:dyDescent="0.3">
      <c r="A7184" s="2">
        <v>45272</v>
      </c>
      <c r="B7184">
        <v>1016673</v>
      </c>
      <c r="C7184" t="s">
        <v>4326</v>
      </c>
      <c r="D7184" t="s">
        <v>3171</v>
      </c>
      <c r="E7184">
        <v>81.799999999999983</v>
      </c>
      <c r="F7184">
        <v>142.52759999999998</v>
      </c>
      <c r="G7184" t="s">
        <v>1197</v>
      </c>
      <c r="H7184" t="s">
        <v>12</v>
      </c>
      <c r="I7184" t="s">
        <v>13</v>
      </c>
      <c r="J7184">
        <v>60.727599999999995</v>
      </c>
      <c r="K7184">
        <v>74.239119804400985</v>
      </c>
      <c r="L7184" t="str">
        <f>TEXT(Orders[[#This Row],[date]],"MMM")</f>
        <v>Dec</v>
      </c>
    </row>
    <row r="7185" spans="1:12" x14ac:dyDescent="0.3">
      <c r="A7185" s="2">
        <v>45097</v>
      </c>
      <c r="B7185">
        <v>1014134</v>
      </c>
      <c r="C7185" t="s">
        <v>4251</v>
      </c>
      <c r="D7185" t="s">
        <v>3176</v>
      </c>
      <c r="E7185">
        <v>114.39599999999999</v>
      </c>
      <c r="F7185">
        <v>142.52759999999998</v>
      </c>
      <c r="G7185" t="s">
        <v>1890</v>
      </c>
      <c r="H7185" t="s">
        <v>54</v>
      </c>
      <c r="I7185" t="s">
        <v>20</v>
      </c>
      <c r="J7185">
        <v>28.131599999999992</v>
      </c>
      <c r="K7185">
        <v>24.591419280394415</v>
      </c>
      <c r="L7185" t="str">
        <f>TEXT(Orders[[#This Row],[date]],"MMM")</f>
        <v>Jun</v>
      </c>
    </row>
    <row r="7186" spans="1:12" x14ac:dyDescent="0.3">
      <c r="A7186" s="2">
        <v>45137</v>
      </c>
      <c r="B7186">
        <v>1013455</v>
      </c>
      <c r="C7186" t="s">
        <v>3676</v>
      </c>
      <c r="D7186" t="s">
        <v>3175</v>
      </c>
      <c r="E7186">
        <v>122.264</v>
      </c>
      <c r="F7186">
        <v>142.52759999999998</v>
      </c>
      <c r="G7186" t="s">
        <v>1727</v>
      </c>
      <c r="H7186" t="s">
        <v>35</v>
      </c>
      <c r="I7186" t="s">
        <v>36</v>
      </c>
      <c r="J7186">
        <v>20.263599999999983</v>
      </c>
      <c r="K7186">
        <v>16.573643918078897</v>
      </c>
      <c r="L7186" t="str">
        <f>TEXT(Orders[[#This Row],[date]],"MMM")</f>
        <v>Jul</v>
      </c>
    </row>
    <row r="7187" spans="1:12" x14ac:dyDescent="0.3">
      <c r="A7187" s="2">
        <v>45086</v>
      </c>
      <c r="B7187">
        <v>1011122</v>
      </c>
      <c r="C7187" t="s">
        <v>3232</v>
      </c>
      <c r="D7187" t="s">
        <v>3172</v>
      </c>
      <c r="E7187">
        <v>130.13200000000001</v>
      </c>
      <c r="F7187">
        <v>142.52759999999998</v>
      </c>
      <c r="G7187" t="s">
        <v>1475</v>
      </c>
      <c r="H7187" t="s">
        <v>50</v>
      </c>
      <c r="I7187" t="s">
        <v>36</v>
      </c>
      <c r="J7187">
        <v>12.395599999999973</v>
      </c>
      <c r="K7187">
        <v>9.5254049734115913</v>
      </c>
      <c r="L7187" t="str">
        <f>TEXT(Orders[[#This Row],[date]],"MMM")</f>
        <v>Jun</v>
      </c>
    </row>
    <row r="7188" spans="1:12" x14ac:dyDescent="0.3">
      <c r="A7188" s="2">
        <v>44990</v>
      </c>
      <c r="B7188">
        <v>1015352</v>
      </c>
      <c r="C7188" t="s">
        <v>5217</v>
      </c>
      <c r="D7188" t="s">
        <v>3178</v>
      </c>
      <c r="E7188">
        <v>140.24799999999999</v>
      </c>
      <c r="F7188">
        <v>142.52759999999998</v>
      </c>
      <c r="G7188" t="s">
        <v>1885</v>
      </c>
      <c r="H7188" t="s">
        <v>35</v>
      </c>
      <c r="I7188" t="s">
        <v>36</v>
      </c>
      <c r="J7188">
        <v>2.2795999999999879</v>
      </c>
      <c r="K7188">
        <v>1.625406422907983</v>
      </c>
      <c r="L7188" t="str">
        <f>TEXT(Orders[[#This Row],[date]],"MMM")</f>
        <v>Mar</v>
      </c>
    </row>
    <row r="7189" spans="1:12" x14ac:dyDescent="0.3">
      <c r="A7189" s="2">
        <v>45216</v>
      </c>
      <c r="B7189">
        <v>1007003</v>
      </c>
      <c r="C7189" t="s">
        <v>4241</v>
      </c>
      <c r="D7189" t="s">
        <v>3171</v>
      </c>
      <c r="E7189">
        <v>143.79200000000003</v>
      </c>
      <c r="F7189">
        <v>142.52759999999998</v>
      </c>
      <c r="G7189" t="s">
        <v>3155</v>
      </c>
      <c r="H7189" t="s">
        <v>30</v>
      </c>
      <c r="I7189" t="s">
        <v>13</v>
      </c>
      <c r="J7189">
        <v>-1.2644000000000517</v>
      </c>
      <c r="K7189">
        <v>-0.87932569266722171</v>
      </c>
      <c r="L7189" t="str">
        <f>TEXT(Orders[[#This Row],[date]],"MMM")</f>
        <v>Oct</v>
      </c>
    </row>
    <row r="7190" spans="1:12" x14ac:dyDescent="0.3">
      <c r="A7190" s="2">
        <v>45090</v>
      </c>
      <c r="B7190">
        <v>1013040</v>
      </c>
      <c r="C7190" t="s">
        <v>5851</v>
      </c>
      <c r="D7190" t="s">
        <v>3175</v>
      </c>
      <c r="E7190">
        <v>157.108</v>
      </c>
      <c r="F7190">
        <v>142.52759999999998</v>
      </c>
      <c r="G7190" t="s">
        <v>2022</v>
      </c>
      <c r="H7190" t="s">
        <v>12</v>
      </c>
      <c r="I7190" t="s">
        <v>13</v>
      </c>
      <c r="J7190">
        <v>-14.580400000000026</v>
      </c>
      <c r="K7190">
        <v>-9.280494946151709</v>
      </c>
      <c r="L7190" t="str">
        <f>TEXT(Orders[[#This Row],[date]],"MMM")</f>
        <v>Jun</v>
      </c>
    </row>
    <row r="7191" spans="1:12" x14ac:dyDescent="0.3">
      <c r="A7191" s="2">
        <v>45150</v>
      </c>
      <c r="B7191">
        <v>1019409</v>
      </c>
      <c r="C7191" t="s">
        <v>3479</v>
      </c>
      <c r="D7191" t="s">
        <v>3171</v>
      </c>
      <c r="E7191">
        <v>170.596</v>
      </c>
      <c r="F7191">
        <v>142.52759999999998</v>
      </c>
      <c r="G7191" t="s">
        <v>1910</v>
      </c>
      <c r="H7191" t="s">
        <v>88</v>
      </c>
      <c r="I7191" t="s">
        <v>36</v>
      </c>
      <c r="J7191">
        <v>-28.068400000000025</v>
      </c>
      <c r="K7191">
        <v>-16.453140753593299</v>
      </c>
      <c r="L7191" t="str">
        <f>TEXT(Orders[[#This Row],[date]],"MMM")</f>
        <v>Aug</v>
      </c>
    </row>
    <row r="7192" spans="1:12" x14ac:dyDescent="0.3">
      <c r="A7192" s="2">
        <v>45206</v>
      </c>
      <c r="B7192">
        <v>1011246</v>
      </c>
      <c r="C7192" t="s">
        <v>5852</v>
      </c>
      <c r="D7192" t="s">
        <v>3172</v>
      </c>
      <c r="E7192">
        <v>178.464</v>
      </c>
      <c r="F7192">
        <v>142.52759999999998</v>
      </c>
      <c r="G7192" t="s">
        <v>130</v>
      </c>
      <c r="H7192" t="s">
        <v>12</v>
      </c>
      <c r="I7192" t="s">
        <v>13</v>
      </c>
      <c r="J7192">
        <v>-35.93640000000002</v>
      </c>
      <c r="K7192">
        <v>-20.136498117267358</v>
      </c>
      <c r="L7192" t="str">
        <f>TEXT(Orders[[#This Row],[date]],"MMM")</f>
        <v>Oct</v>
      </c>
    </row>
    <row r="7193" spans="1:12" x14ac:dyDescent="0.3">
      <c r="A7193" s="2">
        <v>44980</v>
      </c>
      <c r="B7193">
        <v>1004095</v>
      </c>
      <c r="C7193" t="s">
        <v>5468</v>
      </c>
      <c r="D7193" t="s">
        <v>3177</v>
      </c>
      <c r="E7193">
        <v>286.51200000000006</v>
      </c>
      <c r="F7193">
        <v>142.54760000000002</v>
      </c>
      <c r="G7193" t="s">
        <v>2530</v>
      </c>
      <c r="H7193" t="s">
        <v>26</v>
      </c>
      <c r="I7193" t="s">
        <v>13</v>
      </c>
      <c r="J7193">
        <v>-143.96440000000004</v>
      </c>
      <c r="K7193">
        <v>-50.247249678896523</v>
      </c>
      <c r="L7193" t="str">
        <f>TEXT(Orders[[#This Row],[date]],"MMM")</f>
        <v>Feb</v>
      </c>
    </row>
    <row r="7194" spans="1:12" x14ac:dyDescent="0.3">
      <c r="A7194" s="2">
        <v>45101</v>
      </c>
      <c r="B7194">
        <v>1001990</v>
      </c>
      <c r="C7194" t="s">
        <v>3528</v>
      </c>
      <c r="D7194" t="s">
        <v>3174</v>
      </c>
      <c r="E7194">
        <v>403.10272000000009</v>
      </c>
      <c r="F7194">
        <v>142.60064000000003</v>
      </c>
      <c r="G7194" t="s">
        <v>2306</v>
      </c>
      <c r="H7194" t="s">
        <v>19</v>
      </c>
      <c r="I7194" t="s">
        <v>20</v>
      </c>
      <c r="J7194">
        <v>-260.50208000000009</v>
      </c>
      <c r="K7194">
        <v>-64.624242674423044</v>
      </c>
      <c r="L7194" t="str">
        <f>TEXT(Orders[[#This Row],[date]],"MMM")</f>
        <v>Jun</v>
      </c>
    </row>
    <row r="7195" spans="1:12" x14ac:dyDescent="0.3">
      <c r="A7195" s="2">
        <v>45060</v>
      </c>
      <c r="B7195">
        <v>1002603</v>
      </c>
      <c r="C7195" t="s">
        <v>5211</v>
      </c>
      <c r="D7195" t="s">
        <v>3175</v>
      </c>
      <c r="E7195">
        <v>150.72320000000002</v>
      </c>
      <c r="F7195">
        <v>142.65680000000003</v>
      </c>
      <c r="G7195" t="s">
        <v>2919</v>
      </c>
      <c r="H7195" t="s">
        <v>30</v>
      </c>
      <c r="I7195" t="s">
        <v>13</v>
      </c>
      <c r="J7195">
        <v>-8.0663999999999874</v>
      </c>
      <c r="K7195">
        <v>-5.3517972017579147</v>
      </c>
      <c r="L7195" t="str">
        <f>TEXT(Orders[[#This Row],[date]],"MMM")</f>
        <v>May</v>
      </c>
    </row>
    <row r="7196" spans="1:12" x14ac:dyDescent="0.3">
      <c r="A7196" s="2">
        <v>44988</v>
      </c>
      <c r="B7196">
        <v>1002410</v>
      </c>
      <c r="C7196" t="s">
        <v>5131</v>
      </c>
      <c r="D7196" t="s">
        <v>3173</v>
      </c>
      <c r="E7196">
        <v>252.8</v>
      </c>
      <c r="F7196">
        <v>142.66200000000001</v>
      </c>
      <c r="G7196" t="s">
        <v>2726</v>
      </c>
      <c r="H7196" t="s">
        <v>50</v>
      </c>
      <c r="I7196" t="s">
        <v>36</v>
      </c>
      <c r="J7196">
        <v>-110.13800000000001</v>
      </c>
      <c r="K7196">
        <v>-43.567246835443036</v>
      </c>
      <c r="L7196" t="str">
        <f>TEXT(Orders[[#This Row],[date]],"MMM")</f>
        <v>Mar</v>
      </c>
    </row>
    <row r="7197" spans="1:12" x14ac:dyDescent="0.3">
      <c r="A7197" s="2">
        <v>45095</v>
      </c>
      <c r="B7197">
        <v>1008815</v>
      </c>
      <c r="C7197" t="s">
        <v>4553</v>
      </c>
      <c r="D7197" t="s">
        <v>3180</v>
      </c>
      <c r="E7197">
        <v>128.94000000000003</v>
      </c>
      <c r="F7197">
        <v>142.70688000000001</v>
      </c>
      <c r="G7197" t="s">
        <v>1508</v>
      </c>
      <c r="H7197" t="s">
        <v>88</v>
      </c>
      <c r="I7197" t="s">
        <v>36</v>
      </c>
      <c r="J7197">
        <v>13.766879999999986</v>
      </c>
      <c r="K7197">
        <v>10.676966030711945</v>
      </c>
      <c r="L7197" t="str">
        <f>TEXT(Orders[[#This Row],[date]],"MMM")</f>
        <v>Jun</v>
      </c>
    </row>
    <row r="7198" spans="1:12" x14ac:dyDescent="0.3">
      <c r="A7198" s="2">
        <v>45024</v>
      </c>
      <c r="B7198">
        <v>1002614</v>
      </c>
      <c r="C7198" t="s">
        <v>5853</v>
      </c>
      <c r="D7198" t="s">
        <v>3172</v>
      </c>
      <c r="E7198">
        <v>242.608</v>
      </c>
      <c r="F7198">
        <v>142.88040000000004</v>
      </c>
      <c r="G7198" t="s">
        <v>2930</v>
      </c>
      <c r="H7198" t="s">
        <v>75</v>
      </c>
      <c r="I7198" t="s">
        <v>46</v>
      </c>
      <c r="J7198">
        <v>-99.727599999999967</v>
      </c>
      <c r="K7198">
        <v>-41.106476290971429</v>
      </c>
      <c r="L7198" t="str">
        <f>TEXT(Orders[[#This Row],[date]],"MMM")</f>
        <v>Apr</v>
      </c>
    </row>
    <row r="7199" spans="1:12" x14ac:dyDescent="0.3">
      <c r="A7199" s="2">
        <v>45010</v>
      </c>
      <c r="B7199">
        <v>1004835</v>
      </c>
      <c r="C7199" t="s">
        <v>5854</v>
      </c>
      <c r="D7199" t="s">
        <v>3180</v>
      </c>
      <c r="E7199">
        <v>379.92640000000006</v>
      </c>
      <c r="F7199">
        <v>142.922</v>
      </c>
      <c r="G7199" t="s">
        <v>2577</v>
      </c>
      <c r="H7199" t="s">
        <v>26</v>
      </c>
      <c r="I7199" t="s">
        <v>13</v>
      </c>
      <c r="J7199">
        <v>-237.00440000000006</v>
      </c>
      <c r="K7199">
        <v>-62.381661290186742</v>
      </c>
      <c r="L7199" t="str">
        <f>TEXT(Orders[[#This Row],[date]],"MMM")</f>
        <v>Mar</v>
      </c>
    </row>
    <row r="7200" spans="1:12" x14ac:dyDescent="0.3">
      <c r="A7200" s="2">
        <v>45159</v>
      </c>
      <c r="B7200">
        <v>1007474</v>
      </c>
      <c r="C7200" t="s">
        <v>5796</v>
      </c>
      <c r="D7200" t="s">
        <v>3179</v>
      </c>
      <c r="E7200">
        <v>7.544000000000004</v>
      </c>
      <c r="F7200">
        <v>142.97580000000002</v>
      </c>
      <c r="G7200" t="s">
        <v>1229</v>
      </c>
      <c r="H7200" t="s">
        <v>88</v>
      </c>
      <c r="I7200" t="s">
        <v>36</v>
      </c>
      <c r="J7200">
        <v>135.43180000000001</v>
      </c>
      <c r="K7200">
        <v>1795.2253446447501</v>
      </c>
      <c r="L7200" t="str">
        <f>TEXT(Orders[[#This Row],[date]],"MMM")</f>
        <v>Aug</v>
      </c>
    </row>
    <row r="7201" spans="1:12" x14ac:dyDescent="0.3">
      <c r="A7201" s="2">
        <v>45201</v>
      </c>
      <c r="B7201">
        <v>1019083</v>
      </c>
      <c r="C7201" t="s">
        <v>5007</v>
      </c>
      <c r="D7201" t="s">
        <v>3174</v>
      </c>
      <c r="E7201">
        <v>7.5800000000000125</v>
      </c>
      <c r="F7201">
        <v>142.97580000000002</v>
      </c>
      <c r="G7201" t="s">
        <v>2684</v>
      </c>
      <c r="H7201" t="s">
        <v>88</v>
      </c>
      <c r="I7201" t="s">
        <v>36</v>
      </c>
      <c r="J7201">
        <v>135.39580000000001</v>
      </c>
      <c r="K7201">
        <v>1786.2242744063294</v>
      </c>
      <c r="L7201" t="str">
        <f>TEXT(Orders[[#This Row],[date]],"MMM")</f>
        <v>Oct</v>
      </c>
    </row>
    <row r="7202" spans="1:12" x14ac:dyDescent="0.3">
      <c r="A7202" s="2">
        <v>45003</v>
      </c>
      <c r="B7202">
        <v>1010211</v>
      </c>
      <c r="C7202" t="s">
        <v>5427</v>
      </c>
      <c r="D7202" t="s">
        <v>3179</v>
      </c>
      <c r="E7202">
        <v>21.644000000000005</v>
      </c>
      <c r="F7202">
        <v>142.97580000000002</v>
      </c>
      <c r="G7202" t="s">
        <v>2576</v>
      </c>
      <c r="H7202" t="s">
        <v>57</v>
      </c>
      <c r="I7202" t="s">
        <v>20</v>
      </c>
      <c r="J7202">
        <v>121.33180000000002</v>
      </c>
      <c r="K7202">
        <v>560.57937534651626</v>
      </c>
      <c r="L7202" t="str">
        <f>TEXT(Orders[[#This Row],[date]],"MMM")</f>
        <v>Mar</v>
      </c>
    </row>
    <row r="7203" spans="1:12" x14ac:dyDescent="0.3">
      <c r="A7203" s="2">
        <v>45023</v>
      </c>
      <c r="B7203">
        <v>1016897</v>
      </c>
      <c r="C7203" t="s">
        <v>5855</v>
      </c>
      <c r="D7203" t="s">
        <v>3179</v>
      </c>
      <c r="E7203">
        <v>23.891999999999996</v>
      </c>
      <c r="F7203">
        <v>142.97580000000002</v>
      </c>
      <c r="G7203" t="s">
        <v>1408</v>
      </c>
      <c r="H7203" t="s">
        <v>30</v>
      </c>
      <c r="I7203" t="s">
        <v>13</v>
      </c>
      <c r="J7203">
        <v>119.08380000000002</v>
      </c>
      <c r="K7203">
        <v>498.42541436464114</v>
      </c>
      <c r="L7203" t="str">
        <f>TEXT(Orders[[#This Row],[date]],"MMM")</f>
        <v>Apr</v>
      </c>
    </row>
    <row r="7204" spans="1:12" x14ac:dyDescent="0.3">
      <c r="A7204" s="2">
        <v>45262</v>
      </c>
      <c r="B7204">
        <v>1014358</v>
      </c>
      <c r="C7204" t="s">
        <v>5190</v>
      </c>
      <c r="D7204" t="s">
        <v>3172</v>
      </c>
      <c r="E7204">
        <v>24.439999999999998</v>
      </c>
      <c r="F7204">
        <v>142.97580000000002</v>
      </c>
      <c r="G7204" t="s">
        <v>2267</v>
      </c>
      <c r="H7204" t="s">
        <v>69</v>
      </c>
      <c r="I7204" t="s">
        <v>46</v>
      </c>
      <c r="J7204">
        <v>118.53580000000002</v>
      </c>
      <c r="K7204">
        <v>485.00736497545017</v>
      </c>
      <c r="L7204" t="str">
        <f>TEXT(Orders[[#This Row],[date]],"MMM")</f>
        <v>Dec</v>
      </c>
    </row>
    <row r="7205" spans="1:12" x14ac:dyDescent="0.3">
      <c r="A7205" s="2">
        <v>44990</v>
      </c>
      <c r="B7205">
        <v>1007451</v>
      </c>
      <c r="C7205" t="s">
        <v>3721</v>
      </c>
      <c r="D7205" t="s">
        <v>3174</v>
      </c>
      <c r="E7205">
        <v>31.140000000000004</v>
      </c>
      <c r="F7205">
        <v>142.97580000000002</v>
      </c>
      <c r="G7205" t="s">
        <v>1614</v>
      </c>
      <c r="H7205" t="s">
        <v>75</v>
      </c>
      <c r="I7205" t="s">
        <v>46</v>
      </c>
      <c r="J7205">
        <v>111.83580000000002</v>
      </c>
      <c r="K7205">
        <v>359.13872832369947</v>
      </c>
      <c r="L7205" t="str">
        <f>TEXT(Orders[[#This Row],[date]],"MMM")</f>
        <v>Mar</v>
      </c>
    </row>
    <row r="7206" spans="1:12" x14ac:dyDescent="0.3">
      <c r="A7206" s="2">
        <v>44936</v>
      </c>
      <c r="B7206">
        <v>1007430</v>
      </c>
      <c r="C7206" t="s">
        <v>3292</v>
      </c>
      <c r="D7206" t="s">
        <v>3174</v>
      </c>
      <c r="E7206">
        <v>33.868000000000009</v>
      </c>
      <c r="F7206">
        <v>142.97580000000002</v>
      </c>
      <c r="G7206" t="s">
        <v>2378</v>
      </c>
      <c r="H7206" t="s">
        <v>26</v>
      </c>
      <c r="I7206" t="s">
        <v>13</v>
      </c>
      <c r="J7206">
        <v>109.10780000000001</v>
      </c>
      <c r="K7206">
        <v>322.15601747962677</v>
      </c>
      <c r="L7206" t="str">
        <f>TEXT(Orders[[#This Row],[date]],"MMM")</f>
        <v>Jan</v>
      </c>
    </row>
    <row r="7207" spans="1:12" x14ac:dyDescent="0.3">
      <c r="A7207" s="2">
        <v>44933</v>
      </c>
      <c r="B7207">
        <v>1013561</v>
      </c>
      <c r="C7207" t="s">
        <v>5222</v>
      </c>
      <c r="D7207" t="s">
        <v>3178</v>
      </c>
      <c r="E7207">
        <v>40.175999999999988</v>
      </c>
      <c r="F7207">
        <v>142.97580000000002</v>
      </c>
      <c r="G7207" t="s">
        <v>2892</v>
      </c>
      <c r="H7207" t="s">
        <v>26</v>
      </c>
      <c r="I7207" t="s">
        <v>13</v>
      </c>
      <c r="J7207">
        <v>102.79980000000003</v>
      </c>
      <c r="K7207">
        <v>255.87365591397867</v>
      </c>
      <c r="L7207" t="str">
        <f>TEXT(Orders[[#This Row],[date]],"MMM")</f>
        <v>Jan</v>
      </c>
    </row>
    <row r="7208" spans="1:12" x14ac:dyDescent="0.3">
      <c r="A7208" s="2">
        <v>45011</v>
      </c>
      <c r="B7208">
        <v>1009768</v>
      </c>
      <c r="C7208" t="s">
        <v>3577</v>
      </c>
      <c r="D7208" t="s">
        <v>3175</v>
      </c>
      <c r="E7208">
        <v>43</v>
      </c>
      <c r="F7208">
        <v>142.97580000000002</v>
      </c>
      <c r="G7208" t="s">
        <v>2877</v>
      </c>
      <c r="H7208" t="s">
        <v>35</v>
      </c>
      <c r="I7208" t="s">
        <v>36</v>
      </c>
      <c r="J7208">
        <v>99.975800000000021</v>
      </c>
      <c r="K7208">
        <v>232.50186046511635</v>
      </c>
      <c r="L7208" t="str">
        <f>TEXT(Orders[[#This Row],[date]],"MMM")</f>
        <v>Mar</v>
      </c>
    </row>
    <row r="7209" spans="1:12" x14ac:dyDescent="0.3">
      <c r="A7209" s="2">
        <v>44948</v>
      </c>
      <c r="B7209">
        <v>1009304</v>
      </c>
      <c r="C7209" t="s">
        <v>4462</v>
      </c>
      <c r="D7209" t="s">
        <v>3175</v>
      </c>
      <c r="E7209">
        <v>43.548000000000002</v>
      </c>
      <c r="F7209">
        <v>142.97580000000002</v>
      </c>
      <c r="G7209" t="s">
        <v>1380</v>
      </c>
      <c r="H7209" t="s">
        <v>69</v>
      </c>
      <c r="I7209" t="s">
        <v>46</v>
      </c>
      <c r="J7209">
        <v>99.427800000000019</v>
      </c>
      <c r="K7209">
        <v>228.31771837971897</v>
      </c>
      <c r="L7209" t="str">
        <f>TEXT(Orders[[#This Row],[date]],"MMM")</f>
        <v>Jan</v>
      </c>
    </row>
    <row r="7210" spans="1:12" x14ac:dyDescent="0.3">
      <c r="A7210" s="2">
        <v>45270</v>
      </c>
      <c r="B7210">
        <v>1019818</v>
      </c>
      <c r="C7210" t="s">
        <v>4005</v>
      </c>
      <c r="D7210" t="s">
        <v>3175</v>
      </c>
      <c r="E7210">
        <v>43.548000000000002</v>
      </c>
      <c r="F7210">
        <v>142.97580000000002</v>
      </c>
      <c r="G7210" t="s">
        <v>3146</v>
      </c>
      <c r="H7210" t="s">
        <v>26</v>
      </c>
      <c r="I7210" t="s">
        <v>13</v>
      </c>
      <c r="J7210">
        <v>99.427800000000019</v>
      </c>
      <c r="K7210">
        <v>228.31771837971897</v>
      </c>
      <c r="L7210" t="str">
        <f>TEXT(Orders[[#This Row],[date]],"MMM")</f>
        <v>Dec</v>
      </c>
    </row>
    <row r="7211" spans="1:12" x14ac:dyDescent="0.3">
      <c r="A7211" s="2">
        <v>45287</v>
      </c>
      <c r="B7211">
        <v>1007877</v>
      </c>
      <c r="C7211" t="s">
        <v>4209</v>
      </c>
      <c r="D7211" t="s">
        <v>3174</v>
      </c>
      <c r="E7211">
        <v>47.420000000000016</v>
      </c>
      <c r="F7211">
        <v>142.97580000000002</v>
      </c>
      <c r="G7211" t="s">
        <v>1118</v>
      </c>
      <c r="H7211" t="s">
        <v>45</v>
      </c>
      <c r="I7211" t="s">
        <v>46</v>
      </c>
      <c r="J7211">
        <v>95.555800000000005</v>
      </c>
      <c r="K7211">
        <v>201.50948966680721</v>
      </c>
      <c r="L7211" t="str">
        <f>TEXT(Orders[[#This Row],[date]],"MMM")</f>
        <v>Dec</v>
      </c>
    </row>
    <row r="7212" spans="1:12" x14ac:dyDescent="0.3">
      <c r="A7212" s="2">
        <v>45186</v>
      </c>
      <c r="B7212">
        <v>1009153</v>
      </c>
      <c r="C7212" t="s">
        <v>4135</v>
      </c>
      <c r="D7212" t="s">
        <v>3178</v>
      </c>
      <c r="E7212">
        <v>47.884000000000015</v>
      </c>
      <c r="F7212">
        <v>142.97580000000002</v>
      </c>
      <c r="G7212" t="s">
        <v>2765</v>
      </c>
      <c r="H7212" t="s">
        <v>88</v>
      </c>
      <c r="I7212" t="s">
        <v>36</v>
      </c>
      <c r="J7212">
        <v>95.091800000000006</v>
      </c>
      <c r="K7212">
        <v>198.58783727341068</v>
      </c>
      <c r="L7212" t="str">
        <f>TEXT(Orders[[#This Row],[date]],"MMM")</f>
        <v>Sep</v>
      </c>
    </row>
    <row r="7213" spans="1:12" x14ac:dyDescent="0.3">
      <c r="A7213" s="2">
        <v>45243</v>
      </c>
      <c r="B7213">
        <v>1015266</v>
      </c>
      <c r="C7213" t="s">
        <v>5489</v>
      </c>
      <c r="D7213" t="s">
        <v>3175</v>
      </c>
      <c r="E7213">
        <v>49.168000000000006</v>
      </c>
      <c r="F7213">
        <v>142.97580000000002</v>
      </c>
      <c r="G7213" t="s">
        <v>2366</v>
      </c>
      <c r="H7213" t="s">
        <v>35</v>
      </c>
      <c r="I7213" t="s">
        <v>36</v>
      </c>
      <c r="J7213">
        <v>93.807800000000015</v>
      </c>
      <c r="K7213">
        <v>190.79035144809632</v>
      </c>
      <c r="L7213" t="str">
        <f>TEXT(Orders[[#This Row],[date]],"MMM")</f>
        <v>Nov</v>
      </c>
    </row>
    <row r="7214" spans="1:12" x14ac:dyDescent="0.3">
      <c r="A7214" s="2">
        <v>45209</v>
      </c>
      <c r="B7214">
        <v>1016300</v>
      </c>
      <c r="C7214" t="s">
        <v>3546</v>
      </c>
      <c r="D7214" t="s">
        <v>3178</v>
      </c>
      <c r="E7214">
        <v>57.612000000000009</v>
      </c>
      <c r="F7214">
        <v>142.97580000000002</v>
      </c>
      <c r="G7214" t="s">
        <v>401</v>
      </c>
      <c r="H7214" t="s">
        <v>50</v>
      </c>
      <c r="I7214" t="s">
        <v>36</v>
      </c>
      <c r="J7214">
        <v>85.363800000000012</v>
      </c>
      <c r="K7214">
        <v>148.17017288064986</v>
      </c>
      <c r="L7214" t="str">
        <f>TEXT(Orders[[#This Row],[date]],"MMM")</f>
        <v>Oct</v>
      </c>
    </row>
    <row r="7215" spans="1:12" x14ac:dyDescent="0.3">
      <c r="A7215" s="2">
        <v>45080</v>
      </c>
      <c r="B7215">
        <v>1019787</v>
      </c>
      <c r="C7215" t="s">
        <v>3827</v>
      </c>
      <c r="D7215" t="s">
        <v>3172</v>
      </c>
      <c r="E7215">
        <v>63.232000000000014</v>
      </c>
      <c r="F7215">
        <v>142.97580000000002</v>
      </c>
      <c r="G7215" t="s">
        <v>880</v>
      </c>
      <c r="H7215" t="s">
        <v>12</v>
      </c>
      <c r="I7215" t="s">
        <v>13</v>
      </c>
      <c r="J7215">
        <v>79.743800000000007</v>
      </c>
      <c r="K7215">
        <v>126.11304402834007</v>
      </c>
      <c r="L7215" t="str">
        <f>TEXT(Orders[[#This Row],[date]],"MMM")</f>
        <v>Jun</v>
      </c>
    </row>
    <row r="7216" spans="1:12" x14ac:dyDescent="0.3">
      <c r="A7216" s="2">
        <v>45063</v>
      </c>
      <c r="B7216">
        <v>1019725</v>
      </c>
      <c r="C7216" t="s">
        <v>3736</v>
      </c>
      <c r="D7216" t="s">
        <v>3179</v>
      </c>
      <c r="E7216">
        <v>64.356000000000009</v>
      </c>
      <c r="F7216">
        <v>142.97580000000002</v>
      </c>
      <c r="G7216" t="s">
        <v>600</v>
      </c>
      <c r="H7216" t="s">
        <v>19</v>
      </c>
      <c r="I7216" t="s">
        <v>20</v>
      </c>
      <c r="J7216">
        <v>78.619800000000012</v>
      </c>
      <c r="K7216">
        <v>122.16390080179005</v>
      </c>
      <c r="L7216" t="str">
        <f>TEXT(Orders[[#This Row],[date]],"MMM")</f>
        <v>May</v>
      </c>
    </row>
    <row r="7217" spans="1:12" x14ac:dyDescent="0.3">
      <c r="A7217" s="2">
        <v>45060</v>
      </c>
      <c r="B7217">
        <v>1009224</v>
      </c>
      <c r="C7217" t="s">
        <v>4946</v>
      </c>
      <c r="D7217" t="s">
        <v>3178</v>
      </c>
      <c r="E7217">
        <v>77.788000000000011</v>
      </c>
      <c r="F7217">
        <v>142.97580000000002</v>
      </c>
      <c r="G7217" t="s">
        <v>2400</v>
      </c>
      <c r="H7217" t="s">
        <v>26</v>
      </c>
      <c r="I7217" t="s">
        <v>13</v>
      </c>
      <c r="J7217">
        <v>65.18780000000001</v>
      </c>
      <c r="K7217">
        <v>83.801871753998043</v>
      </c>
      <c r="L7217" t="str">
        <f>TEXT(Orders[[#This Row],[date]],"MMM")</f>
        <v>May</v>
      </c>
    </row>
    <row r="7218" spans="1:12" x14ac:dyDescent="0.3">
      <c r="A7218" s="2">
        <v>45262</v>
      </c>
      <c r="B7218">
        <v>1017858</v>
      </c>
      <c r="C7218" t="s">
        <v>5856</v>
      </c>
      <c r="D7218" t="s">
        <v>3177</v>
      </c>
      <c r="E7218">
        <v>101.44800000000001</v>
      </c>
      <c r="F7218">
        <v>142.97580000000002</v>
      </c>
      <c r="G7218" t="s">
        <v>1170</v>
      </c>
      <c r="H7218" t="s">
        <v>75</v>
      </c>
      <c r="I7218" t="s">
        <v>46</v>
      </c>
      <c r="J7218">
        <v>41.527800000000013</v>
      </c>
      <c r="K7218">
        <v>40.93506032647268</v>
      </c>
      <c r="L7218" t="str">
        <f>TEXT(Orders[[#This Row],[date]],"MMM")</f>
        <v>Dec</v>
      </c>
    </row>
    <row r="7219" spans="1:12" x14ac:dyDescent="0.3">
      <c r="A7219" s="2">
        <v>45268</v>
      </c>
      <c r="B7219">
        <v>1009231</v>
      </c>
      <c r="C7219" t="s">
        <v>4352</v>
      </c>
      <c r="D7219" t="s">
        <v>3177</v>
      </c>
      <c r="E7219">
        <v>153.36800000000002</v>
      </c>
      <c r="F7219">
        <v>142.97580000000002</v>
      </c>
      <c r="G7219" t="s">
        <v>2797</v>
      </c>
      <c r="H7219" t="s">
        <v>75</v>
      </c>
      <c r="I7219" t="s">
        <v>46</v>
      </c>
      <c r="J7219">
        <v>-10.392200000000003</v>
      </c>
      <c r="K7219">
        <v>-6.775989776224506</v>
      </c>
      <c r="L7219" t="str">
        <f>TEXT(Orders[[#This Row],[date]],"MMM")</f>
        <v>Dec</v>
      </c>
    </row>
    <row r="7220" spans="1:12" x14ac:dyDescent="0.3">
      <c r="A7220" s="2">
        <v>45207</v>
      </c>
      <c r="B7220">
        <v>1019751</v>
      </c>
      <c r="C7220" t="s">
        <v>5857</v>
      </c>
      <c r="D7220" t="s">
        <v>3174</v>
      </c>
      <c r="E7220">
        <v>180.12800000000001</v>
      </c>
      <c r="F7220">
        <v>142.97580000000002</v>
      </c>
      <c r="G7220" t="s">
        <v>2181</v>
      </c>
      <c r="H7220" t="s">
        <v>54</v>
      </c>
      <c r="I7220" t="s">
        <v>20</v>
      </c>
      <c r="J7220">
        <v>-37.152199999999993</v>
      </c>
      <c r="K7220">
        <v>-20.625444128619645</v>
      </c>
      <c r="L7220" t="str">
        <f>TEXT(Orders[[#This Row],[date]],"MMM")</f>
        <v>Oct</v>
      </c>
    </row>
    <row r="7221" spans="1:12" x14ac:dyDescent="0.3">
      <c r="A7221" s="2">
        <v>45204</v>
      </c>
      <c r="B7221">
        <v>1015488</v>
      </c>
      <c r="C7221" t="s">
        <v>3748</v>
      </c>
      <c r="D7221" t="s">
        <v>3177</v>
      </c>
      <c r="E7221">
        <v>184.62400000000002</v>
      </c>
      <c r="F7221">
        <v>142.97580000000002</v>
      </c>
      <c r="G7221" t="s">
        <v>1190</v>
      </c>
      <c r="H7221" t="s">
        <v>50</v>
      </c>
      <c r="I7221" t="s">
        <v>36</v>
      </c>
      <c r="J7221">
        <v>-41.648200000000003</v>
      </c>
      <c r="K7221">
        <v>-22.558388941849376</v>
      </c>
      <c r="L7221" t="str">
        <f>TEXT(Orders[[#This Row],[date]],"MMM")</f>
        <v>Oct</v>
      </c>
    </row>
    <row r="7222" spans="1:12" x14ac:dyDescent="0.3">
      <c r="A7222" s="2">
        <v>45252</v>
      </c>
      <c r="B7222">
        <v>1010184</v>
      </c>
      <c r="C7222" t="s">
        <v>4343</v>
      </c>
      <c r="D7222" t="s">
        <v>3177</v>
      </c>
      <c r="E7222">
        <v>192.49200000000002</v>
      </c>
      <c r="F7222">
        <v>142.97580000000002</v>
      </c>
      <c r="G7222" t="s">
        <v>1219</v>
      </c>
      <c r="H7222" t="s">
        <v>35</v>
      </c>
      <c r="I7222" t="s">
        <v>36</v>
      </c>
      <c r="J7222">
        <v>-49.516199999999998</v>
      </c>
      <c r="K7222">
        <v>-25.723770338507574</v>
      </c>
      <c r="L7222" t="str">
        <f>TEXT(Orders[[#This Row],[date]],"MMM")</f>
        <v>Nov</v>
      </c>
    </row>
    <row r="7223" spans="1:12" x14ac:dyDescent="0.3">
      <c r="A7223" s="2">
        <v>44958</v>
      </c>
      <c r="B7223">
        <v>1003286</v>
      </c>
      <c r="C7223" t="s">
        <v>5024</v>
      </c>
      <c r="D7223" t="s">
        <v>3171</v>
      </c>
      <c r="E7223">
        <v>39.894400000000012</v>
      </c>
      <c r="F7223">
        <v>143.09360000000001</v>
      </c>
      <c r="G7223" t="s">
        <v>2816</v>
      </c>
      <c r="H7223" t="s">
        <v>12</v>
      </c>
      <c r="I7223" t="s">
        <v>13</v>
      </c>
      <c r="J7223">
        <v>103.19919999999999</v>
      </c>
      <c r="K7223">
        <v>258.68091762252334</v>
      </c>
      <c r="L7223" t="str">
        <f>TEXT(Orders[[#This Row],[date]],"MMM")</f>
        <v>Feb</v>
      </c>
    </row>
    <row r="7224" spans="1:12" x14ac:dyDescent="0.3">
      <c r="A7224" s="2">
        <v>45199</v>
      </c>
      <c r="B7224">
        <v>1002115</v>
      </c>
      <c r="C7224" t="s">
        <v>3328</v>
      </c>
      <c r="D7224" t="s">
        <v>3176</v>
      </c>
      <c r="E7224">
        <v>258.39040000000006</v>
      </c>
      <c r="F7224">
        <v>143.16224000000003</v>
      </c>
      <c r="G7224" t="s">
        <v>2431</v>
      </c>
      <c r="H7224" t="s">
        <v>19</v>
      </c>
      <c r="I7224" t="s">
        <v>20</v>
      </c>
      <c r="J7224">
        <v>-115.22816000000003</v>
      </c>
      <c r="K7224">
        <v>-44.594597941719201</v>
      </c>
      <c r="L7224" t="str">
        <f>TEXT(Orders[[#This Row],[date]],"MMM")</f>
        <v>Sep</v>
      </c>
    </row>
    <row r="7225" spans="1:12" x14ac:dyDescent="0.3">
      <c r="A7225" s="2">
        <v>45098</v>
      </c>
      <c r="B7225">
        <v>1010570</v>
      </c>
      <c r="C7225" t="s">
        <v>4086</v>
      </c>
      <c r="D7225" t="s">
        <v>3178</v>
      </c>
      <c r="E7225">
        <v>5.9159999999999968</v>
      </c>
      <c r="F7225">
        <v>143.42400000000001</v>
      </c>
      <c r="G7225" t="s">
        <v>938</v>
      </c>
      <c r="H7225" t="s">
        <v>30</v>
      </c>
      <c r="I7225" t="s">
        <v>13</v>
      </c>
      <c r="J7225">
        <v>137.50800000000001</v>
      </c>
      <c r="K7225">
        <v>2324.3407707910765</v>
      </c>
      <c r="L7225" t="str">
        <f>TEXT(Orders[[#This Row],[date]],"MMM")</f>
        <v>Jun</v>
      </c>
    </row>
    <row r="7226" spans="1:12" x14ac:dyDescent="0.3">
      <c r="A7226" s="2">
        <v>44940</v>
      </c>
      <c r="B7226">
        <v>1006936</v>
      </c>
      <c r="C7226" t="s">
        <v>5845</v>
      </c>
      <c r="D7226" t="s">
        <v>3177</v>
      </c>
      <c r="E7226">
        <v>13.080000000000002</v>
      </c>
      <c r="F7226">
        <v>143.42400000000001</v>
      </c>
      <c r="G7226" t="s">
        <v>1839</v>
      </c>
      <c r="H7226" t="s">
        <v>30</v>
      </c>
      <c r="I7226" t="s">
        <v>13</v>
      </c>
      <c r="J7226">
        <v>130.34399999999999</v>
      </c>
      <c r="K7226">
        <v>996.51376146788971</v>
      </c>
      <c r="L7226" t="str">
        <f>TEXT(Orders[[#This Row],[date]],"MMM")</f>
        <v>Jan</v>
      </c>
    </row>
    <row r="7227" spans="1:12" x14ac:dyDescent="0.3">
      <c r="A7227" s="2">
        <v>45226</v>
      </c>
      <c r="B7227">
        <v>1013056</v>
      </c>
      <c r="C7227" t="s">
        <v>4857</v>
      </c>
      <c r="D7227" t="s">
        <v>3178</v>
      </c>
      <c r="E7227">
        <v>19.403999999999996</v>
      </c>
      <c r="F7227">
        <v>143.42400000000001</v>
      </c>
      <c r="G7227" t="s">
        <v>2111</v>
      </c>
      <c r="H7227" t="s">
        <v>57</v>
      </c>
      <c r="I7227" t="s">
        <v>20</v>
      </c>
      <c r="J7227">
        <v>124.02000000000001</v>
      </c>
      <c r="K7227">
        <v>639.1465677179965</v>
      </c>
      <c r="L7227" t="str">
        <f>TEXT(Orders[[#This Row],[date]],"MMM")</f>
        <v>Oct</v>
      </c>
    </row>
    <row r="7228" spans="1:12" x14ac:dyDescent="0.3">
      <c r="A7228" s="2">
        <v>45178</v>
      </c>
      <c r="B7228">
        <v>1013976</v>
      </c>
      <c r="C7228" t="s">
        <v>4872</v>
      </c>
      <c r="D7228" t="s">
        <v>3174</v>
      </c>
      <c r="E7228">
        <v>26.680000000000007</v>
      </c>
      <c r="F7228">
        <v>143.42400000000001</v>
      </c>
      <c r="G7228" t="s">
        <v>2650</v>
      </c>
      <c r="H7228" t="s">
        <v>30</v>
      </c>
      <c r="I7228" t="s">
        <v>13</v>
      </c>
      <c r="J7228">
        <v>116.744</v>
      </c>
      <c r="K7228">
        <v>437.57121439280348</v>
      </c>
      <c r="L7228" t="str">
        <f>TEXT(Orders[[#This Row],[date]],"MMM")</f>
        <v>Sep</v>
      </c>
    </row>
    <row r="7229" spans="1:12" x14ac:dyDescent="0.3">
      <c r="A7229" s="2">
        <v>44958</v>
      </c>
      <c r="B7229">
        <v>1019523</v>
      </c>
      <c r="C7229" t="s">
        <v>5530</v>
      </c>
      <c r="D7229" t="s">
        <v>3176</v>
      </c>
      <c r="E7229">
        <v>30.051999999999992</v>
      </c>
      <c r="F7229">
        <v>143.42400000000001</v>
      </c>
      <c r="G7229" t="s">
        <v>1580</v>
      </c>
      <c r="H7229" t="s">
        <v>75</v>
      </c>
      <c r="I7229" t="s">
        <v>46</v>
      </c>
      <c r="J7229">
        <v>113.37200000000001</v>
      </c>
      <c r="K7229">
        <v>377.25276187940915</v>
      </c>
      <c r="L7229" t="str">
        <f>TEXT(Orders[[#This Row],[date]],"MMM")</f>
        <v>Feb</v>
      </c>
    </row>
    <row r="7230" spans="1:12" x14ac:dyDescent="0.3">
      <c r="A7230" s="2">
        <v>45059</v>
      </c>
      <c r="B7230">
        <v>1012363</v>
      </c>
      <c r="C7230" t="s">
        <v>4289</v>
      </c>
      <c r="D7230" t="s">
        <v>3179</v>
      </c>
      <c r="E7230">
        <v>33.424000000000007</v>
      </c>
      <c r="F7230">
        <v>143.42400000000001</v>
      </c>
      <c r="G7230" t="s">
        <v>1193</v>
      </c>
      <c r="H7230" t="s">
        <v>30</v>
      </c>
      <c r="I7230" t="s">
        <v>13</v>
      </c>
      <c r="J7230">
        <v>110</v>
      </c>
      <c r="K7230">
        <v>329.10483484921008</v>
      </c>
      <c r="L7230" t="str">
        <f>TEXT(Orders[[#This Row],[date]],"MMM")</f>
        <v>May</v>
      </c>
    </row>
    <row r="7231" spans="1:12" x14ac:dyDescent="0.3">
      <c r="A7231" s="2">
        <v>45251</v>
      </c>
      <c r="B7231">
        <v>1009595</v>
      </c>
      <c r="C7231" t="s">
        <v>4559</v>
      </c>
      <c r="D7231" t="s">
        <v>3180</v>
      </c>
      <c r="E7231">
        <v>35.671999999999997</v>
      </c>
      <c r="F7231">
        <v>143.42400000000001</v>
      </c>
      <c r="G7231" t="s">
        <v>2055</v>
      </c>
      <c r="H7231" t="s">
        <v>57</v>
      </c>
      <c r="I7231" t="s">
        <v>20</v>
      </c>
      <c r="J7231">
        <v>107.75200000000001</v>
      </c>
      <c r="K7231">
        <v>302.06324287956943</v>
      </c>
      <c r="L7231" t="str">
        <f>TEXT(Orders[[#This Row],[date]],"MMM")</f>
        <v>Nov</v>
      </c>
    </row>
    <row r="7232" spans="1:12" x14ac:dyDescent="0.3">
      <c r="A7232" s="2">
        <v>45101</v>
      </c>
      <c r="B7232">
        <v>1006904</v>
      </c>
      <c r="C7232" t="s">
        <v>3759</v>
      </c>
      <c r="D7232" t="s">
        <v>3180</v>
      </c>
      <c r="E7232">
        <v>39.72</v>
      </c>
      <c r="F7232">
        <v>143.42400000000001</v>
      </c>
      <c r="G7232" t="s">
        <v>621</v>
      </c>
      <c r="H7232" t="s">
        <v>69</v>
      </c>
      <c r="I7232" t="s">
        <v>46</v>
      </c>
      <c r="J7232">
        <v>103.70400000000001</v>
      </c>
      <c r="K7232">
        <v>261.08761329305139</v>
      </c>
      <c r="L7232" t="str">
        <f>TEXT(Orders[[#This Row],[date]],"MMM")</f>
        <v>Jun</v>
      </c>
    </row>
    <row r="7233" spans="1:12" x14ac:dyDescent="0.3">
      <c r="A7233" s="2">
        <v>45232</v>
      </c>
      <c r="B7233">
        <v>1017503</v>
      </c>
      <c r="C7233" t="s">
        <v>5000</v>
      </c>
      <c r="D7233" t="s">
        <v>3171</v>
      </c>
      <c r="E7233">
        <v>41.884000000000015</v>
      </c>
      <c r="F7233">
        <v>143.42400000000001</v>
      </c>
      <c r="G7233" t="s">
        <v>2902</v>
      </c>
      <c r="H7233" t="s">
        <v>26</v>
      </c>
      <c r="I7233" t="s">
        <v>13</v>
      </c>
      <c r="J7233">
        <v>101.53999999999999</v>
      </c>
      <c r="K7233">
        <v>242.43147741380949</v>
      </c>
      <c r="L7233" t="str">
        <f>TEXT(Orders[[#This Row],[date]],"MMM")</f>
        <v>Nov</v>
      </c>
    </row>
    <row r="7234" spans="1:12" x14ac:dyDescent="0.3">
      <c r="A7234" s="2">
        <v>45239</v>
      </c>
      <c r="B7234">
        <v>1013361</v>
      </c>
      <c r="C7234" t="s">
        <v>4741</v>
      </c>
      <c r="D7234" t="s">
        <v>3175</v>
      </c>
      <c r="E7234">
        <v>52.531999999999996</v>
      </c>
      <c r="F7234">
        <v>143.42400000000001</v>
      </c>
      <c r="G7234" t="s">
        <v>1869</v>
      </c>
      <c r="H7234" t="s">
        <v>26</v>
      </c>
      <c r="I7234" t="s">
        <v>13</v>
      </c>
      <c r="J7234">
        <v>90.89200000000001</v>
      </c>
      <c r="K7234">
        <v>173.02215792278994</v>
      </c>
      <c r="L7234" t="str">
        <f>TEXT(Orders[[#This Row],[date]],"MMM")</f>
        <v>Nov</v>
      </c>
    </row>
    <row r="7235" spans="1:12" x14ac:dyDescent="0.3">
      <c r="A7235" s="2">
        <v>45268</v>
      </c>
      <c r="B7235">
        <v>1018779</v>
      </c>
      <c r="C7235" t="s">
        <v>3224</v>
      </c>
      <c r="D7235" t="s">
        <v>3179</v>
      </c>
      <c r="E7235">
        <v>52.531999999999996</v>
      </c>
      <c r="F7235">
        <v>143.42400000000001</v>
      </c>
      <c r="G7235" t="s">
        <v>442</v>
      </c>
      <c r="H7235" t="s">
        <v>88</v>
      </c>
      <c r="I7235" t="s">
        <v>36</v>
      </c>
      <c r="J7235">
        <v>90.89200000000001</v>
      </c>
      <c r="K7235">
        <v>173.02215792278994</v>
      </c>
      <c r="L7235" t="str">
        <f>TEXT(Orders[[#This Row],[date]],"MMM")</f>
        <v>Dec</v>
      </c>
    </row>
    <row r="7236" spans="1:12" x14ac:dyDescent="0.3">
      <c r="A7236" s="2">
        <v>45036</v>
      </c>
      <c r="B7236">
        <v>1016140</v>
      </c>
      <c r="C7236" t="s">
        <v>5131</v>
      </c>
      <c r="D7236" t="s">
        <v>3171</v>
      </c>
      <c r="E7236">
        <v>53.656000000000006</v>
      </c>
      <c r="F7236">
        <v>143.42400000000001</v>
      </c>
      <c r="G7236" t="s">
        <v>2726</v>
      </c>
      <c r="H7236" t="s">
        <v>50</v>
      </c>
      <c r="I7236" t="s">
        <v>36</v>
      </c>
      <c r="J7236">
        <v>89.768000000000001</v>
      </c>
      <c r="K7236">
        <v>167.30281795139405</v>
      </c>
      <c r="L7236" t="str">
        <f>TEXT(Orders[[#This Row],[date]],"MMM")</f>
        <v>Apr</v>
      </c>
    </row>
    <row r="7237" spans="1:12" x14ac:dyDescent="0.3">
      <c r="A7237" s="2">
        <v>45226</v>
      </c>
      <c r="B7237">
        <v>1005972</v>
      </c>
      <c r="C7237" t="s">
        <v>5290</v>
      </c>
      <c r="D7237" t="s">
        <v>3174</v>
      </c>
      <c r="E7237">
        <v>55.792000000000002</v>
      </c>
      <c r="F7237">
        <v>143.42400000000001</v>
      </c>
      <c r="G7237" t="s">
        <v>2869</v>
      </c>
      <c r="H7237" t="s">
        <v>35</v>
      </c>
      <c r="I7237" t="s">
        <v>36</v>
      </c>
      <c r="J7237">
        <v>87.632000000000005</v>
      </c>
      <c r="K7237">
        <v>157.06911385144824</v>
      </c>
      <c r="L7237" t="str">
        <f>TEXT(Orders[[#This Row],[date]],"MMM")</f>
        <v>Oct</v>
      </c>
    </row>
    <row r="7238" spans="1:12" x14ac:dyDescent="0.3">
      <c r="A7238" s="2">
        <v>44963</v>
      </c>
      <c r="B7238">
        <v>1014355</v>
      </c>
      <c r="C7238" t="s">
        <v>4285</v>
      </c>
      <c r="D7238" t="s">
        <v>3174</v>
      </c>
      <c r="E7238">
        <v>69.391999999999996</v>
      </c>
      <c r="F7238">
        <v>143.42400000000001</v>
      </c>
      <c r="G7238" t="s">
        <v>1154</v>
      </c>
      <c r="H7238" t="s">
        <v>69</v>
      </c>
      <c r="I7238" t="s">
        <v>46</v>
      </c>
      <c r="J7238">
        <v>74.032000000000011</v>
      </c>
      <c r="K7238">
        <v>106.68664975789719</v>
      </c>
      <c r="L7238" t="str">
        <f>TEXT(Orders[[#This Row],[date]],"MMM")</f>
        <v>Feb</v>
      </c>
    </row>
    <row r="7239" spans="1:12" x14ac:dyDescent="0.3">
      <c r="A7239" s="2">
        <v>45111</v>
      </c>
      <c r="B7239">
        <v>1019881</v>
      </c>
      <c r="C7239" t="s">
        <v>3647</v>
      </c>
      <c r="D7239" t="s">
        <v>3173</v>
      </c>
      <c r="E7239">
        <v>79.507999999999996</v>
      </c>
      <c r="F7239">
        <v>143.42400000000001</v>
      </c>
      <c r="G7239" t="s">
        <v>1171</v>
      </c>
      <c r="H7239" t="s">
        <v>54</v>
      </c>
      <c r="I7239" t="s">
        <v>20</v>
      </c>
      <c r="J7239">
        <v>63.916000000000011</v>
      </c>
      <c r="K7239">
        <v>80.389394777884007</v>
      </c>
      <c r="L7239" t="str">
        <f>TEXT(Orders[[#This Row],[date]],"MMM")</f>
        <v>Jul</v>
      </c>
    </row>
    <row r="7240" spans="1:12" x14ac:dyDescent="0.3">
      <c r="A7240" s="2">
        <v>44982</v>
      </c>
      <c r="B7240">
        <v>1017148</v>
      </c>
      <c r="C7240" t="s">
        <v>4975</v>
      </c>
      <c r="D7240" t="s">
        <v>3171</v>
      </c>
      <c r="E7240">
        <v>122.22</v>
      </c>
      <c r="F7240">
        <v>143.42400000000001</v>
      </c>
      <c r="G7240" t="s">
        <v>2515</v>
      </c>
      <c r="H7240" t="s">
        <v>26</v>
      </c>
      <c r="I7240" t="s">
        <v>13</v>
      </c>
      <c r="J7240">
        <v>21.204000000000008</v>
      </c>
      <c r="K7240">
        <v>17.349042709867462</v>
      </c>
      <c r="L7240" t="str">
        <f>TEXT(Orders[[#This Row],[date]],"MMM")</f>
        <v>Feb</v>
      </c>
    </row>
    <row r="7241" spans="1:12" x14ac:dyDescent="0.3">
      <c r="A7241" s="2">
        <v>45044</v>
      </c>
      <c r="B7241">
        <v>1006717</v>
      </c>
      <c r="C7241" t="s">
        <v>4720</v>
      </c>
      <c r="D7241" t="s">
        <v>3180</v>
      </c>
      <c r="E7241">
        <v>128.572</v>
      </c>
      <c r="F7241">
        <v>143.42400000000001</v>
      </c>
      <c r="G7241" t="s">
        <v>1823</v>
      </c>
      <c r="H7241" t="s">
        <v>30</v>
      </c>
      <c r="I7241" t="s">
        <v>13</v>
      </c>
      <c r="J7241">
        <v>14.852000000000004</v>
      </c>
      <c r="K7241">
        <v>11.551504215536823</v>
      </c>
      <c r="L7241" t="str">
        <f>TEXT(Orders[[#This Row],[date]],"MMM")</f>
        <v>Apr</v>
      </c>
    </row>
    <row r="7242" spans="1:12" x14ac:dyDescent="0.3">
      <c r="A7242" s="2">
        <v>45245</v>
      </c>
      <c r="B7242">
        <v>1008061</v>
      </c>
      <c r="C7242" t="s">
        <v>5595</v>
      </c>
      <c r="D7242" t="s">
        <v>3173</v>
      </c>
      <c r="E7242">
        <v>139.08799999999999</v>
      </c>
      <c r="F7242">
        <v>143.42400000000001</v>
      </c>
      <c r="G7242" t="s">
        <v>673</v>
      </c>
      <c r="H7242" t="s">
        <v>35</v>
      </c>
      <c r="I7242" t="s">
        <v>36</v>
      </c>
      <c r="J7242">
        <v>4.3360000000000127</v>
      </c>
      <c r="K7242">
        <v>3.1174508225008721</v>
      </c>
      <c r="L7242" t="str">
        <f>TEXT(Orders[[#This Row],[date]],"MMM")</f>
        <v>Nov</v>
      </c>
    </row>
    <row r="7243" spans="1:12" x14ac:dyDescent="0.3">
      <c r="A7243" s="2">
        <v>44997</v>
      </c>
      <c r="B7243">
        <v>1014176</v>
      </c>
      <c r="C7243" t="s">
        <v>3716</v>
      </c>
      <c r="D7243" t="s">
        <v>3173</v>
      </c>
      <c r="E7243">
        <v>163.80800000000002</v>
      </c>
      <c r="F7243">
        <v>143.42400000000001</v>
      </c>
      <c r="G7243" t="s">
        <v>2508</v>
      </c>
      <c r="H7243" t="s">
        <v>30</v>
      </c>
      <c r="I7243" t="s">
        <v>13</v>
      </c>
      <c r="J7243">
        <v>-20.384000000000015</v>
      </c>
      <c r="K7243">
        <v>-12.443836686852908</v>
      </c>
      <c r="L7243" t="str">
        <f>TEXT(Orders[[#This Row],[date]],"MMM")</f>
        <v>Mar</v>
      </c>
    </row>
    <row r="7244" spans="1:12" x14ac:dyDescent="0.3">
      <c r="A7244" s="2">
        <v>44936</v>
      </c>
      <c r="B7244">
        <v>1009448</v>
      </c>
      <c r="C7244" t="s">
        <v>5828</v>
      </c>
      <c r="D7244" t="s">
        <v>3171</v>
      </c>
      <c r="E7244">
        <v>164.93200000000002</v>
      </c>
      <c r="F7244">
        <v>143.42400000000001</v>
      </c>
      <c r="G7244" t="s">
        <v>967</v>
      </c>
      <c r="H7244" t="s">
        <v>50</v>
      </c>
      <c r="I7244" t="s">
        <v>36</v>
      </c>
      <c r="J7244">
        <v>-21.50800000000001</v>
      </c>
      <c r="K7244">
        <v>-13.040525792447802</v>
      </c>
      <c r="L7244" t="str">
        <f>TEXT(Orders[[#This Row],[date]],"MMM")</f>
        <v>Jan</v>
      </c>
    </row>
    <row r="7245" spans="1:12" x14ac:dyDescent="0.3">
      <c r="A7245" s="2">
        <v>45116</v>
      </c>
      <c r="B7245">
        <v>1011397</v>
      </c>
      <c r="C7245" t="s">
        <v>5858</v>
      </c>
      <c r="D7245" t="s">
        <v>3179</v>
      </c>
      <c r="E7245">
        <v>184.04000000000002</v>
      </c>
      <c r="F7245">
        <v>143.42400000000001</v>
      </c>
      <c r="G7245" t="s">
        <v>544</v>
      </c>
      <c r="H7245" t="s">
        <v>35</v>
      </c>
      <c r="I7245" t="s">
        <v>36</v>
      </c>
      <c r="J7245">
        <v>-40.616000000000014</v>
      </c>
      <c r="K7245">
        <v>-22.069115409693548</v>
      </c>
      <c r="L7245" t="str">
        <f>TEXT(Orders[[#This Row],[date]],"MMM")</f>
        <v>Jul</v>
      </c>
    </row>
    <row r="7246" spans="1:12" x14ac:dyDescent="0.3">
      <c r="A7246" s="2">
        <v>45212</v>
      </c>
      <c r="B7246">
        <v>1001903</v>
      </c>
      <c r="C7246" t="s">
        <v>5506</v>
      </c>
      <c r="D7246" t="s">
        <v>3174</v>
      </c>
      <c r="E7246">
        <v>239.93600000000004</v>
      </c>
      <c r="F7246">
        <v>143.51584000000003</v>
      </c>
      <c r="G7246" t="s">
        <v>2219</v>
      </c>
      <c r="H7246" t="s">
        <v>30</v>
      </c>
      <c r="I7246" t="s">
        <v>13</v>
      </c>
      <c r="J7246">
        <v>-96.42016000000001</v>
      </c>
      <c r="K7246">
        <v>-40.185782875433446</v>
      </c>
      <c r="L7246" t="str">
        <f>TEXT(Orders[[#This Row],[date]],"MMM")</f>
        <v>Oct</v>
      </c>
    </row>
    <row r="7247" spans="1:12" x14ac:dyDescent="0.3">
      <c r="A7247" s="2">
        <v>44942</v>
      </c>
      <c r="B7247">
        <v>1002710</v>
      </c>
      <c r="C7247" t="s">
        <v>5140</v>
      </c>
      <c r="D7247" t="s">
        <v>3178</v>
      </c>
      <c r="E7247">
        <v>200.71360000000001</v>
      </c>
      <c r="F7247">
        <v>143.58240000000001</v>
      </c>
      <c r="G7247" t="s">
        <v>3026</v>
      </c>
      <c r="H7247" t="s">
        <v>19</v>
      </c>
      <c r="I7247" t="s">
        <v>20</v>
      </c>
      <c r="J7247">
        <v>-57.131200000000007</v>
      </c>
      <c r="K7247">
        <v>-28.464040304194636</v>
      </c>
      <c r="L7247" t="str">
        <f>TEXT(Orders[[#This Row],[date]],"MMM")</f>
        <v>Jan</v>
      </c>
    </row>
    <row r="7248" spans="1:12" x14ac:dyDescent="0.3">
      <c r="A7248" s="2">
        <v>45236</v>
      </c>
      <c r="B7248">
        <v>1004455</v>
      </c>
      <c r="C7248" t="s">
        <v>4518</v>
      </c>
      <c r="D7248" t="s">
        <v>3171</v>
      </c>
      <c r="E7248">
        <v>127.59040000000003</v>
      </c>
      <c r="F7248">
        <v>143.72280000000001</v>
      </c>
      <c r="G7248" t="s">
        <v>2699</v>
      </c>
      <c r="H7248" t="s">
        <v>35</v>
      </c>
      <c r="I7248" t="s">
        <v>36</v>
      </c>
      <c r="J7248">
        <v>16.132399999999976</v>
      </c>
      <c r="K7248">
        <v>12.643897973515228</v>
      </c>
      <c r="L7248" t="str">
        <f>TEXT(Orders[[#This Row],[date]],"MMM")</f>
        <v>Nov</v>
      </c>
    </row>
    <row r="7249" spans="1:12" x14ac:dyDescent="0.3">
      <c r="A7249" s="2">
        <v>44957</v>
      </c>
      <c r="B7249">
        <v>1009591</v>
      </c>
      <c r="C7249" t="s">
        <v>5166</v>
      </c>
      <c r="D7249" t="s">
        <v>3175</v>
      </c>
      <c r="E7249">
        <v>12.607999999999976</v>
      </c>
      <c r="F7249">
        <v>143.87219999999999</v>
      </c>
      <c r="G7249" t="s">
        <v>868</v>
      </c>
      <c r="H7249" t="s">
        <v>88</v>
      </c>
      <c r="I7249" t="s">
        <v>36</v>
      </c>
      <c r="J7249">
        <v>131.26420000000002</v>
      </c>
      <c r="K7249">
        <v>1041.1183375634539</v>
      </c>
      <c r="L7249" t="str">
        <f>TEXT(Orders[[#This Row],[date]],"MMM")</f>
        <v>Jan</v>
      </c>
    </row>
    <row r="7250" spans="1:12" x14ac:dyDescent="0.3">
      <c r="A7250" s="2">
        <v>45077</v>
      </c>
      <c r="B7250">
        <v>1007272</v>
      </c>
      <c r="C7250" t="s">
        <v>5289</v>
      </c>
      <c r="D7250" t="s">
        <v>3171</v>
      </c>
      <c r="E7250">
        <v>36.176000000000016</v>
      </c>
      <c r="F7250">
        <v>143.87219999999999</v>
      </c>
      <c r="G7250" t="s">
        <v>2783</v>
      </c>
      <c r="H7250" t="s">
        <v>30</v>
      </c>
      <c r="I7250" t="s">
        <v>13</v>
      </c>
      <c r="J7250">
        <v>107.69619999999998</v>
      </c>
      <c r="K7250">
        <v>297.70068553737264</v>
      </c>
      <c r="L7250" t="str">
        <f>TEXT(Orders[[#This Row],[date]],"MMM")</f>
        <v>May</v>
      </c>
    </row>
    <row r="7251" spans="1:12" x14ac:dyDescent="0.3">
      <c r="A7251" s="2">
        <v>45034</v>
      </c>
      <c r="B7251">
        <v>1009910</v>
      </c>
      <c r="C7251" t="s">
        <v>3975</v>
      </c>
      <c r="D7251" t="s">
        <v>3177</v>
      </c>
      <c r="E7251">
        <v>36.848000000000013</v>
      </c>
      <c r="F7251">
        <v>143.87219999999999</v>
      </c>
      <c r="G7251" t="s">
        <v>1610</v>
      </c>
      <c r="H7251" t="s">
        <v>45</v>
      </c>
      <c r="I7251" t="s">
        <v>46</v>
      </c>
      <c r="J7251">
        <v>107.02419999999998</v>
      </c>
      <c r="K7251">
        <v>290.44778549717745</v>
      </c>
      <c r="L7251" t="str">
        <f>TEXT(Orders[[#This Row],[date]],"MMM")</f>
        <v>Apr</v>
      </c>
    </row>
    <row r="7252" spans="1:12" x14ac:dyDescent="0.3">
      <c r="A7252" s="2">
        <v>45013</v>
      </c>
      <c r="B7252">
        <v>1016858</v>
      </c>
      <c r="C7252" t="s">
        <v>5364</v>
      </c>
      <c r="D7252" t="s">
        <v>3178</v>
      </c>
      <c r="E7252">
        <v>47.451999999999998</v>
      </c>
      <c r="F7252">
        <v>143.87219999999999</v>
      </c>
      <c r="G7252" t="s">
        <v>720</v>
      </c>
      <c r="H7252" t="s">
        <v>12</v>
      </c>
      <c r="I7252" t="s">
        <v>13</v>
      </c>
      <c r="J7252">
        <v>96.420199999999994</v>
      </c>
      <c r="K7252">
        <v>203.19522886285085</v>
      </c>
      <c r="L7252" t="str">
        <f>TEXT(Orders[[#This Row],[date]],"MMM")</f>
        <v>Mar</v>
      </c>
    </row>
    <row r="7253" spans="1:12" x14ac:dyDescent="0.3">
      <c r="A7253" s="2">
        <v>45163</v>
      </c>
      <c r="B7253">
        <v>1017268</v>
      </c>
      <c r="C7253" t="s">
        <v>5767</v>
      </c>
      <c r="D7253" t="s">
        <v>3179</v>
      </c>
      <c r="E7253">
        <v>82.295999999999992</v>
      </c>
      <c r="F7253">
        <v>143.87219999999999</v>
      </c>
      <c r="G7253" t="s">
        <v>2995</v>
      </c>
      <c r="H7253" t="s">
        <v>45</v>
      </c>
      <c r="I7253" t="s">
        <v>46</v>
      </c>
      <c r="J7253">
        <v>61.5762</v>
      </c>
      <c r="K7253">
        <v>74.822834645669303</v>
      </c>
      <c r="L7253" t="str">
        <f>TEXT(Orders[[#This Row],[date]],"MMM")</f>
        <v>Aug</v>
      </c>
    </row>
    <row r="7254" spans="1:12" x14ac:dyDescent="0.3">
      <c r="A7254" s="2">
        <v>45140</v>
      </c>
      <c r="B7254">
        <v>1010199</v>
      </c>
      <c r="C7254" t="s">
        <v>3937</v>
      </c>
      <c r="D7254" t="s">
        <v>3179</v>
      </c>
      <c r="E7254">
        <v>90.164000000000001</v>
      </c>
      <c r="F7254">
        <v>143.87219999999999</v>
      </c>
      <c r="G7254" t="s">
        <v>1456</v>
      </c>
      <c r="H7254" t="s">
        <v>26</v>
      </c>
      <c r="I7254" t="s">
        <v>13</v>
      </c>
      <c r="J7254">
        <v>53.708199999999991</v>
      </c>
      <c r="K7254">
        <v>59.567233042012326</v>
      </c>
      <c r="L7254" t="str">
        <f>TEXT(Orders[[#This Row],[date]],"MMM")</f>
        <v>Aug</v>
      </c>
    </row>
    <row r="7255" spans="1:12" x14ac:dyDescent="0.3">
      <c r="A7255" s="2">
        <v>45140</v>
      </c>
      <c r="B7255">
        <v>1011500</v>
      </c>
      <c r="C7255" t="s">
        <v>3433</v>
      </c>
      <c r="D7255" t="s">
        <v>3179</v>
      </c>
      <c r="E7255">
        <v>92.411999999999992</v>
      </c>
      <c r="F7255">
        <v>143.87219999999999</v>
      </c>
      <c r="G7255" t="s">
        <v>283</v>
      </c>
      <c r="H7255" t="s">
        <v>30</v>
      </c>
      <c r="I7255" t="s">
        <v>13</v>
      </c>
      <c r="J7255">
        <v>51.4602</v>
      </c>
      <c r="K7255">
        <v>55.685625243474881</v>
      </c>
      <c r="L7255" t="str">
        <f>TEXT(Orders[[#This Row],[date]],"MMM")</f>
        <v>Aug</v>
      </c>
    </row>
    <row r="7256" spans="1:12" x14ac:dyDescent="0.3">
      <c r="A7256" s="2">
        <v>45107</v>
      </c>
      <c r="B7256">
        <v>1008336</v>
      </c>
      <c r="C7256" t="s">
        <v>4557</v>
      </c>
      <c r="D7256" t="s">
        <v>3173</v>
      </c>
      <c r="E7256">
        <v>96.264000000000024</v>
      </c>
      <c r="F7256">
        <v>143.87219999999999</v>
      </c>
      <c r="G7256" t="s">
        <v>3059</v>
      </c>
      <c r="H7256" t="s">
        <v>50</v>
      </c>
      <c r="I7256" t="s">
        <v>36</v>
      </c>
      <c r="J7256">
        <v>47.608199999999968</v>
      </c>
      <c r="K7256">
        <v>49.45587135377707</v>
      </c>
      <c r="L7256" t="str">
        <f>TEXT(Orders[[#This Row],[date]],"MMM")</f>
        <v>Jun</v>
      </c>
    </row>
    <row r="7257" spans="1:12" x14ac:dyDescent="0.3">
      <c r="A7257" s="2">
        <v>45209</v>
      </c>
      <c r="B7257">
        <v>1017737</v>
      </c>
      <c r="C7257" t="s">
        <v>5198</v>
      </c>
      <c r="D7257" t="s">
        <v>3175</v>
      </c>
      <c r="E7257">
        <v>103.652</v>
      </c>
      <c r="F7257">
        <v>143.87219999999999</v>
      </c>
      <c r="G7257" t="s">
        <v>211</v>
      </c>
      <c r="H7257" t="s">
        <v>19</v>
      </c>
      <c r="I7257" t="s">
        <v>20</v>
      </c>
      <c r="J7257">
        <v>40.220199999999991</v>
      </c>
      <c r="K7257">
        <v>38.803110407903361</v>
      </c>
      <c r="L7257" t="str">
        <f>TEXT(Orders[[#This Row],[date]],"MMM")</f>
        <v>Oct</v>
      </c>
    </row>
    <row r="7258" spans="1:12" x14ac:dyDescent="0.3">
      <c r="A7258" s="2">
        <v>45118</v>
      </c>
      <c r="B7258">
        <v>1012920</v>
      </c>
      <c r="C7258" t="s">
        <v>4962</v>
      </c>
      <c r="D7258" t="s">
        <v>3172</v>
      </c>
      <c r="E7258">
        <v>104.776</v>
      </c>
      <c r="F7258">
        <v>143.87219999999999</v>
      </c>
      <c r="G7258" t="s">
        <v>2755</v>
      </c>
      <c r="H7258" t="s">
        <v>69</v>
      </c>
      <c r="I7258" t="s">
        <v>46</v>
      </c>
      <c r="J7258">
        <v>39.096199999999996</v>
      </c>
      <c r="K7258">
        <v>37.314079560204625</v>
      </c>
      <c r="L7258" t="str">
        <f>TEXT(Orders[[#This Row],[date]],"MMM")</f>
        <v>Jul</v>
      </c>
    </row>
    <row r="7259" spans="1:12" x14ac:dyDescent="0.3">
      <c r="A7259" s="2">
        <v>45291</v>
      </c>
      <c r="B7259">
        <v>1012967</v>
      </c>
      <c r="C7259" t="s">
        <v>3615</v>
      </c>
      <c r="D7259" t="s">
        <v>3174</v>
      </c>
      <c r="E7259">
        <v>105.89999999999999</v>
      </c>
      <c r="F7259">
        <v>143.87219999999999</v>
      </c>
      <c r="G7259" t="s">
        <v>1977</v>
      </c>
      <c r="H7259" t="s">
        <v>50</v>
      </c>
      <c r="I7259" t="s">
        <v>36</v>
      </c>
      <c r="J7259">
        <v>37.972200000000001</v>
      </c>
      <c r="K7259">
        <v>35.856657223796041</v>
      </c>
      <c r="L7259" t="str">
        <f>TEXT(Orders[[#This Row],[date]],"MMM")</f>
        <v>Dec</v>
      </c>
    </row>
    <row r="7260" spans="1:12" x14ac:dyDescent="0.3">
      <c r="A7260" s="2">
        <v>45203</v>
      </c>
      <c r="B7260">
        <v>1007723</v>
      </c>
      <c r="C7260" t="s">
        <v>5446</v>
      </c>
      <c r="D7260" t="s">
        <v>3178</v>
      </c>
      <c r="E7260">
        <v>143.94800000000001</v>
      </c>
      <c r="F7260">
        <v>143.87219999999999</v>
      </c>
      <c r="G7260" t="s">
        <v>1313</v>
      </c>
      <c r="H7260" t="s">
        <v>50</v>
      </c>
      <c r="I7260" t="s">
        <v>36</v>
      </c>
      <c r="J7260">
        <v>-7.5800000000015189E-2</v>
      </c>
      <c r="K7260">
        <v>-5.2657904243209486E-2</v>
      </c>
      <c r="L7260" t="str">
        <f>TEXT(Orders[[#This Row],[date]],"MMM")</f>
        <v>Oct</v>
      </c>
    </row>
    <row r="7261" spans="1:12" x14ac:dyDescent="0.3">
      <c r="A7261" s="2">
        <v>44961</v>
      </c>
      <c r="B7261">
        <v>1017114</v>
      </c>
      <c r="C7261" t="s">
        <v>4638</v>
      </c>
      <c r="D7261" t="s">
        <v>3175</v>
      </c>
      <c r="E7261">
        <v>162.1</v>
      </c>
      <c r="F7261">
        <v>143.87219999999999</v>
      </c>
      <c r="G7261" t="s">
        <v>2609</v>
      </c>
      <c r="H7261" t="s">
        <v>88</v>
      </c>
      <c r="I7261" t="s">
        <v>36</v>
      </c>
      <c r="J7261">
        <v>-18.227800000000002</v>
      </c>
      <c r="K7261">
        <v>-11.244787168414561</v>
      </c>
      <c r="L7261" t="str">
        <f>TEXT(Orders[[#This Row],[date]],"MMM")</f>
        <v>Feb</v>
      </c>
    </row>
    <row r="7262" spans="1:12" x14ac:dyDescent="0.3">
      <c r="A7262" s="2">
        <v>45286</v>
      </c>
      <c r="B7262">
        <v>1002785</v>
      </c>
      <c r="C7262" t="s">
        <v>4253</v>
      </c>
      <c r="D7262" t="s">
        <v>3176</v>
      </c>
      <c r="E7262">
        <v>224.84480000000005</v>
      </c>
      <c r="F7262">
        <v>143.9256</v>
      </c>
      <c r="G7262" t="s">
        <v>3101</v>
      </c>
      <c r="H7262" t="s">
        <v>88</v>
      </c>
      <c r="I7262" t="s">
        <v>36</v>
      </c>
      <c r="J7262">
        <v>-80.919200000000046</v>
      </c>
      <c r="K7262">
        <v>-35.98891324148925</v>
      </c>
      <c r="L7262" t="str">
        <f>TEXT(Orders[[#This Row],[date]],"MMM")</f>
        <v>Dec</v>
      </c>
    </row>
    <row r="7263" spans="1:12" x14ac:dyDescent="0.3">
      <c r="A7263" s="2">
        <v>44941</v>
      </c>
      <c r="B7263">
        <v>1000817</v>
      </c>
      <c r="C7263" t="s">
        <v>5583</v>
      </c>
      <c r="D7263" t="s">
        <v>3175</v>
      </c>
      <c r="E7263">
        <v>222.04223999999999</v>
      </c>
      <c r="F7263">
        <v>144.07411200000001</v>
      </c>
      <c r="G7263" t="s">
        <v>1116</v>
      </c>
      <c r="H7263" t="s">
        <v>69</v>
      </c>
      <c r="I7263" t="s">
        <v>46</v>
      </c>
      <c r="J7263">
        <v>-77.968127999999979</v>
      </c>
      <c r="K7263">
        <v>-35.114097209611998</v>
      </c>
      <c r="L7263" t="str">
        <f>TEXT(Orders[[#This Row],[date]],"MMM")</f>
        <v>Jan</v>
      </c>
    </row>
    <row r="7264" spans="1:12" x14ac:dyDescent="0.3">
      <c r="A7264" s="2">
        <v>45190</v>
      </c>
      <c r="B7264">
        <v>1003749</v>
      </c>
      <c r="C7264" t="s">
        <v>5859</v>
      </c>
      <c r="D7264" t="s">
        <v>3171</v>
      </c>
      <c r="E7264">
        <v>119.25760000000001</v>
      </c>
      <c r="F7264">
        <v>144.1232</v>
      </c>
      <c r="G7264" t="s">
        <v>752</v>
      </c>
      <c r="H7264" t="s">
        <v>54</v>
      </c>
      <c r="I7264" t="s">
        <v>20</v>
      </c>
      <c r="J7264">
        <v>24.865599999999986</v>
      </c>
      <c r="K7264">
        <v>20.850327358591809</v>
      </c>
      <c r="L7264" t="str">
        <f>TEXT(Orders[[#This Row],[date]],"MMM")</f>
        <v>Sep</v>
      </c>
    </row>
    <row r="7265" spans="1:12" x14ac:dyDescent="0.3">
      <c r="A7265" s="2">
        <v>45145</v>
      </c>
      <c r="B7265">
        <v>1019445</v>
      </c>
      <c r="C7265" t="s">
        <v>5790</v>
      </c>
      <c r="D7265" t="s">
        <v>3180</v>
      </c>
      <c r="E7265">
        <v>41.032000000000011</v>
      </c>
      <c r="F7265">
        <v>144.14112</v>
      </c>
      <c r="G7265" t="s">
        <v>2589</v>
      </c>
      <c r="H7265" t="s">
        <v>35</v>
      </c>
      <c r="I7265" t="s">
        <v>36</v>
      </c>
      <c r="J7265">
        <v>103.10911999999999</v>
      </c>
      <c r="K7265">
        <v>251.28953012283088</v>
      </c>
      <c r="L7265" t="str">
        <f>TEXT(Orders[[#This Row],[date]],"MMM")</f>
        <v>Aug</v>
      </c>
    </row>
    <row r="7266" spans="1:12" x14ac:dyDescent="0.3">
      <c r="A7266" s="2">
        <v>45282</v>
      </c>
      <c r="B7266">
        <v>1016223</v>
      </c>
      <c r="C7266" t="s">
        <v>3405</v>
      </c>
      <c r="D7266" t="s">
        <v>3180</v>
      </c>
      <c r="E7266">
        <v>84.868000000000009</v>
      </c>
      <c r="F7266">
        <v>144.14112</v>
      </c>
      <c r="G7266" t="s">
        <v>2195</v>
      </c>
      <c r="H7266" t="s">
        <v>35</v>
      </c>
      <c r="I7266" t="s">
        <v>36</v>
      </c>
      <c r="J7266">
        <v>59.273119999999992</v>
      </c>
      <c r="K7266">
        <v>69.841542159588982</v>
      </c>
      <c r="L7266" t="str">
        <f>TEXT(Orders[[#This Row],[date]],"MMM")</f>
        <v>Dec</v>
      </c>
    </row>
    <row r="7267" spans="1:12" x14ac:dyDescent="0.3">
      <c r="A7267" s="2">
        <v>44935</v>
      </c>
      <c r="B7267">
        <v>1015209</v>
      </c>
      <c r="C7267" t="s">
        <v>3394</v>
      </c>
      <c r="D7267" t="s">
        <v>3180</v>
      </c>
      <c r="E7267">
        <v>156.804</v>
      </c>
      <c r="F7267">
        <v>144.14112</v>
      </c>
      <c r="G7267" t="s">
        <v>238</v>
      </c>
      <c r="H7267" t="s">
        <v>69</v>
      </c>
      <c r="I7267" t="s">
        <v>46</v>
      </c>
      <c r="J7267">
        <v>-12.662880000000001</v>
      </c>
      <c r="K7267">
        <v>-8.0756103160633668</v>
      </c>
      <c r="L7267" t="str">
        <f>TEXT(Orders[[#This Row],[date]],"MMM")</f>
        <v>Jan</v>
      </c>
    </row>
    <row r="7268" spans="1:12" x14ac:dyDescent="0.3">
      <c r="A7268" s="2">
        <v>45093</v>
      </c>
      <c r="B7268">
        <v>1003228</v>
      </c>
      <c r="C7268" t="s">
        <v>5221</v>
      </c>
      <c r="D7268" t="s">
        <v>3178</v>
      </c>
      <c r="E7268">
        <v>305.47840000000008</v>
      </c>
      <c r="F7268">
        <v>144.19600000000003</v>
      </c>
      <c r="G7268" t="s">
        <v>2844</v>
      </c>
      <c r="H7268" t="s">
        <v>69</v>
      </c>
      <c r="I7268" t="s">
        <v>46</v>
      </c>
      <c r="J7268">
        <v>-161.28240000000005</v>
      </c>
      <c r="K7268">
        <v>-52.796662546353524</v>
      </c>
      <c r="L7268" t="str">
        <f>TEXT(Orders[[#This Row],[date]],"MMM")</f>
        <v>Jun</v>
      </c>
    </row>
    <row r="7269" spans="1:12" x14ac:dyDescent="0.3">
      <c r="A7269" s="2">
        <v>45092</v>
      </c>
      <c r="B7269">
        <v>1007979</v>
      </c>
      <c r="C7269" t="s">
        <v>3987</v>
      </c>
      <c r="D7269" t="s">
        <v>3177</v>
      </c>
      <c r="E7269">
        <v>1.7960000000000207</v>
      </c>
      <c r="F7269">
        <v>144.32040000000001</v>
      </c>
      <c r="G7269" t="s">
        <v>2551</v>
      </c>
      <c r="H7269" t="s">
        <v>30</v>
      </c>
      <c r="I7269" t="s">
        <v>13</v>
      </c>
      <c r="J7269">
        <v>142.52439999999999</v>
      </c>
      <c r="K7269">
        <v>7935.6570155901081</v>
      </c>
      <c r="L7269" t="str">
        <f>TEXT(Orders[[#This Row],[date]],"MMM")</f>
        <v>Jun</v>
      </c>
    </row>
    <row r="7270" spans="1:12" x14ac:dyDescent="0.3">
      <c r="A7270" s="2">
        <v>45053</v>
      </c>
      <c r="B7270">
        <v>1008222</v>
      </c>
      <c r="C7270" t="s">
        <v>5178</v>
      </c>
      <c r="D7270" t="s">
        <v>3173</v>
      </c>
      <c r="E7270">
        <v>3.304000000000002</v>
      </c>
      <c r="F7270">
        <v>144.32040000000001</v>
      </c>
      <c r="G7270" t="s">
        <v>2343</v>
      </c>
      <c r="H7270" t="s">
        <v>45</v>
      </c>
      <c r="I7270" t="s">
        <v>46</v>
      </c>
      <c r="J7270">
        <v>141.0164</v>
      </c>
      <c r="K7270">
        <v>4268.0508474576245</v>
      </c>
      <c r="L7270" t="str">
        <f>TEXT(Orders[[#This Row],[date]],"MMM")</f>
        <v>May</v>
      </c>
    </row>
    <row r="7271" spans="1:12" x14ac:dyDescent="0.3">
      <c r="A7271" s="2">
        <v>45160</v>
      </c>
      <c r="B7271">
        <v>1018665</v>
      </c>
      <c r="C7271" t="s">
        <v>3519</v>
      </c>
      <c r="D7271" t="s">
        <v>3171</v>
      </c>
      <c r="E7271">
        <v>3.7119999999999891</v>
      </c>
      <c r="F7271">
        <v>144.32040000000001</v>
      </c>
      <c r="G7271" t="s">
        <v>1950</v>
      </c>
      <c r="H7271" t="s">
        <v>45</v>
      </c>
      <c r="I7271" t="s">
        <v>46</v>
      </c>
      <c r="J7271">
        <v>140.60840000000002</v>
      </c>
      <c r="K7271">
        <v>3787.9418103448393</v>
      </c>
      <c r="L7271" t="str">
        <f>TEXT(Orders[[#This Row],[date]],"MMM")</f>
        <v>Aug</v>
      </c>
    </row>
    <row r="7272" spans="1:12" x14ac:dyDescent="0.3">
      <c r="A7272" s="2">
        <v>45021</v>
      </c>
      <c r="B7272">
        <v>1019809</v>
      </c>
      <c r="C7272" t="s">
        <v>5239</v>
      </c>
      <c r="D7272" t="s">
        <v>3176</v>
      </c>
      <c r="E7272">
        <v>8.2079999999999984</v>
      </c>
      <c r="F7272">
        <v>144.32040000000001</v>
      </c>
      <c r="G7272" t="s">
        <v>1685</v>
      </c>
      <c r="H7272" t="s">
        <v>57</v>
      </c>
      <c r="I7272" t="s">
        <v>20</v>
      </c>
      <c r="J7272">
        <v>136.11240000000001</v>
      </c>
      <c r="K7272">
        <v>1658.2894736842111</v>
      </c>
      <c r="L7272" t="str">
        <f>TEXT(Orders[[#This Row],[date]],"MMM")</f>
        <v>Apr</v>
      </c>
    </row>
    <row r="7273" spans="1:12" x14ac:dyDescent="0.3">
      <c r="A7273" s="2">
        <v>45139</v>
      </c>
      <c r="B7273">
        <v>1012448</v>
      </c>
      <c r="C7273" t="s">
        <v>4003</v>
      </c>
      <c r="D7273" t="s">
        <v>3177</v>
      </c>
      <c r="E7273">
        <v>11.579999999999984</v>
      </c>
      <c r="F7273">
        <v>144.32040000000001</v>
      </c>
      <c r="G7273" t="s">
        <v>849</v>
      </c>
      <c r="H7273" t="s">
        <v>26</v>
      </c>
      <c r="I7273" t="s">
        <v>13</v>
      </c>
      <c r="J7273">
        <v>132.74040000000002</v>
      </c>
      <c r="K7273">
        <v>1146.2901554404161</v>
      </c>
      <c r="L7273" t="str">
        <f>TEXT(Orders[[#This Row],[date]],"MMM")</f>
        <v>Aug</v>
      </c>
    </row>
    <row r="7274" spans="1:12" x14ac:dyDescent="0.3">
      <c r="A7274" s="2">
        <v>44954</v>
      </c>
      <c r="B7274">
        <v>1009995</v>
      </c>
      <c r="C7274" t="s">
        <v>5187</v>
      </c>
      <c r="D7274" t="s">
        <v>3176</v>
      </c>
      <c r="E7274">
        <v>14.951999999999998</v>
      </c>
      <c r="F7274">
        <v>144.32040000000001</v>
      </c>
      <c r="G7274" t="s">
        <v>2805</v>
      </c>
      <c r="H7274" t="s">
        <v>45</v>
      </c>
      <c r="I7274" t="s">
        <v>46</v>
      </c>
      <c r="J7274">
        <v>129.36840000000001</v>
      </c>
      <c r="K7274">
        <v>865.22471910112381</v>
      </c>
      <c r="L7274" t="str">
        <f>TEXT(Orders[[#This Row],[date]],"MMM")</f>
        <v>Jan</v>
      </c>
    </row>
    <row r="7275" spans="1:12" x14ac:dyDescent="0.3">
      <c r="A7275" s="2">
        <v>45290</v>
      </c>
      <c r="B7275">
        <v>1008275</v>
      </c>
      <c r="C7275" t="s">
        <v>4453</v>
      </c>
      <c r="D7275" t="s">
        <v>3172</v>
      </c>
      <c r="E7275">
        <v>17.32</v>
      </c>
      <c r="F7275">
        <v>144.32040000000001</v>
      </c>
      <c r="G7275" t="s">
        <v>3017</v>
      </c>
      <c r="H7275" t="s">
        <v>30</v>
      </c>
      <c r="I7275" t="s">
        <v>13</v>
      </c>
      <c r="J7275">
        <v>127.00040000000001</v>
      </c>
      <c r="K7275">
        <v>733.25866050808315</v>
      </c>
      <c r="L7275" t="str">
        <f>TEXT(Orders[[#This Row],[date]],"MMM")</f>
        <v>Dec</v>
      </c>
    </row>
    <row r="7276" spans="1:12" x14ac:dyDescent="0.3">
      <c r="A7276" s="2">
        <v>45164</v>
      </c>
      <c r="B7276">
        <v>1014889</v>
      </c>
      <c r="C7276" t="s">
        <v>5497</v>
      </c>
      <c r="D7276" t="s">
        <v>3171</v>
      </c>
      <c r="E7276">
        <v>21.01600000000002</v>
      </c>
      <c r="F7276">
        <v>144.32040000000001</v>
      </c>
      <c r="G7276" t="s">
        <v>982</v>
      </c>
      <c r="H7276" t="s">
        <v>57</v>
      </c>
      <c r="I7276" t="s">
        <v>20</v>
      </c>
      <c r="J7276">
        <v>123.30439999999999</v>
      </c>
      <c r="K7276">
        <v>586.71678720974433</v>
      </c>
      <c r="L7276" t="str">
        <f>TEXT(Orders[[#This Row],[date]],"MMM")</f>
        <v>Aug</v>
      </c>
    </row>
    <row r="7277" spans="1:12" x14ac:dyDescent="0.3">
      <c r="A7277" s="2">
        <v>45039</v>
      </c>
      <c r="B7277">
        <v>1015869</v>
      </c>
      <c r="C7277" t="s">
        <v>4309</v>
      </c>
      <c r="D7277" t="s">
        <v>3173</v>
      </c>
      <c r="E7277">
        <v>21.01600000000002</v>
      </c>
      <c r="F7277">
        <v>144.32040000000001</v>
      </c>
      <c r="G7277" t="s">
        <v>1403</v>
      </c>
      <c r="H7277" t="s">
        <v>69</v>
      </c>
      <c r="I7277" t="s">
        <v>46</v>
      </c>
      <c r="J7277">
        <v>123.30439999999999</v>
      </c>
      <c r="K7277">
        <v>586.71678720974433</v>
      </c>
      <c r="L7277" t="str">
        <f>TEXT(Orders[[#This Row],[date]],"MMM")</f>
        <v>Apr</v>
      </c>
    </row>
    <row r="7278" spans="1:12" x14ac:dyDescent="0.3">
      <c r="A7278" s="2">
        <v>45177</v>
      </c>
      <c r="B7278">
        <v>1012846</v>
      </c>
      <c r="C7278" t="s">
        <v>3972</v>
      </c>
      <c r="D7278" t="s">
        <v>3173</v>
      </c>
      <c r="E7278">
        <v>24.388000000000005</v>
      </c>
      <c r="F7278">
        <v>144.32040000000001</v>
      </c>
      <c r="G7278" t="s">
        <v>816</v>
      </c>
      <c r="H7278" t="s">
        <v>75</v>
      </c>
      <c r="I7278" t="s">
        <v>46</v>
      </c>
      <c r="J7278">
        <v>119.9324</v>
      </c>
      <c r="K7278">
        <v>491.7680826636049</v>
      </c>
      <c r="L7278" t="str">
        <f>TEXT(Orders[[#This Row],[date]],"MMM")</f>
        <v>Sep</v>
      </c>
    </row>
    <row r="7279" spans="1:12" x14ac:dyDescent="0.3">
      <c r="A7279" s="2">
        <v>45255</v>
      </c>
      <c r="B7279">
        <v>1011695</v>
      </c>
      <c r="C7279" t="s">
        <v>5411</v>
      </c>
      <c r="D7279" t="s">
        <v>3174</v>
      </c>
      <c r="E7279">
        <v>31.811999999999983</v>
      </c>
      <c r="F7279">
        <v>144.32040000000001</v>
      </c>
      <c r="G7279" t="s">
        <v>1285</v>
      </c>
      <c r="H7279" t="s">
        <v>88</v>
      </c>
      <c r="I7279" t="s">
        <v>36</v>
      </c>
      <c r="J7279">
        <v>112.50840000000002</v>
      </c>
      <c r="K7279">
        <v>353.66654092795198</v>
      </c>
      <c r="L7279" t="str">
        <f>TEXT(Orders[[#This Row],[date]],"MMM")</f>
        <v>Nov</v>
      </c>
    </row>
    <row r="7280" spans="1:12" x14ac:dyDescent="0.3">
      <c r="A7280" s="2">
        <v>45228</v>
      </c>
      <c r="B7280">
        <v>1013388</v>
      </c>
      <c r="C7280" t="s">
        <v>4336</v>
      </c>
      <c r="D7280" t="s">
        <v>3172</v>
      </c>
      <c r="E7280">
        <v>41.248000000000019</v>
      </c>
      <c r="F7280">
        <v>144.32040000000001</v>
      </c>
      <c r="G7280" t="s">
        <v>1209</v>
      </c>
      <c r="H7280" t="s">
        <v>19</v>
      </c>
      <c r="I7280" t="s">
        <v>20</v>
      </c>
      <c r="J7280">
        <v>103.07239999999999</v>
      </c>
      <c r="K7280">
        <v>249.88460046547698</v>
      </c>
      <c r="L7280" t="str">
        <f>TEXT(Orders[[#This Row],[date]],"MMM")</f>
        <v>Oct</v>
      </c>
    </row>
    <row r="7281" spans="1:12" x14ac:dyDescent="0.3">
      <c r="A7281" s="2">
        <v>45113</v>
      </c>
      <c r="B7281">
        <v>1018924</v>
      </c>
      <c r="C7281" t="s">
        <v>3297</v>
      </c>
      <c r="D7281" t="s">
        <v>3177</v>
      </c>
      <c r="E7281">
        <v>44.620000000000005</v>
      </c>
      <c r="F7281">
        <v>144.32040000000001</v>
      </c>
      <c r="G7281" t="s">
        <v>2348</v>
      </c>
      <c r="H7281" t="s">
        <v>54</v>
      </c>
      <c r="I7281" t="s">
        <v>20</v>
      </c>
      <c r="J7281">
        <v>99.700400000000002</v>
      </c>
      <c r="K7281">
        <v>223.44329896907215</v>
      </c>
      <c r="L7281" t="str">
        <f>TEXT(Orders[[#This Row],[date]],"MMM")</f>
        <v>Jul</v>
      </c>
    </row>
    <row r="7282" spans="1:12" x14ac:dyDescent="0.3">
      <c r="A7282" s="2">
        <v>45236</v>
      </c>
      <c r="B7282">
        <v>1019251</v>
      </c>
      <c r="C7282" t="s">
        <v>3898</v>
      </c>
      <c r="D7282" t="s">
        <v>3177</v>
      </c>
      <c r="E7282">
        <v>45.744</v>
      </c>
      <c r="F7282">
        <v>144.32040000000001</v>
      </c>
      <c r="G7282" t="s">
        <v>757</v>
      </c>
      <c r="H7282" t="s">
        <v>69</v>
      </c>
      <c r="I7282" t="s">
        <v>46</v>
      </c>
      <c r="J7282">
        <v>98.576400000000007</v>
      </c>
      <c r="K7282">
        <v>215.49580272822669</v>
      </c>
      <c r="L7282" t="str">
        <f>TEXT(Orders[[#This Row],[date]],"MMM")</f>
        <v>Nov</v>
      </c>
    </row>
    <row r="7283" spans="1:12" x14ac:dyDescent="0.3">
      <c r="A7283" s="2">
        <v>45216</v>
      </c>
      <c r="B7283">
        <v>1017678</v>
      </c>
      <c r="C7283" t="s">
        <v>5785</v>
      </c>
      <c r="D7283" t="s">
        <v>3172</v>
      </c>
      <c r="E7283">
        <v>48.671999999999997</v>
      </c>
      <c r="F7283">
        <v>144.32040000000001</v>
      </c>
      <c r="G7283" t="s">
        <v>2822</v>
      </c>
      <c r="H7283" t="s">
        <v>35</v>
      </c>
      <c r="I7283" t="s">
        <v>36</v>
      </c>
      <c r="J7283">
        <v>95.648400000000009</v>
      </c>
      <c r="K7283">
        <v>196.51627218934914</v>
      </c>
      <c r="L7283" t="str">
        <f>TEXT(Orders[[#This Row],[date]],"MMM")</f>
        <v>Oct</v>
      </c>
    </row>
    <row r="7284" spans="1:12" x14ac:dyDescent="0.3">
      <c r="A7284" s="2">
        <v>45207</v>
      </c>
      <c r="B7284">
        <v>1008925</v>
      </c>
      <c r="C7284" t="s">
        <v>4192</v>
      </c>
      <c r="D7284" t="s">
        <v>3175</v>
      </c>
      <c r="E7284">
        <v>52.02800000000002</v>
      </c>
      <c r="F7284">
        <v>144.32040000000001</v>
      </c>
      <c r="G7284" t="s">
        <v>2917</v>
      </c>
      <c r="H7284" t="s">
        <v>88</v>
      </c>
      <c r="I7284" t="s">
        <v>36</v>
      </c>
      <c r="J7284">
        <v>92.292399999999986</v>
      </c>
      <c r="K7284">
        <v>177.38986699469507</v>
      </c>
      <c r="L7284" t="str">
        <f>TEXT(Orders[[#This Row],[date]],"MMM")</f>
        <v>Oct</v>
      </c>
    </row>
    <row r="7285" spans="1:12" x14ac:dyDescent="0.3">
      <c r="A7285" s="2">
        <v>45082</v>
      </c>
      <c r="B7285">
        <v>1014832</v>
      </c>
      <c r="C7285" t="s">
        <v>4511</v>
      </c>
      <c r="D7285" t="s">
        <v>3173</v>
      </c>
      <c r="E7285">
        <v>53.612000000000009</v>
      </c>
      <c r="F7285">
        <v>144.32040000000001</v>
      </c>
      <c r="G7285" t="s">
        <v>1643</v>
      </c>
      <c r="H7285" t="s">
        <v>69</v>
      </c>
      <c r="I7285" t="s">
        <v>46</v>
      </c>
      <c r="J7285">
        <v>90.708399999999997</v>
      </c>
      <c r="K7285">
        <v>169.1942102514362</v>
      </c>
      <c r="L7285" t="str">
        <f>TEXT(Orders[[#This Row],[date]],"MMM")</f>
        <v>Jun</v>
      </c>
    </row>
    <row r="7286" spans="1:12" x14ac:dyDescent="0.3">
      <c r="A7286" s="2">
        <v>45116</v>
      </c>
      <c r="B7286">
        <v>1012590</v>
      </c>
      <c r="C7286" t="s">
        <v>4236</v>
      </c>
      <c r="D7286" t="s">
        <v>3175</v>
      </c>
      <c r="E7286">
        <v>61.480000000000018</v>
      </c>
      <c r="F7286">
        <v>144.32040000000001</v>
      </c>
      <c r="G7286" t="s">
        <v>2616</v>
      </c>
      <c r="H7286" t="s">
        <v>69</v>
      </c>
      <c r="I7286" t="s">
        <v>46</v>
      </c>
      <c r="J7286">
        <v>82.840399999999988</v>
      </c>
      <c r="K7286">
        <v>134.74365647364991</v>
      </c>
      <c r="L7286" t="str">
        <f>TEXT(Orders[[#This Row],[date]],"MMM")</f>
        <v>Jul</v>
      </c>
    </row>
    <row r="7287" spans="1:12" x14ac:dyDescent="0.3">
      <c r="A7287" s="2">
        <v>45175</v>
      </c>
      <c r="B7287">
        <v>1007982</v>
      </c>
      <c r="C7287" t="s">
        <v>3755</v>
      </c>
      <c r="D7287" t="s">
        <v>3177</v>
      </c>
      <c r="E7287">
        <v>91.712000000000018</v>
      </c>
      <c r="F7287">
        <v>144.32040000000001</v>
      </c>
      <c r="G7287" t="s">
        <v>1143</v>
      </c>
      <c r="H7287" t="s">
        <v>75</v>
      </c>
      <c r="I7287" t="s">
        <v>46</v>
      </c>
      <c r="J7287">
        <v>52.608399999999989</v>
      </c>
      <c r="K7287">
        <v>57.362613398464731</v>
      </c>
      <c r="L7287" t="str">
        <f>TEXT(Orders[[#This Row],[date]],"MMM")</f>
        <v>Sep</v>
      </c>
    </row>
    <row r="7288" spans="1:12" x14ac:dyDescent="0.3">
      <c r="A7288" s="2">
        <v>45167</v>
      </c>
      <c r="B7288">
        <v>1013589</v>
      </c>
      <c r="C7288" t="s">
        <v>5241</v>
      </c>
      <c r="D7288" t="s">
        <v>3179</v>
      </c>
      <c r="E7288">
        <v>96.324000000000012</v>
      </c>
      <c r="F7288">
        <v>144.32040000000001</v>
      </c>
      <c r="G7288" t="s">
        <v>2656</v>
      </c>
      <c r="H7288" t="s">
        <v>45</v>
      </c>
      <c r="I7288" t="s">
        <v>46</v>
      </c>
      <c r="J7288">
        <v>47.996399999999994</v>
      </c>
      <c r="K7288">
        <v>49.828080229226352</v>
      </c>
      <c r="L7288" t="str">
        <f>TEXT(Orders[[#This Row],[date]],"MMM")</f>
        <v>Aug</v>
      </c>
    </row>
    <row r="7289" spans="1:12" x14ac:dyDescent="0.3">
      <c r="A7289" s="2">
        <v>44928</v>
      </c>
      <c r="B7289">
        <v>1018733</v>
      </c>
      <c r="C7289" t="s">
        <v>3235</v>
      </c>
      <c r="D7289" t="s">
        <v>3178</v>
      </c>
      <c r="E7289">
        <v>105.31600000000002</v>
      </c>
      <c r="F7289">
        <v>144.32040000000001</v>
      </c>
      <c r="G7289" t="s">
        <v>41</v>
      </c>
      <c r="H7289" t="s">
        <v>45</v>
      </c>
      <c r="I7289" t="s">
        <v>46</v>
      </c>
      <c r="J7289">
        <v>39.00439999999999</v>
      </c>
      <c r="K7289">
        <v>37.035588134756338</v>
      </c>
      <c r="L7289" t="str">
        <f>TEXT(Orders[[#This Row],[date]],"MMM")</f>
        <v>Jan</v>
      </c>
    </row>
    <row r="7290" spans="1:12" x14ac:dyDescent="0.3">
      <c r="A7290" s="2">
        <v>45207</v>
      </c>
      <c r="B7290">
        <v>1019728</v>
      </c>
      <c r="C7290" t="s">
        <v>3296</v>
      </c>
      <c r="D7290" t="s">
        <v>3175</v>
      </c>
      <c r="E7290">
        <v>108.68800000000002</v>
      </c>
      <c r="F7290">
        <v>144.32040000000001</v>
      </c>
      <c r="G7290" t="s">
        <v>2461</v>
      </c>
      <c r="H7290" t="s">
        <v>57</v>
      </c>
      <c r="I7290" t="s">
        <v>20</v>
      </c>
      <c r="J7290">
        <v>35.63239999999999</v>
      </c>
      <c r="K7290">
        <v>32.784116001766513</v>
      </c>
      <c r="L7290" t="str">
        <f>TEXT(Orders[[#This Row],[date]],"MMM")</f>
        <v>Oct</v>
      </c>
    </row>
    <row r="7291" spans="1:12" x14ac:dyDescent="0.3">
      <c r="A7291" s="2">
        <v>45037</v>
      </c>
      <c r="B7291">
        <v>1015405</v>
      </c>
      <c r="C7291" t="s">
        <v>4500</v>
      </c>
      <c r="D7291" t="s">
        <v>3178</v>
      </c>
      <c r="E7291">
        <v>146.90400000000002</v>
      </c>
      <c r="F7291">
        <v>144.32040000000001</v>
      </c>
      <c r="G7291" t="s">
        <v>2420</v>
      </c>
      <c r="H7291" t="s">
        <v>19</v>
      </c>
      <c r="I7291" t="s">
        <v>20</v>
      </c>
      <c r="J7291">
        <v>-2.5836000000000183</v>
      </c>
      <c r="K7291">
        <v>-1.7586995588956174</v>
      </c>
      <c r="L7291" t="str">
        <f>TEXT(Orders[[#This Row],[date]],"MMM")</f>
        <v>Apr</v>
      </c>
    </row>
    <row r="7292" spans="1:12" x14ac:dyDescent="0.3">
      <c r="A7292" s="2">
        <v>44945</v>
      </c>
      <c r="B7292">
        <v>1014501</v>
      </c>
      <c r="C7292" t="s">
        <v>4415</v>
      </c>
      <c r="D7292" t="s">
        <v>3175</v>
      </c>
      <c r="E7292">
        <v>150.27600000000001</v>
      </c>
      <c r="F7292">
        <v>144.32040000000001</v>
      </c>
      <c r="G7292" t="s">
        <v>3041</v>
      </c>
      <c r="H7292" t="s">
        <v>75</v>
      </c>
      <c r="I7292" t="s">
        <v>46</v>
      </c>
      <c r="J7292">
        <v>-5.955600000000004</v>
      </c>
      <c r="K7292">
        <v>-3.963107881498046</v>
      </c>
      <c r="L7292" t="str">
        <f>TEXT(Orders[[#This Row],[date]],"MMM")</f>
        <v>Jan</v>
      </c>
    </row>
    <row r="7293" spans="1:12" x14ac:dyDescent="0.3">
      <c r="A7293" s="2">
        <v>45215</v>
      </c>
      <c r="B7293">
        <v>1016155</v>
      </c>
      <c r="C7293" t="s">
        <v>4223</v>
      </c>
      <c r="D7293" t="s">
        <v>3179</v>
      </c>
      <c r="E7293">
        <v>155.89600000000002</v>
      </c>
      <c r="F7293">
        <v>144.32040000000001</v>
      </c>
      <c r="G7293" t="s">
        <v>1083</v>
      </c>
      <c r="H7293" t="s">
        <v>75</v>
      </c>
      <c r="I7293" t="s">
        <v>46</v>
      </c>
      <c r="J7293">
        <v>-11.575600000000009</v>
      </c>
      <c r="K7293">
        <v>-7.4252065479550513</v>
      </c>
      <c r="L7293" t="str">
        <f>TEXT(Orders[[#This Row],[date]],"MMM")</f>
        <v>Oct</v>
      </c>
    </row>
    <row r="7294" spans="1:12" x14ac:dyDescent="0.3">
      <c r="A7294" s="2">
        <v>44951</v>
      </c>
      <c r="B7294">
        <v>1016361</v>
      </c>
      <c r="C7294" t="s">
        <v>4943</v>
      </c>
      <c r="D7294" t="s">
        <v>3178</v>
      </c>
      <c r="E7294">
        <v>170.50800000000001</v>
      </c>
      <c r="F7294">
        <v>144.32040000000001</v>
      </c>
      <c r="G7294" t="s">
        <v>3082</v>
      </c>
      <c r="H7294" t="s">
        <v>45</v>
      </c>
      <c r="I7294" t="s">
        <v>46</v>
      </c>
      <c r="J7294">
        <v>-26.187600000000003</v>
      </c>
      <c r="K7294">
        <v>-15.358575550707299</v>
      </c>
      <c r="L7294" t="str">
        <f>TEXT(Orders[[#This Row],[date]],"MMM")</f>
        <v>Jan</v>
      </c>
    </row>
    <row r="7295" spans="1:12" x14ac:dyDescent="0.3">
      <c r="A7295" s="2">
        <v>45141</v>
      </c>
      <c r="B7295">
        <v>1002062</v>
      </c>
      <c r="C7295" t="s">
        <v>3292</v>
      </c>
      <c r="D7295" t="s">
        <v>3180</v>
      </c>
      <c r="E7295">
        <v>58.486400000000003</v>
      </c>
      <c r="F7295">
        <v>144.46848000000006</v>
      </c>
      <c r="G7295" t="s">
        <v>2378</v>
      </c>
      <c r="H7295" t="s">
        <v>26</v>
      </c>
      <c r="I7295" t="s">
        <v>13</v>
      </c>
      <c r="J7295">
        <v>85.982080000000053</v>
      </c>
      <c r="K7295">
        <v>147.01209169995084</v>
      </c>
      <c r="L7295" t="str">
        <f>TEXT(Orders[[#This Row],[date]],"MMM")</f>
        <v>Aug</v>
      </c>
    </row>
    <row r="7296" spans="1:12" x14ac:dyDescent="0.3">
      <c r="A7296" s="2">
        <v>45078</v>
      </c>
      <c r="B7296">
        <v>1001229</v>
      </c>
      <c r="C7296" t="s">
        <v>4573</v>
      </c>
      <c r="D7296" t="s">
        <v>3178</v>
      </c>
      <c r="E7296">
        <v>286.97471999999999</v>
      </c>
      <c r="F7296">
        <v>144.54752000000002</v>
      </c>
      <c r="G7296" t="s">
        <v>1543</v>
      </c>
      <c r="H7296" t="s">
        <v>54</v>
      </c>
      <c r="I7296" t="s">
        <v>20</v>
      </c>
      <c r="J7296">
        <v>-142.42719999999997</v>
      </c>
      <c r="K7296">
        <v>-49.630573731372571</v>
      </c>
      <c r="L7296" t="str">
        <f>TEXT(Orders[[#This Row],[date]],"MMM")</f>
        <v>Jun</v>
      </c>
    </row>
    <row r="7297" spans="1:12" x14ac:dyDescent="0.3">
      <c r="A7297" s="2">
        <v>44981</v>
      </c>
      <c r="B7297">
        <v>1002681</v>
      </c>
      <c r="C7297" t="s">
        <v>4650</v>
      </c>
      <c r="D7297" t="s">
        <v>3179</v>
      </c>
      <c r="E7297">
        <v>177.36960000000005</v>
      </c>
      <c r="F7297">
        <v>144.67440000000002</v>
      </c>
      <c r="G7297" t="s">
        <v>2997</v>
      </c>
      <c r="H7297" t="s">
        <v>50</v>
      </c>
      <c r="I7297" t="s">
        <v>36</v>
      </c>
      <c r="J7297">
        <v>-32.695200000000028</v>
      </c>
      <c r="K7297">
        <v>-18.433373024464181</v>
      </c>
      <c r="L7297" t="str">
        <f>TEXT(Orders[[#This Row],[date]],"MMM")</f>
        <v>Feb</v>
      </c>
    </row>
    <row r="7298" spans="1:12" x14ac:dyDescent="0.3">
      <c r="A7298" s="2">
        <v>45272</v>
      </c>
      <c r="B7298">
        <v>1010621</v>
      </c>
      <c r="C7298" t="s">
        <v>3985</v>
      </c>
      <c r="D7298" t="s">
        <v>3172</v>
      </c>
      <c r="E7298">
        <v>5.4200000000000159</v>
      </c>
      <c r="F7298">
        <v>144.76859999999999</v>
      </c>
      <c r="G7298" t="s">
        <v>1157</v>
      </c>
      <c r="H7298" t="s">
        <v>30</v>
      </c>
      <c r="I7298" t="s">
        <v>13</v>
      </c>
      <c r="J7298">
        <v>139.34859999999998</v>
      </c>
      <c r="K7298">
        <v>2571.0073800737928</v>
      </c>
      <c r="L7298" t="str">
        <f>TEXT(Orders[[#This Row],[date]],"MMM")</f>
        <v>Dec</v>
      </c>
    </row>
    <row r="7299" spans="1:12" x14ac:dyDescent="0.3">
      <c r="A7299" s="2">
        <v>45114</v>
      </c>
      <c r="B7299">
        <v>1013243</v>
      </c>
      <c r="C7299" t="s">
        <v>3896</v>
      </c>
      <c r="D7299" t="s">
        <v>3174</v>
      </c>
      <c r="E7299">
        <v>9.1920000000000073</v>
      </c>
      <c r="F7299">
        <v>144.76859999999999</v>
      </c>
      <c r="G7299" t="s">
        <v>1485</v>
      </c>
      <c r="H7299" t="s">
        <v>26</v>
      </c>
      <c r="I7299" t="s">
        <v>13</v>
      </c>
      <c r="J7299">
        <v>135.57659999999998</v>
      </c>
      <c r="K7299">
        <v>1474.9412532637064</v>
      </c>
      <c r="L7299" t="str">
        <f>TEXT(Orders[[#This Row],[date]],"MMM")</f>
        <v>Jul</v>
      </c>
    </row>
    <row r="7300" spans="1:12" x14ac:dyDescent="0.3">
      <c r="A7300" s="2">
        <v>45216</v>
      </c>
      <c r="B7300">
        <v>1013696</v>
      </c>
      <c r="C7300" t="s">
        <v>4666</v>
      </c>
      <c r="D7300" t="s">
        <v>3172</v>
      </c>
      <c r="E7300">
        <v>22.680000000000007</v>
      </c>
      <c r="F7300">
        <v>144.76859999999999</v>
      </c>
      <c r="G7300" t="s">
        <v>2016</v>
      </c>
      <c r="H7300" t="s">
        <v>50</v>
      </c>
      <c r="I7300" t="s">
        <v>36</v>
      </c>
      <c r="J7300">
        <v>122.08859999999999</v>
      </c>
      <c r="K7300">
        <v>538.30952380952363</v>
      </c>
      <c r="L7300" t="str">
        <f>TEXT(Orders[[#This Row],[date]],"MMM")</f>
        <v>Oct</v>
      </c>
    </row>
    <row r="7301" spans="1:12" x14ac:dyDescent="0.3">
      <c r="A7301" s="2">
        <v>45042</v>
      </c>
      <c r="B7301">
        <v>1012137</v>
      </c>
      <c r="C7301" t="s">
        <v>3604</v>
      </c>
      <c r="D7301" t="s">
        <v>3178</v>
      </c>
      <c r="E7301">
        <v>30.548000000000002</v>
      </c>
      <c r="F7301">
        <v>144.76859999999999</v>
      </c>
      <c r="G7301" t="s">
        <v>1568</v>
      </c>
      <c r="H7301" t="s">
        <v>19</v>
      </c>
      <c r="I7301" t="s">
        <v>20</v>
      </c>
      <c r="J7301">
        <v>114.22059999999999</v>
      </c>
      <c r="K7301">
        <v>373.90532931779489</v>
      </c>
      <c r="L7301" t="str">
        <f>TEXT(Orders[[#This Row],[date]],"MMM")</f>
        <v>Apr</v>
      </c>
    </row>
    <row r="7302" spans="1:12" x14ac:dyDescent="0.3">
      <c r="A7302" s="2">
        <v>45034</v>
      </c>
      <c r="B7302">
        <v>1011072</v>
      </c>
      <c r="C7302" t="s">
        <v>5414</v>
      </c>
      <c r="D7302" t="s">
        <v>3176</v>
      </c>
      <c r="E7302">
        <v>31.671999999999997</v>
      </c>
      <c r="F7302">
        <v>144.76859999999999</v>
      </c>
      <c r="G7302" t="s">
        <v>2456</v>
      </c>
      <c r="H7302" t="s">
        <v>75</v>
      </c>
      <c r="I7302" t="s">
        <v>46</v>
      </c>
      <c r="J7302">
        <v>113.0966</v>
      </c>
      <c r="K7302">
        <v>357.08701692346551</v>
      </c>
      <c r="L7302" t="str">
        <f>TEXT(Orders[[#This Row],[date]],"MMM")</f>
        <v>Apr</v>
      </c>
    </row>
    <row r="7303" spans="1:12" x14ac:dyDescent="0.3">
      <c r="A7303" s="2">
        <v>44963</v>
      </c>
      <c r="B7303">
        <v>1013918</v>
      </c>
      <c r="C7303" t="s">
        <v>5199</v>
      </c>
      <c r="D7303" t="s">
        <v>3172</v>
      </c>
      <c r="E7303">
        <v>38.015999999999991</v>
      </c>
      <c r="F7303">
        <v>144.76859999999999</v>
      </c>
      <c r="G7303" t="s">
        <v>534</v>
      </c>
      <c r="H7303" t="s">
        <v>26</v>
      </c>
      <c r="I7303" t="s">
        <v>13</v>
      </c>
      <c r="J7303">
        <v>106.7526</v>
      </c>
      <c r="K7303">
        <v>280.80965909090918</v>
      </c>
      <c r="L7303" t="str">
        <f>TEXT(Orders[[#This Row],[date]],"MMM")</f>
        <v>Feb</v>
      </c>
    </row>
    <row r="7304" spans="1:12" x14ac:dyDescent="0.3">
      <c r="A7304" s="2">
        <v>45267</v>
      </c>
      <c r="B7304">
        <v>1014862</v>
      </c>
      <c r="C7304" t="s">
        <v>5380</v>
      </c>
      <c r="D7304" t="s">
        <v>3172</v>
      </c>
      <c r="E7304">
        <v>40.664000000000016</v>
      </c>
      <c r="F7304">
        <v>144.76859999999999</v>
      </c>
      <c r="G7304" t="s">
        <v>1227</v>
      </c>
      <c r="H7304" t="s">
        <v>69</v>
      </c>
      <c r="I7304" t="s">
        <v>46</v>
      </c>
      <c r="J7304">
        <v>104.10459999999998</v>
      </c>
      <c r="K7304">
        <v>256.01170568561855</v>
      </c>
      <c r="L7304" t="str">
        <f>TEXT(Orders[[#This Row],[date]],"MMM")</f>
        <v>Dec</v>
      </c>
    </row>
    <row r="7305" spans="1:12" x14ac:dyDescent="0.3">
      <c r="A7305" s="2">
        <v>45213</v>
      </c>
      <c r="B7305">
        <v>1018619</v>
      </c>
      <c r="C7305" t="s">
        <v>3897</v>
      </c>
      <c r="D7305" t="s">
        <v>3179</v>
      </c>
      <c r="E7305">
        <v>43.635999999999996</v>
      </c>
      <c r="F7305">
        <v>144.76859999999999</v>
      </c>
      <c r="G7305" t="s">
        <v>756</v>
      </c>
      <c r="H7305" t="s">
        <v>26</v>
      </c>
      <c r="I7305" t="s">
        <v>13</v>
      </c>
      <c r="J7305">
        <v>101.1326</v>
      </c>
      <c r="K7305">
        <v>231.7641397011642</v>
      </c>
      <c r="L7305" t="str">
        <f>TEXT(Orders[[#This Row],[date]],"MMM")</f>
        <v>Oct</v>
      </c>
    </row>
    <row r="7306" spans="1:12" x14ac:dyDescent="0.3">
      <c r="A7306" s="2">
        <v>45207</v>
      </c>
      <c r="B7306">
        <v>1007792</v>
      </c>
      <c r="C7306" t="s">
        <v>5860</v>
      </c>
      <c r="D7306" t="s">
        <v>3175</v>
      </c>
      <c r="E7306">
        <v>50.084000000000003</v>
      </c>
      <c r="F7306">
        <v>144.76859999999999</v>
      </c>
      <c r="G7306" t="s">
        <v>2058</v>
      </c>
      <c r="H7306" t="s">
        <v>54</v>
      </c>
      <c r="I7306" t="s">
        <v>20</v>
      </c>
      <c r="J7306">
        <v>94.684599999999989</v>
      </c>
      <c r="K7306">
        <v>189.05159332321696</v>
      </c>
      <c r="L7306" t="str">
        <f>TEXT(Orders[[#This Row],[date]],"MMM")</f>
        <v>Oct</v>
      </c>
    </row>
    <row r="7307" spans="1:12" x14ac:dyDescent="0.3">
      <c r="A7307" s="2">
        <v>45215</v>
      </c>
      <c r="B7307">
        <v>1010866</v>
      </c>
      <c r="C7307" t="s">
        <v>3880</v>
      </c>
      <c r="D7307" t="s">
        <v>3179</v>
      </c>
      <c r="E7307">
        <v>69.888000000000005</v>
      </c>
      <c r="F7307">
        <v>144.76859999999999</v>
      </c>
      <c r="G7307" t="s">
        <v>742</v>
      </c>
      <c r="H7307" t="s">
        <v>88</v>
      </c>
      <c r="I7307" t="s">
        <v>36</v>
      </c>
      <c r="J7307">
        <v>74.880599999999987</v>
      </c>
      <c r="K7307">
        <v>107.14371565934064</v>
      </c>
      <c r="L7307" t="str">
        <f>TEXT(Orders[[#This Row],[date]],"MMM")</f>
        <v>Oct</v>
      </c>
    </row>
    <row r="7308" spans="1:12" x14ac:dyDescent="0.3">
      <c r="A7308" s="2">
        <v>45004</v>
      </c>
      <c r="B7308">
        <v>1007341</v>
      </c>
      <c r="C7308" t="s">
        <v>3627</v>
      </c>
      <c r="D7308" t="s">
        <v>3172</v>
      </c>
      <c r="E7308">
        <v>82.455999999999989</v>
      </c>
      <c r="F7308">
        <v>144.76859999999999</v>
      </c>
      <c r="G7308" t="s">
        <v>2033</v>
      </c>
      <c r="H7308" t="s">
        <v>57</v>
      </c>
      <c r="I7308" t="s">
        <v>20</v>
      </c>
      <c r="J7308">
        <v>62.312600000000003</v>
      </c>
      <c r="K7308">
        <v>75.570728631027478</v>
      </c>
      <c r="L7308" t="str">
        <f>TEXT(Orders[[#This Row],[date]],"MMM")</f>
        <v>Mar</v>
      </c>
    </row>
    <row r="7309" spans="1:12" x14ac:dyDescent="0.3">
      <c r="A7309" s="2">
        <v>45216</v>
      </c>
      <c r="B7309">
        <v>1016127</v>
      </c>
      <c r="C7309" t="s">
        <v>4455</v>
      </c>
      <c r="D7309" t="s">
        <v>3172</v>
      </c>
      <c r="E7309">
        <v>84.5</v>
      </c>
      <c r="F7309">
        <v>144.76859999999999</v>
      </c>
      <c r="G7309" t="s">
        <v>1368</v>
      </c>
      <c r="H7309" t="s">
        <v>50</v>
      </c>
      <c r="I7309" t="s">
        <v>36</v>
      </c>
      <c r="J7309">
        <v>60.268599999999992</v>
      </c>
      <c r="K7309">
        <v>71.323786982248521</v>
      </c>
      <c r="L7309" t="str">
        <f>TEXT(Orders[[#This Row],[date]],"MMM")</f>
        <v>Oct</v>
      </c>
    </row>
    <row r="7310" spans="1:12" x14ac:dyDescent="0.3">
      <c r="A7310" s="2">
        <v>45149</v>
      </c>
      <c r="B7310">
        <v>1018305</v>
      </c>
      <c r="C7310" t="s">
        <v>3265</v>
      </c>
      <c r="D7310" t="s">
        <v>3179</v>
      </c>
      <c r="E7310">
        <v>95.740000000000009</v>
      </c>
      <c r="F7310">
        <v>144.76859999999999</v>
      </c>
      <c r="G7310" t="s">
        <v>496</v>
      </c>
      <c r="H7310" t="s">
        <v>75</v>
      </c>
      <c r="I7310" t="s">
        <v>46</v>
      </c>
      <c r="J7310">
        <v>49.028599999999983</v>
      </c>
      <c r="K7310">
        <v>51.210152496344243</v>
      </c>
      <c r="L7310" t="str">
        <f>TEXT(Orders[[#This Row],[date]],"MMM")</f>
        <v>Aug</v>
      </c>
    </row>
    <row r="7311" spans="1:12" x14ac:dyDescent="0.3">
      <c r="A7311" s="2">
        <v>45023</v>
      </c>
      <c r="B7311">
        <v>1010480</v>
      </c>
      <c r="C7311" t="s">
        <v>3736</v>
      </c>
      <c r="D7311" t="s">
        <v>3175</v>
      </c>
      <c r="E7311">
        <v>96.864000000000004</v>
      </c>
      <c r="F7311">
        <v>144.76859999999999</v>
      </c>
      <c r="G7311" t="s">
        <v>600</v>
      </c>
      <c r="H7311" t="s">
        <v>19</v>
      </c>
      <c r="I7311" t="s">
        <v>20</v>
      </c>
      <c r="J7311">
        <v>47.904599999999988</v>
      </c>
      <c r="K7311">
        <v>49.455525272547064</v>
      </c>
      <c r="L7311" t="str">
        <f>TEXT(Orders[[#This Row],[date]],"MMM")</f>
        <v>Apr</v>
      </c>
    </row>
    <row r="7312" spans="1:12" x14ac:dyDescent="0.3">
      <c r="A7312" s="2">
        <v>44964</v>
      </c>
      <c r="B7312">
        <v>1012782</v>
      </c>
      <c r="C7312" t="s">
        <v>5861</v>
      </c>
      <c r="D7312" t="s">
        <v>3177</v>
      </c>
      <c r="E7312">
        <v>118.22000000000001</v>
      </c>
      <c r="F7312">
        <v>144.76859999999999</v>
      </c>
      <c r="G7312" t="s">
        <v>1754</v>
      </c>
      <c r="H7312" t="s">
        <v>57</v>
      </c>
      <c r="I7312" t="s">
        <v>20</v>
      </c>
      <c r="J7312">
        <v>26.548599999999979</v>
      </c>
      <c r="K7312">
        <v>22.456944679411247</v>
      </c>
      <c r="L7312" t="str">
        <f>TEXT(Orders[[#This Row],[date]],"MMM")</f>
        <v>Feb</v>
      </c>
    </row>
    <row r="7313" spans="1:12" x14ac:dyDescent="0.3">
      <c r="A7313" s="2">
        <v>45234</v>
      </c>
      <c r="B7313">
        <v>1015418</v>
      </c>
      <c r="C7313" t="s">
        <v>5485</v>
      </c>
      <c r="D7313" t="s">
        <v>3179</v>
      </c>
      <c r="E7313">
        <v>120.46800000000002</v>
      </c>
      <c r="F7313">
        <v>144.76859999999999</v>
      </c>
      <c r="G7313" t="s">
        <v>423</v>
      </c>
      <c r="H7313" t="s">
        <v>50</v>
      </c>
      <c r="I7313" t="s">
        <v>36</v>
      </c>
      <c r="J7313">
        <v>24.300599999999974</v>
      </c>
      <c r="K7313">
        <v>20.171829863532199</v>
      </c>
      <c r="L7313" t="str">
        <f>TEXT(Orders[[#This Row],[date]],"MMM")</f>
        <v>Nov</v>
      </c>
    </row>
    <row r="7314" spans="1:12" x14ac:dyDescent="0.3">
      <c r="A7314" s="2">
        <v>45278</v>
      </c>
      <c r="B7314">
        <v>1018568</v>
      </c>
      <c r="C7314" t="s">
        <v>5025</v>
      </c>
      <c r="D7314" t="s">
        <v>3177</v>
      </c>
      <c r="E7314">
        <v>120.46800000000002</v>
      </c>
      <c r="F7314">
        <v>144.76859999999999</v>
      </c>
      <c r="G7314" t="s">
        <v>2924</v>
      </c>
      <c r="H7314" t="s">
        <v>50</v>
      </c>
      <c r="I7314" t="s">
        <v>36</v>
      </c>
      <c r="J7314">
        <v>24.300599999999974</v>
      </c>
      <c r="K7314">
        <v>20.171829863532199</v>
      </c>
      <c r="L7314" t="str">
        <f>TEXT(Orders[[#This Row],[date]],"MMM")</f>
        <v>Dec</v>
      </c>
    </row>
    <row r="7315" spans="1:12" x14ac:dyDescent="0.3">
      <c r="A7315" s="2">
        <v>45085</v>
      </c>
      <c r="B7315">
        <v>1016656</v>
      </c>
      <c r="C7315" t="s">
        <v>5132</v>
      </c>
      <c r="D7315" t="s">
        <v>3173</v>
      </c>
      <c r="E7315">
        <v>138.452</v>
      </c>
      <c r="F7315">
        <v>144.76859999999999</v>
      </c>
      <c r="G7315" t="s">
        <v>656</v>
      </c>
      <c r="H7315" t="s">
        <v>19</v>
      </c>
      <c r="I7315" t="s">
        <v>20</v>
      </c>
      <c r="J7315">
        <v>6.316599999999994</v>
      </c>
      <c r="K7315">
        <v>4.5623031808857899</v>
      </c>
      <c r="L7315" t="str">
        <f>TEXT(Orders[[#This Row],[date]],"MMM")</f>
        <v>Jun</v>
      </c>
    </row>
    <row r="7316" spans="1:12" x14ac:dyDescent="0.3">
      <c r="A7316" s="2">
        <v>45137</v>
      </c>
      <c r="B7316">
        <v>1007504</v>
      </c>
      <c r="C7316" t="s">
        <v>3794</v>
      </c>
      <c r="D7316" t="s">
        <v>3177</v>
      </c>
      <c r="E7316">
        <v>157.45600000000002</v>
      </c>
      <c r="F7316">
        <v>144.76859999999999</v>
      </c>
      <c r="G7316" t="s">
        <v>657</v>
      </c>
      <c r="H7316" t="s">
        <v>19</v>
      </c>
      <c r="I7316" t="s">
        <v>20</v>
      </c>
      <c r="J7316">
        <v>-12.687400000000025</v>
      </c>
      <c r="K7316">
        <v>-8.057743115537054</v>
      </c>
      <c r="L7316" t="str">
        <f>TEXT(Orders[[#This Row],[date]],"MMM")</f>
        <v>Jul</v>
      </c>
    </row>
    <row r="7317" spans="1:12" x14ac:dyDescent="0.3">
      <c r="A7317" s="2">
        <v>45013</v>
      </c>
      <c r="B7317">
        <v>1019421</v>
      </c>
      <c r="C7317" t="s">
        <v>4933</v>
      </c>
      <c r="D7317" t="s">
        <v>3173</v>
      </c>
      <c r="E7317">
        <v>162.05600000000001</v>
      </c>
      <c r="F7317">
        <v>144.76859999999999</v>
      </c>
      <c r="G7317" t="s">
        <v>2361</v>
      </c>
      <c r="H7317" t="s">
        <v>30</v>
      </c>
      <c r="I7317" t="s">
        <v>13</v>
      </c>
      <c r="J7317">
        <v>-17.287400000000019</v>
      </c>
      <c r="K7317">
        <v>-10.667547020782949</v>
      </c>
      <c r="L7317" t="str">
        <f>TEXT(Orders[[#This Row],[date]],"MMM")</f>
        <v>Mar</v>
      </c>
    </row>
    <row r="7318" spans="1:12" x14ac:dyDescent="0.3">
      <c r="A7318" s="2">
        <v>45007</v>
      </c>
      <c r="B7318">
        <v>1015238</v>
      </c>
      <c r="C7318" t="s">
        <v>5862</v>
      </c>
      <c r="D7318" t="s">
        <v>3178</v>
      </c>
      <c r="E7318">
        <v>164.304</v>
      </c>
      <c r="F7318">
        <v>144.76859999999999</v>
      </c>
      <c r="G7318" t="s">
        <v>811</v>
      </c>
      <c r="H7318" t="s">
        <v>54</v>
      </c>
      <c r="I7318" t="s">
        <v>20</v>
      </c>
      <c r="J7318">
        <v>-19.53540000000001</v>
      </c>
      <c r="K7318">
        <v>-11.889789658194571</v>
      </c>
      <c r="L7318" t="str">
        <f>TEXT(Orders[[#This Row],[date]],"MMM")</f>
        <v>Mar</v>
      </c>
    </row>
    <row r="7319" spans="1:12" x14ac:dyDescent="0.3">
      <c r="A7319" s="2">
        <v>45097</v>
      </c>
      <c r="B7319">
        <v>1016252</v>
      </c>
      <c r="C7319" t="s">
        <v>3492</v>
      </c>
      <c r="D7319" t="s">
        <v>3177</v>
      </c>
      <c r="E7319">
        <v>183.41200000000001</v>
      </c>
      <c r="F7319">
        <v>144.76859999999999</v>
      </c>
      <c r="G7319" t="s">
        <v>347</v>
      </c>
      <c r="H7319" t="s">
        <v>57</v>
      </c>
      <c r="I7319" t="s">
        <v>20</v>
      </c>
      <c r="J7319">
        <v>-38.643400000000014</v>
      </c>
      <c r="K7319">
        <v>-21.069177589252618</v>
      </c>
      <c r="L7319" t="str">
        <f>TEXT(Orders[[#This Row],[date]],"MMM")</f>
        <v>Jun</v>
      </c>
    </row>
    <row r="7320" spans="1:12" x14ac:dyDescent="0.3">
      <c r="A7320" s="2">
        <v>45216</v>
      </c>
      <c r="B7320">
        <v>1003992</v>
      </c>
      <c r="C7320" t="s">
        <v>4191</v>
      </c>
      <c r="D7320" t="s">
        <v>3179</v>
      </c>
      <c r="E7320">
        <v>204.83199999999999</v>
      </c>
      <c r="F7320">
        <v>144.79920000000001</v>
      </c>
      <c r="G7320" t="s">
        <v>1044</v>
      </c>
      <c r="H7320" t="s">
        <v>30</v>
      </c>
      <c r="I7320" t="s">
        <v>13</v>
      </c>
      <c r="J7320">
        <v>-60.03279999999998</v>
      </c>
      <c r="K7320">
        <v>-29.308311201374774</v>
      </c>
      <c r="L7320" t="str">
        <f>TEXT(Orders[[#This Row],[date]],"MMM")</f>
        <v>Oct</v>
      </c>
    </row>
    <row r="7321" spans="1:12" x14ac:dyDescent="0.3">
      <c r="A7321" s="2">
        <v>44996</v>
      </c>
      <c r="B7321">
        <v>1006991</v>
      </c>
      <c r="C7321" t="s">
        <v>4746</v>
      </c>
      <c r="D7321" t="s">
        <v>3180</v>
      </c>
      <c r="E7321">
        <v>2.8840000000000003</v>
      </c>
      <c r="F7321">
        <v>144.85824000000002</v>
      </c>
      <c r="G7321" t="s">
        <v>1879</v>
      </c>
      <c r="H7321" t="s">
        <v>35</v>
      </c>
      <c r="I7321" t="s">
        <v>36</v>
      </c>
      <c r="J7321">
        <v>141.97424000000001</v>
      </c>
      <c r="K7321">
        <v>4922.8238557558943</v>
      </c>
      <c r="L7321" t="str">
        <f>TEXT(Orders[[#This Row],[date]],"MMM")</f>
        <v>Mar</v>
      </c>
    </row>
    <row r="7322" spans="1:12" x14ac:dyDescent="0.3">
      <c r="A7322" s="2">
        <v>45043</v>
      </c>
      <c r="B7322">
        <v>1006622</v>
      </c>
      <c r="C7322" t="s">
        <v>4321</v>
      </c>
      <c r="D7322" t="s">
        <v>3180</v>
      </c>
      <c r="E7322">
        <v>21.640000000000015</v>
      </c>
      <c r="F7322">
        <v>144.85824000000002</v>
      </c>
      <c r="G7322" t="s">
        <v>1194</v>
      </c>
      <c r="H7322" t="s">
        <v>88</v>
      </c>
      <c r="I7322" t="s">
        <v>36</v>
      </c>
      <c r="J7322">
        <v>123.21824000000001</v>
      </c>
      <c r="K7322">
        <v>569.40036968576669</v>
      </c>
      <c r="L7322" t="str">
        <f>TEXT(Orders[[#This Row],[date]],"MMM")</f>
        <v>Apr</v>
      </c>
    </row>
    <row r="7323" spans="1:12" x14ac:dyDescent="0.3">
      <c r="A7323" s="2">
        <v>44949</v>
      </c>
      <c r="B7323">
        <v>1019849</v>
      </c>
      <c r="C7323" t="s">
        <v>5863</v>
      </c>
      <c r="D7323" t="s">
        <v>3180</v>
      </c>
      <c r="E7323">
        <v>83.484000000000009</v>
      </c>
      <c r="F7323">
        <v>144.85824000000002</v>
      </c>
      <c r="G7323" t="s">
        <v>1221</v>
      </c>
      <c r="H7323" t="s">
        <v>12</v>
      </c>
      <c r="I7323" t="s">
        <v>13</v>
      </c>
      <c r="J7323">
        <v>61.374240000000015</v>
      </c>
      <c r="K7323">
        <v>73.516170763260035</v>
      </c>
      <c r="L7323" t="str">
        <f>TEXT(Orders[[#This Row],[date]],"MMM")</f>
        <v>Jan</v>
      </c>
    </row>
    <row r="7324" spans="1:12" x14ac:dyDescent="0.3">
      <c r="A7324" s="2">
        <v>45168</v>
      </c>
      <c r="B7324">
        <v>1003441</v>
      </c>
      <c r="C7324" t="s">
        <v>3493</v>
      </c>
      <c r="D7324" t="s">
        <v>3172</v>
      </c>
      <c r="E7324">
        <v>243.33120000000005</v>
      </c>
      <c r="F7324">
        <v>144.89800000000002</v>
      </c>
      <c r="G7324" t="s">
        <v>2708</v>
      </c>
      <c r="H7324" t="s">
        <v>57</v>
      </c>
      <c r="I7324" t="s">
        <v>20</v>
      </c>
      <c r="J7324">
        <v>-98.433200000000028</v>
      </c>
      <c r="K7324">
        <v>-40.452354650780507</v>
      </c>
      <c r="L7324" t="str">
        <f>TEXT(Orders[[#This Row],[date]],"MMM")</f>
        <v>Aug</v>
      </c>
    </row>
    <row r="7325" spans="1:12" x14ac:dyDescent="0.3">
      <c r="A7325" s="2">
        <v>44981</v>
      </c>
      <c r="B7325">
        <v>1002031</v>
      </c>
      <c r="C7325" t="s">
        <v>4472</v>
      </c>
      <c r="D7325" t="s">
        <v>3178</v>
      </c>
      <c r="E7325">
        <v>168.76160000000002</v>
      </c>
      <c r="F7325">
        <v>144.98432</v>
      </c>
      <c r="G7325" t="s">
        <v>2347</v>
      </c>
      <c r="H7325" t="s">
        <v>26</v>
      </c>
      <c r="I7325" t="s">
        <v>13</v>
      </c>
      <c r="J7325">
        <v>-23.777280000000019</v>
      </c>
      <c r="K7325">
        <v>-14.08927149304108</v>
      </c>
      <c r="L7325" t="str">
        <f>TEXT(Orders[[#This Row],[date]],"MMM")</f>
        <v>Feb</v>
      </c>
    </row>
    <row r="7326" spans="1:12" x14ac:dyDescent="0.3">
      <c r="A7326" s="2">
        <v>45000</v>
      </c>
      <c r="B7326">
        <v>1001046</v>
      </c>
      <c r="C7326" t="s">
        <v>4445</v>
      </c>
      <c r="D7326" t="s">
        <v>3179</v>
      </c>
      <c r="E7326">
        <v>222.10252800000004</v>
      </c>
      <c r="F7326">
        <v>144.98432</v>
      </c>
      <c r="G7326" t="s">
        <v>1355</v>
      </c>
      <c r="H7326" t="s">
        <v>12</v>
      </c>
      <c r="I7326" t="s">
        <v>13</v>
      </c>
      <c r="J7326">
        <v>-77.118208000000038</v>
      </c>
      <c r="K7326">
        <v>-34.721895646320618</v>
      </c>
      <c r="L7326" t="str">
        <f>TEXT(Orders[[#This Row],[date]],"MMM")</f>
        <v>Mar</v>
      </c>
    </row>
    <row r="7327" spans="1:12" x14ac:dyDescent="0.3">
      <c r="A7327" s="2">
        <v>45162</v>
      </c>
      <c r="B7327">
        <v>1005155</v>
      </c>
      <c r="C7327" t="s">
        <v>5435</v>
      </c>
      <c r="D7327" t="s">
        <v>3172</v>
      </c>
      <c r="E7327">
        <v>238.90560000000002</v>
      </c>
      <c r="F7327">
        <v>145.10080000000002</v>
      </c>
      <c r="G7327" t="s">
        <v>689</v>
      </c>
      <c r="H7327" t="s">
        <v>19</v>
      </c>
      <c r="I7327" t="s">
        <v>20</v>
      </c>
      <c r="J7327">
        <v>-93.8048</v>
      </c>
      <c r="K7327">
        <v>-39.264378901122448</v>
      </c>
      <c r="L7327" t="str">
        <f>TEXT(Orders[[#This Row],[date]],"MMM")</f>
        <v>Aug</v>
      </c>
    </row>
    <row r="7328" spans="1:12" x14ac:dyDescent="0.3">
      <c r="A7328" s="2">
        <v>45004</v>
      </c>
      <c r="B7328">
        <v>1007773</v>
      </c>
      <c r="C7328" t="s">
        <v>5840</v>
      </c>
      <c r="D7328" t="s">
        <v>3177</v>
      </c>
      <c r="E7328">
        <v>3.9800000000000182</v>
      </c>
      <c r="F7328">
        <v>145.21680000000001</v>
      </c>
      <c r="G7328" t="s">
        <v>1832</v>
      </c>
      <c r="H7328" t="s">
        <v>12</v>
      </c>
      <c r="I7328" t="s">
        <v>13</v>
      </c>
      <c r="J7328">
        <v>141.23679999999999</v>
      </c>
      <c r="K7328">
        <v>3548.6633165828985</v>
      </c>
      <c r="L7328" t="str">
        <f>TEXT(Orders[[#This Row],[date]],"MMM")</f>
        <v>Mar</v>
      </c>
    </row>
    <row r="7329" spans="1:12" x14ac:dyDescent="0.3">
      <c r="A7329" s="2">
        <v>45187</v>
      </c>
      <c r="B7329">
        <v>1006527</v>
      </c>
      <c r="C7329" t="s">
        <v>5548</v>
      </c>
      <c r="D7329" t="s">
        <v>3177</v>
      </c>
      <c r="E7329">
        <v>10.800000000000011</v>
      </c>
      <c r="F7329">
        <v>145.21680000000001</v>
      </c>
      <c r="G7329" t="s">
        <v>3149</v>
      </c>
      <c r="H7329" t="s">
        <v>69</v>
      </c>
      <c r="I7329" t="s">
        <v>46</v>
      </c>
      <c r="J7329">
        <v>134.41679999999999</v>
      </c>
      <c r="K7329">
        <v>1244.5999999999988</v>
      </c>
      <c r="L7329" t="str">
        <f>TEXT(Orders[[#This Row],[date]],"MMM")</f>
        <v>Sep</v>
      </c>
    </row>
    <row r="7330" spans="1:12" x14ac:dyDescent="0.3">
      <c r="A7330" s="2">
        <v>45162</v>
      </c>
      <c r="B7330">
        <v>1010611</v>
      </c>
      <c r="C7330" t="s">
        <v>3636</v>
      </c>
      <c r="D7330" t="s">
        <v>3171</v>
      </c>
      <c r="E7330">
        <v>11.97999999999999</v>
      </c>
      <c r="F7330">
        <v>145.21680000000001</v>
      </c>
      <c r="G7330" t="s">
        <v>1276</v>
      </c>
      <c r="H7330" t="s">
        <v>12</v>
      </c>
      <c r="I7330" t="s">
        <v>13</v>
      </c>
      <c r="J7330">
        <v>133.23680000000002</v>
      </c>
      <c r="K7330">
        <v>1112.1602671118542</v>
      </c>
      <c r="L7330" t="str">
        <f>TEXT(Orders[[#This Row],[date]],"MMM")</f>
        <v>Aug</v>
      </c>
    </row>
    <row r="7331" spans="1:12" x14ac:dyDescent="0.3">
      <c r="A7331" s="2">
        <v>45034</v>
      </c>
      <c r="B7331">
        <v>1015875</v>
      </c>
      <c r="C7331" t="s">
        <v>3931</v>
      </c>
      <c r="D7331" t="s">
        <v>3172</v>
      </c>
      <c r="E7331">
        <v>16.475999999999999</v>
      </c>
      <c r="F7331">
        <v>145.21680000000001</v>
      </c>
      <c r="G7331" t="s">
        <v>993</v>
      </c>
      <c r="H7331" t="s">
        <v>88</v>
      </c>
      <c r="I7331" t="s">
        <v>36</v>
      </c>
      <c r="J7331">
        <v>128.74080000000001</v>
      </c>
      <c r="K7331">
        <v>781.38383102694831</v>
      </c>
      <c r="L7331" t="str">
        <f>TEXT(Orders[[#This Row],[date]],"MMM")</f>
        <v>Apr</v>
      </c>
    </row>
    <row r="7332" spans="1:12" x14ac:dyDescent="0.3">
      <c r="A7332" s="2">
        <v>44966</v>
      </c>
      <c r="B7332">
        <v>1007404</v>
      </c>
      <c r="C7332" t="s">
        <v>5794</v>
      </c>
      <c r="D7332" t="s">
        <v>3176</v>
      </c>
      <c r="E7332">
        <v>19.867999999999995</v>
      </c>
      <c r="F7332">
        <v>145.21680000000001</v>
      </c>
      <c r="G7332" t="s">
        <v>2071</v>
      </c>
      <c r="H7332" t="s">
        <v>30</v>
      </c>
      <c r="I7332" t="s">
        <v>13</v>
      </c>
      <c r="J7332">
        <v>125.34880000000001</v>
      </c>
      <c r="K7332">
        <v>630.90799275216455</v>
      </c>
      <c r="L7332" t="str">
        <f>TEXT(Orders[[#This Row],[date]],"MMM")</f>
        <v>Feb</v>
      </c>
    </row>
    <row r="7333" spans="1:12" x14ac:dyDescent="0.3">
      <c r="A7333" s="2">
        <v>44949</v>
      </c>
      <c r="B7333">
        <v>1019110</v>
      </c>
      <c r="C7333" t="s">
        <v>5101</v>
      </c>
      <c r="D7333" t="s">
        <v>3179</v>
      </c>
      <c r="E7333">
        <v>26.236000000000018</v>
      </c>
      <c r="F7333">
        <v>145.21680000000001</v>
      </c>
      <c r="G7333" t="s">
        <v>908</v>
      </c>
      <c r="H7333" t="s">
        <v>57</v>
      </c>
      <c r="I7333" t="s">
        <v>20</v>
      </c>
      <c r="J7333">
        <v>118.98079999999999</v>
      </c>
      <c r="K7333">
        <v>453.50205824058509</v>
      </c>
      <c r="L7333" t="str">
        <f>TEXT(Orders[[#This Row],[date]],"MMM")</f>
        <v>Jan</v>
      </c>
    </row>
    <row r="7334" spans="1:12" x14ac:dyDescent="0.3">
      <c r="A7334" s="2">
        <v>45023</v>
      </c>
      <c r="B7334">
        <v>1012193</v>
      </c>
      <c r="C7334" t="s">
        <v>4249</v>
      </c>
      <c r="D7334" t="s">
        <v>3172</v>
      </c>
      <c r="E7334">
        <v>28.484000000000009</v>
      </c>
      <c r="F7334">
        <v>145.21680000000001</v>
      </c>
      <c r="G7334" t="s">
        <v>1115</v>
      </c>
      <c r="H7334" t="s">
        <v>54</v>
      </c>
      <c r="I7334" t="s">
        <v>20</v>
      </c>
      <c r="J7334">
        <v>116.7328</v>
      </c>
      <c r="K7334">
        <v>409.81884566774312</v>
      </c>
      <c r="L7334" t="str">
        <f>TEXT(Orders[[#This Row],[date]],"MMM")</f>
        <v>Apr</v>
      </c>
    </row>
    <row r="7335" spans="1:12" x14ac:dyDescent="0.3">
      <c r="A7335" s="2">
        <v>45178</v>
      </c>
      <c r="B7335">
        <v>1017146</v>
      </c>
      <c r="C7335" t="s">
        <v>5681</v>
      </c>
      <c r="D7335" t="s">
        <v>3173</v>
      </c>
      <c r="E7335">
        <v>45.344000000000023</v>
      </c>
      <c r="F7335">
        <v>145.21680000000001</v>
      </c>
      <c r="G7335" t="s">
        <v>2077</v>
      </c>
      <c r="H7335" t="s">
        <v>45</v>
      </c>
      <c r="I7335" t="s">
        <v>46</v>
      </c>
      <c r="J7335">
        <v>99.872799999999984</v>
      </c>
      <c r="K7335">
        <v>220.25582215949174</v>
      </c>
      <c r="L7335" t="str">
        <f>TEXT(Orders[[#This Row],[date]],"MMM")</f>
        <v>Sep</v>
      </c>
    </row>
    <row r="7336" spans="1:12" x14ac:dyDescent="0.3">
      <c r="A7336" s="2">
        <v>45067</v>
      </c>
      <c r="B7336">
        <v>1011113</v>
      </c>
      <c r="C7336" t="s">
        <v>5472</v>
      </c>
      <c r="D7336" t="s">
        <v>3171</v>
      </c>
      <c r="E7336">
        <v>51.319999999999993</v>
      </c>
      <c r="F7336">
        <v>145.21680000000001</v>
      </c>
      <c r="G7336" t="s">
        <v>2103</v>
      </c>
      <c r="H7336" t="s">
        <v>12</v>
      </c>
      <c r="I7336" t="s">
        <v>13</v>
      </c>
      <c r="J7336">
        <v>93.896800000000013</v>
      </c>
      <c r="K7336">
        <v>182.96336710833987</v>
      </c>
      <c r="L7336" t="str">
        <f>TEXT(Orders[[#This Row],[date]],"MMM")</f>
        <v>May</v>
      </c>
    </row>
    <row r="7337" spans="1:12" x14ac:dyDescent="0.3">
      <c r="A7337" s="2">
        <v>45211</v>
      </c>
      <c r="B7337">
        <v>1014174</v>
      </c>
      <c r="C7337" t="s">
        <v>4302</v>
      </c>
      <c r="D7337" t="s">
        <v>3175</v>
      </c>
      <c r="E7337">
        <v>54.691999999999993</v>
      </c>
      <c r="F7337">
        <v>145.21680000000001</v>
      </c>
      <c r="G7337" t="s">
        <v>1174</v>
      </c>
      <c r="H7337" t="s">
        <v>12</v>
      </c>
      <c r="I7337" t="s">
        <v>13</v>
      </c>
      <c r="J7337">
        <v>90.524800000000013</v>
      </c>
      <c r="K7337">
        <v>165.51744313610769</v>
      </c>
      <c r="L7337" t="str">
        <f>TEXT(Orders[[#This Row],[date]],"MMM")</f>
        <v>Oct</v>
      </c>
    </row>
    <row r="7338" spans="1:12" x14ac:dyDescent="0.3">
      <c r="A7338" s="2">
        <v>45085</v>
      </c>
      <c r="B7338">
        <v>1017859</v>
      </c>
      <c r="C7338" t="s">
        <v>3998</v>
      </c>
      <c r="D7338" t="s">
        <v>3177</v>
      </c>
      <c r="E7338">
        <v>55.816000000000003</v>
      </c>
      <c r="F7338">
        <v>145.21680000000001</v>
      </c>
      <c r="G7338" t="s">
        <v>2598</v>
      </c>
      <c r="H7338" t="s">
        <v>26</v>
      </c>
      <c r="I7338" t="s">
        <v>13</v>
      </c>
      <c r="J7338">
        <v>89.400800000000004</v>
      </c>
      <c r="K7338">
        <v>160.17056041278485</v>
      </c>
      <c r="L7338" t="str">
        <f>TEXT(Orders[[#This Row],[date]],"MMM")</f>
        <v>Jun</v>
      </c>
    </row>
    <row r="7339" spans="1:12" x14ac:dyDescent="0.3">
      <c r="A7339" s="2">
        <v>45268</v>
      </c>
      <c r="B7339">
        <v>1018956</v>
      </c>
      <c r="C7339" t="s">
        <v>5864</v>
      </c>
      <c r="D7339" t="s">
        <v>3176</v>
      </c>
      <c r="E7339">
        <v>60.311999999999998</v>
      </c>
      <c r="F7339">
        <v>145.21680000000001</v>
      </c>
      <c r="G7339" t="s">
        <v>3103</v>
      </c>
      <c r="H7339" t="s">
        <v>69</v>
      </c>
      <c r="I7339" t="s">
        <v>46</v>
      </c>
      <c r="J7339">
        <v>84.904800000000009</v>
      </c>
      <c r="K7339">
        <v>140.77596498209311</v>
      </c>
      <c r="L7339" t="str">
        <f>TEXT(Orders[[#This Row],[date]],"MMM")</f>
        <v>Dec</v>
      </c>
    </row>
    <row r="7340" spans="1:12" x14ac:dyDescent="0.3">
      <c r="A7340" s="2">
        <v>44979</v>
      </c>
      <c r="B7340">
        <v>1015151</v>
      </c>
      <c r="C7340" t="s">
        <v>5110</v>
      </c>
      <c r="D7340" t="s">
        <v>3177</v>
      </c>
      <c r="E7340">
        <v>74.923999999999992</v>
      </c>
      <c r="F7340">
        <v>145.21680000000001</v>
      </c>
      <c r="G7340" t="s">
        <v>2152</v>
      </c>
      <c r="H7340" t="s">
        <v>57</v>
      </c>
      <c r="I7340" t="s">
        <v>20</v>
      </c>
      <c r="J7340">
        <v>70.292800000000014</v>
      </c>
      <c r="K7340">
        <v>93.818803053761172</v>
      </c>
      <c r="L7340" t="str">
        <f>TEXT(Orders[[#This Row],[date]],"MMM")</f>
        <v>Feb</v>
      </c>
    </row>
    <row r="7341" spans="1:12" x14ac:dyDescent="0.3">
      <c r="A7341" s="2">
        <v>45147</v>
      </c>
      <c r="B7341">
        <v>1014982</v>
      </c>
      <c r="C7341" t="s">
        <v>4795</v>
      </c>
      <c r="D7341" t="s">
        <v>3178</v>
      </c>
      <c r="E7341">
        <v>80.543999999999997</v>
      </c>
      <c r="F7341">
        <v>145.21680000000001</v>
      </c>
      <c r="G7341" t="s">
        <v>1967</v>
      </c>
      <c r="H7341" t="s">
        <v>69</v>
      </c>
      <c r="I7341" t="s">
        <v>46</v>
      </c>
      <c r="J7341">
        <v>64.672800000000009</v>
      </c>
      <c r="K7341">
        <v>80.294994040524443</v>
      </c>
      <c r="L7341" t="str">
        <f>TEXT(Orders[[#This Row],[date]],"MMM")</f>
        <v>Aug</v>
      </c>
    </row>
    <row r="7342" spans="1:12" x14ac:dyDescent="0.3">
      <c r="A7342" s="2">
        <v>45119</v>
      </c>
      <c r="B7342">
        <v>1013658</v>
      </c>
      <c r="C7342" t="s">
        <v>4062</v>
      </c>
      <c r="D7342" t="s">
        <v>3177</v>
      </c>
      <c r="E7342">
        <v>99.652000000000001</v>
      </c>
      <c r="F7342">
        <v>145.21680000000001</v>
      </c>
      <c r="G7342" t="s">
        <v>913</v>
      </c>
      <c r="H7342" t="s">
        <v>45</v>
      </c>
      <c r="I7342" t="s">
        <v>46</v>
      </c>
      <c r="J7342">
        <v>45.564800000000005</v>
      </c>
      <c r="K7342">
        <v>45.723919238951552</v>
      </c>
      <c r="L7342" t="str">
        <f>TEXT(Orders[[#This Row],[date]],"MMM")</f>
        <v>Jul</v>
      </c>
    </row>
    <row r="7343" spans="1:12" x14ac:dyDescent="0.3">
      <c r="A7343" s="2">
        <v>44985</v>
      </c>
      <c r="B7343">
        <v>1019241</v>
      </c>
      <c r="C7343" t="s">
        <v>5865</v>
      </c>
      <c r="D7343" t="s">
        <v>3171</v>
      </c>
      <c r="E7343">
        <v>107.52</v>
      </c>
      <c r="F7343">
        <v>145.21680000000001</v>
      </c>
      <c r="G7343" t="s">
        <v>768</v>
      </c>
      <c r="H7343" t="s">
        <v>45</v>
      </c>
      <c r="I7343" t="s">
        <v>46</v>
      </c>
      <c r="J7343">
        <v>37.69680000000001</v>
      </c>
      <c r="K7343">
        <v>35.060267857142868</v>
      </c>
      <c r="L7343" t="str">
        <f>TEXT(Orders[[#This Row],[date]],"MMM")</f>
        <v>Feb</v>
      </c>
    </row>
    <row r="7344" spans="1:12" x14ac:dyDescent="0.3">
      <c r="A7344" s="2">
        <v>45141</v>
      </c>
      <c r="B7344">
        <v>1017895</v>
      </c>
      <c r="C7344" t="s">
        <v>5656</v>
      </c>
      <c r="D7344" t="s">
        <v>3173</v>
      </c>
      <c r="E7344">
        <v>108.64400000000001</v>
      </c>
      <c r="F7344">
        <v>145.21680000000001</v>
      </c>
      <c r="G7344" t="s">
        <v>2112</v>
      </c>
      <c r="H7344" t="s">
        <v>54</v>
      </c>
      <c r="I7344" t="s">
        <v>20</v>
      </c>
      <c r="J7344">
        <v>36.572800000000001</v>
      </c>
      <c r="K7344">
        <v>33.662972644600714</v>
      </c>
      <c r="L7344" t="str">
        <f>TEXT(Orders[[#This Row],[date]],"MMM")</f>
        <v>Aug</v>
      </c>
    </row>
    <row r="7345" spans="1:12" x14ac:dyDescent="0.3">
      <c r="A7345" s="2">
        <v>44941</v>
      </c>
      <c r="B7345">
        <v>1006358</v>
      </c>
      <c r="C7345" t="s">
        <v>4067</v>
      </c>
      <c r="D7345" t="s">
        <v>3171</v>
      </c>
      <c r="E7345">
        <v>125.16000000000003</v>
      </c>
      <c r="F7345">
        <v>145.21680000000001</v>
      </c>
      <c r="G7345" t="s">
        <v>918</v>
      </c>
      <c r="H7345" t="s">
        <v>69</v>
      </c>
      <c r="I7345" t="s">
        <v>46</v>
      </c>
      <c r="J7345">
        <v>20.056799999999981</v>
      </c>
      <c r="K7345">
        <v>16.024928092042167</v>
      </c>
      <c r="L7345" t="str">
        <f>TEXT(Orders[[#This Row],[date]],"MMM")</f>
        <v>Jan</v>
      </c>
    </row>
    <row r="7346" spans="1:12" x14ac:dyDescent="0.3">
      <c r="A7346" s="2">
        <v>45286</v>
      </c>
      <c r="B7346">
        <v>1014676</v>
      </c>
      <c r="C7346" t="s">
        <v>5595</v>
      </c>
      <c r="D7346" t="s">
        <v>3173</v>
      </c>
      <c r="E7346">
        <v>130</v>
      </c>
      <c r="F7346">
        <v>145.21680000000001</v>
      </c>
      <c r="G7346" t="s">
        <v>673</v>
      </c>
      <c r="H7346" t="s">
        <v>35</v>
      </c>
      <c r="I7346" t="s">
        <v>36</v>
      </c>
      <c r="J7346">
        <v>15.216800000000006</v>
      </c>
      <c r="K7346">
        <v>11.705230769230775</v>
      </c>
      <c r="L7346" t="str">
        <f>TEXT(Orders[[#This Row],[date]],"MMM")</f>
        <v>Dec</v>
      </c>
    </row>
    <row r="7347" spans="1:12" x14ac:dyDescent="0.3">
      <c r="A7347" s="2">
        <v>45084</v>
      </c>
      <c r="B7347">
        <v>1010816</v>
      </c>
      <c r="C7347" t="s">
        <v>5866</v>
      </c>
      <c r="D7347" t="s">
        <v>3179</v>
      </c>
      <c r="E7347">
        <v>134.49600000000001</v>
      </c>
      <c r="F7347">
        <v>145.21680000000001</v>
      </c>
      <c r="G7347" t="s">
        <v>1216</v>
      </c>
      <c r="H7347" t="s">
        <v>26</v>
      </c>
      <c r="I7347" t="s">
        <v>13</v>
      </c>
      <c r="J7347">
        <v>10.720799999999997</v>
      </c>
      <c r="K7347">
        <v>7.9710920770877918</v>
      </c>
      <c r="L7347" t="str">
        <f>TEXT(Orders[[#This Row],[date]],"MMM")</f>
        <v>Jun</v>
      </c>
    </row>
    <row r="7348" spans="1:12" x14ac:dyDescent="0.3">
      <c r="A7348" s="2">
        <v>45018</v>
      </c>
      <c r="B7348">
        <v>1011157</v>
      </c>
      <c r="C7348" t="s">
        <v>4133</v>
      </c>
      <c r="D7348" t="s">
        <v>3176</v>
      </c>
      <c r="E7348">
        <v>149.108</v>
      </c>
      <c r="F7348">
        <v>145.21680000000001</v>
      </c>
      <c r="G7348" t="s">
        <v>2362</v>
      </c>
      <c r="H7348" t="s">
        <v>54</v>
      </c>
      <c r="I7348" t="s">
        <v>20</v>
      </c>
      <c r="J7348">
        <v>-3.8911999999999978</v>
      </c>
      <c r="K7348">
        <v>-2.6096520642755574</v>
      </c>
      <c r="L7348" t="str">
        <f>TEXT(Orders[[#This Row],[date]],"MMM")</f>
        <v>Apr</v>
      </c>
    </row>
    <row r="7349" spans="1:12" x14ac:dyDescent="0.3">
      <c r="A7349" s="2">
        <v>44949</v>
      </c>
      <c r="B7349">
        <v>1014252</v>
      </c>
      <c r="C7349" t="s">
        <v>4552</v>
      </c>
      <c r="D7349" t="s">
        <v>3179</v>
      </c>
      <c r="E7349">
        <v>158.1</v>
      </c>
      <c r="F7349">
        <v>145.21680000000001</v>
      </c>
      <c r="G7349" t="s">
        <v>1867</v>
      </c>
      <c r="H7349" t="s">
        <v>57</v>
      </c>
      <c r="I7349" t="s">
        <v>20</v>
      </c>
      <c r="J7349">
        <v>-12.883199999999988</v>
      </c>
      <c r="K7349">
        <v>-8.1487666034155524</v>
      </c>
      <c r="L7349" t="str">
        <f>TEXT(Orders[[#This Row],[date]],"MMM")</f>
        <v>Jan</v>
      </c>
    </row>
    <row r="7350" spans="1:12" x14ac:dyDescent="0.3">
      <c r="A7350" s="2">
        <v>44970</v>
      </c>
      <c r="B7350">
        <v>1016035</v>
      </c>
      <c r="C7350" t="s">
        <v>4256</v>
      </c>
      <c r="D7350" t="s">
        <v>3172</v>
      </c>
      <c r="E7350">
        <v>160.34800000000001</v>
      </c>
      <c r="F7350">
        <v>145.21680000000001</v>
      </c>
      <c r="G7350" t="s">
        <v>1182</v>
      </c>
      <c r="H7350" t="s">
        <v>45</v>
      </c>
      <c r="I7350" t="s">
        <v>46</v>
      </c>
      <c r="J7350">
        <v>-15.131200000000007</v>
      </c>
      <c r="K7350">
        <v>-9.4364756654276984</v>
      </c>
      <c r="L7350" t="str">
        <f>TEXT(Orders[[#This Row],[date]],"MMM")</f>
        <v>Feb</v>
      </c>
    </row>
    <row r="7351" spans="1:12" x14ac:dyDescent="0.3">
      <c r="A7351" s="2">
        <v>45175</v>
      </c>
      <c r="B7351">
        <v>1014791</v>
      </c>
      <c r="C7351" t="s">
        <v>5867</v>
      </c>
      <c r="D7351" t="s">
        <v>3177</v>
      </c>
      <c r="E7351">
        <v>162.596</v>
      </c>
      <c r="F7351">
        <v>145.21680000000001</v>
      </c>
      <c r="G7351" t="s">
        <v>1542</v>
      </c>
      <c r="H7351" t="s">
        <v>26</v>
      </c>
      <c r="I7351" t="s">
        <v>13</v>
      </c>
      <c r="J7351">
        <v>-17.379199999999997</v>
      </c>
      <c r="K7351">
        <v>-10.688577824792736</v>
      </c>
      <c r="L7351" t="str">
        <f>TEXT(Orders[[#This Row],[date]],"MMM")</f>
        <v>Sep</v>
      </c>
    </row>
    <row r="7352" spans="1:12" x14ac:dyDescent="0.3">
      <c r="A7352" s="2">
        <v>44997</v>
      </c>
      <c r="B7352">
        <v>1011195</v>
      </c>
      <c r="C7352" t="s">
        <v>4772</v>
      </c>
      <c r="D7352" t="s">
        <v>3174</v>
      </c>
      <c r="E7352">
        <v>192.94400000000002</v>
      </c>
      <c r="F7352">
        <v>145.21680000000001</v>
      </c>
      <c r="G7352" t="s">
        <v>1921</v>
      </c>
      <c r="H7352" t="s">
        <v>88</v>
      </c>
      <c r="I7352" t="s">
        <v>36</v>
      </c>
      <c r="J7352">
        <v>-47.727200000000011</v>
      </c>
      <c r="K7352">
        <v>-24.736296542001828</v>
      </c>
      <c r="L7352" t="str">
        <f>TEXT(Orders[[#This Row],[date]],"MMM")</f>
        <v>Mar</v>
      </c>
    </row>
    <row r="7353" spans="1:12" x14ac:dyDescent="0.3">
      <c r="A7353" s="2">
        <v>45090</v>
      </c>
      <c r="B7353">
        <v>1000226</v>
      </c>
      <c r="C7353" t="s">
        <v>3567</v>
      </c>
      <c r="D7353" t="s">
        <v>3180</v>
      </c>
      <c r="E7353">
        <v>417.51014400000008</v>
      </c>
      <c r="F7353">
        <v>145.21877760000007</v>
      </c>
      <c r="G7353" t="s">
        <v>425</v>
      </c>
      <c r="H7353" t="s">
        <v>19</v>
      </c>
      <c r="I7353" t="s">
        <v>20</v>
      </c>
      <c r="J7353">
        <v>-272.29136640000002</v>
      </c>
      <c r="K7353">
        <v>-65.217904358271113</v>
      </c>
      <c r="L7353" t="str">
        <f>TEXT(Orders[[#This Row],[date]],"MMM")</f>
        <v>Jun</v>
      </c>
    </row>
    <row r="7354" spans="1:12" x14ac:dyDescent="0.3">
      <c r="A7354" s="2">
        <v>45138</v>
      </c>
      <c r="B7354">
        <v>1011291</v>
      </c>
      <c r="C7354" t="s">
        <v>4468</v>
      </c>
      <c r="D7354" t="s">
        <v>3180</v>
      </c>
      <c r="E7354">
        <v>24.680000000000007</v>
      </c>
      <c r="F7354">
        <v>145.57536000000002</v>
      </c>
      <c r="G7354" t="s">
        <v>1385</v>
      </c>
      <c r="H7354" t="s">
        <v>19</v>
      </c>
      <c r="I7354" t="s">
        <v>20</v>
      </c>
      <c r="J7354">
        <v>120.89536000000001</v>
      </c>
      <c r="K7354">
        <v>489.8515397082657</v>
      </c>
      <c r="L7354" t="str">
        <f>TEXT(Orders[[#This Row],[date]],"MMM")</f>
        <v>Jul</v>
      </c>
    </row>
    <row r="7355" spans="1:12" x14ac:dyDescent="0.3">
      <c r="A7355" s="2">
        <v>45282</v>
      </c>
      <c r="B7355">
        <v>1003676</v>
      </c>
      <c r="C7355" t="s">
        <v>3357</v>
      </c>
      <c r="D7355" t="s">
        <v>3173</v>
      </c>
      <c r="E7355">
        <v>141.79200000000003</v>
      </c>
      <c r="F7355">
        <v>145.58440000000002</v>
      </c>
      <c r="G7355" t="s">
        <v>294</v>
      </c>
      <c r="H7355" t="s">
        <v>19</v>
      </c>
      <c r="I7355" t="s">
        <v>20</v>
      </c>
      <c r="J7355">
        <v>3.7923999999999864</v>
      </c>
      <c r="K7355">
        <v>2.6746219814940093</v>
      </c>
      <c r="L7355" t="str">
        <f>TEXT(Orders[[#This Row],[date]],"MMM")</f>
        <v>Dec</v>
      </c>
    </row>
    <row r="7356" spans="1:12" x14ac:dyDescent="0.3">
      <c r="A7356" s="2">
        <v>45250</v>
      </c>
      <c r="B7356">
        <v>1014984</v>
      </c>
      <c r="C7356" t="s">
        <v>3478</v>
      </c>
      <c r="D7356" t="s">
        <v>3178</v>
      </c>
      <c r="E7356">
        <v>12.208000000000027</v>
      </c>
      <c r="F7356">
        <v>145.66499999999999</v>
      </c>
      <c r="G7356" t="s">
        <v>1516</v>
      </c>
      <c r="H7356" t="s">
        <v>69</v>
      </c>
      <c r="I7356" t="s">
        <v>46</v>
      </c>
      <c r="J7356">
        <v>133.45699999999997</v>
      </c>
      <c r="K7356">
        <v>1093.1929882044533</v>
      </c>
      <c r="L7356" t="str">
        <f>TEXT(Orders[[#This Row],[date]],"MMM")</f>
        <v>Nov</v>
      </c>
    </row>
    <row r="7357" spans="1:12" x14ac:dyDescent="0.3">
      <c r="A7357" s="2">
        <v>44939</v>
      </c>
      <c r="B7357">
        <v>1018781</v>
      </c>
      <c r="C7357" t="s">
        <v>4680</v>
      </c>
      <c r="D7357" t="s">
        <v>3176</v>
      </c>
      <c r="E7357">
        <v>22.635999999999996</v>
      </c>
      <c r="F7357">
        <v>145.66499999999999</v>
      </c>
      <c r="G7357" t="s">
        <v>3021</v>
      </c>
      <c r="H7357" t="s">
        <v>19</v>
      </c>
      <c r="I7357" t="s">
        <v>20</v>
      </c>
      <c r="J7357">
        <v>123.029</v>
      </c>
      <c r="K7357">
        <v>543.5103375154622</v>
      </c>
      <c r="L7357" t="str">
        <f>TEXT(Orders[[#This Row],[date]],"MMM")</f>
        <v>Jan</v>
      </c>
    </row>
    <row r="7358" spans="1:12" x14ac:dyDescent="0.3">
      <c r="A7358" s="2">
        <v>45288</v>
      </c>
      <c r="B7358">
        <v>1010486</v>
      </c>
      <c r="C7358" t="s">
        <v>3374</v>
      </c>
      <c r="D7358" t="s">
        <v>3177</v>
      </c>
      <c r="E7358">
        <v>23.759999999999991</v>
      </c>
      <c r="F7358">
        <v>145.66499999999999</v>
      </c>
      <c r="G7358" t="s">
        <v>216</v>
      </c>
      <c r="H7358" t="s">
        <v>26</v>
      </c>
      <c r="I7358" t="s">
        <v>13</v>
      </c>
      <c r="J7358">
        <v>121.905</v>
      </c>
      <c r="K7358">
        <v>513.06818181818198</v>
      </c>
      <c r="L7358" t="str">
        <f>TEXT(Orders[[#This Row],[date]],"MMM")</f>
        <v>Dec</v>
      </c>
    </row>
    <row r="7359" spans="1:12" x14ac:dyDescent="0.3">
      <c r="A7359" s="2">
        <v>45096</v>
      </c>
      <c r="B7359">
        <v>1014165</v>
      </c>
      <c r="C7359" t="s">
        <v>4931</v>
      </c>
      <c r="D7359" t="s">
        <v>3173</v>
      </c>
      <c r="E7359">
        <v>28.255999999999972</v>
      </c>
      <c r="F7359">
        <v>145.66499999999999</v>
      </c>
      <c r="G7359" t="s">
        <v>2345</v>
      </c>
      <c r="H7359" t="s">
        <v>75</v>
      </c>
      <c r="I7359" t="s">
        <v>46</v>
      </c>
      <c r="J7359">
        <v>117.40900000000002</v>
      </c>
      <c r="K7359">
        <v>415.51882785957008</v>
      </c>
      <c r="L7359" t="str">
        <f>TEXT(Orders[[#This Row],[date]],"MMM")</f>
        <v>Jun</v>
      </c>
    </row>
    <row r="7360" spans="1:12" x14ac:dyDescent="0.3">
      <c r="A7360" s="2">
        <v>45106</v>
      </c>
      <c r="B7360">
        <v>1016661</v>
      </c>
      <c r="C7360" t="s">
        <v>5313</v>
      </c>
      <c r="D7360" t="s">
        <v>3171</v>
      </c>
      <c r="E7360">
        <v>32.751999999999981</v>
      </c>
      <c r="F7360">
        <v>145.66499999999999</v>
      </c>
      <c r="G7360" t="s">
        <v>2643</v>
      </c>
      <c r="H7360" t="s">
        <v>75</v>
      </c>
      <c r="I7360" t="s">
        <v>46</v>
      </c>
      <c r="J7360">
        <v>112.91300000000001</v>
      </c>
      <c r="K7360">
        <v>344.75146555935538</v>
      </c>
      <c r="L7360" t="str">
        <f>TEXT(Orders[[#This Row],[date]],"MMM")</f>
        <v>Jun</v>
      </c>
    </row>
    <row r="7361" spans="1:12" x14ac:dyDescent="0.3">
      <c r="A7361" s="2">
        <v>45074</v>
      </c>
      <c r="B7361">
        <v>1016712</v>
      </c>
      <c r="C7361" t="s">
        <v>4486</v>
      </c>
      <c r="D7361" t="s">
        <v>3177</v>
      </c>
      <c r="E7361">
        <v>33.564000000000021</v>
      </c>
      <c r="F7361">
        <v>145.66499999999999</v>
      </c>
      <c r="G7361" t="s">
        <v>1410</v>
      </c>
      <c r="H7361" t="s">
        <v>19</v>
      </c>
      <c r="I7361" t="s">
        <v>20</v>
      </c>
      <c r="J7361">
        <v>112.10099999999997</v>
      </c>
      <c r="K7361">
        <v>333.99177690382527</v>
      </c>
      <c r="L7361" t="str">
        <f>TEXT(Orders[[#This Row],[date]],"MMM")</f>
        <v>May</v>
      </c>
    </row>
    <row r="7362" spans="1:12" x14ac:dyDescent="0.3">
      <c r="A7362" s="2">
        <v>45229</v>
      </c>
      <c r="B7362">
        <v>1018870</v>
      </c>
      <c r="C7362" t="s">
        <v>3726</v>
      </c>
      <c r="D7362" t="s">
        <v>3179</v>
      </c>
      <c r="E7362">
        <v>37.24799999999999</v>
      </c>
      <c r="F7362">
        <v>145.66499999999999</v>
      </c>
      <c r="G7362" t="s">
        <v>593</v>
      </c>
      <c r="H7362" t="s">
        <v>75</v>
      </c>
      <c r="I7362" t="s">
        <v>46</v>
      </c>
      <c r="J7362">
        <v>108.417</v>
      </c>
      <c r="K7362">
        <v>291.06797680412376</v>
      </c>
      <c r="L7362" t="str">
        <f>TEXT(Orders[[#This Row],[date]],"MMM")</f>
        <v>Oct</v>
      </c>
    </row>
    <row r="7363" spans="1:12" x14ac:dyDescent="0.3">
      <c r="A7363" s="2">
        <v>45247</v>
      </c>
      <c r="B7363">
        <v>1013183</v>
      </c>
      <c r="C7363" t="s">
        <v>5554</v>
      </c>
      <c r="D7363" t="s">
        <v>3179</v>
      </c>
      <c r="E7363">
        <v>63.099999999999994</v>
      </c>
      <c r="F7363">
        <v>145.66499999999999</v>
      </c>
      <c r="G7363" t="s">
        <v>2870</v>
      </c>
      <c r="H7363" t="s">
        <v>26</v>
      </c>
      <c r="I7363" t="s">
        <v>13</v>
      </c>
      <c r="J7363">
        <v>82.564999999999998</v>
      </c>
      <c r="K7363">
        <v>130.84786053882726</v>
      </c>
      <c r="L7363" t="str">
        <f>TEXT(Orders[[#This Row],[date]],"MMM")</f>
        <v>Nov</v>
      </c>
    </row>
    <row r="7364" spans="1:12" x14ac:dyDescent="0.3">
      <c r="A7364" s="2">
        <v>45014</v>
      </c>
      <c r="B7364">
        <v>1010895</v>
      </c>
      <c r="C7364" t="s">
        <v>5515</v>
      </c>
      <c r="D7364" t="s">
        <v>3175</v>
      </c>
      <c r="E7364">
        <v>73.215999999999994</v>
      </c>
      <c r="F7364">
        <v>145.66499999999999</v>
      </c>
      <c r="G7364" t="s">
        <v>1801</v>
      </c>
      <c r="H7364" t="s">
        <v>88</v>
      </c>
      <c r="I7364" t="s">
        <v>36</v>
      </c>
      <c r="J7364">
        <v>72.448999999999998</v>
      </c>
      <c r="K7364">
        <v>98.95241477272728</v>
      </c>
      <c r="L7364" t="str">
        <f>TEXT(Orders[[#This Row],[date]],"MMM")</f>
        <v>Mar</v>
      </c>
    </row>
    <row r="7365" spans="1:12" x14ac:dyDescent="0.3">
      <c r="A7365" s="2">
        <v>45086</v>
      </c>
      <c r="B7365">
        <v>1019197</v>
      </c>
      <c r="C7365" t="s">
        <v>5868</v>
      </c>
      <c r="D7365" t="s">
        <v>3176</v>
      </c>
      <c r="E7365">
        <v>93.447999999999993</v>
      </c>
      <c r="F7365">
        <v>145.66499999999999</v>
      </c>
      <c r="G7365" t="s">
        <v>2573</v>
      </c>
      <c r="H7365" t="s">
        <v>88</v>
      </c>
      <c r="I7365" t="s">
        <v>36</v>
      </c>
      <c r="J7365">
        <v>52.216999999999999</v>
      </c>
      <c r="K7365">
        <v>55.87813543361014</v>
      </c>
      <c r="L7365" t="str">
        <f>TEXT(Orders[[#This Row],[date]],"MMM")</f>
        <v>Jun</v>
      </c>
    </row>
    <row r="7366" spans="1:12" x14ac:dyDescent="0.3">
      <c r="A7366" s="2">
        <v>45144</v>
      </c>
      <c r="B7366">
        <v>1009388</v>
      </c>
      <c r="C7366" t="s">
        <v>4145</v>
      </c>
      <c r="D7366" t="s">
        <v>3177</v>
      </c>
      <c r="E7366">
        <v>99.067999999999998</v>
      </c>
      <c r="F7366">
        <v>145.66499999999999</v>
      </c>
      <c r="G7366" t="s">
        <v>2429</v>
      </c>
      <c r="H7366" t="s">
        <v>57</v>
      </c>
      <c r="I7366" t="s">
        <v>20</v>
      </c>
      <c r="J7366">
        <v>46.596999999999994</v>
      </c>
      <c r="K7366">
        <v>47.03536964509226</v>
      </c>
      <c r="L7366" t="str">
        <f>TEXT(Orders[[#This Row],[date]],"MMM")</f>
        <v>Aug</v>
      </c>
    </row>
    <row r="7367" spans="1:12" x14ac:dyDescent="0.3">
      <c r="A7367" s="2">
        <v>45017</v>
      </c>
      <c r="B7367">
        <v>1014673</v>
      </c>
      <c r="C7367" t="s">
        <v>3957</v>
      </c>
      <c r="D7367" t="s">
        <v>3179</v>
      </c>
      <c r="E7367">
        <v>113.67999999999999</v>
      </c>
      <c r="F7367">
        <v>145.66499999999999</v>
      </c>
      <c r="G7367" t="s">
        <v>804</v>
      </c>
      <c r="H7367" t="s">
        <v>50</v>
      </c>
      <c r="I7367" t="s">
        <v>36</v>
      </c>
      <c r="J7367">
        <v>31.984999999999999</v>
      </c>
      <c r="K7367">
        <v>28.135995777621392</v>
      </c>
      <c r="L7367" t="str">
        <f>TEXT(Orders[[#This Row],[date]],"MMM")</f>
        <v>Apr</v>
      </c>
    </row>
    <row r="7368" spans="1:12" x14ac:dyDescent="0.3">
      <c r="A7368" s="2">
        <v>45052</v>
      </c>
      <c r="B7368">
        <v>1017319</v>
      </c>
      <c r="C7368" t="s">
        <v>5445</v>
      </c>
      <c r="D7368" t="s">
        <v>3178</v>
      </c>
      <c r="E7368">
        <v>136.16</v>
      </c>
      <c r="F7368">
        <v>145.66499999999999</v>
      </c>
      <c r="G7368" t="s">
        <v>1523</v>
      </c>
      <c r="H7368" t="s">
        <v>12</v>
      </c>
      <c r="I7368" t="s">
        <v>13</v>
      </c>
      <c r="J7368">
        <v>9.5049999999999955</v>
      </c>
      <c r="K7368">
        <v>6.9807579318448845</v>
      </c>
      <c r="L7368" t="str">
        <f>TEXT(Orders[[#This Row],[date]],"MMM")</f>
        <v>May</v>
      </c>
    </row>
    <row r="7369" spans="1:12" x14ac:dyDescent="0.3">
      <c r="A7369" s="2">
        <v>45095</v>
      </c>
      <c r="B7369">
        <v>1008542</v>
      </c>
      <c r="C7369" t="s">
        <v>4577</v>
      </c>
      <c r="D7369" t="s">
        <v>3173</v>
      </c>
      <c r="E7369">
        <v>136.84800000000001</v>
      </c>
      <c r="F7369">
        <v>145.66499999999999</v>
      </c>
      <c r="G7369" t="s">
        <v>2062</v>
      </c>
      <c r="H7369" t="s">
        <v>30</v>
      </c>
      <c r="I7369" t="s">
        <v>13</v>
      </c>
      <c r="J7369">
        <v>8.8169999999999789</v>
      </c>
      <c r="K7369">
        <v>6.4429147667484932</v>
      </c>
      <c r="L7369" t="str">
        <f>TEXT(Orders[[#This Row],[date]],"MMM")</f>
        <v>Jun</v>
      </c>
    </row>
    <row r="7370" spans="1:12" x14ac:dyDescent="0.3">
      <c r="A7370" s="2">
        <v>45286</v>
      </c>
      <c r="B7370">
        <v>1013886</v>
      </c>
      <c r="C7370" t="s">
        <v>4090</v>
      </c>
      <c r="D7370" t="s">
        <v>3175</v>
      </c>
      <c r="E7370">
        <v>144.02799999999999</v>
      </c>
      <c r="F7370">
        <v>145.66499999999999</v>
      </c>
      <c r="G7370" t="s">
        <v>941</v>
      </c>
      <c r="H7370" t="s">
        <v>45</v>
      </c>
      <c r="I7370" t="s">
        <v>46</v>
      </c>
      <c r="J7370">
        <v>1.6370000000000005</v>
      </c>
      <c r="K7370">
        <v>1.136584553003583</v>
      </c>
      <c r="L7370" t="str">
        <f>TEXT(Orders[[#This Row],[date]],"MMM")</f>
        <v>Dec</v>
      </c>
    </row>
    <row r="7371" spans="1:12" x14ac:dyDescent="0.3">
      <c r="A7371" s="2">
        <v>45255</v>
      </c>
      <c r="B7371">
        <v>1012099</v>
      </c>
      <c r="C7371" t="s">
        <v>5869</v>
      </c>
      <c r="D7371" t="s">
        <v>3176</v>
      </c>
      <c r="E7371">
        <v>175.5</v>
      </c>
      <c r="F7371">
        <v>145.66499999999999</v>
      </c>
      <c r="G7371" t="s">
        <v>1032</v>
      </c>
      <c r="H7371" t="s">
        <v>12</v>
      </c>
      <c r="I7371" t="s">
        <v>13</v>
      </c>
      <c r="J7371">
        <v>-29.835000000000008</v>
      </c>
      <c r="K7371">
        <v>-17.000000000000004</v>
      </c>
      <c r="L7371" t="str">
        <f>TEXT(Orders[[#This Row],[date]],"MMM")</f>
        <v>Nov</v>
      </c>
    </row>
    <row r="7372" spans="1:12" x14ac:dyDescent="0.3">
      <c r="A7372" s="2">
        <v>45125</v>
      </c>
      <c r="B7372">
        <v>1014301</v>
      </c>
      <c r="C7372" t="s">
        <v>5311</v>
      </c>
      <c r="D7372" t="s">
        <v>3171</v>
      </c>
      <c r="E7372">
        <v>175.5</v>
      </c>
      <c r="F7372">
        <v>145.66499999999999</v>
      </c>
      <c r="G7372" t="s">
        <v>3002</v>
      </c>
      <c r="H7372" t="s">
        <v>75</v>
      </c>
      <c r="I7372" t="s">
        <v>46</v>
      </c>
      <c r="J7372">
        <v>-29.835000000000008</v>
      </c>
      <c r="K7372">
        <v>-17.000000000000004</v>
      </c>
      <c r="L7372" t="str">
        <f>TEXT(Orders[[#This Row],[date]],"MMM")</f>
        <v>Jul</v>
      </c>
    </row>
    <row r="7373" spans="1:12" x14ac:dyDescent="0.3">
      <c r="A7373" s="2">
        <v>44990</v>
      </c>
      <c r="B7373">
        <v>1009858</v>
      </c>
      <c r="C7373" t="s">
        <v>5232</v>
      </c>
      <c r="D7373" t="s">
        <v>3172</v>
      </c>
      <c r="E7373">
        <v>185.61600000000001</v>
      </c>
      <c r="F7373">
        <v>145.66499999999999</v>
      </c>
      <c r="G7373" t="s">
        <v>818</v>
      </c>
      <c r="H7373" t="s">
        <v>88</v>
      </c>
      <c r="I7373" t="s">
        <v>36</v>
      </c>
      <c r="J7373">
        <v>-39.951000000000022</v>
      </c>
      <c r="K7373">
        <v>-21.523467804499621</v>
      </c>
      <c r="L7373" t="str">
        <f>TEXT(Orders[[#This Row],[date]],"MMM")</f>
        <v>Mar</v>
      </c>
    </row>
    <row r="7374" spans="1:12" x14ac:dyDescent="0.3">
      <c r="A7374" s="2">
        <v>44991</v>
      </c>
      <c r="B7374">
        <v>1013879</v>
      </c>
      <c r="C7374" t="s">
        <v>5589</v>
      </c>
      <c r="D7374" t="s">
        <v>3172</v>
      </c>
      <c r="E7374">
        <v>187.864</v>
      </c>
      <c r="F7374">
        <v>145.66499999999999</v>
      </c>
      <c r="G7374" t="s">
        <v>1430</v>
      </c>
      <c r="H7374" t="s">
        <v>88</v>
      </c>
      <c r="I7374" t="s">
        <v>36</v>
      </c>
      <c r="J7374">
        <v>-42.199000000000012</v>
      </c>
      <c r="K7374">
        <v>-22.46252608269813</v>
      </c>
      <c r="L7374" t="str">
        <f>TEXT(Orders[[#This Row],[date]],"MMM")</f>
        <v>Mar</v>
      </c>
    </row>
    <row r="7375" spans="1:12" x14ac:dyDescent="0.3">
      <c r="A7375" s="2">
        <v>45267</v>
      </c>
      <c r="B7375">
        <v>1015751</v>
      </c>
      <c r="C7375" t="s">
        <v>3684</v>
      </c>
      <c r="D7375" t="s">
        <v>3173</v>
      </c>
      <c r="E7375">
        <v>188.988</v>
      </c>
      <c r="F7375">
        <v>145.66499999999999</v>
      </c>
      <c r="G7375" t="s">
        <v>1306</v>
      </c>
      <c r="H7375" t="s">
        <v>19</v>
      </c>
      <c r="I7375" t="s">
        <v>20</v>
      </c>
      <c r="J7375">
        <v>-43.323000000000008</v>
      </c>
      <c r="K7375">
        <v>-22.923677693821833</v>
      </c>
      <c r="L7375" t="str">
        <f>TEXT(Orders[[#This Row],[date]],"MMM")</f>
        <v>Dec</v>
      </c>
    </row>
    <row r="7376" spans="1:12" x14ac:dyDescent="0.3">
      <c r="A7376" s="2">
        <v>45256</v>
      </c>
      <c r="B7376">
        <v>1008624</v>
      </c>
      <c r="C7376" t="s">
        <v>4207</v>
      </c>
      <c r="D7376" t="s">
        <v>3174</v>
      </c>
      <c r="E7376">
        <v>210.45200000000003</v>
      </c>
      <c r="F7376">
        <v>145.66499999999999</v>
      </c>
      <c r="G7376" t="s">
        <v>2059</v>
      </c>
      <c r="H7376" t="s">
        <v>75</v>
      </c>
      <c r="I7376" t="s">
        <v>46</v>
      </c>
      <c r="J7376">
        <v>-64.787000000000035</v>
      </c>
      <c r="K7376">
        <v>-30.784691996274699</v>
      </c>
      <c r="L7376" t="str">
        <f>TEXT(Orders[[#This Row],[date]],"MMM")</f>
        <v>Nov</v>
      </c>
    </row>
    <row r="7377" spans="1:12" x14ac:dyDescent="0.3">
      <c r="A7377" s="2">
        <v>45025</v>
      </c>
      <c r="B7377">
        <v>1002983</v>
      </c>
      <c r="C7377" t="s">
        <v>4878</v>
      </c>
      <c r="D7377" t="s">
        <v>3180</v>
      </c>
      <c r="E7377">
        <v>146.36160000000001</v>
      </c>
      <c r="F7377">
        <v>145.80280000000002</v>
      </c>
      <c r="G7377" t="s">
        <v>2193</v>
      </c>
      <c r="H7377" t="s">
        <v>26</v>
      </c>
      <c r="I7377" t="s">
        <v>13</v>
      </c>
      <c r="J7377">
        <v>-0.55879999999999086</v>
      </c>
      <c r="K7377">
        <v>-0.38179413179412552</v>
      </c>
      <c r="L7377" t="str">
        <f>TEXT(Orders[[#This Row],[date]],"MMM")</f>
        <v>Apr</v>
      </c>
    </row>
    <row r="7378" spans="1:12" x14ac:dyDescent="0.3">
      <c r="A7378" s="2">
        <v>45223</v>
      </c>
      <c r="B7378">
        <v>1008988</v>
      </c>
      <c r="C7378" t="s">
        <v>5154</v>
      </c>
      <c r="D7378" t="s">
        <v>3171</v>
      </c>
      <c r="E7378">
        <v>2.6599999999999966</v>
      </c>
      <c r="F7378">
        <v>146.11320000000001</v>
      </c>
      <c r="G7378" t="s">
        <v>2007</v>
      </c>
      <c r="H7378" t="s">
        <v>45</v>
      </c>
      <c r="I7378" t="s">
        <v>46</v>
      </c>
      <c r="J7378">
        <v>143.45320000000001</v>
      </c>
      <c r="K7378">
        <v>5392.9774436090302</v>
      </c>
      <c r="L7378" t="str">
        <f>TEXT(Orders[[#This Row],[date]],"MMM")</f>
        <v>Oct</v>
      </c>
    </row>
    <row r="7379" spans="1:12" x14ac:dyDescent="0.3">
      <c r="A7379" s="2">
        <v>45238</v>
      </c>
      <c r="B7379">
        <v>1010939</v>
      </c>
      <c r="C7379" t="s">
        <v>5355</v>
      </c>
      <c r="D7379" t="s">
        <v>3175</v>
      </c>
      <c r="E7379">
        <v>3.8000000000000114</v>
      </c>
      <c r="F7379">
        <v>146.11320000000001</v>
      </c>
      <c r="G7379" t="s">
        <v>1629</v>
      </c>
      <c r="H7379" t="s">
        <v>88</v>
      </c>
      <c r="I7379" t="s">
        <v>36</v>
      </c>
      <c r="J7379">
        <v>142.31319999999999</v>
      </c>
      <c r="K7379">
        <v>3745.0842105263041</v>
      </c>
      <c r="L7379" t="str">
        <f>TEXT(Orders[[#This Row],[date]],"MMM")</f>
        <v>Nov</v>
      </c>
    </row>
    <row r="7380" spans="1:12" x14ac:dyDescent="0.3">
      <c r="A7380" s="2">
        <v>45169</v>
      </c>
      <c r="B7380">
        <v>1012990</v>
      </c>
      <c r="C7380" t="s">
        <v>4874</v>
      </c>
      <c r="D7380" t="s">
        <v>3177</v>
      </c>
      <c r="E7380">
        <v>10.812000000000012</v>
      </c>
      <c r="F7380">
        <v>146.11320000000001</v>
      </c>
      <c r="G7380" t="s">
        <v>2820</v>
      </c>
      <c r="H7380" t="s">
        <v>26</v>
      </c>
      <c r="I7380" t="s">
        <v>13</v>
      </c>
      <c r="J7380">
        <v>135.30119999999999</v>
      </c>
      <c r="K7380">
        <v>1251.3984461709197</v>
      </c>
      <c r="L7380" t="str">
        <f>TEXT(Orders[[#This Row],[date]],"MMM")</f>
        <v>Aug</v>
      </c>
    </row>
    <row r="7381" spans="1:12" x14ac:dyDescent="0.3">
      <c r="A7381" s="2">
        <v>45099</v>
      </c>
      <c r="B7381">
        <v>1008936</v>
      </c>
      <c r="C7381" t="s">
        <v>5870</v>
      </c>
      <c r="D7381" t="s">
        <v>3176</v>
      </c>
      <c r="E7381">
        <v>15.796000000000006</v>
      </c>
      <c r="F7381">
        <v>146.11320000000001</v>
      </c>
      <c r="G7381" t="s">
        <v>2862</v>
      </c>
      <c r="H7381" t="s">
        <v>35</v>
      </c>
      <c r="I7381" t="s">
        <v>36</v>
      </c>
      <c r="J7381">
        <v>130.31720000000001</v>
      </c>
      <c r="K7381">
        <v>825.00126614332726</v>
      </c>
      <c r="L7381" t="str">
        <f>TEXT(Orders[[#This Row],[date]],"MMM")</f>
        <v>Jun</v>
      </c>
    </row>
    <row r="7382" spans="1:12" x14ac:dyDescent="0.3">
      <c r="A7382" s="2">
        <v>45112</v>
      </c>
      <c r="B7382">
        <v>1015047</v>
      </c>
      <c r="C7382" t="s">
        <v>5424</v>
      </c>
      <c r="D7382" t="s">
        <v>3178</v>
      </c>
      <c r="E7382">
        <v>21.783999999999992</v>
      </c>
      <c r="F7382">
        <v>146.11320000000001</v>
      </c>
      <c r="G7382" t="s">
        <v>1807</v>
      </c>
      <c r="H7382" t="s">
        <v>75</v>
      </c>
      <c r="I7382" t="s">
        <v>46</v>
      </c>
      <c r="J7382">
        <v>124.32920000000001</v>
      </c>
      <c r="K7382">
        <v>570.73632023503512</v>
      </c>
      <c r="L7382" t="str">
        <f>TEXT(Orders[[#This Row],[date]],"MMM")</f>
        <v>Jul</v>
      </c>
    </row>
    <row r="7383" spans="1:12" x14ac:dyDescent="0.3">
      <c r="A7383" s="2">
        <v>45067</v>
      </c>
      <c r="B7383">
        <v>1012006</v>
      </c>
      <c r="C7383" t="s">
        <v>5325</v>
      </c>
      <c r="D7383" t="s">
        <v>3171</v>
      </c>
      <c r="E7383">
        <v>34.415999999999997</v>
      </c>
      <c r="F7383">
        <v>146.11320000000001</v>
      </c>
      <c r="G7383" t="s">
        <v>128</v>
      </c>
      <c r="H7383" t="s">
        <v>19</v>
      </c>
      <c r="I7383" t="s">
        <v>20</v>
      </c>
      <c r="J7383">
        <v>111.69720000000001</v>
      </c>
      <c r="K7383">
        <v>324.55020920502096</v>
      </c>
      <c r="L7383" t="str">
        <f>TEXT(Orders[[#This Row],[date]],"MMM")</f>
        <v>May</v>
      </c>
    </row>
    <row r="7384" spans="1:12" x14ac:dyDescent="0.3">
      <c r="A7384" s="2">
        <v>44992</v>
      </c>
      <c r="B7384">
        <v>1007589</v>
      </c>
      <c r="C7384" t="s">
        <v>3925</v>
      </c>
      <c r="D7384" t="s">
        <v>3177</v>
      </c>
      <c r="E7384">
        <v>41.756000000000014</v>
      </c>
      <c r="F7384">
        <v>146.11320000000001</v>
      </c>
      <c r="G7384" t="s">
        <v>3145</v>
      </c>
      <c r="H7384" t="s">
        <v>57</v>
      </c>
      <c r="I7384" t="s">
        <v>20</v>
      </c>
      <c r="J7384">
        <v>104.35719999999999</v>
      </c>
      <c r="K7384">
        <v>249.92144841459898</v>
      </c>
      <c r="L7384" t="str">
        <f>TEXT(Orders[[#This Row],[date]],"MMM")</f>
        <v>Mar</v>
      </c>
    </row>
    <row r="7385" spans="1:12" x14ac:dyDescent="0.3">
      <c r="A7385" s="2">
        <v>45037</v>
      </c>
      <c r="B7385">
        <v>1015685</v>
      </c>
      <c r="C7385" t="s">
        <v>5020</v>
      </c>
      <c r="D7385" t="s">
        <v>3178</v>
      </c>
      <c r="E7385">
        <v>44.532000000000011</v>
      </c>
      <c r="F7385">
        <v>146.11320000000001</v>
      </c>
      <c r="G7385" t="s">
        <v>3121</v>
      </c>
      <c r="H7385" t="s">
        <v>19</v>
      </c>
      <c r="I7385" t="s">
        <v>20</v>
      </c>
      <c r="J7385">
        <v>101.5812</v>
      </c>
      <c r="K7385">
        <v>228.10832659660463</v>
      </c>
      <c r="L7385" t="str">
        <f>TEXT(Orders[[#This Row],[date]],"MMM")</f>
        <v>Apr</v>
      </c>
    </row>
    <row r="7386" spans="1:12" x14ac:dyDescent="0.3">
      <c r="A7386" s="2">
        <v>45285</v>
      </c>
      <c r="B7386">
        <v>1016579</v>
      </c>
      <c r="C7386" t="s">
        <v>3374</v>
      </c>
      <c r="D7386" t="s">
        <v>3178</v>
      </c>
      <c r="E7386">
        <v>45.656000000000006</v>
      </c>
      <c r="F7386">
        <v>146.11320000000001</v>
      </c>
      <c r="G7386" t="s">
        <v>216</v>
      </c>
      <c r="H7386" t="s">
        <v>26</v>
      </c>
      <c r="I7386" t="s">
        <v>13</v>
      </c>
      <c r="J7386">
        <v>100.4572</v>
      </c>
      <c r="K7386">
        <v>220.03066409672329</v>
      </c>
      <c r="L7386" t="str">
        <f>TEXT(Orders[[#This Row],[date]],"MMM")</f>
        <v>Dec</v>
      </c>
    </row>
    <row r="7387" spans="1:12" x14ac:dyDescent="0.3">
      <c r="A7387" s="2">
        <v>45050</v>
      </c>
      <c r="B7387">
        <v>1016774</v>
      </c>
      <c r="C7387" t="s">
        <v>3295</v>
      </c>
      <c r="D7387" t="s">
        <v>3178</v>
      </c>
      <c r="E7387">
        <v>52.400000000000006</v>
      </c>
      <c r="F7387">
        <v>146.11320000000001</v>
      </c>
      <c r="G7387" t="s">
        <v>2568</v>
      </c>
      <c r="H7387" t="s">
        <v>54</v>
      </c>
      <c r="I7387" t="s">
        <v>20</v>
      </c>
      <c r="J7387">
        <v>93.713200000000001</v>
      </c>
      <c r="K7387">
        <v>178.84198473282439</v>
      </c>
      <c r="L7387" t="str">
        <f>TEXT(Orders[[#This Row],[date]],"MMM")</f>
        <v>May</v>
      </c>
    </row>
    <row r="7388" spans="1:12" x14ac:dyDescent="0.3">
      <c r="A7388" s="2">
        <v>45221</v>
      </c>
      <c r="B7388">
        <v>1008596</v>
      </c>
      <c r="C7388" t="s">
        <v>5039</v>
      </c>
      <c r="D7388" t="s">
        <v>3173</v>
      </c>
      <c r="E7388">
        <v>80.504000000000005</v>
      </c>
      <c r="F7388">
        <v>146.11320000000001</v>
      </c>
      <c r="G7388" t="s">
        <v>1790</v>
      </c>
      <c r="H7388" t="s">
        <v>35</v>
      </c>
      <c r="I7388" t="s">
        <v>36</v>
      </c>
      <c r="J7388">
        <v>65.609200000000001</v>
      </c>
      <c r="K7388">
        <v>81.498062208089038</v>
      </c>
      <c r="L7388" t="str">
        <f>TEXT(Orders[[#This Row],[date]],"MMM")</f>
        <v>Oct</v>
      </c>
    </row>
    <row r="7389" spans="1:12" x14ac:dyDescent="0.3">
      <c r="A7389" s="2">
        <v>44975</v>
      </c>
      <c r="B7389">
        <v>1012682</v>
      </c>
      <c r="C7389" t="s">
        <v>4775</v>
      </c>
      <c r="D7389" t="s">
        <v>3172</v>
      </c>
      <c r="E7389">
        <v>83.872000000000014</v>
      </c>
      <c r="F7389">
        <v>146.11320000000001</v>
      </c>
      <c r="G7389" t="s">
        <v>1956</v>
      </c>
      <c r="H7389" t="s">
        <v>54</v>
      </c>
      <c r="I7389" t="s">
        <v>20</v>
      </c>
      <c r="J7389">
        <v>62.241199999999992</v>
      </c>
      <c r="K7389">
        <v>74.209748187714581</v>
      </c>
      <c r="L7389" t="str">
        <f>TEXT(Orders[[#This Row],[date]],"MMM")</f>
        <v>Feb</v>
      </c>
    </row>
    <row r="7390" spans="1:12" x14ac:dyDescent="0.3">
      <c r="A7390" s="2">
        <v>45151</v>
      </c>
      <c r="B7390">
        <v>1007714</v>
      </c>
      <c r="C7390" t="s">
        <v>5772</v>
      </c>
      <c r="D7390" t="s">
        <v>3177</v>
      </c>
      <c r="E7390">
        <v>86.38000000000001</v>
      </c>
      <c r="F7390">
        <v>146.11320000000001</v>
      </c>
      <c r="G7390" t="s">
        <v>1203</v>
      </c>
      <c r="H7390" t="s">
        <v>57</v>
      </c>
      <c r="I7390" t="s">
        <v>20</v>
      </c>
      <c r="J7390">
        <v>59.733199999999997</v>
      </c>
      <c r="K7390">
        <v>69.151655475804574</v>
      </c>
      <c r="L7390" t="str">
        <f>TEXT(Orders[[#This Row],[date]],"MMM")</f>
        <v>Aug</v>
      </c>
    </row>
    <row r="7391" spans="1:12" x14ac:dyDescent="0.3">
      <c r="A7391" s="2">
        <v>45253</v>
      </c>
      <c r="B7391">
        <v>1007940</v>
      </c>
      <c r="C7391" t="s">
        <v>5871</v>
      </c>
      <c r="D7391" t="s">
        <v>3171</v>
      </c>
      <c r="E7391">
        <v>95.75200000000001</v>
      </c>
      <c r="F7391">
        <v>146.11320000000001</v>
      </c>
      <c r="G7391" t="s">
        <v>2817</v>
      </c>
      <c r="H7391" t="s">
        <v>19</v>
      </c>
      <c r="I7391" t="s">
        <v>20</v>
      </c>
      <c r="J7391">
        <v>50.361199999999997</v>
      </c>
      <c r="K7391">
        <v>52.595454925223486</v>
      </c>
      <c r="L7391" t="str">
        <f>TEXT(Orders[[#This Row],[date]],"MMM")</f>
        <v>Nov</v>
      </c>
    </row>
    <row r="7392" spans="1:12" x14ac:dyDescent="0.3">
      <c r="A7392" s="2">
        <v>45174</v>
      </c>
      <c r="B7392">
        <v>1014388</v>
      </c>
      <c r="C7392" t="s">
        <v>4507</v>
      </c>
      <c r="D7392" t="s">
        <v>3175</v>
      </c>
      <c r="E7392">
        <v>113.09600000000002</v>
      </c>
      <c r="F7392">
        <v>146.11320000000001</v>
      </c>
      <c r="G7392" t="s">
        <v>2271</v>
      </c>
      <c r="H7392" t="s">
        <v>30</v>
      </c>
      <c r="I7392" t="s">
        <v>13</v>
      </c>
      <c r="J7392">
        <v>33.017199999999988</v>
      </c>
      <c r="K7392">
        <v>29.193959114380689</v>
      </c>
      <c r="L7392" t="str">
        <f>TEXT(Orders[[#This Row],[date]],"MMM")</f>
        <v>Sep</v>
      </c>
    </row>
    <row r="7393" spans="1:12" x14ac:dyDescent="0.3">
      <c r="A7393" s="2">
        <v>45285</v>
      </c>
      <c r="B7393">
        <v>1006494</v>
      </c>
      <c r="C7393" t="s">
        <v>5739</v>
      </c>
      <c r="D7393" t="s">
        <v>3172</v>
      </c>
      <c r="E7393">
        <v>128.55199999999999</v>
      </c>
      <c r="F7393">
        <v>146.11320000000001</v>
      </c>
      <c r="G7393" t="s">
        <v>1936</v>
      </c>
      <c r="H7393" t="s">
        <v>12</v>
      </c>
      <c r="I7393" t="s">
        <v>13</v>
      </c>
      <c r="J7393">
        <v>17.561200000000014</v>
      </c>
      <c r="K7393">
        <v>13.66077540606137</v>
      </c>
      <c r="L7393" t="str">
        <f>TEXT(Orders[[#This Row],[date]],"MMM")</f>
        <v>Dec</v>
      </c>
    </row>
    <row r="7394" spans="1:12" x14ac:dyDescent="0.3">
      <c r="A7394" s="2">
        <v>45064</v>
      </c>
      <c r="B7394">
        <v>1018429</v>
      </c>
      <c r="C7394" t="s">
        <v>4457</v>
      </c>
      <c r="D7394" t="s">
        <v>3171</v>
      </c>
      <c r="E7394">
        <v>128.83200000000002</v>
      </c>
      <c r="F7394">
        <v>146.11320000000001</v>
      </c>
      <c r="G7394" t="s">
        <v>1370</v>
      </c>
      <c r="H7394" t="s">
        <v>19</v>
      </c>
      <c r="I7394" t="s">
        <v>20</v>
      </c>
      <c r="J7394">
        <v>17.281199999999984</v>
      </c>
      <c r="K7394">
        <v>13.413748137108778</v>
      </c>
      <c r="L7394" t="str">
        <f>TEXT(Orders[[#This Row],[date]],"MMM")</f>
        <v>May</v>
      </c>
    </row>
    <row r="7395" spans="1:12" x14ac:dyDescent="0.3">
      <c r="A7395" s="2">
        <v>45225</v>
      </c>
      <c r="B7395">
        <v>1014100</v>
      </c>
      <c r="C7395" t="s">
        <v>4439</v>
      </c>
      <c r="D7395" t="s">
        <v>3178</v>
      </c>
      <c r="E7395">
        <v>179.41200000000003</v>
      </c>
      <c r="F7395">
        <v>146.11320000000001</v>
      </c>
      <c r="G7395" t="s">
        <v>1420</v>
      </c>
      <c r="H7395" t="s">
        <v>57</v>
      </c>
      <c r="I7395" t="s">
        <v>20</v>
      </c>
      <c r="J7395">
        <v>-33.298800000000028</v>
      </c>
      <c r="K7395">
        <v>-18.559962544311428</v>
      </c>
      <c r="L7395" t="str">
        <f>TEXT(Orders[[#This Row],[date]],"MMM")</f>
        <v>Oct</v>
      </c>
    </row>
    <row r="7396" spans="1:12" x14ac:dyDescent="0.3">
      <c r="A7396" s="2">
        <v>45070</v>
      </c>
      <c r="B7396">
        <v>1016816</v>
      </c>
      <c r="C7396" t="s">
        <v>4444</v>
      </c>
      <c r="D7396" t="s">
        <v>3172</v>
      </c>
      <c r="E7396">
        <v>190.65200000000002</v>
      </c>
      <c r="F7396">
        <v>146.11320000000001</v>
      </c>
      <c r="G7396" t="s">
        <v>1354</v>
      </c>
      <c r="H7396" t="s">
        <v>50</v>
      </c>
      <c r="I7396" t="s">
        <v>36</v>
      </c>
      <c r="J7396">
        <v>-44.538800000000009</v>
      </c>
      <c r="K7396">
        <v>-23.361307513165354</v>
      </c>
      <c r="L7396" t="str">
        <f>TEXT(Orders[[#This Row],[date]],"MMM")</f>
        <v>May</v>
      </c>
    </row>
    <row r="7397" spans="1:12" x14ac:dyDescent="0.3">
      <c r="A7397" s="2">
        <v>45035</v>
      </c>
      <c r="B7397">
        <v>1016420</v>
      </c>
      <c r="C7397" t="s">
        <v>5575</v>
      </c>
      <c r="D7397" t="s">
        <v>3179</v>
      </c>
      <c r="E7397">
        <v>194.02400000000003</v>
      </c>
      <c r="F7397">
        <v>146.11320000000001</v>
      </c>
      <c r="G7397" t="s">
        <v>1077</v>
      </c>
      <c r="H7397" t="s">
        <v>57</v>
      </c>
      <c r="I7397" t="s">
        <v>20</v>
      </c>
      <c r="J7397">
        <v>-47.910800000000023</v>
      </c>
      <c r="K7397">
        <v>-24.693233826743093</v>
      </c>
      <c r="L7397" t="str">
        <f>TEXT(Orders[[#This Row],[date]],"MMM")</f>
        <v>Apr</v>
      </c>
    </row>
    <row r="7398" spans="1:12" x14ac:dyDescent="0.3">
      <c r="A7398" s="2">
        <v>45111</v>
      </c>
      <c r="B7398">
        <v>1017550</v>
      </c>
      <c r="C7398" t="s">
        <v>4442</v>
      </c>
      <c r="D7398" t="s">
        <v>3175</v>
      </c>
      <c r="E7398">
        <v>195.14800000000002</v>
      </c>
      <c r="F7398">
        <v>146.11320000000001</v>
      </c>
      <c r="G7398" t="s">
        <v>1353</v>
      </c>
      <c r="H7398" t="s">
        <v>12</v>
      </c>
      <c r="I7398" t="s">
        <v>13</v>
      </c>
      <c r="J7398">
        <v>-49.034800000000018</v>
      </c>
      <c r="K7398">
        <v>-25.126980548096832</v>
      </c>
      <c r="L7398" t="str">
        <f>TEXT(Orders[[#This Row],[date]],"MMM")</f>
        <v>Jul</v>
      </c>
    </row>
    <row r="7399" spans="1:12" x14ac:dyDescent="0.3">
      <c r="A7399" s="2">
        <v>45159</v>
      </c>
      <c r="B7399">
        <v>1013261</v>
      </c>
      <c r="C7399" t="s">
        <v>4924</v>
      </c>
      <c r="D7399" t="s">
        <v>3175</v>
      </c>
      <c r="E7399">
        <v>197.39600000000002</v>
      </c>
      <c r="F7399">
        <v>146.11320000000001</v>
      </c>
      <c r="G7399" t="s">
        <v>2499</v>
      </c>
      <c r="H7399" t="s">
        <v>54</v>
      </c>
      <c r="I7399" t="s">
        <v>20</v>
      </c>
      <c r="J7399">
        <v>-51.282800000000009</v>
      </c>
      <c r="K7399">
        <v>-25.979655109526028</v>
      </c>
      <c r="L7399" t="str">
        <f>TEXT(Orders[[#This Row],[date]],"MMM")</f>
        <v>Aug</v>
      </c>
    </row>
    <row r="7400" spans="1:12" x14ac:dyDescent="0.3">
      <c r="A7400" s="2">
        <v>44938</v>
      </c>
      <c r="B7400">
        <v>1001259</v>
      </c>
      <c r="C7400" t="s">
        <v>5451</v>
      </c>
      <c r="D7400" t="s">
        <v>3175</v>
      </c>
      <c r="E7400">
        <v>411.19296000000008</v>
      </c>
      <c r="F7400">
        <v>146.12</v>
      </c>
      <c r="G7400" t="s">
        <v>1573</v>
      </c>
      <c r="H7400" t="s">
        <v>26</v>
      </c>
      <c r="I7400" t="s">
        <v>13</v>
      </c>
      <c r="J7400">
        <v>-265.07296000000008</v>
      </c>
      <c r="K7400">
        <v>-64.464372152674997</v>
      </c>
      <c r="L7400" t="str">
        <f>TEXT(Orders[[#This Row],[date]],"MMM")</f>
        <v>Jan</v>
      </c>
    </row>
    <row r="7401" spans="1:12" x14ac:dyDescent="0.3">
      <c r="A7401" s="2">
        <v>45226</v>
      </c>
      <c r="B7401">
        <v>1003438</v>
      </c>
      <c r="C7401" t="s">
        <v>4961</v>
      </c>
      <c r="D7401" t="s">
        <v>3175</v>
      </c>
      <c r="E7401">
        <v>130.48320000000004</v>
      </c>
      <c r="F7401">
        <v>146.17200000000003</v>
      </c>
      <c r="G7401" t="s">
        <v>2852</v>
      </c>
      <c r="H7401" t="s">
        <v>35</v>
      </c>
      <c r="I7401" t="s">
        <v>36</v>
      </c>
      <c r="J7401">
        <v>15.688799999999986</v>
      </c>
      <c r="K7401">
        <v>12.023616833431417</v>
      </c>
      <c r="L7401" t="str">
        <f>TEXT(Orders[[#This Row],[date]],"MMM")</f>
        <v>Oct</v>
      </c>
    </row>
    <row r="7402" spans="1:12" x14ac:dyDescent="0.3">
      <c r="A7402" s="2">
        <v>45154</v>
      </c>
      <c r="B7402">
        <v>1013522</v>
      </c>
      <c r="C7402" t="s">
        <v>3614</v>
      </c>
      <c r="D7402" t="s">
        <v>3180</v>
      </c>
      <c r="E7402">
        <v>2.0360000000000014</v>
      </c>
      <c r="F7402">
        <v>146.29248000000001</v>
      </c>
      <c r="G7402" t="s">
        <v>481</v>
      </c>
      <c r="H7402" t="s">
        <v>88</v>
      </c>
      <c r="I7402" t="s">
        <v>36</v>
      </c>
      <c r="J7402">
        <v>144.25648000000001</v>
      </c>
      <c r="K7402">
        <v>7085.2888015717053</v>
      </c>
      <c r="L7402" t="str">
        <f>TEXT(Orders[[#This Row],[date]],"MMM")</f>
        <v>Aug</v>
      </c>
    </row>
    <row r="7403" spans="1:12" x14ac:dyDescent="0.3">
      <c r="A7403" s="2">
        <v>45106</v>
      </c>
      <c r="B7403">
        <v>1016425</v>
      </c>
      <c r="C7403" t="s">
        <v>5428</v>
      </c>
      <c r="D7403" t="s">
        <v>3180</v>
      </c>
      <c r="E7403">
        <v>24.939999999999998</v>
      </c>
      <c r="F7403">
        <v>146.29248000000001</v>
      </c>
      <c r="G7403" t="s">
        <v>317</v>
      </c>
      <c r="H7403" t="s">
        <v>75</v>
      </c>
      <c r="I7403" t="s">
        <v>46</v>
      </c>
      <c r="J7403">
        <v>121.35248000000001</v>
      </c>
      <c r="K7403">
        <v>486.57770649558955</v>
      </c>
      <c r="L7403" t="str">
        <f>TEXT(Orders[[#This Row],[date]],"MMM")</f>
        <v>Jun</v>
      </c>
    </row>
    <row r="7404" spans="1:12" x14ac:dyDescent="0.3">
      <c r="A7404" s="2">
        <v>45045</v>
      </c>
      <c r="B7404">
        <v>1013083</v>
      </c>
      <c r="C7404" t="s">
        <v>5270</v>
      </c>
      <c r="D7404" t="s">
        <v>3180</v>
      </c>
      <c r="E7404">
        <v>38.427999999999997</v>
      </c>
      <c r="F7404">
        <v>146.29248000000001</v>
      </c>
      <c r="G7404" t="s">
        <v>390</v>
      </c>
      <c r="H7404" t="s">
        <v>57</v>
      </c>
      <c r="I7404" t="s">
        <v>20</v>
      </c>
      <c r="J7404">
        <v>107.86448000000001</v>
      </c>
      <c r="K7404">
        <v>280.69241178307493</v>
      </c>
      <c r="L7404" t="str">
        <f>TEXT(Orders[[#This Row],[date]],"MMM")</f>
        <v>Apr</v>
      </c>
    </row>
    <row r="7405" spans="1:12" x14ac:dyDescent="0.3">
      <c r="A7405" s="2">
        <v>45182</v>
      </c>
      <c r="B7405">
        <v>1004871</v>
      </c>
      <c r="C7405" t="s">
        <v>5872</v>
      </c>
      <c r="D7405" t="s">
        <v>3178</v>
      </c>
      <c r="E7405">
        <v>160.78400000000002</v>
      </c>
      <c r="F7405">
        <v>146.30200000000002</v>
      </c>
      <c r="G7405" t="s">
        <v>2006</v>
      </c>
      <c r="H7405" t="s">
        <v>12</v>
      </c>
      <c r="I7405" t="s">
        <v>13</v>
      </c>
      <c r="J7405">
        <v>-14.481999999999999</v>
      </c>
      <c r="K7405">
        <v>-9.0071151358344093</v>
      </c>
      <c r="L7405" t="str">
        <f>TEXT(Orders[[#This Row],[date]],"MMM")</f>
        <v>Sep</v>
      </c>
    </row>
    <row r="7406" spans="1:12" x14ac:dyDescent="0.3">
      <c r="A7406" s="2">
        <v>45129</v>
      </c>
      <c r="B7406">
        <v>1001626</v>
      </c>
      <c r="C7406" t="s">
        <v>4784</v>
      </c>
      <c r="D7406" t="s">
        <v>3176</v>
      </c>
      <c r="E7406">
        <v>167.72160000000002</v>
      </c>
      <c r="F7406">
        <v>146.34880000000001</v>
      </c>
      <c r="G7406" t="s">
        <v>1941</v>
      </c>
      <c r="H7406" t="s">
        <v>45</v>
      </c>
      <c r="I7406" t="s">
        <v>46</v>
      </c>
      <c r="J7406">
        <v>-21.372800000000012</v>
      </c>
      <c r="K7406">
        <v>-12.743021769408358</v>
      </c>
      <c r="L7406" t="str">
        <f>TEXT(Orders[[#This Row],[date]],"MMM")</f>
        <v>Jul</v>
      </c>
    </row>
    <row r="7407" spans="1:12" x14ac:dyDescent="0.3">
      <c r="A7407" s="2">
        <v>44994</v>
      </c>
      <c r="B7407">
        <v>1017812</v>
      </c>
      <c r="C7407" t="s">
        <v>3502</v>
      </c>
      <c r="D7407" t="s">
        <v>3174</v>
      </c>
      <c r="E7407">
        <v>10.228000000000009</v>
      </c>
      <c r="F7407">
        <v>146.56139999999999</v>
      </c>
      <c r="G7407" t="s">
        <v>357</v>
      </c>
      <c r="H7407" t="s">
        <v>69</v>
      </c>
      <c r="I7407" t="s">
        <v>46</v>
      </c>
      <c r="J7407">
        <v>136.33339999999998</v>
      </c>
      <c r="K7407">
        <v>1332.9429018380902</v>
      </c>
      <c r="L7407" t="str">
        <f>TEXT(Orders[[#This Row],[date]],"MMM")</f>
        <v>Mar</v>
      </c>
    </row>
    <row r="7408" spans="1:12" x14ac:dyDescent="0.3">
      <c r="A7408" s="2">
        <v>45290</v>
      </c>
      <c r="B7408">
        <v>1013629</v>
      </c>
      <c r="C7408" t="s">
        <v>5592</v>
      </c>
      <c r="D7408" t="s">
        <v>3175</v>
      </c>
      <c r="E7408">
        <v>34.731999999999999</v>
      </c>
      <c r="F7408">
        <v>146.56139999999999</v>
      </c>
      <c r="G7408" t="s">
        <v>114</v>
      </c>
      <c r="H7408" t="s">
        <v>50</v>
      </c>
      <c r="I7408" t="s">
        <v>36</v>
      </c>
      <c r="J7408">
        <v>111.82939999999999</v>
      </c>
      <c r="K7408">
        <v>321.97800299435676</v>
      </c>
      <c r="L7408" t="str">
        <f>TEXT(Orders[[#This Row],[date]],"MMM")</f>
        <v>Dec</v>
      </c>
    </row>
    <row r="7409" spans="1:12" x14ac:dyDescent="0.3">
      <c r="A7409" s="2">
        <v>44996</v>
      </c>
      <c r="B7409">
        <v>1010289</v>
      </c>
      <c r="C7409" t="s">
        <v>4120</v>
      </c>
      <c r="D7409" t="s">
        <v>3177</v>
      </c>
      <c r="E7409">
        <v>39.451999999999998</v>
      </c>
      <c r="F7409">
        <v>146.56139999999999</v>
      </c>
      <c r="G7409" t="s">
        <v>2934</v>
      </c>
      <c r="H7409" t="s">
        <v>30</v>
      </c>
      <c r="I7409" t="s">
        <v>13</v>
      </c>
      <c r="J7409">
        <v>107.10939999999999</v>
      </c>
      <c r="K7409">
        <v>271.49295346243537</v>
      </c>
      <c r="L7409" t="str">
        <f>TEXT(Orders[[#This Row],[date]],"MMM")</f>
        <v>Mar</v>
      </c>
    </row>
    <row r="7410" spans="1:12" x14ac:dyDescent="0.3">
      <c r="A7410" s="2">
        <v>44989</v>
      </c>
      <c r="B7410">
        <v>1014313</v>
      </c>
      <c r="C7410" t="s">
        <v>4614</v>
      </c>
      <c r="D7410" t="s">
        <v>3175</v>
      </c>
      <c r="E7410">
        <v>48.443999999999988</v>
      </c>
      <c r="F7410">
        <v>146.56139999999999</v>
      </c>
      <c r="G7410" t="s">
        <v>1608</v>
      </c>
      <c r="H7410" t="s">
        <v>12</v>
      </c>
      <c r="I7410" t="s">
        <v>13</v>
      </c>
      <c r="J7410">
        <v>98.117400000000004</v>
      </c>
      <c r="K7410">
        <v>202.53777557592278</v>
      </c>
      <c r="L7410" t="str">
        <f>TEXT(Orders[[#This Row],[date]],"MMM")</f>
        <v>Mar</v>
      </c>
    </row>
    <row r="7411" spans="1:12" x14ac:dyDescent="0.3">
      <c r="A7411" s="2">
        <v>45061</v>
      </c>
      <c r="B7411">
        <v>1007410</v>
      </c>
      <c r="C7411" t="s">
        <v>3911</v>
      </c>
      <c r="D7411" t="s">
        <v>3177</v>
      </c>
      <c r="E7411">
        <v>78.731999999999999</v>
      </c>
      <c r="F7411">
        <v>146.56139999999999</v>
      </c>
      <c r="G7411" t="s">
        <v>767</v>
      </c>
      <c r="H7411" t="s">
        <v>57</v>
      </c>
      <c r="I7411" t="s">
        <v>20</v>
      </c>
      <c r="J7411">
        <v>67.829399999999993</v>
      </c>
      <c r="K7411">
        <v>86.152263374485585</v>
      </c>
      <c r="L7411" t="str">
        <f>TEXT(Orders[[#This Row],[date]],"MMM")</f>
        <v>May</v>
      </c>
    </row>
    <row r="7412" spans="1:12" x14ac:dyDescent="0.3">
      <c r="A7412" s="2">
        <v>45080</v>
      </c>
      <c r="B7412">
        <v>1008703</v>
      </c>
      <c r="C7412" t="s">
        <v>5689</v>
      </c>
      <c r="D7412" t="s">
        <v>3178</v>
      </c>
      <c r="E7412">
        <v>84.90000000000002</v>
      </c>
      <c r="F7412">
        <v>146.56139999999999</v>
      </c>
      <c r="G7412" t="s">
        <v>1367</v>
      </c>
      <c r="H7412" t="s">
        <v>12</v>
      </c>
      <c r="I7412" t="s">
        <v>13</v>
      </c>
      <c r="J7412">
        <v>61.661399999999972</v>
      </c>
      <c r="K7412">
        <v>72.628268551236701</v>
      </c>
      <c r="L7412" t="str">
        <f>TEXT(Orders[[#This Row],[date]],"MMM")</f>
        <v>Jun</v>
      </c>
    </row>
    <row r="7413" spans="1:12" x14ac:dyDescent="0.3">
      <c r="A7413" s="2">
        <v>45009</v>
      </c>
      <c r="B7413">
        <v>1017097</v>
      </c>
      <c r="C7413" t="s">
        <v>4213</v>
      </c>
      <c r="D7413" t="s">
        <v>3174</v>
      </c>
      <c r="E7413">
        <v>111.38800000000001</v>
      </c>
      <c r="F7413">
        <v>146.56139999999999</v>
      </c>
      <c r="G7413" t="s">
        <v>2811</v>
      </c>
      <c r="H7413" t="s">
        <v>54</v>
      </c>
      <c r="I7413" t="s">
        <v>20</v>
      </c>
      <c r="J7413">
        <v>35.173399999999987</v>
      </c>
      <c r="K7413">
        <v>31.577369195963644</v>
      </c>
      <c r="L7413" t="str">
        <f>TEXT(Orders[[#This Row],[date]],"MMM")</f>
        <v>Mar</v>
      </c>
    </row>
    <row r="7414" spans="1:12" x14ac:dyDescent="0.3">
      <c r="A7414" s="2">
        <v>45061</v>
      </c>
      <c r="B7414">
        <v>1014546</v>
      </c>
      <c r="C7414" t="s">
        <v>5873</v>
      </c>
      <c r="D7414" t="s">
        <v>3175</v>
      </c>
      <c r="E7414">
        <v>145.108</v>
      </c>
      <c r="F7414">
        <v>146.56139999999999</v>
      </c>
      <c r="G7414" t="s">
        <v>2880</v>
      </c>
      <c r="H7414" t="s">
        <v>57</v>
      </c>
      <c r="I7414" t="s">
        <v>20</v>
      </c>
      <c r="J7414">
        <v>1.4533999999999878</v>
      </c>
      <c r="K7414">
        <v>1.0015988091628221</v>
      </c>
      <c r="L7414" t="str">
        <f>TEXT(Orders[[#This Row],[date]],"MMM")</f>
        <v>May</v>
      </c>
    </row>
    <row r="7415" spans="1:12" x14ac:dyDescent="0.3">
      <c r="A7415" s="2">
        <v>45214</v>
      </c>
      <c r="B7415">
        <v>1007995</v>
      </c>
      <c r="C7415" t="s">
        <v>5159</v>
      </c>
      <c r="D7415" t="s">
        <v>3174</v>
      </c>
      <c r="E7415">
        <v>164.78400000000002</v>
      </c>
      <c r="F7415">
        <v>146.56139999999999</v>
      </c>
      <c r="G7415" t="s">
        <v>2300</v>
      </c>
      <c r="H7415" t="s">
        <v>54</v>
      </c>
      <c r="I7415" t="s">
        <v>20</v>
      </c>
      <c r="J7415">
        <v>-18.222600000000028</v>
      </c>
      <c r="K7415">
        <v>-11.058476551121483</v>
      </c>
      <c r="L7415" t="str">
        <f>TEXT(Orders[[#This Row],[date]],"MMM")</f>
        <v>Oct</v>
      </c>
    </row>
    <row r="7416" spans="1:12" x14ac:dyDescent="0.3">
      <c r="A7416" s="2">
        <v>45213</v>
      </c>
      <c r="B7416">
        <v>1016602</v>
      </c>
      <c r="C7416" t="s">
        <v>4198</v>
      </c>
      <c r="D7416" t="s">
        <v>3173</v>
      </c>
      <c r="E7416">
        <v>172.084</v>
      </c>
      <c r="F7416">
        <v>146.56139999999999</v>
      </c>
      <c r="G7416" t="s">
        <v>1969</v>
      </c>
      <c r="H7416" t="s">
        <v>19</v>
      </c>
      <c r="I7416" t="s">
        <v>20</v>
      </c>
      <c r="J7416">
        <v>-25.522600000000011</v>
      </c>
      <c r="K7416">
        <v>-14.831477650449788</v>
      </c>
      <c r="L7416" t="str">
        <f>TEXT(Orders[[#This Row],[date]],"MMM")</f>
        <v>Oct</v>
      </c>
    </row>
    <row r="7417" spans="1:12" x14ac:dyDescent="0.3">
      <c r="A7417" s="2">
        <v>45005</v>
      </c>
      <c r="B7417">
        <v>1019620</v>
      </c>
      <c r="C7417" t="s">
        <v>5118</v>
      </c>
      <c r="D7417" t="s">
        <v>3175</v>
      </c>
      <c r="E7417">
        <v>173.208</v>
      </c>
      <c r="F7417">
        <v>146.56139999999999</v>
      </c>
      <c r="G7417" t="s">
        <v>2190</v>
      </c>
      <c r="H7417" t="s">
        <v>30</v>
      </c>
      <c r="I7417" t="s">
        <v>13</v>
      </c>
      <c r="J7417">
        <v>-26.646600000000007</v>
      </c>
      <c r="K7417">
        <v>-15.384162394346685</v>
      </c>
      <c r="L7417" t="str">
        <f>TEXT(Orders[[#This Row],[date]],"MMM")</f>
        <v>Mar</v>
      </c>
    </row>
    <row r="7418" spans="1:12" x14ac:dyDescent="0.3">
      <c r="A7418" s="2">
        <v>45024</v>
      </c>
      <c r="B7418">
        <v>1003523</v>
      </c>
      <c r="C7418" t="s">
        <v>5805</v>
      </c>
      <c r="D7418" t="s">
        <v>3174</v>
      </c>
      <c r="E7418">
        <v>129.3536</v>
      </c>
      <c r="F7418">
        <v>146.6036</v>
      </c>
      <c r="G7418" t="s">
        <v>2776</v>
      </c>
      <c r="H7418" t="s">
        <v>19</v>
      </c>
      <c r="I7418" t="s">
        <v>20</v>
      </c>
      <c r="J7418">
        <v>17.25</v>
      </c>
      <c r="K7418">
        <v>13.335539173242955</v>
      </c>
      <c r="L7418" t="str">
        <f>TEXT(Orders[[#This Row],[date]],"MMM")</f>
        <v>Apr</v>
      </c>
    </row>
    <row r="7419" spans="1:12" x14ac:dyDescent="0.3">
      <c r="A7419" s="2">
        <v>45260</v>
      </c>
      <c r="B7419">
        <v>1001310</v>
      </c>
      <c r="C7419" t="s">
        <v>3803</v>
      </c>
      <c r="D7419" t="s">
        <v>3175</v>
      </c>
      <c r="E7419">
        <v>386.63040000000001</v>
      </c>
      <c r="F7419">
        <v>146.61088000000001</v>
      </c>
      <c r="G7419" t="s">
        <v>1624</v>
      </c>
      <c r="H7419" t="s">
        <v>57</v>
      </c>
      <c r="I7419" t="s">
        <v>20</v>
      </c>
      <c r="J7419">
        <v>-240.01952</v>
      </c>
      <c r="K7419">
        <v>-62.079836453625994</v>
      </c>
      <c r="L7419" t="str">
        <f>TEXT(Orders[[#This Row],[date]],"MMM")</f>
        <v>Nov</v>
      </c>
    </row>
    <row r="7420" spans="1:12" x14ac:dyDescent="0.3">
      <c r="A7420" s="2">
        <v>44987</v>
      </c>
      <c r="B7420">
        <v>1004285</v>
      </c>
      <c r="C7420" t="s">
        <v>3607</v>
      </c>
      <c r="D7420" t="s">
        <v>3171</v>
      </c>
      <c r="E7420">
        <v>506.94592000000011</v>
      </c>
      <c r="F7420">
        <v>146.6764</v>
      </c>
      <c r="G7420" t="s">
        <v>3052</v>
      </c>
      <c r="H7420" t="s">
        <v>12</v>
      </c>
      <c r="I7420" t="s">
        <v>13</v>
      </c>
      <c r="J7420">
        <v>-360.26952000000011</v>
      </c>
      <c r="K7420">
        <v>-71.066657366529355</v>
      </c>
      <c r="L7420" t="str">
        <f>TEXT(Orders[[#This Row],[date]],"MMM")</f>
        <v>Mar</v>
      </c>
    </row>
    <row r="7421" spans="1:12" x14ac:dyDescent="0.3">
      <c r="A7421" s="2">
        <v>45001</v>
      </c>
      <c r="B7421">
        <v>1001662</v>
      </c>
      <c r="C7421" t="s">
        <v>3615</v>
      </c>
      <c r="D7421" t="s">
        <v>3173</v>
      </c>
      <c r="E7421">
        <v>183.83680000000004</v>
      </c>
      <c r="F7421">
        <v>146.80640000000002</v>
      </c>
      <c r="G7421" t="s">
        <v>1977</v>
      </c>
      <c r="H7421" t="s">
        <v>50</v>
      </c>
      <c r="I7421" t="s">
        <v>36</v>
      </c>
      <c r="J7421">
        <v>-37.030400000000014</v>
      </c>
      <c r="K7421">
        <v>-20.143083430520985</v>
      </c>
      <c r="L7421" t="str">
        <f>TEXT(Orders[[#This Row],[date]],"MMM")</f>
        <v>Mar</v>
      </c>
    </row>
    <row r="7422" spans="1:12" x14ac:dyDescent="0.3">
      <c r="A7422" s="2">
        <v>45077</v>
      </c>
      <c r="B7422">
        <v>1010340</v>
      </c>
      <c r="C7422" t="s">
        <v>3871</v>
      </c>
      <c r="D7422" t="s">
        <v>3177</v>
      </c>
      <c r="E7422">
        <v>0.65199999999998681</v>
      </c>
      <c r="F7422">
        <v>147.00960000000001</v>
      </c>
      <c r="G7422" t="s">
        <v>1601</v>
      </c>
      <c r="H7422" t="s">
        <v>26</v>
      </c>
      <c r="I7422" t="s">
        <v>13</v>
      </c>
      <c r="J7422">
        <v>146.35760000000002</v>
      </c>
      <c r="K7422">
        <v>22447.484662577146</v>
      </c>
      <c r="L7422" t="str">
        <f>TEXT(Orders[[#This Row],[date]],"MMM")</f>
        <v>May</v>
      </c>
    </row>
    <row r="7423" spans="1:12" x14ac:dyDescent="0.3">
      <c r="A7423" s="2">
        <v>45289</v>
      </c>
      <c r="B7423">
        <v>1009230</v>
      </c>
      <c r="C7423" t="s">
        <v>4460</v>
      </c>
      <c r="D7423" t="s">
        <v>3176</v>
      </c>
      <c r="E7423">
        <v>6.0040000000000013</v>
      </c>
      <c r="F7423">
        <v>147.00960000000001</v>
      </c>
      <c r="G7423" t="s">
        <v>2302</v>
      </c>
      <c r="H7423" t="s">
        <v>35</v>
      </c>
      <c r="I7423" t="s">
        <v>36</v>
      </c>
      <c r="J7423">
        <v>141.00560000000002</v>
      </c>
      <c r="K7423">
        <v>2348.5276482345098</v>
      </c>
      <c r="L7423" t="str">
        <f>TEXT(Orders[[#This Row],[date]],"MMM")</f>
        <v>Dec</v>
      </c>
    </row>
    <row r="7424" spans="1:12" x14ac:dyDescent="0.3">
      <c r="A7424" s="2">
        <v>45036</v>
      </c>
      <c r="B7424">
        <v>1006511</v>
      </c>
      <c r="C7424" t="s">
        <v>4973</v>
      </c>
      <c r="D7424" t="s">
        <v>3175</v>
      </c>
      <c r="E7424">
        <v>10.899999999999977</v>
      </c>
      <c r="F7424">
        <v>147.00960000000001</v>
      </c>
      <c r="G7424" t="s">
        <v>2830</v>
      </c>
      <c r="H7424" t="s">
        <v>88</v>
      </c>
      <c r="I7424" t="s">
        <v>36</v>
      </c>
      <c r="J7424">
        <v>136.10960000000003</v>
      </c>
      <c r="K7424">
        <v>1248.7119266055074</v>
      </c>
      <c r="L7424" t="str">
        <f>TEXT(Orders[[#This Row],[date]],"MMM")</f>
        <v>Apr</v>
      </c>
    </row>
    <row r="7425" spans="1:12" x14ac:dyDescent="0.3">
      <c r="A7425" s="2">
        <v>44960</v>
      </c>
      <c r="B7425">
        <v>1018811</v>
      </c>
      <c r="C7425" t="s">
        <v>4130</v>
      </c>
      <c r="D7425" t="s">
        <v>3180</v>
      </c>
      <c r="E7425">
        <v>13.960000000000008</v>
      </c>
      <c r="F7425">
        <v>147.00960000000001</v>
      </c>
      <c r="G7425" t="s">
        <v>1454</v>
      </c>
      <c r="H7425" t="s">
        <v>54</v>
      </c>
      <c r="I7425" t="s">
        <v>20</v>
      </c>
      <c r="J7425">
        <v>133.0496</v>
      </c>
      <c r="K7425">
        <v>953.0773638968476</v>
      </c>
      <c r="L7425" t="str">
        <f>TEXT(Orders[[#This Row],[date]],"MMM")</f>
        <v>Feb</v>
      </c>
    </row>
    <row r="7426" spans="1:12" x14ac:dyDescent="0.3">
      <c r="A7426" s="2">
        <v>45233</v>
      </c>
      <c r="B7426">
        <v>1018807</v>
      </c>
      <c r="C7426" t="s">
        <v>4108</v>
      </c>
      <c r="D7426" t="s">
        <v>3179</v>
      </c>
      <c r="E7426">
        <v>16.387999999999977</v>
      </c>
      <c r="F7426">
        <v>147.00960000000001</v>
      </c>
      <c r="G7426" t="s">
        <v>1893</v>
      </c>
      <c r="H7426" t="s">
        <v>45</v>
      </c>
      <c r="I7426" t="s">
        <v>46</v>
      </c>
      <c r="J7426">
        <v>130.62160000000003</v>
      </c>
      <c r="K7426">
        <v>797.05638271906412</v>
      </c>
      <c r="L7426" t="str">
        <f>TEXT(Orders[[#This Row],[date]],"MMM")</f>
        <v>Nov</v>
      </c>
    </row>
    <row r="7427" spans="1:12" x14ac:dyDescent="0.3">
      <c r="A7427" s="2">
        <v>45200</v>
      </c>
      <c r="B7427">
        <v>1018104</v>
      </c>
      <c r="C7427" t="s">
        <v>4433</v>
      </c>
      <c r="D7427" t="s">
        <v>3176</v>
      </c>
      <c r="E7427">
        <v>19.759999999999991</v>
      </c>
      <c r="F7427">
        <v>147.00960000000001</v>
      </c>
      <c r="G7427" t="s">
        <v>1342</v>
      </c>
      <c r="H7427" t="s">
        <v>30</v>
      </c>
      <c r="I7427" t="s">
        <v>13</v>
      </c>
      <c r="J7427">
        <v>127.24960000000002</v>
      </c>
      <c r="K7427">
        <v>643.97570850202464</v>
      </c>
      <c r="L7427" t="str">
        <f>TEXT(Orders[[#This Row],[date]],"MMM")</f>
        <v>Oct</v>
      </c>
    </row>
    <row r="7428" spans="1:12" x14ac:dyDescent="0.3">
      <c r="A7428" s="2">
        <v>45073</v>
      </c>
      <c r="B7428">
        <v>1019559</v>
      </c>
      <c r="C7428" t="s">
        <v>5874</v>
      </c>
      <c r="D7428" t="s">
        <v>3177</v>
      </c>
      <c r="E7428">
        <v>40.936000000000007</v>
      </c>
      <c r="F7428">
        <v>147.00960000000001</v>
      </c>
      <c r="G7428" t="s">
        <v>1466</v>
      </c>
      <c r="H7428" t="s">
        <v>50</v>
      </c>
      <c r="I7428" t="s">
        <v>36</v>
      </c>
      <c r="J7428">
        <v>106.0736</v>
      </c>
      <c r="K7428">
        <v>259.12057846394367</v>
      </c>
      <c r="L7428" t="str">
        <f>TEXT(Orders[[#This Row],[date]],"MMM")</f>
        <v>May</v>
      </c>
    </row>
    <row r="7429" spans="1:12" x14ac:dyDescent="0.3">
      <c r="A7429" s="2">
        <v>44985</v>
      </c>
      <c r="B7429">
        <v>1008612</v>
      </c>
      <c r="C7429" t="s">
        <v>4575</v>
      </c>
      <c r="D7429" t="s">
        <v>3174</v>
      </c>
      <c r="E7429">
        <v>52.57200000000001</v>
      </c>
      <c r="F7429">
        <v>147.00960000000001</v>
      </c>
      <c r="G7429" t="s">
        <v>2781</v>
      </c>
      <c r="H7429" t="s">
        <v>19</v>
      </c>
      <c r="I7429" t="s">
        <v>20</v>
      </c>
      <c r="J7429">
        <v>94.437600000000003</v>
      </c>
      <c r="K7429">
        <v>179.63478657840673</v>
      </c>
      <c r="L7429" t="str">
        <f>TEXT(Orders[[#This Row],[date]],"MMM")</f>
        <v>Feb</v>
      </c>
    </row>
    <row r="7430" spans="1:12" x14ac:dyDescent="0.3">
      <c r="A7430" s="2">
        <v>45151</v>
      </c>
      <c r="B7430">
        <v>1014059</v>
      </c>
      <c r="C7430" t="s">
        <v>5170</v>
      </c>
      <c r="D7430" t="s">
        <v>3171</v>
      </c>
      <c r="E7430">
        <v>57.975999999999999</v>
      </c>
      <c r="F7430">
        <v>147.00960000000001</v>
      </c>
      <c r="G7430" t="s">
        <v>1592</v>
      </c>
      <c r="H7430" t="s">
        <v>19</v>
      </c>
      <c r="I7430" t="s">
        <v>20</v>
      </c>
      <c r="J7430">
        <v>89.033600000000007</v>
      </c>
      <c r="K7430">
        <v>153.56975300124191</v>
      </c>
      <c r="L7430" t="str">
        <f>TEXT(Orders[[#This Row],[date]],"MMM")</f>
        <v>Aug</v>
      </c>
    </row>
    <row r="7431" spans="1:12" x14ac:dyDescent="0.3">
      <c r="A7431" s="2">
        <v>45219</v>
      </c>
      <c r="B7431">
        <v>1016258</v>
      </c>
      <c r="C7431" t="s">
        <v>5609</v>
      </c>
      <c r="D7431" t="s">
        <v>3174</v>
      </c>
      <c r="E7431">
        <v>59.099999999999994</v>
      </c>
      <c r="F7431">
        <v>147.00960000000001</v>
      </c>
      <c r="G7431" t="s">
        <v>1838</v>
      </c>
      <c r="H7431" t="s">
        <v>57</v>
      </c>
      <c r="I7431" t="s">
        <v>20</v>
      </c>
      <c r="J7431">
        <v>87.909600000000012</v>
      </c>
      <c r="K7431">
        <v>148.74720812182744</v>
      </c>
      <c r="L7431" t="str">
        <f>TEXT(Orders[[#This Row],[date]],"MMM")</f>
        <v>Oct</v>
      </c>
    </row>
    <row r="7432" spans="1:12" x14ac:dyDescent="0.3">
      <c r="A7432" s="2">
        <v>44998</v>
      </c>
      <c r="B7432">
        <v>1015882</v>
      </c>
      <c r="C7432" t="s">
        <v>5511</v>
      </c>
      <c r="D7432" t="s">
        <v>3172</v>
      </c>
      <c r="E7432">
        <v>78.207999999999998</v>
      </c>
      <c r="F7432">
        <v>147.00960000000001</v>
      </c>
      <c r="G7432" t="s">
        <v>1012</v>
      </c>
      <c r="H7432" t="s">
        <v>75</v>
      </c>
      <c r="I7432" t="s">
        <v>46</v>
      </c>
      <c r="J7432">
        <v>68.801600000000008</v>
      </c>
      <c r="K7432">
        <v>87.972585924713599</v>
      </c>
      <c r="L7432" t="str">
        <f>TEXT(Orders[[#This Row],[date]],"MMM")</f>
        <v>Mar</v>
      </c>
    </row>
    <row r="7433" spans="1:12" x14ac:dyDescent="0.3">
      <c r="A7433" s="2">
        <v>45114</v>
      </c>
      <c r="B7433">
        <v>1005632</v>
      </c>
      <c r="C7433" t="s">
        <v>5875</v>
      </c>
      <c r="D7433" t="s">
        <v>3176</v>
      </c>
      <c r="E7433">
        <v>94.475999999999999</v>
      </c>
      <c r="F7433">
        <v>147.00960000000001</v>
      </c>
      <c r="G7433" t="s">
        <v>2060</v>
      </c>
      <c r="H7433" t="s">
        <v>88</v>
      </c>
      <c r="I7433" t="s">
        <v>36</v>
      </c>
      <c r="J7433">
        <v>52.533600000000007</v>
      </c>
      <c r="K7433">
        <v>55.605233075066693</v>
      </c>
      <c r="L7433" t="str">
        <f>TEXT(Orders[[#This Row],[date]],"MMM")</f>
        <v>Jul</v>
      </c>
    </row>
    <row r="7434" spans="1:12" x14ac:dyDescent="0.3">
      <c r="A7434" s="2">
        <v>45176</v>
      </c>
      <c r="B7434">
        <v>1015894</v>
      </c>
      <c r="C7434" t="s">
        <v>4520</v>
      </c>
      <c r="D7434" t="s">
        <v>3174</v>
      </c>
      <c r="E7434">
        <v>96.191999999999993</v>
      </c>
      <c r="F7434">
        <v>147.00960000000001</v>
      </c>
      <c r="G7434" t="s">
        <v>1461</v>
      </c>
      <c r="H7434" t="s">
        <v>75</v>
      </c>
      <c r="I7434" t="s">
        <v>46</v>
      </c>
      <c r="J7434">
        <v>50.817600000000013</v>
      </c>
      <c r="K7434">
        <v>52.829341317365284</v>
      </c>
      <c r="L7434" t="str">
        <f>TEXT(Orders[[#This Row],[date]],"MMM")</f>
        <v>Sep</v>
      </c>
    </row>
    <row r="7435" spans="1:12" x14ac:dyDescent="0.3">
      <c r="A7435" s="2">
        <v>45123</v>
      </c>
      <c r="B7435">
        <v>1016906</v>
      </c>
      <c r="C7435" t="s">
        <v>5748</v>
      </c>
      <c r="D7435" t="s">
        <v>3171</v>
      </c>
      <c r="E7435">
        <v>100.688</v>
      </c>
      <c r="F7435">
        <v>147.00960000000001</v>
      </c>
      <c r="G7435" t="s">
        <v>653</v>
      </c>
      <c r="H7435" t="s">
        <v>54</v>
      </c>
      <c r="I7435" t="s">
        <v>20</v>
      </c>
      <c r="J7435">
        <v>46.321600000000004</v>
      </c>
      <c r="K7435">
        <v>46.005085015096142</v>
      </c>
      <c r="L7435" t="str">
        <f>TEXT(Orders[[#This Row],[date]],"MMM")</f>
        <v>Jul</v>
      </c>
    </row>
    <row r="7436" spans="1:12" x14ac:dyDescent="0.3">
      <c r="A7436" s="2">
        <v>45146</v>
      </c>
      <c r="B7436">
        <v>1009525</v>
      </c>
      <c r="C7436" t="s">
        <v>5280</v>
      </c>
      <c r="D7436" t="s">
        <v>3177</v>
      </c>
      <c r="E7436">
        <v>108.556</v>
      </c>
      <c r="F7436">
        <v>147.00960000000001</v>
      </c>
      <c r="G7436" t="s">
        <v>400</v>
      </c>
      <c r="H7436" t="s">
        <v>19</v>
      </c>
      <c r="I7436" t="s">
        <v>20</v>
      </c>
      <c r="J7436">
        <v>38.453600000000009</v>
      </c>
      <c r="K7436">
        <v>35.422823243303</v>
      </c>
      <c r="L7436" t="str">
        <f>TEXT(Orders[[#This Row],[date]],"MMM")</f>
        <v>Aug</v>
      </c>
    </row>
    <row r="7437" spans="1:12" x14ac:dyDescent="0.3">
      <c r="A7437" s="2">
        <v>45242</v>
      </c>
      <c r="B7437">
        <v>1008160</v>
      </c>
      <c r="C7437" t="s">
        <v>3264</v>
      </c>
      <c r="D7437" t="s">
        <v>3176</v>
      </c>
      <c r="E7437">
        <v>108.736</v>
      </c>
      <c r="F7437">
        <v>147.00960000000001</v>
      </c>
      <c r="G7437" t="s">
        <v>89</v>
      </c>
      <c r="H7437" t="s">
        <v>19</v>
      </c>
      <c r="I7437" t="s">
        <v>20</v>
      </c>
      <c r="J7437">
        <v>38.273600000000002</v>
      </c>
      <c r="K7437">
        <v>35.198646262507353</v>
      </c>
      <c r="L7437" t="str">
        <f>TEXT(Orders[[#This Row],[date]],"MMM")</f>
        <v>Nov</v>
      </c>
    </row>
    <row r="7438" spans="1:12" x14ac:dyDescent="0.3">
      <c r="A7438" s="2">
        <v>45186</v>
      </c>
      <c r="B7438">
        <v>1012567</v>
      </c>
      <c r="C7438" t="s">
        <v>5876</v>
      </c>
      <c r="D7438" t="s">
        <v>3176</v>
      </c>
      <c r="E7438">
        <v>114.176</v>
      </c>
      <c r="F7438">
        <v>147.00960000000001</v>
      </c>
      <c r="G7438" t="s">
        <v>2834</v>
      </c>
      <c r="H7438" t="s">
        <v>57</v>
      </c>
      <c r="I7438" t="s">
        <v>20</v>
      </c>
      <c r="J7438">
        <v>32.833600000000004</v>
      </c>
      <c r="K7438">
        <v>28.757006726457401</v>
      </c>
      <c r="L7438" t="str">
        <f>TEXT(Orders[[#This Row],[date]],"MMM")</f>
        <v>Sep</v>
      </c>
    </row>
    <row r="7439" spans="1:12" x14ac:dyDescent="0.3">
      <c r="A7439" s="2">
        <v>45069</v>
      </c>
      <c r="B7439">
        <v>1010892</v>
      </c>
      <c r="C7439" t="s">
        <v>5877</v>
      </c>
      <c r="D7439" t="s">
        <v>3176</v>
      </c>
      <c r="E7439">
        <v>116.42400000000001</v>
      </c>
      <c r="F7439">
        <v>147.00960000000001</v>
      </c>
      <c r="G7439" t="s">
        <v>120</v>
      </c>
      <c r="H7439" t="s">
        <v>69</v>
      </c>
      <c r="I7439" t="s">
        <v>46</v>
      </c>
      <c r="J7439">
        <v>30.585599999999999</v>
      </c>
      <c r="K7439">
        <v>26.270871985157697</v>
      </c>
      <c r="L7439" t="str">
        <f>TEXT(Orders[[#This Row],[date]],"MMM")</f>
        <v>May</v>
      </c>
    </row>
    <row r="7440" spans="1:12" x14ac:dyDescent="0.3">
      <c r="A7440" s="2">
        <v>44980</v>
      </c>
      <c r="B7440">
        <v>1015505</v>
      </c>
      <c r="C7440" t="s">
        <v>4961</v>
      </c>
      <c r="D7440" t="s">
        <v>3178</v>
      </c>
      <c r="E7440">
        <v>132.16</v>
      </c>
      <c r="F7440">
        <v>147.00960000000001</v>
      </c>
      <c r="G7440" t="s">
        <v>2852</v>
      </c>
      <c r="H7440" t="s">
        <v>35</v>
      </c>
      <c r="I7440" t="s">
        <v>36</v>
      </c>
      <c r="J7440">
        <v>14.849600000000009</v>
      </c>
      <c r="K7440">
        <v>11.236077481840201</v>
      </c>
      <c r="L7440" t="str">
        <f>TEXT(Orders[[#This Row],[date]],"MMM")</f>
        <v>Feb</v>
      </c>
    </row>
    <row r="7441" spans="1:12" x14ac:dyDescent="0.3">
      <c r="A7441" s="2">
        <v>45097</v>
      </c>
      <c r="B7441">
        <v>1018276</v>
      </c>
      <c r="C7441" t="s">
        <v>3434</v>
      </c>
      <c r="D7441" t="s">
        <v>3171</v>
      </c>
      <c r="E7441">
        <v>134.40800000000002</v>
      </c>
      <c r="F7441">
        <v>147.00960000000001</v>
      </c>
      <c r="G7441" t="s">
        <v>285</v>
      </c>
      <c r="H7441" t="s">
        <v>26</v>
      </c>
      <c r="I7441" t="s">
        <v>13</v>
      </c>
      <c r="J7441">
        <v>12.601599999999991</v>
      </c>
      <c r="K7441">
        <v>9.3756324028331566</v>
      </c>
      <c r="L7441" t="str">
        <f>TEXT(Orders[[#This Row],[date]],"MMM")</f>
        <v>Jun</v>
      </c>
    </row>
    <row r="7442" spans="1:12" x14ac:dyDescent="0.3">
      <c r="A7442" s="2">
        <v>44937</v>
      </c>
      <c r="B7442">
        <v>1016722</v>
      </c>
      <c r="C7442" t="s">
        <v>3830</v>
      </c>
      <c r="D7442" t="s">
        <v>3180</v>
      </c>
      <c r="E7442">
        <v>146.77199999999999</v>
      </c>
      <c r="F7442">
        <v>147.00960000000001</v>
      </c>
      <c r="G7442" t="s">
        <v>691</v>
      </c>
      <c r="H7442" t="s">
        <v>35</v>
      </c>
      <c r="I7442" t="s">
        <v>36</v>
      </c>
      <c r="J7442">
        <v>0.23760000000001469</v>
      </c>
      <c r="K7442">
        <v>0.16188373804268846</v>
      </c>
      <c r="L7442" t="str">
        <f>TEXT(Orders[[#This Row],[date]],"MMM")</f>
        <v>Jan</v>
      </c>
    </row>
    <row r="7443" spans="1:12" x14ac:dyDescent="0.3">
      <c r="A7443" s="2">
        <v>45252</v>
      </c>
      <c r="B7443">
        <v>1007171</v>
      </c>
      <c r="C7443" t="s">
        <v>3986</v>
      </c>
      <c r="D7443" t="s">
        <v>3171</v>
      </c>
      <c r="E7443">
        <v>158.68</v>
      </c>
      <c r="F7443">
        <v>147.00960000000001</v>
      </c>
      <c r="G7443" t="s">
        <v>836</v>
      </c>
      <c r="H7443" t="s">
        <v>69</v>
      </c>
      <c r="I7443" t="s">
        <v>46</v>
      </c>
      <c r="J7443">
        <v>-11.670400000000001</v>
      </c>
      <c r="K7443">
        <v>-7.3546760776405344</v>
      </c>
      <c r="L7443" t="str">
        <f>TEXT(Orders[[#This Row],[date]],"MMM")</f>
        <v>Nov</v>
      </c>
    </row>
    <row r="7444" spans="1:12" x14ac:dyDescent="0.3">
      <c r="A7444" s="2">
        <v>45112</v>
      </c>
      <c r="B7444">
        <v>1009326</v>
      </c>
      <c r="C7444" t="s">
        <v>5341</v>
      </c>
      <c r="D7444" t="s">
        <v>3178</v>
      </c>
      <c r="E7444">
        <v>170.376</v>
      </c>
      <c r="F7444">
        <v>147.00960000000001</v>
      </c>
      <c r="G7444" t="s">
        <v>632</v>
      </c>
      <c r="H7444" t="s">
        <v>35</v>
      </c>
      <c r="I7444" t="s">
        <v>36</v>
      </c>
      <c r="J7444">
        <v>-23.366399999999999</v>
      </c>
      <c r="K7444">
        <v>-13.714607691224115</v>
      </c>
      <c r="L7444" t="str">
        <f>TEXT(Orders[[#This Row],[date]],"MMM")</f>
        <v>Jul</v>
      </c>
    </row>
    <row r="7445" spans="1:12" x14ac:dyDescent="0.3">
      <c r="A7445" s="2">
        <v>44956</v>
      </c>
      <c r="B7445">
        <v>1015517</v>
      </c>
      <c r="C7445" t="s">
        <v>5752</v>
      </c>
      <c r="D7445" t="s">
        <v>3172</v>
      </c>
      <c r="E7445">
        <v>170.376</v>
      </c>
      <c r="F7445">
        <v>147.00960000000001</v>
      </c>
      <c r="G7445" t="s">
        <v>1894</v>
      </c>
      <c r="H7445" t="s">
        <v>26</v>
      </c>
      <c r="I7445" t="s">
        <v>13</v>
      </c>
      <c r="J7445">
        <v>-23.366399999999999</v>
      </c>
      <c r="K7445">
        <v>-13.714607691224115</v>
      </c>
      <c r="L7445" t="str">
        <f>TEXT(Orders[[#This Row],[date]],"MMM")</f>
        <v>Jan</v>
      </c>
    </row>
    <row r="7446" spans="1:12" x14ac:dyDescent="0.3">
      <c r="A7446" s="2">
        <v>45099</v>
      </c>
      <c r="B7446">
        <v>1014339</v>
      </c>
      <c r="C7446" t="s">
        <v>4307</v>
      </c>
      <c r="D7446" t="s">
        <v>3174</v>
      </c>
      <c r="E7446">
        <v>186.11199999999999</v>
      </c>
      <c r="F7446">
        <v>147.00960000000001</v>
      </c>
      <c r="G7446" t="s">
        <v>1452</v>
      </c>
      <c r="H7446" t="s">
        <v>45</v>
      </c>
      <c r="I7446" t="s">
        <v>46</v>
      </c>
      <c r="J7446">
        <v>-39.102399999999989</v>
      </c>
      <c r="K7446">
        <v>-21.010144429160928</v>
      </c>
      <c r="L7446" t="str">
        <f>TEXT(Orders[[#This Row],[date]],"MMM")</f>
        <v>Jun</v>
      </c>
    </row>
    <row r="7447" spans="1:12" x14ac:dyDescent="0.3">
      <c r="A7447" s="2">
        <v>45069</v>
      </c>
      <c r="B7447">
        <v>1002911</v>
      </c>
      <c r="C7447" t="s">
        <v>3428</v>
      </c>
      <c r="D7447" t="s">
        <v>3173</v>
      </c>
      <c r="E7447">
        <v>135.63200000000003</v>
      </c>
      <c r="F7447">
        <v>147.13920000000005</v>
      </c>
      <c r="G7447" t="s">
        <v>276</v>
      </c>
      <c r="H7447" t="s">
        <v>45</v>
      </c>
      <c r="I7447" t="s">
        <v>46</v>
      </c>
      <c r="J7447">
        <v>11.507200000000012</v>
      </c>
      <c r="K7447">
        <v>8.4841335378081926</v>
      </c>
      <c r="L7447" t="str">
        <f>TEXT(Orders[[#This Row],[date]],"MMM")</f>
        <v>May</v>
      </c>
    </row>
    <row r="7448" spans="1:12" x14ac:dyDescent="0.3">
      <c r="A7448" s="2">
        <v>45049</v>
      </c>
      <c r="B7448">
        <v>1001682</v>
      </c>
      <c r="C7448" t="s">
        <v>4033</v>
      </c>
      <c r="D7448" t="s">
        <v>3180</v>
      </c>
      <c r="E7448">
        <v>160.11520000000002</v>
      </c>
      <c r="F7448">
        <v>147.17248000000001</v>
      </c>
      <c r="G7448" t="s">
        <v>1997</v>
      </c>
      <c r="H7448" t="s">
        <v>19</v>
      </c>
      <c r="I7448" t="s">
        <v>20</v>
      </c>
      <c r="J7448">
        <v>-12.942720000000008</v>
      </c>
      <c r="K7448">
        <v>-8.0833799664241788</v>
      </c>
      <c r="L7448" t="str">
        <f>TEXT(Orders[[#This Row],[date]],"MMM")</f>
        <v>May</v>
      </c>
    </row>
    <row r="7449" spans="1:12" x14ac:dyDescent="0.3">
      <c r="A7449" s="2">
        <v>45263</v>
      </c>
      <c r="B7449">
        <v>1004460</v>
      </c>
      <c r="C7449" t="s">
        <v>4013</v>
      </c>
      <c r="D7449" t="s">
        <v>3178</v>
      </c>
      <c r="E7449">
        <v>590.8505600000002</v>
      </c>
      <c r="F7449">
        <v>147.2328</v>
      </c>
      <c r="G7449" t="s">
        <v>860</v>
      </c>
      <c r="H7449" t="s">
        <v>30</v>
      </c>
      <c r="I7449" t="s">
        <v>13</v>
      </c>
      <c r="J7449">
        <v>-443.6177600000002</v>
      </c>
      <c r="K7449">
        <v>-75.081211736517616</v>
      </c>
      <c r="L7449" t="str">
        <f>TEXT(Orders[[#This Row],[date]],"MMM")</f>
        <v>Dec</v>
      </c>
    </row>
    <row r="7450" spans="1:12" x14ac:dyDescent="0.3">
      <c r="A7450" s="2">
        <v>45287</v>
      </c>
      <c r="B7450">
        <v>1009950</v>
      </c>
      <c r="C7450" t="s">
        <v>3768</v>
      </c>
      <c r="D7450" t="s">
        <v>3177</v>
      </c>
      <c r="E7450">
        <v>2.3160000000000025</v>
      </c>
      <c r="F7450">
        <v>147.45780000000002</v>
      </c>
      <c r="G7450" t="s">
        <v>628</v>
      </c>
      <c r="H7450" t="s">
        <v>45</v>
      </c>
      <c r="I7450" t="s">
        <v>46</v>
      </c>
      <c r="J7450">
        <v>145.14180000000002</v>
      </c>
      <c r="K7450">
        <v>6266.9170984455895</v>
      </c>
      <c r="L7450" t="str">
        <f>TEXT(Orders[[#This Row],[date]],"MMM")</f>
        <v>Dec</v>
      </c>
    </row>
    <row r="7451" spans="1:12" x14ac:dyDescent="0.3">
      <c r="A7451" s="2">
        <v>45262</v>
      </c>
      <c r="B7451">
        <v>1015985</v>
      </c>
      <c r="C7451" t="s">
        <v>3843</v>
      </c>
      <c r="D7451" t="s">
        <v>3177</v>
      </c>
      <c r="E7451">
        <v>3.304000000000002</v>
      </c>
      <c r="F7451">
        <v>147.45780000000002</v>
      </c>
      <c r="G7451" t="s">
        <v>704</v>
      </c>
      <c r="H7451" t="s">
        <v>26</v>
      </c>
      <c r="I7451" t="s">
        <v>13</v>
      </c>
      <c r="J7451">
        <v>144.15380000000002</v>
      </c>
      <c r="K7451">
        <v>4363.0084745762688</v>
      </c>
      <c r="L7451" t="str">
        <f>TEXT(Orders[[#This Row],[date]],"MMM")</f>
        <v>Dec</v>
      </c>
    </row>
    <row r="7452" spans="1:12" x14ac:dyDescent="0.3">
      <c r="A7452" s="2">
        <v>45008</v>
      </c>
      <c r="B7452">
        <v>1006833</v>
      </c>
      <c r="C7452" t="s">
        <v>5615</v>
      </c>
      <c r="D7452" t="s">
        <v>3173</v>
      </c>
      <c r="E7452">
        <v>9.2119999999999891</v>
      </c>
      <c r="F7452">
        <v>147.45780000000002</v>
      </c>
      <c r="G7452" t="s">
        <v>743</v>
      </c>
      <c r="H7452" t="s">
        <v>35</v>
      </c>
      <c r="I7452" t="s">
        <v>36</v>
      </c>
      <c r="J7452">
        <v>138.24580000000003</v>
      </c>
      <c r="K7452">
        <v>1500.7142857142878</v>
      </c>
      <c r="L7452" t="str">
        <f>TEXT(Orders[[#This Row],[date]],"MMM")</f>
        <v>Mar</v>
      </c>
    </row>
    <row r="7453" spans="1:12" x14ac:dyDescent="0.3">
      <c r="A7453" s="2">
        <v>44956</v>
      </c>
      <c r="B7453">
        <v>1010206</v>
      </c>
      <c r="C7453" t="s">
        <v>4254</v>
      </c>
      <c r="D7453" t="s">
        <v>3176</v>
      </c>
      <c r="E7453">
        <v>18.052000000000021</v>
      </c>
      <c r="F7453">
        <v>147.45780000000002</v>
      </c>
      <c r="G7453" t="s">
        <v>2412</v>
      </c>
      <c r="H7453" t="s">
        <v>30</v>
      </c>
      <c r="I7453" t="s">
        <v>13</v>
      </c>
      <c r="J7453">
        <v>129.4058</v>
      </c>
      <c r="K7453">
        <v>716.85021050299054</v>
      </c>
      <c r="L7453" t="str">
        <f>TEXT(Orders[[#This Row],[date]],"MMM")</f>
        <v>Jan</v>
      </c>
    </row>
    <row r="7454" spans="1:12" x14ac:dyDescent="0.3">
      <c r="A7454" s="2">
        <v>45010</v>
      </c>
      <c r="B7454">
        <v>1017083</v>
      </c>
      <c r="C7454" t="s">
        <v>4194</v>
      </c>
      <c r="D7454" t="s">
        <v>3173</v>
      </c>
      <c r="E7454">
        <v>19.039999999999992</v>
      </c>
      <c r="F7454">
        <v>147.45780000000002</v>
      </c>
      <c r="G7454" t="s">
        <v>1046</v>
      </c>
      <c r="H7454" t="s">
        <v>50</v>
      </c>
      <c r="I7454" t="s">
        <v>36</v>
      </c>
      <c r="J7454">
        <v>128.41780000000003</v>
      </c>
      <c r="K7454">
        <v>674.46323529411802</v>
      </c>
      <c r="L7454" t="str">
        <f>TEXT(Orders[[#This Row],[date]],"MMM")</f>
        <v>Mar</v>
      </c>
    </row>
    <row r="7455" spans="1:12" x14ac:dyDescent="0.3">
      <c r="A7455" s="2">
        <v>45049</v>
      </c>
      <c r="B7455">
        <v>1019613</v>
      </c>
      <c r="C7455" t="s">
        <v>3554</v>
      </c>
      <c r="D7455" t="s">
        <v>3176</v>
      </c>
      <c r="E7455">
        <v>19.039999999999992</v>
      </c>
      <c r="F7455">
        <v>147.45780000000002</v>
      </c>
      <c r="G7455" t="s">
        <v>3151</v>
      </c>
      <c r="H7455" t="s">
        <v>75</v>
      </c>
      <c r="I7455" t="s">
        <v>46</v>
      </c>
      <c r="J7455">
        <v>128.41780000000003</v>
      </c>
      <c r="K7455">
        <v>674.46323529411802</v>
      </c>
      <c r="L7455" t="str">
        <f>TEXT(Orders[[#This Row],[date]],"MMM")</f>
        <v>May</v>
      </c>
    </row>
    <row r="7456" spans="1:12" x14ac:dyDescent="0.3">
      <c r="A7456" s="2">
        <v>45159</v>
      </c>
      <c r="B7456">
        <v>1010883</v>
      </c>
      <c r="C7456" t="s">
        <v>3773</v>
      </c>
      <c r="D7456" t="s">
        <v>3177</v>
      </c>
      <c r="E7456">
        <v>25.783999999999992</v>
      </c>
      <c r="F7456">
        <v>147.45780000000002</v>
      </c>
      <c r="G7456" t="s">
        <v>2308</v>
      </c>
      <c r="H7456" t="s">
        <v>54</v>
      </c>
      <c r="I7456" t="s">
        <v>20</v>
      </c>
      <c r="J7456">
        <v>121.67380000000003</v>
      </c>
      <c r="K7456">
        <v>471.89652497673001</v>
      </c>
      <c r="L7456" t="str">
        <f>TEXT(Orders[[#This Row],[date]],"MMM")</f>
        <v>Aug</v>
      </c>
    </row>
    <row r="7457" spans="1:12" x14ac:dyDescent="0.3">
      <c r="A7457" s="2">
        <v>45187</v>
      </c>
      <c r="B7457">
        <v>1016193</v>
      </c>
      <c r="C7457" t="s">
        <v>5692</v>
      </c>
      <c r="D7457" t="s">
        <v>3178</v>
      </c>
      <c r="E7457">
        <v>35.900000000000006</v>
      </c>
      <c r="F7457">
        <v>147.45780000000002</v>
      </c>
      <c r="G7457" t="s">
        <v>2537</v>
      </c>
      <c r="H7457" t="s">
        <v>57</v>
      </c>
      <c r="I7457" t="s">
        <v>20</v>
      </c>
      <c r="J7457">
        <v>111.55780000000001</v>
      </c>
      <c r="K7457">
        <v>310.74596100278546</v>
      </c>
      <c r="L7457" t="str">
        <f>TEXT(Orders[[#This Row],[date]],"MMM")</f>
        <v>Sep</v>
      </c>
    </row>
    <row r="7458" spans="1:12" x14ac:dyDescent="0.3">
      <c r="A7458" s="2">
        <v>45017</v>
      </c>
      <c r="B7458">
        <v>1010758</v>
      </c>
      <c r="C7458" t="s">
        <v>3274</v>
      </c>
      <c r="D7458" t="s">
        <v>3172</v>
      </c>
      <c r="E7458">
        <v>70.88000000000001</v>
      </c>
      <c r="F7458">
        <v>147.45780000000002</v>
      </c>
      <c r="G7458" t="s">
        <v>101</v>
      </c>
      <c r="H7458" t="s">
        <v>19</v>
      </c>
      <c r="I7458" t="s">
        <v>20</v>
      </c>
      <c r="J7458">
        <v>76.577800000000011</v>
      </c>
      <c r="K7458">
        <v>108.03865688487583</v>
      </c>
      <c r="L7458" t="str">
        <f>TEXT(Orders[[#This Row],[date]],"MMM")</f>
        <v>Apr</v>
      </c>
    </row>
    <row r="7459" spans="1:12" x14ac:dyDescent="0.3">
      <c r="A7459" s="2">
        <v>45110</v>
      </c>
      <c r="B7459">
        <v>1014758</v>
      </c>
      <c r="C7459" t="s">
        <v>5485</v>
      </c>
      <c r="D7459" t="s">
        <v>3178</v>
      </c>
      <c r="E7459">
        <v>74.25200000000001</v>
      </c>
      <c r="F7459">
        <v>147.45780000000002</v>
      </c>
      <c r="G7459" t="s">
        <v>423</v>
      </c>
      <c r="H7459" t="s">
        <v>50</v>
      </c>
      <c r="I7459" t="s">
        <v>36</v>
      </c>
      <c r="J7459">
        <v>73.205800000000011</v>
      </c>
      <c r="K7459">
        <v>98.591014383450954</v>
      </c>
      <c r="L7459" t="str">
        <f>TEXT(Orders[[#This Row],[date]],"MMM")</f>
        <v>Jul</v>
      </c>
    </row>
    <row r="7460" spans="1:12" x14ac:dyDescent="0.3">
      <c r="A7460" s="2">
        <v>45254</v>
      </c>
      <c r="B7460">
        <v>1011107</v>
      </c>
      <c r="C7460" t="s">
        <v>4936</v>
      </c>
      <c r="D7460" t="s">
        <v>3173</v>
      </c>
      <c r="E7460">
        <v>76.500000000000014</v>
      </c>
      <c r="F7460">
        <v>147.45780000000002</v>
      </c>
      <c r="G7460" t="s">
        <v>2365</v>
      </c>
      <c r="H7460" t="s">
        <v>30</v>
      </c>
      <c r="I7460" t="s">
        <v>13</v>
      </c>
      <c r="J7460">
        <v>70.957800000000006</v>
      </c>
      <c r="K7460">
        <v>92.755294117647054</v>
      </c>
      <c r="L7460" t="str">
        <f>TEXT(Orders[[#This Row],[date]],"MMM")</f>
        <v>Nov</v>
      </c>
    </row>
    <row r="7461" spans="1:12" x14ac:dyDescent="0.3">
      <c r="A7461" s="2">
        <v>44950</v>
      </c>
      <c r="B7461">
        <v>1018448</v>
      </c>
      <c r="C7461" t="s">
        <v>4729</v>
      </c>
      <c r="D7461" t="s">
        <v>3175</v>
      </c>
      <c r="E7461">
        <v>92.236000000000018</v>
      </c>
      <c r="F7461">
        <v>147.45780000000002</v>
      </c>
      <c r="G7461" t="s">
        <v>2638</v>
      </c>
      <c r="H7461" t="s">
        <v>35</v>
      </c>
      <c r="I7461" t="s">
        <v>36</v>
      </c>
      <c r="J7461">
        <v>55.221800000000002</v>
      </c>
      <c r="K7461">
        <v>59.870115789930168</v>
      </c>
      <c r="L7461" t="str">
        <f>TEXT(Orders[[#This Row],[date]],"MMM")</f>
        <v>Jan</v>
      </c>
    </row>
    <row r="7462" spans="1:12" x14ac:dyDescent="0.3">
      <c r="A7462" s="2">
        <v>45213</v>
      </c>
      <c r="B7462">
        <v>1016324</v>
      </c>
      <c r="C7462" t="s">
        <v>5494</v>
      </c>
      <c r="D7462" t="s">
        <v>3177</v>
      </c>
      <c r="E7462">
        <v>94.484000000000023</v>
      </c>
      <c r="F7462">
        <v>147.45780000000002</v>
      </c>
      <c r="G7462" t="s">
        <v>2417</v>
      </c>
      <c r="H7462" t="s">
        <v>12</v>
      </c>
      <c r="I7462" t="s">
        <v>13</v>
      </c>
      <c r="J7462">
        <v>52.973799999999997</v>
      </c>
      <c r="K7462">
        <v>56.066423944794877</v>
      </c>
      <c r="L7462" t="str">
        <f>TEXT(Orders[[#This Row],[date]],"MMM")</f>
        <v>Oct</v>
      </c>
    </row>
    <row r="7463" spans="1:12" x14ac:dyDescent="0.3">
      <c r="A7463" s="2">
        <v>45185</v>
      </c>
      <c r="B7463">
        <v>1018894</v>
      </c>
      <c r="C7463" t="s">
        <v>5325</v>
      </c>
      <c r="D7463" t="s">
        <v>3179</v>
      </c>
      <c r="E7463">
        <v>115.84000000000002</v>
      </c>
      <c r="F7463">
        <v>147.45780000000002</v>
      </c>
      <c r="G7463" t="s">
        <v>128</v>
      </c>
      <c r="H7463" t="s">
        <v>19</v>
      </c>
      <c r="I7463" t="s">
        <v>20</v>
      </c>
      <c r="J7463">
        <v>31.617800000000003</v>
      </c>
      <c r="K7463">
        <v>27.294371546961322</v>
      </c>
      <c r="L7463" t="str">
        <f>TEXT(Orders[[#This Row],[date]],"MMM")</f>
        <v>Sep</v>
      </c>
    </row>
    <row r="7464" spans="1:12" x14ac:dyDescent="0.3">
      <c r="A7464" s="2">
        <v>44937</v>
      </c>
      <c r="B7464">
        <v>1006938</v>
      </c>
      <c r="C7464" t="s">
        <v>5264</v>
      </c>
      <c r="D7464" t="s">
        <v>3178</v>
      </c>
      <c r="E7464">
        <v>129.45600000000002</v>
      </c>
      <c r="F7464">
        <v>147.45780000000002</v>
      </c>
      <c r="G7464" t="s">
        <v>1989</v>
      </c>
      <c r="H7464" t="s">
        <v>26</v>
      </c>
      <c r="I7464" t="s">
        <v>13</v>
      </c>
      <c r="J7464">
        <v>18.001800000000003</v>
      </c>
      <c r="K7464">
        <v>13.905728587319244</v>
      </c>
      <c r="L7464" t="str">
        <f>TEXT(Orders[[#This Row],[date]],"MMM")</f>
        <v>Jan</v>
      </c>
    </row>
    <row r="7465" spans="1:12" x14ac:dyDescent="0.3">
      <c r="A7465" s="2">
        <v>44962</v>
      </c>
      <c r="B7465">
        <v>1009986</v>
      </c>
      <c r="C7465" t="s">
        <v>3927</v>
      </c>
      <c r="D7465" t="s">
        <v>3174</v>
      </c>
      <c r="E7465">
        <v>130.45200000000003</v>
      </c>
      <c r="F7465">
        <v>147.45780000000002</v>
      </c>
      <c r="G7465" t="s">
        <v>2948</v>
      </c>
      <c r="H7465" t="s">
        <v>26</v>
      </c>
      <c r="I7465" t="s">
        <v>13</v>
      </c>
      <c r="J7465">
        <v>17.005799999999994</v>
      </c>
      <c r="K7465">
        <v>13.03605924018029</v>
      </c>
      <c r="L7465" t="str">
        <f>TEXT(Orders[[#This Row],[date]],"MMM")</f>
        <v>Feb</v>
      </c>
    </row>
    <row r="7466" spans="1:12" x14ac:dyDescent="0.3">
      <c r="A7466" s="2">
        <v>45035</v>
      </c>
      <c r="B7466">
        <v>1016862</v>
      </c>
      <c r="C7466" t="s">
        <v>4584</v>
      </c>
      <c r="D7466" t="s">
        <v>3179</v>
      </c>
      <c r="E7466">
        <v>131.57600000000002</v>
      </c>
      <c r="F7466">
        <v>147.45780000000002</v>
      </c>
      <c r="G7466" t="s">
        <v>1554</v>
      </c>
      <c r="H7466" t="s">
        <v>88</v>
      </c>
      <c r="I7466" t="s">
        <v>36</v>
      </c>
      <c r="J7466">
        <v>15.881799999999998</v>
      </c>
      <c r="K7466">
        <v>12.070438377819661</v>
      </c>
      <c r="L7466" t="str">
        <f>TEXT(Orders[[#This Row],[date]],"MMM")</f>
        <v>Apr</v>
      </c>
    </row>
    <row r="7467" spans="1:12" x14ac:dyDescent="0.3">
      <c r="A7467" s="2">
        <v>45201</v>
      </c>
      <c r="B7467">
        <v>1015245</v>
      </c>
      <c r="C7467" t="s">
        <v>5105</v>
      </c>
      <c r="D7467" t="s">
        <v>3178</v>
      </c>
      <c r="E7467">
        <v>147.31200000000001</v>
      </c>
      <c r="F7467">
        <v>147.45780000000002</v>
      </c>
      <c r="G7467" t="s">
        <v>1779</v>
      </c>
      <c r="H7467" t="s">
        <v>12</v>
      </c>
      <c r="I7467" t="s">
        <v>13</v>
      </c>
      <c r="J7467">
        <v>0.14580000000000837</v>
      </c>
      <c r="K7467">
        <v>9.8973607038128839E-2</v>
      </c>
      <c r="L7467" t="str">
        <f>TEXT(Orders[[#This Row],[date]],"MMM")</f>
        <v>Oct</v>
      </c>
    </row>
    <row r="7468" spans="1:12" x14ac:dyDescent="0.3">
      <c r="A7468" s="2">
        <v>44931</v>
      </c>
      <c r="B7468">
        <v>1018262</v>
      </c>
      <c r="C7468" t="s">
        <v>3243</v>
      </c>
      <c r="D7468" t="s">
        <v>3178</v>
      </c>
      <c r="E7468">
        <v>168.66800000000003</v>
      </c>
      <c r="F7468">
        <v>147.45780000000002</v>
      </c>
      <c r="G7468" t="s">
        <v>58</v>
      </c>
      <c r="H7468" t="s">
        <v>26</v>
      </c>
      <c r="I7468" t="s">
        <v>13</v>
      </c>
      <c r="J7468">
        <v>-21.210200000000015</v>
      </c>
      <c r="K7468">
        <v>-12.575117983257055</v>
      </c>
      <c r="L7468" t="str">
        <f>TEXT(Orders[[#This Row],[date]],"MMM")</f>
        <v>Jan</v>
      </c>
    </row>
    <row r="7469" spans="1:12" x14ac:dyDescent="0.3">
      <c r="A7469" s="2">
        <v>45091</v>
      </c>
      <c r="B7469">
        <v>1011035</v>
      </c>
      <c r="C7469" t="s">
        <v>3530</v>
      </c>
      <c r="D7469" t="s">
        <v>3178</v>
      </c>
      <c r="E7469">
        <v>175.41200000000003</v>
      </c>
      <c r="F7469">
        <v>147.45780000000002</v>
      </c>
      <c r="G7469" t="s">
        <v>1211</v>
      </c>
      <c r="H7469" t="s">
        <v>88</v>
      </c>
      <c r="I7469" t="s">
        <v>36</v>
      </c>
      <c r="J7469">
        <v>-27.954200000000014</v>
      </c>
      <c r="K7469">
        <v>-15.936309944587604</v>
      </c>
      <c r="L7469" t="str">
        <f>TEXT(Orders[[#This Row],[date]],"MMM")</f>
        <v>Jun</v>
      </c>
    </row>
    <row r="7470" spans="1:12" x14ac:dyDescent="0.3">
      <c r="A7470" s="2">
        <v>45233</v>
      </c>
      <c r="B7470">
        <v>1005136</v>
      </c>
      <c r="C7470" t="s">
        <v>4815</v>
      </c>
      <c r="D7470" t="s">
        <v>3180</v>
      </c>
      <c r="E7470">
        <v>170.50880000000001</v>
      </c>
      <c r="F7470">
        <v>147.60720000000001</v>
      </c>
      <c r="G7470" t="s">
        <v>2495</v>
      </c>
      <c r="H7470" t="s">
        <v>57</v>
      </c>
      <c r="I7470" t="s">
        <v>20</v>
      </c>
      <c r="J7470">
        <v>-22.901600000000002</v>
      </c>
      <c r="K7470">
        <v>-13.431330230463178</v>
      </c>
      <c r="L7470" t="str">
        <f>TEXT(Orders[[#This Row],[date]],"MMM")</f>
        <v>Nov</v>
      </c>
    </row>
    <row r="7471" spans="1:12" x14ac:dyDescent="0.3">
      <c r="A7471" s="2">
        <v>45035</v>
      </c>
      <c r="B7471">
        <v>1005137</v>
      </c>
      <c r="C7471" t="s">
        <v>3594</v>
      </c>
      <c r="D7471" t="s">
        <v>3172</v>
      </c>
      <c r="E7471">
        <v>168.21440000000004</v>
      </c>
      <c r="F7471">
        <v>147.69040000000001</v>
      </c>
      <c r="G7471" t="s">
        <v>2871</v>
      </c>
      <c r="H7471" t="s">
        <v>19</v>
      </c>
      <c r="I7471" t="s">
        <v>20</v>
      </c>
      <c r="J7471">
        <v>-20.524000000000029</v>
      </c>
      <c r="K7471">
        <v>-12.20109574447849</v>
      </c>
      <c r="L7471" t="str">
        <f>TEXT(Orders[[#This Row],[date]],"MMM")</f>
        <v>Apr</v>
      </c>
    </row>
    <row r="7472" spans="1:12" x14ac:dyDescent="0.3">
      <c r="A7472" s="2">
        <v>45251</v>
      </c>
      <c r="B7472">
        <v>1003623</v>
      </c>
      <c r="C7472" t="s">
        <v>3866</v>
      </c>
      <c r="D7472" t="s">
        <v>3177</v>
      </c>
      <c r="E7472">
        <v>142.46400000000003</v>
      </c>
      <c r="F7472">
        <v>147.82040000000001</v>
      </c>
      <c r="G7472" t="s">
        <v>728</v>
      </c>
      <c r="H7472" t="s">
        <v>35</v>
      </c>
      <c r="I7472" t="s">
        <v>36</v>
      </c>
      <c r="J7472">
        <v>5.3563999999999794</v>
      </c>
      <c r="K7472">
        <v>3.7598270440251422</v>
      </c>
      <c r="L7472" t="str">
        <f>TEXT(Orders[[#This Row],[date]],"MMM")</f>
        <v>Nov</v>
      </c>
    </row>
    <row r="7473" spans="1:12" x14ac:dyDescent="0.3">
      <c r="A7473" s="2">
        <v>45265</v>
      </c>
      <c r="B7473">
        <v>1004663</v>
      </c>
      <c r="C7473" t="s">
        <v>5711</v>
      </c>
      <c r="D7473" t="s">
        <v>3174</v>
      </c>
      <c r="E7473">
        <v>244.49600000000001</v>
      </c>
      <c r="F7473">
        <v>147.89320000000001</v>
      </c>
      <c r="G7473" t="s">
        <v>1613</v>
      </c>
      <c r="H7473" t="s">
        <v>26</v>
      </c>
      <c r="I7473" t="s">
        <v>13</v>
      </c>
      <c r="J7473">
        <v>-96.602800000000002</v>
      </c>
      <c r="K7473">
        <v>-39.51099404489235</v>
      </c>
      <c r="L7473" t="str">
        <f>TEXT(Orders[[#This Row],[date]],"MMM")</f>
        <v>Dec</v>
      </c>
    </row>
    <row r="7474" spans="1:12" x14ac:dyDescent="0.3">
      <c r="A7474" s="2">
        <v>44956</v>
      </c>
      <c r="B7474">
        <v>1001322</v>
      </c>
      <c r="C7474" t="s">
        <v>5841</v>
      </c>
      <c r="D7474" t="s">
        <v>3171</v>
      </c>
      <c r="E7474">
        <v>334.62720000000013</v>
      </c>
      <c r="F7474">
        <v>147.90464000000003</v>
      </c>
      <c r="G7474" t="s">
        <v>1636</v>
      </c>
      <c r="H7474" t="s">
        <v>12</v>
      </c>
      <c r="I7474" t="s">
        <v>13</v>
      </c>
      <c r="J7474">
        <v>-186.7225600000001</v>
      </c>
      <c r="K7474">
        <v>-55.800174044429149</v>
      </c>
      <c r="L7474" t="str">
        <f>TEXT(Orders[[#This Row],[date]],"MMM")</f>
        <v>Jan</v>
      </c>
    </row>
    <row r="7475" spans="1:12" x14ac:dyDescent="0.3">
      <c r="A7475" s="2">
        <v>45190</v>
      </c>
      <c r="B7475">
        <v>1019630</v>
      </c>
      <c r="C7475" t="s">
        <v>4405</v>
      </c>
      <c r="D7475" t="s">
        <v>3174</v>
      </c>
      <c r="E7475">
        <v>148.976</v>
      </c>
      <c r="F7475">
        <v>147.90599999999998</v>
      </c>
      <c r="G7475" t="s">
        <v>1303</v>
      </c>
      <c r="H7475" t="s">
        <v>30</v>
      </c>
      <c r="I7475" t="s">
        <v>13</v>
      </c>
      <c r="J7475">
        <v>-1.0700000000000216</v>
      </c>
      <c r="K7475">
        <v>-0.71823649446892224</v>
      </c>
      <c r="L7475" t="str">
        <f>TEXT(Orders[[#This Row],[date]],"MMM")</f>
        <v>Sep</v>
      </c>
    </row>
    <row r="7476" spans="1:12" x14ac:dyDescent="0.3">
      <c r="A7476" s="2">
        <v>45117</v>
      </c>
      <c r="B7476">
        <v>1017112</v>
      </c>
      <c r="C7476" t="s">
        <v>3390</v>
      </c>
      <c r="D7476" t="s">
        <v>3178</v>
      </c>
      <c r="E7476">
        <v>10.72399999999999</v>
      </c>
      <c r="F7476">
        <v>147.90600000000001</v>
      </c>
      <c r="G7476" t="s">
        <v>2281</v>
      </c>
      <c r="H7476" t="s">
        <v>35</v>
      </c>
      <c r="I7476" t="s">
        <v>36</v>
      </c>
      <c r="J7476">
        <v>137.18200000000002</v>
      </c>
      <c r="K7476">
        <v>1279.2055203282371</v>
      </c>
      <c r="L7476" t="str">
        <f>TEXT(Orders[[#This Row],[date]],"MMM")</f>
        <v>Jul</v>
      </c>
    </row>
    <row r="7477" spans="1:12" x14ac:dyDescent="0.3">
      <c r="A7477" s="2">
        <v>45053</v>
      </c>
      <c r="B7477">
        <v>1009652</v>
      </c>
      <c r="C7477" t="s">
        <v>5617</v>
      </c>
      <c r="D7477" t="s">
        <v>3174</v>
      </c>
      <c r="E7477">
        <v>14.096000000000004</v>
      </c>
      <c r="F7477">
        <v>147.90600000000001</v>
      </c>
      <c r="G7477" t="s">
        <v>2340</v>
      </c>
      <c r="H7477" t="s">
        <v>45</v>
      </c>
      <c r="I7477" t="s">
        <v>46</v>
      </c>
      <c r="J7477">
        <v>133.81</v>
      </c>
      <c r="K7477">
        <v>949.27639046538013</v>
      </c>
      <c r="L7477" t="str">
        <f>TEXT(Orders[[#This Row],[date]],"MMM")</f>
        <v>May</v>
      </c>
    </row>
    <row r="7478" spans="1:12" x14ac:dyDescent="0.3">
      <c r="A7478" s="2">
        <v>45029</v>
      </c>
      <c r="B7478">
        <v>1008600</v>
      </c>
      <c r="C7478" t="s">
        <v>5671</v>
      </c>
      <c r="D7478" t="s">
        <v>3174</v>
      </c>
      <c r="E7478">
        <v>16.824000000000005</v>
      </c>
      <c r="F7478">
        <v>147.90600000000001</v>
      </c>
      <c r="G7478" t="s">
        <v>2600</v>
      </c>
      <c r="H7478" t="s">
        <v>69</v>
      </c>
      <c r="I7478" t="s">
        <v>46</v>
      </c>
      <c r="J7478">
        <v>131.08199999999999</v>
      </c>
      <c r="K7478">
        <v>779.13694721825937</v>
      </c>
      <c r="L7478" t="str">
        <f>TEXT(Orders[[#This Row],[date]],"MMM")</f>
        <v>Apr</v>
      </c>
    </row>
    <row r="7479" spans="1:12" x14ac:dyDescent="0.3">
      <c r="A7479" s="2">
        <v>45082</v>
      </c>
      <c r="B7479">
        <v>1017953</v>
      </c>
      <c r="C7479" t="s">
        <v>5207</v>
      </c>
      <c r="D7479" t="s">
        <v>3175</v>
      </c>
      <c r="E7479">
        <v>17.376000000000005</v>
      </c>
      <c r="F7479">
        <v>147.90600000000001</v>
      </c>
      <c r="G7479" t="s">
        <v>2962</v>
      </c>
      <c r="H7479" t="s">
        <v>54</v>
      </c>
      <c r="I7479" t="s">
        <v>20</v>
      </c>
      <c r="J7479">
        <v>130.53</v>
      </c>
      <c r="K7479">
        <v>751.20856353591137</v>
      </c>
      <c r="L7479" t="str">
        <f>TEXT(Orders[[#This Row],[date]],"MMM")</f>
        <v>Jun</v>
      </c>
    </row>
    <row r="7480" spans="1:12" x14ac:dyDescent="0.3">
      <c r="A7480" s="2">
        <v>45101</v>
      </c>
      <c r="B7480">
        <v>1015637</v>
      </c>
      <c r="C7480" t="s">
        <v>5422</v>
      </c>
      <c r="D7480" t="s">
        <v>3177</v>
      </c>
      <c r="E7480">
        <v>24.120000000000005</v>
      </c>
      <c r="F7480">
        <v>147.90600000000001</v>
      </c>
      <c r="G7480" t="s">
        <v>1275</v>
      </c>
      <c r="H7480" t="s">
        <v>57</v>
      </c>
      <c r="I7480" t="s">
        <v>20</v>
      </c>
      <c r="J7480">
        <v>123.786</v>
      </c>
      <c r="K7480">
        <v>513.20895522388059</v>
      </c>
      <c r="L7480" t="str">
        <f>TEXT(Orders[[#This Row],[date]],"MMM")</f>
        <v>Jun</v>
      </c>
    </row>
    <row r="7481" spans="1:12" x14ac:dyDescent="0.3">
      <c r="A7481" s="2">
        <v>45031</v>
      </c>
      <c r="B7481">
        <v>1008673</v>
      </c>
      <c r="C7481" t="s">
        <v>5028</v>
      </c>
      <c r="D7481" t="s">
        <v>3179</v>
      </c>
      <c r="E7481">
        <v>28.452000000000005</v>
      </c>
      <c r="F7481">
        <v>147.90600000000001</v>
      </c>
      <c r="G7481" t="s">
        <v>2921</v>
      </c>
      <c r="H7481" t="s">
        <v>54</v>
      </c>
      <c r="I7481" t="s">
        <v>20</v>
      </c>
      <c r="J7481">
        <v>119.45400000000001</v>
      </c>
      <c r="K7481">
        <v>419.84394770139176</v>
      </c>
      <c r="L7481" t="str">
        <f>TEXT(Orders[[#This Row],[date]],"MMM")</f>
        <v>Apr</v>
      </c>
    </row>
    <row r="7482" spans="1:12" x14ac:dyDescent="0.3">
      <c r="A7482" s="2">
        <v>45079</v>
      </c>
      <c r="B7482">
        <v>1008170</v>
      </c>
      <c r="C7482" t="s">
        <v>4500</v>
      </c>
      <c r="D7482" t="s">
        <v>3176</v>
      </c>
      <c r="E7482">
        <v>48.900000000000006</v>
      </c>
      <c r="F7482">
        <v>147.90600000000001</v>
      </c>
      <c r="G7482" t="s">
        <v>2420</v>
      </c>
      <c r="H7482" t="s">
        <v>19</v>
      </c>
      <c r="I7482" t="s">
        <v>20</v>
      </c>
      <c r="J7482">
        <v>99.006</v>
      </c>
      <c r="K7482">
        <v>202.46625766871165</v>
      </c>
      <c r="L7482" t="str">
        <f>TEXT(Orders[[#This Row],[date]],"MMM")</f>
        <v>Jun</v>
      </c>
    </row>
    <row r="7483" spans="1:12" x14ac:dyDescent="0.3">
      <c r="A7483" s="2">
        <v>44951</v>
      </c>
      <c r="B7483">
        <v>1016515</v>
      </c>
      <c r="C7483" t="s">
        <v>4854</v>
      </c>
      <c r="D7483" t="s">
        <v>3177</v>
      </c>
      <c r="E7483">
        <v>53.436000000000007</v>
      </c>
      <c r="F7483">
        <v>147.90600000000001</v>
      </c>
      <c r="G7483" t="s">
        <v>2101</v>
      </c>
      <c r="H7483" t="s">
        <v>54</v>
      </c>
      <c r="I7483" t="s">
        <v>20</v>
      </c>
      <c r="J7483">
        <v>94.47</v>
      </c>
      <c r="K7483">
        <v>176.79092746463056</v>
      </c>
      <c r="L7483" t="str">
        <f>TEXT(Orders[[#This Row],[date]],"MMM")</f>
        <v>Jan</v>
      </c>
    </row>
    <row r="7484" spans="1:12" x14ac:dyDescent="0.3">
      <c r="A7484" s="2">
        <v>45192</v>
      </c>
      <c r="B7484">
        <v>1006848</v>
      </c>
      <c r="C7484" t="s">
        <v>4018</v>
      </c>
      <c r="D7484" t="s">
        <v>3174</v>
      </c>
      <c r="E7484">
        <v>63.424000000000007</v>
      </c>
      <c r="F7484">
        <v>147.90600000000001</v>
      </c>
      <c r="G7484" t="s">
        <v>2026</v>
      </c>
      <c r="H7484" t="s">
        <v>45</v>
      </c>
      <c r="I7484" t="s">
        <v>46</v>
      </c>
      <c r="J7484">
        <v>84.481999999999999</v>
      </c>
      <c r="K7484">
        <v>133.20194248234105</v>
      </c>
      <c r="L7484" t="str">
        <f>TEXT(Orders[[#This Row],[date]],"MMM")</f>
        <v>Sep</v>
      </c>
    </row>
    <row r="7485" spans="1:12" x14ac:dyDescent="0.3">
      <c r="A7485" s="2">
        <v>45028</v>
      </c>
      <c r="B7485">
        <v>1018838</v>
      </c>
      <c r="C7485" t="s">
        <v>4052</v>
      </c>
      <c r="D7485" t="s">
        <v>3175</v>
      </c>
      <c r="E7485">
        <v>74.792000000000002</v>
      </c>
      <c r="F7485">
        <v>147.90600000000001</v>
      </c>
      <c r="G7485" t="s">
        <v>983</v>
      </c>
      <c r="H7485" t="s">
        <v>57</v>
      </c>
      <c r="I7485" t="s">
        <v>20</v>
      </c>
      <c r="J7485">
        <v>73.114000000000004</v>
      </c>
      <c r="K7485">
        <v>97.756444539522946</v>
      </c>
      <c r="L7485" t="str">
        <f>TEXT(Orders[[#This Row],[date]],"MMM")</f>
        <v>Apr</v>
      </c>
    </row>
    <row r="7486" spans="1:12" x14ac:dyDescent="0.3">
      <c r="A7486" s="2">
        <v>45265</v>
      </c>
      <c r="B7486">
        <v>1005803</v>
      </c>
      <c r="C7486" t="s">
        <v>3558</v>
      </c>
      <c r="D7486" t="s">
        <v>3178</v>
      </c>
      <c r="E7486">
        <v>109.00800000000001</v>
      </c>
      <c r="F7486">
        <v>147.90600000000001</v>
      </c>
      <c r="G7486" t="s">
        <v>1562</v>
      </c>
      <c r="H7486" t="s">
        <v>30</v>
      </c>
      <c r="I7486" t="s">
        <v>13</v>
      </c>
      <c r="J7486">
        <v>38.897999999999996</v>
      </c>
      <c r="K7486">
        <v>35.683619550858644</v>
      </c>
      <c r="L7486" t="str">
        <f>TEXT(Orders[[#This Row],[date]],"MMM")</f>
        <v>Dec</v>
      </c>
    </row>
    <row r="7487" spans="1:12" x14ac:dyDescent="0.3">
      <c r="A7487" s="2">
        <v>45143</v>
      </c>
      <c r="B7487">
        <v>1017316</v>
      </c>
      <c r="C7487" t="s">
        <v>5821</v>
      </c>
      <c r="D7487" t="s">
        <v>3174</v>
      </c>
      <c r="E7487">
        <v>136.61200000000002</v>
      </c>
      <c r="F7487">
        <v>147.90600000000001</v>
      </c>
      <c r="G7487" t="s">
        <v>2185</v>
      </c>
      <c r="H7487" t="s">
        <v>35</v>
      </c>
      <c r="I7487" t="s">
        <v>36</v>
      </c>
      <c r="J7487">
        <v>11.293999999999983</v>
      </c>
      <c r="K7487">
        <v>8.2672093227534766</v>
      </c>
      <c r="L7487" t="str">
        <f>TEXT(Orders[[#This Row],[date]],"MMM")</f>
        <v>Aug</v>
      </c>
    </row>
    <row r="7488" spans="1:12" x14ac:dyDescent="0.3">
      <c r="A7488" s="2">
        <v>45281</v>
      </c>
      <c r="B7488">
        <v>1016834</v>
      </c>
      <c r="C7488" t="s">
        <v>3552</v>
      </c>
      <c r="D7488" t="s">
        <v>3176</v>
      </c>
      <c r="E7488">
        <v>141.108</v>
      </c>
      <c r="F7488">
        <v>147.90600000000001</v>
      </c>
      <c r="G7488" t="s">
        <v>909</v>
      </c>
      <c r="H7488" t="s">
        <v>45</v>
      </c>
      <c r="I7488" t="s">
        <v>46</v>
      </c>
      <c r="J7488">
        <v>6.7980000000000018</v>
      </c>
      <c r="K7488">
        <v>4.8175865294667926</v>
      </c>
      <c r="L7488" t="str">
        <f>TEXT(Orders[[#This Row],[date]],"MMM")</f>
        <v>Dec</v>
      </c>
    </row>
    <row r="7489" spans="1:12" x14ac:dyDescent="0.3">
      <c r="A7489" s="2">
        <v>45050</v>
      </c>
      <c r="B7489">
        <v>1017455</v>
      </c>
      <c r="C7489" t="s">
        <v>3525</v>
      </c>
      <c r="D7489" t="s">
        <v>3178</v>
      </c>
      <c r="E7489">
        <v>154.596</v>
      </c>
      <c r="F7489">
        <v>147.90600000000001</v>
      </c>
      <c r="G7489" t="s">
        <v>1164</v>
      </c>
      <c r="H7489" t="s">
        <v>26</v>
      </c>
      <c r="I7489" t="s">
        <v>13</v>
      </c>
      <c r="J7489">
        <v>-6.6899999999999977</v>
      </c>
      <c r="K7489">
        <v>-4.3274082123728927</v>
      </c>
      <c r="L7489" t="str">
        <f>TEXT(Orders[[#This Row],[date]],"MMM")</f>
        <v>May</v>
      </c>
    </row>
    <row r="7490" spans="1:12" x14ac:dyDescent="0.3">
      <c r="A7490" s="2">
        <v>45233</v>
      </c>
      <c r="B7490">
        <v>1012837</v>
      </c>
      <c r="C7490" t="s">
        <v>3860</v>
      </c>
      <c r="D7490" t="s">
        <v>3178</v>
      </c>
      <c r="E7490">
        <v>164.71200000000002</v>
      </c>
      <c r="F7490">
        <v>147.90600000000001</v>
      </c>
      <c r="G7490" t="s">
        <v>2470</v>
      </c>
      <c r="H7490" t="s">
        <v>19</v>
      </c>
      <c r="I7490" t="s">
        <v>20</v>
      </c>
      <c r="J7490">
        <v>-16.806000000000012</v>
      </c>
      <c r="K7490">
        <v>-10.203263878770223</v>
      </c>
      <c r="L7490" t="str">
        <f>TEXT(Orders[[#This Row],[date]],"MMM")</f>
        <v>Nov</v>
      </c>
    </row>
    <row r="7491" spans="1:12" x14ac:dyDescent="0.3">
      <c r="A7491" s="2">
        <v>45176</v>
      </c>
      <c r="B7491">
        <v>1010413</v>
      </c>
      <c r="C7491" t="s">
        <v>3510</v>
      </c>
      <c r="D7491" t="s">
        <v>3179</v>
      </c>
      <c r="E7491">
        <v>180.44800000000001</v>
      </c>
      <c r="F7491">
        <v>147.90600000000001</v>
      </c>
      <c r="G7491" t="s">
        <v>362</v>
      </c>
      <c r="H7491" t="s">
        <v>19</v>
      </c>
      <c r="I7491" t="s">
        <v>20</v>
      </c>
      <c r="J7491">
        <v>-32.542000000000002</v>
      </c>
      <c r="K7491">
        <v>-18.034004256073771</v>
      </c>
      <c r="L7491" t="str">
        <f>TEXT(Orders[[#This Row],[date]],"MMM")</f>
        <v>Sep</v>
      </c>
    </row>
    <row r="7492" spans="1:12" x14ac:dyDescent="0.3">
      <c r="A7492" s="2">
        <v>44955</v>
      </c>
      <c r="B7492">
        <v>1011406</v>
      </c>
      <c r="C7492" t="s">
        <v>3814</v>
      </c>
      <c r="D7492" t="s">
        <v>3173</v>
      </c>
      <c r="E7492">
        <v>186.06800000000001</v>
      </c>
      <c r="F7492">
        <v>147.90600000000001</v>
      </c>
      <c r="G7492" t="s">
        <v>2106</v>
      </c>
      <c r="H7492" t="s">
        <v>50</v>
      </c>
      <c r="I7492" t="s">
        <v>36</v>
      </c>
      <c r="J7492">
        <v>-38.162000000000006</v>
      </c>
      <c r="K7492">
        <v>-20.50970612894211</v>
      </c>
      <c r="L7492" t="str">
        <f>TEXT(Orders[[#This Row],[date]],"MMM")</f>
        <v>Jan</v>
      </c>
    </row>
    <row r="7493" spans="1:12" x14ac:dyDescent="0.3">
      <c r="A7493" s="2">
        <v>44951</v>
      </c>
      <c r="B7493">
        <v>1019480</v>
      </c>
      <c r="C7493" t="s">
        <v>4875</v>
      </c>
      <c r="D7493" t="s">
        <v>3175</v>
      </c>
      <c r="E7493">
        <v>189.44000000000003</v>
      </c>
      <c r="F7493">
        <v>147.90600000000001</v>
      </c>
      <c r="G7493" t="s">
        <v>2983</v>
      </c>
      <c r="H7493" t="s">
        <v>75</v>
      </c>
      <c r="I7493" t="s">
        <v>46</v>
      </c>
      <c r="J7493">
        <v>-41.53400000000002</v>
      </c>
      <c r="K7493">
        <v>-21.924619932432439</v>
      </c>
      <c r="L7493" t="str">
        <f>TEXT(Orders[[#This Row],[date]],"MMM")</f>
        <v>Jan</v>
      </c>
    </row>
    <row r="7494" spans="1:12" x14ac:dyDescent="0.3">
      <c r="A7494" s="2">
        <v>44967</v>
      </c>
      <c r="B7494">
        <v>1016685</v>
      </c>
      <c r="C7494" t="s">
        <v>3322</v>
      </c>
      <c r="D7494" t="s">
        <v>3171</v>
      </c>
      <c r="E7494">
        <v>142.23200000000003</v>
      </c>
      <c r="F7494">
        <v>147.90600000000003</v>
      </c>
      <c r="G7494" t="s">
        <v>468</v>
      </c>
      <c r="H7494" t="s">
        <v>75</v>
      </c>
      <c r="I7494" t="s">
        <v>46</v>
      </c>
      <c r="J7494">
        <v>5.6740000000000066</v>
      </c>
      <c r="K7494">
        <v>3.9892569885820386</v>
      </c>
      <c r="L7494" t="str">
        <f>TEXT(Orders[[#This Row],[date]],"MMM")</f>
        <v>Feb</v>
      </c>
    </row>
    <row r="7495" spans="1:12" x14ac:dyDescent="0.3">
      <c r="A7495" s="2">
        <v>45286</v>
      </c>
      <c r="B7495">
        <v>1005233</v>
      </c>
      <c r="C7495" t="s">
        <v>4400</v>
      </c>
      <c r="D7495" t="s">
        <v>3175</v>
      </c>
      <c r="E7495">
        <v>118.73920000000004</v>
      </c>
      <c r="F7495">
        <v>148.0076</v>
      </c>
      <c r="G7495" t="s">
        <v>1374</v>
      </c>
      <c r="H7495" t="s">
        <v>88</v>
      </c>
      <c r="I7495" t="s">
        <v>36</v>
      </c>
      <c r="J7495">
        <v>29.268399999999957</v>
      </c>
      <c r="K7495">
        <v>24.649315474586274</v>
      </c>
      <c r="L7495" t="str">
        <f>TEXT(Orders[[#This Row],[date]],"MMM")</f>
        <v>Dec</v>
      </c>
    </row>
    <row r="7496" spans="1:12" x14ac:dyDescent="0.3">
      <c r="A7496" s="2">
        <v>45157</v>
      </c>
      <c r="B7496">
        <v>1003404</v>
      </c>
      <c r="C7496" t="s">
        <v>5448</v>
      </c>
      <c r="D7496" t="s">
        <v>3173</v>
      </c>
      <c r="E7496">
        <v>232.56000000000006</v>
      </c>
      <c r="F7496">
        <v>148.04920000000001</v>
      </c>
      <c r="G7496" t="s">
        <v>598</v>
      </c>
      <c r="H7496" t="s">
        <v>19</v>
      </c>
      <c r="I7496" t="s">
        <v>20</v>
      </c>
      <c r="J7496">
        <v>-84.510800000000046</v>
      </c>
      <c r="K7496">
        <v>-36.339353285173729</v>
      </c>
      <c r="L7496" t="str">
        <f>TEXT(Orders[[#This Row],[date]],"MMM")</f>
        <v>Aug</v>
      </c>
    </row>
    <row r="7497" spans="1:12" x14ac:dyDescent="0.3">
      <c r="A7497" s="2">
        <v>45069</v>
      </c>
      <c r="B7497">
        <v>1004198</v>
      </c>
      <c r="C7497" t="s">
        <v>5275</v>
      </c>
      <c r="D7497" t="s">
        <v>3176</v>
      </c>
      <c r="E7497">
        <v>196.15680000000003</v>
      </c>
      <c r="F7497">
        <v>148.10640000000001</v>
      </c>
      <c r="G7497" t="s">
        <v>2878</v>
      </c>
      <c r="H7497" t="s">
        <v>54</v>
      </c>
      <c r="I7497" t="s">
        <v>20</v>
      </c>
      <c r="J7497">
        <v>-48.050400000000025</v>
      </c>
      <c r="K7497">
        <v>-24.495913473302998</v>
      </c>
      <c r="L7497" t="str">
        <f>TEXT(Orders[[#This Row],[date]],"MMM")</f>
        <v>May</v>
      </c>
    </row>
    <row r="7498" spans="1:12" x14ac:dyDescent="0.3">
      <c r="A7498" s="2">
        <v>45126</v>
      </c>
      <c r="B7498">
        <v>1001065</v>
      </c>
      <c r="C7498" t="s">
        <v>4400</v>
      </c>
      <c r="D7498" t="s">
        <v>3171</v>
      </c>
      <c r="E7498">
        <v>551.84774400000003</v>
      </c>
      <c r="F7498">
        <v>148.26240000000001</v>
      </c>
      <c r="G7498" t="s">
        <v>1374</v>
      </c>
      <c r="H7498" t="s">
        <v>88</v>
      </c>
      <c r="I7498" t="s">
        <v>36</v>
      </c>
      <c r="J7498">
        <v>-403.58534400000002</v>
      </c>
      <c r="K7498">
        <v>-73.133459072363266</v>
      </c>
      <c r="L7498" t="str">
        <f>TEXT(Orders[[#This Row],[date]],"MMM")</f>
        <v>Jul</v>
      </c>
    </row>
    <row r="7499" spans="1:12" x14ac:dyDescent="0.3">
      <c r="A7499" s="2">
        <v>45040</v>
      </c>
      <c r="B7499">
        <v>1009262</v>
      </c>
      <c r="C7499" t="s">
        <v>3447</v>
      </c>
      <c r="D7499" t="s">
        <v>3176</v>
      </c>
      <c r="E7499">
        <v>8.2079999999999984</v>
      </c>
      <c r="F7499">
        <v>148.35419999999999</v>
      </c>
      <c r="G7499" t="s">
        <v>3163</v>
      </c>
      <c r="H7499" t="s">
        <v>54</v>
      </c>
      <c r="I7499" t="s">
        <v>20</v>
      </c>
      <c r="J7499">
        <v>140.14619999999999</v>
      </c>
      <c r="K7499">
        <v>1707.4342105263161</v>
      </c>
      <c r="L7499" t="str">
        <f>TEXT(Orders[[#This Row],[date]],"MMM")</f>
        <v>Apr</v>
      </c>
    </row>
    <row r="7500" spans="1:12" x14ac:dyDescent="0.3">
      <c r="A7500" s="2">
        <v>45174</v>
      </c>
      <c r="B7500">
        <v>1017584</v>
      </c>
      <c r="C7500" t="s">
        <v>4551</v>
      </c>
      <c r="D7500" t="s">
        <v>3179</v>
      </c>
      <c r="E7500">
        <v>32.620000000000005</v>
      </c>
      <c r="F7500">
        <v>148.35419999999999</v>
      </c>
      <c r="G7500" t="s">
        <v>1506</v>
      </c>
      <c r="H7500" t="s">
        <v>69</v>
      </c>
      <c r="I7500" t="s">
        <v>46</v>
      </c>
      <c r="J7500">
        <v>115.73419999999999</v>
      </c>
      <c r="K7500">
        <v>354.79521765787848</v>
      </c>
      <c r="L7500" t="str">
        <f>TEXT(Orders[[#This Row],[date]],"MMM")</f>
        <v>Sep</v>
      </c>
    </row>
    <row r="7501" spans="1:12" x14ac:dyDescent="0.3">
      <c r="A7501" s="2">
        <v>45186</v>
      </c>
      <c r="B7501">
        <v>1019850</v>
      </c>
      <c r="C7501" t="s">
        <v>4573</v>
      </c>
      <c r="D7501" t="s">
        <v>3177</v>
      </c>
      <c r="E7501">
        <v>37.068000000000012</v>
      </c>
      <c r="F7501">
        <v>148.35419999999999</v>
      </c>
      <c r="G7501" t="s">
        <v>1543</v>
      </c>
      <c r="H7501" t="s">
        <v>54</v>
      </c>
      <c r="I7501" t="s">
        <v>20</v>
      </c>
      <c r="J7501">
        <v>111.28619999999998</v>
      </c>
      <c r="K7501">
        <v>300.22175461314322</v>
      </c>
      <c r="L7501" t="str">
        <f>TEXT(Orders[[#This Row],[date]],"MMM")</f>
        <v>Sep</v>
      </c>
    </row>
    <row r="7502" spans="1:12" x14ac:dyDescent="0.3">
      <c r="A7502" s="2">
        <v>45059</v>
      </c>
      <c r="B7502">
        <v>1019206</v>
      </c>
      <c r="C7502" t="s">
        <v>3353</v>
      </c>
      <c r="D7502" t="s">
        <v>3174</v>
      </c>
      <c r="E7502">
        <v>42.688000000000017</v>
      </c>
      <c r="F7502">
        <v>148.35419999999999</v>
      </c>
      <c r="G7502" t="s">
        <v>1958</v>
      </c>
      <c r="H7502" t="s">
        <v>12</v>
      </c>
      <c r="I7502" t="s">
        <v>13</v>
      </c>
      <c r="J7502">
        <v>105.66619999999998</v>
      </c>
      <c r="K7502">
        <v>247.53139055472246</v>
      </c>
      <c r="L7502" t="str">
        <f>TEXT(Orders[[#This Row],[date]],"MMM")</f>
        <v>May</v>
      </c>
    </row>
    <row r="7503" spans="1:12" x14ac:dyDescent="0.3">
      <c r="A7503" s="2">
        <v>45211</v>
      </c>
      <c r="B7503">
        <v>1016865</v>
      </c>
      <c r="C7503" t="s">
        <v>3301</v>
      </c>
      <c r="D7503" t="s">
        <v>3175</v>
      </c>
      <c r="E7503">
        <v>46.108000000000004</v>
      </c>
      <c r="F7503">
        <v>148.35419999999999</v>
      </c>
      <c r="G7503" t="s">
        <v>499</v>
      </c>
      <c r="H7503" t="s">
        <v>45</v>
      </c>
      <c r="I7503" t="s">
        <v>46</v>
      </c>
      <c r="J7503">
        <v>102.24619999999999</v>
      </c>
      <c r="K7503">
        <v>221.75370868395933</v>
      </c>
      <c r="L7503" t="str">
        <f>TEXT(Orders[[#This Row],[date]],"MMM")</f>
        <v>Oct</v>
      </c>
    </row>
    <row r="7504" spans="1:12" x14ac:dyDescent="0.3">
      <c r="A7504" s="2">
        <v>45267</v>
      </c>
      <c r="B7504">
        <v>1008738</v>
      </c>
      <c r="C7504" t="s">
        <v>4884</v>
      </c>
      <c r="D7504" t="s">
        <v>3171</v>
      </c>
      <c r="E7504">
        <v>56.02000000000001</v>
      </c>
      <c r="F7504">
        <v>148.35419999999999</v>
      </c>
      <c r="G7504" t="s">
        <v>2544</v>
      </c>
      <c r="H7504" t="s">
        <v>50</v>
      </c>
      <c r="I7504" t="s">
        <v>36</v>
      </c>
      <c r="J7504">
        <v>92.334199999999981</v>
      </c>
      <c r="K7504">
        <v>164.82363441627982</v>
      </c>
      <c r="L7504" t="str">
        <f>TEXT(Orders[[#This Row],[date]],"MMM")</f>
        <v>Dec</v>
      </c>
    </row>
    <row r="7505" spans="1:12" x14ac:dyDescent="0.3">
      <c r="A7505" s="2">
        <v>45219</v>
      </c>
      <c r="B7505">
        <v>1006307</v>
      </c>
      <c r="C7505" t="s">
        <v>5153</v>
      </c>
      <c r="D7505" t="s">
        <v>3178</v>
      </c>
      <c r="E7505">
        <v>73.532000000000011</v>
      </c>
      <c r="F7505">
        <v>148.35419999999999</v>
      </c>
      <c r="G7505" t="s">
        <v>2757</v>
      </c>
      <c r="H7505" t="s">
        <v>69</v>
      </c>
      <c r="I7505" t="s">
        <v>46</v>
      </c>
      <c r="J7505">
        <v>74.822199999999981</v>
      </c>
      <c r="K7505">
        <v>101.75461023771959</v>
      </c>
      <c r="L7505" t="str">
        <f>TEXT(Orders[[#This Row],[date]],"MMM")</f>
        <v>Oct</v>
      </c>
    </row>
    <row r="7506" spans="1:12" x14ac:dyDescent="0.3">
      <c r="A7506" s="2">
        <v>45237</v>
      </c>
      <c r="B7506">
        <v>1008749</v>
      </c>
      <c r="C7506" t="s">
        <v>5305</v>
      </c>
      <c r="D7506" t="s">
        <v>3177</v>
      </c>
      <c r="E7506">
        <v>97.40000000000002</v>
      </c>
      <c r="F7506">
        <v>148.35419999999999</v>
      </c>
      <c r="G7506" t="s">
        <v>2475</v>
      </c>
      <c r="H7506" t="s">
        <v>50</v>
      </c>
      <c r="I7506" t="s">
        <v>36</v>
      </c>
      <c r="J7506">
        <v>50.954199999999972</v>
      </c>
      <c r="K7506">
        <v>52.314373716632403</v>
      </c>
      <c r="L7506" t="str">
        <f>TEXT(Orders[[#This Row],[date]],"MMM")</f>
        <v>Nov</v>
      </c>
    </row>
    <row r="7507" spans="1:12" x14ac:dyDescent="0.3">
      <c r="A7507" s="2">
        <v>45092</v>
      </c>
      <c r="B7507">
        <v>1006885</v>
      </c>
      <c r="C7507" t="s">
        <v>3989</v>
      </c>
      <c r="D7507" t="s">
        <v>3177</v>
      </c>
      <c r="E7507">
        <v>106.46400000000001</v>
      </c>
      <c r="F7507">
        <v>148.35419999999999</v>
      </c>
      <c r="G7507" t="s">
        <v>1373</v>
      </c>
      <c r="H7507" t="s">
        <v>54</v>
      </c>
      <c r="I7507" t="s">
        <v>20</v>
      </c>
      <c r="J7507">
        <v>41.890199999999979</v>
      </c>
      <c r="K7507">
        <v>39.346821460775452</v>
      </c>
      <c r="L7507" t="str">
        <f>TEXT(Orders[[#This Row],[date]],"MMM")</f>
        <v>Jun</v>
      </c>
    </row>
    <row r="7508" spans="1:12" x14ac:dyDescent="0.3">
      <c r="A7508" s="2">
        <v>45252</v>
      </c>
      <c r="B7508">
        <v>1014616</v>
      </c>
      <c r="C7508" t="s">
        <v>3451</v>
      </c>
      <c r="D7508" t="s">
        <v>3178</v>
      </c>
      <c r="E7508">
        <v>125.91200000000001</v>
      </c>
      <c r="F7508">
        <v>148.35419999999999</v>
      </c>
      <c r="G7508" t="s">
        <v>738</v>
      </c>
      <c r="H7508" t="s">
        <v>75</v>
      </c>
      <c r="I7508" t="s">
        <v>46</v>
      </c>
      <c r="J7508">
        <v>22.442199999999985</v>
      </c>
      <c r="K7508">
        <v>17.823718152360364</v>
      </c>
      <c r="L7508" t="str">
        <f>TEXT(Orders[[#This Row],[date]],"MMM")</f>
        <v>Nov</v>
      </c>
    </row>
    <row r="7509" spans="1:12" x14ac:dyDescent="0.3">
      <c r="A7509" s="2">
        <v>45005</v>
      </c>
      <c r="B7509">
        <v>1011992</v>
      </c>
      <c r="C7509" t="s">
        <v>5616</v>
      </c>
      <c r="D7509" t="s">
        <v>3171</v>
      </c>
      <c r="E7509">
        <v>137.15200000000002</v>
      </c>
      <c r="F7509">
        <v>148.35419999999999</v>
      </c>
      <c r="G7509" t="s">
        <v>2158</v>
      </c>
      <c r="H7509" t="s">
        <v>50</v>
      </c>
      <c r="I7509" t="s">
        <v>36</v>
      </c>
      <c r="J7509">
        <v>11.202199999999976</v>
      </c>
      <c r="K7509">
        <v>8.1677263182454318</v>
      </c>
      <c r="L7509" t="str">
        <f>TEXT(Orders[[#This Row],[date]],"MMM")</f>
        <v>Mar</v>
      </c>
    </row>
    <row r="7510" spans="1:12" x14ac:dyDescent="0.3">
      <c r="A7510" s="2">
        <v>45109</v>
      </c>
      <c r="B7510">
        <v>1016555</v>
      </c>
      <c r="C7510" t="s">
        <v>3940</v>
      </c>
      <c r="D7510" t="s">
        <v>3173</v>
      </c>
      <c r="E7510">
        <v>140.524</v>
      </c>
      <c r="F7510">
        <v>148.35419999999999</v>
      </c>
      <c r="G7510" t="s">
        <v>788</v>
      </c>
      <c r="H7510" t="s">
        <v>45</v>
      </c>
      <c r="I7510" t="s">
        <v>46</v>
      </c>
      <c r="J7510">
        <v>7.8301999999999907</v>
      </c>
      <c r="K7510">
        <v>5.5721442600552153</v>
      </c>
      <c r="L7510" t="str">
        <f>TEXT(Orders[[#This Row],[date]],"MMM")</f>
        <v>Jul</v>
      </c>
    </row>
    <row r="7511" spans="1:12" x14ac:dyDescent="0.3">
      <c r="A7511" s="2">
        <v>45202</v>
      </c>
      <c r="B7511">
        <v>1009519</v>
      </c>
      <c r="C7511" t="s">
        <v>4644</v>
      </c>
      <c r="D7511" t="s">
        <v>3173</v>
      </c>
      <c r="E7511">
        <v>152.88800000000001</v>
      </c>
      <c r="F7511">
        <v>148.35419999999999</v>
      </c>
      <c r="G7511" t="s">
        <v>1663</v>
      </c>
      <c r="H7511" t="s">
        <v>12</v>
      </c>
      <c r="I7511" t="s">
        <v>13</v>
      </c>
      <c r="J7511">
        <v>-4.5338000000000136</v>
      </c>
      <c r="K7511">
        <v>-2.9654387525508956</v>
      </c>
      <c r="L7511" t="str">
        <f>TEXT(Orders[[#This Row],[date]],"MMM")</f>
        <v>Oct</v>
      </c>
    </row>
    <row r="7512" spans="1:12" x14ac:dyDescent="0.3">
      <c r="A7512" s="2">
        <v>44937</v>
      </c>
      <c r="B7512">
        <v>1019628</v>
      </c>
      <c r="C7512" t="s">
        <v>3293</v>
      </c>
      <c r="D7512" t="s">
        <v>3171</v>
      </c>
      <c r="E7512">
        <v>154.012</v>
      </c>
      <c r="F7512">
        <v>148.35419999999999</v>
      </c>
      <c r="G7512" t="s">
        <v>1716</v>
      </c>
      <c r="H7512" t="s">
        <v>54</v>
      </c>
      <c r="I7512" t="s">
        <v>20</v>
      </c>
      <c r="J7512">
        <v>-5.6578000000000088</v>
      </c>
      <c r="K7512">
        <v>-3.6736098485832329</v>
      </c>
      <c r="L7512" t="str">
        <f>TEXT(Orders[[#This Row],[date]],"MMM")</f>
        <v>Jan</v>
      </c>
    </row>
    <row r="7513" spans="1:12" x14ac:dyDescent="0.3">
      <c r="A7513" s="2">
        <v>45175</v>
      </c>
      <c r="B7513">
        <v>1007085</v>
      </c>
      <c r="C7513" t="s">
        <v>5679</v>
      </c>
      <c r="D7513" t="s">
        <v>3177</v>
      </c>
      <c r="E7513">
        <v>214.27600000000001</v>
      </c>
      <c r="F7513">
        <v>148.35419999999999</v>
      </c>
      <c r="G7513" t="s">
        <v>957</v>
      </c>
      <c r="H7513" t="s">
        <v>50</v>
      </c>
      <c r="I7513" t="s">
        <v>36</v>
      </c>
      <c r="J7513">
        <v>-65.921800000000019</v>
      </c>
      <c r="K7513">
        <v>-30.764901342194186</v>
      </c>
      <c r="L7513" t="str">
        <f>TEXT(Orders[[#This Row],[date]],"MMM")</f>
        <v>Sep</v>
      </c>
    </row>
    <row r="7514" spans="1:12" x14ac:dyDescent="0.3">
      <c r="A7514" s="2">
        <v>45137</v>
      </c>
      <c r="B7514">
        <v>1003989</v>
      </c>
      <c r="C7514" t="s">
        <v>4437</v>
      </c>
      <c r="D7514" t="s">
        <v>3174</v>
      </c>
      <c r="E7514">
        <v>236.84160000000003</v>
      </c>
      <c r="F7514">
        <v>148.42360000000002</v>
      </c>
      <c r="G7514" t="s">
        <v>1345</v>
      </c>
      <c r="H7514" t="s">
        <v>12</v>
      </c>
      <c r="I7514" t="s">
        <v>13</v>
      </c>
      <c r="J7514">
        <v>-88.418000000000006</v>
      </c>
      <c r="K7514">
        <v>-37.332124086309157</v>
      </c>
      <c r="L7514" t="str">
        <f>TEXT(Orders[[#This Row],[date]],"MMM")</f>
        <v>Jul</v>
      </c>
    </row>
    <row r="7515" spans="1:12" x14ac:dyDescent="0.3">
      <c r="A7515" s="2">
        <v>45159</v>
      </c>
      <c r="B7515">
        <v>1002527</v>
      </c>
      <c r="C7515" t="s">
        <v>3839</v>
      </c>
      <c r="D7515" t="s">
        <v>3176</v>
      </c>
      <c r="E7515">
        <v>49.344000000000008</v>
      </c>
      <c r="F7515">
        <v>148.43920000000003</v>
      </c>
      <c r="G7515" t="s">
        <v>2843</v>
      </c>
      <c r="H7515" t="s">
        <v>30</v>
      </c>
      <c r="I7515" t="s">
        <v>13</v>
      </c>
      <c r="J7515">
        <v>99.09520000000002</v>
      </c>
      <c r="K7515">
        <v>200.82522697795073</v>
      </c>
      <c r="L7515" t="str">
        <f>TEXT(Orders[[#This Row],[date]],"MMM")</f>
        <v>Aug</v>
      </c>
    </row>
    <row r="7516" spans="1:12" x14ac:dyDescent="0.3">
      <c r="A7516" s="2">
        <v>45183</v>
      </c>
      <c r="B7516">
        <v>1002256</v>
      </c>
      <c r="C7516" t="s">
        <v>3934</v>
      </c>
      <c r="D7516" t="s">
        <v>3174</v>
      </c>
      <c r="E7516">
        <v>127.14880000000001</v>
      </c>
      <c r="F7516">
        <v>148.43920000000003</v>
      </c>
      <c r="G7516" t="s">
        <v>2572</v>
      </c>
      <c r="H7516" t="s">
        <v>54</v>
      </c>
      <c r="I7516" t="s">
        <v>20</v>
      </c>
      <c r="J7516">
        <v>21.29040000000002</v>
      </c>
      <c r="K7516">
        <v>16.744475763829481</v>
      </c>
      <c r="L7516" t="str">
        <f>TEXT(Orders[[#This Row],[date]],"MMM")</f>
        <v>Sep</v>
      </c>
    </row>
    <row r="7517" spans="1:12" x14ac:dyDescent="0.3">
      <c r="A7517" s="2">
        <v>45194</v>
      </c>
      <c r="B7517">
        <v>1015111</v>
      </c>
      <c r="C7517" t="s">
        <v>5846</v>
      </c>
      <c r="D7517" t="s">
        <v>3180</v>
      </c>
      <c r="E7517">
        <v>33.852000000000004</v>
      </c>
      <c r="F7517">
        <v>148.44383999999999</v>
      </c>
      <c r="G7517" t="s">
        <v>2292</v>
      </c>
      <c r="H7517" t="s">
        <v>75</v>
      </c>
      <c r="I7517" t="s">
        <v>46</v>
      </c>
      <c r="J7517">
        <v>114.59183999999999</v>
      </c>
      <c r="K7517">
        <v>338.50833037929806</v>
      </c>
      <c r="L7517" t="str">
        <f>TEXT(Orders[[#This Row],[date]],"MMM")</f>
        <v>Sep</v>
      </c>
    </row>
    <row r="7518" spans="1:12" x14ac:dyDescent="0.3">
      <c r="A7518" s="2">
        <v>44997</v>
      </c>
      <c r="B7518">
        <v>1002689</v>
      </c>
      <c r="C7518" t="s">
        <v>4880</v>
      </c>
      <c r="D7518" t="s">
        <v>3175</v>
      </c>
      <c r="E7518">
        <v>235.66079999999999</v>
      </c>
      <c r="F7518">
        <v>148.49640000000002</v>
      </c>
      <c r="G7518" t="s">
        <v>3005</v>
      </c>
      <c r="H7518" t="s">
        <v>50</v>
      </c>
      <c r="I7518" t="s">
        <v>36</v>
      </c>
      <c r="J7518">
        <v>-87.164399999999972</v>
      </c>
      <c r="K7518">
        <v>-36.987229102167177</v>
      </c>
      <c r="L7518" t="str">
        <f>TEXT(Orders[[#This Row],[date]],"MMM")</f>
        <v>Mar</v>
      </c>
    </row>
    <row r="7519" spans="1:12" x14ac:dyDescent="0.3">
      <c r="A7519" s="2">
        <v>45180</v>
      </c>
      <c r="B7519">
        <v>1003855</v>
      </c>
      <c r="C7519" t="s">
        <v>4173</v>
      </c>
      <c r="D7519" t="s">
        <v>3178</v>
      </c>
      <c r="E7519">
        <v>48.137600000000006</v>
      </c>
      <c r="F7519">
        <v>148.63680000000002</v>
      </c>
      <c r="G7519" t="s">
        <v>1768</v>
      </c>
      <c r="H7519" t="s">
        <v>75</v>
      </c>
      <c r="I7519" t="s">
        <v>46</v>
      </c>
      <c r="J7519">
        <v>100.49920000000002</v>
      </c>
      <c r="K7519">
        <v>208.77484544306321</v>
      </c>
      <c r="L7519" t="str">
        <f>TEXT(Orders[[#This Row],[date]],"MMM")</f>
        <v>Sep</v>
      </c>
    </row>
    <row r="7520" spans="1:12" x14ac:dyDescent="0.3">
      <c r="A7520" s="2">
        <v>45008</v>
      </c>
      <c r="B7520">
        <v>1002562</v>
      </c>
      <c r="C7520" t="s">
        <v>5275</v>
      </c>
      <c r="D7520" t="s">
        <v>3179</v>
      </c>
      <c r="E7520">
        <v>244.43200000000002</v>
      </c>
      <c r="F7520">
        <v>148.76680000000002</v>
      </c>
      <c r="G7520" t="s">
        <v>2878</v>
      </c>
      <c r="H7520" t="s">
        <v>54</v>
      </c>
      <c r="I7520" t="s">
        <v>20</v>
      </c>
      <c r="J7520">
        <v>-95.665199999999999</v>
      </c>
      <c r="K7520">
        <v>-39.137756103947105</v>
      </c>
      <c r="L7520" t="str">
        <f>TEXT(Orders[[#This Row],[date]],"MMM")</f>
        <v>Mar</v>
      </c>
    </row>
    <row r="7521" spans="1:12" x14ac:dyDescent="0.3">
      <c r="A7521" s="2">
        <v>45143</v>
      </c>
      <c r="B7521">
        <v>1007649</v>
      </c>
      <c r="C7521" t="s">
        <v>4237</v>
      </c>
      <c r="D7521" t="s">
        <v>3178</v>
      </c>
      <c r="E7521">
        <v>11.544000000000011</v>
      </c>
      <c r="F7521">
        <v>148.80240000000001</v>
      </c>
      <c r="G7521" t="s">
        <v>2025</v>
      </c>
      <c r="H7521" t="s">
        <v>12</v>
      </c>
      <c r="I7521" t="s">
        <v>13</v>
      </c>
      <c r="J7521">
        <v>137.25839999999999</v>
      </c>
      <c r="K7521">
        <v>1189.0020790020778</v>
      </c>
      <c r="L7521" t="str">
        <f>TEXT(Orders[[#This Row],[date]],"MMM")</f>
        <v>Aug</v>
      </c>
    </row>
    <row r="7522" spans="1:12" x14ac:dyDescent="0.3">
      <c r="A7522" s="2">
        <v>45267</v>
      </c>
      <c r="B7522">
        <v>1012556</v>
      </c>
      <c r="C7522" t="s">
        <v>4062</v>
      </c>
      <c r="D7522" t="s">
        <v>3176</v>
      </c>
      <c r="E7522">
        <v>19.671999999999997</v>
      </c>
      <c r="F7522">
        <v>148.80240000000001</v>
      </c>
      <c r="G7522" t="s">
        <v>913</v>
      </c>
      <c r="H7522" t="s">
        <v>45</v>
      </c>
      <c r="I7522" t="s">
        <v>46</v>
      </c>
      <c r="J7522">
        <v>129.13040000000001</v>
      </c>
      <c r="K7522">
        <v>656.41724278161871</v>
      </c>
      <c r="L7522" t="str">
        <f>TEXT(Orders[[#This Row],[date]],"MMM")</f>
        <v>Dec</v>
      </c>
    </row>
    <row r="7523" spans="1:12" x14ac:dyDescent="0.3">
      <c r="A7523" s="2">
        <v>44973</v>
      </c>
      <c r="B7523">
        <v>1014101</v>
      </c>
      <c r="C7523" t="s">
        <v>3954</v>
      </c>
      <c r="D7523" t="s">
        <v>3175</v>
      </c>
      <c r="E7523">
        <v>21.919999999999987</v>
      </c>
      <c r="F7523">
        <v>148.80240000000001</v>
      </c>
      <c r="G7523" t="s">
        <v>2821</v>
      </c>
      <c r="H7523" t="s">
        <v>12</v>
      </c>
      <c r="I7523" t="s">
        <v>13</v>
      </c>
      <c r="J7523">
        <v>126.88240000000002</v>
      </c>
      <c r="K7523">
        <v>578.84306569343107</v>
      </c>
      <c r="L7523" t="str">
        <f>TEXT(Orders[[#This Row],[date]],"MMM")</f>
        <v>Feb</v>
      </c>
    </row>
    <row r="7524" spans="1:12" x14ac:dyDescent="0.3">
      <c r="A7524" s="2">
        <v>45070</v>
      </c>
      <c r="B7524">
        <v>1014106</v>
      </c>
      <c r="C7524" t="s">
        <v>3711</v>
      </c>
      <c r="D7524" t="s">
        <v>3176</v>
      </c>
      <c r="E7524">
        <v>26.415999999999997</v>
      </c>
      <c r="F7524">
        <v>148.80240000000001</v>
      </c>
      <c r="G7524" t="s">
        <v>1369</v>
      </c>
      <c r="H7524" t="s">
        <v>50</v>
      </c>
      <c r="I7524" t="s">
        <v>36</v>
      </c>
      <c r="J7524">
        <v>122.38640000000001</v>
      </c>
      <c r="K7524">
        <v>463.30405814657792</v>
      </c>
      <c r="L7524" t="str">
        <f>TEXT(Orders[[#This Row],[date]],"MMM")</f>
        <v>May</v>
      </c>
    </row>
    <row r="7525" spans="1:12" x14ac:dyDescent="0.3">
      <c r="A7525" s="2">
        <v>45057</v>
      </c>
      <c r="B7525">
        <v>1015316</v>
      </c>
      <c r="C7525" t="s">
        <v>5529</v>
      </c>
      <c r="D7525" t="s">
        <v>3179</v>
      </c>
      <c r="E7525">
        <v>30.911999999999978</v>
      </c>
      <c r="F7525">
        <v>148.80240000000001</v>
      </c>
      <c r="G7525" t="s">
        <v>2082</v>
      </c>
      <c r="H7525" t="s">
        <v>30</v>
      </c>
      <c r="I7525" t="s">
        <v>13</v>
      </c>
      <c r="J7525">
        <v>117.89040000000003</v>
      </c>
      <c r="K7525">
        <v>381.37422360248485</v>
      </c>
      <c r="L7525" t="str">
        <f>TEXT(Orders[[#This Row],[date]],"MMM")</f>
        <v>May</v>
      </c>
    </row>
    <row r="7526" spans="1:12" x14ac:dyDescent="0.3">
      <c r="A7526" s="2">
        <v>45042</v>
      </c>
      <c r="B7526">
        <v>1017842</v>
      </c>
      <c r="C7526" t="s">
        <v>4364</v>
      </c>
      <c r="D7526" t="s">
        <v>3178</v>
      </c>
      <c r="E7526">
        <v>30.911999999999978</v>
      </c>
      <c r="F7526">
        <v>148.80240000000001</v>
      </c>
      <c r="G7526" t="s">
        <v>2394</v>
      </c>
      <c r="H7526" t="s">
        <v>30</v>
      </c>
      <c r="I7526" t="s">
        <v>13</v>
      </c>
      <c r="J7526">
        <v>117.89040000000003</v>
      </c>
      <c r="K7526">
        <v>381.37422360248485</v>
      </c>
      <c r="L7526" t="str">
        <f>TEXT(Orders[[#This Row],[date]],"MMM")</f>
        <v>Apr</v>
      </c>
    </row>
    <row r="7527" spans="1:12" x14ac:dyDescent="0.3">
      <c r="A7527" s="2">
        <v>44932</v>
      </c>
      <c r="B7527">
        <v>1008132</v>
      </c>
      <c r="C7527" t="s">
        <v>5547</v>
      </c>
      <c r="D7527" t="s">
        <v>3171</v>
      </c>
      <c r="E7527">
        <v>36.319999999999993</v>
      </c>
      <c r="F7527">
        <v>148.80240000000001</v>
      </c>
      <c r="G7527" t="s">
        <v>1853</v>
      </c>
      <c r="H7527" t="s">
        <v>50</v>
      </c>
      <c r="I7527" t="s">
        <v>36</v>
      </c>
      <c r="J7527">
        <v>112.48240000000001</v>
      </c>
      <c r="K7527">
        <v>309.69823788546262</v>
      </c>
      <c r="L7527" t="str">
        <f>TEXT(Orders[[#This Row],[date]],"MMM")</f>
        <v>Jan</v>
      </c>
    </row>
    <row r="7528" spans="1:12" x14ac:dyDescent="0.3">
      <c r="A7528" s="2">
        <v>45164</v>
      </c>
      <c r="B7528">
        <v>1008510</v>
      </c>
      <c r="C7528" t="s">
        <v>3255</v>
      </c>
      <c r="D7528" t="s">
        <v>3175</v>
      </c>
      <c r="E7528">
        <v>37.195999999999998</v>
      </c>
      <c r="F7528">
        <v>148.80240000000001</v>
      </c>
      <c r="G7528" t="s">
        <v>76</v>
      </c>
      <c r="H7528" t="s">
        <v>26</v>
      </c>
      <c r="I7528" t="s">
        <v>13</v>
      </c>
      <c r="J7528">
        <v>111.60640000000001</v>
      </c>
      <c r="K7528">
        <v>300.04946768469733</v>
      </c>
      <c r="L7528" t="str">
        <f>TEXT(Orders[[#This Row],[date]],"MMM")</f>
        <v>Aug</v>
      </c>
    </row>
    <row r="7529" spans="1:12" x14ac:dyDescent="0.3">
      <c r="A7529" s="2">
        <v>44965</v>
      </c>
      <c r="B7529">
        <v>1018461</v>
      </c>
      <c r="C7529" t="s">
        <v>3331</v>
      </c>
      <c r="D7529" t="s">
        <v>3179</v>
      </c>
      <c r="E7529">
        <v>37.655999999999977</v>
      </c>
      <c r="F7529">
        <v>148.80240000000001</v>
      </c>
      <c r="G7529" t="s">
        <v>174</v>
      </c>
      <c r="H7529" t="s">
        <v>19</v>
      </c>
      <c r="I7529" t="s">
        <v>20</v>
      </c>
      <c r="J7529">
        <v>111.14640000000003</v>
      </c>
      <c r="K7529">
        <v>295.16252390057389</v>
      </c>
      <c r="L7529" t="str">
        <f>TEXT(Orders[[#This Row],[date]],"MMM")</f>
        <v>Feb</v>
      </c>
    </row>
    <row r="7530" spans="1:12" x14ac:dyDescent="0.3">
      <c r="A7530" s="2">
        <v>45097</v>
      </c>
      <c r="B7530">
        <v>1007824</v>
      </c>
      <c r="C7530" t="s">
        <v>5370</v>
      </c>
      <c r="D7530" t="s">
        <v>3177</v>
      </c>
      <c r="E7530">
        <v>38.416000000000025</v>
      </c>
      <c r="F7530">
        <v>148.80240000000001</v>
      </c>
      <c r="G7530" t="s">
        <v>160</v>
      </c>
      <c r="H7530" t="s">
        <v>69</v>
      </c>
      <c r="I7530" t="s">
        <v>46</v>
      </c>
      <c r="J7530">
        <v>110.38639999999998</v>
      </c>
      <c r="K7530">
        <v>287.34485630987064</v>
      </c>
      <c r="L7530" t="str">
        <f>TEXT(Orders[[#This Row],[date]],"MMM")</f>
        <v>Jun</v>
      </c>
    </row>
    <row r="7531" spans="1:12" x14ac:dyDescent="0.3">
      <c r="A7531" s="2">
        <v>45104</v>
      </c>
      <c r="B7531">
        <v>1012079</v>
      </c>
      <c r="C7531" t="s">
        <v>5566</v>
      </c>
      <c r="D7531" t="s">
        <v>3174</v>
      </c>
      <c r="E7531">
        <v>80.367999999999995</v>
      </c>
      <c r="F7531">
        <v>148.80240000000001</v>
      </c>
      <c r="G7531" t="s">
        <v>2144</v>
      </c>
      <c r="H7531" t="s">
        <v>88</v>
      </c>
      <c r="I7531" t="s">
        <v>36</v>
      </c>
      <c r="J7531">
        <v>68.434400000000011</v>
      </c>
      <c r="K7531">
        <v>85.151304001592692</v>
      </c>
      <c r="L7531" t="str">
        <f>TEXT(Orders[[#This Row],[date]],"MMM")</f>
        <v>Jun</v>
      </c>
    </row>
    <row r="7532" spans="1:12" x14ac:dyDescent="0.3">
      <c r="A7532" s="2">
        <v>45180</v>
      </c>
      <c r="B7532">
        <v>1014223</v>
      </c>
      <c r="C7532" t="s">
        <v>5645</v>
      </c>
      <c r="D7532" t="s">
        <v>3174</v>
      </c>
      <c r="E7532">
        <v>93.855999999999995</v>
      </c>
      <c r="F7532">
        <v>148.80240000000001</v>
      </c>
      <c r="G7532" t="s">
        <v>1991</v>
      </c>
      <c r="H7532" t="s">
        <v>50</v>
      </c>
      <c r="I7532" t="s">
        <v>36</v>
      </c>
      <c r="J7532">
        <v>54.946400000000011</v>
      </c>
      <c r="K7532">
        <v>58.543300375042627</v>
      </c>
      <c r="L7532" t="str">
        <f>TEXT(Orders[[#This Row],[date]],"MMM")</f>
        <v>Sep</v>
      </c>
    </row>
    <row r="7533" spans="1:12" x14ac:dyDescent="0.3">
      <c r="A7533" s="2">
        <v>45051</v>
      </c>
      <c r="B7533">
        <v>1015000</v>
      </c>
      <c r="C7533" t="s">
        <v>5741</v>
      </c>
      <c r="D7533" t="s">
        <v>3175</v>
      </c>
      <c r="E7533">
        <v>97.227999999999994</v>
      </c>
      <c r="F7533">
        <v>148.80240000000001</v>
      </c>
      <c r="G7533" t="s">
        <v>1404</v>
      </c>
      <c r="H7533" t="s">
        <v>88</v>
      </c>
      <c r="I7533" t="s">
        <v>36</v>
      </c>
      <c r="J7533">
        <v>51.574400000000011</v>
      </c>
      <c r="K7533">
        <v>53.04480190891514</v>
      </c>
      <c r="L7533" t="str">
        <f>TEXT(Orders[[#This Row],[date]],"MMM")</f>
        <v>May</v>
      </c>
    </row>
    <row r="7534" spans="1:12" x14ac:dyDescent="0.3">
      <c r="A7534" s="2">
        <v>45137</v>
      </c>
      <c r="B7534">
        <v>1015402</v>
      </c>
      <c r="C7534" t="s">
        <v>5540</v>
      </c>
      <c r="D7534" t="s">
        <v>3175</v>
      </c>
      <c r="E7534">
        <v>127.57599999999999</v>
      </c>
      <c r="F7534">
        <v>148.80240000000001</v>
      </c>
      <c r="G7534" t="s">
        <v>1771</v>
      </c>
      <c r="H7534" t="s">
        <v>57</v>
      </c>
      <c r="I7534" t="s">
        <v>20</v>
      </c>
      <c r="J7534">
        <v>21.226400000000012</v>
      </c>
      <c r="K7534">
        <v>16.638239167241498</v>
      </c>
      <c r="L7534" t="str">
        <f>TEXT(Orders[[#This Row],[date]],"MMM")</f>
        <v>Jul</v>
      </c>
    </row>
    <row r="7535" spans="1:12" x14ac:dyDescent="0.3">
      <c r="A7535" s="2">
        <v>45288</v>
      </c>
      <c r="B7535">
        <v>1012635</v>
      </c>
      <c r="C7535" t="s">
        <v>3474</v>
      </c>
      <c r="D7535" t="s">
        <v>3175</v>
      </c>
      <c r="E7535">
        <v>129.82400000000001</v>
      </c>
      <c r="F7535">
        <v>148.80240000000001</v>
      </c>
      <c r="G7535" t="s">
        <v>331</v>
      </c>
      <c r="H7535" t="s">
        <v>57</v>
      </c>
      <c r="I7535" t="s">
        <v>20</v>
      </c>
      <c r="J7535">
        <v>18.978399999999993</v>
      </c>
      <c r="K7535">
        <v>14.618560512694105</v>
      </c>
      <c r="L7535" t="str">
        <f>TEXT(Orders[[#This Row],[date]],"MMM")</f>
        <v>Dec</v>
      </c>
    </row>
    <row r="7536" spans="1:12" x14ac:dyDescent="0.3">
      <c r="A7536" s="2">
        <v>45012</v>
      </c>
      <c r="B7536">
        <v>1017827</v>
      </c>
      <c r="C7536" t="s">
        <v>5086</v>
      </c>
      <c r="D7536" t="s">
        <v>3175</v>
      </c>
      <c r="E7536">
        <v>147.80799999999999</v>
      </c>
      <c r="F7536">
        <v>148.80240000000001</v>
      </c>
      <c r="G7536" t="s">
        <v>1797</v>
      </c>
      <c r="H7536" t="s">
        <v>54</v>
      </c>
      <c r="I7536" t="s">
        <v>20</v>
      </c>
      <c r="J7536">
        <v>0.99440000000001305</v>
      </c>
      <c r="K7536">
        <v>0.67276466767699517</v>
      </c>
      <c r="L7536" t="str">
        <f>TEXT(Orders[[#This Row],[date]],"MMM")</f>
        <v>Mar</v>
      </c>
    </row>
    <row r="7537" spans="1:12" x14ac:dyDescent="0.3">
      <c r="A7537" s="2">
        <v>45175</v>
      </c>
      <c r="B7537">
        <v>1007962</v>
      </c>
      <c r="C7537" t="s">
        <v>5845</v>
      </c>
      <c r="D7537" t="s">
        <v>3178</v>
      </c>
      <c r="E7537">
        <v>160.88400000000001</v>
      </c>
      <c r="F7537">
        <v>148.80240000000001</v>
      </c>
      <c r="G7537" t="s">
        <v>1839</v>
      </c>
      <c r="H7537" t="s">
        <v>30</v>
      </c>
      <c r="I7537" t="s">
        <v>13</v>
      </c>
      <c r="J7537">
        <v>-12.081600000000009</v>
      </c>
      <c r="K7537">
        <v>-7.5095099574849016</v>
      </c>
      <c r="L7537" t="str">
        <f>TEXT(Orders[[#This Row],[date]],"MMM")</f>
        <v>Sep</v>
      </c>
    </row>
    <row r="7538" spans="1:12" x14ac:dyDescent="0.3">
      <c r="A7538" s="2">
        <v>44977</v>
      </c>
      <c r="B7538">
        <v>1016266</v>
      </c>
      <c r="C7538" t="s">
        <v>5374</v>
      </c>
      <c r="D7538" t="s">
        <v>3178</v>
      </c>
      <c r="E7538">
        <v>175.90799999999999</v>
      </c>
      <c r="F7538">
        <v>148.80240000000001</v>
      </c>
      <c r="G7538" t="s">
        <v>3130</v>
      </c>
      <c r="H7538" t="s">
        <v>12</v>
      </c>
      <c r="I7538" t="s">
        <v>13</v>
      </c>
      <c r="J7538">
        <v>-27.105599999999981</v>
      </c>
      <c r="K7538">
        <v>-15.408963776519535</v>
      </c>
      <c r="L7538" t="str">
        <f>TEXT(Orders[[#This Row],[date]],"MMM")</f>
        <v>Feb</v>
      </c>
    </row>
    <row r="7539" spans="1:12" x14ac:dyDescent="0.3">
      <c r="A7539" s="2">
        <v>45134</v>
      </c>
      <c r="B7539">
        <v>1001740</v>
      </c>
      <c r="C7539" t="s">
        <v>4559</v>
      </c>
      <c r="D7539" t="s">
        <v>3173</v>
      </c>
      <c r="E7539">
        <v>281.18720000000002</v>
      </c>
      <c r="F7539">
        <v>148.84896000000003</v>
      </c>
      <c r="G7539" t="s">
        <v>2055</v>
      </c>
      <c r="H7539" t="s">
        <v>57</v>
      </c>
      <c r="I7539" t="s">
        <v>20</v>
      </c>
      <c r="J7539">
        <v>-132.33823999999998</v>
      </c>
      <c r="K7539">
        <v>-47.064105336231513</v>
      </c>
      <c r="L7539" t="str">
        <f>TEXT(Orders[[#This Row],[date]],"MMM")</f>
        <v>Jul</v>
      </c>
    </row>
    <row r="7540" spans="1:12" x14ac:dyDescent="0.3">
      <c r="A7540" s="2">
        <v>45087</v>
      </c>
      <c r="B7540">
        <v>1002416</v>
      </c>
      <c r="C7540" t="s">
        <v>4569</v>
      </c>
      <c r="D7540" t="s">
        <v>3175</v>
      </c>
      <c r="E7540">
        <v>114.304</v>
      </c>
      <c r="F7540">
        <v>149.03720000000001</v>
      </c>
      <c r="G7540" t="s">
        <v>2732</v>
      </c>
      <c r="H7540" t="s">
        <v>75</v>
      </c>
      <c r="I7540" t="s">
        <v>46</v>
      </c>
      <c r="J7540">
        <v>34.733200000000011</v>
      </c>
      <c r="K7540">
        <v>30.386688129899227</v>
      </c>
      <c r="L7540" t="str">
        <f>TEXT(Orders[[#This Row],[date]],"MMM")</f>
        <v>Jun</v>
      </c>
    </row>
    <row r="7541" spans="1:12" x14ac:dyDescent="0.3">
      <c r="A7541" s="2">
        <v>45134</v>
      </c>
      <c r="B7541">
        <v>1002392</v>
      </c>
      <c r="C7541" t="s">
        <v>3493</v>
      </c>
      <c r="D7541" t="s">
        <v>3172</v>
      </c>
      <c r="E7541">
        <v>20.761600000000001</v>
      </c>
      <c r="F7541">
        <v>149.14120000000003</v>
      </c>
      <c r="G7541" t="s">
        <v>2708</v>
      </c>
      <c r="H7541" t="s">
        <v>57</v>
      </c>
      <c r="I7541" t="s">
        <v>20</v>
      </c>
      <c r="J7541">
        <v>128.37960000000004</v>
      </c>
      <c r="K7541">
        <v>618.35118680641199</v>
      </c>
      <c r="L7541" t="str">
        <f>TEXT(Orders[[#This Row],[date]],"MMM")</f>
        <v>Jul</v>
      </c>
    </row>
    <row r="7542" spans="1:12" x14ac:dyDescent="0.3">
      <c r="A7542" s="2">
        <v>45019</v>
      </c>
      <c r="B7542">
        <v>1007756</v>
      </c>
      <c r="C7542" t="s">
        <v>5243</v>
      </c>
      <c r="D7542" t="s">
        <v>3180</v>
      </c>
      <c r="E7542">
        <v>42.364000000000019</v>
      </c>
      <c r="F7542">
        <v>149.16096000000002</v>
      </c>
      <c r="G7542" t="s">
        <v>412</v>
      </c>
      <c r="H7542" t="s">
        <v>35</v>
      </c>
      <c r="I7542" t="s">
        <v>36</v>
      </c>
      <c r="J7542">
        <v>106.79696</v>
      </c>
      <c r="K7542">
        <v>252.09366443206486</v>
      </c>
      <c r="L7542" t="str">
        <f>TEXT(Orders[[#This Row],[date]],"MMM")</f>
        <v>Apr</v>
      </c>
    </row>
    <row r="7543" spans="1:12" x14ac:dyDescent="0.3">
      <c r="A7543" s="2">
        <v>44937</v>
      </c>
      <c r="B7543">
        <v>1018290</v>
      </c>
      <c r="C7543" t="s">
        <v>4654</v>
      </c>
      <c r="D7543" t="s">
        <v>3180</v>
      </c>
      <c r="E7543">
        <v>58.320000000000007</v>
      </c>
      <c r="F7543">
        <v>149.16096000000002</v>
      </c>
      <c r="G7543" t="s">
        <v>1681</v>
      </c>
      <c r="H7543" t="s">
        <v>19</v>
      </c>
      <c r="I7543" t="s">
        <v>20</v>
      </c>
      <c r="J7543">
        <v>90.84096000000001</v>
      </c>
      <c r="K7543">
        <v>155.76296296296297</v>
      </c>
      <c r="L7543" t="str">
        <f>TEXT(Orders[[#This Row],[date]],"MMM")</f>
        <v>Jan</v>
      </c>
    </row>
    <row r="7544" spans="1:12" x14ac:dyDescent="0.3">
      <c r="A7544" s="2">
        <v>45038</v>
      </c>
      <c r="B7544">
        <v>1010799</v>
      </c>
      <c r="C7544" t="s">
        <v>5425</v>
      </c>
      <c r="D7544" t="s">
        <v>3180</v>
      </c>
      <c r="E7544">
        <v>85.296000000000006</v>
      </c>
      <c r="F7544">
        <v>149.16096000000002</v>
      </c>
      <c r="G7544" t="s">
        <v>444</v>
      </c>
      <c r="H7544" t="s">
        <v>54</v>
      </c>
      <c r="I7544" t="s">
        <v>20</v>
      </c>
      <c r="J7544">
        <v>63.864960000000011</v>
      </c>
      <c r="K7544">
        <v>74.87450759707373</v>
      </c>
      <c r="L7544" t="str">
        <f>TEXT(Orders[[#This Row],[date]],"MMM")</f>
        <v>Apr</v>
      </c>
    </row>
    <row r="7545" spans="1:12" x14ac:dyDescent="0.3">
      <c r="A7545" s="2">
        <v>44947</v>
      </c>
      <c r="B7545">
        <v>1009635</v>
      </c>
      <c r="C7545" t="s">
        <v>5557</v>
      </c>
      <c r="D7545" t="s">
        <v>3175</v>
      </c>
      <c r="E7545">
        <v>5.5999999999999943</v>
      </c>
      <c r="F7545">
        <v>149.25060000000002</v>
      </c>
      <c r="G7545" t="s">
        <v>817</v>
      </c>
      <c r="H7545" t="s">
        <v>45</v>
      </c>
      <c r="I7545" t="s">
        <v>46</v>
      </c>
      <c r="J7545">
        <v>143.65060000000003</v>
      </c>
      <c r="K7545">
        <v>2565.1892857142889</v>
      </c>
      <c r="L7545" t="str">
        <f>TEXT(Orders[[#This Row],[date]],"MMM")</f>
        <v>Jan</v>
      </c>
    </row>
    <row r="7546" spans="1:12" x14ac:dyDescent="0.3">
      <c r="A7546" s="2">
        <v>45185</v>
      </c>
      <c r="B7546">
        <v>1014856</v>
      </c>
      <c r="C7546" t="s">
        <v>5878</v>
      </c>
      <c r="D7546" t="s">
        <v>3175</v>
      </c>
      <c r="E7546">
        <v>19.087999999999994</v>
      </c>
      <c r="F7546">
        <v>149.25060000000002</v>
      </c>
      <c r="G7546" t="s">
        <v>1127</v>
      </c>
      <c r="H7546" t="s">
        <v>69</v>
      </c>
      <c r="I7546" t="s">
        <v>46</v>
      </c>
      <c r="J7546">
        <v>130.16260000000003</v>
      </c>
      <c r="K7546">
        <v>681.90800502933814</v>
      </c>
      <c r="L7546" t="str">
        <f>TEXT(Orders[[#This Row],[date]],"MMM")</f>
        <v>Sep</v>
      </c>
    </row>
    <row r="7547" spans="1:12" x14ac:dyDescent="0.3">
      <c r="A7547" s="2">
        <v>45209</v>
      </c>
      <c r="B7547">
        <v>1009196</v>
      </c>
      <c r="C7547" t="s">
        <v>3912</v>
      </c>
      <c r="D7547" t="s">
        <v>3175</v>
      </c>
      <c r="E7547">
        <v>24.871999999999986</v>
      </c>
      <c r="F7547">
        <v>149.25060000000002</v>
      </c>
      <c r="G7547" t="s">
        <v>1473</v>
      </c>
      <c r="H7547" t="s">
        <v>30</v>
      </c>
      <c r="I7547" t="s">
        <v>13</v>
      </c>
      <c r="J7547">
        <v>124.37860000000003</v>
      </c>
      <c r="K7547">
        <v>500.074782888389</v>
      </c>
      <c r="L7547" t="str">
        <f>TEXT(Orders[[#This Row],[date]],"MMM")</f>
        <v>Oct</v>
      </c>
    </row>
    <row r="7548" spans="1:12" x14ac:dyDescent="0.3">
      <c r="A7548" s="2">
        <v>45110</v>
      </c>
      <c r="B7548">
        <v>1013676</v>
      </c>
      <c r="C7548" t="s">
        <v>5879</v>
      </c>
      <c r="D7548" t="s">
        <v>3177</v>
      </c>
      <c r="E7548">
        <v>34.864000000000004</v>
      </c>
      <c r="F7548">
        <v>149.25060000000002</v>
      </c>
      <c r="G7548" t="s">
        <v>1972</v>
      </c>
      <c r="H7548" t="s">
        <v>30</v>
      </c>
      <c r="I7548" t="s">
        <v>13</v>
      </c>
      <c r="J7548">
        <v>114.38660000000002</v>
      </c>
      <c r="K7548">
        <v>328.09373565855896</v>
      </c>
      <c r="L7548" t="str">
        <f>TEXT(Orders[[#This Row],[date]],"MMM")</f>
        <v>Jul</v>
      </c>
    </row>
    <row r="7549" spans="1:12" x14ac:dyDescent="0.3">
      <c r="A7549" s="2">
        <v>45040</v>
      </c>
      <c r="B7549">
        <v>1009608</v>
      </c>
      <c r="C7549" t="s">
        <v>3969</v>
      </c>
      <c r="D7549" t="s">
        <v>3178</v>
      </c>
      <c r="E7549">
        <v>42.731999999999999</v>
      </c>
      <c r="F7549">
        <v>149.25060000000002</v>
      </c>
      <c r="G7549" t="s">
        <v>2953</v>
      </c>
      <c r="H7549" t="s">
        <v>19</v>
      </c>
      <c r="I7549" t="s">
        <v>20</v>
      </c>
      <c r="J7549">
        <v>106.51860000000002</v>
      </c>
      <c r="K7549">
        <v>249.27127211457463</v>
      </c>
      <c r="L7549" t="str">
        <f>TEXT(Orders[[#This Row],[date]],"MMM")</f>
        <v>Apr</v>
      </c>
    </row>
    <row r="7550" spans="1:12" x14ac:dyDescent="0.3">
      <c r="A7550" s="2">
        <v>45017</v>
      </c>
      <c r="B7550">
        <v>1017013</v>
      </c>
      <c r="C7550" t="s">
        <v>5876</v>
      </c>
      <c r="D7550" t="s">
        <v>3177</v>
      </c>
      <c r="E7550">
        <v>47.188000000000017</v>
      </c>
      <c r="F7550">
        <v>149.25060000000002</v>
      </c>
      <c r="G7550" t="s">
        <v>2834</v>
      </c>
      <c r="H7550" t="s">
        <v>57</v>
      </c>
      <c r="I7550" t="s">
        <v>20</v>
      </c>
      <c r="J7550">
        <v>102.0626</v>
      </c>
      <c r="K7550">
        <v>216.28931084173936</v>
      </c>
      <c r="L7550" t="str">
        <f>TEXT(Orders[[#This Row],[date]],"MMM")</f>
        <v>Apr</v>
      </c>
    </row>
    <row r="7551" spans="1:12" x14ac:dyDescent="0.3">
      <c r="A7551" s="2">
        <v>45195</v>
      </c>
      <c r="B7551">
        <v>1014407</v>
      </c>
      <c r="C7551" t="s">
        <v>4128</v>
      </c>
      <c r="D7551" t="s">
        <v>3173</v>
      </c>
      <c r="E7551">
        <v>61.800000000000011</v>
      </c>
      <c r="F7551">
        <v>149.25060000000002</v>
      </c>
      <c r="G7551" t="s">
        <v>2104</v>
      </c>
      <c r="H7551" t="s">
        <v>35</v>
      </c>
      <c r="I7551" t="s">
        <v>36</v>
      </c>
      <c r="J7551">
        <v>87.450600000000009</v>
      </c>
      <c r="K7551">
        <v>141.50582524271843</v>
      </c>
      <c r="L7551" t="str">
        <f>TEXT(Orders[[#This Row],[date]],"MMM")</f>
        <v>Sep</v>
      </c>
    </row>
    <row r="7552" spans="1:12" x14ac:dyDescent="0.3">
      <c r="A7552" s="2">
        <v>45185</v>
      </c>
      <c r="B7552">
        <v>1015873</v>
      </c>
      <c r="C7552" t="s">
        <v>3484</v>
      </c>
      <c r="D7552" t="s">
        <v>3178</v>
      </c>
      <c r="E7552">
        <v>70.792000000000016</v>
      </c>
      <c r="F7552">
        <v>149.25060000000002</v>
      </c>
      <c r="G7552" t="s">
        <v>341</v>
      </c>
      <c r="H7552" t="s">
        <v>54</v>
      </c>
      <c r="I7552" t="s">
        <v>20</v>
      </c>
      <c r="J7552">
        <v>78.458600000000004</v>
      </c>
      <c r="K7552">
        <v>110.82975477455076</v>
      </c>
      <c r="L7552" t="str">
        <f>TEXT(Orders[[#This Row],[date]],"MMM")</f>
        <v>Sep</v>
      </c>
    </row>
    <row r="7553" spans="1:12" x14ac:dyDescent="0.3">
      <c r="A7553" s="2">
        <v>45075</v>
      </c>
      <c r="B7553">
        <v>1018318</v>
      </c>
      <c r="C7553" t="s">
        <v>5880</v>
      </c>
      <c r="D7553" t="s">
        <v>3178</v>
      </c>
      <c r="E7553">
        <v>73.040000000000006</v>
      </c>
      <c r="F7553">
        <v>149.25060000000002</v>
      </c>
      <c r="G7553" t="s">
        <v>2342</v>
      </c>
      <c r="H7553" t="s">
        <v>57</v>
      </c>
      <c r="I7553" t="s">
        <v>20</v>
      </c>
      <c r="J7553">
        <v>76.210600000000014</v>
      </c>
      <c r="K7553">
        <v>104.34090909090909</v>
      </c>
      <c r="L7553" t="str">
        <f>TEXT(Orders[[#This Row],[date]],"MMM")</f>
        <v>May</v>
      </c>
    </row>
    <row r="7554" spans="1:12" x14ac:dyDescent="0.3">
      <c r="A7554" s="2">
        <v>44989</v>
      </c>
      <c r="B7554">
        <v>1012356</v>
      </c>
      <c r="C7554" t="s">
        <v>3539</v>
      </c>
      <c r="D7554" t="s">
        <v>3179</v>
      </c>
      <c r="E7554">
        <v>74.164000000000016</v>
      </c>
      <c r="F7554">
        <v>149.25060000000002</v>
      </c>
      <c r="G7554" t="s">
        <v>2069</v>
      </c>
      <c r="H7554" t="s">
        <v>35</v>
      </c>
      <c r="I7554" t="s">
        <v>36</v>
      </c>
      <c r="J7554">
        <v>75.086600000000004</v>
      </c>
      <c r="K7554">
        <v>101.24399978426189</v>
      </c>
      <c r="L7554" t="str">
        <f>TEXT(Orders[[#This Row],[date]],"MMM")</f>
        <v>Mar</v>
      </c>
    </row>
    <row r="7555" spans="1:12" x14ac:dyDescent="0.3">
      <c r="A7555" s="2">
        <v>45027</v>
      </c>
      <c r="B7555">
        <v>1006453</v>
      </c>
      <c r="C7555" t="s">
        <v>3628</v>
      </c>
      <c r="D7555" t="s">
        <v>3179</v>
      </c>
      <c r="E7555">
        <v>83.951999999999998</v>
      </c>
      <c r="F7555">
        <v>149.25060000000002</v>
      </c>
      <c r="G7555" t="s">
        <v>492</v>
      </c>
      <c r="H7555" t="s">
        <v>35</v>
      </c>
      <c r="I7555" t="s">
        <v>36</v>
      </c>
      <c r="J7555">
        <v>65.298600000000022</v>
      </c>
      <c r="K7555">
        <v>77.780874785591791</v>
      </c>
      <c r="L7555" t="str">
        <f>TEXT(Orders[[#This Row],[date]],"MMM")</f>
        <v>Apr</v>
      </c>
    </row>
    <row r="7556" spans="1:12" x14ac:dyDescent="0.3">
      <c r="A7556" s="2">
        <v>45004</v>
      </c>
      <c r="B7556">
        <v>1008389</v>
      </c>
      <c r="C7556" t="s">
        <v>5881</v>
      </c>
      <c r="D7556" t="s">
        <v>3173</v>
      </c>
      <c r="E7556">
        <v>114.468</v>
      </c>
      <c r="F7556">
        <v>149.25060000000002</v>
      </c>
      <c r="G7556" t="s">
        <v>1167</v>
      </c>
      <c r="H7556" t="s">
        <v>50</v>
      </c>
      <c r="I7556" t="s">
        <v>36</v>
      </c>
      <c r="J7556">
        <v>34.782600000000016</v>
      </c>
      <c r="K7556">
        <v>30.386308837404354</v>
      </c>
      <c r="L7556" t="str">
        <f>TEXT(Orders[[#This Row],[date]],"MMM")</f>
        <v>Mar</v>
      </c>
    </row>
    <row r="7557" spans="1:12" x14ac:dyDescent="0.3">
      <c r="A7557" s="2">
        <v>44994</v>
      </c>
      <c r="B7557">
        <v>1018382</v>
      </c>
      <c r="C7557" t="s">
        <v>5254</v>
      </c>
      <c r="D7557" t="s">
        <v>3175</v>
      </c>
      <c r="E7557">
        <v>118.00000000000001</v>
      </c>
      <c r="F7557">
        <v>149.25060000000002</v>
      </c>
      <c r="G7557" t="s">
        <v>1821</v>
      </c>
      <c r="H7557" t="s">
        <v>88</v>
      </c>
      <c r="I7557" t="s">
        <v>36</v>
      </c>
      <c r="J7557">
        <v>31.250600000000006</v>
      </c>
      <c r="K7557">
        <v>26.483559322033901</v>
      </c>
      <c r="L7557" t="str">
        <f>TEXT(Orders[[#This Row],[date]],"MMM")</f>
        <v>Mar</v>
      </c>
    </row>
    <row r="7558" spans="1:12" x14ac:dyDescent="0.3">
      <c r="A7558" s="2">
        <v>45243</v>
      </c>
      <c r="B7558">
        <v>1018049</v>
      </c>
      <c r="C7558" t="s">
        <v>5054</v>
      </c>
      <c r="D7558" t="s">
        <v>3174</v>
      </c>
      <c r="E7558">
        <v>128.11600000000001</v>
      </c>
      <c r="F7558">
        <v>149.25060000000002</v>
      </c>
      <c r="G7558" t="s">
        <v>2132</v>
      </c>
      <c r="H7558" t="s">
        <v>19</v>
      </c>
      <c r="I7558" t="s">
        <v>20</v>
      </c>
      <c r="J7558">
        <v>21.134600000000006</v>
      </c>
      <c r="K7558">
        <v>16.4964563364451</v>
      </c>
      <c r="L7558" t="str">
        <f>TEXT(Orders[[#This Row],[date]],"MMM")</f>
        <v>Nov</v>
      </c>
    </row>
    <row r="7559" spans="1:12" x14ac:dyDescent="0.3">
      <c r="A7559" s="2">
        <v>45214</v>
      </c>
      <c r="B7559">
        <v>1012342</v>
      </c>
      <c r="C7559" t="s">
        <v>5756</v>
      </c>
      <c r="D7559" t="s">
        <v>3178</v>
      </c>
      <c r="E7559">
        <v>156.21600000000001</v>
      </c>
      <c r="F7559">
        <v>149.25060000000002</v>
      </c>
      <c r="G7559" t="s">
        <v>1980</v>
      </c>
      <c r="H7559" t="s">
        <v>75</v>
      </c>
      <c r="I7559" t="s">
        <v>46</v>
      </c>
      <c r="J7559">
        <v>-6.9653999999999883</v>
      </c>
      <c r="K7559">
        <v>-4.4588262405899446</v>
      </c>
      <c r="L7559" t="str">
        <f>TEXT(Orders[[#This Row],[date]],"MMM")</f>
        <v>Oct</v>
      </c>
    </row>
    <row r="7560" spans="1:12" x14ac:dyDescent="0.3">
      <c r="A7560" s="2">
        <v>45079</v>
      </c>
      <c r="B7560">
        <v>1017081</v>
      </c>
      <c r="C7560" t="s">
        <v>5154</v>
      </c>
      <c r="D7560" t="s">
        <v>3176</v>
      </c>
      <c r="E7560">
        <v>173.07600000000002</v>
      </c>
      <c r="F7560">
        <v>149.25060000000002</v>
      </c>
      <c r="G7560" t="s">
        <v>2007</v>
      </c>
      <c r="H7560" t="s">
        <v>45</v>
      </c>
      <c r="I7560" t="s">
        <v>46</v>
      </c>
      <c r="J7560">
        <v>-23.825400000000002</v>
      </c>
      <c r="K7560">
        <v>-13.765860084587118</v>
      </c>
      <c r="L7560" t="str">
        <f>TEXT(Orders[[#This Row],[date]],"MMM")</f>
        <v>Jun</v>
      </c>
    </row>
    <row r="7561" spans="1:12" x14ac:dyDescent="0.3">
      <c r="A7561" s="2">
        <v>44994</v>
      </c>
      <c r="B7561">
        <v>1017461</v>
      </c>
      <c r="C7561" t="s">
        <v>4047</v>
      </c>
      <c r="D7561" t="s">
        <v>3172</v>
      </c>
      <c r="E7561">
        <v>176.44800000000001</v>
      </c>
      <c r="F7561">
        <v>149.25060000000002</v>
      </c>
      <c r="G7561" t="s">
        <v>2183</v>
      </c>
      <c r="H7561" t="s">
        <v>75</v>
      </c>
      <c r="I7561" t="s">
        <v>46</v>
      </c>
      <c r="J7561">
        <v>-27.197399999999988</v>
      </c>
      <c r="K7561">
        <v>-15.413832970620231</v>
      </c>
      <c r="L7561" t="str">
        <f>TEXT(Orders[[#This Row],[date]],"MMM")</f>
        <v>Mar</v>
      </c>
    </row>
    <row r="7562" spans="1:12" x14ac:dyDescent="0.3">
      <c r="A7562" s="2">
        <v>44991</v>
      </c>
      <c r="B7562">
        <v>1018596</v>
      </c>
      <c r="C7562" t="s">
        <v>5321</v>
      </c>
      <c r="D7562" t="s">
        <v>3178</v>
      </c>
      <c r="E7562">
        <v>177.57200000000003</v>
      </c>
      <c r="F7562">
        <v>149.25060000000002</v>
      </c>
      <c r="G7562" t="s">
        <v>1026</v>
      </c>
      <c r="H7562" t="s">
        <v>69</v>
      </c>
      <c r="I7562" t="s">
        <v>46</v>
      </c>
      <c r="J7562">
        <v>-28.321400000000011</v>
      </c>
      <c r="K7562">
        <v>-15.94924875543442</v>
      </c>
      <c r="L7562" t="str">
        <f>TEXT(Orders[[#This Row],[date]],"MMM")</f>
        <v>Mar</v>
      </c>
    </row>
    <row r="7563" spans="1:12" x14ac:dyDescent="0.3">
      <c r="A7563" s="2">
        <v>44972</v>
      </c>
      <c r="B7563">
        <v>1011104</v>
      </c>
      <c r="C7563" t="s">
        <v>5492</v>
      </c>
      <c r="D7563" t="s">
        <v>3172</v>
      </c>
      <c r="E7563">
        <v>178.69600000000003</v>
      </c>
      <c r="F7563">
        <v>149.25060000000002</v>
      </c>
      <c r="G7563" t="s">
        <v>1057</v>
      </c>
      <c r="H7563" t="s">
        <v>26</v>
      </c>
      <c r="I7563" t="s">
        <v>13</v>
      </c>
      <c r="J7563">
        <v>-29.445400000000006</v>
      </c>
      <c r="K7563">
        <v>-16.47792899673188</v>
      </c>
      <c r="L7563" t="str">
        <f>TEXT(Orders[[#This Row],[date]],"MMM")</f>
        <v>Feb</v>
      </c>
    </row>
    <row r="7564" spans="1:12" x14ac:dyDescent="0.3">
      <c r="A7564" s="2">
        <v>45081</v>
      </c>
      <c r="B7564">
        <v>1016120</v>
      </c>
      <c r="C7564" t="s">
        <v>3973</v>
      </c>
      <c r="D7564" t="s">
        <v>3177</v>
      </c>
      <c r="E7564">
        <v>187.68800000000002</v>
      </c>
      <c r="F7564">
        <v>149.25060000000002</v>
      </c>
      <c r="G7564" t="s">
        <v>1200</v>
      </c>
      <c r="H7564" t="s">
        <v>75</v>
      </c>
      <c r="I7564" t="s">
        <v>46</v>
      </c>
      <c r="J7564">
        <v>-38.437399999999997</v>
      </c>
      <c r="K7564">
        <v>-20.479412642257362</v>
      </c>
      <c r="L7564" t="str">
        <f>TEXT(Orders[[#This Row],[date]],"MMM")</f>
        <v>Jun</v>
      </c>
    </row>
    <row r="7565" spans="1:12" x14ac:dyDescent="0.3">
      <c r="A7565" s="2">
        <v>45266</v>
      </c>
      <c r="B7565">
        <v>1019260</v>
      </c>
      <c r="C7565" t="s">
        <v>3890</v>
      </c>
      <c r="D7565" t="s">
        <v>3176</v>
      </c>
      <c r="E7565">
        <v>189.93600000000004</v>
      </c>
      <c r="F7565">
        <v>149.25060000000002</v>
      </c>
      <c r="G7565" t="s">
        <v>748</v>
      </c>
      <c r="H7565" t="s">
        <v>30</v>
      </c>
      <c r="I7565" t="s">
        <v>13</v>
      </c>
      <c r="J7565">
        <v>-40.685400000000016</v>
      </c>
      <c r="K7565">
        <v>-21.42058377558757</v>
      </c>
      <c r="L7565" t="str">
        <f>TEXT(Orders[[#This Row],[date]],"MMM")</f>
        <v>Dec</v>
      </c>
    </row>
    <row r="7566" spans="1:12" x14ac:dyDescent="0.3">
      <c r="A7566" s="2">
        <v>45285</v>
      </c>
      <c r="B7566">
        <v>1018115</v>
      </c>
      <c r="C7566" t="s">
        <v>4332</v>
      </c>
      <c r="D7566" t="s">
        <v>3178</v>
      </c>
      <c r="E7566">
        <v>196.68000000000004</v>
      </c>
      <c r="F7566">
        <v>149.25060000000002</v>
      </c>
      <c r="G7566" t="s">
        <v>1206</v>
      </c>
      <c r="H7566" t="s">
        <v>57</v>
      </c>
      <c r="I7566" t="s">
        <v>20</v>
      </c>
      <c r="J7566">
        <v>-47.429400000000015</v>
      </c>
      <c r="K7566">
        <v>-24.115009151921907</v>
      </c>
      <c r="L7566" t="str">
        <f>TEXT(Orders[[#This Row],[date]],"MMM")</f>
        <v>Dec</v>
      </c>
    </row>
    <row r="7567" spans="1:12" x14ac:dyDescent="0.3">
      <c r="A7567" s="2">
        <v>45239</v>
      </c>
      <c r="B7567">
        <v>1012273</v>
      </c>
      <c r="C7567" t="s">
        <v>4176</v>
      </c>
      <c r="D7567" t="s">
        <v>3177</v>
      </c>
      <c r="E7567">
        <v>200.05200000000002</v>
      </c>
      <c r="F7567">
        <v>149.25060000000002</v>
      </c>
      <c r="G7567" t="s">
        <v>3071</v>
      </c>
      <c r="H7567" t="s">
        <v>54</v>
      </c>
      <c r="I7567" t="s">
        <v>20</v>
      </c>
      <c r="J7567">
        <v>-50.801400000000001</v>
      </c>
      <c r="K7567">
        <v>-25.394097534640991</v>
      </c>
      <c r="L7567" t="str">
        <f>TEXT(Orders[[#This Row],[date]],"MMM")</f>
        <v>Nov</v>
      </c>
    </row>
    <row r="7568" spans="1:12" x14ac:dyDescent="0.3">
      <c r="A7568" s="2">
        <v>45238</v>
      </c>
      <c r="B7568">
        <v>1003640</v>
      </c>
      <c r="C7568" t="s">
        <v>4415</v>
      </c>
      <c r="D7568" t="s">
        <v>3173</v>
      </c>
      <c r="E7568">
        <v>218.50560000000002</v>
      </c>
      <c r="F7568">
        <v>149.4272</v>
      </c>
      <c r="G7568" t="s">
        <v>3041</v>
      </c>
      <c r="H7568" t="s">
        <v>75</v>
      </c>
      <c r="I7568" t="s">
        <v>46</v>
      </c>
      <c r="J7568">
        <v>-69.078400000000016</v>
      </c>
      <c r="K7568">
        <v>-31.614018130427784</v>
      </c>
      <c r="L7568" t="str">
        <f>TEXT(Orders[[#This Row],[date]],"MMM")</f>
        <v>Nov</v>
      </c>
    </row>
    <row r="7569" spans="1:12" x14ac:dyDescent="0.3">
      <c r="A7569" s="2">
        <v>45088</v>
      </c>
      <c r="B7569">
        <v>1001047</v>
      </c>
      <c r="C7569" t="s">
        <v>5322</v>
      </c>
      <c r="D7569" t="s">
        <v>3178</v>
      </c>
      <c r="E7569">
        <v>465.41011200000003</v>
      </c>
      <c r="F7569">
        <v>149.46464</v>
      </c>
      <c r="G7569" t="s">
        <v>1356</v>
      </c>
      <c r="H7569" t="s">
        <v>26</v>
      </c>
      <c r="I7569" t="s">
        <v>13</v>
      </c>
      <c r="J7569">
        <v>-315.945472</v>
      </c>
      <c r="K7569">
        <v>-67.885390509091465</v>
      </c>
      <c r="L7569" t="str">
        <f>TEXT(Orders[[#This Row],[date]],"MMM")</f>
        <v>Jun</v>
      </c>
    </row>
    <row r="7570" spans="1:12" x14ac:dyDescent="0.3">
      <c r="A7570" s="2">
        <v>45189</v>
      </c>
      <c r="B7570">
        <v>1004115</v>
      </c>
      <c r="C7570" t="s">
        <v>5882</v>
      </c>
      <c r="D7570" t="s">
        <v>3180</v>
      </c>
      <c r="E7570">
        <v>76.886400000000009</v>
      </c>
      <c r="F7570">
        <v>149.56760000000003</v>
      </c>
      <c r="G7570" t="s">
        <v>662</v>
      </c>
      <c r="H7570" t="s">
        <v>19</v>
      </c>
      <c r="I7570" t="s">
        <v>20</v>
      </c>
      <c r="J7570">
        <v>72.681200000000018</v>
      </c>
      <c r="K7570">
        <v>94.530632205435566</v>
      </c>
      <c r="L7570" t="str">
        <f>TEXT(Orders[[#This Row],[date]],"MMM")</f>
        <v>Sep</v>
      </c>
    </row>
    <row r="7571" spans="1:12" x14ac:dyDescent="0.3">
      <c r="A7571" s="2">
        <v>45146</v>
      </c>
      <c r="B7571">
        <v>1013609</v>
      </c>
      <c r="C7571" t="s">
        <v>5869</v>
      </c>
      <c r="D7571" t="s">
        <v>3178</v>
      </c>
      <c r="E7571">
        <v>1.7280000000000086</v>
      </c>
      <c r="F7571">
        <v>149.69880000000001</v>
      </c>
      <c r="G7571" t="s">
        <v>1032</v>
      </c>
      <c r="H7571" t="s">
        <v>12</v>
      </c>
      <c r="I7571" t="s">
        <v>13</v>
      </c>
      <c r="J7571">
        <v>147.9708</v>
      </c>
      <c r="K7571">
        <v>8563.1249999999563</v>
      </c>
      <c r="L7571" t="str">
        <f>TEXT(Orders[[#This Row],[date]],"MMM")</f>
        <v>Aug</v>
      </c>
    </row>
    <row r="7572" spans="1:12" x14ac:dyDescent="0.3">
      <c r="A7572" s="2">
        <v>44963</v>
      </c>
      <c r="B7572">
        <v>1011297</v>
      </c>
      <c r="C7572" t="s">
        <v>3840</v>
      </c>
      <c r="D7572" t="s">
        <v>3174</v>
      </c>
      <c r="E7572">
        <v>3.9759999999999991</v>
      </c>
      <c r="F7572">
        <v>149.69880000000001</v>
      </c>
      <c r="G7572" t="s">
        <v>2651</v>
      </c>
      <c r="H7572" t="s">
        <v>35</v>
      </c>
      <c r="I7572" t="s">
        <v>36</v>
      </c>
      <c r="J7572">
        <v>145.72280000000001</v>
      </c>
      <c r="K7572">
        <v>3665.0603621730388</v>
      </c>
      <c r="L7572" t="str">
        <f>TEXT(Orders[[#This Row],[date]],"MMM")</f>
        <v>Feb</v>
      </c>
    </row>
    <row r="7573" spans="1:12" x14ac:dyDescent="0.3">
      <c r="A7573" s="2">
        <v>45165</v>
      </c>
      <c r="B7573">
        <v>1006860</v>
      </c>
      <c r="C7573" t="s">
        <v>5821</v>
      </c>
      <c r="D7573" t="s">
        <v>3173</v>
      </c>
      <c r="E7573">
        <v>8.8200000000000074</v>
      </c>
      <c r="F7573">
        <v>149.69880000000001</v>
      </c>
      <c r="G7573" t="s">
        <v>2185</v>
      </c>
      <c r="H7573" t="s">
        <v>35</v>
      </c>
      <c r="I7573" t="s">
        <v>36</v>
      </c>
      <c r="J7573">
        <v>140.87880000000001</v>
      </c>
      <c r="K7573">
        <v>1597.2653061224478</v>
      </c>
      <c r="L7573" t="str">
        <f>TEXT(Orders[[#This Row],[date]],"MMM")</f>
        <v>Aug</v>
      </c>
    </row>
    <row r="7574" spans="1:12" x14ac:dyDescent="0.3">
      <c r="A7574" s="2">
        <v>45026</v>
      </c>
      <c r="B7574">
        <v>1019783</v>
      </c>
      <c r="C7574" t="s">
        <v>3677</v>
      </c>
      <c r="D7574" t="s">
        <v>3173</v>
      </c>
      <c r="E7574">
        <v>14.092000000000013</v>
      </c>
      <c r="F7574">
        <v>149.69880000000001</v>
      </c>
      <c r="G7574" t="s">
        <v>540</v>
      </c>
      <c r="H7574" t="s">
        <v>54</v>
      </c>
      <c r="I7574" t="s">
        <v>20</v>
      </c>
      <c r="J7574">
        <v>135.60679999999999</v>
      </c>
      <c r="K7574">
        <v>962.2963383479979</v>
      </c>
      <c r="L7574" t="str">
        <f>TEXT(Orders[[#This Row],[date]],"MMM")</f>
        <v>Apr</v>
      </c>
    </row>
    <row r="7575" spans="1:12" x14ac:dyDescent="0.3">
      <c r="A7575" s="2">
        <v>45258</v>
      </c>
      <c r="B7575">
        <v>1019646</v>
      </c>
      <c r="C7575" t="s">
        <v>4391</v>
      </c>
      <c r="D7575" t="s">
        <v>3172</v>
      </c>
      <c r="E7575">
        <v>29.744</v>
      </c>
      <c r="F7575">
        <v>149.69880000000001</v>
      </c>
      <c r="G7575" t="s">
        <v>2257</v>
      </c>
      <c r="H7575" t="s">
        <v>26</v>
      </c>
      <c r="I7575" t="s">
        <v>13</v>
      </c>
      <c r="J7575">
        <v>119.95480000000001</v>
      </c>
      <c r="K7575">
        <v>403.29074771382471</v>
      </c>
      <c r="L7575" t="str">
        <f>TEXT(Orders[[#This Row],[date]],"MMM")</f>
        <v>Nov</v>
      </c>
    </row>
    <row r="7576" spans="1:12" x14ac:dyDescent="0.3">
      <c r="A7576" s="2">
        <v>45038</v>
      </c>
      <c r="B7576">
        <v>1016464</v>
      </c>
      <c r="C7576" t="s">
        <v>3680</v>
      </c>
      <c r="D7576" t="s">
        <v>3171</v>
      </c>
      <c r="E7576">
        <v>30.867999999999995</v>
      </c>
      <c r="F7576">
        <v>149.69880000000001</v>
      </c>
      <c r="G7576" t="s">
        <v>2463</v>
      </c>
      <c r="H7576" t="s">
        <v>12</v>
      </c>
      <c r="I7576" t="s">
        <v>13</v>
      </c>
      <c r="J7576">
        <v>118.83080000000001</v>
      </c>
      <c r="K7576">
        <v>384.9643643903072</v>
      </c>
      <c r="L7576" t="str">
        <f>TEXT(Orders[[#This Row],[date]],"MMM")</f>
        <v>Apr</v>
      </c>
    </row>
    <row r="7577" spans="1:12" x14ac:dyDescent="0.3">
      <c r="A7577" s="2">
        <v>45077</v>
      </c>
      <c r="B7577">
        <v>1008966</v>
      </c>
      <c r="C7577" t="s">
        <v>5883</v>
      </c>
      <c r="D7577" t="s">
        <v>3179</v>
      </c>
      <c r="E7577">
        <v>35.27600000000001</v>
      </c>
      <c r="F7577">
        <v>149.69880000000001</v>
      </c>
      <c r="G7577" t="s">
        <v>1453</v>
      </c>
      <c r="H7577" t="s">
        <v>19</v>
      </c>
      <c r="I7577" t="s">
        <v>20</v>
      </c>
      <c r="J7577">
        <v>114.4228</v>
      </c>
      <c r="K7577">
        <v>324.36444041274507</v>
      </c>
      <c r="L7577" t="str">
        <f>TEXT(Orders[[#This Row],[date]],"MMM")</f>
        <v>May</v>
      </c>
    </row>
    <row r="7578" spans="1:12" x14ac:dyDescent="0.3">
      <c r="A7578" s="2">
        <v>44992</v>
      </c>
      <c r="B7578">
        <v>1009239</v>
      </c>
      <c r="C7578" t="s">
        <v>5252</v>
      </c>
      <c r="D7578" t="s">
        <v>3179</v>
      </c>
      <c r="E7578">
        <v>38.496000000000024</v>
      </c>
      <c r="F7578">
        <v>149.69880000000001</v>
      </c>
      <c r="G7578" t="s">
        <v>802</v>
      </c>
      <c r="H7578" t="s">
        <v>19</v>
      </c>
      <c r="I7578" t="s">
        <v>20</v>
      </c>
      <c r="J7578">
        <v>111.20279999999998</v>
      </c>
      <c r="K7578">
        <v>288.86845386533639</v>
      </c>
      <c r="L7578" t="str">
        <f>TEXT(Orders[[#This Row],[date]],"MMM")</f>
        <v>Mar</v>
      </c>
    </row>
    <row r="7579" spans="1:12" x14ac:dyDescent="0.3">
      <c r="A7579" s="2">
        <v>44949</v>
      </c>
      <c r="B7579">
        <v>1010374</v>
      </c>
      <c r="C7579" t="s">
        <v>5884</v>
      </c>
      <c r="D7579" t="s">
        <v>3173</v>
      </c>
      <c r="E7579">
        <v>43.231999999999999</v>
      </c>
      <c r="F7579">
        <v>149.69880000000001</v>
      </c>
      <c r="G7579" t="s">
        <v>920</v>
      </c>
      <c r="H7579" t="s">
        <v>75</v>
      </c>
      <c r="I7579" t="s">
        <v>46</v>
      </c>
      <c r="J7579">
        <v>106.46680000000001</v>
      </c>
      <c r="K7579">
        <v>246.26850481125095</v>
      </c>
      <c r="L7579" t="str">
        <f>TEXT(Orders[[#This Row],[date]],"MMM")</f>
        <v>Jan</v>
      </c>
    </row>
    <row r="7580" spans="1:12" x14ac:dyDescent="0.3">
      <c r="A7580" s="2">
        <v>45125</v>
      </c>
      <c r="B7580">
        <v>1007585</v>
      </c>
      <c r="C7580" t="s">
        <v>3509</v>
      </c>
      <c r="D7580" t="s">
        <v>3174</v>
      </c>
      <c r="E7580">
        <v>46.556000000000004</v>
      </c>
      <c r="F7580">
        <v>149.69880000000001</v>
      </c>
      <c r="G7580" t="s">
        <v>2623</v>
      </c>
      <c r="H7580" t="s">
        <v>88</v>
      </c>
      <c r="I7580" t="s">
        <v>36</v>
      </c>
      <c r="J7580">
        <v>103.14279999999999</v>
      </c>
      <c r="K7580">
        <v>221.54566543517481</v>
      </c>
      <c r="L7580" t="str">
        <f>TEXT(Orders[[#This Row],[date]],"MMM")</f>
        <v>Jul</v>
      </c>
    </row>
    <row r="7581" spans="1:12" x14ac:dyDescent="0.3">
      <c r="A7581" s="2">
        <v>44973</v>
      </c>
      <c r="B7581">
        <v>1017653</v>
      </c>
      <c r="C7581" t="s">
        <v>4053</v>
      </c>
      <c r="D7581" t="s">
        <v>3177</v>
      </c>
      <c r="E7581">
        <v>67.960000000000008</v>
      </c>
      <c r="F7581">
        <v>149.69880000000001</v>
      </c>
      <c r="G7581" t="s">
        <v>1704</v>
      </c>
      <c r="H7581" t="s">
        <v>35</v>
      </c>
      <c r="I7581" t="s">
        <v>36</v>
      </c>
      <c r="J7581">
        <v>81.738799999999998</v>
      </c>
      <c r="K7581">
        <v>120.2748675691583</v>
      </c>
      <c r="L7581" t="str">
        <f>TEXT(Orders[[#This Row],[date]],"MMM")</f>
        <v>Feb</v>
      </c>
    </row>
    <row r="7582" spans="1:12" x14ac:dyDescent="0.3">
      <c r="A7582" s="2">
        <v>44991</v>
      </c>
      <c r="B7582">
        <v>1008603</v>
      </c>
      <c r="C7582" t="s">
        <v>4770</v>
      </c>
      <c r="D7582" t="s">
        <v>3172</v>
      </c>
      <c r="E7582">
        <v>71.78</v>
      </c>
      <c r="F7582">
        <v>149.69880000000001</v>
      </c>
      <c r="G7582" t="s">
        <v>1919</v>
      </c>
      <c r="H7582" t="s">
        <v>45</v>
      </c>
      <c r="I7582" t="s">
        <v>46</v>
      </c>
      <c r="J7582">
        <v>77.918800000000005</v>
      </c>
      <c r="K7582">
        <v>108.55224296461409</v>
      </c>
      <c r="L7582" t="str">
        <f>TEXT(Orders[[#This Row],[date]],"MMM")</f>
        <v>Mar</v>
      </c>
    </row>
    <row r="7583" spans="1:12" x14ac:dyDescent="0.3">
      <c r="A7583" s="2">
        <v>44985</v>
      </c>
      <c r="B7583">
        <v>1013191</v>
      </c>
      <c r="C7583" t="s">
        <v>3233</v>
      </c>
      <c r="D7583" t="s">
        <v>3178</v>
      </c>
      <c r="E7583">
        <v>73.58</v>
      </c>
      <c r="F7583">
        <v>149.69880000000001</v>
      </c>
      <c r="G7583" t="s">
        <v>37</v>
      </c>
      <c r="H7583" t="s">
        <v>12</v>
      </c>
      <c r="I7583" t="s">
        <v>13</v>
      </c>
      <c r="J7583">
        <v>76.118800000000007</v>
      </c>
      <c r="K7583">
        <v>103.45039412883936</v>
      </c>
      <c r="L7583" t="str">
        <f>TEXT(Orders[[#This Row],[date]],"MMM")</f>
        <v>Feb</v>
      </c>
    </row>
    <row r="7584" spans="1:12" x14ac:dyDescent="0.3">
      <c r="A7584" s="2">
        <v>44954</v>
      </c>
      <c r="B7584">
        <v>1015721</v>
      </c>
      <c r="C7584" t="s">
        <v>4464</v>
      </c>
      <c r="D7584" t="s">
        <v>3177</v>
      </c>
      <c r="E7584">
        <v>78.076000000000008</v>
      </c>
      <c r="F7584">
        <v>149.69880000000001</v>
      </c>
      <c r="G7584" t="s">
        <v>2714</v>
      </c>
      <c r="H7584" t="s">
        <v>88</v>
      </c>
      <c r="I7584" t="s">
        <v>36</v>
      </c>
      <c r="J7584">
        <v>71.622799999999998</v>
      </c>
      <c r="K7584">
        <v>91.734720016394263</v>
      </c>
      <c r="L7584" t="str">
        <f>TEXT(Orders[[#This Row],[date]],"MMM")</f>
        <v>Jan</v>
      </c>
    </row>
    <row r="7585" spans="1:12" x14ac:dyDescent="0.3">
      <c r="A7585" s="2">
        <v>45183</v>
      </c>
      <c r="B7585">
        <v>1007309</v>
      </c>
      <c r="C7585" t="s">
        <v>5790</v>
      </c>
      <c r="D7585" t="s">
        <v>3171</v>
      </c>
      <c r="E7585">
        <v>153.96400000000003</v>
      </c>
      <c r="F7585">
        <v>149.69880000000001</v>
      </c>
      <c r="G7585" t="s">
        <v>2589</v>
      </c>
      <c r="H7585" t="s">
        <v>35</v>
      </c>
      <c r="I7585" t="s">
        <v>36</v>
      </c>
      <c r="J7585">
        <v>-4.2652000000000214</v>
      </c>
      <c r="K7585">
        <v>-2.7702579823855062</v>
      </c>
      <c r="L7585" t="str">
        <f>TEXT(Orders[[#This Row],[date]],"MMM")</f>
        <v>Sep</v>
      </c>
    </row>
    <row r="7586" spans="1:12" x14ac:dyDescent="0.3">
      <c r="A7586" s="2">
        <v>45102</v>
      </c>
      <c r="B7586">
        <v>1014946</v>
      </c>
      <c r="C7586" t="s">
        <v>4827</v>
      </c>
      <c r="D7586" t="s">
        <v>3176</v>
      </c>
      <c r="E7586">
        <v>164.62400000000002</v>
      </c>
      <c r="F7586">
        <v>149.69880000000001</v>
      </c>
      <c r="G7586" t="s">
        <v>2399</v>
      </c>
      <c r="H7586" t="s">
        <v>19</v>
      </c>
      <c r="I7586" t="s">
        <v>20</v>
      </c>
      <c r="J7586">
        <v>-14.925200000000018</v>
      </c>
      <c r="K7586">
        <v>-9.0662357857906599</v>
      </c>
      <c r="L7586" t="str">
        <f>TEXT(Orders[[#This Row],[date]],"MMM")</f>
        <v>Jun</v>
      </c>
    </row>
    <row r="7587" spans="1:12" x14ac:dyDescent="0.3">
      <c r="A7587" s="2">
        <v>45288</v>
      </c>
      <c r="B7587">
        <v>1019626</v>
      </c>
      <c r="C7587" t="s">
        <v>3532</v>
      </c>
      <c r="D7587" t="s">
        <v>3171</v>
      </c>
      <c r="E7587">
        <v>169.12</v>
      </c>
      <c r="F7587">
        <v>149.69880000000001</v>
      </c>
      <c r="G7587" t="s">
        <v>1571</v>
      </c>
      <c r="H7587" t="s">
        <v>88</v>
      </c>
      <c r="I7587" t="s">
        <v>36</v>
      </c>
      <c r="J7587">
        <v>-19.421199999999999</v>
      </c>
      <c r="K7587">
        <v>-11.483680227057709</v>
      </c>
      <c r="L7587" t="str">
        <f>TEXT(Orders[[#This Row],[date]],"MMM")</f>
        <v>Dec</v>
      </c>
    </row>
    <row r="7588" spans="1:12" x14ac:dyDescent="0.3">
      <c r="A7588" s="2">
        <v>45036</v>
      </c>
      <c r="B7588">
        <v>1016653</v>
      </c>
      <c r="C7588" t="s">
        <v>3895</v>
      </c>
      <c r="D7588" t="s">
        <v>3174</v>
      </c>
      <c r="E7588">
        <v>202.84000000000003</v>
      </c>
      <c r="F7588">
        <v>149.69880000000001</v>
      </c>
      <c r="G7588" t="s">
        <v>753</v>
      </c>
      <c r="H7588" t="s">
        <v>50</v>
      </c>
      <c r="I7588" t="s">
        <v>36</v>
      </c>
      <c r="J7588">
        <v>-53.141200000000026</v>
      </c>
      <c r="K7588">
        <v>-26.198580161703816</v>
      </c>
      <c r="L7588" t="str">
        <f>TEXT(Orders[[#This Row],[date]],"MMM")</f>
        <v>Apr</v>
      </c>
    </row>
    <row r="7589" spans="1:12" x14ac:dyDescent="0.3">
      <c r="A7589" s="2">
        <v>44979</v>
      </c>
      <c r="B7589">
        <v>1007470</v>
      </c>
      <c r="C7589" t="s">
        <v>3618</v>
      </c>
      <c r="D7589" t="s">
        <v>3180</v>
      </c>
      <c r="E7589">
        <v>95.520000000000024</v>
      </c>
      <c r="F7589">
        <v>149.87808000000001</v>
      </c>
      <c r="G7589" t="s">
        <v>484</v>
      </c>
      <c r="H7589" t="s">
        <v>57</v>
      </c>
      <c r="I7589" t="s">
        <v>20</v>
      </c>
      <c r="J7589">
        <v>54.358079999999987</v>
      </c>
      <c r="K7589">
        <v>56.907537688442176</v>
      </c>
      <c r="L7589" t="str">
        <f>TEXT(Orders[[#This Row],[date]],"MMM")</f>
        <v>Feb</v>
      </c>
    </row>
    <row r="7590" spans="1:12" x14ac:dyDescent="0.3">
      <c r="A7590" s="2">
        <v>45083</v>
      </c>
      <c r="B7590">
        <v>1003452</v>
      </c>
      <c r="C7590" t="s">
        <v>5885</v>
      </c>
      <c r="D7590" t="s">
        <v>3175</v>
      </c>
      <c r="E7590">
        <v>43.049599999999998</v>
      </c>
      <c r="F7590">
        <v>149.88480000000001</v>
      </c>
      <c r="G7590" t="s">
        <v>1759</v>
      </c>
      <c r="H7590" t="s">
        <v>54</v>
      </c>
      <c r="I7590" t="s">
        <v>20</v>
      </c>
      <c r="J7590">
        <v>106.83520000000001</v>
      </c>
      <c r="K7590">
        <v>248.16769493793211</v>
      </c>
      <c r="L7590" t="str">
        <f>TEXT(Orders[[#This Row],[date]],"MMM")</f>
        <v>Jun</v>
      </c>
    </row>
    <row r="7591" spans="1:12" x14ac:dyDescent="0.3">
      <c r="A7591" s="2">
        <v>45004</v>
      </c>
      <c r="B7591">
        <v>1004513</v>
      </c>
      <c r="C7591" t="s">
        <v>5553</v>
      </c>
      <c r="D7591" t="s">
        <v>3177</v>
      </c>
      <c r="E7591">
        <v>415.0080000000001</v>
      </c>
      <c r="F7591">
        <v>149.9264</v>
      </c>
      <c r="G7591" t="s">
        <v>2697</v>
      </c>
      <c r="H7591" t="s">
        <v>26</v>
      </c>
      <c r="I7591" t="s">
        <v>13</v>
      </c>
      <c r="J7591">
        <v>-265.08160000000009</v>
      </c>
      <c r="K7591">
        <v>-63.873853034158387</v>
      </c>
      <c r="L7591" t="str">
        <f>TEXT(Orders[[#This Row],[date]],"MMM")</f>
        <v>Mar</v>
      </c>
    </row>
    <row r="7592" spans="1:12" x14ac:dyDescent="0.3">
      <c r="A7592" s="2">
        <v>45115</v>
      </c>
      <c r="B7592">
        <v>1005260</v>
      </c>
      <c r="C7592" t="s">
        <v>5886</v>
      </c>
      <c r="D7592" t="s">
        <v>3172</v>
      </c>
      <c r="E7592">
        <v>178.14400000000001</v>
      </c>
      <c r="F7592">
        <v>150.01479999999998</v>
      </c>
      <c r="G7592" t="s">
        <v>1178</v>
      </c>
      <c r="H7592" t="s">
        <v>54</v>
      </c>
      <c r="I7592" t="s">
        <v>20</v>
      </c>
      <c r="J7592">
        <v>-28.129200000000026</v>
      </c>
      <c r="K7592">
        <v>-15.790147296569081</v>
      </c>
      <c r="L7592" t="str">
        <f>TEXT(Orders[[#This Row],[date]],"MMM")</f>
        <v>Jul</v>
      </c>
    </row>
    <row r="7593" spans="1:12" x14ac:dyDescent="0.3">
      <c r="A7593" s="2">
        <v>45033</v>
      </c>
      <c r="B7593">
        <v>1008101</v>
      </c>
      <c r="C7593" t="s">
        <v>5725</v>
      </c>
      <c r="D7593" t="s">
        <v>3174</v>
      </c>
      <c r="E7593">
        <v>2.2880000000000038</v>
      </c>
      <c r="F7593">
        <v>150.14699999999999</v>
      </c>
      <c r="G7593" t="s">
        <v>2696</v>
      </c>
      <c r="H7593" t="s">
        <v>26</v>
      </c>
      <c r="I7593" t="s">
        <v>13</v>
      </c>
      <c r="J7593">
        <v>147.85899999999998</v>
      </c>
      <c r="K7593">
        <v>6462.3688811188704</v>
      </c>
      <c r="L7593" t="str">
        <f>TEXT(Orders[[#This Row],[date]],"MMM")</f>
        <v>Apr</v>
      </c>
    </row>
    <row r="7594" spans="1:12" x14ac:dyDescent="0.3">
      <c r="A7594" s="2">
        <v>45281</v>
      </c>
      <c r="B7594">
        <v>1016435</v>
      </c>
      <c r="C7594" t="s">
        <v>3477</v>
      </c>
      <c r="D7594" t="s">
        <v>3179</v>
      </c>
      <c r="E7594">
        <v>4.4319999999999879</v>
      </c>
      <c r="F7594">
        <v>150.14699999999999</v>
      </c>
      <c r="G7594" t="s">
        <v>334</v>
      </c>
      <c r="H7594" t="s">
        <v>26</v>
      </c>
      <c r="I7594" t="s">
        <v>13</v>
      </c>
      <c r="J7594">
        <v>145.715</v>
      </c>
      <c r="K7594">
        <v>3287.7933212996481</v>
      </c>
      <c r="L7594" t="str">
        <f>TEXT(Orders[[#This Row],[date]],"MMM")</f>
        <v>Dec</v>
      </c>
    </row>
    <row r="7595" spans="1:12" x14ac:dyDescent="0.3">
      <c r="A7595" s="2">
        <v>45077</v>
      </c>
      <c r="B7595">
        <v>1012438</v>
      </c>
      <c r="C7595" t="s">
        <v>5700</v>
      </c>
      <c r="D7595" t="s">
        <v>3175</v>
      </c>
      <c r="E7595">
        <v>12.299999999999983</v>
      </c>
      <c r="F7595">
        <v>150.14699999999999</v>
      </c>
      <c r="G7595" t="s">
        <v>1054</v>
      </c>
      <c r="H7595" t="s">
        <v>54</v>
      </c>
      <c r="I7595" t="s">
        <v>20</v>
      </c>
      <c r="J7595">
        <v>137.84700000000001</v>
      </c>
      <c r="K7595">
        <v>1120.7073170731724</v>
      </c>
      <c r="L7595" t="str">
        <f>TEXT(Orders[[#This Row],[date]],"MMM")</f>
        <v>May</v>
      </c>
    </row>
    <row r="7596" spans="1:12" x14ac:dyDescent="0.3">
      <c r="A7596" s="2">
        <v>45182</v>
      </c>
      <c r="B7596">
        <v>1013231</v>
      </c>
      <c r="C7596" t="s">
        <v>4445</v>
      </c>
      <c r="D7596" t="s">
        <v>3178</v>
      </c>
      <c r="E7596">
        <v>19.043999999999983</v>
      </c>
      <c r="F7596">
        <v>150.14699999999999</v>
      </c>
      <c r="G7596" t="s">
        <v>1355</v>
      </c>
      <c r="H7596" t="s">
        <v>12</v>
      </c>
      <c r="I7596" t="s">
        <v>13</v>
      </c>
      <c r="J7596">
        <v>131.10300000000001</v>
      </c>
      <c r="K7596">
        <v>688.42155009451858</v>
      </c>
      <c r="L7596" t="str">
        <f>TEXT(Orders[[#This Row],[date]],"MMM")</f>
        <v>Sep</v>
      </c>
    </row>
    <row r="7597" spans="1:12" x14ac:dyDescent="0.3">
      <c r="A7597" s="2">
        <v>45258</v>
      </c>
      <c r="B7597">
        <v>1008626</v>
      </c>
      <c r="C7597" t="s">
        <v>5001</v>
      </c>
      <c r="D7597" t="s">
        <v>3178</v>
      </c>
      <c r="E7597">
        <v>53.611999999999995</v>
      </c>
      <c r="F7597">
        <v>150.14699999999999</v>
      </c>
      <c r="G7597" t="s">
        <v>2652</v>
      </c>
      <c r="H7597" t="s">
        <v>54</v>
      </c>
      <c r="I7597" t="s">
        <v>20</v>
      </c>
      <c r="J7597">
        <v>96.534999999999997</v>
      </c>
      <c r="K7597">
        <v>180.0622994851899</v>
      </c>
      <c r="L7597" t="str">
        <f>TEXT(Orders[[#This Row],[date]],"MMM")</f>
        <v>Nov</v>
      </c>
    </row>
    <row r="7598" spans="1:12" x14ac:dyDescent="0.3">
      <c r="A7598" s="2">
        <v>45171</v>
      </c>
      <c r="B7598">
        <v>1006652</v>
      </c>
      <c r="C7598" t="s">
        <v>3873</v>
      </c>
      <c r="D7598" t="s">
        <v>3173</v>
      </c>
      <c r="E7598">
        <v>57.072000000000003</v>
      </c>
      <c r="F7598">
        <v>150.14699999999999</v>
      </c>
      <c r="G7598" t="s">
        <v>1944</v>
      </c>
      <c r="H7598" t="s">
        <v>30</v>
      </c>
      <c r="I7598" t="s">
        <v>13</v>
      </c>
      <c r="J7598">
        <v>93.074999999999989</v>
      </c>
      <c r="K7598">
        <v>163.08347350714885</v>
      </c>
      <c r="L7598" t="str">
        <f>TEXT(Orders[[#This Row],[date]],"MMM")</f>
        <v>Sep</v>
      </c>
    </row>
    <row r="7599" spans="1:12" x14ac:dyDescent="0.3">
      <c r="A7599" s="2">
        <v>45283</v>
      </c>
      <c r="B7599">
        <v>1010718</v>
      </c>
      <c r="C7599" t="s">
        <v>5455</v>
      </c>
      <c r="D7599" t="s">
        <v>3174</v>
      </c>
      <c r="E7599">
        <v>64.003999999999991</v>
      </c>
      <c r="F7599">
        <v>150.14699999999999</v>
      </c>
      <c r="G7599" t="s">
        <v>1324</v>
      </c>
      <c r="H7599" t="s">
        <v>12</v>
      </c>
      <c r="I7599" t="s">
        <v>13</v>
      </c>
      <c r="J7599">
        <v>86.143000000000001</v>
      </c>
      <c r="K7599">
        <v>134.59002562339856</v>
      </c>
      <c r="L7599" t="str">
        <f>TEXT(Orders[[#This Row],[date]],"MMM")</f>
        <v>Dec</v>
      </c>
    </row>
    <row r="7600" spans="1:12" x14ac:dyDescent="0.3">
      <c r="A7600" s="2">
        <v>45186</v>
      </c>
      <c r="B7600">
        <v>1017641</v>
      </c>
      <c r="C7600" t="s">
        <v>3923</v>
      </c>
      <c r="D7600" t="s">
        <v>3172</v>
      </c>
      <c r="E7600">
        <v>125.824</v>
      </c>
      <c r="F7600">
        <v>150.14699999999999</v>
      </c>
      <c r="G7600" t="s">
        <v>777</v>
      </c>
      <c r="H7600" t="s">
        <v>35</v>
      </c>
      <c r="I7600" t="s">
        <v>36</v>
      </c>
      <c r="J7600">
        <v>24.322999999999993</v>
      </c>
      <c r="K7600">
        <v>19.330970244150556</v>
      </c>
      <c r="L7600" t="str">
        <f>TEXT(Orders[[#This Row],[date]],"MMM")</f>
        <v>Sep</v>
      </c>
    </row>
    <row r="7601" spans="1:12" x14ac:dyDescent="0.3">
      <c r="A7601" s="2">
        <v>45138</v>
      </c>
      <c r="B7601">
        <v>1008233</v>
      </c>
      <c r="C7601" t="s">
        <v>4631</v>
      </c>
      <c r="D7601" t="s">
        <v>3178</v>
      </c>
      <c r="E7601">
        <v>139.15200000000002</v>
      </c>
      <c r="F7601">
        <v>150.14699999999999</v>
      </c>
      <c r="G7601" t="s">
        <v>3132</v>
      </c>
      <c r="H7601" t="s">
        <v>12</v>
      </c>
      <c r="I7601" t="s">
        <v>13</v>
      </c>
      <c r="J7601">
        <v>10.994999999999976</v>
      </c>
      <c r="K7601">
        <v>7.9014315281131244</v>
      </c>
      <c r="L7601" t="str">
        <f>TEXT(Orders[[#This Row],[date]],"MMM")</f>
        <v>Jul</v>
      </c>
    </row>
    <row r="7602" spans="1:12" x14ac:dyDescent="0.3">
      <c r="A7602" s="2">
        <v>45118</v>
      </c>
      <c r="B7602">
        <v>1018887</v>
      </c>
      <c r="C7602" t="s">
        <v>5722</v>
      </c>
      <c r="D7602" t="s">
        <v>3178</v>
      </c>
      <c r="E7602">
        <v>150.55199999999999</v>
      </c>
      <c r="F7602">
        <v>150.14699999999999</v>
      </c>
      <c r="G7602" t="s">
        <v>244</v>
      </c>
      <c r="H7602" t="s">
        <v>45</v>
      </c>
      <c r="I7602" t="s">
        <v>46</v>
      </c>
      <c r="J7602">
        <v>-0.40500000000000114</v>
      </c>
      <c r="K7602">
        <v>-0.26901004304160764</v>
      </c>
      <c r="L7602" t="str">
        <f>TEXT(Orders[[#This Row],[date]],"MMM")</f>
        <v>Jul</v>
      </c>
    </row>
    <row r="7603" spans="1:12" x14ac:dyDescent="0.3">
      <c r="A7603" s="2">
        <v>45223</v>
      </c>
      <c r="B7603">
        <v>1019730</v>
      </c>
      <c r="C7603" t="s">
        <v>4193</v>
      </c>
      <c r="D7603" t="s">
        <v>3176</v>
      </c>
      <c r="E7603">
        <v>153.92400000000001</v>
      </c>
      <c r="F7603">
        <v>150.14699999999999</v>
      </c>
      <c r="G7603" t="s">
        <v>1773</v>
      </c>
      <c r="H7603" t="s">
        <v>26</v>
      </c>
      <c r="I7603" t="s">
        <v>13</v>
      </c>
      <c r="J7603">
        <v>-3.7770000000000152</v>
      </c>
      <c r="K7603">
        <v>-2.4538083729632905</v>
      </c>
      <c r="L7603" t="str">
        <f>TEXT(Orders[[#This Row],[date]],"MMM")</f>
        <v>Oct</v>
      </c>
    </row>
    <row r="7604" spans="1:12" x14ac:dyDescent="0.3">
      <c r="A7604" s="2">
        <v>45229</v>
      </c>
      <c r="B7604">
        <v>1011770</v>
      </c>
      <c r="C7604" t="s">
        <v>4146</v>
      </c>
      <c r="D7604" t="s">
        <v>3175</v>
      </c>
      <c r="E7604">
        <v>155.048</v>
      </c>
      <c r="F7604">
        <v>150.14699999999999</v>
      </c>
      <c r="G7604" t="s">
        <v>1237</v>
      </c>
      <c r="H7604" t="s">
        <v>30</v>
      </c>
      <c r="I7604" t="s">
        <v>13</v>
      </c>
      <c r="J7604">
        <v>-4.9010000000000105</v>
      </c>
      <c r="K7604">
        <v>-3.1609566069862303</v>
      </c>
      <c r="L7604" t="str">
        <f>TEXT(Orders[[#This Row],[date]],"MMM")</f>
        <v>Oct</v>
      </c>
    </row>
    <row r="7605" spans="1:12" x14ac:dyDescent="0.3">
      <c r="A7605" s="2">
        <v>45141</v>
      </c>
      <c r="B7605">
        <v>1012645</v>
      </c>
      <c r="C7605" t="s">
        <v>5777</v>
      </c>
      <c r="D7605" t="s">
        <v>3178</v>
      </c>
      <c r="E7605">
        <v>159.54400000000001</v>
      </c>
      <c r="F7605">
        <v>150.14699999999999</v>
      </c>
      <c r="G7605" t="s">
        <v>589</v>
      </c>
      <c r="H7605" t="s">
        <v>35</v>
      </c>
      <c r="I7605" t="s">
        <v>36</v>
      </c>
      <c r="J7605">
        <v>-9.3970000000000198</v>
      </c>
      <c r="K7605">
        <v>-5.8899112470541164</v>
      </c>
      <c r="L7605" t="str">
        <f>TEXT(Orders[[#This Row],[date]],"MMM")</f>
        <v>Aug</v>
      </c>
    </row>
    <row r="7606" spans="1:12" x14ac:dyDescent="0.3">
      <c r="A7606" s="2">
        <v>45269</v>
      </c>
      <c r="B7606">
        <v>1009334</v>
      </c>
      <c r="C7606" t="s">
        <v>3524</v>
      </c>
      <c r="D7606" t="s">
        <v>3173</v>
      </c>
      <c r="E7606">
        <v>162.916</v>
      </c>
      <c r="F7606">
        <v>150.14699999999999</v>
      </c>
      <c r="G7606" t="s">
        <v>1570</v>
      </c>
      <c r="H7606" t="s">
        <v>26</v>
      </c>
      <c r="I7606" t="s">
        <v>13</v>
      </c>
      <c r="J7606">
        <v>-12.769000000000005</v>
      </c>
      <c r="K7606">
        <v>-7.8377814333767128</v>
      </c>
      <c r="L7606" t="str">
        <f>TEXT(Orders[[#This Row],[date]],"MMM")</f>
        <v>Dec</v>
      </c>
    </row>
    <row r="7607" spans="1:12" x14ac:dyDescent="0.3">
      <c r="A7607" s="2">
        <v>45159</v>
      </c>
      <c r="B7607">
        <v>1018591</v>
      </c>
      <c r="C7607" t="s">
        <v>3441</v>
      </c>
      <c r="D7607" t="s">
        <v>3179</v>
      </c>
      <c r="E7607">
        <v>171.90800000000002</v>
      </c>
      <c r="F7607">
        <v>150.14699999999999</v>
      </c>
      <c r="G7607" t="s">
        <v>292</v>
      </c>
      <c r="H7607" t="s">
        <v>35</v>
      </c>
      <c r="I7607" t="s">
        <v>36</v>
      </c>
      <c r="J7607">
        <v>-21.761000000000024</v>
      </c>
      <c r="K7607">
        <v>-12.658515019661692</v>
      </c>
      <c r="L7607" t="str">
        <f>TEXT(Orders[[#This Row],[date]],"MMM")</f>
        <v>Aug</v>
      </c>
    </row>
    <row r="7608" spans="1:12" x14ac:dyDescent="0.3">
      <c r="A7608" s="2">
        <v>45067</v>
      </c>
      <c r="B7608">
        <v>1015856</v>
      </c>
      <c r="C7608" t="s">
        <v>3521</v>
      </c>
      <c r="D7608" t="s">
        <v>3175</v>
      </c>
      <c r="E7608">
        <v>175.28</v>
      </c>
      <c r="F7608">
        <v>150.14699999999999</v>
      </c>
      <c r="G7608" t="s">
        <v>375</v>
      </c>
      <c r="H7608" t="s">
        <v>75</v>
      </c>
      <c r="I7608" t="s">
        <v>46</v>
      </c>
      <c r="J7608">
        <v>-25.13300000000001</v>
      </c>
      <c r="K7608">
        <v>-14.338772250114109</v>
      </c>
      <c r="L7608" t="str">
        <f>TEXT(Orders[[#This Row],[date]],"MMM")</f>
        <v>May</v>
      </c>
    </row>
    <row r="7609" spans="1:12" x14ac:dyDescent="0.3">
      <c r="A7609" s="2">
        <v>45027</v>
      </c>
      <c r="B7609">
        <v>1009826</v>
      </c>
      <c r="C7609" t="s">
        <v>5267</v>
      </c>
      <c r="D7609" t="s">
        <v>3172</v>
      </c>
      <c r="E7609">
        <v>187.64400000000001</v>
      </c>
      <c r="F7609">
        <v>150.14699999999999</v>
      </c>
      <c r="G7609" t="s">
        <v>1983</v>
      </c>
      <c r="H7609" t="s">
        <v>75</v>
      </c>
      <c r="I7609" t="s">
        <v>46</v>
      </c>
      <c r="J7609">
        <v>-37.497000000000014</v>
      </c>
      <c r="K7609">
        <v>-19.98305301528427</v>
      </c>
      <c r="L7609" t="str">
        <f>TEXT(Orders[[#This Row],[date]],"MMM")</f>
        <v>Apr</v>
      </c>
    </row>
    <row r="7610" spans="1:12" x14ac:dyDescent="0.3">
      <c r="A7610" s="2">
        <v>45144</v>
      </c>
      <c r="B7610">
        <v>1005220</v>
      </c>
      <c r="C7610" t="s">
        <v>4000</v>
      </c>
      <c r="D7610" t="s">
        <v>3174</v>
      </c>
      <c r="E7610">
        <v>94.150400000000019</v>
      </c>
      <c r="F7610">
        <v>150.15520000000001</v>
      </c>
      <c r="G7610" t="s">
        <v>1825</v>
      </c>
      <c r="H7610" t="s">
        <v>12</v>
      </c>
      <c r="I7610" t="s">
        <v>13</v>
      </c>
      <c r="J7610">
        <v>56.004799999999989</v>
      </c>
      <c r="K7610">
        <v>59.484399428998678</v>
      </c>
      <c r="L7610" t="str">
        <f>TEXT(Orders[[#This Row],[date]],"MMM")</f>
        <v>Aug</v>
      </c>
    </row>
    <row r="7611" spans="1:12" x14ac:dyDescent="0.3">
      <c r="A7611" s="2">
        <v>45020</v>
      </c>
      <c r="B7611">
        <v>1002378</v>
      </c>
      <c r="C7611" t="s">
        <v>3341</v>
      </c>
      <c r="D7611" t="s">
        <v>3172</v>
      </c>
      <c r="E7611">
        <v>235.07200000000003</v>
      </c>
      <c r="F7611">
        <v>150.54519999999999</v>
      </c>
      <c r="G7611" t="s">
        <v>2694</v>
      </c>
      <c r="H7611" t="s">
        <v>35</v>
      </c>
      <c r="I7611" t="s">
        <v>36</v>
      </c>
      <c r="J7611">
        <v>-84.526800000000037</v>
      </c>
      <c r="K7611">
        <v>-35.957834195480544</v>
      </c>
      <c r="L7611" t="str">
        <f>TEXT(Orders[[#This Row],[date]],"MMM")</f>
        <v>Apr</v>
      </c>
    </row>
    <row r="7612" spans="1:12" x14ac:dyDescent="0.3">
      <c r="A7612" s="2">
        <v>45114</v>
      </c>
      <c r="B7612">
        <v>1006561</v>
      </c>
      <c r="C7612" t="s">
        <v>5302</v>
      </c>
      <c r="D7612" t="s">
        <v>3177</v>
      </c>
      <c r="E7612">
        <v>2.7959999999999994</v>
      </c>
      <c r="F7612">
        <v>150.59519999999998</v>
      </c>
      <c r="G7612" t="s">
        <v>1905</v>
      </c>
      <c r="H7612" t="s">
        <v>50</v>
      </c>
      <c r="I7612" t="s">
        <v>36</v>
      </c>
      <c r="J7612">
        <v>147.79919999999998</v>
      </c>
      <c r="K7612">
        <v>5286.0944206008589</v>
      </c>
      <c r="L7612" t="str">
        <f>TEXT(Orders[[#This Row],[date]],"MMM")</f>
        <v>Jul</v>
      </c>
    </row>
    <row r="7613" spans="1:12" x14ac:dyDescent="0.3">
      <c r="A7613" s="2">
        <v>45104</v>
      </c>
      <c r="B7613">
        <v>1014298</v>
      </c>
      <c r="C7613" t="s">
        <v>4644</v>
      </c>
      <c r="D7613" t="s">
        <v>3175</v>
      </c>
      <c r="E7613">
        <v>3.8479999999999848</v>
      </c>
      <c r="F7613">
        <v>150.59519999999998</v>
      </c>
      <c r="G7613" t="s">
        <v>1663</v>
      </c>
      <c r="H7613" t="s">
        <v>12</v>
      </c>
      <c r="I7613" t="s">
        <v>13</v>
      </c>
      <c r="J7613">
        <v>146.74719999999999</v>
      </c>
      <c r="K7613">
        <v>3813.5966735966881</v>
      </c>
      <c r="L7613" t="str">
        <f>TEXT(Orders[[#This Row],[date]],"MMM")</f>
        <v>Jun</v>
      </c>
    </row>
    <row r="7614" spans="1:12" x14ac:dyDescent="0.3">
      <c r="A7614" s="2">
        <v>45228</v>
      </c>
      <c r="B7614">
        <v>1012564</v>
      </c>
      <c r="C7614" t="s">
        <v>5157</v>
      </c>
      <c r="D7614" t="s">
        <v>3177</v>
      </c>
      <c r="E7614">
        <v>7.2199999999999704</v>
      </c>
      <c r="F7614">
        <v>150.59519999999998</v>
      </c>
      <c r="G7614" t="s">
        <v>650</v>
      </c>
      <c r="H7614" t="s">
        <v>57</v>
      </c>
      <c r="I7614" t="s">
        <v>20</v>
      </c>
      <c r="J7614">
        <v>143.37520000000001</v>
      </c>
      <c r="K7614">
        <v>1985.8060941828337</v>
      </c>
      <c r="L7614" t="str">
        <f>TEXT(Orders[[#This Row],[date]],"MMM")</f>
        <v>Oct</v>
      </c>
    </row>
    <row r="7615" spans="1:12" x14ac:dyDescent="0.3">
      <c r="A7615" s="2">
        <v>45003</v>
      </c>
      <c r="B7615">
        <v>1014325</v>
      </c>
      <c r="C7615" t="s">
        <v>5315</v>
      </c>
      <c r="D7615" t="s">
        <v>3178</v>
      </c>
      <c r="E7615">
        <v>18.632000000000033</v>
      </c>
      <c r="F7615">
        <v>150.59519999999998</v>
      </c>
      <c r="G7615" t="s">
        <v>1688</v>
      </c>
      <c r="H7615" t="s">
        <v>75</v>
      </c>
      <c r="I7615" t="s">
        <v>46</v>
      </c>
      <c r="J7615">
        <v>131.96319999999994</v>
      </c>
      <c r="K7615">
        <v>708.26105624731485</v>
      </c>
      <c r="L7615" t="str">
        <f>TEXT(Orders[[#This Row],[date]],"MMM")</f>
        <v>Mar</v>
      </c>
    </row>
    <row r="7616" spans="1:12" x14ac:dyDescent="0.3">
      <c r="A7616" s="2">
        <v>45254</v>
      </c>
      <c r="B7616">
        <v>1016091</v>
      </c>
      <c r="C7616" t="s">
        <v>4881</v>
      </c>
      <c r="D7616" t="s">
        <v>3179</v>
      </c>
      <c r="E7616">
        <v>30.823999999999984</v>
      </c>
      <c r="F7616">
        <v>150.59519999999998</v>
      </c>
      <c r="G7616" t="s">
        <v>3018</v>
      </c>
      <c r="H7616" t="s">
        <v>45</v>
      </c>
      <c r="I7616" t="s">
        <v>46</v>
      </c>
      <c r="J7616">
        <v>119.77119999999999</v>
      </c>
      <c r="K7616">
        <v>388.56475473656911</v>
      </c>
      <c r="L7616" t="str">
        <f>TEXT(Orders[[#This Row],[date]],"MMM")</f>
        <v>Nov</v>
      </c>
    </row>
    <row r="7617" spans="1:12" x14ac:dyDescent="0.3">
      <c r="A7617" s="2">
        <v>45105</v>
      </c>
      <c r="B7617">
        <v>1012422</v>
      </c>
      <c r="C7617" t="s">
        <v>5887</v>
      </c>
      <c r="D7617" t="s">
        <v>3175</v>
      </c>
      <c r="E7617">
        <v>34.19599999999997</v>
      </c>
      <c r="F7617">
        <v>150.59519999999998</v>
      </c>
      <c r="G7617" t="s">
        <v>1094</v>
      </c>
      <c r="H7617" t="s">
        <v>35</v>
      </c>
      <c r="I7617" t="s">
        <v>36</v>
      </c>
      <c r="J7617">
        <v>116.39920000000001</v>
      </c>
      <c r="K7617">
        <v>340.3883495145634</v>
      </c>
      <c r="L7617" t="str">
        <f>TEXT(Orders[[#This Row],[date]],"MMM")</f>
        <v>Jun</v>
      </c>
    </row>
    <row r="7618" spans="1:12" x14ac:dyDescent="0.3">
      <c r="A7618" s="2">
        <v>45048</v>
      </c>
      <c r="B7618">
        <v>1011293</v>
      </c>
      <c r="C7618" t="s">
        <v>4424</v>
      </c>
      <c r="D7618" t="s">
        <v>3171</v>
      </c>
      <c r="E7618">
        <v>43.187999999999988</v>
      </c>
      <c r="F7618">
        <v>150.59519999999998</v>
      </c>
      <c r="G7618" t="s">
        <v>1337</v>
      </c>
      <c r="H7618" t="s">
        <v>57</v>
      </c>
      <c r="I7618" t="s">
        <v>20</v>
      </c>
      <c r="J7618">
        <v>107.40719999999999</v>
      </c>
      <c r="K7618">
        <v>248.69686023895531</v>
      </c>
      <c r="L7618" t="str">
        <f>TEXT(Orders[[#This Row],[date]],"MMM")</f>
        <v>May</v>
      </c>
    </row>
    <row r="7619" spans="1:12" x14ac:dyDescent="0.3">
      <c r="A7619" s="2">
        <v>45121</v>
      </c>
      <c r="B7619">
        <v>1008199</v>
      </c>
      <c r="C7619" t="s">
        <v>4994</v>
      </c>
      <c r="D7619" t="s">
        <v>3171</v>
      </c>
      <c r="E7619">
        <v>45.81600000000001</v>
      </c>
      <c r="F7619">
        <v>150.59519999999998</v>
      </c>
      <c r="G7619" t="s">
        <v>2632</v>
      </c>
      <c r="H7619" t="s">
        <v>75</v>
      </c>
      <c r="I7619" t="s">
        <v>46</v>
      </c>
      <c r="J7619">
        <v>104.77919999999997</v>
      </c>
      <c r="K7619">
        <v>228.69565217391292</v>
      </c>
      <c r="L7619" t="str">
        <f>TEXT(Orders[[#This Row],[date]],"MMM")</f>
        <v>Jul</v>
      </c>
    </row>
    <row r="7620" spans="1:12" x14ac:dyDescent="0.3">
      <c r="A7620" s="2">
        <v>45253</v>
      </c>
      <c r="B7620">
        <v>1005606</v>
      </c>
      <c r="C7620" t="s">
        <v>3890</v>
      </c>
      <c r="D7620" t="s">
        <v>3174</v>
      </c>
      <c r="E7620">
        <v>48.332000000000022</v>
      </c>
      <c r="F7620">
        <v>150.59519999999998</v>
      </c>
      <c r="G7620" t="s">
        <v>748</v>
      </c>
      <c r="H7620" t="s">
        <v>30</v>
      </c>
      <c r="I7620" t="s">
        <v>13</v>
      </c>
      <c r="J7620">
        <v>102.26319999999996</v>
      </c>
      <c r="K7620">
        <v>211.5848713067945</v>
      </c>
      <c r="L7620" t="str">
        <f>TEXT(Orders[[#This Row],[date]],"MMM")</f>
        <v>Nov</v>
      </c>
    </row>
    <row r="7621" spans="1:12" x14ac:dyDescent="0.3">
      <c r="A7621" s="2">
        <v>45152</v>
      </c>
      <c r="B7621">
        <v>1011544</v>
      </c>
      <c r="C7621" t="s">
        <v>3440</v>
      </c>
      <c r="D7621" t="s">
        <v>3178</v>
      </c>
      <c r="E7621">
        <v>48.807999999999993</v>
      </c>
      <c r="F7621">
        <v>150.59519999999998</v>
      </c>
      <c r="G7621" t="s">
        <v>1897</v>
      </c>
      <c r="H7621" t="s">
        <v>75</v>
      </c>
      <c r="I7621" t="s">
        <v>46</v>
      </c>
      <c r="J7621">
        <v>101.78719999999998</v>
      </c>
      <c r="K7621">
        <v>208.54613997705295</v>
      </c>
      <c r="L7621" t="str">
        <f>TEXT(Orders[[#This Row],[date]],"MMM")</f>
        <v>Aug</v>
      </c>
    </row>
    <row r="7622" spans="1:12" x14ac:dyDescent="0.3">
      <c r="A7622" s="2">
        <v>45012</v>
      </c>
      <c r="B7622">
        <v>1015347</v>
      </c>
      <c r="C7622" t="s">
        <v>5017</v>
      </c>
      <c r="D7622" t="s">
        <v>3179</v>
      </c>
      <c r="E7622">
        <v>52.179999999999978</v>
      </c>
      <c r="F7622">
        <v>150.59519999999998</v>
      </c>
      <c r="G7622" t="s">
        <v>3148</v>
      </c>
      <c r="H7622" t="s">
        <v>69</v>
      </c>
      <c r="I7622" t="s">
        <v>46</v>
      </c>
      <c r="J7622">
        <v>98.415199999999999</v>
      </c>
      <c r="K7622">
        <v>188.60712916826378</v>
      </c>
      <c r="L7622" t="str">
        <f>TEXT(Orders[[#This Row],[date]],"MMM")</f>
        <v>Mar</v>
      </c>
    </row>
    <row r="7623" spans="1:12" x14ac:dyDescent="0.3">
      <c r="A7623" s="2">
        <v>45048</v>
      </c>
      <c r="B7623">
        <v>1008932</v>
      </c>
      <c r="C7623" t="s">
        <v>4771</v>
      </c>
      <c r="D7623" t="s">
        <v>3174</v>
      </c>
      <c r="E7623">
        <v>68.052000000000007</v>
      </c>
      <c r="F7623">
        <v>150.59519999999998</v>
      </c>
      <c r="G7623" t="s">
        <v>2041</v>
      </c>
      <c r="H7623" t="s">
        <v>30</v>
      </c>
      <c r="I7623" t="s">
        <v>13</v>
      </c>
      <c r="J7623">
        <v>82.54319999999997</v>
      </c>
      <c r="K7623">
        <v>121.2943043554928</v>
      </c>
      <c r="L7623" t="str">
        <f>TEXT(Orders[[#This Row],[date]],"MMM")</f>
        <v>May</v>
      </c>
    </row>
    <row r="7624" spans="1:12" x14ac:dyDescent="0.3">
      <c r="A7624" s="2">
        <v>44997</v>
      </c>
      <c r="B7624">
        <v>1012086</v>
      </c>
      <c r="C7624" t="s">
        <v>5323</v>
      </c>
      <c r="D7624" t="s">
        <v>3179</v>
      </c>
      <c r="E7624">
        <v>78.031999999999982</v>
      </c>
      <c r="F7624">
        <v>150.59519999999998</v>
      </c>
      <c r="G7624" t="s">
        <v>2377</v>
      </c>
      <c r="H7624" t="s">
        <v>30</v>
      </c>
      <c r="I7624" t="s">
        <v>13</v>
      </c>
      <c r="J7624">
        <v>72.563199999999995</v>
      </c>
      <c r="K7624">
        <v>92.991593192536413</v>
      </c>
      <c r="L7624" t="str">
        <f>TEXT(Orders[[#This Row],[date]],"MMM")</f>
        <v>Mar</v>
      </c>
    </row>
    <row r="7625" spans="1:12" x14ac:dyDescent="0.3">
      <c r="A7625" s="2">
        <v>45067</v>
      </c>
      <c r="B7625">
        <v>1014029</v>
      </c>
      <c r="C7625" t="s">
        <v>3789</v>
      </c>
      <c r="D7625" t="s">
        <v>3174</v>
      </c>
      <c r="E7625">
        <v>79.155999999999992</v>
      </c>
      <c r="F7625">
        <v>150.59519999999998</v>
      </c>
      <c r="G7625" t="s">
        <v>651</v>
      </c>
      <c r="H7625" t="s">
        <v>75</v>
      </c>
      <c r="I7625" t="s">
        <v>46</v>
      </c>
      <c r="J7625">
        <v>71.439199999999985</v>
      </c>
      <c r="K7625">
        <v>90.25114962858153</v>
      </c>
      <c r="L7625" t="str">
        <f>TEXT(Orders[[#This Row],[date]],"MMM")</f>
        <v>May</v>
      </c>
    </row>
    <row r="7626" spans="1:12" x14ac:dyDescent="0.3">
      <c r="A7626" s="2">
        <v>45077</v>
      </c>
      <c r="B7626">
        <v>1015191</v>
      </c>
      <c r="C7626" t="s">
        <v>4406</v>
      </c>
      <c r="D7626" t="s">
        <v>3177</v>
      </c>
      <c r="E7626">
        <v>118.496</v>
      </c>
      <c r="F7626">
        <v>150.59519999999998</v>
      </c>
      <c r="G7626" t="s">
        <v>1987</v>
      </c>
      <c r="H7626" t="s">
        <v>45</v>
      </c>
      <c r="I7626" t="s">
        <v>46</v>
      </c>
      <c r="J7626">
        <v>32.099199999999982</v>
      </c>
      <c r="K7626">
        <v>27.088846880907358</v>
      </c>
      <c r="L7626" t="str">
        <f>TEXT(Orders[[#This Row],[date]],"MMM")</f>
        <v>May</v>
      </c>
    </row>
    <row r="7627" spans="1:12" x14ac:dyDescent="0.3">
      <c r="A7627" s="2">
        <v>45282</v>
      </c>
      <c r="B7627">
        <v>1015351</v>
      </c>
      <c r="C7627" t="s">
        <v>5032</v>
      </c>
      <c r="D7627" t="s">
        <v>3175</v>
      </c>
      <c r="E7627">
        <v>118.496</v>
      </c>
      <c r="F7627">
        <v>150.59519999999998</v>
      </c>
      <c r="G7627" t="s">
        <v>2973</v>
      </c>
      <c r="H7627" t="s">
        <v>12</v>
      </c>
      <c r="I7627" t="s">
        <v>13</v>
      </c>
      <c r="J7627">
        <v>32.099199999999982</v>
      </c>
      <c r="K7627">
        <v>27.088846880907358</v>
      </c>
      <c r="L7627" t="str">
        <f>TEXT(Orders[[#This Row],[date]],"MMM")</f>
        <v>Dec</v>
      </c>
    </row>
    <row r="7628" spans="1:12" x14ac:dyDescent="0.3">
      <c r="A7628" s="2">
        <v>44949</v>
      </c>
      <c r="B7628">
        <v>1008129</v>
      </c>
      <c r="C7628" t="s">
        <v>5355</v>
      </c>
      <c r="D7628" t="s">
        <v>3178</v>
      </c>
      <c r="E7628">
        <v>118.80800000000001</v>
      </c>
      <c r="F7628">
        <v>150.59519999999998</v>
      </c>
      <c r="G7628" t="s">
        <v>1629</v>
      </c>
      <c r="H7628" t="s">
        <v>88</v>
      </c>
      <c r="I7628" t="s">
        <v>36</v>
      </c>
      <c r="J7628">
        <v>31.78719999999997</v>
      </c>
      <c r="K7628">
        <v>26.75510066662175</v>
      </c>
      <c r="L7628" t="str">
        <f>TEXT(Orders[[#This Row],[date]],"MMM")</f>
        <v>Jan</v>
      </c>
    </row>
    <row r="7629" spans="1:12" x14ac:dyDescent="0.3">
      <c r="A7629" s="2">
        <v>45206</v>
      </c>
      <c r="B7629">
        <v>1019836</v>
      </c>
      <c r="C7629" t="s">
        <v>5674</v>
      </c>
      <c r="D7629" t="s">
        <v>3178</v>
      </c>
      <c r="E7629">
        <v>127.488</v>
      </c>
      <c r="F7629">
        <v>150.59519999999998</v>
      </c>
      <c r="G7629" t="s">
        <v>1990</v>
      </c>
      <c r="H7629" t="s">
        <v>26</v>
      </c>
      <c r="I7629" t="s">
        <v>13</v>
      </c>
      <c r="J7629">
        <v>23.107199999999978</v>
      </c>
      <c r="K7629">
        <v>18.124999999999982</v>
      </c>
      <c r="L7629" t="str">
        <f>TEXT(Orders[[#This Row],[date]],"MMM")</f>
        <v>Oct</v>
      </c>
    </row>
    <row r="7630" spans="1:12" x14ac:dyDescent="0.3">
      <c r="A7630" s="2">
        <v>45013</v>
      </c>
      <c r="B7630">
        <v>1010639</v>
      </c>
      <c r="C7630" t="s">
        <v>5355</v>
      </c>
      <c r="D7630" t="s">
        <v>3175</v>
      </c>
      <c r="E7630">
        <v>129.73599999999999</v>
      </c>
      <c r="F7630">
        <v>150.59519999999998</v>
      </c>
      <c r="G7630" t="s">
        <v>1629</v>
      </c>
      <c r="H7630" t="s">
        <v>88</v>
      </c>
      <c r="I7630" t="s">
        <v>36</v>
      </c>
      <c r="J7630">
        <v>20.859199999999987</v>
      </c>
      <c r="K7630">
        <v>16.078189554171541</v>
      </c>
      <c r="L7630" t="str">
        <f>TEXT(Orders[[#This Row],[date]],"MMM")</f>
        <v>Mar</v>
      </c>
    </row>
    <row r="7631" spans="1:12" x14ac:dyDescent="0.3">
      <c r="A7631" s="2">
        <v>45262</v>
      </c>
      <c r="B7631">
        <v>1008276</v>
      </c>
      <c r="C7631" t="s">
        <v>3977</v>
      </c>
      <c r="D7631" t="s">
        <v>3178</v>
      </c>
      <c r="E7631">
        <v>150.33600000000001</v>
      </c>
      <c r="F7631">
        <v>150.59519999999998</v>
      </c>
      <c r="G7631" t="s">
        <v>1560</v>
      </c>
      <c r="H7631" t="s">
        <v>57</v>
      </c>
      <c r="I7631" t="s">
        <v>20</v>
      </c>
      <c r="J7631">
        <v>0.25919999999996435</v>
      </c>
      <c r="K7631">
        <v>0.17241379310342456</v>
      </c>
      <c r="L7631" t="str">
        <f>TEXT(Orders[[#This Row],[date]],"MMM")</f>
        <v>Dec</v>
      </c>
    </row>
    <row r="7632" spans="1:12" x14ac:dyDescent="0.3">
      <c r="A7632" s="2">
        <v>45208</v>
      </c>
      <c r="B7632">
        <v>1019619</v>
      </c>
      <c r="C7632" t="s">
        <v>4415</v>
      </c>
      <c r="D7632" t="s">
        <v>3173</v>
      </c>
      <c r="E7632">
        <v>161.208</v>
      </c>
      <c r="F7632">
        <v>150.59519999999998</v>
      </c>
      <c r="G7632" t="s">
        <v>3041</v>
      </c>
      <c r="H7632" t="s">
        <v>75</v>
      </c>
      <c r="I7632" t="s">
        <v>46</v>
      </c>
      <c r="J7632">
        <v>-10.612800000000021</v>
      </c>
      <c r="K7632">
        <v>-6.5832961143367701</v>
      </c>
      <c r="L7632" t="str">
        <f>TEXT(Orders[[#This Row],[date]],"MMM")</f>
        <v>Oct</v>
      </c>
    </row>
    <row r="7633" spans="1:12" x14ac:dyDescent="0.3">
      <c r="A7633" s="2">
        <v>45113</v>
      </c>
      <c r="B7633">
        <v>1016518</v>
      </c>
      <c r="C7633" t="s">
        <v>4248</v>
      </c>
      <c r="D7633" t="s">
        <v>3174</v>
      </c>
      <c r="E7633">
        <v>174.696</v>
      </c>
      <c r="F7633">
        <v>150.59519999999998</v>
      </c>
      <c r="G7633" t="s">
        <v>3022</v>
      </c>
      <c r="H7633" t="s">
        <v>26</v>
      </c>
      <c r="I7633" t="s">
        <v>13</v>
      </c>
      <c r="J7633">
        <v>-24.100800000000021</v>
      </c>
      <c r="K7633">
        <v>-13.795851078444855</v>
      </c>
      <c r="L7633" t="str">
        <f>TEXT(Orders[[#This Row],[date]],"MMM")</f>
        <v>Jul</v>
      </c>
    </row>
    <row r="7634" spans="1:12" x14ac:dyDescent="0.3">
      <c r="A7634" s="2">
        <v>45288</v>
      </c>
      <c r="B7634">
        <v>1019327</v>
      </c>
      <c r="C7634" t="s">
        <v>3234</v>
      </c>
      <c r="D7634" t="s">
        <v>3177</v>
      </c>
      <c r="E7634">
        <v>196.05199999999999</v>
      </c>
      <c r="F7634">
        <v>150.59519999999998</v>
      </c>
      <c r="G7634" t="s">
        <v>2341</v>
      </c>
      <c r="H7634" t="s">
        <v>88</v>
      </c>
      <c r="I7634" t="s">
        <v>36</v>
      </c>
      <c r="J7634">
        <v>-45.456800000000015</v>
      </c>
      <c r="K7634">
        <v>-23.186093485401841</v>
      </c>
      <c r="L7634" t="str">
        <f>TEXT(Orders[[#This Row],[date]],"MMM")</f>
        <v>Dec</v>
      </c>
    </row>
    <row r="7635" spans="1:12" x14ac:dyDescent="0.3">
      <c r="A7635" s="2">
        <v>45265</v>
      </c>
      <c r="B7635">
        <v>1010597</v>
      </c>
      <c r="C7635" t="s">
        <v>4834</v>
      </c>
      <c r="D7635" t="s">
        <v>3171</v>
      </c>
      <c r="E7635">
        <v>200.548</v>
      </c>
      <c r="F7635">
        <v>150.59519999999998</v>
      </c>
      <c r="G7635" t="s">
        <v>2868</v>
      </c>
      <c r="H7635" t="s">
        <v>12</v>
      </c>
      <c r="I7635" t="s">
        <v>13</v>
      </c>
      <c r="J7635">
        <v>-49.952800000000025</v>
      </c>
      <c r="K7635">
        <v>-24.908151664439448</v>
      </c>
      <c r="L7635" t="str">
        <f>TEXT(Orders[[#This Row],[date]],"MMM")</f>
        <v>Dec</v>
      </c>
    </row>
    <row r="7636" spans="1:12" x14ac:dyDescent="0.3">
      <c r="A7636" s="2">
        <v>45040</v>
      </c>
      <c r="B7636">
        <v>1011196</v>
      </c>
      <c r="C7636" t="s">
        <v>5205</v>
      </c>
      <c r="D7636" t="s">
        <v>3180</v>
      </c>
      <c r="E7636">
        <v>100.51200000000001</v>
      </c>
      <c r="F7636">
        <v>150.59520000000001</v>
      </c>
      <c r="G7636" t="s">
        <v>1930</v>
      </c>
      <c r="H7636" t="s">
        <v>30</v>
      </c>
      <c r="I7636" t="s">
        <v>13</v>
      </c>
      <c r="J7636">
        <v>50.083199999999991</v>
      </c>
      <c r="K7636">
        <v>49.828080229226344</v>
      </c>
      <c r="L7636" t="str">
        <f>TEXT(Orders[[#This Row],[date]],"MMM")</f>
        <v>Apr</v>
      </c>
    </row>
    <row r="7637" spans="1:12" x14ac:dyDescent="0.3">
      <c r="A7637" s="2">
        <v>45254</v>
      </c>
      <c r="B7637">
        <v>1016857</v>
      </c>
      <c r="C7637" t="s">
        <v>4505</v>
      </c>
      <c r="D7637" t="s">
        <v>3177</v>
      </c>
      <c r="E7637">
        <v>12.256</v>
      </c>
      <c r="F7637">
        <v>151.04340000000002</v>
      </c>
      <c r="G7637" t="s">
        <v>2854</v>
      </c>
      <c r="H7637" t="s">
        <v>26</v>
      </c>
      <c r="I7637" t="s">
        <v>13</v>
      </c>
      <c r="J7637">
        <v>138.78740000000002</v>
      </c>
      <c r="K7637">
        <v>1132.4037206266321</v>
      </c>
      <c r="L7637" t="str">
        <f>TEXT(Orders[[#This Row],[date]],"MMM")</f>
        <v>Nov</v>
      </c>
    </row>
    <row r="7638" spans="1:12" x14ac:dyDescent="0.3">
      <c r="A7638" s="2">
        <v>45185</v>
      </c>
      <c r="B7638">
        <v>1013638</v>
      </c>
      <c r="C7638" t="s">
        <v>4429</v>
      </c>
      <c r="D7638" t="s">
        <v>3171</v>
      </c>
      <c r="E7638">
        <v>16.967999999999989</v>
      </c>
      <c r="F7638">
        <v>151.04340000000002</v>
      </c>
      <c r="G7638" t="s">
        <v>2833</v>
      </c>
      <c r="H7638" t="s">
        <v>50</v>
      </c>
      <c r="I7638" t="s">
        <v>36</v>
      </c>
      <c r="J7638">
        <v>134.07540000000003</v>
      </c>
      <c r="K7638">
        <v>790.16619519094832</v>
      </c>
      <c r="L7638" t="str">
        <f>TEXT(Orders[[#This Row],[date]],"MMM")</f>
        <v>Sep</v>
      </c>
    </row>
    <row r="7639" spans="1:12" x14ac:dyDescent="0.3">
      <c r="A7639" s="2">
        <v>45267</v>
      </c>
      <c r="B7639">
        <v>1016877</v>
      </c>
      <c r="C7639" t="s">
        <v>5555</v>
      </c>
      <c r="D7639" t="s">
        <v>3173</v>
      </c>
      <c r="E7639">
        <v>25.960000000000008</v>
      </c>
      <c r="F7639">
        <v>151.04340000000002</v>
      </c>
      <c r="G7639" t="s">
        <v>3107</v>
      </c>
      <c r="H7639" t="s">
        <v>35</v>
      </c>
      <c r="I7639" t="s">
        <v>36</v>
      </c>
      <c r="J7639">
        <v>125.08340000000001</v>
      </c>
      <c r="K7639">
        <v>481.8312788906008</v>
      </c>
      <c r="L7639" t="str">
        <f>TEXT(Orders[[#This Row],[date]],"MMM")</f>
        <v>Dec</v>
      </c>
    </row>
    <row r="7640" spans="1:12" x14ac:dyDescent="0.3">
      <c r="A7640" s="2">
        <v>44993</v>
      </c>
      <c r="B7640">
        <v>1014572</v>
      </c>
      <c r="C7640" t="s">
        <v>4896</v>
      </c>
      <c r="D7640" t="s">
        <v>3176</v>
      </c>
      <c r="E7640">
        <v>29.331999999999994</v>
      </c>
      <c r="F7640">
        <v>151.04340000000002</v>
      </c>
      <c r="G7640" t="s">
        <v>2236</v>
      </c>
      <c r="H7640" t="s">
        <v>19</v>
      </c>
      <c r="I7640" t="s">
        <v>20</v>
      </c>
      <c r="J7640">
        <v>121.71140000000003</v>
      </c>
      <c r="K7640">
        <v>414.94408836765319</v>
      </c>
      <c r="L7640" t="str">
        <f>TEXT(Orders[[#This Row],[date]],"MMM")</f>
        <v>Mar</v>
      </c>
    </row>
    <row r="7641" spans="1:12" x14ac:dyDescent="0.3">
      <c r="A7641" s="2">
        <v>45170</v>
      </c>
      <c r="B7641">
        <v>1018717</v>
      </c>
      <c r="C7641" t="s">
        <v>5372</v>
      </c>
      <c r="D7641" t="s">
        <v>3172</v>
      </c>
      <c r="E7641">
        <v>29.331999999999994</v>
      </c>
      <c r="F7641">
        <v>151.04340000000002</v>
      </c>
      <c r="G7641" t="s">
        <v>2482</v>
      </c>
      <c r="H7641" t="s">
        <v>88</v>
      </c>
      <c r="I7641" t="s">
        <v>36</v>
      </c>
      <c r="J7641">
        <v>121.71140000000003</v>
      </c>
      <c r="K7641">
        <v>414.94408836765319</v>
      </c>
      <c r="L7641" t="str">
        <f>TEXT(Orders[[#This Row],[date]],"MMM")</f>
        <v>Sep</v>
      </c>
    </row>
    <row r="7642" spans="1:12" x14ac:dyDescent="0.3">
      <c r="A7642" s="2">
        <v>45250</v>
      </c>
      <c r="B7642">
        <v>1016734</v>
      </c>
      <c r="C7642" t="s">
        <v>3351</v>
      </c>
      <c r="D7642" t="s">
        <v>3175</v>
      </c>
      <c r="E7642">
        <v>34.951999999999998</v>
      </c>
      <c r="F7642">
        <v>151.04340000000002</v>
      </c>
      <c r="G7642" t="s">
        <v>193</v>
      </c>
      <c r="H7642" t="s">
        <v>19</v>
      </c>
      <c r="I7642" t="s">
        <v>20</v>
      </c>
      <c r="J7642">
        <v>116.09140000000002</v>
      </c>
      <c r="K7642">
        <v>332.14522774090187</v>
      </c>
      <c r="L7642" t="str">
        <f>TEXT(Orders[[#This Row],[date]],"MMM")</f>
        <v>Nov</v>
      </c>
    </row>
    <row r="7643" spans="1:12" x14ac:dyDescent="0.3">
      <c r="A7643" s="2">
        <v>45073</v>
      </c>
      <c r="B7643">
        <v>1012205</v>
      </c>
      <c r="C7643" t="s">
        <v>5617</v>
      </c>
      <c r="D7643" t="s">
        <v>3175</v>
      </c>
      <c r="E7643">
        <v>39.448000000000008</v>
      </c>
      <c r="F7643">
        <v>151.04340000000002</v>
      </c>
      <c r="G7643" t="s">
        <v>2340</v>
      </c>
      <c r="H7643" t="s">
        <v>45</v>
      </c>
      <c r="I7643" t="s">
        <v>46</v>
      </c>
      <c r="J7643">
        <v>111.59540000000001</v>
      </c>
      <c r="K7643">
        <v>282.89241533157571</v>
      </c>
      <c r="L7643" t="str">
        <f>TEXT(Orders[[#This Row],[date]],"MMM")</f>
        <v>May</v>
      </c>
    </row>
    <row r="7644" spans="1:12" x14ac:dyDescent="0.3">
      <c r="A7644" s="2">
        <v>45039</v>
      </c>
      <c r="B7644">
        <v>1013039</v>
      </c>
      <c r="C7644" t="s">
        <v>4492</v>
      </c>
      <c r="D7644" t="s">
        <v>3178</v>
      </c>
      <c r="E7644">
        <v>56.092000000000013</v>
      </c>
      <c r="F7644">
        <v>151.04340000000002</v>
      </c>
      <c r="G7644" t="s">
        <v>2369</v>
      </c>
      <c r="H7644" t="s">
        <v>69</v>
      </c>
      <c r="I7644" t="s">
        <v>46</v>
      </c>
      <c r="J7644">
        <v>94.951400000000007</v>
      </c>
      <c r="K7644">
        <v>169.2779719033017</v>
      </c>
      <c r="L7644" t="str">
        <f>TEXT(Orders[[#This Row],[date]],"MMM")</f>
        <v>Apr</v>
      </c>
    </row>
    <row r="7645" spans="1:12" x14ac:dyDescent="0.3">
      <c r="A7645" s="2">
        <v>45286</v>
      </c>
      <c r="B7645">
        <v>1007131</v>
      </c>
      <c r="C7645" t="s">
        <v>5594</v>
      </c>
      <c r="D7645" t="s">
        <v>3177</v>
      </c>
      <c r="E7645">
        <v>64.944000000000017</v>
      </c>
      <c r="F7645">
        <v>151.04340000000002</v>
      </c>
      <c r="G7645" t="s">
        <v>2451</v>
      </c>
      <c r="H7645" t="s">
        <v>75</v>
      </c>
      <c r="I7645" t="s">
        <v>46</v>
      </c>
      <c r="J7645">
        <v>86.099400000000003</v>
      </c>
      <c r="K7645">
        <v>132.57483370288244</v>
      </c>
      <c r="L7645" t="str">
        <f>TEXT(Orders[[#This Row],[date]],"MMM")</f>
        <v>Dec</v>
      </c>
    </row>
    <row r="7646" spans="1:12" x14ac:dyDescent="0.3">
      <c r="A7646" s="2">
        <v>45105</v>
      </c>
      <c r="B7646">
        <v>1013333</v>
      </c>
      <c r="C7646" t="s">
        <v>5546</v>
      </c>
      <c r="D7646" t="s">
        <v>3177</v>
      </c>
      <c r="E7646">
        <v>76.324000000000012</v>
      </c>
      <c r="F7646">
        <v>151.04340000000002</v>
      </c>
      <c r="G7646" t="s">
        <v>758</v>
      </c>
      <c r="H7646" t="s">
        <v>54</v>
      </c>
      <c r="I7646" t="s">
        <v>20</v>
      </c>
      <c r="J7646">
        <v>74.719400000000007</v>
      </c>
      <c r="K7646">
        <v>97.89764687385356</v>
      </c>
      <c r="L7646" t="str">
        <f>TEXT(Orders[[#This Row],[date]],"MMM")</f>
        <v>Jun</v>
      </c>
    </row>
    <row r="7647" spans="1:12" x14ac:dyDescent="0.3">
      <c r="A7647" s="2">
        <v>45082</v>
      </c>
      <c r="B7647">
        <v>1007073</v>
      </c>
      <c r="C7647" t="s">
        <v>5116</v>
      </c>
      <c r="D7647" t="s">
        <v>3179</v>
      </c>
      <c r="E7647">
        <v>97.060000000000016</v>
      </c>
      <c r="F7647">
        <v>151.04340000000002</v>
      </c>
      <c r="G7647" t="s">
        <v>1348</v>
      </c>
      <c r="H7647" t="s">
        <v>50</v>
      </c>
      <c r="I7647" t="s">
        <v>36</v>
      </c>
      <c r="J7647">
        <v>53.983400000000003</v>
      </c>
      <c r="K7647">
        <v>55.618586441376458</v>
      </c>
      <c r="L7647" t="str">
        <f>TEXT(Orders[[#This Row],[date]],"MMM")</f>
        <v>Jun</v>
      </c>
    </row>
    <row r="7648" spans="1:12" x14ac:dyDescent="0.3">
      <c r="A7648" s="2">
        <v>44937</v>
      </c>
      <c r="B7648">
        <v>1018610</v>
      </c>
      <c r="C7648" t="s">
        <v>5095</v>
      </c>
      <c r="D7648" t="s">
        <v>3175</v>
      </c>
      <c r="E7648">
        <v>98.804000000000016</v>
      </c>
      <c r="F7648">
        <v>151.04340000000002</v>
      </c>
      <c r="G7648" t="s">
        <v>1144</v>
      </c>
      <c r="H7648" t="s">
        <v>12</v>
      </c>
      <c r="I7648" t="s">
        <v>13</v>
      </c>
      <c r="J7648">
        <v>52.239400000000003</v>
      </c>
      <c r="K7648">
        <v>52.871746083154527</v>
      </c>
      <c r="L7648" t="str">
        <f>TEXT(Orders[[#This Row],[date]],"MMM")</f>
        <v>Jan</v>
      </c>
    </row>
    <row r="7649" spans="1:12" x14ac:dyDescent="0.3">
      <c r="A7649" s="2">
        <v>45173</v>
      </c>
      <c r="B7649">
        <v>1014925</v>
      </c>
      <c r="C7649" t="s">
        <v>5888</v>
      </c>
      <c r="D7649" t="s">
        <v>3177</v>
      </c>
      <c r="E7649">
        <v>99.928000000000011</v>
      </c>
      <c r="F7649">
        <v>151.04340000000002</v>
      </c>
      <c r="G7649" t="s">
        <v>2664</v>
      </c>
      <c r="H7649" t="s">
        <v>12</v>
      </c>
      <c r="I7649" t="s">
        <v>13</v>
      </c>
      <c r="J7649">
        <v>51.115400000000008</v>
      </c>
      <c r="K7649">
        <v>51.152229605315824</v>
      </c>
      <c r="L7649" t="str">
        <f>TEXT(Orders[[#This Row],[date]],"MMM")</f>
        <v>Sep</v>
      </c>
    </row>
    <row r="7650" spans="1:12" x14ac:dyDescent="0.3">
      <c r="A7650" s="2">
        <v>45225</v>
      </c>
      <c r="B7650">
        <v>1014661</v>
      </c>
      <c r="C7650" t="s">
        <v>4183</v>
      </c>
      <c r="D7650" t="s">
        <v>3173</v>
      </c>
      <c r="E7650">
        <v>101.05200000000001</v>
      </c>
      <c r="F7650">
        <v>151.04340000000002</v>
      </c>
      <c r="G7650" t="s">
        <v>1888</v>
      </c>
      <c r="H7650" t="s">
        <v>35</v>
      </c>
      <c r="I7650" t="s">
        <v>36</v>
      </c>
      <c r="J7650">
        <v>49.991400000000013</v>
      </c>
      <c r="K7650">
        <v>49.470965443534034</v>
      </c>
      <c r="L7650" t="str">
        <f>TEXT(Orders[[#This Row],[date]],"MMM")</f>
        <v>Oct</v>
      </c>
    </row>
    <row r="7651" spans="1:12" x14ac:dyDescent="0.3">
      <c r="A7651" s="2">
        <v>45209</v>
      </c>
      <c r="B7651">
        <v>1016073</v>
      </c>
      <c r="C7651" t="s">
        <v>4525</v>
      </c>
      <c r="D7651" t="s">
        <v>3179</v>
      </c>
      <c r="E7651">
        <v>101.05200000000001</v>
      </c>
      <c r="F7651">
        <v>151.04340000000002</v>
      </c>
      <c r="G7651" t="s">
        <v>2371</v>
      </c>
      <c r="H7651" t="s">
        <v>88</v>
      </c>
      <c r="I7651" t="s">
        <v>36</v>
      </c>
      <c r="J7651">
        <v>49.991400000000013</v>
      </c>
      <c r="K7651">
        <v>49.470965443534034</v>
      </c>
      <c r="L7651" t="str">
        <f>TEXT(Orders[[#This Row],[date]],"MMM")</f>
        <v>Oct</v>
      </c>
    </row>
    <row r="7652" spans="1:12" x14ac:dyDescent="0.3">
      <c r="A7652" s="2">
        <v>45082</v>
      </c>
      <c r="B7652">
        <v>1010577</v>
      </c>
      <c r="C7652" t="s">
        <v>5855</v>
      </c>
      <c r="D7652" t="s">
        <v>3176</v>
      </c>
      <c r="E7652">
        <v>107.79600000000001</v>
      </c>
      <c r="F7652">
        <v>151.04340000000002</v>
      </c>
      <c r="G7652" t="s">
        <v>1408</v>
      </c>
      <c r="H7652" t="s">
        <v>30</v>
      </c>
      <c r="I7652" t="s">
        <v>13</v>
      </c>
      <c r="J7652">
        <v>43.247400000000013</v>
      </c>
      <c r="K7652">
        <v>40.119670488700891</v>
      </c>
      <c r="L7652" t="str">
        <f>TEXT(Orders[[#This Row],[date]],"MMM")</f>
        <v>Jun</v>
      </c>
    </row>
    <row r="7653" spans="1:12" x14ac:dyDescent="0.3">
      <c r="A7653" s="2">
        <v>45182</v>
      </c>
      <c r="B7653">
        <v>1018685</v>
      </c>
      <c r="C7653" t="s">
        <v>3712</v>
      </c>
      <c r="D7653" t="s">
        <v>3173</v>
      </c>
      <c r="E7653">
        <v>116.78800000000001</v>
      </c>
      <c r="F7653">
        <v>151.04340000000002</v>
      </c>
      <c r="G7653" t="s">
        <v>948</v>
      </c>
      <c r="H7653" t="s">
        <v>69</v>
      </c>
      <c r="I7653" t="s">
        <v>46</v>
      </c>
      <c r="J7653">
        <v>34.255400000000009</v>
      </c>
      <c r="K7653">
        <v>29.331266910984009</v>
      </c>
      <c r="L7653" t="str">
        <f>TEXT(Orders[[#This Row],[date]],"MMM")</f>
        <v>Sep</v>
      </c>
    </row>
    <row r="7654" spans="1:12" x14ac:dyDescent="0.3">
      <c r="A7654" s="2">
        <v>45121</v>
      </c>
      <c r="B7654">
        <v>1010118</v>
      </c>
      <c r="C7654" t="s">
        <v>5699</v>
      </c>
      <c r="D7654" t="s">
        <v>3173</v>
      </c>
      <c r="E7654">
        <v>141.51600000000002</v>
      </c>
      <c r="F7654">
        <v>151.04340000000002</v>
      </c>
      <c r="G7654" t="s">
        <v>978</v>
      </c>
      <c r="H7654" t="s">
        <v>19</v>
      </c>
      <c r="I7654" t="s">
        <v>20</v>
      </c>
      <c r="J7654">
        <v>9.5274000000000001</v>
      </c>
      <c r="K7654">
        <v>6.7323836174001519</v>
      </c>
      <c r="L7654" t="str">
        <f>TEXT(Orders[[#This Row],[date]],"MMM")</f>
        <v>Jul</v>
      </c>
    </row>
    <row r="7655" spans="1:12" x14ac:dyDescent="0.3">
      <c r="A7655" s="2">
        <v>45201</v>
      </c>
      <c r="B7655">
        <v>1010873</v>
      </c>
      <c r="C7655" t="s">
        <v>5383</v>
      </c>
      <c r="D7655" t="s">
        <v>3177</v>
      </c>
      <c r="E7655">
        <v>150.50800000000001</v>
      </c>
      <c r="F7655">
        <v>151.04340000000002</v>
      </c>
      <c r="G7655" t="s">
        <v>2810</v>
      </c>
      <c r="H7655" t="s">
        <v>45</v>
      </c>
      <c r="I7655" t="s">
        <v>46</v>
      </c>
      <c r="J7655">
        <v>0.53540000000000987</v>
      </c>
      <c r="K7655">
        <v>0.3557285991442381</v>
      </c>
      <c r="L7655" t="str">
        <f>TEXT(Orders[[#This Row],[date]],"MMM")</f>
        <v>Oct</v>
      </c>
    </row>
    <row r="7656" spans="1:12" x14ac:dyDescent="0.3">
      <c r="A7656" s="2">
        <v>44947</v>
      </c>
      <c r="B7656">
        <v>1010641</v>
      </c>
      <c r="C7656" t="s">
        <v>4629</v>
      </c>
      <c r="D7656" t="s">
        <v>3176</v>
      </c>
      <c r="E7656">
        <v>169.61600000000001</v>
      </c>
      <c r="F7656">
        <v>151.04340000000002</v>
      </c>
      <c r="G7656" t="s">
        <v>1772</v>
      </c>
      <c r="H7656" t="s">
        <v>75</v>
      </c>
      <c r="I7656" t="s">
        <v>46</v>
      </c>
      <c r="J7656">
        <v>-18.572599999999994</v>
      </c>
      <c r="K7656">
        <v>-10.949792472408259</v>
      </c>
      <c r="L7656" t="str">
        <f>TEXT(Orders[[#This Row],[date]],"MMM")</f>
        <v>Jan</v>
      </c>
    </row>
    <row r="7657" spans="1:12" x14ac:dyDescent="0.3">
      <c r="A7657" s="2">
        <v>45111</v>
      </c>
      <c r="B7657">
        <v>1012898</v>
      </c>
      <c r="C7657" t="s">
        <v>4479</v>
      </c>
      <c r="D7657" t="s">
        <v>3172</v>
      </c>
      <c r="E7657">
        <v>169.61600000000001</v>
      </c>
      <c r="F7657">
        <v>151.04340000000002</v>
      </c>
      <c r="G7657" t="s">
        <v>2319</v>
      </c>
      <c r="H7657" t="s">
        <v>19</v>
      </c>
      <c r="I7657" t="s">
        <v>20</v>
      </c>
      <c r="J7657">
        <v>-18.572599999999994</v>
      </c>
      <c r="K7657">
        <v>-10.949792472408259</v>
      </c>
      <c r="L7657" t="str">
        <f>TEXT(Orders[[#This Row],[date]],"MMM")</f>
        <v>Jul</v>
      </c>
    </row>
    <row r="7658" spans="1:12" x14ac:dyDescent="0.3">
      <c r="A7658" s="2">
        <v>44983</v>
      </c>
      <c r="B7658">
        <v>1019489</v>
      </c>
      <c r="C7658" t="s">
        <v>3892</v>
      </c>
      <c r="D7658" t="s">
        <v>3174</v>
      </c>
      <c r="E7658">
        <v>201.08800000000002</v>
      </c>
      <c r="F7658">
        <v>151.04340000000002</v>
      </c>
      <c r="G7658" t="s">
        <v>751</v>
      </c>
      <c r="H7658" t="s">
        <v>35</v>
      </c>
      <c r="I7658" t="s">
        <v>36</v>
      </c>
      <c r="J7658">
        <v>-50.044600000000003</v>
      </c>
      <c r="K7658">
        <v>-24.886915181413112</v>
      </c>
      <c r="L7658" t="str">
        <f>TEXT(Orders[[#This Row],[date]],"MMM")</f>
        <v>Feb</v>
      </c>
    </row>
    <row r="7659" spans="1:12" x14ac:dyDescent="0.3">
      <c r="A7659" s="2">
        <v>45285</v>
      </c>
      <c r="B7659">
        <v>1001994</v>
      </c>
      <c r="C7659" t="s">
        <v>4807</v>
      </c>
      <c r="D7659" t="s">
        <v>3176</v>
      </c>
      <c r="E7659">
        <v>303.34399999999999</v>
      </c>
      <c r="F7659">
        <v>151.24096</v>
      </c>
      <c r="G7659" t="s">
        <v>2310</v>
      </c>
      <c r="H7659" t="s">
        <v>75</v>
      </c>
      <c r="I7659" t="s">
        <v>46</v>
      </c>
      <c r="J7659">
        <v>-152.10303999999999</v>
      </c>
      <c r="K7659">
        <v>-50.142096102115083</v>
      </c>
      <c r="L7659" t="str">
        <f>TEXT(Orders[[#This Row],[date]],"MMM")</f>
        <v>Dec</v>
      </c>
    </row>
    <row r="7660" spans="1:12" x14ac:dyDescent="0.3">
      <c r="A7660" s="2">
        <v>45183</v>
      </c>
      <c r="B7660">
        <v>1008500</v>
      </c>
      <c r="C7660" t="s">
        <v>3377</v>
      </c>
      <c r="D7660" t="s">
        <v>3180</v>
      </c>
      <c r="E7660">
        <v>89.440000000000026</v>
      </c>
      <c r="F7660">
        <v>151.31232000000003</v>
      </c>
      <c r="G7660" t="s">
        <v>2662</v>
      </c>
      <c r="H7660" t="s">
        <v>45</v>
      </c>
      <c r="I7660" t="s">
        <v>46</v>
      </c>
      <c r="J7660">
        <v>61.872320000000002</v>
      </c>
      <c r="K7660">
        <v>69.177459749552753</v>
      </c>
      <c r="L7660" t="str">
        <f>TEXT(Orders[[#This Row],[date]],"MMM")</f>
        <v>Sep</v>
      </c>
    </row>
    <row r="7661" spans="1:12" x14ac:dyDescent="0.3">
      <c r="A7661" s="2">
        <v>45109</v>
      </c>
      <c r="B7661">
        <v>1003717</v>
      </c>
      <c r="C7661" t="s">
        <v>5712</v>
      </c>
      <c r="D7661" t="s">
        <v>3178</v>
      </c>
      <c r="E7661">
        <v>220.64000000000007</v>
      </c>
      <c r="F7661">
        <v>151.36160000000004</v>
      </c>
      <c r="G7661" t="s">
        <v>1033</v>
      </c>
      <c r="H7661" t="s">
        <v>88</v>
      </c>
      <c r="I7661" t="s">
        <v>36</v>
      </c>
      <c r="J7661">
        <v>-69.278400000000033</v>
      </c>
      <c r="K7661">
        <v>-31.398839738941263</v>
      </c>
      <c r="L7661" t="str">
        <f>TEXT(Orders[[#This Row],[date]],"MMM")</f>
        <v>Jul</v>
      </c>
    </row>
    <row r="7662" spans="1:12" x14ac:dyDescent="0.3">
      <c r="A7662" s="2">
        <v>45126</v>
      </c>
      <c r="B7662">
        <v>1005531</v>
      </c>
      <c r="C7662" t="s">
        <v>5109</v>
      </c>
      <c r="D7662" t="s">
        <v>3178</v>
      </c>
      <c r="E7662">
        <v>76.78</v>
      </c>
      <c r="F7662">
        <v>151.49159999999998</v>
      </c>
      <c r="G7662" t="s">
        <v>170</v>
      </c>
      <c r="H7662" t="s">
        <v>57</v>
      </c>
      <c r="I7662" t="s">
        <v>20</v>
      </c>
      <c r="J7662">
        <v>74.711599999999976</v>
      </c>
      <c r="K7662">
        <v>97.306069288877282</v>
      </c>
      <c r="L7662" t="str">
        <f>TEXT(Orders[[#This Row],[date]],"MMM")</f>
        <v>Jul</v>
      </c>
    </row>
    <row r="7663" spans="1:12" x14ac:dyDescent="0.3">
      <c r="A7663" s="2">
        <v>45269</v>
      </c>
      <c r="B7663">
        <v>1014414</v>
      </c>
      <c r="C7663" t="s">
        <v>5521</v>
      </c>
      <c r="D7663" t="s">
        <v>3173</v>
      </c>
      <c r="E7663">
        <v>16.427999999999997</v>
      </c>
      <c r="F7663">
        <v>151.49160000000001</v>
      </c>
      <c r="G7663" t="s">
        <v>1307</v>
      </c>
      <c r="H7663" t="s">
        <v>88</v>
      </c>
      <c r="I7663" t="s">
        <v>36</v>
      </c>
      <c r="J7663">
        <v>135.06360000000001</v>
      </c>
      <c r="K7663">
        <v>822.15485756026305</v>
      </c>
      <c r="L7663" t="str">
        <f>TEXT(Orders[[#This Row],[date]],"MMM")</f>
        <v>Dec</v>
      </c>
    </row>
    <row r="7664" spans="1:12" x14ac:dyDescent="0.3">
      <c r="A7664" s="2">
        <v>45138</v>
      </c>
      <c r="B7664">
        <v>1013079</v>
      </c>
      <c r="C7664" t="s">
        <v>3937</v>
      </c>
      <c r="D7664" t="s">
        <v>3177</v>
      </c>
      <c r="E7664">
        <v>18.676000000000016</v>
      </c>
      <c r="F7664">
        <v>151.49160000000001</v>
      </c>
      <c r="G7664" t="s">
        <v>1456</v>
      </c>
      <c r="H7664" t="s">
        <v>26</v>
      </c>
      <c r="I7664" t="s">
        <v>13</v>
      </c>
      <c r="J7664">
        <v>132.81559999999999</v>
      </c>
      <c r="K7664">
        <v>711.15656457485477</v>
      </c>
      <c r="L7664" t="str">
        <f>TEXT(Orders[[#This Row],[date]],"MMM")</f>
        <v>Jul</v>
      </c>
    </row>
    <row r="7665" spans="1:12" x14ac:dyDescent="0.3">
      <c r="A7665" s="2">
        <v>45247</v>
      </c>
      <c r="B7665">
        <v>1013381</v>
      </c>
      <c r="C7665" t="s">
        <v>5889</v>
      </c>
      <c r="D7665" t="s">
        <v>3177</v>
      </c>
      <c r="E7665">
        <v>20.663999999999987</v>
      </c>
      <c r="F7665">
        <v>151.49160000000001</v>
      </c>
      <c r="G7665" t="s">
        <v>2511</v>
      </c>
      <c r="H7665" t="s">
        <v>12</v>
      </c>
      <c r="I7665" t="s">
        <v>13</v>
      </c>
      <c r="J7665">
        <v>130.82760000000002</v>
      </c>
      <c r="K7665">
        <v>633.11846689895526</v>
      </c>
      <c r="L7665" t="str">
        <f>TEXT(Orders[[#This Row],[date]],"MMM")</f>
        <v>Nov</v>
      </c>
    </row>
    <row r="7666" spans="1:12" x14ac:dyDescent="0.3">
      <c r="A7666" s="2">
        <v>45219</v>
      </c>
      <c r="B7666">
        <v>1015330</v>
      </c>
      <c r="C7666" t="s">
        <v>3395</v>
      </c>
      <c r="D7666" t="s">
        <v>3179</v>
      </c>
      <c r="E7666">
        <v>24.036000000000001</v>
      </c>
      <c r="F7666">
        <v>151.49160000000001</v>
      </c>
      <c r="G7666" t="s">
        <v>1411</v>
      </c>
      <c r="H7666" t="s">
        <v>30</v>
      </c>
      <c r="I7666" t="s">
        <v>13</v>
      </c>
      <c r="J7666">
        <v>127.4556</v>
      </c>
      <c r="K7666">
        <v>530.26959560659009</v>
      </c>
      <c r="L7666" t="str">
        <f>TEXT(Orders[[#This Row],[date]],"MMM")</f>
        <v>Oct</v>
      </c>
    </row>
    <row r="7667" spans="1:12" x14ac:dyDescent="0.3">
      <c r="A7667" s="2">
        <v>45278</v>
      </c>
      <c r="B7667">
        <v>1007199</v>
      </c>
      <c r="C7667" t="s">
        <v>3426</v>
      </c>
      <c r="D7667" t="s">
        <v>3176</v>
      </c>
      <c r="E7667">
        <v>36.828000000000003</v>
      </c>
      <c r="F7667">
        <v>151.49160000000001</v>
      </c>
      <c r="G7667" t="s">
        <v>275</v>
      </c>
      <c r="H7667" t="s">
        <v>69</v>
      </c>
      <c r="I7667" t="s">
        <v>46</v>
      </c>
      <c r="J7667">
        <v>114.6636</v>
      </c>
      <c r="K7667">
        <v>311.34897360703809</v>
      </c>
      <c r="L7667" t="str">
        <f>TEXT(Orders[[#This Row],[date]],"MMM")</f>
        <v>Dec</v>
      </c>
    </row>
    <row r="7668" spans="1:12" x14ac:dyDescent="0.3">
      <c r="A7668" s="2">
        <v>45084</v>
      </c>
      <c r="B7668">
        <v>1009018</v>
      </c>
      <c r="C7668" t="s">
        <v>3431</v>
      </c>
      <c r="D7668" t="s">
        <v>3179</v>
      </c>
      <c r="E7668">
        <v>50.772000000000006</v>
      </c>
      <c r="F7668">
        <v>151.49160000000001</v>
      </c>
      <c r="G7668" t="s">
        <v>1594</v>
      </c>
      <c r="H7668" t="s">
        <v>57</v>
      </c>
      <c r="I7668" t="s">
        <v>20</v>
      </c>
      <c r="J7668">
        <v>100.7196</v>
      </c>
      <c r="K7668">
        <v>198.3762703852517</v>
      </c>
      <c r="L7668" t="str">
        <f>TEXT(Orders[[#This Row],[date]],"MMM")</f>
        <v>Jun</v>
      </c>
    </row>
    <row r="7669" spans="1:12" x14ac:dyDescent="0.3">
      <c r="A7669" s="2">
        <v>45034</v>
      </c>
      <c r="B7669">
        <v>1012650</v>
      </c>
      <c r="C7669" t="s">
        <v>5335</v>
      </c>
      <c r="D7669" t="s">
        <v>3179</v>
      </c>
      <c r="E7669">
        <v>56.632000000000005</v>
      </c>
      <c r="F7669">
        <v>151.49160000000001</v>
      </c>
      <c r="G7669" t="s">
        <v>1262</v>
      </c>
      <c r="H7669" t="s">
        <v>57</v>
      </c>
      <c r="I7669" t="s">
        <v>20</v>
      </c>
      <c r="J7669">
        <v>94.8596</v>
      </c>
      <c r="K7669">
        <v>167.50176578612798</v>
      </c>
      <c r="L7669" t="str">
        <f>TEXT(Orders[[#This Row],[date]],"MMM")</f>
        <v>Apr</v>
      </c>
    </row>
    <row r="7670" spans="1:12" x14ac:dyDescent="0.3">
      <c r="A7670" s="2">
        <v>44958</v>
      </c>
      <c r="B7670">
        <v>1015888</v>
      </c>
      <c r="C7670" t="s">
        <v>5788</v>
      </c>
      <c r="D7670" t="s">
        <v>3171</v>
      </c>
      <c r="E7670">
        <v>63.376000000000005</v>
      </c>
      <c r="F7670">
        <v>151.49160000000001</v>
      </c>
      <c r="G7670" t="s">
        <v>1962</v>
      </c>
      <c r="H7670" t="s">
        <v>35</v>
      </c>
      <c r="I7670" t="s">
        <v>36</v>
      </c>
      <c r="J7670">
        <v>88.115600000000001</v>
      </c>
      <c r="K7670">
        <v>139.03622822519566</v>
      </c>
      <c r="L7670" t="str">
        <f>TEXT(Orders[[#This Row],[date]],"MMM")</f>
        <v>Feb</v>
      </c>
    </row>
    <row r="7671" spans="1:12" x14ac:dyDescent="0.3">
      <c r="A7671" s="2">
        <v>44954</v>
      </c>
      <c r="B7671">
        <v>1019676</v>
      </c>
      <c r="C7671" t="s">
        <v>5382</v>
      </c>
      <c r="D7671" t="s">
        <v>3178</v>
      </c>
      <c r="E7671">
        <v>97.096000000000004</v>
      </c>
      <c r="F7671">
        <v>151.49160000000001</v>
      </c>
      <c r="G7671" t="s">
        <v>922</v>
      </c>
      <c r="H7671" t="s">
        <v>26</v>
      </c>
      <c r="I7671" t="s">
        <v>13</v>
      </c>
      <c r="J7671">
        <v>54.395600000000002</v>
      </c>
      <c r="K7671">
        <v>56.022493202603606</v>
      </c>
      <c r="L7671" t="str">
        <f>TEXT(Orders[[#This Row],[date]],"MMM")</f>
        <v>Jan</v>
      </c>
    </row>
    <row r="7672" spans="1:12" x14ac:dyDescent="0.3">
      <c r="A7672" s="2">
        <v>45140</v>
      </c>
      <c r="B7672">
        <v>1006425</v>
      </c>
      <c r="C7672" t="s">
        <v>3690</v>
      </c>
      <c r="D7672" t="s">
        <v>3172</v>
      </c>
      <c r="E7672">
        <v>107.00800000000002</v>
      </c>
      <c r="F7672">
        <v>151.49160000000001</v>
      </c>
      <c r="G7672" t="s">
        <v>558</v>
      </c>
      <c r="H7672" t="s">
        <v>57</v>
      </c>
      <c r="I7672" t="s">
        <v>20</v>
      </c>
      <c r="J7672">
        <v>44.483599999999981</v>
      </c>
      <c r="K7672">
        <v>41.57034988038275</v>
      </c>
      <c r="L7672" t="str">
        <f>TEXT(Orders[[#This Row],[date]],"MMM")</f>
        <v>Aug</v>
      </c>
    </row>
    <row r="7673" spans="1:12" x14ac:dyDescent="0.3">
      <c r="A7673" s="2">
        <v>45152</v>
      </c>
      <c r="B7673">
        <v>1014580</v>
      </c>
      <c r="C7673" t="s">
        <v>4132</v>
      </c>
      <c r="D7673" t="s">
        <v>3171</v>
      </c>
      <c r="E7673">
        <v>125.196</v>
      </c>
      <c r="F7673">
        <v>151.49160000000001</v>
      </c>
      <c r="G7673" t="s">
        <v>985</v>
      </c>
      <c r="H7673" t="s">
        <v>30</v>
      </c>
      <c r="I7673" t="s">
        <v>13</v>
      </c>
      <c r="J7673">
        <v>26.295600000000007</v>
      </c>
      <c r="K7673">
        <v>21.003546439183367</v>
      </c>
      <c r="L7673" t="str">
        <f>TEXT(Orders[[#This Row],[date]],"MMM")</f>
        <v>Aug</v>
      </c>
    </row>
    <row r="7674" spans="1:12" x14ac:dyDescent="0.3">
      <c r="A7674" s="2">
        <v>45181</v>
      </c>
      <c r="B7674">
        <v>1008110</v>
      </c>
      <c r="C7674" t="s">
        <v>4984</v>
      </c>
      <c r="D7674" t="s">
        <v>3175</v>
      </c>
      <c r="E7674">
        <v>133.90400000000002</v>
      </c>
      <c r="F7674">
        <v>151.49160000000001</v>
      </c>
      <c r="G7674" t="s">
        <v>2665</v>
      </c>
      <c r="H7674" t="s">
        <v>12</v>
      </c>
      <c r="I7674" t="s">
        <v>13</v>
      </c>
      <c r="J7674">
        <v>17.587599999999981</v>
      </c>
      <c r="K7674">
        <v>13.134484406739139</v>
      </c>
      <c r="L7674" t="str">
        <f>TEXT(Orders[[#This Row],[date]],"MMM")</f>
        <v>Sep</v>
      </c>
    </row>
    <row r="7675" spans="1:12" x14ac:dyDescent="0.3">
      <c r="A7675" s="2">
        <v>45184</v>
      </c>
      <c r="B7675">
        <v>1019608</v>
      </c>
      <c r="C7675" t="s">
        <v>3710</v>
      </c>
      <c r="D7675" t="s">
        <v>3172</v>
      </c>
      <c r="E7675">
        <v>148.80000000000001</v>
      </c>
      <c r="F7675">
        <v>151.49160000000001</v>
      </c>
      <c r="G7675" t="s">
        <v>2824</v>
      </c>
      <c r="H7675" t="s">
        <v>57</v>
      </c>
      <c r="I7675" t="s">
        <v>20</v>
      </c>
      <c r="J7675">
        <v>2.691599999999994</v>
      </c>
      <c r="K7675">
        <v>1.8088709677419312</v>
      </c>
      <c r="L7675" t="str">
        <f>TEXT(Orders[[#This Row],[date]],"MMM")</f>
        <v>Sep</v>
      </c>
    </row>
    <row r="7676" spans="1:12" x14ac:dyDescent="0.3">
      <c r="A7676" s="2">
        <v>45214</v>
      </c>
      <c r="B7676">
        <v>1014803</v>
      </c>
      <c r="C7676" t="s">
        <v>3652</v>
      </c>
      <c r="D7676" t="s">
        <v>3175</v>
      </c>
      <c r="E7676">
        <v>161.16400000000002</v>
      </c>
      <c r="F7676">
        <v>151.49160000000001</v>
      </c>
      <c r="G7676" t="s">
        <v>2974</v>
      </c>
      <c r="H7676" t="s">
        <v>19</v>
      </c>
      <c r="I7676" t="s">
        <v>20</v>
      </c>
      <c r="J7676">
        <v>-9.6724000000000103</v>
      </c>
      <c r="K7676">
        <v>-6.0015884440694007</v>
      </c>
      <c r="L7676" t="str">
        <f>TEXT(Orders[[#This Row],[date]],"MMM")</f>
        <v>Oct</v>
      </c>
    </row>
    <row r="7677" spans="1:12" x14ac:dyDescent="0.3">
      <c r="A7677" s="2">
        <v>45014</v>
      </c>
      <c r="B7677">
        <v>1017070</v>
      </c>
      <c r="C7677" t="s">
        <v>5680</v>
      </c>
      <c r="D7677" t="s">
        <v>3174</v>
      </c>
      <c r="E7677">
        <v>161.16400000000002</v>
      </c>
      <c r="F7677">
        <v>151.49160000000001</v>
      </c>
      <c r="G7677" t="s">
        <v>3073</v>
      </c>
      <c r="H7677" t="s">
        <v>88</v>
      </c>
      <c r="I7677" t="s">
        <v>36</v>
      </c>
      <c r="J7677">
        <v>-9.6724000000000103</v>
      </c>
      <c r="K7677">
        <v>-6.0015884440694007</v>
      </c>
      <c r="L7677" t="str">
        <f>TEXT(Orders[[#This Row],[date]],"MMM")</f>
        <v>Mar</v>
      </c>
    </row>
    <row r="7678" spans="1:12" x14ac:dyDescent="0.3">
      <c r="A7678" s="2">
        <v>45103</v>
      </c>
      <c r="B7678">
        <v>1010992</v>
      </c>
      <c r="C7678" t="s">
        <v>4901</v>
      </c>
      <c r="D7678" t="s">
        <v>3175</v>
      </c>
      <c r="E7678">
        <v>176.9</v>
      </c>
      <c r="F7678">
        <v>151.49160000000001</v>
      </c>
      <c r="G7678" t="s">
        <v>2246</v>
      </c>
      <c r="H7678" t="s">
        <v>50</v>
      </c>
      <c r="I7678" t="s">
        <v>36</v>
      </c>
      <c r="J7678">
        <v>-25.4084</v>
      </c>
      <c r="K7678">
        <v>-14.363143018654606</v>
      </c>
      <c r="L7678" t="str">
        <f>TEXT(Orders[[#This Row],[date]],"MMM")</f>
        <v>Jun</v>
      </c>
    </row>
    <row r="7679" spans="1:12" x14ac:dyDescent="0.3">
      <c r="A7679" s="2">
        <v>45104</v>
      </c>
      <c r="B7679">
        <v>1003825</v>
      </c>
      <c r="C7679" t="s">
        <v>3786</v>
      </c>
      <c r="D7679" t="s">
        <v>3173</v>
      </c>
      <c r="E7679">
        <v>153.13280000000003</v>
      </c>
      <c r="F7679">
        <v>151.6164</v>
      </c>
      <c r="G7679" t="s">
        <v>2472</v>
      </c>
      <c r="H7679" t="s">
        <v>35</v>
      </c>
      <c r="I7679" t="s">
        <v>36</v>
      </c>
      <c r="J7679">
        <v>-1.5164000000000328</v>
      </c>
      <c r="K7679">
        <v>-0.99025159861246737</v>
      </c>
      <c r="L7679" t="str">
        <f>TEXT(Orders[[#This Row],[date]],"MMM")</f>
        <v>Jun</v>
      </c>
    </row>
    <row r="7680" spans="1:12" x14ac:dyDescent="0.3">
      <c r="A7680" s="2">
        <v>44939</v>
      </c>
      <c r="B7680">
        <v>1002109</v>
      </c>
      <c r="C7680" t="s">
        <v>3979</v>
      </c>
      <c r="D7680" t="s">
        <v>3174</v>
      </c>
      <c r="E7680">
        <v>59.404800000000002</v>
      </c>
      <c r="F7680">
        <v>151.86080000000004</v>
      </c>
      <c r="G7680" t="s">
        <v>2425</v>
      </c>
      <c r="H7680" t="s">
        <v>30</v>
      </c>
      <c r="I7680" t="s">
        <v>13</v>
      </c>
      <c r="J7680">
        <v>92.456000000000046</v>
      </c>
      <c r="K7680">
        <v>155.63725490196086</v>
      </c>
      <c r="L7680" t="str">
        <f>TEXT(Orders[[#This Row],[date]],"MMM")</f>
        <v>Jan</v>
      </c>
    </row>
    <row r="7681" spans="1:12" x14ac:dyDescent="0.3">
      <c r="A7681" s="2">
        <v>45166</v>
      </c>
      <c r="B7681">
        <v>1002455</v>
      </c>
      <c r="C7681" t="s">
        <v>5021</v>
      </c>
      <c r="D7681" t="s">
        <v>3171</v>
      </c>
      <c r="E7681">
        <v>47.731200000000001</v>
      </c>
      <c r="F7681">
        <v>151.90240000000003</v>
      </c>
      <c r="G7681" t="s">
        <v>2771</v>
      </c>
      <c r="H7681" t="s">
        <v>50</v>
      </c>
      <c r="I7681" t="s">
        <v>36</v>
      </c>
      <c r="J7681">
        <v>104.17120000000003</v>
      </c>
      <c r="K7681">
        <v>218.24550817913658</v>
      </c>
      <c r="L7681" t="str">
        <f>TEXT(Orders[[#This Row],[date]],"MMM")</f>
        <v>Aug</v>
      </c>
    </row>
    <row r="7682" spans="1:12" x14ac:dyDescent="0.3">
      <c r="A7682" s="2">
        <v>44936</v>
      </c>
      <c r="B7682">
        <v>1009295</v>
      </c>
      <c r="C7682" t="s">
        <v>4800</v>
      </c>
      <c r="D7682" t="s">
        <v>3177</v>
      </c>
      <c r="E7682">
        <v>0.97199999999997999</v>
      </c>
      <c r="F7682">
        <v>151.93979999999999</v>
      </c>
      <c r="G7682" t="s">
        <v>2509</v>
      </c>
      <c r="H7682" t="s">
        <v>26</v>
      </c>
      <c r="I7682" t="s">
        <v>13</v>
      </c>
      <c r="J7682">
        <v>150.96780000000001</v>
      </c>
      <c r="K7682">
        <v>15531.666666666988</v>
      </c>
      <c r="L7682" t="str">
        <f>TEXT(Orders[[#This Row],[date]],"MMM")</f>
        <v>Jan</v>
      </c>
    </row>
    <row r="7683" spans="1:12" x14ac:dyDescent="0.3">
      <c r="A7683" s="2">
        <v>44949</v>
      </c>
      <c r="B7683">
        <v>1014224</v>
      </c>
      <c r="C7683" t="s">
        <v>4200</v>
      </c>
      <c r="D7683" t="s">
        <v>3178</v>
      </c>
      <c r="E7683">
        <v>3.5240000000000293</v>
      </c>
      <c r="F7683">
        <v>151.93979999999999</v>
      </c>
      <c r="G7683" t="s">
        <v>2208</v>
      </c>
      <c r="H7683" t="s">
        <v>35</v>
      </c>
      <c r="I7683" t="s">
        <v>36</v>
      </c>
      <c r="J7683">
        <v>148.41579999999996</v>
      </c>
      <c r="K7683">
        <v>4211.572077184981</v>
      </c>
      <c r="L7683" t="str">
        <f>TEXT(Orders[[#This Row],[date]],"MMM")</f>
        <v>Jan</v>
      </c>
    </row>
    <row r="7684" spans="1:12" x14ac:dyDescent="0.3">
      <c r="A7684" s="2">
        <v>44994</v>
      </c>
      <c r="B7684">
        <v>1007936</v>
      </c>
      <c r="C7684" t="s">
        <v>5446</v>
      </c>
      <c r="D7684" t="s">
        <v>3175</v>
      </c>
      <c r="E7684">
        <v>7.6360000000000241</v>
      </c>
      <c r="F7684">
        <v>151.93979999999999</v>
      </c>
      <c r="G7684" t="s">
        <v>1313</v>
      </c>
      <c r="H7684" t="s">
        <v>50</v>
      </c>
      <c r="I7684" t="s">
        <v>36</v>
      </c>
      <c r="J7684">
        <v>144.30379999999997</v>
      </c>
      <c r="K7684">
        <v>1889.7826086956456</v>
      </c>
      <c r="L7684" t="str">
        <f>TEXT(Orders[[#This Row],[date]],"MMM")</f>
        <v>Mar</v>
      </c>
    </row>
    <row r="7685" spans="1:12" x14ac:dyDescent="0.3">
      <c r="A7685" s="2">
        <v>44993</v>
      </c>
      <c r="B7685">
        <v>1011414</v>
      </c>
      <c r="C7685" t="s">
        <v>4383</v>
      </c>
      <c r="D7685" t="s">
        <v>3176</v>
      </c>
      <c r="E7685">
        <v>17.012000000000029</v>
      </c>
      <c r="F7685">
        <v>151.93979999999999</v>
      </c>
      <c r="G7685" t="s">
        <v>1270</v>
      </c>
      <c r="H7685" t="s">
        <v>30</v>
      </c>
      <c r="I7685" t="s">
        <v>13</v>
      </c>
      <c r="J7685">
        <v>134.92779999999996</v>
      </c>
      <c r="K7685">
        <v>793.13308252997729</v>
      </c>
      <c r="L7685" t="str">
        <f>TEXT(Orders[[#This Row],[date]],"MMM")</f>
        <v>Mar</v>
      </c>
    </row>
    <row r="7686" spans="1:12" x14ac:dyDescent="0.3">
      <c r="A7686" s="2">
        <v>45171</v>
      </c>
      <c r="B7686">
        <v>1018201</v>
      </c>
      <c r="C7686" t="s">
        <v>4668</v>
      </c>
      <c r="D7686" t="s">
        <v>3179</v>
      </c>
      <c r="E7686">
        <v>20.079999999999984</v>
      </c>
      <c r="F7686">
        <v>151.93979999999999</v>
      </c>
      <c r="G7686" t="s">
        <v>1715</v>
      </c>
      <c r="H7686" t="s">
        <v>30</v>
      </c>
      <c r="I7686" t="s">
        <v>13</v>
      </c>
      <c r="J7686">
        <v>131.85980000000001</v>
      </c>
      <c r="K7686">
        <v>656.67231075697271</v>
      </c>
      <c r="L7686" t="str">
        <f>TEXT(Orders[[#This Row],[date]],"MMM")</f>
        <v>Sep</v>
      </c>
    </row>
    <row r="7687" spans="1:12" x14ac:dyDescent="0.3">
      <c r="A7687" s="2">
        <v>44996</v>
      </c>
      <c r="B7687">
        <v>1010238</v>
      </c>
      <c r="C7687" t="s">
        <v>3897</v>
      </c>
      <c r="D7687" t="s">
        <v>3179</v>
      </c>
      <c r="E7687">
        <v>29.376000000000005</v>
      </c>
      <c r="F7687">
        <v>151.93979999999999</v>
      </c>
      <c r="G7687" t="s">
        <v>756</v>
      </c>
      <c r="H7687" t="s">
        <v>26</v>
      </c>
      <c r="I7687" t="s">
        <v>13</v>
      </c>
      <c r="J7687">
        <v>122.56379999999999</v>
      </c>
      <c r="K7687">
        <v>417.22426470588221</v>
      </c>
      <c r="L7687" t="str">
        <f>TEXT(Orders[[#This Row],[date]],"MMM")</f>
        <v>Mar</v>
      </c>
    </row>
    <row r="7688" spans="1:12" x14ac:dyDescent="0.3">
      <c r="A7688" s="2">
        <v>45166</v>
      </c>
      <c r="B7688">
        <v>1016480</v>
      </c>
      <c r="C7688" t="s">
        <v>3587</v>
      </c>
      <c r="D7688" t="s">
        <v>3177</v>
      </c>
      <c r="E7688">
        <v>50.427999999999997</v>
      </c>
      <c r="F7688">
        <v>151.93979999999999</v>
      </c>
      <c r="G7688" t="s">
        <v>1264</v>
      </c>
      <c r="H7688" t="s">
        <v>75</v>
      </c>
      <c r="I7688" t="s">
        <v>46</v>
      </c>
      <c r="J7688">
        <v>101.51179999999999</v>
      </c>
      <c r="K7688">
        <v>201.30046799397161</v>
      </c>
      <c r="L7688" t="str">
        <f>TEXT(Orders[[#This Row],[date]],"MMM")</f>
        <v>Aug</v>
      </c>
    </row>
    <row r="7689" spans="1:12" x14ac:dyDescent="0.3">
      <c r="A7689" s="2">
        <v>45122</v>
      </c>
      <c r="B7689">
        <v>1015246</v>
      </c>
      <c r="C7689" t="s">
        <v>4195</v>
      </c>
      <c r="D7689" t="s">
        <v>3176</v>
      </c>
      <c r="E7689">
        <v>56.047999999999988</v>
      </c>
      <c r="F7689">
        <v>151.93979999999999</v>
      </c>
      <c r="G7689" t="s">
        <v>1047</v>
      </c>
      <c r="H7689" t="s">
        <v>35</v>
      </c>
      <c r="I7689" t="s">
        <v>36</v>
      </c>
      <c r="J7689">
        <v>95.891800000000003</v>
      </c>
      <c r="K7689">
        <v>171.08870967741942</v>
      </c>
      <c r="L7689" t="str">
        <f>TEXT(Orders[[#This Row],[date]],"MMM")</f>
        <v>Jul</v>
      </c>
    </row>
    <row r="7690" spans="1:12" x14ac:dyDescent="0.3">
      <c r="A7690" s="2">
        <v>45197</v>
      </c>
      <c r="B7690">
        <v>1008857</v>
      </c>
      <c r="C7690" t="s">
        <v>4004</v>
      </c>
      <c r="D7690" t="s">
        <v>3175</v>
      </c>
      <c r="E7690">
        <v>57.372000000000014</v>
      </c>
      <c r="F7690">
        <v>151.93979999999999</v>
      </c>
      <c r="G7690" t="s">
        <v>850</v>
      </c>
      <c r="H7690" t="s">
        <v>35</v>
      </c>
      <c r="I7690" t="s">
        <v>36</v>
      </c>
      <c r="J7690">
        <v>94.567799999999977</v>
      </c>
      <c r="K7690">
        <v>164.83267098933268</v>
      </c>
      <c r="L7690" t="str">
        <f>TEXT(Orders[[#This Row],[date]],"MMM")</f>
        <v>Sep</v>
      </c>
    </row>
    <row r="7691" spans="1:12" x14ac:dyDescent="0.3">
      <c r="A7691" s="2">
        <v>45174</v>
      </c>
      <c r="B7691">
        <v>1013715</v>
      </c>
      <c r="C7691" t="s">
        <v>4069</v>
      </c>
      <c r="D7691" t="s">
        <v>3171</v>
      </c>
      <c r="E7691">
        <v>58.295999999999992</v>
      </c>
      <c r="F7691">
        <v>151.93979999999999</v>
      </c>
      <c r="G7691" t="s">
        <v>919</v>
      </c>
      <c r="H7691" t="s">
        <v>12</v>
      </c>
      <c r="I7691" t="s">
        <v>13</v>
      </c>
      <c r="J7691">
        <v>93.643799999999999</v>
      </c>
      <c r="K7691">
        <v>160.63503499382463</v>
      </c>
      <c r="L7691" t="str">
        <f>TEXT(Orders[[#This Row],[date]],"MMM")</f>
        <v>Sep</v>
      </c>
    </row>
    <row r="7692" spans="1:12" x14ac:dyDescent="0.3">
      <c r="A7692" s="2">
        <v>45103</v>
      </c>
      <c r="B7692">
        <v>1007513</v>
      </c>
      <c r="C7692" t="s">
        <v>4245</v>
      </c>
      <c r="D7692" t="s">
        <v>3176</v>
      </c>
      <c r="E7692">
        <v>61.496000000000009</v>
      </c>
      <c r="F7692">
        <v>151.93979999999999</v>
      </c>
      <c r="G7692" t="s">
        <v>1540</v>
      </c>
      <c r="H7692" t="s">
        <v>75</v>
      </c>
      <c r="I7692" t="s">
        <v>46</v>
      </c>
      <c r="J7692">
        <v>90.443799999999982</v>
      </c>
      <c r="K7692">
        <v>147.07265513204106</v>
      </c>
      <c r="L7692" t="str">
        <f>TEXT(Orders[[#This Row],[date]],"MMM")</f>
        <v>Jun</v>
      </c>
    </row>
    <row r="7693" spans="1:12" x14ac:dyDescent="0.3">
      <c r="A7693" s="2">
        <v>45192</v>
      </c>
      <c r="B7693">
        <v>1009901</v>
      </c>
      <c r="C7693" t="s">
        <v>4734</v>
      </c>
      <c r="D7693" t="s">
        <v>3171</v>
      </c>
      <c r="E7693">
        <v>86.395999999999987</v>
      </c>
      <c r="F7693">
        <v>151.93979999999999</v>
      </c>
      <c r="G7693" t="s">
        <v>1855</v>
      </c>
      <c r="H7693" t="s">
        <v>45</v>
      </c>
      <c r="I7693" t="s">
        <v>46</v>
      </c>
      <c r="J7693">
        <v>65.543800000000005</v>
      </c>
      <c r="K7693">
        <v>75.864391869993995</v>
      </c>
      <c r="L7693" t="str">
        <f>TEXT(Orders[[#This Row],[date]],"MMM")</f>
        <v>Sep</v>
      </c>
    </row>
    <row r="7694" spans="1:12" x14ac:dyDescent="0.3">
      <c r="A7694" s="2">
        <v>45223</v>
      </c>
      <c r="B7694">
        <v>1010805</v>
      </c>
      <c r="C7694" t="s">
        <v>5462</v>
      </c>
      <c r="D7694" t="s">
        <v>3171</v>
      </c>
      <c r="E7694">
        <v>101.008</v>
      </c>
      <c r="F7694">
        <v>151.93979999999999</v>
      </c>
      <c r="G7694" t="s">
        <v>661</v>
      </c>
      <c r="H7694" t="s">
        <v>26</v>
      </c>
      <c r="I7694" t="s">
        <v>13</v>
      </c>
      <c r="J7694">
        <v>50.931799999999996</v>
      </c>
      <c r="K7694">
        <v>50.423530809440834</v>
      </c>
      <c r="L7694" t="str">
        <f>TEXT(Orders[[#This Row],[date]],"MMM")</f>
        <v>Oct</v>
      </c>
    </row>
    <row r="7695" spans="1:12" x14ac:dyDescent="0.3">
      <c r="A7695" s="2">
        <v>44946</v>
      </c>
      <c r="B7695">
        <v>1008031</v>
      </c>
      <c r="C7695" t="s">
        <v>3949</v>
      </c>
      <c r="D7695" t="s">
        <v>3178</v>
      </c>
      <c r="E7695">
        <v>106.14400000000002</v>
      </c>
      <c r="F7695">
        <v>151.93979999999999</v>
      </c>
      <c r="G7695" t="s">
        <v>2970</v>
      </c>
      <c r="H7695" t="s">
        <v>50</v>
      </c>
      <c r="I7695" t="s">
        <v>36</v>
      </c>
      <c r="J7695">
        <v>45.795799999999971</v>
      </c>
      <c r="K7695">
        <v>43.144972867048502</v>
      </c>
      <c r="L7695" t="str">
        <f>TEXT(Orders[[#This Row],[date]],"MMM")</f>
        <v>Jan</v>
      </c>
    </row>
    <row r="7696" spans="1:12" x14ac:dyDescent="0.3">
      <c r="A7696" s="2">
        <v>44956</v>
      </c>
      <c r="B7696">
        <v>1013642</v>
      </c>
      <c r="C7696" t="s">
        <v>5112</v>
      </c>
      <c r="D7696" t="s">
        <v>3172</v>
      </c>
      <c r="E7696">
        <v>106.628</v>
      </c>
      <c r="F7696">
        <v>151.93979999999999</v>
      </c>
      <c r="G7696" t="s">
        <v>2073</v>
      </c>
      <c r="H7696" t="s">
        <v>50</v>
      </c>
      <c r="I7696" t="s">
        <v>36</v>
      </c>
      <c r="J7696">
        <v>45.311799999999991</v>
      </c>
      <c r="K7696">
        <v>42.495217016168354</v>
      </c>
      <c r="L7696" t="str">
        <f>TEXT(Orders[[#This Row],[date]],"MMM")</f>
        <v>Jan</v>
      </c>
    </row>
    <row r="7697" spans="1:12" x14ac:dyDescent="0.3">
      <c r="A7697" s="2">
        <v>45287</v>
      </c>
      <c r="B7697">
        <v>1012899</v>
      </c>
      <c r="C7697" t="s">
        <v>3904</v>
      </c>
      <c r="D7697" t="s">
        <v>3174</v>
      </c>
      <c r="E7697">
        <v>116.744</v>
      </c>
      <c r="F7697">
        <v>151.93979999999999</v>
      </c>
      <c r="G7697" t="s">
        <v>2735</v>
      </c>
      <c r="H7697" t="s">
        <v>26</v>
      </c>
      <c r="I7697" t="s">
        <v>13</v>
      </c>
      <c r="J7697">
        <v>35.195799999999991</v>
      </c>
      <c r="K7697">
        <v>30.147844857123268</v>
      </c>
      <c r="L7697" t="str">
        <f>TEXT(Orders[[#This Row],[date]],"MMM")</f>
        <v>Dec</v>
      </c>
    </row>
    <row r="7698" spans="1:12" x14ac:dyDescent="0.3">
      <c r="A7698" s="2">
        <v>45168</v>
      </c>
      <c r="B7698">
        <v>1017298</v>
      </c>
      <c r="C7698" t="s">
        <v>4699</v>
      </c>
      <c r="D7698" t="s">
        <v>3171</v>
      </c>
      <c r="E7698">
        <v>123.488</v>
      </c>
      <c r="F7698">
        <v>151.93979999999999</v>
      </c>
      <c r="G7698" t="s">
        <v>2578</v>
      </c>
      <c r="H7698" t="s">
        <v>69</v>
      </c>
      <c r="I7698" t="s">
        <v>46</v>
      </c>
      <c r="J7698">
        <v>28.451799999999992</v>
      </c>
      <c r="K7698">
        <v>23.040133454262758</v>
      </c>
      <c r="L7698" t="str">
        <f>TEXT(Orders[[#This Row],[date]],"MMM")</f>
        <v>Aug</v>
      </c>
    </row>
    <row r="7699" spans="1:12" x14ac:dyDescent="0.3">
      <c r="A7699" s="2">
        <v>45016</v>
      </c>
      <c r="B7699">
        <v>1012861</v>
      </c>
      <c r="C7699" t="s">
        <v>4837</v>
      </c>
      <c r="D7699" t="s">
        <v>3172</v>
      </c>
      <c r="E7699">
        <v>135.852</v>
      </c>
      <c r="F7699">
        <v>151.93979999999999</v>
      </c>
      <c r="G7699" t="s">
        <v>2445</v>
      </c>
      <c r="H7699" t="s">
        <v>35</v>
      </c>
      <c r="I7699" t="s">
        <v>36</v>
      </c>
      <c r="J7699">
        <v>16.087799999999987</v>
      </c>
      <c r="K7699">
        <v>11.842151753378667</v>
      </c>
      <c r="L7699" t="str">
        <f>TEXT(Orders[[#This Row],[date]],"MMM")</f>
        <v>Mar</v>
      </c>
    </row>
    <row r="7700" spans="1:12" x14ac:dyDescent="0.3">
      <c r="A7700" s="2">
        <v>45186</v>
      </c>
      <c r="B7700">
        <v>1015665</v>
      </c>
      <c r="C7700" t="s">
        <v>3266</v>
      </c>
      <c r="D7700" t="s">
        <v>3179</v>
      </c>
      <c r="E7700">
        <v>156.084</v>
      </c>
      <c r="F7700">
        <v>151.93979999999999</v>
      </c>
      <c r="G7700" t="s">
        <v>2895</v>
      </c>
      <c r="H7700" t="s">
        <v>69</v>
      </c>
      <c r="I7700" t="s">
        <v>46</v>
      </c>
      <c r="J7700">
        <v>-4.1442000000000121</v>
      </c>
      <c r="K7700">
        <v>-2.6551087875759283</v>
      </c>
      <c r="L7700" t="str">
        <f>TEXT(Orders[[#This Row],[date]],"MMM")</f>
        <v>Sep</v>
      </c>
    </row>
    <row r="7701" spans="1:12" x14ac:dyDescent="0.3">
      <c r="A7701" s="2">
        <v>45234</v>
      </c>
      <c r="B7701">
        <v>1010917</v>
      </c>
      <c r="C7701" t="s">
        <v>3673</v>
      </c>
      <c r="D7701" t="s">
        <v>3176</v>
      </c>
      <c r="E7701">
        <v>180.81200000000001</v>
      </c>
      <c r="F7701">
        <v>151.93979999999999</v>
      </c>
      <c r="G7701" t="s">
        <v>2247</v>
      </c>
      <c r="H7701" t="s">
        <v>35</v>
      </c>
      <c r="I7701" t="s">
        <v>36</v>
      </c>
      <c r="J7701">
        <v>-28.872200000000021</v>
      </c>
      <c r="K7701">
        <v>-15.968077339999567</v>
      </c>
      <c r="L7701" t="str">
        <f>TEXT(Orders[[#This Row],[date]],"MMM")</f>
        <v>Nov</v>
      </c>
    </row>
    <row r="7702" spans="1:12" x14ac:dyDescent="0.3">
      <c r="A7702" s="2">
        <v>44980</v>
      </c>
      <c r="B7702">
        <v>1011634</v>
      </c>
      <c r="C7702" t="s">
        <v>5812</v>
      </c>
      <c r="D7702" t="s">
        <v>3176</v>
      </c>
      <c r="E7702">
        <v>193.17600000000002</v>
      </c>
      <c r="F7702">
        <v>151.93979999999999</v>
      </c>
      <c r="G7702" t="s">
        <v>790</v>
      </c>
      <c r="H7702" t="s">
        <v>75</v>
      </c>
      <c r="I7702" t="s">
        <v>46</v>
      </c>
      <c r="J7702">
        <v>-41.236200000000025</v>
      </c>
      <c r="K7702">
        <v>-21.346440551621331</v>
      </c>
      <c r="L7702" t="str">
        <f>TEXT(Orders[[#This Row],[date]],"MMM")</f>
        <v>Feb</v>
      </c>
    </row>
    <row r="7703" spans="1:12" x14ac:dyDescent="0.3">
      <c r="A7703" s="2">
        <v>45050</v>
      </c>
      <c r="B7703">
        <v>1015883</v>
      </c>
      <c r="C7703" t="s">
        <v>4714</v>
      </c>
      <c r="D7703" t="s">
        <v>3176</v>
      </c>
      <c r="E7703">
        <v>205.54000000000002</v>
      </c>
      <c r="F7703">
        <v>151.93979999999999</v>
      </c>
      <c r="G7703" t="s">
        <v>2504</v>
      </c>
      <c r="H7703" t="s">
        <v>12</v>
      </c>
      <c r="I7703" t="s">
        <v>13</v>
      </c>
      <c r="J7703">
        <v>-53.600200000000029</v>
      </c>
      <c r="K7703">
        <v>-26.077746424053721</v>
      </c>
      <c r="L7703" t="str">
        <f>TEXT(Orders[[#This Row],[date]],"MMM")</f>
        <v>May</v>
      </c>
    </row>
    <row r="7704" spans="1:12" x14ac:dyDescent="0.3">
      <c r="A7704" s="2">
        <v>45044</v>
      </c>
      <c r="B7704">
        <v>1001624</v>
      </c>
      <c r="C7704" t="s">
        <v>4669</v>
      </c>
      <c r="D7704" t="s">
        <v>3177</v>
      </c>
      <c r="E7704">
        <v>118.57920000000001</v>
      </c>
      <c r="F7704">
        <v>151.95232000000001</v>
      </c>
      <c r="G7704" t="s">
        <v>1939</v>
      </c>
      <c r="H7704" t="s">
        <v>19</v>
      </c>
      <c r="I7704" t="s">
        <v>20</v>
      </c>
      <c r="J7704">
        <v>33.37312</v>
      </c>
      <c r="K7704">
        <v>28.144160189982724</v>
      </c>
      <c r="L7704" t="str">
        <f>TEXT(Orders[[#This Row],[date]],"MMM")</f>
        <v>Apr</v>
      </c>
    </row>
    <row r="7705" spans="1:12" x14ac:dyDescent="0.3">
      <c r="A7705" s="2">
        <v>45184</v>
      </c>
      <c r="B7705">
        <v>1004859</v>
      </c>
      <c r="C7705" t="s">
        <v>3291</v>
      </c>
      <c r="D7705" t="s">
        <v>3174</v>
      </c>
      <c r="E7705">
        <v>111.5264</v>
      </c>
      <c r="F7705">
        <v>151.95960000000002</v>
      </c>
      <c r="G7705" t="s">
        <v>122</v>
      </c>
      <c r="H7705" t="s">
        <v>45</v>
      </c>
      <c r="I7705" t="s">
        <v>46</v>
      </c>
      <c r="J7705">
        <v>40.433200000000028</v>
      </c>
      <c r="K7705">
        <v>36.254375645587075</v>
      </c>
      <c r="L7705" t="str">
        <f>TEXT(Orders[[#This Row],[date]],"MMM")</f>
        <v>Sep</v>
      </c>
    </row>
    <row r="7706" spans="1:12" x14ac:dyDescent="0.3">
      <c r="A7706" s="2">
        <v>45086</v>
      </c>
      <c r="B7706">
        <v>1015652</v>
      </c>
      <c r="C7706" t="s">
        <v>3310</v>
      </c>
      <c r="D7706" t="s">
        <v>3180</v>
      </c>
      <c r="E7706">
        <v>31.51600000000002</v>
      </c>
      <c r="F7706">
        <v>152.02943999999999</v>
      </c>
      <c r="G7706" t="s">
        <v>148</v>
      </c>
      <c r="H7706" t="s">
        <v>35</v>
      </c>
      <c r="I7706" t="s">
        <v>36</v>
      </c>
      <c r="J7706">
        <v>120.51343999999997</v>
      </c>
      <c r="K7706">
        <v>382.38812031983724</v>
      </c>
      <c r="L7706" t="str">
        <f>TEXT(Orders[[#This Row],[date]],"MMM")</f>
        <v>Jun</v>
      </c>
    </row>
    <row r="7707" spans="1:12" x14ac:dyDescent="0.3">
      <c r="A7707" s="2">
        <v>45009</v>
      </c>
      <c r="B7707">
        <v>1015250</v>
      </c>
      <c r="C7707" t="s">
        <v>4777</v>
      </c>
      <c r="D7707" t="s">
        <v>3180</v>
      </c>
      <c r="E7707">
        <v>131.464</v>
      </c>
      <c r="F7707">
        <v>152.02943999999999</v>
      </c>
      <c r="G7707" t="s">
        <v>2453</v>
      </c>
      <c r="H7707" t="s">
        <v>88</v>
      </c>
      <c r="I7707" t="s">
        <v>36</v>
      </c>
      <c r="J7707">
        <v>20.565439999999995</v>
      </c>
      <c r="K7707">
        <v>15.643400474654657</v>
      </c>
      <c r="L7707" t="str">
        <f>TEXT(Orders[[#This Row],[date]],"MMM")</f>
        <v>Mar</v>
      </c>
    </row>
    <row r="7708" spans="1:12" x14ac:dyDescent="0.3">
      <c r="A7708" s="2">
        <v>45011</v>
      </c>
      <c r="B7708">
        <v>1003049</v>
      </c>
      <c r="C7708" t="s">
        <v>5499</v>
      </c>
      <c r="D7708" t="s">
        <v>3175</v>
      </c>
      <c r="E7708">
        <v>190.26560000000003</v>
      </c>
      <c r="F7708">
        <v>152.048</v>
      </c>
      <c r="G7708" t="s">
        <v>1532</v>
      </c>
      <c r="H7708" t="s">
        <v>45</v>
      </c>
      <c r="I7708" t="s">
        <v>46</v>
      </c>
      <c r="J7708">
        <v>-38.217600000000033</v>
      </c>
      <c r="K7708">
        <v>-20.086447576440527</v>
      </c>
      <c r="L7708" t="str">
        <f>TEXT(Orders[[#This Row],[date]],"MMM")</f>
        <v>Mar</v>
      </c>
    </row>
    <row r="7709" spans="1:12" x14ac:dyDescent="0.3">
      <c r="A7709" s="2">
        <v>45099</v>
      </c>
      <c r="B7709">
        <v>1002215</v>
      </c>
      <c r="C7709" t="s">
        <v>5890</v>
      </c>
      <c r="D7709" t="s">
        <v>3179</v>
      </c>
      <c r="E7709">
        <v>218.32640000000004</v>
      </c>
      <c r="F7709">
        <v>152.32360000000003</v>
      </c>
      <c r="G7709" t="s">
        <v>2531</v>
      </c>
      <c r="H7709" t="s">
        <v>26</v>
      </c>
      <c r="I7709" t="s">
        <v>13</v>
      </c>
      <c r="J7709">
        <v>-66.002800000000008</v>
      </c>
      <c r="K7709">
        <v>-30.231250091605961</v>
      </c>
      <c r="L7709" t="str">
        <f>TEXT(Orders[[#This Row],[date]],"MMM")</f>
        <v>Jun</v>
      </c>
    </row>
    <row r="7710" spans="1:12" x14ac:dyDescent="0.3">
      <c r="A7710" s="2">
        <v>45232</v>
      </c>
      <c r="B7710">
        <v>1016497</v>
      </c>
      <c r="C7710" t="s">
        <v>4243</v>
      </c>
      <c r="D7710" t="s">
        <v>3180</v>
      </c>
      <c r="E7710">
        <v>162.22672000000003</v>
      </c>
      <c r="F7710">
        <v>152.3736576</v>
      </c>
      <c r="G7710" t="s">
        <v>1111</v>
      </c>
      <c r="H7710" t="s">
        <v>19</v>
      </c>
      <c r="I7710" t="s">
        <v>20</v>
      </c>
      <c r="J7710">
        <v>-9.8530624000000273</v>
      </c>
      <c r="K7710">
        <v>-6.0736371912099472</v>
      </c>
      <c r="L7710" t="str">
        <f>TEXT(Orders[[#This Row],[date]],"MMM")</f>
        <v>Nov</v>
      </c>
    </row>
    <row r="7711" spans="1:12" x14ac:dyDescent="0.3">
      <c r="A7711" s="2">
        <v>44955</v>
      </c>
      <c r="B7711">
        <v>1014868</v>
      </c>
      <c r="C7711" t="s">
        <v>5245</v>
      </c>
      <c r="D7711" t="s">
        <v>3177</v>
      </c>
      <c r="E7711">
        <v>9.3799999999999955</v>
      </c>
      <c r="F7711">
        <v>152.38800000000001</v>
      </c>
      <c r="G7711" t="s">
        <v>2452</v>
      </c>
      <c r="H7711" t="s">
        <v>35</v>
      </c>
      <c r="I7711" t="s">
        <v>36</v>
      </c>
      <c r="J7711">
        <v>143.00800000000001</v>
      </c>
      <c r="K7711">
        <v>1524.6055437100222</v>
      </c>
      <c r="L7711" t="str">
        <f>TEXT(Orders[[#This Row],[date]],"MMM")</f>
        <v>Jan</v>
      </c>
    </row>
    <row r="7712" spans="1:12" x14ac:dyDescent="0.3">
      <c r="A7712" s="2">
        <v>45004</v>
      </c>
      <c r="B7712">
        <v>1018578</v>
      </c>
      <c r="C7712" t="s">
        <v>5477</v>
      </c>
      <c r="D7712" t="s">
        <v>3177</v>
      </c>
      <c r="E7712">
        <v>21.744</v>
      </c>
      <c r="F7712">
        <v>152.38800000000001</v>
      </c>
      <c r="G7712" t="s">
        <v>3029</v>
      </c>
      <c r="H7712" t="s">
        <v>88</v>
      </c>
      <c r="I7712" t="s">
        <v>36</v>
      </c>
      <c r="J7712">
        <v>130.64400000000001</v>
      </c>
      <c r="K7712">
        <v>600.82781456953649</v>
      </c>
      <c r="L7712" t="str">
        <f>TEXT(Orders[[#This Row],[date]],"MMM")</f>
        <v>Mar</v>
      </c>
    </row>
    <row r="7713" spans="1:12" x14ac:dyDescent="0.3">
      <c r="A7713" s="2">
        <v>45091</v>
      </c>
      <c r="B7713">
        <v>1013594</v>
      </c>
      <c r="C7713" t="s">
        <v>5414</v>
      </c>
      <c r="D7713" t="s">
        <v>3175</v>
      </c>
      <c r="E7713">
        <v>27.364000000000004</v>
      </c>
      <c r="F7713">
        <v>152.38800000000001</v>
      </c>
      <c r="G7713" t="s">
        <v>2456</v>
      </c>
      <c r="H7713" t="s">
        <v>75</v>
      </c>
      <c r="I7713" t="s">
        <v>46</v>
      </c>
      <c r="J7713">
        <v>125.024</v>
      </c>
      <c r="K7713">
        <v>456.89226721239578</v>
      </c>
      <c r="L7713" t="str">
        <f>TEXT(Orders[[#This Row],[date]],"MMM")</f>
        <v>Jun</v>
      </c>
    </row>
    <row r="7714" spans="1:12" x14ac:dyDescent="0.3">
      <c r="A7714" s="2">
        <v>45281</v>
      </c>
      <c r="B7714">
        <v>1005530</v>
      </c>
      <c r="C7714" t="s">
        <v>3807</v>
      </c>
      <c r="D7714" t="s">
        <v>3176</v>
      </c>
      <c r="E7714">
        <v>32.77200000000002</v>
      </c>
      <c r="F7714">
        <v>152.38800000000001</v>
      </c>
      <c r="G7714" t="s">
        <v>2172</v>
      </c>
      <c r="H7714" t="s">
        <v>57</v>
      </c>
      <c r="I7714" t="s">
        <v>20</v>
      </c>
      <c r="J7714">
        <v>119.61599999999999</v>
      </c>
      <c r="K7714">
        <v>364.99450750640767</v>
      </c>
      <c r="L7714" t="str">
        <f>TEXT(Orders[[#This Row],[date]],"MMM")</f>
        <v>Dec</v>
      </c>
    </row>
    <row r="7715" spans="1:12" x14ac:dyDescent="0.3">
      <c r="A7715" s="2">
        <v>45081</v>
      </c>
      <c r="B7715">
        <v>1011690</v>
      </c>
      <c r="C7715" t="s">
        <v>5680</v>
      </c>
      <c r="D7715" t="s">
        <v>3174</v>
      </c>
      <c r="E7715">
        <v>34.108000000000004</v>
      </c>
      <c r="F7715">
        <v>152.38800000000001</v>
      </c>
      <c r="G7715" t="s">
        <v>3073</v>
      </c>
      <c r="H7715" t="s">
        <v>88</v>
      </c>
      <c r="I7715" t="s">
        <v>36</v>
      </c>
      <c r="J7715">
        <v>118.28</v>
      </c>
      <c r="K7715">
        <v>346.78081388530546</v>
      </c>
      <c r="L7715" t="str">
        <f>TEXT(Orders[[#This Row],[date]],"MMM")</f>
        <v>Jun</v>
      </c>
    </row>
    <row r="7716" spans="1:12" x14ac:dyDescent="0.3">
      <c r="A7716" s="2">
        <v>45039</v>
      </c>
      <c r="B7716">
        <v>1013437</v>
      </c>
      <c r="C7716" t="s">
        <v>3930</v>
      </c>
      <c r="D7716" t="s">
        <v>3171</v>
      </c>
      <c r="E7716">
        <v>63.332000000000008</v>
      </c>
      <c r="F7716">
        <v>152.38800000000001</v>
      </c>
      <c r="G7716" t="s">
        <v>782</v>
      </c>
      <c r="H7716" t="s">
        <v>45</v>
      </c>
      <c r="I7716" t="s">
        <v>46</v>
      </c>
      <c r="J7716">
        <v>89.055999999999997</v>
      </c>
      <c r="K7716">
        <v>140.61769721467817</v>
      </c>
      <c r="L7716" t="str">
        <f>TEXT(Orders[[#This Row],[date]],"MMM")</f>
        <v>Apr</v>
      </c>
    </row>
    <row r="7717" spans="1:12" x14ac:dyDescent="0.3">
      <c r="A7717" s="2">
        <v>45259</v>
      </c>
      <c r="B7717">
        <v>1011548</v>
      </c>
      <c r="C7717" t="s">
        <v>3432</v>
      </c>
      <c r="D7717" t="s">
        <v>3178</v>
      </c>
      <c r="E7717">
        <v>68.952000000000012</v>
      </c>
      <c r="F7717">
        <v>152.38800000000001</v>
      </c>
      <c r="G7717" t="s">
        <v>1058</v>
      </c>
      <c r="H7717" t="s">
        <v>57</v>
      </c>
      <c r="I7717" t="s">
        <v>20</v>
      </c>
      <c r="J7717">
        <v>83.435999999999993</v>
      </c>
      <c r="K7717">
        <v>121.00591715976327</v>
      </c>
      <c r="L7717" t="str">
        <f>TEXT(Orders[[#This Row],[date]],"MMM")</f>
        <v>Nov</v>
      </c>
    </row>
    <row r="7718" spans="1:12" x14ac:dyDescent="0.3">
      <c r="A7718" s="2">
        <v>45244</v>
      </c>
      <c r="B7718">
        <v>1011654</v>
      </c>
      <c r="C7718" t="s">
        <v>3592</v>
      </c>
      <c r="D7718" t="s">
        <v>3175</v>
      </c>
      <c r="E7718">
        <v>76.820000000000007</v>
      </c>
      <c r="F7718">
        <v>152.38800000000001</v>
      </c>
      <c r="G7718" t="s">
        <v>2655</v>
      </c>
      <c r="H7718" t="s">
        <v>12</v>
      </c>
      <c r="I7718" t="s">
        <v>13</v>
      </c>
      <c r="J7718">
        <v>75.567999999999998</v>
      </c>
      <c r="K7718">
        <v>98.370216089560003</v>
      </c>
      <c r="L7718" t="str">
        <f>TEXT(Orders[[#This Row],[date]],"MMM")</f>
        <v>Nov</v>
      </c>
    </row>
    <row r="7719" spans="1:12" x14ac:dyDescent="0.3">
      <c r="A7719" s="2">
        <v>45219</v>
      </c>
      <c r="B7719">
        <v>1011545</v>
      </c>
      <c r="C7719" t="s">
        <v>4243</v>
      </c>
      <c r="D7719" t="s">
        <v>3173</v>
      </c>
      <c r="E7719">
        <v>79.068000000000012</v>
      </c>
      <c r="F7719">
        <v>152.38800000000001</v>
      </c>
      <c r="G7719" t="s">
        <v>1111</v>
      </c>
      <c r="H7719" t="s">
        <v>19</v>
      </c>
      <c r="I7719" t="s">
        <v>20</v>
      </c>
      <c r="J7719">
        <v>73.319999999999993</v>
      </c>
      <c r="K7719">
        <v>92.730308089239628</v>
      </c>
      <c r="L7719" t="str">
        <f>TEXT(Orders[[#This Row],[date]],"MMM")</f>
        <v>Oct</v>
      </c>
    </row>
    <row r="7720" spans="1:12" x14ac:dyDescent="0.3">
      <c r="A7720" s="2">
        <v>45102</v>
      </c>
      <c r="B7720">
        <v>1009217</v>
      </c>
      <c r="C7720" t="s">
        <v>4711</v>
      </c>
      <c r="D7720" t="s">
        <v>3174</v>
      </c>
      <c r="E7720">
        <v>95.04800000000003</v>
      </c>
      <c r="F7720">
        <v>152.38800000000001</v>
      </c>
      <c r="G7720" t="s">
        <v>2089</v>
      </c>
      <c r="H7720" t="s">
        <v>88</v>
      </c>
      <c r="I7720" t="s">
        <v>36</v>
      </c>
      <c r="J7720">
        <v>57.339999999999975</v>
      </c>
      <c r="K7720">
        <v>60.327413517380648</v>
      </c>
      <c r="L7720" t="str">
        <f>TEXT(Orders[[#This Row],[date]],"MMM")</f>
        <v>Jun</v>
      </c>
    </row>
    <row r="7721" spans="1:12" x14ac:dyDescent="0.3">
      <c r="A7721" s="2">
        <v>45288</v>
      </c>
      <c r="B7721">
        <v>1012652</v>
      </c>
      <c r="C7721" t="s">
        <v>4841</v>
      </c>
      <c r="D7721" t="s">
        <v>3178</v>
      </c>
      <c r="E7721">
        <v>113.91200000000002</v>
      </c>
      <c r="F7721">
        <v>152.38800000000001</v>
      </c>
      <c r="G7721" t="s">
        <v>2072</v>
      </c>
      <c r="H7721" t="s">
        <v>45</v>
      </c>
      <c r="I7721" t="s">
        <v>46</v>
      </c>
      <c r="J7721">
        <v>38.475999999999985</v>
      </c>
      <c r="K7721">
        <v>33.776950628555355</v>
      </c>
      <c r="L7721" t="str">
        <f>TEXT(Orders[[#This Row],[date]],"MMM")</f>
        <v>Dec</v>
      </c>
    </row>
    <row r="7722" spans="1:12" x14ac:dyDescent="0.3">
      <c r="A7722" s="2">
        <v>45192</v>
      </c>
      <c r="B7722">
        <v>1007493</v>
      </c>
      <c r="C7722" t="s">
        <v>4857</v>
      </c>
      <c r="D7722" t="s">
        <v>3177</v>
      </c>
      <c r="E7722">
        <v>134.488</v>
      </c>
      <c r="F7722">
        <v>152.38800000000001</v>
      </c>
      <c r="G7722" t="s">
        <v>2111</v>
      </c>
      <c r="H7722" t="s">
        <v>57</v>
      </c>
      <c r="I7722" t="s">
        <v>20</v>
      </c>
      <c r="J7722">
        <v>17.900000000000006</v>
      </c>
      <c r="K7722">
        <v>13.309737671762543</v>
      </c>
      <c r="L7722" t="str">
        <f>TEXT(Orders[[#This Row],[date]],"MMM")</f>
        <v>Sep</v>
      </c>
    </row>
    <row r="7723" spans="1:12" x14ac:dyDescent="0.3">
      <c r="A7723" s="2">
        <v>45177</v>
      </c>
      <c r="B7723">
        <v>1010808</v>
      </c>
      <c r="C7723" t="s">
        <v>4777</v>
      </c>
      <c r="D7723" t="s">
        <v>3175</v>
      </c>
      <c r="E7723">
        <v>153.25200000000001</v>
      </c>
      <c r="F7723">
        <v>152.38800000000001</v>
      </c>
      <c r="G7723" t="s">
        <v>2453</v>
      </c>
      <c r="H7723" t="s">
        <v>88</v>
      </c>
      <c r="I7723" t="s">
        <v>36</v>
      </c>
      <c r="J7723">
        <v>-0.86400000000000432</v>
      </c>
      <c r="K7723">
        <v>-0.56377730796335723</v>
      </c>
      <c r="L7723" t="str">
        <f>TEXT(Orders[[#This Row],[date]],"MMM")</f>
        <v>Sep</v>
      </c>
    </row>
    <row r="7724" spans="1:12" x14ac:dyDescent="0.3">
      <c r="A7724" s="2">
        <v>44970</v>
      </c>
      <c r="B7724">
        <v>1014563</v>
      </c>
      <c r="C7724" t="s">
        <v>5860</v>
      </c>
      <c r="D7724" t="s">
        <v>3171</v>
      </c>
      <c r="E7724">
        <v>172.36</v>
      </c>
      <c r="F7724">
        <v>152.38800000000001</v>
      </c>
      <c r="G7724" t="s">
        <v>2058</v>
      </c>
      <c r="H7724" t="s">
        <v>54</v>
      </c>
      <c r="I7724" t="s">
        <v>20</v>
      </c>
      <c r="J7724">
        <v>-19.972000000000008</v>
      </c>
      <c r="K7724">
        <v>-11.587375261081462</v>
      </c>
      <c r="L7724" t="str">
        <f>TEXT(Orders[[#This Row],[date]],"MMM")</f>
        <v>Feb</v>
      </c>
    </row>
    <row r="7725" spans="1:12" x14ac:dyDescent="0.3">
      <c r="A7725" s="2">
        <v>44970</v>
      </c>
      <c r="B7725">
        <v>1017136</v>
      </c>
      <c r="C7725" t="s">
        <v>4914</v>
      </c>
      <c r="D7725" t="s">
        <v>3172</v>
      </c>
      <c r="E7725">
        <v>192.59200000000001</v>
      </c>
      <c r="F7725">
        <v>152.38800000000001</v>
      </c>
      <c r="G7725" t="s">
        <v>2297</v>
      </c>
      <c r="H7725" t="s">
        <v>69</v>
      </c>
      <c r="I7725" t="s">
        <v>46</v>
      </c>
      <c r="J7725">
        <v>-40.204000000000008</v>
      </c>
      <c r="K7725">
        <v>-20.875218077594088</v>
      </c>
      <c r="L7725" t="str">
        <f>TEXT(Orders[[#This Row],[date]],"MMM")</f>
        <v>Feb</v>
      </c>
    </row>
    <row r="7726" spans="1:12" x14ac:dyDescent="0.3">
      <c r="A7726" s="2">
        <v>45012</v>
      </c>
      <c r="B7726">
        <v>1008386</v>
      </c>
      <c r="C7726" t="s">
        <v>3313</v>
      </c>
      <c r="D7726" t="s">
        <v>3180</v>
      </c>
      <c r="E7726">
        <v>69.576000000000008</v>
      </c>
      <c r="F7726">
        <v>152.74656000000002</v>
      </c>
      <c r="G7726" t="s">
        <v>2960</v>
      </c>
      <c r="H7726" t="s">
        <v>88</v>
      </c>
      <c r="I7726" t="s">
        <v>36</v>
      </c>
      <c r="J7726">
        <v>83.170560000000009</v>
      </c>
      <c r="K7726">
        <v>119.53915143152811</v>
      </c>
      <c r="L7726" t="str">
        <f>TEXT(Orders[[#This Row],[date]],"MMM")</f>
        <v>Mar</v>
      </c>
    </row>
    <row r="7727" spans="1:12" x14ac:dyDescent="0.3">
      <c r="A7727" s="2">
        <v>45080</v>
      </c>
      <c r="B7727">
        <v>1009420</v>
      </c>
      <c r="C7727" t="s">
        <v>3664</v>
      </c>
      <c r="D7727" t="s">
        <v>3180</v>
      </c>
      <c r="E7727">
        <v>152.56000000000003</v>
      </c>
      <c r="F7727">
        <v>152.74656000000002</v>
      </c>
      <c r="G7727" t="s">
        <v>2021</v>
      </c>
      <c r="H7727" t="s">
        <v>57</v>
      </c>
      <c r="I7727" t="s">
        <v>20</v>
      </c>
      <c r="J7727">
        <v>0.18655999999998585</v>
      </c>
      <c r="K7727">
        <v>0.12228631358153239</v>
      </c>
      <c r="L7727" t="str">
        <f>TEXT(Orders[[#This Row],[date]],"MMM")</f>
        <v>Jun</v>
      </c>
    </row>
    <row r="7728" spans="1:12" x14ac:dyDescent="0.3">
      <c r="A7728" s="2">
        <v>45182</v>
      </c>
      <c r="B7728">
        <v>1010595</v>
      </c>
      <c r="C7728" t="s">
        <v>4059</v>
      </c>
      <c r="D7728" t="s">
        <v>3172</v>
      </c>
      <c r="E7728">
        <v>8.063999999999993</v>
      </c>
      <c r="F7728">
        <v>152.83619999999999</v>
      </c>
      <c r="G7728" t="s">
        <v>910</v>
      </c>
      <c r="H7728" t="s">
        <v>12</v>
      </c>
      <c r="I7728" t="s">
        <v>13</v>
      </c>
      <c r="J7728">
        <v>144.7722</v>
      </c>
      <c r="K7728">
        <v>1795.29017857143</v>
      </c>
      <c r="L7728" t="str">
        <f>TEXT(Orders[[#This Row],[date]],"MMM")</f>
        <v>Sep</v>
      </c>
    </row>
    <row r="7729" spans="1:12" x14ac:dyDescent="0.3">
      <c r="A7729" s="2">
        <v>45057</v>
      </c>
      <c r="B7729">
        <v>1012281</v>
      </c>
      <c r="C7729" t="s">
        <v>4708</v>
      </c>
      <c r="D7729" t="s">
        <v>3175</v>
      </c>
      <c r="E7729">
        <v>15.539999999999992</v>
      </c>
      <c r="F7729">
        <v>152.83619999999999</v>
      </c>
      <c r="G7729" t="s">
        <v>1792</v>
      </c>
      <c r="H7729" t="s">
        <v>69</v>
      </c>
      <c r="I7729" t="s">
        <v>46</v>
      </c>
      <c r="J7729">
        <v>137.2962</v>
      </c>
      <c r="K7729">
        <v>883.50193050193104</v>
      </c>
      <c r="L7729" t="str">
        <f>TEXT(Orders[[#This Row],[date]],"MMM")</f>
        <v>May</v>
      </c>
    </row>
    <row r="7730" spans="1:12" x14ac:dyDescent="0.3">
      <c r="A7730" s="2">
        <v>45239</v>
      </c>
      <c r="B7730">
        <v>1011356</v>
      </c>
      <c r="C7730" t="s">
        <v>4447</v>
      </c>
      <c r="D7730" t="s">
        <v>3174</v>
      </c>
      <c r="E7730">
        <v>23.800000000000011</v>
      </c>
      <c r="F7730">
        <v>152.83619999999999</v>
      </c>
      <c r="G7730" t="s">
        <v>1358</v>
      </c>
      <c r="H7730" t="s">
        <v>54</v>
      </c>
      <c r="I7730" t="s">
        <v>20</v>
      </c>
      <c r="J7730">
        <v>129.03619999999998</v>
      </c>
      <c r="K7730">
        <v>542.16890756302485</v>
      </c>
      <c r="L7730" t="str">
        <f>TEXT(Orders[[#This Row],[date]],"MMM")</f>
        <v>Nov</v>
      </c>
    </row>
    <row r="7731" spans="1:12" x14ac:dyDescent="0.3">
      <c r="A7731" s="2">
        <v>45154</v>
      </c>
      <c r="B7731">
        <v>1009675</v>
      </c>
      <c r="C7731" t="s">
        <v>4615</v>
      </c>
      <c r="D7731" t="s">
        <v>3177</v>
      </c>
      <c r="E7731">
        <v>50.384000000000015</v>
      </c>
      <c r="F7731">
        <v>152.83619999999999</v>
      </c>
      <c r="G7731" t="s">
        <v>2351</v>
      </c>
      <c r="H7731" t="s">
        <v>12</v>
      </c>
      <c r="I7731" t="s">
        <v>13</v>
      </c>
      <c r="J7731">
        <v>102.45219999999998</v>
      </c>
      <c r="K7731">
        <v>203.34272785011103</v>
      </c>
      <c r="L7731" t="str">
        <f>TEXT(Orders[[#This Row],[date]],"MMM")</f>
        <v>Aug</v>
      </c>
    </row>
    <row r="7732" spans="1:12" x14ac:dyDescent="0.3">
      <c r="A7732" s="2">
        <v>45101</v>
      </c>
      <c r="B7732">
        <v>1018484</v>
      </c>
      <c r="C7732" t="s">
        <v>3411</v>
      </c>
      <c r="D7732" t="s">
        <v>3177</v>
      </c>
      <c r="E7732">
        <v>53.756</v>
      </c>
      <c r="F7732">
        <v>152.83619999999999</v>
      </c>
      <c r="G7732" t="s">
        <v>979</v>
      </c>
      <c r="H7732" t="s">
        <v>50</v>
      </c>
      <c r="I7732" t="s">
        <v>36</v>
      </c>
      <c r="J7732">
        <v>99.080199999999991</v>
      </c>
      <c r="K7732">
        <v>184.31468115187138</v>
      </c>
      <c r="L7732" t="str">
        <f>TEXT(Orders[[#This Row],[date]],"MMM")</f>
        <v>Jun</v>
      </c>
    </row>
    <row r="7733" spans="1:12" x14ac:dyDescent="0.3">
      <c r="A7733" s="2">
        <v>45285</v>
      </c>
      <c r="B7733">
        <v>1011602</v>
      </c>
      <c r="C7733" t="s">
        <v>3838</v>
      </c>
      <c r="D7733" t="s">
        <v>3175</v>
      </c>
      <c r="E7733">
        <v>56.003999999999991</v>
      </c>
      <c r="F7733">
        <v>152.83619999999999</v>
      </c>
      <c r="G7733" t="s">
        <v>1000</v>
      </c>
      <c r="H7733" t="s">
        <v>50</v>
      </c>
      <c r="I7733" t="s">
        <v>36</v>
      </c>
      <c r="J7733">
        <v>96.8322</v>
      </c>
      <c r="K7733">
        <v>172.90229269337908</v>
      </c>
      <c r="L7733" t="str">
        <f>TEXT(Orders[[#This Row],[date]],"MMM")</f>
        <v>Dec</v>
      </c>
    </row>
    <row r="7734" spans="1:12" x14ac:dyDescent="0.3">
      <c r="A7734" s="2">
        <v>45143</v>
      </c>
      <c r="B7734">
        <v>1011957</v>
      </c>
      <c r="C7734" t="s">
        <v>4486</v>
      </c>
      <c r="D7734" t="s">
        <v>3173</v>
      </c>
      <c r="E7734">
        <v>59.376000000000005</v>
      </c>
      <c r="F7734">
        <v>152.83619999999999</v>
      </c>
      <c r="G7734" t="s">
        <v>1410</v>
      </c>
      <c r="H7734" t="s">
        <v>19</v>
      </c>
      <c r="I7734" t="s">
        <v>20</v>
      </c>
      <c r="J7734">
        <v>93.460199999999986</v>
      </c>
      <c r="K7734">
        <v>157.40400161681484</v>
      </c>
      <c r="L7734" t="str">
        <f>TEXT(Orders[[#This Row],[date]],"MMM")</f>
        <v>Aug</v>
      </c>
    </row>
    <row r="7735" spans="1:12" x14ac:dyDescent="0.3">
      <c r="A7735" s="2">
        <v>45063</v>
      </c>
      <c r="B7735">
        <v>1012562</v>
      </c>
      <c r="C7735" t="s">
        <v>4486</v>
      </c>
      <c r="D7735" t="s">
        <v>3173</v>
      </c>
      <c r="E7735">
        <v>71.740000000000009</v>
      </c>
      <c r="F7735">
        <v>152.83619999999999</v>
      </c>
      <c r="G7735" t="s">
        <v>1410</v>
      </c>
      <c r="H7735" t="s">
        <v>19</v>
      </c>
      <c r="I7735" t="s">
        <v>20</v>
      </c>
      <c r="J7735">
        <v>81.096199999999982</v>
      </c>
      <c r="K7735">
        <v>113.04181767493723</v>
      </c>
      <c r="L7735" t="str">
        <f>TEXT(Orders[[#This Row],[date]],"MMM")</f>
        <v>May</v>
      </c>
    </row>
    <row r="7736" spans="1:12" x14ac:dyDescent="0.3">
      <c r="A7736" s="2">
        <v>45063</v>
      </c>
      <c r="B7736">
        <v>1016664</v>
      </c>
      <c r="C7736" t="s">
        <v>5823</v>
      </c>
      <c r="D7736" t="s">
        <v>3174</v>
      </c>
      <c r="E7736">
        <v>81.856000000000009</v>
      </c>
      <c r="F7736">
        <v>152.83619999999999</v>
      </c>
      <c r="G7736" t="s">
        <v>2745</v>
      </c>
      <c r="H7736" t="s">
        <v>12</v>
      </c>
      <c r="I7736" t="s">
        <v>13</v>
      </c>
      <c r="J7736">
        <v>70.980199999999982</v>
      </c>
      <c r="K7736">
        <v>86.713496872556647</v>
      </c>
      <c r="L7736" t="str">
        <f>TEXT(Orders[[#This Row],[date]],"MMM")</f>
        <v>May</v>
      </c>
    </row>
    <row r="7737" spans="1:12" x14ac:dyDescent="0.3">
      <c r="A7737" s="2">
        <v>45256</v>
      </c>
      <c r="B7737">
        <v>1014233</v>
      </c>
      <c r="C7737" t="s">
        <v>3633</v>
      </c>
      <c r="D7737" t="s">
        <v>3176</v>
      </c>
      <c r="E7737">
        <v>82.98</v>
      </c>
      <c r="F7737">
        <v>152.83619999999999</v>
      </c>
      <c r="G7737" t="s">
        <v>2904</v>
      </c>
      <c r="H7737" t="s">
        <v>19</v>
      </c>
      <c r="I7737" t="s">
        <v>20</v>
      </c>
      <c r="J7737">
        <v>69.856199999999987</v>
      </c>
      <c r="K7737">
        <v>84.184381778741852</v>
      </c>
      <c r="L7737" t="str">
        <f>TEXT(Orders[[#This Row],[date]],"MMM")</f>
        <v>Nov</v>
      </c>
    </row>
    <row r="7738" spans="1:12" x14ac:dyDescent="0.3">
      <c r="A7738" s="2">
        <v>45291</v>
      </c>
      <c r="B7738">
        <v>1017689</v>
      </c>
      <c r="C7738" t="s">
        <v>5268</v>
      </c>
      <c r="D7738" t="s">
        <v>3175</v>
      </c>
      <c r="E7738">
        <v>88.600000000000009</v>
      </c>
      <c r="F7738">
        <v>152.83619999999999</v>
      </c>
      <c r="G7738" t="s">
        <v>2695</v>
      </c>
      <c r="H7738" t="s">
        <v>26</v>
      </c>
      <c r="I7738" t="s">
        <v>13</v>
      </c>
      <c r="J7738">
        <v>64.236199999999982</v>
      </c>
      <c r="K7738">
        <v>72.501354401805841</v>
      </c>
      <c r="L7738" t="str">
        <f>TEXT(Orders[[#This Row],[date]],"MMM")</f>
        <v>Dec</v>
      </c>
    </row>
    <row r="7739" spans="1:12" x14ac:dyDescent="0.3">
      <c r="A7739" s="2">
        <v>45245</v>
      </c>
      <c r="B7739">
        <v>1011433</v>
      </c>
      <c r="C7739" t="s">
        <v>3399</v>
      </c>
      <c r="D7739" t="s">
        <v>3174</v>
      </c>
      <c r="E7739">
        <v>90.847999999999999</v>
      </c>
      <c r="F7739">
        <v>152.83619999999999</v>
      </c>
      <c r="G7739" t="s">
        <v>3160</v>
      </c>
      <c r="H7739" t="s">
        <v>75</v>
      </c>
      <c r="I7739" t="s">
        <v>46</v>
      </c>
      <c r="J7739">
        <v>61.988199999999992</v>
      </c>
      <c r="K7739">
        <v>68.232872490313483</v>
      </c>
      <c r="L7739" t="str">
        <f>TEXT(Orders[[#This Row],[date]],"MMM")</f>
        <v>Nov</v>
      </c>
    </row>
    <row r="7740" spans="1:12" x14ac:dyDescent="0.3">
      <c r="A7740" s="2">
        <v>45288</v>
      </c>
      <c r="B7740">
        <v>1006460</v>
      </c>
      <c r="C7740" t="s">
        <v>5584</v>
      </c>
      <c r="D7740" t="s">
        <v>3179</v>
      </c>
      <c r="E7740">
        <v>91.312000000000026</v>
      </c>
      <c r="F7740">
        <v>152.83619999999999</v>
      </c>
      <c r="G7740" t="s">
        <v>311</v>
      </c>
      <c r="H7740" t="s">
        <v>57</v>
      </c>
      <c r="I7740" t="s">
        <v>20</v>
      </c>
      <c r="J7740">
        <v>61.524199999999965</v>
      </c>
      <c r="K7740">
        <v>67.37800070089358</v>
      </c>
      <c r="L7740" t="str">
        <f>TEXT(Orders[[#This Row],[date]],"MMM")</f>
        <v>Dec</v>
      </c>
    </row>
    <row r="7741" spans="1:12" x14ac:dyDescent="0.3">
      <c r="A7741" s="2">
        <v>45237</v>
      </c>
      <c r="B7741">
        <v>1009267</v>
      </c>
      <c r="C7741" t="s">
        <v>4735</v>
      </c>
      <c r="D7741" t="s">
        <v>3173</v>
      </c>
      <c r="E7741">
        <v>104.39600000000002</v>
      </c>
      <c r="F7741">
        <v>152.83619999999999</v>
      </c>
      <c r="G7741" t="s">
        <v>1856</v>
      </c>
      <c r="H7741" t="s">
        <v>30</v>
      </c>
      <c r="I7741" t="s">
        <v>13</v>
      </c>
      <c r="J7741">
        <v>48.440199999999976</v>
      </c>
      <c r="K7741">
        <v>46.400436798344735</v>
      </c>
      <c r="L7741" t="str">
        <f>TEXT(Orders[[#This Row],[date]],"MMM")</f>
        <v>Nov</v>
      </c>
    </row>
    <row r="7742" spans="1:12" x14ac:dyDescent="0.3">
      <c r="A7742" s="2">
        <v>45023</v>
      </c>
      <c r="B7742">
        <v>1014248</v>
      </c>
      <c r="C7742" t="s">
        <v>5891</v>
      </c>
      <c r="D7742" t="s">
        <v>3178</v>
      </c>
      <c r="E7742">
        <v>109.956</v>
      </c>
      <c r="F7742">
        <v>152.83619999999999</v>
      </c>
      <c r="G7742" t="s">
        <v>395</v>
      </c>
      <c r="H7742" t="s">
        <v>54</v>
      </c>
      <c r="I7742" t="s">
        <v>20</v>
      </c>
      <c r="J7742">
        <v>42.880199999999988</v>
      </c>
      <c r="K7742">
        <v>38.997599039615835</v>
      </c>
      <c r="L7742" t="str">
        <f>TEXT(Orders[[#This Row],[date]],"MMM")</f>
        <v>Apr</v>
      </c>
    </row>
    <row r="7743" spans="1:12" x14ac:dyDescent="0.3">
      <c r="A7743" s="2">
        <v>45151</v>
      </c>
      <c r="B7743">
        <v>1006405</v>
      </c>
      <c r="C7743" t="s">
        <v>3329</v>
      </c>
      <c r="D7743" t="s">
        <v>3176</v>
      </c>
      <c r="E7743">
        <v>110.97200000000002</v>
      </c>
      <c r="F7743">
        <v>152.83619999999999</v>
      </c>
      <c r="G7743" t="s">
        <v>2277</v>
      </c>
      <c r="H7743" t="s">
        <v>30</v>
      </c>
      <c r="I7743" t="s">
        <v>13</v>
      </c>
      <c r="J7743">
        <v>41.864199999999968</v>
      </c>
      <c r="K7743">
        <v>37.725011714666728</v>
      </c>
      <c r="L7743" t="str">
        <f>TEXT(Orders[[#This Row],[date]],"MMM")</f>
        <v>Aug</v>
      </c>
    </row>
    <row r="7744" spans="1:12" x14ac:dyDescent="0.3">
      <c r="A7744" s="2">
        <v>45290</v>
      </c>
      <c r="B7744">
        <v>1015380</v>
      </c>
      <c r="C7744" t="s">
        <v>3822</v>
      </c>
      <c r="D7744" t="s">
        <v>3179</v>
      </c>
      <c r="E7744">
        <v>115.57600000000001</v>
      </c>
      <c r="F7744">
        <v>152.83619999999999</v>
      </c>
      <c r="G7744" t="s">
        <v>684</v>
      </c>
      <c r="H7744" t="s">
        <v>30</v>
      </c>
      <c r="I7744" t="s">
        <v>13</v>
      </c>
      <c r="J7744">
        <v>37.260199999999983</v>
      </c>
      <c r="K7744">
        <v>32.238700076140361</v>
      </c>
      <c r="L7744" t="str">
        <f>TEXT(Orders[[#This Row],[date]],"MMM")</f>
        <v>Dec</v>
      </c>
    </row>
    <row r="7745" spans="1:12" x14ac:dyDescent="0.3">
      <c r="A7745" s="2">
        <v>45008</v>
      </c>
      <c r="B7745">
        <v>1016274</v>
      </c>
      <c r="C7745" t="s">
        <v>3733</v>
      </c>
      <c r="D7745" t="s">
        <v>3174</v>
      </c>
      <c r="E7745">
        <v>140.304</v>
      </c>
      <c r="F7745">
        <v>152.83619999999999</v>
      </c>
      <c r="G7745" t="s">
        <v>2636</v>
      </c>
      <c r="H7745" t="s">
        <v>30</v>
      </c>
      <c r="I7745" t="s">
        <v>13</v>
      </c>
      <c r="J7745">
        <v>12.532199999999989</v>
      </c>
      <c r="K7745">
        <v>8.9321758467328003</v>
      </c>
      <c r="L7745" t="str">
        <f>TEXT(Orders[[#This Row],[date]],"MMM")</f>
        <v>Mar</v>
      </c>
    </row>
    <row r="7746" spans="1:12" x14ac:dyDescent="0.3">
      <c r="A7746" s="2">
        <v>44942</v>
      </c>
      <c r="B7746">
        <v>1007018</v>
      </c>
      <c r="C7746" t="s">
        <v>3307</v>
      </c>
      <c r="D7746" t="s">
        <v>3174</v>
      </c>
      <c r="E7746">
        <v>146.73600000000002</v>
      </c>
      <c r="F7746">
        <v>152.83619999999999</v>
      </c>
      <c r="G7746" t="s">
        <v>1945</v>
      </c>
      <c r="H7746" t="s">
        <v>45</v>
      </c>
      <c r="I7746" t="s">
        <v>46</v>
      </c>
      <c r="J7746">
        <v>6.1001999999999725</v>
      </c>
      <c r="K7746">
        <v>4.1572620215897746</v>
      </c>
      <c r="L7746" t="str">
        <f>TEXT(Orders[[#This Row],[date]],"MMM")</f>
        <v>Jan</v>
      </c>
    </row>
    <row r="7747" spans="1:12" x14ac:dyDescent="0.3">
      <c r="A7747" s="2">
        <v>45125</v>
      </c>
      <c r="B7747">
        <v>1013192</v>
      </c>
      <c r="C7747" t="s">
        <v>3755</v>
      </c>
      <c r="D7747" t="s">
        <v>3177</v>
      </c>
      <c r="E7747">
        <v>174.024</v>
      </c>
      <c r="F7747">
        <v>152.83619999999999</v>
      </c>
      <c r="G7747" t="s">
        <v>1143</v>
      </c>
      <c r="H7747" t="s">
        <v>75</v>
      </c>
      <c r="I7747" t="s">
        <v>46</v>
      </c>
      <c r="J7747">
        <v>-21.18780000000001</v>
      </c>
      <c r="K7747">
        <v>-12.17521721141912</v>
      </c>
      <c r="L7747" t="str">
        <f>TEXT(Orders[[#This Row],[date]],"MMM")</f>
        <v>Jul</v>
      </c>
    </row>
    <row r="7748" spans="1:12" x14ac:dyDescent="0.3">
      <c r="A7748" s="2">
        <v>45287</v>
      </c>
      <c r="B7748">
        <v>1011346</v>
      </c>
      <c r="C7748" t="s">
        <v>3781</v>
      </c>
      <c r="D7748" t="s">
        <v>3175</v>
      </c>
      <c r="E7748">
        <v>175.14800000000002</v>
      </c>
      <c r="F7748">
        <v>152.83619999999999</v>
      </c>
      <c r="G7748" t="s">
        <v>1021</v>
      </c>
      <c r="H7748" t="s">
        <v>69</v>
      </c>
      <c r="I7748" t="s">
        <v>46</v>
      </c>
      <c r="J7748">
        <v>-22.311800000000034</v>
      </c>
      <c r="K7748">
        <v>-12.738826592367616</v>
      </c>
      <c r="L7748" t="str">
        <f>TEXT(Orders[[#This Row],[date]],"MMM")</f>
        <v>Dec</v>
      </c>
    </row>
    <row r="7749" spans="1:12" x14ac:dyDescent="0.3">
      <c r="A7749" s="2">
        <v>45244</v>
      </c>
      <c r="B7749">
        <v>1017186</v>
      </c>
      <c r="C7749" t="s">
        <v>4054</v>
      </c>
      <c r="D7749" t="s">
        <v>3174</v>
      </c>
      <c r="E7749">
        <v>177.39600000000002</v>
      </c>
      <c r="F7749">
        <v>152.83619999999999</v>
      </c>
      <c r="G7749" t="s">
        <v>904</v>
      </c>
      <c r="H7749" t="s">
        <v>12</v>
      </c>
      <c r="I7749" t="s">
        <v>13</v>
      </c>
      <c r="J7749">
        <v>-24.559800000000024</v>
      </c>
      <c r="K7749">
        <v>-13.844618818913629</v>
      </c>
      <c r="L7749" t="str">
        <f>TEXT(Orders[[#This Row],[date]],"MMM")</f>
        <v>Nov</v>
      </c>
    </row>
    <row r="7750" spans="1:12" x14ac:dyDescent="0.3">
      <c r="A7750" s="2">
        <v>44951</v>
      </c>
      <c r="B7750">
        <v>1019649</v>
      </c>
      <c r="C7750" t="s">
        <v>4489</v>
      </c>
      <c r="D7750" t="s">
        <v>3175</v>
      </c>
      <c r="E7750">
        <v>179.64400000000001</v>
      </c>
      <c r="F7750">
        <v>152.83619999999999</v>
      </c>
      <c r="G7750" t="s">
        <v>1413</v>
      </c>
      <c r="H7750" t="s">
        <v>69</v>
      </c>
      <c r="I7750" t="s">
        <v>46</v>
      </c>
      <c r="J7750">
        <v>-26.807800000000015</v>
      </c>
      <c r="K7750">
        <v>-14.922736078020982</v>
      </c>
      <c r="L7750" t="str">
        <f>TEXT(Orders[[#This Row],[date]],"MMM")</f>
        <v>Jan</v>
      </c>
    </row>
    <row r="7751" spans="1:12" x14ac:dyDescent="0.3">
      <c r="A7751" s="2">
        <v>45120</v>
      </c>
      <c r="B7751">
        <v>1010262</v>
      </c>
      <c r="C7751" t="s">
        <v>4571</v>
      </c>
      <c r="D7751" t="s">
        <v>3177</v>
      </c>
      <c r="E7751">
        <v>195.38000000000002</v>
      </c>
      <c r="F7751">
        <v>152.83619999999999</v>
      </c>
      <c r="G7751" t="s">
        <v>2606</v>
      </c>
      <c r="H7751" t="s">
        <v>88</v>
      </c>
      <c r="I7751" t="s">
        <v>36</v>
      </c>
      <c r="J7751">
        <v>-42.543800000000033</v>
      </c>
      <c r="K7751">
        <v>-21.774900194492798</v>
      </c>
      <c r="L7751" t="str">
        <f>TEXT(Orders[[#This Row],[date]],"MMM")</f>
        <v>Jul</v>
      </c>
    </row>
    <row r="7752" spans="1:12" x14ac:dyDescent="0.3">
      <c r="A7752" s="2">
        <v>45162</v>
      </c>
      <c r="B7752">
        <v>1002024</v>
      </c>
      <c r="C7752" t="s">
        <v>5617</v>
      </c>
      <c r="D7752" t="s">
        <v>3178</v>
      </c>
      <c r="E7752">
        <v>191.20000000000002</v>
      </c>
      <c r="F7752">
        <v>152.85920000000002</v>
      </c>
      <c r="G7752" t="s">
        <v>2340</v>
      </c>
      <c r="H7752" t="s">
        <v>45</v>
      </c>
      <c r="I7752" t="s">
        <v>46</v>
      </c>
      <c r="J7752">
        <v>-38.340800000000002</v>
      </c>
      <c r="K7752">
        <v>-20.052719665271965</v>
      </c>
      <c r="L7752" t="str">
        <f>TEXT(Orders[[#This Row],[date]],"MMM")</f>
        <v>Aug</v>
      </c>
    </row>
    <row r="7753" spans="1:12" x14ac:dyDescent="0.3">
      <c r="A7753" s="2">
        <v>44933</v>
      </c>
      <c r="B7753">
        <v>1002885</v>
      </c>
      <c r="C7753" t="s">
        <v>5216</v>
      </c>
      <c r="D7753" t="s">
        <v>3175</v>
      </c>
      <c r="E7753">
        <v>168.86080000000004</v>
      </c>
      <c r="F7753">
        <v>152.93719999999999</v>
      </c>
      <c r="G7753" t="s">
        <v>2318</v>
      </c>
      <c r="H7753" t="s">
        <v>69</v>
      </c>
      <c r="I7753" t="s">
        <v>46</v>
      </c>
      <c r="J7753">
        <v>-15.92360000000005</v>
      </c>
      <c r="K7753">
        <v>-9.430015728931787</v>
      </c>
      <c r="L7753" t="str">
        <f>TEXT(Orders[[#This Row],[date]],"MMM")</f>
        <v>Jan</v>
      </c>
    </row>
    <row r="7754" spans="1:12" x14ac:dyDescent="0.3">
      <c r="A7754" s="2">
        <v>45259</v>
      </c>
      <c r="B7754">
        <v>1005150</v>
      </c>
      <c r="C7754" t="s">
        <v>5488</v>
      </c>
      <c r="D7754" t="s">
        <v>3174</v>
      </c>
      <c r="E7754">
        <v>198.69120000000001</v>
      </c>
      <c r="F7754">
        <v>152.99440000000001</v>
      </c>
      <c r="G7754" t="s">
        <v>1697</v>
      </c>
      <c r="H7754" t="s">
        <v>12</v>
      </c>
      <c r="I7754" t="s">
        <v>13</v>
      </c>
      <c r="J7754">
        <v>-45.696799999999996</v>
      </c>
      <c r="K7754">
        <v>-22.998904833228647</v>
      </c>
      <c r="L7754" t="str">
        <f>TEXT(Orders[[#This Row],[date]],"MMM")</f>
        <v>Nov</v>
      </c>
    </row>
    <row r="7755" spans="1:12" x14ac:dyDescent="0.3">
      <c r="A7755" s="2">
        <v>45021</v>
      </c>
      <c r="B7755">
        <v>1003231</v>
      </c>
      <c r="C7755" t="s">
        <v>3709</v>
      </c>
      <c r="D7755" t="s">
        <v>3175</v>
      </c>
      <c r="E7755">
        <v>293.89119999999997</v>
      </c>
      <c r="F7755">
        <v>153.15040000000002</v>
      </c>
      <c r="G7755" t="s">
        <v>576</v>
      </c>
      <c r="H7755" t="s">
        <v>75</v>
      </c>
      <c r="I7755" t="s">
        <v>46</v>
      </c>
      <c r="J7755">
        <v>-140.74079999999995</v>
      </c>
      <c r="K7755">
        <v>-47.888742500626066</v>
      </c>
      <c r="L7755" t="str">
        <f>TEXT(Orders[[#This Row],[date]],"MMM")</f>
        <v>Apr</v>
      </c>
    </row>
    <row r="7756" spans="1:12" x14ac:dyDescent="0.3">
      <c r="A7756" s="2">
        <v>45274</v>
      </c>
      <c r="B7756">
        <v>1018877</v>
      </c>
      <c r="C7756" t="s">
        <v>4249</v>
      </c>
      <c r="D7756" t="s">
        <v>3179</v>
      </c>
      <c r="E7756">
        <v>1.4679999999999893</v>
      </c>
      <c r="F7756">
        <v>153.28440000000001</v>
      </c>
      <c r="G7756" t="s">
        <v>1115</v>
      </c>
      <c r="H7756" t="s">
        <v>54</v>
      </c>
      <c r="I7756" t="s">
        <v>20</v>
      </c>
      <c r="J7756">
        <v>151.81640000000002</v>
      </c>
      <c r="K7756">
        <v>10341.716621253483</v>
      </c>
      <c r="L7756" t="str">
        <f>TEXT(Orders[[#This Row],[date]],"MMM")</f>
        <v>Dec</v>
      </c>
    </row>
    <row r="7757" spans="1:12" x14ac:dyDescent="0.3">
      <c r="A7757" s="2">
        <v>45191</v>
      </c>
      <c r="B7757">
        <v>1010407</v>
      </c>
      <c r="C7757" t="s">
        <v>4064</v>
      </c>
      <c r="D7757" t="s">
        <v>3173</v>
      </c>
      <c r="E7757">
        <v>4.1520000000000152</v>
      </c>
      <c r="F7757">
        <v>153.28440000000001</v>
      </c>
      <c r="G7757" t="s">
        <v>2644</v>
      </c>
      <c r="H7757" t="s">
        <v>26</v>
      </c>
      <c r="I7757" t="s">
        <v>13</v>
      </c>
      <c r="J7757">
        <v>149.13239999999999</v>
      </c>
      <c r="K7757">
        <v>3591.8208092485415</v>
      </c>
      <c r="L7757" t="str">
        <f>TEXT(Orders[[#This Row],[date]],"MMM")</f>
        <v>Sep</v>
      </c>
    </row>
    <row r="7758" spans="1:12" x14ac:dyDescent="0.3">
      <c r="A7758" s="2">
        <v>44961</v>
      </c>
      <c r="B7758">
        <v>1016066</v>
      </c>
      <c r="C7758" t="s">
        <v>4403</v>
      </c>
      <c r="D7758" t="s">
        <v>3174</v>
      </c>
      <c r="E7758">
        <v>7.0879999999999939</v>
      </c>
      <c r="F7758">
        <v>153.28440000000001</v>
      </c>
      <c r="G7758" t="s">
        <v>3100</v>
      </c>
      <c r="H7758" t="s">
        <v>57</v>
      </c>
      <c r="I7758" t="s">
        <v>20</v>
      </c>
      <c r="J7758">
        <v>146.19640000000001</v>
      </c>
      <c r="K7758">
        <v>2062.5902934537266</v>
      </c>
      <c r="L7758" t="str">
        <f>TEXT(Orders[[#This Row],[date]],"MMM")</f>
        <v>Feb</v>
      </c>
    </row>
    <row r="7759" spans="1:12" x14ac:dyDescent="0.3">
      <c r="A7759" s="2">
        <v>45232</v>
      </c>
      <c r="B7759">
        <v>1013527</v>
      </c>
      <c r="C7759" t="s">
        <v>4969</v>
      </c>
      <c r="D7759" t="s">
        <v>3173</v>
      </c>
      <c r="E7759">
        <v>16.079999999999984</v>
      </c>
      <c r="F7759">
        <v>153.28440000000001</v>
      </c>
      <c r="G7759" t="s">
        <v>3090</v>
      </c>
      <c r="H7759" t="s">
        <v>26</v>
      </c>
      <c r="I7759" t="s">
        <v>13</v>
      </c>
      <c r="J7759">
        <v>137.20440000000002</v>
      </c>
      <c r="K7759">
        <v>853.26119402985171</v>
      </c>
      <c r="L7759" t="str">
        <f>TEXT(Orders[[#This Row],[date]],"MMM")</f>
        <v>Nov</v>
      </c>
    </row>
    <row r="7760" spans="1:12" x14ac:dyDescent="0.3">
      <c r="A7760" s="2">
        <v>45246</v>
      </c>
      <c r="B7760">
        <v>1014939</v>
      </c>
      <c r="C7760" t="s">
        <v>4987</v>
      </c>
      <c r="D7760" t="s">
        <v>3173</v>
      </c>
      <c r="E7760">
        <v>16.079999999999984</v>
      </c>
      <c r="F7760">
        <v>153.28440000000001</v>
      </c>
      <c r="G7760" t="s">
        <v>2809</v>
      </c>
      <c r="H7760" t="s">
        <v>57</v>
      </c>
      <c r="I7760" t="s">
        <v>20</v>
      </c>
      <c r="J7760">
        <v>137.20440000000002</v>
      </c>
      <c r="K7760">
        <v>853.26119402985171</v>
      </c>
      <c r="L7760" t="str">
        <f>TEXT(Orders[[#This Row],[date]],"MMM")</f>
        <v>Nov</v>
      </c>
    </row>
    <row r="7761" spans="1:12" x14ac:dyDescent="0.3">
      <c r="A7761" s="2">
        <v>44985</v>
      </c>
      <c r="B7761">
        <v>1017671</v>
      </c>
      <c r="C7761" t="s">
        <v>5892</v>
      </c>
      <c r="D7761" t="s">
        <v>3177</v>
      </c>
      <c r="E7761">
        <v>17.203999999999979</v>
      </c>
      <c r="F7761">
        <v>153.28440000000001</v>
      </c>
      <c r="G7761" t="s">
        <v>2484</v>
      </c>
      <c r="H7761" t="s">
        <v>26</v>
      </c>
      <c r="I7761" t="s">
        <v>13</v>
      </c>
      <c r="J7761">
        <v>136.08040000000003</v>
      </c>
      <c r="K7761">
        <v>790.9811671704266</v>
      </c>
      <c r="L7761" t="str">
        <f>TEXT(Orders[[#This Row],[date]],"MMM")</f>
        <v>Feb</v>
      </c>
    </row>
    <row r="7762" spans="1:12" x14ac:dyDescent="0.3">
      <c r="A7762" s="2">
        <v>44961</v>
      </c>
      <c r="B7762">
        <v>1014367</v>
      </c>
      <c r="C7762" t="s">
        <v>4537</v>
      </c>
      <c r="D7762" t="s">
        <v>3179</v>
      </c>
      <c r="E7762">
        <v>36.748000000000019</v>
      </c>
      <c r="F7762">
        <v>153.28440000000001</v>
      </c>
      <c r="G7762" t="s">
        <v>2754</v>
      </c>
      <c r="H7762" t="s">
        <v>12</v>
      </c>
      <c r="I7762" t="s">
        <v>13</v>
      </c>
      <c r="J7762">
        <v>116.53639999999999</v>
      </c>
      <c r="K7762">
        <v>317.12310874061154</v>
      </c>
      <c r="L7762" t="str">
        <f>TEXT(Orders[[#This Row],[date]],"MMM")</f>
        <v>Feb</v>
      </c>
    </row>
    <row r="7763" spans="1:12" x14ac:dyDescent="0.3">
      <c r="A7763" s="2">
        <v>44977</v>
      </c>
      <c r="B7763">
        <v>1007417</v>
      </c>
      <c r="C7763" t="s">
        <v>4084</v>
      </c>
      <c r="D7763" t="s">
        <v>3178</v>
      </c>
      <c r="E7763">
        <v>40.78400000000002</v>
      </c>
      <c r="F7763">
        <v>153.28440000000001</v>
      </c>
      <c r="G7763" t="s">
        <v>2991</v>
      </c>
      <c r="H7763" t="s">
        <v>54</v>
      </c>
      <c r="I7763" t="s">
        <v>20</v>
      </c>
      <c r="J7763">
        <v>112.50039999999998</v>
      </c>
      <c r="K7763">
        <v>275.84444880345217</v>
      </c>
      <c r="L7763" t="str">
        <f>TEXT(Orders[[#This Row],[date]],"MMM")</f>
        <v>Feb</v>
      </c>
    </row>
    <row r="7764" spans="1:12" x14ac:dyDescent="0.3">
      <c r="A7764" s="2">
        <v>44974</v>
      </c>
      <c r="B7764">
        <v>1017767</v>
      </c>
      <c r="C7764" t="s">
        <v>3556</v>
      </c>
      <c r="D7764" t="s">
        <v>3175</v>
      </c>
      <c r="E7764">
        <v>47.551999999999992</v>
      </c>
      <c r="F7764">
        <v>153.28440000000001</v>
      </c>
      <c r="G7764" t="s">
        <v>898</v>
      </c>
      <c r="H7764" t="s">
        <v>57</v>
      </c>
      <c r="I7764" t="s">
        <v>20</v>
      </c>
      <c r="J7764">
        <v>105.73240000000001</v>
      </c>
      <c r="K7764">
        <v>222.35111036339171</v>
      </c>
      <c r="L7764" t="str">
        <f>TEXT(Orders[[#This Row],[date]],"MMM")</f>
        <v>Feb</v>
      </c>
    </row>
    <row r="7765" spans="1:12" x14ac:dyDescent="0.3">
      <c r="A7765" s="2">
        <v>45095</v>
      </c>
      <c r="B7765">
        <v>1008554</v>
      </c>
      <c r="C7765" t="s">
        <v>5417</v>
      </c>
      <c r="D7765" t="s">
        <v>3178</v>
      </c>
      <c r="E7765">
        <v>61.488000000000014</v>
      </c>
      <c r="F7765">
        <v>153.28440000000001</v>
      </c>
      <c r="G7765" t="s">
        <v>1357</v>
      </c>
      <c r="H7765" t="s">
        <v>35</v>
      </c>
      <c r="I7765" t="s">
        <v>36</v>
      </c>
      <c r="J7765">
        <v>91.796399999999991</v>
      </c>
      <c r="K7765">
        <v>149.29156908665101</v>
      </c>
      <c r="L7765" t="str">
        <f>TEXT(Orders[[#This Row],[date]],"MMM")</f>
        <v>Jun</v>
      </c>
    </row>
    <row r="7766" spans="1:12" x14ac:dyDescent="0.3">
      <c r="A7766" s="2">
        <v>44987</v>
      </c>
      <c r="B7766">
        <v>1008571</v>
      </c>
      <c r="C7766" t="s">
        <v>3264</v>
      </c>
      <c r="D7766" t="s">
        <v>3178</v>
      </c>
      <c r="E7766">
        <v>80.936000000000007</v>
      </c>
      <c r="F7766">
        <v>153.28440000000001</v>
      </c>
      <c r="G7766" t="s">
        <v>89</v>
      </c>
      <c r="H7766" t="s">
        <v>19</v>
      </c>
      <c r="I7766" t="s">
        <v>20</v>
      </c>
      <c r="J7766">
        <v>72.348399999999998</v>
      </c>
      <c r="K7766">
        <v>89.389641197983579</v>
      </c>
      <c r="L7766" t="str">
        <f>TEXT(Orders[[#This Row],[date]],"MMM")</f>
        <v>Mar</v>
      </c>
    </row>
    <row r="7767" spans="1:12" x14ac:dyDescent="0.3">
      <c r="A7767" s="2">
        <v>45111</v>
      </c>
      <c r="B7767">
        <v>1011048</v>
      </c>
      <c r="C7767" t="s">
        <v>3301</v>
      </c>
      <c r="D7767" t="s">
        <v>3178</v>
      </c>
      <c r="E7767">
        <v>84.643999999999991</v>
      </c>
      <c r="F7767">
        <v>153.28440000000001</v>
      </c>
      <c r="G7767" t="s">
        <v>499</v>
      </c>
      <c r="H7767" t="s">
        <v>45</v>
      </c>
      <c r="I7767" t="s">
        <v>46</v>
      </c>
      <c r="J7767">
        <v>68.640400000000014</v>
      </c>
      <c r="K7767">
        <v>81.093048532678068</v>
      </c>
      <c r="L7767" t="str">
        <f>TEXT(Orders[[#This Row],[date]],"MMM")</f>
        <v>Jul</v>
      </c>
    </row>
    <row r="7768" spans="1:12" x14ac:dyDescent="0.3">
      <c r="A7768" s="2">
        <v>45211</v>
      </c>
      <c r="B7768">
        <v>1017273</v>
      </c>
      <c r="C7768" t="s">
        <v>5893</v>
      </c>
      <c r="D7768" t="s">
        <v>3178</v>
      </c>
      <c r="E7768">
        <v>89.14</v>
      </c>
      <c r="F7768">
        <v>153.28440000000001</v>
      </c>
      <c r="G7768" t="s">
        <v>1312</v>
      </c>
      <c r="H7768" t="s">
        <v>45</v>
      </c>
      <c r="I7768" t="s">
        <v>46</v>
      </c>
      <c r="J7768">
        <v>64.144400000000005</v>
      </c>
      <c r="K7768">
        <v>71.959165357864038</v>
      </c>
      <c r="L7768" t="str">
        <f>TEXT(Orders[[#This Row],[date]],"MMM")</f>
        <v>Oct</v>
      </c>
    </row>
    <row r="7769" spans="1:12" x14ac:dyDescent="0.3">
      <c r="A7769" s="2">
        <v>44935</v>
      </c>
      <c r="B7769">
        <v>1015928</v>
      </c>
      <c r="C7769" t="s">
        <v>5894</v>
      </c>
      <c r="D7769" t="s">
        <v>3176</v>
      </c>
      <c r="E7769">
        <v>92.512</v>
      </c>
      <c r="F7769">
        <v>153.28440000000001</v>
      </c>
      <c r="G7769" t="s">
        <v>2266</v>
      </c>
      <c r="H7769" t="s">
        <v>35</v>
      </c>
      <c r="I7769" t="s">
        <v>36</v>
      </c>
      <c r="J7769">
        <v>60.772400000000005</v>
      </c>
      <c r="K7769">
        <v>65.69136976824629</v>
      </c>
      <c r="L7769" t="str">
        <f>TEXT(Orders[[#This Row],[date]],"MMM")</f>
        <v>Jan</v>
      </c>
    </row>
    <row r="7770" spans="1:12" x14ac:dyDescent="0.3">
      <c r="A7770" s="2">
        <v>45048</v>
      </c>
      <c r="B7770">
        <v>1016438</v>
      </c>
      <c r="C7770" t="s">
        <v>5860</v>
      </c>
      <c r="D7770" t="s">
        <v>3172</v>
      </c>
      <c r="E7770">
        <v>116.116</v>
      </c>
      <c r="F7770">
        <v>153.28440000000001</v>
      </c>
      <c r="G7770" t="s">
        <v>2058</v>
      </c>
      <c r="H7770" t="s">
        <v>54</v>
      </c>
      <c r="I7770" t="s">
        <v>20</v>
      </c>
      <c r="J7770">
        <v>37.168400000000005</v>
      </c>
      <c r="K7770">
        <v>32.009714423507532</v>
      </c>
      <c r="L7770" t="str">
        <f>TEXT(Orders[[#This Row],[date]],"MMM")</f>
        <v>May</v>
      </c>
    </row>
    <row r="7771" spans="1:12" x14ac:dyDescent="0.3">
      <c r="A7771" s="2">
        <v>44969</v>
      </c>
      <c r="B7771">
        <v>1019045</v>
      </c>
      <c r="C7771" t="s">
        <v>3490</v>
      </c>
      <c r="D7771" t="s">
        <v>3173</v>
      </c>
      <c r="E7771">
        <v>131.852</v>
      </c>
      <c r="F7771">
        <v>153.28440000000001</v>
      </c>
      <c r="G7771" t="s">
        <v>346</v>
      </c>
      <c r="H7771" t="s">
        <v>69</v>
      </c>
      <c r="I7771" t="s">
        <v>46</v>
      </c>
      <c r="J7771">
        <v>21.432400000000001</v>
      </c>
      <c r="K7771">
        <v>16.254891848436127</v>
      </c>
      <c r="L7771" t="str">
        <f>TEXT(Orders[[#This Row],[date]],"MMM")</f>
        <v>Feb</v>
      </c>
    </row>
    <row r="7772" spans="1:12" x14ac:dyDescent="0.3">
      <c r="A7772" s="2">
        <v>45005</v>
      </c>
      <c r="B7772">
        <v>1016907</v>
      </c>
      <c r="C7772" t="s">
        <v>5452</v>
      </c>
      <c r="D7772" t="s">
        <v>3179</v>
      </c>
      <c r="E7772">
        <v>135.22399999999999</v>
      </c>
      <c r="F7772">
        <v>153.28440000000001</v>
      </c>
      <c r="G7772" t="s">
        <v>2795</v>
      </c>
      <c r="H7772" t="s">
        <v>88</v>
      </c>
      <c r="I7772" t="s">
        <v>36</v>
      </c>
      <c r="J7772">
        <v>18.060400000000016</v>
      </c>
      <c r="K7772">
        <v>13.355913151511578</v>
      </c>
      <c r="L7772" t="str">
        <f>TEXT(Orders[[#This Row],[date]],"MMM")</f>
        <v>Mar</v>
      </c>
    </row>
    <row r="7773" spans="1:12" x14ac:dyDescent="0.3">
      <c r="A7773" s="2">
        <v>45083</v>
      </c>
      <c r="B7773">
        <v>1006976</v>
      </c>
      <c r="C7773" t="s">
        <v>5370</v>
      </c>
      <c r="D7773" t="s">
        <v>3172</v>
      </c>
      <c r="E7773">
        <v>165.67600000000002</v>
      </c>
      <c r="F7773">
        <v>153.28440000000001</v>
      </c>
      <c r="G7773" t="s">
        <v>160</v>
      </c>
      <c r="H7773" t="s">
        <v>69</v>
      </c>
      <c r="I7773" t="s">
        <v>46</v>
      </c>
      <c r="J7773">
        <v>-12.391600000000011</v>
      </c>
      <c r="K7773">
        <v>-7.4794176585625012</v>
      </c>
      <c r="L7773" t="str">
        <f>TEXT(Orders[[#This Row],[date]],"MMM")</f>
        <v>Jun</v>
      </c>
    </row>
    <row r="7774" spans="1:12" x14ac:dyDescent="0.3">
      <c r="A7774" s="2">
        <v>44980</v>
      </c>
      <c r="B7774">
        <v>1010653</v>
      </c>
      <c r="C7774" t="s">
        <v>3401</v>
      </c>
      <c r="D7774" t="s">
        <v>3177</v>
      </c>
      <c r="E7774">
        <v>175.68800000000002</v>
      </c>
      <c r="F7774">
        <v>153.28440000000001</v>
      </c>
      <c r="G7774" t="s">
        <v>1912</v>
      </c>
      <c r="H7774" t="s">
        <v>88</v>
      </c>
      <c r="I7774" t="s">
        <v>36</v>
      </c>
      <c r="J7774">
        <v>-22.403600000000012</v>
      </c>
      <c r="K7774">
        <v>-12.751923865033474</v>
      </c>
      <c r="L7774" t="str">
        <f>TEXT(Orders[[#This Row],[date]],"MMM")</f>
        <v>Feb</v>
      </c>
    </row>
    <row r="7775" spans="1:12" x14ac:dyDescent="0.3">
      <c r="A7775" s="2">
        <v>44941</v>
      </c>
      <c r="B7775">
        <v>1016952</v>
      </c>
      <c r="C7775" t="s">
        <v>5819</v>
      </c>
      <c r="D7775" t="s">
        <v>3172</v>
      </c>
      <c r="E7775">
        <v>188.05200000000002</v>
      </c>
      <c r="F7775">
        <v>153.28440000000001</v>
      </c>
      <c r="G7775" t="s">
        <v>821</v>
      </c>
      <c r="H7775" t="s">
        <v>45</v>
      </c>
      <c r="I7775" t="s">
        <v>46</v>
      </c>
      <c r="J7775">
        <v>-34.767600000000016</v>
      </c>
      <c r="K7775">
        <v>-18.488290472847943</v>
      </c>
      <c r="L7775" t="str">
        <f>TEXT(Orders[[#This Row],[date]],"MMM")</f>
        <v>Jan</v>
      </c>
    </row>
    <row r="7776" spans="1:12" x14ac:dyDescent="0.3">
      <c r="A7776" s="2">
        <v>45053</v>
      </c>
      <c r="B7776">
        <v>1010624</v>
      </c>
      <c r="C7776" t="s">
        <v>4802</v>
      </c>
      <c r="D7776" t="s">
        <v>3172</v>
      </c>
      <c r="E7776">
        <v>194.79600000000002</v>
      </c>
      <c r="F7776">
        <v>153.28440000000001</v>
      </c>
      <c r="G7776" t="s">
        <v>2709</v>
      </c>
      <c r="H7776" t="s">
        <v>54</v>
      </c>
      <c r="I7776" t="s">
        <v>20</v>
      </c>
      <c r="J7776">
        <v>-41.511600000000016</v>
      </c>
      <c r="K7776">
        <v>-21.310293845869531</v>
      </c>
      <c r="L7776" t="str">
        <f>TEXT(Orders[[#This Row],[date]],"MMM")</f>
        <v>May</v>
      </c>
    </row>
    <row r="7777" spans="1:12" x14ac:dyDescent="0.3">
      <c r="A7777" s="2">
        <v>45181</v>
      </c>
      <c r="B7777">
        <v>1005219</v>
      </c>
      <c r="C7777" t="s">
        <v>5094</v>
      </c>
      <c r="D7777" t="s">
        <v>3177</v>
      </c>
      <c r="E7777">
        <v>36.10240000000001</v>
      </c>
      <c r="F7777">
        <v>153.29600000000002</v>
      </c>
      <c r="G7777" t="s">
        <v>1433</v>
      </c>
      <c r="H7777" t="s">
        <v>45</v>
      </c>
      <c r="I7777" t="s">
        <v>46</v>
      </c>
      <c r="J7777">
        <v>117.1936</v>
      </c>
      <c r="K7777">
        <v>324.61443006559114</v>
      </c>
      <c r="L7777" t="str">
        <f>TEXT(Orders[[#This Row],[date]],"MMM")</f>
        <v>Sep</v>
      </c>
    </row>
    <row r="7778" spans="1:12" x14ac:dyDescent="0.3">
      <c r="A7778" s="2">
        <v>44984</v>
      </c>
      <c r="B7778">
        <v>1004010</v>
      </c>
      <c r="C7778" t="s">
        <v>4701</v>
      </c>
      <c r="D7778" t="s">
        <v>3173</v>
      </c>
      <c r="E7778">
        <v>202.93440000000001</v>
      </c>
      <c r="F7778">
        <v>153.32200000000003</v>
      </c>
      <c r="G7778" t="s">
        <v>2434</v>
      </c>
      <c r="H7778" t="s">
        <v>69</v>
      </c>
      <c r="I7778" t="s">
        <v>46</v>
      </c>
      <c r="J7778">
        <v>-49.61239999999998</v>
      </c>
      <c r="K7778">
        <v>-24.447506189192161</v>
      </c>
      <c r="L7778" t="str">
        <f>TEXT(Orders[[#This Row],[date]],"MMM")</f>
        <v>Feb</v>
      </c>
    </row>
    <row r="7779" spans="1:12" x14ac:dyDescent="0.3">
      <c r="A7779" s="2">
        <v>45165</v>
      </c>
      <c r="B7779">
        <v>1008809</v>
      </c>
      <c r="C7779" t="s">
        <v>5895</v>
      </c>
      <c r="D7779" t="s">
        <v>3180</v>
      </c>
      <c r="E7779">
        <v>97.896000000000015</v>
      </c>
      <c r="F7779">
        <v>153.46368000000001</v>
      </c>
      <c r="G7779" t="s">
        <v>2108</v>
      </c>
      <c r="H7779" t="s">
        <v>50</v>
      </c>
      <c r="I7779" t="s">
        <v>36</v>
      </c>
      <c r="J7779">
        <v>55.567679999999996</v>
      </c>
      <c r="K7779">
        <v>56.761951458690838</v>
      </c>
      <c r="L7779" t="str">
        <f>TEXT(Orders[[#This Row],[date]],"MMM")</f>
        <v>Aug</v>
      </c>
    </row>
    <row r="7780" spans="1:12" x14ac:dyDescent="0.3">
      <c r="A7780" s="2">
        <v>45065</v>
      </c>
      <c r="B7780">
        <v>1001762</v>
      </c>
      <c r="C7780" t="s">
        <v>5681</v>
      </c>
      <c r="D7780" t="s">
        <v>3173</v>
      </c>
      <c r="E7780">
        <v>199.93920000000003</v>
      </c>
      <c r="F7780">
        <v>153.46655999999999</v>
      </c>
      <c r="G7780" t="s">
        <v>2077</v>
      </c>
      <c r="H7780" t="s">
        <v>45</v>
      </c>
      <c r="I7780" t="s">
        <v>46</v>
      </c>
      <c r="J7780">
        <v>-46.472640000000041</v>
      </c>
      <c r="K7780">
        <v>-23.243385989340776</v>
      </c>
      <c r="L7780" t="str">
        <f>TEXT(Orders[[#This Row],[date]],"MMM")</f>
        <v>May</v>
      </c>
    </row>
    <row r="7781" spans="1:12" x14ac:dyDescent="0.3">
      <c r="A7781" s="2">
        <v>45140</v>
      </c>
      <c r="B7781">
        <v>1001946</v>
      </c>
      <c r="C7781" t="s">
        <v>4790</v>
      </c>
      <c r="D7781" t="s">
        <v>3179</v>
      </c>
      <c r="E7781">
        <v>375.16160000000008</v>
      </c>
      <c r="F7781">
        <v>153.53312000000003</v>
      </c>
      <c r="G7781" t="s">
        <v>2262</v>
      </c>
      <c r="H7781" t="s">
        <v>26</v>
      </c>
      <c r="I7781" t="s">
        <v>13</v>
      </c>
      <c r="J7781">
        <v>-221.62848000000005</v>
      </c>
      <c r="K7781">
        <v>-59.075470410617712</v>
      </c>
      <c r="L7781" t="str">
        <f>TEXT(Orders[[#This Row],[date]],"MMM")</f>
        <v>Aug</v>
      </c>
    </row>
    <row r="7782" spans="1:12" x14ac:dyDescent="0.3">
      <c r="A7782" s="2">
        <v>44987</v>
      </c>
      <c r="B7782">
        <v>1001640</v>
      </c>
      <c r="C7782" t="s">
        <v>4219</v>
      </c>
      <c r="D7782" t="s">
        <v>3172</v>
      </c>
      <c r="E7782">
        <v>32.214400000000005</v>
      </c>
      <c r="F7782">
        <v>153.6704</v>
      </c>
      <c r="G7782" t="s">
        <v>1955</v>
      </c>
      <c r="H7782" t="s">
        <v>75</v>
      </c>
      <c r="I7782" t="s">
        <v>46</v>
      </c>
      <c r="J7782">
        <v>121.45599999999999</v>
      </c>
      <c r="K7782">
        <v>377.02393960464877</v>
      </c>
      <c r="L7782" t="str">
        <f>TEXT(Orders[[#This Row],[date]],"MMM")</f>
        <v>Mar</v>
      </c>
    </row>
    <row r="7783" spans="1:12" x14ac:dyDescent="0.3">
      <c r="A7783" s="2">
        <v>45181</v>
      </c>
      <c r="B7783">
        <v>1013721</v>
      </c>
      <c r="C7783" t="s">
        <v>4476</v>
      </c>
      <c r="D7783" t="s">
        <v>3177</v>
      </c>
      <c r="E7783">
        <v>0.24000000000000909</v>
      </c>
      <c r="F7783">
        <v>153.73259999999999</v>
      </c>
      <c r="G7783" t="s">
        <v>1396</v>
      </c>
      <c r="H7783" t="s">
        <v>35</v>
      </c>
      <c r="I7783" t="s">
        <v>36</v>
      </c>
      <c r="J7783">
        <v>153.49259999999998</v>
      </c>
      <c r="K7783">
        <v>63955.24999999757</v>
      </c>
      <c r="L7783" t="str">
        <f>TEXT(Orders[[#This Row],[date]],"MMM")</f>
        <v>Sep</v>
      </c>
    </row>
    <row r="7784" spans="1:12" x14ac:dyDescent="0.3">
      <c r="A7784" s="2">
        <v>45102</v>
      </c>
      <c r="B7784">
        <v>1015072</v>
      </c>
      <c r="C7784" t="s">
        <v>3543</v>
      </c>
      <c r="D7784" t="s">
        <v>3176</v>
      </c>
      <c r="E7784">
        <v>9.8759999999999764</v>
      </c>
      <c r="F7784">
        <v>153.73259999999999</v>
      </c>
      <c r="G7784" t="s">
        <v>399</v>
      </c>
      <c r="H7784" t="s">
        <v>50</v>
      </c>
      <c r="I7784" t="s">
        <v>36</v>
      </c>
      <c r="J7784">
        <v>143.85660000000001</v>
      </c>
      <c r="K7784">
        <v>1456.6281895504289</v>
      </c>
      <c r="L7784" t="str">
        <f>TEXT(Orders[[#This Row],[date]],"MMM")</f>
        <v>Jun</v>
      </c>
    </row>
    <row r="7785" spans="1:12" x14ac:dyDescent="0.3">
      <c r="A7785" s="2">
        <v>45085</v>
      </c>
      <c r="B7785">
        <v>1008889</v>
      </c>
      <c r="C7785" t="s">
        <v>5450</v>
      </c>
      <c r="D7785" t="s">
        <v>3173</v>
      </c>
      <c r="E7785">
        <v>41.076000000000008</v>
      </c>
      <c r="F7785">
        <v>153.73259999999999</v>
      </c>
      <c r="G7785" t="s">
        <v>831</v>
      </c>
      <c r="H7785" t="s">
        <v>88</v>
      </c>
      <c r="I7785" t="s">
        <v>36</v>
      </c>
      <c r="J7785">
        <v>112.65659999999998</v>
      </c>
      <c r="K7785">
        <v>274.26380368098148</v>
      </c>
      <c r="L7785" t="str">
        <f>TEXT(Orders[[#This Row],[date]],"MMM")</f>
        <v>Jun</v>
      </c>
    </row>
    <row r="7786" spans="1:12" x14ac:dyDescent="0.3">
      <c r="A7786" s="2">
        <v>45275</v>
      </c>
      <c r="B7786">
        <v>1014500</v>
      </c>
      <c r="C7786" t="s">
        <v>5374</v>
      </c>
      <c r="D7786" t="s">
        <v>3175</v>
      </c>
      <c r="E7786">
        <v>53.711999999999989</v>
      </c>
      <c r="F7786">
        <v>153.73259999999999</v>
      </c>
      <c r="G7786" t="s">
        <v>3130</v>
      </c>
      <c r="H7786" t="s">
        <v>12</v>
      </c>
      <c r="I7786" t="s">
        <v>13</v>
      </c>
      <c r="J7786">
        <v>100.0206</v>
      </c>
      <c r="K7786">
        <v>186.21648793565689</v>
      </c>
      <c r="L7786" t="str">
        <f>TEXT(Orders[[#This Row],[date]],"MMM")</f>
        <v>Dec</v>
      </c>
    </row>
    <row r="7787" spans="1:12" x14ac:dyDescent="0.3">
      <c r="A7787" s="2">
        <v>45229</v>
      </c>
      <c r="B7787">
        <v>1015447</v>
      </c>
      <c r="C7787" t="s">
        <v>4437</v>
      </c>
      <c r="D7787" t="s">
        <v>3172</v>
      </c>
      <c r="E7787">
        <v>53.711999999999989</v>
      </c>
      <c r="F7787">
        <v>153.73259999999999</v>
      </c>
      <c r="G7787" t="s">
        <v>1345</v>
      </c>
      <c r="H7787" t="s">
        <v>12</v>
      </c>
      <c r="I7787" t="s">
        <v>13</v>
      </c>
      <c r="J7787">
        <v>100.0206</v>
      </c>
      <c r="K7787">
        <v>186.21648793565689</v>
      </c>
      <c r="L7787" t="str">
        <f>TEXT(Orders[[#This Row],[date]],"MMM")</f>
        <v>Oct</v>
      </c>
    </row>
    <row r="7788" spans="1:12" x14ac:dyDescent="0.3">
      <c r="A7788" s="2">
        <v>45106</v>
      </c>
      <c r="B7788">
        <v>1008176</v>
      </c>
      <c r="C7788" t="s">
        <v>4120</v>
      </c>
      <c r="D7788" t="s">
        <v>3176</v>
      </c>
      <c r="E7788">
        <v>55.344000000000008</v>
      </c>
      <c r="F7788">
        <v>153.73259999999999</v>
      </c>
      <c r="G7788" t="s">
        <v>2934</v>
      </c>
      <c r="H7788" t="s">
        <v>30</v>
      </c>
      <c r="I7788" t="s">
        <v>13</v>
      </c>
      <c r="J7788">
        <v>98.388599999999983</v>
      </c>
      <c r="K7788">
        <v>177.77645273200341</v>
      </c>
      <c r="L7788" t="str">
        <f>TEXT(Orders[[#This Row],[date]],"MMM")</f>
        <v>Jun</v>
      </c>
    </row>
    <row r="7789" spans="1:12" x14ac:dyDescent="0.3">
      <c r="A7789" s="2">
        <v>45031</v>
      </c>
      <c r="B7789">
        <v>1008900</v>
      </c>
      <c r="C7789" t="s">
        <v>3563</v>
      </c>
      <c r="D7789" t="s">
        <v>3176</v>
      </c>
      <c r="E7789">
        <v>75.984000000000009</v>
      </c>
      <c r="F7789">
        <v>153.73259999999999</v>
      </c>
      <c r="G7789" t="s">
        <v>1108</v>
      </c>
      <c r="H7789" t="s">
        <v>35</v>
      </c>
      <c r="I7789" t="s">
        <v>36</v>
      </c>
      <c r="J7789">
        <v>77.748599999999982</v>
      </c>
      <c r="K7789">
        <v>102.32233101705619</v>
      </c>
      <c r="L7789" t="str">
        <f>TEXT(Orders[[#This Row],[date]],"MMM")</f>
        <v>Apr</v>
      </c>
    </row>
    <row r="7790" spans="1:12" x14ac:dyDescent="0.3">
      <c r="A7790" s="2">
        <v>45034</v>
      </c>
      <c r="B7790">
        <v>1016904</v>
      </c>
      <c r="C7790" t="s">
        <v>4066</v>
      </c>
      <c r="D7790" t="s">
        <v>3174</v>
      </c>
      <c r="E7790">
        <v>87.431999999999988</v>
      </c>
      <c r="F7790">
        <v>153.73259999999999</v>
      </c>
      <c r="G7790" t="s">
        <v>2762</v>
      </c>
      <c r="H7790" t="s">
        <v>88</v>
      </c>
      <c r="I7790" t="s">
        <v>36</v>
      </c>
      <c r="J7790">
        <v>66.300600000000003</v>
      </c>
      <c r="K7790">
        <v>75.831045841339574</v>
      </c>
      <c r="L7790" t="str">
        <f>TEXT(Orders[[#This Row],[date]],"MMM")</f>
        <v>Apr</v>
      </c>
    </row>
    <row r="7791" spans="1:12" x14ac:dyDescent="0.3">
      <c r="A7791" s="2">
        <v>45008</v>
      </c>
      <c r="B7791">
        <v>1017265</v>
      </c>
      <c r="C7791" t="s">
        <v>4395</v>
      </c>
      <c r="D7791" t="s">
        <v>3172</v>
      </c>
      <c r="E7791">
        <v>103.16799999999999</v>
      </c>
      <c r="F7791">
        <v>153.73259999999999</v>
      </c>
      <c r="G7791" t="s">
        <v>1289</v>
      </c>
      <c r="H7791" t="s">
        <v>69</v>
      </c>
      <c r="I7791" t="s">
        <v>46</v>
      </c>
      <c r="J7791">
        <v>50.564599999999999</v>
      </c>
      <c r="K7791">
        <v>49.011902915632753</v>
      </c>
      <c r="L7791" t="str">
        <f>TEXT(Orders[[#This Row],[date]],"MMM")</f>
        <v>Mar</v>
      </c>
    </row>
    <row r="7792" spans="1:12" x14ac:dyDescent="0.3">
      <c r="A7792" s="2">
        <v>45086</v>
      </c>
      <c r="B7792">
        <v>1012819</v>
      </c>
      <c r="C7792" t="s">
        <v>4168</v>
      </c>
      <c r="D7792" t="s">
        <v>3172</v>
      </c>
      <c r="E7792">
        <v>111.03599999999999</v>
      </c>
      <c r="F7792">
        <v>153.73259999999999</v>
      </c>
      <c r="G7792" t="s">
        <v>1402</v>
      </c>
      <c r="H7792" t="s">
        <v>88</v>
      </c>
      <c r="I7792" t="s">
        <v>36</v>
      </c>
      <c r="J7792">
        <v>42.696600000000004</v>
      </c>
      <c r="K7792">
        <v>38.452934183508056</v>
      </c>
      <c r="L7792" t="str">
        <f>TEXT(Orders[[#This Row],[date]],"MMM")</f>
        <v>Jun</v>
      </c>
    </row>
    <row r="7793" spans="1:12" x14ac:dyDescent="0.3">
      <c r="A7793" s="2">
        <v>45116</v>
      </c>
      <c r="B7793">
        <v>1009575</v>
      </c>
      <c r="C7793" t="s">
        <v>5896</v>
      </c>
      <c r="D7793" t="s">
        <v>3175</v>
      </c>
      <c r="E7793">
        <v>116.65599999999999</v>
      </c>
      <c r="F7793">
        <v>153.73259999999999</v>
      </c>
      <c r="G7793" t="s">
        <v>2879</v>
      </c>
      <c r="H7793" t="s">
        <v>88</v>
      </c>
      <c r="I7793" t="s">
        <v>36</v>
      </c>
      <c r="J7793">
        <v>37.076599999999999</v>
      </c>
      <c r="K7793">
        <v>31.782848717597041</v>
      </c>
      <c r="L7793" t="str">
        <f>TEXT(Orders[[#This Row],[date]],"MMM")</f>
        <v>Jul</v>
      </c>
    </row>
    <row r="7794" spans="1:12" x14ac:dyDescent="0.3">
      <c r="A7794" s="2">
        <v>45133</v>
      </c>
      <c r="B7794">
        <v>1006440</v>
      </c>
      <c r="C7794" t="s">
        <v>5471</v>
      </c>
      <c r="D7794" t="s">
        <v>3179</v>
      </c>
      <c r="E7794">
        <v>120.98800000000001</v>
      </c>
      <c r="F7794">
        <v>153.73259999999999</v>
      </c>
      <c r="G7794" t="s">
        <v>3036</v>
      </c>
      <c r="H7794" t="s">
        <v>12</v>
      </c>
      <c r="I7794" t="s">
        <v>13</v>
      </c>
      <c r="J7794">
        <v>32.744599999999977</v>
      </c>
      <c r="K7794">
        <v>27.064336959037238</v>
      </c>
      <c r="L7794" t="str">
        <f>TEXT(Orders[[#This Row],[date]],"MMM")</f>
        <v>Jul</v>
      </c>
    </row>
    <row r="7795" spans="1:12" x14ac:dyDescent="0.3">
      <c r="A7795" s="2">
        <v>45005</v>
      </c>
      <c r="B7795">
        <v>1010148</v>
      </c>
      <c r="C7795" t="s">
        <v>3986</v>
      </c>
      <c r="D7795" t="s">
        <v>3171</v>
      </c>
      <c r="E7795">
        <v>125.648</v>
      </c>
      <c r="F7795">
        <v>153.73259999999999</v>
      </c>
      <c r="G7795" t="s">
        <v>836</v>
      </c>
      <c r="H7795" t="s">
        <v>69</v>
      </c>
      <c r="I7795" t="s">
        <v>46</v>
      </c>
      <c r="J7795">
        <v>28.084599999999995</v>
      </c>
      <c r="K7795">
        <v>22.351808226155605</v>
      </c>
      <c r="L7795" t="str">
        <f>TEXT(Orders[[#This Row],[date]],"MMM")</f>
        <v>Mar</v>
      </c>
    </row>
    <row r="7796" spans="1:12" x14ac:dyDescent="0.3">
      <c r="A7796" s="2">
        <v>45162</v>
      </c>
      <c r="B7796">
        <v>1013377</v>
      </c>
      <c r="C7796" t="s">
        <v>4896</v>
      </c>
      <c r="D7796" t="s">
        <v>3176</v>
      </c>
      <c r="E7796">
        <v>126.77199999999999</v>
      </c>
      <c r="F7796">
        <v>153.73259999999999</v>
      </c>
      <c r="G7796" t="s">
        <v>2236</v>
      </c>
      <c r="H7796" t="s">
        <v>19</v>
      </c>
      <c r="I7796" t="s">
        <v>20</v>
      </c>
      <c r="J7796">
        <v>26.960599999999999</v>
      </c>
      <c r="K7796">
        <v>21.266999021866027</v>
      </c>
      <c r="L7796" t="str">
        <f>TEXT(Orders[[#This Row],[date]],"MMM")</f>
        <v>Aug</v>
      </c>
    </row>
    <row r="7797" spans="1:12" x14ac:dyDescent="0.3">
      <c r="A7797" s="2">
        <v>45076</v>
      </c>
      <c r="B7797">
        <v>1017562</v>
      </c>
      <c r="C7797" t="s">
        <v>4719</v>
      </c>
      <c r="D7797" t="s">
        <v>3172</v>
      </c>
      <c r="E7797">
        <v>154.87199999999999</v>
      </c>
      <c r="F7797">
        <v>153.73259999999999</v>
      </c>
      <c r="G7797" t="s">
        <v>1819</v>
      </c>
      <c r="H7797" t="s">
        <v>19</v>
      </c>
      <c r="I7797" t="s">
        <v>20</v>
      </c>
      <c r="J7797">
        <v>-1.1393999999999949</v>
      </c>
      <c r="K7797">
        <v>-0.73570432357042914</v>
      </c>
      <c r="L7797" t="str">
        <f>TEXT(Orders[[#This Row],[date]],"MMM")</f>
        <v>May</v>
      </c>
    </row>
    <row r="7798" spans="1:12" x14ac:dyDescent="0.3">
      <c r="A7798" s="2">
        <v>44944</v>
      </c>
      <c r="B7798">
        <v>1017506</v>
      </c>
      <c r="C7798" t="s">
        <v>3350</v>
      </c>
      <c r="D7798" t="s">
        <v>3172</v>
      </c>
      <c r="E7798">
        <v>158.244</v>
      </c>
      <c r="F7798">
        <v>153.73259999999999</v>
      </c>
      <c r="G7798" t="s">
        <v>1965</v>
      </c>
      <c r="H7798" t="s">
        <v>69</v>
      </c>
      <c r="I7798" t="s">
        <v>46</v>
      </c>
      <c r="J7798">
        <v>-4.511400000000009</v>
      </c>
      <c r="K7798">
        <v>-2.8509137787214738</v>
      </c>
      <c r="L7798" t="str">
        <f>TEXT(Orders[[#This Row],[date]],"MMM")</f>
        <v>Jan</v>
      </c>
    </row>
    <row r="7799" spans="1:12" x14ac:dyDescent="0.3">
      <c r="A7799" s="2">
        <v>45287</v>
      </c>
      <c r="B7799">
        <v>1016593</v>
      </c>
      <c r="C7799" t="s">
        <v>3985</v>
      </c>
      <c r="D7799" t="s">
        <v>3174</v>
      </c>
      <c r="E7799">
        <v>163.864</v>
      </c>
      <c r="F7799">
        <v>153.73259999999999</v>
      </c>
      <c r="G7799" t="s">
        <v>1157</v>
      </c>
      <c r="H7799" t="s">
        <v>30</v>
      </c>
      <c r="I7799" t="s">
        <v>13</v>
      </c>
      <c r="J7799">
        <v>-10.131400000000014</v>
      </c>
      <c r="K7799">
        <v>-6.1828101352341047</v>
      </c>
      <c r="L7799" t="str">
        <f>TEXT(Orders[[#This Row],[date]],"MMM")</f>
        <v>Dec</v>
      </c>
    </row>
    <row r="7800" spans="1:12" x14ac:dyDescent="0.3">
      <c r="A7800" s="2">
        <v>45040</v>
      </c>
      <c r="B7800">
        <v>1006538</v>
      </c>
      <c r="C7800" t="s">
        <v>4964</v>
      </c>
      <c r="D7800" t="s">
        <v>3176</v>
      </c>
      <c r="E7800">
        <v>166.15200000000002</v>
      </c>
      <c r="F7800">
        <v>153.73259999999999</v>
      </c>
      <c r="G7800" t="s">
        <v>2460</v>
      </c>
      <c r="H7800" t="s">
        <v>69</v>
      </c>
      <c r="I7800" t="s">
        <v>46</v>
      </c>
      <c r="J7800">
        <v>-12.419400000000024</v>
      </c>
      <c r="K7800">
        <v>-7.4747219413549182</v>
      </c>
      <c r="L7800" t="str">
        <f>TEXT(Orders[[#This Row],[date]],"MMM")</f>
        <v>Apr</v>
      </c>
    </row>
    <row r="7801" spans="1:12" x14ac:dyDescent="0.3">
      <c r="A7801" s="2">
        <v>45146</v>
      </c>
      <c r="B7801">
        <v>1009723</v>
      </c>
      <c r="C7801" t="s">
        <v>3479</v>
      </c>
      <c r="D7801" t="s">
        <v>3174</v>
      </c>
      <c r="E7801">
        <v>168.35999999999999</v>
      </c>
      <c r="F7801">
        <v>153.73259999999999</v>
      </c>
      <c r="G7801" t="s">
        <v>1910</v>
      </c>
      <c r="H7801" t="s">
        <v>88</v>
      </c>
      <c r="I7801" t="s">
        <v>36</v>
      </c>
      <c r="J7801">
        <v>-14.627399999999994</v>
      </c>
      <c r="K7801">
        <v>-8.6881682109764764</v>
      </c>
      <c r="L7801" t="str">
        <f>TEXT(Orders[[#This Row],[date]],"MMM")</f>
        <v>Aug</v>
      </c>
    </row>
    <row r="7802" spans="1:12" x14ac:dyDescent="0.3">
      <c r="A7802" s="2">
        <v>45144</v>
      </c>
      <c r="B7802">
        <v>1010968</v>
      </c>
      <c r="C7802" t="s">
        <v>5601</v>
      </c>
      <c r="D7802" t="s">
        <v>3176</v>
      </c>
      <c r="E7802">
        <v>172.85599999999999</v>
      </c>
      <c r="F7802">
        <v>153.73259999999999</v>
      </c>
      <c r="G7802" t="s">
        <v>997</v>
      </c>
      <c r="H7802" t="s">
        <v>50</v>
      </c>
      <c r="I7802" t="s">
        <v>36</v>
      </c>
      <c r="J7802">
        <v>-19.123400000000004</v>
      </c>
      <c r="K7802">
        <v>-11.063197112047025</v>
      </c>
      <c r="L7802" t="str">
        <f>TEXT(Orders[[#This Row],[date]],"MMM")</f>
        <v>Aug</v>
      </c>
    </row>
    <row r="7803" spans="1:12" x14ac:dyDescent="0.3">
      <c r="A7803" s="2">
        <v>45110</v>
      </c>
      <c r="B7803">
        <v>1014818</v>
      </c>
      <c r="C7803" t="s">
        <v>3635</v>
      </c>
      <c r="D7803" t="s">
        <v>3178</v>
      </c>
      <c r="E7803">
        <v>193.08799999999999</v>
      </c>
      <c r="F7803">
        <v>153.73259999999999</v>
      </c>
      <c r="G7803" t="s">
        <v>1547</v>
      </c>
      <c r="H7803" t="s">
        <v>69</v>
      </c>
      <c r="I7803" t="s">
        <v>46</v>
      </c>
      <c r="J7803">
        <v>-39.355400000000003</v>
      </c>
      <c r="K7803">
        <v>-20.382105568445478</v>
      </c>
      <c r="L7803" t="str">
        <f>TEXT(Orders[[#This Row],[date]],"MMM")</f>
        <v>Jul</v>
      </c>
    </row>
    <row r="7804" spans="1:12" x14ac:dyDescent="0.3">
      <c r="A7804" s="2">
        <v>45005</v>
      </c>
      <c r="B7804">
        <v>1011094</v>
      </c>
      <c r="C7804" t="s">
        <v>5150</v>
      </c>
      <c r="D7804" t="s">
        <v>3172</v>
      </c>
      <c r="E7804">
        <v>203.20400000000001</v>
      </c>
      <c r="F7804">
        <v>153.73259999999999</v>
      </c>
      <c r="G7804" t="s">
        <v>1702</v>
      </c>
      <c r="H7804" t="s">
        <v>54</v>
      </c>
      <c r="I7804" t="s">
        <v>20</v>
      </c>
      <c r="J7804">
        <v>-49.471400000000017</v>
      </c>
      <c r="K7804">
        <v>-24.345682171610804</v>
      </c>
      <c r="L7804" t="str">
        <f>TEXT(Orders[[#This Row],[date]],"MMM")</f>
        <v>Mar</v>
      </c>
    </row>
    <row r="7805" spans="1:12" x14ac:dyDescent="0.3">
      <c r="A7805" s="2">
        <v>45284</v>
      </c>
      <c r="B7805">
        <v>1003270</v>
      </c>
      <c r="C7805" t="s">
        <v>3389</v>
      </c>
      <c r="D7805" t="s">
        <v>3180</v>
      </c>
      <c r="E7805">
        <v>265.56480000000005</v>
      </c>
      <c r="F7805">
        <v>154.11240000000001</v>
      </c>
      <c r="G7805" t="s">
        <v>2078</v>
      </c>
      <c r="H7805" t="s">
        <v>19</v>
      </c>
      <c r="I7805" t="s">
        <v>20</v>
      </c>
      <c r="J7805">
        <v>-111.45240000000004</v>
      </c>
      <c r="K7805">
        <v>-41.96806203231754</v>
      </c>
      <c r="L7805" t="str">
        <f>TEXT(Orders[[#This Row],[date]],"MMM")</f>
        <v>Dec</v>
      </c>
    </row>
    <row r="7806" spans="1:12" x14ac:dyDescent="0.3">
      <c r="A7806" s="2">
        <v>45207</v>
      </c>
      <c r="B7806">
        <v>1000061</v>
      </c>
      <c r="C7806" t="s">
        <v>3323</v>
      </c>
      <c r="D7806" t="s">
        <v>3180</v>
      </c>
      <c r="E7806">
        <v>35.147328000000009</v>
      </c>
      <c r="F7806">
        <v>154.15196160000002</v>
      </c>
      <c r="G7806" t="s">
        <v>162</v>
      </c>
      <c r="H7806" t="s">
        <v>69</v>
      </c>
      <c r="I7806" t="s">
        <v>46</v>
      </c>
      <c r="J7806">
        <v>119.00463360000001</v>
      </c>
      <c r="K7806">
        <v>338.5879962197979</v>
      </c>
      <c r="L7806" t="str">
        <f>TEXT(Orders[[#This Row],[date]],"MMM")</f>
        <v>Oct</v>
      </c>
    </row>
    <row r="7807" spans="1:12" x14ac:dyDescent="0.3">
      <c r="A7807" s="2">
        <v>45164</v>
      </c>
      <c r="B7807">
        <v>1015404</v>
      </c>
      <c r="C7807" t="s">
        <v>4708</v>
      </c>
      <c r="D7807" t="s">
        <v>3174</v>
      </c>
      <c r="E7807">
        <v>0.30000000000001137</v>
      </c>
      <c r="F7807">
        <v>154.1808</v>
      </c>
      <c r="G7807" t="s">
        <v>1792</v>
      </c>
      <c r="H7807" t="s">
        <v>69</v>
      </c>
      <c r="I7807" t="s">
        <v>46</v>
      </c>
      <c r="J7807">
        <v>153.88079999999999</v>
      </c>
      <c r="K7807">
        <v>51293.599999998056</v>
      </c>
      <c r="L7807" t="str">
        <f>TEXT(Orders[[#This Row],[date]],"MMM")</f>
        <v>Aug</v>
      </c>
    </row>
    <row r="7808" spans="1:12" x14ac:dyDescent="0.3">
      <c r="A7808" s="2">
        <v>45065</v>
      </c>
      <c r="B7808">
        <v>1013766</v>
      </c>
      <c r="C7808" t="s">
        <v>5020</v>
      </c>
      <c r="D7808" t="s">
        <v>3172</v>
      </c>
      <c r="E7808">
        <v>5.3199999999999932</v>
      </c>
      <c r="F7808">
        <v>154.1808</v>
      </c>
      <c r="G7808" t="s">
        <v>3121</v>
      </c>
      <c r="H7808" t="s">
        <v>19</v>
      </c>
      <c r="I7808" t="s">
        <v>20</v>
      </c>
      <c r="J7808">
        <v>148.86080000000001</v>
      </c>
      <c r="K7808">
        <v>2798.1353383458686</v>
      </c>
      <c r="L7808" t="str">
        <f>TEXT(Orders[[#This Row],[date]],"MMM")</f>
        <v>May</v>
      </c>
    </row>
    <row r="7809" spans="1:12" x14ac:dyDescent="0.3">
      <c r="A7809" s="2">
        <v>44959</v>
      </c>
      <c r="B7809">
        <v>1016879</v>
      </c>
      <c r="C7809" t="s">
        <v>5897</v>
      </c>
      <c r="D7809" t="s">
        <v>3173</v>
      </c>
      <c r="E7809">
        <v>8.1680000000000064</v>
      </c>
      <c r="F7809">
        <v>154.1808</v>
      </c>
      <c r="G7809" t="s">
        <v>572</v>
      </c>
      <c r="H7809" t="s">
        <v>54</v>
      </c>
      <c r="I7809" t="s">
        <v>20</v>
      </c>
      <c r="J7809">
        <v>146.0128</v>
      </c>
      <c r="K7809">
        <v>1787.6199804113601</v>
      </c>
      <c r="L7809" t="str">
        <f>TEXT(Orders[[#This Row],[date]],"MMM")</f>
        <v>Feb</v>
      </c>
    </row>
    <row r="7810" spans="1:12" x14ac:dyDescent="0.3">
      <c r="A7810" s="2">
        <v>45091</v>
      </c>
      <c r="B7810">
        <v>1013271</v>
      </c>
      <c r="C7810" t="s">
        <v>3231</v>
      </c>
      <c r="D7810" t="s">
        <v>3180</v>
      </c>
      <c r="E7810">
        <v>17.159999999999997</v>
      </c>
      <c r="F7810">
        <v>154.1808</v>
      </c>
      <c r="G7810" t="s">
        <v>31</v>
      </c>
      <c r="H7810" t="s">
        <v>35</v>
      </c>
      <c r="I7810" t="s">
        <v>36</v>
      </c>
      <c r="J7810">
        <v>137.02080000000001</v>
      </c>
      <c r="K7810">
        <v>798.48951048951062</v>
      </c>
      <c r="L7810" t="str">
        <f>TEXT(Orders[[#This Row],[date]],"MMM")</f>
        <v>Jun</v>
      </c>
    </row>
    <row r="7811" spans="1:12" x14ac:dyDescent="0.3">
      <c r="A7811" s="2">
        <v>44955</v>
      </c>
      <c r="B7811">
        <v>1018900</v>
      </c>
      <c r="C7811" t="s">
        <v>5156</v>
      </c>
      <c r="D7811" t="s">
        <v>3180</v>
      </c>
      <c r="E7811">
        <v>18.283999999999992</v>
      </c>
      <c r="F7811">
        <v>154.1808</v>
      </c>
      <c r="G7811" t="s">
        <v>1366</v>
      </c>
      <c r="H7811" t="s">
        <v>35</v>
      </c>
      <c r="I7811" t="s">
        <v>36</v>
      </c>
      <c r="J7811">
        <v>135.89680000000001</v>
      </c>
      <c r="K7811">
        <v>743.25530518486153</v>
      </c>
      <c r="L7811" t="str">
        <f>TEXT(Orders[[#This Row],[date]],"MMM")</f>
        <v>Jan</v>
      </c>
    </row>
    <row r="7812" spans="1:12" x14ac:dyDescent="0.3">
      <c r="A7812" s="2">
        <v>45139</v>
      </c>
      <c r="B7812">
        <v>1007382</v>
      </c>
      <c r="C7812" t="s">
        <v>4028</v>
      </c>
      <c r="D7812" t="s">
        <v>3175</v>
      </c>
      <c r="E7812">
        <v>19.891999999999996</v>
      </c>
      <c r="F7812">
        <v>154.1808</v>
      </c>
      <c r="G7812" t="s">
        <v>878</v>
      </c>
      <c r="H7812" t="s">
        <v>26</v>
      </c>
      <c r="I7812" t="s">
        <v>13</v>
      </c>
      <c r="J7812">
        <v>134.28880000000001</v>
      </c>
      <c r="K7812">
        <v>675.08948320933064</v>
      </c>
      <c r="L7812" t="str">
        <f>TEXT(Orders[[#This Row],[date]],"MMM")</f>
        <v>Aug</v>
      </c>
    </row>
    <row r="7813" spans="1:12" x14ac:dyDescent="0.3">
      <c r="A7813" s="2">
        <v>44990</v>
      </c>
      <c r="B7813">
        <v>1009946</v>
      </c>
      <c r="C7813" t="s">
        <v>4501</v>
      </c>
      <c r="D7813" t="s">
        <v>3174</v>
      </c>
      <c r="E7813">
        <v>22.180000000000007</v>
      </c>
      <c r="F7813">
        <v>154.1808</v>
      </c>
      <c r="G7813" t="s">
        <v>2424</v>
      </c>
      <c r="H7813" t="s">
        <v>19</v>
      </c>
      <c r="I7813" t="s">
        <v>20</v>
      </c>
      <c r="J7813">
        <v>132.0008</v>
      </c>
      <c r="K7813">
        <v>595.13435527502236</v>
      </c>
      <c r="L7813" t="str">
        <f>TEXT(Orders[[#This Row],[date]],"MMM")</f>
        <v>Mar</v>
      </c>
    </row>
    <row r="7814" spans="1:12" x14ac:dyDescent="0.3">
      <c r="A7814" s="2">
        <v>45111</v>
      </c>
      <c r="B7814">
        <v>1015511</v>
      </c>
      <c r="C7814" t="s">
        <v>5892</v>
      </c>
      <c r="D7814" t="s">
        <v>3180</v>
      </c>
      <c r="E7814">
        <v>22.180000000000007</v>
      </c>
      <c r="F7814">
        <v>154.1808</v>
      </c>
      <c r="G7814" t="s">
        <v>2484</v>
      </c>
      <c r="H7814" t="s">
        <v>26</v>
      </c>
      <c r="I7814" t="s">
        <v>13</v>
      </c>
      <c r="J7814">
        <v>132.0008</v>
      </c>
      <c r="K7814">
        <v>595.13435527502236</v>
      </c>
      <c r="L7814" t="str">
        <f>TEXT(Orders[[#This Row],[date]],"MMM")</f>
        <v>Jul</v>
      </c>
    </row>
    <row r="7815" spans="1:12" x14ac:dyDescent="0.3">
      <c r="A7815" s="2">
        <v>44989</v>
      </c>
      <c r="B7815">
        <v>1008723</v>
      </c>
      <c r="C7815" t="s">
        <v>4191</v>
      </c>
      <c r="D7815" t="s">
        <v>3172</v>
      </c>
      <c r="E7815">
        <v>34.467999999999989</v>
      </c>
      <c r="F7815">
        <v>154.1808</v>
      </c>
      <c r="G7815" t="s">
        <v>1044</v>
      </c>
      <c r="H7815" t="s">
        <v>30</v>
      </c>
      <c r="I7815" t="s">
        <v>13</v>
      </c>
      <c r="J7815">
        <v>119.71280000000002</v>
      </c>
      <c r="K7815">
        <v>347.3157711500524</v>
      </c>
      <c r="L7815" t="str">
        <f>TEXT(Orders[[#This Row],[date]],"MMM")</f>
        <v>Mar</v>
      </c>
    </row>
    <row r="7816" spans="1:12" x14ac:dyDescent="0.3">
      <c r="A7816" s="2">
        <v>45166</v>
      </c>
      <c r="B7816">
        <v>1005787</v>
      </c>
      <c r="C7816" t="s">
        <v>3446</v>
      </c>
      <c r="D7816" t="s">
        <v>3178</v>
      </c>
      <c r="E7816">
        <v>38.424000000000007</v>
      </c>
      <c r="F7816">
        <v>154.1808</v>
      </c>
      <c r="G7816" t="s">
        <v>298</v>
      </c>
      <c r="H7816" t="s">
        <v>35</v>
      </c>
      <c r="I7816" t="s">
        <v>36</v>
      </c>
      <c r="J7816">
        <v>115.7568</v>
      </c>
      <c r="K7816">
        <v>301.26171143035594</v>
      </c>
      <c r="L7816" t="str">
        <f>TEXT(Orders[[#This Row],[date]],"MMM")</f>
        <v>Aug</v>
      </c>
    </row>
    <row r="7817" spans="1:12" x14ac:dyDescent="0.3">
      <c r="A7817" s="2">
        <v>45152</v>
      </c>
      <c r="B7817">
        <v>1012820</v>
      </c>
      <c r="C7817" t="s">
        <v>3555</v>
      </c>
      <c r="D7817" t="s">
        <v>3172</v>
      </c>
      <c r="E7817">
        <v>39.640000000000015</v>
      </c>
      <c r="F7817">
        <v>154.1808</v>
      </c>
      <c r="G7817" t="s">
        <v>414</v>
      </c>
      <c r="H7817" t="s">
        <v>45</v>
      </c>
      <c r="I7817" t="s">
        <v>46</v>
      </c>
      <c r="J7817">
        <v>114.54079999999999</v>
      </c>
      <c r="K7817">
        <v>288.95257315842571</v>
      </c>
      <c r="L7817" t="str">
        <f>TEXT(Orders[[#This Row],[date]],"MMM")</f>
        <v>Aug</v>
      </c>
    </row>
    <row r="7818" spans="1:12" x14ac:dyDescent="0.3">
      <c r="A7818" s="2">
        <v>44928</v>
      </c>
      <c r="B7818">
        <v>1012627</v>
      </c>
      <c r="C7818" t="s">
        <v>4467</v>
      </c>
      <c r="D7818" t="s">
        <v>3179</v>
      </c>
      <c r="E7818">
        <v>50.879999999999995</v>
      </c>
      <c r="F7818">
        <v>154.1808</v>
      </c>
      <c r="G7818" t="s">
        <v>1384</v>
      </c>
      <c r="H7818" t="s">
        <v>50</v>
      </c>
      <c r="I7818" t="s">
        <v>36</v>
      </c>
      <c r="J7818">
        <v>103.30080000000001</v>
      </c>
      <c r="K7818">
        <v>203.02830188679249</v>
      </c>
      <c r="L7818" t="str">
        <f>TEXT(Orders[[#This Row],[date]],"MMM")</f>
        <v>Jan</v>
      </c>
    </row>
    <row r="7819" spans="1:12" x14ac:dyDescent="0.3">
      <c r="A7819" s="2">
        <v>45165</v>
      </c>
      <c r="B7819">
        <v>1019414</v>
      </c>
      <c r="C7819" t="s">
        <v>5898</v>
      </c>
      <c r="D7819" t="s">
        <v>3177</v>
      </c>
      <c r="E7819">
        <v>52.004000000000019</v>
      </c>
      <c r="F7819">
        <v>154.1808</v>
      </c>
      <c r="G7819" t="s">
        <v>2666</v>
      </c>
      <c r="H7819" t="s">
        <v>26</v>
      </c>
      <c r="I7819" t="s">
        <v>13</v>
      </c>
      <c r="J7819">
        <v>102.17679999999999</v>
      </c>
      <c r="K7819">
        <v>196.47873240519951</v>
      </c>
      <c r="L7819" t="str">
        <f>TEXT(Orders[[#This Row],[date]],"MMM")</f>
        <v>Aug</v>
      </c>
    </row>
    <row r="7820" spans="1:12" x14ac:dyDescent="0.3">
      <c r="A7820" s="2">
        <v>45210</v>
      </c>
      <c r="B7820">
        <v>1008531</v>
      </c>
      <c r="C7820" t="s">
        <v>5076</v>
      </c>
      <c r="D7820" t="s">
        <v>3172</v>
      </c>
      <c r="E7820">
        <v>54.236000000000004</v>
      </c>
      <c r="F7820">
        <v>154.1808</v>
      </c>
      <c r="G7820" t="s">
        <v>466</v>
      </c>
      <c r="H7820" t="s">
        <v>30</v>
      </c>
      <c r="I7820" t="s">
        <v>13</v>
      </c>
      <c r="J7820">
        <v>99.944800000000001</v>
      </c>
      <c r="K7820">
        <v>184.27760159303784</v>
      </c>
      <c r="L7820" t="str">
        <f>TEXT(Orders[[#This Row],[date]],"MMM")</f>
        <v>Oct</v>
      </c>
    </row>
    <row r="7821" spans="1:12" x14ac:dyDescent="0.3">
      <c r="A7821" s="2">
        <v>45156</v>
      </c>
      <c r="B7821">
        <v>1018860</v>
      </c>
      <c r="C7821" t="s">
        <v>5465</v>
      </c>
      <c r="D7821" t="s">
        <v>3177</v>
      </c>
      <c r="E7821">
        <v>57.623999999999995</v>
      </c>
      <c r="F7821">
        <v>154.1808</v>
      </c>
      <c r="G7821" t="s">
        <v>1442</v>
      </c>
      <c r="H7821" t="s">
        <v>50</v>
      </c>
      <c r="I7821" t="s">
        <v>36</v>
      </c>
      <c r="J7821">
        <v>96.55680000000001</v>
      </c>
      <c r="K7821">
        <v>167.56351520199919</v>
      </c>
      <c r="L7821" t="str">
        <f>TEXT(Orders[[#This Row],[date]],"MMM")</f>
        <v>Aug</v>
      </c>
    </row>
    <row r="7822" spans="1:12" x14ac:dyDescent="0.3">
      <c r="A7822" s="2">
        <v>44988</v>
      </c>
      <c r="B7822">
        <v>1009258</v>
      </c>
      <c r="C7822" t="s">
        <v>5133</v>
      </c>
      <c r="D7822" t="s">
        <v>3172</v>
      </c>
      <c r="E7822">
        <v>61.884000000000007</v>
      </c>
      <c r="F7822">
        <v>154.1808</v>
      </c>
      <c r="G7822" t="s">
        <v>823</v>
      </c>
      <c r="H7822" t="s">
        <v>75</v>
      </c>
      <c r="I7822" t="s">
        <v>46</v>
      </c>
      <c r="J7822">
        <v>92.29679999999999</v>
      </c>
      <c r="K7822">
        <v>149.14485165794062</v>
      </c>
      <c r="L7822" t="str">
        <f>TEXT(Orders[[#This Row],[date]],"MMM")</f>
        <v>Mar</v>
      </c>
    </row>
    <row r="7823" spans="1:12" x14ac:dyDescent="0.3">
      <c r="A7823" s="2">
        <v>45019</v>
      </c>
      <c r="B7823">
        <v>1009011</v>
      </c>
      <c r="C7823" t="s">
        <v>5676</v>
      </c>
      <c r="D7823" t="s">
        <v>3172</v>
      </c>
      <c r="E7823">
        <v>65.296000000000006</v>
      </c>
      <c r="F7823">
        <v>154.1808</v>
      </c>
      <c r="G7823" t="s">
        <v>407</v>
      </c>
      <c r="H7823" t="s">
        <v>35</v>
      </c>
      <c r="I7823" t="s">
        <v>36</v>
      </c>
      <c r="J7823">
        <v>88.884799999999998</v>
      </c>
      <c r="K7823">
        <v>136.12594952217592</v>
      </c>
      <c r="L7823" t="str">
        <f>TEXT(Orders[[#This Row],[date]],"MMM")</f>
        <v>Apr</v>
      </c>
    </row>
    <row r="7824" spans="1:12" x14ac:dyDescent="0.3">
      <c r="A7824" s="2">
        <v>45259</v>
      </c>
      <c r="B7824">
        <v>1011991</v>
      </c>
      <c r="C7824" t="s">
        <v>5539</v>
      </c>
      <c r="D7824" t="s">
        <v>3174</v>
      </c>
      <c r="E7824">
        <v>66.616000000000014</v>
      </c>
      <c r="F7824">
        <v>154.1808</v>
      </c>
      <c r="G7824" t="s">
        <v>681</v>
      </c>
      <c r="H7824" t="s">
        <v>12</v>
      </c>
      <c r="I7824" t="s">
        <v>13</v>
      </c>
      <c r="J7824">
        <v>87.564799999999991</v>
      </c>
      <c r="K7824">
        <v>131.44709979584479</v>
      </c>
      <c r="L7824" t="str">
        <f>TEXT(Orders[[#This Row],[date]],"MMM")</f>
        <v>Nov</v>
      </c>
    </row>
    <row r="7825" spans="1:12" x14ac:dyDescent="0.3">
      <c r="A7825" s="2">
        <v>45213</v>
      </c>
      <c r="B7825">
        <v>1015294</v>
      </c>
      <c r="C7825" t="s">
        <v>4471</v>
      </c>
      <c r="D7825" t="s">
        <v>3172</v>
      </c>
      <c r="E7825">
        <v>73.360000000000014</v>
      </c>
      <c r="F7825">
        <v>154.1808</v>
      </c>
      <c r="G7825" t="s">
        <v>1389</v>
      </c>
      <c r="H7825" t="s">
        <v>50</v>
      </c>
      <c r="I7825" t="s">
        <v>36</v>
      </c>
      <c r="J7825">
        <v>80.820799999999991</v>
      </c>
      <c r="K7825">
        <v>110.17011995637947</v>
      </c>
      <c r="L7825" t="str">
        <f>TEXT(Orders[[#This Row],[date]],"MMM")</f>
        <v>Oct</v>
      </c>
    </row>
    <row r="7826" spans="1:12" x14ac:dyDescent="0.3">
      <c r="A7826" s="2">
        <v>44975</v>
      </c>
      <c r="B7826">
        <v>1006169</v>
      </c>
      <c r="C7826" t="s">
        <v>3248</v>
      </c>
      <c r="D7826" t="s">
        <v>3171</v>
      </c>
      <c r="E7826">
        <v>75.376000000000019</v>
      </c>
      <c r="F7826">
        <v>154.1808</v>
      </c>
      <c r="G7826" t="s">
        <v>63</v>
      </c>
      <c r="H7826" t="s">
        <v>57</v>
      </c>
      <c r="I7826" t="s">
        <v>20</v>
      </c>
      <c r="J7826">
        <v>78.804799999999986</v>
      </c>
      <c r="K7826">
        <v>104.54892804075564</v>
      </c>
      <c r="L7826" t="str">
        <f>TEXT(Orders[[#This Row],[date]],"MMM")</f>
        <v>Feb</v>
      </c>
    </row>
    <row r="7827" spans="1:12" x14ac:dyDescent="0.3">
      <c r="A7827" s="2">
        <v>45100</v>
      </c>
      <c r="B7827">
        <v>1005994</v>
      </c>
      <c r="C7827" t="s">
        <v>3880</v>
      </c>
      <c r="D7827" t="s">
        <v>3174</v>
      </c>
      <c r="E7827">
        <v>78.904000000000025</v>
      </c>
      <c r="F7827">
        <v>154.1808</v>
      </c>
      <c r="G7827" t="s">
        <v>742</v>
      </c>
      <c r="H7827" t="s">
        <v>88</v>
      </c>
      <c r="I7827" t="s">
        <v>36</v>
      </c>
      <c r="J7827">
        <v>75.27679999999998</v>
      </c>
      <c r="K7827">
        <v>95.403021393085211</v>
      </c>
      <c r="L7827" t="str">
        <f>TEXT(Orders[[#This Row],[date]],"MMM")</f>
        <v>Jun</v>
      </c>
    </row>
    <row r="7828" spans="1:12" x14ac:dyDescent="0.3">
      <c r="A7828" s="2">
        <v>45009</v>
      </c>
      <c r="B7828">
        <v>1015607</v>
      </c>
      <c r="C7828" t="s">
        <v>5757</v>
      </c>
      <c r="D7828" t="s">
        <v>3171</v>
      </c>
      <c r="E7828">
        <v>89.096000000000004</v>
      </c>
      <c r="F7828">
        <v>154.1808</v>
      </c>
      <c r="G7828" t="s">
        <v>2964</v>
      </c>
      <c r="H7828" t="s">
        <v>54</v>
      </c>
      <c r="I7828" t="s">
        <v>20</v>
      </c>
      <c r="J7828">
        <v>65.084800000000001</v>
      </c>
      <c r="K7828">
        <v>73.050193050193045</v>
      </c>
      <c r="L7828" t="str">
        <f>TEXT(Orders[[#This Row],[date]],"MMM")</f>
        <v>Mar</v>
      </c>
    </row>
    <row r="7829" spans="1:12" x14ac:dyDescent="0.3">
      <c r="A7829" s="2">
        <v>45177</v>
      </c>
      <c r="B7829">
        <v>1005666</v>
      </c>
      <c r="C7829" t="s">
        <v>5873</v>
      </c>
      <c r="D7829" t="s">
        <v>3179</v>
      </c>
      <c r="E7829">
        <v>92.064000000000007</v>
      </c>
      <c r="F7829">
        <v>154.1808</v>
      </c>
      <c r="G7829" t="s">
        <v>2880</v>
      </c>
      <c r="H7829" t="s">
        <v>57</v>
      </c>
      <c r="I7829" t="s">
        <v>20</v>
      </c>
      <c r="J7829">
        <v>62.116799999999998</v>
      </c>
      <c r="K7829">
        <v>67.471324296141816</v>
      </c>
      <c r="L7829" t="str">
        <f>TEXT(Orders[[#This Row],[date]],"MMM")</f>
        <v>Sep</v>
      </c>
    </row>
    <row r="7830" spans="1:12" x14ac:dyDescent="0.3">
      <c r="A7830" s="2">
        <v>45217</v>
      </c>
      <c r="B7830">
        <v>1018234</v>
      </c>
      <c r="C7830" t="s">
        <v>5477</v>
      </c>
      <c r="D7830" t="s">
        <v>3175</v>
      </c>
      <c r="E7830">
        <v>101.46000000000001</v>
      </c>
      <c r="F7830">
        <v>154.1808</v>
      </c>
      <c r="G7830" t="s">
        <v>3029</v>
      </c>
      <c r="H7830" t="s">
        <v>88</v>
      </c>
      <c r="I7830" t="s">
        <v>36</v>
      </c>
      <c r="J7830">
        <v>52.720799999999997</v>
      </c>
      <c r="K7830">
        <v>51.962152572442335</v>
      </c>
      <c r="L7830" t="str">
        <f>TEXT(Orders[[#This Row],[date]],"MMM")</f>
        <v>Oct</v>
      </c>
    </row>
    <row r="7831" spans="1:12" x14ac:dyDescent="0.3">
      <c r="A7831" s="2">
        <v>45174</v>
      </c>
      <c r="B7831">
        <v>1018056</v>
      </c>
      <c r="C7831" t="s">
        <v>5680</v>
      </c>
      <c r="D7831" t="s">
        <v>3180</v>
      </c>
      <c r="E7831">
        <v>104.83200000000001</v>
      </c>
      <c r="F7831">
        <v>154.1808</v>
      </c>
      <c r="G7831" t="s">
        <v>3073</v>
      </c>
      <c r="H7831" t="s">
        <v>88</v>
      </c>
      <c r="I7831" t="s">
        <v>36</v>
      </c>
      <c r="J7831">
        <v>49.348799999999997</v>
      </c>
      <c r="K7831">
        <v>47.074175824175818</v>
      </c>
      <c r="L7831" t="str">
        <f>TEXT(Orders[[#This Row],[date]],"MMM")</f>
        <v>Sep</v>
      </c>
    </row>
    <row r="7832" spans="1:12" x14ac:dyDescent="0.3">
      <c r="A7832" s="2">
        <v>45200</v>
      </c>
      <c r="B7832">
        <v>1013917</v>
      </c>
      <c r="C7832" t="s">
        <v>3601</v>
      </c>
      <c r="D7832" t="s">
        <v>3180</v>
      </c>
      <c r="E7832">
        <v>166.65200000000002</v>
      </c>
      <c r="F7832">
        <v>154.1808</v>
      </c>
      <c r="G7832" t="s">
        <v>465</v>
      </c>
      <c r="H7832" t="s">
        <v>26</v>
      </c>
      <c r="I7832" t="s">
        <v>13</v>
      </c>
      <c r="J7832">
        <v>-12.47120000000001</v>
      </c>
      <c r="K7832">
        <v>-7.4833785373112889</v>
      </c>
      <c r="L7832" t="str">
        <f>TEXT(Orders[[#This Row],[date]],"MMM")</f>
        <v>Oct</v>
      </c>
    </row>
    <row r="7833" spans="1:12" x14ac:dyDescent="0.3">
      <c r="A7833" s="2">
        <v>45159</v>
      </c>
      <c r="B7833">
        <v>1007655</v>
      </c>
      <c r="C7833" t="s">
        <v>5782</v>
      </c>
      <c r="D7833" t="s">
        <v>3180</v>
      </c>
      <c r="E7833">
        <v>168.08</v>
      </c>
      <c r="F7833">
        <v>154.1808</v>
      </c>
      <c r="G7833" t="s">
        <v>2344</v>
      </c>
      <c r="H7833" t="s">
        <v>26</v>
      </c>
      <c r="I7833" t="s">
        <v>13</v>
      </c>
      <c r="J7833">
        <v>-13.899200000000008</v>
      </c>
      <c r="K7833">
        <v>-8.2693955259400322</v>
      </c>
      <c r="L7833" t="str">
        <f>TEXT(Orders[[#This Row],[date]],"MMM")</f>
        <v>Aug</v>
      </c>
    </row>
    <row r="7834" spans="1:12" x14ac:dyDescent="0.3">
      <c r="A7834" s="2">
        <v>45044</v>
      </c>
      <c r="B7834">
        <v>1008340</v>
      </c>
      <c r="C7834" t="s">
        <v>5808</v>
      </c>
      <c r="D7834" t="s">
        <v>3175</v>
      </c>
      <c r="E7834">
        <v>186.24000000000004</v>
      </c>
      <c r="F7834">
        <v>154.1808</v>
      </c>
      <c r="G7834" t="s">
        <v>857</v>
      </c>
      <c r="H7834" t="s">
        <v>88</v>
      </c>
      <c r="I7834" t="s">
        <v>36</v>
      </c>
      <c r="J7834">
        <v>-32.059200000000033</v>
      </c>
      <c r="K7834">
        <v>-17.213917525773208</v>
      </c>
      <c r="L7834" t="str">
        <f>TEXT(Orders[[#This Row],[date]],"MMM")</f>
        <v>Apr</v>
      </c>
    </row>
    <row r="7835" spans="1:12" x14ac:dyDescent="0.3">
      <c r="A7835" s="2">
        <v>44936</v>
      </c>
      <c r="B7835">
        <v>1016292</v>
      </c>
      <c r="C7835" t="s">
        <v>4518</v>
      </c>
      <c r="D7835" t="s">
        <v>3180</v>
      </c>
      <c r="E7835">
        <v>182.42256000000003</v>
      </c>
      <c r="F7835">
        <v>154.20948480000004</v>
      </c>
      <c r="G7835" t="s">
        <v>2699</v>
      </c>
      <c r="H7835" t="s">
        <v>35</v>
      </c>
      <c r="I7835" t="s">
        <v>36</v>
      </c>
      <c r="J7835">
        <v>-28.213075199999992</v>
      </c>
      <c r="K7835">
        <v>-15.465781863822098</v>
      </c>
      <c r="L7835" t="str">
        <f>TEXT(Orders[[#This Row],[date]],"MMM")</f>
        <v>Jan</v>
      </c>
    </row>
    <row r="7836" spans="1:12" x14ac:dyDescent="0.3">
      <c r="A7836" s="2">
        <v>44938</v>
      </c>
      <c r="B7836">
        <v>1003431</v>
      </c>
      <c r="C7836" t="s">
        <v>4504</v>
      </c>
      <c r="D7836" t="s">
        <v>3177</v>
      </c>
      <c r="E7836">
        <v>102.88640000000001</v>
      </c>
      <c r="F7836">
        <v>154.26840000000001</v>
      </c>
      <c r="G7836" t="s">
        <v>1793</v>
      </c>
      <c r="H7836" t="s">
        <v>50</v>
      </c>
      <c r="I7836" t="s">
        <v>36</v>
      </c>
      <c r="J7836">
        <v>51.382000000000005</v>
      </c>
      <c r="K7836">
        <v>49.940516919631747</v>
      </c>
      <c r="L7836" t="str">
        <f>TEXT(Orders[[#This Row],[date]],"MMM")</f>
        <v>Jan</v>
      </c>
    </row>
    <row r="7837" spans="1:12" x14ac:dyDescent="0.3">
      <c r="A7837" s="2">
        <v>45112</v>
      </c>
      <c r="B7837">
        <v>1002437</v>
      </c>
      <c r="C7837" t="s">
        <v>4284</v>
      </c>
      <c r="D7837" t="s">
        <v>3173</v>
      </c>
      <c r="E7837">
        <v>407.81440000000009</v>
      </c>
      <c r="F7837">
        <v>154.26840000000001</v>
      </c>
      <c r="G7837" t="s">
        <v>2753</v>
      </c>
      <c r="H7837" t="s">
        <v>54</v>
      </c>
      <c r="I7837" t="s">
        <v>20</v>
      </c>
      <c r="J7837">
        <v>-253.54600000000008</v>
      </c>
      <c r="K7837">
        <v>-62.171909574551563</v>
      </c>
      <c r="L7837" t="str">
        <f>TEXT(Orders[[#This Row],[date]],"MMM")</f>
        <v>Jul</v>
      </c>
    </row>
    <row r="7838" spans="1:12" x14ac:dyDescent="0.3">
      <c r="A7838" s="2">
        <v>45090</v>
      </c>
      <c r="B7838">
        <v>1003295</v>
      </c>
      <c r="C7838" t="s">
        <v>4526</v>
      </c>
      <c r="D7838" t="s">
        <v>3172</v>
      </c>
      <c r="E7838">
        <v>202.66880000000003</v>
      </c>
      <c r="F7838">
        <v>154.5128</v>
      </c>
      <c r="G7838" t="s">
        <v>1467</v>
      </c>
      <c r="H7838" t="s">
        <v>54</v>
      </c>
      <c r="I7838" t="s">
        <v>20</v>
      </c>
      <c r="J7838">
        <v>-48.156000000000034</v>
      </c>
      <c r="K7838">
        <v>-23.760934095430589</v>
      </c>
      <c r="L7838" t="str">
        <f>TEXT(Orders[[#This Row],[date]],"MMM")</f>
        <v>Jun</v>
      </c>
    </row>
    <row r="7839" spans="1:12" x14ac:dyDescent="0.3">
      <c r="A7839" s="2">
        <v>45192</v>
      </c>
      <c r="B7839">
        <v>1002053</v>
      </c>
      <c r="C7839" t="s">
        <v>4492</v>
      </c>
      <c r="D7839" t="s">
        <v>3180</v>
      </c>
      <c r="E7839">
        <v>35.193600000000004</v>
      </c>
      <c r="F7839">
        <v>154.57728000000006</v>
      </c>
      <c r="G7839" t="s">
        <v>2369</v>
      </c>
      <c r="H7839" t="s">
        <v>69</v>
      </c>
      <c r="I7839" t="s">
        <v>46</v>
      </c>
      <c r="J7839">
        <v>119.38368000000006</v>
      </c>
      <c r="K7839">
        <v>339.21985815602847</v>
      </c>
      <c r="L7839" t="str">
        <f>TEXT(Orders[[#This Row],[date]],"MMM")</f>
        <v>Sep</v>
      </c>
    </row>
    <row r="7840" spans="1:12" x14ac:dyDescent="0.3">
      <c r="A7840" s="2">
        <v>45144</v>
      </c>
      <c r="B7840">
        <v>1004733</v>
      </c>
      <c r="C7840" t="s">
        <v>4398</v>
      </c>
      <c r="D7840" t="s">
        <v>3176</v>
      </c>
      <c r="E7840">
        <v>91.011200000000017</v>
      </c>
      <c r="F7840">
        <v>154.61160000000001</v>
      </c>
      <c r="G7840" t="s">
        <v>1291</v>
      </c>
      <c r="H7840" t="s">
        <v>30</v>
      </c>
      <c r="I7840" t="s">
        <v>13</v>
      </c>
      <c r="J7840">
        <v>63.600399999999993</v>
      </c>
      <c r="K7840">
        <v>69.88194859533769</v>
      </c>
      <c r="L7840" t="str">
        <f>TEXT(Orders[[#This Row],[date]],"MMM")</f>
        <v>Aug</v>
      </c>
    </row>
    <row r="7841" spans="1:12" x14ac:dyDescent="0.3">
      <c r="A7841" s="2">
        <v>45277</v>
      </c>
      <c r="B7841">
        <v>1009439</v>
      </c>
      <c r="C7841" t="s">
        <v>4978</v>
      </c>
      <c r="D7841" t="s">
        <v>3172</v>
      </c>
      <c r="E7841">
        <v>3.6560000000000059</v>
      </c>
      <c r="F7841">
        <v>154.62899999999999</v>
      </c>
      <c r="G7841" t="s">
        <v>2939</v>
      </c>
      <c r="H7841" t="s">
        <v>50</v>
      </c>
      <c r="I7841" t="s">
        <v>36</v>
      </c>
      <c r="J7841">
        <v>150.97299999999998</v>
      </c>
      <c r="K7841">
        <v>4129.4584245076512</v>
      </c>
      <c r="L7841" t="str">
        <f>TEXT(Orders[[#This Row],[date]],"MMM")</f>
        <v>Dec</v>
      </c>
    </row>
    <row r="7842" spans="1:12" x14ac:dyDescent="0.3">
      <c r="A7842" s="2">
        <v>45134</v>
      </c>
      <c r="B7842">
        <v>1008297</v>
      </c>
      <c r="C7842" t="s">
        <v>3642</v>
      </c>
      <c r="D7842" t="s">
        <v>3175</v>
      </c>
      <c r="E7842">
        <v>13.260000000000005</v>
      </c>
      <c r="F7842">
        <v>154.62899999999999</v>
      </c>
      <c r="G7842" t="s">
        <v>1003</v>
      </c>
      <c r="H7842" t="s">
        <v>75</v>
      </c>
      <c r="I7842" t="s">
        <v>46</v>
      </c>
      <c r="J7842">
        <v>141.36899999999997</v>
      </c>
      <c r="K7842">
        <v>1066.1312217194563</v>
      </c>
      <c r="L7842" t="str">
        <f>TEXT(Orders[[#This Row],[date]],"MMM")</f>
        <v>Jul</v>
      </c>
    </row>
    <row r="7843" spans="1:12" x14ac:dyDescent="0.3">
      <c r="A7843" s="2">
        <v>45152</v>
      </c>
      <c r="B7843">
        <v>1010723</v>
      </c>
      <c r="C7843" t="s">
        <v>4633</v>
      </c>
      <c r="D7843" t="s">
        <v>3176</v>
      </c>
      <c r="E7843">
        <v>13.77200000000002</v>
      </c>
      <c r="F7843">
        <v>154.62899999999999</v>
      </c>
      <c r="G7843" t="s">
        <v>2110</v>
      </c>
      <c r="H7843" t="s">
        <v>69</v>
      </c>
      <c r="I7843" t="s">
        <v>46</v>
      </c>
      <c r="J7843">
        <v>140.85699999999997</v>
      </c>
      <c r="K7843">
        <v>1022.7781004937536</v>
      </c>
      <c r="L7843" t="str">
        <f>TEXT(Orders[[#This Row],[date]],"MMM")</f>
        <v>Aug</v>
      </c>
    </row>
    <row r="7844" spans="1:12" x14ac:dyDescent="0.3">
      <c r="A7844" s="2">
        <v>45281</v>
      </c>
      <c r="B7844">
        <v>1013981</v>
      </c>
      <c r="C7844" t="s">
        <v>5548</v>
      </c>
      <c r="D7844" t="s">
        <v>3178</v>
      </c>
      <c r="E7844">
        <v>19.391999999999996</v>
      </c>
      <c r="F7844">
        <v>154.62899999999999</v>
      </c>
      <c r="G7844" t="s">
        <v>3149</v>
      </c>
      <c r="H7844" t="s">
        <v>69</v>
      </c>
      <c r="I7844" t="s">
        <v>46</v>
      </c>
      <c r="J7844">
        <v>135.23699999999999</v>
      </c>
      <c r="K7844">
        <v>697.38551980198031</v>
      </c>
      <c r="L7844" t="str">
        <f>TEXT(Orders[[#This Row],[date]],"MMM")</f>
        <v>Dec</v>
      </c>
    </row>
    <row r="7845" spans="1:12" x14ac:dyDescent="0.3">
      <c r="A7845" s="2">
        <v>44985</v>
      </c>
      <c r="B7845">
        <v>1010005</v>
      </c>
      <c r="C7845" t="s">
        <v>5092</v>
      </c>
      <c r="D7845" t="s">
        <v>3178</v>
      </c>
      <c r="E7845">
        <v>21.640000000000015</v>
      </c>
      <c r="F7845">
        <v>154.62899999999999</v>
      </c>
      <c r="G7845" t="s">
        <v>2614</v>
      </c>
      <c r="H7845" t="s">
        <v>45</v>
      </c>
      <c r="I7845" t="s">
        <v>46</v>
      </c>
      <c r="J7845">
        <v>132.98899999999998</v>
      </c>
      <c r="K7845">
        <v>614.55175600739324</v>
      </c>
      <c r="L7845" t="str">
        <f>TEXT(Orders[[#This Row],[date]],"MMM")</f>
        <v>Feb</v>
      </c>
    </row>
    <row r="7846" spans="1:12" x14ac:dyDescent="0.3">
      <c r="A7846" s="2">
        <v>45183</v>
      </c>
      <c r="B7846">
        <v>1009990</v>
      </c>
      <c r="C7846" t="s">
        <v>4254</v>
      </c>
      <c r="D7846" t="s">
        <v>3178</v>
      </c>
      <c r="E7846">
        <v>40.180000000000007</v>
      </c>
      <c r="F7846">
        <v>154.62899999999999</v>
      </c>
      <c r="G7846" t="s">
        <v>2412</v>
      </c>
      <c r="H7846" t="s">
        <v>30</v>
      </c>
      <c r="I7846" t="s">
        <v>13</v>
      </c>
      <c r="J7846">
        <v>114.44899999999998</v>
      </c>
      <c r="K7846">
        <v>284.84071677451459</v>
      </c>
      <c r="L7846" t="str">
        <f>TEXT(Orders[[#This Row],[date]],"MMM")</f>
        <v>Sep</v>
      </c>
    </row>
    <row r="7847" spans="1:12" x14ac:dyDescent="0.3">
      <c r="A7847" s="2">
        <v>45178</v>
      </c>
      <c r="B7847">
        <v>1008996</v>
      </c>
      <c r="C7847" t="s">
        <v>4369</v>
      </c>
      <c r="D7847" t="s">
        <v>3175</v>
      </c>
      <c r="E7847">
        <v>42.147999999999996</v>
      </c>
      <c r="F7847">
        <v>154.62899999999999</v>
      </c>
      <c r="G7847" t="s">
        <v>1249</v>
      </c>
      <c r="H7847" t="s">
        <v>26</v>
      </c>
      <c r="I7847" t="s">
        <v>13</v>
      </c>
      <c r="J7847">
        <v>112.48099999999999</v>
      </c>
      <c r="K7847">
        <v>266.87150042706651</v>
      </c>
      <c r="L7847" t="str">
        <f>TEXT(Orders[[#This Row],[date]],"MMM")</f>
        <v>Sep</v>
      </c>
    </row>
    <row r="7848" spans="1:12" x14ac:dyDescent="0.3">
      <c r="A7848" s="2">
        <v>45107</v>
      </c>
      <c r="B7848">
        <v>1012841</v>
      </c>
      <c r="C7848" t="s">
        <v>3402</v>
      </c>
      <c r="D7848" t="s">
        <v>3171</v>
      </c>
      <c r="E7848">
        <v>64.908000000000001</v>
      </c>
      <c r="F7848">
        <v>154.62899999999999</v>
      </c>
      <c r="G7848" t="s">
        <v>2763</v>
      </c>
      <c r="H7848" t="s">
        <v>50</v>
      </c>
      <c r="I7848" t="s">
        <v>36</v>
      </c>
      <c r="J7848">
        <v>89.720999999999989</v>
      </c>
      <c r="K7848">
        <v>138.22795341098168</v>
      </c>
      <c r="L7848" t="str">
        <f>TEXT(Orders[[#This Row],[date]],"MMM")</f>
        <v>Jun</v>
      </c>
    </row>
    <row r="7849" spans="1:12" x14ac:dyDescent="0.3">
      <c r="A7849" s="2">
        <v>45158</v>
      </c>
      <c r="B7849">
        <v>1010032</v>
      </c>
      <c r="C7849" t="s">
        <v>5575</v>
      </c>
      <c r="D7849" t="s">
        <v>3171</v>
      </c>
      <c r="E7849">
        <v>70.528000000000006</v>
      </c>
      <c r="F7849">
        <v>154.62899999999999</v>
      </c>
      <c r="G7849" t="s">
        <v>1077</v>
      </c>
      <c r="H7849" t="s">
        <v>57</v>
      </c>
      <c r="I7849" t="s">
        <v>20</v>
      </c>
      <c r="J7849">
        <v>84.100999999999985</v>
      </c>
      <c r="K7849">
        <v>119.24483892921958</v>
      </c>
      <c r="L7849" t="str">
        <f>TEXT(Orders[[#This Row],[date]],"MMM")</f>
        <v>Aug</v>
      </c>
    </row>
    <row r="7850" spans="1:12" x14ac:dyDescent="0.3">
      <c r="A7850" s="2">
        <v>44992</v>
      </c>
      <c r="B7850">
        <v>1010909</v>
      </c>
      <c r="C7850" t="s">
        <v>3945</v>
      </c>
      <c r="D7850" t="s">
        <v>3179</v>
      </c>
      <c r="E7850">
        <v>72.775999999999996</v>
      </c>
      <c r="F7850">
        <v>154.62899999999999</v>
      </c>
      <c r="G7850" t="s">
        <v>793</v>
      </c>
      <c r="H7850" t="s">
        <v>26</v>
      </c>
      <c r="I7850" t="s">
        <v>13</v>
      </c>
      <c r="J7850">
        <v>81.852999999999994</v>
      </c>
      <c r="K7850">
        <v>112.47251841266352</v>
      </c>
      <c r="L7850" t="str">
        <f>TEXT(Orders[[#This Row],[date]],"MMM")</f>
        <v>Mar</v>
      </c>
    </row>
    <row r="7851" spans="1:12" x14ac:dyDescent="0.3">
      <c r="A7851" s="2">
        <v>45100</v>
      </c>
      <c r="B7851">
        <v>1014781</v>
      </c>
      <c r="C7851" t="s">
        <v>4860</v>
      </c>
      <c r="D7851" t="s">
        <v>3174</v>
      </c>
      <c r="E7851">
        <v>72.775999999999996</v>
      </c>
      <c r="F7851">
        <v>154.62899999999999</v>
      </c>
      <c r="G7851" t="s">
        <v>2148</v>
      </c>
      <c r="H7851" t="s">
        <v>26</v>
      </c>
      <c r="I7851" t="s">
        <v>13</v>
      </c>
      <c r="J7851">
        <v>81.852999999999994</v>
      </c>
      <c r="K7851">
        <v>112.47251841266352</v>
      </c>
      <c r="L7851" t="str">
        <f>TEXT(Orders[[#This Row],[date]],"MMM")</f>
        <v>Jun</v>
      </c>
    </row>
    <row r="7852" spans="1:12" x14ac:dyDescent="0.3">
      <c r="A7852" s="2">
        <v>44977</v>
      </c>
      <c r="B7852">
        <v>1008918</v>
      </c>
      <c r="C7852" t="s">
        <v>5128</v>
      </c>
      <c r="D7852" t="s">
        <v>3176</v>
      </c>
      <c r="E7852">
        <v>80.768000000000001</v>
      </c>
      <c r="F7852">
        <v>154.62899999999999</v>
      </c>
      <c r="G7852" t="s">
        <v>1545</v>
      </c>
      <c r="H7852" t="s">
        <v>12</v>
      </c>
      <c r="I7852" t="s">
        <v>13</v>
      </c>
      <c r="J7852">
        <v>73.86099999999999</v>
      </c>
      <c r="K7852">
        <v>91.448345879556243</v>
      </c>
      <c r="L7852" t="str">
        <f>TEXT(Orders[[#This Row],[date]],"MMM")</f>
        <v>Feb</v>
      </c>
    </row>
    <row r="7853" spans="1:12" x14ac:dyDescent="0.3">
      <c r="A7853" s="2">
        <v>45006</v>
      </c>
      <c r="B7853">
        <v>1017321</v>
      </c>
      <c r="C7853" t="s">
        <v>4458</v>
      </c>
      <c r="D7853" t="s">
        <v>3176</v>
      </c>
      <c r="E7853">
        <v>104.248</v>
      </c>
      <c r="F7853">
        <v>154.62899999999999</v>
      </c>
      <c r="G7853" t="s">
        <v>2711</v>
      </c>
      <c r="H7853" t="s">
        <v>54</v>
      </c>
      <c r="I7853" t="s">
        <v>20</v>
      </c>
      <c r="J7853">
        <v>50.380999999999986</v>
      </c>
      <c r="K7853">
        <v>48.328025477706994</v>
      </c>
      <c r="L7853" t="str">
        <f>TEXT(Orders[[#This Row],[date]],"MMM")</f>
        <v>Mar</v>
      </c>
    </row>
    <row r="7854" spans="1:12" x14ac:dyDescent="0.3">
      <c r="A7854" s="2">
        <v>44934</v>
      </c>
      <c r="B7854">
        <v>1015785</v>
      </c>
      <c r="C7854" t="s">
        <v>5280</v>
      </c>
      <c r="D7854" t="s">
        <v>3176</v>
      </c>
      <c r="E7854">
        <v>127.852</v>
      </c>
      <c r="F7854">
        <v>154.62899999999999</v>
      </c>
      <c r="G7854" t="s">
        <v>400</v>
      </c>
      <c r="H7854" t="s">
        <v>19</v>
      </c>
      <c r="I7854" t="s">
        <v>20</v>
      </c>
      <c r="J7854">
        <v>26.776999999999987</v>
      </c>
      <c r="K7854">
        <v>20.943747457998299</v>
      </c>
      <c r="L7854" t="str">
        <f>TEXT(Orders[[#This Row],[date]],"MMM")</f>
        <v>Jan</v>
      </c>
    </row>
    <row r="7855" spans="1:12" x14ac:dyDescent="0.3">
      <c r="A7855" s="2">
        <v>45128</v>
      </c>
      <c r="B7855">
        <v>1006321</v>
      </c>
      <c r="C7855" t="s">
        <v>4463</v>
      </c>
      <c r="D7855" t="s">
        <v>3172</v>
      </c>
      <c r="E7855">
        <v>143.90000000000003</v>
      </c>
      <c r="F7855">
        <v>154.62899999999999</v>
      </c>
      <c r="G7855" t="s">
        <v>1381</v>
      </c>
      <c r="H7855" t="s">
        <v>50</v>
      </c>
      <c r="I7855" t="s">
        <v>36</v>
      </c>
      <c r="J7855">
        <v>10.728999999999957</v>
      </c>
      <c r="K7855">
        <v>7.4558721334259586</v>
      </c>
      <c r="L7855" t="str">
        <f>TEXT(Orders[[#This Row],[date]],"MMM")</f>
        <v>Jul</v>
      </c>
    </row>
    <row r="7856" spans="1:12" x14ac:dyDescent="0.3">
      <c r="A7856" s="2">
        <v>45213</v>
      </c>
      <c r="B7856">
        <v>1012961</v>
      </c>
      <c r="C7856" t="s">
        <v>5899</v>
      </c>
      <c r="D7856" t="s">
        <v>3176</v>
      </c>
      <c r="E7856">
        <v>154.828</v>
      </c>
      <c r="F7856">
        <v>154.62899999999999</v>
      </c>
      <c r="G7856" t="s">
        <v>2437</v>
      </c>
      <c r="H7856" t="s">
        <v>45</v>
      </c>
      <c r="I7856" t="s">
        <v>46</v>
      </c>
      <c r="J7856">
        <v>-0.19900000000001228</v>
      </c>
      <c r="K7856">
        <v>-0.12852972330586993</v>
      </c>
      <c r="L7856" t="str">
        <f>TEXT(Orders[[#This Row],[date]],"MMM")</f>
        <v>Oct</v>
      </c>
    </row>
    <row r="7857" spans="1:12" x14ac:dyDescent="0.3">
      <c r="A7857" s="2">
        <v>45046</v>
      </c>
      <c r="B7857">
        <v>1008583</v>
      </c>
      <c r="C7857" t="s">
        <v>5770</v>
      </c>
      <c r="D7857" t="s">
        <v>3178</v>
      </c>
      <c r="E7857">
        <v>166.06400000000002</v>
      </c>
      <c r="F7857">
        <v>154.62899999999999</v>
      </c>
      <c r="G7857" t="s">
        <v>2160</v>
      </c>
      <c r="H7857" t="s">
        <v>12</v>
      </c>
      <c r="I7857" t="s">
        <v>13</v>
      </c>
      <c r="J7857">
        <v>-11.435000000000031</v>
      </c>
      <c r="K7857">
        <v>-6.885899412274803</v>
      </c>
      <c r="L7857" t="str">
        <f>TEXT(Orders[[#This Row],[date]],"MMM")</f>
        <v>Apr</v>
      </c>
    </row>
    <row r="7858" spans="1:12" x14ac:dyDescent="0.3">
      <c r="A7858" s="2">
        <v>45098</v>
      </c>
      <c r="B7858">
        <v>1010241</v>
      </c>
      <c r="C7858" t="s">
        <v>5299</v>
      </c>
      <c r="D7858" t="s">
        <v>3175</v>
      </c>
      <c r="E7858">
        <v>188.548</v>
      </c>
      <c r="F7858">
        <v>154.62899999999999</v>
      </c>
      <c r="G7858" t="s">
        <v>1904</v>
      </c>
      <c r="H7858" t="s">
        <v>57</v>
      </c>
      <c r="I7858" t="s">
        <v>20</v>
      </c>
      <c r="J7858">
        <v>-33.919000000000011</v>
      </c>
      <c r="K7858">
        <v>-17.98958355432039</v>
      </c>
      <c r="L7858" t="str">
        <f>TEXT(Orders[[#This Row],[date]],"MMM")</f>
        <v>Jun</v>
      </c>
    </row>
    <row r="7859" spans="1:12" x14ac:dyDescent="0.3">
      <c r="A7859" s="2">
        <v>45125</v>
      </c>
      <c r="B7859">
        <v>1015922</v>
      </c>
      <c r="C7859" t="s">
        <v>4799</v>
      </c>
      <c r="D7859" t="s">
        <v>3173</v>
      </c>
      <c r="E7859">
        <v>191.92000000000002</v>
      </c>
      <c r="F7859">
        <v>154.62899999999999</v>
      </c>
      <c r="G7859" t="s">
        <v>1975</v>
      </c>
      <c r="H7859" t="s">
        <v>50</v>
      </c>
      <c r="I7859" t="s">
        <v>36</v>
      </c>
      <c r="J7859">
        <v>-37.291000000000025</v>
      </c>
      <c r="K7859">
        <v>-19.430491871613185</v>
      </c>
      <c r="L7859" t="str">
        <f>TEXT(Orders[[#This Row],[date]],"MMM")</f>
        <v>Jul</v>
      </c>
    </row>
    <row r="7860" spans="1:12" x14ac:dyDescent="0.3">
      <c r="A7860" s="2">
        <v>44991</v>
      </c>
      <c r="B7860">
        <v>1017007</v>
      </c>
      <c r="C7860" t="s">
        <v>5589</v>
      </c>
      <c r="D7860" t="s">
        <v>3172</v>
      </c>
      <c r="E7860">
        <v>191.92000000000002</v>
      </c>
      <c r="F7860">
        <v>154.62899999999999</v>
      </c>
      <c r="G7860" t="s">
        <v>1430</v>
      </c>
      <c r="H7860" t="s">
        <v>88</v>
      </c>
      <c r="I7860" t="s">
        <v>36</v>
      </c>
      <c r="J7860">
        <v>-37.291000000000025</v>
      </c>
      <c r="K7860">
        <v>-19.430491871613185</v>
      </c>
      <c r="L7860" t="str">
        <f>TEXT(Orders[[#This Row],[date]],"MMM")</f>
        <v>Mar</v>
      </c>
    </row>
    <row r="7861" spans="1:12" x14ac:dyDescent="0.3">
      <c r="A7861" s="2">
        <v>45183</v>
      </c>
      <c r="B7861">
        <v>1015941</v>
      </c>
      <c r="C7861" t="s">
        <v>3752</v>
      </c>
      <c r="D7861" t="s">
        <v>3175</v>
      </c>
      <c r="E7861">
        <v>207.65600000000001</v>
      </c>
      <c r="F7861">
        <v>154.62899999999999</v>
      </c>
      <c r="G7861" t="s">
        <v>1234</v>
      </c>
      <c r="H7861" t="s">
        <v>26</v>
      </c>
      <c r="I7861" t="s">
        <v>13</v>
      </c>
      <c r="J7861">
        <v>-53.027000000000015</v>
      </c>
      <c r="K7861">
        <v>-25.535982586585515</v>
      </c>
      <c r="L7861" t="str">
        <f>TEXT(Orders[[#This Row],[date]],"MMM")</f>
        <v>Sep</v>
      </c>
    </row>
    <row r="7862" spans="1:12" x14ac:dyDescent="0.3">
      <c r="A7862" s="2">
        <v>45204</v>
      </c>
      <c r="B7862">
        <v>1001016</v>
      </c>
      <c r="C7862" t="s">
        <v>4416</v>
      </c>
      <c r="D7862" t="s">
        <v>3179</v>
      </c>
      <c r="E7862">
        <v>420.05452800000006</v>
      </c>
      <c r="F7862">
        <v>154.74700800000002</v>
      </c>
      <c r="G7862" t="s">
        <v>1322</v>
      </c>
      <c r="H7862" t="s">
        <v>69</v>
      </c>
      <c r="I7862" t="s">
        <v>46</v>
      </c>
      <c r="J7862">
        <v>-265.30752000000007</v>
      </c>
      <c r="K7862">
        <v>-63.160257136902011</v>
      </c>
      <c r="L7862" t="str">
        <f>TEXT(Orders[[#This Row],[date]],"MMM")</f>
        <v>Oct</v>
      </c>
    </row>
    <row r="7863" spans="1:12" x14ac:dyDescent="0.3">
      <c r="A7863" s="2">
        <v>44972</v>
      </c>
      <c r="B7863">
        <v>1002171</v>
      </c>
      <c r="C7863" t="s">
        <v>3706</v>
      </c>
      <c r="D7863" t="s">
        <v>3171</v>
      </c>
      <c r="E7863">
        <v>158.34880000000001</v>
      </c>
      <c r="F7863">
        <v>154.84559999999999</v>
      </c>
      <c r="G7863" t="s">
        <v>2487</v>
      </c>
      <c r="H7863" t="s">
        <v>35</v>
      </c>
      <c r="I7863" t="s">
        <v>36</v>
      </c>
      <c r="J7863">
        <v>-3.503200000000021</v>
      </c>
      <c r="K7863">
        <v>-2.2123312585886477</v>
      </c>
      <c r="L7863" t="str">
        <f>TEXT(Orders[[#This Row],[date]],"MMM")</f>
        <v>Feb</v>
      </c>
    </row>
    <row r="7864" spans="1:12" x14ac:dyDescent="0.3">
      <c r="A7864" s="2">
        <v>44939</v>
      </c>
      <c r="B7864">
        <v>1003964</v>
      </c>
      <c r="C7864" t="s">
        <v>4833</v>
      </c>
      <c r="D7864" t="s">
        <v>3178</v>
      </c>
      <c r="E7864">
        <v>184.50880000000004</v>
      </c>
      <c r="F7864">
        <v>154.85600000000002</v>
      </c>
      <c r="G7864" t="s">
        <v>2050</v>
      </c>
      <c r="H7864" t="s">
        <v>19</v>
      </c>
      <c r="I7864" t="s">
        <v>20</v>
      </c>
      <c r="J7864">
        <v>-29.652800000000013</v>
      </c>
      <c r="K7864">
        <v>-16.071211779600763</v>
      </c>
      <c r="L7864" t="str">
        <f>TEXT(Orders[[#This Row],[date]],"MMM")</f>
        <v>Jan</v>
      </c>
    </row>
    <row r="7865" spans="1:12" x14ac:dyDescent="0.3">
      <c r="A7865" s="2">
        <v>45092</v>
      </c>
      <c r="B7865">
        <v>1014170</v>
      </c>
      <c r="C7865" t="s">
        <v>4507</v>
      </c>
      <c r="D7865" t="s">
        <v>3180</v>
      </c>
      <c r="E7865">
        <v>173.13600000000002</v>
      </c>
      <c r="F7865">
        <v>154.89792</v>
      </c>
      <c r="G7865" t="s">
        <v>2271</v>
      </c>
      <c r="H7865" t="s">
        <v>30</v>
      </c>
      <c r="I7865" t="s">
        <v>13</v>
      </c>
      <c r="J7865">
        <v>-18.238080000000025</v>
      </c>
      <c r="K7865">
        <v>-10.533961741059064</v>
      </c>
      <c r="L7865" t="str">
        <f>TEXT(Orders[[#This Row],[date]],"MMM")</f>
        <v>Jun</v>
      </c>
    </row>
    <row r="7866" spans="1:12" x14ac:dyDescent="0.3">
      <c r="A7866" s="2">
        <v>45164</v>
      </c>
      <c r="B7866">
        <v>1016043</v>
      </c>
      <c r="C7866" t="s">
        <v>3343</v>
      </c>
      <c r="D7866" t="s">
        <v>3180</v>
      </c>
      <c r="E7866">
        <v>176.50800000000001</v>
      </c>
      <c r="F7866">
        <v>154.89792</v>
      </c>
      <c r="G7866" t="s">
        <v>2722</v>
      </c>
      <c r="H7866" t="s">
        <v>50</v>
      </c>
      <c r="I7866" t="s">
        <v>36</v>
      </c>
      <c r="J7866">
        <v>-21.610080000000011</v>
      </c>
      <c r="K7866">
        <v>-12.243116459310631</v>
      </c>
      <c r="L7866" t="str">
        <f>TEXT(Orders[[#This Row],[date]],"MMM")</f>
        <v>Aug</v>
      </c>
    </row>
    <row r="7867" spans="1:12" x14ac:dyDescent="0.3">
      <c r="A7867" s="2">
        <v>44958</v>
      </c>
      <c r="B7867">
        <v>1007622</v>
      </c>
      <c r="C7867" t="s">
        <v>3774</v>
      </c>
      <c r="D7867" t="s">
        <v>3180</v>
      </c>
      <c r="E7867">
        <v>203.62000000000003</v>
      </c>
      <c r="F7867">
        <v>154.89792</v>
      </c>
      <c r="G7867" t="s">
        <v>634</v>
      </c>
      <c r="H7867" t="s">
        <v>45</v>
      </c>
      <c r="I7867" t="s">
        <v>46</v>
      </c>
      <c r="J7867">
        <v>-48.722080000000034</v>
      </c>
      <c r="K7867">
        <v>-23.927944209802586</v>
      </c>
      <c r="L7867" t="str">
        <f>TEXT(Orders[[#This Row],[date]],"MMM")</f>
        <v>Feb</v>
      </c>
    </row>
    <row r="7868" spans="1:12" x14ac:dyDescent="0.3">
      <c r="A7868" s="2">
        <v>45240</v>
      </c>
      <c r="B7868">
        <v>1004637</v>
      </c>
      <c r="C7868" t="s">
        <v>5400</v>
      </c>
      <c r="D7868" t="s">
        <v>3175</v>
      </c>
      <c r="E7868">
        <v>254.66880000000003</v>
      </c>
      <c r="F7868">
        <v>154.95480000000003</v>
      </c>
      <c r="G7868" t="s">
        <v>3165</v>
      </c>
      <c r="H7868" t="s">
        <v>50</v>
      </c>
      <c r="I7868" t="s">
        <v>36</v>
      </c>
      <c r="J7868">
        <v>-99.713999999999999</v>
      </c>
      <c r="K7868">
        <v>-39.15438404704463</v>
      </c>
      <c r="L7868" t="str">
        <f>TEXT(Orders[[#This Row],[date]],"MMM")</f>
        <v>Nov</v>
      </c>
    </row>
    <row r="7869" spans="1:12" x14ac:dyDescent="0.3">
      <c r="A7869" s="2">
        <v>44966</v>
      </c>
      <c r="B7869">
        <v>1007446</v>
      </c>
      <c r="C7869" t="s">
        <v>5342</v>
      </c>
      <c r="D7869" t="s">
        <v>3174</v>
      </c>
      <c r="E7869">
        <v>42.543999999999997</v>
      </c>
      <c r="F7869">
        <v>155.07719999999998</v>
      </c>
      <c r="G7869" t="s">
        <v>2980</v>
      </c>
      <c r="H7869" t="s">
        <v>88</v>
      </c>
      <c r="I7869" t="s">
        <v>36</v>
      </c>
      <c r="J7869">
        <v>112.53319999999998</v>
      </c>
      <c r="K7869">
        <v>264.51015419330577</v>
      </c>
      <c r="L7869" t="str">
        <f>TEXT(Orders[[#This Row],[date]],"MMM")</f>
        <v>Feb</v>
      </c>
    </row>
    <row r="7870" spans="1:12" x14ac:dyDescent="0.3">
      <c r="A7870" s="2">
        <v>45045</v>
      </c>
      <c r="B7870">
        <v>1014196</v>
      </c>
      <c r="C7870" t="s">
        <v>4063</v>
      </c>
      <c r="D7870" t="s">
        <v>3176</v>
      </c>
      <c r="E7870">
        <v>1.9920000000000186</v>
      </c>
      <c r="F7870">
        <v>155.0772</v>
      </c>
      <c r="G7870" t="s">
        <v>2850</v>
      </c>
      <c r="H7870" t="s">
        <v>75</v>
      </c>
      <c r="I7870" t="s">
        <v>46</v>
      </c>
      <c r="J7870">
        <v>153.08519999999999</v>
      </c>
      <c r="K7870">
        <v>7684.9999999999272</v>
      </c>
      <c r="L7870" t="str">
        <f>TEXT(Orders[[#This Row],[date]],"MMM")</f>
        <v>Apr</v>
      </c>
    </row>
    <row r="7871" spans="1:12" x14ac:dyDescent="0.3">
      <c r="A7871" s="2">
        <v>45070</v>
      </c>
      <c r="B7871">
        <v>1010410</v>
      </c>
      <c r="C7871" t="s">
        <v>5237</v>
      </c>
      <c r="D7871" t="s">
        <v>3171</v>
      </c>
      <c r="E7871">
        <v>4.2400000000000091</v>
      </c>
      <c r="F7871">
        <v>155.0772</v>
      </c>
      <c r="G7871" t="s">
        <v>1581</v>
      </c>
      <c r="H7871" t="s">
        <v>26</v>
      </c>
      <c r="I7871" t="s">
        <v>13</v>
      </c>
      <c r="J7871">
        <v>150.8372</v>
      </c>
      <c r="K7871">
        <v>3557.4811320754643</v>
      </c>
      <c r="L7871" t="str">
        <f>TEXT(Orders[[#This Row],[date]],"MMM")</f>
        <v>May</v>
      </c>
    </row>
    <row r="7872" spans="1:12" x14ac:dyDescent="0.3">
      <c r="A7872" s="2">
        <v>44997</v>
      </c>
      <c r="B7872">
        <v>1006306</v>
      </c>
      <c r="C7872" t="s">
        <v>4436</v>
      </c>
      <c r="D7872" t="s">
        <v>3178</v>
      </c>
      <c r="E7872">
        <v>15.612000000000002</v>
      </c>
      <c r="F7872">
        <v>155.0772</v>
      </c>
      <c r="G7872" t="s">
        <v>2153</v>
      </c>
      <c r="H7872" t="s">
        <v>75</v>
      </c>
      <c r="I7872" t="s">
        <v>46</v>
      </c>
      <c r="J7872">
        <v>139.46520000000001</v>
      </c>
      <c r="K7872">
        <v>893.32052267486552</v>
      </c>
      <c r="L7872" t="str">
        <f>TEXT(Orders[[#This Row],[date]],"MMM")</f>
        <v>Mar</v>
      </c>
    </row>
    <row r="7873" spans="1:12" x14ac:dyDescent="0.3">
      <c r="A7873" s="2">
        <v>45256</v>
      </c>
      <c r="B7873">
        <v>1014304</v>
      </c>
      <c r="C7873" t="s">
        <v>4133</v>
      </c>
      <c r="D7873" t="s">
        <v>3174</v>
      </c>
      <c r="E7873">
        <v>19.363999999999976</v>
      </c>
      <c r="F7873">
        <v>155.0772</v>
      </c>
      <c r="G7873" t="s">
        <v>2362</v>
      </c>
      <c r="H7873" t="s">
        <v>54</v>
      </c>
      <c r="I7873" t="s">
        <v>20</v>
      </c>
      <c r="J7873">
        <v>135.71320000000003</v>
      </c>
      <c r="K7873">
        <v>700.8531295186956</v>
      </c>
      <c r="L7873" t="str">
        <f>TEXT(Orders[[#This Row],[date]],"MMM")</f>
        <v>Nov</v>
      </c>
    </row>
    <row r="7874" spans="1:12" x14ac:dyDescent="0.3">
      <c r="A7874" s="2">
        <v>45050</v>
      </c>
      <c r="B7874">
        <v>1016632</v>
      </c>
      <c r="C7874" t="s">
        <v>4182</v>
      </c>
      <c r="D7874" t="s">
        <v>3174</v>
      </c>
      <c r="E7874">
        <v>22.73599999999999</v>
      </c>
      <c r="F7874">
        <v>155.0772</v>
      </c>
      <c r="G7874" t="s">
        <v>2993</v>
      </c>
      <c r="H7874" t="s">
        <v>26</v>
      </c>
      <c r="I7874" t="s">
        <v>13</v>
      </c>
      <c r="J7874">
        <v>132.34120000000001</v>
      </c>
      <c r="K7874">
        <v>582.0777621393388</v>
      </c>
      <c r="L7874" t="str">
        <f>TEXT(Orders[[#This Row],[date]],"MMM")</f>
        <v>May</v>
      </c>
    </row>
    <row r="7875" spans="1:12" x14ac:dyDescent="0.3">
      <c r="A7875" s="2">
        <v>45178</v>
      </c>
      <c r="B7875">
        <v>1007607</v>
      </c>
      <c r="C7875" t="s">
        <v>4964</v>
      </c>
      <c r="D7875" t="s">
        <v>3171</v>
      </c>
      <c r="E7875">
        <v>35.075999999999993</v>
      </c>
      <c r="F7875">
        <v>155.0772</v>
      </c>
      <c r="G7875" t="s">
        <v>2460</v>
      </c>
      <c r="H7875" t="s">
        <v>69</v>
      </c>
      <c r="I7875" t="s">
        <v>46</v>
      </c>
      <c r="J7875">
        <v>120.00120000000001</v>
      </c>
      <c r="K7875">
        <v>342.1176873075608</v>
      </c>
      <c r="L7875" t="str">
        <f>TEXT(Orders[[#This Row],[date]],"MMM")</f>
        <v>Sep</v>
      </c>
    </row>
    <row r="7876" spans="1:12" x14ac:dyDescent="0.3">
      <c r="A7876" s="2">
        <v>44993</v>
      </c>
      <c r="B7876">
        <v>1015011</v>
      </c>
      <c r="C7876" t="s">
        <v>5436</v>
      </c>
      <c r="D7876" t="s">
        <v>3177</v>
      </c>
      <c r="E7876">
        <v>42.967999999999989</v>
      </c>
      <c r="F7876">
        <v>155.0772</v>
      </c>
      <c r="G7876" t="s">
        <v>2630</v>
      </c>
      <c r="H7876" t="s">
        <v>45</v>
      </c>
      <c r="I7876" t="s">
        <v>46</v>
      </c>
      <c r="J7876">
        <v>112.10920000000002</v>
      </c>
      <c r="K7876">
        <v>260.91323775833189</v>
      </c>
      <c r="L7876" t="str">
        <f>TEXT(Orders[[#This Row],[date]],"MMM")</f>
        <v>Mar</v>
      </c>
    </row>
    <row r="7877" spans="1:12" x14ac:dyDescent="0.3">
      <c r="A7877" s="2">
        <v>45168</v>
      </c>
      <c r="B7877">
        <v>1014620</v>
      </c>
      <c r="C7877" t="s">
        <v>4926</v>
      </c>
      <c r="D7877" t="s">
        <v>3178</v>
      </c>
      <c r="E7877">
        <v>47.463999999999999</v>
      </c>
      <c r="F7877">
        <v>155.0772</v>
      </c>
      <c r="G7877" t="s">
        <v>2326</v>
      </c>
      <c r="H7877" t="s">
        <v>54</v>
      </c>
      <c r="I7877" t="s">
        <v>20</v>
      </c>
      <c r="J7877">
        <v>107.61320000000001</v>
      </c>
      <c r="K7877">
        <v>226.72593965953146</v>
      </c>
      <c r="L7877" t="str">
        <f>TEXT(Orders[[#This Row],[date]],"MMM")</f>
        <v>Aug</v>
      </c>
    </row>
    <row r="7878" spans="1:12" x14ac:dyDescent="0.3">
      <c r="A7878" s="2">
        <v>45244</v>
      </c>
      <c r="B7878">
        <v>1007146</v>
      </c>
      <c r="C7878" t="s">
        <v>3676</v>
      </c>
      <c r="D7878" t="s">
        <v>3178</v>
      </c>
      <c r="E7878">
        <v>98.676000000000016</v>
      </c>
      <c r="F7878">
        <v>155.0772</v>
      </c>
      <c r="G7878" t="s">
        <v>1727</v>
      </c>
      <c r="H7878" t="s">
        <v>35</v>
      </c>
      <c r="I7878" t="s">
        <v>36</v>
      </c>
      <c r="J7878">
        <v>56.401199999999989</v>
      </c>
      <c r="K7878">
        <v>57.157971543232378</v>
      </c>
      <c r="L7878" t="str">
        <f>TEXT(Orders[[#This Row],[date]],"MMM")</f>
        <v>Nov</v>
      </c>
    </row>
    <row r="7879" spans="1:12" x14ac:dyDescent="0.3">
      <c r="A7879" s="2">
        <v>44971</v>
      </c>
      <c r="B7879">
        <v>1008872</v>
      </c>
      <c r="C7879" t="s">
        <v>5169</v>
      </c>
      <c r="D7879" t="s">
        <v>3178</v>
      </c>
      <c r="E7879">
        <v>99.984000000000009</v>
      </c>
      <c r="F7879">
        <v>155.0772</v>
      </c>
      <c r="G7879" t="s">
        <v>1623</v>
      </c>
      <c r="H7879" t="s">
        <v>30</v>
      </c>
      <c r="I7879" t="s">
        <v>13</v>
      </c>
      <c r="J7879">
        <v>55.093199999999996</v>
      </c>
      <c r="K7879">
        <v>55.102016322611611</v>
      </c>
      <c r="L7879" t="str">
        <f>TEXT(Orders[[#This Row],[date]],"MMM")</f>
        <v>Feb</v>
      </c>
    </row>
    <row r="7880" spans="1:12" x14ac:dyDescent="0.3">
      <c r="A7880" s="2">
        <v>44964</v>
      </c>
      <c r="B7880">
        <v>1014641</v>
      </c>
      <c r="C7880" t="s">
        <v>5780</v>
      </c>
      <c r="D7880" t="s">
        <v>3171</v>
      </c>
      <c r="E7880">
        <v>103.664</v>
      </c>
      <c r="F7880">
        <v>155.0772</v>
      </c>
      <c r="G7880" t="s">
        <v>2933</v>
      </c>
      <c r="H7880" t="s">
        <v>54</v>
      </c>
      <c r="I7880" t="s">
        <v>20</v>
      </c>
      <c r="J7880">
        <v>51.413200000000003</v>
      </c>
      <c r="K7880">
        <v>49.596002469516904</v>
      </c>
      <c r="L7880" t="str">
        <f>TEXT(Orders[[#This Row],[date]],"MMM")</f>
        <v>Feb</v>
      </c>
    </row>
    <row r="7881" spans="1:12" x14ac:dyDescent="0.3">
      <c r="A7881" s="2">
        <v>45198</v>
      </c>
      <c r="B7881">
        <v>1016116</v>
      </c>
      <c r="C7881" t="s">
        <v>4883</v>
      </c>
      <c r="D7881" t="s">
        <v>3173</v>
      </c>
      <c r="E7881">
        <v>114.904</v>
      </c>
      <c r="F7881">
        <v>155.0772</v>
      </c>
      <c r="G7881" t="s">
        <v>2210</v>
      </c>
      <c r="H7881" t="s">
        <v>54</v>
      </c>
      <c r="I7881" t="s">
        <v>20</v>
      </c>
      <c r="J7881">
        <v>40.173200000000008</v>
      </c>
      <c r="K7881">
        <v>34.962403397618893</v>
      </c>
      <c r="L7881" t="str">
        <f>TEXT(Orders[[#This Row],[date]],"MMM")</f>
        <v>Sep</v>
      </c>
    </row>
    <row r="7882" spans="1:12" x14ac:dyDescent="0.3">
      <c r="A7882" s="2">
        <v>45010</v>
      </c>
      <c r="B7882">
        <v>1013960</v>
      </c>
      <c r="C7882" t="s">
        <v>4481</v>
      </c>
      <c r="D7882" t="s">
        <v>3171</v>
      </c>
      <c r="E7882">
        <v>116.02799999999999</v>
      </c>
      <c r="F7882">
        <v>155.0772</v>
      </c>
      <c r="G7882" t="s">
        <v>1406</v>
      </c>
      <c r="H7882" t="s">
        <v>45</v>
      </c>
      <c r="I7882" t="s">
        <v>46</v>
      </c>
      <c r="J7882">
        <v>39.049200000000013</v>
      </c>
      <c r="K7882">
        <v>33.654979832454252</v>
      </c>
      <c r="L7882" t="str">
        <f>TEXT(Orders[[#This Row],[date]],"MMM")</f>
        <v>Mar</v>
      </c>
    </row>
    <row r="7883" spans="1:12" x14ac:dyDescent="0.3">
      <c r="A7883" s="2">
        <v>45131</v>
      </c>
      <c r="B7883">
        <v>1007883</v>
      </c>
      <c r="C7883" t="s">
        <v>3710</v>
      </c>
      <c r="D7883" t="s">
        <v>3172</v>
      </c>
      <c r="E7883">
        <v>116.072</v>
      </c>
      <c r="F7883">
        <v>155.0772</v>
      </c>
      <c r="G7883" t="s">
        <v>2824</v>
      </c>
      <c r="H7883" t="s">
        <v>57</v>
      </c>
      <c r="I7883" t="s">
        <v>20</v>
      </c>
      <c r="J7883">
        <v>39.005200000000002</v>
      </c>
      <c r="K7883">
        <v>33.604314563374459</v>
      </c>
      <c r="L7883" t="str">
        <f>TEXT(Orders[[#This Row],[date]],"MMM")</f>
        <v>Jul</v>
      </c>
    </row>
    <row r="7884" spans="1:12" x14ac:dyDescent="0.3">
      <c r="A7884" s="2">
        <v>45284</v>
      </c>
      <c r="B7884">
        <v>1011973</v>
      </c>
      <c r="C7884" t="s">
        <v>3974</v>
      </c>
      <c r="D7884" t="s">
        <v>3172</v>
      </c>
      <c r="E7884">
        <v>150.87200000000001</v>
      </c>
      <c r="F7884">
        <v>155.0772</v>
      </c>
      <c r="G7884" t="s">
        <v>1726</v>
      </c>
      <c r="H7884" t="s">
        <v>12</v>
      </c>
      <c r="I7884" t="s">
        <v>13</v>
      </c>
      <c r="J7884">
        <v>4.2051999999999907</v>
      </c>
      <c r="K7884">
        <v>2.7872633755766412</v>
      </c>
      <c r="L7884" t="str">
        <f>TEXT(Orders[[#This Row],[date]],"MMM")</f>
        <v>Dec</v>
      </c>
    </row>
    <row r="7885" spans="1:12" x14ac:dyDescent="0.3">
      <c r="A7885" s="2">
        <v>45160</v>
      </c>
      <c r="B7885">
        <v>1007986</v>
      </c>
      <c r="C7885" t="s">
        <v>4309</v>
      </c>
      <c r="D7885" t="s">
        <v>3176</v>
      </c>
      <c r="E7885">
        <v>161.19200000000004</v>
      </c>
      <c r="F7885">
        <v>155.0772</v>
      </c>
      <c r="G7885" t="s">
        <v>1403</v>
      </c>
      <c r="H7885" t="s">
        <v>69</v>
      </c>
      <c r="I7885" t="s">
        <v>46</v>
      </c>
      <c r="J7885">
        <v>-6.1148000000000309</v>
      </c>
      <c r="K7885">
        <v>-3.7934885105960778</v>
      </c>
      <c r="L7885" t="str">
        <f>TEXT(Orders[[#This Row],[date]],"MMM")</f>
        <v>Aug</v>
      </c>
    </row>
    <row r="7886" spans="1:12" x14ac:dyDescent="0.3">
      <c r="A7886" s="2">
        <v>45146</v>
      </c>
      <c r="B7886">
        <v>1013321</v>
      </c>
      <c r="C7886" t="s">
        <v>4078</v>
      </c>
      <c r="D7886" t="s">
        <v>3177</v>
      </c>
      <c r="E7886">
        <v>183.46799999999999</v>
      </c>
      <c r="F7886">
        <v>155.0772</v>
      </c>
      <c r="G7886" t="s">
        <v>929</v>
      </c>
      <c r="H7886" t="s">
        <v>57</v>
      </c>
      <c r="I7886" t="s">
        <v>20</v>
      </c>
      <c r="J7886">
        <v>-28.390799999999984</v>
      </c>
      <c r="K7886">
        <v>-15.474524167702262</v>
      </c>
      <c r="L7886" t="str">
        <f>TEXT(Orders[[#This Row],[date]],"MMM")</f>
        <v>Aug</v>
      </c>
    </row>
    <row r="7887" spans="1:12" x14ac:dyDescent="0.3">
      <c r="A7887" s="2">
        <v>44954</v>
      </c>
      <c r="B7887">
        <v>1019038</v>
      </c>
      <c r="C7887" t="s">
        <v>3575</v>
      </c>
      <c r="D7887" t="s">
        <v>3176</v>
      </c>
      <c r="E7887">
        <v>184.59200000000001</v>
      </c>
      <c r="F7887">
        <v>155.0772</v>
      </c>
      <c r="G7887" t="s">
        <v>2793</v>
      </c>
      <c r="H7887" t="s">
        <v>75</v>
      </c>
      <c r="I7887" t="s">
        <v>46</v>
      </c>
      <c r="J7887">
        <v>-29.514800000000008</v>
      </c>
      <c r="K7887">
        <v>-15.989208633093529</v>
      </c>
      <c r="L7887" t="str">
        <f>TEXT(Orders[[#This Row],[date]],"MMM")</f>
        <v>Jan</v>
      </c>
    </row>
    <row r="7888" spans="1:12" x14ac:dyDescent="0.3">
      <c r="A7888" s="2">
        <v>45006</v>
      </c>
      <c r="B7888">
        <v>1018177</v>
      </c>
      <c r="C7888" t="s">
        <v>3572</v>
      </c>
      <c r="D7888" t="s">
        <v>3179</v>
      </c>
      <c r="E7888">
        <v>196.95600000000002</v>
      </c>
      <c r="F7888">
        <v>155.0772</v>
      </c>
      <c r="G7888" t="s">
        <v>431</v>
      </c>
      <c r="H7888" t="s">
        <v>69</v>
      </c>
      <c r="I7888" t="s">
        <v>46</v>
      </c>
      <c r="J7888">
        <v>-41.878800000000012</v>
      </c>
      <c r="K7888">
        <v>-21.263023213306532</v>
      </c>
      <c r="L7888" t="str">
        <f>TEXT(Orders[[#This Row],[date]],"MMM")</f>
        <v>Mar</v>
      </c>
    </row>
    <row r="7889" spans="1:12" x14ac:dyDescent="0.3">
      <c r="A7889" s="2">
        <v>45074</v>
      </c>
      <c r="B7889">
        <v>1018799</v>
      </c>
      <c r="C7889" t="s">
        <v>4770</v>
      </c>
      <c r="D7889" t="s">
        <v>3178</v>
      </c>
      <c r="E7889">
        <v>203.70000000000002</v>
      </c>
      <c r="F7889">
        <v>155.0772</v>
      </c>
      <c r="G7889" t="s">
        <v>1919</v>
      </c>
      <c r="H7889" t="s">
        <v>45</v>
      </c>
      <c r="I7889" t="s">
        <v>46</v>
      </c>
      <c r="J7889">
        <v>-48.622800000000012</v>
      </c>
      <c r="K7889">
        <v>-23.869808541973494</v>
      </c>
      <c r="L7889" t="str">
        <f>TEXT(Orders[[#This Row],[date]],"MMM")</f>
        <v>May</v>
      </c>
    </row>
    <row r="7890" spans="1:12" x14ac:dyDescent="0.3">
      <c r="A7890" s="2">
        <v>45263</v>
      </c>
      <c r="B7890">
        <v>1001510</v>
      </c>
      <c r="C7890" t="s">
        <v>4000</v>
      </c>
      <c r="D7890" t="s">
        <v>3172</v>
      </c>
      <c r="E7890">
        <v>9.5786879999999996</v>
      </c>
      <c r="F7890">
        <v>155.10560000000001</v>
      </c>
      <c r="G7890" t="s">
        <v>1825</v>
      </c>
      <c r="H7890" t="s">
        <v>12</v>
      </c>
      <c r="I7890" t="s">
        <v>13</v>
      </c>
      <c r="J7890">
        <v>145.52691200000001</v>
      </c>
      <c r="K7890">
        <v>1519.2781307836733</v>
      </c>
      <c r="L7890" t="str">
        <f>TEXT(Orders[[#This Row],[date]],"MMM")</f>
        <v>Dec</v>
      </c>
    </row>
    <row r="7891" spans="1:12" x14ac:dyDescent="0.3">
      <c r="A7891" s="2">
        <v>45008</v>
      </c>
      <c r="B7891">
        <v>1001608</v>
      </c>
      <c r="C7891" t="s">
        <v>4334</v>
      </c>
      <c r="D7891" t="s">
        <v>3171</v>
      </c>
      <c r="E7891">
        <v>94.457600000000014</v>
      </c>
      <c r="F7891">
        <v>155.10560000000001</v>
      </c>
      <c r="G7891" t="s">
        <v>1923</v>
      </c>
      <c r="H7891" t="s">
        <v>26</v>
      </c>
      <c r="I7891" t="s">
        <v>13</v>
      </c>
      <c r="J7891">
        <v>60.647999999999996</v>
      </c>
      <c r="K7891">
        <v>64.206585812046868</v>
      </c>
      <c r="L7891" t="str">
        <f>TEXT(Orders[[#This Row],[date]],"MMM")</f>
        <v>Mar</v>
      </c>
    </row>
    <row r="7892" spans="1:12" x14ac:dyDescent="0.3">
      <c r="A7892" s="2">
        <v>44950</v>
      </c>
      <c r="B7892">
        <v>1002287</v>
      </c>
      <c r="C7892" t="s">
        <v>5144</v>
      </c>
      <c r="D7892" t="s">
        <v>3172</v>
      </c>
      <c r="E7892">
        <v>267.39840000000004</v>
      </c>
      <c r="F7892">
        <v>155.32920000000004</v>
      </c>
      <c r="G7892" t="s">
        <v>2603</v>
      </c>
      <c r="H7892" t="s">
        <v>54</v>
      </c>
      <c r="I7892" t="s">
        <v>20</v>
      </c>
      <c r="J7892">
        <v>-112.0692</v>
      </c>
      <c r="K7892">
        <v>-41.910946363179427</v>
      </c>
      <c r="L7892" t="str">
        <f>TEXT(Orders[[#This Row],[date]],"MMM")</f>
        <v>Jan</v>
      </c>
    </row>
    <row r="7893" spans="1:12" x14ac:dyDescent="0.3">
      <c r="A7893" s="2">
        <v>45275</v>
      </c>
      <c r="B7893">
        <v>1002167</v>
      </c>
      <c r="C7893" t="s">
        <v>4204</v>
      </c>
      <c r="D7893" t="s">
        <v>3175</v>
      </c>
      <c r="E7893">
        <v>36.534400000000005</v>
      </c>
      <c r="F7893">
        <v>155.35520000000002</v>
      </c>
      <c r="G7893" t="s">
        <v>2483</v>
      </c>
      <c r="H7893" t="s">
        <v>75</v>
      </c>
      <c r="I7893" t="s">
        <v>46</v>
      </c>
      <c r="J7893">
        <v>118.82080000000002</v>
      </c>
      <c r="K7893">
        <v>325.22992029429798</v>
      </c>
      <c r="L7893" t="str">
        <f>TEXT(Orders[[#This Row],[date]],"MMM")</f>
        <v>Dec</v>
      </c>
    </row>
    <row r="7894" spans="1:12" x14ac:dyDescent="0.3">
      <c r="A7894" s="2">
        <v>45253</v>
      </c>
      <c r="B7894">
        <v>1001808</v>
      </c>
      <c r="C7894" t="s">
        <v>4861</v>
      </c>
      <c r="D7894" t="s">
        <v>3180</v>
      </c>
      <c r="E7894">
        <v>241.73440000000002</v>
      </c>
      <c r="F7894">
        <v>155.35520000000002</v>
      </c>
      <c r="G7894" t="s">
        <v>2124</v>
      </c>
      <c r="H7894" t="s">
        <v>19</v>
      </c>
      <c r="I7894" t="s">
        <v>20</v>
      </c>
      <c r="J7894">
        <v>-86.379199999999997</v>
      </c>
      <c r="K7894">
        <v>-35.733102115379516</v>
      </c>
      <c r="L7894" t="str">
        <f>TEXT(Orders[[#This Row],[date]],"MMM")</f>
        <v>Nov</v>
      </c>
    </row>
    <row r="7895" spans="1:12" x14ac:dyDescent="0.3">
      <c r="A7895" s="2">
        <v>45014</v>
      </c>
      <c r="B7895">
        <v>1014102</v>
      </c>
      <c r="C7895" t="s">
        <v>4031</v>
      </c>
      <c r="D7895" t="s">
        <v>3175</v>
      </c>
      <c r="E7895">
        <v>4.1680000000000064</v>
      </c>
      <c r="F7895">
        <v>155.52540000000002</v>
      </c>
      <c r="G7895" t="s">
        <v>1536</v>
      </c>
      <c r="H7895" t="s">
        <v>26</v>
      </c>
      <c r="I7895" t="s">
        <v>13</v>
      </c>
      <c r="J7895">
        <v>151.35740000000001</v>
      </c>
      <c r="K7895">
        <v>3631.4155470249466</v>
      </c>
      <c r="L7895" t="str">
        <f>TEXT(Orders[[#This Row],[date]],"MMM")</f>
        <v>Mar</v>
      </c>
    </row>
    <row r="7896" spans="1:12" x14ac:dyDescent="0.3">
      <c r="A7896" s="2">
        <v>45291</v>
      </c>
      <c r="B7896">
        <v>1011106</v>
      </c>
      <c r="C7896" t="s">
        <v>4393</v>
      </c>
      <c r="D7896" t="s">
        <v>3177</v>
      </c>
      <c r="E7896">
        <v>8.195999999999998</v>
      </c>
      <c r="F7896">
        <v>155.52540000000002</v>
      </c>
      <c r="G7896" t="s">
        <v>1282</v>
      </c>
      <c r="H7896" t="s">
        <v>50</v>
      </c>
      <c r="I7896" t="s">
        <v>36</v>
      </c>
      <c r="J7896">
        <v>147.32940000000002</v>
      </c>
      <c r="K7896">
        <v>1797.576866764276</v>
      </c>
      <c r="L7896" t="str">
        <f>TEXT(Orders[[#This Row],[date]],"MMM")</f>
        <v>Dec</v>
      </c>
    </row>
    <row r="7897" spans="1:12" x14ac:dyDescent="0.3">
      <c r="A7897" s="2">
        <v>45185</v>
      </c>
      <c r="B7897">
        <v>1014908</v>
      </c>
      <c r="C7897" t="s">
        <v>5071</v>
      </c>
      <c r="D7897" t="s">
        <v>3174</v>
      </c>
      <c r="E7897">
        <v>15.408000000000015</v>
      </c>
      <c r="F7897">
        <v>155.52540000000002</v>
      </c>
      <c r="G7897" t="s">
        <v>2550</v>
      </c>
      <c r="H7897" t="s">
        <v>69</v>
      </c>
      <c r="I7897" t="s">
        <v>46</v>
      </c>
      <c r="J7897">
        <v>140.1174</v>
      </c>
      <c r="K7897">
        <v>909.38084112149443</v>
      </c>
      <c r="L7897" t="str">
        <f>TEXT(Orders[[#This Row],[date]],"MMM")</f>
        <v>Sep</v>
      </c>
    </row>
    <row r="7898" spans="1:12" x14ac:dyDescent="0.3">
      <c r="A7898" s="2">
        <v>45063</v>
      </c>
      <c r="B7898">
        <v>1017466</v>
      </c>
      <c r="C7898" t="s">
        <v>5540</v>
      </c>
      <c r="D7898" t="s">
        <v>3175</v>
      </c>
      <c r="E7898">
        <v>17.187999999999988</v>
      </c>
      <c r="F7898">
        <v>155.52540000000002</v>
      </c>
      <c r="G7898" t="s">
        <v>1771</v>
      </c>
      <c r="H7898" t="s">
        <v>57</v>
      </c>
      <c r="I7898" t="s">
        <v>20</v>
      </c>
      <c r="J7898">
        <v>138.33740000000003</v>
      </c>
      <c r="K7898">
        <v>804.84873167326111</v>
      </c>
      <c r="L7898" t="str">
        <f>TEXT(Orders[[#This Row],[date]],"MMM")</f>
        <v>May</v>
      </c>
    </row>
    <row r="7899" spans="1:12" x14ac:dyDescent="0.3">
      <c r="A7899" s="2">
        <v>45267</v>
      </c>
      <c r="B7899">
        <v>1018882</v>
      </c>
      <c r="C7899" t="s">
        <v>5400</v>
      </c>
      <c r="D7899" t="s">
        <v>3172</v>
      </c>
      <c r="E7899">
        <v>32.268000000000001</v>
      </c>
      <c r="F7899">
        <v>155.52540000000002</v>
      </c>
      <c r="G7899" t="s">
        <v>3165</v>
      </c>
      <c r="H7899" t="s">
        <v>50</v>
      </c>
      <c r="I7899" t="s">
        <v>36</v>
      </c>
      <c r="J7899">
        <v>123.25740000000002</v>
      </c>
      <c r="K7899">
        <v>381.98029007065827</v>
      </c>
      <c r="L7899" t="str">
        <f>TEXT(Orders[[#This Row],[date]],"MMM")</f>
        <v>Dec</v>
      </c>
    </row>
    <row r="7900" spans="1:12" x14ac:dyDescent="0.3">
      <c r="A7900" s="2">
        <v>45144</v>
      </c>
      <c r="B7900">
        <v>1016108</v>
      </c>
      <c r="C7900" t="s">
        <v>3520</v>
      </c>
      <c r="D7900" t="s">
        <v>3175</v>
      </c>
      <c r="E7900">
        <v>35.171999999999997</v>
      </c>
      <c r="F7900">
        <v>155.52540000000002</v>
      </c>
      <c r="G7900" t="s">
        <v>2454</v>
      </c>
      <c r="H7900" t="s">
        <v>30</v>
      </c>
      <c r="I7900" t="s">
        <v>13</v>
      </c>
      <c r="J7900">
        <v>120.35340000000002</v>
      </c>
      <c r="K7900">
        <v>342.18526100307071</v>
      </c>
      <c r="L7900" t="str">
        <f>TEXT(Orders[[#This Row],[date]],"MMM")</f>
        <v>Aug</v>
      </c>
    </row>
    <row r="7901" spans="1:12" x14ac:dyDescent="0.3">
      <c r="A7901" s="2">
        <v>45184</v>
      </c>
      <c r="B7901">
        <v>1009840</v>
      </c>
      <c r="C7901" t="s">
        <v>3752</v>
      </c>
      <c r="D7901" t="s">
        <v>3175</v>
      </c>
      <c r="E7901">
        <v>43.50800000000001</v>
      </c>
      <c r="F7901">
        <v>155.52540000000002</v>
      </c>
      <c r="G7901" t="s">
        <v>1234</v>
      </c>
      <c r="H7901" t="s">
        <v>26</v>
      </c>
      <c r="I7901" t="s">
        <v>13</v>
      </c>
      <c r="J7901">
        <v>112.01740000000001</v>
      </c>
      <c r="K7901">
        <v>257.46391468235726</v>
      </c>
      <c r="L7901" t="str">
        <f>TEXT(Orders[[#This Row],[date]],"MMM")</f>
        <v>Sep</v>
      </c>
    </row>
    <row r="7902" spans="1:12" x14ac:dyDescent="0.3">
      <c r="A7902" s="2">
        <v>45051</v>
      </c>
      <c r="B7902">
        <v>1008711</v>
      </c>
      <c r="C7902" t="s">
        <v>3992</v>
      </c>
      <c r="D7902" t="s">
        <v>3176</v>
      </c>
      <c r="E7902">
        <v>53.89200000000001</v>
      </c>
      <c r="F7902">
        <v>155.52540000000002</v>
      </c>
      <c r="G7902" t="s">
        <v>840</v>
      </c>
      <c r="H7902" t="s">
        <v>30</v>
      </c>
      <c r="I7902" t="s">
        <v>13</v>
      </c>
      <c r="J7902">
        <v>101.63340000000001</v>
      </c>
      <c r="K7902">
        <v>188.58717434869737</v>
      </c>
      <c r="L7902" t="str">
        <f>TEXT(Orders[[#This Row],[date]],"MMM")</f>
        <v>May</v>
      </c>
    </row>
    <row r="7903" spans="1:12" x14ac:dyDescent="0.3">
      <c r="A7903" s="2">
        <v>45005</v>
      </c>
      <c r="B7903">
        <v>1017197</v>
      </c>
      <c r="C7903" t="s">
        <v>4665</v>
      </c>
      <c r="D7903" t="s">
        <v>3175</v>
      </c>
      <c r="E7903">
        <v>60.368000000000009</v>
      </c>
      <c r="F7903">
        <v>155.52540000000002</v>
      </c>
      <c r="G7903" t="s">
        <v>2226</v>
      </c>
      <c r="H7903" t="s">
        <v>35</v>
      </c>
      <c r="I7903" t="s">
        <v>36</v>
      </c>
      <c r="J7903">
        <v>95.15740000000001</v>
      </c>
      <c r="K7903">
        <v>157.62887622581499</v>
      </c>
      <c r="L7903" t="str">
        <f>TEXT(Orders[[#This Row],[date]],"MMM")</f>
        <v>Mar</v>
      </c>
    </row>
    <row r="7904" spans="1:12" x14ac:dyDescent="0.3">
      <c r="A7904" s="2">
        <v>44993</v>
      </c>
      <c r="B7904">
        <v>1009061</v>
      </c>
      <c r="C7904" t="s">
        <v>3314</v>
      </c>
      <c r="D7904" t="s">
        <v>3171</v>
      </c>
      <c r="E7904">
        <v>66.972000000000008</v>
      </c>
      <c r="F7904">
        <v>155.52540000000002</v>
      </c>
      <c r="G7904" t="s">
        <v>151</v>
      </c>
      <c r="H7904" t="s">
        <v>57</v>
      </c>
      <c r="I7904" t="s">
        <v>20</v>
      </c>
      <c r="J7904">
        <v>88.553400000000011</v>
      </c>
      <c r="K7904">
        <v>132.22451173624799</v>
      </c>
      <c r="L7904" t="str">
        <f>TEXT(Orders[[#This Row],[date]],"MMM")</f>
        <v>Mar</v>
      </c>
    </row>
    <row r="7905" spans="1:12" x14ac:dyDescent="0.3">
      <c r="A7905" s="2">
        <v>45225</v>
      </c>
      <c r="B7905">
        <v>1015172</v>
      </c>
      <c r="C7905" t="s">
        <v>4180</v>
      </c>
      <c r="D7905" t="s">
        <v>3179</v>
      </c>
      <c r="E7905">
        <v>73.856000000000009</v>
      </c>
      <c r="F7905">
        <v>155.52540000000002</v>
      </c>
      <c r="G7905" t="s">
        <v>2534</v>
      </c>
      <c r="H7905" t="s">
        <v>12</v>
      </c>
      <c r="I7905" t="s">
        <v>13</v>
      </c>
      <c r="J7905">
        <v>81.66940000000001</v>
      </c>
      <c r="K7905">
        <v>110.57923526863085</v>
      </c>
      <c r="L7905" t="str">
        <f>TEXT(Orders[[#This Row],[date]],"MMM")</f>
        <v>Oct</v>
      </c>
    </row>
    <row r="7906" spans="1:12" x14ac:dyDescent="0.3">
      <c r="A7906" s="2">
        <v>45136</v>
      </c>
      <c r="B7906">
        <v>1014349</v>
      </c>
      <c r="C7906" t="s">
        <v>3739</v>
      </c>
      <c r="D7906" t="s">
        <v>3174</v>
      </c>
      <c r="E7906">
        <v>74.980000000000018</v>
      </c>
      <c r="F7906">
        <v>155.52540000000002</v>
      </c>
      <c r="G7906" t="s">
        <v>602</v>
      </c>
      <c r="H7906" t="s">
        <v>19</v>
      </c>
      <c r="I7906" t="s">
        <v>20</v>
      </c>
      <c r="J7906">
        <v>80.545400000000001</v>
      </c>
      <c r="K7906">
        <v>107.42251267004532</v>
      </c>
      <c r="L7906" t="str">
        <f>TEXT(Orders[[#This Row],[date]],"MMM")</f>
        <v>Jul</v>
      </c>
    </row>
    <row r="7907" spans="1:12" x14ac:dyDescent="0.3">
      <c r="A7907" s="2">
        <v>45252</v>
      </c>
      <c r="B7907">
        <v>1017254</v>
      </c>
      <c r="C7907" t="s">
        <v>4064</v>
      </c>
      <c r="D7907" t="s">
        <v>3173</v>
      </c>
      <c r="E7907">
        <v>74.980000000000018</v>
      </c>
      <c r="F7907">
        <v>155.52540000000002</v>
      </c>
      <c r="G7907" t="s">
        <v>2644</v>
      </c>
      <c r="H7907" t="s">
        <v>26</v>
      </c>
      <c r="I7907" t="s">
        <v>13</v>
      </c>
      <c r="J7907">
        <v>80.545400000000001</v>
      </c>
      <c r="K7907">
        <v>107.42251267004532</v>
      </c>
      <c r="L7907" t="str">
        <f>TEXT(Orders[[#This Row],[date]],"MMM")</f>
        <v>Nov</v>
      </c>
    </row>
    <row r="7908" spans="1:12" x14ac:dyDescent="0.3">
      <c r="A7908" s="2">
        <v>45249</v>
      </c>
      <c r="B7908">
        <v>1006408</v>
      </c>
      <c r="C7908" t="s">
        <v>4107</v>
      </c>
      <c r="D7908" t="s">
        <v>3176</v>
      </c>
      <c r="E7908">
        <v>77.628000000000014</v>
      </c>
      <c r="F7908">
        <v>155.52540000000002</v>
      </c>
      <c r="G7908" t="s">
        <v>1180</v>
      </c>
      <c r="H7908" t="s">
        <v>30</v>
      </c>
      <c r="I7908" t="s">
        <v>13</v>
      </c>
      <c r="J7908">
        <v>77.897400000000005</v>
      </c>
      <c r="K7908">
        <v>100.34703972793322</v>
      </c>
      <c r="L7908" t="str">
        <f>TEXT(Orders[[#This Row],[date]],"MMM")</f>
        <v>Nov</v>
      </c>
    </row>
    <row r="7909" spans="1:12" x14ac:dyDescent="0.3">
      <c r="A7909" s="2">
        <v>45079</v>
      </c>
      <c r="B7909">
        <v>1009447</v>
      </c>
      <c r="C7909" t="s">
        <v>4123</v>
      </c>
      <c r="D7909" t="s">
        <v>3173</v>
      </c>
      <c r="E7909">
        <v>104.20400000000002</v>
      </c>
      <c r="F7909">
        <v>155.52540000000002</v>
      </c>
      <c r="G7909" t="s">
        <v>971</v>
      </c>
      <c r="H7909" t="s">
        <v>26</v>
      </c>
      <c r="I7909" t="s">
        <v>13</v>
      </c>
      <c r="J7909">
        <v>51.321399999999997</v>
      </c>
      <c r="K7909">
        <v>49.250892480135107</v>
      </c>
      <c r="L7909" t="str">
        <f>TEXT(Orders[[#This Row],[date]],"MMM")</f>
        <v>Jun</v>
      </c>
    </row>
    <row r="7910" spans="1:12" x14ac:dyDescent="0.3">
      <c r="A7910" s="2">
        <v>45250</v>
      </c>
      <c r="B7910">
        <v>1019357</v>
      </c>
      <c r="C7910" t="s">
        <v>4210</v>
      </c>
      <c r="D7910" t="s">
        <v>3179</v>
      </c>
      <c r="E7910">
        <v>113.19600000000001</v>
      </c>
      <c r="F7910">
        <v>155.52540000000002</v>
      </c>
      <c r="G7910" t="s">
        <v>2804</v>
      </c>
      <c r="H7910" t="s">
        <v>26</v>
      </c>
      <c r="I7910" t="s">
        <v>13</v>
      </c>
      <c r="J7910">
        <v>42.329400000000007</v>
      </c>
      <c r="K7910">
        <v>37.394784267995341</v>
      </c>
      <c r="L7910" t="str">
        <f>TEXT(Orders[[#This Row],[date]],"MMM")</f>
        <v>Nov</v>
      </c>
    </row>
    <row r="7911" spans="1:12" x14ac:dyDescent="0.3">
      <c r="A7911" s="2">
        <v>45149</v>
      </c>
      <c r="B7911">
        <v>1015769</v>
      </c>
      <c r="C7911" t="s">
        <v>5251</v>
      </c>
      <c r="D7911" t="s">
        <v>3172</v>
      </c>
      <c r="E7911">
        <v>130.05600000000001</v>
      </c>
      <c r="F7911">
        <v>155.52540000000002</v>
      </c>
      <c r="G7911" t="s">
        <v>2988</v>
      </c>
      <c r="H7911" t="s">
        <v>57</v>
      </c>
      <c r="I7911" t="s">
        <v>20</v>
      </c>
      <c r="J7911">
        <v>25.469400000000007</v>
      </c>
      <c r="K7911">
        <v>19.583410223288432</v>
      </c>
      <c r="L7911" t="str">
        <f>TEXT(Orders[[#This Row],[date]],"MMM")</f>
        <v>Aug</v>
      </c>
    </row>
    <row r="7912" spans="1:12" x14ac:dyDescent="0.3">
      <c r="A7912" s="2">
        <v>44973</v>
      </c>
      <c r="B7912">
        <v>1016925</v>
      </c>
      <c r="C7912" t="s">
        <v>3679</v>
      </c>
      <c r="D7912" t="s">
        <v>3179</v>
      </c>
      <c r="E7912">
        <v>145.79200000000003</v>
      </c>
      <c r="F7912">
        <v>155.52540000000002</v>
      </c>
      <c r="G7912" t="s">
        <v>1949</v>
      </c>
      <c r="H7912" t="s">
        <v>50</v>
      </c>
      <c r="I7912" t="s">
        <v>36</v>
      </c>
      <c r="J7912">
        <v>9.7333999999999889</v>
      </c>
      <c r="K7912">
        <v>6.6762236611062242</v>
      </c>
      <c r="L7912" t="str">
        <f>TEXT(Orders[[#This Row],[date]],"MMM")</f>
        <v>Feb</v>
      </c>
    </row>
    <row r="7913" spans="1:12" x14ac:dyDescent="0.3">
      <c r="A7913" s="2">
        <v>45037</v>
      </c>
      <c r="B7913">
        <v>1017933</v>
      </c>
      <c r="C7913" t="s">
        <v>5900</v>
      </c>
      <c r="D7913" t="s">
        <v>3174</v>
      </c>
      <c r="E7913">
        <v>148.04000000000002</v>
      </c>
      <c r="F7913">
        <v>155.52540000000002</v>
      </c>
      <c r="G7913" t="s">
        <v>1539</v>
      </c>
      <c r="H7913" t="s">
        <v>26</v>
      </c>
      <c r="I7913" t="s">
        <v>13</v>
      </c>
      <c r="J7913">
        <v>7.4853999999999985</v>
      </c>
      <c r="K7913">
        <v>5.0563361253715193</v>
      </c>
      <c r="L7913" t="str">
        <f>TEXT(Orders[[#This Row],[date]],"MMM")</f>
        <v>Apr</v>
      </c>
    </row>
    <row r="7914" spans="1:12" x14ac:dyDescent="0.3">
      <c r="A7914" s="2">
        <v>45134</v>
      </c>
      <c r="B7914">
        <v>1011426</v>
      </c>
      <c r="C7914" t="s">
        <v>3981</v>
      </c>
      <c r="D7914" t="s">
        <v>3175</v>
      </c>
      <c r="E7914">
        <v>157.03200000000001</v>
      </c>
      <c r="F7914">
        <v>155.52540000000002</v>
      </c>
      <c r="G7914" t="s">
        <v>2842</v>
      </c>
      <c r="H7914" t="s">
        <v>75</v>
      </c>
      <c r="I7914" t="s">
        <v>46</v>
      </c>
      <c r="J7914">
        <v>-1.5065999999999917</v>
      </c>
      <c r="K7914">
        <v>-0.95942228335625324</v>
      </c>
      <c r="L7914" t="str">
        <f>TEXT(Orders[[#This Row],[date]],"MMM")</f>
        <v>Jul</v>
      </c>
    </row>
    <row r="7915" spans="1:12" x14ac:dyDescent="0.3">
      <c r="A7915" s="2">
        <v>45203</v>
      </c>
      <c r="B7915">
        <v>1007314</v>
      </c>
      <c r="C7915" t="s">
        <v>4926</v>
      </c>
      <c r="D7915" t="s">
        <v>3171</v>
      </c>
      <c r="E7915">
        <v>164.35600000000002</v>
      </c>
      <c r="F7915">
        <v>155.52540000000002</v>
      </c>
      <c r="G7915" t="s">
        <v>2326</v>
      </c>
      <c r="H7915" t="s">
        <v>54</v>
      </c>
      <c r="I7915" t="s">
        <v>20</v>
      </c>
      <c r="J7915">
        <v>-8.830600000000004</v>
      </c>
      <c r="K7915">
        <v>-5.3728491810460239</v>
      </c>
      <c r="L7915" t="str">
        <f>TEXT(Orders[[#This Row],[date]],"MMM")</f>
        <v>Oct</v>
      </c>
    </row>
    <row r="7916" spans="1:12" x14ac:dyDescent="0.3">
      <c r="A7916" s="2">
        <v>44938</v>
      </c>
      <c r="B7916">
        <v>1015075</v>
      </c>
      <c r="C7916" t="s">
        <v>5519</v>
      </c>
      <c r="D7916" t="s">
        <v>3178</v>
      </c>
      <c r="E7916">
        <v>167.14800000000002</v>
      </c>
      <c r="F7916">
        <v>155.52540000000002</v>
      </c>
      <c r="G7916" t="s">
        <v>903</v>
      </c>
      <c r="H7916" t="s">
        <v>50</v>
      </c>
      <c r="I7916" t="s">
        <v>36</v>
      </c>
      <c r="J7916">
        <v>-11.622600000000006</v>
      </c>
      <c r="K7916">
        <v>-6.9534783545121712</v>
      </c>
      <c r="L7916" t="str">
        <f>TEXT(Orders[[#This Row],[date]],"MMM")</f>
        <v>Jan</v>
      </c>
    </row>
    <row r="7917" spans="1:12" x14ac:dyDescent="0.3">
      <c r="A7917" s="2">
        <v>45055</v>
      </c>
      <c r="B7917">
        <v>1019290</v>
      </c>
      <c r="C7917" t="s">
        <v>3411</v>
      </c>
      <c r="D7917" t="s">
        <v>3173</v>
      </c>
      <c r="E7917">
        <v>173.89200000000002</v>
      </c>
      <c r="F7917">
        <v>155.52540000000002</v>
      </c>
      <c r="G7917" t="s">
        <v>979</v>
      </c>
      <c r="H7917" t="s">
        <v>50</v>
      </c>
      <c r="I7917" t="s">
        <v>36</v>
      </c>
      <c r="J7917">
        <v>-18.366600000000005</v>
      </c>
      <c r="K7917">
        <v>-10.562073010834313</v>
      </c>
      <c r="L7917" t="str">
        <f>TEXT(Orders[[#This Row],[date]],"MMM")</f>
        <v>May</v>
      </c>
    </row>
    <row r="7918" spans="1:12" x14ac:dyDescent="0.3">
      <c r="A7918" s="2">
        <v>45076</v>
      </c>
      <c r="B7918">
        <v>1008230</v>
      </c>
      <c r="C7918" t="s">
        <v>3403</v>
      </c>
      <c r="D7918" t="s">
        <v>3174</v>
      </c>
      <c r="E7918">
        <v>205.28400000000002</v>
      </c>
      <c r="F7918">
        <v>155.52540000000002</v>
      </c>
      <c r="G7918" t="s">
        <v>882</v>
      </c>
      <c r="H7918" t="s">
        <v>75</v>
      </c>
      <c r="I7918" t="s">
        <v>46</v>
      </c>
      <c r="J7918">
        <v>-49.758600000000001</v>
      </c>
      <c r="K7918">
        <v>-24.238908049336526</v>
      </c>
      <c r="L7918" t="str">
        <f>TEXT(Orders[[#This Row],[date]],"MMM")</f>
        <v>May</v>
      </c>
    </row>
    <row r="7919" spans="1:12" x14ac:dyDescent="0.3">
      <c r="A7919" s="2">
        <v>45208</v>
      </c>
      <c r="B7919">
        <v>1002318</v>
      </c>
      <c r="C7919" t="s">
        <v>5638</v>
      </c>
      <c r="D7919" t="s">
        <v>3176</v>
      </c>
      <c r="E7919">
        <v>85.708800000000025</v>
      </c>
      <c r="F7919">
        <v>155.5736</v>
      </c>
      <c r="G7919" t="s">
        <v>2634</v>
      </c>
      <c r="H7919" t="s">
        <v>26</v>
      </c>
      <c r="I7919" t="s">
        <v>13</v>
      </c>
      <c r="J7919">
        <v>69.864799999999974</v>
      </c>
      <c r="K7919">
        <v>81.514150238948574</v>
      </c>
      <c r="L7919" t="str">
        <f>TEXT(Orders[[#This Row],[date]],"MMM")</f>
        <v>Oct</v>
      </c>
    </row>
    <row r="7920" spans="1:12" x14ac:dyDescent="0.3">
      <c r="A7920" s="2">
        <v>45253</v>
      </c>
      <c r="B7920">
        <v>1016044</v>
      </c>
      <c r="C7920" t="s">
        <v>5901</v>
      </c>
      <c r="D7920" t="s">
        <v>3180</v>
      </c>
      <c r="E7920">
        <v>100.94000000000003</v>
      </c>
      <c r="F7920">
        <v>155.61504000000002</v>
      </c>
      <c r="G7920" t="s">
        <v>568</v>
      </c>
      <c r="H7920" t="s">
        <v>75</v>
      </c>
      <c r="I7920" t="s">
        <v>46</v>
      </c>
      <c r="J7920">
        <v>54.675039999999996</v>
      </c>
      <c r="K7920">
        <v>54.165880721220503</v>
      </c>
      <c r="L7920" t="str">
        <f>TEXT(Orders[[#This Row],[date]],"MMM")</f>
        <v>Nov</v>
      </c>
    </row>
    <row r="7921" spans="1:12" x14ac:dyDescent="0.3">
      <c r="A7921" s="2">
        <v>45070</v>
      </c>
      <c r="B7921">
        <v>1003791</v>
      </c>
      <c r="C7921" t="s">
        <v>5438</v>
      </c>
      <c r="D7921" t="s">
        <v>3177</v>
      </c>
      <c r="E7921">
        <v>250.22400000000005</v>
      </c>
      <c r="F7921">
        <v>155.63080000000002</v>
      </c>
      <c r="G7921" t="s">
        <v>2985</v>
      </c>
      <c r="H7921" t="s">
        <v>88</v>
      </c>
      <c r="I7921" t="s">
        <v>36</v>
      </c>
      <c r="J7921">
        <v>-94.593200000000024</v>
      </c>
      <c r="K7921">
        <v>-37.803408146300917</v>
      </c>
      <c r="L7921" t="str">
        <f>TEXT(Orders[[#This Row],[date]],"MMM")</f>
        <v>May</v>
      </c>
    </row>
    <row r="7922" spans="1:12" x14ac:dyDescent="0.3">
      <c r="A7922" s="2">
        <v>45010</v>
      </c>
      <c r="B7922">
        <v>1001098</v>
      </c>
      <c r="C7922" t="s">
        <v>4485</v>
      </c>
      <c r="D7922" t="s">
        <v>3180</v>
      </c>
      <c r="E7922">
        <v>209.22508800000003</v>
      </c>
      <c r="F7922">
        <v>155.87936000000008</v>
      </c>
      <c r="G7922" t="s">
        <v>1409</v>
      </c>
      <c r="H7922" t="s">
        <v>50</v>
      </c>
      <c r="I7922" t="s">
        <v>36</v>
      </c>
      <c r="J7922">
        <v>-53.345727999999951</v>
      </c>
      <c r="K7922">
        <v>-25.496812313444906</v>
      </c>
      <c r="L7922" t="str">
        <f>TEXT(Orders[[#This Row],[date]],"MMM")</f>
        <v>Mar</v>
      </c>
    </row>
    <row r="7923" spans="1:12" x14ac:dyDescent="0.3">
      <c r="A7923" s="2">
        <v>45126</v>
      </c>
      <c r="B7923">
        <v>1001312</v>
      </c>
      <c r="C7923" t="s">
        <v>4301</v>
      </c>
      <c r="D7923" t="s">
        <v>3174</v>
      </c>
      <c r="E7923">
        <v>379.09824000000009</v>
      </c>
      <c r="F7923">
        <v>155.94175999999999</v>
      </c>
      <c r="G7923" t="s">
        <v>1626</v>
      </c>
      <c r="H7923" t="s">
        <v>75</v>
      </c>
      <c r="I7923" t="s">
        <v>46</v>
      </c>
      <c r="J7923">
        <v>-223.1564800000001</v>
      </c>
      <c r="K7923">
        <v>-58.865079405275011</v>
      </c>
      <c r="L7923" t="str">
        <f>TEXT(Orders[[#This Row],[date]],"MMM")</f>
        <v>Jul</v>
      </c>
    </row>
    <row r="7924" spans="1:12" x14ac:dyDescent="0.3">
      <c r="A7924" s="2">
        <v>45175</v>
      </c>
      <c r="B7924">
        <v>1006836</v>
      </c>
      <c r="C7924" t="s">
        <v>5102</v>
      </c>
      <c r="D7924" t="s">
        <v>3174</v>
      </c>
      <c r="E7924">
        <v>23.316000000000003</v>
      </c>
      <c r="F7924">
        <v>155.9736</v>
      </c>
      <c r="G7924" t="s">
        <v>1609</v>
      </c>
      <c r="H7924" t="s">
        <v>54</v>
      </c>
      <c r="I7924" t="s">
        <v>20</v>
      </c>
      <c r="J7924">
        <v>132.6576</v>
      </c>
      <c r="K7924">
        <v>568.95522388059692</v>
      </c>
      <c r="L7924" t="str">
        <f>TEXT(Orders[[#This Row],[date]],"MMM")</f>
        <v>Sep</v>
      </c>
    </row>
    <row r="7925" spans="1:12" x14ac:dyDescent="0.3">
      <c r="A7925" s="2">
        <v>45118</v>
      </c>
      <c r="B7925">
        <v>1019173</v>
      </c>
      <c r="C7925" t="s">
        <v>4048</v>
      </c>
      <c r="D7925" t="s">
        <v>3178</v>
      </c>
      <c r="E7925">
        <v>24.515999999999991</v>
      </c>
      <c r="F7925">
        <v>155.9736</v>
      </c>
      <c r="G7925" t="s">
        <v>1013</v>
      </c>
      <c r="H7925" t="s">
        <v>45</v>
      </c>
      <c r="I7925" t="s">
        <v>46</v>
      </c>
      <c r="J7925">
        <v>131.45760000000001</v>
      </c>
      <c r="K7925">
        <v>536.21145374449361</v>
      </c>
      <c r="L7925" t="str">
        <f>TEXT(Orders[[#This Row],[date]],"MMM")</f>
        <v>Jul</v>
      </c>
    </row>
    <row r="7926" spans="1:12" x14ac:dyDescent="0.3">
      <c r="A7926" s="2">
        <v>45223</v>
      </c>
      <c r="B7926">
        <v>1006725</v>
      </c>
      <c r="C7926" t="s">
        <v>5152</v>
      </c>
      <c r="D7926" t="s">
        <v>3175</v>
      </c>
      <c r="E7926">
        <v>26.940000000000026</v>
      </c>
      <c r="F7926">
        <v>155.9736</v>
      </c>
      <c r="G7926" t="s">
        <v>2404</v>
      </c>
      <c r="H7926" t="s">
        <v>35</v>
      </c>
      <c r="I7926" t="s">
        <v>36</v>
      </c>
      <c r="J7926">
        <v>129.03359999999998</v>
      </c>
      <c r="K7926">
        <v>478.96659242761632</v>
      </c>
      <c r="L7926" t="str">
        <f>TEXT(Orders[[#This Row],[date]],"MMM")</f>
        <v>Oct</v>
      </c>
    </row>
    <row r="7927" spans="1:12" x14ac:dyDescent="0.3">
      <c r="A7927" s="2">
        <v>45199</v>
      </c>
      <c r="B7927">
        <v>1014208</v>
      </c>
      <c r="C7927" t="s">
        <v>4860</v>
      </c>
      <c r="D7927" t="s">
        <v>3179</v>
      </c>
      <c r="E7927">
        <v>31.683999999999997</v>
      </c>
      <c r="F7927">
        <v>155.9736</v>
      </c>
      <c r="G7927" t="s">
        <v>2148</v>
      </c>
      <c r="H7927" t="s">
        <v>26</v>
      </c>
      <c r="I7927" t="s">
        <v>13</v>
      </c>
      <c r="J7927">
        <v>124.28960000000001</v>
      </c>
      <c r="K7927">
        <v>392.27875268274215</v>
      </c>
      <c r="L7927" t="str">
        <f>TEXT(Orders[[#This Row],[date]],"MMM")</f>
        <v>Sep</v>
      </c>
    </row>
    <row r="7928" spans="1:12" x14ac:dyDescent="0.3">
      <c r="A7928" s="2">
        <v>45252</v>
      </c>
      <c r="B7928">
        <v>1019136</v>
      </c>
      <c r="C7928" t="s">
        <v>4671</v>
      </c>
      <c r="D7928" t="s">
        <v>3172</v>
      </c>
      <c r="E7928">
        <v>42.924000000000007</v>
      </c>
      <c r="F7928">
        <v>155.9736</v>
      </c>
      <c r="G7928" t="s">
        <v>1730</v>
      </c>
      <c r="H7928" t="s">
        <v>35</v>
      </c>
      <c r="I7928" t="s">
        <v>36</v>
      </c>
      <c r="J7928">
        <v>113.0496</v>
      </c>
      <c r="K7928">
        <v>263.37154039698066</v>
      </c>
      <c r="L7928" t="str">
        <f>TEXT(Orders[[#This Row],[date]],"MMM")</f>
        <v>Nov</v>
      </c>
    </row>
    <row r="7929" spans="1:12" x14ac:dyDescent="0.3">
      <c r="A7929" s="2">
        <v>45007</v>
      </c>
      <c r="B7929">
        <v>1013556</v>
      </c>
      <c r="C7929" t="s">
        <v>5902</v>
      </c>
      <c r="D7929" t="s">
        <v>3179</v>
      </c>
      <c r="E7929">
        <v>67.652000000000001</v>
      </c>
      <c r="F7929">
        <v>155.9736</v>
      </c>
      <c r="G7929" t="s">
        <v>2785</v>
      </c>
      <c r="H7929" t="s">
        <v>19</v>
      </c>
      <c r="I7929" t="s">
        <v>20</v>
      </c>
      <c r="J7929">
        <v>88.321600000000004</v>
      </c>
      <c r="K7929">
        <v>130.55282918465085</v>
      </c>
      <c r="L7929" t="str">
        <f>TEXT(Orders[[#This Row],[date]],"MMM")</f>
        <v>Mar</v>
      </c>
    </row>
    <row r="7930" spans="1:12" x14ac:dyDescent="0.3">
      <c r="A7930" s="2">
        <v>45107</v>
      </c>
      <c r="B7930">
        <v>1014378</v>
      </c>
      <c r="C7930" t="s">
        <v>4074</v>
      </c>
      <c r="D7930" t="s">
        <v>3171</v>
      </c>
      <c r="E7930">
        <v>67.652000000000001</v>
      </c>
      <c r="F7930">
        <v>155.9736</v>
      </c>
      <c r="G7930" t="s">
        <v>926</v>
      </c>
      <c r="H7930" t="s">
        <v>19</v>
      </c>
      <c r="I7930" t="s">
        <v>20</v>
      </c>
      <c r="J7930">
        <v>88.321600000000004</v>
      </c>
      <c r="K7930">
        <v>130.55282918465085</v>
      </c>
      <c r="L7930" t="str">
        <f>TEXT(Orders[[#This Row],[date]],"MMM")</f>
        <v>Jun</v>
      </c>
    </row>
    <row r="7931" spans="1:12" x14ac:dyDescent="0.3">
      <c r="A7931" s="2">
        <v>45126</v>
      </c>
      <c r="B7931">
        <v>1013996</v>
      </c>
      <c r="C7931" t="s">
        <v>4842</v>
      </c>
      <c r="D7931" t="s">
        <v>3178</v>
      </c>
      <c r="E7931">
        <v>73.272000000000006</v>
      </c>
      <c r="F7931">
        <v>155.9736</v>
      </c>
      <c r="G7931" t="s">
        <v>2079</v>
      </c>
      <c r="H7931" t="s">
        <v>26</v>
      </c>
      <c r="I7931" t="s">
        <v>13</v>
      </c>
      <c r="J7931">
        <v>82.701599999999999</v>
      </c>
      <c r="K7931">
        <v>112.86930887651489</v>
      </c>
      <c r="L7931" t="str">
        <f>TEXT(Orders[[#This Row],[date]],"MMM")</f>
        <v>Jul</v>
      </c>
    </row>
    <row r="7932" spans="1:12" x14ac:dyDescent="0.3">
      <c r="A7932" s="2">
        <v>45138</v>
      </c>
      <c r="B7932">
        <v>1007089</v>
      </c>
      <c r="C7932" t="s">
        <v>5274</v>
      </c>
      <c r="D7932" t="s">
        <v>3176</v>
      </c>
      <c r="E7932">
        <v>92.156000000000006</v>
      </c>
      <c r="F7932">
        <v>155.9736</v>
      </c>
      <c r="G7932" t="s">
        <v>1857</v>
      </c>
      <c r="H7932" t="s">
        <v>54</v>
      </c>
      <c r="I7932" t="s">
        <v>20</v>
      </c>
      <c r="J7932">
        <v>63.817599999999999</v>
      </c>
      <c r="K7932">
        <v>69.249533399887142</v>
      </c>
      <c r="L7932" t="str">
        <f>TEXT(Orders[[#This Row],[date]],"MMM")</f>
        <v>Jul</v>
      </c>
    </row>
    <row r="7933" spans="1:12" x14ac:dyDescent="0.3">
      <c r="A7933" s="2">
        <v>44937</v>
      </c>
      <c r="B7933">
        <v>1019029</v>
      </c>
      <c r="C7933" t="s">
        <v>4351</v>
      </c>
      <c r="D7933" t="s">
        <v>3173</v>
      </c>
      <c r="E7933">
        <v>95.75200000000001</v>
      </c>
      <c r="F7933">
        <v>155.9736</v>
      </c>
      <c r="G7933" t="s">
        <v>2282</v>
      </c>
      <c r="H7933" t="s">
        <v>30</v>
      </c>
      <c r="I7933" t="s">
        <v>13</v>
      </c>
      <c r="J7933">
        <v>60.221599999999995</v>
      </c>
      <c r="K7933">
        <v>62.89330771158825</v>
      </c>
      <c r="L7933" t="str">
        <f>TEXT(Orders[[#This Row],[date]],"MMM")</f>
        <v>Jan</v>
      </c>
    </row>
    <row r="7934" spans="1:12" x14ac:dyDescent="0.3">
      <c r="A7934" s="2">
        <v>45190</v>
      </c>
      <c r="B7934">
        <v>1009726</v>
      </c>
      <c r="C7934" t="s">
        <v>4892</v>
      </c>
      <c r="D7934" t="s">
        <v>3178</v>
      </c>
      <c r="E7934">
        <v>104.74400000000001</v>
      </c>
      <c r="F7934">
        <v>155.9736</v>
      </c>
      <c r="G7934" t="s">
        <v>2298</v>
      </c>
      <c r="H7934" t="s">
        <v>88</v>
      </c>
      <c r="I7934" t="s">
        <v>36</v>
      </c>
      <c r="J7934">
        <v>51.229599999999991</v>
      </c>
      <c r="K7934">
        <v>48.909340869166719</v>
      </c>
      <c r="L7934" t="str">
        <f>TEXT(Orders[[#This Row],[date]],"MMM")</f>
        <v>Sep</v>
      </c>
    </row>
    <row r="7935" spans="1:12" x14ac:dyDescent="0.3">
      <c r="A7935" s="2">
        <v>45025</v>
      </c>
      <c r="B7935">
        <v>1014769</v>
      </c>
      <c r="C7935" t="s">
        <v>4406</v>
      </c>
      <c r="D7935" t="s">
        <v>3171</v>
      </c>
      <c r="E7935">
        <v>105.86800000000001</v>
      </c>
      <c r="F7935">
        <v>155.9736</v>
      </c>
      <c r="G7935" t="s">
        <v>1987</v>
      </c>
      <c r="H7935" t="s">
        <v>45</v>
      </c>
      <c r="I7935" t="s">
        <v>46</v>
      </c>
      <c r="J7935">
        <v>50.105599999999995</v>
      </c>
      <c r="K7935">
        <v>47.328371179204282</v>
      </c>
      <c r="L7935" t="str">
        <f>TEXT(Orders[[#This Row],[date]],"MMM")</f>
        <v>Apr</v>
      </c>
    </row>
    <row r="7936" spans="1:12" x14ac:dyDescent="0.3">
      <c r="A7936" s="2">
        <v>45235</v>
      </c>
      <c r="B7936">
        <v>1010381</v>
      </c>
      <c r="C7936" t="s">
        <v>5047</v>
      </c>
      <c r="D7936" t="s">
        <v>3172</v>
      </c>
      <c r="E7936">
        <v>120.48</v>
      </c>
      <c r="F7936">
        <v>155.9736</v>
      </c>
      <c r="G7936" t="s">
        <v>1341</v>
      </c>
      <c r="H7936" t="s">
        <v>50</v>
      </c>
      <c r="I7936" t="s">
        <v>36</v>
      </c>
      <c r="J7936">
        <v>35.493600000000001</v>
      </c>
      <c r="K7936">
        <v>29.460159362549799</v>
      </c>
      <c r="L7936" t="str">
        <f>TEXT(Orders[[#This Row],[date]],"MMM")</f>
        <v>Nov</v>
      </c>
    </row>
    <row r="7937" spans="1:12" x14ac:dyDescent="0.3">
      <c r="A7937" s="2">
        <v>45168</v>
      </c>
      <c r="B7937">
        <v>1008837</v>
      </c>
      <c r="C7937" t="s">
        <v>5684</v>
      </c>
      <c r="D7937" t="s">
        <v>3172</v>
      </c>
      <c r="E7937">
        <v>125.63200000000003</v>
      </c>
      <c r="F7937">
        <v>155.9736</v>
      </c>
      <c r="G7937" t="s">
        <v>3008</v>
      </c>
      <c r="H7937" t="s">
        <v>35</v>
      </c>
      <c r="I7937" t="s">
        <v>36</v>
      </c>
      <c r="J7937">
        <v>30.341599999999971</v>
      </c>
      <c r="K7937">
        <v>24.151171676006083</v>
      </c>
      <c r="L7937" t="str">
        <f>TEXT(Orders[[#This Row],[date]],"MMM")</f>
        <v>Aug</v>
      </c>
    </row>
    <row r="7938" spans="1:12" x14ac:dyDescent="0.3">
      <c r="A7938" s="2">
        <v>45097</v>
      </c>
      <c r="B7938">
        <v>1019102</v>
      </c>
      <c r="C7938" t="s">
        <v>3617</v>
      </c>
      <c r="D7938" t="s">
        <v>3177</v>
      </c>
      <c r="E7938">
        <v>135.09200000000001</v>
      </c>
      <c r="F7938">
        <v>155.9736</v>
      </c>
      <c r="G7938" t="s">
        <v>2411</v>
      </c>
      <c r="H7938" t="s">
        <v>30</v>
      </c>
      <c r="I7938" t="s">
        <v>13</v>
      </c>
      <c r="J7938">
        <v>20.881599999999992</v>
      </c>
      <c r="K7938">
        <v>15.457317975897899</v>
      </c>
      <c r="L7938" t="str">
        <f>TEXT(Orders[[#This Row],[date]],"MMM")</f>
        <v>Jun</v>
      </c>
    </row>
    <row r="7939" spans="1:12" x14ac:dyDescent="0.3">
      <c r="A7939" s="2">
        <v>44946</v>
      </c>
      <c r="B7939">
        <v>1014306</v>
      </c>
      <c r="C7939" t="s">
        <v>5903</v>
      </c>
      <c r="D7939" t="s">
        <v>3174</v>
      </c>
      <c r="E7939">
        <v>141.83600000000001</v>
      </c>
      <c r="F7939">
        <v>155.9736</v>
      </c>
      <c r="G7939" t="s">
        <v>1346</v>
      </c>
      <c r="H7939" t="s">
        <v>69</v>
      </c>
      <c r="I7939" t="s">
        <v>46</v>
      </c>
      <c r="J7939">
        <v>14.137599999999992</v>
      </c>
      <c r="K7939">
        <v>9.9675681773315592</v>
      </c>
      <c r="L7939" t="str">
        <f>TEXT(Orders[[#This Row],[date]],"MMM")</f>
        <v>Jan</v>
      </c>
    </row>
    <row r="7940" spans="1:12" x14ac:dyDescent="0.3">
      <c r="A7940" s="2">
        <v>45153</v>
      </c>
      <c r="B7940">
        <v>1013456</v>
      </c>
      <c r="C7940" t="s">
        <v>4743</v>
      </c>
      <c r="D7940" t="s">
        <v>3175</v>
      </c>
      <c r="E7940">
        <v>147.45600000000002</v>
      </c>
      <c r="F7940">
        <v>155.9736</v>
      </c>
      <c r="G7940" t="s">
        <v>1871</v>
      </c>
      <c r="H7940" t="s">
        <v>12</v>
      </c>
      <c r="I7940" t="s">
        <v>13</v>
      </c>
      <c r="J7940">
        <v>8.5175999999999874</v>
      </c>
      <c r="K7940">
        <v>5.7763671874999911</v>
      </c>
      <c r="L7940" t="str">
        <f>TEXT(Orders[[#This Row],[date]],"MMM")</f>
        <v>Aug</v>
      </c>
    </row>
    <row r="7941" spans="1:12" x14ac:dyDescent="0.3">
      <c r="A7941" s="2">
        <v>45007</v>
      </c>
      <c r="B7941">
        <v>1009364</v>
      </c>
      <c r="C7941" t="s">
        <v>4619</v>
      </c>
      <c r="D7941" t="s">
        <v>3178</v>
      </c>
      <c r="E7941">
        <v>151.952</v>
      </c>
      <c r="F7941">
        <v>155.9736</v>
      </c>
      <c r="G7941" t="s">
        <v>1616</v>
      </c>
      <c r="H7941" t="s">
        <v>19</v>
      </c>
      <c r="I7941" t="s">
        <v>20</v>
      </c>
      <c r="J7941">
        <v>4.0216000000000065</v>
      </c>
      <c r="K7941">
        <v>2.6466252500789764</v>
      </c>
      <c r="L7941" t="str">
        <f>TEXT(Orders[[#This Row],[date]],"MMM")</f>
        <v>Mar</v>
      </c>
    </row>
    <row r="7942" spans="1:12" x14ac:dyDescent="0.3">
      <c r="A7942" s="2">
        <v>44980</v>
      </c>
      <c r="B7942">
        <v>1008860</v>
      </c>
      <c r="C7942" t="s">
        <v>4015</v>
      </c>
      <c r="D7942" t="s">
        <v>3178</v>
      </c>
      <c r="E7942">
        <v>155.244</v>
      </c>
      <c r="F7942">
        <v>155.9736</v>
      </c>
      <c r="G7942" t="s">
        <v>1667</v>
      </c>
      <c r="H7942" t="s">
        <v>12</v>
      </c>
      <c r="I7942" t="s">
        <v>13</v>
      </c>
      <c r="J7942">
        <v>0.72960000000000491</v>
      </c>
      <c r="K7942">
        <v>0.46996985390740054</v>
      </c>
      <c r="L7942" t="str">
        <f>TEXT(Orders[[#This Row],[date]],"MMM")</f>
        <v>Feb</v>
      </c>
    </row>
    <row r="7943" spans="1:12" x14ac:dyDescent="0.3">
      <c r="A7943" s="2">
        <v>45027</v>
      </c>
      <c r="B7943">
        <v>1009839</v>
      </c>
      <c r="C7943" t="s">
        <v>3555</v>
      </c>
      <c r="D7943" t="s">
        <v>3178</v>
      </c>
      <c r="E7943">
        <v>191.29200000000003</v>
      </c>
      <c r="F7943">
        <v>155.9736</v>
      </c>
      <c r="G7943" t="s">
        <v>414</v>
      </c>
      <c r="H7943" t="s">
        <v>45</v>
      </c>
      <c r="I7943" t="s">
        <v>46</v>
      </c>
      <c r="J7943">
        <v>-35.318400000000025</v>
      </c>
      <c r="K7943">
        <v>-18.463082617150754</v>
      </c>
      <c r="L7943" t="str">
        <f>TEXT(Orders[[#This Row],[date]],"MMM")</f>
        <v>Apr</v>
      </c>
    </row>
    <row r="7944" spans="1:12" x14ac:dyDescent="0.3">
      <c r="A7944" s="2">
        <v>45025</v>
      </c>
      <c r="B7944">
        <v>1013969</v>
      </c>
      <c r="C7944" t="s">
        <v>3385</v>
      </c>
      <c r="D7944" t="s">
        <v>3172</v>
      </c>
      <c r="E7944">
        <v>208.15200000000002</v>
      </c>
      <c r="F7944">
        <v>155.9736</v>
      </c>
      <c r="G7944" t="s">
        <v>1860</v>
      </c>
      <c r="H7944" t="s">
        <v>57</v>
      </c>
      <c r="I7944" t="s">
        <v>20</v>
      </c>
      <c r="J7944">
        <v>-52.178400000000011</v>
      </c>
      <c r="K7944">
        <v>-25.067450709097201</v>
      </c>
      <c r="L7944" t="str">
        <f>TEXT(Orders[[#This Row],[date]],"MMM")</f>
        <v>Apr</v>
      </c>
    </row>
    <row r="7945" spans="1:12" x14ac:dyDescent="0.3">
      <c r="A7945" s="2">
        <v>45212</v>
      </c>
      <c r="B7945">
        <v>1002203</v>
      </c>
      <c r="C7945" t="s">
        <v>5726</v>
      </c>
      <c r="D7945" t="s">
        <v>3172</v>
      </c>
      <c r="E7945">
        <v>103.60000000000001</v>
      </c>
      <c r="F7945">
        <v>156.2132</v>
      </c>
      <c r="G7945" t="s">
        <v>2519</v>
      </c>
      <c r="H7945" t="s">
        <v>57</v>
      </c>
      <c r="I7945" t="s">
        <v>20</v>
      </c>
      <c r="J7945">
        <v>52.613199999999992</v>
      </c>
      <c r="K7945">
        <v>50.784942084942074</v>
      </c>
      <c r="L7945" t="str">
        <f>TEXT(Orders[[#This Row],[date]],"MMM")</f>
        <v>Oct</v>
      </c>
    </row>
    <row r="7946" spans="1:12" x14ac:dyDescent="0.3">
      <c r="A7946" s="2">
        <v>45064</v>
      </c>
      <c r="B7946">
        <v>1007606</v>
      </c>
      <c r="C7946" t="s">
        <v>5838</v>
      </c>
      <c r="D7946" t="s">
        <v>3180</v>
      </c>
      <c r="E7946">
        <v>99.088000000000022</v>
      </c>
      <c r="F7946">
        <v>156.33216000000002</v>
      </c>
      <c r="G7946" t="s">
        <v>2908</v>
      </c>
      <c r="H7946" t="s">
        <v>26</v>
      </c>
      <c r="I7946" t="s">
        <v>13</v>
      </c>
      <c r="J7946">
        <v>57.244159999999994</v>
      </c>
      <c r="K7946">
        <v>57.771031810108163</v>
      </c>
      <c r="L7946" t="str">
        <f>TEXT(Orders[[#This Row],[date]],"MMM")</f>
        <v>May</v>
      </c>
    </row>
    <row r="7947" spans="1:12" x14ac:dyDescent="0.3">
      <c r="A7947" s="2">
        <v>45062</v>
      </c>
      <c r="B7947">
        <v>1005303</v>
      </c>
      <c r="C7947" t="s">
        <v>3539</v>
      </c>
      <c r="D7947" t="s">
        <v>3172</v>
      </c>
      <c r="E7947">
        <v>91.081600000000009</v>
      </c>
      <c r="F7947">
        <v>156.39000000000001</v>
      </c>
      <c r="G7947" t="s">
        <v>2069</v>
      </c>
      <c r="H7947" t="s">
        <v>35</v>
      </c>
      <c r="I7947" t="s">
        <v>36</v>
      </c>
      <c r="J7947">
        <v>65.308400000000006</v>
      </c>
      <c r="K7947">
        <v>71.703176053121595</v>
      </c>
      <c r="L7947" t="str">
        <f>TEXT(Orders[[#This Row],[date]],"MMM")</f>
        <v>May</v>
      </c>
    </row>
    <row r="7948" spans="1:12" x14ac:dyDescent="0.3">
      <c r="A7948" s="2">
        <v>44953</v>
      </c>
      <c r="B7948">
        <v>1007641</v>
      </c>
      <c r="C7948" t="s">
        <v>5018</v>
      </c>
      <c r="D7948" t="s">
        <v>3173</v>
      </c>
      <c r="E7948">
        <v>15.112000000000009</v>
      </c>
      <c r="F7948">
        <v>156.42179999999999</v>
      </c>
      <c r="G7948" t="s">
        <v>2942</v>
      </c>
      <c r="H7948" t="s">
        <v>26</v>
      </c>
      <c r="I7948" t="s">
        <v>13</v>
      </c>
      <c r="J7948">
        <v>141.3098</v>
      </c>
      <c r="K7948">
        <v>935.08337744838479</v>
      </c>
      <c r="L7948" t="str">
        <f>TEXT(Orders[[#This Row],[date]],"MMM")</f>
        <v>Jan</v>
      </c>
    </row>
    <row r="7949" spans="1:12" x14ac:dyDescent="0.3">
      <c r="A7949" s="2">
        <v>45258</v>
      </c>
      <c r="B7949">
        <v>1007439</v>
      </c>
      <c r="C7949" t="s">
        <v>4328</v>
      </c>
      <c r="D7949" t="s">
        <v>3174</v>
      </c>
      <c r="E7949">
        <v>20.176000000000002</v>
      </c>
      <c r="F7949">
        <v>156.42179999999999</v>
      </c>
      <c r="G7949" t="s">
        <v>2831</v>
      </c>
      <c r="H7949" t="s">
        <v>12</v>
      </c>
      <c r="I7949" t="s">
        <v>13</v>
      </c>
      <c r="J7949">
        <v>136.24579999999997</v>
      </c>
      <c r="K7949">
        <v>675.28647898493239</v>
      </c>
      <c r="L7949" t="str">
        <f>TEXT(Orders[[#This Row],[date]],"MMM")</f>
        <v>Nov</v>
      </c>
    </row>
    <row r="7950" spans="1:12" x14ac:dyDescent="0.3">
      <c r="A7950" s="2">
        <v>45011</v>
      </c>
      <c r="B7950">
        <v>1018076</v>
      </c>
      <c r="C7950" t="s">
        <v>3500</v>
      </c>
      <c r="D7950" t="s">
        <v>3171</v>
      </c>
      <c r="E7950">
        <v>20.604000000000013</v>
      </c>
      <c r="F7950">
        <v>156.42179999999999</v>
      </c>
      <c r="G7950" t="s">
        <v>2741</v>
      </c>
      <c r="H7950" t="s">
        <v>45</v>
      </c>
      <c r="I7950" t="s">
        <v>46</v>
      </c>
      <c r="J7950">
        <v>135.81779999999998</v>
      </c>
      <c r="K7950">
        <v>659.18171228887536</v>
      </c>
      <c r="L7950" t="str">
        <f>TEXT(Orders[[#This Row],[date]],"MMM")</f>
        <v>Mar</v>
      </c>
    </row>
    <row r="7951" spans="1:12" x14ac:dyDescent="0.3">
      <c r="A7951" s="2">
        <v>45185</v>
      </c>
      <c r="B7951">
        <v>1019493</v>
      </c>
      <c r="C7951" t="s">
        <v>5506</v>
      </c>
      <c r="D7951" t="s">
        <v>3174</v>
      </c>
      <c r="E7951">
        <v>28.852000000000004</v>
      </c>
      <c r="F7951">
        <v>156.42179999999999</v>
      </c>
      <c r="G7951" t="s">
        <v>2219</v>
      </c>
      <c r="H7951" t="s">
        <v>30</v>
      </c>
      <c r="I7951" t="s">
        <v>13</v>
      </c>
      <c r="J7951">
        <v>127.56979999999999</v>
      </c>
      <c r="K7951">
        <v>442.15236378760557</v>
      </c>
      <c r="L7951" t="str">
        <f>TEXT(Orders[[#This Row],[date]],"MMM")</f>
        <v>Sep</v>
      </c>
    </row>
    <row r="7952" spans="1:12" x14ac:dyDescent="0.3">
      <c r="A7952" s="2">
        <v>45113</v>
      </c>
      <c r="B7952">
        <v>1011918</v>
      </c>
      <c r="C7952" t="s">
        <v>5015</v>
      </c>
      <c r="D7952" t="s">
        <v>3175</v>
      </c>
      <c r="E7952">
        <v>47.960000000000008</v>
      </c>
      <c r="F7952">
        <v>156.42179999999999</v>
      </c>
      <c r="G7952" t="s">
        <v>2743</v>
      </c>
      <c r="H7952" t="s">
        <v>12</v>
      </c>
      <c r="I7952" t="s">
        <v>13</v>
      </c>
      <c r="J7952">
        <v>108.46179999999998</v>
      </c>
      <c r="K7952">
        <v>226.15054211843196</v>
      </c>
      <c r="L7952" t="str">
        <f>TEXT(Orders[[#This Row],[date]],"MMM")</f>
        <v>Jul</v>
      </c>
    </row>
    <row r="7953" spans="1:12" x14ac:dyDescent="0.3">
      <c r="A7953" s="2">
        <v>44950</v>
      </c>
      <c r="B7953">
        <v>1016519</v>
      </c>
      <c r="C7953" t="s">
        <v>5193</v>
      </c>
      <c r="D7953" t="s">
        <v>3176</v>
      </c>
      <c r="E7953">
        <v>73.811999999999998</v>
      </c>
      <c r="F7953">
        <v>156.42179999999999</v>
      </c>
      <c r="G7953" t="s">
        <v>2173</v>
      </c>
      <c r="H7953" t="s">
        <v>12</v>
      </c>
      <c r="I7953" t="s">
        <v>13</v>
      </c>
      <c r="J7953">
        <v>82.609799999999993</v>
      </c>
      <c r="K7953">
        <v>111.91920013006013</v>
      </c>
      <c r="L7953" t="str">
        <f>TEXT(Orders[[#This Row],[date]],"MMM")</f>
        <v>Jan</v>
      </c>
    </row>
    <row r="7954" spans="1:12" x14ac:dyDescent="0.3">
      <c r="A7954" s="2">
        <v>44973</v>
      </c>
      <c r="B7954">
        <v>1017808</v>
      </c>
      <c r="C7954" t="s">
        <v>4285</v>
      </c>
      <c r="D7954" t="s">
        <v>3173</v>
      </c>
      <c r="E7954">
        <v>77.183999999999997</v>
      </c>
      <c r="F7954">
        <v>156.42179999999999</v>
      </c>
      <c r="G7954" t="s">
        <v>1154</v>
      </c>
      <c r="H7954" t="s">
        <v>69</v>
      </c>
      <c r="I7954" t="s">
        <v>46</v>
      </c>
      <c r="J7954">
        <v>79.237799999999993</v>
      </c>
      <c r="K7954">
        <v>102.66091417910448</v>
      </c>
      <c r="L7954" t="str">
        <f>TEXT(Orders[[#This Row],[date]],"MMM")</f>
        <v>Feb</v>
      </c>
    </row>
    <row r="7955" spans="1:12" x14ac:dyDescent="0.3">
      <c r="A7955" s="2">
        <v>45059</v>
      </c>
      <c r="B7955">
        <v>1008882</v>
      </c>
      <c r="C7955" t="s">
        <v>3874</v>
      </c>
      <c r="D7955" t="s">
        <v>3174</v>
      </c>
      <c r="E7955">
        <v>79.280000000000015</v>
      </c>
      <c r="F7955">
        <v>156.42179999999999</v>
      </c>
      <c r="G7955" t="s">
        <v>736</v>
      </c>
      <c r="H7955" t="s">
        <v>30</v>
      </c>
      <c r="I7955" t="s">
        <v>13</v>
      </c>
      <c r="J7955">
        <v>77.141799999999975</v>
      </c>
      <c r="K7955">
        <v>97.302976791120031</v>
      </c>
      <c r="L7955" t="str">
        <f>TEXT(Orders[[#This Row],[date]],"MMM")</f>
        <v>May</v>
      </c>
    </row>
    <row r="7956" spans="1:12" x14ac:dyDescent="0.3">
      <c r="A7956" s="2">
        <v>45226</v>
      </c>
      <c r="B7956">
        <v>1013457</v>
      </c>
      <c r="C7956" t="s">
        <v>3677</v>
      </c>
      <c r="D7956" t="s">
        <v>3178</v>
      </c>
      <c r="E7956">
        <v>92.92</v>
      </c>
      <c r="F7956">
        <v>156.42179999999999</v>
      </c>
      <c r="G7956" t="s">
        <v>540</v>
      </c>
      <c r="H7956" t="s">
        <v>54</v>
      </c>
      <c r="I7956" t="s">
        <v>20</v>
      </c>
      <c r="J7956">
        <v>63.501799999999989</v>
      </c>
      <c r="K7956">
        <v>68.340292724924652</v>
      </c>
      <c r="L7956" t="str">
        <f>TEXT(Orders[[#This Row],[date]],"MMM")</f>
        <v>Oct</v>
      </c>
    </row>
    <row r="7957" spans="1:12" x14ac:dyDescent="0.3">
      <c r="A7957" s="2">
        <v>44949</v>
      </c>
      <c r="B7957">
        <v>1013579</v>
      </c>
      <c r="C7957" t="s">
        <v>3245</v>
      </c>
      <c r="D7957" t="s">
        <v>3175</v>
      </c>
      <c r="E7957">
        <v>99.664000000000001</v>
      </c>
      <c r="F7957">
        <v>156.42179999999999</v>
      </c>
      <c r="G7957" t="s">
        <v>60</v>
      </c>
      <c r="H7957" t="s">
        <v>50</v>
      </c>
      <c r="I7957" t="s">
        <v>36</v>
      </c>
      <c r="J7957">
        <v>56.757799999999989</v>
      </c>
      <c r="K7957">
        <v>56.949149141114134</v>
      </c>
      <c r="L7957" t="str">
        <f>TEXT(Orders[[#This Row],[date]],"MMM")</f>
        <v>Jan</v>
      </c>
    </row>
    <row r="7958" spans="1:12" x14ac:dyDescent="0.3">
      <c r="A7958" s="2">
        <v>45142</v>
      </c>
      <c r="B7958">
        <v>1014874</v>
      </c>
      <c r="C7958" t="s">
        <v>4665</v>
      </c>
      <c r="D7958" t="s">
        <v>3178</v>
      </c>
      <c r="E7958">
        <v>99.664000000000001</v>
      </c>
      <c r="F7958">
        <v>156.42179999999999</v>
      </c>
      <c r="G7958" t="s">
        <v>2226</v>
      </c>
      <c r="H7958" t="s">
        <v>35</v>
      </c>
      <c r="I7958" t="s">
        <v>36</v>
      </c>
      <c r="J7958">
        <v>56.757799999999989</v>
      </c>
      <c r="K7958">
        <v>56.949149141114134</v>
      </c>
      <c r="L7958" t="str">
        <f>TEXT(Orders[[#This Row],[date]],"MMM")</f>
        <v>Aug</v>
      </c>
    </row>
    <row r="7959" spans="1:12" x14ac:dyDescent="0.3">
      <c r="A7959" s="2">
        <v>45160</v>
      </c>
      <c r="B7959">
        <v>1018032</v>
      </c>
      <c r="C7959" t="s">
        <v>4505</v>
      </c>
      <c r="D7959" t="s">
        <v>3179</v>
      </c>
      <c r="E7959">
        <v>100.788</v>
      </c>
      <c r="F7959">
        <v>156.42179999999999</v>
      </c>
      <c r="G7959" t="s">
        <v>2854</v>
      </c>
      <c r="H7959" t="s">
        <v>26</v>
      </c>
      <c r="I7959" t="s">
        <v>13</v>
      </c>
      <c r="J7959">
        <v>55.633799999999994</v>
      </c>
      <c r="K7959">
        <v>55.198833194427898</v>
      </c>
      <c r="L7959" t="str">
        <f>TEXT(Orders[[#This Row],[date]],"MMM")</f>
        <v>Aug</v>
      </c>
    </row>
    <row r="7960" spans="1:12" x14ac:dyDescent="0.3">
      <c r="A7960" s="2">
        <v>45196</v>
      </c>
      <c r="B7960">
        <v>1012533</v>
      </c>
      <c r="C7960" t="s">
        <v>5070</v>
      </c>
      <c r="D7960" t="s">
        <v>3179</v>
      </c>
      <c r="E7960">
        <v>105.28400000000001</v>
      </c>
      <c r="F7960">
        <v>156.42179999999999</v>
      </c>
      <c r="G7960" t="s">
        <v>1567</v>
      </c>
      <c r="H7960" t="s">
        <v>54</v>
      </c>
      <c r="I7960" t="s">
        <v>20</v>
      </c>
      <c r="J7960">
        <v>51.137799999999984</v>
      </c>
      <c r="K7960">
        <v>48.571292884008948</v>
      </c>
      <c r="L7960" t="str">
        <f>TEXT(Orders[[#This Row],[date]],"MMM")</f>
        <v>Sep</v>
      </c>
    </row>
    <row r="7961" spans="1:12" x14ac:dyDescent="0.3">
      <c r="A7961" s="2">
        <v>45095</v>
      </c>
      <c r="B7961">
        <v>1006406</v>
      </c>
      <c r="C7961" t="s">
        <v>5143</v>
      </c>
      <c r="D7961" t="s">
        <v>3179</v>
      </c>
      <c r="E7961">
        <v>108.30400000000002</v>
      </c>
      <c r="F7961">
        <v>156.42179999999999</v>
      </c>
      <c r="G7961" t="s">
        <v>1132</v>
      </c>
      <c r="H7961" t="s">
        <v>26</v>
      </c>
      <c r="I7961" t="s">
        <v>13</v>
      </c>
      <c r="J7961">
        <v>48.117799999999974</v>
      </c>
      <c r="K7961">
        <v>44.428460629339604</v>
      </c>
      <c r="L7961" t="str">
        <f>TEXT(Orders[[#This Row],[date]],"MMM")</f>
        <v>Jun</v>
      </c>
    </row>
    <row r="7962" spans="1:12" x14ac:dyDescent="0.3">
      <c r="A7962" s="2">
        <v>44928</v>
      </c>
      <c r="B7962">
        <v>1012835</v>
      </c>
      <c r="C7962" t="s">
        <v>4332</v>
      </c>
      <c r="D7962" t="s">
        <v>3177</v>
      </c>
      <c r="E7962">
        <v>108.65600000000001</v>
      </c>
      <c r="F7962">
        <v>156.42179999999999</v>
      </c>
      <c r="G7962" t="s">
        <v>1206</v>
      </c>
      <c r="H7962" t="s">
        <v>57</v>
      </c>
      <c r="I7962" t="s">
        <v>20</v>
      </c>
      <c r="J7962">
        <v>47.765799999999984</v>
      </c>
      <c r="K7962">
        <v>43.960572816963612</v>
      </c>
      <c r="L7962" t="str">
        <f>TEXT(Orders[[#This Row],[date]],"MMM")</f>
        <v>Jan</v>
      </c>
    </row>
    <row r="7963" spans="1:12" x14ac:dyDescent="0.3">
      <c r="A7963" s="2">
        <v>45220</v>
      </c>
      <c r="B7963">
        <v>1013672</v>
      </c>
      <c r="C7963" t="s">
        <v>3258</v>
      </c>
      <c r="D7963" t="s">
        <v>3176</v>
      </c>
      <c r="E7963">
        <v>115.4</v>
      </c>
      <c r="F7963">
        <v>156.42179999999999</v>
      </c>
      <c r="G7963" t="s">
        <v>3159</v>
      </c>
      <c r="H7963" t="s">
        <v>54</v>
      </c>
      <c r="I7963" t="s">
        <v>20</v>
      </c>
      <c r="J7963">
        <v>41.021799999999985</v>
      </c>
      <c r="K7963">
        <v>35.547487001733089</v>
      </c>
      <c r="L7963" t="str">
        <f>TEXT(Orders[[#This Row],[date]],"MMM")</f>
        <v>Oct</v>
      </c>
    </row>
    <row r="7964" spans="1:12" x14ac:dyDescent="0.3">
      <c r="A7964" s="2">
        <v>45108</v>
      </c>
      <c r="B7964">
        <v>1006850</v>
      </c>
      <c r="C7964" t="s">
        <v>5904</v>
      </c>
      <c r="D7964" t="s">
        <v>3172</v>
      </c>
      <c r="E7964">
        <v>138.29200000000003</v>
      </c>
      <c r="F7964">
        <v>156.42179999999999</v>
      </c>
      <c r="G7964" t="s">
        <v>2788</v>
      </c>
      <c r="H7964" t="s">
        <v>19</v>
      </c>
      <c r="I7964" t="s">
        <v>20</v>
      </c>
      <c r="J7964">
        <v>18.12979999999996</v>
      </c>
      <c r="K7964">
        <v>13.109796662135162</v>
      </c>
      <c r="L7964" t="str">
        <f>TEXT(Orders[[#This Row],[date]],"MMM")</f>
        <v>Jul</v>
      </c>
    </row>
    <row r="7965" spans="1:12" x14ac:dyDescent="0.3">
      <c r="A7965" s="2">
        <v>45128</v>
      </c>
      <c r="B7965">
        <v>1014373</v>
      </c>
      <c r="C7965" t="s">
        <v>4343</v>
      </c>
      <c r="D7965" t="s">
        <v>3173</v>
      </c>
      <c r="E7965">
        <v>155.864</v>
      </c>
      <c r="F7965">
        <v>156.42179999999999</v>
      </c>
      <c r="G7965" t="s">
        <v>1219</v>
      </c>
      <c r="H7965" t="s">
        <v>35</v>
      </c>
      <c r="I7965" t="s">
        <v>36</v>
      </c>
      <c r="J7965">
        <v>0.55779999999998608</v>
      </c>
      <c r="K7965">
        <v>0.35787609711029233</v>
      </c>
      <c r="L7965" t="str">
        <f>TEXT(Orders[[#This Row],[date]],"MMM")</f>
        <v>Jul</v>
      </c>
    </row>
    <row r="7966" spans="1:12" x14ac:dyDescent="0.3">
      <c r="A7966" s="2">
        <v>45231</v>
      </c>
      <c r="B7966">
        <v>1009342</v>
      </c>
      <c r="C7966" t="s">
        <v>4511</v>
      </c>
      <c r="D7966" t="s">
        <v>3174</v>
      </c>
      <c r="E7966">
        <v>170.476</v>
      </c>
      <c r="F7966">
        <v>156.42179999999999</v>
      </c>
      <c r="G7966" t="s">
        <v>1643</v>
      </c>
      <c r="H7966" t="s">
        <v>69</v>
      </c>
      <c r="I7966" t="s">
        <v>46</v>
      </c>
      <c r="J7966">
        <v>-14.054200000000009</v>
      </c>
      <c r="K7966">
        <v>-8.2440930101597942</v>
      </c>
      <c r="L7966" t="str">
        <f>TEXT(Orders[[#This Row],[date]],"MMM")</f>
        <v>Nov</v>
      </c>
    </row>
    <row r="7967" spans="1:12" x14ac:dyDescent="0.3">
      <c r="A7967" s="2">
        <v>44928</v>
      </c>
      <c r="B7967">
        <v>1011474</v>
      </c>
      <c r="C7967" t="s">
        <v>5691</v>
      </c>
      <c r="D7967" t="s">
        <v>3172</v>
      </c>
      <c r="E7967">
        <v>171.6</v>
      </c>
      <c r="F7967">
        <v>156.42179999999999</v>
      </c>
      <c r="G7967" t="s">
        <v>1028</v>
      </c>
      <c r="H7967" t="s">
        <v>75</v>
      </c>
      <c r="I7967" t="s">
        <v>46</v>
      </c>
      <c r="J7967">
        <v>-15.178200000000004</v>
      </c>
      <c r="K7967">
        <v>-8.8451048951048978</v>
      </c>
      <c r="L7967" t="str">
        <f>TEXT(Orders[[#This Row],[date]],"MMM")</f>
        <v>Jan</v>
      </c>
    </row>
    <row r="7968" spans="1:12" x14ac:dyDescent="0.3">
      <c r="A7968" s="2">
        <v>45279</v>
      </c>
      <c r="B7968">
        <v>1013740</v>
      </c>
      <c r="C7968" t="s">
        <v>5047</v>
      </c>
      <c r="D7968" t="s">
        <v>3173</v>
      </c>
      <c r="E7968">
        <v>176.096</v>
      </c>
      <c r="F7968">
        <v>156.42179999999999</v>
      </c>
      <c r="G7968" t="s">
        <v>1341</v>
      </c>
      <c r="H7968" t="s">
        <v>50</v>
      </c>
      <c r="I7968" t="s">
        <v>36</v>
      </c>
      <c r="J7968">
        <v>-19.674200000000013</v>
      </c>
      <c r="K7968">
        <v>-11.172428675268042</v>
      </c>
      <c r="L7968" t="str">
        <f>TEXT(Orders[[#This Row],[date]],"MMM")</f>
        <v>Dec</v>
      </c>
    </row>
    <row r="7969" spans="1:12" x14ac:dyDescent="0.3">
      <c r="A7969" s="2">
        <v>45240</v>
      </c>
      <c r="B7969">
        <v>1011165</v>
      </c>
      <c r="C7969" t="s">
        <v>5306</v>
      </c>
      <c r="D7969" t="s">
        <v>3176</v>
      </c>
      <c r="E7969">
        <v>182.84</v>
      </c>
      <c r="F7969">
        <v>156.42179999999999</v>
      </c>
      <c r="G7969" t="s">
        <v>2949</v>
      </c>
      <c r="H7969" t="s">
        <v>45</v>
      </c>
      <c r="I7969" t="s">
        <v>46</v>
      </c>
      <c r="J7969">
        <v>-26.418200000000013</v>
      </c>
      <c r="K7969">
        <v>-14.44880770072195</v>
      </c>
      <c r="L7969" t="str">
        <f>TEXT(Orders[[#This Row],[date]],"MMM")</f>
        <v>Nov</v>
      </c>
    </row>
    <row r="7970" spans="1:12" x14ac:dyDescent="0.3">
      <c r="A7970" s="2">
        <v>45166</v>
      </c>
      <c r="B7970">
        <v>1012535</v>
      </c>
      <c r="C7970" t="s">
        <v>4050</v>
      </c>
      <c r="D7970" t="s">
        <v>3177</v>
      </c>
      <c r="E7970">
        <v>197.452</v>
      </c>
      <c r="F7970">
        <v>156.42179999999999</v>
      </c>
      <c r="G7970" t="s">
        <v>2275</v>
      </c>
      <c r="H7970" t="s">
        <v>69</v>
      </c>
      <c r="I7970" t="s">
        <v>46</v>
      </c>
      <c r="J7970">
        <v>-41.030200000000008</v>
      </c>
      <c r="K7970">
        <v>-20.779835099163346</v>
      </c>
      <c r="L7970" t="str">
        <f>TEXT(Orders[[#This Row],[date]],"MMM")</f>
        <v>Aug</v>
      </c>
    </row>
    <row r="7971" spans="1:12" x14ac:dyDescent="0.3">
      <c r="A7971" s="2">
        <v>45093</v>
      </c>
      <c r="B7971">
        <v>1011821</v>
      </c>
      <c r="C7971" t="s">
        <v>4922</v>
      </c>
      <c r="D7971" t="s">
        <v>3175</v>
      </c>
      <c r="E7971">
        <v>198.57600000000002</v>
      </c>
      <c r="F7971">
        <v>156.42179999999999</v>
      </c>
      <c r="G7971" t="s">
        <v>3123</v>
      </c>
      <c r="H7971" t="s">
        <v>54</v>
      </c>
      <c r="I7971" t="s">
        <v>20</v>
      </c>
      <c r="J7971">
        <v>-42.154200000000031</v>
      </c>
      <c r="K7971">
        <v>-21.228245105148673</v>
      </c>
      <c r="L7971" t="str">
        <f>TEXT(Orders[[#This Row],[date]],"MMM")</f>
        <v>Jun</v>
      </c>
    </row>
    <row r="7972" spans="1:12" x14ac:dyDescent="0.3">
      <c r="A7972" s="2">
        <v>44975</v>
      </c>
      <c r="B7972">
        <v>1003487</v>
      </c>
      <c r="C7972" t="s">
        <v>5382</v>
      </c>
      <c r="D7972" t="s">
        <v>3177</v>
      </c>
      <c r="E7972">
        <v>241.09120000000004</v>
      </c>
      <c r="F7972">
        <v>156.61879999999999</v>
      </c>
      <c r="G7972" t="s">
        <v>922</v>
      </c>
      <c r="H7972" t="s">
        <v>26</v>
      </c>
      <c r="I7972" t="s">
        <v>13</v>
      </c>
      <c r="J7972">
        <v>-84.47240000000005</v>
      </c>
      <c r="K7972">
        <v>-35.03752936648042</v>
      </c>
      <c r="L7972" t="str">
        <f>TEXT(Orders[[#This Row],[date]],"MMM")</f>
        <v>Feb</v>
      </c>
    </row>
    <row r="7973" spans="1:12" x14ac:dyDescent="0.3">
      <c r="A7973" s="2">
        <v>45115</v>
      </c>
      <c r="B7973">
        <v>1000012</v>
      </c>
      <c r="C7973" t="s">
        <v>3245</v>
      </c>
      <c r="D7973" t="s">
        <v>3178</v>
      </c>
      <c r="E7973">
        <v>150.27859200000003</v>
      </c>
      <c r="F7973">
        <v>156.61900800000001</v>
      </c>
      <c r="G7973" t="s">
        <v>60</v>
      </c>
      <c r="H7973" t="s">
        <v>50</v>
      </c>
      <c r="I7973" t="s">
        <v>36</v>
      </c>
      <c r="J7973">
        <v>6.3404159999999763</v>
      </c>
      <c r="K7973">
        <v>4.219107935214069</v>
      </c>
      <c r="L7973" t="str">
        <f>TEXT(Orders[[#This Row],[date]],"MMM")</f>
        <v>Jul</v>
      </c>
    </row>
    <row r="7974" spans="1:12" x14ac:dyDescent="0.3">
      <c r="A7974" s="2">
        <v>45018</v>
      </c>
      <c r="B7974">
        <v>1003699</v>
      </c>
      <c r="C7974" t="s">
        <v>3311</v>
      </c>
      <c r="D7974" t="s">
        <v>3172</v>
      </c>
      <c r="E7974">
        <v>124.97280000000001</v>
      </c>
      <c r="F7974">
        <v>156.70200000000003</v>
      </c>
      <c r="G7974" t="s">
        <v>2725</v>
      </c>
      <c r="H7974" t="s">
        <v>12</v>
      </c>
      <c r="I7974" t="s">
        <v>13</v>
      </c>
      <c r="J7974">
        <v>31.72920000000002</v>
      </c>
      <c r="K7974">
        <v>25.388884621293606</v>
      </c>
      <c r="L7974" t="str">
        <f>TEXT(Orders[[#This Row],[date]],"MMM")</f>
        <v>Apr</v>
      </c>
    </row>
    <row r="7975" spans="1:12" x14ac:dyDescent="0.3">
      <c r="A7975" s="2">
        <v>45075</v>
      </c>
      <c r="B7975">
        <v>1004141</v>
      </c>
      <c r="C7975" t="s">
        <v>4619</v>
      </c>
      <c r="D7975" t="s">
        <v>3172</v>
      </c>
      <c r="E7975">
        <v>292.59520000000003</v>
      </c>
      <c r="F7975">
        <v>156.7176</v>
      </c>
      <c r="G7975" t="s">
        <v>1616</v>
      </c>
      <c r="H7975" t="s">
        <v>19</v>
      </c>
      <c r="I7975" t="s">
        <v>20</v>
      </c>
      <c r="J7975">
        <v>-135.87760000000003</v>
      </c>
      <c r="K7975">
        <v>-46.43876591276959</v>
      </c>
      <c r="L7975" t="str">
        <f>TEXT(Orders[[#This Row],[date]],"MMM")</f>
        <v>May</v>
      </c>
    </row>
    <row r="7976" spans="1:12" x14ac:dyDescent="0.3">
      <c r="A7976" s="2">
        <v>45028</v>
      </c>
      <c r="B7976">
        <v>1001593</v>
      </c>
      <c r="C7976" t="s">
        <v>3468</v>
      </c>
      <c r="D7976" t="s">
        <v>3174</v>
      </c>
      <c r="E7976">
        <v>259.59679999999997</v>
      </c>
      <c r="F7976">
        <v>156.82368000000005</v>
      </c>
      <c r="G7976" t="s">
        <v>1908</v>
      </c>
      <c r="H7976" t="s">
        <v>88</v>
      </c>
      <c r="I7976" t="s">
        <v>36</v>
      </c>
      <c r="J7976">
        <v>-102.77311999999992</v>
      </c>
      <c r="K7976">
        <v>-39.58951728218527</v>
      </c>
      <c r="L7976" t="str">
        <f>TEXT(Orders[[#This Row],[date]],"MMM")</f>
        <v>Apr</v>
      </c>
    </row>
    <row r="7977" spans="1:12" x14ac:dyDescent="0.3">
      <c r="A7977" s="2">
        <v>45063</v>
      </c>
      <c r="B7977">
        <v>1011036</v>
      </c>
      <c r="C7977" t="s">
        <v>5905</v>
      </c>
      <c r="D7977" t="s">
        <v>3176</v>
      </c>
      <c r="E7977">
        <v>6.5760000000000218</v>
      </c>
      <c r="F7977">
        <v>156.87</v>
      </c>
      <c r="G7977" t="s">
        <v>611</v>
      </c>
      <c r="H7977" t="s">
        <v>50</v>
      </c>
      <c r="I7977" t="s">
        <v>36</v>
      </c>
      <c r="J7977">
        <v>150.29399999999998</v>
      </c>
      <c r="K7977">
        <v>2285.4927007299193</v>
      </c>
      <c r="L7977" t="str">
        <f>TEXT(Orders[[#This Row],[date]],"MMM")</f>
        <v>May</v>
      </c>
    </row>
    <row r="7978" spans="1:12" x14ac:dyDescent="0.3">
      <c r="A7978" s="2">
        <v>44984</v>
      </c>
      <c r="B7978">
        <v>1012610</v>
      </c>
      <c r="C7978" t="s">
        <v>5312</v>
      </c>
      <c r="D7978" t="s">
        <v>3174</v>
      </c>
      <c r="E7978">
        <v>12.196000000000026</v>
      </c>
      <c r="F7978">
        <v>156.87</v>
      </c>
      <c r="G7978" t="s">
        <v>2706</v>
      </c>
      <c r="H7978" t="s">
        <v>35</v>
      </c>
      <c r="I7978" t="s">
        <v>36</v>
      </c>
      <c r="J7978">
        <v>144.67399999999998</v>
      </c>
      <c r="K7978">
        <v>1186.2413906198726</v>
      </c>
      <c r="L7978" t="str">
        <f>TEXT(Orders[[#This Row],[date]],"MMM")</f>
        <v>Feb</v>
      </c>
    </row>
    <row r="7979" spans="1:12" x14ac:dyDescent="0.3">
      <c r="A7979" s="2">
        <v>45120</v>
      </c>
      <c r="B7979">
        <v>1010426</v>
      </c>
      <c r="C7979" t="s">
        <v>4094</v>
      </c>
      <c r="D7979" t="s">
        <v>3177</v>
      </c>
      <c r="E7979">
        <v>15.903999999999996</v>
      </c>
      <c r="F7979">
        <v>156.87</v>
      </c>
      <c r="G7979" t="s">
        <v>944</v>
      </c>
      <c r="H7979" t="s">
        <v>35</v>
      </c>
      <c r="I7979" t="s">
        <v>36</v>
      </c>
      <c r="J7979">
        <v>140.96600000000001</v>
      </c>
      <c r="K7979">
        <v>886.35563380281712</v>
      </c>
      <c r="L7979" t="str">
        <f>TEXT(Orders[[#This Row],[date]],"MMM")</f>
        <v>Jul</v>
      </c>
    </row>
    <row r="7980" spans="1:12" x14ac:dyDescent="0.3">
      <c r="A7980" s="2">
        <v>45277</v>
      </c>
      <c r="B7980">
        <v>1014739</v>
      </c>
      <c r="C7980" t="s">
        <v>4818</v>
      </c>
      <c r="D7980" t="s">
        <v>3172</v>
      </c>
      <c r="E7980">
        <v>21.523999999999972</v>
      </c>
      <c r="F7980">
        <v>156.87</v>
      </c>
      <c r="G7980" t="s">
        <v>2017</v>
      </c>
      <c r="H7980" t="s">
        <v>57</v>
      </c>
      <c r="I7980" t="s">
        <v>20</v>
      </c>
      <c r="J7980">
        <v>135.34600000000003</v>
      </c>
      <c r="K7980">
        <v>628.81434677569314</v>
      </c>
      <c r="L7980" t="str">
        <f>TEXT(Orders[[#This Row],[date]],"MMM")</f>
        <v>Dec</v>
      </c>
    </row>
    <row r="7981" spans="1:12" x14ac:dyDescent="0.3">
      <c r="A7981" s="2">
        <v>45181</v>
      </c>
      <c r="B7981">
        <v>1017262</v>
      </c>
      <c r="C7981" t="s">
        <v>5906</v>
      </c>
      <c r="D7981" t="s">
        <v>3178</v>
      </c>
      <c r="E7981">
        <v>31.30400000000003</v>
      </c>
      <c r="F7981">
        <v>156.87</v>
      </c>
      <c r="G7981" t="s">
        <v>3067</v>
      </c>
      <c r="H7981" t="s">
        <v>35</v>
      </c>
      <c r="I7981" t="s">
        <v>36</v>
      </c>
      <c r="J7981">
        <v>125.56599999999997</v>
      </c>
      <c r="K7981">
        <v>401.11806797853262</v>
      </c>
      <c r="L7981" t="str">
        <f>TEXT(Orders[[#This Row],[date]],"MMM")</f>
        <v>Sep</v>
      </c>
    </row>
    <row r="7982" spans="1:12" x14ac:dyDescent="0.3">
      <c r="A7982" s="2">
        <v>45124</v>
      </c>
      <c r="B7982">
        <v>1014615</v>
      </c>
      <c r="C7982" t="s">
        <v>4746</v>
      </c>
      <c r="D7982" t="s">
        <v>3179</v>
      </c>
      <c r="E7982">
        <v>32.763999999999982</v>
      </c>
      <c r="F7982">
        <v>156.87</v>
      </c>
      <c r="G7982" t="s">
        <v>1879</v>
      </c>
      <c r="H7982" t="s">
        <v>35</v>
      </c>
      <c r="I7982" t="s">
        <v>36</v>
      </c>
      <c r="J7982">
        <v>124.10600000000002</v>
      </c>
      <c r="K7982">
        <v>378.7876938102799</v>
      </c>
      <c r="L7982" t="str">
        <f>TEXT(Orders[[#This Row],[date]],"MMM")</f>
        <v>Jul</v>
      </c>
    </row>
    <row r="7983" spans="1:12" x14ac:dyDescent="0.3">
      <c r="A7983" s="2">
        <v>45012</v>
      </c>
      <c r="B7983">
        <v>1013887</v>
      </c>
      <c r="C7983" t="s">
        <v>4762</v>
      </c>
      <c r="D7983" t="s">
        <v>3175</v>
      </c>
      <c r="E7983">
        <v>33.887999999999977</v>
      </c>
      <c r="F7983">
        <v>156.87</v>
      </c>
      <c r="G7983" t="s">
        <v>2996</v>
      </c>
      <c r="H7983" t="s">
        <v>45</v>
      </c>
      <c r="I7983" t="s">
        <v>46</v>
      </c>
      <c r="J7983">
        <v>122.98200000000003</v>
      </c>
      <c r="K7983">
        <v>362.90722379603432</v>
      </c>
      <c r="L7983" t="str">
        <f>TEXT(Orders[[#This Row],[date]],"MMM")</f>
        <v>Mar</v>
      </c>
    </row>
    <row r="7984" spans="1:12" x14ac:dyDescent="0.3">
      <c r="A7984" s="2">
        <v>45130</v>
      </c>
      <c r="B7984">
        <v>1005490</v>
      </c>
      <c r="C7984" t="s">
        <v>5658</v>
      </c>
      <c r="D7984" t="s">
        <v>3179</v>
      </c>
      <c r="E7984">
        <v>45.036000000000001</v>
      </c>
      <c r="F7984">
        <v>156.87</v>
      </c>
      <c r="G7984" t="s">
        <v>2166</v>
      </c>
      <c r="H7984" t="s">
        <v>26</v>
      </c>
      <c r="I7984" t="s">
        <v>13</v>
      </c>
      <c r="J7984">
        <v>111.834</v>
      </c>
      <c r="K7984">
        <v>248.32134292565948</v>
      </c>
      <c r="L7984" t="str">
        <f>TEXT(Orders[[#This Row],[date]],"MMM")</f>
        <v>Jul</v>
      </c>
    </row>
    <row r="7985" spans="1:12" x14ac:dyDescent="0.3">
      <c r="A7985" s="2">
        <v>45024</v>
      </c>
      <c r="B7985">
        <v>1008785</v>
      </c>
      <c r="C7985" t="s">
        <v>4115</v>
      </c>
      <c r="D7985" t="s">
        <v>3178</v>
      </c>
      <c r="E7985">
        <v>46.52800000000002</v>
      </c>
      <c r="F7985">
        <v>156.87</v>
      </c>
      <c r="G7985" t="s">
        <v>2555</v>
      </c>
      <c r="H7985" t="s">
        <v>19</v>
      </c>
      <c r="I7985" t="s">
        <v>20</v>
      </c>
      <c r="J7985">
        <v>110.34199999999998</v>
      </c>
      <c r="K7985">
        <v>237.15182255845929</v>
      </c>
      <c r="L7985" t="str">
        <f>TEXT(Orders[[#This Row],[date]],"MMM")</f>
        <v>Apr</v>
      </c>
    </row>
    <row r="7986" spans="1:12" x14ac:dyDescent="0.3">
      <c r="A7986" s="2">
        <v>45173</v>
      </c>
      <c r="B7986">
        <v>1008146</v>
      </c>
      <c r="C7986" t="s">
        <v>3755</v>
      </c>
      <c r="D7986" t="s">
        <v>3177</v>
      </c>
      <c r="E7986">
        <v>52.168000000000006</v>
      </c>
      <c r="F7986">
        <v>156.87</v>
      </c>
      <c r="G7986" t="s">
        <v>1143</v>
      </c>
      <c r="H7986" t="s">
        <v>75</v>
      </c>
      <c r="I7986" t="s">
        <v>46</v>
      </c>
      <c r="J7986">
        <v>104.702</v>
      </c>
      <c r="K7986">
        <v>200.70157951234472</v>
      </c>
      <c r="L7986" t="str">
        <f>TEXT(Orders[[#This Row],[date]],"MMM")</f>
        <v>Sep</v>
      </c>
    </row>
    <row r="7987" spans="1:12" x14ac:dyDescent="0.3">
      <c r="A7987" s="2">
        <v>45054</v>
      </c>
      <c r="B7987">
        <v>1019465</v>
      </c>
      <c r="C7987" t="s">
        <v>3905</v>
      </c>
      <c r="D7987" t="s">
        <v>3173</v>
      </c>
      <c r="E7987">
        <v>65.359999999999985</v>
      </c>
      <c r="F7987">
        <v>156.87</v>
      </c>
      <c r="G7987" t="s">
        <v>763</v>
      </c>
      <c r="H7987" t="s">
        <v>45</v>
      </c>
      <c r="I7987" t="s">
        <v>46</v>
      </c>
      <c r="J7987">
        <v>91.510000000000019</v>
      </c>
      <c r="K7987">
        <v>140.00917992656065</v>
      </c>
      <c r="L7987" t="str">
        <f>TEXT(Orders[[#This Row],[date]],"MMM")</f>
        <v>May</v>
      </c>
    </row>
    <row r="7988" spans="1:12" x14ac:dyDescent="0.3">
      <c r="A7988" s="2">
        <v>45059</v>
      </c>
      <c r="B7988">
        <v>1014567</v>
      </c>
      <c r="C7988" t="s">
        <v>4404</v>
      </c>
      <c r="D7988" t="s">
        <v>3177</v>
      </c>
      <c r="E7988">
        <v>72.103999999999985</v>
      </c>
      <c r="F7988">
        <v>156.87</v>
      </c>
      <c r="G7988" t="s">
        <v>2615</v>
      </c>
      <c r="H7988" t="s">
        <v>12</v>
      </c>
      <c r="I7988" t="s">
        <v>13</v>
      </c>
      <c r="J7988">
        <v>84.76600000000002</v>
      </c>
      <c r="K7988">
        <v>117.56074558970381</v>
      </c>
      <c r="L7988" t="str">
        <f>TEXT(Orders[[#This Row],[date]],"MMM")</f>
        <v>May</v>
      </c>
    </row>
    <row r="7989" spans="1:12" x14ac:dyDescent="0.3">
      <c r="A7989" s="2">
        <v>44927</v>
      </c>
      <c r="B7989">
        <v>1015870</v>
      </c>
      <c r="C7989" t="s">
        <v>5403</v>
      </c>
      <c r="D7989" t="s">
        <v>3172</v>
      </c>
      <c r="E7989">
        <v>92.335999999999984</v>
      </c>
      <c r="F7989">
        <v>156.87</v>
      </c>
      <c r="G7989" t="s">
        <v>3040</v>
      </c>
      <c r="H7989" t="s">
        <v>75</v>
      </c>
      <c r="I7989" t="s">
        <v>46</v>
      </c>
      <c r="J7989">
        <v>64.53400000000002</v>
      </c>
      <c r="K7989">
        <v>69.890400277248347</v>
      </c>
      <c r="L7989" t="str">
        <f>TEXT(Orders[[#This Row],[date]],"MMM")</f>
        <v>Jan</v>
      </c>
    </row>
    <row r="7990" spans="1:12" x14ac:dyDescent="0.3">
      <c r="A7990" s="2">
        <v>45150</v>
      </c>
      <c r="B7990">
        <v>1007373</v>
      </c>
      <c r="C7990" t="s">
        <v>3263</v>
      </c>
      <c r="D7990" t="s">
        <v>3176</v>
      </c>
      <c r="E7990">
        <v>144.45200000000003</v>
      </c>
      <c r="F7990">
        <v>156.87</v>
      </c>
      <c r="G7990" t="s">
        <v>1719</v>
      </c>
      <c r="H7990" t="s">
        <v>26</v>
      </c>
      <c r="I7990" t="s">
        <v>13</v>
      </c>
      <c r="J7990">
        <v>12.417999999999978</v>
      </c>
      <c r="K7990">
        <v>8.5966272533436534</v>
      </c>
      <c r="L7990" t="str">
        <f>TEXT(Orders[[#This Row],[date]],"MMM")</f>
        <v>Aug</v>
      </c>
    </row>
    <row r="7991" spans="1:12" x14ac:dyDescent="0.3">
      <c r="A7991" s="2">
        <v>44960</v>
      </c>
      <c r="B7991">
        <v>1013071</v>
      </c>
      <c r="C7991" t="s">
        <v>3737</v>
      </c>
      <c r="D7991" t="s">
        <v>3176</v>
      </c>
      <c r="E7991">
        <v>151.90799999999999</v>
      </c>
      <c r="F7991">
        <v>156.87</v>
      </c>
      <c r="G7991" t="s">
        <v>682</v>
      </c>
      <c r="H7991" t="s">
        <v>26</v>
      </c>
      <c r="I7991" t="s">
        <v>13</v>
      </c>
      <c r="J7991">
        <v>4.9620000000000175</v>
      </c>
      <c r="K7991">
        <v>3.266450746504475</v>
      </c>
      <c r="L7991" t="str">
        <f>TEXT(Orders[[#This Row],[date]],"MMM")</f>
        <v>Feb</v>
      </c>
    </row>
    <row r="7992" spans="1:12" x14ac:dyDescent="0.3">
      <c r="A7992" s="2">
        <v>45017</v>
      </c>
      <c r="B7992">
        <v>1006059</v>
      </c>
      <c r="C7992" t="s">
        <v>3658</v>
      </c>
      <c r="D7992" t="s">
        <v>3174</v>
      </c>
      <c r="E7992">
        <v>160.48000000000002</v>
      </c>
      <c r="F7992">
        <v>156.87</v>
      </c>
      <c r="G7992" t="s">
        <v>523</v>
      </c>
      <c r="H7992" t="s">
        <v>69</v>
      </c>
      <c r="I7992" t="s">
        <v>46</v>
      </c>
      <c r="J7992">
        <v>-3.6100000000000136</v>
      </c>
      <c r="K7992">
        <v>-2.249501495513468</v>
      </c>
      <c r="L7992" t="str">
        <f>TEXT(Orders[[#This Row],[date]],"MMM")</f>
        <v>Apr</v>
      </c>
    </row>
    <row r="7993" spans="1:12" x14ac:dyDescent="0.3">
      <c r="A7993" s="2">
        <v>45185</v>
      </c>
      <c r="B7993">
        <v>1019286</v>
      </c>
      <c r="C7993" t="s">
        <v>5907</v>
      </c>
      <c r="D7993" t="s">
        <v>3176</v>
      </c>
      <c r="E7993">
        <v>202.488</v>
      </c>
      <c r="F7993">
        <v>156.87</v>
      </c>
      <c r="G7993" t="s">
        <v>897</v>
      </c>
      <c r="H7993" t="s">
        <v>57</v>
      </c>
      <c r="I7993" t="s">
        <v>20</v>
      </c>
      <c r="J7993">
        <v>-45.617999999999995</v>
      </c>
      <c r="K7993">
        <v>-22.528742443996681</v>
      </c>
      <c r="L7993" t="str">
        <f>TEXT(Orders[[#This Row],[date]],"MMM")</f>
        <v>Sep</v>
      </c>
    </row>
    <row r="7994" spans="1:12" x14ac:dyDescent="0.3">
      <c r="A7994" s="2">
        <v>45071</v>
      </c>
      <c r="B7994">
        <v>1002245</v>
      </c>
      <c r="C7994" t="s">
        <v>3771</v>
      </c>
      <c r="D7994" t="s">
        <v>3177</v>
      </c>
      <c r="E7994">
        <v>257.51680000000005</v>
      </c>
      <c r="F7994">
        <v>156.94640000000001</v>
      </c>
      <c r="G7994" t="s">
        <v>2561</v>
      </c>
      <c r="H7994" t="s">
        <v>88</v>
      </c>
      <c r="I7994" t="s">
        <v>36</v>
      </c>
      <c r="J7994">
        <v>-100.57040000000003</v>
      </c>
      <c r="K7994">
        <v>-39.053918035638844</v>
      </c>
      <c r="L7994" t="str">
        <f>TEXT(Orders[[#This Row],[date]],"MMM")</f>
        <v>May</v>
      </c>
    </row>
    <row r="7995" spans="1:12" x14ac:dyDescent="0.3">
      <c r="A7995" s="2">
        <v>45103</v>
      </c>
      <c r="B7995">
        <v>1004376</v>
      </c>
      <c r="C7995" t="s">
        <v>4880</v>
      </c>
      <c r="D7995" t="s">
        <v>3177</v>
      </c>
      <c r="E7995">
        <v>226.56320000000002</v>
      </c>
      <c r="F7995">
        <v>156.97760000000002</v>
      </c>
      <c r="G7995" t="s">
        <v>3005</v>
      </c>
      <c r="H7995" t="s">
        <v>50</v>
      </c>
      <c r="I7995" t="s">
        <v>36</v>
      </c>
      <c r="J7995">
        <v>-69.585599999999999</v>
      </c>
      <c r="K7995">
        <v>-30.713549243654747</v>
      </c>
      <c r="L7995" t="str">
        <f>TEXT(Orders[[#This Row],[date]],"MMM")</f>
        <v>Jun</v>
      </c>
    </row>
    <row r="7996" spans="1:12" x14ac:dyDescent="0.3">
      <c r="A7996" s="2">
        <v>45131</v>
      </c>
      <c r="B7996">
        <v>1001034</v>
      </c>
      <c r="C7996" t="s">
        <v>4433</v>
      </c>
      <c r="D7996" t="s">
        <v>3175</v>
      </c>
      <c r="E7996">
        <v>372.33907200000004</v>
      </c>
      <c r="F7996">
        <v>156.99424000000005</v>
      </c>
      <c r="G7996" t="s">
        <v>1342</v>
      </c>
      <c r="H7996" t="s">
        <v>30</v>
      </c>
      <c r="I7996" t="s">
        <v>13</v>
      </c>
      <c r="J7996">
        <v>-215.344832</v>
      </c>
      <c r="K7996">
        <v>-57.835679409976073</v>
      </c>
      <c r="L7996" t="str">
        <f>TEXT(Orders[[#This Row],[date]],"MMM")</f>
        <v>Jul</v>
      </c>
    </row>
    <row r="7997" spans="1:12" x14ac:dyDescent="0.3">
      <c r="A7997" s="2">
        <v>45120</v>
      </c>
      <c r="B7997">
        <v>1006359</v>
      </c>
      <c r="C7997" t="s">
        <v>5213</v>
      </c>
      <c r="D7997" t="s">
        <v>3180</v>
      </c>
      <c r="E7997">
        <v>136.62</v>
      </c>
      <c r="F7997">
        <v>157.04928000000001</v>
      </c>
      <c r="G7997" t="s">
        <v>1976</v>
      </c>
      <c r="H7997" t="s">
        <v>75</v>
      </c>
      <c r="I7997" t="s">
        <v>46</v>
      </c>
      <c r="J7997">
        <v>20.429280000000006</v>
      </c>
      <c r="K7997">
        <v>14.953359683794471</v>
      </c>
      <c r="L7997" t="str">
        <f>TEXT(Orders[[#This Row],[date]],"MMM")</f>
        <v>Jul</v>
      </c>
    </row>
    <row r="7998" spans="1:12" x14ac:dyDescent="0.3">
      <c r="A7998" s="2">
        <v>45016</v>
      </c>
      <c r="B7998">
        <v>1013474</v>
      </c>
      <c r="C7998" t="s">
        <v>5856</v>
      </c>
      <c r="D7998" t="s">
        <v>3180</v>
      </c>
      <c r="E7998">
        <v>177.976</v>
      </c>
      <c r="F7998">
        <v>157.04928000000001</v>
      </c>
      <c r="G7998" t="s">
        <v>1170</v>
      </c>
      <c r="H7998" t="s">
        <v>75</v>
      </c>
      <c r="I7998" t="s">
        <v>46</v>
      </c>
      <c r="J7998">
        <v>-20.926719999999989</v>
      </c>
      <c r="K7998">
        <v>-11.758169640850445</v>
      </c>
      <c r="L7998" t="str">
        <f>TEXT(Orders[[#This Row],[date]],"MMM")</f>
        <v>Mar</v>
      </c>
    </row>
    <row r="7999" spans="1:12" x14ac:dyDescent="0.3">
      <c r="A7999" s="2">
        <v>45154</v>
      </c>
      <c r="B7999">
        <v>1002415</v>
      </c>
      <c r="C7999" t="s">
        <v>4029</v>
      </c>
      <c r="D7999" t="s">
        <v>3172</v>
      </c>
      <c r="E7999">
        <v>186.32640000000001</v>
      </c>
      <c r="F7999">
        <v>157.17520000000002</v>
      </c>
      <c r="G7999" t="s">
        <v>2731</v>
      </c>
      <c r="H7999" t="s">
        <v>19</v>
      </c>
      <c r="I7999" t="s">
        <v>20</v>
      </c>
      <c r="J7999">
        <v>-29.151199999999989</v>
      </c>
      <c r="K7999">
        <v>-15.645233311006915</v>
      </c>
      <c r="L7999" t="str">
        <f>TEXT(Orders[[#This Row],[date]],"MMM")</f>
        <v>Aug</v>
      </c>
    </row>
    <row r="8000" spans="1:12" x14ac:dyDescent="0.3">
      <c r="A8000" s="2">
        <v>45263</v>
      </c>
      <c r="B8000">
        <v>1019137</v>
      </c>
      <c r="C8000" t="s">
        <v>5813</v>
      </c>
      <c r="D8000" t="s">
        <v>3180</v>
      </c>
      <c r="E8000">
        <v>145.55280000000002</v>
      </c>
      <c r="F8000">
        <v>157.19270400000002</v>
      </c>
      <c r="G8000" t="s">
        <v>843</v>
      </c>
      <c r="H8000" t="s">
        <v>69</v>
      </c>
      <c r="I8000" t="s">
        <v>46</v>
      </c>
      <c r="J8000">
        <v>11.639904000000001</v>
      </c>
      <c r="K8000">
        <v>7.9970320048807029</v>
      </c>
      <c r="L8000" t="str">
        <f>TEXT(Orders[[#This Row],[date]],"MMM")</f>
        <v>Dec</v>
      </c>
    </row>
    <row r="8001" spans="1:12" x14ac:dyDescent="0.3">
      <c r="A8001" s="2">
        <v>45027</v>
      </c>
      <c r="B8001">
        <v>1018412</v>
      </c>
      <c r="C8001" t="s">
        <v>3735</v>
      </c>
      <c r="D8001" t="s">
        <v>3171</v>
      </c>
      <c r="E8001">
        <v>15.027999999999992</v>
      </c>
      <c r="F8001">
        <v>157.31820000000002</v>
      </c>
      <c r="G8001" t="s">
        <v>2402</v>
      </c>
      <c r="H8001" t="s">
        <v>45</v>
      </c>
      <c r="I8001" t="s">
        <v>46</v>
      </c>
      <c r="J8001">
        <v>142.29020000000003</v>
      </c>
      <c r="K8001">
        <v>946.83391003460292</v>
      </c>
      <c r="L8001" t="str">
        <f>TEXT(Orders[[#This Row],[date]],"MMM")</f>
        <v>Apr</v>
      </c>
    </row>
    <row r="8002" spans="1:12" x14ac:dyDescent="0.3">
      <c r="A8002" s="2">
        <v>45167</v>
      </c>
      <c r="B8002">
        <v>1017116</v>
      </c>
      <c r="C8002" t="s">
        <v>5908</v>
      </c>
      <c r="D8002" t="s">
        <v>3173</v>
      </c>
      <c r="E8002">
        <v>33.304000000000002</v>
      </c>
      <c r="F8002">
        <v>157.31820000000002</v>
      </c>
      <c r="G8002" t="s">
        <v>1129</v>
      </c>
      <c r="H8002" t="s">
        <v>88</v>
      </c>
      <c r="I8002" t="s">
        <v>36</v>
      </c>
      <c r="J8002">
        <v>124.01420000000002</v>
      </c>
      <c r="K8002">
        <v>372.3702858515494</v>
      </c>
      <c r="L8002" t="str">
        <f>TEXT(Orders[[#This Row],[date]],"MMM")</f>
        <v>Aug</v>
      </c>
    </row>
    <row r="8003" spans="1:12" x14ac:dyDescent="0.3">
      <c r="A8003" s="2">
        <v>45150</v>
      </c>
      <c r="B8003">
        <v>1009851</v>
      </c>
      <c r="C8003" t="s">
        <v>4020</v>
      </c>
      <c r="D8003" t="s">
        <v>3175</v>
      </c>
      <c r="E8003">
        <v>34.427999999999997</v>
      </c>
      <c r="F8003">
        <v>157.31820000000002</v>
      </c>
      <c r="G8003" t="s">
        <v>870</v>
      </c>
      <c r="H8003" t="s">
        <v>69</v>
      </c>
      <c r="I8003" t="s">
        <v>46</v>
      </c>
      <c r="J8003">
        <v>122.89020000000002</v>
      </c>
      <c r="K8003">
        <v>356.94841408156162</v>
      </c>
      <c r="L8003" t="str">
        <f>TEXT(Orders[[#This Row],[date]],"MMM")</f>
        <v>Aug</v>
      </c>
    </row>
    <row r="8004" spans="1:12" x14ac:dyDescent="0.3">
      <c r="A8004" s="2">
        <v>45145</v>
      </c>
      <c r="B8004">
        <v>1018514</v>
      </c>
      <c r="C8004" t="s">
        <v>3874</v>
      </c>
      <c r="D8004" t="s">
        <v>3172</v>
      </c>
      <c r="E8004">
        <v>35.551999999999992</v>
      </c>
      <c r="F8004">
        <v>157.31820000000002</v>
      </c>
      <c r="G8004" t="s">
        <v>736</v>
      </c>
      <c r="H8004" t="s">
        <v>30</v>
      </c>
      <c r="I8004" t="s">
        <v>13</v>
      </c>
      <c r="J8004">
        <v>121.76620000000003</v>
      </c>
      <c r="K8004">
        <v>342.50168766876703</v>
      </c>
      <c r="L8004" t="str">
        <f>TEXT(Orders[[#This Row],[date]],"MMM")</f>
        <v>Aug</v>
      </c>
    </row>
    <row r="8005" spans="1:12" x14ac:dyDescent="0.3">
      <c r="A8005" s="2">
        <v>45079</v>
      </c>
      <c r="B8005">
        <v>1015933</v>
      </c>
      <c r="C8005" t="s">
        <v>3884</v>
      </c>
      <c r="D8005" t="s">
        <v>3178</v>
      </c>
      <c r="E8005">
        <v>45.668000000000006</v>
      </c>
      <c r="F8005">
        <v>157.31820000000002</v>
      </c>
      <c r="G8005" t="s">
        <v>745</v>
      </c>
      <c r="H8005" t="s">
        <v>75</v>
      </c>
      <c r="I8005" t="s">
        <v>46</v>
      </c>
      <c r="J8005">
        <v>111.65020000000001</v>
      </c>
      <c r="K8005">
        <v>244.48235088026627</v>
      </c>
      <c r="L8005" t="str">
        <f>TEXT(Orders[[#This Row],[date]],"MMM")</f>
        <v>Jun</v>
      </c>
    </row>
    <row r="8006" spans="1:12" x14ac:dyDescent="0.3">
      <c r="A8006" s="2">
        <v>44942</v>
      </c>
      <c r="B8006">
        <v>1016261</v>
      </c>
      <c r="C8006" t="s">
        <v>4239</v>
      </c>
      <c r="D8006" t="s">
        <v>3177</v>
      </c>
      <c r="E8006">
        <v>47.915999999999997</v>
      </c>
      <c r="F8006">
        <v>157.31820000000002</v>
      </c>
      <c r="G8006" t="s">
        <v>1679</v>
      </c>
      <c r="H8006" t="s">
        <v>12</v>
      </c>
      <c r="I8006" t="s">
        <v>13</v>
      </c>
      <c r="J8006">
        <v>109.40220000000002</v>
      </c>
      <c r="K8006">
        <v>228.32081141998501</v>
      </c>
      <c r="L8006" t="str">
        <f>TEXT(Orders[[#This Row],[date]],"MMM")</f>
        <v>Jan</v>
      </c>
    </row>
    <row r="8007" spans="1:12" x14ac:dyDescent="0.3">
      <c r="A8007" s="2">
        <v>44976</v>
      </c>
      <c r="B8007">
        <v>1007277</v>
      </c>
      <c r="C8007" t="s">
        <v>4125</v>
      </c>
      <c r="D8007" t="s">
        <v>3171</v>
      </c>
      <c r="E8007">
        <v>47.983999999999995</v>
      </c>
      <c r="F8007">
        <v>157.31820000000002</v>
      </c>
      <c r="G8007" t="s">
        <v>973</v>
      </c>
      <c r="H8007" t="s">
        <v>50</v>
      </c>
      <c r="I8007" t="s">
        <v>36</v>
      </c>
      <c r="J8007">
        <v>109.33420000000002</v>
      </c>
      <c r="K8007">
        <v>227.85553517839284</v>
      </c>
      <c r="L8007" t="str">
        <f>TEXT(Orders[[#This Row],[date]],"MMM")</f>
        <v>Feb</v>
      </c>
    </row>
    <row r="8008" spans="1:12" x14ac:dyDescent="0.3">
      <c r="A8008" s="2">
        <v>45156</v>
      </c>
      <c r="B8008">
        <v>1010620</v>
      </c>
      <c r="C8008" t="s">
        <v>4653</v>
      </c>
      <c r="D8008" t="s">
        <v>3177</v>
      </c>
      <c r="E8008">
        <v>54.66</v>
      </c>
      <c r="F8008">
        <v>157.31820000000002</v>
      </c>
      <c r="G8008" t="s">
        <v>2758</v>
      </c>
      <c r="H8008" t="s">
        <v>57</v>
      </c>
      <c r="I8008" t="s">
        <v>20</v>
      </c>
      <c r="J8008">
        <v>102.65820000000002</v>
      </c>
      <c r="K8008">
        <v>187.81229418221739</v>
      </c>
      <c r="L8008" t="str">
        <f>TEXT(Orders[[#This Row],[date]],"MMM")</f>
        <v>Aug</v>
      </c>
    </row>
    <row r="8009" spans="1:12" x14ac:dyDescent="0.3">
      <c r="A8009" s="2">
        <v>45043</v>
      </c>
      <c r="B8009">
        <v>1016768</v>
      </c>
      <c r="C8009" t="s">
        <v>4846</v>
      </c>
      <c r="D8009" t="s">
        <v>3172</v>
      </c>
      <c r="E8009">
        <v>58.032000000000011</v>
      </c>
      <c r="F8009">
        <v>157.31820000000002</v>
      </c>
      <c r="G8009" t="s">
        <v>2088</v>
      </c>
      <c r="H8009" t="s">
        <v>75</v>
      </c>
      <c r="I8009" t="s">
        <v>46</v>
      </c>
      <c r="J8009">
        <v>99.286200000000008</v>
      </c>
      <c r="K8009">
        <v>171.08870967741933</v>
      </c>
      <c r="L8009" t="str">
        <f>TEXT(Orders[[#This Row],[date]],"MMM")</f>
        <v>Apr</v>
      </c>
    </row>
    <row r="8010" spans="1:12" x14ac:dyDescent="0.3">
      <c r="A8010" s="2">
        <v>44968</v>
      </c>
      <c r="B8010">
        <v>1006810</v>
      </c>
      <c r="C8010" t="s">
        <v>3244</v>
      </c>
      <c r="D8010" t="s">
        <v>3175</v>
      </c>
      <c r="E8010">
        <v>81.77200000000002</v>
      </c>
      <c r="F8010">
        <v>157.31820000000002</v>
      </c>
      <c r="G8010" t="s">
        <v>1563</v>
      </c>
      <c r="H8010" t="s">
        <v>35</v>
      </c>
      <c r="I8010" t="s">
        <v>36</v>
      </c>
      <c r="J8010">
        <v>75.546199999999999</v>
      </c>
      <c r="K8010">
        <v>92.38639142982926</v>
      </c>
      <c r="L8010" t="str">
        <f>TEXT(Orders[[#This Row],[date]],"MMM")</f>
        <v>Feb</v>
      </c>
    </row>
    <row r="8011" spans="1:12" x14ac:dyDescent="0.3">
      <c r="A8011" s="2">
        <v>45217</v>
      </c>
      <c r="B8011">
        <v>1009297</v>
      </c>
      <c r="C8011" t="s">
        <v>5799</v>
      </c>
      <c r="D8011" t="s">
        <v>3176</v>
      </c>
      <c r="E8011">
        <v>106.36400000000002</v>
      </c>
      <c r="F8011">
        <v>157.31820000000002</v>
      </c>
      <c r="G8011" t="s">
        <v>1786</v>
      </c>
      <c r="H8011" t="s">
        <v>69</v>
      </c>
      <c r="I8011" t="s">
        <v>46</v>
      </c>
      <c r="J8011">
        <v>50.9542</v>
      </c>
      <c r="K8011">
        <v>47.90549434019028</v>
      </c>
      <c r="L8011" t="str">
        <f>TEXT(Orders[[#This Row],[date]],"MMM")</f>
        <v>Oct</v>
      </c>
    </row>
    <row r="8012" spans="1:12" x14ac:dyDescent="0.3">
      <c r="A8012" s="2">
        <v>45138</v>
      </c>
      <c r="B8012">
        <v>1015241</v>
      </c>
      <c r="C8012" t="s">
        <v>4427</v>
      </c>
      <c r="D8012" t="s">
        <v>3178</v>
      </c>
      <c r="E8012">
        <v>140.084</v>
      </c>
      <c r="F8012">
        <v>157.31820000000002</v>
      </c>
      <c r="G8012" t="s">
        <v>3066</v>
      </c>
      <c r="H8012" t="s">
        <v>69</v>
      </c>
      <c r="I8012" t="s">
        <v>46</v>
      </c>
      <c r="J8012">
        <v>17.234200000000016</v>
      </c>
      <c r="K8012">
        <v>12.302761200422614</v>
      </c>
      <c r="L8012" t="str">
        <f>TEXT(Orders[[#This Row],[date]],"MMM")</f>
        <v>Jul</v>
      </c>
    </row>
    <row r="8013" spans="1:12" x14ac:dyDescent="0.3">
      <c r="A8013" s="2">
        <v>44983</v>
      </c>
      <c r="B8013">
        <v>1012071</v>
      </c>
      <c r="C8013" t="s">
        <v>3816</v>
      </c>
      <c r="D8013" t="s">
        <v>3178</v>
      </c>
      <c r="E8013">
        <v>154.69600000000003</v>
      </c>
      <c r="F8013">
        <v>157.31820000000002</v>
      </c>
      <c r="G8013" t="s">
        <v>795</v>
      </c>
      <c r="H8013" t="s">
        <v>69</v>
      </c>
      <c r="I8013" t="s">
        <v>46</v>
      </c>
      <c r="J8013">
        <v>2.6221999999999923</v>
      </c>
      <c r="K8013">
        <v>1.6950664529140971</v>
      </c>
      <c r="L8013" t="str">
        <f>TEXT(Orders[[#This Row],[date]],"MMM")</f>
        <v>Feb</v>
      </c>
    </row>
    <row r="8014" spans="1:12" x14ac:dyDescent="0.3">
      <c r="A8014" s="2">
        <v>44967</v>
      </c>
      <c r="B8014">
        <v>1016330</v>
      </c>
      <c r="C8014" t="s">
        <v>5473</v>
      </c>
      <c r="D8014" t="s">
        <v>3172</v>
      </c>
      <c r="E8014">
        <v>163.68800000000002</v>
      </c>
      <c r="F8014">
        <v>157.31820000000002</v>
      </c>
      <c r="G8014" t="s">
        <v>714</v>
      </c>
      <c r="H8014" t="s">
        <v>75</v>
      </c>
      <c r="I8014" t="s">
        <v>46</v>
      </c>
      <c r="J8014">
        <v>-6.3697999999999979</v>
      </c>
      <c r="K8014">
        <v>-3.891427593959238</v>
      </c>
      <c r="L8014" t="str">
        <f>TEXT(Orders[[#This Row],[date]],"MMM")</f>
        <v>Feb</v>
      </c>
    </row>
    <row r="8015" spans="1:12" x14ac:dyDescent="0.3">
      <c r="A8015" s="2">
        <v>45205</v>
      </c>
      <c r="B8015">
        <v>1019479</v>
      </c>
      <c r="C8015" t="s">
        <v>4629</v>
      </c>
      <c r="D8015" t="s">
        <v>3174</v>
      </c>
      <c r="E8015">
        <v>174.92800000000003</v>
      </c>
      <c r="F8015">
        <v>157.31820000000002</v>
      </c>
      <c r="G8015" t="s">
        <v>1772</v>
      </c>
      <c r="H8015" t="s">
        <v>75</v>
      </c>
      <c r="I8015" t="s">
        <v>46</v>
      </c>
      <c r="J8015">
        <v>-17.609800000000007</v>
      </c>
      <c r="K8015">
        <v>-10.066884661117721</v>
      </c>
      <c r="L8015" t="str">
        <f>TEXT(Orders[[#This Row],[date]],"MMM")</f>
        <v>Oct</v>
      </c>
    </row>
    <row r="8016" spans="1:12" x14ac:dyDescent="0.3">
      <c r="A8016" s="2">
        <v>45284</v>
      </c>
      <c r="B8016">
        <v>1009101</v>
      </c>
      <c r="C8016" t="s">
        <v>4659</v>
      </c>
      <c r="D8016" t="s">
        <v>3172</v>
      </c>
      <c r="E8016">
        <v>187.74</v>
      </c>
      <c r="F8016">
        <v>157.31820000000002</v>
      </c>
      <c r="G8016" t="s">
        <v>1700</v>
      </c>
      <c r="H8016" t="s">
        <v>69</v>
      </c>
      <c r="I8016" t="s">
        <v>46</v>
      </c>
      <c r="J8016">
        <v>-30.42179999999999</v>
      </c>
      <c r="K8016">
        <v>-16.204218600191751</v>
      </c>
      <c r="L8016" t="str">
        <f>TEXT(Orders[[#This Row],[date]],"MMM")</f>
        <v>Dec</v>
      </c>
    </row>
    <row r="8017" spans="1:12" x14ac:dyDescent="0.3">
      <c r="A8017" s="2">
        <v>45209</v>
      </c>
      <c r="B8017">
        <v>1003962</v>
      </c>
      <c r="C8017" t="s">
        <v>5909</v>
      </c>
      <c r="D8017" t="s">
        <v>3178</v>
      </c>
      <c r="E8017">
        <v>170.70400000000004</v>
      </c>
      <c r="F8017">
        <v>157.37800000000001</v>
      </c>
      <c r="G8017" t="s">
        <v>2597</v>
      </c>
      <c r="H8017" t="s">
        <v>50</v>
      </c>
      <c r="I8017" t="s">
        <v>36</v>
      </c>
      <c r="J8017">
        <v>-13.326000000000022</v>
      </c>
      <c r="K8017">
        <v>-7.806495454119422</v>
      </c>
      <c r="L8017" t="str">
        <f>TEXT(Orders[[#This Row],[date]],"MMM")</f>
        <v>Oct</v>
      </c>
    </row>
    <row r="8018" spans="1:12" x14ac:dyDescent="0.3">
      <c r="A8018" s="2">
        <v>45287</v>
      </c>
      <c r="B8018">
        <v>1013352</v>
      </c>
      <c r="C8018" t="s">
        <v>3729</v>
      </c>
      <c r="D8018" t="s">
        <v>3171</v>
      </c>
      <c r="E8018">
        <v>14.488</v>
      </c>
      <c r="F8018">
        <v>157.7664</v>
      </c>
      <c r="G8018" t="s">
        <v>596</v>
      </c>
      <c r="H8018" t="s">
        <v>35</v>
      </c>
      <c r="I8018" t="s">
        <v>36</v>
      </c>
      <c r="J8018">
        <v>143.2784</v>
      </c>
      <c r="K8018">
        <v>988.94533406957487</v>
      </c>
      <c r="L8018" t="str">
        <f>TEXT(Orders[[#This Row],[date]],"MMM")</f>
        <v>Dec</v>
      </c>
    </row>
    <row r="8019" spans="1:12" x14ac:dyDescent="0.3">
      <c r="A8019" s="2">
        <v>45102</v>
      </c>
      <c r="B8019">
        <v>1006821</v>
      </c>
      <c r="C8019" t="s">
        <v>3740</v>
      </c>
      <c r="D8019" t="s">
        <v>3177</v>
      </c>
      <c r="E8019">
        <v>30.436000000000007</v>
      </c>
      <c r="F8019">
        <v>157.7664</v>
      </c>
      <c r="G8019" t="s">
        <v>604</v>
      </c>
      <c r="H8019" t="s">
        <v>45</v>
      </c>
      <c r="I8019" t="s">
        <v>46</v>
      </c>
      <c r="J8019">
        <v>127.3304</v>
      </c>
      <c r="K8019">
        <v>418.35458010251011</v>
      </c>
      <c r="L8019" t="str">
        <f>TEXT(Orders[[#This Row],[date]],"MMM")</f>
        <v>Jun</v>
      </c>
    </row>
    <row r="8020" spans="1:12" x14ac:dyDescent="0.3">
      <c r="A8020" s="2">
        <v>45139</v>
      </c>
      <c r="B8020">
        <v>1019896</v>
      </c>
      <c r="C8020" t="s">
        <v>3686</v>
      </c>
      <c r="D8020" t="s">
        <v>3174</v>
      </c>
      <c r="E8020">
        <v>37.216000000000008</v>
      </c>
      <c r="F8020">
        <v>157.7664</v>
      </c>
      <c r="G8020" t="s">
        <v>2575</v>
      </c>
      <c r="H8020" t="s">
        <v>50</v>
      </c>
      <c r="I8020" t="s">
        <v>36</v>
      </c>
      <c r="J8020">
        <v>120.5504</v>
      </c>
      <c r="K8020">
        <v>323.9208942390369</v>
      </c>
      <c r="L8020" t="str">
        <f>TEXT(Orders[[#This Row],[date]],"MMM")</f>
        <v>Aug</v>
      </c>
    </row>
    <row r="8021" spans="1:12" x14ac:dyDescent="0.3">
      <c r="A8021" s="2">
        <v>45040</v>
      </c>
      <c r="B8021">
        <v>1012489</v>
      </c>
      <c r="C8021" t="s">
        <v>4107</v>
      </c>
      <c r="D8021" t="s">
        <v>3177</v>
      </c>
      <c r="E8021">
        <v>55.199999999999989</v>
      </c>
      <c r="F8021">
        <v>157.7664</v>
      </c>
      <c r="G8021" t="s">
        <v>1180</v>
      </c>
      <c r="H8021" t="s">
        <v>30</v>
      </c>
      <c r="I8021" t="s">
        <v>13</v>
      </c>
      <c r="J8021">
        <v>102.56640000000002</v>
      </c>
      <c r="K8021">
        <v>185.80869565217398</v>
      </c>
      <c r="L8021" t="str">
        <f>TEXT(Orders[[#This Row],[date]],"MMM")</f>
        <v>Apr</v>
      </c>
    </row>
    <row r="8022" spans="1:12" x14ac:dyDescent="0.3">
      <c r="A8022" s="2">
        <v>45021</v>
      </c>
      <c r="B8022">
        <v>1015500</v>
      </c>
      <c r="C8022" t="s">
        <v>5861</v>
      </c>
      <c r="D8022" t="s">
        <v>3174</v>
      </c>
      <c r="E8022">
        <v>73.183999999999997</v>
      </c>
      <c r="F8022">
        <v>157.7664</v>
      </c>
      <c r="G8022" t="s">
        <v>1754</v>
      </c>
      <c r="H8022" t="s">
        <v>57</v>
      </c>
      <c r="I8022" t="s">
        <v>20</v>
      </c>
      <c r="J8022">
        <v>84.582400000000007</v>
      </c>
      <c r="K8022">
        <v>115.57498906864889</v>
      </c>
      <c r="L8022" t="str">
        <f>TEXT(Orders[[#This Row],[date]],"MMM")</f>
        <v>Apr</v>
      </c>
    </row>
    <row r="8023" spans="1:12" x14ac:dyDescent="0.3">
      <c r="A8023" s="2">
        <v>45106</v>
      </c>
      <c r="B8023">
        <v>1014611</v>
      </c>
      <c r="C8023" t="s">
        <v>4371</v>
      </c>
      <c r="D8023" t="s">
        <v>3176</v>
      </c>
      <c r="E8023">
        <v>79.927999999999997</v>
      </c>
      <c r="F8023">
        <v>157.7664</v>
      </c>
      <c r="G8023" t="s">
        <v>1251</v>
      </c>
      <c r="H8023" t="s">
        <v>75</v>
      </c>
      <c r="I8023" t="s">
        <v>46</v>
      </c>
      <c r="J8023">
        <v>77.838400000000007</v>
      </c>
      <c r="K8023">
        <v>97.385647082374149</v>
      </c>
      <c r="L8023" t="str">
        <f>TEXT(Orders[[#This Row],[date]],"MMM")</f>
        <v>Jun</v>
      </c>
    </row>
    <row r="8024" spans="1:12" x14ac:dyDescent="0.3">
      <c r="A8024" s="2">
        <v>45244</v>
      </c>
      <c r="B8024">
        <v>1014777</v>
      </c>
      <c r="C8024" t="s">
        <v>3295</v>
      </c>
      <c r="D8024" t="s">
        <v>3179</v>
      </c>
      <c r="E8024">
        <v>93.415999999999997</v>
      </c>
      <c r="F8024">
        <v>157.7664</v>
      </c>
      <c r="G8024" t="s">
        <v>2568</v>
      </c>
      <c r="H8024" t="s">
        <v>54</v>
      </c>
      <c r="I8024" t="s">
        <v>20</v>
      </c>
      <c r="J8024">
        <v>64.350400000000008</v>
      </c>
      <c r="K8024">
        <v>68.885843966772299</v>
      </c>
      <c r="L8024" t="str">
        <f>TEXT(Orders[[#This Row],[date]],"MMM")</f>
        <v>Nov</v>
      </c>
    </row>
    <row r="8025" spans="1:12" x14ac:dyDescent="0.3">
      <c r="A8025" s="2">
        <v>45186</v>
      </c>
      <c r="B8025">
        <v>1015192</v>
      </c>
      <c r="C8025" t="s">
        <v>4298</v>
      </c>
      <c r="D8025" t="s">
        <v>3178</v>
      </c>
      <c r="E8025">
        <v>101.28400000000001</v>
      </c>
      <c r="F8025">
        <v>157.7664</v>
      </c>
      <c r="G8025" t="s">
        <v>1877</v>
      </c>
      <c r="H8025" t="s">
        <v>19</v>
      </c>
      <c r="I8025" t="s">
        <v>20</v>
      </c>
      <c r="J8025">
        <v>56.482399999999998</v>
      </c>
      <c r="K8025">
        <v>55.766359938391055</v>
      </c>
      <c r="L8025" t="str">
        <f>TEXT(Orders[[#This Row],[date]],"MMM")</f>
        <v>Sep</v>
      </c>
    </row>
    <row r="8026" spans="1:12" x14ac:dyDescent="0.3">
      <c r="A8026" s="2">
        <v>45274</v>
      </c>
      <c r="B8026">
        <v>1016665</v>
      </c>
      <c r="C8026" t="s">
        <v>4053</v>
      </c>
      <c r="D8026" t="s">
        <v>3172</v>
      </c>
      <c r="E8026">
        <v>109.152</v>
      </c>
      <c r="F8026">
        <v>157.7664</v>
      </c>
      <c r="G8026" t="s">
        <v>1704</v>
      </c>
      <c r="H8026" t="s">
        <v>35</v>
      </c>
      <c r="I8026" t="s">
        <v>36</v>
      </c>
      <c r="J8026">
        <v>48.614400000000003</v>
      </c>
      <c r="K8026">
        <v>44.538258575197894</v>
      </c>
      <c r="L8026" t="str">
        <f>TEXT(Orders[[#This Row],[date]],"MMM")</f>
        <v>Dec</v>
      </c>
    </row>
    <row r="8027" spans="1:12" x14ac:dyDescent="0.3">
      <c r="A8027" s="2">
        <v>45176</v>
      </c>
      <c r="B8027">
        <v>1013657</v>
      </c>
      <c r="C8027" t="s">
        <v>4311</v>
      </c>
      <c r="D8027" t="s">
        <v>3179</v>
      </c>
      <c r="E8027">
        <v>122.64</v>
      </c>
      <c r="F8027">
        <v>157.7664</v>
      </c>
      <c r="G8027" t="s">
        <v>1184</v>
      </c>
      <c r="H8027" t="s">
        <v>19</v>
      </c>
      <c r="I8027" t="s">
        <v>20</v>
      </c>
      <c r="J8027">
        <v>35.126400000000004</v>
      </c>
      <c r="K8027">
        <v>28.641878669275933</v>
      </c>
      <c r="L8027" t="str">
        <f>TEXT(Orders[[#This Row],[date]],"MMM")</f>
        <v>Sep</v>
      </c>
    </row>
    <row r="8028" spans="1:12" x14ac:dyDescent="0.3">
      <c r="A8028" s="2">
        <v>45054</v>
      </c>
      <c r="B8028">
        <v>1019132</v>
      </c>
      <c r="C8028" t="s">
        <v>3580</v>
      </c>
      <c r="D8028" t="s">
        <v>3173</v>
      </c>
      <c r="E8028">
        <v>132.756</v>
      </c>
      <c r="F8028">
        <v>157.7664</v>
      </c>
      <c r="G8028" t="s">
        <v>439</v>
      </c>
      <c r="H8028" t="s">
        <v>54</v>
      </c>
      <c r="I8028" t="s">
        <v>20</v>
      </c>
      <c r="J8028">
        <v>25.010400000000004</v>
      </c>
      <c r="K8028">
        <v>18.839374491548408</v>
      </c>
      <c r="L8028" t="str">
        <f>TEXT(Orders[[#This Row],[date]],"MMM")</f>
        <v>May</v>
      </c>
    </row>
    <row r="8029" spans="1:12" x14ac:dyDescent="0.3">
      <c r="A8029" s="2">
        <v>45209</v>
      </c>
      <c r="B8029">
        <v>1018745</v>
      </c>
      <c r="C8029" t="s">
        <v>3238</v>
      </c>
      <c r="D8029" t="s">
        <v>3174</v>
      </c>
      <c r="E8029">
        <v>138.376</v>
      </c>
      <c r="F8029">
        <v>157.7664</v>
      </c>
      <c r="G8029" t="s">
        <v>3105</v>
      </c>
      <c r="H8029" t="s">
        <v>88</v>
      </c>
      <c r="I8029" t="s">
        <v>36</v>
      </c>
      <c r="J8029">
        <v>19.3904</v>
      </c>
      <c r="K8029">
        <v>14.012834595594612</v>
      </c>
      <c r="L8029" t="str">
        <f>TEXT(Orders[[#This Row],[date]],"MMM")</f>
        <v>Oct</v>
      </c>
    </row>
    <row r="8030" spans="1:12" x14ac:dyDescent="0.3">
      <c r="A8030" s="2">
        <v>44941</v>
      </c>
      <c r="B8030">
        <v>1010508</v>
      </c>
      <c r="C8030" t="s">
        <v>5562</v>
      </c>
      <c r="D8030" t="s">
        <v>3172</v>
      </c>
      <c r="E8030">
        <v>145.12</v>
      </c>
      <c r="F8030">
        <v>157.7664</v>
      </c>
      <c r="G8030" t="s">
        <v>2591</v>
      </c>
      <c r="H8030" t="s">
        <v>88</v>
      </c>
      <c r="I8030" t="s">
        <v>36</v>
      </c>
      <c r="J8030">
        <v>12.6464</v>
      </c>
      <c r="K8030">
        <v>8.7144432194046306</v>
      </c>
      <c r="L8030" t="str">
        <f>TEXT(Orders[[#This Row],[date]],"MMM")</f>
        <v>Jan</v>
      </c>
    </row>
    <row r="8031" spans="1:12" x14ac:dyDescent="0.3">
      <c r="A8031" s="2">
        <v>45176</v>
      </c>
      <c r="B8031">
        <v>1018323</v>
      </c>
      <c r="C8031" t="s">
        <v>5535</v>
      </c>
      <c r="D8031" t="s">
        <v>3174</v>
      </c>
      <c r="E8031">
        <v>163.10400000000001</v>
      </c>
      <c r="F8031">
        <v>157.7664</v>
      </c>
      <c r="G8031" t="s">
        <v>1551</v>
      </c>
      <c r="H8031" t="s">
        <v>45</v>
      </c>
      <c r="I8031" t="s">
        <v>46</v>
      </c>
      <c r="J8031">
        <v>-5.337600000000009</v>
      </c>
      <c r="K8031">
        <v>-3.2725132430841728</v>
      </c>
      <c r="L8031" t="str">
        <f>TEXT(Orders[[#This Row],[date]],"MMM")</f>
        <v>Sep</v>
      </c>
    </row>
    <row r="8032" spans="1:12" x14ac:dyDescent="0.3">
      <c r="A8032" s="2">
        <v>44960</v>
      </c>
      <c r="B8032">
        <v>1016004</v>
      </c>
      <c r="C8032" t="s">
        <v>4674</v>
      </c>
      <c r="D8032" t="s">
        <v>3178</v>
      </c>
      <c r="E8032">
        <v>173.22</v>
      </c>
      <c r="F8032">
        <v>157.7664</v>
      </c>
      <c r="G8032" t="s">
        <v>2449</v>
      </c>
      <c r="H8032" t="s">
        <v>88</v>
      </c>
      <c r="I8032" t="s">
        <v>36</v>
      </c>
      <c r="J8032">
        <v>-15.453599999999994</v>
      </c>
      <c r="K8032">
        <v>-8.9213716660893638</v>
      </c>
      <c r="L8032" t="str">
        <f>TEXT(Orders[[#This Row],[date]],"MMM")</f>
        <v>Feb</v>
      </c>
    </row>
    <row r="8033" spans="1:12" x14ac:dyDescent="0.3">
      <c r="A8033" s="2">
        <v>45013</v>
      </c>
      <c r="B8033">
        <v>1017452</v>
      </c>
      <c r="C8033" t="s">
        <v>5627</v>
      </c>
      <c r="D8033" t="s">
        <v>3178</v>
      </c>
      <c r="E8033">
        <v>173.22</v>
      </c>
      <c r="F8033">
        <v>157.7664</v>
      </c>
      <c r="G8033" t="s">
        <v>2837</v>
      </c>
      <c r="H8033" t="s">
        <v>12</v>
      </c>
      <c r="I8033" t="s">
        <v>13</v>
      </c>
      <c r="J8033">
        <v>-15.453599999999994</v>
      </c>
      <c r="K8033">
        <v>-8.9213716660893638</v>
      </c>
      <c r="L8033" t="str">
        <f>TEXT(Orders[[#This Row],[date]],"MMM")</f>
        <v>Mar</v>
      </c>
    </row>
    <row r="8034" spans="1:12" x14ac:dyDescent="0.3">
      <c r="A8034" s="2">
        <v>45221</v>
      </c>
      <c r="B8034">
        <v>1016242</v>
      </c>
      <c r="C8034" t="s">
        <v>5860</v>
      </c>
      <c r="D8034" t="s">
        <v>3175</v>
      </c>
      <c r="E8034">
        <v>184.46</v>
      </c>
      <c r="F8034">
        <v>157.7664</v>
      </c>
      <c r="G8034" t="s">
        <v>2058</v>
      </c>
      <c r="H8034" t="s">
        <v>54</v>
      </c>
      <c r="I8034" t="s">
        <v>20</v>
      </c>
      <c r="J8034">
        <v>-26.693600000000004</v>
      </c>
      <c r="K8034">
        <v>-14.471213271169903</v>
      </c>
      <c r="L8034" t="str">
        <f>TEXT(Orders[[#This Row],[date]],"MMM")</f>
        <v>Oct</v>
      </c>
    </row>
    <row r="8035" spans="1:12" x14ac:dyDescent="0.3">
      <c r="A8035" s="2">
        <v>45089</v>
      </c>
      <c r="B8035">
        <v>1016262</v>
      </c>
      <c r="C8035" t="s">
        <v>4307</v>
      </c>
      <c r="D8035" t="s">
        <v>3180</v>
      </c>
      <c r="E8035">
        <v>21.231999999999971</v>
      </c>
      <c r="F8035">
        <v>157.76640000000003</v>
      </c>
      <c r="G8035" t="s">
        <v>1452</v>
      </c>
      <c r="H8035" t="s">
        <v>45</v>
      </c>
      <c r="I8035" t="s">
        <v>46</v>
      </c>
      <c r="J8035">
        <v>136.53440000000006</v>
      </c>
      <c r="K8035">
        <v>643.05953278070956</v>
      </c>
      <c r="L8035" t="str">
        <f>TEXT(Orders[[#This Row],[date]],"MMM")</f>
        <v>Jun</v>
      </c>
    </row>
    <row r="8036" spans="1:12" x14ac:dyDescent="0.3">
      <c r="A8036" s="2">
        <v>45045</v>
      </c>
      <c r="B8036">
        <v>1019144</v>
      </c>
      <c r="C8036" t="s">
        <v>5608</v>
      </c>
      <c r="D8036" t="s">
        <v>3180</v>
      </c>
      <c r="E8036">
        <v>59.696000000000026</v>
      </c>
      <c r="F8036">
        <v>157.76640000000003</v>
      </c>
      <c r="G8036" t="s">
        <v>1611</v>
      </c>
      <c r="H8036" t="s">
        <v>30</v>
      </c>
      <c r="I8036" t="s">
        <v>13</v>
      </c>
      <c r="J8036">
        <v>98.070400000000006</v>
      </c>
      <c r="K8036">
        <v>164.28303403913154</v>
      </c>
      <c r="L8036" t="str">
        <f>TEXT(Orders[[#This Row],[date]],"MMM")</f>
        <v>Apr</v>
      </c>
    </row>
    <row r="8037" spans="1:12" x14ac:dyDescent="0.3">
      <c r="A8037" s="2">
        <v>45170</v>
      </c>
      <c r="B8037">
        <v>1011782</v>
      </c>
      <c r="C8037" t="s">
        <v>3293</v>
      </c>
      <c r="D8037" t="s">
        <v>3180</v>
      </c>
      <c r="E8037">
        <v>73.184000000000026</v>
      </c>
      <c r="F8037">
        <v>157.76640000000003</v>
      </c>
      <c r="G8037" t="s">
        <v>1716</v>
      </c>
      <c r="H8037" t="s">
        <v>54</v>
      </c>
      <c r="I8037" t="s">
        <v>20</v>
      </c>
      <c r="J8037">
        <v>84.582400000000007</v>
      </c>
      <c r="K8037">
        <v>115.57498906864885</v>
      </c>
      <c r="L8037" t="str">
        <f>TEXT(Orders[[#This Row],[date]],"MMM")</f>
        <v>Sep</v>
      </c>
    </row>
    <row r="8038" spans="1:12" x14ac:dyDescent="0.3">
      <c r="A8038" s="2">
        <v>44940</v>
      </c>
      <c r="B8038">
        <v>1013092</v>
      </c>
      <c r="C8038" t="s">
        <v>5890</v>
      </c>
      <c r="D8038" t="s">
        <v>3175</v>
      </c>
      <c r="E8038">
        <v>154.11200000000002</v>
      </c>
      <c r="F8038">
        <v>157.76640000000003</v>
      </c>
      <c r="G8038" t="s">
        <v>2531</v>
      </c>
      <c r="H8038" t="s">
        <v>26</v>
      </c>
      <c r="I8038" t="s">
        <v>13</v>
      </c>
      <c r="J8038">
        <v>3.6544000000000096</v>
      </c>
      <c r="K8038">
        <v>2.371262458471767</v>
      </c>
      <c r="L8038" t="str">
        <f>TEXT(Orders[[#This Row],[date]],"MMM")</f>
        <v>Jan</v>
      </c>
    </row>
    <row r="8039" spans="1:12" x14ac:dyDescent="0.3">
      <c r="A8039" s="2">
        <v>44968</v>
      </c>
      <c r="B8039">
        <v>1006199</v>
      </c>
      <c r="C8039" t="s">
        <v>5826</v>
      </c>
      <c r="D8039" t="s">
        <v>3180</v>
      </c>
      <c r="E8039">
        <v>160.44400000000002</v>
      </c>
      <c r="F8039">
        <v>157.76640000000003</v>
      </c>
      <c r="G8039" t="s">
        <v>2928</v>
      </c>
      <c r="H8039" t="s">
        <v>12</v>
      </c>
      <c r="I8039" t="s">
        <v>13</v>
      </c>
      <c r="J8039">
        <v>-2.677599999999984</v>
      </c>
      <c r="K8039">
        <v>-1.6688688888334771</v>
      </c>
      <c r="L8039" t="str">
        <f>TEXT(Orders[[#This Row],[date]],"MMM")</f>
        <v>Feb</v>
      </c>
    </row>
    <row r="8040" spans="1:12" x14ac:dyDescent="0.3">
      <c r="A8040" s="2">
        <v>45171</v>
      </c>
      <c r="B8040">
        <v>1011166</v>
      </c>
      <c r="C8040" t="s">
        <v>4585</v>
      </c>
      <c r="D8040" t="s">
        <v>3180</v>
      </c>
      <c r="E8040">
        <v>163.10400000000004</v>
      </c>
      <c r="F8040">
        <v>157.76640000000003</v>
      </c>
      <c r="G8040" t="s">
        <v>1559</v>
      </c>
      <c r="H8040" t="s">
        <v>69</v>
      </c>
      <c r="I8040" t="s">
        <v>46</v>
      </c>
      <c r="J8040">
        <v>-5.337600000000009</v>
      </c>
      <c r="K8040">
        <v>-3.2725132430841719</v>
      </c>
      <c r="L8040" t="str">
        <f>TEXT(Orders[[#This Row],[date]],"MMM")</f>
        <v>Sep</v>
      </c>
    </row>
    <row r="8041" spans="1:12" x14ac:dyDescent="0.3">
      <c r="A8041" s="2">
        <v>44957</v>
      </c>
      <c r="B8041">
        <v>1001249</v>
      </c>
      <c r="C8041" t="s">
        <v>3244</v>
      </c>
      <c r="D8041" t="s">
        <v>3178</v>
      </c>
      <c r="E8041">
        <v>614.70528000000013</v>
      </c>
      <c r="F8041">
        <v>157.84288000000001</v>
      </c>
      <c r="G8041" t="s">
        <v>1563</v>
      </c>
      <c r="H8041" t="s">
        <v>35</v>
      </c>
      <c r="I8041" t="s">
        <v>36</v>
      </c>
      <c r="J8041">
        <v>-456.86240000000009</v>
      </c>
      <c r="K8041">
        <v>-74.322185747290149</v>
      </c>
      <c r="L8041" t="str">
        <f>TEXT(Orders[[#This Row],[date]],"MMM")</f>
        <v>Jan</v>
      </c>
    </row>
    <row r="8042" spans="1:12" x14ac:dyDescent="0.3">
      <c r="A8042" s="2">
        <v>45043</v>
      </c>
      <c r="B8042">
        <v>1005261</v>
      </c>
      <c r="C8042" t="s">
        <v>5831</v>
      </c>
      <c r="D8042" t="s">
        <v>3177</v>
      </c>
      <c r="E8042">
        <v>160.87360000000001</v>
      </c>
      <c r="F8042">
        <v>157.85120000000001</v>
      </c>
      <c r="G8042" t="s">
        <v>3077</v>
      </c>
      <c r="H8042" t="s">
        <v>69</v>
      </c>
      <c r="I8042" t="s">
        <v>46</v>
      </c>
      <c r="J8042">
        <v>-3.0224000000000046</v>
      </c>
      <c r="K8042">
        <v>-1.8787420683070464</v>
      </c>
      <c r="L8042" t="str">
        <f>TEXT(Orders[[#This Row],[date]],"MMM")</f>
        <v>Apr</v>
      </c>
    </row>
    <row r="8043" spans="1:12" x14ac:dyDescent="0.3">
      <c r="A8043" s="2">
        <v>45104</v>
      </c>
      <c r="B8043">
        <v>1002811</v>
      </c>
      <c r="C8043" t="s">
        <v>5467</v>
      </c>
      <c r="D8043" t="s">
        <v>3175</v>
      </c>
      <c r="E8043">
        <v>108.57920000000001</v>
      </c>
      <c r="F8043">
        <v>157.93440000000001</v>
      </c>
      <c r="G8043" t="s">
        <v>3127</v>
      </c>
      <c r="H8043" t="s">
        <v>69</v>
      </c>
      <c r="I8043" t="s">
        <v>46</v>
      </c>
      <c r="J8043">
        <v>49.355199999999996</v>
      </c>
      <c r="K8043">
        <v>45.455483186466644</v>
      </c>
      <c r="L8043" t="str">
        <f>TEXT(Orders[[#This Row],[date]],"MMM")</f>
        <v>Jun</v>
      </c>
    </row>
    <row r="8044" spans="1:12" x14ac:dyDescent="0.3">
      <c r="A8044" s="2">
        <v>44984</v>
      </c>
      <c r="B8044">
        <v>1004739</v>
      </c>
      <c r="C8044" t="s">
        <v>4388</v>
      </c>
      <c r="D8044" t="s">
        <v>3172</v>
      </c>
      <c r="E8044">
        <v>214.66240000000005</v>
      </c>
      <c r="F8044">
        <v>158.1944</v>
      </c>
      <c r="G8044" t="s">
        <v>1274</v>
      </c>
      <c r="H8044" t="s">
        <v>45</v>
      </c>
      <c r="I8044" t="s">
        <v>46</v>
      </c>
      <c r="J8044">
        <v>-56.468000000000046</v>
      </c>
      <c r="K8044">
        <v>-26.305491786172162</v>
      </c>
      <c r="L8044" t="str">
        <f>TEXT(Orders[[#This Row],[date]],"MMM")</f>
        <v>Feb</v>
      </c>
    </row>
    <row r="8045" spans="1:12" x14ac:dyDescent="0.3">
      <c r="A8045" s="2">
        <v>44951</v>
      </c>
      <c r="B8045">
        <v>1010738</v>
      </c>
      <c r="C8045" t="s">
        <v>3972</v>
      </c>
      <c r="D8045" t="s">
        <v>3178</v>
      </c>
      <c r="E8045">
        <v>10.779999999999973</v>
      </c>
      <c r="F8045">
        <v>158.21459999999999</v>
      </c>
      <c r="G8045" t="s">
        <v>816</v>
      </c>
      <c r="H8045" t="s">
        <v>75</v>
      </c>
      <c r="I8045" t="s">
        <v>46</v>
      </c>
      <c r="J8045">
        <v>147.43460000000002</v>
      </c>
      <c r="K8045">
        <v>1367.66790352505</v>
      </c>
      <c r="L8045" t="str">
        <f>TEXT(Orders[[#This Row],[date]],"MMM")</f>
        <v>Jan</v>
      </c>
    </row>
    <row r="8046" spans="1:12" x14ac:dyDescent="0.3">
      <c r="A8046" s="2">
        <v>45080</v>
      </c>
      <c r="B8046">
        <v>1011453</v>
      </c>
      <c r="C8046" t="s">
        <v>4438</v>
      </c>
      <c r="D8046" t="s">
        <v>3178</v>
      </c>
      <c r="E8046">
        <v>20.895999999999987</v>
      </c>
      <c r="F8046">
        <v>158.21459999999999</v>
      </c>
      <c r="G8046" t="s">
        <v>1665</v>
      </c>
      <c r="H8046" t="s">
        <v>12</v>
      </c>
      <c r="I8046" t="s">
        <v>13</v>
      </c>
      <c r="J8046">
        <v>137.3186</v>
      </c>
      <c r="K8046">
        <v>657.15256508422715</v>
      </c>
      <c r="L8046" t="str">
        <f>TEXT(Orders[[#This Row],[date]],"MMM")</f>
        <v>Jun</v>
      </c>
    </row>
    <row r="8047" spans="1:12" x14ac:dyDescent="0.3">
      <c r="A8047" s="2">
        <v>45035</v>
      </c>
      <c r="B8047">
        <v>1007659</v>
      </c>
      <c r="C8047" t="s">
        <v>3786</v>
      </c>
      <c r="D8047" t="s">
        <v>3172</v>
      </c>
      <c r="E8047">
        <v>25.191999999999979</v>
      </c>
      <c r="F8047">
        <v>158.21459999999999</v>
      </c>
      <c r="G8047" t="s">
        <v>2472</v>
      </c>
      <c r="H8047" t="s">
        <v>35</v>
      </c>
      <c r="I8047" t="s">
        <v>36</v>
      </c>
      <c r="J8047">
        <v>133.02260000000001</v>
      </c>
      <c r="K8047">
        <v>528.03509050492266</v>
      </c>
      <c r="L8047" t="str">
        <f>TEXT(Orders[[#This Row],[date]],"MMM")</f>
        <v>Apr</v>
      </c>
    </row>
    <row r="8048" spans="1:12" x14ac:dyDescent="0.3">
      <c r="A8048" s="2">
        <v>45066</v>
      </c>
      <c r="B8048">
        <v>1007579</v>
      </c>
      <c r="C8048" t="s">
        <v>5045</v>
      </c>
      <c r="D8048" t="s">
        <v>3177</v>
      </c>
      <c r="E8048">
        <v>26.340000000000018</v>
      </c>
      <c r="F8048">
        <v>158.21459999999999</v>
      </c>
      <c r="G8048" t="s">
        <v>2494</v>
      </c>
      <c r="H8048" t="s">
        <v>69</v>
      </c>
      <c r="I8048" t="s">
        <v>46</v>
      </c>
      <c r="J8048">
        <v>131.87459999999999</v>
      </c>
      <c r="K8048">
        <v>500.66287015945295</v>
      </c>
      <c r="L8048" t="str">
        <f>TEXT(Orders[[#This Row],[date]],"MMM")</f>
        <v>May</v>
      </c>
    </row>
    <row r="8049" spans="1:12" x14ac:dyDescent="0.3">
      <c r="A8049" s="2">
        <v>45268</v>
      </c>
      <c r="B8049">
        <v>1013553</v>
      </c>
      <c r="C8049" t="s">
        <v>4650</v>
      </c>
      <c r="D8049" t="s">
        <v>3179</v>
      </c>
      <c r="E8049">
        <v>27.639999999999986</v>
      </c>
      <c r="F8049">
        <v>158.21459999999999</v>
      </c>
      <c r="G8049" t="s">
        <v>2997</v>
      </c>
      <c r="H8049" t="s">
        <v>50</v>
      </c>
      <c r="I8049" t="s">
        <v>36</v>
      </c>
      <c r="J8049">
        <v>130.5746</v>
      </c>
      <c r="K8049">
        <v>472.4117221418237</v>
      </c>
      <c r="L8049" t="str">
        <f>TEXT(Orders[[#This Row],[date]],"MMM")</f>
        <v>Dec</v>
      </c>
    </row>
    <row r="8050" spans="1:12" x14ac:dyDescent="0.3">
      <c r="A8050" s="2">
        <v>45245</v>
      </c>
      <c r="B8050">
        <v>1011576</v>
      </c>
      <c r="C8050" t="s">
        <v>4858</v>
      </c>
      <c r="D8050" t="s">
        <v>3175</v>
      </c>
      <c r="E8050">
        <v>45.623999999999995</v>
      </c>
      <c r="F8050">
        <v>158.21459999999999</v>
      </c>
      <c r="G8050" t="s">
        <v>3009</v>
      </c>
      <c r="H8050" t="s">
        <v>88</v>
      </c>
      <c r="I8050" t="s">
        <v>36</v>
      </c>
      <c r="J8050">
        <v>112.59059999999999</v>
      </c>
      <c r="K8050">
        <v>246.77932667017362</v>
      </c>
      <c r="L8050" t="str">
        <f>TEXT(Orders[[#This Row],[date]],"MMM")</f>
        <v>Nov</v>
      </c>
    </row>
    <row r="8051" spans="1:12" x14ac:dyDescent="0.3">
      <c r="A8051" s="2">
        <v>44958</v>
      </c>
      <c r="B8051">
        <v>1008016</v>
      </c>
      <c r="C8051" t="s">
        <v>5910</v>
      </c>
      <c r="D8051" t="s">
        <v>3175</v>
      </c>
      <c r="E8051">
        <v>50.52000000000001</v>
      </c>
      <c r="F8051">
        <v>158.21459999999999</v>
      </c>
      <c r="G8051" t="s">
        <v>808</v>
      </c>
      <c r="H8051" t="s">
        <v>35</v>
      </c>
      <c r="I8051" t="s">
        <v>36</v>
      </c>
      <c r="J8051">
        <v>107.69459999999998</v>
      </c>
      <c r="K8051">
        <v>213.1722090261282</v>
      </c>
      <c r="L8051" t="str">
        <f>TEXT(Orders[[#This Row],[date]],"MMM")</f>
        <v>Feb</v>
      </c>
    </row>
    <row r="8052" spans="1:12" x14ac:dyDescent="0.3">
      <c r="A8052" s="2">
        <v>44983</v>
      </c>
      <c r="B8052">
        <v>1007708</v>
      </c>
      <c r="C8052" t="s">
        <v>3833</v>
      </c>
      <c r="D8052" t="s">
        <v>3171</v>
      </c>
      <c r="E8052">
        <v>82.975999999999999</v>
      </c>
      <c r="F8052">
        <v>158.21459999999999</v>
      </c>
      <c r="G8052" t="s">
        <v>2012</v>
      </c>
      <c r="H8052" t="s">
        <v>35</v>
      </c>
      <c r="I8052" t="s">
        <v>36</v>
      </c>
      <c r="J8052">
        <v>75.238599999999991</v>
      </c>
      <c r="K8052">
        <v>90.675134978789046</v>
      </c>
      <c r="L8052" t="str">
        <f>TEXT(Orders[[#This Row],[date]],"MMM")</f>
        <v>Feb</v>
      </c>
    </row>
    <row r="8053" spans="1:12" x14ac:dyDescent="0.3">
      <c r="A8053" s="2">
        <v>45195</v>
      </c>
      <c r="B8053">
        <v>1014622</v>
      </c>
      <c r="C8053" t="s">
        <v>5256</v>
      </c>
      <c r="D8053" t="s">
        <v>3173</v>
      </c>
      <c r="E8053">
        <v>87.211999999999989</v>
      </c>
      <c r="F8053">
        <v>158.21459999999999</v>
      </c>
      <c r="G8053" t="s">
        <v>1695</v>
      </c>
      <c r="H8053" t="s">
        <v>45</v>
      </c>
      <c r="I8053" t="s">
        <v>46</v>
      </c>
      <c r="J8053">
        <v>71.002600000000001</v>
      </c>
      <c r="K8053">
        <v>81.413796266568824</v>
      </c>
      <c r="L8053" t="str">
        <f>TEXT(Orders[[#This Row],[date]],"MMM")</f>
        <v>Sep</v>
      </c>
    </row>
    <row r="8054" spans="1:12" x14ac:dyDescent="0.3">
      <c r="A8054" s="2">
        <v>45142</v>
      </c>
      <c r="B8054">
        <v>1010082</v>
      </c>
      <c r="C8054" t="s">
        <v>3995</v>
      </c>
      <c r="D8054" t="s">
        <v>3173</v>
      </c>
      <c r="E8054">
        <v>113.06399999999999</v>
      </c>
      <c r="F8054">
        <v>158.21459999999999</v>
      </c>
      <c r="G8054" t="s">
        <v>2091</v>
      </c>
      <c r="H8054" t="s">
        <v>19</v>
      </c>
      <c r="I8054" t="s">
        <v>20</v>
      </c>
      <c r="J8054">
        <v>45.150599999999997</v>
      </c>
      <c r="K8054">
        <v>39.933665888346425</v>
      </c>
      <c r="L8054" t="str">
        <f>TEXT(Orders[[#This Row],[date]],"MMM")</f>
        <v>Aug</v>
      </c>
    </row>
    <row r="8055" spans="1:12" x14ac:dyDescent="0.3">
      <c r="A8055" s="2">
        <v>45197</v>
      </c>
      <c r="B8055">
        <v>1015189</v>
      </c>
      <c r="C8055" t="s">
        <v>5575</v>
      </c>
      <c r="D8055" t="s">
        <v>3178</v>
      </c>
      <c r="E8055">
        <v>132.172</v>
      </c>
      <c r="F8055">
        <v>158.21459999999999</v>
      </c>
      <c r="G8055" t="s">
        <v>1077</v>
      </c>
      <c r="H8055" t="s">
        <v>57</v>
      </c>
      <c r="I8055" t="s">
        <v>20</v>
      </c>
      <c r="J8055">
        <v>26.042599999999993</v>
      </c>
      <c r="K8055">
        <v>19.703568077959019</v>
      </c>
      <c r="L8055" t="str">
        <f>TEXT(Orders[[#This Row],[date]],"MMM")</f>
        <v>Sep</v>
      </c>
    </row>
    <row r="8056" spans="1:12" x14ac:dyDescent="0.3">
      <c r="A8056" s="2">
        <v>45172</v>
      </c>
      <c r="B8056">
        <v>1016049</v>
      </c>
      <c r="C8056" t="s">
        <v>5911</v>
      </c>
      <c r="D8056" t="s">
        <v>3176</v>
      </c>
      <c r="E8056">
        <v>136.66800000000001</v>
      </c>
      <c r="F8056">
        <v>158.21459999999999</v>
      </c>
      <c r="G8056" t="s">
        <v>945</v>
      </c>
      <c r="H8056" t="s">
        <v>75</v>
      </c>
      <c r="I8056" t="s">
        <v>46</v>
      </c>
      <c r="J8056">
        <v>21.546599999999984</v>
      </c>
      <c r="K8056">
        <v>15.765651066818847</v>
      </c>
      <c r="L8056" t="str">
        <f>TEXT(Orders[[#This Row],[date]],"MMM")</f>
        <v>Sep</v>
      </c>
    </row>
    <row r="8057" spans="1:12" x14ac:dyDescent="0.3">
      <c r="A8057" s="2">
        <v>45230</v>
      </c>
      <c r="B8057">
        <v>1012534</v>
      </c>
      <c r="C8057" t="s">
        <v>5196</v>
      </c>
      <c r="D8057" t="s">
        <v>3171</v>
      </c>
      <c r="E8057">
        <v>141.16399999999999</v>
      </c>
      <c r="F8057">
        <v>158.21459999999999</v>
      </c>
      <c r="G8057" t="s">
        <v>3129</v>
      </c>
      <c r="H8057" t="s">
        <v>50</v>
      </c>
      <c r="I8057" t="s">
        <v>36</v>
      </c>
      <c r="J8057">
        <v>17.050600000000003</v>
      </c>
      <c r="K8057">
        <v>12.07857527414922</v>
      </c>
      <c r="L8057" t="str">
        <f>TEXT(Orders[[#This Row],[date]],"MMM")</f>
        <v>Oct</v>
      </c>
    </row>
    <row r="8058" spans="1:12" x14ac:dyDescent="0.3">
      <c r="A8058" s="2">
        <v>45149</v>
      </c>
      <c r="B8058">
        <v>1018294</v>
      </c>
      <c r="C8058" t="s">
        <v>5867</v>
      </c>
      <c r="D8058" t="s">
        <v>3172</v>
      </c>
      <c r="E8058">
        <v>163.64400000000001</v>
      </c>
      <c r="F8058">
        <v>158.21459999999999</v>
      </c>
      <c r="G8058" t="s">
        <v>1542</v>
      </c>
      <c r="H8058" t="s">
        <v>26</v>
      </c>
      <c r="I8058" t="s">
        <v>13</v>
      </c>
      <c r="J8058">
        <v>-5.4294000000000153</v>
      </c>
      <c r="K8058">
        <v>-3.3178118354476887</v>
      </c>
      <c r="L8058" t="str">
        <f>TEXT(Orders[[#This Row],[date]],"MMM")</f>
        <v>Aug</v>
      </c>
    </row>
    <row r="8059" spans="1:12" x14ac:dyDescent="0.3">
      <c r="A8059" s="2">
        <v>45062</v>
      </c>
      <c r="B8059">
        <v>1016761</v>
      </c>
      <c r="C8059" t="s">
        <v>4779</v>
      </c>
      <c r="D8059" t="s">
        <v>3172</v>
      </c>
      <c r="E8059">
        <v>165.892</v>
      </c>
      <c r="F8059">
        <v>158.21459999999999</v>
      </c>
      <c r="G8059" t="s">
        <v>1934</v>
      </c>
      <c r="H8059" t="s">
        <v>19</v>
      </c>
      <c r="I8059" t="s">
        <v>20</v>
      </c>
      <c r="J8059">
        <v>-7.6774000000000058</v>
      </c>
      <c r="K8059">
        <v>-4.6279507149229655</v>
      </c>
      <c r="L8059" t="str">
        <f>TEXT(Orders[[#This Row],[date]],"MMM")</f>
        <v>May</v>
      </c>
    </row>
    <row r="8060" spans="1:12" x14ac:dyDescent="0.3">
      <c r="A8060" s="2">
        <v>45059</v>
      </c>
      <c r="B8060">
        <v>1017107</v>
      </c>
      <c r="C8060" t="s">
        <v>3786</v>
      </c>
      <c r="D8060" t="s">
        <v>3176</v>
      </c>
      <c r="E8060">
        <v>165.892</v>
      </c>
      <c r="F8060">
        <v>158.21459999999999</v>
      </c>
      <c r="G8060" t="s">
        <v>2472</v>
      </c>
      <c r="H8060" t="s">
        <v>35</v>
      </c>
      <c r="I8060" t="s">
        <v>36</v>
      </c>
      <c r="J8060">
        <v>-7.6774000000000058</v>
      </c>
      <c r="K8060">
        <v>-4.6279507149229655</v>
      </c>
      <c r="L8060" t="str">
        <f>TEXT(Orders[[#This Row],[date]],"MMM")</f>
        <v>May</v>
      </c>
    </row>
    <row r="8061" spans="1:12" x14ac:dyDescent="0.3">
      <c r="A8061" s="2">
        <v>44936</v>
      </c>
      <c r="B8061">
        <v>1012621</v>
      </c>
      <c r="C8061" t="s">
        <v>3891</v>
      </c>
      <c r="D8061" t="s">
        <v>3179</v>
      </c>
      <c r="E8061">
        <v>202.98400000000001</v>
      </c>
      <c r="F8061">
        <v>158.21459999999999</v>
      </c>
      <c r="G8061" t="s">
        <v>2791</v>
      </c>
      <c r="H8061" t="s">
        <v>50</v>
      </c>
      <c r="I8061" t="s">
        <v>36</v>
      </c>
      <c r="J8061">
        <v>-44.769400000000019</v>
      </c>
      <c r="K8061">
        <v>-22.055630000394128</v>
      </c>
      <c r="L8061" t="str">
        <f>TEXT(Orders[[#This Row],[date]],"MMM")</f>
        <v>Jan</v>
      </c>
    </row>
    <row r="8062" spans="1:12" x14ac:dyDescent="0.3">
      <c r="A8062" s="2">
        <v>45179</v>
      </c>
      <c r="B8062">
        <v>1002155</v>
      </c>
      <c r="C8062" t="s">
        <v>5356</v>
      </c>
      <c r="D8062" t="s">
        <v>3174</v>
      </c>
      <c r="E8062">
        <v>49.107200000000006</v>
      </c>
      <c r="F8062">
        <v>158.23600000000002</v>
      </c>
      <c r="G8062" t="s">
        <v>2471</v>
      </c>
      <c r="H8062" t="s">
        <v>12</v>
      </c>
      <c r="I8062" t="s">
        <v>13</v>
      </c>
      <c r="J8062">
        <v>109.12880000000001</v>
      </c>
      <c r="K8062">
        <v>222.22566141013945</v>
      </c>
      <c r="L8062" t="str">
        <f>TEXT(Orders[[#This Row],[date]],"MMM")</f>
        <v>Sep</v>
      </c>
    </row>
    <row r="8063" spans="1:12" x14ac:dyDescent="0.3">
      <c r="A8063" s="2">
        <v>45261</v>
      </c>
      <c r="B8063">
        <v>1015668</v>
      </c>
      <c r="C8063" t="s">
        <v>5808</v>
      </c>
      <c r="D8063" t="s">
        <v>3180</v>
      </c>
      <c r="E8063">
        <v>80.792000000000002</v>
      </c>
      <c r="F8063">
        <v>158.48352</v>
      </c>
      <c r="G8063" t="s">
        <v>857</v>
      </c>
      <c r="H8063" t="s">
        <v>88</v>
      </c>
      <c r="I8063" t="s">
        <v>36</v>
      </c>
      <c r="J8063">
        <v>77.691519999999997</v>
      </c>
      <c r="K8063">
        <v>96.162392316070893</v>
      </c>
      <c r="L8063" t="str">
        <f>TEXT(Orders[[#This Row],[date]],"MMM")</f>
        <v>Dec</v>
      </c>
    </row>
    <row r="8064" spans="1:12" x14ac:dyDescent="0.3">
      <c r="A8064" s="2">
        <v>45149</v>
      </c>
      <c r="B8064">
        <v>1001517</v>
      </c>
      <c r="C8064" t="s">
        <v>5840</v>
      </c>
      <c r="D8064" t="s">
        <v>3171</v>
      </c>
      <c r="E8064">
        <v>7.9956480000000001</v>
      </c>
      <c r="F8064">
        <v>158.53344000000001</v>
      </c>
      <c r="G8064" t="s">
        <v>1832</v>
      </c>
      <c r="H8064" t="s">
        <v>12</v>
      </c>
      <c r="I8064" t="s">
        <v>13</v>
      </c>
      <c r="J8064">
        <v>150.53779200000002</v>
      </c>
      <c r="K8064">
        <v>1882.7466141581024</v>
      </c>
      <c r="L8064" t="str">
        <f>TEXT(Orders[[#This Row],[date]],"MMM")</f>
        <v>Aug</v>
      </c>
    </row>
    <row r="8065" spans="1:12" x14ac:dyDescent="0.3">
      <c r="A8065" s="2">
        <v>44959</v>
      </c>
      <c r="B8065">
        <v>1006206</v>
      </c>
      <c r="C8065" t="s">
        <v>5177</v>
      </c>
      <c r="D8065" t="s">
        <v>3176</v>
      </c>
      <c r="E8065">
        <v>5.3359999999999985</v>
      </c>
      <c r="F8065">
        <v>158.6628</v>
      </c>
      <c r="G8065" t="s">
        <v>866</v>
      </c>
      <c r="H8065" t="s">
        <v>69</v>
      </c>
      <c r="I8065" t="s">
        <v>46</v>
      </c>
      <c r="J8065">
        <v>153.32679999999999</v>
      </c>
      <c r="K8065">
        <v>2873.4407796101955</v>
      </c>
      <c r="L8065" t="str">
        <f>TEXT(Orders[[#This Row],[date]],"MMM")</f>
        <v>Feb</v>
      </c>
    </row>
    <row r="8066" spans="1:12" x14ac:dyDescent="0.3">
      <c r="A8066" s="2">
        <v>44972</v>
      </c>
      <c r="B8066">
        <v>1006795</v>
      </c>
      <c r="C8066" t="s">
        <v>3289</v>
      </c>
      <c r="D8066" t="s">
        <v>3177</v>
      </c>
      <c r="E8066">
        <v>5.7360000000000042</v>
      </c>
      <c r="F8066">
        <v>158.6628</v>
      </c>
      <c r="G8066" t="s">
        <v>3037</v>
      </c>
      <c r="H8066" t="s">
        <v>35</v>
      </c>
      <c r="I8066" t="s">
        <v>36</v>
      </c>
      <c r="J8066">
        <v>152.92680000000001</v>
      </c>
      <c r="K8066">
        <v>2666.087866108785</v>
      </c>
      <c r="L8066" t="str">
        <f>TEXT(Orders[[#This Row],[date]],"MMM")</f>
        <v>Feb</v>
      </c>
    </row>
    <row r="8067" spans="1:12" x14ac:dyDescent="0.3">
      <c r="A8067" s="2">
        <v>45165</v>
      </c>
      <c r="B8067">
        <v>1010319</v>
      </c>
      <c r="C8067" t="s">
        <v>5592</v>
      </c>
      <c r="D8067" t="s">
        <v>3177</v>
      </c>
      <c r="E8067">
        <v>7.7879999999999825</v>
      </c>
      <c r="F8067">
        <v>158.6628</v>
      </c>
      <c r="G8067" t="s">
        <v>114</v>
      </c>
      <c r="H8067" t="s">
        <v>50</v>
      </c>
      <c r="I8067" t="s">
        <v>36</v>
      </c>
      <c r="J8067">
        <v>150.87480000000002</v>
      </c>
      <c r="K8067">
        <v>1937.2727272727318</v>
      </c>
      <c r="L8067" t="str">
        <f>TEXT(Orders[[#This Row],[date]],"MMM")</f>
        <v>Aug</v>
      </c>
    </row>
    <row r="8068" spans="1:12" x14ac:dyDescent="0.3">
      <c r="A8068" s="2">
        <v>45279</v>
      </c>
      <c r="B8068">
        <v>1006322</v>
      </c>
      <c r="C8068" t="s">
        <v>4797</v>
      </c>
      <c r="D8068" t="s">
        <v>3174</v>
      </c>
      <c r="E8068">
        <v>24.536000000000001</v>
      </c>
      <c r="F8068">
        <v>158.6628</v>
      </c>
      <c r="G8068" t="s">
        <v>2585</v>
      </c>
      <c r="H8068" t="s">
        <v>88</v>
      </c>
      <c r="I8068" t="s">
        <v>36</v>
      </c>
      <c r="J8068">
        <v>134.1268</v>
      </c>
      <c r="K8068">
        <v>546.65308118682754</v>
      </c>
      <c r="L8068" t="str">
        <f>TEXT(Orders[[#This Row],[date]],"MMM")</f>
        <v>Dec</v>
      </c>
    </row>
    <row r="8069" spans="1:12" x14ac:dyDescent="0.3">
      <c r="A8069" s="2">
        <v>45123</v>
      </c>
      <c r="B8069">
        <v>1011274</v>
      </c>
      <c r="C8069" t="s">
        <v>4403</v>
      </c>
      <c r="D8069" t="s">
        <v>3175</v>
      </c>
      <c r="E8069">
        <v>24.647999999999996</v>
      </c>
      <c r="F8069">
        <v>158.6628</v>
      </c>
      <c r="G8069" t="s">
        <v>3100</v>
      </c>
      <c r="H8069" t="s">
        <v>57</v>
      </c>
      <c r="I8069" t="s">
        <v>20</v>
      </c>
      <c r="J8069">
        <v>134.01480000000001</v>
      </c>
      <c r="K8069">
        <v>543.71470301850059</v>
      </c>
      <c r="L8069" t="str">
        <f>TEXT(Orders[[#This Row],[date]],"MMM")</f>
        <v>Jul</v>
      </c>
    </row>
    <row r="8070" spans="1:12" x14ac:dyDescent="0.3">
      <c r="A8070" s="2">
        <v>45192</v>
      </c>
      <c r="B8070">
        <v>1016796</v>
      </c>
      <c r="C8070" t="s">
        <v>4726</v>
      </c>
      <c r="D8070" t="s">
        <v>3175</v>
      </c>
      <c r="E8070">
        <v>24.647999999999996</v>
      </c>
      <c r="F8070">
        <v>158.6628</v>
      </c>
      <c r="G8070" t="s">
        <v>1834</v>
      </c>
      <c r="H8070" t="s">
        <v>57</v>
      </c>
      <c r="I8070" t="s">
        <v>20</v>
      </c>
      <c r="J8070">
        <v>134.01480000000001</v>
      </c>
      <c r="K8070">
        <v>543.71470301850059</v>
      </c>
      <c r="L8070" t="str">
        <f>TEXT(Orders[[#This Row],[date]],"MMM")</f>
        <v>Sep</v>
      </c>
    </row>
    <row r="8071" spans="1:12" x14ac:dyDescent="0.3">
      <c r="A8071" s="2">
        <v>45172</v>
      </c>
      <c r="B8071">
        <v>1015394</v>
      </c>
      <c r="C8071" t="s">
        <v>5912</v>
      </c>
      <c r="D8071" t="s">
        <v>3176</v>
      </c>
      <c r="E8071">
        <v>28.180000000000007</v>
      </c>
      <c r="F8071">
        <v>158.6628</v>
      </c>
      <c r="G8071" t="s">
        <v>3137</v>
      </c>
      <c r="H8071" t="s">
        <v>88</v>
      </c>
      <c r="I8071" t="s">
        <v>36</v>
      </c>
      <c r="J8071">
        <v>130.4828</v>
      </c>
      <c r="K8071">
        <v>463.03335699077348</v>
      </c>
      <c r="L8071" t="str">
        <f>TEXT(Orders[[#This Row],[date]],"MMM")</f>
        <v>Sep</v>
      </c>
    </row>
    <row r="8072" spans="1:12" x14ac:dyDescent="0.3">
      <c r="A8072" s="2">
        <v>44997</v>
      </c>
      <c r="B8072">
        <v>1012125</v>
      </c>
      <c r="C8072" t="s">
        <v>3989</v>
      </c>
      <c r="D8072" t="s">
        <v>3176</v>
      </c>
      <c r="E8072">
        <v>58.52800000000002</v>
      </c>
      <c r="F8072">
        <v>158.6628</v>
      </c>
      <c r="G8072" t="s">
        <v>1373</v>
      </c>
      <c r="H8072" t="s">
        <v>54</v>
      </c>
      <c r="I8072" t="s">
        <v>20</v>
      </c>
      <c r="J8072">
        <v>100.13479999999998</v>
      </c>
      <c r="K8072">
        <v>171.08870967741927</v>
      </c>
      <c r="L8072" t="str">
        <f>TEXT(Orders[[#This Row],[date]],"MMM")</f>
        <v>Mar</v>
      </c>
    </row>
    <row r="8073" spans="1:12" x14ac:dyDescent="0.3">
      <c r="A8073" s="2">
        <v>45083</v>
      </c>
      <c r="B8073">
        <v>1014649</v>
      </c>
      <c r="C8073" t="s">
        <v>5850</v>
      </c>
      <c r="D8073" t="s">
        <v>3176</v>
      </c>
      <c r="E8073">
        <v>82.132000000000019</v>
      </c>
      <c r="F8073">
        <v>158.6628</v>
      </c>
      <c r="G8073" t="s">
        <v>996</v>
      </c>
      <c r="H8073" t="s">
        <v>26</v>
      </c>
      <c r="I8073" t="s">
        <v>13</v>
      </c>
      <c r="J8073">
        <v>76.530799999999985</v>
      </c>
      <c r="K8073">
        <v>93.18024643257192</v>
      </c>
      <c r="L8073" t="str">
        <f>TEXT(Orders[[#This Row],[date]],"MMM")</f>
        <v>Jun</v>
      </c>
    </row>
    <row r="8074" spans="1:12" x14ac:dyDescent="0.3">
      <c r="A8074" s="2">
        <v>45152</v>
      </c>
      <c r="B8074">
        <v>1007352</v>
      </c>
      <c r="C8074" t="s">
        <v>4071</v>
      </c>
      <c r="D8074" t="s">
        <v>3179</v>
      </c>
      <c r="E8074">
        <v>88.728000000000009</v>
      </c>
      <c r="F8074">
        <v>158.6628</v>
      </c>
      <c r="G8074" t="s">
        <v>1273</v>
      </c>
      <c r="H8074" t="s">
        <v>75</v>
      </c>
      <c r="I8074" t="s">
        <v>46</v>
      </c>
      <c r="J8074">
        <v>69.934799999999996</v>
      </c>
      <c r="K8074">
        <v>78.819312956451157</v>
      </c>
      <c r="L8074" t="str">
        <f>TEXT(Orders[[#This Row],[date]],"MMM")</f>
        <v>Aug</v>
      </c>
    </row>
    <row r="8075" spans="1:12" x14ac:dyDescent="0.3">
      <c r="A8075" s="2">
        <v>45134</v>
      </c>
      <c r="B8075">
        <v>1015064</v>
      </c>
      <c r="C8075" t="s">
        <v>5319</v>
      </c>
      <c r="D8075" t="s">
        <v>3173</v>
      </c>
      <c r="E8075">
        <v>91.124000000000009</v>
      </c>
      <c r="F8075">
        <v>158.6628</v>
      </c>
      <c r="G8075" t="s">
        <v>1811</v>
      </c>
      <c r="H8075" t="s">
        <v>88</v>
      </c>
      <c r="I8075" t="s">
        <v>36</v>
      </c>
      <c r="J8075">
        <v>67.538799999999995</v>
      </c>
      <c r="K8075">
        <v>74.117466309643987</v>
      </c>
      <c r="L8075" t="str">
        <f>TEXT(Orders[[#This Row],[date]],"MMM")</f>
        <v>Jul</v>
      </c>
    </row>
    <row r="8076" spans="1:12" x14ac:dyDescent="0.3">
      <c r="A8076" s="2">
        <v>45186</v>
      </c>
      <c r="B8076">
        <v>1018726</v>
      </c>
      <c r="C8076" t="s">
        <v>3227</v>
      </c>
      <c r="D8076" t="s">
        <v>3178</v>
      </c>
      <c r="E8076">
        <v>111.35600000000002</v>
      </c>
      <c r="F8076">
        <v>158.6628</v>
      </c>
      <c r="G8076" t="s">
        <v>22</v>
      </c>
      <c r="H8076" t="s">
        <v>26</v>
      </c>
      <c r="I8076" t="s">
        <v>13</v>
      </c>
      <c r="J8076">
        <v>47.306799999999981</v>
      </c>
      <c r="K8076">
        <v>42.482488595136289</v>
      </c>
      <c r="L8076" t="str">
        <f>TEXT(Orders[[#This Row],[date]],"MMM")</f>
        <v>Sep</v>
      </c>
    </row>
    <row r="8077" spans="1:12" x14ac:dyDescent="0.3">
      <c r="A8077" s="2">
        <v>45186</v>
      </c>
      <c r="B8077">
        <v>1008515</v>
      </c>
      <c r="C8077" t="s">
        <v>4206</v>
      </c>
      <c r="D8077" t="s">
        <v>3175</v>
      </c>
      <c r="E8077">
        <v>113.76000000000002</v>
      </c>
      <c r="F8077">
        <v>158.6628</v>
      </c>
      <c r="G8077" t="s">
        <v>1060</v>
      </c>
      <c r="H8077" t="s">
        <v>30</v>
      </c>
      <c r="I8077" t="s">
        <v>13</v>
      </c>
      <c r="J8077">
        <v>44.902799999999985</v>
      </c>
      <c r="K8077">
        <v>39.471518987341753</v>
      </c>
      <c r="L8077" t="str">
        <f>TEXT(Orders[[#This Row],[date]],"MMM")</f>
        <v>Sep</v>
      </c>
    </row>
    <row r="8078" spans="1:12" x14ac:dyDescent="0.3">
      <c r="A8078" s="2">
        <v>45159</v>
      </c>
      <c r="B8078">
        <v>1011817</v>
      </c>
      <c r="C8078" t="s">
        <v>5323</v>
      </c>
      <c r="D8078" t="s">
        <v>3174</v>
      </c>
      <c r="E8078">
        <v>130.46400000000003</v>
      </c>
      <c r="F8078">
        <v>158.6628</v>
      </c>
      <c r="G8078" t="s">
        <v>2377</v>
      </c>
      <c r="H8078" t="s">
        <v>30</v>
      </c>
      <c r="I8078" t="s">
        <v>13</v>
      </c>
      <c r="J8078">
        <v>28.198799999999977</v>
      </c>
      <c r="K8078">
        <v>21.614238410596005</v>
      </c>
      <c r="L8078" t="str">
        <f>TEXT(Orders[[#This Row],[date]],"MMM")</f>
        <v>Aug</v>
      </c>
    </row>
    <row r="8079" spans="1:12" x14ac:dyDescent="0.3">
      <c r="A8079" s="2">
        <v>45006</v>
      </c>
      <c r="B8079">
        <v>1011987</v>
      </c>
      <c r="C8079" t="s">
        <v>4101</v>
      </c>
      <c r="D8079" t="s">
        <v>3178</v>
      </c>
      <c r="E8079">
        <v>137.20800000000003</v>
      </c>
      <c r="F8079">
        <v>158.6628</v>
      </c>
      <c r="G8079" t="s">
        <v>949</v>
      </c>
      <c r="H8079" t="s">
        <v>35</v>
      </c>
      <c r="I8079" t="s">
        <v>36</v>
      </c>
      <c r="J8079">
        <v>21.454799999999977</v>
      </c>
      <c r="K8079">
        <v>15.636697568654871</v>
      </c>
      <c r="L8079" t="str">
        <f>TEXT(Orders[[#This Row],[date]],"MMM")</f>
        <v>Mar</v>
      </c>
    </row>
    <row r="8080" spans="1:12" x14ac:dyDescent="0.3">
      <c r="A8080" s="2">
        <v>45256</v>
      </c>
      <c r="B8080">
        <v>1008645</v>
      </c>
      <c r="C8080" t="s">
        <v>4089</v>
      </c>
      <c r="D8080" t="s">
        <v>3174</v>
      </c>
      <c r="E8080">
        <v>140.55200000000002</v>
      </c>
      <c r="F8080">
        <v>158.6628</v>
      </c>
      <c r="G8080" t="s">
        <v>1774</v>
      </c>
      <c r="H8080" t="s">
        <v>12</v>
      </c>
      <c r="I8080" t="s">
        <v>13</v>
      </c>
      <c r="J8080">
        <v>18.110799999999983</v>
      </c>
      <c r="K8080">
        <v>12.885480107006645</v>
      </c>
      <c r="L8080" t="str">
        <f>TEXT(Orders[[#This Row],[date]],"MMM")</f>
        <v>Nov</v>
      </c>
    </row>
    <row r="8081" spans="1:12" x14ac:dyDescent="0.3">
      <c r="A8081" s="2">
        <v>45288</v>
      </c>
      <c r="B8081">
        <v>1009442</v>
      </c>
      <c r="C8081" t="s">
        <v>4373</v>
      </c>
      <c r="D8081" t="s">
        <v>3179</v>
      </c>
      <c r="E8081">
        <v>145.07600000000002</v>
      </c>
      <c r="F8081">
        <v>158.6628</v>
      </c>
      <c r="G8081" t="s">
        <v>2047</v>
      </c>
      <c r="H8081" t="s">
        <v>88</v>
      </c>
      <c r="I8081" t="s">
        <v>36</v>
      </c>
      <c r="J8081">
        <v>13.586799999999982</v>
      </c>
      <c r="K8081">
        <v>9.3652981885356503</v>
      </c>
      <c r="L8081" t="str">
        <f>TEXT(Orders[[#This Row],[date]],"MMM")</f>
        <v>Dec</v>
      </c>
    </row>
    <row r="8082" spans="1:12" x14ac:dyDescent="0.3">
      <c r="A8082" s="2">
        <v>45119</v>
      </c>
      <c r="B8082">
        <v>1015043</v>
      </c>
      <c r="C8082" t="s">
        <v>5913</v>
      </c>
      <c r="D8082" t="s">
        <v>3171</v>
      </c>
      <c r="E8082">
        <v>148.44800000000004</v>
      </c>
      <c r="F8082">
        <v>158.6628</v>
      </c>
      <c r="G8082" t="s">
        <v>772</v>
      </c>
      <c r="H8082" t="s">
        <v>69</v>
      </c>
      <c r="I8082" t="s">
        <v>46</v>
      </c>
      <c r="J8082">
        <v>10.214799999999968</v>
      </c>
      <c r="K8082">
        <v>6.8810627290364081</v>
      </c>
      <c r="L8082" t="str">
        <f>TEXT(Orders[[#This Row],[date]],"MMM")</f>
        <v>Jul</v>
      </c>
    </row>
    <row r="8083" spans="1:12" x14ac:dyDescent="0.3">
      <c r="A8083" s="2">
        <v>45103</v>
      </c>
      <c r="B8083">
        <v>1015927</v>
      </c>
      <c r="C8083" t="s">
        <v>3829</v>
      </c>
      <c r="D8083" t="s">
        <v>3177</v>
      </c>
      <c r="E8083">
        <v>177.67200000000003</v>
      </c>
      <c r="F8083">
        <v>158.6628</v>
      </c>
      <c r="G8083" t="s">
        <v>986</v>
      </c>
      <c r="H8083" t="s">
        <v>45</v>
      </c>
      <c r="I8083" t="s">
        <v>46</v>
      </c>
      <c r="J8083">
        <v>-19.009200000000021</v>
      </c>
      <c r="K8083">
        <v>-10.699040929352975</v>
      </c>
      <c r="L8083" t="str">
        <f>TEXT(Orders[[#This Row],[date]],"MMM")</f>
        <v>Jun</v>
      </c>
    </row>
    <row r="8084" spans="1:12" x14ac:dyDescent="0.3">
      <c r="A8084" s="2">
        <v>45172</v>
      </c>
      <c r="B8084">
        <v>1005520</v>
      </c>
      <c r="C8084" t="s">
        <v>5221</v>
      </c>
      <c r="D8084" t="s">
        <v>3175</v>
      </c>
      <c r="E8084">
        <v>182.05200000000002</v>
      </c>
      <c r="F8084">
        <v>158.6628</v>
      </c>
      <c r="G8084" t="s">
        <v>2844</v>
      </c>
      <c r="H8084" t="s">
        <v>69</v>
      </c>
      <c r="I8084" t="s">
        <v>46</v>
      </c>
      <c r="J8084">
        <v>-23.389200000000017</v>
      </c>
      <c r="K8084">
        <v>-12.84753806604707</v>
      </c>
      <c r="L8084" t="str">
        <f>TEXT(Orders[[#This Row],[date]],"MMM")</f>
        <v>Sep</v>
      </c>
    </row>
    <row r="8085" spans="1:12" x14ac:dyDescent="0.3">
      <c r="A8085" s="2">
        <v>45087</v>
      </c>
      <c r="B8085">
        <v>1013100</v>
      </c>
      <c r="C8085" t="s">
        <v>3620</v>
      </c>
      <c r="D8085" t="s">
        <v>3178</v>
      </c>
      <c r="E8085">
        <v>193.40800000000002</v>
      </c>
      <c r="F8085">
        <v>158.6628</v>
      </c>
      <c r="G8085" t="s">
        <v>998</v>
      </c>
      <c r="H8085" t="s">
        <v>50</v>
      </c>
      <c r="I8085" t="s">
        <v>36</v>
      </c>
      <c r="J8085">
        <v>-34.745200000000011</v>
      </c>
      <c r="K8085">
        <v>-17.964717074784915</v>
      </c>
      <c r="L8085" t="str">
        <f>TEXT(Orders[[#This Row],[date]],"MMM")</f>
        <v>Jun</v>
      </c>
    </row>
    <row r="8086" spans="1:12" x14ac:dyDescent="0.3">
      <c r="A8086" s="2">
        <v>45058</v>
      </c>
      <c r="B8086">
        <v>1014331</v>
      </c>
      <c r="C8086" t="s">
        <v>4096</v>
      </c>
      <c r="D8086" t="s">
        <v>3174</v>
      </c>
      <c r="E8086">
        <v>194.53200000000004</v>
      </c>
      <c r="F8086">
        <v>158.6628</v>
      </c>
      <c r="G8086" t="s">
        <v>2370</v>
      </c>
      <c r="H8086" t="s">
        <v>19</v>
      </c>
      <c r="I8086" t="s">
        <v>20</v>
      </c>
      <c r="J8086">
        <v>-35.869200000000035</v>
      </c>
      <c r="K8086">
        <v>-18.43871445314911</v>
      </c>
      <c r="L8086" t="str">
        <f>TEXT(Orders[[#This Row],[date]],"MMM")</f>
        <v>May</v>
      </c>
    </row>
    <row r="8087" spans="1:12" x14ac:dyDescent="0.3">
      <c r="A8087" s="2">
        <v>45281</v>
      </c>
      <c r="B8087">
        <v>1018732</v>
      </c>
      <c r="C8087" t="s">
        <v>5419</v>
      </c>
      <c r="D8087" t="s">
        <v>3177</v>
      </c>
      <c r="E8087">
        <v>210.26800000000003</v>
      </c>
      <c r="F8087">
        <v>158.6628</v>
      </c>
      <c r="G8087" t="s">
        <v>1850</v>
      </c>
      <c r="H8087" t="s">
        <v>54</v>
      </c>
      <c r="I8087" t="s">
        <v>20</v>
      </c>
      <c r="J8087">
        <v>-51.605200000000025</v>
      </c>
      <c r="K8087">
        <v>-24.542583750261578</v>
      </c>
      <c r="L8087" t="str">
        <f>TEXT(Orders[[#This Row],[date]],"MMM")</f>
        <v>Dec</v>
      </c>
    </row>
    <row r="8088" spans="1:12" x14ac:dyDescent="0.3">
      <c r="A8088" s="2">
        <v>44930</v>
      </c>
      <c r="B8088">
        <v>1002823</v>
      </c>
      <c r="C8088" t="s">
        <v>5786</v>
      </c>
      <c r="D8088" t="s">
        <v>3177</v>
      </c>
      <c r="E8088">
        <v>62.560000000000016</v>
      </c>
      <c r="F8088">
        <v>158.78199999999998</v>
      </c>
      <c r="G8088" t="s">
        <v>3139</v>
      </c>
      <c r="H8088" t="s">
        <v>35</v>
      </c>
      <c r="I8088" t="s">
        <v>36</v>
      </c>
      <c r="J8088">
        <v>96.221999999999966</v>
      </c>
      <c r="K8088">
        <v>153.80754475703316</v>
      </c>
      <c r="L8088" t="str">
        <f>TEXT(Orders[[#This Row],[date]],"MMM")</f>
        <v>Jan</v>
      </c>
    </row>
    <row r="8089" spans="1:12" x14ac:dyDescent="0.3">
      <c r="A8089" s="2">
        <v>44929</v>
      </c>
      <c r="B8089">
        <v>1004947</v>
      </c>
      <c r="C8089" t="s">
        <v>3805</v>
      </c>
      <c r="D8089" t="s">
        <v>3176</v>
      </c>
      <c r="E8089">
        <v>288.77760000000006</v>
      </c>
      <c r="F8089">
        <v>158.78199999999998</v>
      </c>
      <c r="G8089" t="s">
        <v>1090</v>
      </c>
      <c r="H8089" t="s">
        <v>12</v>
      </c>
      <c r="I8089" t="s">
        <v>13</v>
      </c>
      <c r="J8089">
        <v>-129.99560000000008</v>
      </c>
      <c r="K8089">
        <v>-45.015818401427275</v>
      </c>
      <c r="L8089" t="str">
        <f>TEXT(Orders[[#This Row],[date]],"MMM")</f>
        <v>Jan</v>
      </c>
    </row>
    <row r="8090" spans="1:12" x14ac:dyDescent="0.3">
      <c r="A8090" s="2">
        <v>45239</v>
      </c>
      <c r="B8090">
        <v>1004633</v>
      </c>
      <c r="C8090" t="s">
        <v>3279</v>
      </c>
      <c r="D8090" t="s">
        <v>3174</v>
      </c>
      <c r="E8090">
        <v>139.7568</v>
      </c>
      <c r="F8090">
        <v>158.86520000000002</v>
      </c>
      <c r="G8090" t="s">
        <v>3111</v>
      </c>
      <c r="H8090" t="s">
        <v>69</v>
      </c>
      <c r="I8090" t="s">
        <v>46</v>
      </c>
      <c r="J8090">
        <v>19.108400000000017</v>
      </c>
      <c r="K8090">
        <v>13.672608416907098</v>
      </c>
      <c r="L8090" t="str">
        <f>TEXT(Orders[[#This Row],[date]],"MMM")</f>
        <v>Nov</v>
      </c>
    </row>
    <row r="8091" spans="1:12" x14ac:dyDescent="0.3">
      <c r="A8091" s="2">
        <v>45048</v>
      </c>
      <c r="B8091">
        <v>1012707</v>
      </c>
      <c r="C8091" t="s">
        <v>5384</v>
      </c>
      <c r="D8091" t="s">
        <v>3177</v>
      </c>
      <c r="E8091">
        <v>135.5</v>
      </c>
      <c r="F8091">
        <v>159.11099999999999</v>
      </c>
      <c r="G8091" t="s">
        <v>1421</v>
      </c>
      <c r="H8091" t="s">
        <v>50</v>
      </c>
      <c r="I8091" t="s">
        <v>36</v>
      </c>
      <c r="J8091">
        <v>23.61099999999999</v>
      </c>
      <c r="K8091">
        <v>17.425092250922503</v>
      </c>
      <c r="L8091" t="str">
        <f>TEXT(Orders[[#This Row],[date]],"MMM")</f>
        <v>May</v>
      </c>
    </row>
    <row r="8092" spans="1:12" x14ac:dyDescent="0.3">
      <c r="A8092" s="2">
        <v>45035</v>
      </c>
      <c r="B8092">
        <v>1016690</v>
      </c>
      <c r="C8092" t="s">
        <v>3885</v>
      </c>
      <c r="D8092" t="s">
        <v>3171</v>
      </c>
      <c r="E8092">
        <v>8.3720000000000141</v>
      </c>
      <c r="F8092">
        <v>159.11100000000002</v>
      </c>
      <c r="G8092" t="s">
        <v>2611</v>
      </c>
      <c r="H8092" t="s">
        <v>30</v>
      </c>
      <c r="I8092" t="s">
        <v>13</v>
      </c>
      <c r="J8092">
        <v>150.739</v>
      </c>
      <c r="K8092">
        <v>1800.5136168179617</v>
      </c>
      <c r="L8092" t="str">
        <f>TEXT(Orders[[#This Row],[date]],"MMM")</f>
        <v>Apr</v>
      </c>
    </row>
    <row r="8093" spans="1:12" x14ac:dyDescent="0.3">
      <c r="A8093" s="2">
        <v>45023</v>
      </c>
      <c r="B8093">
        <v>1010541</v>
      </c>
      <c r="C8093" t="s">
        <v>5832</v>
      </c>
      <c r="D8093" t="s">
        <v>3172</v>
      </c>
      <c r="E8093">
        <v>8.4879999999999995</v>
      </c>
      <c r="F8093">
        <v>159.11100000000002</v>
      </c>
      <c r="G8093" t="s">
        <v>1887</v>
      </c>
      <c r="H8093" t="s">
        <v>54</v>
      </c>
      <c r="I8093" t="s">
        <v>20</v>
      </c>
      <c r="J8093">
        <v>150.62300000000002</v>
      </c>
      <c r="K8093">
        <v>1774.5405278039589</v>
      </c>
      <c r="L8093" t="str">
        <f>TEXT(Orders[[#This Row],[date]],"MMM")</f>
        <v>Apr</v>
      </c>
    </row>
    <row r="8094" spans="1:12" x14ac:dyDescent="0.3">
      <c r="A8094" s="2">
        <v>45206</v>
      </c>
      <c r="B8094">
        <v>1006689</v>
      </c>
      <c r="C8094" t="s">
        <v>5914</v>
      </c>
      <c r="D8094" t="s">
        <v>3173</v>
      </c>
      <c r="E8094">
        <v>10.368000000000023</v>
      </c>
      <c r="F8094">
        <v>159.11100000000002</v>
      </c>
      <c r="G8094" t="s">
        <v>3142</v>
      </c>
      <c r="H8094" t="s">
        <v>12</v>
      </c>
      <c r="I8094" t="s">
        <v>13</v>
      </c>
      <c r="J8094">
        <v>148.74299999999999</v>
      </c>
      <c r="K8094">
        <v>1434.6354166666633</v>
      </c>
      <c r="L8094" t="str">
        <f>TEXT(Orders[[#This Row],[date]],"MMM")</f>
        <v>Oct</v>
      </c>
    </row>
    <row r="8095" spans="1:12" x14ac:dyDescent="0.3">
      <c r="A8095" s="2">
        <v>45065</v>
      </c>
      <c r="B8095">
        <v>1019802</v>
      </c>
      <c r="C8095" t="s">
        <v>3668</v>
      </c>
      <c r="D8095" t="s">
        <v>3172</v>
      </c>
      <c r="E8095">
        <v>10.73599999999999</v>
      </c>
      <c r="F8095">
        <v>159.11100000000002</v>
      </c>
      <c r="G8095" t="s">
        <v>2159</v>
      </c>
      <c r="H8095" t="s">
        <v>50</v>
      </c>
      <c r="I8095" t="s">
        <v>36</v>
      </c>
      <c r="J8095">
        <v>148.37500000000003</v>
      </c>
      <c r="K8095">
        <v>1382.0324143070061</v>
      </c>
      <c r="L8095" t="str">
        <f>TEXT(Orders[[#This Row],[date]],"MMM")</f>
        <v>May</v>
      </c>
    </row>
    <row r="8096" spans="1:12" x14ac:dyDescent="0.3">
      <c r="A8096" s="2">
        <v>45138</v>
      </c>
      <c r="B8096">
        <v>1017435</v>
      </c>
      <c r="C8096" t="s">
        <v>5641</v>
      </c>
      <c r="D8096" t="s">
        <v>3173</v>
      </c>
      <c r="E8096">
        <v>11.859999999999985</v>
      </c>
      <c r="F8096">
        <v>159.11100000000002</v>
      </c>
      <c r="G8096" t="s">
        <v>2716</v>
      </c>
      <c r="H8096" t="s">
        <v>69</v>
      </c>
      <c r="I8096" t="s">
        <v>46</v>
      </c>
      <c r="J8096">
        <v>147.25100000000003</v>
      </c>
      <c r="K8096">
        <v>1241.5767284991587</v>
      </c>
      <c r="L8096" t="str">
        <f>TEXT(Orders[[#This Row],[date]],"MMM")</f>
        <v>Jul</v>
      </c>
    </row>
    <row r="8097" spans="1:12" x14ac:dyDescent="0.3">
      <c r="A8097" s="2">
        <v>45097</v>
      </c>
      <c r="B8097">
        <v>1014538</v>
      </c>
      <c r="C8097" t="s">
        <v>5895</v>
      </c>
      <c r="D8097" t="s">
        <v>3172</v>
      </c>
      <c r="E8097">
        <v>19.728000000000009</v>
      </c>
      <c r="F8097">
        <v>159.11100000000002</v>
      </c>
      <c r="G8097" t="s">
        <v>2108</v>
      </c>
      <c r="H8097" t="s">
        <v>50</v>
      </c>
      <c r="I8097" t="s">
        <v>36</v>
      </c>
      <c r="J8097">
        <v>139.38300000000001</v>
      </c>
      <c r="K8097">
        <v>706.52372262773702</v>
      </c>
      <c r="L8097" t="str">
        <f>TEXT(Orders[[#This Row],[date]],"MMM")</f>
        <v>Jun</v>
      </c>
    </row>
    <row r="8098" spans="1:12" x14ac:dyDescent="0.3">
      <c r="A8098" s="2">
        <v>45173</v>
      </c>
      <c r="B8098">
        <v>1011932</v>
      </c>
      <c r="C8098" t="s">
        <v>3362</v>
      </c>
      <c r="D8098" t="s">
        <v>3171</v>
      </c>
      <c r="E8098">
        <v>24.22399999999999</v>
      </c>
      <c r="F8098">
        <v>159.11100000000002</v>
      </c>
      <c r="G8098" t="s">
        <v>1327</v>
      </c>
      <c r="H8098" t="s">
        <v>75</v>
      </c>
      <c r="I8098" t="s">
        <v>46</v>
      </c>
      <c r="J8098">
        <v>134.88700000000003</v>
      </c>
      <c r="K8098">
        <v>556.83206737120247</v>
      </c>
      <c r="L8098" t="str">
        <f>TEXT(Orders[[#This Row],[date]],"MMM")</f>
        <v>Sep</v>
      </c>
    </row>
    <row r="8099" spans="1:12" x14ac:dyDescent="0.3">
      <c r="A8099" s="2">
        <v>45031</v>
      </c>
      <c r="B8099">
        <v>1011720</v>
      </c>
      <c r="C8099" t="s">
        <v>5806</v>
      </c>
      <c r="D8099" t="s">
        <v>3177</v>
      </c>
      <c r="E8099">
        <v>32.092000000000013</v>
      </c>
      <c r="F8099">
        <v>159.11100000000002</v>
      </c>
      <c r="G8099" t="s">
        <v>1263</v>
      </c>
      <c r="H8099" t="s">
        <v>57</v>
      </c>
      <c r="I8099" t="s">
        <v>20</v>
      </c>
      <c r="J8099">
        <v>127.01900000000001</v>
      </c>
      <c r="K8099">
        <v>395.79646017699099</v>
      </c>
      <c r="L8099" t="str">
        <f>TEXT(Orders[[#This Row],[date]],"MMM")</f>
        <v>Apr</v>
      </c>
    </row>
    <row r="8100" spans="1:12" x14ac:dyDescent="0.3">
      <c r="A8100" s="2">
        <v>45209</v>
      </c>
      <c r="B8100">
        <v>1016536</v>
      </c>
      <c r="C8100" t="s">
        <v>3574</v>
      </c>
      <c r="D8100" t="s">
        <v>3174</v>
      </c>
      <c r="E8100">
        <v>33.216000000000008</v>
      </c>
      <c r="F8100">
        <v>159.11100000000002</v>
      </c>
      <c r="G8100" t="s">
        <v>433</v>
      </c>
      <c r="H8100" t="s">
        <v>35</v>
      </c>
      <c r="I8100" t="s">
        <v>36</v>
      </c>
      <c r="J8100">
        <v>125.89500000000001</v>
      </c>
      <c r="K8100">
        <v>379.01914739884387</v>
      </c>
      <c r="L8100" t="str">
        <f>TEXT(Orders[[#This Row],[date]],"MMM")</f>
        <v>Oct</v>
      </c>
    </row>
    <row r="8101" spans="1:12" x14ac:dyDescent="0.3">
      <c r="A8101" s="2">
        <v>45260</v>
      </c>
      <c r="B8101">
        <v>1011890</v>
      </c>
      <c r="C8101" t="s">
        <v>5585</v>
      </c>
      <c r="D8101" t="s">
        <v>3179</v>
      </c>
      <c r="E8101">
        <v>47.828000000000003</v>
      </c>
      <c r="F8101">
        <v>159.11100000000002</v>
      </c>
      <c r="G8101" t="s">
        <v>2786</v>
      </c>
      <c r="H8101" t="s">
        <v>88</v>
      </c>
      <c r="I8101" t="s">
        <v>36</v>
      </c>
      <c r="J8101">
        <v>111.28300000000002</v>
      </c>
      <c r="K8101">
        <v>232.67332943045918</v>
      </c>
      <c r="L8101" t="str">
        <f>TEXT(Orders[[#This Row],[date]],"MMM")</f>
        <v>Nov</v>
      </c>
    </row>
    <row r="8102" spans="1:12" x14ac:dyDescent="0.3">
      <c r="A8102" s="2">
        <v>45105</v>
      </c>
      <c r="B8102">
        <v>1008530</v>
      </c>
      <c r="C8102" t="s">
        <v>4939</v>
      </c>
      <c r="D8102" t="s">
        <v>3178</v>
      </c>
      <c r="E8102">
        <v>52.748000000000005</v>
      </c>
      <c r="F8102">
        <v>159.11100000000002</v>
      </c>
      <c r="G8102" t="s">
        <v>2971</v>
      </c>
      <c r="H8102" t="s">
        <v>54</v>
      </c>
      <c r="I8102" t="s">
        <v>20</v>
      </c>
      <c r="J8102">
        <v>106.36300000000001</v>
      </c>
      <c r="K8102">
        <v>201.64366421475694</v>
      </c>
      <c r="L8102" t="str">
        <f>TEXT(Orders[[#This Row],[date]],"MMM")</f>
        <v>Jun</v>
      </c>
    </row>
    <row r="8103" spans="1:12" x14ac:dyDescent="0.3">
      <c r="A8103" s="2">
        <v>45241</v>
      </c>
      <c r="B8103">
        <v>1018107</v>
      </c>
      <c r="C8103" t="s">
        <v>5696</v>
      </c>
      <c r="D8103" t="s">
        <v>3172</v>
      </c>
      <c r="E8103">
        <v>68.06</v>
      </c>
      <c r="F8103">
        <v>159.11100000000002</v>
      </c>
      <c r="G8103" t="s">
        <v>3047</v>
      </c>
      <c r="H8103" t="s">
        <v>50</v>
      </c>
      <c r="I8103" t="s">
        <v>36</v>
      </c>
      <c r="J8103">
        <v>91.051000000000016</v>
      </c>
      <c r="K8103">
        <v>133.78048780487808</v>
      </c>
      <c r="L8103" t="str">
        <f>TEXT(Orders[[#This Row],[date]],"MMM")</f>
        <v>Nov</v>
      </c>
    </row>
    <row r="8104" spans="1:12" x14ac:dyDescent="0.3">
      <c r="A8104" s="2">
        <v>45277</v>
      </c>
      <c r="B8104">
        <v>1014576</v>
      </c>
      <c r="C8104" t="s">
        <v>3459</v>
      </c>
      <c r="D8104" t="s">
        <v>3174</v>
      </c>
      <c r="E8104">
        <v>69.184000000000012</v>
      </c>
      <c r="F8104">
        <v>159.11100000000002</v>
      </c>
      <c r="G8104" t="s">
        <v>2146</v>
      </c>
      <c r="H8104" t="s">
        <v>26</v>
      </c>
      <c r="I8104" t="s">
        <v>13</v>
      </c>
      <c r="J8104">
        <v>89.927000000000007</v>
      </c>
      <c r="K8104">
        <v>129.98236586493985</v>
      </c>
      <c r="L8104" t="str">
        <f>TEXT(Orders[[#This Row],[date]],"MMM")</f>
        <v>Dec</v>
      </c>
    </row>
    <row r="8105" spans="1:12" x14ac:dyDescent="0.3">
      <c r="A8105" s="2">
        <v>45024</v>
      </c>
      <c r="B8105">
        <v>1011232</v>
      </c>
      <c r="C8105" t="s">
        <v>4474</v>
      </c>
      <c r="D8105" t="s">
        <v>3174</v>
      </c>
      <c r="E8105">
        <v>81.548000000000002</v>
      </c>
      <c r="F8105">
        <v>159.11100000000002</v>
      </c>
      <c r="G8105" t="s">
        <v>2405</v>
      </c>
      <c r="H8105" t="s">
        <v>35</v>
      </c>
      <c r="I8105" t="s">
        <v>36</v>
      </c>
      <c r="J8105">
        <v>77.563000000000017</v>
      </c>
      <c r="K8105">
        <v>95.113307499877379</v>
      </c>
      <c r="L8105" t="str">
        <f>TEXT(Orders[[#This Row],[date]],"MMM")</f>
        <v>Apr</v>
      </c>
    </row>
    <row r="8106" spans="1:12" x14ac:dyDescent="0.3">
      <c r="A8106" s="2">
        <v>44952</v>
      </c>
      <c r="B8106">
        <v>1008249</v>
      </c>
      <c r="C8106" t="s">
        <v>3834</v>
      </c>
      <c r="D8106" t="s">
        <v>3172</v>
      </c>
      <c r="E8106">
        <v>130.392</v>
      </c>
      <c r="F8106">
        <v>159.11100000000002</v>
      </c>
      <c r="G8106" t="s">
        <v>3091</v>
      </c>
      <c r="H8106" t="s">
        <v>26</v>
      </c>
      <c r="I8106" t="s">
        <v>13</v>
      </c>
      <c r="J8106">
        <v>28.719000000000023</v>
      </c>
      <c r="K8106">
        <v>22.025124240750984</v>
      </c>
      <c r="L8106" t="str">
        <f>TEXT(Orders[[#This Row],[date]],"MMM")</f>
        <v>Jan</v>
      </c>
    </row>
    <row r="8107" spans="1:12" x14ac:dyDescent="0.3">
      <c r="A8107" s="2">
        <v>45257</v>
      </c>
      <c r="B8107">
        <v>1012023</v>
      </c>
      <c r="C8107" t="s">
        <v>4663</v>
      </c>
      <c r="D8107" t="s">
        <v>3173</v>
      </c>
      <c r="E8107">
        <v>136.62400000000002</v>
      </c>
      <c r="F8107">
        <v>159.11100000000002</v>
      </c>
      <c r="G8107" t="s">
        <v>1778</v>
      </c>
      <c r="H8107" t="s">
        <v>50</v>
      </c>
      <c r="I8107" t="s">
        <v>36</v>
      </c>
      <c r="J8107">
        <v>22.486999999999995</v>
      </c>
      <c r="K8107">
        <v>16.459040871296398</v>
      </c>
      <c r="L8107" t="str">
        <f>TEXT(Orders[[#This Row],[date]],"MMM")</f>
        <v>Nov</v>
      </c>
    </row>
    <row r="8108" spans="1:12" x14ac:dyDescent="0.3">
      <c r="A8108" s="2">
        <v>45110</v>
      </c>
      <c r="B8108">
        <v>1009688</v>
      </c>
      <c r="C8108" t="s">
        <v>3778</v>
      </c>
      <c r="D8108" t="s">
        <v>3177</v>
      </c>
      <c r="E8108">
        <v>168.096</v>
      </c>
      <c r="F8108">
        <v>159.11100000000002</v>
      </c>
      <c r="G8108" t="s">
        <v>1052</v>
      </c>
      <c r="H8108" t="s">
        <v>50</v>
      </c>
      <c r="I8108" t="s">
        <v>36</v>
      </c>
      <c r="J8108">
        <v>-8.9849999999999852</v>
      </c>
      <c r="K8108">
        <v>-5.3451599086236348</v>
      </c>
      <c r="L8108" t="str">
        <f>TEXT(Orders[[#This Row],[date]],"MMM")</f>
        <v>Jul</v>
      </c>
    </row>
    <row r="8109" spans="1:12" x14ac:dyDescent="0.3">
      <c r="A8109" s="2">
        <v>44931</v>
      </c>
      <c r="B8109">
        <v>1019535</v>
      </c>
      <c r="C8109" t="s">
        <v>5431</v>
      </c>
      <c r="D8109" t="s">
        <v>3175</v>
      </c>
      <c r="E8109">
        <v>175.96400000000003</v>
      </c>
      <c r="F8109">
        <v>159.11100000000002</v>
      </c>
      <c r="G8109" t="s">
        <v>1372</v>
      </c>
      <c r="H8109" t="s">
        <v>19</v>
      </c>
      <c r="I8109" t="s">
        <v>20</v>
      </c>
      <c r="J8109">
        <v>-16.853000000000009</v>
      </c>
      <c r="K8109">
        <v>-9.5775272214771245</v>
      </c>
      <c r="L8109" t="str">
        <f>TEXT(Orders[[#This Row],[date]],"MMM")</f>
        <v>Jan</v>
      </c>
    </row>
    <row r="8110" spans="1:12" x14ac:dyDescent="0.3">
      <c r="A8110" s="2">
        <v>45287</v>
      </c>
      <c r="B8110">
        <v>1019694</v>
      </c>
      <c r="C8110" t="s">
        <v>4162</v>
      </c>
      <c r="D8110" t="s">
        <v>3171</v>
      </c>
      <c r="E8110">
        <v>186.08</v>
      </c>
      <c r="F8110">
        <v>159.11100000000002</v>
      </c>
      <c r="G8110" t="s">
        <v>1018</v>
      </c>
      <c r="H8110" t="s">
        <v>69</v>
      </c>
      <c r="I8110" t="s">
        <v>46</v>
      </c>
      <c r="J8110">
        <v>-26.968999999999994</v>
      </c>
      <c r="K8110">
        <v>-14.493228718830606</v>
      </c>
      <c r="L8110" t="str">
        <f>TEXT(Orders[[#This Row],[date]],"MMM")</f>
        <v>Dec</v>
      </c>
    </row>
    <row r="8111" spans="1:12" x14ac:dyDescent="0.3">
      <c r="A8111" s="2">
        <v>44959</v>
      </c>
      <c r="B8111">
        <v>1007623</v>
      </c>
      <c r="C8111" t="s">
        <v>4091</v>
      </c>
      <c r="D8111" t="s">
        <v>3171</v>
      </c>
      <c r="E8111">
        <v>191.14400000000003</v>
      </c>
      <c r="F8111">
        <v>159.11100000000002</v>
      </c>
      <c r="G8111" t="s">
        <v>942</v>
      </c>
      <c r="H8111" t="s">
        <v>69</v>
      </c>
      <c r="I8111" t="s">
        <v>46</v>
      </c>
      <c r="J8111">
        <v>-32.033000000000015</v>
      </c>
      <c r="K8111">
        <v>-16.758569455489063</v>
      </c>
      <c r="L8111" t="str">
        <f>TEXT(Orders[[#This Row],[date]],"MMM")</f>
        <v>Feb</v>
      </c>
    </row>
    <row r="8112" spans="1:12" x14ac:dyDescent="0.3">
      <c r="A8112" s="2">
        <v>44992</v>
      </c>
      <c r="B8112">
        <v>1015201</v>
      </c>
      <c r="C8112" t="s">
        <v>4041</v>
      </c>
      <c r="D8112" t="s">
        <v>3176</v>
      </c>
      <c r="E8112">
        <v>193.94800000000001</v>
      </c>
      <c r="F8112">
        <v>159.11100000000002</v>
      </c>
      <c r="G8112" t="s">
        <v>3058</v>
      </c>
      <c r="H8112" t="s">
        <v>57</v>
      </c>
      <c r="I8112" t="s">
        <v>20</v>
      </c>
      <c r="J8112">
        <v>-34.836999999999989</v>
      </c>
      <c r="K8112">
        <v>-17.962031059871713</v>
      </c>
      <c r="L8112" t="str">
        <f>TEXT(Orders[[#This Row],[date]],"MMM")</f>
        <v>Mar</v>
      </c>
    </row>
    <row r="8113" spans="1:12" x14ac:dyDescent="0.3">
      <c r="A8113" s="2">
        <v>45235</v>
      </c>
      <c r="B8113">
        <v>1015753</v>
      </c>
      <c r="C8113" t="s">
        <v>4574</v>
      </c>
      <c r="D8113" t="s">
        <v>3176</v>
      </c>
      <c r="E8113">
        <v>205.18800000000002</v>
      </c>
      <c r="F8113">
        <v>159.11100000000002</v>
      </c>
      <c r="G8113" t="s">
        <v>1544</v>
      </c>
      <c r="H8113" t="s">
        <v>50</v>
      </c>
      <c r="I8113" t="s">
        <v>36</v>
      </c>
      <c r="J8113">
        <v>-46.076999999999998</v>
      </c>
      <c r="K8113">
        <v>-22.455991578454878</v>
      </c>
      <c r="L8113" t="str">
        <f>TEXT(Orders[[#This Row],[date]],"MMM")</f>
        <v>Nov</v>
      </c>
    </row>
    <row r="8114" spans="1:12" x14ac:dyDescent="0.3">
      <c r="A8114" s="2">
        <v>45154</v>
      </c>
      <c r="B8114">
        <v>1016014</v>
      </c>
      <c r="C8114" t="s">
        <v>5473</v>
      </c>
      <c r="D8114" t="s">
        <v>3180</v>
      </c>
      <c r="E8114">
        <v>98.516000000000005</v>
      </c>
      <c r="F8114">
        <v>159.20064000000002</v>
      </c>
      <c r="G8114" t="s">
        <v>714</v>
      </c>
      <c r="H8114" t="s">
        <v>75</v>
      </c>
      <c r="I8114" t="s">
        <v>46</v>
      </c>
      <c r="J8114">
        <v>60.684640000000016</v>
      </c>
      <c r="K8114">
        <v>61.598765682731752</v>
      </c>
      <c r="L8114" t="str">
        <f>TEXT(Orders[[#This Row],[date]],"MMM")</f>
        <v>Aug</v>
      </c>
    </row>
    <row r="8115" spans="1:12" x14ac:dyDescent="0.3">
      <c r="A8115" s="2">
        <v>44944</v>
      </c>
      <c r="B8115">
        <v>1019734</v>
      </c>
      <c r="C8115" t="s">
        <v>5723</v>
      </c>
      <c r="D8115" t="s">
        <v>3180</v>
      </c>
      <c r="E8115">
        <v>186.18800000000002</v>
      </c>
      <c r="F8115">
        <v>159.20064000000002</v>
      </c>
      <c r="G8115" t="s">
        <v>2976</v>
      </c>
      <c r="H8115" t="s">
        <v>50</v>
      </c>
      <c r="I8115" t="s">
        <v>36</v>
      </c>
      <c r="J8115">
        <v>-26.987359999999995</v>
      </c>
      <c r="K8115">
        <v>-14.494682793735361</v>
      </c>
      <c r="L8115" t="str">
        <f>TEXT(Orders[[#This Row],[date]],"MMM")</f>
        <v>Jan</v>
      </c>
    </row>
    <row r="8116" spans="1:12" x14ac:dyDescent="0.3">
      <c r="A8116" s="2">
        <v>44984</v>
      </c>
      <c r="B8116">
        <v>1002573</v>
      </c>
      <c r="C8116" t="s">
        <v>4820</v>
      </c>
      <c r="D8116" t="s">
        <v>3179</v>
      </c>
      <c r="E8116">
        <v>567.55456000000015</v>
      </c>
      <c r="F8116">
        <v>159.3956</v>
      </c>
      <c r="G8116" t="s">
        <v>2889</v>
      </c>
      <c r="H8116" t="s">
        <v>26</v>
      </c>
      <c r="I8116" t="s">
        <v>13</v>
      </c>
      <c r="J8116">
        <v>-408.15896000000015</v>
      </c>
      <c r="K8116">
        <v>-71.915369687101105</v>
      </c>
      <c r="L8116" t="str">
        <f>TEXT(Orders[[#This Row],[date]],"MMM")</f>
        <v>Feb</v>
      </c>
    </row>
    <row r="8117" spans="1:12" x14ac:dyDescent="0.3">
      <c r="A8117" s="2">
        <v>45024</v>
      </c>
      <c r="B8117">
        <v>1007377</v>
      </c>
      <c r="C8117" t="s">
        <v>4402</v>
      </c>
      <c r="D8117" t="s">
        <v>3176</v>
      </c>
      <c r="E8117">
        <v>8.3319999999999936</v>
      </c>
      <c r="F8117">
        <v>159.5592</v>
      </c>
      <c r="G8117" t="s">
        <v>1721</v>
      </c>
      <c r="H8117" t="s">
        <v>26</v>
      </c>
      <c r="I8117" t="s">
        <v>13</v>
      </c>
      <c r="J8117">
        <v>151.22720000000001</v>
      </c>
      <c r="K8117">
        <v>1815.0168026884317</v>
      </c>
      <c r="L8117" t="str">
        <f>TEXT(Orders[[#This Row],[date]],"MMM")</f>
        <v>Apr</v>
      </c>
    </row>
    <row r="8118" spans="1:12" x14ac:dyDescent="0.3">
      <c r="A8118" s="2">
        <v>45207</v>
      </c>
      <c r="B8118">
        <v>1010040</v>
      </c>
      <c r="C8118" t="s">
        <v>4976</v>
      </c>
      <c r="D8118" t="s">
        <v>3175</v>
      </c>
      <c r="E8118">
        <v>13.524000000000001</v>
      </c>
      <c r="F8118">
        <v>159.5592</v>
      </c>
      <c r="G8118" t="s">
        <v>2560</v>
      </c>
      <c r="H8118" t="s">
        <v>19</v>
      </c>
      <c r="I8118" t="s">
        <v>20</v>
      </c>
      <c r="J8118">
        <v>146.0352</v>
      </c>
      <c r="K8118">
        <v>1079.8225377107365</v>
      </c>
      <c r="L8118" t="str">
        <f>TEXT(Orders[[#This Row],[date]],"MMM")</f>
        <v>Oct</v>
      </c>
    </row>
    <row r="8119" spans="1:12" x14ac:dyDescent="0.3">
      <c r="A8119" s="2">
        <v>45235</v>
      </c>
      <c r="B8119">
        <v>1010329</v>
      </c>
      <c r="C8119" t="s">
        <v>4725</v>
      </c>
      <c r="D8119" t="s">
        <v>3179</v>
      </c>
      <c r="E8119">
        <v>26.940000000000026</v>
      </c>
      <c r="F8119">
        <v>159.5592</v>
      </c>
      <c r="G8119" t="s">
        <v>1831</v>
      </c>
      <c r="H8119" t="s">
        <v>45</v>
      </c>
      <c r="I8119" t="s">
        <v>46</v>
      </c>
      <c r="J8119">
        <v>132.61919999999998</v>
      </c>
      <c r="K8119">
        <v>492.27616926503288</v>
      </c>
      <c r="L8119" t="str">
        <f>TEXT(Orders[[#This Row],[date]],"MMM")</f>
        <v>Nov</v>
      </c>
    </row>
    <row r="8120" spans="1:12" x14ac:dyDescent="0.3">
      <c r="A8120" s="2">
        <v>45183</v>
      </c>
      <c r="B8120">
        <v>1010960</v>
      </c>
      <c r="C8120" t="s">
        <v>4217</v>
      </c>
      <c r="D8120" t="s">
        <v>3173</v>
      </c>
      <c r="E8120">
        <v>30.383999999999986</v>
      </c>
      <c r="F8120">
        <v>159.5592</v>
      </c>
      <c r="G8120" t="s">
        <v>1076</v>
      </c>
      <c r="H8120" t="s">
        <v>57</v>
      </c>
      <c r="I8120" t="s">
        <v>20</v>
      </c>
      <c r="J8120">
        <v>129.17520000000002</v>
      </c>
      <c r="K8120">
        <v>425.14218009478697</v>
      </c>
      <c r="L8120" t="str">
        <f>TEXT(Orders[[#This Row],[date]],"MMM")</f>
        <v>Sep</v>
      </c>
    </row>
    <row r="8121" spans="1:12" x14ac:dyDescent="0.3">
      <c r="A8121" s="2">
        <v>45201</v>
      </c>
      <c r="B8121">
        <v>1011215</v>
      </c>
      <c r="C8121" t="s">
        <v>5571</v>
      </c>
      <c r="D8121" t="s">
        <v>3173</v>
      </c>
      <c r="E8121">
        <v>42.74799999999999</v>
      </c>
      <c r="F8121">
        <v>159.5592</v>
      </c>
      <c r="G8121" t="s">
        <v>1377</v>
      </c>
      <c r="H8121" t="s">
        <v>69</v>
      </c>
      <c r="I8121" t="s">
        <v>46</v>
      </c>
      <c r="J8121">
        <v>116.81120000000001</v>
      </c>
      <c r="K8121">
        <v>273.25535697576504</v>
      </c>
      <c r="L8121" t="str">
        <f>TEXT(Orders[[#This Row],[date]],"MMM")</f>
        <v>Oct</v>
      </c>
    </row>
    <row r="8122" spans="1:12" x14ac:dyDescent="0.3">
      <c r="A8122" s="2">
        <v>44980</v>
      </c>
      <c r="B8122">
        <v>1012091</v>
      </c>
      <c r="C8122" t="s">
        <v>3387</v>
      </c>
      <c r="D8122" t="s">
        <v>3179</v>
      </c>
      <c r="E8122">
        <v>58.484000000000009</v>
      </c>
      <c r="F8122">
        <v>159.5592</v>
      </c>
      <c r="G8122" t="s">
        <v>1595</v>
      </c>
      <c r="H8122" t="s">
        <v>30</v>
      </c>
      <c r="I8122" t="s">
        <v>13</v>
      </c>
      <c r="J8122">
        <v>101.0752</v>
      </c>
      <c r="K8122">
        <v>172.82538814034604</v>
      </c>
      <c r="L8122" t="str">
        <f>TEXT(Orders[[#This Row],[date]],"MMM")</f>
        <v>Feb</v>
      </c>
    </row>
    <row r="8123" spans="1:12" x14ac:dyDescent="0.3">
      <c r="A8123" s="2">
        <v>45153</v>
      </c>
      <c r="B8123">
        <v>1016870</v>
      </c>
      <c r="C8123" t="s">
        <v>3841</v>
      </c>
      <c r="D8123" t="s">
        <v>3173</v>
      </c>
      <c r="E8123">
        <v>65.227999999999994</v>
      </c>
      <c r="F8123">
        <v>159.5592</v>
      </c>
      <c r="G8123" t="s">
        <v>1531</v>
      </c>
      <c r="H8123" t="s">
        <v>30</v>
      </c>
      <c r="I8123" t="s">
        <v>13</v>
      </c>
      <c r="J8123">
        <v>94.33120000000001</v>
      </c>
      <c r="K8123">
        <v>144.61764886245174</v>
      </c>
      <c r="L8123" t="str">
        <f>TEXT(Orders[[#This Row],[date]],"MMM")</f>
        <v>Aug</v>
      </c>
    </row>
    <row r="8124" spans="1:12" x14ac:dyDescent="0.3">
      <c r="A8124" s="2">
        <v>44986</v>
      </c>
      <c r="B8124">
        <v>1008458</v>
      </c>
      <c r="C8124" t="s">
        <v>4638</v>
      </c>
      <c r="D8124" t="s">
        <v>3176</v>
      </c>
      <c r="E8124">
        <v>72.244</v>
      </c>
      <c r="F8124">
        <v>159.5592</v>
      </c>
      <c r="G8124" t="s">
        <v>2609</v>
      </c>
      <c r="H8124" t="s">
        <v>88</v>
      </c>
      <c r="I8124" t="s">
        <v>36</v>
      </c>
      <c r="J8124">
        <v>87.315200000000004</v>
      </c>
      <c r="K8124">
        <v>120.86152483251205</v>
      </c>
      <c r="L8124" t="str">
        <f>TEXT(Orders[[#This Row],[date]],"MMM")</f>
        <v>Mar</v>
      </c>
    </row>
    <row r="8125" spans="1:12" x14ac:dyDescent="0.3">
      <c r="A8125" s="2">
        <v>45096</v>
      </c>
      <c r="B8125">
        <v>1008467</v>
      </c>
      <c r="C8125" t="s">
        <v>5219</v>
      </c>
      <c r="D8125" t="s">
        <v>3174</v>
      </c>
      <c r="E8125">
        <v>86.27600000000001</v>
      </c>
      <c r="F8125">
        <v>159.5592</v>
      </c>
      <c r="G8125" t="s">
        <v>3003</v>
      </c>
      <c r="H8125" t="s">
        <v>57</v>
      </c>
      <c r="I8125" t="s">
        <v>20</v>
      </c>
      <c r="J8125">
        <v>73.283199999999994</v>
      </c>
      <c r="K8125">
        <v>84.940423756316918</v>
      </c>
      <c r="L8125" t="str">
        <f>TEXT(Orders[[#This Row],[date]],"MMM")</f>
        <v>Jun</v>
      </c>
    </row>
    <row r="8126" spans="1:12" x14ac:dyDescent="0.3">
      <c r="A8126" s="2">
        <v>45234</v>
      </c>
      <c r="B8126">
        <v>1017384</v>
      </c>
      <c r="C8126" t="s">
        <v>5772</v>
      </c>
      <c r="D8126" t="s">
        <v>3174</v>
      </c>
      <c r="E8126">
        <v>92.203999999999994</v>
      </c>
      <c r="F8126">
        <v>159.5592</v>
      </c>
      <c r="G8126" t="s">
        <v>1203</v>
      </c>
      <c r="H8126" t="s">
        <v>57</v>
      </c>
      <c r="I8126" t="s">
        <v>20</v>
      </c>
      <c r="J8126">
        <v>67.355200000000011</v>
      </c>
      <c r="K8126">
        <v>73.050193050193073</v>
      </c>
      <c r="L8126" t="str">
        <f>TEXT(Orders[[#This Row],[date]],"MMM")</f>
        <v>Nov</v>
      </c>
    </row>
    <row r="8127" spans="1:12" x14ac:dyDescent="0.3">
      <c r="A8127" s="2">
        <v>44957</v>
      </c>
      <c r="B8127">
        <v>1009935</v>
      </c>
      <c r="C8127" t="s">
        <v>4378</v>
      </c>
      <c r="D8127" t="s">
        <v>3177</v>
      </c>
      <c r="E8127">
        <v>118.056</v>
      </c>
      <c r="F8127">
        <v>159.5592</v>
      </c>
      <c r="G8127" t="s">
        <v>1379</v>
      </c>
      <c r="H8127" t="s">
        <v>26</v>
      </c>
      <c r="I8127" t="s">
        <v>13</v>
      </c>
      <c r="J8127">
        <v>41.503200000000007</v>
      </c>
      <c r="K8127">
        <v>35.155519414515155</v>
      </c>
      <c r="L8127" t="str">
        <f>TEXT(Orders[[#This Row],[date]],"MMM")</f>
        <v>Jan</v>
      </c>
    </row>
    <row r="8128" spans="1:12" x14ac:dyDescent="0.3">
      <c r="A8128" s="2">
        <v>45040</v>
      </c>
      <c r="B8128">
        <v>1008971</v>
      </c>
      <c r="C8128" t="s">
        <v>5636</v>
      </c>
      <c r="D8128" t="s">
        <v>3179</v>
      </c>
      <c r="E8128">
        <v>137.608</v>
      </c>
      <c r="F8128">
        <v>159.5592</v>
      </c>
      <c r="G8128" t="s">
        <v>3054</v>
      </c>
      <c r="H8128" t="s">
        <v>35</v>
      </c>
      <c r="I8128" t="s">
        <v>36</v>
      </c>
      <c r="J8128">
        <v>21.9512</v>
      </c>
      <c r="K8128">
        <v>15.951979536073482</v>
      </c>
      <c r="L8128" t="str">
        <f>TEXT(Orders[[#This Row],[date]],"MMM")</f>
        <v>Apr</v>
      </c>
    </row>
    <row r="8129" spans="1:12" x14ac:dyDescent="0.3">
      <c r="A8129" s="2">
        <v>45195</v>
      </c>
      <c r="B8129">
        <v>1010039</v>
      </c>
      <c r="C8129" t="s">
        <v>5915</v>
      </c>
      <c r="D8129" t="s">
        <v>3176</v>
      </c>
      <c r="E8129">
        <v>142.78399999999999</v>
      </c>
      <c r="F8129">
        <v>159.5592</v>
      </c>
      <c r="G8129" t="s">
        <v>2890</v>
      </c>
      <c r="H8129" t="s">
        <v>88</v>
      </c>
      <c r="I8129" t="s">
        <v>36</v>
      </c>
      <c r="J8129">
        <v>16.775200000000012</v>
      </c>
      <c r="K8129">
        <v>11.748655311519506</v>
      </c>
      <c r="L8129" t="str">
        <f>TEXT(Orders[[#This Row],[date]],"MMM")</f>
        <v>Sep</v>
      </c>
    </row>
    <row r="8130" spans="1:12" x14ac:dyDescent="0.3">
      <c r="A8130" s="2">
        <v>44997</v>
      </c>
      <c r="B8130">
        <v>1014579</v>
      </c>
      <c r="C8130" t="s">
        <v>5397</v>
      </c>
      <c r="D8130" t="s">
        <v>3174</v>
      </c>
      <c r="E8130">
        <v>152.9</v>
      </c>
      <c r="F8130">
        <v>159.5592</v>
      </c>
      <c r="G8130" t="s">
        <v>754</v>
      </c>
      <c r="H8130" t="s">
        <v>26</v>
      </c>
      <c r="I8130" t="s">
        <v>13</v>
      </c>
      <c r="J8130">
        <v>6.6591999999999985</v>
      </c>
      <c r="K8130">
        <v>4.355264879005885</v>
      </c>
      <c r="L8130" t="str">
        <f>TEXT(Orders[[#This Row],[date]],"MMM")</f>
        <v>Mar</v>
      </c>
    </row>
    <row r="8131" spans="1:12" x14ac:dyDescent="0.3">
      <c r="A8131" s="2">
        <v>45044</v>
      </c>
      <c r="B8131">
        <v>1014864</v>
      </c>
      <c r="C8131" t="s">
        <v>5282</v>
      </c>
      <c r="D8131" t="s">
        <v>3178</v>
      </c>
      <c r="E8131">
        <v>152.9</v>
      </c>
      <c r="F8131">
        <v>159.5592</v>
      </c>
      <c r="G8131" t="s">
        <v>1978</v>
      </c>
      <c r="H8131" t="s">
        <v>54</v>
      </c>
      <c r="I8131" t="s">
        <v>20</v>
      </c>
      <c r="J8131">
        <v>6.6591999999999985</v>
      </c>
      <c r="K8131">
        <v>4.355264879005885</v>
      </c>
      <c r="L8131" t="str">
        <f>TEXT(Orders[[#This Row],[date]],"MMM")</f>
        <v>Apr</v>
      </c>
    </row>
    <row r="8132" spans="1:12" x14ac:dyDescent="0.3">
      <c r="A8132" s="2">
        <v>44953</v>
      </c>
      <c r="B8132">
        <v>1018377</v>
      </c>
      <c r="C8132" t="s">
        <v>4766</v>
      </c>
      <c r="D8132" t="s">
        <v>3172</v>
      </c>
      <c r="E8132">
        <v>163.01600000000002</v>
      </c>
      <c r="F8132">
        <v>159.5592</v>
      </c>
      <c r="G8132" t="s">
        <v>2438</v>
      </c>
      <c r="H8132" t="s">
        <v>35</v>
      </c>
      <c r="I8132" t="s">
        <v>36</v>
      </c>
      <c r="J8132">
        <v>-3.4568000000000154</v>
      </c>
      <c r="K8132">
        <v>-2.1205280463267502</v>
      </c>
      <c r="L8132" t="str">
        <f>TEXT(Orders[[#This Row],[date]],"MMM")</f>
        <v>Jan</v>
      </c>
    </row>
    <row r="8133" spans="1:12" x14ac:dyDescent="0.3">
      <c r="A8133" s="2">
        <v>45185</v>
      </c>
      <c r="B8133">
        <v>1007783</v>
      </c>
      <c r="C8133" t="s">
        <v>3261</v>
      </c>
      <c r="D8133" t="s">
        <v>3177</v>
      </c>
      <c r="E8133">
        <v>177.55600000000001</v>
      </c>
      <c r="F8133">
        <v>159.5592</v>
      </c>
      <c r="G8133" t="s">
        <v>1717</v>
      </c>
      <c r="H8133" t="s">
        <v>50</v>
      </c>
      <c r="I8133" t="s">
        <v>36</v>
      </c>
      <c r="J8133">
        <v>-17.996800000000007</v>
      </c>
      <c r="K8133">
        <v>-10.135844465971303</v>
      </c>
      <c r="L8133" t="str">
        <f>TEXT(Orders[[#This Row],[date]],"MMM")</f>
        <v>Sep</v>
      </c>
    </row>
    <row r="8134" spans="1:12" x14ac:dyDescent="0.3">
      <c r="A8134" s="2">
        <v>45128</v>
      </c>
      <c r="B8134">
        <v>1016287</v>
      </c>
      <c r="C8134" t="s">
        <v>5561</v>
      </c>
      <c r="D8134" t="s">
        <v>3177</v>
      </c>
      <c r="E8134">
        <v>193.364</v>
      </c>
      <c r="F8134">
        <v>159.5592</v>
      </c>
      <c r="G8134" t="s">
        <v>549</v>
      </c>
      <c r="H8134" t="s">
        <v>57</v>
      </c>
      <c r="I8134" t="s">
        <v>20</v>
      </c>
      <c r="J8134">
        <v>-33.8048</v>
      </c>
      <c r="K8134">
        <v>-17.482468298132019</v>
      </c>
      <c r="L8134" t="str">
        <f>TEXT(Orders[[#This Row],[date]],"MMM")</f>
        <v>Jul</v>
      </c>
    </row>
    <row r="8135" spans="1:12" x14ac:dyDescent="0.3">
      <c r="A8135" s="2">
        <v>45249</v>
      </c>
      <c r="B8135">
        <v>1014202</v>
      </c>
      <c r="C8135" t="s">
        <v>4993</v>
      </c>
      <c r="D8135" t="s">
        <v>3174</v>
      </c>
      <c r="E8135">
        <v>195.61200000000002</v>
      </c>
      <c r="F8135">
        <v>159.5592</v>
      </c>
      <c r="G8135" t="s">
        <v>2715</v>
      </c>
      <c r="H8135" t="s">
        <v>30</v>
      </c>
      <c r="I8135" t="s">
        <v>13</v>
      </c>
      <c r="J8135">
        <v>-36.052800000000019</v>
      </c>
      <c r="K8135">
        <v>-18.430771118336306</v>
      </c>
      <c r="L8135" t="str">
        <f>TEXT(Orders[[#This Row],[date]],"MMM")</f>
        <v>Nov</v>
      </c>
    </row>
    <row r="8136" spans="1:12" x14ac:dyDescent="0.3">
      <c r="A8136" s="2">
        <v>45011</v>
      </c>
      <c r="B8136">
        <v>1011899</v>
      </c>
      <c r="C8136" t="s">
        <v>5916</v>
      </c>
      <c r="D8136" t="s">
        <v>3171</v>
      </c>
      <c r="E8136">
        <v>203.48000000000002</v>
      </c>
      <c r="F8136">
        <v>159.5592</v>
      </c>
      <c r="G8136" t="s">
        <v>1169</v>
      </c>
      <c r="H8136" t="s">
        <v>45</v>
      </c>
      <c r="I8136" t="s">
        <v>46</v>
      </c>
      <c r="J8136">
        <v>-43.920800000000014</v>
      </c>
      <c r="K8136">
        <v>-21.584824061332814</v>
      </c>
      <c r="L8136" t="str">
        <f>TEXT(Orders[[#This Row],[date]],"MMM")</f>
        <v>Mar</v>
      </c>
    </row>
    <row r="8137" spans="1:12" x14ac:dyDescent="0.3">
      <c r="A8137" s="2">
        <v>45254</v>
      </c>
      <c r="B8137">
        <v>1002295</v>
      </c>
      <c r="C8137" t="s">
        <v>3885</v>
      </c>
      <c r="D8137" t="s">
        <v>3180</v>
      </c>
      <c r="E8137">
        <v>184.13760000000002</v>
      </c>
      <c r="F8137">
        <v>159.64000000000001</v>
      </c>
      <c r="G8137" t="s">
        <v>2611</v>
      </c>
      <c r="H8137" t="s">
        <v>30</v>
      </c>
      <c r="I8137" t="s">
        <v>13</v>
      </c>
      <c r="J8137">
        <v>-24.497600000000006</v>
      </c>
      <c r="K8137">
        <v>-13.303963992145007</v>
      </c>
      <c r="L8137" t="str">
        <f>TEXT(Orders[[#This Row],[date]],"MMM")</f>
        <v>Nov</v>
      </c>
    </row>
    <row r="8138" spans="1:12" x14ac:dyDescent="0.3">
      <c r="A8138" s="2">
        <v>45220</v>
      </c>
      <c r="B8138">
        <v>1002605</v>
      </c>
      <c r="C8138" t="s">
        <v>5028</v>
      </c>
      <c r="D8138" t="s">
        <v>3176</v>
      </c>
      <c r="E8138">
        <v>72.566400000000002</v>
      </c>
      <c r="F8138">
        <v>159.90000000000003</v>
      </c>
      <c r="G8138" t="s">
        <v>2921</v>
      </c>
      <c r="H8138" t="s">
        <v>54</v>
      </c>
      <c r="I8138" t="s">
        <v>20</v>
      </c>
      <c r="J8138">
        <v>87.333600000000033</v>
      </c>
      <c r="K8138">
        <v>120.3499140097897</v>
      </c>
      <c r="L8138" t="str">
        <f>TEXT(Orders[[#This Row],[date]],"MMM")</f>
        <v>Oct</v>
      </c>
    </row>
    <row r="8139" spans="1:12" x14ac:dyDescent="0.3">
      <c r="A8139" s="2">
        <v>45056</v>
      </c>
      <c r="B8139">
        <v>1001545</v>
      </c>
      <c r="C8139" t="s">
        <v>3385</v>
      </c>
      <c r="D8139" t="s">
        <v>3176</v>
      </c>
      <c r="E8139">
        <v>87.014016000000012</v>
      </c>
      <c r="F8139">
        <v>159.98944000000003</v>
      </c>
      <c r="G8139" t="s">
        <v>1860</v>
      </c>
      <c r="H8139" t="s">
        <v>57</v>
      </c>
      <c r="I8139" t="s">
        <v>20</v>
      </c>
      <c r="J8139">
        <v>72.975424000000018</v>
      </c>
      <c r="K8139">
        <v>83.866286553191628</v>
      </c>
      <c r="L8139" t="str">
        <f>TEXT(Orders[[#This Row],[date]],"MMM")</f>
        <v>May</v>
      </c>
    </row>
    <row r="8140" spans="1:12" x14ac:dyDescent="0.3">
      <c r="A8140" s="2">
        <v>45212</v>
      </c>
      <c r="B8140">
        <v>1010067</v>
      </c>
      <c r="C8140" t="s">
        <v>3359</v>
      </c>
      <c r="D8140" t="s">
        <v>3177</v>
      </c>
      <c r="E8140">
        <v>1.6720000000000255</v>
      </c>
      <c r="F8140">
        <v>160.00739999999999</v>
      </c>
      <c r="G8140" t="s">
        <v>2925</v>
      </c>
      <c r="H8140" t="s">
        <v>69</v>
      </c>
      <c r="I8140" t="s">
        <v>46</v>
      </c>
      <c r="J8140">
        <v>158.33539999999996</v>
      </c>
      <c r="K8140">
        <v>9469.8205741625334</v>
      </c>
      <c r="L8140" t="str">
        <f>TEXT(Orders[[#This Row],[date]],"MMM")</f>
        <v>Oct</v>
      </c>
    </row>
    <row r="8141" spans="1:12" x14ac:dyDescent="0.3">
      <c r="A8141" s="2">
        <v>45182</v>
      </c>
      <c r="B8141">
        <v>1011658</v>
      </c>
      <c r="C8141" t="s">
        <v>4056</v>
      </c>
      <c r="D8141" t="s">
        <v>3174</v>
      </c>
      <c r="E8141">
        <v>15.187999999999988</v>
      </c>
      <c r="F8141">
        <v>160.00739999999999</v>
      </c>
      <c r="G8141" t="s">
        <v>2358</v>
      </c>
      <c r="H8141" t="s">
        <v>54</v>
      </c>
      <c r="I8141" t="s">
        <v>20</v>
      </c>
      <c r="J8141">
        <v>144.8194</v>
      </c>
      <c r="K8141">
        <v>953.51198314458861</v>
      </c>
      <c r="L8141" t="str">
        <f>TEXT(Orders[[#This Row],[date]],"MMM")</f>
        <v>Sep</v>
      </c>
    </row>
    <row r="8142" spans="1:12" x14ac:dyDescent="0.3">
      <c r="A8142" s="2">
        <v>45203</v>
      </c>
      <c r="B8142">
        <v>1009904</v>
      </c>
      <c r="C8142" t="s">
        <v>4856</v>
      </c>
      <c r="D8142" t="s">
        <v>3172</v>
      </c>
      <c r="E8142">
        <v>17.435999999999979</v>
      </c>
      <c r="F8142">
        <v>160.00739999999999</v>
      </c>
      <c r="G8142" t="s">
        <v>2553</v>
      </c>
      <c r="H8142" t="s">
        <v>69</v>
      </c>
      <c r="I8142" t="s">
        <v>46</v>
      </c>
      <c r="J8142">
        <v>142.57140000000001</v>
      </c>
      <c r="K8142">
        <v>817.6841018582254</v>
      </c>
      <c r="L8142" t="str">
        <f>TEXT(Orders[[#This Row],[date]],"MMM")</f>
        <v>Oct</v>
      </c>
    </row>
    <row r="8143" spans="1:12" x14ac:dyDescent="0.3">
      <c r="A8143" s="2">
        <v>45229</v>
      </c>
      <c r="B8143">
        <v>1016856</v>
      </c>
      <c r="C8143" t="s">
        <v>3614</v>
      </c>
      <c r="D8143" t="s">
        <v>3173</v>
      </c>
      <c r="E8143">
        <v>19.656000000000006</v>
      </c>
      <c r="F8143">
        <v>160.00739999999999</v>
      </c>
      <c r="G8143" t="s">
        <v>481</v>
      </c>
      <c r="H8143" t="s">
        <v>88</v>
      </c>
      <c r="I8143" t="s">
        <v>36</v>
      </c>
      <c r="J8143">
        <v>140.35139999999998</v>
      </c>
      <c r="K8143">
        <v>714.03846153846132</v>
      </c>
      <c r="L8143" t="str">
        <f>TEXT(Orders[[#This Row],[date]],"MMM")</f>
        <v>Oct</v>
      </c>
    </row>
    <row r="8144" spans="1:12" x14ac:dyDescent="0.3">
      <c r="A8144" s="2">
        <v>45183</v>
      </c>
      <c r="B8144">
        <v>1017994</v>
      </c>
      <c r="C8144" t="s">
        <v>3882</v>
      </c>
      <c r="D8144" t="s">
        <v>3175</v>
      </c>
      <c r="E8144">
        <v>25.27600000000001</v>
      </c>
      <c r="F8144">
        <v>160.00739999999999</v>
      </c>
      <c r="G8144" t="s">
        <v>1462</v>
      </c>
      <c r="H8144" t="s">
        <v>54</v>
      </c>
      <c r="I8144" t="s">
        <v>20</v>
      </c>
      <c r="J8144">
        <v>134.73139999999998</v>
      </c>
      <c r="K8144">
        <v>533.04082924513341</v>
      </c>
      <c r="L8144" t="str">
        <f>TEXT(Orders[[#This Row],[date]],"MMM")</f>
        <v>Sep</v>
      </c>
    </row>
    <row r="8145" spans="1:12" x14ac:dyDescent="0.3">
      <c r="A8145" s="2">
        <v>45241</v>
      </c>
      <c r="B8145">
        <v>1017159</v>
      </c>
      <c r="C8145" t="s">
        <v>4867</v>
      </c>
      <c r="D8145" t="s">
        <v>3178</v>
      </c>
      <c r="E8145">
        <v>27.524000000000029</v>
      </c>
      <c r="F8145">
        <v>160.00739999999999</v>
      </c>
      <c r="G8145" t="s">
        <v>2829</v>
      </c>
      <c r="H8145" t="s">
        <v>12</v>
      </c>
      <c r="I8145" t="s">
        <v>13</v>
      </c>
      <c r="J8145">
        <v>132.48339999999996</v>
      </c>
      <c r="K8145">
        <v>481.33774160732389</v>
      </c>
      <c r="L8145" t="str">
        <f>TEXT(Orders[[#This Row],[date]],"MMM")</f>
        <v>Nov</v>
      </c>
    </row>
    <row r="8146" spans="1:12" x14ac:dyDescent="0.3">
      <c r="A8146" s="2">
        <v>45117</v>
      </c>
      <c r="B8146">
        <v>1006841</v>
      </c>
      <c r="C8146" t="s">
        <v>5493</v>
      </c>
      <c r="D8146" t="s">
        <v>3177</v>
      </c>
      <c r="E8146">
        <v>36.372000000000007</v>
      </c>
      <c r="F8146">
        <v>160.00739999999999</v>
      </c>
      <c r="G8146" t="s">
        <v>2118</v>
      </c>
      <c r="H8146" t="s">
        <v>30</v>
      </c>
      <c r="I8146" t="s">
        <v>13</v>
      </c>
      <c r="J8146">
        <v>123.63539999999998</v>
      </c>
      <c r="K8146">
        <v>339.91916859122392</v>
      </c>
      <c r="L8146" t="str">
        <f>TEXT(Orders[[#This Row],[date]],"MMM")</f>
        <v>Jul</v>
      </c>
    </row>
    <row r="8147" spans="1:12" x14ac:dyDescent="0.3">
      <c r="A8147" s="2">
        <v>44932</v>
      </c>
      <c r="B8147">
        <v>1009759</v>
      </c>
      <c r="C8147" t="s">
        <v>3883</v>
      </c>
      <c r="D8147" t="s">
        <v>3172</v>
      </c>
      <c r="E8147">
        <v>65.767999999999986</v>
      </c>
      <c r="F8147">
        <v>160.00739999999999</v>
      </c>
      <c r="G8147" t="s">
        <v>744</v>
      </c>
      <c r="H8147" t="s">
        <v>12</v>
      </c>
      <c r="I8147" t="s">
        <v>13</v>
      </c>
      <c r="J8147">
        <v>94.239400000000003</v>
      </c>
      <c r="K8147">
        <v>143.29065807079436</v>
      </c>
      <c r="L8147" t="str">
        <f>TEXT(Orders[[#This Row],[date]],"MMM")</f>
        <v>Jan</v>
      </c>
    </row>
    <row r="8148" spans="1:12" x14ac:dyDescent="0.3">
      <c r="A8148" s="2">
        <v>45283</v>
      </c>
      <c r="B8148">
        <v>1012694</v>
      </c>
      <c r="C8148" t="s">
        <v>5431</v>
      </c>
      <c r="D8148" t="s">
        <v>3174</v>
      </c>
      <c r="E8148">
        <v>66.891999999999996</v>
      </c>
      <c r="F8148">
        <v>160.00739999999999</v>
      </c>
      <c r="G8148" t="s">
        <v>1372</v>
      </c>
      <c r="H8148" t="s">
        <v>19</v>
      </c>
      <c r="I8148" t="s">
        <v>20</v>
      </c>
      <c r="J8148">
        <v>93.115399999999994</v>
      </c>
      <c r="K8148">
        <v>139.20259522812893</v>
      </c>
      <c r="L8148" t="str">
        <f>TEXT(Orders[[#This Row],[date]],"MMM")</f>
        <v>Dec</v>
      </c>
    </row>
    <row r="8149" spans="1:12" x14ac:dyDescent="0.3">
      <c r="A8149" s="2">
        <v>45123</v>
      </c>
      <c r="B8149">
        <v>1018034</v>
      </c>
      <c r="C8149" t="s">
        <v>4679</v>
      </c>
      <c r="D8149" t="s">
        <v>3173</v>
      </c>
      <c r="E8149">
        <v>81.503999999999991</v>
      </c>
      <c r="F8149">
        <v>160.00739999999999</v>
      </c>
      <c r="G8149" t="s">
        <v>2718</v>
      </c>
      <c r="H8149" t="s">
        <v>35</v>
      </c>
      <c r="I8149" t="s">
        <v>36</v>
      </c>
      <c r="J8149">
        <v>78.503399999999999</v>
      </c>
      <c r="K8149">
        <v>96.318462897526516</v>
      </c>
      <c r="L8149" t="str">
        <f>TEXT(Orders[[#This Row],[date]],"MMM")</f>
        <v>Jul</v>
      </c>
    </row>
    <row r="8150" spans="1:12" x14ac:dyDescent="0.3">
      <c r="A8150" s="2">
        <v>45190</v>
      </c>
      <c r="B8150">
        <v>1016166</v>
      </c>
      <c r="C8150" t="s">
        <v>5613</v>
      </c>
      <c r="D8150" t="s">
        <v>3172</v>
      </c>
      <c r="E8150">
        <v>89.371999999999986</v>
      </c>
      <c r="F8150">
        <v>160.00739999999999</v>
      </c>
      <c r="G8150" t="s">
        <v>1161</v>
      </c>
      <c r="H8150" t="s">
        <v>88</v>
      </c>
      <c r="I8150" t="s">
        <v>36</v>
      </c>
      <c r="J8150">
        <v>70.635400000000004</v>
      </c>
      <c r="K8150">
        <v>79.035268316698762</v>
      </c>
      <c r="L8150" t="str">
        <f>TEXT(Orders[[#This Row],[date]],"MMM")</f>
        <v>Sep</v>
      </c>
    </row>
    <row r="8151" spans="1:12" x14ac:dyDescent="0.3">
      <c r="A8151" s="2">
        <v>45099</v>
      </c>
      <c r="B8151">
        <v>1016002</v>
      </c>
      <c r="C8151" t="s">
        <v>3258</v>
      </c>
      <c r="D8151" t="s">
        <v>3173</v>
      </c>
      <c r="E8151">
        <v>94.99199999999999</v>
      </c>
      <c r="F8151">
        <v>160.00739999999999</v>
      </c>
      <c r="G8151" t="s">
        <v>3159</v>
      </c>
      <c r="H8151" t="s">
        <v>54</v>
      </c>
      <c r="I8151" t="s">
        <v>20</v>
      </c>
      <c r="J8151">
        <v>65.0154</v>
      </c>
      <c r="K8151">
        <v>68.443026781202633</v>
      </c>
      <c r="L8151" t="str">
        <f>TEXT(Orders[[#This Row],[date]],"MMM")</f>
        <v>Jun</v>
      </c>
    </row>
    <row r="8152" spans="1:12" x14ac:dyDescent="0.3">
      <c r="A8152" s="2">
        <v>45086</v>
      </c>
      <c r="B8152">
        <v>1018423</v>
      </c>
      <c r="C8152" t="s">
        <v>5917</v>
      </c>
      <c r="D8152" t="s">
        <v>3175</v>
      </c>
      <c r="E8152">
        <v>101.73599999999999</v>
      </c>
      <c r="F8152">
        <v>160.00739999999999</v>
      </c>
      <c r="G8152" t="s">
        <v>2206</v>
      </c>
      <c r="H8152" t="s">
        <v>69</v>
      </c>
      <c r="I8152" t="s">
        <v>46</v>
      </c>
      <c r="J8152">
        <v>58.2714</v>
      </c>
      <c r="K8152">
        <v>57.277070063694268</v>
      </c>
      <c r="L8152" t="str">
        <f>TEXT(Orders[[#This Row],[date]],"MMM")</f>
        <v>Jun</v>
      </c>
    </row>
    <row r="8153" spans="1:12" x14ac:dyDescent="0.3">
      <c r="A8153" s="2">
        <v>45141</v>
      </c>
      <c r="B8153">
        <v>1018013</v>
      </c>
      <c r="C8153" t="s">
        <v>5918</v>
      </c>
      <c r="D8153" t="s">
        <v>3179</v>
      </c>
      <c r="E8153">
        <v>117.47199999999999</v>
      </c>
      <c r="F8153">
        <v>160.00739999999999</v>
      </c>
      <c r="G8153" t="s">
        <v>3023</v>
      </c>
      <c r="H8153" t="s">
        <v>12</v>
      </c>
      <c r="I8153" t="s">
        <v>13</v>
      </c>
      <c r="J8153">
        <v>42.535399999999996</v>
      </c>
      <c r="K8153">
        <v>36.208968945791334</v>
      </c>
      <c r="L8153" t="str">
        <f>TEXT(Orders[[#This Row],[date]],"MMM")</f>
        <v>Aug</v>
      </c>
    </row>
    <row r="8154" spans="1:12" x14ac:dyDescent="0.3">
      <c r="A8154" s="2">
        <v>45002</v>
      </c>
      <c r="B8154">
        <v>1013575</v>
      </c>
      <c r="C8154" t="s">
        <v>3409</v>
      </c>
      <c r="D8154" t="s">
        <v>3177</v>
      </c>
      <c r="E8154">
        <v>152.316</v>
      </c>
      <c r="F8154">
        <v>160.00739999999999</v>
      </c>
      <c r="G8154" t="s">
        <v>2479</v>
      </c>
      <c r="H8154" t="s">
        <v>30</v>
      </c>
      <c r="I8154" t="s">
        <v>13</v>
      </c>
      <c r="J8154">
        <v>7.6913999999999874</v>
      </c>
      <c r="K8154">
        <v>5.0496336563460096</v>
      </c>
      <c r="L8154" t="str">
        <f>TEXT(Orders[[#This Row],[date]],"MMM")</f>
        <v>Mar</v>
      </c>
    </row>
    <row r="8155" spans="1:12" x14ac:dyDescent="0.3">
      <c r="A8155" s="2">
        <v>44954</v>
      </c>
      <c r="B8155">
        <v>1015302</v>
      </c>
      <c r="C8155" t="s">
        <v>5417</v>
      </c>
      <c r="D8155" t="s">
        <v>3178</v>
      </c>
      <c r="E8155">
        <v>159.06</v>
      </c>
      <c r="F8155">
        <v>160.00739999999999</v>
      </c>
      <c r="G8155" t="s">
        <v>1357</v>
      </c>
      <c r="H8155" t="s">
        <v>35</v>
      </c>
      <c r="I8155" t="s">
        <v>36</v>
      </c>
      <c r="J8155">
        <v>0.94739999999998759</v>
      </c>
      <c r="K8155">
        <v>0.59562429271972062</v>
      </c>
      <c r="L8155" t="str">
        <f>TEXT(Orders[[#This Row],[date]],"MMM")</f>
        <v>Jan</v>
      </c>
    </row>
    <row r="8156" spans="1:12" x14ac:dyDescent="0.3">
      <c r="A8156" s="2">
        <v>45080</v>
      </c>
      <c r="B8156">
        <v>1006531</v>
      </c>
      <c r="C8156" t="s">
        <v>5053</v>
      </c>
      <c r="D8156" t="s">
        <v>3176</v>
      </c>
      <c r="E8156">
        <v>175.42000000000002</v>
      </c>
      <c r="F8156">
        <v>160.00739999999999</v>
      </c>
      <c r="G8156" t="s">
        <v>3108</v>
      </c>
      <c r="H8156" t="s">
        <v>35</v>
      </c>
      <c r="I8156" t="s">
        <v>36</v>
      </c>
      <c r="J8156">
        <v>-15.412600000000026</v>
      </c>
      <c r="K8156">
        <v>-8.7861133280127834</v>
      </c>
      <c r="L8156" t="str">
        <f>TEXT(Orders[[#This Row],[date]],"MMM")</f>
        <v>Jun</v>
      </c>
    </row>
    <row r="8157" spans="1:12" x14ac:dyDescent="0.3">
      <c r="A8157" s="2">
        <v>45183</v>
      </c>
      <c r="B8157">
        <v>1009872</v>
      </c>
      <c r="C8157" t="s">
        <v>5700</v>
      </c>
      <c r="D8157" t="s">
        <v>3175</v>
      </c>
      <c r="E8157">
        <v>190.53200000000001</v>
      </c>
      <c r="F8157">
        <v>160.00739999999999</v>
      </c>
      <c r="G8157" t="s">
        <v>1054</v>
      </c>
      <c r="H8157" t="s">
        <v>54</v>
      </c>
      <c r="I8157" t="s">
        <v>20</v>
      </c>
      <c r="J8157">
        <v>-30.524600000000021</v>
      </c>
      <c r="K8157">
        <v>-16.020720928767883</v>
      </c>
      <c r="L8157" t="str">
        <f>TEXT(Orders[[#This Row],[date]],"MMM")</f>
        <v>Sep</v>
      </c>
    </row>
    <row r="8158" spans="1:12" x14ac:dyDescent="0.3">
      <c r="A8158" s="2">
        <v>45281</v>
      </c>
      <c r="B8158">
        <v>1010234</v>
      </c>
      <c r="C8158" t="s">
        <v>4770</v>
      </c>
      <c r="D8158" t="s">
        <v>3176</v>
      </c>
      <c r="E8158">
        <v>143.32400000000001</v>
      </c>
      <c r="F8158">
        <v>160.00740000000002</v>
      </c>
      <c r="G8158" t="s">
        <v>1919</v>
      </c>
      <c r="H8158" t="s">
        <v>45</v>
      </c>
      <c r="I8158" t="s">
        <v>46</v>
      </c>
      <c r="J8158">
        <v>16.683400000000006</v>
      </c>
      <c r="K8158">
        <v>11.640339370935784</v>
      </c>
      <c r="L8158" t="str">
        <f>TEXT(Orders[[#This Row],[date]],"MMM")</f>
        <v>Dec</v>
      </c>
    </row>
    <row r="8159" spans="1:12" x14ac:dyDescent="0.3">
      <c r="A8159" s="2">
        <v>45084</v>
      </c>
      <c r="B8159">
        <v>1002738</v>
      </c>
      <c r="C8159" t="s">
        <v>5636</v>
      </c>
      <c r="D8159" t="s">
        <v>3177</v>
      </c>
      <c r="E8159">
        <v>114.24960000000002</v>
      </c>
      <c r="F8159">
        <v>160.05600000000001</v>
      </c>
      <c r="G8159" t="s">
        <v>3054</v>
      </c>
      <c r="H8159" t="s">
        <v>35</v>
      </c>
      <c r="I8159" t="s">
        <v>36</v>
      </c>
      <c r="J8159">
        <v>45.806399999999996</v>
      </c>
      <c r="K8159">
        <v>40.093269473153512</v>
      </c>
      <c r="L8159" t="str">
        <f>TEXT(Orders[[#This Row],[date]],"MMM")</f>
        <v>Jun</v>
      </c>
    </row>
    <row r="8160" spans="1:12" x14ac:dyDescent="0.3">
      <c r="A8160" s="2">
        <v>45057</v>
      </c>
      <c r="B8160">
        <v>1002143</v>
      </c>
      <c r="C8160" t="s">
        <v>4208</v>
      </c>
      <c r="D8160" t="s">
        <v>3171</v>
      </c>
      <c r="E8160">
        <v>223.94240000000002</v>
      </c>
      <c r="F8160">
        <v>160.08096000000003</v>
      </c>
      <c r="G8160" t="s">
        <v>2459</v>
      </c>
      <c r="H8160" t="s">
        <v>45</v>
      </c>
      <c r="I8160" t="s">
        <v>46</v>
      </c>
      <c r="J8160">
        <v>-63.861439999999988</v>
      </c>
      <c r="K8160">
        <v>-28.516904346832035</v>
      </c>
      <c r="L8160" t="str">
        <f>TEXT(Orders[[#This Row],[date]],"MMM")</f>
        <v>May</v>
      </c>
    </row>
    <row r="8161" spans="1:12" x14ac:dyDescent="0.3">
      <c r="A8161" s="2">
        <v>45249</v>
      </c>
      <c r="B8161">
        <v>1005095</v>
      </c>
      <c r="C8161" t="s">
        <v>5709</v>
      </c>
      <c r="D8161" t="s">
        <v>3172</v>
      </c>
      <c r="E8161">
        <v>239.49120000000005</v>
      </c>
      <c r="F8161">
        <v>160.20160000000001</v>
      </c>
      <c r="G8161" t="s">
        <v>2956</v>
      </c>
      <c r="H8161" t="s">
        <v>75</v>
      </c>
      <c r="I8161" t="s">
        <v>46</v>
      </c>
      <c r="J8161">
        <v>-79.289600000000036</v>
      </c>
      <c r="K8161">
        <v>-33.107521278443642</v>
      </c>
      <c r="L8161" t="str">
        <f>TEXT(Orders[[#This Row],[date]],"MMM")</f>
        <v>Nov</v>
      </c>
    </row>
    <row r="8162" spans="1:12" x14ac:dyDescent="0.3">
      <c r="A8162" s="2">
        <v>45183</v>
      </c>
      <c r="B8162">
        <v>1001137</v>
      </c>
      <c r="C8162" t="s">
        <v>4353</v>
      </c>
      <c r="D8162" t="s">
        <v>3176</v>
      </c>
      <c r="E8162">
        <v>481.79712000000012</v>
      </c>
      <c r="F8162">
        <v>160.27232000000004</v>
      </c>
      <c r="G8162" t="s">
        <v>1449</v>
      </c>
      <c r="H8162" t="s">
        <v>69</v>
      </c>
      <c r="I8162" t="s">
        <v>46</v>
      </c>
      <c r="J8162">
        <v>-321.52480000000008</v>
      </c>
      <c r="K8162">
        <v>-66.73447944230135</v>
      </c>
      <c r="L8162" t="str">
        <f>TEXT(Orders[[#This Row],[date]],"MMM")</f>
        <v>Sep</v>
      </c>
    </row>
    <row r="8163" spans="1:12" x14ac:dyDescent="0.3">
      <c r="A8163" s="2">
        <v>45039</v>
      </c>
      <c r="B8163">
        <v>1000640</v>
      </c>
      <c r="C8163" t="s">
        <v>4078</v>
      </c>
      <c r="D8163" t="s">
        <v>3177</v>
      </c>
      <c r="E8163">
        <v>622.78214400000002</v>
      </c>
      <c r="F8163">
        <v>160.41392640000004</v>
      </c>
      <c r="G8163" t="s">
        <v>929</v>
      </c>
      <c r="H8163" t="s">
        <v>57</v>
      </c>
      <c r="I8163" t="s">
        <v>20</v>
      </c>
      <c r="J8163">
        <v>-462.36821759999998</v>
      </c>
      <c r="K8163">
        <v>-74.242369029771027</v>
      </c>
      <c r="L8163" t="str">
        <f>TEXT(Orders[[#This Row],[date]],"MMM")</f>
        <v>Apr</v>
      </c>
    </row>
    <row r="8164" spans="1:12" x14ac:dyDescent="0.3">
      <c r="A8164" s="2">
        <v>45212</v>
      </c>
      <c r="B8164">
        <v>1005473</v>
      </c>
      <c r="C8164" t="s">
        <v>5919</v>
      </c>
      <c r="D8164" t="s">
        <v>3178</v>
      </c>
      <c r="E8164">
        <v>108.90000000000002</v>
      </c>
      <c r="F8164">
        <v>160.45559999999998</v>
      </c>
      <c r="G8164" t="s">
        <v>2946</v>
      </c>
      <c r="H8164" t="s">
        <v>30</v>
      </c>
      <c r="I8164" t="s">
        <v>13</v>
      </c>
      <c r="J8164">
        <v>51.555599999999956</v>
      </c>
      <c r="K8164">
        <v>47.342148760330524</v>
      </c>
      <c r="L8164" t="str">
        <f>TEXT(Orders[[#This Row],[date]],"MMM")</f>
        <v>Oct</v>
      </c>
    </row>
    <row r="8165" spans="1:12" x14ac:dyDescent="0.3">
      <c r="A8165" s="2">
        <v>45269</v>
      </c>
      <c r="B8165">
        <v>1013821</v>
      </c>
      <c r="C8165" t="s">
        <v>4795</v>
      </c>
      <c r="D8165" t="s">
        <v>3172</v>
      </c>
      <c r="E8165">
        <v>7.8600000000000136</v>
      </c>
      <c r="F8165">
        <v>160.4556</v>
      </c>
      <c r="G8165" t="s">
        <v>1967</v>
      </c>
      <c r="H8165" t="s">
        <v>69</v>
      </c>
      <c r="I8165" t="s">
        <v>46</v>
      </c>
      <c r="J8165">
        <v>152.59559999999999</v>
      </c>
      <c r="K8165">
        <v>1941.4198473282408</v>
      </c>
      <c r="L8165" t="str">
        <f>TEXT(Orders[[#This Row],[date]],"MMM")</f>
        <v>Dec</v>
      </c>
    </row>
    <row r="8166" spans="1:12" x14ac:dyDescent="0.3">
      <c r="A8166" s="2">
        <v>45232</v>
      </c>
      <c r="B8166">
        <v>1009581</v>
      </c>
      <c r="C8166" t="s">
        <v>5089</v>
      </c>
      <c r="D8166" t="s">
        <v>3175</v>
      </c>
      <c r="E8166">
        <v>10.108000000000004</v>
      </c>
      <c r="F8166">
        <v>160.4556</v>
      </c>
      <c r="G8166" t="s">
        <v>505</v>
      </c>
      <c r="H8166" t="s">
        <v>12</v>
      </c>
      <c r="I8166" t="s">
        <v>13</v>
      </c>
      <c r="J8166">
        <v>150.3476</v>
      </c>
      <c r="K8166">
        <v>1487.411950929956</v>
      </c>
      <c r="L8166" t="str">
        <f>TEXT(Orders[[#This Row],[date]],"MMM")</f>
        <v>Nov</v>
      </c>
    </row>
    <row r="8167" spans="1:12" x14ac:dyDescent="0.3">
      <c r="A8167" s="2">
        <v>44930</v>
      </c>
      <c r="B8167">
        <v>1008873</v>
      </c>
      <c r="C8167" t="s">
        <v>4950</v>
      </c>
      <c r="D8167" t="s">
        <v>3177</v>
      </c>
      <c r="E8167">
        <v>15.027999999999992</v>
      </c>
      <c r="F8167">
        <v>160.4556</v>
      </c>
      <c r="G8167" t="s">
        <v>2540</v>
      </c>
      <c r="H8167" t="s">
        <v>35</v>
      </c>
      <c r="I8167" t="s">
        <v>36</v>
      </c>
      <c r="J8167">
        <v>145.42760000000001</v>
      </c>
      <c r="K8167">
        <v>967.71093957945243</v>
      </c>
      <c r="L8167" t="str">
        <f>TEXT(Orders[[#This Row],[date]],"MMM")</f>
        <v>Jan</v>
      </c>
    </row>
    <row r="8168" spans="1:12" x14ac:dyDescent="0.3">
      <c r="A8168" s="2">
        <v>45202</v>
      </c>
      <c r="B8168">
        <v>1010795</v>
      </c>
      <c r="C8168" t="s">
        <v>5366</v>
      </c>
      <c r="D8168" t="s">
        <v>3172</v>
      </c>
      <c r="E8168">
        <v>23.596000000000004</v>
      </c>
      <c r="F8168">
        <v>160.4556</v>
      </c>
      <c r="G8168" t="s">
        <v>2019</v>
      </c>
      <c r="H8168" t="s">
        <v>69</v>
      </c>
      <c r="I8168" t="s">
        <v>46</v>
      </c>
      <c r="J8168">
        <v>136.8596</v>
      </c>
      <c r="K8168">
        <v>580.0118664180369</v>
      </c>
      <c r="L8168" t="str">
        <f>TEXT(Orders[[#This Row],[date]],"MMM")</f>
        <v>Oct</v>
      </c>
    </row>
    <row r="8169" spans="1:12" x14ac:dyDescent="0.3">
      <c r="A8169" s="2">
        <v>45028</v>
      </c>
      <c r="B8169">
        <v>1009426</v>
      </c>
      <c r="C8169" t="s">
        <v>3474</v>
      </c>
      <c r="D8169" t="s">
        <v>3177</v>
      </c>
      <c r="E8169">
        <v>25.843999999999994</v>
      </c>
      <c r="F8169">
        <v>160.4556</v>
      </c>
      <c r="G8169" t="s">
        <v>331</v>
      </c>
      <c r="H8169" t="s">
        <v>57</v>
      </c>
      <c r="I8169" t="s">
        <v>20</v>
      </c>
      <c r="J8169">
        <v>134.61160000000001</v>
      </c>
      <c r="K8169">
        <v>520.86209565082822</v>
      </c>
      <c r="L8169" t="str">
        <f>TEXT(Orders[[#This Row],[date]],"MMM")</f>
        <v>Apr</v>
      </c>
    </row>
    <row r="8170" spans="1:12" x14ac:dyDescent="0.3">
      <c r="A8170" s="2">
        <v>45213</v>
      </c>
      <c r="B8170">
        <v>1018195</v>
      </c>
      <c r="C8170" t="s">
        <v>3896</v>
      </c>
      <c r="D8170" t="s">
        <v>3179</v>
      </c>
      <c r="E8170">
        <v>29.231999999999999</v>
      </c>
      <c r="F8170">
        <v>160.4556</v>
      </c>
      <c r="G8170" t="s">
        <v>1485</v>
      </c>
      <c r="H8170" t="s">
        <v>26</v>
      </c>
      <c r="I8170" t="s">
        <v>13</v>
      </c>
      <c r="J8170">
        <v>131.2236</v>
      </c>
      <c r="K8170">
        <v>448.90394088669956</v>
      </c>
      <c r="L8170" t="str">
        <f>TEXT(Orders[[#This Row],[date]],"MMM")</f>
        <v>Oct</v>
      </c>
    </row>
    <row r="8171" spans="1:12" x14ac:dyDescent="0.3">
      <c r="A8171" s="2">
        <v>45042</v>
      </c>
      <c r="B8171">
        <v>1012958</v>
      </c>
      <c r="C8171" t="s">
        <v>3297</v>
      </c>
      <c r="D8171" t="s">
        <v>3172</v>
      </c>
      <c r="E8171">
        <v>37.084000000000003</v>
      </c>
      <c r="F8171">
        <v>160.4556</v>
      </c>
      <c r="G8171" t="s">
        <v>2348</v>
      </c>
      <c r="H8171" t="s">
        <v>54</v>
      </c>
      <c r="I8171" t="s">
        <v>20</v>
      </c>
      <c r="J8171">
        <v>123.3716</v>
      </c>
      <c r="K8171">
        <v>332.68147988350768</v>
      </c>
      <c r="L8171" t="str">
        <f>TEXT(Orders[[#This Row],[date]],"MMM")</f>
        <v>Apr</v>
      </c>
    </row>
    <row r="8172" spans="1:12" x14ac:dyDescent="0.3">
      <c r="A8172" s="2">
        <v>44945</v>
      </c>
      <c r="B8172">
        <v>1017248</v>
      </c>
      <c r="C8172" t="s">
        <v>4165</v>
      </c>
      <c r="D8172" t="s">
        <v>3172</v>
      </c>
      <c r="E8172">
        <v>42.704000000000008</v>
      </c>
      <c r="F8172">
        <v>160.4556</v>
      </c>
      <c r="G8172" t="s">
        <v>1022</v>
      </c>
      <c r="H8172" t="s">
        <v>69</v>
      </c>
      <c r="I8172" t="s">
        <v>46</v>
      </c>
      <c r="J8172">
        <v>117.7516</v>
      </c>
      <c r="K8172">
        <v>275.73904083926556</v>
      </c>
      <c r="L8172" t="str">
        <f>TEXT(Orders[[#This Row],[date]],"MMM")</f>
        <v>Jan</v>
      </c>
    </row>
    <row r="8173" spans="1:12" x14ac:dyDescent="0.3">
      <c r="A8173" s="2">
        <v>45289</v>
      </c>
      <c r="B8173">
        <v>1012336</v>
      </c>
      <c r="C8173" t="s">
        <v>3285</v>
      </c>
      <c r="D8173" t="s">
        <v>3173</v>
      </c>
      <c r="E8173">
        <v>44.951999999999998</v>
      </c>
      <c r="F8173">
        <v>160.4556</v>
      </c>
      <c r="G8173" t="s">
        <v>325</v>
      </c>
      <c r="H8173" t="s">
        <v>57</v>
      </c>
      <c r="I8173" t="s">
        <v>20</v>
      </c>
      <c r="J8173">
        <v>115.50360000000001</v>
      </c>
      <c r="K8173">
        <v>256.9487453283503</v>
      </c>
      <c r="L8173" t="str">
        <f>TEXT(Orders[[#This Row],[date]],"MMM")</f>
        <v>Dec</v>
      </c>
    </row>
    <row r="8174" spans="1:12" x14ac:dyDescent="0.3">
      <c r="A8174" s="2">
        <v>45020</v>
      </c>
      <c r="B8174">
        <v>1014009</v>
      </c>
      <c r="C8174" t="s">
        <v>4781</v>
      </c>
      <c r="D8174" t="s">
        <v>3173</v>
      </c>
      <c r="E8174">
        <v>44.951999999999998</v>
      </c>
      <c r="F8174">
        <v>160.4556</v>
      </c>
      <c r="G8174" t="s">
        <v>2457</v>
      </c>
      <c r="H8174" t="s">
        <v>35</v>
      </c>
      <c r="I8174" t="s">
        <v>36</v>
      </c>
      <c r="J8174">
        <v>115.50360000000001</v>
      </c>
      <c r="K8174">
        <v>256.9487453283503</v>
      </c>
      <c r="L8174" t="str">
        <f>TEXT(Orders[[#This Row],[date]],"MMM")</f>
        <v>Apr</v>
      </c>
    </row>
    <row r="8175" spans="1:12" x14ac:dyDescent="0.3">
      <c r="A8175" s="2">
        <v>45126</v>
      </c>
      <c r="B8175">
        <v>1014195</v>
      </c>
      <c r="C8175" t="s">
        <v>5553</v>
      </c>
      <c r="D8175" t="s">
        <v>3175</v>
      </c>
      <c r="E8175">
        <v>78.672000000000011</v>
      </c>
      <c r="F8175">
        <v>160.4556</v>
      </c>
      <c r="G8175" t="s">
        <v>2697</v>
      </c>
      <c r="H8175" t="s">
        <v>26</v>
      </c>
      <c r="I8175" t="s">
        <v>13</v>
      </c>
      <c r="J8175">
        <v>81.783599999999993</v>
      </c>
      <c r="K8175">
        <v>103.95515558267235</v>
      </c>
      <c r="L8175" t="str">
        <f>TEXT(Orders[[#This Row],[date]],"MMM")</f>
        <v>Jul</v>
      </c>
    </row>
    <row r="8176" spans="1:12" x14ac:dyDescent="0.3">
      <c r="A8176" s="2">
        <v>45059</v>
      </c>
      <c r="B8176">
        <v>1006347</v>
      </c>
      <c r="C8176" t="s">
        <v>5259</v>
      </c>
      <c r="D8176" t="s">
        <v>3174</v>
      </c>
      <c r="E8176">
        <v>82.884</v>
      </c>
      <c r="F8176">
        <v>160.4556</v>
      </c>
      <c r="G8176" t="s">
        <v>824</v>
      </c>
      <c r="H8176" t="s">
        <v>35</v>
      </c>
      <c r="I8176" t="s">
        <v>36</v>
      </c>
      <c r="J8176">
        <v>77.571600000000004</v>
      </c>
      <c r="K8176">
        <v>93.590560301143768</v>
      </c>
      <c r="L8176" t="str">
        <f>TEXT(Orders[[#This Row],[date]],"MMM")</f>
        <v>May</v>
      </c>
    </row>
    <row r="8177" spans="1:12" x14ac:dyDescent="0.3">
      <c r="A8177" s="2">
        <v>45263</v>
      </c>
      <c r="B8177">
        <v>1015058</v>
      </c>
      <c r="C8177" t="s">
        <v>3257</v>
      </c>
      <c r="D8177" t="s">
        <v>3178</v>
      </c>
      <c r="E8177">
        <v>86.54</v>
      </c>
      <c r="F8177">
        <v>160.4556</v>
      </c>
      <c r="G8177" t="s">
        <v>78</v>
      </c>
      <c r="H8177" t="s">
        <v>69</v>
      </c>
      <c r="I8177" t="s">
        <v>46</v>
      </c>
      <c r="J8177">
        <v>73.915599999999998</v>
      </c>
      <c r="K8177">
        <v>85.412063785532695</v>
      </c>
      <c r="L8177" t="str">
        <f>TEXT(Orders[[#This Row],[date]],"MMM")</f>
        <v>Dec</v>
      </c>
    </row>
    <row r="8178" spans="1:12" x14ac:dyDescent="0.3">
      <c r="A8178" s="2">
        <v>44988</v>
      </c>
      <c r="B8178">
        <v>1013580</v>
      </c>
      <c r="C8178" t="s">
        <v>4412</v>
      </c>
      <c r="D8178" t="s">
        <v>3175</v>
      </c>
      <c r="E8178">
        <v>95.532000000000011</v>
      </c>
      <c r="F8178">
        <v>160.4556</v>
      </c>
      <c r="G8178" t="s">
        <v>1314</v>
      </c>
      <c r="H8178" t="s">
        <v>50</v>
      </c>
      <c r="I8178" t="s">
        <v>36</v>
      </c>
      <c r="J8178">
        <v>64.923599999999993</v>
      </c>
      <c r="K8178">
        <v>67.960055269438499</v>
      </c>
      <c r="L8178" t="str">
        <f>TEXT(Orders[[#This Row],[date]],"MMM")</f>
        <v>Mar</v>
      </c>
    </row>
    <row r="8179" spans="1:12" x14ac:dyDescent="0.3">
      <c r="A8179" s="2">
        <v>45013</v>
      </c>
      <c r="B8179">
        <v>1018570</v>
      </c>
      <c r="C8179" t="s">
        <v>5920</v>
      </c>
      <c r="D8179" t="s">
        <v>3174</v>
      </c>
      <c r="E8179">
        <v>109.02000000000001</v>
      </c>
      <c r="F8179">
        <v>160.4556</v>
      </c>
      <c r="G8179" t="s">
        <v>236</v>
      </c>
      <c r="H8179" t="s">
        <v>35</v>
      </c>
      <c r="I8179" t="s">
        <v>36</v>
      </c>
      <c r="J8179">
        <v>51.435599999999994</v>
      </c>
      <c r="K8179">
        <v>47.179966978536036</v>
      </c>
      <c r="L8179" t="str">
        <f>TEXT(Orders[[#This Row],[date]],"MMM")</f>
        <v>Mar</v>
      </c>
    </row>
    <row r="8180" spans="1:12" x14ac:dyDescent="0.3">
      <c r="A8180" s="2">
        <v>45285</v>
      </c>
      <c r="B8180">
        <v>1015783</v>
      </c>
      <c r="C8180" t="s">
        <v>5843</v>
      </c>
      <c r="D8180" t="s">
        <v>3175</v>
      </c>
      <c r="E8180">
        <v>120.26000000000002</v>
      </c>
      <c r="F8180">
        <v>160.4556</v>
      </c>
      <c r="G8180" t="s">
        <v>3083</v>
      </c>
      <c r="H8180" t="s">
        <v>88</v>
      </c>
      <c r="I8180" t="s">
        <v>36</v>
      </c>
      <c r="J8180">
        <v>40.195599999999985</v>
      </c>
      <c r="K8180">
        <v>33.423914851155814</v>
      </c>
      <c r="L8180" t="str">
        <f>TEXT(Orders[[#This Row],[date]],"MMM")</f>
        <v>Dec</v>
      </c>
    </row>
    <row r="8181" spans="1:12" x14ac:dyDescent="0.3">
      <c r="A8181" s="2">
        <v>45232</v>
      </c>
      <c r="B8181">
        <v>1019760</v>
      </c>
      <c r="C8181" t="s">
        <v>4808</v>
      </c>
      <c r="D8181" t="s">
        <v>3175</v>
      </c>
      <c r="E8181">
        <v>139.36800000000002</v>
      </c>
      <c r="F8181">
        <v>160.4556</v>
      </c>
      <c r="G8181" t="s">
        <v>2728</v>
      </c>
      <c r="H8181" t="s">
        <v>26</v>
      </c>
      <c r="I8181" t="s">
        <v>13</v>
      </c>
      <c r="J8181">
        <v>21.087599999999981</v>
      </c>
      <c r="K8181">
        <v>15.130876528327864</v>
      </c>
      <c r="L8181" t="str">
        <f>TEXT(Orders[[#This Row],[date]],"MMM")</f>
        <v>Nov</v>
      </c>
    </row>
    <row r="8182" spans="1:12" x14ac:dyDescent="0.3">
      <c r="A8182" s="2">
        <v>45126</v>
      </c>
      <c r="B8182">
        <v>1012392</v>
      </c>
      <c r="C8182" t="s">
        <v>3415</v>
      </c>
      <c r="D8182" t="s">
        <v>3179</v>
      </c>
      <c r="E8182">
        <v>153.98000000000002</v>
      </c>
      <c r="F8182">
        <v>160.4556</v>
      </c>
      <c r="G8182" t="s">
        <v>2631</v>
      </c>
      <c r="H8182" t="s">
        <v>26</v>
      </c>
      <c r="I8182" t="s">
        <v>13</v>
      </c>
      <c r="J8182">
        <v>6.4755999999999858</v>
      </c>
      <c r="K8182">
        <v>4.2054812313287346</v>
      </c>
      <c r="L8182" t="str">
        <f>TEXT(Orders[[#This Row],[date]],"MMM")</f>
        <v>Jul</v>
      </c>
    </row>
    <row r="8183" spans="1:12" x14ac:dyDescent="0.3">
      <c r="A8183" s="2">
        <v>44969</v>
      </c>
      <c r="B8183">
        <v>1018979</v>
      </c>
      <c r="C8183" t="s">
        <v>3798</v>
      </c>
      <c r="D8183" t="s">
        <v>3176</v>
      </c>
      <c r="E8183">
        <v>159.60000000000002</v>
      </c>
      <c r="F8183">
        <v>160.4556</v>
      </c>
      <c r="G8183" t="s">
        <v>2028</v>
      </c>
      <c r="H8183" t="s">
        <v>19</v>
      </c>
      <c r="I8183" t="s">
        <v>20</v>
      </c>
      <c r="J8183">
        <v>0.85559999999998126</v>
      </c>
      <c r="K8183">
        <v>0.53609022556389796</v>
      </c>
      <c r="L8183" t="str">
        <f>TEXT(Orders[[#This Row],[date]],"MMM")</f>
        <v>Feb</v>
      </c>
    </row>
    <row r="8184" spans="1:12" x14ac:dyDescent="0.3">
      <c r="A8184" s="2">
        <v>45104</v>
      </c>
      <c r="B8184">
        <v>1013131</v>
      </c>
      <c r="C8184" t="s">
        <v>4212</v>
      </c>
      <c r="D8184" t="s">
        <v>3178</v>
      </c>
      <c r="E8184">
        <v>160.72400000000002</v>
      </c>
      <c r="F8184">
        <v>160.4556</v>
      </c>
      <c r="G8184" t="s">
        <v>2121</v>
      </c>
      <c r="H8184" t="s">
        <v>75</v>
      </c>
      <c r="I8184" t="s">
        <v>46</v>
      </c>
      <c r="J8184">
        <v>-0.26840000000001396</v>
      </c>
      <c r="K8184">
        <v>-0.16699435056370793</v>
      </c>
      <c r="L8184" t="str">
        <f>TEXT(Orders[[#This Row],[date]],"MMM")</f>
        <v>Jun</v>
      </c>
    </row>
    <row r="8185" spans="1:12" x14ac:dyDescent="0.3">
      <c r="A8185" s="2">
        <v>45110</v>
      </c>
      <c r="B8185">
        <v>1005781</v>
      </c>
      <c r="C8185" t="s">
        <v>5633</v>
      </c>
      <c r="D8185" t="s">
        <v>3180</v>
      </c>
      <c r="E8185">
        <v>180.32400000000001</v>
      </c>
      <c r="F8185">
        <v>160.4556</v>
      </c>
      <c r="G8185" t="s">
        <v>2881</v>
      </c>
      <c r="H8185" t="s">
        <v>69</v>
      </c>
      <c r="I8185" t="s">
        <v>46</v>
      </c>
      <c r="J8185">
        <v>-19.868400000000008</v>
      </c>
      <c r="K8185">
        <v>-11.018167298862053</v>
      </c>
      <c r="L8185" t="str">
        <f>TEXT(Orders[[#This Row],[date]],"MMM")</f>
        <v>Jul</v>
      </c>
    </row>
    <row r="8186" spans="1:12" x14ac:dyDescent="0.3">
      <c r="A8186" s="2">
        <v>45173</v>
      </c>
      <c r="B8186">
        <v>1017306</v>
      </c>
      <c r="C8186" t="s">
        <v>3426</v>
      </c>
      <c r="D8186" t="s">
        <v>3173</v>
      </c>
      <c r="E8186">
        <v>198.94000000000003</v>
      </c>
      <c r="F8186">
        <v>160.4556</v>
      </c>
      <c r="G8186" t="s">
        <v>275</v>
      </c>
      <c r="H8186" t="s">
        <v>69</v>
      </c>
      <c r="I8186" t="s">
        <v>46</v>
      </c>
      <c r="J8186">
        <v>-38.484400000000022</v>
      </c>
      <c r="K8186">
        <v>-19.344727053382936</v>
      </c>
      <c r="L8186" t="str">
        <f>TEXT(Orders[[#This Row],[date]],"MMM")</f>
        <v>Sep</v>
      </c>
    </row>
    <row r="8187" spans="1:12" x14ac:dyDescent="0.3">
      <c r="A8187" s="2">
        <v>45060</v>
      </c>
      <c r="B8187">
        <v>1017722</v>
      </c>
      <c r="C8187" t="s">
        <v>4869</v>
      </c>
      <c r="D8187" t="s">
        <v>3177</v>
      </c>
      <c r="E8187">
        <v>203.43600000000004</v>
      </c>
      <c r="F8187">
        <v>160.4556</v>
      </c>
      <c r="G8187" t="s">
        <v>2168</v>
      </c>
      <c r="H8187" t="s">
        <v>26</v>
      </c>
      <c r="I8187" t="s">
        <v>13</v>
      </c>
      <c r="J8187">
        <v>-42.980400000000031</v>
      </c>
      <c r="K8187">
        <v>-21.127234117855259</v>
      </c>
      <c r="L8187" t="str">
        <f>TEXT(Orders[[#This Row],[date]],"MMM")</f>
        <v>May</v>
      </c>
    </row>
    <row r="8188" spans="1:12" x14ac:dyDescent="0.3">
      <c r="A8188" s="2">
        <v>44936</v>
      </c>
      <c r="B8188">
        <v>1002702</v>
      </c>
      <c r="C8188" t="s">
        <v>4881</v>
      </c>
      <c r="D8188" t="s">
        <v>3173</v>
      </c>
      <c r="E8188">
        <v>191.34080000000003</v>
      </c>
      <c r="F8188">
        <v>160.57080000000002</v>
      </c>
      <c r="G8188" t="s">
        <v>3018</v>
      </c>
      <c r="H8188" t="s">
        <v>45</v>
      </c>
      <c r="I8188" t="s">
        <v>46</v>
      </c>
      <c r="J8188">
        <v>-30.77000000000001</v>
      </c>
      <c r="K8188">
        <v>-16.081253971970437</v>
      </c>
      <c r="L8188" t="str">
        <f>TEXT(Orders[[#This Row],[date]],"MMM")</f>
        <v>Jan</v>
      </c>
    </row>
    <row r="8189" spans="1:12" x14ac:dyDescent="0.3">
      <c r="A8189" s="2">
        <v>44987</v>
      </c>
      <c r="B8189">
        <v>1005979</v>
      </c>
      <c r="C8189" t="s">
        <v>4585</v>
      </c>
      <c r="D8189" t="s">
        <v>3178</v>
      </c>
      <c r="E8189">
        <v>58.436000000000007</v>
      </c>
      <c r="F8189">
        <v>160.63487999999998</v>
      </c>
      <c r="G8189" t="s">
        <v>1559</v>
      </c>
      <c r="H8189" t="s">
        <v>69</v>
      </c>
      <c r="I8189" t="s">
        <v>46</v>
      </c>
      <c r="J8189">
        <v>102.19887999999997</v>
      </c>
      <c r="K8189">
        <v>174.89027311930997</v>
      </c>
      <c r="L8189" t="str">
        <f>TEXT(Orders[[#This Row],[date]],"MMM")</f>
        <v>Mar</v>
      </c>
    </row>
    <row r="8190" spans="1:12" x14ac:dyDescent="0.3">
      <c r="A8190" s="2">
        <v>44969</v>
      </c>
      <c r="B8190">
        <v>1010126</v>
      </c>
      <c r="C8190" t="s">
        <v>5824</v>
      </c>
      <c r="D8190" t="s">
        <v>3180</v>
      </c>
      <c r="E8190">
        <v>140.70800000000003</v>
      </c>
      <c r="F8190">
        <v>160.63488000000001</v>
      </c>
      <c r="G8190" t="s">
        <v>727</v>
      </c>
      <c r="H8190" t="s">
        <v>19</v>
      </c>
      <c r="I8190" t="s">
        <v>20</v>
      </c>
      <c r="J8190">
        <v>19.926879999999983</v>
      </c>
      <c r="K8190">
        <v>14.161867129090016</v>
      </c>
      <c r="L8190" t="str">
        <f>TEXT(Orders[[#This Row],[date]],"MMM")</f>
        <v>Feb</v>
      </c>
    </row>
    <row r="8191" spans="1:12" x14ac:dyDescent="0.3">
      <c r="A8191" s="2">
        <v>45032</v>
      </c>
      <c r="B8191">
        <v>1016970</v>
      </c>
      <c r="C8191" t="s">
        <v>3958</v>
      </c>
      <c r="D8191" t="s">
        <v>3180</v>
      </c>
      <c r="E8191">
        <v>147.45200000000003</v>
      </c>
      <c r="F8191">
        <v>160.63488000000001</v>
      </c>
      <c r="G8191" t="s">
        <v>805</v>
      </c>
      <c r="H8191" t="s">
        <v>75</v>
      </c>
      <c r="I8191" t="s">
        <v>46</v>
      </c>
      <c r="J8191">
        <v>13.182879999999983</v>
      </c>
      <c r="K8191">
        <v>8.9404551989799934</v>
      </c>
      <c r="L8191" t="str">
        <f>TEXT(Orders[[#This Row],[date]],"MMM")</f>
        <v>Apr</v>
      </c>
    </row>
    <row r="8192" spans="1:12" x14ac:dyDescent="0.3">
      <c r="A8192" s="2">
        <v>44930</v>
      </c>
      <c r="B8192">
        <v>1003907</v>
      </c>
      <c r="C8192" t="s">
        <v>4804</v>
      </c>
      <c r="D8192" t="s">
        <v>3177</v>
      </c>
      <c r="E8192">
        <v>156.36800000000002</v>
      </c>
      <c r="F8192">
        <v>160.75800000000001</v>
      </c>
      <c r="G8192" t="s">
        <v>2520</v>
      </c>
      <c r="H8192" t="s">
        <v>30</v>
      </c>
      <c r="I8192" t="s">
        <v>13</v>
      </c>
      <c r="J8192">
        <v>4.3899999999999864</v>
      </c>
      <c r="K8192">
        <v>2.8074797912616303</v>
      </c>
      <c r="L8192" t="str">
        <f>TEXT(Orders[[#This Row],[date]],"MMM")</f>
        <v>Jan</v>
      </c>
    </row>
    <row r="8193" spans="1:12" x14ac:dyDescent="0.3">
      <c r="A8193" s="2">
        <v>44946</v>
      </c>
      <c r="B8193">
        <v>1002032</v>
      </c>
      <c r="C8193" t="s">
        <v>3297</v>
      </c>
      <c r="D8193" t="s">
        <v>3174</v>
      </c>
      <c r="E8193">
        <v>164.89280000000002</v>
      </c>
      <c r="F8193">
        <v>160.77984000000004</v>
      </c>
      <c r="G8193" t="s">
        <v>2348</v>
      </c>
      <c r="H8193" t="s">
        <v>54</v>
      </c>
      <c r="I8193" t="s">
        <v>20</v>
      </c>
      <c r="J8193">
        <v>-4.1129599999999868</v>
      </c>
      <c r="K8193">
        <v>-2.4943235847774954</v>
      </c>
      <c r="L8193" t="str">
        <f>TEXT(Orders[[#This Row],[date]],"MMM")</f>
        <v>Jan</v>
      </c>
    </row>
    <row r="8194" spans="1:12" x14ac:dyDescent="0.3">
      <c r="A8194" s="2">
        <v>45093</v>
      </c>
      <c r="B8194">
        <v>1001017</v>
      </c>
      <c r="C8194" t="s">
        <v>4417</v>
      </c>
      <c r="D8194" t="s">
        <v>3173</v>
      </c>
      <c r="E8194">
        <v>396.3496320000001</v>
      </c>
      <c r="F8194">
        <v>160.90164480000004</v>
      </c>
      <c r="G8194" t="s">
        <v>1323</v>
      </c>
      <c r="H8194" t="s">
        <v>45</v>
      </c>
      <c r="I8194" t="s">
        <v>46</v>
      </c>
      <c r="J8194">
        <v>-235.44798720000006</v>
      </c>
      <c r="K8194">
        <v>-59.404113991961516</v>
      </c>
      <c r="L8194" t="str">
        <f>TEXT(Orders[[#This Row],[date]],"MMM")</f>
        <v>Jun</v>
      </c>
    </row>
    <row r="8195" spans="1:12" x14ac:dyDescent="0.3">
      <c r="A8195" s="2">
        <v>45067</v>
      </c>
      <c r="B8195">
        <v>1007427</v>
      </c>
      <c r="C8195" t="s">
        <v>4962</v>
      </c>
      <c r="D8195" t="s">
        <v>3171</v>
      </c>
      <c r="E8195">
        <v>6.0600000000000023</v>
      </c>
      <c r="F8195">
        <v>160.90379999999999</v>
      </c>
      <c r="G8195" t="s">
        <v>2755</v>
      </c>
      <c r="H8195" t="s">
        <v>69</v>
      </c>
      <c r="I8195" t="s">
        <v>46</v>
      </c>
      <c r="J8195">
        <v>154.84379999999999</v>
      </c>
      <c r="K8195">
        <v>2555.1782178217809</v>
      </c>
      <c r="L8195" t="str">
        <f>TEXT(Orders[[#This Row],[date]],"MMM")</f>
        <v>May</v>
      </c>
    </row>
    <row r="8196" spans="1:12" x14ac:dyDescent="0.3">
      <c r="A8196" s="2">
        <v>45066</v>
      </c>
      <c r="B8196">
        <v>1015492</v>
      </c>
      <c r="C8196" t="s">
        <v>4638</v>
      </c>
      <c r="D8196" t="s">
        <v>3178</v>
      </c>
      <c r="E8196">
        <v>10.647999999999996</v>
      </c>
      <c r="F8196">
        <v>160.90379999999999</v>
      </c>
      <c r="G8196" t="s">
        <v>2609</v>
      </c>
      <c r="H8196" t="s">
        <v>88</v>
      </c>
      <c r="I8196" t="s">
        <v>36</v>
      </c>
      <c r="J8196">
        <v>150.25579999999999</v>
      </c>
      <c r="K8196">
        <v>1411.1175807663415</v>
      </c>
      <c r="L8196" t="str">
        <f>TEXT(Orders[[#This Row],[date]],"MMM")</f>
        <v>May</v>
      </c>
    </row>
    <row r="8197" spans="1:12" x14ac:dyDescent="0.3">
      <c r="A8197" s="2">
        <v>45011</v>
      </c>
      <c r="B8197">
        <v>1019885</v>
      </c>
      <c r="C8197" t="s">
        <v>5714</v>
      </c>
      <c r="D8197" t="s">
        <v>3172</v>
      </c>
      <c r="E8197">
        <v>47.740000000000009</v>
      </c>
      <c r="F8197">
        <v>160.90379999999999</v>
      </c>
      <c r="G8197" t="s">
        <v>232</v>
      </c>
      <c r="H8197" t="s">
        <v>30</v>
      </c>
      <c r="I8197" t="s">
        <v>13</v>
      </c>
      <c r="J8197">
        <v>113.16379999999998</v>
      </c>
      <c r="K8197">
        <v>237.04189359028058</v>
      </c>
      <c r="L8197" t="str">
        <f>TEXT(Orders[[#This Row],[date]],"MMM")</f>
        <v>Mar</v>
      </c>
    </row>
    <row r="8198" spans="1:12" x14ac:dyDescent="0.3">
      <c r="A8198" s="2">
        <v>45287</v>
      </c>
      <c r="B8198">
        <v>1015529</v>
      </c>
      <c r="C8198" t="s">
        <v>3309</v>
      </c>
      <c r="D8198" t="s">
        <v>3172</v>
      </c>
      <c r="E8198">
        <v>61.228000000000009</v>
      </c>
      <c r="F8198">
        <v>160.90379999999999</v>
      </c>
      <c r="G8198" t="s">
        <v>1920</v>
      </c>
      <c r="H8198" t="s">
        <v>12</v>
      </c>
      <c r="I8198" t="s">
        <v>13</v>
      </c>
      <c r="J8198">
        <v>99.675799999999981</v>
      </c>
      <c r="K8198">
        <v>162.79447311687457</v>
      </c>
      <c r="L8198" t="str">
        <f>TEXT(Orders[[#This Row],[date]],"MMM")</f>
        <v>Dec</v>
      </c>
    </row>
    <row r="8199" spans="1:12" x14ac:dyDescent="0.3">
      <c r="A8199" s="2">
        <v>45039</v>
      </c>
      <c r="B8199">
        <v>1012827</v>
      </c>
      <c r="C8199" t="s">
        <v>5373</v>
      </c>
      <c r="D8199" t="s">
        <v>3172</v>
      </c>
      <c r="E8199">
        <v>63.475999999999999</v>
      </c>
      <c r="F8199">
        <v>160.90379999999999</v>
      </c>
      <c r="G8199" t="s">
        <v>1627</v>
      </c>
      <c r="H8199" t="s">
        <v>69</v>
      </c>
      <c r="I8199" t="s">
        <v>46</v>
      </c>
      <c r="J8199">
        <v>97.427799999999991</v>
      </c>
      <c r="K8199">
        <v>153.48761736719391</v>
      </c>
      <c r="L8199" t="str">
        <f>TEXT(Orders[[#This Row],[date]],"MMM")</f>
        <v>Apr</v>
      </c>
    </row>
    <row r="8200" spans="1:12" x14ac:dyDescent="0.3">
      <c r="A8200" s="2">
        <v>45221</v>
      </c>
      <c r="B8200">
        <v>1013138</v>
      </c>
      <c r="C8200" t="s">
        <v>4840</v>
      </c>
      <c r="D8200" t="s">
        <v>3177</v>
      </c>
      <c r="E8200">
        <v>81.460000000000008</v>
      </c>
      <c r="F8200">
        <v>160.90379999999999</v>
      </c>
      <c r="G8200" t="s">
        <v>2309</v>
      </c>
      <c r="H8200" t="s">
        <v>30</v>
      </c>
      <c r="I8200" t="s">
        <v>13</v>
      </c>
      <c r="J8200">
        <v>79.443799999999982</v>
      </c>
      <c r="K8200">
        <v>97.52492020623616</v>
      </c>
      <c r="L8200" t="str">
        <f>TEXT(Orders[[#This Row],[date]],"MMM")</f>
        <v>Oct</v>
      </c>
    </row>
    <row r="8201" spans="1:12" x14ac:dyDescent="0.3">
      <c r="A8201" s="2">
        <v>45005</v>
      </c>
      <c r="B8201">
        <v>1007422</v>
      </c>
      <c r="C8201" t="s">
        <v>4180</v>
      </c>
      <c r="D8201" t="s">
        <v>3173</v>
      </c>
      <c r="E8201">
        <v>83.280000000000015</v>
      </c>
      <c r="F8201">
        <v>160.90379999999999</v>
      </c>
      <c r="G8201" t="s">
        <v>2534</v>
      </c>
      <c r="H8201" t="s">
        <v>12</v>
      </c>
      <c r="I8201" t="s">
        <v>13</v>
      </c>
      <c r="J8201">
        <v>77.623799999999974</v>
      </c>
      <c r="K8201">
        <v>93.2082132564841</v>
      </c>
      <c r="L8201" t="str">
        <f>TEXT(Orders[[#This Row],[date]],"MMM")</f>
        <v>Mar</v>
      </c>
    </row>
    <row r="8202" spans="1:12" x14ac:dyDescent="0.3">
      <c r="A8202" s="2">
        <v>45285</v>
      </c>
      <c r="B8202">
        <v>1014960</v>
      </c>
      <c r="C8202" t="s">
        <v>4186</v>
      </c>
      <c r="D8202" t="s">
        <v>3179</v>
      </c>
      <c r="E8202">
        <v>115.18</v>
      </c>
      <c r="F8202">
        <v>160.90379999999999</v>
      </c>
      <c r="G8202" t="s">
        <v>1041</v>
      </c>
      <c r="H8202" t="s">
        <v>26</v>
      </c>
      <c r="I8202" t="s">
        <v>13</v>
      </c>
      <c r="J8202">
        <v>45.723799999999983</v>
      </c>
      <c r="K8202">
        <v>39.697690571279722</v>
      </c>
      <c r="L8202" t="str">
        <f>TEXT(Orders[[#This Row],[date]],"MMM")</f>
        <v>Dec</v>
      </c>
    </row>
    <row r="8203" spans="1:12" x14ac:dyDescent="0.3">
      <c r="A8203" s="2">
        <v>44934</v>
      </c>
      <c r="B8203">
        <v>1008590</v>
      </c>
      <c r="C8203" t="s">
        <v>3672</v>
      </c>
      <c r="D8203" t="s">
        <v>3175</v>
      </c>
      <c r="E8203">
        <v>129.14400000000001</v>
      </c>
      <c r="F8203">
        <v>160.90379999999999</v>
      </c>
      <c r="G8203" t="s">
        <v>928</v>
      </c>
      <c r="H8203" t="s">
        <v>30</v>
      </c>
      <c r="I8203" t="s">
        <v>13</v>
      </c>
      <c r="J8203">
        <v>31.759799999999984</v>
      </c>
      <c r="K8203">
        <v>24.592547853558806</v>
      </c>
      <c r="L8203" t="str">
        <f>TEXT(Orders[[#This Row],[date]],"MMM")</f>
        <v>Jan</v>
      </c>
    </row>
    <row r="8204" spans="1:12" x14ac:dyDescent="0.3">
      <c r="A8204" s="2">
        <v>45211</v>
      </c>
      <c r="B8204">
        <v>1011981</v>
      </c>
      <c r="C8204" t="s">
        <v>5117</v>
      </c>
      <c r="D8204" t="s">
        <v>3171</v>
      </c>
      <c r="E8204">
        <v>147.77600000000001</v>
      </c>
      <c r="F8204">
        <v>160.90379999999999</v>
      </c>
      <c r="G8204" t="s">
        <v>1593</v>
      </c>
      <c r="H8204" t="s">
        <v>69</v>
      </c>
      <c r="I8204" t="s">
        <v>46</v>
      </c>
      <c r="J8204">
        <v>13.127799999999979</v>
      </c>
      <c r="K8204">
        <v>8.8835805543525179</v>
      </c>
      <c r="L8204" t="str">
        <f>TEXT(Orders[[#This Row],[date]],"MMM")</f>
        <v>Oct</v>
      </c>
    </row>
    <row r="8205" spans="1:12" x14ac:dyDescent="0.3">
      <c r="A8205" s="2">
        <v>44979</v>
      </c>
      <c r="B8205">
        <v>1012487</v>
      </c>
      <c r="C8205" t="s">
        <v>5313</v>
      </c>
      <c r="D8205" t="s">
        <v>3174</v>
      </c>
      <c r="E8205">
        <v>187.11600000000001</v>
      </c>
      <c r="F8205">
        <v>160.90379999999999</v>
      </c>
      <c r="G8205" t="s">
        <v>2643</v>
      </c>
      <c r="H8205" t="s">
        <v>75</v>
      </c>
      <c r="I8205" t="s">
        <v>46</v>
      </c>
      <c r="J8205">
        <v>-26.212200000000024</v>
      </c>
      <c r="K8205">
        <v>-14.008529468351194</v>
      </c>
      <c r="L8205" t="str">
        <f>TEXT(Orders[[#This Row],[date]],"MMM")</f>
        <v>Feb</v>
      </c>
    </row>
    <row r="8206" spans="1:12" x14ac:dyDescent="0.3">
      <c r="A8206" s="2">
        <v>45076</v>
      </c>
      <c r="B8206">
        <v>1015182</v>
      </c>
      <c r="C8206" t="s">
        <v>5496</v>
      </c>
      <c r="D8206" t="s">
        <v>3177</v>
      </c>
      <c r="E8206">
        <v>193.86</v>
      </c>
      <c r="F8206">
        <v>160.90379999999999</v>
      </c>
      <c r="G8206" t="s">
        <v>485</v>
      </c>
      <c r="H8206" t="s">
        <v>35</v>
      </c>
      <c r="I8206" t="s">
        <v>36</v>
      </c>
      <c r="J8206">
        <v>-32.956200000000024</v>
      </c>
      <c r="K8206">
        <v>-17.000000000000011</v>
      </c>
      <c r="L8206" t="str">
        <f>TEXT(Orders[[#This Row],[date]],"MMM")</f>
        <v>May</v>
      </c>
    </row>
    <row r="8207" spans="1:12" x14ac:dyDescent="0.3">
      <c r="A8207" s="2">
        <v>45145</v>
      </c>
      <c r="B8207">
        <v>1012857</v>
      </c>
      <c r="C8207" t="s">
        <v>4553</v>
      </c>
      <c r="D8207" t="s">
        <v>3175</v>
      </c>
      <c r="E8207">
        <v>202.852</v>
      </c>
      <c r="F8207">
        <v>160.90379999999999</v>
      </c>
      <c r="G8207" t="s">
        <v>1508</v>
      </c>
      <c r="H8207" t="s">
        <v>88</v>
      </c>
      <c r="I8207" t="s">
        <v>36</v>
      </c>
      <c r="J8207">
        <v>-41.948200000000014</v>
      </c>
      <c r="K8207">
        <v>-20.679214402618666</v>
      </c>
      <c r="L8207" t="str">
        <f>TEXT(Orders[[#This Row],[date]],"MMM")</f>
        <v>Aug</v>
      </c>
    </row>
    <row r="8208" spans="1:12" x14ac:dyDescent="0.3">
      <c r="A8208" s="2">
        <v>45068</v>
      </c>
      <c r="B8208">
        <v>1019915</v>
      </c>
      <c r="C8208" t="s">
        <v>5135</v>
      </c>
      <c r="D8208" t="s">
        <v>3176</v>
      </c>
      <c r="E8208">
        <v>215.21600000000001</v>
      </c>
      <c r="F8208">
        <v>160.90379999999999</v>
      </c>
      <c r="G8208" t="s">
        <v>2613</v>
      </c>
      <c r="H8208" t="s">
        <v>19</v>
      </c>
      <c r="I8208" t="s">
        <v>20</v>
      </c>
      <c r="J8208">
        <v>-54.312200000000018</v>
      </c>
      <c r="K8208">
        <v>-25.236134859861725</v>
      </c>
      <c r="L8208" t="str">
        <f>TEXT(Orders[[#This Row],[date]],"MMM")</f>
        <v>May</v>
      </c>
    </row>
    <row r="8209" spans="1:12" x14ac:dyDescent="0.3">
      <c r="A8209" s="2">
        <v>45112</v>
      </c>
      <c r="B8209">
        <v>1004059</v>
      </c>
      <c r="C8209" t="s">
        <v>4500</v>
      </c>
      <c r="D8209" t="s">
        <v>3172</v>
      </c>
      <c r="E8209">
        <v>91.337600000000009</v>
      </c>
      <c r="F8209">
        <v>160.92959999999999</v>
      </c>
      <c r="G8209" t="s">
        <v>2420</v>
      </c>
      <c r="H8209" t="s">
        <v>19</v>
      </c>
      <c r="I8209" t="s">
        <v>20</v>
      </c>
      <c r="J8209">
        <v>69.591999999999985</v>
      </c>
      <c r="K8209">
        <v>76.192061100795271</v>
      </c>
      <c r="L8209" t="str">
        <f>TEXT(Orders[[#This Row],[date]],"MMM")</f>
        <v>Jul</v>
      </c>
    </row>
    <row r="8210" spans="1:12" x14ac:dyDescent="0.3">
      <c r="A8210" s="2">
        <v>44935</v>
      </c>
      <c r="B8210">
        <v>1001928</v>
      </c>
      <c r="C8210" t="s">
        <v>4434</v>
      </c>
      <c r="D8210" t="s">
        <v>3180</v>
      </c>
      <c r="E8210">
        <v>122.66240000000001</v>
      </c>
      <c r="F8210">
        <v>160.99616000000003</v>
      </c>
      <c r="G8210" t="s">
        <v>2244</v>
      </c>
      <c r="H8210" t="s">
        <v>45</v>
      </c>
      <c r="I8210" t="s">
        <v>46</v>
      </c>
      <c r="J8210">
        <v>38.333760000000026</v>
      </c>
      <c r="K8210">
        <v>31.251434832515933</v>
      </c>
      <c r="L8210" t="str">
        <f>TEXT(Orders[[#This Row],[date]],"MMM")</f>
        <v>Jan</v>
      </c>
    </row>
    <row r="8211" spans="1:12" x14ac:dyDescent="0.3">
      <c r="A8211" s="2">
        <v>45228</v>
      </c>
      <c r="B8211">
        <v>1004757</v>
      </c>
      <c r="C8211" t="s">
        <v>4789</v>
      </c>
      <c r="D8211" t="s">
        <v>3178</v>
      </c>
      <c r="E8211">
        <v>43.142400000000009</v>
      </c>
      <c r="F8211">
        <v>161.18960000000004</v>
      </c>
      <c r="G8211" t="s">
        <v>2197</v>
      </c>
      <c r="H8211" t="s">
        <v>12</v>
      </c>
      <c r="I8211" t="s">
        <v>13</v>
      </c>
      <c r="J8211">
        <v>118.04720000000003</v>
      </c>
      <c r="K8211">
        <v>273.62223705681652</v>
      </c>
      <c r="L8211" t="str">
        <f>TEXT(Orders[[#This Row],[date]],"MMM")</f>
        <v>Oct</v>
      </c>
    </row>
    <row r="8212" spans="1:12" x14ac:dyDescent="0.3">
      <c r="A8212" s="2">
        <v>45251</v>
      </c>
      <c r="B8212">
        <v>1009811</v>
      </c>
      <c r="C8212" t="s">
        <v>4724</v>
      </c>
      <c r="D8212" t="s">
        <v>3178</v>
      </c>
      <c r="E8212">
        <v>19.055999999999983</v>
      </c>
      <c r="F8212">
        <v>161.352</v>
      </c>
      <c r="G8212" t="s">
        <v>1830</v>
      </c>
      <c r="H8212" t="s">
        <v>45</v>
      </c>
      <c r="I8212" t="s">
        <v>46</v>
      </c>
      <c r="J8212">
        <v>142.29600000000002</v>
      </c>
      <c r="K8212">
        <v>746.72544080604609</v>
      </c>
      <c r="L8212" t="str">
        <f>TEXT(Orders[[#This Row],[date]],"MMM")</f>
        <v>Nov</v>
      </c>
    </row>
    <row r="8213" spans="1:12" x14ac:dyDescent="0.3">
      <c r="A8213" s="2">
        <v>45067</v>
      </c>
      <c r="B8213">
        <v>1008104</v>
      </c>
      <c r="C8213" t="s">
        <v>4621</v>
      </c>
      <c r="D8213" t="s">
        <v>3173</v>
      </c>
      <c r="E8213">
        <v>22.432000000000002</v>
      </c>
      <c r="F8213">
        <v>161.352</v>
      </c>
      <c r="G8213" t="s">
        <v>1621</v>
      </c>
      <c r="H8213" t="s">
        <v>19</v>
      </c>
      <c r="I8213" t="s">
        <v>20</v>
      </c>
      <c r="J8213">
        <v>138.92000000000002</v>
      </c>
      <c r="K8213">
        <v>619.29386590584875</v>
      </c>
      <c r="L8213" t="str">
        <f>TEXT(Orders[[#This Row],[date]],"MMM")</f>
        <v>May</v>
      </c>
    </row>
    <row r="8214" spans="1:12" x14ac:dyDescent="0.3">
      <c r="A8214" s="2">
        <v>45112</v>
      </c>
      <c r="B8214">
        <v>1007155</v>
      </c>
      <c r="C8214" t="s">
        <v>4792</v>
      </c>
      <c r="D8214" t="s">
        <v>3172</v>
      </c>
      <c r="E8214">
        <v>23.888000000000005</v>
      </c>
      <c r="F8214">
        <v>161.352</v>
      </c>
      <c r="G8214" t="s">
        <v>3034</v>
      </c>
      <c r="H8214" t="s">
        <v>57</v>
      </c>
      <c r="I8214" t="s">
        <v>20</v>
      </c>
      <c r="J8214">
        <v>137.464</v>
      </c>
      <c r="K8214">
        <v>575.45210984594769</v>
      </c>
      <c r="L8214" t="str">
        <f>TEXT(Orders[[#This Row],[date]],"MMM")</f>
        <v>Jul</v>
      </c>
    </row>
    <row r="8215" spans="1:12" x14ac:dyDescent="0.3">
      <c r="A8215" s="2">
        <v>45174</v>
      </c>
      <c r="B8215">
        <v>1005912</v>
      </c>
      <c r="C8215" t="s">
        <v>3369</v>
      </c>
      <c r="D8215" t="s">
        <v>3177</v>
      </c>
      <c r="E8215">
        <v>33.951999999999998</v>
      </c>
      <c r="F8215">
        <v>161.352</v>
      </c>
      <c r="G8215" t="s">
        <v>2812</v>
      </c>
      <c r="H8215" t="s">
        <v>57</v>
      </c>
      <c r="I8215" t="s">
        <v>20</v>
      </c>
      <c r="J8215">
        <v>127.4</v>
      </c>
      <c r="K8215">
        <v>375.23562676720081</v>
      </c>
      <c r="L8215" t="str">
        <f>TEXT(Orders[[#This Row],[date]],"MMM")</f>
        <v>Sep</v>
      </c>
    </row>
    <row r="8216" spans="1:12" x14ac:dyDescent="0.3">
      <c r="A8216" s="2">
        <v>45075</v>
      </c>
      <c r="B8216">
        <v>1018293</v>
      </c>
      <c r="C8216" t="s">
        <v>4085</v>
      </c>
      <c r="D8216" t="s">
        <v>3177</v>
      </c>
      <c r="E8216">
        <v>37.039999999999992</v>
      </c>
      <c r="F8216">
        <v>161.352</v>
      </c>
      <c r="G8216" t="s">
        <v>2350</v>
      </c>
      <c r="H8216" t="s">
        <v>45</v>
      </c>
      <c r="I8216" t="s">
        <v>46</v>
      </c>
      <c r="J8216">
        <v>124.31200000000001</v>
      </c>
      <c r="K8216">
        <v>335.61555075593958</v>
      </c>
      <c r="L8216" t="str">
        <f>TEXT(Orders[[#This Row],[date]],"MMM")</f>
        <v>May</v>
      </c>
    </row>
    <row r="8217" spans="1:12" x14ac:dyDescent="0.3">
      <c r="A8217" s="2">
        <v>44952</v>
      </c>
      <c r="B8217">
        <v>1010973</v>
      </c>
      <c r="C8217" t="s">
        <v>5305</v>
      </c>
      <c r="D8217" t="s">
        <v>3178</v>
      </c>
      <c r="E8217">
        <v>48.28</v>
      </c>
      <c r="F8217">
        <v>161.352</v>
      </c>
      <c r="G8217" t="s">
        <v>2475</v>
      </c>
      <c r="H8217" t="s">
        <v>50</v>
      </c>
      <c r="I8217" t="s">
        <v>36</v>
      </c>
      <c r="J8217">
        <v>113.072</v>
      </c>
      <c r="K8217">
        <v>234.20049710024853</v>
      </c>
      <c r="L8217" t="str">
        <f>TEXT(Orders[[#This Row],[date]],"MMM")</f>
        <v>Jan</v>
      </c>
    </row>
    <row r="8218" spans="1:12" x14ac:dyDescent="0.3">
      <c r="A8218" s="2">
        <v>44939</v>
      </c>
      <c r="B8218">
        <v>1009169</v>
      </c>
      <c r="C8218" t="s">
        <v>5530</v>
      </c>
      <c r="D8218" t="s">
        <v>3174</v>
      </c>
      <c r="E8218">
        <v>65.352000000000004</v>
      </c>
      <c r="F8218">
        <v>161.352</v>
      </c>
      <c r="G8218" t="s">
        <v>1580</v>
      </c>
      <c r="H8218" t="s">
        <v>75</v>
      </c>
      <c r="I8218" t="s">
        <v>46</v>
      </c>
      <c r="J8218">
        <v>96</v>
      </c>
      <c r="K8218">
        <v>146.89680499449136</v>
      </c>
      <c r="L8218" t="str">
        <f>TEXT(Orders[[#This Row],[date]],"MMM")</f>
        <v>Jan</v>
      </c>
    </row>
    <row r="8219" spans="1:12" x14ac:dyDescent="0.3">
      <c r="A8219" s="2">
        <v>45081</v>
      </c>
      <c r="B8219">
        <v>1007267</v>
      </c>
      <c r="C8219" t="s">
        <v>3237</v>
      </c>
      <c r="D8219" t="s">
        <v>3176</v>
      </c>
      <c r="E8219">
        <v>89.016000000000005</v>
      </c>
      <c r="F8219">
        <v>161.352</v>
      </c>
      <c r="G8219" t="s">
        <v>47</v>
      </c>
      <c r="H8219" t="s">
        <v>50</v>
      </c>
      <c r="I8219" t="s">
        <v>36</v>
      </c>
      <c r="J8219">
        <v>72.335999999999999</v>
      </c>
      <c r="K8219">
        <v>81.261795632245878</v>
      </c>
      <c r="L8219" t="str">
        <f>TEXT(Orders[[#This Row],[date]],"MMM")</f>
        <v>Jun</v>
      </c>
    </row>
    <row r="8220" spans="1:12" x14ac:dyDescent="0.3">
      <c r="A8220" s="2">
        <v>45121</v>
      </c>
      <c r="B8220">
        <v>1015598</v>
      </c>
      <c r="C8220" t="s">
        <v>3635</v>
      </c>
      <c r="D8220" t="s">
        <v>3172</v>
      </c>
      <c r="E8220">
        <v>133.70400000000001</v>
      </c>
      <c r="F8220">
        <v>161.352</v>
      </c>
      <c r="G8220" t="s">
        <v>1547</v>
      </c>
      <c r="H8220" t="s">
        <v>69</v>
      </c>
      <c r="I8220" t="s">
        <v>46</v>
      </c>
      <c r="J8220">
        <v>27.647999999999996</v>
      </c>
      <c r="K8220">
        <v>20.678513731825522</v>
      </c>
      <c r="L8220" t="str">
        <f>TEXT(Orders[[#This Row],[date]],"MMM")</f>
        <v>Jul</v>
      </c>
    </row>
    <row r="8221" spans="1:12" x14ac:dyDescent="0.3">
      <c r="A8221" s="2">
        <v>44994</v>
      </c>
      <c r="B8221">
        <v>1010750</v>
      </c>
      <c r="C8221" t="s">
        <v>5907</v>
      </c>
      <c r="D8221" t="s">
        <v>3174</v>
      </c>
      <c r="E8221">
        <v>137.07599999999999</v>
      </c>
      <c r="F8221">
        <v>161.352</v>
      </c>
      <c r="G8221" t="s">
        <v>897</v>
      </c>
      <c r="H8221" t="s">
        <v>57</v>
      </c>
      <c r="I8221" t="s">
        <v>20</v>
      </c>
      <c r="J8221">
        <v>24.27600000000001</v>
      </c>
      <c r="K8221">
        <v>17.709883568239526</v>
      </c>
      <c r="L8221" t="str">
        <f>TEXT(Orders[[#This Row],[date]],"MMM")</f>
        <v>Mar</v>
      </c>
    </row>
    <row r="8222" spans="1:12" x14ac:dyDescent="0.3">
      <c r="A8222" s="2">
        <v>44969</v>
      </c>
      <c r="B8222">
        <v>1014000</v>
      </c>
      <c r="C8222" t="s">
        <v>5328</v>
      </c>
      <c r="D8222" t="s">
        <v>3171</v>
      </c>
      <c r="E8222">
        <v>137.07599999999999</v>
      </c>
      <c r="F8222">
        <v>161.352</v>
      </c>
      <c r="G8222" t="s">
        <v>1332</v>
      </c>
      <c r="H8222" t="s">
        <v>12</v>
      </c>
      <c r="I8222" t="s">
        <v>13</v>
      </c>
      <c r="J8222">
        <v>24.27600000000001</v>
      </c>
      <c r="K8222">
        <v>17.709883568239526</v>
      </c>
      <c r="L8222" t="str">
        <f>TEXT(Orders[[#This Row],[date]],"MMM")</f>
        <v>Feb</v>
      </c>
    </row>
    <row r="8223" spans="1:12" x14ac:dyDescent="0.3">
      <c r="A8223" s="2">
        <v>45147</v>
      </c>
      <c r="B8223">
        <v>1017570</v>
      </c>
      <c r="C8223" t="s">
        <v>3682</v>
      </c>
      <c r="D8223" t="s">
        <v>3172</v>
      </c>
      <c r="E8223">
        <v>147.19200000000001</v>
      </c>
      <c r="F8223">
        <v>161.352</v>
      </c>
      <c r="G8223" t="s">
        <v>1320</v>
      </c>
      <c r="H8223" t="s">
        <v>54</v>
      </c>
      <c r="I8223" t="s">
        <v>20</v>
      </c>
      <c r="J8223">
        <v>14.159999999999997</v>
      </c>
      <c r="K8223">
        <v>9.6200880482634901</v>
      </c>
      <c r="L8223" t="str">
        <f>TEXT(Orders[[#This Row],[date]],"MMM")</f>
        <v>Aug</v>
      </c>
    </row>
    <row r="8224" spans="1:12" x14ac:dyDescent="0.3">
      <c r="A8224" s="2">
        <v>45087</v>
      </c>
      <c r="B8224">
        <v>1019249</v>
      </c>
      <c r="C8224" t="s">
        <v>3686</v>
      </c>
      <c r="D8224" t="s">
        <v>3175</v>
      </c>
      <c r="E8224">
        <v>155.06</v>
      </c>
      <c r="F8224">
        <v>161.352</v>
      </c>
      <c r="G8224" t="s">
        <v>2575</v>
      </c>
      <c r="H8224" t="s">
        <v>50</v>
      </c>
      <c r="I8224" t="s">
        <v>36</v>
      </c>
      <c r="J8224">
        <v>6.2920000000000016</v>
      </c>
      <c r="K8224">
        <v>4.0577840835805503</v>
      </c>
      <c r="L8224" t="str">
        <f>TEXT(Orders[[#This Row],[date]],"MMM")</f>
        <v>Jun</v>
      </c>
    </row>
    <row r="8225" spans="1:12" x14ac:dyDescent="0.3">
      <c r="A8225" s="2">
        <v>45156</v>
      </c>
      <c r="B8225">
        <v>1012722</v>
      </c>
      <c r="C8225" t="s">
        <v>4535</v>
      </c>
      <c r="D8225" t="s">
        <v>3175</v>
      </c>
      <c r="E8225">
        <v>157.30799999999999</v>
      </c>
      <c r="F8225">
        <v>161.352</v>
      </c>
      <c r="G8225" t="s">
        <v>2260</v>
      </c>
      <c r="H8225" t="s">
        <v>50</v>
      </c>
      <c r="I8225" t="s">
        <v>36</v>
      </c>
      <c r="J8225">
        <v>4.0440000000000111</v>
      </c>
      <c r="K8225">
        <v>2.5707529178427104</v>
      </c>
      <c r="L8225" t="str">
        <f>TEXT(Orders[[#This Row],[date]],"MMM")</f>
        <v>Aug</v>
      </c>
    </row>
    <row r="8226" spans="1:12" x14ac:dyDescent="0.3">
      <c r="A8226" s="2">
        <v>45078</v>
      </c>
      <c r="B8226">
        <v>1013013</v>
      </c>
      <c r="C8226" t="s">
        <v>5640</v>
      </c>
      <c r="D8226" t="s">
        <v>3176</v>
      </c>
      <c r="E8226">
        <v>177.54</v>
      </c>
      <c r="F8226">
        <v>161.352</v>
      </c>
      <c r="G8226" t="s">
        <v>1027</v>
      </c>
      <c r="H8226" t="s">
        <v>12</v>
      </c>
      <c r="I8226" t="s">
        <v>13</v>
      </c>
      <c r="J8226">
        <v>-16.187999999999988</v>
      </c>
      <c r="K8226">
        <v>-9.1179452517742412</v>
      </c>
      <c r="L8226" t="str">
        <f>TEXT(Orders[[#This Row],[date]],"MMM")</f>
        <v>Jun</v>
      </c>
    </row>
    <row r="8227" spans="1:12" x14ac:dyDescent="0.3">
      <c r="A8227" s="2">
        <v>45021</v>
      </c>
      <c r="B8227">
        <v>1019108</v>
      </c>
      <c r="C8227" t="s">
        <v>4685</v>
      </c>
      <c r="D8227" t="s">
        <v>3177</v>
      </c>
      <c r="E8227">
        <v>207.88800000000001</v>
      </c>
      <c r="F8227">
        <v>161.352</v>
      </c>
      <c r="G8227" t="s">
        <v>2565</v>
      </c>
      <c r="H8227" t="s">
        <v>45</v>
      </c>
      <c r="I8227" t="s">
        <v>46</v>
      </c>
      <c r="J8227">
        <v>-46.536000000000001</v>
      </c>
      <c r="K8227">
        <v>-22.38513045486031</v>
      </c>
      <c r="L8227" t="str">
        <f>TEXT(Orders[[#This Row],[date]],"MMM")</f>
        <v>Apr</v>
      </c>
    </row>
    <row r="8228" spans="1:12" x14ac:dyDescent="0.3">
      <c r="A8228" s="2">
        <v>45166</v>
      </c>
      <c r="B8228">
        <v>1008948</v>
      </c>
      <c r="C8228" t="s">
        <v>4290</v>
      </c>
      <c r="D8228" t="s">
        <v>3180</v>
      </c>
      <c r="E8228">
        <v>42.236000000000004</v>
      </c>
      <c r="F8228">
        <v>161.35200000000003</v>
      </c>
      <c r="G8228" t="s">
        <v>1158</v>
      </c>
      <c r="H8228" t="s">
        <v>57</v>
      </c>
      <c r="I8228" t="s">
        <v>20</v>
      </c>
      <c r="J8228">
        <v>119.11600000000003</v>
      </c>
      <c r="K8228">
        <v>282.02481295577235</v>
      </c>
      <c r="L8228" t="str">
        <f>TEXT(Orders[[#This Row],[date]],"MMM")</f>
        <v>Aug</v>
      </c>
    </row>
    <row r="8229" spans="1:12" x14ac:dyDescent="0.3">
      <c r="A8229" s="2">
        <v>45018</v>
      </c>
      <c r="B8229">
        <v>1018287</v>
      </c>
      <c r="C8229" t="s">
        <v>5175</v>
      </c>
      <c r="D8229" t="s">
        <v>3175</v>
      </c>
      <c r="E8229">
        <v>158.43200000000002</v>
      </c>
      <c r="F8229">
        <v>161.35200000000003</v>
      </c>
      <c r="G8229" t="s">
        <v>858</v>
      </c>
      <c r="H8229" t="s">
        <v>88</v>
      </c>
      <c r="I8229" t="s">
        <v>36</v>
      </c>
      <c r="J8229">
        <v>2.9200000000000159</v>
      </c>
      <c r="K8229">
        <v>1.8430620076752269</v>
      </c>
      <c r="L8229" t="str">
        <f>TEXT(Orders[[#This Row],[date]],"MMM")</f>
        <v>Apr</v>
      </c>
    </row>
    <row r="8230" spans="1:12" x14ac:dyDescent="0.3">
      <c r="A8230" s="2">
        <v>45037</v>
      </c>
      <c r="B8230">
        <v>1011461</v>
      </c>
      <c r="C8230" t="s">
        <v>5316</v>
      </c>
      <c r="D8230" t="s">
        <v>3180</v>
      </c>
      <c r="E8230">
        <v>159.55600000000004</v>
      </c>
      <c r="F8230">
        <v>161.35200000000003</v>
      </c>
      <c r="G8230" t="s">
        <v>2524</v>
      </c>
      <c r="H8230" t="s">
        <v>54</v>
      </c>
      <c r="I8230" t="s">
        <v>20</v>
      </c>
      <c r="J8230">
        <v>1.7959999999999923</v>
      </c>
      <c r="K8230">
        <v>1.125623605505272</v>
      </c>
      <c r="L8230" t="str">
        <f>TEXT(Orders[[#This Row],[date]],"MMM")</f>
        <v>Apr</v>
      </c>
    </row>
    <row r="8231" spans="1:12" x14ac:dyDescent="0.3">
      <c r="A8231" s="2">
        <v>45092</v>
      </c>
      <c r="B8231">
        <v>1013607</v>
      </c>
      <c r="C8231" t="s">
        <v>5921</v>
      </c>
      <c r="D8231" t="s">
        <v>3175</v>
      </c>
      <c r="E8231">
        <v>171.92000000000002</v>
      </c>
      <c r="F8231">
        <v>161.35200000000003</v>
      </c>
      <c r="G8231" t="s">
        <v>3120</v>
      </c>
      <c r="H8231" t="s">
        <v>30</v>
      </c>
      <c r="I8231" t="s">
        <v>13</v>
      </c>
      <c r="J8231">
        <v>-10.567999999999984</v>
      </c>
      <c r="K8231">
        <v>-6.1470451372731407</v>
      </c>
      <c r="L8231" t="str">
        <f>TEXT(Orders[[#This Row],[date]],"MMM")</f>
        <v>Jun</v>
      </c>
    </row>
    <row r="8232" spans="1:12" x14ac:dyDescent="0.3">
      <c r="A8232" s="2">
        <v>45194</v>
      </c>
      <c r="B8232">
        <v>1006893</v>
      </c>
      <c r="C8232" t="s">
        <v>5211</v>
      </c>
      <c r="D8232" t="s">
        <v>3180</v>
      </c>
      <c r="E8232">
        <v>22.575999999999993</v>
      </c>
      <c r="F8232">
        <v>161.5527936</v>
      </c>
      <c r="G8232" t="s">
        <v>2919</v>
      </c>
      <c r="H8232" t="s">
        <v>30</v>
      </c>
      <c r="I8232" t="s">
        <v>13</v>
      </c>
      <c r="J8232">
        <v>138.97679360000001</v>
      </c>
      <c r="K8232">
        <v>615.59529411764731</v>
      </c>
      <c r="L8232" t="str">
        <f>TEXT(Orders[[#This Row],[date]],"MMM")</f>
        <v>Sep</v>
      </c>
    </row>
    <row r="8233" spans="1:12" x14ac:dyDescent="0.3">
      <c r="A8233" s="2">
        <v>44953</v>
      </c>
      <c r="B8233">
        <v>1003401</v>
      </c>
      <c r="C8233" t="s">
        <v>4936</v>
      </c>
      <c r="D8233" t="s">
        <v>3180</v>
      </c>
      <c r="E8233">
        <v>141.43040000000002</v>
      </c>
      <c r="F8233">
        <v>161.78760000000003</v>
      </c>
      <c r="G8233" t="s">
        <v>2365</v>
      </c>
      <c r="H8233" t="s">
        <v>30</v>
      </c>
      <c r="I8233" t="s">
        <v>13</v>
      </c>
      <c r="J8233">
        <v>20.357200000000006</v>
      </c>
      <c r="K8233">
        <v>14.393793696404735</v>
      </c>
      <c r="L8233" t="str">
        <f>TEXT(Orders[[#This Row],[date]],"MMM")</f>
        <v>Jan</v>
      </c>
    </row>
    <row r="8234" spans="1:12" x14ac:dyDescent="0.3">
      <c r="A8234" s="2">
        <v>45033</v>
      </c>
      <c r="B8234">
        <v>1017103</v>
      </c>
      <c r="C8234" t="s">
        <v>5576</v>
      </c>
      <c r="D8234" t="s">
        <v>3177</v>
      </c>
      <c r="E8234">
        <v>152.22800000000001</v>
      </c>
      <c r="F8234">
        <v>161.80019999999999</v>
      </c>
      <c r="G8234" t="s">
        <v>554</v>
      </c>
      <c r="H8234" t="s">
        <v>35</v>
      </c>
      <c r="I8234" t="s">
        <v>36</v>
      </c>
      <c r="J8234">
        <v>9.5721999999999809</v>
      </c>
      <c r="K8234">
        <v>6.2880678981527574</v>
      </c>
      <c r="L8234" t="str">
        <f>TEXT(Orders[[#This Row],[date]],"MMM")</f>
        <v>Apr</v>
      </c>
    </row>
    <row r="8235" spans="1:12" x14ac:dyDescent="0.3">
      <c r="A8235" s="2">
        <v>45244</v>
      </c>
      <c r="B8235">
        <v>1010173</v>
      </c>
      <c r="C8235" t="s">
        <v>3921</v>
      </c>
      <c r="D8235" t="s">
        <v>3179</v>
      </c>
      <c r="E8235">
        <v>0.48799999999999955</v>
      </c>
      <c r="F8235">
        <v>161.80020000000002</v>
      </c>
      <c r="G8235" t="s">
        <v>776</v>
      </c>
      <c r="H8235" t="s">
        <v>12</v>
      </c>
      <c r="I8235" t="s">
        <v>13</v>
      </c>
      <c r="J8235">
        <v>161.31220000000002</v>
      </c>
      <c r="K8235">
        <v>33055.778688524624</v>
      </c>
      <c r="L8235" t="str">
        <f>TEXT(Orders[[#This Row],[date]],"MMM")</f>
        <v>Nov</v>
      </c>
    </row>
    <row r="8236" spans="1:12" x14ac:dyDescent="0.3">
      <c r="A8236" s="2">
        <v>45278</v>
      </c>
      <c r="B8236">
        <v>1011509</v>
      </c>
      <c r="C8236" t="s">
        <v>5385</v>
      </c>
      <c r="D8236" t="s">
        <v>3174</v>
      </c>
      <c r="E8236">
        <v>0.63599999999999568</v>
      </c>
      <c r="F8236">
        <v>161.80020000000002</v>
      </c>
      <c r="G8236" t="s">
        <v>2647</v>
      </c>
      <c r="H8236" t="s">
        <v>50</v>
      </c>
      <c r="I8236" t="s">
        <v>36</v>
      </c>
      <c r="J8236">
        <v>161.16420000000002</v>
      </c>
      <c r="K8236">
        <v>25340.2830188681</v>
      </c>
      <c r="L8236" t="str">
        <f>TEXT(Orders[[#This Row],[date]],"MMM")</f>
        <v>Dec</v>
      </c>
    </row>
    <row r="8237" spans="1:12" x14ac:dyDescent="0.3">
      <c r="A8237" s="2">
        <v>45287</v>
      </c>
      <c r="B8237">
        <v>1007805</v>
      </c>
      <c r="C8237" t="s">
        <v>4156</v>
      </c>
      <c r="D8237" t="s">
        <v>3171</v>
      </c>
      <c r="E8237">
        <v>1.7160000000000011</v>
      </c>
      <c r="F8237">
        <v>161.80020000000002</v>
      </c>
      <c r="G8237" t="s">
        <v>1330</v>
      </c>
      <c r="H8237" t="s">
        <v>69</v>
      </c>
      <c r="I8237" t="s">
        <v>46</v>
      </c>
      <c r="J8237">
        <v>160.08420000000001</v>
      </c>
      <c r="K8237">
        <v>9328.9160839160795</v>
      </c>
      <c r="L8237" t="str">
        <f>TEXT(Orders[[#This Row],[date]],"MMM")</f>
        <v>Dec</v>
      </c>
    </row>
    <row r="8238" spans="1:12" x14ac:dyDescent="0.3">
      <c r="A8238" s="2">
        <v>45094</v>
      </c>
      <c r="B8238">
        <v>1006804</v>
      </c>
      <c r="C8238" t="s">
        <v>4761</v>
      </c>
      <c r="D8238" t="s">
        <v>3172</v>
      </c>
      <c r="E8238">
        <v>9.4480000000000075</v>
      </c>
      <c r="F8238">
        <v>161.80020000000002</v>
      </c>
      <c r="G8238" t="s">
        <v>1903</v>
      </c>
      <c r="H8238" t="s">
        <v>54</v>
      </c>
      <c r="I8238" t="s">
        <v>20</v>
      </c>
      <c r="J8238">
        <v>152.35220000000001</v>
      </c>
      <c r="K8238">
        <v>1612.533869602031</v>
      </c>
      <c r="L8238" t="str">
        <f>TEXT(Orders[[#This Row],[date]],"MMM")</f>
        <v>Jun</v>
      </c>
    </row>
    <row r="8239" spans="1:12" x14ac:dyDescent="0.3">
      <c r="A8239" s="2">
        <v>45114</v>
      </c>
      <c r="B8239">
        <v>1008772</v>
      </c>
      <c r="C8239" t="s">
        <v>5746</v>
      </c>
      <c r="D8239" t="s">
        <v>3172</v>
      </c>
      <c r="E8239">
        <v>25.27600000000001</v>
      </c>
      <c r="F8239">
        <v>161.80020000000002</v>
      </c>
      <c r="G8239" t="s">
        <v>2857</v>
      </c>
      <c r="H8239" t="s">
        <v>30</v>
      </c>
      <c r="I8239" t="s">
        <v>13</v>
      </c>
      <c r="J8239">
        <v>136.52420000000001</v>
      </c>
      <c r="K8239">
        <v>540.13372369045715</v>
      </c>
      <c r="L8239" t="str">
        <f>TEXT(Orders[[#This Row],[date]],"MMM")</f>
        <v>Jul</v>
      </c>
    </row>
    <row r="8240" spans="1:12" x14ac:dyDescent="0.3">
      <c r="A8240" s="2">
        <v>45164</v>
      </c>
      <c r="B8240">
        <v>1010213</v>
      </c>
      <c r="C8240" t="s">
        <v>4722</v>
      </c>
      <c r="D8240" t="s">
        <v>3179</v>
      </c>
      <c r="E8240">
        <v>46.572000000000003</v>
      </c>
      <c r="F8240">
        <v>161.80020000000002</v>
      </c>
      <c r="G8240" t="s">
        <v>1827</v>
      </c>
      <c r="H8240" t="s">
        <v>75</v>
      </c>
      <c r="I8240" t="s">
        <v>46</v>
      </c>
      <c r="J8240">
        <v>115.22820000000002</v>
      </c>
      <c r="K8240">
        <v>247.41947951558879</v>
      </c>
      <c r="L8240" t="str">
        <f>TEXT(Orders[[#This Row],[date]],"MMM")</f>
        <v>Aug</v>
      </c>
    </row>
    <row r="8241" spans="1:12" x14ac:dyDescent="0.3">
      <c r="A8241" s="2">
        <v>45045</v>
      </c>
      <c r="B8241">
        <v>1019617</v>
      </c>
      <c r="C8241" t="s">
        <v>5213</v>
      </c>
      <c r="D8241" t="s">
        <v>3173</v>
      </c>
      <c r="E8241">
        <v>58.936000000000007</v>
      </c>
      <c r="F8241">
        <v>161.80020000000002</v>
      </c>
      <c r="G8241" t="s">
        <v>1976</v>
      </c>
      <c r="H8241" t="s">
        <v>75</v>
      </c>
      <c r="I8241" t="s">
        <v>46</v>
      </c>
      <c r="J8241">
        <v>102.86420000000001</v>
      </c>
      <c r="K8241">
        <v>174.53542826116467</v>
      </c>
      <c r="L8241" t="str">
        <f>TEXT(Orders[[#This Row],[date]],"MMM")</f>
        <v>Apr</v>
      </c>
    </row>
    <row r="8242" spans="1:12" x14ac:dyDescent="0.3">
      <c r="A8242" s="2">
        <v>45184</v>
      </c>
      <c r="B8242">
        <v>1012055</v>
      </c>
      <c r="C8242" t="s">
        <v>4809</v>
      </c>
      <c r="D8242" t="s">
        <v>3171</v>
      </c>
      <c r="E8242">
        <v>71.300000000000011</v>
      </c>
      <c r="F8242">
        <v>161.80020000000002</v>
      </c>
      <c r="G8242" t="s">
        <v>1994</v>
      </c>
      <c r="H8242" t="s">
        <v>45</v>
      </c>
      <c r="I8242" t="s">
        <v>46</v>
      </c>
      <c r="J8242">
        <v>90.500200000000007</v>
      </c>
      <c r="K8242">
        <v>126.92875175315568</v>
      </c>
      <c r="L8242" t="str">
        <f>TEXT(Orders[[#This Row],[date]],"MMM")</f>
        <v>Sep</v>
      </c>
    </row>
    <row r="8243" spans="1:12" x14ac:dyDescent="0.3">
      <c r="A8243" s="2">
        <v>45154</v>
      </c>
      <c r="B8243">
        <v>1013979</v>
      </c>
      <c r="C8243" t="s">
        <v>3971</v>
      </c>
      <c r="D8243" t="s">
        <v>3179</v>
      </c>
      <c r="E8243">
        <v>93.780000000000015</v>
      </c>
      <c r="F8243">
        <v>161.80020000000002</v>
      </c>
      <c r="G8243" t="s">
        <v>814</v>
      </c>
      <c r="H8243" t="s">
        <v>54</v>
      </c>
      <c r="I8243" t="s">
        <v>20</v>
      </c>
      <c r="J8243">
        <v>68.020200000000003</v>
      </c>
      <c r="K8243">
        <v>72.531669865642982</v>
      </c>
      <c r="L8243" t="str">
        <f>TEXT(Orders[[#This Row],[date]],"MMM")</f>
        <v>Aug</v>
      </c>
    </row>
    <row r="8244" spans="1:12" x14ac:dyDescent="0.3">
      <c r="A8244" s="2">
        <v>45005</v>
      </c>
      <c r="B8244">
        <v>1018932</v>
      </c>
      <c r="C8244" t="s">
        <v>4300</v>
      </c>
      <c r="D8244" t="s">
        <v>3175</v>
      </c>
      <c r="E8244">
        <v>102.77200000000002</v>
      </c>
      <c r="F8244">
        <v>161.80020000000002</v>
      </c>
      <c r="G8244" t="s">
        <v>2122</v>
      </c>
      <c r="H8244" t="s">
        <v>88</v>
      </c>
      <c r="I8244" t="s">
        <v>36</v>
      </c>
      <c r="J8244">
        <v>59.028199999999998</v>
      </c>
      <c r="K8244">
        <v>57.436072081889996</v>
      </c>
      <c r="L8244" t="str">
        <f>TEXT(Orders[[#This Row],[date]],"MMM")</f>
        <v>Mar</v>
      </c>
    </row>
    <row r="8245" spans="1:12" x14ac:dyDescent="0.3">
      <c r="A8245" s="2">
        <v>45076</v>
      </c>
      <c r="B8245">
        <v>1019186</v>
      </c>
      <c r="C8245" t="s">
        <v>3663</v>
      </c>
      <c r="D8245" t="s">
        <v>3172</v>
      </c>
      <c r="E8245">
        <v>119.63200000000002</v>
      </c>
      <c r="F8245">
        <v>161.80020000000002</v>
      </c>
      <c r="G8245" t="s">
        <v>528</v>
      </c>
      <c r="H8245" t="s">
        <v>45</v>
      </c>
      <c r="I8245" t="s">
        <v>46</v>
      </c>
      <c r="J8245">
        <v>42.168199999999999</v>
      </c>
      <c r="K8245">
        <v>35.248261334759924</v>
      </c>
      <c r="L8245" t="str">
        <f>TEXT(Orders[[#This Row],[date]],"MMM")</f>
        <v>May</v>
      </c>
    </row>
    <row r="8246" spans="1:12" x14ac:dyDescent="0.3">
      <c r="A8246" s="2">
        <v>45046</v>
      </c>
      <c r="B8246">
        <v>1017061</v>
      </c>
      <c r="C8246" t="s">
        <v>4355</v>
      </c>
      <c r="D8246" t="s">
        <v>3177</v>
      </c>
      <c r="E8246">
        <v>128.62400000000002</v>
      </c>
      <c r="F8246">
        <v>161.80020000000002</v>
      </c>
      <c r="G8246" t="s">
        <v>1995</v>
      </c>
      <c r="H8246" t="s">
        <v>88</v>
      </c>
      <c r="I8246" t="s">
        <v>36</v>
      </c>
      <c r="J8246">
        <v>33.176199999999994</v>
      </c>
      <c r="K8246">
        <v>25.793164572708037</v>
      </c>
      <c r="L8246" t="str">
        <f>TEXT(Orders[[#This Row],[date]],"MMM")</f>
        <v>Apr</v>
      </c>
    </row>
    <row r="8247" spans="1:12" x14ac:dyDescent="0.3">
      <c r="A8247" s="2">
        <v>45027</v>
      </c>
      <c r="B8247">
        <v>1012449</v>
      </c>
      <c r="C8247" t="s">
        <v>3766</v>
      </c>
      <c r="D8247" t="s">
        <v>3171</v>
      </c>
      <c r="E8247">
        <v>157.84800000000001</v>
      </c>
      <c r="F8247">
        <v>161.80020000000002</v>
      </c>
      <c r="G8247" t="s">
        <v>627</v>
      </c>
      <c r="H8247" t="s">
        <v>12</v>
      </c>
      <c r="I8247" t="s">
        <v>13</v>
      </c>
      <c r="J8247">
        <v>3.9522000000000048</v>
      </c>
      <c r="K8247">
        <v>2.5038011251330419</v>
      </c>
      <c r="L8247" t="str">
        <f>TEXT(Orders[[#This Row],[date]],"MMM")</f>
        <v>Apr</v>
      </c>
    </row>
    <row r="8248" spans="1:12" x14ac:dyDescent="0.3">
      <c r="A8248" s="2">
        <v>45194</v>
      </c>
      <c r="B8248">
        <v>1011971</v>
      </c>
      <c r="C8248" t="s">
        <v>4165</v>
      </c>
      <c r="D8248" t="s">
        <v>3178</v>
      </c>
      <c r="E8248">
        <v>178.08</v>
      </c>
      <c r="F8248">
        <v>161.80020000000002</v>
      </c>
      <c r="G8248" t="s">
        <v>1022</v>
      </c>
      <c r="H8248" t="s">
        <v>69</v>
      </c>
      <c r="I8248" t="s">
        <v>46</v>
      </c>
      <c r="J8248">
        <v>-16.279799999999994</v>
      </c>
      <c r="K8248">
        <v>-9.1418463611859799</v>
      </c>
      <c r="L8248" t="str">
        <f>TEXT(Orders[[#This Row],[date]],"MMM")</f>
        <v>Sep</v>
      </c>
    </row>
    <row r="8249" spans="1:12" x14ac:dyDescent="0.3">
      <c r="A8249" s="2">
        <v>44969</v>
      </c>
      <c r="B8249">
        <v>1014933</v>
      </c>
      <c r="C8249" t="s">
        <v>4392</v>
      </c>
      <c r="D8249" t="s">
        <v>3179</v>
      </c>
      <c r="E8249">
        <v>187.07200000000003</v>
      </c>
      <c r="F8249">
        <v>161.80020000000002</v>
      </c>
      <c r="G8249" t="s">
        <v>2294</v>
      </c>
      <c r="H8249" t="s">
        <v>69</v>
      </c>
      <c r="I8249" t="s">
        <v>46</v>
      </c>
      <c r="J8249">
        <v>-25.271800000000013</v>
      </c>
      <c r="K8249">
        <v>-13.509130174478281</v>
      </c>
      <c r="L8249" t="str">
        <f>TEXT(Orders[[#This Row],[date]],"MMM")</f>
        <v>Feb</v>
      </c>
    </row>
    <row r="8250" spans="1:12" x14ac:dyDescent="0.3">
      <c r="A8250" s="2">
        <v>45235</v>
      </c>
      <c r="B8250">
        <v>1009123</v>
      </c>
      <c r="C8250" t="s">
        <v>5707</v>
      </c>
      <c r="D8250" t="s">
        <v>3171</v>
      </c>
      <c r="E8250">
        <v>199.3</v>
      </c>
      <c r="F8250">
        <v>161.80020000000002</v>
      </c>
      <c r="G8250" t="s">
        <v>2552</v>
      </c>
      <c r="H8250" t="s">
        <v>45</v>
      </c>
      <c r="I8250" t="s">
        <v>46</v>
      </c>
      <c r="J8250">
        <v>-37.499799999999993</v>
      </c>
      <c r="K8250">
        <v>-18.815755143000498</v>
      </c>
      <c r="L8250" t="str">
        <f>TEXT(Orders[[#This Row],[date]],"MMM")</f>
        <v>Nov</v>
      </c>
    </row>
    <row r="8251" spans="1:12" x14ac:dyDescent="0.3">
      <c r="A8251" s="2">
        <v>44945</v>
      </c>
      <c r="B8251">
        <v>1012614</v>
      </c>
      <c r="C8251" t="s">
        <v>4607</v>
      </c>
      <c r="D8251" t="s">
        <v>3178</v>
      </c>
      <c r="E8251">
        <v>215.17200000000003</v>
      </c>
      <c r="F8251">
        <v>161.80020000000002</v>
      </c>
      <c r="G8251" t="s">
        <v>1963</v>
      </c>
      <c r="H8251" t="s">
        <v>35</v>
      </c>
      <c r="I8251" t="s">
        <v>36</v>
      </c>
      <c r="J8251">
        <v>-53.371800000000007</v>
      </c>
      <c r="K8251">
        <v>-24.804249623556966</v>
      </c>
      <c r="L8251" t="str">
        <f>TEXT(Orders[[#This Row],[date]],"MMM")</f>
        <v>Jan</v>
      </c>
    </row>
    <row r="8252" spans="1:12" x14ac:dyDescent="0.3">
      <c r="A8252" s="2">
        <v>45151</v>
      </c>
      <c r="B8252">
        <v>1010685</v>
      </c>
      <c r="C8252" t="s">
        <v>4585</v>
      </c>
      <c r="D8252" t="s">
        <v>3180</v>
      </c>
      <c r="E8252">
        <v>175.03200000000001</v>
      </c>
      <c r="F8252">
        <v>162.06912</v>
      </c>
      <c r="G8252" t="s">
        <v>1559</v>
      </c>
      <c r="H8252" t="s">
        <v>69</v>
      </c>
      <c r="I8252" t="s">
        <v>46</v>
      </c>
      <c r="J8252">
        <v>-12.962880000000013</v>
      </c>
      <c r="K8252">
        <v>-7.4060057589469412</v>
      </c>
      <c r="L8252" t="str">
        <f>TEXT(Orders[[#This Row],[date]],"MMM")</f>
        <v>Aug</v>
      </c>
    </row>
    <row r="8253" spans="1:12" x14ac:dyDescent="0.3">
      <c r="A8253" s="2">
        <v>44981</v>
      </c>
      <c r="B8253">
        <v>1012446</v>
      </c>
      <c r="C8253" t="s">
        <v>4786</v>
      </c>
      <c r="D8253" t="s">
        <v>3180</v>
      </c>
      <c r="E8253">
        <v>200.88400000000001</v>
      </c>
      <c r="F8253">
        <v>162.06912</v>
      </c>
      <c r="G8253" t="s">
        <v>2866</v>
      </c>
      <c r="H8253" t="s">
        <v>35</v>
      </c>
      <c r="I8253" t="s">
        <v>36</v>
      </c>
      <c r="J8253">
        <v>-38.814880000000016</v>
      </c>
      <c r="K8253">
        <v>-19.322036598235805</v>
      </c>
      <c r="L8253" t="str">
        <f>TEXT(Orders[[#This Row],[date]],"MMM")</f>
        <v>Feb</v>
      </c>
    </row>
    <row r="8254" spans="1:12" x14ac:dyDescent="0.3">
      <c r="A8254" s="2">
        <v>45049</v>
      </c>
      <c r="B8254">
        <v>1001974</v>
      </c>
      <c r="C8254" t="s">
        <v>5922</v>
      </c>
      <c r="D8254" t="s">
        <v>3176</v>
      </c>
      <c r="E8254">
        <v>237.5232</v>
      </c>
      <c r="F8254">
        <v>162.13184000000004</v>
      </c>
      <c r="G8254" t="s">
        <v>2290</v>
      </c>
      <c r="H8254" t="s">
        <v>12</v>
      </c>
      <c r="I8254" t="s">
        <v>13</v>
      </c>
      <c r="J8254">
        <v>-75.391359999999963</v>
      </c>
      <c r="K8254">
        <v>-31.740629967935746</v>
      </c>
      <c r="L8254" t="str">
        <f>TEXT(Orders[[#This Row],[date]],"MMM")</f>
        <v>May</v>
      </c>
    </row>
    <row r="8255" spans="1:12" x14ac:dyDescent="0.3">
      <c r="A8255" s="2">
        <v>44929</v>
      </c>
      <c r="B8255">
        <v>1004988</v>
      </c>
      <c r="C8255" t="s">
        <v>5923</v>
      </c>
      <c r="D8255" t="s">
        <v>3180</v>
      </c>
      <c r="E8255">
        <v>111.12960000000004</v>
      </c>
      <c r="F8255">
        <v>162.17760000000001</v>
      </c>
      <c r="G8255" t="s">
        <v>2295</v>
      </c>
      <c r="H8255" t="s">
        <v>57</v>
      </c>
      <c r="I8255" t="s">
        <v>20</v>
      </c>
      <c r="J8255">
        <v>51.047999999999973</v>
      </c>
      <c r="K8255">
        <v>45.93555632342774</v>
      </c>
      <c r="L8255" t="str">
        <f>TEXT(Orders[[#This Row],[date]],"MMM")</f>
        <v>Jan</v>
      </c>
    </row>
    <row r="8256" spans="1:12" x14ac:dyDescent="0.3">
      <c r="A8256" s="2">
        <v>45170</v>
      </c>
      <c r="B8256">
        <v>1003533</v>
      </c>
      <c r="C8256" t="s">
        <v>3853</v>
      </c>
      <c r="D8256" t="s">
        <v>3180</v>
      </c>
      <c r="E8256">
        <v>205.11360000000002</v>
      </c>
      <c r="F8256">
        <v>162.17760000000001</v>
      </c>
      <c r="G8256" t="s">
        <v>712</v>
      </c>
      <c r="H8256" t="s">
        <v>69</v>
      </c>
      <c r="I8256" t="s">
        <v>46</v>
      </c>
      <c r="J8256">
        <v>-42.936000000000007</v>
      </c>
      <c r="K8256">
        <v>-20.932790414677527</v>
      </c>
      <c r="L8256" t="str">
        <f>TEXT(Orders[[#This Row],[date]],"MMM")</f>
        <v>Sep</v>
      </c>
    </row>
    <row r="8257" spans="1:12" x14ac:dyDescent="0.3">
      <c r="A8257" s="2">
        <v>44972</v>
      </c>
      <c r="B8257">
        <v>1015496</v>
      </c>
      <c r="C8257" t="s">
        <v>5689</v>
      </c>
      <c r="D8257" t="s">
        <v>3177</v>
      </c>
      <c r="E8257">
        <v>5.5240000000000009</v>
      </c>
      <c r="F8257">
        <v>162.2484</v>
      </c>
      <c r="G8257" t="s">
        <v>1367</v>
      </c>
      <c r="H8257" t="s">
        <v>12</v>
      </c>
      <c r="I8257" t="s">
        <v>13</v>
      </c>
      <c r="J8257">
        <v>156.7244</v>
      </c>
      <c r="K8257">
        <v>2837.154236060825</v>
      </c>
      <c r="L8257" t="str">
        <f>TEXT(Orders[[#This Row],[date]],"MMM")</f>
        <v>Feb</v>
      </c>
    </row>
    <row r="8258" spans="1:12" x14ac:dyDescent="0.3">
      <c r="A8258" s="2">
        <v>45038</v>
      </c>
      <c r="B8258">
        <v>1006444</v>
      </c>
      <c r="C8258" t="s">
        <v>3424</v>
      </c>
      <c r="D8258" t="s">
        <v>3179</v>
      </c>
      <c r="E8258">
        <v>18.712000000000018</v>
      </c>
      <c r="F8258">
        <v>162.2484</v>
      </c>
      <c r="G8258" t="s">
        <v>270</v>
      </c>
      <c r="H8258" t="s">
        <v>30</v>
      </c>
      <c r="I8258" t="s">
        <v>13</v>
      </c>
      <c r="J8258">
        <v>143.53639999999999</v>
      </c>
      <c r="K8258">
        <v>767.08208636169229</v>
      </c>
      <c r="L8258" t="str">
        <f>TEXT(Orders[[#This Row],[date]],"MMM")</f>
        <v>Apr</v>
      </c>
    </row>
    <row r="8259" spans="1:12" x14ac:dyDescent="0.3">
      <c r="A8259" s="2">
        <v>45083</v>
      </c>
      <c r="B8259">
        <v>1015215</v>
      </c>
      <c r="C8259" t="s">
        <v>5379</v>
      </c>
      <c r="D8259" t="s">
        <v>3178</v>
      </c>
      <c r="E8259">
        <v>19.012</v>
      </c>
      <c r="F8259">
        <v>162.2484</v>
      </c>
      <c r="G8259" t="s">
        <v>498</v>
      </c>
      <c r="H8259" t="s">
        <v>30</v>
      </c>
      <c r="I8259" t="s">
        <v>13</v>
      </c>
      <c r="J8259">
        <v>143.2364</v>
      </c>
      <c r="K8259">
        <v>753.39995792131288</v>
      </c>
      <c r="L8259" t="str">
        <f>TEXT(Orders[[#This Row],[date]],"MMM")</f>
        <v>Jun</v>
      </c>
    </row>
    <row r="8260" spans="1:12" x14ac:dyDescent="0.3">
      <c r="A8260" s="2">
        <v>45049</v>
      </c>
      <c r="B8260">
        <v>1012801</v>
      </c>
      <c r="C8260" t="s">
        <v>4450</v>
      </c>
      <c r="D8260" t="s">
        <v>3176</v>
      </c>
      <c r="E8260">
        <v>21.259999999999991</v>
      </c>
      <c r="F8260">
        <v>162.2484</v>
      </c>
      <c r="G8260" t="s">
        <v>1361</v>
      </c>
      <c r="H8260" t="s">
        <v>12</v>
      </c>
      <c r="I8260" t="s">
        <v>13</v>
      </c>
      <c r="J8260">
        <v>140.98840000000001</v>
      </c>
      <c r="K8260">
        <v>663.16274694261551</v>
      </c>
      <c r="L8260" t="str">
        <f>TEXT(Orders[[#This Row],[date]],"MMM")</f>
        <v>May</v>
      </c>
    </row>
    <row r="8261" spans="1:12" x14ac:dyDescent="0.3">
      <c r="A8261" s="2">
        <v>45206</v>
      </c>
      <c r="B8261">
        <v>1010911</v>
      </c>
      <c r="C8261" t="s">
        <v>3337</v>
      </c>
      <c r="D8261" t="s">
        <v>3175</v>
      </c>
      <c r="E8261">
        <v>22.575999999999993</v>
      </c>
      <c r="F8261">
        <v>162.2484</v>
      </c>
      <c r="G8261" t="s">
        <v>458</v>
      </c>
      <c r="H8261" t="s">
        <v>57</v>
      </c>
      <c r="I8261" t="s">
        <v>20</v>
      </c>
      <c r="J8261">
        <v>139.67240000000001</v>
      </c>
      <c r="K8261">
        <v>618.67647058823559</v>
      </c>
      <c r="L8261" t="str">
        <f>TEXT(Orders[[#This Row],[date]],"MMM")</f>
        <v>Oct</v>
      </c>
    </row>
    <row r="8262" spans="1:12" x14ac:dyDescent="0.3">
      <c r="A8262" s="2">
        <v>45016</v>
      </c>
      <c r="B8262">
        <v>1014187</v>
      </c>
      <c r="C8262" t="s">
        <v>5161</v>
      </c>
      <c r="D8262" t="s">
        <v>3173</v>
      </c>
      <c r="E8262">
        <v>28.003999999999991</v>
      </c>
      <c r="F8262">
        <v>162.2484</v>
      </c>
      <c r="G8262" t="s">
        <v>1635</v>
      </c>
      <c r="H8262" t="s">
        <v>35</v>
      </c>
      <c r="I8262" t="s">
        <v>36</v>
      </c>
      <c r="J8262">
        <v>134.24440000000001</v>
      </c>
      <c r="K8262">
        <v>479.37580345664924</v>
      </c>
      <c r="L8262" t="str">
        <f>TEXT(Orders[[#This Row],[date]],"MMM")</f>
        <v>Mar</v>
      </c>
    </row>
    <row r="8263" spans="1:12" x14ac:dyDescent="0.3">
      <c r="A8263" s="2">
        <v>45115</v>
      </c>
      <c r="B8263">
        <v>1013245</v>
      </c>
      <c r="C8263" t="s">
        <v>3623</v>
      </c>
      <c r="D8263" t="s">
        <v>3173</v>
      </c>
      <c r="E8263">
        <v>34.74799999999999</v>
      </c>
      <c r="F8263">
        <v>162.2484</v>
      </c>
      <c r="G8263" t="s">
        <v>487</v>
      </c>
      <c r="H8263" t="s">
        <v>88</v>
      </c>
      <c r="I8263" t="s">
        <v>36</v>
      </c>
      <c r="J8263">
        <v>127.50040000000001</v>
      </c>
      <c r="K8263">
        <v>366.92874410038002</v>
      </c>
      <c r="L8263" t="str">
        <f>TEXT(Orders[[#This Row],[date]],"MMM")</f>
        <v>Jul</v>
      </c>
    </row>
    <row r="8264" spans="1:12" x14ac:dyDescent="0.3">
      <c r="A8264" s="2">
        <v>44994</v>
      </c>
      <c r="B8264">
        <v>1018134</v>
      </c>
      <c r="C8264" t="s">
        <v>5234</v>
      </c>
      <c r="D8264" t="s">
        <v>3173</v>
      </c>
      <c r="E8264">
        <v>49.360000000000014</v>
      </c>
      <c r="F8264">
        <v>162.2484</v>
      </c>
      <c r="G8264" t="s">
        <v>533</v>
      </c>
      <c r="H8264" t="s">
        <v>30</v>
      </c>
      <c r="I8264" t="s">
        <v>13</v>
      </c>
      <c r="J8264">
        <v>112.88839999999999</v>
      </c>
      <c r="K8264">
        <v>228.70421393841158</v>
      </c>
      <c r="L8264" t="str">
        <f>TEXT(Orders[[#This Row],[date]],"MMM")</f>
        <v>Mar</v>
      </c>
    </row>
    <row r="8265" spans="1:12" x14ac:dyDescent="0.3">
      <c r="A8265" s="2">
        <v>44976</v>
      </c>
      <c r="B8265">
        <v>1016450</v>
      </c>
      <c r="C8265" t="s">
        <v>4140</v>
      </c>
      <c r="D8265" t="s">
        <v>3179</v>
      </c>
      <c r="E8265">
        <v>52.731999999999999</v>
      </c>
      <c r="F8265">
        <v>162.2484</v>
      </c>
      <c r="G8265" t="s">
        <v>2268</v>
      </c>
      <c r="H8265" t="s">
        <v>26</v>
      </c>
      <c r="I8265" t="s">
        <v>13</v>
      </c>
      <c r="J8265">
        <v>109.5164</v>
      </c>
      <c r="K8265">
        <v>207.68489721611166</v>
      </c>
      <c r="L8265" t="str">
        <f>TEXT(Orders[[#This Row],[date]],"MMM")</f>
        <v>Feb</v>
      </c>
    </row>
    <row r="8266" spans="1:12" x14ac:dyDescent="0.3">
      <c r="A8266" s="2">
        <v>45066</v>
      </c>
      <c r="B8266">
        <v>1009456</v>
      </c>
      <c r="C8266" t="s">
        <v>4578</v>
      </c>
      <c r="D8266" t="s">
        <v>3178</v>
      </c>
      <c r="E8266">
        <v>56.104000000000013</v>
      </c>
      <c r="F8266">
        <v>162.2484</v>
      </c>
      <c r="G8266" t="s">
        <v>2209</v>
      </c>
      <c r="H8266" t="s">
        <v>45</v>
      </c>
      <c r="I8266" t="s">
        <v>46</v>
      </c>
      <c r="J8266">
        <v>106.14439999999999</v>
      </c>
      <c r="K8266">
        <v>189.19221445886205</v>
      </c>
      <c r="L8266" t="str">
        <f>TEXT(Orders[[#This Row],[date]],"MMM")</f>
        <v>May</v>
      </c>
    </row>
    <row r="8267" spans="1:12" x14ac:dyDescent="0.3">
      <c r="A8267" s="2">
        <v>45139</v>
      </c>
      <c r="B8267">
        <v>1007703</v>
      </c>
      <c r="C8267" t="s">
        <v>5341</v>
      </c>
      <c r="D8267" t="s">
        <v>3173</v>
      </c>
      <c r="E8267">
        <v>59.007999999999996</v>
      </c>
      <c r="F8267">
        <v>162.2484</v>
      </c>
      <c r="G8267" t="s">
        <v>632</v>
      </c>
      <c r="H8267" t="s">
        <v>35</v>
      </c>
      <c r="I8267" t="s">
        <v>36</v>
      </c>
      <c r="J8267">
        <v>103.24040000000001</v>
      </c>
      <c r="K8267">
        <v>174.96000542299353</v>
      </c>
      <c r="L8267" t="str">
        <f>TEXT(Orders[[#This Row],[date]],"MMM")</f>
        <v>Aug</v>
      </c>
    </row>
    <row r="8268" spans="1:12" x14ac:dyDescent="0.3">
      <c r="A8268" s="2">
        <v>45226</v>
      </c>
      <c r="B8268">
        <v>1007947</v>
      </c>
      <c r="C8268" t="s">
        <v>4918</v>
      </c>
      <c r="D8268" t="s">
        <v>3177</v>
      </c>
      <c r="E8268">
        <v>64.916000000000011</v>
      </c>
      <c r="F8268">
        <v>162.2484</v>
      </c>
      <c r="G8268" t="s">
        <v>2305</v>
      </c>
      <c r="H8268" t="s">
        <v>75</v>
      </c>
      <c r="I8268" t="s">
        <v>46</v>
      </c>
      <c r="J8268">
        <v>97.332399999999993</v>
      </c>
      <c r="K8268">
        <v>149.93591718528558</v>
      </c>
      <c r="L8268" t="str">
        <f>TEXT(Orders[[#This Row],[date]],"MMM")</f>
        <v>Oct</v>
      </c>
    </row>
    <row r="8269" spans="1:12" x14ac:dyDescent="0.3">
      <c r="A8269" s="2">
        <v>45149</v>
      </c>
      <c r="B8269">
        <v>1016151</v>
      </c>
      <c r="C8269" t="s">
        <v>4014</v>
      </c>
      <c r="D8269" t="s">
        <v>3173</v>
      </c>
      <c r="E8269">
        <v>108.93200000000002</v>
      </c>
      <c r="F8269">
        <v>162.2484</v>
      </c>
      <c r="G8269" t="s">
        <v>2107</v>
      </c>
      <c r="H8269" t="s">
        <v>69</v>
      </c>
      <c r="I8269" t="s">
        <v>46</v>
      </c>
      <c r="J8269">
        <v>53.316399999999987</v>
      </c>
      <c r="K8269">
        <v>48.944662725369938</v>
      </c>
      <c r="L8269" t="str">
        <f>TEXT(Orders[[#This Row],[date]],"MMM")</f>
        <v>Aug</v>
      </c>
    </row>
    <row r="8270" spans="1:12" x14ac:dyDescent="0.3">
      <c r="A8270" s="2">
        <v>45253</v>
      </c>
      <c r="B8270">
        <v>1010454</v>
      </c>
      <c r="C8270" t="s">
        <v>4456</v>
      </c>
      <c r="D8270" t="s">
        <v>3171</v>
      </c>
      <c r="E8270">
        <v>110.05600000000001</v>
      </c>
      <c r="F8270">
        <v>162.2484</v>
      </c>
      <c r="G8270" t="s">
        <v>2951</v>
      </c>
      <c r="H8270" t="s">
        <v>50</v>
      </c>
      <c r="I8270" t="s">
        <v>36</v>
      </c>
      <c r="J8270">
        <v>52.192399999999992</v>
      </c>
      <c r="K8270">
        <v>47.423493494221113</v>
      </c>
      <c r="L8270" t="str">
        <f>TEXT(Orders[[#This Row],[date]],"MMM")</f>
        <v>Nov</v>
      </c>
    </row>
    <row r="8271" spans="1:12" x14ac:dyDescent="0.3">
      <c r="A8271" s="2">
        <v>44940</v>
      </c>
      <c r="B8271">
        <v>1019264</v>
      </c>
      <c r="C8271" t="s">
        <v>5767</v>
      </c>
      <c r="D8271" t="s">
        <v>3176</v>
      </c>
      <c r="E8271">
        <v>111.18</v>
      </c>
      <c r="F8271">
        <v>162.2484</v>
      </c>
      <c r="G8271" t="s">
        <v>2995</v>
      </c>
      <c r="H8271" t="s">
        <v>45</v>
      </c>
      <c r="I8271" t="s">
        <v>46</v>
      </c>
      <c r="J8271">
        <v>51.068399999999997</v>
      </c>
      <c r="K8271">
        <v>45.933081489476521</v>
      </c>
      <c r="L8271" t="str">
        <f>TEXT(Orders[[#This Row],[date]],"MMM")</f>
        <v>Jan</v>
      </c>
    </row>
    <row r="8272" spans="1:12" x14ac:dyDescent="0.3">
      <c r="A8272" s="2">
        <v>44974</v>
      </c>
      <c r="B8272">
        <v>1009010</v>
      </c>
      <c r="C8272" t="s">
        <v>5924</v>
      </c>
      <c r="D8272" t="s">
        <v>3176</v>
      </c>
      <c r="E8272">
        <v>125.06800000000003</v>
      </c>
      <c r="F8272">
        <v>162.2484</v>
      </c>
      <c r="G8272" t="s">
        <v>3028</v>
      </c>
      <c r="H8272" t="s">
        <v>45</v>
      </c>
      <c r="I8272" t="s">
        <v>46</v>
      </c>
      <c r="J8272">
        <v>37.180399999999977</v>
      </c>
      <c r="K8272">
        <v>29.728147887549149</v>
      </c>
      <c r="L8272" t="str">
        <f>TEXT(Orders[[#This Row],[date]],"MMM")</f>
        <v>Feb</v>
      </c>
    </row>
    <row r="8273" spans="1:12" x14ac:dyDescent="0.3">
      <c r="A8273" s="2">
        <v>45177</v>
      </c>
      <c r="B8273">
        <v>1019125</v>
      </c>
      <c r="C8273" t="s">
        <v>3683</v>
      </c>
      <c r="D8273" t="s">
        <v>3172</v>
      </c>
      <c r="E8273">
        <v>125.79200000000002</v>
      </c>
      <c r="F8273">
        <v>162.2484</v>
      </c>
      <c r="G8273" t="s">
        <v>2566</v>
      </c>
      <c r="H8273" t="s">
        <v>75</v>
      </c>
      <c r="I8273" t="s">
        <v>46</v>
      </c>
      <c r="J8273">
        <v>36.456399999999988</v>
      </c>
      <c r="K8273">
        <v>28.981493258712781</v>
      </c>
      <c r="L8273" t="str">
        <f>TEXT(Orders[[#This Row],[date]],"MMM")</f>
        <v>Sep</v>
      </c>
    </row>
    <row r="8274" spans="1:12" x14ac:dyDescent="0.3">
      <c r="A8274" s="2">
        <v>45122</v>
      </c>
      <c r="B8274">
        <v>1005734</v>
      </c>
      <c r="C8274" t="s">
        <v>5522</v>
      </c>
      <c r="D8274" t="s">
        <v>3178</v>
      </c>
      <c r="E8274">
        <v>127.58000000000001</v>
      </c>
      <c r="F8274">
        <v>162.2484</v>
      </c>
      <c r="G8274" t="s">
        <v>1347</v>
      </c>
      <c r="H8274" t="s">
        <v>45</v>
      </c>
      <c r="I8274" t="s">
        <v>46</v>
      </c>
      <c r="J8274">
        <v>34.668399999999991</v>
      </c>
      <c r="K8274">
        <v>27.173851700893547</v>
      </c>
      <c r="L8274" t="str">
        <f>TEXT(Orders[[#This Row],[date]],"MMM")</f>
        <v>Jul</v>
      </c>
    </row>
    <row r="8275" spans="1:12" x14ac:dyDescent="0.3">
      <c r="A8275" s="2">
        <v>45121</v>
      </c>
      <c r="B8275">
        <v>1008933</v>
      </c>
      <c r="C8275" t="s">
        <v>5168</v>
      </c>
      <c r="D8275" t="s">
        <v>3176</v>
      </c>
      <c r="E8275">
        <v>140.67200000000003</v>
      </c>
      <c r="F8275">
        <v>162.2484</v>
      </c>
      <c r="G8275" t="s">
        <v>404</v>
      </c>
      <c r="H8275" t="s">
        <v>12</v>
      </c>
      <c r="I8275" t="s">
        <v>13</v>
      </c>
      <c r="J8275">
        <v>21.576399999999978</v>
      </c>
      <c r="K8275">
        <v>15.338091446769772</v>
      </c>
      <c r="L8275" t="str">
        <f>TEXT(Orders[[#This Row],[date]],"MMM")</f>
        <v>Jul</v>
      </c>
    </row>
    <row r="8276" spans="1:12" x14ac:dyDescent="0.3">
      <c r="A8276" s="2">
        <v>45196</v>
      </c>
      <c r="B8276">
        <v>1009455</v>
      </c>
      <c r="C8276" t="s">
        <v>4218</v>
      </c>
      <c r="D8276" t="s">
        <v>3172</v>
      </c>
      <c r="E8276">
        <v>144.9</v>
      </c>
      <c r="F8276">
        <v>162.2484</v>
      </c>
      <c r="G8276" t="s">
        <v>1529</v>
      </c>
      <c r="H8276" t="s">
        <v>30</v>
      </c>
      <c r="I8276" t="s">
        <v>13</v>
      </c>
      <c r="J8276">
        <v>17.348399999999998</v>
      </c>
      <c r="K8276">
        <v>11.972670807453415</v>
      </c>
      <c r="L8276" t="str">
        <f>TEXT(Orders[[#This Row],[date]],"MMM")</f>
        <v>Sep</v>
      </c>
    </row>
    <row r="8277" spans="1:12" x14ac:dyDescent="0.3">
      <c r="A8277" s="2">
        <v>45229</v>
      </c>
      <c r="B8277">
        <v>1015494</v>
      </c>
      <c r="C8277" t="s">
        <v>5655</v>
      </c>
      <c r="D8277" t="s">
        <v>3175</v>
      </c>
      <c r="E8277">
        <v>155.01600000000002</v>
      </c>
      <c r="F8277">
        <v>162.2484</v>
      </c>
      <c r="G8277" t="s">
        <v>1267</v>
      </c>
      <c r="H8277" t="s">
        <v>12</v>
      </c>
      <c r="I8277" t="s">
        <v>13</v>
      </c>
      <c r="J8277">
        <v>7.2323999999999842</v>
      </c>
      <c r="K8277">
        <v>4.6655829075708208</v>
      </c>
      <c r="L8277" t="str">
        <f>TEXT(Orders[[#This Row],[date]],"MMM")</f>
        <v>Oct</v>
      </c>
    </row>
    <row r="8278" spans="1:12" x14ac:dyDescent="0.3">
      <c r="A8278" s="2">
        <v>45110</v>
      </c>
      <c r="B8278">
        <v>1012881</v>
      </c>
      <c r="C8278" t="s">
        <v>3778</v>
      </c>
      <c r="D8278" t="s">
        <v>3175</v>
      </c>
      <c r="E8278">
        <v>180.86800000000002</v>
      </c>
      <c r="F8278">
        <v>162.2484</v>
      </c>
      <c r="G8278" t="s">
        <v>1052</v>
      </c>
      <c r="H8278" t="s">
        <v>50</v>
      </c>
      <c r="I8278" t="s">
        <v>36</v>
      </c>
      <c r="J8278">
        <v>-18.61960000000002</v>
      </c>
      <c r="K8278">
        <v>-10.294579472322367</v>
      </c>
      <c r="L8278" t="str">
        <f>TEXT(Orders[[#This Row],[date]],"MMM")</f>
        <v>Jul</v>
      </c>
    </row>
    <row r="8279" spans="1:12" x14ac:dyDescent="0.3">
      <c r="A8279" s="2">
        <v>45272</v>
      </c>
      <c r="B8279">
        <v>1018989</v>
      </c>
      <c r="C8279" t="s">
        <v>4416</v>
      </c>
      <c r="D8279" t="s">
        <v>3171</v>
      </c>
      <c r="E8279">
        <v>193.23200000000003</v>
      </c>
      <c r="F8279">
        <v>162.2484</v>
      </c>
      <c r="G8279" t="s">
        <v>1322</v>
      </c>
      <c r="H8279" t="s">
        <v>69</v>
      </c>
      <c r="I8279" t="s">
        <v>46</v>
      </c>
      <c r="J8279">
        <v>-30.983600000000024</v>
      </c>
      <c r="K8279">
        <v>-16.034404239463456</v>
      </c>
      <c r="L8279" t="str">
        <f>TEXT(Orders[[#This Row],[date]],"MMM")</f>
        <v>Dec</v>
      </c>
    </row>
    <row r="8280" spans="1:12" x14ac:dyDescent="0.3">
      <c r="A8280" s="2">
        <v>45157</v>
      </c>
      <c r="B8280">
        <v>1015077</v>
      </c>
      <c r="C8280" t="s">
        <v>5870</v>
      </c>
      <c r="D8280" t="s">
        <v>3171</v>
      </c>
      <c r="E8280">
        <v>195.48000000000002</v>
      </c>
      <c r="F8280">
        <v>162.2484</v>
      </c>
      <c r="G8280" t="s">
        <v>2862</v>
      </c>
      <c r="H8280" t="s">
        <v>35</v>
      </c>
      <c r="I8280" t="s">
        <v>36</v>
      </c>
      <c r="J8280">
        <v>-33.231600000000014</v>
      </c>
      <c r="K8280">
        <v>-17.000000000000007</v>
      </c>
      <c r="L8280" t="str">
        <f>TEXT(Orders[[#This Row],[date]],"MMM")</f>
        <v>Aug</v>
      </c>
    </row>
    <row r="8281" spans="1:12" x14ac:dyDescent="0.3">
      <c r="A8281" s="2">
        <v>45030</v>
      </c>
      <c r="B8281">
        <v>1010105</v>
      </c>
      <c r="C8281" t="s">
        <v>4937</v>
      </c>
      <c r="D8281" t="s">
        <v>3177</v>
      </c>
      <c r="E8281">
        <v>208.96800000000002</v>
      </c>
      <c r="F8281">
        <v>162.2484</v>
      </c>
      <c r="G8281" t="s">
        <v>2430</v>
      </c>
      <c r="H8281" t="s">
        <v>54</v>
      </c>
      <c r="I8281" t="s">
        <v>20</v>
      </c>
      <c r="J8281">
        <v>-46.719600000000014</v>
      </c>
      <c r="K8281">
        <v>-22.357298725163666</v>
      </c>
      <c r="L8281" t="str">
        <f>TEXT(Orders[[#This Row],[date]],"MMM")</f>
        <v>Apr</v>
      </c>
    </row>
    <row r="8282" spans="1:12" x14ac:dyDescent="0.3">
      <c r="A8282" s="2">
        <v>45139</v>
      </c>
      <c r="B8282">
        <v>1001958</v>
      </c>
      <c r="C8282" t="s">
        <v>5514</v>
      </c>
      <c r="D8282" t="s">
        <v>3178</v>
      </c>
      <c r="E8282">
        <v>88.91200000000002</v>
      </c>
      <c r="F8282">
        <v>162.32736000000003</v>
      </c>
      <c r="G8282" t="s">
        <v>2274</v>
      </c>
      <c r="H8282" t="s">
        <v>19</v>
      </c>
      <c r="I8282" t="s">
        <v>20</v>
      </c>
      <c r="J8282">
        <v>73.415360000000007</v>
      </c>
      <c r="K8282">
        <v>82.570811588986842</v>
      </c>
      <c r="L8282" t="str">
        <f>TEXT(Orders[[#This Row],[date]],"MMM")</f>
        <v>Aug</v>
      </c>
    </row>
    <row r="8283" spans="1:12" x14ac:dyDescent="0.3">
      <c r="A8283" s="2">
        <v>45023</v>
      </c>
      <c r="B8283">
        <v>1002887</v>
      </c>
      <c r="C8283" t="s">
        <v>5416</v>
      </c>
      <c r="D8283" t="s">
        <v>3178</v>
      </c>
      <c r="E8283">
        <v>85.888000000000019</v>
      </c>
      <c r="F8283">
        <v>162.3648</v>
      </c>
      <c r="G8283" t="s">
        <v>2899</v>
      </c>
      <c r="H8283" t="s">
        <v>12</v>
      </c>
      <c r="I8283" t="s">
        <v>13</v>
      </c>
      <c r="J8283">
        <v>76.476799999999983</v>
      </c>
      <c r="K8283">
        <v>89.042473919523061</v>
      </c>
      <c r="L8283" t="str">
        <f>TEXT(Orders[[#This Row],[date]],"MMM")</f>
        <v>Apr</v>
      </c>
    </row>
    <row r="8284" spans="1:12" x14ac:dyDescent="0.3">
      <c r="A8284" s="2">
        <v>45267</v>
      </c>
      <c r="B8284">
        <v>1002227</v>
      </c>
      <c r="C8284" t="s">
        <v>5072</v>
      </c>
      <c r="D8284" t="s">
        <v>3176</v>
      </c>
      <c r="E8284">
        <v>86.796800000000019</v>
      </c>
      <c r="F8284">
        <v>162.45320000000001</v>
      </c>
      <c r="G8284" t="s">
        <v>2543</v>
      </c>
      <c r="H8284" t="s">
        <v>88</v>
      </c>
      <c r="I8284" t="s">
        <v>36</v>
      </c>
      <c r="J8284">
        <v>75.656399999999991</v>
      </c>
      <c r="K8284">
        <v>87.164964606990097</v>
      </c>
      <c r="L8284" t="str">
        <f>TEXT(Orders[[#This Row],[date]],"MMM")</f>
        <v>Dec</v>
      </c>
    </row>
    <row r="8285" spans="1:12" x14ac:dyDescent="0.3">
      <c r="A8285" s="2">
        <v>45223</v>
      </c>
      <c r="B8285">
        <v>1013662</v>
      </c>
      <c r="C8285" t="s">
        <v>4947</v>
      </c>
      <c r="D8285" t="s">
        <v>3176</v>
      </c>
      <c r="E8285">
        <v>1.5679999999999836</v>
      </c>
      <c r="F8285">
        <v>162.69659999999999</v>
      </c>
      <c r="G8285" t="s">
        <v>2478</v>
      </c>
      <c r="H8285" t="s">
        <v>50</v>
      </c>
      <c r="I8285" t="s">
        <v>36</v>
      </c>
      <c r="J8285">
        <v>161.12860000000001</v>
      </c>
      <c r="K8285">
        <v>10276.058673469495</v>
      </c>
      <c r="L8285" t="str">
        <f>TEXT(Orders[[#This Row],[date]],"MMM")</f>
        <v>Oct</v>
      </c>
    </row>
    <row r="8286" spans="1:12" x14ac:dyDescent="0.3">
      <c r="A8286" s="2">
        <v>45241</v>
      </c>
      <c r="B8286">
        <v>1019877</v>
      </c>
      <c r="C8286" t="s">
        <v>4049</v>
      </c>
      <c r="D8286" t="s">
        <v>3175</v>
      </c>
      <c r="E8286">
        <v>1.804000000000002</v>
      </c>
      <c r="F8286">
        <v>162.69659999999999</v>
      </c>
      <c r="G8286" t="s">
        <v>899</v>
      </c>
      <c r="H8286" t="s">
        <v>19</v>
      </c>
      <c r="I8286" t="s">
        <v>20</v>
      </c>
      <c r="J8286">
        <v>160.89259999999999</v>
      </c>
      <c r="K8286">
        <v>8918.6585365853553</v>
      </c>
      <c r="L8286" t="str">
        <f>TEXT(Orders[[#This Row],[date]],"MMM")</f>
        <v>Nov</v>
      </c>
    </row>
    <row r="8287" spans="1:12" x14ac:dyDescent="0.3">
      <c r="A8287" s="2">
        <v>45190</v>
      </c>
      <c r="B8287">
        <v>1007643</v>
      </c>
      <c r="C8287" t="s">
        <v>3296</v>
      </c>
      <c r="D8287" t="s">
        <v>3171</v>
      </c>
      <c r="E8287">
        <v>13.531999999999982</v>
      </c>
      <c r="F8287">
        <v>162.69659999999999</v>
      </c>
      <c r="G8287" t="s">
        <v>2461</v>
      </c>
      <c r="H8287" t="s">
        <v>57</v>
      </c>
      <c r="I8287" t="s">
        <v>20</v>
      </c>
      <c r="J8287">
        <v>149.16460000000001</v>
      </c>
      <c r="K8287">
        <v>1102.3100798108203</v>
      </c>
      <c r="L8287" t="str">
        <f>TEXT(Orders[[#This Row],[date]],"MMM")</f>
        <v>Sep</v>
      </c>
    </row>
    <row r="8288" spans="1:12" x14ac:dyDescent="0.3">
      <c r="A8288" s="2">
        <v>45160</v>
      </c>
      <c r="B8288">
        <v>1013255</v>
      </c>
      <c r="C8288" t="s">
        <v>3565</v>
      </c>
      <c r="D8288" t="s">
        <v>3177</v>
      </c>
      <c r="E8288">
        <v>15.292000000000002</v>
      </c>
      <c r="F8288">
        <v>162.69659999999999</v>
      </c>
      <c r="G8288" t="s">
        <v>2120</v>
      </c>
      <c r="H8288" t="s">
        <v>45</v>
      </c>
      <c r="I8288" t="s">
        <v>46</v>
      </c>
      <c r="J8288">
        <v>147.40459999999999</v>
      </c>
      <c r="K8288">
        <v>963.93277530734997</v>
      </c>
      <c r="L8288" t="str">
        <f>TEXT(Orders[[#This Row],[date]],"MMM")</f>
        <v>Aug</v>
      </c>
    </row>
    <row r="8289" spans="1:12" x14ac:dyDescent="0.3">
      <c r="A8289" s="2">
        <v>45055</v>
      </c>
      <c r="B8289">
        <v>1007491</v>
      </c>
      <c r="C8289" t="s">
        <v>3603</v>
      </c>
      <c r="D8289" t="s">
        <v>3171</v>
      </c>
      <c r="E8289">
        <v>20.256</v>
      </c>
      <c r="F8289">
        <v>162.69659999999999</v>
      </c>
      <c r="G8289" t="s">
        <v>3061</v>
      </c>
      <c r="H8289" t="s">
        <v>88</v>
      </c>
      <c r="I8289" t="s">
        <v>36</v>
      </c>
      <c r="J8289">
        <v>142.44059999999999</v>
      </c>
      <c r="K8289">
        <v>703.20201421800948</v>
      </c>
      <c r="L8289" t="str">
        <f>TEXT(Orders[[#This Row],[date]],"MMM")</f>
        <v>May</v>
      </c>
    </row>
    <row r="8290" spans="1:12" x14ac:dyDescent="0.3">
      <c r="A8290" s="2">
        <v>45280</v>
      </c>
      <c r="B8290">
        <v>1013750</v>
      </c>
      <c r="C8290" t="s">
        <v>4406</v>
      </c>
      <c r="D8290" t="s">
        <v>3174</v>
      </c>
      <c r="E8290">
        <v>26.295999999999992</v>
      </c>
      <c r="F8290">
        <v>162.69659999999999</v>
      </c>
      <c r="G8290" t="s">
        <v>1987</v>
      </c>
      <c r="H8290" t="s">
        <v>45</v>
      </c>
      <c r="I8290" t="s">
        <v>46</v>
      </c>
      <c r="J8290">
        <v>136.4006</v>
      </c>
      <c r="K8290">
        <v>518.71235168846988</v>
      </c>
      <c r="L8290" t="str">
        <f>TEXT(Orders[[#This Row],[date]],"MMM")</f>
        <v>Dec</v>
      </c>
    </row>
    <row r="8291" spans="1:12" x14ac:dyDescent="0.3">
      <c r="A8291" s="2">
        <v>45132</v>
      </c>
      <c r="B8291">
        <v>1014476</v>
      </c>
      <c r="C8291" t="s">
        <v>3533</v>
      </c>
      <c r="D8291" t="s">
        <v>3175</v>
      </c>
      <c r="E8291">
        <v>31.915999999999997</v>
      </c>
      <c r="F8291">
        <v>162.69659999999999</v>
      </c>
      <c r="G8291" t="s">
        <v>1172</v>
      </c>
      <c r="H8291" t="s">
        <v>26</v>
      </c>
      <c r="I8291" t="s">
        <v>13</v>
      </c>
      <c r="J8291">
        <v>130.78059999999999</v>
      </c>
      <c r="K8291">
        <v>409.76500814638428</v>
      </c>
      <c r="L8291" t="str">
        <f>TEXT(Orders[[#This Row],[date]],"MMM")</f>
        <v>Jul</v>
      </c>
    </row>
    <row r="8292" spans="1:12" x14ac:dyDescent="0.3">
      <c r="A8292" s="2">
        <v>45169</v>
      </c>
      <c r="B8292">
        <v>1006584</v>
      </c>
      <c r="C8292" t="s">
        <v>5668</v>
      </c>
      <c r="D8292" t="s">
        <v>3176</v>
      </c>
      <c r="E8292">
        <v>39.736000000000018</v>
      </c>
      <c r="F8292">
        <v>162.69659999999999</v>
      </c>
      <c r="G8292" t="s">
        <v>1556</v>
      </c>
      <c r="H8292" t="s">
        <v>50</v>
      </c>
      <c r="I8292" t="s">
        <v>36</v>
      </c>
      <c r="J8292">
        <v>122.96059999999997</v>
      </c>
      <c r="K8292">
        <v>309.44382927320294</v>
      </c>
      <c r="L8292" t="str">
        <f>TEXT(Orders[[#This Row],[date]],"MMM")</f>
        <v>Aug</v>
      </c>
    </row>
    <row r="8293" spans="1:12" x14ac:dyDescent="0.3">
      <c r="A8293" s="2">
        <v>45155</v>
      </c>
      <c r="B8293">
        <v>1006778</v>
      </c>
      <c r="C8293" t="s">
        <v>4236</v>
      </c>
      <c r="D8293" t="s">
        <v>3172</v>
      </c>
      <c r="E8293">
        <v>40.728000000000009</v>
      </c>
      <c r="F8293">
        <v>162.69659999999999</v>
      </c>
      <c r="G8293" t="s">
        <v>2616</v>
      </c>
      <c r="H8293" t="s">
        <v>69</v>
      </c>
      <c r="I8293" t="s">
        <v>46</v>
      </c>
      <c r="J8293">
        <v>121.96859999999998</v>
      </c>
      <c r="K8293">
        <v>299.47112551561565</v>
      </c>
      <c r="L8293" t="str">
        <f>TEXT(Orders[[#This Row],[date]],"MMM")</f>
        <v>Aug</v>
      </c>
    </row>
    <row r="8294" spans="1:12" x14ac:dyDescent="0.3">
      <c r="A8294" s="2">
        <v>45179</v>
      </c>
      <c r="B8294">
        <v>1011533</v>
      </c>
      <c r="C8294" t="s">
        <v>3865</v>
      </c>
      <c r="D8294" t="s">
        <v>3178</v>
      </c>
      <c r="E8294">
        <v>54.395999999999987</v>
      </c>
      <c r="F8294">
        <v>162.69659999999999</v>
      </c>
      <c r="G8294" t="s">
        <v>2386</v>
      </c>
      <c r="H8294" t="s">
        <v>50</v>
      </c>
      <c r="I8294" t="s">
        <v>36</v>
      </c>
      <c r="J8294">
        <v>108.3006</v>
      </c>
      <c r="K8294">
        <v>199.09662475182003</v>
      </c>
      <c r="L8294" t="str">
        <f>TEXT(Orders[[#This Row],[date]],"MMM")</f>
        <v>Sep</v>
      </c>
    </row>
    <row r="8295" spans="1:12" x14ac:dyDescent="0.3">
      <c r="A8295" s="2">
        <v>45265</v>
      </c>
      <c r="B8295">
        <v>1014064</v>
      </c>
      <c r="C8295" t="s">
        <v>3832</v>
      </c>
      <c r="D8295" t="s">
        <v>3175</v>
      </c>
      <c r="E8295">
        <v>60.015999999999991</v>
      </c>
      <c r="F8295">
        <v>162.69659999999999</v>
      </c>
      <c r="G8295" t="s">
        <v>1257</v>
      </c>
      <c r="H8295" t="s">
        <v>88</v>
      </c>
      <c r="I8295" t="s">
        <v>36</v>
      </c>
      <c r="J8295">
        <v>102.6806</v>
      </c>
      <c r="K8295">
        <v>171.08870967741939</v>
      </c>
      <c r="L8295" t="str">
        <f>TEXT(Orders[[#This Row],[date]],"MMM")</f>
        <v>Dec</v>
      </c>
    </row>
    <row r="8296" spans="1:12" x14ac:dyDescent="0.3">
      <c r="A8296" s="2">
        <v>45087</v>
      </c>
      <c r="B8296">
        <v>1016046</v>
      </c>
      <c r="C8296" t="s">
        <v>3758</v>
      </c>
      <c r="D8296" t="s">
        <v>3175</v>
      </c>
      <c r="E8296">
        <v>70.132000000000005</v>
      </c>
      <c r="F8296">
        <v>162.69659999999999</v>
      </c>
      <c r="G8296" t="s">
        <v>619</v>
      </c>
      <c r="H8296" t="s">
        <v>54</v>
      </c>
      <c r="I8296" t="s">
        <v>20</v>
      </c>
      <c r="J8296">
        <v>92.564599999999984</v>
      </c>
      <c r="K8296">
        <v>131.98625449153022</v>
      </c>
      <c r="L8296" t="str">
        <f>TEXT(Orders[[#This Row],[date]],"MMM")</f>
        <v>Jun</v>
      </c>
    </row>
    <row r="8297" spans="1:12" x14ac:dyDescent="0.3">
      <c r="A8297" s="2">
        <v>45282</v>
      </c>
      <c r="B8297">
        <v>1012002</v>
      </c>
      <c r="C8297" t="s">
        <v>5255</v>
      </c>
      <c r="D8297" t="s">
        <v>3175</v>
      </c>
      <c r="E8297">
        <v>75.751999999999995</v>
      </c>
      <c r="F8297">
        <v>162.69659999999999</v>
      </c>
      <c r="G8297" t="s">
        <v>2269</v>
      </c>
      <c r="H8297" t="s">
        <v>69</v>
      </c>
      <c r="I8297" t="s">
        <v>46</v>
      </c>
      <c r="J8297">
        <v>86.944599999999994</v>
      </c>
      <c r="K8297">
        <v>114.77531946351252</v>
      </c>
      <c r="L8297" t="str">
        <f>TEXT(Orders[[#This Row],[date]],"MMM")</f>
        <v>Dec</v>
      </c>
    </row>
    <row r="8298" spans="1:12" x14ac:dyDescent="0.3">
      <c r="A8298" s="2">
        <v>45285</v>
      </c>
      <c r="B8298">
        <v>1014612</v>
      </c>
      <c r="C8298" t="s">
        <v>5644</v>
      </c>
      <c r="D8298" t="s">
        <v>3176</v>
      </c>
      <c r="E8298">
        <v>76.876000000000005</v>
      </c>
      <c r="F8298">
        <v>162.69659999999999</v>
      </c>
      <c r="G8298" t="s">
        <v>2489</v>
      </c>
      <c r="H8298" t="s">
        <v>69</v>
      </c>
      <c r="I8298" t="s">
        <v>46</v>
      </c>
      <c r="J8298">
        <v>85.820599999999985</v>
      </c>
      <c r="K8298">
        <v>111.63510068161713</v>
      </c>
      <c r="L8298" t="str">
        <f>TEXT(Orders[[#This Row],[date]],"MMM")</f>
        <v>Dec</v>
      </c>
    </row>
    <row r="8299" spans="1:12" x14ac:dyDescent="0.3">
      <c r="A8299" s="2">
        <v>45280</v>
      </c>
      <c r="B8299">
        <v>1012419</v>
      </c>
      <c r="C8299" t="s">
        <v>5346</v>
      </c>
      <c r="D8299" t="s">
        <v>3175</v>
      </c>
      <c r="E8299">
        <v>84.744</v>
      </c>
      <c r="F8299">
        <v>162.69659999999999</v>
      </c>
      <c r="G8299" t="s">
        <v>2547</v>
      </c>
      <c r="H8299" t="s">
        <v>30</v>
      </c>
      <c r="I8299" t="s">
        <v>13</v>
      </c>
      <c r="J8299">
        <v>77.95259999999999</v>
      </c>
      <c r="K8299">
        <v>91.985981308411198</v>
      </c>
      <c r="L8299" t="str">
        <f>TEXT(Orders[[#This Row],[date]],"MMM")</f>
        <v>Dec</v>
      </c>
    </row>
    <row r="8300" spans="1:12" x14ac:dyDescent="0.3">
      <c r="A8300" s="2">
        <v>45237</v>
      </c>
      <c r="B8300">
        <v>1015780</v>
      </c>
      <c r="C8300" t="s">
        <v>5785</v>
      </c>
      <c r="D8300" t="s">
        <v>3176</v>
      </c>
      <c r="E8300">
        <v>91.488</v>
      </c>
      <c r="F8300">
        <v>162.69659999999999</v>
      </c>
      <c r="G8300" t="s">
        <v>2822</v>
      </c>
      <c r="H8300" t="s">
        <v>35</v>
      </c>
      <c r="I8300" t="s">
        <v>36</v>
      </c>
      <c r="J8300">
        <v>71.20859999999999</v>
      </c>
      <c r="K8300">
        <v>77.833814270724019</v>
      </c>
      <c r="L8300" t="str">
        <f>TEXT(Orders[[#This Row],[date]],"MMM")</f>
        <v>Nov</v>
      </c>
    </row>
    <row r="8301" spans="1:12" x14ac:dyDescent="0.3">
      <c r="A8301" s="2">
        <v>45119</v>
      </c>
      <c r="B8301">
        <v>1015313</v>
      </c>
      <c r="C8301" t="s">
        <v>4694</v>
      </c>
      <c r="D8301" t="s">
        <v>3178</v>
      </c>
      <c r="E8301">
        <v>110.596</v>
      </c>
      <c r="F8301">
        <v>162.69659999999999</v>
      </c>
      <c r="G8301" t="s">
        <v>1762</v>
      </c>
      <c r="H8301" t="s">
        <v>57</v>
      </c>
      <c r="I8301" t="s">
        <v>20</v>
      </c>
      <c r="J8301">
        <v>52.100599999999986</v>
      </c>
      <c r="K8301">
        <v>47.108937032080711</v>
      </c>
      <c r="L8301" t="str">
        <f>TEXT(Orders[[#This Row],[date]],"MMM")</f>
        <v>Jul</v>
      </c>
    </row>
    <row r="8302" spans="1:12" x14ac:dyDescent="0.3">
      <c r="A8302" s="2">
        <v>45159</v>
      </c>
      <c r="B8302">
        <v>1008360</v>
      </c>
      <c r="C8302" t="s">
        <v>4383</v>
      </c>
      <c r="D8302" t="s">
        <v>3171</v>
      </c>
      <c r="E8302">
        <v>112.892</v>
      </c>
      <c r="F8302">
        <v>162.69659999999999</v>
      </c>
      <c r="G8302" t="s">
        <v>1270</v>
      </c>
      <c r="H8302" t="s">
        <v>30</v>
      </c>
      <c r="I8302" t="s">
        <v>13</v>
      </c>
      <c r="J8302">
        <v>49.804599999999994</v>
      </c>
      <c r="K8302">
        <v>44.117032207773796</v>
      </c>
      <c r="L8302" t="str">
        <f>TEXT(Orders[[#This Row],[date]],"MMM")</f>
        <v>Aug</v>
      </c>
    </row>
    <row r="8303" spans="1:12" x14ac:dyDescent="0.3">
      <c r="A8303" s="2">
        <v>45280</v>
      </c>
      <c r="B8303">
        <v>1009854</v>
      </c>
      <c r="C8303" t="s">
        <v>3642</v>
      </c>
      <c r="D8303" t="s">
        <v>3173</v>
      </c>
      <c r="E8303">
        <v>121.836</v>
      </c>
      <c r="F8303">
        <v>162.69659999999999</v>
      </c>
      <c r="G8303" t="s">
        <v>1003</v>
      </c>
      <c r="H8303" t="s">
        <v>75</v>
      </c>
      <c r="I8303" t="s">
        <v>46</v>
      </c>
      <c r="J8303">
        <v>40.860599999999991</v>
      </c>
      <c r="K8303">
        <v>33.537378114842895</v>
      </c>
      <c r="L8303" t="str">
        <f>TEXT(Orders[[#This Row],[date]],"MMM")</f>
        <v>Dec</v>
      </c>
    </row>
    <row r="8304" spans="1:12" x14ac:dyDescent="0.3">
      <c r="A8304" s="2">
        <v>44998</v>
      </c>
      <c r="B8304">
        <v>1008134</v>
      </c>
      <c r="C8304" t="s">
        <v>4509</v>
      </c>
      <c r="D8304" t="s">
        <v>3179</v>
      </c>
      <c r="E8304">
        <v>140.21200000000002</v>
      </c>
      <c r="F8304">
        <v>162.69659999999999</v>
      </c>
      <c r="G8304" t="s">
        <v>1735</v>
      </c>
      <c r="H8304" t="s">
        <v>35</v>
      </c>
      <c r="I8304" t="s">
        <v>36</v>
      </c>
      <c r="J8304">
        <v>22.484599999999972</v>
      </c>
      <c r="K8304">
        <v>16.03614526574043</v>
      </c>
      <c r="L8304" t="str">
        <f>TEXT(Orders[[#This Row],[date]],"MMM")</f>
        <v>Mar</v>
      </c>
    </row>
    <row r="8305" spans="1:12" x14ac:dyDescent="0.3">
      <c r="A8305" s="2">
        <v>45008</v>
      </c>
      <c r="B8305">
        <v>1010400</v>
      </c>
      <c r="C8305" t="s">
        <v>3910</v>
      </c>
      <c r="D8305" t="s">
        <v>3175</v>
      </c>
      <c r="E8305">
        <v>142.06800000000001</v>
      </c>
      <c r="F8305">
        <v>162.69659999999999</v>
      </c>
      <c r="G8305" t="s">
        <v>856</v>
      </c>
      <c r="H8305" t="s">
        <v>35</v>
      </c>
      <c r="I8305" t="s">
        <v>36</v>
      </c>
      <c r="J8305">
        <v>20.628599999999977</v>
      </c>
      <c r="K8305">
        <v>14.520229749134201</v>
      </c>
      <c r="L8305" t="str">
        <f>TEXT(Orders[[#This Row],[date]],"MMM")</f>
        <v>Mar</v>
      </c>
    </row>
    <row r="8306" spans="1:12" x14ac:dyDescent="0.3">
      <c r="A8306" s="2">
        <v>44965</v>
      </c>
      <c r="B8306">
        <v>1011125</v>
      </c>
      <c r="C8306" t="s">
        <v>3781</v>
      </c>
      <c r="D8306" t="s">
        <v>3177</v>
      </c>
      <c r="E8306">
        <v>176.91200000000001</v>
      </c>
      <c r="F8306">
        <v>162.69659999999999</v>
      </c>
      <c r="G8306" t="s">
        <v>1021</v>
      </c>
      <c r="H8306" t="s">
        <v>69</v>
      </c>
      <c r="I8306" t="s">
        <v>46</v>
      </c>
      <c r="J8306">
        <v>-14.215400000000017</v>
      </c>
      <c r="K8306">
        <v>-8.0352943836483774</v>
      </c>
      <c r="L8306" t="str">
        <f>TEXT(Orders[[#This Row],[date]],"MMM")</f>
        <v>Feb</v>
      </c>
    </row>
    <row r="8307" spans="1:12" x14ac:dyDescent="0.3">
      <c r="A8307" s="2">
        <v>44986</v>
      </c>
      <c r="B8307">
        <v>1016442</v>
      </c>
      <c r="C8307" t="s">
        <v>3467</v>
      </c>
      <c r="D8307" t="s">
        <v>3174</v>
      </c>
      <c r="E8307">
        <v>211.756</v>
      </c>
      <c r="F8307">
        <v>162.69659999999999</v>
      </c>
      <c r="G8307" t="s">
        <v>321</v>
      </c>
      <c r="H8307" t="s">
        <v>12</v>
      </c>
      <c r="I8307" t="s">
        <v>13</v>
      </c>
      <c r="J8307">
        <v>-49.059400000000011</v>
      </c>
      <c r="K8307">
        <v>-23.167891346644257</v>
      </c>
      <c r="L8307" t="str">
        <f>TEXT(Orders[[#This Row],[date]],"MMM")</f>
        <v>Mar</v>
      </c>
    </row>
    <row r="8308" spans="1:12" x14ac:dyDescent="0.3">
      <c r="A8308" s="2">
        <v>45052</v>
      </c>
      <c r="B8308">
        <v>1007724</v>
      </c>
      <c r="C8308" t="s">
        <v>4534</v>
      </c>
      <c r="D8308" t="s">
        <v>3180</v>
      </c>
      <c r="E8308">
        <v>72.360000000000014</v>
      </c>
      <c r="F8308">
        <v>162.78624000000002</v>
      </c>
      <c r="G8308" t="s">
        <v>2698</v>
      </c>
      <c r="H8308" t="s">
        <v>57</v>
      </c>
      <c r="I8308" t="s">
        <v>20</v>
      </c>
      <c r="J8308">
        <v>90.426240000000007</v>
      </c>
      <c r="K8308">
        <v>124.96716417910447</v>
      </c>
      <c r="L8308" t="str">
        <f>TEXT(Orders[[#This Row],[date]],"MMM")</f>
        <v>May</v>
      </c>
    </row>
    <row r="8309" spans="1:12" x14ac:dyDescent="0.3">
      <c r="A8309" s="2">
        <v>45222</v>
      </c>
      <c r="B8309">
        <v>1002861</v>
      </c>
      <c r="C8309" t="s">
        <v>4252</v>
      </c>
      <c r="D8309" t="s">
        <v>3175</v>
      </c>
      <c r="E8309">
        <v>147.33120000000002</v>
      </c>
      <c r="F8309">
        <v>162.864</v>
      </c>
      <c r="G8309" t="s">
        <v>1117</v>
      </c>
      <c r="H8309" t="s">
        <v>75</v>
      </c>
      <c r="I8309" t="s">
        <v>46</v>
      </c>
      <c r="J8309">
        <v>15.53279999999998</v>
      </c>
      <c r="K8309">
        <v>10.542777089984998</v>
      </c>
      <c r="L8309" t="str">
        <f>TEXT(Orders[[#This Row],[date]],"MMM")</f>
        <v>Oct</v>
      </c>
    </row>
    <row r="8310" spans="1:12" x14ac:dyDescent="0.3">
      <c r="A8310" s="2">
        <v>45025</v>
      </c>
      <c r="B8310">
        <v>1004126</v>
      </c>
      <c r="C8310" t="s">
        <v>4566</v>
      </c>
      <c r="D8310" t="s">
        <v>3180</v>
      </c>
      <c r="E8310">
        <v>149.74719999999999</v>
      </c>
      <c r="F8310">
        <v>163.02000000000001</v>
      </c>
      <c r="G8310" t="s">
        <v>2720</v>
      </c>
      <c r="H8310" t="s">
        <v>54</v>
      </c>
      <c r="I8310" t="s">
        <v>20</v>
      </c>
      <c r="J8310">
        <v>13.272800000000018</v>
      </c>
      <c r="K8310">
        <v>8.8634712368578636</v>
      </c>
      <c r="L8310" t="str">
        <f>TEXT(Orders[[#This Row],[date]],"MMM")</f>
        <v>Apr</v>
      </c>
    </row>
    <row r="8311" spans="1:12" x14ac:dyDescent="0.3">
      <c r="A8311" s="2">
        <v>45100</v>
      </c>
      <c r="B8311">
        <v>1004189</v>
      </c>
      <c r="C8311" t="s">
        <v>4272</v>
      </c>
      <c r="D8311" t="s">
        <v>3175</v>
      </c>
      <c r="E8311">
        <v>388.16640000000007</v>
      </c>
      <c r="F8311">
        <v>163.07720000000003</v>
      </c>
      <c r="G8311" t="s">
        <v>1137</v>
      </c>
      <c r="H8311" t="s">
        <v>75</v>
      </c>
      <c r="I8311" t="s">
        <v>46</v>
      </c>
      <c r="J8311">
        <v>-225.08920000000003</v>
      </c>
      <c r="K8311">
        <v>-57.987811412837374</v>
      </c>
      <c r="L8311" t="str">
        <f>TEXT(Orders[[#This Row],[date]],"MMM")</f>
        <v>Jun</v>
      </c>
    </row>
    <row r="8312" spans="1:12" x14ac:dyDescent="0.3">
      <c r="A8312" s="2">
        <v>45105</v>
      </c>
      <c r="B8312">
        <v>1004177</v>
      </c>
      <c r="C8312" t="s">
        <v>4350</v>
      </c>
      <c r="D8312" t="s">
        <v>3171</v>
      </c>
      <c r="E8312">
        <v>216.24960000000002</v>
      </c>
      <c r="F8312">
        <v>163.12400000000002</v>
      </c>
      <c r="G8312" t="s">
        <v>1225</v>
      </c>
      <c r="H8312" t="s">
        <v>19</v>
      </c>
      <c r="I8312" t="s">
        <v>20</v>
      </c>
      <c r="J8312">
        <v>-53.125599999999991</v>
      </c>
      <c r="K8312">
        <v>-24.566796886560709</v>
      </c>
      <c r="L8312" t="str">
        <f>TEXT(Orders[[#This Row],[date]],"MMM")</f>
        <v>Jun</v>
      </c>
    </row>
    <row r="8313" spans="1:12" x14ac:dyDescent="0.3">
      <c r="A8313" s="2">
        <v>45114</v>
      </c>
      <c r="B8313">
        <v>1013521</v>
      </c>
      <c r="C8313" t="s">
        <v>4668</v>
      </c>
      <c r="D8313" t="s">
        <v>3175</v>
      </c>
      <c r="E8313">
        <v>17.000000000000028</v>
      </c>
      <c r="F8313">
        <v>163.1448</v>
      </c>
      <c r="G8313" t="s">
        <v>1715</v>
      </c>
      <c r="H8313" t="s">
        <v>30</v>
      </c>
      <c r="I8313" t="s">
        <v>13</v>
      </c>
      <c r="J8313">
        <v>146.14479999999998</v>
      </c>
      <c r="K8313">
        <v>859.67529411764542</v>
      </c>
      <c r="L8313" t="str">
        <f>TEXT(Orders[[#This Row],[date]],"MMM")</f>
        <v>Jul</v>
      </c>
    </row>
    <row r="8314" spans="1:12" x14ac:dyDescent="0.3">
      <c r="A8314" s="2">
        <v>45053</v>
      </c>
      <c r="B8314">
        <v>1010326</v>
      </c>
      <c r="C8314" t="s">
        <v>5117</v>
      </c>
      <c r="D8314" t="s">
        <v>3179</v>
      </c>
      <c r="E8314">
        <v>36.951999999999998</v>
      </c>
      <c r="F8314">
        <v>163.1448</v>
      </c>
      <c r="G8314" t="s">
        <v>1593</v>
      </c>
      <c r="H8314" t="s">
        <v>69</v>
      </c>
      <c r="I8314" t="s">
        <v>46</v>
      </c>
      <c r="J8314">
        <v>126.19280000000001</v>
      </c>
      <c r="K8314">
        <v>341.50465468716175</v>
      </c>
      <c r="L8314" t="str">
        <f>TEXT(Orders[[#This Row],[date]],"MMM")</f>
        <v>May</v>
      </c>
    </row>
    <row r="8315" spans="1:12" x14ac:dyDescent="0.3">
      <c r="A8315" s="2">
        <v>44981</v>
      </c>
      <c r="B8315">
        <v>1008097</v>
      </c>
      <c r="C8315" t="s">
        <v>5340</v>
      </c>
      <c r="D8315" t="s">
        <v>3179</v>
      </c>
      <c r="E8315">
        <v>38.284000000000006</v>
      </c>
      <c r="F8315">
        <v>163.1448</v>
      </c>
      <c r="G8315" t="s">
        <v>323</v>
      </c>
      <c r="H8315" t="s">
        <v>19</v>
      </c>
      <c r="I8315" t="s">
        <v>20</v>
      </c>
      <c r="J8315">
        <v>124.8608</v>
      </c>
      <c r="K8315">
        <v>326.14355866680592</v>
      </c>
      <c r="L8315" t="str">
        <f>TEXT(Orders[[#This Row],[date]],"MMM")</f>
        <v>Feb</v>
      </c>
    </row>
    <row r="8316" spans="1:12" x14ac:dyDescent="0.3">
      <c r="A8316" s="2">
        <v>45057</v>
      </c>
      <c r="B8316">
        <v>1017972</v>
      </c>
      <c r="C8316" t="s">
        <v>5467</v>
      </c>
      <c r="D8316" t="s">
        <v>3176</v>
      </c>
      <c r="E8316">
        <v>39.199999999999989</v>
      </c>
      <c r="F8316">
        <v>163.1448</v>
      </c>
      <c r="G8316" t="s">
        <v>3127</v>
      </c>
      <c r="H8316" t="s">
        <v>69</v>
      </c>
      <c r="I8316" t="s">
        <v>46</v>
      </c>
      <c r="J8316">
        <v>123.94480000000001</v>
      </c>
      <c r="K8316">
        <v>316.18571428571443</v>
      </c>
      <c r="L8316" t="str">
        <f>TEXT(Orders[[#This Row],[date]],"MMM")</f>
        <v>May</v>
      </c>
    </row>
    <row r="8317" spans="1:12" x14ac:dyDescent="0.3">
      <c r="A8317" s="2">
        <v>45182</v>
      </c>
      <c r="B8317">
        <v>1007688</v>
      </c>
      <c r="C8317" t="s">
        <v>5925</v>
      </c>
      <c r="D8317" t="s">
        <v>3176</v>
      </c>
      <c r="E8317">
        <v>48.468000000000018</v>
      </c>
      <c r="F8317">
        <v>163.1448</v>
      </c>
      <c r="G8317" t="s">
        <v>108</v>
      </c>
      <c r="H8317" t="s">
        <v>69</v>
      </c>
      <c r="I8317" t="s">
        <v>46</v>
      </c>
      <c r="J8317">
        <v>114.67679999999999</v>
      </c>
      <c r="K8317">
        <v>236.60311958405535</v>
      </c>
      <c r="L8317" t="str">
        <f>TEXT(Orders[[#This Row],[date]],"MMM")</f>
        <v>Sep</v>
      </c>
    </row>
    <row r="8318" spans="1:12" x14ac:dyDescent="0.3">
      <c r="A8318" s="2">
        <v>45254</v>
      </c>
      <c r="B8318">
        <v>1017251</v>
      </c>
      <c r="C8318" t="s">
        <v>5839</v>
      </c>
      <c r="D8318" t="s">
        <v>3174</v>
      </c>
      <c r="E8318">
        <v>62.804000000000002</v>
      </c>
      <c r="F8318">
        <v>163.1448</v>
      </c>
      <c r="G8318" t="s">
        <v>517</v>
      </c>
      <c r="H8318" t="s">
        <v>50</v>
      </c>
      <c r="I8318" t="s">
        <v>36</v>
      </c>
      <c r="J8318">
        <v>100.3408</v>
      </c>
      <c r="K8318">
        <v>159.76816763263486</v>
      </c>
      <c r="L8318" t="str">
        <f>TEXT(Orders[[#This Row],[date]],"MMM")</f>
        <v>Nov</v>
      </c>
    </row>
    <row r="8319" spans="1:12" x14ac:dyDescent="0.3">
      <c r="A8319" s="2">
        <v>45136</v>
      </c>
      <c r="B8319">
        <v>1014693</v>
      </c>
      <c r="C8319" t="s">
        <v>5663</v>
      </c>
      <c r="D8319" t="s">
        <v>3172</v>
      </c>
      <c r="E8319">
        <v>75.167999999999992</v>
      </c>
      <c r="F8319">
        <v>163.1448</v>
      </c>
      <c r="G8319" t="s">
        <v>2827</v>
      </c>
      <c r="H8319" t="s">
        <v>19</v>
      </c>
      <c r="I8319" t="s">
        <v>20</v>
      </c>
      <c r="J8319">
        <v>87.976800000000011</v>
      </c>
      <c r="K8319">
        <v>117.04022988505749</v>
      </c>
      <c r="L8319" t="str">
        <f>TEXT(Orders[[#This Row],[date]],"MMM")</f>
        <v>Jul</v>
      </c>
    </row>
    <row r="8320" spans="1:12" x14ac:dyDescent="0.3">
      <c r="A8320" s="2">
        <v>45232</v>
      </c>
      <c r="B8320">
        <v>1017050</v>
      </c>
      <c r="C8320" t="s">
        <v>4115</v>
      </c>
      <c r="D8320" t="s">
        <v>3174</v>
      </c>
      <c r="E8320">
        <v>86.407999999999987</v>
      </c>
      <c r="F8320">
        <v>163.1448</v>
      </c>
      <c r="G8320" t="s">
        <v>2555</v>
      </c>
      <c r="H8320" t="s">
        <v>19</v>
      </c>
      <c r="I8320" t="s">
        <v>20</v>
      </c>
      <c r="J8320">
        <v>76.736800000000017</v>
      </c>
      <c r="K8320">
        <v>88.80751782242389</v>
      </c>
      <c r="L8320" t="str">
        <f>TEXT(Orders[[#This Row],[date]],"MMM")</f>
        <v>Nov</v>
      </c>
    </row>
    <row r="8321" spans="1:12" x14ac:dyDescent="0.3">
      <c r="A8321" s="2">
        <v>45240</v>
      </c>
      <c r="B8321">
        <v>1010966</v>
      </c>
      <c r="C8321" t="s">
        <v>3815</v>
      </c>
      <c r="D8321" t="s">
        <v>3177</v>
      </c>
      <c r="E8321">
        <v>92.027999999999992</v>
      </c>
      <c r="F8321">
        <v>163.1448</v>
      </c>
      <c r="G8321" t="s">
        <v>677</v>
      </c>
      <c r="H8321" t="s">
        <v>19</v>
      </c>
      <c r="I8321" t="s">
        <v>20</v>
      </c>
      <c r="J8321">
        <v>71.116800000000012</v>
      </c>
      <c r="K8321">
        <v>77.277350371626056</v>
      </c>
      <c r="L8321" t="str">
        <f>TEXT(Orders[[#This Row],[date]],"MMM")</f>
        <v>Nov</v>
      </c>
    </row>
    <row r="8322" spans="1:12" x14ac:dyDescent="0.3">
      <c r="A8322" s="2">
        <v>45284</v>
      </c>
      <c r="B8322">
        <v>1018640</v>
      </c>
      <c r="C8322" t="s">
        <v>4503</v>
      </c>
      <c r="D8322" t="s">
        <v>3174</v>
      </c>
      <c r="E8322">
        <v>136.988</v>
      </c>
      <c r="F8322">
        <v>163.1448</v>
      </c>
      <c r="G8322" t="s">
        <v>1928</v>
      </c>
      <c r="H8322" t="s">
        <v>57</v>
      </c>
      <c r="I8322" t="s">
        <v>20</v>
      </c>
      <c r="J8322">
        <v>26.156800000000004</v>
      </c>
      <c r="K8322">
        <v>19.09422723158233</v>
      </c>
      <c r="L8322" t="str">
        <f>TEXT(Orders[[#This Row],[date]],"MMM")</f>
        <v>Dec</v>
      </c>
    </row>
    <row r="8323" spans="1:12" x14ac:dyDescent="0.3">
      <c r="A8323" s="2">
        <v>45102</v>
      </c>
      <c r="B8323">
        <v>1013308</v>
      </c>
      <c r="C8323" t="s">
        <v>5183</v>
      </c>
      <c r="D8323" t="s">
        <v>3179</v>
      </c>
      <c r="E8323">
        <v>156.096</v>
      </c>
      <c r="F8323">
        <v>163.1448</v>
      </c>
      <c r="G8323" t="s">
        <v>792</v>
      </c>
      <c r="H8323" t="s">
        <v>35</v>
      </c>
      <c r="I8323" t="s">
        <v>36</v>
      </c>
      <c r="J8323">
        <v>7.0488</v>
      </c>
      <c r="K8323">
        <v>4.5156826568265682</v>
      </c>
      <c r="L8323" t="str">
        <f>TEXT(Orders[[#This Row],[date]],"MMM")</f>
        <v>Jun</v>
      </c>
    </row>
    <row r="8324" spans="1:12" x14ac:dyDescent="0.3">
      <c r="A8324" s="2">
        <v>45089</v>
      </c>
      <c r="B8324">
        <v>1009555</v>
      </c>
      <c r="C8324" t="s">
        <v>5542</v>
      </c>
      <c r="D8324" t="s">
        <v>3174</v>
      </c>
      <c r="E8324">
        <v>165.08799999999999</v>
      </c>
      <c r="F8324">
        <v>163.1448</v>
      </c>
      <c r="G8324" t="s">
        <v>3030</v>
      </c>
      <c r="H8324" t="s">
        <v>54</v>
      </c>
      <c r="I8324" t="s">
        <v>20</v>
      </c>
      <c r="J8324">
        <v>-1.9431999999999903</v>
      </c>
      <c r="K8324">
        <v>-1.1770691994572533</v>
      </c>
      <c r="L8324" t="str">
        <f>TEXT(Orders[[#This Row],[date]],"MMM")</f>
        <v>Jun</v>
      </c>
    </row>
    <row r="8325" spans="1:12" x14ac:dyDescent="0.3">
      <c r="A8325" s="2">
        <v>45279</v>
      </c>
      <c r="B8325">
        <v>1006710</v>
      </c>
      <c r="C8325" t="s">
        <v>3792</v>
      </c>
      <c r="D8325" t="s">
        <v>3179</v>
      </c>
      <c r="E8325">
        <v>170.02</v>
      </c>
      <c r="F8325">
        <v>163.1448</v>
      </c>
      <c r="G8325" t="s">
        <v>3013</v>
      </c>
      <c r="H8325" t="s">
        <v>57</v>
      </c>
      <c r="I8325" t="s">
        <v>20</v>
      </c>
      <c r="J8325">
        <v>-6.8752000000000066</v>
      </c>
      <c r="K8325">
        <v>-4.0437595576990972</v>
      </c>
      <c r="L8325" t="str">
        <f>TEXT(Orders[[#This Row],[date]],"MMM")</f>
        <v>Dec</v>
      </c>
    </row>
    <row r="8326" spans="1:12" x14ac:dyDescent="0.3">
      <c r="A8326" s="2">
        <v>45009</v>
      </c>
      <c r="B8326">
        <v>1015082</v>
      </c>
      <c r="C8326" t="s">
        <v>4363</v>
      </c>
      <c r="D8326" t="s">
        <v>3177</v>
      </c>
      <c r="E8326">
        <v>172.95599999999999</v>
      </c>
      <c r="F8326">
        <v>163.1448</v>
      </c>
      <c r="G8326" t="s">
        <v>1241</v>
      </c>
      <c r="H8326" t="s">
        <v>69</v>
      </c>
      <c r="I8326" t="s">
        <v>46</v>
      </c>
      <c r="J8326">
        <v>-9.8111999999999853</v>
      </c>
      <c r="K8326">
        <v>-5.6726566294317546</v>
      </c>
      <c r="L8326" t="str">
        <f>TEXT(Orders[[#This Row],[date]],"MMM")</f>
        <v>Mar</v>
      </c>
    </row>
    <row r="8327" spans="1:12" x14ac:dyDescent="0.3">
      <c r="A8327" s="2">
        <v>45232</v>
      </c>
      <c r="B8327">
        <v>1018388</v>
      </c>
      <c r="C8327" t="s">
        <v>4881</v>
      </c>
      <c r="D8327" t="s">
        <v>3174</v>
      </c>
      <c r="E8327">
        <v>215.66800000000001</v>
      </c>
      <c r="F8327">
        <v>163.1448</v>
      </c>
      <c r="G8327" t="s">
        <v>3018</v>
      </c>
      <c r="H8327" t="s">
        <v>45</v>
      </c>
      <c r="I8327" t="s">
        <v>46</v>
      </c>
      <c r="J8327">
        <v>-52.523200000000003</v>
      </c>
      <c r="K8327">
        <v>-24.35372887957416</v>
      </c>
      <c r="L8327" t="str">
        <f>TEXT(Orders[[#This Row],[date]],"MMM")</f>
        <v>Nov</v>
      </c>
    </row>
    <row r="8328" spans="1:12" x14ac:dyDescent="0.3">
      <c r="A8328" s="2">
        <v>45277</v>
      </c>
      <c r="B8328">
        <v>1005002</v>
      </c>
      <c r="C8328" t="s">
        <v>4444</v>
      </c>
      <c r="D8328" t="s">
        <v>3174</v>
      </c>
      <c r="E8328">
        <v>263.80160000000006</v>
      </c>
      <c r="F8328">
        <v>163.15000000000003</v>
      </c>
      <c r="G8328" t="s">
        <v>1354</v>
      </c>
      <c r="H8328" t="s">
        <v>50</v>
      </c>
      <c r="I8328" t="s">
        <v>36</v>
      </c>
      <c r="J8328">
        <v>-100.65160000000003</v>
      </c>
      <c r="K8328">
        <v>-38.154279579805433</v>
      </c>
      <c r="L8328" t="str">
        <f>TEXT(Orders[[#This Row],[date]],"MMM")</f>
        <v>Dec</v>
      </c>
    </row>
    <row r="8329" spans="1:12" x14ac:dyDescent="0.3">
      <c r="A8329" s="2">
        <v>45026</v>
      </c>
      <c r="B8329">
        <v>1001157</v>
      </c>
      <c r="C8329" t="s">
        <v>5926</v>
      </c>
      <c r="D8329" t="s">
        <v>3177</v>
      </c>
      <c r="E8329">
        <v>319.52640000000002</v>
      </c>
      <c r="F8329">
        <v>163.23008000000002</v>
      </c>
      <c r="G8329" t="s">
        <v>1469</v>
      </c>
      <c r="H8329" t="s">
        <v>30</v>
      </c>
      <c r="I8329" t="s">
        <v>13</v>
      </c>
      <c r="J8329">
        <v>-156.29632000000001</v>
      </c>
      <c r="K8329">
        <v>-48.914994191403274</v>
      </c>
      <c r="L8329" t="str">
        <f>TEXT(Orders[[#This Row],[date]],"MMM")</f>
        <v>Apr</v>
      </c>
    </row>
    <row r="8330" spans="1:12" x14ac:dyDescent="0.3">
      <c r="A8330" s="2">
        <v>45251</v>
      </c>
      <c r="B8330">
        <v>1004419</v>
      </c>
      <c r="C8330" t="s">
        <v>5326</v>
      </c>
      <c r="D8330" t="s">
        <v>3178</v>
      </c>
      <c r="E8330">
        <v>227.67360000000005</v>
      </c>
      <c r="F8330">
        <v>163.41</v>
      </c>
      <c r="G8330" t="s">
        <v>1458</v>
      </c>
      <c r="H8330" t="s">
        <v>57</v>
      </c>
      <c r="I8330" t="s">
        <v>20</v>
      </c>
      <c r="J8330">
        <v>-64.263600000000054</v>
      </c>
      <c r="K8330">
        <v>-28.226197503794925</v>
      </c>
      <c r="L8330" t="str">
        <f>TEXT(Orders[[#This Row],[date]],"MMM")</f>
        <v>Nov</v>
      </c>
    </row>
    <row r="8331" spans="1:12" x14ac:dyDescent="0.3">
      <c r="A8331" s="2">
        <v>44990</v>
      </c>
      <c r="B8331">
        <v>1010334</v>
      </c>
      <c r="C8331" t="s">
        <v>3285</v>
      </c>
      <c r="D8331" t="s">
        <v>3180</v>
      </c>
      <c r="E8331">
        <v>194.74400000000003</v>
      </c>
      <c r="F8331">
        <v>163.50336000000001</v>
      </c>
      <c r="G8331" t="s">
        <v>325</v>
      </c>
      <c r="H8331" t="s">
        <v>57</v>
      </c>
      <c r="I8331" t="s">
        <v>20</v>
      </c>
      <c r="J8331">
        <v>-31.240640000000013</v>
      </c>
      <c r="K8331">
        <v>-16.041901162551866</v>
      </c>
      <c r="L8331" t="str">
        <f>TEXT(Orders[[#This Row],[date]],"MMM")</f>
        <v>Mar</v>
      </c>
    </row>
    <row r="8332" spans="1:12" x14ac:dyDescent="0.3">
      <c r="A8332" s="2">
        <v>45208</v>
      </c>
      <c r="B8332">
        <v>1001040</v>
      </c>
      <c r="C8332" t="s">
        <v>5116</v>
      </c>
      <c r="D8332" t="s">
        <v>3175</v>
      </c>
      <c r="E8332">
        <v>688.859328</v>
      </c>
      <c r="F8332">
        <v>163.55040000000002</v>
      </c>
      <c r="G8332" t="s">
        <v>1348</v>
      </c>
      <c r="H8332" t="s">
        <v>50</v>
      </c>
      <c r="I8332" t="s">
        <v>36</v>
      </c>
      <c r="J8332">
        <v>-525.30892799999992</v>
      </c>
      <c r="K8332">
        <v>-76.257794102194381</v>
      </c>
      <c r="L8332" t="str">
        <f>TEXT(Orders[[#This Row],[date]],"MMM")</f>
        <v>Oct</v>
      </c>
    </row>
    <row r="8333" spans="1:12" x14ac:dyDescent="0.3">
      <c r="A8333" s="2">
        <v>44961</v>
      </c>
      <c r="B8333">
        <v>1011281</v>
      </c>
      <c r="C8333" t="s">
        <v>3589</v>
      </c>
      <c r="D8333" t="s">
        <v>3176</v>
      </c>
      <c r="E8333">
        <v>7.4679999999999893</v>
      </c>
      <c r="F8333">
        <v>163.59300000000002</v>
      </c>
      <c r="G8333" t="s">
        <v>1072</v>
      </c>
      <c r="H8333" t="s">
        <v>75</v>
      </c>
      <c r="I8333" t="s">
        <v>46</v>
      </c>
      <c r="J8333">
        <v>156.12500000000003</v>
      </c>
      <c r="K8333">
        <v>2090.5865024102873</v>
      </c>
      <c r="L8333" t="str">
        <f>TEXT(Orders[[#This Row],[date]],"MMM")</f>
        <v>Feb</v>
      </c>
    </row>
    <row r="8334" spans="1:12" x14ac:dyDescent="0.3">
      <c r="A8334" s="2">
        <v>45043</v>
      </c>
      <c r="B8334">
        <v>1015558</v>
      </c>
      <c r="C8334" t="s">
        <v>4376</v>
      </c>
      <c r="D8334" t="s">
        <v>3172</v>
      </c>
      <c r="E8334">
        <v>8.5919999999999845</v>
      </c>
      <c r="F8334">
        <v>163.59300000000002</v>
      </c>
      <c r="G8334" t="s">
        <v>1261</v>
      </c>
      <c r="H8334" t="s">
        <v>50</v>
      </c>
      <c r="I8334" t="s">
        <v>36</v>
      </c>
      <c r="J8334">
        <v>155.00100000000003</v>
      </c>
      <c r="K8334">
        <v>1804.0153631284952</v>
      </c>
      <c r="L8334" t="str">
        <f>TEXT(Orders[[#This Row],[date]],"MMM")</f>
        <v>Apr</v>
      </c>
    </row>
    <row r="8335" spans="1:12" x14ac:dyDescent="0.3">
      <c r="A8335" s="2">
        <v>44934</v>
      </c>
      <c r="B8335">
        <v>1013774</v>
      </c>
      <c r="C8335" t="s">
        <v>3830</v>
      </c>
      <c r="D8335" t="s">
        <v>3175</v>
      </c>
      <c r="E8335">
        <v>19.831999999999994</v>
      </c>
      <c r="F8335">
        <v>163.59300000000002</v>
      </c>
      <c r="G8335" t="s">
        <v>691</v>
      </c>
      <c r="H8335" t="s">
        <v>35</v>
      </c>
      <c r="I8335" t="s">
        <v>36</v>
      </c>
      <c r="J8335">
        <v>143.76100000000002</v>
      </c>
      <c r="K8335">
        <v>724.89411052843923</v>
      </c>
      <c r="L8335" t="str">
        <f>TEXT(Orders[[#This Row],[date]],"MMM")</f>
        <v>Jan</v>
      </c>
    </row>
    <row r="8336" spans="1:12" x14ac:dyDescent="0.3">
      <c r="A8336" s="2">
        <v>45088</v>
      </c>
      <c r="B8336">
        <v>1009501</v>
      </c>
      <c r="C8336" t="s">
        <v>5305</v>
      </c>
      <c r="D8336" t="s">
        <v>3178</v>
      </c>
      <c r="E8336">
        <v>29.623999999999995</v>
      </c>
      <c r="F8336">
        <v>163.59300000000002</v>
      </c>
      <c r="G8336" t="s">
        <v>2475</v>
      </c>
      <c r="H8336" t="s">
        <v>50</v>
      </c>
      <c r="I8336" t="s">
        <v>36</v>
      </c>
      <c r="J8336">
        <v>133.96900000000002</v>
      </c>
      <c r="K8336">
        <v>452.23129894680005</v>
      </c>
      <c r="L8336" t="str">
        <f>TEXT(Orders[[#This Row],[date]],"MMM")</f>
        <v>Jun</v>
      </c>
    </row>
    <row r="8337" spans="1:12" x14ac:dyDescent="0.3">
      <c r="A8337" s="2">
        <v>45135</v>
      </c>
      <c r="B8337">
        <v>1007970</v>
      </c>
      <c r="C8337" t="s">
        <v>4284</v>
      </c>
      <c r="D8337" t="s">
        <v>3173</v>
      </c>
      <c r="E8337">
        <v>42.936000000000007</v>
      </c>
      <c r="F8337">
        <v>163.59300000000002</v>
      </c>
      <c r="G8337" t="s">
        <v>2753</v>
      </c>
      <c r="H8337" t="s">
        <v>54</v>
      </c>
      <c r="I8337" t="s">
        <v>20</v>
      </c>
      <c r="J8337">
        <v>120.65700000000001</v>
      </c>
      <c r="K8337">
        <v>281.01593068753493</v>
      </c>
      <c r="L8337" t="str">
        <f>TEXT(Orders[[#This Row],[date]],"MMM")</f>
        <v>Jul</v>
      </c>
    </row>
    <row r="8338" spans="1:12" x14ac:dyDescent="0.3">
      <c r="A8338" s="2">
        <v>45156</v>
      </c>
      <c r="B8338">
        <v>1019596</v>
      </c>
      <c r="C8338" t="s">
        <v>5927</v>
      </c>
      <c r="D8338" t="s">
        <v>3175</v>
      </c>
      <c r="E8338">
        <v>53.228000000000009</v>
      </c>
      <c r="F8338">
        <v>163.59300000000002</v>
      </c>
      <c r="G8338" t="s">
        <v>2363</v>
      </c>
      <c r="H8338" t="s">
        <v>54</v>
      </c>
      <c r="I8338" t="s">
        <v>20</v>
      </c>
      <c r="J8338">
        <v>110.36500000000001</v>
      </c>
      <c r="K8338">
        <v>207.34387916134364</v>
      </c>
      <c r="L8338" t="str">
        <f>TEXT(Orders[[#This Row],[date]],"MMM")</f>
        <v>Aug</v>
      </c>
    </row>
    <row r="8339" spans="1:12" x14ac:dyDescent="0.3">
      <c r="A8339" s="2">
        <v>45160</v>
      </c>
      <c r="B8339">
        <v>1006646</v>
      </c>
      <c r="C8339" t="s">
        <v>4875</v>
      </c>
      <c r="D8339" t="s">
        <v>3173</v>
      </c>
      <c r="E8339">
        <v>57.467999999999989</v>
      </c>
      <c r="F8339">
        <v>163.59300000000002</v>
      </c>
      <c r="G8339" t="s">
        <v>2983</v>
      </c>
      <c r="H8339" t="s">
        <v>75</v>
      </c>
      <c r="I8339" t="s">
        <v>46</v>
      </c>
      <c r="J8339">
        <v>106.12500000000003</v>
      </c>
      <c r="K8339">
        <v>184.66798914178332</v>
      </c>
      <c r="L8339" t="str">
        <f>TEXT(Orders[[#This Row],[date]],"MMM")</f>
        <v>Aug</v>
      </c>
    </row>
    <row r="8340" spans="1:12" x14ac:dyDescent="0.3">
      <c r="A8340" s="2">
        <v>44945</v>
      </c>
      <c r="B8340">
        <v>1009094</v>
      </c>
      <c r="C8340" t="s">
        <v>3267</v>
      </c>
      <c r="D8340" t="s">
        <v>3178</v>
      </c>
      <c r="E8340">
        <v>66.692000000000007</v>
      </c>
      <c r="F8340">
        <v>163.59300000000002</v>
      </c>
      <c r="G8340" t="s">
        <v>93</v>
      </c>
      <c r="H8340" t="s">
        <v>45</v>
      </c>
      <c r="I8340" t="s">
        <v>46</v>
      </c>
      <c r="J8340">
        <v>96.90100000000001</v>
      </c>
      <c r="K8340">
        <v>145.29628741078392</v>
      </c>
      <c r="L8340" t="str">
        <f>TEXT(Orders[[#This Row],[date]],"MMM")</f>
        <v>Jan</v>
      </c>
    </row>
    <row r="8341" spans="1:12" x14ac:dyDescent="0.3">
      <c r="A8341" s="2">
        <v>45260</v>
      </c>
      <c r="B8341">
        <v>1007225</v>
      </c>
      <c r="C8341" t="s">
        <v>3644</v>
      </c>
      <c r="D8341" t="s">
        <v>3171</v>
      </c>
      <c r="E8341">
        <v>67.308000000000021</v>
      </c>
      <c r="F8341">
        <v>163.59300000000002</v>
      </c>
      <c r="G8341" t="s">
        <v>2761</v>
      </c>
      <c r="H8341" t="s">
        <v>12</v>
      </c>
      <c r="I8341" t="s">
        <v>13</v>
      </c>
      <c r="J8341">
        <v>96.284999999999997</v>
      </c>
      <c r="K8341">
        <v>143.05134605098942</v>
      </c>
      <c r="L8341" t="str">
        <f>TEXT(Orders[[#This Row],[date]],"MMM")</f>
        <v>Nov</v>
      </c>
    </row>
    <row r="8342" spans="1:12" x14ac:dyDescent="0.3">
      <c r="A8342" s="2">
        <v>45223</v>
      </c>
      <c r="B8342">
        <v>1008183</v>
      </c>
      <c r="C8342" t="s">
        <v>4261</v>
      </c>
      <c r="D8342" t="s">
        <v>3176</v>
      </c>
      <c r="E8342">
        <v>74.248000000000019</v>
      </c>
      <c r="F8342">
        <v>163.59300000000002</v>
      </c>
      <c r="G8342" t="s">
        <v>1125</v>
      </c>
      <c r="H8342" t="s">
        <v>57</v>
      </c>
      <c r="I8342" t="s">
        <v>20</v>
      </c>
      <c r="J8342">
        <v>89.344999999999999</v>
      </c>
      <c r="K8342">
        <v>120.33320762848827</v>
      </c>
      <c r="L8342" t="str">
        <f>TEXT(Orders[[#This Row],[date]],"MMM")</f>
        <v>Oct</v>
      </c>
    </row>
    <row r="8343" spans="1:12" x14ac:dyDescent="0.3">
      <c r="A8343" s="2">
        <v>45043</v>
      </c>
      <c r="B8343">
        <v>1018837</v>
      </c>
      <c r="C8343" t="s">
        <v>5645</v>
      </c>
      <c r="D8343" t="s">
        <v>3171</v>
      </c>
      <c r="E8343">
        <v>91.444000000000017</v>
      </c>
      <c r="F8343">
        <v>163.59300000000002</v>
      </c>
      <c r="G8343" t="s">
        <v>1991</v>
      </c>
      <c r="H8343" t="s">
        <v>50</v>
      </c>
      <c r="I8343" t="s">
        <v>36</v>
      </c>
      <c r="J8343">
        <v>72.149000000000001</v>
      </c>
      <c r="K8343">
        <v>78.899654433314367</v>
      </c>
      <c r="L8343" t="str">
        <f>TEXT(Orders[[#This Row],[date]],"MMM")</f>
        <v>Apr</v>
      </c>
    </row>
    <row r="8344" spans="1:12" x14ac:dyDescent="0.3">
      <c r="A8344" s="2">
        <v>45032</v>
      </c>
      <c r="B8344">
        <v>1008618</v>
      </c>
      <c r="C8344" t="s">
        <v>4098</v>
      </c>
      <c r="D8344" t="s">
        <v>3178</v>
      </c>
      <c r="E8344">
        <v>98.919999999999987</v>
      </c>
      <c r="F8344">
        <v>163.59300000000002</v>
      </c>
      <c r="G8344" t="s">
        <v>947</v>
      </c>
      <c r="H8344" t="s">
        <v>75</v>
      </c>
      <c r="I8344" t="s">
        <v>46</v>
      </c>
      <c r="J8344">
        <v>64.67300000000003</v>
      </c>
      <c r="K8344">
        <v>65.379094217549579</v>
      </c>
      <c r="L8344" t="str">
        <f>TEXT(Orders[[#This Row],[date]],"MMM")</f>
        <v>Apr</v>
      </c>
    </row>
    <row r="8345" spans="1:12" x14ac:dyDescent="0.3">
      <c r="A8345" s="2">
        <v>45123</v>
      </c>
      <c r="B8345">
        <v>1012681</v>
      </c>
      <c r="C8345" t="s">
        <v>4814</v>
      </c>
      <c r="D8345" t="s">
        <v>3174</v>
      </c>
      <c r="E8345">
        <v>102.68400000000001</v>
      </c>
      <c r="F8345">
        <v>163.59300000000002</v>
      </c>
      <c r="G8345" t="s">
        <v>2264</v>
      </c>
      <c r="H8345" t="s">
        <v>50</v>
      </c>
      <c r="I8345" t="s">
        <v>36</v>
      </c>
      <c r="J8345">
        <v>60.909000000000006</v>
      </c>
      <c r="K8345">
        <v>59.316933504732972</v>
      </c>
      <c r="L8345" t="str">
        <f>TEXT(Orders[[#This Row],[date]],"MMM")</f>
        <v>Jul</v>
      </c>
    </row>
    <row r="8346" spans="1:12" x14ac:dyDescent="0.3">
      <c r="A8346" s="2">
        <v>44989</v>
      </c>
      <c r="B8346">
        <v>1014110</v>
      </c>
      <c r="C8346" t="s">
        <v>5928</v>
      </c>
      <c r="D8346" t="s">
        <v>3176</v>
      </c>
      <c r="E8346">
        <v>113.92400000000002</v>
      </c>
      <c r="F8346">
        <v>163.59300000000002</v>
      </c>
      <c r="G8346" t="s">
        <v>693</v>
      </c>
      <c r="H8346" t="s">
        <v>35</v>
      </c>
      <c r="I8346" t="s">
        <v>36</v>
      </c>
      <c r="J8346">
        <v>49.668999999999997</v>
      </c>
      <c r="K8346">
        <v>43.59836382149502</v>
      </c>
      <c r="L8346" t="str">
        <f>TEXT(Orders[[#This Row],[date]],"MMM")</f>
        <v>Mar</v>
      </c>
    </row>
    <row r="8347" spans="1:12" x14ac:dyDescent="0.3">
      <c r="A8347" s="2">
        <v>44949</v>
      </c>
      <c r="B8347">
        <v>1007876</v>
      </c>
      <c r="C8347" t="s">
        <v>4451</v>
      </c>
      <c r="D8347" t="s">
        <v>3176</v>
      </c>
      <c r="E8347">
        <v>124.59600000000002</v>
      </c>
      <c r="F8347">
        <v>163.59300000000002</v>
      </c>
      <c r="G8347" t="s">
        <v>1687</v>
      </c>
      <c r="H8347" t="s">
        <v>57</v>
      </c>
      <c r="I8347" t="s">
        <v>20</v>
      </c>
      <c r="J8347">
        <v>38.997</v>
      </c>
      <c r="K8347">
        <v>31.298757584513144</v>
      </c>
      <c r="L8347" t="str">
        <f>TEXT(Orders[[#This Row],[date]],"MMM")</f>
        <v>Jan</v>
      </c>
    </row>
    <row r="8348" spans="1:12" x14ac:dyDescent="0.3">
      <c r="A8348" s="2">
        <v>45205</v>
      </c>
      <c r="B8348">
        <v>1008025</v>
      </c>
      <c r="C8348" t="s">
        <v>5750</v>
      </c>
      <c r="D8348" t="s">
        <v>3178</v>
      </c>
      <c r="E8348">
        <v>133.06</v>
      </c>
      <c r="F8348">
        <v>163.59300000000002</v>
      </c>
      <c r="G8348" t="s">
        <v>2705</v>
      </c>
      <c r="H8348" t="s">
        <v>19</v>
      </c>
      <c r="I8348" t="s">
        <v>20</v>
      </c>
      <c r="J8348">
        <v>30.533000000000015</v>
      </c>
      <c r="K8348">
        <v>22.946790921388857</v>
      </c>
      <c r="L8348" t="str">
        <f>TEXT(Orders[[#This Row],[date]],"MMM")</f>
        <v>Oct</v>
      </c>
    </row>
    <row r="8349" spans="1:12" x14ac:dyDescent="0.3">
      <c r="A8349" s="2">
        <v>45194</v>
      </c>
      <c r="B8349">
        <v>1017632</v>
      </c>
      <c r="C8349" t="s">
        <v>5847</v>
      </c>
      <c r="D8349" t="s">
        <v>3173</v>
      </c>
      <c r="E8349">
        <v>146.52000000000001</v>
      </c>
      <c r="F8349">
        <v>163.59300000000002</v>
      </c>
      <c r="G8349" t="s">
        <v>2734</v>
      </c>
      <c r="H8349" t="s">
        <v>30</v>
      </c>
      <c r="I8349" t="s">
        <v>13</v>
      </c>
      <c r="J8349">
        <v>17.073000000000008</v>
      </c>
      <c r="K8349">
        <v>11.652334152334157</v>
      </c>
      <c r="L8349" t="str">
        <f>TEXT(Orders[[#This Row],[date]],"MMM")</f>
        <v>Sep</v>
      </c>
    </row>
    <row r="8350" spans="1:12" x14ac:dyDescent="0.3">
      <c r="A8350" s="2">
        <v>45287</v>
      </c>
      <c r="B8350">
        <v>1017247</v>
      </c>
      <c r="C8350" t="s">
        <v>5521</v>
      </c>
      <c r="D8350" t="s">
        <v>3174</v>
      </c>
      <c r="E8350">
        <v>184.73600000000002</v>
      </c>
      <c r="F8350">
        <v>163.59300000000002</v>
      </c>
      <c r="G8350" t="s">
        <v>1307</v>
      </c>
      <c r="H8350" t="s">
        <v>88</v>
      </c>
      <c r="I8350" t="s">
        <v>36</v>
      </c>
      <c r="J8350">
        <v>-21.143000000000001</v>
      </c>
      <c r="K8350">
        <v>-11.444980945782088</v>
      </c>
      <c r="L8350" t="str">
        <f>TEXT(Orders[[#This Row],[date]],"MMM")</f>
        <v>Dec</v>
      </c>
    </row>
    <row r="8351" spans="1:12" x14ac:dyDescent="0.3">
      <c r="A8351" s="2">
        <v>45168</v>
      </c>
      <c r="B8351">
        <v>1017067</v>
      </c>
      <c r="C8351" t="s">
        <v>4992</v>
      </c>
      <c r="D8351" t="s">
        <v>3176</v>
      </c>
      <c r="E8351">
        <v>192.60400000000001</v>
      </c>
      <c r="F8351">
        <v>163.59300000000002</v>
      </c>
      <c r="G8351" t="s">
        <v>2602</v>
      </c>
      <c r="H8351" t="s">
        <v>69</v>
      </c>
      <c r="I8351" t="s">
        <v>46</v>
      </c>
      <c r="J8351">
        <v>-29.010999999999996</v>
      </c>
      <c r="K8351">
        <v>-15.062511682000371</v>
      </c>
      <c r="L8351" t="str">
        <f>TEXT(Orders[[#This Row],[date]],"MMM")</f>
        <v>Aug</v>
      </c>
    </row>
    <row r="8352" spans="1:12" x14ac:dyDescent="0.3">
      <c r="A8352" s="2">
        <v>45028</v>
      </c>
      <c r="B8352">
        <v>1018713</v>
      </c>
      <c r="C8352" t="s">
        <v>3747</v>
      </c>
      <c r="D8352" t="s">
        <v>3179</v>
      </c>
      <c r="E8352">
        <v>194.85200000000003</v>
      </c>
      <c r="F8352">
        <v>163.59300000000002</v>
      </c>
      <c r="G8352" t="s">
        <v>608</v>
      </c>
      <c r="H8352" t="s">
        <v>57</v>
      </c>
      <c r="I8352" t="s">
        <v>20</v>
      </c>
      <c r="J8352">
        <v>-31.259000000000015</v>
      </c>
      <c r="K8352">
        <v>-16.042432204955563</v>
      </c>
      <c r="L8352" t="str">
        <f>TEXT(Orders[[#This Row],[date]],"MMM")</f>
        <v>Apr</v>
      </c>
    </row>
    <row r="8353" spans="1:12" x14ac:dyDescent="0.3">
      <c r="A8353" s="2">
        <v>45040</v>
      </c>
      <c r="B8353">
        <v>1002453</v>
      </c>
      <c r="C8353" t="s">
        <v>3806</v>
      </c>
      <c r="D8353" t="s">
        <v>3175</v>
      </c>
      <c r="E8353">
        <v>235.08159999999998</v>
      </c>
      <c r="F8353">
        <v>163.79480000000001</v>
      </c>
      <c r="G8353" t="s">
        <v>2769</v>
      </c>
      <c r="H8353" t="s">
        <v>50</v>
      </c>
      <c r="I8353" t="s">
        <v>36</v>
      </c>
      <c r="J8353">
        <v>-71.286799999999971</v>
      </c>
      <c r="K8353">
        <v>-30.324278888692259</v>
      </c>
      <c r="L8353" t="str">
        <f>TEXT(Orders[[#This Row],[date]],"MMM")</f>
        <v>Apr</v>
      </c>
    </row>
    <row r="8354" spans="1:12" x14ac:dyDescent="0.3">
      <c r="A8354" s="2">
        <v>45081</v>
      </c>
      <c r="B8354">
        <v>1000075</v>
      </c>
      <c r="C8354" t="s">
        <v>5929</v>
      </c>
      <c r="D8354" t="s">
        <v>3176</v>
      </c>
      <c r="E8354">
        <v>252.340416</v>
      </c>
      <c r="F8354">
        <v>163.84068480000005</v>
      </c>
      <c r="G8354" t="s">
        <v>187</v>
      </c>
      <c r="H8354" t="s">
        <v>75</v>
      </c>
      <c r="I8354" t="s">
        <v>46</v>
      </c>
      <c r="J8354">
        <v>-88.499731199999957</v>
      </c>
      <c r="K8354">
        <v>-35.071564279263114</v>
      </c>
      <c r="L8354" t="str">
        <f>TEXT(Orders[[#This Row],[date]],"MMM")</f>
        <v>Jun</v>
      </c>
    </row>
    <row r="8355" spans="1:12" x14ac:dyDescent="0.3">
      <c r="A8355" s="2">
        <v>45034</v>
      </c>
      <c r="B8355">
        <v>1003619</v>
      </c>
      <c r="C8355" t="s">
        <v>3675</v>
      </c>
      <c r="D8355" t="s">
        <v>3177</v>
      </c>
      <c r="E8355">
        <v>219.86239999999998</v>
      </c>
      <c r="F8355">
        <v>163.86760000000004</v>
      </c>
      <c r="G8355" t="s">
        <v>539</v>
      </c>
      <c r="H8355" t="s">
        <v>12</v>
      </c>
      <c r="I8355" t="s">
        <v>13</v>
      </c>
      <c r="J8355">
        <v>-55.994799999999941</v>
      </c>
      <c r="K8355">
        <v>-25.468110963948337</v>
      </c>
      <c r="L8355" t="str">
        <f>TEXT(Orders[[#This Row],[date]],"MMM")</f>
        <v>Apr</v>
      </c>
    </row>
    <row r="8356" spans="1:12" x14ac:dyDescent="0.3">
      <c r="A8356" s="2">
        <v>45174</v>
      </c>
      <c r="B8356">
        <v>1000732</v>
      </c>
      <c r="C8356" t="s">
        <v>5640</v>
      </c>
      <c r="D8356" t="s">
        <v>3176</v>
      </c>
      <c r="E8356">
        <v>518.87577600000009</v>
      </c>
      <c r="F8356">
        <v>163.91731200000004</v>
      </c>
      <c r="G8356" t="s">
        <v>1027</v>
      </c>
      <c r="H8356" t="s">
        <v>12</v>
      </c>
      <c r="I8356" t="s">
        <v>13</v>
      </c>
      <c r="J8356">
        <v>-354.95846400000005</v>
      </c>
      <c r="K8356">
        <v>-68.409141536027306</v>
      </c>
      <c r="L8356" t="str">
        <f>TEXT(Orders[[#This Row],[date]],"MMM")</f>
        <v>Sep</v>
      </c>
    </row>
    <row r="8357" spans="1:12" x14ac:dyDescent="0.3">
      <c r="A8357" s="2">
        <v>45181</v>
      </c>
      <c r="B8357">
        <v>1001491</v>
      </c>
      <c r="C8357" t="s">
        <v>5516</v>
      </c>
      <c r="D8357" t="s">
        <v>3171</v>
      </c>
      <c r="E8357">
        <v>326.86656000000005</v>
      </c>
      <c r="F8357">
        <v>163.92063999999999</v>
      </c>
      <c r="G8357" t="s">
        <v>1805</v>
      </c>
      <c r="H8357" t="s">
        <v>26</v>
      </c>
      <c r="I8357" t="s">
        <v>13</v>
      </c>
      <c r="J8357">
        <v>-162.94592000000006</v>
      </c>
      <c r="K8357">
        <v>-49.850899400660637</v>
      </c>
      <c r="L8357" t="str">
        <f>TEXT(Orders[[#This Row],[date]],"MMM")</f>
        <v>Sep</v>
      </c>
    </row>
    <row r="8358" spans="1:12" x14ac:dyDescent="0.3">
      <c r="A8358" s="2">
        <v>45084</v>
      </c>
      <c r="B8358">
        <v>1005289</v>
      </c>
      <c r="C8358" t="s">
        <v>4780</v>
      </c>
      <c r="D8358" t="s">
        <v>3178</v>
      </c>
      <c r="E8358">
        <v>94.336000000000013</v>
      </c>
      <c r="F8358">
        <v>163.9248</v>
      </c>
      <c r="G8358" t="s">
        <v>3068</v>
      </c>
      <c r="H8358" t="s">
        <v>12</v>
      </c>
      <c r="I8358" t="s">
        <v>13</v>
      </c>
      <c r="J8358">
        <v>69.588799999999992</v>
      </c>
      <c r="K8358">
        <v>73.766960651288997</v>
      </c>
      <c r="L8358" t="str">
        <f>TEXT(Orders[[#This Row],[date]],"MMM")</f>
        <v>Jun</v>
      </c>
    </row>
    <row r="8359" spans="1:12" x14ac:dyDescent="0.3">
      <c r="A8359" s="2">
        <v>44983</v>
      </c>
      <c r="B8359">
        <v>1005774</v>
      </c>
      <c r="C8359" t="s">
        <v>5930</v>
      </c>
      <c r="D8359" t="s">
        <v>3178</v>
      </c>
      <c r="E8359">
        <v>8.1640000000000157</v>
      </c>
      <c r="F8359">
        <v>164.0412</v>
      </c>
      <c r="G8359" t="s">
        <v>1478</v>
      </c>
      <c r="H8359" t="s">
        <v>88</v>
      </c>
      <c r="I8359" t="s">
        <v>36</v>
      </c>
      <c r="J8359">
        <v>155.87719999999999</v>
      </c>
      <c r="K8359">
        <v>1909.3238608525194</v>
      </c>
      <c r="L8359" t="str">
        <f>TEXT(Orders[[#This Row],[date]],"MMM")</f>
        <v>Feb</v>
      </c>
    </row>
    <row r="8360" spans="1:12" x14ac:dyDescent="0.3">
      <c r="A8360" s="2">
        <v>45040</v>
      </c>
      <c r="B8360">
        <v>1019606</v>
      </c>
      <c r="C8360" t="s">
        <v>3274</v>
      </c>
      <c r="D8360" t="s">
        <v>3172</v>
      </c>
      <c r="E8360">
        <v>15.920000000000016</v>
      </c>
      <c r="F8360">
        <v>164.0412</v>
      </c>
      <c r="G8360" t="s">
        <v>101</v>
      </c>
      <c r="H8360" t="s">
        <v>19</v>
      </c>
      <c r="I8360" t="s">
        <v>20</v>
      </c>
      <c r="J8360">
        <v>148.12119999999999</v>
      </c>
      <c r="K8360">
        <v>930.40954773869248</v>
      </c>
      <c r="L8360" t="str">
        <f>TEXT(Orders[[#This Row],[date]],"MMM")</f>
        <v>Apr</v>
      </c>
    </row>
    <row r="8361" spans="1:12" x14ac:dyDescent="0.3">
      <c r="A8361" s="2">
        <v>45014</v>
      </c>
      <c r="B8361">
        <v>1013159</v>
      </c>
      <c r="C8361" t="s">
        <v>5931</v>
      </c>
      <c r="D8361" t="s">
        <v>3174</v>
      </c>
      <c r="E8361">
        <v>18.168000000000006</v>
      </c>
      <c r="F8361">
        <v>164.0412</v>
      </c>
      <c r="G8361" t="s">
        <v>773</v>
      </c>
      <c r="H8361" t="s">
        <v>26</v>
      </c>
      <c r="I8361" t="s">
        <v>13</v>
      </c>
      <c r="J8361">
        <v>145.8732</v>
      </c>
      <c r="K8361">
        <v>802.91281373844095</v>
      </c>
      <c r="L8361" t="str">
        <f>TEXT(Orders[[#This Row],[date]],"MMM")</f>
        <v>Mar</v>
      </c>
    </row>
    <row r="8362" spans="1:12" x14ac:dyDescent="0.3">
      <c r="A8362" s="2">
        <v>45040</v>
      </c>
      <c r="B8362">
        <v>1019621</v>
      </c>
      <c r="C8362" t="s">
        <v>5457</v>
      </c>
      <c r="D8362" t="s">
        <v>3178</v>
      </c>
      <c r="E8362">
        <v>19.292000000000002</v>
      </c>
      <c r="F8362">
        <v>164.0412</v>
      </c>
      <c r="G8362" t="s">
        <v>1265</v>
      </c>
      <c r="H8362" t="s">
        <v>12</v>
      </c>
      <c r="I8362" t="s">
        <v>13</v>
      </c>
      <c r="J8362">
        <v>144.7492</v>
      </c>
      <c r="K8362">
        <v>750.30686294837233</v>
      </c>
      <c r="L8362" t="str">
        <f>TEXT(Orders[[#This Row],[date]],"MMM")</f>
        <v>Apr</v>
      </c>
    </row>
    <row r="8363" spans="1:12" x14ac:dyDescent="0.3">
      <c r="A8363" s="2">
        <v>44992</v>
      </c>
      <c r="B8363">
        <v>1015306</v>
      </c>
      <c r="C8363" t="s">
        <v>4320</v>
      </c>
      <c r="D8363" t="s">
        <v>3176</v>
      </c>
      <c r="E8363">
        <v>24.544000000000011</v>
      </c>
      <c r="F8363">
        <v>164.0412</v>
      </c>
      <c r="G8363" t="s">
        <v>2376</v>
      </c>
      <c r="H8363" t="s">
        <v>50</v>
      </c>
      <c r="I8363" t="s">
        <v>36</v>
      </c>
      <c r="J8363">
        <v>139.49719999999999</v>
      </c>
      <c r="K8363">
        <v>568.35560625814833</v>
      </c>
      <c r="L8363" t="str">
        <f>TEXT(Orders[[#This Row],[date]],"MMM")</f>
        <v>Mar</v>
      </c>
    </row>
    <row r="8364" spans="1:12" x14ac:dyDescent="0.3">
      <c r="A8364" s="2">
        <v>45019</v>
      </c>
      <c r="B8364">
        <v>1011961</v>
      </c>
      <c r="C8364" t="s">
        <v>4646</v>
      </c>
      <c r="D8364" t="s">
        <v>3174</v>
      </c>
      <c r="E8364">
        <v>27.915999999999997</v>
      </c>
      <c r="F8364">
        <v>164.0412</v>
      </c>
      <c r="G8364" t="s">
        <v>1935</v>
      </c>
      <c r="H8364" t="s">
        <v>54</v>
      </c>
      <c r="I8364" t="s">
        <v>20</v>
      </c>
      <c r="J8364">
        <v>136.12520000000001</v>
      </c>
      <c r="K8364">
        <v>487.62430147585621</v>
      </c>
      <c r="L8364" t="str">
        <f>TEXT(Orders[[#This Row],[date]],"MMM")</f>
        <v>Apr</v>
      </c>
    </row>
    <row r="8365" spans="1:12" x14ac:dyDescent="0.3">
      <c r="A8365" s="2">
        <v>45238</v>
      </c>
      <c r="B8365">
        <v>1011253</v>
      </c>
      <c r="C8365" t="s">
        <v>3710</v>
      </c>
      <c r="D8365" t="s">
        <v>3178</v>
      </c>
      <c r="E8365">
        <v>29.039999999999992</v>
      </c>
      <c r="F8365">
        <v>164.0412</v>
      </c>
      <c r="G8365" t="s">
        <v>2824</v>
      </c>
      <c r="H8365" t="s">
        <v>57</v>
      </c>
      <c r="I8365" t="s">
        <v>20</v>
      </c>
      <c r="J8365">
        <v>135.00120000000001</v>
      </c>
      <c r="K8365">
        <v>464.88016528925635</v>
      </c>
      <c r="L8365" t="str">
        <f>TEXT(Orders[[#This Row],[date]],"MMM")</f>
        <v>Nov</v>
      </c>
    </row>
    <row r="8366" spans="1:12" x14ac:dyDescent="0.3">
      <c r="A8366" s="2">
        <v>45119</v>
      </c>
      <c r="B8366">
        <v>1008842</v>
      </c>
      <c r="C8366" t="s">
        <v>5820</v>
      </c>
      <c r="D8366" t="s">
        <v>3177</v>
      </c>
      <c r="E8366">
        <v>30.428000000000011</v>
      </c>
      <c r="F8366">
        <v>164.0412</v>
      </c>
      <c r="G8366" t="s">
        <v>296</v>
      </c>
      <c r="H8366" t="s">
        <v>35</v>
      </c>
      <c r="I8366" t="s">
        <v>36</v>
      </c>
      <c r="J8366">
        <v>133.61320000000001</v>
      </c>
      <c r="K8366">
        <v>439.11265939266445</v>
      </c>
      <c r="L8366" t="str">
        <f>TEXT(Orders[[#This Row],[date]],"MMM")</f>
        <v>Jul</v>
      </c>
    </row>
    <row r="8367" spans="1:12" x14ac:dyDescent="0.3">
      <c r="A8367" s="2">
        <v>45053</v>
      </c>
      <c r="B8367">
        <v>1013043</v>
      </c>
      <c r="C8367" t="s">
        <v>4671</v>
      </c>
      <c r="D8367" t="s">
        <v>3172</v>
      </c>
      <c r="E8367">
        <v>35.783999999999992</v>
      </c>
      <c r="F8367">
        <v>164.0412</v>
      </c>
      <c r="G8367" t="s">
        <v>1730</v>
      </c>
      <c r="H8367" t="s">
        <v>35</v>
      </c>
      <c r="I8367" t="s">
        <v>36</v>
      </c>
      <c r="J8367">
        <v>128.25720000000001</v>
      </c>
      <c r="K8367">
        <v>358.42052313883312</v>
      </c>
      <c r="L8367" t="str">
        <f>TEXT(Orders[[#This Row],[date]],"MMM")</f>
        <v>May</v>
      </c>
    </row>
    <row r="8368" spans="1:12" x14ac:dyDescent="0.3">
      <c r="A8368" s="2">
        <v>45096</v>
      </c>
      <c r="B8368">
        <v>1006592</v>
      </c>
      <c r="C8368" t="s">
        <v>3622</v>
      </c>
      <c r="D8368" t="s">
        <v>3172</v>
      </c>
      <c r="E8368">
        <v>41.588000000000022</v>
      </c>
      <c r="F8368">
        <v>164.0412</v>
      </c>
      <c r="G8368" t="s">
        <v>695</v>
      </c>
      <c r="H8368" t="s">
        <v>69</v>
      </c>
      <c r="I8368" t="s">
        <v>46</v>
      </c>
      <c r="J8368">
        <v>122.45319999999998</v>
      </c>
      <c r="K8368">
        <v>294.44358949697011</v>
      </c>
      <c r="L8368" t="str">
        <f>TEXT(Orders[[#This Row],[date]],"MMM")</f>
        <v>Jun</v>
      </c>
    </row>
    <row r="8369" spans="1:12" x14ac:dyDescent="0.3">
      <c r="A8369" s="2">
        <v>45115</v>
      </c>
      <c r="B8369">
        <v>1007000</v>
      </c>
      <c r="C8369" t="s">
        <v>5608</v>
      </c>
      <c r="D8369" t="s">
        <v>3174</v>
      </c>
      <c r="E8369">
        <v>43.140000000000015</v>
      </c>
      <c r="F8369">
        <v>164.0412</v>
      </c>
      <c r="G8369" t="s">
        <v>1611</v>
      </c>
      <c r="H8369" t="s">
        <v>30</v>
      </c>
      <c r="I8369" t="s">
        <v>13</v>
      </c>
      <c r="J8369">
        <v>120.90119999999999</v>
      </c>
      <c r="K8369">
        <v>280.25312934631421</v>
      </c>
      <c r="L8369" t="str">
        <f>TEXT(Orders[[#This Row],[date]],"MMM")</f>
        <v>Jul</v>
      </c>
    </row>
    <row r="8370" spans="1:12" x14ac:dyDescent="0.3">
      <c r="A8370" s="2">
        <v>45090</v>
      </c>
      <c r="B8370">
        <v>1011188</v>
      </c>
      <c r="C8370" t="s">
        <v>4013</v>
      </c>
      <c r="D8370" t="s">
        <v>3171</v>
      </c>
      <c r="E8370">
        <v>48.147999999999996</v>
      </c>
      <c r="F8370">
        <v>164.0412</v>
      </c>
      <c r="G8370" t="s">
        <v>860</v>
      </c>
      <c r="H8370" t="s">
        <v>30</v>
      </c>
      <c r="I8370" t="s">
        <v>13</v>
      </c>
      <c r="J8370">
        <v>115.89320000000001</v>
      </c>
      <c r="K8370">
        <v>240.70200216000669</v>
      </c>
      <c r="L8370" t="str">
        <f>TEXT(Orders[[#This Row],[date]],"MMM")</f>
        <v>Jun</v>
      </c>
    </row>
    <row r="8371" spans="1:12" x14ac:dyDescent="0.3">
      <c r="A8371" s="2">
        <v>45244</v>
      </c>
      <c r="B8371">
        <v>1014273</v>
      </c>
      <c r="C8371" t="s">
        <v>3406</v>
      </c>
      <c r="D8371" t="s">
        <v>3175</v>
      </c>
      <c r="E8371">
        <v>53.768000000000001</v>
      </c>
      <c r="F8371">
        <v>164.0412</v>
      </c>
      <c r="G8371" t="s">
        <v>249</v>
      </c>
      <c r="H8371" t="s">
        <v>35</v>
      </c>
      <c r="I8371" t="s">
        <v>36</v>
      </c>
      <c r="J8371">
        <v>110.2732</v>
      </c>
      <c r="K8371">
        <v>205.09076030352625</v>
      </c>
      <c r="L8371" t="str">
        <f>TEXT(Orders[[#This Row],[date]],"MMM")</f>
        <v>Nov</v>
      </c>
    </row>
    <row r="8372" spans="1:12" x14ac:dyDescent="0.3">
      <c r="A8372" s="2">
        <v>45086</v>
      </c>
      <c r="B8372">
        <v>1006765</v>
      </c>
      <c r="C8372" t="s">
        <v>5211</v>
      </c>
      <c r="D8372" t="s">
        <v>3176</v>
      </c>
      <c r="E8372">
        <v>70.963999999999999</v>
      </c>
      <c r="F8372">
        <v>164.0412</v>
      </c>
      <c r="G8372" t="s">
        <v>2919</v>
      </c>
      <c r="H8372" t="s">
        <v>30</v>
      </c>
      <c r="I8372" t="s">
        <v>13</v>
      </c>
      <c r="J8372">
        <v>93.077200000000005</v>
      </c>
      <c r="K8372">
        <v>131.16115213347615</v>
      </c>
      <c r="L8372" t="str">
        <f>TEXT(Orders[[#This Row],[date]],"MMM")</f>
        <v>Jun</v>
      </c>
    </row>
    <row r="8373" spans="1:12" x14ac:dyDescent="0.3">
      <c r="A8373" s="2">
        <v>44978</v>
      </c>
      <c r="B8373">
        <v>1014395</v>
      </c>
      <c r="C8373" t="s">
        <v>3769</v>
      </c>
      <c r="D8373" t="s">
        <v>3178</v>
      </c>
      <c r="E8373">
        <v>71.75200000000001</v>
      </c>
      <c r="F8373">
        <v>164.0412</v>
      </c>
      <c r="G8373" t="s">
        <v>3069</v>
      </c>
      <c r="H8373" t="s">
        <v>12</v>
      </c>
      <c r="I8373" t="s">
        <v>13</v>
      </c>
      <c r="J8373">
        <v>92.289199999999994</v>
      </c>
      <c r="K8373">
        <v>128.62247742223212</v>
      </c>
      <c r="L8373" t="str">
        <f>TEXT(Orders[[#This Row],[date]],"MMM")</f>
        <v>Feb</v>
      </c>
    </row>
    <row r="8374" spans="1:12" x14ac:dyDescent="0.3">
      <c r="A8374" s="2">
        <v>45250</v>
      </c>
      <c r="B8374">
        <v>1014516</v>
      </c>
      <c r="C8374" t="s">
        <v>4887</v>
      </c>
      <c r="D8374" t="s">
        <v>3179</v>
      </c>
      <c r="E8374">
        <v>90.86</v>
      </c>
      <c r="F8374">
        <v>164.0412</v>
      </c>
      <c r="G8374" t="s">
        <v>2473</v>
      </c>
      <c r="H8374" t="s">
        <v>69</v>
      </c>
      <c r="I8374" t="s">
        <v>46</v>
      </c>
      <c r="J8374">
        <v>73.181200000000004</v>
      </c>
      <c r="K8374">
        <v>80.542813119084315</v>
      </c>
      <c r="L8374" t="str">
        <f>TEXT(Orders[[#This Row],[date]],"MMM")</f>
        <v>Nov</v>
      </c>
    </row>
    <row r="8375" spans="1:12" x14ac:dyDescent="0.3">
      <c r="A8375" s="2">
        <v>44986</v>
      </c>
      <c r="B8375">
        <v>1009821</v>
      </c>
      <c r="C8375" t="s">
        <v>4944</v>
      </c>
      <c r="D8375" t="s">
        <v>3176</v>
      </c>
      <c r="E8375">
        <v>113.34</v>
      </c>
      <c r="F8375">
        <v>164.0412</v>
      </c>
      <c r="G8375" t="s">
        <v>2387</v>
      </c>
      <c r="H8375" t="s">
        <v>50</v>
      </c>
      <c r="I8375" t="s">
        <v>36</v>
      </c>
      <c r="J8375">
        <v>50.7012</v>
      </c>
      <c r="K8375">
        <v>44.733721545791418</v>
      </c>
      <c r="L8375" t="str">
        <f>TEXT(Orders[[#This Row],[date]],"MMM")</f>
        <v>Mar</v>
      </c>
    </row>
    <row r="8376" spans="1:12" x14ac:dyDescent="0.3">
      <c r="A8376" s="2">
        <v>45243</v>
      </c>
      <c r="B8376">
        <v>1005367</v>
      </c>
      <c r="C8376" t="s">
        <v>5553</v>
      </c>
      <c r="D8376" t="s">
        <v>3174</v>
      </c>
      <c r="E8376">
        <v>143.91680000000002</v>
      </c>
      <c r="F8376">
        <v>164.0412</v>
      </c>
      <c r="G8376" t="s">
        <v>2697</v>
      </c>
      <c r="H8376" t="s">
        <v>26</v>
      </c>
      <c r="I8376" t="s">
        <v>13</v>
      </c>
      <c r="J8376">
        <v>20.12439999999998</v>
      </c>
      <c r="K8376">
        <v>13.983357050740411</v>
      </c>
      <c r="L8376" t="str">
        <f>TEXT(Orders[[#This Row],[date]],"MMM")</f>
        <v>Nov</v>
      </c>
    </row>
    <row r="8377" spans="1:12" x14ac:dyDescent="0.3">
      <c r="A8377" s="2">
        <v>45042</v>
      </c>
      <c r="B8377">
        <v>1018536</v>
      </c>
      <c r="C8377" t="s">
        <v>5072</v>
      </c>
      <c r="D8377" t="s">
        <v>3176</v>
      </c>
      <c r="E8377">
        <v>152.68</v>
      </c>
      <c r="F8377">
        <v>164.0412</v>
      </c>
      <c r="G8377" t="s">
        <v>2543</v>
      </c>
      <c r="H8377" t="s">
        <v>88</v>
      </c>
      <c r="I8377" t="s">
        <v>36</v>
      </c>
      <c r="J8377">
        <v>11.361199999999997</v>
      </c>
      <c r="K8377">
        <v>7.4411841760544908</v>
      </c>
      <c r="L8377" t="str">
        <f>TEXT(Orders[[#This Row],[date]],"MMM")</f>
        <v>Apr</v>
      </c>
    </row>
    <row r="8378" spans="1:12" x14ac:dyDescent="0.3">
      <c r="A8378" s="2">
        <v>44927</v>
      </c>
      <c r="B8378">
        <v>1012420</v>
      </c>
      <c r="C8378" t="s">
        <v>4623</v>
      </c>
      <c r="D8378" t="s">
        <v>3172</v>
      </c>
      <c r="E8378">
        <v>162.79600000000002</v>
      </c>
      <c r="F8378">
        <v>164.0412</v>
      </c>
      <c r="G8378" t="s">
        <v>2701</v>
      </c>
      <c r="H8378" t="s">
        <v>26</v>
      </c>
      <c r="I8378" t="s">
        <v>13</v>
      </c>
      <c r="J8378">
        <v>1.2451999999999828</v>
      </c>
      <c r="K8378">
        <v>0.76488365807512626</v>
      </c>
      <c r="L8378" t="str">
        <f>TEXT(Orders[[#This Row],[date]],"MMM")</f>
        <v>Jan</v>
      </c>
    </row>
    <row r="8379" spans="1:12" x14ac:dyDescent="0.3">
      <c r="A8379" s="2">
        <v>45097</v>
      </c>
      <c r="B8379">
        <v>1015966</v>
      </c>
      <c r="C8379" t="s">
        <v>3419</v>
      </c>
      <c r="D8379" t="s">
        <v>3178</v>
      </c>
      <c r="E8379">
        <v>180.78</v>
      </c>
      <c r="F8379">
        <v>164.0412</v>
      </c>
      <c r="G8379" t="s">
        <v>670</v>
      </c>
      <c r="H8379" t="s">
        <v>19</v>
      </c>
      <c r="I8379" t="s">
        <v>20</v>
      </c>
      <c r="J8379">
        <v>-16.738799999999998</v>
      </c>
      <c r="K8379">
        <v>-9.2592100896116811</v>
      </c>
      <c r="L8379" t="str">
        <f>TEXT(Orders[[#This Row],[date]],"MMM")</f>
        <v>Jun</v>
      </c>
    </row>
    <row r="8380" spans="1:12" x14ac:dyDescent="0.3">
      <c r="A8380" s="2">
        <v>45141</v>
      </c>
      <c r="B8380">
        <v>1018185</v>
      </c>
      <c r="C8380" t="s">
        <v>4630</v>
      </c>
      <c r="D8380" t="s">
        <v>3177</v>
      </c>
      <c r="E8380">
        <v>148.18400000000003</v>
      </c>
      <c r="F8380">
        <v>164.04120000000003</v>
      </c>
      <c r="G8380" t="s">
        <v>3025</v>
      </c>
      <c r="H8380" t="s">
        <v>19</v>
      </c>
      <c r="I8380" t="s">
        <v>20</v>
      </c>
      <c r="J8380">
        <v>15.857200000000006</v>
      </c>
      <c r="K8380">
        <v>10.701020353074558</v>
      </c>
      <c r="L8380" t="str">
        <f>TEXT(Orders[[#This Row],[date]],"MMM")</f>
        <v>Aug</v>
      </c>
    </row>
    <row r="8381" spans="1:12" x14ac:dyDescent="0.3">
      <c r="A8381" s="2">
        <v>45193</v>
      </c>
      <c r="B8381">
        <v>1005325</v>
      </c>
      <c r="C8381" t="s">
        <v>4114</v>
      </c>
      <c r="D8381" t="s">
        <v>3176</v>
      </c>
      <c r="E8381">
        <v>242.68800000000002</v>
      </c>
      <c r="F8381">
        <v>164.0548</v>
      </c>
      <c r="G8381" t="s">
        <v>2674</v>
      </c>
      <c r="H8381" t="s">
        <v>45</v>
      </c>
      <c r="I8381" t="s">
        <v>46</v>
      </c>
      <c r="J8381">
        <v>-78.633200000000016</v>
      </c>
      <c r="K8381">
        <v>-32.400942774261608</v>
      </c>
      <c r="L8381" t="str">
        <f>TEXT(Orders[[#This Row],[date]],"MMM")</f>
        <v>Sep</v>
      </c>
    </row>
    <row r="8382" spans="1:12" x14ac:dyDescent="0.3">
      <c r="A8382" s="2">
        <v>44974</v>
      </c>
      <c r="B8382">
        <v>1002097</v>
      </c>
      <c r="C8382" t="s">
        <v>5651</v>
      </c>
      <c r="D8382" t="s">
        <v>3175</v>
      </c>
      <c r="E8382">
        <v>220.17280000000002</v>
      </c>
      <c r="F8382">
        <v>164.06624000000002</v>
      </c>
      <c r="G8382" t="s">
        <v>2413</v>
      </c>
      <c r="H8382" t="s">
        <v>54</v>
      </c>
      <c r="I8382" t="s">
        <v>20</v>
      </c>
      <c r="J8382">
        <v>-56.106560000000002</v>
      </c>
      <c r="K8382">
        <v>-25.482966106621706</v>
      </c>
      <c r="L8382" t="str">
        <f>TEXT(Orders[[#This Row],[date]],"MMM")</f>
        <v>Feb</v>
      </c>
    </row>
    <row r="8383" spans="1:12" x14ac:dyDescent="0.3">
      <c r="A8383" s="2">
        <v>44971</v>
      </c>
      <c r="B8383">
        <v>1001847</v>
      </c>
      <c r="C8383" t="s">
        <v>5476</v>
      </c>
      <c r="D8383" t="s">
        <v>3173</v>
      </c>
      <c r="E8383">
        <v>191.94240000000002</v>
      </c>
      <c r="F8383">
        <v>164.21600000000001</v>
      </c>
      <c r="G8383" t="s">
        <v>2163</v>
      </c>
      <c r="H8383" t="s">
        <v>26</v>
      </c>
      <c r="I8383" t="s">
        <v>13</v>
      </c>
      <c r="J8383">
        <v>-27.726400000000012</v>
      </c>
      <c r="K8383">
        <v>-14.445166883398358</v>
      </c>
      <c r="L8383" t="str">
        <f>TEXT(Orders[[#This Row],[date]],"MMM")</f>
        <v>Feb</v>
      </c>
    </row>
    <row r="8384" spans="1:12" x14ac:dyDescent="0.3">
      <c r="A8384" s="2">
        <v>45230</v>
      </c>
      <c r="B8384">
        <v>1015022</v>
      </c>
      <c r="C8384" t="s">
        <v>4533</v>
      </c>
      <c r="D8384" t="s">
        <v>3180</v>
      </c>
      <c r="E8384">
        <v>2.2800000000000011</v>
      </c>
      <c r="F8384">
        <v>164.22048000000001</v>
      </c>
      <c r="G8384" t="s">
        <v>1520</v>
      </c>
      <c r="H8384" t="s">
        <v>12</v>
      </c>
      <c r="I8384" t="s">
        <v>13</v>
      </c>
      <c r="J8384">
        <v>161.94048000000001</v>
      </c>
      <c r="K8384">
        <v>7102.6526315789442</v>
      </c>
      <c r="L8384" t="str">
        <f>TEXT(Orders[[#This Row],[date]],"MMM")</f>
        <v>Oct</v>
      </c>
    </row>
    <row r="8385" spans="1:12" x14ac:dyDescent="0.3">
      <c r="A8385" s="2">
        <v>45249</v>
      </c>
      <c r="B8385">
        <v>1011969</v>
      </c>
      <c r="C8385" t="s">
        <v>5821</v>
      </c>
      <c r="D8385" t="s">
        <v>3180</v>
      </c>
      <c r="E8385">
        <v>20.26400000000001</v>
      </c>
      <c r="F8385">
        <v>164.22048000000001</v>
      </c>
      <c r="G8385" t="s">
        <v>2185</v>
      </c>
      <c r="H8385" t="s">
        <v>35</v>
      </c>
      <c r="I8385" t="s">
        <v>36</v>
      </c>
      <c r="J8385">
        <v>143.95648</v>
      </c>
      <c r="K8385">
        <v>710.40505329648602</v>
      </c>
      <c r="L8385" t="str">
        <f>TEXT(Orders[[#This Row],[date]],"MMM")</f>
        <v>Nov</v>
      </c>
    </row>
    <row r="8386" spans="1:12" x14ac:dyDescent="0.3">
      <c r="A8386" s="2">
        <v>45268</v>
      </c>
      <c r="B8386">
        <v>1018569</v>
      </c>
      <c r="C8386" t="s">
        <v>5569</v>
      </c>
      <c r="D8386" t="s">
        <v>3180</v>
      </c>
      <c r="E8386">
        <v>31.504000000000019</v>
      </c>
      <c r="F8386">
        <v>164.22048000000001</v>
      </c>
      <c r="G8386" t="s">
        <v>1533</v>
      </c>
      <c r="H8386" t="s">
        <v>75</v>
      </c>
      <c r="I8386" t="s">
        <v>46</v>
      </c>
      <c r="J8386">
        <v>132.71647999999999</v>
      </c>
      <c r="K8386">
        <v>421.26866429659697</v>
      </c>
      <c r="L8386" t="str">
        <f>TEXT(Orders[[#This Row],[date]],"MMM")</f>
        <v>Dec</v>
      </c>
    </row>
    <row r="8387" spans="1:12" x14ac:dyDescent="0.3">
      <c r="A8387" s="2">
        <v>45026</v>
      </c>
      <c r="B8387">
        <v>1003372</v>
      </c>
      <c r="C8387" t="s">
        <v>3738</v>
      </c>
      <c r="D8387" t="s">
        <v>3176</v>
      </c>
      <c r="E8387">
        <v>204.00000000000003</v>
      </c>
      <c r="F8387">
        <v>164.22640000000001</v>
      </c>
      <c r="G8387" t="s">
        <v>601</v>
      </c>
      <c r="H8387" t="s">
        <v>88</v>
      </c>
      <c r="I8387" t="s">
        <v>36</v>
      </c>
      <c r="J8387">
        <v>-39.773600000000016</v>
      </c>
      <c r="K8387">
        <v>-19.496862745098046</v>
      </c>
      <c r="L8387" t="str">
        <f>TEXT(Orders[[#This Row],[date]],"MMM")</f>
        <v>Apr</v>
      </c>
    </row>
    <row r="8388" spans="1:12" x14ac:dyDescent="0.3">
      <c r="A8388" s="2">
        <v>45024</v>
      </c>
      <c r="B8388">
        <v>1004089</v>
      </c>
      <c r="C8388" t="s">
        <v>3551</v>
      </c>
      <c r="D8388" t="s">
        <v>3177</v>
      </c>
      <c r="E8388">
        <v>274.31040000000002</v>
      </c>
      <c r="F8388">
        <v>164.43960000000001</v>
      </c>
      <c r="G8388" t="s">
        <v>1393</v>
      </c>
      <c r="H8388" t="s">
        <v>35</v>
      </c>
      <c r="I8388" t="s">
        <v>36</v>
      </c>
      <c r="J8388">
        <v>-109.8708</v>
      </c>
      <c r="K8388">
        <v>-40.05345768880801</v>
      </c>
      <c r="L8388" t="str">
        <f>TEXT(Orders[[#This Row],[date]],"MMM")</f>
        <v>Apr</v>
      </c>
    </row>
    <row r="8389" spans="1:12" x14ac:dyDescent="0.3">
      <c r="A8389" s="2">
        <v>44940</v>
      </c>
      <c r="B8389">
        <v>1014764</v>
      </c>
      <c r="C8389" t="s">
        <v>4351</v>
      </c>
      <c r="D8389" t="s">
        <v>3175</v>
      </c>
      <c r="E8389">
        <v>5.26400000000001</v>
      </c>
      <c r="F8389">
        <v>164.48939999999999</v>
      </c>
      <c r="G8389" t="s">
        <v>2282</v>
      </c>
      <c r="H8389" t="s">
        <v>30</v>
      </c>
      <c r="I8389" t="s">
        <v>13</v>
      </c>
      <c r="J8389">
        <v>159.22539999999998</v>
      </c>
      <c r="K8389">
        <v>3024.798632218839</v>
      </c>
      <c r="L8389" t="str">
        <f>TEXT(Orders[[#This Row],[date]],"MMM")</f>
        <v>Jan</v>
      </c>
    </row>
    <row r="8390" spans="1:12" x14ac:dyDescent="0.3">
      <c r="A8390" s="2">
        <v>45207</v>
      </c>
      <c r="B8390">
        <v>1006535</v>
      </c>
      <c r="C8390" t="s">
        <v>5873</v>
      </c>
      <c r="D8390" t="s">
        <v>3178</v>
      </c>
      <c r="E8390">
        <v>13.927999999999997</v>
      </c>
      <c r="F8390">
        <v>164.48939999999999</v>
      </c>
      <c r="G8390" t="s">
        <v>2880</v>
      </c>
      <c r="H8390" t="s">
        <v>57</v>
      </c>
      <c r="I8390" t="s">
        <v>20</v>
      </c>
      <c r="J8390">
        <v>150.56139999999999</v>
      </c>
      <c r="K8390">
        <v>1080.9979896611144</v>
      </c>
      <c r="L8390" t="str">
        <f>TEXT(Orders[[#This Row],[date]],"MMM")</f>
        <v>Oct</v>
      </c>
    </row>
    <row r="8391" spans="1:12" x14ac:dyDescent="0.3">
      <c r="A8391" s="2">
        <v>44992</v>
      </c>
      <c r="B8391">
        <v>1012400</v>
      </c>
      <c r="C8391" t="s">
        <v>4032</v>
      </c>
      <c r="D8391" t="s">
        <v>3176</v>
      </c>
      <c r="E8391">
        <v>37.447999999999979</v>
      </c>
      <c r="F8391">
        <v>164.48939999999999</v>
      </c>
      <c r="G8391" t="s">
        <v>2134</v>
      </c>
      <c r="H8391" t="s">
        <v>12</v>
      </c>
      <c r="I8391" t="s">
        <v>13</v>
      </c>
      <c r="J8391">
        <v>127.04140000000001</v>
      </c>
      <c r="K8391">
        <v>339.24748985259583</v>
      </c>
      <c r="L8391" t="str">
        <f>TEXT(Orders[[#This Row],[date]],"MMM")</f>
        <v>Mar</v>
      </c>
    </row>
    <row r="8392" spans="1:12" x14ac:dyDescent="0.3">
      <c r="A8392" s="2">
        <v>45205</v>
      </c>
      <c r="B8392">
        <v>1010172</v>
      </c>
      <c r="C8392" t="s">
        <v>3814</v>
      </c>
      <c r="D8392" t="s">
        <v>3179</v>
      </c>
      <c r="E8392">
        <v>38.572000000000003</v>
      </c>
      <c r="F8392">
        <v>164.48939999999999</v>
      </c>
      <c r="G8392" t="s">
        <v>2106</v>
      </c>
      <c r="H8392" t="s">
        <v>50</v>
      </c>
      <c r="I8392" t="s">
        <v>36</v>
      </c>
      <c r="J8392">
        <v>125.91739999999999</v>
      </c>
      <c r="K8392">
        <v>326.44768225655912</v>
      </c>
      <c r="L8392" t="str">
        <f>TEXT(Orders[[#This Row],[date]],"MMM")</f>
        <v>Oct</v>
      </c>
    </row>
    <row r="8393" spans="1:12" x14ac:dyDescent="0.3">
      <c r="A8393" s="2">
        <v>44939</v>
      </c>
      <c r="B8393">
        <v>1007560</v>
      </c>
      <c r="C8393" t="s">
        <v>5133</v>
      </c>
      <c r="D8393" t="s">
        <v>3173</v>
      </c>
      <c r="E8393">
        <v>40.420000000000016</v>
      </c>
      <c r="F8393">
        <v>164.48939999999999</v>
      </c>
      <c r="G8393" t="s">
        <v>823</v>
      </c>
      <c r="H8393" t="s">
        <v>75</v>
      </c>
      <c r="I8393" t="s">
        <v>46</v>
      </c>
      <c r="J8393">
        <v>124.06939999999997</v>
      </c>
      <c r="K8393">
        <v>306.95051954477958</v>
      </c>
      <c r="L8393" t="str">
        <f>TEXT(Orders[[#This Row],[date]],"MMM")</f>
        <v>Jan</v>
      </c>
    </row>
    <row r="8394" spans="1:12" x14ac:dyDescent="0.3">
      <c r="A8394" s="2">
        <v>45232</v>
      </c>
      <c r="B8394">
        <v>1018055</v>
      </c>
      <c r="C8394" t="s">
        <v>5932</v>
      </c>
      <c r="D8394" t="s">
        <v>3172</v>
      </c>
      <c r="E8394">
        <v>57.680000000000007</v>
      </c>
      <c r="F8394">
        <v>164.48939999999999</v>
      </c>
      <c r="G8394" t="s">
        <v>1088</v>
      </c>
      <c r="H8394" t="s">
        <v>75</v>
      </c>
      <c r="I8394" t="s">
        <v>46</v>
      </c>
      <c r="J8394">
        <v>106.80939999999998</v>
      </c>
      <c r="K8394">
        <v>185.17579750346735</v>
      </c>
      <c r="L8394" t="str">
        <f>TEXT(Orders[[#This Row],[date]],"MMM")</f>
        <v>Nov</v>
      </c>
    </row>
    <row r="8395" spans="1:12" x14ac:dyDescent="0.3">
      <c r="A8395" s="2">
        <v>45198</v>
      </c>
      <c r="B8395">
        <v>1015412</v>
      </c>
      <c r="C8395" t="s">
        <v>5174</v>
      </c>
      <c r="D8395" t="s">
        <v>3173</v>
      </c>
      <c r="E8395">
        <v>83.531999999999996</v>
      </c>
      <c r="F8395">
        <v>164.48939999999999</v>
      </c>
      <c r="G8395" t="s">
        <v>2907</v>
      </c>
      <c r="H8395" t="s">
        <v>50</v>
      </c>
      <c r="I8395" t="s">
        <v>36</v>
      </c>
      <c r="J8395">
        <v>80.957399999999993</v>
      </c>
      <c r="K8395">
        <v>96.917827898290483</v>
      </c>
      <c r="L8395" t="str">
        <f>TEXT(Orders[[#This Row],[date]],"MMM")</f>
        <v>Sep</v>
      </c>
    </row>
    <row r="8396" spans="1:12" x14ac:dyDescent="0.3">
      <c r="A8396" s="2">
        <v>45230</v>
      </c>
      <c r="B8396">
        <v>1019048</v>
      </c>
      <c r="C8396" t="s">
        <v>5933</v>
      </c>
      <c r="D8396" t="s">
        <v>3177</v>
      </c>
      <c r="E8396">
        <v>101.51599999999999</v>
      </c>
      <c r="F8396">
        <v>164.48939999999999</v>
      </c>
      <c r="G8396" t="s">
        <v>2787</v>
      </c>
      <c r="H8396" t="s">
        <v>30</v>
      </c>
      <c r="I8396" t="s">
        <v>13</v>
      </c>
      <c r="J8396">
        <v>62.973399999999998</v>
      </c>
      <c r="K8396">
        <v>62.032980022853543</v>
      </c>
      <c r="L8396" t="str">
        <f>TEXT(Orders[[#This Row],[date]],"MMM")</f>
        <v>Oct</v>
      </c>
    </row>
    <row r="8397" spans="1:12" x14ac:dyDescent="0.3">
      <c r="A8397" s="2">
        <v>45205</v>
      </c>
      <c r="B8397">
        <v>1019391</v>
      </c>
      <c r="C8397" t="s">
        <v>3407</v>
      </c>
      <c r="D8397" t="s">
        <v>3174</v>
      </c>
      <c r="E8397">
        <v>109.384</v>
      </c>
      <c r="F8397">
        <v>164.48939999999999</v>
      </c>
      <c r="G8397" t="s">
        <v>1650</v>
      </c>
      <c r="H8397" t="s">
        <v>19</v>
      </c>
      <c r="I8397" t="s">
        <v>20</v>
      </c>
      <c r="J8397">
        <v>55.105399999999989</v>
      </c>
      <c r="K8397">
        <v>50.3779346156659</v>
      </c>
      <c r="L8397" t="str">
        <f>TEXT(Orders[[#This Row],[date]],"MMM")</f>
        <v>Oct</v>
      </c>
    </row>
    <row r="8398" spans="1:12" x14ac:dyDescent="0.3">
      <c r="A8398" s="2">
        <v>45094</v>
      </c>
      <c r="B8398">
        <v>1012901</v>
      </c>
      <c r="C8398" t="s">
        <v>5582</v>
      </c>
      <c r="D8398" t="s">
        <v>3177</v>
      </c>
      <c r="E8398">
        <v>113.88</v>
      </c>
      <c r="F8398">
        <v>164.48939999999999</v>
      </c>
      <c r="G8398" t="s">
        <v>2374</v>
      </c>
      <c r="H8398" t="s">
        <v>75</v>
      </c>
      <c r="I8398" t="s">
        <v>46</v>
      </c>
      <c r="J8398">
        <v>50.609399999999994</v>
      </c>
      <c r="K8398">
        <v>44.440990516332981</v>
      </c>
      <c r="L8398" t="str">
        <f>TEXT(Orders[[#This Row],[date]],"MMM")</f>
        <v>Jun</v>
      </c>
    </row>
    <row r="8399" spans="1:12" x14ac:dyDescent="0.3">
      <c r="A8399" s="2">
        <v>45252</v>
      </c>
      <c r="B8399">
        <v>1017212</v>
      </c>
      <c r="C8399" t="s">
        <v>4555</v>
      </c>
      <c r="D8399" t="s">
        <v>3174</v>
      </c>
      <c r="E8399">
        <v>113.88</v>
      </c>
      <c r="F8399">
        <v>164.48939999999999</v>
      </c>
      <c r="G8399" t="s">
        <v>2446</v>
      </c>
      <c r="H8399" t="s">
        <v>57</v>
      </c>
      <c r="I8399" t="s">
        <v>20</v>
      </c>
      <c r="J8399">
        <v>50.609399999999994</v>
      </c>
      <c r="K8399">
        <v>44.440990516332981</v>
      </c>
      <c r="L8399" t="str">
        <f>TEXT(Orders[[#This Row],[date]],"MMM")</f>
        <v>Nov</v>
      </c>
    </row>
    <row r="8400" spans="1:12" x14ac:dyDescent="0.3">
      <c r="A8400" s="2">
        <v>45156</v>
      </c>
      <c r="B8400">
        <v>1019733</v>
      </c>
      <c r="C8400" t="s">
        <v>3476</v>
      </c>
      <c r="D8400" t="s">
        <v>3173</v>
      </c>
      <c r="E8400">
        <v>122.872</v>
      </c>
      <c r="F8400">
        <v>164.48939999999999</v>
      </c>
      <c r="G8400" t="s">
        <v>333</v>
      </c>
      <c r="H8400" t="s">
        <v>19</v>
      </c>
      <c r="I8400" t="s">
        <v>20</v>
      </c>
      <c r="J8400">
        <v>41.617399999999989</v>
      </c>
      <c r="K8400">
        <v>33.870531935672886</v>
      </c>
      <c r="L8400" t="str">
        <f>TEXT(Orders[[#This Row],[date]],"MMM")</f>
        <v>Aug</v>
      </c>
    </row>
    <row r="8401" spans="1:12" x14ac:dyDescent="0.3">
      <c r="A8401" s="2">
        <v>44995</v>
      </c>
      <c r="B8401">
        <v>1015493</v>
      </c>
      <c r="C8401" t="s">
        <v>5284</v>
      </c>
      <c r="D8401" t="s">
        <v>3174</v>
      </c>
      <c r="E8401">
        <v>134.11199999999999</v>
      </c>
      <c r="F8401">
        <v>164.48939999999999</v>
      </c>
      <c r="G8401" t="s">
        <v>581</v>
      </c>
      <c r="H8401" t="s">
        <v>88</v>
      </c>
      <c r="I8401" t="s">
        <v>36</v>
      </c>
      <c r="J8401">
        <v>30.377399999999994</v>
      </c>
      <c r="K8401">
        <v>22.650769506084465</v>
      </c>
      <c r="L8401" t="str">
        <f>TEXT(Orders[[#This Row],[date]],"MMM")</f>
        <v>Mar</v>
      </c>
    </row>
    <row r="8402" spans="1:12" x14ac:dyDescent="0.3">
      <c r="A8402" s="2">
        <v>45153</v>
      </c>
      <c r="B8402">
        <v>1010764</v>
      </c>
      <c r="C8402" t="s">
        <v>5068</v>
      </c>
      <c r="D8402" t="s">
        <v>3178</v>
      </c>
      <c r="E8402">
        <v>137.48400000000001</v>
      </c>
      <c r="F8402">
        <v>164.48939999999999</v>
      </c>
      <c r="G8402" t="s">
        <v>2239</v>
      </c>
      <c r="H8402" t="s">
        <v>45</v>
      </c>
      <c r="I8402" t="s">
        <v>46</v>
      </c>
      <c r="J8402">
        <v>27.00539999999998</v>
      </c>
      <c r="K8402">
        <v>19.642576590730542</v>
      </c>
      <c r="L8402" t="str">
        <f>TEXT(Orders[[#This Row],[date]],"MMM")</f>
        <v>Aug</v>
      </c>
    </row>
    <row r="8403" spans="1:12" x14ac:dyDescent="0.3">
      <c r="A8403" s="2">
        <v>45125</v>
      </c>
      <c r="B8403">
        <v>1015127</v>
      </c>
      <c r="C8403" t="s">
        <v>4274</v>
      </c>
      <c r="D8403" t="s">
        <v>3179</v>
      </c>
      <c r="E8403">
        <v>140.85599999999999</v>
      </c>
      <c r="F8403">
        <v>164.48939999999999</v>
      </c>
      <c r="G8403" t="s">
        <v>1140</v>
      </c>
      <c r="H8403" t="s">
        <v>75</v>
      </c>
      <c r="I8403" t="s">
        <v>46</v>
      </c>
      <c r="J8403">
        <v>23.633399999999995</v>
      </c>
      <c r="K8403">
        <v>16.778411995229167</v>
      </c>
      <c r="L8403" t="str">
        <f>TEXT(Orders[[#This Row],[date]],"MMM")</f>
        <v>Jul</v>
      </c>
    </row>
    <row r="8404" spans="1:12" x14ac:dyDescent="0.3">
      <c r="A8404" s="2">
        <v>45284</v>
      </c>
      <c r="B8404">
        <v>1013690</v>
      </c>
      <c r="C8404" t="s">
        <v>4027</v>
      </c>
      <c r="D8404" t="s">
        <v>3174</v>
      </c>
      <c r="E8404">
        <v>144.22800000000001</v>
      </c>
      <c r="F8404">
        <v>164.48939999999999</v>
      </c>
      <c r="G8404" t="s">
        <v>876</v>
      </c>
      <c r="H8404" t="s">
        <v>69</v>
      </c>
      <c r="I8404" t="s">
        <v>46</v>
      </c>
      <c r="J8404">
        <v>20.261399999999981</v>
      </c>
      <c r="K8404">
        <v>14.048173724935504</v>
      </c>
      <c r="L8404" t="str">
        <f>TEXT(Orders[[#This Row],[date]],"MMM")</f>
        <v>Dec</v>
      </c>
    </row>
    <row r="8405" spans="1:12" x14ac:dyDescent="0.3">
      <c r="A8405" s="2">
        <v>45104</v>
      </c>
      <c r="B8405">
        <v>1009613</v>
      </c>
      <c r="C8405" t="s">
        <v>4668</v>
      </c>
      <c r="D8405" t="s">
        <v>3173</v>
      </c>
      <c r="E8405">
        <v>182.44400000000002</v>
      </c>
      <c r="F8405">
        <v>164.48939999999999</v>
      </c>
      <c r="G8405" t="s">
        <v>1715</v>
      </c>
      <c r="H8405" t="s">
        <v>30</v>
      </c>
      <c r="I8405" t="s">
        <v>13</v>
      </c>
      <c r="J8405">
        <v>-17.954600000000028</v>
      </c>
      <c r="K8405">
        <v>-9.8411567385060774</v>
      </c>
      <c r="L8405" t="str">
        <f>TEXT(Orders[[#This Row],[date]],"MMM")</f>
        <v>Jun</v>
      </c>
    </row>
    <row r="8406" spans="1:12" x14ac:dyDescent="0.3">
      <c r="A8406" s="2">
        <v>45039</v>
      </c>
      <c r="B8406">
        <v>1017501</v>
      </c>
      <c r="C8406" t="s">
        <v>3783</v>
      </c>
      <c r="D8406" t="s">
        <v>3177</v>
      </c>
      <c r="E8406">
        <v>182.44400000000002</v>
      </c>
      <c r="F8406">
        <v>164.48939999999999</v>
      </c>
      <c r="G8406" t="s">
        <v>644</v>
      </c>
      <c r="H8406" t="s">
        <v>26</v>
      </c>
      <c r="I8406" t="s">
        <v>13</v>
      </c>
      <c r="J8406">
        <v>-17.954600000000028</v>
      </c>
      <c r="K8406">
        <v>-9.8411567385060774</v>
      </c>
      <c r="L8406" t="str">
        <f>TEXT(Orders[[#This Row],[date]],"MMM")</f>
        <v>Apr</v>
      </c>
    </row>
    <row r="8407" spans="1:12" x14ac:dyDescent="0.3">
      <c r="A8407" s="2">
        <v>44968</v>
      </c>
      <c r="B8407">
        <v>1012807</v>
      </c>
      <c r="C8407" t="s">
        <v>5207</v>
      </c>
      <c r="D8407" t="s">
        <v>3175</v>
      </c>
      <c r="E8407">
        <v>212.792</v>
      </c>
      <c r="F8407">
        <v>164.48939999999999</v>
      </c>
      <c r="G8407" t="s">
        <v>2962</v>
      </c>
      <c r="H8407" t="s">
        <v>54</v>
      </c>
      <c r="I8407" t="s">
        <v>20</v>
      </c>
      <c r="J8407">
        <v>-48.302600000000012</v>
      </c>
      <c r="K8407">
        <v>-22.699443588104824</v>
      </c>
      <c r="L8407" t="str">
        <f>TEXT(Orders[[#This Row],[date]],"MMM")</f>
        <v>Feb</v>
      </c>
    </row>
    <row r="8408" spans="1:12" x14ac:dyDescent="0.3">
      <c r="A8408" s="2">
        <v>45265</v>
      </c>
      <c r="B8408">
        <v>1003146</v>
      </c>
      <c r="C8408" t="s">
        <v>3235</v>
      </c>
      <c r="D8408" t="s">
        <v>3178</v>
      </c>
      <c r="E8408">
        <v>152.4256</v>
      </c>
      <c r="F8408">
        <v>164.6268</v>
      </c>
      <c r="G8408" t="s">
        <v>41</v>
      </c>
      <c r="H8408" t="s">
        <v>45</v>
      </c>
      <c r="I8408" t="s">
        <v>46</v>
      </c>
      <c r="J8408">
        <v>12.2012</v>
      </c>
      <c r="K8408">
        <v>8.0046921252073151</v>
      </c>
      <c r="L8408" t="str">
        <f>TEXT(Orders[[#This Row],[date]],"MMM")</f>
        <v>Dec</v>
      </c>
    </row>
    <row r="8409" spans="1:12" x14ac:dyDescent="0.3">
      <c r="A8409" s="2">
        <v>45049</v>
      </c>
      <c r="B8409">
        <v>1002417</v>
      </c>
      <c r="C8409" t="s">
        <v>4999</v>
      </c>
      <c r="D8409" t="s">
        <v>3173</v>
      </c>
      <c r="E8409">
        <v>132.98560000000003</v>
      </c>
      <c r="F8409">
        <v>164.64240000000001</v>
      </c>
      <c r="G8409" t="s">
        <v>2733</v>
      </c>
      <c r="H8409" t="s">
        <v>54</v>
      </c>
      <c r="I8409" t="s">
        <v>20</v>
      </c>
      <c r="J8409">
        <v>31.656799999999976</v>
      </c>
      <c r="K8409">
        <v>23.80468261225273</v>
      </c>
      <c r="L8409" t="str">
        <f>TEXT(Orders[[#This Row],[date]],"MMM")</f>
        <v>May</v>
      </c>
    </row>
    <row r="8410" spans="1:12" x14ac:dyDescent="0.3">
      <c r="A8410" s="2">
        <v>45224</v>
      </c>
      <c r="B8410">
        <v>1002672</v>
      </c>
      <c r="C8410" t="s">
        <v>5251</v>
      </c>
      <c r="D8410" t="s">
        <v>3179</v>
      </c>
      <c r="E8410">
        <v>269.78879999999998</v>
      </c>
      <c r="F8410">
        <v>164.6996</v>
      </c>
      <c r="G8410" t="s">
        <v>2988</v>
      </c>
      <c r="H8410" t="s">
        <v>57</v>
      </c>
      <c r="I8410" t="s">
        <v>20</v>
      </c>
      <c r="J8410">
        <v>-105.08919999999998</v>
      </c>
      <c r="K8410">
        <v>-38.95239535518153</v>
      </c>
      <c r="L8410" t="str">
        <f>TEXT(Orders[[#This Row],[date]],"MMM")</f>
        <v>Oct</v>
      </c>
    </row>
    <row r="8411" spans="1:12" x14ac:dyDescent="0.3">
      <c r="A8411" s="2">
        <v>45207</v>
      </c>
      <c r="B8411">
        <v>1002538</v>
      </c>
      <c r="C8411" t="s">
        <v>4505</v>
      </c>
      <c r="D8411" t="s">
        <v>3175</v>
      </c>
      <c r="E8411">
        <v>197.76</v>
      </c>
      <c r="F8411">
        <v>164.87120000000002</v>
      </c>
      <c r="G8411" t="s">
        <v>2854</v>
      </c>
      <c r="H8411" t="s">
        <v>26</v>
      </c>
      <c r="I8411" t="s">
        <v>13</v>
      </c>
      <c r="J8411">
        <v>-32.888799999999975</v>
      </c>
      <c r="K8411">
        <v>-16.6306634304207</v>
      </c>
      <c r="L8411" t="str">
        <f>TEXT(Orders[[#This Row],[date]],"MMM")</f>
        <v>Oct</v>
      </c>
    </row>
    <row r="8412" spans="1:12" x14ac:dyDescent="0.3">
      <c r="A8412" s="2">
        <v>45122</v>
      </c>
      <c r="B8412">
        <v>1002293</v>
      </c>
      <c r="C8412" t="s">
        <v>4638</v>
      </c>
      <c r="D8412" t="s">
        <v>3177</v>
      </c>
      <c r="E8412">
        <v>355.96800000000007</v>
      </c>
      <c r="F8412">
        <v>164.87120000000002</v>
      </c>
      <c r="G8412" t="s">
        <v>2609</v>
      </c>
      <c r="H8412" t="s">
        <v>88</v>
      </c>
      <c r="I8412" t="s">
        <v>36</v>
      </c>
      <c r="J8412">
        <v>-191.09680000000006</v>
      </c>
      <c r="K8412">
        <v>-53.683701905789292</v>
      </c>
      <c r="L8412" t="str">
        <f>TEXT(Orders[[#This Row],[date]],"MMM")</f>
        <v>Jul</v>
      </c>
    </row>
    <row r="8413" spans="1:12" x14ac:dyDescent="0.3">
      <c r="A8413" s="2">
        <v>44961</v>
      </c>
      <c r="B8413">
        <v>1003801</v>
      </c>
      <c r="C8413" t="s">
        <v>4385</v>
      </c>
      <c r="D8413" t="s">
        <v>3178</v>
      </c>
      <c r="E8413">
        <v>173.65760000000003</v>
      </c>
      <c r="F8413">
        <v>164.92840000000004</v>
      </c>
      <c r="G8413" t="s">
        <v>1271</v>
      </c>
      <c r="H8413" t="s">
        <v>57</v>
      </c>
      <c r="I8413" t="s">
        <v>20</v>
      </c>
      <c r="J8413">
        <v>-8.7291999999999916</v>
      </c>
      <c r="K8413">
        <v>-5.0266731775631994</v>
      </c>
      <c r="L8413" t="str">
        <f>TEXT(Orders[[#This Row],[date]],"MMM")</f>
        <v>Feb</v>
      </c>
    </row>
    <row r="8414" spans="1:12" x14ac:dyDescent="0.3">
      <c r="A8414" s="2">
        <v>45008</v>
      </c>
      <c r="B8414">
        <v>1004046</v>
      </c>
      <c r="C8414" t="s">
        <v>5467</v>
      </c>
      <c r="D8414" t="s">
        <v>3180</v>
      </c>
      <c r="E8414">
        <v>272.51519999999999</v>
      </c>
      <c r="F8414">
        <v>164.92840000000004</v>
      </c>
      <c r="G8414" t="s">
        <v>3127</v>
      </c>
      <c r="H8414" t="s">
        <v>69</v>
      </c>
      <c r="I8414" t="s">
        <v>46</v>
      </c>
      <c r="J8414">
        <v>-107.58679999999995</v>
      </c>
      <c r="K8414">
        <v>-39.479192353307255</v>
      </c>
      <c r="L8414" t="str">
        <f>TEXT(Orders[[#This Row],[date]],"MMM")</f>
        <v>Mar</v>
      </c>
    </row>
    <row r="8415" spans="1:12" x14ac:dyDescent="0.3">
      <c r="A8415" s="2">
        <v>44941</v>
      </c>
      <c r="B8415">
        <v>1006826</v>
      </c>
      <c r="C8415" t="s">
        <v>5734</v>
      </c>
      <c r="D8415" t="s">
        <v>3174</v>
      </c>
      <c r="E8415">
        <v>0.28000000000000114</v>
      </c>
      <c r="F8415">
        <v>164.9376</v>
      </c>
      <c r="G8415" t="s">
        <v>3057</v>
      </c>
      <c r="H8415" t="s">
        <v>45</v>
      </c>
      <c r="I8415" t="s">
        <v>46</v>
      </c>
      <c r="J8415">
        <v>164.6576</v>
      </c>
      <c r="K8415">
        <v>58806.285714285477</v>
      </c>
      <c r="L8415" t="str">
        <f>TEXT(Orders[[#This Row],[date]],"MMM")</f>
        <v>Jan</v>
      </c>
    </row>
    <row r="8416" spans="1:12" x14ac:dyDescent="0.3">
      <c r="A8416" s="2">
        <v>45237</v>
      </c>
      <c r="B8416">
        <v>1009642</v>
      </c>
      <c r="C8416" t="s">
        <v>3419</v>
      </c>
      <c r="D8416" t="s">
        <v>3177</v>
      </c>
      <c r="E8416">
        <v>1.3520000000000039</v>
      </c>
      <c r="F8416">
        <v>164.9376</v>
      </c>
      <c r="G8416" t="s">
        <v>670</v>
      </c>
      <c r="H8416" t="s">
        <v>19</v>
      </c>
      <c r="I8416" t="s">
        <v>20</v>
      </c>
      <c r="J8416">
        <v>163.5856</v>
      </c>
      <c r="K8416">
        <v>12099.5266272189</v>
      </c>
      <c r="L8416" t="str">
        <f>TEXT(Orders[[#This Row],[date]],"MMM")</f>
        <v>Nov</v>
      </c>
    </row>
    <row r="8417" spans="1:12" x14ac:dyDescent="0.3">
      <c r="A8417" s="2">
        <v>45067</v>
      </c>
      <c r="B8417">
        <v>1009540</v>
      </c>
      <c r="C8417" t="s">
        <v>4925</v>
      </c>
      <c r="D8417" t="s">
        <v>3174</v>
      </c>
      <c r="E8417">
        <v>8.0960000000000036</v>
      </c>
      <c r="F8417">
        <v>164.9376</v>
      </c>
      <c r="G8417" t="s">
        <v>2653</v>
      </c>
      <c r="H8417" t="s">
        <v>26</v>
      </c>
      <c r="I8417" t="s">
        <v>13</v>
      </c>
      <c r="J8417">
        <v>156.8416</v>
      </c>
      <c r="K8417">
        <v>1937.2727272727263</v>
      </c>
      <c r="L8417" t="str">
        <f>TEXT(Orders[[#This Row],[date]],"MMM")</f>
        <v>May</v>
      </c>
    </row>
    <row r="8418" spans="1:12" x14ac:dyDescent="0.3">
      <c r="A8418" s="2">
        <v>45270</v>
      </c>
      <c r="B8418">
        <v>1012352</v>
      </c>
      <c r="C8418" t="s">
        <v>5583</v>
      </c>
      <c r="D8418" t="s">
        <v>3172</v>
      </c>
      <c r="E8418">
        <v>15.963999999999999</v>
      </c>
      <c r="F8418">
        <v>164.9376</v>
      </c>
      <c r="G8418" t="s">
        <v>1116</v>
      </c>
      <c r="H8418" t="s">
        <v>69</v>
      </c>
      <c r="I8418" t="s">
        <v>46</v>
      </c>
      <c r="J8418">
        <v>148.9736</v>
      </c>
      <c r="K8418">
        <v>933.18466549736922</v>
      </c>
      <c r="L8418" t="str">
        <f>TEXT(Orders[[#This Row],[date]],"MMM")</f>
        <v>Dec</v>
      </c>
    </row>
    <row r="8419" spans="1:12" x14ac:dyDescent="0.3">
      <c r="A8419" s="2">
        <v>45269</v>
      </c>
      <c r="B8419">
        <v>1014360</v>
      </c>
      <c r="C8419" t="s">
        <v>5407</v>
      </c>
      <c r="D8419" t="s">
        <v>3175</v>
      </c>
      <c r="E8419">
        <v>20.004000000000019</v>
      </c>
      <c r="F8419">
        <v>164.9376</v>
      </c>
      <c r="G8419" t="s">
        <v>1472</v>
      </c>
      <c r="H8419" t="s">
        <v>12</v>
      </c>
      <c r="I8419" t="s">
        <v>13</v>
      </c>
      <c r="J8419">
        <v>144.93359999999998</v>
      </c>
      <c r="K8419">
        <v>724.523095380923</v>
      </c>
      <c r="L8419" t="str">
        <f>TEXT(Orders[[#This Row],[date]],"MMM")</f>
        <v>Dec</v>
      </c>
    </row>
    <row r="8420" spans="1:12" x14ac:dyDescent="0.3">
      <c r="A8420" s="2">
        <v>45042</v>
      </c>
      <c r="B8420">
        <v>1009903</v>
      </c>
      <c r="C8420" t="s">
        <v>4800</v>
      </c>
      <c r="D8420" t="s">
        <v>3171</v>
      </c>
      <c r="E8420">
        <v>30.120000000000005</v>
      </c>
      <c r="F8420">
        <v>164.9376</v>
      </c>
      <c r="G8420" t="s">
        <v>2509</v>
      </c>
      <c r="H8420" t="s">
        <v>26</v>
      </c>
      <c r="I8420" t="s">
        <v>13</v>
      </c>
      <c r="J8420">
        <v>134.8176</v>
      </c>
      <c r="K8420">
        <v>447.60159362549797</v>
      </c>
      <c r="L8420" t="str">
        <f>TEXT(Orders[[#This Row],[date]],"MMM")</f>
        <v>Apr</v>
      </c>
    </row>
    <row r="8421" spans="1:12" x14ac:dyDescent="0.3">
      <c r="A8421" s="2">
        <v>45260</v>
      </c>
      <c r="B8421">
        <v>1019107</v>
      </c>
      <c r="C8421" t="s">
        <v>4222</v>
      </c>
      <c r="D8421" t="s">
        <v>3176</v>
      </c>
      <c r="E8421">
        <v>36.864000000000004</v>
      </c>
      <c r="F8421">
        <v>164.9376</v>
      </c>
      <c r="G8421" t="s">
        <v>1082</v>
      </c>
      <c r="H8421" t="s">
        <v>88</v>
      </c>
      <c r="I8421" t="s">
        <v>36</v>
      </c>
      <c r="J8421">
        <v>128.0736</v>
      </c>
      <c r="K8421">
        <v>347.42187499999994</v>
      </c>
      <c r="L8421" t="str">
        <f>TEXT(Orders[[#This Row],[date]],"MMM")</f>
        <v>Nov</v>
      </c>
    </row>
    <row r="8422" spans="1:12" x14ac:dyDescent="0.3">
      <c r="A8422" s="2">
        <v>45254</v>
      </c>
      <c r="B8422">
        <v>1019855</v>
      </c>
      <c r="C8422" t="s">
        <v>5934</v>
      </c>
      <c r="D8422" t="s">
        <v>3174</v>
      </c>
      <c r="E8422">
        <v>41.360000000000014</v>
      </c>
      <c r="F8422">
        <v>164.9376</v>
      </c>
      <c r="G8422" t="s">
        <v>2167</v>
      </c>
      <c r="H8422" t="s">
        <v>12</v>
      </c>
      <c r="I8422" t="s">
        <v>13</v>
      </c>
      <c r="J8422">
        <v>123.57759999999999</v>
      </c>
      <c r="K8422">
        <v>298.78529980657629</v>
      </c>
      <c r="L8422" t="str">
        <f>TEXT(Orders[[#This Row],[date]],"MMM")</f>
        <v>Nov</v>
      </c>
    </row>
    <row r="8423" spans="1:12" x14ac:dyDescent="0.3">
      <c r="A8423" s="2">
        <v>45078</v>
      </c>
      <c r="B8423">
        <v>1006476</v>
      </c>
      <c r="C8423" t="s">
        <v>4556</v>
      </c>
      <c r="D8423" t="s">
        <v>3176</v>
      </c>
      <c r="E8423">
        <v>46.292000000000002</v>
      </c>
      <c r="F8423">
        <v>164.9376</v>
      </c>
      <c r="G8423" t="s">
        <v>1515</v>
      </c>
      <c r="H8423" t="s">
        <v>35</v>
      </c>
      <c r="I8423" t="s">
        <v>36</v>
      </c>
      <c r="J8423">
        <v>118.6456</v>
      </c>
      <c r="K8423">
        <v>256.29828048042856</v>
      </c>
      <c r="L8423" t="str">
        <f>TEXT(Orders[[#This Row],[date]],"MMM")</f>
        <v>Jun</v>
      </c>
    </row>
    <row r="8424" spans="1:12" x14ac:dyDescent="0.3">
      <c r="A8424" s="2">
        <v>45070</v>
      </c>
      <c r="B8424">
        <v>1013226</v>
      </c>
      <c r="C8424" t="s">
        <v>4016</v>
      </c>
      <c r="D8424" t="s">
        <v>3179</v>
      </c>
      <c r="E8424">
        <v>59.344000000000023</v>
      </c>
      <c r="F8424">
        <v>164.9376</v>
      </c>
      <c r="G8424" t="s">
        <v>1906</v>
      </c>
      <c r="H8424" t="s">
        <v>54</v>
      </c>
      <c r="I8424" t="s">
        <v>20</v>
      </c>
      <c r="J8424">
        <v>105.59359999999998</v>
      </c>
      <c r="K8424">
        <v>177.93475330277693</v>
      </c>
      <c r="L8424" t="str">
        <f>TEXT(Orders[[#This Row],[date]],"MMM")</f>
        <v>May</v>
      </c>
    </row>
    <row r="8425" spans="1:12" x14ac:dyDescent="0.3">
      <c r="A8425" s="2">
        <v>45189</v>
      </c>
      <c r="B8425">
        <v>1010052</v>
      </c>
      <c r="C8425" t="s">
        <v>5335</v>
      </c>
      <c r="D8425" t="s">
        <v>3174</v>
      </c>
      <c r="E8425">
        <v>62.716000000000008</v>
      </c>
      <c r="F8425">
        <v>164.9376</v>
      </c>
      <c r="G8425" t="s">
        <v>1262</v>
      </c>
      <c r="H8425" t="s">
        <v>57</v>
      </c>
      <c r="I8425" t="s">
        <v>20</v>
      </c>
      <c r="J8425">
        <v>102.2216</v>
      </c>
      <c r="K8425">
        <v>162.99126219784421</v>
      </c>
      <c r="L8425" t="str">
        <f>TEXT(Orders[[#This Row],[date]],"MMM")</f>
        <v>Sep</v>
      </c>
    </row>
    <row r="8426" spans="1:12" x14ac:dyDescent="0.3">
      <c r="A8426" s="2">
        <v>45290</v>
      </c>
      <c r="B8426">
        <v>1012469</v>
      </c>
      <c r="C8426" t="s">
        <v>5696</v>
      </c>
      <c r="D8426" t="s">
        <v>3179</v>
      </c>
      <c r="E8426">
        <v>67.212000000000018</v>
      </c>
      <c r="F8426">
        <v>164.9376</v>
      </c>
      <c r="G8426" t="s">
        <v>3047</v>
      </c>
      <c r="H8426" t="s">
        <v>50</v>
      </c>
      <c r="I8426" t="s">
        <v>36</v>
      </c>
      <c r="J8426">
        <v>97.725599999999986</v>
      </c>
      <c r="K8426">
        <v>145.39903588644879</v>
      </c>
      <c r="L8426" t="str">
        <f>TEXT(Orders[[#This Row],[date]],"MMM")</f>
        <v>Dec</v>
      </c>
    </row>
    <row r="8427" spans="1:12" x14ac:dyDescent="0.3">
      <c r="A8427" s="2">
        <v>45262</v>
      </c>
      <c r="B8427">
        <v>1018824</v>
      </c>
      <c r="C8427" t="s">
        <v>5058</v>
      </c>
      <c r="D8427" t="s">
        <v>3180</v>
      </c>
      <c r="E8427">
        <v>70.584000000000003</v>
      </c>
      <c r="F8427">
        <v>164.9376</v>
      </c>
      <c r="G8427" t="s">
        <v>2670</v>
      </c>
      <c r="H8427" t="s">
        <v>54</v>
      </c>
      <c r="I8427" t="s">
        <v>20</v>
      </c>
      <c r="J8427">
        <v>94.3536</v>
      </c>
      <c r="K8427">
        <v>133.67562053723222</v>
      </c>
      <c r="L8427" t="str">
        <f>TEXT(Orders[[#This Row],[date]],"MMM")</f>
        <v>Dec</v>
      </c>
    </row>
    <row r="8428" spans="1:12" x14ac:dyDescent="0.3">
      <c r="A8428" s="2">
        <v>45171</v>
      </c>
      <c r="B8428">
        <v>1019487</v>
      </c>
      <c r="C8428" t="s">
        <v>3629</v>
      </c>
      <c r="D8428" t="s">
        <v>3177</v>
      </c>
      <c r="E8428">
        <v>70.584000000000003</v>
      </c>
      <c r="F8428">
        <v>164.9376</v>
      </c>
      <c r="G8428" t="s">
        <v>548</v>
      </c>
      <c r="H8428" t="s">
        <v>30</v>
      </c>
      <c r="I8428" t="s">
        <v>13</v>
      </c>
      <c r="J8428">
        <v>94.3536</v>
      </c>
      <c r="K8428">
        <v>133.67562053723222</v>
      </c>
      <c r="L8428" t="str">
        <f>TEXT(Orders[[#This Row],[date]],"MMM")</f>
        <v>Sep</v>
      </c>
    </row>
    <row r="8429" spans="1:12" x14ac:dyDescent="0.3">
      <c r="A8429" s="2">
        <v>45033</v>
      </c>
      <c r="B8429">
        <v>1008928</v>
      </c>
      <c r="C8429" t="s">
        <v>5269</v>
      </c>
      <c r="D8429" t="s">
        <v>3173</v>
      </c>
      <c r="E8429">
        <v>72.611999999999995</v>
      </c>
      <c r="F8429">
        <v>164.9376</v>
      </c>
      <c r="G8429" t="s">
        <v>663</v>
      </c>
      <c r="H8429" t="s">
        <v>35</v>
      </c>
      <c r="I8429" t="s">
        <v>36</v>
      </c>
      <c r="J8429">
        <v>92.325600000000009</v>
      </c>
      <c r="K8429">
        <v>127.14923153197822</v>
      </c>
      <c r="L8429" t="str">
        <f>TEXT(Orders[[#This Row],[date]],"MMM")</f>
        <v>Apr</v>
      </c>
    </row>
    <row r="8430" spans="1:12" x14ac:dyDescent="0.3">
      <c r="A8430" s="2">
        <v>45275</v>
      </c>
      <c r="B8430">
        <v>1017925</v>
      </c>
      <c r="C8430" t="s">
        <v>5535</v>
      </c>
      <c r="D8430" t="s">
        <v>3171</v>
      </c>
      <c r="E8430">
        <v>76.204000000000022</v>
      </c>
      <c r="F8430">
        <v>164.9376</v>
      </c>
      <c r="G8430" t="s">
        <v>1551</v>
      </c>
      <c r="H8430" t="s">
        <v>45</v>
      </c>
      <c r="I8430" t="s">
        <v>46</v>
      </c>
      <c r="J8430">
        <v>88.733599999999981</v>
      </c>
      <c r="K8430">
        <v>116.44218151278143</v>
      </c>
      <c r="L8430" t="str">
        <f>TEXT(Orders[[#This Row],[date]],"MMM")</f>
        <v>Dec</v>
      </c>
    </row>
    <row r="8431" spans="1:12" x14ac:dyDescent="0.3">
      <c r="A8431" s="2">
        <v>45164</v>
      </c>
      <c r="B8431">
        <v>1013602</v>
      </c>
      <c r="C8431" t="s">
        <v>4013</v>
      </c>
      <c r="D8431" t="s">
        <v>3172</v>
      </c>
      <c r="E8431">
        <v>85.196000000000012</v>
      </c>
      <c r="F8431">
        <v>164.9376</v>
      </c>
      <c r="G8431" t="s">
        <v>860</v>
      </c>
      <c r="H8431" t="s">
        <v>30</v>
      </c>
      <c r="I8431" t="s">
        <v>13</v>
      </c>
      <c r="J8431">
        <v>79.741599999999991</v>
      </c>
      <c r="K8431">
        <v>93.597821493966819</v>
      </c>
      <c r="L8431" t="str">
        <f>TEXT(Orders[[#This Row],[date]],"MMM")</f>
        <v>Aug</v>
      </c>
    </row>
    <row r="8432" spans="1:12" x14ac:dyDescent="0.3">
      <c r="A8432" s="2">
        <v>45118</v>
      </c>
      <c r="B8432">
        <v>1016540</v>
      </c>
      <c r="C8432" t="s">
        <v>4166</v>
      </c>
      <c r="D8432" t="s">
        <v>3173</v>
      </c>
      <c r="E8432">
        <v>88.568000000000012</v>
      </c>
      <c r="F8432">
        <v>164.9376</v>
      </c>
      <c r="G8432" t="s">
        <v>1023</v>
      </c>
      <c r="H8432" t="s">
        <v>69</v>
      </c>
      <c r="I8432" t="s">
        <v>46</v>
      </c>
      <c r="J8432">
        <v>76.369599999999991</v>
      </c>
      <c r="K8432">
        <v>86.227079757926091</v>
      </c>
      <c r="L8432" t="str">
        <f>TEXT(Orders[[#This Row],[date]],"MMM")</f>
        <v>Jul</v>
      </c>
    </row>
    <row r="8433" spans="1:12" x14ac:dyDescent="0.3">
      <c r="A8433" s="2">
        <v>45209</v>
      </c>
      <c r="B8433">
        <v>1017721</v>
      </c>
      <c r="C8433" t="s">
        <v>4802</v>
      </c>
      <c r="D8433" t="s">
        <v>3178</v>
      </c>
      <c r="E8433">
        <v>90.816000000000017</v>
      </c>
      <c r="F8433">
        <v>164.9376</v>
      </c>
      <c r="G8433" t="s">
        <v>2709</v>
      </c>
      <c r="H8433" t="s">
        <v>54</v>
      </c>
      <c r="I8433" t="s">
        <v>20</v>
      </c>
      <c r="J8433">
        <v>74.121599999999987</v>
      </c>
      <c r="K8433">
        <v>81.617336152219849</v>
      </c>
      <c r="L8433" t="str">
        <f>TEXT(Orders[[#This Row],[date]],"MMM")</f>
        <v>Oct</v>
      </c>
    </row>
    <row r="8434" spans="1:12" x14ac:dyDescent="0.3">
      <c r="A8434" s="2">
        <v>45155</v>
      </c>
      <c r="B8434">
        <v>1013739</v>
      </c>
      <c r="C8434" t="s">
        <v>5429</v>
      </c>
      <c r="D8434" t="s">
        <v>3176</v>
      </c>
      <c r="E8434">
        <v>99.808000000000021</v>
      </c>
      <c r="F8434">
        <v>164.9376</v>
      </c>
      <c r="G8434" t="s">
        <v>2772</v>
      </c>
      <c r="H8434" t="s">
        <v>88</v>
      </c>
      <c r="I8434" t="s">
        <v>36</v>
      </c>
      <c r="J8434">
        <v>65.129599999999982</v>
      </c>
      <c r="K8434">
        <v>65.254889387624203</v>
      </c>
      <c r="L8434" t="str">
        <f>TEXT(Orders[[#This Row],[date]],"MMM")</f>
        <v>Aug</v>
      </c>
    </row>
    <row r="8435" spans="1:12" x14ac:dyDescent="0.3">
      <c r="A8435" s="2">
        <v>44927</v>
      </c>
      <c r="B8435">
        <v>1005846</v>
      </c>
      <c r="C8435" t="s">
        <v>3613</v>
      </c>
      <c r="D8435" t="s">
        <v>3173</v>
      </c>
      <c r="E8435">
        <v>124.20800000000003</v>
      </c>
      <c r="F8435">
        <v>164.9376</v>
      </c>
      <c r="G8435" t="s">
        <v>2944</v>
      </c>
      <c r="H8435" t="s">
        <v>19</v>
      </c>
      <c r="I8435" t="s">
        <v>20</v>
      </c>
      <c r="J8435">
        <v>40.729599999999976</v>
      </c>
      <c r="K8435">
        <v>32.79144660569365</v>
      </c>
      <c r="L8435" t="str">
        <f>TEXT(Orders[[#This Row],[date]],"MMM")</f>
        <v>Jan</v>
      </c>
    </row>
    <row r="8436" spans="1:12" x14ac:dyDescent="0.3">
      <c r="A8436" s="2">
        <v>44945</v>
      </c>
      <c r="B8436">
        <v>1013664</v>
      </c>
      <c r="C8436" t="s">
        <v>3612</v>
      </c>
      <c r="D8436" t="s">
        <v>3173</v>
      </c>
      <c r="E8436">
        <v>134.65200000000002</v>
      </c>
      <c r="F8436">
        <v>164.9376</v>
      </c>
      <c r="G8436" t="s">
        <v>479</v>
      </c>
      <c r="H8436" t="s">
        <v>35</v>
      </c>
      <c r="I8436" t="s">
        <v>36</v>
      </c>
      <c r="J8436">
        <v>30.285599999999988</v>
      </c>
      <c r="K8436">
        <v>22.491756527938676</v>
      </c>
      <c r="L8436" t="str">
        <f>TEXT(Orders[[#This Row],[date]],"MMM")</f>
        <v>Jan</v>
      </c>
    </row>
    <row r="8437" spans="1:12" x14ac:dyDescent="0.3">
      <c r="A8437" s="2">
        <v>45270</v>
      </c>
      <c r="B8437">
        <v>1013998</v>
      </c>
      <c r="C8437" t="s">
        <v>4643</v>
      </c>
      <c r="D8437" t="s">
        <v>3175</v>
      </c>
      <c r="E8437">
        <v>135.77600000000001</v>
      </c>
      <c r="F8437">
        <v>164.9376</v>
      </c>
      <c r="G8437" t="s">
        <v>2053</v>
      </c>
      <c r="H8437" t="s">
        <v>26</v>
      </c>
      <c r="I8437" t="s">
        <v>13</v>
      </c>
      <c r="J8437">
        <v>29.161599999999993</v>
      </c>
      <c r="K8437">
        <v>21.477728022625495</v>
      </c>
      <c r="L8437" t="str">
        <f>TEXT(Orders[[#This Row],[date]],"MMM")</f>
        <v>Dec</v>
      </c>
    </row>
    <row r="8438" spans="1:12" x14ac:dyDescent="0.3">
      <c r="A8438" s="2">
        <v>45077</v>
      </c>
      <c r="B8438">
        <v>1019555</v>
      </c>
      <c r="C8438" t="s">
        <v>3645</v>
      </c>
      <c r="D8438" t="s">
        <v>3172</v>
      </c>
      <c r="E8438">
        <v>157.13200000000003</v>
      </c>
      <c r="F8438">
        <v>164.9376</v>
      </c>
      <c r="G8438" t="s">
        <v>3140</v>
      </c>
      <c r="H8438" t="s">
        <v>75</v>
      </c>
      <c r="I8438" t="s">
        <v>46</v>
      </c>
      <c r="J8438">
        <v>7.8055999999999699</v>
      </c>
      <c r="K8438">
        <v>4.9675432120764507</v>
      </c>
      <c r="L8438" t="str">
        <f>TEXT(Orders[[#This Row],[date]],"MMM")</f>
        <v>May</v>
      </c>
    </row>
    <row r="8439" spans="1:12" x14ac:dyDescent="0.3">
      <c r="A8439" s="2">
        <v>45231</v>
      </c>
      <c r="B8439">
        <v>1015327</v>
      </c>
      <c r="C8439" t="s">
        <v>4171</v>
      </c>
      <c r="D8439" t="s">
        <v>3178</v>
      </c>
      <c r="E8439">
        <v>162.75200000000001</v>
      </c>
      <c r="F8439">
        <v>164.9376</v>
      </c>
      <c r="G8439" t="s">
        <v>2241</v>
      </c>
      <c r="H8439" t="s">
        <v>75</v>
      </c>
      <c r="I8439" t="s">
        <v>46</v>
      </c>
      <c r="J8439">
        <v>2.1855999999999938</v>
      </c>
      <c r="K8439">
        <v>1.3429020841525718</v>
      </c>
      <c r="L8439" t="str">
        <f>TEXT(Orders[[#This Row],[date]],"MMM")</f>
        <v>Nov</v>
      </c>
    </row>
    <row r="8440" spans="1:12" x14ac:dyDescent="0.3">
      <c r="A8440" s="2">
        <v>44968</v>
      </c>
      <c r="B8440">
        <v>1019790</v>
      </c>
      <c r="C8440" t="s">
        <v>3548</v>
      </c>
      <c r="D8440" t="s">
        <v>3176</v>
      </c>
      <c r="E8440">
        <v>162.75200000000001</v>
      </c>
      <c r="F8440">
        <v>164.9376</v>
      </c>
      <c r="G8440" t="s">
        <v>403</v>
      </c>
      <c r="H8440" t="s">
        <v>19</v>
      </c>
      <c r="I8440" t="s">
        <v>20</v>
      </c>
      <c r="J8440">
        <v>2.1855999999999938</v>
      </c>
      <c r="K8440">
        <v>1.3429020841525718</v>
      </c>
      <c r="L8440" t="str">
        <f>TEXT(Orders[[#This Row],[date]],"MMM")</f>
        <v>Feb</v>
      </c>
    </row>
    <row r="8441" spans="1:12" x14ac:dyDescent="0.3">
      <c r="A8441" s="2">
        <v>44945</v>
      </c>
      <c r="B8441">
        <v>1010270</v>
      </c>
      <c r="C8441" t="s">
        <v>4880</v>
      </c>
      <c r="D8441" t="s">
        <v>3180</v>
      </c>
      <c r="E8441">
        <v>176.24</v>
      </c>
      <c r="F8441">
        <v>164.9376</v>
      </c>
      <c r="G8441" t="s">
        <v>3005</v>
      </c>
      <c r="H8441" t="s">
        <v>50</v>
      </c>
      <c r="I8441" t="s">
        <v>36</v>
      </c>
      <c r="J8441">
        <v>-11.302400000000006</v>
      </c>
      <c r="K8441">
        <v>-6.4130730821606932</v>
      </c>
      <c r="L8441" t="str">
        <f>TEXT(Orders[[#This Row],[date]],"MMM")</f>
        <v>Jan</v>
      </c>
    </row>
    <row r="8442" spans="1:12" x14ac:dyDescent="0.3">
      <c r="A8442" s="2">
        <v>44999</v>
      </c>
      <c r="B8442">
        <v>1017408</v>
      </c>
      <c r="C8442" t="s">
        <v>4946</v>
      </c>
      <c r="D8442" t="s">
        <v>3173</v>
      </c>
      <c r="E8442">
        <v>200.96800000000002</v>
      </c>
      <c r="F8442">
        <v>164.9376</v>
      </c>
      <c r="G8442" t="s">
        <v>2400</v>
      </c>
      <c r="H8442" t="s">
        <v>26</v>
      </c>
      <c r="I8442" t="s">
        <v>13</v>
      </c>
      <c r="J8442">
        <v>-36.030400000000014</v>
      </c>
      <c r="K8442">
        <v>-17.928426416145861</v>
      </c>
      <c r="L8442" t="str">
        <f>TEXT(Orders[[#This Row],[date]],"MMM")</f>
        <v>Mar</v>
      </c>
    </row>
    <row r="8443" spans="1:12" x14ac:dyDescent="0.3">
      <c r="A8443" s="2">
        <v>44940</v>
      </c>
      <c r="B8443">
        <v>1014044</v>
      </c>
      <c r="C8443" t="s">
        <v>5879</v>
      </c>
      <c r="D8443" t="s">
        <v>3173</v>
      </c>
      <c r="E8443">
        <v>208.83600000000004</v>
      </c>
      <c r="F8443">
        <v>164.9376</v>
      </c>
      <c r="G8443" t="s">
        <v>1972</v>
      </c>
      <c r="H8443" t="s">
        <v>30</v>
      </c>
      <c r="I8443" t="s">
        <v>13</v>
      </c>
      <c r="J8443">
        <v>-43.898400000000038</v>
      </c>
      <c r="K8443">
        <v>-21.020513704533712</v>
      </c>
      <c r="L8443" t="str">
        <f>TEXT(Orders[[#This Row],[date]],"MMM")</f>
        <v>Jan</v>
      </c>
    </row>
    <row r="8444" spans="1:12" x14ac:dyDescent="0.3">
      <c r="A8444" s="2">
        <v>45102</v>
      </c>
      <c r="B8444">
        <v>1001574</v>
      </c>
      <c r="C8444" t="s">
        <v>4750</v>
      </c>
      <c r="D8444" t="s">
        <v>3172</v>
      </c>
      <c r="E8444">
        <v>207.37920000000005</v>
      </c>
      <c r="F8444">
        <v>165.00640000000004</v>
      </c>
      <c r="G8444" t="s">
        <v>1889</v>
      </c>
      <c r="H8444" t="s">
        <v>30</v>
      </c>
      <c r="I8444" t="s">
        <v>13</v>
      </c>
      <c r="J8444">
        <v>-42.372800000000012</v>
      </c>
      <c r="K8444">
        <v>-20.432521680091352</v>
      </c>
      <c r="L8444" t="str">
        <f>TEXT(Orders[[#This Row],[date]],"MMM")</f>
        <v>Jun</v>
      </c>
    </row>
    <row r="8445" spans="1:12" x14ac:dyDescent="0.3">
      <c r="A8445" s="2">
        <v>45237</v>
      </c>
      <c r="B8445">
        <v>1002762</v>
      </c>
      <c r="C8445" t="s">
        <v>5935</v>
      </c>
      <c r="D8445" t="s">
        <v>3179</v>
      </c>
      <c r="E8445">
        <v>127.65120000000002</v>
      </c>
      <c r="F8445">
        <v>165.04280000000003</v>
      </c>
      <c r="G8445" t="s">
        <v>3078</v>
      </c>
      <c r="H8445" t="s">
        <v>75</v>
      </c>
      <c r="I8445" t="s">
        <v>46</v>
      </c>
      <c r="J8445">
        <v>37.391600000000011</v>
      </c>
      <c r="K8445">
        <v>29.292008222406064</v>
      </c>
      <c r="L8445" t="str">
        <f>TEXT(Orders[[#This Row],[date]],"MMM")</f>
        <v>Nov</v>
      </c>
    </row>
    <row r="8446" spans="1:12" x14ac:dyDescent="0.3">
      <c r="A8446" s="2">
        <v>45042</v>
      </c>
      <c r="B8446">
        <v>1002432</v>
      </c>
      <c r="C8446" t="s">
        <v>4756</v>
      </c>
      <c r="D8446" t="s">
        <v>3178</v>
      </c>
      <c r="E8446">
        <v>113.81120000000001</v>
      </c>
      <c r="F8446">
        <v>165.23000000000005</v>
      </c>
      <c r="G8446" t="s">
        <v>2748</v>
      </c>
      <c r="H8446" t="s">
        <v>54</v>
      </c>
      <c r="I8446" t="s">
        <v>20</v>
      </c>
      <c r="J8446">
        <v>51.418800000000033</v>
      </c>
      <c r="K8446">
        <v>45.179033346454503</v>
      </c>
      <c r="L8446" t="str">
        <f>TEXT(Orders[[#This Row],[date]],"MMM")</f>
        <v>Apr</v>
      </c>
    </row>
    <row r="8447" spans="1:12" x14ac:dyDescent="0.3">
      <c r="A8447" s="2">
        <v>44969</v>
      </c>
      <c r="B8447">
        <v>1003414</v>
      </c>
      <c r="C8447" t="s">
        <v>3981</v>
      </c>
      <c r="D8447" t="s">
        <v>3178</v>
      </c>
      <c r="E8447">
        <v>171.55840000000001</v>
      </c>
      <c r="F8447">
        <v>165.27160000000001</v>
      </c>
      <c r="G8447" t="s">
        <v>2842</v>
      </c>
      <c r="H8447" t="s">
        <v>75</v>
      </c>
      <c r="I8447" t="s">
        <v>46</v>
      </c>
      <c r="J8447">
        <v>-6.2867999999999995</v>
      </c>
      <c r="K8447">
        <v>-3.6645247332686712</v>
      </c>
      <c r="L8447" t="str">
        <f>TEXT(Orders[[#This Row],[date]],"MMM")</f>
        <v>Feb</v>
      </c>
    </row>
    <row r="8448" spans="1:12" x14ac:dyDescent="0.3">
      <c r="A8448" s="2">
        <v>45258</v>
      </c>
      <c r="B8448">
        <v>1001331</v>
      </c>
      <c r="C8448" t="s">
        <v>4637</v>
      </c>
      <c r="D8448" t="s">
        <v>3175</v>
      </c>
      <c r="E8448">
        <v>642.95424000000003</v>
      </c>
      <c r="F8448">
        <v>165.29344</v>
      </c>
      <c r="G8448" t="s">
        <v>1645</v>
      </c>
      <c r="H8448" t="s">
        <v>75</v>
      </c>
      <c r="I8448" t="s">
        <v>46</v>
      </c>
      <c r="J8448">
        <v>-477.66079999999999</v>
      </c>
      <c r="K8448">
        <v>-74.291570112361342</v>
      </c>
      <c r="L8448" t="str">
        <f>TEXT(Orders[[#This Row],[date]],"MMM")</f>
        <v>Nov</v>
      </c>
    </row>
    <row r="8449" spans="1:12" x14ac:dyDescent="0.3">
      <c r="A8449" s="2">
        <v>45286</v>
      </c>
      <c r="B8449">
        <v>1003510</v>
      </c>
      <c r="C8449" t="s">
        <v>3448</v>
      </c>
      <c r="D8449" t="s">
        <v>3179</v>
      </c>
      <c r="E8449">
        <v>78.252800000000022</v>
      </c>
      <c r="F8449">
        <v>165.37039999999999</v>
      </c>
      <c r="G8449" t="s">
        <v>300</v>
      </c>
      <c r="H8449" t="s">
        <v>50</v>
      </c>
      <c r="I8449" t="s">
        <v>36</v>
      </c>
      <c r="J8449">
        <v>87.117599999999968</v>
      </c>
      <c r="K8449">
        <v>111.32841252964742</v>
      </c>
      <c r="L8449" t="str">
        <f>TEXT(Orders[[#This Row],[date]],"MMM")</f>
        <v>Dec</v>
      </c>
    </row>
    <row r="8450" spans="1:12" x14ac:dyDescent="0.3">
      <c r="A8450" s="2">
        <v>45280</v>
      </c>
      <c r="B8450">
        <v>1019636</v>
      </c>
      <c r="C8450" t="s">
        <v>5936</v>
      </c>
      <c r="D8450" t="s">
        <v>3178</v>
      </c>
      <c r="E8450">
        <v>0.81200000000001182</v>
      </c>
      <c r="F8450">
        <v>165.38580000000002</v>
      </c>
      <c r="G8450" t="s">
        <v>2496</v>
      </c>
      <c r="H8450" t="s">
        <v>50</v>
      </c>
      <c r="I8450" t="s">
        <v>36</v>
      </c>
      <c r="J8450">
        <v>164.57380000000001</v>
      </c>
      <c r="K8450">
        <v>20267.709359605618</v>
      </c>
      <c r="L8450" t="str">
        <f>TEXT(Orders[[#This Row],[date]],"MMM")</f>
        <v>Dec</v>
      </c>
    </row>
    <row r="8451" spans="1:12" x14ac:dyDescent="0.3">
      <c r="A8451" s="2">
        <v>45133</v>
      </c>
      <c r="B8451">
        <v>1009538</v>
      </c>
      <c r="C8451" t="s">
        <v>4206</v>
      </c>
      <c r="D8451" t="s">
        <v>3176</v>
      </c>
      <c r="E8451">
        <v>7.5560000000000116</v>
      </c>
      <c r="F8451">
        <v>165.38580000000002</v>
      </c>
      <c r="G8451" t="s">
        <v>1060</v>
      </c>
      <c r="H8451" t="s">
        <v>30</v>
      </c>
      <c r="I8451" t="s">
        <v>13</v>
      </c>
      <c r="J8451">
        <v>157.82980000000001</v>
      </c>
      <c r="K8451">
        <v>2088.8009528851212</v>
      </c>
      <c r="L8451" t="str">
        <f>TEXT(Orders[[#This Row],[date]],"MMM")</f>
        <v>Jul</v>
      </c>
    </row>
    <row r="8452" spans="1:12" x14ac:dyDescent="0.3">
      <c r="A8452" s="2">
        <v>45116</v>
      </c>
      <c r="B8452">
        <v>1006605</v>
      </c>
      <c r="C8452" t="s">
        <v>5937</v>
      </c>
      <c r="D8452" t="s">
        <v>3172</v>
      </c>
      <c r="E8452">
        <v>18.88000000000001</v>
      </c>
      <c r="F8452">
        <v>165.38580000000002</v>
      </c>
      <c r="G8452" t="s">
        <v>1093</v>
      </c>
      <c r="H8452" t="s">
        <v>26</v>
      </c>
      <c r="I8452" t="s">
        <v>13</v>
      </c>
      <c r="J8452">
        <v>146.50580000000002</v>
      </c>
      <c r="K8452">
        <v>775.98411016949126</v>
      </c>
      <c r="L8452" t="str">
        <f>TEXT(Orders[[#This Row],[date]],"MMM")</f>
        <v>Jul</v>
      </c>
    </row>
    <row r="8453" spans="1:12" x14ac:dyDescent="0.3">
      <c r="A8453" s="2">
        <v>45094</v>
      </c>
      <c r="B8453">
        <v>1008555</v>
      </c>
      <c r="C8453" t="s">
        <v>3569</v>
      </c>
      <c r="D8453" t="s">
        <v>3175</v>
      </c>
      <c r="E8453">
        <v>45.664000000000001</v>
      </c>
      <c r="F8453">
        <v>165.38580000000002</v>
      </c>
      <c r="G8453" t="s">
        <v>427</v>
      </c>
      <c r="H8453" t="s">
        <v>12</v>
      </c>
      <c r="I8453" t="s">
        <v>13</v>
      </c>
      <c r="J8453">
        <v>119.72180000000002</v>
      </c>
      <c r="K8453">
        <v>262.17983531885073</v>
      </c>
      <c r="L8453" t="str">
        <f>TEXT(Orders[[#This Row],[date]],"MMM")</f>
        <v>Jun</v>
      </c>
    </row>
    <row r="8454" spans="1:12" x14ac:dyDescent="0.3">
      <c r="A8454" s="2">
        <v>45119</v>
      </c>
      <c r="B8454">
        <v>1016868</v>
      </c>
      <c r="C8454" t="s">
        <v>4330</v>
      </c>
      <c r="D8454" t="s">
        <v>3176</v>
      </c>
      <c r="E8454">
        <v>78.992000000000004</v>
      </c>
      <c r="F8454">
        <v>165.38580000000002</v>
      </c>
      <c r="G8454" t="s">
        <v>1438</v>
      </c>
      <c r="H8454" t="s">
        <v>30</v>
      </c>
      <c r="I8454" t="s">
        <v>13</v>
      </c>
      <c r="J8454">
        <v>86.393800000000013</v>
      </c>
      <c r="K8454">
        <v>109.37031598136522</v>
      </c>
      <c r="L8454" t="str">
        <f>TEXT(Orders[[#This Row],[date]],"MMM")</f>
        <v>Jul</v>
      </c>
    </row>
    <row r="8455" spans="1:12" x14ac:dyDescent="0.3">
      <c r="A8455" s="2">
        <v>45115</v>
      </c>
      <c r="B8455">
        <v>1018060</v>
      </c>
      <c r="C8455" t="s">
        <v>4699</v>
      </c>
      <c r="D8455" t="s">
        <v>3173</v>
      </c>
      <c r="E8455">
        <v>82.364000000000004</v>
      </c>
      <c r="F8455">
        <v>165.38580000000002</v>
      </c>
      <c r="G8455" t="s">
        <v>2578</v>
      </c>
      <c r="H8455" t="s">
        <v>69</v>
      </c>
      <c r="I8455" t="s">
        <v>46</v>
      </c>
      <c r="J8455">
        <v>83.021800000000013</v>
      </c>
      <c r="K8455">
        <v>100.79864989558547</v>
      </c>
      <c r="L8455" t="str">
        <f>TEXT(Orders[[#This Row],[date]],"MMM")</f>
        <v>Jul</v>
      </c>
    </row>
    <row r="8456" spans="1:12" x14ac:dyDescent="0.3">
      <c r="A8456" s="2">
        <v>45196</v>
      </c>
      <c r="B8456">
        <v>1008580</v>
      </c>
      <c r="C8456" t="s">
        <v>5420</v>
      </c>
      <c r="D8456" t="s">
        <v>3174</v>
      </c>
      <c r="E8456">
        <v>99.360000000000014</v>
      </c>
      <c r="F8456">
        <v>165.38580000000002</v>
      </c>
      <c r="G8456" t="s">
        <v>547</v>
      </c>
      <c r="H8456" t="s">
        <v>12</v>
      </c>
      <c r="I8456" t="s">
        <v>13</v>
      </c>
      <c r="J8456">
        <v>66.025800000000004</v>
      </c>
      <c r="K8456">
        <v>66.451086956521735</v>
      </c>
      <c r="L8456" t="str">
        <f>TEXT(Orders[[#This Row],[date]],"MMM")</f>
        <v>Sep</v>
      </c>
    </row>
    <row r="8457" spans="1:12" x14ac:dyDescent="0.3">
      <c r="A8457" s="2">
        <v>44929</v>
      </c>
      <c r="B8457">
        <v>1006328</v>
      </c>
      <c r="C8457" t="s">
        <v>4019</v>
      </c>
      <c r="D8457" t="s">
        <v>3176</v>
      </c>
      <c r="E8457">
        <v>110.36800000000001</v>
      </c>
      <c r="F8457">
        <v>165.38580000000002</v>
      </c>
      <c r="G8457" t="s">
        <v>869</v>
      </c>
      <c r="H8457" t="s">
        <v>30</v>
      </c>
      <c r="I8457" t="s">
        <v>13</v>
      </c>
      <c r="J8457">
        <v>55.017800000000008</v>
      </c>
      <c r="K8457">
        <v>49.849412873296615</v>
      </c>
      <c r="L8457" t="str">
        <f>TEXT(Orders[[#This Row],[date]],"MMM")</f>
        <v>Jan</v>
      </c>
    </row>
    <row r="8458" spans="1:12" x14ac:dyDescent="0.3">
      <c r="A8458" s="2">
        <v>45144</v>
      </c>
      <c r="B8458">
        <v>1017688</v>
      </c>
      <c r="C8458" t="s">
        <v>4511</v>
      </c>
      <c r="D8458" t="s">
        <v>3179</v>
      </c>
      <c r="E8458">
        <v>116.08400000000002</v>
      </c>
      <c r="F8458">
        <v>165.38580000000002</v>
      </c>
      <c r="G8458" t="s">
        <v>1643</v>
      </c>
      <c r="H8458" t="s">
        <v>69</v>
      </c>
      <c r="I8458" t="s">
        <v>46</v>
      </c>
      <c r="J8458">
        <v>49.3018</v>
      </c>
      <c r="K8458">
        <v>42.470797009062395</v>
      </c>
      <c r="L8458" t="str">
        <f>TEXT(Orders[[#This Row],[date]],"MMM")</f>
        <v>Aug</v>
      </c>
    </row>
    <row r="8459" spans="1:12" x14ac:dyDescent="0.3">
      <c r="A8459" s="2">
        <v>45284</v>
      </c>
      <c r="B8459">
        <v>1012464</v>
      </c>
      <c r="C8459" t="s">
        <v>5250</v>
      </c>
      <c r="D8459" t="s">
        <v>3175</v>
      </c>
      <c r="E8459">
        <v>128.44800000000001</v>
      </c>
      <c r="F8459">
        <v>165.38580000000002</v>
      </c>
      <c r="G8459" t="s">
        <v>1318</v>
      </c>
      <c r="H8459" t="s">
        <v>12</v>
      </c>
      <c r="I8459" t="s">
        <v>13</v>
      </c>
      <c r="J8459">
        <v>36.93780000000001</v>
      </c>
      <c r="K8459">
        <v>28.757006726457409</v>
      </c>
      <c r="L8459" t="str">
        <f>TEXT(Orders[[#This Row],[date]],"MMM")</f>
        <v>Dec</v>
      </c>
    </row>
    <row r="8460" spans="1:12" x14ac:dyDescent="0.3">
      <c r="A8460" s="2">
        <v>45148</v>
      </c>
      <c r="B8460">
        <v>1007061</v>
      </c>
      <c r="C8460" t="s">
        <v>5693</v>
      </c>
      <c r="D8460" t="s">
        <v>3177</v>
      </c>
      <c r="E8460">
        <v>141.62</v>
      </c>
      <c r="F8460">
        <v>165.38580000000002</v>
      </c>
      <c r="G8460" t="s">
        <v>2263</v>
      </c>
      <c r="H8460" t="s">
        <v>12</v>
      </c>
      <c r="I8460" t="s">
        <v>13</v>
      </c>
      <c r="J8460">
        <v>23.765800000000013</v>
      </c>
      <c r="K8460">
        <v>16.781386809772638</v>
      </c>
      <c r="L8460" t="str">
        <f>TEXT(Orders[[#This Row],[date]],"MMM")</f>
        <v>Aug</v>
      </c>
    </row>
    <row r="8461" spans="1:12" x14ac:dyDescent="0.3">
      <c r="A8461" s="2">
        <v>45096</v>
      </c>
      <c r="B8461">
        <v>1015356</v>
      </c>
      <c r="C8461" t="s">
        <v>4551</v>
      </c>
      <c r="D8461" t="s">
        <v>3171</v>
      </c>
      <c r="E8461">
        <v>154.30000000000001</v>
      </c>
      <c r="F8461">
        <v>165.38580000000002</v>
      </c>
      <c r="G8461" t="s">
        <v>1506</v>
      </c>
      <c r="H8461" t="s">
        <v>69</v>
      </c>
      <c r="I8461" t="s">
        <v>46</v>
      </c>
      <c r="J8461">
        <v>11.085800000000006</v>
      </c>
      <c r="K8461">
        <v>7.184575502268312</v>
      </c>
      <c r="L8461" t="str">
        <f>TEXT(Orders[[#This Row],[date]],"MMM")</f>
        <v>Jun</v>
      </c>
    </row>
    <row r="8462" spans="1:12" x14ac:dyDescent="0.3">
      <c r="A8462" s="2">
        <v>45088</v>
      </c>
      <c r="B8462">
        <v>1010655</v>
      </c>
      <c r="C8462" t="s">
        <v>4313</v>
      </c>
      <c r="D8462" t="s">
        <v>3177</v>
      </c>
      <c r="E8462">
        <v>172.28400000000002</v>
      </c>
      <c r="F8462">
        <v>165.38580000000002</v>
      </c>
      <c r="G8462" t="s">
        <v>2625</v>
      </c>
      <c r="H8462" t="s">
        <v>50</v>
      </c>
      <c r="I8462" t="s">
        <v>36</v>
      </c>
      <c r="J8462">
        <v>-6.8982000000000028</v>
      </c>
      <c r="K8462">
        <v>-4.0039701887580987</v>
      </c>
      <c r="L8462" t="str">
        <f>TEXT(Orders[[#This Row],[date]],"MMM")</f>
        <v>Jun</v>
      </c>
    </row>
    <row r="8463" spans="1:12" x14ac:dyDescent="0.3">
      <c r="A8463" s="2">
        <v>45267</v>
      </c>
      <c r="B8463">
        <v>1017665</v>
      </c>
      <c r="C8463" t="s">
        <v>3875</v>
      </c>
      <c r="D8463" t="s">
        <v>3178</v>
      </c>
      <c r="E8463">
        <v>202.63200000000003</v>
      </c>
      <c r="F8463">
        <v>165.38580000000002</v>
      </c>
      <c r="G8463" t="s">
        <v>2729</v>
      </c>
      <c r="H8463" t="s">
        <v>12</v>
      </c>
      <c r="I8463" t="s">
        <v>13</v>
      </c>
      <c r="J8463">
        <v>-37.246200000000016</v>
      </c>
      <c r="K8463">
        <v>-18.381203363733274</v>
      </c>
      <c r="L8463" t="str">
        <f>TEXT(Orders[[#This Row],[date]],"MMM")</f>
        <v>Dec</v>
      </c>
    </row>
    <row r="8464" spans="1:12" x14ac:dyDescent="0.3">
      <c r="A8464" s="2">
        <v>45114</v>
      </c>
      <c r="B8464">
        <v>1015298</v>
      </c>
      <c r="C8464" t="s">
        <v>4883</v>
      </c>
      <c r="D8464" t="s">
        <v>3171</v>
      </c>
      <c r="E8464">
        <v>208.25200000000001</v>
      </c>
      <c r="F8464">
        <v>165.38580000000002</v>
      </c>
      <c r="G8464" t="s">
        <v>2210</v>
      </c>
      <c r="H8464" t="s">
        <v>54</v>
      </c>
      <c r="I8464" t="s">
        <v>20</v>
      </c>
      <c r="J8464">
        <v>-42.866199999999992</v>
      </c>
      <c r="K8464">
        <v>-20.58381192017363</v>
      </c>
      <c r="L8464" t="str">
        <f>TEXT(Orders[[#This Row],[date]],"MMM")</f>
        <v>Jul</v>
      </c>
    </row>
    <row r="8465" spans="1:12" x14ac:dyDescent="0.3">
      <c r="A8465" s="2">
        <v>45213</v>
      </c>
      <c r="B8465">
        <v>1001080</v>
      </c>
      <c r="C8465" t="s">
        <v>4471</v>
      </c>
      <c r="D8465" t="s">
        <v>3171</v>
      </c>
      <c r="E8465">
        <v>187.05772800000005</v>
      </c>
      <c r="F8465">
        <v>165.39744000000002</v>
      </c>
      <c r="G8465" t="s">
        <v>1389</v>
      </c>
      <c r="H8465" t="s">
        <v>50</v>
      </c>
      <c r="I8465" t="s">
        <v>36</v>
      </c>
      <c r="J8465">
        <v>-21.660288000000037</v>
      </c>
      <c r="K8465">
        <v>-11.579467061633524</v>
      </c>
      <c r="L8465" t="str">
        <f>TEXT(Orders[[#This Row],[date]],"MMM")</f>
        <v>Oct</v>
      </c>
    </row>
    <row r="8466" spans="1:12" x14ac:dyDescent="0.3">
      <c r="A8466" s="2">
        <v>44951</v>
      </c>
      <c r="B8466">
        <v>1001104</v>
      </c>
      <c r="C8466" t="s">
        <v>4242</v>
      </c>
      <c r="D8466" t="s">
        <v>3176</v>
      </c>
      <c r="E8466">
        <v>609.78969600000016</v>
      </c>
      <c r="F8466">
        <v>165.39744000000002</v>
      </c>
      <c r="G8466" t="s">
        <v>1415</v>
      </c>
      <c r="H8466" t="s">
        <v>57</v>
      </c>
      <c r="I8466" t="s">
        <v>20</v>
      </c>
      <c r="J8466">
        <v>-444.39225600000015</v>
      </c>
      <c r="K8466">
        <v>-72.876314394134994</v>
      </c>
      <c r="L8466" t="str">
        <f>TEXT(Orders[[#This Row],[date]],"MMM")</f>
        <v>Jan</v>
      </c>
    </row>
    <row r="8467" spans="1:12" x14ac:dyDescent="0.3">
      <c r="A8467" s="2">
        <v>45275</v>
      </c>
      <c r="B8467">
        <v>1001550</v>
      </c>
      <c r="C8467" t="s">
        <v>4648</v>
      </c>
      <c r="D8467" t="s">
        <v>3176</v>
      </c>
      <c r="E8467">
        <v>8.4308160000000019</v>
      </c>
      <c r="F8467">
        <v>165.40992000000003</v>
      </c>
      <c r="G8467" t="s">
        <v>1865</v>
      </c>
      <c r="H8467" t="s">
        <v>57</v>
      </c>
      <c r="I8467" t="s">
        <v>20</v>
      </c>
      <c r="J8467">
        <v>156.97910400000004</v>
      </c>
      <c r="K8467">
        <v>1861.9680941915942</v>
      </c>
      <c r="L8467" t="str">
        <f>TEXT(Orders[[#This Row],[date]],"MMM")</f>
        <v>Dec</v>
      </c>
    </row>
    <row r="8468" spans="1:12" x14ac:dyDescent="0.3">
      <c r="A8468" s="2">
        <v>44952</v>
      </c>
      <c r="B8468">
        <v>1003484</v>
      </c>
      <c r="C8468" t="s">
        <v>3343</v>
      </c>
      <c r="D8468" t="s">
        <v>3177</v>
      </c>
      <c r="E8468">
        <v>101.7056</v>
      </c>
      <c r="F8468">
        <v>165.50040000000001</v>
      </c>
      <c r="G8468" t="s">
        <v>2722</v>
      </c>
      <c r="H8468" t="s">
        <v>50</v>
      </c>
      <c r="I8468" t="s">
        <v>36</v>
      </c>
      <c r="J8468">
        <v>63.794800000000009</v>
      </c>
      <c r="K8468">
        <v>62.724963030550931</v>
      </c>
      <c r="L8468" t="str">
        <f>TEXT(Orders[[#This Row],[date]],"MMM")</f>
        <v>Jan</v>
      </c>
    </row>
    <row r="8469" spans="1:12" x14ac:dyDescent="0.3">
      <c r="A8469" s="2">
        <v>45242</v>
      </c>
      <c r="B8469">
        <v>1000818</v>
      </c>
      <c r="C8469" t="s">
        <v>4252</v>
      </c>
      <c r="D8469" t="s">
        <v>3175</v>
      </c>
      <c r="E8469">
        <v>586.029312</v>
      </c>
      <c r="F8469">
        <v>165.62457600000005</v>
      </c>
      <c r="G8469" t="s">
        <v>1117</v>
      </c>
      <c r="H8469" t="s">
        <v>75</v>
      </c>
      <c r="I8469" t="s">
        <v>46</v>
      </c>
      <c r="J8469">
        <v>-420.40473599999996</v>
      </c>
      <c r="K8469">
        <v>-71.737834164854874</v>
      </c>
      <c r="L8469" t="str">
        <f>TEXT(Orders[[#This Row],[date]],"MMM")</f>
        <v>Nov</v>
      </c>
    </row>
    <row r="8470" spans="1:12" x14ac:dyDescent="0.3">
      <c r="A8470" s="2">
        <v>44969</v>
      </c>
      <c r="B8470">
        <v>1019803</v>
      </c>
      <c r="C8470" t="s">
        <v>4710</v>
      </c>
      <c r="D8470" t="s">
        <v>3180</v>
      </c>
      <c r="E8470">
        <v>16.372000000000014</v>
      </c>
      <c r="F8470">
        <v>165.65472000000003</v>
      </c>
      <c r="G8470" t="s">
        <v>1809</v>
      </c>
      <c r="H8470" t="s">
        <v>26</v>
      </c>
      <c r="I8470" t="s">
        <v>13</v>
      </c>
      <c r="J8470">
        <v>149.28272000000001</v>
      </c>
      <c r="K8470">
        <v>911.8172489616411</v>
      </c>
      <c r="L8470" t="str">
        <f>TEXT(Orders[[#This Row],[date]],"MMM")</f>
        <v>Feb</v>
      </c>
    </row>
    <row r="8471" spans="1:12" x14ac:dyDescent="0.3">
      <c r="A8471" s="2">
        <v>45241</v>
      </c>
      <c r="B8471">
        <v>1014543</v>
      </c>
      <c r="C8471" t="s">
        <v>3604</v>
      </c>
      <c r="D8471" t="s">
        <v>3180</v>
      </c>
      <c r="E8471">
        <v>60.208000000000027</v>
      </c>
      <c r="F8471">
        <v>165.65472000000003</v>
      </c>
      <c r="G8471" t="s">
        <v>1568</v>
      </c>
      <c r="H8471" t="s">
        <v>19</v>
      </c>
      <c r="I8471" t="s">
        <v>20</v>
      </c>
      <c r="J8471">
        <v>105.44672</v>
      </c>
      <c r="K8471">
        <v>175.13739038001586</v>
      </c>
      <c r="L8471" t="str">
        <f>TEXT(Orders[[#This Row],[date]],"MMM")</f>
        <v>Nov</v>
      </c>
    </row>
    <row r="8472" spans="1:12" x14ac:dyDescent="0.3">
      <c r="A8472" s="2">
        <v>45165</v>
      </c>
      <c r="B8472">
        <v>1002087</v>
      </c>
      <c r="C8472" t="s">
        <v>3505</v>
      </c>
      <c r="D8472" t="s">
        <v>3174</v>
      </c>
      <c r="E8472">
        <v>193.42400000000001</v>
      </c>
      <c r="F8472">
        <v>165.69280000000003</v>
      </c>
      <c r="G8472" t="s">
        <v>2403</v>
      </c>
      <c r="H8472" t="s">
        <v>45</v>
      </c>
      <c r="I8472" t="s">
        <v>46</v>
      </c>
      <c r="J8472">
        <v>-27.731199999999973</v>
      </c>
      <c r="K8472">
        <v>-14.337000579038781</v>
      </c>
      <c r="L8472" t="str">
        <f>TEXT(Orders[[#This Row],[date]],"MMM")</f>
        <v>Aug</v>
      </c>
    </row>
    <row r="8473" spans="1:12" x14ac:dyDescent="0.3">
      <c r="A8473" s="2">
        <v>45023</v>
      </c>
      <c r="B8473">
        <v>1015957</v>
      </c>
      <c r="C8473" t="s">
        <v>4080</v>
      </c>
      <c r="D8473" t="s">
        <v>3178</v>
      </c>
      <c r="E8473">
        <v>12.635999999999996</v>
      </c>
      <c r="F8473">
        <v>165.834</v>
      </c>
      <c r="G8473" t="s">
        <v>1204</v>
      </c>
      <c r="H8473" t="s">
        <v>69</v>
      </c>
      <c r="I8473" t="s">
        <v>46</v>
      </c>
      <c r="J8473">
        <v>153.19800000000001</v>
      </c>
      <c r="K8473">
        <v>1212.3931623931628</v>
      </c>
      <c r="L8473" t="str">
        <f>TEXT(Orders[[#This Row],[date]],"MMM")</f>
        <v>Apr</v>
      </c>
    </row>
    <row r="8474" spans="1:12" x14ac:dyDescent="0.3">
      <c r="A8474" s="2">
        <v>44984</v>
      </c>
      <c r="B8474">
        <v>1017434</v>
      </c>
      <c r="C8474" t="s">
        <v>4057</v>
      </c>
      <c r="D8474" t="s">
        <v>3174</v>
      </c>
      <c r="E8474">
        <v>18.835999999999984</v>
      </c>
      <c r="F8474">
        <v>165.834</v>
      </c>
      <c r="G8474" t="s">
        <v>1286</v>
      </c>
      <c r="H8474" t="s">
        <v>19</v>
      </c>
      <c r="I8474" t="s">
        <v>20</v>
      </c>
      <c r="J8474">
        <v>146.99800000000002</v>
      </c>
      <c r="K8474">
        <v>780.4098534720755</v>
      </c>
      <c r="L8474" t="str">
        <f>TEXT(Orders[[#This Row],[date]],"MMM")</f>
        <v>Feb</v>
      </c>
    </row>
    <row r="8475" spans="1:12" x14ac:dyDescent="0.3">
      <c r="A8475" s="2">
        <v>44961</v>
      </c>
      <c r="B8475">
        <v>1013267</v>
      </c>
      <c r="C8475" t="s">
        <v>5475</v>
      </c>
      <c r="D8475" t="s">
        <v>3178</v>
      </c>
      <c r="E8475">
        <v>22.75200000000001</v>
      </c>
      <c r="F8475">
        <v>165.834</v>
      </c>
      <c r="G8475" t="s">
        <v>356</v>
      </c>
      <c r="H8475" t="s">
        <v>26</v>
      </c>
      <c r="I8475" t="s">
        <v>13</v>
      </c>
      <c r="J8475">
        <v>143.08199999999999</v>
      </c>
      <c r="K8475">
        <v>628.87658227848067</v>
      </c>
      <c r="L8475" t="str">
        <f>TEXT(Orders[[#This Row],[date]],"MMM")</f>
        <v>Feb</v>
      </c>
    </row>
    <row r="8476" spans="1:12" x14ac:dyDescent="0.3">
      <c r="A8476" s="2">
        <v>45229</v>
      </c>
      <c r="B8476">
        <v>1018442</v>
      </c>
      <c r="C8476" t="s">
        <v>4260</v>
      </c>
      <c r="D8476" t="s">
        <v>3171</v>
      </c>
      <c r="E8476">
        <v>49.183999999999997</v>
      </c>
      <c r="F8476">
        <v>165.834</v>
      </c>
      <c r="G8476" t="s">
        <v>1198</v>
      </c>
      <c r="H8476" t="s">
        <v>30</v>
      </c>
      <c r="I8476" t="s">
        <v>13</v>
      </c>
      <c r="J8476">
        <v>116.65</v>
      </c>
      <c r="K8476">
        <v>237.1706245933637</v>
      </c>
      <c r="L8476" t="str">
        <f>TEXT(Orders[[#This Row],[date]],"MMM")</f>
        <v>Oct</v>
      </c>
    </row>
    <row r="8477" spans="1:12" x14ac:dyDescent="0.3">
      <c r="A8477" s="2">
        <v>44971</v>
      </c>
      <c r="B8477">
        <v>1014183</v>
      </c>
      <c r="C8477" t="s">
        <v>5865</v>
      </c>
      <c r="D8477" t="s">
        <v>3175</v>
      </c>
      <c r="E8477">
        <v>54.804000000000002</v>
      </c>
      <c r="F8477">
        <v>165.834</v>
      </c>
      <c r="G8477" t="s">
        <v>768</v>
      </c>
      <c r="H8477" t="s">
        <v>45</v>
      </c>
      <c r="I8477" t="s">
        <v>46</v>
      </c>
      <c r="J8477">
        <v>111.03</v>
      </c>
      <c r="K8477">
        <v>202.5947011167068</v>
      </c>
      <c r="L8477" t="str">
        <f>TEXT(Orders[[#This Row],[date]],"MMM")</f>
        <v>Feb</v>
      </c>
    </row>
    <row r="8478" spans="1:12" x14ac:dyDescent="0.3">
      <c r="A8478" s="2">
        <v>45198</v>
      </c>
      <c r="B8478">
        <v>1007511</v>
      </c>
      <c r="C8478" t="s">
        <v>3701</v>
      </c>
      <c r="D8478" t="s">
        <v>3179</v>
      </c>
      <c r="E8478">
        <v>78.568000000000012</v>
      </c>
      <c r="F8478">
        <v>165.834</v>
      </c>
      <c r="G8478" t="s">
        <v>570</v>
      </c>
      <c r="H8478" t="s">
        <v>12</v>
      </c>
      <c r="I8478" t="s">
        <v>13</v>
      </c>
      <c r="J8478">
        <v>87.265999999999991</v>
      </c>
      <c r="K8478">
        <v>111.07066490174114</v>
      </c>
      <c r="L8478" t="str">
        <f>TEXT(Orders[[#This Row],[date]],"MMM")</f>
        <v>Sep</v>
      </c>
    </row>
    <row r="8479" spans="1:12" x14ac:dyDescent="0.3">
      <c r="A8479" s="2">
        <v>45002</v>
      </c>
      <c r="B8479">
        <v>1017543</v>
      </c>
      <c r="C8479" t="s">
        <v>5797</v>
      </c>
      <c r="D8479" t="s">
        <v>3173</v>
      </c>
      <c r="E8479">
        <v>99.763999999999996</v>
      </c>
      <c r="F8479">
        <v>165.834</v>
      </c>
      <c r="G8479" t="s">
        <v>2227</v>
      </c>
      <c r="H8479" t="s">
        <v>12</v>
      </c>
      <c r="I8479" t="s">
        <v>13</v>
      </c>
      <c r="J8479">
        <v>66.070000000000007</v>
      </c>
      <c r="K8479">
        <v>66.226294053967365</v>
      </c>
      <c r="L8479" t="str">
        <f>TEXT(Orders[[#This Row],[date]],"MMM")</f>
        <v>Mar</v>
      </c>
    </row>
    <row r="8480" spans="1:12" x14ac:dyDescent="0.3">
      <c r="A8480" s="2">
        <v>45006</v>
      </c>
      <c r="B8480">
        <v>1008044</v>
      </c>
      <c r="C8480" t="s">
        <v>3805</v>
      </c>
      <c r="D8480" t="s">
        <v>3172</v>
      </c>
      <c r="E8480">
        <v>101.55199999999999</v>
      </c>
      <c r="F8480">
        <v>165.834</v>
      </c>
      <c r="G8480" t="s">
        <v>1090</v>
      </c>
      <c r="H8480" t="s">
        <v>12</v>
      </c>
      <c r="I8480" t="s">
        <v>13</v>
      </c>
      <c r="J8480">
        <v>64.282000000000011</v>
      </c>
      <c r="K8480">
        <v>63.299590357649294</v>
      </c>
      <c r="L8480" t="str">
        <f>TEXT(Orders[[#This Row],[date]],"MMM")</f>
        <v>Mar</v>
      </c>
    </row>
    <row r="8481" spans="1:12" x14ac:dyDescent="0.3">
      <c r="A8481" s="2">
        <v>45240</v>
      </c>
      <c r="B8481">
        <v>1012056</v>
      </c>
      <c r="C8481" t="s">
        <v>5730</v>
      </c>
      <c r="D8481" t="s">
        <v>3179</v>
      </c>
      <c r="E8481">
        <v>102.012</v>
      </c>
      <c r="F8481">
        <v>165.834</v>
      </c>
      <c r="G8481" t="s">
        <v>1443</v>
      </c>
      <c r="H8481" t="s">
        <v>75</v>
      </c>
      <c r="I8481" t="s">
        <v>46</v>
      </c>
      <c r="J8481">
        <v>63.822000000000003</v>
      </c>
      <c r="K8481">
        <v>62.563227855546408</v>
      </c>
      <c r="L8481" t="str">
        <f>TEXT(Orders[[#This Row],[date]],"MMM")</f>
        <v>Nov</v>
      </c>
    </row>
    <row r="8482" spans="1:12" x14ac:dyDescent="0.3">
      <c r="A8482" s="2">
        <v>45278</v>
      </c>
      <c r="B8482">
        <v>1011501</v>
      </c>
      <c r="C8482" t="s">
        <v>4286</v>
      </c>
      <c r="D8482" t="s">
        <v>3179</v>
      </c>
      <c r="E8482">
        <v>118.872</v>
      </c>
      <c r="F8482">
        <v>165.834</v>
      </c>
      <c r="G8482" t="s">
        <v>1459</v>
      </c>
      <c r="H8482" t="s">
        <v>45</v>
      </c>
      <c r="I8482" t="s">
        <v>46</v>
      </c>
      <c r="J8482">
        <v>46.962000000000003</v>
      </c>
      <c r="K8482">
        <v>39.506359781950337</v>
      </c>
      <c r="L8482" t="str">
        <f>TEXT(Orders[[#This Row],[date]],"MMM")</f>
        <v>Dec</v>
      </c>
    </row>
    <row r="8483" spans="1:12" x14ac:dyDescent="0.3">
      <c r="A8483" s="2">
        <v>45173</v>
      </c>
      <c r="B8483">
        <v>1016802</v>
      </c>
      <c r="C8483" t="s">
        <v>5767</v>
      </c>
      <c r="D8483" t="s">
        <v>3175</v>
      </c>
      <c r="E8483">
        <v>118.872</v>
      </c>
      <c r="F8483">
        <v>165.834</v>
      </c>
      <c r="G8483" t="s">
        <v>2995</v>
      </c>
      <c r="H8483" t="s">
        <v>45</v>
      </c>
      <c r="I8483" t="s">
        <v>46</v>
      </c>
      <c r="J8483">
        <v>46.962000000000003</v>
      </c>
      <c r="K8483">
        <v>39.506359781950337</v>
      </c>
      <c r="L8483" t="str">
        <f>TEXT(Orders[[#This Row],[date]],"MMM")</f>
        <v>Sep</v>
      </c>
    </row>
    <row r="8484" spans="1:12" x14ac:dyDescent="0.3">
      <c r="A8484" s="2">
        <v>45216</v>
      </c>
      <c r="B8484">
        <v>1017134</v>
      </c>
      <c r="C8484" t="s">
        <v>5938</v>
      </c>
      <c r="D8484" t="s">
        <v>3179</v>
      </c>
      <c r="E8484">
        <v>148.096</v>
      </c>
      <c r="F8484">
        <v>165.834</v>
      </c>
      <c r="G8484" t="s">
        <v>1315</v>
      </c>
      <c r="H8484" t="s">
        <v>69</v>
      </c>
      <c r="I8484" t="s">
        <v>46</v>
      </c>
      <c r="J8484">
        <v>17.738</v>
      </c>
      <c r="K8484">
        <v>11.977366032843561</v>
      </c>
      <c r="L8484" t="str">
        <f>TEXT(Orders[[#This Row],[date]],"MMM")</f>
        <v>Oct</v>
      </c>
    </row>
    <row r="8485" spans="1:12" x14ac:dyDescent="0.3">
      <c r="A8485" s="2">
        <v>45265</v>
      </c>
      <c r="B8485">
        <v>1018030</v>
      </c>
      <c r="C8485" t="s">
        <v>3693</v>
      </c>
      <c r="D8485" t="s">
        <v>3173</v>
      </c>
      <c r="E8485">
        <v>152.59200000000001</v>
      </c>
      <c r="F8485">
        <v>165.834</v>
      </c>
      <c r="G8485" t="s">
        <v>2383</v>
      </c>
      <c r="H8485" t="s">
        <v>19</v>
      </c>
      <c r="I8485" t="s">
        <v>20</v>
      </c>
      <c r="J8485">
        <v>13.24199999999999</v>
      </c>
      <c r="K8485">
        <v>8.6780434098773132</v>
      </c>
      <c r="L8485" t="str">
        <f>TEXT(Orders[[#This Row],[date]],"MMM")</f>
        <v>Dec</v>
      </c>
    </row>
    <row r="8486" spans="1:12" x14ac:dyDescent="0.3">
      <c r="A8486" s="2">
        <v>44964</v>
      </c>
      <c r="B8486">
        <v>1018960</v>
      </c>
      <c r="C8486" t="s">
        <v>3907</v>
      </c>
      <c r="D8486" t="s">
        <v>3179</v>
      </c>
      <c r="E8486">
        <v>172.82400000000001</v>
      </c>
      <c r="F8486">
        <v>165.834</v>
      </c>
      <c r="G8486" t="s">
        <v>765</v>
      </c>
      <c r="H8486" t="s">
        <v>26</v>
      </c>
      <c r="I8486" t="s">
        <v>13</v>
      </c>
      <c r="J8486">
        <v>-6.9900000000000091</v>
      </c>
      <c r="K8486">
        <v>-4.0445771420636074</v>
      </c>
      <c r="L8486" t="str">
        <f>TEXT(Orders[[#This Row],[date]],"MMM")</f>
        <v>Feb</v>
      </c>
    </row>
    <row r="8487" spans="1:12" x14ac:dyDescent="0.3">
      <c r="A8487" s="2">
        <v>45005</v>
      </c>
      <c r="B8487">
        <v>1017342</v>
      </c>
      <c r="C8487" t="s">
        <v>5615</v>
      </c>
      <c r="D8487" t="s">
        <v>3178</v>
      </c>
      <c r="E8487">
        <v>181.816</v>
      </c>
      <c r="F8487">
        <v>165.834</v>
      </c>
      <c r="G8487" t="s">
        <v>743</v>
      </c>
      <c r="H8487" t="s">
        <v>35</v>
      </c>
      <c r="I8487" t="s">
        <v>36</v>
      </c>
      <c r="J8487">
        <v>-15.981999999999999</v>
      </c>
      <c r="K8487">
        <v>-8.7902054824657885</v>
      </c>
      <c r="L8487" t="str">
        <f>TEXT(Orders[[#This Row],[date]],"MMM")</f>
        <v>Mar</v>
      </c>
    </row>
    <row r="8488" spans="1:12" x14ac:dyDescent="0.3">
      <c r="A8488" s="2">
        <v>45247</v>
      </c>
      <c r="B8488">
        <v>1019642</v>
      </c>
      <c r="C8488" t="s">
        <v>5120</v>
      </c>
      <c r="D8488" t="s">
        <v>3174</v>
      </c>
      <c r="E8488">
        <v>184.06400000000002</v>
      </c>
      <c r="F8488">
        <v>165.834</v>
      </c>
      <c r="G8488" t="s">
        <v>3119</v>
      </c>
      <c r="H8488" t="s">
        <v>19</v>
      </c>
      <c r="I8488" t="s">
        <v>20</v>
      </c>
      <c r="J8488">
        <v>-18.230000000000018</v>
      </c>
      <c r="K8488">
        <v>-9.9041637691237909</v>
      </c>
      <c r="L8488" t="str">
        <f>TEXT(Orders[[#This Row],[date]],"MMM")</f>
        <v>Nov</v>
      </c>
    </row>
    <row r="8489" spans="1:12" x14ac:dyDescent="0.3">
      <c r="A8489" s="2">
        <v>45109</v>
      </c>
      <c r="B8489">
        <v>1015942</v>
      </c>
      <c r="C8489" t="s">
        <v>3557</v>
      </c>
      <c r="D8489" t="s">
        <v>3175</v>
      </c>
      <c r="E8489">
        <v>191.93200000000002</v>
      </c>
      <c r="F8489">
        <v>165.834</v>
      </c>
      <c r="G8489" t="s">
        <v>416</v>
      </c>
      <c r="H8489" t="s">
        <v>45</v>
      </c>
      <c r="I8489" t="s">
        <v>46</v>
      </c>
      <c r="J8489">
        <v>-26.098000000000013</v>
      </c>
      <c r="K8489">
        <v>-13.597524123126947</v>
      </c>
      <c r="L8489" t="str">
        <f>TEXT(Orders[[#This Row],[date]],"MMM")</f>
        <v>Jul</v>
      </c>
    </row>
    <row r="8490" spans="1:12" x14ac:dyDescent="0.3">
      <c r="A8490" s="2">
        <v>45136</v>
      </c>
      <c r="B8490">
        <v>1018354</v>
      </c>
      <c r="C8490" t="s">
        <v>3526</v>
      </c>
      <c r="D8490" t="s">
        <v>3176</v>
      </c>
      <c r="E8490">
        <v>220.03200000000001</v>
      </c>
      <c r="F8490">
        <v>165.834</v>
      </c>
      <c r="G8490" t="s">
        <v>380</v>
      </c>
      <c r="H8490" t="s">
        <v>75</v>
      </c>
      <c r="I8490" t="s">
        <v>46</v>
      </c>
      <c r="J8490">
        <v>-54.198000000000008</v>
      </c>
      <c r="K8490">
        <v>-24.631871727748695</v>
      </c>
      <c r="L8490" t="str">
        <f>TEXT(Orders[[#This Row],[date]],"MMM")</f>
        <v>Jul</v>
      </c>
    </row>
    <row r="8491" spans="1:12" x14ac:dyDescent="0.3">
      <c r="A8491" s="2">
        <v>44999</v>
      </c>
      <c r="B8491">
        <v>1001579</v>
      </c>
      <c r="C8491" t="s">
        <v>5752</v>
      </c>
      <c r="D8491" t="s">
        <v>3174</v>
      </c>
      <c r="E8491">
        <v>102.73600000000002</v>
      </c>
      <c r="F8491">
        <v>165.94656000000003</v>
      </c>
      <c r="G8491" t="s">
        <v>1894</v>
      </c>
      <c r="H8491" t="s">
        <v>26</v>
      </c>
      <c r="I8491" t="s">
        <v>13</v>
      </c>
      <c r="J8491">
        <v>63.210560000000015</v>
      </c>
      <c r="K8491">
        <v>61.527176452266005</v>
      </c>
      <c r="L8491" t="str">
        <f>TEXT(Orders[[#This Row],[date]],"MMM")</f>
        <v>Mar</v>
      </c>
    </row>
    <row r="8492" spans="1:12" x14ac:dyDescent="0.3">
      <c r="A8492" s="2">
        <v>44988</v>
      </c>
      <c r="B8492">
        <v>1005187</v>
      </c>
      <c r="C8492" t="s">
        <v>4837</v>
      </c>
      <c r="D8492" t="s">
        <v>3179</v>
      </c>
      <c r="E8492">
        <v>243.85280000000003</v>
      </c>
      <c r="F8492">
        <v>166.05680000000004</v>
      </c>
      <c r="G8492" t="s">
        <v>2445</v>
      </c>
      <c r="H8492" t="s">
        <v>35</v>
      </c>
      <c r="I8492" t="s">
        <v>36</v>
      </c>
      <c r="J8492">
        <v>-77.795999999999992</v>
      </c>
      <c r="K8492">
        <v>-31.90285286861581</v>
      </c>
      <c r="L8492" t="str">
        <f>TEXT(Orders[[#This Row],[date]],"MMM")</f>
        <v>Mar</v>
      </c>
    </row>
    <row r="8493" spans="1:12" x14ac:dyDescent="0.3">
      <c r="A8493" s="2">
        <v>45119</v>
      </c>
      <c r="B8493">
        <v>1015013</v>
      </c>
      <c r="C8493" t="s">
        <v>5801</v>
      </c>
      <c r="D8493" t="s">
        <v>3175</v>
      </c>
      <c r="E8493">
        <v>132.89999999999998</v>
      </c>
      <c r="F8493">
        <v>166.28219999999996</v>
      </c>
      <c r="G8493" t="s">
        <v>1444</v>
      </c>
      <c r="H8493" t="s">
        <v>45</v>
      </c>
      <c r="I8493" t="s">
        <v>46</v>
      </c>
      <c r="J8493">
        <v>33.382199999999983</v>
      </c>
      <c r="K8493">
        <v>25.118284424379222</v>
      </c>
      <c r="L8493" t="str">
        <f>TEXT(Orders[[#This Row],[date]],"MMM")</f>
        <v>Jul</v>
      </c>
    </row>
    <row r="8494" spans="1:12" x14ac:dyDescent="0.3">
      <c r="A8494" s="2">
        <v>45138</v>
      </c>
      <c r="B8494">
        <v>1013135</v>
      </c>
      <c r="C8494" t="s">
        <v>5528</v>
      </c>
      <c r="D8494" t="s">
        <v>3179</v>
      </c>
      <c r="E8494">
        <v>152.00799999999998</v>
      </c>
      <c r="F8494">
        <v>166.28219999999996</v>
      </c>
      <c r="G8494" t="s">
        <v>2299</v>
      </c>
      <c r="H8494" t="s">
        <v>88</v>
      </c>
      <c r="I8494" t="s">
        <v>36</v>
      </c>
      <c r="J8494">
        <v>14.274199999999979</v>
      </c>
      <c r="K8494">
        <v>9.3904268196410587</v>
      </c>
      <c r="L8494" t="str">
        <f>TEXT(Orders[[#This Row],[date]],"MMM")</f>
        <v>Jul</v>
      </c>
    </row>
    <row r="8495" spans="1:12" x14ac:dyDescent="0.3">
      <c r="A8495" s="2">
        <v>44976</v>
      </c>
      <c r="B8495">
        <v>1018002</v>
      </c>
      <c r="C8495" t="s">
        <v>5729</v>
      </c>
      <c r="D8495" t="s">
        <v>3171</v>
      </c>
      <c r="E8495">
        <v>16.003999999999991</v>
      </c>
      <c r="F8495">
        <v>166.28219999999999</v>
      </c>
      <c r="G8495" t="s">
        <v>2894</v>
      </c>
      <c r="H8495" t="s">
        <v>12</v>
      </c>
      <c r="I8495" t="s">
        <v>13</v>
      </c>
      <c r="J8495">
        <v>150.2782</v>
      </c>
      <c r="K8495">
        <v>939.00399900025047</v>
      </c>
      <c r="L8495" t="str">
        <f>TEXT(Orders[[#This Row],[date]],"MMM")</f>
        <v>Feb</v>
      </c>
    </row>
    <row r="8496" spans="1:12" x14ac:dyDescent="0.3">
      <c r="A8496" s="2">
        <v>45279</v>
      </c>
      <c r="B8496">
        <v>1016503</v>
      </c>
      <c r="C8496" t="s">
        <v>3488</v>
      </c>
      <c r="D8496" t="s">
        <v>3178</v>
      </c>
      <c r="E8496">
        <v>35.111999999999995</v>
      </c>
      <c r="F8496">
        <v>166.28219999999999</v>
      </c>
      <c r="G8496" t="s">
        <v>344</v>
      </c>
      <c r="H8496" t="s">
        <v>75</v>
      </c>
      <c r="I8496" t="s">
        <v>46</v>
      </c>
      <c r="J8496">
        <v>131.17019999999999</v>
      </c>
      <c r="K8496">
        <v>373.5765550239235</v>
      </c>
      <c r="L8496" t="str">
        <f>TEXT(Orders[[#This Row],[date]],"MMM")</f>
        <v>Dec</v>
      </c>
    </row>
    <row r="8497" spans="1:12" x14ac:dyDescent="0.3">
      <c r="A8497" s="2">
        <v>45152</v>
      </c>
      <c r="B8497">
        <v>1008291</v>
      </c>
      <c r="C8497" t="s">
        <v>4588</v>
      </c>
      <c r="D8497" t="s">
        <v>3176</v>
      </c>
      <c r="E8497">
        <v>35.900000000000006</v>
      </c>
      <c r="F8497">
        <v>166.28219999999999</v>
      </c>
      <c r="G8497" t="s">
        <v>2943</v>
      </c>
      <c r="H8497" t="s">
        <v>45</v>
      </c>
      <c r="I8497" t="s">
        <v>46</v>
      </c>
      <c r="J8497">
        <v>130.38219999999998</v>
      </c>
      <c r="K8497">
        <v>363.18161559888568</v>
      </c>
      <c r="L8497" t="str">
        <f>TEXT(Orders[[#This Row],[date]],"MMM")</f>
        <v>Aug</v>
      </c>
    </row>
    <row r="8498" spans="1:12" x14ac:dyDescent="0.3">
      <c r="A8498" s="2">
        <v>45244</v>
      </c>
      <c r="B8498">
        <v>1007829</v>
      </c>
      <c r="C8498" t="s">
        <v>4619</v>
      </c>
      <c r="D8498" t="s">
        <v>3172</v>
      </c>
      <c r="E8498">
        <v>36.748000000000019</v>
      </c>
      <c r="F8498">
        <v>166.28219999999999</v>
      </c>
      <c r="G8498" t="s">
        <v>1616</v>
      </c>
      <c r="H8498" t="s">
        <v>19</v>
      </c>
      <c r="I8498" t="s">
        <v>20</v>
      </c>
      <c r="J8498">
        <v>129.53419999999997</v>
      </c>
      <c r="K8498">
        <v>352.49319690867503</v>
      </c>
      <c r="L8498" t="str">
        <f>TEXT(Orders[[#This Row],[date]],"MMM")</f>
        <v>Nov</v>
      </c>
    </row>
    <row r="8499" spans="1:12" x14ac:dyDescent="0.3">
      <c r="A8499" s="2">
        <v>44930</v>
      </c>
      <c r="B8499">
        <v>1014295</v>
      </c>
      <c r="C8499" t="s">
        <v>5295</v>
      </c>
      <c r="D8499" t="s">
        <v>3172</v>
      </c>
      <c r="E8499">
        <v>69.955999999999989</v>
      </c>
      <c r="F8499">
        <v>166.28219999999999</v>
      </c>
      <c r="G8499" t="s">
        <v>2397</v>
      </c>
      <c r="H8499" t="s">
        <v>69</v>
      </c>
      <c r="I8499" t="s">
        <v>46</v>
      </c>
      <c r="J8499">
        <v>96.3262</v>
      </c>
      <c r="K8499">
        <v>137.69540854251247</v>
      </c>
      <c r="L8499" t="str">
        <f>TEXT(Orders[[#This Row],[date]],"MMM")</f>
        <v>Jan</v>
      </c>
    </row>
    <row r="8500" spans="1:12" x14ac:dyDescent="0.3">
      <c r="A8500" s="2">
        <v>44997</v>
      </c>
      <c r="B8500">
        <v>1018308</v>
      </c>
      <c r="C8500" t="s">
        <v>4453</v>
      </c>
      <c r="D8500" t="s">
        <v>3178</v>
      </c>
      <c r="E8500">
        <v>76.699999999999989</v>
      </c>
      <c r="F8500">
        <v>166.28219999999999</v>
      </c>
      <c r="G8500" t="s">
        <v>3017</v>
      </c>
      <c r="H8500" t="s">
        <v>30</v>
      </c>
      <c r="I8500" t="s">
        <v>13</v>
      </c>
      <c r="J8500">
        <v>89.5822</v>
      </c>
      <c r="K8500">
        <v>116.7955671447197</v>
      </c>
      <c r="L8500" t="str">
        <f>TEXT(Orders[[#This Row],[date]],"MMM")</f>
        <v>Mar</v>
      </c>
    </row>
    <row r="8501" spans="1:12" x14ac:dyDescent="0.3">
      <c r="A8501" s="2">
        <v>45071</v>
      </c>
      <c r="B8501">
        <v>1007568</v>
      </c>
      <c r="C8501" t="s">
        <v>5939</v>
      </c>
      <c r="D8501" t="s">
        <v>3176</v>
      </c>
      <c r="E8501">
        <v>93.608000000000018</v>
      </c>
      <c r="F8501">
        <v>166.28219999999999</v>
      </c>
      <c r="G8501" t="s">
        <v>1933</v>
      </c>
      <c r="H8501" t="s">
        <v>45</v>
      </c>
      <c r="I8501" t="s">
        <v>46</v>
      </c>
      <c r="J8501">
        <v>72.674199999999971</v>
      </c>
      <c r="K8501">
        <v>77.636740449534187</v>
      </c>
      <c r="L8501" t="str">
        <f>TEXT(Orders[[#This Row],[date]],"MMM")</f>
        <v>May</v>
      </c>
    </row>
    <row r="8502" spans="1:12" x14ac:dyDescent="0.3">
      <c r="A8502" s="2">
        <v>44980</v>
      </c>
      <c r="B8502">
        <v>1007669</v>
      </c>
      <c r="C8502" t="s">
        <v>4051</v>
      </c>
      <c r="D8502" t="s">
        <v>3177</v>
      </c>
      <c r="E8502">
        <v>120.29200000000003</v>
      </c>
      <c r="F8502">
        <v>166.28219999999999</v>
      </c>
      <c r="G8502" t="s">
        <v>2969</v>
      </c>
      <c r="H8502" t="s">
        <v>54</v>
      </c>
      <c r="I8502" t="s">
        <v>20</v>
      </c>
      <c r="J8502">
        <v>45.990199999999959</v>
      </c>
      <c r="K8502">
        <v>38.232135137831236</v>
      </c>
      <c r="L8502" t="str">
        <f>TEXT(Orders[[#This Row],[date]],"MMM")</f>
        <v>Feb</v>
      </c>
    </row>
    <row r="8503" spans="1:12" x14ac:dyDescent="0.3">
      <c r="A8503" s="2">
        <v>44968</v>
      </c>
      <c r="B8503">
        <v>1017048</v>
      </c>
      <c r="C8503" t="s">
        <v>5412</v>
      </c>
      <c r="D8503" t="s">
        <v>3177</v>
      </c>
      <c r="E8503">
        <v>143.01599999999999</v>
      </c>
      <c r="F8503">
        <v>166.28219999999999</v>
      </c>
      <c r="G8503" t="s">
        <v>378</v>
      </c>
      <c r="H8503" t="s">
        <v>54</v>
      </c>
      <c r="I8503" t="s">
        <v>20</v>
      </c>
      <c r="J8503">
        <v>23.266199999999998</v>
      </c>
      <c r="K8503">
        <v>16.268249706326564</v>
      </c>
      <c r="L8503" t="str">
        <f>TEXT(Orders[[#This Row],[date]],"MMM")</f>
        <v>Feb</v>
      </c>
    </row>
    <row r="8504" spans="1:12" x14ac:dyDescent="0.3">
      <c r="A8504" s="2">
        <v>45205</v>
      </c>
      <c r="B8504">
        <v>1000783</v>
      </c>
      <c r="C8504" t="s">
        <v>5940</v>
      </c>
      <c r="D8504" t="s">
        <v>3171</v>
      </c>
      <c r="E8504">
        <v>17.233919999999998</v>
      </c>
      <c r="F8504">
        <v>166.30848000000006</v>
      </c>
      <c r="G8504" t="s">
        <v>1080</v>
      </c>
      <c r="H8504" t="s">
        <v>57</v>
      </c>
      <c r="I8504" t="s">
        <v>20</v>
      </c>
      <c r="J8504">
        <v>149.07456000000008</v>
      </c>
      <c r="K8504">
        <v>865.00668449197917</v>
      </c>
      <c r="L8504" t="str">
        <f>TEXT(Orders[[#This Row],[date]],"MMM")</f>
        <v>Oct</v>
      </c>
    </row>
    <row r="8505" spans="1:12" x14ac:dyDescent="0.3">
      <c r="A8505" s="2">
        <v>45246</v>
      </c>
      <c r="B8505">
        <v>1004790</v>
      </c>
      <c r="C8505" t="s">
        <v>3357</v>
      </c>
      <c r="D8505" t="s">
        <v>3172</v>
      </c>
      <c r="E8505">
        <v>116.47360000000002</v>
      </c>
      <c r="F8505">
        <v>166.33240000000001</v>
      </c>
      <c r="G8505" t="s">
        <v>294</v>
      </c>
      <c r="H8505" t="s">
        <v>19</v>
      </c>
      <c r="I8505" t="s">
        <v>20</v>
      </c>
      <c r="J8505">
        <v>49.858799999999988</v>
      </c>
      <c r="K8505">
        <v>42.806953678773539</v>
      </c>
      <c r="L8505" t="str">
        <f>TEXT(Orders[[#This Row],[date]],"MMM")</f>
        <v>Nov</v>
      </c>
    </row>
    <row r="8506" spans="1:12" x14ac:dyDescent="0.3">
      <c r="A8506" s="2">
        <v>45089</v>
      </c>
      <c r="B8506">
        <v>1006180</v>
      </c>
      <c r="C8506" t="s">
        <v>3389</v>
      </c>
      <c r="D8506" t="s">
        <v>3175</v>
      </c>
      <c r="E8506">
        <v>50.152000000000001</v>
      </c>
      <c r="F8506">
        <v>166.37183999999999</v>
      </c>
      <c r="G8506" t="s">
        <v>2078</v>
      </c>
      <c r="H8506" t="s">
        <v>19</v>
      </c>
      <c r="I8506" t="s">
        <v>20</v>
      </c>
      <c r="J8506">
        <v>116.21983999999999</v>
      </c>
      <c r="K8506">
        <v>231.73520497687031</v>
      </c>
      <c r="L8506" t="str">
        <f>TEXT(Orders[[#This Row],[date]],"MMM")</f>
        <v>Jun</v>
      </c>
    </row>
    <row r="8507" spans="1:12" x14ac:dyDescent="0.3">
      <c r="A8507" s="2">
        <v>44940</v>
      </c>
      <c r="B8507">
        <v>1004275</v>
      </c>
      <c r="C8507" t="s">
        <v>5470</v>
      </c>
      <c r="D8507" t="s">
        <v>3174</v>
      </c>
      <c r="E8507">
        <v>201.27680000000004</v>
      </c>
      <c r="F8507">
        <v>166.37400000000002</v>
      </c>
      <c r="G8507" t="s">
        <v>2690</v>
      </c>
      <c r="H8507" t="s">
        <v>75</v>
      </c>
      <c r="I8507" t="s">
        <v>46</v>
      </c>
      <c r="J8507">
        <v>-34.902800000000013</v>
      </c>
      <c r="K8507">
        <v>-17.340696990413207</v>
      </c>
      <c r="L8507" t="str">
        <f>TEXT(Orders[[#This Row],[date]],"MMM")</f>
        <v>Jan</v>
      </c>
    </row>
    <row r="8508" spans="1:12" x14ac:dyDescent="0.3">
      <c r="A8508" s="2">
        <v>45185</v>
      </c>
      <c r="B8508">
        <v>1000911</v>
      </c>
      <c r="C8508" t="s">
        <v>4341</v>
      </c>
      <c r="D8508" t="s">
        <v>3172</v>
      </c>
      <c r="E8508">
        <v>288.39936000000006</v>
      </c>
      <c r="F8508">
        <v>166.50541440000003</v>
      </c>
      <c r="G8508" t="s">
        <v>1215</v>
      </c>
      <c r="H8508" t="s">
        <v>57</v>
      </c>
      <c r="I8508" t="s">
        <v>20</v>
      </c>
      <c r="J8508">
        <v>-121.89394560000002</v>
      </c>
      <c r="K8508">
        <v>-42.26567825948019</v>
      </c>
      <c r="L8508" t="str">
        <f>TEXT(Orders[[#This Row],[date]],"MMM")</f>
        <v>Sep</v>
      </c>
    </row>
    <row r="8509" spans="1:12" x14ac:dyDescent="0.3">
      <c r="A8509" s="2">
        <v>45008</v>
      </c>
      <c r="B8509">
        <v>1001070</v>
      </c>
      <c r="C8509" t="s">
        <v>4378</v>
      </c>
      <c r="D8509" t="s">
        <v>3177</v>
      </c>
      <c r="E8509">
        <v>494.79571200000004</v>
      </c>
      <c r="F8509">
        <v>166.57888</v>
      </c>
      <c r="G8509" t="s">
        <v>1379</v>
      </c>
      <c r="H8509" t="s">
        <v>26</v>
      </c>
      <c r="I8509" t="s">
        <v>13</v>
      </c>
      <c r="J8509">
        <v>-328.21683200000007</v>
      </c>
      <c r="K8509">
        <v>-66.333806870177568</v>
      </c>
      <c r="L8509" t="str">
        <f>TEXT(Orders[[#This Row],[date]],"MMM")</f>
        <v>Mar</v>
      </c>
    </row>
    <row r="8510" spans="1:12" x14ac:dyDescent="0.3">
      <c r="A8510" s="2">
        <v>44977</v>
      </c>
      <c r="B8510">
        <v>1003439</v>
      </c>
      <c r="C8510" t="s">
        <v>3497</v>
      </c>
      <c r="D8510" t="s">
        <v>3179</v>
      </c>
      <c r="E8510">
        <v>83.852800000000002</v>
      </c>
      <c r="F8510">
        <v>166.71720000000005</v>
      </c>
      <c r="G8510" t="s">
        <v>352</v>
      </c>
      <c r="H8510" t="s">
        <v>19</v>
      </c>
      <c r="I8510" t="s">
        <v>20</v>
      </c>
      <c r="J8510">
        <v>82.864400000000046</v>
      </c>
      <c r="K8510">
        <v>98.821267745382428</v>
      </c>
      <c r="L8510" t="str">
        <f>TEXT(Orders[[#This Row],[date]],"MMM")</f>
        <v>Feb</v>
      </c>
    </row>
    <row r="8511" spans="1:12" x14ac:dyDescent="0.3">
      <c r="A8511" s="2">
        <v>45284</v>
      </c>
      <c r="B8511">
        <v>1011483</v>
      </c>
      <c r="C8511" t="s">
        <v>5669</v>
      </c>
      <c r="D8511" t="s">
        <v>3176</v>
      </c>
      <c r="E8511">
        <v>171.65600000000001</v>
      </c>
      <c r="F8511">
        <v>166.73039999999997</v>
      </c>
      <c r="G8511" t="s">
        <v>2064</v>
      </c>
      <c r="H8511" t="s">
        <v>69</v>
      </c>
      <c r="I8511" t="s">
        <v>46</v>
      </c>
      <c r="J8511">
        <v>-4.9256000000000313</v>
      </c>
      <c r="K8511">
        <v>-2.8694598499324409</v>
      </c>
      <c r="L8511" t="str">
        <f>TEXT(Orders[[#This Row],[date]],"MMM")</f>
        <v>Dec</v>
      </c>
    </row>
    <row r="8512" spans="1:12" x14ac:dyDescent="0.3">
      <c r="A8512" s="2">
        <v>45024</v>
      </c>
      <c r="B8512">
        <v>1018766</v>
      </c>
      <c r="C8512" t="s">
        <v>5011</v>
      </c>
      <c r="D8512" t="s">
        <v>3175</v>
      </c>
      <c r="E8512">
        <v>1.4399999999999977</v>
      </c>
      <c r="F8512">
        <v>166.7304</v>
      </c>
      <c r="G8512" t="s">
        <v>2702</v>
      </c>
      <c r="H8512" t="s">
        <v>54</v>
      </c>
      <c r="I8512" t="s">
        <v>20</v>
      </c>
      <c r="J8512">
        <v>165.29040000000001</v>
      </c>
      <c r="K8512">
        <v>11478.500000000018</v>
      </c>
      <c r="L8512" t="str">
        <f>TEXT(Orders[[#This Row],[date]],"MMM")</f>
        <v>Apr</v>
      </c>
    </row>
    <row r="8513" spans="1:12" x14ac:dyDescent="0.3">
      <c r="A8513" s="2">
        <v>45239</v>
      </c>
      <c r="B8513">
        <v>1009278</v>
      </c>
      <c r="C8513" t="s">
        <v>3590</v>
      </c>
      <c r="D8513" t="s">
        <v>3176</v>
      </c>
      <c r="E8513">
        <v>1.804000000000002</v>
      </c>
      <c r="F8513">
        <v>166.7304</v>
      </c>
      <c r="G8513" t="s">
        <v>449</v>
      </c>
      <c r="H8513" t="s">
        <v>12</v>
      </c>
      <c r="I8513" t="s">
        <v>13</v>
      </c>
      <c r="J8513">
        <v>164.9264</v>
      </c>
      <c r="K8513">
        <v>9142.2616407982168</v>
      </c>
      <c r="L8513" t="str">
        <f>TEXT(Orders[[#This Row],[date]],"MMM")</f>
        <v>Nov</v>
      </c>
    </row>
    <row r="8514" spans="1:12" x14ac:dyDescent="0.3">
      <c r="A8514" s="2">
        <v>44929</v>
      </c>
      <c r="B8514">
        <v>1016472</v>
      </c>
      <c r="C8514" t="s">
        <v>3905</v>
      </c>
      <c r="D8514" t="s">
        <v>3172</v>
      </c>
      <c r="E8514">
        <v>4.1800000000000068</v>
      </c>
      <c r="F8514">
        <v>166.7304</v>
      </c>
      <c r="G8514" t="s">
        <v>763</v>
      </c>
      <c r="H8514" t="s">
        <v>45</v>
      </c>
      <c r="I8514" t="s">
        <v>46</v>
      </c>
      <c r="J8514">
        <v>162.5504</v>
      </c>
      <c r="K8514">
        <v>3888.7655502392277</v>
      </c>
      <c r="L8514" t="str">
        <f>TEXT(Orders[[#This Row],[date]],"MMM")</f>
        <v>Jan</v>
      </c>
    </row>
    <row r="8515" spans="1:12" x14ac:dyDescent="0.3">
      <c r="A8515" s="2">
        <v>45203</v>
      </c>
      <c r="B8515">
        <v>1017947</v>
      </c>
      <c r="C8515" t="s">
        <v>5787</v>
      </c>
      <c r="D8515" t="s">
        <v>3171</v>
      </c>
      <c r="E8515">
        <v>21.671999999999997</v>
      </c>
      <c r="F8515">
        <v>166.7304</v>
      </c>
      <c r="G8515" t="s">
        <v>2681</v>
      </c>
      <c r="H8515" t="s">
        <v>88</v>
      </c>
      <c r="I8515" t="s">
        <v>36</v>
      </c>
      <c r="J8515">
        <v>145.05840000000001</v>
      </c>
      <c r="K8515">
        <v>669.33554817275751</v>
      </c>
      <c r="L8515" t="str">
        <f>TEXT(Orders[[#This Row],[date]],"MMM")</f>
        <v>Oct</v>
      </c>
    </row>
    <row r="8516" spans="1:12" x14ac:dyDescent="0.3">
      <c r="A8516" s="2">
        <v>45117</v>
      </c>
      <c r="B8516">
        <v>1018679</v>
      </c>
      <c r="C8516" t="s">
        <v>5543</v>
      </c>
      <c r="D8516" t="s">
        <v>3174</v>
      </c>
      <c r="E8516">
        <v>41.27200000000002</v>
      </c>
      <c r="F8516">
        <v>166.7304</v>
      </c>
      <c r="G8516" t="s">
        <v>1266</v>
      </c>
      <c r="H8516" t="s">
        <v>75</v>
      </c>
      <c r="I8516" t="s">
        <v>46</v>
      </c>
      <c r="J8516">
        <v>125.45839999999998</v>
      </c>
      <c r="K8516">
        <v>303.97945338243824</v>
      </c>
      <c r="L8516" t="str">
        <f>TEXT(Orders[[#This Row],[date]],"MMM")</f>
        <v>Jul</v>
      </c>
    </row>
    <row r="8517" spans="1:12" x14ac:dyDescent="0.3">
      <c r="A8517" s="2">
        <v>45123</v>
      </c>
      <c r="B8517">
        <v>1009681</v>
      </c>
      <c r="C8517" t="s">
        <v>5880</v>
      </c>
      <c r="D8517" t="s">
        <v>3175</v>
      </c>
      <c r="E8517">
        <v>58.132000000000005</v>
      </c>
      <c r="F8517">
        <v>166.7304</v>
      </c>
      <c r="G8517" t="s">
        <v>2342</v>
      </c>
      <c r="H8517" t="s">
        <v>57</v>
      </c>
      <c r="I8517" t="s">
        <v>20</v>
      </c>
      <c r="J8517">
        <v>108.5984</v>
      </c>
      <c r="K8517">
        <v>186.81345902428953</v>
      </c>
      <c r="L8517" t="str">
        <f>TEXT(Orders[[#This Row],[date]],"MMM")</f>
        <v>Jul</v>
      </c>
    </row>
    <row r="8518" spans="1:12" x14ac:dyDescent="0.3">
      <c r="A8518" s="2">
        <v>44970</v>
      </c>
      <c r="B8518">
        <v>1019834</v>
      </c>
      <c r="C8518" t="s">
        <v>3436</v>
      </c>
      <c r="D8518" t="s">
        <v>3171</v>
      </c>
      <c r="E8518">
        <v>108.71200000000002</v>
      </c>
      <c r="F8518">
        <v>166.7304</v>
      </c>
      <c r="G8518" t="s">
        <v>286</v>
      </c>
      <c r="H8518" t="s">
        <v>26</v>
      </c>
      <c r="I8518" t="s">
        <v>13</v>
      </c>
      <c r="J8518">
        <v>58.018399999999986</v>
      </c>
      <c r="K8518">
        <v>53.368901317241871</v>
      </c>
      <c r="L8518" t="str">
        <f>TEXT(Orders[[#This Row],[date]],"MMM")</f>
        <v>Feb</v>
      </c>
    </row>
    <row r="8519" spans="1:12" x14ac:dyDescent="0.3">
      <c r="A8519" s="2">
        <v>44934</v>
      </c>
      <c r="B8519">
        <v>1015578</v>
      </c>
      <c r="C8519" t="s">
        <v>4252</v>
      </c>
      <c r="D8519" t="s">
        <v>3174</v>
      </c>
      <c r="E8519">
        <v>123.32400000000001</v>
      </c>
      <c r="F8519">
        <v>166.7304</v>
      </c>
      <c r="G8519" t="s">
        <v>1117</v>
      </c>
      <c r="H8519" t="s">
        <v>75</v>
      </c>
      <c r="I8519" t="s">
        <v>46</v>
      </c>
      <c r="J8519">
        <v>43.406399999999991</v>
      </c>
      <c r="K8519">
        <v>35.197041938308828</v>
      </c>
      <c r="L8519" t="str">
        <f>TEXT(Orders[[#This Row],[date]],"MMM")</f>
        <v>Jan</v>
      </c>
    </row>
    <row r="8520" spans="1:12" x14ac:dyDescent="0.3">
      <c r="A8520" s="2">
        <v>44951</v>
      </c>
      <c r="B8520">
        <v>1011146</v>
      </c>
      <c r="C8520" t="s">
        <v>5073</v>
      </c>
      <c r="D8520" t="s">
        <v>3176</v>
      </c>
      <c r="E8520">
        <v>146.92800000000003</v>
      </c>
      <c r="F8520">
        <v>166.7304</v>
      </c>
      <c r="G8520" t="s">
        <v>536</v>
      </c>
      <c r="H8520" t="s">
        <v>88</v>
      </c>
      <c r="I8520" t="s">
        <v>36</v>
      </c>
      <c r="J8520">
        <v>19.802399999999977</v>
      </c>
      <c r="K8520">
        <v>13.477621692257413</v>
      </c>
      <c r="L8520" t="str">
        <f>TEXT(Orders[[#This Row],[date]],"MMM")</f>
        <v>Jan</v>
      </c>
    </row>
    <row r="8521" spans="1:12" x14ac:dyDescent="0.3">
      <c r="A8521" s="2">
        <v>45234</v>
      </c>
      <c r="B8521">
        <v>1012478</v>
      </c>
      <c r="C8521" t="s">
        <v>5733</v>
      </c>
      <c r="D8521" t="s">
        <v>3173</v>
      </c>
      <c r="E8521">
        <v>168.28400000000002</v>
      </c>
      <c r="F8521">
        <v>166.7304</v>
      </c>
      <c r="G8521" t="s">
        <v>3096</v>
      </c>
      <c r="H8521" t="s">
        <v>35</v>
      </c>
      <c r="I8521" t="s">
        <v>36</v>
      </c>
      <c r="J8521">
        <v>-1.5536000000000172</v>
      </c>
      <c r="K8521">
        <v>-0.9232012550212837</v>
      </c>
      <c r="L8521" t="str">
        <f>TEXT(Orders[[#This Row],[date]],"MMM")</f>
        <v>Nov</v>
      </c>
    </row>
    <row r="8522" spans="1:12" x14ac:dyDescent="0.3">
      <c r="A8522" s="2">
        <v>45071</v>
      </c>
      <c r="B8522">
        <v>1014376</v>
      </c>
      <c r="C8522" t="s">
        <v>5790</v>
      </c>
      <c r="D8522" t="s">
        <v>3173</v>
      </c>
      <c r="E8522">
        <v>176.15200000000002</v>
      </c>
      <c r="F8522">
        <v>166.7304</v>
      </c>
      <c r="G8522" t="s">
        <v>2589</v>
      </c>
      <c r="H8522" t="s">
        <v>35</v>
      </c>
      <c r="I8522" t="s">
        <v>36</v>
      </c>
      <c r="J8522">
        <v>-9.4216000000000122</v>
      </c>
      <c r="K8522">
        <v>-5.3485626050229413</v>
      </c>
      <c r="L8522" t="str">
        <f>TEXT(Orders[[#This Row],[date]],"MMM")</f>
        <v>May</v>
      </c>
    </row>
    <row r="8523" spans="1:12" x14ac:dyDescent="0.3">
      <c r="A8523" s="2">
        <v>45068</v>
      </c>
      <c r="B8523">
        <v>1005377</v>
      </c>
      <c r="C8523" t="s">
        <v>3886</v>
      </c>
      <c r="D8523" t="s">
        <v>3172</v>
      </c>
      <c r="E8523">
        <v>188.88960000000003</v>
      </c>
      <c r="F8523">
        <v>166.7304</v>
      </c>
      <c r="G8523" t="s">
        <v>746</v>
      </c>
      <c r="H8523" t="s">
        <v>54</v>
      </c>
      <c r="I8523" t="s">
        <v>20</v>
      </c>
      <c r="J8523">
        <v>-22.159200000000027</v>
      </c>
      <c r="K8523">
        <v>-11.731297011587733</v>
      </c>
      <c r="L8523" t="str">
        <f>TEXT(Orders[[#This Row],[date]],"MMM")</f>
        <v>May</v>
      </c>
    </row>
    <row r="8524" spans="1:12" x14ac:dyDescent="0.3">
      <c r="A8524" s="2">
        <v>45067</v>
      </c>
      <c r="B8524">
        <v>1013275</v>
      </c>
      <c r="C8524" t="s">
        <v>4288</v>
      </c>
      <c r="D8524" t="s">
        <v>3179</v>
      </c>
      <c r="E8524">
        <v>190.76400000000001</v>
      </c>
      <c r="F8524">
        <v>166.7304</v>
      </c>
      <c r="G8524" t="s">
        <v>1371</v>
      </c>
      <c r="H8524" t="s">
        <v>45</v>
      </c>
      <c r="I8524" t="s">
        <v>46</v>
      </c>
      <c r="J8524">
        <v>-24.033600000000007</v>
      </c>
      <c r="K8524">
        <v>-12.598603510096249</v>
      </c>
      <c r="L8524" t="str">
        <f>TEXT(Orders[[#This Row],[date]],"MMM")</f>
        <v>May</v>
      </c>
    </row>
    <row r="8525" spans="1:12" x14ac:dyDescent="0.3">
      <c r="A8525" s="2">
        <v>45139</v>
      </c>
      <c r="B8525">
        <v>1010302</v>
      </c>
      <c r="C8525" t="s">
        <v>4893</v>
      </c>
      <c r="D8525" t="s">
        <v>3177</v>
      </c>
      <c r="E8525">
        <v>198.63200000000003</v>
      </c>
      <c r="F8525">
        <v>166.7304</v>
      </c>
      <c r="G8525" t="s">
        <v>2231</v>
      </c>
      <c r="H8525" t="s">
        <v>69</v>
      </c>
      <c r="I8525" t="s">
        <v>46</v>
      </c>
      <c r="J8525">
        <v>-31.90160000000003</v>
      </c>
      <c r="K8525">
        <v>-16.060654879374937</v>
      </c>
      <c r="L8525" t="str">
        <f>TEXT(Orders[[#This Row],[date]],"MMM")</f>
        <v>Aug</v>
      </c>
    </row>
    <row r="8526" spans="1:12" x14ac:dyDescent="0.3">
      <c r="A8526" s="2">
        <v>45031</v>
      </c>
      <c r="B8526">
        <v>1019063</v>
      </c>
      <c r="C8526" t="s">
        <v>5321</v>
      </c>
      <c r="D8526" t="s">
        <v>3174</v>
      </c>
      <c r="E8526">
        <v>202.00400000000002</v>
      </c>
      <c r="F8526">
        <v>166.7304</v>
      </c>
      <c r="G8526" t="s">
        <v>1026</v>
      </c>
      <c r="H8526" t="s">
        <v>69</v>
      </c>
      <c r="I8526" t="s">
        <v>46</v>
      </c>
      <c r="J8526">
        <v>-35.273600000000016</v>
      </c>
      <c r="K8526">
        <v>-17.461832438961611</v>
      </c>
      <c r="L8526" t="str">
        <f>TEXT(Orders[[#This Row],[date]],"MMM")</f>
        <v>Apr</v>
      </c>
    </row>
    <row r="8527" spans="1:12" x14ac:dyDescent="0.3">
      <c r="A8527" s="2">
        <v>45196</v>
      </c>
      <c r="B8527">
        <v>1001214</v>
      </c>
      <c r="C8527" t="s">
        <v>5139</v>
      </c>
      <c r="D8527" t="s">
        <v>3180</v>
      </c>
      <c r="E8527">
        <v>307.20576000000005</v>
      </c>
      <c r="F8527">
        <v>166.85344000000003</v>
      </c>
      <c r="G8527" t="s">
        <v>1528</v>
      </c>
      <c r="H8527" t="s">
        <v>57</v>
      </c>
      <c r="I8527" t="s">
        <v>20</v>
      </c>
      <c r="J8527">
        <v>-140.35232000000002</v>
      </c>
      <c r="K8527">
        <v>-45.686747540150286</v>
      </c>
      <c r="L8527" t="str">
        <f>TEXT(Orders[[#This Row],[date]],"MMM")</f>
        <v>Sep</v>
      </c>
    </row>
    <row r="8528" spans="1:12" x14ac:dyDescent="0.3">
      <c r="A8528" s="2">
        <v>45231</v>
      </c>
      <c r="B8528">
        <v>1004869</v>
      </c>
      <c r="C8528" t="s">
        <v>3979</v>
      </c>
      <c r="D8528" t="s">
        <v>3173</v>
      </c>
      <c r="E8528">
        <v>228.82880000000006</v>
      </c>
      <c r="F8528">
        <v>166.94600000000003</v>
      </c>
      <c r="G8528" t="s">
        <v>2425</v>
      </c>
      <c r="H8528" t="s">
        <v>30</v>
      </c>
      <c r="I8528" t="s">
        <v>13</v>
      </c>
      <c r="J8528">
        <v>-61.882800000000032</v>
      </c>
      <c r="K8528">
        <v>-27.043274273168421</v>
      </c>
      <c r="L8528" t="str">
        <f>TEXT(Orders[[#This Row],[date]],"MMM")</f>
        <v>Nov</v>
      </c>
    </row>
    <row r="8529" spans="1:12" x14ac:dyDescent="0.3">
      <c r="A8529" s="2">
        <v>45254</v>
      </c>
      <c r="B8529">
        <v>1004003</v>
      </c>
      <c r="C8529" t="s">
        <v>5506</v>
      </c>
      <c r="D8529" t="s">
        <v>3172</v>
      </c>
      <c r="E8529">
        <v>79.443200000000019</v>
      </c>
      <c r="F8529">
        <v>167.06040000000002</v>
      </c>
      <c r="G8529" t="s">
        <v>2219</v>
      </c>
      <c r="H8529" t="s">
        <v>30</v>
      </c>
      <c r="I8529" t="s">
        <v>13</v>
      </c>
      <c r="J8529">
        <v>87.617199999999997</v>
      </c>
      <c r="K8529">
        <v>110.28911222105853</v>
      </c>
      <c r="L8529" t="str">
        <f>TEXT(Orders[[#This Row],[date]],"MMM")</f>
        <v>Nov</v>
      </c>
    </row>
    <row r="8530" spans="1:12" x14ac:dyDescent="0.3">
      <c r="A8530" s="2">
        <v>45271</v>
      </c>
      <c r="B8530">
        <v>1016739</v>
      </c>
      <c r="C8530" t="s">
        <v>3307</v>
      </c>
      <c r="D8530" t="s">
        <v>3180</v>
      </c>
      <c r="E8530">
        <v>14.496000000000009</v>
      </c>
      <c r="F8530">
        <v>167.08896000000001</v>
      </c>
      <c r="G8530" t="s">
        <v>1945</v>
      </c>
      <c r="H8530" t="s">
        <v>45</v>
      </c>
      <c r="I8530" t="s">
        <v>46</v>
      </c>
      <c r="J8530">
        <v>152.59296000000001</v>
      </c>
      <c r="K8530">
        <v>1052.6556291390723</v>
      </c>
      <c r="L8530" t="str">
        <f>TEXT(Orders[[#This Row],[date]],"MMM")</f>
        <v>Dec</v>
      </c>
    </row>
    <row r="8531" spans="1:12" x14ac:dyDescent="0.3">
      <c r="A8531" s="2">
        <v>44929</v>
      </c>
      <c r="B8531">
        <v>1019090</v>
      </c>
      <c r="C8531" t="s">
        <v>5292</v>
      </c>
      <c r="D8531" t="s">
        <v>3180</v>
      </c>
      <c r="E8531">
        <v>76.548000000000002</v>
      </c>
      <c r="F8531">
        <v>167.08896000000001</v>
      </c>
      <c r="G8531" t="s">
        <v>2196</v>
      </c>
      <c r="H8531" t="s">
        <v>69</v>
      </c>
      <c r="I8531" t="s">
        <v>46</v>
      </c>
      <c r="J8531">
        <v>90.540960000000013</v>
      </c>
      <c r="K8531">
        <v>118.27998118827404</v>
      </c>
      <c r="L8531" t="str">
        <f>TEXT(Orders[[#This Row],[date]],"MMM")</f>
        <v>Jan</v>
      </c>
    </row>
    <row r="8532" spans="1:12" x14ac:dyDescent="0.3">
      <c r="A8532" s="2">
        <v>45214</v>
      </c>
      <c r="B8532">
        <v>1013568</v>
      </c>
      <c r="C8532" t="s">
        <v>5941</v>
      </c>
      <c r="D8532" t="s">
        <v>3180</v>
      </c>
      <c r="E8532">
        <v>93.408000000000001</v>
      </c>
      <c r="F8532">
        <v>167.08896000000001</v>
      </c>
      <c r="G8532" t="s">
        <v>2498</v>
      </c>
      <c r="H8532" t="s">
        <v>75</v>
      </c>
      <c r="I8532" t="s">
        <v>46</v>
      </c>
      <c r="J8532">
        <v>73.680960000000013</v>
      </c>
      <c r="K8532">
        <v>78.880781089414199</v>
      </c>
      <c r="L8532" t="str">
        <f>TEXT(Orders[[#This Row],[date]],"MMM")</f>
        <v>Oct</v>
      </c>
    </row>
    <row r="8533" spans="1:12" x14ac:dyDescent="0.3">
      <c r="A8533" s="2">
        <v>45092</v>
      </c>
      <c r="B8533">
        <v>1014194</v>
      </c>
      <c r="C8533" t="s">
        <v>5351</v>
      </c>
      <c r="D8533" t="s">
        <v>3180</v>
      </c>
      <c r="E8533">
        <v>200.18800000000002</v>
      </c>
      <c r="F8533">
        <v>167.08896000000001</v>
      </c>
      <c r="G8533" t="s">
        <v>1360</v>
      </c>
      <c r="H8533" t="s">
        <v>30</v>
      </c>
      <c r="I8533" t="s">
        <v>13</v>
      </c>
      <c r="J8533">
        <v>-33.099040000000002</v>
      </c>
      <c r="K8533">
        <v>-16.533978060623014</v>
      </c>
      <c r="L8533" t="str">
        <f>TEXT(Orders[[#This Row],[date]],"MMM")</f>
        <v>Jun</v>
      </c>
    </row>
    <row r="8534" spans="1:12" x14ac:dyDescent="0.3">
      <c r="A8534" s="2">
        <v>45006</v>
      </c>
      <c r="B8534">
        <v>1001879</v>
      </c>
      <c r="C8534" t="s">
        <v>3405</v>
      </c>
      <c r="D8534" t="s">
        <v>3178</v>
      </c>
      <c r="E8534">
        <v>158.96640000000002</v>
      </c>
      <c r="F8534">
        <v>167.10304000000002</v>
      </c>
      <c r="G8534" t="s">
        <v>2195</v>
      </c>
      <c r="H8534" t="s">
        <v>35</v>
      </c>
      <c r="I8534" t="s">
        <v>36</v>
      </c>
      <c r="J8534">
        <v>8.1366399999999999</v>
      </c>
      <c r="K8534">
        <v>5.1184652857459181</v>
      </c>
      <c r="L8534" t="str">
        <f>TEXT(Orders[[#This Row],[date]],"MMM")</f>
        <v>Mar</v>
      </c>
    </row>
    <row r="8535" spans="1:12" x14ac:dyDescent="0.3">
      <c r="A8535" s="2">
        <v>45274</v>
      </c>
      <c r="B8535">
        <v>1017546</v>
      </c>
      <c r="C8535" t="s">
        <v>4806</v>
      </c>
      <c r="D8535" t="s">
        <v>3178</v>
      </c>
      <c r="E8535">
        <v>6.5200000000000102</v>
      </c>
      <c r="F8535">
        <v>167.17860000000002</v>
      </c>
      <c r="G8535" t="s">
        <v>2177</v>
      </c>
      <c r="H8535" t="s">
        <v>88</v>
      </c>
      <c r="I8535" t="s">
        <v>36</v>
      </c>
      <c r="J8535">
        <v>160.65860000000001</v>
      </c>
      <c r="K8535">
        <v>2464.0889570552108</v>
      </c>
      <c r="L8535" t="str">
        <f>TEXT(Orders[[#This Row],[date]],"MMM")</f>
        <v>Dec</v>
      </c>
    </row>
    <row r="8536" spans="1:12" x14ac:dyDescent="0.3">
      <c r="A8536" s="2">
        <v>45116</v>
      </c>
      <c r="B8536">
        <v>1011849</v>
      </c>
      <c r="C8536" t="s">
        <v>5293</v>
      </c>
      <c r="D8536" t="s">
        <v>3173</v>
      </c>
      <c r="E8536">
        <v>26.075999999999993</v>
      </c>
      <c r="F8536">
        <v>167.17860000000002</v>
      </c>
      <c r="G8536" t="s">
        <v>1231</v>
      </c>
      <c r="H8536" t="s">
        <v>45</v>
      </c>
      <c r="I8536" t="s">
        <v>46</v>
      </c>
      <c r="J8536">
        <v>141.10260000000002</v>
      </c>
      <c r="K8536">
        <v>541.12057063966881</v>
      </c>
      <c r="L8536" t="str">
        <f>TEXT(Orders[[#This Row],[date]],"MMM")</f>
        <v>Jul</v>
      </c>
    </row>
    <row r="8537" spans="1:12" x14ac:dyDescent="0.3">
      <c r="A8537" s="2">
        <v>45048</v>
      </c>
      <c r="B8537">
        <v>1007059</v>
      </c>
      <c r="C8537" t="s">
        <v>4555</v>
      </c>
      <c r="D8537" t="s">
        <v>3171</v>
      </c>
      <c r="E8537">
        <v>41.180000000000007</v>
      </c>
      <c r="F8537">
        <v>167.17860000000002</v>
      </c>
      <c r="G8537" t="s">
        <v>2446</v>
      </c>
      <c r="H8537" t="s">
        <v>57</v>
      </c>
      <c r="I8537" t="s">
        <v>20</v>
      </c>
      <c r="J8537">
        <v>125.99860000000001</v>
      </c>
      <c r="K8537">
        <v>305.97037396794559</v>
      </c>
      <c r="L8537" t="str">
        <f>TEXT(Orders[[#This Row],[date]],"MMM")</f>
        <v>May</v>
      </c>
    </row>
    <row r="8538" spans="1:12" x14ac:dyDescent="0.3">
      <c r="A8538" s="2">
        <v>45186</v>
      </c>
      <c r="B8538">
        <v>1013295</v>
      </c>
      <c r="C8538" t="s">
        <v>3658</v>
      </c>
      <c r="D8538" t="s">
        <v>3171</v>
      </c>
      <c r="E8538">
        <v>45.183999999999997</v>
      </c>
      <c r="F8538">
        <v>167.17860000000002</v>
      </c>
      <c r="G8538" t="s">
        <v>523</v>
      </c>
      <c r="H8538" t="s">
        <v>69</v>
      </c>
      <c r="I8538" t="s">
        <v>46</v>
      </c>
      <c r="J8538">
        <v>121.99460000000002</v>
      </c>
      <c r="K8538">
        <v>269.99513101983007</v>
      </c>
      <c r="L8538" t="str">
        <f>TEXT(Orders[[#This Row],[date]],"MMM")</f>
        <v>Sep</v>
      </c>
    </row>
    <row r="8539" spans="1:12" x14ac:dyDescent="0.3">
      <c r="A8539" s="2">
        <v>44984</v>
      </c>
      <c r="B8539">
        <v>1011066</v>
      </c>
      <c r="C8539" t="s">
        <v>3592</v>
      </c>
      <c r="D8539" t="s">
        <v>3176</v>
      </c>
      <c r="E8539">
        <v>47.431999999999988</v>
      </c>
      <c r="F8539">
        <v>167.17860000000002</v>
      </c>
      <c r="G8539" t="s">
        <v>2655</v>
      </c>
      <c r="H8539" t="s">
        <v>12</v>
      </c>
      <c r="I8539" t="s">
        <v>13</v>
      </c>
      <c r="J8539">
        <v>119.74660000000003</v>
      </c>
      <c r="K8539">
        <v>252.45952099848216</v>
      </c>
      <c r="L8539" t="str">
        <f>TEXT(Orders[[#This Row],[date]],"MMM")</f>
        <v>Feb</v>
      </c>
    </row>
    <row r="8540" spans="1:12" x14ac:dyDescent="0.3">
      <c r="A8540" s="2">
        <v>45233</v>
      </c>
      <c r="B8540">
        <v>1012659</v>
      </c>
      <c r="C8540" t="s">
        <v>5339</v>
      </c>
      <c r="D8540" t="s">
        <v>3176</v>
      </c>
      <c r="E8540">
        <v>48.556000000000012</v>
      </c>
      <c r="F8540">
        <v>167.17860000000002</v>
      </c>
      <c r="G8540" t="s">
        <v>447</v>
      </c>
      <c r="H8540" t="s">
        <v>57</v>
      </c>
      <c r="I8540" t="s">
        <v>20</v>
      </c>
      <c r="J8540">
        <v>118.62260000000001</v>
      </c>
      <c r="K8540">
        <v>244.30060136749313</v>
      </c>
      <c r="L8540" t="str">
        <f>TEXT(Orders[[#This Row],[date]],"MMM")</f>
        <v>Nov</v>
      </c>
    </row>
    <row r="8541" spans="1:12" x14ac:dyDescent="0.3">
      <c r="A8541" s="2">
        <v>44984</v>
      </c>
      <c r="B8541">
        <v>1013105</v>
      </c>
      <c r="C8541" t="s">
        <v>5483</v>
      </c>
      <c r="D8541" t="s">
        <v>3178</v>
      </c>
      <c r="E8541">
        <v>64.292000000000002</v>
      </c>
      <c r="F8541">
        <v>167.17860000000002</v>
      </c>
      <c r="G8541" t="s">
        <v>699</v>
      </c>
      <c r="H8541" t="s">
        <v>26</v>
      </c>
      <c r="I8541" t="s">
        <v>13</v>
      </c>
      <c r="J8541">
        <v>102.88660000000002</v>
      </c>
      <c r="K8541">
        <v>160.03017482735024</v>
      </c>
      <c r="L8541" t="str">
        <f>TEXT(Orders[[#This Row],[date]],"MMM")</f>
        <v>Feb</v>
      </c>
    </row>
    <row r="8542" spans="1:12" x14ac:dyDescent="0.3">
      <c r="A8542" s="2">
        <v>45108</v>
      </c>
      <c r="B8542">
        <v>1006766</v>
      </c>
      <c r="C8542" t="s">
        <v>3485</v>
      </c>
      <c r="D8542" t="s">
        <v>3173</v>
      </c>
      <c r="E8542">
        <v>85.372000000000014</v>
      </c>
      <c r="F8542">
        <v>167.17860000000002</v>
      </c>
      <c r="G8542" t="s">
        <v>1854</v>
      </c>
      <c r="H8542" t="s">
        <v>50</v>
      </c>
      <c r="I8542" t="s">
        <v>36</v>
      </c>
      <c r="J8542">
        <v>81.806600000000003</v>
      </c>
      <c r="K8542">
        <v>95.82368926580142</v>
      </c>
      <c r="L8542" t="str">
        <f>TEXT(Orders[[#This Row],[date]],"MMM")</f>
        <v>Jul</v>
      </c>
    </row>
    <row r="8543" spans="1:12" x14ac:dyDescent="0.3">
      <c r="A8543" s="2">
        <v>45146</v>
      </c>
      <c r="B8543">
        <v>1016498</v>
      </c>
      <c r="C8543" t="s">
        <v>5000</v>
      </c>
      <c r="D8543" t="s">
        <v>3177</v>
      </c>
      <c r="E8543">
        <v>108.128</v>
      </c>
      <c r="F8543">
        <v>167.17860000000002</v>
      </c>
      <c r="G8543" t="s">
        <v>2902</v>
      </c>
      <c r="H8543" t="s">
        <v>26</v>
      </c>
      <c r="I8543" t="s">
        <v>13</v>
      </c>
      <c r="J8543">
        <v>59.050600000000017</v>
      </c>
      <c r="K8543">
        <v>54.611756436815639</v>
      </c>
      <c r="L8543" t="str">
        <f>TEXT(Orders[[#This Row],[date]],"MMM")</f>
        <v>Aug</v>
      </c>
    </row>
    <row r="8544" spans="1:12" x14ac:dyDescent="0.3">
      <c r="A8544" s="2">
        <v>45216</v>
      </c>
      <c r="B8544">
        <v>1013719</v>
      </c>
      <c r="C8544" t="s">
        <v>4372</v>
      </c>
      <c r="D8544" t="s">
        <v>3178</v>
      </c>
      <c r="E8544">
        <v>131.73200000000003</v>
      </c>
      <c r="F8544">
        <v>167.17860000000002</v>
      </c>
      <c r="G8544" t="s">
        <v>2455</v>
      </c>
      <c r="H8544" t="s">
        <v>88</v>
      </c>
      <c r="I8544" t="s">
        <v>36</v>
      </c>
      <c r="J8544">
        <v>35.446599999999989</v>
      </c>
      <c r="K8544">
        <v>26.908116478911715</v>
      </c>
      <c r="L8544" t="str">
        <f>TEXT(Orders[[#This Row],[date]],"MMM")</f>
        <v>Oct</v>
      </c>
    </row>
    <row r="8545" spans="1:12" x14ac:dyDescent="0.3">
      <c r="A8545" s="2">
        <v>45008</v>
      </c>
      <c r="B8545">
        <v>1011093</v>
      </c>
      <c r="C8545" t="s">
        <v>5643</v>
      </c>
      <c r="D8545" t="s">
        <v>3176</v>
      </c>
      <c r="E8545">
        <v>135.10400000000001</v>
      </c>
      <c r="F8545">
        <v>167.17860000000002</v>
      </c>
      <c r="G8545" t="s">
        <v>2975</v>
      </c>
      <c r="H8545" t="s">
        <v>57</v>
      </c>
      <c r="I8545" t="s">
        <v>20</v>
      </c>
      <c r="J8545">
        <v>32.074600000000004</v>
      </c>
      <c r="K8545">
        <v>23.740673851255327</v>
      </c>
      <c r="L8545" t="str">
        <f>TEXT(Orders[[#This Row],[date]],"MMM")</f>
        <v>Mar</v>
      </c>
    </row>
    <row r="8546" spans="1:12" x14ac:dyDescent="0.3">
      <c r="A8546" s="2">
        <v>45024</v>
      </c>
      <c r="B8546">
        <v>1019318</v>
      </c>
      <c r="C8546" t="s">
        <v>5147</v>
      </c>
      <c r="D8546" t="s">
        <v>3179</v>
      </c>
      <c r="E8546">
        <v>136.22800000000001</v>
      </c>
      <c r="F8546">
        <v>167.17860000000002</v>
      </c>
      <c r="G8546" t="s">
        <v>252</v>
      </c>
      <c r="H8546" t="s">
        <v>75</v>
      </c>
      <c r="I8546" t="s">
        <v>46</v>
      </c>
      <c r="J8546">
        <v>30.950600000000009</v>
      </c>
      <c r="K8546">
        <v>22.719705200105711</v>
      </c>
      <c r="L8546" t="str">
        <f>TEXT(Orders[[#This Row],[date]],"MMM")</f>
        <v>Apr</v>
      </c>
    </row>
    <row r="8547" spans="1:12" x14ac:dyDescent="0.3">
      <c r="A8547" s="2">
        <v>45283</v>
      </c>
      <c r="B8547">
        <v>1008488</v>
      </c>
      <c r="C8547" t="s">
        <v>4369</v>
      </c>
      <c r="D8547" t="s">
        <v>3172</v>
      </c>
      <c r="E8547">
        <v>162.00800000000004</v>
      </c>
      <c r="F8547">
        <v>167.17860000000002</v>
      </c>
      <c r="G8547" t="s">
        <v>1249</v>
      </c>
      <c r="H8547" t="s">
        <v>26</v>
      </c>
      <c r="I8547" t="s">
        <v>13</v>
      </c>
      <c r="J8547">
        <v>5.170599999999979</v>
      </c>
      <c r="K8547">
        <v>3.1915707866278074</v>
      </c>
      <c r="L8547" t="str">
        <f>TEXT(Orders[[#This Row],[date]],"MMM")</f>
        <v>Dec</v>
      </c>
    </row>
    <row r="8548" spans="1:12" x14ac:dyDescent="0.3">
      <c r="A8548" s="2">
        <v>45044</v>
      </c>
      <c r="B8548">
        <v>1009634</v>
      </c>
      <c r="C8548" t="s">
        <v>5653</v>
      </c>
      <c r="D8548" t="s">
        <v>3177</v>
      </c>
      <c r="E8548">
        <v>200.29600000000002</v>
      </c>
      <c r="F8548">
        <v>167.17860000000002</v>
      </c>
      <c r="G8548" t="s">
        <v>861</v>
      </c>
      <c r="H8548" t="s">
        <v>35</v>
      </c>
      <c r="I8548" t="s">
        <v>36</v>
      </c>
      <c r="J8548">
        <v>-33.117400000000004</v>
      </c>
      <c r="K8548">
        <v>-16.534229340575948</v>
      </c>
      <c r="L8548" t="str">
        <f>TEXT(Orders[[#This Row],[date]],"MMM")</f>
        <v>Apr</v>
      </c>
    </row>
    <row r="8549" spans="1:12" x14ac:dyDescent="0.3">
      <c r="A8549" s="2">
        <v>44927</v>
      </c>
      <c r="B8549">
        <v>1018776</v>
      </c>
      <c r="C8549" t="s">
        <v>4457</v>
      </c>
      <c r="D8549" t="s">
        <v>3177</v>
      </c>
      <c r="E8549">
        <v>205.91600000000003</v>
      </c>
      <c r="F8549">
        <v>167.17860000000002</v>
      </c>
      <c r="G8549" t="s">
        <v>1370</v>
      </c>
      <c r="H8549" t="s">
        <v>19</v>
      </c>
      <c r="I8549" t="s">
        <v>20</v>
      </c>
      <c r="J8549">
        <v>-38.737400000000008</v>
      </c>
      <c r="K8549">
        <v>-18.812234114881797</v>
      </c>
      <c r="L8549" t="str">
        <f>TEXT(Orders[[#This Row],[date]],"MMM")</f>
        <v>Jan</v>
      </c>
    </row>
    <row r="8550" spans="1:12" x14ac:dyDescent="0.3">
      <c r="A8550" s="2">
        <v>45080</v>
      </c>
      <c r="B8550">
        <v>1014127</v>
      </c>
      <c r="C8550" t="s">
        <v>3912</v>
      </c>
      <c r="D8550" t="s">
        <v>3174</v>
      </c>
      <c r="E8550">
        <v>207.04000000000002</v>
      </c>
      <c r="F8550">
        <v>167.17860000000002</v>
      </c>
      <c r="G8550" t="s">
        <v>1473</v>
      </c>
      <c r="H8550" t="s">
        <v>30</v>
      </c>
      <c r="I8550" t="s">
        <v>13</v>
      </c>
      <c r="J8550">
        <v>-39.861400000000003</v>
      </c>
      <c r="K8550">
        <v>-19.252994590417309</v>
      </c>
      <c r="L8550" t="str">
        <f>TEXT(Orders[[#This Row],[date]],"MMM")</f>
        <v>Jun</v>
      </c>
    </row>
    <row r="8551" spans="1:12" x14ac:dyDescent="0.3">
      <c r="A8551" s="2">
        <v>45120</v>
      </c>
      <c r="B8551">
        <v>1013528</v>
      </c>
      <c r="C8551" t="s">
        <v>4601</v>
      </c>
      <c r="D8551" t="s">
        <v>3178</v>
      </c>
      <c r="E8551">
        <v>223.90000000000003</v>
      </c>
      <c r="F8551">
        <v>167.17860000000002</v>
      </c>
      <c r="G8551" t="s">
        <v>1582</v>
      </c>
      <c r="H8551" t="s">
        <v>50</v>
      </c>
      <c r="I8551" t="s">
        <v>36</v>
      </c>
      <c r="J8551">
        <v>-56.721400000000017</v>
      </c>
      <c r="K8551">
        <v>-25.333363108530598</v>
      </c>
      <c r="L8551" t="str">
        <f>TEXT(Orders[[#This Row],[date]],"MMM")</f>
        <v>Jul</v>
      </c>
    </row>
    <row r="8552" spans="1:12" x14ac:dyDescent="0.3">
      <c r="A8552" s="2">
        <v>45216</v>
      </c>
      <c r="B8552">
        <v>1003361</v>
      </c>
      <c r="C8552" t="s">
        <v>3372</v>
      </c>
      <c r="D8552" t="s">
        <v>3179</v>
      </c>
      <c r="E8552">
        <v>272.01920000000007</v>
      </c>
      <c r="F8552">
        <v>167.19040000000001</v>
      </c>
      <c r="G8552" t="s">
        <v>215</v>
      </c>
      <c r="H8552" t="s">
        <v>75</v>
      </c>
      <c r="I8552" t="s">
        <v>46</v>
      </c>
      <c r="J8552">
        <v>-104.82880000000006</v>
      </c>
      <c r="K8552">
        <v>-38.537279721431439</v>
      </c>
      <c r="L8552" t="str">
        <f>TEXT(Orders[[#This Row],[date]],"MMM")</f>
        <v>Oct</v>
      </c>
    </row>
    <row r="8553" spans="1:12" x14ac:dyDescent="0.3">
      <c r="A8553" s="2">
        <v>45082</v>
      </c>
      <c r="B8553">
        <v>1003185</v>
      </c>
      <c r="C8553" t="s">
        <v>4089</v>
      </c>
      <c r="D8553" t="s">
        <v>3180</v>
      </c>
      <c r="E8553">
        <v>179.26400000000001</v>
      </c>
      <c r="F8553">
        <v>167.34640000000002</v>
      </c>
      <c r="G8553" t="s">
        <v>1774</v>
      </c>
      <c r="H8553" t="s">
        <v>12</v>
      </c>
      <c r="I8553" t="s">
        <v>13</v>
      </c>
      <c r="J8553">
        <v>-11.917599999999993</v>
      </c>
      <c r="K8553">
        <v>-6.6480721171010311</v>
      </c>
      <c r="L8553" t="str">
        <f>TEXT(Orders[[#This Row],[date]],"MMM")</f>
        <v>Jun</v>
      </c>
    </row>
    <row r="8554" spans="1:12" x14ac:dyDescent="0.3">
      <c r="A8554" s="2">
        <v>45087</v>
      </c>
      <c r="B8554">
        <v>1004297</v>
      </c>
      <c r="C8554" t="s">
        <v>3259</v>
      </c>
      <c r="D8554" t="s">
        <v>3178</v>
      </c>
      <c r="E8554">
        <v>185.23520000000002</v>
      </c>
      <c r="F8554">
        <v>167.39320000000001</v>
      </c>
      <c r="G8554" t="s">
        <v>80</v>
      </c>
      <c r="H8554" t="s">
        <v>75</v>
      </c>
      <c r="I8554" t="s">
        <v>46</v>
      </c>
      <c r="J8554">
        <v>-17.842000000000013</v>
      </c>
      <c r="K8554">
        <v>-9.632078568220301</v>
      </c>
      <c r="L8554" t="str">
        <f>TEXT(Orders[[#This Row],[date]],"MMM")</f>
        <v>Jun</v>
      </c>
    </row>
    <row r="8555" spans="1:12" x14ac:dyDescent="0.3">
      <c r="A8555" s="2">
        <v>45033</v>
      </c>
      <c r="B8555">
        <v>1001916</v>
      </c>
      <c r="C8555" t="s">
        <v>3991</v>
      </c>
      <c r="D8555" t="s">
        <v>3173</v>
      </c>
      <c r="E8555">
        <v>132.77440000000001</v>
      </c>
      <c r="F8555">
        <v>167.61056000000002</v>
      </c>
      <c r="G8555" t="s">
        <v>2232</v>
      </c>
      <c r="H8555" t="s">
        <v>57</v>
      </c>
      <c r="I8555" t="s">
        <v>20</v>
      </c>
      <c r="J8555">
        <v>34.836160000000007</v>
      </c>
      <c r="K8555">
        <v>26.23710594813458</v>
      </c>
      <c r="L8555" t="str">
        <f>TEXT(Orders[[#This Row],[date]],"MMM")</f>
        <v>Apr</v>
      </c>
    </row>
    <row r="8556" spans="1:12" x14ac:dyDescent="0.3">
      <c r="A8556" s="2">
        <v>45169</v>
      </c>
      <c r="B8556">
        <v>1002014</v>
      </c>
      <c r="C8556" t="s">
        <v>4593</v>
      </c>
      <c r="D8556" t="s">
        <v>3171</v>
      </c>
      <c r="E8556">
        <v>365.57760000000007</v>
      </c>
      <c r="F8556">
        <v>167.61056000000002</v>
      </c>
      <c r="G8556" t="s">
        <v>2330</v>
      </c>
      <c r="H8556" t="s">
        <v>54</v>
      </c>
      <c r="I8556" t="s">
        <v>20</v>
      </c>
      <c r="J8556">
        <v>-197.96704000000005</v>
      </c>
      <c r="K8556">
        <v>-54.151851754593281</v>
      </c>
      <c r="L8556" t="str">
        <f>TEXT(Orders[[#This Row],[date]],"MMM")</f>
        <v>Aug</v>
      </c>
    </row>
    <row r="8557" spans="1:12" x14ac:dyDescent="0.3">
      <c r="A8557" s="2">
        <v>45213</v>
      </c>
      <c r="B8557">
        <v>1016663</v>
      </c>
      <c r="C8557" t="s">
        <v>4158</v>
      </c>
      <c r="D8557" t="s">
        <v>3177</v>
      </c>
      <c r="E8557">
        <v>145.76</v>
      </c>
      <c r="F8557">
        <v>167.62679999999997</v>
      </c>
      <c r="G8557" t="s">
        <v>1760</v>
      </c>
      <c r="H8557" t="s">
        <v>26</v>
      </c>
      <c r="I8557" t="s">
        <v>13</v>
      </c>
      <c r="J8557">
        <v>21.866799999999984</v>
      </c>
      <c r="K8557">
        <v>15.001920965971449</v>
      </c>
      <c r="L8557" t="str">
        <f>TEXT(Orders[[#This Row],[date]],"MMM")</f>
        <v>Oct</v>
      </c>
    </row>
    <row r="8558" spans="1:12" x14ac:dyDescent="0.3">
      <c r="A8558" s="2">
        <v>45079</v>
      </c>
      <c r="B8558">
        <v>1017828</v>
      </c>
      <c r="C8558" t="s">
        <v>3793</v>
      </c>
      <c r="D8558" t="s">
        <v>3179</v>
      </c>
      <c r="E8558">
        <v>153.62799999999999</v>
      </c>
      <c r="F8558">
        <v>167.62679999999997</v>
      </c>
      <c r="G8558" t="s">
        <v>1492</v>
      </c>
      <c r="H8558" t="s">
        <v>19</v>
      </c>
      <c r="I8558" t="s">
        <v>20</v>
      </c>
      <c r="J8558">
        <v>13.998799999999989</v>
      </c>
      <c r="K8558">
        <v>9.112141015960626</v>
      </c>
      <c r="L8558" t="str">
        <f>TEXT(Orders[[#This Row],[date]],"MMM")</f>
        <v>Jun</v>
      </c>
    </row>
    <row r="8559" spans="1:12" x14ac:dyDescent="0.3">
      <c r="A8559" s="2">
        <v>44965</v>
      </c>
      <c r="B8559">
        <v>1013156</v>
      </c>
      <c r="C8559" t="s">
        <v>4554</v>
      </c>
      <c r="D8559" t="s">
        <v>3171</v>
      </c>
      <c r="E8559">
        <v>172.73599999999999</v>
      </c>
      <c r="F8559">
        <v>167.62679999999997</v>
      </c>
      <c r="G8559" t="s">
        <v>1509</v>
      </c>
      <c r="H8559" t="s">
        <v>45</v>
      </c>
      <c r="I8559" t="s">
        <v>46</v>
      </c>
      <c r="J8559">
        <v>-5.1092000000000155</v>
      </c>
      <c r="K8559">
        <v>-2.9578084475731843</v>
      </c>
      <c r="L8559" t="str">
        <f>TEXT(Orders[[#This Row],[date]],"MMM")</f>
        <v>Feb</v>
      </c>
    </row>
    <row r="8560" spans="1:12" x14ac:dyDescent="0.3">
      <c r="A8560" s="2">
        <v>45290</v>
      </c>
      <c r="B8560">
        <v>1016740</v>
      </c>
      <c r="C8560" t="s">
        <v>4199</v>
      </c>
      <c r="D8560" t="s">
        <v>3171</v>
      </c>
      <c r="E8560">
        <v>172.73599999999999</v>
      </c>
      <c r="F8560">
        <v>167.62679999999997</v>
      </c>
      <c r="G8560" t="s">
        <v>1050</v>
      </c>
      <c r="H8560" t="s">
        <v>26</v>
      </c>
      <c r="I8560" t="s">
        <v>13</v>
      </c>
      <c r="J8560">
        <v>-5.1092000000000155</v>
      </c>
      <c r="K8560">
        <v>-2.9578084475731843</v>
      </c>
      <c r="L8560" t="str">
        <f>TEXT(Orders[[#This Row],[date]],"MMM")</f>
        <v>Dec</v>
      </c>
    </row>
    <row r="8561" spans="1:12" x14ac:dyDescent="0.3">
      <c r="A8561" s="2">
        <v>45228</v>
      </c>
      <c r="B8561">
        <v>1006842</v>
      </c>
      <c r="C8561" t="s">
        <v>5490</v>
      </c>
      <c r="D8561" t="s">
        <v>3175</v>
      </c>
      <c r="E8561">
        <v>0.24399999999999977</v>
      </c>
      <c r="F8561">
        <v>167.6268</v>
      </c>
      <c r="G8561" t="s">
        <v>463</v>
      </c>
      <c r="H8561" t="s">
        <v>54</v>
      </c>
      <c r="I8561" t="s">
        <v>20</v>
      </c>
      <c r="J8561">
        <v>167.3828</v>
      </c>
      <c r="K8561">
        <v>68599.508196721377</v>
      </c>
      <c r="L8561" t="str">
        <f>TEXT(Orders[[#This Row],[date]],"MMM")</f>
        <v>Oct</v>
      </c>
    </row>
    <row r="8562" spans="1:12" x14ac:dyDescent="0.3">
      <c r="A8562" s="2">
        <v>45002</v>
      </c>
      <c r="B8562">
        <v>1010558</v>
      </c>
      <c r="C8562" t="s">
        <v>4321</v>
      </c>
      <c r="D8562" t="s">
        <v>3177</v>
      </c>
      <c r="E8562">
        <v>3.7319999999999993</v>
      </c>
      <c r="F8562">
        <v>167.6268</v>
      </c>
      <c r="G8562" t="s">
        <v>1194</v>
      </c>
      <c r="H8562" t="s">
        <v>88</v>
      </c>
      <c r="I8562" t="s">
        <v>36</v>
      </c>
      <c r="J8562">
        <v>163.8948</v>
      </c>
      <c r="K8562">
        <v>4391.6077170418012</v>
      </c>
      <c r="L8562" t="str">
        <f>TEXT(Orders[[#This Row],[date]],"MMM")</f>
        <v>Mar</v>
      </c>
    </row>
    <row r="8563" spans="1:12" x14ac:dyDescent="0.3">
      <c r="A8563" s="2">
        <v>45233</v>
      </c>
      <c r="B8563">
        <v>1009674</v>
      </c>
      <c r="C8563" t="s">
        <v>4228</v>
      </c>
      <c r="D8563" t="s">
        <v>3179</v>
      </c>
      <c r="E8563">
        <v>10.475999999999999</v>
      </c>
      <c r="F8563">
        <v>167.6268</v>
      </c>
      <c r="G8563" t="s">
        <v>1424</v>
      </c>
      <c r="H8563" t="s">
        <v>35</v>
      </c>
      <c r="I8563" t="s">
        <v>36</v>
      </c>
      <c r="J8563">
        <v>157.1508</v>
      </c>
      <c r="K8563">
        <v>1500.1030927835054</v>
      </c>
      <c r="L8563" t="str">
        <f>TEXT(Orders[[#This Row],[date]],"MMM")</f>
        <v>Nov</v>
      </c>
    </row>
    <row r="8564" spans="1:12" x14ac:dyDescent="0.3">
      <c r="A8564" s="2">
        <v>45284</v>
      </c>
      <c r="B8564">
        <v>1015945</v>
      </c>
      <c r="C8564" t="s">
        <v>3376</v>
      </c>
      <c r="D8564" t="s">
        <v>3176</v>
      </c>
      <c r="E8564">
        <v>13.848000000000013</v>
      </c>
      <c r="F8564">
        <v>167.6268</v>
      </c>
      <c r="G8564" t="s">
        <v>218</v>
      </c>
      <c r="H8564" t="s">
        <v>88</v>
      </c>
      <c r="I8564" t="s">
        <v>36</v>
      </c>
      <c r="J8564">
        <v>153.77879999999999</v>
      </c>
      <c r="K8564">
        <v>1110.4766031195829</v>
      </c>
      <c r="L8564" t="str">
        <f>TEXT(Orders[[#This Row],[date]],"MMM")</f>
        <v>Dec</v>
      </c>
    </row>
    <row r="8565" spans="1:12" x14ac:dyDescent="0.3">
      <c r="A8565" s="2">
        <v>45242</v>
      </c>
      <c r="B8565">
        <v>1018272</v>
      </c>
      <c r="C8565" t="s">
        <v>3815</v>
      </c>
      <c r="D8565" t="s">
        <v>3171</v>
      </c>
      <c r="E8565">
        <v>13.848000000000013</v>
      </c>
      <c r="F8565">
        <v>167.6268</v>
      </c>
      <c r="G8565" t="s">
        <v>677</v>
      </c>
      <c r="H8565" t="s">
        <v>19</v>
      </c>
      <c r="I8565" t="s">
        <v>20</v>
      </c>
      <c r="J8565">
        <v>153.77879999999999</v>
      </c>
      <c r="K8565">
        <v>1110.4766031195829</v>
      </c>
      <c r="L8565" t="str">
        <f>TEXT(Orders[[#This Row],[date]],"MMM")</f>
        <v>Nov</v>
      </c>
    </row>
    <row r="8566" spans="1:12" x14ac:dyDescent="0.3">
      <c r="A8566" s="2">
        <v>45287</v>
      </c>
      <c r="B8566">
        <v>1010099</v>
      </c>
      <c r="C8566" t="s">
        <v>3276</v>
      </c>
      <c r="D8566" t="s">
        <v>3174</v>
      </c>
      <c r="E8566">
        <v>16.5</v>
      </c>
      <c r="F8566">
        <v>167.6268</v>
      </c>
      <c r="G8566" t="s">
        <v>103</v>
      </c>
      <c r="H8566" t="s">
        <v>12</v>
      </c>
      <c r="I8566" t="s">
        <v>13</v>
      </c>
      <c r="J8566">
        <v>151.1268</v>
      </c>
      <c r="K8566">
        <v>915.92000000000007</v>
      </c>
      <c r="L8566" t="str">
        <f>TEXT(Orders[[#This Row],[date]],"MMM")</f>
        <v>Dec</v>
      </c>
    </row>
    <row r="8567" spans="1:12" x14ac:dyDescent="0.3">
      <c r="A8567" s="2">
        <v>45169</v>
      </c>
      <c r="B8567">
        <v>1009468</v>
      </c>
      <c r="C8567" t="s">
        <v>3232</v>
      </c>
      <c r="D8567" t="s">
        <v>3176</v>
      </c>
      <c r="E8567">
        <v>19.871999999999986</v>
      </c>
      <c r="F8567">
        <v>167.6268</v>
      </c>
      <c r="G8567" t="s">
        <v>1475</v>
      </c>
      <c r="H8567" t="s">
        <v>50</v>
      </c>
      <c r="I8567" t="s">
        <v>36</v>
      </c>
      <c r="J8567">
        <v>147.75480000000002</v>
      </c>
      <c r="K8567">
        <v>743.53260869565281</v>
      </c>
      <c r="L8567" t="str">
        <f>TEXT(Orders[[#This Row],[date]],"MMM")</f>
        <v>Aug</v>
      </c>
    </row>
    <row r="8568" spans="1:12" x14ac:dyDescent="0.3">
      <c r="A8568" s="2">
        <v>45027</v>
      </c>
      <c r="B8568">
        <v>1007013</v>
      </c>
      <c r="C8568" t="s">
        <v>3937</v>
      </c>
      <c r="D8568" t="s">
        <v>3177</v>
      </c>
      <c r="E8568">
        <v>23.800000000000011</v>
      </c>
      <c r="F8568">
        <v>167.6268</v>
      </c>
      <c r="G8568" t="s">
        <v>1456</v>
      </c>
      <c r="H8568" t="s">
        <v>26</v>
      </c>
      <c r="I8568" t="s">
        <v>13</v>
      </c>
      <c r="J8568">
        <v>143.82679999999999</v>
      </c>
      <c r="K8568">
        <v>604.31428571428546</v>
      </c>
      <c r="L8568" t="str">
        <f>TEXT(Orders[[#This Row],[date]],"MMM")</f>
        <v>Apr</v>
      </c>
    </row>
    <row r="8569" spans="1:12" x14ac:dyDescent="0.3">
      <c r="A8569" s="2">
        <v>45036</v>
      </c>
      <c r="B8569">
        <v>1005987</v>
      </c>
      <c r="C8569" t="s">
        <v>3921</v>
      </c>
      <c r="D8569" t="s">
        <v>3176</v>
      </c>
      <c r="E8569">
        <v>53.972000000000008</v>
      </c>
      <c r="F8569">
        <v>167.6268</v>
      </c>
      <c r="G8569" t="s">
        <v>776</v>
      </c>
      <c r="H8569" t="s">
        <v>12</v>
      </c>
      <c r="I8569" t="s">
        <v>13</v>
      </c>
      <c r="J8569">
        <v>113.65479999999999</v>
      </c>
      <c r="K8569">
        <v>210.58104202178902</v>
      </c>
      <c r="L8569" t="str">
        <f>TEXT(Orders[[#This Row],[date]],"MMM")</f>
        <v>Apr</v>
      </c>
    </row>
    <row r="8570" spans="1:12" x14ac:dyDescent="0.3">
      <c r="A8570" s="2">
        <v>45046</v>
      </c>
      <c r="B8570">
        <v>1008381</v>
      </c>
      <c r="C8570" t="s">
        <v>5853</v>
      </c>
      <c r="D8570" t="s">
        <v>3175</v>
      </c>
      <c r="E8570">
        <v>60.52000000000001</v>
      </c>
      <c r="F8570">
        <v>167.6268</v>
      </c>
      <c r="G8570" t="s">
        <v>2930</v>
      </c>
      <c r="H8570" t="s">
        <v>75</v>
      </c>
      <c r="I8570" t="s">
        <v>46</v>
      </c>
      <c r="J8570">
        <v>107.10679999999999</v>
      </c>
      <c r="K8570">
        <v>176.97752808988761</v>
      </c>
      <c r="L8570" t="str">
        <f>TEXT(Orders[[#This Row],[date]],"MMM")</f>
        <v>Apr</v>
      </c>
    </row>
    <row r="8571" spans="1:12" x14ac:dyDescent="0.3">
      <c r="A8571" s="2">
        <v>44988</v>
      </c>
      <c r="B8571">
        <v>1008156</v>
      </c>
      <c r="C8571" t="s">
        <v>5502</v>
      </c>
      <c r="D8571" t="s">
        <v>3179</v>
      </c>
      <c r="E8571">
        <v>63.072000000000003</v>
      </c>
      <c r="F8571">
        <v>167.6268</v>
      </c>
      <c r="G8571" t="s">
        <v>2321</v>
      </c>
      <c r="H8571" t="s">
        <v>57</v>
      </c>
      <c r="I8571" t="s">
        <v>20</v>
      </c>
      <c r="J8571">
        <v>104.5548</v>
      </c>
      <c r="K8571">
        <v>165.77054794520546</v>
      </c>
      <c r="L8571" t="str">
        <f>TEXT(Orders[[#This Row],[date]],"MMM")</f>
        <v>Mar</v>
      </c>
    </row>
    <row r="8572" spans="1:12" x14ac:dyDescent="0.3">
      <c r="A8572" s="2">
        <v>44969</v>
      </c>
      <c r="B8572">
        <v>1010686</v>
      </c>
      <c r="C8572" t="s">
        <v>5091</v>
      </c>
      <c r="D8572" t="s">
        <v>3177</v>
      </c>
      <c r="E8572">
        <v>64.831999999999994</v>
      </c>
      <c r="F8572">
        <v>167.6268</v>
      </c>
      <c r="G8572" t="s">
        <v>1319</v>
      </c>
      <c r="H8572" t="s">
        <v>69</v>
      </c>
      <c r="I8572" t="s">
        <v>46</v>
      </c>
      <c r="J8572">
        <v>102.79480000000001</v>
      </c>
      <c r="K8572">
        <v>158.55565153010863</v>
      </c>
      <c r="L8572" t="str">
        <f>TEXT(Orders[[#This Row],[date]],"MMM")</f>
        <v>Feb</v>
      </c>
    </row>
    <row r="8573" spans="1:12" x14ac:dyDescent="0.3">
      <c r="A8573" s="2">
        <v>45250</v>
      </c>
      <c r="B8573">
        <v>1018648</v>
      </c>
      <c r="C8573" t="s">
        <v>4523</v>
      </c>
      <c r="D8573" t="s">
        <v>3174</v>
      </c>
      <c r="E8573">
        <v>83.94</v>
      </c>
      <c r="F8573">
        <v>167.6268</v>
      </c>
      <c r="G8573" t="s">
        <v>1464</v>
      </c>
      <c r="H8573" t="s">
        <v>69</v>
      </c>
      <c r="I8573" t="s">
        <v>46</v>
      </c>
      <c r="J8573">
        <v>83.686800000000005</v>
      </c>
      <c r="K8573">
        <v>99.698355968548967</v>
      </c>
      <c r="L8573" t="str">
        <f>TEXT(Orders[[#This Row],[date]],"MMM")</f>
        <v>Nov</v>
      </c>
    </row>
    <row r="8574" spans="1:12" x14ac:dyDescent="0.3">
      <c r="A8574" s="2">
        <v>45264</v>
      </c>
      <c r="B8574">
        <v>1006671</v>
      </c>
      <c r="C8574" t="s">
        <v>3262</v>
      </c>
      <c r="D8574" t="s">
        <v>3173</v>
      </c>
      <c r="E8574">
        <v>98.9</v>
      </c>
      <c r="F8574">
        <v>167.6268</v>
      </c>
      <c r="G8574" t="s">
        <v>2199</v>
      </c>
      <c r="H8574" t="s">
        <v>57</v>
      </c>
      <c r="I8574" t="s">
        <v>20</v>
      </c>
      <c r="J8574">
        <v>68.726799999999997</v>
      </c>
      <c r="K8574">
        <v>69.491203235591499</v>
      </c>
      <c r="L8574" t="str">
        <f>TEXT(Orders[[#This Row],[date]],"MMM")</f>
        <v>Dec</v>
      </c>
    </row>
    <row r="8575" spans="1:12" x14ac:dyDescent="0.3">
      <c r="A8575" s="2">
        <v>45134</v>
      </c>
      <c r="B8575">
        <v>1006294</v>
      </c>
      <c r="C8575" t="s">
        <v>5278</v>
      </c>
      <c r="D8575" t="s">
        <v>3178</v>
      </c>
      <c r="E8575">
        <v>106.26800000000001</v>
      </c>
      <c r="F8575">
        <v>167.6268</v>
      </c>
      <c r="G8575" t="s">
        <v>2194</v>
      </c>
      <c r="H8575" t="s">
        <v>88</v>
      </c>
      <c r="I8575" t="s">
        <v>36</v>
      </c>
      <c r="J8575">
        <v>61.358799999999988</v>
      </c>
      <c r="K8575">
        <v>57.739677042948003</v>
      </c>
      <c r="L8575" t="str">
        <f>TEXT(Orders[[#This Row],[date]],"MMM")</f>
        <v>Jul</v>
      </c>
    </row>
    <row r="8576" spans="1:12" x14ac:dyDescent="0.3">
      <c r="A8576" s="2">
        <v>45208</v>
      </c>
      <c r="B8576">
        <v>1008406</v>
      </c>
      <c r="C8576" t="s">
        <v>4708</v>
      </c>
      <c r="D8576" t="s">
        <v>3178</v>
      </c>
      <c r="E8576">
        <v>108.34400000000001</v>
      </c>
      <c r="F8576">
        <v>167.6268</v>
      </c>
      <c r="G8576" t="s">
        <v>1792</v>
      </c>
      <c r="H8576" t="s">
        <v>69</v>
      </c>
      <c r="I8576" t="s">
        <v>46</v>
      </c>
      <c r="J8576">
        <v>59.282799999999995</v>
      </c>
      <c r="K8576">
        <v>54.717197075980209</v>
      </c>
      <c r="L8576" t="str">
        <f>TEXT(Orders[[#This Row],[date]],"MMM")</f>
        <v>Oct</v>
      </c>
    </row>
    <row r="8577" spans="1:12" x14ac:dyDescent="0.3">
      <c r="A8577" s="2">
        <v>45083</v>
      </c>
      <c r="B8577">
        <v>1007592</v>
      </c>
      <c r="C8577" t="s">
        <v>5266</v>
      </c>
      <c r="D8577" t="s">
        <v>3177</v>
      </c>
      <c r="E8577">
        <v>110.85200000000002</v>
      </c>
      <c r="F8577">
        <v>167.6268</v>
      </c>
      <c r="G8577" t="s">
        <v>2826</v>
      </c>
      <c r="H8577" t="s">
        <v>54</v>
      </c>
      <c r="I8577" t="s">
        <v>20</v>
      </c>
      <c r="J8577">
        <v>56.774799999999985</v>
      </c>
      <c r="K8577">
        <v>51.216757478439703</v>
      </c>
      <c r="L8577" t="str">
        <f>TEXT(Orders[[#This Row],[date]],"MMM")</f>
        <v>Jun</v>
      </c>
    </row>
    <row r="8578" spans="1:12" x14ac:dyDescent="0.3">
      <c r="A8578" s="2">
        <v>45197</v>
      </c>
      <c r="B8578">
        <v>1019591</v>
      </c>
      <c r="C8578" t="s">
        <v>4931</v>
      </c>
      <c r="D8578" t="s">
        <v>3178</v>
      </c>
      <c r="E8578">
        <v>118.78400000000001</v>
      </c>
      <c r="F8578">
        <v>167.6268</v>
      </c>
      <c r="G8578" t="s">
        <v>2345</v>
      </c>
      <c r="H8578" t="s">
        <v>75</v>
      </c>
      <c r="I8578" t="s">
        <v>46</v>
      </c>
      <c r="J8578">
        <v>48.842799999999997</v>
      </c>
      <c r="K8578">
        <v>41.119005926724135</v>
      </c>
      <c r="L8578" t="str">
        <f>TEXT(Orders[[#This Row],[date]],"MMM")</f>
        <v>Sep</v>
      </c>
    </row>
    <row r="8579" spans="1:12" x14ac:dyDescent="0.3">
      <c r="A8579" s="2">
        <v>45170</v>
      </c>
      <c r="B8579">
        <v>1009331</v>
      </c>
      <c r="C8579" t="s">
        <v>4975</v>
      </c>
      <c r="D8579" t="s">
        <v>3176</v>
      </c>
      <c r="E8579">
        <v>119.908</v>
      </c>
      <c r="F8579">
        <v>167.6268</v>
      </c>
      <c r="G8579" t="s">
        <v>2515</v>
      </c>
      <c r="H8579" t="s">
        <v>26</v>
      </c>
      <c r="I8579" t="s">
        <v>13</v>
      </c>
      <c r="J8579">
        <v>47.718800000000002</v>
      </c>
      <c r="K8579">
        <v>39.796177069086305</v>
      </c>
      <c r="L8579" t="str">
        <f>TEXT(Orders[[#This Row],[date]],"MMM")</f>
        <v>Sep</v>
      </c>
    </row>
    <row r="8580" spans="1:12" x14ac:dyDescent="0.3">
      <c r="A8580" s="2">
        <v>45117</v>
      </c>
      <c r="B8580">
        <v>1013535</v>
      </c>
      <c r="C8580" t="s">
        <v>4171</v>
      </c>
      <c r="D8580" t="s">
        <v>3178</v>
      </c>
      <c r="E8580">
        <v>119.908</v>
      </c>
      <c r="F8580">
        <v>167.6268</v>
      </c>
      <c r="G8580" t="s">
        <v>2241</v>
      </c>
      <c r="H8580" t="s">
        <v>75</v>
      </c>
      <c r="I8580" t="s">
        <v>46</v>
      </c>
      <c r="J8580">
        <v>47.718800000000002</v>
      </c>
      <c r="K8580">
        <v>39.796177069086305</v>
      </c>
      <c r="L8580" t="str">
        <f>TEXT(Orders[[#This Row],[date]],"MMM")</f>
        <v>Jul</v>
      </c>
    </row>
    <row r="8581" spans="1:12" x14ac:dyDescent="0.3">
      <c r="A8581" s="2">
        <v>45180</v>
      </c>
      <c r="B8581">
        <v>1016404</v>
      </c>
      <c r="C8581" t="s">
        <v>5520</v>
      </c>
      <c r="D8581" t="s">
        <v>3177</v>
      </c>
      <c r="E8581">
        <v>131.148</v>
      </c>
      <c r="F8581">
        <v>167.6268</v>
      </c>
      <c r="G8581" t="s">
        <v>384</v>
      </c>
      <c r="H8581" t="s">
        <v>75</v>
      </c>
      <c r="I8581" t="s">
        <v>46</v>
      </c>
      <c r="J8581">
        <v>36.478800000000007</v>
      </c>
      <c r="K8581">
        <v>27.814987647543237</v>
      </c>
      <c r="L8581" t="str">
        <f>TEXT(Orders[[#This Row],[date]],"MMM")</f>
        <v>Sep</v>
      </c>
    </row>
    <row r="8582" spans="1:12" x14ac:dyDescent="0.3">
      <c r="A8582" s="2">
        <v>45168</v>
      </c>
      <c r="B8582">
        <v>1017611</v>
      </c>
      <c r="C8582" t="s">
        <v>4982</v>
      </c>
      <c r="D8582" t="s">
        <v>3175</v>
      </c>
      <c r="E8582">
        <v>141.26400000000001</v>
      </c>
      <c r="F8582">
        <v>167.6268</v>
      </c>
      <c r="G8582" t="s">
        <v>3089</v>
      </c>
      <c r="H8582" t="s">
        <v>88</v>
      </c>
      <c r="I8582" t="s">
        <v>36</v>
      </c>
      <c r="J8582">
        <v>26.362799999999993</v>
      </c>
      <c r="K8582">
        <v>18.662079510703357</v>
      </c>
      <c r="L8582" t="str">
        <f>TEXT(Orders[[#This Row],[date]],"MMM")</f>
        <v>Aug</v>
      </c>
    </row>
    <row r="8583" spans="1:12" x14ac:dyDescent="0.3">
      <c r="A8583" s="2">
        <v>45149</v>
      </c>
      <c r="B8583">
        <v>1015227</v>
      </c>
      <c r="C8583" t="s">
        <v>4003</v>
      </c>
      <c r="D8583" t="s">
        <v>3179</v>
      </c>
      <c r="E8583">
        <v>149.13200000000001</v>
      </c>
      <c r="F8583">
        <v>167.6268</v>
      </c>
      <c r="G8583" t="s">
        <v>849</v>
      </c>
      <c r="H8583" t="s">
        <v>26</v>
      </c>
      <c r="I8583" t="s">
        <v>13</v>
      </c>
      <c r="J8583">
        <v>18.494799999999998</v>
      </c>
      <c r="K8583">
        <v>12.401630770056055</v>
      </c>
      <c r="L8583" t="str">
        <f>TEXT(Orders[[#This Row],[date]],"MMM")</f>
        <v>Aug</v>
      </c>
    </row>
    <row r="8584" spans="1:12" x14ac:dyDescent="0.3">
      <c r="A8584" s="2">
        <v>45211</v>
      </c>
      <c r="B8584">
        <v>1012779</v>
      </c>
      <c r="C8584" t="s">
        <v>5808</v>
      </c>
      <c r="D8584" t="s">
        <v>3177</v>
      </c>
      <c r="E8584">
        <v>150.256</v>
      </c>
      <c r="F8584">
        <v>167.6268</v>
      </c>
      <c r="G8584" t="s">
        <v>857</v>
      </c>
      <c r="H8584" t="s">
        <v>88</v>
      </c>
      <c r="I8584" t="s">
        <v>36</v>
      </c>
      <c r="J8584">
        <v>17.370800000000003</v>
      </c>
      <c r="K8584">
        <v>11.560802896390163</v>
      </c>
      <c r="L8584" t="str">
        <f>TEXT(Orders[[#This Row],[date]],"MMM")</f>
        <v>Oct</v>
      </c>
    </row>
    <row r="8585" spans="1:12" x14ac:dyDescent="0.3">
      <c r="A8585" s="2">
        <v>45017</v>
      </c>
      <c r="B8585">
        <v>1018501</v>
      </c>
      <c r="C8585" t="s">
        <v>3964</v>
      </c>
      <c r="D8585" t="s">
        <v>3175</v>
      </c>
      <c r="E8585">
        <v>154.75200000000001</v>
      </c>
      <c r="F8585">
        <v>167.6268</v>
      </c>
      <c r="G8585" t="s">
        <v>1678</v>
      </c>
      <c r="H8585" t="s">
        <v>50</v>
      </c>
      <c r="I8585" t="s">
        <v>36</v>
      </c>
      <c r="J8585">
        <v>12.874799999999993</v>
      </c>
      <c r="K8585">
        <v>8.3196339950372167</v>
      </c>
      <c r="L8585" t="str">
        <f>TEXT(Orders[[#This Row],[date]],"MMM")</f>
        <v>Apr</v>
      </c>
    </row>
    <row r="8586" spans="1:12" x14ac:dyDescent="0.3">
      <c r="A8586" s="2">
        <v>45122</v>
      </c>
      <c r="B8586">
        <v>1014834</v>
      </c>
      <c r="C8586" t="s">
        <v>3603</v>
      </c>
      <c r="D8586" t="s">
        <v>3178</v>
      </c>
      <c r="E8586">
        <v>169.364</v>
      </c>
      <c r="F8586">
        <v>167.6268</v>
      </c>
      <c r="G8586" t="s">
        <v>3061</v>
      </c>
      <c r="H8586" t="s">
        <v>88</v>
      </c>
      <c r="I8586" t="s">
        <v>36</v>
      </c>
      <c r="J8586">
        <v>-1.7372000000000014</v>
      </c>
      <c r="K8586">
        <v>-1.0257197515410603</v>
      </c>
      <c r="L8586" t="str">
        <f>TEXT(Orders[[#This Row],[date]],"MMM")</f>
        <v>Jul</v>
      </c>
    </row>
    <row r="8587" spans="1:12" x14ac:dyDescent="0.3">
      <c r="A8587" s="2">
        <v>45229</v>
      </c>
      <c r="B8587">
        <v>1010085</v>
      </c>
      <c r="C8587" t="s">
        <v>4563</v>
      </c>
      <c r="D8587" t="s">
        <v>3175</v>
      </c>
      <c r="E8587">
        <v>174.98400000000001</v>
      </c>
      <c r="F8587">
        <v>167.6268</v>
      </c>
      <c r="G8587" t="s">
        <v>1642</v>
      </c>
      <c r="H8587" t="s">
        <v>26</v>
      </c>
      <c r="I8587" t="s">
        <v>13</v>
      </c>
      <c r="J8587">
        <v>-7.357200000000006</v>
      </c>
      <c r="K8587">
        <v>-4.2044986970237312</v>
      </c>
      <c r="L8587" t="str">
        <f>TEXT(Orders[[#This Row],[date]],"MMM")</f>
        <v>Oct</v>
      </c>
    </row>
    <row r="8588" spans="1:12" x14ac:dyDescent="0.3">
      <c r="A8588" s="2">
        <v>45030</v>
      </c>
      <c r="B8588">
        <v>1009427</v>
      </c>
      <c r="C8588" t="s">
        <v>3842</v>
      </c>
      <c r="D8588" t="s">
        <v>3171</v>
      </c>
      <c r="E8588">
        <v>214.32400000000001</v>
      </c>
      <c r="F8588">
        <v>167.6268</v>
      </c>
      <c r="G8588" t="s">
        <v>3085</v>
      </c>
      <c r="H8588" t="s">
        <v>75</v>
      </c>
      <c r="I8588" t="s">
        <v>46</v>
      </c>
      <c r="J8588">
        <v>-46.697200000000009</v>
      </c>
      <c r="K8588">
        <v>-21.788133853418191</v>
      </c>
      <c r="L8588" t="str">
        <f>TEXT(Orders[[#This Row],[date]],"MMM")</f>
        <v>Apr</v>
      </c>
    </row>
    <row r="8589" spans="1:12" x14ac:dyDescent="0.3">
      <c r="A8589" s="2">
        <v>45065</v>
      </c>
      <c r="B8589">
        <v>1011080</v>
      </c>
      <c r="C8589" t="s">
        <v>5022</v>
      </c>
      <c r="D8589" t="s">
        <v>3178</v>
      </c>
      <c r="E8589">
        <v>219.94400000000002</v>
      </c>
      <c r="F8589">
        <v>167.6268</v>
      </c>
      <c r="G8589" t="s">
        <v>2782</v>
      </c>
      <c r="H8589" t="s">
        <v>12</v>
      </c>
      <c r="I8589" t="s">
        <v>13</v>
      </c>
      <c r="J8589">
        <v>-52.317200000000014</v>
      </c>
      <c r="K8589">
        <v>-23.786600225511954</v>
      </c>
      <c r="L8589" t="str">
        <f>TEXT(Orders[[#This Row],[date]],"MMM")</f>
        <v>May</v>
      </c>
    </row>
    <row r="8590" spans="1:12" x14ac:dyDescent="0.3">
      <c r="A8590" s="2">
        <v>45016</v>
      </c>
      <c r="B8590">
        <v>1011101</v>
      </c>
      <c r="C8590" t="s">
        <v>5116</v>
      </c>
      <c r="D8590" t="s">
        <v>3174</v>
      </c>
      <c r="E8590">
        <v>133.39600000000002</v>
      </c>
      <c r="F8590">
        <v>167.62680000000003</v>
      </c>
      <c r="G8590" t="s">
        <v>1348</v>
      </c>
      <c r="H8590" t="s">
        <v>50</v>
      </c>
      <c r="I8590" t="s">
        <v>36</v>
      </c>
      <c r="J8590">
        <v>34.230800000000016</v>
      </c>
      <c r="K8590">
        <v>25.661039311523592</v>
      </c>
      <c r="L8590" t="str">
        <f>TEXT(Orders[[#This Row],[date]],"MMM")</f>
        <v>Mar</v>
      </c>
    </row>
    <row r="8591" spans="1:12" x14ac:dyDescent="0.3">
      <c r="A8591" s="2">
        <v>45148</v>
      </c>
      <c r="B8591">
        <v>1004383</v>
      </c>
      <c r="C8591" t="s">
        <v>4612</v>
      </c>
      <c r="D8591" t="s">
        <v>3176</v>
      </c>
      <c r="E8591">
        <v>200.11200000000005</v>
      </c>
      <c r="F8591">
        <v>167.70520000000002</v>
      </c>
      <c r="G8591" t="s">
        <v>2505</v>
      </c>
      <c r="H8591" t="s">
        <v>12</v>
      </c>
      <c r="I8591" t="s">
        <v>13</v>
      </c>
      <c r="J8591">
        <v>-32.406800000000032</v>
      </c>
      <c r="K8591">
        <v>-16.194331174542267</v>
      </c>
      <c r="L8591" t="str">
        <f>TEXT(Orders[[#This Row],[date]],"MMM")</f>
        <v>Aug</v>
      </c>
    </row>
    <row r="8592" spans="1:12" x14ac:dyDescent="0.3">
      <c r="A8592" s="2">
        <v>45271</v>
      </c>
      <c r="B8592">
        <v>1009122</v>
      </c>
      <c r="C8592" t="s">
        <v>5475</v>
      </c>
      <c r="D8592" t="s">
        <v>3180</v>
      </c>
      <c r="E8592">
        <v>31.968000000000018</v>
      </c>
      <c r="F8592">
        <v>167.80608000000004</v>
      </c>
      <c r="G8592" t="s">
        <v>356</v>
      </c>
      <c r="H8592" t="s">
        <v>26</v>
      </c>
      <c r="I8592" t="s">
        <v>13</v>
      </c>
      <c r="J8592">
        <v>135.83808000000002</v>
      </c>
      <c r="K8592">
        <v>424.91891891891873</v>
      </c>
      <c r="L8592" t="str">
        <f>TEXT(Orders[[#This Row],[date]],"MMM")</f>
        <v>Dec</v>
      </c>
    </row>
    <row r="8593" spans="1:12" x14ac:dyDescent="0.3">
      <c r="A8593" s="2">
        <v>45240</v>
      </c>
      <c r="B8593">
        <v>1007127</v>
      </c>
      <c r="C8593" t="s">
        <v>3446</v>
      </c>
      <c r="D8593" t="s">
        <v>3180</v>
      </c>
      <c r="E8593">
        <v>122.82000000000001</v>
      </c>
      <c r="F8593">
        <v>167.80608000000004</v>
      </c>
      <c r="G8593" t="s">
        <v>298</v>
      </c>
      <c r="H8593" t="s">
        <v>35</v>
      </c>
      <c r="I8593" t="s">
        <v>36</v>
      </c>
      <c r="J8593">
        <v>44.98608000000003</v>
      </c>
      <c r="K8593">
        <v>36.627650219833924</v>
      </c>
      <c r="L8593" t="str">
        <f>TEXT(Orders[[#This Row],[date]],"MMM")</f>
        <v>Nov</v>
      </c>
    </row>
    <row r="8594" spans="1:12" x14ac:dyDescent="0.3">
      <c r="A8594" s="2">
        <v>45054</v>
      </c>
      <c r="B8594">
        <v>1017684</v>
      </c>
      <c r="C8594" t="s">
        <v>5405</v>
      </c>
      <c r="D8594" t="s">
        <v>3180</v>
      </c>
      <c r="E8594">
        <v>130.24000000000004</v>
      </c>
      <c r="F8594">
        <v>167.80608000000004</v>
      </c>
      <c r="G8594" t="s">
        <v>1455</v>
      </c>
      <c r="H8594" t="s">
        <v>45</v>
      </c>
      <c r="I8594" t="s">
        <v>46</v>
      </c>
      <c r="J8594">
        <v>37.566079999999999</v>
      </c>
      <c r="K8594">
        <v>28.843734643734635</v>
      </c>
      <c r="L8594" t="str">
        <f>TEXT(Orders[[#This Row],[date]],"MMM")</f>
        <v>May</v>
      </c>
    </row>
    <row r="8595" spans="1:12" x14ac:dyDescent="0.3">
      <c r="A8595" s="2">
        <v>45188</v>
      </c>
      <c r="B8595">
        <v>1009832</v>
      </c>
      <c r="C8595" t="s">
        <v>5067</v>
      </c>
      <c r="D8595" t="s">
        <v>3180</v>
      </c>
      <c r="E8595">
        <v>177.44800000000004</v>
      </c>
      <c r="F8595">
        <v>167.80608000000004</v>
      </c>
      <c r="G8595" t="s">
        <v>1748</v>
      </c>
      <c r="H8595" t="s">
        <v>75</v>
      </c>
      <c r="I8595" t="s">
        <v>46</v>
      </c>
      <c r="J8595">
        <v>-9.6419199999999989</v>
      </c>
      <c r="K8595">
        <v>-5.4336594382579673</v>
      </c>
      <c r="L8595" t="str">
        <f>TEXT(Orders[[#This Row],[date]],"MMM")</f>
        <v>Sep</v>
      </c>
    </row>
    <row r="8596" spans="1:12" x14ac:dyDescent="0.3">
      <c r="A8596" s="2">
        <v>45285</v>
      </c>
      <c r="B8596">
        <v>1014265</v>
      </c>
      <c r="C8596" t="s">
        <v>5597</v>
      </c>
      <c r="D8596" t="s">
        <v>3178</v>
      </c>
      <c r="E8596">
        <v>15.915999999999968</v>
      </c>
      <c r="F8596">
        <v>168.07499999999999</v>
      </c>
      <c r="G8596" t="s">
        <v>1596</v>
      </c>
      <c r="H8596" t="s">
        <v>50</v>
      </c>
      <c r="I8596" t="s">
        <v>36</v>
      </c>
      <c r="J8596">
        <v>152.15900000000002</v>
      </c>
      <c r="K8596">
        <v>956.01281729077868</v>
      </c>
      <c r="L8596" t="str">
        <f>TEXT(Orders[[#This Row],[date]],"MMM")</f>
        <v>Dec</v>
      </c>
    </row>
    <row r="8597" spans="1:12" x14ac:dyDescent="0.3">
      <c r="A8597" s="2">
        <v>45012</v>
      </c>
      <c r="B8597">
        <v>1010811</v>
      </c>
      <c r="C8597" t="s">
        <v>5637</v>
      </c>
      <c r="D8597" t="s">
        <v>3177</v>
      </c>
      <c r="E8597">
        <v>18.163999999999987</v>
      </c>
      <c r="F8597">
        <v>168.07499999999999</v>
      </c>
      <c r="G8597" t="s">
        <v>1488</v>
      </c>
      <c r="H8597" t="s">
        <v>45</v>
      </c>
      <c r="I8597" t="s">
        <v>46</v>
      </c>
      <c r="J8597">
        <v>149.911</v>
      </c>
      <c r="K8597">
        <v>825.31931292666877</v>
      </c>
      <c r="L8597" t="str">
        <f>TEXT(Orders[[#This Row],[date]],"MMM")</f>
        <v>Mar</v>
      </c>
    </row>
    <row r="8598" spans="1:12" x14ac:dyDescent="0.3">
      <c r="A8598" s="2">
        <v>45124</v>
      </c>
      <c r="B8598">
        <v>1007536</v>
      </c>
      <c r="C8598" t="s">
        <v>5071</v>
      </c>
      <c r="D8598" t="s">
        <v>3177</v>
      </c>
      <c r="E8598">
        <v>31.064000000000021</v>
      </c>
      <c r="F8598">
        <v>168.07499999999999</v>
      </c>
      <c r="G8598" t="s">
        <v>2550</v>
      </c>
      <c r="H8598" t="s">
        <v>69</v>
      </c>
      <c r="I8598" t="s">
        <v>46</v>
      </c>
      <c r="J8598">
        <v>137.01099999999997</v>
      </c>
      <c r="K8598">
        <v>441.06039144990945</v>
      </c>
      <c r="L8598" t="str">
        <f>TEXT(Orders[[#This Row],[date]],"MMM")</f>
        <v>Jul</v>
      </c>
    </row>
    <row r="8599" spans="1:12" x14ac:dyDescent="0.3">
      <c r="A8599" s="2">
        <v>45265</v>
      </c>
      <c r="B8599">
        <v>1012952</v>
      </c>
      <c r="C8599" t="s">
        <v>5066</v>
      </c>
      <c r="D8599" t="s">
        <v>3177</v>
      </c>
      <c r="E8599">
        <v>33.899999999999977</v>
      </c>
      <c r="F8599">
        <v>168.07499999999999</v>
      </c>
      <c r="G8599" t="s">
        <v>939</v>
      </c>
      <c r="H8599" t="s">
        <v>19</v>
      </c>
      <c r="I8599" t="s">
        <v>20</v>
      </c>
      <c r="J8599">
        <v>134.17500000000001</v>
      </c>
      <c r="K8599">
        <v>395.79646017699145</v>
      </c>
      <c r="L8599" t="str">
        <f>TEXT(Orders[[#This Row],[date]],"MMM")</f>
        <v>Dec</v>
      </c>
    </row>
    <row r="8600" spans="1:12" x14ac:dyDescent="0.3">
      <c r="A8600" s="2">
        <v>45265</v>
      </c>
      <c r="B8600">
        <v>1007081</v>
      </c>
      <c r="C8600" t="s">
        <v>5856</v>
      </c>
      <c r="D8600" t="s">
        <v>3173</v>
      </c>
      <c r="E8600">
        <v>38.744000000000007</v>
      </c>
      <c r="F8600">
        <v>168.07499999999999</v>
      </c>
      <c r="G8600" t="s">
        <v>1170</v>
      </c>
      <c r="H8600" t="s">
        <v>75</v>
      </c>
      <c r="I8600" t="s">
        <v>46</v>
      </c>
      <c r="J8600">
        <v>129.33099999999999</v>
      </c>
      <c r="K8600">
        <v>333.80910592607876</v>
      </c>
      <c r="L8600" t="str">
        <f>TEXT(Orders[[#This Row],[date]],"MMM")</f>
        <v>Dec</v>
      </c>
    </row>
    <row r="8601" spans="1:12" x14ac:dyDescent="0.3">
      <c r="A8601" s="2">
        <v>45002</v>
      </c>
      <c r="B8601">
        <v>1017593</v>
      </c>
      <c r="C8601" t="s">
        <v>3874</v>
      </c>
      <c r="D8601" t="s">
        <v>3171</v>
      </c>
      <c r="E8601">
        <v>56.379999999999995</v>
      </c>
      <c r="F8601">
        <v>168.07499999999999</v>
      </c>
      <c r="G8601" t="s">
        <v>736</v>
      </c>
      <c r="H8601" t="s">
        <v>30</v>
      </c>
      <c r="I8601" t="s">
        <v>13</v>
      </c>
      <c r="J8601">
        <v>111.69499999999999</v>
      </c>
      <c r="K8601">
        <v>198.1110322809507</v>
      </c>
      <c r="L8601" t="str">
        <f>TEXT(Orders[[#This Row],[date]],"MMM")</f>
        <v>Mar</v>
      </c>
    </row>
    <row r="8602" spans="1:12" x14ac:dyDescent="0.3">
      <c r="A8602" s="2">
        <v>45008</v>
      </c>
      <c r="B8602">
        <v>1008666</v>
      </c>
      <c r="C8602" t="s">
        <v>4677</v>
      </c>
      <c r="D8602" t="s">
        <v>3175</v>
      </c>
      <c r="E8602">
        <v>57.004000000000005</v>
      </c>
      <c r="F8602">
        <v>168.07499999999999</v>
      </c>
      <c r="G8602" t="s">
        <v>3044</v>
      </c>
      <c r="H8602" t="s">
        <v>57</v>
      </c>
      <c r="I8602" t="s">
        <v>20</v>
      </c>
      <c r="J8602">
        <v>111.07099999999998</v>
      </c>
      <c r="K8602">
        <v>194.84772998386072</v>
      </c>
      <c r="L8602" t="str">
        <f>TEXT(Orders[[#This Row],[date]],"MMM")</f>
        <v>Mar</v>
      </c>
    </row>
    <row r="8603" spans="1:12" x14ac:dyDescent="0.3">
      <c r="A8603" s="2">
        <v>44980</v>
      </c>
      <c r="B8603">
        <v>1009389</v>
      </c>
      <c r="C8603" t="s">
        <v>4340</v>
      </c>
      <c r="D8603" t="s">
        <v>3171</v>
      </c>
      <c r="E8603">
        <v>92.347999999999985</v>
      </c>
      <c r="F8603">
        <v>168.07499999999999</v>
      </c>
      <c r="G8603" t="s">
        <v>2393</v>
      </c>
      <c r="H8603" t="s">
        <v>75</v>
      </c>
      <c r="I8603" t="s">
        <v>46</v>
      </c>
      <c r="J8603">
        <v>75.727000000000004</v>
      </c>
      <c r="K8603">
        <v>82.0017758911942</v>
      </c>
      <c r="L8603" t="str">
        <f>TEXT(Orders[[#This Row],[date]],"MMM")</f>
        <v>Feb</v>
      </c>
    </row>
    <row r="8604" spans="1:12" x14ac:dyDescent="0.3">
      <c r="A8604" s="2">
        <v>45008</v>
      </c>
      <c r="B8604">
        <v>1010837</v>
      </c>
      <c r="C8604" t="s">
        <v>5660</v>
      </c>
      <c r="D8604" t="s">
        <v>3174</v>
      </c>
      <c r="E8604">
        <v>92.347999999999985</v>
      </c>
      <c r="F8604">
        <v>168.07499999999999</v>
      </c>
      <c r="G8604" t="s">
        <v>82</v>
      </c>
      <c r="H8604" t="s">
        <v>75</v>
      </c>
      <c r="I8604" t="s">
        <v>46</v>
      </c>
      <c r="J8604">
        <v>75.727000000000004</v>
      </c>
      <c r="K8604">
        <v>82.0017758911942</v>
      </c>
      <c r="L8604" t="str">
        <f>TEXT(Orders[[#This Row],[date]],"MMM")</f>
        <v>Mar</v>
      </c>
    </row>
    <row r="8605" spans="1:12" x14ac:dyDescent="0.3">
      <c r="A8605" s="2">
        <v>45167</v>
      </c>
      <c r="B8605">
        <v>1019542</v>
      </c>
      <c r="C8605" t="s">
        <v>3372</v>
      </c>
      <c r="D8605" t="s">
        <v>3178</v>
      </c>
      <c r="E8605">
        <v>94.595999999999989</v>
      </c>
      <c r="F8605">
        <v>168.07499999999999</v>
      </c>
      <c r="G8605" t="s">
        <v>215</v>
      </c>
      <c r="H8605" t="s">
        <v>75</v>
      </c>
      <c r="I8605" t="s">
        <v>46</v>
      </c>
      <c r="J8605">
        <v>73.478999999999999</v>
      </c>
      <c r="K8605">
        <v>77.676645946974503</v>
      </c>
      <c r="L8605" t="str">
        <f>TEXT(Orders[[#This Row],[date]],"MMM")</f>
        <v>Aug</v>
      </c>
    </row>
    <row r="8606" spans="1:12" x14ac:dyDescent="0.3">
      <c r="A8606" s="2">
        <v>45142</v>
      </c>
      <c r="B8606">
        <v>1012318</v>
      </c>
      <c r="C8606" t="s">
        <v>4596</v>
      </c>
      <c r="D8606" t="s">
        <v>3179</v>
      </c>
      <c r="E8606">
        <v>100.21599999999999</v>
      </c>
      <c r="F8606">
        <v>168.07499999999999</v>
      </c>
      <c r="G8606" t="s">
        <v>1952</v>
      </c>
      <c r="H8606" t="s">
        <v>30</v>
      </c>
      <c r="I8606" t="s">
        <v>13</v>
      </c>
      <c r="J8606">
        <v>67.858999999999995</v>
      </c>
      <c r="K8606">
        <v>67.71274048056199</v>
      </c>
      <c r="L8606" t="str">
        <f>TEXT(Orders[[#This Row],[date]],"MMM")</f>
        <v>Aug</v>
      </c>
    </row>
    <row r="8607" spans="1:12" x14ac:dyDescent="0.3">
      <c r="A8607" s="2">
        <v>45020</v>
      </c>
      <c r="B8607">
        <v>1011959</v>
      </c>
      <c r="C8607" t="s">
        <v>4627</v>
      </c>
      <c r="D8607" t="s">
        <v>3177</v>
      </c>
      <c r="E8607">
        <v>106.96</v>
      </c>
      <c r="F8607">
        <v>168.07499999999999</v>
      </c>
      <c r="G8607" t="s">
        <v>2955</v>
      </c>
      <c r="H8607" t="s">
        <v>35</v>
      </c>
      <c r="I8607" t="s">
        <v>36</v>
      </c>
      <c r="J8607">
        <v>61.114999999999995</v>
      </c>
      <c r="K8607">
        <v>57.138182498130142</v>
      </c>
      <c r="L8607" t="str">
        <f>TEXT(Orders[[#This Row],[date]],"MMM")</f>
        <v>Apr</v>
      </c>
    </row>
    <row r="8608" spans="1:12" x14ac:dyDescent="0.3">
      <c r="A8608" s="2">
        <v>45232</v>
      </c>
      <c r="B8608">
        <v>1016045</v>
      </c>
      <c r="C8608" t="s">
        <v>4677</v>
      </c>
      <c r="D8608" t="s">
        <v>3177</v>
      </c>
      <c r="E8608">
        <v>114.82799999999999</v>
      </c>
      <c r="F8608">
        <v>168.07499999999999</v>
      </c>
      <c r="G8608" t="s">
        <v>3044</v>
      </c>
      <c r="H8608" t="s">
        <v>57</v>
      </c>
      <c r="I8608" t="s">
        <v>20</v>
      </c>
      <c r="J8608">
        <v>53.247</v>
      </c>
      <c r="K8608">
        <v>46.371094158219258</v>
      </c>
      <c r="L8608" t="str">
        <f>TEXT(Orders[[#This Row],[date]],"MMM")</f>
        <v>Nov</v>
      </c>
    </row>
    <row r="8609" spans="1:12" x14ac:dyDescent="0.3">
      <c r="A8609" s="2">
        <v>45049</v>
      </c>
      <c r="B8609">
        <v>1019653</v>
      </c>
      <c r="C8609" t="s">
        <v>3423</v>
      </c>
      <c r="D8609" t="s">
        <v>3178</v>
      </c>
      <c r="E8609">
        <v>145.17599999999999</v>
      </c>
      <c r="F8609">
        <v>168.07499999999999</v>
      </c>
      <c r="G8609" t="s">
        <v>2832</v>
      </c>
      <c r="H8609" t="s">
        <v>50</v>
      </c>
      <c r="I8609" t="s">
        <v>36</v>
      </c>
      <c r="J8609">
        <v>22.899000000000001</v>
      </c>
      <c r="K8609">
        <v>15.773268308811375</v>
      </c>
      <c r="L8609" t="str">
        <f>TEXT(Orders[[#This Row],[date]],"MMM")</f>
        <v>May</v>
      </c>
    </row>
    <row r="8610" spans="1:12" x14ac:dyDescent="0.3">
      <c r="A8610" s="2">
        <v>45272</v>
      </c>
      <c r="B8610">
        <v>1019533</v>
      </c>
      <c r="C8610" t="s">
        <v>5942</v>
      </c>
      <c r="D8610" t="s">
        <v>3175</v>
      </c>
      <c r="E8610">
        <v>151.91999999999999</v>
      </c>
      <c r="F8610">
        <v>168.07499999999999</v>
      </c>
      <c r="G8610" t="s">
        <v>1833</v>
      </c>
      <c r="H8610" t="s">
        <v>57</v>
      </c>
      <c r="I8610" t="s">
        <v>20</v>
      </c>
      <c r="J8610">
        <v>16.155000000000001</v>
      </c>
      <c r="K8610">
        <v>10.633886255924173</v>
      </c>
      <c r="L8610" t="str">
        <f>TEXT(Orders[[#This Row],[date]],"MMM")</f>
        <v>Dec</v>
      </c>
    </row>
    <row r="8611" spans="1:12" x14ac:dyDescent="0.3">
      <c r="A8611" s="2">
        <v>44942</v>
      </c>
      <c r="B8611">
        <v>1012977</v>
      </c>
      <c r="C8611" t="s">
        <v>4147</v>
      </c>
      <c r="D8611" t="s">
        <v>3171</v>
      </c>
      <c r="E8611">
        <v>154.16800000000001</v>
      </c>
      <c r="F8611">
        <v>168.07499999999999</v>
      </c>
      <c r="G8611" t="s">
        <v>999</v>
      </c>
      <c r="H8611" t="s">
        <v>19</v>
      </c>
      <c r="I8611" t="s">
        <v>20</v>
      </c>
      <c r="J8611">
        <v>13.906999999999982</v>
      </c>
      <c r="K8611">
        <v>9.0206787400757484</v>
      </c>
      <c r="L8611" t="str">
        <f>TEXT(Orders[[#This Row],[date]],"MMM")</f>
        <v>Jan</v>
      </c>
    </row>
    <row r="8612" spans="1:12" x14ac:dyDescent="0.3">
      <c r="A8612" s="2">
        <v>45136</v>
      </c>
      <c r="B8612">
        <v>1006410</v>
      </c>
      <c r="C8612" t="s">
        <v>4228</v>
      </c>
      <c r="D8612" t="s">
        <v>3172</v>
      </c>
      <c r="E8612">
        <v>156.52000000000001</v>
      </c>
      <c r="F8612">
        <v>168.07499999999999</v>
      </c>
      <c r="G8612" t="s">
        <v>1424</v>
      </c>
      <c r="H8612" t="s">
        <v>35</v>
      </c>
      <c r="I8612" t="s">
        <v>36</v>
      </c>
      <c r="J8612">
        <v>11.554999999999978</v>
      </c>
      <c r="K8612">
        <v>7.3824431382570772</v>
      </c>
      <c r="L8612" t="str">
        <f>TEXT(Orders[[#This Row],[date]],"MMM")</f>
        <v>Jul</v>
      </c>
    </row>
    <row r="8613" spans="1:12" x14ac:dyDescent="0.3">
      <c r="A8613" s="2">
        <v>44955</v>
      </c>
      <c r="B8613">
        <v>1017755</v>
      </c>
      <c r="C8613" t="s">
        <v>3710</v>
      </c>
      <c r="D8613" t="s">
        <v>3174</v>
      </c>
      <c r="E8613">
        <v>165.40799999999999</v>
      </c>
      <c r="F8613">
        <v>168.07499999999999</v>
      </c>
      <c r="G8613" t="s">
        <v>2824</v>
      </c>
      <c r="H8613" t="s">
        <v>57</v>
      </c>
      <c r="I8613" t="s">
        <v>20</v>
      </c>
      <c r="J8613">
        <v>2.6670000000000016</v>
      </c>
      <c r="K8613">
        <v>1.6123766686012779</v>
      </c>
      <c r="L8613" t="str">
        <f>TEXT(Orders[[#This Row],[date]],"MMM")</f>
        <v>Jan</v>
      </c>
    </row>
    <row r="8614" spans="1:12" x14ac:dyDescent="0.3">
      <c r="A8614" s="2">
        <v>45037</v>
      </c>
      <c r="B8614">
        <v>1011988</v>
      </c>
      <c r="C8614" t="s">
        <v>4031</v>
      </c>
      <c r="D8614" t="s">
        <v>3178</v>
      </c>
      <c r="E8614">
        <v>175.524</v>
      </c>
      <c r="F8614">
        <v>168.07499999999999</v>
      </c>
      <c r="G8614" t="s">
        <v>1536</v>
      </c>
      <c r="H8614" t="s">
        <v>26</v>
      </c>
      <c r="I8614" t="s">
        <v>13</v>
      </c>
      <c r="J8614">
        <v>-7.4490000000000123</v>
      </c>
      <c r="K8614">
        <v>-4.2438640869624731</v>
      </c>
      <c r="L8614" t="str">
        <f>TEXT(Orders[[#This Row],[date]],"MMM")</f>
        <v>Apr</v>
      </c>
    </row>
    <row r="8615" spans="1:12" x14ac:dyDescent="0.3">
      <c r="A8615" s="2">
        <v>44988</v>
      </c>
      <c r="B8615">
        <v>1016729</v>
      </c>
      <c r="C8615" t="s">
        <v>4218</v>
      </c>
      <c r="D8615" t="s">
        <v>3178</v>
      </c>
      <c r="E8615">
        <v>185.64</v>
      </c>
      <c r="F8615">
        <v>168.07499999999999</v>
      </c>
      <c r="G8615" t="s">
        <v>1529</v>
      </c>
      <c r="H8615" t="s">
        <v>30</v>
      </c>
      <c r="I8615" t="s">
        <v>13</v>
      </c>
      <c r="J8615">
        <v>-17.564999999999998</v>
      </c>
      <c r="K8615">
        <v>-9.4618616677440208</v>
      </c>
      <c r="L8615" t="str">
        <f>TEXT(Orders[[#This Row],[date]],"MMM")</f>
        <v>Mar</v>
      </c>
    </row>
    <row r="8616" spans="1:12" x14ac:dyDescent="0.3">
      <c r="A8616" s="2">
        <v>45043</v>
      </c>
      <c r="B8616">
        <v>1013050</v>
      </c>
      <c r="C8616" t="s">
        <v>4673</v>
      </c>
      <c r="D8616" t="s">
        <v>3173</v>
      </c>
      <c r="E8616">
        <v>190.136</v>
      </c>
      <c r="F8616">
        <v>168.07499999999999</v>
      </c>
      <c r="G8616" t="s">
        <v>2311</v>
      </c>
      <c r="H8616" t="s">
        <v>69</v>
      </c>
      <c r="I8616" t="s">
        <v>46</v>
      </c>
      <c r="J8616">
        <v>-22.061000000000007</v>
      </c>
      <c r="K8616">
        <v>-11.602747507047591</v>
      </c>
      <c r="L8616" t="str">
        <f>TEXT(Orders[[#This Row],[date]],"MMM")</f>
        <v>Apr</v>
      </c>
    </row>
    <row r="8617" spans="1:12" x14ac:dyDescent="0.3">
      <c r="A8617" s="2">
        <v>45231</v>
      </c>
      <c r="B8617">
        <v>1016866</v>
      </c>
      <c r="C8617" t="s">
        <v>3409</v>
      </c>
      <c r="D8617" t="s">
        <v>3175</v>
      </c>
      <c r="E8617">
        <v>192.38399999999999</v>
      </c>
      <c r="F8617">
        <v>168.07499999999999</v>
      </c>
      <c r="G8617" t="s">
        <v>2479</v>
      </c>
      <c r="H8617" t="s">
        <v>30</v>
      </c>
      <c r="I8617" t="s">
        <v>13</v>
      </c>
      <c r="J8617">
        <v>-24.308999999999997</v>
      </c>
      <c r="K8617">
        <v>-12.635666167664668</v>
      </c>
      <c r="L8617" t="str">
        <f>TEXT(Orders[[#This Row],[date]],"MMM")</f>
        <v>Nov</v>
      </c>
    </row>
    <row r="8618" spans="1:12" x14ac:dyDescent="0.3">
      <c r="A8618" s="2">
        <v>45009</v>
      </c>
      <c r="B8618">
        <v>1019702</v>
      </c>
      <c r="C8618" t="s">
        <v>5238</v>
      </c>
      <c r="D8618" t="s">
        <v>3171</v>
      </c>
      <c r="E8618">
        <v>214.864</v>
      </c>
      <c r="F8618">
        <v>168.07499999999999</v>
      </c>
      <c r="G8618" t="s">
        <v>1682</v>
      </c>
      <c r="H8618" t="s">
        <v>57</v>
      </c>
      <c r="I8618" t="s">
        <v>20</v>
      </c>
      <c r="J8618">
        <v>-46.789000000000016</v>
      </c>
      <c r="K8618">
        <v>-21.776100230843703</v>
      </c>
      <c r="L8618" t="str">
        <f>TEXT(Orders[[#This Row],[date]],"MMM")</f>
        <v>Mar</v>
      </c>
    </row>
    <row r="8619" spans="1:12" x14ac:dyDescent="0.3">
      <c r="A8619" s="2">
        <v>44977</v>
      </c>
      <c r="B8619">
        <v>1003402</v>
      </c>
      <c r="C8619" t="s">
        <v>5630</v>
      </c>
      <c r="D8619" t="s">
        <v>3175</v>
      </c>
      <c r="E8619">
        <v>234.53120000000001</v>
      </c>
      <c r="F8619">
        <v>168.29280000000003</v>
      </c>
      <c r="G8619" t="s">
        <v>1607</v>
      </c>
      <c r="H8619" t="s">
        <v>45</v>
      </c>
      <c r="I8619" t="s">
        <v>46</v>
      </c>
      <c r="J8619">
        <v>-66.238399999999984</v>
      </c>
      <c r="K8619">
        <v>-28.242894761976224</v>
      </c>
      <c r="L8619" t="str">
        <f>TEXT(Orders[[#This Row],[date]],"MMM")</f>
        <v>Feb</v>
      </c>
    </row>
    <row r="8620" spans="1:12" x14ac:dyDescent="0.3">
      <c r="A8620" s="2">
        <v>45044</v>
      </c>
      <c r="B8620">
        <v>1003966</v>
      </c>
      <c r="C8620" t="s">
        <v>4374</v>
      </c>
      <c r="D8620" t="s">
        <v>3179</v>
      </c>
      <c r="E8620">
        <v>120.57280000000002</v>
      </c>
      <c r="F8620">
        <v>168.32399999999998</v>
      </c>
      <c r="G8620" t="s">
        <v>1258</v>
      </c>
      <c r="H8620" t="s">
        <v>88</v>
      </c>
      <c r="I8620" t="s">
        <v>36</v>
      </c>
      <c r="J8620">
        <v>47.751199999999969</v>
      </c>
      <c r="K8620">
        <v>39.603625361607229</v>
      </c>
      <c r="L8620" t="str">
        <f>TEXT(Orders[[#This Row],[date]],"MMM")</f>
        <v>Apr</v>
      </c>
    </row>
    <row r="8621" spans="1:12" x14ac:dyDescent="0.3">
      <c r="A8621" s="2">
        <v>44984</v>
      </c>
      <c r="B8621">
        <v>1003698</v>
      </c>
      <c r="C8621" t="s">
        <v>5531</v>
      </c>
      <c r="D8621" t="s">
        <v>3174</v>
      </c>
      <c r="E8621">
        <v>249.66080000000002</v>
      </c>
      <c r="F8621">
        <v>168.45920000000001</v>
      </c>
      <c r="G8621" t="s">
        <v>201</v>
      </c>
      <c r="H8621" t="s">
        <v>88</v>
      </c>
      <c r="I8621" t="s">
        <v>36</v>
      </c>
      <c r="J8621">
        <v>-81.201600000000013</v>
      </c>
      <c r="K8621">
        <v>-32.524769607403329</v>
      </c>
      <c r="L8621" t="str">
        <f>TEXT(Orders[[#This Row],[date]],"MMM")</f>
        <v>Feb</v>
      </c>
    </row>
    <row r="8622" spans="1:12" x14ac:dyDescent="0.3">
      <c r="A8622" s="2">
        <v>45282</v>
      </c>
      <c r="B8622">
        <v>1002848</v>
      </c>
      <c r="C8622" t="s">
        <v>4754</v>
      </c>
      <c r="D8622" t="s">
        <v>3173</v>
      </c>
      <c r="E8622">
        <v>138.01280000000003</v>
      </c>
      <c r="F8622">
        <v>168.46440000000004</v>
      </c>
      <c r="G8622" t="s">
        <v>3164</v>
      </c>
      <c r="H8622" t="s">
        <v>45</v>
      </c>
      <c r="I8622" t="s">
        <v>46</v>
      </c>
      <c r="J8622">
        <v>30.451600000000013</v>
      </c>
      <c r="K8622">
        <v>22.064330265018903</v>
      </c>
      <c r="L8622" t="str">
        <f>TEXT(Orders[[#This Row],[date]],"MMM")</f>
        <v>Dec</v>
      </c>
    </row>
    <row r="8623" spans="1:12" x14ac:dyDescent="0.3">
      <c r="A8623" s="2">
        <v>45191</v>
      </c>
      <c r="B8623">
        <v>1013097</v>
      </c>
      <c r="C8623" t="s">
        <v>5943</v>
      </c>
      <c r="D8623" t="s">
        <v>3174</v>
      </c>
      <c r="E8623">
        <v>6.3400000000000034</v>
      </c>
      <c r="F8623">
        <v>168.5232</v>
      </c>
      <c r="G8623" t="s">
        <v>142</v>
      </c>
      <c r="H8623" t="s">
        <v>88</v>
      </c>
      <c r="I8623" t="s">
        <v>36</v>
      </c>
      <c r="J8623">
        <v>162.1832</v>
      </c>
      <c r="K8623">
        <v>2558.0946372239732</v>
      </c>
      <c r="L8623" t="str">
        <f>TEXT(Orders[[#This Row],[date]],"MMM")</f>
        <v>Sep</v>
      </c>
    </row>
    <row r="8624" spans="1:12" x14ac:dyDescent="0.3">
      <c r="A8624" s="2">
        <v>45232</v>
      </c>
      <c r="B8624">
        <v>1015048</v>
      </c>
      <c r="C8624" t="s">
        <v>4054</v>
      </c>
      <c r="D8624" t="s">
        <v>3173</v>
      </c>
      <c r="E8624">
        <v>15.015999999999991</v>
      </c>
      <c r="F8624">
        <v>168.5232</v>
      </c>
      <c r="G8624" t="s">
        <v>904</v>
      </c>
      <c r="H8624" t="s">
        <v>12</v>
      </c>
      <c r="I8624" t="s">
        <v>13</v>
      </c>
      <c r="J8624">
        <v>153.50720000000001</v>
      </c>
      <c r="K8624">
        <v>1022.2908897176351</v>
      </c>
      <c r="L8624" t="str">
        <f>TEXT(Orders[[#This Row],[date]],"MMM")</f>
        <v>Nov</v>
      </c>
    </row>
    <row r="8625" spans="1:12" x14ac:dyDescent="0.3">
      <c r="A8625" s="2">
        <v>45168</v>
      </c>
      <c r="B8625">
        <v>1014751</v>
      </c>
      <c r="C8625" t="s">
        <v>5623</v>
      </c>
      <c r="D8625" t="s">
        <v>3177</v>
      </c>
      <c r="E8625">
        <v>15.331999999999994</v>
      </c>
      <c r="F8625">
        <v>168.5232</v>
      </c>
      <c r="G8625" t="s">
        <v>1441</v>
      </c>
      <c r="H8625" t="s">
        <v>45</v>
      </c>
      <c r="I8625" t="s">
        <v>46</v>
      </c>
      <c r="J8625">
        <v>153.19120000000001</v>
      </c>
      <c r="K8625">
        <v>999.15992695016996</v>
      </c>
      <c r="L8625" t="str">
        <f>TEXT(Orders[[#This Row],[date]],"MMM")</f>
        <v>Aug</v>
      </c>
    </row>
    <row r="8626" spans="1:12" x14ac:dyDescent="0.3">
      <c r="A8626" s="2">
        <v>45195</v>
      </c>
      <c r="B8626">
        <v>1006337</v>
      </c>
      <c r="C8626" t="s">
        <v>5458</v>
      </c>
      <c r="D8626" t="s">
        <v>3173</v>
      </c>
      <c r="E8626">
        <v>19.828000000000003</v>
      </c>
      <c r="F8626">
        <v>168.5232</v>
      </c>
      <c r="G8626" t="s">
        <v>2288</v>
      </c>
      <c r="H8626" t="s">
        <v>50</v>
      </c>
      <c r="I8626" t="s">
        <v>36</v>
      </c>
      <c r="J8626">
        <v>148.6952</v>
      </c>
      <c r="K8626">
        <v>749.92535807948343</v>
      </c>
      <c r="L8626" t="str">
        <f>TEXT(Orders[[#This Row],[date]],"MMM")</f>
        <v>Sep</v>
      </c>
    </row>
    <row r="8627" spans="1:12" x14ac:dyDescent="0.3">
      <c r="A8627" s="2">
        <v>45179</v>
      </c>
      <c r="B8627">
        <v>1019268</v>
      </c>
      <c r="C8627" t="s">
        <v>5356</v>
      </c>
      <c r="D8627" t="s">
        <v>3176</v>
      </c>
      <c r="E8627">
        <v>22.075999999999993</v>
      </c>
      <c r="F8627">
        <v>168.5232</v>
      </c>
      <c r="G8627" t="s">
        <v>2471</v>
      </c>
      <c r="H8627" t="s">
        <v>12</v>
      </c>
      <c r="I8627" t="s">
        <v>13</v>
      </c>
      <c r="J8627">
        <v>146.44720000000001</v>
      </c>
      <c r="K8627">
        <v>663.37742344627668</v>
      </c>
      <c r="L8627" t="str">
        <f>TEXT(Orders[[#This Row],[date]],"MMM")</f>
        <v>Sep</v>
      </c>
    </row>
    <row r="8628" spans="1:12" x14ac:dyDescent="0.3">
      <c r="A8628" s="2">
        <v>45280</v>
      </c>
      <c r="B8628">
        <v>1018364</v>
      </c>
      <c r="C8628" t="s">
        <v>5187</v>
      </c>
      <c r="D8628" t="s">
        <v>3172</v>
      </c>
      <c r="E8628">
        <v>23.199999999999989</v>
      </c>
      <c r="F8628">
        <v>168.5232</v>
      </c>
      <c r="G8628" t="s">
        <v>2805</v>
      </c>
      <c r="H8628" t="s">
        <v>45</v>
      </c>
      <c r="I8628" t="s">
        <v>46</v>
      </c>
      <c r="J8628">
        <v>145.32320000000001</v>
      </c>
      <c r="K8628">
        <v>626.39310344827618</v>
      </c>
      <c r="L8628" t="str">
        <f>TEXT(Orders[[#This Row],[date]],"MMM")</f>
        <v>Dec</v>
      </c>
    </row>
    <row r="8629" spans="1:12" x14ac:dyDescent="0.3">
      <c r="A8629" s="2">
        <v>45168</v>
      </c>
      <c r="B8629">
        <v>1005927</v>
      </c>
      <c r="C8629" t="s">
        <v>5129</v>
      </c>
      <c r="D8629" t="s">
        <v>3171</v>
      </c>
      <c r="E8629">
        <v>41.744000000000014</v>
      </c>
      <c r="F8629">
        <v>168.5232</v>
      </c>
      <c r="G8629" t="s">
        <v>2773</v>
      </c>
      <c r="H8629" t="s">
        <v>50</v>
      </c>
      <c r="I8629" t="s">
        <v>36</v>
      </c>
      <c r="J8629">
        <v>126.77919999999999</v>
      </c>
      <c r="K8629">
        <v>303.70640091989259</v>
      </c>
      <c r="L8629" t="str">
        <f>TEXT(Orders[[#This Row],[date]],"MMM")</f>
        <v>Aug</v>
      </c>
    </row>
    <row r="8630" spans="1:12" x14ac:dyDescent="0.3">
      <c r="A8630" s="2">
        <v>45275</v>
      </c>
      <c r="B8630">
        <v>1008196</v>
      </c>
      <c r="C8630" t="s">
        <v>4430</v>
      </c>
      <c r="D8630" t="s">
        <v>3172</v>
      </c>
      <c r="E8630">
        <v>45.804000000000009</v>
      </c>
      <c r="F8630">
        <v>168.5232</v>
      </c>
      <c r="G8630" t="s">
        <v>1340</v>
      </c>
      <c r="H8630" t="s">
        <v>26</v>
      </c>
      <c r="I8630" t="s">
        <v>13</v>
      </c>
      <c r="J8630">
        <v>122.7192</v>
      </c>
      <c r="K8630">
        <v>267.92245218758183</v>
      </c>
      <c r="L8630" t="str">
        <f>TEXT(Orders[[#This Row],[date]],"MMM")</f>
        <v>Dec</v>
      </c>
    </row>
    <row r="8631" spans="1:12" x14ac:dyDescent="0.3">
      <c r="A8631" s="2">
        <v>45185</v>
      </c>
      <c r="B8631">
        <v>1009672</v>
      </c>
      <c r="C8631" t="s">
        <v>5886</v>
      </c>
      <c r="D8631" t="s">
        <v>3173</v>
      </c>
      <c r="E8631">
        <v>58.044000000000011</v>
      </c>
      <c r="F8631">
        <v>168.5232</v>
      </c>
      <c r="G8631" t="s">
        <v>1178</v>
      </c>
      <c r="H8631" t="s">
        <v>54</v>
      </c>
      <c r="I8631" t="s">
        <v>20</v>
      </c>
      <c r="J8631">
        <v>110.47919999999999</v>
      </c>
      <c r="K8631">
        <v>190.33698573495963</v>
      </c>
      <c r="L8631" t="str">
        <f>TEXT(Orders[[#This Row],[date]],"MMM")</f>
        <v>Sep</v>
      </c>
    </row>
    <row r="8632" spans="1:12" x14ac:dyDescent="0.3">
      <c r="A8632" s="2">
        <v>45038</v>
      </c>
      <c r="B8632">
        <v>1012180</v>
      </c>
      <c r="C8632" t="s">
        <v>3578</v>
      </c>
      <c r="D8632" t="s">
        <v>3171</v>
      </c>
      <c r="E8632">
        <v>59.168000000000006</v>
      </c>
      <c r="F8632">
        <v>168.5232</v>
      </c>
      <c r="G8632" t="s">
        <v>437</v>
      </c>
      <c r="H8632" t="s">
        <v>50</v>
      </c>
      <c r="I8632" t="s">
        <v>36</v>
      </c>
      <c r="J8632">
        <v>109.3552</v>
      </c>
      <c r="K8632">
        <v>184.82152514872902</v>
      </c>
      <c r="L8632" t="str">
        <f>TEXT(Orders[[#This Row],[date]],"MMM")</f>
        <v>Apr</v>
      </c>
    </row>
    <row r="8633" spans="1:12" x14ac:dyDescent="0.3">
      <c r="A8633" s="2">
        <v>45201</v>
      </c>
      <c r="B8633">
        <v>1009643</v>
      </c>
      <c r="C8633" t="s">
        <v>3472</v>
      </c>
      <c r="D8633" t="s">
        <v>3174</v>
      </c>
      <c r="E8633">
        <v>71.532000000000011</v>
      </c>
      <c r="F8633">
        <v>168.5232</v>
      </c>
      <c r="G8633" t="s">
        <v>902</v>
      </c>
      <c r="H8633" t="s">
        <v>19</v>
      </c>
      <c r="I8633" t="s">
        <v>20</v>
      </c>
      <c r="J8633">
        <v>96.991199999999992</v>
      </c>
      <c r="K8633">
        <v>135.59134373427275</v>
      </c>
      <c r="L8633" t="str">
        <f>TEXT(Orders[[#This Row],[date]],"MMM")</f>
        <v>Oct</v>
      </c>
    </row>
    <row r="8634" spans="1:12" x14ac:dyDescent="0.3">
      <c r="A8634" s="2">
        <v>45014</v>
      </c>
      <c r="B8634">
        <v>1010965</v>
      </c>
      <c r="C8634" t="s">
        <v>5200</v>
      </c>
      <c r="D8634" t="s">
        <v>3171</v>
      </c>
      <c r="E8634">
        <v>71.532000000000011</v>
      </c>
      <c r="F8634">
        <v>168.5232</v>
      </c>
      <c r="G8634" t="s">
        <v>1638</v>
      </c>
      <c r="H8634" t="s">
        <v>45</v>
      </c>
      <c r="I8634" t="s">
        <v>46</v>
      </c>
      <c r="J8634">
        <v>96.991199999999992</v>
      </c>
      <c r="K8634">
        <v>135.59134373427275</v>
      </c>
      <c r="L8634" t="str">
        <f>TEXT(Orders[[#This Row],[date]],"MMM")</f>
        <v>Mar</v>
      </c>
    </row>
    <row r="8635" spans="1:12" x14ac:dyDescent="0.3">
      <c r="A8635" s="2">
        <v>45229</v>
      </c>
      <c r="B8635">
        <v>1019531</v>
      </c>
      <c r="C8635" t="s">
        <v>4258</v>
      </c>
      <c r="D8635" t="s">
        <v>3172</v>
      </c>
      <c r="E8635">
        <v>74.903999999999996</v>
      </c>
      <c r="F8635">
        <v>168.5232</v>
      </c>
      <c r="G8635" t="s">
        <v>1123</v>
      </c>
      <c r="H8635" t="s">
        <v>54</v>
      </c>
      <c r="I8635" t="s">
        <v>20</v>
      </c>
      <c r="J8635">
        <v>93.619200000000006</v>
      </c>
      <c r="K8635">
        <v>124.98558154437683</v>
      </c>
      <c r="L8635" t="str">
        <f>TEXT(Orders[[#This Row],[date]],"MMM")</f>
        <v>Oct</v>
      </c>
    </row>
    <row r="8636" spans="1:12" x14ac:dyDescent="0.3">
      <c r="A8636" s="2">
        <v>45019</v>
      </c>
      <c r="B8636">
        <v>1010851</v>
      </c>
      <c r="C8636" t="s">
        <v>4141</v>
      </c>
      <c r="D8636" t="s">
        <v>3171</v>
      </c>
      <c r="E8636">
        <v>79.400000000000006</v>
      </c>
      <c r="F8636">
        <v>168.5232</v>
      </c>
      <c r="G8636" t="s">
        <v>991</v>
      </c>
      <c r="H8636" t="s">
        <v>50</v>
      </c>
      <c r="I8636" t="s">
        <v>36</v>
      </c>
      <c r="J8636">
        <v>89.123199999999997</v>
      </c>
      <c r="K8636">
        <v>112.24584382871537</v>
      </c>
      <c r="L8636" t="str">
        <f>TEXT(Orders[[#This Row],[date]],"MMM")</f>
        <v>Apr</v>
      </c>
    </row>
    <row r="8637" spans="1:12" x14ac:dyDescent="0.3">
      <c r="A8637" s="2">
        <v>45073</v>
      </c>
      <c r="B8637">
        <v>1011999</v>
      </c>
      <c r="C8637" t="s">
        <v>4270</v>
      </c>
      <c r="D8637" t="s">
        <v>3178</v>
      </c>
      <c r="E8637">
        <v>85.02000000000001</v>
      </c>
      <c r="F8637">
        <v>168.5232</v>
      </c>
      <c r="G8637" t="s">
        <v>2548</v>
      </c>
      <c r="H8637" t="s">
        <v>54</v>
      </c>
      <c r="I8637" t="s">
        <v>20</v>
      </c>
      <c r="J8637">
        <v>83.503199999999993</v>
      </c>
      <c r="K8637">
        <v>98.215949188426237</v>
      </c>
      <c r="L8637" t="str">
        <f>TEXT(Orders[[#This Row],[date]],"MMM")</f>
        <v>May</v>
      </c>
    </row>
    <row r="8638" spans="1:12" x14ac:dyDescent="0.3">
      <c r="A8638" s="2">
        <v>45291</v>
      </c>
      <c r="B8638">
        <v>1013450</v>
      </c>
      <c r="C8638" t="s">
        <v>5057</v>
      </c>
      <c r="D8638" t="s">
        <v>3180</v>
      </c>
      <c r="E8638">
        <v>100.75600000000001</v>
      </c>
      <c r="F8638">
        <v>168.5232</v>
      </c>
      <c r="G8638" t="s">
        <v>1728</v>
      </c>
      <c r="H8638" t="s">
        <v>45</v>
      </c>
      <c r="I8638" t="s">
        <v>46</v>
      </c>
      <c r="J8638">
        <v>67.767199999999988</v>
      </c>
      <c r="K8638">
        <v>67.258724046210631</v>
      </c>
      <c r="L8638" t="str">
        <f>TEXT(Orders[[#This Row],[date]],"MMM")</f>
        <v>Dec</v>
      </c>
    </row>
    <row r="8639" spans="1:12" x14ac:dyDescent="0.3">
      <c r="A8639" s="2">
        <v>45166</v>
      </c>
      <c r="B8639">
        <v>1018498</v>
      </c>
      <c r="C8639" t="s">
        <v>3418</v>
      </c>
      <c r="D8639" t="s">
        <v>3173</v>
      </c>
      <c r="E8639">
        <v>105.25200000000001</v>
      </c>
      <c r="F8639">
        <v>168.5232</v>
      </c>
      <c r="G8639" t="s">
        <v>1822</v>
      </c>
      <c r="H8639" t="s">
        <v>57</v>
      </c>
      <c r="I8639" t="s">
        <v>20</v>
      </c>
      <c r="J8639">
        <v>63.271199999999993</v>
      </c>
      <c r="K8639">
        <v>60.114012085281033</v>
      </c>
      <c r="L8639" t="str">
        <f>TEXT(Orders[[#This Row],[date]],"MMM")</f>
        <v>Aug</v>
      </c>
    </row>
    <row r="8640" spans="1:12" x14ac:dyDescent="0.3">
      <c r="A8640" s="2">
        <v>44947</v>
      </c>
      <c r="B8640">
        <v>1014542</v>
      </c>
      <c r="C8640" t="s">
        <v>5944</v>
      </c>
      <c r="D8640" t="s">
        <v>3174</v>
      </c>
      <c r="E8640">
        <v>117.61600000000001</v>
      </c>
      <c r="F8640">
        <v>168.5232</v>
      </c>
      <c r="G8640" t="s">
        <v>1030</v>
      </c>
      <c r="H8640" t="s">
        <v>75</v>
      </c>
      <c r="I8640" t="s">
        <v>46</v>
      </c>
      <c r="J8640">
        <v>50.907199999999989</v>
      </c>
      <c r="K8640">
        <v>43.282546592300349</v>
      </c>
      <c r="L8640" t="str">
        <f>TEXT(Orders[[#This Row],[date]],"MMM")</f>
        <v>Jan</v>
      </c>
    </row>
    <row r="8641" spans="1:12" x14ac:dyDescent="0.3">
      <c r="A8641" s="2">
        <v>45262</v>
      </c>
      <c r="B8641">
        <v>1019857</v>
      </c>
      <c r="C8641" t="s">
        <v>3714</v>
      </c>
      <c r="D8641" t="s">
        <v>3175</v>
      </c>
      <c r="E8641">
        <v>122.11200000000001</v>
      </c>
      <c r="F8641">
        <v>168.5232</v>
      </c>
      <c r="G8641" t="s">
        <v>582</v>
      </c>
      <c r="H8641" t="s">
        <v>69</v>
      </c>
      <c r="I8641" t="s">
        <v>46</v>
      </c>
      <c r="J8641">
        <v>46.411199999999994</v>
      </c>
      <c r="K8641">
        <v>38.007075471698101</v>
      </c>
      <c r="L8641" t="str">
        <f>TEXT(Orders[[#This Row],[date]],"MMM")</f>
        <v>Dec</v>
      </c>
    </row>
    <row r="8642" spans="1:12" x14ac:dyDescent="0.3">
      <c r="A8642" s="2">
        <v>45176</v>
      </c>
      <c r="B8642">
        <v>1011712</v>
      </c>
      <c r="C8642" t="s">
        <v>4965</v>
      </c>
      <c r="D8642" t="s">
        <v>3174</v>
      </c>
      <c r="E8642">
        <v>123.23600000000002</v>
      </c>
      <c r="F8642">
        <v>168.5232</v>
      </c>
      <c r="G8642" t="s">
        <v>2467</v>
      </c>
      <c r="H8642" t="s">
        <v>57</v>
      </c>
      <c r="I8642" t="s">
        <v>20</v>
      </c>
      <c r="J8642">
        <v>45.287199999999984</v>
      </c>
      <c r="K8642">
        <v>36.748352754065351</v>
      </c>
      <c r="L8642" t="str">
        <f>TEXT(Orders[[#This Row],[date]],"MMM")</f>
        <v>Sep</v>
      </c>
    </row>
    <row r="8643" spans="1:12" x14ac:dyDescent="0.3">
      <c r="A8643" s="2">
        <v>44966</v>
      </c>
      <c r="B8643">
        <v>1018633</v>
      </c>
      <c r="C8643" t="s">
        <v>3276</v>
      </c>
      <c r="D8643" t="s">
        <v>3173</v>
      </c>
      <c r="E8643">
        <v>126.60800000000002</v>
      </c>
      <c r="F8643">
        <v>168.5232</v>
      </c>
      <c r="G8643" t="s">
        <v>103</v>
      </c>
      <c r="H8643" t="s">
        <v>12</v>
      </c>
      <c r="I8643" t="s">
        <v>13</v>
      </c>
      <c r="J8643">
        <v>41.915199999999984</v>
      </c>
      <c r="K8643">
        <v>33.10628080374066</v>
      </c>
      <c r="L8643" t="str">
        <f>TEXT(Orders[[#This Row],[date]],"MMM")</f>
        <v>Feb</v>
      </c>
    </row>
    <row r="8644" spans="1:12" x14ac:dyDescent="0.3">
      <c r="A8644" s="2">
        <v>45259</v>
      </c>
      <c r="B8644">
        <v>1012605</v>
      </c>
      <c r="C8644" t="s">
        <v>5910</v>
      </c>
      <c r="D8644" t="s">
        <v>3174</v>
      </c>
      <c r="E8644">
        <v>158.08000000000001</v>
      </c>
      <c r="F8644">
        <v>168.5232</v>
      </c>
      <c r="G8644" t="s">
        <v>808</v>
      </c>
      <c r="H8644" t="s">
        <v>35</v>
      </c>
      <c r="I8644" t="s">
        <v>36</v>
      </c>
      <c r="J8644">
        <v>10.44319999999999</v>
      </c>
      <c r="K8644">
        <v>6.6062753036437174</v>
      </c>
      <c r="L8644" t="str">
        <f>TEXT(Orders[[#This Row],[date]],"MMM")</f>
        <v>Nov</v>
      </c>
    </row>
    <row r="8645" spans="1:12" x14ac:dyDescent="0.3">
      <c r="A8645" s="2">
        <v>45107</v>
      </c>
      <c r="B8645">
        <v>1009327</v>
      </c>
      <c r="C8645" t="s">
        <v>5869</v>
      </c>
      <c r="D8645" t="s">
        <v>3178</v>
      </c>
      <c r="E8645">
        <v>159.20400000000001</v>
      </c>
      <c r="F8645">
        <v>168.5232</v>
      </c>
      <c r="G8645" t="s">
        <v>1032</v>
      </c>
      <c r="H8645" t="s">
        <v>12</v>
      </c>
      <c r="I8645" t="s">
        <v>13</v>
      </c>
      <c r="J8645">
        <v>9.319199999999995</v>
      </c>
      <c r="K8645">
        <v>5.853621768297276</v>
      </c>
      <c r="L8645" t="str">
        <f>TEXT(Orders[[#This Row],[date]],"MMM")</f>
        <v>Jun</v>
      </c>
    </row>
    <row r="8646" spans="1:12" x14ac:dyDescent="0.3">
      <c r="A8646" s="2">
        <v>45136</v>
      </c>
      <c r="B8646">
        <v>1011676</v>
      </c>
      <c r="C8646" t="s">
        <v>5672</v>
      </c>
      <c r="D8646" t="s">
        <v>3179</v>
      </c>
      <c r="E8646">
        <v>160.32800000000003</v>
      </c>
      <c r="F8646">
        <v>168.5232</v>
      </c>
      <c r="G8646" t="s">
        <v>2293</v>
      </c>
      <c r="H8646" t="s">
        <v>50</v>
      </c>
      <c r="I8646" t="s">
        <v>36</v>
      </c>
      <c r="J8646">
        <v>8.1951999999999714</v>
      </c>
      <c r="K8646">
        <v>5.1115213811685853</v>
      </c>
      <c r="L8646" t="str">
        <f>TEXT(Orders[[#This Row],[date]],"MMM")</f>
        <v>Jul</v>
      </c>
    </row>
    <row r="8647" spans="1:12" x14ac:dyDescent="0.3">
      <c r="A8647" s="2">
        <v>44947</v>
      </c>
      <c r="B8647">
        <v>1014197</v>
      </c>
      <c r="C8647" t="s">
        <v>4629</v>
      </c>
      <c r="D8647" t="s">
        <v>3178</v>
      </c>
      <c r="E8647">
        <v>178.31200000000001</v>
      </c>
      <c r="F8647">
        <v>168.5232</v>
      </c>
      <c r="G8647" t="s">
        <v>1772</v>
      </c>
      <c r="H8647" t="s">
        <v>75</v>
      </c>
      <c r="I8647" t="s">
        <v>46</v>
      </c>
      <c r="J8647">
        <v>-9.788800000000009</v>
      </c>
      <c r="K8647">
        <v>-5.4897034411593211</v>
      </c>
      <c r="L8647" t="str">
        <f>TEXT(Orders[[#This Row],[date]],"MMM")</f>
        <v>Jan</v>
      </c>
    </row>
    <row r="8648" spans="1:12" x14ac:dyDescent="0.3">
      <c r="A8648" s="2">
        <v>45140</v>
      </c>
      <c r="B8648">
        <v>1014427</v>
      </c>
      <c r="C8648" t="s">
        <v>4269</v>
      </c>
      <c r="D8648" t="s">
        <v>3175</v>
      </c>
      <c r="E8648">
        <v>183.93200000000002</v>
      </c>
      <c r="F8648">
        <v>168.5232</v>
      </c>
      <c r="G8648" t="s">
        <v>1135</v>
      </c>
      <c r="H8648" t="s">
        <v>54</v>
      </c>
      <c r="I8648" t="s">
        <v>20</v>
      </c>
      <c r="J8648">
        <v>-15.408800000000014</v>
      </c>
      <c r="K8648">
        <v>-8.377443837940115</v>
      </c>
      <c r="L8648" t="str">
        <f>TEXT(Orders[[#This Row],[date]],"MMM")</f>
        <v>Aug</v>
      </c>
    </row>
    <row r="8649" spans="1:12" x14ac:dyDescent="0.3">
      <c r="A8649" s="2">
        <v>44942</v>
      </c>
      <c r="B8649">
        <v>1011360</v>
      </c>
      <c r="C8649" t="s">
        <v>3871</v>
      </c>
      <c r="D8649" t="s">
        <v>3179</v>
      </c>
      <c r="E8649">
        <v>197.42000000000002</v>
      </c>
      <c r="F8649">
        <v>168.5232</v>
      </c>
      <c r="G8649" t="s">
        <v>1601</v>
      </c>
      <c r="H8649" t="s">
        <v>26</v>
      </c>
      <c r="I8649" t="s">
        <v>13</v>
      </c>
      <c r="J8649">
        <v>-28.896800000000013</v>
      </c>
      <c r="K8649">
        <v>-14.637220139803469</v>
      </c>
      <c r="L8649" t="str">
        <f>TEXT(Orders[[#This Row],[date]],"MMM")</f>
        <v>Jan</v>
      </c>
    </row>
    <row r="8650" spans="1:12" x14ac:dyDescent="0.3">
      <c r="A8650" s="2">
        <v>45010</v>
      </c>
      <c r="B8650">
        <v>1012437</v>
      </c>
      <c r="C8650" t="s">
        <v>3639</v>
      </c>
      <c r="D8650" t="s">
        <v>3174</v>
      </c>
      <c r="E8650">
        <v>200.79200000000003</v>
      </c>
      <c r="F8650">
        <v>168.5232</v>
      </c>
      <c r="G8650" t="s">
        <v>1710</v>
      </c>
      <c r="H8650" t="s">
        <v>75</v>
      </c>
      <c r="I8650" t="s">
        <v>46</v>
      </c>
      <c r="J8650">
        <v>-32.268800000000027</v>
      </c>
      <c r="K8650">
        <v>-16.070759791226752</v>
      </c>
      <c r="L8650" t="str">
        <f>TEXT(Orders[[#This Row],[date]],"MMM")</f>
        <v>Mar</v>
      </c>
    </row>
    <row r="8651" spans="1:12" x14ac:dyDescent="0.3">
      <c r="A8651" s="2">
        <v>45081</v>
      </c>
      <c r="B8651">
        <v>1013116</v>
      </c>
      <c r="C8651" t="s">
        <v>4031</v>
      </c>
      <c r="D8651" t="s">
        <v>3173</v>
      </c>
      <c r="E8651">
        <v>216.52800000000002</v>
      </c>
      <c r="F8651">
        <v>168.5232</v>
      </c>
      <c r="G8651" t="s">
        <v>1536</v>
      </c>
      <c r="H8651" t="s">
        <v>26</v>
      </c>
      <c r="I8651" t="s">
        <v>13</v>
      </c>
      <c r="J8651">
        <v>-48.004800000000017</v>
      </c>
      <c r="K8651">
        <v>-22.170250498780764</v>
      </c>
      <c r="L8651" t="str">
        <f>TEXT(Orders[[#This Row],[date]],"MMM")</f>
        <v>Jun</v>
      </c>
    </row>
    <row r="8652" spans="1:12" x14ac:dyDescent="0.3">
      <c r="A8652" s="2">
        <v>44965</v>
      </c>
      <c r="B8652">
        <v>1002892</v>
      </c>
      <c r="C8652" t="s">
        <v>5416</v>
      </c>
      <c r="D8652" t="s">
        <v>3174</v>
      </c>
      <c r="E8652">
        <v>255.54880000000003</v>
      </c>
      <c r="F8652">
        <v>168.70880000000005</v>
      </c>
      <c r="G8652" t="s">
        <v>2899</v>
      </c>
      <c r="H8652" t="s">
        <v>12</v>
      </c>
      <c r="I8652" t="s">
        <v>13</v>
      </c>
      <c r="J8652">
        <v>-86.839999999999975</v>
      </c>
      <c r="K8652">
        <v>-33.981767865863574</v>
      </c>
      <c r="L8652" t="str">
        <f>TEXT(Orders[[#This Row],[date]],"MMM")</f>
        <v>Feb</v>
      </c>
    </row>
    <row r="8653" spans="1:12" x14ac:dyDescent="0.3">
      <c r="A8653" s="2">
        <v>45202</v>
      </c>
      <c r="B8653">
        <v>1004287</v>
      </c>
      <c r="C8653" t="s">
        <v>5754</v>
      </c>
      <c r="D8653" t="s">
        <v>3177</v>
      </c>
      <c r="E8653">
        <v>192.85760000000005</v>
      </c>
      <c r="F8653">
        <v>168.86480000000003</v>
      </c>
      <c r="G8653" t="s">
        <v>1331</v>
      </c>
      <c r="H8653" t="s">
        <v>19</v>
      </c>
      <c r="I8653" t="s">
        <v>20</v>
      </c>
      <c r="J8653">
        <v>-23.992800000000017</v>
      </c>
      <c r="K8653">
        <v>-12.440681622088013</v>
      </c>
      <c r="L8653" t="str">
        <f>TEXT(Orders[[#This Row],[date]],"MMM")</f>
        <v>Oct</v>
      </c>
    </row>
    <row r="8654" spans="1:12" x14ac:dyDescent="0.3">
      <c r="A8654" s="2">
        <v>45256</v>
      </c>
      <c r="B8654">
        <v>1002225</v>
      </c>
      <c r="C8654" t="s">
        <v>5291</v>
      </c>
      <c r="D8654" t="s">
        <v>3173</v>
      </c>
      <c r="E8654">
        <v>264.46400000000006</v>
      </c>
      <c r="F8654">
        <v>168.87</v>
      </c>
      <c r="G8654" t="s">
        <v>2541</v>
      </c>
      <c r="H8654" t="s">
        <v>75</v>
      </c>
      <c r="I8654" t="s">
        <v>46</v>
      </c>
      <c r="J8654">
        <v>-95.594000000000051</v>
      </c>
      <c r="K8654">
        <v>-36.146318591566349</v>
      </c>
      <c r="L8654" t="str">
        <f>TEXT(Orders[[#This Row],[date]],"MMM")</f>
        <v>Nov</v>
      </c>
    </row>
    <row r="8655" spans="1:12" x14ac:dyDescent="0.3">
      <c r="A8655" s="2">
        <v>45117</v>
      </c>
      <c r="B8655">
        <v>1007651</v>
      </c>
      <c r="C8655" t="s">
        <v>5156</v>
      </c>
      <c r="D8655" t="s">
        <v>3178</v>
      </c>
      <c r="E8655">
        <v>12.484000000000002</v>
      </c>
      <c r="F8655">
        <v>168.97139999999999</v>
      </c>
      <c r="G8655" t="s">
        <v>1366</v>
      </c>
      <c r="H8655" t="s">
        <v>35</v>
      </c>
      <c r="I8655" t="s">
        <v>36</v>
      </c>
      <c r="J8655">
        <v>156.48739999999998</v>
      </c>
      <c r="K8655">
        <v>1253.5036847164367</v>
      </c>
      <c r="L8655" t="str">
        <f>TEXT(Orders[[#This Row],[date]],"MMM")</f>
        <v>Jul</v>
      </c>
    </row>
    <row r="8656" spans="1:12" x14ac:dyDescent="0.3">
      <c r="A8656" s="2">
        <v>45211</v>
      </c>
      <c r="B8656">
        <v>1007213</v>
      </c>
      <c r="C8656" t="s">
        <v>3352</v>
      </c>
      <c r="D8656" t="s">
        <v>3176</v>
      </c>
      <c r="E8656">
        <v>59.25200000000001</v>
      </c>
      <c r="F8656">
        <v>168.97139999999999</v>
      </c>
      <c r="G8656" t="s">
        <v>2929</v>
      </c>
      <c r="H8656" t="s">
        <v>19</v>
      </c>
      <c r="I8656" t="s">
        <v>20</v>
      </c>
      <c r="J8656">
        <v>109.71939999999998</v>
      </c>
      <c r="K8656">
        <v>185.1741713359886</v>
      </c>
      <c r="L8656" t="str">
        <f>TEXT(Orders[[#This Row],[date]],"MMM")</f>
        <v>Oct</v>
      </c>
    </row>
    <row r="8657" spans="1:12" x14ac:dyDescent="0.3">
      <c r="A8657" s="2">
        <v>44994</v>
      </c>
      <c r="B8657">
        <v>1014861</v>
      </c>
      <c r="C8657" t="s">
        <v>4217</v>
      </c>
      <c r="D8657" t="s">
        <v>3174</v>
      </c>
      <c r="E8657">
        <v>64.204000000000008</v>
      </c>
      <c r="F8657">
        <v>168.97139999999999</v>
      </c>
      <c r="G8657" t="s">
        <v>1076</v>
      </c>
      <c r="H8657" t="s">
        <v>57</v>
      </c>
      <c r="I8657" t="s">
        <v>20</v>
      </c>
      <c r="J8657">
        <v>104.76739999999998</v>
      </c>
      <c r="K8657">
        <v>163.17892966170325</v>
      </c>
      <c r="L8657" t="str">
        <f>TEXT(Orders[[#This Row],[date]],"MMM")</f>
        <v>Mar</v>
      </c>
    </row>
    <row r="8658" spans="1:12" x14ac:dyDescent="0.3">
      <c r="A8658" s="2">
        <v>44951</v>
      </c>
      <c r="B8658">
        <v>1018285</v>
      </c>
      <c r="C8658" t="s">
        <v>4049</v>
      </c>
      <c r="D8658" t="s">
        <v>3178</v>
      </c>
      <c r="E8658">
        <v>93.427999999999997</v>
      </c>
      <c r="F8658">
        <v>168.97139999999999</v>
      </c>
      <c r="G8658" t="s">
        <v>899</v>
      </c>
      <c r="H8658" t="s">
        <v>19</v>
      </c>
      <c r="I8658" t="s">
        <v>20</v>
      </c>
      <c r="J8658">
        <v>75.543399999999991</v>
      </c>
      <c r="K8658">
        <v>80.85734469323971</v>
      </c>
      <c r="L8658" t="str">
        <f>TEXT(Orders[[#This Row],[date]],"MMM")</f>
        <v>Jan</v>
      </c>
    </row>
    <row r="8659" spans="1:12" x14ac:dyDescent="0.3">
      <c r="A8659" s="2">
        <v>45227</v>
      </c>
      <c r="B8659">
        <v>1012643</v>
      </c>
      <c r="C8659" t="s">
        <v>4929</v>
      </c>
      <c r="D8659" t="s">
        <v>3171</v>
      </c>
      <c r="E8659">
        <v>108.04</v>
      </c>
      <c r="F8659">
        <v>168.97139999999999</v>
      </c>
      <c r="G8659" t="s">
        <v>2335</v>
      </c>
      <c r="H8659" t="s">
        <v>35</v>
      </c>
      <c r="I8659" t="s">
        <v>36</v>
      </c>
      <c r="J8659">
        <v>60.931399999999982</v>
      </c>
      <c r="K8659">
        <v>56.397075157349107</v>
      </c>
      <c r="L8659" t="str">
        <f>TEXT(Orders[[#This Row],[date]],"MMM")</f>
        <v>Oct</v>
      </c>
    </row>
    <row r="8660" spans="1:12" x14ac:dyDescent="0.3">
      <c r="A8660" s="2">
        <v>45247</v>
      </c>
      <c r="B8660">
        <v>1007463</v>
      </c>
      <c r="C8660" t="s">
        <v>5269</v>
      </c>
      <c r="D8660" t="s">
        <v>3178</v>
      </c>
      <c r="E8660">
        <v>131.452</v>
      </c>
      <c r="F8660">
        <v>168.97139999999999</v>
      </c>
      <c r="G8660" t="s">
        <v>663</v>
      </c>
      <c r="H8660" t="s">
        <v>35</v>
      </c>
      <c r="I8660" t="s">
        <v>36</v>
      </c>
      <c r="J8660">
        <v>37.51939999999999</v>
      </c>
      <c r="K8660">
        <v>28.542281593281189</v>
      </c>
      <c r="L8660" t="str">
        <f>TEXT(Orders[[#This Row],[date]],"MMM")</f>
        <v>Nov</v>
      </c>
    </row>
    <row r="8661" spans="1:12" x14ac:dyDescent="0.3">
      <c r="A8661" s="2">
        <v>45260</v>
      </c>
      <c r="B8661">
        <v>1018964</v>
      </c>
      <c r="C8661" t="s">
        <v>4952</v>
      </c>
      <c r="D8661" t="s">
        <v>3176</v>
      </c>
      <c r="E8661">
        <v>138.38800000000001</v>
      </c>
      <c r="F8661">
        <v>168.97139999999999</v>
      </c>
      <c r="G8661" t="s">
        <v>2410</v>
      </c>
      <c r="H8661" t="s">
        <v>35</v>
      </c>
      <c r="I8661" t="s">
        <v>36</v>
      </c>
      <c r="J8661">
        <v>30.583399999999983</v>
      </c>
      <c r="K8661">
        <v>22.099748533109796</v>
      </c>
      <c r="L8661" t="str">
        <f>TEXT(Orders[[#This Row],[date]],"MMM")</f>
        <v>Nov</v>
      </c>
    </row>
    <row r="8662" spans="1:12" x14ac:dyDescent="0.3">
      <c r="A8662" s="2">
        <v>45277</v>
      </c>
      <c r="B8662">
        <v>1017748</v>
      </c>
      <c r="C8662" t="s">
        <v>3303</v>
      </c>
      <c r="D8662" t="s">
        <v>3175</v>
      </c>
      <c r="E8662">
        <v>144.00800000000001</v>
      </c>
      <c r="F8662">
        <v>168.97139999999999</v>
      </c>
      <c r="G8662" t="s">
        <v>2989</v>
      </c>
      <c r="H8662" t="s">
        <v>69</v>
      </c>
      <c r="I8662" t="s">
        <v>46</v>
      </c>
      <c r="J8662">
        <v>24.963399999999979</v>
      </c>
      <c r="K8662">
        <v>17.334731403810881</v>
      </c>
      <c r="L8662" t="str">
        <f>TEXT(Orders[[#This Row],[date]],"MMM")</f>
        <v>Dec</v>
      </c>
    </row>
    <row r="8663" spans="1:12" x14ac:dyDescent="0.3">
      <c r="A8663" s="2">
        <v>45264</v>
      </c>
      <c r="B8663">
        <v>1016624</v>
      </c>
      <c r="C8663" t="s">
        <v>5871</v>
      </c>
      <c r="D8663" t="s">
        <v>3174</v>
      </c>
      <c r="E8663">
        <v>159.744</v>
      </c>
      <c r="F8663">
        <v>168.97139999999999</v>
      </c>
      <c r="G8663" t="s">
        <v>2817</v>
      </c>
      <c r="H8663" t="s">
        <v>19</v>
      </c>
      <c r="I8663" t="s">
        <v>20</v>
      </c>
      <c r="J8663">
        <v>9.2273999999999887</v>
      </c>
      <c r="K8663">
        <v>5.7763671874999929</v>
      </c>
      <c r="L8663" t="str">
        <f>TEXT(Orders[[#This Row],[date]],"MMM")</f>
        <v>Dec</v>
      </c>
    </row>
    <row r="8664" spans="1:12" x14ac:dyDescent="0.3">
      <c r="A8664" s="2">
        <v>45030</v>
      </c>
      <c r="B8664">
        <v>1011927</v>
      </c>
      <c r="C8664" t="s">
        <v>4046</v>
      </c>
      <c r="D8664" t="s">
        <v>3175</v>
      </c>
      <c r="E8664">
        <v>181.10000000000002</v>
      </c>
      <c r="F8664">
        <v>168.97140000000002</v>
      </c>
      <c r="G8664" t="s">
        <v>2770</v>
      </c>
      <c r="H8664" t="s">
        <v>19</v>
      </c>
      <c r="I8664" t="s">
        <v>20</v>
      </c>
      <c r="J8664">
        <v>-12.128600000000006</v>
      </c>
      <c r="K8664">
        <v>-6.6971838763114331</v>
      </c>
      <c r="L8664" t="str">
        <f>TEXT(Orders[[#This Row],[date]],"MMM")</f>
        <v>Apr</v>
      </c>
    </row>
    <row r="8665" spans="1:12" x14ac:dyDescent="0.3">
      <c r="A8665" s="2">
        <v>45137</v>
      </c>
      <c r="B8665">
        <v>1012078</v>
      </c>
      <c r="C8665" t="s">
        <v>5722</v>
      </c>
      <c r="D8665" t="s">
        <v>3177</v>
      </c>
      <c r="E8665">
        <v>181.10000000000002</v>
      </c>
      <c r="F8665">
        <v>168.97140000000002</v>
      </c>
      <c r="G8665" t="s">
        <v>244</v>
      </c>
      <c r="H8665" t="s">
        <v>45</v>
      </c>
      <c r="I8665" t="s">
        <v>46</v>
      </c>
      <c r="J8665">
        <v>-12.128600000000006</v>
      </c>
      <c r="K8665">
        <v>-6.6971838763114331</v>
      </c>
      <c r="L8665" t="str">
        <f>TEXT(Orders[[#This Row],[date]],"MMM")</f>
        <v>Jul</v>
      </c>
    </row>
    <row r="8666" spans="1:12" x14ac:dyDescent="0.3">
      <c r="A8666" s="2">
        <v>45270</v>
      </c>
      <c r="B8666">
        <v>1002350</v>
      </c>
      <c r="C8666" t="s">
        <v>5898</v>
      </c>
      <c r="D8666" t="s">
        <v>3172</v>
      </c>
      <c r="E8666">
        <v>241.59360000000004</v>
      </c>
      <c r="F8666">
        <v>169.06760000000003</v>
      </c>
      <c r="G8666" t="s">
        <v>2666</v>
      </c>
      <c r="H8666" t="s">
        <v>26</v>
      </c>
      <c r="I8666" t="s">
        <v>13</v>
      </c>
      <c r="J8666">
        <v>-72.52600000000001</v>
      </c>
      <c r="K8666">
        <v>-30.019834962515564</v>
      </c>
      <c r="L8666" t="str">
        <f>TEXT(Orders[[#This Row],[date]],"MMM")</f>
        <v>Dec</v>
      </c>
    </row>
    <row r="8667" spans="1:12" x14ac:dyDescent="0.3">
      <c r="A8667" s="2">
        <v>44933</v>
      </c>
      <c r="B8667">
        <v>1002915</v>
      </c>
      <c r="C8667" t="s">
        <v>4681</v>
      </c>
      <c r="D8667" t="s">
        <v>3178</v>
      </c>
      <c r="E8667">
        <v>16.732800000000005</v>
      </c>
      <c r="F8667">
        <v>169.08320000000003</v>
      </c>
      <c r="G8667" t="s">
        <v>1744</v>
      </c>
      <c r="H8667" t="s">
        <v>35</v>
      </c>
      <c r="I8667" t="s">
        <v>36</v>
      </c>
      <c r="J8667">
        <v>152.35040000000004</v>
      </c>
      <c r="K8667">
        <v>910.48957735704721</v>
      </c>
      <c r="L8667" t="str">
        <f>TEXT(Orders[[#This Row],[date]],"MMM")</f>
        <v>Jan</v>
      </c>
    </row>
    <row r="8668" spans="1:12" x14ac:dyDescent="0.3">
      <c r="A8668" s="2">
        <v>45185</v>
      </c>
      <c r="B8668">
        <v>1001914</v>
      </c>
      <c r="C8668" t="s">
        <v>5043</v>
      </c>
      <c r="D8668" t="s">
        <v>3175</v>
      </c>
      <c r="E8668">
        <v>234.45440000000005</v>
      </c>
      <c r="F8668">
        <v>169.09984000000003</v>
      </c>
      <c r="G8668" t="s">
        <v>2230</v>
      </c>
      <c r="H8668" t="s">
        <v>57</v>
      </c>
      <c r="I8668" t="s">
        <v>20</v>
      </c>
      <c r="J8668">
        <v>-65.354560000000021</v>
      </c>
      <c r="K8668">
        <v>-27.875168902780246</v>
      </c>
      <c r="L8668" t="str">
        <f>TEXT(Orders[[#This Row],[date]],"MMM")</f>
        <v>Sep</v>
      </c>
    </row>
    <row r="8669" spans="1:12" x14ac:dyDescent="0.3">
      <c r="A8669" s="2">
        <v>45101</v>
      </c>
      <c r="B8669">
        <v>1003062</v>
      </c>
      <c r="C8669" t="s">
        <v>5945</v>
      </c>
      <c r="D8669" t="s">
        <v>3176</v>
      </c>
      <c r="E8669">
        <v>73.299200000000013</v>
      </c>
      <c r="F8669">
        <v>169.16640000000004</v>
      </c>
      <c r="G8669" t="s">
        <v>1588</v>
      </c>
      <c r="H8669" t="s">
        <v>75</v>
      </c>
      <c r="I8669" t="s">
        <v>46</v>
      </c>
      <c r="J8669">
        <v>95.867200000000025</v>
      </c>
      <c r="K8669">
        <v>130.78887627695801</v>
      </c>
      <c r="L8669" t="str">
        <f>TEXT(Orders[[#This Row],[date]],"MMM")</f>
        <v>Jun</v>
      </c>
    </row>
    <row r="8670" spans="1:12" x14ac:dyDescent="0.3">
      <c r="A8670" s="2">
        <v>45054</v>
      </c>
      <c r="B8670">
        <v>1009072</v>
      </c>
      <c r="C8670" t="s">
        <v>3627</v>
      </c>
      <c r="D8670" t="s">
        <v>3180</v>
      </c>
      <c r="E8670">
        <v>20.100000000000023</v>
      </c>
      <c r="F8670">
        <v>169.24032000000003</v>
      </c>
      <c r="G8670" t="s">
        <v>2033</v>
      </c>
      <c r="H8670" t="s">
        <v>57</v>
      </c>
      <c r="I8670" t="s">
        <v>20</v>
      </c>
      <c r="J8670">
        <v>149.14032</v>
      </c>
      <c r="K8670">
        <v>741.99164179104389</v>
      </c>
      <c r="L8670" t="str">
        <f>TEXT(Orders[[#This Row],[date]],"MMM")</f>
        <v>May</v>
      </c>
    </row>
    <row r="8671" spans="1:12" x14ac:dyDescent="0.3">
      <c r="A8671" s="2">
        <v>45130</v>
      </c>
      <c r="B8671">
        <v>1019349</v>
      </c>
      <c r="C8671" t="s">
        <v>4950</v>
      </c>
      <c r="D8671" t="s">
        <v>3175</v>
      </c>
      <c r="E8671">
        <v>18.432000000000016</v>
      </c>
      <c r="F8671">
        <v>169.4196</v>
      </c>
      <c r="G8671" t="s">
        <v>2540</v>
      </c>
      <c r="H8671" t="s">
        <v>35</v>
      </c>
      <c r="I8671" t="s">
        <v>36</v>
      </c>
      <c r="J8671">
        <v>150.98759999999999</v>
      </c>
      <c r="K8671">
        <v>819.1601562499992</v>
      </c>
      <c r="L8671" t="str">
        <f>TEXT(Orders[[#This Row],[date]],"MMM")</f>
        <v>Jul</v>
      </c>
    </row>
    <row r="8672" spans="1:12" x14ac:dyDescent="0.3">
      <c r="A8672" s="2">
        <v>45285</v>
      </c>
      <c r="B8672">
        <v>1012263</v>
      </c>
      <c r="C8672" t="s">
        <v>4826</v>
      </c>
      <c r="D8672" t="s">
        <v>3172</v>
      </c>
      <c r="E8672">
        <v>22.031999999999982</v>
      </c>
      <c r="F8672">
        <v>169.4196</v>
      </c>
      <c r="G8672" t="s">
        <v>2035</v>
      </c>
      <c r="H8672" t="s">
        <v>75</v>
      </c>
      <c r="I8672" t="s">
        <v>46</v>
      </c>
      <c r="J8672">
        <v>147.38760000000002</v>
      </c>
      <c r="K8672">
        <v>668.97058823529471</v>
      </c>
      <c r="L8672" t="str">
        <f>TEXT(Orders[[#This Row],[date]],"MMM")</f>
        <v>Dec</v>
      </c>
    </row>
    <row r="8673" spans="1:12" x14ac:dyDescent="0.3">
      <c r="A8673" s="2">
        <v>45141</v>
      </c>
      <c r="B8673">
        <v>1015060</v>
      </c>
      <c r="C8673" t="s">
        <v>4230</v>
      </c>
      <c r="D8673" t="s">
        <v>3179</v>
      </c>
      <c r="E8673">
        <v>22.031999999999982</v>
      </c>
      <c r="F8673">
        <v>169.4196</v>
      </c>
      <c r="G8673" t="s">
        <v>2448</v>
      </c>
      <c r="H8673" t="s">
        <v>75</v>
      </c>
      <c r="I8673" t="s">
        <v>46</v>
      </c>
      <c r="J8673">
        <v>147.38760000000002</v>
      </c>
      <c r="K8673">
        <v>668.97058823529471</v>
      </c>
      <c r="L8673" t="str">
        <f>TEXT(Orders[[#This Row],[date]],"MMM")</f>
        <v>Aug</v>
      </c>
    </row>
    <row r="8674" spans="1:12" x14ac:dyDescent="0.3">
      <c r="A8674" s="2">
        <v>45128</v>
      </c>
      <c r="B8674">
        <v>1006599</v>
      </c>
      <c r="C8674" t="s">
        <v>5818</v>
      </c>
      <c r="D8674" t="s">
        <v>3176</v>
      </c>
      <c r="E8674">
        <v>43.756</v>
      </c>
      <c r="F8674">
        <v>169.4196</v>
      </c>
      <c r="G8674" t="s">
        <v>1308</v>
      </c>
      <c r="H8674" t="s">
        <v>45</v>
      </c>
      <c r="I8674" t="s">
        <v>46</v>
      </c>
      <c r="J8674">
        <v>125.6636</v>
      </c>
      <c r="K8674">
        <v>287.19169942407899</v>
      </c>
      <c r="L8674" t="str">
        <f>TEXT(Orders[[#This Row],[date]],"MMM")</f>
        <v>Jul</v>
      </c>
    </row>
    <row r="8675" spans="1:12" x14ac:dyDescent="0.3">
      <c r="A8675" s="2">
        <v>44931</v>
      </c>
      <c r="B8675">
        <v>1015320</v>
      </c>
      <c r="C8675" t="s">
        <v>4918</v>
      </c>
      <c r="D8675" t="s">
        <v>3171</v>
      </c>
      <c r="E8675">
        <v>63.620000000000005</v>
      </c>
      <c r="F8675">
        <v>169.4196</v>
      </c>
      <c r="G8675" t="s">
        <v>2305</v>
      </c>
      <c r="H8675" t="s">
        <v>75</v>
      </c>
      <c r="I8675" t="s">
        <v>46</v>
      </c>
      <c r="J8675">
        <v>105.7996</v>
      </c>
      <c r="K8675">
        <v>166.29927695693175</v>
      </c>
      <c r="L8675" t="str">
        <f>TEXT(Orders[[#This Row],[date]],"MMM")</f>
        <v>Jan</v>
      </c>
    </row>
    <row r="8676" spans="1:12" x14ac:dyDescent="0.3">
      <c r="A8676" s="2">
        <v>45104</v>
      </c>
      <c r="B8676">
        <v>1006095</v>
      </c>
      <c r="C8676" t="s">
        <v>5068</v>
      </c>
      <c r="D8676" t="s">
        <v>3176</v>
      </c>
      <c r="E8676">
        <v>64.908000000000015</v>
      </c>
      <c r="F8676">
        <v>169.4196</v>
      </c>
      <c r="G8676" t="s">
        <v>2239</v>
      </c>
      <c r="H8676" t="s">
        <v>45</v>
      </c>
      <c r="I8676" t="s">
        <v>46</v>
      </c>
      <c r="J8676">
        <v>104.51159999999999</v>
      </c>
      <c r="K8676">
        <v>161.01497504159727</v>
      </c>
      <c r="L8676" t="str">
        <f>TEXT(Orders[[#This Row],[date]],"MMM")</f>
        <v>Jun</v>
      </c>
    </row>
    <row r="8677" spans="1:12" x14ac:dyDescent="0.3">
      <c r="A8677" s="2">
        <v>45075</v>
      </c>
      <c r="B8677">
        <v>1017658</v>
      </c>
      <c r="C8677" t="s">
        <v>5946</v>
      </c>
      <c r="D8677" t="s">
        <v>3176</v>
      </c>
      <c r="E8677">
        <v>66.99199999999999</v>
      </c>
      <c r="F8677">
        <v>169.4196</v>
      </c>
      <c r="G8677" t="s">
        <v>1680</v>
      </c>
      <c r="H8677" t="s">
        <v>45</v>
      </c>
      <c r="I8677" t="s">
        <v>46</v>
      </c>
      <c r="J8677">
        <v>102.42760000000001</v>
      </c>
      <c r="K8677">
        <v>152.89527107714358</v>
      </c>
      <c r="L8677" t="str">
        <f>TEXT(Orders[[#This Row],[date]],"MMM")</f>
        <v>May</v>
      </c>
    </row>
    <row r="8678" spans="1:12" x14ac:dyDescent="0.3">
      <c r="A8678" s="2">
        <v>45158</v>
      </c>
      <c r="B8678">
        <v>1007872</v>
      </c>
      <c r="C8678" t="s">
        <v>5910</v>
      </c>
      <c r="D8678" t="s">
        <v>3176</v>
      </c>
      <c r="E8678">
        <v>77.772000000000006</v>
      </c>
      <c r="F8678">
        <v>169.4196</v>
      </c>
      <c r="G8678" t="s">
        <v>808</v>
      </c>
      <c r="H8678" t="s">
        <v>35</v>
      </c>
      <c r="I8678" t="s">
        <v>36</v>
      </c>
      <c r="J8678">
        <v>91.647599999999997</v>
      </c>
      <c r="K8678">
        <v>117.8413825027002</v>
      </c>
      <c r="L8678" t="str">
        <f>TEXT(Orders[[#This Row],[date]],"MMM")</f>
        <v>Aug</v>
      </c>
    </row>
    <row r="8679" spans="1:12" x14ac:dyDescent="0.3">
      <c r="A8679" s="2">
        <v>45097</v>
      </c>
      <c r="B8679">
        <v>1017040</v>
      </c>
      <c r="C8679" t="s">
        <v>5764</v>
      </c>
      <c r="D8679" t="s">
        <v>3175</v>
      </c>
      <c r="E8679">
        <v>84.975999999999999</v>
      </c>
      <c r="F8679">
        <v>169.4196</v>
      </c>
      <c r="G8679" t="s">
        <v>984</v>
      </c>
      <c r="H8679" t="s">
        <v>12</v>
      </c>
      <c r="I8679" t="s">
        <v>13</v>
      </c>
      <c r="J8679">
        <v>84.443600000000004</v>
      </c>
      <c r="K8679">
        <v>99.373470156279424</v>
      </c>
      <c r="L8679" t="str">
        <f>TEXT(Orders[[#This Row],[date]],"MMM")</f>
        <v>Jun</v>
      </c>
    </row>
    <row r="8680" spans="1:12" x14ac:dyDescent="0.3">
      <c r="A8680" s="2">
        <v>45036</v>
      </c>
      <c r="B8680">
        <v>1015208</v>
      </c>
      <c r="C8680" t="s">
        <v>3352</v>
      </c>
      <c r="D8680" t="s">
        <v>3172</v>
      </c>
      <c r="E8680">
        <v>102.96</v>
      </c>
      <c r="F8680">
        <v>169.4196</v>
      </c>
      <c r="G8680" t="s">
        <v>2929</v>
      </c>
      <c r="H8680" t="s">
        <v>19</v>
      </c>
      <c r="I8680" t="s">
        <v>20</v>
      </c>
      <c r="J8680">
        <v>66.459600000000009</v>
      </c>
      <c r="K8680">
        <v>64.548951048951068</v>
      </c>
      <c r="L8680" t="str">
        <f>TEXT(Orders[[#This Row],[date]],"MMM")</f>
        <v>Apr</v>
      </c>
    </row>
    <row r="8681" spans="1:12" x14ac:dyDescent="0.3">
      <c r="A8681" s="2">
        <v>44958</v>
      </c>
      <c r="B8681">
        <v>1016975</v>
      </c>
      <c r="C8681" t="s">
        <v>3942</v>
      </c>
      <c r="D8681" t="s">
        <v>3176</v>
      </c>
      <c r="E8681">
        <v>114.19999999999999</v>
      </c>
      <c r="F8681">
        <v>169.4196</v>
      </c>
      <c r="G8681" t="s">
        <v>1711</v>
      </c>
      <c r="H8681" t="s">
        <v>57</v>
      </c>
      <c r="I8681" t="s">
        <v>20</v>
      </c>
      <c r="J8681">
        <v>55.219600000000014</v>
      </c>
      <c r="K8681">
        <v>48.353415061295991</v>
      </c>
      <c r="L8681" t="str">
        <f>TEXT(Orders[[#This Row],[date]],"MMM")</f>
        <v>Feb</v>
      </c>
    </row>
    <row r="8682" spans="1:12" x14ac:dyDescent="0.3">
      <c r="A8682" s="2">
        <v>45260</v>
      </c>
      <c r="B8682">
        <v>1010048</v>
      </c>
      <c r="C8682" t="s">
        <v>4084</v>
      </c>
      <c r="D8682" t="s">
        <v>3174</v>
      </c>
      <c r="E8682">
        <v>115.324</v>
      </c>
      <c r="F8682">
        <v>169.4196</v>
      </c>
      <c r="G8682" t="s">
        <v>2991</v>
      </c>
      <c r="H8682" t="s">
        <v>54</v>
      </c>
      <c r="I8682" t="s">
        <v>20</v>
      </c>
      <c r="J8682">
        <v>54.095600000000005</v>
      </c>
      <c r="K8682">
        <v>46.907495404252373</v>
      </c>
      <c r="L8682" t="str">
        <f>TEXT(Orders[[#This Row],[date]],"MMM")</f>
        <v>Nov</v>
      </c>
    </row>
    <row r="8683" spans="1:12" x14ac:dyDescent="0.3">
      <c r="A8683" s="2">
        <v>44941</v>
      </c>
      <c r="B8683">
        <v>1019175</v>
      </c>
      <c r="C8683" t="s">
        <v>5180</v>
      </c>
      <c r="D8683" t="s">
        <v>3175</v>
      </c>
      <c r="E8683">
        <v>115.324</v>
      </c>
      <c r="F8683">
        <v>169.4196</v>
      </c>
      <c r="G8683" t="s">
        <v>2818</v>
      </c>
      <c r="H8683" t="s">
        <v>50</v>
      </c>
      <c r="I8683" t="s">
        <v>36</v>
      </c>
      <c r="J8683">
        <v>54.095600000000005</v>
      </c>
      <c r="K8683">
        <v>46.907495404252373</v>
      </c>
      <c r="L8683" t="str">
        <f>TEXT(Orders[[#This Row],[date]],"MMM")</f>
        <v>Jan</v>
      </c>
    </row>
    <row r="8684" spans="1:12" x14ac:dyDescent="0.3">
      <c r="A8684" s="2">
        <v>44958</v>
      </c>
      <c r="B8684">
        <v>1008193</v>
      </c>
      <c r="C8684" t="s">
        <v>4134</v>
      </c>
      <c r="D8684" t="s">
        <v>3175</v>
      </c>
      <c r="E8684">
        <v>127.16400000000002</v>
      </c>
      <c r="F8684">
        <v>169.4196</v>
      </c>
      <c r="G8684" t="s">
        <v>1552</v>
      </c>
      <c r="H8684" t="s">
        <v>35</v>
      </c>
      <c r="I8684" t="s">
        <v>36</v>
      </c>
      <c r="J8684">
        <v>42.255599999999987</v>
      </c>
      <c r="K8684">
        <v>33.229215815796906</v>
      </c>
      <c r="L8684" t="str">
        <f>TEXT(Orders[[#This Row],[date]],"MMM")</f>
        <v>Feb</v>
      </c>
    </row>
    <row r="8685" spans="1:12" x14ac:dyDescent="0.3">
      <c r="A8685" s="2">
        <v>44997</v>
      </c>
      <c r="B8685">
        <v>1017883</v>
      </c>
      <c r="C8685" t="s">
        <v>5864</v>
      </c>
      <c r="D8685" t="s">
        <v>3174</v>
      </c>
      <c r="E8685">
        <v>144.548</v>
      </c>
      <c r="F8685">
        <v>169.4196</v>
      </c>
      <c r="G8685" t="s">
        <v>3103</v>
      </c>
      <c r="H8685" t="s">
        <v>69</v>
      </c>
      <c r="I8685" t="s">
        <v>46</v>
      </c>
      <c r="J8685">
        <v>24.871600000000001</v>
      </c>
      <c r="K8685">
        <v>17.206464288679193</v>
      </c>
      <c r="L8685" t="str">
        <f>TEXT(Orders[[#This Row],[date]],"MMM")</f>
        <v>Mar</v>
      </c>
    </row>
    <row r="8686" spans="1:12" x14ac:dyDescent="0.3">
      <c r="A8686" s="2">
        <v>45014</v>
      </c>
      <c r="B8686">
        <v>1007603</v>
      </c>
      <c r="C8686" t="s">
        <v>5947</v>
      </c>
      <c r="D8686" t="s">
        <v>3173</v>
      </c>
      <c r="E8686">
        <v>163.04400000000001</v>
      </c>
      <c r="F8686">
        <v>169.4196</v>
      </c>
      <c r="G8686" t="s">
        <v>1937</v>
      </c>
      <c r="H8686" t="s">
        <v>88</v>
      </c>
      <c r="I8686" t="s">
        <v>36</v>
      </c>
      <c r="J8686">
        <v>6.3755999999999915</v>
      </c>
      <c r="K8686">
        <v>3.9103554868624366</v>
      </c>
      <c r="L8686" t="str">
        <f>TEXT(Orders[[#This Row],[date]],"MMM")</f>
        <v>Mar</v>
      </c>
    </row>
    <row r="8687" spans="1:12" x14ac:dyDescent="0.3">
      <c r="A8687" s="2">
        <v>45219</v>
      </c>
      <c r="B8687">
        <v>1013288</v>
      </c>
      <c r="C8687" t="s">
        <v>4471</v>
      </c>
      <c r="D8687" t="s">
        <v>3173</v>
      </c>
      <c r="E8687">
        <v>195.12800000000001</v>
      </c>
      <c r="F8687">
        <v>169.4196</v>
      </c>
      <c r="G8687" t="s">
        <v>1389</v>
      </c>
      <c r="H8687" t="s">
        <v>50</v>
      </c>
      <c r="I8687" t="s">
        <v>36</v>
      </c>
      <c r="J8687">
        <v>-25.708400000000012</v>
      </c>
      <c r="K8687">
        <v>-13.17514657045632</v>
      </c>
      <c r="L8687" t="str">
        <f>TEXT(Orders[[#This Row],[date]],"MMM")</f>
        <v>Oct</v>
      </c>
    </row>
    <row r="8688" spans="1:12" x14ac:dyDescent="0.3">
      <c r="A8688" s="2">
        <v>44984</v>
      </c>
      <c r="B8688">
        <v>1002351</v>
      </c>
      <c r="C8688" t="s">
        <v>3696</v>
      </c>
      <c r="D8688" t="s">
        <v>3176</v>
      </c>
      <c r="E8688">
        <v>165.26080000000002</v>
      </c>
      <c r="F8688">
        <v>169.56680000000003</v>
      </c>
      <c r="G8688" t="s">
        <v>2667</v>
      </c>
      <c r="H8688" t="s">
        <v>35</v>
      </c>
      <c r="I8688" t="s">
        <v>36</v>
      </c>
      <c r="J8688">
        <v>4.3060000000000116</v>
      </c>
      <c r="K8688">
        <v>2.6055785764077211</v>
      </c>
      <c r="L8688" t="str">
        <f>TEXT(Orders[[#This Row],[date]],"MMM")</f>
        <v>Feb</v>
      </c>
    </row>
    <row r="8689" spans="1:12" x14ac:dyDescent="0.3">
      <c r="A8689" s="2">
        <v>45028</v>
      </c>
      <c r="B8689">
        <v>1002075</v>
      </c>
      <c r="C8689" t="s">
        <v>5387</v>
      </c>
      <c r="D8689" t="s">
        <v>3174</v>
      </c>
      <c r="E8689">
        <v>269.6160000000001</v>
      </c>
      <c r="F8689">
        <v>169.62816000000001</v>
      </c>
      <c r="G8689" t="s">
        <v>2391</v>
      </c>
      <c r="H8689" t="s">
        <v>69</v>
      </c>
      <c r="I8689" t="s">
        <v>46</v>
      </c>
      <c r="J8689">
        <v>-99.987840000000091</v>
      </c>
      <c r="K8689">
        <v>-37.085276838169861</v>
      </c>
      <c r="L8689" t="str">
        <f>TEXT(Orders[[#This Row],[date]],"MMM")</f>
        <v>Apr</v>
      </c>
    </row>
    <row r="8690" spans="1:12" x14ac:dyDescent="0.3">
      <c r="A8690" s="2">
        <v>45114</v>
      </c>
      <c r="B8690">
        <v>1001767</v>
      </c>
      <c r="C8690" t="s">
        <v>5529</v>
      </c>
      <c r="D8690" t="s">
        <v>3173</v>
      </c>
      <c r="E8690">
        <v>93.744000000000014</v>
      </c>
      <c r="F8690">
        <v>169.62816000000007</v>
      </c>
      <c r="G8690" t="s">
        <v>2082</v>
      </c>
      <c r="H8690" t="s">
        <v>30</v>
      </c>
      <c r="I8690" t="s">
        <v>13</v>
      </c>
      <c r="J8690">
        <v>75.884160000000051</v>
      </c>
      <c r="K8690">
        <v>80.94828469022022</v>
      </c>
      <c r="L8690" t="str">
        <f>TEXT(Orders[[#This Row],[date]],"MMM")</f>
        <v>Jul</v>
      </c>
    </row>
    <row r="8691" spans="1:12" x14ac:dyDescent="0.3">
      <c r="A8691" s="2">
        <v>44970</v>
      </c>
      <c r="B8691">
        <v>1011904</v>
      </c>
      <c r="C8691" t="s">
        <v>3967</v>
      </c>
      <c r="D8691" t="s">
        <v>3177</v>
      </c>
      <c r="E8691">
        <v>1.0319999999999823</v>
      </c>
      <c r="F8691">
        <v>169.86780000000002</v>
      </c>
      <c r="G8691" t="s">
        <v>810</v>
      </c>
      <c r="H8691" t="s">
        <v>57</v>
      </c>
      <c r="I8691" t="s">
        <v>20</v>
      </c>
      <c r="J8691">
        <v>168.83580000000003</v>
      </c>
      <c r="K8691">
        <v>16360.058139535169</v>
      </c>
      <c r="L8691" t="str">
        <f>TEXT(Orders[[#This Row],[date]],"MMM")</f>
        <v>Feb</v>
      </c>
    </row>
    <row r="8692" spans="1:12" x14ac:dyDescent="0.3">
      <c r="A8692" s="2">
        <v>45232</v>
      </c>
      <c r="B8692">
        <v>1015984</v>
      </c>
      <c r="C8692" t="s">
        <v>3335</v>
      </c>
      <c r="D8692" t="s">
        <v>3174</v>
      </c>
      <c r="E8692">
        <v>9.0840000000000032</v>
      </c>
      <c r="F8692">
        <v>169.86780000000002</v>
      </c>
      <c r="G8692" t="s">
        <v>178</v>
      </c>
      <c r="H8692" t="s">
        <v>12</v>
      </c>
      <c r="I8692" t="s">
        <v>13</v>
      </c>
      <c r="J8692">
        <v>160.78380000000001</v>
      </c>
      <c r="K8692">
        <v>1769.9669749009242</v>
      </c>
      <c r="L8692" t="str">
        <f>TEXT(Orders[[#This Row],[date]],"MMM")</f>
        <v>Nov</v>
      </c>
    </row>
    <row r="8693" spans="1:12" x14ac:dyDescent="0.3">
      <c r="A8693" s="2">
        <v>44990</v>
      </c>
      <c r="B8693">
        <v>1008013</v>
      </c>
      <c r="C8693" t="s">
        <v>4566</v>
      </c>
      <c r="D8693" t="s">
        <v>3174</v>
      </c>
      <c r="E8693">
        <v>16.923999999999999</v>
      </c>
      <c r="F8693">
        <v>169.86780000000002</v>
      </c>
      <c r="G8693" t="s">
        <v>2720</v>
      </c>
      <c r="H8693" t="s">
        <v>54</v>
      </c>
      <c r="I8693" t="s">
        <v>20</v>
      </c>
      <c r="J8693">
        <v>152.94380000000001</v>
      </c>
      <c r="K8693">
        <v>903.70952493500363</v>
      </c>
      <c r="L8693" t="str">
        <f>TEXT(Orders[[#This Row],[date]],"MMM")</f>
        <v>Mar</v>
      </c>
    </row>
    <row r="8694" spans="1:12" x14ac:dyDescent="0.3">
      <c r="A8694" s="2">
        <v>45252</v>
      </c>
      <c r="B8694">
        <v>1009104</v>
      </c>
      <c r="C8694" t="s">
        <v>5473</v>
      </c>
      <c r="D8694" t="s">
        <v>3177</v>
      </c>
      <c r="E8694">
        <v>32.540000000000006</v>
      </c>
      <c r="F8694">
        <v>169.86780000000002</v>
      </c>
      <c r="G8694" t="s">
        <v>714</v>
      </c>
      <c r="H8694" t="s">
        <v>75</v>
      </c>
      <c r="I8694" t="s">
        <v>46</v>
      </c>
      <c r="J8694">
        <v>137.32780000000002</v>
      </c>
      <c r="K8694">
        <v>422.02765826674857</v>
      </c>
      <c r="L8694" t="str">
        <f>TEXT(Orders[[#This Row],[date]],"MMM")</f>
        <v>Nov</v>
      </c>
    </row>
    <row r="8695" spans="1:12" x14ac:dyDescent="0.3">
      <c r="A8695" s="2">
        <v>45149</v>
      </c>
      <c r="B8695">
        <v>1006342</v>
      </c>
      <c r="C8695" t="s">
        <v>4899</v>
      </c>
      <c r="D8695" t="s">
        <v>3172</v>
      </c>
      <c r="E8695">
        <v>42.44400000000001</v>
      </c>
      <c r="F8695">
        <v>169.86780000000002</v>
      </c>
      <c r="G8695" t="s">
        <v>3049</v>
      </c>
      <c r="H8695" t="s">
        <v>50</v>
      </c>
      <c r="I8695" t="s">
        <v>36</v>
      </c>
      <c r="J8695">
        <v>127.4238</v>
      </c>
      <c r="K8695">
        <v>300.21628498727728</v>
      </c>
      <c r="L8695" t="str">
        <f>TEXT(Orders[[#This Row],[date]],"MMM")</f>
        <v>Aug</v>
      </c>
    </row>
    <row r="8696" spans="1:12" x14ac:dyDescent="0.3">
      <c r="A8696" s="2">
        <v>45278</v>
      </c>
      <c r="B8696">
        <v>1016121</v>
      </c>
      <c r="C8696" t="s">
        <v>4020</v>
      </c>
      <c r="D8696" t="s">
        <v>3176</v>
      </c>
      <c r="E8696">
        <v>72.02800000000002</v>
      </c>
      <c r="F8696">
        <v>169.86780000000002</v>
      </c>
      <c r="G8696" t="s">
        <v>870</v>
      </c>
      <c r="H8696" t="s">
        <v>69</v>
      </c>
      <c r="I8696" t="s">
        <v>46</v>
      </c>
      <c r="J8696">
        <v>97.839799999999997</v>
      </c>
      <c r="K8696">
        <v>135.83578608318982</v>
      </c>
      <c r="L8696" t="str">
        <f>TEXT(Orders[[#This Row],[date]],"MMM")</f>
        <v>Dec</v>
      </c>
    </row>
    <row r="8697" spans="1:12" x14ac:dyDescent="0.3">
      <c r="A8697" s="2">
        <v>45224</v>
      </c>
      <c r="B8697">
        <v>1007001</v>
      </c>
      <c r="C8697" t="s">
        <v>3567</v>
      </c>
      <c r="D8697" t="s">
        <v>3179</v>
      </c>
      <c r="E8697">
        <v>81.624799999999993</v>
      </c>
      <c r="F8697">
        <v>169.86780000000002</v>
      </c>
      <c r="G8697" t="s">
        <v>425</v>
      </c>
      <c r="H8697" t="s">
        <v>19</v>
      </c>
      <c r="I8697" t="s">
        <v>20</v>
      </c>
      <c r="J8697">
        <v>88.243000000000023</v>
      </c>
      <c r="K8697">
        <v>108.10807499681474</v>
      </c>
      <c r="L8697" t="str">
        <f>TEXT(Orders[[#This Row],[date]],"MMM")</f>
        <v>Oct</v>
      </c>
    </row>
    <row r="8698" spans="1:12" x14ac:dyDescent="0.3">
      <c r="A8698" s="2">
        <v>45160</v>
      </c>
      <c r="B8698">
        <v>1010581</v>
      </c>
      <c r="C8698" t="s">
        <v>4525</v>
      </c>
      <c r="D8698" t="s">
        <v>3178</v>
      </c>
      <c r="E8698">
        <v>96.756000000000014</v>
      </c>
      <c r="F8698">
        <v>169.86780000000002</v>
      </c>
      <c r="G8698" t="s">
        <v>2371</v>
      </c>
      <c r="H8698" t="s">
        <v>88</v>
      </c>
      <c r="I8698" t="s">
        <v>36</v>
      </c>
      <c r="J8698">
        <v>73.111800000000002</v>
      </c>
      <c r="K8698">
        <v>75.563065856381002</v>
      </c>
      <c r="L8698" t="str">
        <f>TEXT(Orders[[#This Row],[date]],"MMM")</f>
        <v>Aug</v>
      </c>
    </row>
    <row r="8699" spans="1:12" x14ac:dyDescent="0.3">
      <c r="A8699" s="2">
        <v>45000</v>
      </c>
      <c r="B8699">
        <v>1010536</v>
      </c>
      <c r="C8699" t="s">
        <v>5089</v>
      </c>
      <c r="D8699" t="s">
        <v>3173</v>
      </c>
      <c r="E8699">
        <v>101.25200000000001</v>
      </c>
      <c r="F8699">
        <v>169.86780000000002</v>
      </c>
      <c r="G8699" t="s">
        <v>505</v>
      </c>
      <c r="H8699" t="s">
        <v>12</v>
      </c>
      <c r="I8699" t="s">
        <v>13</v>
      </c>
      <c r="J8699">
        <v>68.615800000000007</v>
      </c>
      <c r="K8699">
        <v>67.767352743649511</v>
      </c>
      <c r="L8699" t="str">
        <f>TEXT(Orders[[#This Row],[date]],"MMM")</f>
        <v>Mar</v>
      </c>
    </row>
    <row r="8700" spans="1:12" x14ac:dyDescent="0.3">
      <c r="A8700" s="2">
        <v>45175</v>
      </c>
      <c r="B8700">
        <v>1010615</v>
      </c>
      <c r="C8700" t="s">
        <v>5846</v>
      </c>
      <c r="D8700" t="s">
        <v>3173</v>
      </c>
      <c r="E8700">
        <v>101.25200000000001</v>
      </c>
      <c r="F8700">
        <v>169.86780000000002</v>
      </c>
      <c r="G8700" t="s">
        <v>2292</v>
      </c>
      <c r="H8700" t="s">
        <v>75</v>
      </c>
      <c r="I8700" t="s">
        <v>46</v>
      </c>
      <c r="J8700">
        <v>68.615800000000007</v>
      </c>
      <c r="K8700">
        <v>67.767352743649511</v>
      </c>
      <c r="L8700" t="str">
        <f>TEXT(Orders[[#This Row],[date]],"MMM")</f>
        <v>Sep</v>
      </c>
    </row>
    <row r="8701" spans="1:12" x14ac:dyDescent="0.3">
      <c r="A8701" s="2">
        <v>45114</v>
      </c>
      <c r="B8701">
        <v>1013531</v>
      </c>
      <c r="C8701" t="s">
        <v>4980</v>
      </c>
      <c r="D8701" t="s">
        <v>3171</v>
      </c>
      <c r="E8701">
        <v>125.98000000000002</v>
      </c>
      <c r="F8701">
        <v>169.86780000000002</v>
      </c>
      <c r="G8701" t="s">
        <v>2583</v>
      </c>
      <c r="H8701" t="s">
        <v>54</v>
      </c>
      <c r="I8701" t="s">
        <v>20</v>
      </c>
      <c r="J8701">
        <v>43.887799999999999</v>
      </c>
      <c r="K8701">
        <v>34.837117002698839</v>
      </c>
      <c r="L8701" t="str">
        <f>TEXT(Orders[[#This Row],[date]],"MMM")</f>
        <v>Jul</v>
      </c>
    </row>
    <row r="8702" spans="1:12" x14ac:dyDescent="0.3">
      <c r="A8702" s="2">
        <v>45086</v>
      </c>
      <c r="B8702">
        <v>1007879</v>
      </c>
      <c r="C8702" t="s">
        <v>4755</v>
      </c>
      <c r="D8702" t="s">
        <v>3179</v>
      </c>
      <c r="E8702">
        <v>142.59200000000001</v>
      </c>
      <c r="F8702">
        <v>169.86780000000002</v>
      </c>
      <c r="G8702" t="s">
        <v>1895</v>
      </c>
      <c r="H8702" t="s">
        <v>54</v>
      </c>
      <c r="I8702" t="s">
        <v>20</v>
      </c>
      <c r="J8702">
        <v>27.275800000000004</v>
      </c>
      <c r="K8702">
        <v>19.12856261220826</v>
      </c>
      <c r="L8702" t="str">
        <f>TEXT(Orders[[#This Row],[date]],"MMM")</f>
        <v>Jun</v>
      </c>
    </row>
    <row r="8703" spans="1:12" x14ac:dyDescent="0.3">
      <c r="A8703" s="2">
        <v>44987</v>
      </c>
      <c r="B8703">
        <v>1011661</v>
      </c>
      <c r="C8703" t="s">
        <v>3855</v>
      </c>
      <c r="D8703" t="s">
        <v>3174</v>
      </c>
      <c r="E8703">
        <v>161.94800000000004</v>
      </c>
      <c r="F8703">
        <v>169.86780000000002</v>
      </c>
      <c r="G8703" t="s">
        <v>1526</v>
      </c>
      <c r="H8703" t="s">
        <v>57</v>
      </c>
      <c r="I8703" t="s">
        <v>20</v>
      </c>
      <c r="J8703">
        <v>7.9197999999999809</v>
      </c>
      <c r="K8703">
        <v>4.8903351693135946</v>
      </c>
      <c r="L8703" t="str">
        <f>TEXT(Orders[[#This Row],[date]],"MMM")</f>
        <v>Mar</v>
      </c>
    </row>
    <row r="8704" spans="1:12" x14ac:dyDescent="0.3">
      <c r="A8704" s="2">
        <v>45271</v>
      </c>
      <c r="B8704">
        <v>1009865</v>
      </c>
      <c r="C8704" t="s">
        <v>4768</v>
      </c>
      <c r="D8704" t="s">
        <v>3174</v>
      </c>
      <c r="E8704">
        <v>181.05600000000001</v>
      </c>
      <c r="F8704">
        <v>169.86780000000002</v>
      </c>
      <c r="G8704" t="s">
        <v>1916</v>
      </c>
      <c r="H8704" t="s">
        <v>30</v>
      </c>
      <c r="I8704" t="s">
        <v>13</v>
      </c>
      <c r="J8704">
        <v>-11.188199999999995</v>
      </c>
      <c r="K8704">
        <v>-6.1794141039236443</v>
      </c>
      <c r="L8704" t="str">
        <f>TEXT(Orders[[#This Row],[date]],"MMM")</f>
        <v>Dec</v>
      </c>
    </row>
    <row r="8705" spans="1:12" x14ac:dyDescent="0.3">
      <c r="A8705" s="2">
        <v>45145</v>
      </c>
      <c r="B8705">
        <v>1015794</v>
      </c>
      <c r="C8705" t="s">
        <v>4429</v>
      </c>
      <c r="D8705" t="s">
        <v>3172</v>
      </c>
      <c r="E8705">
        <v>182.18</v>
      </c>
      <c r="F8705">
        <v>169.86780000000002</v>
      </c>
      <c r="G8705" t="s">
        <v>2833</v>
      </c>
      <c r="H8705" t="s">
        <v>50</v>
      </c>
      <c r="I8705" t="s">
        <v>36</v>
      </c>
      <c r="J8705">
        <v>-12.31219999999999</v>
      </c>
      <c r="K8705">
        <v>-6.7582610604896205</v>
      </c>
      <c r="L8705" t="str">
        <f>TEXT(Orders[[#This Row],[date]],"MMM")</f>
        <v>Aug</v>
      </c>
    </row>
    <row r="8706" spans="1:12" x14ac:dyDescent="0.3">
      <c r="A8706" s="2">
        <v>45160</v>
      </c>
      <c r="B8706">
        <v>1010357</v>
      </c>
      <c r="C8706" t="s">
        <v>4294</v>
      </c>
      <c r="D8706" t="s">
        <v>3174</v>
      </c>
      <c r="E8706">
        <v>197.91600000000003</v>
      </c>
      <c r="F8706">
        <v>169.86780000000002</v>
      </c>
      <c r="G8706" t="s">
        <v>2313</v>
      </c>
      <c r="H8706" t="s">
        <v>12</v>
      </c>
      <c r="I8706" t="s">
        <v>13</v>
      </c>
      <c r="J8706">
        <v>-28.048200000000008</v>
      </c>
      <c r="K8706">
        <v>-14.171769841751047</v>
      </c>
      <c r="L8706" t="str">
        <f>TEXT(Orders[[#This Row],[date]],"MMM")</f>
        <v>Aug</v>
      </c>
    </row>
    <row r="8707" spans="1:12" x14ac:dyDescent="0.3">
      <c r="A8707" s="2">
        <v>45048</v>
      </c>
      <c r="B8707">
        <v>1019453</v>
      </c>
      <c r="C8707" t="s">
        <v>3377</v>
      </c>
      <c r="D8707" t="s">
        <v>3174</v>
      </c>
      <c r="E8707">
        <v>200.16400000000002</v>
      </c>
      <c r="F8707">
        <v>169.86780000000002</v>
      </c>
      <c r="G8707" t="s">
        <v>2662</v>
      </c>
      <c r="H8707" t="s">
        <v>45</v>
      </c>
      <c r="I8707" t="s">
        <v>46</v>
      </c>
      <c r="J8707">
        <v>-30.296199999999999</v>
      </c>
      <c r="K8707">
        <v>-15.135688735237105</v>
      </c>
      <c r="L8707" t="str">
        <f>TEXT(Orders[[#This Row],[date]],"MMM")</f>
        <v>May</v>
      </c>
    </row>
    <row r="8708" spans="1:12" x14ac:dyDescent="0.3">
      <c r="A8708" s="2">
        <v>45166</v>
      </c>
      <c r="B8708">
        <v>1015733</v>
      </c>
      <c r="C8708" t="s">
        <v>3982</v>
      </c>
      <c r="D8708" t="s">
        <v>3176</v>
      </c>
      <c r="E8708">
        <v>208.03200000000004</v>
      </c>
      <c r="F8708">
        <v>169.86780000000002</v>
      </c>
      <c r="G8708" t="s">
        <v>2355</v>
      </c>
      <c r="H8708" t="s">
        <v>54</v>
      </c>
      <c r="I8708" t="s">
        <v>20</v>
      </c>
      <c r="J8708">
        <v>-38.164200000000022</v>
      </c>
      <c r="K8708">
        <v>-18.345350715274581</v>
      </c>
      <c r="L8708" t="str">
        <f>TEXT(Orders[[#This Row],[date]],"MMM")</f>
        <v>Aug</v>
      </c>
    </row>
    <row r="8709" spans="1:12" x14ac:dyDescent="0.3">
      <c r="A8709" s="2">
        <v>45029</v>
      </c>
      <c r="B8709">
        <v>1019146</v>
      </c>
      <c r="C8709" t="s">
        <v>5741</v>
      </c>
      <c r="D8709" t="s">
        <v>3171</v>
      </c>
      <c r="E8709">
        <v>211.40400000000002</v>
      </c>
      <c r="F8709">
        <v>169.86780000000002</v>
      </c>
      <c r="G8709" t="s">
        <v>1404</v>
      </c>
      <c r="H8709" t="s">
        <v>88</v>
      </c>
      <c r="I8709" t="s">
        <v>36</v>
      </c>
      <c r="J8709">
        <v>-41.536200000000008</v>
      </c>
      <c r="K8709">
        <v>-19.647783391042744</v>
      </c>
      <c r="L8709" t="str">
        <f>TEXT(Orders[[#This Row],[date]],"MMM")</f>
        <v>Apr</v>
      </c>
    </row>
    <row r="8710" spans="1:12" x14ac:dyDescent="0.3">
      <c r="A8710" s="2">
        <v>45272</v>
      </c>
      <c r="B8710">
        <v>1002247</v>
      </c>
      <c r="C8710" t="s">
        <v>4465</v>
      </c>
      <c r="D8710" t="s">
        <v>3180</v>
      </c>
      <c r="E8710">
        <v>326.96640000000008</v>
      </c>
      <c r="F8710">
        <v>169.86840000000001</v>
      </c>
      <c r="G8710" t="s">
        <v>2563</v>
      </c>
      <c r="H8710" t="s">
        <v>26</v>
      </c>
      <c r="I8710" t="s">
        <v>13</v>
      </c>
      <c r="J8710">
        <v>-157.09800000000007</v>
      </c>
      <c r="K8710">
        <v>-48.047138788572781</v>
      </c>
      <c r="L8710" t="str">
        <f>TEXT(Orders[[#This Row],[date]],"MMM")</f>
        <v>Dec</v>
      </c>
    </row>
    <row r="8711" spans="1:12" x14ac:dyDescent="0.3">
      <c r="A8711" s="2">
        <v>45086</v>
      </c>
      <c r="B8711">
        <v>1008760</v>
      </c>
      <c r="C8711" t="s">
        <v>3887</v>
      </c>
      <c r="D8711" t="s">
        <v>3180</v>
      </c>
      <c r="E8711">
        <v>17.376000000000005</v>
      </c>
      <c r="F8711">
        <v>169.95744000000002</v>
      </c>
      <c r="G8711" t="s">
        <v>2076</v>
      </c>
      <c r="H8711" t="s">
        <v>88</v>
      </c>
      <c r="I8711" t="s">
        <v>36</v>
      </c>
      <c r="J8711">
        <v>152.58144000000001</v>
      </c>
      <c r="K8711">
        <v>878.11602209944738</v>
      </c>
      <c r="L8711" t="str">
        <f>TEXT(Orders[[#This Row],[date]],"MMM")</f>
        <v>Jun</v>
      </c>
    </row>
    <row r="8712" spans="1:12" x14ac:dyDescent="0.3">
      <c r="A8712" s="2">
        <v>45112</v>
      </c>
      <c r="B8712">
        <v>1016243</v>
      </c>
      <c r="C8712" t="s">
        <v>5948</v>
      </c>
      <c r="D8712" t="s">
        <v>3180</v>
      </c>
      <c r="E8712">
        <v>73.260000000000019</v>
      </c>
      <c r="F8712">
        <v>169.95744000000002</v>
      </c>
      <c r="G8712" t="s">
        <v>2250</v>
      </c>
      <c r="H8712" t="s">
        <v>30</v>
      </c>
      <c r="I8712" t="s">
        <v>13</v>
      </c>
      <c r="J8712">
        <v>96.69744</v>
      </c>
      <c r="K8712">
        <v>131.99213759213754</v>
      </c>
      <c r="L8712" t="str">
        <f>TEXT(Orders[[#This Row],[date]],"MMM")</f>
        <v>Jul</v>
      </c>
    </row>
    <row r="8713" spans="1:12" x14ac:dyDescent="0.3">
      <c r="A8713" s="2">
        <v>45237</v>
      </c>
      <c r="B8713">
        <v>1003735</v>
      </c>
      <c r="C8713" t="s">
        <v>3862</v>
      </c>
      <c r="D8713" t="s">
        <v>3178</v>
      </c>
      <c r="E8713">
        <v>219.75680000000003</v>
      </c>
      <c r="F8713">
        <v>170.28440000000001</v>
      </c>
      <c r="G8713" t="s">
        <v>722</v>
      </c>
      <c r="H8713" t="s">
        <v>12</v>
      </c>
      <c r="I8713" t="s">
        <v>13</v>
      </c>
      <c r="J8713">
        <v>-49.472400000000022</v>
      </c>
      <c r="K8713">
        <v>-22.512340915047915</v>
      </c>
      <c r="L8713" t="str">
        <f>TEXT(Orders[[#This Row],[date]],"MMM")</f>
        <v>Nov</v>
      </c>
    </row>
    <row r="8714" spans="1:12" x14ac:dyDescent="0.3">
      <c r="A8714" s="2">
        <v>45149</v>
      </c>
      <c r="B8714">
        <v>1003571</v>
      </c>
      <c r="C8714" t="s">
        <v>4083</v>
      </c>
      <c r="D8714" t="s">
        <v>3176</v>
      </c>
      <c r="E8714">
        <v>186.54720000000003</v>
      </c>
      <c r="F8714">
        <v>170.3</v>
      </c>
      <c r="G8714" t="s">
        <v>935</v>
      </c>
      <c r="H8714" t="s">
        <v>69</v>
      </c>
      <c r="I8714" t="s">
        <v>46</v>
      </c>
      <c r="J8714">
        <v>-16.247200000000021</v>
      </c>
      <c r="K8714">
        <v>-8.7094311788115917</v>
      </c>
      <c r="L8714" t="str">
        <f>TEXT(Orders[[#This Row],[date]],"MMM")</f>
        <v>Aug</v>
      </c>
    </row>
    <row r="8715" spans="1:12" x14ac:dyDescent="0.3">
      <c r="A8715" s="2">
        <v>45094</v>
      </c>
      <c r="B8715">
        <v>1011343</v>
      </c>
      <c r="C8715" t="s">
        <v>5949</v>
      </c>
      <c r="D8715" t="s">
        <v>3174</v>
      </c>
      <c r="E8715">
        <v>135.512</v>
      </c>
      <c r="F8715">
        <v>170.31599999999997</v>
      </c>
      <c r="G8715" t="s">
        <v>1780</v>
      </c>
      <c r="H8715" t="s">
        <v>45</v>
      </c>
      <c r="I8715" t="s">
        <v>46</v>
      </c>
      <c r="J8715">
        <v>34.803999999999974</v>
      </c>
      <c r="K8715">
        <v>25.683334317256019</v>
      </c>
      <c r="L8715" t="str">
        <f>TEXT(Orders[[#This Row],[date]],"MMM")</f>
        <v>Jun</v>
      </c>
    </row>
    <row r="8716" spans="1:12" x14ac:dyDescent="0.3">
      <c r="A8716" s="2">
        <v>44955</v>
      </c>
      <c r="B8716">
        <v>1007911</v>
      </c>
      <c r="C8716" t="s">
        <v>5160</v>
      </c>
      <c r="D8716" t="s">
        <v>3172</v>
      </c>
      <c r="E8716">
        <v>9.2040000000000077</v>
      </c>
      <c r="F8716">
        <v>170.316</v>
      </c>
      <c r="G8716" t="s">
        <v>970</v>
      </c>
      <c r="H8716" t="s">
        <v>50</v>
      </c>
      <c r="I8716" t="s">
        <v>36</v>
      </c>
      <c r="J8716">
        <v>161.11199999999999</v>
      </c>
      <c r="K8716">
        <v>1750.4563233376778</v>
      </c>
      <c r="L8716" t="str">
        <f>TEXT(Orders[[#This Row],[date]],"MMM")</f>
        <v>Jan</v>
      </c>
    </row>
    <row r="8717" spans="1:12" x14ac:dyDescent="0.3">
      <c r="A8717" s="2">
        <v>45073</v>
      </c>
      <c r="B8717">
        <v>1006161</v>
      </c>
      <c r="C8717" t="s">
        <v>5557</v>
      </c>
      <c r="D8717" t="s">
        <v>3176</v>
      </c>
      <c r="E8717">
        <v>17.611999999999995</v>
      </c>
      <c r="F8717">
        <v>170.316</v>
      </c>
      <c r="G8717" t="s">
        <v>817</v>
      </c>
      <c r="H8717" t="s">
        <v>45</v>
      </c>
      <c r="I8717" t="s">
        <v>46</v>
      </c>
      <c r="J8717">
        <v>152.70400000000001</v>
      </c>
      <c r="K8717">
        <v>867.04519645696155</v>
      </c>
      <c r="L8717" t="str">
        <f>TEXT(Orders[[#This Row],[date]],"MMM")</f>
        <v>May</v>
      </c>
    </row>
    <row r="8718" spans="1:12" x14ac:dyDescent="0.3">
      <c r="A8718" s="2">
        <v>45229</v>
      </c>
      <c r="B8718">
        <v>1017249</v>
      </c>
      <c r="C8718" t="s">
        <v>3511</v>
      </c>
      <c r="D8718" t="s">
        <v>3179</v>
      </c>
      <c r="E8718">
        <v>36.599999999999994</v>
      </c>
      <c r="F8718">
        <v>170.316</v>
      </c>
      <c r="G8718" t="s">
        <v>2590</v>
      </c>
      <c r="H8718" t="s">
        <v>54</v>
      </c>
      <c r="I8718" t="s">
        <v>20</v>
      </c>
      <c r="J8718">
        <v>133.71600000000001</v>
      </c>
      <c r="K8718">
        <v>365.34426229508205</v>
      </c>
      <c r="L8718" t="str">
        <f>TEXT(Orders[[#This Row],[date]],"MMM")</f>
        <v>Oct</v>
      </c>
    </row>
    <row r="8719" spans="1:12" x14ac:dyDescent="0.3">
      <c r="A8719" s="2">
        <v>44955</v>
      </c>
      <c r="B8719">
        <v>1008373</v>
      </c>
      <c r="C8719" t="s">
        <v>4270</v>
      </c>
      <c r="D8719" t="s">
        <v>3178</v>
      </c>
      <c r="E8719">
        <v>39.240000000000009</v>
      </c>
      <c r="F8719">
        <v>170.316</v>
      </c>
      <c r="G8719" t="s">
        <v>2548</v>
      </c>
      <c r="H8719" t="s">
        <v>54</v>
      </c>
      <c r="I8719" t="s">
        <v>20</v>
      </c>
      <c r="J8719">
        <v>131.07599999999999</v>
      </c>
      <c r="K8719">
        <v>334.03669724770634</v>
      </c>
      <c r="L8719" t="str">
        <f>TEXT(Orders[[#This Row],[date]],"MMM")</f>
        <v>Jan</v>
      </c>
    </row>
    <row r="8720" spans="1:12" x14ac:dyDescent="0.3">
      <c r="A8720" s="2">
        <v>45133</v>
      </c>
      <c r="B8720">
        <v>1010740</v>
      </c>
      <c r="C8720" t="s">
        <v>4718</v>
      </c>
      <c r="D8720" t="s">
        <v>3176</v>
      </c>
      <c r="E8720">
        <v>55.707999999999998</v>
      </c>
      <c r="F8720">
        <v>170.316</v>
      </c>
      <c r="G8720" t="s">
        <v>1817</v>
      </c>
      <c r="H8720" t="s">
        <v>35</v>
      </c>
      <c r="I8720" t="s">
        <v>36</v>
      </c>
      <c r="J8720">
        <v>114.608</v>
      </c>
      <c r="K8720">
        <v>205.7298772169168</v>
      </c>
      <c r="L8720" t="str">
        <f>TEXT(Orders[[#This Row],[date]],"MMM")</f>
        <v>Jul</v>
      </c>
    </row>
    <row r="8721" spans="1:12" x14ac:dyDescent="0.3">
      <c r="A8721" s="2">
        <v>44937</v>
      </c>
      <c r="B8721">
        <v>1018504</v>
      </c>
      <c r="C8721" t="s">
        <v>3665</v>
      </c>
      <c r="D8721" t="s">
        <v>3179</v>
      </c>
      <c r="E8721">
        <v>75.94</v>
      </c>
      <c r="F8721">
        <v>170.316</v>
      </c>
      <c r="G8721" t="s">
        <v>529</v>
      </c>
      <c r="H8721" t="s">
        <v>50</v>
      </c>
      <c r="I8721" t="s">
        <v>36</v>
      </c>
      <c r="J8721">
        <v>94.376000000000005</v>
      </c>
      <c r="K8721">
        <v>124.2770608375033</v>
      </c>
      <c r="L8721" t="str">
        <f>TEXT(Orders[[#This Row],[date]],"MMM")</f>
        <v>Jan</v>
      </c>
    </row>
    <row r="8722" spans="1:12" x14ac:dyDescent="0.3">
      <c r="A8722" s="2">
        <v>45053</v>
      </c>
      <c r="B8722">
        <v>1008163</v>
      </c>
      <c r="C8722" t="s">
        <v>4750</v>
      </c>
      <c r="D8722" t="s">
        <v>3173</v>
      </c>
      <c r="E8722">
        <v>78.38</v>
      </c>
      <c r="F8722">
        <v>170.316</v>
      </c>
      <c r="G8722" t="s">
        <v>1889</v>
      </c>
      <c r="H8722" t="s">
        <v>30</v>
      </c>
      <c r="I8722" t="s">
        <v>13</v>
      </c>
      <c r="J8722">
        <v>91.936000000000007</v>
      </c>
      <c r="K8722">
        <v>117.29522837458536</v>
      </c>
      <c r="L8722" t="str">
        <f>TEXT(Orders[[#This Row],[date]],"MMM")</f>
        <v>May</v>
      </c>
    </row>
    <row r="8723" spans="1:12" x14ac:dyDescent="0.3">
      <c r="A8723" s="2">
        <v>44954</v>
      </c>
      <c r="B8723">
        <v>1017765</v>
      </c>
      <c r="C8723" t="s">
        <v>4425</v>
      </c>
      <c r="D8723" t="s">
        <v>3178</v>
      </c>
      <c r="E8723">
        <v>89.428000000000011</v>
      </c>
      <c r="F8723">
        <v>170.316</v>
      </c>
      <c r="G8723" t="s">
        <v>1333</v>
      </c>
      <c r="H8723" t="s">
        <v>50</v>
      </c>
      <c r="I8723" t="s">
        <v>36</v>
      </c>
      <c r="J8723">
        <v>80.887999999999991</v>
      </c>
      <c r="K8723">
        <v>90.450418213534888</v>
      </c>
      <c r="L8723" t="str">
        <f>TEXT(Orders[[#This Row],[date]],"MMM")</f>
        <v>Jan</v>
      </c>
    </row>
    <row r="8724" spans="1:12" x14ac:dyDescent="0.3">
      <c r="A8724" s="2">
        <v>45151</v>
      </c>
      <c r="B8724">
        <v>1016568</v>
      </c>
      <c r="C8724" t="s">
        <v>4727</v>
      </c>
      <c r="D8724" t="s">
        <v>3177</v>
      </c>
      <c r="E8724">
        <v>92.800000000000011</v>
      </c>
      <c r="F8724">
        <v>170.316</v>
      </c>
      <c r="G8724" t="s">
        <v>1836</v>
      </c>
      <c r="H8724" t="s">
        <v>54</v>
      </c>
      <c r="I8724" t="s">
        <v>20</v>
      </c>
      <c r="J8724">
        <v>77.515999999999991</v>
      </c>
      <c r="K8724">
        <v>83.530172413793082</v>
      </c>
      <c r="L8724" t="str">
        <f>TEXT(Orders[[#This Row],[date]],"MMM")</f>
        <v>Aug</v>
      </c>
    </row>
    <row r="8725" spans="1:12" x14ac:dyDescent="0.3">
      <c r="A8725" s="2">
        <v>45183</v>
      </c>
      <c r="B8725">
        <v>1013029</v>
      </c>
      <c r="C8725" t="s">
        <v>4256</v>
      </c>
      <c r="D8725" t="s">
        <v>3175</v>
      </c>
      <c r="E8725">
        <v>95.048000000000002</v>
      </c>
      <c r="F8725">
        <v>170.316</v>
      </c>
      <c r="G8725" t="s">
        <v>1182</v>
      </c>
      <c r="H8725" t="s">
        <v>45</v>
      </c>
      <c r="I8725" t="s">
        <v>46</v>
      </c>
      <c r="J8725">
        <v>75.268000000000001</v>
      </c>
      <c r="K8725">
        <v>79.189462166484304</v>
      </c>
      <c r="L8725" t="str">
        <f>TEXT(Orders[[#This Row],[date]],"MMM")</f>
        <v>Sep</v>
      </c>
    </row>
    <row r="8726" spans="1:12" x14ac:dyDescent="0.3">
      <c r="A8726" s="2">
        <v>45208</v>
      </c>
      <c r="B8726">
        <v>1013180</v>
      </c>
      <c r="C8726" t="s">
        <v>5469</v>
      </c>
      <c r="D8726" t="s">
        <v>3176</v>
      </c>
      <c r="E8726">
        <v>95.048000000000002</v>
      </c>
      <c r="F8726">
        <v>170.316</v>
      </c>
      <c r="G8726" t="s">
        <v>1676</v>
      </c>
      <c r="H8726" t="s">
        <v>69</v>
      </c>
      <c r="I8726" t="s">
        <v>46</v>
      </c>
      <c r="J8726">
        <v>75.268000000000001</v>
      </c>
      <c r="K8726">
        <v>79.189462166484304</v>
      </c>
      <c r="L8726" t="str">
        <f>TEXT(Orders[[#This Row],[date]],"MMM")</f>
        <v>Oct</v>
      </c>
    </row>
    <row r="8727" spans="1:12" x14ac:dyDescent="0.3">
      <c r="A8727" s="2">
        <v>45079</v>
      </c>
      <c r="B8727">
        <v>1010094</v>
      </c>
      <c r="C8727" t="s">
        <v>3718</v>
      </c>
      <c r="D8727" t="s">
        <v>3177</v>
      </c>
      <c r="E8727">
        <v>99.544000000000011</v>
      </c>
      <c r="F8727">
        <v>170.316</v>
      </c>
      <c r="G8727" t="s">
        <v>1103</v>
      </c>
      <c r="H8727" t="s">
        <v>57</v>
      </c>
      <c r="I8727" t="s">
        <v>20</v>
      </c>
      <c r="J8727">
        <v>70.771999999999991</v>
      </c>
      <c r="K8727">
        <v>71.09619866591656</v>
      </c>
      <c r="L8727" t="str">
        <f>TEXT(Orders[[#This Row],[date]],"MMM")</f>
        <v>Jun</v>
      </c>
    </row>
    <row r="8728" spans="1:12" x14ac:dyDescent="0.3">
      <c r="A8728" s="2">
        <v>44931</v>
      </c>
      <c r="B8728">
        <v>1018693</v>
      </c>
      <c r="C8728" t="s">
        <v>3959</v>
      </c>
      <c r="D8728" t="s">
        <v>3175</v>
      </c>
      <c r="E8728">
        <v>134.38800000000001</v>
      </c>
      <c r="F8728">
        <v>170.316</v>
      </c>
      <c r="G8728" t="s">
        <v>2891</v>
      </c>
      <c r="H8728" t="s">
        <v>12</v>
      </c>
      <c r="I8728" t="s">
        <v>13</v>
      </c>
      <c r="J8728">
        <v>35.927999999999997</v>
      </c>
      <c r="K8728">
        <v>26.734529868738278</v>
      </c>
      <c r="L8728" t="str">
        <f>TEXT(Orders[[#This Row],[date]],"MMM")</f>
        <v>Jan</v>
      </c>
    </row>
    <row r="8729" spans="1:12" x14ac:dyDescent="0.3">
      <c r="A8729" s="2">
        <v>44947</v>
      </c>
      <c r="B8729">
        <v>1011828</v>
      </c>
      <c r="C8729" t="s">
        <v>3265</v>
      </c>
      <c r="D8729" t="s">
        <v>3175</v>
      </c>
      <c r="E8729">
        <v>154.62</v>
      </c>
      <c r="F8729">
        <v>170.316</v>
      </c>
      <c r="G8729" t="s">
        <v>496</v>
      </c>
      <c r="H8729" t="s">
        <v>75</v>
      </c>
      <c r="I8729" t="s">
        <v>46</v>
      </c>
      <c r="J8729">
        <v>15.695999999999998</v>
      </c>
      <c r="K8729">
        <v>10.151338766006983</v>
      </c>
      <c r="L8729" t="str">
        <f>TEXT(Orders[[#This Row],[date]],"MMM")</f>
        <v>Jan</v>
      </c>
    </row>
    <row r="8730" spans="1:12" x14ac:dyDescent="0.3">
      <c r="A8730" s="2">
        <v>45014</v>
      </c>
      <c r="B8730">
        <v>1005769</v>
      </c>
      <c r="C8730" t="s">
        <v>4229</v>
      </c>
      <c r="D8730" t="s">
        <v>3176</v>
      </c>
      <c r="E8730">
        <v>193.46</v>
      </c>
      <c r="F8730">
        <v>170.316</v>
      </c>
      <c r="G8730" t="s">
        <v>1095</v>
      </c>
      <c r="H8730" t="s">
        <v>19</v>
      </c>
      <c r="I8730" t="s">
        <v>20</v>
      </c>
      <c r="J8730">
        <v>-23.144000000000005</v>
      </c>
      <c r="K8730">
        <v>-11.963196526413732</v>
      </c>
      <c r="L8730" t="str">
        <f>TEXT(Orders[[#This Row],[date]],"MMM")</f>
        <v>Mar</v>
      </c>
    </row>
    <row r="8731" spans="1:12" x14ac:dyDescent="0.3">
      <c r="A8731" s="2">
        <v>44964</v>
      </c>
      <c r="B8731">
        <v>1010792</v>
      </c>
      <c r="C8731" t="s">
        <v>3371</v>
      </c>
      <c r="D8731" t="s">
        <v>3174</v>
      </c>
      <c r="E8731">
        <v>214.19200000000001</v>
      </c>
      <c r="F8731">
        <v>170.316</v>
      </c>
      <c r="G8731" t="s">
        <v>2977</v>
      </c>
      <c r="H8731" t="s">
        <v>26</v>
      </c>
      <c r="I8731" t="s">
        <v>13</v>
      </c>
      <c r="J8731">
        <v>-43.876000000000005</v>
      </c>
      <c r="K8731">
        <v>-20.484425188615823</v>
      </c>
      <c r="L8731" t="str">
        <f>TEXT(Orders[[#This Row],[date]],"MMM")</f>
        <v>Feb</v>
      </c>
    </row>
    <row r="8732" spans="1:12" x14ac:dyDescent="0.3">
      <c r="A8732" s="2">
        <v>44995</v>
      </c>
      <c r="B8732">
        <v>1004965</v>
      </c>
      <c r="C8732" t="s">
        <v>5819</v>
      </c>
      <c r="D8732" t="s">
        <v>3177</v>
      </c>
      <c r="E8732">
        <v>122.57280000000003</v>
      </c>
      <c r="F8732">
        <v>170.38840000000002</v>
      </c>
      <c r="G8732" t="s">
        <v>821</v>
      </c>
      <c r="H8732" t="s">
        <v>45</v>
      </c>
      <c r="I8732" t="s">
        <v>46</v>
      </c>
      <c r="J8732">
        <v>47.815599999999989</v>
      </c>
      <c r="K8732">
        <v>39.00995979532162</v>
      </c>
      <c r="L8732" t="str">
        <f>TEXT(Orders[[#This Row],[date]],"MMM")</f>
        <v>Mar</v>
      </c>
    </row>
    <row r="8733" spans="1:12" x14ac:dyDescent="0.3">
      <c r="A8733" s="2">
        <v>45171</v>
      </c>
      <c r="B8733">
        <v>1003691</v>
      </c>
      <c r="C8733" t="s">
        <v>3384</v>
      </c>
      <c r="D8733" t="s">
        <v>3176</v>
      </c>
      <c r="E8733">
        <v>166.98240000000001</v>
      </c>
      <c r="F8733">
        <v>170.51320000000004</v>
      </c>
      <c r="G8733" t="s">
        <v>226</v>
      </c>
      <c r="H8733" t="s">
        <v>30</v>
      </c>
      <c r="I8733" t="s">
        <v>13</v>
      </c>
      <c r="J8733">
        <v>3.5308000000000277</v>
      </c>
      <c r="K8733">
        <v>2.1144743398106791</v>
      </c>
      <c r="L8733" t="str">
        <f>TEXT(Orders[[#This Row],[date]],"MMM")</f>
        <v>Sep</v>
      </c>
    </row>
    <row r="8734" spans="1:12" x14ac:dyDescent="0.3">
      <c r="A8734" s="2">
        <v>45077</v>
      </c>
      <c r="B8734">
        <v>1001472</v>
      </c>
      <c r="C8734" t="s">
        <v>5799</v>
      </c>
      <c r="D8734" t="s">
        <v>3176</v>
      </c>
      <c r="E8734">
        <v>585.48595200000022</v>
      </c>
      <c r="F8734">
        <v>170.54336000000004</v>
      </c>
      <c r="G8734" t="s">
        <v>1786</v>
      </c>
      <c r="H8734" t="s">
        <v>69</v>
      </c>
      <c r="I8734" t="s">
        <v>46</v>
      </c>
      <c r="J8734">
        <v>-414.94259200000022</v>
      </c>
      <c r="K8734">
        <v>-70.871485572381431</v>
      </c>
      <c r="L8734" t="str">
        <f>TEXT(Orders[[#This Row],[date]],"MMM")</f>
        <v>May</v>
      </c>
    </row>
    <row r="8735" spans="1:12" x14ac:dyDescent="0.3">
      <c r="A8735" s="2">
        <v>45036</v>
      </c>
      <c r="B8735">
        <v>1003007</v>
      </c>
      <c r="C8735" t="s">
        <v>4110</v>
      </c>
      <c r="D8735" t="s">
        <v>3178</v>
      </c>
      <c r="E8735">
        <v>229.03040000000001</v>
      </c>
      <c r="F8735">
        <v>170.58600000000001</v>
      </c>
      <c r="G8735" t="s">
        <v>1712</v>
      </c>
      <c r="H8735" t="s">
        <v>35</v>
      </c>
      <c r="I8735" t="s">
        <v>36</v>
      </c>
      <c r="J8735">
        <v>-58.444400000000002</v>
      </c>
      <c r="K8735">
        <v>-25.518184485553007</v>
      </c>
      <c r="L8735" t="str">
        <f>TEXT(Orders[[#This Row],[date]],"MMM")</f>
        <v>Apr</v>
      </c>
    </row>
    <row r="8736" spans="1:12" x14ac:dyDescent="0.3">
      <c r="A8736" s="2">
        <v>44955</v>
      </c>
      <c r="B8736">
        <v>1004479</v>
      </c>
      <c r="C8736" t="s">
        <v>4598</v>
      </c>
      <c r="D8736" t="s">
        <v>3179</v>
      </c>
      <c r="E8736">
        <v>169.37920000000003</v>
      </c>
      <c r="F8736">
        <v>170.62760000000003</v>
      </c>
      <c r="G8736" t="s">
        <v>1575</v>
      </c>
      <c r="H8736" t="s">
        <v>26</v>
      </c>
      <c r="I8736" t="s">
        <v>13</v>
      </c>
      <c r="J8736">
        <v>1.2484000000000037</v>
      </c>
      <c r="K8736">
        <v>0.73704445410062369</v>
      </c>
      <c r="L8736" t="str">
        <f>TEXT(Orders[[#This Row],[date]],"MMM")</f>
        <v>Jan</v>
      </c>
    </row>
    <row r="8737" spans="1:12" x14ac:dyDescent="0.3">
      <c r="A8737" s="2">
        <v>44960</v>
      </c>
      <c r="B8737">
        <v>1001042</v>
      </c>
      <c r="C8737" t="s">
        <v>5632</v>
      </c>
      <c r="D8737" t="s">
        <v>3174</v>
      </c>
      <c r="E8737">
        <v>178.06655999999998</v>
      </c>
      <c r="F8737">
        <v>170.66816000000003</v>
      </c>
      <c r="G8737" t="s">
        <v>1350</v>
      </c>
      <c r="H8737" t="s">
        <v>12</v>
      </c>
      <c r="I8737" t="s">
        <v>13</v>
      </c>
      <c r="J8737">
        <v>-7.3983999999999526</v>
      </c>
      <c r="K8737">
        <v>-4.1548508602625631</v>
      </c>
      <c r="L8737" t="str">
        <f>TEXT(Orders[[#This Row],[date]],"MMM")</f>
        <v>Feb</v>
      </c>
    </row>
    <row r="8738" spans="1:12" x14ac:dyDescent="0.3">
      <c r="A8738" s="2">
        <v>45222</v>
      </c>
      <c r="B8738">
        <v>1004874</v>
      </c>
      <c r="C8738" t="s">
        <v>3917</v>
      </c>
      <c r="D8738" t="s">
        <v>3180</v>
      </c>
      <c r="E8738">
        <v>172.47360000000003</v>
      </c>
      <c r="F8738">
        <v>170.67440000000002</v>
      </c>
      <c r="G8738" t="s">
        <v>1207</v>
      </c>
      <c r="H8738" t="s">
        <v>30</v>
      </c>
      <c r="I8738" t="s">
        <v>13</v>
      </c>
      <c r="J8738">
        <v>-1.7992000000000132</v>
      </c>
      <c r="K8738">
        <v>-1.0431741437530224</v>
      </c>
      <c r="L8738" t="str">
        <f>TEXT(Orders[[#This Row],[date]],"MMM")</f>
        <v>Oct</v>
      </c>
    </row>
    <row r="8739" spans="1:12" x14ac:dyDescent="0.3">
      <c r="A8739" s="2">
        <v>45050</v>
      </c>
      <c r="B8739">
        <v>1002452</v>
      </c>
      <c r="C8739" t="s">
        <v>4558</v>
      </c>
      <c r="D8739" t="s">
        <v>3177</v>
      </c>
      <c r="E8739">
        <v>210.1216</v>
      </c>
      <c r="F8739">
        <v>170.67440000000002</v>
      </c>
      <c r="G8739" t="s">
        <v>2768</v>
      </c>
      <c r="H8739" t="s">
        <v>30</v>
      </c>
      <c r="I8739" t="s">
        <v>13</v>
      </c>
      <c r="J8739">
        <v>-39.447199999999981</v>
      </c>
      <c r="K8739">
        <v>-18.773510196000785</v>
      </c>
      <c r="L8739" t="str">
        <f>TEXT(Orders[[#This Row],[date]],"MMM")</f>
        <v>May</v>
      </c>
    </row>
    <row r="8740" spans="1:12" x14ac:dyDescent="0.3">
      <c r="A8740" s="2">
        <v>45290</v>
      </c>
      <c r="B8740">
        <v>1008426</v>
      </c>
      <c r="C8740" t="s">
        <v>5134</v>
      </c>
      <c r="D8740" t="s">
        <v>3180</v>
      </c>
      <c r="E8740">
        <v>5.9399999999999977</v>
      </c>
      <c r="F8740">
        <v>170.67456000000001</v>
      </c>
      <c r="G8740" t="s">
        <v>659</v>
      </c>
      <c r="H8740" t="s">
        <v>75</v>
      </c>
      <c r="I8740" t="s">
        <v>46</v>
      </c>
      <c r="J8740">
        <v>164.73456000000002</v>
      </c>
      <c r="K8740">
        <v>2773.3090909090924</v>
      </c>
      <c r="L8740" t="str">
        <f>TEXT(Orders[[#This Row],[date]],"MMM")</f>
        <v>Dec</v>
      </c>
    </row>
    <row r="8741" spans="1:12" x14ac:dyDescent="0.3">
      <c r="A8741" s="2">
        <v>45002</v>
      </c>
      <c r="B8741">
        <v>1014013</v>
      </c>
      <c r="C8741" t="s">
        <v>5633</v>
      </c>
      <c r="D8741" t="s">
        <v>3180</v>
      </c>
      <c r="E8741">
        <v>92.108000000000018</v>
      </c>
      <c r="F8741">
        <v>170.67456000000001</v>
      </c>
      <c r="G8741" t="s">
        <v>2881</v>
      </c>
      <c r="H8741" t="s">
        <v>69</v>
      </c>
      <c r="I8741" t="s">
        <v>46</v>
      </c>
      <c r="J8741">
        <v>78.566559999999996</v>
      </c>
      <c r="K8741">
        <v>85.29830199331218</v>
      </c>
      <c r="L8741" t="str">
        <f>TEXT(Orders[[#This Row],[date]],"MMM")</f>
        <v>Mar</v>
      </c>
    </row>
    <row r="8742" spans="1:12" x14ac:dyDescent="0.3">
      <c r="A8742" s="2">
        <v>45214</v>
      </c>
      <c r="B8742">
        <v>1010867</v>
      </c>
      <c r="C8742" t="s">
        <v>4017</v>
      </c>
      <c r="D8742" t="s">
        <v>3180</v>
      </c>
      <c r="E8742">
        <v>125.82800000000003</v>
      </c>
      <c r="F8742">
        <v>170.67456000000001</v>
      </c>
      <c r="G8742" t="s">
        <v>1141</v>
      </c>
      <c r="H8742" t="s">
        <v>19</v>
      </c>
      <c r="I8742" t="s">
        <v>20</v>
      </c>
      <c r="J8742">
        <v>44.846559999999982</v>
      </c>
      <c r="K8742">
        <v>35.641160949868052</v>
      </c>
      <c r="L8742" t="str">
        <f>TEXT(Orders[[#This Row],[date]],"MMM")</f>
        <v>Oct</v>
      </c>
    </row>
    <row r="8743" spans="1:12" x14ac:dyDescent="0.3">
      <c r="A8743" s="2">
        <v>45007</v>
      </c>
      <c r="B8743">
        <v>1002182</v>
      </c>
      <c r="C8743" t="s">
        <v>5941</v>
      </c>
      <c r="D8743" t="s">
        <v>3176</v>
      </c>
      <c r="E8743">
        <v>114.208</v>
      </c>
      <c r="F8743">
        <v>170.69000000000003</v>
      </c>
      <c r="G8743" t="s">
        <v>2498</v>
      </c>
      <c r="H8743" t="s">
        <v>75</v>
      </c>
      <c r="I8743" t="s">
        <v>46</v>
      </c>
      <c r="J8743">
        <v>56.482000000000028</v>
      </c>
      <c r="K8743">
        <v>49.45537965816758</v>
      </c>
      <c r="L8743" t="str">
        <f>TEXT(Orders[[#This Row],[date]],"MMM")</f>
        <v>Mar</v>
      </c>
    </row>
    <row r="8744" spans="1:12" x14ac:dyDescent="0.3">
      <c r="A8744" s="2">
        <v>45093</v>
      </c>
      <c r="B8744">
        <v>1002406</v>
      </c>
      <c r="C8744" t="s">
        <v>3343</v>
      </c>
      <c r="D8744" t="s">
        <v>3174</v>
      </c>
      <c r="E8744">
        <v>209.68640000000002</v>
      </c>
      <c r="F8744">
        <v>170.7004</v>
      </c>
      <c r="G8744" t="s">
        <v>2722</v>
      </c>
      <c r="H8744" t="s">
        <v>50</v>
      </c>
      <c r="I8744" t="s">
        <v>36</v>
      </c>
      <c r="J8744">
        <v>-38.986000000000018</v>
      </c>
      <c r="K8744">
        <v>-18.592526744700667</v>
      </c>
      <c r="L8744" t="str">
        <f>TEXT(Orders[[#This Row],[date]],"MMM")</f>
        <v>Jun</v>
      </c>
    </row>
    <row r="8745" spans="1:12" x14ac:dyDescent="0.3">
      <c r="A8745" s="2">
        <v>45151</v>
      </c>
      <c r="B8745">
        <v>1002679</v>
      </c>
      <c r="C8745" t="s">
        <v>5767</v>
      </c>
      <c r="D8745" t="s">
        <v>3178</v>
      </c>
      <c r="E8745">
        <v>208.07680000000002</v>
      </c>
      <c r="F8745">
        <v>170.71600000000001</v>
      </c>
      <c r="G8745" t="s">
        <v>2995</v>
      </c>
      <c r="H8745" t="s">
        <v>45</v>
      </c>
      <c r="I8745" t="s">
        <v>46</v>
      </c>
      <c r="J8745">
        <v>-37.360800000000012</v>
      </c>
      <c r="K8745">
        <v>-17.955293430118115</v>
      </c>
      <c r="L8745" t="str">
        <f>TEXT(Orders[[#This Row],[date]],"MMM")</f>
        <v>Aug</v>
      </c>
    </row>
    <row r="8746" spans="1:12" x14ac:dyDescent="0.3">
      <c r="A8746" s="2">
        <v>45206</v>
      </c>
      <c r="B8746">
        <v>1004253</v>
      </c>
      <c r="C8746" t="s">
        <v>3445</v>
      </c>
      <c r="D8746" t="s">
        <v>3175</v>
      </c>
      <c r="E8746">
        <v>53.769600000000004</v>
      </c>
      <c r="F8746">
        <v>170.73159999999999</v>
      </c>
      <c r="G8746" t="s">
        <v>734</v>
      </c>
      <c r="H8746" t="s">
        <v>12</v>
      </c>
      <c r="I8746" t="s">
        <v>13</v>
      </c>
      <c r="J8746">
        <v>116.96199999999999</v>
      </c>
      <c r="K8746">
        <v>217.5244004046896</v>
      </c>
      <c r="L8746" t="str">
        <f>TEXT(Orders[[#This Row],[date]],"MMM")</f>
        <v>Oct</v>
      </c>
    </row>
    <row r="8747" spans="1:12" x14ac:dyDescent="0.3">
      <c r="A8747" s="2">
        <v>44945</v>
      </c>
      <c r="B8747">
        <v>1011312</v>
      </c>
      <c r="C8747" t="s">
        <v>5053</v>
      </c>
      <c r="D8747" t="s">
        <v>3180</v>
      </c>
      <c r="E8747">
        <v>147.25312000000005</v>
      </c>
      <c r="F8747">
        <v>170.73192960000003</v>
      </c>
      <c r="G8747" t="s">
        <v>3108</v>
      </c>
      <c r="H8747" t="s">
        <v>35</v>
      </c>
      <c r="I8747" t="s">
        <v>36</v>
      </c>
      <c r="J8747">
        <v>23.478809599999977</v>
      </c>
      <c r="K8747">
        <v>15.94452436729352</v>
      </c>
      <c r="L8747" t="str">
        <f>TEXT(Orders[[#This Row],[date]],"MMM")</f>
        <v>Jan</v>
      </c>
    </row>
    <row r="8748" spans="1:12" x14ac:dyDescent="0.3">
      <c r="A8748" s="2">
        <v>45171</v>
      </c>
      <c r="B8748">
        <v>1006471</v>
      </c>
      <c r="C8748" t="s">
        <v>5929</v>
      </c>
      <c r="D8748" t="s">
        <v>3177</v>
      </c>
      <c r="E8748">
        <v>3.6560000000000059</v>
      </c>
      <c r="F8748">
        <v>170.76419999999999</v>
      </c>
      <c r="G8748" t="s">
        <v>187</v>
      </c>
      <c r="H8748" t="s">
        <v>75</v>
      </c>
      <c r="I8748" t="s">
        <v>46</v>
      </c>
      <c r="J8748">
        <v>167.10819999999998</v>
      </c>
      <c r="K8748">
        <v>4570.7932166301889</v>
      </c>
      <c r="L8748" t="str">
        <f>TEXT(Orders[[#This Row],[date]],"MMM")</f>
        <v>Sep</v>
      </c>
    </row>
    <row r="8749" spans="1:12" x14ac:dyDescent="0.3">
      <c r="A8749" s="2">
        <v>45082</v>
      </c>
      <c r="B8749">
        <v>1014885</v>
      </c>
      <c r="C8749" t="s">
        <v>4293</v>
      </c>
      <c r="D8749" t="s">
        <v>3171</v>
      </c>
      <c r="E8749">
        <v>23.651999999999987</v>
      </c>
      <c r="F8749">
        <v>170.76419999999999</v>
      </c>
      <c r="G8749" t="s">
        <v>1160</v>
      </c>
      <c r="H8749" t="s">
        <v>26</v>
      </c>
      <c r="I8749" t="s">
        <v>13</v>
      </c>
      <c r="J8749">
        <v>147.1122</v>
      </c>
      <c r="K8749">
        <v>621.98630136986333</v>
      </c>
      <c r="L8749" t="str">
        <f>TEXT(Orders[[#This Row],[date]],"MMM")</f>
        <v>Jun</v>
      </c>
    </row>
    <row r="8750" spans="1:12" x14ac:dyDescent="0.3">
      <c r="A8750" s="2">
        <v>45270</v>
      </c>
      <c r="B8750">
        <v>1012736</v>
      </c>
      <c r="C8750" t="s">
        <v>4670</v>
      </c>
      <c r="D8750" t="s">
        <v>3179</v>
      </c>
      <c r="E8750">
        <v>33.768000000000001</v>
      </c>
      <c r="F8750">
        <v>170.76419999999999</v>
      </c>
      <c r="G8750" t="s">
        <v>1720</v>
      </c>
      <c r="H8750" t="s">
        <v>26</v>
      </c>
      <c r="I8750" t="s">
        <v>13</v>
      </c>
      <c r="J8750">
        <v>136.99619999999999</v>
      </c>
      <c r="K8750">
        <v>405.69829424307028</v>
      </c>
      <c r="L8750" t="str">
        <f>TEXT(Orders[[#This Row],[date]],"MMM")</f>
        <v>Dec</v>
      </c>
    </row>
    <row r="8751" spans="1:12" x14ac:dyDescent="0.3">
      <c r="A8751" s="2">
        <v>45283</v>
      </c>
      <c r="B8751">
        <v>1007639</v>
      </c>
      <c r="C8751" t="s">
        <v>5499</v>
      </c>
      <c r="D8751" t="s">
        <v>3177</v>
      </c>
      <c r="E8751">
        <v>43.228000000000002</v>
      </c>
      <c r="F8751">
        <v>170.76419999999999</v>
      </c>
      <c r="G8751" t="s">
        <v>1532</v>
      </c>
      <c r="H8751" t="s">
        <v>45</v>
      </c>
      <c r="I8751" t="s">
        <v>46</v>
      </c>
      <c r="J8751">
        <v>127.53619999999998</v>
      </c>
      <c r="K8751">
        <v>295.03146109003421</v>
      </c>
      <c r="L8751" t="str">
        <f>TEXT(Orders[[#This Row],[date]],"MMM")</f>
        <v>Dec</v>
      </c>
    </row>
    <row r="8752" spans="1:12" x14ac:dyDescent="0.3">
      <c r="A8752" s="2">
        <v>45211</v>
      </c>
      <c r="B8752">
        <v>1010044</v>
      </c>
      <c r="C8752" t="s">
        <v>3235</v>
      </c>
      <c r="D8752" t="s">
        <v>3175</v>
      </c>
      <c r="E8752">
        <v>54</v>
      </c>
      <c r="F8752">
        <v>170.76419999999999</v>
      </c>
      <c r="G8752" t="s">
        <v>41</v>
      </c>
      <c r="H8752" t="s">
        <v>45</v>
      </c>
      <c r="I8752" t="s">
        <v>46</v>
      </c>
      <c r="J8752">
        <v>116.76419999999999</v>
      </c>
      <c r="K8752">
        <v>216.22999999999996</v>
      </c>
      <c r="L8752" t="str">
        <f>TEXT(Orders[[#This Row],[date]],"MMM")</f>
        <v>Oct</v>
      </c>
    </row>
    <row r="8753" spans="1:12" x14ac:dyDescent="0.3">
      <c r="A8753" s="2">
        <v>45098</v>
      </c>
      <c r="B8753">
        <v>1012904</v>
      </c>
      <c r="C8753" t="s">
        <v>4355</v>
      </c>
      <c r="D8753" t="s">
        <v>3173</v>
      </c>
      <c r="E8753">
        <v>93.34</v>
      </c>
      <c r="F8753">
        <v>170.76419999999999</v>
      </c>
      <c r="G8753" t="s">
        <v>1995</v>
      </c>
      <c r="H8753" t="s">
        <v>88</v>
      </c>
      <c r="I8753" t="s">
        <v>36</v>
      </c>
      <c r="J8753">
        <v>77.424199999999985</v>
      </c>
      <c r="K8753">
        <v>82.948575101778417</v>
      </c>
      <c r="L8753" t="str">
        <f>TEXT(Orders[[#This Row],[date]],"MMM")</f>
        <v>Jun</v>
      </c>
    </row>
    <row r="8754" spans="1:12" x14ac:dyDescent="0.3">
      <c r="A8754" s="2">
        <v>45255</v>
      </c>
      <c r="B8754">
        <v>1013860</v>
      </c>
      <c r="C8754" t="s">
        <v>5892</v>
      </c>
      <c r="D8754" t="s">
        <v>3175</v>
      </c>
      <c r="E8754">
        <v>93.34</v>
      </c>
      <c r="F8754">
        <v>170.76419999999999</v>
      </c>
      <c r="G8754" t="s">
        <v>2484</v>
      </c>
      <c r="H8754" t="s">
        <v>26</v>
      </c>
      <c r="I8754" t="s">
        <v>13</v>
      </c>
      <c r="J8754">
        <v>77.424199999999985</v>
      </c>
      <c r="K8754">
        <v>82.948575101778417</v>
      </c>
      <c r="L8754" t="str">
        <f>TEXT(Orders[[#This Row],[date]],"MMM")</f>
        <v>Nov</v>
      </c>
    </row>
    <row r="8755" spans="1:12" x14ac:dyDescent="0.3">
      <c r="A8755" s="2">
        <v>45205</v>
      </c>
      <c r="B8755">
        <v>1012781</v>
      </c>
      <c r="C8755" t="s">
        <v>3299</v>
      </c>
      <c r="D8755" t="s">
        <v>3172</v>
      </c>
      <c r="E8755">
        <v>105.70399999999999</v>
      </c>
      <c r="F8755">
        <v>170.76419999999999</v>
      </c>
      <c r="G8755" t="s">
        <v>1750</v>
      </c>
      <c r="H8755" t="s">
        <v>26</v>
      </c>
      <c r="I8755" t="s">
        <v>13</v>
      </c>
      <c r="J8755">
        <v>65.060199999999995</v>
      </c>
      <c r="K8755">
        <v>61.549421024748355</v>
      </c>
      <c r="L8755" t="str">
        <f>TEXT(Orders[[#This Row],[date]],"MMM")</f>
        <v>Oct</v>
      </c>
    </row>
    <row r="8756" spans="1:12" x14ac:dyDescent="0.3">
      <c r="A8756" s="2">
        <v>45214</v>
      </c>
      <c r="B8756">
        <v>1011858</v>
      </c>
      <c r="C8756" t="s">
        <v>4284</v>
      </c>
      <c r="D8756" t="s">
        <v>3172</v>
      </c>
      <c r="E8756">
        <v>106.828</v>
      </c>
      <c r="F8756">
        <v>170.76419999999999</v>
      </c>
      <c r="G8756" t="s">
        <v>2753</v>
      </c>
      <c r="H8756" t="s">
        <v>54</v>
      </c>
      <c r="I8756" t="s">
        <v>20</v>
      </c>
      <c r="J8756">
        <v>63.936199999999985</v>
      </c>
      <c r="K8756">
        <v>59.849664881866161</v>
      </c>
      <c r="L8756" t="str">
        <f>TEXT(Orders[[#This Row],[date]],"MMM")</f>
        <v>Oct</v>
      </c>
    </row>
    <row r="8757" spans="1:12" x14ac:dyDescent="0.3">
      <c r="A8757" s="2">
        <v>45255</v>
      </c>
      <c r="B8757">
        <v>1017738</v>
      </c>
      <c r="C8757" t="s">
        <v>5009</v>
      </c>
      <c r="D8757" t="s">
        <v>3173</v>
      </c>
      <c r="E8757">
        <v>107.952</v>
      </c>
      <c r="F8757">
        <v>170.76419999999999</v>
      </c>
      <c r="G8757" t="s">
        <v>2737</v>
      </c>
      <c r="H8757" t="s">
        <v>45</v>
      </c>
      <c r="I8757" t="s">
        <v>46</v>
      </c>
      <c r="J8757">
        <v>62.81219999999999</v>
      </c>
      <c r="K8757">
        <v>58.185304579813248</v>
      </c>
      <c r="L8757" t="str">
        <f>TEXT(Orders[[#This Row],[date]],"MMM")</f>
        <v>Nov</v>
      </c>
    </row>
    <row r="8758" spans="1:12" x14ac:dyDescent="0.3">
      <c r="A8758" s="2">
        <v>45290</v>
      </c>
      <c r="B8758">
        <v>1019749</v>
      </c>
      <c r="C8758" t="s">
        <v>5138</v>
      </c>
      <c r="D8758" t="s">
        <v>3171</v>
      </c>
      <c r="E8758">
        <v>157.40800000000002</v>
      </c>
      <c r="F8758">
        <v>170.76419999999999</v>
      </c>
      <c r="G8758" t="s">
        <v>2663</v>
      </c>
      <c r="H8758" t="s">
        <v>30</v>
      </c>
      <c r="I8758" t="s">
        <v>13</v>
      </c>
      <c r="J8758">
        <v>13.356199999999973</v>
      </c>
      <c r="K8758">
        <v>8.4850833502744276</v>
      </c>
      <c r="L8758" t="str">
        <f>TEXT(Orders[[#This Row],[date]],"MMM")</f>
        <v>Dec</v>
      </c>
    </row>
    <row r="8759" spans="1:12" x14ac:dyDescent="0.3">
      <c r="A8759" s="2">
        <v>45217</v>
      </c>
      <c r="B8759">
        <v>1011419</v>
      </c>
      <c r="C8759" t="s">
        <v>5109</v>
      </c>
      <c r="D8759" t="s">
        <v>3176</v>
      </c>
      <c r="E8759">
        <v>168.648</v>
      </c>
      <c r="F8759">
        <v>170.76419999999999</v>
      </c>
      <c r="G8759" t="s">
        <v>170</v>
      </c>
      <c r="H8759" t="s">
        <v>57</v>
      </c>
      <c r="I8759" t="s">
        <v>20</v>
      </c>
      <c r="J8759">
        <v>2.1161999999999921</v>
      </c>
      <c r="K8759">
        <v>1.2548029030880841</v>
      </c>
      <c r="L8759" t="str">
        <f>TEXT(Orders[[#This Row],[date]],"MMM")</f>
        <v>Oct</v>
      </c>
    </row>
    <row r="8760" spans="1:12" x14ac:dyDescent="0.3">
      <c r="A8760" s="2">
        <v>45238</v>
      </c>
      <c r="B8760">
        <v>1013525</v>
      </c>
      <c r="C8760" t="s">
        <v>4786</v>
      </c>
      <c r="D8760" t="s">
        <v>3179</v>
      </c>
      <c r="E8760">
        <v>224.84800000000001</v>
      </c>
      <c r="F8760">
        <v>170.76419999999999</v>
      </c>
      <c r="G8760" t="s">
        <v>2866</v>
      </c>
      <c r="H8760" t="s">
        <v>35</v>
      </c>
      <c r="I8760" t="s">
        <v>36</v>
      </c>
      <c r="J8760">
        <v>-54.083800000000025</v>
      </c>
      <c r="K8760">
        <v>-24.053493915889856</v>
      </c>
      <c r="L8760" t="str">
        <f>TEXT(Orders[[#This Row],[date]],"MMM")</f>
        <v>Nov</v>
      </c>
    </row>
    <row r="8761" spans="1:12" x14ac:dyDescent="0.3">
      <c r="A8761" s="2">
        <v>45158</v>
      </c>
      <c r="B8761">
        <v>1019282</v>
      </c>
      <c r="C8761" t="s">
        <v>5950</v>
      </c>
      <c r="D8761" t="s">
        <v>3179</v>
      </c>
      <c r="E8761">
        <v>225.97200000000001</v>
      </c>
      <c r="F8761">
        <v>170.76419999999999</v>
      </c>
      <c r="G8761" t="s">
        <v>368</v>
      </c>
      <c r="H8761" t="s">
        <v>19</v>
      </c>
      <c r="I8761" t="s">
        <v>20</v>
      </c>
      <c r="J8761">
        <v>-55.20780000000002</v>
      </c>
      <c r="K8761">
        <v>-24.431256969890082</v>
      </c>
      <c r="L8761" t="str">
        <f>TEXT(Orders[[#This Row],[date]],"MMM")</f>
        <v>Aug</v>
      </c>
    </row>
    <row r="8762" spans="1:12" x14ac:dyDescent="0.3">
      <c r="A8762" s="2">
        <v>45275</v>
      </c>
      <c r="B8762">
        <v>1002723</v>
      </c>
      <c r="C8762" t="s">
        <v>5512</v>
      </c>
      <c r="D8762" t="s">
        <v>3172</v>
      </c>
      <c r="E8762">
        <v>52.262400000000007</v>
      </c>
      <c r="F8762">
        <v>170.79920000000001</v>
      </c>
      <c r="G8762" t="s">
        <v>3039</v>
      </c>
      <c r="H8762" t="s">
        <v>19</v>
      </c>
      <c r="I8762" t="s">
        <v>20</v>
      </c>
      <c r="J8762">
        <v>118.5368</v>
      </c>
      <c r="K8762">
        <v>226.81086211119271</v>
      </c>
      <c r="L8762" t="str">
        <f>TEXT(Orders[[#This Row],[date]],"MMM")</f>
        <v>Dec</v>
      </c>
    </row>
    <row r="8763" spans="1:12" x14ac:dyDescent="0.3">
      <c r="A8763" s="2">
        <v>45103</v>
      </c>
      <c r="B8763">
        <v>1005180</v>
      </c>
      <c r="C8763" t="s">
        <v>4329</v>
      </c>
      <c r="D8763" t="s">
        <v>3177</v>
      </c>
      <c r="E8763">
        <v>123.78560000000003</v>
      </c>
      <c r="F8763">
        <v>171.02800000000002</v>
      </c>
      <c r="G8763" t="s">
        <v>1202</v>
      </c>
      <c r="H8763" t="s">
        <v>26</v>
      </c>
      <c r="I8763" t="s">
        <v>13</v>
      </c>
      <c r="J8763">
        <v>47.242399999999989</v>
      </c>
      <c r="K8763">
        <v>38.164697670811449</v>
      </c>
      <c r="L8763" t="str">
        <f>TEXT(Orders[[#This Row],[date]],"MMM")</f>
        <v>Jun</v>
      </c>
    </row>
    <row r="8764" spans="1:12" x14ac:dyDescent="0.3">
      <c r="A8764" s="2">
        <v>45032</v>
      </c>
      <c r="B8764">
        <v>1015421</v>
      </c>
      <c r="C8764" t="s">
        <v>5951</v>
      </c>
      <c r="D8764" t="s">
        <v>3177</v>
      </c>
      <c r="E8764">
        <v>157.94799999999998</v>
      </c>
      <c r="F8764">
        <v>171.21239999999997</v>
      </c>
      <c r="G8764" t="s">
        <v>1597</v>
      </c>
      <c r="H8764" t="s">
        <v>12</v>
      </c>
      <c r="I8764" t="s">
        <v>13</v>
      </c>
      <c r="J8764">
        <v>13.264399999999995</v>
      </c>
      <c r="K8764">
        <v>8.3979537569326599</v>
      </c>
      <c r="L8764" t="str">
        <f>TEXT(Orders[[#This Row],[date]],"MMM")</f>
        <v>Apr</v>
      </c>
    </row>
    <row r="8765" spans="1:12" x14ac:dyDescent="0.3">
      <c r="A8765" s="2">
        <v>45265</v>
      </c>
      <c r="B8765">
        <v>1011649</v>
      </c>
      <c r="C8765" t="s">
        <v>5725</v>
      </c>
      <c r="D8765" t="s">
        <v>3179</v>
      </c>
      <c r="E8765">
        <v>228.76</v>
      </c>
      <c r="F8765">
        <v>171.21239999999997</v>
      </c>
      <c r="G8765" t="s">
        <v>2696</v>
      </c>
      <c r="H8765" t="s">
        <v>26</v>
      </c>
      <c r="I8765" t="s">
        <v>13</v>
      </c>
      <c r="J8765">
        <v>-57.547600000000017</v>
      </c>
      <c r="K8765">
        <v>-25.156321035146011</v>
      </c>
      <c r="L8765" t="str">
        <f>TEXT(Orders[[#This Row],[date]],"MMM")</f>
        <v>Dec</v>
      </c>
    </row>
    <row r="8766" spans="1:12" x14ac:dyDescent="0.3">
      <c r="A8766" s="2">
        <v>45139</v>
      </c>
      <c r="B8766">
        <v>1006260</v>
      </c>
      <c r="C8766" t="s">
        <v>4571</v>
      </c>
      <c r="D8766" t="s">
        <v>3177</v>
      </c>
      <c r="E8766">
        <v>8.4199999999999875</v>
      </c>
      <c r="F8766">
        <v>171.2124</v>
      </c>
      <c r="G8766" t="s">
        <v>2606</v>
      </c>
      <c r="H8766" t="s">
        <v>88</v>
      </c>
      <c r="I8766" t="s">
        <v>36</v>
      </c>
      <c r="J8766">
        <v>162.79240000000001</v>
      </c>
      <c r="K8766">
        <v>1933.4014251781505</v>
      </c>
      <c r="L8766" t="str">
        <f>TEXT(Orders[[#This Row],[date]],"MMM")</f>
        <v>Aug</v>
      </c>
    </row>
    <row r="8767" spans="1:12" x14ac:dyDescent="0.3">
      <c r="A8767" s="2">
        <v>45177</v>
      </c>
      <c r="B8767">
        <v>1009644</v>
      </c>
      <c r="C8767" t="s">
        <v>3922</v>
      </c>
      <c r="D8767" t="s">
        <v>3177</v>
      </c>
      <c r="E8767">
        <v>16.27200000000002</v>
      </c>
      <c r="F8767">
        <v>171.2124</v>
      </c>
      <c r="G8767" t="s">
        <v>1859</v>
      </c>
      <c r="H8767" t="s">
        <v>12</v>
      </c>
      <c r="I8767" t="s">
        <v>13</v>
      </c>
      <c r="J8767">
        <v>154.94039999999998</v>
      </c>
      <c r="K8767">
        <v>952.19026548672434</v>
      </c>
      <c r="L8767" t="str">
        <f>TEXT(Orders[[#This Row],[date]],"MMM")</f>
        <v>Sep</v>
      </c>
    </row>
    <row r="8768" spans="1:12" x14ac:dyDescent="0.3">
      <c r="A8768" s="2">
        <v>45123</v>
      </c>
      <c r="B8768">
        <v>1013880</v>
      </c>
      <c r="C8768" t="s">
        <v>3671</v>
      </c>
      <c r="D8768" t="s">
        <v>3179</v>
      </c>
      <c r="E8768">
        <v>34.307999999999993</v>
      </c>
      <c r="F8768">
        <v>171.2124</v>
      </c>
      <c r="G8768" t="s">
        <v>563</v>
      </c>
      <c r="H8768" t="s">
        <v>30</v>
      </c>
      <c r="I8768" t="s">
        <v>13</v>
      </c>
      <c r="J8768">
        <v>136.90440000000001</v>
      </c>
      <c r="K8768">
        <v>399.04512067156361</v>
      </c>
      <c r="L8768" t="str">
        <f>TEXT(Orders[[#This Row],[date]],"MMM")</f>
        <v>Jul</v>
      </c>
    </row>
    <row r="8769" spans="1:12" x14ac:dyDescent="0.3">
      <c r="A8769" s="2">
        <v>45211</v>
      </c>
      <c r="B8769">
        <v>1006142</v>
      </c>
      <c r="C8769" t="s">
        <v>4780</v>
      </c>
      <c r="D8769" t="s">
        <v>3172</v>
      </c>
      <c r="E8769">
        <v>38.424000000000007</v>
      </c>
      <c r="F8769">
        <v>171.2124</v>
      </c>
      <c r="G8769" t="s">
        <v>3068</v>
      </c>
      <c r="H8769" t="s">
        <v>12</v>
      </c>
      <c r="I8769" t="s">
        <v>13</v>
      </c>
      <c r="J8769">
        <v>132.7884</v>
      </c>
      <c r="K8769">
        <v>345.5871330418488</v>
      </c>
      <c r="L8769" t="str">
        <f>TEXT(Orders[[#This Row],[date]],"MMM")</f>
        <v>Oct</v>
      </c>
    </row>
    <row r="8770" spans="1:12" x14ac:dyDescent="0.3">
      <c r="A8770" s="2">
        <v>45060</v>
      </c>
      <c r="B8770">
        <v>1016934</v>
      </c>
      <c r="C8770" t="s">
        <v>4756</v>
      </c>
      <c r="D8770" t="s">
        <v>3171</v>
      </c>
      <c r="E8770">
        <v>63.531999999999982</v>
      </c>
      <c r="F8770">
        <v>171.2124</v>
      </c>
      <c r="G8770" t="s">
        <v>2748</v>
      </c>
      <c r="H8770" t="s">
        <v>54</v>
      </c>
      <c r="I8770" t="s">
        <v>20</v>
      </c>
      <c r="J8770">
        <v>107.68040000000002</v>
      </c>
      <c r="K8770">
        <v>169.49002077693137</v>
      </c>
      <c r="L8770" t="str">
        <f>TEXT(Orders[[#This Row],[date]],"MMM")</f>
        <v>May</v>
      </c>
    </row>
    <row r="8771" spans="1:12" x14ac:dyDescent="0.3">
      <c r="A8771" s="2">
        <v>45198</v>
      </c>
      <c r="B8771">
        <v>1013703</v>
      </c>
      <c r="C8771" t="s">
        <v>4599</v>
      </c>
      <c r="D8771" t="s">
        <v>3176</v>
      </c>
      <c r="E8771">
        <v>64.655999999999977</v>
      </c>
      <c r="F8771">
        <v>171.2124</v>
      </c>
      <c r="G8771" t="s">
        <v>1577</v>
      </c>
      <c r="H8771" t="s">
        <v>50</v>
      </c>
      <c r="I8771" t="s">
        <v>36</v>
      </c>
      <c r="J8771">
        <v>106.55640000000002</v>
      </c>
      <c r="K8771">
        <v>164.80512249443217</v>
      </c>
      <c r="L8771" t="str">
        <f>TEXT(Orders[[#This Row],[date]],"MMM")</f>
        <v>Sep</v>
      </c>
    </row>
    <row r="8772" spans="1:12" x14ac:dyDescent="0.3">
      <c r="A8772" s="2">
        <v>44970</v>
      </c>
      <c r="B8772">
        <v>1016373</v>
      </c>
      <c r="C8772" t="s">
        <v>3418</v>
      </c>
      <c r="D8772" t="s">
        <v>3171</v>
      </c>
      <c r="E8772">
        <v>83.763999999999996</v>
      </c>
      <c r="F8772">
        <v>171.2124</v>
      </c>
      <c r="G8772" t="s">
        <v>1822</v>
      </c>
      <c r="H8772" t="s">
        <v>57</v>
      </c>
      <c r="I8772" t="s">
        <v>20</v>
      </c>
      <c r="J8772">
        <v>87.448400000000007</v>
      </c>
      <c r="K8772">
        <v>104.39854830237334</v>
      </c>
      <c r="L8772" t="str">
        <f>TEXT(Orders[[#This Row],[date]],"MMM")</f>
        <v>Feb</v>
      </c>
    </row>
    <row r="8773" spans="1:12" x14ac:dyDescent="0.3">
      <c r="A8773" s="2">
        <v>45218</v>
      </c>
      <c r="B8773">
        <v>1009132</v>
      </c>
      <c r="C8773" t="s">
        <v>4288</v>
      </c>
      <c r="D8773" t="s">
        <v>3175</v>
      </c>
      <c r="E8773">
        <v>88.188000000000017</v>
      </c>
      <c r="F8773">
        <v>171.2124</v>
      </c>
      <c r="G8773" t="s">
        <v>1371</v>
      </c>
      <c r="H8773" t="s">
        <v>45</v>
      </c>
      <c r="I8773" t="s">
        <v>46</v>
      </c>
      <c r="J8773">
        <v>83.024399999999986</v>
      </c>
      <c r="K8773">
        <v>94.144781602939148</v>
      </c>
      <c r="L8773" t="str">
        <f>TEXT(Orders[[#This Row],[date]],"MMM")</f>
        <v>Oct</v>
      </c>
    </row>
    <row r="8774" spans="1:12" x14ac:dyDescent="0.3">
      <c r="A8774" s="2">
        <v>45153</v>
      </c>
      <c r="B8774">
        <v>1019404</v>
      </c>
      <c r="C8774" t="s">
        <v>5952</v>
      </c>
      <c r="D8774" t="s">
        <v>3175</v>
      </c>
      <c r="E8774">
        <v>147.83199999999999</v>
      </c>
      <c r="F8774">
        <v>171.2124</v>
      </c>
      <c r="G8774" t="s">
        <v>2629</v>
      </c>
      <c r="H8774" t="s">
        <v>75</v>
      </c>
      <c r="I8774" t="s">
        <v>46</v>
      </c>
      <c r="J8774">
        <v>23.380400000000009</v>
      </c>
      <c r="K8774">
        <v>15.815520320363664</v>
      </c>
      <c r="L8774" t="str">
        <f>TEXT(Orders[[#This Row],[date]],"MMM")</f>
        <v>Aug</v>
      </c>
    </row>
    <row r="8775" spans="1:12" x14ac:dyDescent="0.3">
      <c r="A8775" s="2">
        <v>44934</v>
      </c>
      <c r="B8775">
        <v>1013188</v>
      </c>
      <c r="C8775" t="s">
        <v>5873</v>
      </c>
      <c r="D8775" t="s">
        <v>3172</v>
      </c>
      <c r="E8775">
        <v>152.328</v>
      </c>
      <c r="F8775">
        <v>171.2124</v>
      </c>
      <c r="G8775" t="s">
        <v>2880</v>
      </c>
      <c r="H8775" t="s">
        <v>57</v>
      </c>
      <c r="I8775" t="s">
        <v>20</v>
      </c>
      <c r="J8775">
        <v>18.884399999999999</v>
      </c>
      <c r="K8775">
        <v>12.397195525445092</v>
      </c>
      <c r="L8775" t="str">
        <f>TEXT(Orders[[#This Row],[date]],"MMM")</f>
        <v>Jan</v>
      </c>
    </row>
    <row r="8776" spans="1:12" x14ac:dyDescent="0.3">
      <c r="A8776" s="2">
        <v>45156</v>
      </c>
      <c r="B8776">
        <v>1019724</v>
      </c>
      <c r="C8776" t="s">
        <v>5694</v>
      </c>
      <c r="D8776" t="s">
        <v>3173</v>
      </c>
      <c r="E8776">
        <v>152.328</v>
      </c>
      <c r="F8776">
        <v>171.2124</v>
      </c>
      <c r="G8776" t="s">
        <v>1507</v>
      </c>
      <c r="H8776" t="s">
        <v>19</v>
      </c>
      <c r="I8776" t="s">
        <v>20</v>
      </c>
      <c r="J8776">
        <v>18.884399999999999</v>
      </c>
      <c r="K8776">
        <v>12.397195525445092</v>
      </c>
      <c r="L8776" t="str">
        <f>TEXT(Orders[[#This Row],[date]],"MMM")</f>
        <v>Aug</v>
      </c>
    </row>
    <row r="8777" spans="1:12" x14ac:dyDescent="0.3">
      <c r="A8777" s="2">
        <v>45260</v>
      </c>
      <c r="B8777">
        <v>1007964</v>
      </c>
      <c r="C8777" t="s">
        <v>3286</v>
      </c>
      <c r="D8777" t="s">
        <v>3177</v>
      </c>
      <c r="E8777">
        <v>156.95200000000003</v>
      </c>
      <c r="F8777">
        <v>171.2124</v>
      </c>
      <c r="G8777" t="s">
        <v>117</v>
      </c>
      <c r="H8777" t="s">
        <v>35</v>
      </c>
      <c r="I8777" t="s">
        <v>36</v>
      </c>
      <c r="J8777">
        <v>14.260399999999976</v>
      </c>
      <c r="K8777">
        <v>9.0858351597940601</v>
      </c>
      <c r="L8777" t="str">
        <f>TEXT(Orders[[#This Row],[date]],"MMM")</f>
        <v>Nov</v>
      </c>
    </row>
    <row r="8778" spans="1:12" x14ac:dyDescent="0.3">
      <c r="A8778" s="2">
        <v>44943</v>
      </c>
      <c r="B8778">
        <v>1017416</v>
      </c>
      <c r="C8778" t="s">
        <v>3979</v>
      </c>
      <c r="D8778" t="s">
        <v>3176</v>
      </c>
      <c r="E8778">
        <v>165.816</v>
      </c>
      <c r="F8778">
        <v>171.2124</v>
      </c>
      <c r="G8778" t="s">
        <v>2425</v>
      </c>
      <c r="H8778" t="s">
        <v>30</v>
      </c>
      <c r="I8778" t="s">
        <v>13</v>
      </c>
      <c r="J8778">
        <v>5.3963999999999999</v>
      </c>
      <c r="K8778">
        <v>3.2544507164567955</v>
      </c>
      <c r="L8778" t="str">
        <f>TEXT(Orders[[#This Row],[date]],"MMM")</f>
        <v>Jan</v>
      </c>
    </row>
    <row r="8779" spans="1:12" x14ac:dyDescent="0.3">
      <c r="A8779" s="2">
        <v>44955</v>
      </c>
      <c r="B8779">
        <v>1014143</v>
      </c>
      <c r="C8779" t="s">
        <v>5732</v>
      </c>
      <c r="D8779" t="s">
        <v>3173</v>
      </c>
      <c r="E8779">
        <v>214.148</v>
      </c>
      <c r="F8779">
        <v>171.2124</v>
      </c>
      <c r="G8779" t="s">
        <v>273</v>
      </c>
      <c r="H8779" t="s">
        <v>50</v>
      </c>
      <c r="I8779" t="s">
        <v>36</v>
      </c>
      <c r="J8779">
        <v>-42.935599999999994</v>
      </c>
      <c r="K8779">
        <v>-20.049498477688324</v>
      </c>
      <c r="L8779" t="str">
        <f>TEXT(Orders[[#This Row],[date]],"MMM")</f>
        <v>Jan</v>
      </c>
    </row>
    <row r="8780" spans="1:12" x14ac:dyDescent="0.3">
      <c r="A8780" s="2">
        <v>45202</v>
      </c>
      <c r="B8780">
        <v>1005382</v>
      </c>
      <c r="C8780" t="s">
        <v>5887</v>
      </c>
      <c r="D8780" t="s">
        <v>3173</v>
      </c>
      <c r="E8780">
        <v>255.84000000000003</v>
      </c>
      <c r="F8780">
        <v>171.2124</v>
      </c>
      <c r="G8780" t="s">
        <v>1094</v>
      </c>
      <c r="H8780" t="s">
        <v>35</v>
      </c>
      <c r="I8780" t="s">
        <v>36</v>
      </c>
      <c r="J8780">
        <v>-84.627600000000029</v>
      </c>
      <c r="K8780">
        <v>-33.078330206378993</v>
      </c>
      <c r="L8780" t="str">
        <f>TEXT(Orders[[#This Row],[date]],"MMM")</f>
        <v>Oct</v>
      </c>
    </row>
    <row r="8781" spans="1:12" x14ac:dyDescent="0.3">
      <c r="A8781" s="2">
        <v>45118</v>
      </c>
      <c r="B8781">
        <v>1000899</v>
      </c>
      <c r="C8781" t="s">
        <v>4329</v>
      </c>
      <c r="D8781" t="s">
        <v>3173</v>
      </c>
      <c r="E8781">
        <v>687.1296000000001</v>
      </c>
      <c r="F8781">
        <v>171.35414399999999</v>
      </c>
      <c r="G8781" t="s">
        <v>1202</v>
      </c>
      <c r="H8781" t="s">
        <v>26</v>
      </c>
      <c r="I8781" t="s">
        <v>13</v>
      </c>
      <c r="J8781">
        <v>-515.77545600000008</v>
      </c>
      <c r="K8781">
        <v>-75.062325360456015</v>
      </c>
      <c r="L8781" t="str">
        <f>TEXT(Orders[[#This Row],[date]],"MMM")</f>
        <v>Jul</v>
      </c>
    </row>
    <row r="8782" spans="1:12" x14ac:dyDescent="0.3">
      <c r="A8782" s="2">
        <v>45158</v>
      </c>
      <c r="B8782">
        <v>1000885</v>
      </c>
      <c r="C8782" t="s">
        <v>5953</v>
      </c>
      <c r="D8782" t="s">
        <v>3177</v>
      </c>
      <c r="E8782">
        <v>45.386880000000005</v>
      </c>
      <c r="F8782">
        <v>171.37685760000008</v>
      </c>
      <c r="G8782" t="s">
        <v>1188</v>
      </c>
      <c r="H8782" t="s">
        <v>45</v>
      </c>
      <c r="I8782" t="s">
        <v>46</v>
      </c>
      <c r="J8782">
        <v>125.98997760000007</v>
      </c>
      <c r="K8782">
        <v>277.59118406023953</v>
      </c>
      <c r="L8782" t="str">
        <f>TEXT(Orders[[#This Row],[date]],"MMM")</f>
        <v>Aug</v>
      </c>
    </row>
    <row r="8783" spans="1:12" x14ac:dyDescent="0.3">
      <c r="A8783" s="2">
        <v>45037</v>
      </c>
      <c r="B8783">
        <v>1003304</v>
      </c>
      <c r="C8783" t="s">
        <v>5954</v>
      </c>
      <c r="D8783" t="s">
        <v>3172</v>
      </c>
      <c r="E8783">
        <v>223.59360000000004</v>
      </c>
      <c r="F8783">
        <v>171.38680000000002</v>
      </c>
      <c r="G8783" t="s">
        <v>799</v>
      </c>
      <c r="H8783" t="s">
        <v>26</v>
      </c>
      <c r="I8783" t="s">
        <v>13</v>
      </c>
      <c r="J8783">
        <v>-52.206800000000015</v>
      </c>
      <c r="K8783">
        <v>-23.348968843473163</v>
      </c>
      <c r="L8783" t="str">
        <f>TEXT(Orders[[#This Row],[date]],"MMM")</f>
        <v>Apr</v>
      </c>
    </row>
    <row r="8784" spans="1:12" x14ac:dyDescent="0.3">
      <c r="A8784" s="2">
        <v>44932</v>
      </c>
      <c r="B8784">
        <v>1014919</v>
      </c>
      <c r="C8784" t="s">
        <v>5596</v>
      </c>
      <c r="D8784" t="s">
        <v>3180</v>
      </c>
      <c r="E8784">
        <v>40.144000000000005</v>
      </c>
      <c r="F8784">
        <v>171.39168000000001</v>
      </c>
      <c r="G8784" t="s">
        <v>900</v>
      </c>
      <c r="H8784" t="s">
        <v>12</v>
      </c>
      <c r="I8784" t="s">
        <v>13</v>
      </c>
      <c r="J8784">
        <v>131.24768</v>
      </c>
      <c r="K8784">
        <v>326.94220805101628</v>
      </c>
      <c r="L8784" t="str">
        <f>TEXT(Orders[[#This Row],[date]],"MMM")</f>
        <v>Jan</v>
      </c>
    </row>
    <row r="8785" spans="1:12" x14ac:dyDescent="0.3">
      <c r="A8785" s="2">
        <v>45127</v>
      </c>
      <c r="B8785">
        <v>1004908</v>
      </c>
      <c r="C8785" t="s">
        <v>5955</v>
      </c>
      <c r="D8785" t="s">
        <v>3177</v>
      </c>
      <c r="E8785">
        <v>123.35680000000001</v>
      </c>
      <c r="F8785">
        <v>171.57400000000004</v>
      </c>
      <c r="G8785" t="s">
        <v>3007</v>
      </c>
      <c r="H8785" t="s">
        <v>88</v>
      </c>
      <c r="I8785" t="s">
        <v>36</v>
      </c>
      <c r="J8785">
        <v>48.217200000000034</v>
      </c>
      <c r="K8785">
        <v>39.087589820747645</v>
      </c>
      <c r="L8785" t="str">
        <f>TEXT(Orders[[#This Row],[date]],"MMM")</f>
        <v>Jul</v>
      </c>
    </row>
    <row r="8786" spans="1:12" x14ac:dyDescent="0.3">
      <c r="A8786" s="2">
        <v>45245</v>
      </c>
      <c r="B8786">
        <v>1017743</v>
      </c>
      <c r="C8786" t="s">
        <v>3521</v>
      </c>
      <c r="D8786" t="s">
        <v>3176</v>
      </c>
      <c r="E8786">
        <v>158.488</v>
      </c>
      <c r="F8786">
        <v>171.66059999999999</v>
      </c>
      <c r="G8786" t="s">
        <v>375</v>
      </c>
      <c r="H8786" t="s">
        <v>75</v>
      </c>
      <c r="I8786" t="s">
        <v>46</v>
      </c>
      <c r="J8786">
        <v>13.172599999999989</v>
      </c>
      <c r="K8786">
        <v>8.3114178991469316</v>
      </c>
      <c r="L8786" t="str">
        <f>TEXT(Orders[[#This Row],[date]],"MMM")</f>
        <v>Nov</v>
      </c>
    </row>
    <row r="8787" spans="1:12" x14ac:dyDescent="0.3">
      <c r="A8787" s="2">
        <v>45291</v>
      </c>
      <c r="B8787">
        <v>1016278</v>
      </c>
      <c r="C8787" t="s">
        <v>3863</v>
      </c>
      <c r="D8787" t="s">
        <v>3172</v>
      </c>
      <c r="E8787">
        <v>29.228000000000009</v>
      </c>
      <c r="F8787">
        <v>171.66060000000002</v>
      </c>
      <c r="G8787" t="s">
        <v>1283</v>
      </c>
      <c r="H8787" t="s">
        <v>69</v>
      </c>
      <c r="I8787" t="s">
        <v>46</v>
      </c>
      <c r="J8787">
        <v>142.43260000000001</v>
      </c>
      <c r="K8787">
        <v>487.31558779252759</v>
      </c>
      <c r="L8787" t="str">
        <f>TEXT(Orders[[#This Row],[date]],"MMM")</f>
        <v>Dec</v>
      </c>
    </row>
    <row r="8788" spans="1:12" x14ac:dyDescent="0.3">
      <c r="A8788" s="2">
        <v>44945</v>
      </c>
      <c r="B8788">
        <v>1017442</v>
      </c>
      <c r="C8788" t="s">
        <v>4573</v>
      </c>
      <c r="D8788" t="s">
        <v>3176</v>
      </c>
      <c r="E8788">
        <v>44.963999999999999</v>
      </c>
      <c r="F8788">
        <v>171.66060000000002</v>
      </c>
      <c r="G8788" t="s">
        <v>1543</v>
      </c>
      <c r="H8788" t="s">
        <v>54</v>
      </c>
      <c r="I8788" t="s">
        <v>20</v>
      </c>
      <c r="J8788">
        <v>126.69660000000002</v>
      </c>
      <c r="K8788">
        <v>281.77341873498801</v>
      </c>
      <c r="L8788" t="str">
        <f>TEXT(Orders[[#This Row],[date]],"MMM")</f>
        <v>Jan</v>
      </c>
    </row>
    <row r="8789" spans="1:12" x14ac:dyDescent="0.3">
      <c r="A8789" s="2">
        <v>45016</v>
      </c>
      <c r="B8789">
        <v>1013408</v>
      </c>
      <c r="C8789" t="s">
        <v>5477</v>
      </c>
      <c r="D8789" t="s">
        <v>3177</v>
      </c>
      <c r="E8789">
        <v>47.212000000000018</v>
      </c>
      <c r="F8789">
        <v>171.66060000000002</v>
      </c>
      <c r="G8789" t="s">
        <v>3029</v>
      </c>
      <c r="H8789" t="s">
        <v>88</v>
      </c>
      <c r="I8789" t="s">
        <v>36</v>
      </c>
      <c r="J8789">
        <v>124.4486</v>
      </c>
      <c r="K8789">
        <v>263.59527238837575</v>
      </c>
      <c r="L8789" t="str">
        <f>TEXT(Orders[[#This Row],[date]],"MMM")</f>
        <v>Mar</v>
      </c>
    </row>
    <row r="8790" spans="1:12" x14ac:dyDescent="0.3">
      <c r="A8790" s="2">
        <v>44980</v>
      </c>
      <c r="B8790">
        <v>1014262</v>
      </c>
      <c r="C8790" t="s">
        <v>4622</v>
      </c>
      <c r="D8790" t="s">
        <v>3174</v>
      </c>
      <c r="E8790">
        <v>51.707999999999998</v>
      </c>
      <c r="F8790">
        <v>171.66060000000002</v>
      </c>
      <c r="G8790" t="s">
        <v>1729</v>
      </c>
      <c r="H8790" t="s">
        <v>30</v>
      </c>
      <c r="I8790" t="s">
        <v>13</v>
      </c>
      <c r="J8790">
        <v>119.95260000000002</v>
      </c>
      <c r="K8790">
        <v>231.98073799025298</v>
      </c>
      <c r="L8790" t="str">
        <f>TEXT(Orders[[#This Row],[date]],"MMM")</f>
        <v>Feb</v>
      </c>
    </row>
    <row r="8791" spans="1:12" x14ac:dyDescent="0.3">
      <c r="A8791" s="2">
        <v>45069</v>
      </c>
      <c r="B8791">
        <v>1011694</v>
      </c>
      <c r="C8791" t="s">
        <v>5051</v>
      </c>
      <c r="D8791" t="s">
        <v>3176</v>
      </c>
      <c r="E8791">
        <v>57.328000000000003</v>
      </c>
      <c r="F8791">
        <v>171.66060000000002</v>
      </c>
      <c r="G8791" t="s">
        <v>2061</v>
      </c>
      <c r="H8791" t="s">
        <v>26</v>
      </c>
      <c r="I8791" t="s">
        <v>13</v>
      </c>
      <c r="J8791">
        <v>114.33260000000001</v>
      </c>
      <c r="K8791">
        <v>199.43587775607034</v>
      </c>
      <c r="L8791" t="str">
        <f>TEXT(Orders[[#This Row],[date]],"MMM")</f>
        <v>May</v>
      </c>
    </row>
    <row r="8792" spans="1:12" x14ac:dyDescent="0.3">
      <c r="A8792" s="2">
        <v>45016</v>
      </c>
      <c r="B8792">
        <v>1016769</v>
      </c>
      <c r="C8792" t="s">
        <v>5418</v>
      </c>
      <c r="D8792" t="s">
        <v>3177</v>
      </c>
      <c r="E8792">
        <v>58.451999999999998</v>
      </c>
      <c r="F8792">
        <v>171.66060000000002</v>
      </c>
      <c r="G8792" t="s">
        <v>474</v>
      </c>
      <c r="H8792" t="s">
        <v>57</v>
      </c>
      <c r="I8792" t="s">
        <v>20</v>
      </c>
      <c r="J8792">
        <v>113.20860000000002</v>
      </c>
      <c r="K8792">
        <v>193.67788955040038</v>
      </c>
      <c r="L8792" t="str">
        <f>TEXT(Orders[[#This Row],[date]],"MMM")</f>
        <v>Mar</v>
      </c>
    </row>
    <row r="8793" spans="1:12" x14ac:dyDescent="0.3">
      <c r="A8793" s="2">
        <v>45106</v>
      </c>
      <c r="B8793">
        <v>1017492</v>
      </c>
      <c r="C8793" t="s">
        <v>5042</v>
      </c>
      <c r="D8793" t="s">
        <v>3176</v>
      </c>
      <c r="E8793">
        <v>65.195999999999998</v>
      </c>
      <c r="F8793">
        <v>171.66060000000002</v>
      </c>
      <c r="G8793" t="s">
        <v>3053</v>
      </c>
      <c r="H8793" t="s">
        <v>26</v>
      </c>
      <c r="I8793" t="s">
        <v>13</v>
      </c>
      <c r="J8793">
        <v>106.46460000000002</v>
      </c>
      <c r="K8793">
        <v>163.29928216455002</v>
      </c>
      <c r="L8793" t="str">
        <f>TEXT(Orders[[#This Row],[date]],"MMM")</f>
        <v>Jun</v>
      </c>
    </row>
    <row r="8794" spans="1:12" x14ac:dyDescent="0.3">
      <c r="A8794" s="2">
        <v>44932</v>
      </c>
      <c r="B8794">
        <v>1006922</v>
      </c>
      <c r="C8794" t="s">
        <v>4071</v>
      </c>
      <c r="D8794" t="s">
        <v>3178</v>
      </c>
      <c r="E8794">
        <v>90.840000000000018</v>
      </c>
      <c r="F8794">
        <v>171.66060000000002</v>
      </c>
      <c r="G8794" t="s">
        <v>1273</v>
      </c>
      <c r="H8794" t="s">
        <v>75</v>
      </c>
      <c r="I8794" t="s">
        <v>46</v>
      </c>
      <c r="J8794">
        <v>80.820599999999999</v>
      </c>
      <c r="K8794">
        <v>88.97027741083221</v>
      </c>
      <c r="L8794" t="str">
        <f>TEXT(Orders[[#This Row],[date]],"MMM")</f>
        <v>Jan</v>
      </c>
    </row>
    <row r="8795" spans="1:12" x14ac:dyDescent="0.3">
      <c r="A8795" s="2">
        <v>45252</v>
      </c>
      <c r="B8795">
        <v>1007095</v>
      </c>
      <c r="C8795" t="s">
        <v>4181</v>
      </c>
      <c r="D8795" t="s">
        <v>3172</v>
      </c>
      <c r="E8795">
        <v>92.144000000000005</v>
      </c>
      <c r="F8795">
        <v>171.66060000000002</v>
      </c>
      <c r="G8795" t="s">
        <v>1038</v>
      </c>
      <c r="H8795" t="s">
        <v>69</v>
      </c>
      <c r="I8795" t="s">
        <v>46</v>
      </c>
      <c r="J8795">
        <v>79.516600000000011</v>
      </c>
      <c r="K8795">
        <v>86.296014933148129</v>
      </c>
      <c r="L8795" t="str">
        <f>TEXT(Orders[[#This Row],[date]],"MMM")</f>
        <v>Nov</v>
      </c>
    </row>
    <row r="8796" spans="1:12" x14ac:dyDescent="0.3">
      <c r="A8796" s="2">
        <v>44999</v>
      </c>
      <c r="B8796">
        <v>1015243</v>
      </c>
      <c r="C8796" t="s">
        <v>4832</v>
      </c>
      <c r="D8796" t="s">
        <v>3178</v>
      </c>
      <c r="E8796">
        <v>102.28800000000001</v>
      </c>
      <c r="F8796">
        <v>171.66060000000002</v>
      </c>
      <c r="G8796" t="s">
        <v>2216</v>
      </c>
      <c r="H8796" t="s">
        <v>26</v>
      </c>
      <c r="I8796" t="s">
        <v>13</v>
      </c>
      <c r="J8796">
        <v>69.372600000000006</v>
      </c>
      <c r="K8796">
        <v>67.820858751759744</v>
      </c>
      <c r="L8796" t="str">
        <f>TEXT(Orders[[#This Row],[date]],"MMM")</f>
        <v>Mar</v>
      </c>
    </row>
    <row r="8797" spans="1:12" x14ac:dyDescent="0.3">
      <c r="A8797" s="2">
        <v>45166</v>
      </c>
      <c r="B8797">
        <v>1007402</v>
      </c>
      <c r="C8797" t="s">
        <v>5698</v>
      </c>
      <c r="D8797" t="s">
        <v>3173</v>
      </c>
      <c r="E8797">
        <v>103.33600000000001</v>
      </c>
      <c r="F8797">
        <v>171.66060000000002</v>
      </c>
      <c r="G8797" t="s">
        <v>508</v>
      </c>
      <c r="H8797" t="s">
        <v>45</v>
      </c>
      <c r="I8797" t="s">
        <v>46</v>
      </c>
      <c r="J8797">
        <v>68.324600000000004</v>
      </c>
      <c r="K8797">
        <v>66.118874351629628</v>
      </c>
      <c r="L8797" t="str">
        <f>TEXT(Orders[[#This Row],[date]],"MMM")</f>
        <v>Aug</v>
      </c>
    </row>
    <row r="8798" spans="1:12" x14ac:dyDescent="0.3">
      <c r="A8798" s="2">
        <v>44933</v>
      </c>
      <c r="B8798">
        <v>1010951</v>
      </c>
      <c r="C8798" t="s">
        <v>4820</v>
      </c>
      <c r="D8798" t="s">
        <v>3173</v>
      </c>
      <c r="E8798">
        <v>136.00800000000001</v>
      </c>
      <c r="F8798">
        <v>171.66060000000002</v>
      </c>
      <c r="G8798" t="s">
        <v>2889</v>
      </c>
      <c r="H8798" t="s">
        <v>26</v>
      </c>
      <c r="I8798" t="s">
        <v>13</v>
      </c>
      <c r="J8798">
        <v>35.652600000000007</v>
      </c>
      <c r="K8798">
        <v>26.213605082053999</v>
      </c>
      <c r="L8798" t="str">
        <f>TEXT(Orders[[#This Row],[date]],"MMM")</f>
        <v>Jan</v>
      </c>
    </row>
    <row r="8799" spans="1:12" x14ac:dyDescent="0.3">
      <c r="A8799" s="2">
        <v>45106</v>
      </c>
      <c r="B8799">
        <v>1015329</v>
      </c>
      <c r="C8799" t="s">
        <v>3992</v>
      </c>
      <c r="D8799" t="s">
        <v>3175</v>
      </c>
      <c r="E8799">
        <v>155.11600000000001</v>
      </c>
      <c r="F8799">
        <v>171.66060000000002</v>
      </c>
      <c r="G8799" t="s">
        <v>840</v>
      </c>
      <c r="H8799" t="s">
        <v>30</v>
      </c>
      <c r="I8799" t="s">
        <v>13</v>
      </c>
      <c r="J8799">
        <v>16.544600000000003</v>
      </c>
      <c r="K8799">
        <v>10.665953222104749</v>
      </c>
      <c r="L8799" t="str">
        <f>TEXT(Orders[[#This Row],[date]],"MMM")</f>
        <v>Jun</v>
      </c>
    </row>
    <row r="8800" spans="1:12" x14ac:dyDescent="0.3">
      <c r="A8800" s="2">
        <v>45218</v>
      </c>
      <c r="B8800">
        <v>1013439</v>
      </c>
      <c r="C8800" t="s">
        <v>5374</v>
      </c>
      <c r="D8800" t="s">
        <v>3178</v>
      </c>
      <c r="E8800">
        <v>162.98400000000001</v>
      </c>
      <c r="F8800">
        <v>171.66060000000002</v>
      </c>
      <c r="G8800" t="s">
        <v>3130</v>
      </c>
      <c r="H8800" t="s">
        <v>12</v>
      </c>
      <c r="I8800" t="s">
        <v>13</v>
      </c>
      <c r="J8800">
        <v>8.6766000000000076</v>
      </c>
      <c r="K8800">
        <v>5.3235900456486576</v>
      </c>
      <c r="L8800" t="str">
        <f>TEXT(Orders[[#This Row],[date]],"MMM")</f>
        <v>Oct</v>
      </c>
    </row>
    <row r="8801" spans="1:12" x14ac:dyDescent="0.3">
      <c r="A8801" s="2">
        <v>45011</v>
      </c>
      <c r="B8801">
        <v>1008999</v>
      </c>
      <c r="C8801" t="s">
        <v>4587</v>
      </c>
      <c r="D8801" t="s">
        <v>3172</v>
      </c>
      <c r="E8801">
        <v>185.48000000000002</v>
      </c>
      <c r="F8801">
        <v>171.66060000000002</v>
      </c>
      <c r="G8801" t="s">
        <v>1564</v>
      </c>
      <c r="H8801" t="s">
        <v>45</v>
      </c>
      <c r="I8801" t="s">
        <v>46</v>
      </c>
      <c r="J8801">
        <v>-13.819400000000002</v>
      </c>
      <c r="K8801">
        <v>-7.4506146215225364</v>
      </c>
      <c r="L8801" t="str">
        <f>TEXT(Orders[[#This Row],[date]],"MMM")</f>
        <v>Mar</v>
      </c>
    </row>
    <row r="8802" spans="1:12" x14ac:dyDescent="0.3">
      <c r="A8802" s="2">
        <v>44978</v>
      </c>
      <c r="B8802">
        <v>1014012</v>
      </c>
      <c r="C8802" t="s">
        <v>5003</v>
      </c>
      <c r="D8802" t="s">
        <v>3176</v>
      </c>
      <c r="E8802">
        <v>186.58800000000002</v>
      </c>
      <c r="F8802">
        <v>171.66060000000002</v>
      </c>
      <c r="G8802" t="s">
        <v>3048</v>
      </c>
      <c r="H8802" t="s">
        <v>69</v>
      </c>
      <c r="I8802" t="s">
        <v>46</v>
      </c>
      <c r="J8802">
        <v>-14.927400000000006</v>
      </c>
      <c r="K8802">
        <v>-8.0001929384526349</v>
      </c>
      <c r="L8802" t="str">
        <f>TEXT(Orders[[#This Row],[date]],"MMM")</f>
        <v>Feb</v>
      </c>
    </row>
    <row r="8803" spans="1:12" x14ac:dyDescent="0.3">
      <c r="A8803" s="2">
        <v>44964</v>
      </c>
      <c r="B8803">
        <v>1019036</v>
      </c>
      <c r="C8803" t="s">
        <v>3570</v>
      </c>
      <c r="D8803" t="s">
        <v>3174</v>
      </c>
      <c r="E8803">
        <v>193.33200000000002</v>
      </c>
      <c r="F8803">
        <v>171.66060000000002</v>
      </c>
      <c r="G8803" t="s">
        <v>429</v>
      </c>
      <c r="H8803" t="s">
        <v>57</v>
      </c>
      <c r="I8803" t="s">
        <v>20</v>
      </c>
      <c r="J8803">
        <v>-21.671400000000006</v>
      </c>
      <c r="K8803">
        <v>-11.209422133945752</v>
      </c>
      <c r="L8803" t="str">
        <f>TEXT(Orders[[#This Row],[date]],"MMM")</f>
        <v>Feb</v>
      </c>
    </row>
    <row r="8804" spans="1:12" x14ac:dyDescent="0.3">
      <c r="A8804" s="2">
        <v>45198</v>
      </c>
      <c r="B8804">
        <v>1011697</v>
      </c>
      <c r="C8804" t="s">
        <v>5122</v>
      </c>
      <c r="D8804" t="s">
        <v>3176</v>
      </c>
      <c r="E8804">
        <v>214.68800000000002</v>
      </c>
      <c r="F8804">
        <v>171.66060000000002</v>
      </c>
      <c r="G8804" t="s">
        <v>1468</v>
      </c>
      <c r="H8804" t="s">
        <v>54</v>
      </c>
      <c r="I8804" t="s">
        <v>20</v>
      </c>
      <c r="J8804">
        <v>-43.0274</v>
      </c>
      <c r="K8804">
        <v>-20.041828141302727</v>
      </c>
      <c r="L8804" t="str">
        <f>TEXT(Orders[[#This Row],[date]],"MMM")</f>
        <v>Sep</v>
      </c>
    </row>
    <row r="8805" spans="1:12" x14ac:dyDescent="0.3">
      <c r="A8805" s="2">
        <v>45200</v>
      </c>
      <c r="B8805">
        <v>1002181</v>
      </c>
      <c r="C8805" t="s">
        <v>5724</v>
      </c>
      <c r="D8805" t="s">
        <v>3178</v>
      </c>
      <c r="E8805">
        <v>149.92960000000002</v>
      </c>
      <c r="F8805">
        <v>171.69360000000006</v>
      </c>
      <c r="G8805" t="s">
        <v>2497</v>
      </c>
      <c r="H8805" t="s">
        <v>69</v>
      </c>
      <c r="I8805" t="s">
        <v>46</v>
      </c>
      <c r="J8805">
        <v>21.764000000000038</v>
      </c>
      <c r="K8805">
        <v>14.516146244637508</v>
      </c>
      <c r="L8805" t="str">
        <f>TEXT(Orders[[#This Row],[date]],"MMM")</f>
        <v>Oct</v>
      </c>
    </row>
    <row r="8806" spans="1:12" x14ac:dyDescent="0.3">
      <c r="A8806" s="2">
        <v>44929</v>
      </c>
      <c r="B8806">
        <v>1001514</v>
      </c>
      <c r="C8806" t="s">
        <v>5677</v>
      </c>
      <c r="D8806" t="s">
        <v>3178</v>
      </c>
      <c r="E8806">
        <v>3.5585279999999999</v>
      </c>
      <c r="F8806">
        <v>171.92864000000003</v>
      </c>
      <c r="G8806" t="s">
        <v>1829</v>
      </c>
      <c r="H8806" t="s">
        <v>54</v>
      </c>
      <c r="I8806" t="s">
        <v>20</v>
      </c>
      <c r="J8806">
        <v>168.37011200000003</v>
      </c>
      <c r="K8806">
        <v>4731.4539045358088</v>
      </c>
      <c r="L8806" t="str">
        <f>TEXT(Orders[[#This Row],[date]],"MMM")</f>
        <v>Jan</v>
      </c>
    </row>
    <row r="8807" spans="1:12" x14ac:dyDescent="0.3">
      <c r="A8807" s="2">
        <v>45039</v>
      </c>
      <c r="B8807">
        <v>1019378</v>
      </c>
      <c r="C8807" t="s">
        <v>3694</v>
      </c>
      <c r="D8807" t="s">
        <v>3174</v>
      </c>
      <c r="E8807">
        <v>5.0759999999999934</v>
      </c>
      <c r="F8807">
        <v>172.1088</v>
      </c>
      <c r="G8807" t="s">
        <v>885</v>
      </c>
      <c r="H8807" t="s">
        <v>30</v>
      </c>
      <c r="I8807" t="s">
        <v>13</v>
      </c>
      <c r="J8807">
        <v>167.03280000000001</v>
      </c>
      <c r="K8807">
        <v>3290.638297872345</v>
      </c>
      <c r="L8807" t="str">
        <f>TEXT(Orders[[#This Row],[date]],"MMM")</f>
        <v>Apr</v>
      </c>
    </row>
    <row r="8808" spans="1:12" x14ac:dyDescent="0.3">
      <c r="A8808" s="2">
        <v>45166</v>
      </c>
      <c r="B8808">
        <v>1016115</v>
      </c>
      <c r="C8808" t="s">
        <v>4484</v>
      </c>
      <c r="D8808" t="s">
        <v>3179</v>
      </c>
      <c r="E8808">
        <v>63.488</v>
      </c>
      <c r="F8808">
        <v>172.1088</v>
      </c>
      <c r="G8808" t="s">
        <v>1669</v>
      </c>
      <c r="H8808" t="s">
        <v>12</v>
      </c>
      <c r="I8808" t="s">
        <v>13</v>
      </c>
      <c r="J8808">
        <v>108.6208</v>
      </c>
      <c r="K8808">
        <v>171.08870967741936</v>
      </c>
      <c r="L8808" t="str">
        <f>TEXT(Orders[[#This Row],[date]],"MMM")</f>
        <v>Aug</v>
      </c>
    </row>
    <row r="8809" spans="1:12" x14ac:dyDescent="0.3">
      <c r="A8809" s="2">
        <v>44974</v>
      </c>
      <c r="B8809">
        <v>1008451</v>
      </c>
      <c r="C8809" t="s">
        <v>4447</v>
      </c>
      <c r="D8809" t="s">
        <v>3174</v>
      </c>
      <c r="E8809">
        <v>76.948000000000008</v>
      </c>
      <c r="F8809">
        <v>172.1088</v>
      </c>
      <c r="G8809" t="s">
        <v>1358</v>
      </c>
      <c r="H8809" t="s">
        <v>54</v>
      </c>
      <c r="I8809" t="s">
        <v>20</v>
      </c>
      <c r="J8809">
        <v>95.160799999999995</v>
      </c>
      <c r="K8809">
        <v>123.66897125331391</v>
      </c>
      <c r="L8809" t="str">
        <f>TEXT(Orders[[#This Row],[date]],"MMM")</f>
        <v>Feb</v>
      </c>
    </row>
    <row r="8810" spans="1:12" x14ac:dyDescent="0.3">
      <c r="A8810" s="2">
        <v>45102</v>
      </c>
      <c r="B8810">
        <v>1008594</v>
      </c>
      <c r="C8810" t="s">
        <v>4818</v>
      </c>
      <c r="D8810" t="s">
        <v>3172</v>
      </c>
      <c r="E8810">
        <v>83.224000000000018</v>
      </c>
      <c r="F8810">
        <v>172.1088</v>
      </c>
      <c r="G8810" t="s">
        <v>2017</v>
      </c>
      <c r="H8810" t="s">
        <v>57</v>
      </c>
      <c r="I8810" t="s">
        <v>20</v>
      </c>
      <c r="J8810">
        <v>88.884799999999984</v>
      </c>
      <c r="K8810">
        <v>106.80188407190229</v>
      </c>
      <c r="L8810" t="str">
        <f>TEXT(Orders[[#This Row],[date]],"MMM")</f>
        <v>Jun</v>
      </c>
    </row>
    <row r="8811" spans="1:12" x14ac:dyDescent="0.3">
      <c r="A8811" s="2">
        <v>45113</v>
      </c>
      <c r="B8811">
        <v>1019897</v>
      </c>
      <c r="C8811" t="s">
        <v>5892</v>
      </c>
      <c r="D8811" t="s">
        <v>3174</v>
      </c>
      <c r="E8811">
        <v>101.70400000000001</v>
      </c>
      <c r="F8811">
        <v>172.1088</v>
      </c>
      <c r="G8811" t="s">
        <v>2484</v>
      </c>
      <c r="H8811" t="s">
        <v>26</v>
      </c>
      <c r="I8811" t="s">
        <v>13</v>
      </c>
      <c r="J8811">
        <v>70.404799999999994</v>
      </c>
      <c r="K8811">
        <v>69.225202548572312</v>
      </c>
      <c r="L8811" t="str">
        <f>TEXT(Orders[[#This Row],[date]],"MMM")</f>
        <v>Jul</v>
      </c>
    </row>
    <row r="8812" spans="1:12" x14ac:dyDescent="0.3">
      <c r="A8812" s="2">
        <v>45180</v>
      </c>
      <c r="B8812">
        <v>1011055</v>
      </c>
      <c r="C8812" t="s">
        <v>4598</v>
      </c>
      <c r="D8812" t="s">
        <v>3175</v>
      </c>
      <c r="E8812">
        <v>105.07600000000001</v>
      </c>
      <c r="F8812">
        <v>172.1088</v>
      </c>
      <c r="G8812" t="s">
        <v>1575</v>
      </c>
      <c r="H8812" t="s">
        <v>26</v>
      </c>
      <c r="I8812" t="s">
        <v>13</v>
      </c>
      <c r="J8812">
        <v>67.032799999999995</v>
      </c>
      <c r="K8812">
        <v>63.794586775286454</v>
      </c>
      <c r="L8812" t="str">
        <f>TEXT(Orders[[#This Row],[date]],"MMM")</f>
        <v>Sep</v>
      </c>
    </row>
    <row r="8813" spans="1:12" x14ac:dyDescent="0.3">
      <c r="A8813" s="2">
        <v>45027</v>
      </c>
      <c r="B8813">
        <v>1008322</v>
      </c>
      <c r="C8813" t="s">
        <v>4287</v>
      </c>
      <c r="D8813" t="s">
        <v>3176</v>
      </c>
      <c r="E8813">
        <v>106.148</v>
      </c>
      <c r="F8813">
        <v>172.1088</v>
      </c>
      <c r="G8813" t="s">
        <v>1156</v>
      </c>
      <c r="H8813" t="s">
        <v>69</v>
      </c>
      <c r="I8813" t="s">
        <v>46</v>
      </c>
      <c r="J8813">
        <v>65.960800000000006</v>
      </c>
      <c r="K8813">
        <v>62.140407732599776</v>
      </c>
      <c r="L8813" t="str">
        <f>TEXT(Orders[[#This Row],[date]],"MMM")</f>
        <v>Apr</v>
      </c>
    </row>
    <row r="8814" spans="1:12" x14ac:dyDescent="0.3">
      <c r="A8814" s="2">
        <v>44968</v>
      </c>
      <c r="B8814">
        <v>1010308</v>
      </c>
      <c r="C8814" t="s">
        <v>5235</v>
      </c>
      <c r="D8814" t="s">
        <v>3173</v>
      </c>
      <c r="E8814">
        <v>115.19200000000001</v>
      </c>
      <c r="F8814">
        <v>172.1088</v>
      </c>
      <c r="G8814" t="s">
        <v>2514</v>
      </c>
      <c r="H8814" t="s">
        <v>19</v>
      </c>
      <c r="I8814" t="s">
        <v>20</v>
      </c>
      <c r="J8814">
        <v>56.916799999999995</v>
      </c>
      <c r="K8814">
        <v>49.410375720536145</v>
      </c>
      <c r="L8814" t="str">
        <f>TEXT(Orders[[#This Row],[date]],"MMM")</f>
        <v>Feb</v>
      </c>
    </row>
    <row r="8815" spans="1:12" x14ac:dyDescent="0.3">
      <c r="A8815" s="2">
        <v>45173</v>
      </c>
      <c r="B8815">
        <v>1012869</v>
      </c>
      <c r="C8815" t="s">
        <v>3387</v>
      </c>
      <c r="D8815" t="s">
        <v>3176</v>
      </c>
      <c r="E8815">
        <v>115.19200000000001</v>
      </c>
      <c r="F8815">
        <v>172.1088</v>
      </c>
      <c r="G8815" t="s">
        <v>1595</v>
      </c>
      <c r="H8815" t="s">
        <v>30</v>
      </c>
      <c r="I8815" t="s">
        <v>13</v>
      </c>
      <c r="J8815">
        <v>56.916799999999995</v>
      </c>
      <c r="K8815">
        <v>49.410375720536145</v>
      </c>
      <c r="L8815" t="str">
        <f>TEXT(Orders[[#This Row],[date]],"MMM")</f>
        <v>Sep</v>
      </c>
    </row>
    <row r="8816" spans="1:12" x14ac:dyDescent="0.3">
      <c r="A8816" s="2">
        <v>45006</v>
      </c>
      <c r="B8816">
        <v>1013890</v>
      </c>
      <c r="C8816" t="s">
        <v>5442</v>
      </c>
      <c r="D8816" t="s">
        <v>3172</v>
      </c>
      <c r="E8816">
        <v>117.44</v>
      </c>
      <c r="F8816">
        <v>172.1088</v>
      </c>
      <c r="G8816" t="s">
        <v>566</v>
      </c>
      <c r="H8816" t="s">
        <v>26</v>
      </c>
      <c r="I8816" t="s">
        <v>13</v>
      </c>
      <c r="J8816">
        <v>54.668800000000005</v>
      </c>
      <c r="K8816">
        <v>46.550408719346052</v>
      </c>
      <c r="L8816" t="str">
        <f>TEXT(Orders[[#This Row],[date]],"MMM")</f>
        <v>Mar</v>
      </c>
    </row>
    <row r="8817" spans="1:12" x14ac:dyDescent="0.3">
      <c r="A8817" s="2">
        <v>44998</v>
      </c>
      <c r="B8817">
        <v>1009535</v>
      </c>
      <c r="C8817" t="s">
        <v>5628</v>
      </c>
      <c r="D8817" t="s">
        <v>3171</v>
      </c>
      <c r="E8817">
        <v>119.688</v>
      </c>
      <c r="F8817">
        <v>172.1088</v>
      </c>
      <c r="G8817" t="s">
        <v>2587</v>
      </c>
      <c r="H8817" t="s">
        <v>12</v>
      </c>
      <c r="I8817" t="s">
        <v>13</v>
      </c>
      <c r="J8817">
        <v>52.4208</v>
      </c>
      <c r="K8817">
        <v>43.797874473631445</v>
      </c>
      <c r="L8817" t="str">
        <f>TEXT(Orders[[#This Row],[date]],"MMM")</f>
        <v>Mar</v>
      </c>
    </row>
    <row r="8818" spans="1:12" x14ac:dyDescent="0.3">
      <c r="A8818" s="2">
        <v>45101</v>
      </c>
      <c r="B8818">
        <v>1006682</v>
      </c>
      <c r="C8818" t="s">
        <v>4761</v>
      </c>
      <c r="D8818" t="s">
        <v>3179</v>
      </c>
      <c r="E8818">
        <v>121.34400000000002</v>
      </c>
      <c r="F8818">
        <v>172.1088</v>
      </c>
      <c r="G8818" t="s">
        <v>1903</v>
      </c>
      <c r="H8818" t="s">
        <v>54</v>
      </c>
      <c r="I8818" t="s">
        <v>20</v>
      </c>
      <c r="J8818">
        <v>50.76479999999998</v>
      </c>
      <c r="K8818">
        <v>41.835443037974656</v>
      </c>
      <c r="L8818" t="str">
        <f>TEXT(Orders[[#This Row],[date]],"MMM")</f>
        <v>Jun</v>
      </c>
    </row>
    <row r="8819" spans="1:12" x14ac:dyDescent="0.3">
      <c r="A8819" s="2">
        <v>45133</v>
      </c>
      <c r="B8819">
        <v>1015600</v>
      </c>
      <c r="C8819" t="s">
        <v>5443</v>
      </c>
      <c r="D8819" t="s">
        <v>3171</v>
      </c>
      <c r="E8819">
        <v>145.54000000000002</v>
      </c>
      <c r="F8819">
        <v>172.1088</v>
      </c>
      <c r="G8819" t="s">
        <v>2324</v>
      </c>
      <c r="H8819" t="s">
        <v>88</v>
      </c>
      <c r="I8819" t="s">
        <v>36</v>
      </c>
      <c r="J8819">
        <v>26.568799999999982</v>
      </c>
      <c r="K8819">
        <v>18.255324996564504</v>
      </c>
      <c r="L8819" t="str">
        <f>TEXT(Orders[[#This Row],[date]],"MMM")</f>
        <v>Jul</v>
      </c>
    </row>
    <row r="8820" spans="1:12" x14ac:dyDescent="0.3">
      <c r="A8820" s="2">
        <v>45206</v>
      </c>
      <c r="B8820">
        <v>1005755</v>
      </c>
      <c r="C8820" t="s">
        <v>5192</v>
      </c>
      <c r="D8820" t="s">
        <v>3180</v>
      </c>
      <c r="E8820">
        <v>176.02400000000003</v>
      </c>
      <c r="F8820">
        <v>172.1088</v>
      </c>
      <c r="G8820" t="s">
        <v>2129</v>
      </c>
      <c r="H8820" t="s">
        <v>12</v>
      </c>
      <c r="I8820" t="s">
        <v>13</v>
      </c>
      <c r="J8820">
        <v>-3.9152000000000271</v>
      </c>
      <c r="K8820">
        <v>-2.2242421487979063</v>
      </c>
      <c r="L8820" t="str">
        <f>TEXT(Orders[[#This Row],[date]],"MMM")</f>
        <v>Oct</v>
      </c>
    </row>
    <row r="8821" spans="1:12" x14ac:dyDescent="0.3">
      <c r="A8821" s="2">
        <v>45053</v>
      </c>
      <c r="B8821">
        <v>1017612</v>
      </c>
      <c r="C8821" t="s">
        <v>4791</v>
      </c>
      <c r="D8821" t="s">
        <v>3175</v>
      </c>
      <c r="E8821">
        <v>184.88</v>
      </c>
      <c r="F8821">
        <v>172.1088</v>
      </c>
      <c r="G8821" t="s">
        <v>2364</v>
      </c>
      <c r="H8821" t="s">
        <v>19</v>
      </c>
      <c r="I8821" t="s">
        <v>20</v>
      </c>
      <c r="J8821">
        <v>-12.771199999999993</v>
      </c>
      <c r="K8821">
        <v>-6.9078321073128484</v>
      </c>
      <c r="L8821" t="str">
        <f>TEXT(Orders[[#This Row],[date]],"MMM")</f>
        <v>May</v>
      </c>
    </row>
    <row r="8822" spans="1:12" x14ac:dyDescent="0.3">
      <c r="A8822" s="2">
        <v>45001</v>
      </c>
      <c r="B8822">
        <v>1007772</v>
      </c>
      <c r="C8822" t="s">
        <v>4533</v>
      </c>
      <c r="D8822" t="s">
        <v>3175</v>
      </c>
      <c r="E8822">
        <v>203.21200000000002</v>
      </c>
      <c r="F8822">
        <v>172.1088</v>
      </c>
      <c r="G8822" t="s">
        <v>1520</v>
      </c>
      <c r="H8822" t="s">
        <v>12</v>
      </c>
      <c r="I8822" t="s">
        <v>13</v>
      </c>
      <c r="J8822">
        <v>-31.103200000000015</v>
      </c>
      <c r="K8822">
        <v>-15.305789028207</v>
      </c>
      <c r="L8822" t="str">
        <f>TEXT(Orders[[#This Row],[date]],"MMM")</f>
        <v>Mar</v>
      </c>
    </row>
    <row r="8823" spans="1:12" x14ac:dyDescent="0.3">
      <c r="A8823" s="2">
        <v>44928</v>
      </c>
      <c r="B8823">
        <v>1015672</v>
      </c>
      <c r="C8823" t="s">
        <v>4130</v>
      </c>
      <c r="D8823" t="s">
        <v>3177</v>
      </c>
      <c r="E8823">
        <v>206.23600000000002</v>
      </c>
      <c r="F8823">
        <v>172.1088</v>
      </c>
      <c r="G8823" t="s">
        <v>1454</v>
      </c>
      <c r="H8823" t="s">
        <v>54</v>
      </c>
      <c r="I8823" t="s">
        <v>20</v>
      </c>
      <c r="J8823">
        <v>-34.127200000000016</v>
      </c>
      <c r="K8823">
        <v>-16.547644446168476</v>
      </c>
      <c r="L8823" t="str">
        <f>TEXT(Orders[[#This Row],[date]],"MMM")</f>
        <v>Jan</v>
      </c>
    </row>
    <row r="8824" spans="1:12" x14ac:dyDescent="0.3">
      <c r="A8824" s="2">
        <v>45278</v>
      </c>
      <c r="B8824">
        <v>1007838</v>
      </c>
      <c r="C8824" t="s">
        <v>4716</v>
      </c>
      <c r="D8824" t="s">
        <v>3180</v>
      </c>
      <c r="E8824">
        <v>31.724000000000007</v>
      </c>
      <c r="F8824">
        <v>172.10880000000003</v>
      </c>
      <c r="G8824" t="s">
        <v>2803</v>
      </c>
      <c r="H8824" t="s">
        <v>50</v>
      </c>
      <c r="I8824" t="s">
        <v>36</v>
      </c>
      <c r="J8824">
        <v>140.38480000000001</v>
      </c>
      <c r="K8824">
        <v>442.51922834447106</v>
      </c>
      <c r="L8824" t="str">
        <f>TEXT(Orders[[#This Row],[date]],"MMM")</f>
        <v>Dec</v>
      </c>
    </row>
    <row r="8825" spans="1:12" x14ac:dyDescent="0.3">
      <c r="A8825" s="2">
        <v>45172</v>
      </c>
      <c r="B8825">
        <v>1003719</v>
      </c>
      <c r="C8825" t="s">
        <v>3570</v>
      </c>
      <c r="D8825" t="s">
        <v>3176</v>
      </c>
      <c r="E8825">
        <v>177.99360000000001</v>
      </c>
      <c r="F8825">
        <v>172.19280000000001</v>
      </c>
      <c r="G8825" t="s">
        <v>429</v>
      </c>
      <c r="H8825" t="s">
        <v>57</v>
      </c>
      <c r="I8825" t="s">
        <v>20</v>
      </c>
      <c r="J8825">
        <v>-5.8008000000000095</v>
      </c>
      <c r="K8825">
        <v>-3.2589935817917102</v>
      </c>
      <c r="L8825" t="str">
        <f>TEXT(Orders[[#This Row],[date]],"MMM")</f>
        <v>Sep</v>
      </c>
    </row>
    <row r="8826" spans="1:12" x14ac:dyDescent="0.3">
      <c r="A8826" s="2">
        <v>45070</v>
      </c>
      <c r="B8826">
        <v>1002036</v>
      </c>
      <c r="C8826" t="s">
        <v>4695</v>
      </c>
      <c r="D8826" t="s">
        <v>3176</v>
      </c>
      <c r="E8826">
        <v>203.86880000000002</v>
      </c>
      <c r="F8826">
        <v>172.35296000000002</v>
      </c>
      <c r="G8826" t="s">
        <v>2352</v>
      </c>
      <c r="H8826" t="s">
        <v>45</v>
      </c>
      <c r="I8826" t="s">
        <v>46</v>
      </c>
      <c r="J8826">
        <v>-31.515839999999997</v>
      </c>
      <c r="K8826">
        <v>-15.458883360278763</v>
      </c>
      <c r="L8826" t="str">
        <f>TEXT(Orders[[#This Row],[date]],"MMM")</f>
        <v>May</v>
      </c>
    </row>
    <row r="8827" spans="1:12" x14ac:dyDescent="0.3">
      <c r="A8827" s="2">
        <v>45080</v>
      </c>
      <c r="B8827">
        <v>1004542</v>
      </c>
      <c r="C8827" t="s">
        <v>4775</v>
      </c>
      <c r="D8827" t="s">
        <v>3180</v>
      </c>
      <c r="E8827">
        <v>199.59360000000004</v>
      </c>
      <c r="F8827">
        <v>172.43200000000002</v>
      </c>
      <c r="G8827" t="s">
        <v>1956</v>
      </c>
      <c r="H8827" t="s">
        <v>54</v>
      </c>
      <c r="I8827" t="s">
        <v>20</v>
      </c>
      <c r="J8827">
        <v>-27.161600000000021</v>
      </c>
      <c r="K8827">
        <v>-13.608452375226468</v>
      </c>
      <c r="L8827" t="str">
        <f>TEXT(Orders[[#This Row],[date]],"MMM")</f>
        <v>Jun</v>
      </c>
    </row>
    <row r="8828" spans="1:12" x14ac:dyDescent="0.3">
      <c r="A8828" s="2">
        <v>44929</v>
      </c>
      <c r="B8828">
        <v>1002000</v>
      </c>
      <c r="C8828" t="s">
        <v>4921</v>
      </c>
      <c r="D8828" t="s">
        <v>3172</v>
      </c>
      <c r="E8828">
        <v>213.51360000000005</v>
      </c>
      <c r="F8828">
        <v>172.52768000000003</v>
      </c>
      <c r="G8828" t="s">
        <v>2316</v>
      </c>
      <c r="H8828" t="s">
        <v>26</v>
      </c>
      <c r="I8828" t="s">
        <v>13</v>
      </c>
      <c r="J8828">
        <v>-40.985920000000021</v>
      </c>
      <c r="K8828">
        <v>-19.195929439623523</v>
      </c>
      <c r="L8828" t="str">
        <f>TEXT(Orders[[#This Row],[date]],"MMM")</f>
        <v>Jan</v>
      </c>
    </row>
    <row r="8829" spans="1:12" x14ac:dyDescent="0.3">
      <c r="A8829" s="2">
        <v>45120</v>
      </c>
      <c r="B8829">
        <v>1010276</v>
      </c>
      <c r="C8829" t="s">
        <v>5055</v>
      </c>
      <c r="D8829" t="s">
        <v>3173</v>
      </c>
      <c r="E8829">
        <v>140.45999999999998</v>
      </c>
      <c r="F8829">
        <v>172.55699999999996</v>
      </c>
      <c r="G8829" t="s">
        <v>411</v>
      </c>
      <c r="H8829" t="s">
        <v>45</v>
      </c>
      <c r="I8829" t="s">
        <v>46</v>
      </c>
      <c r="J8829">
        <v>32.09699999999998</v>
      </c>
      <c r="K8829">
        <v>22.851345578812463</v>
      </c>
      <c r="L8829" t="str">
        <f>TEXT(Orders[[#This Row],[date]],"MMM")</f>
        <v>Jul</v>
      </c>
    </row>
    <row r="8830" spans="1:12" x14ac:dyDescent="0.3">
      <c r="A8830" s="2">
        <v>45163</v>
      </c>
      <c r="B8830">
        <v>1018843</v>
      </c>
      <c r="C8830" t="s">
        <v>3921</v>
      </c>
      <c r="D8830" t="s">
        <v>3177</v>
      </c>
      <c r="E8830">
        <v>178.67599999999999</v>
      </c>
      <c r="F8830">
        <v>172.55699999999996</v>
      </c>
      <c r="G8830" t="s">
        <v>776</v>
      </c>
      <c r="H8830" t="s">
        <v>12</v>
      </c>
      <c r="I8830" t="s">
        <v>13</v>
      </c>
      <c r="J8830">
        <v>-6.1190000000000282</v>
      </c>
      <c r="K8830">
        <v>-3.4246345340168958</v>
      </c>
      <c r="L8830" t="str">
        <f>TEXT(Orders[[#This Row],[date]],"MMM")</f>
        <v>Aug</v>
      </c>
    </row>
    <row r="8831" spans="1:12" x14ac:dyDescent="0.3">
      <c r="A8831" s="2">
        <v>45073</v>
      </c>
      <c r="B8831">
        <v>1010942</v>
      </c>
      <c r="C8831" t="s">
        <v>3270</v>
      </c>
      <c r="D8831" t="s">
        <v>3179</v>
      </c>
      <c r="E8831">
        <v>10.075999999999993</v>
      </c>
      <c r="F8831">
        <v>172.55699999999999</v>
      </c>
      <c r="G8831" t="s">
        <v>96</v>
      </c>
      <c r="H8831" t="s">
        <v>45</v>
      </c>
      <c r="I8831" t="s">
        <v>46</v>
      </c>
      <c r="J8831">
        <v>162.48099999999999</v>
      </c>
      <c r="K8831">
        <v>1612.5545851528393</v>
      </c>
      <c r="L8831" t="str">
        <f>TEXT(Orders[[#This Row],[date]],"MMM")</f>
        <v>May</v>
      </c>
    </row>
    <row r="8832" spans="1:12" x14ac:dyDescent="0.3">
      <c r="A8832" s="2">
        <v>45256</v>
      </c>
      <c r="B8832">
        <v>1018240</v>
      </c>
      <c r="C8832" t="s">
        <v>4552</v>
      </c>
      <c r="D8832" t="s">
        <v>3176</v>
      </c>
      <c r="E8832">
        <v>25.811999999999983</v>
      </c>
      <c r="F8832">
        <v>172.55699999999999</v>
      </c>
      <c r="G8832" t="s">
        <v>1867</v>
      </c>
      <c r="H8832" t="s">
        <v>57</v>
      </c>
      <c r="I8832" t="s">
        <v>20</v>
      </c>
      <c r="J8832">
        <v>146.745</v>
      </c>
      <c r="K8832">
        <v>568.51464435146488</v>
      </c>
      <c r="L8832" t="str">
        <f>TEXT(Orders[[#This Row],[date]],"MMM")</f>
        <v>Nov</v>
      </c>
    </row>
    <row r="8833" spans="1:12" x14ac:dyDescent="0.3">
      <c r="A8833" s="2">
        <v>45134</v>
      </c>
      <c r="B8833">
        <v>1016204</v>
      </c>
      <c r="C8833" t="s">
        <v>4907</v>
      </c>
      <c r="D8833" t="s">
        <v>3174</v>
      </c>
      <c r="E8833">
        <v>42.671999999999997</v>
      </c>
      <c r="F8833">
        <v>172.55699999999999</v>
      </c>
      <c r="G8833" t="s">
        <v>2270</v>
      </c>
      <c r="H8833" t="s">
        <v>35</v>
      </c>
      <c r="I8833" t="s">
        <v>36</v>
      </c>
      <c r="J8833">
        <v>129.88499999999999</v>
      </c>
      <c r="K8833">
        <v>304.37992125984249</v>
      </c>
      <c r="L8833" t="str">
        <f>TEXT(Orders[[#This Row],[date]],"MMM")</f>
        <v>Jul</v>
      </c>
    </row>
    <row r="8834" spans="1:12" x14ac:dyDescent="0.3">
      <c r="A8834" s="2">
        <v>45198</v>
      </c>
      <c r="B8834">
        <v>1016701</v>
      </c>
      <c r="C8834" t="s">
        <v>5876</v>
      </c>
      <c r="D8834" t="s">
        <v>3176</v>
      </c>
      <c r="E8834">
        <v>46.043999999999983</v>
      </c>
      <c r="F8834">
        <v>172.55699999999999</v>
      </c>
      <c r="G8834" t="s">
        <v>2834</v>
      </c>
      <c r="H8834" t="s">
        <v>57</v>
      </c>
      <c r="I8834" t="s">
        <v>20</v>
      </c>
      <c r="J8834">
        <v>126.51300000000001</v>
      </c>
      <c r="K8834">
        <v>274.76544175136837</v>
      </c>
      <c r="L8834" t="str">
        <f>TEXT(Orders[[#This Row],[date]],"MMM")</f>
        <v>Sep</v>
      </c>
    </row>
    <row r="8835" spans="1:12" x14ac:dyDescent="0.3">
      <c r="A8835" s="2">
        <v>44987</v>
      </c>
      <c r="B8835">
        <v>1014494</v>
      </c>
      <c r="C8835" t="s">
        <v>4033</v>
      </c>
      <c r="D8835" t="s">
        <v>3177</v>
      </c>
      <c r="E8835">
        <v>48.292000000000002</v>
      </c>
      <c r="F8835">
        <v>172.55699999999999</v>
      </c>
      <c r="G8835" t="s">
        <v>1997</v>
      </c>
      <c r="H8835" t="s">
        <v>19</v>
      </c>
      <c r="I8835" t="s">
        <v>20</v>
      </c>
      <c r="J8835">
        <v>124.26499999999999</v>
      </c>
      <c r="K8835">
        <v>257.32005301085064</v>
      </c>
      <c r="L8835" t="str">
        <f>TEXT(Orders[[#This Row],[date]],"MMM")</f>
        <v>Mar</v>
      </c>
    </row>
    <row r="8836" spans="1:12" x14ac:dyDescent="0.3">
      <c r="A8836" s="2">
        <v>45083</v>
      </c>
      <c r="B8836">
        <v>1009833</v>
      </c>
      <c r="C8836" t="s">
        <v>4954</v>
      </c>
      <c r="D8836" t="s">
        <v>3171</v>
      </c>
      <c r="E8836">
        <v>50.539999999999992</v>
      </c>
      <c r="F8836">
        <v>172.55699999999999</v>
      </c>
      <c r="G8836" t="s">
        <v>2416</v>
      </c>
      <c r="H8836" t="s">
        <v>50</v>
      </c>
      <c r="I8836" t="s">
        <v>36</v>
      </c>
      <c r="J8836">
        <v>122.017</v>
      </c>
      <c r="K8836">
        <v>241.42659279778397</v>
      </c>
      <c r="L8836" t="str">
        <f>TEXT(Orders[[#This Row],[date]],"MMM")</f>
        <v>Jun</v>
      </c>
    </row>
    <row r="8837" spans="1:12" x14ac:dyDescent="0.3">
      <c r="A8837" s="2">
        <v>45194</v>
      </c>
      <c r="B8837">
        <v>1008140</v>
      </c>
      <c r="C8837" t="s">
        <v>3539</v>
      </c>
      <c r="D8837" t="s">
        <v>3176</v>
      </c>
      <c r="E8837">
        <v>51.256</v>
      </c>
      <c r="F8837">
        <v>172.55699999999999</v>
      </c>
      <c r="G8837" t="s">
        <v>2069</v>
      </c>
      <c r="H8837" t="s">
        <v>35</v>
      </c>
      <c r="I8837" t="s">
        <v>36</v>
      </c>
      <c r="J8837">
        <v>121.30099999999999</v>
      </c>
      <c r="K8837">
        <v>236.65717184329637</v>
      </c>
      <c r="L8837" t="str">
        <f>TEXT(Orders[[#This Row],[date]],"MMM")</f>
        <v>Sep</v>
      </c>
    </row>
    <row r="8838" spans="1:12" x14ac:dyDescent="0.3">
      <c r="A8838" s="2">
        <v>44969</v>
      </c>
      <c r="B8838">
        <v>1013380</v>
      </c>
      <c r="C8838" t="s">
        <v>4229</v>
      </c>
      <c r="D8838" t="s">
        <v>3176</v>
      </c>
      <c r="E8838">
        <v>57.283999999999992</v>
      </c>
      <c r="F8838">
        <v>172.55699999999999</v>
      </c>
      <c r="G8838" t="s">
        <v>1095</v>
      </c>
      <c r="H8838" t="s">
        <v>19</v>
      </c>
      <c r="I8838" t="s">
        <v>20</v>
      </c>
      <c r="J8838">
        <v>115.273</v>
      </c>
      <c r="K8838">
        <v>201.23071014593955</v>
      </c>
      <c r="L8838" t="str">
        <f>TEXT(Orders[[#This Row],[date]],"MMM")</f>
        <v>Feb</v>
      </c>
    </row>
    <row r="8839" spans="1:12" x14ac:dyDescent="0.3">
      <c r="A8839" s="2">
        <v>44990</v>
      </c>
      <c r="B8839">
        <v>1017884</v>
      </c>
      <c r="C8839" t="s">
        <v>4842</v>
      </c>
      <c r="D8839" t="s">
        <v>3177</v>
      </c>
      <c r="E8839">
        <v>67.400000000000006</v>
      </c>
      <c r="F8839">
        <v>172.55699999999999</v>
      </c>
      <c r="G8839" t="s">
        <v>2079</v>
      </c>
      <c r="H8839" t="s">
        <v>26</v>
      </c>
      <c r="I8839" t="s">
        <v>13</v>
      </c>
      <c r="J8839">
        <v>105.15699999999998</v>
      </c>
      <c r="K8839">
        <v>156.01928783382786</v>
      </c>
      <c r="L8839" t="str">
        <f>TEXT(Orders[[#This Row],[date]],"MMM")</f>
        <v>Mar</v>
      </c>
    </row>
    <row r="8840" spans="1:12" x14ac:dyDescent="0.3">
      <c r="A8840" s="2">
        <v>45024</v>
      </c>
      <c r="B8840">
        <v>1016808</v>
      </c>
      <c r="C8840" t="s">
        <v>3831</v>
      </c>
      <c r="D8840" t="s">
        <v>3179</v>
      </c>
      <c r="E8840">
        <v>93.251999999999995</v>
      </c>
      <c r="F8840">
        <v>172.55699999999999</v>
      </c>
      <c r="G8840" t="s">
        <v>692</v>
      </c>
      <c r="H8840" t="s">
        <v>35</v>
      </c>
      <c r="I8840" t="s">
        <v>36</v>
      </c>
      <c r="J8840">
        <v>79.304999999999993</v>
      </c>
      <c r="K8840">
        <v>85.043752412816872</v>
      </c>
      <c r="L8840" t="str">
        <f>TEXT(Orders[[#This Row],[date]],"MMM")</f>
        <v>Apr</v>
      </c>
    </row>
    <row r="8841" spans="1:12" x14ac:dyDescent="0.3">
      <c r="A8841" s="2">
        <v>44971</v>
      </c>
      <c r="B8841">
        <v>1016812</v>
      </c>
      <c r="C8841" t="s">
        <v>3304</v>
      </c>
      <c r="D8841" t="s">
        <v>3177</v>
      </c>
      <c r="E8841">
        <v>102.244</v>
      </c>
      <c r="F8841">
        <v>172.55699999999999</v>
      </c>
      <c r="G8841" t="s">
        <v>138</v>
      </c>
      <c r="H8841" t="s">
        <v>26</v>
      </c>
      <c r="I8841" t="s">
        <v>13</v>
      </c>
      <c r="J8841">
        <v>70.312999999999988</v>
      </c>
      <c r="K8841">
        <v>68.76980556316262</v>
      </c>
      <c r="L8841" t="str">
        <f>TEXT(Orders[[#This Row],[date]],"MMM")</f>
        <v>Feb</v>
      </c>
    </row>
    <row r="8842" spans="1:12" x14ac:dyDescent="0.3">
      <c r="A8842" s="2">
        <v>45125</v>
      </c>
      <c r="B8842">
        <v>1007087</v>
      </c>
      <c r="C8842" t="s">
        <v>3601</v>
      </c>
      <c r="D8842" t="s">
        <v>3172</v>
      </c>
      <c r="E8842">
        <v>109.14400000000002</v>
      </c>
      <c r="F8842">
        <v>172.55699999999999</v>
      </c>
      <c r="G8842" t="s">
        <v>465</v>
      </c>
      <c r="H8842" t="s">
        <v>26</v>
      </c>
      <c r="I8842" t="s">
        <v>13</v>
      </c>
      <c r="J8842">
        <v>63.412999999999968</v>
      </c>
      <c r="K8842">
        <v>58.100307850179547</v>
      </c>
      <c r="L8842" t="str">
        <f>TEXT(Orders[[#This Row],[date]],"MMM")</f>
        <v>Jul</v>
      </c>
    </row>
    <row r="8843" spans="1:12" x14ac:dyDescent="0.3">
      <c r="A8843" s="2">
        <v>45033</v>
      </c>
      <c r="B8843">
        <v>1011956</v>
      </c>
      <c r="C8843" t="s">
        <v>3720</v>
      </c>
      <c r="D8843" t="s">
        <v>3175</v>
      </c>
      <c r="E8843">
        <v>117.97999999999999</v>
      </c>
      <c r="F8843">
        <v>172.55699999999999</v>
      </c>
      <c r="G8843" t="s">
        <v>1587</v>
      </c>
      <c r="H8843" t="s">
        <v>12</v>
      </c>
      <c r="I8843" t="s">
        <v>13</v>
      </c>
      <c r="J8843">
        <v>54.576999999999998</v>
      </c>
      <c r="K8843">
        <v>46.259535514493983</v>
      </c>
      <c r="L8843" t="str">
        <f>TEXT(Orders[[#This Row],[date]],"MMM")</f>
        <v>Apr</v>
      </c>
    </row>
    <row r="8844" spans="1:12" x14ac:dyDescent="0.3">
      <c r="A8844" s="2">
        <v>45253</v>
      </c>
      <c r="B8844">
        <v>1008072</v>
      </c>
      <c r="C8844" t="s">
        <v>5205</v>
      </c>
      <c r="D8844" t="s">
        <v>3172</v>
      </c>
      <c r="E8844">
        <v>137.19200000000001</v>
      </c>
      <c r="F8844">
        <v>172.55699999999999</v>
      </c>
      <c r="G8844" t="s">
        <v>1930</v>
      </c>
      <c r="H8844" t="s">
        <v>30</v>
      </c>
      <c r="I8844" t="s">
        <v>13</v>
      </c>
      <c r="J8844">
        <v>35.364999999999981</v>
      </c>
      <c r="K8844">
        <v>25.777742142398957</v>
      </c>
      <c r="L8844" t="str">
        <f>TEXT(Orders[[#This Row],[date]],"MMM")</f>
        <v>Nov</v>
      </c>
    </row>
    <row r="8845" spans="1:12" x14ac:dyDescent="0.3">
      <c r="A8845" s="2">
        <v>45266</v>
      </c>
      <c r="B8845">
        <v>1018466</v>
      </c>
      <c r="C8845" t="s">
        <v>4930</v>
      </c>
      <c r="D8845" t="s">
        <v>3171</v>
      </c>
      <c r="E8845">
        <v>150.57599999999999</v>
      </c>
      <c r="F8845">
        <v>172.55699999999999</v>
      </c>
      <c r="G8845" t="s">
        <v>2337</v>
      </c>
      <c r="H8845" t="s">
        <v>75</v>
      </c>
      <c r="I8845" t="s">
        <v>46</v>
      </c>
      <c r="J8845">
        <v>21.980999999999995</v>
      </c>
      <c r="K8845">
        <v>14.597943895441501</v>
      </c>
      <c r="L8845" t="str">
        <f>TEXT(Orders[[#This Row],[date]],"MMM")</f>
        <v>Dec</v>
      </c>
    </row>
    <row r="8846" spans="1:12" x14ac:dyDescent="0.3">
      <c r="A8846" s="2">
        <v>45059</v>
      </c>
      <c r="B8846">
        <v>1009539</v>
      </c>
      <c r="C8846" t="s">
        <v>5884</v>
      </c>
      <c r="D8846" t="s">
        <v>3178</v>
      </c>
      <c r="E8846">
        <v>160.69200000000001</v>
      </c>
      <c r="F8846">
        <v>172.55699999999999</v>
      </c>
      <c r="G8846" t="s">
        <v>920</v>
      </c>
      <c r="H8846" t="s">
        <v>75</v>
      </c>
      <c r="I8846" t="s">
        <v>46</v>
      </c>
      <c r="J8846">
        <v>11.864999999999981</v>
      </c>
      <c r="K8846">
        <v>7.3836905384213152</v>
      </c>
      <c r="L8846" t="str">
        <f>TEXT(Orders[[#This Row],[date]],"MMM")</f>
        <v>May</v>
      </c>
    </row>
    <row r="8847" spans="1:12" x14ac:dyDescent="0.3">
      <c r="A8847" s="2">
        <v>45245</v>
      </c>
      <c r="B8847">
        <v>1019654</v>
      </c>
      <c r="C8847" t="s">
        <v>5539</v>
      </c>
      <c r="D8847" t="s">
        <v>3171</v>
      </c>
      <c r="E8847">
        <v>174.18</v>
      </c>
      <c r="F8847">
        <v>172.55699999999999</v>
      </c>
      <c r="G8847" t="s">
        <v>681</v>
      </c>
      <c r="H8847" t="s">
        <v>12</v>
      </c>
      <c r="I8847" t="s">
        <v>13</v>
      </c>
      <c r="J8847">
        <v>-1.6230000000000189</v>
      </c>
      <c r="K8847">
        <v>-0.93179469514296631</v>
      </c>
      <c r="L8847" t="str">
        <f>TEXT(Orders[[#This Row],[date]],"MMM")</f>
        <v>Nov</v>
      </c>
    </row>
    <row r="8848" spans="1:12" x14ac:dyDescent="0.3">
      <c r="A8848" s="2">
        <v>44976</v>
      </c>
      <c r="B8848">
        <v>1016915</v>
      </c>
      <c r="C8848" t="s">
        <v>3451</v>
      </c>
      <c r="D8848" t="s">
        <v>3176</v>
      </c>
      <c r="E8848">
        <v>224.76000000000002</v>
      </c>
      <c r="F8848">
        <v>172.55699999999999</v>
      </c>
      <c r="G8848" t="s">
        <v>738</v>
      </c>
      <c r="H8848" t="s">
        <v>75</v>
      </c>
      <c r="I8848" t="s">
        <v>46</v>
      </c>
      <c r="J8848">
        <v>-52.203000000000031</v>
      </c>
      <c r="K8848">
        <v>-23.226107848371608</v>
      </c>
      <c r="L8848" t="str">
        <f>TEXT(Orders[[#This Row],[date]],"MMM")</f>
        <v>Feb</v>
      </c>
    </row>
    <row r="8849" spans="1:12" x14ac:dyDescent="0.3">
      <c r="A8849" s="2">
        <v>45288</v>
      </c>
      <c r="B8849">
        <v>1004224</v>
      </c>
      <c r="C8849" t="s">
        <v>4535</v>
      </c>
      <c r="D8849" t="s">
        <v>3172</v>
      </c>
      <c r="E8849">
        <v>189.24480000000005</v>
      </c>
      <c r="F8849">
        <v>172.64520000000005</v>
      </c>
      <c r="G8849" t="s">
        <v>2260</v>
      </c>
      <c r="H8849" t="s">
        <v>50</v>
      </c>
      <c r="I8849" t="s">
        <v>36</v>
      </c>
      <c r="J8849">
        <v>-16.599600000000009</v>
      </c>
      <c r="K8849">
        <v>-8.7714959671282937</v>
      </c>
      <c r="L8849" t="str">
        <f>TEXT(Orders[[#This Row],[date]],"MMM")</f>
        <v>Dec</v>
      </c>
    </row>
    <row r="8850" spans="1:12" x14ac:dyDescent="0.3">
      <c r="A8850" s="2">
        <v>45141</v>
      </c>
      <c r="B8850">
        <v>1007934</v>
      </c>
      <c r="C8850" t="s">
        <v>4353</v>
      </c>
      <c r="D8850" t="s">
        <v>3180</v>
      </c>
      <c r="E8850">
        <v>27.404000000000007</v>
      </c>
      <c r="F8850">
        <v>172.82592000000002</v>
      </c>
      <c r="G8850" t="s">
        <v>1449</v>
      </c>
      <c r="H8850" t="s">
        <v>69</v>
      </c>
      <c r="I8850" t="s">
        <v>46</v>
      </c>
      <c r="J8850">
        <v>145.42192000000003</v>
      </c>
      <c r="K8850">
        <v>530.65946577142017</v>
      </c>
      <c r="L8850" t="str">
        <f>TEXT(Orders[[#This Row],[date]],"MMM")</f>
        <v>Aug</v>
      </c>
    </row>
    <row r="8851" spans="1:12" x14ac:dyDescent="0.3">
      <c r="A8851" s="2">
        <v>45116</v>
      </c>
      <c r="B8851">
        <v>1004962</v>
      </c>
      <c r="C8851" t="s">
        <v>5167</v>
      </c>
      <c r="D8851" t="s">
        <v>3176</v>
      </c>
      <c r="E8851">
        <v>177.68640000000005</v>
      </c>
      <c r="F8851">
        <v>172.83760000000001</v>
      </c>
      <c r="G8851" t="s">
        <v>2819</v>
      </c>
      <c r="H8851" t="s">
        <v>12</v>
      </c>
      <c r="I8851" t="s">
        <v>13</v>
      </c>
      <c r="J8851">
        <v>-4.8488000000000397</v>
      </c>
      <c r="K8851">
        <v>-2.7288526302519713</v>
      </c>
      <c r="L8851" t="str">
        <f>TEXT(Orders[[#This Row],[date]],"MMM")</f>
        <v>Jul</v>
      </c>
    </row>
    <row r="8852" spans="1:12" x14ac:dyDescent="0.3">
      <c r="A8852" s="2">
        <v>45269</v>
      </c>
      <c r="B8852">
        <v>1016987</v>
      </c>
      <c r="C8852" t="s">
        <v>3671</v>
      </c>
      <c r="D8852" t="s">
        <v>3171</v>
      </c>
      <c r="E8852">
        <v>2.7480000000000189</v>
      </c>
      <c r="F8852">
        <v>173.0052</v>
      </c>
      <c r="G8852" t="s">
        <v>563</v>
      </c>
      <c r="H8852" t="s">
        <v>30</v>
      </c>
      <c r="I8852" t="s">
        <v>13</v>
      </c>
      <c r="J8852">
        <v>170.25719999999998</v>
      </c>
      <c r="K8852">
        <v>6195.6768558951535</v>
      </c>
      <c r="L8852" t="str">
        <f>TEXT(Orders[[#This Row],[date]],"MMM")</f>
        <v>Dec</v>
      </c>
    </row>
    <row r="8853" spans="1:12" x14ac:dyDescent="0.3">
      <c r="A8853" s="2">
        <v>45259</v>
      </c>
      <c r="B8853">
        <v>1005555</v>
      </c>
      <c r="C8853" t="s">
        <v>3764</v>
      </c>
      <c r="D8853" t="s">
        <v>3176</v>
      </c>
      <c r="E8853">
        <v>18.400000000000006</v>
      </c>
      <c r="F8853">
        <v>173.0052</v>
      </c>
      <c r="G8853" t="s">
        <v>1517</v>
      </c>
      <c r="H8853" t="s">
        <v>57</v>
      </c>
      <c r="I8853" t="s">
        <v>20</v>
      </c>
      <c r="J8853">
        <v>154.6052</v>
      </c>
      <c r="K8853">
        <v>840.24565217391273</v>
      </c>
      <c r="L8853" t="str">
        <f>TEXT(Orders[[#This Row],[date]],"MMM")</f>
        <v>Nov</v>
      </c>
    </row>
    <row r="8854" spans="1:12" x14ac:dyDescent="0.3">
      <c r="A8854" s="2">
        <v>45109</v>
      </c>
      <c r="B8854">
        <v>1006693</v>
      </c>
      <c r="C8854" t="s">
        <v>5762</v>
      </c>
      <c r="D8854" t="s">
        <v>3174</v>
      </c>
      <c r="E8854">
        <v>23.912000000000006</v>
      </c>
      <c r="F8854">
        <v>173.0052</v>
      </c>
      <c r="G8854" t="s">
        <v>943</v>
      </c>
      <c r="H8854" t="s">
        <v>69</v>
      </c>
      <c r="I8854" t="s">
        <v>46</v>
      </c>
      <c r="J8854">
        <v>149.0932</v>
      </c>
      <c r="K8854">
        <v>623.50786216125778</v>
      </c>
      <c r="L8854" t="str">
        <f>TEXT(Orders[[#This Row],[date]],"MMM")</f>
        <v>Jul</v>
      </c>
    </row>
    <row r="8855" spans="1:12" x14ac:dyDescent="0.3">
      <c r="A8855" s="2">
        <v>45218</v>
      </c>
      <c r="B8855">
        <v>1015827</v>
      </c>
      <c r="C8855" t="s">
        <v>5935</v>
      </c>
      <c r="D8855" t="s">
        <v>3176</v>
      </c>
      <c r="E8855">
        <v>27.475999999999999</v>
      </c>
      <c r="F8855">
        <v>173.0052</v>
      </c>
      <c r="G8855" t="s">
        <v>3078</v>
      </c>
      <c r="H8855" t="s">
        <v>75</v>
      </c>
      <c r="I8855" t="s">
        <v>46</v>
      </c>
      <c r="J8855">
        <v>145.5292</v>
      </c>
      <c r="K8855">
        <v>529.65933905954296</v>
      </c>
      <c r="L8855" t="str">
        <f>TEXT(Orders[[#This Row],[date]],"MMM")</f>
        <v>Oct</v>
      </c>
    </row>
    <row r="8856" spans="1:12" x14ac:dyDescent="0.3">
      <c r="A8856" s="2">
        <v>45112</v>
      </c>
      <c r="B8856">
        <v>1008707</v>
      </c>
      <c r="C8856" t="s">
        <v>5352</v>
      </c>
      <c r="D8856" t="s">
        <v>3172</v>
      </c>
      <c r="E8856">
        <v>28.990399999999994</v>
      </c>
      <c r="F8856">
        <v>173.0052</v>
      </c>
      <c r="G8856" t="s">
        <v>2687</v>
      </c>
      <c r="H8856" t="s">
        <v>26</v>
      </c>
      <c r="I8856" t="s">
        <v>13</v>
      </c>
      <c r="J8856">
        <v>144.01480000000001</v>
      </c>
      <c r="K8856">
        <v>496.76720569567874</v>
      </c>
      <c r="L8856" t="str">
        <f>TEXT(Orders[[#This Row],[date]],"MMM")</f>
        <v>Jul</v>
      </c>
    </row>
    <row r="8857" spans="1:12" x14ac:dyDescent="0.3">
      <c r="A8857" s="2">
        <v>45157</v>
      </c>
      <c r="B8857">
        <v>1011895</v>
      </c>
      <c r="C8857" t="s">
        <v>3767</v>
      </c>
      <c r="D8857" t="s">
        <v>3179</v>
      </c>
      <c r="E8857">
        <v>39.840000000000003</v>
      </c>
      <c r="F8857">
        <v>173.0052</v>
      </c>
      <c r="G8857" t="s">
        <v>1557</v>
      </c>
      <c r="H8857" t="s">
        <v>19</v>
      </c>
      <c r="I8857" t="s">
        <v>20</v>
      </c>
      <c r="J8857">
        <v>133.1652</v>
      </c>
      <c r="K8857">
        <v>334.25</v>
      </c>
      <c r="L8857" t="str">
        <f>TEXT(Orders[[#This Row],[date]],"MMM")</f>
        <v>Aug</v>
      </c>
    </row>
    <row r="8858" spans="1:12" x14ac:dyDescent="0.3">
      <c r="A8858" s="2">
        <v>45239</v>
      </c>
      <c r="B8858">
        <v>1014479</v>
      </c>
      <c r="C8858" t="s">
        <v>4371</v>
      </c>
      <c r="D8858" t="s">
        <v>3178</v>
      </c>
      <c r="E8858">
        <v>45.460000000000008</v>
      </c>
      <c r="F8858">
        <v>173.0052</v>
      </c>
      <c r="G8858" t="s">
        <v>1251</v>
      </c>
      <c r="H8858" t="s">
        <v>75</v>
      </c>
      <c r="I8858" t="s">
        <v>46</v>
      </c>
      <c r="J8858">
        <v>127.54519999999999</v>
      </c>
      <c r="K8858">
        <v>280.56577210734707</v>
      </c>
      <c r="L8858" t="str">
        <f>TEXT(Orders[[#This Row],[date]],"MMM")</f>
        <v>Nov</v>
      </c>
    </row>
    <row r="8859" spans="1:12" x14ac:dyDescent="0.3">
      <c r="A8859" s="2">
        <v>45085</v>
      </c>
      <c r="B8859">
        <v>1013796</v>
      </c>
      <c r="C8859" t="s">
        <v>5641</v>
      </c>
      <c r="D8859" t="s">
        <v>3174</v>
      </c>
      <c r="E8859">
        <v>51.080000000000013</v>
      </c>
      <c r="F8859">
        <v>173.0052</v>
      </c>
      <c r="G8859" t="s">
        <v>2716</v>
      </c>
      <c r="H8859" t="s">
        <v>69</v>
      </c>
      <c r="I8859" t="s">
        <v>46</v>
      </c>
      <c r="J8859">
        <v>121.92519999999999</v>
      </c>
      <c r="K8859">
        <v>238.69459671104144</v>
      </c>
      <c r="L8859" t="str">
        <f>TEXT(Orders[[#This Row],[date]],"MMM")</f>
        <v>Jun</v>
      </c>
    </row>
    <row r="8860" spans="1:12" x14ac:dyDescent="0.3">
      <c r="A8860" s="2">
        <v>45256</v>
      </c>
      <c r="B8860">
        <v>1005984</v>
      </c>
      <c r="C8860" t="s">
        <v>5886</v>
      </c>
      <c r="D8860" t="s">
        <v>3171</v>
      </c>
      <c r="E8860">
        <v>52.892000000000003</v>
      </c>
      <c r="F8860">
        <v>173.0052</v>
      </c>
      <c r="G8860" t="s">
        <v>1178</v>
      </c>
      <c r="H8860" t="s">
        <v>54</v>
      </c>
      <c r="I8860" t="s">
        <v>20</v>
      </c>
      <c r="J8860">
        <v>120.11320000000001</v>
      </c>
      <c r="K8860">
        <v>227.09143159646072</v>
      </c>
      <c r="L8860" t="str">
        <f>TEXT(Orders[[#This Row],[date]],"MMM")</f>
        <v>Nov</v>
      </c>
    </row>
    <row r="8861" spans="1:12" x14ac:dyDescent="0.3">
      <c r="A8861" s="2">
        <v>45185</v>
      </c>
      <c r="B8861">
        <v>1011040</v>
      </c>
      <c r="C8861" t="s">
        <v>5428</v>
      </c>
      <c r="D8861" t="s">
        <v>3175</v>
      </c>
      <c r="E8861">
        <v>71.312000000000012</v>
      </c>
      <c r="F8861">
        <v>173.0052</v>
      </c>
      <c r="G8861" t="s">
        <v>317</v>
      </c>
      <c r="H8861" t="s">
        <v>75</v>
      </c>
      <c r="I8861" t="s">
        <v>46</v>
      </c>
      <c r="J8861">
        <v>101.69319999999999</v>
      </c>
      <c r="K8861">
        <v>142.60320843616779</v>
      </c>
      <c r="L8861" t="str">
        <f>TEXT(Orders[[#This Row],[date]],"MMM")</f>
        <v>Sep</v>
      </c>
    </row>
    <row r="8862" spans="1:12" x14ac:dyDescent="0.3">
      <c r="A8862" s="2">
        <v>45121</v>
      </c>
      <c r="B8862">
        <v>1018740</v>
      </c>
      <c r="C8862" t="s">
        <v>5794</v>
      </c>
      <c r="D8862" t="s">
        <v>3179</v>
      </c>
      <c r="E8862">
        <v>75.808000000000021</v>
      </c>
      <c r="F8862">
        <v>173.0052</v>
      </c>
      <c r="G8862" t="s">
        <v>2071</v>
      </c>
      <c r="H8862" t="s">
        <v>30</v>
      </c>
      <c r="I8862" t="s">
        <v>13</v>
      </c>
      <c r="J8862">
        <v>97.197199999999981</v>
      </c>
      <c r="K8862">
        <v>128.21496411988173</v>
      </c>
      <c r="L8862" t="str">
        <f>TEXT(Orders[[#This Row],[date]],"MMM")</f>
        <v>Jul</v>
      </c>
    </row>
    <row r="8863" spans="1:12" x14ac:dyDescent="0.3">
      <c r="A8863" s="2">
        <v>44983</v>
      </c>
      <c r="B8863">
        <v>1016477</v>
      </c>
      <c r="C8863" t="s">
        <v>4745</v>
      </c>
      <c r="D8863" t="s">
        <v>3175</v>
      </c>
      <c r="E8863">
        <v>87.048000000000016</v>
      </c>
      <c r="F8863">
        <v>173.0052</v>
      </c>
      <c r="G8863" t="s">
        <v>2901</v>
      </c>
      <c r="H8863" t="s">
        <v>45</v>
      </c>
      <c r="I8863" t="s">
        <v>46</v>
      </c>
      <c r="J8863">
        <v>85.957199999999986</v>
      </c>
      <c r="K8863">
        <v>98.746898263027262</v>
      </c>
      <c r="L8863" t="str">
        <f>TEXT(Orders[[#This Row],[date]],"MMM")</f>
        <v>Feb</v>
      </c>
    </row>
    <row r="8864" spans="1:12" x14ac:dyDescent="0.3">
      <c r="A8864" s="2">
        <v>44970</v>
      </c>
      <c r="B8864">
        <v>1014703</v>
      </c>
      <c r="C8864" t="s">
        <v>4171</v>
      </c>
      <c r="D8864" t="s">
        <v>3175</v>
      </c>
      <c r="E8864">
        <v>125.26400000000002</v>
      </c>
      <c r="F8864">
        <v>173.0052</v>
      </c>
      <c r="G8864" t="s">
        <v>2241</v>
      </c>
      <c r="H8864" t="s">
        <v>75</v>
      </c>
      <c r="I8864" t="s">
        <v>46</v>
      </c>
      <c r="J8864">
        <v>47.741199999999978</v>
      </c>
      <c r="K8864">
        <v>38.112466470813615</v>
      </c>
      <c r="L8864" t="str">
        <f>TEXT(Orders[[#This Row],[date]],"MMM")</f>
        <v>Feb</v>
      </c>
    </row>
    <row r="8865" spans="1:12" x14ac:dyDescent="0.3">
      <c r="A8865" s="2">
        <v>45144</v>
      </c>
      <c r="B8865">
        <v>1013153</v>
      </c>
      <c r="C8865" t="s">
        <v>5613</v>
      </c>
      <c r="D8865" t="s">
        <v>3175</v>
      </c>
      <c r="E8865">
        <v>127.51200000000001</v>
      </c>
      <c r="F8865">
        <v>173.0052</v>
      </c>
      <c r="G8865" t="s">
        <v>1161</v>
      </c>
      <c r="H8865" t="s">
        <v>88</v>
      </c>
      <c r="I8865" t="s">
        <v>36</v>
      </c>
      <c r="J8865">
        <v>45.493199999999987</v>
      </c>
      <c r="K8865">
        <v>35.677583286278924</v>
      </c>
      <c r="L8865" t="str">
        <f>TEXT(Orders[[#This Row],[date]],"MMM")</f>
        <v>Aug</v>
      </c>
    </row>
    <row r="8866" spans="1:12" x14ac:dyDescent="0.3">
      <c r="A8866" s="2">
        <v>45038</v>
      </c>
      <c r="B8866">
        <v>1014977</v>
      </c>
      <c r="C8866" t="s">
        <v>4169</v>
      </c>
      <c r="D8866" t="s">
        <v>3176</v>
      </c>
      <c r="E8866">
        <v>137.62800000000001</v>
      </c>
      <c r="F8866">
        <v>173.0052</v>
      </c>
      <c r="G8866" t="s">
        <v>1025</v>
      </c>
      <c r="H8866" t="s">
        <v>69</v>
      </c>
      <c r="I8866" t="s">
        <v>46</v>
      </c>
      <c r="J8866">
        <v>35.377199999999988</v>
      </c>
      <c r="K8866">
        <v>25.704943761443882</v>
      </c>
      <c r="L8866" t="str">
        <f>TEXT(Orders[[#This Row],[date]],"MMM")</f>
        <v>Apr</v>
      </c>
    </row>
    <row r="8867" spans="1:12" x14ac:dyDescent="0.3">
      <c r="A8867" s="2">
        <v>45145</v>
      </c>
      <c r="B8867">
        <v>1015924</v>
      </c>
      <c r="C8867" t="s">
        <v>4902</v>
      </c>
      <c r="D8867" t="s">
        <v>3177</v>
      </c>
      <c r="E8867">
        <v>188.20800000000003</v>
      </c>
      <c r="F8867">
        <v>173.0052</v>
      </c>
      <c r="G8867" t="s">
        <v>2751</v>
      </c>
      <c r="H8867" t="s">
        <v>50</v>
      </c>
      <c r="I8867" t="s">
        <v>36</v>
      </c>
      <c r="J8867">
        <v>-15.202800000000025</v>
      </c>
      <c r="K8867">
        <v>-8.0776587605202863</v>
      </c>
      <c r="L8867" t="str">
        <f>TEXT(Orders[[#This Row],[date]],"MMM")</f>
        <v>Aug</v>
      </c>
    </row>
    <row r="8868" spans="1:12" x14ac:dyDescent="0.3">
      <c r="A8868" s="2">
        <v>45015</v>
      </c>
      <c r="B8868">
        <v>1016390</v>
      </c>
      <c r="C8868" t="s">
        <v>4346</v>
      </c>
      <c r="D8868" t="s">
        <v>3174</v>
      </c>
      <c r="E8868">
        <v>190.45600000000002</v>
      </c>
      <c r="F8868">
        <v>173.0052</v>
      </c>
      <c r="G8868" t="s">
        <v>2545</v>
      </c>
      <c r="H8868" t="s">
        <v>57</v>
      </c>
      <c r="I8868" t="s">
        <v>20</v>
      </c>
      <c r="J8868">
        <v>-17.450800000000015</v>
      </c>
      <c r="K8868">
        <v>-9.1626412399714443</v>
      </c>
      <c r="L8868" t="str">
        <f>TEXT(Orders[[#This Row],[date]],"MMM")</f>
        <v>Mar</v>
      </c>
    </row>
    <row r="8869" spans="1:12" x14ac:dyDescent="0.3">
      <c r="A8869" s="2">
        <v>44940</v>
      </c>
      <c r="B8869">
        <v>1013606</v>
      </c>
      <c r="C8869" t="s">
        <v>3661</v>
      </c>
      <c r="D8869" t="s">
        <v>3177</v>
      </c>
      <c r="E8869">
        <v>203.94400000000002</v>
      </c>
      <c r="F8869">
        <v>173.0052</v>
      </c>
      <c r="G8869" t="s">
        <v>526</v>
      </c>
      <c r="H8869" t="s">
        <v>57</v>
      </c>
      <c r="I8869" t="s">
        <v>20</v>
      </c>
      <c r="J8869">
        <v>-30.938800000000015</v>
      </c>
      <c r="K8869">
        <v>-15.170242811752251</v>
      </c>
      <c r="L8869" t="str">
        <f>TEXT(Orders[[#This Row],[date]],"MMM")</f>
        <v>Jan</v>
      </c>
    </row>
    <row r="8870" spans="1:12" x14ac:dyDescent="0.3">
      <c r="A8870" s="2">
        <v>44949</v>
      </c>
      <c r="B8870">
        <v>1013395</v>
      </c>
      <c r="C8870" t="s">
        <v>4235</v>
      </c>
      <c r="D8870" t="s">
        <v>3175</v>
      </c>
      <c r="E8870">
        <v>216.30800000000002</v>
      </c>
      <c r="F8870">
        <v>173.0052</v>
      </c>
      <c r="G8870" t="s">
        <v>1101</v>
      </c>
      <c r="H8870" t="s">
        <v>30</v>
      </c>
      <c r="I8870" t="s">
        <v>13</v>
      </c>
      <c r="J8870">
        <v>-43.302800000000019</v>
      </c>
      <c r="K8870">
        <v>-20.019046914584766</v>
      </c>
      <c r="L8870" t="str">
        <f>TEXT(Orders[[#This Row],[date]],"MMM")</f>
        <v>Jan</v>
      </c>
    </row>
    <row r="8871" spans="1:12" x14ac:dyDescent="0.3">
      <c r="A8871" s="2">
        <v>45264</v>
      </c>
      <c r="B8871">
        <v>1001035</v>
      </c>
      <c r="C8871" t="s">
        <v>4127</v>
      </c>
      <c r="D8871" t="s">
        <v>3171</v>
      </c>
      <c r="E8871">
        <v>352.93132800000012</v>
      </c>
      <c r="F8871">
        <v>173.09760000000003</v>
      </c>
      <c r="G8871" t="s">
        <v>1343</v>
      </c>
      <c r="H8871" t="s">
        <v>19</v>
      </c>
      <c r="I8871" t="s">
        <v>20</v>
      </c>
      <c r="J8871">
        <v>-179.83372800000009</v>
      </c>
      <c r="K8871">
        <v>-50.954311429106127</v>
      </c>
      <c r="L8871" t="str">
        <f>TEXT(Orders[[#This Row],[date]],"MMM")</f>
        <v>Dec</v>
      </c>
    </row>
    <row r="8872" spans="1:12" x14ac:dyDescent="0.3">
      <c r="A8872" s="2">
        <v>45037</v>
      </c>
      <c r="B8872">
        <v>1004180</v>
      </c>
      <c r="C8872" t="s">
        <v>4568</v>
      </c>
      <c r="D8872" t="s">
        <v>3174</v>
      </c>
      <c r="E8872">
        <v>129.62560000000002</v>
      </c>
      <c r="F8872">
        <v>173.14960000000002</v>
      </c>
      <c r="G8872" t="s">
        <v>1535</v>
      </c>
      <c r="H8872" t="s">
        <v>69</v>
      </c>
      <c r="I8872" t="s">
        <v>46</v>
      </c>
      <c r="J8872">
        <v>43.524000000000001</v>
      </c>
      <c r="K8872">
        <v>33.57670089858793</v>
      </c>
      <c r="L8872" t="str">
        <f>TEXT(Orders[[#This Row],[date]],"MMM")</f>
        <v>Apr</v>
      </c>
    </row>
    <row r="8873" spans="1:12" x14ac:dyDescent="0.3">
      <c r="A8873" s="2">
        <v>45117</v>
      </c>
      <c r="B8873">
        <v>1009738</v>
      </c>
      <c r="C8873" t="s">
        <v>4612</v>
      </c>
      <c r="D8873" t="s">
        <v>3180</v>
      </c>
      <c r="E8873">
        <v>42.390400000000056</v>
      </c>
      <c r="F8873">
        <v>173.25619200000006</v>
      </c>
      <c r="G8873" t="s">
        <v>2505</v>
      </c>
      <c r="H8873" t="s">
        <v>12</v>
      </c>
      <c r="I8873" t="s">
        <v>13</v>
      </c>
      <c r="J8873">
        <v>130.865792</v>
      </c>
      <c r="K8873">
        <v>308.71563372839091</v>
      </c>
      <c r="L8873" t="str">
        <f>TEXT(Orders[[#This Row],[date]],"MMM")</f>
        <v>Jul</v>
      </c>
    </row>
    <row r="8874" spans="1:12" x14ac:dyDescent="0.3">
      <c r="A8874" s="2">
        <v>45110</v>
      </c>
      <c r="B8874">
        <v>1007045</v>
      </c>
      <c r="C8874" t="s">
        <v>3854</v>
      </c>
      <c r="D8874" t="s">
        <v>3176</v>
      </c>
      <c r="E8874">
        <v>0.63599999999999568</v>
      </c>
      <c r="F8874">
        <v>173.45340000000002</v>
      </c>
      <c r="G8874" t="s">
        <v>715</v>
      </c>
      <c r="H8874" t="s">
        <v>88</v>
      </c>
      <c r="I8874" t="s">
        <v>36</v>
      </c>
      <c r="J8874">
        <v>172.81740000000002</v>
      </c>
      <c r="K8874">
        <v>27172.547169811507</v>
      </c>
      <c r="L8874" t="str">
        <f>TEXT(Orders[[#This Row],[date]],"MMM")</f>
        <v>Jul</v>
      </c>
    </row>
    <row r="8875" spans="1:12" x14ac:dyDescent="0.3">
      <c r="A8875" s="2">
        <v>45190</v>
      </c>
      <c r="B8875">
        <v>1018741</v>
      </c>
      <c r="C8875" t="s">
        <v>3649</v>
      </c>
      <c r="D8875" t="s">
        <v>3174</v>
      </c>
      <c r="E8875">
        <v>1.2079999999999984</v>
      </c>
      <c r="F8875">
        <v>173.45340000000002</v>
      </c>
      <c r="G8875" t="s">
        <v>512</v>
      </c>
      <c r="H8875" t="s">
        <v>30</v>
      </c>
      <c r="I8875" t="s">
        <v>13</v>
      </c>
      <c r="J8875">
        <v>172.24540000000002</v>
      </c>
      <c r="K8875">
        <v>14258.725165562933</v>
      </c>
      <c r="L8875" t="str">
        <f>TEXT(Orders[[#This Row],[date]],"MMM")</f>
        <v>Sep</v>
      </c>
    </row>
    <row r="8876" spans="1:12" x14ac:dyDescent="0.3">
      <c r="A8876" s="2">
        <v>45011</v>
      </c>
      <c r="B8876">
        <v>1008843</v>
      </c>
      <c r="C8876" t="s">
        <v>4538</v>
      </c>
      <c r="D8876" t="s">
        <v>3174</v>
      </c>
      <c r="E8876">
        <v>5.0560000000000009</v>
      </c>
      <c r="F8876">
        <v>173.45340000000002</v>
      </c>
      <c r="G8876" t="s">
        <v>1494</v>
      </c>
      <c r="H8876" t="s">
        <v>45</v>
      </c>
      <c r="I8876" t="s">
        <v>46</v>
      </c>
      <c r="J8876">
        <v>168.3974</v>
      </c>
      <c r="K8876">
        <v>3330.6447784810125</v>
      </c>
      <c r="L8876" t="str">
        <f>TEXT(Orders[[#This Row],[date]],"MMM")</f>
        <v>Mar</v>
      </c>
    </row>
    <row r="8877" spans="1:12" x14ac:dyDescent="0.3">
      <c r="A8877" s="2">
        <v>45063</v>
      </c>
      <c r="B8877">
        <v>1017110</v>
      </c>
      <c r="C8877" t="s">
        <v>4465</v>
      </c>
      <c r="D8877" t="s">
        <v>3174</v>
      </c>
      <c r="E8877">
        <v>11.156000000000006</v>
      </c>
      <c r="F8877">
        <v>173.45340000000002</v>
      </c>
      <c r="G8877" t="s">
        <v>2563</v>
      </c>
      <c r="H8877" t="s">
        <v>26</v>
      </c>
      <c r="I8877" t="s">
        <v>13</v>
      </c>
      <c r="J8877">
        <v>162.29740000000001</v>
      </c>
      <c r="K8877">
        <v>1454.7992111868045</v>
      </c>
      <c r="L8877" t="str">
        <f>TEXT(Orders[[#This Row],[date]],"MMM")</f>
        <v>May</v>
      </c>
    </row>
    <row r="8878" spans="1:12" x14ac:dyDescent="0.3">
      <c r="A8878" s="2">
        <v>45239</v>
      </c>
      <c r="B8878">
        <v>1013945</v>
      </c>
      <c r="C8878" t="s">
        <v>3259</v>
      </c>
      <c r="D8878" t="s">
        <v>3178</v>
      </c>
      <c r="E8878">
        <v>28.015999999999991</v>
      </c>
      <c r="F8878">
        <v>173.45340000000002</v>
      </c>
      <c r="G8878" t="s">
        <v>80</v>
      </c>
      <c r="H8878" t="s">
        <v>75</v>
      </c>
      <c r="I8878" t="s">
        <v>46</v>
      </c>
      <c r="J8878">
        <v>145.43740000000003</v>
      </c>
      <c r="K8878">
        <v>519.12264420331269</v>
      </c>
      <c r="L8878" t="str">
        <f>TEXT(Orders[[#This Row],[date]],"MMM")</f>
        <v>Nov</v>
      </c>
    </row>
    <row r="8879" spans="1:12" x14ac:dyDescent="0.3">
      <c r="A8879" s="2">
        <v>45090</v>
      </c>
      <c r="B8879">
        <v>1016580</v>
      </c>
      <c r="C8879" t="s">
        <v>5082</v>
      </c>
      <c r="D8879" t="s">
        <v>3176</v>
      </c>
      <c r="E8879">
        <v>29.139999999999986</v>
      </c>
      <c r="F8879">
        <v>173.45340000000002</v>
      </c>
      <c r="G8879" t="s">
        <v>1922</v>
      </c>
      <c r="H8879" t="s">
        <v>12</v>
      </c>
      <c r="I8879" t="s">
        <v>13</v>
      </c>
      <c r="J8879">
        <v>144.31340000000003</v>
      </c>
      <c r="K8879">
        <v>495.24159231297222</v>
      </c>
      <c r="L8879" t="str">
        <f>TEXT(Orders[[#This Row],[date]],"MMM")</f>
        <v>Jun</v>
      </c>
    </row>
    <row r="8880" spans="1:12" x14ac:dyDescent="0.3">
      <c r="A8880" s="2">
        <v>45143</v>
      </c>
      <c r="B8880">
        <v>1009321</v>
      </c>
      <c r="C8880" t="s">
        <v>3556</v>
      </c>
      <c r="D8880" t="s">
        <v>3176</v>
      </c>
      <c r="E8880">
        <v>41.503999999999991</v>
      </c>
      <c r="F8880">
        <v>173.45340000000002</v>
      </c>
      <c r="G8880" t="s">
        <v>898</v>
      </c>
      <c r="H8880" t="s">
        <v>57</v>
      </c>
      <c r="I8880" t="s">
        <v>20</v>
      </c>
      <c r="J8880">
        <v>131.94940000000003</v>
      </c>
      <c r="K8880">
        <v>317.91971858134167</v>
      </c>
      <c r="L8880" t="str">
        <f>TEXT(Orders[[#This Row],[date]],"MMM")</f>
        <v>Aug</v>
      </c>
    </row>
    <row r="8881" spans="1:12" x14ac:dyDescent="0.3">
      <c r="A8881" s="2">
        <v>44965</v>
      </c>
      <c r="B8881">
        <v>1011012</v>
      </c>
      <c r="C8881" t="s">
        <v>5405</v>
      </c>
      <c r="D8881" t="s">
        <v>3171</v>
      </c>
      <c r="E8881">
        <v>48.24799999999999</v>
      </c>
      <c r="F8881">
        <v>173.45340000000002</v>
      </c>
      <c r="G8881" t="s">
        <v>1455</v>
      </c>
      <c r="H8881" t="s">
        <v>45</v>
      </c>
      <c r="I8881" t="s">
        <v>46</v>
      </c>
      <c r="J8881">
        <v>125.20540000000003</v>
      </c>
      <c r="K8881">
        <v>259.50381362958058</v>
      </c>
      <c r="L8881" t="str">
        <f>TEXT(Orders[[#This Row],[date]],"MMM")</f>
        <v>Feb</v>
      </c>
    </row>
    <row r="8882" spans="1:12" x14ac:dyDescent="0.3">
      <c r="A8882" s="2">
        <v>45048</v>
      </c>
      <c r="B8882">
        <v>1019425</v>
      </c>
      <c r="C8882" t="s">
        <v>4657</v>
      </c>
      <c r="D8882" t="s">
        <v>3171</v>
      </c>
      <c r="E8882">
        <v>67.355999999999995</v>
      </c>
      <c r="F8882">
        <v>173.45340000000002</v>
      </c>
      <c r="G8882" t="s">
        <v>1692</v>
      </c>
      <c r="H8882" t="s">
        <v>75</v>
      </c>
      <c r="I8882" t="s">
        <v>46</v>
      </c>
      <c r="J8882">
        <v>106.09740000000002</v>
      </c>
      <c r="K8882">
        <v>157.51737039016572</v>
      </c>
      <c r="L8882" t="str">
        <f>TEXT(Orders[[#This Row],[date]],"MMM")</f>
        <v>May</v>
      </c>
    </row>
    <row r="8883" spans="1:12" x14ac:dyDescent="0.3">
      <c r="A8883" s="2">
        <v>45083</v>
      </c>
      <c r="B8883">
        <v>1015390</v>
      </c>
      <c r="C8883" t="s">
        <v>4272</v>
      </c>
      <c r="D8883" t="s">
        <v>3177</v>
      </c>
      <c r="E8883">
        <v>71.852000000000004</v>
      </c>
      <c r="F8883">
        <v>173.45340000000002</v>
      </c>
      <c r="G8883" t="s">
        <v>1137</v>
      </c>
      <c r="H8883" t="s">
        <v>75</v>
      </c>
      <c r="I8883" t="s">
        <v>46</v>
      </c>
      <c r="J8883">
        <v>101.60140000000001</v>
      </c>
      <c r="K8883">
        <v>141.40371875521907</v>
      </c>
      <c r="L8883" t="str">
        <f>TEXT(Orders[[#This Row],[date]],"MMM")</f>
        <v>Jun</v>
      </c>
    </row>
    <row r="8884" spans="1:12" x14ac:dyDescent="0.3">
      <c r="A8884" s="2">
        <v>45075</v>
      </c>
      <c r="B8884">
        <v>1008365</v>
      </c>
      <c r="C8884" t="s">
        <v>5783</v>
      </c>
      <c r="D8884" t="s">
        <v>3171</v>
      </c>
      <c r="E8884">
        <v>89.044000000000011</v>
      </c>
      <c r="F8884">
        <v>173.45340000000002</v>
      </c>
      <c r="G8884" t="s">
        <v>365</v>
      </c>
      <c r="H8884" t="s">
        <v>12</v>
      </c>
      <c r="I8884" t="s">
        <v>13</v>
      </c>
      <c r="J8884">
        <v>84.409400000000005</v>
      </c>
      <c r="K8884">
        <v>94.795157450249306</v>
      </c>
      <c r="L8884" t="str">
        <f>TEXT(Orders[[#This Row],[date]],"MMM")</f>
        <v>May</v>
      </c>
    </row>
    <row r="8885" spans="1:12" x14ac:dyDescent="0.3">
      <c r="A8885" s="2">
        <v>45273</v>
      </c>
      <c r="B8885">
        <v>1014657</v>
      </c>
      <c r="C8885" t="s">
        <v>4950</v>
      </c>
      <c r="D8885" t="s">
        <v>3177</v>
      </c>
      <c r="E8885">
        <v>151.65600000000001</v>
      </c>
      <c r="F8885">
        <v>173.45340000000002</v>
      </c>
      <c r="G8885" t="s">
        <v>2540</v>
      </c>
      <c r="H8885" t="s">
        <v>35</v>
      </c>
      <c r="I8885" t="s">
        <v>36</v>
      </c>
      <c r="J8885">
        <v>21.79740000000001</v>
      </c>
      <c r="K8885">
        <v>14.372922930843494</v>
      </c>
      <c r="L8885" t="str">
        <f>TEXT(Orders[[#This Row],[date]],"MMM")</f>
        <v>Dec</v>
      </c>
    </row>
    <row r="8886" spans="1:12" x14ac:dyDescent="0.3">
      <c r="A8886" s="2">
        <v>45194</v>
      </c>
      <c r="B8886">
        <v>1019033</v>
      </c>
      <c r="C8886" t="s">
        <v>3791</v>
      </c>
      <c r="D8886" t="s">
        <v>3176</v>
      </c>
      <c r="E8886">
        <v>169.64000000000001</v>
      </c>
      <c r="F8886">
        <v>173.45340000000002</v>
      </c>
      <c r="G8886" t="s">
        <v>1655</v>
      </c>
      <c r="H8886" t="s">
        <v>75</v>
      </c>
      <c r="I8886" t="s">
        <v>46</v>
      </c>
      <c r="J8886">
        <v>3.8134000000000015</v>
      </c>
      <c r="K8886">
        <v>2.2479368073567563</v>
      </c>
      <c r="L8886" t="str">
        <f>TEXT(Orders[[#This Row],[date]],"MMM")</f>
        <v>Sep</v>
      </c>
    </row>
    <row r="8887" spans="1:12" x14ac:dyDescent="0.3">
      <c r="A8887" s="2">
        <v>45041</v>
      </c>
      <c r="B8887">
        <v>1016943</v>
      </c>
      <c r="C8887" t="s">
        <v>3324</v>
      </c>
      <c r="D8887" t="s">
        <v>3176</v>
      </c>
      <c r="E8887">
        <v>180.88000000000002</v>
      </c>
      <c r="F8887">
        <v>173.45340000000002</v>
      </c>
      <c r="G8887" t="s">
        <v>700</v>
      </c>
      <c r="H8887" t="s">
        <v>26</v>
      </c>
      <c r="I8887" t="s">
        <v>13</v>
      </c>
      <c r="J8887">
        <v>-7.4266000000000076</v>
      </c>
      <c r="K8887">
        <v>-4.1058160106147756</v>
      </c>
      <c r="L8887" t="str">
        <f>TEXT(Orders[[#This Row],[date]],"MMM")</f>
        <v>Apr</v>
      </c>
    </row>
    <row r="8888" spans="1:12" x14ac:dyDescent="0.3">
      <c r="A8888" s="2">
        <v>45274</v>
      </c>
      <c r="B8888">
        <v>1011386</v>
      </c>
      <c r="C8888" t="s">
        <v>3402</v>
      </c>
      <c r="D8888" t="s">
        <v>3176</v>
      </c>
      <c r="E8888">
        <v>188.74800000000002</v>
      </c>
      <c r="F8888">
        <v>173.45340000000002</v>
      </c>
      <c r="G8888" t="s">
        <v>2763</v>
      </c>
      <c r="H8888" t="s">
        <v>50</v>
      </c>
      <c r="I8888" t="s">
        <v>36</v>
      </c>
      <c r="J8888">
        <v>-15.294600000000003</v>
      </c>
      <c r="K8888">
        <v>-8.103185199313371</v>
      </c>
      <c r="L8888" t="str">
        <f>TEXT(Orders[[#This Row],[date]],"MMM")</f>
        <v>Dec</v>
      </c>
    </row>
    <row r="8889" spans="1:12" x14ac:dyDescent="0.3">
      <c r="A8889" s="2">
        <v>45143</v>
      </c>
      <c r="B8889">
        <v>1011468</v>
      </c>
      <c r="C8889" t="s">
        <v>5947</v>
      </c>
      <c r="D8889" t="s">
        <v>3178</v>
      </c>
      <c r="E8889">
        <v>194.36800000000002</v>
      </c>
      <c r="F8889">
        <v>173.45340000000002</v>
      </c>
      <c r="G8889" t="s">
        <v>1937</v>
      </c>
      <c r="H8889" t="s">
        <v>88</v>
      </c>
      <c r="I8889" t="s">
        <v>36</v>
      </c>
      <c r="J8889">
        <v>-20.914600000000007</v>
      </c>
      <c r="K8889">
        <v>-10.760310339150479</v>
      </c>
      <c r="L8889" t="str">
        <f>TEXT(Orders[[#This Row],[date]],"MMM")</f>
        <v>Aug</v>
      </c>
    </row>
    <row r="8890" spans="1:12" x14ac:dyDescent="0.3">
      <c r="A8890" s="2">
        <v>45209</v>
      </c>
      <c r="B8890">
        <v>1015899</v>
      </c>
      <c r="C8890" t="s">
        <v>3585</v>
      </c>
      <c r="D8890" t="s">
        <v>3172</v>
      </c>
      <c r="E8890">
        <v>228.08800000000002</v>
      </c>
      <c r="F8890">
        <v>173.45340000000002</v>
      </c>
      <c r="G8890" t="s">
        <v>443</v>
      </c>
      <c r="H8890" t="s">
        <v>12</v>
      </c>
      <c r="I8890" t="s">
        <v>13</v>
      </c>
      <c r="J8890">
        <v>-54.634600000000006</v>
      </c>
      <c r="K8890">
        <v>-23.953298726807198</v>
      </c>
      <c r="L8890" t="str">
        <f>TEXT(Orders[[#This Row],[date]],"MMM")</f>
        <v>Oct</v>
      </c>
    </row>
    <row r="8891" spans="1:12" x14ac:dyDescent="0.3">
      <c r="A8891" s="2">
        <v>45239</v>
      </c>
      <c r="B8891">
        <v>1014866</v>
      </c>
      <c r="C8891" t="s">
        <v>3258</v>
      </c>
      <c r="D8891" t="s">
        <v>3175</v>
      </c>
      <c r="E8891">
        <v>230.33600000000001</v>
      </c>
      <c r="F8891">
        <v>173.45340000000002</v>
      </c>
      <c r="G8891" t="s">
        <v>3159</v>
      </c>
      <c r="H8891" t="s">
        <v>54</v>
      </c>
      <c r="I8891" t="s">
        <v>20</v>
      </c>
      <c r="J8891">
        <v>-56.882599999999996</v>
      </c>
      <c r="K8891">
        <v>-24.695488330091688</v>
      </c>
      <c r="L8891" t="str">
        <f>TEXT(Orders[[#This Row],[date]],"MMM")</f>
        <v>Nov</v>
      </c>
    </row>
    <row r="8892" spans="1:12" x14ac:dyDescent="0.3">
      <c r="A8892" s="2">
        <v>45238</v>
      </c>
      <c r="B8892">
        <v>1019669</v>
      </c>
      <c r="C8892" t="s">
        <v>5956</v>
      </c>
      <c r="D8892" t="s">
        <v>3180</v>
      </c>
      <c r="E8892">
        <v>161.88000000000002</v>
      </c>
      <c r="F8892">
        <v>173.54304000000002</v>
      </c>
      <c r="G8892" t="s">
        <v>614</v>
      </c>
      <c r="H8892" t="s">
        <v>69</v>
      </c>
      <c r="I8892" t="s">
        <v>46</v>
      </c>
      <c r="J8892">
        <v>11.663039999999995</v>
      </c>
      <c r="K8892">
        <v>7.2047442550037015</v>
      </c>
      <c r="L8892" t="str">
        <f>TEXT(Orders[[#This Row],[date]],"MMM")</f>
        <v>Nov</v>
      </c>
    </row>
    <row r="8893" spans="1:12" x14ac:dyDescent="0.3">
      <c r="A8893" s="2">
        <v>45137</v>
      </c>
      <c r="B8893">
        <v>1013070</v>
      </c>
      <c r="C8893" t="s">
        <v>4712</v>
      </c>
      <c r="D8893" t="s">
        <v>3180</v>
      </c>
      <c r="E8893">
        <v>165.25200000000001</v>
      </c>
      <c r="F8893">
        <v>173.54304000000002</v>
      </c>
      <c r="G8893" t="s">
        <v>2221</v>
      </c>
      <c r="H8893" t="s">
        <v>12</v>
      </c>
      <c r="I8893" t="s">
        <v>13</v>
      </c>
      <c r="J8893">
        <v>8.2910400000000095</v>
      </c>
      <c r="K8893">
        <v>5.0172100791518464</v>
      </c>
      <c r="L8893" t="str">
        <f>TEXT(Orders[[#This Row],[date]],"MMM")</f>
        <v>Jul</v>
      </c>
    </row>
    <row r="8894" spans="1:12" x14ac:dyDescent="0.3">
      <c r="A8894" s="2">
        <v>45078</v>
      </c>
      <c r="B8894">
        <v>1004693</v>
      </c>
      <c r="C8894" t="s">
        <v>4975</v>
      </c>
      <c r="D8894" t="s">
        <v>3179</v>
      </c>
      <c r="E8894">
        <v>239.11040000000003</v>
      </c>
      <c r="F8894">
        <v>173.55000000000004</v>
      </c>
      <c r="G8894" t="s">
        <v>2515</v>
      </c>
      <c r="H8894" t="s">
        <v>26</v>
      </c>
      <c r="I8894" t="s">
        <v>13</v>
      </c>
      <c r="J8894">
        <v>-65.560399999999987</v>
      </c>
      <c r="K8894">
        <v>-27.418464441529927</v>
      </c>
      <c r="L8894" t="str">
        <f>TEXT(Orders[[#This Row],[date]],"MMM")</f>
        <v>Jun</v>
      </c>
    </row>
    <row r="8895" spans="1:12" x14ac:dyDescent="0.3">
      <c r="A8895" s="2">
        <v>44964</v>
      </c>
      <c r="B8895">
        <v>1002536</v>
      </c>
      <c r="C8895" t="s">
        <v>4961</v>
      </c>
      <c r="D8895" t="s">
        <v>3174</v>
      </c>
      <c r="E8895">
        <v>253.08160000000004</v>
      </c>
      <c r="F8895">
        <v>173.56560000000005</v>
      </c>
      <c r="G8895" t="s">
        <v>2852</v>
      </c>
      <c r="H8895" t="s">
        <v>35</v>
      </c>
      <c r="I8895" t="s">
        <v>36</v>
      </c>
      <c r="J8895">
        <v>-79.515999999999991</v>
      </c>
      <c r="K8895">
        <v>-31.419115415739423</v>
      </c>
      <c r="L8895" t="str">
        <f>TEXT(Orders[[#This Row],[date]],"MMM")</f>
        <v>Feb</v>
      </c>
    </row>
    <row r="8896" spans="1:12" x14ac:dyDescent="0.3">
      <c r="A8896" s="2">
        <v>45250</v>
      </c>
      <c r="B8896">
        <v>1004354</v>
      </c>
      <c r="C8896" t="s">
        <v>3265</v>
      </c>
      <c r="D8896" t="s">
        <v>3174</v>
      </c>
      <c r="E8896">
        <v>41.331200000000003</v>
      </c>
      <c r="F8896">
        <v>173.5968</v>
      </c>
      <c r="G8896" t="s">
        <v>496</v>
      </c>
      <c r="H8896" t="s">
        <v>75</v>
      </c>
      <c r="I8896" t="s">
        <v>46</v>
      </c>
      <c r="J8896">
        <v>132.26560000000001</v>
      </c>
      <c r="K8896">
        <v>320.01393620315889</v>
      </c>
      <c r="L8896" t="str">
        <f>TEXT(Orders[[#This Row],[date]],"MMM")</f>
        <v>Nov</v>
      </c>
    </row>
    <row r="8897" spans="1:12" x14ac:dyDescent="0.3">
      <c r="A8897" s="2">
        <v>44964</v>
      </c>
      <c r="B8897">
        <v>1016015</v>
      </c>
      <c r="C8897" t="s">
        <v>4822</v>
      </c>
      <c r="D8897" t="s">
        <v>3179</v>
      </c>
      <c r="E8897">
        <v>9.660000000000025</v>
      </c>
      <c r="F8897">
        <v>173.9016</v>
      </c>
      <c r="G8897" t="s">
        <v>2023</v>
      </c>
      <c r="H8897" t="s">
        <v>30</v>
      </c>
      <c r="I8897" t="s">
        <v>13</v>
      </c>
      <c r="J8897">
        <v>164.24159999999998</v>
      </c>
      <c r="K8897">
        <v>1700.2236024844674</v>
      </c>
      <c r="L8897" t="str">
        <f>TEXT(Orders[[#This Row],[date]],"MMM")</f>
        <v>Feb</v>
      </c>
    </row>
    <row r="8898" spans="1:12" x14ac:dyDescent="0.3">
      <c r="A8898" s="2">
        <v>45234</v>
      </c>
      <c r="B8898">
        <v>1019210</v>
      </c>
      <c r="C8898" t="s">
        <v>4791</v>
      </c>
      <c r="D8898" t="s">
        <v>3178</v>
      </c>
      <c r="E8898">
        <v>15.067999999999984</v>
      </c>
      <c r="F8898">
        <v>173.9016</v>
      </c>
      <c r="G8898" t="s">
        <v>2364</v>
      </c>
      <c r="H8898" t="s">
        <v>19</v>
      </c>
      <c r="I8898" t="s">
        <v>20</v>
      </c>
      <c r="J8898">
        <v>158.83360000000002</v>
      </c>
      <c r="K8898">
        <v>1054.1120254844718</v>
      </c>
      <c r="L8898" t="str">
        <f>TEXT(Orders[[#This Row],[date]],"MMM")</f>
        <v>Nov</v>
      </c>
    </row>
    <row r="8899" spans="1:12" x14ac:dyDescent="0.3">
      <c r="A8899" s="2">
        <v>45230</v>
      </c>
      <c r="B8899">
        <v>1011112</v>
      </c>
      <c r="C8899" t="s">
        <v>5108</v>
      </c>
      <c r="D8899" t="s">
        <v>3178</v>
      </c>
      <c r="E8899">
        <v>25.183999999999997</v>
      </c>
      <c r="F8899">
        <v>173.9016</v>
      </c>
      <c r="G8899" t="s">
        <v>454</v>
      </c>
      <c r="H8899" t="s">
        <v>57</v>
      </c>
      <c r="I8899" t="s">
        <v>20</v>
      </c>
      <c r="J8899">
        <v>148.7176</v>
      </c>
      <c r="K8899">
        <v>590.52414231257956</v>
      </c>
      <c r="L8899" t="str">
        <f>TEXT(Orders[[#This Row],[date]],"MMM")</f>
        <v>Oct</v>
      </c>
    </row>
    <row r="8900" spans="1:12" x14ac:dyDescent="0.3">
      <c r="A8900" s="2">
        <v>45106</v>
      </c>
      <c r="B8900">
        <v>1015844</v>
      </c>
      <c r="C8900" t="s">
        <v>4182</v>
      </c>
      <c r="D8900" t="s">
        <v>3177</v>
      </c>
      <c r="E8900">
        <v>47.663999999999987</v>
      </c>
      <c r="F8900">
        <v>173.9016</v>
      </c>
      <c r="G8900" t="s">
        <v>2993</v>
      </c>
      <c r="H8900" t="s">
        <v>26</v>
      </c>
      <c r="I8900" t="s">
        <v>13</v>
      </c>
      <c r="J8900">
        <v>126.23760000000001</v>
      </c>
      <c r="K8900">
        <v>264.84894259818742</v>
      </c>
      <c r="L8900" t="str">
        <f>TEXT(Orders[[#This Row],[date]],"MMM")</f>
        <v>Jun</v>
      </c>
    </row>
    <row r="8901" spans="1:12" x14ac:dyDescent="0.3">
      <c r="A8901" s="2">
        <v>45229</v>
      </c>
      <c r="B8901">
        <v>1007299</v>
      </c>
      <c r="C8901" t="s">
        <v>5053</v>
      </c>
      <c r="D8901" t="s">
        <v>3174</v>
      </c>
      <c r="E8901">
        <v>65.280000000000015</v>
      </c>
      <c r="F8901">
        <v>173.9016</v>
      </c>
      <c r="G8901" t="s">
        <v>3108</v>
      </c>
      <c r="H8901" t="s">
        <v>35</v>
      </c>
      <c r="I8901" t="s">
        <v>36</v>
      </c>
      <c r="J8901">
        <v>108.62159999999999</v>
      </c>
      <c r="K8901">
        <v>166.39338235294113</v>
      </c>
      <c r="L8901" t="str">
        <f>TEXT(Orders[[#This Row],[date]],"MMM")</f>
        <v>Oct</v>
      </c>
    </row>
    <row r="8902" spans="1:12" x14ac:dyDescent="0.3">
      <c r="A8902" s="2">
        <v>45037</v>
      </c>
      <c r="B8902">
        <v>1009075</v>
      </c>
      <c r="C8902" t="s">
        <v>3893</v>
      </c>
      <c r="D8902" t="s">
        <v>3171</v>
      </c>
      <c r="E8902">
        <v>68.028000000000006</v>
      </c>
      <c r="F8902">
        <v>173.9016</v>
      </c>
      <c r="G8902" t="s">
        <v>2736</v>
      </c>
      <c r="H8902" t="s">
        <v>35</v>
      </c>
      <c r="I8902" t="s">
        <v>36</v>
      </c>
      <c r="J8902">
        <v>105.8736</v>
      </c>
      <c r="K8902">
        <v>155.63238666431468</v>
      </c>
      <c r="L8902" t="str">
        <f>TEXT(Orders[[#This Row],[date]],"MMM")</f>
        <v>Apr</v>
      </c>
    </row>
    <row r="8903" spans="1:12" x14ac:dyDescent="0.3">
      <c r="A8903" s="2">
        <v>45188</v>
      </c>
      <c r="B8903">
        <v>1013503</v>
      </c>
      <c r="C8903" t="s">
        <v>4693</v>
      </c>
      <c r="D8903" t="s">
        <v>3176</v>
      </c>
      <c r="E8903">
        <v>74.639999999999986</v>
      </c>
      <c r="F8903">
        <v>173.9016</v>
      </c>
      <c r="G8903" t="s">
        <v>1761</v>
      </c>
      <c r="H8903" t="s">
        <v>75</v>
      </c>
      <c r="I8903" t="s">
        <v>46</v>
      </c>
      <c r="J8903">
        <v>99.261600000000016</v>
      </c>
      <c r="K8903">
        <v>132.98713826366563</v>
      </c>
      <c r="L8903" t="str">
        <f>TEXT(Orders[[#This Row],[date]],"MMM")</f>
        <v>Sep</v>
      </c>
    </row>
    <row r="8904" spans="1:12" x14ac:dyDescent="0.3">
      <c r="A8904" s="2">
        <v>45010</v>
      </c>
      <c r="B8904">
        <v>1019576</v>
      </c>
      <c r="C8904" t="s">
        <v>4894</v>
      </c>
      <c r="D8904" t="s">
        <v>3178</v>
      </c>
      <c r="E8904">
        <v>75.76400000000001</v>
      </c>
      <c r="F8904">
        <v>173.9016</v>
      </c>
      <c r="G8904" t="s">
        <v>3014</v>
      </c>
      <c r="H8904" t="s">
        <v>35</v>
      </c>
      <c r="I8904" t="s">
        <v>36</v>
      </c>
      <c r="J8904">
        <v>98.137599999999992</v>
      </c>
      <c r="K8904">
        <v>129.53064780106644</v>
      </c>
      <c r="L8904" t="str">
        <f>TEXT(Orders[[#This Row],[date]],"MMM")</f>
        <v>Mar</v>
      </c>
    </row>
    <row r="8905" spans="1:12" x14ac:dyDescent="0.3">
      <c r="A8905" s="2">
        <v>45024</v>
      </c>
      <c r="B8905">
        <v>1018542</v>
      </c>
      <c r="C8905" t="s">
        <v>4965</v>
      </c>
      <c r="D8905" t="s">
        <v>3174</v>
      </c>
      <c r="E8905">
        <v>81.383999999999986</v>
      </c>
      <c r="F8905">
        <v>173.9016</v>
      </c>
      <c r="G8905" t="s">
        <v>2467</v>
      </c>
      <c r="H8905" t="s">
        <v>57</v>
      </c>
      <c r="I8905" t="s">
        <v>20</v>
      </c>
      <c r="J8905">
        <v>92.517600000000016</v>
      </c>
      <c r="K8905">
        <v>113.68033028605136</v>
      </c>
      <c r="L8905" t="str">
        <f>TEXT(Orders[[#This Row],[date]],"MMM")</f>
        <v>Apr</v>
      </c>
    </row>
    <row r="8906" spans="1:12" x14ac:dyDescent="0.3">
      <c r="A8906" s="2">
        <v>44978</v>
      </c>
      <c r="B8906">
        <v>1016322</v>
      </c>
      <c r="C8906" t="s">
        <v>5494</v>
      </c>
      <c r="D8906" t="s">
        <v>3174</v>
      </c>
      <c r="E8906">
        <v>84.756</v>
      </c>
      <c r="F8906">
        <v>173.9016</v>
      </c>
      <c r="G8906" t="s">
        <v>2417</v>
      </c>
      <c r="H8906" t="s">
        <v>12</v>
      </c>
      <c r="I8906" t="s">
        <v>13</v>
      </c>
      <c r="J8906">
        <v>89.145600000000002</v>
      </c>
      <c r="K8906">
        <v>105.17910236443437</v>
      </c>
      <c r="L8906" t="str">
        <f>TEXT(Orders[[#This Row],[date]],"MMM")</f>
        <v>Feb</v>
      </c>
    </row>
    <row r="8907" spans="1:12" x14ac:dyDescent="0.3">
      <c r="A8907" s="2">
        <v>45203</v>
      </c>
      <c r="B8907">
        <v>1016125</v>
      </c>
      <c r="C8907" t="s">
        <v>4967</v>
      </c>
      <c r="D8907" t="s">
        <v>3178</v>
      </c>
      <c r="E8907">
        <v>89.251999999999995</v>
      </c>
      <c r="F8907">
        <v>173.9016</v>
      </c>
      <c r="G8907" t="s">
        <v>2972</v>
      </c>
      <c r="H8907" t="s">
        <v>12</v>
      </c>
      <c r="I8907" t="s">
        <v>13</v>
      </c>
      <c r="J8907">
        <v>84.649600000000007</v>
      </c>
      <c r="K8907">
        <v>94.843364854569103</v>
      </c>
      <c r="L8907" t="str">
        <f>TEXT(Orders[[#This Row],[date]],"MMM")</f>
        <v>Oct</v>
      </c>
    </row>
    <row r="8908" spans="1:12" x14ac:dyDescent="0.3">
      <c r="A8908" s="2">
        <v>45239</v>
      </c>
      <c r="B8908">
        <v>1015699</v>
      </c>
      <c r="C8908" t="s">
        <v>4464</v>
      </c>
      <c r="D8908" t="s">
        <v>3178</v>
      </c>
      <c r="E8908">
        <v>124.096</v>
      </c>
      <c r="F8908">
        <v>173.9016</v>
      </c>
      <c r="G8908" t="s">
        <v>2714</v>
      </c>
      <c r="H8908" t="s">
        <v>88</v>
      </c>
      <c r="I8908" t="s">
        <v>36</v>
      </c>
      <c r="J8908">
        <v>49.805599999999998</v>
      </c>
      <c r="K8908">
        <v>40.134734399174832</v>
      </c>
      <c r="L8908" t="str">
        <f>TEXT(Orders[[#This Row],[date]],"MMM")</f>
        <v>Nov</v>
      </c>
    </row>
    <row r="8909" spans="1:12" x14ac:dyDescent="0.3">
      <c r="A8909" s="2">
        <v>44993</v>
      </c>
      <c r="B8909">
        <v>1013768</v>
      </c>
      <c r="C8909" t="s">
        <v>5149</v>
      </c>
      <c r="D8909" t="s">
        <v>3179</v>
      </c>
      <c r="E8909">
        <v>143.20400000000001</v>
      </c>
      <c r="F8909">
        <v>173.9016</v>
      </c>
      <c r="G8909" t="s">
        <v>2712</v>
      </c>
      <c r="H8909" t="s">
        <v>30</v>
      </c>
      <c r="I8909" t="s">
        <v>13</v>
      </c>
      <c r="J8909">
        <v>30.697599999999994</v>
      </c>
      <c r="K8909">
        <v>21.436272729812011</v>
      </c>
      <c r="L8909" t="str">
        <f>TEXT(Orders[[#This Row],[date]],"MMM")</f>
        <v>Mar</v>
      </c>
    </row>
    <row r="8910" spans="1:12" x14ac:dyDescent="0.3">
      <c r="A8910" s="2">
        <v>45028</v>
      </c>
      <c r="B8910">
        <v>1008970</v>
      </c>
      <c r="C8910" t="s">
        <v>5157</v>
      </c>
      <c r="D8910" t="s">
        <v>3174</v>
      </c>
      <c r="E8910">
        <v>155.52800000000002</v>
      </c>
      <c r="F8910">
        <v>173.9016</v>
      </c>
      <c r="G8910" t="s">
        <v>650</v>
      </c>
      <c r="H8910" t="s">
        <v>57</v>
      </c>
      <c r="I8910" t="s">
        <v>20</v>
      </c>
      <c r="J8910">
        <v>18.373599999999982</v>
      </c>
      <c r="K8910">
        <v>11.813692711280272</v>
      </c>
      <c r="L8910" t="str">
        <f>TEXT(Orders[[#This Row],[date]],"MMM")</f>
        <v>Apr</v>
      </c>
    </row>
    <row r="8911" spans="1:12" x14ac:dyDescent="0.3">
      <c r="A8911" s="2">
        <v>44935</v>
      </c>
      <c r="B8911">
        <v>1014654</v>
      </c>
      <c r="C8911" t="s">
        <v>3417</v>
      </c>
      <c r="D8911" t="s">
        <v>3177</v>
      </c>
      <c r="E8911">
        <v>163.43600000000001</v>
      </c>
      <c r="F8911">
        <v>173.9016</v>
      </c>
      <c r="G8911" t="s">
        <v>1970</v>
      </c>
      <c r="H8911" t="s">
        <v>88</v>
      </c>
      <c r="I8911" t="s">
        <v>36</v>
      </c>
      <c r="J8911">
        <v>10.465599999999995</v>
      </c>
      <c r="K8911">
        <v>6.4034851562691175</v>
      </c>
      <c r="L8911" t="str">
        <f>TEXT(Orders[[#This Row],[date]],"MMM")</f>
        <v>Jan</v>
      </c>
    </row>
    <row r="8912" spans="1:12" x14ac:dyDescent="0.3">
      <c r="A8912" s="2">
        <v>45025</v>
      </c>
      <c r="B8912">
        <v>1015639</v>
      </c>
      <c r="C8912" t="s">
        <v>3815</v>
      </c>
      <c r="D8912" t="s">
        <v>3177</v>
      </c>
      <c r="E8912">
        <v>217.38800000000001</v>
      </c>
      <c r="F8912">
        <v>173.9016</v>
      </c>
      <c r="G8912" t="s">
        <v>677</v>
      </c>
      <c r="H8912" t="s">
        <v>19</v>
      </c>
      <c r="I8912" t="s">
        <v>20</v>
      </c>
      <c r="J8912">
        <v>-43.486400000000003</v>
      </c>
      <c r="K8912">
        <v>-20.004048061530536</v>
      </c>
      <c r="L8912" t="str">
        <f>TEXT(Orders[[#This Row],[date]],"MMM")</f>
        <v>Apr</v>
      </c>
    </row>
    <row r="8913" spans="1:12" x14ac:dyDescent="0.3">
      <c r="A8913" s="2">
        <v>45030</v>
      </c>
      <c r="B8913">
        <v>1015498</v>
      </c>
      <c r="C8913" t="s">
        <v>4007</v>
      </c>
      <c r="D8913" t="s">
        <v>3174</v>
      </c>
      <c r="E8913">
        <v>219.63600000000002</v>
      </c>
      <c r="F8913">
        <v>173.9016</v>
      </c>
      <c r="G8913" t="s">
        <v>2784</v>
      </c>
      <c r="H8913" t="s">
        <v>57</v>
      </c>
      <c r="I8913" t="s">
        <v>20</v>
      </c>
      <c r="J8913">
        <v>-45.734400000000022</v>
      </c>
      <c r="K8913">
        <v>-20.822815931814464</v>
      </c>
      <c r="L8913" t="str">
        <f>TEXT(Orders[[#This Row],[date]],"MMM")</f>
        <v>Apr</v>
      </c>
    </row>
    <row r="8914" spans="1:12" x14ac:dyDescent="0.3">
      <c r="A8914" s="2">
        <v>45181</v>
      </c>
      <c r="B8914">
        <v>1016366</v>
      </c>
      <c r="C8914" t="s">
        <v>5057</v>
      </c>
      <c r="D8914" t="s">
        <v>3178</v>
      </c>
      <c r="E8914">
        <v>221.88400000000001</v>
      </c>
      <c r="F8914">
        <v>173.9016</v>
      </c>
      <c r="G8914" t="s">
        <v>1728</v>
      </c>
      <c r="H8914" t="s">
        <v>45</v>
      </c>
      <c r="I8914" t="s">
        <v>46</v>
      </c>
      <c r="J8914">
        <v>-47.982400000000013</v>
      </c>
      <c r="K8914">
        <v>-21.624993239710843</v>
      </c>
      <c r="L8914" t="str">
        <f>TEXT(Orders[[#This Row],[date]],"MMM")</f>
        <v>Sep</v>
      </c>
    </row>
    <row r="8915" spans="1:12" x14ac:dyDescent="0.3">
      <c r="A8915" s="2">
        <v>45281</v>
      </c>
      <c r="B8915">
        <v>1016122</v>
      </c>
      <c r="C8915" t="s">
        <v>5481</v>
      </c>
      <c r="D8915" t="s">
        <v>3179</v>
      </c>
      <c r="E8915">
        <v>225.256</v>
      </c>
      <c r="F8915">
        <v>173.9016</v>
      </c>
      <c r="G8915" t="s">
        <v>2815</v>
      </c>
      <c r="H8915" t="s">
        <v>45</v>
      </c>
      <c r="I8915" t="s">
        <v>46</v>
      </c>
      <c r="J8915">
        <v>-51.354399999999998</v>
      </c>
      <c r="K8915">
        <v>-22.798238448698367</v>
      </c>
      <c r="L8915" t="str">
        <f>TEXT(Orders[[#This Row],[date]],"MMM")</f>
        <v>Dec</v>
      </c>
    </row>
    <row r="8916" spans="1:12" x14ac:dyDescent="0.3">
      <c r="A8916" s="2">
        <v>45019</v>
      </c>
      <c r="B8916">
        <v>1014032</v>
      </c>
      <c r="C8916" t="s">
        <v>3764</v>
      </c>
      <c r="D8916" t="s">
        <v>3173</v>
      </c>
      <c r="E8916">
        <v>140.95600000000002</v>
      </c>
      <c r="F8916">
        <v>173.90160000000003</v>
      </c>
      <c r="G8916" t="s">
        <v>1517</v>
      </c>
      <c r="H8916" t="s">
        <v>57</v>
      </c>
      <c r="I8916" t="s">
        <v>20</v>
      </c>
      <c r="J8916">
        <v>32.945600000000013</v>
      </c>
      <c r="K8916">
        <v>23.372967450835727</v>
      </c>
      <c r="L8916" t="str">
        <f>TEXT(Orders[[#This Row],[date]],"MMM")</f>
        <v>Apr</v>
      </c>
    </row>
    <row r="8917" spans="1:12" x14ac:dyDescent="0.3">
      <c r="A8917" s="2">
        <v>44991</v>
      </c>
      <c r="B8917">
        <v>1012456</v>
      </c>
      <c r="C8917" t="s">
        <v>4453</v>
      </c>
      <c r="D8917" t="s">
        <v>3173</v>
      </c>
      <c r="E8917">
        <v>146.57600000000002</v>
      </c>
      <c r="F8917">
        <v>173.90160000000003</v>
      </c>
      <c r="G8917" t="s">
        <v>3017</v>
      </c>
      <c r="H8917" t="s">
        <v>30</v>
      </c>
      <c r="I8917" t="s">
        <v>13</v>
      </c>
      <c r="J8917">
        <v>27.325600000000009</v>
      </c>
      <c r="K8917">
        <v>18.642615434996181</v>
      </c>
      <c r="L8917" t="str">
        <f>TEXT(Orders[[#This Row],[date]],"MMM")</f>
        <v>Mar</v>
      </c>
    </row>
    <row r="8918" spans="1:12" x14ac:dyDescent="0.3">
      <c r="A8918" s="2">
        <v>45078</v>
      </c>
      <c r="B8918">
        <v>1003729</v>
      </c>
      <c r="C8918" t="s">
        <v>4352</v>
      </c>
      <c r="D8918" t="s">
        <v>3177</v>
      </c>
      <c r="E8918">
        <v>184.74560000000002</v>
      </c>
      <c r="F8918">
        <v>173.98160000000004</v>
      </c>
      <c r="G8918" t="s">
        <v>2797</v>
      </c>
      <c r="H8918" t="s">
        <v>75</v>
      </c>
      <c r="I8918" t="s">
        <v>46</v>
      </c>
      <c r="J8918">
        <v>-10.763999999999982</v>
      </c>
      <c r="K8918">
        <v>-5.8263904526007551</v>
      </c>
      <c r="L8918" t="str">
        <f>TEXT(Orders[[#This Row],[date]],"MMM")</f>
        <v>Jun</v>
      </c>
    </row>
    <row r="8919" spans="1:12" x14ac:dyDescent="0.3">
      <c r="A8919" s="2">
        <v>45068</v>
      </c>
      <c r="B8919">
        <v>1001611</v>
      </c>
      <c r="C8919" t="s">
        <v>5957</v>
      </c>
      <c r="D8919" t="s">
        <v>3175</v>
      </c>
      <c r="E8919">
        <v>59.32480000000001</v>
      </c>
      <c r="F8919">
        <v>174.22080000000003</v>
      </c>
      <c r="G8919" t="s">
        <v>1926</v>
      </c>
      <c r="H8919" t="s">
        <v>54</v>
      </c>
      <c r="I8919" t="s">
        <v>20</v>
      </c>
      <c r="J8919">
        <v>114.89600000000002</v>
      </c>
      <c r="K8919">
        <v>193.67279788553859</v>
      </c>
      <c r="L8919" t="str">
        <f>TEXT(Orders[[#This Row],[date]],"MMM")</f>
        <v>May</v>
      </c>
    </row>
    <row r="8920" spans="1:12" x14ac:dyDescent="0.3">
      <c r="A8920" s="2">
        <v>45192</v>
      </c>
      <c r="B8920">
        <v>1015205</v>
      </c>
      <c r="C8920" t="s">
        <v>5443</v>
      </c>
      <c r="D8920" t="s">
        <v>3180</v>
      </c>
      <c r="E8920">
        <v>9.879999999999967</v>
      </c>
      <c r="F8920">
        <v>174.26015999999998</v>
      </c>
      <c r="G8920" t="s">
        <v>2324</v>
      </c>
      <c r="H8920" t="s">
        <v>88</v>
      </c>
      <c r="I8920" t="s">
        <v>36</v>
      </c>
      <c r="J8920">
        <v>164.38016000000002</v>
      </c>
      <c r="K8920">
        <v>1663.7668016194389</v>
      </c>
      <c r="L8920" t="str">
        <f>TEXT(Orders[[#This Row],[date]],"MMM")</f>
        <v>Sep</v>
      </c>
    </row>
    <row r="8921" spans="1:12" x14ac:dyDescent="0.3">
      <c r="A8921" s="2">
        <v>45165</v>
      </c>
      <c r="B8921">
        <v>1017365</v>
      </c>
      <c r="C8921" t="s">
        <v>4022</v>
      </c>
      <c r="D8921" t="s">
        <v>3180</v>
      </c>
      <c r="E8921">
        <v>161.62</v>
      </c>
      <c r="F8921">
        <v>174.26015999999998</v>
      </c>
      <c r="G8921" t="s">
        <v>871</v>
      </c>
      <c r="H8921" t="s">
        <v>69</v>
      </c>
      <c r="I8921" t="s">
        <v>46</v>
      </c>
      <c r="J8921">
        <v>12.64015999999998</v>
      </c>
      <c r="K8921">
        <v>7.8209132533102217</v>
      </c>
      <c r="L8921" t="str">
        <f>TEXT(Orders[[#This Row],[date]],"MMM")</f>
        <v>Aug</v>
      </c>
    </row>
    <row r="8922" spans="1:12" x14ac:dyDescent="0.3">
      <c r="A8922" s="2">
        <v>45010</v>
      </c>
      <c r="B8922">
        <v>1008124</v>
      </c>
      <c r="C8922" t="s">
        <v>3603</v>
      </c>
      <c r="D8922" t="s">
        <v>3172</v>
      </c>
      <c r="E8922">
        <v>14.800000000000011</v>
      </c>
      <c r="F8922">
        <v>174.34979999999999</v>
      </c>
      <c r="G8922" t="s">
        <v>3061</v>
      </c>
      <c r="H8922" t="s">
        <v>88</v>
      </c>
      <c r="I8922" t="s">
        <v>36</v>
      </c>
      <c r="J8922">
        <v>159.54979999999998</v>
      </c>
      <c r="K8922">
        <v>1078.0391891891884</v>
      </c>
      <c r="L8922" t="str">
        <f>TEXT(Orders[[#This Row],[date]],"MMM")</f>
        <v>Mar</v>
      </c>
    </row>
    <row r="8923" spans="1:12" x14ac:dyDescent="0.3">
      <c r="A8923" s="2">
        <v>45211</v>
      </c>
      <c r="B8923">
        <v>1013991</v>
      </c>
      <c r="C8923" t="s">
        <v>5835</v>
      </c>
      <c r="D8923" t="s">
        <v>3175</v>
      </c>
      <c r="E8923">
        <v>16.731999999999971</v>
      </c>
      <c r="F8923">
        <v>174.34979999999999</v>
      </c>
      <c r="G8923" t="s">
        <v>2593</v>
      </c>
      <c r="H8923" t="s">
        <v>19</v>
      </c>
      <c r="I8923" t="s">
        <v>20</v>
      </c>
      <c r="J8923">
        <v>157.61780000000002</v>
      </c>
      <c r="K8923">
        <v>942.01410470954045</v>
      </c>
      <c r="L8923" t="str">
        <f>TEXT(Orders[[#This Row],[date]],"MMM")</f>
        <v>Oct</v>
      </c>
    </row>
    <row r="8924" spans="1:12" x14ac:dyDescent="0.3">
      <c r="A8924" s="2">
        <v>45109</v>
      </c>
      <c r="B8924">
        <v>1017810</v>
      </c>
      <c r="C8924" t="s">
        <v>3537</v>
      </c>
      <c r="D8924" t="s">
        <v>3173</v>
      </c>
      <c r="E8924">
        <v>17.855999999999995</v>
      </c>
      <c r="F8924">
        <v>174.34979999999999</v>
      </c>
      <c r="G8924" t="s">
        <v>1281</v>
      </c>
      <c r="H8924" t="s">
        <v>19</v>
      </c>
      <c r="I8924" t="s">
        <v>20</v>
      </c>
      <c r="J8924">
        <v>156.49379999999999</v>
      </c>
      <c r="K8924">
        <v>876.42137096774229</v>
      </c>
      <c r="L8924" t="str">
        <f>TEXT(Orders[[#This Row],[date]],"MMM")</f>
        <v>Jul</v>
      </c>
    </row>
    <row r="8925" spans="1:12" x14ac:dyDescent="0.3">
      <c r="A8925" s="2">
        <v>45219</v>
      </c>
      <c r="B8925">
        <v>1007223</v>
      </c>
      <c r="C8925" t="s">
        <v>3840</v>
      </c>
      <c r="D8925" t="s">
        <v>3177</v>
      </c>
      <c r="E8925">
        <v>25.396000000000001</v>
      </c>
      <c r="F8925">
        <v>174.34979999999999</v>
      </c>
      <c r="G8925" t="s">
        <v>2651</v>
      </c>
      <c r="H8925" t="s">
        <v>35</v>
      </c>
      <c r="I8925" t="s">
        <v>36</v>
      </c>
      <c r="J8925">
        <v>148.9538</v>
      </c>
      <c r="K8925">
        <v>586.52464955111043</v>
      </c>
      <c r="L8925" t="str">
        <f>TEXT(Orders[[#This Row],[date]],"MMM")</f>
        <v>Oct</v>
      </c>
    </row>
    <row r="8926" spans="1:12" x14ac:dyDescent="0.3">
      <c r="A8926" s="2">
        <v>45074</v>
      </c>
      <c r="B8926">
        <v>1010696</v>
      </c>
      <c r="C8926" t="s">
        <v>5217</v>
      </c>
      <c r="D8926" t="s">
        <v>3174</v>
      </c>
      <c r="E8926">
        <v>52.699999999999989</v>
      </c>
      <c r="F8926">
        <v>174.34979999999999</v>
      </c>
      <c r="G8926" t="s">
        <v>1885</v>
      </c>
      <c r="H8926" t="s">
        <v>35</v>
      </c>
      <c r="I8926" t="s">
        <v>36</v>
      </c>
      <c r="J8926">
        <v>121.6498</v>
      </c>
      <c r="K8926">
        <v>230.83453510436436</v>
      </c>
      <c r="L8926" t="str">
        <f>TEXT(Orders[[#This Row],[date]],"MMM")</f>
        <v>May</v>
      </c>
    </row>
    <row r="8927" spans="1:12" x14ac:dyDescent="0.3">
      <c r="A8927" s="2">
        <v>45085</v>
      </c>
      <c r="B8927">
        <v>1007051</v>
      </c>
      <c r="C8927" t="s">
        <v>5493</v>
      </c>
      <c r="D8927" t="s">
        <v>3175</v>
      </c>
      <c r="E8927">
        <v>55.02000000000001</v>
      </c>
      <c r="F8927">
        <v>174.34979999999999</v>
      </c>
      <c r="G8927" t="s">
        <v>2118</v>
      </c>
      <c r="H8927" t="s">
        <v>30</v>
      </c>
      <c r="I8927" t="s">
        <v>13</v>
      </c>
      <c r="J8927">
        <v>119.32979999999998</v>
      </c>
      <c r="K8927">
        <v>216.88440567066513</v>
      </c>
      <c r="L8927" t="str">
        <f>TEXT(Orders[[#This Row],[date]],"MMM")</f>
        <v>Jun</v>
      </c>
    </row>
    <row r="8928" spans="1:12" x14ac:dyDescent="0.3">
      <c r="A8928" s="2">
        <v>45160</v>
      </c>
      <c r="B8928">
        <v>1009144</v>
      </c>
      <c r="C8928" t="s">
        <v>5932</v>
      </c>
      <c r="D8928" t="s">
        <v>3174</v>
      </c>
      <c r="E8928">
        <v>66.084000000000003</v>
      </c>
      <c r="F8928">
        <v>174.34979999999999</v>
      </c>
      <c r="G8928" t="s">
        <v>1088</v>
      </c>
      <c r="H8928" t="s">
        <v>75</v>
      </c>
      <c r="I8928" t="s">
        <v>46</v>
      </c>
      <c r="J8928">
        <v>108.26579999999998</v>
      </c>
      <c r="K8928">
        <v>163.83057926275646</v>
      </c>
      <c r="L8928" t="str">
        <f>TEXT(Orders[[#This Row],[date]],"MMM")</f>
        <v>Aug</v>
      </c>
    </row>
    <row r="8929" spans="1:12" x14ac:dyDescent="0.3">
      <c r="A8929" s="2">
        <v>45042</v>
      </c>
      <c r="B8929">
        <v>1009883</v>
      </c>
      <c r="C8929" t="s">
        <v>5755</v>
      </c>
      <c r="D8929" t="s">
        <v>3175</v>
      </c>
      <c r="E8929">
        <v>72.931999999999988</v>
      </c>
      <c r="F8929">
        <v>174.34979999999999</v>
      </c>
      <c r="G8929" t="s">
        <v>246</v>
      </c>
      <c r="H8929" t="s">
        <v>12</v>
      </c>
      <c r="I8929" t="s">
        <v>13</v>
      </c>
      <c r="J8929">
        <v>101.4178</v>
      </c>
      <c r="K8929">
        <v>139.05802665496628</v>
      </c>
      <c r="L8929" t="str">
        <f>TEXT(Orders[[#This Row],[date]],"MMM")</f>
        <v>Apr</v>
      </c>
    </row>
    <row r="8930" spans="1:12" x14ac:dyDescent="0.3">
      <c r="A8930" s="2">
        <v>45213</v>
      </c>
      <c r="B8930">
        <v>1011493</v>
      </c>
      <c r="C8930" t="s">
        <v>3299</v>
      </c>
      <c r="D8930" t="s">
        <v>3174</v>
      </c>
      <c r="E8930">
        <v>72.931999999999988</v>
      </c>
      <c r="F8930">
        <v>174.34979999999999</v>
      </c>
      <c r="G8930" t="s">
        <v>1750</v>
      </c>
      <c r="H8930" t="s">
        <v>26</v>
      </c>
      <c r="I8930" t="s">
        <v>13</v>
      </c>
      <c r="J8930">
        <v>101.4178</v>
      </c>
      <c r="K8930">
        <v>139.05802665496628</v>
      </c>
      <c r="L8930" t="str">
        <f>TEXT(Orders[[#This Row],[date]],"MMM")</f>
        <v>Oct</v>
      </c>
    </row>
    <row r="8931" spans="1:12" x14ac:dyDescent="0.3">
      <c r="A8931" s="2">
        <v>44981</v>
      </c>
      <c r="B8931">
        <v>1011456</v>
      </c>
      <c r="C8931" t="s">
        <v>4891</v>
      </c>
      <c r="D8931" t="s">
        <v>3178</v>
      </c>
      <c r="E8931">
        <v>81.923999999999978</v>
      </c>
      <c r="F8931">
        <v>174.34979999999999</v>
      </c>
      <c r="G8931" t="s">
        <v>2442</v>
      </c>
      <c r="H8931" t="s">
        <v>50</v>
      </c>
      <c r="I8931" t="s">
        <v>36</v>
      </c>
      <c r="J8931">
        <v>92.42580000000001</v>
      </c>
      <c r="K8931">
        <v>112.8189541526293</v>
      </c>
      <c r="L8931" t="str">
        <f>TEXT(Orders[[#This Row],[date]],"MMM")</f>
        <v>Feb</v>
      </c>
    </row>
    <row r="8932" spans="1:12" x14ac:dyDescent="0.3">
      <c r="A8932" s="2">
        <v>45080</v>
      </c>
      <c r="B8932">
        <v>1007542</v>
      </c>
      <c r="C8932" t="s">
        <v>5865</v>
      </c>
      <c r="D8932" t="s">
        <v>3177</v>
      </c>
      <c r="E8932">
        <v>97.488</v>
      </c>
      <c r="F8932">
        <v>174.34979999999999</v>
      </c>
      <c r="G8932" t="s">
        <v>768</v>
      </c>
      <c r="H8932" t="s">
        <v>45</v>
      </c>
      <c r="I8932" t="s">
        <v>46</v>
      </c>
      <c r="J8932">
        <v>76.861799999999988</v>
      </c>
      <c r="K8932">
        <v>78.842319054652862</v>
      </c>
      <c r="L8932" t="str">
        <f>TEXT(Orders[[#This Row],[date]],"MMM")</f>
        <v>Jun</v>
      </c>
    </row>
    <row r="8933" spans="1:12" x14ac:dyDescent="0.3">
      <c r="A8933" s="2">
        <v>45035</v>
      </c>
      <c r="B8933">
        <v>1011367</v>
      </c>
      <c r="C8933" t="s">
        <v>5368</v>
      </c>
      <c r="D8933" t="s">
        <v>3177</v>
      </c>
      <c r="E8933">
        <v>102.15599999999999</v>
      </c>
      <c r="F8933">
        <v>174.34979999999999</v>
      </c>
      <c r="G8933" t="s">
        <v>828</v>
      </c>
      <c r="H8933" t="s">
        <v>30</v>
      </c>
      <c r="I8933" t="s">
        <v>13</v>
      </c>
      <c r="J8933">
        <v>72.193799999999996</v>
      </c>
      <c r="K8933">
        <v>70.670151532949603</v>
      </c>
      <c r="L8933" t="str">
        <f>TEXT(Orders[[#This Row],[date]],"MMM")</f>
        <v>Apr</v>
      </c>
    </row>
    <row r="8934" spans="1:12" x14ac:dyDescent="0.3">
      <c r="A8934" s="2">
        <v>45125</v>
      </c>
      <c r="B8934">
        <v>1007214</v>
      </c>
      <c r="C8934" t="s">
        <v>4868</v>
      </c>
      <c r="D8934" t="s">
        <v>3173</v>
      </c>
      <c r="E8934">
        <v>102.492</v>
      </c>
      <c r="F8934">
        <v>174.34979999999999</v>
      </c>
      <c r="G8934" t="s">
        <v>2164</v>
      </c>
      <c r="H8934" t="s">
        <v>35</v>
      </c>
      <c r="I8934" t="s">
        <v>36</v>
      </c>
      <c r="J8934">
        <v>71.857799999999983</v>
      </c>
      <c r="K8934">
        <v>70.11064278187564</v>
      </c>
      <c r="L8934" t="str">
        <f>TEXT(Orders[[#This Row],[date]],"MMM")</f>
        <v>Jul</v>
      </c>
    </row>
    <row r="8935" spans="1:12" x14ac:dyDescent="0.3">
      <c r="A8935" s="2">
        <v>45014</v>
      </c>
      <c r="B8935">
        <v>1008584</v>
      </c>
      <c r="C8935" t="s">
        <v>5954</v>
      </c>
      <c r="D8935" t="s">
        <v>3174</v>
      </c>
      <c r="E8935">
        <v>105.63200000000001</v>
      </c>
      <c r="F8935">
        <v>174.34979999999999</v>
      </c>
      <c r="G8935" t="s">
        <v>799</v>
      </c>
      <c r="H8935" t="s">
        <v>26</v>
      </c>
      <c r="I8935" t="s">
        <v>13</v>
      </c>
      <c r="J8935">
        <v>68.717799999999983</v>
      </c>
      <c r="K8935">
        <v>65.053960920933037</v>
      </c>
      <c r="L8935" t="str">
        <f>TEXT(Orders[[#This Row],[date]],"MMM")</f>
        <v>Mar</v>
      </c>
    </row>
    <row r="8936" spans="1:12" x14ac:dyDescent="0.3">
      <c r="A8936" s="2">
        <v>45152</v>
      </c>
      <c r="B8936">
        <v>1016786</v>
      </c>
      <c r="C8936" t="s">
        <v>5207</v>
      </c>
      <c r="D8936" t="s">
        <v>3177</v>
      </c>
      <c r="E8936">
        <v>124.636</v>
      </c>
      <c r="F8936">
        <v>174.34979999999999</v>
      </c>
      <c r="G8936" t="s">
        <v>2962</v>
      </c>
      <c r="H8936" t="s">
        <v>54</v>
      </c>
      <c r="I8936" t="s">
        <v>20</v>
      </c>
      <c r="J8936">
        <v>49.713799999999992</v>
      </c>
      <c r="K8936">
        <v>39.887191501652808</v>
      </c>
      <c r="L8936" t="str">
        <f>TEXT(Orders[[#This Row],[date]],"MMM")</f>
        <v>Aug</v>
      </c>
    </row>
    <row r="8937" spans="1:12" x14ac:dyDescent="0.3">
      <c r="A8937" s="2">
        <v>45187</v>
      </c>
      <c r="B8937">
        <v>1019075</v>
      </c>
      <c r="C8937" t="s">
        <v>4660</v>
      </c>
      <c r="D8937" t="s">
        <v>3177</v>
      </c>
      <c r="E8937">
        <v>157.232</v>
      </c>
      <c r="F8937">
        <v>174.34979999999999</v>
      </c>
      <c r="G8937" t="s">
        <v>2915</v>
      </c>
      <c r="H8937" t="s">
        <v>26</v>
      </c>
      <c r="I8937" t="s">
        <v>13</v>
      </c>
      <c r="J8937">
        <v>17.117799999999988</v>
      </c>
      <c r="K8937">
        <v>10.886969573623682</v>
      </c>
      <c r="L8937" t="str">
        <f>TEXT(Orders[[#This Row],[date]],"MMM")</f>
        <v>Sep</v>
      </c>
    </row>
    <row r="8938" spans="1:12" x14ac:dyDescent="0.3">
      <c r="A8938" s="2">
        <v>44948</v>
      </c>
      <c r="B8938">
        <v>1016538</v>
      </c>
      <c r="C8938" t="s">
        <v>3637</v>
      </c>
      <c r="D8938" t="s">
        <v>3174</v>
      </c>
      <c r="E8938">
        <v>185.33199999999999</v>
      </c>
      <c r="F8938">
        <v>174.34979999999999</v>
      </c>
      <c r="G8938" t="s">
        <v>2673</v>
      </c>
      <c r="H8938" t="s">
        <v>19</v>
      </c>
      <c r="I8938" t="s">
        <v>20</v>
      </c>
      <c r="J8938">
        <v>-10.982200000000006</v>
      </c>
      <c r="K8938">
        <v>-5.925690112878514</v>
      </c>
      <c r="L8938" t="str">
        <f>TEXT(Orders[[#This Row],[date]],"MMM")</f>
        <v>Jan</v>
      </c>
    </row>
    <row r="8939" spans="1:12" x14ac:dyDescent="0.3">
      <c r="A8939" s="2">
        <v>45094</v>
      </c>
      <c r="B8939">
        <v>1012361</v>
      </c>
      <c r="C8939" t="s">
        <v>5766</v>
      </c>
      <c r="D8939" t="s">
        <v>3172</v>
      </c>
      <c r="E8939">
        <v>186.45599999999999</v>
      </c>
      <c r="F8939">
        <v>174.34979999999999</v>
      </c>
      <c r="G8939" t="s">
        <v>1465</v>
      </c>
      <c r="H8939" t="s">
        <v>19</v>
      </c>
      <c r="I8939" t="s">
        <v>20</v>
      </c>
      <c r="J8939">
        <v>-12.106200000000001</v>
      </c>
      <c r="K8939">
        <v>-6.4927918651049046</v>
      </c>
      <c r="L8939" t="str">
        <f>TEXT(Orders[[#This Row],[date]],"MMM")</f>
        <v>Jun</v>
      </c>
    </row>
    <row r="8940" spans="1:12" x14ac:dyDescent="0.3">
      <c r="A8940" s="2">
        <v>45148</v>
      </c>
      <c r="B8940">
        <v>1015996</v>
      </c>
      <c r="C8940" t="s">
        <v>5854</v>
      </c>
      <c r="D8940" t="s">
        <v>3177</v>
      </c>
      <c r="E8940">
        <v>203.316</v>
      </c>
      <c r="F8940">
        <v>174.34979999999999</v>
      </c>
      <c r="G8940" t="s">
        <v>2577</v>
      </c>
      <c r="H8940" t="s">
        <v>26</v>
      </c>
      <c r="I8940" t="s">
        <v>13</v>
      </c>
      <c r="J8940">
        <v>-28.966200000000015</v>
      </c>
      <c r="K8940">
        <v>-14.246886619843011</v>
      </c>
      <c r="L8940" t="str">
        <f>TEXT(Orders[[#This Row],[date]],"MMM")</f>
        <v>Aug</v>
      </c>
    </row>
    <row r="8941" spans="1:12" x14ac:dyDescent="0.3">
      <c r="A8941" s="2">
        <v>45045</v>
      </c>
      <c r="B8941">
        <v>1018986</v>
      </c>
      <c r="C8941" t="s">
        <v>5402</v>
      </c>
      <c r="D8941" t="s">
        <v>3171</v>
      </c>
      <c r="E8941">
        <v>210.06</v>
      </c>
      <c r="F8941">
        <v>174.34979999999999</v>
      </c>
      <c r="G8941" t="s">
        <v>994</v>
      </c>
      <c r="H8941" t="s">
        <v>35</v>
      </c>
      <c r="I8941" t="s">
        <v>36</v>
      </c>
      <c r="J8941">
        <v>-35.710200000000015</v>
      </c>
      <c r="K8941">
        <v>-17.000000000000007</v>
      </c>
      <c r="L8941" t="str">
        <f>TEXT(Orders[[#This Row],[date]],"MMM")</f>
        <v>Apr</v>
      </c>
    </row>
    <row r="8942" spans="1:12" x14ac:dyDescent="0.3">
      <c r="A8942" s="2">
        <v>45243</v>
      </c>
      <c r="B8942">
        <v>1017825</v>
      </c>
      <c r="C8942" t="s">
        <v>4754</v>
      </c>
      <c r="D8942" t="s">
        <v>3175</v>
      </c>
      <c r="E8942">
        <v>215.68</v>
      </c>
      <c r="F8942">
        <v>174.34979999999999</v>
      </c>
      <c r="G8942" t="s">
        <v>3164</v>
      </c>
      <c r="H8942" t="s">
        <v>45</v>
      </c>
      <c r="I8942" t="s">
        <v>46</v>
      </c>
      <c r="J8942">
        <v>-41.330200000000019</v>
      </c>
      <c r="K8942">
        <v>-19.162741097922854</v>
      </c>
      <c r="L8942" t="str">
        <f>TEXT(Orders[[#This Row],[date]],"MMM")</f>
        <v>Nov</v>
      </c>
    </row>
    <row r="8943" spans="1:12" x14ac:dyDescent="0.3">
      <c r="A8943" s="2">
        <v>45012</v>
      </c>
      <c r="B8943">
        <v>1000979</v>
      </c>
      <c r="C8943" t="s">
        <v>5411</v>
      </c>
      <c r="D8943" t="s">
        <v>3173</v>
      </c>
      <c r="E8943">
        <v>394.48512000000005</v>
      </c>
      <c r="F8943">
        <v>174.52131840000007</v>
      </c>
      <c r="G8943" t="s">
        <v>1285</v>
      </c>
      <c r="H8943" t="s">
        <v>88</v>
      </c>
      <c r="I8943" t="s">
        <v>36</v>
      </c>
      <c r="J8943">
        <v>-219.96380159999998</v>
      </c>
      <c r="K8943">
        <v>-55.759720822929893</v>
      </c>
      <c r="L8943" t="str">
        <f>TEXT(Orders[[#This Row],[date]],"MMM")</f>
        <v>Mar</v>
      </c>
    </row>
    <row r="8944" spans="1:12" x14ac:dyDescent="0.3">
      <c r="A8944" s="2">
        <v>45259</v>
      </c>
      <c r="B8944">
        <v>1000112</v>
      </c>
      <c r="C8944" t="s">
        <v>5203</v>
      </c>
      <c r="D8944" t="s">
        <v>3179</v>
      </c>
      <c r="E8944">
        <v>166.69632000000001</v>
      </c>
      <c r="F8944">
        <v>174.58733760000007</v>
      </c>
      <c r="G8944" t="s">
        <v>250</v>
      </c>
      <c r="H8944" t="s">
        <v>88</v>
      </c>
      <c r="I8944" t="s">
        <v>36</v>
      </c>
      <c r="J8944">
        <v>7.8910176000000547</v>
      </c>
      <c r="K8944">
        <v>4.7337683279391252</v>
      </c>
      <c r="L8944" t="str">
        <f>TEXT(Orders[[#This Row],[date]],"MMM")</f>
        <v>Nov</v>
      </c>
    </row>
    <row r="8945" spans="1:12" x14ac:dyDescent="0.3">
      <c r="A8945" s="2">
        <v>45212</v>
      </c>
      <c r="B8945">
        <v>1000109</v>
      </c>
      <c r="C8945" t="s">
        <v>5755</v>
      </c>
      <c r="D8945" t="s">
        <v>3178</v>
      </c>
      <c r="E8945">
        <v>166.66771200000002</v>
      </c>
      <c r="F8945">
        <v>174.73347840000005</v>
      </c>
      <c r="G8945" t="s">
        <v>246</v>
      </c>
      <c r="H8945" t="s">
        <v>12</v>
      </c>
      <c r="I8945" t="s">
        <v>13</v>
      </c>
      <c r="J8945">
        <v>8.0657664000000295</v>
      </c>
      <c r="K8945">
        <v>4.8394294870982746</v>
      </c>
      <c r="L8945" t="str">
        <f>TEXT(Orders[[#This Row],[date]],"MMM")</f>
        <v>Oct</v>
      </c>
    </row>
    <row r="8946" spans="1:12" x14ac:dyDescent="0.3">
      <c r="A8946" s="2">
        <v>45239</v>
      </c>
      <c r="B8946">
        <v>1009066</v>
      </c>
      <c r="C8946" t="s">
        <v>4300</v>
      </c>
      <c r="D8946" t="s">
        <v>3176</v>
      </c>
      <c r="E8946">
        <v>7.5800000000000125</v>
      </c>
      <c r="F8946">
        <v>174.798</v>
      </c>
      <c r="G8946" t="s">
        <v>2122</v>
      </c>
      <c r="H8946" t="s">
        <v>88</v>
      </c>
      <c r="I8946" t="s">
        <v>36</v>
      </c>
      <c r="J8946">
        <v>167.21799999999999</v>
      </c>
      <c r="K8946">
        <v>2206.042216358835</v>
      </c>
      <c r="L8946" t="str">
        <f>TEXT(Orders[[#This Row],[date]],"MMM")</f>
        <v>Nov</v>
      </c>
    </row>
    <row r="8947" spans="1:12" x14ac:dyDescent="0.3">
      <c r="A8947" s="2">
        <v>45227</v>
      </c>
      <c r="B8947">
        <v>1019529</v>
      </c>
      <c r="C8947" t="s">
        <v>3642</v>
      </c>
      <c r="D8947" t="s">
        <v>3179</v>
      </c>
      <c r="E8947">
        <v>11.951999999999998</v>
      </c>
      <c r="F8947">
        <v>174.798</v>
      </c>
      <c r="G8947" t="s">
        <v>1003</v>
      </c>
      <c r="H8947" t="s">
        <v>75</v>
      </c>
      <c r="I8947" t="s">
        <v>46</v>
      </c>
      <c r="J8947">
        <v>162.846</v>
      </c>
      <c r="K8947">
        <v>1362.5000000000002</v>
      </c>
      <c r="L8947" t="str">
        <f>TEXT(Orders[[#This Row],[date]],"MMM")</f>
        <v>Oct</v>
      </c>
    </row>
    <row r="8948" spans="1:12" x14ac:dyDescent="0.3">
      <c r="A8948" s="2">
        <v>45073</v>
      </c>
      <c r="B8948">
        <v>1009109</v>
      </c>
      <c r="C8948" t="s">
        <v>5699</v>
      </c>
      <c r="D8948" t="s">
        <v>3175</v>
      </c>
      <c r="E8948">
        <v>13.064000000000007</v>
      </c>
      <c r="F8948">
        <v>174.798</v>
      </c>
      <c r="G8948" t="s">
        <v>978</v>
      </c>
      <c r="H8948" t="s">
        <v>19</v>
      </c>
      <c r="I8948" t="s">
        <v>20</v>
      </c>
      <c r="J8948">
        <v>161.73399999999998</v>
      </c>
      <c r="K8948">
        <v>1238.0128597672986</v>
      </c>
      <c r="L8948" t="str">
        <f>TEXT(Orders[[#This Row],[date]],"MMM")</f>
        <v>May</v>
      </c>
    </row>
    <row r="8949" spans="1:12" x14ac:dyDescent="0.3">
      <c r="A8949" s="2">
        <v>45055</v>
      </c>
      <c r="B8949">
        <v>1017600</v>
      </c>
      <c r="C8949" t="s">
        <v>5153</v>
      </c>
      <c r="D8949" t="s">
        <v>3177</v>
      </c>
      <c r="E8949">
        <v>18.396000000000015</v>
      </c>
      <c r="F8949">
        <v>174.798</v>
      </c>
      <c r="G8949" t="s">
        <v>2757</v>
      </c>
      <c r="H8949" t="s">
        <v>69</v>
      </c>
      <c r="I8949" t="s">
        <v>46</v>
      </c>
      <c r="J8949">
        <v>156.40199999999999</v>
      </c>
      <c r="K8949">
        <v>850.19569471624197</v>
      </c>
      <c r="L8949" t="str">
        <f>TEXT(Orders[[#This Row],[date]],"MMM")</f>
        <v>May</v>
      </c>
    </row>
    <row r="8950" spans="1:12" x14ac:dyDescent="0.3">
      <c r="A8950" s="2">
        <v>44959</v>
      </c>
      <c r="B8950">
        <v>1014066</v>
      </c>
      <c r="C8950" t="s">
        <v>4172</v>
      </c>
      <c r="D8950" t="s">
        <v>3175</v>
      </c>
      <c r="E8950">
        <v>27.388000000000005</v>
      </c>
      <c r="F8950">
        <v>174.798</v>
      </c>
      <c r="G8950" t="s">
        <v>1029</v>
      </c>
      <c r="H8950" t="s">
        <v>50</v>
      </c>
      <c r="I8950" t="s">
        <v>36</v>
      </c>
      <c r="J8950">
        <v>147.41</v>
      </c>
      <c r="K8950">
        <v>538.22842120636767</v>
      </c>
      <c r="L8950" t="str">
        <f>TEXT(Orders[[#This Row],[date]],"MMM")</f>
        <v>Feb</v>
      </c>
    </row>
    <row r="8951" spans="1:12" x14ac:dyDescent="0.3">
      <c r="A8951" s="2">
        <v>45069</v>
      </c>
      <c r="B8951">
        <v>1010493</v>
      </c>
      <c r="C8951" t="s">
        <v>3986</v>
      </c>
      <c r="D8951" t="s">
        <v>3173</v>
      </c>
      <c r="E8951">
        <v>28.512</v>
      </c>
      <c r="F8951">
        <v>174.798</v>
      </c>
      <c r="G8951" t="s">
        <v>836</v>
      </c>
      <c r="H8951" t="s">
        <v>69</v>
      </c>
      <c r="I8951" t="s">
        <v>46</v>
      </c>
      <c r="J8951">
        <v>146.286</v>
      </c>
      <c r="K8951">
        <v>513.06818181818187</v>
      </c>
      <c r="L8951" t="str">
        <f>TEXT(Orders[[#This Row],[date]],"MMM")</f>
        <v>May</v>
      </c>
    </row>
    <row r="8952" spans="1:12" x14ac:dyDescent="0.3">
      <c r="A8952" s="2">
        <v>45163</v>
      </c>
      <c r="B8952">
        <v>1012455</v>
      </c>
      <c r="C8952" t="s">
        <v>3919</v>
      </c>
      <c r="D8952" t="s">
        <v>3178</v>
      </c>
      <c r="E8952">
        <v>34.132000000000005</v>
      </c>
      <c r="F8952">
        <v>174.798</v>
      </c>
      <c r="G8952" t="s">
        <v>774</v>
      </c>
      <c r="H8952" t="s">
        <v>75</v>
      </c>
      <c r="I8952" t="s">
        <v>46</v>
      </c>
      <c r="J8952">
        <v>140.666</v>
      </c>
      <c r="K8952">
        <v>412.12352045001757</v>
      </c>
      <c r="L8952" t="str">
        <f>TEXT(Orders[[#This Row],[date]],"MMM")</f>
        <v>Aug</v>
      </c>
    </row>
    <row r="8953" spans="1:12" x14ac:dyDescent="0.3">
      <c r="A8953" s="2">
        <v>45112</v>
      </c>
      <c r="B8953">
        <v>1008829</v>
      </c>
      <c r="C8953" t="s">
        <v>4811</v>
      </c>
      <c r="D8953" t="s">
        <v>3179</v>
      </c>
      <c r="E8953">
        <v>39.524000000000001</v>
      </c>
      <c r="F8953">
        <v>174.798</v>
      </c>
      <c r="G8953" t="s">
        <v>1999</v>
      </c>
      <c r="H8953" t="s">
        <v>19</v>
      </c>
      <c r="I8953" t="s">
        <v>20</v>
      </c>
      <c r="J8953">
        <v>135.274</v>
      </c>
      <c r="K8953">
        <v>342.25786863677763</v>
      </c>
      <c r="L8953" t="str">
        <f>TEXT(Orders[[#This Row],[date]],"MMM")</f>
        <v>Jul</v>
      </c>
    </row>
    <row r="8954" spans="1:12" x14ac:dyDescent="0.3">
      <c r="A8954" s="2">
        <v>45137</v>
      </c>
      <c r="B8954">
        <v>1009664</v>
      </c>
      <c r="C8954" t="s">
        <v>3794</v>
      </c>
      <c r="D8954" t="s">
        <v>3174</v>
      </c>
      <c r="E8954">
        <v>46.496000000000009</v>
      </c>
      <c r="F8954">
        <v>174.798</v>
      </c>
      <c r="G8954" t="s">
        <v>657</v>
      </c>
      <c r="H8954" t="s">
        <v>19</v>
      </c>
      <c r="I8954" t="s">
        <v>20</v>
      </c>
      <c r="J8954">
        <v>128.30199999999999</v>
      </c>
      <c r="K8954">
        <v>275.9420165175498</v>
      </c>
      <c r="L8954" t="str">
        <f>TEXT(Orders[[#This Row],[date]],"MMM")</f>
        <v>Jul</v>
      </c>
    </row>
    <row r="8955" spans="1:12" x14ac:dyDescent="0.3">
      <c r="A8955" s="2">
        <v>44951</v>
      </c>
      <c r="B8955">
        <v>1014591</v>
      </c>
      <c r="C8955" t="s">
        <v>5154</v>
      </c>
      <c r="D8955" t="s">
        <v>3172</v>
      </c>
      <c r="E8955">
        <v>49.867999999999995</v>
      </c>
      <c r="F8955">
        <v>174.798</v>
      </c>
      <c r="G8955" t="s">
        <v>2007</v>
      </c>
      <c r="H8955" t="s">
        <v>45</v>
      </c>
      <c r="I8955" t="s">
        <v>46</v>
      </c>
      <c r="J8955">
        <v>124.93</v>
      </c>
      <c r="K8955">
        <v>250.52137643378524</v>
      </c>
      <c r="L8955" t="str">
        <f>TEXT(Orders[[#This Row],[date]],"MMM")</f>
        <v>Jan</v>
      </c>
    </row>
    <row r="8956" spans="1:12" x14ac:dyDescent="0.3">
      <c r="A8956" s="2">
        <v>44954</v>
      </c>
      <c r="B8956">
        <v>1018660</v>
      </c>
      <c r="C8956" t="s">
        <v>4426</v>
      </c>
      <c r="D8956" t="s">
        <v>3171</v>
      </c>
      <c r="E8956">
        <v>61.108000000000004</v>
      </c>
      <c r="F8956">
        <v>174.798</v>
      </c>
      <c r="G8956" t="s">
        <v>1334</v>
      </c>
      <c r="H8956" t="s">
        <v>35</v>
      </c>
      <c r="I8956" t="s">
        <v>36</v>
      </c>
      <c r="J8956">
        <v>113.69</v>
      </c>
      <c r="K8956">
        <v>186.04765333507888</v>
      </c>
      <c r="L8956" t="str">
        <f>TEXT(Orders[[#This Row],[date]],"MMM")</f>
        <v>Jan</v>
      </c>
    </row>
    <row r="8957" spans="1:12" x14ac:dyDescent="0.3">
      <c r="A8957" s="2">
        <v>45017</v>
      </c>
      <c r="B8957">
        <v>1017615</v>
      </c>
      <c r="C8957" t="s">
        <v>5775</v>
      </c>
      <c r="D8957" t="s">
        <v>3174</v>
      </c>
      <c r="E8957">
        <v>85.836000000000013</v>
      </c>
      <c r="F8957">
        <v>174.798</v>
      </c>
      <c r="G8957" t="s">
        <v>1098</v>
      </c>
      <c r="H8957" t="s">
        <v>69</v>
      </c>
      <c r="I8957" t="s">
        <v>46</v>
      </c>
      <c r="J8957">
        <v>88.961999999999989</v>
      </c>
      <c r="K8957">
        <v>103.64182860338316</v>
      </c>
      <c r="L8957" t="str">
        <f>TEXT(Orders[[#This Row],[date]],"MMM")</f>
        <v>Apr</v>
      </c>
    </row>
    <row r="8958" spans="1:12" x14ac:dyDescent="0.3">
      <c r="A8958" s="2">
        <v>45225</v>
      </c>
      <c r="B8958">
        <v>1009161</v>
      </c>
      <c r="C8958" t="s">
        <v>5894</v>
      </c>
      <c r="D8958" t="s">
        <v>3175</v>
      </c>
      <c r="E8958">
        <v>98.364000000000019</v>
      </c>
      <c r="F8958">
        <v>174.798</v>
      </c>
      <c r="G8958" t="s">
        <v>2266</v>
      </c>
      <c r="H8958" t="s">
        <v>35</v>
      </c>
      <c r="I8958" t="s">
        <v>36</v>
      </c>
      <c r="J8958">
        <v>76.433999999999983</v>
      </c>
      <c r="K8958">
        <v>77.705258021227237</v>
      </c>
      <c r="L8958" t="str">
        <f>TEXT(Orders[[#This Row],[date]],"MMM")</f>
        <v>Oct</v>
      </c>
    </row>
    <row r="8959" spans="1:12" x14ac:dyDescent="0.3">
      <c r="A8959" s="2">
        <v>45242</v>
      </c>
      <c r="B8959">
        <v>1006798</v>
      </c>
      <c r="C8959" t="s">
        <v>5503</v>
      </c>
      <c r="D8959" t="s">
        <v>3176</v>
      </c>
      <c r="E8959">
        <v>111.524</v>
      </c>
      <c r="F8959">
        <v>174.798</v>
      </c>
      <c r="G8959" t="s">
        <v>420</v>
      </c>
      <c r="H8959" t="s">
        <v>26</v>
      </c>
      <c r="I8959" t="s">
        <v>13</v>
      </c>
      <c r="J8959">
        <v>63.274000000000001</v>
      </c>
      <c r="K8959">
        <v>56.735769879129158</v>
      </c>
      <c r="L8959" t="str">
        <f>TEXT(Orders[[#This Row],[date]],"MMM")</f>
        <v>Nov</v>
      </c>
    </row>
    <row r="8960" spans="1:12" x14ac:dyDescent="0.3">
      <c r="A8960" s="2">
        <v>45036</v>
      </c>
      <c r="B8960">
        <v>1009315</v>
      </c>
      <c r="C8960" t="s">
        <v>5104</v>
      </c>
      <c r="D8960" t="s">
        <v>3171</v>
      </c>
      <c r="E8960">
        <v>113.93600000000001</v>
      </c>
      <c r="F8960">
        <v>174.798</v>
      </c>
      <c r="G8960" t="s">
        <v>263</v>
      </c>
      <c r="H8960" t="s">
        <v>50</v>
      </c>
      <c r="I8960" t="s">
        <v>36</v>
      </c>
      <c r="J8960">
        <v>60.861999999999995</v>
      </c>
      <c r="K8960">
        <v>53.417708187052369</v>
      </c>
      <c r="L8960" t="str">
        <f>TEXT(Orders[[#This Row],[date]],"MMM")</f>
        <v>Apr</v>
      </c>
    </row>
    <row r="8961" spans="1:12" x14ac:dyDescent="0.3">
      <c r="A8961" s="2">
        <v>45204</v>
      </c>
      <c r="B8961">
        <v>1012674</v>
      </c>
      <c r="C8961" t="s">
        <v>5432</v>
      </c>
      <c r="D8961" t="s">
        <v>3179</v>
      </c>
      <c r="E8961">
        <v>151.02800000000002</v>
      </c>
      <c r="F8961">
        <v>174.798</v>
      </c>
      <c r="G8961" t="s">
        <v>1959</v>
      </c>
      <c r="H8961" t="s">
        <v>45</v>
      </c>
      <c r="I8961" t="s">
        <v>46</v>
      </c>
      <c r="J8961">
        <v>23.769999999999982</v>
      </c>
      <c r="K8961">
        <v>15.738803400693897</v>
      </c>
      <c r="L8961" t="str">
        <f>TEXT(Orders[[#This Row],[date]],"MMM")</f>
        <v>Oct</v>
      </c>
    </row>
    <row r="8962" spans="1:12" x14ac:dyDescent="0.3">
      <c r="A8962" s="2">
        <v>45056</v>
      </c>
      <c r="B8962">
        <v>1008287</v>
      </c>
      <c r="C8962" t="s">
        <v>3731</v>
      </c>
      <c r="D8962" t="s">
        <v>3178</v>
      </c>
      <c r="E8962">
        <v>169.88800000000003</v>
      </c>
      <c r="F8962">
        <v>174.798</v>
      </c>
      <c r="G8962" t="s">
        <v>597</v>
      </c>
      <c r="H8962" t="s">
        <v>12</v>
      </c>
      <c r="I8962" t="s">
        <v>13</v>
      </c>
      <c r="J8962">
        <v>4.9099999999999682</v>
      </c>
      <c r="K8962">
        <v>2.8901393859483706</v>
      </c>
      <c r="L8962" t="str">
        <f>TEXT(Orders[[#This Row],[date]],"MMM")</f>
        <v>May</v>
      </c>
    </row>
    <row r="8963" spans="1:12" x14ac:dyDescent="0.3">
      <c r="A8963" s="2">
        <v>44941</v>
      </c>
      <c r="B8963">
        <v>1012546</v>
      </c>
      <c r="C8963" t="s">
        <v>5810</v>
      </c>
      <c r="D8963" t="s">
        <v>3176</v>
      </c>
      <c r="E8963">
        <v>185.87200000000001</v>
      </c>
      <c r="F8963">
        <v>174.798</v>
      </c>
      <c r="G8963" t="s">
        <v>205</v>
      </c>
      <c r="H8963" t="s">
        <v>75</v>
      </c>
      <c r="I8963" t="s">
        <v>46</v>
      </c>
      <c r="J8963">
        <v>-11.074000000000012</v>
      </c>
      <c r="K8963">
        <v>-5.9578634759404387</v>
      </c>
      <c r="L8963" t="str">
        <f>TEXT(Orders[[#This Row],[date]],"MMM")</f>
        <v>Jan</v>
      </c>
    </row>
    <row r="8964" spans="1:12" x14ac:dyDescent="0.3">
      <c r="A8964" s="2">
        <v>44964</v>
      </c>
      <c r="B8964">
        <v>1015886</v>
      </c>
      <c r="C8964" t="s">
        <v>3809</v>
      </c>
      <c r="D8964" t="s">
        <v>3178</v>
      </c>
      <c r="E8964">
        <v>211.72400000000002</v>
      </c>
      <c r="F8964">
        <v>174.798</v>
      </c>
      <c r="G8964" t="s">
        <v>672</v>
      </c>
      <c r="H8964" t="s">
        <v>35</v>
      </c>
      <c r="I8964" t="s">
        <v>36</v>
      </c>
      <c r="J8964">
        <v>-36.926000000000016</v>
      </c>
      <c r="K8964">
        <v>-17.440630254482254</v>
      </c>
      <c r="L8964" t="str">
        <f>TEXT(Orders[[#This Row],[date]],"MMM")</f>
        <v>Feb</v>
      </c>
    </row>
    <row r="8965" spans="1:12" x14ac:dyDescent="0.3">
      <c r="A8965" s="2">
        <v>44978</v>
      </c>
      <c r="B8965">
        <v>1013266</v>
      </c>
      <c r="C8965" t="s">
        <v>4851</v>
      </c>
      <c r="D8965" t="s">
        <v>3179</v>
      </c>
      <c r="E8965">
        <v>218.46800000000002</v>
      </c>
      <c r="F8965">
        <v>174.798</v>
      </c>
      <c r="G8965" t="s">
        <v>3128</v>
      </c>
      <c r="H8965" t="s">
        <v>35</v>
      </c>
      <c r="I8965" t="s">
        <v>36</v>
      </c>
      <c r="J8965">
        <v>-43.670000000000016</v>
      </c>
      <c r="K8965">
        <v>-19.989197502609084</v>
      </c>
      <c r="L8965" t="str">
        <f>TEXT(Orders[[#This Row],[date]],"MMM")</f>
        <v>Feb</v>
      </c>
    </row>
    <row r="8966" spans="1:12" x14ac:dyDescent="0.3">
      <c r="A8966" s="2">
        <v>44940</v>
      </c>
      <c r="B8966">
        <v>1000555</v>
      </c>
      <c r="C8966" t="s">
        <v>5453</v>
      </c>
      <c r="D8966" t="s">
        <v>3175</v>
      </c>
      <c r="E8966">
        <v>574.4448000000001</v>
      </c>
      <c r="F8966">
        <v>174.90869760000001</v>
      </c>
      <c r="G8966" t="s">
        <v>835</v>
      </c>
      <c r="H8966" t="s">
        <v>88</v>
      </c>
      <c r="I8966" t="s">
        <v>36</v>
      </c>
      <c r="J8966">
        <v>-399.53610240000012</v>
      </c>
      <c r="K8966">
        <v>-69.551696246532316</v>
      </c>
      <c r="L8966" t="str">
        <f>TEXT(Orders[[#This Row],[date]],"MMM")</f>
        <v>Jan</v>
      </c>
    </row>
    <row r="8967" spans="1:12" x14ac:dyDescent="0.3">
      <c r="A8967" s="2">
        <v>45166</v>
      </c>
      <c r="B8967">
        <v>1001919</v>
      </c>
      <c r="C8967" t="s">
        <v>4895</v>
      </c>
      <c r="D8967" t="s">
        <v>3177</v>
      </c>
      <c r="E8967">
        <v>107.03039999999999</v>
      </c>
      <c r="F8967">
        <v>174.91968000000003</v>
      </c>
      <c r="G8967" t="s">
        <v>2235</v>
      </c>
      <c r="H8967" t="s">
        <v>12</v>
      </c>
      <c r="I8967" t="s">
        <v>13</v>
      </c>
      <c r="J8967">
        <v>67.889280000000042</v>
      </c>
      <c r="K8967">
        <v>63.429904027267071</v>
      </c>
      <c r="L8967" t="str">
        <f>TEXT(Orders[[#This Row],[date]],"MMM")</f>
        <v>Aug</v>
      </c>
    </row>
    <row r="8968" spans="1:12" x14ac:dyDescent="0.3">
      <c r="A8968" s="2">
        <v>44935</v>
      </c>
      <c r="B8968">
        <v>1010081</v>
      </c>
      <c r="C8968" t="s">
        <v>5958</v>
      </c>
      <c r="D8968" t="s">
        <v>3180</v>
      </c>
      <c r="E8968">
        <v>10.744</v>
      </c>
      <c r="F8968">
        <v>174.97728000000001</v>
      </c>
      <c r="G8968" t="s">
        <v>2360</v>
      </c>
      <c r="H8968" t="s">
        <v>69</v>
      </c>
      <c r="I8968" t="s">
        <v>46</v>
      </c>
      <c r="J8968">
        <v>164.23328000000001</v>
      </c>
      <c r="K8968">
        <v>1528.6046165301566</v>
      </c>
      <c r="L8968" t="str">
        <f>TEXT(Orders[[#This Row],[date]],"MMM")</f>
        <v>Jan</v>
      </c>
    </row>
    <row r="8969" spans="1:12" x14ac:dyDescent="0.3">
      <c r="A8969" s="2">
        <v>45136</v>
      </c>
      <c r="B8969">
        <v>1013929</v>
      </c>
      <c r="C8969" t="s">
        <v>4556</v>
      </c>
      <c r="D8969" t="s">
        <v>3180</v>
      </c>
      <c r="E8969">
        <v>157.98800000000003</v>
      </c>
      <c r="F8969">
        <v>174.97728000000001</v>
      </c>
      <c r="G8969" t="s">
        <v>1515</v>
      </c>
      <c r="H8969" t="s">
        <v>35</v>
      </c>
      <c r="I8969" t="s">
        <v>36</v>
      </c>
      <c r="J8969">
        <v>16.98927999999998</v>
      </c>
      <c r="K8969">
        <v>10.75352558422157</v>
      </c>
      <c r="L8969" t="str">
        <f>TEXT(Orders[[#This Row],[date]],"MMM")</f>
        <v>Jul</v>
      </c>
    </row>
    <row r="8970" spans="1:12" x14ac:dyDescent="0.3">
      <c r="A8970" s="2">
        <v>44978</v>
      </c>
      <c r="B8970">
        <v>1003782</v>
      </c>
      <c r="C8970" t="s">
        <v>3889</v>
      </c>
      <c r="D8970" t="s">
        <v>3176</v>
      </c>
      <c r="E8970">
        <v>206.91840000000002</v>
      </c>
      <c r="F8970">
        <v>174.98519999999999</v>
      </c>
      <c r="G8970" t="s">
        <v>2756</v>
      </c>
      <c r="H8970" t="s">
        <v>69</v>
      </c>
      <c r="I8970" t="s">
        <v>46</v>
      </c>
      <c r="J8970">
        <v>-31.933200000000028</v>
      </c>
      <c r="K8970">
        <v>-15.432750301568166</v>
      </c>
      <c r="L8970" t="str">
        <f>TEXT(Orders[[#This Row],[date]],"MMM")</f>
        <v>Feb</v>
      </c>
    </row>
    <row r="8971" spans="1:12" x14ac:dyDescent="0.3">
      <c r="A8971" s="2">
        <v>45013</v>
      </c>
      <c r="B8971">
        <v>1001699</v>
      </c>
      <c r="C8971" t="s">
        <v>4817</v>
      </c>
      <c r="D8971" t="s">
        <v>3176</v>
      </c>
      <c r="E8971">
        <v>230.58240000000001</v>
      </c>
      <c r="F8971">
        <v>175.09439999999998</v>
      </c>
      <c r="G8971" t="s">
        <v>2014</v>
      </c>
      <c r="H8971" t="s">
        <v>88</v>
      </c>
      <c r="I8971" t="s">
        <v>36</v>
      </c>
      <c r="J8971">
        <v>-55.488000000000028</v>
      </c>
      <c r="K8971">
        <v>-24.064282443065917</v>
      </c>
      <c r="L8971" t="str">
        <f>TEXT(Orders[[#This Row],[date]],"MMM")</f>
        <v>Mar</v>
      </c>
    </row>
    <row r="8972" spans="1:12" x14ac:dyDescent="0.3">
      <c r="A8972" s="2">
        <v>45158</v>
      </c>
      <c r="B8972">
        <v>1002246</v>
      </c>
      <c r="C8972" t="s">
        <v>5959</v>
      </c>
      <c r="D8972" t="s">
        <v>3171</v>
      </c>
      <c r="E8972">
        <v>218.02880000000005</v>
      </c>
      <c r="F8972">
        <v>175.11520000000002</v>
      </c>
      <c r="G8972" t="s">
        <v>2562</v>
      </c>
      <c r="H8972" t="s">
        <v>45</v>
      </c>
      <c r="I8972" t="s">
        <v>46</v>
      </c>
      <c r="J8972">
        <v>-42.913600000000031</v>
      </c>
      <c r="K8972">
        <v>-19.682537352863484</v>
      </c>
      <c r="L8972" t="str">
        <f>TEXT(Orders[[#This Row],[date]],"MMM")</f>
        <v>Aug</v>
      </c>
    </row>
    <row r="8973" spans="1:12" x14ac:dyDescent="0.3">
      <c r="A8973" s="2">
        <v>44985</v>
      </c>
      <c r="B8973">
        <v>1016913</v>
      </c>
      <c r="C8973" t="s">
        <v>3986</v>
      </c>
      <c r="D8973" t="s">
        <v>3175</v>
      </c>
      <c r="E8973">
        <v>154.94</v>
      </c>
      <c r="F8973">
        <v>175.24619999999999</v>
      </c>
      <c r="G8973" t="s">
        <v>836</v>
      </c>
      <c r="H8973" t="s">
        <v>69</v>
      </c>
      <c r="I8973" t="s">
        <v>46</v>
      </c>
      <c r="J8973">
        <v>20.30619999999999</v>
      </c>
      <c r="K8973">
        <v>13.105847424809596</v>
      </c>
      <c r="L8973" t="str">
        <f>TEXT(Orders[[#This Row],[date]],"MMM")</f>
        <v>Feb</v>
      </c>
    </row>
    <row r="8974" spans="1:12" x14ac:dyDescent="0.3">
      <c r="A8974" s="2">
        <v>45161</v>
      </c>
      <c r="B8974">
        <v>1015391</v>
      </c>
      <c r="C8974" t="s">
        <v>3857</v>
      </c>
      <c r="D8974" t="s">
        <v>3172</v>
      </c>
      <c r="E8974">
        <v>3.1999999999999886</v>
      </c>
      <c r="F8974">
        <v>175.24620000000002</v>
      </c>
      <c r="G8974" t="s">
        <v>718</v>
      </c>
      <c r="H8974" t="s">
        <v>26</v>
      </c>
      <c r="I8974" t="s">
        <v>13</v>
      </c>
      <c r="J8974">
        <v>172.04620000000003</v>
      </c>
      <c r="K8974">
        <v>5376.4437500000195</v>
      </c>
      <c r="L8974" t="str">
        <f>TEXT(Orders[[#This Row],[date]],"MMM")</f>
        <v>Aug</v>
      </c>
    </row>
    <row r="8975" spans="1:12" x14ac:dyDescent="0.3">
      <c r="A8975" s="2">
        <v>45171</v>
      </c>
      <c r="B8975">
        <v>1008639</v>
      </c>
      <c r="C8975" t="s">
        <v>4686</v>
      </c>
      <c r="D8975" t="s">
        <v>3172</v>
      </c>
      <c r="E8975">
        <v>4.3560000000000088</v>
      </c>
      <c r="F8975">
        <v>175.24620000000002</v>
      </c>
      <c r="G8975" t="s">
        <v>1751</v>
      </c>
      <c r="H8975" t="s">
        <v>57</v>
      </c>
      <c r="I8975" t="s">
        <v>20</v>
      </c>
      <c r="J8975">
        <v>170.89019999999999</v>
      </c>
      <c r="K8975">
        <v>3923.0991735537109</v>
      </c>
      <c r="L8975" t="str">
        <f>TEXT(Orders[[#This Row],[date]],"MMM")</f>
        <v>Sep</v>
      </c>
    </row>
    <row r="8976" spans="1:12" x14ac:dyDescent="0.3">
      <c r="A8976" s="2">
        <v>45014</v>
      </c>
      <c r="B8976">
        <v>1013980</v>
      </c>
      <c r="C8976" t="s">
        <v>4644</v>
      </c>
      <c r="D8976" t="s">
        <v>3172</v>
      </c>
      <c r="E8976">
        <v>13.316000000000003</v>
      </c>
      <c r="F8976">
        <v>175.24620000000002</v>
      </c>
      <c r="G8976" t="s">
        <v>1663</v>
      </c>
      <c r="H8976" t="s">
        <v>12</v>
      </c>
      <c r="I8976" t="s">
        <v>13</v>
      </c>
      <c r="J8976">
        <v>161.93020000000001</v>
      </c>
      <c r="K8976">
        <v>1216.0573745869629</v>
      </c>
      <c r="L8976" t="str">
        <f>TEXT(Orders[[#This Row],[date]],"MMM")</f>
        <v>Mar</v>
      </c>
    </row>
    <row r="8977" spans="1:12" x14ac:dyDescent="0.3">
      <c r="A8977" s="2">
        <v>45167</v>
      </c>
      <c r="B8977">
        <v>1009116</v>
      </c>
      <c r="C8977" t="s">
        <v>4310</v>
      </c>
      <c r="D8977" t="s">
        <v>3171</v>
      </c>
      <c r="E8977">
        <v>25.951999999999998</v>
      </c>
      <c r="F8977">
        <v>175.24620000000002</v>
      </c>
      <c r="G8977" t="s">
        <v>3138</v>
      </c>
      <c r="H8977" t="s">
        <v>50</v>
      </c>
      <c r="I8977" t="s">
        <v>36</v>
      </c>
      <c r="J8977">
        <v>149.29420000000002</v>
      </c>
      <c r="K8977">
        <v>575.27049938347727</v>
      </c>
      <c r="L8977" t="str">
        <f>TEXT(Orders[[#This Row],[date]],"MMM")</f>
        <v>Aug</v>
      </c>
    </row>
    <row r="8978" spans="1:12" x14ac:dyDescent="0.3">
      <c r="A8978" s="2">
        <v>45034</v>
      </c>
      <c r="B8978">
        <v>1010194</v>
      </c>
      <c r="C8978" t="s">
        <v>4063</v>
      </c>
      <c r="D8978" t="s">
        <v>3171</v>
      </c>
      <c r="E8978">
        <v>29.051999999999992</v>
      </c>
      <c r="F8978">
        <v>175.24620000000002</v>
      </c>
      <c r="G8978" t="s">
        <v>2850</v>
      </c>
      <c r="H8978" t="s">
        <v>75</v>
      </c>
      <c r="I8978" t="s">
        <v>46</v>
      </c>
      <c r="J8978">
        <v>146.19420000000002</v>
      </c>
      <c r="K8978">
        <v>503.21561338289985</v>
      </c>
      <c r="L8978" t="str">
        <f>TEXT(Orders[[#This Row],[date]],"MMM")</f>
        <v>Apr</v>
      </c>
    </row>
    <row r="8979" spans="1:12" x14ac:dyDescent="0.3">
      <c r="A8979" s="2">
        <v>45216</v>
      </c>
      <c r="B8979">
        <v>1017292</v>
      </c>
      <c r="C8979" t="s">
        <v>3356</v>
      </c>
      <c r="D8979" t="s">
        <v>3173</v>
      </c>
      <c r="E8979">
        <v>58.27600000000001</v>
      </c>
      <c r="F8979">
        <v>175.24620000000002</v>
      </c>
      <c r="G8979" t="s">
        <v>198</v>
      </c>
      <c r="H8979" t="s">
        <v>12</v>
      </c>
      <c r="I8979" t="s">
        <v>13</v>
      </c>
      <c r="J8979">
        <v>116.97020000000001</v>
      </c>
      <c r="K8979">
        <v>200.71761960326717</v>
      </c>
      <c r="L8979" t="str">
        <f>TEXT(Orders[[#This Row],[date]],"MMM")</f>
        <v>Oct</v>
      </c>
    </row>
    <row r="8980" spans="1:12" x14ac:dyDescent="0.3">
      <c r="A8980" s="2">
        <v>45023</v>
      </c>
      <c r="B8980">
        <v>1007262</v>
      </c>
      <c r="C8980" t="s">
        <v>4813</v>
      </c>
      <c r="D8980" t="s">
        <v>3177</v>
      </c>
      <c r="E8980">
        <v>85.552000000000007</v>
      </c>
      <c r="F8980">
        <v>175.24620000000002</v>
      </c>
      <c r="G8980" t="s">
        <v>2001</v>
      </c>
      <c r="H8980" t="s">
        <v>45</v>
      </c>
      <c r="I8980" t="s">
        <v>46</v>
      </c>
      <c r="J8980">
        <v>89.694200000000009</v>
      </c>
      <c r="K8980">
        <v>104.84173368243874</v>
      </c>
      <c r="L8980" t="str">
        <f>TEXT(Orders[[#This Row],[date]],"MMM")</f>
        <v>Apr</v>
      </c>
    </row>
    <row r="8981" spans="1:12" x14ac:dyDescent="0.3">
      <c r="A8981" s="2">
        <v>44967</v>
      </c>
      <c r="B8981">
        <v>1015656</v>
      </c>
      <c r="C8981" t="s">
        <v>4727</v>
      </c>
      <c r="D8981" t="s">
        <v>3172</v>
      </c>
      <c r="E8981">
        <v>89.748000000000005</v>
      </c>
      <c r="F8981">
        <v>175.24620000000002</v>
      </c>
      <c r="G8981" t="s">
        <v>1836</v>
      </c>
      <c r="H8981" t="s">
        <v>54</v>
      </c>
      <c r="I8981" t="s">
        <v>20</v>
      </c>
      <c r="J8981">
        <v>85.498200000000011</v>
      </c>
      <c r="K8981">
        <v>95.264741275571609</v>
      </c>
      <c r="L8981" t="str">
        <f>TEXT(Orders[[#This Row],[date]],"MMM")</f>
        <v>Feb</v>
      </c>
    </row>
    <row r="8982" spans="1:12" x14ac:dyDescent="0.3">
      <c r="A8982" s="2">
        <v>45020</v>
      </c>
      <c r="B8982">
        <v>1009907</v>
      </c>
      <c r="C8982" t="s">
        <v>5920</v>
      </c>
      <c r="D8982" t="s">
        <v>3175</v>
      </c>
      <c r="E8982">
        <v>93.12</v>
      </c>
      <c r="F8982">
        <v>175.24620000000002</v>
      </c>
      <c r="G8982" t="s">
        <v>236</v>
      </c>
      <c r="H8982" t="s">
        <v>35</v>
      </c>
      <c r="I8982" t="s">
        <v>36</v>
      </c>
      <c r="J8982">
        <v>82.126200000000011</v>
      </c>
      <c r="K8982">
        <v>88.193943298969074</v>
      </c>
      <c r="L8982" t="str">
        <f>TEXT(Orders[[#This Row],[date]],"MMM")</f>
        <v>Apr</v>
      </c>
    </row>
    <row r="8983" spans="1:12" x14ac:dyDescent="0.3">
      <c r="A8983" s="2">
        <v>44961</v>
      </c>
      <c r="B8983">
        <v>1007056</v>
      </c>
      <c r="C8983" t="s">
        <v>4221</v>
      </c>
      <c r="D8983" t="s">
        <v>3171</v>
      </c>
      <c r="E8983">
        <v>101.99600000000001</v>
      </c>
      <c r="F8983">
        <v>175.24620000000002</v>
      </c>
      <c r="G8983" t="s">
        <v>1097</v>
      </c>
      <c r="H8983" t="s">
        <v>69</v>
      </c>
      <c r="I8983" t="s">
        <v>46</v>
      </c>
      <c r="J8983">
        <v>73.250200000000007</v>
      </c>
      <c r="K8983">
        <v>71.816737911290645</v>
      </c>
      <c r="L8983" t="str">
        <f>TEXT(Orders[[#This Row],[date]],"MMM")</f>
        <v>Feb</v>
      </c>
    </row>
    <row r="8984" spans="1:12" x14ac:dyDescent="0.3">
      <c r="A8984" s="2">
        <v>45014</v>
      </c>
      <c r="B8984">
        <v>1006466</v>
      </c>
      <c r="C8984" t="s">
        <v>4189</v>
      </c>
      <c r="D8984" t="s">
        <v>3177</v>
      </c>
      <c r="E8984">
        <v>103.36799999999999</v>
      </c>
      <c r="F8984">
        <v>175.24620000000002</v>
      </c>
      <c r="G8984" t="s">
        <v>1043</v>
      </c>
      <c r="H8984" t="s">
        <v>30</v>
      </c>
      <c r="I8984" t="s">
        <v>13</v>
      </c>
      <c r="J8984">
        <v>71.878200000000021</v>
      </c>
      <c r="K8984">
        <v>69.536220106802901</v>
      </c>
      <c r="L8984" t="str">
        <f>TEXT(Orders[[#This Row],[date]],"MMM")</f>
        <v>Mar</v>
      </c>
    </row>
    <row r="8985" spans="1:12" x14ac:dyDescent="0.3">
      <c r="A8985" s="2">
        <v>45198</v>
      </c>
      <c r="B8985">
        <v>1009680</v>
      </c>
      <c r="C8985" t="s">
        <v>3894</v>
      </c>
      <c r="D8985" t="s">
        <v>3173</v>
      </c>
      <c r="E8985">
        <v>127.96400000000001</v>
      </c>
      <c r="F8985">
        <v>175.24620000000002</v>
      </c>
      <c r="G8985" t="s">
        <v>956</v>
      </c>
      <c r="H8985" t="s">
        <v>19</v>
      </c>
      <c r="I8985" t="s">
        <v>20</v>
      </c>
      <c r="J8985">
        <v>47.282200000000003</v>
      </c>
      <c r="K8985">
        <v>36.949610828045387</v>
      </c>
      <c r="L8985" t="str">
        <f>TEXT(Orders[[#This Row],[date]],"MMM")</f>
        <v>Sep</v>
      </c>
    </row>
    <row r="8986" spans="1:12" x14ac:dyDescent="0.3">
      <c r="A8986" s="2">
        <v>45063</v>
      </c>
      <c r="B8986">
        <v>1018457</v>
      </c>
      <c r="C8986" t="s">
        <v>5584</v>
      </c>
      <c r="D8986" t="s">
        <v>3173</v>
      </c>
      <c r="E8986">
        <v>132.46</v>
      </c>
      <c r="F8986">
        <v>175.24620000000002</v>
      </c>
      <c r="G8986" t="s">
        <v>311</v>
      </c>
      <c r="H8986" t="s">
        <v>57</v>
      </c>
      <c r="I8986" t="s">
        <v>20</v>
      </c>
      <c r="J8986">
        <v>42.786200000000008</v>
      </c>
      <c r="K8986">
        <v>32.301223010720221</v>
      </c>
      <c r="L8986" t="str">
        <f>TEXT(Orders[[#This Row],[date]],"MMM")</f>
        <v>May</v>
      </c>
    </row>
    <row r="8987" spans="1:12" x14ac:dyDescent="0.3">
      <c r="A8987" s="2">
        <v>45029</v>
      </c>
      <c r="B8987">
        <v>1017011</v>
      </c>
      <c r="C8987" t="s">
        <v>3499</v>
      </c>
      <c r="D8987" t="s">
        <v>3173</v>
      </c>
      <c r="E8987">
        <v>140.328</v>
      </c>
      <c r="F8987">
        <v>175.24620000000002</v>
      </c>
      <c r="G8987" t="s">
        <v>354</v>
      </c>
      <c r="H8987" t="s">
        <v>35</v>
      </c>
      <c r="I8987" t="s">
        <v>36</v>
      </c>
      <c r="J8987">
        <v>34.918200000000013</v>
      </c>
      <c r="K8987">
        <v>24.8832734735762</v>
      </c>
      <c r="L8987" t="str">
        <f>TEXT(Orders[[#This Row],[date]],"MMM")</f>
        <v>Apr</v>
      </c>
    </row>
    <row r="8988" spans="1:12" x14ac:dyDescent="0.3">
      <c r="A8988" s="2">
        <v>45001</v>
      </c>
      <c r="B8988">
        <v>1017055</v>
      </c>
      <c r="C8988" t="s">
        <v>5766</v>
      </c>
      <c r="D8988" t="s">
        <v>3179</v>
      </c>
      <c r="E8988">
        <v>169.55200000000002</v>
      </c>
      <c r="F8988">
        <v>175.24620000000002</v>
      </c>
      <c r="G8988" t="s">
        <v>1465</v>
      </c>
      <c r="H8988" t="s">
        <v>19</v>
      </c>
      <c r="I8988" t="s">
        <v>20</v>
      </c>
      <c r="J8988">
        <v>5.694199999999995</v>
      </c>
      <c r="K8988">
        <v>3.3583797301122922</v>
      </c>
      <c r="L8988" t="str">
        <f>TEXT(Orders[[#This Row],[date]],"MMM")</f>
        <v>Mar</v>
      </c>
    </row>
    <row r="8989" spans="1:12" x14ac:dyDescent="0.3">
      <c r="A8989" s="2">
        <v>45141</v>
      </c>
      <c r="B8989">
        <v>1013811</v>
      </c>
      <c r="C8989" t="s">
        <v>4970</v>
      </c>
      <c r="D8989" t="s">
        <v>3171</v>
      </c>
      <c r="E8989">
        <v>190.90800000000002</v>
      </c>
      <c r="F8989">
        <v>175.24620000000002</v>
      </c>
      <c r="G8989" t="s">
        <v>2535</v>
      </c>
      <c r="H8989" t="s">
        <v>54</v>
      </c>
      <c r="I8989" t="s">
        <v>20</v>
      </c>
      <c r="J8989">
        <v>-15.661799999999999</v>
      </c>
      <c r="K8989">
        <v>-8.2038468791250221</v>
      </c>
      <c r="L8989" t="str">
        <f>TEXT(Orders[[#This Row],[date]],"MMM")</f>
        <v>Aug</v>
      </c>
    </row>
    <row r="8990" spans="1:12" x14ac:dyDescent="0.3">
      <c r="A8990" s="2">
        <v>45133</v>
      </c>
      <c r="B8990">
        <v>1016180</v>
      </c>
      <c r="C8990" t="s">
        <v>4857</v>
      </c>
      <c r="D8990" t="s">
        <v>3177</v>
      </c>
      <c r="E8990">
        <v>198.77600000000001</v>
      </c>
      <c r="F8990">
        <v>175.24620000000002</v>
      </c>
      <c r="G8990" t="s">
        <v>2111</v>
      </c>
      <c r="H8990" t="s">
        <v>57</v>
      </c>
      <c r="I8990" t="s">
        <v>20</v>
      </c>
      <c r="J8990">
        <v>-23.529799999999994</v>
      </c>
      <c r="K8990">
        <v>-11.837344548637658</v>
      </c>
      <c r="L8990" t="str">
        <f>TEXT(Orders[[#This Row],[date]],"MMM")</f>
        <v>Jul</v>
      </c>
    </row>
    <row r="8991" spans="1:12" x14ac:dyDescent="0.3">
      <c r="A8991" s="2">
        <v>45236</v>
      </c>
      <c r="B8991">
        <v>1014148</v>
      </c>
      <c r="C8991" t="s">
        <v>3338</v>
      </c>
      <c r="D8991" t="s">
        <v>3174</v>
      </c>
      <c r="E8991">
        <v>220.13200000000001</v>
      </c>
      <c r="F8991">
        <v>175.24620000000002</v>
      </c>
      <c r="G8991" t="s">
        <v>182</v>
      </c>
      <c r="H8991" t="s">
        <v>57</v>
      </c>
      <c r="I8991" t="s">
        <v>20</v>
      </c>
      <c r="J8991">
        <v>-44.885799999999989</v>
      </c>
      <c r="K8991">
        <v>-20.390402122362943</v>
      </c>
      <c r="L8991" t="str">
        <f>TEXT(Orders[[#This Row],[date]],"MMM")</f>
        <v>Nov</v>
      </c>
    </row>
    <row r="8992" spans="1:12" x14ac:dyDescent="0.3">
      <c r="A8992" s="2">
        <v>45261</v>
      </c>
      <c r="B8992">
        <v>1000092</v>
      </c>
      <c r="C8992" t="s">
        <v>3374</v>
      </c>
      <c r="D8992" t="s">
        <v>3172</v>
      </c>
      <c r="E8992">
        <v>429.9930240000001</v>
      </c>
      <c r="F8992">
        <v>175.4470848</v>
      </c>
      <c r="G8992" t="s">
        <v>216</v>
      </c>
      <c r="H8992" t="s">
        <v>26</v>
      </c>
      <c r="I8992" t="s">
        <v>13</v>
      </c>
      <c r="J8992">
        <v>-254.54593920000011</v>
      </c>
      <c r="K8992">
        <v>-59.197690425787009</v>
      </c>
      <c r="L8992" t="str">
        <f>TEXT(Orders[[#This Row],[date]],"MMM")</f>
        <v>Dec</v>
      </c>
    </row>
    <row r="8993" spans="1:12" x14ac:dyDescent="0.3">
      <c r="A8993" s="2">
        <v>45088</v>
      </c>
      <c r="B8993">
        <v>1004038</v>
      </c>
      <c r="C8993" t="s">
        <v>4779</v>
      </c>
      <c r="D8993" t="s">
        <v>3177</v>
      </c>
      <c r="E8993">
        <v>30.918400000000005</v>
      </c>
      <c r="F8993">
        <v>175.48440000000005</v>
      </c>
      <c r="G8993" t="s">
        <v>1934</v>
      </c>
      <c r="H8993" t="s">
        <v>19</v>
      </c>
      <c r="I8993" t="s">
        <v>20</v>
      </c>
      <c r="J8993">
        <v>144.56600000000003</v>
      </c>
      <c r="K8993">
        <v>467.57270751397232</v>
      </c>
      <c r="L8993" t="str">
        <f>TEXT(Orders[[#This Row],[date]],"MMM")</f>
        <v>Jun</v>
      </c>
    </row>
    <row r="8994" spans="1:12" x14ac:dyDescent="0.3">
      <c r="A8994" s="2">
        <v>45086</v>
      </c>
      <c r="B8994">
        <v>1001160</v>
      </c>
      <c r="C8994" t="s">
        <v>5407</v>
      </c>
      <c r="D8994" t="s">
        <v>3173</v>
      </c>
      <c r="E8994">
        <v>605.88806399999999</v>
      </c>
      <c r="F8994">
        <v>175.53120000000001</v>
      </c>
      <c r="G8994" t="s">
        <v>1472</v>
      </c>
      <c r="H8994" t="s">
        <v>12</v>
      </c>
      <c r="I8994" t="s">
        <v>13</v>
      </c>
      <c r="J8994">
        <v>-430.35686399999997</v>
      </c>
      <c r="K8994">
        <v>-71.029104148188011</v>
      </c>
      <c r="L8994" t="str">
        <f>TEXT(Orders[[#This Row],[date]],"MMM")</f>
        <v>Jun</v>
      </c>
    </row>
    <row r="8995" spans="1:12" x14ac:dyDescent="0.3">
      <c r="A8995" s="2">
        <v>45120</v>
      </c>
      <c r="B8995">
        <v>1004382</v>
      </c>
      <c r="C8995" t="s">
        <v>5685</v>
      </c>
      <c r="D8995" t="s">
        <v>3174</v>
      </c>
      <c r="E8995">
        <v>621.65120000000024</v>
      </c>
      <c r="F8995">
        <v>175.58840000000004</v>
      </c>
      <c r="G8995" t="s">
        <v>891</v>
      </c>
      <c r="H8995" t="s">
        <v>26</v>
      </c>
      <c r="I8995" t="s">
        <v>13</v>
      </c>
      <c r="J8995">
        <v>-446.06280000000021</v>
      </c>
      <c r="K8995">
        <v>-71.754514428669964</v>
      </c>
      <c r="L8995" t="str">
        <f>TEXT(Orders[[#This Row],[date]],"MMM")</f>
        <v>Jul</v>
      </c>
    </row>
    <row r="8996" spans="1:12" x14ac:dyDescent="0.3">
      <c r="A8996" s="2">
        <v>45170</v>
      </c>
      <c r="B8996">
        <v>1001436</v>
      </c>
      <c r="C8996" t="s">
        <v>3299</v>
      </c>
      <c r="D8996" t="s">
        <v>3171</v>
      </c>
      <c r="E8996">
        <v>479.76345600000013</v>
      </c>
      <c r="F8996">
        <v>175.67680000000004</v>
      </c>
      <c r="G8996" t="s">
        <v>1750</v>
      </c>
      <c r="H8996" t="s">
        <v>26</v>
      </c>
      <c r="I8996" t="s">
        <v>13</v>
      </c>
      <c r="J8996">
        <v>-304.08665600000006</v>
      </c>
      <c r="K8996">
        <v>-63.382621622602272</v>
      </c>
      <c r="L8996" t="str">
        <f>TEXT(Orders[[#This Row],[date]],"MMM")</f>
        <v>Sep</v>
      </c>
    </row>
    <row r="8997" spans="1:12" x14ac:dyDescent="0.3">
      <c r="A8997" s="2">
        <v>44931</v>
      </c>
      <c r="B8997">
        <v>1003566</v>
      </c>
      <c r="C8997" t="s">
        <v>5219</v>
      </c>
      <c r="D8997" t="s">
        <v>3179</v>
      </c>
      <c r="E8997">
        <v>33.907200000000003</v>
      </c>
      <c r="F8997">
        <v>175.68720000000002</v>
      </c>
      <c r="G8997" t="s">
        <v>3003</v>
      </c>
      <c r="H8997" t="s">
        <v>57</v>
      </c>
      <c r="I8997" t="s">
        <v>20</v>
      </c>
      <c r="J8997">
        <v>141.78000000000003</v>
      </c>
      <c r="K8997">
        <v>418.14127972819944</v>
      </c>
      <c r="L8997" t="str">
        <f>TEXT(Orders[[#This Row],[date]],"MMM")</f>
        <v>Jan</v>
      </c>
    </row>
    <row r="8998" spans="1:12" x14ac:dyDescent="0.3">
      <c r="A8998" s="2">
        <v>45211</v>
      </c>
      <c r="B8998">
        <v>1010228</v>
      </c>
      <c r="C8998" t="s">
        <v>4453</v>
      </c>
      <c r="D8998" t="s">
        <v>3173</v>
      </c>
      <c r="E8998">
        <v>6.3760000000000048</v>
      </c>
      <c r="F8998">
        <v>175.6944</v>
      </c>
      <c r="G8998" t="s">
        <v>3017</v>
      </c>
      <c r="H8998" t="s">
        <v>30</v>
      </c>
      <c r="I8998" t="s">
        <v>13</v>
      </c>
      <c r="J8998">
        <v>169.3184</v>
      </c>
      <c r="K8998">
        <v>2655.5583437892074</v>
      </c>
      <c r="L8998" t="str">
        <f>TEXT(Orders[[#This Row],[date]],"MMM")</f>
        <v>Oct</v>
      </c>
    </row>
    <row r="8999" spans="1:12" x14ac:dyDescent="0.3">
      <c r="A8999" s="2">
        <v>45197</v>
      </c>
      <c r="B8999">
        <v>1016003</v>
      </c>
      <c r="C8999" t="s">
        <v>3330</v>
      </c>
      <c r="D8999" t="s">
        <v>3171</v>
      </c>
      <c r="E8999">
        <v>16.103999999999985</v>
      </c>
      <c r="F8999">
        <v>175.6944</v>
      </c>
      <c r="G8999" t="s">
        <v>1302</v>
      </c>
      <c r="H8999" t="s">
        <v>30</v>
      </c>
      <c r="I8999" t="s">
        <v>13</v>
      </c>
      <c r="J8999">
        <v>159.59040000000002</v>
      </c>
      <c r="K8999">
        <v>990.99850968703527</v>
      </c>
      <c r="L8999" t="str">
        <f>TEXT(Orders[[#This Row],[date]],"MMM")</f>
        <v>Sep</v>
      </c>
    </row>
    <row r="9000" spans="1:12" x14ac:dyDescent="0.3">
      <c r="A9000" s="2">
        <v>45152</v>
      </c>
      <c r="B9000">
        <v>1007360</v>
      </c>
      <c r="C9000" t="s">
        <v>4971</v>
      </c>
      <c r="D9000" t="s">
        <v>3177</v>
      </c>
      <c r="E9000">
        <v>25.940000000000026</v>
      </c>
      <c r="F9000">
        <v>175.6944</v>
      </c>
      <c r="G9000" t="s">
        <v>2501</v>
      </c>
      <c r="H9000" t="s">
        <v>75</v>
      </c>
      <c r="I9000" t="s">
        <v>46</v>
      </c>
      <c r="J9000">
        <v>149.75439999999998</v>
      </c>
      <c r="K9000">
        <v>577.31071703932082</v>
      </c>
      <c r="L9000" t="str">
        <f>TEXT(Orders[[#This Row],[date]],"MMM")</f>
        <v>Aug</v>
      </c>
    </row>
    <row r="9001" spans="1:12" x14ac:dyDescent="0.3">
      <c r="A9001" s="2">
        <v>44998</v>
      </c>
      <c r="B9001">
        <v>1009493</v>
      </c>
      <c r="C9001" t="s">
        <v>5391</v>
      </c>
      <c r="D9001" t="s">
        <v>3173</v>
      </c>
      <c r="E9001">
        <v>31.839999999999975</v>
      </c>
      <c r="F9001">
        <v>175.6944</v>
      </c>
      <c r="G9001" t="s">
        <v>2848</v>
      </c>
      <c r="H9001" t="s">
        <v>88</v>
      </c>
      <c r="I9001" t="s">
        <v>36</v>
      </c>
      <c r="J9001">
        <v>143.85440000000003</v>
      </c>
      <c r="K9001">
        <v>451.80402010050295</v>
      </c>
      <c r="L9001" t="str">
        <f>TEXT(Orders[[#This Row],[date]],"MMM")</f>
        <v>Mar</v>
      </c>
    </row>
    <row r="9002" spans="1:12" x14ac:dyDescent="0.3">
      <c r="A9002" s="2">
        <v>45265</v>
      </c>
      <c r="B9002">
        <v>1012404</v>
      </c>
      <c r="C9002" t="s">
        <v>5960</v>
      </c>
      <c r="D9002" t="s">
        <v>3179</v>
      </c>
      <c r="E9002">
        <v>39.707999999999998</v>
      </c>
      <c r="F9002">
        <v>175.6944</v>
      </c>
      <c r="G9002" t="s">
        <v>1034</v>
      </c>
      <c r="H9002" t="s">
        <v>57</v>
      </c>
      <c r="I9002" t="s">
        <v>20</v>
      </c>
      <c r="J9002">
        <v>135.9864</v>
      </c>
      <c r="K9002">
        <v>342.46600181323663</v>
      </c>
      <c r="L9002" t="str">
        <f>TEXT(Orders[[#This Row],[date]],"MMM")</f>
        <v>Dec</v>
      </c>
    </row>
    <row r="9003" spans="1:12" x14ac:dyDescent="0.3">
      <c r="A9003" s="2">
        <v>45160</v>
      </c>
      <c r="B9003">
        <v>1009641</v>
      </c>
      <c r="C9003" t="s">
        <v>4759</v>
      </c>
      <c r="D9003" t="s">
        <v>3174</v>
      </c>
      <c r="E9003">
        <v>49.823999999999984</v>
      </c>
      <c r="F9003">
        <v>175.6944</v>
      </c>
      <c r="G9003" t="s">
        <v>2517</v>
      </c>
      <c r="H9003" t="s">
        <v>50</v>
      </c>
      <c r="I9003" t="s">
        <v>36</v>
      </c>
      <c r="J9003">
        <v>125.87040000000002</v>
      </c>
      <c r="K9003">
        <v>252.63005780346833</v>
      </c>
      <c r="L9003" t="str">
        <f>TEXT(Orders[[#This Row],[date]],"MMM")</f>
        <v>Aug</v>
      </c>
    </row>
    <row r="9004" spans="1:12" x14ac:dyDescent="0.3">
      <c r="A9004" s="2">
        <v>45163</v>
      </c>
      <c r="B9004">
        <v>1008366</v>
      </c>
      <c r="C9004" t="s">
        <v>4411</v>
      </c>
      <c r="D9004" t="s">
        <v>3179</v>
      </c>
      <c r="E9004">
        <v>52.832000000000008</v>
      </c>
      <c r="F9004">
        <v>175.6944</v>
      </c>
      <c r="G9004" t="s">
        <v>2922</v>
      </c>
      <c r="H9004" t="s">
        <v>69</v>
      </c>
      <c r="I9004" t="s">
        <v>46</v>
      </c>
      <c r="J9004">
        <v>122.86239999999999</v>
      </c>
      <c r="K9004">
        <v>232.5529981829194</v>
      </c>
      <c r="L9004" t="str">
        <f>TEXT(Orders[[#This Row],[date]],"MMM")</f>
        <v>Aug</v>
      </c>
    </row>
    <row r="9005" spans="1:12" x14ac:dyDescent="0.3">
      <c r="A9005" s="2">
        <v>45202</v>
      </c>
      <c r="B9005">
        <v>1017091</v>
      </c>
      <c r="C9005" t="s">
        <v>5291</v>
      </c>
      <c r="D9005" t="s">
        <v>3179</v>
      </c>
      <c r="E9005">
        <v>74.551999999999992</v>
      </c>
      <c r="F9005">
        <v>175.6944</v>
      </c>
      <c r="G9005" t="s">
        <v>2541</v>
      </c>
      <c r="H9005" t="s">
        <v>75</v>
      </c>
      <c r="I9005" t="s">
        <v>46</v>
      </c>
      <c r="J9005">
        <v>101.14240000000001</v>
      </c>
      <c r="K9005">
        <v>135.66691705118578</v>
      </c>
      <c r="L9005" t="str">
        <f>TEXT(Orders[[#This Row],[date]],"MMM")</f>
        <v>Oct</v>
      </c>
    </row>
    <row r="9006" spans="1:12" x14ac:dyDescent="0.3">
      <c r="A9006" s="2">
        <v>45259</v>
      </c>
      <c r="B9006">
        <v>1019131</v>
      </c>
      <c r="C9006" t="s">
        <v>3758</v>
      </c>
      <c r="D9006" t="s">
        <v>3171</v>
      </c>
      <c r="E9006">
        <v>82.419999999999987</v>
      </c>
      <c r="F9006">
        <v>175.6944</v>
      </c>
      <c r="G9006" t="s">
        <v>619</v>
      </c>
      <c r="H9006" t="s">
        <v>54</v>
      </c>
      <c r="I9006" t="s">
        <v>20</v>
      </c>
      <c r="J9006">
        <v>93.274400000000014</v>
      </c>
      <c r="K9006">
        <v>113.16961902450863</v>
      </c>
      <c r="L9006" t="str">
        <f>TEXT(Orders[[#This Row],[date]],"MMM")</f>
        <v>Nov</v>
      </c>
    </row>
    <row r="9007" spans="1:12" x14ac:dyDescent="0.3">
      <c r="A9007" s="2">
        <v>45095</v>
      </c>
      <c r="B9007">
        <v>1015647</v>
      </c>
      <c r="C9007" t="s">
        <v>5511</v>
      </c>
      <c r="D9007" t="s">
        <v>3178</v>
      </c>
      <c r="E9007">
        <v>91.411999999999992</v>
      </c>
      <c r="F9007">
        <v>175.6944</v>
      </c>
      <c r="G9007" t="s">
        <v>1012</v>
      </c>
      <c r="H9007" t="s">
        <v>75</v>
      </c>
      <c r="I9007" t="s">
        <v>46</v>
      </c>
      <c r="J9007">
        <v>84.28240000000001</v>
      </c>
      <c r="K9007">
        <v>92.200586356277086</v>
      </c>
      <c r="L9007" t="str">
        <f>TEXT(Orders[[#This Row],[date]],"MMM")</f>
        <v>Jun</v>
      </c>
    </row>
    <row r="9008" spans="1:12" x14ac:dyDescent="0.3">
      <c r="A9008" s="2">
        <v>44937</v>
      </c>
      <c r="B9008">
        <v>1011322</v>
      </c>
      <c r="C9008" t="s">
        <v>5921</v>
      </c>
      <c r="D9008" t="s">
        <v>3178</v>
      </c>
      <c r="E9008">
        <v>97.031999999999996</v>
      </c>
      <c r="F9008">
        <v>175.6944</v>
      </c>
      <c r="G9008" t="s">
        <v>3120</v>
      </c>
      <c r="H9008" t="s">
        <v>30</v>
      </c>
      <c r="I9008" t="s">
        <v>13</v>
      </c>
      <c r="J9008">
        <v>78.662400000000005</v>
      </c>
      <c r="K9008">
        <v>81.068513480089052</v>
      </c>
      <c r="L9008" t="str">
        <f>TEXT(Orders[[#This Row],[date]],"MMM")</f>
        <v>Jan</v>
      </c>
    </row>
    <row r="9009" spans="1:12" x14ac:dyDescent="0.3">
      <c r="A9009" s="2">
        <v>45160</v>
      </c>
      <c r="B9009">
        <v>1019406</v>
      </c>
      <c r="C9009" t="s">
        <v>5411</v>
      </c>
      <c r="D9009" t="s">
        <v>3173</v>
      </c>
      <c r="E9009">
        <v>98.155999999999992</v>
      </c>
      <c r="F9009">
        <v>175.6944</v>
      </c>
      <c r="G9009" t="s">
        <v>1285</v>
      </c>
      <c r="H9009" t="s">
        <v>88</v>
      </c>
      <c r="I9009" t="s">
        <v>36</v>
      </c>
      <c r="J9009">
        <v>77.53840000000001</v>
      </c>
      <c r="K9009">
        <v>78.995069073719407</v>
      </c>
      <c r="L9009" t="str">
        <f>TEXT(Orders[[#This Row],[date]],"MMM")</f>
        <v>Aug</v>
      </c>
    </row>
    <row r="9010" spans="1:12" x14ac:dyDescent="0.3">
      <c r="A9010" s="2">
        <v>45175</v>
      </c>
      <c r="B9010">
        <v>1017376</v>
      </c>
      <c r="C9010" t="s">
        <v>3824</v>
      </c>
      <c r="D9010" t="s">
        <v>3173</v>
      </c>
      <c r="E9010">
        <v>104.89999999999999</v>
      </c>
      <c r="F9010">
        <v>175.6944</v>
      </c>
      <c r="G9010" t="s">
        <v>685</v>
      </c>
      <c r="H9010" t="s">
        <v>45</v>
      </c>
      <c r="I9010" t="s">
        <v>46</v>
      </c>
      <c r="J9010">
        <v>70.79440000000001</v>
      </c>
      <c r="K9010">
        <v>67.487511916110606</v>
      </c>
      <c r="L9010" t="str">
        <f>TEXT(Orders[[#This Row],[date]],"MMM")</f>
        <v>Sep</v>
      </c>
    </row>
    <row r="9011" spans="1:12" x14ac:dyDescent="0.3">
      <c r="A9011" s="2">
        <v>45039</v>
      </c>
      <c r="B9011">
        <v>1010952</v>
      </c>
      <c r="C9011" t="s">
        <v>4440</v>
      </c>
      <c r="D9011" t="s">
        <v>3174</v>
      </c>
      <c r="E9011">
        <v>115.01599999999999</v>
      </c>
      <c r="F9011">
        <v>175.6944</v>
      </c>
      <c r="G9011" t="s">
        <v>1661</v>
      </c>
      <c r="H9011" t="s">
        <v>88</v>
      </c>
      <c r="I9011" t="s">
        <v>36</v>
      </c>
      <c r="J9011">
        <v>60.678400000000011</v>
      </c>
      <c r="K9011">
        <v>52.756486054114227</v>
      </c>
      <c r="L9011" t="str">
        <f>TEXT(Orders[[#This Row],[date]],"MMM")</f>
        <v>Apr</v>
      </c>
    </row>
    <row r="9012" spans="1:12" x14ac:dyDescent="0.3">
      <c r="A9012" s="2">
        <v>45159</v>
      </c>
      <c r="B9012">
        <v>1007793</v>
      </c>
      <c r="C9012" t="s">
        <v>4303</v>
      </c>
      <c r="D9012" t="s">
        <v>3179</v>
      </c>
      <c r="E9012">
        <v>119.73600000000002</v>
      </c>
      <c r="F9012">
        <v>175.6944</v>
      </c>
      <c r="G9012" t="s">
        <v>1604</v>
      </c>
      <c r="H9012" t="s">
        <v>54</v>
      </c>
      <c r="I9012" t="s">
        <v>20</v>
      </c>
      <c r="J9012">
        <v>55.958399999999983</v>
      </c>
      <c r="K9012">
        <v>46.73481659651231</v>
      </c>
      <c r="L9012" t="str">
        <f>TEXT(Orders[[#This Row],[date]],"MMM")</f>
        <v>Aug</v>
      </c>
    </row>
    <row r="9013" spans="1:12" x14ac:dyDescent="0.3">
      <c r="A9013" s="2">
        <v>45206</v>
      </c>
      <c r="B9013">
        <v>1007825</v>
      </c>
      <c r="C9013" t="s">
        <v>3538</v>
      </c>
      <c r="D9013" t="s">
        <v>3178</v>
      </c>
      <c r="E9013">
        <v>131.70000000000005</v>
      </c>
      <c r="F9013">
        <v>175.6944</v>
      </c>
      <c r="G9013" t="s">
        <v>396</v>
      </c>
      <c r="H9013" t="s">
        <v>75</v>
      </c>
      <c r="I9013" t="s">
        <v>46</v>
      </c>
      <c r="J9013">
        <v>43.994399999999956</v>
      </c>
      <c r="K9013">
        <v>33.405011389521597</v>
      </c>
      <c r="L9013" t="str">
        <f>TEXT(Orders[[#This Row],[date]],"MMM")</f>
        <v>Oct</v>
      </c>
    </row>
    <row r="9014" spans="1:12" x14ac:dyDescent="0.3">
      <c r="A9014" s="2">
        <v>45232</v>
      </c>
      <c r="B9014">
        <v>1015158</v>
      </c>
      <c r="C9014" t="s">
        <v>4038</v>
      </c>
      <c r="D9014" t="s">
        <v>3178</v>
      </c>
      <c r="E9014">
        <v>136.37200000000001</v>
      </c>
      <c r="F9014">
        <v>175.6944</v>
      </c>
      <c r="G9014" t="s">
        <v>890</v>
      </c>
      <c r="H9014" t="s">
        <v>69</v>
      </c>
      <c r="I9014" t="s">
        <v>46</v>
      </c>
      <c r="J9014">
        <v>39.322399999999988</v>
      </c>
      <c r="K9014">
        <v>28.834658140967338</v>
      </c>
      <c r="L9014" t="str">
        <f>TEXT(Orders[[#This Row],[date]],"MMM")</f>
        <v>Nov</v>
      </c>
    </row>
    <row r="9015" spans="1:12" x14ac:dyDescent="0.3">
      <c r="A9015" s="2">
        <v>45030</v>
      </c>
      <c r="B9015">
        <v>1018792</v>
      </c>
      <c r="C9015" t="s">
        <v>5788</v>
      </c>
      <c r="D9015" t="s">
        <v>3176</v>
      </c>
      <c r="E9015">
        <v>139.744</v>
      </c>
      <c r="F9015">
        <v>175.6944</v>
      </c>
      <c r="G9015" t="s">
        <v>1962</v>
      </c>
      <c r="H9015" t="s">
        <v>35</v>
      </c>
      <c r="I9015" t="s">
        <v>36</v>
      </c>
      <c r="J9015">
        <v>35.950400000000002</v>
      </c>
      <c r="K9015">
        <v>25.725898786352186</v>
      </c>
      <c r="L9015" t="str">
        <f>TEXT(Orders[[#This Row],[date]],"MMM")</f>
        <v>Apr</v>
      </c>
    </row>
    <row r="9016" spans="1:12" x14ac:dyDescent="0.3">
      <c r="A9016" s="2">
        <v>45235</v>
      </c>
      <c r="B9016">
        <v>1010225</v>
      </c>
      <c r="C9016" t="s">
        <v>5793</v>
      </c>
      <c r="D9016" t="s">
        <v>3175</v>
      </c>
      <c r="E9016">
        <v>154.35599999999999</v>
      </c>
      <c r="F9016">
        <v>175.6944</v>
      </c>
      <c r="G9016" t="s">
        <v>730</v>
      </c>
      <c r="H9016" t="s">
        <v>50</v>
      </c>
      <c r="I9016" t="s">
        <v>36</v>
      </c>
      <c r="J9016">
        <v>21.338400000000007</v>
      </c>
      <c r="K9016">
        <v>13.824146777579108</v>
      </c>
      <c r="L9016" t="str">
        <f>TEXT(Orders[[#This Row],[date]],"MMM")</f>
        <v>Nov</v>
      </c>
    </row>
    <row r="9017" spans="1:12" x14ac:dyDescent="0.3">
      <c r="A9017" s="2">
        <v>45210</v>
      </c>
      <c r="B9017">
        <v>1016175</v>
      </c>
      <c r="C9017" t="s">
        <v>3346</v>
      </c>
      <c r="D9017" t="s">
        <v>3177</v>
      </c>
      <c r="E9017">
        <v>157.72800000000001</v>
      </c>
      <c r="F9017">
        <v>175.6944</v>
      </c>
      <c r="G9017" t="s">
        <v>696</v>
      </c>
      <c r="H9017" t="s">
        <v>75</v>
      </c>
      <c r="I9017" t="s">
        <v>46</v>
      </c>
      <c r="J9017">
        <v>17.966399999999993</v>
      </c>
      <c r="K9017">
        <v>11.39074863055386</v>
      </c>
      <c r="L9017" t="str">
        <f>TEXT(Orders[[#This Row],[date]],"MMM")</f>
        <v>Oct</v>
      </c>
    </row>
    <row r="9018" spans="1:12" x14ac:dyDescent="0.3">
      <c r="A9018" s="2">
        <v>45038</v>
      </c>
      <c r="B9018">
        <v>1014154</v>
      </c>
      <c r="C9018" t="s">
        <v>4498</v>
      </c>
      <c r="D9018" t="s">
        <v>3173</v>
      </c>
      <c r="E9018">
        <v>176.83600000000001</v>
      </c>
      <c r="F9018">
        <v>175.6944</v>
      </c>
      <c r="G9018" t="s">
        <v>2649</v>
      </c>
      <c r="H9018" t="s">
        <v>35</v>
      </c>
      <c r="I9018" t="s">
        <v>36</v>
      </c>
      <c r="J9018">
        <v>-1.1416000000000111</v>
      </c>
      <c r="K9018">
        <v>-0.64556990658011426</v>
      </c>
      <c r="L9018" t="str">
        <f>TEXT(Orders[[#This Row],[date]],"MMM")</f>
        <v>Apr</v>
      </c>
    </row>
    <row r="9019" spans="1:12" x14ac:dyDescent="0.3">
      <c r="A9019" s="2">
        <v>45086</v>
      </c>
      <c r="B9019">
        <v>1013016</v>
      </c>
      <c r="C9019" t="s">
        <v>5556</v>
      </c>
      <c r="D9019" t="s">
        <v>3175</v>
      </c>
      <c r="E9019">
        <v>191.44800000000001</v>
      </c>
      <c r="F9019">
        <v>175.6944</v>
      </c>
      <c r="G9019" t="s">
        <v>2015</v>
      </c>
      <c r="H9019" t="s">
        <v>45</v>
      </c>
      <c r="I9019" t="s">
        <v>46</v>
      </c>
      <c r="J9019">
        <v>-15.753600000000006</v>
      </c>
      <c r="K9019">
        <v>-8.2286573899962434</v>
      </c>
      <c r="L9019" t="str">
        <f>TEXT(Orders[[#This Row],[date]],"MMM")</f>
        <v>Jun</v>
      </c>
    </row>
    <row r="9020" spans="1:12" x14ac:dyDescent="0.3">
      <c r="A9020" s="2">
        <v>44932</v>
      </c>
      <c r="B9020">
        <v>1011693</v>
      </c>
      <c r="C9020" t="s">
        <v>3748</v>
      </c>
      <c r="D9020" t="s">
        <v>3178</v>
      </c>
      <c r="E9020">
        <v>195.94400000000002</v>
      </c>
      <c r="F9020">
        <v>175.6944</v>
      </c>
      <c r="G9020" t="s">
        <v>1190</v>
      </c>
      <c r="H9020" t="s">
        <v>50</v>
      </c>
      <c r="I9020" t="s">
        <v>36</v>
      </c>
      <c r="J9020">
        <v>-20.249600000000015</v>
      </c>
      <c r="K9020">
        <v>-10.334381251786231</v>
      </c>
      <c r="L9020" t="str">
        <f>TEXT(Orders[[#This Row],[date]],"MMM")</f>
        <v>Jan</v>
      </c>
    </row>
    <row r="9021" spans="1:12" x14ac:dyDescent="0.3">
      <c r="A9021" s="2">
        <v>45257</v>
      </c>
      <c r="B9021">
        <v>1016510</v>
      </c>
      <c r="C9021" t="s">
        <v>3385</v>
      </c>
      <c r="D9021" t="s">
        <v>3179</v>
      </c>
      <c r="E9021">
        <v>209.43200000000002</v>
      </c>
      <c r="F9021">
        <v>175.6944</v>
      </c>
      <c r="G9021" t="s">
        <v>1860</v>
      </c>
      <c r="H9021" t="s">
        <v>57</v>
      </c>
      <c r="I9021" t="s">
        <v>20</v>
      </c>
      <c r="J9021">
        <v>-33.737600000000015</v>
      </c>
      <c r="K9021">
        <v>-16.109095076206124</v>
      </c>
      <c r="L9021" t="str">
        <f>TEXT(Orders[[#This Row],[date]],"MMM")</f>
        <v>Nov</v>
      </c>
    </row>
    <row r="9022" spans="1:12" x14ac:dyDescent="0.3">
      <c r="A9022" s="2">
        <v>45187</v>
      </c>
      <c r="B9022">
        <v>1013725</v>
      </c>
      <c r="C9022" t="s">
        <v>4920</v>
      </c>
      <c r="D9022" t="s">
        <v>3178</v>
      </c>
      <c r="E9022">
        <v>229.66400000000002</v>
      </c>
      <c r="F9022">
        <v>175.6944</v>
      </c>
      <c r="G9022" t="s">
        <v>2510</v>
      </c>
      <c r="H9022" t="s">
        <v>75</v>
      </c>
      <c r="I9022" t="s">
        <v>46</v>
      </c>
      <c r="J9022">
        <v>-53.969600000000014</v>
      </c>
      <c r="K9022">
        <v>-23.499372997073991</v>
      </c>
      <c r="L9022" t="str">
        <f>TEXT(Orders[[#This Row],[date]],"MMM")</f>
        <v>Sep</v>
      </c>
    </row>
    <row r="9023" spans="1:12" x14ac:dyDescent="0.3">
      <c r="A9023" s="2">
        <v>45101</v>
      </c>
      <c r="B9023">
        <v>1001676</v>
      </c>
      <c r="C9023" t="s">
        <v>5645</v>
      </c>
      <c r="D9023" t="s">
        <v>3178</v>
      </c>
      <c r="E9023">
        <v>280.22400000000005</v>
      </c>
      <c r="F9023">
        <v>175.74752000000007</v>
      </c>
      <c r="G9023" t="s">
        <v>1991</v>
      </c>
      <c r="H9023" t="s">
        <v>50</v>
      </c>
      <c r="I9023" t="s">
        <v>36</v>
      </c>
      <c r="J9023">
        <v>-104.47647999999998</v>
      </c>
      <c r="K9023">
        <v>-37.283202009820705</v>
      </c>
      <c r="L9023" t="str">
        <f>TEXT(Orders[[#This Row],[date]],"MMM")</f>
        <v>Jun</v>
      </c>
    </row>
    <row r="9024" spans="1:12" x14ac:dyDescent="0.3">
      <c r="A9024" s="2">
        <v>45171</v>
      </c>
      <c r="B9024">
        <v>1003175</v>
      </c>
      <c r="C9024" t="s">
        <v>5165</v>
      </c>
      <c r="D9024" t="s">
        <v>3171</v>
      </c>
      <c r="E9024">
        <v>232.77760000000004</v>
      </c>
      <c r="F9024">
        <v>175.94200000000004</v>
      </c>
      <c r="G9024" t="s">
        <v>2965</v>
      </c>
      <c r="H9024" t="s">
        <v>45</v>
      </c>
      <c r="I9024" t="s">
        <v>46</v>
      </c>
      <c r="J9024">
        <v>-56.835599999999999</v>
      </c>
      <c r="K9024">
        <v>-24.416266857292108</v>
      </c>
      <c r="L9024" t="str">
        <f>TEXT(Orders[[#This Row],[date]],"MMM")</f>
        <v>Sep</v>
      </c>
    </row>
    <row r="9025" spans="1:12" x14ac:dyDescent="0.3">
      <c r="A9025" s="2">
        <v>45010</v>
      </c>
      <c r="B9025">
        <v>1002728</v>
      </c>
      <c r="C9025" t="s">
        <v>4677</v>
      </c>
      <c r="D9025" t="s">
        <v>3178</v>
      </c>
      <c r="E9025">
        <v>158.39359999999999</v>
      </c>
      <c r="F9025">
        <v>176.04599999999999</v>
      </c>
      <c r="G9025" t="s">
        <v>3044</v>
      </c>
      <c r="H9025" t="s">
        <v>57</v>
      </c>
      <c r="I9025" t="s">
        <v>20</v>
      </c>
      <c r="J9025">
        <v>17.6524</v>
      </c>
      <c r="K9025">
        <v>11.144642207765971</v>
      </c>
      <c r="L9025" t="str">
        <f>TEXT(Orders[[#This Row],[date]],"MMM")</f>
        <v>Mar</v>
      </c>
    </row>
    <row r="9026" spans="1:12" x14ac:dyDescent="0.3">
      <c r="A9026" s="2">
        <v>45153</v>
      </c>
      <c r="B9026">
        <v>1010712</v>
      </c>
      <c r="C9026" t="s">
        <v>3392</v>
      </c>
      <c r="D9026" t="s">
        <v>3171</v>
      </c>
      <c r="E9026">
        <v>5.4039999999999964</v>
      </c>
      <c r="F9026">
        <v>176.14260000000002</v>
      </c>
      <c r="G9026" t="s">
        <v>1914</v>
      </c>
      <c r="H9026" t="s">
        <v>26</v>
      </c>
      <c r="I9026" t="s">
        <v>13</v>
      </c>
      <c r="J9026">
        <v>170.73860000000002</v>
      </c>
      <c r="K9026">
        <v>3159.4855662472264</v>
      </c>
      <c r="L9026" t="str">
        <f>TEXT(Orders[[#This Row],[date]],"MMM")</f>
        <v>Aug</v>
      </c>
    </row>
    <row r="9027" spans="1:12" x14ac:dyDescent="0.3">
      <c r="A9027" s="2">
        <v>44981</v>
      </c>
      <c r="B9027">
        <v>1015383</v>
      </c>
      <c r="C9027" t="s">
        <v>4593</v>
      </c>
      <c r="D9027" t="s">
        <v>3175</v>
      </c>
      <c r="E9027">
        <v>6.960000000000008</v>
      </c>
      <c r="F9027">
        <v>176.14260000000002</v>
      </c>
      <c r="G9027" t="s">
        <v>2330</v>
      </c>
      <c r="H9027" t="s">
        <v>54</v>
      </c>
      <c r="I9027" t="s">
        <v>20</v>
      </c>
      <c r="J9027">
        <v>169.18260000000001</v>
      </c>
      <c r="K9027">
        <v>2430.7844827586182</v>
      </c>
      <c r="L9027" t="str">
        <f>TEXT(Orders[[#This Row],[date]],"MMM")</f>
        <v>Feb</v>
      </c>
    </row>
    <row r="9028" spans="1:12" x14ac:dyDescent="0.3">
      <c r="A9028" s="2">
        <v>45044</v>
      </c>
      <c r="B9028">
        <v>1009257</v>
      </c>
      <c r="C9028" t="s">
        <v>4413</v>
      </c>
      <c r="D9028" t="s">
        <v>3172</v>
      </c>
      <c r="E9028">
        <v>17.623999999999995</v>
      </c>
      <c r="F9028">
        <v>176.14260000000002</v>
      </c>
      <c r="G9028" t="s">
        <v>1317</v>
      </c>
      <c r="H9028" t="s">
        <v>12</v>
      </c>
      <c r="I9028" t="s">
        <v>13</v>
      </c>
      <c r="J9028">
        <v>158.51860000000002</v>
      </c>
      <c r="K9028">
        <v>899.44734453018646</v>
      </c>
      <c r="L9028" t="str">
        <f>TEXT(Orders[[#This Row],[date]],"MMM")</f>
        <v>Apr</v>
      </c>
    </row>
    <row r="9029" spans="1:12" x14ac:dyDescent="0.3">
      <c r="A9029" s="2">
        <v>45129</v>
      </c>
      <c r="B9029">
        <v>1013008</v>
      </c>
      <c r="C9029" t="s">
        <v>3447</v>
      </c>
      <c r="D9029" t="s">
        <v>3171</v>
      </c>
      <c r="E9029">
        <v>24.512</v>
      </c>
      <c r="F9029">
        <v>176.14260000000002</v>
      </c>
      <c r="G9029" t="s">
        <v>3163</v>
      </c>
      <c r="H9029" t="s">
        <v>54</v>
      </c>
      <c r="I9029" t="s">
        <v>20</v>
      </c>
      <c r="J9029">
        <v>151.63060000000002</v>
      </c>
      <c r="K9029">
        <v>618.59742167101831</v>
      </c>
      <c r="L9029" t="str">
        <f>TEXT(Orders[[#This Row],[date]],"MMM")</f>
        <v>Jul</v>
      </c>
    </row>
    <row r="9030" spans="1:12" x14ac:dyDescent="0.3">
      <c r="A9030" s="2">
        <v>45164</v>
      </c>
      <c r="B9030">
        <v>1008341</v>
      </c>
      <c r="C9030" t="s">
        <v>3744</v>
      </c>
      <c r="D9030" t="s">
        <v>3171</v>
      </c>
      <c r="E9030">
        <v>38.292000000000002</v>
      </c>
      <c r="F9030">
        <v>176.14260000000002</v>
      </c>
      <c r="G9030" t="s">
        <v>606</v>
      </c>
      <c r="H9030" t="s">
        <v>50</v>
      </c>
      <c r="I9030" t="s">
        <v>36</v>
      </c>
      <c r="J9030">
        <v>137.85060000000001</v>
      </c>
      <c r="K9030">
        <v>359.99843309307431</v>
      </c>
      <c r="L9030" t="str">
        <f>TEXT(Orders[[#This Row],[date]],"MMM")</f>
        <v>Aug</v>
      </c>
    </row>
    <row r="9031" spans="1:12" x14ac:dyDescent="0.3">
      <c r="A9031" s="2">
        <v>45232</v>
      </c>
      <c r="B9031">
        <v>1009015</v>
      </c>
      <c r="C9031" t="s">
        <v>3518</v>
      </c>
      <c r="D9031" t="s">
        <v>3175</v>
      </c>
      <c r="E9031">
        <v>39.360000000000014</v>
      </c>
      <c r="F9031">
        <v>176.14260000000002</v>
      </c>
      <c r="G9031" t="s">
        <v>1686</v>
      </c>
      <c r="H9031" t="s">
        <v>88</v>
      </c>
      <c r="I9031" t="s">
        <v>36</v>
      </c>
      <c r="J9031">
        <v>136.7826</v>
      </c>
      <c r="K9031">
        <v>347.51676829268285</v>
      </c>
      <c r="L9031" t="str">
        <f>TEXT(Orders[[#This Row],[date]],"MMM")</f>
        <v>Nov</v>
      </c>
    </row>
    <row r="9032" spans="1:12" x14ac:dyDescent="0.3">
      <c r="A9032" s="2">
        <v>45125</v>
      </c>
      <c r="B9032">
        <v>1007252</v>
      </c>
      <c r="C9032" t="s">
        <v>3558</v>
      </c>
      <c r="D9032" t="s">
        <v>3174</v>
      </c>
      <c r="E9032">
        <v>39.448000000000008</v>
      </c>
      <c r="F9032">
        <v>176.14260000000002</v>
      </c>
      <c r="G9032" t="s">
        <v>1562</v>
      </c>
      <c r="H9032" t="s">
        <v>30</v>
      </c>
      <c r="I9032" t="s">
        <v>13</v>
      </c>
      <c r="J9032">
        <v>136.69460000000001</v>
      </c>
      <c r="K9032">
        <v>346.51845467450812</v>
      </c>
      <c r="L9032" t="str">
        <f>TEXT(Orders[[#This Row],[date]],"MMM")</f>
        <v>Jul</v>
      </c>
    </row>
    <row r="9033" spans="1:12" x14ac:dyDescent="0.3">
      <c r="A9033" s="2">
        <v>45129</v>
      </c>
      <c r="B9033">
        <v>1010171</v>
      </c>
      <c r="C9033" t="s">
        <v>4883</v>
      </c>
      <c r="D9033" t="s">
        <v>3172</v>
      </c>
      <c r="E9033">
        <v>45.868000000000023</v>
      </c>
      <c r="F9033">
        <v>176.14260000000002</v>
      </c>
      <c r="G9033" t="s">
        <v>2210</v>
      </c>
      <c r="H9033" t="s">
        <v>54</v>
      </c>
      <c r="I9033" t="s">
        <v>20</v>
      </c>
      <c r="J9033">
        <v>130.27459999999999</v>
      </c>
      <c r="K9033">
        <v>284.02066800383693</v>
      </c>
      <c r="L9033" t="str">
        <f>TEXT(Orders[[#This Row],[date]],"MMM")</f>
        <v>Jul</v>
      </c>
    </row>
    <row r="9034" spans="1:12" x14ac:dyDescent="0.3">
      <c r="A9034" s="2">
        <v>45265</v>
      </c>
      <c r="B9034">
        <v>1007033</v>
      </c>
      <c r="C9034" t="s">
        <v>3765</v>
      </c>
      <c r="D9034" t="s">
        <v>3176</v>
      </c>
      <c r="E9034">
        <v>45.94</v>
      </c>
      <c r="F9034">
        <v>176.14260000000002</v>
      </c>
      <c r="G9034" t="s">
        <v>626</v>
      </c>
      <c r="H9034" t="s">
        <v>45</v>
      </c>
      <c r="I9034" t="s">
        <v>46</v>
      </c>
      <c r="J9034">
        <v>130.20260000000002</v>
      </c>
      <c r="K9034">
        <v>283.41880713974757</v>
      </c>
      <c r="L9034" t="str">
        <f>TEXT(Orders[[#This Row],[date]],"MMM")</f>
        <v>Dec</v>
      </c>
    </row>
    <row r="9035" spans="1:12" x14ac:dyDescent="0.3">
      <c r="A9035" s="2">
        <v>45218</v>
      </c>
      <c r="B9035">
        <v>1009517</v>
      </c>
      <c r="C9035" t="s">
        <v>4226</v>
      </c>
      <c r="D9035" t="s">
        <v>3171</v>
      </c>
      <c r="E9035">
        <v>62.728000000000009</v>
      </c>
      <c r="F9035">
        <v>176.14260000000002</v>
      </c>
      <c r="G9035" t="s">
        <v>1092</v>
      </c>
      <c r="H9035" t="s">
        <v>12</v>
      </c>
      <c r="I9035" t="s">
        <v>13</v>
      </c>
      <c r="J9035">
        <v>113.41460000000001</v>
      </c>
      <c r="K9035">
        <v>180.80378778217064</v>
      </c>
      <c r="L9035" t="str">
        <f>TEXT(Orders[[#This Row],[date]],"MMM")</f>
        <v>Oct</v>
      </c>
    </row>
    <row r="9036" spans="1:12" x14ac:dyDescent="0.3">
      <c r="A9036" s="2">
        <v>45073</v>
      </c>
      <c r="B9036">
        <v>1013816</v>
      </c>
      <c r="C9036" t="s">
        <v>3297</v>
      </c>
      <c r="D9036" t="s">
        <v>3177</v>
      </c>
      <c r="E9036">
        <v>79.588000000000022</v>
      </c>
      <c r="F9036">
        <v>176.14260000000002</v>
      </c>
      <c r="G9036" t="s">
        <v>2348</v>
      </c>
      <c r="H9036" t="s">
        <v>54</v>
      </c>
      <c r="I9036" t="s">
        <v>20</v>
      </c>
      <c r="J9036">
        <v>96.554599999999994</v>
      </c>
      <c r="K9036">
        <v>121.31803789516002</v>
      </c>
      <c r="L9036" t="str">
        <f>TEXT(Orders[[#This Row],[date]],"MMM")</f>
        <v>May</v>
      </c>
    </row>
    <row r="9037" spans="1:12" x14ac:dyDescent="0.3">
      <c r="A9037" s="2">
        <v>44938</v>
      </c>
      <c r="B9037">
        <v>1014128</v>
      </c>
      <c r="C9037" t="s">
        <v>3534</v>
      </c>
      <c r="D9037" t="s">
        <v>3176</v>
      </c>
      <c r="E9037">
        <v>80.712000000000018</v>
      </c>
      <c r="F9037">
        <v>176.14260000000002</v>
      </c>
      <c r="G9037" t="s">
        <v>1166</v>
      </c>
      <c r="H9037" t="s">
        <v>57</v>
      </c>
      <c r="I9037" t="s">
        <v>20</v>
      </c>
      <c r="J9037">
        <v>95.430599999999998</v>
      </c>
      <c r="K9037">
        <v>118.23595004460302</v>
      </c>
      <c r="L9037" t="str">
        <f>TEXT(Orders[[#This Row],[date]],"MMM")</f>
        <v>Jan</v>
      </c>
    </row>
    <row r="9038" spans="1:12" x14ac:dyDescent="0.3">
      <c r="A9038" s="2">
        <v>45084</v>
      </c>
      <c r="B9038">
        <v>1013302</v>
      </c>
      <c r="C9038" t="s">
        <v>4910</v>
      </c>
      <c r="D9038" t="s">
        <v>3175</v>
      </c>
      <c r="E9038">
        <v>89.704000000000022</v>
      </c>
      <c r="F9038">
        <v>176.14260000000002</v>
      </c>
      <c r="G9038" t="s">
        <v>2767</v>
      </c>
      <c r="H9038" t="s">
        <v>19</v>
      </c>
      <c r="I9038" t="s">
        <v>20</v>
      </c>
      <c r="J9038">
        <v>86.438599999999994</v>
      </c>
      <c r="K9038">
        <v>96.359805582805649</v>
      </c>
      <c r="L9038" t="str">
        <f>TEXT(Orders[[#This Row],[date]],"MMM")</f>
        <v>Jun</v>
      </c>
    </row>
    <row r="9039" spans="1:12" x14ac:dyDescent="0.3">
      <c r="A9039" s="2">
        <v>45076</v>
      </c>
      <c r="B9039">
        <v>1012188</v>
      </c>
      <c r="C9039" t="s">
        <v>5779</v>
      </c>
      <c r="D9039" t="s">
        <v>3172</v>
      </c>
      <c r="E9039">
        <v>96.448000000000022</v>
      </c>
      <c r="F9039">
        <v>176.14260000000002</v>
      </c>
      <c r="G9039" t="s">
        <v>1782</v>
      </c>
      <c r="H9039" t="s">
        <v>12</v>
      </c>
      <c r="I9039" t="s">
        <v>13</v>
      </c>
      <c r="J9039">
        <v>79.694599999999994</v>
      </c>
      <c r="K9039">
        <v>82.629603516921009</v>
      </c>
      <c r="L9039" t="str">
        <f>TEXT(Orders[[#This Row],[date]],"MMM")</f>
        <v>May</v>
      </c>
    </row>
    <row r="9040" spans="1:12" x14ac:dyDescent="0.3">
      <c r="A9040" s="2">
        <v>45194</v>
      </c>
      <c r="B9040">
        <v>1011861</v>
      </c>
      <c r="C9040" t="s">
        <v>5490</v>
      </c>
      <c r="D9040" t="s">
        <v>3175</v>
      </c>
      <c r="E9040">
        <v>100.94400000000002</v>
      </c>
      <c r="F9040">
        <v>176.14260000000002</v>
      </c>
      <c r="G9040" t="s">
        <v>463</v>
      </c>
      <c r="H9040" t="s">
        <v>54</v>
      </c>
      <c r="I9040" t="s">
        <v>20</v>
      </c>
      <c r="J9040">
        <v>75.198599999999999</v>
      </c>
      <c r="K9040">
        <v>74.495363766048484</v>
      </c>
      <c r="L9040" t="str">
        <f>TEXT(Orders[[#This Row],[date]],"MMM")</f>
        <v>Sep</v>
      </c>
    </row>
    <row r="9041" spans="1:12" x14ac:dyDescent="0.3">
      <c r="A9041" s="2">
        <v>45224</v>
      </c>
      <c r="B9041">
        <v>1018943</v>
      </c>
      <c r="C9041" t="s">
        <v>3852</v>
      </c>
      <c r="D9041" t="s">
        <v>3171</v>
      </c>
      <c r="E9041">
        <v>109.93600000000002</v>
      </c>
      <c r="F9041">
        <v>176.14260000000002</v>
      </c>
      <c r="G9041" t="s">
        <v>3106</v>
      </c>
      <c r="H9041" t="s">
        <v>26</v>
      </c>
      <c r="I9041" t="s">
        <v>13</v>
      </c>
      <c r="J9041">
        <v>66.206599999999995</v>
      </c>
      <c r="K9041">
        <v>60.222856934943948</v>
      </c>
      <c r="L9041" t="str">
        <f>TEXT(Orders[[#This Row],[date]],"MMM")</f>
        <v>Oct</v>
      </c>
    </row>
    <row r="9042" spans="1:12" x14ac:dyDescent="0.3">
      <c r="A9042" s="2">
        <v>45051</v>
      </c>
      <c r="B9042">
        <v>1018735</v>
      </c>
      <c r="C9042" t="s">
        <v>4907</v>
      </c>
      <c r="D9042" t="s">
        <v>3171</v>
      </c>
      <c r="E9042">
        <v>113.30800000000002</v>
      </c>
      <c r="F9042">
        <v>176.14260000000002</v>
      </c>
      <c r="G9042" t="s">
        <v>2270</v>
      </c>
      <c r="H9042" t="s">
        <v>35</v>
      </c>
      <c r="I9042" t="s">
        <v>36</v>
      </c>
      <c r="J9042">
        <v>62.834599999999995</v>
      </c>
      <c r="K9042">
        <v>55.454689871853688</v>
      </c>
      <c r="L9042" t="str">
        <f>TEXT(Orders[[#This Row],[date]],"MMM")</f>
        <v>May</v>
      </c>
    </row>
    <row r="9043" spans="1:12" x14ac:dyDescent="0.3">
      <c r="A9043" s="2">
        <v>44998</v>
      </c>
      <c r="B9043">
        <v>1013440</v>
      </c>
      <c r="C9043" t="s">
        <v>5149</v>
      </c>
      <c r="D9043" t="s">
        <v>3177</v>
      </c>
      <c r="E9043">
        <v>115.55600000000001</v>
      </c>
      <c r="F9043">
        <v>176.14260000000002</v>
      </c>
      <c r="G9043" t="s">
        <v>2712</v>
      </c>
      <c r="H9043" t="s">
        <v>30</v>
      </c>
      <c r="I9043" t="s">
        <v>13</v>
      </c>
      <c r="J9043">
        <v>60.586600000000004</v>
      </c>
      <c r="K9043">
        <v>52.430509882654299</v>
      </c>
      <c r="L9043" t="str">
        <f>TEXT(Orders[[#This Row],[date]],"MMM")</f>
        <v>Mar</v>
      </c>
    </row>
    <row r="9044" spans="1:12" x14ac:dyDescent="0.3">
      <c r="A9044" s="2">
        <v>45006</v>
      </c>
      <c r="B9044">
        <v>1014971</v>
      </c>
      <c r="C9044" t="s">
        <v>5743</v>
      </c>
      <c r="D9044" t="s">
        <v>3178</v>
      </c>
      <c r="E9044">
        <v>132.41600000000003</v>
      </c>
      <c r="F9044">
        <v>176.14260000000002</v>
      </c>
      <c r="G9044" t="s">
        <v>530</v>
      </c>
      <c r="H9044" t="s">
        <v>19</v>
      </c>
      <c r="I9044" t="s">
        <v>20</v>
      </c>
      <c r="J9044">
        <v>43.726599999999991</v>
      </c>
      <c r="K9044">
        <v>33.022142339294334</v>
      </c>
      <c r="L9044" t="str">
        <f>TEXT(Orders[[#This Row],[date]],"MMM")</f>
        <v>Mar</v>
      </c>
    </row>
    <row r="9045" spans="1:12" x14ac:dyDescent="0.3">
      <c r="A9045" s="2">
        <v>45207</v>
      </c>
      <c r="B9045">
        <v>1015900</v>
      </c>
      <c r="C9045" t="s">
        <v>5795</v>
      </c>
      <c r="D9045" t="s">
        <v>3176</v>
      </c>
      <c r="E9045">
        <v>160.51600000000002</v>
      </c>
      <c r="F9045">
        <v>176.14260000000002</v>
      </c>
      <c r="G9045" t="s">
        <v>1522</v>
      </c>
      <c r="H9045" t="s">
        <v>35</v>
      </c>
      <c r="I9045" t="s">
        <v>36</v>
      </c>
      <c r="J9045">
        <v>15.626599999999996</v>
      </c>
      <c r="K9045">
        <v>9.7352288868399377</v>
      </c>
      <c r="L9045" t="str">
        <f>TEXT(Orders[[#This Row],[date]],"MMM")</f>
        <v>Oct</v>
      </c>
    </row>
    <row r="9046" spans="1:12" x14ac:dyDescent="0.3">
      <c r="A9046" s="2">
        <v>45210</v>
      </c>
      <c r="B9046">
        <v>1006558</v>
      </c>
      <c r="C9046" t="s">
        <v>3893</v>
      </c>
      <c r="D9046" t="s">
        <v>3174</v>
      </c>
      <c r="E9046">
        <v>192.38000000000002</v>
      </c>
      <c r="F9046">
        <v>176.14260000000002</v>
      </c>
      <c r="G9046" t="s">
        <v>2736</v>
      </c>
      <c r="H9046" t="s">
        <v>35</v>
      </c>
      <c r="I9046" t="s">
        <v>36</v>
      </c>
      <c r="J9046">
        <v>-16.237400000000008</v>
      </c>
      <c r="K9046">
        <v>-8.4402744568042447</v>
      </c>
      <c r="L9046" t="str">
        <f>TEXT(Orders[[#This Row],[date]],"MMM")</f>
        <v>Oct</v>
      </c>
    </row>
    <row r="9047" spans="1:12" x14ac:dyDescent="0.3">
      <c r="A9047" s="2">
        <v>44964</v>
      </c>
      <c r="B9047">
        <v>1017473</v>
      </c>
      <c r="C9047" t="s">
        <v>3413</v>
      </c>
      <c r="D9047" t="s">
        <v>3174</v>
      </c>
      <c r="E9047">
        <v>200.98000000000002</v>
      </c>
      <c r="F9047">
        <v>176.14260000000002</v>
      </c>
      <c r="G9047" t="s">
        <v>1056</v>
      </c>
      <c r="H9047" t="s">
        <v>30</v>
      </c>
      <c r="I9047" t="s">
        <v>13</v>
      </c>
      <c r="J9047">
        <v>-24.837400000000002</v>
      </c>
      <c r="K9047">
        <v>-12.358145089063587</v>
      </c>
      <c r="L9047" t="str">
        <f>TEXT(Orders[[#This Row],[date]],"MMM")</f>
        <v>Feb</v>
      </c>
    </row>
    <row r="9048" spans="1:12" x14ac:dyDescent="0.3">
      <c r="A9048" s="2">
        <v>45162</v>
      </c>
      <c r="B9048">
        <v>1017495</v>
      </c>
      <c r="C9048" t="s">
        <v>5899</v>
      </c>
      <c r="D9048" t="s">
        <v>3172</v>
      </c>
      <c r="E9048">
        <v>215.59200000000004</v>
      </c>
      <c r="F9048">
        <v>176.14260000000002</v>
      </c>
      <c r="G9048" t="s">
        <v>2437</v>
      </c>
      <c r="H9048" t="s">
        <v>45</v>
      </c>
      <c r="I9048" t="s">
        <v>46</v>
      </c>
      <c r="J9048">
        <v>-39.449400000000026</v>
      </c>
      <c r="K9048">
        <v>-18.298174329288663</v>
      </c>
      <c r="L9048" t="str">
        <f>TEXT(Orders[[#This Row],[date]],"MMM")</f>
        <v>Aug</v>
      </c>
    </row>
    <row r="9049" spans="1:12" x14ac:dyDescent="0.3">
      <c r="A9049" s="2">
        <v>45012</v>
      </c>
      <c r="B9049">
        <v>1011271</v>
      </c>
      <c r="C9049" t="s">
        <v>5286</v>
      </c>
      <c r="D9049" t="s">
        <v>3171</v>
      </c>
      <c r="E9049">
        <v>221.21200000000002</v>
      </c>
      <c r="F9049">
        <v>176.14260000000002</v>
      </c>
      <c r="G9049" t="s">
        <v>1279</v>
      </c>
      <c r="H9049" t="s">
        <v>12</v>
      </c>
      <c r="I9049" t="s">
        <v>13</v>
      </c>
      <c r="J9049">
        <v>-45.069400000000002</v>
      </c>
      <c r="K9049">
        <v>-20.373849519917545</v>
      </c>
      <c r="L9049" t="str">
        <f>TEXT(Orders[[#This Row],[date]],"MMM")</f>
        <v>Mar</v>
      </c>
    </row>
    <row r="9050" spans="1:12" x14ac:dyDescent="0.3">
      <c r="A9050" s="2">
        <v>45269</v>
      </c>
      <c r="B9050">
        <v>1001616</v>
      </c>
      <c r="C9050" t="s">
        <v>4564</v>
      </c>
      <c r="D9050" t="s">
        <v>3174</v>
      </c>
      <c r="E9050">
        <v>279.31840000000005</v>
      </c>
      <c r="F9050">
        <v>176.2176</v>
      </c>
      <c r="G9050" t="s">
        <v>1931</v>
      </c>
      <c r="H9050" t="s">
        <v>75</v>
      </c>
      <c r="I9050" t="s">
        <v>46</v>
      </c>
      <c r="J9050">
        <v>-103.10080000000005</v>
      </c>
      <c r="K9050">
        <v>-36.911567587384155</v>
      </c>
      <c r="L9050" t="str">
        <f>TEXT(Orders[[#This Row],[date]],"MMM")</f>
        <v>Dec</v>
      </c>
    </row>
    <row r="9051" spans="1:12" x14ac:dyDescent="0.3">
      <c r="A9051" s="2">
        <v>45284</v>
      </c>
      <c r="B9051">
        <v>1002792</v>
      </c>
      <c r="C9051" t="s">
        <v>5053</v>
      </c>
      <c r="D9051" t="s">
        <v>3180</v>
      </c>
      <c r="E9051">
        <v>337.26080000000007</v>
      </c>
      <c r="F9051">
        <v>176.21760000000003</v>
      </c>
      <c r="G9051" t="s">
        <v>3108</v>
      </c>
      <c r="H9051" t="s">
        <v>35</v>
      </c>
      <c r="I9051" t="s">
        <v>36</v>
      </c>
      <c r="J9051">
        <v>-161.04320000000004</v>
      </c>
      <c r="K9051">
        <v>-47.75034631952483</v>
      </c>
      <c r="L9051" t="str">
        <f>TEXT(Orders[[#This Row],[date]],"MMM")</f>
        <v>Dec</v>
      </c>
    </row>
    <row r="9052" spans="1:12" x14ac:dyDescent="0.3">
      <c r="A9052" s="2">
        <v>44987</v>
      </c>
      <c r="B9052">
        <v>1002161</v>
      </c>
      <c r="C9052" t="s">
        <v>4966</v>
      </c>
      <c r="D9052" t="s">
        <v>3173</v>
      </c>
      <c r="E9052">
        <v>227.11680000000001</v>
      </c>
      <c r="F9052">
        <v>176.31639999999999</v>
      </c>
      <c r="G9052" t="s">
        <v>2477</v>
      </c>
      <c r="H9052" t="s">
        <v>69</v>
      </c>
      <c r="I9052" t="s">
        <v>46</v>
      </c>
      <c r="J9052">
        <v>-50.800400000000025</v>
      </c>
      <c r="K9052">
        <v>-22.36752190943163</v>
      </c>
      <c r="L9052" t="str">
        <f>TEXT(Orders[[#This Row],[date]],"MMM")</f>
        <v>Mar</v>
      </c>
    </row>
    <row r="9053" spans="1:12" x14ac:dyDescent="0.3">
      <c r="A9053" s="2">
        <v>45182</v>
      </c>
      <c r="B9053">
        <v>1001642</v>
      </c>
      <c r="C9053" t="s">
        <v>3953</v>
      </c>
      <c r="D9053" t="s">
        <v>3172</v>
      </c>
      <c r="E9053">
        <v>86.326400000000021</v>
      </c>
      <c r="F9053">
        <v>176.32160000000005</v>
      </c>
      <c r="G9053" t="s">
        <v>1957</v>
      </c>
      <c r="H9053" t="s">
        <v>69</v>
      </c>
      <c r="I9053" t="s">
        <v>46</v>
      </c>
      <c r="J9053">
        <v>89.995200000000025</v>
      </c>
      <c r="K9053">
        <v>104.24991659561849</v>
      </c>
      <c r="L9053" t="str">
        <f>TEXT(Orders[[#This Row],[date]],"MMM")</f>
        <v>Sep</v>
      </c>
    </row>
    <row r="9054" spans="1:12" x14ac:dyDescent="0.3">
      <c r="A9054" s="2">
        <v>45218</v>
      </c>
      <c r="B9054">
        <v>1001748</v>
      </c>
      <c r="C9054" t="s">
        <v>5361</v>
      </c>
      <c r="D9054" t="s">
        <v>3177</v>
      </c>
      <c r="E9054">
        <v>220.53440000000001</v>
      </c>
      <c r="F9054">
        <v>176.40064000000001</v>
      </c>
      <c r="G9054" t="s">
        <v>2063</v>
      </c>
      <c r="H9054" t="s">
        <v>57</v>
      </c>
      <c r="I9054" t="s">
        <v>20</v>
      </c>
      <c r="J9054">
        <v>-44.133759999999995</v>
      </c>
      <c r="K9054">
        <v>-20.012188574662275</v>
      </c>
      <c r="L9054" t="str">
        <f>TEXT(Orders[[#This Row],[date]],"MMM")</f>
        <v>Oct</v>
      </c>
    </row>
    <row r="9055" spans="1:12" x14ac:dyDescent="0.3">
      <c r="A9055" s="2">
        <v>45200</v>
      </c>
      <c r="B9055">
        <v>1010781</v>
      </c>
      <c r="C9055" t="s">
        <v>3741</v>
      </c>
      <c r="D9055" t="s">
        <v>3180</v>
      </c>
      <c r="E9055">
        <v>78.788000000000011</v>
      </c>
      <c r="F9055">
        <v>176.41152</v>
      </c>
      <c r="G9055" t="s">
        <v>2692</v>
      </c>
      <c r="H9055" t="s">
        <v>54</v>
      </c>
      <c r="I9055" t="s">
        <v>20</v>
      </c>
      <c r="J9055">
        <v>97.623519999999985</v>
      </c>
      <c r="K9055">
        <v>123.90658475910033</v>
      </c>
      <c r="L9055" t="str">
        <f>TEXT(Orders[[#This Row],[date]],"MMM")</f>
        <v>Oct</v>
      </c>
    </row>
    <row r="9056" spans="1:12" x14ac:dyDescent="0.3">
      <c r="A9056" s="2">
        <v>45220</v>
      </c>
      <c r="B9056">
        <v>1002741</v>
      </c>
      <c r="C9056" t="s">
        <v>5734</v>
      </c>
      <c r="D9056" t="s">
        <v>3176</v>
      </c>
      <c r="E9056">
        <v>248.85120000000003</v>
      </c>
      <c r="F9056">
        <v>176.44120000000004</v>
      </c>
      <c r="G9056" t="s">
        <v>3057</v>
      </c>
      <c r="H9056" t="s">
        <v>45</v>
      </c>
      <c r="I9056" t="s">
        <v>46</v>
      </c>
      <c r="J9056">
        <v>-72.41</v>
      </c>
      <c r="K9056">
        <v>-29.097709796054826</v>
      </c>
      <c r="L9056" t="str">
        <f>TEXT(Orders[[#This Row],[date]],"MMM")</f>
        <v>Oct</v>
      </c>
    </row>
    <row r="9057" spans="1:12" x14ac:dyDescent="0.3">
      <c r="A9057" s="2">
        <v>45053</v>
      </c>
      <c r="B9057">
        <v>1000882</v>
      </c>
      <c r="C9057" t="s">
        <v>4311</v>
      </c>
      <c r="D9057" t="s">
        <v>3177</v>
      </c>
      <c r="E9057">
        <v>234.68736000000004</v>
      </c>
      <c r="F9057">
        <v>176.4724416</v>
      </c>
      <c r="G9057" t="s">
        <v>1184</v>
      </c>
      <c r="H9057" t="s">
        <v>19</v>
      </c>
      <c r="I9057" t="s">
        <v>20</v>
      </c>
      <c r="J9057">
        <v>-58.214918400000045</v>
      </c>
      <c r="K9057">
        <v>-24.805306259357142</v>
      </c>
      <c r="L9057" t="str">
        <f>TEXT(Orders[[#This Row],[date]],"MMM")</f>
        <v>May</v>
      </c>
    </row>
    <row r="9058" spans="1:12" x14ac:dyDescent="0.3">
      <c r="A9058" s="2">
        <v>45156</v>
      </c>
      <c r="B9058">
        <v>1001384</v>
      </c>
      <c r="C9058" t="s">
        <v>5635</v>
      </c>
      <c r="D9058" t="s">
        <v>3171</v>
      </c>
      <c r="E9058">
        <v>381.18988800000011</v>
      </c>
      <c r="F9058">
        <v>176.57120000000006</v>
      </c>
      <c r="G9058" t="s">
        <v>1698</v>
      </c>
      <c r="H9058" t="s">
        <v>50</v>
      </c>
      <c r="I9058" t="s">
        <v>36</v>
      </c>
      <c r="J9058">
        <v>-204.61868800000005</v>
      </c>
      <c r="K9058">
        <v>-53.678939143317464</v>
      </c>
      <c r="L9058" t="str">
        <f>TEXT(Orders[[#This Row],[date]],"MMM")</f>
        <v>Aug</v>
      </c>
    </row>
    <row r="9059" spans="1:12" x14ac:dyDescent="0.3">
      <c r="A9059" s="2">
        <v>45232</v>
      </c>
      <c r="B9059">
        <v>1008112</v>
      </c>
      <c r="C9059" t="s">
        <v>5807</v>
      </c>
      <c r="D9059" t="s">
        <v>3174</v>
      </c>
      <c r="E9059">
        <v>28.868000000000002</v>
      </c>
      <c r="F9059">
        <v>176.59079999999997</v>
      </c>
      <c r="G9059" t="s">
        <v>863</v>
      </c>
      <c r="H9059" t="s">
        <v>54</v>
      </c>
      <c r="I9059" t="s">
        <v>20</v>
      </c>
      <c r="J9059">
        <v>147.72279999999998</v>
      </c>
      <c r="K9059">
        <v>511.71816544270462</v>
      </c>
      <c r="L9059" t="str">
        <f>TEXT(Orders[[#This Row],[date]],"MMM")</f>
        <v>Nov</v>
      </c>
    </row>
    <row r="9060" spans="1:12" x14ac:dyDescent="0.3">
      <c r="A9060" s="2">
        <v>45009</v>
      </c>
      <c r="B9060">
        <v>1011845</v>
      </c>
      <c r="C9060" t="s">
        <v>5407</v>
      </c>
      <c r="D9060" t="s">
        <v>3172</v>
      </c>
      <c r="E9060">
        <v>129.584</v>
      </c>
      <c r="F9060">
        <v>176.59079999999997</v>
      </c>
      <c r="G9060" t="s">
        <v>1472</v>
      </c>
      <c r="H9060" t="s">
        <v>12</v>
      </c>
      <c r="I9060" t="s">
        <v>13</v>
      </c>
      <c r="J9060">
        <v>47.00679999999997</v>
      </c>
      <c r="K9060">
        <v>36.275157426842796</v>
      </c>
      <c r="L9060" t="str">
        <f>TEXT(Orders[[#This Row],[date]],"MMM")</f>
        <v>Mar</v>
      </c>
    </row>
    <row r="9061" spans="1:12" x14ac:dyDescent="0.3">
      <c r="A9061" s="2">
        <v>44997</v>
      </c>
      <c r="B9061">
        <v>1017507</v>
      </c>
      <c r="C9061" t="s">
        <v>5462</v>
      </c>
      <c r="D9061" t="s">
        <v>3179</v>
      </c>
      <c r="E9061">
        <v>0.32400000000001228</v>
      </c>
      <c r="F9061">
        <v>176.5908</v>
      </c>
      <c r="G9061" t="s">
        <v>661</v>
      </c>
      <c r="H9061" t="s">
        <v>26</v>
      </c>
      <c r="I9061" t="s">
        <v>13</v>
      </c>
      <c r="J9061">
        <v>176.26679999999999</v>
      </c>
      <c r="K9061">
        <v>54403.333333331269</v>
      </c>
      <c r="L9061" t="str">
        <f>TEXT(Orders[[#This Row],[date]],"MMM")</f>
        <v>Mar</v>
      </c>
    </row>
    <row r="9062" spans="1:12" x14ac:dyDescent="0.3">
      <c r="A9062" s="2">
        <v>44933</v>
      </c>
      <c r="B9062">
        <v>1010335</v>
      </c>
      <c r="C9062" t="s">
        <v>5136</v>
      </c>
      <c r="D9062" t="s">
        <v>3173</v>
      </c>
      <c r="E9062">
        <v>1.4480000000000075</v>
      </c>
      <c r="F9062">
        <v>176.5908</v>
      </c>
      <c r="G9062" t="s">
        <v>91</v>
      </c>
      <c r="H9062" t="s">
        <v>54</v>
      </c>
      <c r="I9062" t="s">
        <v>20</v>
      </c>
      <c r="J9062">
        <v>175.14279999999999</v>
      </c>
      <c r="K9062">
        <v>12095.497237568998</v>
      </c>
      <c r="L9062" t="str">
        <f>TEXT(Orders[[#This Row],[date]],"MMM")</f>
        <v>Jan</v>
      </c>
    </row>
    <row r="9063" spans="1:12" x14ac:dyDescent="0.3">
      <c r="A9063" s="2">
        <v>45071</v>
      </c>
      <c r="B9063">
        <v>1009292</v>
      </c>
      <c r="C9063" t="s">
        <v>4560</v>
      </c>
      <c r="D9063" t="s">
        <v>3176</v>
      </c>
      <c r="E9063">
        <v>6.5080000000000098</v>
      </c>
      <c r="F9063">
        <v>176.5908</v>
      </c>
      <c r="G9063" t="s">
        <v>1519</v>
      </c>
      <c r="H9063" t="s">
        <v>69</v>
      </c>
      <c r="I9063" t="s">
        <v>46</v>
      </c>
      <c r="J9063">
        <v>170.08279999999999</v>
      </c>
      <c r="K9063">
        <v>2613.4419176398242</v>
      </c>
      <c r="L9063" t="str">
        <f>TEXT(Orders[[#This Row],[date]],"MMM")</f>
        <v>May</v>
      </c>
    </row>
    <row r="9064" spans="1:12" x14ac:dyDescent="0.3">
      <c r="A9064" s="2">
        <v>45272</v>
      </c>
      <c r="B9064">
        <v>1018126</v>
      </c>
      <c r="C9064" t="s">
        <v>5593</v>
      </c>
      <c r="D9064" t="s">
        <v>3173</v>
      </c>
      <c r="E9064">
        <v>44.16</v>
      </c>
      <c r="F9064">
        <v>176.5908</v>
      </c>
      <c r="G9064" t="s">
        <v>2913</v>
      </c>
      <c r="H9064" t="s">
        <v>12</v>
      </c>
      <c r="I9064" t="s">
        <v>13</v>
      </c>
      <c r="J9064">
        <v>132.4308</v>
      </c>
      <c r="K9064">
        <v>299.88858695652175</v>
      </c>
      <c r="L9064" t="str">
        <f>TEXT(Orders[[#This Row],[date]],"MMM")</f>
        <v>Dec</v>
      </c>
    </row>
    <row r="9065" spans="1:12" x14ac:dyDescent="0.3">
      <c r="A9065" s="2">
        <v>45033</v>
      </c>
      <c r="B9065">
        <v>1006478</v>
      </c>
      <c r="C9065" t="s">
        <v>4599</v>
      </c>
      <c r="D9065" t="s">
        <v>3179</v>
      </c>
      <c r="E9065">
        <v>50.048000000000002</v>
      </c>
      <c r="F9065">
        <v>176.5908</v>
      </c>
      <c r="G9065" t="s">
        <v>1577</v>
      </c>
      <c r="H9065" t="s">
        <v>50</v>
      </c>
      <c r="I9065" t="s">
        <v>36</v>
      </c>
      <c r="J9065">
        <v>126.5428</v>
      </c>
      <c r="K9065">
        <v>252.84287084398977</v>
      </c>
      <c r="L9065" t="str">
        <f>TEXT(Orders[[#This Row],[date]],"MMM")</f>
        <v>Apr</v>
      </c>
    </row>
    <row r="9066" spans="1:12" x14ac:dyDescent="0.3">
      <c r="A9066" s="2">
        <v>45115</v>
      </c>
      <c r="B9066">
        <v>1011579</v>
      </c>
      <c r="C9066" t="s">
        <v>4878</v>
      </c>
      <c r="D9066" t="s">
        <v>3178</v>
      </c>
      <c r="E9066">
        <v>63.268000000000001</v>
      </c>
      <c r="F9066">
        <v>176.5908</v>
      </c>
      <c r="G9066" t="s">
        <v>2193</v>
      </c>
      <c r="H9066" t="s">
        <v>26</v>
      </c>
      <c r="I9066" t="s">
        <v>13</v>
      </c>
      <c r="J9066">
        <v>113.3228</v>
      </c>
      <c r="K9066">
        <v>179.11550862995512</v>
      </c>
      <c r="L9066" t="str">
        <f>TEXT(Orders[[#This Row],[date]],"MMM")</f>
        <v>Jul</v>
      </c>
    </row>
    <row r="9067" spans="1:12" x14ac:dyDescent="0.3">
      <c r="A9067" s="2">
        <v>45147</v>
      </c>
      <c r="B9067">
        <v>1014865</v>
      </c>
      <c r="C9067" t="s">
        <v>3326</v>
      </c>
      <c r="D9067" t="s">
        <v>3172</v>
      </c>
      <c r="E9067">
        <v>65.515999999999991</v>
      </c>
      <c r="F9067">
        <v>176.5908</v>
      </c>
      <c r="G9067" t="s">
        <v>1948</v>
      </c>
      <c r="H9067" t="s">
        <v>30</v>
      </c>
      <c r="I9067" t="s">
        <v>13</v>
      </c>
      <c r="J9067">
        <v>111.07480000000001</v>
      </c>
      <c r="K9067">
        <v>169.53843335979002</v>
      </c>
      <c r="L9067" t="str">
        <f>TEXT(Orders[[#This Row],[date]],"MMM")</f>
        <v>Aug</v>
      </c>
    </row>
    <row r="9068" spans="1:12" x14ac:dyDescent="0.3">
      <c r="A9068" s="2">
        <v>45145</v>
      </c>
      <c r="B9068">
        <v>1007891</v>
      </c>
      <c r="C9068" t="s">
        <v>5764</v>
      </c>
      <c r="D9068" t="s">
        <v>3178</v>
      </c>
      <c r="E9068">
        <v>76.044000000000011</v>
      </c>
      <c r="F9068">
        <v>176.5908</v>
      </c>
      <c r="G9068" t="s">
        <v>984</v>
      </c>
      <c r="H9068" t="s">
        <v>12</v>
      </c>
      <c r="I9068" t="s">
        <v>13</v>
      </c>
      <c r="J9068">
        <v>100.54679999999999</v>
      </c>
      <c r="K9068">
        <v>132.2218715480511</v>
      </c>
      <c r="L9068" t="str">
        <f>TEXT(Orders[[#This Row],[date]],"MMM")</f>
        <v>Aug</v>
      </c>
    </row>
    <row r="9069" spans="1:12" x14ac:dyDescent="0.3">
      <c r="A9069" s="2">
        <v>44974</v>
      </c>
      <c r="B9069">
        <v>1008045</v>
      </c>
      <c r="C9069" t="s">
        <v>5123</v>
      </c>
      <c r="D9069" t="s">
        <v>3176</v>
      </c>
      <c r="E9069">
        <v>77.108000000000004</v>
      </c>
      <c r="F9069">
        <v>176.5908</v>
      </c>
      <c r="G9069" t="s">
        <v>1534</v>
      </c>
      <c r="H9069" t="s">
        <v>50</v>
      </c>
      <c r="I9069" t="s">
        <v>36</v>
      </c>
      <c r="J9069">
        <v>99.482799999999997</v>
      </c>
      <c r="K9069">
        <v>129.01748197333609</v>
      </c>
      <c r="L9069" t="str">
        <f>TEXT(Orders[[#This Row],[date]],"MMM")</f>
        <v>Feb</v>
      </c>
    </row>
    <row r="9070" spans="1:12" x14ac:dyDescent="0.3">
      <c r="A9070" s="2">
        <v>45283</v>
      </c>
      <c r="B9070">
        <v>1014343</v>
      </c>
      <c r="C9070" t="s">
        <v>4329</v>
      </c>
      <c r="D9070" t="s">
        <v>3174</v>
      </c>
      <c r="E9070">
        <v>83.5</v>
      </c>
      <c r="F9070">
        <v>176.5908</v>
      </c>
      <c r="G9070" t="s">
        <v>1202</v>
      </c>
      <c r="H9070" t="s">
        <v>26</v>
      </c>
      <c r="I9070" t="s">
        <v>13</v>
      </c>
      <c r="J9070">
        <v>93.090800000000002</v>
      </c>
      <c r="K9070">
        <v>111.48598802395209</v>
      </c>
      <c r="L9070" t="str">
        <f>TEXT(Orders[[#This Row],[date]],"MMM")</f>
        <v>Dec</v>
      </c>
    </row>
    <row r="9071" spans="1:12" x14ac:dyDescent="0.3">
      <c r="A9071" s="2">
        <v>44987</v>
      </c>
      <c r="B9071">
        <v>1007705</v>
      </c>
      <c r="C9071" t="s">
        <v>5048</v>
      </c>
      <c r="D9071" t="s">
        <v>3172</v>
      </c>
      <c r="E9071">
        <v>86.948000000000022</v>
      </c>
      <c r="F9071">
        <v>176.5908</v>
      </c>
      <c r="G9071" t="s">
        <v>373</v>
      </c>
      <c r="H9071" t="s">
        <v>69</v>
      </c>
      <c r="I9071" t="s">
        <v>46</v>
      </c>
      <c r="J9071">
        <v>89.64279999999998</v>
      </c>
      <c r="K9071">
        <v>103.09932373372585</v>
      </c>
      <c r="L9071" t="str">
        <f>TEXT(Orders[[#This Row],[date]],"MMM")</f>
        <v>Mar</v>
      </c>
    </row>
    <row r="9072" spans="1:12" x14ac:dyDescent="0.3">
      <c r="A9072" s="2">
        <v>44939</v>
      </c>
      <c r="B9072">
        <v>1017231</v>
      </c>
      <c r="C9072" t="s">
        <v>4261</v>
      </c>
      <c r="D9072" t="s">
        <v>3177</v>
      </c>
      <c r="E9072">
        <v>90.244000000000014</v>
      </c>
      <c r="F9072">
        <v>176.5908</v>
      </c>
      <c r="G9072" t="s">
        <v>1125</v>
      </c>
      <c r="H9072" t="s">
        <v>57</v>
      </c>
      <c r="I9072" t="s">
        <v>20</v>
      </c>
      <c r="J9072">
        <v>86.346799999999988</v>
      </c>
      <c r="K9072">
        <v>95.681485749745107</v>
      </c>
      <c r="L9072" t="str">
        <f>TEXT(Orders[[#This Row],[date]],"MMM")</f>
        <v>Jan</v>
      </c>
    </row>
    <row r="9073" spans="1:12" x14ac:dyDescent="0.3">
      <c r="A9073" s="2">
        <v>45275</v>
      </c>
      <c r="B9073">
        <v>1014333</v>
      </c>
      <c r="C9073" t="s">
        <v>3265</v>
      </c>
      <c r="D9073" t="s">
        <v>3172</v>
      </c>
      <c r="E9073">
        <v>109.352</v>
      </c>
      <c r="F9073">
        <v>176.5908</v>
      </c>
      <c r="G9073" t="s">
        <v>496</v>
      </c>
      <c r="H9073" t="s">
        <v>75</v>
      </c>
      <c r="I9073" t="s">
        <v>46</v>
      </c>
      <c r="J9073">
        <v>67.238799999999998</v>
      </c>
      <c r="K9073">
        <v>61.488404418757767</v>
      </c>
      <c r="L9073" t="str">
        <f>TEXT(Orders[[#This Row],[date]],"MMM")</f>
        <v>Dec</v>
      </c>
    </row>
    <row r="9074" spans="1:12" x14ac:dyDescent="0.3">
      <c r="A9074" s="2">
        <v>45202</v>
      </c>
      <c r="B9074">
        <v>1014671</v>
      </c>
      <c r="C9074" t="s">
        <v>3311</v>
      </c>
      <c r="D9074" t="s">
        <v>3178</v>
      </c>
      <c r="E9074">
        <v>120.59200000000001</v>
      </c>
      <c r="F9074">
        <v>176.5908</v>
      </c>
      <c r="G9074" t="s">
        <v>2725</v>
      </c>
      <c r="H9074" t="s">
        <v>12</v>
      </c>
      <c r="I9074" t="s">
        <v>13</v>
      </c>
      <c r="J9074">
        <v>55.998799999999989</v>
      </c>
      <c r="K9074">
        <v>46.43657954093139</v>
      </c>
      <c r="L9074" t="str">
        <f>TEXT(Orders[[#This Row],[date]],"MMM")</f>
        <v>Oct</v>
      </c>
    </row>
    <row r="9075" spans="1:12" x14ac:dyDescent="0.3">
      <c r="A9075" s="2">
        <v>45229</v>
      </c>
      <c r="B9075">
        <v>1008652</v>
      </c>
      <c r="C9075" t="s">
        <v>5798</v>
      </c>
      <c r="D9075" t="s">
        <v>3172</v>
      </c>
      <c r="E9075">
        <v>126.69200000000001</v>
      </c>
      <c r="F9075">
        <v>176.5908</v>
      </c>
      <c r="G9075" t="s">
        <v>272</v>
      </c>
      <c r="H9075" t="s">
        <v>35</v>
      </c>
      <c r="I9075" t="s">
        <v>36</v>
      </c>
      <c r="J9075">
        <v>49.898799999999994</v>
      </c>
      <c r="K9075">
        <v>39.385912291225964</v>
      </c>
      <c r="L9075" t="str">
        <f>TEXT(Orders[[#This Row],[date]],"MMM")</f>
        <v>Oct</v>
      </c>
    </row>
    <row r="9076" spans="1:12" x14ac:dyDescent="0.3">
      <c r="A9076" s="2">
        <v>45250</v>
      </c>
      <c r="B9076">
        <v>1008370</v>
      </c>
      <c r="C9076" t="s">
        <v>3979</v>
      </c>
      <c r="D9076" t="s">
        <v>3175</v>
      </c>
      <c r="E9076">
        <v>137.35599999999999</v>
      </c>
      <c r="F9076">
        <v>176.5908</v>
      </c>
      <c r="G9076" t="s">
        <v>2425</v>
      </c>
      <c r="H9076" t="s">
        <v>30</v>
      </c>
      <c r="I9076" t="s">
        <v>13</v>
      </c>
      <c r="J9076">
        <v>39.234800000000007</v>
      </c>
      <c r="K9076">
        <v>28.564314627682819</v>
      </c>
      <c r="L9076" t="str">
        <f>TEXT(Orders[[#This Row],[date]],"MMM")</f>
        <v>Nov</v>
      </c>
    </row>
    <row r="9077" spans="1:12" x14ac:dyDescent="0.3">
      <c r="A9077" s="2">
        <v>44969</v>
      </c>
      <c r="B9077">
        <v>1006109</v>
      </c>
      <c r="C9077" t="s">
        <v>4001</v>
      </c>
      <c r="D9077" t="s">
        <v>3172</v>
      </c>
      <c r="E9077">
        <v>113.13200000000002</v>
      </c>
      <c r="F9077">
        <v>176.59080000000003</v>
      </c>
      <c r="G9077" t="s">
        <v>848</v>
      </c>
      <c r="H9077" t="s">
        <v>30</v>
      </c>
      <c r="I9077" t="s">
        <v>13</v>
      </c>
      <c r="J9077">
        <v>63.458800000000011</v>
      </c>
      <c r="K9077">
        <v>56.092705865714386</v>
      </c>
      <c r="L9077" t="str">
        <f>TEXT(Orders[[#This Row],[date]],"MMM")</f>
        <v>Feb</v>
      </c>
    </row>
    <row r="9078" spans="1:12" x14ac:dyDescent="0.3">
      <c r="A9078" s="2">
        <v>45256</v>
      </c>
      <c r="B9078">
        <v>1001186</v>
      </c>
      <c r="C9078" t="s">
        <v>5961</v>
      </c>
      <c r="D9078" t="s">
        <v>3177</v>
      </c>
      <c r="E9078">
        <v>410.0755200000001</v>
      </c>
      <c r="F9078">
        <v>176.61696000000003</v>
      </c>
      <c r="G9078" t="s">
        <v>1499</v>
      </c>
      <c r="H9078" t="s">
        <v>69</v>
      </c>
      <c r="I9078" t="s">
        <v>46</v>
      </c>
      <c r="J9078">
        <v>-233.45856000000006</v>
      </c>
      <c r="K9078">
        <v>-56.930625851550467</v>
      </c>
      <c r="L9078" t="str">
        <f>TEXT(Orders[[#This Row],[date]],"MMM")</f>
        <v>Nov</v>
      </c>
    </row>
    <row r="9079" spans="1:12" x14ac:dyDescent="0.3">
      <c r="A9079" s="2">
        <v>45148</v>
      </c>
      <c r="B9079">
        <v>1002364</v>
      </c>
      <c r="C9079" t="s">
        <v>4010</v>
      </c>
      <c r="D9079" t="s">
        <v>3171</v>
      </c>
      <c r="E9079">
        <v>210.26880000000003</v>
      </c>
      <c r="F9079">
        <v>176.63360000000003</v>
      </c>
      <c r="G9079" t="s">
        <v>2680</v>
      </c>
      <c r="H9079" t="s">
        <v>69</v>
      </c>
      <c r="I9079" t="s">
        <v>46</v>
      </c>
      <c r="J9079">
        <v>-33.635199999999998</v>
      </c>
      <c r="K9079">
        <v>-15.996286657839867</v>
      </c>
      <c r="L9079" t="str">
        <f>TEXT(Orders[[#This Row],[date]],"MMM")</f>
        <v>Aug</v>
      </c>
    </row>
    <row r="9080" spans="1:12" x14ac:dyDescent="0.3">
      <c r="A9080" s="2">
        <v>45242</v>
      </c>
      <c r="B9080">
        <v>1001577</v>
      </c>
      <c r="C9080" t="s">
        <v>5962</v>
      </c>
      <c r="D9080" t="s">
        <v>3173</v>
      </c>
      <c r="E9080">
        <v>84.275200000000012</v>
      </c>
      <c r="F9080">
        <v>176.65024000000003</v>
      </c>
      <c r="G9080" t="s">
        <v>1892</v>
      </c>
      <c r="H9080" t="s">
        <v>19</v>
      </c>
      <c r="I9080" t="s">
        <v>20</v>
      </c>
      <c r="J9080">
        <v>92.375040000000013</v>
      </c>
      <c r="K9080">
        <v>109.61117861482381</v>
      </c>
      <c r="L9080" t="str">
        <f>TEXT(Orders[[#This Row],[date]],"MMM")</f>
        <v>Nov</v>
      </c>
    </row>
    <row r="9081" spans="1:12" x14ac:dyDescent="0.3">
      <c r="A9081" s="2">
        <v>45182</v>
      </c>
      <c r="B9081">
        <v>1001347</v>
      </c>
      <c r="C9081" t="s">
        <v>4440</v>
      </c>
      <c r="D9081" t="s">
        <v>3171</v>
      </c>
      <c r="E9081">
        <v>272.74944000000005</v>
      </c>
      <c r="F9081">
        <v>176.74592000000001</v>
      </c>
      <c r="G9081" t="s">
        <v>1661</v>
      </c>
      <c r="H9081" t="s">
        <v>88</v>
      </c>
      <c r="I9081" t="s">
        <v>36</v>
      </c>
      <c r="J9081">
        <v>-96.003520000000037</v>
      </c>
      <c r="K9081">
        <v>-35.198429738297541</v>
      </c>
      <c r="L9081" t="str">
        <f>TEXT(Orders[[#This Row],[date]],"MMM")</f>
        <v>Sep</v>
      </c>
    </row>
    <row r="9082" spans="1:12" x14ac:dyDescent="0.3">
      <c r="A9082" s="2">
        <v>45219</v>
      </c>
      <c r="B9082">
        <v>1001177</v>
      </c>
      <c r="C9082" t="s">
        <v>5695</v>
      </c>
      <c r="D9082" t="s">
        <v>3173</v>
      </c>
      <c r="E9082">
        <v>657.32928000000015</v>
      </c>
      <c r="F9082">
        <v>176.74592000000001</v>
      </c>
      <c r="G9082" t="s">
        <v>1489</v>
      </c>
      <c r="H9082" t="s">
        <v>26</v>
      </c>
      <c r="I9082" t="s">
        <v>13</v>
      </c>
      <c r="J9082">
        <v>-480.58336000000014</v>
      </c>
      <c r="K9082">
        <v>-73.111509653122411</v>
      </c>
      <c r="L9082" t="str">
        <f>TEXT(Orders[[#This Row],[date]],"MMM")</f>
        <v>Oct</v>
      </c>
    </row>
    <row r="9083" spans="1:12" x14ac:dyDescent="0.3">
      <c r="A9083" s="2">
        <v>45059</v>
      </c>
      <c r="B9083">
        <v>1014822</v>
      </c>
      <c r="C9083" t="s">
        <v>4842</v>
      </c>
      <c r="D9083" t="s">
        <v>3177</v>
      </c>
      <c r="E9083">
        <v>1.3840000000000146</v>
      </c>
      <c r="F9083">
        <v>177.03899999999999</v>
      </c>
      <c r="G9083" t="s">
        <v>2079</v>
      </c>
      <c r="H9083" t="s">
        <v>26</v>
      </c>
      <c r="I9083" t="s">
        <v>13</v>
      </c>
      <c r="J9083">
        <v>175.65499999999997</v>
      </c>
      <c r="K9083">
        <v>12691.835260115471</v>
      </c>
      <c r="L9083" t="str">
        <f>TEXT(Orders[[#This Row],[date]],"MMM")</f>
        <v>May</v>
      </c>
    </row>
    <row r="9084" spans="1:12" x14ac:dyDescent="0.3">
      <c r="A9084" s="2">
        <v>45069</v>
      </c>
      <c r="B9084">
        <v>1007537</v>
      </c>
      <c r="C9084" t="s">
        <v>4155</v>
      </c>
      <c r="D9084" t="s">
        <v>3178</v>
      </c>
      <c r="E9084">
        <v>7.7360000000000184</v>
      </c>
      <c r="F9084">
        <v>177.03899999999999</v>
      </c>
      <c r="G9084" t="s">
        <v>1009</v>
      </c>
      <c r="H9084" t="s">
        <v>88</v>
      </c>
      <c r="I9084" t="s">
        <v>36</v>
      </c>
      <c r="J9084">
        <v>169.30299999999997</v>
      </c>
      <c r="K9084">
        <v>2188.5082730093013</v>
      </c>
      <c r="L9084" t="str">
        <f>TEXT(Orders[[#This Row],[date]],"MMM")</f>
        <v>May</v>
      </c>
    </row>
    <row r="9085" spans="1:12" x14ac:dyDescent="0.3">
      <c r="A9085" s="2">
        <v>45258</v>
      </c>
      <c r="B9085">
        <v>1006301</v>
      </c>
      <c r="C9085" t="s">
        <v>5955</v>
      </c>
      <c r="D9085" t="s">
        <v>3175</v>
      </c>
      <c r="E9085">
        <v>26.344000000000001</v>
      </c>
      <c r="F9085">
        <v>177.03899999999999</v>
      </c>
      <c r="G9085" t="s">
        <v>3007</v>
      </c>
      <c r="H9085" t="s">
        <v>88</v>
      </c>
      <c r="I9085" t="s">
        <v>36</v>
      </c>
      <c r="J9085">
        <v>150.69499999999999</v>
      </c>
      <c r="K9085">
        <v>572.02778621317941</v>
      </c>
      <c r="L9085" t="str">
        <f>TEXT(Orders[[#This Row],[date]],"MMM")</f>
        <v>Nov</v>
      </c>
    </row>
    <row r="9086" spans="1:12" x14ac:dyDescent="0.3">
      <c r="A9086" s="2">
        <v>45173</v>
      </c>
      <c r="B9086">
        <v>1012979</v>
      </c>
      <c r="C9086" t="s">
        <v>3631</v>
      </c>
      <c r="D9086" t="s">
        <v>3171</v>
      </c>
      <c r="E9086">
        <v>30.087999999999994</v>
      </c>
      <c r="F9086">
        <v>177.03899999999999</v>
      </c>
      <c r="G9086" t="s">
        <v>3055</v>
      </c>
      <c r="H9086" t="s">
        <v>75</v>
      </c>
      <c r="I9086" t="s">
        <v>46</v>
      </c>
      <c r="J9086">
        <v>146.95099999999999</v>
      </c>
      <c r="K9086">
        <v>488.40401488965711</v>
      </c>
      <c r="L9086" t="str">
        <f>TEXT(Orders[[#This Row],[date]],"MMM")</f>
        <v>Sep</v>
      </c>
    </row>
    <row r="9087" spans="1:12" x14ac:dyDescent="0.3">
      <c r="A9087" s="2">
        <v>45228</v>
      </c>
      <c r="B9087">
        <v>1015512</v>
      </c>
      <c r="C9087" t="s">
        <v>3295</v>
      </c>
      <c r="D9087" t="s">
        <v>3172</v>
      </c>
      <c r="E9087">
        <v>30.087999999999994</v>
      </c>
      <c r="F9087">
        <v>177.03899999999999</v>
      </c>
      <c r="G9087" t="s">
        <v>2568</v>
      </c>
      <c r="H9087" t="s">
        <v>54</v>
      </c>
      <c r="I9087" t="s">
        <v>20</v>
      </c>
      <c r="J9087">
        <v>146.95099999999999</v>
      </c>
      <c r="K9087">
        <v>488.40401488965711</v>
      </c>
      <c r="L9087" t="str">
        <f>TEXT(Orders[[#This Row],[date]],"MMM")</f>
        <v>Oct</v>
      </c>
    </row>
    <row r="9088" spans="1:12" x14ac:dyDescent="0.3">
      <c r="A9088" s="2">
        <v>45276</v>
      </c>
      <c r="B9088">
        <v>1018602</v>
      </c>
      <c r="C9088" t="s">
        <v>4374</v>
      </c>
      <c r="D9088" t="s">
        <v>3173</v>
      </c>
      <c r="E9088">
        <v>30.087999999999994</v>
      </c>
      <c r="F9088">
        <v>177.03899999999999</v>
      </c>
      <c r="G9088" t="s">
        <v>1258</v>
      </c>
      <c r="H9088" t="s">
        <v>88</v>
      </c>
      <c r="I9088" t="s">
        <v>36</v>
      </c>
      <c r="J9088">
        <v>146.95099999999999</v>
      </c>
      <c r="K9088">
        <v>488.40401488965711</v>
      </c>
      <c r="L9088" t="str">
        <f>TEXT(Orders[[#This Row],[date]],"MMM")</f>
        <v>Dec</v>
      </c>
    </row>
    <row r="9089" spans="1:12" x14ac:dyDescent="0.3">
      <c r="A9089" s="2">
        <v>45239</v>
      </c>
      <c r="B9089">
        <v>1009168</v>
      </c>
      <c r="C9089" t="s">
        <v>5496</v>
      </c>
      <c r="D9089" t="s">
        <v>3172</v>
      </c>
      <c r="E9089">
        <v>42.543999999999997</v>
      </c>
      <c r="F9089">
        <v>177.03899999999999</v>
      </c>
      <c r="G9089" t="s">
        <v>485</v>
      </c>
      <c r="H9089" t="s">
        <v>35</v>
      </c>
      <c r="I9089" t="s">
        <v>36</v>
      </c>
      <c r="J9089">
        <v>134.495</v>
      </c>
      <c r="K9089">
        <v>316.13153441143294</v>
      </c>
      <c r="L9089" t="str">
        <f>TEXT(Orders[[#This Row],[date]],"MMM")</f>
        <v>Nov</v>
      </c>
    </row>
    <row r="9090" spans="1:12" x14ac:dyDescent="0.3">
      <c r="A9090" s="2">
        <v>45062</v>
      </c>
      <c r="B9090">
        <v>1019435</v>
      </c>
      <c r="C9090" t="s">
        <v>5201</v>
      </c>
      <c r="D9090" t="s">
        <v>3173</v>
      </c>
      <c r="E9090">
        <v>46.948000000000008</v>
      </c>
      <c r="F9090">
        <v>177.03899999999999</v>
      </c>
      <c r="G9090" t="s">
        <v>2746</v>
      </c>
      <c r="H9090" t="s">
        <v>30</v>
      </c>
      <c r="I9090" t="s">
        <v>13</v>
      </c>
      <c r="J9090">
        <v>130.09099999999998</v>
      </c>
      <c r="K9090">
        <v>277.09593592911295</v>
      </c>
      <c r="L9090" t="str">
        <f>TEXT(Orders[[#This Row],[date]],"MMM")</f>
        <v>May</v>
      </c>
    </row>
    <row r="9091" spans="1:12" x14ac:dyDescent="0.3">
      <c r="A9091" s="2">
        <v>44994</v>
      </c>
      <c r="B9091">
        <v>1007200</v>
      </c>
      <c r="C9091" t="s">
        <v>4237</v>
      </c>
      <c r="D9091" t="s">
        <v>3174</v>
      </c>
      <c r="E9091">
        <v>96.472000000000023</v>
      </c>
      <c r="F9091">
        <v>177.03899999999999</v>
      </c>
      <c r="G9091" t="s">
        <v>2025</v>
      </c>
      <c r="H9091" t="s">
        <v>12</v>
      </c>
      <c r="I9091" t="s">
        <v>13</v>
      </c>
      <c r="J9091">
        <v>80.566999999999965</v>
      </c>
      <c r="K9091">
        <v>83.513351024131296</v>
      </c>
      <c r="L9091" t="str">
        <f>TEXT(Orders[[#This Row],[date]],"MMM")</f>
        <v>Mar</v>
      </c>
    </row>
    <row r="9092" spans="1:12" x14ac:dyDescent="0.3">
      <c r="A9092" s="2">
        <v>45031</v>
      </c>
      <c r="B9092">
        <v>1018092</v>
      </c>
      <c r="C9092" t="s">
        <v>4465</v>
      </c>
      <c r="D9092" t="s">
        <v>3178</v>
      </c>
      <c r="E9092">
        <v>104.27200000000001</v>
      </c>
      <c r="F9092">
        <v>177.03899999999999</v>
      </c>
      <c r="G9092" t="s">
        <v>2563</v>
      </c>
      <c r="H9092" t="s">
        <v>26</v>
      </c>
      <c r="I9092" t="s">
        <v>13</v>
      </c>
      <c r="J9092">
        <v>72.766999999999982</v>
      </c>
      <c r="K9092">
        <v>69.785752646923399</v>
      </c>
      <c r="L9092" t="str">
        <f>TEXT(Orders[[#This Row],[date]],"MMM")</f>
        <v>Apr</v>
      </c>
    </row>
    <row r="9093" spans="1:12" x14ac:dyDescent="0.3">
      <c r="A9093" s="2">
        <v>45007</v>
      </c>
      <c r="B9093">
        <v>1017015</v>
      </c>
      <c r="C9093" t="s">
        <v>3760</v>
      </c>
      <c r="D9093" t="s">
        <v>3172</v>
      </c>
      <c r="E9093">
        <v>109.892</v>
      </c>
      <c r="F9093">
        <v>177.03899999999999</v>
      </c>
      <c r="G9093" t="s">
        <v>1583</v>
      </c>
      <c r="H9093" t="s">
        <v>57</v>
      </c>
      <c r="I9093" t="s">
        <v>20</v>
      </c>
      <c r="J9093">
        <v>67.146999999999991</v>
      </c>
      <c r="K9093">
        <v>61.102719033232624</v>
      </c>
      <c r="L9093" t="str">
        <f>TEXT(Orders[[#This Row],[date]],"MMM")</f>
        <v>Mar</v>
      </c>
    </row>
    <row r="9094" spans="1:12" x14ac:dyDescent="0.3">
      <c r="A9094" s="2">
        <v>45153</v>
      </c>
      <c r="B9094">
        <v>1016022</v>
      </c>
      <c r="C9094" t="s">
        <v>4325</v>
      </c>
      <c r="D9094" t="s">
        <v>3177</v>
      </c>
      <c r="E9094">
        <v>153.72800000000001</v>
      </c>
      <c r="F9094">
        <v>177.03899999999999</v>
      </c>
      <c r="G9094" t="s">
        <v>3095</v>
      </c>
      <c r="H9094" t="s">
        <v>30</v>
      </c>
      <c r="I9094" t="s">
        <v>13</v>
      </c>
      <c r="J9094">
        <v>23.310999999999979</v>
      </c>
      <c r="K9094">
        <v>15.163795795170676</v>
      </c>
      <c r="L9094" t="str">
        <f>TEXT(Orders[[#This Row],[date]],"MMM")</f>
        <v>Aug</v>
      </c>
    </row>
    <row r="9095" spans="1:12" x14ac:dyDescent="0.3">
      <c r="A9095" s="2">
        <v>44957</v>
      </c>
      <c r="B9095">
        <v>1017708</v>
      </c>
      <c r="C9095" t="s">
        <v>4029</v>
      </c>
      <c r="D9095" t="s">
        <v>3174</v>
      </c>
      <c r="E9095">
        <v>161.596</v>
      </c>
      <c r="F9095">
        <v>177.03899999999999</v>
      </c>
      <c r="G9095" t="s">
        <v>2731</v>
      </c>
      <c r="H9095" t="s">
        <v>19</v>
      </c>
      <c r="I9095" t="s">
        <v>20</v>
      </c>
      <c r="J9095">
        <v>15.442999999999984</v>
      </c>
      <c r="K9095">
        <v>9.5565484294165586</v>
      </c>
      <c r="L9095" t="str">
        <f>TEXT(Orders[[#This Row],[date]],"MMM")</f>
        <v>Jan</v>
      </c>
    </row>
    <row r="9096" spans="1:12" x14ac:dyDescent="0.3">
      <c r="A9096" s="2">
        <v>44944</v>
      </c>
      <c r="B9096">
        <v>1010996</v>
      </c>
      <c r="C9096" t="s">
        <v>4976</v>
      </c>
      <c r="D9096" t="s">
        <v>3171</v>
      </c>
      <c r="E9096">
        <v>175.084</v>
      </c>
      <c r="F9096">
        <v>177.03899999999999</v>
      </c>
      <c r="G9096" t="s">
        <v>2560</v>
      </c>
      <c r="H9096" t="s">
        <v>19</v>
      </c>
      <c r="I9096" t="s">
        <v>20</v>
      </c>
      <c r="J9096">
        <v>1.9549999999999841</v>
      </c>
      <c r="K9096">
        <v>1.1166068858376459</v>
      </c>
      <c r="L9096" t="str">
        <f>TEXT(Orders[[#This Row],[date]],"MMM")</f>
        <v>Jan</v>
      </c>
    </row>
    <row r="9097" spans="1:12" x14ac:dyDescent="0.3">
      <c r="A9097" s="2">
        <v>45131</v>
      </c>
      <c r="B9097">
        <v>1012013</v>
      </c>
      <c r="C9097" t="s">
        <v>3687</v>
      </c>
      <c r="D9097" t="s">
        <v>3174</v>
      </c>
      <c r="E9097">
        <v>175.084</v>
      </c>
      <c r="F9097">
        <v>177.03899999999999</v>
      </c>
      <c r="G9097" t="s">
        <v>1479</v>
      </c>
      <c r="H9097" t="s">
        <v>12</v>
      </c>
      <c r="I9097" t="s">
        <v>13</v>
      </c>
      <c r="J9097">
        <v>1.9549999999999841</v>
      </c>
      <c r="K9097">
        <v>1.1166068858376459</v>
      </c>
      <c r="L9097" t="str">
        <f>TEXT(Orders[[#This Row],[date]],"MMM")</f>
        <v>Jul</v>
      </c>
    </row>
    <row r="9098" spans="1:12" x14ac:dyDescent="0.3">
      <c r="A9098" s="2">
        <v>45181</v>
      </c>
      <c r="B9098">
        <v>1017038</v>
      </c>
      <c r="C9098" t="s">
        <v>3800</v>
      </c>
      <c r="D9098" t="s">
        <v>3172</v>
      </c>
      <c r="E9098">
        <v>176.208</v>
      </c>
      <c r="F9098">
        <v>177.03899999999999</v>
      </c>
      <c r="G9098" t="s">
        <v>1791</v>
      </c>
      <c r="H9098" t="s">
        <v>19</v>
      </c>
      <c r="I9098" t="s">
        <v>20</v>
      </c>
      <c r="J9098">
        <v>0.83099999999998886</v>
      </c>
      <c r="K9098">
        <v>0.47160174339416427</v>
      </c>
      <c r="L9098" t="str">
        <f>TEXT(Orders[[#This Row],[date]],"MMM")</f>
        <v>Sep</v>
      </c>
    </row>
    <row r="9099" spans="1:12" x14ac:dyDescent="0.3">
      <c r="A9099" s="2">
        <v>44958</v>
      </c>
      <c r="B9099">
        <v>1014535</v>
      </c>
      <c r="C9099" t="s">
        <v>5963</v>
      </c>
      <c r="D9099" t="s">
        <v>3174</v>
      </c>
      <c r="E9099">
        <v>216.67200000000003</v>
      </c>
      <c r="F9099">
        <v>177.03899999999999</v>
      </c>
      <c r="G9099" t="s">
        <v>1398</v>
      </c>
      <c r="H9099" t="s">
        <v>12</v>
      </c>
      <c r="I9099" t="s">
        <v>13</v>
      </c>
      <c r="J9099">
        <v>-39.633000000000038</v>
      </c>
      <c r="K9099">
        <v>-18.29170358883475</v>
      </c>
      <c r="L9099" t="str">
        <f>TEXT(Orders[[#This Row],[date]],"MMM")</f>
        <v>Feb</v>
      </c>
    </row>
    <row r="9100" spans="1:12" x14ac:dyDescent="0.3">
      <c r="A9100" s="2">
        <v>45205</v>
      </c>
      <c r="B9100">
        <v>1012966</v>
      </c>
      <c r="C9100" t="s">
        <v>5406</v>
      </c>
      <c r="D9100" t="s">
        <v>3171</v>
      </c>
      <c r="E9100">
        <v>218.92000000000002</v>
      </c>
      <c r="F9100">
        <v>177.03899999999999</v>
      </c>
      <c r="G9100" t="s">
        <v>1081</v>
      </c>
      <c r="H9100" t="s">
        <v>35</v>
      </c>
      <c r="I9100" t="s">
        <v>36</v>
      </c>
      <c r="J9100">
        <v>-41.881000000000029</v>
      </c>
      <c r="K9100">
        <v>-19.130732687739826</v>
      </c>
      <c r="L9100" t="str">
        <f>TEXT(Orders[[#This Row],[date]],"MMM")</f>
        <v>Oct</v>
      </c>
    </row>
    <row r="9101" spans="1:12" x14ac:dyDescent="0.3">
      <c r="A9101" s="2">
        <v>45139</v>
      </c>
      <c r="B9101">
        <v>1011749</v>
      </c>
      <c r="C9101" t="s">
        <v>4413</v>
      </c>
      <c r="D9101" t="s">
        <v>3172</v>
      </c>
      <c r="E9101">
        <v>230.16000000000003</v>
      </c>
      <c r="F9101">
        <v>177.03899999999999</v>
      </c>
      <c r="G9101" t="s">
        <v>1317</v>
      </c>
      <c r="H9101" t="s">
        <v>12</v>
      </c>
      <c r="I9101" t="s">
        <v>13</v>
      </c>
      <c r="J9101">
        <v>-53.121000000000038</v>
      </c>
      <c r="K9101">
        <v>-23.080031282586042</v>
      </c>
      <c r="L9101" t="str">
        <f>TEXT(Orders[[#This Row],[date]],"MMM")</f>
        <v>Aug</v>
      </c>
    </row>
    <row r="9102" spans="1:12" x14ac:dyDescent="0.3">
      <c r="A9102" s="2">
        <v>45042</v>
      </c>
      <c r="B9102">
        <v>1002964</v>
      </c>
      <c r="C9102" t="s">
        <v>4685</v>
      </c>
      <c r="D9102" t="s">
        <v>3173</v>
      </c>
      <c r="E9102">
        <v>284.85440000000006</v>
      </c>
      <c r="F9102">
        <v>177.07560000000004</v>
      </c>
      <c r="G9102" t="s">
        <v>2565</v>
      </c>
      <c r="H9102" t="s">
        <v>45</v>
      </c>
      <c r="I9102" t="s">
        <v>46</v>
      </c>
      <c r="J9102">
        <v>-107.77880000000002</v>
      </c>
      <c r="K9102">
        <v>-37.836452587707967</v>
      </c>
      <c r="L9102" t="str">
        <f>TEXT(Orders[[#This Row],[date]],"MMM")</f>
        <v>Apr</v>
      </c>
    </row>
    <row r="9103" spans="1:12" x14ac:dyDescent="0.3">
      <c r="A9103" s="2">
        <v>45046</v>
      </c>
      <c r="B9103">
        <v>1000044</v>
      </c>
      <c r="C9103" t="s">
        <v>5325</v>
      </c>
      <c r="D9103" t="s">
        <v>3173</v>
      </c>
      <c r="E9103">
        <v>228.59779200000003</v>
      </c>
      <c r="F9103">
        <v>177.09943680000003</v>
      </c>
      <c r="G9103" t="s">
        <v>128</v>
      </c>
      <c r="H9103" t="s">
        <v>19</v>
      </c>
      <c r="I9103" t="s">
        <v>20</v>
      </c>
      <c r="J9103">
        <v>-51.498355199999992</v>
      </c>
      <c r="K9103">
        <v>-22.527932028319846</v>
      </c>
      <c r="L9103" t="str">
        <f>TEXT(Orders[[#This Row],[date]],"MMM")</f>
        <v>Apr</v>
      </c>
    </row>
    <row r="9104" spans="1:12" x14ac:dyDescent="0.3">
      <c r="A9104" s="2">
        <v>45049</v>
      </c>
      <c r="B9104">
        <v>1004051</v>
      </c>
      <c r="C9104" t="s">
        <v>3787</v>
      </c>
      <c r="D9104" t="s">
        <v>3171</v>
      </c>
      <c r="E9104">
        <v>28.419200000000004</v>
      </c>
      <c r="F9104">
        <v>177.10679999999999</v>
      </c>
      <c r="G9104" t="s">
        <v>3020</v>
      </c>
      <c r="H9104" t="s">
        <v>45</v>
      </c>
      <c r="I9104" t="s">
        <v>46</v>
      </c>
      <c r="J9104">
        <v>148.68759999999997</v>
      </c>
      <c r="K9104">
        <v>523.19417858349266</v>
      </c>
      <c r="L9104" t="str">
        <f>TEXT(Orders[[#This Row],[date]],"MMM")</f>
        <v>May</v>
      </c>
    </row>
    <row r="9105" spans="1:12" x14ac:dyDescent="0.3">
      <c r="A9105" s="2">
        <v>45163</v>
      </c>
      <c r="B9105">
        <v>1018171</v>
      </c>
      <c r="C9105" t="s">
        <v>4775</v>
      </c>
      <c r="D9105" t="s">
        <v>3180</v>
      </c>
      <c r="E9105">
        <v>59.419999999999987</v>
      </c>
      <c r="F9105">
        <v>177.12864000000002</v>
      </c>
      <c r="G9105" t="s">
        <v>1956</v>
      </c>
      <c r="H9105" t="s">
        <v>54</v>
      </c>
      <c r="I9105" t="s">
        <v>20</v>
      </c>
      <c r="J9105">
        <v>117.70864000000003</v>
      </c>
      <c r="K9105">
        <v>198.09599461460797</v>
      </c>
      <c r="L9105" t="str">
        <f>TEXT(Orders[[#This Row],[date]],"MMM")</f>
        <v>Aug</v>
      </c>
    </row>
    <row r="9106" spans="1:12" x14ac:dyDescent="0.3">
      <c r="A9106" s="2">
        <v>45200</v>
      </c>
      <c r="B9106">
        <v>1010301</v>
      </c>
      <c r="C9106" t="s">
        <v>3279</v>
      </c>
      <c r="D9106" t="s">
        <v>3180</v>
      </c>
      <c r="E9106">
        <v>61.668000000000006</v>
      </c>
      <c r="F9106">
        <v>177.12864000000002</v>
      </c>
      <c r="G9106" t="s">
        <v>3111</v>
      </c>
      <c r="H9106" t="s">
        <v>69</v>
      </c>
      <c r="I9106" t="s">
        <v>46</v>
      </c>
      <c r="J9106">
        <v>115.46064000000001</v>
      </c>
      <c r="K9106">
        <v>187.22942206654992</v>
      </c>
      <c r="L9106" t="str">
        <f>TEXT(Orders[[#This Row],[date]],"MMM")</f>
        <v>Oct</v>
      </c>
    </row>
    <row r="9107" spans="1:12" x14ac:dyDescent="0.3">
      <c r="A9107" s="2">
        <v>45033</v>
      </c>
      <c r="B9107">
        <v>1008766</v>
      </c>
      <c r="C9107" t="s">
        <v>4853</v>
      </c>
      <c r="D9107" t="s">
        <v>3180</v>
      </c>
      <c r="E9107">
        <v>155.78000000000003</v>
      </c>
      <c r="F9107">
        <v>177.12864000000002</v>
      </c>
      <c r="G9107" t="s">
        <v>2549</v>
      </c>
      <c r="H9107" t="s">
        <v>50</v>
      </c>
      <c r="I9107" t="s">
        <v>36</v>
      </c>
      <c r="J9107">
        <v>21.348639999999989</v>
      </c>
      <c r="K9107">
        <v>13.704352291693404</v>
      </c>
      <c r="L9107" t="str">
        <f>TEXT(Orders[[#This Row],[date]],"MMM")</f>
        <v>Apr</v>
      </c>
    </row>
    <row r="9108" spans="1:12" x14ac:dyDescent="0.3">
      <c r="A9108" s="2">
        <v>44990</v>
      </c>
      <c r="B9108">
        <v>1010378</v>
      </c>
      <c r="C9108" t="s">
        <v>3331</v>
      </c>
      <c r="D9108" t="s">
        <v>3180</v>
      </c>
      <c r="E9108">
        <v>215.65600000000001</v>
      </c>
      <c r="F9108">
        <v>177.12864000000002</v>
      </c>
      <c r="G9108" t="s">
        <v>174</v>
      </c>
      <c r="H9108" t="s">
        <v>19</v>
      </c>
      <c r="I9108" t="s">
        <v>20</v>
      </c>
      <c r="J9108">
        <v>-38.527359999999987</v>
      </c>
      <c r="K9108">
        <v>-17.865192714322802</v>
      </c>
      <c r="L9108" t="str">
        <f>TEXT(Orders[[#This Row],[date]],"MMM")</f>
        <v>Mar</v>
      </c>
    </row>
    <row r="9109" spans="1:12" x14ac:dyDescent="0.3">
      <c r="A9109" s="2">
        <v>45041</v>
      </c>
      <c r="B9109">
        <v>1004929</v>
      </c>
      <c r="C9109" t="s">
        <v>4463</v>
      </c>
      <c r="D9109" t="s">
        <v>3171</v>
      </c>
      <c r="E9109">
        <v>93.513600000000011</v>
      </c>
      <c r="F9109">
        <v>177.23160000000004</v>
      </c>
      <c r="G9109" t="s">
        <v>1381</v>
      </c>
      <c r="H9109" t="s">
        <v>50</v>
      </c>
      <c r="I9109" t="s">
        <v>36</v>
      </c>
      <c r="J9109">
        <v>83.718000000000032</v>
      </c>
      <c r="K9109">
        <v>89.524946104096117</v>
      </c>
      <c r="L9109" t="str">
        <f>TEXT(Orders[[#This Row],[date]],"MMM")</f>
        <v>Apr</v>
      </c>
    </row>
    <row r="9110" spans="1:12" x14ac:dyDescent="0.3">
      <c r="A9110" s="2">
        <v>45283</v>
      </c>
      <c r="B9110">
        <v>1001201</v>
      </c>
      <c r="C9110" t="s">
        <v>4556</v>
      </c>
      <c r="D9110" t="s">
        <v>3174</v>
      </c>
      <c r="E9110">
        <v>290.52864</v>
      </c>
      <c r="F9110">
        <v>177.31584000000007</v>
      </c>
      <c r="G9110" t="s">
        <v>1515</v>
      </c>
      <c r="H9110" t="s">
        <v>35</v>
      </c>
      <c r="I9110" t="s">
        <v>36</v>
      </c>
      <c r="J9110">
        <v>-113.21279999999993</v>
      </c>
      <c r="K9110">
        <v>-38.967862170146091</v>
      </c>
      <c r="L9110" t="str">
        <f>TEXT(Orders[[#This Row],[date]],"MMM")</f>
        <v>Dec</v>
      </c>
    </row>
    <row r="9111" spans="1:12" x14ac:dyDescent="0.3">
      <c r="A9111" s="2">
        <v>45046</v>
      </c>
      <c r="B9111">
        <v>1017574</v>
      </c>
      <c r="C9111" t="s">
        <v>3276</v>
      </c>
      <c r="D9111" t="s">
        <v>3178</v>
      </c>
      <c r="E9111">
        <v>1.4039999999999964</v>
      </c>
      <c r="F9111">
        <v>177.4872</v>
      </c>
      <c r="G9111" t="s">
        <v>103</v>
      </c>
      <c r="H9111" t="s">
        <v>12</v>
      </c>
      <c r="I9111" t="s">
        <v>13</v>
      </c>
      <c r="J9111">
        <v>176.08320000000001</v>
      </c>
      <c r="K9111">
        <v>12541.538461538494</v>
      </c>
      <c r="L9111" t="str">
        <f>TEXT(Orders[[#This Row],[date]],"MMM")</f>
        <v>Apr</v>
      </c>
    </row>
    <row r="9112" spans="1:12" x14ac:dyDescent="0.3">
      <c r="A9112" s="2">
        <v>45215</v>
      </c>
      <c r="B9112">
        <v>1007914</v>
      </c>
      <c r="C9112" t="s">
        <v>3687</v>
      </c>
      <c r="D9112" t="s">
        <v>3172</v>
      </c>
      <c r="E9112">
        <v>7.4240000000000066</v>
      </c>
      <c r="F9112">
        <v>177.4872</v>
      </c>
      <c r="G9112" t="s">
        <v>1479</v>
      </c>
      <c r="H9112" t="s">
        <v>12</v>
      </c>
      <c r="I9112" t="s">
        <v>13</v>
      </c>
      <c r="J9112">
        <v>170.06319999999999</v>
      </c>
      <c r="K9112">
        <v>2290.7219827586187</v>
      </c>
      <c r="L9112" t="str">
        <f>TEXT(Orders[[#This Row],[date]],"MMM")</f>
        <v>Oct</v>
      </c>
    </row>
    <row r="9113" spans="1:12" x14ac:dyDescent="0.3">
      <c r="A9113" s="2">
        <v>45037</v>
      </c>
      <c r="B9113">
        <v>1016715</v>
      </c>
      <c r="C9113" t="s">
        <v>4702</v>
      </c>
      <c r="D9113" t="s">
        <v>3177</v>
      </c>
      <c r="E9113">
        <v>32.875999999999976</v>
      </c>
      <c r="F9113">
        <v>177.4872</v>
      </c>
      <c r="G9113" t="s">
        <v>1901</v>
      </c>
      <c r="H9113" t="s">
        <v>50</v>
      </c>
      <c r="I9113" t="s">
        <v>36</v>
      </c>
      <c r="J9113">
        <v>144.61120000000003</v>
      </c>
      <c r="K9113">
        <v>439.86859715293872</v>
      </c>
      <c r="L9113" t="str">
        <f>TEXT(Orders[[#This Row],[date]],"MMM")</f>
        <v>Apr</v>
      </c>
    </row>
    <row r="9114" spans="1:12" x14ac:dyDescent="0.3">
      <c r="A9114" s="2">
        <v>45018</v>
      </c>
      <c r="B9114">
        <v>1010640</v>
      </c>
      <c r="C9114" t="s">
        <v>5954</v>
      </c>
      <c r="D9114" t="s">
        <v>3179</v>
      </c>
      <c r="E9114">
        <v>37.371999999999986</v>
      </c>
      <c r="F9114">
        <v>177.4872</v>
      </c>
      <c r="G9114" t="s">
        <v>799</v>
      </c>
      <c r="H9114" t="s">
        <v>26</v>
      </c>
      <c r="I9114" t="s">
        <v>13</v>
      </c>
      <c r="J9114">
        <v>140.11520000000002</v>
      </c>
      <c r="K9114">
        <v>374.92026115808648</v>
      </c>
      <c r="L9114" t="str">
        <f>TEXT(Orders[[#This Row],[date]],"MMM")</f>
        <v>Apr</v>
      </c>
    </row>
    <row r="9115" spans="1:12" x14ac:dyDescent="0.3">
      <c r="A9115" s="2">
        <v>45054</v>
      </c>
      <c r="B9115">
        <v>1007757</v>
      </c>
      <c r="C9115" t="s">
        <v>4400</v>
      </c>
      <c r="D9115" t="s">
        <v>3174</v>
      </c>
      <c r="E9115">
        <v>62.456000000000003</v>
      </c>
      <c r="F9115">
        <v>177.4872</v>
      </c>
      <c r="G9115" t="s">
        <v>1374</v>
      </c>
      <c r="H9115" t="s">
        <v>88</v>
      </c>
      <c r="I9115" t="s">
        <v>36</v>
      </c>
      <c r="J9115">
        <v>115.0312</v>
      </c>
      <c r="K9115">
        <v>184.17958242602793</v>
      </c>
      <c r="L9115" t="str">
        <f>TEXT(Orders[[#This Row],[date]],"MMM")</f>
        <v>May</v>
      </c>
    </row>
    <row r="9116" spans="1:12" x14ac:dyDescent="0.3">
      <c r="A9116" s="2">
        <v>45059</v>
      </c>
      <c r="B9116">
        <v>1012168</v>
      </c>
      <c r="C9116" t="s">
        <v>3989</v>
      </c>
      <c r="D9116" t="s">
        <v>3176</v>
      </c>
      <c r="E9116">
        <v>89.075999999999993</v>
      </c>
      <c r="F9116">
        <v>177.4872</v>
      </c>
      <c r="G9116" t="s">
        <v>1373</v>
      </c>
      <c r="H9116" t="s">
        <v>54</v>
      </c>
      <c r="I9116" t="s">
        <v>20</v>
      </c>
      <c r="J9116">
        <v>88.411200000000008</v>
      </c>
      <c r="K9116">
        <v>99.253671022497656</v>
      </c>
      <c r="L9116" t="str">
        <f>TEXT(Orders[[#This Row],[date]],"MMM")</f>
        <v>May</v>
      </c>
    </row>
    <row r="9117" spans="1:12" x14ac:dyDescent="0.3">
      <c r="A9117" s="2">
        <v>45244</v>
      </c>
      <c r="B9117">
        <v>1007631</v>
      </c>
      <c r="C9117" t="s">
        <v>5964</v>
      </c>
      <c r="D9117" t="s">
        <v>3175</v>
      </c>
      <c r="E9117">
        <v>98.156000000000006</v>
      </c>
      <c r="F9117">
        <v>177.4872</v>
      </c>
      <c r="G9117" t="s">
        <v>1785</v>
      </c>
      <c r="H9117" t="s">
        <v>57</v>
      </c>
      <c r="I9117" t="s">
        <v>20</v>
      </c>
      <c r="J9117">
        <v>79.331199999999995</v>
      </c>
      <c r="K9117">
        <v>80.821549370389974</v>
      </c>
      <c r="L9117" t="str">
        <f>TEXT(Orders[[#This Row],[date]],"MMM")</f>
        <v>Nov</v>
      </c>
    </row>
    <row r="9118" spans="1:12" x14ac:dyDescent="0.3">
      <c r="A9118" s="2">
        <v>44987</v>
      </c>
      <c r="B9118">
        <v>1011098</v>
      </c>
      <c r="C9118" t="s">
        <v>4542</v>
      </c>
      <c r="D9118" t="s">
        <v>3178</v>
      </c>
      <c r="E9118">
        <v>103.68799999999999</v>
      </c>
      <c r="F9118">
        <v>177.4872</v>
      </c>
      <c r="G9118" t="s">
        <v>1497</v>
      </c>
      <c r="H9118" t="s">
        <v>26</v>
      </c>
      <c r="I9118" t="s">
        <v>13</v>
      </c>
      <c r="J9118">
        <v>73.799200000000013</v>
      </c>
      <c r="K9118">
        <v>71.174292107090523</v>
      </c>
      <c r="L9118" t="str">
        <f>TEXT(Orders[[#This Row],[date]],"MMM")</f>
        <v>Mar</v>
      </c>
    </row>
    <row r="9119" spans="1:12" x14ac:dyDescent="0.3">
      <c r="A9119" s="2">
        <v>45086</v>
      </c>
      <c r="B9119">
        <v>1005793</v>
      </c>
      <c r="C9119" t="s">
        <v>5748</v>
      </c>
      <c r="D9119" t="s">
        <v>3176</v>
      </c>
      <c r="E9119">
        <v>124.87200000000001</v>
      </c>
      <c r="F9119">
        <v>177.4872</v>
      </c>
      <c r="G9119" t="s">
        <v>653</v>
      </c>
      <c r="H9119" t="s">
        <v>54</v>
      </c>
      <c r="I9119" t="s">
        <v>20</v>
      </c>
      <c r="J9119">
        <v>52.615199999999987</v>
      </c>
      <c r="K9119">
        <v>42.135306553911192</v>
      </c>
      <c r="L9119" t="str">
        <f>TEXT(Orders[[#This Row],[date]],"MMM")</f>
        <v>Jun</v>
      </c>
    </row>
    <row r="9120" spans="1:12" x14ac:dyDescent="0.3">
      <c r="A9120" s="2">
        <v>45243</v>
      </c>
      <c r="B9120">
        <v>1016092</v>
      </c>
      <c r="C9120" t="s">
        <v>4548</v>
      </c>
      <c r="D9120" t="s">
        <v>3173</v>
      </c>
      <c r="E9120">
        <v>162.136</v>
      </c>
      <c r="F9120">
        <v>177.4872</v>
      </c>
      <c r="G9120" t="s">
        <v>1503</v>
      </c>
      <c r="H9120" t="s">
        <v>35</v>
      </c>
      <c r="I9120" t="s">
        <v>36</v>
      </c>
      <c r="J9120">
        <v>15.351200000000006</v>
      </c>
      <c r="K9120">
        <v>9.4681008536043851</v>
      </c>
      <c r="L9120" t="str">
        <f>TEXT(Orders[[#This Row],[date]],"MMM")</f>
        <v>Nov</v>
      </c>
    </row>
    <row r="9121" spans="1:12" x14ac:dyDescent="0.3">
      <c r="A9121" s="2">
        <v>45150</v>
      </c>
      <c r="B9121">
        <v>1014904</v>
      </c>
      <c r="C9121" t="s">
        <v>3690</v>
      </c>
      <c r="D9121" t="s">
        <v>3177</v>
      </c>
      <c r="E9121">
        <v>163.26</v>
      </c>
      <c r="F9121">
        <v>177.4872</v>
      </c>
      <c r="G9121" t="s">
        <v>558</v>
      </c>
      <c r="H9121" t="s">
        <v>57</v>
      </c>
      <c r="I9121" t="s">
        <v>20</v>
      </c>
      <c r="J9121">
        <v>14.227200000000011</v>
      </c>
      <c r="K9121">
        <v>8.7144432194046377</v>
      </c>
      <c r="L9121" t="str">
        <f>TEXT(Orders[[#This Row],[date]],"MMM")</f>
        <v>Aug</v>
      </c>
    </row>
    <row r="9122" spans="1:12" x14ac:dyDescent="0.3">
      <c r="A9122" s="2">
        <v>45209</v>
      </c>
      <c r="B9122">
        <v>1007241</v>
      </c>
      <c r="C9122" t="s">
        <v>4309</v>
      </c>
      <c r="D9122" t="s">
        <v>3178</v>
      </c>
      <c r="E9122">
        <v>188.63200000000001</v>
      </c>
      <c r="F9122">
        <v>177.4872</v>
      </c>
      <c r="G9122" t="s">
        <v>1403</v>
      </c>
      <c r="H9122" t="s">
        <v>69</v>
      </c>
      <c r="I9122" t="s">
        <v>46</v>
      </c>
      <c r="J9122">
        <v>-11.144800000000004</v>
      </c>
      <c r="K9122">
        <v>-5.9082234191441554</v>
      </c>
      <c r="L9122" t="str">
        <f>TEXT(Orders[[#This Row],[date]],"MMM")</f>
        <v>Oct</v>
      </c>
    </row>
    <row r="9123" spans="1:12" x14ac:dyDescent="0.3">
      <c r="A9123" s="2">
        <v>45164</v>
      </c>
      <c r="B9123">
        <v>1009673</v>
      </c>
      <c r="C9123" t="s">
        <v>4544</v>
      </c>
      <c r="D9123" t="s">
        <v>3174</v>
      </c>
      <c r="E9123">
        <v>232.94800000000001</v>
      </c>
      <c r="F9123">
        <v>177.4872</v>
      </c>
      <c r="G9123" t="s">
        <v>1498</v>
      </c>
      <c r="H9123" t="s">
        <v>57</v>
      </c>
      <c r="I9123" t="s">
        <v>20</v>
      </c>
      <c r="J9123">
        <v>-55.460800000000006</v>
      </c>
      <c r="K9123">
        <v>-23.808231880076242</v>
      </c>
      <c r="L9123" t="str">
        <f>TEXT(Orders[[#This Row],[date]],"MMM")</f>
        <v>Aug</v>
      </c>
    </row>
    <row r="9124" spans="1:12" x14ac:dyDescent="0.3">
      <c r="A9124" s="2">
        <v>45200</v>
      </c>
      <c r="B9124">
        <v>1011692</v>
      </c>
      <c r="C9124" t="s">
        <v>3366</v>
      </c>
      <c r="D9124" t="s">
        <v>3179</v>
      </c>
      <c r="E9124">
        <v>145.27600000000001</v>
      </c>
      <c r="F9124">
        <v>177.48720000000003</v>
      </c>
      <c r="G9124" t="s">
        <v>1086</v>
      </c>
      <c r="H9124" t="s">
        <v>30</v>
      </c>
      <c r="I9124" t="s">
        <v>13</v>
      </c>
      <c r="J9124">
        <v>32.211200000000019</v>
      </c>
      <c r="K9124">
        <v>22.172416641427365</v>
      </c>
      <c r="L9124" t="str">
        <f>TEXT(Orders[[#This Row],[date]],"MMM")</f>
        <v>Oct</v>
      </c>
    </row>
    <row r="9125" spans="1:12" x14ac:dyDescent="0.3">
      <c r="A9125" s="2">
        <v>44975</v>
      </c>
      <c r="B9125">
        <v>1014749</v>
      </c>
      <c r="C9125" t="s">
        <v>4732</v>
      </c>
      <c r="D9125" t="s">
        <v>3179</v>
      </c>
      <c r="E9125">
        <v>164.38400000000001</v>
      </c>
      <c r="F9125">
        <v>177.48720000000003</v>
      </c>
      <c r="G9125" t="s">
        <v>1846</v>
      </c>
      <c r="H9125" t="s">
        <v>75</v>
      </c>
      <c r="I9125" t="s">
        <v>46</v>
      </c>
      <c r="J9125">
        <v>13.103200000000015</v>
      </c>
      <c r="K9125">
        <v>7.9710920770878033</v>
      </c>
      <c r="L9125" t="str">
        <f>TEXT(Orders[[#This Row],[date]],"MMM")</f>
        <v>Feb</v>
      </c>
    </row>
    <row r="9126" spans="1:12" x14ac:dyDescent="0.3">
      <c r="A9126" s="2">
        <v>45005</v>
      </c>
      <c r="B9126">
        <v>1000011</v>
      </c>
      <c r="C9126" t="s">
        <v>3243</v>
      </c>
      <c r="D9126" t="s">
        <v>3172</v>
      </c>
      <c r="E9126">
        <v>169.36761600000006</v>
      </c>
      <c r="F9126">
        <v>177.50154240000003</v>
      </c>
      <c r="G9126" t="s">
        <v>58</v>
      </c>
      <c r="H9126" t="s">
        <v>26</v>
      </c>
      <c r="I9126" t="s">
        <v>13</v>
      </c>
      <c r="J9126">
        <v>8.1339263999999787</v>
      </c>
      <c r="K9126">
        <v>4.8025275386765642</v>
      </c>
      <c r="L9126" t="str">
        <f>TEXT(Orders[[#This Row],[date]],"MMM")</f>
        <v>Mar</v>
      </c>
    </row>
    <row r="9127" spans="1:12" x14ac:dyDescent="0.3">
      <c r="A9127" s="2">
        <v>45138</v>
      </c>
      <c r="B9127">
        <v>1005211</v>
      </c>
      <c r="C9127" t="s">
        <v>3916</v>
      </c>
      <c r="D9127" t="s">
        <v>3171</v>
      </c>
      <c r="E9127">
        <v>212.42240000000004</v>
      </c>
      <c r="F9127">
        <v>177.63720000000001</v>
      </c>
      <c r="G9127" t="s">
        <v>2258</v>
      </c>
      <c r="H9127" t="s">
        <v>54</v>
      </c>
      <c r="I9127" t="s">
        <v>20</v>
      </c>
      <c r="J9127">
        <v>-34.785200000000032</v>
      </c>
      <c r="K9127">
        <v>-16.375485824470502</v>
      </c>
      <c r="L9127" t="str">
        <f>TEXT(Orders[[#This Row],[date]],"MMM")</f>
        <v>Jul</v>
      </c>
    </row>
    <row r="9128" spans="1:12" x14ac:dyDescent="0.3">
      <c r="A9128" s="2">
        <v>45225</v>
      </c>
      <c r="B9128">
        <v>1002657</v>
      </c>
      <c r="C9128" t="s">
        <v>5032</v>
      </c>
      <c r="D9128" t="s">
        <v>3175</v>
      </c>
      <c r="E9128">
        <v>71.968000000000004</v>
      </c>
      <c r="F9128">
        <v>177.83480000000003</v>
      </c>
      <c r="G9128" t="s">
        <v>2973</v>
      </c>
      <c r="H9128" t="s">
        <v>12</v>
      </c>
      <c r="I9128" t="s">
        <v>13</v>
      </c>
      <c r="J9128">
        <v>105.86680000000003</v>
      </c>
      <c r="K9128">
        <v>147.1026011560694</v>
      </c>
      <c r="L9128" t="str">
        <f>TEXT(Orders[[#This Row],[date]],"MMM")</f>
        <v>Oct</v>
      </c>
    </row>
    <row r="9129" spans="1:12" x14ac:dyDescent="0.3">
      <c r="A9129" s="2">
        <v>45001</v>
      </c>
      <c r="B9129">
        <v>1009684</v>
      </c>
      <c r="C9129" t="s">
        <v>5386</v>
      </c>
      <c r="D9129" t="s">
        <v>3180</v>
      </c>
      <c r="E9129">
        <v>98.500000000000043</v>
      </c>
      <c r="F9129">
        <v>177.84576000000004</v>
      </c>
      <c r="G9129" t="s">
        <v>2215</v>
      </c>
      <c r="H9129" t="s">
        <v>50</v>
      </c>
      <c r="I9129" t="s">
        <v>36</v>
      </c>
      <c r="J9129">
        <v>79.345759999999999</v>
      </c>
      <c r="K9129">
        <v>80.554071065989802</v>
      </c>
      <c r="L9129" t="str">
        <f>TEXT(Orders[[#This Row],[date]],"MMM")</f>
        <v>Mar</v>
      </c>
    </row>
    <row r="9130" spans="1:12" x14ac:dyDescent="0.3">
      <c r="A9130" s="2">
        <v>45215</v>
      </c>
      <c r="B9130">
        <v>1002597</v>
      </c>
      <c r="C9130" t="s">
        <v>5593</v>
      </c>
      <c r="D9130" t="s">
        <v>3176</v>
      </c>
      <c r="E9130">
        <v>91.347200000000029</v>
      </c>
      <c r="F9130">
        <v>177.85040000000004</v>
      </c>
      <c r="G9130" t="s">
        <v>2913</v>
      </c>
      <c r="H9130" t="s">
        <v>12</v>
      </c>
      <c r="I9130" t="s">
        <v>13</v>
      </c>
      <c r="J9130">
        <v>86.503200000000007</v>
      </c>
      <c r="K9130">
        <v>94.697155468366816</v>
      </c>
      <c r="L9130" t="str">
        <f>TEXT(Orders[[#This Row],[date]],"MMM")</f>
        <v>Oct</v>
      </c>
    </row>
    <row r="9131" spans="1:12" x14ac:dyDescent="0.3">
      <c r="A9131" s="2">
        <v>45242</v>
      </c>
      <c r="B9131">
        <v>1013323</v>
      </c>
      <c r="C9131" t="s">
        <v>4346</v>
      </c>
      <c r="D9131" t="s">
        <v>3172</v>
      </c>
      <c r="E9131">
        <v>166.048</v>
      </c>
      <c r="F9131">
        <v>177.93539999999999</v>
      </c>
      <c r="G9131" t="s">
        <v>2545</v>
      </c>
      <c r="H9131" t="s">
        <v>57</v>
      </c>
      <c r="I9131" t="s">
        <v>20</v>
      </c>
      <c r="J9131">
        <v>11.887399999999985</v>
      </c>
      <c r="K9131">
        <v>7.159014260936587</v>
      </c>
      <c r="L9131" t="str">
        <f>TEXT(Orders[[#This Row],[date]],"MMM")</f>
        <v>Nov</v>
      </c>
    </row>
    <row r="9132" spans="1:12" x14ac:dyDescent="0.3">
      <c r="A9132" s="2">
        <v>45054</v>
      </c>
      <c r="B9132">
        <v>1010662</v>
      </c>
      <c r="C9132" t="s">
        <v>3332</v>
      </c>
      <c r="D9132" t="s">
        <v>3174</v>
      </c>
      <c r="E9132">
        <v>185.15600000000001</v>
      </c>
      <c r="F9132">
        <v>177.93539999999999</v>
      </c>
      <c r="G9132" t="s">
        <v>2546</v>
      </c>
      <c r="H9132" t="s">
        <v>75</v>
      </c>
      <c r="I9132" t="s">
        <v>46</v>
      </c>
      <c r="J9132">
        <v>-7.2206000000000188</v>
      </c>
      <c r="K9132">
        <v>-3.899738598803181</v>
      </c>
      <c r="L9132" t="str">
        <f>TEXT(Orders[[#This Row],[date]],"MMM")</f>
        <v>May</v>
      </c>
    </row>
    <row r="9133" spans="1:12" x14ac:dyDescent="0.3">
      <c r="A9133" s="2">
        <v>45036</v>
      </c>
      <c r="B9133">
        <v>1017910</v>
      </c>
      <c r="C9133" t="s">
        <v>3648</v>
      </c>
      <c r="D9133" t="s">
        <v>3177</v>
      </c>
      <c r="E9133">
        <v>1.4279999999999973</v>
      </c>
      <c r="F9133">
        <v>177.93540000000002</v>
      </c>
      <c r="G9133" t="s">
        <v>2214</v>
      </c>
      <c r="H9133" t="s">
        <v>12</v>
      </c>
      <c r="I9133" t="s">
        <v>13</v>
      </c>
      <c r="J9133">
        <v>176.50740000000002</v>
      </c>
      <c r="K9133">
        <v>12360.462184873973</v>
      </c>
      <c r="L9133" t="str">
        <f>TEXT(Orders[[#This Row],[date]],"MMM")</f>
        <v>Apr</v>
      </c>
    </row>
    <row r="9134" spans="1:12" x14ac:dyDescent="0.3">
      <c r="A9134" s="2">
        <v>45153</v>
      </c>
      <c r="B9134">
        <v>1007508</v>
      </c>
      <c r="C9134" t="s">
        <v>3695</v>
      </c>
      <c r="D9134" t="s">
        <v>3176</v>
      </c>
      <c r="E9134">
        <v>23.955999999999989</v>
      </c>
      <c r="F9134">
        <v>177.93540000000002</v>
      </c>
      <c r="G9134" t="s">
        <v>561</v>
      </c>
      <c r="H9134" t="s">
        <v>50</v>
      </c>
      <c r="I9134" t="s">
        <v>36</v>
      </c>
      <c r="J9134">
        <v>153.97940000000003</v>
      </c>
      <c r="K9134">
        <v>642.75922524628527</v>
      </c>
      <c r="L9134" t="str">
        <f>TEXT(Orders[[#This Row],[date]],"MMM")</f>
        <v>Aug</v>
      </c>
    </row>
    <row r="9135" spans="1:12" x14ac:dyDescent="0.3">
      <c r="A9135" s="2">
        <v>45159</v>
      </c>
      <c r="B9135">
        <v>1014287</v>
      </c>
      <c r="C9135" t="s">
        <v>4507</v>
      </c>
      <c r="D9135" t="s">
        <v>3179</v>
      </c>
      <c r="E9135">
        <v>60.391999999999996</v>
      </c>
      <c r="F9135">
        <v>177.93540000000002</v>
      </c>
      <c r="G9135" t="s">
        <v>2271</v>
      </c>
      <c r="H9135" t="s">
        <v>30</v>
      </c>
      <c r="I9135" t="s">
        <v>13</v>
      </c>
      <c r="J9135">
        <v>117.54340000000002</v>
      </c>
      <c r="K9135">
        <v>194.63405749105846</v>
      </c>
      <c r="L9135" t="str">
        <f>TEXT(Orders[[#This Row],[date]],"MMM")</f>
        <v>Aug</v>
      </c>
    </row>
    <row r="9136" spans="1:12" x14ac:dyDescent="0.3">
      <c r="A9136" s="2">
        <v>45266</v>
      </c>
      <c r="B9136">
        <v>1018603</v>
      </c>
      <c r="C9136" t="s">
        <v>5376</v>
      </c>
      <c r="D9136" t="s">
        <v>3178</v>
      </c>
      <c r="E9136">
        <v>64.888000000000005</v>
      </c>
      <c r="F9136">
        <v>177.93540000000002</v>
      </c>
      <c r="G9136" t="s">
        <v>609</v>
      </c>
      <c r="H9136" t="s">
        <v>35</v>
      </c>
      <c r="I9136" t="s">
        <v>36</v>
      </c>
      <c r="J9136">
        <v>113.04740000000001</v>
      </c>
      <c r="K9136">
        <v>174.21927012698802</v>
      </c>
      <c r="L9136" t="str">
        <f>TEXT(Orders[[#This Row],[date]],"MMM")</f>
        <v>Dec</v>
      </c>
    </row>
    <row r="9137" spans="1:12" x14ac:dyDescent="0.3">
      <c r="A9137" s="2">
        <v>44969</v>
      </c>
      <c r="B9137">
        <v>1013221</v>
      </c>
      <c r="C9137" t="s">
        <v>3947</v>
      </c>
      <c r="D9137" t="s">
        <v>3173</v>
      </c>
      <c r="E9137">
        <v>78.376000000000005</v>
      </c>
      <c r="F9137">
        <v>177.93540000000002</v>
      </c>
      <c r="G9137" t="s">
        <v>1328</v>
      </c>
      <c r="H9137" t="s">
        <v>12</v>
      </c>
      <c r="I9137" t="s">
        <v>13</v>
      </c>
      <c r="J9137">
        <v>99.559400000000011</v>
      </c>
      <c r="K9137">
        <v>127.0279167091967</v>
      </c>
      <c r="L9137" t="str">
        <f>TEXT(Orders[[#This Row],[date]],"MMM")</f>
        <v>Feb</v>
      </c>
    </row>
    <row r="9138" spans="1:12" x14ac:dyDescent="0.3">
      <c r="A9138" s="2">
        <v>45001</v>
      </c>
      <c r="B9138">
        <v>1013433</v>
      </c>
      <c r="C9138" t="s">
        <v>5436</v>
      </c>
      <c r="D9138" t="s">
        <v>3171</v>
      </c>
      <c r="E9138">
        <v>97.484000000000009</v>
      </c>
      <c r="F9138">
        <v>177.93540000000002</v>
      </c>
      <c r="G9138" t="s">
        <v>2630</v>
      </c>
      <c r="H9138" t="s">
        <v>45</v>
      </c>
      <c r="I9138" t="s">
        <v>46</v>
      </c>
      <c r="J9138">
        <v>80.451400000000007</v>
      </c>
      <c r="K9138">
        <v>82.527799433753231</v>
      </c>
      <c r="L9138" t="str">
        <f>TEXT(Orders[[#This Row],[date]],"MMM")</f>
        <v>Mar</v>
      </c>
    </row>
    <row r="9139" spans="1:12" x14ac:dyDescent="0.3">
      <c r="A9139" s="2">
        <v>45014</v>
      </c>
      <c r="B9139">
        <v>1013495</v>
      </c>
      <c r="C9139" t="s">
        <v>3449</v>
      </c>
      <c r="D9139" t="s">
        <v>3171</v>
      </c>
      <c r="E9139">
        <v>109.84800000000001</v>
      </c>
      <c r="F9139">
        <v>177.93540000000002</v>
      </c>
      <c r="G9139" t="s">
        <v>2488</v>
      </c>
      <c r="H9139" t="s">
        <v>12</v>
      </c>
      <c r="I9139" t="s">
        <v>13</v>
      </c>
      <c r="J9139">
        <v>68.087400000000002</v>
      </c>
      <c r="K9139">
        <v>61.983285995193349</v>
      </c>
      <c r="L9139" t="str">
        <f>TEXT(Orders[[#This Row],[date]],"MMM")</f>
        <v>Mar</v>
      </c>
    </row>
    <row r="9140" spans="1:12" x14ac:dyDescent="0.3">
      <c r="A9140" s="2">
        <v>45218</v>
      </c>
      <c r="B9140">
        <v>1007615</v>
      </c>
      <c r="C9140" t="s">
        <v>4304</v>
      </c>
      <c r="D9140" t="s">
        <v>3179</v>
      </c>
      <c r="E9140">
        <v>115.536</v>
      </c>
      <c r="F9140">
        <v>177.93540000000002</v>
      </c>
      <c r="G9140" t="s">
        <v>1175</v>
      </c>
      <c r="H9140" t="s">
        <v>26</v>
      </c>
      <c r="I9140" t="s">
        <v>13</v>
      </c>
      <c r="J9140">
        <v>62.399400000000014</v>
      </c>
      <c r="K9140">
        <v>54.008620689655181</v>
      </c>
      <c r="L9140" t="str">
        <f>TEXT(Orders[[#This Row],[date]],"MMM")</f>
        <v>Oct</v>
      </c>
    </row>
    <row r="9141" spans="1:12" x14ac:dyDescent="0.3">
      <c r="A9141" s="2">
        <v>45113</v>
      </c>
      <c r="B9141">
        <v>1019485</v>
      </c>
      <c r="C9141" t="s">
        <v>5011</v>
      </c>
      <c r="D9141" t="s">
        <v>3179</v>
      </c>
      <c r="E9141">
        <v>116.59200000000001</v>
      </c>
      <c r="F9141">
        <v>177.93540000000002</v>
      </c>
      <c r="G9141" t="s">
        <v>2702</v>
      </c>
      <c r="H9141" t="s">
        <v>54</v>
      </c>
      <c r="I9141" t="s">
        <v>20</v>
      </c>
      <c r="J9141">
        <v>61.343400000000003</v>
      </c>
      <c r="K9141">
        <v>52.61372993001234</v>
      </c>
      <c r="L9141" t="str">
        <f>TEXT(Orders[[#This Row],[date]],"MMM")</f>
        <v>Jul</v>
      </c>
    </row>
    <row r="9142" spans="1:12" x14ac:dyDescent="0.3">
      <c r="A9142" s="2">
        <v>45071</v>
      </c>
      <c r="B9142">
        <v>1014014</v>
      </c>
      <c r="C9142" t="s">
        <v>5706</v>
      </c>
      <c r="D9142" t="s">
        <v>3178</v>
      </c>
      <c r="E9142">
        <v>128.95600000000002</v>
      </c>
      <c r="F9142">
        <v>177.93540000000002</v>
      </c>
      <c r="G9142" t="s">
        <v>933</v>
      </c>
      <c r="H9142" t="s">
        <v>88</v>
      </c>
      <c r="I9142" t="s">
        <v>36</v>
      </c>
      <c r="J9142">
        <v>48.979399999999998</v>
      </c>
      <c r="K9142">
        <v>37.981482055895029</v>
      </c>
      <c r="L9142" t="str">
        <f>TEXT(Orders[[#This Row],[date]],"MMM")</f>
        <v>May</v>
      </c>
    </row>
    <row r="9143" spans="1:12" x14ac:dyDescent="0.3">
      <c r="A9143" s="2">
        <v>45124</v>
      </c>
      <c r="B9143">
        <v>1009131</v>
      </c>
      <c r="C9143" t="s">
        <v>5561</v>
      </c>
      <c r="D9143" t="s">
        <v>3177</v>
      </c>
      <c r="E9143">
        <v>150.648</v>
      </c>
      <c r="F9143">
        <v>177.93540000000002</v>
      </c>
      <c r="G9143" t="s">
        <v>549</v>
      </c>
      <c r="H9143" t="s">
        <v>57</v>
      </c>
      <c r="I9143" t="s">
        <v>20</v>
      </c>
      <c r="J9143">
        <v>27.287400000000019</v>
      </c>
      <c r="K9143">
        <v>18.113350326589149</v>
      </c>
      <c r="L9143" t="str">
        <f>TEXT(Orders[[#This Row],[date]],"MMM")</f>
        <v>Jul</v>
      </c>
    </row>
    <row r="9144" spans="1:12" x14ac:dyDescent="0.3">
      <c r="A9144" s="2">
        <v>45244</v>
      </c>
      <c r="B9144">
        <v>1019273</v>
      </c>
      <c r="C9144" t="s">
        <v>4634</v>
      </c>
      <c r="D9144" t="s">
        <v>3175</v>
      </c>
      <c r="E9144">
        <v>180.66000000000003</v>
      </c>
      <c r="F9144">
        <v>177.93540000000002</v>
      </c>
      <c r="G9144" t="s">
        <v>2947</v>
      </c>
      <c r="H9144" t="s">
        <v>45</v>
      </c>
      <c r="I9144" t="s">
        <v>46</v>
      </c>
      <c r="J9144">
        <v>-2.7246000000000095</v>
      </c>
      <c r="K9144">
        <v>-1.508136831617408</v>
      </c>
      <c r="L9144" t="str">
        <f>TEXT(Orders[[#This Row],[date]],"MMM")</f>
        <v>Nov</v>
      </c>
    </row>
    <row r="9145" spans="1:12" x14ac:dyDescent="0.3">
      <c r="A9145" s="2">
        <v>45058</v>
      </c>
      <c r="B9145">
        <v>1009984</v>
      </c>
      <c r="C9145" t="s">
        <v>4045</v>
      </c>
      <c r="D9145" t="s">
        <v>3171</v>
      </c>
      <c r="E9145">
        <v>186.28000000000003</v>
      </c>
      <c r="F9145">
        <v>177.93540000000002</v>
      </c>
      <c r="G9145" t="s">
        <v>895</v>
      </c>
      <c r="H9145" t="s">
        <v>75</v>
      </c>
      <c r="I9145" t="s">
        <v>46</v>
      </c>
      <c r="J9145">
        <v>-8.344600000000014</v>
      </c>
      <c r="K9145">
        <v>-4.4796006012454441</v>
      </c>
      <c r="L9145" t="str">
        <f>TEXT(Orders[[#This Row],[date]],"MMM")</f>
        <v>May</v>
      </c>
    </row>
    <row r="9146" spans="1:12" x14ac:dyDescent="0.3">
      <c r="A9146" s="2">
        <v>45224</v>
      </c>
      <c r="B9146">
        <v>1015410</v>
      </c>
      <c r="C9146" t="s">
        <v>4339</v>
      </c>
      <c r="D9146" t="s">
        <v>3179</v>
      </c>
      <c r="E9146">
        <v>199.76800000000003</v>
      </c>
      <c r="F9146">
        <v>177.93540000000002</v>
      </c>
      <c r="G9146" t="s">
        <v>1299</v>
      </c>
      <c r="H9146" t="s">
        <v>45</v>
      </c>
      <c r="I9146" t="s">
        <v>46</v>
      </c>
      <c r="J9146">
        <v>-21.832600000000014</v>
      </c>
      <c r="K9146">
        <v>-10.928977614032283</v>
      </c>
      <c r="L9146" t="str">
        <f>TEXT(Orders[[#This Row],[date]],"MMM")</f>
        <v>Oct</v>
      </c>
    </row>
    <row r="9147" spans="1:12" x14ac:dyDescent="0.3">
      <c r="A9147" s="2">
        <v>44930</v>
      </c>
      <c r="B9147">
        <v>1017403</v>
      </c>
      <c r="C9147" t="s">
        <v>3251</v>
      </c>
      <c r="D9147" t="s">
        <v>3179</v>
      </c>
      <c r="E9147">
        <v>220.00000000000003</v>
      </c>
      <c r="F9147">
        <v>177.93540000000002</v>
      </c>
      <c r="G9147" t="s">
        <v>1109</v>
      </c>
      <c r="H9147" t="s">
        <v>50</v>
      </c>
      <c r="I9147" t="s">
        <v>36</v>
      </c>
      <c r="J9147">
        <v>-42.064600000000013</v>
      </c>
      <c r="K9147">
        <v>-19.120272727272731</v>
      </c>
      <c r="L9147" t="str">
        <f>TEXT(Orders[[#This Row],[date]],"MMM")</f>
        <v>Jan</v>
      </c>
    </row>
    <row r="9148" spans="1:12" x14ac:dyDescent="0.3">
      <c r="A9148" s="2">
        <v>45007</v>
      </c>
      <c r="B9148">
        <v>1003600</v>
      </c>
      <c r="C9148" t="s">
        <v>3407</v>
      </c>
      <c r="D9148" t="s">
        <v>3179</v>
      </c>
      <c r="E9148">
        <v>133.34720000000002</v>
      </c>
      <c r="F9148">
        <v>178.00640000000001</v>
      </c>
      <c r="G9148" t="s">
        <v>1650</v>
      </c>
      <c r="H9148" t="s">
        <v>19</v>
      </c>
      <c r="I9148" t="s">
        <v>20</v>
      </c>
      <c r="J9148">
        <v>44.659199999999998</v>
      </c>
      <c r="K9148">
        <v>33.490916944637753</v>
      </c>
      <c r="L9148" t="str">
        <f>TEXT(Orders[[#This Row],[date]],"MMM")</f>
        <v>Mar</v>
      </c>
    </row>
    <row r="9149" spans="1:12" x14ac:dyDescent="0.3">
      <c r="A9149" s="2">
        <v>45267</v>
      </c>
      <c r="B9149">
        <v>1003673</v>
      </c>
      <c r="C9149" t="s">
        <v>3314</v>
      </c>
      <c r="D9149" t="s">
        <v>3171</v>
      </c>
      <c r="E9149">
        <v>196.58880000000005</v>
      </c>
      <c r="F9149">
        <v>178.07920000000001</v>
      </c>
      <c r="G9149" t="s">
        <v>151</v>
      </c>
      <c r="H9149" t="s">
        <v>57</v>
      </c>
      <c r="I9149" t="s">
        <v>20</v>
      </c>
      <c r="J9149">
        <v>-18.509600000000034</v>
      </c>
      <c r="K9149">
        <v>-9.4153888726112722</v>
      </c>
      <c r="L9149" t="str">
        <f>TEXT(Orders[[#This Row],[date]],"MMM")</f>
        <v>Dec</v>
      </c>
    </row>
    <row r="9150" spans="1:12" x14ac:dyDescent="0.3">
      <c r="A9150" s="2">
        <v>44971</v>
      </c>
      <c r="B9150">
        <v>1002996</v>
      </c>
      <c r="C9150" t="s">
        <v>5924</v>
      </c>
      <c r="D9150" t="s">
        <v>3177</v>
      </c>
      <c r="E9150">
        <v>164.06400000000002</v>
      </c>
      <c r="F9150">
        <v>178.12080000000003</v>
      </c>
      <c r="G9150" t="s">
        <v>3028</v>
      </c>
      <c r="H9150" t="s">
        <v>45</v>
      </c>
      <c r="I9150" t="s">
        <v>46</v>
      </c>
      <c r="J9150">
        <v>14.05680000000001</v>
      </c>
      <c r="K9150">
        <v>8.5678759508484532</v>
      </c>
      <c r="L9150" t="str">
        <f>TEXT(Orders[[#This Row],[date]],"MMM")</f>
        <v>Feb</v>
      </c>
    </row>
    <row r="9151" spans="1:12" x14ac:dyDescent="0.3">
      <c r="A9151" s="2">
        <v>45033</v>
      </c>
      <c r="B9151">
        <v>1001651</v>
      </c>
      <c r="C9151" t="s">
        <v>3278</v>
      </c>
      <c r="D9151" t="s">
        <v>3178</v>
      </c>
      <c r="E9151">
        <v>229.89760000000007</v>
      </c>
      <c r="F9151">
        <v>178.17696000000001</v>
      </c>
      <c r="G9151" t="s">
        <v>1966</v>
      </c>
      <c r="H9151" t="s">
        <v>19</v>
      </c>
      <c r="I9151" t="s">
        <v>20</v>
      </c>
      <c r="J9151">
        <v>-51.72064000000006</v>
      </c>
      <c r="K9151">
        <v>-22.497250949988189</v>
      </c>
      <c r="L9151" t="str">
        <f>TEXT(Orders[[#This Row],[date]],"MMM")</f>
        <v>Apr</v>
      </c>
    </row>
    <row r="9152" spans="1:12" x14ac:dyDescent="0.3">
      <c r="A9152" s="2">
        <v>44973</v>
      </c>
      <c r="B9152">
        <v>1002022</v>
      </c>
      <c r="C9152" t="s">
        <v>5657</v>
      </c>
      <c r="D9152" t="s">
        <v>3173</v>
      </c>
      <c r="E9152">
        <v>275.02400000000006</v>
      </c>
      <c r="F9152">
        <v>178.24352000000002</v>
      </c>
      <c r="G9152" t="s">
        <v>2338</v>
      </c>
      <c r="H9152" t="s">
        <v>26</v>
      </c>
      <c r="I9152" t="s">
        <v>13</v>
      </c>
      <c r="J9152">
        <v>-96.78048000000004</v>
      </c>
      <c r="K9152">
        <v>-35.189830705683875</v>
      </c>
      <c r="L9152" t="str">
        <f>TEXT(Orders[[#This Row],[date]],"MMM")</f>
        <v>Feb</v>
      </c>
    </row>
    <row r="9153" spans="1:12" x14ac:dyDescent="0.3">
      <c r="A9153" s="2">
        <v>45214</v>
      </c>
      <c r="B9153">
        <v>1004570</v>
      </c>
      <c r="C9153" t="s">
        <v>4969</v>
      </c>
      <c r="D9153" t="s">
        <v>3178</v>
      </c>
      <c r="E9153">
        <v>27.788800000000005</v>
      </c>
      <c r="F9153">
        <v>178.25080000000003</v>
      </c>
      <c r="G9153" t="s">
        <v>3090</v>
      </c>
      <c r="H9153" t="s">
        <v>26</v>
      </c>
      <c r="I9153" t="s">
        <v>13</v>
      </c>
      <c r="J9153">
        <v>150.46200000000002</v>
      </c>
      <c r="K9153">
        <v>541.44835329341311</v>
      </c>
      <c r="L9153" t="str">
        <f>TEXT(Orders[[#This Row],[date]],"MMM")</f>
        <v>Oct</v>
      </c>
    </row>
    <row r="9154" spans="1:12" x14ac:dyDescent="0.3">
      <c r="A9154" s="2">
        <v>45005</v>
      </c>
      <c r="B9154">
        <v>1004517</v>
      </c>
      <c r="C9154" t="s">
        <v>4576</v>
      </c>
      <c r="D9154" t="s">
        <v>3179</v>
      </c>
      <c r="E9154">
        <v>127.06880000000001</v>
      </c>
      <c r="F9154">
        <v>178.30799999999999</v>
      </c>
      <c r="G9154" t="s">
        <v>1713</v>
      </c>
      <c r="H9154" t="s">
        <v>69</v>
      </c>
      <c r="I9154" t="s">
        <v>46</v>
      </c>
      <c r="J9154">
        <v>51.239199999999983</v>
      </c>
      <c r="K9154">
        <v>40.323981968823169</v>
      </c>
      <c r="L9154" t="str">
        <f>TEXT(Orders[[#This Row],[date]],"MMM")</f>
        <v>Mar</v>
      </c>
    </row>
    <row r="9155" spans="1:12" x14ac:dyDescent="0.3">
      <c r="A9155" s="2">
        <v>45207</v>
      </c>
      <c r="B9155">
        <v>1005435</v>
      </c>
      <c r="C9155" t="s">
        <v>5031</v>
      </c>
      <c r="D9155" t="s">
        <v>3174</v>
      </c>
      <c r="E9155">
        <v>2.8240000000000123</v>
      </c>
      <c r="F9155">
        <v>178.3836</v>
      </c>
      <c r="G9155" t="s">
        <v>2963</v>
      </c>
      <c r="H9155" t="s">
        <v>75</v>
      </c>
      <c r="I9155" t="s">
        <v>46</v>
      </c>
      <c r="J9155">
        <v>175.55959999999999</v>
      </c>
      <c r="K9155">
        <v>6216.6997167138534</v>
      </c>
      <c r="L9155" t="str">
        <f>TEXT(Orders[[#This Row],[date]],"MMM")</f>
        <v>Oct</v>
      </c>
    </row>
    <row r="9156" spans="1:12" x14ac:dyDescent="0.3">
      <c r="A9156" s="2">
        <v>45274</v>
      </c>
      <c r="B9156">
        <v>1019926</v>
      </c>
      <c r="C9156" t="s">
        <v>5518</v>
      </c>
      <c r="D9156" t="s">
        <v>3178</v>
      </c>
      <c r="E9156">
        <v>6.5080000000000098</v>
      </c>
      <c r="F9156">
        <v>178.3836</v>
      </c>
      <c r="G9156" t="s">
        <v>537</v>
      </c>
      <c r="H9156" t="s">
        <v>69</v>
      </c>
      <c r="I9156" t="s">
        <v>46</v>
      </c>
      <c r="J9156">
        <v>171.87559999999999</v>
      </c>
      <c r="K9156">
        <v>2640.9895513214465</v>
      </c>
      <c r="L9156" t="str">
        <f>TEXT(Orders[[#This Row],[date]],"MMM")</f>
        <v>Dec</v>
      </c>
    </row>
    <row r="9157" spans="1:12" x14ac:dyDescent="0.3">
      <c r="A9157" s="2">
        <v>45059</v>
      </c>
      <c r="B9157">
        <v>1009215</v>
      </c>
      <c r="C9157" t="s">
        <v>3638</v>
      </c>
      <c r="D9157" t="s">
        <v>3177</v>
      </c>
      <c r="E9157">
        <v>17.895999999999987</v>
      </c>
      <c r="F9157">
        <v>178.3836</v>
      </c>
      <c r="G9157" t="s">
        <v>500</v>
      </c>
      <c r="H9157" t="s">
        <v>26</v>
      </c>
      <c r="I9157" t="s">
        <v>13</v>
      </c>
      <c r="J9157">
        <v>160.48760000000001</v>
      </c>
      <c r="K9157">
        <v>896.77916852928115</v>
      </c>
      <c r="L9157" t="str">
        <f>TEXT(Orders[[#This Row],[date]],"MMM")</f>
        <v>May</v>
      </c>
    </row>
    <row r="9158" spans="1:12" x14ac:dyDescent="0.3">
      <c r="A9158" s="2">
        <v>45192</v>
      </c>
      <c r="B9158">
        <v>1017757</v>
      </c>
      <c r="C9158" t="s">
        <v>4928</v>
      </c>
      <c r="D9158" t="s">
        <v>3179</v>
      </c>
      <c r="E9158">
        <v>18.22</v>
      </c>
      <c r="F9158">
        <v>178.3836</v>
      </c>
      <c r="G9158" t="s">
        <v>2789</v>
      </c>
      <c r="H9158" t="s">
        <v>50</v>
      </c>
      <c r="I9158" t="s">
        <v>36</v>
      </c>
      <c r="J9158">
        <v>160.1636</v>
      </c>
      <c r="K9158">
        <v>879.05378704720101</v>
      </c>
      <c r="L9158" t="str">
        <f>TEXT(Orders[[#This Row],[date]],"MMM")</f>
        <v>Sep</v>
      </c>
    </row>
    <row r="9159" spans="1:12" x14ac:dyDescent="0.3">
      <c r="A9159" s="2">
        <v>44942</v>
      </c>
      <c r="B9159">
        <v>1008593</v>
      </c>
      <c r="C9159" t="s">
        <v>4687</v>
      </c>
      <c r="D9159" t="s">
        <v>3179</v>
      </c>
      <c r="E9159">
        <v>20.568000000000012</v>
      </c>
      <c r="F9159">
        <v>178.3836</v>
      </c>
      <c r="G9159" t="s">
        <v>1777</v>
      </c>
      <c r="H9159" t="s">
        <v>35</v>
      </c>
      <c r="I9159" t="s">
        <v>36</v>
      </c>
      <c r="J9159">
        <v>157.81559999999999</v>
      </c>
      <c r="K9159">
        <v>767.28704784130639</v>
      </c>
      <c r="L9159" t="str">
        <f>TEXT(Orders[[#This Row],[date]],"MMM")</f>
        <v>Jan</v>
      </c>
    </row>
    <row r="9160" spans="1:12" x14ac:dyDescent="0.3">
      <c r="A9160" s="2">
        <v>44980</v>
      </c>
      <c r="B9160">
        <v>1009453</v>
      </c>
      <c r="C9160" t="s">
        <v>4572</v>
      </c>
      <c r="D9160" t="s">
        <v>3175</v>
      </c>
      <c r="E9160">
        <v>22.716000000000008</v>
      </c>
      <c r="F9160">
        <v>178.3836</v>
      </c>
      <c r="G9160" t="s">
        <v>2856</v>
      </c>
      <c r="H9160" t="s">
        <v>50</v>
      </c>
      <c r="I9160" t="s">
        <v>36</v>
      </c>
      <c r="J9160">
        <v>155.66759999999999</v>
      </c>
      <c r="K9160">
        <v>685.27733755942916</v>
      </c>
      <c r="L9160" t="str">
        <f>TEXT(Orders[[#This Row],[date]],"MMM")</f>
        <v>Feb</v>
      </c>
    </row>
    <row r="9161" spans="1:12" x14ac:dyDescent="0.3">
      <c r="A9161" s="2">
        <v>44996</v>
      </c>
      <c r="B9161">
        <v>1017447</v>
      </c>
      <c r="C9161" t="s">
        <v>3283</v>
      </c>
      <c r="D9161" t="s">
        <v>3174</v>
      </c>
      <c r="E9161">
        <v>23.840000000000003</v>
      </c>
      <c r="F9161">
        <v>178.3836</v>
      </c>
      <c r="G9161" t="s">
        <v>2853</v>
      </c>
      <c r="H9161" t="s">
        <v>26</v>
      </c>
      <c r="I9161" t="s">
        <v>13</v>
      </c>
      <c r="J9161">
        <v>154.5436</v>
      </c>
      <c r="K9161">
        <v>648.25335570469781</v>
      </c>
      <c r="L9161" t="str">
        <f>TEXT(Orders[[#This Row],[date]],"MMM")</f>
        <v>Mar</v>
      </c>
    </row>
    <row r="9162" spans="1:12" x14ac:dyDescent="0.3">
      <c r="A9162" s="2">
        <v>45079</v>
      </c>
      <c r="B9162">
        <v>1008232</v>
      </c>
      <c r="C9162" t="s">
        <v>3919</v>
      </c>
      <c r="D9162" t="s">
        <v>3175</v>
      </c>
      <c r="E9162">
        <v>36.664000000000001</v>
      </c>
      <c r="F9162">
        <v>178.3836</v>
      </c>
      <c r="G9162" t="s">
        <v>774</v>
      </c>
      <c r="H9162" t="s">
        <v>75</v>
      </c>
      <c r="I9162" t="s">
        <v>46</v>
      </c>
      <c r="J9162">
        <v>141.71960000000001</v>
      </c>
      <c r="K9162">
        <v>386.53611171721582</v>
      </c>
      <c r="L9162" t="str">
        <f>TEXT(Orders[[#This Row],[date]],"MMM")</f>
        <v>Jun</v>
      </c>
    </row>
    <row r="9163" spans="1:12" x14ac:dyDescent="0.3">
      <c r="A9163" s="2">
        <v>45126</v>
      </c>
      <c r="B9163">
        <v>1017477</v>
      </c>
      <c r="C9163" t="s">
        <v>3697</v>
      </c>
      <c r="D9163" t="s">
        <v>3176</v>
      </c>
      <c r="E9163">
        <v>40.699999999999989</v>
      </c>
      <c r="F9163">
        <v>178.3836</v>
      </c>
      <c r="G9163" t="s">
        <v>584</v>
      </c>
      <c r="H9163" t="s">
        <v>35</v>
      </c>
      <c r="I9163" t="s">
        <v>36</v>
      </c>
      <c r="J9163">
        <v>137.68360000000001</v>
      </c>
      <c r="K9163">
        <v>338.28894348894363</v>
      </c>
      <c r="L9163" t="str">
        <f>TEXT(Orders[[#This Row],[date]],"MMM")</f>
        <v>Jul</v>
      </c>
    </row>
    <row r="9164" spans="1:12" x14ac:dyDescent="0.3">
      <c r="A9164" s="2">
        <v>45118</v>
      </c>
      <c r="B9164">
        <v>1008607</v>
      </c>
      <c r="C9164" t="s">
        <v>4716</v>
      </c>
      <c r="D9164" t="s">
        <v>3171</v>
      </c>
      <c r="E9164">
        <v>76.716000000000008</v>
      </c>
      <c r="F9164">
        <v>178.3836</v>
      </c>
      <c r="G9164" t="s">
        <v>2803</v>
      </c>
      <c r="H9164" t="s">
        <v>50</v>
      </c>
      <c r="I9164" t="s">
        <v>36</v>
      </c>
      <c r="J9164">
        <v>101.66759999999999</v>
      </c>
      <c r="K9164">
        <v>132.52463632097604</v>
      </c>
      <c r="L9164" t="str">
        <f>TEXT(Orders[[#This Row],[date]],"MMM")</f>
        <v>Jul</v>
      </c>
    </row>
    <row r="9165" spans="1:12" x14ac:dyDescent="0.3">
      <c r="A9165" s="2">
        <v>45263</v>
      </c>
      <c r="B9165">
        <v>1018513</v>
      </c>
      <c r="C9165" t="s">
        <v>3572</v>
      </c>
      <c r="D9165" t="s">
        <v>3172</v>
      </c>
      <c r="E9165">
        <v>138.488</v>
      </c>
      <c r="F9165">
        <v>178.3836</v>
      </c>
      <c r="G9165" t="s">
        <v>431</v>
      </c>
      <c r="H9165" t="s">
        <v>69</v>
      </c>
      <c r="I9165" t="s">
        <v>46</v>
      </c>
      <c r="J9165">
        <v>39.895600000000002</v>
      </c>
      <c r="K9165">
        <v>28.807983363179485</v>
      </c>
      <c r="L9165" t="str">
        <f>TEXT(Orders[[#This Row],[date]],"MMM")</f>
        <v>Dec</v>
      </c>
    </row>
    <row r="9166" spans="1:12" x14ac:dyDescent="0.3">
      <c r="A9166" s="2">
        <v>44939</v>
      </c>
      <c r="B9166">
        <v>1016900</v>
      </c>
      <c r="C9166" t="s">
        <v>5962</v>
      </c>
      <c r="D9166" t="s">
        <v>3178</v>
      </c>
      <c r="E9166">
        <v>140.73599999999999</v>
      </c>
      <c r="F9166">
        <v>178.3836</v>
      </c>
      <c r="G9166" t="s">
        <v>1892</v>
      </c>
      <c r="H9166" t="s">
        <v>19</v>
      </c>
      <c r="I9166" t="s">
        <v>20</v>
      </c>
      <c r="J9166">
        <v>37.647600000000011</v>
      </c>
      <c r="K9166">
        <v>26.750511596180093</v>
      </c>
      <c r="L9166" t="str">
        <f>TEXT(Orders[[#This Row],[date]],"MMM")</f>
        <v>Jan</v>
      </c>
    </row>
    <row r="9167" spans="1:12" x14ac:dyDescent="0.3">
      <c r="A9167" s="2">
        <v>45236</v>
      </c>
      <c r="B9167">
        <v>1009319</v>
      </c>
      <c r="C9167" t="s">
        <v>4916</v>
      </c>
      <c r="D9167" t="s">
        <v>3175</v>
      </c>
      <c r="E9167">
        <v>146.35599999999999</v>
      </c>
      <c r="F9167">
        <v>178.3836</v>
      </c>
      <c r="G9167" t="s">
        <v>3122</v>
      </c>
      <c r="H9167" t="s">
        <v>69</v>
      </c>
      <c r="I9167" t="s">
        <v>46</v>
      </c>
      <c r="J9167">
        <v>32.027600000000007</v>
      </c>
      <c r="K9167">
        <v>21.883352920276593</v>
      </c>
      <c r="L9167" t="str">
        <f>TEXT(Orders[[#This Row],[date]],"MMM")</f>
        <v>Nov</v>
      </c>
    </row>
    <row r="9168" spans="1:12" x14ac:dyDescent="0.3">
      <c r="A9168" s="2">
        <v>45096</v>
      </c>
      <c r="B9168">
        <v>1011208</v>
      </c>
      <c r="C9168" t="s">
        <v>5453</v>
      </c>
      <c r="D9168" t="s">
        <v>3171</v>
      </c>
      <c r="E9168">
        <v>154.22400000000002</v>
      </c>
      <c r="F9168">
        <v>178.3836</v>
      </c>
      <c r="G9168" t="s">
        <v>835</v>
      </c>
      <c r="H9168" t="s">
        <v>88</v>
      </c>
      <c r="I9168" t="s">
        <v>36</v>
      </c>
      <c r="J9168">
        <v>24.159599999999983</v>
      </c>
      <c r="K9168">
        <v>15.665266106442562</v>
      </c>
      <c r="L9168" t="str">
        <f>TEXT(Orders[[#This Row],[date]],"MMM")</f>
        <v>Jun</v>
      </c>
    </row>
    <row r="9169" spans="1:12" x14ac:dyDescent="0.3">
      <c r="A9169" s="2">
        <v>45194</v>
      </c>
      <c r="B9169">
        <v>1010066</v>
      </c>
      <c r="C9169" t="s">
        <v>3816</v>
      </c>
      <c r="D9169" t="s">
        <v>3174</v>
      </c>
      <c r="E9169">
        <v>168.83600000000001</v>
      </c>
      <c r="F9169">
        <v>178.3836</v>
      </c>
      <c r="G9169" t="s">
        <v>795</v>
      </c>
      <c r="H9169" t="s">
        <v>69</v>
      </c>
      <c r="I9169" t="s">
        <v>46</v>
      </c>
      <c r="J9169">
        <v>9.5475999999999885</v>
      </c>
      <c r="K9169">
        <v>5.6549551043616217</v>
      </c>
      <c r="L9169" t="str">
        <f>TEXT(Orders[[#This Row],[date]],"MMM")</f>
        <v>Sep</v>
      </c>
    </row>
    <row r="9170" spans="1:12" x14ac:dyDescent="0.3">
      <c r="A9170" s="2">
        <v>45161</v>
      </c>
      <c r="B9170">
        <v>1013709</v>
      </c>
      <c r="C9170" t="s">
        <v>4245</v>
      </c>
      <c r="D9170" t="s">
        <v>3174</v>
      </c>
      <c r="E9170">
        <v>181.20000000000002</v>
      </c>
      <c r="F9170">
        <v>178.3836</v>
      </c>
      <c r="G9170" t="s">
        <v>1540</v>
      </c>
      <c r="H9170" t="s">
        <v>75</v>
      </c>
      <c r="I9170" t="s">
        <v>46</v>
      </c>
      <c r="J9170">
        <v>-2.8164000000000158</v>
      </c>
      <c r="K9170">
        <v>-1.5543046357615979</v>
      </c>
      <c r="L9170" t="str">
        <f>TEXT(Orders[[#This Row],[date]],"MMM")</f>
        <v>Aug</v>
      </c>
    </row>
    <row r="9171" spans="1:12" x14ac:dyDescent="0.3">
      <c r="A9171" s="2">
        <v>44987</v>
      </c>
      <c r="B9171">
        <v>1010770</v>
      </c>
      <c r="C9171" t="s">
        <v>5965</v>
      </c>
      <c r="D9171" t="s">
        <v>3171</v>
      </c>
      <c r="E9171">
        <v>209.3</v>
      </c>
      <c r="F9171">
        <v>178.3836</v>
      </c>
      <c r="G9171" t="s">
        <v>2009</v>
      </c>
      <c r="H9171" t="s">
        <v>45</v>
      </c>
      <c r="I9171" t="s">
        <v>46</v>
      </c>
      <c r="J9171">
        <v>-30.91640000000001</v>
      </c>
      <c r="K9171">
        <v>-14.77133301481128</v>
      </c>
      <c r="L9171" t="str">
        <f>TEXT(Orders[[#This Row],[date]],"MMM")</f>
        <v>Mar</v>
      </c>
    </row>
    <row r="9172" spans="1:12" x14ac:dyDescent="0.3">
      <c r="A9172" s="2">
        <v>45163</v>
      </c>
      <c r="B9172">
        <v>1017075</v>
      </c>
      <c r="C9172" t="s">
        <v>5900</v>
      </c>
      <c r="D9172" t="s">
        <v>3171</v>
      </c>
      <c r="E9172">
        <v>220.54000000000002</v>
      </c>
      <c r="F9172">
        <v>178.3836</v>
      </c>
      <c r="G9172" t="s">
        <v>1539</v>
      </c>
      <c r="H9172" t="s">
        <v>26</v>
      </c>
      <c r="I9172" t="s">
        <v>13</v>
      </c>
      <c r="J9172">
        <v>-42.156400000000019</v>
      </c>
      <c r="K9172">
        <v>-19.115081164414626</v>
      </c>
      <c r="L9172" t="str">
        <f>TEXT(Orders[[#This Row],[date]],"MMM")</f>
        <v>Aug</v>
      </c>
    </row>
    <row r="9173" spans="1:12" x14ac:dyDescent="0.3">
      <c r="A9173" s="2">
        <v>44936</v>
      </c>
      <c r="B9173">
        <v>1005208</v>
      </c>
      <c r="C9173" t="s">
        <v>4172</v>
      </c>
      <c r="D9173" t="s">
        <v>3176</v>
      </c>
      <c r="E9173">
        <v>161.60320000000002</v>
      </c>
      <c r="F9173">
        <v>178.42239999999998</v>
      </c>
      <c r="G9173" t="s">
        <v>1029</v>
      </c>
      <c r="H9173" t="s">
        <v>50</v>
      </c>
      <c r="I9173" t="s">
        <v>36</v>
      </c>
      <c r="J9173">
        <v>16.819199999999967</v>
      </c>
      <c r="K9173">
        <v>10.407714698718816</v>
      </c>
      <c r="L9173" t="str">
        <f>TEXT(Orders[[#This Row],[date]],"MMM")</f>
        <v>Jan</v>
      </c>
    </row>
    <row r="9174" spans="1:12" x14ac:dyDescent="0.3">
      <c r="A9174" s="2">
        <v>44940</v>
      </c>
      <c r="B9174">
        <v>1006713</v>
      </c>
      <c r="C9174" t="s">
        <v>4055</v>
      </c>
      <c r="D9174" t="s">
        <v>3180</v>
      </c>
      <c r="E9174">
        <v>23.096</v>
      </c>
      <c r="F9174">
        <v>178.56288000000001</v>
      </c>
      <c r="G9174" t="s">
        <v>1951</v>
      </c>
      <c r="H9174" t="s">
        <v>57</v>
      </c>
      <c r="I9174" t="s">
        <v>20</v>
      </c>
      <c r="J9174">
        <v>155.46688</v>
      </c>
      <c r="K9174">
        <v>673.13335642535503</v>
      </c>
      <c r="L9174" t="str">
        <f>TEXT(Orders[[#This Row],[date]],"MMM")</f>
        <v>Jan</v>
      </c>
    </row>
    <row r="9175" spans="1:12" x14ac:dyDescent="0.3">
      <c r="A9175" s="2">
        <v>44937</v>
      </c>
      <c r="B9175">
        <v>1019516</v>
      </c>
      <c r="C9175" t="s">
        <v>5662</v>
      </c>
      <c r="D9175" t="s">
        <v>3180</v>
      </c>
      <c r="E9175">
        <v>75.760000000000019</v>
      </c>
      <c r="F9175">
        <v>178.56288000000001</v>
      </c>
      <c r="G9175" t="s">
        <v>1250</v>
      </c>
      <c r="H9175" t="s">
        <v>26</v>
      </c>
      <c r="I9175" t="s">
        <v>13</v>
      </c>
      <c r="J9175">
        <v>102.80287999999999</v>
      </c>
      <c r="K9175">
        <v>135.69545934530089</v>
      </c>
      <c r="L9175" t="str">
        <f>TEXT(Orders[[#This Row],[date]],"MMM")</f>
        <v>Jan</v>
      </c>
    </row>
    <row r="9176" spans="1:12" x14ac:dyDescent="0.3">
      <c r="A9176" s="2">
        <v>45079</v>
      </c>
      <c r="B9176">
        <v>1007512</v>
      </c>
      <c r="C9176" t="s">
        <v>4554</v>
      </c>
      <c r="D9176" t="s">
        <v>3180</v>
      </c>
      <c r="E9176">
        <v>150.68800000000002</v>
      </c>
      <c r="F9176">
        <v>178.56288000000001</v>
      </c>
      <c r="G9176" t="s">
        <v>1509</v>
      </c>
      <c r="H9176" t="s">
        <v>45</v>
      </c>
      <c r="I9176" t="s">
        <v>46</v>
      </c>
      <c r="J9176">
        <v>27.87487999999999</v>
      </c>
      <c r="K9176">
        <v>18.49840730516032</v>
      </c>
      <c r="L9176" t="str">
        <f>TEXT(Orders[[#This Row],[date]],"MMM")</f>
        <v>Jun</v>
      </c>
    </row>
    <row r="9177" spans="1:12" x14ac:dyDescent="0.3">
      <c r="A9177" s="2">
        <v>45177</v>
      </c>
      <c r="B9177">
        <v>1003486</v>
      </c>
      <c r="C9177" t="s">
        <v>4153</v>
      </c>
      <c r="D9177" t="s">
        <v>3178</v>
      </c>
      <c r="E9177">
        <v>189.87840000000006</v>
      </c>
      <c r="F9177">
        <v>178.65120000000002</v>
      </c>
      <c r="G9177" t="s">
        <v>2982</v>
      </c>
      <c r="H9177" t="s">
        <v>30</v>
      </c>
      <c r="I9177" t="s">
        <v>13</v>
      </c>
      <c r="J9177">
        <v>-11.227200000000039</v>
      </c>
      <c r="K9177">
        <v>-5.9128368471611497</v>
      </c>
      <c r="L9177" t="str">
        <f>TEXT(Orders[[#This Row],[date]],"MMM")</f>
        <v>Sep</v>
      </c>
    </row>
    <row r="9178" spans="1:12" x14ac:dyDescent="0.3">
      <c r="A9178" s="2">
        <v>45019</v>
      </c>
      <c r="B9178">
        <v>1004524</v>
      </c>
      <c r="C9178" t="s">
        <v>5966</v>
      </c>
      <c r="D9178" t="s">
        <v>3176</v>
      </c>
      <c r="E9178">
        <v>22.428800000000006</v>
      </c>
      <c r="F9178">
        <v>178.66680000000002</v>
      </c>
      <c r="G9178" t="s">
        <v>1254</v>
      </c>
      <c r="H9178" t="s">
        <v>35</v>
      </c>
      <c r="I9178" t="s">
        <v>36</v>
      </c>
      <c r="J9178">
        <v>156.23800000000003</v>
      </c>
      <c r="K9178">
        <v>696.59544870880291</v>
      </c>
      <c r="L9178" t="str">
        <f>TEXT(Orders[[#This Row],[date]],"MMM")</f>
        <v>Apr</v>
      </c>
    </row>
    <row r="9179" spans="1:12" x14ac:dyDescent="0.3">
      <c r="A9179" s="2">
        <v>45000</v>
      </c>
      <c r="B9179">
        <v>1004737</v>
      </c>
      <c r="C9179" t="s">
        <v>3374</v>
      </c>
      <c r="D9179" t="s">
        <v>3178</v>
      </c>
      <c r="E9179">
        <v>195.50400000000002</v>
      </c>
      <c r="F9179">
        <v>178.69280000000003</v>
      </c>
      <c r="G9179" t="s">
        <v>216</v>
      </c>
      <c r="H9179" t="s">
        <v>26</v>
      </c>
      <c r="I9179" t="s">
        <v>13</v>
      </c>
      <c r="J9179">
        <v>-16.811199999999985</v>
      </c>
      <c r="K9179">
        <v>-8.5989033472460843</v>
      </c>
      <c r="L9179" t="str">
        <f>TEXT(Orders[[#This Row],[date]],"MMM")</f>
        <v>Mar</v>
      </c>
    </row>
    <row r="9180" spans="1:12" x14ac:dyDescent="0.3">
      <c r="A9180" s="2">
        <v>45113</v>
      </c>
      <c r="B9180">
        <v>1002090</v>
      </c>
      <c r="C9180" t="s">
        <v>4948</v>
      </c>
      <c r="D9180" t="s">
        <v>3180</v>
      </c>
      <c r="E9180">
        <v>170.19840000000002</v>
      </c>
      <c r="F9180">
        <v>178.78432000000004</v>
      </c>
      <c r="G9180" t="s">
        <v>2406</v>
      </c>
      <c r="H9180" t="s">
        <v>69</v>
      </c>
      <c r="I9180" t="s">
        <v>46</v>
      </c>
      <c r="J9180">
        <v>8.5859200000000158</v>
      </c>
      <c r="K9180">
        <v>5.0446537687780939</v>
      </c>
      <c r="L9180" t="str">
        <f>TEXT(Orders[[#This Row],[date]],"MMM")</f>
        <v>Jul</v>
      </c>
    </row>
    <row r="9181" spans="1:12" x14ac:dyDescent="0.3">
      <c r="A9181" s="2">
        <v>45285</v>
      </c>
      <c r="B9181">
        <v>1009419</v>
      </c>
      <c r="C9181" t="s">
        <v>3574</v>
      </c>
      <c r="D9181" t="s">
        <v>3174</v>
      </c>
      <c r="E9181">
        <v>4.1479999999999961</v>
      </c>
      <c r="F9181">
        <v>178.83179999999999</v>
      </c>
      <c r="G9181" t="s">
        <v>433</v>
      </c>
      <c r="H9181" t="s">
        <v>35</v>
      </c>
      <c r="I9181" t="s">
        <v>36</v>
      </c>
      <c r="J9181">
        <v>174.68379999999999</v>
      </c>
      <c r="K9181">
        <v>4211.2777242044394</v>
      </c>
      <c r="L9181" t="str">
        <f>TEXT(Orders[[#This Row],[date]],"MMM")</f>
        <v>Dec</v>
      </c>
    </row>
    <row r="9182" spans="1:12" x14ac:dyDescent="0.3">
      <c r="A9182" s="2">
        <v>45286</v>
      </c>
      <c r="B9182">
        <v>1017472</v>
      </c>
      <c r="C9182" t="s">
        <v>5217</v>
      </c>
      <c r="D9182" t="s">
        <v>3177</v>
      </c>
      <c r="E9182">
        <v>13.139999999999986</v>
      </c>
      <c r="F9182">
        <v>178.83179999999999</v>
      </c>
      <c r="G9182" t="s">
        <v>1885</v>
      </c>
      <c r="H9182" t="s">
        <v>35</v>
      </c>
      <c r="I9182" t="s">
        <v>36</v>
      </c>
      <c r="J9182">
        <v>165.6918</v>
      </c>
      <c r="K9182">
        <v>1260.9726027397273</v>
      </c>
      <c r="L9182" t="str">
        <f>TEXT(Orders[[#This Row],[date]],"MMM")</f>
        <v>Dec</v>
      </c>
    </row>
    <row r="9183" spans="1:12" x14ac:dyDescent="0.3">
      <c r="A9183" s="2">
        <v>45282</v>
      </c>
      <c r="B9183">
        <v>1006974</v>
      </c>
      <c r="C9183" t="s">
        <v>4569</v>
      </c>
      <c r="D9183" t="s">
        <v>3176</v>
      </c>
      <c r="E9183">
        <v>29.603999999999999</v>
      </c>
      <c r="F9183">
        <v>178.83179999999999</v>
      </c>
      <c r="G9183" t="s">
        <v>2732</v>
      </c>
      <c r="H9183" t="s">
        <v>75</v>
      </c>
      <c r="I9183" t="s">
        <v>46</v>
      </c>
      <c r="J9183">
        <v>149.2278</v>
      </c>
      <c r="K9183">
        <v>504.07985407377384</v>
      </c>
      <c r="L9183" t="str">
        <f>TEXT(Orders[[#This Row],[date]],"MMM")</f>
        <v>Dec</v>
      </c>
    </row>
    <row r="9184" spans="1:12" x14ac:dyDescent="0.3">
      <c r="A9184" s="2">
        <v>44960</v>
      </c>
      <c r="B9184">
        <v>1011639</v>
      </c>
      <c r="C9184" t="s">
        <v>5362</v>
      </c>
      <c r="D9184" t="s">
        <v>3179</v>
      </c>
      <c r="E9184">
        <v>44.611999999999995</v>
      </c>
      <c r="F9184">
        <v>178.83179999999999</v>
      </c>
      <c r="G9184" t="s">
        <v>1653</v>
      </c>
      <c r="H9184" t="s">
        <v>19</v>
      </c>
      <c r="I9184" t="s">
        <v>20</v>
      </c>
      <c r="J9184">
        <v>134.21979999999999</v>
      </c>
      <c r="K9184">
        <v>300.8603066439523</v>
      </c>
      <c r="L9184" t="str">
        <f>TEXT(Orders[[#This Row],[date]],"MMM")</f>
        <v>Feb</v>
      </c>
    </row>
    <row r="9185" spans="1:12" x14ac:dyDescent="0.3">
      <c r="A9185" s="2">
        <v>45283</v>
      </c>
      <c r="B9185">
        <v>1007539</v>
      </c>
      <c r="C9185" t="s">
        <v>4517</v>
      </c>
      <c r="D9185" t="s">
        <v>3178</v>
      </c>
      <c r="E9185">
        <v>105.99600000000002</v>
      </c>
      <c r="F9185">
        <v>178.83179999999999</v>
      </c>
      <c r="G9185" t="s">
        <v>2861</v>
      </c>
      <c r="H9185" t="s">
        <v>45</v>
      </c>
      <c r="I9185" t="s">
        <v>46</v>
      </c>
      <c r="J9185">
        <v>72.835799999999963</v>
      </c>
      <c r="K9185">
        <v>68.71561190988335</v>
      </c>
      <c r="L9185" t="str">
        <f>TEXT(Orders[[#This Row],[date]],"MMM")</f>
        <v>Dec</v>
      </c>
    </row>
    <row r="9186" spans="1:12" x14ac:dyDescent="0.3">
      <c r="A9186" s="2">
        <v>45121</v>
      </c>
      <c r="B9186">
        <v>1012905</v>
      </c>
      <c r="C9186" t="s">
        <v>3522</v>
      </c>
      <c r="D9186" t="s">
        <v>3171</v>
      </c>
      <c r="E9186">
        <v>183.988</v>
      </c>
      <c r="F9186">
        <v>178.83179999999999</v>
      </c>
      <c r="G9186" t="s">
        <v>1510</v>
      </c>
      <c r="H9186" t="s">
        <v>30</v>
      </c>
      <c r="I9186" t="s">
        <v>13</v>
      </c>
      <c r="J9186">
        <v>-5.1562000000000126</v>
      </c>
      <c r="K9186">
        <v>-2.8024653781768447</v>
      </c>
      <c r="L9186" t="str">
        <f>TEXT(Orders[[#This Row],[date]],"MMM")</f>
        <v>Jul</v>
      </c>
    </row>
    <row r="9187" spans="1:12" x14ac:dyDescent="0.3">
      <c r="A9187" s="2">
        <v>45100</v>
      </c>
      <c r="B9187">
        <v>1018863</v>
      </c>
      <c r="C9187" t="s">
        <v>5137</v>
      </c>
      <c r="D9187" t="s">
        <v>3175</v>
      </c>
      <c r="E9187">
        <v>197.476</v>
      </c>
      <c r="F9187">
        <v>178.83179999999999</v>
      </c>
      <c r="G9187" t="s">
        <v>2873</v>
      </c>
      <c r="H9187" t="s">
        <v>57</v>
      </c>
      <c r="I9187" t="s">
        <v>20</v>
      </c>
      <c r="J9187">
        <v>-18.644200000000012</v>
      </c>
      <c r="K9187">
        <v>-9.441248556786654</v>
      </c>
      <c r="L9187" t="str">
        <f>TEXT(Orders[[#This Row],[date]],"MMM")</f>
        <v>Jun</v>
      </c>
    </row>
    <row r="9188" spans="1:12" x14ac:dyDescent="0.3">
      <c r="A9188" s="2">
        <v>44965</v>
      </c>
      <c r="B9188">
        <v>1016506</v>
      </c>
      <c r="C9188" t="s">
        <v>5067</v>
      </c>
      <c r="D9188" t="s">
        <v>3173</v>
      </c>
      <c r="E9188">
        <v>234.56800000000001</v>
      </c>
      <c r="F9188">
        <v>178.83179999999999</v>
      </c>
      <c r="G9188" t="s">
        <v>1748</v>
      </c>
      <c r="H9188" t="s">
        <v>75</v>
      </c>
      <c r="I9188" t="s">
        <v>46</v>
      </c>
      <c r="J9188">
        <v>-55.736200000000025</v>
      </c>
      <c r="K9188">
        <v>-23.761212100542284</v>
      </c>
      <c r="L9188" t="str">
        <f>TEXT(Orders[[#This Row],[date]],"MMM")</f>
        <v>Feb</v>
      </c>
    </row>
    <row r="9189" spans="1:12" x14ac:dyDescent="0.3">
      <c r="A9189" s="2">
        <v>44988</v>
      </c>
      <c r="B9189">
        <v>1005168</v>
      </c>
      <c r="C9189" t="s">
        <v>4211</v>
      </c>
      <c r="D9189" t="s">
        <v>3174</v>
      </c>
      <c r="E9189">
        <v>120.44159999999999</v>
      </c>
      <c r="F9189">
        <v>178.95280000000002</v>
      </c>
      <c r="G9189" t="s">
        <v>1069</v>
      </c>
      <c r="H9189" t="s">
        <v>57</v>
      </c>
      <c r="I9189" t="s">
        <v>20</v>
      </c>
      <c r="J9189">
        <v>58.511200000000031</v>
      </c>
      <c r="K9189">
        <v>48.580556884000245</v>
      </c>
      <c r="L9189" t="str">
        <f>TEXT(Orders[[#This Row],[date]],"MMM")</f>
        <v>Mar</v>
      </c>
    </row>
    <row r="9190" spans="1:12" x14ac:dyDescent="0.3">
      <c r="A9190" s="2">
        <v>44980</v>
      </c>
      <c r="B9190">
        <v>1001581</v>
      </c>
      <c r="C9190" t="s">
        <v>3545</v>
      </c>
      <c r="D9190" t="s">
        <v>3176</v>
      </c>
      <c r="E9190">
        <v>282.22719999999998</v>
      </c>
      <c r="F9190">
        <v>179.18368000000004</v>
      </c>
      <c r="G9190" t="s">
        <v>1896</v>
      </c>
      <c r="H9190" t="s">
        <v>30</v>
      </c>
      <c r="I9190" t="s">
        <v>13</v>
      </c>
      <c r="J9190">
        <v>-103.04351999999994</v>
      </c>
      <c r="K9190">
        <v>-36.510839493854583</v>
      </c>
      <c r="L9190" t="str">
        <f>TEXT(Orders[[#This Row],[date]],"MMM")</f>
        <v>Feb</v>
      </c>
    </row>
    <row r="9191" spans="1:12" x14ac:dyDescent="0.3">
      <c r="A9191" s="2">
        <v>45053</v>
      </c>
      <c r="B9191">
        <v>1010618</v>
      </c>
      <c r="C9191" t="s">
        <v>4338</v>
      </c>
      <c r="D9191" t="s">
        <v>3175</v>
      </c>
      <c r="E9191">
        <v>13.679999999999978</v>
      </c>
      <c r="F9191">
        <v>179.28</v>
      </c>
      <c r="G9191" t="s">
        <v>2792</v>
      </c>
      <c r="H9191" t="s">
        <v>35</v>
      </c>
      <c r="I9191" t="s">
        <v>36</v>
      </c>
      <c r="J9191">
        <v>165.60000000000002</v>
      </c>
      <c r="K9191">
        <v>1210.5263157894758</v>
      </c>
      <c r="L9191" t="str">
        <f>TEXT(Orders[[#This Row],[date]],"MMM")</f>
        <v>May</v>
      </c>
    </row>
    <row r="9192" spans="1:12" x14ac:dyDescent="0.3">
      <c r="A9192" s="2">
        <v>45282</v>
      </c>
      <c r="B9192">
        <v>1011221</v>
      </c>
      <c r="C9192" t="s">
        <v>5625</v>
      </c>
      <c r="D9192" t="s">
        <v>3176</v>
      </c>
      <c r="E9192">
        <v>20.423999999999978</v>
      </c>
      <c r="F9192">
        <v>179.28</v>
      </c>
      <c r="G9192" t="s">
        <v>1709</v>
      </c>
      <c r="H9192" t="s">
        <v>35</v>
      </c>
      <c r="I9192" t="s">
        <v>36</v>
      </c>
      <c r="J9192">
        <v>158.85600000000002</v>
      </c>
      <c r="K9192">
        <v>777.79083431257436</v>
      </c>
      <c r="L9192" t="str">
        <f>TEXT(Orders[[#This Row],[date]],"MMM")</f>
        <v>Dec</v>
      </c>
    </row>
    <row r="9193" spans="1:12" x14ac:dyDescent="0.3">
      <c r="A9193" s="2">
        <v>45136</v>
      </c>
      <c r="B9193">
        <v>1019696</v>
      </c>
      <c r="C9193" t="s">
        <v>3414</v>
      </c>
      <c r="D9193" t="s">
        <v>3172</v>
      </c>
      <c r="E9193">
        <v>46.275999999999982</v>
      </c>
      <c r="F9193">
        <v>179.28</v>
      </c>
      <c r="G9193" t="s">
        <v>257</v>
      </c>
      <c r="H9193" t="s">
        <v>69</v>
      </c>
      <c r="I9193" t="s">
        <v>46</v>
      </c>
      <c r="J9193">
        <v>133.00400000000002</v>
      </c>
      <c r="K9193">
        <v>287.41464257930693</v>
      </c>
      <c r="L9193" t="str">
        <f>TEXT(Orders[[#This Row],[date]],"MMM")</f>
        <v>Jul</v>
      </c>
    </row>
    <row r="9194" spans="1:12" x14ac:dyDescent="0.3">
      <c r="A9194" s="2">
        <v>45261</v>
      </c>
      <c r="B9194">
        <v>1007540</v>
      </c>
      <c r="C9194" t="s">
        <v>4372</v>
      </c>
      <c r="D9194" t="s">
        <v>3179</v>
      </c>
      <c r="E9194">
        <v>48.240000000000009</v>
      </c>
      <c r="F9194">
        <v>179.28</v>
      </c>
      <c r="G9194" t="s">
        <v>2455</v>
      </c>
      <c r="H9194" t="s">
        <v>88</v>
      </c>
      <c r="I9194" t="s">
        <v>36</v>
      </c>
      <c r="J9194">
        <v>131.04</v>
      </c>
      <c r="K9194">
        <v>271.64179104477608</v>
      </c>
      <c r="L9194" t="str">
        <f>TEXT(Orders[[#This Row],[date]],"MMM")</f>
        <v>Dec</v>
      </c>
    </row>
    <row r="9195" spans="1:12" x14ac:dyDescent="0.3">
      <c r="A9195" s="2">
        <v>45007</v>
      </c>
      <c r="B9195">
        <v>1017260</v>
      </c>
      <c r="C9195" t="s">
        <v>4813</v>
      </c>
      <c r="D9195" t="s">
        <v>3172</v>
      </c>
      <c r="E9195">
        <v>62.011999999999972</v>
      </c>
      <c r="F9195">
        <v>179.28</v>
      </c>
      <c r="G9195" t="s">
        <v>2001</v>
      </c>
      <c r="H9195" t="s">
        <v>45</v>
      </c>
      <c r="I9195" t="s">
        <v>46</v>
      </c>
      <c r="J9195">
        <v>117.26800000000003</v>
      </c>
      <c r="K9195">
        <v>189.10533445139663</v>
      </c>
      <c r="L9195" t="str">
        <f>TEXT(Orders[[#This Row],[date]],"MMM")</f>
        <v>Mar</v>
      </c>
    </row>
    <row r="9196" spans="1:12" x14ac:dyDescent="0.3">
      <c r="A9196" s="2">
        <v>44940</v>
      </c>
      <c r="B9196">
        <v>1011123</v>
      </c>
      <c r="C9196" t="s">
        <v>5390</v>
      </c>
      <c r="D9196" t="s">
        <v>3178</v>
      </c>
      <c r="E9196">
        <v>66.507999999999981</v>
      </c>
      <c r="F9196">
        <v>179.28</v>
      </c>
      <c r="G9196" t="s">
        <v>2671</v>
      </c>
      <c r="H9196" t="s">
        <v>35</v>
      </c>
      <c r="I9196" t="s">
        <v>36</v>
      </c>
      <c r="J9196">
        <v>112.77200000000002</v>
      </c>
      <c r="K9196">
        <v>169.56155650448073</v>
      </c>
      <c r="L9196" t="str">
        <f>TEXT(Orders[[#This Row],[date]],"MMM")</f>
        <v>Jan</v>
      </c>
    </row>
    <row r="9197" spans="1:12" x14ac:dyDescent="0.3">
      <c r="A9197" s="2">
        <v>45194</v>
      </c>
      <c r="B9197">
        <v>1017822</v>
      </c>
      <c r="C9197" t="s">
        <v>5711</v>
      </c>
      <c r="D9197" t="s">
        <v>3171</v>
      </c>
      <c r="E9197">
        <v>66.507999999999981</v>
      </c>
      <c r="F9197">
        <v>179.28</v>
      </c>
      <c r="G9197" t="s">
        <v>1613</v>
      </c>
      <c r="H9197" t="s">
        <v>26</v>
      </c>
      <c r="I9197" t="s">
        <v>13</v>
      </c>
      <c r="J9197">
        <v>112.77200000000002</v>
      </c>
      <c r="K9197">
        <v>169.56155650448073</v>
      </c>
      <c r="L9197" t="str">
        <f>TEXT(Orders[[#This Row],[date]],"MMM")</f>
        <v>Sep</v>
      </c>
    </row>
    <row r="9198" spans="1:12" x14ac:dyDescent="0.3">
      <c r="A9198" s="2">
        <v>45104</v>
      </c>
      <c r="B9198">
        <v>1011067</v>
      </c>
      <c r="C9198" t="s">
        <v>4785</v>
      </c>
      <c r="D9198" t="s">
        <v>3172</v>
      </c>
      <c r="E9198">
        <v>85.615999999999985</v>
      </c>
      <c r="F9198">
        <v>179.28</v>
      </c>
      <c r="G9198" t="s">
        <v>1943</v>
      </c>
      <c r="H9198" t="s">
        <v>45</v>
      </c>
      <c r="I9198" t="s">
        <v>46</v>
      </c>
      <c r="J9198">
        <v>93.664000000000016</v>
      </c>
      <c r="K9198">
        <v>109.40011212857415</v>
      </c>
      <c r="L9198" t="str">
        <f>TEXT(Orders[[#This Row],[date]],"MMM")</f>
        <v>Jun</v>
      </c>
    </row>
    <row r="9199" spans="1:12" x14ac:dyDescent="0.3">
      <c r="A9199" s="2">
        <v>45233</v>
      </c>
      <c r="B9199">
        <v>1013225</v>
      </c>
      <c r="C9199" t="s">
        <v>3467</v>
      </c>
      <c r="D9199" t="s">
        <v>3180</v>
      </c>
      <c r="E9199">
        <v>87.863999999999976</v>
      </c>
      <c r="F9199">
        <v>179.28</v>
      </c>
      <c r="G9199" t="s">
        <v>321</v>
      </c>
      <c r="H9199" t="s">
        <v>12</v>
      </c>
      <c r="I9199" t="s">
        <v>13</v>
      </c>
      <c r="J9199">
        <v>91.416000000000025</v>
      </c>
      <c r="K9199">
        <v>104.04261130838574</v>
      </c>
      <c r="L9199" t="str">
        <f>TEXT(Orders[[#This Row],[date]],"MMM")</f>
        <v>Nov</v>
      </c>
    </row>
    <row r="9200" spans="1:12" x14ac:dyDescent="0.3">
      <c r="A9200" s="2">
        <v>44962</v>
      </c>
      <c r="B9200">
        <v>1018521</v>
      </c>
      <c r="C9200" t="s">
        <v>4472</v>
      </c>
      <c r="D9200" t="s">
        <v>3172</v>
      </c>
      <c r="E9200">
        <v>112.59199999999998</v>
      </c>
      <c r="F9200">
        <v>179.28</v>
      </c>
      <c r="G9200" t="s">
        <v>2347</v>
      </c>
      <c r="H9200" t="s">
        <v>26</v>
      </c>
      <c r="I9200" t="s">
        <v>13</v>
      </c>
      <c r="J9200">
        <v>66.688000000000017</v>
      </c>
      <c r="K9200">
        <v>59.229785419923289</v>
      </c>
      <c r="L9200" t="str">
        <f>TEXT(Orders[[#This Row],[date]],"MMM")</f>
        <v>Feb</v>
      </c>
    </row>
    <row r="9201" spans="1:12" x14ac:dyDescent="0.3">
      <c r="A9201" s="2">
        <v>45086</v>
      </c>
      <c r="B9201">
        <v>1017312</v>
      </c>
      <c r="C9201" t="s">
        <v>5894</v>
      </c>
      <c r="D9201" t="s">
        <v>3172</v>
      </c>
      <c r="E9201">
        <v>128.32799999999997</v>
      </c>
      <c r="F9201">
        <v>179.28</v>
      </c>
      <c r="G9201" t="s">
        <v>2266</v>
      </c>
      <c r="H9201" t="s">
        <v>35</v>
      </c>
      <c r="I9201" t="s">
        <v>36</v>
      </c>
      <c r="J9201">
        <v>50.952000000000027</v>
      </c>
      <c r="K9201">
        <v>39.704507200299261</v>
      </c>
      <c r="L9201" t="str">
        <f>TEXT(Orders[[#This Row],[date]],"MMM")</f>
        <v>Jun</v>
      </c>
    </row>
    <row r="9202" spans="1:12" x14ac:dyDescent="0.3">
      <c r="A9202" s="2">
        <v>45228</v>
      </c>
      <c r="B9202">
        <v>1013757</v>
      </c>
      <c r="C9202" t="s">
        <v>5935</v>
      </c>
      <c r="D9202" t="s">
        <v>3174</v>
      </c>
      <c r="E9202">
        <v>130.57599999999999</v>
      </c>
      <c r="F9202">
        <v>179.28</v>
      </c>
      <c r="G9202" t="s">
        <v>3078</v>
      </c>
      <c r="H9202" t="s">
        <v>75</v>
      </c>
      <c r="I9202" t="s">
        <v>46</v>
      </c>
      <c r="J9202">
        <v>48.704000000000008</v>
      </c>
      <c r="K9202">
        <v>37.299350569783122</v>
      </c>
      <c r="L9202" t="str">
        <f>TEXT(Orders[[#This Row],[date]],"MMM")</f>
        <v>Oct</v>
      </c>
    </row>
    <row r="9203" spans="1:12" x14ac:dyDescent="0.3">
      <c r="A9203" s="2">
        <v>45006</v>
      </c>
      <c r="B9203">
        <v>1011239</v>
      </c>
      <c r="C9203" t="s">
        <v>5709</v>
      </c>
      <c r="D9203" t="s">
        <v>3176</v>
      </c>
      <c r="E9203">
        <v>136.196</v>
      </c>
      <c r="F9203">
        <v>179.28</v>
      </c>
      <c r="G9203" t="s">
        <v>2956</v>
      </c>
      <c r="H9203" t="s">
        <v>75</v>
      </c>
      <c r="I9203" t="s">
        <v>46</v>
      </c>
      <c r="J9203">
        <v>43.084000000000003</v>
      </c>
      <c r="K9203">
        <v>31.633821844988109</v>
      </c>
      <c r="L9203" t="str">
        <f>TEXT(Orders[[#This Row],[date]],"MMM")</f>
        <v>Mar</v>
      </c>
    </row>
    <row r="9204" spans="1:12" x14ac:dyDescent="0.3">
      <c r="A9204" s="2">
        <v>45043</v>
      </c>
      <c r="B9204">
        <v>1009478</v>
      </c>
      <c r="C9204" t="s">
        <v>5506</v>
      </c>
      <c r="D9204" t="s">
        <v>3179</v>
      </c>
      <c r="E9204">
        <v>140.69200000000001</v>
      </c>
      <c r="F9204">
        <v>179.28</v>
      </c>
      <c r="G9204" t="s">
        <v>2219</v>
      </c>
      <c r="H9204" t="s">
        <v>30</v>
      </c>
      <c r="I9204" t="s">
        <v>13</v>
      </c>
      <c r="J9204">
        <v>38.587999999999994</v>
      </c>
      <c r="K9204">
        <v>27.427287976572934</v>
      </c>
      <c r="L9204" t="str">
        <f>TEXT(Orders[[#This Row],[date]],"MMM")</f>
        <v>Apr</v>
      </c>
    </row>
    <row r="9205" spans="1:12" x14ac:dyDescent="0.3">
      <c r="A9205" s="2">
        <v>45130</v>
      </c>
      <c r="B9205">
        <v>1008858</v>
      </c>
      <c r="C9205" t="s">
        <v>5755</v>
      </c>
      <c r="D9205" t="s">
        <v>3173</v>
      </c>
      <c r="E9205">
        <v>144.4</v>
      </c>
      <c r="F9205">
        <v>179.28</v>
      </c>
      <c r="G9205" t="s">
        <v>246</v>
      </c>
      <c r="H9205" t="s">
        <v>12</v>
      </c>
      <c r="I9205" t="s">
        <v>13</v>
      </c>
      <c r="J9205">
        <v>34.879999999999995</v>
      </c>
      <c r="K9205">
        <v>24.155124653739605</v>
      </c>
      <c r="L9205" t="str">
        <f>TEXT(Orders[[#This Row],[date]],"MMM")</f>
        <v>Jul</v>
      </c>
    </row>
    <row r="9206" spans="1:12" x14ac:dyDescent="0.3">
      <c r="A9206" s="2">
        <v>44945</v>
      </c>
      <c r="B9206">
        <v>1009488</v>
      </c>
      <c r="C9206" t="s">
        <v>4834</v>
      </c>
      <c r="D9206" t="s">
        <v>3177</v>
      </c>
      <c r="E9206">
        <v>147.43599999999998</v>
      </c>
      <c r="F9206">
        <v>179.28</v>
      </c>
      <c r="G9206" t="s">
        <v>2868</v>
      </c>
      <c r="H9206" t="s">
        <v>12</v>
      </c>
      <c r="I9206" t="s">
        <v>13</v>
      </c>
      <c r="J9206">
        <v>31.844000000000023</v>
      </c>
      <c r="K9206">
        <v>21.598524105374555</v>
      </c>
      <c r="L9206" t="str">
        <f>TEXT(Orders[[#This Row],[date]],"MMM")</f>
        <v>Jan</v>
      </c>
    </row>
    <row r="9207" spans="1:12" x14ac:dyDescent="0.3">
      <c r="A9207" s="2">
        <v>45260</v>
      </c>
      <c r="B9207">
        <v>1011255</v>
      </c>
      <c r="C9207" t="s">
        <v>5928</v>
      </c>
      <c r="D9207" t="s">
        <v>3175</v>
      </c>
      <c r="E9207">
        <v>182.28</v>
      </c>
      <c r="F9207">
        <v>179.28</v>
      </c>
      <c r="G9207" t="s">
        <v>693</v>
      </c>
      <c r="H9207" t="s">
        <v>35</v>
      </c>
      <c r="I9207" t="s">
        <v>36</v>
      </c>
      <c r="J9207">
        <v>-3</v>
      </c>
      <c r="K9207">
        <v>-1.6458196181698488</v>
      </c>
      <c r="L9207" t="str">
        <f>TEXT(Orders[[#This Row],[date]],"MMM")</f>
        <v>Nov</v>
      </c>
    </row>
    <row r="9208" spans="1:12" x14ac:dyDescent="0.3">
      <c r="A9208" s="2">
        <v>45209</v>
      </c>
      <c r="B9208">
        <v>1013173</v>
      </c>
      <c r="C9208" t="s">
        <v>4262</v>
      </c>
      <c r="D9208" t="s">
        <v>3179</v>
      </c>
      <c r="E9208">
        <v>196.892</v>
      </c>
      <c r="F9208">
        <v>179.28</v>
      </c>
      <c r="G9208" t="s">
        <v>1868</v>
      </c>
      <c r="H9208" t="s">
        <v>88</v>
      </c>
      <c r="I9208" t="s">
        <v>36</v>
      </c>
      <c r="J9208">
        <v>-17.611999999999995</v>
      </c>
      <c r="K9208">
        <v>-8.9450053836621066</v>
      </c>
      <c r="L9208" t="str">
        <f>TEXT(Orders[[#This Row],[date]],"MMM")</f>
        <v>Oct</v>
      </c>
    </row>
    <row r="9209" spans="1:12" x14ac:dyDescent="0.3">
      <c r="A9209" s="2">
        <v>45114</v>
      </c>
      <c r="B9209">
        <v>1015307</v>
      </c>
      <c r="C9209" t="s">
        <v>3998</v>
      </c>
      <c r="D9209" t="s">
        <v>3173</v>
      </c>
      <c r="E9209">
        <v>204.76</v>
      </c>
      <c r="F9209">
        <v>179.28</v>
      </c>
      <c r="G9209" t="s">
        <v>2598</v>
      </c>
      <c r="H9209" t="s">
        <v>26</v>
      </c>
      <c r="I9209" t="s">
        <v>13</v>
      </c>
      <c r="J9209">
        <v>-25.47999999999999</v>
      </c>
      <c r="K9209">
        <v>-12.443836686852897</v>
      </c>
      <c r="L9209" t="str">
        <f>TEXT(Orders[[#This Row],[date]],"MMM")</f>
        <v>Jul</v>
      </c>
    </row>
    <row r="9210" spans="1:12" x14ac:dyDescent="0.3">
      <c r="A9210" s="2">
        <v>45105</v>
      </c>
      <c r="B9210">
        <v>1019220</v>
      </c>
      <c r="C9210" t="s">
        <v>5219</v>
      </c>
      <c r="D9210" t="s">
        <v>3171</v>
      </c>
      <c r="E9210">
        <v>204.76</v>
      </c>
      <c r="F9210">
        <v>179.28</v>
      </c>
      <c r="G9210" t="s">
        <v>3003</v>
      </c>
      <c r="H9210" t="s">
        <v>57</v>
      </c>
      <c r="I9210" t="s">
        <v>20</v>
      </c>
      <c r="J9210">
        <v>-25.47999999999999</v>
      </c>
      <c r="K9210">
        <v>-12.443836686852897</v>
      </c>
      <c r="L9210" t="str">
        <f>TEXT(Orders[[#This Row],[date]],"MMM")</f>
        <v>Jun</v>
      </c>
    </row>
    <row r="9211" spans="1:12" x14ac:dyDescent="0.3">
      <c r="A9211" s="2">
        <v>45163</v>
      </c>
      <c r="B9211">
        <v>1015187</v>
      </c>
      <c r="C9211" t="s">
        <v>5967</v>
      </c>
      <c r="D9211" t="s">
        <v>3173</v>
      </c>
      <c r="E9211">
        <v>210.38</v>
      </c>
      <c r="F9211">
        <v>179.28</v>
      </c>
      <c r="G9211" t="s">
        <v>851</v>
      </c>
      <c r="H9211" t="s">
        <v>45</v>
      </c>
      <c r="I9211" t="s">
        <v>46</v>
      </c>
      <c r="J9211">
        <v>-31.099999999999994</v>
      </c>
      <c r="K9211">
        <v>-14.782774027949422</v>
      </c>
      <c r="L9211" t="str">
        <f>TEXT(Orders[[#This Row],[date]],"MMM")</f>
        <v>Aug</v>
      </c>
    </row>
    <row r="9212" spans="1:12" x14ac:dyDescent="0.3">
      <c r="A9212" s="2">
        <v>44945</v>
      </c>
      <c r="B9212">
        <v>1013020</v>
      </c>
      <c r="C9212" t="s">
        <v>4931</v>
      </c>
      <c r="D9212" t="s">
        <v>3179</v>
      </c>
      <c r="E9212">
        <v>235.108</v>
      </c>
      <c r="F9212">
        <v>179.28</v>
      </c>
      <c r="G9212" t="s">
        <v>2345</v>
      </c>
      <c r="H9212" t="s">
        <v>75</v>
      </c>
      <c r="I9212" t="s">
        <v>46</v>
      </c>
      <c r="J9212">
        <v>-55.828000000000003</v>
      </c>
      <c r="K9212">
        <v>-23.745682835122583</v>
      </c>
      <c r="L9212" t="str">
        <f>TEXT(Orders[[#This Row],[date]],"MMM")</f>
        <v>Jan</v>
      </c>
    </row>
    <row r="9213" spans="1:12" x14ac:dyDescent="0.3">
      <c r="A9213" s="2">
        <v>45268</v>
      </c>
      <c r="B9213">
        <v>1003141</v>
      </c>
      <c r="C9213" t="s">
        <v>5497</v>
      </c>
      <c r="D9213" t="s">
        <v>3173</v>
      </c>
      <c r="E9213">
        <v>247.96800000000005</v>
      </c>
      <c r="F9213">
        <v>179.32720000000003</v>
      </c>
      <c r="G9213" t="s">
        <v>982</v>
      </c>
      <c r="H9213" t="s">
        <v>57</v>
      </c>
      <c r="I9213" t="s">
        <v>20</v>
      </c>
      <c r="J9213">
        <v>-68.640800000000013</v>
      </c>
      <c r="K9213">
        <v>-27.681313717899087</v>
      </c>
      <c r="L9213" t="str">
        <f>TEXT(Orders[[#This Row],[date]],"MMM")</f>
        <v>Dec</v>
      </c>
    </row>
    <row r="9214" spans="1:12" x14ac:dyDescent="0.3">
      <c r="A9214" s="2">
        <v>45106</v>
      </c>
      <c r="B9214">
        <v>1004084</v>
      </c>
      <c r="C9214" t="s">
        <v>3783</v>
      </c>
      <c r="D9214" t="s">
        <v>3177</v>
      </c>
      <c r="E9214">
        <v>188.81280000000004</v>
      </c>
      <c r="F9214">
        <v>179.39480000000003</v>
      </c>
      <c r="G9214" t="s">
        <v>644</v>
      </c>
      <c r="H9214" t="s">
        <v>26</v>
      </c>
      <c r="I9214" t="s">
        <v>13</v>
      </c>
      <c r="J9214">
        <v>-9.4180000000000064</v>
      </c>
      <c r="K9214">
        <v>-4.9880092875059336</v>
      </c>
      <c r="L9214" t="str">
        <f>TEXT(Orders[[#This Row],[date]],"MMM")</f>
        <v>Jun</v>
      </c>
    </row>
    <row r="9215" spans="1:12" x14ac:dyDescent="0.3">
      <c r="A9215" s="2">
        <v>45198</v>
      </c>
      <c r="B9215">
        <v>1001618</v>
      </c>
      <c r="C9215" t="s">
        <v>5939</v>
      </c>
      <c r="D9215" t="s">
        <v>3179</v>
      </c>
      <c r="E9215">
        <v>53.753600000000006</v>
      </c>
      <c r="F9215">
        <v>179.41664000000003</v>
      </c>
      <c r="G9215" t="s">
        <v>1933</v>
      </c>
      <c r="H9215" t="s">
        <v>45</v>
      </c>
      <c r="I9215" t="s">
        <v>46</v>
      </c>
      <c r="J9215">
        <v>125.66304000000002</v>
      </c>
      <c r="K9215">
        <v>233.77604476723423</v>
      </c>
      <c r="L9215" t="str">
        <f>TEXT(Orders[[#This Row],[date]],"MMM")</f>
        <v>Sep</v>
      </c>
    </row>
    <row r="9216" spans="1:12" x14ac:dyDescent="0.3">
      <c r="A9216" s="2">
        <v>45024</v>
      </c>
      <c r="B9216">
        <v>1003135</v>
      </c>
      <c r="C9216" t="s">
        <v>3921</v>
      </c>
      <c r="D9216" t="s">
        <v>3179</v>
      </c>
      <c r="E9216">
        <v>183.13280000000003</v>
      </c>
      <c r="F9216">
        <v>179.42600000000002</v>
      </c>
      <c r="G9216" t="s">
        <v>776</v>
      </c>
      <c r="H9216" t="s">
        <v>12</v>
      </c>
      <c r="I9216" t="s">
        <v>13</v>
      </c>
      <c r="J9216">
        <v>-3.7068000000000154</v>
      </c>
      <c r="K9216">
        <v>-2.0241049118454013</v>
      </c>
      <c r="L9216" t="str">
        <f>TEXT(Orders[[#This Row],[date]],"MMM")</f>
        <v>Apr</v>
      </c>
    </row>
    <row r="9217" spans="1:12" x14ac:dyDescent="0.3">
      <c r="A9217" s="2">
        <v>44975</v>
      </c>
      <c r="B9217">
        <v>1000057</v>
      </c>
      <c r="C9217" t="s">
        <v>3316</v>
      </c>
      <c r="D9217" t="s">
        <v>3180</v>
      </c>
      <c r="E9217">
        <v>150.74217600000006</v>
      </c>
      <c r="F9217">
        <v>179.59244160000006</v>
      </c>
      <c r="G9217" t="s">
        <v>154</v>
      </c>
      <c r="H9217" t="s">
        <v>69</v>
      </c>
      <c r="I9217" t="s">
        <v>46</v>
      </c>
      <c r="J9217">
        <v>28.8502656</v>
      </c>
      <c r="K9217">
        <v>19.138814607532257</v>
      </c>
      <c r="L9217" t="str">
        <f>TEXT(Orders[[#This Row],[date]],"MMM")</f>
        <v>Feb</v>
      </c>
    </row>
    <row r="9218" spans="1:12" x14ac:dyDescent="0.3">
      <c r="A9218" s="2">
        <v>44977</v>
      </c>
      <c r="B9218">
        <v>1002899</v>
      </c>
      <c r="C9218" t="s">
        <v>5640</v>
      </c>
      <c r="D9218" t="s">
        <v>3179</v>
      </c>
      <c r="E9218">
        <v>49.670400000000001</v>
      </c>
      <c r="F9218">
        <v>179.68600000000004</v>
      </c>
      <c r="G9218" t="s">
        <v>1027</v>
      </c>
      <c r="H9218" t="s">
        <v>12</v>
      </c>
      <c r="I9218" t="s">
        <v>13</v>
      </c>
      <c r="J9218">
        <v>130.01560000000003</v>
      </c>
      <c r="K9218">
        <v>261.75670016750428</v>
      </c>
      <c r="L9218" t="str">
        <f>TEXT(Orders[[#This Row],[date]],"MMM")</f>
        <v>Feb</v>
      </c>
    </row>
    <row r="9219" spans="1:12" x14ac:dyDescent="0.3">
      <c r="A9219" s="2">
        <v>45054</v>
      </c>
      <c r="B9219">
        <v>1004761</v>
      </c>
      <c r="C9219" t="s">
        <v>5337</v>
      </c>
      <c r="D9219" t="s">
        <v>3175</v>
      </c>
      <c r="E9219">
        <v>154.08320000000003</v>
      </c>
      <c r="F9219">
        <v>179.69640000000001</v>
      </c>
      <c r="G9219" t="s">
        <v>989</v>
      </c>
      <c r="H9219" t="s">
        <v>26</v>
      </c>
      <c r="I9219" t="s">
        <v>13</v>
      </c>
      <c r="J9219">
        <v>25.613199999999978</v>
      </c>
      <c r="K9219">
        <v>16.622967331934937</v>
      </c>
      <c r="L9219" t="str">
        <f>TEXT(Orders[[#This Row],[date]],"MMM")</f>
        <v>May</v>
      </c>
    </row>
    <row r="9220" spans="1:12" x14ac:dyDescent="0.3">
      <c r="A9220" s="2">
        <v>44996</v>
      </c>
      <c r="B9220">
        <v>1012711</v>
      </c>
      <c r="C9220" t="s">
        <v>4513</v>
      </c>
      <c r="D9220" t="s">
        <v>3172</v>
      </c>
      <c r="E9220">
        <v>8.5999999999999943</v>
      </c>
      <c r="F9220">
        <v>179.72820000000002</v>
      </c>
      <c r="G9220" t="s">
        <v>1446</v>
      </c>
      <c r="H9220" t="s">
        <v>45</v>
      </c>
      <c r="I9220" t="s">
        <v>46</v>
      </c>
      <c r="J9220">
        <v>171.12820000000002</v>
      </c>
      <c r="K9220">
        <v>1989.862790697676</v>
      </c>
      <c r="L9220" t="str">
        <f>TEXT(Orders[[#This Row],[date]],"MMM")</f>
        <v>Mar</v>
      </c>
    </row>
    <row r="9221" spans="1:12" x14ac:dyDescent="0.3">
      <c r="A9221" s="2">
        <v>45260</v>
      </c>
      <c r="B9221">
        <v>1013227</v>
      </c>
      <c r="C9221" t="s">
        <v>3759</v>
      </c>
      <c r="D9221" t="s">
        <v>3175</v>
      </c>
      <c r="E9221">
        <v>16.467999999999989</v>
      </c>
      <c r="F9221">
        <v>179.72820000000002</v>
      </c>
      <c r="G9221" t="s">
        <v>621</v>
      </c>
      <c r="H9221" t="s">
        <v>69</v>
      </c>
      <c r="I9221" t="s">
        <v>46</v>
      </c>
      <c r="J9221">
        <v>163.26020000000003</v>
      </c>
      <c r="K9221">
        <v>991.37843089628439</v>
      </c>
      <c r="L9221" t="str">
        <f>TEXT(Orders[[#This Row],[date]],"MMM")</f>
        <v>Nov</v>
      </c>
    </row>
    <row r="9222" spans="1:12" x14ac:dyDescent="0.3">
      <c r="A9222" s="2">
        <v>45073</v>
      </c>
      <c r="B9222">
        <v>1013585</v>
      </c>
      <c r="C9222" t="s">
        <v>4750</v>
      </c>
      <c r="D9222" t="s">
        <v>3178</v>
      </c>
      <c r="E9222">
        <v>68.171999999999997</v>
      </c>
      <c r="F9222">
        <v>179.72820000000002</v>
      </c>
      <c r="G9222" t="s">
        <v>1889</v>
      </c>
      <c r="H9222" t="s">
        <v>30</v>
      </c>
      <c r="I9222" t="s">
        <v>13</v>
      </c>
      <c r="J9222">
        <v>111.55620000000002</v>
      </c>
      <c r="K9222">
        <v>163.63932406266505</v>
      </c>
      <c r="L9222" t="str">
        <f>TEXT(Orders[[#This Row],[date]],"MMM")</f>
        <v>May</v>
      </c>
    </row>
    <row r="9223" spans="1:12" x14ac:dyDescent="0.3">
      <c r="A9223" s="2">
        <v>45098</v>
      </c>
      <c r="B9223">
        <v>1009091</v>
      </c>
      <c r="C9223" t="s">
        <v>3580</v>
      </c>
      <c r="D9223" t="s">
        <v>3173</v>
      </c>
      <c r="E9223">
        <v>68.25200000000001</v>
      </c>
      <c r="F9223">
        <v>179.72820000000002</v>
      </c>
      <c r="G9223" t="s">
        <v>439</v>
      </c>
      <c r="H9223" t="s">
        <v>54</v>
      </c>
      <c r="I9223" t="s">
        <v>20</v>
      </c>
      <c r="J9223">
        <v>111.47620000000001</v>
      </c>
      <c r="K9223">
        <v>163.33030533903766</v>
      </c>
      <c r="L9223" t="str">
        <f>TEXT(Orders[[#This Row],[date]],"MMM")</f>
        <v>Jun</v>
      </c>
    </row>
    <row r="9224" spans="1:12" x14ac:dyDescent="0.3">
      <c r="A9224" s="2">
        <v>45198</v>
      </c>
      <c r="B9224">
        <v>1006393</v>
      </c>
      <c r="C9224" t="s">
        <v>3685</v>
      </c>
      <c r="D9224" t="s">
        <v>3171</v>
      </c>
      <c r="E9224">
        <v>72.27600000000001</v>
      </c>
      <c r="F9224">
        <v>179.72820000000002</v>
      </c>
      <c r="G9224" t="s">
        <v>3086</v>
      </c>
      <c r="H9224" t="s">
        <v>88</v>
      </c>
      <c r="I9224" t="s">
        <v>36</v>
      </c>
      <c r="J9224">
        <v>107.4522</v>
      </c>
      <c r="K9224">
        <v>148.66926780674081</v>
      </c>
      <c r="L9224" t="str">
        <f>TEXT(Orders[[#This Row],[date]],"MMM")</f>
        <v>Sep</v>
      </c>
    </row>
    <row r="9225" spans="1:12" x14ac:dyDescent="0.3">
      <c r="A9225" s="2">
        <v>44965</v>
      </c>
      <c r="B9225">
        <v>1006828</v>
      </c>
      <c r="C9225" t="s">
        <v>3481</v>
      </c>
      <c r="D9225" t="s">
        <v>3177</v>
      </c>
      <c r="E9225">
        <v>75.52000000000001</v>
      </c>
      <c r="F9225">
        <v>179.72820000000002</v>
      </c>
      <c r="G9225" t="s">
        <v>1654</v>
      </c>
      <c r="H9225" t="s">
        <v>69</v>
      </c>
      <c r="I9225" t="s">
        <v>46</v>
      </c>
      <c r="J9225">
        <v>104.20820000000001</v>
      </c>
      <c r="K9225">
        <v>137.98755296610167</v>
      </c>
      <c r="L9225" t="str">
        <f>TEXT(Orders[[#This Row],[date]],"MMM")</f>
        <v>Feb</v>
      </c>
    </row>
    <row r="9226" spans="1:12" x14ac:dyDescent="0.3">
      <c r="A9226" s="2">
        <v>45138</v>
      </c>
      <c r="B9226">
        <v>1014488</v>
      </c>
      <c r="C9226" t="s">
        <v>4828</v>
      </c>
      <c r="D9226" t="s">
        <v>3178</v>
      </c>
      <c r="E9226">
        <v>103.01600000000001</v>
      </c>
      <c r="F9226">
        <v>179.72820000000002</v>
      </c>
      <c r="G9226" t="s">
        <v>3135</v>
      </c>
      <c r="H9226" t="s">
        <v>75</v>
      </c>
      <c r="I9226" t="s">
        <v>46</v>
      </c>
      <c r="J9226">
        <v>76.71220000000001</v>
      </c>
      <c r="K9226">
        <v>74.466296497631447</v>
      </c>
      <c r="L9226" t="str">
        <f>TEXT(Orders[[#This Row],[date]],"MMM")</f>
        <v>Jul</v>
      </c>
    </row>
    <row r="9227" spans="1:12" x14ac:dyDescent="0.3">
      <c r="A9227" s="2">
        <v>45170</v>
      </c>
      <c r="B9227">
        <v>1013022</v>
      </c>
      <c r="C9227" t="s">
        <v>5968</v>
      </c>
      <c r="D9227" t="s">
        <v>3173</v>
      </c>
      <c r="E9227">
        <v>121.00000000000001</v>
      </c>
      <c r="F9227">
        <v>179.72820000000002</v>
      </c>
      <c r="G9227" t="s">
        <v>2595</v>
      </c>
      <c r="H9227" t="s">
        <v>50</v>
      </c>
      <c r="I9227" t="s">
        <v>36</v>
      </c>
      <c r="J9227">
        <v>58.728200000000001</v>
      </c>
      <c r="K9227">
        <v>48.535702479338838</v>
      </c>
      <c r="L9227" t="str">
        <f>TEXT(Orders[[#This Row],[date]],"MMM")</f>
        <v>Sep</v>
      </c>
    </row>
    <row r="9228" spans="1:12" x14ac:dyDescent="0.3">
      <c r="A9228" s="2">
        <v>45028</v>
      </c>
      <c r="B9228">
        <v>1010563</v>
      </c>
      <c r="C9228" t="s">
        <v>4952</v>
      </c>
      <c r="D9228" t="s">
        <v>3173</v>
      </c>
      <c r="E9228">
        <v>152.47200000000001</v>
      </c>
      <c r="F9228">
        <v>179.72820000000002</v>
      </c>
      <c r="G9228" t="s">
        <v>2410</v>
      </c>
      <c r="H9228" t="s">
        <v>35</v>
      </c>
      <c r="I9228" t="s">
        <v>36</v>
      </c>
      <c r="J9228">
        <v>27.256200000000007</v>
      </c>
      <c r="K9228">
        <v>17.876200220368332</v>
      </c>
      <c r="L9228" t="str">
        <f>TEXT(Orders[[#This Row],[date]],"MMM")</f>
        <v>Apr</v>
      </c>
    </row>
    <row r="9229" spans="1:12" x14ac:dyDescent="0.3">
      <c r="A9229" s="2">
        <v>44952</v>
      </c>
      <c r="B9229">
        <v>1006672</v>
      </c>
      <c r="C9229" t="s">
        <v>4612</v>
      </c>
      <c r="D9229" t="s">
        <v>3173</v>
      </c>
      <c r="E9229">
        <v>157.52400000000003</v>
      </c>
      <c r="F9229">
        <v>179.72820000000002</v>
      </c>
      <c r="G9229" t="s">
        <v>2505</v>
      </c>
      <c r="H9229" t="s">
        <v>12</v>
      </c>
      <c r="I9229" t="s">
        <v>13</v>
      </c>
      <c r="J9229">
        <v>22.204199999999986</v>
      </c>
      <c r="K9229">
        <v>14.095756837053388</v>
      </c>
      <c r="L9229" t="str">
        <f>TEXT(Orders[[#This Row],[date]],"MMM")</f>
        <v>Jan</v>
      </c>
    </row>
    <row r="9230" spans="1:12" x14ac:dyDescent="0.3">
      <c r="A9230" s="2">
        <v>45221</v>
      </c>
      <c r="B9230">
        <v>1012472</v>
      </c>
      <c r="C9230" t="s">
        <v>3621</v>
      </c>
      <c r="D9230" t="s">
        <v>3172</v>
      </c>
      <c r="E9230">
        <v>158.09200000000001</v>
      </c>
      <c r="F9230">
        <v>179.72820000000002</v>
      </c>
      <c r="G9230" t="s">
        <v>486</v>
      </c>
      <c r="H9230" t="s">
        <v>54</v>
      </c>
      <c r="I9230" t="s">
        <v>20</v>
      </c>
      <c r="J9230">
        <v>21.636200000000002</v>
      </c>
      <c r="K9230">
        <v>13.685828504921185</v>
      </c>
      <c r="L9230" t="str">
        <f>TEXT(Orders[[#This Row],[date]],"MMM")</f>
        <v>Oct</v>
      </c>
    </row>
    <row r="9231" spans="1:12" x14ac:dyDescent="0.3">
      <c r="A9231" s="2">
        <v>45074</v>
      </c>
      <c r="B9231">
        <v>1016914</v>
      </c>
      <c r="C9231" t="s">
        <v>4879</v>
      </c>
      <c r="D9231" t="s">
        <v>3178</v>
      </c>
      <c r="E9231">
        <v>179.44800000000001</v>
      </c>
      <c r="F9231">
        <v>179.72820000000002</v>
      </c>
      <c r="G9231" t="s">
        <v>2312</v>
      </c>
      <c r="H9231" t="s">
        <v>35</v>
      </c>
      <c r="I9231" t="s">
        <v>36</v>
      </c>
      <c r="J9231">
        <v>0.28020000000000778</v>
      </c>
      <c r="K9231">
        <v>0.15614551290625014</v>
      </c>
      <c r="L9231" t="str">
        <f>TEXT(Orders[[#This Row],[date]],"MMM")</f>
        <v>May</v>
      </c>
    </row>
    <row r="9232" spans="1:12" x14ac:dyDescent="0.3">
      <c r="A9232" s="2">
        <v>45035</v>
      </c>
      <c r="B9232">
        <v>1016148</v>
      </c>
      <c r="C9232" t="s">
        <v>3837</v>
      </c>
      <c r="D9232" t="s">
        <v>3171</v>
      </c>
      <c r="E9232">
        <v>181.69600000000003</v>
      </c>
      <c r="F9232">
        <v>179.72820000000002</v>
      </c>
      <c r="G9232" t="s">
        <v>698</v>
      </c>
      <c r="H9232" t="s">
        <v>69</v>
      </c>
      <c r="I9232" t="s">
        <v>46</v>
      </c>
      <c r="J9232">
        <v>-1.9678000000000111</v>
      </c>
      <c r="K9232">
        <v>-1.0830177879535108</v>
      </c>
      <c r="L9232" t="str">
        <f>TEXT(Orders[[#This Row],[date]],"MMM")</f>
        <v>Apr</v>
      </c>
    </row>
    <row r="9233" spans="1:12" x14ac:dyDescent="0.3">
      <c r="A9233" s="2">
        <v>45042</v>
      </c>
      <c r="B9233">
        <v>1016411</v>
      </c>
      <c r="C9233" t="s">
        <v>5259</v>
      </c>
      <c r="D9233" t="s">
        <v>3174</v>
      </c>
      <c r="E9233">
        <v>182.82000000000002</v>
      </c>
      <c r="F9233">
        <v>179.72820000000002</v>
      </c>
      <c r="G9233" t="s">
        <v>824</v>
      </c>
      <c r="H9233" t="s">
        <v>35</v>
      </c>
      <c r="I9233" t="s">
        <v>36</v>
      </c>
      <c r="J9233">
        <v>-3.0918000000000063</v>
      </c>
      <c r="K9233">
        <v>-1.6911716442402396</v>
      </c>
      <c r="L9233" t="str">
        <f>TEXT(Orders[[#This Row],[date]],"MMM")</f>
        <v>Apr</v>
      </c>
    </row>
    <row r="9234" spans="1:12" x14ac:dyDescent="0.3">
      <c r="A9234" s="2">
        <v>45277</v>
      </c>
      <c r="B9234">
        <v>1009433</v>
      </c>
      <c r="C9234" t="s">
        <v>5738</v>
      </c>
      <c r="D9234" t="s">
        <v>3179</v>
      </c>
      <c r="E9234">
        <v>219.91200000000003</v>
      </c>
      <c r="F9234">
        <v>179.72820000000002</v>
      </c>
      <c r="G9234" t="s">
        <v>2849</v>
      </c>
      <c r="H9234" t="s">
        <v>19</v>
      </c>
      <c r="I9234" t="s">
        <v>20</v>
      </c>
      <c r="J9234">
        <v>-40.183800000000019</v>
      </c>
      <c r="K9234">
        <v>-18.272672705445821</v>
      </c>
      <c r="L9234" t="str">
        <f>TEXT(Orders[[#This Row],[date]],"MMM")</f>
        <v>Dec</v>
      </c>
    </row>
    <row r="9235" spans="1:12" x14ac:dyDescent="0.3">
      <c r="A9235" s="2">
        <v>45110</v>
      </c>
      <c r="B9235">
        <v>1001701</v>
      </c>
      <c r="C9235" t="s">
        <v>4666</v>
      </c>
      <c r="D9235" t="s">
        <v>3177</v>
      </c>
      <c r="E9235">
        <v>214.82880000000006</v>
      </c>
      <c r="F9235">
        <v>179.84928000000002</v>
      </c>
      <c r="G9235" t="s">
        <v>2016</v>
      </c>
      <c r="H9235" t="s">
        <v>50</v>
      </c>
      <c r="I9235" t="s">
        <v>36</v>
      </c>
      <c r="J9235">
        <v>-34.979520000000036</v>
      </c>
      <c r="K9235">
        <v>-16.282509607650383</v>
      </c>
      <c r="L9235" t="str">
        <f>TEXT(Orders[[#This Row],[date]],"MMM")</f>
        <v>Jul</v>
      </c>
    </row>
    <row r="9236" spans="1:12" x14ac:dyDescent="0.3">
      <c r="A9236" s="2">
        <v>45029</v>
      </c>
      <c r="B9236">
        <v>1002876</v>
      </c>
      <c r="C9236" t="s">
        <v>4295</v>
      </c>
      <c r="D9236" t="s">
        <v>3172</v>
      </c>
      <c r="E9236">
        <v>250.41920000000005</v>
      </c>
      <c r="F9236">
        <v>179.92519999999999</v>
      </c>
      <c r="G9236" t="s">
        <v>1162</v>
      </c>
      <c r="H9236" t="s">
        <v>54</v>
      </c>
      <c r="I9236" t="s">
        <v>20</v>
      </c>
      <c r="J9236">
        <v>-70.494000000000057</v>
      </c>
      <c r="K9236">
        <v>-28.150397413616862</v>
      </c>
      <c r="L9236" t="str">
        <f>TEXT(Orders[[#This Row],[date]],"MMM")</f>
        <v>Apr</v>
      </c>
    </row>
    <row r="9237" spans="1:12" x14ac:dyDescent="0.3">
      <c r="A9237" s="2">
        <v>45125</v>
      </c>
      <c r="B9237">
        <v>1018373</v>
      </c>
      <c r="C9237" t="s">
        <v>3266</v>
      </c>
      <c r="D9237" t="s">
        <v>3180</v>
      </c>
      <c r="E9237">
        <v>3.4399999999999977</v>
      </c>
      <c r="F9237">
        <v>179.99712000000002</v>
      </c>
      <c r="G9237" t="s">
        <v>2895</v>
      </c>
      <c r="H9237" t="s">
        <v>69</v>
      </c>
      <c r="I9237" t="s">
        <v>46</v>
      </c>
      <c r="J9237">
        <v>176.55712000000003</v>
      </c>
      <c r="K9237">
        <v>5132.4744186046555</v>
      </c>
      <c r="L9237" t="str">
        <f>TEXT(Orders[[#This Row],[date]],"MMM")</f>
        <v>Jul</v>
      </c>
    </row>
    <row r="9238" spans="1:12" x14ac:dyDescent="0.3">
      <c r="A9238" s="2">
        <v>45200</v>
      </c>
      <c r="B9238">
        <v>1012066</v>
      </c>
      <c r="C9238" t="s">
        <v>3234</v>
      </c>
      <c r="D9238" t="s">
        <v>3180</v>
      </c>
      <c r="E9238">
        <v>128.06800000000004</v>
      </c>
      <c r="F9238">
        <v>179.99712000000002</v>
      </c>
      <c r="G9238" t="s">
        <v>2341</v>
      </c>
      <c r="H9238" t="s">
        <v>88</v>
      </c>
      <c r="I9238" t="s">
        <v>36</v>
      </c>
      <c r="J9238">
        <v>51.929119999999983</v>
      </c>
      <c r="K9238">
        <v>40.548083830465039</v>
      </c>
      <c r="L9238" t="str">
        <f>TEXT(Orders[[#This Row],[date]],"MMM")</f>
        <v>Oct</v>
      </c>
    </row>
    <row r="9239" spans="1:12" x14ac:dyDescent="0.3">
      <c r="A9239" s="2">
        <v>45097</v>
      </c>
      <c r="B9239">
        <v>1016062</v>
      </c>
      <c r="C9239" t="s">
        <v>5567</v>
      </c>
      <c r="D9239" t="s">
        <v>3180</v>
      </c>
      <c r="E9239">
        <v>222.48400000000004</v>
      </c>
      <c r="F9239">
        <v>179.99712000000002</v>
      </c>
      <c r="G9239" t="s">
        <v>2620</v>
      </c>
      <c r="H9239" t="s">
        <v>26</v>
      </c>
      <c r="I9239" t="s">
        <v>13</v>
      </c>
      <c r="J9239">
        <v>-42.486880000000014</v>
      </c>
      <c r="K9239">
        <v>-19.096600204958563</v>
      </c>
      <c r="L9239" t="str">
        <f>TEXT(Orders[[#This Row],[date]],"MMM")</f>
        <v>Jun</v>
      </c>
    </row>
    <row r="9240" spans="1:12" x14ac:dyDescent="0.3">
      <c r="A9240" s="2">
        <v>45098</v>
      </c>
      <c r="B9240">
        <v>1003181</v>
      </c>
      <c r="C9240" t="s">
        <v>5119</v>
      </c>
      <c r="D9240" t="s">
        <v>3176</v>
      </c>
      <c r="E9240">
        <v>244.87360000000004</v>
      </c>
      <c r="F9240">
        <v>180.03960000000004</v>
      </c>
      <c r="G9240" t="s">
        <v>2432</v>
      </c>
      <c r="H9240" t="s">
        <v>69</v>
      </c>
      <c r="I9240" t="s">
        <v>46</v>
      </c>
      <c r="J9240">
        <v>-64.834000000000003</v>
      </c>
      <c r="K9240">
        <v>-26.476516864210758</v>
      </c>
      <c r="L9240" t="str">
        <f>TEXT(Orders[[#This Row],[date]],"MMM")</f>
        <v>Jun</v>
      </c>
    </row>
    <row r="9241" spans="1:12" x14ac:dyDescent="0.3">
      <c r="A9241" s="2">
        <v>45211</v>
      </c>
      <c r="B9241">
        <v>1000589</v>
      </c>
      <c r="C9241" t="s">
        <v>5357</v>
      </c>
      <c r="D9241" t="s">
        <v>3177</v>
      </c>
      <c r="E9241">
        <v>439.07520000000005</v>
      </c>
      <c r="F9241">
        <v>180.09214079999998</v>
      </c>
      <c r="G9241" t="s">
        <v>874</v>
      </c>
      <c r="H9241" t="s">
        <v>57</v>
      </c>
      <c r="I9241" t="s">
        <v>20</v>
      </c>
      <c r="J9241">
        <v>-258.98305920000007</v>
      </c>
      <c r="K9241">
        <v>-58.983759319588088</v>
      </c>
      <c r="L9241" t="str">
        <f>TEXT(Orders[[#This Row],[date]],"MMM")</f>
        <v>Oct</v>
      </c>
    </row>
    <row r="9242" spans="1:12" x14ac:dyDescent="0.3">
      <c r="A9242" s="2">
        <v>45079</v>
      </c>
      <c r="B9242">
        <v>1003171</v>
      </c>
      <c r="C9242" t="s">
        <v>5207</v>
      </c>
      <c r="D9242" t="s">
        <v>3174</v>
      </c>
      <c r="E9242">
        <v>37.081600000000002</v>
      </c>
      <c r="F9242">
        <v>180.13840000000002</v>
      </c>
      <c r="G9242" t="s">
        <v>2962</v>
      </c>
      <c r="H9242" t="s">
        <v>54</v>
      </c>
      <c r="I9242" t="s">
        <v>20</v>
      </c>
      <c r="J9242">
        <v>143.05680000000001</v>
      </c>
      <c r="K9242">
        <v>385.78917846047636</v>
      </c>
      <c r="L9242" t="str">
        <f>TEXT(Orders[[#This Row],[date]],"MMM")</f>
        <v>Jun</v>
      </c>
    </row>
    <row r="9243" spans="1:12" x14ac:dyDescent="0.3">
      <c r="A9243" s="2">
        <v>45231</v>
      </c>
      <c r="B9243">
        <v>1016832</v>
      </c>
      <c r="C9243" t="s">
        <v>4459</v>
      </c>
      <c r="D9243" t="s">
        <v>3176</v>
      </c>
      <c r="E9243">
        <v>128.28399999999999</v>
      </c>
      <c r="F9243">
        <v>180.17639999999997</v>
      </c>
      <c r="G9243" t="s">
        <v>2401</v>
      </c>
      <c r="H9243" t="s">
        <v>12</v>
      </c>
      <c r="I9243" t="s">
        <v>13</v>
      </c>
      <c r="J9243">
        <v>51.892399999999981</v>
      </c>
      <c r="K9243">
        <v>40.45118643010818</v>
      </c>
      <c r="L9243" t="str">
        <f>TEXT(Orders[[#This Row],[date]],"MMM")</f>
        <v>Nov</v>
      </c>
    </row>
    <row r="9244" spans="1:12" x14ac:dyDescent="0.3">
      <c r="A9244" s="2">
        <v>44973</v>
      </c>
      <c r="B9244">
        <v>1013939</v>
      </c>
      <c r="C9244" t="s">
        <v>3849</v>
      </c>
      <c r="D9244" t="s">
        <v>3177</v>
      </c>
      <c r="E9244">
        <v>133.904</v>
      </c>
      <c r="F9244">
        <v>180.17639999999997</v>
      </c>
      <c r="G9244" t="s">
        <v>794</v>
      </c>
      <c r="H9244" t="s">
        <v>35</v>
      </c>
      <c r="I9244" t="s">
        <v>36</v>
      </c>
      <c r="J9244">
        <v>46.272399999999976</v>
      </c>
      <c r="K9244">
        <v>34.556398613932352</v>
      </c>
      <c r="L9244" t="str">
        <f>TEXT(Orders[[#This Row],[date]],"MMM")</f>
        <v>Feb</v>
      </c>
    </row>
    <row r="9245" spans="1:12" x14ac:dyDescent="0.3">
      <c r="A9245" s="2">
        <v>44933</v>
      </c>
      <c r="B9245">
        <v>1006979</v>
      </c>
      <c r="C9245" t="s">
        <v>4627</v>
      </c>
      <c r="D9245" t="s">
        <v>3172</v>
      </c>
      <c r="E9245">
        <v>3.8160000000000025</v>
      </c>
      <c r="F9245">
        <v>180.1764</v>
      </c>
      <c r="G9245" t="s">
        <v>2955</v>
      </c>
      <c r="H9245" t="s">
        <v>35</v>
      </c>
      <c r="I9245" t="s">
        <v>36</v>
      </c>
      <c r="J9245">
        <v>176.3604</v>
      </c>
      <c r="K9245">
        <v>4621.6037735849031</v>
      </c>
      <c r="L9245" t="str">
        <f>TEXT(Orders[[#This Row],[date]],"MMM")</f>
        <v>Jan</v>
      </c>
    </row>
    <row r="9246" spans="1:12" x14ac:dyDescent="0.3">
      <c r="A9246" s="2">
        <v>45291</v>
      </c>
      <c r="B9246">
        <v>1014631</v>
      </c>
      <c r="C9246" t="s">
        <v>4601</v>
      </c>
      <c r="D9246" t="s">
        <v>3171</v>
      </c>
      <c r="E9246">
        <v>13.635999999999996</v>
      </c>
      <c r="F9246">
        <v>180.1764</v>
      </c>
      <c r="G9246" t="s">
        <v>1582</v>
      </c>
      <c r="H9246" t="s">
        <v>50</v>
      </c>
      <c r="I9246" t="s">
        <v>36</v>
      </c>
      <c r="J9246">
        <v>166.54040000000001</v>
      </c>
      <c r="K9246">
        <v>1221.3288354356121</v>
      </c>
      <c r="L9246" t="str">
        <f>TEXT(Orders[[#This Row],[date]],"MMM")</f>
        <v>Dec</v>
      </c>
    </row>
    <row r="9247" spans="1:12" x14ac:dyDescent="0.3">
      <c r="A9247" s="2">
        <v>45156</v>
      </c>
      <c r="B9247">
        <v>1008599</v>
      </c>
      <c r="C9247" t="s">
        <v>5559</v>
      </c>
      <c r="D9247" t="s">
        <v>3177</v>
      </c>
      <c r="E9247">
        <v>33.340000000000018</v>
      </c>
      <c r="F9247">
        <v>180.1764</v>
      </c>
      <c r="G9247" t="s">
        <v>1245</v>
      </c>
      <c r="H9247" t="s">
        <v>26</v>
      </c>
      <c r="I9247" t="s">
        <v>13</v>
      </c>
      <c r="J9247">
        <v>146.83639999999997</v>
      </c>
      <c r="K9247">
        <v>440.42111577684426</v>
      </c>
      <c r="L9247" t="str">
        <f>TEXT(Orders[[#This Row],[date]],"MMM")</f>
        <v>Aug</v>
      </c>
    </row>
    <row r="9248" spans="1:12" x14ac:dyDescent="0.3">
      <c r="A9248" s="2">
        <v>45141</v>
      </c>
      <c r="B9248">
        <v>1015525</v>
      </c>
      <c r="C9248" t="s">
        <v>3759</v>
      </c>
      <c r="D9248" t="s">
        <v>3178</v>
      </c>
      <c r="E9248">
        <v>46.231999999999999</v>
      </c>
      <c r="F9248">
        <v>180.1764</v>
      </c>
      <c r="G9248" t="s">
        <v>621</v>
      </c>
      <c r="H9248" t="s">
        <v>69</v>
      </c>
      <c r="I9248" t="s">
        <v>46</v>
      </c>
      <c r="J9248">
        <v>133.9444</v>
      </c>
      <c r="K9248">
        <v>289.72227028897731</v>
      </c>
      <c r="L9248" t="str">
        <f>TEXT(Orders[[#This Row],[date]],"MMM")</f>
        <v>Aug</v>
      </c>
    </row>
    <row r="9249" spans="1:12" x14ac:dyDescent="0.3">
      <c r="A9249" s="2">
        <v>44976</v>
      </c>
      <c r="B9249">
        <v>1015729</v>
      </c>
      <c r="C9249" t="s">
        <v>5236</v>
      </c>
      <c r="D9249" t="s">
        <v>3171</v>
      </c>
      <c r="E9249">
        <v>59.72</v>
      </c>
      <c r="F9249">
        <v>180.1764</v>
      </c>
      <c r="G9249" t="s">
        <v>259</v>
      </c>
      <c r="H9249" t="s">
        <v>57</v>
      </c>
      <c r="I9249" t="s">
        <v>20</v>
      </c>
      <c r="J9249">
        <v>120.4564</v>
      </c>
      <c r="K9249">
        <v>201.70194239785667</v>
      </c>
      <c r="L9249" t="str">
        <f>TEXT(Orders[[#This Row],[date]],"MMM")</f>
        <v>Feb</v>
      </c>
    </row>
    <row r="9250" spans="1:12" x14ac:dyDescent="0.3">
      <c r="A9250" s="2">
        <v>45055</v>
      </c>
      <c r="B9250">
        <v>1009663</v>
      </c>
      <c r="C9250" t="s">
        <v>4121</v>
      </c>
      <c r="D9250" t="s">
        <v>3177</v>
      </c>
      <c r="E9250">
        <v>69.835999999999984</v>
      </c>
      <c r="F9250">
        <v>180.1764</v>
      </c>
      <c r="G9250" t="s">
        <v>1736</v>
      </c>
      <c r="H9250" t="s">
        <v>12</v>
      </c>
      <c r="I9250" t="s">
        <v>13</v>
      </c>
      <c r="J9250">
        <v>110.34040000000002</v>
      </c>
      <c r="K9250">
        <v>157.99931267541103</v>
      </c>
      <c r="L9250" t="str">
        <f>TEXT(Orders[[#This Row],[date]],"MMM")</f>
        <v>May</v>
      </c>
    </row>
    <row r="9251" spans="1:12" x14ac:dyDescent="0.3">
      <c r="A9251" s="2">
        <v>45283</v>
      </c>
      <c r="B9251">
        <v>1006635</v>
      </c>
      <c r="C9251" t="s">
        <v>5409</v>
      </c>
      <c r="D9251" t="s">
        <v>3173</v>
      </c>
      <c r="E9251">
        <v>77.604000000000013</v>
      </c>
      <c r="F9251">
        <v>180.1764</v>
      </c>
      <c r="G9251" t="s">
        <v>703</v>
      </c>
      <c r="H9251" t="s">
        <v>35</v>
      </c>
      <c r="I9251" t="s">
        <v>36</v>
      </c>
      <c r="J9251">
        <v>102.57239999999999</v>
      </c>
      <c r="K9251">
        <v>132.17411473635377</v>
      </c>
      <c r="L9251" t="str">
        <f>TEXT(Orders[[#This Row],[date]],"MMM")</f>
        <v>Dec</v>
      </c>
    </row>
    <row r="9252" spans="1:12" x14ac:dyDescent="0.3">
      <c r="A9252" s="2">
        <v>44991</v>
      </c>
      <c r="B9252">
        <v>1015982</v>
      </c>
      <c r="C9252" t="s">
        <v>5848</v>
      </c>
      <c r="D9252" t="s">
        <v>3179</v>
      </c>
      <c r="E9252">
        <v>81.075999999999993</v>
      </c>
      <c r="F9252">
        <v>180.1764</v>
      </c>
      <c r="G9252" t="s">
        <v>203</v>
      </c>
      <c r="H9252" t="s">
        <v>30</v>
      </c>
      <c r="I9252" t="s">
        <v>13</v>
      </c>
      <c r="J9252">
        <v>99.100400000000008</v>
      </c>
      <c r="K9252">
        <v>122.23148650648777</v>
      </c>
      <c r="L9252" t="str">
        <f>TEXT(Orders[[#This Row],[date]],"MMM")</f>
        <v>Mar</v>
      </c>
    </row>
    <row r="9253" spans="1:12" x14ac:dyDescent="0.3">
      <c r="A9253" s="2">
        <v>45207</v>
      </c>
      <c r="B9253">
        <v>1018243</v>
      </c>
      <c r="C9253" t="s">
        <v>5521</v>
      </c>
      <c r="D9253" t="s">
        <v>3176</v>
      </c>
      <c r="E9253">
        <v>83.324000000000012</v>
      </c>
      <c r="F9253">
        <v>180.1764</v>
      </c>
      <c r="G9253" t="s">
        <v>1307</v>
      </c>
      <c r="H9253" t="s">
        <v>88</v>
      </c>
      <c r="I9253" t="s">
        <v>36</v>
      </c>
      <c r="J9253">
        <v>96.852399999999989</v>
      </c>
      <c r="K9253">
        <v>116.23589842062307</v>
      </c>
      <c r="L9253" t="str">
        <f>TEXT(Orders[[#This Row],[date]],"MMM")</f>
        <v>Oct</v>
      </c>
    </row>
    <row r="9254" spans="1:12" x14ac:dyDescent="0.3">
      <c r="A9254" s="2">
        <v>44994</v>
      </c>
      <c r="B9254">
        <v>1008921</v>
      </c>
      <c r="C9254" t="s">
        <v>3821</v>
      </c>
      <c r="D9254" t="s">
        <v>3179</v>
      </c>
      <c r="E9254">
        <v>104.30800000000002</v>
      </c>
      <c r="F9254">
        <v>180.1764</v>
      </c>
      <c r="G9254" t="s">
        <v>2512</v>
      </c>
      <c r="H9254" t="s">
        <v>88</v>
      </c>
      <c r="I9254" t="s">
        <v>36</v>
      </c>
      <c r="J9254">
        <v>75.86839999999998</v>
      </c>
      <c r="K9254">
        <v>72.734977182958133</v>
      </c>
      <c r="L9254" t="str">
        <f>TEXT(Orders[[#This Row],[date]],"MMM")</f>
        <v>Mar</v>
      </c>
    </row>
    <row r="9255" spans="1:12" x14ac:dyDescent="0.3">
      <c r="A9255" s="2">
        <v>45263</v>
      </c>
      <c r="B9255">
        <v>1006493</v>
      </c>
      <c r="C9255" t="s">
        <v>3535</v>
      </c>
      <c r="D9255" t="s">
        <v>3173</v>
      </c>
      <c r="E9255">
        <v>115.90800000000002</v>
      </c>
      <c r="F9255">
        <v>180.1764</v>
      </c>
      <c r="G9255" t="s">
        <v>394</v>
      </c>
      <c r="H9255" t="s">
        <v>45</v>
      </c>
      <c r="I9255" t="s">
        <v>46</v>
      </c>
      <c r="J9255">
        <v>64.268399999999986</v>
      </c>
      <c r="K9255">
        <v>55.447768920178056</v>
      </c>
      <c r="L9255" t="str">
        <f>TEXT(Orders[[#This Row],[date]],"MMM")</f>
        <v>Dec</v>
      </c>
    </row>
    <row r="9256" spans="1:12" x14ac:dyDescent="0.3">
      <c r="A9256" s="2">
        <v>45235</v>
      </c>
      <c r="B9256">
        <v>1016782</v>
      </c>
      <c r="C9256" t="s">
        <v>4067</v>
      </c>
      <c r="D9256" t="s">
        <v>3177</v>
      </c>
      <c r="E9256">
        <v>115.92</v>
      </c>
      <c r="F9256">
        <v>180.1764</v>
      </c>
      <c r="G9256" t="s">
        <v>918</v>
      </c>
      <c r="H9256" t="s">
        <v>69</v>
      </c>
      <c r="I9256" t="s">
        <v>46</v>
      </c>
      <c r="J9256">
        <v>64.256399999999999</v>
      </c>
      <c r="K9256">
        <v>55.431677018633543</v>
      </c>
      <c r="L9256" t="str">
        <f>TEXT(Orders[[#This Row],[date]],"MMM")</f>
        <v>Nov</v>
      </c>
    </row>
    <row r="9257" spans="1:12" x14ac:dyDescent="0.3">
      <c r="A9257" s="2">
        <v>45091</v>
      </c>
      <c r="B9257">
        <v>1014082</v>
      </c>
      <c r="C9257" t="s">
        <v>5043</v>
      </c>
      <c r="D9257" t="s">
        <v>3173</v>
      </c>
      <c r="E9257">
        <v>138.4</v>
      </c>
      <c r="F9257">
        <v>180.1764</v>
      </c>
      <c r="G9257" t="s">
        <v>2230</v>
      </c>
      <c r="H9257" t="s">
        <v>57</v>
      </c>
      <c r="I9257" t="s">
        <v>20</v>
      </c>
      <c r="J9257">
        <v>41.776399999999995</v>
      </c>
      <c r="K9257">
        <v>30.185260115606933</v>
      </c>
      <c r="L9257" t="str">
        <f>TEXT(Orders[[#This Row],[date]],"MMM")</f>
        <v>Jun</v>
      </c>
    </row>
    <row r="9258" spans="1:12" x14ac:dyDescent="0.3">
      <c r="A9258" s="2">
        <v>45152</v>
      </c>
      <c r="B9258">
        <v>1008657</v>
      </c>
      <c r="C9258" t="s">
        <v>3485</v>
      </c>
      <c r="D9258" t="s">
        <v>3173</v>
      </c>
      <c r="E9258">
        <v>142.06</v>
      </c>
      <c r="F9258">
        <v>180.1764</v>
      </c>
      <c r="G9258" t="s">
        <v>1854</v>
      </c>
      <c r="H9258" t="s">
        <v>50</v>
      </c>
      <c r="I9258" t="s">
        <v>36</v>
      </c>
      <c r="J9258">
        <v>38.116399999999999</v>
      </c>
      <c r="K9258">
        <v>26.831198085316061</v>
      </c>
      <c r="L9258" t="str">
        <f>TEXT(Orders[[#This Row],[date]],"MMM")</f>
        <v>Aug</v>
      </c>
    </row>
    <row r="9259" spans="1:12" x14ac:dyDescent="0.3">
      <c r="A9259" s="2">
        <v>45214</v>
      </c>
      <c r="B9259">
        <v>1011380</v>
      </c>
      <c r="C9259" t="s">
        <v>5301</v>
      </c>
      <c r="D9259" t="s">
        <v>3173</v>
      </c>
      <c r="E9259">
        <v>158.63200000000001</v>
      </c>
      <c r="F9259">
        <v>180.1764</v>
      </c>
      <c r="G9259" t="s">
        <v>2127</v>
      </c>
      <c r="H9259" t="s">
        <v>54</v>
      </c>
      <c r="I9259" t="s">
        <v>20</v>
      </c>
      <c r="J9259">
        <v>21.544399999999996</v>
      </c>
      <c r="K9259">
        <v>13.58137071965303</v>
      </c>
      <c r="L9259" t="str">
        <f>TEXT(Orders[[#This Row],[date]],"MMM")</f>
        <v>Oct</v>
      </c>
    </row>
    <row r="9260" spans="1:12" x14ac:dyDescent="0.3">
      <c r="A9260" s="2">
        <v>45077</v>
      </c>
      <c r="B9260">
        <v>1009710</v>
      </c>
      <c r="C9260" t="s">
        <v>4435</v>
      </c>
      <c r="D9260" t="s">
        <v>3174</v>
      </c>
      <c r="E9260">
        <v>221.57600000000002</v>
      </c>
      <c r="F9260">
        <v>180.1764</v>
      </c>
      <c r="G9260" t="s">
        <v>1344</v>
      </c>
      <c r="H9260" t="s">
        <v>75</v>
      </c>
      <c r="I9260" t="s">
        <v>46</v>
      </c>
      <c r="J9260">
        <v>-41.399600000000021</v>
      </c>
      <c r="K9260">
        <v>-18.684153518431607</v>
      </c>
      <c r="L9260" t="str">
        <f>TEXT(Orders[[#This Row],[date]],"MMM")</f>
        <v>May</v>
      </c>
    </row>
    <row r="9261" spans="1:12" x14ac:dyDescent="0.3">
      <c r="A9261" s="2">
        <v>45252</v>
      </c>
      <c r="B9261">
        <v>1017012</v>
      </c>
      <c r="C9261" t="s">
        <v>5443</v>
      </c>
      <c r="D9261" t="s">
        <v>3173</v>
      </c>
      <c r="E9261">
        <v>235.06400000000002</v>
      </c>
      <c r="F9261">
        <v>180.1764</v>
      </c>
      <c r="G9261" t="s">
        <v>2324</v>
      </c>
      <c r="H9261" t="s">
        <v>88</v>
      </c>
      <c r="I9261" t="s">
        <v>36</v>
      </c>
      <c r="J9261">
        <v>-54.88760000000002</v>
      </c>
      <c r="K9261">
        <v>-23.350066364904883</v>
      </c>
      <c r="L9261" t="str">
        <f>TEXT(Orders[[#This Row],[date]],"MMM")</f>
        <v>Nov</v>
      </c>
    </row>
    <row r="9262" spans="1:12" x14ac:dyDescent="0.3">
      <c r="A9262" s="2">
        <v>45132</v>
      </c>
      <c r="B9262">
        <v>1011857</v>
      </c>
      <c r="C9262" t="s">
        <v>3763</v>
      </c>
      <c r="D9262" t="s">
        <v>3176</v>
      </c>
      <c r="E9262">
        <v>135.02800000000002</v>
      </c>
      <c r="F9262">
        <v>180.17640000000003</v>
      </c>
      <c r="G9262" t="s">
        <v>624</v>
      </c>
      <c r="H9262" t="s">
        <v>57</v>
      </c>
      <c r="I9262" t="s">
        <v>20</v>
      </c>
      <c r="J9262">
        <v>45.148400000000009</v>
      </c>
      <c r="K9262">
        <v>33.436324317919244</v>
      </c>
      <c r="L9262" t="str">
        <f>TEXT(Orders[[#This Row],[date]],"MMM")</f>
        <v>Jul</v>
      </c>
    </row>
    <row r="9263" spans="1:12" x14ac:dyDescent="0.3">
      <c r="A9263" s="2">
        <v>45201</v>
      </c>
      <c r="B9263">
        <v>1004592</v>
      </c>
      <c r="C9263" t="s">
        <v>5954</v>
      </c>
      <c r="D9263" t="s">
        <v>3174</v>
      </c>
      <c r="E9263">
        <v>113.14880000000001</v>
      </c>
      <c r="F9263">
        <v>180.48680000000002</v>
      </c>
      <c r="G9263" t="s">
        <v>799</v>
      </c>
      <c r="H9263" t="s">
        <v>26</v>
      </c>
      <c r="I9263" t="s">
        <v>13</v>
      </c>
      <c r="J9263">
        <v>67.338000000000008</v>
      </c>
      <c r="K9263">
        <v>59.512783166944772</v>
      </c>
      <c r="L9263" t="str">
        <f>TEXT(Orders[[#This Row],[date]],"MMM")</f>
        <v>Oct</v>
      </c>
    </row>
    <row r="9264" spans="1:12" x14ac:dyDescent="0.3">
      <c r="A9264" s="2">
        <v>45171</v>
      </c>
      <c r="B9264">
        <v>1004918</v>
      </c>
      <c r="C9264" t="s">
        <v>5016</v>
      </c>
      <c r="D9264" t="s">
        <v>3180</v>
      </c>
      <c r="E9264">
        <v>262.99200000000002</v>
      </c>
      <c r="F9264">
        <v>180.58560000000006</v>
      </c>
      <c r="G9264" t="s">
        <v>2798</v>
      </c>
      <c r="H9264" t="s">
        <v>88</v>
      </c>
      <c r="I9264" t="s">
        <v>36</v>
      </c>
      <c r="J9264">
        <v>-82.406399999999962</v>
      </c>
      <c r="K9264">
        <v>-31.334185070268283</v>
      </c>
      <c r="L9264" t="str">
        <f>TEXT(Orders[[#This Row],[date]],"MMM")</f>
        <v>Sep</v>
      </c>
    </row>
    <row r="9265" spans="1:12" x14ac:dyDescent="0.3">
      <c r="A9265" s="2">
        <v>44935</v>
      </c>
      <c r="B9265">
        <v>1006899</v>
      </c>
      <c r="C9265" t="s">
        <v>4934</v>
      </c>
      <c r="D9265" t="s">
        <v>3175</v>
      </c>
      <c r="E9265">
        <v>5.5840000000000032</v>
      </c>
      <c r="F9265">
        <v>180.62459999999999</v>
      </c>
      <c r="G9265" t="s">
        <v>2760</v>
      </c>
      <c r="H9265" t="s">
        <v>50</v>
      </c>
      <c r="I9265" t="s">
        <v>36</v>
      </c>
      <c r="J9265">
        <v>175.04059999999998</v>
      </c>
      <c r="K9265">
        <v>3134.6812320916888</v>
      </c>
      <c r="L9265" t="str">
        <f>TEXT(Orders[[#This Row],[date]],"MMM")</f>
        <v>Jan</v>
      </c>
    </row>
    <row r="9266" spans="1:12" x14ac:dyDescent="0.3">
      <c r="A9266" s="2">
        <v>45126</v>
      </c>
      <c r="B9266">
        <v>1007730</v>
      </c>
      <c r="C9266" t="s">
        <v>5860</v>
      </c>
      <c r="D9266" t="s">
        <v>3176</v>
      </c>
      <c r="E9266">
        <v>14.671999999999997</v>
      </c>
      <c r="F9266">
        <v>180.62459999999999</v>
      </c>
      <c r="G9266" t="s">
        <v>2058</v>
      </c>
      <c r="H9266" t="s">
        <v>54</v>
      </c>
      <c r="I9266" t="s">
        <v>20</v>
      </c>
      <c r="J9266">
        <v>165.95259999999999</v>
      </c>
      <c r="K9266">
        <v>1131.0836968375138</v>
      </c>
      <c r="L9266" t="str">
        <f>TEXT(Orders[[#This Row],[date]],"MMM")</f>
        <v>Jul</v>
      </c>
    </row>
    <row r="9267" spans="1:12" x14ac:dyDescent="0.3">
      <c r="A9267" s="2">
        <v>45113</v>
      </c>
      <c r="B9267">
        <v>1016612</v>
      </c>
      <c r="C9267" t="s">
        <v>5274</v>
      </c>
      <c r="D9267" t="s">
        <v>3172</v>
      </c>
      <c r="E9267">
        <v>20.919999999999987</v>
      </c>
      <c r="F9267">
        <v>180.62459999999999</v>
      </c>
      <c r="G9267" t="s">
        <v>1857</v>
      </c>
      <c r="H9267" t="s">
        <v>54</v>
      </c>
      <c r="I9267" t="s">
        <v>20</v>
      </c>
      <c r="J9267">
        <v>159.7046</v>
      </c>
      <c r="K9267">
        <v>763.40630975143449</v>
      </c>
      <c r="L9267" t="str">
        <f>TEXT(Orders[[#This Row],[date]],"MMM")</f>
        <v>Jul</v>
      </c>
    </row>
    <row r="9268" spans="1:12" x14ac:dyDescent="0.3">
      <c r="A9268" s="2">
        <v>45048</v>
      </c>
      <c r="B9268">
        <v>1015399</v>
      </c>
      <c r="C9268" t="s">
        <v>4401</v>
      </c>
      <c r="D9268" t="s">
        <v>3171</v>
      </c>
      <c r="E9268">
        <v>22.043999999999983</v>
      </c>
      <c r="F9268">
        <v>180.62459999999999</v>
      </c>
      <c r="G9268" t="s">
        <v>1297</v>
      </c>
      <c r="H9268" t="s">
        <v>75</v>
      </c>
      <c r="I9268" t="s">
        <v>46</v>
      </c>
      <c r="J9268">
        <v>158.5806</v>
      </c>
      <c r="K9268">
        <v>719.38214480130705</v>
      </c>
      <c r="L9268" t="str">
        <f>TEXT(Orders[[#This Row],[date]],"MMM")</f>
        <v>May</v>
      </c>
    </row>
    <row r="9269" spans="1:12" x14ac:dyDescent="0.3">
      <c r="A9269" s="2">
        <v>45057</v>
      </c>
      <c r="B9269">
        <v>1014314</v>
      </c>
      <c r="C9269" t="s">
        <v>4029</v>
      </c>
      <c r="D9269" t="s">
        <v>3177</v>
      </c>
      <c r="E9269">
        <v>28.787999999999982</v>
      </c>
      <c r="F9269">
        <v>180.62459999999999</v>
      </c>
      <c r="G9269" t="s">
        <v>2731</v>
      </c>
      <c r="H9269" t="s">
        <v>19</v>
      </c>
      <c r="I9269" t="s">
        <v>20</v>
      </c>
      <c r="J9269">
        <v>151.8366</v>
      </c>
      <c r="K9269">
        <v>527.43017924135097</v>
      </c>
      <c r="L9269" t="str">
        <f>TEXT(Orders[[#This Row],[date]],"MMM")</f>
        <v>May</v>
      </c>
    </row>
    <row r="9270" spans="1:12" x14ac:dyDescent="0.3">
      <c r="A9270" s="2">
        <v>44948</v>
      </c>
      <c r="B9270">
        <v>1010434</v>
      </c>
      <c r="C9270" t="s">
        <v>5341</v>
      </c>
      <c r="D9270" t="s">
        <v>3177</v>
      </c>
      <c r="E9270">
        <v>53.515999999999991</v>
      </c>
      <c r="F9270">
        <v>180.62459999999999</v>
      </c>
      <c r="G9270" t="s">
        <v>632</v>
      </c>
      <c r="H9270" t="s">
        <v>35</v>
      </c>
      <c r="I9270" t="s">
        <v>36</v>
      </c>
      <c r="J9270">
        <v>127.1086</v>
      </c>
      <c r="K9270">
        <v>237.51513566036331</v>
      </c>
      <c r="L9270" t="str">
        <f>TEXT(Orders[[#This Row],[date]],"MMM")</f>
        <v>Jan</v>
      </c>
    </row>
    <row r="9271" spans="1:12" x14ac:dyDescent="0.3">
      <c r="A9271" s="2">
        <v>45285</v>
      </c>
      <c r="B9271">
        <v>1007452</v>
      </c>
      <c r="C9271" t="s">
        <v>4293</v>
      </c>
      <c r="D9271" t="s">
        <v>3175</v>
      </c>
      <c r="E9271">
        <v>57.436000000000007</v>
      </c>
      <c r="F9271">
        <v>180.62459999999999</v>
      </c>
      <c r="G9271" t="s">
        <v>1160</v>
      </c>
      <c r="H9271" t="s">
        <v>26</v>
      </c>
      <c r="I9271" t="s">
        <v>13</v>
      </c>
      <c r="J9271">
        <v>123.18859999999998</v>
      </c>
      <c r="K9271">
        <v>214.47976878612712</v>
      </c>
      <c r="L9271" t="str">
        <f>TEXT(Orders[[#This Row],[date]],"MMM")</f>
        <v>Dec</v>
      </c>
    </row>
    <row r="9272" spans="1:12" x14ac:dyDescent="0.3">
      <c r="A9272" s="2">
        <v>45201</v>
      </c>
      <c r="B9272">
        <v>1011962</v>
      </c>
      <c r="C9272" t="s">
        <v>5890</v>
      </c>
      <c r="D9272" t="s">
        <v>3172</v>
      </c>
      <c r="E9272">
        <v>61.383999999999986</v>
      </c>
      <c r="F9272">
        <v>180.62459999999999</v>
      </c>
      <c r="G9272" t="s">
        <v>2531</v>
      </c>
      <c r="H9272" t="s">
        <v>26</v>
      </c>
      <c r="I9272" t="s">
        <v>13</v>
      </c>
      <c r="J9272">
        <v>119.2406</v>
      </c>
      <c r="K9272">
        <v>194.25355141404933</v>
      </c>
      <c r="L9272" t="str">
        <f>TEXT(Orders[[#This Row],[date]],"MMM")</f>
        <v>Oct</v>
      </c>
    </row>
    <row r="9273" spans="1:12" x14ac:dyDescent="0.3">
      <c r="A9273" s="2">
        <v>45091</v>
      </c>
      <c r="B9273">
        <v>1010663</v>
      </c>
      <c r="C9273" t="s">
        <v>4229</v>
      </c>
      <c r="D9273" t="s">
        <v>3175</v>
      </c>
      <c r="E9273">
        <v>71.5</v>
      </c>
      <c r="F9273">
        <v>180.62459999999999</v>
      </c>
      <c r="G9273" t="s">
        <v>1095</v>
      </c>
      <c r="H9273" t="s">
        <v>19</v>
      </c>
      <c r="I9273" t="s">
        <v>20</v>
      </c>
      <c r="J9273">
        <v>109.12459999999999</v>
      </c>
      <c r="K9273">
        <v>152.62181818181816</v>
      </c>
      <c r="L9273" t="str">
        <f>TEXT(Orders[[#This Row],[date]],"MMM")</f>
        <v>Jun</v>
      </c>
    </row>
    <row r="9274" spans="1:12" x14ac:dyDescent="0.3">
      <c r="A9274" s="2">
        <v>45064</v>
      </c>
      <c r="B9274">
        <v>1013576</v>
      </c>
      <c r="C9274" t="s">
        <v>3566</v>
      </c>
      <c r="D9274" t="s">
        <v>3174</v>
      </c>
      <c r="E9274">
        <v>71.5</v>
      </c>
      <c r="F9274">
        <v>180.62459999999999</v>
      </c>
      <c r="G9274" t="s">
        <v>1874</v>
      </c>
      <c r="H9274" t="s">
        <v>30</v>
      </c>
      <c r="I9274" t="s">
        <v>13</v>
      </c>
      <c r="J9274">
        <v>109.12459999999999</v>
      </c>
      <c r="K9274">
        <v>152.62181818181816</v>
      </c>
      <c r="L9274" t="str">
        <f>TEXT(Orders[[#This Row],[date]],"MMM")</f>
        <v>May</v>
      </c>
    </row>
    <row r="9275" spans="1:12" x14ac:dyDescent="0.3">
      <c r="A9275" s="2">
        <v>45028</v>
      </c>
      <c r="B9275">
        <v>1010479</v>
      </c>
      <c r="C9275" t="s">
        <v>4023</v>
      </c>
      <c r="D9275" t="s">
        <v>3173</v>
      </c>
      <c r="E9275">
        <v>74.871999999999986</v>
      </c>
      <c r="F9275">
        <v>180.62459999999999</v>
      </c>
      <c r="G9275" t="s">
        <v>1230</v>
      </c>
      <c r="H9275" t="s">
        <v>75</v>
      </c>
      <c r="I9275" t="s">
        <v>46</v>
      </c>
      <c r="J9275">
        <v>105.7526</v>
      </c>
      <c r="K9275">
        <v>141.24452398760553</v>
      </c>
      <c r="L9275" t="str">
        <f>TEXT(Orders[[#This Row],[date]],"MMM")</f>
        <v>Apr</v>
      </c>
    </row>
    <row r="9276" spans="1:12" x14ac:dyDescent="0.3">
      <c r="A9276" s="2">
        <v>44988</v>
      </c>
      <c r="B9276">
        <v>1009845</v>
      </c>
      <c r="C9276" t="s">
        <v>5867</v>
      </c>
      <c r="D9276" t="s">
        <v>3179</v>
      </c>
      <c r="E9276">
        <v>86.111999999999995</v>
      </c>
      <c r="F9276">
        <v>180.62459999999999</v>
      </c>
      <c r="G9276" t="s">
        <v>1542</v>
      </c>
      <c r="H9276" t="s">
        <v>26</v>
      </c>
      <c r="I9276" t="s">
        <v>13</v>
      </c>
      <c r="J9276">
        <v>94.512599999999992</v>
      </c>
      <c r="K9276">
        <v>109.7554347826087</v>
      </c>
      <c r="L9276" t="str">
        <f>TEXT(Orders[[#This Row],[date]],"MMM")</f>
        <v>Mar</v>
      </c>
    </row>
    <row r="9277" spans="1:12" x14ac:dyDescent="0.3">
      <c r="A9277" s="2">
        <v>44961</v>
      </c>
      <c r="B9277">
        <v>1012757</v>
      </c>
      <c r="C9277" t="s">
        <v>4709</v>
      </c>
      <c r="D9277" t="s">
        <v>3177</v>
      </c>
      <c r="E9277">
        <v>107.46799999999999</v>
      </c>
      <c r="F9277">
        <v>180.62459999999999</v>
      </c>
      <c r="G9277" t="s">
        <v>1796</v>
      </c>
      <c r="H9277" t="s">
        <v>35</v>
      </c>
      <c r="I9277" t="s">
        <v>36</v>
      </c>
      <c r="J9277">
        <v>73.156599999999997</v>
      </c>
      <c r="K9277">
        <v>68.072914728105118</v>
      </c>
      <c r="L9277" t="str">
        <f>TEXT(Orders[[#This Row],[date]],"MMM")</f>
        <v>Feb</v>
      </c>
    </row>
    <row r="9278" spans="1:12" x14ac:dyDescent="0.3">
      <c r="A9278" s="2">
        <v>44997</v>
      </c>
      <c r="B9278">
        <v>1008047</v>
      </c>
      <c r="C9278" t="s">
        <v>5754</v>
      </c>
      <c r="D9278" t="s">
        <v>3173</v>
      </c>
      <c r="E9278">
        <v>112.21600000000001</v>
      </c>
      <c r="F9278">
        <v>180.62459999999999</v>
      </c>
      <c r="G9278" t="s">
        <v>1331</v>
      </c>
      <c r="H9278" t="s">
        <v>19</v>
      </c>
      <c r="I9278" t="s">
        <v>20</v>
      </c>
      <c r="J9278">
        <v>68.408599999999979</v>
      </c>
      <c r="K9278">
        <v>60.961538461538431</v>
      </c>
      <c r="L9278" t="str">
        <f>TEXT(Orders[[#This Row],[date]],"MMM")</f>
        <v>Mar</v>
      </c>
    </row>
    <row r="9279" spans="1:12" x14ac:dyDescent="0.3">
      <c r="A9279" s="2">
        <v>45117</v>
      </c>
      <c r="B9279">
        <v>1011592</v>
      </c>
      <c r="C9279" t="s">
        <v>4851</v>
      </c>
      <c r="D9279" t="s">
        <v>3178</v>
      </c>
      <c r="E9279">
        <v>152.428</v>
      </c>
      <c r="F9279">
        <v>180.62459999999999</v>
      </c>
      <c r="G9279" t="s">
        <v>3128</v>
      </c>
      <c r="H9279" t="s">
        <v>35</v>
      </c>
      <c r="I9279" t="s">
        <v>36</v>
      </c>
      <c r="J9279">
        <v>28.196599999999989</v>
      </c>
      <c r="K9279">
        <v>18.498307397590988</v>
      </c>
      <c r="L9279" t="str">
        <f>TEXT(Orders[[#This Row],[date]],"MMM")</f>
        <v>Jul</v>
      </c>
    </row>
    <row r="9280" spans="1:12" x14ac:dyDescent="0.3">
      <c r="A9280" s="2">
        <v>45280</v>
      </c>
      <c r="B9280">
        <v>1007057</v>
      </c>
      <c r="C9280" t="s">
        <v>5437</v>
      </c>
      <c r="D9280" t="s">
        <v>3172</v>
      </c>
      <c r="E9280">
        <v>153.96400000000003</v>
      </c>
      <c r="F9280">
        <v>180.62459999999999</v>
      </c>
      <c r="G9280" t="s">
        <v>2840</v>
      </c>
      <c r="H9280" t="s">
        <v>12</v>
      </c>
      <c r="I9280" t="s">
        <v>13</v>
      </c>
      <c r="J9280">
        <v>26.66059999999996</v>
      </c>
      <c r="K9280">
        <v>17.316125847600709</v>
      </c>
      <c r="L9280" t="str">
        <f>TEXT(Orders[[#This Row],[date]],"MMM")</f>
        <v>Dec</v>
      </c>
    </row>
    <row r="9281" spans="1:12" x14ac:dyDescent="0.3">
      <c r="A9281" s="2">
        <v>45120</v>
      </c>
      <c r="B9281">
        <v>1012058</v>
      </c>
      <c r="C9281" t="s">
        <v>3608</v>
      </c>
      <c r="D9281" t="s">
        <v>3173</v>
      </c>
      <c r="E9281">
        <v>170.41200000000001</v>
      </c>
      <c r="F9281">
        <v>180.62459999999999</v>
      </c>
      <c r="G9281" t="s">
        <v>473</v>
      </c>
      <c r="H9281" t="s">
        <v>69</v>
      </c>
      <c r="I9281" t="s">
        <v>46</v>
      </c>
      <c r="J9281">
        <v>10.212599999999981</v>
      </c>
      <c r="K9281">
        <v>5.9928878248010591</v>
      </c>
      <c r="L9281" t="str">
        <f>TEXT(Orders[[#This Row],[date]],"MMM")</f>
        <v>Jul</v>
      </c>
    </row>
    <row r="9282" spans="1:12" x14ac:dyDescent="0.3">
      <c r="A9282" s="2">
        <v>45220</v>
      </c>
      <c r="B9282">
        <v>1012916</v>
      </c>
      <c r="C9282" t="s">
        <v>4886</v>
      </c>
      <c r="D9282" t="s">
        <v>3175</v>
      </c>
      <c r="E9282">
        <v>178.28</v>
      </c>
      <c r="F9282">
        <v>180.62459999999999</v>
      </c>
      <c r="G9282" t="s">
        <v>2212</v>
      </c>
      <c r="H9282" t="s">
        <v>54</v>
      </c>
      <c r="I9282" t="s">
        <v>20</v>
      </c>
      <c r="J9282">
        <v>2.3445999999999856</v>
      </c>
      <c r="K9282">
        <v>1.3151222795602342</v>
      </c>
      <c r="L9282" t="str">
        <f>TEXT(Orders[[#This Row],[date]],"MMM")</f>
        <v>Oct</v>
      </c>
    </row>
    <row r="9283" spans="1:12" x14ac:dyDescent="0.3">
      <c r="A9283" s="2">
        <v>45090</v>
      </c>
      <c r="B9283">
        <v>1015054</v>
      </c>
      <c r="C9283" t="s">
        <v>5969</v>
      </c>
      <c r="D9283" t="s">
        <v>3175</v>
      </c>
      <c r="E9283">
        <v>190.64400000000001</v>
      </c>
      <c r="F9283">
        <v>180.62459999999999</v>
      </c>
      <c r="G9283" t="s">
        <v>2331</v>
      </c>
      <c r="H9283" t="s">
        <v>30</v>
      </c>
      <c r="I9283" t="s">
        <v>13</v>
      </c>
      <c r="J9283">
        <v>-10.019400000000019</v>
      </c>
      <c r="K9283">
        <v>-5.255554856171722</v>
      </c>
      <c r="L9283" t="str">
        <f>TEXT(Orders[[#This Row],[date]],"MMM")</f>
        <v>Jun</v>
      </c>
    </row>
    <row r="9284" spans="1:12" x14ac:dyDescent="0.3">
      <c r="A9284" s="2">
        <v>44954</v>
      </c>
      <c r="B9284">
        <v>1007949</v>
      </c>
      <c r="C9284" t="s">
        <v>5489</v>
      </c>
      <c r="D9284" t="s">
        <v>3177</v>
      </c>
      <c r="E9284">
        <v>195.25600000000003</v>
      </c>
      <c r="F9284">
        <v>180.62459999999999</v>
      </c>
      <c r="G9284" t="s">
        <v>2366</v>
      </c>
      <c r="H9284" t="s">
        <v>35</v>
      </c>
      <c r="I9284" t="s">
        <v>36</v>
      </c>
      <c r="J9284">
        <v>-14.631400000000042</v>
      </c>
      <c r="K9284">
        <v>-7.4934445036260291</v>
      </c>
      <c r="L9284" t="str">
        <f>TEXT(Orders[[#This Row],[date]],"MMM")</f>
        <v>Jan</v>
      </c>
    </row>
    <row r="9285" spans="1:12" x14ac:dyDescent="0.3">
      <c r="A9285" s="2">
        <v>45051</v>
      </c>
      <c r="B9285">
        <v>1015662</v>
      </c>
      <c r="C9285" t="s">
        <v>4790</v>
      </c>
      <c r="D9285" t="s">
        <v>3175</v>
      </c>
      <c r="E9285">
        <v>198.512</v>
      </c>
      <c r="F9285">
        <v>180.62459999999999</v>
      </c>
      <c r="G9285" t="s">
        <v>2262</v>
      </c>
      <c r="H9285" t="s">
        <v>26</v>
      </c>
      <c r="I9285" t="s">
        <v>13</v>
      </c>
      <c r="J9285">
        <v>-17.887400000000014</v>
      </c>
      <c r="K9285">
        <v>-9.0107399048924073</v>
      </c>
      <c r="L9285" t="str">
        <f>TEXT(Orders[[#This Row],[date]],"MMM")</f>
        <v>May</v>
      </c>
    </row>
    <row r="9286" spans="1:12" x14ac:dyDescent="0.3">
      <c r="A9286" s="2">
        <v>45163</v>
      </c>
      <c r="B9286">
        <v>1018705</v>
      </c>
      <c r="C9286" t="s">
        <v>5756</v>
      </c>
      <c r="D9286" t="s">
        <v>3179</v>
      </c>
      <c r="E9286">
        <v>210.876</v>
      </c>
      <c r="F9286">
        <v>180.62459999999999</v>
      </c>
      <c r="G9286" t="s">
        <v>1980</v>
      </c>
      <c r="H9286" t="s">
        <v>75</v>
      </c>
      <c r="I9286" t="s">
        <v>46</v>
      </c>
      <c r="J9286">
        <v>-30.251400000000018</v>
      </c>
      <c r="K9286">
        <v>-14.345586980026184</v>
      </c>
      <c r="L9286" t="str">
        <f>TEXT(Orders[[#This Row],[date]],"MMM")</f>
        <v>Aug</v>
      </c>
    </row>
    <row r="9287" spans="1:12" x14ac:dyDescent="0.3">
      <c r="A9287" s="2">
        <v>45234</v>
      </c>
      <c r="B9287">
        <v>1019432</v>
      </c>
      <c r="C9287" t="s">
        <v>4235</v>
      </c>
      <c r="D9287" t="s">
        <v>3172</v>
      </c>
      <c r="E9287">
        <v>228.86</v>
      </c>
      <c r="F9287">
        <v>180.62459999999999</v>
      </c>
      <c r="G9287" t="s">
        <v>1101</v>
      </c>
      <c r="H9287" t="s">
        <v>30</v>
      </c>
      <c r="I9287" t="s">
        <v>13</v>
      </c>
      <c r="J9287">
        <v>-48.235400000000027</v>
      </c>
      <c r="K9287">
        <v>-21.076378572052796</v>
      </c>
      <c r="L9287" t="str">
        <f>TEXT(Orders[[#This Row],[date]],"MMM")</f>
        <v>Nov</v>
      </c>
    </row>
    <row r="9288" spans="1:12" x14ac:dyDescent="0.3">
      <c r="A9288" s="2">
        <v>45036</v>
      </c>
      <c r="B9288">
        <v>1001236</v>
      </c>
      <c r="C9288" t="s">
        <v>4579</v>
      </c>
      <c r="D9288" t="s">
        <v>3178</v>
      </c>
      <c r="E9288">
        <v>600.51648000000012</v>
      </c>
      <c r="F9288">
        <v>180.66464000000002</v>
      </c>
      <c r="G9288" t="s">
        <v>1550</v>
      </c>
      <c r="H9288" t="s">
        <v>26</v>
      </c>
      <c r="I9288" t="s">
        <v>13</v>
      </c>
      <c r="J9288">
        <v>-419.8518400000001</v>
      </c>
      <c r="K9288">
        <v>-69.915123728161461</v>
      </c>
      <c r="L9288" t="str">
        <f>TEXT(Orders[[#This Row],[date]],"MMM")</f>
        <v>Apr</v>
      </c>
    </row>
    <row r="9289" spans="1:12" x14ac:dyDescent="0.3">
      <c r="A9289" s="2">
        <v>44935</v>
      </c>
      <c r="B9289">
        <v>1016852</v>
      </c>
      <c r="C9289" t="s">
        <v>5023</v>
      </c>
      <c r="D9289" t="s">
        <v>3180</v>
      </c>
      <c r="E9289">
        <v>7.5400000000000205</v>
      </c>
      <c r="F9289">
        <v>180.71424000000002</v>
      </c>
      <c r="G9289" t="s">
        <v>2935</v>
      </c>
      <c r="H9289" t="s">
        <v>45</v>
      </c>
      <c r="I9289" t="s">
        <v>46</v>
      </c>
      <c r="J9289">
        <v>173.17424</v>
      </c>
      <c r="K9289">
        <v>2296.7405835543705</v>
      </c>
      <c r="L9289" t="str">
        <f>TEXT(Orders[[#This Row],[date]],"MMM")</f>
        <v>Jan</v>
      </c>
    </row>
    <row r="9290" spans="1:12" x14ac:dyDescent="0.3">
      <c r="A9290" s="2">
        <v>45223</v>
      </c>
      <c r="B9290">
        <v>1005610</v>
      </c>
      <c r="C9290" t="s">
        <v>4228</v>
      </c>
      <c r="D9290" t="s">
        <v>3176</v>
      </c>
      <c r="E9290">
        <v>75.899999999999991</v>
      </c>
      <c r="F9290">
        <v>180.71424000000002</v>
      </c>
      <c r="G9290" t="s">
        <v>1424</v>
      </c>
      <c r="H9290" t="s">
        <v>35</v>
      </c>
      <c r="I9290" t="s">
        <v>36</v>
      </c>
      <c r="J9290">
        <v>104.81424000000003</v>
      </c>
      <c r="K9290">
        <v>138.0951778656127</v>
      </c>
      <c r="L9290" t="str">
        <f>TEXT(Orders[[#This Row],[date]],"MMM")</f>
        <v>Oct</v>
      </c>
    </row>
    <row r="9291" spans="1:12" x14ac:dyDescent="0.3">
      <c r="A9291" s="2">
        <v>45264</v>
      </c>
      <c r="B9291">
        <v>1012844</v>
      </c>
      <c r="C9291" t="s">
        <v>4847</v>
      </c>
      <c r="D9291" t="s">
        <v>3180</v>
      </c>
      <c r="E9291">
        <v>77.228000000000037</v>
      </c>
      <c r="F9291">
        <v>180.71424000000002</v>
      </c>
      <c r="G9291" t="s">
        <v>2090</v>
      </c>
      <c r="H9291" t="s">
        <v>35</v>
      </c>
      <c r="I9291" t="s">
        <v>36</v>
      </c>
      <c r="J9291">
        <v>103.48623999999998</v>
      </c>
      <c r="K9291">
        <v>134.0009323043455</v>
      </c>
      <c r="L9291" t="str">
        <f>TEXT(Orders[[#This Row],[date]],"MMM")</f>
        <v>Dec</v>
      </c>
    </row>
    <row r="9292" spans="1:12" x14ac:dyDescent="0.3">
      <c r="A9292" s="2">
        <v>45002</v>
      </c>
      <c r="B9292">
        <v>1019216</v>
      </c>
      <c r="C9292" t="s">
        <v>4162</v>
      </c>
      <c r="D9292" t="s">
        <v>3180</v>
      </c>
      <c r="E9292">
        <v>86.220000000000027</v>
      </c>
      <c r="F9292">
        <v>180.71424000000002</v>
      </c>
      <c r="G9292" t="s">
        <v>1018</v>
      </c>
      <c r="H9292" t="s">
        <v>69</v>
      </c>
      <c r="I9292" t="s">
        <v>46</v>
      </c>
      <c r="J9292">
        <v>94.494239999999991</v>
      </c>
      <c r="K9292">
        <v>109.59665970772438</v>
      </c>
      <c r="L9292" t="str">
        <f>TEXT(Orders[[#This Row],[date]],"MMM")</f>
        <v>Mar</v>
      </c>
    </row>
    <row r="9293" spans="1:12" x14ac:dyDescent="0.3">
      <c r="A9293" s="2">
        <v>45277</v>
      </c>
      <c r="B9293">
        <v>1004117</v>
      </c>
      <c r="C9293" t="s">
        <v>5248</v>
      </c>
      <c r="D9293" t="s">
        <v>3178</v>
      </c>
      <c r="E9293">
        <v>112.4</v>
      </c>
      <c r="F9293">
        <v>180.83</v>
      </c>
      <c r="G9293" t="s">
        <v>1429</v>
      </c>
      <c r="H9293" t="s">
        <v>69</v>
      </c>
      <c r="I9293" t="s">
        <v>46</v>
      </c>
      <c r="J9293">
        <v>68.430000000000007</v>
      </c>
      <c r="K9293">
        <v>60.880782918149464</v>
      </c>
      <c r="L9293" t="str">
        <f>TEXT(Orders[[#This Row],[date]],"MMM")</f>
        <v>Dec</v>
      </c>
    </row>
    <row r="9294" spans="1:12" x14ac:dyDescent="0.3">
      <c r="A9294" s="2">
        <v>45153</v>
      </c>
      <c r="B9294">
        <v>1005559</v>
      </c>
      <c r="C9294" t="s">
        <v>5629</v>
      </c>
      <c r="D9294" t="s">
        <v>3178</v>
      </c>
      <c r="E9294">
        <v>1.9800000000000182</v>
      </c>
      <c r="F9294">
        <v>181.0728</v>
      </c>
      <c r="G9294" t="s">
        <v>1212</v>
      </c>
      <c r="H9294" t="s">
        <v>75</v>
      </c>
      <c r="I9294" t="s">
        <v>46</v>
      </c>
      <c r="J9294">
        <v>179.09279999999998</v>
      </c>
      <c r="K9294">
        <v>9045.0909090908262</v>
      </c>
      <c r="L9294" t="str">
        <f>TEXT(Orders[[#This Row],[date]],"MMM")</f>
        <v>Aug</v>
      </c>
    </row>
    <row r="9295" spans="1:12" x14ac:dyDescent="0.3">
      <c r="A9295" s="2">
        <v>45121</v>
      </c>
      <c r="B9295">
        <v>1014785</v>
      </c>
      <c r="C9295" t="s">
        <v>4835</v>
      </c>
      <c r="D9295" t="s">
        <v>3173</v>
      </c>
      <c r="E9295">
        <v>6.8480000000000132</v>
      </c>
      <c r="F9295">
        <v>181.0728</v>
      </c>
      <c r="G9295" t="s">
        <v>2571</v>
      </c>
      <c r="H9295" t="s">
        <v>26</v>
      </c>
      <c r="I9295" t="s">
        <v>13</v>
      </c>
      <c r="J9295">
        <v>174.22479999999999</v>
      </c>
      <c r="K9295">
        <v>2544.1705607476583</v>
      </c>
      <c r="L9295" t="str">
        <f>TEXT(Orders[[#This Row],[date]],"MMM")</f>
        <v>Jul</v>
      </c>
    </row>
    <row r="9296" spans="1:12" x14ac:dyDescent="0.3">
      <c r="A9296" s="2">
        <v>45066</v>
      </c>
      <c r="B9296">
        <v>1017049</v>
      </c>
      <c r="C9296" t="s">
        <v>4190</v>
      </c>
      <c r="D9296" t="s">
        <v>3174</v>
      </c>
      <c r="E9296">
        <v>18.087999999999994</v>
      </c>
      <c r="F9296">
        <v>181.0728</v>
      </c>
      <c r="G9296" t="s">
        <v>2570</v>
      </c>
      <c r="H9296" t="s">
        <v>45</v>
      </c>
      <c r="I9296" t="s">
        <v>46</v>
      </c>
      <c r="J9296">
        <v>162.98480000000001</v>
      </c>
      <c r="K9296">
        <v>901.06590004422844</v>
      </c>
      <c r="L9296" t="str">
        <f>TEXT(Orders[[#This Row],[date]],"MMM")</f>
        <v>May</v>
      </c>
    </row>
    <row r="9297" spans="1:12" x14ac:dyDescent="0.3">
      <c r="A9297" s="2">
        <v>45201</v>
      </c>
      <c r="B9297">
        <v>1008443</v>
      </c>
      <c r="C9297" t="s">
        <v>5962</v>
      </c>
      <c r="D9297" t="s">
        <v>3179</v>
      </c>
      <c r="E9297">
        <v>24.264000000000003</v>
      </c>
      <c r="F9297">
        <v>181.0728</v>
      </c>
      <c r="G9297" t="s">
        <v>1892</v>
      </c>
      <c r="H9297" t="s">
        <v>19</v>
      </c>
      <c r="I9297" t="s">
        <v>20</v>
      </c>
      <c r="J9297">
        <v>156.80879999999999</v>
      </c>
      <c r="K9297">
        <v>646.26112759643911</v>
      </c>
      <c r="L9297" t="str">
        <f>TEXT(Orders[[#This Row],[date]],"MMM")</f>
        <v>Oct</v>
      </c>
    </row>
    <row r="9298" spans="1:12" x14ac:dyDescent="0.3">
      <c r="A9298" s="2">
        <v>44970</v>
      </c>
      <c r="B9298">
        <v>1006319</v>
      </c>
      <c r="C9298" t="s">
        <v>4828</v>
      </c>
      <c r="D9298" t="s">
        <v>3174</v>
      </c>
      <c r="E9298">
        <v>27.207999999999998</v>
      </c>
      <c r="F9298">
        <v>181.0728</v>
      </c>
      <c r="G9298" t="s">
        <v>3135</v>
      </c>
      <c r="H9298" t="s">
        <v>75</v>
      </c>
      <c r="I9298" t="s">
        <v>46</v>
      </c>
      <c r="J9298">
        <v>153.8648</v>
      </c>
      <c r="K9298">
        <v>565.51308438694502</v>
      </c>
      <c r="L9298" t="str">
        <f>TEXT(Orders[[#This Row],[date]],"MMM")</f>
        <v>Feb</v>
      </c>
    </row>
    <row r="9299" spans="1:12" x14ac:dyDescent="0.3">
      <c r="A9299" s="2">
        <v>45177</v>
      </c>
      <c r="B9299">
        <v>1006102</v>
      </c>
      <c r="C9299" t="s">
        <v>4324</v>
      </c>
      <c r="D9299" t="s">
        <v>3177</v>
      </c>
      <c r="E9299">
        <v>32.084000000000003</v>
      </c>
      <c r="F9299">
        <v>181.0728</v>
      </c>
      <c r="G9299" t="s">
        <v>2464</v>
      </c>
      <c r="H9299" t="s">
        <v>30</v>
      </c>
      <c r="I9299" t="s">
        <v>13</v>
      </c>
      <c r="J9299">
        <v>148.9888</v>
      </c>
      <c r="K9299">
        <v>464.37102605660135</v>
      </c>
      <c r="L9299" t="str">
        <f>TEXT(Orders[[#This Row],[date]],"MMM")</f>
        <v>Sep</v>
      </c>
    </row>
    <row r="9300" spans="1:12" x14ac:dyDescent="0.3">
      <c r="A9300" s="2">
        <v>45124</v>
      </c>
      <c r="B9300">
        <v>1011631</v>
      </c>
      <c r="C9300" t="s">
        <v>3638</v>
      </c>
      <c r="D9300" t="s">
        <v>3177</v>
      </c>
      <c r="E9300">
        <v>36.072000000000003</v>
      </c>
      <c r="F9300">
        <v>181.0728</v>
      </c>
      <c r="G9300" t="s">
        <v>500</v>
      </c>
      <c r="H9300" t="s">
        <v>26</v>
      </c>
      <c r="I9300" t="s">
        <v>13</v>
      </c>
      <c r="J9300">
        <v>145.0008</v>
      </c>
      <c r="K9300">
        <v>401.9760479041916</v>
      </c>
      <c r="L9300" t="str">
        <f>TEXT(Orders[[#This Row],[date]],"MMM")</f>
        <v>Jul</v>
      </c>
    </row>
    <row r="9301" spans="1:12" x14ac:dyDescent="0.3">
      <c r="A9301" s="2">
        <v>44955</v>
      </c>
      <c r="B9301">
        <v>1009348</v>
      </c>
      <c r="C9301" t="s">
        <v>4137</v>
      </c>
      <c r="D9301" t="s">
        <v>3177</v>
      </c>
      <c r="E9301">
        <v>60.800000000000011</v>
      </c>
      <c r="F9301">
        <v>181.0728</v>
      </c>
      <c r="G9301" t="s">
        <v>2618</v>
      </c>
      <c r="H9301" t="s">
        <v>88</v>
      </c>
      <c r="I9301" t="s">
        <v>36</v>
      </c>
      <c r="J9301">
        <v>120.27279999999999</v>
      </c>
      <c r="K9301">
        <v>197.81710526315783</v>
      </c>
      <c r="L9301" t="str">
        <f>TEXT(Orders[[#This Row],[date]],"MMM")</f>
        <v>Jan</v>
      </c>
    </row>
    <row r="9302" spans="1:12" x14ac:dyDescent="0.3">
      <c r="A9302" s="2">
        <v>45156</v>
      </c>
      <c r="B9302">
        <v>1007522</v>
      </c>
      <c r="C9302" t="s">
        <v>3675</v>
      </c>
      <c r="D9302" t="s">
        <v>3179</v>
      </c>
      <c r="E9302">
        <v>60.924000000000007</v>
      </c>
      <c r="F9302">
        <v>181.0728</v>
      </c>
      <c r="G9302" t="s">
        <v>539</v>
      </c>
      <c r="H9302" t="s">
        <v>12</v>
      </c>
      <c r="I9302" t="s">
        <v>13</v>
      </c>
      <c r="J9302">
        <v>120.14879999999999</v>
      </c>
      <c r="K9302">
        <v>197.21095134922194</v>
      </c>
      <c r="L9302" t="str">
        <f>TEXT(Orders[[#This Row],[date]],"MMM")</f>
        <v>Aug</v>
      </c>
    </row>
    <row r="9303" spans="1:12" x14ac:dyDescent="0.3">
      <c r="A9303" s="2">
        <v>45150</v>
      </c>
      <c r="B9303">
        <v>1015345</v>
      </c>
      <c r="C9303" t="s">
        <v>4942</v>
      </c>
      <c r="D9303" t="s">
        <v>3172</v>
      </c>
      <c r="E9303">
        <v>69.792000000000002</v>
      </c>
      <c r="F9303">
        <v>181.0728</v>
      </c>
      <c r="G9303" t="s">
        <v>2384</v>
      </c>
      <c r="H9303" t="s">
        <v>26</v>
      </c>
      <c r="I9303" t="s">
        <v>13</v>
      </c>
      <c r="J9303">
        <v>111.2808</v>
      </c>
      <c r="K9303">
        <v>159.44635488308114</v>
      </c>
      <c r="L9303" t="str">
        <f>TEXT(Orders[[#This Row],[date]],"MMM")</f>
        <v>Aug</v>
      </c>
    </row>
    <row r="9304" spans="1:12" x14ac:dyDescent="0.3">
      <c r="A9304" s="2">
        <v>45232</v>
      </c>
      <c r="B9304">
        <v>1008686</v>
      </c>
      <c r="C9304" t="s">
        <v>5888</v>
      </c>
      <c r="D9304" t="s">
        <v>3178</v>
      </c>
      <c r="E9304">
        <v>76.400000000000034</v>
      </c>
      <c r="F9304">
        <v>181.0728</v>
      </c>
      <c r="G9304" t="s">
        <v>2664</v>
      </c>
      <c r="H9304" t="s">
        <v>12</v>
      </c>
      <c r="I9304" t="s">
        <v>13</v>
      </c>
      <c r="J9304">
        <v>104.67279999999997</v>
      </c>
      <c r="K9304">
        <v>137.00628272251299</v>
      </c>
      <c r="L9304" t="str">
        <f>TEXT(Orders[[#This Row],[date]],"MMM")</f>
        <v>Nov</v>
      </c>
    </row>
    <row r="9305" spans="1:12" x14ac:dyDescent="0.3">
      <c r="A9305" s="2">
        <v>45020</v>
      </c>
      <c r="B9305">
        <v>1014872</v>
      </c>
      <c r="C9305" t="s">
        <v>4896</v>
      </c>
      <c r="D9305" t="s">
        <v>3177</v>
      </c>
      <c r="E9305">
        <v>78.78400000000002</v>
      </c>
      <c r="F9305">
        <v>181.0728</v>
      </c>
      <c r="G9305" t="s">
        <v>2236</v>
      </c>
      <c r="H9305" t="s">
        <v>19</v>
      </c>
      <c r="I9305" t="s">
        <v>20</v>
      </c>
      <c r="J9305">
        <v>102.28879999999998</v>
      </c>
      <c r="K9305">
        <v>129.8344841592201</v>
      </c>
      <c r="L9305" t="str">
        <f>TEXT(Orders[[#This Row],[date]],"MMM")</f>
        <v>Apr</v>
      </c>
    </row>
    <row r="9306" spans="1:12" x14ac:dyDescent="0.3">
      <c r="A9306" s="2">
        <v>45275</v>
      </c>
      <c r="B9306">
        <v>1008987</v>
      </c>
      <c r="C9306" t="s">
        <v>3601</v>
      </c>
      <c r="D9306" t="s">
        <v>3172</v>
      </c>
      <c r="E9306">
        <v>85.720000000000013</v>
      </c>
      <c r="F9306">
        <v>181.0728</v>
      </c>
      <c r="G9306" t="s">
        <v>465</v>
      </c>
      <c r="H9306" t="s">
        <v>26</v>
      </c>
      <c r="I9306" t="s">
        <v>13</v>
      </c>
      <c r="J9306">
        <v>95.352799999999988</v>
      </c>
      <c r="K9306">
        <v>111.23751749883337</v>
      </c>
      <c r="L9306" t="str">
        <f>TEXT(Orders[[#This Row],[date]],"MMM")</f>
        <v>Dec</v>
      </c>
    </row>
    <row r="9307" spans="1:12" x14ac:dyDescent="0.3">
      <c r="A9307" s="2">
        <v>45078</v>
      </c>
      <c r="B9307">
        <v>1008552</v>
      </c>
      <c r="C9307" t="s">
        <v>4014</v>
      </c>
      <c r="D9307" t="s">
        <v>3172</v>
      </c>
      <c r="E9307">
        <v>93.100000000000009</v>
      </c>
      <c r="F9307">
        <v>181.0728</v>
      </c>
      <c r="G9307" t="s">
        <v>2107</v>
      </c>
      <c r="H9307" t="s">
        <v>69</v>
      </c>
      <c r="I9307" t="s">
        <v>46</v>
      </c>
      <c r="J9307">
        <v>87.972799999999992</v>
      </c>
      <c r="K9307">
        <v>94.492803437164312</v>
      </c>
      <c r="L9307" t="str">
        <f>TEXT(Orders[[#This Row],[date]],"MMM")</f>
        <v>Jun</v>
      </c>
    </row>
    <row r="9308" spans="1:12" x14ac:dyDescent="0.3">
      <c r="A9308" s="2">
        <v>45157</v>
      </c>
      <c r="B9308">
        <v>1014549</v>
      </c>
      <c r="C9308" t="s">
        <v>4107</v>
      </c>
      <c r="D9308" t="s">
        <v>3172</v>
      </c>
      <c r="E9308">
        <v>94.52000000000001</v>
      </c>
      <c r="F9308">
        <v>181.0728</v>
      </c>
      <c r="G9308" t="s">
        <v>1180</v>
      </c>
      <c r="H9308" t="s">
        <v>30</v>
      </c>
      <c r="I9308" t="s">
        <v>13</v>
      </c>
      <c r="J9308">
        <v>86.552799999999991</v>
      </c>
      <c r="K9308">
        <v>91.570884468895457</v>
      </c>
      <c r="L9308" t="str">
        <f>TEXT(Orders[[#This Row],[date]],"MMM")</f>
        <v>Aug</v>
      </c>
    </row>
    <row r="9309" spans="1:12" x14ac:dyDescent="0.3">
      <c r="A9309" s="2">
        <v>45011</v>
      </c>
      <c r="B9309">
        <v>1006012</v>
      </c>
      <c r="C9309" t="s">
        <v>3602</v>
      </c>
      <c r="D9309" t="s">
        <v>3174</v>
      </c>
      <c r="E9309">
        <v>102.15600000000002</v>
      </c>
      <c r="F9309">
        <v>181.0728</v>
      </c>
      <c r="G9309" t="s">
        <v>2719</v>
      </c>
      <c r="H9309" t="s">
        <v>30</v>
      </c>
      <c r="I9309" t="s">
        <v>13</v>
      </c>
      <c r="J9309">
        <v>78.916799999999981</v>
      </c>
      <c r="K9309">
        <v>77.251262774580027</v>
      </c>
      <c r="L9309" t="str">
        <f>TEXT(Orders[[#This Row],[date]],"MMM")</f>
        <v>Mar</v>
      </c>
    </row>
    <row r="9310" spans="1:12" x14ac:dyDescent="0.3">
      <c r="A9310" s="2">
        <v>45284</v>
      </c>
      <c r="B9310">
        <v>1011411</v>
      </c>
      <c r="C9310" t="s">
        <v>4163</v>
      </c>
      <c r="D9310" t="s">
        <v>3177</v>
      </c>
      <c r="E9310">
        <v>145.10000000000002</v>
      </c>
      <c r="F9310">
        <v>181.0728</v>
      </c>
      <c r="G9310" t="s">
        <v>2421</v>
      </c>
      <c r="H9310" t="s">
        <v>54</v>
      </c>
      <c r="I9310" t="s">
        <v>20</v>
      </c>
      <c r="J9310">
        <v>35.972799999999978</v>
      </c>
      <c r="K9310">
        <v>24.79172984148861</v>
      </c>
      <c r="L9310" t="str">
        <f>TEXT(Orders[[#This Row],[date]],"MMM")</f>
        <v>Dec</v>
      </c>
    </row>
    <row r="9311" spans="1:12" x14ac:dyDescent="0.3">
      <c r="A9311" s="2">
        <v>45040</v>
      </c>
      <c r="B9311">
        <v>1016055</v>
      </c>
      <c r="C9311" t="s">
        <v>5404</v>
      </c>
      <c r="D9311" t="s">
        <v>3178</v>
      </c>
      <c r="E9311">
        <v>158.58800000000002</v>
      </c>
      <c r="F9311">
        <v>181.0728</v>
      </c>
      <c r="G9311" t="s">
        <v>1691</v>
      </c>
      <c r="H9311" t="s">
        <v>35</v>
      </c>
      <c r="I9311" t="s">
        <v>36</v>
      </c>
      <c r="J9311">
        <v>22.484799999999979</v>
      </c>
      <c r="K9311">
        <v>14.178121925996907</v>
      </c>
      <c r="L9311" t="str">
        <f>TEXT(Orders[[#This Row],[date]],"MMM")</f>
        <v>Apr</v>
      </c>
    </row>
    <row r="9312" spans="1:12" x14ac:dyDescent="0.3">
      <c r="A9312" s="2">
        <v>45082</v>
      </c>
      <c r="B9312">
        <v>1017956</v>
      </c>
      <c r="C9312" t="s">
        <v>4031</v>
      </c>
      <c r="D9312" t="s">
        <v>3177</v>
      </c>
      <c r="E9312">
        <v>161.96000000000004</v>
      </c>
      <c r="F9312">
        <v>181.0728</v>
      </c>
      <c r="G9312" t="s">
        <v>1536</v>
      </c>
      <c r="H9312" t="s">
        <v>26</v>
      </c>
      <c r="I9312" t="s">
        <v>13</v>
      </c>
      <c r="J9312">
        <v>19.112799999999964</v>
      </c>
      <c r="K9312">
        <v>11.800938503334132</v>
      </c>
      <c r="L9312" t="str">
        <f>TEXT(Orders[[#This Row],[date]],"MMM")</f>
        <v>Jun</v>
      </c>
    </row>
    <row r="9313" spans="1:12" x14ac:dyDescent="0.3">
      <c r="A9313" s="2">
        <v>44949</v>
      </c>
      <c r="B9313">
        <v>1018768</v>
      </c>
      <c r="C9313" t="s">
        <v>5275</v>
      </c>
      <c r="D9313" t="s">
        <v>3175</v>
      </c>
      <c r="E9313">
        <v>200.17600000000002</v>
      </c>
      <c r="F9313">
        <v>181.0728</v>
      </c>
      <c r="G9313" t="s">
        <v>2878</v>
      </c>
      <c r="H9313" t="s">
        <v>54</v>
      </c>
      <c r="I9313" t="s">
        <v>20</v>
      </c>
      <c r="J9313">
        <v>-19.103200000000015</v>
      </c>
      <c r="K9313">
        <v>-9.5432019822556224</v>
      </c>
      <c r="L9313" t="str">
        <f>TEXT(Orders[[#This Row],[date]],"MMM")</f>
        <v>Jan</v>
      </c>
    </row>
    <row r="9314" spans="1:12" x14ac:dyDescent="0.3">
      <c r="A9314" s="2">
        <v>45049</v>
      </c>
      <c r="B9314">
        <v>1015319</v>
      </c>
      <c r="C9314" t="s">
        <v>4036</v>
      </c>
      <c r="D9314" t="s">
        <v>3172</v>
      </c>
      <c r="E9314">
        <v>236.14400000000003</v>
      </c>
      <c r="F9314">
        <v>181.0728</v>
      </c>
      <c r="G9314" t="s">
        <v>1201</v>
      </c>
      <c r="H9314" t="s">
        <v>45</v>
      </c>
      <c r="I9314" t="s">
        <v>46</v>
      </c>
      <c r="J9314">
        <v>-55.071200000000033</v>
      </c>
      <c r="K9314">
        <v>-23.321024459651749</v>
      </c>
      <c r="L9314" t="str">
        <f>TEXT(Orders[[#This Row],[date]],"MMM")</f>
        <v>May</v>
      </c>
    </row>
    <row r="9315" spans="1:12" x14ac:dyDescent="0.3">
      <c r="A9315" s="2">
        <v>45038</v>
      </c>
      <c r="B9315">
        <v>1002139</v>
      </c>
      <c r="C9315" t="s">
        <v>4372</v>
      </c>
      <c r="D9315" t="s">
        <v>3173</v>
      </c>
      <c r="E9315">
        <v>194.75520000000003</v>
      </c>
      <c r="F9315">
        <v>181.14720000000003</v>
      </c>
      <c r="G9315" t="s">
        <v>2455</v>
      </c>
      <c r="H9315" t="s">
        <v>88</v>
      </c>
      <c r="I9315" t="s">
        <v>36</v>
      </c>
      <c r="J9315">
        <v>-13.608000000000004</v>
      </c>
      <c r="K9315">
        <v>-6.9872332035293541</v>
      </c>
      <c r="L9315" t="str">
        <f>TEXT(Orders[[#This Row],[date]],"MMM")</f>
        <v>Apr</v>
      </c>
    </row>
    <row r="9316" spans="1:12" x14ac:dyDescent="0.3">
      <c r="A9316" s="2">
        <v>44951</v>
      </c>
      <c r="B9316">
        <v>1004789</v>
      </c>
      <c r="C9316" t="s">
        <v>4195</v>
      </c>
      <c r="D9316" t="s">
        <v>3180</v>
      </c>
      <c r="E9316">
        <v>214.50880000000004</v>
      </c>
      <c r="F9316">
        <v>181.2304</v>
      </c>
      <c r="G9316" t="s">
        <v>1047</v>
      </c>
      <c r="H9316" t="s">
        <v>35</v>
      </c>
      <c r="I9316" t="s">
        <v>36</v>
      </c>
      <c r="J9316">
        <v>-33.278400000000033</v>
      </c>
      <c r="K9316">
        <v>-15.513769132082238</v>
      </c>
      <c r="L9316" t="str">
        <f>TEXT(Orders[[#This Row],[date]],"MMM")</f>
        <v>Jan</v>
      </c>
    </row>
    <row r="9317" spans="1:12" x14ac:dyDescent="0.3">
      <c r="A9317" s="2">
        <v>45276</v>
      </c>
      <c r="B9317">
        <v>1004781</v>
      </c>
      <c r="C9317" t="s">
        <v>3352</v>
      </c>
      <c r="D9317" t="s">
        <v>3180</v>
      </c>
      <c r="E9317">
        <v>180.24320000000003</v>
      </c>
      <c r="F9317">
        <v>181.28760000000005</v>
      </c>
      <c r="G9317" t="s">
        <v>2929</v>
      </c>
      <c r="H9317" t="s">
        <v>19</v>
      </c>
      <c r="I9317" t="s">
        <v>20</v>
      </c>
      <c r="J9317">
        <v>1.0444000000000244</v>
      </c>
      <c r="K9317">
        <v>0.57943933529809966</v>
      </c>
      <c r="L9317" t="str">
        <f>TEXT(Orders[[#This Row],[date]],"MMM")</f>
        <v>Dec</v>
      </c>
    </row>
    <row r="9318" spans="1:12" x14ac:dyDescent="0.3">
      <c r="A9318" s="2">
        <v>45289</v>
      </c>
      <c r="B9318">
        <v>1001560</v>
      </c>
      <c r="C9318" t="s">
        <v>4744</v>
      </c>
      <c r="D9318" t="s">
        <v>3180</v>
      </c>
      <c r="E9318">
        <v>159.5232</v>
      </c>
      <c r="F9318">
        <v>181.33856000000003</v>
      </c>
      <c r="G9318" t="s">
        <v>1875</v>
      </c>
      <c r="H9318" t="s">
        <v>54</v>
      </c>
      <c r="I9318" t="s">
        <v>20</v>
      </c>
      <c r="J9318">
        <v>21.815360000000027</v>
      </c>
      <c r="K9318">
        <v>13.675352550600806</v>
      </c>
      <c r="L9318" t="str">
        <f>TEXT(Orders[[#This Row],[date]],"MMM")</f>
        <v>Dec</v>
      </c>
    </row>
    <row r="9319" spans="1:12" x14ac:dyDescent="0.3">
      <c r="A9319" s="2">
        <v>45112</v>
      </c>
      <c r="B9319">
        <v>1004948</v>
      </c>
      <c r="C9319" t="s">
        <v>4472</v>
      </c>
      <c r="D9319" t="s">
        <v>3175</v>
      </c>
      <c r="E9319">
        <v>237.21280000000002</v>
      </c>
      <c r="F9319">
        <v>181.34480000000002</v>
      </c>
      <c r="G9319" t="s">
        <v>2347</v>
      </c>
      <c r="H9319" t="s">
        <v>26</v>
      </c>
      <c r="I9319" t="s">
        <v>13</v>
      </c>
      <c r="J9319">
        <v>-55.867999999999995</v>
      </c>
      <c r="K9319">
        <v>-23.551848804111746</v>
      </c>
      <c r="L9319" t="str">
        <f>TEXT(Orders[[#This Row],[date]],"MMM")</f>
        <v>Jul</v>
      </c>
    </row>
    <row r="9320" spans="1:12" x14ac:dyDescent="0.3">
      <c r="A9320" s="2">
        <v>45158</v>
      </c>
      <c r="B9320">
        <v>1017005</v>
      </c>
      <c r="C9320" t="s">
        <v>4499</v>
      </c>
      <c r="D9320" t="s">
        <v>3180</v>
      </c>
      <c r="E9320">
        <v>43.24799999999999</v>
      </c>
      <c r="F9320">
        <v>181.43136000000001</v>
      </c>
      <c r="G9320" t="s">
        <v>1428</v>
      </c>
      <c r="H9320" t="s">
        <v>26</v>
      </c>
      <c r="I9320" t="s">
        <v>13</v>
      </c>
      <c r="J9320">
        <v>138.18336000000002</v>
      </c>
      <c r="K9320">
        <v>319.51387347391795</v>
      </c>
      <c r="L9320" t="str">
        <f>TEXT(Orders[[#This Row],[date]],"MMM")</f>
        <v>Aug</v>
      </c>
    </row>
    <row r="9321" spans="1:12" x14ac:dyDescent="0.3">
      <c r="A9321" s="2">
        <v>44929</v>
      </c>
      <c r="B9321">
        <v>1003871</v>
      </c>
      <c r="C9321" t="s">
        <v>5012</v>
      </c>
      <c r="D9321" t="s">
        <v>3178</v>
      </c>
      <c r="E9321">
        <v>101.49440000000003</v>
      </c>
      <c r="F9321">
        <v>181.49040000000005</v>
      </c>
      <c r="G9321" t="s">
        <v>2704</v>
      </c>
      <c r="H9321" t="s">
        <v>30</v>
      </c>
      <c r="I9321" t="s">
        <v>13</v>
      </c>
      <c r="J9321">
        <v>79.996000000000024</v>
      </c>
      <c r="K9321">
        <v>78.818141690576041</v>
      </c>
      <c r="L9321" t="str">
        <f>TEXT(Orders[[#This Row],[date]],"MMM")</f>
        <v>Jan</v>
      </c>
    </row>
    <row r="9322" spans="1:12" x14ac:dyDescent="0.3">
      <c r="A9322" s="2">
        <v>45180</v>
      </c>
      <c r="B9322">
        <v>1007725</v>
      </c>
      <c r="C9322" t="s">
        <v>4155</v>
      </c>
      <c r="D9322" t="s">
        <v>3178</v>
      </c>
      <c r="E9322">
        <v>3.1680000000000064</v>
      </c>
      <c r="F9322">
        <v>181.52100000000002</v>
      </c>
      <c r="G9322" t="s">
        <v>1009</v>
      </c>
      <c r="H9322" t="s">
        <v>88</v>
      </c>
      <c r="I9322" t="s">
        <v>36</v>
      </c>
      <c r="J9322">
        <v>178.35300000000001</v>
      </c>
      <c r="K9322">
        <v>5629.829545454535</v>
      </c>
      <c r="L9322" t="str">
        <f>TEXT(Orders[[#This Row],[date]],"MMM")</f>
        <v>Sep</v>
      </c>
    </row>
    <row r="9323" spans="1:12" x14ac:dyDescent="0.3">
      <c r="A9323" s="2">
        <v>45157</v>
      </c>
      <c r="B9323">
        <v>1010977</v>
      </c>
      <c r="C9323" t="s">
        <v>3829</v>
      </c>
      <c r="D9323" t="s">
        <v>3173</v>
      </c>
      <c r="E9323">
        <v>16.379999999999995</v>
      </c>
      <c r="F9323">
        <v>181.52100000000002</v>
      </c>
      <c r="G9323" t="s">
        <v>986</v>
      </c>
      <c r="H9323" t="s">
        <v>45</v>
      </c>
      <c r="I9323" t="s">
        <v>46</v>
      </c>
      <c r="J9323">
        <v>165.14100000000002</v>
      </c>
      <c r="K9323">
        <v>1008.1868131868137</v>
      </c>
      <c r="L9323" t="str">
        <f>TEXT(Orders[[#This Row],[date]],"MMM")</f>
        <v>Aug</v>
      </c>
    </row>
    <row r="9324" spans="1:12" x14ac:dyDescent="0.3">
      <c r="A9324" s="2">
        <v>45277</v>
      </c>
      <c r="B9324">
        <v>1013949</v>
      </c>
      <c r="C9324" t="s">
        <v>4574</v>
      </c>
      <c r="D9324" t="s">
        <v>3175</v>
      </c>
      <c r="E9324">
        <v>27.620000000000005</v>
      </c>
      <c r="F9324">
        <v>181.52100000000002</v>
      </c>
      <c r="G9324" t="s">
        <v>1544</v>
      </c>
      <c r="H9324" t="s">
        <v>50</v>
      </c>
      <c r="I9324" t="s">
        <v>36</v>
      </c>
      <c r="J9324">
        <v>153.90100000000001</v>
      </c>
      <c r="K9324">
        <v>557.20854453294703</v>
      </c>
      <c r="L9324" t="str">
        <f>TEXT(Orders[[#This Row],[date]],"MMM")</f>
        <v>Dec</v>
      </c>
    </row>
    <row r="9325" spans="1:12" x14ac:dyDescent="0.3">
      <c r="A9325" s="2">
        <v>45196</v>
      </c>
      <c r="B9325">
        <v>1009356</v>
      </c>
      <c r="C9325" t="s">
        <v>3383</v>
      </c>
      <c r="D9325" t="s">
        <v>3174</v>
      </c>
      <c r="E9325">
        <v>46.728000000000009</v>
      </c>
      <c r="F9325">
        <v>181.52100000000002</v>
      </c>
      <c r="G9325" t="s">
        <v>336</v>
      </c>
      <c r="H9325" t="s">
        <v>69</v>
      </c>
      <c r="I9325" t="s">
        <v>46</v>
      </c>
      <c r="J9325">
        <v>134.79300000000001</v>
      </c>
      <c r="K9325">
        <v>288.46302003081661</v>
      </c>
      <c r="L9325" t="str">
        <f>TEXT(Orders[[#This Row],[date]],"MMM")</f>
        <v>Sep</v>
      </c>
    </row>
    <row r="9326" spans="1:12" x14ac:dyDescent="0.3">
      <c r="A9326" s="2">
        <v>45036</v>
      </c>
      <c r="B9326">
        <v>1009045</v>
      </c>
      <c r="C9326" t="s">
        <v>3535</v>
      </c>
      <c r="D9326" t="s">
        <v>3172</v>
      </c>
      <c r="E9326">
        <v>59.080000000000013</v>
      </c>
      <c r="F9326">
        <v>181.52100000000002</v>
      </c>
      <c r="G9326" t="s">
        <v>394</v>
      </c>
      <c r="H9326" t="s">
        <v>45</v>
      </c>
      <c r="I9326" t="s">
        <v>46</v>
      </c>
      <c r="J9326">
        <v>122.441</v>
      </c>
      <c r="K9326">
        <v>207.24610697359509</v>
      </c>
      <c r="L9326" t="str">
        <f>TEXT(Orders[[#This Row],[date]],"MMM")</f>
        <v>Apr</v>
      </c>
    </row>
    <row r="9327" spans="1:12" x14ac:dyDescent="0.3">
      <c r="A9327" s="2">
        <v>44950</v>
      </c>
      <c r="B9327">
        <v>1013239</v>
      </c>
      <c r="C9327" t="s">
        <v>5171</v>
      </c>
      <c r="D9327" t="s">
        <v>3179</v>
      </c>
      <c r="E9327">
        <v>101.804</v>
      </c>
      <c r="F9327">
        <v>181.52100000000002</v>
      </c>
      <c r="G9327" t="s">
        <v>2987</v>
      </c>
      <c r="H9327" t="s">
        <v>69</v>
      </c>
      <c r="I9327" t="s">
        <v>46</v>
      </c>
      <c r="J9327">
        <v>79.717000000000013</v>
      </c>
      <c r="K9327">
        <v>78.304388825586429</v>
      </c>
      <c r="L9327" t="str">
        <f>TEXT(Orders[[#This Row],[date]],"MMM")</f>
        <v>Jan</v>
      </c>
    </row>
    <row r="9328" spans="1:12" x14ac:dyDescent="0.3">
      <c r="A9328" s="2">
        <v>45183</v>
      </c>
      <c r="B9328">
        <v>1009522</v>
      </c>
      <c r="C9328" t="s">
        <v>4296</v>
      </c>
      <c r="D9328" t="s">
        <v>3177</v>
      </c>
      <c r="E9328">
        <v>113.04400000000001</v>
      </c>
      <c r="F9328">
        <v>181.52100000000002</v>
      </c>
      <c r="G9328" t="s">
        <v>1932</v>
      </c>
      <c r="H9328" t="s">
        <v>45</v>
      </c>
      <c r="I9328" t="s">
        <v>46</v>
      </c>
      <c r="J9328">
        <v>68.477000000000004</v>
      </c>
      <c r="K9328">
        <v>60.575528112947161</v>
      </c>
      <c r="L9328" t="str">
        <f>TEXT(Orders[[#This Row],[date]],"MMM")</f>
        <v>Sep</v>
      </c>
    </row>
    <row r="9329" spans="1:12" x14ac:dyDescent="0.3">
      <c r="A9329" s="2">
        <v>45053</v>
      </c>
      <c r="B9329">
        <v>1015062</v>
      </c>
      <c r="C9329" t="s">
        <v>5860</v>
      </c>
      <c r="D9329" t="s">
        <v>3171</v>
      </c>
      <c r="E9329">
        <v>115.292</v>
      </c>
      <c r="F9329">
        <v>181.52100000000002</v>
      </c>
      <c r="G9329" t="s">
        <v>2058</v>
      </c>
      <c r="H9329" t="s">
        <v>54</v>
      </c>
      <c r="I9329" t="s">
        <v>20</v>
      </c>
      <c r="J9329">
        <v>66.229000000000013</v>
      </c>
      <c r="K9329">
        <v>57.444575512611465</v>
      </c>
      <c r="L9329" t="str">
        <f>TEXT(Orders[[#This Row],[date]],"MMM")</f>
        <v>May</v>
      </c>
    </row>
    <row r="9330" spans="1:12" x14ac:dyDescent="0.3">
      <c r="A9330" s="2">
        <v>45162</v>
      </c>
      <c r="B9330">
        <v>1012062</v>
      </c>
      <c r="C9330" t="s">
        <v>5799</v>
      </c>
      <c r="D9330" t="s">
        <v>3177</v>
      </c>
      <c r="E9330">
        <v>126.53200000000001</v>
      </c>
      <c r="F9330">
        <v>181.52100000000002</v>
      </c>
      <c r="G9330" t="s">
        <v>1786</v>
      </c>
      <c r="H9330" t="s">
        <v>69</v>
      </c>
      <c r="I9330" t="s">
        <v>46</v>
      </c>
      <c r="J9330">
        <v>54.989000000000004</v>
      </c>
      <c r="K9330">
        <v>43.458571744696997</v>
      </c>
      <c r="L9330" t="str">
        <f>TEXT(Orders[[#This Row],[date]],"MMM")</f>
        <v>Aug</v>
      </c>
    </row>
    <row r="9331" spans="1:12" x14ac:dyDescent="0.3">
      <c r="A9331" s="2">
        <v>45223</v>
      </c>
      <c r="B9331">
        <v>1009067</v>
      </c>
      <c r="C9331" t="s">
        <v>4108</v>
      </c>
      <c r="D9331" t="s">
        <v>3176</v>
      </c>
      <c r="E9331">
        <v>126.66800000000001</v>
      </c>
      <c r="F9331">
        <v>181.52100000000002</v>
      </c>
      <c r="G9331" t="s">
        <v>1893</v>
      </c>
      <c r="H9331" t="s">
        <v>45</v>
      </c>
      <c r="I9331" t="s">
        <v>46</v>
      </c>
      <c r="J9331">
        <v>54.853000000000009</v>
      </c>
      <c r="K9331">
        <v>43.304544162693034</v>
      </c>
      <c r="L9331" t="str">
        <f>TEXT(Orders[[#This Row],[date]],"MMM")</f>
        <v>Oct</v>
      </c>
    </row>
    <row r="9332" spans="1:12" x14ac:dyDescent="0.3">
      <c r="A9332" s="2">
        <v>44970</v>
      </c>
      <c r="B9332">
        <v>1018282</v>
      </c>
      <c r="C9332" t="s">
        <v>4668</v>
      </c>
      <c r="D9332" t="s">
        <v>3179</v>
      </c>
      <c r="E9332">
        <v>128.78</v>
      </c>
      <c r="F9332">
        <v>181.52100000000002</v>
      </c>
      <c r="G9332" t="s">
        <v>1715</v>
      </c>
      <c r="H9332" t="s">
        <v>30</v>
      </c>
      <c r="I9332" t="s">
        <v>13</v>
      </c>
      <c r="J9332">
        <v>52.741000000000014</v>
      </c>
      <c r="K9332">
        <v>40.954340736139159</v>
      </c>
      <c r="L9332" t="str">
        <f>TEXT(Orders[[#This Row],[date]],"MMM")</f>
        <v>Feb</v>
      </c>
    </row>
    <row r="9333" spans="1:12" x14ac:dyDescent="0.3">
      <c r="A9333" s="2">
        <v>45133</v>
      </c>
      <c r="B9333">
        <v>1018615</v>
      </c>
      <c r="C9333" t="s">
        <v>3232</v>
      </c>
      <c r="D9333" t="s">
        <v>3171</v>
      </c>
      <c r="E9333">
        <v>132.15200000000002</v>
      </c>
      <c r="F9333">
        <v>181.52100000000002</v>
      </c>
      <c r="G9333" t="s">
        <v>1475</v>
      </c>
      <c r="H9333" t="s">
        <v>50</v>
      </c>
      <c r="I9333" t="s">
        <v>36</v>
      </c>
      <c r="J9333">
        <v>49.369</v>
      </c>
      <c r="K9333">
        <v>37.357739572613355</v>
      </c>
      <c r="L9333" t="str">
        <f>TEXT(Orders[[#This Row],[date]],"MMM")</f>
        <v>Jul</v>
      </c>
    </row>
    <row r="9334" spans="1:12" x14ac:dyDescent="0.3">
      <c r="A9334" s="2">
        <v>44997</v>
      </c>
      <c r="B9334">
        <v>1016064</v>
      </c>
      <c r="C9334" t="s">
        <v>5864</v>
      </c>
      <c r="D9334" t="s">
        <v>3173</v>
      </c>
      <c r="E9334">
        <v>163.62400000000002</v>
      </c>
      <c r="F9334">
        <v>181.52100000000002</v>
      </c>
      <c r="G9334" t="s">
        <v>3103</v>
      </c>
      <c r="H9334" t="s">
        <v>69</v>
      </c>
      <c r="I9334" t="s">
        <v>46</v>
      </c>
      <c r="J9334">
        <v>17.896999999999991</v>
      </c>
      <c r="K9334">
        <v>10.937881973304643</v>
      </c>
      <c r="L9334" t="str">
        <f>TEXT(Orders[[#This Row],[date]],"MMM")</f>
        <v>Mar</v>
      </c>
    </row>
    <row r="9335" spans="1:12" x14ac:dyDescent="0.3">
      <c r="A9335" s="2">
        <v>45072</v>
      </c>
      <c r="B9335">
        <v>1019663</v>
      </c>
      <c r="C9335" t="s">
        <v>4850</v>
      </c>
      <c r="D9335" t="s">
        <v>3172</v>
      </c>
      <c r="E9335">
        <v>168.12</v>
      </c>
      <c r="F9335">
        <v>181.52100000000002</v>
      </c>
      <c r="G9335" t="s">
        <v>2237</v>
      </c>
      <c r="H9335" t="s">
        <v>57</v>
      </c>
      <c r="I9335" t="s">
        <v>20</v>
      </c>
      <c r="J9335">
        <v>13.40100000000001</v>
      </c>
      <c r="K9335">
        <v>7.9710920770878007</v>
      </c>
      <c r="L9335" t="str">
        <f>TEXT(Orders[[#This Row],[date]],"MMM")</f>
        <v>May</v>
      </c>
    </row>
    <row r="9336" spans="1:12" x14ac:dyDescent="0.3">
      <c r="A9336" s="2">
        <v>45093</v>
      </c>
      <c r="B9336">
        <v>1017425</v>
      </c>
      <c r="C9336" t="s">
        <v>4976</v>
      </c>
      <c r="D9336" t="s">
        <v>3176</v>
      </c>
      <c r="E9336">
        <v>193.97200000000001</v>
      </c>
      <c r="F9336">
        <v>181.52100000000002</v>
      </c>
      <c r="G9336" t="s">
        <v>2560</v>
      </c>
      <c r="H9336" t="s">
        <v>19</v>
      </c>
      <c r="I9336" t="s">
        <v>20</v>
      </c>
      <c r="J9336">
        <v>-12.450999999999993</v>
      </c>
      <c r="K9336">
        <v>-6.418967686057778</v>
      </c>
      <c r="L9336" t="str">
        <f>TEXT(Orders[[#This Row],[date]],"MMM")</f>
        <v>Jun</v>
      </c>
    </row>
    <row r="9337" spans="1:12" x14ac:dyDescent="0.3">
      <c r="A9337" s="2">
        <v>45272</v>
      </c>
      <c r="B9337">
        <v>1018450</v>
      </c>
      <c r="C9337" t="s">
        <v>4975</v>
      </c>
      <c r="D9337" t="s">
        <v>3173</v>
      </c>
      <c r="E9337">
        <v>205.21200000000002</v>
      </c>
      <c r="F9337">
        <v>181.52100000000002</v>
      </c>
      <c r="G9337" t="s">
        <v>2515</v>
      </c>
      <c r="H9337" t="s">
        <v>26</v>
      </c>
      <c r="I9337" t="s">
        <v>13</v>
      </c>
      <c r="J9337">
        <v>-23.691000000000003</v>
      </c>
      <c r="K9337">
        <v>-11.54464651189989</v>
      </c>
      <c r="L9337" t="str">
        <f>TEXT(Orders[[#This Row],[date]],"MMM")</f>
        <v>Dec</v>
      </c>
    </row>
    <row r="9338" spans="1:12" x14ac:dyDescent="0.3">
      <c r="A9338" s="2">
        <v>45192</v>
      </c>
      <c r="B9338">
        <v>1003924</v>
      </c>
      <c r="C9338" t="s">
        <v>3874</v>
      </c>
      <c r="D9338" t="s">
        <v>3176</v>
      </c>
      <c r="E9338">
        <v>162.16</v>
      </c>
      <c r="F9338">
        <v>181.53200000000004</v>
      </c>
      <c r="G9338" t="s">
        <v>736</v>
      </c>
      <c r="H9338" t="s">
        <v>30</v>
      </c>
      <c r="I9338" t="s">
        <v>13</v>
      </c>
      <c r="J9338">
        <v>19.372000000000043</v>
      </c>
      <c r="K9338">
        <v>11.946225949679356</v>
      </c>
      <c r="L9338" t="str">
        <f>TEXT(Orders[[#This Row],[date]],"MMM")</f>
        <v>Sep</v>
      </c>
    </row>
    <row r="9339" spans="1:12" x14ac:dyDescent="0.3">
      <c r="A9339" s="2">
        <v>44970</v>
      </c>
      <c r="B9339">
        <v>1001240</v>
      </c>
      <c r="C9339" t="s">
        <v>4584</v>
      </c>
      <c r="D9339" t="s">
        <v>3173</v>
      </c>
      <c r="E9339">
        <v>364.02816000000007</v>
      </c>
      <c r="F9339">
        <v>181.75039999999998</v>
      </c>
      <c r="G9339" t="s">
        <v>1554</v>
      </c>
      <c r="H9339" t="s">
        <v>88</v>
      </c>
      <c r="I9339" t="s">
        <v>36</v>
      </c>
      <c r="J9339">
        <v>-182.27776000000009</v>
      </c>
      <c r="K9339">
        <v>-50.072433956757642</v>
      </c>
      <c r="L9339" t="str">
        <f>TEXT(Orders[[#This Row],[date]],"MMM")</f>
        <v>Feb</v>
      </c>
    </row>
    <row r="9340" spans="1:12" x14ac:dyDescent="0.3">
      <c r="A9340" s="2">
        <v>45176</v>
      </c>
      <c r="B9340">
        <v>1016697</v>
      </c>
      <c r="C9340" t="s">
        <v>4321</v>
      </c>
      <c r="D9340" t="s">
        <v>3179</v>
      </c>
      <c r="E9340">
        <v>2.1880000000000166</v>
      </c>
      <c r="F9340">
        <v>181.9692</v>
      </c>
      <c r="G9340" t="s">
        <v>1194</v>
      </c>
      <c r="H9340" t="s">
        <v>88</v>
      </c>
      <c r="I9340" t="s">
        <v>36</v>
      </c>
      <c r="J9340">
        <v>179.78119999999998</v>
      </c>
      <c r="K9340">
        <v>8216.6910420474687</v>
      </c>
      <c r="L9340" t="str">
        <f>TEXT(Orders[[#This Row],[date]],"MMM")</f>
        <v>Sep</v>
      </c>
    </row>
    <row r="9341" spans="1:12" x14ac:dyDescent="0.3">
      <c r="A9341" s="2">
        <v>45012</v>
      </c>
      <c r="B9341">
        <v>1015474</v>
      </c>
      <c r="C9341" t="s">
        <v>4781</v>
      </c>
      <c r="D9341" t="s">
        <v>3179</v>
      </c>
      <c r="E9341">
        <v>9.0519999999999925</v>
      </c>
      <c r="F9341">
        <v>181.9692</v>
      </c>
      <c r="G9341" t="s">
        <v>2457</v>
      </c>
      <c r="H9341" t="s">
        <v>35</v>
      </c>
      <c r="I9341" t="s">
        <v>36</v>
      </c>
      <c r="J9341">
        <v>172.91720000000001</v>
      </c>
      <c r="K9341">
        <v>1910.2651347768465</v>
      </c>
      <c r="L9341" t="str">
        <f>TEXT(Orders[[#This Row],[date]],"MMM")</f>
        <v>Mar</v>
      </c>
    </row>
    <row r="9342" spans="1:12" x14ac:dyDescent="0.3">
      <c r="A9342" s="2">
        <v>45161</v>
      </c>
      <c r="B9342">
        <v>1009695</v>
      </c>
      <c r="C9342" t="s">
        <v>4393</v>
      </c>
      <c r="D9342" t="s">
        <v>3174</v>
      </c>
      <c r="E9342">
        <v>29.283999999999992</v>
      </c>
      <c r="F9342">
        <v>181.9692</v>
      </c>
      <c r="G9342" t="s">
        <v>1282</v>
      </c>
      <c r="H9342" t="s">
        <v>50</v>
      </c>
      <c r="I9342" t="s">
        <v>36</v>
      </c>
      <c r="J9342">
        <v>152.68520000000001</v>
      </c>
      <c r="K9342">
        <v>521.39461822155454</v>
      </c>
      <c r="L9342" t="str">
        <f>TEXT(Orders[[#This Row],[date]],"MMM")</f>
        <v>Aug</v>
      </c>
    </row>
    <row r="9343" spans="1:12" x14ac:dyDescent="0.3">
      <c r="A9343" s="2">
        <v>45249</v>
      </c>
      <c r="B9343">
        <v>1008505</v>
      </c>
      <c r="C9343" t="s">
        <v>5788</v>
      </c>
      <c r="D9343" t="s">
        <v>3175</v>
      </c>
      <c r="E9343">
        <v>32.184000000000005</v>
      </c>
      <c r="F9343">
        <v>181.9692</v>
      </c>
      <c r="G9343" t="s">
        <v>1962</v>
      </c>
      <c r="H9343" t="s">
        <v>35</v>
      </c>
      <c r="I9343" t="s">
        <v>36</v>
      </c>
      <c r="J9343">
        <v>149.7852</v>
      </c>
      <c r="K9343">
        <v>465.40268456375833</v>
      </c>
      <c r="L9343" t="str">
        <f>TEXT(Orders[[#This Row],[date]],"MMM")</f>
        <v>Nov</v>
      </c>
    </row>
    <row r="9344" spans="1:12" x14ac:dyDescent="0.3">
      <c r="A9344" s="2">
        <v>45166</v>
      </c>
      <c r="B9344">
        <v>1007854</v>
      </c>
      <c r="C9344" t="s">
        <v>4565</v>
      </c>
      <c r="D9344" t="s">
        <v>3173</v>
      </c>
      <c r="E9344">
        <v>42.724000000000018</v>
      </c>
      <c r="F9344">
        <v>181.9692</v>
      </c>
      <c r="G9344" t="s">
        <v>2626</v>
      </c>
      <c r="H9344" t="s">
        <v>88</v>
      </c>
      <c r="I9344" t="s">
        <v>36</v>
      </c>
      <c r="J9344">
        <v>139.24519999999998</v>
      </c>
      <c r="K9344">
        <v>325.9179852073774</v>
      </c>
      <c r="L9344" t="str">
        <f>TEXT(Orders[[#This Row],[date]],"MMM")</f>
        <v>Aug</v>
      </c>
    </row>
    <row r="9345" spans="1:12" x14ac:dyDescent="0.3">
      <c r="A9345" s="2">
        <v>45047</v>
      </c>
      <c r="B9345">
        <v>1013596</v>
      </c>
      <c r="C9345" t="s">
        <v>3545</v>
      </c>
      <c r="D9345" t="s">
        <v>3173</v>
      </c>
      <c r="E9345">
        <v>58.507999999999981</v>
      </c>
      <c r="F9345">
        <v>181.9692</v>
      </c>
      <c r="G9345" t="s">
        <v>1896</v>
      </c>
      <c r="H9345" t="s">
        <v>30</v>
      </c>
      <c r="I9345" t="s">
        <v>13</v>
      </c>
      <c r="J9345">
        <v>123.46120000000002</v>
      </c>
      <c r="K9345">
        <v>211.01592944554599</v>
      </c>
      <c r="L9345" t="str">
        <f>TEXT(Orders[[#This Row],[date]],"MMM")</f>
        <v>May</v>
      </c>
    </row>
    <row r="9346" spans="1:12" x14ac:dyDescent="0.3">
      <c r="A9346" s="2">
        <v>45198</v>
      </c>
      <c r="B9346">
        <v>1013162</v>
      </c>
      <c r="C9346" t="s">
        <v>5058</v>
      </c>
      <c r="D9346" t="s">
        <v>3176</v>
      </c>
      <c r="E9346">
        <v>109.08799999999999</v>
      </c>
      <c r="F9346">
        <v>181.9692</v>
      </c>
      <c r="G9346" t="s">
        <v>2670</v>
      </c>
      <c r="H9346" t="s">
        <v>54</v>
      </c>
      <c r="I9346" t="s">
        <v>20</v>
      </c>
      <c r="J9346">
        <v>72.881200000000007</v>
      </c>
      <c r="K9346">
        <v>66.809548254620125</v>
      </c>
      <c r="L9346" t="str">
        <f>TEXT(Orders[[#This Row],[date]],"MMM")</f>
        <v>Sep</v>
      </c>
    </row>
    <row r="9347" spans="1:12" x14ac:dyDescent="0.3">
      <c r="A9347" s="2">
        <v>44927</v>
      </c>
      <c r="B9347">
        <v>1011772</v>
      </c>
      <c r="C9347" t="s">
        <v>5970</v>
      </c>
      <c r="D9347" t="s">
        <v>3175</v>
      </c>
      <c r="E9347">
        <v>114.708</v>
      </c>
      <c r="F9347">
        <v>181.9692</v>
      </c>
      <c r="G9347" t="s">
        <v>1226</v>
      </c>
      <c r="H9347" t="s">
        <v>69</v>
      </c>
      <c r="I9347" t="s">
        <v>46</v>
      </c>
      <c r="J9347">
        <v>67.261200000000002</v>
      </c>
      <c r="K9347">
        <v>58.63688670363009</v>
      </c>
      <c r="L9347" t="str">
        <f>TEXT(Orders[[#This Row],[date]],"MMM")</f>
        <v>Jan</v>
      </c>
    </row>
    <row r="9348" spans="1:12" x14ac:dyDescent="0.3">
      <c r="A9348" s="2">
        <v>45114</v>
      </c>
      <c r="B9348">
        <v>1014857</v>
      </c>
      <c r="C9348" t="s">
        <v>4959</v>
      </c>
      <c r="D9348" t="s">
        <v>3177</v>
      </c>
      <c r="E9348">
        <v>205.75200000000001</v>
      </c>
      <c r="F9348">
        <v>181.9692</v>
      </c>
      <c r="G9348" t="s">
        <v>2778</v>
      </c>
      <c r="H9348" t="s">
        <v>54</v>
      </c>
      <c r="I9348" t="s">
        <v>20</v>
      </c>
      <c r="J9348">
        <v>-23.782800000000009</v>
      </c>
      <c r="K9348">
        <v>-11.558964189898523</v>
      </c>
      <c r="L9348" t="str">
        <f>TEXT(Orders[[#This Row],[date]],"MMM")</f>
        <v>Jul</v>
      </c>
    </row>
    <row r="9349" spans="1:12" x14ac:dyDescent="0.3">
      <c r="A9349" s="2">
        <v>44998</v>
      </c>
      <c r="B9349">
        <v>1016336</v>
      </c>
      <c r="C9349" t="s">
        <v>4208</v>
      </c>
      <c r="D9349" t="s">
        <v>3175</v>
      </c>
      <c r="E9349">
        <v>216.99200000000002</v>
      </c>
      <c r="F9349">
        <v>181.9692</v>
      </c>
      <c r="G9349" t="s">
        <v>2459</v>
      </c>
      <c r="H9349" t="s">
        <v>45</v>
      </c>
      <c r="I9349" t="s">
        <v>46</v>
      </c>
      <c r="J9349">
        <v>-35.022800000000018</v>
      </c>
      <c r="K9349">
        <v>-16.140134198495804</v>
      </c>
      <c r="L9349" t="str">
        <f>TEXT(Orders[[#This Row],[date]],"MMM")</f>
        <v>Mar</v>
      </c>
    </row>
    <row r="9350" spans="1:12" x14ac:dyDescent="0.3">
      <c r="A9350" s="2">
        <v>44958</v>
      </c>
      <c r="B9350">
        <v>1016351</v>
      </c>
      <c r="C9350" t="s">
        <v>5058</v>
      </c>
      <c r="D9350" t="s">
        <v>3176</v>
      </c>
      <c r="E9350">
        <v>233.852</v>
      </c>
      <c r="F9350">
        <v>181.9692</v>
      </c>
      <c r="G9350" t="s">
        <v>2670</v>
      </c>
      <c r="H9350" t="s">
        <v>54</v>
      </c>
      <c r="I9350" t="s">
        <v>20</v>
      </c>
      <c r="J9350">
        <v>-51.882800000000003</v>
      </c>
      <c r="K9350">
        <v>-22.186169029984779</v>
      </c>
      <c r="L9350" t="str">
        <f>TEXT(Orders[[#This Row],[date]],"MMM")</f>
        <v>Feb</v>
      </c>
    </row>
    <row r="9351" spans="1:12" x14ac:dyDescent="0.3">
      <c r="A9351" s="2">
        <v>45277</v>
      </c>
      <c r="B9351">
        <v>1001751</v>
      </c>
      <c r="C9351" t="s">
        <v>4751</v>
      </c>
      <c r="D9351" t="s">
        <v>3176</v>
      </c>
      <c r="E9351">
        <v>58.831999999999994</v>
      </c>
      <c r="F9351">
        <v>182.03328000000005</v>
      </c>
      <c r="G9351" t="s">
        <v>2066</v>
      </c>
      <c r="H9351" t="s">
        <v>45</v>
      </c>
      <c r="I9351" t="s">
        <v>46</v>
      </c>
      <c r="J9351">
        <v>123.20128000000005</v>
      </c>
      <c r="K9351">
        <v>209.41202066902375</v>
      </c>
      <c r="L9351" t="str">
        <f>TEXT(Orders[[#This Row],[date]],"MMM")</f>
        <v>Dec</v>
      </c>
    </row>
    <row r="9352" spans="1:12" x14ac:dyDescent="0.3">
      <c r="A9352" s="2">
        <v>45203</v>
      </c>
      <c r="B9352">
        <v>1000111</v>
      </c>
      <c r="C9352" t="s">
        <v>3406</v>
      </c>
      <c r="D9352" t="s">
        <v>3172</v>
      </c>
      <c r="E9352">
        <v>264.88262400000002</v>
      </c>
      <c r="F9352">
        <v>182.06772480000006</v>
      </c>
      <c r="G9352" t="s">
        <v>249</v>
      </c>
      <c r="H9352" t="s">
        <v>35</v>
      </c>
      <c r="I9352" t="s">
        <v>36</v>
      </c>
      <c r="J9352">
        <v>-82.814899199999957</v>
      </c>
      <c r="K9352">
        <v>-31.264753402624081</v>
      </c>
      <c r="L9352" t="str">
        <f>TEXT(Orders[[#This Row],[date]],"MMM")</f>
        <v>Oct</v>
      </c>
    </row>
    <row r="9353" spans="1:12" x14ac:dyDescent="0.3">
      <c r="A9353" s="2">
        <v>44992</v>
      </c>
      <c r="B9353">
        <v>1003616</v>
      </c>
      <c r="C9353" t="s">
        <v>5971</v>
      </c>
      <c r="D9353" t="s">
        <v>3179</v>
      </c>
      <c r="E9353">
        <v>58.42560000000001</v>
      </c>
      <c r="F9353">
        <v>182.078</v>
      </c>
      <c r="G9353" t="s">
        <v>1075</v>
      </c>
      <c r="H9353" t="s">
        <v>30</v>
      </c>
      <c r="I9353" t="s">
        <v>13</v>
      </c>
      <c r="J9353">
        <v>123.6524</v>
      </c>
      <c r="K9353">
        <v>211.64078759995616</v>
      </c>
      <c r="L9353" t="str">
        <f>TEXT(Orders[[#This Row],[date]],"MMM")</f>
        <v>Mar</v>
      </c>
    </row>
    <row r="9354" spans="1:12" x14ac:dyDescent="0.3">
      <c r="A9354" s="2">
        <v>45277</v>
      </c>
      <c r="B9354">
        <v>1019120</v>
      </c>
      <c r="C9354" t="s">
        <v>3429</v>
      </c>
      <c r="D9354" t="s">
        <v>3180</v>
      </c>
      <c r="E9354">
        <v>94.692000000000007</v>
      </c>
      <c r="F9354">
        <v>182.14848000000001</v>
      </c>
      <c r="G9354" t="s">
        <v>1646</v>
      </c>
      <c r="H9354" t="s">
        <v>54</v>
      </c>
      <c r="I9354" t="s">
        <v>20</v>
      </c>
      <c r="J9354">
        <v>87.456479999999999</v>
      </c>
      <c r="K9354">
        <v>92.358889874540608</v>
      </c>
      <c r="L9354" t="str">
        <f>TEXT(Orders[[#This Row],[date]],"MMM")</f>
        <v>Dec</v>
      </c>
    </row>
    <row r="9355" spans="1:12" x14ac:dyDescent="0.3">
      <c r="A9355" s="2">
        <v>45212</v>
      </c>
      <c r="B9355">
        <v>1012309</v>
      </c>
      <c r="C9355" t="s">
        <v>4421</v>
      </c>
      <c r="D9355" t="s">
        <v>3180</v>
      </c>
      <c r="E9355">
        <v>145.27199999999999</v>
      </c>
      <c r="F9355">
        <v>182.14848000000001</v>
      </c>
      <c r="G9355" t="s">
        <v>1329</v>
      </c>
      <c r="H9355" t="s">
        <v>30</v>
      </c>
      <c r="I9355" t="s">
        <v>13</v>
      </c>
      <c r="J9355">
        <v>36.876480000000015</v>
      </c>
      <c r="K9355">
        <v>25.384437469023634</v>
      </c>
      <c r="L9355" t="str">
        <f>TEXT(Orders[[#This Row],[date]],"MMM")</f>
        <v>Oct</v>
      </c>
    </row>
    <row r="9356" spans="1:12" x14ac:dyDescent="0.3">
      <c r="A9356" s="2">
        <v>45011</v>
      </c>
      <c r="B9356">
        <v>1017701</v>
      </c>
      <c r="C9356" t="s">
        <v>4210</v>
      </c>
      <c r="D9356" t="s">
        <v>3180</v>
      </c>
      <c r="E9356">
        <v>164.38</v>
      </c>
      <c r="F9356">
        <v>182.14848000000001</v>
      </c>
      <c r="G9356" t="s">
        <v>2804</v>
      </c>
      <c r="H9356" t="s">
        <v>26</v>
      </c>
      <c r="I9356" t="s">
        <v>13</v>
      </c>
      <c r="J9356">
        <v>17.768480000000011</v>
      </c>
      <c r="K9356">
        <v>10.809392870178861</v>
      </c>
      <c r="L9356" t="str">
        <f>TEXT(Orders[[#This Row],[date]],"MMM")</f>
        <v>Mar</v>
      </c>
    </row>
    <row r="9357" spans="1:12" x14ac:dyDescent="0.3">
      <c r="A9357" s="2">
        <v>45051</v>
      </c>
      <c r="B9357">
        <v>1015370</v>
      </c>
      <c r="C9357" t="s">
        <v>5944</v>
      </c>
      <c r="D9357" t="s">
        <v>3180</v>
      </c>
      <c r="E9357">
        <v>200.34800000000001</v>
      </c>
      <c r="F9357">
        <v>182.14848000000001</v>
      </c>
      <c r="G9357" t="s">
        <v>1030</v>
      </c>
      <c r="H9357" t="s">
        <v>75</v>
      </c>
      <c r="I9357" t="s">
        <v>46</v>
      </c>
      <c r="J9357">
        <v>-18.199520000000007</v>
      </c>
      <c r="K9357">
        <v>-9.0839539201788924</v>
      </c>
      <c r="L9357" t="str">
        <f>TEXT(Orders[[#This Row],[date]],"MMM")</f>
        <v>May</v>
      </c>
    </row>
    <row r="9358" spans="1:12" x14ac:dyDescent="0.3">
      <c r="A9358" s="2">
        <v>44949</v>
      </c>
      <c r="B9358">
        <v>1003799</v>
      </c>
      <c r="C9358" t="s">
        <v>5752</v>
      </c>
      <c r="D9358" t="s">
        <v>3173</v>
      </c>
      <c r="E9358">
        <v>107.06560000000002</v>
      </c>
      <c r="F9358">
        <v>182.2756</v>
      </c>
      <c r="G9358" t="s">
        <v>1894</v>
      </c>
      <c r="H9358" t="s">
        <v>26</v>
      </c>
      <c r="I9358" t="s">
        <v>13</v>
      </c>
      <c r="J9358">
        <v>75.20999999999998</v>
      </c>
      <c r="K9358">
        <v>70.246652519576742</v>
      </c>
      <c r="L9358" t="str">
        <f>TEXT(Orders[[#This Row],[date]],"MMM")</f>
        <v>Jan</v>
      </c>
    </row>
    <row r="9359" spans="1:12" x14ac:dyDescent="0.3">
      <c r="A9359" s="2">
        <v>45232</v>
      </c>
      <c r="B9359">
        <v>1004552</v>
      </c>
      <c r="C9359" t="s">
        <v>5423</v>
      </c>
      <c r="D9359" t="s">
        <v>3172</v>
      </c>
      <c r="E9359">
        <v>127.4752</v>
      </c>
      <c r="F9359">
        <v>182.3484</v>
      </c>
      <c r="G9359" t="s">
        <v>1349</v>
      </c>
      <c r="H9359" t="s">
        <v>69</v>
      </c>
      <c r="I9359" t="s">
        <v>46</v>
      </c>
      <c r="J9359">
        <v>54.873199999999997</v>
      </c>
      <c r="K9359">
        <v>43.046176824982425</v>
      </c>
      <c r="L9359" t="str">
        <f>TEXT(Orders[[#This Row],[date]],"MMM")</f>
        <v>Nov</v>
      </c>
    </row>
    <row r="9360" spans="1:12" x14ac:dyDescent="0.3">
      <c r="A9360" s="2">
        <v>45250</v>
      </c>
      <c r="B9360">
        <v>1003555</v>
      </c>
      <c r="C9360" t="s">
        <v>3891</v>
      </c>
      <c r="D9360" t="s">
        <v>3178</v>
      </c>
      <c r="E9360">
        <v>56.256000000000007</v>
      </c>
      <c r="F9360">
        <v>182.40560000000002</v>
      </c>
      <c r="G9360" t="s">
        <v>2791</v>
      </c>
      <c r="H9360" t="s">
        <v>50</v>
      </c>
      <c r="I9360" t="s">
        <v>36</v>
      </c>
      <c r="J9360">
        <v>126.14960000000002</v>
      </c>
      <c r="K9360">
        <v>224.24203640500568</v>
      </c>
      <c r="L9360" t="str">
        <f>TEXT(Orders[[#This Row],[date]],"MMM")</f>
        <v>Nov</v>
      </c>
    </row>
    <row r="9361" spans="1:12" x14ac:dyDescent="0.3">
      <c r="A9361" s="2">
        <v>45185</v>
      </c>
      <c r="B9361">
        <v>1019369</v>
      </c>
      <c r="C9361" t="s">
        <v>5972</v>
      </c>
      <c r="D9361" t="s">
        <v>3172</v>
      </c>
      <c r="E9361">
        <v>0.52400000000002933</v>
      </c>
      <c r="F9361">
        <v>182.41739999999999</v>
      </c>
      <c r="G9361" t="s">
        <v>2898</v>
      </c>
      <c r="H9361" t="s">
        <v>57</v>
      </c>
      <c r="I9361" t="s">
        <v>20</v>
      </c>
      <c r="J9361">
        <v>181.89339999999996</v>
      </c>
      <c r="K9361">
        <v>34712.480916028588</v>
      </c>
      <c r="L9361" t="str">
        <f>TEXT(Orders[[#This Row],[date]],"MMM")</f>
        <v>Sep</v>
      </c>
    </row>
    <row r="9362" spans="1:12" x14ac:dyDescent="0.3">
      <c r="A9362" s="2">
        <v>45275</v>
      </c>
      <c r="B9362">
        <v>1008754</v>
      </c>
      <c r="C9362" t="s">
        <v>3381</v>
      </c>
      <c r="D9362" t="s">
        <v>3174</v>
      </c>
      <c r="E9362">
        <v>13.616</v>
      </c>
      <c r="F9362">
        <v>182.41739999999999</v>
      </c>
      <c r="G9362" t="s">
        <v>2689</v>
      </c>
      <c r="H9362" t="s">
        <v>57</v>
      </c>
      <c r="I9362" t="s">
        <v>20</v>
      </c>
      <c r="J9362">
        <v>168.8014</v>
      </c>
      <c r="K9362">
        <v>1239.7282608695652</v>
      </c>
      <c r="L9362" t="str">
        <f>TEXT(Orders[[#This Row],[date]],"MMM")</f>
        <v>Dec</v>
      </c>
    </row>
    <row r="9363" spans="1:12" x14ac:dyDescent="0.3">
      <c r="A9363" s="2">
        <v>45022</v>
      </c>
      <c r="B9363">
        <v>1007546</v>
      </c>
      <c r="C9363" t="s">
        <v>5472</v>
      </c>
      <c r="D9363" t="s">
        <v>3171</v>
      </c>
      <c r="E9363">
        <v>14.488</v>
      </c>
      <c r="F9363">
        <v>182.41739999999999</v>
      </c>
      <c r="G9363" t="s">
        <v>2103</v>
      </c>
      <c r="H9363" t="s">
        <v>12</v>
      </c>
      <c r="I9363" t="s">
        <v>13</v>
      </c>
      <c r="J9363">
        <v>167.92939999999999</v>
      </c>
      <c r="K9363">
        <v>1159.0930425179458</v>
      </c>
      <c r="L9363" t="str">
        <f>TEXT(Orders[[#This Row],[date]],"MMM")</f>
        <v>Apr</v>
      </c>
    </row>
    <row r="9364" spans="1:12" x14ac:dyDescent="0.3">
      <c r="A9364" s="2">
        <v>44984</v>
      </c>
      <c r="B9364">
        <v>1016738</v>
      </c>
      <c r="C9364" t="s">
        <v>4282</v>
      </c>
      <c r="D9364" t="s">
        <v>3179</v>
      </c>
      <c r="E9364">
        <v>16.335999999999984</v>
      </c>
      <c r="F9364">
        <v>182.41739999999999</v>
      </c>
      <c r="G9364" t="s">
        <v>2642</v>
      </c>
      <c r="H9364" t="s">
        <v>69</v>
      </c>
      <c r="I9364" t="s">
        <v>46</v>
      </c>
      <c r="J9364">
        <v>166.0814</v>
      </c>
      <c r="K9364">
        <v>1016.6589128305592</v>
      </c>
      <c r="L9364" t="str">
        <f>TEXT(Orders[[#This Row],[date]],"MMM")</f>
        <v>Feb</v>
      </c>
    </row>
    <row r="9365" spans="1:12" x14ac:dyDescent="0.3">
      <c r="A9365" s="2">
        <v>44991</v>
      </c>
      <c r="B9365">
        <v>1006516</v>
      </c>
      <c r="C9365" t="s">
        <v>5727</v>
      </c>
      <c r="D9365" t="s">
        <v>3173</v>
      </c>
      <c r="E9365">
        <v>23.988000000000003</v>
      </c>
      <c r="F9365">
        <v>182.41739999999999</v>
      </c>
      <c r="G9365" t="s">
        <v>1598</v>
      </c>
      <c r="H9365" t="s">
        <v>88</v>
      </c>
      <c r="I9365" t="s">
        <v>36</v>
      </c>
      <c r="J9365">
        <v>158.42939999999999</v>
      </c>
      <c r="K9365">
        <v>660.45272636318145</v>
      </c>
      <c r="L9365" t="str">
        <f>TEXT(Orders[[#This Row],[date]],"MMM")</f>
        <v>Mar</v>
      </c>
    </row>
    <row r="9366" spans="1:12" x14ac:dyDescent="0.3">
      <c r="A9366" s="2">
        <v>45242</v>
      </c>
      <c r="B9366">
        <v>1011084</v>
      </c>
      <c r="C9366" t="s">
        <v>5218</v>
      </c>
      <c r="D9366" t="s">
        <v>3175</v>
      </c>
      <c r="E9366">
        <v>26.45199999999997</v>
      </c>
      <c r="F9366">
        <v>182.41739999999999</v>
      </c>
      <c r="G9366" t="s">
        <v>1272</v>
      </c>
      <c r="H9366" t="s">
        <v>75</v>
      </c>
      <c r="I9366" t="s">
        <v>46</v>
      </c>
      <c r="J9366">
        <v>155.96540000000002</v>
      </c>
      <c r="K9366">
        <v>589.61666414637909</v>
      </c>
      <c r="L9366" t="str">
        <f>TEXT(Orders[[#This Row],[date]],"MMM")</f>
        <v>Nov</v>
      </c>
    </row>
    <row r="9367" spans="1:12" x14ac:dyDescent="0.3">
      <c r="A9367" s="2">
        <v>45008</v>
      </c>
      <c r="B9367">
        <v>1015583</v>
      </c>
      <c r="C9367" t="s">
        <v>5106</v>
      </c>
      <c r="D9367" t="s">
        <v>3179</v>
      </c>
      <c r="E9367">
        <v>32.071999999999974</v>
      </c>
      <c r="F9367">
        <v>182.41739999999999</v>
      </c>
      <c r="G9367" t="s">
        <v>1432</v>
      </c>
      <c r="H9367" t="s">
        <v>54</v>
      </c>
      <c r="I9367" t="s">
        <v>20</v>
      </c>
      <c r="J9367">
        <v>150.34540000000001</v>
      </c>
      <c r="K9367">
        <v>468.77463207782534</v>
      </c>
      <c r="L9367" t="str">
        <f>TEXT(Orders[[#This Row],[date]],"MMM")</f>
        <v>Mar</v>
      </c>
    </row>
    <row r="9368" spans="1:12" x14ac:dyDescent="0.3">
      <c r="A9368" s="2">
        <v>45157</v>
      </c>
      <c r="B9368">
        <v>1008540</v>
      </c>
      <c r="C9368" t="s">
        <v>5963</v>
      </c>
      <c r="D9368" t="s">
        <v>3176</v>
      </c>
      <c r="E9368">
        <v>40.728000000000009</v>
      </c>
      <c r="F9368">
        <v>182.41739999999999</v>
      </c>
      <c r="G9368" t="s">
        <v>1398</v>
      </c>
      <c r="H9368" t="s">
        <v>12</v>
      </c>
      <c r="I9368" t="s">
        <v>13</v>
      </c>
      <c r="J9368">
        <v>141.68939999999998</v>
      </c>
      <c r="K9368">
        <v>347.89186800235694</v>
      </c>
      <c r="L9368" t="str">
        <f>TEXT(Orders[[#This Row],[date]],"MMM")</f>
        <v>Aug</v>
      </c>
    </row>
    <row r="9369" spans="1:12" x14ac:dyDescent="0.3">
      <c r="A9369" s="2">
        <v>45245</v>
      </c>
      <c r="B9369">
        <v>1008371</v>
      </c>
      <c r="C9369" t="s">
        <v>5973</v>
      </c>
      <c r="D9369" t="s">
        <v>3178</v>
      </c>
      <c r="E9369">
        <v>41.896000000000015</v>
      </c>
      <c r="F9369">
        <v>182.41739999999999</v>
      </c>
      <c r="G9369" t="s">
        <v>1767</v>
      </c>
      <c r="H9369" t="s">
        <v>26</v>
      </c>
      <c r="I9369" t="s">
        <v>13</v>
      </c>
      <c r="J9369">
        <v>140.52139999999997</v>
      </c>
      <c r="K9369">
        <v>335.40528928775996</v>
      </c>
      <c r="L9369" t="str">
        <f>TEXT(Orders[[#This Row],[date]],"MMM")</f>
        <v>Nov</v>
      </c>
    </row>
    <row r="9370" spans="1:12" x14ac:dyDescent="0.3">
      <c r="A9370" s="2">
        <v>45156</v>
      </c>
      <c r="B9370">
        <v>1009612</v>
      </c>
      <c r="C9370" t="s">
        <v>5603</v>
      </c>
      <c r="D9370" t="s">
        <v>3176</v>
      </c>
      <c r="E9370">
        <v>45.559999999999974</v>
      </c>
      <c r="F9370">
        <v>182.41739999999999</v>
      </c>
      <c r="G9370" t="s">
        <v>2994</v>
      </c>
      <c r="H9370" t="s">
        <v>30</v>
      </c>
      <c r="I9370" t="s">
        <v>13</v>
      </c>
      <c r="J9370">
        <v>136.85740000000001</v>
      </c>
      <c r="K9370">
        <v>300.38937664618106</v>
      </c>
      <c r="L9370" t="str">
        <f>TEXT(Orders[[#This Row],[date]],"MMM")</f>
        <v>Aug</v>
      </c>
    </row>
    <row r="9371" spans="1:12" x14ac:dyDescent="0.3">
      <c r="A9371" s="2">
        <v>45094</v>
      </c>
      <c r="B9371">
        <v>1012131</v>
      </c>
      <c r="C9371" t="s">
        <v>4341</v>
      </c>
      <c r="D9371" t="s">
        <v>3175</v>
      </c>
      <c r="E9371">
        <v>59.047999999999973</v>
      </c>
      <c r="F9371">
        <v>182.41739999999999</v>
      </c>
      <c r="G9371" t="s">
        <v>1215</v>
      </c>
      <c r="H9371" t="s">
        <v>57</v>
      </c>
      <c r="I9371" t="s">
        <v>20</v>
      </c>
      <c r="J9371">
        <v>123.36940000000001</v>
      </c>
      <c r="K9371">
        <v>208.93070044709398</v>
      </c>
      <c r="L9371" t="str">
        <f>TEXT(Orders[[#This Row],[date]],"MMM")</f>
        <v>Jun</v>
      </c>
    </row>
    <row r="9372" spans="1:12" x14ac:dyDescent="0.3">
      <c r="A9372" s="2">
        <v>45286</v>
      </c>
      <c r="B9372">
        <v>1009229</v>
      </c>
      <c r="C9372" t="s">
        <v>5180</v>
      </c>
      <c r="D9372" t="s">
        <v>3174</v>
      </c>
      <c r="E9372">
        <v>88.500000000000028</v>
      </c>
      <c r="F9372">
        <v>182.41739999999999</v>
      </c>
      <c r="G9372" t="s">
        <v>2818</v>
      </c>
      <c r="H9372" t="s">
        <v>50</v>
      </c>
      <c r="I9372" t="s">
        <v>36</v>
      </c>
      <c r="J9372">
        <v>93.917399999999958</v>
      </c>
      <c r="K9372">
        <v>106.12135593220331</v>
      </c>
      <c r="L9372" t="str">
        <f>TEXT(Orders[[#This Row],[date]],"MMM")</f>
        <v>Dec</v>
      </c>
    </row>
    <row r="9373" spans="1:12" x14ac:dyDescent="0.3">
      <c r="A9373" s="2">
        <v>45195</v>
      </c>
      <c r="B9373">
        <v>1017621</v>
      </c>
      <c r="C9373" t="s">
        <v>3223</v>
      </c>
      <c r="D9373" t="s">
        <v>3175</v>
      </c>
      <c r="E9373">
        <v>91.643999999999977</v>
      </c>
      <c r="F9373">
        <v>182.41739999999999</v>
      </c>
      <c r="G9373" t="s">
        <v>8</v>
      </c>
      <c r="H9373" t="s">
        <v>12</v>
      </c>
      <c r="I9373" t="s">
        <v>13</v>
      </c>
      <c r="J9373">
        <v>90.773400000000009</v>
      </c>
      <c r="K9373">
        <v>99.050019641220416</v>
      </c>
      <c r="L9373" t="str">
        <f>TEXT(Orders[[#This Row],[date]],"MMM")</f>
        <v>Sep</v>
      </c>
    </row>
    <row r="9374" spans="1:12" x14ac:dyDescent="0.3">
      <c r="A9374" s="2">
        <v>44973</v>
      </c>
      <c r="B9374">
        <v>1013789</v>
      </c>
      <c r="C9374" t="s">
        <v>5161</v>
      </c>
      <c r="D9374" t="s">
        <v>3179</v>
      </c>
      <c r="E9374">
        <v>116.37199999999999</v>
      </c>
      <c r="F9374">
        <v>182.41739999999999</v>
      </c>
      <c r="G9374" t="s">
        <v>1635</v>
      </c>
      <c r="H9374" t="s">
        <v>35</v>
      </c>
      <c r="I9374" t="s">
        <v>36</v>
      </c>
      <c r="J9374">
        <v>66.045400000000001</v>
      </c>
      <c r="K9374">
        <v>56.753686453786145</v>
      </c>
      <c r="L9374" t="str">
        <f>TEXT(Orders[[#This Row],[date]],"MMM")</f>
        <v>Feb</v>
      </c>
    </row>
    <row r="9375" spans="1:12" x14ac:dyDescent="0.3">
      <c r="A9375" s="2">
        <v>45267</v>
      </c>
      <c r="B9375">
        <v>1016960</v>
      </c>
      <c r="C9375" t="s">
        <v>5968</v>
      </c>
      <c r="D9375" t="s">
        <v>3172</v>
      </c>
      <c r="E9375">
        <v>119.74399999999999</v>
      </c>
      <c r="F9375">
        <v>182.41739999999999</v>
      </c>
      <c r="G9375" t="s">
        <v>2595</v>
      </c>
      <c r="H9375" t="s">
        <v>50</v>
      </c>
      <c r="I9375" t="s">
        <v>36</v>
      </c>
      <c r="J9375">
        <v>62.673400000000001</v>
      </c>
      <c r="K9375">
        <v>52.339490913949774</v>
      </c>
      <c r="L9375" t="str">
        <f>TEXT(Orders[[#This Row],[date]],"MMM")</f>
        <v>Dec</v>
      </c>
    </row>
    <row r="9376" spans="1:12" x14ac:dyDescent="0.3">
      <c r="A9376" s="2">
        <v>44963</v>
      </c>
      <c r="B9376">
        <v>1014365</v>
      </c>
      <c r="C9376" t="s">
        <v>5137</v>
      </c>
      <c r="D9376" t="s">
        <v>3174</v>
      </c>
      <c r="E9376">
        <v>187.184</v>
      </c>
      <c r="F9376">
        <v>182.41739999999999</v>
      </c>
      <c r="G9376" t="s">
        <v>2873</v>
      </c>
      <c r="H9376" t="s">
        <v>57</v>
      </c>
      <c r="I9376" t="s">
        <v>20</v>
      </c>
      <c r="J9376">
        <v>-4.7666000000000111</v>
      </c>
      <c r="K9376">
        <v>-2.5464783314813291</v>
      </c>
      <c r="L9376" t="str">
        <f>TEXT(Orders[[#This Row],[date]],"MMM")</f>
        <v>Feb</v>
      </c>
    </row>
    <row r="9377" spans="1:12" x14ac:dyDescent="0.3">
      <c r="A9377" s="2">
        <v>45074</v>
      </c>
      <c r="B9377">
        <v>1008456</v>
      </c>
      <c r="C9377" t="s">
        <v>5974</v>
      </c>
      <c r="D9377" t="s">
        <v>3179</v>
      </c>
      <c r="E9377">
        <v>191.14400000000003</v>
      </c>
      <c r="F9377">
        <v>182.41739999999999</v>
      </c>
      <c r="G9377" t="s">
        <v>1480</v>
      </c>
      <c r="H9377" t="s">
        <v>19</v>
      </c>
      <c r="I9377" t="s">
        <v>20</v>
      </c>
      <c r="J9377">
        <v>-8.7266000000000474</v>
      </c>
      <c r="K9377">
        <v>-4.5654585024902934</v>
      </c>
      <c r="L9377" t="str">
        <f>TEXT(Orders[[#This Row],[date]],"MMM")</f>
        <v>May</v>
      </c>
    </row>
    <row r="9378" spans="1:12" x14ac:dyDescent="0.3">
      <c r="A9378" s="2">
        <v>44972</v>
      </c>
      <c r="B9378">
        <v>1013603</v>
      </c>
      <c r="C9378" t="s">
        <v>3413</v>
      </c>
      <c r="D9378" t="s">
        <v>3179</v>
      </c>
      <c r="E9378">
        <v>207.416</v>
      </c>
      <c r="F9378">
        <v>182.41739999999999</v>
      </c>
      <c r="G9378" t="s">
        <v>1056</v>
      </c>
      <c r="H9378" t="s">
        <v>30</v>
      </c>
      <c r="I9378" t="s">
        <v>13</v>
      </c>
      <c r="J9378">
        <v>-24.99860000000001</v>
      </c>
      <c r="K9378">
        <v>-12.052397114976671</v>
      </c>
      <c r="L9378" t="str">
        <f>TEXT(Orders[[#This Row],[date]],"MMM")</f>
        <v>Feb</v>
      </c>
    </row>
    <row r="9379" spans="1:12" x14ac:dyDescent="0.3">
      <c r="A9379" s="2">
        <v>45064</v>
      </c>
      <c r="B9379">
        <v>1011839</v>
      </c>
      <c r="C9379" t="s">
        <v>3411</v>
      </c>
      <c r="D9379" t="s">
        <v>3176</v>
      </c>
      <c r="E9379">
        <v>210.78800000000001</v>
      </c>
      <c r="F9379">
        <v>182.41739999999999</v>
      </c>
      <c r="G9379" t="s">
        <v>979</v>
      </c>
      <c r="H9379" t="s">
        <v>50</v>
      </c>
      <c r="I9379" t="s">
        <v>36</v>
      </c>
      <c r="J9379">
        <v>-28.370600000000024</v>
      </c>
      <c r="K9379">
        <v>-13.459305083780871</v>
      </c>
      <c r="L9379" t="str">
        <f>TEXT(Orders[[#This Row],[date]],"MMM")</f>
        <v>May</v>
      </c>
    </row>
    <row r="9380" spans="1:12" x14ac:dyDescent="0.3">
      <c r="A9380" s="2">
        <v>45270</v>
      </c>
      <c r="B9380">
        <v>1017266</v>
      </c>
      <c r="C9380" t="s">
        <v>5517</v>
      </c>
      <c r="D9380" t="s">
        <v>3177</v>
      </c>
      <c r="E9380">
        <v>210.78800000000001</v>
      </c>
      <c r="F9380">
        <v>182.41739999999999</v>
      </c>
      <c r="G9380" t="s">
        <v>958</v>
      </c>
      <c r="H9380" t="s">
        <v>54</v>
      </c>
      <c r="I9380" t="s">
        <v>20</v>
      </c>
      <c r="J9380">
        <v>-28.370600000000024</v>
      </c>
      <c r="K9380">
        <v>-13.459305083780871</v>
      </c>
      <c r="L9380" t="str">
        <f>TEXT(Orders[[#This Row],[date]],"MMM")</f>
        <v>Dec</v>
      </c>
    </row>
    <row r="9381" spans="1:12" x14ac:dyDescent="0.3">
      <c r="A9381" s="2">
        <v>44988</v>
      </c>
      <c r="B9381">
        <v>1018395</v>
      </c>
      <c r="C9381" t="s">
        <v>4377</v>
      </c>
      <c r="D9381" t="s">
        <v>3173</v>
      </c>
      <c r="E9381">
        <v>211.91200000000001</v>
      </c>
      <c r="F9381">
        <v>182.41739999999999</v>
      </c>
      <c r="G9381" t="s">
        <v>2641</v>
      </c>
      <c r="H9381" t="s">
        <v>57</v>
      </c>
      <c r="I9381" t="s">
        <v>20</v>
      </c>
      <c r="J9381">
        <v>-29.49460000000002</v>
      </c>
      <c r="K9381">
        <v>-13.91832458756466</v>
      </c>
      <c r="L9381" t="str">
        <f>TEXT(Orders[[#This Row],[date]],"MMM")</f>
        <v>Mar</v>
      </c>
    </row>
    <row r="9382" spans="1:12" x14ac:dyDescent="0.3">
      <c r="A9382" s="2">
        <v>45228</v>
      </c>
      <c r="B9382">
        <v>1018303</v>
      </c>
      <c r="C9382" t="s">
        <v>5129</v>
      </c>
      <c r="D9382" t="s">
        <v>3180</v>
      </c>
      <c r="E9382">
        <v>50.07759999999999</v>
      </c>
      <c r="F9382">
        <v>182.435328</v>
      </c>
      <c r="G9382" t="s">
        <v>2773</v>
      </c>
      <c r="H9382" t="s">
        <v>50</v>
      </c>
      <c r="I9382" t="s">
        <v>36</v>
      </c>
      <c r="J9382">
        <v>132.35772800000001</v>
      </c>
      <c r="K9382">
        <v>264.30525424541116</v>
      </c>
      <c r="L9382" t="str">
        <f>TEXT(Orders[[#This Row],[date]],"MMM")</f>
        <v>Oct</v>
      </c>
    </row>
    <row r="9383" spans="1:12" x14ac:dyDescent="0.3">
      <c r="A9383" s="2">
        <v>44956</v>
      </c>
      <c r="B9383">
        <v>1001798</v>
      </c>
      <c r="C9383" t="s">
        <v>5590</v>
      </c>
      <c r="D9383" t="s">
        <v>3174</v>
      </c>
      <c r="E9383">
        <v>61.078400000000002</v>
      </c>
      <c r="F9383">
        <v>182.54496000000003</v>
      </c>
      <c r="G9383" t="s">
        <v>2114</v>
      </c>
      <c r="H9383" t="s">
        <v>12</v>
      </c>
      <c r="I9383" t="s">
        <v>13</v>
      </c>
      <c r="J9383">
        <v>121.46656000000003</v>
      </c>
      <c r="K9383">
        <v>198.8699114580605</v>
      </c>
      <c r="L9383" t="str">
        <f>TEXT(Orders[[#This Row],[date]],"MMM")</f>
        <v>Jan</v>
      </c>
    </row>
    <row r="9384" spans="1:12" x14ac:dyDescent="0.3">
      <c r="A9384" s="2">
        <v>45044</v>
      </c>
      <c r="B9384">
        <v>1004047</v>
      </c>
      <c r="C9384" t="s">
        <v>3279</v>
      </c>
      <c r="D9384" t="s">
        <v>3179</v>
      </c>
      <c r="E9384">
        <v>159.50720000000001</v>
      </c>
      <c r="F9384">
        <v>182.65</v>
      </c>
      <c r="G9384" t="s">
        <v>3111</v>
      </c>
      <c r="H9384" t="s">
        <v>69</v>
      </c>
      <c r="I9384" t="s">
        <v>46</v>
      </c>
      <c r="J9384">
        <v>23.142799999999994</v>
      </c>
      <c r="K9384">
        <v>14.508937527584957</v>
      </c>
      <c r="L9384" t="str">
        <f>TEXT(Orders[[#This Row],[date]],"MMM")</f>
        <v>Apr</v>
      </c>
    </row>
    <row r="9385" spans="1:12" x14ac:dyDescent="0.3">
      <c r="A9385" s="2">
        <v>45010</v>
      </c>
      <c r="B9385">
        <v>1008947</v>
      </c>
      <c r="C9385" t="s">
        <v>4208</v>
      </c>
      <c r="D9385" t="s">
        <v>3171</v>
      </c>
      <c r="E9385">
        <v>29.331999999999994</v>
      </c>
      <c r="F9385">
        <v>182.8656</v>
      </c>
      <c r="G9385" t="s">
        <v>2459</v>
      </c>
      <c r="H9385" t="s">
        <v>45</v>
      </c>
      <c r="I9385" t="s">
        <v>46</v>
      </c>
      <c r="J9385">
        <v>153.53360000000001</v>
      </c>
      <c r="K9385">
        <v>523.43379244511129</v>
      </c>
      <c r="L9385" t="str">
        <f>TEXT(Orders[[#This Row],[date]],"MMM")</f>
        <v>Mar</v>
      </c>
    </row>
    <row r="9386" spans="1:12" x14ac:dyDescent="0.3">
      <c r="A9386" s="2">
        <v>45037</v>
      </c>
      <c r="B9386">
        <v>1010614</v>
      </c>
      <c r="C9386" t="s">
        <v>4396</v>
      </c>
      <c r="D9386" t="s">
        <v>3178</v>
      </c>
      <c r="E9386">
        <v>43.852000000000004</v>
      </c>
      <c r="F9386">
        <v>182.8656</v>
      </c>
      <c r="G9386" t="s">
        <v>1290</v>
      </c>
      <c r="H9386" t="s">
        <v>75</v>
      </c>
      <c r="I9386" t="s">
        <v>46</v>
      </c>
      <c r="J9386">
        <v>139.0136</v>
      </c>
      <c r="K9386">
        <v>317.00629389765572</v>
      </c>
      <c r="L9386" t="str">
        <f>TEXT(Orders[[#This Row],[date]],"MMM")</f>
        <v>Apr</v>
      </c>
    </row>
    <row r="9387" spans="1:12" x14ac:dyDescent="0.3">
      <c r="A9387" s="2">
        <v>44985</v>
      </c>
      <c r="B9387">
        <v>1005464</v>
      </c>
      <c r="C9387" t="s">
        <v>4159</v>
      </c>
      <c r="D9387" t="s">
        <v>3180</v>
      </c>
      <c r="E9387">
        <v>64.104000000000013</v>
      </c>
      <c r="F9387">
        <v>182.8656</v>
      </c>
      <c r="G9387" t="s">
        <v>1996</v>
      </c>
      <c r="H9387" t="s">
        <v>12</v>
      </c>
      <c r="I9387" t="s">
        <v>13</v>
      </c>
      <c r="J9387">
        <v>118.76159999999999</v>
      </c>
      <c r="K9387">
        <v>185.26394608760759</v>
      </c>
      <c r="L9387" t="str">
        <f>TEXT(Orders[[#This Row],[date]],"MMM")</f>
        <v>Feb</v>
      </c>
    </row>
    <row r="9388" spans="1:12" x14ac:dyDescent="0.3">
      <c r="A9388" s="2">
        <v>45215</v>
      </c>
      <c r="B9388">
        <v>1009038</v>
      </c>
      <c r="C9388" t="s">
        <v>3409</v>
      </c>
      <c r="D9388" t="s">
        <v>3178</v>
      </c>
      <c r="E9388">
        <v>89.088000000000008</v>
      </c>
      <c r="F9388">
        <v>182.8656</v>
      </c>
      <c r="G9388" t="s">
        <v>2479</v>
      </c>
      <c r="H9388" t="s">
        <v>30</v>
      </c>
      <c r="I9388" t="s">
        <v>13</v>
      </c>
      <c r="J9388">
        <v>93.777599999999993</v>
      </c>
      <c r="K9388">
        <v>105.26400862068964</v>
      </c>
      <c r="L9388" t="str">
        <f>TEXT(Orders[[#This Row],[date]],"MMM")</f>
        <v>Oct</v>
      </c>
    </row>
    <row r="9389" spans="1:12" x14ac:dyDescent="0.3">
      <c r="A9389" s="2">
        <v>45134</v>
      </c>
      <c r="B9389">
        <v>1018692</v>
      </c>
      <c r="C9389" t="s">
        <v>5522</v>
      </c>
      <c r="D9389" t="s">
        <v>3176</v>
      </c>
      <c r="E9389">
        <v>97.804000000000016</v>
      </c>
      <c r="F9389">
        <v>182.8656</v>
      </c>
      <c r="G9389" t="s">
        <v>1347</v>
      </c>
      <c r="H9389" t="s">
        <v>45</v>
      </c>
      <c r="I9389" t="s">
        <v>46</v>
      </c>
      <c r="J9389">
        <v>85.061599999999984</v>
      </c>
      <c r="K9389">
        <v>86.971494008424983</v>
      </c>
      <c r="L9389" t="str">
        <f>TEXT(Orders[[#This Row],[date]],"MMM")</f>
        <v>Jul</v>
      </c>
    </row>
    <row r="9390" spans="1:12" x14ac:dyDescent="0.3">
      <c r="A9390" s="2">
        <v>44988</v>
      </c>
      <c r="B9390">
        <v>1011740</v>
      </c>
      <c r="C9390" t="s">
        <v>5366</v>
      </c>
      <c r="D9390" t="s">
        <v>3174</v>
      </c>
      <c r="E9390">
        <v>114.66400000000002</v>
      </c>
      <c r="F9390">
        <v>182.8656</v>
      </c>
      <c r="G9390" t="s">
        <v>2019</v>
      </c>
      <c r="H9390" t="s">
        <v>69</v>
      </c>
      <c r="I9390" t="s">
        <v>46</v>
      </c>
      <c r="J9390">
        <v>68.201599999999985</v>
      </c>
      <c r="K9390">
        <v>59.479522779599506</v>
      </c>
      <c r="L9390" t="str">
        <f>TEXT(Orders[[#This Row],[date]],"MMM")</f>
        <v>Mar</v>
      </c>
    </row>
    <row r="9391" spans="1:12" x14ac:dyDescent="0.3">
      <c r="A9391" s="2">
        <v>45104</v>
      </c>
      <c r="B9391">
        <v>1018346</v>
      </c>
      <c r="C9391" t="s">
        <v>5072</v>
      </c>
      <c r="D9391" t="s">
        <v>3178</v>
      </c>
      <c r="E9391">
        <v>127.02800000000001</v>
      </c>
      <c r="F9391">
        <v>182.8656</v>
      </c>
      <c r="G9391" t="s">
        <v>2543</v>
      </c>
      <c r="H9391" t="s">
        <v>88</v>
      </c>
      <c r="I9391" t="s">
        <v>36</v>
      </c>
      <c r="J9391">
        <v>55.837599999999995</v>
      </c>
      <c r="K9391">
        <v>43.956922883143868</v>
      </c>
      <c r="L9391" t="str">
        <f>TEXT(Orders[[#This Row],[date]],"MMM")</f>
        <v>Jun</v>
      </c>
    </row>
    <row r="9392" spans="1:12" x14ac:dyDescent="0.3">
      <c r="A9392" s="2">
        <v>45084</v>
      </c>
      <c r="B9392">
        <v>1008597</v>
      </c>
      <c r="C9392" t="s">
        <v>3665</v>
      </c>
      <c r="D9392" t="s">
        <v>3179</v>
      </c>
      <c r="E9392">
        <v>131.06400000000002</v>
      </c>
      <c r="F9392">
        <v>182.8656</v>
      </c>
      <c r="G9392" t="s">
        <v>529</v>
      </c>
      <c r="H9392" t="s">
        <v>50</v>
      </c>
      <c r="I9392" t="s">
        <v>36</v>
      </c>
      <c r="J9392">
        <v>51.801599999999979</v>
      </c>
      <c r="K9392">
        <v>39.523896722212029</v>
      </c>
      <c r="L9392" t="str">
        <f>TEXT(Orders[[#This Row],[date]],"MMM")</f>
        <v>Jun</v>
      </c>
    </row>
    <row r="9393" spans="1:12" x14ac:dyDescent="0.3">
      <c r="A9393" s="2">
        <v>45249</v>
      </c>
      <c r="B9393">
        <v>1014092</v>
      </c>
      <c r="C9393" t="s">
        <v>3332</v>
      </c>
      <c r="D9393" t="s">
        <v>3174</v>
      </c>
      <c r="E9393">
        <v>159.62400000000002</v>
      </c>
      <c r="F9393">
        <v>182.8656</v>
      </c>
      <c r="G9393" t="s">
        <v>2546</v>
      </c>
      <c r="H9393" t="s">
        <v>75</v>
      </c>
      <c r="I9393" t="s">
        <v>46</v>
      </c>
      <c r="J9393">
        <v>23.241599999999977</v>
      </c>
      <c r="K9393">
        <v>14.560216508795653</v>
      </c>
      <c r="L9393" t="str">
        <f>TEXT(Orders[[#This Row],[date]],"MMM")</f>
        <v>Nov</v>
      </c>
    </row>
    <row r="9394" spans="1:12" x14ac:dyDescent="0.3">
      <c r="A9394" s="2">
        <v>45129</v>
      </c>
      <c r="B9394">
        <v>1014245</v>
      </c>
      <c r="C9394" t="s">
        <v>3838</v>
      </c>
      <c r="D9394" t="s">
        <v>3178</v>
      </c>
      <c r="E9394">
        <v>160.74800000000002</v>
      </c>
      <c r="F9394">
        <v>182.8656</v>
      </c>
      <c r="G9394" t="s">
        <v>1000</v>
      </c>
      <c r="H9394" t="s">
        <v>50</v>
      </c>
      <c r="I9394" t="s">
        <v>36</v>
      </c>
      <c r="J9394">
        <v>22.117599999999982</v>
      </c>
      <c r="K9394">
        <v>13.759175852887736</v>
      </c>
      <c r="L9394" t="str">
        <f>TEXT(Orders[[#This Row],[date]],"MMM")</f>
        <v>Jul</v>
      </c>
    </row>
    <row r="9395" spans="1:12" x14ac:dyDescent="0.3">
      <c r="A9395" s="2">
        <v>45211</v>
      </c>
      <c r="B9395">
        <v>1005521</v>
      </c>
      <c r="C9395" t="s">
        <v>5822</v>
      </c>
      <c r="D9395" t="s">
        <v>3173</v>
      </c>
      <c r="E9395">
        <v>171.71600000000004</v>
      </c>
      <c r="F9395">
        <v>182.8656</v>
      </c>
      <c r="G9395" t="s">
        <v>1152</v>
      </c>
      <c r="H9395" t="s">
        <v>69</v>
      </c>
      <c r="I9395" t="s">
        <v>46</v>
      </c>
      <c r="J9395">
        <v>11.149599999999964</v>
      </c>
      <c r="K9395">
        <v>6.4930466584359996</v>
      </c>
      <c r="L9395" t="str">
        <f>TEXT(Orders[[#This Row],[date]],"MMM")</f>
        <v>Oct</v>
      </c>
    </row>
    <row r="9396" spans="1:12" x14ac:dyDescent="0.3">
      <c r="A9396" s="2">
        <v>45091</v>
      </c>
      <c r="B9396">
        <v>1019061</v>
      </c>
      <c r="C9396" t="s">
        <v>3715</v>
      </c>
      <c r="D9396" t="s">
        <v>3176</v>
      </c>
      <c r="E9396">
        <v>179.85600000000002</v>
      </c>
      <c r="F9396">
        <v>182.8656</v>
      </c>
      <c r="G9396" t="s">
        <v>1745</v>
      </c>
      <c r="H9396" t="s">
        <v>35</v>
      </c>
      <c r="I9396" t="s">
        <v>36</v>
      </c>
      <c r="J9396">
        <v>3.0095999999999776</v>
      </c>
      <c r="K9396">
        <v>1.6733386709367366</v>
      </c>
      <c r="L9396" t="str">
        <f>TEXT(Orders[[#This Row],[date]],"MMM")</f>
        <v>Jun</v>
      </c>
    </row>
    <row r="9397" spans="1:12" x14ac:dyDescent="0.3">
      <c r="A9397" s="2">
        <v>44964</v>
      </c>
      <c r="B9397">
        <v>1010806</v>
      </c>
      <c r="C9397" t="s">
        <v>4089</v>
      </c>
      <c r="D9397" t="s">
        <v>3176</v>
      </c>
      <c r="E9397">
        <v>196.71600000000001</v>
      </c>
      <c r="F9397">
        <v>182.8656</v>
      </c>
      <c r="G9397" t="s">
        <v>1774</v>
      </c>
      <c r="H9397" t="s">
        <v>12</v>
      </c>
      <c r="I9397" t="s">
        <v>13</v>
      </c>
      <c r="J9397">
        <v>-13.850400000000008</v>
      </c>
      <c r="K9397">
        <v>-7.0408101018727551</v>
      </c>
      <c r="L9397" t="str">
        <f>TEXT(Orders[[#This Row],[date]],"MMM")</f>
        <v>Feb</v>
      </c>
    </row>
    <row r="9398" spans="1:12" x14ac:dyDescent="0.3">
      <c r="A9398" s="2">
        <v>45180</v>
      </c>
      <c r="B9398">
        <v>1011388</v>
      </c>
      <c r="C9398" t="s">
        <v>3869</v>
      </c>
      <c r="D9398" t="s">
        <v>3172</v>
      </c>
      <c r="E9398">
        <v>201.21200000000002</v>
      </c>
      <c r="F9398">
        <v>182.8656</v>
      </c>
      <c r="G9398" t="s">
        <v>1138</v>
      </c>
      <c r="H9398" t="s">
        <v>50</v>
      </c>
      <c r="I9398" t="s">
        <v>36</v>
      </c>
      <c r="J9398">
        <v>-18.346400000000017</v>
      </c>
      <c r="K9398">
        <v>-9.1179452517742554</v>
      </c>
      <c r="L9398" t="str">
        <f>TEXT(Orders[[#This Row],[date]],"MMM")</f>
        <v>Sep</v>
      </c>
    </row>
    <row r="9399" spans="1:12" x14ac:dyDescent="0.3">
      <c r="A9399" s="2">
        <v>45034</v>
      </c>
      <c r="B9399">
        <v>1018012</v>
      </c>
      <c r="C9399" t="s">
        <v>3957</v>
      </c>
      <c r="D9399" t="s">
        <v>3179</v>
      </c>
      <c r="E9399">
        <v>209.08</v>
      </c>
      <c r="F9399">
        <v>182.8656</v>
      </c>
      <c r="G9399" t="s">
        <v>804</v>
      </c>
      <c r="H9399" t="s">
        <v>50</v>
      </c>
      <c r="I9399" t="s">
        <v>36</v>
      </c>
      <c r="J9399">
        <v>-26.214400000000012</v>
      </c>
      <c r="K9399">
        <v>-12.537975894394496</v>
      </c>
      <c r="L9399" t="str">
        <f>TEXT(Orders[[#This Row],[date]],"MMM")</f>
        <v>Apr</v>
      </c>
    </row>
    <row r="9400" spans="1:12" x14ac:dyDescent="0.3">
      <c r="A9400" s="2">
        <v>45045</v>
      </c>
      <c r="B9400">
        <v>1017145</v>
      </c>
      <c r="C9400" t="s">
        <v>4447</v>
      </c>
      <c r="D9400" t="s">
        <v>3175</v>
      </c>
      <c r="E9400">
        <v>218.07200000000003</v>
      </c>
      <c r="F9400">
        <v>182.8656</v>
      </c>
      <c r="G9400" t="s">
        <v>1358</v>
      </c>
      <c r="H9400" t="s">
        <v>54</v>
      </c>
      <c r="I9400" t="s">
        <v>20</v>
      </c>
      <c r="J9400">
        <v>-35.206400000000031</v>
      </c>
      <c r="K9400">
        <v>-16.144392677647762</v>
      </c>
      <c r="L9400" t="str">
        <f>TEXT(Orders[[#This Row],[date]],"MMM")</f>
        <v>Apr</v>
      </c>
    </row>
    <row r="9401" spans="1:12" x14ac:dyDescent="0.3">
      <c r="A9401" s="2">
        <v>44928</v>
      </c>
      <c r="B9401">
        <v>1015592</v>
      </c>
      <c r="C9401" t="s">
        <v>5291</v>
      </c>
      <c r="D9401" t="s">
        <v>3175</v>
      </c>
      <c r="E9401">
        <v>222.56800000000001</v>
      </c>
      <c r="F9401">
        <v>182.8656</v>
      </c>
      <c r="G9401" t="s">
        <v>2541</v>
      </c>
      <c r="H9401" t="s">
        <v>75</v>
      </c>
      <c r="I9401" t="s">
        <v>46</v>
      </c>
      <c r="J9401">
        <v>-39.702400000000011</v>
      </c>
      <c r="K9401">
        <v>-17.838323568527375</v>
      </c>
      <c r="L9401" t="str">
        <f>TEXT(Orders[[#This Row],[date]],"MMM")</f>
        <v>Jan</v>
      </c>
    </row>
    <row r="9402" spans="1:12" x14ac:dyDescent="0.3">
      <c r="A9402" s="2">
        <v>45200</v>
      </c>
      <c r="B9402">
        <v>1017202</v>
      </c>
      <c r="C9402" t="s">
        <v>5975</v>
      </c>
      <c r="D9402" t="s">
        <v>3174</v>
      </c>
      <c r="E9402">
        <v>229.31200000000001</v>
      </c>
      <c r="F9402">
        <v>182.8656</v>
      </c>
      <c r="G9402" t="s">
        <v>615</v>
      </c>
      <c r="H9402" t="s">
        <v>12</v>
      </c>
      <c r="I9402" t="s">
        <v>13</v>
      </c>
      <c r="J9402">
        <v>-46.446400000000011</v>
      </c>
      <c r="K9402">
        <v>-20.254674853474746</v>
      </c>
      <c r="L9402" t="str">
        <f>TEXT(Orders[[#This Row],[date]],"MMM")</f>
        <v>Oct</v>
      </c>
    </row>
    <row r="9403" spans="1:12" x14ac:dyDescent="0.3">
      <c r="A9403" s="2">
        <v>45089</v>
      </c>
      <c r="B9403">
        <v>1017836</v>
      </c>
      <c r="C9403" t="s">
        <v>5165</v>
      </c>
      <c r="D9403" t="s">
        <v>3177</v>
      </c>
      <c r="E9403">
        <v>236.05600000000001</v>
      </c>
      <c r="F9403">
        <v>182.8656</v>
      </c>
      <c r="G9403" t="s">
        <v>2965</v>
      </c>
      <c r="H9403" t="s">
        <v>45</v>
      </c>
      <c r="I9403" t="s">
        <v>46</v>
      </c>
      <c r="J9403">
        <v>-53.190400000000011</v>
      </c>
      <c r="K9403">
        <v>-22.532958281085847</v>
      </c>
      <c r="L9403" t="str">
        <f>TEXT(Orders[[#This Row],[date]],"MMM")</f>
        <v>Jun</v>
      </c>
    </row>
    <row r="9404" spans="1:12" x14ac:dyDescent="0.3">
      <c r="A9404" s="2">
        <v>45147</v>
      </c>
      <c r="B9404">
        <v>1008546</v>
      </c>
      <c r="C9404" t="s">
        <v>5127</v>
      </c>
      <c r="D9404" t="s">
        <v>3179</v>
      </c>
      <c r="E9404">
        <v>27.524000000000029</v>
      </c>
      <c r="F9404">
        <v>182.86560000000003</v>
      </c>
      <c r="G9404" t="s">
        <v>2142</v>
      </c>
      <c r="H9404" t="s">
        <v>75</v>
      </c>
      <c r="I9404" t="s">
        <v>46</v>
      </c>
      <c r="J9404">
        <v>155.3416</v>
      </c>
      <c r="K9404">
        <v>564.38599040837028</v>
      </c>
      <c r="L9404" t="str">
        <f>TEXT(Orders[[#This Row],[date]],"MMM")</f>
        <v>Aug</v>
      </c>
    </row>
    <row r="9405" spans="1:12" x14ac:dyDescent="0.3">
      <c r="A9405" s="2">
        <v>45186</v>
      </c>
      <c r="B9405">
        <v>1012523</v>
      </c>
      <c r="C9405" t="s">
        <v>3699</v>
      </c>
      <c r="D9405" t="s">
        <v>3180</v>
      </c>
      <c r="E9405">
        <v>94.432000000000045</v>
      </c>
      <c r="F9405">
        <v>182.86560000000003</v>
      </c>
      <c r="G9405" t="s">
        <v>829</v>
      </c>
      <c r="H9405" t="s">
        <v>50</v>
      </c>
      <c r="I9405" t="s">
        <v>36</v>
      </c>
      <c r="J9405">
        <v>88.433599999999984</v>
      </c>
      <c r="K9405">
        <v>93.647915960691236</v>
      </c>
      <c r="L9405" t="str">
        <f>TEXT(Orders[[#This Row],[date]],"MMM")</f>
        <v>Sep</v>
      </c>
    </row>
    <row r="9406" spans="1:12" x14ac:dyDescent="0.3">
      <c r="A9406" s="2">
        <v>45190</v>
      </c>
      <c r="B9406">
        <v>1007924</v>
      </c>
      <c r="C9406" t="s">
        <v>3414</v>
      </c>
      <c r="D9406" t="s">
        <v>3171</v>
      </c>
      <c r="E9406">
        <v>121.84800000000001</v>
      </c>
      <c r="F9406">
        <v>182.86560000000003</v>
      </c>
      <c r="G9406" t="s">
        <v>257</v>
      </c>
      <c r="H9406" t="s">
        <v>69</v>
      </c>
      <c r="I9406" t="s">
        <v>46</v>
      </c>
      <c r="J9406">
        <v>61.017600000000016</v>
      </c>
      <c r="K9406">
        <v>50.076817017923979</v>
      </c>
      <c r="L9406" t="str">
        <f>TEXT(Orders[[#This Row],[date]],"MMM")</f>
        <v>Sep</v>
      </c>
    </row>
    <row r="9407" spans="1:12" x14ac:dyDescent="0.3">
      <c r="A9407" s="2">
        <v>44935</v>
      </c>
      <c r="B9407">
        <v>1014158</v>
      </c>
      <c r="C9407" t="s">
        <v>5389</v>
      </c>
      <c r="D9407" t="s">
        <v>3180</v>
      </c>
      <c r="E9407">
        <v>157.37600000000003</v>
      </c>
      <c r="F9407">
        <v>182.86560000000003</v>
      </c>
      <c r="G9407" t="s">
        <v>541</v>
      </c>
      <c r="H9407" t="s">
        <v>35</v>
      </c>
      <c r="I9407" t="s">
        <v>36</v>
      </c>
      <c r="J9407">
        <v>25.489599999999996</v>
      </c>
      <c r="K9407">
        <v>16.196624644164288</v>
      </c>
      <c r="L9407" t="str">
        <f>TEXT(Orders[[#This Row],[date]],"MMM")</f>
        <v>Jan</v>
      </c>
    </row>
    <row r="9408" spans="1:12" x14ac:dyDescent="0.3">
      <c r="A9408" s="2">
        <v>45016</v>
      </c>
      <c r="B9408">
        <v>1002789</v>
      </c>
      <c r="C9408" t="s">
        <v>3238</v>
      </c>
      <c r="D9408" t="s">
        <v>3172</v>
      </c>
      <c r="E9408">
        <v>274.17920000000004</v>
      </c>
      <c r="F9408">
        <v>182.93600000000001</v>
      </c>
      <c r="G9408" t="s">
        <v>3105</v>
      </c>
      <c r="H9408" t="s">
        <v>88</v>
      </c>
      <c r="I9408" t="s">
        <v>36</v>
      </c>
      <c r="J9408">
        <v>-91.24320000000003</v>
      </c>
      <c r="K9408">
        <v>-33.278673218099705</v>
      </c>
      <c r="L9408" t="str">
        <f>TEXT(Orders[[#This Row],[date]],"MMM")</f>
        <v>Mar</v>
      </c>
    </row>
    <row r="9409" spans="1:12" x14ac:dyDescent="0.3">
      <c r="A9409" s="2">
        <v>45042</v>
      </c>
      <c r="B9409">
        <v>1003865</v>
      </c>
      <c r="C9409" t="s">
        <v>3431</v>
      </c>
      <c r="D9409" t="s">
        <v>3180</v>
      </c>
      <c r="E9409">
        <v>244.99840000000006</v>
      </c>
      <c r="F9409">
        <v>183.29480000000001</v>
      </c>
      <c r="G9409" t="s">
        <v>1594</v>
      </c>
      <c r="H9409" t="s">
        <v>57</v>
      </c>
      <c r="I9409" t="s">
        <v>20</v>
      </c>
      <c r="J9409">
        <v>-61.703600000000051</v>
      </c>
      <c r="K9409">
        <v>-25.185307332619328</v>
      </c>
      <c r="L9409" t="str">
        <f>TEXT(Orders[[#This Row],[date]],"MMM")</f>
        <v>Apr</v>
      </c>
    </row>
    <row r="9410" spans="1:12" x14ac:dyDescent="0.3">
      <c r="A9410" s="2">
        <v>45003</v>
      </c>
      <c r="B9410">
        <v>1019668</v>
      </c>
      <c r="C9410" t="s">
        <v>5718</v>
      </c>
      <c r="D9410" t="s">
        <v>3178</v>
      </c>
      <c r="E9410">
        <v>3.9279999999999973</v>
      </c>
      <c r="F9410">
        <v>183.31380000000001</v>
      </c>
      <c r="G9410" t="s">
        <v>1541</v>
      </c>
      <c r="H9410" t="s">
        <v>19</v>
      </c>
      <c r="I9410" t="s">
        <v>20</v>
      </c>
      <c r="J9410">
        <v>179.38580000000002</v>
      </c>
      <c r="K9410">
        <v>4566.8482688391077</v>
      </c>
      <c r="L9410" t="str">
        <f>TEXT(Orders[[#This Row],[date]],"MMM")</f>
        <v>Mar</v>
      </c>
    </row>
    <row r="9411" spans="1:12" x14ac:dyDescent="0.3">
      <c r="A9411" s="2">
        <v>45170</v>
      </c>
      <c r="B9411">
        <v>1006360</v>
      </c>
      <c r="C9411" t="s">
        <v>5976</v>
      </c>
      <c r="D9411" t="s">
        <v>3175</v>
      </c>
      <c r="E9411">
        <v>4.3840000000000003</v>
      </c>
      <c r="F9411">
        <v>183.31380000000001</v>
      </c>
      <c r="G9411" t="s">
        <v>671</v>
      </c>
      <c r="H9411" t="s">
        <v>30</v>
      </c>
      <c r="I9411" t="s">
        <v>13</v>
      </c>
      <c r="J9411">
        <v>178.9298</v>
      </c>
      <c r="K9411">
        <v>4081.4279197080291</v>
      </c>
      <c r="L9411" t="str">
        <f>TEXT(Orders[[#This Row],[date]],"MMM")</f>
        <v>Sep</v>
      </c>
    </row>
    <row r="9412" spans="1:12" x14ac:dyDescent="0.3">
      <c r="A9412" s="2">
        <v>44956</v>
      </c>
      <c r="B9412">
        <v>1017881</v>
      </c>
      <c r="C9412" t="s">
        <v>4437</v>
      </c>
      <c r="D9412" t="s">
        <v>3173</v>
      </c>
      <c r="E9412">
        <v>28.656000000000006</v>
      </c>
      <c r="F9412">
        <v>183.31380000000001</v>
      </c>
      <c r="G9412" t="s">
        <v>1345</v>
      </c>
      <c r="H9412" t="s">
        <v>12</v>
      </c>
      <c r="I9412" t="s">
        <v>13</v>
      </c>
      <c r="J9412">
        <v>154.65780000000001</v>
      </c>
      <c r="K9412">
        <v>539.70477386934658</v>
      </c>
      <c r="L9412" t="str">
        <f>TEXT(Orders[[#This Row],[date]],"MMM")</f>
        <v>Jan</v>
      </c>
    </row>
    <row r="9413" spans="1:12" x14ac:dyDescent="0.3">
      <c r="A9413" s="2">
        <v>45095</v>
      </c>
      <c r="B9413">
        <v>1014087</v>
      </c>
      <c r="C9413" t="s">
        <v>3734</v>
      </c>
      <c r="D9413" t="s">
        <v>3171</v>
      </c>
      <c r="E9413">
        <v>29.78</v>
      </c>
      <c r="F9413">
        <v>183.31380000000001</v>
      </c>
      <c r="G9413" t="s">
        <v>599</v>
      </c>
      <c r="H9413" t="s">
        <v>35</v>
      </c>
      <c r="I9413" t="s">
        <v>36</v>
      </c>
      <c r="J9413">
        <v>153.53380000000001</v>
      </c>
      <c r="K9413">
        <v>515.56010745466767</v>
      </c>
      <c r="L9413" t="str">
        <f>TEXT(Orders[[#This Row],[date]],"MMM")</f>
        <v>Jun</v>
      </c>
    </row>
    <row r="9414" spans="1:12" x14ac:dyDescent="0.3">
      <c r="A9414" s="2">
        <v>45246</v>
      </c>
      <c r="B9414">
        <v>1015097</v>
      </c>
      <c r="C9414" t="s">
        <v>4239</v>
      </c>
      <c r="D9414" t="s">
        <v>3179</v>
      </c>
      <c r="E9414">
        <v>57.879999999999995</v>
      </c>
      <c r="F9414">
        <v>183.31380000000001</v>
      </c>
      <c r="G9414" t="s">
        <v>1679</v>
      </c>
      <c r="H9414" t="s">
        <v>12</v>
      </c>
      <c r="I9414" t="s">
        <v>13</v>
      </c>
      <c r="J9414">
        <v>125.43380000000002</v>
      </c>
      <c r="K9414">
        <v>216.7135452660678</v>
      </c>
      <c r="L9414" t="str">
        <f>TEXT(Orders[[#This Row],[date]],"MMM")</f>
        <v>Nov</v>
      </c>
    </row>
    <row r="9415" spans="1:12" x14ac:dyDescent="0.3">
      <c r="A9415" s="2">
        <v>45189</v>
      </c>
      <c r="B9415">
        <v>1007678</v>
      </c>
      <c r="C9415" t="s">
        <v>5660</v>
      </c>
      <c r="D9415" t="s">
        <v>3172</v>
      </c>
      <c r="E9415">
        <v>66.168000000000006</v>
      </c>
      <c r="F9415">
        <v>183.31380000000001</v>
      </c>
      <c r="G9415" t="s">
        <v>82</v>
      </c>
      <c r="H9415" t="s">
        <v>75</v>
      </c>
      <c r="I9415" t="s">
        <v>46</v>
      </c>
      <c r="J9415">
        <v>117.14580000000001</v>
      </c>
      <c r="K9415">
        <v>177.0429815016322</v>
      </c>
      <c r="L9415" t="str">
        <f>TEXT(Orders[[#This Row],[date]],"MMM")</f>
        <v>Sep</v>
      </c>
    </row>
    <row r="9416" spans="1:12" x14ac:dyDescent="0.3">
      <c r="A9416" s="2">
        <v>45259</v>
      </c>
      <c r="B9416">
        <v>1014491</v>
      </c>
      <c r="C9416" t="s">
        <v>3665</v>
      </c>
      <c r="D9416" t="s">
        <v>3178</v>
      </c>
      <c r="E9416">
        <v>72.49199999999999</v>
      </c>
      <c r="F9416">
        <v>183.31380000000001</v>
      </c>
      <c r="G9416" t="s">
        <v>529</v>
      </c>
      <c r="H9416" t="s">
        <v>50</v>
      </c>
      <c r="I9416" t="s">
        <v>36</v>
      </c>
      <c r="J9416">
        <v>110.82180000000002</v>
      </c>
      <c r="K9416">
        <v>152.87452408541637</v>
      </c>
      <c r="L9416" t="str">
        <f>TEXT(Orders[[#This Row],[date]],"MMM")</f>
        <v>Nov</v>
      </c>
    </row>
    <row r="9417" spans="1:12" x14ac:dyDescent="0.3">
      <c r="A9417" s="2">
        <v>44975</v>
      </c>
      <c r="B9417">
        <v>1009547</v>
      </c>
      <c r="C9417" t="s">
        <v>5897</v>
      </c>
      <c r="D9417" t="s">
        <v>3178</v>
      </c>
      <c r="E9417">
        <v>98.344000000000008</v>
      </c>
      <c r="F9417">
        <v>183.31380000000001</v>
      </c>
      <c r="G9417" t="s">
        <v>572</v>
      </c>
      <c r="H9417" t="s">
        <v>54</v>
      </c>
      <c r="I9417" t="s">
        <v>20</v>
      </c>
      <c r="J9417">
        <v>84.969800000000006</v>
      </c>
      <c r="K9417">
        <v>86.400593833889204</v>
      </c>
      <c r="L9417" t="str">
        <f>TEXT(Orders[[#This Row],[date]],"MMM")</f>
        <v>Feb</v>
      </c>
    </row>
    <row r="9418" spans="1:12" x14ac:dyDescent="0.3">
      <c r="A9418" s="2">
        <v>45129</v>
      </c>
      <c r="B9418">
        <v>1008606</v>
      </c>
      <c r="C9418" t="s">
        <v>4856</v>
      </c>
      <c r="D9418" t="s">
        <v>3178</v>
      </c>
      <c r="E9418">
        <v>101.32800000000002</v>
      </c>
      <c r="F9418">
        <v>183.31380000000001</v>
      </c>
      <c r="G9418" t="s">
        <v>2553</v>
      </c>
      <c r="H9418" t="s">
        <v>69</v>
      </c>
      <c r="I9418" t="s">
        <v>46</v>
      </c>
      <c r="J9418">
        <v>81.985799999999998</v>
      </c>
      <c r="K9418">
        <v>80.911297963050671</v>
      </c>
      <c r="L9418" t="str">
        <f>TEXT(Orders[[#This Row],[date]],"MMM")</f>
        <v>Jul</v>
      </c>
    </row>
    <row r="9419" spans="1:12" x14ac:dyDescent="0.3">
      <c r="A9419" s="2">
        <v>45163</v>
      </c>
      <c r="B9419">
        <v>1018265</v>
      </c>
      <c r="C9419" t="s">
        <v>3591</v>
      </c>
      <c r="D9419" t="s">
        <v>3179</v>
      </c>
      <c r="E9419">
        <v>102.84</v>
      </c>
      <c r="F9419">
        <v>183.31380000000001</v>
      </c>
      <c r="G9419" t="s">
        <v>3157</v>
      </c>
      <c r="H9419" t="s">
        <v>12</v>
      </c>
      <c r="I9419" t="s">
        <v>13</v>
      </c>
      <c r="J9419">
        <v>80.473800000000011</v>
      </c>
      <c r="K9419">
        <v>78.251458576429414</v>
      </c>
      <c r="L9419" t="str">
        <f>TEXT(Orders[[#This Row],[date]],"MMM")</f>
        <v>Aug</v>
      </c>
    </row>
    <row r="9420" spans="1:12" x14ac:dyDescent="0.3">
      <c r="A9420" s="2">
        <v>45223</v>
      </c>
      <c r="B9420">
        <v>1019690</v>
      </c>
      <c r="C9420" t="s">
        <v>3433</v>
      </c>
      <c r="D9420" t="s">
        <v>3178</v>
      </c>
      <c r="E9420">
        <v>107.336</v>
      </c>
      <c r="F9420">
        <v>183.31380000000001</v>
      </c>
      <c r="G9420" t="s">
        <v>283</v>
      </c>
      <c r="H9420" t="s">
        <v>30</v>
      </c>
      <c r="I9420" t="s">
        <v>13</v>
      </c>
      <c r="J9420">
        <v>75.977800000000016</v>
      </c>
      <c r="K9420">
        <v>70.785011552508024</v>
      </c>
      <c r="L9420" t="str">
        <f>TEXT(Orders[[#This Row],[date]],"MMM")</f>
        <v>Oct</v>
      </c>
    </row>
    <row r="9421" spans="1:12" x14ac:dyDescent="0.3">
      <c r="A9421" s="2">
        <v>45247</v>
      </c>
      <c r="B9421">
        <v>1014018</v>
      </c>
      <c r="C9421" t="s">
        <v>5319</v>
      </c>
      <c r="D9421" t="s">
        <v>3175</v>
      </c>
      <c r="E9421">
        <v>121.94800000000001</v>
      </c>
      <c r="F9421">
        <v>183.31380000000001</v>
      </c>
      <c r="G9421" t="s">
        <v>1811</v>
      </c>
      <c r="H9421" t="s">
        <v>88</v>
      </c>
      <c r="I9421" t="s">
        <v>36</v>
      </c>
      <c r="J9421">
        <v>61.365800000000007</v>
      </c>
      <c r="K9421">
        <v>50.321284481910325</v>
      </c>
      <c r="L9421" t="str">
        <f>TEXT(Orders[[#This Row],[date]],"MMM")</f>
        <v>Nov</v>
      </c>
    </row>
    <row r="9422" spans="1:12" x14ac:dyDescent="0.3">
      <c r="A9422" s="2">
        <v>45100</v>
      </c>
      <c r="B9422">
        <v>1010365</v>
      </c>
      <c r="C9422" t="s">
        <v>3344</v>
      </c>
      <c r="D9422" t="s">
        <v>3172</v>
      </c>
      <c r="E9422">
        <v>190.512</v>
      </c>
      <c r="F9422">
        <v>183.31380000000001</v>
      </c>
      <c r="G9422" t="s">
        <v>186</v>
      </c>
      <c r="H9422" t="s">
        <v>88</v>
      </c>
      <c r="I9422" t="s">
        <v>36</v>
      </c>
      <c r="J9422">
        <v>-7.1981999999999857</v>
      </c>
      <c r="K9422">
        <v>-3.7783446712018067</v>
      </c>
      <c r="L9422" t="str">
        <f>TEXT(Orders[[#This Row],[date]],"MMM")</f>
        <v>Jun</v>
      </c>
    </row>
    <row r="9423" spans="1:12" x14ac:dyDescent="0.3">
      <c r="A9423" s="2">
        <v>45269</v>
      </c>
      <c r="B9423">
        <v>1019420</v>
      </c>
      <c r="C9423" t="s">
        <v>4907</v>
      </c>
      <c r="D9423" t="s">
        <v>3177</v>
      </c>
      <c r="E9423">
        <v>207.37200000000001</v>
      </c>
      <c r="F9423">
        <v>183.31380000000001</v>
      </c>
      <c r="G9423" t="s">
        <v>2270</v>
      </c>
      <c r="H9423" t="s">
        <v>35</v>
      </c>
      <c r="I9423" t="s">
        <v>36</v>
      </c>
      <c r="J9423">
        <v>-24.058199999999999</v>
      </c>
      <c r="K9423">
        <v>-11.601469822348243</v>
      </c>
      <c r="L9423" t="str">
        <f>TEXT(Orders[[#This Row],[date]],"MMM")</f>
        <v>Dec</v>
      </c>
    </row>
    <row r="9424" spans="1:12" x14ac:dyDescent="0.3">
      <c r="A9424" s="2">
        <v>45099</v>
      </c>
      <c r="B9424">
        <v>1012716</v>
      </c>
      <c r="C9424" t="s">
        <v>3747</v>
      </c>
      <c r="D9424" t="s">
        <v>3173</v>
      </c>
      <c r="E9424">
        <v>234.34800000000001</v>
      </c>
      <c r="F9424">
        <v>183.31380000000001</v>
      </c>
      <c r="G9424" t="s">
        <v>608</v>
      </c>
      <c r="H9424" t="s">
        <v>57</v>
      </c>
      <c r="I9424" t="s">
        <v>20</v>
      </c>
      <c r="J9424">
        <v>-51.034199999999998</v>
      </c>
      <c r="K9424">
        <v>-21.777100722003173</v>
      </c>
      <c r="L9424" t="str">
        <f>TEXT(Orders[[#This Row],[date]],"MMM")</f>
        <v>Jun</v>
      </c>
    </row>
    <row r="9425" spans="1:12" x14ac:dyDescent="0.3">
      <c r="A9425" s="2">
        <v>45285</v>
      </c>
      <c r="B9425">
        <v>1014667</v>
      </c>
      <c r="C9425" t="s">
        <v>3520</v>
      </c>
      <c r="D9425" t="s">
        <v>3172</v>
      </c>
      <c r="E9425">
        <v>241.09200000000001</v>
      </c>
      <c r="F9425">
        <v>183.31380000000001</v>
      </c>
      <c r="G9425" t="s">
        <v>2454</v>
      </c>
      <c r="H9425" t="s">
        <v>30</v>
      </c>
      <c r="I9425" t="s">
        <v>13</v>
      </c>
      <c r="J9425">
        <v>-57.778199999999998</v>
      </c>
      <c r="K9425">
        <v>-23.965208302224873</v>
      </c>
      <c r="L9425" t="str">
        <f>TEXT(Orders[[#This Row],[date]],"MMM")</f>
        <v>Dec</v>
      </c>
    </row>
    <row r="9426" spans="1:12" x14ac:dyDescent="0.3">
      <c r="A9426" s="2">
        <v>45082</v>
      </c>
      <c r="B9426">
        <v>1001856</v>
      </c>
      <c r="C9426" t="s">
        <v>3807</v>
      </c>
      <c r="D9426" t="s">
        <v>3179</v>
      </c>
      <c r="E9426">
        <v>202.63679999999999</v>
      </c>
      <c r="F9426">
        <v>183.35616000000002</v>
      </c>
      <c r="G9426" t="s">
        <v>2172</v>
      </c>
      <c r="H9426" t="s">
        <v>57</v>
      </c>
      <c r="I9426" t="s">
        <v>20</v>
      </c>
      <c r="J9426">
        <v>-19.280639999999977</v>
      </c>
      <c r="K9426">
        <v>-9.5148758764449397</v>
      </c>
      <c r="L9426" t="str">
        <f>TEXT(Orders[[#This Row],[date]],"MMM")</f>
        <v>Jun</v>
      </c>
    </row>
    <row r="9427" spans="1:12" x14ac:dyDescent="0.3">
      <c r="A9427" s="2">
        <v>45135</v>
      </c>
      <c r="B9427">
        <v>1003816</v>
      </c>
      <c r="C9427" t="s">
        <v>5847</v>
      </c>
      <c r="D9427" t="s">
        <v>3178</v>
      </c>
      <c r="E9427">
        <v>58.892800000000001</v>
      </c>
      <c r="F9427">
        <v>183.36760000000001</v>
      </c>
      <c r="G9427" t="s">
        <v>2734</v>
      </c>
      <c r="H9427" t="s">
        <v>30</v>
      </c>
      <c r="I9427" t="s">
        <v>13</v>
      </c>
      <c r="J9427">
        <v>124.47480000000002</v>
      </c>
      <c r="K9427">
        <v>211.35826450771575</v>
      </c>
      <c r="L9427" t="str">
        <f>TEXT(Orders[[#This Row],[date]],"MMM")</f>
        <v>Jul</v>
      </c>
    </row>
    <row r="9428" spans="1:12" x14ac:dyDescent="0.3">
      <c r="A9428" s="2">
        <v>45218</v>
      </c>
      <c r="B9428">
        <v>1002033</v>
      </c>
      <c r="C9428" t="s">
        <v>4277</v>
      </c>
      <c r="D9428" t="s">
        <v>3180</v>
      </c>
      <c r="E9428">
        <v>163.36000000000001</v>
      </c>
      <c r="F9428">
        <v>183.50592</v>
      </c>
      <c r="G9428" t="s">
        <v>2349</v>
      </c>
      <c r="H9428" t="s">
        <v>45</v>
      </c>
      <c r="I9428" t="s">
        <v>46</v>
      </c>
      <c r="J9428">
        <v>20.14591999999999</v>
      </c>
      <c r="K9428">
        <v>12.332223310479915</v>
      </c>
      <c r="L9428" t="str">
        <f>TEXT(Orders[[#This Row],[date]],"MMM")</f>
        <v>Oct</v>
      </c>
    </row>
    <row r="9429" spans="1:12" x14ac:dyDescent="0.3">
      <c r="A9429" s="2">
        <v>44988</v>
      </c>
      <c r="B9429">
        <v>1002889</v>
      </c>
      <c r="C9429" t="s">
        <v>4385</v>
      </c>
      <c r="D9429" t="s">
        <v>3178</v>
      </c>
      <c r="E9429">
        <v>68.492800000000017</v>
      </c>
      <c r="F9429">
        <v>183.50800000000004</v>
      </c>
      <c r="G9429" t="s">
        <v>1271</v>
      </c>
      <c r="H9429" t="s">
        <v>57</v>
      </c>
      <c r="I9429" t="s">
        <v>20</v>
      </c>
      <c r="J9429">
        <v>115.01520000000002</v>
      </c>
      <c r="K9429">
        <v>167.92305176602503</v>
      </c>
      <c r="L9429" t="str">
        <f>TEXT(Orders[[#This Row],[date]],"MMM")</f>
        <v>Mar</v>
      </c>
    </row>
    <row r="9430" spans="1:12" x14ac:dyDescent="0.3">
      <c r="A9430" s="2">
        <v>45112</v>
      </c>
      <c r="B9430">
        <v>1013628</v>
      </c>
      <c r="C9430" t="s">
        <v>5710</v>
      </c>
      <c r="D9430" t="s">
        <v>3180</v>
      </c>
      <c r="E9430">
        <v>19.988</v>
      </c>
      <c r="F9430">
        <v>183.58272000000002</v>
      </c>
      <c r="G9430" t="s">
        <v>2336</v>
      </c>
      <c r="H9430" t="s">
        <v>57</v>
      </c>
      <c r="I9430" t="s">
        <v>20</v>
      </c>
      <c r="J9430">
        <v>163.59472000000002</v>
      </c>
      <c r="K9430">
        <v>818.46467880728449</v>
      </c>
      <c r="L9430" t="str">
        <f>TEXT(Orders[[#This Row],[date]],"MMM")</f>
        <v>Jul</v>
      </c>
    </row>
    <row r="9431" spans="1:12" x14ac:dyDescent="0.3">
      <c r="A9431" s="2">
        <v>45173</v>
      </c>
      <c r="B9431">
        <v>1010509</v>
      </c>
      <c r="C9431" t="s">
        <v>5391</v>
      </c>
      <c r="D9431" t="s">
        <v>3180</v>
      </c>
      <c r="E9431">
        <v>24.484000000000009</v>
      </c>
      <c r="F9431">
        <v>183.58272000000002</v>
      </c>
      <c r="G9431" t="s">
        <v>2848</v>
      </c>
      <c r="H9431" t="s">
        <v>88</v>
      </c>
      <c r="I9431" t="s">
        <v>36</v>
      </c>
      <c r="J9431">
        <v>159.09872000000001</v>
      </c>
      <c r="K9431">
        <v>649.80689429831705</v>
      </c>
      <c r="L9431" t="str">
        <f>TEXT(Orders[[#This Row],[date]],"MMM")</f>
        <v>Sep</v>
      </c>
    </row>
    <row r="9432" spans="1:12" x14ac:dyDescent="0.3">
      <c r="A9432" s="2">
        <v>45024</v>
      </c>
      <c r="B9432">
        <v>1015491</v>
      </c>
      <c r="C9432" t="s">
        <v>4780</v>
      </c>
      <c r="D9432" t="s">
        <v>3180</v>
      </c>
      <c r="E9432">
        <v>112.15600000000002</v>
      </c>
      <c r="F9432">
        <v>183.58272000000002</v>
      </c>
      <c r="G9432" t="s">
        <v>3068</v>
      </c>
      <c r="H9432" t="s">
        <v>12</v>
      </c>
      <c r="I9432" t="s">
        <v>13</v>
      </c>
      <c r="J9432">
        <v>71.426720000000003</v>
      </c>
      <c r="K9432">
        <v>63.685152822853873</v>
      </c>
      <c r="L9432" t="str">
        <f>TEXT(Orders[[#This Row],[date]],"MMM")</f>
        <v>Apr</v>
      </c>
    </row>
    <row r="9433" spans="1:12" x14ac:dyDescent="0.3">
      <c r="A9433" s="2">
        <v>45025</v>
      </c>
      <c r="B9433">
        <v>1001757</v>
      </c>
      <c r="C9433" t="s">
        <v>4841</v>
      </c>
      <c r="D9433" t="s">
        <v>3174</v>
      </c>
      <c r="E9433">
        <v>211.10080000000005</v>
      </c>
      <c r="F9433">
        <v>183.58496000000005</v>
      </c>
      <c r="G9433" t="s">
        <v>2072</v>
      </c>
      <c r="H9433" t="s">
        <v>45</v>
      </c>
      <c r="I9433" t="s">
        <v>46</v>
      </c>
      <c r="J9433">
        <v>-27.515839999999997</v>
      </c>
      <c r="K9433">
        <v>-13.034455577619786</v>
      </c>
      <c r="L9433" t="str">
        <f>TEXT(Orders[[#This Row],[date]],"MMM")</f>
        <v>Apr</v>
      </c>
    </row>
    <row r="9434" spans="1:12" x14ac:dyDescent="0.3">
      <c r="A9434" s="2">
        <v>45080</v>
      </c>
      <c r="B9434">
        <v>1013694</v>
      </c>
      <c r="C9434" t="s">
        <v>3627</v>
      </c>
      <c r="D9434" t="s">
        <v>3178</v>
      </c>
      <c r="E9434">
        <v>140.47199999999998</v>
      </c>
      <c r="F9434">
        <v>183.76199999999997</v>
      </c>
      <c r="G9434" t="s">
        <v>2033</v>
      </c>
      <c r="H9434" t="s">
        <v>57</v>
      </c>
      <c r="I9434" t="s">
        <v>20</v>
      </c>
      <c r="J9434">
        <v>43.289999999999992</v>
      </c>
      <c r="K9434">
        <v>30.817529472065608</v>
      </c>
      <c r="L9434" t="str">
        <f>TEXT(Orders[[#This Row],[date]],"MMM")</f>
        <v>Jun</v>
      </c>
    </row>
    <row r="9435" spans="1:12" x14ac:dyDescent="0.3">
      <c r="A9435" s="2">
        <v>45153</v>
      </c>
      <c r="B9435">
        <v>1006673</v>
      </c>
      <c r="C9435" t="s">
        <v>3669</v>
      </c>
      <c r="D9435" t="s">
        <v>3173</v>
      </c>
      <c r="E9435">
        <v>7.519999999999996</v>
      </c>
      <c r="F9435">
        <v>183.762</v>
      </c>
      <c r="G9435" t="s">
        <v>2372</v>
      </c>
      <c r="H9435" t="s">
        <v>75</v>
      </c>
      <c r="I9435" t="s">
        <v>46</v>
      </c>
      <c r="J9435">
        <v>176.24200000000002</v>
      </c>
      <c r="K9435">
        <v>2343.6436170212778</v>
      </c>
      <c r="L9435" t="str">
        <f>TEXT(Orders[[#This Row],[date]],"MMM")</f>
        <v>Aug</v>
      </c>
    </row>
    <row r="9436" spans="1:12" x14ac:dyDescent="0.3">
      <c r="A9436" s="2">
        <v>44971</v>
      </c>
      <c r="B9436">
        <v>1008497</v>
      </c>
      <c r="C9436" t="s">
        <v>3309</v>
      </c>
      <c r="D9436" t="s">
        <v>3172</v>
      </c>
      <c r="E9436">
        <v>9.0240000000000009</v>
      </c>
      <c r="F9436">
        <v>183.762</v>
      </c>
      <c r="G9436" t="s">
        <v>1920</v>
      </c>
      <c r="H9436" t="s">
        <v>12</v>
      </c>
      <c r="I9436" t="s">
        <v>13</v>
      </c>
      <c r="J9436">
        <v>174.738</v>
      </c>
      <c r="K9436">
        <v>1936.3696808510635</v>
      </c>
      <c r="L9436" t="str">
        <f>TEXT(Orders[[#This Row],[date]],"MMM")</f>
        <v>Feb</v>
      </c>
    </row>
    <row r="9437" spans="1:12" x14ac:dyDescent="0.3">
      <c r="A9437" s="2">
        <v>45230</v>
      </c>
      <c r="B9437">
        <v>1016234</v>
      </c>
      <c r="C9437" t="s">
        <v>4524</v>
      </c>
      <c r="D9437" t="s">
        <v>3175</v>
      </c>
      <c r="E9437">
        <v>16.831999999999994</v>
      </c>
      <c r="F9437">
        <v>183.762</v>
      </c>
      <c r="G9437" t="s">
        <v>1765</v>
      </c>
      <c r="H9437" t="s">
        <v>50</v>
      </c>
      <c r="I9437" t="s">
        <v>36</v>
      </c>
      <c r="J9437">
        <v>166.93</v>
      </c>
      <c r="K9437">
        <v>991.74192015209167</v>
      </c>
      <c r="L9437" t="str">
        <f>TEXT(Orders[[#This Row],[date]],"MMM")</f>
        <v>Oct</v>
      </c>
    </row>
    <row r="9438" spans="1:12" x14ac:dyDescent="0.3">
      <c r="A9438" s="2">
        <v>45002</v>
      </c>
      <c r="B9438">
        <v>1007104</v>
      </c>
      <c r="C9438" t="s">
        <v>5189</v>
      </c>
      <c r="D9438" t="s">
        <v>3174</v>
      </c>
      <c r="E9438">
        <v>20.852000000000004</v>
      </c>
      <c r="F9438">
        <v>183.762</v>
      </c>
      <c r="G9438" t="s">
        <v>2439</v>
      </c>
      <c r="H9438" t="s">
        <v>45</v>
      </c>
      <c r="I9438" t="s">
        <v>46</v>
      </c>
      <c r="J9438">
        <v>162.91</v>
      </c>
      <c r="K9438">
        <v>781.26798388643761</v>
      </c>
      <c r="L9438" t="str">
        <f>TEXT(Orders[[#This Row],[date]],"MMM")</f>
        <v>Mar</v>
      </c>
    </row>
    <row r="9439" spans="1:12" x14ac:dyDescent="0.3">
      <c r="A9439" s="2">
        <v>45232</v>
      </c>
      <c r="B9439">
        <v>1014842</v>
      </c>
      <c r="C9439" t="s">
        <v>3787</v>
      </c>
      <c r="D9439" t="s">
        <v>3175</v>
      </c>
      <c r="E9439">
        <v>24.699999999999989</v>
      </c>
      <c r="F9439">
        <v>183.762</v>
      </c>
      <c r="G9439" t="s">
        <v>3020</v>
      </c>
      <c r="H9439" t="s">
        <v>45</v>
      </c>
      <c r="I9439" t="s">
        <v>46</v>
      </c>
      <c r="J9439">
        <v>159.06200000000001</v>
      </c>
      <c r="K9439">
        <v>643.97570850202464</v>
      </c>
      <c r="L9439" t="str">
        <f>TEXT(Orders[[#This Row],[date]],"MMM")</f>
        <v>Nov</v>
      </c>
    </row>
    <row r="9440" spans="1:12" x14ac:dyDescent="0.3">
      <c r="A9440" s="2">
        <v>45263</v>
      </c>
      <c r="B9440">
        <v>1009505</v>
      </c>
      <c r="C9440" t="s">
        <v>3552</v>
      </c>
      <c r="D9440" t="s">
        <v>3172</v>
      </c>
      <c r="E9440">
        <v>29.195999999999998</v>
      </c>
      <c r="F9440">
        <v>183.762</v>
      </c>
      <c r="G9440" t="s">
        <v>909</v>
      </c>
      <c r="H9440" t="s">
        <v>45</v>
      </c>
      <c r="I9440" t="s">
        <v>46</v>
      </c>
      <c r="J9440">
        <v>154.566</v>
      </c>
      <c r="K9440">
        <v>529.40813810110978</v>
      </c>
      <c r="L9440" t="str">
        <f>TEXT(Orders[[#This Row],[date]],"MMM")</f>
        <v>Dec</v>
      </c>
    </row>
    <row r="9441" spans="1:12" x14ac:dyDescent="0.3">
      <c r="A9441" s="2">
        <v>45149</v>
      </c>
      <c r="B9441">
        <v>1018748</v>
      </c>
      <c r="C9441" t="s">
        <v>5581</v>
      </c>
      <c r="D9441" t="s">
        <v>3177</v>
      </c>
      <c r="E9441">
        <v>35.94</v>
      </c>
      <c r="F9441">
        <v>183.762</v>
      </c>
      <c r="G9441" t="s">
        <v>1714</v>
      </c>
      <c r="H9441" t="s">
        <v>57</v>
      </c>
      <c r="I9441" t="s">
        <v>20</v>
      </c>
      <c r="J9441">
        <v>147.822</v>
      </c>
      <c r="K9441">
        <v>411.30217028380639</v>
      </c>
      <c r="L9441" t="str">
        <f>TEXT(Orders[[#This Row],[date]],"MMM")</f>
        <v>Aug</v>
      </c>
    </row>
    <row r="9442" spans="1:12" x14ac:dyDescent="0.3">
      <c r="A9442" s="2">
        <v>44927</v>
      </c>
      <c r="B9442">
        <v>1014324</v>
      </c>
      <c r="C9442" t="s">
        <v>3887</v>
      </c>
      <c r="D9442" t="s">
        <v>3175</v>
      </c>
      <c r="E9442">
        <v>56.171999999999997</v>
      </c>
      <c r="F9442">
        <v>183.762</v>
      </c>
      <c r="G9442" t="s">
        <v>2076</v>
      </c>
      <c r="H9442" t="s">
        <v>88</v>
      </c>
      <c r="I9442" t="s">
        <v>36</v>
      </c>
      <c r="J9442">
        <v>127.59</v>
      </c>
      <c r="K9442">
        <v>227.14163640247813</v>
      </c>
      <c r="L9442" t="str">
        <f>TEXT(Orders[[#This Row],[date]],"MMM")</f>
        <v>Jan</v>
      </c>
    </row>
    <row r="9443" spans="1:12" x14ac:dyDescent="0.3">
      <c r="A9443" s="2">
        <v>45089</v>
      </c>
      <c r="B9443">
        <v>1008482</v>
      </c>
      <c r="C9443" t="s">
        <v>5700</v>
      </c>
      <c r="D9443" t="s">
        <v>3173</v>
      </c>
      <c r="E9443">
        <v>67.268000000000001</v>
      </c>
      <c r="F9443">
        <v>183.762</v>
      </c>
      <c r="G9443" t="s">
        <v>1054</v>
      </c>
      <c r="H9443" t="s">
        <v>54</v>
      </c>
      <c r="I9443" t="s">
        <v>20</v>
      </c>
      <c r="J9443">
        <v>116.494</v>
      </c>
      <c r="K9443">
        <v>173.17892608669797</v>
      </c>
      <c r="L9443" t="str">
        <f>TEXT(Orders[[#This Row],[date]],"MMM")</f>
        <v>Jun</v>
      </c>
    </row>
    <row r="9444" spans="1:12" x14ac:dyDescent="0.3">
      <c r="A9444" s="2">
        <v>44940</v>
      </c>
      <c r="B9444">
        <v>1011850</v>
      </c>
      <c r="C9444" t="s">
        <v>5823</v>
      </c>
      <c r="D9444" t="s">
        <v>3174</v>
      </c>
      <c r="E9444">
        <v>67.411999999999978</v>
      </c>
      <c r="F9444">
        <v>183.762</v>
      </c>
      <c r="G9444" t="s">
        <v>2745</v>
      </c>
      <c r="H9444" t="s">
        <v>12</v>
      </c>
      <c r="I9444" t="s">
        <v>13</v>
      </c>
      <c r="J9444">
        <v>116.35000000000002</v>
      </c>
      <c r="K9444">
        <v>172.59538361122657</v>
      </c>
      <c r="L9444" t="str">
        <f>TEXT(Orders[[#This Row],[date]],"MMM")</f>
        <v>Jan</v>
      </c>
    </row>
    <row r="9445" spans="1:12" x14ac:dyDescent="0.3">
      <c r="A9445" s="2">
        <v>45084</v>
      </c>
      <c r="B9445">
        <v>1019157</v>
      </c>
      <c r="C9445" t="s">
        <v>5168</v>
      </c>
      <c r="D9445" t="s">
        <v>3174</v>
      </c>
      <c r="E9445">
        <v>69.66</v>
      </c>
      <c r="F9445">
        <v>183.762</v>
      </c>
      <c r="G9445" t="s">
        <v>404</v>
      </c>
      <c r="H9445" t="s">
        <v>12</v>
      </c>
      <c r="I9445" t="s">
        <v>13</v>
      </c>
      <c r="J9445">
        <v>114.102</v>
      </c>
      <c r="K9445">
        <v>163.79844961240312</v>
      </c>
      <c r="L9445" t="str">
        <f>TEXT(Orders[[#This Row],[date]],"MMM")</f>
        <v>Jun</v>
      </c>
    </row>
    <row r="9446" spans="1:12" x14ac:dyDescent="0.3">
      <c r="A9446" s="2">
        <v>45174</v>
      </c>
      <c r="B9446">
        <v>1016341</v>
      </c>
      <c r="C9446" t="s">
        <v>4244</v>
      </c>
      <c r="D9446" t="s">
        <v>3178</v>
      </c>
      <c r="E9446">
        <v>87.644000000000005</v>
      </c>
      <c r="F9446">
        <v>183.762</v>
      </c>
      <c r="G9446" t="s">
        <v>2027</v>
      </c>
      <c r="H9446" t="s">
        <v>75</v>
      </c>
      <c r="I9446" t="s">
        <v>46</v>
      </c>
      <c r="J9446">
        <v>96.117999999999995</v>
      </c>
      <c r="K9446">
        <v>109.66865957738121</v>
      </c>
      <c r="L9446" t="str">
        <f>TEXT(Orders[[#This Row],[date]],"MMM")</f>
        <v>Sep</v>
      </c>
    </row>
    <row r="9447" spans="1:12" x14ac:dyDescent="0.3">
      <c r="A9447" s="2">
        <v>44930</v>
      </c>
      <c r="B9447">
        <v>1007605</v>
      </c>
      <c r="C9447" t="s">
        <v>5627</v>
      </c>
      <c r="D9447" t="s">
        <v>3174</v>
      </c>
      <c r="E9447">
        <v>105.43200000000002</v>
      </c>
      <c r="F9447">
        <v>183.762</v>
      </c>
      <c r="G9447" t="s">
        <v>2837</v>
      </c>
      <c r="H9447" t="s">
        <v>12</v>
      </c>
      <c r="I9447" t="s">
        <v>13</v>
      </c>
      <c r="J9447">
        <v>78.329999999999984</v>
      </c>
      <c r="K9447">
        <v>74.294331891645768</v>
      </c>
      <c r="L9447" t="str">
        <f>TEXT(Orders[[#This Row],[date]],"MMM")</f>
        <v>Jan</v>
      </c>
    </row>
    <row r="9448" spans="1:12" x14ac:dyDescent="0.3">
      <c r="A9448" s="2">
        <v>44991</v>
      </c>
      <c r="B9448">
        <v>1018869</v>
      </c>
      <c r="C9448" t="s">
        <v>5536</v>
      </c>
      <c r="D9448" t="s">
        <v>3177</v>
      </c>
      <c r="E9448">
        <v>110.124</v>
      </c>
      <c r="F9448">
        <v>183.762</v>
      </c>
      <c r="G9448" t="s">
        <v>2775</v>
      </c>
      <c r="H9448" t="s">
        <v>45</v>
      </c>
      <c r="I9448" t="s">
        <v>46</v>
      </c>
      <c r="J9448">
        <v>73.638000000000005</v>
      </c>
      <c r="K9448">
        <v>66.868257600523052</v>
      </c>
      <c r="L9448" t="str">
        <f>TEXT(Orders[[#This Row],[date]],"MMM")</f>
        <v>Mar</v>
      </c>
    </row>
    <row r="9449" spans="1:12" x14ac:dyDescent="0.3">
      <c r="A9449" s="2">
        <v>45223</v>
      </c>
      <c r="B9449">
        <v>1017151</v>
      </c>
      <c r="C9449" t="s">
        <v>5798</v>
      </c>
      <c r="D9449" t="s">
        <v>3174</v>
      </c>
      <c r="E9449">
        <v>113.496</v>
      </c>
      <c r="F9449">
        <v>183.762</v>
      </c>
      <c r="G9449" t="s">
        <v>272</v>
      </c>
      <c r="H9449" t="s">
        <v>35</v>
      </c>
      <c r="I9449" t="s">
        <v>36</v>
      </c>
      <c r="J9449">
        <v>70.266000000000005</v>
      </c>
      <c r="K9449">
        <v>61.910551913723843</v>
      </c>
      <c r="L9449" t="str">
        <f>TEXT(Orders[[#This Row],[date]],"MMM")</f>
        <v>Oct</v>
      </c>
    </row>
    <row r="9450" spans="1:12" x14ac:dyDescent="0.3">
      <c r="A9450" s="2">
        <v>45115</v>
      </c>
      <c r="B9450">
        <v>1016213</v>
      </c>
      <c r="C9450" t="s">
        <v>3525</v>
      </c>
      <c r="D9450" t="s">
        <v>3173</v>
      </c>
      <c r="E9450">
        <v>131.47999999999999</v>
      </c>
      <c r="F9450">
        <v>183.762</v>
      </c>
      <c r="G9450" t="s">
        <v>1164</v>
      </c>
      <c r="H9450" t="s">
        <v>26</v>
      </c>
      <c r="I9450" t="s">
        <v>13</v>
      </c>
      <c r="J9450">
        <v>52.282000000000011</v>
      </c>
      <c r="K9450">
        <v>39.764222695466998</v>
      </c>
      <c r="L9450" t="str">
        <f>TEXT(Orders[[#This Row],[date]],"MMM")</f>
        <v>Jul</v>
      </c>
    </row>
    <row r="9451" spans="1:12" x14ac:dyDescent="0.3">
      <c r="A9451" s="2">
        <v>44951</v>
      </c>
      <c r="B9451">
        <v>1008011</v>
      </c>
      <c r="C9451" t="s">
        <v>5866</v>
      </c>
      <c r="D9451" t="s">
        <v>3174</v>
      </c>
      <c r="E9451">
        <v>143.17600000000002</v>
      </c>
      <c r="F9451">
        <v>183.762</v>
      </c>
      <c r="G9451" t="s">
        <v>1216</v>
      </c>
      <c r="H9451" t="s">
        <v>26</v>
      </c>
      <c r="I9451" t="s">
        <v>13</v>
      </c>
      <c r="J9451">
        <v>40.585999999999984</v>
      </c>
      <c r="K9451">
        <v>28.346929653014456</v>
      </c>
      <c r="L9451" t="str">
        <f>TEXT(Orders[[#This Row],[date]],"MMM")</f>
        <v>Jan</v>
      </c>
    </row>
    <row r="9452" spans="1:12" x14ac:dyDescent="0.3">
      <c r="A9452" s="2">
        <v>44964</v>
      </c>
      <c r="B9452">
        <v>1017668</v>
      </c>
      <c r="C9452" t="s">
        <v>4956</v>
      </c>
      <c r="D9452" t="s">
        <v>3179</v>
      </c>
      <c r="E9452">
        <v>170.82</v>
      </c>
      <c r="F9452">
        <v>183.762</v>
      </c>
      <c r="G9452" t="s">
        <v>2419</v>
      </c>
      <c r="H9452" t="s">
        <v>57</v>
      </c>
      <c r="I9452" t="s">
        <v>20</v>
      </c>
      <c r="J9452">
        <v>12.942000000000007</v>
      </c>
      <c r="K9452">
        <v>7.5763962065331985</v>
      </c>
      <c r="L9452" t="str">
        <f>TEXT(Orders[[#This Row],[date]],"MMM")</f>
        <v>Feb</v>
      </c>
    </row>
    <row r="9453" spans="1:12" x14ac:dyDescent="0.3">
      <c r="A9453" s="2">
        <v>45010</v>
      </c>
      <c r="B9453">
        <v>1018802</v>
      </c>
      <c r="C9453" t="s">
        <v>3894</v>
      </c>
      <c r="D9453" t="s">
        <v>3179</v>
      </c>
      <c r="E9453">
        <v>203.416</v>
      </c>
      <c r="F9453">
        <v>183.762</v>
      </c>
      <c r="G9453" t="s">
        <v>956</v>
      </c>
      <c r="H9453" t="s">
        <v>19</v>
      </c>
      <c r="I9453" t="s">
        <v>20</v>
      </c>
      <c r="J9453">
        <v>-19.653999999999996</v>
      </c>
      <c r="K9453">
        <v>-9.6619734927439325</v>
      </c>
      <c r="L9453" t="str">
        <f>TEXT(Orders[[#This Row],[date]],"MMM")</f>
        <v>Mar</v>
      </c>
    </row>
    <row r="9454" spans="1:12" x14ac:dyDescent="0.3">
      <c r="A9454" s="2">
        <v>45038</v>
      </c>
      <c r="B9454">
        <v>1014981</v>
      </c>
      <c r="C9454" t="s">
        <v>3359</v>
      </c>
      <c r="D9454" t="s">
        <v>3179</v>
      </c>
      <c r="E9454">
        <v>232.64000000000001</v>
      </c>
      <c r="F9454">
        <v>183.762</v>
      </c>
      <c r="G9454" t="s">
        <v>2925</v>
      </c>
      <c r="H9454" t="s">
        <v>69</v>
      </c>
      <c r="I9454" t="s">
        <v>46</v>
      </c>
      <c r="J9454">
        <v>-48.878000000000014</v>
      </c>
      <c r="K9454">
        <v>-21.010144429160942</v>
      </c>
      <c r="L9454" t="str">
        <f>TEXT(Orders[[#This Row],[date]],"MMM")</f>
        <v>Apr</v>
      </c>
    </row>
    <row r="9455" spans="1:12" x14ac:dyDescent="0.3">
      <c r="A9455" s="2">
        <v>45226</v>
      </c>
      <c r="B9455">
        <v>1004522</v>
      </c>
      <c r="C9455" t="s">
        <v>4240</v>
      </c>
      <c r="D9455" t="s">
        <v>3180</v>
      </c>
      <c r="E9455">
        <v>202.85760000000005</v>
      </c>
      <c r="F9455">
        <v>183.86680000000001</v>
      </c>
      <c r="G9455" t="s">
        <v>1474</v>
      </c>
      <c r="H9455" t="s">
        <v>26</v>
      </c>
      <c r="I9455" t="s">
        <v>13</v>
      </c>
      <c r="J9455">
        <v>-18.990800000000036</v>
      </c>
      <c r="K9455">
        <v>-9.3616408751755067</v>
      </c>
      <c r="L9455" t="str">
        <f>TEXT(Orders[[#This Row],[date]],"MMM")</f>
        <v>Oct</v>
      </c>
    </row>
    <row r="9456" spans="1:12" x14ac:dyDescent="0.3">
      <c r="A9456" s="2">
        <v>44934</v>
      </c>
      <c r="B9456">
        <v>1001892</v>
      </c>
      <c r="C9456" t="s">
        <v>4200</v>
      </c>
      <c r="D9456" t="s">
        <v>3172</v>
      </c>
      <c r="E9456">
        <v>172.19200000000001</v>
      </c>
      <c r="F9456">
        <v>183.90944000000002</v>
      </c>
      <c r="G9456" t="s">
        <v>2208</v>
      </c>
      <c r="H9456" t="s">
        <v>35</v>
      </c>
      <c r="I9456" t="s">
        <v>36</v>
      </c>
      <c r="J9456">
        <v>11.717440000000011</v>
      </c>
      <c r="K9456">
        <v>6.80486898346033</v>
      </c>
      <c r="L9456" t="str">
        <f>TEXT(Orders[[#This Row],[date]],"MMM")</f>
        <v>Jan</v>
      </c>
    </row>
    <row r="9457" spans="1:12" x14ac:dyDescent="0.3">
      <c r="A9457" s="2">
        <v>45264</v>
      </c>
      <c r="B9457">
        <v>1002949</v>
      </c>
      <c r="C9457" t="s">
        <v>5869</v>
      </c>
      <c r="D9457" t="s">
        <v>3176</v>
      </c>
      <c r="E9457">
        <v>25.347200000000001</v>
      </c>
      <c r="F9457">
        <v>183.96559999999999</v>
      </c>
      <c r="G9457" t="s">
        <v>1032</v>
      </c>
      <c r="H9457" t="s">
        <v>12</v>
      </c>
      <c r="I9457" t="s">
        <v>13</v>
      </c>
      <c r="J9457">
        <v>158.61840000000001</v>
      </c>
      <c r="K9457">
        <v>625.78272945335186</v>
      </c>
      <c r="L9457" t="str">
        <f>TEXT(Orders[[#This Row],[date]],"MMM")</f>
        <v>Dec</v>
      </c>
    </row>
    <row r="9458" spans="1:12" x14ac:dyDescent="0.3">
      <c r="A9458" s="2">
        <v>45043</v>
      </c>
      <c r="B9458">
        <v>1004061</v>
      </c>
      <c r="C9458" t="s">
        <v>3711</v>
      </c>
      <c r="D9458" t="s">
        <v>3180</v>
      </c>
      <c r="E9458">
        <v>82.918400000000005</v>
      </c>
      <c r="F9458">
        <v>183.9812</v>
      </c>
      <c r="G9458" t="s">
        <v>1369</v>
      </c>
      <c r="H9458" t="s">
        <v>50</v>
      </c>
      <c r="I9458" t="s">
        <v>36</v>
      </c>
      <c r="J9458">
        <v>101.0628</v>
      </c>
      <c r="K9458">
        <v>121.88223602963876</v>
      </c>
      <c r="L9458" t="str">
        <f>TEXT(Orders[[#This Row],[date]],"MMM")</f>
        <v>Apr</v>
      </c>
    </row>
    <row r="9459" spans="1:12" x14ac:dyDescent="0.3">
      <c r="A9459" s="2">
        <v>44945</v>
      </c>
      <c r="B9459">
        <v>1004103</v>
      </c>
      <c r="C9459" t="s">
        <v>4768</v>
      </c>
      <c r="D9459" t="s">
        <v>3180</v>
      </c>
      <c r="E9459">
        <v>34.956800000000001</v>
      </c>
      <c r="F9459">
        <v>184.08000000000004</v>
      </c>
      <c r="G9459" t="s">
        <v>1916</v>
      </c>
      <c r="H9459" t="s">
        <v>30</v>
      </c>
      <c r="I9459" t="s">
        <v>13</v>
      </c>
      <c r="J9459">
        <v>149.12320000000005</v>
      </c>
      <c r="K9459">
        <v>426.5928231417065</v>
      </c>
      <c r="L9459" t="str">
        <f>TEXT(Orders[[#This Row],[date]],"MMM")</f>
        <v>Jan</v>
      </c>
    </row>
    <row r="9460" spans="1:12" x14ac:dyDescent="0.3">
      <c r="A9460" s="2">
        <v>45128</v>
      </c>
      <c r="B9460">
        <v>1017911</v>
      </c>
      <c r="C9460" t="s">
        <v>5931</v>
      </c>
      <c r="D9460" t="s">
        <v>3173</v>
      </c>
      <c r="E9460">
        <v>146.63200000000001</v>
      </c>
      <c r="F9460">
        <v>184.21019999999999</v>
      </c>
      <c r="G9460" t="s">
        <v>773</v>
      </c>
      <c r="H9460" t="s">
        <v>26</v>
      </c>
      <c r="I9460" t="s">
        <v>13</v>
      </c>
      <c r="J9460">
        <v>37.578199999999981</v>
      </c>
      <c r="K9460">
        <v>25.627557422663529</v>
      </c>
      <c r="L9460" t="str">
        <f>TEXT(Orders[[#This Row],[date]],"MMM")</f>
        <v>Jul</v>
      </c>
    </row>
    <row r="9461" spans="1:12" x14ac:dyDescent="0.3">
      <c r="A9461" s="2">
        <v>45002</v>
      </c>
      <c r="B9461">
        <v>1016471</v>
      </c>
      <c r="C9461" t="s">
        <v>3558</v>
      </c>
      <c r="D9461" t="s">
        <v>3179</v>
      </c>
      <c r="E9461">
        <v>1.6359999999999957</v>
      </c>
      <c r="F9461">
        <v>184.21020000000001</v>
      </c>
      <c r="G9461" t="s">
        <v>1562</v>
      </c>
      <c r="H9461" t="s">
        <v>30</v>
      </c>
      <c r="I9461" t="s">
        <v>13</v>
      </c>
      <c r="J9461">
        <v>182.57420000000002</v>
      </c>
      <c r="K9461">
        <v>11159.792176039151</v>
      </c>
      <c r="L9461" t="str">
        <f>TEXT(Orders[[#This Row],[date]],"MMM")</f>
        <v>Mar</v>
      </c>
    </row>
    <row r="9462" spans="1:12" x14ac:dyDescent="0.3">
      <c r="A9462" s="2">
        <v>45173</v>
      </c>
      <c r="B9462">
        <v>1018921</v>
      </c>
      <c r="C9462" t="s">
        <v>5185</v>
      </c>
      <c r="D9462" t="s">
        <v>3175</v>
      </c>
      <c r="E9462">
        <v>2.7599999999999909</v>
      </c>
      <c r="F9462">
        <v>184.21020000000001</v>
      </c>
      <c r="G9462" t="s">
        <v>1512</v>
      </c>
      <c r="H9462" t="s">
        <v>57</v>
      </c>
      <c r="I9462" t="s">
        <v>20</v>
      </c>
      <c r="J9462">
        <v>181.45020000000002</v>
      </c>
      <c r="K9462">
        <v>6574.2826086956757</v>
      </c>
      <c r="L9462" t="str">
        <f>TEXT(Orders[[#This Row],[date]],"MMM")</f>
        <v>Sep</v>
      </c>
    </row>
    <row r="9463" spans="1:12" x14ac:dyDescent="0.3">
      <c r="A9463" s="2">
        <v>45015</v>
      </c>
      <c r="B9463">
        <v>1008899</v>
      </c>
      <c r="C9463" t="s">
        <v>3296</v>
      </c>
      <c r="D9463" t="s">
        <v>3174</v>
      </c>
      <c r="E9463">
        <v>6.4679999999999893</v>
      </c>
      <c r="F9463">
        <v>184.21020000000001</v>
      </c>
      <c r="G9463" t="s">
        <v>2461</v>
      </c>
      <c r="H9463" t="s">
        <v>57</v>
      </c>
      <c r="I9463" t="s">
        <v>20</v>
      </c>
      <c r="J9463">
        <v>177.74220000000003</v>
      </c>
      <c r="K9463">
        <v>2748.0241187384095</v>
      </c>
      <c r="L9463" t="str">
        <f>TEXT(Orders[[#This Row],[date]],"MMM")</f>
        <v>Mar</v>
      </c>
    </row>
    <row r="9464" spans="1:12" x14ac:dyDescent="0.3">
      <c r="A9464" s="2">
        <v>45197</v>
      </c>
      <c r="B9464">
        <v>1006943</v>
      </c>
      <c r="C9464" t="s">
        <v>5782</v>
      </c>
      <c r="D9464" t="s">
        <v>3178</v>
      </c>
      <c r="E9464">
        <v>7.7960000000000065</v>
      </c>
      <c r="F9464">
        <v>184.21020000000001</v>
      </c>
      <c r="G9464" t="s">
        <v>2344</v>
      </c>
      <c r="H9464" t="s">
        <v>26</v>
      </c>
      <c r="I9464" t="s">
        <v>13</v>
      </c>
      <c r="J9464">
        <v>176.41419999999999</v>
      </c>
      <c r="K9464">
        <v>2262.8809645972274</v>
      </c>
      <c r="L9464" t="str">
        <f>TEXT(Orders[[#This Row],[date]],"MMM")</f>
        <v>Sep</v>
      </c>
    </row>
    <row r="9465" spans="1:12" x14ac:dyDescent="0.3">
      <c r="A9465" s="2">
        <v>45172</v>
      </c>
      <c r="B9465">
        <v>1015336</v>
      </c>
      <c r="C9465" t="s">
        <v>3638</v>
      </c>
      <c r="D9465" t="s">
        <v>3177</v>
      </c>
      <c r="E9465">
        <v>20.744</v>
      </c>
      <c r="F9465">
        <v>184.21020000000001</v>
      </c>
      <c r="G9465" t="s">
        <v>500</v>
      </c>
      <c r="H9465" t="s">
        <v>26</v>
      </c>
      <c r="I9465" t="s">
        <v>13</v>
      </c>
      <c r="J9465">
        <v>163.46620000000001</v>
      </c>
      <c r="K9465">
        <v>788.01677593521026</v>
      </c>
      <c r="L9465" t="str">
        <f>TEXT(Orders[[#This Row],[date]],"MMM")</f>
        <v>Sep</v>
      </c>
    </row>
    <row r="9466" spans="1:12" x14ac:dyDescent="0.3">
      <c r="A9466" s="2">
        <v>45288</v>
      </c>
      <c r="B9466">
        <v>1009019</v>
      </c>
      <c r="C9466" t="s">
        <v>3922</v>
      </c>
      <c r="D9466" t="s">
        <v>3178</v>
      </c>
      <c r="E9466">
        <v>20.783999999999992</v>
      </c>
      <c r="F9466">
        <v>184.21020000000001</v>
      </c>
      <c r="G9466" t="s">
        <v>1859</v>
      </c>
      <c r="H9466" t="s">
        <v>12</v>
      </c>
      <c r="I9466" t="s">
        <v>13</v>
      </c>
      <c r="J9466">
        <v>163.42620000000002</v>
      </c>
      <c r="K9466">
        <v>786.30773672055466</v>
      </c>
      <c r="L9466" t="str">
        <f>TEXT(Orders[[#This Row],[date]],"MMM")</f>
        <v>Dec</v>
      </c>
    </row>
    <row r="9467" spans="1:12" x14ac:dyDescent="0.3">
      <c r="A9467" s="2">
        <v>45022</v>
      </c>
      <c r="B9467">
        <v>1006445</v>
      </c>
      <c r="C9467" t="s">
        <v>4811</v>
      </c>
      <c r="D9467" t="s">
        <v>3176</v>
      </c>
      <c r="E9467">
        <v>40.196000000000005</v>
      </c>
      <c r="F9467">
        <v>184.21020000000001</v>
      </c>
      <c r="G9467" t="s">
        <v>1999</v>
      </c>
      <c r="H9467" t="s">
        <v>19</v>
      </c>
      <c r="I9467" t="s">
        <v>20</v>
      </c>
      <c r="J9467">
        <v>144.01420000000002</v>
      </c>
      <c r="K9467">
        <v>358.27992835107972</v>
      </c>
      <c r="L9467" t="str">
        <f>TEXT(Orders[[#This Row],[date]],"MMM")</f>
        <v>Apr</v>
      </c>
    </row>
    <row r="9468" spans="1:12" x14ac:dyDescent="0.3">
      <c r="A9468" s="2">
        <v>45049</v>
      </c>
      <c r="B9468">
        <v>1017700</v>
      </c>
      <c r="C9468" t="s">
        <v>5337</v>
      </c>
      <c r="D9468" t="s">
        <v>3171</v>
      </c>
      <c r="E9468">
        <v>44.348000000000013</v>
      </c>
      <c r="F9468">
        <v>184.21020000000001</v>
      </c>
      <c r="G9468" t="s">
        <v>989</v>
      </c>
      <c r="H9468" t="s">
        <v>26</v>
      </c>
      <c r="I9468" t="s">
        <v>13</v>
      </c>
      <c r="J9468">
        <v>139.8622</v>
      </c>
      <c r="K9468">
        <v>315.37431225759889</v>
      </c>
      <c r="L9468" t="str">
        <f>TEXT(Orders[[#This Row],[date]],"MMM")</f>
        <v>May</v>
      </c>
    </row>
    <row r="9469" spans="1:12" x14ac:dyDescent="0.3">
      <c r="A9469" s="2">
        <v>45147</v>
      </c>
      <c r="B9469">
        <v>1007646</v>
      </c>
      <c r="C9469" t="s">
        <v>5047</v>
      </c>
      <c r="D9469" t="s">
        <v>3173</v>
      </c>
      <c r="E9469">
        <v>50.183999999999997</v>
      </c>
      <c r="F9469">
        <v>184.21020000000001</v>
      </c>
      <c r="G9469" t="s">
        <v>1341</v>
      </c>
      <c r="H9469" t="s">
        <v>50</v>
      </c>
      <c r="I9469" t="s">
        <v>36</v>
      </c>
      <c r="J9469">
        <v>134.02620000000002</v>
      </c>
      <c r="K9469">
        <v>267.06958393113348</v>
      </c>
      <c r="L9469" t="str">
        <f>TEXT(Orders[[#This Row],[date]],"MMM")</f>
        <v>Aug</v>
      </c>
    </row>
    <row r="9470" spans="1:12" x14ac:dyDescent="0.3">
      <c r="A9470" s="2">
        <v>45254</v>
      </c>
      <c r="B9470">
        <v>1006831</v>
      </c>
      <c r="C9470" t="s">
        <v>5041</v>
      </c>
      <c r="D9470" t="s">
        <v>3176</v>
      </c>
      <c r="E9470">
        <v>60.26400000000001</v>
      </c>
      <c r="F9470">
        <v>184.21020000000001</v>
      </c>
      <c r="G9470" t="s">
        <v>1804</v>
      </c>
      <c r="H9470" t="s">
        <v>50</v>
      </c>
      <c r="I9470" t="s">
        <v>36</v>
      </c>
      <c r="J9470">
        <v>123.9462</v>
      </c>
      <c r="K9470">
        <v>205.67204301075267</v>
      </c>
      <c r="L9470" t="str">
        <f>TEXT(Orders[[#This Row],[date]],"MMM")</f>
        <v>Nov</v>
      </c>
    </row>
    <row r="9471" spans="1:12" x14ac:dyDescent="0.3">
      <c r="A9471" s="2">
        <v>44932</v>
      </c>
      <c r="B9471">
        <v>1017324</v>
      </c>
      <c r="C9471" t="s">
        <v>4888</v>
      </c>
      <c r="D9471" t="s">
        <v>3179</v>
      </c>
      <c r="E9471">
        <v>62.332000000000022</v>
      </c>
      <c r="F9471">
        <v>184.21020000000001</v>
      </c>
      <c r="G9471" t="s">
        <v>2218</v>
      </c>
      <c r="H9471" t="s">
        <v>75</v>
      </c>
      <c r="I9471" t="s">
        <v>46</v>
      </c>
      <c r="J9471">
        <v>121.87819999999999</v>
      </c>
      <c r="K9471">
        <v>195.53070653917723</v>
      </c>
      <c r="L9471" t="str">
        <f>TEXT(Orders[[#This Row],[date]],"MMM")</f>
        <v>Jan</v>
      </c>
    </row>
    <row r="9472" spans="1:12" x14ac:dyDescent="0.3">
      <c r="A9472" s="2">
        <v>45214</v>
      </c>
      <c r="B9472">
        <v>1012536</v>
      </c>
      <c r="C9472" t="s">
        <v>4479</v>
      </c>
      <c r="D9472" t="s">
        <v>3175</v>
      </c>
      <c r="E9472">
        <v>87.06</v>
      </c>
      <c r="F9472">
        <v>184.21020000000001</v>
      </c>
      <c r="G9472" t="s">
        <v>2319</v>
      </c>
      <c r="H9472" t="s">
        <v>19</v>
      </c>
      <c r="I9472" t="s">
        <v>20</v>
      </c>
      <c r="J9472">
        <v>97.150200000000012</v>
      </c>
      <c r="K9472">
        <v>111.58993797381117</v>
      </c>
      <c r="L9472" t="str">
        <f>TEXT(Orders[[#This Row],[date]],"MMM")</f>
        <v>Oct</v>
      </c>
    </row>
    <row r="9473" spans="1:12" x14ac:dyDescent="0.3">
      <c r="A9473" s="2">
        <v>45246</v>
      </c>
      <c r="B9473">
        <v>1007690</v>
      </c>
      <c r="C9473" t="s">
        <v>4173</v>
      </c>
      <c r="D9473" t="s">
        <v>3177</v>
      </c>
      <c r="E9473">
        <v>94.148000000000025</v>
      </c>
      <c r="F9473">
        <v>184.21020000000001</v>
      </c>
      <c r="G9473" t="s">
        <v>1768</v>
      </c>
      <c r="H9473" t="s">
        <v>75</v>
      </c>
      <c r="I9473" t="s">
        <v>46</v>
      </c>
      <c r="J9473">
        <v>90.06219999999999</v>
      </c>
      <c r="K9473">
        <v>95.66023707354374</v>
      </c>
      <c r="L9473" t="str">
        <f>TEXT(Orders[[#This Row],[date]],"MMM")</f>
        <v>Nov</v>
      </c>
    </row>
    <row r="9474" spans="1:12" x14ac:dyDescent="0.3">
      <c r="A9474" s="2">
        <v>45069</v>
      </c>
      <c r="B9474">
        <v>1009205</v>
      </c>
      <c r="C9474" t="s">
        <v>5019</v>
      </c>
      <c r="D9474" t="s">
        <v>3171</v>
      </c>
      <c r="E9474">
        <v>94.376000000000005</v>
      </c>
      <c r="F9474">
        <v>184.21020000000001</v>
      </c>
      <c r="G9474" t="s">
        <v>2764</v>
      </c>
      <c r="H9474" t="s">
        <v>50</v>
      </c>
      <c r="I9474" t="s">
        <v>36</v>
      </c>
      <c r="J9474">
        <v>89.83420000000001</v>
      </c>
      <c r="K9474">
        <v>95.187547681613978</v>
      </c>
      <c r="L9474" t="str">
        <f>TEXT(Orders[[#This Row],[date]],"MMM")</f>
        <v>May</v>
      </c>
    </row>
    <row r="9475" spans="1:12" x14ac:dyDescent="0.3">
      <c r="A9475" s="2">
        <v>45217</v>
      </c>
      <c r="B9475">
        <v>1018939</v>
      </c>
      <c r="C9475" t="s">
        <v>5863</v>
      </c>
      <c r="D9475" t="s">
        <v>3173</v>
      </c>
      <c r="E9475">
        <v>99.424000000000021</v>
      </c>
      <c r="F9475">
        <v>184.21020000000001</v>
      </c>
      <c r="G9475" t="s">
        <v>1221</v>
      </c>
      <c r="H9475" t="s">
        <v>12</v>
      </c>
      <c r="I9475" t="s">
        <v>13</v>
      </c>
      <c r="J9475">
        <v>84.786199999999994</v>
      </c>
      <c r="K9475">
        <v>85.277397811393612</v>
      </c>
      <c r="L9475" t="str">
        <f>TEXT(Orders[[#This Row],[date]],"MMM")</f>
        <v>Oct</v>
      </c>
    </row>
    <row r="9476" spans="1:12" x14ac:dyDescent="0.3">
      <c r="A9476" s="2">
        <v>44966</v>
      </c>
      <c r="B9476">
        <v>1010459</v>
      </c>
      <c r="C9476" t="s">
        <v>4692</v>
      </c>
      <c r="D9476" t="s">
        <v>3172</v>
      </c>
      <c r="E9476">
        <v>132.02000000000001</v>
      </c>
      <c r="F9476">
        <v>184.21020000000001</v>
      </c>
      <c r="G9476" t="s">
        <v>1971</v>
      </c>
      <c r="H9476" t="s">
        <v>30</v>
      </c>
      <c r="I9476" t="s">
        <v>13</v>
      </c>
      <c r="J9476">
        <v>52.190200000000004</v>
      </c>
      <c r="K9476">
        <v>39.532040599909109</v>
      </c>
      <c r="L9476" t="str">
        <f>TEXT(Orders[[#This Row],[date]],"MMM")</f>
        <v>Feb</v>
      </c>
    </row>
    <row r="9477" spans="1:12" x14ac:dyDescent="0.3">
      <c r="A9477" s="2">
        <v>45046</v>
      </c>
      <c r="B9477">
        <v>1013633</v>
      </c>
      <c r="C9477" t="s">
        <v>4094</v>
      </c>
      <c r="D9477" t="s">
        <v>3177</v>
      </c>
      <c r="E9477">
        <v>161.24400000000003</v>
      </c>
      <c r="F9477">
        <v>184.21020000000001</v>
      </c>
      <c r="G9477" t="s">
        <v>944</v>
      </c>
      <c r="H9477" t="s">
        <v>35</v>
      </c>
      <c r="I9477" t="s">
        <v>36</v>
      </c>
      <c r="J9477">
        <v>22.966199999999986</v>
      </c>
      <c r="K9477">
        <v>14.243134628265228</v>
      </c>
      <c r="L9477" t="str">
        <f>TEXT(Orders[[#This Row],[date]],"MMM")</f>
        <v>Apr</v>
      </c>
    </row>
    <row r="9478" spans="1:12" x14ac:dyDescent="0.3">
      <c r="A9478" s="2">
        <v>45085</v>
      </c>
      <c r="B9478">
        <v>1012465</v>
      </c>
      <c r="C9478" t="s">
        <v>4606</v>
      </c>
      <c r="D9478" t="s">
        <v>3176</v>
      </c>
      <c r="E9478">
        <v>196.08800000000002</v>
      </c>
      <c r="F9478">
        <v>184.21020000000001</v>
      </c>
      <c r="G9478" t="s">
        <v>2304</v>
      </c>
      <c r="H9478" t="s">
        <v>19</v>
      </c>
      <c r="I9478" t="s">
        <v>20</v>
      </c>
      <c r="J9478">
        <v>-11.877800000000008</v>
      </c>
      <c r="K9478">
        <v>-6.0573823997388958</v>
      </c>
      <c r="L9478" t="str">
        <f>TEXT(Orders[[#This Row],[date]],"MMM")</f>
        <v>Jun</v>
      </c>
    </row>
    <row r="9479" spans="1:12" x14ac:dyDescent="0.3">
      <c r="A9479" s="2">
        <v>45030</v>
      </c>
      <c r="B9479">
        <v>1012483</v>
      </c>
      <c r="C9479" t="s">
        <v>5177</v>
      </c>
      <c r="D9479" t="s">
        <v>3179</v>
      </c>
      <c r="E9479">
        <v>230.93200000000002</v>
      </c>
      <c r="F9479">
        <v>184.21020000000001</v>
      </c>
      <c r="G9479" t="s">
        <v>866</v>
      </c>
      <c r="H9479" t="s">
        <v>69</v>
      </c>
      <c r="I9479" t="s">
        <v>46</v>
      </c>
      <c r="J9479">
        <v>-46.721800000000002</v>
      </c>
      <c r="K9479">
        <v>-20.231843139971939</v>
      </c>
      <c r="L9479" t="str">
        <f>TEXT(Orders[[#This Row],[date]],"MMM")</f>
        <v>Apr</v>
      </c>
    </row>
    <row r="9480" spans="1:12" x14ac:dyDescent="0.3">
      <c r="A9480" s="2">
        <v>45183</v>
      </c>
      <c r="B9480">
        <v>1019402</v>
      </c>
      <c r="C9480" t="s">
        <v>4939</v>
      </c>
      <c r="D9480" t="s">
        <v>3173</v>
      </c>
      <c r="E9480">
        <v>234.30400000000003</v>
      </c>
      <c r="F9480">
        <v>184.21020000000001</v>
      </c>
      <c r="G9480" t="s">
        <v>2971</v>
      </c>
      <c r="H9480" t="s">
        <v>54</v>
      </c>
      <c r="I9480" t="s">
        <v>20</v>
      </c>
      <c r="J9480">
        <v>-50.093800000000016</v>
      </c>
      <c r="K9480">
        <v>-21.379831330237646</v>
      </c>
      <c r="L9480" t="str">
        <f>TEXT(Orders[[#This Row],[date]],"MMM")</f>
        <v>Sep</v>
      </c>
    </row>
    <row r="9481" spans="1:12" x14ac:dyDescent="0.3">
      <c r="A9481" s="2">
        <v>45079</v>
      </c>
      <c r="B9481">
        <v>1012589</v>
      </c>
      <c r="C9481" t="s">
        <v>3920</v>
      </c>
      <c r="D9481" t="s">
        <v>3174</v>
      </c>
      <c r="E9481">
        <v>239.92400000000004</v>
      </c>
      <c r="F9481">
        <v>184.21020000000001</v>
      </c>
      <c r="G9481" t="s">
        <v>1073</v>
      </c>
      <c r="H9481" t="s">
        <v>57</v>
      </c>
      <c r="I9481" t="s">
        <v>20</v>
      </c>
      <c r="J9481">
        <v>-55.71380000000002</v>
      </c>
      <c r="K9481">
        <v>-23.221436788316304</v>
      </c>
      <c r="L9481" t="str">
        <f>TEXT(Orders[[#This Row],[date]],"MMM")</f>
        <v>Jun</v>
      </c>
    </row>
    <row r="9482" spans="1:12" x14ac:dyDescent="0.3">
      <c r="A9482" s="2">
        <v>45156</v>
      </c>
      <c r="B9482">
        <v>1014804</v>
      </c>
      <c r="C9482" t="s">
        <v>5977</v>
      </c>
      <c r="D9482" t="s">
        <v>3173</v>
      </c>
      <c r="E9482">
        <v>242.17200000000003</v>
      </c>
      <c r="F9482">
        <v>184.21020000000001</v>
      </c>
      <c r="G9482" t="s">
        <v>2045</v>
      </c>
      <c r="H9482" t="s">
        <v>19</v>
      </c>
      <c r="I9482" t="s">
        <v>20</v>
      </c>
      <c r="J9482">
        <v>-57.961800000000011</v>
      </c>
      <c r="K9482">
        <v>-23.934145978891038</v>
      </c>
      <c r="L9482" t="str">
        <f>TEXT(Orders[[#This Row],[date]],"MMM")</f>
        <v>Aug</v>
      </c>
    </row>
    <row r="9483" spans="1:12" x14ac:dyDescent="0.3">
      <c r="A9483" s="2">
        <v>45091</v>
      </c>
      <c r="B9483">
        <v>1009425</v>
      </c>
      <c r="C9483" t="s">
        <v>4623</v>
      </c>
      <c r="D9483" t="s">
        <v>3177</v>
      </c>
      <c r="E9483">
        <v>158.99600000000004</v>
      </c>
      <c r="F9483">
        <v>184.21020000000004</v>
      </c>
      <c r="G9483" t="s">
        <v>2701</v>
      </c>
      <c r="H9483" t="s">
        <v>26</v>
      </c>
      <c r="I9483" t="s">
        <v>13</v>
      </c>
      <c r="J9483">
        <v>25.214200000000005</v>
      </c>
      <c r="K9483">
        <v>15.858386374499986</v>
      </c>
      <c r="L9483" t="str">
        <f>TEXT(Orders[[#This Row],[date]],"MMM")</f>
        <v>Jun</v>
      </c>
    </row>
    <row r="9484" spans="1:12" x14ac:dyDescent="0.3">
      <c r="A9484" s="2">
        <v>45136</v>
      </c>
      <c r="B9484">
        <v>1019226</v>
      </c>
      <c r="C9484" t="s">
        <v>3536</v>
      </c>
      <c r="D9484" t="s">
        <v>3180</v>
      </c>
      <c r="E9484">
        <v>79.299999999999983</v>
      </c>
      <c r="F9484">
        <v>184.29983999999999</v>
      </c>
      <c r="G9484" t="s">
        <v>2564</v>
      </c>
      <c r="H9484" t="s">
        <v>88</v>
      </c>
      <c r="I9484" t="s">
        <v>36</v>
      </c>
      <c r="J9484">
        <v>104.99984000000001</v>
      </c>
      <c r="K9484">
        <v>132.40837326607823</v>
      </c>
      <c r="L9484" t="str">
        <f>TEXT(Orders[[#This Row],[date]],"MMM")</f>
        <v>Jul</v>
      </c>
    </row>
    <row r="9485" spans="1:12" x14ac:dyDescent="0.3">
      <c r="A9485" s="2">
        <v>44930</v>
      </c>
      <c r="B9485">
        <v>1004971</v>
      </c>
      <c r="C9485" t="s">
        <v>5594</v>
      </c>
      <c r="D9485" t="s">
        <v>3174</v>
      </c>
      <c r="E9485">
        <v>147.73440000000002</v>
      </c>
      <c r="F9485">
        <v>184.43360000000001</v>
      </c>
      <c r="G9485" t="s">
        <v>2451</v>
      </c>
      <c r="H9485" t="s">
        <v>75</v>
      </c>
      <c r="I9485" t="s">
        <v>46</v>
      </c>
      <c r="J9485">
        <v>36.69919999999999</v>
      </c>
      <c r="K9485">
        <v>24.841336885654243</v>
      </c>
      <c r="L9485" t="str">
        <f>TEXT(Orders[[#This Row],[date]],"MMM")</f>
        <v>Jan</v>
      </c>
    </row>
    <row r="9486" spans="1:12" x14ac:dyDescent="0.3">
      <c r="A9486" s="2">
        <v>45271</v>
      </c>
      <c r="B9486">
        <v>1001209</v>
      </c>
      <c r="C9486" t="s">
        <v>5445</v>
      </c>
      <c r="D9486" t="s">
        <v>3175</v>
      </c>
      <c r="E9486">
        <v>297.65952000000004</v>
      </c>
      <c r="F9486">
        <v>184.49184000000002</v>
      </c>
      <c r="G9486" t="s">
        <v>1523</v>
      </c>
      <c r="H9486" t="s">
        <v>12</v>
      </c>
      <c r="I9486" t="s">
        <v>13</v>
      </c>
      <c r="J9486">
        <v>-113.16768000000002</v>
      </c>
      <c r="K9486">
        <v>-38.019170359476497</v>
      </c>
      <c r="L9486" t="str">
        <f>TEXT(Orders[[#This Row],[date]],"MMM")</f>
        <v>Dec</v>
      </c>
    </row>
    <row r="9487" spans="1:12" x14ac:dyDescent="0.3">
      <c r="A9487" s="2">
        <v>45077</v>
      </c>
      <c r="B9487">
        <v>1014492</v>
      </c>
      <c r="C9487" t="s">
        <v>4396</v>
      </c>
      <c r="D9487" t="s">
        <v>3174</v>
      </c>
      <c r="E9487">
        <v>5.5480000000000018</v>
      </c>
      <c r="F9487">
        <v>184.6584</v>
      </c>
      <c r="G9487" t="s">
        <v>1290</v>
      </c>
      <c r="H9487" t="s">
        <v>75</v>
      </c>
      <c r="I9487" t="s">
        <v>46</v>
      </c>
      <c r="J9487">
        <v>179.1104</v>
      </c>
      <c r="K9487">
        <v>3228.3777937995665</v>
      </c>
      <c r="L9487" t="str">
        <f>TEXT(Orders[[#This Row],[date]],"MMM")</f>
        <v>May</v>
      </c>
    </row>
    <row r="9488" spans="1:12" x14ac:dyDescent="0.3">
      <c r="A9488" s="2">
        <v>45123</v>
      </c>
      <c r="B9488">
        <v>1012691</v>
      </c>
      <c r="C9488" t="s">
        <v>3774</v>
      </c>
      <c r="D9488" t="s">
        <v>3177</v>
      </c>
      <c r="E9488">
        <v>8.9199999999999875</v>
      </c>
      <c r="F9488">
        <v>184.6584</v>
      </c>
      <c r="G9488" t="s">
        <v>634</v>
      </c>
      <c r="H9488" t="s">
        <v>45</v>
      </c>
      <c r="I9488" t="s">
        <v>46</v>
      </c>
      <c r="J9488">
        <v>175.73840000000001</v>
      </c>
      <c r="K9488">
        <v>1970.1614349775814</v>
      </c>
      <c r="L9488" t="str">
        <f>TEXT(Orders[[#This Row],[date]],"MMM")</f>
        <v>Jul</v>
      </c>
    </row>
    <row r="9489" spans="1:12" x14ac:dyDescent="0.3">
      <c r="A9489" s="2">
        <v>45018</v>
      </c>
      <c r="B9489">
        <v>1009653</v>
      </c>
      <c r="C9489" t="s">
        <v>5156</v>
      </c>
      <c r="D9489" t="s">
        <v>3179</v>
      </c>
      <c r="E9489">
        <v>19.036000000000001</v>
      </c>
      <c r="F9489">
        <v>184.6584</v>
      </c>
      <c r="G9489" t="s">
        <v>1366</v>
      </c>
      <c r="H9489" t="s">
        <v>35</v>
      </c>
      <c r="I9489" t="s">
        <v>36</v>
      </c>
      <c r="J9489">
        <v>165.6224</v>
      </c>
      <c r="K9489">
        <v>870.0483294809834</v>
      </c>
      <c r="L9489" t="str">
        <f>TEXT(Orders[[#This Row],[date]],"MMM")</f>
        <v>Apr</v>
      </c>
    </row>
    <row r="9490" spans="1:12" x14ac:dyDescent="0.3">
      <c r="A9490" s="2">
        <v>45178</v>
      </c>
      <c r="B9490">
        <v>1009152</v>
      </c>
      <c r="C9490" t="s">
        <v>5907</v>
      </c>
      <c r="D9490" t="s">
        <v>3178</v>
      </c>
      <c r="E9490">
        <v>20.728000000000009</v>
      </c>
      <c r="F9490">
        <v>184.6584</v>
      </c>
      <c r="G9490" t="s">
        <v>897</v>
      </c>
      <c r="H9490" t="s">
        <v>57</v>
      </c>
      <c r="I9490" t="s">
        <v>20</v>
      </c>
      <c r="J9490">
        <v>163.93039999999999</v>
      </c>
      <c r="K9490">
        <v>790.86453106908493</v>
      </c>
      <c r="L9490" t="str">
        <f>TEXT(Orders[[#This Row],[date]],"MMM")</f>
        <v>Sep</v>
      </c>
    </row>
    <row r="9491" spans="1:12" x14ac:dyDescent="0.3">
      <c r="A9491" s="2">
        <v>45092</v>
      </c>
      <c r="B9491">
        <v>1008352</v>
      </c>
      <c r="C9491" t="s">
        <v>3399</v>
      </c>
      <c r="D9491" t="s">
        <v>3176</v>
      </c>
      <c r="E9491">
        <v>24.939999999999998</v>
      </c>
      <c r="F9491">
        <v>184.6584</v>
      </c>
      <c r="G9491" t="s">
        <v>3160</v>
      </c>
      <c r="H9491" t="s">
        <v>75</v>
      </c>
      <c r="I9491" t="s">
        <v>46</v>
      </c>
      <c r="J9491">
        <v>159.7184</v>
      </c>
      <c r="K9491">
        <v>640.41058540497204</v>
      </c>
      <c r="L9491" t="str">
        <f>TEXT(Orders[[#This Row],[date]],"MMM")</f>
        <v>Jun</v>
      </c>
    </row>
    <row r="9492" spans="1:12" x14ac:dyDescent="0.3">
      <c r="A9492" s="2">
        <v>45236</v>
      </c>
      <c r="B9492">
        <v>1009886</v>
      </c>
      <c r="C9492" t="s">
        <v>5887</v>
      </c>
      <c r="D9492" t="s">
        <v>3176</v>
      </c>
      <c r="E9492">
        <v>46.012</v>
      </c>
      <c r="F9492">
        <v>184.6584</v>
      </c>
      <c r="G9492" t="s">
        <v>1094</v>
      </c>
      <c r="H9492" t="s">
        <v>35</v>
      </c>
      <c r="I9492" t="s">
        <v>36</v>
      </c>
      <c r="J9492">
        <v>138.6464</v>
      </c>
      <c r="K9492">
        <v>301.32661044944797</v>
      </c>
      <c r="L9492" t="str">
        <f>TEXT(Orders[[#This Row],[date]],"MMM")</f>
        <v>Nov</v>
      </c>
    </row>
    <row r="9493" spans="1:12" x14ac:dyDescent="0.3">
      <c r="A9493" s="2">
        <v>45155</v>
      </c>
      <c r="B9493">
        <v>1012257</v>
      </c>
      <c r="C9493" t="s">
        <v>5924</v>
      </c>
      <c r="D9493" t="s">
        <v>3171</v>
      </c>
      <c r="E9493">
        <v>59.5</v>
      </c>
      <c r="F9493">
        <v>184.6584</v>
      </c>
      <c r="G9493" t="s">
        <v>3028</v>
      </c>
      <c r="H9493" t="s">
        <v>45</v>
      </c>
      <c r="I9493" t="s">
        <v>46</v>
      </c>
      <c r="J9493">
        <v>125.1584</v>
      </c>
      <c r="K9493">
        <v>210.35025210084032</v>
      </c>
      <c r="L9493" t="str">
        <f>TEXT(Orders[[#This Row],[date]],"MMM")</f>
        <v>Aug</v>
      </c>
    </row>
    <row r="9494" spans="1:12" x14ac:dyDescent="0.3">
      <c r="A9494" s="2">
        <v>44950</v>
      </c>
      <c r="B9494">
        <v>1010698</v>
      </c>
      <c r="C9494" t="s">
        <v>5483</v>
      </c>
      <c r="D9494" t="s">
        <v>3179</v>
      </c>
      <c r="E9494">
        <v>77.484000000000009</v>
      </c>
      <c r="F9494">
        <v>184.6584</v>
      </c>
      <c r="G9494" t="s">
        <v>699</v>
      </c>
      <c r="H9494" t="s">
        <v>26</v>
      </c>
      <c r="I9494" t="s">
        <v>13</v>
      </c>
      <c r="J9494">
        <v>107.17439999999999</v>
      </c>
      <c r="K9494">
        <v>138.31810438284032</v>
      </c>
      <c r="L9494" t="str">
        <f>TEXT(Orders[[#This Row],[date]],"MMM")</f>
        <v>Jan</v>
      </c>
    </row>
    <row r="9495" spans="1:12" x14ac:dyDescent="0.3">
      <c r="A9495" s="2">
        <v>45256</v>
      </c>
      <c r="B9495">
        <v>1006614</v>
      </c>
      <c r="C9495" t="s">
        <v>3919</v>
      </c>
      <c r="D9495" t="s">
        <v>3171</v>
      </c>
      <c r="E9495">
        <v>95.824000000000012</v>
      </c>
      <c r="F9495">
        <v>184.6584</v>
      </c>
      <c r="G9495" t="s">
        <v>774</v>
      </c>
      <c r="H9495" t="s">
        <v>75</v>
      </c>
      <c r="I9495" t="s">
        <v>46</v>
      </c>
      <c r="J9495">
        <v>88.834399999999988</v>
      </c>
      <c r="K9495">
        <v>92.705793955585207</v>
      </c>
      <c r="L9495" t="str">
        <f>TEXT(Orders[[#This Row],[date]],"MMM")</f>
        <v>Nov</v>
      </c>
    </row>
    <row r="9496" spans="1:12" x14ac:dyDescent="0.3">
      <c r="A9496" s="2">
        <v>45278</v>
      </c>
      <c r="B9496">
        <v>1013290</v>
      </c>
      <c r="C9496" t="s">
        <v>5674</v>
      </c>
      <c r="D9496" t="s">
        <v>3178</v>
      </c>
      <c r="E9496">
        <v>206.74400000000003</v>
      </c>
      <c r="F9496">
        <v>184.6584</v>
      </c>
      <c r="G9496" t="s">
        <v>1990</v>
      </c>
      <c r="H9496" t="s">
        <v>26</v>
      </c>
      <c r="I9496" t="s">
        <v>13</v>
      </c>
      <c r="J9496">
        <v>-22.085600000000028</v>
      </c>
      <c r="K9496">
        <v>-10.682583291413547</v>
      </c>
      <c r="L9496" t="str">
        <f>TEXT(Orders[[#This Row],[date]],"MMM")</f>
        <v>Dec</v>
      </c>
    </row>
    <row r="9497" spans="1:12" x14ac:dyDescent="0.3">
      <c r="A9497" s="2">
        <v>44957</v>
      </c>
      <c r="B9497">
        <v>1019682</v>
      </c>
      <c r="C9497" t="s">
        <v>3490</v>
      </c>
      <c r="D9497" t="s">
        <v>3178</v>
      </c>
      <c r="E9497">
        <v>223.60400000000001</v>
      </c>
      <c r="F9497">
        <v>184.6584</v>
      </c>
      <c r="G9497" t="s">
        <v>346</v>
      </c>
      <c r="H9497" t="s">
        <v>69</v>
      </c>
      <c r="I9497" t="s">
        <v>46</v>
      </c>
      <c r="J9497">
        <v>-38.945600000000013</v>
      </c>
      <c r="K9497">
        <v>-17.417219727732959</v>
      </c>
      <c r="L9497" t="str">
        <f>TEXT(Orders[[#This Row],[date]],"MMM")</f>
        <v>Jan</v>
      </c>
    </row>
    <row r="9498" spans="1:12" x14ac:dyDescent="0.3">
      <c r="A9498" s="2">
        <v>45137</v>
      </c>
      <c r="B9498">
        <v>1018886</v>
      </c>
      <c r="C9498" t="s">
        <v>5884</v>
      </c>
      <c r="D9498" t="s">
        <v>3177</v>
      </c>
      <c r="E9498">
        <v>237.09200000000001</v>
      </c>
      <c r="F9498">
        <v>184.6584</v>
      </c>
      <c r="G9498" t="s">
        <v>920</v>
      </c>
      <c r="H9498" t="s">
        <v>75</v>
      </c>
      <c r="I9498" t="s">
        <v>46</v>
      </c>
      <c r="J9498">
        <v>-52.433600000000013</v>
      </c>
      <c r="K9498">
        <v>-22.115297015504535</v>
      </c>
      <c r="L9498" t="str">
        <f>TEXT(Orders[[#This Row],[date]],"MMM")</f>
        <v>Jul</v>
      </c>
    </row>
    <row r="9499" spans="1:12" x14ac:dyDescent="0.3">
      <c r="A9499" s="2">
        <v>44951</v>
      </c>
      <c r="B9499">
        <v>1012947</v>
      </c>
      <c r="C9499" t="s">
        <v>5272</v>
      </c>
      <c r="D9499" t="s">
        <v>3172</v>
      </c>
      <c r="E9499">
        <v>238.21600000000001</v>
      </c>
      <c r="F9499">
        <v>184.6584</v>
      </c>
      <c r="G9499" t="s">
        <v>2141</v>
      </c>
      <c r="H9499" t="s">
        <v>57</v>
      </c>
      <c r="I9499" t="s">
        <v>20</v>
      </c>
      <c r="J9499">
        <v>-53.557600000000008</v>
      </c>
      <c r="K9499">
        <v>-22.482788729556372</v>
      </c>
      <c r="L9499" t="str">
        <f>TEXT(Orders[[#This Row],[date]],"MMM")</f>
        <v>Jan</v>
      </c>
    </row>
    <row r="9500" spans="1:12" x14ac:dyDescent="0.3">
      <c r="A9500" s="2">
        <v>45242</v>
      </c>
      <c r="B9500">
        <v>1002221</v>
      </c>
      <c r="C9500" t="s">
        <v>5692</v>
      </c>
      <c r="D9500" t="s">
        <v>3178</v>
      </c>
      <c r="E9500">
        <v>138.3296</v>
      </c>
      <c r="F9500">
        <v>184.678</v>
      </c>
      <c r="G9500" t="s">
        <v>2537</v>
      </c>
      <c r="H9500" t="s">
        <v>57</v>
      </c>
      <c r="I9500" t="s">
        <v>20</v>
      </c>
      <c r="J9500">
        <v>46.348399999999998</v>
      </c>
      <c r="K9500">
        <v>33.505771722032016</v>
      </c>
      <c r="L9500" t="str">
        <f>TEXT(Orders[[#This Row],[date]],"MMM")</f>
        <v>Nov</v>
      </c>
    </row>
    <row r="9501" spans="1:12" x14ac:dyDescent="0.3">
      <c r="A9501" s="2">
        <v>45192</v>
      </c>
      <c r="B9501">
        <v>1003408</v>
      </c>
      <c r="C9501" t="s">
        <v>4573</v>
      </c>
      <c r="D9501" t="s">
        <v>3178</v>
      </c>
      <c r="E9501">
        <v>118.05119999999999</v>
      </c>
      <c r="F9501">
        <v>184.89640000000003</v>
      </c>
      <c r="G9501" t="s">
        <v>1543</v>
      </c>
      <c r="H9501" t="s">
        <v>54</v>
      </c>
      <c r="I9501" t="s">
        <v>20</v>
      </c>
      <c r="J9501">
        <v>66.845200000000034</v>
      </c>
      <c r="K9501">
        <v>56.623905559621626</v>
      </c>
      <c r="L9501" t="str">
        <f>TEXT(Orders[[#This Row],[date]],"MMM")</f>
        <v>Sep</v>
      </c>
    </row>
    <row r="9502" spans="1:12" x14ac:dyDescent="0.3">
      <c r="A9502" s="2">
        <v>45146</v>
      </c>
      <c r="B9502">
        <v>1005030</v>
      </c>
      <c r="C9502" t="s">
        <v>5565</v>
      </c>
      <c r="D9502" t="s">
        <v>3174</v>
      </c>
      <c r="E9502">
        <v>226.86080000000004</v>
      </c>
      <c r="F9502">
        <v>184.89640000000003</v>
      </c>
      <c r="G9502" t="s">
        <v>2095</v>
      </c>
      <c r="H9502" t="s">
        <v>19</v>
      </c>
      <c r="I9502" t="s">
        <v>20</v>
      </c>
      <c r="J9502">
        <v>-41.964400000000012</v>
      </c>
      <c r="K9502">
        <v>-18.497863006742463</v>
      </c>
      <c r="L9502" t="str">
        <f>TEXT(Orders[[#This Row],[date]],"MMM")</f>
        <v>Aug</v>
      </c>
    </row>
    <row r="9503" spans="1:12" x14ac:dyDescent="0.3">
      <c r="A9503" s="2">
        <v>45254</v>
      </c>
      <c r="B9503">
        <v>1001140</v>
      </c>
      <c r="C9503" t="s">
        <v>4307</v>
      </c>
      <c r="D9503" t="s">
        <v>3175</v>
      </c>
      <c r="E9503">
        <v>483.31929600000007</v>
      </c>
      <c r="F9503">
        <v>184.93696000000003</v>
      </c>
      <c r="G9503" t="s">
        <v>1452</v>
      </c>
      <c r="H9503" t="s">
        <v>45</v>
      </c>
      <c r="I9503" t="s">
        <v>46</v>
      </c>
      <c r="J9503">
        <v>-298.38233600000001</v>
      </c>
      <c r="K9503">
        <v>-61.736069399554857</v>
      </c>
      <c r="L9503" t="str">
        <f>TEXT(Orders[[#This Row],[date]],"MMM")</f>
        <v>Nov</v>
      </c>
    </row>
    <row r="9504" spans="1:12" x14ac:dyDescent="0.3">
      <c r="A9504" s="2">
        <v>45168</v>
      </c>
      <c r="B9504">
        <v>1002362</v>
      </c>
      <c r="C9504" t="s">
        <v>5004</v>
      </c>
      <c r="D9504" t="s">
        <v>3174</v>
      </c>
      <c r="E9504">
        <v>266.22720000000004</v>
      </c>
      <c r="F9504">
        <v>184.94320000000002</v>
      </c>
      <c r="G9504" t="s">
        <v>2678</v>
      </c>
      <c r="H9504" t="s">
        <v>88</v>
      </c>
      <c r="I9504" t="s">
        <v>36</v>
      </c>
      <c r="J9504">
        <v>-81.28400000000002</v>
      </c>
      <c r="K9504">
        <v>-30.531816433482383</v>
      </c>
      <c r="L9504" t="str">
        <f>TEXT(Orders[[#This Row],[date]],"MMM")</f>
        <v>Aug</v>
      </c>
    </row>
    <row r="9505" spans="1:12" x14ac:dyDescent="0.3">
      <c r="A9505" s="2">
        <v>44963</v>
      </c>
      <c r="B9505">
        <v>1008832</v>
      </c>
      <c r="C9505" t="s">
        <v>4521</v>
      </c>
      <c r="D9505" t="s">
        <v>3180</v>
      </c>
      <c r="E9505">
        <v>78.112000000000023</v>
      </c>
      <c r="F9505">
        <v>185.01696000000001</v>
      </c>
      <c r="G9505" t="s">
        <v>1672</v>
      </c>
      <c r="H9505" t="s">
        <v>19</v>
      </c>
      <c r="I9505" t="s">
        <v>20</v>
      </c>
      <c r="J9505">
        <v>106.90495999999999</v>
      </c>
      <c r="K9505">
        <v>136.86112249078241</v>
      </c>
      <c r="L9505" t="str">
        <f>TEXT(Orders[[#This Row],[date]],"MMM")</f>
        <v>Feb</v>
      </c>
    </row>
    <row r="9506" spans="1:12" x14ac:dyDescent="0.3">
      <c r="A9506" s="2">
        <v>45288</v>
      </c>
      <c r="B9506">
        <v>1014120</v>
      </c>
      <c r="C9506" t="s">
        <v>4780</v>
      </c>
      <c r="D9506" t="s">
        <v>3180</v>
      </c>
      <c r="E9506">
        <v>216.16800000000003</v>
      </c>
      <c r="F9506">
        <v>185.01696000000001</v>
      </c>
      <c r="G9506" t="s">
        <v>3068</v>
      </c>
      <c r="H9506" t="s">
        <v>12</v>
      </c>
      <c r="I9506" t="s">
        <v>13</v>
      </c>
      <c r="J9506">
        <v>-31.151040000000023</v>
      </c>
      <c r="K9506">
        <v>-14.410569557011222</v>
      </c>
      <c r="L9506" t="str">
        <f>TEXT(Orders[[#This Row],[date]],"MMM")</f>
        <v>Dec</v>
      </c>
    </row>
    <row r="9507" spans="1:12" x14ac:dyDescent="0.3">
      <c r="A9507" s="2">
        <v>45274</v>
      </c>
      <c r="B9507">
        <v>1003127</v>
      </c>
      <c r="C9507" t="s">
        <v>4890</v>
      </c>
      <c r="D9507" t="s">
        <v>3178</v>
      </c>
      <c r="E9507">
        <v>240.8</v>
      </c>
      <c r="F9507">
        <v>185.06800000000001</v>
      </c>
      <c r="G9507" t="s">
        <v>3075</v>
      </c>
      <c r="H9507" t="s">
        <v>12</v>
      </c>
      <c r="I9507" t="s">
        <v>13</v>
      </c>
      <c r="J9507">
        <v>-55.731999999999999</v>
      </c>
      <c r="K9507">
        <v>-23.144518272425248</v>
      </c>
      <c r="L9507" t="str">
        <f>TEXT(Orders[[#This Row],[date]],"MMM")</f>
        <v>Dec</v>
      </c>
    </row>
    <row r="9508" spans="1:12" x14ac:dyDescent="0.3">
      <c r="A9508" s="2">
        <v>45085</v>
      </c>
      <c r="B9508">
        <v>1015028</v>
      </c>
      <c r="C9508" t="s">
        <v>5830</v>
      </c>
      <c r="D9508" t="s">
        <v>3173</v>
      </c>
      <c r="E9508">
        <v>33.063999999999993</v>
      </c>
      <c r="F9508">
        <v>185.10659999999999</v>
      </c>
      <c r="G9508" t="s">
        <v>654</v>
      </c>
      <c r="H9508" t="s">
        <v>50</v>
      </c>
      <c r="I9508" t="s">
        <v>36</v>
      </c>
      <c r="J9508">
        <v>152.04259999999999</v>
      </c>
      <c r="K9508">
        <v>459.84333413985007</v>
      </c>
      <c r="L9508" t="str">
        <f>TEXT(Orders[[#This Row],[date]],"MMM")</f>
        <v>Jun</v>
      </c>
    </row>
    <row r="9509" spans="1:12" x14ac:dyDescent="0.3">
      <c r="A9509" s="2">
        <v>44972</v>
      </c>
      <c r="B9509">
        <v>1008268</v>
      </c>
      <c r="C9509" t="s">
        <v>5784</v>
      </c>
      <c r="D9509" t="s">
        <v>3174</v>
      </c>
      <c r="E9509">
        <v>35.171999999999997</v>
      </c>
      <c r="F9509">
        <v>185.10659999999999</v>
      </c>
      <c r="G9509" t="s">
        <v>2959</v>
      </c>
      <c r="H9509" t="s">
        <v>57</v>
      </c>
      <c r="I9509" t="s">
        <v>20</v>
      </c>
      <c r="J9509">
        <v>149.93459999999999</v>
      </c>
      <c r="K9509">
        <v>426.28966223132039</v>
      </c>
      <c r="L9509" t="str">
        <f>TEXT(Orders[[#This Row],[date]],"MMM")</f>
        <v>Feb</v>
      </c>
    </row>
    <row r="9510" spans="1:12" x14ac:dyDescent="0.3">
      <c r="A9510" s="2">
        <v>45058</v>
      </c>
      <c r="B9510">
        <v>1012488</v>
      </c>
      <c r="C9510" t="s">
        <v>3474</v>
      </c>
      <c r="D9510" t="s">
        <v>3174</v>
      </c>
      <c r="E9510">
        <v>35.311999999999983</v>
      </c>
      <c r="F9510">
        <v>185.10659999999999</v>
      </c>
      <c r="G9510" t="s">
        <v>331</v>
      </c>
      <c r="H9510" t="s">
        <v>57</v>
      </c>
      <c r="I9510" t="s">
        <v>20</v>
      </c>
      <c r="J9510">
        <v>149.7946</v>
      </c>
      <c r="K9510">
        <v>424.20310376076139</v>
      </c>
      <c r="L9510" t="str">
        <f>TEXT(Orders[[#This Row],[date]],"MMM")</f>
        <v>May</v>
      </c>
    </row>
    <row r="9511" spans="1:12" x14ac:dyDescent="0.3">
      <c r="A9511" s="2">
        <v>45089</v>
      </c>
      <c r="B9511">
        <v>1012615</v>
      </c>
      <c r="C9511" t="s">
        <v>4936</v>
      </c>
      <c r="D9511" t="s">
        <v>3175</v>
      </c>
      <c r="E9511">
        <v>61.163999999999987</v>
      </c>
      <c r="F9511">
        <v>185.10659999999999</v>
      </c>
      <c r="G9511" t="s">
        <v>2365</v>
      </c>
      <c r="H9511" t="s">
        <v>30</v>
      </c>
      <c r="I9511" t="s">
        <v>13</v>
      </c>
      <c r="J9511">
        <v>123.9426</v>
      </c>
      <c r="K9511">
        <v>202.63978811065337</v>
      </c>
      <c r="L9511" t="str">
        <f>TEXT(Orders[[#This Row],[date]],"MMM")</f>
        <v>Jun</v>
      </c>
    </row>
    <row r="9512" spans="1:12" x14ac:dyDescent="0.3">
      <c r="A9512" s="2">
        <v>45284</v>
      </c>
      <c r="B9512">
        <v>1018221</v>
      </c>
      <c r="C9512" t="s">
        <v>3600</v>
      </c>
      <c r="D9512" t="s">
        <v>3173</v>
      </c>
      <c r="E9512">
        <v>72.403999999999996</v>
      </c>
      <c r="F9512">
        <v>185.10659999999999</v>
      </c>
      <c r="G9512" t="s">
        <v>1014</v>
      </c>
      <c r="H9512" t="s">
        <v>45</v>
      </c>
      <c r="I9512" t="s">
        <v>46</v>
      </c>
      <c r="J9512">
        <v>112.70259999999999</v>
      </c>
      <c r="K9512">
        <v>155.65797469753051</v>
      </c>
      <c r="L9512" t="str">
        <f>TEXT(Orders[[#This Row],[date]],"MMM")</f>
        <v>Dec</v>
      </c>
    </row>
    <row r="9513" spans="1:12" x14ac:dyDescent="0.3">
      <c r="A9513" s="2">
        <v>45014</v>
      </c>
      <c r="B9513">
        <v>1008892</v>
      </c>
      <c r="C9513" t="s">
        <v>5066</v>
      </c>
      <c r="D9513" t="s">
        <v>3174</v>
      </c>
      <c r="E9513">
        <v>84.932000000000016</v>
      </c>
      <c r="F9513">
        <v>185.10659999999999</v>
      </c>
      <c r="G9513" t="s">
        <v>939</v>
      </c>
      <c r="H9513" t="s">
        <v>19</v>
      </c>
      <c r="I9513" t="s">
        <v>20</v>
      </c>
      <c r="J9513">
        <v>100.17459999999997</v>
      </c>
      <c r="K9513">
        <v>117.94682805067578</v>
      </c>
      <c r="L9513" t="str">
        <f>TEXT(Orders[[#This Row],[date]],"MMM")</f>
        <v>Mar</v>
      </c>
    </row>
    <row r="9514" spans="1:12" x14ac:dyDescent="0.3">
      <c r="A9514" s="2">
        <v>45015</v>
      </c>
      <c r="B9514">
        <v>1014974</v>
      </c>
      <c r="C9514" t="s">
        <v>4166</v>
      </c>
      <c r="D9514" t="s">
        <v>3174</v>
      </c>
      <c r="E9514">
        <v>97.132000000000005</v>
      </c>
      <c r="F9514">
        <v>185.10659999999999</v>
      </c>
      <c r="G9514" t="s">
        <v>1023</v>
      </c>
      <c r="H9514" t="s">
        <v>69</v>
      </c>
      <c r="I9514" t="s">
        <v>46</v>
      </c>
      <c r="J9514">
        <v>87.974599999999981</v>
      </c>
      <c r="K9514">
        <v>90.572211011818951</v>
      </c>
      <c r="L9514" t="str">
        <f>TEXT(Orders[[#This Row],[date]],"MMM")</f>
        <v>Mar</v>
      </c>
    </row>
    <row r="9515" spans="1:12" x14ac:dyDescent="0.3">
      <c r="A9515" s="2">
        <v>45041</v>
      </c>
      <c r="B9515">
        <v>1008417</v>
      </c>
      <c r="C9515" t="s">
        <v>4375</v>
      </c>
      <c r="D9515" t="s">
        <v>3172</v>
      </c>
      <c r="E9515">
        <v>97.936000000000007</v>
      </c>
      <c r="F9515">
        <v>185.10659999999999</v>
      </c>
      <c r="G9515" t="s">
        <v>2051</v>
      </c>
      <c r="H9515" t="s">
        <v>50</v>
      </c>
      <c r="I9515" t="s">
        <v>36</v>
      </c>
      <c r="J9515">
        <v>87.170599999999979</v>
      </c>
      <c r="K9515">
        <v>89.007719326907335</v>
      </c>
      <c r="L9515" t="str">
        <f>TEXT(Orders[[#This Row],[date]],"MMM")</f>
        <v>Apr</v>
      </c>
    </row>
    <row r="9516" spans="1:12" x14ac:dyDescent="0.3">
      <c r="A9516" s="2">
        <v>44929</v>
      </c>
      <c r="B9516">
        <v>1008460</v>
      </c>
      <c r="C9516" t="s">
        <v>5978</v>
      </c>
      <c r="D9516" t="s">
        <v>3173</v>
      </c>
      <c r="E9516">
        <v>107.908</v>
      </c>
      <c r="F9516">
        <v>185.10659999999999</v>
      </c>
      <c r="G9516" t="s">
        <v>1362</v>
      </c>
      <c r="H9516" t="s">
        <v>26</v>
      </c>
      <c r="I9516" t="s">
        <v>13</v>
      </c>
      <c r="J9516">
        <v>77.198599999999985</v>
      </c>
      <c r="K9516">
        <v>71.541127627237998</v>
      </c>
      <c r="L9516" t="str">
        <f>TEXT(Orders[[#This Row],[date]],"MMM")</f>
        <v>Jan</v>
      </c>
    </row>
    <row r="9517" spans="1:12" x14ac:dyDescent="0.3">
      <c r="A9517" s="2">
        <v>45268</v>
      </c>
      <c r="B9517">
        <v>1017978</v>
      </c>
      <c r="C9517" t="s">
        <v>4892</v>
      </c>
      <c r="D9517" t="s">
        <v>3174</v>
      </c>
      <c r="E9517">
        <v>115.116</v>
      </c>
      <c r="F9517">
        <v>185.10659999999999</v>
      </c>
      <c r="G9517" t="s">
        <v>2298</v>
      </c>
      <c r="H9517" t="s">
        <v>88</v>
      </c>
      <c r="I9517" t="s">
        <v>36</v>
      </c>
      <c r="J9517">
        <v>69.990599999999986</v>
      </c>
      <c r="K9517">
        <v>60.80006254560616</v>
      </c>
      <c r="L9517" t="str">
        <f>TEXT(Orders[[#This Row],[date]],"MMM")</f>
        <v>Dec</v>
      </c>
    </row>
    <row r="9518" spans="1:12" x14ac:dyDescent="0.3">
      <c r="A9518" s="2">
        <v>45023</v>
      </c>
      <c r="B9518">
        <v>1016995</v>
      </c>
      <c r="C9518" t="s">
        <v>3491</v>
      </c>
      <c r="D9518" t="s">
        <v>3174</v>
      </c>
      <c r="E9518">
        <v>137.596</v>
      </c>
      <c r="F9518">
        <v>185.10659999999999</v>
      </c>
      <c r="G9518" t="s">
        <v>1235</v>
      </c>
      <c r="H9518" t="s">
        <v>12</v>
      </c>
      <c r="I9518" t="s">
        <v>13</v>
      </c>
      <c r="J9518">
        <v>47.510599999999982</v>
      </c>
      <c r="K9518">
        <v>34.529056077211536</v>
      </c>
      <c r="L9518" t="str">
        <f>TEXT(Orders[[#This Row],[date]],"MMM")</f>
        <v>Apr</v>
      </c>
    </row>
    <row r="9519" spans="1:12" x14ac:dyDescent="0.3">
      <c r="A9519" s="2">
        <v>45154</v>
      </c>
      <c r="B9519">
        <v>1016304</v>
      </c>
      <c r="C9519" t="s">
        <v>4310</v>
      </c>
      <c r="D9519" t="s">
        <v>3178</v>
      </c>
      <c r="E9519">
        <v>157.828</v>
      </c>
      <c r="F9519">
        <v>185.10659999999999</v>
      </c>
      <c r="G9519" t="s">
        <v>3138</v>
      </c>
      <c r="H9519" t="s">
        <v>50</v>
      </c>
      <c r="I9519" t="s">
        <v>36</v>
      </c>
      <c r="J9519">
        <v>27.278599999999983</v>
      </c>
      <c r="K9519">
        <v>17.283751932483451</v>
      </c>
      <c r="L9519" t="str">
        <f>TEXT(Orders[[#This Row],[date]],"MMM")</f>
        <v>Aug</v>
      </c>
    </row>
    <row r="9520" spans="1:12" x14ac:dyDescent="0.3">
      <c r="A9520" s="2">
        <v>44962</v>
      </c>
      <c r="B9520">
        <v>1016443</v>
      </c>
      <c r="C9520" t="s">
        <v>5049</v>
      </c>
      <c r="D9520" t="s">
        <v>3173</v>
      </c>
      <c r="E9520">
        <v>161.19999999999999</v>
      </c>
      <c r="F9520">
        <v>185.10659999999999</v>
      </c>
      <c r="G9520" t="s">
        <v>3035</v>
      </c>
      <c r="H9520" t="s">
        <v>57</v>
      </c>
      <c r="I9520" t="s">
        <v>20</v>
      </c>
      <c r="J9520">
        <v>23.906599999999997</v>
      </c>
      <c r="K9520">
        <v>14.830397022332505</v>
      </c>
      <c r="L9520" t="str">
        <f>TEXT(Orders[[#This Row],[date]],"MMM")</f>
        <v>Feb</v>
      </c>
    </row>
    <row r="9521" spans="1:12" x14ac:dyDescent="0.3">
      <c r="A9521" s="2">
        <v>45252</v>
      </c>
      <c r="B9521">
        <v>1018784</v>
      </c>
      <c r="C9521" t="s">
        <v>3479</v>
      </c>
      <c r="D9521" t="s">
        <v>3175</v>
      </c>
      <c r="E9521">
        <v>164.572</v>
      </c>
      <c r="F9521">
        <v>185.10659999999999</v>
      </c>
      <c r="G9521" t="s">
        <v>1910</v>
      </c>
      <c r="H9521" t="s">
        <v>88</v>
      </c>
      <c r="I9521" t="s">
        <v>36</v>
      </c>
      <c r="J9521">
        <v>20.534599999999983</v>
      </c>
      <c r="K9521">
        <v>12.477578202853453</v>
      </c>
      <c r="L9521" t="str">
        <f>TEXT(Orders[[#This Row],[date]],"MMM")</f>
        <v>Nov</v>
      </c>
    </row>
    <row r="9522" spans="1:12" x14ac:dyDescent="0.3">
      <c r="A9522" s="2">
        <v>45254</v>
      </c>
      <c r="B9522">
        <v>1011923</v>
      </c>
      <c r="C9522" t="s">
        <v>5385</v>
      </c>
      <c r="D9522" t="s">
        <v>3178</v>
      </c>
      <c r="E9522">
        <v>174.68799999999999</v>
      </c>
      <c r="F9522">
        <v>185.10659999999999</v>
      </c>
      <c r="G9522" t="s">
        <v>2647</v>
      </c>
      <c r="H9522" t="s">
        <v>50</v>
      </c>
      <c r="I9522" t="s">
        <v>36</v>
      </c>
      <c r="J9522">
        <v>10.418599999999998</v>
      </c>
      <c r="K9522">
        <v>5.9641188862429004</v>
      </c>
      <c r="L9522" t="str">
        <f>TEXT(Orders[[#This Row],[date]],"MMM")</f>
        <v>Nov</v>
      </c>
    </row>
    <row r="9523" spans="1:12" x14ac:dyDescent="0.3">
      <c r="A9523" s="2">
        <v>45064</v>
      </c>
      <c r="B9523">
        <v>1011565</v>
      </c>
      <c r="C9523" t="s">
        <v>4532</v>
      </c>
      <c r="D9523" t="s">
        <v>3179</v>
      </c>
      <c r="E9523">
        <v>184.804</v>
      </c>
      <c r="F9523">
        <v>185.10659999999999</v>
      </c>
      <c r="G9523" t="s">
        <v>2739</v>
      </c>
      <c r="H9523" t="s">
        <v>26</v>
      </c>
      <c r="I9523" t="s">
        <v>13</v>
      </c>
      <c r="J9523">
        <v>0.30259999999998399</v>
      </c>
      <c r="K9523">
        <v>0.16374104456612626</v>
      </c>
      <c r="L9523" t="str">
        <f>TEXT(Orders[[#This Row],[date]],"MMM")</f>
        <v>May</v>
      </c>
    </row>
    <row r="9524" spans="1:12" x14ac:dyDescent="0.3">
      <c r="A9524" s="2">
        <v>45129</v>
      </c>
      <c r="B9524">
        <v>1015027</v>
      </c>
      <c r="C9524" t="s">
        <v>4558</v>
      </c>
      <c r="D9524" t="s">
        <v>3171</v>
      </c>
      <c r="E9524">
        <v>196.04400000000001</v>
      </c>
      <c r="F9524">
        <v>185.10659999999999</v>
      </c>
      <c r="G9524" t="s">
        <v>2768</v>
      </c>
      <c r="H9524" t="s">
        <v>30</v>
      </c>
      <c r="I9524" t="s">
        <v>13</v>
      </c>
      <c r="J9524">
        <v>-10.937400000000025</v>
      </c>
      <c r="K9524">
        <v>-5.5790536818265419</v>
      </c>
      <c r="L9524" t="str">
        <f>TEXT(Orders[[#This Row],[date]],"MMM")</f>
        <v>Jul</v>
      </c>
    </row>
    <row r="9525" spans="1:12" x14ac:dyDescent="0.3">
      <c r="A9525" s="2">
        <v>45259</v>
      </c>
      <c r="B9525">
        <v>1009737</v>
      </c>
      <c r="C9525" t="s">
        <v>5413</v>
      </c>
      <c r="D9525" t="s">
        <v>3172</v>
      </c>
      <c r="E9525">
        <v>225.268</v>
      </c>
      <c r="F9525">
        <v>185.10659999999999</v>
      </c>
      <c r="G9525" t="s">
        <v>2357</v>
      </c>
      <c r="H9525" t="s">
        <v>54</v>
      </c>
      <c r="I9525" t="s">
        <v>20</v>
      </c>
      <c r="J9525">
        <v>-40.161400000000015</v>
      </c>
      <c r="K9525">
        <v>-17.828275653887822</v>
      </c>
      <c r="L9525" t="str">
        <f>TEXT(Orders[[#This Row],[date]],"MMM")</f>
        <v>Nov</v>
      </c>
    </row>
    <row r="9526" spans="1:12" x14ac:dyDescent="0.3">
      <c r="A9526" s="2">
        <v>45224</v>
      </c>
      <c r="B9526">
        <v>1018026</v>
      </c>
      <c r="C9526" t="s">
        <v>5669</v>
      </c>
      <c r="D9526" t="s">
        <v>3177</v>
      </c>
      <c r="E9526">
        <v>235.38400000000001</v>
      </c>
      <c r="F9526">
        <v>185.10659999999999</v>
      </c>
      <c r="G9526" t="s">
        <v>2064</v>
      </c>
      <c r="H9526" t="s">
        <v>69</v>
      </c>
      <c r="I9526" t="s">
        <v>46</v>
      </c>
      <c r="J9526">
        <v>-50.277400000000029</v>
      </c>
      <c r="K9526">
        <v>-21.359735581008067</v>
      </c>
      <c r="L9526" t="str">
        <f>TEXT(Orders[[#This Row],[date]],"MMM")</f>
        <v>Oct</v>
      </c>
    </row>
    <row r="9527" spans="1:12" x14ac:dyDescent="0.3">
      <c r="A9527" s="2">
        <v>45140</v>
      </c>
      <c r="B9527">
        <v>1013897</v>
      </c>
      <c r="C9527" t="s">
        <v>3691</v>
      </c>
      <c r="D9527" t="s">
        <v>3178</v>
      </c>
      <c r="E9527">
        <v>239.88000000000002</v>
      </c>
      <c r="F9527">
        <v>185.10659999999999</v>
      </c>
      <c r="G9527" t="s">
        <v>2046</v>
      </c>
      <c r="H9527" t="s">
        <v>50</v>
      </c>
      <c r="I9527" t="s">
        <v>36</v>
      </c>
      <c r="J9527">
        <v>-54.773400000000038</v>
      </c>
      <c r="K9527">
        <v>-22.833666833416721</v>
      </c>
      <c r="L9527" t="str">
        <f>TEXT(Orders[[#This Row],[date]],"MMM")</f>
        <v>Aug</v>
      </c>
    </row>
    <row r="9528" spans="1:12" x14ac:dyDescent="0.3">
      <c r="A9528" s="2">
        <v>45213</v>
      </c>
      <c r="B9528">
        <v>1015228</v>
      </c>
      <c r="C9528" t="s">
        <v>4196</v>
      </c>
      <c r="D9528" t="s">
        <v>3174</v>
      </c>
      <c r="E9528">
        <v>200.54000000000002</v>
      </c>
      <c r="F9528">
        <v>185.10660000000001</v>
      </c>
      <c r="G9528" t="s">
        <v>1940</v>
      </c>
      <c r="H9528" t="s">
        <v>12</v>
      </c>
      <c r="I9528" t="s">
        <v>13</v>
      </c>
      <c r="J9528">
        <v>-15.433400000000006</v>
      </c>
      <c r="K9528">
        <v>-7.6959210132641882</v>
      </c>
      <c r="L9528" t="str">
        <f>TEXT(Orders[[#This Row],[date]],"MMM")</f>
        <v>Oct</v>
      </c>
    </row>
    <row r="9529" spans="1:12" x14ac:dyDescent="0.3">
      <c r="A9529" s="2">
        <v>45195</v>
      </c>
      <c r="B9529">
        <v>1002765</v>
      </c>
      <c r="C9529" t="s">
        <v>5825</v>
      </c>
      <c r="D9529" t="s">
        <v>3179</v>
      </c>
      <c r="E9529">
        <v>239.9392</v>
      </c>
      <c r="F9529">
        <v>185.15639999999999</v>
      </c>
      <c r="G9529" t="s">
        <v>3081</v>
      </c>
      <c r="H9529" t="s">
        <v>69</v>
      </c>
      <c r="I9529" t="s">
        <v>46</v>
      </c>
      <c r="J9529">
        <v>-54.782800000000009</v>
      </c>
      <c r="K9529">
        <v>-22.831950760859421</v>
      </c>
      <c r="L9529" t="str">
        <f>TEXT(Orders[[#This Row],[date]],"MMM")</f>
        <v>Sep</v>
      </c>
    </row>
    <row r="9530" spans="1:12" x14ac:dyDescent="0.3">
      <c r="A9530" s="2">
        <v>45273</v>
      </c>
      <c r="B9530">
        <v>1002837</v>
      </c>
      <c r="C9530" t="s">
        <v>4349</v>
      </c>
      <c r="D9530" t="s">
        <v>3172</v>
      </c>
      <c r="E9530">
        <v>240.25280000000004</v>
      </c>
      <c r="F9530">
        <v>185.3124</v>
      </c>
      <c r="G9530" t="s">
        <v>3153</v>
      </c>
      <c r="H9530" t="s">
        <v>45</v>
      </c>
      <c r="I9530" t="s">
        <v>46</v>
      </c>
      <c r="J9530">
        <v>-54.940400000000039</v>
      </c>
      <c r="K9530">
        <v>-22.867745974240481</v>
      </c>
      <c r="L9530" t="str">
        <f>TEXT(Orders[[#This Row],[date]],"MMM")</f>
        <v>Dec</v>
      </c>
    </row>
    <row r="9531" spans="1:12" x14ac:dyDescent="0.3">
      <c r="A9531" s="2">
        <v>45058</v>
      </c>
      <c r="B9531">
        <v>1001284</v>
      </c>
      <c r="C9531" t="s">
        <v>5727</v>
      </c>
      <c r="D9531" t="s">
        <v>3171</v>
      </c>
      <c r="E9531">
        <v>634.68864000000008</v>
      </c>
      <c r="F9531">
        <v>185.32800000000006</v>
      </c>
      <c r="G9531" t="s">
        <v>1598</v>
      </c>
      <c r="H9531" t="s">
        <v>88</v>
      </c>
      <c r="I9531" t="s">
        <v>36</v>
      </c>
      <c r="J9531">
        <v>-449.36063999999999</v>
      </c>
      <c r="K9531">
        <v>-70.800170615941695</v>
      </c>
      <c r="L9531" t="str">
        <f>TEXT(Orders[[#This Row],[date]],"MMM")</f>
        <v>May</v>
      </c>
    </row>
    <row r="9532" spans="1:12" x14ac:dyDescent="0.3">
      <c r="A9532" s="2">
        <v>45060</v>
      </c>
      <c r="B9532">
        <v>1003592</v>
      </c>
      <c r="C9532" t="s">
        <v>5791</v>
      </c>
      <c r="D9532" t="s">
        <v>3175</v>
      </c>
      <c r="E9532">
        <v>255.82400000000004</v>
      </c>
      <c r="F9532">
        <v>185.35920000000002</v>
      </c>
      <c r="G9532" t="s">
        <v>764</v>
      </c>
      <c r="H9532" t="s">
        <v>54</v>
      </c>
      <c r="I9532" t="s">
        <v>20</v>
      </c>
      <c r="J9532">
        <v>-70.464800000000025</v>
      </c>
      <c r="K9532">
        <v>-27.544249171305278</v>
      </c>
      <c r="L9532" t="str">
        <f>TEXT(Orders[[#This Row],[date]],"MMM")</f>
        <v>May</v>
      </c>
    </row>
    <row r="9533" spans="1:12" x14ac:dyDescent="0.3">
      <c r="A9533" s="2">
        <v>45203</v>
      </c>
      <c r="B9533">
        <v>1003299</v>
      </c>
      <c r="C9533" t="s">
        <v>3795</v>
      </c>
      <c r="D9533" t="s">
        <v>3175</v>
      </c>
      <c r="E9533">
        <v>375.78560000000004</v>
      </c>
      <c r="F9533">
        <v>185.42680000000004</v>
      </c>
      <c r="G9533" t="s">
        <v>2182</v>
      </c>
      <c r="H9533" t="s">
        <v>75</v>
      </c>
      <c r="I9533" t="s">
        <v>46</v>
      </c>
      <c r="J9533">
        <v>-190.3588</v>
      </c>
      <c r="K9533">
        <v>-50.656225251845733</v>
      </c>
      <c r="L9533" t="str">
        <f>TEXT(Orders[[#This Row],[date]],"MMM")</f>
        <v>Oct</v>
      </c>
    </row>
    <row r="9534" spans="1:12" x14ac:dyDescent="0.3">
      <c r="A9534" s="2">
        <v>45096</v>
      </c>
      <c r="B9534">
        <v>1002839</v>
      </c>
      <c r="C9534" t="s">
        <v>4241</v>
      </c>
      <c r="D9534" t="s">
        <v>3173</v>
      </c>
      <c r="E9534">
        <v>49.388800000000003</v>
      </c>
      <c r="F9534">
        <v>185.49960000000004</v>
      </c>
      <c r="G9534" t="s">
        <v>3155</v>
      </c>
      <c r="H9534" t="s">
        <v>30</v>
      </c>
      <c r="I9534" t="s">
        <v>13</v>
      </c>
      <c r="J9534">
        <v>136.11080000000004</v>
      </c>
      <c r="K9534">
        <v>275.59041726059354</v>
      </c>
      <c r="L9534" t="str">
        <f>TEXT(Orders[[#This Row],[date]],"MMM")</f>
        <v>Jun</v>
      </c>
    </row>
    <row r="9535" spans="1:12" x14ac:dyDescent="0.3">
      <c r="A9535" s="2">
        <v>45275</v>
      </c>
      <c r="B9535">
        <v>1016187</v>
      </c>
      <c r="C9535" t="s">
        <v>5553</v>
      </c>
      <c r="D9535" t="s">
        <v>3173</v>
      </c>
      <c r="E9535">
        <v>6.6279999999999859</v>
      </c>
      <c r="F9535">
        <v>185.5548</v>
      </c>
      <c r="G9535" t="s">
        <v>2697</v>
      </c>
      <c r="H9535" t="s">
        <v>26</v>
      </c>
      <c r="I9535" t="s">
        <v>13</v>
      </c>
      <c r="J9535">
        <v>178.92680000000001</v>
      </c>
      <c r="K9535">
        <v>2699.5594447797284</v>
      </c>
      <c r="L9535" t="str">
        <f>TEXT(Orders[[#This Row],[date]],"MMM")</f>
        <v>Dec</v>
      </c>
    </row>
    <row r="9536" spans="1:12" x14ac:dyDescent="0.3">
      <c r="A9536" s="2">
        <v>44978</v>
      </c>
      <c r="B9536">
        <v>1016762</v>
      </c>
      <c r="C9536" t="s">
        <v>3643</v>
      </c>
      <c r="D9536" t="s">
        <v>3176</v>
      </c>
      <c r="E9536">
        <v>9.9999999999999716</v>
      </c>
      <c r="F9536">
        <v>185.5548</v>
      </c>
      <c r="G9536" t="s">
        <v>1739</v>
      </c>
      <c r="H9536" t="s">
        <v>54</v>
      </c>
      <c r="I9536" t="s">
        <v>20</v>
      </c>
      <c r="J9536">
        <v>175.55480000000003</v>
      </c>
      <c r="K9536">
        <v>1755.5480000000052</v>
      </c>
      <c r="L9536" t="str">
        <f>TEXT(Orders[[#This Row],[date]],"MMM")</f>
        <v>Feb</v>
      </c>
    </row>
    <row r="9537" spans="1:12" x14ac:dyDescent="0.3">
      <c r="A9537" s="2">
        <v>45167</v>
      </c>
      <c r="B9537">
        <v>1016142</v>
      </c>
      <c r="C9537" t="s">
        <v>5270</v>
      </c>
      <c r="D9537" t="s">
        <v>3171</v>
      </c>
      <c r="E9537">
        <v>40.347999999999985</v>
      </c>
      <c r="F9537">
        <v>185.5548</v>
      </c>
      <c r="G9537" t="s">
        <v>390</v>
      </c>
      <c r="H9537" t="s">
        <v>57</v>
      </c>
      <c r="I9537" t="s">
        <v>20</v>
      </c>
      <c r="J9537">
        <v>145.20680000000002</v>
      </c>
      <c r="K9537">
        <v>359.88599187072487</v>
      </c>
      <c r="L9537" t="str">
        <f>TEXT(Orders[[#This Row],[date]],"MMM")</f>
        <v>Aug</v>
      </c>
    </row>
    <row r="9538" spans="1:12" x14ac:dyDescent="0.3">
      <c r="A9538" s="2">
        <v>44969</v>
      </c>
      <c r="B9538">
        <v>1016247</v>
      </c>
      <c r="C9538" t="s">
        <v>3966</v>
      </c>
      <c r="D9538" t="s">
        <v>3174</v>
      </c>
      <c r="E9538">
        <v>50.463999999999999</v>
      </c>
      <c r="F9538">
        <v>185.5548</v>
      </c>
      <c r="G9538" t="s">
        <v>1694</v>
      </c>
      <c r="H9538" t="s">
        <v>69</v>
      </c>
      <c r="I9538" t="s">
        <v>46</v>
      </c>
      <c r="J9538">
        <v>135.0908</v>
      </c>
      <c r="K9538">
        <v>267.6973684210526</v>
      </c>
      <c r="L9538" t="str">
        <f>TEXT(Orders[[#This Row],[date]],"MMM")</f>
        <v>Feb</v>
      </c>
    </row>
    <row r="9539" spans="1:12" x14ac:dyDescent="0.3">
      <c r="A9539" s="2">
        <v>45058</v>
      </c>
      <c r="B9539">
        <v>1006901</v>
      </c>
      <c r="C9539" t="s">
        <v>4597</v>
      </c>
      <c r="D9539" t="s">
        <v>3175</v>
      </c>
      <c r="E9539">
        <v>59.504000000000005</v>
      </c>
      <c r="F9539">
        <v>185.5548</v>
      </c>
      <c r="G9539" t="s">
        <v>2529</v>
      </c>
      <c r="H9539" t="s">
        <v>88</v>
      </c>
      <c r="I9539" t="s">
        <v>36</v>
      </c>
      <c r="J9539">
        <v>126.0508</v>
      </c>
      <c r="K9539">
        <v>211.83584296853991</v>
      </c>
      <c r="L9539" t="str">
        <f>TEXT(Orders[[#This Row],[date]],"MMM")</f>
        <v>May</v>
      </c>
    </row>
    <row r="9540" spans="1:12" x14ac:dyDescent="0.3">
      <c r="A9540" s="2">
        <v>45076</v>
      </c>
      <c r="B9540">
        <v>1011148</v>
      </c>
      <c r="C9540" t="s">
        <v>3802</v>
      </c>
      <c r="D9540" t="s">
        <v>3175</v>
      </c>
      <c r="E9540">
        <v>80.811999999999983</v>
      </c>
      <c r="F9540">
        <v>185.5548</v>
      </c>
      <c r="G9540" t="s">
        <v>1964</v>
      </c>
      <c r="H9540" t="s">
        <v>75</v>
      </c>
      <c r="I9540" t="s">
        <v>46</v>
      </c>
      <c r="J9540">
        <v>104.74280000000002</v>
      </c>
      <c r="K9540">
        <v>129.61292877295455</v>
      </c>
      <c r="L9540" t="str">
        <f>TEXT(Orders[[#This Row],[date]],"MMM")</f>
        <v>May</v>
      </c>
    </row>
    <row r="9541" spans="1:12" x14ac:dyDescent="0.3">
      <c r="A9541" s="2">
        <v>44996</v>
      </c>
      <c r="B9541">
        <v>1017463</v>
      </c>
      <c r="C9541" t="s">
        <v>4489</v>
      </c>
      <c r="D9541" t="s">
        <v>3178</v>
      </c>
      <c r="E9541">
        <v>85.307999999999993</v>
      </c>
      <c r="F9541">
        <v>185.5548</v>
      </c>
      <c r="G9541" t="s">
        <v>1413</v>
      </c>
      <c r="H9541" t="s">
        <v>69</v>
      </c>
      <c r="I9541" t="s">
        <v>46</v>
      </c>
      <c r="J9541">
        <v>100.24680000000001</v>
      </c>
      <c r="K9541">
        <v>117.51160500773669</v>
      </c>
      <c r="L9541" t="str">
        <f>TEXT(Orders[[#This Row],[date]],"MMM")</f>
        <v>Mar</v>
      </c>
    </row>
    <row r="9542" spans="1:12" x14ac:dyDescent="0.3">
      <c r="A9542" s="2">
        <v>44963</v>
      </c>
      <c r="B9542">
        <v>1010924</v>
      </c>
      <c r="C9542" t="s">
        <v>4840</v>
      </c>
      <c r="D9542" t="s">
        <v>3173</v>
      </c>
      <c r="E9542">
        <v>87.555999999999983</v>
      </c>
      <c r="F9542">
        <v>185.5548</v>
      </c>
      <c r="G9542" t="s">
        <v>2309</v>
      </c>
      <c r="H9542" t="s">
        <v>30</v>
      </c>
      <c r="I9542" t="s">
        <v>13</v>
      </c>
      <c r="J9542">
        <v>97.998800000000017</v>
      </c>
      <c r="K9542">
        <v>111.92699529444016</v>
      </c>
      <c r="L9542" t="str">
        <f>TEXT(Orders[[#This Row],[date]],"MMM")</f>
        <v>Feb</v>
      </c>
    </row>
    <row r="9543" spans="1:12" x14ac:dyDescent="0.3">
      <c r="A9543" s="2">
        <v>45045</v>
      </c>
      <c r="B9543">
        <v>1008960</v>
      </c>
      <c r="C9543" t="s">
        <v>3633</v>
      </c>
      <c r="D9543" t="s">
        <v>3177</v>
      </c>
      <c r="E9543">
        <v>92.384</v>
      </c>
      <c r="F9543">
        <v>185.5548</v>
      </c>
      <c r="G9543" t="s">
        <v>2904</v>
      </c>
      <c r="H9543" t="s">
        <v>19</v>
      </c>
      <c r="I9543" t="s">
        <v>20</v>
      </c>
      <c r="J9543">
        <v>93.1708</v>
      </c>
      <c r="K9543">
        <v>100.85166262556287</v>
      </c>
      <c r="L9543" t="str">
        <f>TEXT(Orders[[#This Row],[date]],"MMM")</f>
        <v>Apr</v>
      </c>
    </row>
    <row r="9544" spans="1:12" x14ac:dyDescent="0.3">
      <c r="A9544" s="2">
        <v>45224</v>
      </c>
      <c r="B9544">
        <v>1015256</v>
      </c>
      <c r="C9544" t="s">
        <v>3678</v>
      </c>
      <c r="D9544" t="s">
        <v>3178</v>
      </c>
      <c r="E9544">
        <v>101.044</v>
      </c>
      <c r="F9544">
        <v>185.5548</v>
      </c>
      <c r="G9544" t="s">
        <v>1883</v>
      </c>
      <c r="H9544" t="s">
        <v>50</v>
      </c>
      <c r="I9544" t="s">
        <v>36</v>
      </c>
      <c r="J9544">
        <v>84.510800000000003</v>
      </c>
      <c r="K9544">
        <v>83.637623213649505</v>
      </c>
      <c r="L9544" t="str">
        <f>TEXT(Orders[[#This Row],[date]],"MMM")</f>
        <v>Oct</v>
      </c>
    </row>
    <row r="9545" spans="1:12" x14ac:dyDescent="0.3">
      <c r="A9545" s="2">
        <v>45096</v>
      </c>
      <c r="B9545">
        <v>1019812</v>
      </c>
      <c r="C9545" t="s">
        <v>5979</v>
      </c>
      <c r="D9545" t="s">
        <v>3171</v>
      </c>
      <c r="E9545">
        <v>101.044</v>
      </c>
      <c r="F9545">
        <v>185.5548</v>
      </c>
      <c r="G9545" t="s">
        <v>1724</v>
      </c>
      <c r="H9545" t="s">
        <v>35</v>
      </c>
      <c r="I9545" t="s">
        <v>36</v>
      </c>
      <c r="J9545">
        <v>84.510800000000003</v>
      </c>
      <c r="K9545">
        <v>83.637623213649505</v>
      </c>
      <c r="L9545" t="str">
        <f>TEXT(Orders[[#This Row],[date]],"MMM")</f>
        <v>Jun</v>
      </c>
    </row>
    <row r="9546" spans="1:12" x14ac:dyDescent="0.3">
      <c r="A9546" s="2">
        <v>45098</v>
      </c>
      <c r="B9546">
        <v>1012511</v>
      </c>
      <c r="C9546" t="s">
        <v>5621</v>
      </c>
      <c r="D9546" t="s">
        <v>3174</v>
      </c>
      <c r="E9546">
        <v>113.40799999999999</v>
      </c>
      <c r="F9546">
        <v>185.5548</v>
      </c>
      <c r="G9546" t="s">
        <v>398</v>
      </c>
      <c r="H9546" t="s">
        <v>26</v>
      </c>
      <c r="I9546" t="s">
        <v>13</v>
      </c>
      <c r="J9546">
        <v>72.146800000000013</v>
      </c>
      <c r="K9546">
        <v>63.6170287810384</v>
      </c>
      <c r="L9546" t="str">
        <f>TEXT(Orders[[#This Row],[date]],"MMM")</f>
        <v>Jun</v>
      </c>
    </row>
    <row r="9547" spans="1:12" x14ac:dyDescent="0.3">
      <c r="A9547" s="2">
        <v>45095</v>
      </c>
      <c r="B9547">
        <v>1012303</v>
      </c>
      <c r="C9547" t="s">
        <v>3410</v>
      </c>
      <c r="D9547" t="s">
        <v>3178</v>
      </c>
      <c r="E9547">
        <v>120.15199999999999</v>
      </c>
      <c r="F9547">
        <v>185.5548</v>
      </c>
      <c r="G9547" t="s">
        <v>253</v>
      </c>
      <c r="H9547" t="s">
        <v>50</v>
      </c>
      <c r="I9547" t="s">
        <v>36</v>
      </c>
      <c r="J9547">
        <v>65.402800000000013</v>
      </c>
      <c r="K9547">
        <v>54.433384379785622</v>
      </c>
      <c r="L9547" t="str">
        <f>TEXT(Orders[[#This Row],[date]],"MMM")</f>
        <v>Jun</v>
      </c>
    </row>
    <row r="9548" spans="1:12" x14ac:dyDescent="0.3">
      <c r="A9548" s="2">
        <v>45227</v>
      </c>
      <c r="B9548">
        <v>1007823</v>
      </c>
      <c r="C9548" t="s">
        <v>5276</v>
      </c>
      <c r="D9548" t="s">
        <v>3178</v>
      </c>
      <c r="E9548">
        <v>121.05600000000001</v>
      </c>
      <c r="F9548">
        <v>185.5548</v>
      </c>
      <c r="G9548" t="s">
        <v>1470</v>
      </c>
      <c r="H9548" t="s">
        <v>88</v>
      </c>
      <c r="I9548" t="s">
        <v>36</v>
      </c>
      <c r="J9548">
        <v>64.498799999999989</v>
      </c>
      <c r="K9548">
        <v>53.280134813639954</v>
      </c>
      <c r="L9548" t="str">
        <f>TEXT(Orders[[#This Row],[date]],"MMM")</f>
        <v>Oct</v>
      </c>
    </row>
    <row r="9549" spans="1:12" x14ac:dyDescent="0.3">
      <c r="A9549" s="2">
        <v>45207</v>
      </c>
      <c r="B9549">
        <v>1011812</v>
      </c>
      <c r="C9549" t="s">
        <v>5833</v>
      </c>
      <c r="D9549" t="s">
        <v>3172</v>
      </c>
      <c r="E9549">
        <v>121.276</v>
      </c>
      <c r="F9549">
        <v>185.5548</v>
      </c>
      <c r="G9549" t="s">
        <v>2000</v>
      </c>
      <c r="H9549" t="s">
        <v>30</v>
      </c>
      <c r="I9549" t="s">
        <v>13</v>
      </c>
      <c r="J9549">
        <v>64.278800000000004</v>
      </c>
      <c r="K9549">
        <v>53.002077904944102</v>
      </c>
      <c r="L9549" t="str">
        <f>TEXT(Orders[[#This Row],[date]],"MMM")</f>
        <v>Oct</v>
      </c>
    </row>
    <row r="9550" spans="1:12" x14ac:dyDescent="0.3">
      <c r="A9550" s="2">
        <v>45073</v>
      </c>
      <c r="B9550">
        <v>1015067</v>
      </c>
      <c r="C9550" t="s">
        <v>5304</v>
      </c>
      <c r="D9550" t="s">
        <v>3178</v>
      </c>
      <c r="E9550">
        <v>132.51599999999999</v>
      </c>
      <c r="F9550">
        <v>185.5548</v>
      </c>
      <c r="G9550" t="s">
        <v>1260</v>
      </c>
      <c r="H9550" t="s">
        <v>69</v>
      </c>
      <c r="I9550" t="s">
        <v>46</v>
      </c>
      <c r="J9550">
        <v>53.038800000000009</v>
      </c>
      <c r="K9550">
        <v>40.024449877750627</v>
      </c>
      <c r="L9550" t="str">
        <f>TEXT(Orders[[#This Row],[date]],"MMM")</f>
        <v>May</v>
      </c>
    </row>
    <row r="9551" spans="1:12" x14ac:dyDescent="0.3">
      <c r="A9551" s="2">
        <v>45177</v>
      </c>
      <c r="B9551">
        <v>1018701</v>
      </c>
      <c r="C9551" t="s">
        <v>3479</v>
      </c>
      <c r="D9551" t="s">
        <v>3174</v>
      </c>
      <c r="E9551">
        <v>135.88799999999998</v>
      </c>
      <c r="F9551">
        <v>185.5548</v>
      </c>
      <c r="G9551" t="s">
        <v>1910</v>
      </c>
      <c r="H9551" t="s">
        <v>88</v>
      </c>
      <c r="I9551" t="s">
        <v>36</v>
      </c>
      <c r="J9551">
        <v>49.666800000000023</v>
      </c>
      <c r="K9551">
        <v>36.549805722359615</v>
      </c>
      <c r="L9551" t="str">
        <f>TEXT(Orders[[#This Row],[date]],"MMM")</f>
        <v>Sep</v>
      </c>
    </row>
    <row r="9552" spans="1:12" x14ac:dyDescent="0.3">
      <c r="A9552" s="2">
        <v>44993</v>
      </c>
      <c r="B9552">
        <v>1010981</v>
      </c>
      <c r="C9552" t="s">
        <v>4697</v>
      </c>
      <c r="D9552" t="s">
        <v>3179</v>
      </c>
      <c r="E9552">
        <v>143.756</v>
      </c>
      <c r="F9552">
        <v>185.5548</v>
      </c>
      <c r="G9552" t="s">
        <v>1764</v>
      </c>
      <c r="H9552" t="s">
        <v>50</v>
      </c>
      <c r="I9552" t="s">
        <v>36</v>
      </c>
      <c r="J9552">
        <v>41.7988</v>
      </c>
      <c r="K9552">
        <v>29.07621247113164</v>
      </c>
      <c r="L9552" t="str">
        <f>TEXT(Orders[[#This Row],[date]],"MMM")</f>
        <v>Mar</v>
      </c>
    </row>
    <row r="9553" spans="1:12" x14ac:dyDescent="0.3">
      <c r="A9553" s="2">
        <v>45149</v>
      </c>
      <c r="B9553">
        <v>1018257</v>
      </c>
      <c r="C9553" t="s">
        <v>3308</v>
      </c>
      <c r="D9553" t="s">
        <v>3179</v>
      </c>
      <c r="E9553">
        <v>144.88</v>
      </c>
      <c r="F9553">
        <v>185.5548</v>
      </c>
      <c r="G9553" t="s">
        <v>2248</v>
      </c>
      <c r="H9553" t="s">
        <v>54</v>
      </c>
      <c r="I9553" t="s">
        <v>20</v>
      </c>
      <c r="J9553">
        <v>40.674800000000005</v>
      </c>
      <c r="K9553">
        <v>28.074820541137495</v>
      </c>
      <c r="L9553" t="str">
        <f>TEXT(Orders[[#This Row],[date]],"MMM")</f>
        <v>Aug</v>
      </c>
    </row>
    <row r="9554" spans="1:12" x14ac:dyDescent="0.3">
      <c r="A9554" s="2">
        <v>45032</v>
      </c>
      <c r="B9554">
        <v>1015042</v>
      </c>
      <c r="C9554" t="s">
        <v>5752</v>
      </c>
      <c r="D9554" t="s">
        <v>3177</v>
      </c>
      <c r="E9554">
        <v>147.12799999999999</v>
      </c>
      <c r="F9554">
        <v>185.5548</v>
      </c>
      <c r="G9554" t="s">
        <v>1894</v>
      </c>
      <c r="H9554" t="s">
        <v>26</v>
      </c>
      <c r="I9554" t="s">
        <v>13</v>
      </c>
      <c r="J9554">
        <v>38.426800000000014</v>
      </c>
      <c r="K9554">
        <v>26.117938121907468</v>
      </c>
      <c r="L9554" t="str">
        <f>TEXT(Orders[[#This Row],[date]],"MMM")</f>
        <v>Apr</v>
      </c>
    </row>
    <row r="9555" spans="1:12" x14ac:dyDescent="0.3">
      <c r="A9555" s="2">
        <v>44965</v>
      </c>
      <c r="B9555">
        <v>1013974</v>
      </c>
      <c r="C9555" t="s">
        <v>5511</v>
      </c>
      <c r="D9555" t="s">
        <v>3178</v>
      </c>
      <c r="E9555">
        <v>159.49199999999999</v>
      </c>
      <c r="F9555">
        <v>185.5548</v>
      </c>
      <c r="G9555" t="s">
        <v>1012</v>
      </c>
      <c r="H9555" t="s">
        <v>75</v>
      </c>
      <c r="I9555" t="s">
        <v>46</v>
      </c>
      <c r="J9555">
        <v>26.06280000000001</v>
      </c>
      <c r="K9555">
        <v>16.341133097584841</v>
      </c>
      <c r="L9555" t="str">
        <f>TEXT(Orders[[#This Row],[date]],"MMM")</f>
        <v>Feb</v>
      </c>
    </row>
    <row r="9556" spans="1:12" x14ac:dyDescent="0.3">
      <c r="A9556" s="2">
        <v>45061</v>
      </c>
      <c r="B9556">
        <v>1009627</v>
      </c>
      <c r="C9556" t="s">
        <v>5135</v>
      </c>
      <c r="D9556" t="s">
        <v>3172</v>
      </c>
      <c r="E9556">
        <v>170.732</v>
      </c>
      <c r="F9556">
        <v>185.5548</v>
      </c>
      <c r="G9556" t="s">
        <v>2613</v>
      </c>
      <c r="H9556" t="s">
        <v>19</v>
      </c>
      <c r="I9556" t="s">
        <v>20</v>
      </c>
      <c r="J9556">
        <v>14.822800000000001</v>
      </c>
      <c r="K9556">
        <v>8.6819108310100042</v>
      </c>
      <c r="L9556" t="str">
        <f>TEXT(Orders[[#This Row],[date]],"MMM")</f>
        <v>May</v>
      </c>
    </row>
    <row r="9557" spans="1:12" x14ac:dyDescent="0.3">
      <c r="A9557" s="2">
        <v>44970</v>
      </c>
      <c r="B9557">
        <v>1011292</v>
      </c>
      <c r="C9557" t="s">
        <v>3514</v>
      </c>
      <c r="D9557" t="s">
        <v>3174</v>
      </c>
      <c r="E9557">
        <v>184.22</v>
      </c>
      <c r="F9557">
        <v>185.5548</v>
      </c>
      <c r="G9557" t="s">
        <v>366</v>
      </c>
      <c r="H9557" t="s">
        <v>69</v>
      </c>
      <c r="I9557" t="s">
        <v>46</v>
      </c>
      <c r="J9557">
        <v>1.3348000000000013</v>
      </c>
      <c r="K9557">
        <v>0.72456845076538989</v>
      </c>
      <c r="L9557" t="str">
        <f>TEXT(Orders[[#This Row],[date]],"MMM")</f>
        <v>Feb</v>
      </c>
    </row>
    <row r="9558" spans="1:12" x14ac:dyDescent="0.3">
      <c r="A9558" s="2">
        <v>44996</v>
      </c>
      <c r="B9558">
        <v>1013829</v>
      </c>
      <c r="C9558" t="s">
        <v>3646</v>
      </c>
      <c r="D9558" t="s">
        <v>3176</v>
      </c>
      <c r="E9558">
        <v>184.22</v>
      </c>
      <c r="F9558">
        <v>185.5548</v>
      </c>
      <c r="G9558" t="s">
        <v>510</v>
      </c>
      <c r="H9558" t="s">
        <v>57</v>
      </c>
      <c r="I9558" t="s">
        <v>20</v>
      </c>
      <c r="J9558">
        <v>1.3348000000000013</v>
      </c>
      <c r="K9558">
        <v>0.72456845076538989</v>
      </c>
      <c r="L9558" t="str">
        <f>TEXT(Orders[[#This Row],[date]],"MMM")</f>
        <v>Mar</v>
      </c>
    </row>
    <row r="9559" spans="1:12" x14ac:dyDescent="0.3">
      <c r="A9559" s="2">
        <v>45279</v>
      </c>
      <c r="B9559">
        <v>1011241</v>
      </c>
      <c r="C9559" t="s">
        <v>5686</v>
      </c>
      <c r="D9559" t="s">
        <v>3172</v>
      </c>
      <c r="E9559">
        <v>185.34399999999999</v>
      </c>
      <c r="F9559">
        <v>185.5548</v>
      </c>
      <c r="G9559" t="s">
        <v>1548</v>
      </c>
      <c r="H9559" t="s">
        <v>75</v>
      </c>
      <c r="I9559" t="s">
        <v>46</v>
      </c>
      <c r="J9559">
        <v>0.21080000000000609</v>
      </c>
      <c r="K9559">
        <v>0.11373446132597015</v>
      </c>
      <c r="L9559" t="str">
        <f>TEXT(Orders[[#This Row],[date]],"MMM")</f>
        <v>Dec</v>
      </c>
    </row>
    <row r="9560" spans="1:12" x14ac:dyDescent="0.3">
      <c r="A9560" s="2">
        <v>45045</v>
      </c>
      <c r="B9560">
        <v>1013317</v>
      </c>
      <c r="C9560" t="s">
        <v>3477</v>
      </c>
      <c r="D9560" t="s">
        <v>3171</v>
      </c>
      <c r="E9560">
        <v>195.46</v>
      </c>
      <c r="F9560">
        <v>185.5548</v>
      </c>
      <c r="G9560" t="s">
        <v>334</v>
      </c>
      <c r="H9560" t="s">
        <v>26</v>
      </c>
      <c r="I9560" t="s">
        <v>13</v>
      </c>
      <c r="J9560">
        <v>-9.9052000000000078</v>
      </c>
      <c r="K9560">
        <v>-5.0676353218049766</v>
      </c>
      <c r="L9560" t="str">
        <f>TEXT(Orders[[#This Row],[date]],"MMM")</f>
        <v>Apr</v>
      </c>
    </row>
    <row r="9561" spans="1:12" x14ac:dyDescent="0.3">
      <c r="A9561" s="2">
        <v>45035</v>
      </c>
      <c r="B9561">
        <v>1014979</v>
      </c>
      <c r="C9561" t="s">
        <v>4982</v>
      </c>
      <c r="D9561" t="s">
        <v>3173</v>
      </c>
      <c r="E9561">
        <v>195.46</v>
      </c>
      <c r="F9561">
        <v>185.5548</v>
      </c>
      <c r="G9561" t="s">
        <v>3089</v>
      </c>
      <c r="H9561" t="s">
        <v>88</v>
      </c>
      <c r="I9561" t="s">
        <v>36</v>
      </c>
      <c r="J9561">
        <v>-9.9052000000000078</v>
      </c>
      <c r="K9561">
        <v>-5.0676353218049766</v>
      </c>
      <c r="L9561" t="str">
        <f>TEXT(Orders[[#This Row],[date]],"MMM")</f>
        <v>Apr</v>
      </c>
    </row>
    <row r="9562" spans="1:12" x14ac:dyDescent="0.3">
      <c r="A9562" s="2">
        <v>45182</v>
      </c>
      <c r="B9562">
        <v>1009918</v>
      </c>
      <c r="C9562" t="s">
        <v>4379</v>
      </c>
      <c r="D9562" t="s">
        <v>3172</v>
      </c>
      <c r="E9562">
        <v>198.83199999999999</v>
      </c>
      <c r="F9562">
        <v>185.5548</v>
      </c>
      <c r="G9562" t="s">
        <v>1718</v>
      </c>
      <c r="H9562" t="s">
        <v>12</v>
      </c>
      <c r="I9562" t="s">
        <v>13</v>
      </c>
      <c r="J9562">
        <v>-13.277199999999993</v>
      </c>
      <c r="K9562">
        <v>-6.677597167457952</v>
      </c>
      <c r="L9562" t="str">
        <f>TEXT(Orders[[#This Row],[date]],"MMM")</f>
        <v>Sep</v>
      </c>
    </row>
    <row r="9563" spans="1:12" x14ac:dyDescent="0.3">
      <c r="A9563" s="2">
        <v>44949</v>
      </c>
      <c r="B9563">
        <v>1015880</v>
      </c>
      <c r="C9563" t="s">
        <v>3243</v>
      </c>
      <c r="D9563" t="s">
        <v>3176</v>
      </c>
      <c r="E9563">
        <v>208.94800000000001</v>
      </c>
      <c r="F9563">
        <v>185.5548</v>
      </c>
      <c r="G9563" t="s">
        <v>58</v>
      </c>
      <c r="H9563" t="s">
        <v>26</v>
      </c>
      <c r="I9563" t="s">
        <v>13</v>
      </c>
      <c r="J9563">
        <v>-23.393200000000007</v>
      </c>
      <c r="K9563">
        <v>-11.195704194345007</v>
      </c>
      <c r="L9563" t="str">
        <f>TEXT(Orders[[#This Row],[date]],"MMM")</f>
        <v>Jan</v>
      </c>
    </row>
    <row r="9564" spans="1:12" x14ac:dyDescent="0.3">
      <c r="A9564" s="2">
        <v>45046</v>
      </c>
      <c r="B9564">
        <v>1019616</v>
      </c>
      <c r="C9564" t="s">
        <v>4644</v>
      </c>
      <c r="D9564" t="s">
        <v>3177</v>
      </c>
      <c r="E9564">
        <v>226.93200000000002</v>
      </c>
      <c r="F9564">
        <v>185.5548</v>
      </c>
      <c r="G9564" t="s">
        <v>1663</v>
      </c>
      <c r="H9564" t="s">
        <v>12</v>
      </c>
      <c r="I9564" t="s">
        <v>13</v>
      </c>
      <c r="J9564">
        <v>-41.377200000000016</v>
      </c>
      <c r="K9564">
        <v>-18.233303368409924</v>
      </c>
      <c r="L9564" t="str">
        <f>TEXT(Orders[[#This Row],[date]],"MMM")</f>
        <v>Apr</v>
      </c>
    </row>
    <row r="9565" spans="1:12" x14ac:dyDescent="0.3">
      <c r="A9565" s="2">
        <v>44998</v>
      </c>
      <c r="B9565">
        <v>1019221</v>
      </c>
      <c r="C9565" t="s">
        <v>4049</v>
      </c>
      <c r="D9565" t="s">
        <v>3173</v>
      </c>
      <c r="E9565">
        <v>244.916</v>
      </c>
      <c r="F9565">
        <v>185.5548</v>
      </c>
      <c r="G9565" t="s">
        <v>899</v>
      </c>
      <c r="H9565" t="s">
        <v>19</v>
      </c>
      <c r="I9565" t="s">
        <v>20</v>
      </c>
      <c r="J9565">
        <v>-59.361199999999997</v>
      </c>
      <c r="K9565">
        <v>-24.237371180323048</v>
      </c>
      <c r="L9565" t="str">
        <f>TEXT(Orders[[#This Row],[date]],"MMM")</f>
        <v>Mar</v>
      </c>
    </row>
    <row r="9566" spans="1:12" x14ac:dyDescent="0.3">
      <c r="A9566" s="2">
        <v>45152</v>
      </c>
      <c r="B9566">
        <v>1002668</v>
      </c>
      <c r="C9566" t="s">
        <v>4092</v>
      </c>
      <c r="D9566" t="s">
        <v>3174</v>
      </c>
      <c r="E9566">
        <v>172.96640000000002</v>
      </c>
      <c r="F9566">
        <v>185.65560000000002</v>
      </c>
      <c r="G9566" t="s">
        <v>2984</v>
      </c>
      <c r="H9566" t="s">
        <v>57</v>
      </c>
      <c r="I9566" t="s">
        <v>20</v>
      </c>
      <c r="J9566">
        <v>12.6892</v>
      </c>
      <c r="K9566">
        <v>7.3362225264560044</v>
      </c>
      <c r="L9566" t="str">
        <f>TEXT(Orders[[#This Row],[date]],"MMM")</f>
        <v>Aug</v>
      </c>
    </row>
    <row r="9567" spans="1:12" x14ac:dyDescent="0.3">
      <c r="A9567" s="2">
        <v>45225</v>
      </c>
      <c r="B9567">
        <v>1004660</v>
      </c>
      <c r="C9567" t="s">
        <v>5356</v>
      </c>
      <c r="D9567" t="s">
        <v>3177</v>
      </c>
      <c r="E9567">
        <v>122</v>
      </c>
      <c r="F9567">
        <v>185.67120000000003</v>
      </c>
      <c r="G9567" t="s">
        <v>2471</v>
      </c>
      <c r="H9567" t="s">
        <v>12</v>
      </c>
      <c r="I9567" t="s">
        <v>13</v>
      </c>
      <c r="J9567">
        <v>63.671200000000027</v>
      </c>
      <c r="K9567">
        <v>52.189508196721334</v>
      </c>
      <c r="L9567" t="str">
        <f>TEXT(Orders[[#This Row],[date]],"MMM")</f>
        <v>Oct</v>
      </c>
    </row>
    <row r="9568" spans="1:12" x14ac:dyDescent="0.3">
      <c r="A9568" s="2">
        <v>44967</v>
      </c>
      <c r="B9568">
        <v>1015758</v>
      </c>
      <c r="C9568" t="s">
        <v>5587</v>
      </c>
      <c r="D9568" t="s">
        <v>3180</v>
      </c>
      <c r="E9568">
        <v>138.35200000000003</v>
      </c>
      <c r="F9568">
        <v>185.73408000000003</v>
      </c>
      <c r="G9568" t="s">
        <v>2916</v>
      </c>
      <c r="H9568" t="s">
        <v>19</v>
      </c>
      <c r="I9568" t="s">
        <v>20</v>
      </c>
      <c r="J9568">
        <v>47.382080000000002</v>
      </c>
      <c r="K9568">
        <v>34.247484676766504</v>
      </c>
      <c r="L9568" t="str">
        <f>TEXT(Orders[[#This Row],[date]],"MMM")</f>
        <v>Feb</v>
      </c>
    </row>
    <row r="9569" spans="1:12" x14ac:dyDescent="0.3">
      <c r="A9569" s="2">
        <v>45034</v>
      </c>
      <c r="B9569">
        <v>1002346</v>
      </c>
      <c r="C9569" t="s">
        <v>3377</v>
      </c>
      <c r="D9569" t="s">
        <v>3180</v>
      </c>
      <c r="E9569">
        <v>277.88160000000005</v>
      </c>
      <c r="F9569">
        <v>185.744</v>
      </c>
      <c r="G9569" t="s">
        <v>2662</v>
      </c>
      <c r="H9569" t="s">
        <v>45</v>
      </c>
      <c r="I9569" t="s">
        <v>46</v>
      </c>
      <c r="J9569">
        <v>-92.137600000000049</v>
      </c>
      <c r="K9569">
        <v>-33.157143186162749</v>
      </c>
      <c r="L9569" t="str">
        <f>TEXT(Orders[[#This Row],[date]],"MMM")</f>
        <v>Apr</v>
      </c>
    </row>
    <row r="9570" spans="1:12" x14ac:dyDescent="0.3">
      <c r="A9570" s="2">
        <v>45029</v>
      </c>
      <c r="B9570">
        <v>1001765</v>
      </c>
      <c r="C9570" t="s">
        <v>4843</v>
      </c>
      <c r="D9570" t="s">
        <v>3175</v>
      </c>
      <c r="E9570">
        <v>157.66400000000002</v>
      </c>
      <c r="F9570">
        <v>185.84384000000003</v>
      </c>
      <c r="G9570" t="s">
        <v>2080</v>
      </c>
      <c r="H9570" t="s">
        <v>57</v>
      </c>
      <c r="I9570" t="s">
        <v>20</v>
      </c>
      <c r="J9570">
        <v>28.179840000000013</v>
      </c>
      <c r="K9570">
        <v>17.873350923482857</v>
      </c>
      <c r="L9570" t="str">
        <f>TEXT(Orders[[#This Row],[date]],"MMM")</f>
        <v>Apr</v>
      </c>
    </row>
    <row r="9571" spans="1:12" x14ac:dyDescent="0.3">
      <c r="A9571" s="2">
        <v>45210</v>
      </c>
      <c r="B9571">
        <v>1018773</v>
      </c>
      <c r="C9571" t="s">
        <v>5191</v>
      </c>
      <c r="D9571" t="s">
        <v>3177</v>
      </c>
      <c r="E9571">
        <v>4.9199999999999875</v>
      </c>
      <c r="F9571">
        <v>186.00300000000001</v>
      </c>
      <c r="G9571" t="s">
        <v>724</v>
      </c>
      <c r="H9571" t="s">
        <v>26</v>
      </c>
      <c r="I9571" t="s">
        <v>13</v>
      </c>
      <c r="J9571">
        <v>181.08300000000003</v>
      </c>
      <c r="K9571">
        <v>3680.5487804878148</v>
      </c>
      <c r="L9571" t="str">
        <f>TEXT(Orders[[#This Row],[date]],"MMM")</f>
        <v>Oct</v>
      </c>
    </row>
    <row r="9572" spans="1:12" x14ac:dyDescent="0.3">
      <c r="A9572" s="2">
        <v>44976</v>
      </c>
      <c r="B9572">
        <v>1008162</v>
      </c>
      <c r="C9572" t="s">
        <v>4279</v>
      </c>
      <c r="D9572" t="s">
        <v>3171</v>
      </c>
      <c r="E9572">
        <v>11.040000000000006</v>
      </c>
      <c r="F9572">
        <v>186.00300000000001</v>
      </c>
      <c r="G9572" t="s">
        <v>1148</v>
      </c>
      <c r="H9572" t="s">
        <v>75</v>
      </c>
      <c r="I9572" t="s">
        <v>46</v>
      </c>
      <c r="J9572">
        <v>174.96300000000002</v>
      </c>
      <c r="K9572">
        <v>1584.8097826086948</v>
      </c>
      <c r="L9572" t="str">
        <f>TEXT(Orders[[#This Row],[date]],"MMM")</f>
        <v>Feb</v>
      </c>
    </row>
    <row r="9573" spans="1:12" x14ac:dyDescent="0.3">
      <c r="A9573" s="2">
        <v>45067</v>
      </c>
      <c r="B9573">
        <v>1006606</v>
      </c>
      <c r="C9573" t="s">
        <v>5589</v>
      </c>
      <c r="D9573" t="s">
        <v>3175</v>
      </c>
      <c r="E9573">
        <v>26.100000000000009</v>
      </c>
      <c r="F9573">
        <v>186.00300000000001</v>
      </c>
      <c r="G9573" t="s">
        <v>1430</v>
      </c>
      <c r="H9573" t="s">
        <v>88</v>
      </c>
      <c r="I9573" t="s">
        <v>36</v>
      </c>
      <c r="J9573">
        <v>159.90300000000002</v>
      </c>
      <c r="K9573">
        <v>612.65517241379303</v>
      </c>
      <c r="L9573" t="str">
        <f>TEXT(Orders[[#This Row],[date]],"MMM")</f>
        <v>May</v>
      </c>
    </row>
    <row r="9574" spans="1:12" x14ac:dyDescent="0.3">
      <c r="A9574" s="2">
        <v>45065</v>
      </c>
      <c r="B9574">
        <v>1007942</v>
      </c>
      <c r="C9574" t="s">
        <v>5413</v>
      </c>
      <c r="D9574" t="s">
        <v>3172</v>
      </c>
      <c r="E9574">
        <v>28.224000000000018</v>
      </c>
      <c r="F9574">
        <v>186.00300000000001</v>
      </c>
      <c r="G9574" t="s">
        <v>2357</v>
      </c>
      <c r="H9574" t="s">
        <v>54</v>
      </c>
      <c r="I9574" t="s">
        <v>20</v>
      </c>
      <c r="J9574">
        <v>157.779</v>
      </c>
      <c r="K9574">
        <v>559.02423469387713</v>
      </c>
      <c r="L9574" t="str">
        <f>TEXT(Orders[[#This Row],[date]],"MMM")</f>
        <v>May</v>
      </c>
    </row>
    <row r="9575" spans="1:12" x14ac:dyDescent="0.3">
      <c r="A9575" s="2">
        <v>44956</v>
      </c>
      <c r="B9575">
        <v>1007554</v>
      </c>
      <c r="C9575" t="s">
        <v>5831</v>
      </c>
      <c r="D9575" t="s">
        <v>3179</v>
      </c>
      <c r="E9575">
        <v>32.244</v>
      </c>
      <c r="F9575">
        <v>186.00300000000001</v>
      </c>
      <c r="G9575" t="s">
        <v>3077</v>
      </c>
      <c r="H9575" t="s">
        <v>69</v>
      </c>
      <c r="I9575" t="s">
        <v>46</v>
      </c>
      <c r="J9575">
        <v>153.75900000000001</v>
      </c>
      <c r="K9575">
        <v>476.86081131373282</v>
      </c>
      <c r="L9575" t="str">
        <f>TEXT(Orders[[#This Row],[date]],"MMM")</f>
        <v>Jan</v>
      </c>
    </row>
    <row r="9576" spans="1:12" x14ac:dyDescent="0.3">
      <c r="A9576" s="2">
        <v>44939</v>
      </c>
      <c r="B9576">
        <v>1016315</v>
      </c>
      <c r="C9576" t="s">
        <v>3913</v>
      </c>
      <c r="D9576" t="s">
        <v>3172</v>
      </c>
      <c r="E9576">
        <v>38.640000000000015</v>
      </c>
      <c r="F9576">
        <v>186.00300000000001</v>
      </c>
      <c r="G9576" t="s">
        <v>1119</v>
      </c>
      <c r="H9576" t="s">
        <v>54</v>
      </c>
      <c r="I9576" t="s">
        <v>20</v>
      </c>
      <c r="J9576">
        <v>147.363</v>
      </c>
      <c r="K9576">
        <v>381.37422360248434</v>
      </c>
      <c r="L9576" t="str">
        <f>TEXT(Orders[[#This Row],[date]],"MMM")</f>
        <v>Jan</v>
      </c>
    </row>
    <row r="9577" spans="1:12" x14ac:dyDescent="0.3">
      <c r="A9577" s="2">
        <v>45107</v>
      </c>
      <c r="B9577">
        <v>1006818</v>
      </c>
      <c r="C9577" t="s">
        <v>3574</v>
      </c>
      <c r="D9577" t="s">
        <v>3176</v>
      </c>
      <c r="E9577">
        <v>44.284000000000013</v>
      </c>
      <c r="F9577">
        <v>186.00300000000001</v>
      </c>
      <c r="G9577" t="s">
        <v>433</v>
      </c>
      <c r="H9577" t="s">
        <v>35</v>
      </c>
      <c r="I9577" t="s">
        <v>36</v>
      </c>
      <c r="J9577">
        <v>141.71899999999999</v>
      </c>
      <c r="K9577">
        <v>320.0230331496702</v>
      </c>
      <c r="L9577" t="str">
        <f>TEXT(Orders[[#This Row],[date]],"MMM")</f>
        <v>Jun</v>
      </c>
    </row>
    <row r="9578" spans="1:12" x14ac:dyDescent="0.3">
      <c r="A9578" s="2">
        <v>45074</v>
      </c>
      <c r="B9578">
        <v>1006480</v>
      </c>
      <c r="C9578" t="s">
        <v>4596</v>
      </c>
      <c r="D9578" t="s">
        <v>3178</v>
      </c>
      <c r="E9578">
        <v>50.260000000000005</v>
      </c>
      <c r="F9578">
        <v>186.00300000000001</v>
      </c>
      <c r="G9578" t="s">
        <v>1952</v>
      </c>
      <c r="H9578" t="s">
        <v>30</v>
      </c>
      <c r="I9578" t="s">
        <v>13</v>
      </c>
      <c r="J9578">
        <v>135.74299999999999</v>
      </c>
      <c r="K9578">
        <v>270.08157580580973</v>
      </c>
      <c r="L9578" t="str">
        <f>TEXT(Orders[[#This Row],[date]],"MMM")</f>
        <v>May</v>
      </c>
    </row>
    <row r="9579" spans="1:12" x14ac:dyDescent="0.3">
      <c r="A9579" s="2">
        <v>45247</v>
      </c>
      <c r="B9579">
        <v>1006823</v>
      </c>
      <c r="C9579" t="s">
        <v>4409</v>
      </c>
      <c r="D9579" t="s">
        <v>3179</v>
      </c>
      <c r="E9579">
        <v>60.072000000000017</v>
      </c>
      <c r="F9579">
        <v>186.00300000000001</v>
      </c>
      <c r="G9579" t="s">
        <v>1311</v>
      </c>
      <c r="H9579" t="s">
        <v>69</v>
      </c>
      <c r="I9579" t="s">
        <v>46</v>
      </c>
      <c r="J9579">
        <v>125.931</v>
      </c>
      <c r="K9579">
        <v>209.63343987215336</v>
      </c>
      <c r="L9579" t="str">
        <f>TEXT(Orders[[#This Row],[date]],"MMM")</f>
        <v>Nov</v>
      </c>
    </row>
    <row r="9580" spans="1:12" x14ac:dyDescent="0.3">
      <c r="A9580" s="2">
        <v>45035</v>
      </c>
      <c r="B9580">
        <v>1006791</v>
      </c>
      <c r="C9580" t="s">
        <v>4229</v>
      </c>
      <c r="D9580" t="s">
        <v>3179</v>
      </c>
      <c r="E9580">
        <v>63.820000000000022</v>
      </c>
      <c r="F9580">
        <v>186.00300000000001</v>
      </c>
      <c r="G9580" t="s">
        <v>1095</v>
      </c>
      <c r="H9580" t="s">
        <v>19</v>
      </c>
      <c r="I9580" t="s">
        <v>20</v>
      </c>
      <c r="J9580">
        <v>122.18299999999999</v>
      </c>
      <c r="K9580">
        <v>191.44938890629891</v>
      </c>
      <c r="L9580" t="str">
        <f>TEXT(Orders[[#This Row],[date]],"MMM")</f>
        <v>Apr</v>
      </c>
    </row>
    <row r="9581" spans="1:12" x14ac:dyDescent="0.3">
      <c r="A9581" s="2">
        <v>45231</v>
      </c>
      <c r="B9581">
        <v>1015767</v>
      </c>
      <c r="C9581" t="s">
        <v>5054</v>
      </c>
      <c r="D9581" t="s">
        <v>3172</v>
      </c>
      <c r="E9581">
        <v>71.236000000000018</v>
      </c>
      <c r="F9581">
        <v>186.00300000000001</v>
      </c>
      <c r="G9581" t="s">
        <v>2132</v>
      </c>
      <c r="H9581" t="s">
        <v>19</v>
      </c>
      <c r="I9581" t="s">
        <v>20</v>
      </c>
      <c r="J9581">
        <v>114.767</v>
      </c>
      <c r="K9581">
        <v>161.10814756583744</v>
      </c>
      <c r="L9581" t="str">
        <f>TEXT(Orders[[#This Row],[date]],"MMM")</f>
        <v>Nov</v>
      </c>
    </row>
    <row r="9582" spans="1:12" x14ac:dyDescent="0.3">
      <c r="A9582" s="2">
        <v>44949</v>
      </c>
      <c r="B9582">
        <v>1011368</v>
      </c>
      <c r="C9582" t="s">
        <v>4515</v>
      </c>
      <c r="D9582" t="s">
        <v>3178</v>
      </c>
      <c r="E9582">
        <v>77.980000000000018</v>
      </c>
      <c r="F9582">
        <v>186.00300000000001</v>
      </c>
      <c r="G9582" t="s">
        <v>2005</v>
      </c>
      <c r="H9582" t="s">
        <v>26</v>
      </c>
      <c r="I9582" t="s">
        <v>13</v>
      </c>
      <c r="J9582">
        <v>108.023</v>
      </c>
      <c r="K9582">
        <v>138.5265452680174</v>
      </c>
      <c r="L9582" t="str">
        <f>TEXT(Orders[[#This Row],[date]],"MMM")</f>
        <v>Jan</v>
      </c>
    </row>
    <row r="9583" spans="1:12" x14ac:dyDescent="0.3">
      <c r="A9583" s="2">
        <v>45233</v>
      </c>
      <c r="B9583">
        <v>1016139</v>
      </c>
      <c r="C9583" t="s">
        <v>3411</v>
      </c>
      <c r="D9583" t="s">
        <v>3171</v>
      </c>
      <c r="E9583">
        <v>88.096000000000004</v>
      </c>
      <c r="F9583">
        <v>186.00300000000001</v>
      </c>
      <c r="G9583" t="s">
        <v>979</v>
      </c>
      <c r="H9583" t="s">
        <v>50</v>
      </c>
      <c r="I9583" t="s">
        <v>36</v>
      </c>
      <c r="J9583">
        <v>97.907000000000011</v>
      </c>
      <c r="K9583">
        <v>111.13671449328007</v>
      </c>
      <c r="L9583" t="str">
        <f>TEXT(Orders[[#This Row],[date]],"MMM")</f>
        <v>Nov</v>
      </c>
    </row>
    <row r="9584" spans="1:12" x14ac:dyDescent="0.3">
      <c r="A9584" s="2">
        <v>45119</v>
      </c>
      <c r="B9584">
        <v>1009314</v>
      </c>
      <c r="C9584" t="s">
        <v>3787</v>
      </c>
      <c r="D9584" t="s">
        <v>3171</v>
      </c>
      <c r="E9584">
        <v>89.22</v>
      </c>
      <c r="F9584">
        <v>186.00300000000001</v>
      </c>
      <c r="G9584" t="s">
        <v>3020</v>
      </c>
      <c r="H9584" t="s">
        <v>45</v>
      </c>
      <c r="I9584" t="s">
        <v>46</v>
      </c>
      <c r="J9584">
        <v>96.783000000000015</v>
      </c>
      <c r="K9584">
        <v>108.47679892400808</v>
      </c>
      <c r="L9584" t="str">
        <f>TEXT(Orders[[#This Row],[date]],"MMM")</f>
        <v>Jul</v>
      </c>
    </row>
    <row r="9585" spans="1:12" x14ac:dyDescent="0.3">
      <c r="A9585" s="2">
        <v>45098</v>
      </c>
      <c r="B9585">
        <v>1019895</v>
      </c>
      <c r="C9585" t="s">
        <v>4367</v>
      </c>
      <c r="D9585" t="s">
        <v>3177</v>
      </c>
      <c r="E9585">
        <v>124.06400000000001</v>
      </c>
      <c r="F9585">
        <v>186.00300000000001</v>
      </c>
      <c r="G9585" t="s">
        <v>1600</v>
      </c>
      <c r="H9585" t="s">
        <v>57</v>
      </c>
      <c r="I9585" t="s">
        <v>20</v>
      </c>
      <c r="J9585">
        <v>61.939000000000007</v>
      </c>
      <c r="K9585">
        <v>49.925038689708536</v>
      </c>
      <c r="L9585" t="str">
        <f>TEXT(Orders[[#This Row],[date]],"MMM")</f>
        <v>Jun</v>
      </c>
    </row>
    <row r="9586" spans="1:12" x14ac:dyDescent="0.3">
      <c r="A9586" s="2">
        <v>45244</v>
      </c>
      <c r="B9586">
        <v>1008888</v>
      </c>
      <c r="C9586" t="s">
        <v>5759</v>
      </c>
      <c r="D9586" t="s">
        <v>3179</v>
      </c>
      <c r="E9586">
        <v>134.35599999999999</v>
      </c>
      <c r="F9586">
        <v>186.00300000000001</v>
      </c>
      <c r="G9586" t="s">
        <v>2036</v>
      </c>
      <c r="H9586" t="s">
        <v>35</v>
      </c>
      <c r="I9586" t="s">
        <v>36</v>
      </c>
      <c r="J9586">
        <v>51.64700000000002</v>
      </c>
      <c r="K9586">
        <v>38.440412039655861</v>
      </c>
      <c r="L9586" t="str">
        <f>TEXT(Orders[[#This Row],[date]],"MMM")</f>
        <v>Nov</v>
      </c>
    </row>
    <row r="9587" spans="1:12" x14ac:dyDescent="0.3">
      <c r="A9587" s="2">
        <v>45288</v>
      </c>
      <c r="B9587">
        <v>1006495</v>
      </c>
      <c r="C9587" t="s">
        <v>4831</v>
      </c>
      <c r="D9587" t="s">
        <v>3174</v>
      </c>
      <c r="E9587">
        <v>167.572</v>
      </c>
      <c r="F9587">
        <v>186.00300000000001</v>
      </c>
      <c r="G9587" t="s">
        <v>2847</v>
      </c>
      <c r="H9587" t="s">
        <v>19</v>
      </c>
      <c r="I9587" t="s">
        <v>20</v>
      </c>
      <c r="J9587">
        <v>18.431000000000012</v>
      </c>
      <c r="K9587">
        <v>10.998854223856021</v>
      </c>
      <c r="L9587" t="str">
        <f>TEXT(Orders[[#This Row],[date]],"MMM")</f>
        <v>Dec</v>
      </c>
    </row>
    <row r="9588" spans="1:12" x14ac:dyDescent="0.3">
      <c r="A9588" s="2">
        <v>44996</v>
      </c>
      <c r="B9588">
        <v>1017098</v>
      </c>
      <c r="C9588" t="s">
        <v>4103</v>
      </c>
      <c r="D9588" t="s">
        <v>3171</v>
      </c>
      <c r="E9588">
        <v>187.00800000000001</v>
      </c>
      <c r="F9588">
        <v>186.00300000000001</v>
      </c>
      <c r="G9588" t="s">
        <v>950</v>
      </c>
      <c r="H9588" t="s">
        <v>54</v>
      </c>
      <c r="I9588" t="s">
        <v>20</v>
      </c>
      <c r="J9588">
        <v>-1.0049999999999955</v>
      </c>
      <c r="K9588">
        <v>-0.53741016427104471</v>
      </c>
      <c r="L9588" t="str">
        <f>TEXT(Orders[[#This Row],[date]],"MMM")</f>
        <v>Mar</v>
      </c>
    </row>
    <row r="9589" spans="1:12" x14ac:dyDescent="0.3">
      <c r="A9589" s="2">
        <v>45107</v>
      </c>
      <c r="B9589">
        <v>1018187</v>
      </c>
      <c r="C9589" t="s">
        <v>5839</v>
      </c>
      <c r="D9589" t="s">
        <v>3175</v>
      </c>
      <c r="E9589">
        <v>201.62</v>
      </c>
      <c r="F9589">
        <v>186.00300000000001</v>
      </c>
      <c r="G9589" t="s">
        <v>517</v>
      </c>
      <c r="H9589" t="s">
        <v>50</v>
      </c>
      <c r="I9589" t="s">
        <v>36</v>
      </c>
      <c r="J9589">
        <v>-15.61699999999999</v>
      </c>
      <c r="K9589">
        <v>-7.7457593492709007</v>
      </c>
      <c r="L9589" t="str">
        <f>TEXT(Orders[[#This Row],[date]],"MMM")</f>
        <v>Jun</v>
      </c>
    </row>
    <row r="9590" spans="1:12" x14ac:dyDescent="0.3">
      <c r="A9590" s="2">
        <v>45001</v>
      </c>
      <c r="B9590">
        <v>1015017</v>
      </c>
      <c r="C9590" t="s">
        <v>5518</v>
      </c>
      <c r="D9590" t="s">
        <v>3176</v>
      </c>
      <c r="E9590">
        <v>218.48000000000002</v>
      </c>
      <c r="F9590">
        <v>186.00300000000001</v>
      </c>
      <c r="G9590" t="s">
        <v>537</v>
      </c>
      <c r="H9590" t="s">
        <v>69</v>
      </c>
      <c r="I9590" t="s">
        <v>46</v>
      </c>
      <c r="J9590">
        <v>-32.477000000000004</v>
      </c>
      <c r="K9590">
        <v>-14.864976199194436</v>
      </c>
      <c r="L9590" t="str">
        <f>TEXT(Orders[[#This Row],[date]],"MMM")</f>
        <v>Mar</v>
      </c>
    </row>
    <row r="9591" spans="1:12" x14ac:dyDescent="0.3">
      <c r="A9591" s="2">
        <v>45288</v>
      </c>
      <c r="B9591">
        <v>1010144</v>
      </c>
      <c r="C9591" t="s">
        <v>4711</v>
      </c>
      <c r="D9591" t="s">
        <v>3173</v>
      </c>
      <c r="E9591">
        <v>238.71200000000002</v>
      </c>
      <c r="F9591">
        <v>186.00300000000001</v>
      </c>
      <c r="G9591" t="s">
        <v>2089</v>
      </c>
      <c r="H9591" t="s">
        <v>88</v>
      </c>
      <c r="I9591" t="s">
        <v>36</v>
      </c>
      <c r="J9591">
        <v>-52.709000000000003</v>
      </c>
      <c r="K9591">
        <v>-22.080582459197696</v>
      </c>
      <c r="L9591" t="str">
        <f>TEXT(Orders[[#This Row],[date]],"MMM")</f>
        <v>Dec</v>
      </c>
    </row>
    <row r="9592" spans="1:12" x14ac:dyDescent="0.3">
      <c r="A9592" s="2">
        <v>45226</v>
      </c>
      <c r="B9592">
        <v>1011256</v>
      </c>
      <c r="C9592" t="s">
        <v>3943</v>
      </c>
      <c r="D9592" t="s">
        <v>3175</v>
      </c>
      <c r="E9592">
        <v>238.71200000000002</v>
      </c>
      <c r="F9592">
        <v>186.00300000000001</v>
      </c>
      <c r="G9592" t="s">
        <v>1045</v>
      </c>
      <c r="H9592" t="s">
        <v>30</v>
      </c>
      <c r="I9592" t="s">
        <v>13</v>
      </c>
      <c r="J9592">
        <v>-52.709000000000003</v>
      </c>
      <c r="K9592">
        <v>-22.080582459197696</v>
      </c>
      <c r="L9592" t="str">
        <f>TEXT(Orders[[#This Row],[date]],"MMM")</f>
        <v>Oct</v>
      </c>
    </row>
    <row r="9593" spans="1:12" x14ac:dyDescent="0.3">
      <c r="A9593" s="2">
        <v>45179</v>
      </c>
      <c r="B9593">
        <v>1009638</v>
      </c>
      <c r="C9593" t="s">
        <v>4253</v>
      </c>
      <c r="D9593" t="s">
        <v>3179</v>
      </c>
      <c r="E9593">
        <v>243.20800000000003</v>
      </c>
      <c r="F9593">
        <v>186.00300000000001</v>
      </c>
      <c r="G9593" t="s">
        <v>3101</v>
      </c>
      <c r="H9593" t="s">
        <v>88</v>
      </c>
      <c r="I9593" t="s">
        <v>36</v>
      </c>
      <c r="J9593">
        <v>-57.205000000000013</v>
      </c>
      <c r="K9593">
        <v>-23.52101904542614</v>
      </c>
      <c r="L9593" t="str">
        <f>TEXT(Orders[[#This Row],[date]],"MMM")</f>
        <v>Sep</v>
      </c>
    </row>
    <row r="9594" spans="1:12" x14ac:dyDescent="0.3">
      <c r="A9594" s="2">
        <v>45177</v>
      </c>
      <c r="B9594">
        <v>1003213</v>
      </c>
      <c r="C9594" t="s">
        <v>5458</v>
      </c>
      <c r="D9594" t="s">
        <v>3177</v>
      </c>
      <c r="E9594">
        <v>153.99360000000001</v>
      </c>
      <c r="F9594">
        <v>186.06120000000004</v>
      </c>
      <c r="G9594" t="s">
        <v>2288</v>
      </c>
      <c r="H9594" t="s">
        <v>50</v>
      </c>
      <c r="I9594" t="s">
        <v>36</v>
      </c>
      <c r="J9594">
        <v>32.067600000000027</v>
      </c>
      <c r="K9594">
        <v>20.823982295368136</v>
      </c>
      <c r="L9594" t="str">
        <f>TEXT(Orders[[#This Row],[date]],"MMM")</f>
        <v>Sep</v>
      </c>
    </row>
    <row r="9595" spans="1:12" x14ac:dyDescent="0.3">
      <c r="A9595" s="2">
        <v>45084</v>
      </c>
      <c r="B9595">
        <v>1002168</v>
      </c>
      <c r="C9595" t="s">
        <v>5892</v>
      </c>
      <c r="D9595" t="s">
        <v>3179</v>
      </c>
      <c r="E9595">
        <v>20.470400000000001</v>
      </c>
      <c r="F9595">
        <v>186.09240000000003</v>
      </c>
      <c r="G9595" t="s">
        <v>2484</v>
      </c>
      <c r="H9595" t="s">
        <v>26</v>
      </c>
      <c r="I9595" t="s">
        <v>13</v>
      </c>
      <c r="J9595">
        <v>165.62200000000001</v>
      </c>
      <c r="K9595">
        <v>809.08042832577769</v>
      </c>
      <c r="L9595" t="str">
        <f>TEXT(Orders[[#This Row],[date]],"MMM")</f>
        <v>Jun</v>
      </c>
    </row>
    <row r="9596" spans="1:12" x14ac:dyDescent="0.3">
      <c r="A9596" s="2">
        <v>45074</v>
      </c>
      <c r="B9596">
        <v>1001612</v>
      </c>
      <c r="C9596" t="s">
        <v>5495</v>
      </c>
      <c r="D9596" t="s">
        <v>3177</v>
      </c>
      <c r="E9596">
        <v>209.66400000000004</v>
      </c>
      <c r="F9596">
        <v>186.22240000000002</v>
      </c>
      <c r="G9596" t="s">
        <v>1927</v>
      </c>
      <c r="H9596" t="s">
        <v>57</v>
      </c>
      <c r="I9596" t="s">
        <v>20</v>
      </c>
      <c r="J9596">
        <v>-23.441600000000022</v>
      </c>
      <c r="K9596">
        <v>-11.180555555555564</v>
      </c>
      <c r="L9596" t="str">
        <f>TEXT(Orders[[#This Row],[date]],"MMM")</f>
        <v>May</v>
      </c>
    </row>
    <row r="9597" spans="1:12" x14ac:dyDescent="0.3">
      <c r="A9597" s="2">
        <v>45122</v>
      </c>
      <c r="B9597">
        <v>1003236</v>
      </c>
      <c r="C9597" t="s">
        <v>3385</v>
      </c>
      <c r="D9597" t="s">
        <v>3179</v>
      </c>
      <c r="E9597">
        <v>7.8112000000000013</v>
      </c>
      <c r="F9597">
        <v>186.3004</v>
      </c>
      <c r="G9597" t="s">
        <v>1860</v>
      </c>
      <c r="H9597" t="s">
        <v>57</v>
      </c>
      <c r="I9597" t="s">
        <v>20</v>
      </c>
      <c r="J9597">
        <v>178.48919999999998</v>
      </c>
      <c r="K9597">
        <v>2285.0419909872999</v>
      </c>
      <c r="L9597" t="str">
        <f>TEXT(Orders[[#This Row],[date]],"MMM")</f>
        <v>Jul</v>
      </c>
    </row>
    <row r="9598" spans="1:12" x14ac:dyDescent="0.3">
      <c r="A9598" s="2">
        <v>45286</v>
      </c>
      <c r="B9598">
        <v>1001565</v>
      </c>
      <c r="C9598" t="s">
        <v>3236</v>
      </c>
      <c r="D9598" t="s">
        <v>3175</v>
      </c>
      <c r="E9598">
        <v>233.45920000000001</v>
      </c>
      <c r="F9598">
        <v>186.35968</v>
      </c>
      <c r="G9598" t="s">
        <v>1880</v>
      </c>
      <c r="H9598" t="s">
        <v>35</v>
      </c>
      <c r="I9598" t="s">
        <v>36</v>
      </c>
      <c r="J9598">
        <v>-47.099520000000012</v>
      </c>
      <c r="K9598">
        <v>-20.174625801853178</v>
      </c>
      <c r="L9598" t="str">
        <f>TEXT(Orders[[#This Row],[date]],"MMM")</f>
        <v>Dec</v>
      </c>
    </row>
    <row r="9599" spans="1:12" x14ac:dyDescent="0.3">
      <c r="A9599" s="2">
        <v>45098</v>
      </c>
      <c r="B9599">
        <v>1001216</v>
      </c>
      <c r="C9599" t="s">
        <v>4567</v>
      </c>
      <c r="D9599" t="s">
        <v>3178</v>
      </c>
      <c r="E9599">
        <v>126.09024000000002</v>
      </c>
      <c r="F9599">
        <v>186.39296000000004</v>
      </c>
      <c r="G9599" t="s">
        <v>1530</v>
      </c>
      <c r="H9599" t="s">
        <v>88</v>
      </c>
      <c r="I9599" t="s">
        <v>36</v>
      </c>
      <c r="J9599">
        <v>60.302720000000022</v>
      </c>
      <c r="K9599">
        <v>47.825049742152927</v>
      </c>
      <c r="L9599" t="str">
        <f>TEXT(Orders[[#This Row],[date]],"MMM")</f>
        <v>Jun</v>
      </c>
    </row>
    <row r="9600" spans="1:12" x14ac:dyDescent="0.3">
      <c r="A9600" s="2">
        <v>45235</v>
      </c>
      <c r="B9600">
        <v>1003767</v>
      </c>
      <c r="C9600" t="s">
        <v>5020</v>
      </c>
      <c r="D9600" t="s">
        <v>3171</v>
      </c>
      <c r="E9600">
        <v>232.13440000000003</v>
      </c>
      <c r="F9600">
        <v>186.44600000000003</v>
      </c>
      <c r="G9600" t="s">
        <v>3121</v>
      </c>
      <c r="H9600" t="s">
        <v>19</v>
      </c>
      <c r="I9600" t="s">
        <v>20</v>
      </c>
      <c r="J9600">
        <v>-45.688400000000001</v>
      </c>
      <c r="K9600">
        <v>-19.681873948884782</v>
      </c>
      <c r="L9600" t="str">
        <f>TEXT(Orders[[#This Row],[date]],"MMM")</f>
        <v>Nov</v>
      </c>
    </row>
    <row r="9601" spans="1:12" x14ac:dyDescent="0.3">
      <c r="A9601" s="2">
        <v>45007</v>
      </c>
      <c r="B9601">
        <v>1006769</v>
      </c>
      <c r="C9601" t="s">
        <v>5380</v>
      </c>
      <c r="D9601" t="s">
        <v>3175</v>
      </c>
      <c r="E9601">
        <v>0.51600000000000179</v>
      </c>
      <c r="F9601">
        <v>186.45119999999997</v>
      </c>
      <c r="G9601" t="s">
        <v>1227</v>
      </c>
      <c r="H9601" t="s">
        <v>69</v>
      </c>
      <c r="I9601" t="s">
        <v>46</v>
      </c>
      <c r="J9601">
        <v>185.93519999999998</v>
      </c>
      <c r="K9601">
        <v>36033.953488371961</v>
      </c>
      <c r="L9601" t="str">
        <f>TEXT(Orders[[#This Row],[date]],"MMM")</f>
        <v>Mar</v>
      </c>
    </row>
    <row r="9602" spans="1:12" x14ac:dyDescent="0.3">
      <c r="A9602" s="2">
        <v>44983</v>
      </c>
      <c r="B9602">
        <v>1006840</v>
      </c>
      <c r="C9602" t="s">
        <v>3386</v>
      </c>
      <c r="D9602" t="s">
        <v>3171</v>
      </c>
      <c r="E9602">
        <v>149.46800000000002</v>
      </c>
      <c r="F9602">
        <v>186.45119999999997</v>
      </c>
      <c r="G9602" t="s">
        <v>228</v>
      </c>
      <c r="H9602" t="s">
        <v>45</v>
      </c>
      <c r="I9602" t="s">
        <v>46</v>
      </c>
      <c r="J9602">
        <v>36.983199999999954</v>
      </c>
      <c r="K9602">
        <v>24.743222629592925</v>
      </c>
      <c r="L9602" t="str">
        <f>TEXT(Orders[[#This Row],[date]],"MMM")</f>
        <v>Feb</v>
      </c>
    </row>
    <row r="9603" spans="1:12" x14ac:dyDescent="0.3">
      <c r="A9603" s="2">
        <v>45221</v>
      </c>
      <c r="B9603">
        <v>1013335</v>
      </c>
      <c r="C9603" t="s">
        <v>5476</v>
      </c>
      <c r="D9603" t="s">
        <v>3173</v>
      </c>
      <c r="E9603">
        <v>3.2119999999999891</v>
      </c>
      <c r="F9603">
        <v>186.4512</v>
      </c>
      <c r="G9603" t="s">
        <v>2163</v>
      </c>
      <c r="H9603" t="s">
        <v>26</v>
      </c>
      <c r="I9603" t="s">
        <v>13</v>
      </c>
      <c r="J9603">
        <v>183.23920000000001</v>
      </c>
      <c r="K9603">
        <v>5704.8318804483388</v>
      </c>
      <c r="L9603" t="str">
        <f>TEXT(Orders[[#This Row],[date]],"MMM")</f>
        <v>Oct</v>
      </c>
    </row>
    <row r="9604" spans="1:12" x14ac:dyDescent="0.3">
      <c r="A9604" s="2">
        <v>45163</v>
      </c>
      <c r="B9604">
        <v>1010278</v>
      </c>
      <c r="C9604" t="s">
        <v>4092</v>
      </c>
      <c r="D9604" t="s">
        <v>3171</v>
      </c>
      <c r="E9604">
        <v>4.3359999999999843</v>
      </c>
      <c r="F9604">
        <v>186.4512</v>
      </c>
      <c r="G9604" t="s">
        <v>2984</v>
      </c>
      <c r="H9604" t="s">
        <v>57</v>
      </c>
      <c r="I9604" t="s">
        <v>20</v>
      </c>
      <c r="J9604">
        <v>182.11520000000002</v>
      </c>
      <c r="K9604">
        <v>4200.0738007380232</v>
      </c>
      <c r="L9604" t="str">
        <f>TEXT(Orders[[#This Row],[date]],"MMM")</f>
        <v>Aug</v>
      </c>
    </row>
    <row r="9605" spans="1:12" x14ac:dyDescent="0.3">
      <c r="A9605" s="2">
        <v>45151</v>
      </c>
      <c r="B9605">
        <v>1009669</v>
      </c>
      <c r="C9605" t="s">
        <v>5034</v>
      </c>
      <c r="D9605" t="s">
        <v>3174</v>
      </c>
      <c r="E9605">
        <v>6.5840000000000032</v>
      </c>
      <c r="F9605">
        <v>186.4512</v>
      </c>
      <c r="G9605" t="s">
        <v>3006</v>
      </c>
      <c r="H9605" t="s">
        <v>45</v>
      </c>
      <c r="I9605" t="s">
        <v>46</v>
      </c>
      <c r="J9605">
        <v>179.8672</v>
      </c>
      <c r="K9605">
        <v>2731.883353584446</v>
      </c>
      <c r="L9605" t="str">
        <f>TEXT(Orders[[#This Row],[date]],"MMM")</f>
        <v>Aug</v>
      </c>
    </row>
    <row r="9606" spans="1:12" x14ac:dyDescent="0.3">
      <c r="A9606" s="2">
        <v>45187</v>
      </c>
      <c r="B9606">
        <v>1006040</v>
      </c>
      <c r="C9606" t="s">
        <v>4597</v>
      </c>
      <c r="D9606" t="s">
        <v>3175</v>
      </c>
      <c r="E9606">
        <v>9.2399999999999949</v>
      </c>
      <c r="F9606">
        <v>186.4512</v>
      </c>
      <c r="G9606" t="s">
        <v>2529</v>
      </c>
      <c r="H9606" t="s">
        <v>88</v>
      </c>
      <c r="I9606" t="s">
        <v>36</v>
      </c>
      <c r="J9606">
        <v>177.21120000000002</v>
      </c>
      <c r="K9606">
        <v>1917.8701298701312</v>
      </c>
      <c r="L9606" t="str">
        <f>TEXT(Orders[[#This Row],[date]],"MMM")</f>
        <v>Sep</v>
      </c>
    </row>
    <row r="9607" spans="1:12" x14ac:dyDescent="0.3">
      <c r="A9607" s="2">
        <v>44942</v>
      </c>
      <c r="B9607">
        <v>1017150</v>
      </c>
      <c r="C9607" t="s">
        <v>4175</v>
      </c>
      <c r="D9607" t="s">
        <v>3178</v>
      </c>
      <c r="E9607">
        <v>17.823999999999984</v>
      </c>
      <c r="F9607">
        <v>186.4512</v>
      </c>
      <c r="G9607" t="s">
        <v>1486</v>
      </c>
      <c r="H9607" t="s">
        <v>57</v>
      </c>
      <c r="I9607" t="s">
        <v>20</v>
      </c>
      <c r="J9607">
        <v>168.62720000000002</v>
      </c>
      <c r="K9607">
        <v>946.0682226211859</v>
      </c>
      <c r="L9607" t="str">
        <f>TEXT(Orders[[#This Row],[date]],"MMM")</f>
        <v>Jan</v>
      </c>
    </row>
    <row r="9608" spans="1:12" x14ac:dyDescent="0.3">
      <c r="A9608" s="2">
        <v>45013</v>
      </c>
      <c r="B9608">
        <v>1006006</v>
      </c>
      <c r="C9608" t="s">
        <v>3957</v>
      </c>
      <c r="D9608" t="s">
        <v>3172</v>
      </c>
      <c r="E9608">
        <v>20.836000000000013</v>
      </c>
      <c r="F9608">
        <v>186.4512</v>
      </c>
      <c r="G9608" t="s">
        <v>804</v>
      </c>
      <c r="H9608" t="s">
        <v>50</v>
      </c>
      <c r="I9608" t="s">
        <v>36</v>
      </c>
      <c r="J9608">
        <v>165.61519999999999</v>
      </c>
      <c r="K9608">
        <v>794.85121904396181</v>
      </c>
      <c r="L9608" t="str">
        <f>TEXT(Orders[[#This Row],[date]],"MMM")</f>
        <v>Mar</v>
      </c>
    </row>
    <row r="9609" spans="1:12" x14ac:dyDescent="0.3">
      <c r="A9609" s="2">
        <v>44977</v>
      </c>
      <c r="B9609">
        <v>1008154</v>
      </c>
      <c r="C9609" t="s">
        <v>3396</v>
      </c>
      <c r="D9609" t="s">
        <v>3178</v>
      </c>
      <c r="E9609">
        <v>37.056000000000012</v>
      </c>
      <c r="F9609">
        <v>186.4512</v>
      </c>
      <c r="G9609" t="s">
        <v>239</v>
      </c>
      <c r="H9609" t="s">
        <v>12</v>
      </c>
      <c r="I9609" t="s">
        <v>13</v>
      </c>
      <c r="J9609">
        <v>149.39519999999999</v>
      </c>
      <c r="K9609">
        <v>403.16062176165792</v>
      </c>
      <c r="L9609" t="str">
        <f>TEXT(Orders[[#This Row],[date]],"MMM")</f>
        <v>Feb</v>
      </c>
    </row>
    <row r="9610" spans="1:12" x14ac:dyDescent="0.3">
      <c r="A9610" s="2">
        <v>45025</v>
      </c>
      <c r="B9610">
        <v>1018037</v>
      </c>
      <c r="C9610" t="s">
        <v>4754</v>
      </c>
      <c r="D9610" t="s">
        <v>3175</v>
      </c>
      <c r="E9610">
        <v>41.427999999999997</v>
      </c>
      <c r="F9610">
        <v>186.4512</v>
      </c>
      <c r="G9610" t="s">
        <v>3164</v>
      </c>
      <c r="H9610" t="s">
        <v>45</v>
      </c>
      <c r="I9610" t="s">
        <v>46</v>
      </c>
      <c r="J9610">
        <v>145.0232</v>
      </c>
      <c r="K9610">
        <v>350.06082842521971</v>
      </c>
      <c r="L9610" t="str">
        <f>TEXT(Orders[[#This Row],[date]],"MMM")</f>
        <v>Apr</v>
      </c>
    </row>
    <row r="9611" spans="1:12" x14ac:dyDescent="0.3">
      <c r="A9611" s="2">
        <v>45178</v>
      </c>
      <c r="B9611">
        <v>1017784</v>
      </c>
      <c r="C9611" t="s">
        <v>4964</v>
      </c>
      <c r="D9611" t="s">
        <v>3179</v>
      </c>
      <c r="E9611">
        <v>63.907999999999987</v>
      </c>
      <c r="F9611">
        <v>186.4512</v>
      </c>
      <c r="G9611" t="s">
        <v>2460</v>
      </c>
      <c r="H9611" t="s">
        <v>69</v>
      </c>
      <c r="I9611" t="s">
        <v>46</v>
      </c>
      <c r="J9611">
        <v>122.54320000000001</v>
      </c>
      <c r="K9611">
        <v>191.74938974776248</v>
      </c>
      <c r="L9611" t="str">
        <f>TEXT(Orders[[#This Row],[date]],"MMM")</f>
        <v>Sep</v>
      </c>
    </row>
    <row r="9612" spans="1:12" x14ac:dyDescent="0.3">
      <c r="A9612" s="2">
        <v>45141</v>
      </c>
      <c r="B9612">
        <v>1010389</v>
      </c>
      <c r="C9612" t="s">
        <v>4435</v>
      </c>
      <c r="D9612" t="s">
        <v>3177</v>
      </c>
      <c r="E9612">
        <v>68.403999999999996</v>
      </c>
      <c r="F9612">
        <v>186.4512</v>
      </c>
      <c r="G9612" t="s">
        <v>1344</v>
      </c>
      <c r="H9612" t="s">
        <v>75</v>
      </c>
      <c r="I9612" t="s">
        <v>46</v>
      </c>
      <c r="J9612">
        <v>118.0472</v>
      </c>
      <c r="K9612">
        <v>172.57353371147889</v>
      </c>
      <c r="L9612" t="str">
        <f>TEXT(Orders[[#This Row],[date]],"MMM")</f>
        <v>Aug</v>
      </c>
    </row>
    <row r="9613" spans="1:12" x14ac:dyDescent="0.3">
      <c r="A9613" s="2">
        <v>45118</v>
      </c>
      <c r="B9613">
        <v>1010884</v>
      </c>
      <c r="C9613" t="s">
        <v>5713</v>
      </c>
      <c r="D9613" t="s">
        <v>3171</v>
      </c>
      <c r="E9613">
        <v>69.527999999999992</v>
      </c>
      <c r="F9613">
        <v>186.4512</v>
      </c>
      <c r="G9613" t="s">
        <v>3062</v>
      </c>
      <c r="H9613" t="s">
        <v>12</v>
      </c>
      <c r="I9613" t="s">
        <v>13</v>
      </c>
      <c r="J9613">
        <v>116.92320000000001</v>
      </c>
      <c r="K9613">
        <v>168.16706938211948</v>
      </c>
      <c r="L9613" t="str">
        <f>TEXT(Orders[[#This Row],[date]],"MMM")</f>
        <v>Jul</v>
      </c>
    </row>
    <row r="9614" spans="1:12" x14ac:dyDescent="0.3">
      <c r="A9614" s="2">
        <v>44992</v>
      </c>
      <c r="B9614">
        <v>1009890</v>
      </c>
      <c r="C9614" t="s">
        <v>4262</v>
      </c>
      <c r="D9614" t="s">
        <v>3173</v>
      </c>
      <c r="E9614">
        <v>95.38</v>
      </c>
      <c r="F9614">
        <v>186.4512</v>
      </c>
      <c r="G9614" t="s">
        <v>1868</v>
      </c>
      <c r="H9614" t="s">
        <v>88</v>
      </c>
      <c r="I9614" t="s">
        <v>36</v>
      </c>
      <c r="J9614">
        <v>91.071200000000005</v>
      </c>
      <c r="K9614">
        <v>95.482491088278479</v>
      </c>
      <c r="L9614" t="str">
        <f>TEXT(Orders[[#This Row],[date]],"MMM")</f>
        <v>Mar</v>
      </c>
    </row>
    <row r="9615" spans="1:12" x14ac:dyDescent="0.3">
      <c r="A9615" s="2">
        <v>45200</v>
      </c>
      <c r="B9615">
        <v>1012500</v>
      </c>
      <c r="C9615" t="s">
        <v>4762</v>
      </c>
      <c r="D9615" t="s">
        <v>3179</v>
      </c>
      <c r="E9615">
        <v>115.61200000000001</v>
      </c>
      <c r="F9615">
        <v>186.4512</v>
      </c>
      <c r="G9615" t="s">
        <v>2996</v>
      </c>
      <c r="H9615" t="s">
        <v>45</v>
      </c>
      <c r="I9615" t="s">
        <v>46</v>
      </c>
      <c r="J9615">
        <v>70.839199999999991</v>
      </c>
      <c r="K9615">
        <v>61.273224232778588</v>
      </c>
      <c r="L9615" t="str">
        <f>TEXT(Orders[[#This Row],[date]],"MMM")</f>
        <v>Oct</v>
      </c>
    </row>
    <row r="9616" spans="1:12" x14ac:dyDescent="0.3">
      <c r="A9616" s="2">
        <v>45290</v>
      </c>
      <c r="B9616">
        <v>1008729</v>
      </c>
      <c r="C9616" t="s">
        <v>5421</v>
      </c>
      <c r="D9616" t="s">
        <v>3175</v>
      </c>
      <c r="E9616">
        <v>118.46000000000002</v>
      </c>
      <c r="F9616">
        <v>186.4512</v>
      </c>
      <c r="G9616" t="s">
        <v>1448</v>
      </c>
      <c r="H9616" t="s">
        <v>88</v>
      </c>
      <c r="I9616" t="s">
        <v>36</v>
      </c>
      <c r="J9616">
        <v>67.991199999999978</v>
      </c>
      <c r="K9616">
        <v>57.395914232652345</v>
      </c>
      <c r="L9616" t="str">
        <f>TEXT(Orders[[#This Row],[date]],"MMM")</f>
        <v>Dec</v>
      </c>
    </row>
    <row r="9617" spans="1:12" x14ac:dyDescent="0.3">
      <c r="A9617" s="2">
        <v>45221</v>
      </c>
      <c r="B9617">
        <v>1006264</v>
      </c>
      <c r="C9617" t="s">
        <v>5039</v>
      </c>
      <c r="D9617" t="s">
        <v>3179</v>
      </c>
      <c r="E9617">
        <v>127.93600000000001</v>
      </c>
      <c r="F9617">
        <v>186.4512</v>
      </c>
      <c r="G9617" t="s">
        <v>1790</v>
      </c>
      <c r="H9617" t="s">
        <v>35</v>
      </c>
      <c r="I9617" t="s">
        <v>36</v>
      </c>
      <c r="J9617">
        <v>58.515199999999993</v>
      </c>
      <c r="K9617">
        <v>45.737868934467222</v>
      </c>
      <c r="L9617" t="str">
        <f>TEXT(Orders[[#This Row],[date]],"MMM")</f>
        <v>Oct</v>
      </c>
    </row>
    <row r="9618" spans="1:12" x14ac:dyDescent="0.3">
      <c r="A9618" s="2">
        <v>45169</v>
      </c>
      <c r="B9618">
        <v>1006376</v>
      </c>
      <c r="C9618" t="s">
        <v>4892</v>
      </c>
      <c r="D9618" t="s">
        <v>3174</v>
      </c>
      <c r="E9618">
        <v>131.76800000000003</v>
      </c>
      <c r="F9618">
        <v>186.4512</v>
      </c>
      <c r="G9618" t="s">
        <v>2298</v>
      </c>
      <c r="H9618" t="s">
        <v>88</v>
      </c>
      <c r="I9618" t="s">
        <v>36</v>
      </c>
      <c r="J9618">
        <v>54.683199999999971</v>
      </c>
      <c r="K9618">
        <v>41.499605367008655</v>
      </c>
      <c r="L9618" t="str">
        <f>TEXT(Orders[[#This Row],[date]],"MMM")</f>
        <v>Aug</v>
      </c>
    </row>
    <row r="9619" spans="1:12" x14ac:dyDescent="0.3">
      <c r="A9619" s="2">
        <v>45239</v>
      </c>
      <c r="B9619">
        <v>1007983</v>
      </c>
      <c r="C9619" t="s">
        <v>3564</v>
      </c>
      <c r="D9619" t="s">
        <v>3180</v>
      </c>
      <c r="E9619">
        <v>136.024</v>
      </c>
      <c r="F9619">
        <v>186.4512</v>
      </c>
      <c r="G9619" t="s">
        <v>422</v>
      </c>
      <c r="H9619" t="s">
        <v>50</v>
      </c>
      <c r="I9619" t="s">
        <v>36</v>
      </c>
      <c r="J9619">
        <v>50.427199999999999</v>
      </c>
      <c r="K9619">
        <v>37.07228136211257</v>
      </c>
      <c r="L9619" t="str">
        <f>TEXT(Orders[[#This Row],[date]],"MMM")</f>
        <v>Nov</v>
      </c>
    </row>
    <row r="9620" spans="1:12" x14ac:dyDescent="0.3">
      <c r="A9620" s="2">
        <v>45256</v>
      </c>
      <c r="B9620">
        <v>1016788</v>
      </c>
      <c r="C9620" t="s">
        <v>5920</v>
      </c>
      <c r="D9620" t="s">
        <v>3172</v>
      </c>
      <c r="E9620">
        <v>144.83600000000001</v>
      </c>
      <c r="F9620">
        <v>186.4512</v>
      </c>
      <c r="G9620" t="s">
        <v>236</v>
      </c>
      <c r="H9620" t="s">
        <v>35</v>
      </c>
      <c r="I9620" t="s">
        <v>36</v>
      </c>
      <c r="J9620">
        <v>41.615199999999987</v>
      </c>
      <c r="K9620">
        <v>28.73263553260238</v>
      </c>
      <c r="L9620" t="str">
        <f>TEXT(Orders[[#This Row],[date]],"MMM")</f>
        <v>Nov</v>
      </c>
    </row>
    <row r="9621" spans="1:12" x14ac:dyDescent="0.3">
      <c r="A9621" s="2">
        <v>45031</v>
      </c>
      <c r="B9621">
        <v>1014869</v>
      </c>
      <c r="C9621" t="s">
        <v>4449</v>
      </c>
      <c r="D9621" t="s">
        <v>3176</v>
      </c>
      <c r="E9621">
        <v>180.804</v>
      </c>
      <c r="F9621">
        <v>186.4512</v>
      </c>
      <c r="G9621" t="s">
        <v>1909</v>
      </c>
      <c r="H9621" t="s">
        <v>69</v>
      </c>
      <c r="I9621" t="s">
        <v>46</v>
      </c>
      <c r="J9621">
        <v>5.647199999999998</v>
      </c>
      <c r="K9621">
        <v>3.1233822260569446</v>
      </c>
      <c r="L9621" t="str">
        <f>TEXT(Orders[[#This Row],[date]],"MMM")</f>
        <v>Apr</v>
      </c>
    </row>
    <row r="9622" spans="1:12" x14ac:dyDescent="0.3">
      <c r="A9622" s="2">
        <v>45270</v>
      </c>
      <c r="B9622">
        <v>1013099</v>
      </c>
      <c r="C9622" t="s">
        <v>5980</v>
      </c>
      <c r="D9622" t="s">
        <v>3174</v>
      </c>
      <c r="E9622">
        <v>184.17600000000002</v>
      </c>
      <c r="F9622">
        <v>186.4512</v>
      </c>
      <c r="G9622" t="s">
        <v>1196</v>
      </c>
      <c r="H9622" t="s">
        <v>88</v>
      </c>
      <c r="I9622" t="s">
        <v>36</v>
      </c>
      <c r="J9622">
        <v>2.2751999999999839</v>
      </c>
      <c r="K9622">
        <v>1.2353401094605072</v>
      </c>
      <c r="L9622" t="str">
        <f>TEXT(Orders[[#This Row],[date]],"MMM")</f>
        <v>Dec</v>
      </c>
    </row>
    <row r="9623" spans="1:12" x14ac:dyDescent="0.3">
      <c r="A9623" s="2">
        <v>44998</v>
      </c>
      <c r="B9623">
        <v>1016293</v>
      </c>
      <c r="C9623" t="s">
        <v>5225</v>
      </c>
      <c r="D9623" t="s">
        <v>3174</v>
      </c>
      <c r="E9623">
        <v>185.3</v>
      </c>
      <c r="F9623">
        <v>186.4512</v>
      </c>
      <c r="G9623" t="s">
        <v>1961</v>
      </c>
      <c r="H9623" t="s">
        <v>50</v>
      </c>
      <c r="I9623" t="s">
        <v>36</v>
      </c>
      <c r="J9623">
        <v>1.1511999999999887</v>
      </c>
      <c r="K9623">
        <v>0.62126281705342068</v>
      </c>
      <c r="L9623" t="str">
        <f>TEXT(Orders[[#This Row],[date]],"MMM")</f>
        <v>Mar</v>
      </c>
    </row>
    <row r="9624" spans="1:12" x14ac:dyDescent="0.3">
      <c r="A9624" s="2">
        <v>45278</v>
      </c>
      <c r="B9624">
        <v>1008148</v>
      </c>
      <c r="C9624" t="s">
        <v>5749</v>
      </c>
      <c r="D9624" t="s">
        <v>3174</v>
      </c>
      <c r="E9624">
        <v>193.58000000000004</v>
      </c>
      <c r="F9624">
        <v>186.4512</v>
      </c>
      <c r="G9624" t="s">
        <v>1703</v>
      </c>
      <c r="H9624" t="s">
        <v>26</v>
      </c>
      <c r="I9624" t="s">
        <v>13</v>
      </c>
      <c r="J9624">
        <v>-7.1288000000000409</v>
      </c>
      <c r="K9624">
        <v>-3.6826118400661425</v>
      </c>
      <c r="L9624" t="str">
        <f>TEXT(Orders[[#This Row],[date]],"MMM")</f>
        <v>Dec</v>
      </c>
    </row>
    <row r="9625" spans="1:12" x14ac:dyDescent="0.3">
      <c r="A9625" s="2">
        <v>45007</v>
      </c>
      <c r="B9625">
        <v>1012134</v>
      </c>
      <c r="C9625" t="s">
        <v>3261</v>
      </c>
      <c r="D9625" t="s">
        <v>3179</v>
      </c>
      <c r="E9625">
        <v>211.15200000000002</v>
      </c>
      <c r="F9625">
        <v>186.4512</v>
      </c>
      <c r="G9625" t="s">
        <v>1717</v>
      </c>
      <c r="H9625" t="s">
        <v>50</v>
      </c>
      <c r="I9625" t="s">
        <v>36</v>
      </c>
      <c r="J9625">
        <v>-24.700800000000015</v>
      </c>
      <c r="K9625">
        <v>-11.698113207547175</v>
      </c>
      <c r="L9625" t="str">
        <f>TEXT(Orders[[#This Row],[date]],"MMM")</f>
        <v>Mar</v>
      </c>
    </row>
    <row r="9626" spans="1:12" x14ac:dyDescent="0.3">
      <c r="A9626" s="2">
        <v>45196</v>
      </c>
      <c r="B9626">
        <v>1010149</v>
      </c>
      <c r="C9626" t="s">
        <v>4111</v>
      </c>
      <c r="D9626" t="s">
        <v>3171</v>
      </c>
      <c r="E9626">
        <v>217.89600000000002</v>
      </c>
      <c r="F9626">
        <v>186.4512</v>
      </c>
      <c r="G9626" t="s">
        <v>2332</v>
      </c>
      <c r="H9626" t="s">
        <v>12</v>
      </c>
      <c r="I9626" t="s">
        <v>13</v>
      </c>
      <c r="J9626">
        <v>-31.444800000000015</v>
      </c>
      <c r="K9626">
        <v>-14.431104747218862</v>
      </c>
      <c r="L9626" t="str">
        <f>TEXT(Orders[[#This Row],[date]],"MMM")</f>
        <v>Sep</v>
      </c>
    </row>
    <row r="9627" spans="1:12" x14ac:dyDescent="0.3">
      <c r="A9627" s="2">
        <v>45217</v>
      </c>
      <c r="B9627">
        <v>1014687</v>
      </c>
      <c r="C9627" t="s">
        <v>4065</v>
      </c>
      <c r="D9627" t="s">
        <v>3175</v>
      </c>
      <c r="E9627">
        <v>237.00400000000002</v>
      </c>
      <c r="F9627">
        <v>186.4512</v>
      </c>
      <c r="G9627" t="s">
        <v>1974</v>
      </c>
      <c r="H9627" t="s">
        <v>35</v>
      </c>
      <c r="I9627" t="s">
        <v>36</v>
      </c>
      <c r="J9627">
        <v>-50.552800000000019</v>
      </c>
      <c r="K9627">
        <v>-21.329935359740769</v>
      </c>
      <c r="L9627" t="str">
        <f>TEXT(Orders[[#This Row],[date]],"MMM")</f>
        <v>Oct</v>
      </c>
    </row>
    <row r="9628" spans="1:12" x14ac:dyDescent="0.3">
      <c r="A9628" s="2">
        <v>45165</v>
      </c>
      <c r="B9628">
        <v>1004403</v>
      </c>
      <c r="C9628" t="s">
        <v>5127</v>
      </c>
      <c r="D9628" t="s">
        <v>3174</v>
      </c>
      <c r="E9628">
        <v>214.80960000000005</v>
      </c>
      <c r="F9628">
        <v>186.82040000000001</v>
      </c>
      <c r="G9628" t="s">
        <v>2142</v>
      </c>
      <c r="H9628" t="s">
        <v>75</v>
      </c>
      <c r="I9628" t="s">
        <v>46</v>
      </c>
      <c r="J9628">
        <v>-27.989200000000039</v>
      </c>
      <c r="K9628">
        <v>-13.029771481349082</v>
      </c>
      <c r="L9628" t="str">
        <f>TEXT(Orders[[#This Row],[date]],"MMM")</f>
        <v>Aug</v>
      </c>
    </row>
    <row r="9629" spans="1:12" x14ac:dyDescent="0.3">
      <c r="A9629" s="2">
        <v>45188</v>
      </c>
      <c r="B9629">
        <v>1011345</v>
      </c>
      <c r="C9629" t="s">
        <v>3593</v>
      </c>
      <c r="D9629" t="s">
        <v>3176</v>
      </c>
      <c r="E9629">
        <v>3.7519999999999811</v>
      </c>
      <c r="F9629">
        <v>186.89939999999999</v>
      </c>
      <c r="G9629" t="s">
        <v>452</v>
      </c>
      <c r="H9629" t="s">
        <v>75</v>
      </c>
      <c r="I9629" t="s">
        <v>46</v>
      </c>
      <c r="J9629">
        <v>183.1474</v>
      </c>
      <c r="K9629">
        <v>4881.3272921108992</v>
      </c>
      <c r="L9629" t="str">
        <f>TEXT(Orders[[#This Row],[date]],"MMM")</f>
        <v>Sep</v>
      </c>
    </row>
    <row r="9630" spans="1:12" x14ac:dyDescent="0.3">
      <c r="A9630" s="2">
        <v>45088</v>
      </c>
      <c r="B9630">
        <v>1006856</v>
      </c>
      <c r="C9630" t="s">
        <v>5327</v>
      </c>
      <c r="D9630" t="s">
        <v>3174</v>
      </c>
      <c r="E9630">
        <v>18.560000000000016</v>
      </c>
      <c r="F9630">
        <v>186.89939999999999</v>
      </c>
      <c r="G9630" t="s">
        <v>1769</v>
      </c>
      <c r="H9630" t="s">
        <v>19</v>
      </c>
      <c r="I9630" t="s">
        <v>20</v>
      </c>
      <c r="J9630">
        <v>168.33939999999996</v>
      </c>
      <c r="K9630">
        <v>907.00107758620584</v>
      </c>
      <c r="L9630" t="str">
        <f>TEXT(Orders[[#This Row],[date]],"MMM")</f>
        <v>Jun</v>
      </c>
    </row>
    <row r="9631" spans="1:12" x14ac:dyDescent="0.3">
      <c r="A9631" s="2">
        <v>45252</v>
      </c>
      <c r="B9631">
        <v>1007731</v>
      </c>
      <c r="C9631" t="s">
        <v>5038</v>
      </c>
      <c r="D9631" t="s">
        <v>3176</v>
      </c>
      <c r="E9631">
        <v>19.391999999999996</v>
      </c>
      <c r="F9631">
        <v>186.89939999999999</v>
      </c>
      <c r="G9631" t="s">
        <v>2542</v>
      </c>
      <c r="H9631" t="s">
        <v>69</v>
      </c>
      <c r="I9631" t="s">
        <v>46</v>
      </c>
      <c r="J9631">
        <v>167.50739999999999</v>
      </c>
      <c r="K9631">
        <v>863.79641089108929</v>
      </c>
      <c r="L9631" t="str">
        <f>TEXT(Orders[[#This Row],[date]],"MMM")</f>
        <v>Nov</v>
      </c>
    </row>
    <row r="9632" spans="1:12" x14ac:dyDescent="0.3">
      <c r="A9632" s="2">
        <v>45077</v>
      </c>
      <c r="B9632">
        <v>1007839</v>
      </c>
      <c r="C9632" t="s">
        <v>4673</v>
      </c>
      <c r="D9632" t="s">
        <v>3177</v>
      </c>
      <c r="E9632">
        <v>20.504000000000005</v>
      </c>
      <c r="F9632">
        <v>186.89939999999999</v>
      </c>
      <c r="G9632" t="s">
        <v>2311</v>
      </c>
      <c r="H9632" t="s">
        <v>69</v>
      </c>
      <c r="I9632" t="s">
        <v>46</v>
      </c>
      <c r="J9632">
        <v>166.3954</v>
      </c>
      <c r="K9632">
        <v>811.52653140850543</v>
      </c>
      <c r="L9632" t="str">
        <f>TEXT(Orders[[#This Row],[date]],"MMM")</f>
        <v>May</v>
      </c>
    </row>
    <row r="9633" spans="1:12" x14ac:dyDescent="0.3">
      <c r="A9633" s="2">
        <v>45021</v>
      </c>
      <c r="B9633">
        <v>1007733</v>
      </c>
      <c r="C9633" t="s">
        <v>4462</v>
      </c>
      <c r="D9633" t="s">
        <v>3174</v>
      </c>
      <c r="E9633">
        <v>23.415999999999997</v>
      </c>
      <c r="F9633">
        <v>186.89939999999999</v>
      </c>
      <c r="G9633" t="s">
        <v>1380</v>
      </c>
      <c r="H9633" t="s">
        <v>69</v>
      </c>
      <c r="I9633" t="s">
        <v>46</v>
      </c>
      <c r="J9633">
        <v>163.48339999999999</v>
      </c>
      <c r="K9633">
        <v>698.16962760505646</v>
      </c>
      <c r="L9633" t="str">
        <f>TEXT(Orders[[#This Row],[date]],"MMM")</f>
        <v>Apr</v>
      </c>
    </row>
    <row r="9634" spans="1:12" x14ac:dyDescent="0.3">
      <c r="A9634" s="2">
        <v>45202</v>
      </c>
      <c r="B9634">
        <v>1011897</v>
      </c>
      <c r="C9634" t="s">
        <v>3823</v>
      </c>
      <c r="D9634" t="s">
        <v>3178</v>
      </c>
      <c r="E9634">
        <v>27.355999999999995</v>
      </c>
      <c r="F9634">
        <v>186.89939999999999</v>
      </c>
      <c r="G9634" t="s">
        <v>2872</v>
      </c>
      <c r="H9634" t="s">
        <v>69</v>
      </c>
      <c r="I9634" t="s">
        <v>46</v>
      </c>
      <c r="J9634">
        <v>159.54339999999999</v>
      </c>
      <c r="K9634">
        <v>583.21172686065222</v>
      </c>
      <c r="L9634" t="str">
        <f>TEXT(Orders[[#This Row],[date]],"MMM")</f>
        <v>Oct</v>
      </c>
    </row>
    <row r="9635" spans="1:12" x14ac:dyDescent="0.3">
      <c r="A9635" s="2">
        <v>45226</v>
      </c>
      <c r="B9635">
        <v>1011133</v>
      </c>
      <c r="C9635" t="s">
        <v>5509</v>
      </c>
      <c r="D9635" t="s">
        <v>3172</v>
      </c>
      <c r="E9635">
        <v>31.851999999999975</v>
      </c>
      <c r="F9635">
        <v>186.89939999999999</v>
      </c>
      <c r="G9635" t="s">
        <v>1795</v>
      </c>
      <c r="H9635" t="s">
        <v>54</v>
      </c>
      <c r="I9635" t="s">
        <v>20</v>
      </c>
      <c r="J9635">
        <v>155.04740000000001</v>
      </c>
      <c r="K9635">
        <v>486.77445686299177</v>
      </c>
      <c r="L9635" t="str">
        <f>TEXT(Orders[[#This Row],[date]],"MMM")</f>
        <v>Oct</v>
      </c>
    </row>
    <row r="9636" spans="1:12" x14ac:dyDescent="0.3">
      <c r="A9636" s="2">
        <v>45055</v>
      </c>
      <c r="B9636">
        <v>1010176</v>
      </c>
      <c r="C9636" t="s">
        <v>4243</v>
      </c>
      <c r="D9636" t="s">
        <v>3172</v>
      </c>
      <c r="E9636">
        <v>52.084000000000003</v>
      </c>
      <c r="F9636">
        <v>186.89939999999999</v>
      </c>
      <c r="G9636" t="s">
        <v>1111</v>
      </c>
      <c r="H9636" t="s">
        <v>19</v>
      </c>
      <c r="I9636" t="s">
        <v>20</v>
      </c>
      <c r="J9636">
        <v>134.81539999999998</v>
      </c>
      <c r="K9636">
        <v>258.84225481913825</v>
      </c>
      <c r="L9636" t="str">
        <f>TEXT(Orders[[#This Row],[date]],"MMM")</f>
        <v>May</v>
      </c>
    </row>
    <row r="9637" spans="1:12" x14ac:dyDescent="0.3">
      <c r="A9637" s="2">
        <v>44970</v>
      </c>
      <c r="B9637">
        <v>1017338</v>
      </c>
      <c r="C9637" t="s">
        <v>4739</v>
      </c>
      <c r="D9637" t="s">
        <v>3178</v>
      </c>
      <c r="E9637">
        <v>59.951999999999998</v>
      </c>
      <c r="F9637">
        <v>186.89939999999999</v>
      </c>
      <c r="G9637" t="s">
        <v>2685</v>
      </c>
      <c r="H9637" t="s">
        <v>26</v>
      </c>
      <c r="I9637" t="s">
        <v>13</v>
      </c>
      <c r="J9637">
        <v>126.94739999999999</v>
      </c>
      <c r="K9637">
        <v>211.74839871897518</v>
      </c>
      <c r="L9637" t="str">
        <f>TEXT(Orders[[#This Row],[date]],"MMM")</f>
        <v>Feb</v>
      </c>
    </row>
    <row r="9638" spans="1:12" x14ac:dyDescent="0.3">
      <c r="A9638" s="2">
        <v>44949</v>
      </c>
      <c r="B9638">
        <v>1015720</v>
      </c>
      <c r="C9638" t="s">
        <v>3371</v>
      </c>
      <c r="D9638" t="s">
        <v>3171</v>
      </c>
      <c r="E9638">
        <v>81.307999999999993</v>
      </c>
      <c r="F9638">
        <v>186.89939999999999</v>
      </c>
      <c r="G9638" t="s">
        <v>2977</v>
      </c>
      <c r="H9638" t="s">
        <v>26</v>
      </c>
      <c r="I9638" t="s">
        <v>13</v>
      </c>
      <c r="J9638">
        <v>105.59139999999999</v>
      </c>
      <c r="K9638">
        <v>129.8659418507404</v>
      </c>
      <c r="L9638" t="str">
        <f>TEXT(Orders[[#This Row],[date]],"MMM")</f>
        <v>Jan</v>
      </c>
    </row>
    <row r="9639" spans="1:12" x14ac:dyDescent="0.3">
      <c r="A9639" s="2">
        <v>45028</v>
      </c>
      <c r="B9639">
        <v>1016038</v>
      </c>
      <c r="C9639" t="s">
        <v>4642</v>
      </c>
      <c r="D9639" t="s">
        <v>3178</v>
      </c>
      <c r="E9639">
        <v>91.424000000000007</v>
      </c>
      <c r="F9639">
        <v>186.89939999999999</v>
      </c>
      <c r="G9639" t="s">
        <v>3084</v>
      </c>
      <c r="H9639" t="s">
        <v>12</v>
      </c>
      <c r="I9639" t="s">
        <v>13</v>
      </c>
      <c r="J9639">
        <v>95.475399999999979</v>
      </c>
      <c r="K9639">
        <v>104.43144032201607</v>
      </c>
      <c r="L9639" t="str">
        <f>TEXT(Orders[[#This Row],[date]],"MMM")</f>
        <v>Apr</v>
      </c>
    </row>
    <row r="9640" spans="1:12" x14ac:dyDescent="0.3">
      <c r="A9640" s="2">
        <v>45215</v>
      </c>
      <c r="B9640">
        <v>1013904</v>
      </c>
      <c r="C9640" t="s">
        <v>5269</v>
      </c>
      <c r="D9640" t="s">
        <v>3172</v>
      </c>
      <c r="E9640">
        <v>107.16</v>
      </c>
      <c r="F9640">
        <v>186.89939999999999</v>
      </c>
      <c r="G9640" t="s">
        <v>663</v>
      </c>
      <c r="H9640" t="s">
        <v>35</v>
      </c>
      <c r="I9640" t="s">
        <v>36</v>
      </c>
      <c r="J9640">
        <v>79.739399999999989</v>
      </c>
      <c r="K9640">
        <v>74.411534154535261</v>
      </c>
      <c r="L9640" t="str">
        <f>TEXT(Orders[[#This Row],[date]],"MMM")</f>
        <v>Oct</v>
      </c>
    </row>
    <row r="9641" spans="1:12" x14ac:dyDescent="0.3">
      <c r="A9641" s="2">
        <v>45036</v>
      </c>
      <c r="B9641">
        <v>1014221</v>
      </c>
      <c r="C9641" t="s">
        <v>4526</v>
      </c>
      <c r="D9641" t="s">
        <v>3176</v>
      </c>
      <c r="E9641">
        <v>110.532</v>
      </c>
      <c r="F9641">
        <v>186.89939999999999</v>
      </c>
      <c r="G9641" t="s">
        <v>1467</v>
      </c>
      <c r="H9641" t="s">
        <v>54</v>
      </c>
      <c r="I9641" t="s">
        <v>20</v>
      </c>
      <c r="J9641">
        <v>76.367399999999989</v>
      </c>
      <c r="K9641">
        <v>69.090761046574741</v>
      </c>
      <c r="L9641" t="str">
        <f>TEXT(Orders[[#This Row],[date]],"MMM")</f>
        <v>Apr</v>
      </c>
    </row>
    <row r="9642" spans="1:12" x14ac:dyDescent="0.3">
      <c r="A9642" s="2">
        <v>44980</v>
      </c>
      <c r="B9642">
        <v>1008871</v>
      </c>
      <c r="C9642" t="s">
        <v>5927</v>
      </c>
      <c r="D9642" t="s">
        <v>3173</v>
      </c>
      <c r="E9642">
        <v>129.14400000000001</v>
      </c>
      <c r="F9642">
        <v>186.89939999999999</v>
      </c>
      <c r="G9642" t="s">
        <v>2363</v>
      </c>
      <c r="H9642" t="s">
        <v>54</v>
      </c>
      <c r="I9642" t="s">
        <v>20</v>
      </c>
      <c r="J9642">
        <v>57.75539999999998</v>
      </c>
      <c r="K9642">
        <v>44.721706002601728</v>
      </c>
      <c r="L9642" t="str">
        <f>TEXT(Orders[[#This Row],[date]],"MMM")</f>
        <v>Feb</v>
      </c>
    </row>
    <row r="9643" spans="1:12" x14ac:dyDescent="0.3">
      <c r="A9643" s="2">
        <v>45176</v>
      </c>
      <c r="B9643">
        <v>1018844</v>
      </c>
      <c r="C9643" t="s">
        <v>5028</v>
      </c>
      <c r="D9643" t="s">
        <v>3173</v>
      </c>
      <c r="E9643">
        <v>142.00400000000002</v>
      </c>
      <c r="F9643">
        <v>186.89939999999999</v>
      </c>
      <c r="G9643" t="s">
        <v>2921</v>
      </c>
      <c r="H9643" t="s">
        <v>54</v>
      </c>
      <c r="I9643" t="s">
        <v>20</v>
      </c>
      <c r="J9643">
        <v>44.895399999999967</v>
      </c>
      <c r="K9643">
        <v>31.615588293287484</v>
      </c>
      <c r="L9643" t="str">
        <f>TEXT(Orders[[#This Row],[date]],"MMM")</f>
        <v>Sep</v>
      </c>
    </row>
    <row r="9644" spans="1:12" x14ac:dyDescent="0.3">
      <c r="A9644" s="2">
        <v>45282</v>
      </c>
      <c r="B9644">
        <v>1011396</v>
      </c>
      <c r="C9644" t="s">
        <v>4045</v>
      </c>
      <c r="D9644" t="s">
        <v>3178</v>
      </c>
      <c r="E9644">
        <v>163.36000000000001</v>
      </c>
      <c r="F9644">
        <v>186.89939999999999</v>
      </c>
      <c r="G9644" t="s">
        <v>895</v>
      </c>
      <c r="H9644" t="s">
        <v>75</v>
      </c>
      <c r="I9644" t="s">
        <v>46</v>
      </c>
      <c r="J9644">
        <v>23.539399999999972</v>
      </c>
      <c r="K9644">
        <v>14.409524975514184</v>
      </c>
      <c r="L9644" t="str">
        <f>TEXT(Orders[[#This Row],[date]],"MMM")</f>
        <v>Dec</v>
      </c>
    </row>
    <row r="9645" spans="1:12" x14ac:dyDescent="0.3">
      <c r="A9645" s="2">
        <v>45132</v>
      </c>
      <c r="B9645">
        <v>1013783</v>
      </c>
      <c r="C9645" t="s">
        <v>3833</v>
      </c>
      <c r="D9645" t="s">
        <v>3176</v>
      </c>
      <c r="E9645">
        <v>176.84800000000001</v>
      </c>
      <c r="F9645">
        <v>186.89939999999999</v>
      </c>
      <c r="G9645" t="s">
        <v>2012</v>
      </c>
      <c r="H9645" t="s">
        <v>35</v>
      </c>
      <c r="I9645" t="s">
        <v>36</v>
      </c>
      <c r="J9645">
        <v>10.051399999999973</v>
      </c>
      <c r="K9645">
        <v>5.6836379263548196</v>
      </c>
      <c r="L9645" t="str">
        <f>TEXT(Orders[[#This Row],[date]],"MMM")</f>
        <v>Jul</v>
      </c>
    </row>
    <row r="9646" spans="1:12" x14ac:dyDescent="0.3">
      <c r="A9646" s="2">
        <v>45062</v>
      </c>
      <c r="B9646">
        <v>1009552</v>
      </c>
      <c r="C9646" t="s">
        <v>4028</v>
      </c>
      <c r="D9646" t="s">
        <v>3176</v>
      </c>
      <c r="E9646">
        <v>200.452</v>
      </c>
      <c r="F9646">
        <v>186.89939999999999</v>
      </c>
      <c r="G9646" t="s">
        <v>878</v>
      </c>
      <c r="H9646" t="s">
        <v>26</v>
      </c>
      <c r="I9646" t="s">
        <v>13</v>
      </c>
      <c r="J9646">
        <v>-13.552600000000012</v>
      </c>
      <c r="K9646">
        <v>-6.7610200945862413</v>
      </c>
      <c r="L9646" t="str">
        <f>TEXT(Orders[[#This Row],[date]],"MMM")</f>
        <v>May</v>
      </c>
    </row>
    <row r="9647" spans="1:12" x14ac:dyDescent="0.3">
      <c r="A9647" s="2">
        <v>45084</v>
      </c>
      <c r="B9647">
        <v>1009514</v>
      </c>
      <c r="C9647" t="s">
        <v>4371</v>
      </c>
      <c r="D9647" t="s">
        <v>3172</v>
      </c>
      <c r="E9647">
        <v>202.7</v>
      </c>
      <c r="F9647">
        <v>186.89939999999999</v>
      </c>
      <c r="G9647" t="s">
        <v>1251</v>
      </c>
      <c r="H9647" t="s">
        <v>75</v>
      </c>
      <c r="I9647" t="s">
        <v>46</v>
      </c>
      <c r="J9647">
        <v>-15.800600000000003</v>
      </c>
      <c r="K9647">
        <v>-7.7950666008880134</v>
      </c>
      <c r="L9647" t="str">
        <f>TEXT(Orders[[#This Row],[date]],"MMM")</f>
        <v>Jun</v>
      </c>
    </row>
    <row r="9648" spans="1:12" x14ac:dyDescent="0.3">
      <c r="A9648" s="2">
        <v>45205</v>
      </c>
      <c r="B9648">
        <v>1013385</v>
      </c>
      <c r="C9648" t="s">
        <v>5079</v>
      </c>
      <c r="D9648" t="s">
        <v>3173</v>
      </c>
      <c r="E9648">
        <v>202.7</v>
      </c>
      <c r="F9648">
        <v>186.89939999999999</v>
      </c>
      <c r="G9648" t="s">
        <v>853</v>
      </c>
      <c r="H9648" t="s">
        <v>88</v>
      </c>
      <c r="I9648" t="s">
        <v>36</v>
      </c>
      <c r="J9648">
        <v>-15.800600000000003</v>
      </c>
      <c r="K9648">
        <v>-7.7950666008880134</v>
      </c>
      <c r="L9648" t="str">
        <f>TEXT(Orders[[#This Row],[date]],"MMM")</f>
        <v>Oct</v>
      </c>
    </row>
    <row r="9649" spans="1:12" x14ac:dyDescent="0.3">
      <c r="A9649" s="2">
        <v>45057</v>
      </c>
      <c r="B9649">
        <v>1012848</v>
      </c>
      <c r="C9649" t="s">
        <v>3249</v>
      </c>
      <c r="D9649" t="s">
        <v>3174</v>
      </c>
      <c r="E9649">
        <v>216.18800000000002</v>
      </c>
      <c r="F9649">
        <v>186.89939999999999</v>
      </c>
      <c r="G9649" t="s">
        <v>514</v>
      </c>
      <c r="H9649" t="s">
        <v>45</v>
      </c>
      <c r="I9649" t="s">
        <v>46</v>
      </c>
      <c r="J9649">
        <v>-29.288600000000031</v>
      </c>
      <c r="K9649">
        <v>-13.547745480785256</v>
      </c>
      <c r="L9649" t="str">
        <f>TEXT(Orders[[#This Row],[date]],"MMM")</f>
        <v>May</v>
      </c>
    </row>
    <row r="9650" spans="1:12" x14ac:dyDescent="0.3">
      <c r="A9650" s="2">
        <v>44963</v>
      </c>
      <c r="B9650">
        <v>1017544</v>
      </c>
      <c r="C9650" t="s">
        <v>5710</v>
      </c>
      <c r="D9650" t="s">
        <v>3174</v>
      </c>
      <c r="E9650">
        <v>219.56</v>
      </c>
      <c r="F9650">
        <v>186.89939999999999</v>
      </c>
      <c r="G9650" t="s">
        <v>2336</v>
      </c>
      <c r="H9650" t="s">
        <v>57</v>
      </c>
      <c r="I9650" t="s">
        <v>20</v>
      </c>
      <c r="J9650">
        <v>-32.660600000000017</v>
      </c>
      <c r="K9650">
        <v>-14.875478229185651</v>
      </c>
      <c r="L9650" t="str">
        <f>TEXT(Orders[[#This Row],[date]],"MMM")</f>
        <v>Feb</v>
      </c>
    </row>
    <row r="9651" spans="1:12" x14ac:dyDescent="0.3">
      <c r="A9651" s="2">
        <v>45237</v>
      </c>
      <c r="B9651">
        <v>1016667</v>
      </c>
      <c r="C9651" t="s">
        <v>3438</v>
      </c>
      <c r="D9651" t="s">
        <v>3178</v>
      </c>
      <c r="E9651">
        <v>239.792</v>
      </c>
      <c r="F9651">
        <v>186.89939999999999</v>
      </c>
      <c r="G9651" t="s">
        <v>1179</v>
      </c>
      <c r="H9651" t="s">
        <v>54</v>
      </c>
      <c r="I9651" t="s">
        <v>20</v>
      </c>
      <c r="J9651">
        <v>-52.892600000000016</v>
      </c>
      <c r="K9651">
        <v>-22.057700006672455</v>
      </c>
      <c r="L9651" t="str">
        <f>TEXT(Orders[[#This Row],[date]],"MMM")</f>
        <v>Nov</v>
      </c>
    </row>
    <row r="9652" spans="1:12" x14ac:dyDescent="0.3">
      <c r="A9652" s="2">
        <v>45112</v>
      </c>
      <c r="B9652">
        <v>1018334</v>
      </c>
      <c r="C9652" t="s">
        <v>4876</v>
      </c>
      <c r="D9652" t="s">
        <v>3178</v>
      </c>
      <c r="E9652">
        <v>243.16400000000002</v>
      </c>
      <c r="F9652">
        <v>186.89939999999999</v>
      </c>
      <c r="G9652" t="s">
        <v>2186</v>
      </c>
      <c r="H9652" t="s">
        <v>57</v>
      </c>
      <c r="I9652" t="s">
        <v>20</v>
      </c>
      <c r="J9652">
        <v>-56.26460000000003</v>
      </c>
      <c r="K9652">
        <v>-23.138540244444091</v>
      </c>
      <c r="L9652" t="str">
        <f>TEXT(Orders[[#This Row],[date]],"MMM")</f>
        <v>Jul</v>
      </c>
    </row>
    <row r="9653" spans="1:12" x14ac:dyDescent="0.3">
      <c r="A9653" s="2">
        <v>45129</v>
      </c>
      <c r="B9653">
        <v>1003434</v>
      </c>
      <c r="C9653" t="s">
        <v>3404</v>
      </c>
      <c r="D9653" t="s">
        <v>3177</v>
      </c>
      <c r="E9653">
        <v>119.28640000000001</v>
      </c>
      <c r="F9653">
        <v>187.04920000000001</v>
      </c>
      <c r="G9653" t="s">
        <v>248</v>
      </c>
      <c r="H9653" t="s">
        <v>50</v>
      </c>
      <c r="I9653" t="s">
        <v>36</v>
      </c>
      <c r="J9653">
        <v>67.762799999999999</v>
      </c>
      <c r="K9653">
        <v>56.806811170426798</v>
      </c>
      <c r="L9653" t="str">
        <f>TEXT(Orders[[#This Row],[date]],"MMM")</f>
        <v>Jul</v>
      </c>
    </row>
    <row r="9654" spans="1:12" x14ac:dyDescent="0.3">
      <c r="A9654" s="2">
        <v>45186</v>
      </c>
      <c r="B9654">
        <v>1000039</v>
      </c>
      <c r="C9654" t="s">
        <v>3288</v>
      </c>
      <c r="D9654" t="s">
        <v>3174</v>
      </c>
      <c r="E9654">
        <v>991.05465600000025</v>
      </c>
      <c r="F9654">
        <v>187.18177920000002</v>
      </c>
      <c r="G9654" t="s">
        <v>119</v>
      </c>
      <c r="H9654" t="s">
        <v>57</v>
      </c>
      <c r="I9654" t="s">
        <v>20</v>
      </c>
      <c r="J9654">
        <v>-803.8728768000002</v>
      </c>
      <c r="K9654">
        <v>-81.112870206827424</v>
      </c>
      <c r="L9654" t="str">
        <f>TEXT(Orders[[#This Row],[date]],"MMM")</f>
        <v>Sep</v>
      </c>
    </row>
    <row r="9655" spans="1:12" x14ac:dyDescent="0.3">
      <c r="A9655" s="2">
        <v>45071</v>
      </c>
      <c r="B9655">
        <v>1017400</v>
      </c>
      <c r="C9655" t="s">
        <v>4243</v>
      </c>
      <c r="D9655" t="s">
        <v>3174</v>
      </c>
      <c r="E9655">
        <v>8.7880000000000109</v>
      </c>
      <c r="F9655">
        <v>187.3476</v>
      </c>
      <c r="G9655" t="s">
        <v>1111</v>
      </c>
      <c r="H9655" t="s">
        <v>19</v>
      </c>
      <c r="I9655" t="s">
        <v>20</v>
      </c>
      <c r="J9655">
        <v>178.55959999999999</v>
      </c>
      <c r="K9655">
        <v>2031.8570778334067</v>
      </c>
      <c r="L9655" t="str">
        <f>TEXT(Orders[[#This Row],[date]],"MMM")</f>
        <v>May</v>
      </c>
    </row>
    <row r="9656" spans="1:12" x14ac:dyDescent="0.3">
      <c r="A9656" s="2">
        <v>45173</v>
      </c>
      <c r="B9656">
        <v>1011270</v>
      </c>
      <c r="C9656" t="s">
        <v>5801</v>
      </c>
      <c r="D9656" t="s">
        <v>3178</v>
      </c>
      <c r="E9656">
        <v>43.632000000000005</v>
      </c>
      <c r="F9656">
        <v>187.3476</v>
      </c>
      <c r="G9656" t="s">
        <v>1444</v>
      </c>
      <c r="H9656" t="s">
        <v>45</v>
      </c>
      <c r="I9656" t="s">
        <v>46</v>
      </c>
      <c r="J9656">
        <v>143.71559999999999</v>
      </c>
      <c r="K9656">
        <v>329.38118811881185</v>
      </c>
      <c r="L9656" t="str">
        <f>TEXT(Orders[[#This Row],[date]],"MMM")</f>
        <v>Sep</v>
      </c>
    </row>
    <row r="9657" spans="1:12" x14ac:dyDescent="0.3">
      <c r="A9657" s="2">
        <v>45073</v>
      </c>
      <c r="B9657">
        <v>1006316</v>
      </c>
      <c r="C9657" t="s">
        <v>5755</v>
      </c>
      <c r="D9657" t="s">
        <v>3177</v>
      </c>
      <c r="E9657">
        <v>48.728000000000009</v>
      </c>
      <c r="F9657">
        <v>187.3476</v>
      </c>
      <c r="G9657" t="s">
        <v>246</v>
      </c>
      <c r="H9657" t="s">
        <v>12</v>
      </c>
      <c r="I9657" t="s">
        <v>13</v>
      </c>
      <c r="J9657">
        <v>138.61959999999999</v>
      </c>
      <c r="K9657">
        <v>284.47627647348537</v>
      </c>
      <c r="L9657" t="str">
        <f>TEXT(Orders[[#This Row],[date]],"MMM")</f>
        <v>May</v>
      </c>
    </row>
    <row r="9658" spans="1:12" x14ac:dyDescent="0.3">
      <c r="A9658" s="2">
        <v>45250</v>
      </c>
      <c r="B9658">
        <v>1017991</v>
      </c>
      <c r="C9658" t="s">
        <v>5063</v>
      </c>
      <c r="D9658" t="s">
        <v>3173</v>
      </c>
      <c r="E9658">
        <v>57.120000000000005</v>
      </c>
      <c r="F9658">
        <v>187.3476</v>
      </c>
      <c r="G9658" t="s">
        <v>1394</v>
      </c>
      <c r="H9658" t="s">
        <v>54</v>
      </c>
      <c r="I9658" t="s">
        <v>20</v>
      </c>
      <c r="J9658">
        <v>130.2276</v>
      </c>
      <c r="K9658">
        <v>227.9894957983193</v>
      </c>
      <c r="L9658" t="str">
        <f>TEXT(Orders[[#This Row],[date]],"MMM")</f>
        <v>Nov</v>
      </c>
    </row>
    <row r="9659" spans="1:12" x14ac:dyDescent="0.3">
      <c r="A9659" s="2">
        <v>45137</v>
      </c>
      <c r="B9659">
        <v>1017399</v>
      </c>
      <c r="C9659" t="s">
        <v>4875</v>
      </c>
      <c r="D9659" t="s">
        <v>3173</v>
      </c>
      <c r="E9659">
        <v>58.244</v>
      </c>
      <c r="F9659">
        <v>187.3476</v>
      </c>
      <c r="G9659" t="s">
        <v>2983</v>
      </c>
      <c r="H9659" t="s">
        <v>75</v>
      </c>
      <c r="I9659" t="s">
        <v>46</v>
      </c>
      <c r="J9659">
        <v>129.1036</v>
      </c>
      <c r="K9659">
        <v>221.65991346748163</v>
      </c>
      <c r="L9659" t="str">
        <f>TEXT(Orders[[#This Row],[date]],"MMM")</f>
        <v>Jul</v>
      </c>
    </row>
    <row r="9660" spans="1:12" x14ac:dyDescent="0.3">
      <c r="A9660" s="2">
        <v>45193</v>
      </c>
      <c r="B9660">
        <v>1006282</v>
      </c>
      <c r="C9660" t="s">
        <v>5895</v>
      </c>
      <c r="D9660" t="s">
        <v>3171</v>
      </c>
      <c r="E9660">
        <v>63.903999999999996</v>
      </c>
      <c r="F9660">
        <v>187.3476</v>
      </c>
      <c r="G9660" t="s">
        <v>2108</v>
      </c>
      <c r="H9660" t="s">
        <v>50</v>
      </c>
      <c r="I9660" t="s">
        <v>36</v>
      </c>
      <c r="J9660">
        <v>123.4436</v>
      </c>
      <c r="K9660">
        <v>193.17038057085628</v>
      </c>
      <c r="L9660" t="str">
        <f>TEXT(Orders[[#This Row],[date]],"MMM")</f>
        <v>Sep</v>
      </c>
    </row>
    <row r="9661" spans="1:12" x14ac:dyDescent="0.3">
      <c r="A9661" s="2">
        <v>45200</v>
      </c>
      <c r="B9661">
        <v>1006727</v>
      </c>
      <c r="C9661" t="s">
        <v>4307</v>
      </c>
      <c r="D9661" t="s">
        <v>3178</v>
      </c>
      <c r="E9661">
        <v>65.504000000000005</v>
      </c>
      <c r="F9661">
        <v>187.3476</v>
      </c>
      <c r="G9661" t="s">
        <v>1452</v>
      </c>
      <c r="H9661" t="s">
        <v>45</v>
      </c>
      <c r="I9661" t="s">
        <v>46</v>
      </c>
      <c r="J9661">
        <v>121.8436</v>
      </c>
      <c r="K9661">
        <v>186.00940400586222</v>
      </c>
      <c r="L9661" t="str">
        <f>TEXT(Orders[[#This Row],[date]],"MMM")</f>
        <v>Oct</v>
      </c>
    </row>
    <row r="9662" spans="1:12" x14ac:dyDescent="0.3">
      <c r="A9662" s="2">
        <v>45237</v>
      </c>
      <c r="B9662">
        <v>1010766</v>
      </c>
      <c r="C9662" t="s">
        <v>5356</v>
      </c>
      <c r="D9662" t="s">
        <v>3173</v>
      </c>
      <c r="E9662">
        <v>71.731999999999999</v>
      </c>
      <c r="F9662">
        <v>187.3476</v>
      </c>
      <c r="G9662" t="s">
        <v>2471</v>
      </c>
      <c r="H9662" t="s">
        <v>12</v>
      </c>
      <c r="I9662" t="s">
        <v>13</v>
      </c>
      <c r="J9662">
        <v>115.6156</v>
      </c>
      <c r="K9662">
        <v>161.17715942675514</v>
      </c>
      <c r="L9662" t="str">
        <f>TEXT(Orders[[#This Row],[date]],"MMM")</f>
        <v>Nov</v>
      </c>
    </row>
    <row r="9663" spans="1:12" x14ac:dyDescent="0.3">
      <c r="A9663" s="2">
        <v>45218</v>
      </c>
      <c r="B9663">
        <v>1017009</v>
      </c>
      <c r="C9663" t="s">
        <v>3229</v>
      </c>
      <c r="D9663" t="s">
        <v>3178</v>
      </c>
      <c r="E9663">
        <v>99.832000000000022</v>
      </c>
      <c r="F9663">
        <v>187.3476</v>
      </c>
      <c r="G9663" t="s">
        <v>28</v>
      </c>
      <c r="H9663" t="s">
        <v>30</v>
      </c>
      <c r="I9663" t="s">
        <v>13</v>
      </c>
      <c r="J9663">
        <v>87.515599999999978</v>
      </c>
      <c r="K9663">
        <v>87.662873627694481</v>
      </c>
      <c r="L9663" t="str">
        <f>TEXT(Orders[[#This Row],[date]],"MMM")</f>
        <v>Oct</v>
      </c>
    </row>
    <row r="9664" spans="1:12" x14ac:dyDescent="0.3">
      <c r="A9664" s="2">
        <v>44940</v>
      </c>
      <c r="B9664">
        <v>1012586</v>
      </c>
      <c r="C9664" t="s">
        <v>5856</v>
      </c>
      <c r="D9664" t="s">
        <v>3174</v>
      </c>
      <c r="E9664">
        <v>108.82400000000001</v>
      </c>
      <c r="F9664">
        <v>187.3476</v>
      </c>
      <c r="G9664" t="s">
        <v>1170</v>
      </c>
      <c r="H9664" t="s">
        <v>75</v>
      </c>
      <c r="I9664" t="s">
        <v>46</v>
      </c>
      <c r="J9664">
        <v>78.523599999999988</v>
      </c>
      <c r="K9664">
        <v>72.156509593472009</v>
      </c>
      <c r="L9664" t="str">
        <f>TEXT(Orders[[#This Row],[date]],"MMM")</f>
        <v>Jan</v>
      </c>
    </row>
    <row r="9665" spans="1:12" x14ac:dyDescent="0.3">
      <c r="A9665" s="2">
        <v>45083</v>
      </c>
      <c r="B9665">
        <v>1010430</v>
      </c>
      <c r="C9665" t="s">
        <v>4874</v>
      </c>
      <c r="D9665" t="s">
        <v>3177</v>
      </c>
      <c r="E9665">
        <v>129.05600000000001</v>
      </c>
      <c r="F9665">
        <v>187.3476</v>
      </c>
      <c r="G9665" t="s">
        <v>2820</v>
      </c>
      <c r="H9665" t="s">
        <v>26</v>
      </c>
      <c r="I9665" t="s">
        <v>13</v>
      </c>
      <c r="J9665">
        <v>58.291599999999988</v>
      </c>
      <c r="K9665">
        <v>45.167679147036935</v>
      </c>
      <c r="L9665" t="str">
        <f>TEXT(Orders[[#This Row],[date]],"MMM")</f>
        <v>Jun</v>
      </c>
    </row>
    <row r="9666" spans="1:12" x14ac:dyDescent="0.3">
      <c r="A9666" s="2">
        <v>45113</v>
      </c>
      <c r="B9666">
        <v>1017681</v>
      </c>
      <c r="C9666" t="s">
        <v>5695</v>
      </c>
      <c r="D9666" t="s">
        <v>3178</v>
      </c>
      <c r="E9666">
        <v>131.30400000000003</v>
      </c>
      <c r="F9666">
        <v>187.3476</v>
      </c>
      <c r="G9666" t="s">
        <v>1489</v>
      </c>
      <c r="H9666" t="s">
        <v>26</v>
      </c>
      <c r="I9666" t="s">
        <v>13</v>
      </c>
      <c r="J9666">
        <v>56.043599999999969</v>
      </c>
      <c r="K9666">
        <v>42.68232498629132</v>
      </c>
      <c r="L9666" t="str">
        <f>TEXT(Orders[[#This Row],[date]],"MMM")</f>
        <v>Jul</v>
      </c>
    </row>
    <row r="9667" spans="1:12" x14ac:dyDescent="0.3">
      <c r="A9667" s="2">
        <v>45077</v>
      </c>
      <c r="B9667">
        <v>1015544</v>
      </c>
      <c r="C9667" t="s">
        <v>4512</v>
      </c>
      <c r="D9667" t="s">
        <v>3171</v>
      </c>
      <c r="E9667">
        <v>157.15600000000001</v>
      </c>
      <c r="F9667">
        <v>187.3476</v>
      </c>
      <c r="G9667" t="s">
        <v>1561</v>
      </c>
      <c r="H9667" t="s">
        <v>88</v>
      </c>
      <c r="I9667" t="s">
        <v>36</v>
      </c>
      <c r="J9667">
        <v>30.191599999999994</v>
      </c>
      <c r="K9667">
        <v>19.211229606251109</v>
      </c>
      <c r="L9667" t="str">
        <f>TEXT(Orders[[#This Row],[date]],"MMM")</f>
        <v>May</v>
      </c>
    </row>
    <row r="9668" spans="1:12" x14ac:dyDescent="0.3">
      <c r="A9668" s="2">
        <v>44954</v>
      </c>
      <c r="B9668">
        <v>1017147</v>
      </c>
      <c r="C9668" t="s">
        <v>3782</v>
      </c>
      <c r="D9668" t="s">
        <v>3178</v>
      </c>
      <c r="E9668">
        <v>184.13200000000003</v>
      </c>
      <c r="F9668">
        <v>187.3476</v>
      </c>
      <c r="G9668" t="s">
        <v>641</v>
      </c>
      <c r="H9668" t="s">
        <v>19</v>
      </c>
      <c r="I9668" t="s">
        <v>20</v>
      </c>
      <c r="J9668">
        <v>3.2155999999999665</v>
      </c>
      <c r="K9668">
        <v>1.7463558751330381</v>
      </c>
      <c r="L9668" t="str">
        <f>TEXT(Orders[[#This Row],[date]],"MMM")</f>
        <v>Jan</v>
      </c>
    </row>
    <row r="9669" spans="1:12" x14ac:dyDescent="0.3">
      <c r="A9669" s="2">
        <v>45088</v>
      </c>
      <c r="B9669">
        <v>1015145</v>
      </c>
      <c r="C9669" t="s">
        <v>3319</v>
      </c>
      <c r="D9669" t="s">
        <v>3171</v>
      </c>
      <c r="E9669">
        <v>218.97600000000003</v>
      </c>
      <c r="F9669">
        <v>187.3476</v>
      </c>
      <c r="G9669" t="s">
        <v>2145</v>
      </c>
      <c r="H9669" t="s">
        <v>35</v>
      </c>
      <c r="I9669" t="s">
        <v>36</v>
      </c>
      <c r="J9669">
        <v>-31.628400000000028</v>
      </c>
      <c r="K9669">
        <v>-14.44377466023675</v>
      </c>
      <c r="L9669" t="str">
        <f>TEXT(Orders[[#This Row],[date]],"MMM")</f>
        <v>Jun</v>
      </c>
    </row>
    <row r="9670" spans="1:12" x14ac:dyDescent="0.3">
      <c r="A9670" s="2">
        <v>45089</v>
      </c>
      <c r="B9670">
        <v>1019233</v>
      </c>
      <c r="C9670" t="s">
        <v>3584</v>
      </c>
      <c r="D9670" t="s">
        <v>3172</v>
      </c>
      <c r="E9670">
        <v>226.84400000000002</v>
      </c>
      <c r="F9670">
        <v>187.3476</v>
      </c>
      <c r="G9670" t="s">
        <v>2200</v>
      </c>
      <c r="H9670" t="s">
        <v>35</v>
      </c>
      <c r="I9670" t="s">
        <v>36</v>
      </c>
      <c r="J9670">
        <v>-39.496400000000023</v>
      </c>
      <c r="K9670">
        <v>-17.411260601999619</v>
      </c>
      <c r="L9670" t="str">
        <f>TEXT(Orders[[#This Row],[date]],"MMM")</f>
        <v>Jun</v>
      </c>
    </row>
    <row r="9671" spans="1:12" x14ac:dyDescent="0.3">
      <c r="A9671" s="2">
        <v>44951</v>
      </c>
      <c r="B9671">
        <v>1001738</v>
      </c>
      <c r="C9671" t="s">
        <v>4643</v>
      </c>
      <c r="D9671" t="s">
        <v>3173</v>
      </c>
      <c r="E9671">
        <v>162.61760000000004</v>
      </c>
      <c r="F9671">
        <v>187.66592000000003</v>
      </c>
      <c r="G9671" t="s">
        <v>2053</v>
      </c>
      <c r="H9671" t="s">
        <v>26</v>
      </c>
      <c r="I9671" t="s">
        <v>13</v>
      </c>
      <c r="J9671">
        <v>25.04831999999999</v>
      </c>
      <c r="K9671">
        <v>15.403203589279379</v>
      </c>
      <c r="L9671" t="str">
        <f>TEXT(Orders[[#This Row],[date]],"MMM")</f>
        <v>Jan</v>
      </c>
    </row>
    <row r="9672" spans="1:12" x14ac:dyDescent="0.3">
      <c r="A9672" s="2">
        <v>45093</v>
      </c>
      <c r="B9672">
        <v>1013807</v>
      </c>
      <c r="C9672" t="s">
        <v>4001</v>
      </c>
      <c r="D9672" t="s">
        <v>3173</v>
      </c>
      <c r="E9672">
        <v>158.82</v>
      </c>
      <c r="F9672">
        <v>187.79579999999999</v>
      </c>
      <c r="G9672" t="s">
        <v>848</v>
      </c>
      <c r="H9672" t="s">
        <v>30</v>
      </c>
      <c r="I9672" t="s">
        <v>13</v>
      </c>
      <c r="J9672">
        <v>28.975799999999992</v>
      </c>
      <c r="K9672">
        <v>18.244427653947863</v>
      </c>
      <c r="L9672" t="str">
        <f>TEXT(Orders[[#This Row],[date]],"MMM")</f>
        <v>Jun</v>
      </c>
    </row>
    <row r="9673" spans="1:12" x14ac:dyDescent="0.3">
      <c r="A9673" s="2">
        <v>45111</v>
      </c>
      <c r="B9673">
        <v>1016990</v>
      </c>
      <c r="C9673" t="s">
        <v>5441</v>
      </c>
      <c r="D9673" t="s">
        <v>3173</v>
      </c>
      <c r="E9673">
        <v>158.82</v>
      </c>
      <c r="F9673">
        <v>187.79579999999999</v>
      </c>
      <c r="G9673" t="s">
        <v>1787</v>
      </c>
      <c r="H9673" t="s">
        <v>30</v>
      </c>
      <c r="I9673" t="s">
        <v>13</v>
      </c>
      <c r="J9673">
        <v>28.975799999999992</v>
      </c>
      <c r="K9673">
        <v>18.244427653947863</v>
      </c>
      <c r="L9673" t="str">
        <f>TEXT(Orders[[#This Row],[date]],"MMM")</f>
        <v>Jul</v>
      </c>
    </row>
    <row r="9674" spans="1:12" x14ac:dyDescent="0.3">
      <c r="A9674" s="2">
        <v>44960</v>
      </c>
      <c r="B9674">
        <v>1007138</v>
      </c>
      <c r="C9674" t="s">
        <v>3546</v>
      </c>
      <c r="D9674" t="s">
        <v>3175</v>
      </c>
      <c r="E9674">
        <v>3.3560000000000088</v>
      </c>
      <c r="F9674">
        <v>187.79580000000001</v>
      </c>
      <c r="G9674" t="s">
        <v>401</v>
      </c>
      <c r="H9674" t="s">
        <v>50</v>
      </c>
      <c r="I9674" t="s">
        <v>36</v>
      </c>
      <c r="J9674">
        <v>184.43979999999999</v>
      </c>
      <c r="K9674">
        <v>5495.822407628114</v>
      </c>
      <c r="L9674" t="str">
        <f>TEXT(Orders[[#This Row],[date]],"MMM")</f>
        <v>Feb</v>
      </c>
    </row>
    <row r="9675" spans="1:12" x14ac:dyDescent="0.3">
      <c r="A9675" s="2">
        <v>45197</v>
      </c>
      <c r="B9675">
        <v>1015552</v>
      </c>
      <c r="C9675" t="s">
        <v>4583</v>
      </c>
      <c r="D9675" t="s">
        <v>3172</v>
      </c>
      <c r="E9675">
        <v>3.7079999999999984</v>
      </c>
      <c r="F9675">
        <v>187.79580000000001</v>
      </c>
      <c r="G9675" t="s">
        <v>1553</v>
      </c>
      <c r="H9675" t="s">
        <v>30</v>
      </c>
      <c r="I9675" t="s">
        <v>13</v>
      </c>
      <c r="J9675">
        <v>184.08780000000002</v>
      </c>
      <c r="K9675">
        <v>4964.6116504854399</v>
      </c>
      <c r="L9675" t="str">
        <f>TEXT(Orders[[#This Row],[date]],"MMM")</f>
        <v>Sep</v>
      </c>
    </row>
    <row r="9676" spans="1:12" x14ac:dyDescent="0.3">
      <c r="A9676" s="2">
        <v>44969</v>
      </c>
      <c r="B9676">
        <v>1016570</v>
      </c>
      <c r="C9676" t="s">
        <v>5005</v>
      </c>
      <c r="D9676" t="s">
        <v>3176</v>
      </c>
      <c r="E9676">
        <v>23.939999999999998</v>
      </c>
      <c r="F9676">
        <v>187.79580000000001</v>
      </c>
      <c r="G9676" t="s">
        <v>2682</v>
      </c>
      <c r="H9676" t="s">
        <v>19</v>
      </c>
      <c r="I9676" t="s">
        <v>20</v>
      </c>
      <c r="J9676">
        <v>163.85580000000002</v>
      </c>
      <c r="K9676">
        <v>684.44360902255653</v>
      </c>
      <c r="L9676" t="str">
        <f>TEXT(Orders[[#This Row],[date]],"MMM")</f>
        <v>Feb</v>
      </c>
    </row>
    <row r="9677" spans="1:12" x14ac:dyDescent="0.3">
      <c r="A9677" s="2">
        <v>45221</v>
      </c>
      <c r="B9677">
        <v>1013500</v>
      </c>
      <c r="C9677" t="s">
        <v>4782</v>
      </c>
      <c r="D9677" t="s">
        <v>3177</v>
      </c>
      <c r="E9677">
        <v>30.683999999999997</v>
      </c>
      <c r="F9677">
        <v>187.79580000000001</v>
      </c>
      <c r="G9677" t="s">
        <v>2052</v>
      </c>
      <c r="H9677" t="s">
        <v>54</v>
      </c>
      <c r="I9677" t="s">
        <v>20</v>
      </c>
      <c r="J9677">
        <v>157.11180000000002</v>
      </c>
      <c r="K9677">
        <v>512.03167774736028</v>
      </c>
      <c r="L9677" t="str">
        <f>TEXT(Orders[[#This Row],[date]],"MMM")</f>
        <v>Oct</v>
      </c>
    </row>
    <row r="9678" spans="1:12" x14ac:dyDescent="0.3">
      <c r="A9678" s="2">
        <v>45073</v>
      </c>
      <c r="B9678">
        <v>1018631</v>
      </c>
      <c r="C9678" t="s">
        <v>5146</v>
      </c>
      <c r="D9678" t="s">
        <v>3177</v>
      </c>
      <c r="E9678">
        <v>36.304000000000002</v>
      </c>
      <c r="F9678">
        <v>187.79580000000001</v>
      </c>
      <c r="G9678" t="s">
        <v>2314</v>
      </c>
      <c r="H9678" t="s">
        <v>50</v>
      </c>
      <c r="I9678" t="s">
        <v>36</v>
      </c>
      <c r="J9678">
        <v>151.49180000000001</v>
      </c>
      <c r="K9678">
        <v>417.28680035257827</v>
      </c>
      <c r="L9678" t="str">
        <f>TEXT(Orders[[#This Row],[date]],"MMM")</f>
        <v>May</v>
      </c>
    </row>
    <row r="9679" spans="1:12" x14ac:dyDescent="0.3">
      <c r="A9679" s="2">
        <v>45046</v>
      </c>
      <c r="B9679">
        <v>1008357</v>
      </c>
      <c r="C9679" t="s">
        <v>5257</v>
      </c>
      <c r="D9679" t="s">
        <v>3172</v>
      </c>
      <c r="E9679">
        <v>66.320000000000007</v>
      </c>
      <c r="F9679">
        <v>187.79580000000001</v>
      </c>
      <c r="G9679" t="s">
        <v>1845</v>
      </c>
      <c r="H9679" t="s">
        <v>54</v>
      </c>
      <c r="I9679" t="s">
        <v>20</v>
      </c>
      <c r="J9679">
        <v>121.47580000000001</v>
      </c>
      <c r="K9679">
        <v>183.16616405307599</v>
      </c>
      <c r="L9679" t="str">
        <f>TEXT(Orders[[#This Row],[date]],"MMM")</f>
        <v>Apr</v>
      </c>
    </row>
    <row r="9680" spans="1:12" x14ac:dyDescent="0.3">
      <c r="A9680" s="2">
        <v>45120</v>
      </c>
      <c r="B9680">
        <v>1010098</v>
      </c>
      <c r="C9680" t="s">
        <v>4237</v>
      </c>
      <c r="D9680" t="s">
        <v>3177</v>
      </c>
      <c r="E9680">
        <v>181.3</v>
      </c>
      <c r="F9680">
        <v>187.79580000000001</v>
      </c>
      <c r="G9680" t="s">
        <v>2025</v>
      </c>
      <c r="H9680" t="s">
        <v>12</v>
      </c>
      <c r="I9680" t="s">
        <v>13</v>
      </c>
      <c r="J9680">
        <v>6.4958000000000027</v>
      </c>
      <c r="K9680">
        <v>3.5829012686155557</v>
      </c>
      <c r="L9680" t="str">
        <f>TEXT(Orders[[#This Row],[date]],"MMM")</f>
        <v>Jul</v>
      </c>
    </row>
    <row r="9681" spans="1:12" x14ac:dyDescent="0.3">
      <c r="A9681" s="2">
        <v>45187</v>
      </c>
      <c r="B9681">
        <v>1010732</v>
      </c>
      <c r="C9681" t="s">
        <v>5577</v>
      </c>
      <c r="D9681" t="s">
        <v>3175</v>
      </c>
      <c r="E9681">
        <v>182.42400000000001</v>
      </c>
      <c r="F9681">
        <v>187.79580000000001</v>
      </c>
      <c r="G9681" t="s">
        <v>2469</v>
      </c>
      <c r="H9681" t="s">
        <v>69</v>
      </c>
      <c r="I9681" t="s">
        <v>46</v>
      </c>
      <c r="J9681">
        <v>5.3718000000000075</v>
      </c>
      <c r="K9681">
        <v>2.9446783317984515</v>
      </c>
      <c r="L9681" t="str">
        <f>TEXT(Orders[[#This Row],[date]],"MMM")</f>
        <v>Sep</v>
      </c>
    </row>
    <row r="9682" spans="1:12" x14ac:dyDescent="0.3">
      <c r="A9682" s="2">
        <v>45170</v>
      </c>
      <c r="B9682">
        <v>1012955</v>
      </c>
      <c r="C9682" t="s">
        <v>5076</v>
      </c>
      <c r="D9682" t="s">
        <v>3178</v>
      </c>
      <c r="E9682">
        <v>191.41600000000003</v>
      </c>
      <c r="F9682">
        <v>187.79580000000001</v>
      </c>
      <c r="G9682" t="s">
        <v>466</v>
      </c>
      <c r="H9682" t="s">
        <v>30</v>
      </c>
      <c r="I9682" t="s">
        <v>13</v>
      </c>
      <c r="J9682">
        <v>-3.6202000000000112</v>
      </c>
      <c r="K9682">
        <v>-1.8912734567643303</v>
      </c>
      <c r="L9682" t="str">
        <f>TEXT(Orders[[#This Row],[date]],"MMM")</f>
        <v>Sep</v>
      </c>
    </row>
    <row r="9683" spans="1:12" x14ac:dyDescent="0.3">
      <c r="A9683" s="2">
        <v>45086</v>
      </c>
      <c r="B9683">
        <v>1011887</v>
      </c>
      <c r="C9683" t="s">
        <v>4207</v>
      </c>
      <c r="D9683" t="s">
        <v>3172</v>
      </c>
      <c r="E9683">
        <v>206.02800000000002</v>
      </c>
      <c r="F9683">
        <v>187.79580000000001</v>
      </c>
      <c r="G9683" t="s">
        <v>2059</v>
      </c>
      <c r="H9683" t="s">
        <v>75</v>
      </c>
      <c r="I9683" t="s">
        <v>46</v>
      </c>
      <c r="J9683">
        <v>-18.232200000000006</v>
      </c>
      <c r="K9683">
        <v>-8.8493796959636573</v>
      </c>
      <c r="L9683" t="str">
        <f>TEXT(Orders[[#This Row],[date]],"MMM")</f>
        <v>Jun</v>
      </c>
    </row>
    <row r="9684" spans="1:12" x14ac:dyDescent="0.3">
      <c r="A9684" s="2">
        <v>45270</v>
      </c>
      <c r="B9684">
        <v>1019524</v>
      </c>
      <c r="C9684" t="s">
        <v>3907</v>
      </c>
      <c r="D9684" t="s">
        <v>3178</v>
      </c>
      <c r="E9684">
        <v>213.89600000000002</v>
      </c>
      <c r="F9684">
        <v>187.79580000000001</v>
      </c>
      <c r="G9684" t="s">
        <v>765</v>
      </c>
      <c r="H9684" t="s">
        <v>26</v>
      </c>
      <c r="I9684" t="s">
        <v>13</v>
      </c>
      <c r="J9684">
        <v>-26.100200000000001</v>
      </c>
      <c r="K9684">
        <v>-12.202285222725063</v>
      </c>
      <c r="L9684" t="str">
        <f>TEXT(Orders[[#This Row],[date]],"MMM")</f>
        <v>Dec</v>
      </c>
    </row>
    <row r="9685" spans="1:12" x14ac:dyDescent="0.3">
      <c r="A9685" s="2">
        <v>45120</v>
      </c>
      <c r="B9685">
        <v>1019508</v>
      </c>
      <c r="C9685" t="s">
        <v>5103</v>
      </c>
      <c r="D9685" t="s">
        <v>3171</v>
      </c>
      <c r="E9685">
        <v>225.13600000000002</v>
      </c>
      <c r="F9685">
        <v>187.79580000000001</v>
      </c>
      <c r="G9685" t="s">
        <v>307</v>
      </c>
      <c r="H9685" t="s">
        <v>57</v>
      </c>
      <c r="I9685" t="s">
        <v>20</v>
      </c>
      <c r="J9685">
        <v>-37.34020000000001</v>
      </c>
      <c r="K9685">
        <v>-16.58561935896525</v>
      </c>
      <c r="L9685" t="str">
        <f>TEXT(Orders[[#This Row],[date]],"MMM")</f>
        <v>Jul</v>
      </c>
    </row>
    <row r="9686" spans="1:12" x14ac:dyDescent="0.3">
      <c r="A9686" s="2">
        <v>45206</v>
      </c>
      <c r="B9686">
        <v>1012906</v>
      </c>
      <c r="C9686" t="s">
        <v>4608</v>
      </c>
      <c r="D9686" t="s">
        <v>3176</v>
      </c>
      <c r="E9686">
        <v>247.61600000000001</v>
      </c>
      <c r="F9686">
        <v>187.79580000000001</v>
      </c>
      <c r="G9686" t="s">
        <v>2251</v>
      </c>
      <c r="H9686" t="s">
        <v>30</v>
      </c>
      <c r="I9686" t="s">
        <v>13</v>
      </c>
      <c r="J9686">
        <v>-59.8202</v>
      </c>
      <c r="K9686">
        <v>-24.158455027138796</v>
      </c>
      <c r="L9686" t="str">
        <f>TEXT(Orders[[#This Row],[date]],"MMM")</f>
        <v>Oct</v>
      </c>
    </row>
    <row r="9687" spans="1:12" x14ac:dyDescent="0.3">
      <c r="A9687" s="2">
        <v>45284</v>
      </c>
      <c r="B9687">
        <v>1015180</v>
      </c>
      <c r="C9687" t="s">
        <v>4124</v>
      </c>
      <c r="D9687" t="s">
        <v>3178</v>
      </c>
      <c r="E9687">
        <v>144.20800000000003</v>
      </c>
      <c r="F9687">
        <v>187.79580000000004</v>
      </c>
      <c r="G9687" t="s">
        <v>972</v>
      </c>
      <c r="H9687" t="s">
        <v>54</v>
      </c>
      <c r="I9687" t="s">
        <v>20</v>
      </c>
      <c r="J9687">
        <v>43.587800000000016</v>
      </c>
      <c r="K9687">
        <v>30.225646288694115</v>
      </c>
      <c r="L9687" t="str">
        <f>TEXT(Orders[[#This Row],[date]],"MMM")</f>
        <v>Dec</v>
      </c>
    </row>
    <row r="9688" spans="1:12" x14ac:dyDescent="0.3">
      <c r="A9688" s="2">
        <v>45220</v>
      </c>
      <c r="B9688">
        <v>1017175</v>
      </c>
      <c r="C9688" t="s">
        <v>3490</v>
      </c>
      <c r="D9688" t="s">
        <v>3178</v>
      </c>
      <c r="E9688">
        <v>163.31600000000003</v>
      </c>
      <c r="F9688">
        <v>187.79580000000004</v>
      </c>
      <c r="G9688" t="s">
        <v>346</v>
      </c>
      <c r="H9688" t="s">
        <v>69</v>
      </c>
      <c r="I9688" t="s">
        <v>46</v>
      </c>
      <c r="J9688">
        <v>24.479800000000012</v>
      </c>
      <c r="K9688">
        <v>14.989223346151023</v>
      </c>
      <c r="L9688" t="str">
        <f>TEXT(Orders[[#This Row],[date]],"MMM")</f>
        <v>Oct</v>
      </c>
    </row>
    <row r="9689" spans="1:12" x14ac:dyDescent="0.3">
      <c r="A9689" s="2">
        <v>45200</v>
      </c>
      <c r="B9689">
        <v>1001663</v>
      </c>
      <c r="C9689" t="s">
        <v>5282</v>
      </c>
      <c r="D9689" t="s">
        <v>3174</v>
      </c>
      <c r="E9689">
        <v>128.13759999999999</v>
      </c>
      <c r="F9689">
        <v>187.86144000000004</v>
      </c>
      <c r="G9689" t="s">
        <v>1978</v>
      </c>
      <c r="H9689" t="s">
        <v>54</v>
      </c>
      <c r="I9689" t="s">
        <v>20</v>
      </c>
      <c r="J9689">
        <v>59.723840000000052</v>
      </c>
      <c r="K9689">
        <v>46.609145168943428</v>
      </c>
      <c r="L9689" t="str">
        <f>TEXT(Orders[[#This Row],[date]],"MMM")</f>
        <v>Oct</v>
      </c>
    </row>
    <row r="9690" spans="1:12" x14ac:dyDescent="0.3">
      <c r="A9690" s="2">
        <v>45245</v>
      </c>
      <c r="B9690">
        <v>1010349</v>
      </c>
      <c r="C9690" t="s">
        <v>5266</v>
      </c>
      <c r="D9690" t="s">
        <v>3180</v>
      </c>
      <c r="E9690">
        <v>18.428000000000026</v>
      </c>
      <c r="F9690">
        <v>187.88544000000005</v>
      </c>
      <c r="G9690" t="s">
        <v>2826</v>
      </c>
      <c r="H9690" t="s">
        <v>54</v>
      </c>
      <c r="I9690" t="s">
        <v>20</v>
      </c>
      <c r="J9690">
        <v>169.45744000000002</v>
      </c>
      <c r="K9690">
        <v>919.56500976774362</v>
      </c>
      <c r="L9690" t="str">
        <f>TEXT(Orders[[#This Row],[date]],"MMM")</f>
        <v>Nov</v>
      </c>
    </row>
    <row r="9691" spans="1:12" x14ac:dyDescent="0.3">
      <c r="A9691" s="2">
        <v>45098</v>
      </c>
      <c r="B9691">
        <v>1011233</v>
      </c>
      <c r="C9691" t="s">
        <v>5483</v>
      </c>
      <c r="D9691" t="s">
        <v>3180</v>
      </c>
      <c r="E9691">
        <v>91.488000000000028</v>
      </c>
      <c r="F9691">
        <v>187.88544000000005</v>
      </c>
      <c r="G9691" t="s">
        <v>699</v>
      </c>
      <c r="H9691" t="s">
        <v>26</v>
      </c>
      <c r="I9691" t="s">
        <v>13</v>
      </c>
      <c r="J9691">
        <v>96.397440000000017</v>
      </c>
      <c r="K9691">
        <v>105.36621196222453</v>
      </c>
      <c r="L9691" t="str">
        <f>TEXT(Orders[[#This Row],[date]],"MMM")</f>
        <v>Jun</v>
      </c>
    </row>
    <row r="9692" spans="1:12" x14ac:dyDescent="0.3">
      <c r="A9692" s="2">
        <v>45127</v>
      </c>
      <c r="B9692">
        <v>1001054</v>
      </c>
      <c r="C9692" t="s">
        <v>5320</v>
      </c>
      <c r="D9692" t="s">
        <v>3180</v>
      </c>
      <c r="E9692">
        <v>454.02489600000013</v>
      </c>
      <c r="F9692">
        <v>188.02368000000001</v>
      </c>
      <c r="G9692" t="s">
        <v>1363</v>
      </c>
      <c r="H9692" t="s">
        <v>45</v>
      </c>
      <c r="I9692" t="s">
        <v>46</v>
      </c>
      <c r="J9692">
        <v>-266.00121600000011</v>
      </c>
      <c r="K9692">
        <v>-58.587363455945827</v>
      </c>
      <c r="L9692" t="str">
        <f>TEXT(Orders[[#This Row],[date]],"MMM")</f>
        <v>Jul</v>
      </c>
    </row>
    <row r="9693" spans="1:12" x14ac:dyDescent="0.3">
      <c r="A9693" s="2">
        <v>45099</v>
      </c>
      <c r="B9693">
        <v>1001261</v>
      </c>
      <c r="C9693" t="s">
        <v>4598</v>
      </c>
      <c r="D9693" t="s">
        <v>3177</v>
      </c>
      <c r="E9693">
        <v>579.27168000000006</v>
      </c>
      <c r="F9693">
        <v>188.16096000000002</v>
      </c>
      <c r="G9693" t="s">
        <v>1575</v>
      </c>
      <c r="H9693" t="s">
        <v>26</v>
      </c>
      <c r="I9693" t="s">
        <v>13</v>
      </c>
      <c r="J9693">
        <v>-391.11072000000001</v>
      </c>
      <c r="K9693">
        <v>-67.517666321957932</v>
      </c>
      <c r="L9693" t="str">
        <f>TEXT(Orders[[#This Row],[date]],"MMM")</f>
        <v>Jun</v>
      </c>
    </row>
    <row r="9694" spans="1:12" x14ac:dyDescent="0.3">
      <c r="A9694" s="2">
        <v>45059</v>
      </c>
      <c r="B9694">
        <v>1003709</v>
      </c>
      <c r="C9694" t="s">
        <v>4866</v>
      </c>
      <c r="D9694" t="s">
        <v>3179</v>
      </c>
      <c r="E9694">
        <v>249.76640000000003</v>
      </c>
      <c r="F9694">
        <v>188.17760000000001</v>
      </c>
      <c r="G9694" t="s">
        <v>2150</v>
      </c>
      <c r="H9694" t="s">
        <v>30</v>
      </c>
      <c r="I9694" t="s">
        <v>13</v>
      </c>
      <c r="J9694">
        <v>-61.58880000000002</v>
      </c>
      <c r="K9694">
        <v>-24.658560959360432</v>
      </c>
      <c r="L9694" t="str">
        <f>TEXT(Orders[[#This Row],[date]],"MMM")</f>
        <v>May</v>
      </c>
    </row>
    <row r="9695" spans="1:12" x14ac:dyDescent="0.3">
      <c r="A9695" s="2">
        <v>45177</v>
      </c>
      <c r="B9695">
        <v>1004973</v>
      </c>
      <c r="C9695" t="s">
        <v>4907</v>
      </c>
      <c r="D9695" t="s">
        <v>3178</v>
      </c>
      <c r="E9695">
        <v>245.24160000000006</v>
      </c>
      <c r="F9695">
        <v>188.23480000000001</v>
      </c>
      <c r="G9695" t="s">
        <v>2270</v>
      </c>
      <c r="H9695" t="s">
        <v>35</v>
      </c>
      <c r="I9695" t="s">
        <v>36</v>
      </c>
      <c r="J9695">
        <v>-57.006800000000055</v>
      </c>
      <c r="K9695">
        <v>-23.245159059474428</v>
      </c>
      <c r="L9695" t="str">
        <f>TEXT(Orders[[#This Row],[date]],"MMM")</f>
        <v>Sep</v>
      </c>
    </row>
    <row r="9696" spans="1:12" x14ac:dyDescent="0.3">
      <c r="A9696" s="2">
        <v>45108</v>
      </c>
      <c r="B9696">
        <v>1009561</v>
      </c>
      <c r="C9696" t="s">
        <v>3962</v>
      </c>
      <c r="D9696" t="s">
        <v>3175</v>
      </c>
      <c r="E9696">
        <v>6.4959999999999809</v>
      </c>
      <c r="F9696">
        <v>188.244</v>
      </c>
      <c r="G9696" t="s">
        <v>807</v>
      </c>
      <c r="H9696" t="s">
        <v>26</v>
      </c>
      <c r="I9696" t="s">
        <v>13</v>
      </c>
      <c r="J9696">
        <v>181.74800000000002</v>
      </c>
      <c r="K9696">
        <v>2797.8448275862152</v>
      </c>
      <c r="L9696" t="str">
        <f>TEXT(Orders[[#This Row],[date]],"MMM")</f>
        <v>Jul</v>
      </c>
    </row>
    <row r="9697" spans="1:12" x14ac:dyDescent="0.3">
      <c r="A9697" s="2">
        <v>45111</v>
      </c>
      <c r="B9697">
        <v>1014539</v>
      </c>
      <c r="C9697" t="s">
        <v>5219</v>
      </c>
      <c r="D9697" t="s">
        <v>3179</v>
      </c>
      <c r="E9697">
        <v>10.99199999999999</v>
      </c>
      <c r="F9697">
        <v>188.244</v>
      </c>
      <c r="G9697" t="s">
        <v>3003</v>
      </c>
      <c r="H9697" t="s">
        <v>57</v>
      </c>
      <c r="I9697" t="s">
        <v>20</v>
      </c>
      <c r="J9697">
        <v>177.25200000000001</v>
      </c>
      <c r="K9697">
        <v>1612.55458515284</v>
      </c>
      <c r="L9697" t="str">
        <f>TEXT(Orders[[#This Row],[date]],"MMM")</f>
        <v>Jul</v>
      </c>
    </row>
    <row r="9698" spans="1:12" x14ac:dyDescent="0.3">
      <c r="A9698" s="2">
        <v>45231</v>
      </c>
      <c r="B9698">
        <v>1010761</v>
      </c>
      <c r="C9698" t="s">
        <v>4497</v>
      </c>
      <c r="D9698" t="s">
        <v>3172</v>
      </c>
      <c r="E9698">
        <v>32.347999999999985</v>
      </c>
      <c r="F9698">
        <v>188.244</v>
      </c>
      <c r="G9698" t="s">
        <v>2436</v>
      </c>
      <c r="H9698" t="s">
        <v>54</v>
      </c>
      <c r="I9698" t="s">
        <v>20</v>
      </c>
      <c r="J9698">
        <v>155.89600000000002</v>
      </c>
      <c r="K9698">
        <v>481.93396809694599</v>
      </c>
      <c r="L9698" t="str">
        <f>TEXT(Orders[[#This Row],[date]],"MMM")</f>
        <v>Nov</v>
      </c>
    </row>
    <row r="9699" spans="1:12" x14ac:dyDescent="0.3">
      <c r="A9699" s="2">
        <v>45063</v>
      </c>
      <c r="B9699">
        <v>1018261</v>
      </c>
      <c r="C9699" t="s">
        <v>5800</v>
      </c>
      <c r="D9699" t="s">
        <v>3176</v>
      </c>
      <c r="E9699">
        <v>33.47199999999998</v>
      </c>
      <c r="F9699">
        <v>188.244</v>
      </c>
      <c r="G9699" t="s">
        <v>1490</v>
      </c>
      <c r="H9699" t="s">
        <v>19</v>
      </c>
      <c r="I9699" t="s">
        <v>20</v>
      </c>
      <c r="J9699">
        <v>154.77200000000002</v>
      </c>
      <c r="K9699">
        <v>462.39244741873841</v>
      </c>
      <c r="L9699" t="str">
        <f>TEXT(Orders[[#This Row],[date]],"MMM")</f>
        <v>May</v>
      </c>
    </row>
    <row r="9700" spans="1:12" x14ac:dyDescent="0.3">
      <c r="A9700" s="2">
        <v>45260</v>
      </c>
      <c r="B9700">
        <v>1013486</v>
      </c>
      <c r="C9700" t="s">
        <v>4345</v>
      </c>
      <c r="D9700" t="s">
        <v>3175</v>
      </c>
      <c r="E9700">
        <v>37.967999999999989</v>
      </c>
      <c r="F9700">
        <v>188.244</v>
      </c>
      <c r="G9700" t="s">
        <v>1220</v>
      </c>
      <c r="H9700" t="s">
        <v>26</v>
      </c>
      <c r="I9700" t="s">
        <v>13</v>
      </c>
      <c r="J9700">
        <v>150.27600000000001</v>
      </c>
      <c r="K9700">
        <v>395.79646017699133</v>
      </c>
      <c r="L9700" t="str">
        <f>TEXT(Orders[[#This Row],[date]],"MMM")</f>
        <v>Nov</v>
      </c>
    </row>
    <row r="9701" spans="1:12" x14ac:dyDescent="0.3">
      <c r="A9701" s="2">
        <v>44982</v>
      </c>
      <c r="B9701">
        <v>1010804</v>
      </c>
      <c r="C9701" t="s">
        <v>3648</v>
      </c>
      <c r="D9701" t="s">
        <v>3177</v>
      </c>
      <c r="E9701">
        <v>42.463999999999999</v>
      </c>
      <c r="F9701">
        <v>188.244</v>
      </c>
      <c r="G9701" t="s">
        <v>2214</v>
      </c>
      <c r="H9701" t="s">
        <v>12</v>
      </c>
      <c r="I9701" t="s">
        <v>13</v>
      </c>
      <c r="J9701">
        <v>145.78</v>
      </c>
      <c r="K9701">
        <v>343.30256217030899</v>
      </c>
      <c r="L9701" t="str">
        <f>TEXT(Orders[[#This Row],[date]],"MMM")</f>
        <v>Feb</v>
      </c>
    </row>
    <row r="9702" spans="1:12" x14ac:dyDescent="0.3">
      <c r="A9702" s="2">
        <v>45190</v>
      </c>
      <c r="B9702">
        <v>1009027</v>
      </c>
      <c r="C9702" t="s">
        <v>5688</v>
      </c>
      <c r="D9702" t="s">
        <v>3175</v>
      </c>
      <c r="E9702">
        <v>49.27200000000002</v>
      </c>
      <c r="F9702">
        <v>188.244</v>
      </c>
      <c r="G9702" t="s">
        <v>280</v>
      </c>
      <c r="H9702" t="s">
        <v>57</v>
      </c>
      <c r="I9702" t="s">
        <v>20</v>
      </c>
      <c r="J9702">
        <v>138.97199999999998</v>
      </c>
      <c r="K9702">
        <v>282.05065757428139</v>
      </c>
      <c r="L9702" t="str">
        <f>TEXT(Orders[[#This Row],[date]],"MMM")</f>
        <v>Sep</v>
      </c>
    </row>
    <row r="9703" spans="1:12" x14ac:dyDescent="0.3">
      <c r="A9703" s="2">
        <v>45102</v>
      </c>
      <c r="B9703">
        <v>1007432</v>
      </c>
      <c r="C9703" t="s">
        <v>4814</v>
      </c>
      <c r="D9703" t="s">
        <v>3173</v>
      </c>
      <c r="E9703">
        <v>52.980000000000011</v>
      </c>
      <c r="F9703">
        <v>188.244</v>
      </c>
      <c r="G9703" t="s">
        <v>2264</v>
      </c>
      <c r="H9703" t="s">
        <v>50</v>
      </c>
      <c r="I9703" t="s">
        <v>36</v>
      </c>
      <c r="J9703">
        <v>135.26399999999998</v>
      </c>
      <c r="K9703">
        <v>255.3114382785956</v>
      </c>
      <c r="L9703" t="str">
        <f>TEXT(Orders[[#This Row],[date]],"MMM")</f>
        <v>Jun</v>
      </c>
    </row>
    <row r="9704" spans="1:12" x14ac:dyDescent="0.3">
      <c r="A9704" s="2">
        <v>45139</v>
      </c>
      <c r="B9704">
        <v>1006451</v>
      </c>
      <c r="C9704" t="s">
        <v>5967</v>
      </c>
      <c r="D9704" t="s">
        <v>3176</v>
      </c>
      <c r="E9704">
        <v>54.488</v>
      </c>
      <c r="F9704">
        <v>188.244</v>
      </c>
      <c r="G9704" t="s">
        <v>851</v>
      </c>
      <c r="H9704" t="s">
        <v>45</v>
      </c>
      <c r="I9704" t="s">
        <v>46</v>
      </c>
      <c r="J9704">
        <v>133.756</v>
      </c>
      <c r="K9704">
        <v>245.47790339157248</v>
      </c>
      <c r="L9704" t="str">
        <f>TEXT(Orders[[#This Row],[date]],"MMM")</f>
        <v>Aug</v>
      </c>
    </row>
    <row r="9705" spans="1:12" x14ac:dyDescent="0.3">
      <c r="A9705" s="2">
        <v>44958</v>
      </c>
      <c r="B9705">
        <v>1006964</v>
      </c>
      <c r="C9705" t="s">
        <v>3266</v>
      </c>
      <c r="D9705" t="s">
        <v>3178</v>
      </c>
      <c r="E9705">
        <v>72.384000000000015</v>
      </c>
      <c r="F9705">
        <v>188.244</v>
      </c>
      <c r="G9705" t="s">
        <v>2895</v>
      </c>
      <c r="H9705" t="s">
        <v>69</v>
      </c>
      <c r="I9705" t="s">
        <v>46</v>
      </c>
      <c r="J9705">
        <v>115.85999999999999</v>
      </c>
      <c r="K9705">
        <v>160.06299734748006</v>
      </c>
      <c r="L9705" t="str">
        <f>TEXT(Orders[[#This Row],[date]],"MMM")</f>
        <v>Feb</v>
      </c>
    </row>
    <row r="9706" spans="1:12" x14ac:dyDescent="0.3">
      <c r="A9706" s="2">
        <v>45250</v>
      </c>
      <c r="B9706">
        <v>1018289</v>
      </c>
      <c r="C9706" t="s">
        <v>5198</v>
      </c>
      <c r="D9706" t="s">
        <v>3175</v>
      </c>
      <c r="E9706">
        <v>72.811999999999983</v>
      </c>
      <c r="F9706">
        <v>188.244</v>
      </c>
      <c r="G9706" t="s">
        <v>211</v>
      </c>
      <c r="H9706" t="s">
        <v>19</v>
      </c>
      <c r="I9706" t="s">
        <v>20</v>
      </c>
      <c r="J9706">
        <v>115.43200000000002</v>
      </c>
      <c r="K9706">
        <v>158.5343075317256</v>
      </c>
      <c r="L9706" t="str">
        <f>TEXT(Orders[[#This Row],[date]],"MMM")</f>
        <v>Nov</v>
      </c>
    </row>
    <row r="9707" spans="1:12" x14ac:dyDescent="0.3">
      <c r="A9707" s="2">
        <v>45072</v>
      </c>
      <c r="B9707">
        <v>1009658</v>
      </c>
      <c r="C9707" t="s">
        <v>5326</v>
      </c>
      <c r="D9707" t="s">
        <v>3178</v>
      </c>
      <c r="E9707">
        <v>77.307999999999993</v>
      </c>
      <c r="F9707">
        <v>188.244</v>
      </c>
      <c r="G9707" t="s">
        <v>1458</v>
      </c>
      <c r="H9707" t="s">
        <v>57</v>
      </c>
      <c r="I9707" t="s">
        <v>20</v>
      </c>
      <c r="J9707">
        <v>110.93600000000001</v>
      </c>
      <c r="K9707">
        <v>143.49873234335388</v>
      </c>
      <c r="L9707" t="str">
        <f>TEXT(Orders[[#This Row],[date]],"MMM")</f>
        <v>May</v>
      </c>
    </row>
    <row r="9708" spans="1:12" x14ac:dyDescent="0.3">
      <c r="A9708" s="2">
        <v>45061</v>
      </c>
      <c r="B9708">
        <v>1018494</v>
      </c>
      <c r="C9708" t="s">
        <v>3851</v>
      </c>
      <c r="D9708" t="s">
        <v>3178</v>
      </c>
      <c r="E9708">
        <v>82.927999999999997</v>
      </c>
      <c r="F9708">
        <v>188.244</v>
      </c>
      <c r="G9708" t="s">
        <v>711</v>
      </c>
      <c r="H9708" t="s">
        <v>35</v>
      </c>
      <c r="I9708" t="s">
        <v>36</v>
      </c>
      <c r="J9708">
        <v>105.316</v>
      </c>
      <c r="K9708">
        <v>126.99691298475786</v>
      </c>
      <c r="L9708" t="str">
        <f>TEXT(Orders[[#This Row],[date]],"MMM")</f>
        <v>May</v>
      </c>
    </row>
    <row r="9709" spans="1:12" x14ac:dyDescent="0.3">
      <c r="A9709" s="2">
        <v>44965</v>
      </c>
      <c r="B9709">
        <v>1007100</v>
      </c>
      <c r="C9709" t="s">
        <v>4160</v>
      </c>
      <c r="D9709" t="s">
        <v>3175</v>
      </c>
      <c r="E9709">
        <v>88.828000000000017</v>
      </c>
      <c r="F9709">
        <v>188.244</v>
      </c>
      <c r="G9709" t="s">
        <v>1016</v>
      </c>
      <c r="H9709" t="s">
        <v>26</v>
      </c>
      <c r="I9709" t="s">
        <v>13</v>
      </c>
      <c r="J9709">
        <v>99.415999999999983</v>
      </c>
      <c r="K9709">
        <v>111.91966497050475</v>
      </c>
      <c r="L9709" t="str">
        <f>TEXT(Orders[[#This Row],[date]],"MMM")</f>
        <v>Feb</v>
      </c>
    </row>
    <row r="9710" spans="1:12" x14ac:dyDescent="0.3">
      <c r="A9710" s="2">
        <v>45140</v>
      </c>
      <c r="B9710">
        <v>1012938</v>
      </c>
      <c r="C9710" t="s">
        <v>5715</v>
      </c>
      <c r="D9710" t="s">
        <v>3176</v>
      </c>
      <c r="E9710">
        <v>96.415999999999997</v>
      </c>
      <c r="F9710">
        <v>188.244</v>
      </c>
      <c r="G9710" t="s">
        <v>61</v>
      </c>
      <c r="H9710" t="s">
        <v>12</v>
      </c>
      <c r="I9710" t="s">
        <v>13</v>
      </c>
      <c r="J9710">
        <v>91.828000000000003</v>
      </c>
      <c r="K9710">
        <v>95.241453700630601</v>
      </c>
      <c r="L9710" t="str">
        <f>TEXT(Orders[[#This Row],[date]],"MMM")</f>
        <v>Aug</v>
      </c>
    </row>
    <row r="9711" spans="1:12" x14ac:dyDescent="0.3">
      <c r="A9711" s="2">
        <v>45102</v>
      </c>
      <c r="B9711">
        <v>1006875</v>
      </c>
      <c r="C9711" t="s">
        <v>3887</v>
      </c>
      <c r="D9711" t="s">
        <v>3177</v>
      </c>
      <c r="E9711">
        <v>105.60400000000001</v>
      </c>
      <c r="F9711">
        <v>188.244</v>
      </c>
      <c r="G9711" t="s">
        <v>2076</v>
      </c>
      <c r="H9711" t="s">
        <v>88</v>
      </c>
      <c r="I9711" t="s">
        <v>36</v>
      </c>
      <c r="J9711">
        <v>82.639999999999986</v>
      </c>
      <c r="K9711">
        <v>78.254611567743623</v>
      </c>
      <c r="L9711" t="str">
        <f>TEXT(Orders[[#This Row],[date]],"MMM")</f>
        <v>Jun</v>
      </c>
    </row>
    <row r="9712" spans="1:12" x14ac:dyDescent="0.3">
      <c r="A9712" s="2">
        <v>45239</v>
      </c>
      <c r="B9712">
        <v>1014357</v>
      </c>
      <c r="C9712" t="s">
        <v>4446</v>
      </c>
      <c r="D9712" t="s">
        <v>3175</v>
      </c>
      <c r="E9712">
        <v>117.77200000000001</v>
      </c>
      <c r="F9712">
        <v>188.244</v>
      </c>
      <c r="G9712" t="s">
        <v>2522</v>
      </c>
      <c r="H9712" t="s">
        <v>35</v>
      </c>
      <c r="I9712" t="s">
        <v>36</v>
      </c>
      <c r="J9712">
        <v>70.471999999999994</v>
      </c>
      <c r="K9712">
        <v>59.837652413137242</v>
      </c>
      <c r="L9712" t="str">
        <f>TEXT(Orders[[#This Row],[date]],"MMM")</f>
        <v>Nov</v>
      </c>
    </row>
    <row r="9713" spans="1:12" x14ac:dyDescent="0.3">
      <c r="A9713" s="2">
        <v>45158</v>
      </c>
      <c r="B9713">
        <v>1015822</v>
      </c>
      <c r="C9713" t="s">
        <v>5546</v>
      </c>
      <c r="D9713" t="s">
        <v>3177</v>
      </c>
      <c r="E9713">
        <v>122.268</v>
      </c>
      <c r="F9713">
        <v>188.244</v>
      </c>
      <c r="G9713" t="s">
        <v>758</v>
      </c>
      <c r="H9713" t="s">
        <v>54</v>
      </c>
      <c r="I9713" t="s">
        <v>20</v>
      </c>
      <c r="J9713">
        <v>65.975999999999999</v>
      </c>
      <c r="K9713">
        <v>53.960153106291095</v>
      </c>
      <c r="L9713" t="str">
        <f>TEXT(Orders[[#This Row],[date]],"MMM")</f>
        <v>Aug</v>
      </c>
    </row>
    <row r="9714" spans="1:12" x14ac:dyDescent="0.3">
      <c r="A9714" s="2">
        <v>45186</v>
      </c>
      <c r="B9714">
        <v>1019841</v>
      </c>
      <c r="C9714" t="s">
        <v>4458</v>
      </c>
      <c r="D9714" t="s">
        <v>3174</v>
      </c>
      <c r="E9714">
        <v>122.268</v>
      </c>
      <c r="F9714">
        <v>188.244</v>
      </c>
      <c r="G9714" t="s">
        <v>2711</v>
      </c>
      <c r="H9714" t="s">
        <v>54</v>
      </c>
      <c r="I9714" t="s">
        <v>20</v>
      </c>
      <c r="J9714">
        <v>65.975999999999999</v>
      </c>
      <c r="K9714">
        <v>53.960153106291095</v>
      </c>
      <c r="L9714" t="str">
        <f>TEXT(Orders[[#This Row],[date]],"MMM")</f>
        <v>Sep</v>
      </c>
    </row>
    <row r="9715" spans="1:12" x14ac:dyDescent="0.3">
      <c r="A9715" s="2">
        <v>45031</v>
      </c>
      <c r="B9715">
        <v>1019837</v>
      </c>
      <c r="C9715" t="s">
        <v>5681</v>
      </c>
      <c r="D9715" t="s">
        <v>3173</v>
      </c>
      <c r="E9715">
        <v>141.376</v>
      </c>
      <c r="F9715">
        <v>188.244</v>
      </c>
      <c r="G9715" t="s">
        <v>2077</v>
      </c>
      <c r="H9715" t="s">
        <v>45</v>
      </c>
      <c r="I9715" t="s">
        <v>46</v>
      </c>
      <c r="J9715">
        <v>46.867999999999995</v>
      </c>
      <c r="K9715">
        <v>33.151312811226795</v>
      </c>
      <c r="L9715" t="str">
        <f>TEXT(Orders[[#This Row],[date]],"MMM")</f>
        <v>Apr</v>
      </c>
    </row>
    <row r="9716" spans="1:12" x14ac:dyDescent="0.3">
      <c r="A9716" s="2">
        <v>45074</v>
      </c>
      <c r="B9716">
        <v>1008710</v>
      </c>
      <c r="C9716" t="s">
        <v>5550</v>
      </c>
      <c r="D9716" t="s">
        <v>3174</v>
      </c>
      <c r="E9716">
        <v>163.072</v>
      </c>
      <c r="F9716">
        <v>188.244</v>
      </c>
      <c r="G9716" t="s">
        <v>1391</v>
      </c>
      <c r="H9716" t="s">
        <v>54</v>
      </c>
      <c r="I9716" t="s">
        <v>20</v>
      </c>
      <c r="J9716">
        <v>25.171999999999997</v>
      </c>
      <c r="K9716">
        <v>15.436126373626372</v>
      </c>
      <c r="L9716" t="str">
        <f>TEXT(Orders[[#This Row],[date]],"MMM")</f>
        <v>May</v>
      </c>
    </row>
    <row r="9717" spans="1:12" x14ac:dyDescent="0.3">
      <c r="A9717" s="2">
        <v>44993</v>
      </c>
      <c r="B9717">
        <v>1015438</v>
      </c>
      <c r="C9717" t="s">
        <v>3565</v>
      </c>
      <c r="D9717" t="s">
        <v>3178</v>
      </c>
      <c r="E9717">
        <v>166.10400000000001</v>
      </c>
      <c r="F9717">
        <v>188.244</v>
      </c>
      <c r="G9717" t="s">
        <v>2120</v>
      </c>
      <c r="H9717" t="s">
        <v>45</v>
      </c>
      <c r="I9717" t="s">
        <v>46</v>
      </c>
      <c r="J9717">
        <v>22.139999999999986</v>
      </c>
      <c r="K9717">
        <v>13.328998699609873</v>
      </c>
      <c r="L9717" t="str">
        <f>TEXT(Orders[[#This Row],[date]],"MMM")</f>
        <v>Mar</v>
      </c>
    </row>
    <row r="9718" spans="1:12" x14ac:dyDescent="0.3">
      <c r="A9718" s="2">
        <v>45248</v>
      </c>
      <c r="B9718">
        <v>1013235</v>
      </c>
      <c r="C9718" t="s">
        <v>4969</v>
      </c>
      <c r="D9718" t="s">
        <v>3173</v>
      </c>
      <c r="E9718">
        <v>170.60000000000002</v>
      </c>
      <c r="F9718">
        <v>188.244</v>
      </c>
      <c r="G9718" t="s">
        <v>3090</v>
      </c>
      <c r="H9718" t="s">
        <v>26</v>
      </c>
      <c r="I9718" t="s">
        <v>13</v>
      </c>
      <c r="J9718">
        <v>17.643999999999977</v>
      </c>
      <c r="K9718">
        <v>10.342321219226246</v>
      </c>
      <c r="L9718" t="str">
        <f>TEXT(Orders[[#This Row],[date]],"MMM")</f>
        <v>Nov</v>
      </c>
    </row>
    <row r="9719" spans="1:12" x14ac:dyDescent="0.3">
      <c r="A9719" s="2">
        <v>44941</v>
      </c>
      <c r="B9719">
        <v>1015123</v>
      </c>
      <c r="C9719" t="s">
        <v>5353</v>
      </c>
      <c r="D9719" t="s">
        <v>3178</v>
      </c>
      <c r="E9719">
        <v>177.34399999999999</v>
      </c>
      <c r="F9719">
        <v>188.244</v>
      </c>
      <c r="G9719" t="s">
        <v>363</v>
      </c>
      <c r="H9719" t="s">
        <v>35</v>
      </c>
      <c r="I9719" t="s">
        <v>36</v>
      </c>
      <c r="J9719">
        <v>10.900000000000006</v>
      </c>
      <c r="K9719">
        <v>6.146246842295203</v>
      </c>
      <c r="L9719" t="str">
        <f>TEXT(Orders[[#This Row],[date]],"MMM")</f>
        <v>Jan</v>
      </c>
    </row>
    <row r="9720" spans="1:12" x14ac:dyDescent="0.3">
      <c r="A9720" s="2">
        <v>44998</v>
      </c>
      <c r="B9720">
        <v>1015768</v>
      </c>
      <c r="C9720" t="s">
        <v>3771</v>
      </c>
      <c r="D9720" t="s">
        <v>3171</v>
      </c>
      <c r="E9720">
        <v>197.57600000000002</v>
      </c>
      <c r="F9720">
        <v>188.244</v>
      </c>
      <c r="G9720" t="s">
        <v>2561</v>
      </c>
      <c r="H9720" t="s">
        <v>88</v>
      </c>
      <c r="I9720" t="s">
        <v>36</v>
      </c>
      <c r="J9720">
        <v>-9.3320000000000221</v>
      </c>
      <c r="K9720">
        <v>-4.7232457383487976</v>
      </c>
      <c r="L9720" t="str">
        <f>TEXT(Orders[[#This Row],[date]],"MMM")</f>
        <v>Mar</v>
      </c>
    </row>
    <row r="9721" spans="1:12" x14ac:dyDescent="0.3">
      <c r="A9721" s="2">
        <v>45225</v>
      </c>
      <c r="B9721">
        <v>1017529</v>
      </c>
      <c r="C9721" t="s">
        <v>5422</v>
      </c>
      <c r="D9721" t="s">
        <v>3171</v>
      </c>
      <c r="E9721">
        <v>206.56800000000001</v>
      </c>
      <c r="F9721">
        <v>188.244</v>
      </c>
      <c r="G9721" t="s">
        <v>1275</v>
      </c>
      <c r="H9721" t="s">
        <v>57</v>
      </c>
      <c r="I9721" t="s">
        <v>20</v>
      </c>
      <c r="J9721">
        <v>-18.324000000000012</v>
      </c>
      <c r="K9721">
        <v>-8.8706866504008417</v>
      </c>
      <c r="L9721" t="str">
        <f>TEXT(Orders[[#This Row],[date]],"MMM")</f>
        <v>Oct</v>
      </c>
    </row>
    <row r="9722" spans="1:12" x14ac:dyDescent="0.3">
      <c r="A9722" s="2">
        <v>44997</v>
      </c>
      <c r="B9722">
        <v>1010129</v>
      </c>
      <c r="C9722" t="s">
        <v>4727</v>
      </c>
      <c r="D9722" t="s">
        <v>3178</v>
      </c>
      <c r="E9722">
        <v>213.31200000000001</v>
      </c>
      <c r="F9722">
        <v>188.244</v>
      </c>
      <c r="G9722" t="s">
        <v>1836</v>
      </c>
      <c r="H9722" t="s">
        <v>54</v>
      </c>
      <c r="I9722" t="s">
        <v>20</v>
      </c>
      <c r="J9722">
        <v>-25.068000000000012</v>
      </c>
      <c r="K9722">
        <v>-11.751800180018007</v>
      </c>
      <c r="L9722" t="str">
        <f>TEXT(Orders[[#This Row],[date]],"MMM")</f>
        <v>Mar</v>
      </c>
    </row>
    <row r="9723" spans="1:12" x14ac:dyDescent="0.3">
      <c r="A9723" s="2">
        <v>44931</v>
      </c>
      <c r="B9723">
        <v>1016801</v>
      </c>
      <c r="C9723" t="s">
        <v>5627</v>
      </c>
      <c r="D9723" t="s">
        <v>3173</v>
      </c>
      <c r="E9723">
        <v>222.304</v>
      </c>
      <c r="F9723">
        <v>188.244</v>
      </c>
      <c r="G9723" t="s">
        <v>2837</v>
      </c>
      <c r="H9723" t="s">
        <v>12</v>
      </c>
      <c r="I9723" t="s">
        <v>13</v>
      </c>
      <c r="J9723">
        <v>-34.06</v>
      </c>
      <c r="K9723">
        <v>-15.321361738880093</v>
      </c>
      <c r="L9723" t="str">
        <f>TEXT(Orders[[#This Row],[date]],"MMM")</f>
        <v>Jan</v>
      </c>
    </row>
    <row r="9724" spans="1:12" x14ac:dyDescent="0.3">
      <c r="A9724" s="2">
        <v>45159</v>
      </c>
      <c r="B9724">
        <v>1001711</v>
      </c>
      <c r="C9724" t="s">
        <v>4018</v>
      </c>
      <c r="D9724" t="s">
        <v>3174</v>
      </c>
      <c r="E9724">
        <v>116.57920000000001</v>
      </c>
      <c r="F9724">
        <v>188.29824000000002</v>
      </c>
      <c r="G9724" t="s">
        <v>2026</v>
      </c>
      <c r="H9724" t="s">
        <v>45</v>
      </c>
      <c r="I9724" t="s">
        <v>46</v>
      </c>
      <c r="J9724">
        <v>71.719040000000007</v>
      </c>
      <c r="K9724">
        <v>61.519584968845209</v>
      </c>
      <c r="L9724" t="str">
        <f>TEXT(Orders[[#This Row],[date]],"MMM")</f>
        <v>Aug</v>
      </c>
    </row>
    <row r="9725" spans="1:12" x14ac:dyDescent="0.3">
      <c r="A9725" s="2">
        <v>44993</v>
      </c>
      <c r="B9725">
        <v>1004055</v>
      </c>
      <c r="C9725" t="s">
        <v>3511</v>
      </c>
      <c r="D9725" t="s">
        <v>3180</v>
      </c>
      <c r="E9725">
        <v>254.45760000000001</v>
      </c>
      <c r="F9725">
        <v>188.38040000000004</v>
      </c>
      <c r="G9725" t="s">
        <v>2590</v>
      </c>
      <c r="H9725" t="s">
        <v>54</v>
      </c>
      <c r="I9725" t="s">
        <v>20</v>
      </c>
      <c r="J9725">
        <v>-66.077199999999976</v>
      </c>
      <c r="K9725">
        <v>-25.967862622299343</v>
      </c>
      <c r="L9725" t="str">
        <f>TEXT(Orders[[#This Row],[date]],"MMM")</f>
        <v>Mar</v>
      </c>
    </row>
    <row r="9726" spans="1:12" x14ac:dyDescent="0.3">
      <c r="A9726" s="2">
        <v>45004</v>
      </c>
      <c r="B9726">
        <v>1018011</v>
      </c>
      <c r="C9726" t="s">
        <v>3397</v>
      </c>
      <c r="D9726" t="s">
        <v>3180</v>
      </c>
      <c r="E9726">
        <v>63.128000000000014</v>
      </c>
      <c r="F9726">
        <v>188.60256000000001</v>
      </c>
      <c r="G9726" t="s">
        <v>1131</v>
      </c>
      <c r="H9726" t="s">
        <v>54</v>
      </c>
      <c r="I9726" t="s">
        <v>20</v>
      </c>
      <c r="J9726">
        <v>125.47456</v>
      </c>
      <c r="K9726">
        <v>198.76213407679631</v>
      </c>
      <c r="L9726" t="str">
        <f>TEXT(Orders[[#This Row],[date]],"MMM")</f>
        <v>Mar</v>
      </c>
    </row>
    <row r="9727" spans="1:12" x14ac:dyDescent="0.3">
      <c r="A9727" s="2">
        <v>44952</v>
      </c>
      <c r="B9727">
        <v>1008439</v>
      </c>
      <c r="C9727" t="s">
        <v>4793</v>
      </c>
      <c r="D9727" t="s">
        <v>3172</v>
      </c>
      <c r="E9727">
        <v>0.80400000000000027</v>
      </c>
      <c r="F9727">
        <v>188.69219999999999</v>
      </c>
      <c r="G9727" t="s">
        <v>3079</v>
      </c>
      <c r="H9727" t="s">
        <v>19</v>
      </c>
      <c r="I9727" t="s">
        <v>20</v>
      </c>
      <c r="J9727">
        <v>187.88819999999998</v>
      </c>
      <c r="K9727">
        <v>23369.1791044776</v>
      </c>
      <c r="L9727" t="str">
        <f>TEXT(Orders[[#This Row],[date]],"MMM")</f>
        <v>Jan</v>
      </c>
    </row>
    <row r="9728" spans="1:12" x14ac:dyDescent="0.3">
      <c r="A9728" s="2">
        <v>45275</v>
      </c>
      <c r="B9728">
        <v>1009745</v>
      </c>
      <c r="C9728" t="s">
        <v>4509</v>
      </c>
      <c r="D9728" t="s">
        <v>3171</v>
      </c>
      <c r="E9728">
        <v>18.275999999999982</v>
      </c>
      <c r="F9728">
        <v>188.69219999999999</v>
      </c>
      <c r="G9728" t="s">
        <v>1735</v>
      </c>
      <c r="H9728" t="s">
        <v>35</v>
      </c>
      <c r="I9728" t="s">
        <v>36</v>
      </c>
      <c r="J9728">
        <v>170.4162</v>
      </c>
      <c r="K9728">
        <v>932.45896257386835</v>
      </c>
      <c r="L9728" t="str">
        <f>TEXT(Orders[[#This Row],[date]],"MMM")</f>
        <v>Dec</v>
      </c>
    </row>
    <row r="9729" spans="1:12" x14ac:dyDescent="0.3">
      <c r="A9729" s="2">
        <v>44952</v>
      </c>
      <c r="B9729">
        <v>1010630</v>
      </c>
      <c r="C9729" t="s">
        <v>5055</v>
      </c>
      <c r="D9729" t="s">
        <v>3177</v>
      </c>
      <c r="E9729">
        <v>37.383999999999986</v>
      </c>
      <c r="F9729">
        <v>188.69219999999999</v>
      </c>
      <c r="G9729" t="s">
        <v>411</v>
      </c>
      <c r="H9729" t="s">
        <v>45</v>
      </c>
      <c r="I9729" t="s">
        <v>46</v>
      </c>
      <c r="J9729">
        <v>151.3082</v>
      </c>
      <c r="K9729">
        <v>404.74053070832451</v>
      </c>
      <c r="L9729" t="str">
        <f>TEXT(Orders[[#This Row],[date]],"MMM")</f>
        <v>Jan</v>
      </c>
    </row>
    <row r="9730" spans="1:12" x14ac:dyDescent="0.3">
      <c r="A9730" s="2">
        <v>45093</v>
      </c>
      <c r="B9730">
        <v>1008367</v>
      </c>
      <c r="C9730" t="s">
        <v>3889</v>
      </c>
      <c r="D9730" t="s">
        <v>3175</v>
      </c>
      <c r="E9730">
        <v>42.620800000000003</v>
      </c>
      <c r="F9730">
        <v>188.69219999999999</v>
      </c>
      <c r="G9730" t="s">
        <v>2756</v>
      </c>
      <c r="H9730" t="s">
        <v>69</v>
      </c>
      <c r="I9730" t="s">
        <v>46</v>
      </c>
      <c r="J9730">
        <v>146.07139999999998</v>
      </c>
      <c r="K9730">
        <v>342.72327126661156</v>
      </c>
      <c r="L9730" t="str">
        <f>TEXT(Orders[[#This Row],[date]],"MMM")</f>
        <v>Jun</v>
      </c>
    </row>
    <row r="9731" spans="1:12" x14ac:dyDescent="0.3">
      <c r="A9731" s="2">
        <v>45186</v>
      </c>
      <c r="B9731">
        <v>1008290</v>
      </c>
      <c r="C9731" t="s">
        <v>5764</v>
      </c>
      <c r="D9731" t="s">
        <v>3176</v>
      </c>
      <c r="E9731">
        <v>49.81600000000001</v>
      </c>
      <c r="F9731">
        <v>188.69219999999999</v>
      </c>
      <c r="G9731" t="s">
        <v>984</v>
      </c>
      <c r="H9731" t="s">
        <v>12</v>
      </c>
      <c r="I9731" t="s">
        <v>13</v>
      </c>
      <c r="J9731">
        <v>138.87619999999998</v>
      </c>
      <c r="K9731">
        <v>278.77830415930617</v>
      </c>
      <c r="L9731" t="str">
        <f>TEXT(Orders[[#This Row],[date]],"MMM")</f>
        <v>Sep</v>
      </c>
    </row>
    <row r="9732" spans="1:12" x14ac:dyDescent="0.3">
      <c r="A9732" s="2">
        <v>45042</v>
      </c>
      <c r="B9732">
        <v>1018162</v>
      </c>
      <c r="C9732" t="s">
        <v>5981</v>
      </c>
      <c r="D9732" t="s">
        <v>3171</v>
      </c>
      <c r="E9732">
        <v>54.244</v>
      </c>
      <c r="F9732">
        <v>188.69219999999999</v>
      </c>
      <c r="G9732" t="s">
        <v>2918</v>
      </c>
      <c r="H9732" t="s">
        <v>26</v>
      </c>
      <c r="I9732" t="s">
        <v>13</v>
      </c>
      <c r="J9732">
        <v>134.44819999999999</v>
      </c>
      <c r="K9732">
        <v>247.8581962982081</v>
      </c>
      <c r="L9732" t="str">
        <f>TEXT(Orders[[#This Row],[date]],"MMM")</f>
        <v>Apr</v>
      </c>
    </row>
    <row r="9733" spans="1:12" x14ac:dyDescent="0.3">
      <c r="A9733" s="2">
        <v>44979</v>
      </c>
      <c r="B9733">
        <v>1008563</v>
      </c>
      <c r="C9733" t="s">
        <v>3870</v>
      </c>
      <c r="D9733" t="s">
        <v>3172</v>
      </c>
      <c r="E9733">
        <v>54.64</v>
      </c>
      <c r="F9733">
        <v>188.69219999999999</v>
      </c>
      <c r="G9733" t="s">
        <v>733</v>
      </c>
      <c r="H9733" t="s">
        <v>12</v>
      </c>
      <c r="I9733" t="s">
        <v>13</v>
      </c>
      <c r="J9733">
        <v>134.05219999999997</v>
      </c>
      <c r="K9733">
        <v>245.33711566617856</v>
      </c>
      <c r="L9733" t="str">
        <f>TEXT(Orders[[#This Row],[date]],"MMM")</f>
        <v>Feb</v>
      </c>
    </row>
    <row r="9734" spans="1:12" x14ac:dyDescent="0.3">
      <c r="A9734" s="2">
        <v>45238</v>
      </c>
      <c r="B9734">
        <v>1015303</v>
      </c>
      <c r="C9734" t="s">
        <v>3460</v>
      </c>
      <c r="D9734" t="s">
        <v>3173</v>
      </c>
      <c r="E9734">
        <v>57.615999999999985</v>
      </c>
      <c r="F9734">
        <v>188.69219999999999</v>
      </c>
      <c r="G9734" t="s">
        <v>314</v>
      </c>
      <c r="H9734" t="s">
        <v>30</v>
      </c>
      <c r="I9734" t="s">
        <v>13</v>
      </c>
      <c r="J9734">
        <v>131.0762</v>
      </c>
      <c r="K9734">
        <v>227.49965287420167</v>
      </c>
      <c r="L9734" t="str">
        <f>TEXT(Orders[[#This Row],[date]],"MMM")</f>
        <v>Nov</v>
      </c>
    </row>
    <row r="9735" spans="1:12" x14ac:dyDescent="0.3">
      <c r="A9735" s="2">
        <v>45096</v>
      </c>
      <c r="B9735">
        <v>1013843</v>
      </c>
      <c r="C9735" t="s">
        <v>5623</v>
      </c>
      <c r="D9735" t="s">
        <v>3171</v>
      </c>
      <c r="E9735">
        <v>140.792</v>
      </c>
      <c r="F9735">
        <v>188.69219999999999</v>
      </c>
      <c r="G9735" t="s">
        <v>1441</v>
      </c>
      <c r="H9735" t="s">
        <v>45</v>
      </c>
      <c r="I9735" t="s">
        <v>46</v>
      </c>
      <c r="J9735">
        <v>47.900199999999984</v>
      </c>
      <c r="K9735">
        <v>34.021961475083799</v>
      </c>
      <c r="L9735" t="str">
        <f>TEXT(Orders[[#This Row],[date]],"MMM")</f>
        <v>Jun</v>
      </c>
    </row>
    <row r="9736" spans="1:12" x14ac:dyDescent="0.3">
      <c r="A9736" s="2">
        <v>45018</v>
      </c>
      <c r="B9736">
        <v>1009661</v>
      </c>
      <c r="C9736" t="s">
        <v>5964</v>
      </c>
      <c r="D9736" t="s">
        <v>3172</v>
      </c>
      <c r="E9736">
        <v>212.72800000000001</v>
      </c>
      <c r="F9736">
        <v>188.69219999999999</v>
      </c>
      <c r="G9736" t="s">
        <v>1785</v>
      </c>
      <c r="H9736" t="s">
        <v>57</v>
      </c>
      <c r="I9736" t="s">
        <v>20</v>
      </c>
      <c r="J9736">
        <v>-24.035800000000023</v>
      </c>
      <c r="K9736">
        <v>-11.298841713361673</v>
      </c>
      <c r="L9736" t="str">
        <f>TEXT(Orders[[#This Row],[date]],"MMM")</f>
        <v>Apr</v>
      </c>
    </row>
    <row r="9737" spans="1:12" x14ac:dyDescent="0.3">
      <c r="A9737" s="2">
        <v>45110</v>
      </c>
      <c r="B9737">
        <v>1016996</v>
      </c>
      <c r="C9737" t="s">
        <v>4789</v>
      </c>
      <c r="D9737" t="s">
        <v>3175</v>
      </c>
      <c r="E9737">
        <v>234.084</v>
      </c>
      <c r="F9737">
        <v>188.69219999999999</v>
      </c>
      <c r="G9737" t="s">
        <v>2197</v>
      </c>
      <c r="H9737" t="s">
        <v>12</v>
      </c>
      <c r="I9737" t="s">
        <v>13</v>
      </c>
      <c r="J9737">
        <v>-45.391800000000018</v>
      </c>
      <c r="K9737">
        <v>-19.39124416875994</v>
      </c>
      <c r="L9737" t="str">
        <f>TEXT(Orders[[#This Row],[date]],"MMM")</f>
        <v>Jul</v>
      </c>
    </row>
    <row r="9738" spans="1:12" x14ac:dyDescent="0.3">
      <c r="A9738" s="2">
        <v>45025</v>
      </c>
      <c r="B9738">
        <v>1012029</v>
      </c>
      <c r="C9738" t="s">
        <v>4256</v>
      </c>
      <c r="D9738" t="s">
        <v>3179</v>
      </c>
      <c r="E9738">
        <v>134.048</v>
      </c>
      <c r="F9738">
        <v>188.69220000000001</v>
      </c>
      <c r="G9738" t="s">
        <v>1182</v>
      </c>
      <c r="H9738" t="s">
        <v>45</v>
      </c>
      <c r="I9738" t="s">
        <v>46</v>
      </c>
      <c r="J9738">
        <v>54.644200000000012</v>
      </c>
      <c r="K9738">
        <v>40.764651468130822</v>
      </c>
      <c r="L9738" t="str">
        <f>TEXT(Orders[[#This Row],[date]],"MMM")</f>
        <v>Apr</v>
      </c>
    </row>
    <row r="9739" spans="1:12" x14ac:dyDescent="0.3">
      <c r="A9739" s="2">
        <v>45172</v>
      </c>
      <c r="B9739">
        <v>1017873</v>
      </c>
      <c r="C9739" t="s">
        <v>5401</v>
      </c>
      <c r="D9739" t="s">
        <v>3178</v>
      </c>
      <c r="E9739">
        <v>145.28800000000001</v>
      </c>
      <c r="F9739">
        <v>188.69220000000001</v>
      </c>
      <c r="G9739" t="s">
        <v>3156</v>
      </c>
      <c r="H9739" t="s">
        <v>75</v>
      </c>
      <c r="I9739" t="s">
        <v>46</v>
      </c>
      <c r="J9739">
        <v>43.404200000000003</v>
      </c>
      <c r="K9739">
        <v>29.874593910026981</v>
      </c>
      <c r="L9739" t="str">
        <f>TEXT(Orders[[#This Row],[date]],"MMM")</f>
        <v>Sep</v>
      </c>
    </row>
    <row r="9740" spans="1:12" x14ac:dyDescent="0.3">
      <c r="A9740" s="2">
        <v>45115</v>
      </c>
      <c r="B9740">
        <v>1003266</v>
      </c>
      <c r="C9740" t="s">
        <v>4763</v>
      </c>
      <c r="D9740" t="s">
        <v>3177</v>
      </c>
      <c r="E9740">
        <v>172.52480000000003</v>
      </c>
      <c r="F9740">
        <v>188.76520000000002</v>
      </c>
      <c r="G9740" t="s">
        <v>1907</v>
      </c>
      <c r="H9740" t="s">
        <v>30</v>
      </c>
      <c r="I9740" t="s">
        <v>13</v>
      </c>
      <c r="J9740">
        <v>16.240399999999994</v>
      </c>
      <c r="K9740">
        <v>9.4133712950254065</v>
      </c>
      <c r="L9740" t="str">
        <f>TEXT(Orders[[#This Row],[date]],"MMM")</f>
        <v>Jul</v>
      </c>
    </row>
    <row r="9741" spans="1:12" x14ac:dyDescent="0.3">
      <c r="A9741" s="2">
        <v>45225</v>
      </c>
      <c r="B9741">
        <v>1001552</v>
      </c>
      <c r="C9741" t="s">
        <v>4552</v>
      </c>
      <c r="D9741" t="s">
        <v>3180</v>
      </c>
      <c r="E9741">
        <v>99.256320000000017</v>
      </c>
      <c r="F9741">
        <v>189.01792000000003</v>
      </c>
      <c r="G9741" t="s">
        <v>1867</v>
      </c>
      <c r="H9741" t="s">
        <v>57</v>
      </c>
      <c r="I9741" t="s">
        <v>20</v>
      </c>
      <c r="J9741">
        <v>89.761600000000016</v>
      </c>
      <c r="K9741">
        <v>90.434140616940056</v>
      </c>
      <c r="L9741" t="str">
        <f>TEXT(Orders[[#This Row],[date]],"MMM")</f>
        <v>Oct</v>
      </c>
    </row>
    <row r="9742" spans="1:12" x14ac:dyDescent="0.3">
      <c r="A9742" s="2">
        <v>44969</v>
      </c>
      <c r="B9742">
        <v>1004588</v>
      </c>
      <c r="C9742" t="s">
        <v>3289</v>
      </c>
      <c r="D9742" t="s">
        <v>3176</v>
      </c>
      <c r="E9742">
        <v>136.40640000000002</v>
      </c>
      <c r="F9742">
        <v>189.05120000000002</v>
      </c>
      <c r="G9742" t="s">
        <v>3037</v>
      </c>
      <c r="H9742" t="s">
        <v>35</v>
      </c>
      <c r="I9742" t="s">
        <v>36</v>
      </c>
      <c r="J9742">
        <v>52.644800000000004</v>
      </c>
      <c r="K9742">
        <v>38.594083562061606</v>
      </c>
      <c r="L9742" t="str">
        <f>TEXT(Orders[[#This Row],[date]],"MMM")</f>
        <v>Feb</v>
      </c>
    </row>
    <row r="9743" spans="1:12" x14ac:dyDescent="0.3">
      <c r="A9743" s="2">
        <v>45245</v>
      </c>
      <c r="B9743">
        <v>1004893</v>
      </c>
      <c r="C9743" t="s">
        <v>5243</v>
      </c>
      <c r="D9743" t="s">
        <v>3179</v>
      </c>
      <c r="E9743">
        <v>262.09280000000007</v>
      </c>
      <c r="F9743">
        <v>189.13960000000003</v>
      </c>
      <c r="G9743" t="s">
        <v>412</v>
      </c>
      <c r="H9743" t="s">
        <v>35</v>
      </c>
      <c r="I9743" t="s">
        <v>36</v>
      </c>
      <c r="J9743">
        <v>-72.953200000000038</v>
      </c>
      <c r="K9743">
        <v>-27.834873754639585</v>
      </c>
      <c r="L9743" t="str">
        <f>TEXT(Orders[[#This Row],[date]],"MMM")</f>
        <v>Nov</v>
      </c>
    </row>
    <row r="9744" spans="1:12" x14ac:dyDescent="0.3">
      <c r="A9744" s="2">
        <v>45087</v>
      </c>
      <c r="B9744">
        <v>1019091</v>
      </c>
      <c r="C9744" t="s">
        <v>4802</v>
      </c>
      <c r="D9744" t="s">
        <v>3173</v>
      </c>
      <c r="E9744">
        <v>51.412000000000006</v>
      </c>
      <c r="F9744">
        <v>189.1404</v>
      </c>
      <c r="G9744" t="s">
        <v>2709</v>
      </c>
      <c r="H9744" t="s">
        <v>54</v>
      </c>
      <c r="I9744" t="s">
        <v>20</v>
      </c>
      <c r="J9744">
        <v>137.72839999999999</v>
      </c>
      <c r="K9744">
        <v>267.89154283046759</v>
      </c>
      <c r="L9744" t="str">
        <f>TEXT(Orders[[#This Row],[date]],"MMM")</f>
        <v>Jun</v>
      </c>
    </row>
    <row r="9745" spans="1:12" x14ac:dyDescent="0.3">
      <c r="A9745" s="2">
        <v>45002</v>
      </c>
      <c r="B9745">
        <v>1014773</v>
      </c>
      <c r="C9745" t="s">
        <v>5982</v>
      </c>
      <c r="D9745" t="s">
        <v>3171</v>
      </c>
      <c r="E9745">
        <v>66.024000000000001</v>
      </c>
      <c r="F9745">
        <v>189.1404</v>
      </c>
      <c r="G9745" t="s">
        <v>2329</v>
      </c>
      <c r="H9745" t="s">
        <v>88</v>
      </c>
      <c r="I9745" t="s">
        <v>36</v>
      </c>
      <c r="J9745">
        <v>123.1164</v>
      </c>
      <c r="K9745">
        <v>186.47219193020717</v>
      </c>
      <c r="L9745" t="str">
        <f>TEXT(Orders[[#This Row],[date]],"MMM")</f>
        <v>Mar</v>
      </c>
    </row>
    <row r="9746" spans="1:12" x14ac:dyDescent="0.3">
      <c r="A9746" s="2">
        <v>45001</v>
      </c>
      <c r="B9746">
        <v>1008870</v>
      </c>
      <c r="C9746" t="s">
        <v>5890</v>
      </c>
      <c r="D9746" t="s">
        <v>3173</v>
      </c>
      <c r="E9746">
        <v>70.147999999999996</v>
      </c>
      <c r="F9746">
        <v>189.1404</v>
      </c>
      <c r="G9746" t="s">
        <v>2531</v>
      </c>
      <c r="H9746" t="s">
        <v>26</v>
      </c>
      <c r="I9746" t="s">
        <v>13</v>
      </c>
      <c r="J9746">
        <v>118.9924</v>
      </c>
      <c r="K9746">
        <v>169.6304955237498</v>
      </c>
      <c r="L9746" t="str">
        <f>TEXT(Orders[[#This Row],[date]],"MMM")</f>
        <v>Mar</v>
      </c>
    </row>
    <row r="9747" spans="1:12" x14ac:dyDescent="0.3">
      <c r="A9747" s="2">
        <v>45045</v>
      </c>
      <c r="B9747">
        <v>1007931</v>
      </c>
      <c r="C9747" t="s">
        <v>5902</v>
      </c>
      <c r="D9747" t="s">
        <v>3172</v>
      </c>
      <c r="E9747">
        <v>85.903999999999996</v>
      </c>
      <c r="F9747">
        <v>189.1404</v>
      </c>
      <c r="G9747" t="s">
        <v>2785</v>
      </c>
      <c r="H9747" t="s">
        <v>19</v>
      </c>
      <c r="I9747" t="s">
        <v>20</v>
      </c>
      <c r="J9747">
        <v>103.2364</v>
      </c>
      <c r="K9747">
        <v>120.17647606630659</v>
      </c>
      <c r="L9747" t="str">
        <f>TEXT(Orders[[#This Row],[date]],"MMM")</f>
        <v>Apr</v>
      </c>
    </row>
    <row r="9748" spans="1:12" x14ac:dyDescent="0.3">
      <c r="A9748" s="2">
        <v>45012</v>
      </c>
      <c r="B9748">
        <v>1009988</v>
      </c>
      <c r="C9748" t="s">
        <v>4134</v>
      </c>
      <c r="D9748" t="s">
        <v>3177</v>
      </c>
      <c r="E9748">
        <v>93</v>
      </c>
      <c r="F9748">
        <v>189.1404</v>
      </c>
      <c r="G9748" t="s">
        <v>1552</v>
      </c>
      <c r="H9748" t="s">
        <v>35</v>
      </c>
      <c r="I9748" t="s">
        <v>36</v>
      </c>
      <c r="J9748">
        <v>96.1404</v>
      </c>
      <c r="K9748">
        <v>103.37677419354839</v>
      </c>
      <c r="L9748" t="str">
        <f>TEXT(Orders[[#This Row],[date]],"MMM")</f>
        <v>Mar</v>
      </c>
    </row>
    <row r="9749" spans="1:12" x14ac:dyDescent="0.3">
      <c r="A9749" s="2">
        <v>45196</v>
      </c>
      <c r="B9749">
        <v>1012738</v>
      </c>
      <c r="C9749" t="s">
        <v>5451</v>
      </c>
      <c r="D9749" t="s">
        <v>3175</v>
      </c>
      <c r="E9749">
        <v>106.48800000000001</v>
      </c>
      <c r="F9749">
        <v>189.1404</v>
      </c>
      <c r="G9749" t="s">
        <v>1573</v>
      </c>
      <c r="H9749" t="s">
        <v>26</v>
      </c>
      <c r="I9749" t="s">
        <v>13</v>
      </c>
      <c r="J9749">
        <v>82.652399999999986</v>
      </c>
      <c r="K9749">
        <v>77.616632860040539</v>
      </c>
      <c r="L9749" t="str">
        <f>TEXT(Orders[[#This Row],[date]],"MMM")</f>
        <v>Sep</v>
      </c>
    </row>
    <row r="9750" spans="1:12" x14ac:dyDescent="0.3">
      <c r="A9750" s="2">
        <v>45147</v>
      </c>
      <c r="B9750">
        <v>1007290</v>
      </c>
      <c r="C9750" t="s">
        <v>4434</v>
      </c>
      <c r="D9750" t="s">
        <v>3176</v>
      </c>
      <c r="E9750">
        <v>124.06400000000001</v>
      </c>
      <c r="F9750">
        <v>189.1404</v>
      </c>
      <c r="G9750" t="s">
        <v>2244</v>
      </c>
      <c r="H9750" t="s">
        <v>45</v>
      </c>
      <c r="I9750" t="s">
        <v>46</v>
      </c>
      <c r="J9750">
        <v>65.076399999999992</v>
      </c>
      <c r="K9750">
        <v>52.453894763992771</v>
      </c>
      <c r="L9750" t="str">
        <f>TEXT(Orders[[#This Row],[date]],"MMM")</f>
        <v>Aug</v>
      </c>
    </row>
    <row r="9751" spans="1:12" x14ac:dyDescent="0.3">
      <c r="A9751" s="2">
        <v>45278</v>
      </c>
      <c r="B9751">
        <v>1017269</v>
      </c>
      <c r="C9751" t="s">
        <v>4289</v>
      </c>
      <c r="D9751" t="s">
        <v>3178</v>
      </c>
      <c r="E9751">
        <v>155.94400000000002</v>
      </c>
      <c r="F9751">
        <v>189.1404</v>
      </c>
      <c r="G9751" t="s">
        <v>1193</v>
      </c>
      <c r="H9751" t="s">
        <v>30</v>
      </c>
      <c r="I9751" t="s">
        <v>13</v>
      </c>
      <c r="J9751">
        <v>33.196399999999983</v>
      </c>
      <c r="K9751">
        <v>21.287385215205447</v>
      </c>
      <c r="L9751" t="str">
        <f>TEXT(Orders[[#This Row],[date]],"MMM")</f>
        <v>Dec</v>
      </c>
    </row>
    <row r="9752" spans="1:12" x14ac:dyDescent="0.3">
      <c r="A9752" s="2">
        <v>45229</v>
      </c>
      <c r="B9752">
        <v>1011840</v>
      </c>
      <c r="C9752" t="s">
        <v>3572</v>
      </c>
      <c r="D9752" t="s">
        <v>3175</v>
      </c>
      <c r="E9752">
        <v>176.17600000000002</v>
      </c>
      <c r="F9752">
        <v>189.1404</v>
      </c>
      <c r="G9752" t="s">
        <v>431</v>
      </c>
      <c r="H9752" t="s">
        <v>69</v>
      </c>
      <c r="I9752" t="s">
        <v>46</v>
      </c>
      <c r="J9752">
        <v>12.964399999999983</v>
      </c>
      <c r="K9752">
        <v>7.3587775860503042</v>
      </c>
      <c r="L9752" t="str">
        <f>TEXT(Orders[[#This Row],[date]],"MMM")</f>
        <v>Oct</v>
      </c>
    </row>
    <row r="9753" spans="1:12" x14ac:dyDescent="0.3">
      <c r="A9753" s="2">
        <v>45097</v>
      </c>
      <c r="B9753">
        <v>1013621</v>
      </c>
      <c r="C9753" t="s">
        <v>5983</v>
      </c>
      <c r="D9753" t="s">
        <v>3174</v>
      </c>
      <c r="E9753">
        <v>186.29200000000003</v>
      </c>
      <c r="F9753">
        <v>189.1404</v>
      </c>
      <c r="G9753" t="s">
        <v>916</v>
      </c>
      <c r="H9753" t="s">
        <v>50</v>
      </c>
      <c r="I9753" t="s">
        <v>36</v>
      </c>
      <c r="J9753">
        <v>2.8483999999999696</v>
      </c>
      <c r="K9753">
        <v>1.5289974878148118</v>
      </c>
      <c r="L9753" t="str">
        <f>TEXT(Orders[[#This Row],[date]],"MMM")</f>
        <v>Jun</v>
      </c>
    </row>
    <row r="9754" spans="1:12" x14ac:dyDescent="0.3">
      <c r="A9754" s="2">
        <v>45254</v>
      </c>
      <c r="B9754">
        <v>1010455</v>
      </c>
      <c r="C9754" t="s">
        <v>3280</v>
      </c>
      <c r="D9754" t="s">
        <v>3175</v>
      </c>
      <c r="E9754">
        <v>190.78800000000001</v>
      </c>
      <c r="F9754">
        <v>189.1404</v>
      </c>
      <c r="G9754" t="s">
        <v>3281</v>
      </c>
      <c r="H9754" t="s">
        <v>6075</v>
      </c>
      <c r="J9754">
        <v>-1.6476000000000113</v>
      </c>
      <c r="K9754">
        <v>-0.86357632555507224</v>
      </c>
      <c r="L9754" t="str">
        <f>TEXT(Orders[[#This Row],[date]],"MMM")</f>
        <v>Nov</v>
      </c>
    </row>
    <row r="9755" spans="1:12" x14ac:dyDescent="0.3">
      <c r="A9755" s="2">
        <v>45014</v>
      </c>
      <c r="B9755">
        <v>1017258</v>
      </c>
      <c r="C9755" t="s">
        <v>4796</v>
      </c>
      <c r="D9755" t="s">
        <v>3175</v>
      </c>
      <c r="E9755">
        <v>216.64000000000001</v>
      </c>
      <c r="F9755">
        <v>189.1404</v>
      </c>
      <c r="G9755" t="s">
        <v>2661</v>
      </c>
      <c r="H9755" t="s">
        <v>26</v>
      </c>
      <c r="I9755" t="s">
        <v>13</v>
      </c>
      <c r="J9755">
        <v>-27.499600000000015</v>
      </c>
      <c r="K9755">
        <v>-12.693685376661747</v>
      </c>
      <c r="L9755" t="str">
        <f>TEXT(Orders[[#This Row],[date]],"MMM")</f>
        <v>Mar</v>
      </c>
    </row>
    <row r="9756" spans="1:12" x14ac:dyDescent="0.3">
      <c r="A9756" s="2">
        <v>45118</v>
      </c>
      <c r="B9756">
        <v>1019537</v>
      </c>
      <c r="C9756" t="s">
        <v>5217</v>
      </c>
      <c r="D9756" t="s">
        <v>3171</v>
      </c>
      <c r="E9756">
        <v>232.37600000000003</v>
      </c>
      <c r="F9756">
        <v>189.1404</v>
      </c>
      <c r="G9756" t="s">
        <v>1885</v>
      </c>
      <c r="H9756" t="s">
        <v>35</v>
      </c>
      <c r="I9756" t="s">
        <v>36</v>
      </c>
      <c r="J9756">
        <v>-43.235600000000034</v>
      </c>
      <c r="K9756">
        <v>-18.605880125314158</v>
      </c>
      <c r="L9756" t="str">
        <f>TEXT(Orders[[#This Row],[date]],"MMM")</f>
        <v>Jul</v>
      </c>
    </row>
    <row r="9757" spans="1:12" x14ac:dyDescent="0.3">
      <c r="A9757" s="2">
        <v>45133</v>
      </c>
      <c r="B9757">
        <v>1010747</v>
      </c>
      <c r="C9757" t="s">
        <v>4603</v>
      </c>
      <c r="D9757" t="s">
        <v>3175</v>
      </c>
      <c r="E9757">
        <v>237.99600000000004</v>
      </c>
      <c r="F9757">
        <v>189.1404</v>
      </c>
      <c r="G9757" t="s">
        <v>1585</v>
      </c>
      <c r="H9757" t="s">
        <v>45</v>
      </c>
      <c r="I9757" t="s">
        <v>46</v>
      </c>
      <c r="J9757">
        <v>-48.855600000000038</v>
      </c>
      <c r="K9757">
        <v>-20.527908032067778</v>
      </c>
      <c r="L9757" t="str">
        <f>TEXT(Orders[[#This Row],[date]],"MMM")</f>
        <v>Jul</v>
      </c>
    </row>
    <row r="9758" spans="1:12" x14ac:dyDescent="0.3">
      <c r="A9758" s="2">
        <v>45212</v>
      </c>
      <c r="B9758">
        <v>1003321</v>
      </c>
      <c r="C9758" t="s">
        <v>5113</v>
      </c>
      <c r="D9758" t="s">
        <v>3175</v>
      </c>
      <c r="E9758">
        <v>187.16160000000002</v>
      </c>
      <c r="F9758">
        <v>189.2124</v>
      </c>
      <c r="G9758" t="s">
        <v>1084</v>
      </c>
      <c r="H9758" t="s">
        <v>69</v>
      </c>
      <c r="I9758" t="s">
        <v>46</v>
      </c>
      <c r="J9758">
        <v>2.0507999999999811</v>
      </c>
      <c r="K9758">
        <v>1.0957375871973636</v>
      </c>
      <c r="L9758" t="str">
        <f>TEXT(Orders[[#This Row],[date]],"MMM")</f>
        <v>Oct</v>
      </c>
    </row>
    <row r="9759" spans="1:12" x14ac:dyDescent="0.3">
      <c r="A9759" s="2">
        <v>44963</v>
      </c>
      <c r="B9759">
        <v>1004720</v>
      </c>
      <c r="C9759" t="s">
        <v>4182</v>
      </c>
      <c r="D9759" t="s">
        <v>3175</v>
      </c>
      <c r="E9759">
        <v>207.11360000000002</v>
      </c>
      <c r="F9759">
        <v>189.26960000000003</v>
      </c>
      <c r="G9759" t="s">
        <v>2993</v>
      </c>
      <c r="H9759" t="s">
        <v>26</v>
      </c>
      <c r="I9759" t="s">
        <v>13</v>
      </c>
      <c r="J9759">
        <v>-17.843999999999994</v>
      </c>
      <c r="K9759">
        <v>-8.6155617014044434</v>
      </c>
      <c r="L9759" t="str">
        <f>TEXT(Orders[[#This Row],[date]],"MMM")</f>
        <v>Feb</v>
      </c>
    </row>
    <row r="9760" spans="1:12" x14ac:dyDescent="0.3">
      <c r="A9760" s="2">
        <v>45177</v>
      </c>
      <c r="B9760">
        <v>1010888</v>
      </c>
      <c r="C9760" t="s">
        <v>3419</v>
      </c>
      <c r="D9760" t="s">
        <v>3180</v>
      </c>
      <c r="E9760">
        <v>11.163999999999987</v>
      </c>
      <c r="F9760">
        <v>189.31968000000001</v>
      </c>
      <c r="G9760" t="s">
        <v>670</v>
      </c>
      <c r="H9760" t="s">
        <v>19</v>
      </c>
      <c r="I9760" t="s">
        <v>20</v>
      </c>
      <c r="J9760">
        <v>178.15568000000002</v>
      </c>
      <c r="K9760">
        <v>1595.805087782159</v>
      </c>
      <c r="L9760" t="str">
        <f>TEXT(Orders[[#This Row],[date]],"MMM")</f>
        <v>Sep</v>
      </c>
    </row>
    <row r="9761" spans="1:12" x14ac:dyDescent="0.3">
      <c r="A9761" s="2">
        <v>45193</v>
      </c>
      <c r="B9761">
        <v>1016369</v>
      </c>
      <c r="C9761" t="s">
        <v>5747</v>
      </c>
      <c r="D9761" t="s">
        <v>3180</v>
      </c>
      <c r="E9761">
        <v>53.875999999999976</v>
      </c>
      <c r="F9761">
        <v>189.31968000000001</v>
      </c>
      <c r="G9761" t="s">
        <v>2458</v>
      </c>
      <c r="H9761" t="s">
        <v>57</v>
      </c>
      <c r="I9761" t="s">
        <v>20</v>
      </c>
      <c r="J9761">
        <v>135.44368000000003</v>
      </c>
      <c r="K9761">
        <v>251.39891602940102</v>
      </c>
      <c r="L9761" t="str">
        <f>TEXT(Orders[[#This Row],[date]],"MMM")</f>
        <v>Sep</v>
      </c>
    </row>
    <row r="9762" spans="1:12" x14ac:dyDescent="0.3">
      <c r="A9762" s="2">
        <v>44952</v>
      </c>
      <c r="B9762">
        <v>1013851</v>
      </c>
      <c r="C9762" t="s">
        <v>4622</v>
      </c>
      <c r="D9762" t="s">
        <v>3180</v>
      </c>
      <c r="E9762">
        <v>56.123999999999995</v>
      </c>
      <c r="F9762">
        <v>189.31968000000001</v>
      </c>
      <c r="G9762" t="s">
        <v>1729</v>
      </c>
      <c r="H9762" t="s">
        <v>30</v>
      </c>
      <c r="I9762" t="s">
        <v>13</v>
      </c>
      <c r="J9762">
        <v>133.19568000000001</v>
      </c>
      <c r="K9762">
        <v>237.32392559332908</v>
      </c>
      <c r="L9762" t="str">
        <f>TEXT(Orders[[#This Row],[date]],"MMM")</f>
        <v>Jan</v>
      </c>
    </row>
    <row r="9763" spans="1:12" x14ac:dyDescent="0.3">
      <c r="A9763" s="2">
        <v>45049</v>
      </c>
      <c r="B9763">
        <v>1011331</v>
      </c>
      <c r="C9763" t="s">
        <v>3810</v>
      </c>
      <c r="D9763" t="s">
        <v>3180</v>
      </c>
      <c r="E9763">
        <v>213.48400000000001</v>
      </c>
      <c r="F9763">
        <v>189.31968000000001</v>
      </c>
      <c r="G9763" t="s">
        <v>717</v>
      </c>
      <c r="H9763" t="s">
        <v>30</v>
      </c>
      <c r="I9763" t="s">
        <v>13</v>
      </c>
      <c r="J9763">
        <v>-24.164320000000004</v>
      </c>
      <c r="K9763">
        <v>-11.31903093440258</v>
      </c>
      <c r="L9763" t="str">
        <f>TEXT(Orders[[#This Row],[date]],"MMM")</f>
        <v>May</v>
      </c>
    </row>
    <row r="9764" spans="1:12" x14ac:dyDescent="0.3">
      <c r="A9764" s="2">
        <v>45162</v>
      </c>
      <c r="B9764">
        <v>1005031</v>
      </c>
      <c r="C9764" t="s">
        <v>4628</v>
      </c>
      <c r="D9764" t="s">
        <v>3174</v>
      </c>
      <c r="E9764">
        <v>371.22880000000009</v>
      </c>
      <c r="F9764">
        <v>189.42560000000003</v>
      </c>
      <c r="G9764" t="s">
        <v>1788</v>
      </c>
      <c r="H9764" t="s">
        <v>54</v>
      </c>
      <c r="I9764" t="s">
        <v>20</v>
      </c>
      <c r="J9764">
        <v>-181.80320000000006</v>
      </c>
      <c r="K9764">
        <v>-48.973355515520353</v>
      </c>
      <c r="L9764" t="str">
        <f>TEXT(Orders[[#This Row],[date]],"MMM")</f>
        <v>Aug</v>
      </c>
    </row>
    <row r="9765" spans="1:12" x14ac:dyDescent="0.3">
      <c r="A9765" s="2">
        <v>45018</v>
      </c>
      <c r="B9765">
        <v>1001124</v>
      </c>
      <c r="C9765" t="s">
        <v>3306</v>
      </c>
      <c r="D9765" t="s">
        <v>3176</v>
      </c>
      <c r="E9765">
        <v>123.39532800000002</v>
      </c>
      <c r="F9765">
        <v>189.42976000000004</v>
      </c>
      <c r="G9765" t="s">
        <v>1436</v>
      </c>
      <c r="H9765" t="s">
        <v>12</v>
      </c>
      <c r="I9765" t="s">
        <v>13</v>
      </c>
      <c r="J9765">
        <v>66.034432000000024</v>
      </c>
      <c r="K9765">
        <v>53.51453176574077</v>
      </c>
      <c r="L9765" t="str">
        <f>TEXT(Orders[[#This Row],[date]],"MMM")</f>
        <v>Apr</v>
      </c>
    </row>
    <row r="9766" spans="1:12" x14ac:dyDescent="0.3">
      <c r="A9766" s="2">
        <v>45227</v>
      </c>
      <c r="B9766">
        <v>1001962</v>
      </c>
      <c r="C9766" t="s">
        <v>3657</v>
      </c>
      <c r="D9766" t="s">
        <v>3175</v>
      </c>
      <c r="E9766">
        <v>190.62720000000002</v>
      </c>
      <c r="F9766">
        <v>189.46720000000002</v>
      </c>
      <c r="G9766" t="s">
        <v>2278</v>
      </c>
      <c r="H9766" t="s">
        <v>12</v>
      </c>
      <c r="I9766" t="s">
        <v>13</v>
      </c>
      <c r="J9766">
        <v>-1.1599999999999966</v>
      </c>
      <c r="K9766">
        <v>-0.60851756727266448</v>
      </c>
      <c r="L9766" t="str">
        <f>TEXT(Orders[[#This Row],[date]],"MMM")</f>
        <v>Oct</v>
      </c>
    </row>
    <row r="9767" spans="1:12" x14ac:dyDescent="0.3">
      <c r="A9767" s="2">
        <v>45091</v>
      </c>
      <c r="B9767">
        <v>1004058</v>
      </c>
      <c r="C9767" t="s">
        <v>5870</v>
      </c>
      <c r="D9767" t="s">
        <v>3177</v>
      </c>
      <c r="E9767">
        <v>242.74240000000006</v>
      </c>
      <c r="F9767">
        <v>189.49840000000003</v>
      </c>
      <c r="G9767" t="s">
        <v>2862</v>
      </c>
      <c r="H9767" t="s">
        <v>35</v>
      </c>
      <c r="I9767" t="s">
        <v>36</v>
      </c>
      <c r="J9767">
        <v>-53.244000000000028</v>
      </c>
      <c r="K9767">
        <v>-21.934363341550554</v>
      </c>
      <c r="L9767" t="str">
        <f>TEXT(Orders[[#This Row],[date]],"MMM")</f>
        <v>Jun</v>
      </c>
    </row>
    <row r="9768" spans="1:12" x14ac:dyDescent="0.3">
      <c r="A9768" s="2">
        <v>45262</v>
      </c>
      <c r="B9768">
        <v>1015761</v>
      </c>
      <c r="C9768" t="s">
        <v>4881</v>
      </c>
      <c r="D9768" t="s">
        <v>3177</v>
      </c>
      <c r="E9768">
        <v>13.73599999999999</v>
      </c>
      <c r="F9768">
        <v>189.58860000000001</v>
      </c>
      <c r="G9768" t="s">
        <v>3018</v>
      </c>
      <c r="H9768" t="s">
        <v>45</v>
      </c>
      <c r="I9768" t="s">
        <v>46</v>
      </c>
      <c r="J9768">
        <v>175.85260000000002</v>
      </c>
      <c r="K9768">
        <v>1280.2315084449633</v>
      </c>
      <c r="L9768" t="str">
        <f>TEXT(Orders[[#This Row],[date]],"MMM")</f>
        <v>Dec</v>
      </c>
    </row>
    <row r="9769" spans="1:12" x14ac:dyDescent="0.3">
      <c r="A9769" s="2">
        <v>45004</v>
      </c>
      <c r="B9769">
        <v>1017018</v>
      </c>
      <c r="C9769" t="s">
        <v>4271</v>
      </c>
      <c r="D9769" t="s">
        <v>3177</v>
      </c>
      <c r="E9769">
        <v>15.984000000000009</v>
      </c>
      <c r="F9769">
        <v>189.58860000000001</v>
      </c>
      <c r="G9769" t="s">
        <v>1136</v>
      </c>
      <c r="H9769" t="s">
        <v>19</v>
      </c>
      <c r="I9769" t="s">
        <v>20</v>
      </c>
      <c r="J9769">
        <v>173.6046</v>
      </c>
      <c r="K9769">
        <v>1086.1148648648643</v>
      </c>
      <c r="L9769" t="str">
        <f>TEXT(Orders[[#This Row],[date]],"MMM")</f>
        <v>Mar</v>
      </c>
    </row>
    <row r="9770" spans="1:12" x14ac:dyDescent="0.3">
      <c r="A9770" s="2">
        <v>45244</v>
      </c>
      <c r="B9770">
        <v>1007847</v>
      </c>
      <c r="C9770" t="s">
        <v>4947</v>
      </c>
      <c r="D9770" t="s">
        <v>3174</v>
      </c>
      <c r="E9770">
        <v>46.256</v>
      </c>
      <c r="F9770">
        <v>189.58860000000001</v>
      </c>
      <c r="G9770" t="s">
        <v>2478</v>
      </c>
      <c r="H9770" t="s">
        <v>50</v>
      </c>
      <c r="I9770" t="s">
        <v>36</v>
      </c>
      <c r="J9770">
        <v>143.33260000000001</v>
      </c>
      <c r="K9770">
        <v>309.86812521618822</v>
      </c>
      <c r="L9770" t="str">
        <f>TEXT(Orders[[#This Row],[date]],"MMM")</f>
        <v>Nov</v>
      </c>
    </row>
    <row r="9771" spans="1:12" x14ac:dyDescent="0.3">
      <c r="A9771" s="2">
        <v>45223</v>
      </c>
      <c r="B9771">
        <v>1015962</v>
      </c>
      <c r="C9771" t="s">
        <v>4445</v>
      </c>
      <c r="D9771" t="s">
        <v>3178</v>
      </c>
      <c r="E9771">
        <v>47.455999999999989</v>
      </c>
      <c r="F9771">
        <v>189.58860000000001</v>
      </c>
      <c r="G9771" t="s">
        <v>1355</v>
      </c>
      <c r="H9771" t="s">
        <v>12</v>
      </c>
      <c r="I9771" t="s">
        <v>13</v>
      </c>
      <c r="J9771">
        <v>142.13260000000002</v>
      </c>
      <c r="K9771">
        <v>299.5039615643966</v>
      </c>
      <c r="L9771" t="str">
        <f>TEXT(Orders[[#This Row],[date]],"MMM")</f>
        <v>Oct</v>
      </c>
    </row>
    <row r="9772" spans="1:12" x14ac:dyDescent="0.3">
      <c r="A9772" s="2">
        <v>45183</v>
      </c>
      <c r="B9772">
        <v>1014760</v>
      </c>
      <c r="C9772" t="s">
        <v>5827</v>
      </c>
      <c r="D9772" t="s">
        <v>3176</v>
      </c>
      <c r="E9772">
        <v>58.695999999999998</v>
      </c>
      <c r="F9772">
        <v>189.58860000000001</v>
      </c>
      <c r="G9772" t="s">
        <v>1062</v>
      </c>
      <c r="H9772" t="s">
        <v>88</v>
      </c>
      <c r="I9772" t="s">
        <v>36</v>
      </c>
      <c r="J9772">
        <v>130.89260000000002</v>
      </c>
      <c r="K9772">
        <v>223.00088592067607</v>
      </c>
      <c r="L9772" t="str">
        <f>TEXT(Orders[[#This Row],[date]],"MMM")</f>
        <v>Sep</v>
      </c>
    </row>
    <row r="9773" spans="1:12" x14ac:dyDescent="0.3">
      <c r="A9773" s="2">
        <v>45221</v>
      </c>
      <c r="B9773">
        <v>1006859</v>
      </c>
      <c r="C9773" t="s">
        <v>5799</v>
      </c>
      <c r="D9773" t="s">
        <v>3177</v>
      </c>
      <c r="E9773">
        <v>78.072000000000003</v>
      </c>
      <c r="F9773">
        <v>189.58860000000001</v>
      </c>
      <c r="G9773" t="s">
        <v>1786</v>
      </c>
      <c r="H9773" t="s">
        <v>69</v>
      </c>
      <c r="I9773" t="s">
        <v>46</v>
      </c>
      <c r="J9773">
        <v>111.51660000000001</v>
      </c>
      <c r="K9773">
        <v>142.83814940055336</v>
      </c>
      <c r="L9773" t="str">
        <f>TEXT(Orders[[#This Row],[date]],"MMM")</f>
        <v>Oct</v>
      </c>
    </row>
    <row r="9774" spans="1:12" x14ac:dyDescent="0.3">
      <c r="A9774" s="2">
        <v>44978</v>
      </c>
      <c r="B9774">
        <v>1014003</v>
      </c>
      <c r="C9774" t="s">
        <v>4449</v>
      </c>
      <c r="D9774" t="s">
        <v>3176</v>
      </c>
      <c r="E9774">
        <v>86.795999999999992</v>
      </c>
      <c r="F9774">
        <v>189.58860000000001</v>
      </c>
      <c r="G9774" t="s">
        <v>1909</v>
      </c>
      <c r="H9774" t="s">
        <v>69</v>
      </c>
      <c r="I9774" t="s">
        <v>46</v>
      </c>
      <c r="J9774">
        <v>102.79260000000002</v>
      </c>
      <c r="K9774">
        <v>118.43011198672752</v>
      </c>
      <c r="L9774" t="str">
        <f>TEXT(Orders[[#This Row],[date]],"MMM")</f>
        <v>Feb</v>
      </c>
    </row>
    <row r="9775" spans="1:12" x14ac:dyDescent="0.3">
      <c r="A9775" s="2">
        <v>45166</v>
      </c>
      <c r="B9775">
        <v>1009849</v>
      </c>
      <c r="C9775" t="s">
        <v>3995</v>
      </c>
      <c r="D9775" t="s">
        <v>3173</v>
      </c>
      <c r="E9775">
        <v>99.16</v>
      </c>
      <c r="F9775">
        <v>189.58860000000001</v>
      </c>
      <c r="G9775" t="s">
        <v>2091</v>
      </c>
      <c r="H9775" t="s">
        <v>19</v>
      </c>
      <c r="I9775" t="s">
        <v>20</v>
      </c>
      <c r="J9775">
        <v>90.428600000000017</v>
      </c>
      <c r="K9775">
        <v>91.194634933440923</v>
      </c>
      <c r="L9775" t="str">
        <f>TEXT(Orders[[#This Row],[date]],"MMM")</f>
        <v>Aug</v>
      </c>
    </row>
    <row r="9776" spans="1:12" x14ac:dyDescent="0.3">
      <c r="A9776" s="2">
        <v>45125</v>
      </c>
      <c r="B9776">
        <v>1019059</v>
      </c>
      <c r="C9776" t="s">
        <v>3927</v>
      </c>
      <c r="D9776" t="s">
        <v>3174</v>
      </c>
      <c r="E9776">
        <v>158.73200000000003</v>
      </c>
      <c r="F9776">
        <v>189.58860000000001</v>
      </c>
      <c r="G9776" t="s">
        <v>2948</v>
      </c>
      <c r="H9776" t="s">
        <v>26</v>
      </c>
      <c r="I9776" t="s">
        <v>13</v>
      </c>
      <c r="J9776">
        <v>30.856599999999986</v>
      </c>
      <c r="K9776">
        <v>19.439432502582957</v>
      </c>
      <c r="L9776" t="str">
        <f>TEXT(Orders[[#This Row],[date]],"MMM")</f>
        <v>Jul</v>
      </c>
    </row>
    <row r="9777" spans="1:12" x14ac:dyDescent="0.3">
      <c r="A9777" s="2">
        <v>45076</v>
      </c>
      <c r="B9777">
        <v>1015212</v>
      </c>
      <c r="C9777" t="s">
        <v>5773</v>
      </c>
      <c r="D9777" t="s">
        <v>3173</v>
      </c>
      <c r="E9777">
        <v>165.476</v>
      </c>
      <c r="F9777">
        <v>189.58860000000001</v>
      </c>
      <c r="G9777" t="s">
        <v>1659</v>
      </c>
      <c r="H9777" t="s">
        <v>30</v>
      </c>
      <c r="I9777" t="s">
        <v>13</v>
      </c>
      <c r="J9777">
        <v>24.112600000000015</v>
      </c>
      <c r="K9777">
        <v>14.571659938601378</v>
      </c>
      <c r="L9777" t="str">
        <f>TEXT(Orders[[#This Row],[date]],"MMM")</f>
        <v>May</v>
      </c>
    </row>
    <row r="9778" spans="1:12" x14ac:dyDescent="0.3">
      <c r="A9778" s="2">
        <v>45011</v>
      </c>
      <c r="B9778">
        <v>1008059</v>
      </c>
      <c r="C9778" t="s">
        <v>4273</v>
      </c>
      <c r="D9778" t="s">
        <v>3176</v>
      </c>
      <c r="E9778">
        <v>184.57600000000002</v>
      </c>
      <c r="F9778">
        <v>189.58860000000001</v>
      </c>
      <c r="G9778" t="s">
        <v>1828</v>
      </c>
      <c r="H9778" t="s">
        <v>45</v>
      </c>
      <c r="I9778" t="s">
        <v>46</v>
      </c>
      <c r="J9778">
        <v>5.012599999999992</v>
      </c>
      <c r="K9778">
        <v>2.7157376907073463</v>
      </c>
      <c r="L9778" t="str">
        <f>TEXT(Orders[[#This Row],[date]],"MMM")</f>
        <v>Mar</v>
      </c>
    </row>
    <row r="9779" spans="1:12" x14ac:dyDescent="0.3">
      <c r="A9779" s="2">
        <v>45251</v>
      </c>
      <c r="B9779">
        <v>1012259</v>
      </c>
      <c r="C9779" t="s">
        <v>4459</v>
      </c>
      <c r="D9779" t="s">
        <v>3175</v>
      </c>
      <c r="E9779">
        <v>196.94800000000001</v>
      </c>
      <c r="F9779">
        <v>189.58860000000001</v>
      </c>
      <c r="G9779" t="s">
        <v>2401</v>
      </c>
      <c r="H9779" t="s">
        <v>12</v>
      </c>
      <c r="I9779" t="s">
        <v>13</v>
      </c>
      <c r="J9779">
        <v>-7.3593999999999937</v>
      </c>
      <c r="K9779">
        <v>-3.7367223835733259</v>
      </c>
      <c r="L9779" t="str">
        <f>TEXT(Orders[[#This Row],[date]],"MMM")</f>
        <v>Nov</v>
      </c>
    </row>
    <row r="9780" spans="1:12" x14ac:dyDescent="0.3">
      <c r="A9780" s="2">
        <v>45027</v>
      </c>
      <c r="B9780">
        <v>1019600</v>
      </c>
      <c r="C9780" t="s">
        <v>4548</v>
      </c>
      <c r="D9780" t="s">
        <v>3171</v>
      </c>
      <c r="E9780">
        <v>198.072</v>
      </c>
      <c r="F9780">
        <v>189.58860000000001</v>
      </c>
      <c r="G9780" t="s">
        <v>1503</v>
      </c>
      <c r="H9780" t="s">
        <v>35</v>
      </c>
      <c r="I9780" t="s">
        <v>36</v>
      </c>
      <c r="J9780">
        <v>-8.4833999999999889</v>
      </c>
      <c r="K9780">
        <v>-4.2829880043620445</v>
      </c>
      <c r="L9780" t="str">
        <f>TEXT(Orders[[#This Row],[date]],"MMM")</f>
        <v>Apr</v>
      </c>
    </row>
    <row r="9781" spans="1:12" x14ac:dyDescent="0.3">
      <c r="A9781" s="2">
        <v>45278</v>
      </c>
      <c r="B9781">
        <v>1019602</v>
      </c>
      <c r="C9781" t="s">
        <v>4404</v>
      </c>
      <c r="D9781" t="s">
        <v>3174</v>
      </c>
      <c r="E9781">
        <v>210.43600000000001</v>
      </c>
      <c r="F9781">
        <v>189.58860000000001</v>
      </c>
      <c r="G9781" t="s">
        <v>2615</v>
      </c>
      <c r="H9781" t="s">
        <v>12</v>
      </c>
      <c r="I9781" t="s">
        <v>13</v>
      </c>
      <c r="J9781">
        <v>-20.847399999999993</v>
      </c>
      <c r="K9781">
        <v>-9.9067650021859333</v>
      </c>
      <c r="L9781" t="str">
        <f>TEXT(Orders[[#This Row],[date]],"MMM")</f>
        <v>Dec</v>
      </c>
    </row>
    <row r="9782" spans="1:12" x14ac:dyDescent="0.3">
      <c r="A9782" s="2">
        <v>44936</v>
      </c>
      <c r="B9782">
        <v>1014958</v>
      </c>
      <c r="C9782" t="s">
        <v>3368</v>
      </c>
      <c r="D9782" t="s">
        <v>3177</v>
      </c>
      <c r="E9782">
        <v>218.304</v>
      </c>
      <c r="F9782">
        <v>189.58860000000001</v>
      </c>
      <c r="G9782" t="s">
        <v>213</v>
      </c>
      <c r="H9782" t="s">
        <v>19</v>
      </c>
      <c r="I9782" t="s">
        <v>20</v>
      </c>
      <c r="J9782">
        <v>-28.715399999999988</v>
      </c>
      <c r="K9782">
        <v>-13.153858839050125</v>
      </c>
      <c r="L9782" t="str">
        <f>TEXT(Orders[[#This Row],[date]],"MMM")</f>
        <v>Jan</v>
      </c>
    </row>
    <row r="9783" spans="1:12" x14ac:dyDescent="0.3">
      <c r="A9783" s="2">
        <v>45099</v>
      </c>
      <c r="B9783">
        <v>1010444</v>
      </c>
      <c r="C9783" t="s">
        <v>4947</v>
      </c>
      <c r="D9783" t="s">
        <v>3174</v>
      </c>
      <c r="E9783">
        <v>247.52800000000002</v>
      </c>
      <c r="F9783">
        <v>189.58860000000001</v>
      </c>
      <c r="G9783" t="s">
        <v>2478</v>
      </c>
      <c r="H9783" t="s">
        <v>50</v>
      </c>
      <c r="I9783" t="s">
        <v>36</v>
      </c>
      <c r="J9783">
        <v>-57.939400000000006</v>
      </c>
      <c r="K9783">
        <v>-23.407210497398275</v>
      </c>
      <c r="L9783" t="str">
        <f>TEXT(Orders[[#This Row],[date]],"MMM")</f>
        <v>Jun</v>
      </c>
    </row>
    <row r="9784" spans="1:12" x14ac:dyDescent="0.3">
      <c r="A9784" s="2">
        <v>45162</v>
      </c>
      <c r="B9784">
        <v>1004273</v>
      </c>
      <c r="C9784" t="s">
        <v>5145</v>
      </c>
      <c r="D9784" t="s">
        <v>3174</v>
      </c>
      <c r="E9784">
        <v>315.03360000000004</v>
      </c>
      <c r="F9784">
        <v>189.6388</v>
      </c>
      <c r="G9784" t="s">
        <v>1376</v>
      </c>
      <c r="H9784" t="s">
        <v>19</v>
      </c>
      <c r="I9784" t="s">
        <v>20</v>
      </c>
      <c r="J9784">
        <v>-125.39480000000003</v>
      </c>
      <c r="K9784">
        <v>-39.803627295628154</v>
      </c>
      <c r="L9784" t="str">
        <f>TEXT(Orders[[#This Row],[date]],"MMM")</f>
        <v>Aug</v>
      </c>
    </row>
    <row r="9785" spans="1:12" x14ac:dyDescent="0.3">
      <c r="A9785" s="2">
        <v>45264</v>
      </c>
      <c r="B9785">
        <v>1001695</v>
      </c>
      <c r="C9785" t="s">
        <v>5984</v>
      </c>
      <c r="D9785" t="s">
        <v>3180</v>
      </c>
      <c r="E9785">
        <v>252.89408000000003</v>
      </c>
      <c r="F9785">
        <v>189.74176000000003</v>
      </c>
      <c r="G9785" t="s">
        <v>2010</v>
      </c>
      <c r="H9785" t="s">
        <v>69</v>
      </c>
      <c r="I9785" t="s">
        <v>46</v>
      </c>
      <c r="J9785">
        <v>-63.152320000000003</v>
      </c>
      <c r="K9785">
        <v>-24.971845920632067</v>
      </c>
      <c r="L9785" t="str">
        <f>TEXT(Orders[[#This Row],[date]],"MMM")</f>
        <v>Dec</v>
      </c>
    </row>
    <row r="9786" spans="1:12" x14ac:dyDescent="0.3">
      <c r="A9786" s="2">
        <v>44988</v>
      </c>
      <c r="B9786">
        <v>1005131</v>
      </c>
      <c r="C9786" t="s">
        <v>4481</v>
      </c>
      <c r="D9786" t="s">
        <v>3176</v>
      </c>
      <c r="E9786">
        <v>168.70080000000002</v>
      </c>
      <c r="F9786">
        <v>189.82600000000002</v>
      </c>
      <c r="G9786" t="s">
        <v>1406</v>
      </c>
      <c r="H9786" t="s">
        <v>45</v>
      </c>
      <c r="I9786" t="s">
        <v>46</v>
      </c>
      <c r="J9786">
        <v>21.125200000000007</v>
      </c>
      <c r="K9786">
        <v>12.522287979665778</v>
      </c>
      <c r="L9786" t="str">
        <f>TEXT(Orders[[#This Row],[date]],"MMM")</f>
        <v>Mar</v>
      </c>
    </row>
    <row r="9787" spans="1:12" x14ac:dyDescent="0.3">
      <c r="A9787" s="2">
        <v>45177</v>
      </c>
      <c r="B9787">
        <v>1002787</v>
      </c>
      <c r="C9787" t="s">
        <v>5864</v>
      </c>
      <c r="D9787" t="s">
        <v>3174</v>
      </c>
      <c r="E9787">
        <v>69.129600000000011</v>
      </c>
      <c r="F9787">
        <v>189.94040000000001</v>
      </c>
      <c r="G9787" t="s">
        <v>3103</v>
      </c>
      <c r="H9787" t="s">
        <v>69</v>
      </c>
      <c r="I9787" t="s">
        <v>46</v>
      </c>
      <c r="J9787">
        <v>120.8108</v>
      </c>
      <c r="K9787">
        <v>174.75987131416929</v>
      </c>
      <c r="L9787" t="str">
        <f>TEXT(Orders[[#This Row],[date]],"MMM")</f>
        <v>Sep</v>
      </c>
    </row>
    <row r="9788" spans="1:12" x14ac:dyDescent="0.3">
      <c r="A9788" s="2">
        <v>45202</v>
      </c>
      <c r="B9788">
        <v>1006512</v>
      </c>
      <c r="C9788" t="s">
        <v>5890</v>
      </c>
      <c r="D9788" t="s">
        <v>3175</v>
      </c>
      <c r="E9788">
        <v>5.6880000000000024</v>
      </c>
      <c r="F9788">
        <v>190.0368</v>
      </c>
      <c r="G9788" t="s">
        <v>2531</v>
      </c>
      <c r="H9788" t="s">
        <v>26</v>
      </c>
      <c r="I9788" t="s">
        <v>13</v>
      </c>
      <c r="J9788">
        <v>184.34879999999998</v>
      </c>
      <c r="K9788">
        <v>3241.0126582278467</v>
      </c>
      <c r="L9788" t="str">
        <f>TEXT(Orders[[#This Row],[date]],"MMM")</f>
        <v>Oct</v>
      </c>
    </row>
    <row r="9789" spans="1:12" x14ac:dyDescent="0.3">
      <c r="A9789" s="2">
        <v>45217</v>
      </c>
      <c r="B9789">
        <v>1016458</v>
      </c>
      <c r="C9789" t="s">
        <v>5228</v>
      </c>
      <c r="D9789" t="s">
        <v>3178</v>
      </c>
      <c r="E9789">
        <v>16.524000000000001</v>
      </c>
      <c r="F9789">
        <v>190.0368</v>
      </c>
      <c r="G9789" t="s">
        <v>1781</v>
      </c>
      <c r="H9789" t="s">
        <v>88</v>
      </c>
      <c r="I9789" t="s">
        <v>36</v>
      </c>
      <c r="J9789">
        <v>173.5128</v>
      </c>
      <c r="K9789">
        <v>1050.0653594771243</v>
      </c>
      <c r="L9789" t="str">
        <f>TEXT(Orders[[#This Row],[date]],"MMM")</f>
        <v>Oct</v>
      </c>
    </row>
    <row r="9790" spans="1:12" x14ac:dyDescent="0.3">
      <c r="A9790" s="2">
        <v>45156</v>
      </c>
      <c r="B9790">
        <v>1008956</v>
      </c>
      <c r="C9790" t="s">
        <v>5506</v>
      </c>
      <c r="D9790" t="s">
        <v>3172</v>
      </c>
      <c r="E9790">
        <v>17.244000000000003</v>
      </c>
      <c r="F9790">
        <v>190.0368</v>
      </c>
      <c r="G9790" t="s">
        <v>2219</v>
      </c>
      <c r="H9790" t="s">
        <v>30</v>
      </c>
      <c r="I9790" t="s">
        <v>13</v>
      </c>
      <c r="J9790">
        <v>172.7928</v>
      </c>
      <c r="K9790">
        <v>1002.0459290187889</v>
      </c>
      <c r="L9790" t="str">
        <f>TEXT(Orders[[#This Row],[date]],"MMM")</f>
        <v>Aug</v>
      </c>
    </row>
    <row r="9791" spans="1:12" x14ac:dyDescent="0.3">
      <c r="A9791" s="2">
        <v>45123</v>
      </c>
      <c r="B9791">
        <v>1012481</v>
      </c>
      <c r="C9791" t="s">
        <v>4566</v>
      </c>
      <c r="D9791" t="s">
        <v>3177</v>
      </c>
      <c r="E9791">
        <v>24.391999999999996</v>
      </c>
      <c r="F9791">
        <v>190.0368</v>
      </c>
      <c r="G9791" t="s">
        <v>2720</v>
      </c>
      <c r="H9791" t="s">
        <v>54</v>
      </c>
      <c r="I9791" t="s">
        <v>20</v>
      </c>
      <c r="J9791">
        <v>165.6448</v>
      </c>
      <c r="K9791">
        <v>679.09478517546745</v>
      </c>
      <c r="L9791" t="str">
        <f>TEXT(Orders[[#This Row],[date]],"MMM")</f>
        <v>Jul</v>
      </c>
    </row>
    <row r="9792" spans="1:12" x14ac:dyDescent="0.3">
      <c r="A9792" s="2">
        <v>45014</v>
      </c>
      <c r="B9792">
        <v>1017519</v>
      </c>
      <c r="C9792" t="s">
        <v>4151</v>
      </c>
      <c r="D9792" t="s">
        <v>3179</v>
      </c>
      <c r="E9792">
        <v>33.383999999999986</v>
      </c>
      <c r="F9792">
        <v>190.0368</v>
      </c>
      <c r="G9792" t="s">
        <v>1002</v>
      </c>
      <c r="H9792" t="s">
        <v>54</v>
      </c>
      <c r="I9792" t="s">
        <v>20</v>
      </c>
      <c r="J9792">
        <v>156.65280000000001</v>
      </c>
      <c r="K9792">
        <v>469.24514737598872</v>
      </c>
      <c r="L9792" t="str">
        <f>TEXT(Orders[[#This Row],[date]],"MMM")</f>
        <v>Mar</v>
      </c>
    </row>
    <row r="9793" spans="1:12" x14ac:dyDescent="0.3">
      <c r="A9793" s="2">
        <v>44940</v>
      </c>
      <c r="B9793">
        <v>1008667</v>
      </c>
      <c r="C9793" t="s">
        <v>4176</v>
      </c>
      <c r="D9793" t="s">
        <v>3176</v>
      </c>
      <c r="E9793">
        <v>59.260000000000012</v>
      </c>
      <c r="F9793">
        <v>190.0368</v>
      </c>
      <c r="G9793" t="s">
        <v>3071</v>
      </c>
      <c r="H9793" t="s">
        <v>54</v>
      </c>
      <c r="I9793" t="s">
        <v>20</v>
      </c>
      <c r="J9793">
        <v>130.77679999999998</v>
      </c>
      <c r="K9793">
        <v>220.68309146135667</v>
      </c>
      <c r="L9793" t="str">
        <f>TEXT(Orders[[#This Row],[date]],"MMM")</f>
        <v>Jan</v>
      </c>
    </row>
    <row r="9794" spans="1:12" x14ac:dyDescent="0.3">
      <c r="A9794" s="2">
        <v>45196</v>
      </c>
      <c r="B9794">
        <v>1016994</v>
      </c>
      <c r="C9794" t="s">
        <v>5398</v>
      </c>
      <c r="D9794" t="s">
        <v>3174</v>
      </c>
      <c r="E9794">
        <v>69.352000000000004</v>
      </c>
      <c r="F9794">
        <v>190.0368</v>
      </c>
      <c r="G9794" t="s">
        <v>1699</v>
      </c>
      <c r="H9794" t="s">
        <v>69</v>
      </c>
      <c r="I9794" t="s">
        <v>46</v>
      </c>
      <c r="J9794">
        <v>120.6848</v>
      </c>
      <c r="K9794">
        <v>174.0177644480332</v>
      </c>
      <c r="L9794" t="str">
        <f>TEXT(Orders[[#This Row],[date]],"MMM")</f>
        <v>Sep</v>
      </c>
    </row>
    <row r="9795" spans="1:12" x14ac:dyDescent="0.3">
      <c r="A9795" s="2">
        <v>44950</v>
      </c>
      <c r="B9795">
        <v>1013924</v>
      </c>
      <c r="C9795" t="s">
        <v>5112</v>
      </c>
      <c r="D9795" t="s">
        <v>3174</v>
      </c>
      <c r="E9795">
        <v>82.84</v>
      </c>
      <c r="F9795">
        <v>190.0368</v>
      </c>
      <c r="G9795" t="s">
        <v>2073</v>
      </c>
      <c r="H9795" t="s">
        <v>50</v>
      </c>
      <c r="I9795" t="s">
        <v>36</v>
      </c>
      <c r="J9795">
        <v>107.1968</v>
      </c>
      <c r="K9795">
        <v>129.40222114920329</v>
      </c>
      <c r="L9795" t="str">
        <f>TEXT(Orders[[#This Row],[date]],"MMM")</f>
        <v>Jan</v>
      </c>
    </row>
    <row r="9796" spans="1:12" x14ac:dyDescent="0.3">
      <c r="A9796" s="2">
        <v>45284</v>
      </c>
      <c r="B9796">
        <v>1009467</v>
      </c>
      <c r="C9796" t="s">
        <v>3397</v>
      </c>
      <c r="D9796" t="s">
        <v>3171</v>
      </c>
      <c r="E9796">
        <v>83.963999999999999</v>
      </c>
      <c r="F9796">
        <v>190.0368</v>
      </c>
      <c r="G9796" t="s">
        <v>1131</v>
      </c>
      <c r="H9796" t="s">
        <v>54</v>
      </c>
      <c r="I9796" t="s">
        <v>20</v>
      </c>
      <c r="J9796">
        <v>106.0728</v>
      </c>
      <c r="K9796">
        <v>126.33128483635845</v>
      </c>
      <c r="L9796" t="str">
        <f>TEXT(Orders[[#This Row],[date]],"MMM")</f>
        <v>Dec</v>
      </c>
    </row>
    <row r="9797" spans="1:12" x14ac:dyDescent="0.3">
      <c r="A9797" s="2">
        <v>44996</v>
      </c>
      <c r="B9797">
        <v>1008090</v>
      </c>
      <c r="C9797" t="s">
        <v>5160</v>
      </c>
      <c r="D9797" t="s">
        <v>3173</v>
      </c>
      <c r="E9797">
        <v>91.972000000000008</v>
      </c>
      <c r="F9797">
        <v>190.0368</v>
      </c>
      <c r="G9797" t="s">
        <v>970</v>
      </c>
      <c r="H9797" t="s">
        <v>50</v>
      </c>
      <c r="I9797" t="s">
        <v>36</v>
      </c>
      <c r="J9797">
        <v>98.064799999999991</v>
      </c>
      <c r="K9797">
        <v>106.62462488583479</v>
      </c>
      <c r="L9797" t="str">
        <f>TEXT(Orders[[#This Row],[date]],"MMM")</f>
        <v>Mar</v>
      </c>
    </row>
    <row r="9798" spans="1:12" x14ac:dyDescent="0.3">
      <c r="A9798" s="2">
        <v>44966</v>
      </c>
      <c r="B9798">
        <v>1014499</v>
      </c>
      <c r="C9798" t="s">
        <v>5985</v>
      </c>
      <c r="D9798" t="s">
        <v>3172</v>
      </c>
      <c r="E9798">
        <v>126.676</v>
      </c>
      <c r="F9798">
        <v>190.0368</v>
      </c>
      <c r="G9798" t="s">
        <v>221</v>
      </c>
      <c r="H9798" t="s">
        <v>57</v>
      </c>
      <c r="I9798" t="s">
        <v>20</v>
      </c>
      <c r="J9798">
        <v>63.360799999999998</v>
      </c>
      <c r="K9798">
        <v>50.017998673781925</v>
      </c>
      <c r="L9798" t="str">
        <f>TEXT(Orders[[#This Row],[date]],"MMM")</f>
        <v>Feb</v>
      </c>
    </row>
    <row r="9799" spans="1:12" x14ac:dyDescent="0.3">
      <c r="A9799" s="2">
        <v>45031</v>
      </c>
      <c r="B9799">
        <v>1012885</v>
      </c>
      <c r="C9799" t="s">
        <v>4608</v>
      </c>
      <c r="D9799" t="s">
        <v>3175</v>
      </c>
      <c r="E9799">
        <v>142.41200000000001</v>
      </c>
      <c r="F9799">
        <v>190.0368</v>
      </c>
      <c r="G9799" t="s">
        <v>2251</v>
      </c>
      <c r="H9799" t="s">
        <v>30</v>
      </c>
      <c r="I9799" t="s">
        <v>13</v>
      </c>
      <c r="J9799">
        <v>47.624799999999993</v>
      </c>
      <c r="K9799">
        <v>33.441563913153381</v>
      </c>
      <c r="L9799" t="str">
        <f>TEXT(Orders[[#This Row],[date]],"MMM")</f>
        <v>Apr</v>
      </c>
    </row>
    <row r="9800" spans="1:12" x14ac:dyDescent="0.3">
      <c r="A9800" s="2">
        <v>45119</v>
      </c>
      <c r="B9800">
        <v>1012313</v>
      </c>
      <c r="C9800" t="s">
        <v>4585</v>
      </c>
      <c r="D9800" t="s">
        <v>3178</v>
      </c>
      <c r="E9800">
        <v>208.72800000000001</v>
      </c>
      <c r="F9800">
        <v>190.0368</v>
      </c>
      <c r="G9800" t="s">
        <v>1559</v>
      </c>
      <c r="H9800" t="s">
        <v>69</v>
      </c>
      <c r="I9800" t="s">
        <v>46</v>
      </c>
      <c r="J9800">
        <v>-18.691200000000009</v>
      </c>
      <c r="K9800">
        <v>-8.9548120041393613</v>
      </c>
      <c r="L9800" t="str">
        <f>TEXT(Orders[[#This Row],[date]],"MMM")</f>
        <v>Jul</v>
      </c>
    </row>
    <row r="9801" spans="1:12" x14ac:dyDescent="0.3">
      <c r="A9801" s="2">
        <v>45105</v>
      </c>
      <c r="B9801">
        <v>1011424</v>
      </c>
      <c r="C9801" t="s">
        <v>4930</v>
      </c>
      <c r="D9801" t="s">
        <v>3180</v>
      </c>
      <c r="E9801">
        <v>114.31200000000003</v>
      </c>
      <c r="F9801">
        <v>190.03680000000003</v>
      </c>
      <c r="G9801" t="s">
        <v>2337</v>
      </c>
      <c r="H9801" t="s">
        <v>75</v>
      </c>
      <c r="I9801" t="s">
        <v>46</v>
      </c>
      <c r="J9801">
        <v>75.724800000000002</v>
      </c>
      <c r="K9801">
        <v>66.243963888305686</v>
      </c>
      <c r="L9801" t="str">
        <f>TEXT(Orders[[#This Row],[date]],"MMM")</f>
        <v>Jun</v>
      </c>
    </row>
    <row r="9802" spans="1:12" x14ac:dyDescent="0.3">
      <c r="A9802" s="2">
        <v>45072</v>
      </c>
      <c r="B9802">
        <v>1001659</v>
      </c>
      <c r="C9802" t="s">
        <v>4065</v>
      </c>
      <c r="D9802" t="s">
        <v>3174</v>
      </c>
      <c r="E9802">
        <v>137.5008</v>
      </c>
      <c r="F9802">
        <v>190.24512000000001</v>
      </c>
      <c r="G9802" t="s">
        <v>1974</v>
      </c>
      <c r="H9802" t="s">
        <v>35</v>
      </c>
      <c r="I9802" t="s">
        <v>36</v>
      </c>
      <c r="J9802">
        <v>52.744320000000016</v>
      </c>
      <c r="K9802">
        <v>38.359282273266786</v>
      </c>
      <c r="L9802" t="str">
        <f>TEXT(Orders[[#This Row],[date]],"MMM")</f>
        <v>May</v>
      </c>
    </row>
    <row r="9803" spans="1:12" x14ac:dyDescent="0.3">
      <c r="A9803" s="2">
        <v>44939</v>
      </c>
      <c r="B9803">
        <v>1005143</v>
      </c>
      <c r="C9803" t="s">
        <v>3544</v>
      </c>
      <c r="D9803" t="s">
        <v>3174</v>
      </c>
      <c r="E9803">
        <v>160.14080000000001</v>
      </c>
      <c r="F9803">
        <v>190.26800000000006</v>
      </c>
      <c r="G9803" t="s">
        <v>629</v>
      </c>
      <c r="H9803" t="s">
        <v>12</v>
      </c>
      <c r="I9803" t="s">
        <v>13</v>
      </c>
      <c r="J9803">
        <v>30.127200000000045</v>
      </c>
      <c r="K9803">
        <v>18.812944608744331</v>
      </c>
      <c r="L9803" t="str">
        <f>TEXT(Orders[[#This Row],[date]],"MMM")</f>
        <v>Jan</v>
      </c>
    </row>
    <row r="9804" spans="1:12" x14ac:dyDescent="0.3">
      <c r="A9804" s="2">
        <v>45199</v>
      </c>
      <c r="B9804">
        <v>1001672</v>
      </c>
      <c r="C9804" t="s">
        <v>4406</v>
      </c>
      <c r="D9804" t="s">
        <v>3179</v>
      </c>
      <c r="E9804">
        <v>116.33280000000001</v>
      </c>
      <c r="F9804">
        <v>190.27008000000001</v>
      </c>
      <c r="G9804" t="s">
        <v>1987</v>
      </c>
      <c r="H9804" t="s">
        <v>45</v>
      </c>
      <c r="I9804" t="s">
        <v>46</v>
      </c>
      <c r="J9804">
        <v>73.937280000000001</v>
      </c>
      <c r="K9804">
        <v>63.556692523518734</v>
      </c>
      <c r="L9804" t="str">
        <f>TEXT(Orders[[#This Row],[date]],"MMM")</f>
        <v>Sep</v>
      </c>
    </row>
    <row r="9805" spans="1:12" x14ac:dyDescent="0.3">
      <c r="A9805" s="2">
        <v>45161</v>
      </c>
      <c r="B9805">
        <v>1004884</v>
      </c>
      <c r="C9805" t="s">
        <v>4497</v>
      </c>
      <c r="D9805" t="s">
        <v>3176</v>
      </c>
      <c r="E9805">
        <v>190.50560000000004</v>
      </c>
      <c r="F9805">
        <v>190.31480000000002</v>
      </c>
      <c r="G9805" t="s">
        <v>2436</v>
      </c>
      <c r="H9805" t="s">
        <v>54</v>
      </c>
      <c r="I9805" t="s">
        <v>20</v>
      </c>
      <c r="J9805">
        <v>-0.19080000000002428</v>
      </c>
      <c r="K9805">
        <v>-0.10015453613963278</v>
      </c>
      <c r="L9805" t="str">
        <f>TEXT(Orders[[#This Row],[date]],"MMM")</f>
        <v>Aug</v>
      </c>
    </row>
    <row r="9806" spans="1:12" x14ac:dyDescent="0.3">
      <c r="A9806" s="2">
        <v>45074</v>
      </c>
      <c r="B9806">
        <v>1001455</v>
      </c>
      <c r="C9806" t="s">
        <v>5327</v>
      </c>
      <c r="D9806" t="s">
        <v>3180</v>
      </c>
      <c r="E9806">
        <v>376.47859200000005</v>
      </c>
      <c r="F9806">
        <v>190.36992000000001</v>
      </c>
      <c r="G9806" t="s">
        <v>1769</v>
      </c>
      <c r="H9806" t="s">
        <v>19</v>
      </c>
      <c r="I9806" t="s">
        <v>20</v>
      </c>
      <c r="J9806">
        <v>-186.10867200000004</v>
      </c>
      <c r="K9806">
        <v>-49.434065031777429</v>
      </c>
      <c r="L9806" t="str">
        <f>TEXT(Orders[[#This Row],[date]],"MMM")</f>
        <v>May</v>
      </c>
    </row>
    <row r="9807" spans="1:12" x14ac:dyDescent="0.3">
      <c r="A9807" s="2">
        <v>44936</v>
      </c>
      <c r="B9807">
        <v>1009767</v>
      </c>
      <c r="C9807" t="s">
        <v>3561</v>
      </c>
      <c r="D9807" t="s">
        <v>3178</v>
      </c>
      <c r="E9807">
        <v>20.436000000000007</v>
      </c>
      <c r="F9807">
        <v>190.48500000000001</v>
      </c>
      <c r="G9807" t="s">
        <v>419</v>
      </c>
      <c r="H9807" t="s">
        <v>45</v>
      </c>
      <c r="I9807" t="s">
        <v>46</v>
      </c>
      <c r="J9807">
        <v>170.04900000000001</v>
      </c>
      <c r="K9807">
        <v>832.10510863182594</v>
      </c>
      <c r="L9807" t="str">
        <f>TEXT(Orders[[#This Row],[date]],"MMM")</f>
        <v>Jan</v>
      </c>
    </row>
    <row r="9808" spans="1:12" x14ac:dyDescent="0.3">
      <c r="A9808" s="2">
        <v>45281</v>
      </c>
      <c r="B9808">
        <v>1018571</v>
      </c>
      <c r="C9808" t="s">
        <v>5507</v>
      </c>
      <c r="D9808" t="s">
        <v>3176</v>
      </c>
      <c r="E9808">
        <v>51.908000000000015</v>
      </c>
      <c r="F9808">
        <v>190.48500000000001</v>
      </c>
      <c r="G9808" t="s">
        <v>667</v>
      </c>
      <c r="H9808" t="s">
        <v>30</v>
      </c>
      <c r="I9808" t="s">
        <v>13</v>
      </c>
      <c r="J9808">
        <v>138.577</v>
      </c>
      <c r="K9808">
        <v>266.96655621484155</v>
      </c>
      <c r="L9808" t="str">
        <f>TEXT(Orders[[#This Row],[date]],"MMM")</f>
        <v>Dec</v>
      </c>
    </row>
    <row r="9809" spans="1:12" x14ac:dyDescent="0.3">
      <c r="A9809" s="2">
        <v>45269</v>
      </c>
      <c r="B9809">
        <v>1019612</v>
      </c>
      <c r="C9809" t="s">
        <v>4078</v>
      </c>
      <c r="D9809" t="s">
        <v>3172</v>
      </c>
      <c r="E9809">
        <v>55.28</v>
      </c>
      <c r="F9809">
        <v>190.48500000000001</v>
      </c>
      <c r="G9809" t="s">
        <v>929</v>
      </c>
      <c r="H9809" t="s">
        <v>57</v>
      </c>
      <c r="I9809" t="s">
        <v>20</v>
      </c>
      <c r="J9809">
        <v>135.20500000000001</v>
      </c>
      <c r="K9809">
        <v>244.58212735166427</v>
      </c>
      <c r="L9809" t="str">
        <f>TEXT(Orders[[#This Row],[date]],"MMM")</f>
        <v>Dec</v>
      </c>
    </row>
    <row r="9810" spans="1:12" x14ac:dyDescent="0.3">
      <c r="A9810" s="2">
        <v>45068</v>
      </c>
      <c r="B9810">
        <v>1007238</v>
      </c>
      <c r="C9810" t="s">
        <v>5077</v>
      </c>
      <c r="D9810" t="s">
        <v>3175</v>
      </c>
      <c r="E9810">
        <v>69.2</v>
      </c>
      <c r="F9810">
        <v>190.48500000000001</v>
      </c>
      <c r="G9810" t="s">
        <v>457</v>
      </c>
      <c r="H9810" t="s">
        <v>57</v>
      </c>
      <c r="I9810" t="s">
        <v>20</v>
      </c>
      <c r="J9810">
        <v>121.28500000000001</v>
      </c>
      <c r="K9810">
        <v>175.26734104046244</v>
      </c>
      <c r="L9810" t="str">
        <f>TEXT(Orders[[#This Row],[date]],"MMM")</f>
        <v>May</v>
      </c>
    </row>
    <row r="9811" spans="1:12" x14ac:dyDescent="0.3">
      <c r="A9811" s="2">
        <v>45084</v>
      </c>
      <c r="B9811">
        <v>1009009</v>
      </c>
      <c r="C9811" t="s">
        <v>4142</v>
      </c>
      <c r="D9811" t="s">
        <v>3175</v>
      </c>
      <c r="E9811">
        <v>72.288000000000011</v>
      </c>
      <c r="F9811">
        <v>190.48500000000001</v>
      </c>
      <c r="G9811" t="s">
        <v>3099</v>
      </c>
      <c r="H9811" t="s">
        <v>45</v>
      </c>
      <c r="I9811" t="s">
        <v>46</v>
      </c>
      <c r="J9811">
        <v>118.197</v>
      </c>
      <c r="K9811">
        <v>163.50846613545815</v>
      </c>
      <c r="L9811" t="str">
        <f>TEXT(Orders[[#This Row],[date]],"MMM")</f>
        <v>Jun</v>
      </c>
    </row>
    <row r="9812" spans="1:12" x14ac:dyDescent="0.3">
      <c r="A9812" s="2">
        <v>45034</v>
      </c>
      <c r="B9812">
        <v>1016132</v>
      </c>
      <c r="C9812" t="s">
        <v>3476</v>
      </c>
      <c r="D9812" t="s">
        <v>3176</v>
      </c>
      <c r="E9812">
        <v>80.00800000000001</v>
      </c>
      <c r="F9812">
        <v>190.48500000000001</v>
      </c>
      <c r="G9812" t="s">
        <v>333</v>
      </c>
      <c r="H9812" t="s">
        <v>19</v>
      </c>
      <c r="I9812" t="s">
        <v>20</v>
      </c>
      <c r="J9812">
        <v>110.477</v>
      </c>
      <c r="K9812">
        <v>138.08244175582439</v>
      </c>
      <c r="L9812" t="str">
        <f>TEXT(Orders[[#This Row],[date]],"MMM")</f>
        <v>Apr</v>
      </c>
    </row>
    <row r="9813" spans="1:12" x14ac:dyDescent="0.3">
      <c r="A9813" s="2">
        <v>44988</v>
      </c>
      <c r="B9813">
        <v>1014768</v>
      </c>
      <c r="C9813" t="s">
        <v>3895</v>
      </c>
      <c r="D9813" t="s">
        <v>3174</v>
      </c>
      <c r="E9813">
        <v>102.48800000000001</v>
      </c>
      <c r="F9813">
        <v>190.48500000000001</v>
      </c>
      <c r="G9813" t="s">
        <v>753</v>
      </c>
      <c r="H9813" t="s">
        <v>50</v>
      </c>
      <c r="I9813" t="s">
        <v>36</v>
      </c>
      <c r="J9813">
        <v>87.997</v>
      </c>
      <c r="K9813">
        <v>85.860783701506506</v>
      </c>
      <c r="L9813" t="str">
        <f>TEXT(Orders[[#This Row],[date]],"MMM")</f>
        <v>Mar</v>
      </c>
    </row>
    <row r="9814" spans="1:12" x14ac:dyDescent="0.3">
      <c r="A9814" s="2">
        <v>45275</v>
      </c>
      <c r="B9814">
        <v>1009769</v>
      </c>
      <c r="C9814" t="s">
        <v>4429</v>
      </c>
      <c r="D9814" t="s">
        <v>3178</v>
      </c>
      <c r="E9814">
        <v>104.73600000000002</v>
      </c>
      <c r="F9814">
        <v>190.48500000000001</v>
      </c>
      <c r="G9814" t="s">
        <v>2833</v>
      </c>
      <c r="H9814" t="s">
        <v>50</v>
      </c>
      <c r="I9814" t="s">
        <v>36</v>
      </c>
      <c r="J9814">
        <v>85.748999999999995</v>
      </c>
      <c r="K9814">
        <v>81.871562786434453</v>
      </c>
      <c r="L9814" t="str">
        <f>TEXT(Orders[[#This Row],[date]],"MMM")</f>
        <v>Dec</v>
      </c>
    </row>
    <row r="9815" spans="1:12" x14ac:dyDescent="0.3">
      <c r="A9815" s="2">
        <v>45289</v>
      </c>
      <c r="B9815">
        <v>1007776</v>
      </c>
      <c r="C9815" t="s">
        <v>5760</v>
      </c>
      <c r="D9815" t="s">
        <v>3171</v>
      </c>
      <c r="E9815">
        <v>109.64000000000003</v>
      </c>
      <c r="F9815">
        <v>190.48500000000001</v>
      </c>
      <c r="G9815" t="s">
        <v>574</v>
      </c>
      <c r="H9815" t="s">
        <v>75</v>
      </c>
      <c r="I9815" t="s">
        <v>46</v>
      </c>
      <c r="J9815">
        <v>80.844999999999985</v>
      </c>
      <c r="K9815">
        <v>73.736774899671616</v>
      </c>
      <c r="L9815" t="str">
        <f>TEXT(Orders[[#This Row],[date]],"MMM")</f>
        <v>Dec</v>
      </c>
    </row>
    <row r="9816" spans="1:12" x14ac:dyDescent="0.3">
      <c r="A9816" s="2">
        <v>45064</v>
      </c>
      <c r="B9816">
        <v>1013320</v>
      </c>
      <c r="C9816" t="s">
        <v>3472</v>
      </c>
      <c r="D9816" t="s">
        <v>3174</v>
      </c>
      <c r="E9816">
        <v>110.35600000000002</v>
      </c>
      <c r="F9816">
        <v>190.48500000000001</v>
      </c>
      <c r="G9816" t="s">
        <v>902</v>
      </c>
      <c r="H9816" t="s">
        <v>19</v>
      </c>
      <c r="I9816" t="s">
        <v>20</v>
      </c>
      <c r="J9816">
        <v>80.128999999999991</v>
      </c>
      <c r="K9816">
        <v>72.609554532603553</v>
      </c>
      <c r="L9816" t="str">
        <f>TEXT(Orders[[#This Row],[date]],"MMM")</f>
        <v>May</v>
      </c>
    </row>
    <row r="9817" spans="1:12" x14ac:dyDescent="0.3">
      <c r="A9817" s="2">
        <v>45145</v>
      </c>
      <c r="B9817">
        <v>1007580</v>
      </c>
      <c r="C9817" t="s">
        <v>5920</v>
      </c>
      <c r="D9817" t="s">
        <v>3176</v>
      </c>
      <c r="E9817">
        <v>110.68</v>
      </c>
      <c r="F9817">
        <v>190.48500000000001</v>
      </c>
      <c r="G9817" t="s">
        <v>236</v>
      </c>
      <c r="H9817" t="s">
        <v>35</v>
      </c>
      <c r="I9817" t="s">
        <v>36</v>
      </c>
      <c r="J9817">
        <v>79.805000000000007</v>
      </c>
      <c r="K9817">
        <v>72.104264546440191</v>
      </c>
      <c r="L9817" t="str">
        <f>TEXT(Orders[[#This Row],[date]],"MMM")</f>
        <v>Aug</v>
      </c>
    </row>
    <row r="9818" spans="1:12" x14ac:dyDescent="0.3">
      <c r="A9818" s="2">
        <v>44996</v>
      </c>
      <c r="B9818">
        <v>1011335</v>
      </c>
      <c r="C9818" t="s">
        <v>4767</v>
      </c>
      <c r="D9818" t="s">
        <v>3172</v>
      </c>
      <c r="E9818">
        <v>142.95200000000003</v>
      </c>
      <c r="F9818">
        <v>190.48500000000001</v>
      </c>
      <c r="G9818" t="s">
        <v>2443</v>
      </c>
      <c r="H9818" t="s">
        <v>69</v>
      </c>
      <c r="I9818" t="s">
        <v>46</v>
      </c>
      <c r="J9818">
        <v>47.532999999999987</v>
      </c>
      <c r="K9818">
        <v>33.251021321842281</v>
      </c>
      <c r="L9818" t="str">
        <f>TEXT(Orders[[#This Row],[date]],"MMM")</f>
        <v>Mar</v>
      </c>
    </row>
    <row r="9819" spans="1:12" x14ac:dyDescent="0.3">
      <c r="A9819" s="2">
        <v>45253</v>
      </c>
      <c r="B9819">
        <v>1010617</v>
      </c>
      <c r="C9819" t="s">
        <v>5808</v>
      </c>
      <c r="D9819" t="s">
        <v>3175</v>
      </c>
      <c r="E9819">
        <v>144.07600000000002</v>
      </c>
      <c r="F9819">
        <v>190.48500000000001</v>
      </c>
      <c r="G9819" t="s">
        <v>857</v>
      </c>
      <c r="H9819" t="s">
        <v>88</v>
      </c>
      <c r="I9819" t="s">
        <v>36</v>
      </c>
      <c r="J9819">
        <v>46.408999999999992</v>
      </c>
      <c r="K9819">
        <v>32.211471723257155</v>
      </c>
      <c r="L9819" t="str">
        <f>TEXT(Orders[[#This Row],[date]],"MMM")</f>
        <v>Nov</v>
      </c>
    </row>
    <row r="9820" spans="1:12" x14ac:dyDescent="0.3">
      <c r="A9820" s="2">
        <v>44950</v>
      </c>
      <c r="B9820">
        <v>1012922</v>
      </c>
      <c r="C9820" t="s">
        <v>4795</v>
      </c>
      <c r="D9820" t="s">
        <v>3172</v>
      </c>
      <c r="E9820">
        <v>163.18400000000003</v>
      </c>
      <c r="F9820">
        <v>190.48500000000001</v>
      </c>
      <c r="G9820" t="s">
        <v>1967</v>
      </c>
      <c r="H9820" t="s">
        <v>69</v>
      </c>
      <c r="I9820" t="s">
        <v>46</v>
      </c>
      <c r="J9820">
        <v>27.300999999999988</v>
      </c>
      <c r="K9820">
        <v>16.730194136680058</v>
      </c>
      <c r="L9820" t="str">
        <f>TEXT(Orders[[#This Row],[date]],"MMM")</f>
        <v>Jan</v>
      </c>
    </row>
    <row r="9821" spans="1:12" x14ac:dyDescent="0.3">
      <c r="A9821" s="2">
        <v>45218</v>
      </c>
      <c r="B9821">
        <v>1008477</v>
      </c>
      <c r="C9821" t="s">
        <v>5149</v>
      </c>
      <c r="D9821" t="s">
        <v>3177</v>
      </c>
      <c r="E9821">
        <v>173.82000000000005</v>
      </c>
      <c r="F9821">
        <v>190.48500000000001</v>
      </c>
      <c r="G9821" t="s">
        <v>2712</v>
      </c>
      <c r="H9821" t="s">
        <v>30</v>
      </c>
      <c r="I9821" t="s">
        <v>13</v>
      </c>
      <c r="J9821">
        <v>16.664999999999964</v>
      </c>
      <c r="K9821">
        <v>9.5875043148083989</v>
      </c>
      <c r="L9821" t="str">
        <f>TEXT(Orders[[#This Row],[date]],"MMM")</f>
        <v>Oct</v>
      </c>
    </row>
    <row r="9822" spans="1:12" x14ac:dyDescent="0.3">
      <c r="A9822" s="2">
        <v>44943</v>
      </c>
      <c r="B9822">
        <v>1012346</v>
      </c>
      <c r="C9822" t="s">
        <v>3919</v>
      </c>
      <c r="D9822" t="s">
        <v>3173</v>
      </c>
      <c r="E9822">
        <v>187.91200000000003</v>
      </c>
      <c r="F9822">
        <v>190.48500000000001</v>
      </c>
      <c r="G9822" t="s">
        <v>774</v>
      </c>
      <c r="H9822" t="s">
        <v>75</v>
      </c>
      <c r="I9822" t="s">
        <v>46</v>
      </c>
      <c r="J9822">
        <v>2.5729999999999791</v>
      </c>
      <c r="K9822">
        <v>1.369257950530024</v>
      </c>
      <c r="L9822" t="str">
        <f>TEXT(Orders[[#This Row],[date]],"MMM")</f>
        <v>Jan</v>
      </c>
    </row>
    <row r="9823" spans="1:12" x14ac:dyDescent="0.3">
      <c r="A9823" s="2">
        <v>44945</v>
      </c>
      <c r="B9823">
        <v>1008750</v>
      </c>
      <c r="C9823" t="s">
        <v>3507</v>
      </c>
      <c r="D9823" t="s">
        <v>3172</v>
      </c>
      <c r="E9823">
        <v>191.916</v>
      </c>
      <c r="F9823">
        <v>190.48500000000001</v>
      </c>
      <c r="G9823" t="s">
        <v>1006</v>
      </c>
      <c r="H9823" t="s">
        <v>88</v>
      </c>
      <c r="I9823" t="s">
        <v>36</v>
      </c>
      <c r="J9823">
        <v>-1.4309999999999832</v>
      </c>
      <c r="K9823">
        <v>-0.74563871693865191</v>
      </c>
      <c r="L9823" t="str">
        <f>TEXT(Orders[[#This Row],[date]],"MMM")</f>
        <v>Jan</v>
      </c>
    </row>
    <row r="9824" spans="1:12" x14ac:dyDescent="0.3">
      <c r="A9824" s="2">
        <v>45122</v>
      </c>
      <c r="B9824">
        <v>1018409</v>
      </c>
      <c r="C9824" t="s">
        <v>3948</v>
      </c>
      <c r="D9824" t="s">
        <v>3172</v>
      </c>
      <c r="E9824">
        <v>211.51600000000002</v>
      </c>
      <c r="F9824">
        <v>190.48500000000001</v>
      </c>
      <c r="G9824" t="s">
        <v>796</v>
      </c>
      <c r="H9824" t="s">
        <v>57</v>
      </c>
      <c r="I9824" t="s">
        <v>20</v>
      </c>
      <c r="J9824">
        <v>-21.031000000000006</v>
      </c>
      <c r="K9824">
        <v>-9.9429830367442662</v>
      </c>
      <c r="L9824" t="str">
        <f>TEXT(Orders[[#This Row],[date]],"MMM")</f>
        <v>Jul</v>
      </c>
    </row>
    <row r="9825" spans="1:12" x14ac:dyDescent="0.3">
      <c r="A9825" s="2">
        <v>45229</v>
      </c>
      <c r="B9825">
        <v>1015297</v>
      </c>
      <c r="C9825" t="s">
        <v>5986</v>
      </c>
      <c r="D9825" t="s">
        <v>3174</v>
      </c>
      <c r="E9825">
        <v>239.61600000000004</v>
      </c>
      <c r="F9825">
        <v>190.48500000000001</v>
      </c>
      <c r="G9825" t="s">
        <v>2323</v>
      </c>
      <c r="H9825" t="s">
        <v>19</v>
      </c>
      <c r="I9825" t="s">
        <v>20</v>
      </c>
      <c r="J9825">
        <v>-49.131000000000029</v>
      </c>
      <c r="K9825">
        <v>-20.504056490384624</v>
      </c>
      <c r="L9825" t="str">
        <f>TEXT(Orders[[#This Row],[date]],"MMM")</f>
        <v>Oct</v>
      </c>
    </row>
    <row r="9826" spans="1:12" x14ac:dyDescent="0.3">
      <c r="A9826" s="2">
        <v>45142</v>
      </c>
      <c r="B9826">
        <v>1019013</v>
      </c>
      <c r="C9826" t="s">
        <v>5220</v>
      </c>
      <c r="D9826" t="s">
        <v>3172</v>
      </c>
      <c r="E9826">
        <v>245.23600000000002</v>
      </c>
      <c r="F9826">
        <v>190.48500000000001</v>
      </c>
      <c r="G9826" t="s">
        <v>520</v>
      </c>
      <c r="H9826" t="s">
        <v>45</v>
      </c>
      <c r="I9826" t="s">
        <v>46</v>
      </c>
      <c r="J9826">
        <v>-54.751000000000005</v>
      </c>
      <c r="K9826">
        <v>-22.325841230488184</v>
      </c>
      <c r="L9826" t="str">
        <f>TEXT(Orders[[#This Row],[date]],"MMM")</f>
        <v>Aug</v>
      </c>
    </row>
    <row r="9827" spans="1:12" x14ac:dyDescent="0.3">
      <c r="A9827" s="2">
        <v>44985</v>
      </c>
      <c r="B9827">
        <v>1009947</v>
      </c>
      <c r="C9827" t="s">
        <v>5940</v>
      </c>
      <c r="D9827" t="s">
        <v>3175</v>
      </c>
      <c r="E9827">
        <v>166.55600000000004</v>
      </c>
      <c r="F9827">
        <v>190.48500000000004</v>
      </c>
      <c r="G9827" t="s">
        <v>1080</v>
      </c>
      <c r="H9827" t="s">
        <v>57</v>
      </c>
      <c r="I9827" t="s">
        <v>20</v>
      </c>
      <c r="J9827">
        <v>23.929000000000002</v>
      </c>
      <c r="K9827">
        <v>14.366939647926221</v>
      </c>
      <c r="L9827" t="str">
        <f>TEXT(Orders[[#This Row],[date]],"MMM")</f>
        <v>Feb</v>
      </c>
    </row>
    <row r="9828" spans="1:12" x14ac:dyDescent="0.3">
      <c r="A9828" s="2">
        <v>45010</v>
      </c>
      <c r="B9828">
        <v>1002698</v>
      </c>
      <c r="C9828" t="s">
        <v>4894</v>
      </c>
      <c r="D9828" t="s">
        <v>3176</v>
      </c>
      <c r="E9828">
        <v>124.77760000000001</v>
      </c>
      <c r="F9828">
        <v>190.50200000000004</v>
      </c>
      <c r="G9828" t="s">
        <v>3014</v>
      </c>
      <c r="H9828" t="s">
        <v>35</v>
      </c>
      <c r="I9828" t="s">
        <v>36</v>
      </c>
      <c r="J9828">
        <v>65.724400000000031</v>
      </c>
      <c r="K9828">
        <v>52.673236221886</v>
      </c>
      <c r="L9828" t="str">
        <f>TEXT(Orders[[#This Row],[date]],"MMM")</f>
        <v>Mar</v>
      </c>
    </row>
    <row r="9829" spans="1:12" x14ac:dyDescent="0.3">
      <c r="A9829" s="2">
        <v>45167</v>
      </c>
      <c r="B9829">
        <v>1004813</v>
      </c>
      <c r="C9829" t="s">
        <v>4834</v>
      </c>
      <c r="D9829" t="s">
        <v>3177</v>
      </c>
      <c r="E9829">
        <v>240.00960000000001</v>
      </c>
      <c r="F9829">
        <v>190.56960000000004</v>
      </c>
      <c r="G9829" t="s">
        <v>2868</v>
      </c>
      <c r="H9829" t="s">
        <v>12</v>
      </c>
      <c r="I9829" t="s">
        <v>13</v>
      </c>
      <c r="J9829">
        <v>-49.439999999999969</v>
      </c>
      <c r="K9829">
        <v>-20.59917603295867</v>
      </c>
      <c r="L9829" t="str">
        <f>TEXT(Orders[[#This Row],[date]],"MMM")</f>
        <v>Aug</v>
      </c>
    </row>
    <row r="9830" spans="1:12" x14ac:dyDescent="0.3">
      <c r="A9830" s="2">
        <v>44947</v>
      </c>
      <c r="B9830">
        <v>1004185</v>
      </c>
      <c r="C9830" t="s">
        <v>5579</v>
      </c>
      <c r="D9830" t="s">
        <v>3173</v>
      </c>
      <c r="E9830">
        <v>92.041600000000017</v>
      </c>
      <c r="F9830">
        <v>190.88680000000002</v>
      </c>
      <c r="G9830" t="s">
        <v>2032</v>
      </c>
      <c r="H9830" t="s">
        <v>88</v>
      </c>
      <c r="I9830" t="s">
        <v>36</v>
      </c>
      <c r="J9830">
        <v>98.845200000000006</v>
      </c>
      <c r="K9830">
        <v>107.39187497827068</v>
      </c>
      <c r="L9830" t="str">
        <f>TEXT(Orders[[#This Row],[date]],"MMM")</f>
        <v>Jan</v>
      </c>
    </row>
    <row r="9831" spans="1:12" x14ac:dyDescent="0.3">
      <c r="A9831" s="2">
        <v>45028</v>
      </c>
      <c r="B9831">
        <v>1003822</v>
      </c>
      <c r="C9831" t="s">
        <v>4852</v>
      </c>
      <c r="D9831" t="s">
        <v>3179</v>
      </c>
      <c r="E9831">
        <v>226.23680000000002</v>
      </c>
      <c r="F9831">
        <v>190.92840000000001</v>
      </c>
      <c r="G9831" t="s">
        <v>2097</v>
      </c>
      <c r="H9831" t="s">
        <v>75</v>
      </c>
      <c r="I9831" t="s">
        <v>46</v>
      </c>
      <c r="J9831">
        <v>-35.308400000000006</v>
      </c>
      <c r="K9831">
        <v>-15.606833194246031</v>
      </c>
      <c r="L9831" t="str">
        <f>TEXT(Orders[[#This Row],[date]],"MMM")</f>
        <v>Apr</v>
      </c>
    </row>
    <row r="9832" spans="1:12" x14ac:dyDescent="0.3">
      <c r="A9832" s="2">
        <v>45230</v>
      </c>
      <c r="B9832">
        <v>1007627</v>
      </c>
      <c r="C9832" t="s">
        <v>4982</v>
      </c>
      <c r="D9832" t="s">
        <v>3177</v>
      </c>
      <c r="E9832">
        <v>1.7280000000000086</v>
      </c>
      <c r="F9832">
        <v>190.9332</v>
      </c>
      <c r="G9832" t="s">
        <v>3089</v>
      </c>
      <c r="H9832" t="s">
        <v>88</v>
      </c>
      <c r="I9832" t="s">
        <v>36</v>
      </c>
      <c r="J9832">
        <v>189.20519999999999</v>
      </c>
      <c r="K9832">
        <v>10949.374999999945</v>
      </c>
      <c r="L9832" t="str">
        <f>TEXT(Orders[[#This Row],[date]],"MMM")</f>
        <v>Oct</v>
      </c>
    </row>
    <row r="9833" spans="1:12" x14ac:dyDescent="0.3">
      <c r="A9833" s="2">
        <v>45120</v>
      </c>
      <c r="B9833">
        <v>1012773</v>
      </c>
      <c r="C9833" t="s">
        <v>5131</v>
      </c>
      <c r="D9833" t="s">
        <v>3173</v>
      </c>
      <c r="E9833">
        <v>7.4879999999999995</v>
      </c>
      <c r="F9833">
        <v>190.9332</v>
      </c>
      <c r="G9833" t="s">
        <v>2726</v>
      </c>
      <c r="H9833" t="s">
        <v>50</v>
      </c>
      <c r="I9833" t="s">
        <v>36</v>
      </c>
      <c r="J9833">
        <v>183.4452</v>
      </c>
      <c r="K9833">
        <v>2449.8557692307695</v>
      </c>
      <c r="L9833" t="str">
        <f>TEXT(Orders[[#This Row],[date]],"MMM")</f>
        <v>Jul</v>
      </c>
    </row>
    <row r="9834" spans="1:12" x14ac:dyDescent="0.3">
      <c r="A9834" s="2">
        <v>45097</v>
      </c>
      <c r="B9834">
        <v>1008187</v>
      </c>
      <c r="C9834" t="s">
        <v>3841</v>
      </c>
      <c r="D9834" t="s">
        <v>3179</v>
      </c>
      <c r="E9834">
        <v>12.132000000000001</v>
      </c>
      <c r="F9834">
        <v>190.9332</v>
      </c>
      <c r="G9834" t="s">
        <v>1531</v>
      </c>
      <c r="H9834" t="s">
        <v>30</v>
      </c>
      <c r="I9834" t="s">
        <v>13</v>
      </c>
      <c r="J9834">
        <v>178.80119999999999</v>
      </c>
      <c r="K9834">
        <v>1473.7982195845696</v>
      </c>
      <c r="L9834" t="str">
        <f>TEXT(Orders[[#This Row],[date]],"MMM")</f>
        <v>Jun</v>
      </c>
    </row>
    <row r="9835" spans="1:12" x14ac:dyDescent="0.3">
      <c r="A9835" s="2">
        <v>45241</v>
      </c>
      <c r="B9835">
        <v>1014260</v>
      </c>
      <c r="C9835" t="s">
        <v>5291</v>
      </c>
      <c r="D9835" t="s">
        <v>3176</v>
      </c>
      <c r="E9835">
        <v>16.47999999999999</v>
      </c>
      <c r="F9835">
        <v>190.9332</v>
      </c>
      <c r="G9835" t="s">
        <v>2541</v>
      </c>
      <c r="H9835" t="s">
        <v>75</v>
      </c>
      <c r="I9835" t="s">
        <v>46</v>
      </c>
      <c r="J9835">
        <v>174.45320000000001</v>
      </c>
      <c r="K9835">
        <v>1058.5752427184475</v>
      </c>
      <c r="L9835" t="str">
        <f>TEXT(Orders[[#This Row],[date]],"MMM")</f>
        <v>Nov</v>
      </c>
    </row>
    <row r="9836" spans="1:12" x14ac:dyDescent="0.3">
      <c r="A9836" s="2">
        <v>45291</v>
      </c>
      <c r="B9836">
        <v>1015937</v>
      </c>
      <c r="C9836" t="s">
        <v>4440</v>
      </c>
      <c r="D9836" t="s">
        <v>3175</v>
      </c>
      <c r="E9836">
        <v>16.47999999999999</v>
      </c>
      <c r="F9836">
        <v>190.9332</v>
      </c>
      <c r="G9836" t="s">
        <v>1661</v>
      </c>
      <c r="H9836" t="s">
        <v>88</v>
      </c>
      <c r="I9836" t="s">
        <v>36</v>
      </c>
      <c r="J9836">
        <v>174.45320000000001</v>
      </c>
      <c r="K9836">
        <v>1058.5752427184475</v>
      </c>
      <c r="L9836" t="str">
        <f>TEXT(Orders[[#This Row],[date]],"MMM")</f>
        <v>Dec</v>
      </c>
    </row>
    <row r="9837" spans="1:12" x14ac:dyDescent="0.3">
      <c r="A9837" s="2">
        <v>45054</v>
      </c>
      <c r="B9837">
        <v>1006854</v>
      </c>
      <c r="C9837" t="s">
        <v>4610</v>
      </c>
      <c r="D9837" t="s">
        <v>3173</v>
      </c>
      <c r="E9837">
        <v>44.356000000000023</v>
      </c>
      <c r="F9837">
        <v>190.9332</v>
      </c>
      <c r="G9837" t="s">
        <v>1602</v>
      </c>
      <c r="H9837" t="s">
        <v>19</v>
      </c>
      <c r="I9837" t="s">
        <v>20</v>
      </c>
      <c r="J9837">
        <v>146.57719999999998</v>
      </c>
      <c r="K9837">
        <v>330.45630805302528</v>
      </c>
      <c r="L9837" t="str">
        <f>TEXT(Orders[[#This Row],[date]],"MMM")</f>
        <v>May</v>
      </c>
    </row>
    <row r="9838" spans="1:12" x14ac:dyDescent="0.3">
      <c r="A9838" s="2">
        <v>45188</v>
      </c>
      <c r="B9838">
        <v>1015594</v>
      </c>
      <c r="C9838" t="s">
        <v>5672</v>
      </c>
      <c r="D9838" t="s">
        <v>3175</v>
      </c>
      <c r="E9838">
        <v>44.580000000000013</v>
      </c>
      <c r="F9838">
        <v>190.9332</v>
      </c>
      <c r="G9838" t="s">
        <v>2293</v>
      </c>
      <c r="H9838" t="s">
        <v>50</v>
      </c>
      <c r="I9838" t="s">
        <v>36</v>
      </c>
      <c r="J9838">
        <v>146.35319999999999</v>
      </c>
      <c r="K9838">
        <v>328.29340511440097</v>
      </c>
      <c r="L9838" t="str">
        <f>TEXT(Orders[[#This Row],[date]],"MMM")</f>
        <v>Sep</v>
      </c>
    </row>
    <row r="9839" spans="1:12" x14ac:dyDescent="0.3">
      <c r="A9839" s="2">
        <v>45157</v>
      </c>
      <c r="B9839">
        <v>1013368</v>
      </c>
      <c r="C9839" t="s">
        <v>5491</v>
      </c>
      <c r="D9839" t="s">
        <v>3171</v>
      </c>
      <c r="E9839">
        <v>61.44</v>
      </c>
      <c r="F9839">
        <v>190.9332</v>
      </c>
      <c r="G9839" t="s">
        <v>2327</v>
      </c>
      <c r="H9839" t="s">
        <v>19</v>
      </c>
      <c r="I9839" t="s">
        <v>20</v>
      </c>
      <c r="J9839">
        <v>129.4932</v>
      </c>
      <c r="K9839">
        <v>210.76367187500003</v>
      </c>
      <c r="L9839" t="str">
        <f>TEXT(Orders[[#This Row],[date]],"MMM")</f>
        <v>Aug</v>
      </c>
    </row>
    <row r="9840" spans="1:12" x14ac:dyDescent="0.3">
      <c r="A9840" s="2">
        <v>45137</v>
      </c>
      <c r="B9840">
        <v>1013878</v>
      </c>
      <c r="C9840" t="s">
        <v>3922</v>
      </c>
      <c r="D9840" t="s">
        <v>3175</v>
      </c>
      <c r="E9840">
        <v>72.680000000000007</v>
      </c>
      <c r="F9840">
        <v>190.9332</v>
      </c>
      <c r="G9840" t="s">
        <v>1859</v>
      </c>
      <c r="H9840" t="s">
        <v>12</v>
      </c>
      <c r="I9840" t="s">
        <v>13</v>
      </c>
      <c r="J9840">
        <v>118.25319999999999</v>
      </c>
      <c r="K9840">
        <v>162.70390753990091</v>
      </c>
      <c r="L9840" t="str">
        <f>TEXT(Orders[[#This Row],[date]],"MMM")</f>
        <v>Jul</v>
      </c>
    </row>
    <row r="9841" spans="1:12" x14ac:dyDescent="0.3">
      <c r="A9841" s="2">
        <v>45169</v>
      </c>
      <c r="B9841">
        <v>1018091</v>
      </c>
      <c r="C9841" t="s">
        <v>4360</v>
      </c>
      <c r="D9841" t="s">
        <v>3179</v>
      </c>
      <c r="E9841">
        <v>81.671999999999997</v>
      </c>
      <c r="F9841">
        <v>190.9332</v>
      </c>
      <c r="G9841" t="s">
        <v>3136</v>
      </c>
      <c r="H9841" t="s">
        <v>30</v>
      </c>
      <c r="I9841" t="s">
        <v>13</v>
      </c>
      <c r="J9841">
        <v>109.2612</v>
      </c>
      <c r="K9841">
        <v>133.78048780487805</v>
      </c>
      <c r="L9841" t="str">
        <f>TEXT(Orders[[#This Row],[date]],"MMM")</f>
        <v>Aug</v>
      </c>
    </row>
    <row r="9842" spans="1:12" x14ac:dyDescent="0.3">
      <c r="A9842" s="2">
        <v>45186</v>
      </c>
      <c r="B9842">
        <v>1014873</v>
      </c>
      <c r="C9842" t="s">
        <v>5823</v>
      </c>
      <c r="D9842" t="s">
        <v>3172</v>
      </c>
      <c r="E9842">
        <v>98.532000000000011</v>
      </c>
      <c r="F9842">
        <v>190.9332</v>
      </c>
      <c r="G9842" t="s">
        <v>2745</v>
      </c>
      <c r="H9842" t="s">
        <v>12</v>
      </c>
      <c r="I9842" t="s">
        <v>13</v>
      </c>
      <c r="J9842">
        <v>92.401199999999989</v>
      </c>
      <c r="K9842">
        <v>93.77785896967481</v>
      </c>
      <c r="L9842" t="str">
        <f>TEXT(Orders[[#This Row],[date]],"MMM")</f>
        <v>Sep</v>
      </c>
    </row>
    <row r="9843" spans="1:12" x14ac:dyDescent="0.3">
      <c r="A9843" s="2">
        <v>44996</v>
      </c>
      <c r="B9843">
        <v>1006917</v>
      </c>
      <c r="C9843" t="s">
        <v>5587</v>
      </c>
      <c r="D9843" t="s">
        <v>3179</v>
      </c>
      <c r="E9843">
        <v>99.676000000000016</v>
      </c>
      <c r="F9843">
        <v>190.9332</v>
      </c>
      <c r="G9843" t="s">
        <v>2916</v>
      </c>
      <c r="H9843" t="s">
        <v>19</v>
      </c>
      <c r="I9843" t="s">
        <v>20</v>
      </c>
      <c r="J9843">
        <v>91.257199999999983</v>
      </c>
      <c r="K9843">
        <v>91.553834423532209</v>
      </c>
      <c r="L9843" t="str">
        <f>TEXT(Orders[[#This Row],[date]],"MMM")</f>
        <v>Mar</v>
      </c>
    </row>
    <row r="9844" spans="1:12" x14ac:dyDescent="0.3">
      <c r="A9844" s="2">
        <v>45092</v>
      </c>
      <c r="B9844">
        <v>1019161</v>
      </c>
      <c r="C9844" t="s">
        <v>3622</v>
      </c>
      <c r="D9844" t="s">
        <v>3177</v>
      </c>
      <c r="E9844">
        <v>105.27600000000001</v>
      </c>
      <c r="F9844">
        <v>190.9332</v>
      </c>
      <c r="G9844" t="s">
        <v>695</v>
      </c>
      <c r="H9844" t="s">
        <v>69</v>
      </c>
      <c r="I9844" t="s">
        <v>46</v>
      </c>
      <c r="J9844">
        <v>85.657199999999989</v>
      </c>
      <c r="K9844">
        <v>81.364413541547904</v>
      </c>
      <c r="L9844" t="str">
        <f>TEXT(Orders[[#This Row],[date]],"MMM")</f>
        <v>Jun</v>
      </c>
    </row>
    <row r="9845" spans="1:12" x14ac:dyDescent="0.3">
      <c r="A9845" s="2">
        <v>45270</v>
      </c>
      <c r="B9845">
        <v>1013304</v>
      </c>
      <c r="C9845" t="s">
        <v>5437</v>
      </c>
      <c r="D9845" t="s">
        <v>3173</v>
      </c>
      <c r="E9845">
        <v>147.988</v>
      </c>
      <c r="F9845">
        <v>190.9332</v>
      </c>
      <c r="G9845" t="s">
        <v>2840</v>
      </c>
      <c r="H9845" t="s">
        <v>12</v>
      </c>
      <c r="I9845" t="s">
        <v>13</v>
      </c>
      <c r="J9845">
        <v>42.9452</v>
      </c>
      <c r="K9845">
        <v>29.019379949725653</v>
      </c>
      <c r="L9845" t="str">
        <f>TEXT(Orders[[#This Row],[date]],"MMM")</f>
        <v>Dec</v>
      </c>
    </row>
    <row r="9846" spans="1:12" x14ac:dyDescent="0.3">
      <c r="A9846" s="2">
        <v>45177</v>
      </c>
      <c r="B9846">
        <v>1018313</v>
      </c>
      <c r="C9846" t="s">
        <v>5594</v>
      </c>
      <c r="D9846" t="s">
        <v>3175</v>
      </c>
      <c r="E9846">
        <v>151.36000000000001</v>
      </c>
      <c r="F9846">
        <v>190.9332</v>
      </c>
      <c r="G9846" t="s">
        <v>2451</v>
      </c>
      <c r="H9846" t="s">
        <v>75</v>
      </c>
      <c r="I9846" t="s">
        <v>46</v>
      </c>
      <c r="J9846">
        <v>39.573199999999986</v>
      </c>
      <c r="K9846">
        <v>26.145084566596182</v>
      </c>
      <c r="L9846" t="str">
        <f>TEXT(Orders[[#This Row],[date]],"MMM")</f>
        <v>Sep</v>
      </c>
    </row>
    <row r="9847" spans="1:12" x14ac:dyDescent="0.3">
      <c r="A9847" s="2">
        <v>45247</v>
      </c>
      <c r="B9847">
        <v>1019227</v>
      </c>
      <c r="C9847" t="s">
        <v>3496</v>
      </c>
      <c r="D9847" t="s">
        <v>3177</v>
      </c>
      <c r="E9847">
        <v>165.97200000000001</v>
      </c>
      <c r="F9847">
        <v>190.9332</v>
      </c>
      <c r="G9847" t="s">
        <v>2367</v>
      </c>
      <c r="H9847" t="s">
        <v>35</v>
      </c>
      <c r="I9847" t="s">
        <v>36</v>
      </c>
      <c r="J9847">
        <v>24.961199999999991</v>
      </c>
      <c r="K9847">
        <v>15.039404236859221</v>
      </c>
      <c r="L9847" t="str">
        <f>TEXT(Orders[[#This Row],[date]],"MMM")</f>
        <v>Nov</v>
      </c>
    </row>
    <row r="9848" spans="1:12" x14ac:dyDescent="0.3">
      <c r="A9848" s="2">
        <v>45182</v>
      </c>
      <c r="B9848">
        <v>1006398</v>
      </c>
      <c r="C9848" t="s">
        <v>5663</v>
      </c>
      <c r="D9848" t="s">
        <v>3173</v>
      </c>
      <c r="E9848">
        <v>205.54800000000003</v>
      </c>
      <c r="F9848">
        <v>190.9332</v>
      </c>
      <c r="G9848" t="s">
        <v>2827</v>
      </c>
      <c r="H9848" t="s">
        <v>19</v>
      </c>
      <c r="I9848" t="s">
        <v>20</v>
      </c>
      <c r="J9848">
        <v>-14.614800000000031</v>
      </c>
      <c r="K9848">
        <v>-7.1101640492731768</v>
      </c>
      <c r="L9848" t="str">
        <f>TEXT(Orders[[#This Row],[date]],"MMM")</f>
        <v>Sep</v>
      </c>
    </row>
    <row r="9849" spans="1:12" x14ac:dyDescent="0.3">
      <c r="A9849" s="2">
        <v>45041</v>
      </c>
      <c r="B9849">
        <v>1019019</v>
      </c>
      <c r="C9849" t="s">
        <v>3482</v>
      </c>
      <c r="D9849" t="s">
        <v>3175</v>
      </c>
      <c r="E9849">
        <v>207.56</v>
      </c>
      <c r="F9849">
        <v>190.9332</v>
      </c>
      <c r="G9849" t="s">
        <v>1048</v>
      </c>
      <c r="H9849" t="s">
        <v>54</v>
      </c>
      <c r="I9849" t="s">
        <v>20</v>
      </c>
      <c r="J9849">
        <v>-16.626800000000003</v>
      </c>
      <c r="K9849">
        <v>-8.0105993447677797</v>
      </c>
      <c r="L9849" t="str">
        <f>TEXT(Orders[[#This Row],[date]],"MMM")</f>
        <v>Apr</v>
      </c>
    </row>
    <row r="9850" spans="1:12" x14ac:dyDescent="0.3">
      <c r="A9850" s="2">
        <v>45230</v>
      </c>
      <c r="B9850">
        <v>1015149</v>
      </c>
      <c r="C9850" t="s">
        <v>3637</v>
      </c>
      <c r="D9850" t="s">
        <v>3172</v>
      </c>
      <c r="E9850">
        <v>208.68400000000003</v>
      </c>
      <c r="F9850">
        <v>190.9332</v>
      </c>
      <c r="G9850" t="s">
        <v>2673</v>
      </c>
      <c r="H9850" t="s">
        <v>19</v>
      </c>
      <c r="I9850" t="s">
        <v>20</v>
      </c>
      <c r="J9850">
        <v>-17.750800000000027</v>
      </c>
      <c r="K9850">
        <v>-8.5060665887178821</v>
      </c>
      <c r="L9850" t="str">
        <f>TEXT(Orders[[#This Row],[date]],"MMM")</f>
        <v>Oct</v>
      </c>
    </row>
    <row r="9851" spans="1:12" x14ac:dyDescent="0.3">
      <c r="A9851" s="2">
        <v>45151</v>
      </c>
      <c r="B9851">
        <v>1019554</v>
      </c>
      <c r="C9851" t="s">
        <v>3500</v>
      </c>
      <c r="D9851" t="s">
        <v>3175</v>
      </c>
      <c r="E9851">
        <v>210.93200000000002</v>
      </c>
      <c r="F9851">
        <v>190.9332</v>
      </c>
      <c r="G9851" t="s">
        <v>2741</v>
      </c>
      <c r="H9851" t="s">
        <v>45</v>
      </c>
      <c r="I9851" t="s">
        <v>46</v>
      </c>
      <c r="J9851">
        <v>-19.998800000000017</v>
      </c>
      <c r="K9851">
        <v>-9.4811598050556647</v>
      </c>
      <c r="L9851" t="str">
        <f>TEXT(Orders[[#This Row],[date]],"MMM")</f>
        <v>Aug</v>
      </c>
    </row>
    <row r="9852" spans="1:12" x14ac:dyDescent="0.3">
      <c r="A9852" s="2">
        <v>45037</v>
      </c>
      <c r="B9852">
        <v>1019446</v>
      </c>
      <c r="C9852" t="s">
        <v>5411</v>
      </c>
      <c r="D9852" t="s">
        <v>3171</v>
      </c>
      <c r="E9852">
        <v>221.04800000000003</v>
      </c>
      <c r="F9852">
        <v>190.9332</v>
      </c>
      <c r="G9852" t="s">
        <v>1285</v>
      </c>
      <c r="H9852" t="s">
        <v>88</v>
      </c>
      <c r="I9852" t="s">
        <v>36</v>
      </c>
      <c r="J9852">
        <v>-30.114800000000031</v>
      </c>
      <c r="K9852">
        <v>-13.62364735261121</v>
      </c>
      <c r="L9852" t="str">
        <f>TEXT(Orders[[#This Row],[date]],"MMM")</f>
        <v>Apr</v>
      </c>
    </row>
    <row r="9853" spans="1:12" x14ac:dyDescent="0.3">
      <c r="A9853" s="2">
        <v>45212</v>
      </c>
      <c r="B9853">
        <v>1018597</v>
      </c>
      <c r="C9853" t="s">
        <v>4718</v>
      </c>
      <c r="D9853" t="s">
        <v>3176</v>
      </c>
      <c r="E9853">
        <v>223.29600000000002</v>
      </c>
      <c r="F9853">
        <v>190.9332</v>
      </c>
      <c r="G9853" t="s">
        <v>1817</v>
      </c>
      <c r="H9853" t="s">
        <v>35</v>
      </c>
      <c r="I9853" t="s">
        <v>36</v>
      </c>
      <c r="J9853">
        <v>-32.362800000000021</v>
      </c>
      <c r="K9853">
        <v>-14.49322871883062</v>
      </c>
      <c r="L9853" t="str">
        <f>TEXT(Orders[[#This Row],[date]],"MMM")</f>
        <v>Oct</v>
      </c>
    </row>
    <row r="9854" spans="1:12" x14ac:dyDescent="0.3">
      <c r="A9854" s="2">
        <v>44996</v>
      </c>
      <c r="B9854">
        <v>1017809</v>
      </c>
      <c r="C9854" t="s">
        <v>3464</v>
      </c>
      <c r="D9854" t="s">
        <v>3173</v>
      </c>
      <c r="E9854">
        <v>224.42000000000002</v>
      </c>
      <c r="F9854">
        <v>190.9332</v>
      </c>
      <c r="G9854" t="s">
        <v>318</v>
      </c>
      <c r="H9854" t="s">
        <v>19</v>
      </c>
      <c r="I9854" t="s">
        <v>20</v>
      </c>
      <c r="J9854">
        <v>-33.486800000000017</v>
      </c>
      <c r="K9854">
        <v>-14.921486498529548</v>
      </c>
      <c r="L9854" t="str">
        <f>TEXT(Orders[[#This Row],[date]],"MMM")</f>
        <v>Mar</v>
      </c>
    </row>
    <row r="9855" spans="1:12" x14ac:dyDescent="0.3">
      <c r="A9855" s="2">
        <v>45082</v>
      </c>
      <c r="B9855">
        <v>1009823</v>
      </c>
      <c r="C9855" t="s">
        <v>3279</v>
      </c>
      <c r="D9855" t="s">
        <v>3172</v>
      </c>
      <c r="E9855">
        <v>228.91600000000003</v>
      </c>
      <c r="F9855">
        <v>190.9332</v>
      </c>
      <c r="G9855" t="s">
        <v>3111</v>
      </c>
      <c r="H9855" t="s">
        <v>69</v>
      </c>
      <c r="I9855" t="s">
        <v>46</v>
      </c>
      <c r="J9855">
        <v>-37.982800000000026</v>
      </c>
      <c r="K9855">
        <v>-16.592461863740422</v>
      </c>
      <c r="L9855" t="str">
        <f>TEXT(Orders[[#This Row],[date]],"MMM")</f>
        <v>Jun</v>
      </c>
    </row>
    <row r="9856" spans="1:12" x14ac:dyDescent="0.3">
      <c r="A9856" s="2">
        <v>45211</v>
      </c>
      <c r="B9856">
        <v>1016216</v>
      </c>
      <c r="C9856" t="s">
        <v>4790</v>
      </c>
      <c r="D9856" t="s">
        <v>3174</v>
      </c>
      <c r="E9856">
        <v>243.52800000000002</v>
      </c>
      <c r="F9856">
        <v>190.9332</v>
      </c>
      <c r="G9856" t="s">
        <v>2262</v>
      </c>
      <c r="H9856" t="s">
        <v>26</v>
      </c>
      <c r="I9856" t="s">
        <v>13</v>
      </c>
      <c r="J9856">
        <v>-52.594800000000021</v>
      </c>
      <c r="K9856">
        <v>-21.597023750862331</v>
      </c>
      <c r="L9856" t="str">
        <f>TEXT(Orders[[#This Row],[date]],"MMM")</f>
        <v>Oct</v>
      </c>
    </row>
    <row r="9857" spans="1:12" x14ac:dyDescent="0.3">
      <c r="A9857" s="2">
        <v>45210</v>
      </c>
      <c r="B9857">
        <v>1004288</v>
      </c>
      <c r="C9857" t="s">
        <v>5050</v>
      </c>
      <c r="D9857" t="s">
        <v>3178</v>
      </c>
      <c r="E9857">
        <v>139.64160000000001</v>
      </c>
      <c r="F9857">
        <v>190.97520000000003</v>
      </c>
      <c r="G9857" t="s">
        <v>124</v>
      </c>
      <c r="H9857" t="s">
        <v>50</v>
      </c>
      <c r="I9857" t="s">
        <v>36</v>
      </c>
      <c r="J9857">
        <v>51.333600000000018</v>
      </c>
      <c r="K9857">
        <v>36.760965213804489</v>
      </c>
      <c r="L9857" t="str">
        <f>TEXT(Orders[[#This Row],[date]],"MMM")</f>
        <v>Oct</v>
      </c>
    </row>
    <row r="9858" spans="1:12" x14ac:dyDescent="0.3">
      <c r="A9858" s="2">
        <v>45172</v>
      </c>
      <c r="B9858">
        <v>1001103</v>
      </c>
      <c r="C9858" t="s">
        <v>4491</v>
      </c>
      <c r="D9858" t="s">
        <v>3177</v>
      </c>
      <c r="E9858">
        <v>631.01491200000009</v>
      </c>
      <c r="F9858">
        <v>190.98976000000002</v>
      </c>
      <c r="G9858" t="s">
        <v>1414</v>
      </c>
      <c r="H9858" t="s">
        <v>88</v>
      </c>
      <c r="I9858" t="s">
        <v>36</v>
      </c>
      <c r="J9858">
        <v>-440.02515200000005</v>
      </c>
      <c r="K9858">
        <v>-69.732924473265058</v>
      </c>
      <c r="L9858" t="str">
        <f>TEXT(Orders[[#This Row],[date]],"MMM")</f>
        <v>Sep</v>
      </c>
    </row>
    <row r="9859" spans="1:12" x14ac:dyDescent="0.3">
      <c r="A9859" s="2">
        <v>45158</v>
      </c>
      <c r="B9859">
        <v>1001382</v>
      </c>
      <c r="C9859" t="s">
        <v>5588</v>
      </c>
      <c r="D9859" t="s">
        <v>3180</v>
      </c>
      <c r="E9859">
        <v>658.88486400000011</v>
      </c>
      <c r="F9859">
        <v>190.98976000000002</v>
      </c>
      <c r="G9859" t="s">
        <v>1696</v>
      </c>
      <c r="H9859" t="s">
        <v>45</v>
      </c>
      <c r="I9859" t="s">
        <v>46</v>
      </c>
      <c r="J9859">
        <v>-467.89510400000006</v>
      </c>
      <c r="K9859">
        <v>-71.013181447130648</v>
      </c>
      <c r="L9859" t="str">
        <f>TEXT(Orders[[#This Row],[date]],"MMM")</f>
        <v>Aug</v>
      </c>
    </row>
    <row r="9860" spans="1:12" x14ac:dyDescent="0.3">
      <c r="A9860" s="2">
        <v>45123</v>
      </c>
      <c r="B9860">
        <v>1003965</v>
      </c>
      <c r="C9860" t="s">
        <v>4818</v>
      </c>
      <c r="D9860" t="s">
        <v>3177</v>
      </c>
      <c r="E9860">
        <v>247.56160000000006</v>
      </c>
      <c r="F9860">
        <v>191.05840000000001</v>
      </c>
      <c r="G9860" t="s">
        <v>2017</v>
      </c>
      <c r="H9860" t="s">
        <v>57</v>
      </c>
      <c r="I9860" t="s">
        <v>20</v>
      </c>
      <c r="J9860">
        <v>-56.503200000000049</v>
      </c>
      <c r="K9860">
        <v>-22.823895143673347</v>
      </c>
      <c r="L9860" t="str">
        <f>TEXT(Orders[[#This Row],[date]],"MMM")</f>
        <v>Jul</v>
      </c>
    </row>
    <row r="9861" spans="1:12" x14ac:dyDescent="0.3">
      <c r="A9861" s="2">
        <v>45091</v>
      </c>
      <c r="B9861">
        <v>1004758</v>
      </c>
      <c r="C9861" t="s">
        <v>5923</v>
      </c>
      <c r="D9861" t="s">
        <v>3174</v>
      </c>
      <c r="E9861">
        <v>86.192000000000021</v>
      </c>
      <c r="F9861">
        <v>191.07400000000004</v>
      </c>
      <c r="G9861" t="s">
        <v>2295</v>
      </c>
      <c r="H9861" t="s">
        <v>57</v>
      </c>
      <c r="I9861" t="s">
        <v>20</v>
      </c>
      <c r="J9861">
        <v>104.88200000000002</v>
      </c>
      <c r="K9861">
        <v>121.68414702060515</v>
      </c>
      <c r="L9861" t="str">
        <f>TEXT(Orders[[#This Row],[date]],"MMM")</f>
        <v>Jun</v>
      </c>
    </row>
    <row r="9862" spans="1:12" x14ac:dyDescent="0.3">
      <c r="A9862" s="2">
        <v>45254</v>
      </c>
      <c r="B9862">
        <v>1003475</v>
      </c>
      <c r="C9862" t="s">
        <v>4796</v>
      </c>
      <c r="D9862" t="s">
        <v>3174</v>
      </c>
      <c r="E9862">
        <v>234.7424</v>
      </c>
      <c r="F9862">
        <v>191.27160000000001</v>
      </c>
      <c r="G9862" t="s">
        <v>2661</v>
      </c>
      <c r="H9862" t="s">
        <v>26</v>
      </c>
      <c r="I9862" t="s">
        <v>13</v>
      </c>
      <c r="J9862">
        <v>-43.470799999999997</v>
      </c>
      <c r="K9862">
        <v>-18.518512207423964</v>
      </c>
      <c r="L9862" t="str">
        <f>TEXT(Orders[[#This Row],[date]],"MMM")</f>
        <v>Nov</v>
      </c>
    </row>
    <row r="9863" spans="1:12" x14ac:dyDescent="0.3">
      <c r="A9863" s="2">
        <v>45158</v>
      </c>
      <c r="B9863">
        <v>1016111</v>
      </c>
      <c r="C9863" t="s">
        <v>4122</v>
      </c>
      <c r="D9863" t="s">
        <v>3173</v>
      </c>
      <c r="E9863">
        <v>147.404</v>
      </c>
      <c r="F9863">
        <v>191.38139999999999</v>
      </c>
      <c r="G9863" t="s">
        <v>1500</v>
      </c>
      <c r="H9863" t="s">
        <v>54</v>
      </c>
      <c r="I9863" t="s">
        <v>20</v>
      </c>
      <c r="J9863">
        <v>43.977399999999989</v>
      </c>
      <c r="K9863">
        <v>29.834604216981891</v>
      </c>
      <c r="L9863" t="str">
        <f>TEXT(Orders[[#This Row],[date]],"MMM")</f>
        <v>Aug</v>
      </c>
    </row>
    <row r="9864" spans="1:12" x14ac:dyDescent="0.3">
      <c r="A9864" s="2">
        <v>45046</v>
      </c>
      <c r="B9864">
        <v>1010313</v>
      </c>
      <c r="C9864" t="s">
        <v>4351</v>
      </c>
      <c r="D9864" t="s">
        <v>3176</v>
      </c>
      <c r="E9864">
        <v>8.0279999999999916</v>
      </c>
      <c r="F9864">
        <v>191.38140000000001</v>
      </c>
      <c r="G9864" t="s">
        <v>2282</v>
      </c>
      <c r="H9864" t="s">
        <v>30</v>
      </c>
      <c r="I9864" t="s">
        <v>13</v>
      </c>
      <c r="J9864">
        <v>183.35340000000002</v>
      </c>
      <c r="K9864">
        <v>2283.9237668161463</v>
      </c>
      <c r="L9864" t="str">
        <f>TEXT(Orders[[#This Row],[date]],"MMM")</f>
        <v>Apr</v>
      </c>
    </row>
    <row r="9865" spans="1:12" x14ac:dyDescent="0.3">
      <c r="A9865" s="2">
        <v>45153</v>
      </c>
      <c r="B9865">
        <v>1017685</v>
      </c>
      <c r="C9865" t="s">
        <v>3303</v>
      </c>
      <c r="D9865" t="s">
        <v>3174</v>
      </c>
      <c r="E9865">
        <v>20.391999999999996</v>
      </c>
      <c r="F9865">
        <v>191.38140000000001</v>
      </c>
      <c r="G9865" t="s">
        <v>2989</v>
      </c>
      <c r="H9865" t="s">
        <v>69</v>
      </c>
      <c r="I9865" t="s">
        <v>46</v>
      </c>
      <c r="J9865">
        <v>170.98940000000002</v>
      </c>
      <c r="K9865">
        <v>838.51216163201275</v>
      </c>
      <c r="L9865" t="str">
        <f>TEXT(Orders[[#This Row],[date]],"MMM")</f>
        <v>Aug</v>
      </c>
    </row>
    <row r="9866" spans="1:12" x14ac:dyDescent="0.3">
      <c r="A9866" s="2">
        <v>45016</v>
      </c>
      <c r="B9866">
        <v>1012769</v>
      </c>
      <c r="C9866" t="s">
        <v>3268</v>
      </c>
      <c r="D9866" t="s">
        <v>3179</v>
      </c>
      <c r="E9866">
        <v>29.383999999999986</v>
      </c>
      <c r="F9866">
        <v>191.38140000000001</v>
      </c>
      <c r="G9866" t="s">
        <v>1683</v>
      </c>
      <c r="H9866" t="s">
        <v>26</v>
      </c>
      <c r="I9866" t="s">
        <v>13</v>
      </c>
      <c r="J9866">
        <v>161.99740000000003</v>
      </c>
      <c r="K9866">
        <v>551.31159814865271</v>
      </c>
      <c r="L9866" t="str">
        <f>TEXT(Orders[[#This Row],[date]],"MMM")</f>
        <v>Mar</v>
      </c>
    </row>
    <row r="9867" spans="1:12" x14ac:dyDescent="0.3">
      <c r="A9867" s="2">
        <v>45264</v>
      </c>
      <c r="B9867">
        <v>1010265</v>
      </c>
      <c r="C9867" t="s">
        <v>5626</v>
      </c>
      <c r="D9867" t="s">
        <v>3179</v>
      </c>
      <c r="E9867">
        <v>33.879999999999995</v>
      </c>
      <c r="F9867">
        <v>191.38140000000001</v>
      </c>
      <c r="G9867" t="s">
        <v>415</v>
      </c>
      <c r="H9867" t="s">
        <v>45</v>
      </c>
      <c r="I9867" t="s">
        <v>46</v>
      </c>
      <c r="J9867">
        <v>157.50140000000002</v>
      </c>
      <c r="K9867">
        <v>464.8801652892563</v>
      </c>
      <c r="L9867" t="str">
        <f>TEXT(Orders[[#This Row],[date]],"MMM")</f>
        <v>Dec</v>
      </c>
    </row>
    <row r="9868" spans="1:12" x14ac:dyDescent="0.3">
      <c r="A9868" s="2">
        <v>45032</v>
      </c>
      <c r="B9868">
        <v>1018363</v>
      </c>
      <c r="C9868" t="s">
        <v>5235</v>
      </c>
      <c r="D9868" t="s">
        <v>3179</v>
      </c>
      <c r="E9868">
        <v>38.376000000000005</v>
      </c>
      <c r="F9868">
        <v>191.38140000000001</v>
      </c>
      <c r="G9868" t="s">
        <v>2514</v>
      </c>
      <c r="H9868" t="s">
        <v>19</v>
      </c>
      <c r="I9868" t="s">
        <v>20</v>
      </c>
      <c r="J9868">
        <v>153.00540000000001</v>
      </c>
      <c r="K9868">
        <v>398.70075046904316</v>
      </c>
      <c r="L9868" t="str">
        <f>TEXT(Orders[[#This Row],[date]],"MMM")</f>
        <v>Apr</v>
      </c>
    </row>
    <row r="9869" spans="1:12" x14ac:dyDescent="0.3">
      <c r="A9869" s="2">
        <v>44998</v>
      </c>
      <c r="B9869">
        <v>1015742</v>
      </c>
      <c r="C9869" t="s">
        <v>5817</v>
      </c>
      <c r="D9869" t="s">
        <v>3174</v>
      </c>
      <c r="E9869">
        <v>55.23599999999999</v>
      </c>
      <c r="F9869">
        <v>191.38140000000001</v>
      </c>
      <c r="G9869" t="s">
        <v>1199</v>
      </c>
      <c r="H9869" t="s">
        <v>19</v>
      </c>
      <c r="I9869" t="s">
        <v>20</v>
      </c>
      <c r="J9869">
        <v>136.14540000000002</v>
      </c>
      <c r="K9869">
        <v>246.47946991092775</v>
      </c>
      <c r="L9869" t="str">
        <f>TEXT(Orders[[#This Row],[date]],"MMM")</f>
        <v>Mar</v>
      </c>
    </row>
    <row r="9870" spans="1:12" x14ac:dyDescent="0.3">
      <c r="A9870" s="2">
        <v>45255</v>
      </c>
      <c r="B9870">
        <v>1013160</v>
      </c>
      <c r="C9870" t="s">
        <v>5590</v>
      </c>
      <c r="D9870" t="s">
        <v>3176</v>
      </c>
      <c r="E9870">
        <v>56.359999999999985</v>
      </c>
      <c r="F9870">
        <v>191.38140000000001</v>
      </c>
      <c r="G9870" t="s">
        <v>2114</v>
      </c>
      <c r="H9870" t="s">
        <v>12</v>
      </c>
      <c r="I9870" t="s">
        <v>13</v>
      </c>
      <c r="J9870">
        <v>135.02140000000003</v>
      </c>
      <c r="K9870">
        <v>239.5695528743791</v>
      </c>
      <c r="L9870" t="str">
        <f>TEXT(Orders[[#This Row],[date]],"MMM")</f>
        <v>Nov</v>
      </c>
    </row>
    <row r="9871" spans="1:12" x14ac:dyDescent="0.3">
      <c r="A9871" s="2">
        <v>45055</v>
      </c>
      <c r="B9871">
        <v>1015341</v>
      </c>
      <c r="C9871" t="s">
        <v>5717</v>
      </c>
      <c r="D9871" t="s">
        <v>3178</v>
      </c>
      <c r="E9871">
        <v>64.228000000000009</v>
      </c>
      <c r="F9871">
        <v>191.38140000000001</v>
      </c>
      <c r="G9871" t="s">
        <v>264</v>
      </c>
      <c r="H9871" t="s">
        <v>30</v>
      </c>
      <c r="I9871" t="s">
        <v>13</v>
      </c>
      <c r="J9871">
        <v>127.1534</v>
      </c>
      <c r="K9871">
        <v>197.97191256149964</v>
      </c>
      <c r="L9871" t="str">
        <f>TEXT(Orders[[#This Row],[date]],"MMM")</f>
        <v>May</v>
      </c>
    </row>
    <row r="9872" spans="1:12" x14ac:dyDescent="0.3">
      <c r="A9872" s="2">
        <v>45193</v>
      </c>
      <c r="B9872">
        <v>1016123</v>
      </c>
      <c r="C9872" t="s">
        <v>4798</v>
      </c>
      <c r="D9872" t="s">
        <v>3179</v>
      </c>
      <c r="E9872">
        <v>67.599999999999994</v>
      </c>
      <c r="F9872">
        <v>191.38140000000001</v>
      </c>
      <c r="G9872" t="s">
        <v>2750</v>
      </c>
      <c r="H9872" t="s">
        <v>50</v>
      </c>
      <c r="I9872" t="s">
        <v>36</v>
      </c>
      <c r="J9872">
        <v>123.78140000000002</v>
      </c>
      <c r="K9872">
        <v>183.10857988165685</v>
      </c>
      <c r="L9872" t="str">
        <f>TEXT(Orders[[#This Row],[date]],"MMM")</f>
        <v>Sep</v>
      </c>
    </row>
    <row r="9873" spans="1:12" x14ac:dyDescent="0.3">
      <c r="A9873" s="2">
        <v>45211</v>
      </c>
      <c r="B9873">
        <v>1010906</v>
      </c>
      <c r="C9873" t="s">
        <v>4070</v>
      </c>
      <c r="D9873" t="s">
        <v>3176</v>
      </c>
      <c r="E9873">
        <v>87.831999999999994</v>
      </c>
      <c r="F9873">
        <v>191.38140000000001</v>
      </c>
      <c r="G9873" t="s">
        <v>1296</v>
      </c>
      <c r="H9873" t="s">
        <v>45</v>
      </c>
      <c r="I9873" t="s">
        <v>46</v>
      </c>
      <c r="J9873">
        <v>103.54940000000002</v>
      </c>
      <c r="K9873">
        <v>117.89484470352494</v>
      </c>
      <c r="L9873" t="str">
        <f>TEXT(Orders[[#This Row],[date]],"MMM")</f>
        <v>Oct</v>
      </c>
    </row>
    <row r="9874" spans="1:12" x14ac:dyDescent="0.3">
      <c r="A9874" s="2">
        <v>45097</v>
      </c>
      <c r="B9874">
        <v>1018974</v>
      </c>
      <c r="C9874" t="s">
        <v>4544</v>
      </c>
      <c r="D9874" t="s">
        <v>3172</v>
      </c>
      <c r="E9874">
        <v>111.43600000000001</v>
      </c>
      <c r="F9874">
        <v>191.38140000000001</v>
      </c>
      <c r="G9874" t="s">
        <v>1498</v>
      </c>
      <c r="H9874" t="s">
        <v>57</v>
      </c>
      <c r="I9874" t="s">
        <v>20</v>
      </c>
      <c r="J9874">
        <v>79.945400000000006</v>
      </c>
      <c r="K9874">
        <v>71.741089055601421</v>
      </c>
      <c r="L9874" t="str">
        <f>TEXT(Orders[[#This Row],[date]],"MMM")</f>
        <v>Jun</v>
      </c>
    </row>
    <row r="9875" spans="1:12" x14ac:dyDescent="0.3">
      <c r="A9875" s="2">
        <v>45156</v>
      </c>
      <c r="B9875">
        <v>1009977</v>
      </c>
      <c r="C9875" t="s">
        <v>4677</v>
      </c>
      <c r="D9875" t="s">
        <v>3171</v>
      </c>
      <c r="E9875">
        <v>151.9</v>
      </c>
      <c r="F9875">
        <v>191.38140000000001</v>
      </c>
      <c r="G9875" t="s">
        <v>3044</v>
      </c>
      <c r="H9875" t="s">
        <v>57</v>
      </c>
      <c r="I9875" t="s">
        <v>20</v>
      </c>
      <c r="J9875">
        <v>39.481400000000008</v>
      </c>
      <c r="K9875">
        <v>25.991705069124428</v>
      </c>
      <c r="L9875" t="str">
        <f>TEXT(Orders[[#This Row],[date]],"MMM")</f>
        <v>Aug</v>
      </c>
    </row>
    <row r="9876" spans="1:12" x14ac:dyDescent="0.3">
      <c r="A9876" s="2">
        <v>45215</v>
      </c>
      <c r="B9876">
        <v>1009812</v>
      </c>
      <c r="C9876" t="s">
        <v>5307</v>
      </c>
      <c r="D9876" t="s">
        <v>3176</v>
      </c>
      <c r="E9876">
        <v>183.37200000000001</v>
      </c>
      <c r="F9876">
        <v>191.38140000000001</v>
      </c>
      <c r="G9876" t="s">
        <v>110</v>
      </c>
      <c r="H9876" t="s">
        <v>50</v>
      </c>
      <c r="I9876" t="s">
        <v>36</v>
      </c>
      <c r="J9876">
        <v>8.0093999999999994</v>
      </c>
      <c r="K9876">
        <v>4.3678424186898752</v>
      </c>
      <c r="L9876" t="str">
        <f>TEXT(Orders[[#This Row],[date]],"MMM")</f>
        <v>Oct</v>
      </c>
    </row>
    <row r="9877" spans="1:12" x14ac:dyDescent="0.3">
      <c r="A9877" s="2">
        <v>45249</v>
      </c>
      <c r="B9877">
        <v>1016553</v>
      </c>
      <c r="C9877" t="s">
        <v>4418</v>
      </c>
      <c r="D9877" t="s">
        <v>3176</v>
      </c>
      <c r="E9877">
        <v>197.98400000000001</v>
      </c>
      <c r="F9877">
        <v>191.38140000000001</v>
      </c>
      <c r="G9877" t="s">
        <v>1325</v>
      </c>
      <c r="H9877" t="s">
        <v>57</v>
      </c>
      <c r="I9877" t="s">
        <v>20</v>
      </c>
      <c r="J9877">
        <v>-6.6025999999999954</v>
      </c>
      <c r="K9877">
        <v>-3.3349159528042649</v>
      </c>
      <c r="L9877" t="str">
        <f>TEXT(Orders[[#This Row],[date]],"MMM")</f>
        <v>Nov</v>
      </c>
    </row>
    <row r="9878" spans="1:12" x14ac:dyDescent="0.3">
      <c r="A9878" s="2">
        <v>45120</v>
      </c>
      <c r="B9878">
        <v>1009513</v>
      </c>
      <c r="C9878" t="s">
        <v>4585</v>
      </c>
      <c r="D9878" t="s">
        <v>3174</v>
      </c>
      <c r="E9878">
        <v>209.22400000000002</v>
      </c>
      <c r="F9878">
        <v>191.38140000000001</v>
      </c>
      <c r="G9878" t="s">
        <v>1559</v>
      </c>
      <c r="H9878" t="s">
        <v>69</v>
      </c>
      <c r="I9878" t="s">
        <v>46</v>
      </c>
      <c r="J9878">
        <v>-17.842600000000004</v>
      </c>
      <c r="K9878">
        <v>-8.5279891408251451</v>
      </c>
      <c r="L9878" t="str">
        <f>TEXT(Orders[[#This Row],[date]],"MMM")</f>
        <v>Jul</v>
      </c>
    </row>
    <row r="9879" spans="1:12" x14ac:dyDescent="0.3">
      <c r="A9879" s="2">
        <v>45000</v>
      </c>
      <c r="B9879">
        <v>1018402</v>
      </c>
      <c r="C9879" t="s">
        <v>3647</v>
      </c>
      <c r="D9879" t="s">
        <v>3175</v>
      </c>
      <c r="E9879">
        <v>212.596</v>
      </c>
      <c r="F9879">
        <v>191.38140000000001</v>
      </c>
      <c r="G9879" t="s">
        <v>1171</v>
      </c>
      <c r="H9879" t="s">
        <v>54</v>
      </c>
      <c r="I9879" t="s">
        <v>20</v>
      </c>
      <c r="J9879">
        <v>-21.21459999999999</v>
      </c>
      <c r="K9879">
        <v>-9.9788330918737849</v>
      </c>
      <c r="L9879" t="str">
        <f>TEXT(Orders[[#This Row],[date]],"MMM")</f>
        <v>Mar</v>
      </c>
    </row>
    <row r="9880" spans="1:12" x14ac:dyDescent="0.3">
      <c r="A9880" s="2">
        <v>44951</v>
      </c>
      <c r="B9880">
        <v>1011635</v>
      </c>
      <c r="C9880" t="s">
        <v>4335</v>
      </c>
      <c r="D9880" t="s">
        <v>3174</v>
      </c>
      <c r="E9880">
        <v>223.83600000000001</v>
      </c>
      <c r="F9880">
        <v>191.38140000000001</v>
      </c>
      <c r="G9880" t="s">
        <v>1208</v>
      </c>
      <c r="H9880" t="s">
        <v>19</v>
      </c>
      <c r="I9880" t="s">
        <v>20</v>
      </c>
      <c r="J9880">
        <v>-32.454599999999999</v>
      </c>
      <c r="K9880">
        <v>-14.499276255830159</v>
      </c>
      <c r="L9880" t="str">
        <f>TEXT(Orders[[#This Row],[date]],"MMM")</f>
        <v>Jan</v>
      </c>
    </row>
    <row r="9881" spans="1:12" x14ac:dyDescent="0.3">
      <c r="A9881" s="2">
        <v>45245</v>
      </c>
      <c r="B9881">
        <v>1010601</v>
      </c>
      <c r="C9881" t="s">
        <v>4577</v>
      </c>
      <c r="D9881" t="s">
        <v>3171</v>
      </c>
      <c r="E9881">
        <v>233.95200000000003</v>
      </c>
      <c r="F9881">
        <v>191.38140000000001</v>
      </c>
      <c r="G9881" t="s">
        <v>2062</v>
      </c>
      <c r="H9881" t="s">
        <v>30</v>
      </c>
      <c r="I9881" t="s">
        <v>13</v>
      </c>
      <c r="J9881">
        <v>-42.570600000000013</v>
      </c>
      <c r="K9881">
        <v>-18.196296676241282</v>
      </c>
      <c r="L9881" t="str">
        <f>TEXT(Orders[[#This Row],[date]],"MMM")</f>
        <v>Nov</v>
      </c>
    </row>
    <row r="9882" spans="1:12" x14ac:dyDescent="0.3">
      <c r="A9882" s="2">
        <v>45080</v>
      </c>
      <c r="B9882">
        <v>1011667</v>
      </c>
      <c r="C9882" t="s">
        <v>4557</v>
      </c>
      <c r="D9882" t="s">
        <v>3179</v>
      </c>
      <c r="E9882">
        <v>233.95200000000003</v>
      </c>
      <c r="F9882">
        <v>191.38140000000001</v>
      </c>
      <c r="G9882" t="s">
        <v>3059</v>
      </c>
      <c r="H9882" t="s">
        <v>50</v>
      </c>
      <c r="I9882" t="s">
        <v>36</v>
      </c>
      <c r="J9882">
        <v>-42.570600000000013</v>
      </c>
      <c r="K9882">
        <v>-18.196296676241282</v>
      </c>
      <c r="L9882" t="str">
        <f>TEXT(Orders[[#This Row],[date]],"MMM")</f>
        <v>Jun</v>
      </c>
    </row>
    <row r="9883" spans="1:12" x14ac:dyDescent="0.3">
      <c r="A9883" s="2">
        <v>45161</v>
      </c>
      <c r="B9883">
        <v>1016176</v>
      </c>
      <c r="C9883" t="s">
        <v>4378</v>
      </c>
      <c r="D9883" t="s">
        <v>3173</v>
      </c>
      <c r="E9883">
        <v>244.06800000000001</v>
      </c>
      <c r="F9883">
        <v>191.38140000000001</v>
      </c>
      <c r="G9883" t="s">
        <v>1379</v>
      </c>
      <c r="H9883" t="s">
        <v>26</v>
      </c>
      <c r="I9883" t="s">
        <v>13</v>
      </c>
      <c r="J9883">
        <v>-52.686599999999999</v>
      </c>
      <c r="K9883">
        <v>-21.586852844289297</v>
      </c>
      <c r="L9883" t="str">
        <f>TEXT(Orders[[#This Row],[date]],"MMM")</f>
        <v>Aug</v>
      </c>
    </row>
    <row r="9884" spans="1:12" x14ac:dyDescent="0.3">
      <c r="A9884" s="2">
        <v>45178</v>
      </c>
      <c r="B9884">
        <v>1019759</v>
      </c>
      <c r="C9884" t="s">
        <v>5040</v>
      </c>
      <c r="D9884" t="s">
        <v>3178</v>
      </c>
      <c r="E9884">
        <v>248.56400000000002</v>
      </c>
      <c r="F9884">
        <v>191.38140000000001</v>
      </c>
      <c r="G9884" t="s">
        <v>391</v>
      </c>
      <c r="H9884" t="s">
        <v>30</v>
      </c>
      <c r="I9884" t="s">
        <v>13</v>
      </c>
      <c r="J9884">
        <v>-57.182600000000008</v>
      </c>
      <c r="K9884">
        <v>-23.005181764052722</v>
      </c>
      <c r="L9884" t="str">
        <f>TEXT(Orders[[#This Row],[date]],"MMM")</f>
        <v>Sep</v>
      </c>
    </row>
    <row r="9885" spans="1:12" x14ac:dyDescent="0.3">
      <c r="A9885" s="2">
        <v>45053</v>
      </c>
      <c r="B9885">
        <v>1001776</v>
      </c>
      <c r="C9885" t="s">
        <v>3995</v>
      </c>
      <c r="D9885" t="s">
        <v>3180</v>
      </c>
      <c r="E9885">
        <v>245.72480000000002</v>
      </c>
      <c r="F9885">
        <v>191.40160000000003</v>
      </c>
      <c r="G9885" t="s">
        <v>2091</v>
      </c>
      <c r="H9885" t="s">
        <v>19</v>
      </c>
      <c r="I9885" t="s">
        <v>20</v>
      </c>
      <c r="J9885">
        <v>-54.323199999999986</v>
      </c>
      <c r="K9885">
        <v>-22.107333081561155</v>
      </c>
      <c r="L9885" t="str">
        <f>TEXT(Orders[[#This Row],[date]],"MMM")</f>
        <v>May</v>
      </c>
    </row>
    <row r="9886" spans="1:12" x14ac:dyDescent="0.3">
      <c r="A9886" s="2">
        <v>45071</v>
      </c>
      <c r="B9886">
        <v>1003345</v>
      </c>
      <c r="C9886" t="s">
        <v>5864</v>
      </c>
      <c r="D9886" t="s">
        <v>3172</v>
      </c>
      <c r="E9886">
        <v>188.02560000000005</v>
      </c>
      <c r="F9886">
        <v>191.45880000000002</v>
      </c>
      <c r="G9886" t="s">
        <v>3103</v>
      </c>
      <c r="H9886" t="s">
        <v>69</v>
      </c>
      <c r="I9886" t="s">
        <v>46</v>
      </c>
      <c r="J9886">
        <v>3.4331999999999709</v>
      </c>
      <c r="K9886">
        <v>1.8259215766363568</v>
      </c>
      <c r="L9886" t="str">
        <f>TEXT(Orders[[#This Row],[date]],"MMM")</f>
        <v>May</v>
      </c>
    </row>
    <row r="9887" spans="1:12" x14ac:dyDescent="0.3">
      <c r="A9887" s="2">
        <v>45281</v>
      </c>
      <c r="B9887">
        <v>1013989</v>
      </c>
      <c r="C9887" t="s">
        <v>4606</v>
      </c>
      <c r="D9887" t="s">
        <v>3180</v>
      </c>
      <c r="E9887">
        <v>211.58</v>
      </c>
      <c r="F9887">
        <v>191.47104000000002</v>
      </c>
      <c r="G9887" t="s">
        <v>2304</v>
      </c>
      <c r="H9887" t="s">
        <v>19</v>
      </c>
      <c r="I9887" t="s">
        <v>20</v>
      </c>
      <c r="J9887">
        <v>-20.108959999999996</v>
      </c>
      <c r="K9887">
        <v>-9.5041875413555132</v>
      </c>
      <c r="L9887" t="str">
        <f>TEXT(Orders[[#This Row],[date]],"MMM")</f>
        <v>Dec</v>
      </c>
    </row>
    <row r="9888" spans="1:12" x14ac:dyDescent="0.3">
      <c r="A9888" s="2">
        <v>44961</v>
      </c>
      <c r="B9888">
        <v>1001228</v>
      </c>
      <c r="C9888" t="s">
        <v>5867</v>
      </c>
      <c r="D9888" t="s">
        <v>3178</v>
      </c>
      <c r="E9888">
        <v>289.69728000000003</v>
      </c>
      <c r="F9888">
        <v>191.57632000000001</v>
      </c>
      <c r="G9888" t="s">
        <v>1542</v>
      </c>
      <c r="H9888" t="s">
        <v>26</v>
      </c>
      <c r="I9888" t="s">
        <v>13</v>
      </c>
      <c r="J9888">
        <v>-98.120960000000025</v>
      </c>
      <c r="K9888">
        <v>-33.870169578395767</v>
      </c>
      <c r="L9888" t="str">
        <f>TEXT(Orders[[#This Row],[date]],"MMM")</f>
        <v>Feb</v>
      </c>
    </row>
    <row r="9889" spans="1:12" x14ac:dyDescent="0.3">
      <c r="A9889" s="2">
        <v>45120</v>
      </c>
      <c r="B9889">
        <v>1004165</v>
      </c>
      <c r="C9889" t="s">
        <v>5166</v>
      </c>
      <c r="D9889" t="s">
        <v>3180</v>
      </c>
      <c r="E9889">
        <v>87.721600000000024</v>
      </c>
      <c r="F9889">
        <v>191.70839999999998</v>
      </c>
      <c r="G9889" t="s">
        <v>868</v>
      </c>
      <c r="H9889" t="s">
        <v>88</v>
      </c>
      <c r="I9889" t="s">
        <v>36</v>
      </c>
      <c r="J9889">
        <v>103.98679999999996</v>
      </c>
      <c r="K9889">
        <v>118.54184146207996</v>
      </c>
      <c r="L9889" t="str">
        <f>TEXT(Orders[[#This Row],[date]],"MMM")</f>
        <v>Jul</v>
      </c>
    </row>
    <row r="9890" spans="1:12" x14ac:dyDescent="0.3">
      <c r="A9890" s="2">
        <v>45118</v>
      </c>
      <c r="B9890">
        <v>1012634</v>
      </c>
      <c r="C9890" t="s">
        <v>5090</v>
      </c>
      <c r="D9890" t="s">
        <v>3178</v>
      </c>
      <c r="E9890">
        <v>11.939999999999969</v>
      </c>
      <c r="F9890">
        <v>191.8296</v>
      </c>
      <c r="G9890" t="s">
        <v>643</v>
      </c>
      <c r="H9890" t="s">
        <v>26</v>
      </c>
      <c r="I9890" t="s">
        <v>13</v>
      </c>
      <c r="J9890">
        <v>179.88960000000003</v>
      </c>
      <c r="K9890">
        <v>1506.6130653266373</v>
      </c>
      <c r="L9890" t="str">
        <f>TEXT(Orders[[#This Row],[date]],"MMM")</f>
        <v>Jul</v>
      </c>
    </row>
    <row r="9891" spans="1:12" x14ac:dyDescent="0.3">
      <c r="A9891" s="2">
        <v>45161</v>
      </c>
      <c r="B9891">
        <v>1005757</v>
      </c>
      <c r="C9891" t="s">
        <v>4679</v>
      </c>
      <c r="D9891" t="s">
        <v>3175</v>
      </c>
      <c r="E9891">
        <v>11.963999999999999</v>
      </c>
      <c r="F9891">
        <v>191.8296</v>
      </c>
      <c r="G9891" t="s">
        <v>2718</v>
      </c>
      <c r="H9891" t="s">
        <v>35</v>
      </c>
      <c r="I9891" t="s">
        <v>36</v>
      </c>
      <c r="J9891">
        <v>179.8656</v>
      </c>
      <c r="K9891">
        <v>1503.3901705115347</v>
      </c>
      <c r="L9891" t="str">
        <f>TEXT(Orders[[#This Row],[date]],"MMM")</f>
        <v>Aug</v>
      </c>
    </row>
    <row r="9892" spans="1:12" x14ac:dyDescent="0.3">
      <c r="A9892" s="2">
        <v>45117</v>
      </c>
      <c r="B9892">
        <v>1018638</v>
      </c>
      <c r="C9892" t="s">
        <v>3602</v>
      </c>
      <c r="D9892" t="s">
        <v>3174</v>
      </c>
      <c r="E9892">
        <v>18.683999999999997</v>
      </c>
      <c r="F9892">
        <v>191.8296</v>
      </c>
      <c r="G9892" t="s">
        <v>2719</v>
      </c>
      <c r="H9892" t="s">
        <v>30</v>
      </c>
      <c r="I9892" t="s">
        <v>13</v>
      </c>
      <c r="J9892">
        <v>173.1456</v>
      </c>
      <c r="K9892">
        <v>926.70520231213891</v>
      </c>
      <c r="L9892" t="str">
        <f>TEXT(Orders[[#This Row],[date]],"MMM")</f>
        <v>Jul</v>
      </c>
    </row>
    <row r="9893" spans="1:12" x14ac:dyDescent="0.3">
      <c r="A9893" s="2">
        <v>45023</v>
      </c>
      <c r="B9893">
        <v>1009509</v>
      </c>
      <c r="C9893" t="s">
        <v>5391</v>
      </c>
      <c r="D9893" t="s">
        <v>3179</v>
      </c>
      <c r="E9893">
        <v>19.807999999999993</v>
      </c>
      <c r="F9893">
        <v>191.8296</v>
      </c>
      <c r="G9893" t="s">
        <v>2848</v>
      </c>
      <c r="H9893" t="s">
        <v>88</v>
      </c>
      <c r="I9893" t="s">
        <v>36</v>
      </c>
      <c r="J9893">
        <v>172.02160000000001</v>
      </c>
      <c r="K9893">
        <v>868.44507269790017</v>
      </c>
      <c r="L9893" t="str">
        <f>TEXT(Orders[[#This Row],[date]],"MMM")</f>
        <v>Apr</v>
      </c>
    </row>
    <row r="9894" spans="1:12" x14ac:dyDescent="0.3">
      <c r="A9894" s="2">
        <v>45225</v>
      </c>
      <c r="B9894">
        <v>1018260</v>
      </c>
      <c r="C9894" t="s">
        <v>5461</v>
      </c>
      <c r="D9894" t="s">
        <v>3179</v>
      </c>
      <c r="E9894">
        <v>35.543999999999983</v>
      </c>
      <c r="F9894">
        <v>191.8296</v>
      </c>
      <c r="G9894" t="s">
        <v>2191</v>
      </c>
      <c r="H9894" t="s">
        <v>88</v>
      </c>
      <c r="I9894" t="s">
        <v>36</v>
      </c>
      <c r="J9894">
        <v>156.28560000000002</v>
      </c>
      <c r="K9894">
        <v>439.69615124915623</v>
      </c>
      <c r="L9894" t="str">
        <f>TEXT(Orders[[#This Row],[date]],"MMM")</f>
        <v>Oct</v>
      </c>
    </row>
    <row r="9895" spans="1:12" x14ac:dyDescent="0.3">
      <c r="A9895" s="2">
        <v>45045</v>
      </c>
      <c r="B9895">
        <v>1018729</v>
      </c>
      <c r="C9895" t="s">
        <v>4649</v>
      </c>
      <c r="D9895" t="s">
        <v>3172</v>
      </c>
      <c r="E9895">
        <v>50.155999999999977</v>
      </c>
      <c r="F9895">
        <v>191.8296</v>
      </c>
      <c r="G9895" t="s">
        <v>1668</v>
      </c>
      <c r="H9895" t="s">
        <v>54</v>
      </c>
      <c r="I9895" t="s">
        <v>20</v>
      </c>
      <c r="J9895">
        <v>141.67360000000002</v>
      </c>
      <c r="K9895">
        <v>282.46590637211915</v>
      </c>
      <c r="L9895" t="str">
        <f>TEXT(Orders[[#This Row],[date]],"MMM")</f>
        <v>Apr</v>
      </c>
    </row>
    <row r="9896" spans="1:12" x14ac:dyDescent="0.3">
      <c r="A9896" s="2">
        <v>45089</v>
      </c>
      <c r="B9896">
        <v>1014820</v>
      </c>
      <c r="C9896" t="s">
        <v>4379</v>
      </c>
      <c r="D9896" t="s">
        <v>3172</v>
      </c>
      <c r="E9896">
        <v>67.015999999999991</v>
      </c>
      <c r="F9896">
        <v>191.8296</v>
      </c>
      <c r="G9896" t="s">
        <v>1718</v>
      </c>
      <c r="H9896" t="s">
        <v>12</v>
      </c>
      <c r="I9896" t="s">
        <v>13</v>
      </c>
      <c r="J9896">
        <v>124.81360000000001</v>
      </c>
      <c r="K9896">
        <v>186.24447893040471</v>
      </c>
      <c r="L9896" t="str">
        <f>TEXT(Orders[[#This Row],[date]],"MMM")</f>
        <v>Jun</v>
      </c>
    </row>
    <row r="9897" spans="1:12" x14ac:dyDescent="0.3">
      <c r="A9897" s="2">
        <v>45208</v>
      </c>
      <c r="B9897">
        <v>1019627</v>
      </c>
      <c r="C9897" t="s">
        <v>3706</v>
      </c>
      <c r="D9897" t="s">
        <v>3176</v>
      </c>
      <c r="E9897">
        <v>79.38</v>
      </c>
      <c r="F9897">
        <v>191.8296</v>
      </c>
      <c r="G9897" t="s">
        <v>2487</v>
      </c>
      <c r="H9897" t="s">
        <v>35</v>
      </c>
      <c r="I9897" t="s">
        <v>36</v>
      </c>
      <c r="J9897">
        <v>112.4496</v>
      </c>
      <c r="K9897">
        <v>141.65986394557822</v>
      </c>
      <c r="L9897" t="str">
        <f>TEXT(Orders[[#This Row],[date]],"MMM")</f>
        <v>Oct</v>
      </c>
    </row>
    <row r="9898" spans="1:12" x14ac:dyDescent="0.3">
      <c r="A9898" s="2">
        <v>45253</v>
      </c>
      <c r="B9898">
        <v>1015935</v>
      </c>
      <c r="C9898" t="s">
        <v>4886</v>
      </c>
      <c r="D9898" t="s">
        <v>3175</v>
      </c>
      <c r="E9898">
        <v>92.867999999999995</v>
      </c>
      <c r="F9898">
        <v>191.8296</v>
      </c>
      <c r="G9898" t="s">
        <v>2212</v>
      </c>
      <c r="H9898" t="s">
        <v>54</v>
      </c>
      <c r="I9898" t="s">
        <v>20</v>
      </c>
      <c r="J9898">
        <v>98.961600000000004</v>
      </c>
      <c r="K9898">
        <v>106.56157126243701</v>
      </c>
      <c r="L9898" t="str">
        <f>TEXT(Orders[[#This Row],[date]],"MMM")</f>
        <v>Nov</v>
      </c>
    </row>
    <row r="9899" spans="1:12" x14ac:dyDescent="0.3">
      <c r="A9899" s="2">
        <v>45263</v>
      </c>
      <c r="B9899">
        <v>1016168</v>
      </c>
      <c r="C9899" t="s">
        <v>3745</v>
      </c>
      <c r="D9899" t="s">
        <v>3177</v>
      </c>
      <c r="E9899">
        <v>106.35599999999999</v>
      </c>
      <c r="F9899">
        <v>191.8296</v>
      </c>
      <c r="G9899" t="s">
        <v>607</v>
      </c>
      <c r="H9899" t="s">
        <v>50</v>
      </c>
      <c r="I9899" t="s">
        <v>36</v>
      </c>
      <c r="J9899">
        <v>85.473600000000005</v>
      </c>
      <c r="K9899">
        <v>80.365564707209757</v>
      </c>
      <c r="L9899" t="str">
        <f>TEXT(Orders[[#This Row],[date]],"MMM")</f>
        <v>Dec</v>
      </c>
    </row>
    <row r="9900" spans="1:12" x14ac:dyDescent="0.3">
      <c r="A9900" s="2">
        <v>45023</v>
      </c>
      <c r="B9900">
        <v>1013912</v>
      </c>
      <c r="C9900" t="s">
        <v>3443</v>
      </c>
      <c r="D9900" t="s">
        <v>3172</v>
      </c>
      <c r="E9900">
        <v>107.47999999999999</v>
      </c>
      <c r="F9900">
        <v>191.8296</v>
      </c>
      <c r="G9900" t="s">
        <v>862</v>
      </c>
      <c r="H9900" t="s">
        <v>54</v>
      </c>
      <c r="I9900" t="s">
        <v>20</v>
      </c>
      <c r="J9900">
        <v>84.349600000000009</v>
      </c>
      <c r="K9900">
        <v>78.479344994417573</v>
      </c>
      <c r="L9900" t="str">
        <f>TEXT(Orders[[#This Row],[date]],"MMM")</f>
        <v>Apr</v>
      </c>
    </row>
    <row r="9901" spans="1:12" x14ac:dyDescent="0.3">
      <c r="A9901" s="2">
        <v>45154</v>
      </c>
      <c r="B9901">
        <v>1005655</v>
      </c>
      <c r="C9901" t="s">
        <v>3728</v>
      </c>
      <c r="D9901" t="s">
        <v>3176</v>
      </c>
      <c r="E9901">
        <v>119.50560000000002</v>
      </c>
      <c r="F9901">
        <v>191.8296</v>
      </c>
      <c r="G9901" t="s">
        <v>3110</v>
      </c>
      <c r="H9901" t="s">
        <v>45</v>
      </c>
      <c r="I9901" t="s">
        <v>46</v>
      </c>
      <c r="J9901">
        <v>72.323999999999984</v>
      </c>
      <c r="K9901">
        <v>60.519339679479437</v>
      </c>
      <c r="L9901" t="str">
        <f>TEXT(Orders[[#This Row],[date]],"MMM")</f>
        <v>Aug</v>
      </c>
    </row>
    <row r="9902" spans="1:12" x14ac:dyDescent="0.3">
      <c r="A9902" s="2">
        <v>45167</v>
      </c>
      <c r="B9902">
        <v>1014894</v>
      </c>
      <c r="C9902" t="s">
        <v>4124</v>
      </c>
      <c r="D9902" t="s">
        <v>3172</v>
      </c>
      <c r="E9902">
        <v>124.33999999999999</v>
      </c>
      <c r="F9902">
        <v>191.8296</v>
      </c>
      <c r="G9902" t="s">
        <v>972</v>
      </c>
      <c r="H9902" t="s">
        <v>54</v>
      </c>
      <c r="I9902" t="s">
        <v>20</v>
      </c>
      <c r="J9902">
        <v>67.48960000000001</v>
      </c>
      <c r="K9902">
        <v>54.278269261701794</v>
      </c>
      <c r="L9902" t="str">
        <f>TEXT(Orders[[#This Row],[date]],"MMM")</f>
        <v>Aug</v>
      </c>
    </row>
    <row r="9903" spans="1:12" x14ac:dyDescent="0.3">
      <c r="A9903" s="2">
        <v>44943</v>
      </c>
      <c r="B9903">
        <v>1013792</v>
      </c>
      <c r="C9903" t="s">
        <v>5511</v>
      </c>
      <c r="D9903" t="s">
        <v>3172</v>
      </c>
      <c r="E9903">
        <v>131.084</v>
      </c>
      <c r="F9903">
        <v>191.8296</v>
      </c>
      <c r="G9903" t="s">
        <v>1012</v>
      </c>
      <c r="H9903" t="s">
        <v>75</v>
      </c>
      <c r="I9903" t="s">
        <v>46</v>
      </c>
      <c r="J9903">
        <v>60.745599999999996</v>
      </c>
      <c r="K9903">
        <v>46.340972201031391</v>
      </c>
      <c r="L9903" t="str">
        <f>TEXT(Orders[[#This Row],[date]],"MMM")</f>
        <v>Jan</v>
      </c>
    </row>
    <row r="9904" spans="1:12" x14ac:dyDescent="0.3">
      <c r="A9904" s="2">
        <v>45237</v>
      </c>
      <c r="B9904">
        <v>1015572</v>
      </c>
      <c r="C9904" t="s">
        <v>5253</v>
      </c>
      <c r="D9904" t="s">
        <v>3178</v>
      </c>
      <c r="E9904">
        <v>150.19200000000001</v>
      </c>
      <c r="F9904">
        <v>191.8296</v>
      </c>
      <c r="G9904" t="s">
        <v>639</v>
      </c>
      <c r="H9904" t="s">
        <v>30</v>
      </c>
      <c r="I9904" t="s">
        <v>13</v>
      </c>
      <c r="J9904">
        <v>41.637599999999992</v>
      </c>
      <c r="K9904">
        <v>27.722914669223385</v>
      </c>
      <c r="L9904" t="str">
        <f>TEXT(Orders[[#This Row],[date]],"MMM")</f>
        <v>Nov</v>
      </c>
    </row>
    <row r="9905" spans="1:12" x14ac:dyDescent="0.3">
      <c r="A9905" s="2">
        <v>45019</v>
      </c>
      <c r="B9905">
        <v>1018543</v>
      </c>
      <c r="C9905" t="s">
        <v>4313</v>
      </c>
      <c r="D9905" t="s">
        <v>3172</v>
      </c>
      <c r="E9905">
        <v>150.19200000000001</v>
      </c>
      <c r="F9905">
        <v>191.8296</v>
      </c>
      <c r="G9905" t="s">
        <v>2625</v>
      </c>
      <c r="H9905" t="s">
        <v>50</v>
      </c>
      <c r="I9905" t="s">
        <v>36</v>
      </c>
      <c r="J9905">
        <v>41.637599999999992</v>
      </c>
      <c r="K9905">
        <v>27.722914669223385</v>
      </c>
      <c r="L9905" t="str">
        <f>TEXT(Orders[[#This Row],[date]],"MMM")</f>
        <v>Apr</v>
      </c>
    </row>
    <row r="9906" spans="1:12" x14ac:dyDescent="0.3">
      <c r="A9906" s="2">
        <v>45211</v>
      </c>
      <c r="B9906">
        <v>1019141</v>
      </c>
      <c r="C9906" t="s">
        <v>3895</v>
      </c>
      <c r="D9906" t="s">
        <v>3172</v>
      </c>
      <c r="E9906">
        <v>156.93599999999998</v>
      </c>
      <c r="F9906">
        <v>191.8296</v>
      </c>
      <c r="G9906" t="s">
        <v>753</v>
      </c>
      <c r="H9906" t="s">
        <v>50</v>
      </c>
      <c r="I9906" t="s">
        <v>36</v>
      </c>
      <c r="J9906">
        <v>34.893600000000021</v>
      </c>
      <c r="K9906">
        <v>22.234286588163343</v>
      </c>
      <c r="L9906" t="str">
        <f>TEXT(Orders[[#This Row],[date]],"MMM")</f>
        <v>Oct</v>
      </c>
    </row>
    <row r="9907" spans="1:12" x14ac:dyDescent="0.3">
      <c r="A9907" s="2">
        <v>45220</v>
      </c>
      <c r="B9907">
        <v>1011105</v>
      </c>
      <c r="C9907" t="s">
        <v>5424</v>
      </c>
      <c r="D9907" t="s">
        <v>3172</v>
      </c>
      <c r="E9907">
        <v>164.804</v>
      </c>
      <c r="F9907">
        <v>191.8296</v>
      </c>
      <c r="G9907" t="s">
        <v>1807</v>
      </c>
      <c r="H9907" t="s">
        <v>75</v>
      </c>
      <c r="I9907" t="s">
        <v>46</v>
      </c>
      <c r="J9907">
        <v>27.025599999999997</v>
      </c>
      <c r="K9907">
        <v>16.398631101186862</v>
      </c>
      <c r="L9907" t="str">
        <f>TEXT(Orders[[#This Row],[date]],"MMM")</f>
        <v>Oct</v>
      </c>
    </row>
    <row r="9908" spans="1:12" x14ac:dyDescent="0.3">
      <c r="A9908" s="2">
        <v>45166</v>
      </c>
      <c r="B9908">
        <v>1016339</v>
      </c>
      <c r="C9908" t="s">
        <v>3438</v>
      </c>
      <c r="D9908" t="s">
        <v>3172</v>
      </c>
      <c r="E9908">
        <v>212.012</v>
      </c>
      <c r="F9908">
        <v>191.8296</v>
      </c>
      <c r="G9908" t="s">
        <v>1179</v>
      </c>
      <c r="H9908" t="s">
        <v>54</v>
      </c>
      <c r="I9908" t="s">
        <v>20</v>
      </c>
      <c r="J9908">
        <v>-20.182400000000001</v>
      </c>
      <c r="K9908">
        <v>-9.5194611625757037</v>
      </c>
      <c r="L9908" t="str">
        <f>TEXT(Orders[[#This Row],[date]],"MMM")</f>
        <v>Aug</v>
      </c>
    </row>
    <row r="9909" spans="1:12" x14ac:dyDescent="0.3">
      <c r="A9909" s="2">
        <v>44952</v>
      </c>
      <c r="B9909">
        <v>1018722</v>
      </c>
      <c r="C9909" t="s">
        <v>5756</v>
      </c>
      <c r="D9909" t="s">
        <v>3172</v>
      </c>
      <c r="E9909">
        <v>213.136</v>
      </c>
      <c r="F9909">
        <v>191.8296</v>
      </c>
      <c r="G9909" t="s">
        <v>1980</v>
      </c>
      <c r="H9909" t="s">
        <v>75</v>
      </c>
      <c r="I9909" t="s">
        <v>46</v>
      </c>
      <c r="J9909">
        <v>-21.306399999999996</v>
      </c>
      <c r="K9909">
        <v>-9.9966218752345899</v>
      </c>
      <c r="L9909" t="str">
        <f>TEXT(Orders[[#This Row],[date]],"MMM")</f>
        <v>Jan</v>
      </c>
    </row>
    <row r="9910" spans="1:12" x14ac:dyDescent="0.3">
      <c r="A9910" s="2">
        <v>45042</v>
      </c>
      <c r="B9910">
        <v>1011059</v>
      </c>
      <c r="C9910" t="s">
        <v>5094</v>
      </c>
      <c r="D9910" t="s">
        <v>3171</v>
      </c>
      <c r="E9910">
        <v>224.376</v>
      </c>
      <c r="F9910">
        <v>191.8296</v>
      </c>
      <c r="G9910" t="s">
        <v>1433</v>
      </c>
      <c r="H9910" t="s">
        <v>45</v>
      </c>
      <c r="I9910" t="s">
        <v>46</v>
      </c>
      <c r="J9910">
        <v>-32.546400000000006</v>
      </c>
      <c r="K9910">
        <v>-14.505294683923417</v>
      </c>
      <c r="L9910" t="str">
        <f>TEXT(Orders[[#This Row],[date]],"MMM")</f>
        <v>Apr</v>
      </c>
    </row>
    <row r="9911" spans="1:12" x14ac:dyDescent="0.3">
      <c r="A9911" s="2">
        <v>44994</v>
      </c>
      <c r="B9911">
        <v>1015916</v>
      </c>
      <c r="C9911" t="s">
        <v>5167</v>
      </c>
      <c r="D9911" t="s">
        <v>3173</v>
      </c>
      <c r="E9911">
        <v>225.5</v>
      </c>
      <c r="F9911">
        <v>191.8296</v>
      </c>
      <c r="G9911" t="s">
        <v>2819</v>
      </c>
      <c r="H9911" t="s">
        <v>12</v>
      </c>
      <c r="I9911" t="s">
        <v>13</v>
      </c>
      <c r="J9911">
        <v>-33.670400000000001</v>
      </c>
      <c r="K9911">
        <v>-14.931441241685144</v>
      </c>
      <c r="L9911" t="str">
        <f>TEXT(Orders[[#This Row],[date]],"MMM")</f>
        <v>Mar</v>
      </c>
    </row>
    <row r="9912" spans="1:12" x14ac:dyDescent="0.3">
      <c r="A9912" s="2">
        <v>45093</v>
      </c>
      <c r="B9912">
        <v>1015642</v>
      </c>
      <c r="C9912" t="s">
        <v>5481</v>
      </c>
      <c r="D9912" t="s">
        <v>3172</v>
      </c>
      <c r="E9912">
        <v>229.99600000000001</v>
      </c>
      <c r="F9912">
        <v>191.8296</v>
      </c>
      <c r="G9912" t="s">
        <v>2815</v>
      </c>
      <c r="H9912" t="s">
        <v>45</v>
      </c>
      <c r="I9912" t="s">
        <v>46</v>
      </c>
      <c r="J9912">
        <v>-38.16640000000001</v>
      </c>
      <c r="K9912">
        <v>-16.59437555435747</v>
      </c>
      <c r="L9912" t="str">
        <f>TEXT(Orders[[#This Row],[date]],"MMM")</f>
        <v>Jun</v>
      </c>
    </row>
    <row r="9913" spans="1:12" x14ac:dyDescent="0.3">
      <c r="A9913" s="2">
        <v>45143</v>
      </c>
      <c r="B9913">
        <v>1011355</v>
      </c>
      <c r="C9913" t="s">
        <v>5653</v>
      </c>
      <c r="D9913" t="s">
        <v>3174</v>
      </c>
      <c r="E9913">
        <v>241.23600000000002</v>
      </c>
      <c r="F9913">
        <v>191.8296</v>
      </c>
      <c r="G9913" t="s">
        <v>861</v>
      </c>
      <c r="H9913" t="s">
        <v>35</v>
      </c>
      <c r="I9913" t="s">
        <v>36</v>
      </c>
      <c r="J9913">
        <v>-49.406400000000019</v>
      </c>
      <c r="K9913">
        <v>-20.480525294732136</v>
      </c>
      <c r="L9913" t="str">
        <f>TEXT(Orders[[#This Row],[date]],"MMM")</f>
        <v>Aug</v>
      </c>
    </row>
    <row r="9914" spans="1:12" x14ac:dyDescent="0.3">
      <c r="A9914" s="2">
        <v>45062</v>
      </c>
      <c r="B9914">
        <v>1003338</v>
      </c>
      <c r="C9914" t="s">
        <v>5258</v>
      </c>
      <c r="D9914" t="s">
        <v>3176</v>
      </c>
      <c r="E9914">
        <v>225.20320000000004</v>
      </c>
      <c r="F9914">
        <v>191.83320000000001</v>
      </c>
      <c r="G9914" t="s">
        <v>1849</v>
      </c>
      <c r="H9914" t="s">
        <v>75</v>
      </c>
      <c r="I9914" t="s">
        <v>46</v>
      </c>
      <c r="J9914">
        <v>-33.370000000000033</v>
      </c>
      <c r="K9914">
        <v>-14.817729055359793</v>
      </c>
      <c r="L9914" t="str">
        <f>TEXT(Orders[[#This Row],[date]],"MMM")</f>
        <v>May</v>
      </c>
    </row>
    <row r="9915" spans="1:12" x14ac:dyDescent="0.3">
      <c r="A9915" s="2">
        <v>45183</v>
      </c>
      <c r="B9915">
        <v>1004307</v>
      </c>
      <c r="C9915" t="s">
        <v>4773</v>
      </c>
      <c r="D9915" t="s">
        <v>3174</v>
      </c>
      <c r="E9915">
        <v>168.304</v>
      </c>
      <c r="F9915">
        <v>191.91640000000004</v>
      </c>
      <c r="G9915" t="s">
        <v>2654</v>
      </c>
      <c r="H9915" t="s">
        <v>12</v>
      </c>
      <c r="I9915" t="s">
        <v>13</v>
      </c>
      <c r="J9915">
        <v>23.612400000000036</v>
      </c>
      <c r="K9915">
        <v>14.02961308109138</v>
      </c>
      <c r="L9915" t="str">
        <f>TEXT(Orders[[#This Row],[date]],"MMM")</f>
        <v>Sep</v>
      </c>
    </row>
    <row r="9916" spans="1:12" x14ac:dyDescent="0.3">
      <c r="A9916" s="2">
        <v>44943</v>
      </c>
      <c r="B9916">
        <v>1004538</v>
      </c>
      <c r="C9916" t="s">
        <v>4139</v>
      </c>
      <c r="D9916" t="s">
        <v>3177</v>
      </c>
      <c r="E9916">
        <v>195.25440000000003</v>
      </c>
      <c r="F9916">
        <v>191.9684</v>
      </c>
      <c r="G9916" t="s">
        <v>988</v>
      </c>
      <c r="H9916" t="s">
        <v>75</v>
      </c>
      <c r="I9916" t="s">
        <v>46</v>
      </c>
      <c r="J9916">
        <v>-3.2860000000000298</v>
      </c>
      <c r="K9916">
        <v>-1.6829326253339383</v>
      </c>
      <c r="L9916" t="str">
        <f>TEXT(Orders[[#This Row],[date]],"MMM")</f>
        <v>Jan</v>
      </c>
    </row>
    <row r="9917" spans="1:12" x14ac:dyDescent="0.3">
      <c r="A9917" s="2">
        <v>45186</v>
      </c>
      <c r="B9917">
        <v>1001947</v>
      </c>
      <c r="C9917" t="s">
        <v>5693</v>
      </c>
      <c r="D9917" t="s">
        <v>3173</v>
      </c>
      <c r="E9917">
        <v>189.75360000000003</v>
      </c>
      <c r="F9917">
        <v>192.00896000000003</v>
      </c>
      <c r="G9917" t="s">
        <v>2263</v>
      </c>
      <c r="H9917" t="s">
        <v>12</v>
      </c>
      <c r="I9917" t="s">
        <v>13</v>
      </c>
      <c r="J9917">
        <v>2.255359999999996</v>
      </c>
      <c r="K9917">
        <v>1.1885729704205852</v>
      </c>
      <c r="L9917" t="str">
        <f>TEXT(Orders[[#This Row],[date]],"MMM")</f>
        <v>Sep</v>
      </c>
    </row>
    <row r="9918" spans="1:12" x14ac:dyDescent="0.3">
      <c r="A9918" s="2">
        <v>45212</v>
      </c>
      <c r="B9918">
        <v>1004418</v>
      </c>
      <c r="C9918" t="s">
        <v>5691</v>
      </c>
      <c r="D9918" t="s">
        <v>3172</v>
      </c>
      <c r="E9918">
        <v>76.182400000000015</v>
      </c>
      <c r="F9918">
        <v>192.0204</v>
      </c>
      <c r="G9918" t="s">
        <v>1028</v>
      </c>
      <c r="H9918" t="s">
        <v>75</v>
      </c>
      <c r="I9918" t="s">
        <v>46</v>
      </c>
      <c r="J9918">
        <v>115.83799999999998</v>
      </c>
      <c r="K9918">
        <v>152.05349267022299</v>
      </c>
      <c r="L9918" t="str">
        <f>TEXT(Orders[[#This Row],[date]],"MMM")</f>
        <v>Oct</v>
      </c>
    </row>
    <row r="9919" spans="1:12" x14ac:dyDescent="0.3">
      <c r="A9919" s="2">
        <v>45087</v>
      </c>
      <c r="B9919">
        <v>1002057</v>
      </c>
      <c r="C9919" t="s">
        <v>4370</v>
      </c>
      <c r="D9919" t="s">
        <v>3180</v>
      </c>
      <c r="E9919">
        <v>215.87840000000003</v>
      </c>
      <c r="F9919">
        <v>192.05472000000003</v>
      </c>
      <c r="G9919" t="s">
        <v>2373</v>
      </c>
      <c r="H9919" t="s">
        <v>54</v>
      </c>
      <c r="I9919" t="s">
        <v>20</v>
      </c>
      <c r="J9919">
        <v>-23.823679999999996</v>
      </c>
      <c r="K9919">
        <v>-11.035694168568968</v>
      </c>
      <c r="L9919" t="str">
        <f>TEXT(Orders[[#This Row],[date]],"MMM")</f>
        <v>Jun</v>
      </c>
    </row>
    <row r="9920" spans="1:12" x14ac:dyDescent="0.3">
      <c r="A9920" s="2">
        <v>45091</v>
      </c>
      <c r="B9920">
        <v>1002691</v>
      </c>
      <c r="C9920" t="s">
        <v>5955</v>
      </c>
      <c r="D9920" t="s">
        <v>3174</v>
      </c>
      <c r="E9920">
        <v>127.23840000000001</v>
      </c>
      <c r="F9920">
        <v>192.06200000000001</v>
      </c>
      <c r="G9920" t="s">
        <v>3007</v>
      </c>
      <c r="H9920" t="s">
        <v>88</v>
      </c>
      <c r="I9920" t="s">
        <v>36</v>
      </c>
      <c r="J9920">
        <v>64.823599999999999</v>
      </c>
      <c r="K9920">
        <v>50.946569589054867</v>
      </c>
      <c r="L9920" t="str">
        <f>TEXT(Orders[[#This Row],[date]],"MMM")</f>
        <v>Jun</v>
      </c>
    </row>
    <row r="9921" spans="1:12" x14ac:dyDescent="0.3">
      <c r="A9921" s="2">
        <v>45136</v>
      </c>
      <c r="B9921">
        <v>1000521</v>
      </c>
      <c r="C9921" t="s">
        <v>3950</v>
      </c>
      <c r="D9921" t="s">
        <v>3180</v>
      </c>
      <c r="E9921">
        <v>393.637248</v>
      </c>
      <c r="F9921">
        <v>192.07468800000001</v>
      </c>
      <c r="G9921" t="s">
        <v>798</v>
      </c>
      <c r="H9921" t="s">
        <v>30</v>
      </c>
      <c r="I9921" t="s">
        <v>13</v>
      </c>
      <c r="J9921">
        <v>-201.56255999999999</v>
      </c>
      <c r="K9921">
        <v>-51.205154243939845</v>
      </c>
      <c r="L9921" t="str">
        <f>TEXT(Orders[[#This Row],[date]],"MMM")</f>
        <v>Jul</v>
      </c>
    </row>
    <row r="9922" spans="1:12" x14ac:dyDescent="0.3">
      <c r="A9922" s="2">
        <v>45259</v>
      </c>
      <c r="B9922">
        <v>1002833</v>
      </c>
      <c r="C9922" t="s">
        <v>5548</v>
      </c>
      <c r="D9922" t="s">
        <v>3176</v>
      </c>
      <c r="E9922">
        <v>235.28320000000005</v>
      </c>
      <c r="F9922">
        <v>192.08799999999999</v>
      </c>
      <c r="G9922" t="s">
        <v>3149</v>
      </c>
      <c r="H9922" t="s">
        <v>69</v>
      </c>
      <c r="I9922" t="s">
        <v>46</v>
      </c>
      <c r="J9922">
        <v>-43.195200000000057</v>
      </c>
      <c r="K9922">
        <v>-18.358811848869809</v>
      </c>
      <c r="L9922" t="str">
        <f>TEXT(Orders[[#This Row],[date]],"MMM")</f>
        <v>Nov</v>
      </c>
    </row>
    <row r="9923" spans="1:12" x14ac:dyDescent="0.3">
      <c r="A9923" s="2">
        <v>45009</v>
      </c>
      <c r="B9923">
        <v>1004509</v>
      </c>
      <c r="C9923" t="s">
        <v>4111</v>
      </c>
      <c r="D9923" t="s">
        <v>3173</v>
      </c>
      <c r="E9923">
        <v>201.37280000000001</v>
      </c>
      <c r="F9923">
        <v>192.11920000000001</v>
      </c>
      <c r="G9923" t="s">
        <v>2332</v>
      </c>
      <c r="H9923" t="s">
        <v>12</v>
      </c>
      <c r="I9923" t="s">
        <v>13</v>
      </c>
      <c r="J9923">
        <v>-9.2536000000000058</v>
      </c>
      <c r="K9923">
        <v>-4.5952581480716388</v>
      </c>
      <c r="L9923" t="str">
        <f>TEXT(Orders[[#This Row],[date]],"MMM")</f>
        <v>Mar</v>
      </c>
    </row>
    <row r="9924" spans="1:12" x14ac:dyDescent="0.3">
      <c r="A9924" s="2">
        <v>45130</v>
      </c>
      <c r="B9924">
        <v>1002021</v>
      </c>
      <c r="C9924" t="s">
        <v>4930</v>
      </c>
      <c r="D9924" t="s">
        <v>3177</v>
      </c>
      <c r="E9924">
        <v>95.798400000000015</v>
      </c>
      <c r="F9924">
        <v>192.12544000000003</v>
      </c>
      <c r="G9924" t="s">
        <v>2337</v>
      </c>
      <c r="H9924" t="s">
        <v>75</v>
      </c>
      <c r="I9924" t="s">
        <v>46</v>
      </c>
      <c r="J9924">
        <v>96.327040000000011</v>
      </c>
      <c r="K9924">
        <v>100.55182550021713</v>
      </c>
      <c r="L9924" t="str">
        <f>TEXT(Orders[[#This Row],[date]],"MMM")</f>
        <v>Jul</v>
      </c>
    </row>
    <row r="9925" spans="1:12" x14ac:dyDescent="0.3">
      <c r="A9925" s="2">
        <v>45007</v>
      </c>
      <c r="B9925">
        <v>1002714</v>
      </c>
      <c r="C9925" t="s">
        <v>5542</v>
      </c>
      <c r="D9925" t="s">
        <v>3175</v>
      </c>
      <c r="E9925">
        <v>138.19520000000003</v>
      </c>
      <c r="F9925">
        <v>192.13479999999998</v>
      </c>
      <c r="G9925" t="s">
        <v>3030</v>
      </c>
      <c r="H9925" t="s">
        <v>54</v>
      </c>
      <c r="I9925" t="s">
        <v>20</v>
      </c>
      <c r="J9925">
        <v>53.939599999999956</v>
      </c>
      <c r="K9925">
        <v>39.031456953642348</v>
      </c>
      <c r="L9925" t="str">
        <f>TEXT(Orders[[#This Row],[date]],"MMM")</f>
        <v>Mar</v>
      </c>
    </row>
    <row r="9926" spans="1:12" x14ac:dyDescent="0.3">
      <c r="A9926" s="2">
        <v>44952</v>
      </c>
      <c r="B9926">
        <v>1007569</v>
      </c>
      <c r="C9926" t="s">
        <v>3655</v>
      </c>
      <c r="D9926" t="s">
        <v>3180</v>
      </c>
      <c r="E9926">
        <v>30.403999999999996</v>
      </c>
      <c r="F9926">
        <v>192.18816000000001</v>
      </c>
      <c r="G9926" t="s">
        <v>2136</v>
      </c>
      <c r="H9926" t="s">
        <v>30</v>
      </c>
      <c r="I9926" t="s">
        <v>13</v>
      </c>
      <c r="J9926">
        <v>161.78416000000001</v>
      </c>
      <c r="K9926">
        <v>532.11472174713867</v>
      </c>
      <c r="L9926" t="str">
        <f>TEXT(Orders[[#This Row],[date]],"MMM")</f>
        <v>Jan</v>
      </c>
    </row>
    <row r="9927" spans="1:12" x14ac:dyDescent="0.3">
      <c r="A9927" s="2">
        <v>44939</v>
      </c>
      <c r="B9927">
        <v>1014632</v>
      </c>
      <c r="C9927" t="s">
        <v>4012</v>
      </c>
      <c r="D9927" t="s">
        <v>3180</v>
      </c>
      <c r="E9927">
        <v>111.28400000000001</v>
      </c>
      <c r="F9927">
        <v>192.18816000000001</v>
      </c>
      <c r="G9927" t="s">
        <v>2048</v>
      </c>
      <c r="H9927" t="s">
        <v>88</v>
      </c>
      <c r="I9927" t="s">
        <v>36</v>
      </c>
      <c r="J9927">
        <v>80.904160000000005</v>
      </c>
      <c r="K9927">
        <v>72.700621832428737</v>
      </c>
      <c r="L9927" t="str">
        <f>TEXT(Orders[[#This Row],[date]],"MMM")</f>
        <v>Jan</v>
      </c>
    </row>
    <row r="9928" spans="1:12" x14ac:dyDescent="0.3">
      <c r="A9928" s="2">
        <v>45034</v>
      </c>
      <c r="B9928">
        <v>1015714</v>
      </c>
      <c r="C9928" t="s">
        <v>3837</v>
      </c>
      <c r="D9928" t="s">
        <v>3180</v>
      </c>
      <c r="E9928">
        <v>194.46</v>
      </c>
      <c r="F9928">
        <v>192.18816000000001</v>
      </c>
      <c r="G9928" t="s">
        <v>698</v>
      </c>
      <c r="H9928" t="s">
        <v>69</v>
      </c>
      <c r="I9928" t="s">
        <v>46</v>
      </c>
      <c r="J9928">
        <v>-2.2718399999999974</v>
      </c>
      <c r="K9928">
        <v>-1.1682813946312853</v>
      </c>
      <c r="L9928" t="str">
        <f>TEXT(Orders[[#This Row],[date]],"MMM")</f>
        <v>Apr</v>
      </c>
    </row>
    <row r="9929" spans="1:12" x14ac:dyDescent="0.3">
      <c r="A9929" s="2">
        <v>45031</v>
      </c>
      <c r="B9929">
        <v>1014270</v>
      </c>
      <c r="C9929" t="s">
        <v>4164</v>
      </c>
      <c r="D9929" t="s">
        <v>3173</v>
      </c>
      <c r="E9929">
        <v>21.472000000000008</v>
      </c>
      <c r="F9929">
        <v>192.27780000000001</v>
      </c>
      <c r="G9929" t="s">
        <v>1020</v>
      </c>
      <c r="H9929" t="s">
        <v>35</v>
      </c>
      <c r="I9929" t="s">
        <v>36</v>
      </c>
      <c r="J9929">
        <v>170.8058</v>
      </c>
      <c r="K9929">
        <v>795.48155737704883</v>
      </c>
      <c r="L9929" t="str">
        <f>TEXT(Orders[[#This Row],[date]],"MMM")</f>
        <v>Apr</v>
      </c>
    </row>
    <row r="9930" spans="1:12" x14ac:dyDescent="0.3">
      <c r="A9930" s="2">
        <v>45069</v>
      </c>
      <c r="B9930">
        <v>1016033</v>
      </c>
      <c r="C9930" t="s">
        <v>5775</v>
      </c>
      <c r="D9930" t="s">
        <v>3174</v>
      </c>
      <c r="E9930">
        <v>67.556000000000012</v>
      </c>
      <c r="F9930">
        <v>192.27780000000001</v>
      </c>
      <c r="G9930" t="s">
        <v>1098</v>
      </c>
      <c r="H9930" t="s">
        <v>69</v>
      </c>
      <c r="I9930" t="s">
        <v>46</v>
      </c>
      <c r="J9930">
        <v>124.7218</v>
      </c>
      <c r="K9930">
        <v>184.61987092190179</v>
      </c>
      <c r="L9930" t="str">
        <f>TEXT(Orders[[#This Row],[date]],"MMM")</f>
        <v>May</v>
      </c>
    </row>
    <row r="9931" spans="1:12" x14ac:dyDescent="0.3">
      <c r="A9931" s="2">
        <v>45166</v>
      </c>
      <c r="B9931">
        <v>1018444</v>
      </c>
      <c r="C9931" t="s">
        <v>5388</v>
      </c>
      <c r="D9931" t="s">
        <v>3171</v>
      </c>
      <c r="E9931">
        <v>67.556000000000012</v>
      </c>
      <c r="F9931">
        <v>192.27780000000001</v>
      </c>
      <c r="G9931" t="s">
        <v>1079</v>
      </c>
      <c r="H9931" t="s">
        <v>57</v>
      </c>
      <c r="I9931" t="s">
        <v>20</v>
      </c>
      <c r="J9931">
        <v>124.7218</v>
      </c>
      <c r="K9931">
        <v>184.61987092190179</v>
      </c>
      <c r="L9931" t="str">
        <f>TEXT(Orders[[#This Row],[date]],"MMM")</f>
        <v>Aug</v>
      </c>
    </row>
    <row r="9932" spans="1:12" x14ac:dyDescent="0.3">
      <c r="A9932" s="2">
        <v>45159</v>
      </c>
      <c r="B9932">
        <v>1014978</v>
      </c>
      <c r="C9932" t="s">
        <v>5683</v>
      </c>
      <c r="D9932" t="s">
        <v>3175</v>
      </c>
      <c r="E9932">
        <v>92.28400000000002</v>
      </c>
      <c r="F9932">
        <v>192.27780000000001</v>
      </c>
      <c r="G9932" t="s">
        <v>847</v>
      </c>
      <c r="H9932" t="s">
        <v>75</v>
      </c>
      <c r="I9932" t="s">
        <v>46</v>
      </c>
      <c r="J9932">
        <v>99.993799999999993</v>
      </c>
      <c r="K9932">
        <v>108.35442763642664</v>
      </c>
      <c r="L9932" t="str">
        <f>TEXT(Orders[[#This Row],[date]],"MMM")</f>
        <v>Aug</v>
      </c>
    </row>
    <row r="9933" spans="1:12" x14ac:dyDescent="0.3">
      <c r="A9933" s="2">
        <v>45288</v>
      </c>
      <c r="B9933">
        <v>1014836</v>
      </c>
      <c r="C9933" t="s">
        <v>4883</v>
      </c>
      <c r="D9933" t="s">
        <v>3179</v>
      </c>
      <c r="E9933">
        <v>108.02000000000001</v>
      </c>
      <c r="F9933">
        <v>192.27780000000001</v>
      </c>
      <c r="G9933" t="s">
        <v>2210</v>
      </c>
      <c r="H9933" t="s">
        <v>54</v>
      </c>
      <c r="I9933" t="s">
        <v>20</v>
      </c>
      <c r="J9933">
        <v>84.257800000000003</v>
      </c>
      <c r="K9933">
        <v>78.002036659877788</v>
      </c>
      <c r="L9933" t="str">
        <f>TEXT(Orders[[#This Row],[date]],"MMM")</f>
        <v>Dec</v>
      </c>
    </row>
    <row r="9934" spans="1:12" x14ac:dyDescent="0.3">
      <c r="A9934" s="2">
        <v>45233</v>
      </c>
      <c r="B9934">
        <v>1008325</v>
      </c>
      <c r="C9934" t="s">
        <v>3772</v>
      </c>
      <c r="D9934" t="s">
        <v>3175</v>
      </c>
      <c r="E9934">
        <v>121.80400000000002</v>
      </c>
      <c r="F9934">
        <v>192.27780000000001</v>
      </c>
      <c r="G9934" t="s">
        <v>2926</v>
      </c>
      <c r="H9934" t="s">
        <v>12</v>
      </c>
      <c r="I9934" t="s">
        <v>13</v>
      </c>
      <c r="J9934">
        <v>70.473799999999997</v>
      </c>
      <c r="K9934">
        <v>57.858362615349236</v>
      </c>
      <c r="L9934" t="str">
        <f>TEXT(Orders[[#This Row],[date]],"MMM")</f>
        <v>Nov</v>
      </c>
    </row>
    <row r="9935" spans="1:12" x14ac:dyDescent="0.3">
      <c r="A9935" s="2">
        <v>45017</v>
      </c>
      <c r="B9935">
        <v>1019254</v>
      </c>
      <c r="C9935" t="s">
        <v>3586</v>
      </c>
      <c r="D9935" t="s">
        <v>3171</v>
      </c>
      <c r="E9935">
        <v>122.63200000000002</v>
      </c>
      <c r="F9935">
        <v>192.27780000000001</v>
      </c>
      <c r="G9935" t="s">
        <v>2961</v>
      </c>
      <c r="H9935" t="s">
        <v>45</v>
      </c>
      <c r="I9935" t="s">
        <v>46</v>
      </c>
      <c r="J9935">
        <v>69.645799999999994</v>
      </c>
      <c r="K9935">
        <v>56.792517450583844</v>
      </c>
      <c r="L9935" t="str">
        <f>TEXT(Orders[[#This Row],[date]],"MMM")</f>
        <v>Apr</v>
      </c>
    </row>
    <row r="9936" spans="1:12" x14ac:dyDescent="0.3">
      <c r="A9936" s="2">
        <v>45138</v>
      </c>
      <c r="B9936">
        <v>1016958</v>
      </c>
      <c r="C9936" t="s">
        <v>4435</v>
      </c>
      <c r="D9936" t="s">
        <v>3172</v>
      </c>
      <c r="E9936">
        <v>140.61600000000001</v>
      </c>
      <c r="F9936">
        <v>192.27780000000001</v>
      </c>
      <c r="G9936" t="s">
        <v>1344</v>
      </c>
      <c r="H9936" t="s">
        <v>75</v>
      </c>
      <c r="I9936" t="s">
        <v>46</v>
      </c>
      <c r="J9936">
        <v>51.661799999999999</v>
      </c>
      <c r="K9936">
        <v>36.739631336405523</v>
      </c>
      <c r="L9936" t="str">
        <f>TEXT(Orders[[#This Row],[date]],"MMM")</f>
        <v>Jul</v>
      </c>
    </row>
    <row r="9937" spans="1:12" x14ac:dyDescent="0.3">
      <c r="A9937" s="2">
        <v>45010</v>
      </c>
      <c r="B9937">
        <v>1019028</v>
      </c>
      <c r="C9937" t="s">
        <v>5899</v>
      </c>
      <c r="D9937" t="s">
        <v>3179</v>
      </c>
      <c r="E9937">
        <v>205.80800000000002</v>
      </c>
      <c r="F9937">
        <v>192.27780000000001</v>
      </c>
      <c r="G9937" t="s">
        <v>2437</v>
      </c>
      <c r="H9937" t="s">
        <v>45</v>
      </c>
      <c r="I9937" t="s">
        <v>46</v>
      </c>
      <c r="J9937">
        <v>-13.530200000000008</v>
      </c>
      <c r="K9937">
        <v>-6.5741856487600128</v>
      </c>
      <c r="L9937" t="str">
        <f>TEXT(Orders[[#This Row],[date]],"MMM")</f>
        <v>Mar</v>
      </c>
    </row>
    <row r="9938" spans="1:12" x14ac:dyDescent="0.3">
      <c r="A9938" s="2">
        <v>45125</v>
      </c>
      <c r="B9938">
        <v>1019383</v>
      </c>
      <c r="C9938" t="s">
        <v>4448</v>
      </c>
      <c r="D9938" t="s">
        <v>3174</v>
      </c>
      <c r="E9938">
        <v>206.93200000000002</v>
      </c>
      <c r="F9938">
        <v>192.27780000000001</v>
      </c>
      <c r="G9938" t="s">
        <v>2888</v>
      </c>
      <c r="H9938" t="s">
        <v>69</v>
      </c>
      <c r="I9938" t="s">
        <v>46</v>
      </c>
      <c r="J9938">
        <v>-14.654200000000003</v>
      </c>
      <c r="K9938">
        <v>-7.0816500106315132</v>
      </c>
      <c r="L9938" t="str">
        <f>TEXT(Orders[[#This Row],[date]],"MMM")</f>
        <v>Jul</v>
      </c>
    </row>
    <row r="9939" spans="1:12" x14ac:dyDescent="0.3">
      <c r="A9939" s="2">
        <v>45106</v>
      </c>
      <c r="B9939">
        <v>1013035</v>
      </c>
      <c r="C9939" t="s">
        <v>3540</v>
      </c>
      <c r="D9939" t="s">
        <v>3172</v>
      </c>
      <c r="E9939">
        <v>214.8</v>
      </c>
      <c r="F9939">
        <v>192.27780000000001</v>
      </c>
      <c r="G9939" t="s">
        <v>397</v>
      </c>
      <c r="H9939" t="s">
        <v>35</v>
      </c>
      <c r="I9939" t="s">
        <v>36</v>
      </c>
      <c r="J9939">
        <v>-22.522199999999998</v>
      </c>
      <c r="K9939">
        <v>-10.485195530726257</v>
      </c>
      <c r="L9939" t="str">
        <f>TEXT(Orders[[#This Row],[date]],"MMM")</f>
        <v>Jun</v>
      </c>
    </row>
    <row r="9940" spans="1:12" x14ac:dyDescent="0.3">
      <c r="A9940" s="2">
        <v>45094</v>
      </c>
      <c r="B9940">
        <v>1011223</v>
      </c>
      <c r="C9940" t="s">
        <v>4586</v>
      </c>
      <c r="D9940" t="s">
        <v>3178</v>
      </c>
      <c r="E9940">
        <v>223.79200000000003</v>
      </c>
      <c r="F9940">
        <v>192.27780000000001</v>
      </c>
      <c r="G9940" t="s">
        <v>2777</v>
      </c>
      <c r="H9940" t="s">
        <v>26</v>
      </c>
      <c r="I9940" t="s">
        <v>13</v>
      </c>
      <c r="J9940">
        <v>-31.514200000000017</v>
      </c>
      <c r="K9940">
        <v>-14.081915349967833</v>
      </c>
      <c r="L9940" t="str">
        <f>TEXT(Orders[[#This Row],[date]],"MMM")</f>
        <v>Jun</v>
      </c>
    </row>
    <row r="9941" spans="1:12" x14ac:dyDescent="0.3">
      <c r="A9941" s="2">
        <v>45272</v>
      </c>
      <c r="B9941">
        <v>1010741</v>
      </c>
      <c r="C9941" t="s">
        <v>5987</v>
      </c>
      <c r="D9941" t="s">
        <v>3179</v>
      </c>
      <c r="E9941">
        <v>235.03200000000004</v>
      </c>
      <c r="F9941">
        <v>192.27780000000001</v>
      </c>
      <c r="G9941" t="s">
        <v>2658</v>
      </c>
      <c r="H9941" t="s">
        <v>50</v>
      </c>
      <c r="I9941" t="s">
        <v>36</v>
      </c>
      <c r="J9941">
        <v>-42.754200000000026</v>
      </c>
      <c r="K9941">
        <v>-18.190799550699488</v>
      </c>
      <c r="L9941" t="str">
        <f>TEXT(Orders[[#This Row],[date]],"MMM")</f>
        <v>Dec</v>
      </c>
    </row>
    <row r="9942" spans="1:12" x14ac:dyDescent="0.3">
      <c r="A9942" s="2">
        <v>45231</v>
      </c>
      <c r="B9942">
        <v>1009822</v>
      </c>
      <c r="C9942" t="s">
        <v>4717</v>
      </c>
      <c r="D9942" t="s">
        <v>3179</v>
      </c>
      <c r="E9942">
        <v>253.01600000000002</v>
      </c>
      <c r="F9942">
        <v>192.27780000000001</v>
      </c>
      <c r="G9942" t="s">
        <v>1816</v>
      </c>
      <c r="H9942" t="s">
        <v>26</v>
      </c>
      <c r="I9942" t="s">
        <v>13</v>
      </c>
      <c r="J9942">
        <v>-60.738200000000006</v>
      </c>
      <c r="K9942">
        <v>-24.005675530401241</v>
      </c>
      <c r="L9942" t="str">
        <f>TEXT(Orders[[#This Row],[date]],"MMM")</f>
        <v>Nov</v>
      </c>
    </row>
    <row r="9943" spans="1:12" x14ac:dyDescent="0.3">
      <c r="A9943" s="2">
        <v>44991</v>
      </c>
      <c r="B9943">
        <v>1000384</v>
      </c>
      <c r="C9943" t="s">
        <v>3529</v>
      </c>
      <c r="D9943" t="s">
        <v>3175</v>
      </c>
      <c r="E9943">
        <v>645.87417600000015</v>
      </c>
      <c r="F9943">
        <v>192.34725120000002</v>
      </c>
      <c r="G9943" t="s">
        <v>638</v>
      </c>
      <c r="H9943" t="s">
        <v>35</v>
      </c>
      <c r="I9943" t="s">
        <v>36</v>
      </c>
      <c r="J9943">
        <v>-453.52692480000013</v>
      </c>
      <c r="K9943">
        <v>-70.219083167059466</v>
      </c>
      <c r="L9943" t="str">
        <f>TEXT(Orders[[#This Row],[date]],"MMM")</f>
        <v>Mar</v>
      </c>
    </row>
    <row r="9944" spans="1:12" x14ac:dyDescent="0.3">
      <c r="A9944" s="2">
        <v>45188</v>
      </c>
      <c r="B9944">
        <v>1004293</v>
      </c>
      <c r="C9944" t="s">
        <v>4697</v>
      </c>
      <c r="D9944" t="s">
        <v>3178</v>
      </c>
      <c r="E9944">
        <v>265.30880000000002</v>
      </c>
      <c r="F9944">
        <v>192.51960000000003</v>
      </c>
      <c r="G9944" t="s">
        <v>1764</v>
      </c>
      <c r="H9944" t="s">
        <v>50</v>
      </c>
      <c r="I9944" t="s">
        <v>36</v>
      </c>
      <c r="J9944">
        <v>-72.789199999999994</v>
      </c>
      <c r="K9944">
        <v>-27.435652341724055</v>
      </c>
      <c r="L9944" t="str">
        <f>TEXT(Orders[[#This Row],[date]],"MMM")</f>
        <v>Sep</v>
      </c>
    </row>
    <row r="9945" spans="1:12" x14ac:dyDescent="0.3">
      <c r="A9945" s="2">
        <v>45171</v>
      </c>
      <c r="B9945">
        <v>1000816</v>
      </c>
      <c r="C9945" t="s">
        <v>4249</v>
      </c>
      <c r="D9945" t="s">
        <v>3178</v>
      </c>
      <c r="E9945">
        <v>300.32179200000002</v>
      </c>
      <c r="F9945">
        <v>192.55891200000002</v>
      </c>
      <c r="G9945" t="s">
        <v>1115</v>
      </c>
      <c r="H9945" t="s">
        <v>54</v>
      </c>
      <c r="I9945" t="s">
        <v>20</v>
      </c>
      <c r="J9945">
        <v>-107.76288</v>
      </c>
      <c r="K9945">
        <v>-35.882471026278367</v>
      </c>
      <c r="L9945" t="str">
        <f>TEXT(Orders[[#This Row],[date]],"MMM")</f>
        <v>Sep</v>
      </c>
    </row>
    <row r="9946" spans="1:12" x14ac:dyDescent="0.3">
      <c r="A9946" s="2">
        <v>45179</v>
      </c>
      <c r="B9946">
        <v>1011057</v>
      </c>
      <c r="C9946" t="s">
        <v>4189</v>
      </c>
      <c r="D9946" t="s">
        <v>3172</v>
      </c>
      <c r="E9946">
        <v>137.78399999999999</v>
      </c>
      <c r="F9946">
        <v>192.72599999999997</v>
      </c>
      <c r="G9946" t="s">
        <v>1043</v>
      </c>
      <c r="H9946" t="s">
        <v>30</v>
      </c>
      <c r="I9946" t="s">
        <v>13</v>
      </c>
      <c r="J9946">
        <v>54.941999999999979</v>
      </c>
      <c r="K9946">
        <v>39.875457237415077</v>
      </c>
      <c r="L9946" t="str">
        <f>TEXT(Orders[[#This Row],[date]],"MMM")</f>
        <v>Sep</v>
      </c>
    </row>
    <row r="9947" spans="1:12" x14ac:dyDescent="0.3">
      <c r="A9947" s="2">
        <v>45202</v>
      </c>
      <c r="B9947">
        <v>1012371</v>
      </c>
      <c r="C9947" t="s">
        <v>3433</v>
      </c>
      <c r="D9947" t="s">
        <v>3178</v>
      </c>
      <c r="E9947">
        <v>10.771999999999991</v>
      </c>
      <c r="F9947">
        <v>192.726</v>
      </c>
      <c r="G9947" t="s">
        <v>283</v>
      </c>
      <c r="H9947" t="s">
        <v>30</v>
      </c>
      <c r="I9947" t="s">
        <v>13</v>
      </c>
      <c r="J9947">
        <v>181.95400000000001</v>
      </c>
      <c r="K9947">
        <v>1689.1385072409967</v>
      </c>
      <c r="L9947" t="str">
        <f>TEXT(Orders[[#This Row],[date]],"MMM")</f>
        <v>Oct</v>
      </c>
    </row>
    <row r="9948" spans="1:12" x14ac:dyDescent="0.3">
      <c r="A9948" s="2">
        <v>45217</v>
      </c>
      <c r="B9948">
        <v>1006155</v>
      </c>
      <c r="C9948" t="s">
        <v>4598</v>
      </c>
      <c r="D9948" t="s">
        <v>3173</v>
      </c>
      <c r="E9948">
        <v>15.836000000000013</v>
      </c>
      <c r="F9948">
        <v>192.726</v>
      </c>
      <c r="G9948" t="s">
        <v>1575</v>
      </c>
      <c r="H9948" t="s">
        <v>26</v>
      </c>
      <c r="I9948" t="s">
        <v>13</v>
      </c>
      <c r="J9948">
        <v>176.89</v>
      </c>
      <c r="K9948">
        <v>1117.0118716847678</v>
      </c>
      <c r="L9948" t="str">
        <f>TEXT(Orders[[#This Row],[date]],"MMM")</f>
        <v>Oct</v>
      </c>
    </row>
    <row r="9949" spans="1:12" x14ac:dyDescent="0.3">
      <c r="A9949" s="2">
        <v>44986</v>
      </c>
      <c r="B9949">
        <v>1011063</v>
      </c>
      <c r="C9949" t="s">
        <v>5325</v>
      </c>
      <c r="D9949" t="s">
        <v>3173</v>
      </c>
      <c r="E9949">
        <v>16.391999999999996</v>
      </c>
      <c r="F9949">
        <v>192.726</v>
      </c>
      <c r="G9949" t="s">
        <v>128</v>
      </c>
      <c r="H9949" t="s">
        <v>19</v>
      </c>
      <c r="I9949" t="s">
        <v>20</v>
      </c>
      <c r="J9949">
        <v>176.334</v>
      </c>
      <c r="K9949">
        <v>1075.7320644216695</v>
      </c>
      <c r="L9949" t="str">
        <f>TEXT(Orders[[#This Row],[date]],"MMM")</f>
        <v>Mar</v>
      </c>
    </row>
    <row r="9950" spans="1:12" x14ac:dyDescent="0.3">
      <c r="A9950" s="2">
        <v>44933</v>
      </c>
      <c r="B9950">
        <v>1008982</v>
      </c>
      <c r="C9950" t="s">
        <v>4777</v>
      </c>
      <c r="D9950" t="s">
        <v>3173</v>
      </c>
      <c r="E9950">
        <v>19.680000000000007</v>
      </c>
      <c r="F9950">
        <v>192.726</v>
      </c>
      <c r="G9950" t="s">
        <v>2453</v>
      </c>
      <c r="H9950" t="s">
        <v>88</v>
      </c>
      <c r="I9950" t="s">
        <v>36</v>
      </c>
      <c r="J9950">
        <v>173.04599999999999</v>
      </c>
      <c r="K9950">
        <v>879.29878048780449</v>
      </c>
      <c r="L9950" t="str">
        <f>TEXT(Orders[[#This Row],[date]],"MMM")</f>
        <v>Jan</v>
      </c>
    </row>
    <row r="9951" spans="1:12" x14ac:dyDescent="0.3">
      <c r="A9951" s="2">
        <v>45009</v>
      </c>
      <c r="B9951">
        <v>1009660</v>
      </c>
      <c r="C9951" t="s">
        <v>5655</v>
      </c>
      <c r="D9951" t="s">
        <v>3179</v>
      </c>
      <c r="E9951">
        <v>26.50800000000001</v>
      </c>
      <c r="F9951">
        <v>192.726</v>
      </c>
      <c r="G9951" t="s">
        <v>1267</v>
      </c>
      <c r="H9951" t="s">
        <v>12</v>
      </c>
      <c r="I9951" t="s">
        <v>13</v>
      </c>
      <c r="J9951">
        <v>166.21799999999999</v>
      </c>
      <c r="K9951">
        <v>627.04843820733333</v>
      </c>
      <c r="L9951" t="str">
        <f>TEXT(Orders[[#This Row],[date]],"MMM")</f>
        <v>Mar</v>
      </c>
    </row>
    <row r="9952" spans="1:12" x14ac:dyDescent="0.3">
      <c r="A9952" s="2">
        <v>45183</v>
      </c>
      <c r="B9952">
        <v>1017591</v>
      </c>
      <c r="C9952" t="s">
        <v>3674</v>
      </c>
      <c r="D9952" t="s">
        <v>3178</v>
      </c>
      <c r="E9952">
        <v>37.74799999999999</v>
      </c>
      <c r="F9952">
        <v>192.726</v>
      </c>
      <c r="G9952" t="s">
        <v>2780</v>
      </c>
      <c r="H9952" t="s">
        <v>30</v>
      </c>
      <c r="I9952" t="s">
        <v>13</v>
      </c>
      <c r="J9952">
        <v>154.97800000000001</v>
      </c>
      <c r="K9952">
        <v>410.55949984105132</v>
      </c>
      <c r="L9952" t="str">
        <f>TEXT(Orders[[#This Row],[date]],"MMM")</f>
        <v>Sep</v>
      </c>
    </row>
    <row r="9953" spans="1:12" x14ac:dyDescent="0.3">
      <c r="A9953" s="2">
        <v>45241</v>
      </c>
      <c r="B9953">
        <v>1007745</v>
      </c>
      <c r="C9953" t="s">
        <v>5403</v>
      </c>
      <c r="D9953" t="s">
        <v>3178</v>
      </c>
      <c r="E9953">
        <v>50.200000000000017</v>
      </c>
      <c r="F9953">
        <v>192.726</v>
      </c>
      <c r="G9953" t="s">
        <v>3040</v>
      </c>
      <c r="H9953" t="s">
        <v>75</v>
      </c>
      <c r="I9953" t="s">
        <v>46</v>
      </c>
      <c r="J9953">
        <v>142.52599999999998</v>
      </c>
      <c r="K9953">
        <v>283.91633466135448</v>
      </c>
      <c r="L9953" t="str">
        <f>TEXT(Orders[[#This Row],[date]],"MMM")</f>
        <v>Nov</v>
      </c>
    </row>
    <row r="9954" spans="1:12" x14ac:dyDescent="0.3">
      <c r="A9954" s="2">
        <v>45254</v>
      </c>
      <c r="B9954">
        <v>1009056</v>
      </c>
      <c r="C9954" t="s">
        <v>4450</v>
      </c>
      <c r="D9954" t="s">
        <v>3176</v>
      </c>
      <c r="E9954">
        <v>54.856000000000023</v>
      </c>
      <c r="F9954">
        <v>192.726</v>
      </c>
      <c r="G9954" t="s">
        <v>1361</v>
      </c>
      <c r="H9954" t="s">
        <v>12</v>
      </c>
      <c r="I9954" t="s">
        <v>13</v>
      </c>
      <c r="J9954">
        <v>137.86999999999998</v>
      </c>
      <c r="K9954">
        <v>251.33075689076841</v>
      </c>
      <c r="L9954" t="str">
        <f>TEXT(Orders[[#This Row],[date]],"MMM")</f>
        <v>Nov</v>
      </c>
    </row>
    <row r="9955" spans="1:12" x14ac:dyDescent="0.3">
      <c r="A9955" s="2">
        <v>45005</v>
      </c>
      <c r="B9955">
        <v>1017237</v>
      </c>
      <c r="C9955" t="s">
        <v>3977</v>
      </c>
      <c r="D9955" t="s">
        <v>3178</v>
      </c>
      <c r="E9955">
        <v>59.104000000000013</v>
      </c>
      <c r="F9955">
        <v>192.726</v>
      </c>
      <c r="G9955" t="s">
        <v>1560</v>
      </c>
      <c r="H9955" t="s">
        <v>57</v>
      </c>
      <c r="I9955" t="s">
        <v>20</v>
      </c>
      <c r="J9955">
        <v>133.62199999999999</v>
      </c>
      <c r="K9955">
        <v>226.07945316729823</v>
      </c>
      <c r="L9955" t="str">
        <f>TEXT(Orders[[#This Row],[date]],"MMM")</f>
        <v>Mar</v>
      </c>
    </row>
    <row r="9956" spans="1:12" x14ac:dyDescent="0.3">
      <c r="A9956" s="2">
        <v>45228</v>
      </c>
      <c r="B9956">
        <v>1006972</v>
      </c>
      <c r="C9956" t="s">
        <v>4222</v>
      </c>
      <c r="D9956" t="s">
        <v>3174</v>
      </c>
      <c r="E9956">
        <v>62.316000000000003</v>
      </c>
      <c r="F9956">
        <v>192.726</v>
      </c>
      <c r="G9956" t="s">
        <v>1082</v>
      </c>
      <c r="H9956" t="s">
        <v>88</v>
      </c>
      <c r="I9956" t="s">
        <v>36</v>
      </c>
      <c r="J9956">
        <v>130.41</v>
      </c>
      <c r="K9956">
        <v>209.27209705372616</v>
      </c>
      <c r="L9956" t="str">
        <f>TEXT(Orders[[#This Row],[date]],"MMM")</f>
        <v>Oct</v>
      </c>
    </row>
    <row r="9957" spans="1:12" x14ac:dyDescent="0.3">
      <c r="A9957" s="2">
        <v>45181</v>
      </c>
      <c r="B9957">
        <v>1017635</v>
      </c>
      <c r="C9957" t="s">
        <v>4702</v>
      </c>
      <c r="D9957" t="s">
        <v>3178</v>
      </c>
      <c r="E9957">
        <v>80.460000000000008</v>
      </c>
      <c r="F9957">
        <v>192.726</v>
      </c>
      <c r="G9957" t="s">
        <v>1901</v>
      </c>
      <c r="H9957" t="s">
        <v>50</v>
      </c>
      <c r="I9957" t="s">
        <v>36</v>
      </c>
      <c r="J9957">
        <v>112.26599999999999</v>
      </c>
      <c r="K9957">
        <v>139.53020134228186</v>
      </c>
      <c r="L9957" t="str">
        <f>TEXT(Orders[[#This Row],[date]],"MMM")</f>
        <v>Sep</v>
      </c>
    </row>
    <row r="9958" spans="1:12" x14ac:dyDescent="0.3">
      <c r="A9958" s="2">
        <v>45249</v>
      </c>
      <c r="B9958">
        <v>1013303</v>
      </c>
      <c r="C9958" t="s">
        <v>5915</v>
      </c>
      <c r="D9958" t="s">
        <v>3177</v>
      </c>
      <c r="E9958">
        <v>89.451999999999998</v>
      </c>
      <c r="F9958">
        <v>192.726</v>
      </c>
      <c r="G9958" t="s">
        <v>2890</v>
      </c>
      <c r="H9958" t="s">
        <v>88</v>
      </c>
      <c r="I9958" t="s">
        <v>36</v>
      </c>
      <c r="J9958">
        <v>103.274</v>
      </c>
      <c r="K9958">
        <v>115.45186245137057</v>
      </c>
      <c r="L9958" t="str">
        <f>TEXT(Orders[[#This Row],[date]],"MMM")</f>
        <v>Nov</v>
      </c>
    </row>
    <row r="9959" spans="1:12" x14ac:dyDescent="0.3">
      <c r="A9959" s="2">
        <v>45102</v>
      </c>
      <c r="B9959">
        <v>1012976</v>
      </c>
      <c r="C9959" t="s">
        <v>3947</v>
      </c>
      <c r="D9959" t="s">
        <v>3178</v>
      </c>
      <c r="E9959">
        <v>97.32</v>
      </c>
      <c r="F9959">
        <v>192.726</v>
      </c>
      <c r="G9959" t="s">
        <v>1328</v>
      </c>
      <c r="H9959" t="s">
        <v>12</v>
      </c>
      <c r="I9959" t="s">
        <v>13</v>
      </c>
      <c r="J9959">
        <v>95.406000000000006</v>
      </c>
      <c r="K9959">
        <v>98.033292231812581</v>
      </c>
      <c r="L9959" t="str">
        <f>TEXT(Orders[[#This Row],[date]],"MMM")</f>
        <v>Jun</v>
      </c>
    </row>
    <row r="9960" spans="1:12" x14ac:dyDescent="0.3">
      <c r="A9960" s="2">
        <v>44937</v>
      </c>
      <c r="B9960">
        <v>1019902</v>
      </c>
      <c r="C9960" t="s">
        <v>5265</v>
      </c>
      <c r="D9960" t="s">
        <v>3179</v>
      </c>
      <c r="E9960">
        <v>117.55200000000001</v>
      </c>
      <c r="F9960">
        <v>192.726</v>
      </c>
      <c r="G9960" t="s">
        <v>1457</v>
      </c>
      <c r="H9960" t="s">
        <v>88</v>
      </c>
      <c r="I9960" t="s">
        <v>36</v>
      </c>
      <c r="J9960">
        <v>75.173999999999992</v>
      </c>
      <c r="K9960">
        <v>63.949571253572877</v>
      </c>
      <c r="L9960" t="str">
        <f>TEXT(Orders[[#This Row],[date]],"MMM")</f>
        <v>Jan</v>
      </c>
    </row>
    <row r="9961" spans="1:12" x14ac:dyDescent="0.3">
      <c r="A9961" s="2">
        <v>45019</v>
      </c>
      <c r="B9961">
        <v>1017331</v>
      </c>
      <c r="C9961" t="s">
        <v>3900</v>
      </c>
      <c r="D9961" t="s">
        <v>3172</v>
      </c>
      <c r="E9961">
        <v>125.42</v>
      </c>
      <c r="F9961">
        <v>192.726</v>
      </c>
      <c r="G9961" t="s">
        <v>1434</v>
      </c>
      <c r="H9961" t="s">
        <v>12</v>
      </c>
      <c r="I9961" t="s">
        <v>13</v>
      </c>
      <c r="J9961">
        <v>67.305999999999997</v>
      </c>
      <c r="K9961">
        <v>53.664487322596074</v>
      </c>
      <c r="L9961" t="str">
        <f>TEXT(Orders[[#This Row],[date]],"MMM")</f>
        <v>Apr</v>
      </c>
    </row>
    <row r="9962" spans="1:12" x14ac:dyDescent="0.3">
      <c r="A9962" s="2">
        <v>44991</v>
      </c>
      <c r="B9962">
        <v>1011183</v>
      </c>
      <c r="C9962" t="s">
        <v>5913</v>
      </c>
      <c r="D9962" t="s">
        <v>3173</v>
      </c>
      <c r="E9962">
        <v>201.852</v>
      </c>
      <c r="F9962">
        <v>192.726</v>
      </c>
      <c r="G9962" t="s">
        <v>772</v>
      </c>
      <c r="H9962" t="s">
        <v>69</v>
      </c>
      <c r="I9962" t="s">
        <v>46</v>
      </c>
      <c r="J9962">
        <v>-9.1260000000000048</v>
      </c>
      <c r="K9962">
        <v>-4.5211342964151973</v>
      </c>
      <c r="L9962" t="str">
        <f>TEXT(Orders[[#This Row],[date]],"MMM")</f>
        <v>Mar</v>
      </c>
    </row>
    <row r="9963" spans="1:12" x14ac:dyDescent="0.3">
      <c r="A9963" s="2">
        <v>45219</v>
      </c>
      <c r="B9963">
        <v>1016408</v>
      </c>
      <c r="C9963" t="s">
        <v>5548</v>
      </c>
      <c r="D9963" t="s">
        <v>3178</v>
      </c>
      <c r="E9963">
        <v>233.32400000000001</v>
      </c>
      <c r="F9963">
        <v>192.726</v>
      </c>
      <c r="G9963" t="s">
        <v>3149</v>
      </c>
      <c r="H9963" t="s">
        <v>69</v>
      </c>
      <c r="I9963" t="s">
        <v>46</v>
      </c>
      <c r="J9963">
        <v>-40.598000000000013</v>
      </c>
      <c r="K9963">
        <v>-17.399838850696888</v>
      </c>
      <c r="L9963" t="str">
        <f>TEXT(Orders[[#This Row],[date]],"MMM")</f>
        <v>Oct</v>
      </c>
    </row>
    <row r="9964" spans="1:12" x14ac:dyDescent="0.3">
      <c r="A9964" s="2">
        <v>45191</v>
      </c>
      <c r="B9964">
        <v>1005851</v>
      </c>
      <c r="C9964" t="s">
        <v>4396</v>
      </c>
      <c r="D9964" t="s">
        <v>3173</v>
      </c>
      <c r="E9964">
        <v>97.268000000000001</v>
      </c>
      <c r="F9964">
        <v>192.72600000000003</v>
      </c>
      <c r="G9964" t="s">
        <v>1290</v>
      </c>
      <c r="H9964" t="s">
        <v>75</v>
      </c>
      <c r="I9964" t="s">
        <v>46</v>
      </c>
      <c r="J9964">
        <v>95.458000000000027</v>
      </c>
      <c r="K9964">
        <v>98.13916190319533</v>
      </c>
      <c r="L9964" t="str">
        <f>TEXT(Orders[[#This Row],[date]],"MMM")</f>
        <v>Sep</v>
      </c>
    </row>
    <row r="9965" spans="1:12" x14ac:dyDescent="0.3">
      <c r="A9965" s="2">
        <v>45112</v>
      </c>
      <c r="B9965">
        <v>1005659</v>
      </c>
      <c r="C9965" t="s">
        <v>4373</v>
      </c>
      <c r="D9965" t="s">
        <v>3172</v>
      </c>
      <c r="E9965">
        <v>105.872</v>
      </c>
      <c r="F9965">
        <v>192.72600000000003</v>
      </c>
      <c r="G9965" t="s">
        <v>2047</v>
      </c>
      <c r="H9965" t="s">
        <v>88</v>
      </c>
      <c r="I9965" t="s">
        <v>36</v>
      </c>
      <c r="J9965">
        <v>86.854000000000028</v>
      </c>
      <c r="K9965">
        <v>82.036799153695057</v>
      </c>
      <c r="L9965" t="str">
        <f>TEXT(Orders[[#This Row],[date]],"MMM")</f>
        <v>Jul</v>
      </c>
    </row>
    <row r="9966" spans="1:12" x14ac:dyDescent="0.3">
      <c r="A9966" s="2">
        <v>45011</v>
      </c>
      <c r="B9966">
        <v>1007628</v>
      </c>
      <c r="C9966" t="s">
        <v>5752</v>
      </c>
      <c r="D9966" t="s">
        <v>3180</v>
      </c>
      <c r="E9966">
        <v>61.52</v>
      </c>
      <c r="F9966">
        <v>192.90528000000003</v>
      </c>
      <c r="G9966" t="s">
        <v>1894</v>
      </c>
      <c r="H9966" t="s">
        <v>26</v>
      </c>
      <c r="I9966" t="s">
        <v>13</v>
      </c>
      <c r="J9966">
        <v>131.38528000000002</v>
      </c>
      <c r="K9966">
        <v>213.56514954486349</v>
      </c>
      <c r="L9966" t="str">
        <f>TEXT(Orders[[#This Row],[date]],"MMM")</f>
        <v>Mar</v>
      </c>
    </row>
    <row r="9967" spans="1:12" x14ac:dyDescent="0.3">
      <c r="A9967" s="2">
        <v>45291</v>
      </c>
      <c r="B9967">
        <v>1012039</v>
      </c>
      <c r="C9967" t="s">
        <v>4355</v>
      </c>
      <c r="D9967" t="s">
        <v>3180</v>
      </c>
      <c r="E9967">
        <v>71.684000000000026</v>
      </c>
      <c r="F9967">
        <v>192.90528000000003</v>
      </c>
      <c r="G9967" t="s">
        <v>1995</v>
      </c>
      <c r="H9967" t="s">
        <v>88</v>
      </c>
      <c r="I9967" t="s">
        <v>36</v>
      </c>
      <c r="J9967">
        <v>121.22128000000001</v>
      </c>
      <c r="K9967">
        <v>169.10507226159251</v>
      </c>
      <c r="L9967" t="str">
        <f>TEXT(Orders[[#This Row],[date]],"MMM")</f>
        <v>Dec</v>
      </c>
    </row>
    <row r="9968" spans="1:12" x14ac:dyDescent="0.3">
      <c r="A9968" s="2">
        <v>45182</v>
      </c>
      <c r="B9968">
        <v>1005163</v>
      </c>
      <c r="C9968" t="s">
        <v>5039</v>
      </c>
      <c r="D9968" t="s">
        <v>3180</v>
      </c>
      <c r="E9968">
        <v>157.98080000000002</v>
      </c>
      <c r="F9968">
        <v>192.95120000000006</v>
      </c>
      <c r="G9968" t="s">
        <v>1790</v>
      </c>
      <c r="H9968" t="s">
        <v>35</v>
      </c>
      <c r="I9968" t="s">
        <v>36</v>
      </c>
      <c r="J9968">
        <v>34.970400000000041</v>
      </c>
      <c r="K9968">
        <v>22.13585448358284</v>
      </c>
      <c r="L9968" t="str">
        <f>TEXT(Orders[[#This Row],[date]],"MMM")</f>
        <v>Sep</v>
      </c>
    </row>
    <row r="9969" spans="1:12" x14ac:dyDescent="0.3">
      <c r="A9969" s="2">
        <v>45233</v>
      </c>
      <c r="B9969">
        <v>1006562</v>
      </c>
      <c r="C9969" t="s">
        <v>5895</v>
      </c>
      <c r="D9969" t="s">
        <v>3172</v>
      </c>
      <c r="E9969">
        <v>25.603999999999999</v>
      </c>
      <c r="F9969">
        <v>193.17419999999998</v>
      </c>
      <c r="G9969" t="s">
        <v>2108</v>
      </c>
      <c r="H9969" t="s">
        <v>50</v>
      </c>
      <c r="I9969" t="s">
        <v>36</v>
      </c>
      <c r="J9969">
        <v>167.5702</v>
      </c>
      <c r="K9969">
        <v>654.46883299484466</v>
      </c>
      <c r="L9969" t="str">
        <f>TEXT(Orders[[#This Row],[date]],"MMM")</f>
        <v>Nov</v>
      </c>
    </row>
    <row r="9970" spans="1:12" x14ac:dyDescent="0.3">
      <c r="A9970" s="2">
        <v>44927</v>
      </c>
      <c r="B9970">
        <v>1007257</v>
      </c>
      <c r="C9970" t="s">
        <v>5988</v>
      </c>
      <c r="D9970" t="s">
        <v>3176</v>
      </c>
      <c r="E9970">
        <v>33.415999999999997</v>
      </c>
      <c r="F9970">
        <v>193.17419999999998</v>
      </c>
      <c r="G9970" t="s">
        <v>3004</v>
      </c>
      <c r="H9970" t="s">
        <v>19</v>
      </c>
      <c r="I9970" t="s">
        <v>20</v>
      </c>
      <c r="J9970">
        <v>159.75819999999999</v>
      </c>
      <c r="K9970">
        <v>478.08893943021309</v>
      </c>
      <c r="L9970" t="str">
        <f>TEXT(Orders[[#This Row],[date]],"MMM")</f>
        <v>Jan</v>
      </c>
    </row>
    <row r="9971" spans="1:12" x14ac:dyDescent="0.3">
      <c r="A9971" s="2">
        <v>45093</v>
      </c>
      <c r="B9971">
        <v>1018198</v>
      </c>
      <c r="C9971" t="s">
        <v>5803</v>
      </c>
      <c r="D9971" t="s">
        <v>3175</v>
      </c>
      <c r="E9971">
        <v>45.031999999999982</v>
      </c>
      <c r="F9971">
        <v>193.17419999999998</v>
      </c>
      <c r="G9971" t="s">
        <v>2580</v>
      </c>
      <c r="H9971" t="s">
        <v>12</v>
      </c>
      <c r="I9971" t="s">
        <v>13</v>
      </c>
      <c r="J9971">
        <v>148.1422</v>
      </c>
      <c r="K9971">
        <v>328.97095398827514</v>
      </c>
      <c r="L9971" t="str">
        <f>TEXT(Orders[[#This Row],[date]],"MMM")</f>
        <v>Jun</v>
      </c>
    </row>
    <row r="9972" spans="1:12" x14ac:dyDescent="0.3">
      <c r="A9972" s="2">
        <v>44947</v>
      </c>
      <c r="B9972">
        <v>1011630</v>
      </c>
      <c r="C9972" t="s">
        <v>5824</v>
      </c>
      <c r="D9972" t="s">
        <v>3179</v>
      </c>
      <c r="E9972">
        <v>60.768000000000001</v>
      </c>
      <c r="F9972">
        <v>193.17419999999998</v>
      </c>
      <c r="G9972" t="s">
        <v>727</v>
      </c>
      <c r="H9972" t="s">
        <v>19</v>
      </c>
      <c r="I9972" t="s">
        <v>20</v>
      </c>
      <c r="J9972">
        <v>132.40619999999998</v>
      </c>
      <c r="K9972">
        <v>217.88803317535545</v>
      </c>
      <c r="L9972" t="str">
        <f>TEXT(Orders[[#This Row],[date]],"MMM")</f>
        <v>Jan</v>
      </c>
    </row>
    <row r="9973" spans="1:12" x14ac:dyDescent="0.3">
      <c r="A9973" s="2">
        <v>45105</v>
      </c>
      <c r="B9973">
        <v>1006925</v>
      </c>
      <c r="C9973" t="s">
        <v>4139</v>
      </c>
      <c r="D9973" t="s">
        <v>3175</v>
      </c>
      <c r="E9973">
        <v>62.756000000000007</v>
      </c>
      <c r="F9973">
        <v>193.17419999999998</v>
      </c>
      <c r="G9973" t="s">
        <v>988</v>
      </c>
      <c r="H9973" t="s">
        <v>75</v>
      </c>
      <c r="I9973" t="s">
        <v>46</v>
      </c>
      <c r="J9973">
        <v>130.41819999999998</v>
      </c>
      <c r="K9973">
        <v>207.81789789024154</v>
      </c>
      <c r="L9973" t="str">
        <f>TEXT(Orders[[#This Row],[date]],"MMM")</f>
        <v>Jun</v>
      </c>
    </row>
    <row r="9974" spans="1:12" x14ac:dyDescent="0.3">
      <c r="A9974" s="2">
        <v>45090</v>
      </c>
      <c r="B9974">
        <v>1019791</v>
      </c>
      <c r="C9974" t="s">
        <v>4780</v>
      </c>
      <c r="D9974" t="s">
        <v>3175</v>
      </c>
      <c r="E9974">
        <v>65.263999999999982</v>
      </c>
      <c r="F9974">
        <v>193.17419999999998</v>
      </c>
      <c r="G9974" t="s">
        <v>3068</v>
      </c>
      <c r="H9974" t="s">
        <v>12</v>
      </c>
      <c r="I9974" t="s">
        <v>13</v>
      </c>
      <c r="J9974">
        <v>127.9102</v>
      </c>
      <c r="K9974">
        <v>195.98890659475367</v>
      </c>
      <c r="L9974" t="str">
        <f>TEXT(Orders[[#This Row],[date]],"MMM")</f>
        <v>Jun</v>
      </c>
    </row>
    <row r="9975" spans="1:12" x14ac:dyDescent="0.3">
      <c r="A9975" s="2">
        <v>45088</v>
      </c>
      <c r="B9975">
        <v>1008178</v>
      </c>
      <c r="C9975" t="s">
        <v>4059</v>
      </c>
      <c r="D9975" t="s">
        <v>3179</v>
      </c>
      <c r="E9975">
        <v>68.456000000000003</v>
      </c>
      <c r="F9975">
        <v>193.17419999999998</v>
      </c>
      <c r="G9975" t="s">
        <v>910</v>
      </c>
      <c r="H9975" t="s">
        <v>12</v>
      </c>
      <c r="I9975" t="s">
        <v>13</v>
      </c>
      <c r="J9975">
        <v>124.71819999999998</v>
      </c>
      <c r="K9975">
        <v>182.18739044057492</v>
      </c>
      <c r="L9975" t="str">
        <f>TEXT(Orders[[#This Row],[date]],"MMM")</f>
        <v>Jun</v>
      </c>
    </row>
    <row r="9976" spans="1:12" x14ac:dyDescent="0.3">
      <c r="A9976" s="2">
        <v>45174</v>
      </c>
      <c r="B9976">
        <v>1016718</v>
      </c>
      <c r="C9976" t="s">
        <v>3421</v>
      </c>
      <c r="D9976" t="s">
        <v>3172</v>
      </c>
      <c r="E9976">
        <v>75.38</v>
      </c>
      <c r="F9976">
        <v>193.17419999999998</v>
      </c>
      <c r="G9976" t="s">
        <v>266</v>
      </c>
      <c r="H9976" t="s">
        <v>12</v>
      </c>
      <c r="I9976" t="s">
        <v>13</v>
      </c>
      <c r="J9976">
        <v>117.79419999999999</v>
      </c>
      <c r="K9976">
        <v>156.26717962324224</v>
      </c>
      <c r="L9976" t="str">
        <f>TEXT(Orders[[#This Row],[date]],"MMM")</f>
        <v>Sep</v>
      </c>
    </row>
    <row r="9977" spans="1:12" x14ac:dyDescent="0.3">
      <c r="A9977" s="2">
        <v>44980</v>
      </c>
      <c r="B9977">
        <v>1014033</v>
      </c>
      <c r="C9977" t="s">
        <v>4234</v>
      </c>
      <c r="D9977" t="s">
        <v>3171</v>
      </c>
      <c r="E9977">
        <v>76.503999999999991</v>
      </c>
      <c r="F9977">
        <v>193.17419999999998</v>
      </c>
      <c r="G9977" t="s">
        <v>1099</v>
      </c>
      <c r="H9977" t="s">
        <v>57</v>
      </c>
      <c r="I9977" t="s">
        <v>20</v>
      </c>
      <c r="J9977">
        <v>116.67019999999999</v>
      </c>
      <c r="K9977">
        <v>152.50209139391407</v>
      </c>
      <c r="L9977" t="str">
        <f>TEXT(Orders[[#This Row],[date]],"MMM")</f>
        <v>Feb</v>
      </c>
    </row>
    <row r="9978" spans="1:12" x14ac:dyDescent="0.3">
      <c r="A9978" s="2">
        <v>45213</v>
      </c>
      <c r="B9978">
        <v>1013686</v>
      </c>
      <c r="C9978" t="s">
        <v>3846</v>
      </c>
      <c r="D9978" t="s">
        <v>3177</v>
      </c>
      <c r="E9978">
        <v>89.99199999999999</v>
      </c>
      <c r="F9978">
        <v>193.17419999999998</v>
      </c>
      <c r="G9978" t="s">
        <v>1224</v>
      </c>
      <c r="H9978" t="s">
        <v>30</v>
      </c>
      <c r="I9978" t="s">
        <v>13</v>
      </c>
      <c r="J9978">
        <v>103.18219999999999</v>
      </c>
      <c r="K9978">
        <v>114.65708062938928</v>
      </c>
      <c r="L9978" t="str">
        <f>TEXT(Orders[[#This Row],[date]],"MMM")</f>
        <v>Oct</v>
      </c>
    </row>
    <row r="9979" spans="1:12" x14ac:dyDescent="0.3">
      <c r="A9979" s="2">
        <v>45268</v>
      </c>
      <c r="B9979">
        <v>1015143</v>
      </c>
      <c r="C9979" t="s">
        <v>3315</v>
      </c>
      <c r="D9979" t="s">
        <v>3174</v>
      </c>
      <c r="E9979">
        <v>101.232</v>
      </c>
      <c r="F9979">
        <v>193.17419999999998</v>
      </c>
      <c r="G9979" t="s">
        <v>1191</v>
      </c>
      <c r="H9979" t="s">
        <v>54</v>
      </c>
      <c r="I9979" t="s">
        <v>20</v>
      </c>
      <c r="J9979">
        <v>91.942199999999985</v>
      </c>
      <c r="K9979">
        <v>90.823257467994296</v>
      </c>
      <c r="L9979" t="str">
        <f>TEXT(Orders[[#This Row],[date]],"MMM")</f>
        <v>Dec</v>
      </c>
    </row>
    <row r="9980" spans="1:12" x14ac:dyDescent="0.3">
      <c r="A9980" s="2">
        <v>44984</v>
      </c>
      <c r="B9980">
        <v>1018247</v>
      </c>
      <c r="C9980" t="s">
        <v>4321</v>
      </c>
      <c r="D9980" t="s">
        <v>3177</v>
      </c>
      <c r="E9980">
        <v>103.47999999999999</v>
      </c>
      <c r="F9980">
        <v>193.17419999999998</v>
      </c>
      <c r="G9980" t="s">
        <v>1194</v>
      </c>
      <c r="H9980" t="s">
        <v>88</v>
      </c>
      <c r="I9980" t="s">
        <v>36</v>
      </c>
      <c r="J9980">
        <v>89.694199999999995</v>
      </c>
      <c r="K9980">
        <v>86.677812137611127</v>
      </c>
      <c r="L9980" t="str">
        <f>TEXT(Orders[[#This Row],[date]],"MMM")</f>
        <v>Feb</v>
      </c>
    </row>
    <row r="9981" spans="1:12" x14ac:dyDescent="0.3">
      <c r="A9981" s="2">
        <v>45058</v>
      </c>
      <c r="B9981">
        <v>1012425</v>
      </c>
      <c r="C9981" t="s">
        <v>5432</v>
      </c>
      <c r="D9981" t="s">
        <v>3176</v>
      </c>
      <c r="E9981">
        <v>105.72799999999999</v>
      </c>
      <c r="F9981">
        <v>193.17419999999998</v>
      </c>
      <c r="G9981" t="s">
        <v>1959</v>
      </c>
      <c r="H9981" t="s">
        <v>45</v>
      </c>
      <c r="I9981" t="s">
        <v>46</v>
      </c>
      <c r="J9981">
        <v>87.44619999999999</v>
      </c>
      <c r="K9981">
        <v>82.708648607748188</v>
      </c>
      <c r="L9981" t="str">
        <f>TEXT(Orders[[#This Row],[date]],"MMM")</f>
        <v>May</v>
      </c>
    </row>
    <row r="9982" spans="1:12" x14ac:dyDescent="0.3">
      <c r="A9982" s="2">
        <v>45089</v>
      </c>
      <c r="B9982">
        <v>1009211</v>
      </c>
      <c r="C9982" t="s">
        <v>3996</v>
      </c>
      <c r="D9982" t="s">
        <v>3173</v>
      </c>
      <c r="E9982">
        <v>106.06</v>
      </c>
      <c r="F9982">
        <v>193.17419999999998</v>
      </c>
      <c r="G9982" t="s">
        <v>844</v>
      </c>
      <c r="H9982" t="s">
        <v>26</v>
      </c>
      <c r="I9982" t="s">
        <v>13</v>
      </c>
      <c r="J9982">
        <v>87.114199999999983</v>
      </c>
      <c r="K9982">
        <v>82.136715066943225</v>
      </c>
      <c r="L9982" t="str">
        <f>TEXT(Orders[[#This Row],[date]],"MMM")</f>
        <v>Jun</v>
      </c>
    </row>
    <row r="9983" spans="1:12" x14ac:dyDescent="0.3">
      <c r="A9983" s="2">
        <v>45287</v>
      </c>
      <c r="B9983">
        <v>1015411</v>
      </c>
      <c r="C9983" t="s">
        <v>3858</v>
      </c>
      <c r="D9983" t="s">
        <v>3177</v>
      </c>
      <c r="E9983">
        <v>127.084</v>
      </c>
      <c r="F9983">
        <v>193.17419999999998</v>
      </c>
      <c r="G9983" t="s">
        <v>1656</v>
      </c>
      <c r="H9983" t="s">
        <v>35</v>
      </c>
      <c r="I9983" t="s">
        <v>36</v>
      </c>
      <c r="J9983">
        <v>66.090199999999982</v>
      </c>
      <c r="K9983">
        <v>52.005130464889348</v>
      </c>
      <c r="L9983" t="str">
        <f>TEXT(Orders[[#This Row],[date]],"MMM")</f>
        <v>Dec</v>
      </c>
    </row>
    <row r="9984" spans="1:12" x14ac:dyDescent="0.3">
      <c r="A9984" s="2">
        <v>45013</v>
      </c>
      <c r="B9984">
        <v>1008403</v>
      </c>
      <c r="C9984" t="s">
        <v>4040</v>
      </c>
      <c r="D9984" t="s">
        <v>3175</v>
      </c>
      <c r="E9984">
        <v>136.46400000000003</v>
      </c>
      <c r="F9984">
        <v>193.17419999999998</v>
      </c>
      <c r="G9984" t="s">
        <v>892</v>
      </c>
      <c r="H9984" t="s">
        <v>50</v>
      </c>
      <c r="I9984" t="s">
        <v>36</v>
      </c>
      <c r="J9984">
        <v>56.710199999999958</v>
      </c>
      <c r="K9984">
        <v>41.556894125923286</v>
      </c>
      <c r="L9984" t="str">
        <f>TEXT(Orders[[#This Row],[date]],"MMM")</f>
        <v>Mar</v>
      </c>
    </row>
    <row r="9985" spans="1:12" x14ac:dyDescent="0.3">
      <c r="A9985" s="2">
        <v>45140</v>
      </c>
      <c r="B9985">
        <v>1012328</v>
      </c>
      <c r="C9985" t="s">
        <v>3727</v>
      </c>
      <c r="D9985" t="s">
        <v>3179</v>
      </c>
      <c r="E9985">
        <v>155.184</v>
      </c>
      <c r="F9985">
        <v>193.17419999999998</v>
      </c>
      <c r="G9985" t="s">
        <v>594</v>
      </c>
      <c r="H9985" t="s">
        <v>69</v>
      </c>
      <c r="I9985" t="s">
        <v>46</v>
      </c>
      <c r="J9985">
        <v>37.990199999999987</v>
      </c>
      <c r="K9985">
        <v>24.480745437673978</v>
      </c>
      <c r="L9985" t="str">
        <f>TEXT(Orders[[#This Row],[date]],"MMM")</f>
        <v>Aug</v>
      </c>
    </row>
    <row r="9986" spans="1:12" x14ac:dyDescent="0.3">
      <c r="A9986" s="2">
        <v>45142</v>
      </c>
      <c r="B9986">
        <v>1017640</v>
      </c>
      <c r="C9986" t="s">
        <v>4346</v>
      </c>
      <c r="D9986" t="s">
        <v>3176</v>
      </c>
      <c r="E9986">
        <v>174.292</v>
      </c>
      <c r="F9986">
        <v>193.17419999999998</v>
      </c>
      <c r="G9986" t="s">
        <v>2545</v>
      </c>
      <c r="H9986" t="s">
        <v>57</v>
      </c>
      <c r="I9986" t="s">
        <v>20</v>
      </c>
      <c r="J9986">
        <v>18.882199999999983</v>
      </c>
      <c r="K9986">
        <v>10.833658458219531</v>
      </c>
      <c r="L9986" t="str">
        <f>TEXT(Orders[[#This Row],[date]],"MMM")</f>
        <v>Aug</v>
      </c>
    </row>
    <row r="9987" spans="1:12" x14ac:dyDescent="0.3">
      <c r="A9987" s="2">
        <v>45242</v>
      </c>
      <c r="B9987">
        <v>1019266</v>
      </c>
      <c r="C9987" t="s">
        <v>5868</v>
      </c>
      <c r="D9987" t="s">
        <v>3174</v>
      </c>
      <c r="E9987">
        <v>182.16</v>
      </c>
      <c r="F9987">
        <v>193.17419999999998</v>
      </c>
      <c r="G9987" t="s">
        <v>2573</v>
      </c>
      <c r="H9987" t="s">
        <v>88</v>
      </c>
      <c r="I9987" t="s">
        <v>36</v>
      </c>
      <c r="J9987">
        <v>11.014199999999988</v>
      </c>
      <c r="K9987">
        <v>6.046442687747029</v>
      </c>
      <c r="L9987" t="str">
        <f>TEXT(Orders[[#This Row],[date]],"MMM")</f>
        <v>Nov</v>
      </c>
    </row>
    <row r="9988" spans="1:12" x14ac:dyDescent="0.3">
      <c r="A9988" s="2">
        <v>45243</v>
      </c>
      <c r="B9988">
        <v>1007855</v>
      </c>
      <c r="C9988" t="s">
        <v>4313</v>
      </c>
      <c r="D9988" t="s">
        <v>3173</v>
      </c>
      <c r="E9988">
        <v>184.10400000000001</v>
      </c>
      <c r="F9988">
        <v>193.17419999999998</v>
      </c>
      <c r="G9988" t="s">
        <v>2625</v>
      </c>
      <c r="H9988" t="s">
        <v>50</v>
      </c>
      <c r="I9988" t="s">
        <v>36</v>
      </c>
      <c r="J9988">
        <v>9.0701999999999714</v>
      </c>
      <c r="K9988">
        <v>4.9266718811106607</v>
      </c>
      <c r="L9988" t="str">
        <f>TEXT(Orders[[#This Row],[date]],"MMM")</f>
        <v>Nov</v>
      </c>
    </row>
    <row r="9989" spans="1:12" x14ac:dyDescent="0.3">
      <c r="A9989" s="2">
        <v>45029</v>
      </c>
      <c r="B9989">
        <v>1016375</v>
      </c>
      <c r="C9989" t="s">
        <v>3383</v>
      </c>
      <c r="D9989" t="s">
        <v>3178</v>
      </c>
      <c r="E9989">
        <v>199.02</v>
      </c>
      <c r="F9989">
        <v>193.17419999999998</v>
      </c>
      <c r="G9989" t="s">
        <v>336</v>
      </c>
      <c r="H9989" t="s">
        <v>69</v>
      </c>
      <c r="I9989" t="s">
        <v>46</v>
      </c>
      <c r="J9989">
        <v>-5.8458000000000254</v>
      </c>
      <c r="K9989">
        <v>-2.9372927343985658</v>
      </c>
      <c r="L9989" t="str">
        <f>TEXT(Orders[[#This Row],[date]],"MMM")</f>
        <v>Apr</v>
      </c>
    </row>
    <row r="9990" spans="1:12" x14ac:dyDescent="0.3">
      <c r="A9990" s="2">
        <v>45017</v>
      </c>
      <c r="B9990">
        <v>1015342</v>
      </c>
      <c r="C9990" t="s">
        <v>5208</v>
      </c>
      <c r="D9990" t="s">
        <v>3179</v>
      </c>
      <c r="E9990">
        <v>208.012</v>
      </c>
      <c r="F9990">
        <v>193.17419999999998</v>
      </c>
      <c r="G9990" t="s">
        <v>1122</v>
      </c>
      <c r="H9990" t="s">
        <v>54</v>
      </c>
      <c r="I9990" t="s">
        <v>20</v>
      </c>
      <c r="J9990">
        <v>-14.837800000000016</v>
      </c>
      <c r="K9990">
        <v>-7.133146164644355</v>
      </c>
      <c r="L9990" t="str">
        <f>TEXT(Orders[[#This Row],[date]],"MMM")</f>
        <v>Apr</v>
      </c>
    </row>
    <row r="9991" spans="1:12" x14ac:dyDescent="0.3">
      <c r="A9991" s="2">
        <v>45004</v>
      </c>
      <c r="B9991">
        <v>1011843</v>
      </c>
      <c r="C9991" t="s">
        <v>4664</v>
      </c>
      <c r="D9991" t="s">
        <v>3175</v>
      </c>
      <c r="E9991">
        <v>221.5</v>
      </c>
      <c r="F9991">
        <v>193.17419999999998</v>
      </c>
      <c r="G9991" t="s">
        <v>3031</v>
      </c>
      <c r="H9991" t="s">
        <v>88</v>
      </c>
      <c r="I9991" t="s">
        <v>36</v>
      </c>
      <c r="J9991">
        <v>-28.325800000000015</v>
      </c>
      <c r="K9991">
        <v>-12.788171557562084</v>
      </c>
      <c r="L9991" t="str">
        <f>TEXT(Orders[[#This Row],[date]],"MMM")</f>
        <v>Mar</v>
      </c>
    </row>
    <row r="9992" spans="1:12" x14ac:dyDescent="0.3">
      <c r="A9992" s="2">
        <v>45001</v>
      </c>
      <c r="B9992">
        <v>1016388</v>
      </c>
      <c r="C9992" t="s">
        <v>4346</v>
      </c>
      <c r="D9992" t="s">
        <v>3174</v>
      </c>
      <c r="E9992">
        <v>222.624</v>
      </c>
      <c r="F9992">
        <v>193.17419999999998</v>
      </c>
      <c r="G9992" t="s">
        <v>2545</v>
      </c>
      <c r="H9992" t="s">
        <v>57</v>
      </c>
      <c r="I9992" t="s">
        <v>20</v>
      </c>
      <c r="J9992">
        <v>-29.44980000000001</v>
      </c>
      <c r="K9992">
        <v>-13.228492884864171</v>
      </c>
      <c r="L9992" t="str">
        <f>TEXT(Orders[[#This Row],[date]],"MMM")</f>
        <v>Mar</v>
      </c>
    </row>
    <row r="9993" spans="1:12" x14ac:dyDescent="0.3">
      <c r="A9993" s="2">
        <v>45109</v>
      </c>
      <c r="B9993">
        <v>1012813</v>
      </c>
      <c r="C9993" t="s">
        <v>5402</v>
      </c>
      <c r="D9993" t="s">
        <v>3172</v>
      </c>
      <c r="E9993">
        <v>229.36799999999999</v>
      </c>
      <c r="F9993">
        <v>193.17419999999998</v>
      </c>
      <c r="G9993" t="s">
        <v>994</v>
      </c>
      <c r="H9993" t="s">
        <v>35</v>
      </c>
      <c r="I9993" t="s">
        <v>36</v>
      </c>
      <c r="J9993">
        <v>-36.19380000000001</v>
      </c>
      <c r="K9993">
        <v>-15.779794914722197</v>
      </c>
      <c r="L9993" t="str">
        <f>TEXT(Orders[[#This Row],[date]],"MMM")</f>
        <v>Jul</v>
      </c>
    </row>
    <row r="9994" spans="1:12" x14ac:dyDescent="0.3">
      <c r="A9994" s="2">
        <v>45173</v>
      </c>
      <c r="B9994">
        <v>1019753</v>
      </c>
      <c r="C9994" t="s">
        <v>3544</v>
      </c>
      <c r="D9994" t="s">
        <v>3171</v>
      </c>
      <c r="E9994">
        <v>236.11200000000002</v>
      </c>
      <c r="F9994">
        <v>193.17419999999998</v>
      </c>
      <c r="G9994" t="s">
        <v>629</v>
      </c>
      <c r="H9994" t="s">
        <v>12</v>
      </c>
      <c r="I9994" t="s">
        <v>13</v>
      </c>
      <c r="J9994">
        <v>-42.937800000000038</v>
      </c>
      <c r="K9994">
        <v>-18.185352713966267</v>
      </c>
      <c r="L9994" t="str">
        <f>TEXT(Orders[[#This Row],[date]],"MMM")</f>
        <v>Sep</v>
      </c>
    </row>
    <row r="9995" spans="1:12" x14ac:dyDescent="0.3">
      <c r="A9995" s="2">
        <v>45108</v>
      </c>
      <c r="B9995">
        <v>1009834</v>
      </c>
      <c r="C9995" t="s">
        <v>4135</v>
      </c>
      <c r="D9995" t="s">
        <v>3174</v>
      </c>
      <c r="E9995">
        <v>248.476</v>
      </c>
      <c r="F9995">
        <v>193.17419999999998</v>
      </c>
      <c r="G9995" t="s">
        <v>2765</v>
      </c>
      <c r="H9995" t="s">
        <v>88</v>
      </c>
      <c r="I9995" t="s">
        <v>36</v>
      </c>
      <c r="J9995">
        <v>-55.301800000000014</v>
      </c>
      <c r="K9995">
        <v>-22.25639498382138</v>
      </c>
      <c r="L9995" t="str">
        <f>TEXT(Orders[[#This Row],[date]],"MMM")</f>
        <v>Jul</v>
      </c>
    </row>
    <row r="9996" spans="1:12" x14ac:dyDescent="0.3">
      <c r="A9996" s="2">
        <v>44937</v>
      </c>
      <c r="B9996">
        <v>1004891</v>
      </c>
      <c r="C9996" t="s">
        <v>5281</v>
      </c>
      <c r="D9996" t="s">
        <v>3180</v>
      </c>
      <c r="E9996">
        <v>177.35040000000004</v>
      </c>
      <c r="F9996">
        <v>193.22160000000005</v>
      </c>
      <c r="G9996" t="s">
        <v>2083</v>
      </c>
      <c r="H9996" t="s">
        <v>75</v>
      </c>
      <c r="I9996" t="s">
        <v>46</v>
      </c>
      <c r="J9996">
        <v>15.871200000000016</v>
      </c>
      <c r="K9996">
        <v>8.9490635487712531</v>
      </c>
      <c r="L9996" t="str">
        <f>TEXT(Orders[[#This Row],[date]],"MMM")</f>
        <v>Jan</v>
      </c>
    </row>
    <row r="9997" spans="1:12" x14ac:dyDescent="0.3">
      <c r="A9997" s="2">
        <v>45017</v>
      </c>
      <c r="B9997">
        <v>1001464</v>
      </c>
      <c r="C9997" t="s">
        <v>4663</v>
      </c>
      <c r="D9997" t="s">
        <v>3178</v>
      </c>
      <c r="E9997">
        <v>536.81836800000008</v>
      </c>
      <c r="F9997">
        <v>193.29440000000005</v>
      </c>
      <c r="G9997" t="s">
        <v>1778</v>
      </c>
      <c r="H9997" t="s">
        <v>50</v>
      </c>
      <c r="I9997" t="s">
        <v>36</v>
      </c>
      <c r="J9997">
        <v>-343.52396800000002</v>
      </c>
      <c r="K9997">
        <v>-63.992588271495208</v>
      </c>
      <c r="L9997" t="str">
        <f>TEXT(Orders[[#This Row],[date]],"MMM")</f>
        <v>Apr</v>
      </c>
    </row>
    <row r="9998" spans="1:12" x14ac:dyDescent="0.3">
      <c r="A9998" s="2">
        <v>45139</v>
      </c>
      <c r="B9998">
        <v>1004453</v>
      </c>
      <c r="C9998" t="s">
        <v>5536</v>
      </c>
      <c r="D9998" t="s">
        <v>3180</v>
      </c>
      <c r="E9998">
        <v>103.20320000000002</v>
      </c>
      <c r="F9998">
        <v>193.35160000000005</v>
      </c>
      <c r="G9998" t="s">
        <v>2775</v>
      </c>
      <c r="H9998" t="s">
        <v>45</v>
      </c>
      <c r="I9998" t="s">
        <v>46</v>
      </c>
      <c r="J9998">
        <v>90.148400000000024</v>
      </c>
      <c r="K9998">
        <v>87.350392235899662</v>
      </c>
      <c r="L9998" t="str">
        <f>TEXT(Orders[[#This Row],[date]],"MMM")</f>
        <v>Aug</v>
      </c>
    </row>
    <row r="9999" spans="1:12" x14ac:dyDescent="0.3">
      <c r="A9999" s="2">
        <v>44988</v>
      </c>
      <c r="B9999">
        <v>1001476</v>
      </c>
      <c r="C9999" t="s">
        <v>5039</v>
      </c>
      <c r="D9999" t="s">
        <v>3175</v>
      </c>
      <c r="E9999">
        <v>618.81196800000009</v>
      </c>
      <c r="F9999">
        <v>193.36096000000003</v>
      </c>
      <c r="G9999" t="s">
        <v>1790</v>
      </c>
      <c r="H9999" t="s">
        <v>35</v>
      </c>
      <c r="I9999" t="s">
        <v>36</v>
      </c>
      <c r="J9999">
        <v>-425.45100800000006</v>
      </c>
      <c r="K9999">
        <v>-68.752873247596909</v>
      </c>
      <c r="L9999" t="str">
        <f>TEXT(Orders[[#This Row],[date]],"MMM")</f>
        <v>Mar</v>
      </c>
    </row>
    <row r="10000" spans="1:12" x14ac:dyDescent="0.3">
      <c r="A10000" s="2">
        <v>45281</v>
      </c>
      <c r="B10000">
        <v>1001777</v>
      </c>
      <c r="C10000" t="s">
        <v>4848</v>
      </c>
      <c r="D10000" t="s">
        <v>3176</v>
      </c>
      <c r="E10000">
        <v>210.65600000000001</v>
      </c>
      <c r="F10000">
        <v>193.51072000000005</v>
      </c>
      <c r="G10000" t="s">
        <v>2092</v>
      </c>
      <c r="H10000" t="s">
        <v>12</v>
      </c>
      <c r="I10000" t="s">
        <v>13</v>
      </c>
      <c r="J10000">
        <v>-17.145279999999957</v>
      </c>
      <c r="K10000">
        <v>-8.1389943794622308</v>
      </c>
      <c r="L10000" t="str">
        <f>TEXT(Orders[[#This Row],[date]],"MMM")</f>
        <v>Dec</v>
      </c>
    </row>
    <row r="10001" spans="1:12" x14ac:dyDescent="0.3">
      <c r="A10001" s="2">
        <v>45157</v>
      </c>
      <c r="B10001">
        <v>1004299</v>
      </c>
      <c r="C10001" t="s">
        <v>3324</v>
      </c>
      <c r="D10001" t="s">
        <v>3178</v>
      </c>
      <c r="E10001">
        <v>363.04320000000001</v>
      </c>
      <c r="F10001">
        <v>193.5232</v>
      </c>
      <c r="G10001" t="s">
        <v>700</v>
      </c>
      <c r="H10001" t="s">
        <v>26</v>
      </c>
      <c r="I10001" t="s">
        <v>13</v>
      </c>
      <c r="J10001">
        <v>-169.52</v>
      </c>
      <c r="K10001">
        <v>-46.694167526068526</v>
      </c>
      <c r="L10001" t="str">
        <f>TEXT(Orders[[#This Row],[date]],"MMM")</f>
        <v>Aug</v>
      </c>
    </row>
    <row r="10002" spans="1:12" x14ac:dyDescent="0.3">
      <c r="A10002" s="2">
        <v>45258</v>
      </c>
      <c r="B10002">
        <v>1002882</v>
      </c>
      <c r="C10002" t="s">
        <v>5169</v>
      </c>
      <c r="D10002" t="s">
        <v>3173</v>
      </c>
      <c r="E10002">
        <v>244.11520000000007</v>
      </c>
      <c r="F10002">
        <v>193.56480000000002</v>
      </c>
      <c r="G10002" t="s">
        <v>1623</v>
      </c>
      <c r="H10002" t="s">
        <v>30</v>
      </c>
      <c r="I10002" t="s">
        <v>13</v>
      </c>
      <c r="J10002">
        <v>-50.550400000000053</v>
      </c>
      <c r="K10002">
        <v>-20.707600346066137</v>
      </c>
      <c r="L10002" t="str">
        <f>TEXT(Orders[[#This Row],[date]],"MMM")</f>
        <v>Nov</v>
      </c>
    </row>
    <row r="10003" spans="1:12" x14ac:dyDescent="0.3">
      <c r="A10003" s="2">
        <v>45023</v>
      </c>
      <c r="B10003">
        <v>1007323</v>
      </c>
      <c r="C10003" t="s">
        <v>4473</v>
      </c>
      <c r="D10003" t="s">
        <v>3175</v>
      </c>
      <c r="E10003">
        <v>14.064000000000007</v>
      </c>
      <c r="F10003">
        <v>193.62240000000003</v>
      </c>
      <c r="G10003" t="s">
        <v>2723</v>
      </c>
      <c r="H10003" t="s">
        <v>26</v>
      </c>
      <c r="I10003" t="s">
        <v>13</v>
      </c>
      <c r="J10003">
        <v>179.55840000000001</v>
      </c>
      <c r="K10003">
        <v>1276.723549488054</v>
      </c>
      <c r="L10003" t="str">
        <f>TEXT(Orders[[#This Row],[date]],"MMM")</f>
        <v>Apr</v>
      </c>
    </row>
    <row r="10004" spans="1:12" x14ac:dyDescent="0.3">
      <c r="A10004" s="2">
        <v>45258</v>
      </c>
      <c r="B10004">
        <v>1017686</v>
      </c>
      <c r="C10004" t="s">
        <v>3602</v>
      </c>
      <c r="D10004" t="s">
        <v>3171</v>
      </c>
      <c r="E10004">
        <v>15.224000000000018</v>
      </c>
      <c r="F10004">
        <v>193.62240000000003</v>
      </c>
      <c r="G10004" t="s">
        <v>2719</v>
      </c>
      <c r="H10004" t="s">
        <v>30</v>
      </c>
      <c r="I10004" t="s">
        <v>13</v>
      </c>
      <c r="J10004">
        <v>178.39840000000001</v>
      </c>
      <c r="K10004">
        <v>1171.8234366789266</v>
      </c>
      <c r="L10004" t="str">
        <f>TEXT(Orders[[#This Row],[date]],"MMM")</f>
        <v>Nov</v>
      </c>
    </row>
    <row r="10005" spans="1:12" x14ac:dyDescent="0.3">
      <c r="A10005" s="2">
        <v>45166</v>
      </c>
      <c r="B10005">
        <v>1010237</v>
      </c>
      <c r="C10005" t="s">
        <v>4498</v>
      </c>
      <c r="D10005" t="s">
        <v>3178</v>
      </c>
      <c r="E10005">
        <v>20.844000000000023</v>
      </c>
      <c r="F10005">
        <v>193.62240000000003</v>
      </c>
      <c r="G10005" t="s">
        <v>2649</v>
      </c>
      <c r="H10005" t="s">
        <v>35</v>
      </c>
      <c r="I10005" t="s">
        <v>36</v>
      </c>
      <c r="J10005">
        <v>172.7784</v>
      </c>
      <c r="K10005">
        <v>828.91191709844475</v>
      </c>
      <c r="L10005" t="str">
        <f>TEXT(Orders[[#This Row],[date]],"MMM")</f>
        <v>Aug</v>
      </c>
    </row>
    <row r="10006" spans="1:12" x14ac:dyDescent="0.3">
      <c r="A10006" s="2">
        <v>44965</v>
      </c>
      <c r="B10006">
        <v>1009080</v>
      </c>
      <c r="C10006" t="s">
        <v>4117</v>
      </c>
      <c r="D10006" t="s">
        <v>3175</v>
      </c>
      <c r="E10006">
        <v>22.144000000000005</v>
      </c>
      <c r="F10006">
        <v>193.62240000000003</v>
      </c>
      <c r="G10006" t="s">
        <v>2486</v>
      </c>
      <c r="H10006" t="s">
        <v>26</v>
      </c>
      <c r="I10006" t="s">
        <v>13</v>
      </c>
      <c r="J10006">
        <v>171.47840000000002</v>
      </c>
      <c r="K10006">
        <v>774.37861271676297</v>
      </c>
      <c r="L10006" t="str">
        <f>TEXT(Orders[[#This Row],[date]],"MMM")</f>
        <v>Feb</v>
      </c>
    </row>
    <row r="10007" spans="1:12" x14ac:dyDescent="0.3">
      <c r="A10007" s="2">
        <v>45262</v>
      </c>
      <c r="B10007">
        <v>1012185</v>
      </c>
      <c r="C10007" t="s">
        <v>5989</v>
      </c>
      <c r="D10007" t="s">
        <v>3177</v>
      </c>
      <c r="E10007">
        <v>35.456000000000017</v>
      </c>
      <c r="F10007">
        <v>193.62240000000003</v>
      </c>
      <c r="G10007" t="s">
        <v>2790</v>
      </c>
      <c r="H10007" t="s">
        <v>88</v>
      </c>
      <c r="I10007" t="s">
        <v>36</v>
      </c>
      <c r="J10007">
        <v>158.16640000000001</v>
      </c>
      <c r="K10007">
        <v>446.09205776173263</v>
      </c>
      <c r="L10007" t="str">
        <f>TEXT(Orders[[#This Row],[date]],"MMM")</f>
        <v>Dec</v>
      </c>
    </row>
    <row r="10008" spans="1:12" x14ac:dyDescent="0.3">
      <c r="A10008" s="2">
        <v>44956</v>
      </c>
      <c r="B10008">
        <v>1015286</v>
      </c>
      <c r="C10008" t="s">
        <v>3462</v>
      </c>
      <c r="D10008" t="s">
        <v>3176</v>
      </c>
      <c r="E10008">
        <v>39.951999999999998</v>
      </c>
      <c r="F10008">
        <v>193.62240000000003</v>
      </c>
      <c r="G10008" t="s">
        <v>932</v>
      </c>
      <c r="H10008" t="s">
        <v>88</v>
      </c>
      <c r="I10008" t="s">
        <v>36</v>
      </c>
      <c r="J10008">
        <v>153.67040000000003</v>
      </c>
      <c r="K10008">
        <v>384.63756507809381</v>
      </c>
      <c r="L10008" t="str">
        <f>TEXT(Orders[[#This Row],[date]],"MMM")</f>
        <v>Jan</v>
      </c>
    </row>
    <row r="10009" spans="1:12" x14ac:dyDescent="0.3">
      <c r="A10009" s="2">
        <v>45107</v>
      </c>
      <c r="B10009">
        <v>1013414</v>
      </c>
      <c r="C10009" t="s">
        <v>5291</v>
      </c>
      <c r="D10009" t="s">
        <v>3177</v>
      </c>
      <c r="E10009">
        <v>48.944000000000017</v>
      </c>
      <c r="F10009">
        <v>193.62240000000003</v>
      </c>
      <c r="G10009" t="s">
        <v>2541</v>
      </c>
      <c r="H10009" t="s">
        <v>75</v>
      </c>
      <c r="I10009" t="s">
        <v>46</v>
      </c>
      <c r="J10009">
        <v>144.67840000000001</v>
      </c>
      <c r="K10009">
        <v>295.59986923831309</v>
      </c>
      <c r="L10009" t="str">
        <f>TEXT(Orders[[#This Row],[date]],"MMM")</f>
        <v>Jun</v>
      </c>
    </row>
    <row r="10010" spans="1:12" x14ac:dyDescent="0.3">
      <c r="A10010" s="2">
        <v>45126</v>
      </c>
      <c r="B10010">
        <v>1010369</v>
      </c>
      <c r="C10010" t="s">
        <v>3533</v>
      </c>
      <c r="D10010" t="s">
        <v>3179</v>
      </c>
      <c r="E10010">
        <v>57.936000000000007</v>
      </c>
      <c r="F10010">
        <v>193.62240000000003</v>
      </c>
      <c r="G10010" t="s">
        <v>1172</v>
      </c>
      <c r="H10010" t="s">
        <v>26</v>
      </c>
      <c r="I10010" t="s">
        <v>13</v>
      </c>
      <c r="J10010">
        <v>135.68640000000002</v>
      </c>
      <c r="K10010">
        <v>234.20049710024858</v>
      </c>
      <c r="L10010" t="str">
        <f>TEXT(Orders[[#This Row],[date]],"MMM")</f>
        <v>Jul</v>
      </c>
    </row>
    <row r="10011" spans="1:12" x14ac:dyDescent="0.3">
      <c r="A10011" s="2">
        <v>45204</v>
      </c>
      <c r="B10011">
        <v>1005414</v>
      </c>
      <c r="C10011" t="s">
        <v>5941</v>
      </c>
      <c r="D10011" t="s">
        <v>3175</v>
      </c>
      <c r="E10011">
        <v>60.996000000000009</v>
      </c>
      <c r="F10011">
        <v>193.62240000000003</v>
      </c>
      <c r="G10011" t="s">
        <v>2498</v>
      </c>
      <c r="H10011" t="s">
        <v>75</v>
      </c>
      <c r="I10011" t="s">
        <v>46</v>
      </c>
      <c r="J10011">
        <v>132.62640000000002</v>
      </c>
      <c r="K10011">
        <v>217.43458587448359</v>
      </c>
      <c r="L10011" t="str">
        <f>TEXT(Orders[[#This Row],[date]],"MMM")</f>
        <v>Oct</v>
      </c>
    </row>
    <row r="10012" spans="1:12" x14ac:dyDescent="0.3">
      <c r="A10012" s="2">
        <v>44966</v>
      </c>
      <c r="B10012">
        <v>1011412</v>
      </c>
      <c r="C10012" t="s">
        <v>4163</v>
      </c>
      <c r="D10012" t="s">
        <v>3175</v>
      </c>
      <c r="E10012">
        <v>62.432000000000016</v>
      </c>
      <c r="F10012">
        <v>193.62240000000003</v>
      </c>
      <c r="G10012" t="s">
        <v>2421</v>
      </c>
      <c r="H10012" t="s">
        <v>54</v>
      </c>
      <c r="I10012" t="s">
        <v>20</v>
      </c>
      <c r="J10012">
        <v>131.19040000000001</v>
      </c>
      <c r="K10012">
        <v>210.13326499231161</v>
      </c>
      <c r="L10012" t="str">
        <f>TEXT(Orders[[#This Row],[date]],"MMM")</f>
        <v>Feb</v>
      </c>
    </row>
    <row r="10013" spans="1:12" x14ac:dyDescent="0.3">
      <c r="A10013" s="2">
        <v>45177</v>
      </c>
      <c r="B10013">
        <v>1017086</v>
      </c>
      <c r="C10013" t="s">
        <v>4711</v>
      </c>
      <c r="D10013" t="s">
        <v>3173</v>
      </c>
      <c r="E10013">
        <v>75.920000000000016</v>
      </c>
      <c r="F10013">
        <v>193.62240000000003</v>
      </c>
      <c r="G10013" t="s">
        <v>2089</v>
      </c>
      <c r="H10013" t="s">
        <v>88</v>
      </c>
      <c r="I10013" t="s">
        <v>36</v>
      </c>
      <c r="J10013">
        <v>117.70240000000001</v>
      </c>
      <c r="K10013">
        <v>155.03477344573233</v>
      </c>
      <c r="L10013" t="str">
        <f>TEXT(Orders[[#This Row],[date]],"MMM")</f>
        <v>Sep</v>
      </c>
    </row>
    <row r="10014" spans="1:12" x14ac:dyDescent="0.3">
      <c r="A10014" s="2">
        <v>45212</v>
      </c>
      <c r="B10014">
        <v>1005615</v>
      </c>
      <c r="C10014" t="s">
        <v>3913</v>
      </c>
      <c r="D10014" t="s">
        <v>3177</v>
      </c>
      <c r="E10014">
        <v>76.403999999999996</v>
      </c>
      <c r="F10014">
        <v>193.62240000000003</v>
      </c>
      <c r="G10014" t="s">
        <v>1119</v>
      </c>
      <c r="H10014" t="s">
        <v>54</v>
      </c>
      <c r="I10014" t="s">
        <v>20</v>
      </c>
      <c r="J10014">
        <v>117.21840000000003</v>
      </c>
      <c r="K10014">
        <v>153.41919271242347</v>
      </c>
      <c r="L10014" t="str">
        <f>TEXT(Orders[[#This Row],[date]],"MMM")</f>
        <v>Oct</v>
      </c>
    </row>
    <row r="10015" spans="1:12" x14ac:dyDescent="0.3">
      <c r="A10015" s="2">
        <v>44983</v>
      </c>
      <c r="B10015">
        <v>1018878</v>
      </c>
      <c r="C10015" t="s">
        <v>5535</v>
      </c>
      <c r="D10015" t="s">
        <v>3174</v>
      </c>
      <c r="E10015">
        <v>78.168000000000006</v>
      </c>
      <c r="F10015">
        <v>193.62240000000003</v>
      </c>
      <c r="G10015" t="s">
        <v>1551</v>
      </c>
      <c r="H10015" t="s">
        <v>45</v>
      </c>
      <c r="I10015" t="s">
        <v>46</v>
      </c>
      <c r="J10015">
        <v>115.45440000000002</v>
      </c>
      <c r="K10015">
        <v>147.70033773411114</v>
      </c>
      <c r="L10015" t="str">
        <f>TEXT(Orders[[#This Row],[date]],"MMM")</f>
        <v>Feb</v>
      </c>
    </row>
    <row r="10016" spans="1:12" x14ac:dyDescent="0.3">
      <c r="A10016" s="2">
        <v>45172</v>
      </c>
      <c r="B10016">
        <v>1015217</v>
      </c>
      <c r="C10016" t="s">
        <v>5983</v>
      </c>
      <c r="D10016" t="s">
        <v>3171</v>
      </c>
      <c r="E10016">
        <v>80.416000000000025</v>
      </c>
      <c r="F10016">
        <v>193.62240000000003</v>
      </c>
      <c r="G10016" t="s">
        <v>916</v>
      </c>
      <c r="H10016" t="s">
        <v>50</v>
      </c>
      <c r="I10016" t="s">
        <v>36</v>
      </c>
      <c r="J10016">
        <v>113.2064</v>
      </c>
      <c r="K10016">
        <v>140.77596498209309</v>
      </c>
      <c r="L10016" t="str">
        <f>TEXT(Orders[[#This Row],[date]],"MMM")</f>
        <v>Sep</v>
      </c>
    </row>
    <row r="10017" spans="1:12" x14ac:dyDescent="0.3">
      <c r="A10017" s="2">
        <v>45028</v>
      </c>
      <c r="B10017">
        <v>1006755</v>
      </c>
      <c r="C10017" t="s">
        <v>5428</v>
      </c>
      <c r="D10017" t="s">
        <v>3171</v>
      </c>
      <c r="E10017">
        <v>82.512</v>
      </c>
      <c r="F10017">
        <v>193.62240000000003</v>
      </c>
      <c r="G10017" t="s">
        <v>317</v>
      </c>
      <c r="H10017" t="s">
        <v>75</v>
      </c>
      <c r="I10017" t="s">
        <v>46</v>
      </c>
      <c r="J10017">
        <v>111.11040000000003</v>
      </c>
      <c r="K10017">
        <v>134.65968586387439</v>
      </c>
      <c r="L10017" t="str">
        <f>TEXT(Orders[[#This Row],[date]],"MMM")</f>
        <v>Apr</v>
      </c>
    </row>
    <row r="10018" spans="1:12" x14ac:dyDescent="0.3">
      <c r="A10018" s="2">
        <v>45081</v>
      </c>
      <c r="B10018">
        <v>1018074</v>
      </c>
      <c r="C10018" t="s">
        <v>5699</v>
      </c>
      <c r="D10018" t="s">
        <v>3179</v>
      </c>
      <c r="E10018">
        <v>93.904000000000025</v>
      </c>
      <c r="F10018">
        <v>193.62240000000003</v>
      </c>
      <c r="G10018" t="s">
        <v>978</v>
      </c>
      <c r="H10018" t="s">
        <v>19</v>
      </c>
      <c r="I10018" t="s">
        <v>20</v>
      </c>
      <c r="J10018">
        <v>99.718400000000003</v>
      </c>
      <c r="K10018">
        <v>106.19185551201224</v>
      </c>
      <c r="L10018" t="str">
        <f>TEXT(Orders[[#This Row],[date]],"MMM")</f>
        <v>Jun</v>
      </c>
    </row>
    <row r="10019" spans="1:12" x14ac:dyDescent="0.3">
      <c r="A10019" s="2">
        <v>45026</v>
      </c>
      <c r="B10019">
        <v>1015229</v>
      </c>
      <c r="C10019" t="s">
        <v>4880</v>
      </c>
      <c r="D10019" t="s">
        <v>3171</v>
      </c>
      <c r="E10019">
        <v>109.64000000000001</v>
      </c>
      <c r="F10019">
        <v>193.62240000000003</v>
      </c>
      <c r="G10019" t="s">
        <v>3005</v>
      </c>
      <c r="H10019" t="s">
        <v>50</v>
      </c>
      <c r="I10019" t="s">
        <v>36</v>
      </c>
      <c r="J10019">
        <v>83.982400000000013</v>
      </c>
      <c r="K10019">
        <v>76.598321780372132</v>
      </c>
      <c r="L10019" t="str">
        <f>TEXT(Orders[[#This Row],[date]],"MMM")</f>
        <v>Apr</v>
      </c>
    </row>
    <row r="10020" spans="1:12" x14ac:dyDescent="0.3">
      <c r="A10020" s="2">
        <v>45207</v>
      </c>
      <c r="B10020">
        <v>1006971</v>
      </c>
      <c r="C10020" t="s">
        <v>3545</v>
      </c>
      <c r="D10020" t="s">
        <v>3172</v>
      </c>
      <c r="E10020">
        <v>111.35200000000002</v>
      </c>
      <c r="F10020">
        <v>193.62240000000003</v>
      </c>
      <c r="G10020" t="s">
        <v>1896</v>
      </c>
      <c r="H10020" t="s">
        <v>30</v>
      </c>
      <c r="I10020" t="s">
        <v>13</v>
      </c>
      <c r="J10020">
        <v>82.270400000000009</v>
      </c>
      <c r="K10020">
        <v>73.883181263021768</v>
      </c>
      <c r="L10020" t="str">
        <f>TEXT(Orders[[#This Row],[date]],"MMM")</f>
        <v>Oct</v>
      </c>
    </row>
    <row r="10021" spans="1:12" x14ac:dyDescent="0.3">
      <c r="A10021" s="2">
        <v>45205</v>
      </c>
      <c r="B10021">
        <v>1008662</v>
      </c>
      <c r="C10021" t="s">
        <v>4264</v>
      </c>
      <c r="D10021" t="s">
        <v>3174</v>
      </c>
      <c r="E10021">
        <v>112.32000000000001</v>
      </c>
      <c r="F10021">
        <v>193.62240000000003</v>
      </c>
      <c r="G10021" t="s">
        <v>1284</v>
      </c>
      <c r="H10021" t="s">
        <v>30</v>
      </c>
      <c r="I10021" t="s">
        <v>13</v>
      </c>
      <c r="J10021">
        <v>81.30240000000002</v>
      </c>
      <c r="K10021">
        <v>72.384615384615401</v>
      </c>
      <c r="L10021" t="str">
        <f>TEXT(Orders[[#This Row],[date]],"MMM")</f>
        <v>Oct</v>
      </c>
    </row>
    <row r="10022" spans="1:12" x14ac:dyDescent="0.3">
      <c r="A10022" s="2">
        <v>44996</v>
      </c>
      <c r="B10022">
        <v>1011044</v>
      </c>
      <c r="C10022" t="s">
        <v>4258</v>
      </c>
      <c r="D10022" t="s">
        <v>3179</v>
      </c>
      <c r="E10022">
        <v>115.26000000000002</v>
      </c>
      <c r="F10022">
        <v>193.62240000000003</v>
      </c>
      <c r="G10022" t="s">
        <v>1123</v>
      </c>
      <c r="H10022" t="s">
        <v>54</v>
      </c>
      <c r="I10022" t="s">
        <v>20</v>
      </c>
      <c r="J10022">
        <v>78.362400000000008</v>
      </c>
      <c r="K10022">
        <v>67.987506507027589</v>
      </c>
      <c r="L10022" t="str">
        <f>TEXT(Orders[[#This Row],[date]],"MMM")</f>
        <v>Mar</v>
      </c>
    </row>
    <row r="10023" spans="1:12" x14ac:dyDescent="0.3">
      <c r="A10023" s="2">
        <v>45287</v>
      </c>
      <c r="B10023">
        <v>1014002</v>
      </c>
      <c r="C10023" t="s">
        <v>5710</v>
      </c>
      <c r="D10023" t="s">
        <v>3172</v>
      </c>
      <c r="E10023">
        <v>120.88000000000002</v>
      </c>
      <c r="F10023">
        <v>193.62240000000003</v>
      </c>
      <c r="G10023" t="s">
        <v>2336</v>
      </c>
      <c r="H10023" t="s">
        <v>57</v>
      </c>
      <c r="I10023" t="s">
        <v>20</v>
      </c>
      <c r="J10023">
        <v>72.742400000000004</v>
      </c>
      <c r="K10023">
        <v>60.177365982792843</v>
      </c>
      <c r="L10023" t="str">
        <f>TEXT(Orders[[#This Row],[date]],"MMM")</f>
        <v>Dec</v>
      </c>
    </row>
    <row r="10024" spans="1:12" x14ac:dyDescent="0.3">
      <c r="A10024" s="2">
        <v>44950</v>
      </c>
      <c r="B10024">
        <v>1016817</v>
      </c>
      <c r="C10024" t="s">
        <v>3944</v>
      </c>
      <c r="D10024" t="s">
        <v>3178</v>
      </c>
      <c r="E10024">
        <v>128.74800000000002</v>
      </c>
      <c r="F10024">
        <v>193.62240000000003</v>
      </c>
      <c r="G10024" t="s">
        <v>826</v>
      </c>
      <c r="H10024" t="s">
        <v>35</v>
      </c>
      <c r="I10024" t="s">
        <v>36</v>
      </c>
      <c r="J10024">
        <v>64.874400000000009</v>
      </c>
      <c r="K10024">
        <v>50.388666231708456</v>
      </c>
      <c r="L10024" t="str">
        <f>TEXT(Orders[[#This Row],[date]],"MMM")</f>
        <v>Jan</v>
      </c>
    </row>
    <row r="10025" spans="1:12" x14ac:dyDescent="0.3">
      <c r="A10025" s="2">
        <v>44934</v>
      </c>
      <c r="B10025">
        <v>1011665</v>
      </c>
      <c r="C10025" t="s">
        <v>3596</v>
      </c>
      <c r="D10025" t="s">
        <v>3171</v>
      </c>
      <c r="E10025">
        <v>145.608</v>
      </c>
      <c r="F10025">
        <v>193.62240000000003</v>
      </c>
      <c r="G10025" t="s">
        <v>2998</v>
      </c>
      <c r="H10025" t="s">
        <v>35</v>
      </c>
      <c r="I10025" t="s">
        <v>36</v>
      </c>
      <c r="J10025">
        <v>48.014400000000023</v>
      </c>
      <c r="K10025">
        <v>32.975111257623226</v>
      </c>
      <c r="L10025" t="str">
        <f>TEXT(Orders[[#This Row],[date]],"MMM")</f>
        <v>Jan</v>
      </c>
    </row>
    <row r="10026" spans="1:12" x14ac:dyDescent="0.3">
      <c r="A10026" s="2">
        <v>45172</v>
      </c>
      <c r="B10026">
        <v>1014209</v>
      </c>
      <c r="C10026" t="s">
        <v>4901</v>
      </c>
      <c r="D10026" t="s">
        <v>3175</v>
      </c>
      <c r="E10026">
        <v>148.98000000000002</v>
      </c>
      <c r="F10026">
        <v>193.62240000000003</v>
      </c>
      <c r="G10026" t="s">
        <v>2246</v>
      </c>
      <c r="H10026" t="s">
        <v>50</v>
      </c>
      <c r="I10026" t="s">
        <v>36</v>
      </c>
      <c r="J10026">
        <v>44.642400000000009</v>
      </c>
      <c r="K10026">
        <v>29.965364478453488</v>
      </c>
      <c r="L10026" t="str">
        <f>TEXT(Orders[[#This Row],[date]],"MMM")</f>
        <v>Sep</v>
      </c>
    </row>
    <row r="10027" spans="1:12" x14ac:dyDescent="0.3">
      <c r="A10027" s="2">
        <v>45156</v>
      </c>
      <c r="B10027">
        <v>1016790</v>
      </c>
      <c r="C10027" t="s">
        <v>3478</v>
      </c>
      <c r="D10027" t="s">
        <v>3172</v>
      </c>
      <c r="E10027">
        <v>173.70800000000003</v>
      </c>
      <c r="F10027">
        <v>193.62240000000003</v>
      </c>
      <c r="G10027" t="s">
        <v>1516</v>
      </c>
      <c r="H10027" t="s">
        <v>69</v>
      </c>
      <c r="I10027" t="s">
        <v>46</v>
      </c>
      <c r="J10027">
        <v>19.914400000000001</v>
      </c>
      <c r="K10027">
        <v>11.464296405462038</v>
      </c>
      <c r="L10027" t="str">
        <f>TEXT(Orders[[#This Row],[date]],"MMM")</f>
        <v>Aug</v>
      </c>
    </row>
    <row r="10028" spans="1:12" x14ac:dyDescent="0.3">
      <c r="A10028" s="2">
        <v>45171</v>
      </c>
      <c r="B10028">
        <v>1005401</v>
      </c>
      <c r="C10028" t="s">
        <v>3647</v>
      </c>
      <c r="D10028" t="s">
        <v>3178</v>
      </c>
      <c r="E10028">
        <v>180.70080000000002</v>
      </c>
      <c r="F10028">
        <v>193.62240000000003</v>
      </c>
      <c r="G10028" t="s">
        <v>1171</v>
      </c>
      <c r="H10028" t="s">
        <v>54</v>
      </c>
      <c r="I10028" t="s">
        <v>20</v>
      </c>
      <c r="J10028">
        <v>12.921600000000012</v>
      </c>
      <c r="K10028">
        <v>7.150826116984546</v>
      </c>
      <c r="L10028" t="str">
        <f>TEXT(Orders[[#This Row],[date]],"MMM")</f>
        <v>Sep</v>
      </c>
    </row>
    <row r="10029" spans="1:12" x14ac:dyDescent="0.3">
      <c r="A10029" s="2">
        <v>45125</v>
      </c>
      <c r="B10029">
        <v>1017771</v>
      </c>
      <c r="C10029" t="s">
        <v>3734</v>
      </c>
      <c r="D10029" t="s">
        <v>3176</v>
      </c>
      <c r="E10029">
        <v>195.06400000000002</v>
      </c>
      <c r="F10029">
        <v>193.62240000000003</v>
      </c>
      <c r="G10029" t="s">
        <v>599</v>
      </c>
      <c r="H10029" t="s">
        <v>35</v>
      </c>
      <c r="I10029" t="s">
        <v>36</v>
      </c>
      <c r="J10029">
        <v>-1.441599999999994</v>
      </c>
      <c r="K10029">
        <v>-0.73903949472993158</v>
      </c>
      <c r="L10029" t="str">
        <f>TEXT(Orders[[#This Row],[date]],"MMM")</f>
        <v>Jul</v>
      </c>
    </row>
    <row r="10030" spans="1:12" x14ac:dyDescent="0.3">
      <c r="A10030" s="2">
        <v>45230</v>
      </c>
      <c r="B10030">
        <v>1017373</v>
      </c>
      <c r="C10030" t="s">
        <v>3452</v>
      </c>
      <c r="D10030" t="s">
        <v>3180</v>
      </c>
      <c r="E10030">
        <v>197.31200000000001</v>
      </c>
      <c r="F10030">
        <v>193.62240000000003</v>
      </c>
      <c r="G10030" t="s">
        <v>303</v>
      </c>
      <c r="H10030" t="s">
        <v>30</v>
      </c>
      <c r="I10030" t="s">
        <v>13</v>
      </c>
      <c r="J10030">
        <v>-3.6895999999999844</v>
      </c>
      <c r="K10030">
        <v>-1.869931884528049</v>
      </c>
      <c r="L10030" t="str">
        <f>TEXT(Orders[[#This Row],[date]],"MMM")</f>
        <v>Oct</v>
      </c>
    </row>
    <row r="10031" spans="1:12" x14ac:dyDescent="0.3">
      <c r="A10031" s="2">
        <v>44983</v>
      </c>
      <c r="B10031">
        <v>1018017</v>
      </c>
      <c r="C10031" t="s">
        <v>3396</v>
      </c>
      <c r="D10031" t="s">
        <v>3176</v>
      </c>
      <c r="E10031">
        <v>201.80800000000002</v>
      </c>
      <c r="F10031">
        <v>193.62240000000003</v>
      </c>
      <c r="G10031" t="s">
        <v>239</v>
      </c>
      <c r="H10031" t="s">
        <v>12</v>
      </c>
      <c r="I10031" t="s">
        <v>13</v>
      </c>
      <c r="J10031">
        <v>-8.1855999999999938</v>
      </c>
      <c r="K10031">
        <v>-4.0561325616427464</v>
      </c>
      <c r="L10031" t="str">
        <f>TEXT(Orders[[#This Row],[date]],"MMM")</f>
        <v>Feb</v>
      </c>
    </row>
    <row r="10032" spans="1:12" x14ac:dyDescent="0.3">
      <c r="A10032" s="2">
        <v>45191</v>
      </c>
      <c r="B10032">
        <v>1013901</v>
      </c>
      <c r="C10032" t="s">
        <v>5059</v>
      </c>
      <c r="D10032" t="s">
        <v>3175</v>
      </c>
      <c r="E10032">
        <v>226.53600000000003</v>
      </c>
      <c r="F10032">
        <v>193.62240000000003</v>
      </c>
      <c r="G10032" t="s">
        <v>1476</v>
      </c>
      <c r="H10032" t="s">
        <v>54</v>
      </c>
      <c r="I10032" t="s">
        <v>20</v>
      </c>
      <c r="J10032">
        <v>-32.913600000000002</v>
      </c>
      <c r="K10032">
        <v>-14.529081470494756</v>
      </c>
      <c r="L10032" t="str">
        <f>TEXT(Orders[[#This Row],[date]],"MMM")</f>
        <v>Sep</v>
      </c>
    </row>
    <row r="10033" spans="1:12" x14ac:dyDescent="0.3">
      <c r="A10033" s="2">
        <v>45175</v>
      </c>
      <c r="B10033">
        <v>1011636</v>
      </c>
      <c r="C10033" t="s">
        <v>5757</v>
      </c>
      <c r="D10033" t="s">
        <v>3177</v>
      </c>
      <c r="E10033">
        <v>242.27200000000002</v>
      </c>
      <c r="F10033">
        <v>193.62240000000003</v>
      </c>
      <c r="G10033" t="s">
        <v>2964</v>
      </c>
      <c r="H10033" t="s">
        <v>54</v>
      </c>
      <c r="I10033" t="s">
        <v>20</v>
      </c>
      <c r="J10033">
        <v>-48.649599999999992</v>
      </c>
      <c r="K10033">
        <v>-20.080570598335751</v>
      </c>
      <c r="L10033" t="str">
        <f>TEXT(Orders[[#This Row],[date]],"MMM")</f>
        <v>Sep</v>
      </c>
    </row>
    <row r="10034" spans="1:12" x14ac:dyDescent="0.3">
      <c r="A10034" s="2">
        <v>45210</v>
      </c>
      <c r="B10034">
        <v>1015504</v>
      </c>
      <c r="C10034" t="s">
        <v>5505</v>
      </c>
      <c r="D10034" t="s">
        <v>3173</v>
      </c>
      <c r="E10034">
        <v>250.14000000000004</v>
      </c>
      <c r="F10034">
        <v>193.62240000000003</v>
      </c>
      <c r="G10034" t="s">
        <v>1071</v>
      </c>
      <c r="H10034" t="s">
        <v>45</v>
      </c>
      <c r="I10034" t="s">
        <v>46</v>
      </c>
      <c r="J10034">
        <v>-56.517600000000016</v>
      </c>
      <c r="K10034">
        <v>-22.59438714319981</v>
      </c>
      <c r="L10034" t="str">
        <f>TEXT(Orders[[#This Row],[date]],"MMM")</f>
        <v>Oct</v>
      </c>
    </row>
    <row r="10035" spans="1:12" x14ac:dyDescent="0.3">
      <c r="A10035" s="2">
        <v>45043</v>
      </c>
      <c r="B10035">
        <v>1002144</v>
      </c>
      <c r="C10035" t="s">
        <v>4964</v>
      </c>
      <c r="D10035" t="s">
        <v>3180</v>
      </c>
      <c r="E10035">
        <v>180.90240000000003</v>
      </c>
      <c r="F10035">
        <v>193.63552000000004</v>
      </c>
      <c r="G10035" t="s">
        <v>2460</v>
      </c>
      <c r="H10035" t="s">
        <v>69</v>
      </c>
      <c r="I10035" t="s">
        <v>46</v>
      </c>
      <c r="J10035">
        <v>12.733120000000014</v>
      </c>
      <c r="K10035">
        <v>7.038668364819932</v>
      </c>
      <c r="L10035" t="str">
        <f>TEXT(Orders[[#This Row],[date]],"MMM")</f>
        <v>Apr</v>
      </c>
    </row>
    <row r="10036" spans="1:12" x14ac:dyDescent="0.3">
      <c r="A10036" s="2">
        <v>45240</v>
      </c>
      <c r="B10036">
        <v>1002751</v>
      </c>
      <c r="C10036" t="s">
        <v>5906</v>
      </c>
      <c r="D10036" t="s">
        <v>3174</v>
      </c>
      <c r="E10036">
        <v>89.030400000000014</v>
      </c>
      <c r="F10036">
        <v>193.65320000000006</v>
      </c>
      <c r="G10036" t="s">
        <v>3067</v>
      </c>
      <c r="H10036" t="s">
        <v>35</v>
      </c>
      <c r="I10036" t="s">
        <v>36</v>
      </c>
      <c r="J10036">
        <v>104.62280000000004</v>
      </c>
      <c r="K10036">
        <v>117.51356839910865</v>
      </c>
      <c r="L10036" t="str">
        <f>TEXT(Orders[[#This Row],[date]],"MMM")</f>
        <v>Nov</v>
      </c>
    </row>
    <row r="10037" spans="1:12" x14ac:dyDescent="0.3">
      <c r="A10037" s="2">
        <v>44985</v>
      </c>
      <c r="B10037">
        <v>1005276</v>
      </c>
      <c r="C10037" t="s">
        <v>4209</v>
      </c>
      <c r="D10037" t="s">
        <v>3174</v>
      </c>
      <c r="E10037">
        <v>200.71360000000001</v>
      </c>
      <c r="F10037">
        <v>193.6688</v>
      </c>
      <c r="G10037" t="s">
        <v>1118</v>
      </c>
      <c r="H10037" t="s">
        <v>45</v>
      </c>
      <c r="I10037" t="s">
        <v>46</v>
      </c>
      <c r="J10037">
        <v>-7.0448000000000093</v>
      </c>
      <c r="K10037">
        <v>-3.5098767597213185</v>
      </c>
      <c r="L10037" t="str">
        <f>TEXT(Orders[[#This Row],[date]],"MMM")</f>
        <v>Feb</v>
      </c>
    </row>
    <row r="10038" spans="1:12" x14ac:dyDescent="0.3">
      <c r="A10038" s="2">
        <v>45107</v>
      </c>
      <c r="B10038">
        <v>1003679</v>
      </c>
      <c r="C10038" t="s">
        <v>4278</v>
      </c>
      <c r="D10038" t="s">
        <v>3178</v>
      </c>
      <c r="E10038">
        <v>182.69440000000006</v>
      </c>
      <c r="F10038">
        <v>193.7936</v>
      </c>
      <c r="G10038" t="s">
        <v>1147</v>
      </c>
      <c r="H10038" t="s">
        <v>75</v>
      </c>
      <c r="I10038" t="s">
        <v>46</v>
      </c>
      <c r="J10038">
        <v>11.099199999999939</v>
      </c>
      <c r="K10038">
        <v>6.0752820009808373</v>
      </c>
      <c r="L10038" t="str">
        <f>TEXT(Orders[[#This Row],[date]],"MMM")</f>
        <v>Jun</v>
      </c>
    </row>
    <row r="10039" spans="1:12" x14ac:dyDescent="0.3">
      <c r="A10039" s="2">
        <v>45046</v>
      </c>
      <c r="B10039">
        <v>1003364</v>
      </c>
      <c r="C10039" t="s">
        <v>5369</v>
      </c>
      <c r="D10039" t="s">
        <v>3177</v>
      </c>
      <c r="E10039">
        <v>68.457599999999999</v>
      </c>
      <c r="F10039">
        <v>193.84040000000002</v>
      </c>
      <c r="G10039" t="s">
        <v>2229</v>
      </c>
      <c r="H10039" t="s">
        <v>19</v>
      </c>
      <c r="I10039" t="s">
        <v>20</v>
      </c>
      <c r="J10039">
        <v>125.38280000000002</v>
      </c>
      <c r="K10039">
        <v>183.15395222736413</v>
      </c>
      <c r="L10039" t="str">
        <f>TEXT(Orders[[#This Row],[date]],"MMM")</f>
        <v>Apr</v>
      </c>
    </row>
    <row r="10040" spans="1:12" x14ac:dyDescent="0.3">
      <c r="A10040" s="2">
        <v>45042</v>
      </c>
      <c r="B10040">
        <v>1000866</v>
      </c>
      <c r="C10040" t="s">
        <v>3534</v>
      </c>
      <c r="D10040" t="s">
        <v>3174</v>
      </c>
      <c r="E10040">
        <v>203.79648000000006</v>
      </c>
      <c r="F10040">
        <v>193.84684800000002</v>
      </c>
      <c r="G10040" t="s">
        <v>1166</v>
      </c>
      <c r="H10040" t="s">
        <v>57</v>
      </c>
      <c r="I10040" t="s">
        <v>20</v>
      </c>
      <c r="J10040">
        <v>-9.9496320000000367</v>
      </c>
      <c r="K10040">
        <v>-4.8821412420862389</v>
      </c>
      <c r="L10040" t="str">
        <f>TEXT(Orders[[#This Row],[date]],"MMM")</f>
        <v>Apr</v>
      </c>
    </row>
    <row r="10041" spans="1:12" x14ac:dyDescent="0.3">
      <c r="A10041" s="2">
        <v>45078</v>
      </c>
      <c r="B10041">
        <v>1002542</v>
      </c>
      <c r="C10041" t="s">
        <v>3703</v>
      </c>
      <c r="D10041" t="s">
        <v>3171</v>
      </c>
      <c r="E10041">
        <v>192.41600000000003</v>
      </c>
      <c r="F10041">
        <v>193.88200000000003</v>
      </c>
      <c r="G10041" t="s">
        <v>2858</v>
      </c>
      <c r="H10041" t="s">
        <v>30</v>
      </c>
      <c r="I10041" t="s">
        <v>13</v>
      </c>
      <c r="J10041">
        <v>1.4660000000000082</v>
      </c>
      <c r="K10041">
        <v>0.76189090304341012</v>
      </c>
      <c r="L10041" t="str">
        <f>TEXT(Orders[[#This Row],[date]],"MMM")</f>
        <v>Jun</v>
      </c>
    </row>
    <row r="10042" spans="1:12" x14ac:dyDescent="0.3">
      <c r="A10042" s="2">
        <v>45073</v>
      </c>
      <c r="B10042">
        <v>1002757</v>
      </c>
      <c r="C10042" t="s">
        <v>5680</v>
      </c>
      <c r="D10042" t="s">
        <v>3174</v>
      </c>
      <c r="E10042">
        <v>251.25760000000002</v>
      </c>
      <c r="F10042">
        <v>193.88200000000003</v>
      </c>
      <c r="G10042" t="s">
        <v>3073</v>
      </c>
      <c r="H10042" t="s">
        <v>88</v>
      </c>
      <c r="I10042" t="s">
        <v>36</v>
      </c>
      <c r="J10042">
        <v>-57.375599999999991</v>
      </c>
      <c r="K10042">
        <v>-22.835368959983693</v>
      </c>
      <c r="L10042" t="str">
        <f>TEXT(Orders[[#This Row],[date]],"MMM")</f>
        <v>May</v>
      </c>
    </row>
    <row r="10043" spans="1:12" x14ac:dyDescent="0.3">
      <c r="A10043" s="2">
        <v>45163</v>
      </c>
      <c r="B10043">
        <v>1004830</v>
      </c>
      <c r="C10043" t="s">
        <v>4235</v>
      </c>
      <c r="D10043" t="s">
        <v>3178</v>
      </c>
      <c r="E10043">
        <v>145.4528</v>
      </c>
      <c r="F10043">
        <v>194.03800000000004</v>
      </c>
      <c r="G10043" t="s">
        <v>1101</v>
      </c>
      <c r="H10043" t="s">
        <v>30</v>
      </c>
      <c r="I10043" t="s">
        <v>13</v>
      </c>
      <c r="J10043">
        <v>48.585200000000043</v>
      </c>
      <c r="K10043">
        <v>33.402725832710026</v>
      </c>
      <c r="L10043" t="str">
        <f>TEXT(Orders[[#This Row],[date]],"MMM")</f>
        <v>Aug</v>
      </c>
    </row>
    <row r="10044" spans="1:12" x14ac:dyDescent="0.3">
      <c r="A10044" s="2">
        <v>44951</v>
      </c>
      <c r="B10044">
        <v>1007766</v>
      </c>
      <c r="C10044" t="s">
        <v>5685</v>
      </c>
      <c r="D10044" t="s">
        <v>3171</v>
      </c>
      <c r="E10044">
        <v>78.420000000000016</v>
      </c>
      <c r="F10044">
        <v>194.07059999999998</v>
      </c>
      <c r="G10044" t="s">
        <v>891</v>
      </c>
      <c r="H10044" t="s">
        <v>26</v>
      </c>
      <c r="I10044" t="s">
        <v>13</v>
      </c>
      <c r="J10044">
        <v>115.65059999999997</v>
      </c>
      <c r="K10044">
        <v>147.47589900535573</v>
      </c>
      <c r="L10044" t="str">
        <f>TEXT(Orders[[#This Row],[date]],"MMM")</f>
        <v>Jan</v>
      </c>
    </row>
    <row r="10045" spans="1:12" x14ac:dyDescent="0.3">
      <c r="A10045" s="2">
        <v>45289</v>
      </c>
      <c r="B10045">
        <v>1007990</v>
      </c>
      <c r="C10045" t="s">
        <v>5663</v>
      </c>
      <c r="D10045" t="s">
        <v>3174</v>
      </c>
      <c r="E10045">
        <v>97.076000000000008</v>
      </c>
      <c r="F10045">
        <v>194.07059999999998</v>
      </c>
      <c r="G10045" t="s">
        <v>2827</v>
      </c>
      <c r="H10045" t="s">
        <v>19</v>
      </c>
      <c r="I10045" t="s">
        <v>20</v>
      </c>
      <c r="J10045">
        <v>96.994599999999977</v>
      </c>
      <c r="K10045">
        <v>99.916148172565784</v>
      </c>
      <c r="L10045" t="str">
        <f>TEXT(Orders[[#This Row],[date]],"MMM")</f>
        <v>Dec</v>
      </c>
    </row>
    <row r="10046" spans="1:12" x14ac:dyDescent="0.3">
      <c r="A10046" s="2">
        <v>45013</v>
      </c>
      <c r="B10046">
        <v>1006484</v>
      </c>
      <c r="C10046" t="s">
        <v>4115</v>
      </c>
      <c r="D10046" t="s">
        <v>3176</v>
      </c>
      <c r="E10046">
        <v>153.13600000000002</v>
      </c>
      <c r="F10046">
        <v>194.07059999999998</v>
      </c>
      <c r="G10046" t="s">
        <v>2555</v>
      </c>
      <c r="H10046" t="s">
        <v>19</v>
      </c>
      <c r="I10046" t="s">
        <v>20</v>
      </c>
      <c r="J10046">
        <v>40.934599999999961</v>
      </c>
      <c r="K10046">
        <v>26.730879740883889</v>
      </c>
      <c r="L10046" t="str">
        <f>TEXT(Orders[[#This Row],[date]],"MMM")</f>
        <v>Mar</v>
      </c>
    </row>
    <row r="10047" spans="1:12" x14ac:dyDescent="0.3">
      <c r="A10047" s="2">
        <v>45128</v>
      </c>
      <c r="B10047">
        <v>1014903</v>
      </c>
      <c r="C10047" t="s">
        <v>5302</v>
      </c>
      <c r="D10047" t="s">
        <v>3179</v>
      </c>
      <c r="E10047">
        <v>11.268000000000001</v>
      </c>
      <c r="F10047">
        <v>194.07060000000001</v>
      </c>
      <c r="G10047" t="s">
        <v>1905</v>
      </c>
      <c r="H10047" t="s">
        <v>50</v>
      </c>
      <c r="I10047" t="s">
        <v>36</v>
      </c>
      <c r="J10047">
        <v>182.80260000000001</v>
      </c>
      <c r="K10047">
        <v>1622.3162939297126</v>
      </c>
      <c r="L10047" t="str">
        <f>TEXT(Orders[[#This Row],[date]],"MMM")</f>
        <v>Jul</v>
      </c>
    </row>
    <row r="10048" spans="1:12" x14ac:dyDescent="0.3">
      <c r="A10048" s="2">
        <v>45022</v>
      </c>
      <c r="B10048">
        <v>1007817</v>
      </c>
      <c r="C10048" t="s">
        <v>5312</v>
      </c>
      <c r="D10048" t="s">
        <v>3177</v>
      </c>
      <c r="E10048">
        <v>18.632000000000033</v>
      </c>
      <c r="F10048">
        <v>194.07060000000001</v>
      </c>
      <c r="G10048" t="s">
        <v>2706</v>
      </c>
      <c r="H10048" t="s">
        <v>35</v>
      </c>
      <c r="I10048" t="s">
        <v>36</v>
      </c>
      <c r="J10048">
        <v>175.43859999999998</v>
      </c>
      <c r="K10048">
        <v>941.59832546156963</v>
      </c>
      <c r="L10048" t="str">
        <f>TEXT(Orders[[#This Row],[date]],"MMM")</f>
        <v>Apr</v>
      </c>
    </row>
    <row r="10049" spans="1:12" x14ac:dyDescent="0.3">
      <c r="A10049" s="2">
        <v>45083</v>
      </c>
      <c r="B10049">
        <v>1006881</v>
      </c>
      <c r="C10049" t="s">
        <v>3448</v>
      </c>
      <c r="D10049" t="s">
        <v>3173</v>
      </c>
      <c r="E10049">
        <v>25.468000000000018</v>
      </c>
      <c r="F10049">
        <v>194.07060000000001</v>
      </c>
      <c r="G10049" t="s">
        <v>300</v>
      </c>
      <c r="H10049" t="s">
        <v>50</v>
      </c>
      <c r="I10049" t="s">
        <v>36</v>
      </c>
      <c r="J10049">
        <v>168.6026</v>
      </c>
      <c r="K10049">
        <v>662.01743364221727</v>
      </c>
      <c r="L10049" t="str">
        <f>TEXT(Orders[[#This Row],[date]],"MMM")</f>
        <v>Jun</v>
      </c>
    </row>
    <row r="10050" spans="1:12" x14ac:dyDescent="0.3">
      <c r="A10050" s="2">
        <v>45142</v>
      </c>
      <c r="B10050">
        <v>1013003</v>
      </c>
      <c r="C10050" t="s">
        <v>4106</v>
      </c>
      <c r="D10050" t="s">
        <v>3171</v>
      </c>
      <c r="E10050">
        <v>25.879999999999995</v>
      </c>
      <c r="F10050">
        <v>194.07060000000001</v>
      </c>
      <c r="G10050" t="s">
        <v>1460</v>
      </c>
      <c r="H10050" t="s">
        <v>26</v>
      </c>
      <c r="I10050" t="s">
        <v>13</v>
      </c>
      <c r="J10050">
        <v>168.19060000000002</v>
      </c>
      <c r="K10050">
        <v>649.88639876352408</v>
      </c>
      <c r="L10050" t="str">
        <f>TEXT(Orders[[#This Row],[date]],"MMM")</f>
        <v>Aug</v>
      </c>
    </row>
    <row r="10051" spans="1:12" x14ac:dyDescent="0.3">
      <c r="A10051" s="2">
        <v>45116</v>
      </c>
      <c r="B10051">
        <v>1011249</v>
      </c>
      <c r="C10051" t="s">
        <v>3527</v>
      </c>
      <c r="D10051" t="s">
        <v>3176</v>
      </c>
      <c r="E10051">
        <v>39.367999999999995</v>
      </c>
      <c r="F10051">
        <v>194.07060000000001</v>
      </c>
      <c r="G10051" t="s">
        <v>739</v>
      </c>
      <c r="H10051" t="s">
        <v>69</v>
      </c>
      <c r="I10051" t="s">
        <v>46</v>
      </c>
      <c r="J10051">
        <v>154.70260000000002</v>
      </c>
      <c r="K10051">
        <v>392.96535257061583</v>
      </c>
      <c r="L10051" t="str">
        <f>TEXT(Orders[[#This Row],[date]],"MMM")</f>
        <v>Jul</v>
      </c>
    </row>
    <row r="10052" spans="1:12" x14ac:dyDescent="0.3">
      <c r="A10052" s="2">
        <v>45136</v>
      </c>
      <c r="B10052">
        <v>1012608</v>
      </c>
      <c r="C10052" t="s">
        <v>4699</v>
      </c>
      <c r="D10052" t="s">
        <v>3173</v>
      </c>
      <c r="E10052">
        <v>44.988</v>
      </c>
      <c r="F10052">
        <v>194.07060000000001</v>
      </c>
      <c r="G10052" t="s">
        <v>2578</v>
      </c>
      <c r="H10052" t="s">
        <v>69</v>
      </c>
      <c r="I10052" t="s">
        <v>46</v>
      </c>
      <c r="J10052">
        <v>149.08260000000001</v>
      </c>
      <c r="K10052">
        <v>331.38303547612702</v>
      </c>
      <c r="L10052" t="str">
        <f>TEXT(Orders[[#This Row],[date]],"MMM")</f>
        <v>Jul</v>
      </c>
    </row>
    <row r="10053" spans="1:12" x14ac:dyDescent="0.3">
      <c r="A10053" s="2">
        <v>45125</v>
      </c>
      <c r="B10053">
        <v>1017761</v>
      </c>
      <c r="C10053" t="s">
        <v>5924</v>
      </c>
      <c r="D10053" t="s">
        <v>3173</v>
      </c>
      <c r="E10053">
        <v>47.23599999999999</v>
      </c>
      <c r="F10053">
        <v>194.07060000000001</v>
      </c>
      <c r="G10053" t="s">
        <v>3028</v>
      </c>
      <c r="H10053" t="s">
        <v>45</v>
      </c>
      <c r="I10053" t="s">
        <v>46</v>
      </c>
      <c r="J10053">
        <v>146.83460000000002</v>
      </c>
      <c r="K10053">
        <v>310.85316284190037</v>
      </c>
      <c r="L10053" t="str">
        <f>TEXT(Orders[[#This Row],[date]],"MMM")</f>
        <v>Jul</v>
      </c>
    </row>
    <row r="10054" spans="1:12" x14ac:dyDescent="0.3">
      <c r="A10054" s="2">
        <v>45142</v>
      </c>
      <c r="B10054">
        <v>1014241</v>
      </c>
      <c r="C10054" t="s">
        <v>4643</v>
      </c>
      <c r="D10054" t="s">
        <v>3178</v>
      </c>
      <c r="E10054">
        <v>49.484000000000009</v>
      </c>
      <c r="F10054">
        <v>194.07060000000001</v>
      </c>
      <c r="G10054" t="s">
        <v>2053</v>
      </c>
      <c r="H10054" t="s">
        <v>26</v>
      </c>
      <c r="I10054" t="s">
        <v>13</v>
      </c>
      <c r="J10054">
        <v>144.5866</v>
      </c>
      <c r="K10054">
        <v>292.18858620968388</v>
      </c>
      <c r="L10054" t="str">
        <f>TEXT(Orders[[#This Row],[date]],"MMM")</f>
        <v>Aug</v>
      </c>
    </row>
    <row r="10055" spans="1:12" x14ac:dyDescent="0.3">
      <c r="A10055" s="2">
        <v>45079</v>
      </c>
      <c r="B10055">
        <v>1019323</v>
      </c>
      <c r="C10055" t="s">
        <v>5228</v>
      </c>
      <c r="D10055" t="s">
        <v>3175</v>
      </c>
      <c r="E10055">
        <v>67.468000000000018</v>
      </c>
      <c r="F10055">
        <v>194.07060000000001</v>
      </c>
      <c r="G10055" t="s">
        <v>1781</v>
      </c>
      <c r="H10055" t="s">
        <v>88</v>
      </c>
      <c r="I10055" t="s">
        <v>36</v>
      </c>
      <c r="J10055">
        <v>126.6026</v>
      </c>
      <c r="K10055">
        <v>187.64836663307042</v>
      </c>
      <c r="L10055" t="str">
        <f>TEXT(Orders[[#This Row],[date]],"MMM")</f>
        <v>Jun</v>
      </c>
    </row>
    <row r="10056" spans="1:12" x14ac:dyDescent="0.3">
      <c r="A10056" s="2">
        <v>45032</v>
      </c>
      <c r="B10056">
        <v>1016105</v>
      </c>
      <c r="C10056" t="s">
        <v>4021</v>
      </c>
      <c r="D10056" t="s">
        <v>3171</v>
      </c>
      <c r="E10056">
        <v>96.692000000000007</v>
      </c>
      <c r="F10056">
        <v>194.07060000000001</v>
      </c>
      <c r="G10056" t="s">
        <v>883</v>
      </c>
      <c r="H10056" t="s">
        <v>26</v>
      </c>
      <c r="I10056" t="s">
        <v>13</v>
      </c>
      <c r="J10056">
        <v>97.378600000000006</v>
      </c>
      <c r="K10056">
        <v>100.71008976957762</v>
      </c>
      <c r="L10056" t="str">
        <f>TEXT(Orders[[#This Row],[date]],"MMM")</f>
        <v>Apr</v>
      </c>
    </row>
    <row r="10057" spans="1:12" x14ac:dyDescent="0.3">
      <c r="A10057" s="2">
        <v>45128</v>
      </c>
      <c r="B10057">
        <v>1010318</v>
      </c>
      <c r="C10057" t="s">
        <v>5544</v>
      </c>
      <c r="D10057" t="s">
        <v>3176</v>
      </c>
      <c r="E10057">
        <v>111.30400000000002</v>
      </c>
      <c r="F10057">
        <v>194.07060000000001</v>
      </c>
      <c r="G10057" t="s">
        <v>1213</v>
      </c>
      <c r="H10057" t="s">
        <v>88</v>
      </c>
      <c r="I10057" t="s">
        <v>36</v>
      </c>
      <c r="J10057">
        <v>82.766599999999997</v>
      </c>
      <c r="K10057">
        <v>74.360849565154879</v>
      </c>
      <c r="L10057" t="str">
        <f>TEXT(Orders[[#This Row],[date]],"MMM")</f>
        <v>Jul</v>
      </c>
    </row>
    <row r="10058" spans="1:12" x14ac:dyDescent="0.3">
      <c r="A10058" s="2">
        <v>45286</v>
      </c>
      <c r="B10058">
        <v>1019138</v>
      </c>
      <c r="C10058" t="s">
        <v>4678</v>
      </c>
      <c r="D10058" t="s">
        <v>3171</v>
      </c>
      <c r="E10058">
        <v>111.30400000000002</v>
      </c>
      <c r="F10058">
        <v>194.07060000000001</v>
      </c>
      <c r="G10058" t="s">
        <v>2912</v>
      </c>
      <c r="H10058" t="s">
        <v>50</v>
      </c>
      <c r="I10058" t="s">
        <v>36</v>
      </c>
      <c r="J10058">
        <v>82.766599999999997</v>
      </c>
      <c r="K10058">
        <v>74.360849565154879</v>
      </c>
      <c r="L10058" t="str">
        <f>TEXT(Orders[[#This Row],[date]],"MMM")</f>
        <v>Dec</v>
      </c>
    </row>
    <row r="10059" spans="1:12" x14ac:dyDescent="0.3">
      <c r="A10059" s="2">
        <v>45069</v>
      </c>
      <c r="B10059">
        <v>1007576</v>
      </c>
      <c r="C10059" t="s">
        <v>4728</v>
      </c>
      <c r="D10059" t="s">
        <v>3176</v>
      </c>
      <c r="E10059">
        <v>123.152</v>
      </c>
      <c r="F10059">
        <v>194.07060000000001</v>
      </c>
      <c r="G10059" t="s">
        <v>2744</v>
      </c>
      <c r="H10059" t="s">
        <v>57</v>
      </c>
      <c r="I10059" t="s">
        <v>20</v>
      </c>
      <c r="J10059">
        <v>70.918600000000012</v>
      </c>
      <c r="K10059">
        <v>57.586234896713016</v>
      </c>
      <c r="L10059" t="str">
        <f>TEXT(Orders[[#This Row],[date]],"MMM")</f>
        <v>May</v>
      </c>
    </row>
    <row r="10060" spans="1:12" x14ac:dyDescent="0.3">
      <c r="A10060" s="2">
        <v>45117</v>
      </c>
      <c r="B10060">
        <v>1011723</v>
      </c>
      <c r="C10060" t="s">
        <v>4794</v>
      </c>
      <c r="D10060" t="s">
        <v>3177</v>
      </c>
      <c r="E10060">
        <v>149.52000000000001</v>
      </c>
      <c r="F10060">
        <v>194.07060000000001</v>
      </c>
      <c r="G10060" t="s">
        <v>2067</v>
      </c>
      <c r="H10060" t="s">
        <v>88</v>
      </c>
      <c r="I10060" t="s">
        <v>36</v>
      </c>
      <c r="J10060">
        <v>44.550600000000003</v>
      </c>
      <c r="K10060">
        <v>29.795746388443018</v>
      </c>
      <c r="L10060" t="str">
        <f>TEXT(Orders[[#This Row],[date]],"MMM")</f>
        <v>Jul</v>
      </c>
    </row>
    <row r="10061" spans="1:12" x14ac:dyDescent="0.3">
      <c r="A10061" s="2">
        <v>45241</v>
      </c>
      <c r="B10061">
        <v>1006366</v>
      </c>
      <c r="C10061" t="s">
        <v>4329</v>
      </c>
      <c r="D10061" t="s">
        <v>3179</v>
      </c>
      <c r="E10061">
        <v>162.52400000000003</v>
      </c>
      <c r="F10061">
        <v>194.07060000000001</v>
      </c>
      <c r="G10061" t="s">
        <v>1202</v>
      </c>
      <c r="H10061" t="s">
        <v>26</v>
      </c>
      <c r="I10061" t="s">
        <v>13</v>
      </c>
      <c r="J10061">
        <v>31.546599999999984</v>
      </c>
      <c r="K10061">
        <v>19.410425537151426</v>
      </c>
      <c r="L10061" t="str">
        <f>TEXT(Orders[[#This Row],[date]],"MMM")</f>
        <v>Nov</v>
      </c>
    </row>
    <row r="10062" spans="1:12" x14ac:dyDescent="0.3">
      <c r="A10062" s="2">
        <v>45048</v>
      </c>
      <c r="B10062">
        <v>1015372</v>
      </c>
      <c r="C10062" t="s">
        <v>4046</v>
      </c>
      <c r="D10062" t="s">
        <v>3176</v>
      </c>
      <c r="E10062">
        <v>163.00800000000001</v>
      </c>
      <c r="F10062">
        <v>194.07060000000001</v>
      </c>
      <c r="G10062" t="s">
        <v>2770</v>
      </c>
      <c r="H10062" t="s">
        <v>19</v>
      </c>
      <c r="I10062" t="s">
        <v>20</v>
      </c>
      <c r="J10062">
        <v>31.062600000000003</v>
      </c>
      <c r="K10062">
        <v>19.055874558303888</v>
      </c>
      <c r="L10062" t="str">
        <f>TEXT(Orders[[#This Row],[date]],"MMM")</f>
        <v>May</v>
      </c>
    </row>
    <row r="10063" spans="1:12" x14ac:dyDescent="0.3">
      <c r="A10063" s="2">
        <v>45216</v>
      </c>
      <c r="B10063">
        <v>1016560</v>
      </c>
      <c r="C10063" t="s">
        <v>5803</v>
      </c>
      <c r="D10063" t="s">
        <v>3179</v>
      </c>
      <c r="E10063">
        <v>201.22400000000002</v>
      </c>
      <c r="F10063">
        <v>194.07060000000001</v>
      </c>
      <c r="G10063" t="s">
        <v>2580</v>
      </c>
      <c r="H10063" t="s">
        <v>12</v>
      </c>
      <c r="I10063" t="s">
        <v>13</v>
      </c>
      <c r="J10063">
        <v>-7.1534000000000049</v>
      </c>
      <c r="K10063">
        <v>-3.5549437442849783</v>
      </c>
      <c r="L10063" t="str">
        <f>TEXT(Orders[[#This Row],[date]],"MMM")</f>
        <v>Oct</v>
      </c>
    </row>
    <row r="10064" spans="1:12" x14ac:dyDescent="0.3">
      <c r="A10064" s="2">
        <v>45137</v>
      </c>
      <c r="B10064">
        <v>1019624</v>
      </c>
      <c r="C10064" t="s">
        <v>4380</v>
      </c>
      <c r="D10064" t="s">
        <v>3171</v>
      </c>
      <c r="E10064">
        <v>212.46400000000003</v>
      </c>
      <c r="F10064">
        <v>194.07060000000001</v>
      </c>
      <c r="G10064" t="s">
        <v>3154</v>
      </c>
      <c r="H10064" t="s">
        <v>69</v>
      </c>
      <c r="I10064" t="s">
        <v>46</v>
      </c>
      <c r="J10064">
        <v>-18.393400000000014</v>
      </c>
      <c r="K10064">
        <v>-8.6571842759243971</v>
      </c>
      <c r="L10064" t="str">
        <f>TEXT(Orders[[#This Row],[date]],"MMM")</f>
        <v>Jul</v>
      </c>
    </row>
    <row r="10065" spans="1:12" x14ac:dyDescent="0.3">
      <c r="A10065" s="2">
        <v>45145</v>
      </c>
      <c r="B10065">
        <v>1018191</v>
      </c>
      <c r="C10065" t="s">
        <v>4601</v>
      </c>
      <c r="D10065" t="s">
        <v>3172</v>
      </c>
      <c r="E10065">
        <v>227.07600000000002</v>
      </c>
      <c r="F10065">
        <v>194.07060000000001</v>
      </c>
      <c r="G10065" t="s">
        <v>1582</v>
      </c>
      <c r="H10065" t="s">
        <v>50</v>
      </c>
      <c r="I10065" t="s">
        <v>36</v>
      </c>
      <c r="J10065">
        <v>-33.005400000000009</v>
      </c>
      <c r="K10065">
        <v>-14.534957459176665</v>
      </c>
      <c r="L10065" t="str">
        <f>TEXT(Orders[[#This Row],[date]],"MMM")</f>
        <v>Aug</v>
      </c>
    </row>
    <row r="10066" spans="1:12" x14ac:dyDescent="0.3">
      <c r="A10066" s="2">
        <v>45005</v>
      </c>
      <c r="B10066">
        <v>1009626</v>
      </c>
      <c r="C10066" t="s">
        <v>4030</v>
      </c>
      <c r="D10066" t="s">
        <v>3171</v>
      </c>
      <c r="E10066">
        <v>233.82000000000002</v>
      </c>
      <c r="F10066">
        <v>194.07060000000001</v>
      </c>
      <c r="G10066" t="s">
        <v>879</v>
      </c>
      <c r="H10066" t="s">
        <v>75</v>
      </c>
      <c r="I10066" t="s">
        <v>46</v>
      </c>
      <c r="J10066">
        <v>-39.749400000000009</v>
      </c>
      <c r="K10066">
        <v>-17</v>
      </c>
      <c r="L10066" t="str">
        <f>TEXT(Orders[[#This Row],[date]],"MMM")</f>
        <v>Mar</v>
      </c>
    </row>
    <row r="10067" spans="1:12" x14ac:dyDescent="0.3">
      <c r="A10067" s="2">
        <v>45015</v>
      </c>
      <c r="B10067">
        <v>1015857</v>
      </c>
      <c r="C10067" t="s">
        <v>5986</v>
      </c>
      <c r="D10067" t="s">
        <v>3178</v>
      </c>
      <c r="E10067">
        <v>237.19200000000004</v>
      </c>
      <c r="F10067">
        <v>194.07060000000001</v>
      </c>
      <c r="G10067" t="s">
        <v>2323</v>
      </c>
      <c r="H10067" t="s">
        <v>19</v>
      </c>
      <c r="I10067" t="s">
        <v>20</v>
      </c>
      <c r="J10067">
        <v>-43.121400000000023</v>
      </c>
      <c r="K10067">
        <v>-18.179955479105541</v>
      </c>
      <c r="L10067" t="str">
        <f>TEXT(Orders[[#This Row],[date]],"MMM")</f>
        <v>Mar</v>
      </c>
    </row>
    <row r="10068" spans="1:12" x14ac:dyDescent="0.3">
      <c r="A10068" s="2">
        <v>44966</v>
      </c>
      <c r="B10068">
        <v>1019843</v>
      </c>
      <c r="C10068" t="s">
        <v>3855</v>
      </c>
      <c r="D10068" t="s">
        <v>3175</v>
      </c>
      <c r="E10068">
        <v>242.81200000000001</v>
      </c>
      <c r="F10068">
        <v>194.07060000000001</v>
      </c>
      <c r="G10068" t="s">
        <v>1526</v>
      </c>
      <c r="H10068" t="s">
        <v>57</v>
      </c>
      <c r="I10068" t="s">
        <v>20</v>
      </c>
      <c r="J10068">
        <v>-48.741399999999999</v>
      </c>
      <c r="K10068">
        <v>-20.073719585522952</v>
      </c>
      <c r="L10068" t="str">
        <f>TEXT(Orders[[#This Row],[date]],"MMM")</f>
        <v>Feb</v>
      </c>
    </row>
    <row r="10069" spans="1:12" x14ac:dyDescent="0.3">
      <c r="A10069" s="2">
        <v>45224</v>
      </c>
      <c r="B10069">
        <v>1018211</v>
      </c>
      <c r="C10069" t="s">
        <v>4047</v>
      </c>
      <c r="D10069" t="s">
        <v>3179</v>
      </c>
      <c r="E10069">
        <v>251.80400000000003</v>
      </c>
      <c r="F10069">
        <v>194.07060000000001</v>
      </c>
      <c r="G10069" t="s">
        <v>2183</v>
      </c>
      <c r="H10069" t="s">
        <v>75</v>
      </c>
      <c r="I10069" t="s">
        <v>46</v>
      </c>
      <c r="J10069">
        <v>-57.733400000000017</v>
      </c>
      <c r="K10069">
        <v>-22.927912185668223</v>
      </c>
      <c r="L10069" t="str">
        <f>TEXT(Orders[[#This Row],[date]],"MMM")</f>
        <v>Oct</v>
      </c>
    </row>
    <row r="10070" spans="1:12" x14ac:dyDescent="0.3">
      <c r="A10070" s="2">
        <v>45060</v>
      </c>
      <c r="B10070">
        <v>1015255</v>
      </c>
      <c r="C10070" t="s">
        <v>3891</v>
      </c>
      <c r="D10070" t="s">
        <v>3175</v>
      </c>
      <c r="E10070">
        <v>146.14800000000002</v>
      </c>
      <c r="F10070">
        <v>194.07060000000004</v>
      </c>
      <c r="G10070" t="s">
        <v>2791</v>
      </c>
      <c r="H10070" t="s">
        <v>50</v>
      </c>
      <c r="I10070" t="s">
        <v>36</v>
      </c>
      <c r="J10070">
        <v>47.922600000000017</v>
      </c>
      <c r="K10070">
        <v>32.790458986780529</v>
      </c>
      <c r="L10070" t="str">
        <f>TEXT(Orders[[#This Row],[date]],"MMM")</f>
        <v>May</v>
      </c>
    </row>
    <row r="10071" spans="1:12" x14ac:dyDescent="0.3">
      <c r="A10071" s="2">
        <v>45046</v>
      </c>
      <c r="B10071">
        <v>1003605</v>
      </c>
      <c r="C10071" t="s">
        <v>5223</v>
      </c>
      <c r="D10071" t="s">
        <v>3180</v>
      </c>
      <c r="E10071">
        <v>25.011200000000002</v>
      </c>
      <c r="F10071">
        <v>194.19399999999999</v>
      </c>
      <c r="G10071" t="s">
        <v>560</v>
      </c>
      <c r="H10071" t="s">
        <v>57</v>
      </c>
      <c r="I10071" t="s">
        <v>20</v>
      </c>
      <c r="J10071">
        <v>169.18279999999999</v>
      </c>
      <c r="K10071">
        <v>676.42816018423741</v>
      </c>
      <c r="L10071" t="str">
        <f>TEXT(Orders[[#This Row],[date]],"MMM")</f>
        <v>Apr</v>
      </c>
    </row>
    <row r="10072" spans="1:12" x14ac:dyDescent="0.3">
      <c r="A10072" s="2">
        <v>45287</v>
      </c>
      <c r="B10072">
        <v>1004133</v>
      </c>
      <c r="C10072" t="s">
        <v>5224</v>
      </c>
      <c r="D10072" t="s">
        <v>3179</v>
      </c>
      <c r="E10072">
        <v>181.6096</v>
      </c>
      <c r="F10072">
        <v>194.29800000000003</v>
      </c>
      <c r="G10072" t="s">
        <v>1085</v>
      </c>
      <c r="H10072" t="s">
        <v>12</v>
      </c>
      <c r="I10072" t="s">
        <v>13</v>
      </c>
      <c r="J10072">
        <v>12.68840000000003</v>
      </c>
      <c r="K10072">
        <v>6.9866350677497389</v>
      </c>
      <c r="L10072" t="str">
        <f>TEXT(Orders[[#This Row],[date]],"MMM")</f>
        <v>Dec</v>
      </c>
    </row>
    <row r="10073" spans="1:12" x14ac:dyDescent="0.3">
      <c r="A10073" s="2">
        <v>45244</v>
      </c>
      <c r="B10073">
        <v>1011915</v>
      </c>
      <c r="C10073" t="s">
        <v>5989</v>
      </c>
      <c r="D10073" t="s">
        <v>3180</v>
      </c>
      <c r="E10073">
        <v>43.063999999999993</v>
      </c>
      <c r="F10073">
        <v>194.33951999999999</v>
      </c>
      <c r="G10073" t="s">
        <v>2790</v>
      </c>
      <c r="H10073" t="s">
        <v>88</v>
      </c>
      <c r="I10073" t="s">
        <v>36</v>
      </c>
      <c r="J10073">
        <v>151.27552</v>
      </c>
      <c r="K10073">
        <v>351.28069849526293</v>
      </c>
      <c r="L10073" t="str">
        <f>TEXT(Orders[[#This Row],[date]],"MMM")</f>
        <v>Nov</v>
      </c>
    </row>
    <row r="10074" spans="1:12" x14ac:dyDescent="0.3">
      <c r="A10074" s="2">
        <v>45188</v>
      </c>
      <c r="B10074">
        <v>1008119</v>
      </c>
      <c r="C10074" t="s">
        <v>5257</v>
      </c>
      <c r="D10074" t="s">
        <v>3177</v>
      </c>
      <c r="E10074">
        <v>8.5919999999999845</v>
      </c>
      <c r="F10074">
        <v>194.5188</v>
      </c>
      <c r="G10074" t="s">
        <v>1845</v>
      </c>
      <c r="H10074" t="s">
        <v>54</v>
      </c>
      <c r="I10074" t="s">
        <v>20</v>
      </c>
      <c r="J10074">
        <v>185.92680000000001</v>
      </c>
      <c r="K10074">
        <v>2163.9525139664843</v>
      </c>
      <c r="L10074" t="str">
        <f>TEXT(Orders[[#This Row],[date]],"MMM")</f>
        <v>Sep</v>
      </c>
    </row>
    <row r="10075" spans="1:12" x14ac:dyDescent="0.3">
      <c r="A10075" s="2">
        <v>45232</v>
      </c>
      <c r="B10075">
        <v>1012578</v>
      </c>
      <c r="C10075" t="s">
        <v>3848</v>
      </c>
      <c r="D10075" t="s">
        <v>3171</v>
      </c>
      <c r="E10075">
        <v>12.931999999999988</v>
      </c>
      <c r="F10075">
        <v>194.5188</v>
      </c>
      <c r="G10075" t="s">
        <v>708</v>
      </c>
      <c r="H10075" t="s">
        <v>45</v>
      </c>
      <c r="I10075" t="s">
        <v>46</v>
      </c>
      <c r="J10075">
        <v>181.58680000000001</v>
      </c>
      <c r="K10075">
        <v>1404.1664089081362</v>
      </c>
      <c r="L10075" t="str">
        <f>TEXT(Orders[[#This Row],[date]],"MMM")</f>
        <v>Nov</v>
      </c>
    </row>
    <row r="10076" spans="1:12" x14ac:dyDescent="0.3">
      <c r="A10076" s="2">
        <v>44948</v>
      </c>
      <c r="B10076">
        <v>1015120</v>
      </c>
      <c r="C10076" t="s">
        <v>3573</v>
      </c>
      <c r="D10076" t="s">
        <v>3177</v>
      </c>
      <c r="E10076">
        <v>12.931999999999988</v>
      </c>
      <c r="F10076">
        <v>194.5188</v>
      </c>
      <c r="G10076" t="s">
        <v>2779</v>
      </c>
      <c r="H10076" t="s">
        <v>69</v>
      </c>
      <c r="I10076" t="s">
        <v>46</v>
      </c>
      <c r="J10076">
        <v>181.58680000000001</v>
      </c>
      <c r="K10076">
        <v>1404.1664089081362</v>
      </c>
      <c r="L10076" t="str">
        <f>TEXT(Orders[[#This Row],[date]],"MMM")</f>
        <v>Jan</v>
      </c>
    </row>
    <row r="10077" spans="1:12" x14ac:dyDescent="0.3">
      <c r="A10077" s="2">
        <v>45068</v>
      </c>
      <c r="B10077">
        <v>1018814</v>
      </c>
      <c r="C10077" t="s">
        <v>3303</v>
      </c>
      <c r="D10077" t="s">
        <v>3173</v>
      </c>
      <c r="E10077">
        <v>18.551999999999992</v>
      </c>
      <c r="F10077">
        <v>194.5188</v>
      </c>
      <c r="G10077" t="s">
        <v>2989</v>
      </c>
      <c r="H10077" t="s">
        <v>69</v>
      </c>
      <c r="I10077" t="s">
        <v>46</v>
      </c>
      <c r="J10077">
        <v>175.96680000000001</v>
      </c>
      <c r="K10077">
        <v>948.50582147477405</v>
      </c>
      <c r="L10077" t="str">
        <f>TEXT(Orders[[#This Row],[date]],"MMM")</f>
        <v>May</v>
      </c>
    </row>
    <row r="10078" spans="1:12" x14ac:dyDescent="0.3">
      <c r="A10078" s="2">
        <v>45284</v>
      </c>
      <c r="B10078">
        <v>1011633</v>
      </c>
      <c r="C10078" t="s">
        <v>5144</v>
      </c>
      <c r="D10078" t="s">
        <v>3176</v>
      </c>
      <c r="E10078">
        <v>32.039999999999992</v>
      </c>
      <c r="F10078">
        <v>194.5188</v>
      </c>
      <c r="G10078" t="s">
        <v>2603</v>
      </c>
      <c r="H10078" t="s">
        <v>54</v>
      </c>
      <c r="I10078" t="s">
        <v>20</v>
      </c>
      <c r="J10078">
        <v>162.47880000000001</v>
      </c>
      <c r="K10078">
        <v>507.11235955056191</v>
      </c>
      <c r="L10078" t="str">
        <f>TEXT(Orders[[#This Row],[date]],"MMM")</f>
        <v>Dec</v>
      </c>
    </row>
    <row r="10079" spans="1:12" x14ac:dyDescent="0.3">
      <c r="A10079" s="2">
        <v>45159</v>
      </c>
      <c r="B10079">
        <v>1012776</v>
      </c>
      <c r="C10079" t="s">
        <v>4749</v>
      </c>
      <c r="D10079" t="s">
        <v>3177</v>
      </c>
      <c r="E10079">
        <v>38.783999999999992</v>
      </c>
      <c r="F10079">
        <v>194.5188</v>
      </c>
      <c r="G10079" t="s">
        <v>1884</v>
      </c>
      <c r="H10079" t="s">
        <v>26</v>
      </c>
      <c r="I10079" t="s">
        <v>13</v>
      </c>
      <c r="J10079">
        <v>155.73480000000001</v>
      </c>
      <c r="K10079">
        <v>401.54393564356445</v>
      </c>
      <c r="L10079" t="str">
        <f>TEXT(Orders[[#This Row],[date]],"MMM")</f>
        <v>Aug</v>
      </c>
    </row>
    <row r="10080" spans="1:12" x14ac:dyDescent="0.3">
      <c r="A10080" s="2">
        <v>44981</v>
      </c>
      <c r="B10080">
        <v>1010935</v>
      </c>
      <c r="C10080" t="s">
        <v>3621</v>
      </c>
      <c r="D10080" t="s">
        <v>3173</v>
      </c>
      <c r="E10080">
        <v>44.403999999999996</v>
      </c>
      <c r="F10080">
        <v>194.5188</v>
      </c>
      <c r="G10080" t="s">
        <v>486</v>
      </c>
      <c r="H10080" t="s">
        <v>54</v>
      </c>
      <c r="I10080" t="s">
        <v>20</v>
      </c>
      <c r="J10080">
        <v>150.1148</v>
      </c>
      <c r="K10080">
        <v>338.06594000540497</v>
      </c>
      <c r="L10080" t="str">
        <f>TEXT(Orders[[#This Row],[date]],"MMM")</f>
        <v>Feb</v>
      </c>
    </row>
    <row r="10081" spans="1:12" x14ac:dyDescent="0.3">
      <c r="A10081" s="2">
        <v>45280</v>
      </c>
      <c r="B10081">
        <v>1006450</v>
      </c>
      <c r="C10081" t="s">
        <v>4344</v>
      </c>
      <c r="D10081" t="s">
        <v>3176</v>
      </c>
      <c r="E10081">
        <v>59.064000000000007</v>
      </c>
      <c r="F10081">
        <v>194.5188</v>
      </c>
      <c r="G10081" t="s">
        <v>2157</v>
      </c>
      <c r="H10081" t="s">
        <v>88</v>
      </c>
      <c r="I10081" t="s">
        <v>36</v>
      </c>
      <c r="J10081">
        <v>135.45479999999998</v>
      </c>
      <c r="K10081">
        <v>229.3356359203575</v>
      </c>
      <c r="L10081" t="str">
        <f>TEXT(Orders[[#This Row],[date]],"MMM")</f>
        <v>Dec</v>
      </c>
    </row>
    <row r="10082" spans="1:12" x14ac:dyDescent="0.3">
      <c r="A10082" s="2">
        <v>45213</v>
      </c>
      <c r="B10082">
        <v>1012123</v>
      </c>
      <c r="C10082" t="s">
        <v>3778</v>
      </c>
      <c r="D10082" t="s">
        <v>3175</v>
      </c>
      <c r="E10082">
        <v>61.26400000000001</v>
      </c>
      <c r="F10082">
        <v>194.5188</v>
      </c>
      <c r="G10082" t="s">
        <v>1052</v>
      </c>
      <c r="H10082" t="s">
        <v>50</v>
      </c>
      <c r="I10082" t="s">
        <v>36</v>
      </c>
      <c r="J10082">
        <v>133.25479999999999</v>
      </c>
      <c r="K10082">
        <v>217.50914076782445</v>
      </c>
      <c r="L10082" t="str">
        <f>TEXT(Orders[[#This Row],[date]],"MMM")</f>
        <v>Oct</v>
      </c>
    </row>
    <row r="10083" spans="1:12" x14ac:dyDescent="0.3">
      <c r="A10083" s="2">
        <v>45061</v>
      </c>
      <c r="B10083">
        <v>1016691</v>
      </c>
      <c r="C10083" t="s">
        <v>4555</v>
      </c>
      <c r="D10083" t="s">
        <v>3172</v>
      </c>
      <c r="E10083">
        <v>71.38</v>
      </c>
      <c r="F10083">
        <v>194.5188</v>
      </c>
      <c r="G10083" t="s">
        <v>2446</v>
      </c>
      <c r="H10083" t="s">
        <v>57</v>
      </c>
      <c r="I10083" t="s">
        <v>20</v>
      </c>
      <c r="J10083">
        <v>123.1388</v>
      </c>
      <c r="K10083">
        <v>172.51162790697677</v>
      </c>
      <c r="L10083" t="str">
        <f>TEXT(Orders[[#This Row],[date]],"MMM")</f>
        <v>May</v>
      </c>
    </row>
    <row r="10084" spans="1:12" x14ac:dyDescent="0.3">
      <c r="A10084" s="2">
        <v>45156</v>
      </c>
      <c r="B10084">
        <v>1012467</v>
      </c>
      <c r="C10084" t="s">
        <v>5753</v>
      </c>
      <c r="D10084" t="s">
        <v>3178</v>
      </c>
      <c r="E10084">
        <v>82.62</v>
      </c>
      <c r="F10084">
        <v>194.5188</v>
      </c>
      <c r="G10084" t="s">
        <v>1070</v>
      </c>
      <c r="H10084" t="s">
        <v>69</v>
      </c>
      <c r="I10084" t="s">
        <v>46</v>
      </c>
      <c r="J10084">
        <v>111.89879999999999</v>
      </c>
      <c r="K10084">
        <v>135.43790849673201</v>
      </c>
      <c r="L10084" t="str">
        <f>TEXT(Orders[[#This Row],[date]],"MMM")</f>
        <v>Aug</v>
      </c>
    </row>
    <row r="10085" spans="1:12" x14ac:dyDescent="0.3">
      <c r="A10085" s="2">
        <v>45045</v>
      </c>
      <c r="B10085">
        <v>1018788</v>
      </c>
      <c r="C10085" t="s">
        <v>3342</v>
      </c>
      <c r="D10085" t="s">
        <v>3175</v>
      </c>
      <c r="E10085">
        <v>82.62</v>
      </c>
      <c r="F10085">
        <v>194.5188</v>
      </c>
      <c r="G10085" t="s">
        <v>184</v>
      </c>
      <c r="H10085" t="s">
        <v>69</v>
      </c>
      <c r="I10085" t="s">
        <v>46</v>
      </c>
      <c r="J10085">
        <v>111.89879999999999</v>
      </c>
      <c r="K10085">
        <v>135.43790849673201</v>
      </c>
      <c r="L10085" t="str">
        <f>TEXT(Orders[[#This Row],[date]],"MMM")</f>
        <v>Apr</v>
      </c>
    </row>
    <row r="10086" spans="1:12" x14ac:dyDescent="0.3">
      <c r="A10086" s="2">
        <v>45065</v>
      </c>
      <c r="B10086">
        <v>1008100</v>
      </c>
      <c r="C10086" t="s">
        <v>3824</v>
      </c>
      <c r="D10086" t="s">
        <v>3174</v>
      </c>
      <c r="E10086">
        <v>87.44</v>
      </c>
      <c r="F10086">
        <v>194.5188</v>
      </c>
      <c r="G10086" t="s">
        <v>685</v>
      </c>
      <c r="H10086" t="s">
        <v>45</v>
      </c>
      <c r="I10086" t="s">
        <v>46</v>
      </c>
      <c r="J10086">
        <v>107.0788</v>
      </c>
      <c r="K10086">
        <v>122.45974382433668</v>
      </c>
      <c r="L10086" t="str">
        <f>TEXT(Orders[[#This Row],[date]],"MMM")</f>
        <v>May</v>
      </c>
    </row>
    <row r="10087" spans="1:12" x14ac:dyDescent="0.3">
      <c r="A10087" s="2">
        <v>45061</v>
      </c>
      <c r="B10087">
        <v>1007984</v>
      </c>
      <c r="C10087" t="s">
        <v>5889</v>
      </c>
      <c r="D10087" t="s">
        <v>3172</v>
      </c>
      <c r="E10087">
        <v>90.740000000000023</v>
      </c>
      <c r="F10087">
        <v>194.5188</v>
      </c>
      <c r="G10087" t="s">
        <v>2511</v>
      </c>
      <c r="H10087" t="s">
        <v>12</v>
      </c>
      <c r="I10087" t="s">
        <v>13</v>
      </c>
      <c r="J10087">
        <v>103.77879999999998</v>
      </c>
      <c r="K10087">
        <v>114.36940709720074</v>
      </c>
      <c r="L10087" t="str">
        <f>TEXT(Orders[[#This Row],[date]],"MMM")</f>
        <v>May</v>
      </c>
    </row>
    <row r="10088" spans="1:12" x14ac:dyDescent="0.3">
      <c r="A10088" s="2">
        <v>45141</v>
      </c>
      <c r="B10088">
        <v>1014268</v>
      </c>
      <c r="C10088" t="s">
        <v>5586</v>
      </c>
      <c r="D10088" t="s">
        <v>3179</v>
      </c>
      <c r="E10088">
        <v>98.355999999999995</v>
      </c>
      <c r="F10088">
        <v>194.5188</v>
      </c>
      <c r="G10088" t="s">
        <v>2952</v>
      </c>
      <c r="H10088" t="s">
        <v>30</v>
      </c>
      <c r="I10088" t="s">
        <v>13</v>
      </c>
      <c r="J10088">
        <v>96.162800000000004</v>
      </c>
      <c r="K10088">
        <v>97.770141120013022</v>
      </c>
      <c r="L10088" t="str">
        <f>TEXT(Orders[[#This Row],[date]],"MMM")</f>
        <v>Aug</v>
      </c>
    </row>
    <row r="10089" spans="1:12" x14ac:dyDescent="0.3">
      <c r="A10089" s="2">
        <v>45125</v>
      </c>
      <c r="B10089">
        <v>1009748</v>
      </c>
      <c r="C10089" t="s">
        <v>5653</v>
      </c>
      <c r="D10089" t="s">
        <v>3175</v>
      </c>
      <c r="E10089">
        <v>107.348</v>
      </c>
      <c r="F10089">
        <v>194.5188</v>
      </c>
      <c r="G10089" t="s">
        <v>861</v>
      </c>
      <c r="H10089" t="s">
        <v>35</v>
      </c>
      <c r="I10089" t="s">
        <v>36</v>
      </c>
      <c r="J10089">
        <v>87.1708</v>
      </c>
      <c r="K10089">
        <v>81.203934866043141</v>
      </c>
      <c r="L10089" t="str">
        <f>TEXT(Orders[[#This Row],[date]],"MMM")</f>
        <v>Jul</v>
      </c>
    </row>
    <row r="10090" spans="1:12" x14ac:dyDescent="0.3">
      <c r="A10090" s="2">
        <v>45098</v>
      </c>
      <c r="B10090">
        <v>1007895</v>
      </c>
      <c r="C10090" t="s">
        <v>5477</v>
      </c>
      <c r="D10090" t="s">
        <v>3179</v>
      </c>
      <c r="E10090">
        <v>109.09200000000001</v>
      </c>
      <c r="F10090">
        <v>194.5188</v>
      </c>
      <c r="G10090" t="s">
        <v>3029</v>
      </c>
      <c r="H10090" t="s">
        <v>88</v>
      </c>
      <c r="I10090" t="s">
        <v>36</v>
      </c>
      <c r="J10090">
        <v>85.426799999999986</v>
      </c>
      <c r="K10090">
        <v>78.307116928830695</v>
      </c>
      <c r="L10090" t="str">
        <f>TEXT(Orders[[#This Row],[date]],"MMM")</f>
        <v>Jun</v>
      </c>
    </row>
    <row r="10091" spans="1:12" x14ac:dyDescent="0.3">
      <c r="A10091" s="2">
        <v>45160</v>
      </c>
      <c r="B10091">
        <v>1017122</v>
      </c>
      <c r="C10091" t="s">
        <v>4564</v>
      </c>
      <c r="D10091" t="s">
        <v>3178</v>
      </c>
      <c r="E10091">
        <v>110.72</v>
      </c>
      <c r="F10091">
        <v>194.5188</v>
      </c>
      <c r="G10091" t="s">
        <v>1931</v>
      </c>
      <c r="H10091" t="s">
        <v>75</v>
      </c>
      <c r="I10091" t="s">
        <v>46</v>
      </c>
      <c r="J10091">
        <v>83.7988</v>
      </c>
      <c r="K10091">
        <v>75.685332369942188</v>
      </c>
      <c r="L10091" t="str">
        <f>TEXT(Orders[[#This Row],[date]],"MMM")</f>
        <v>Aug</v>
      </c>
    </row>
    <row r="10092" spans="1:12" x14ac:dyDescent="0.3">
      <c r="A10092" s="2">
        <v>45167</v>
      </c>
      <c r="B10092">
        <v>1005791</v>
      </c>
      <c r="C10092" t="s">
        <v>5066</v>
      </c>
      <c r="D10092" t="s">
        <v>3172</v>
      </c>
      <c r="E10092">
        <v>129.14800000000002</v>
      </c>
      <c r="F10092">
        <v>194.5188</v>
      </c>
      <c r="G10092" t="s">
        <v>939</v>
      </c>
      <c r="H10092" t="s">
        <v>19</v>
      </c>
      <c r="I10092" t="s">
        <v>20</v>
      </c>
      <c r="J10092">
        <v>65.370799999999974</v>
      </c>
      <c r="K10092">
        <v>50.616966580976829</v>
      </c>
      <c r="L10092" t="str">
        <f>TEXT(Orders[[#This Row],[date]],"MMM")</f>
        <v>Aug</v>
      </c>
    </row>
    <row r="10093" spans="1:12" x14ac:dyDescent="0.3">
      <c r="A10093" s="2">
        <v>44927</v>
      </c>
      <c r="B10093">
        <v>1018983</v>
      </c>
      <c r="C10093" t="s">
        <v>5380</v>
      </c>
      <c r="D10093" t="s">
        <v>3179</v>
      </c>
      <c r="E10093">
        <v>130.952</v>
      </c>
      <c r="F10093">
        <v>194.5188</v>
      </c>
      <c r="G10093" t="s">
        <v>1227</v>
      </c>
      <c r="H10093" t="s">
        <v>69</v>
      </c>
      <c r="I10093" t="s">
        <v>46</v>
      </c>
      <c r="J10093">
        <v>63.566800000000001</v>
      </c>
      <c r="K10093">
        <v>48.54206121326898</v>
      </c>
      <c r="L10093" t="str">
        <f>TEXT(Orders[[#This Row],[date]],"MMM")</f>
        <v>Jan</v>
      </c>
    </row>
    <row r="10094" spans="1:12" x14ac:dyDescent="0.3">
      <c r="A10094" s="2">
        <v>45165</v>
      </c>
      <c r="B10094">
        <v>1015674</v>
      </c>
      <c r="C10094" t="s">
        <v>5762</v>
      </c>
      <c r="D10094" t="s">
        <v>3172</v>
      </c>
      <c r="E10094">
        <v>150.06</v>
      </c>
      <c r="F10094">
        <v>194.5188</v>
      </c>
      <c r="G10094" t="s">
        <v>943</v>
      </c>
      <c r="H10094" t="s">
        <v>69</v>
      </c>
      <c r="I10094" t="s">
        <v>46</v>
      </c>
      <c r="J10094">
        <v>44.458799999999997</v>
      </c>
      <c r="K10094">
        <v>29.627349060375845</v>
      </c>
      <c r="L10094" t="str">
        <f>TEXT(Orders[[#This Row],[date]],"MMM")</f>
        <v>Aug</v>
      </c>
    </row>
    <row r="10095" spans="1:12" x14ac:dyDescent="0.3">
      <c r="A10095" s="2">
        <v>44993</v>
      </c>
      <c r="B10095">
        <v>1019879</v>
      </c>
      <c r="C10095" t="s">
        <v>5278</v>
      </c>
      <c r="D10095" t="s">
        <v>3176</v>
      </c>
      <c r="E10095">
        <v>206.26000000000002</v>
      </c>
      <c r="F10095">
        <v>194.5188</v>
      </c>
      <c r="G10095" t="s">
        <v>2194</v>
      </c>
      <c r="H10095" t="s">
        <v>88</v>
      </c>
      <c r="I10095" t="s">
        <v>36</v>
      </c>
      <c r="J10095">
        <v>-11.741200000000021</v>
      </c>
      <c r="K10095">
        <v>-5.6924270338407927</v>
      </c>
      <c r="L10095" t="str">
        <f>TEXT(Orders[[#This Row],[date]],"MMM")</f>
        <v>Mar</v>
      </c>
    </row>
    <row r="10096" spans="1:12" x14ac:dyDescent="0.3">
      <c r="A10096" s="2">
        <v>45064</v>
      </c>
      <c r="B10096">
        <v>1009941</v>
      </c>
      <c r="C10096" t="s">
        <v>5624</v>
      </c>
      <c r="D10096" t="s">
        <v>3172</v>
      </c>
      <c r="E10096">
        <v>210.756</v>
      </c>
      <c r="F10096">
        <v>194.5188</v>
      </c>
      <c r="G10096" t="s">
        <v>1723</v>
      </c>
      <c r="H10096" t="s">
        <v>75</v>
      </c>
      <c r="I10096" t="s">
        <v>46</v>
      </c>
      <c r="J10096">
        <v>-16.237200000000001</v>
      </c>
      <c r="K10096">
        <v>-7.7042646472698291</v>
      </c>
      <c r="L10096" t="str">
        <f>TEXT(Orders[[#This Row],[date]],"MMM")</f>
        <v>May</v>
      </c>
    </row>
    <row r="10097" spans="1:12" x14ac:dyDescent="0.3">
      <c r="A10097" s="2">
        <v>45178</v>
      </c>
      <c r="B10097">
        <v>1011558</v>
      </c>
      <c r="C10097" t="s">
        <v>5158</v>
      </c>
      <c r="D10097" t="s">
        <v>3176</v>
      </c>
      <c r="E10097">
        <v>250.096</v>
      </c>
      <c r="F10097">
        <v>194.5188</v>
      </c>
      <c r="G10097" t="s">
        <v>2253</v>
      </c>
      <c r="H10097" t="s">
        <v>12</v>
      </c>
      <c r="I10097" t="s">
        <v>13</v>
      </c>
      <c r="J10097">
        <v>-55.577200000000005</v>
      </c>
      <c r="K10097">
        <v>-22.222346618898346</v>
      </c>
      <c r="L10097" t="str">
        <f>TEXT(Orders[[#This Row],[date]],"MMM")</f>
        <v>Sep</v>
      </c>
    </row>
    <row r="10098" spans="1:12" x14ac:dyDescent="0.3">
      <c r="A10098" s="2">
        <v>45233</v>
      </c>
      <c r="B10098">
        <v>1001920</v>
      </c>
      <c r="C10098" t="s">
        <v>4896</v>
      </c>
      <c r="D10098" t="s">
        <v>3179</v>
      </c>
      <c r="E10098">
        <v>271.06560000000007</v>
      </c>
      <c r="F10098">
        <v>194.55488000000005</v>
      </c>
      <c r="G10098" t="s">
        <v>2236</v>
      </c>
      <c r="H10098" t="s">
        <v>19</v>
      </c>
      <c r="I10098" t="s">
        <v>20</v>
      </c>
      <c r="J10098">
        <v>-76.51072000000002</v>
      </c>
      <c r="K10098">
        <v>-28.225905463474525</v>
      </c>
      <c r="L10098" t="str">
        <f>TEXT(Orders[[#This Row],[date]],"MMM")</f>
        <v>Nov</v>
      </c>
    </row>
    <row r="10099" spans="1:12" x14ac:dyDescent="0.3">
      <c r="A10099" s="2">
        <v>45056</v>
      </c>
      <c r="B10099">
        <v>1003938</v>
      </c>
      <c r="C10099" t="s">
        <v>5624</v>
      </c>
      <c r="D10099" t="s">
        <v>3174</v>
      </c>
      <c r="E10099">
        <v>208.64640000000006</v>
      </c>
      <c r="F10099">
        <v>194.56840000000003</v>
      </c>
      <c r="G10099" t="s">
        <v>1723</v>
      </c>
      <c r="H10099" t="s">
        <v>75</v>
      </c>
      <c r="I10099" t="s">
        <v>46</v>
      </c>
      <c r="J10099">
        <v>-14.078000000000031</v>
      </c>
      <c r="K10099">
        <v>-6.7473006962976729</v>
      </c>
      <c r="L10099" t="str">
        <f>TEXT(Orders[[#This Row],[date]],"MMM")</f>
        <v>May</v>
      </c>
    </row>
    <row r="10100" spans="1:12" x14ac:dyDescent="0.3">
      <c r="A10100" s="2">
        <v>45193</v>
      </c>
      <c r="B10100">
        <v>1001619</v>
      </c>
      <c r="C10100" t="s">
        <v>4779</v>
      </c>
      <c r="D10100" t="s">
        <v>3174</v>
      </c>
      <c r="E10100">
        <v>151.79840000000002</v>
      </c>
      <c r="F10100">
        <v>194.58816000000004</v>
      </c>
      <c r="G10100" t="s">
        <v>1934</v>
      </c>
      <c r="H10100" t="s">
        <v>19</v>
      </c>
      <c r="I10100" t="s">
        <v>20</v>
      </c>
      <c r="J10100">
        <v>42.78976000000003</v>
      </c>
      <c r="K10100">
        <v>28.188544806796401</v>
      </c>
      <c r="L10100" t="str">
        <f>TEXT(Orders[[#This Row],[date]],"MMM")</f>
        <v>Sep</v>
      </c>
    </row>
    <row r="10101" spans="1:12" x14ac:dyDescent="0.3">
      <c r="A10101" s="2">
        <v>45003</v>
      </c>
      <c r="B10101">
        <v>1002859</v>
      </c>
      <c r="C10101" t="s">
        <v>5965</v>
      </c>
      <c r="D10101" t="s">
        <v>3178</v>
      </c>
      <c r="E10101">
        <v>112.57600000000001</v>
      </c>
      <c r="F10101">
        <v>194.77120000000002</v>
      </c>
      <c r="G10101" t="s">
        <v>2009</v>
      </c>
      <c r="H10101" t="s">
        <v>45</v>
      </c>
      <c r="I10101" t="s">
        <v>46</v>
      </c>
      <c r="J10101">
        <v>82.195200000000014</v>
      </c>
      <c r="K10101">
        <v>73.013075611142696</v>
      </c>
      <c r="L10101" t="str">
        <f>TEXT(Orders[[#This Row],[date]],"MMM")</f>
        <v>Mar</v>
      </c>
    </row>
    <row r="10102" spans="1:12" x14ac:dyDescent="0.3">
      <c r="A10102" s="2">
        <v>45208</v>
      </c>
      <c r="B10102">
        <v>1003500</v>
      </c>
      <c r="C10102" t="s">
        <v>5493</v>
      </c>
      <c r="D10102" t="s">
        <v>3174</v>
      </c>
      <c r="E10102">
        <v>39.276800000000009</v>
      </c>
      <c r="F10102">
        <v>194.81280000000004</v>
      </c>
      <c r="G10102" t="s">
        <v>2118</v>
      </c>
      <c r="H10102" t="s">
        <v>30</v>
      </c>
      <c r="I10102" t="s">
        <v>13</v>
      </c>
      <c r="J10102">
        <v>155.53600000000003</v>
      </c>
      <c r="K10102">
        <v>395.99967410787025</v>
      </c>
      <c r="L10102" t="str">
        <f>TEXT(Orders[[#This Row],[date]],"MMM")</f>
        <v>Oct</v>
      </c>
    </row>
    <row r="10103" spans="1:12" x14ac:dyDescent="0.3">
      <c r="A10103" s="2">
        <v>45112</v>
      </c>
      <c r="B10103">
        <v>1002567</v>
      </c>
      <c r="C10103" t="s">
        <v>4443</v>
      </c>
      <c r="D10103" t="s">
        <v>3175</v>
      </c>
      <c r="E10103">
        <v>231.43040000000008</v>
      </c>
      <c r="F10103">
        <v>194.87</v>
      </c>
      <c r="G10103" t="s">
        <v>2883</v>
      </c>
      <c r="H10103" t="s">
        <v>45</v>
      </c>
      <c r="I10103" t="s">
        <v>46</v>
      </c>
      <c r="J10103">
        <v>-36.560400000000072</v>
      </c>
      <c r="K10103">
        <v>-15.797578883327368</v>
      </c>
      <c r="L10103" t="str">
        <f>TEXT(Orders[[#This Row],[date]],"MMM")</f>
        <v>Jul</v>
      </c>
    </row>
    <row r="10104" spans="1:12" x14ac:dyDescent="0.3">
      <c r="A10104" s="2">
        <v>45037</v>
      </c>
      <c r="B10104">
        <v>1001298</v>
      </c>
      <c r="C10104" t="s">
        <v>4131</v>
      </c>
      <c r="D10104" t="s">
        <v>3178</v>
      </c>
      <c r="E10104">
        <v>405.87072000000006</v>
      </c>
      <c r="F10104">
        <v>194.90848000000003</v>
      </c>
      <c r="G10104" t="s">
        <v>1612</v>
      </c>
      <c r="H10104" t="s">
        <v>54</v>
      </c>
      <c r="I10104" t="s">
        <v>20</v>
      </c>
      <c r="J10104">
        <v>-210.96224000000004</v>
      </c>
      <c r="K10104">
        <v>-51.977693783872859</v>
      </c>
      <c r="L10104" t="str">
        <f>TEXT(Orders[[#This Row],[date]],"MMM")</f>
        <v>Apr</v>
      </c>
    </row>
    <row r="10105" spans="1:12" x14ac:dyDescent="0.3">
      <c r="A10105" s="2">
        <v>45112</v>
      </c>
      <c r="B10105">
        <v>1006402</v>
      </c>
      <c r="C10105" t="s">
        <v>3565</v>
      </c>
      <c r="D10105" t="s">
        <v>3178</v>
      </c>
      <c r="E10105">
        <v>5.2120000000000006</v>
      </c>
      <c r="F10105">
        <v>194.96699999999998</v>
      </c>
      <c r="G10105" t="s">
        <v>2120</v>
      </c>
      <c r="H10105" t="s">
        <v>45</v>
      </c>
      <c r="I10105" t="s">
        <v>46</v>
      </c>
      <c r="J10105">
        <v>189.755</v>
      </c>
      <c r="K10105">
        <v>3640.7329240214885</v>
      </c>
      <c r="L10105" t="str">
        <f>TEXT(Orders[[#This Row],[date]],"MMM")</f>
        <v>Jul</v>
      </c>
    </row>
    <row r="10106" spans="1:12" x14ac:dyDescent="0.3">
      <c r="A10106" s="2">
        <v>44951</v>
      </c>
      <c r="B10106">
        <v>1012524</v>
      </c>
      <c r="C10106" t="s">
        <v>4390</v>
      </c>
      <c r="D10106" t="s">
        <v>3172</v>
      </c>
      <c r="E10106">
        <v>20.21599999999998</v>
      </c>
      <c r="F10106">
        <v>194.96699999999998</v>
      </c>
      <c r="G10106" t="s">
        <v>1899</v>
      </c>
      <c r="H10106" t="s">
        <v>54</v>
      </c>
      <c r="I10106" t="s">
        <v>20</v>
      </c>
      <c r="J10106">
        <v>174.751</v>
      </c>
      <c r="K10106">
        <v>864.41927186387113</v>
      </c>
      <c r="L10106" t="str">
        <f>TEXT(Orders[[#This Row],[date]],"MMM")</f>
        <v>Jan</v>
      </c>
    </row>
    <row r="10107" spans="1:12" x14ac:dyDescent="0.3">
      <c r="A10107" s="2">
        <v>45199</v>
      </c>
      <c r="B10107">
        <v>1006392</v>
      </c>
      <c r="C10107" t="s">
        <v>3980</v>
      </c>
      <c r="D10107" t="s">
        <v>3179</v>
      </c>
      <c r="E10107">
        <v>24.296000000000006</v>
      </c>
      <c r="F10107">
        <v>194.96699999999998</v>
      </c>
      <c r="G10107" t="s">
        <v>1481</v>
      </c>
      <c r="H10107" t="s">
        <v>57</v>
      </c>
      <c r="I10107" t="s">
        <v>20</v>
      </c>
      <c r="J10107">
        <v>170.67099999999999</v>
      </c>
      <c r="K10107">
        <v>702.46542640763892</v>
      </c>
      <c r="L10107" t="str">
        <f>TEXT(Orders[[#This Row],[date]],"MMM")</f>
        <v>Sep</v>
      </c>
    </row>
    <row r="10108" spans="1:12" x14ac:dyDescent="0.3">
      <c r="A10108" s="2">
        <v>45114</v>
      </c>
      <c r="B10108">
        <v>1007338</v>
      </c>
      <c r="C10108" t="s">
        <v>5022</v>
      </c>
      <c r="D10108" t="s">
        <v>3178</v>
      </c>
      <c r="E10108">
        <v>32.808000000000021</v>
      </c>
      <c r="F10108">
        <v>194.96699999999998</v>
      </c>
      <c r="G10108" t="s">
        <v>2782</v>
      </c>
      <c r="H10108" t="s">
        <v>12</v>
      </c>
      <c r="I10108" t="s">
        <v>13</v>
      </c>
      <c r="J10108">
        <v>162.15899999999996</v>
      </c>
      <c r="K10108">
        <v>494.26664228236967</v>
      </c>
      <c r="L10108" t="str">
        <f>TEXT(Orders[[#This Row],[date]],"MMM")</f>
        <v>Jul</v>
      </c>
    </row>
    <row r="10109" spans="1:12" x14ac:dyDescent="0.3">
      <c r="A10109" s="2">
        <v>45154</v>
      </c>
      <c r="B10109">
        <v>1007811</v>
      </c>
      <c r="C10109" t="s">
        <v>5833</v>
      </c>
      <c r="D10109" t="s">
        <v>3175</v>
      </c>
      <c r="E10109">
        <v>47.275999999999996</v>
      </c>
      <c r="F10109">
        <v>194.96699999999998</v>
      </c>
      <c r="G10109" t="s">
        <v>2000</v>
      </c>
      <c r="H10109" t="s">
        <v>30</v>
      </c>
      <c r="I10109" t="s">
        <v>13</v>
      </c>
      <c r="J10109">
        <v>147.69099999999997</v>
      </c>
      <c r="K10109">
        <v>312.40164142482439</v>
      </c>
      <c r="L10109" t="str">
        <f>TEXT(Orders[[#This Row],[date]],"MMM")</f>
        <v>Aug</v>
      </c>
    </row>
    <row r="10110" spans="1:12" x14ac:dyDescent="0.3">
      <c r="A10110" s="2">
        <v>44962</v>
      </c>
      <c r="B10110">
        <v>1013014</v>
      </c>
      <c r="C10110" t="s">
        <v>5491</v>
      </c>
      <c r="D10110" t="s">
        <v>3176</v>
      </c>
      <c r="E10110">
        <v>67.423999999999978</v>
      </c>
      <c r="F10110">
        <v>194.96699999999998</v>
      </c>
      <c r="G10110" t="s">
        <v>2327</v>
      </c>
      <c r="H10110" t="s">
        <v>19</v>
      </c>
      <c r="I10110" t="s">
        <v>20</v>
      </c>
      <c r="J10110">
        <v>127.54300000000001</v>
      </c>
      <c r="K10110">
        <v>189.16557902230667</v>
      </c>
      <c r="L10110" t="str">
        <f>TEXT(Orders[[#This Row],[date]],"MMM")</f>
        <v>Feb</v>
      </c>
    </row>
    <row r="10111" spans="1:12" x14ac:dyDescent="0.3">
      <c r="A10111" s="2">
        <v>45100</v>
      </c>
      <c r="B10111">
        <v>1016844</v>
      </c>
      <c r="C10111" t="s">
        <v>4568</v>
      </c>
      <c r="D10111" t="s">
        <v>3171</v>
      </c>
      <c r="E10111">
        <v>69.671999999999997</v>
      </c>
      <c r="F10111">
        <v>194.96699999999998</v>
      </c>
      <c r="G10111" t="s">
        <v>1535</v>
      </c>
      <c r="H10111" t="s">
        <v>69</v>
      </c>
      <c r="I10111" t="s">
        <v>46</v>
      </c>
      <c r="J10111">
        <v>125.29499999999999</v>
      </c>
      <c r="K10111">
        <v>179.83551498449879</v>
      </c>
      <c r="L10111" t="str">
        <f>TEXT(Orders[[#This Row],[date]],"MMM")</f>
        <v>Jun</v>
      </c>
    </row>
    <row r="10112" spans="1:12" x14ac:dyDescent="0.3">
      <c r="A10112" s="2">
        <v>45107</v>
      </c>
      <c r="B10112">
        <v>1018771</v>
      </c>
      <c r="C10112" t="s">
        <v>5076</v>
      </c>
      <c r="D10112" t="s">
        <v>3177</v>
      </c>
      <c r="E10112">
        <v>132.61599999999999</v>
      </c>
      <c r="F10112">
        <v>194.96699999999998</v>
      </c>
      <c r="G10112" t="s">
        <v>466</v>
      </c>
      <c r="H10112" t="s">
        <v>30</v>
      </c>
      <c r="I10112" t="s">
        <v>13</v>
      </c>
      <c r="J10112">
        <v>62.350999999999999</v>
      </c>
      <c r="K10112">
        <v>47.016197140616519</v>
      </c>
      <c r="L10112" t="str">
        <f>TEXT(Orders[[#This Row],[date]],"MMM")</f>
        <v>Jun</v>
      </c>
    </row>
    <row r="10113" spans="1:12" x14ac:dyDescent="0.3">
      <c r="A10113" s="2">
        <v>45241</v>
      </c>
      <c r="B10113">
        <v>1016608</v>
      </c>
      <c r="C10113" t="s">
        <v>3961</v>
      </c>
      <c r="D10113" t="s">
        <v>3174</v>
      </c>
      <c r="E10113">
        <v>138.23599999999999</v>
      </c>
      <c r="F10113">
        <v>194.96699999999998</v>
      </c>
      <c r="G10113" t="s">
        <v>1584</v>
      </c>
      <c r="H10113" t="s">
        <v>26</v>
      </c>
      <c r="I10113" t="s">
        <v>13</v>
      </c>
      <c r="J10113">
        <v>56.730999999999995</v>
      </c>
      <c r="K10113">
        <v>41.039237246448103</v>
      </c>
      <c r="L10113" t="str">
        <f>TEXT(Orders[[#This Row],[date]],"MMM")</f>
        <v>Nov</v>
      </c>
    </row>
    <row r="10114" spans="1:12" x14ac:dyDescent="0.3">
      <c r="A10114" s="2">
        <v>45163</v>
      </c>
      <c r="B10114">
        <v>1010346</v>
      </c>
      <c r="C10114" t="s">
        <v>3943</v>
      </c>
      <c r="D10114" t="s">
        <v>3178</v>
      </c>
      <c r="E10114">
        <v>144.97999999999999</v>
      </c>
      <c r="F10114">
        <v>194.96699999999998</v>
      </c>
      <c r="G10114" t="s">
        <v>1045</v>
      </c>
      <c r="H10114" t="s">
        <v>30</v>
      </c>
      <c r="I10114" t="s">
        <v>13</v>
      </c>
      <c r="J10114">
        <v>49.986999999999995</v>
      </c>
      <c r="K10114">
        <v>34.478548765346943</v>
      </c>
      <c r="L10114" t="str">
        <f>TEXT(Orders[[#This Row],[date]],"MMM")</f>
        <v>Aug</v>
      </c>
    </row>
    <row r="10115" spans="1:12" x14ac:dyDescent="0.3">
      <c r="A10115" s="2">
        <v>44983</v>
      </c>
      <c r="B10115">
        <v>1009340</v>
      </c>
      <c r="C10115" t="s">
        <v>3346</v>
      </c>
      <c r="D10115" t="s">
        <v>3173</v>
      </c>
      <c r="E10115">
        <v>151.72399999999999</v>
      </c>
      <c r="F10115">
        <v>194.96699999999998</v>
      </c>
      <c r="G10115" t="s">
        <v>696</v>
      </c>
      <c r="H10115" t="s">
        <v>75</v>
      </c>
      <c r="I10115" t="s">
        <v>46</v>
      </c>
      <c r="J10115">
        <v>43.242999999999995</v>
      </c>
      <c r="K10115">
        <v>28.501094091903717</v>
      </c>
      <c r="L10115" t="str">
        <f>TEXT(Orders[[#This Row],[date]],"MMM")</f>
        <v>Feb</v>
      </c>
    </row>
    <row r="10116" spans="1:12" x14ac:dyDescent="0.3">
      <c r="A10116" s="2">
        <v>45235</v>
      </c>
      <c r="B10116">
        <v>1012439</v>
      </c>
      <c r="C10116" t="s">
        <v>5990</v>
      </c>
      <c r="D10116" t="s">
        <v>3176</v>
      </c>
      <c r="E10116">
        <v>183.196</v>
      </c>
      <c r="F10116">
        <v>194.96699999999998</v>
      </c>
      <c r="G10116" t="s">
        <v>2867</v>
      </c>
      <c r="H10116" t="s">
        <v>45</v>
      </c>
      <c r="I10116" t="s">
        <v>46</v>
      </c>
      <c r="J10116">
        <v>11.770999999999987</v>
      </c>
      <c r="K10116">
        <v>6.4253586322845404</v>
      </c>
      <c r="L10116" t="str">
        <f>TEXT(Orders[[#This Row],[date]],"MMM")</f>
        <v>Nov</v>
      </c>
    </row>
    <row r="10117" spans="1:12" x14ac:dyDescent="0.3">
      <c r="A10117" s="2">
        <v>45112</v>
      </c>
      <c r="B10117">
        <v>1012510</v>
      </c>
      <c r="C10117" t="s">
        <v>4404</v>
      </c>
      <c r="D10117" t="s">
        <v>3177</v>
      </c>
      <c r="E10117">
        <v>191.06399999999999</v>
      </c>
      <c r="F10117">
        <v>194.96699999999998</v>
      </c>
      <c r="G10117" t="s">
        <v>2615</v>
      </c>
      <c r="H10117" t="s">
        <v>12</v>
      </c>
      <c r="I10117" t="s">
        <v>13</v>
      </c>
      <c r="J10117">
        <v>3.9029999999999916</v>
      </c>
      <c r="K10117">
        <v>2.0427710086672488</v>
      </c>
      <c r="L10117" t="str">
        <f>TEXT(Orders[[#This Row],[date]],"MMM")</f>
        <v>Jul</v>
      </c>
    </row>
    <row r="10118" spans="1:12" x14ac:dyDescent="0.3">
      <c r="A10118" s="2">
        <v>44981</v>
      </c>
      <c r="B10118">
        <v>1017459</v>
      </c>
      <c r="C10118" t="s">
        <v>3878</v>
      </c>
      <c r="D10118" t="s">
        <v>3176</v>
      </c>
      <c r="E10118">
        <v>194.43600000000001</v>
      </c>
      <c r="F10118">
        <v>194.96699999999998</v>
      </c>
      <c r="G10118" t="s">
        <v>2931</v>
      </c>
      <c r="H10118" t="s">
        <v>19</v>
      </c>
      <c r="I10118" t="s">
        <v>20</v>
      </c>
      <c r="J10118">
        <v>0.53099999999997749</v>
      </c>
      <c r="K10118">
        <v>0.27309757452322486</v>
      </c>
      <c r="L10118" t="str">
        <f>TEXT(Orders[[#This Row],[date]],"MMM")</f>
        <v>Feb</v>
      </c>
    </row>
    <row r="10119" spans="1:12" x14ac:dyDescent="0.3">
      <c r="A10119" s="2">
        <v>45132</v>
      </c>
      <c r="B10119">
        <v>1013705</v>
      </c>
      <c r="C10119" t="s">
        <v>5174</v>
      </c>
      <c r="D10119" t="s">
        <v>3174</v>
      </c>
      <c r="E10119">
        <v>242.768</v>
      </c>
      <c r="F10119">
        <v>194.96699999999998</v>
      </c>
      <c r="G10119" t="s">
        <v>2907</v>
      </c>
      <c r="H10119" t="s">
        <v>50</v>
      </c>
      <c r="I10119" t="s">
        <v>36</v>
      </c>
      <c r="J10119">
        <v>-47.801000000000016</v>
      </c>
      <c r="K10119">
        <v>-19.689992091214663</v>
      </c>
      <c r="L10119" t="str">
        <f>TEXT(Orders[[#This Row],[date]],"MMM")</f>
        <v>Jul</v>
      </c>
    </row>
    <row r="10120" spans="1:12" x14ac:dyDescent="0.3">
      <c r="A10120" s="2">
        <v>45165</v>
      </c>
      <c r="B10120">
        <v>1012331</v>
      </c>
      <c r="C10120" t="s">
        <v>4109</v>
      </c>
      <c r="D10120" t="s">
        <v>3176</v>
      </c>
      <c r="E10120">
        <v>247.26400000000001</v>
      </c>
      <c r="F10120">
        <v>194.96699999999998</v>
      </c>
      <c r="G10120" t="s">
        <v>2558</v>
      </c>
      <c r="H10120" t="s">
        <v>45</v>
      </c>
      <c r="I10120" t="s">
        <v>46</v>
      </c>
      <c r="J10120">
        <v>-52.297000000000025</v>
      </c>
      <c r="K10120">
        <v>-21.150268538889616</v>
      </c>
      <c r="L10120" t="str">
        <f>TEXT(Orders[[#This Row],[date]],"MMM")</f>
        <v>Aug</v>
      </c>
    </row>
    <row r="10121" spans="1:12" x14ac:dyDescent="0.3">
      <c r="A10121" s="2">
        <v>45106</v>
      </c>
      <c r="B10121">
        <v>1006668</v>
      </c>
      <c r="C10121" t="s">
        <v>4746</v>
      </c>
      <c r="D10121" t="s">
        <v>3180</v>
      </c>
      <c r="E10121">
        <v>59.652000000000001</v>
      </c>
      <c r="F10121">
        <v>195.05663999999999</v>
      </c>
      <c r="G10121" t="s">
        <v>1879</v>
      </c>
      <c r="H10121" t="s">
        <v>35</v>
      </c>
      <c r="I10121" t="s">
        <v>36</v>
      </c>
      <c r="J10121">
        <v>135.40463999999997</v>
      </c>
      <c r="K10121">
        <v>226.9909474954737</v>
      </c>
      <c r="L10121" t="str">
        <f>TEXT(Orders[[#This Row],[date]],"MMM")</f>
        <v>Jun</v>
      </c>
    </row>
    <row r="10122" spans="1:12" x14ac:dyDescent="0.3">
      <c r="A10122" s="2">
        <v>44967</v>
      </c>
      <c r="B10122">
        <v>1008295</v>
      </c>
      <c r="C10122" t="s">
        <v>5991</v>
      </c>
      <c r="D10122" t="s">
        <v>3180</v>
      </c>
      <c r="E10122">
        <v>131.36000000000001</v>
      </c>
      <c r="F10122">
        <v>195.05663999999999</v>
      </c>
      <c r="G10122" t="s">
        <v>1386</v>
      </c>
      <c r="H10122" t="s">
        <v>88</v>
      </c>
      <c r="I10122" t="s">
        <v>36</v>
      </c>
      <c r="J10122">
        <v>63.696639999999974</v>
      </c>
      <c r="K10122">
        <v>48.490133982947597</v>
      </c>
      <c r="L10122" t="str">
        <f>TEXT(Orders[[#This Row],[date]],"MMM")</f>
        <v>Feb</v>
      </c>
    </row>
    <row r="10123" spans="1:12" x14ac:dyDescent="0.3">
      <c r="A10123" s="2">
        <v>45167</v>
      </c>
      <c r="B10123">
        <v>1001596</v>
      </c>
      <c r="C10123" t="s">
        <v>4683</v>
      </c>
      <c r="D10123" t="s">
        <v>3176</v>
      </c>
      <c r="E10123">
        <v>125.80800000000002</v>
      </c>
      <c r="F10123">
        <v>195.15392000000006</v>
      </c>
      <c r="G10123" t="s">
        <v>1911</v>
      </c>
      <c r="H10123" t="s">
        <v>45</v>
      </c>
      <c r="I10123" t="s">
        <v>46</v>
      </c>
      <c r="J10123">
        <v>69.345920000000035</v>
      </c>
      <c r="K10123">
        <v>55.120437492051401</v>
      </c>
      <c r="L10123" t="str">
        <f>TEXT(Orders[[#This Row],[date]],"MMM")</f>
        <v>Aug</v>
      </c>
    </row>
    <row r="10124" spans="1:12" x14ac:dyDescent="0.3">
      <c r="A10124" s="2">
        <v>44993</v>
      </c>
      <c r="B10124">
        <v>1001606</v>
      </c>
      <c r="C10124" t="s">
        <v>4772</v>
      </c>
      <c r="D10124" t="s">
        <v>3180</v>
      </c>
      <c r="E10124">
        <v>111.5264</v>
      </c>
      <c r="F10124">
        <v>195.18720000000002</v>
      </c>
      <c r="G10124" t="s">
        <v>1921</v>
      </c>
      <c r="H10124" t="s">
        <v>88</v>
      </c>
      <c r="I10124" t="s">
        <v>36</v>
      </c>
      <c r="J10124">
        <v>83.660800000000023</v>
      </c>
      <c r="K10124">
        <v>75.014346378973968</v>
      </c>
      <c r="L10124" t="str">
        <f>TEXT(Orders[[#This Row],[date]],"MMM")</f>
        <v>Mar</v>
      </c>
    </row>
    <row r="10125" spans="1:12" x14ac:dyDescent="0.3">
      <c r="A10125" s="2">
        <v>45096</v>
      </c>
      <c r="B10125">
        <v>1004088</v>
      </c>
      <c r="C10125" t="s">
        <v>5019</v>
      </c>
      <c r="D10125" t="s">
        <v>3174</v>
      </c>
      <c r="E10125">
        <v>48.592000000000013</v>
      </c>
      <c r="F10125">
        <v>195.35880000000003</v>
      </c>
      <c r="G10125" t="s">
        <v>2764</v>
      </c>
      <c r="H10125" t="s">
        <v>50</v>
      </c>
      <c r="I10125" t="s">
        <v>36</v>
      </c>
      <c r="J10125">
        <v>146.76680000000002</v>
      </c>
      <c r="K10125">
        <v>302.03901876852154</v>
      </c>
      <c r="L10125" t="str">
        <f>TEXT(Orders[[#This Row],[date]],"MMM")</f>
        <v>Jun</v>
      </c>
    </row>
    <row r="10126" spans="1:12" x14ac:dyDescent="0.3">
      <c r="A10126" s="2">
        <v>45225</v>
      </c>
      <c r="B10126">
        <v>1003432</v>
      </c>
      <c r="C10126" t="s">
        <v>3962</v>
      </c>
      <c r="D10126" t="s">
        <v>3172</v>
      </c>
      <c r="E10126">
        <v>219.93280000000004</v>
      </c>
      <c r="F10126">
        <v>195.40040000000005</v>
      </c>
      <c r="G10126" t="s">
        <v>807</v>
      </c>
      <c r="H10126" t="s">
        <v>26</v>
      </c>
      <c r="I10126" t="s">
        <v>13</v>
      </c>
      <c r="J10126">
        <v>-24.532399999999996</v>
      </c>
      <c r="K10126">
        <v>-11.154498101238191</v>
      </c>
      <c r="L10126" t="str">
        <f>TEXT(Orders[[#This Row],[date]],"MMM")</f>
        <v>Oct</v>
      </c>
    </row>
    <row r="10127" spans="1:12" x14ac:dyDescent="0.3">
      <c r="A10127" s="2">
        <v>45167</v>
      </c>
      <c r="B10127">
        <v>1015586</v>
      </c>
      <c r="C10127" t="s">
        <v>3324</v>
      </c>
      <c r="D10127" t="s">
        <v>3176</v>
      </c>
      <c r="E10127">
        <v>17.384000000000015</v>
      </c>
      <c r="F10127">
        <v>195.4152</v>
      </c>
      <c r="G10127" t="s">
        <v>700</v>
      </c>
      <c r="H10127" t="s">
        <v>26</v>
      </c>
      <c r="I10127" t="s">
        <v>13</v>
      </c>
      <c r="J10127">
        <v>178.03119999999998</v>
      </c>
      <c r="K10127">
        <v>1024.1095260009195</v>
      </c>
      <c r="L10127" t="str">
        <f>TEXT(Orders[[#This Row],[date]],"MMM")</f>
        <v>Aug</v>
      </c>
    </row>
    <row r="10128" spans="1:12" x14ac:dyDescent="0.3">
      <c r="A10128" s="2">
        <v>45050</v>
      </c>
      <c r="B10128">
        <v>1008324</v>
      </c>
      <c r="C10128" t="s">
        <v>4133</v>
      </c>
      <c r="D10128" t="s">
        <v>3175</v>
      </c>
      <c r="E10128">
        <v>32.188000000000017</v>
      </c>
      <c r="F10128">
        <v>195.4152</v>
      </c>
      <c r="G10128" t="s">
        <v>2362</v>
      </c>
      <c r="H10128" t="s">
        <v>54</v>
      </c>
      <c r="I10128" t="s">
        <v>20</v>
      </c>
      <c r="J10128">
        <v>163.22719999999998</v>
      </c>
      <c r="K10128">
        <v>507.10575369702963</v>
      </c>
      <c r="L10128" t="str">
        <f>TEXT(Orders[[#This Row],[date]],"MMM")</f>
        <v>May</v>
      </c>
    </row>
    <row r="10129" spans="1:12" x14ac:dyDescent="0.3">
      <c r="A10129" s="2">
        <v>45102</v>
      </c>
      <c r="B10129">
        <v>1015837</v>
      </c>
      <c r="C10129" t="s">
        <v>5834</v>
      </c>
      <c r="D10129" t="s">
        <v>3177</v>
      </c>
      <c r="E10129">
        <v>60.096000000000004</v>
      </c>
      <c r="F10129">
        <v>195.4152</v>
      </c>
      <c r="G10129" t="s">
        <v>1984</v>
      </c>
      <c r="H10129" t="s">
        <v>19</v>
      </c>
      <c r="I10129" t="s">
        <v>20</v>
      </c>
      <c r="J10129">
        <v>135.3192</v>
      </c>
      <c r="K10129">
        <v>225.17172523961659</v>
      </c>
      <c r="L10129" t="str">
        <f>TEXT(Orders[[#This Row],[date]],"MMM")</f>
        <v>Jun</v>
      </c>
    </row>
    <row r="10130" spans="1:12" x14ac:dyDescent="0.3">
      <c r="A10130" s="2">
        <v>45009</v>
      </c>
      <c r="B10130">
        <v>1016307</v>
      </c>
      <c r="C10130" t="s">
        <v>5253</v>
      </c>
      <c r="D10130" t="s">
        <v>3171</v>
      </c>
      <c r="E10130">
        <v>61.22</v>
      </c>
      <c r="F10130">
        <v>195.4152</v>
      </c>
      <c r="G10130" t="s">
        <v>639</v>
      </c>
      <c r="H10130" t="s">
        <v>30</v>
      </c>
      <c r="I10130" t="s">
        <v>13</v>
      </c>
      <c r="J10130">
        <v>134.1952</v>
      </c>
      <c r="K10130">
        <v>219.20156811499513</v>
      </c>
      <c r="L10130" t="str">
        <f>TEXT(Orders[[#This Row],[date]],"MMM")</f>
        <v>Mar</v>
      </c>
    </row>
    <row r="10131" spans="1:12" x14ac:dyDescent="0.3">
      <c r="A10131" s="2">
        <v>44966</v>
      </c>
      <c r="B10131">
        <v>1006325</v>
      </c>
      <c r="C10131" t="s">
        <v>3743</v>
      </c>
      <c r="D10131" t="s">
        <v>3175</v>
      </c>
      <c r="E10131">
        <v>72.896000000000015</v>
      </c>
      <c r="F10131">
        <v>195.4152</v>
      </c>
      <c r="G10131" t="s">
        <v>954</v>
      </c>
      <c r="H10131" t="s">
        <v>75</v>
      </c>
      <c r="I10131" t="s">
        <v>46</v>
      </c>
      <c r="J10131">
        <v>122.51919999999998</v>
      </c>
      <c r="K10131">
        <v>168.07396839332742</v>
      </c>
      <c r="L10131" t="str">
        <f>TEXT(Orders[[#This Row],[date]],"MMM")</f>
        <v>Feb</v>
      </c>
    </row>
    <row r="10132" spans="1:12" x14ac:dyDescent="0.3">
      <c r="A10132" s="2">
        <v>44996</v>
      </c>
      <c r="B10132">
        <v>1006930</v>
      </c>
      <c r="C10132" t="s">
        <v>4429</v>
      </c>
      <c r="D10132" t="s">
        <v>3178</v>
      </c>
      <c r="E10132">
        <v>77.496000000000009</v>
      </c>
      <c r="F10132">
        <v>195.4152</v>
      </c>
      <c r="G10132" t="s">
        <v>2833</v>
      </c>
      <c r="H10132" t="s">
        <v>50</v>
      </c>
      <c r="I10132" t="s">
        <v>36</v>
      </c>
      <c r="J10132">
        <v>117.91919999999999</v>
      </c>
      <c r="K10132">
        <v>152.16165995664289</v>
      </c>
      <c r="L10132" t="str">
        <f>TEXT(Orders[[#This Row],[date]],"MMM")</f>
        <v>Mar</v>
      </c>
    </row>
    <row r="10133" spans="1:12" x14ac:dyDescent="0.3">
      <c r="A10133" s="2">
        <v>45099</v>
      </c>
      <c r="B10133">
        <v>1012044</v>
      </c>
      <c r="C10133" t="s">
        <v>3449</v>
      </c>
      <c r="D10133" t="s">
        <v>3173</v>
      </c>
      <c r="E10133">
        <v>87.072000000000003</v>
      </c>
      <c r="F10133">
        <v>195.4152</v>
      </c>
      <c r="G10133" t="s">
        <v>2488</v>
      </c>
      <c r="H10133" t="s">
        <v>12</v>
      </c>
      <c r="I10133" t="s">
        <v>13</v>
      </c>
      <c r="J10133">
        <v>108.3432</v>
      </c>
      <c r="K10133">
        <v>124.42943770672545</v>
      </c>
      <c r="L10133" t="str">
        <f>TEXT(Orders[[#This Row],[date]],"MMM")</f>
        <v>Jun</v>
      </c>
    </row>
    <row r="10134" spans="1:12" x14ac:dyDescent="0.3">
      <c r="A10134" s="2">
        <v>45099</v>
      </c>
      <c r="B10134">
        <v>1014584</v>
      </c>
      <c r="C10134" t="s">
        <v>4827</v>
      </c>
      <c r="D10134" t="s">
        <v>3173</v>
      </c>
      <c r="E10134">
        <v>108.42800000000001</v>
      </c>
      <c r="F10134">
        <v>195.4152</v>
      </c>
      <c r="G10134" t="s">
        <v>2399</v>
      </c>
      <c r="H10134" t="s">
        <v>19</v>
      </c>
      <c r="I10134" t="s">
        <v>20</v>
      </c>
      <c r="J10134">
        <v>86.987199999999987</v>
      </c>
      <c r="K10134">
        <v>80.225771940827073</v>
      </c>
      <c r="L10134" t="str">
        <f>TEXT(Orders[[#This Row],[date]],"MMM")</f>
        <v>Jun</v>
      </c>
    </row>
    <row r="10135" spans="1:12" x14ac:dyDescent="0.3">
      <c r="A10135" s="2">
        <v>45046</v>
      </c>
      <c r="B10135">
        <v>1012950</v>
      </c>
      <c r="C10135" t="s">
        <v>3804</v>
      </c>
      <c r="D10135" t="s">
        <v>3171</v>
      </c>
      <c r="E10135">
        <v>109.55200000000002</v>
      </c>
      <c r="F10135">
        <v>195.4152</v>
      </c>
      <c r="G10135" t="s">
        <v>668</v>
      </c>
      <c r="H10135" t="s">
        <v>69</v>
      </c>
      <c r="I10135" t="s">
        <v>46</v>
      </c>
      <c r="J10135">
        <v>85.863199999999978</v>
      </c>
      <c r="K10135">
        <v>78.37666131152325</v>
      </c>
      <c r="L10135" t="str">
        <f>TEXT(Orders[[#This Row],[date]],"MMM")</f>
        <v>Apr</v>
      </c>
    </row>
    <row r="10136" spans="1:12" x14ac:dyDescent="0.3">
      <c r="A10136" s="2">
        <v>45020</v>
      </c>
      <c r="B10136">
        <v>1016186</v>
      </c>
      <c r="C10136" t="s">
        <v>5279</v>
      </c>
      <c r="D10136" t="s">
        <v>3176</v>
      </c>
      <c r="E10136">
        <v>118.54400000000001</v>
      </c>
      <c r="F10136">
        <v>195.4152</v>
      </c>
      <c r="G10136" t="s">
        <v>406</v>
      </c>
      <c r="H10136" t="s">
        <v>26</v>
      </c>
      <c r="I10136" t="s">
        <v>13</v>
      </c>
      <c r="J10136">
        <v>76.871199999999988</v>
      </c>
      <c r="K10136">
        <v>64.846133081387478</v>
      </c>
      <c r="L10136" t="str">
        <f>TEXT(Orders[[#This Row],[date]],"MMM")</f>
        <v>Apr</v>
      </c>
    </row>
    <row r="10137" spans="1:12" x14ac:dyDescent="0.3">
      <c r="A10137" s="2">
        <v>45069</v>
      </c>
      <c r="B10137">
        <v>1019207</v>
      </c>
      <c r="C10137" t="s">
        <v>4028</v>
      </c>
      <c r="D10137" t="s">
        <v>3174</v>
      </c>
      <c r="E10137">
        <v>137.65200000000002</v>
      </c>
      <c r="F10137">
        <v>195.4152</v>
      </c>
      <c r="G10137" t="s">
        <v>878</v>
      </c>
      <c r="H10137" t="s">
        <v>26</v>
      </c>
      <c r="I10137" t="s">
        <v>13</v>
      </c>
      <c r="J10137">
        <v>57.763199999999983</v>
      </c>
      <c r="K10137">
        <v>41.963211577020296</v>
      </c>
      <c r="L10137" t="str">
        <f>TEXT(Orders[[#This Row],[date]],"MMM")</f>
        <v>May</v>
      </c>
    </row>
    <row r="10138" spans="1:12" x14ac:dyDescent="0.3">
      <c r="A10138" s="2">
        <v>45164</v>
      </c>
      <c r="B10138">
        <v>1019276</v>
      </c>
      <c r="C10138" t="s">
        <v>5992</v>
      </c>
      <c r="D10138" t="s">
        <v>3179</v>
      </c>
      <c r="E10138">
        <v>145.52000000000001</v>
      </c>
      <c r="F10138">
        <v>195.4152</v>
      </c>
      <c r="G10138" t="s">
        <v>1155</v>
      </c>
      <c r="H10138" t="s">
        <v>75</v>
      </c>
      <c r="I10138" t="s">
        <v>46</v>
      </c>
      <c r="J10138">
        <v>49.895199999999988</v>
      </c>
      <c r="K10138">
        <v>34.287520615722919</v>
      </c>
      <c r="L10138" t="str">
        <f>TEXT(Orders[[#This Row],[date]],"MMM")</f>
        <v>Aug</v>
      </c>
    </row>
    <row r="10139" spans="1:12" x14ac:dyDescent="0.3">
      <c r="A10139" s="2">
        <v>45219</v>
      </c>
      <c r="B10139">
        <v>1013364</v>
      </c>
      <c r="C10139" t="s">
        <v>3298</v>
      </c>
      <c r="D10139" t="s">
        <v>3175</v>
      </c>
      <c r="E10139">
        <v>209.58800000000002</v>
      </c>
      <c r="F10139">
        <v>195.4152</v>
      </c>
      <c r="G10139" t="s">
        <v>132</v>
      </c>
      <c r="H10139" t="s">
        <v>35</v>
      </c>
      <c r="I10139" t="s">
        <v>36</v>
      </c>
      <c r="J10139">
        <v>-14.172800000000024</v>
      </c>
      <c r="K10139">
        <v>-6.7622192110235426</v>
      </c>
      <c r="L10139" t="str">
        <f>TEXT(Orders[[#This Row],[date]],"MMM")</f>
        <v>Oct</v>
      </c>
    </row>
    <row r="10140" spans="1:12" x14ac:dyDescent="0.3">
      <c r="A10140" s="2">
        <v>45157</v>
      </c>
      <c r="B10140">
        <v>1016323</v>
      </c>
      <c r="C10140" t="s">
        <v>4079</v>
      </c>
      <c r="D10140" t="s">
        <v>3173</v>
      </c>
      <c r="E10140">
        <v>210.71200000000002</v>
      </c>
      <c r="F10140">
        <v>195.4152</v>
      </c>
      <c r="G10140" t="s">
        <v>931</v>
      </c>
      <c r="H10140" t="s">
        <v>19</v>
      </c>
      <c r="I10140" t="s">
        <v>20</v>
      </c>
      <c r="J10140">
        <v>-15.296800000000019</v>
      </c>
      <c r="K10140">
        <v>-7.2595770530392274</v>
      </c>
      <c r="L10140" t="str">
        <f>TEXT(Orders[[#This Row],[date]],"MMM")</f>
        <v>Aug</v>
      </c>
    </row>
    <row r="10141" spans="1:12" x14ac:dyDescent="0.3">
      <c r="A10141" s="2">
        <v>45154</v>
      </c>
      <c r="B10141">
        <v>1012076</v>
      </c>
      <c r="C10141" t="s">
        <v>5359</v>
      </c>
      <c r="D10141" t="s">
        <v>3174</v>
      </c>
      <c r="E10141">
        <v>220.82800000000003</v>
      </c>
      <c r="F10141">
        <v>195.4152</v>
      </c>
      <c r="G10141" t="s">
        <v>2639</v>
      </c>
      <c r="H10141" t="s">
        <v>19</v>
      </c>
      <c r="I10141" t="s">
        <v>20</v>
      </c>
      <c r="J10141">
        <v>-25.412800000000033</v>
      </c>
      <c r="K10141">
        <v>-11.507960946981374</v>
      </c>
      <c r="L10141" t="str">
        <f>TEXT(Orders[[#This Row],[date]],"MMM")</f>
        <v>Aug</v>
      </c>
    </row>
    <row r="10142" spans="1:12" x14ac:dyDescent="0.3">
      <c r="A10142" s="2">
        <v>45080</v>
      </c>
      <c r="B10142">
        <v>1010775</v>
      </c>
      <c r="C10142" t="s">
        <v>4862</v>
      </c>
      <c r="D10142" t="s">
        <v>3176</v>
      </c>
      <c r="E10142">
        <v>161.25600000000003</v>
      </c>
      <c r="F10142">
        <v>195.41520000000003</v>
      </c>
      <c r="G10142" t="s">
        <v>2128</v>
      </c>
      <c r="H10142" t="s">
        <v>75</v>
      </c>
      <c r="I10142" t="s">
        <v>46</v>
      </c>
      <c r="J10142">
        <v>34.159199999999998</v>
      </c>
      <c r="K10142">
        <v>21.183211787468366</v>
      </c>
      <c r="L10142" t="str">
        <f>TEXT(Orders[[#This Row],[date]],"MMM")</f>
        <v>Jun</v>
      </c>
    </row>
    <row r="10143" spans="1:12" x14ac:dyDescent="0.3">
      <c r="A10143" s="2">
        <v>45032</v>
      </c>
      <c r="B10143">
        <v>1011339</v>
      </c>
      <c r="C10143" t="s">
        <v>3983</v>
      </c>
      <c r="D10143" t="s">
        <v>3176</v>
      </c>
      <c r="E10143">
        <v>166.87600000000003</v>
      </c>
      <c r="F10143">
        <v>195.41520000000003</v>
      </c>
      <c r="G10143" t="s">
        <v>3141</v>
      </c>
      <c r="H10143" t="s">
        <v>54</v>
      </c>
      <c r="I10143" t="s">
        <v>20</v>
      </c>
      <c r="J10143">
        <v>28.539199999999994</v>
      </c>
      <c r="K10143">
        <v>17.102039837963513</v>
      </c>
      <c r="L10143" t="str">
        <f>TEXT(Orders[[#This Row],[date]],"MMM")</f>
        <v>Apr</v>
      </c>
    </row>
    <row r="10144" spans="1:12" x14ac:dyDescent="0.3">
      <c r="A10144" s="2">
        <v>45244</v>
      </c>
      <c r="B10144">
        <v>1001241</v>
      </c>
      <c r="C10144" t="s">
        <v>4384</v>
      </c>
      <c r="D10144" t="s">
        <v>3174</v>
      </c>
      <c r="E10144">
        <v>347.58720000000005</v>
      </c>
      <c r="F10144">
        <v>195.49503999999999</v>
      </c>
      <c r="G10144" t="s">
        <v>1555</v>
      </c>
      <c r="H10144" t="s">
        <v>12</v>
      </c>
      <c r="I10144" t="s">
        <v>13</v>
      </c>
      <c r="J10144">
        <v>-152.09216000000006</v>
      </c>
      <c r="K10144">
        <v>-43.756547997164461</v>
      </c>
      <c r="L10144" t="str">
        <f>TEXT(Orders[[#This Row],[date]],"MMM")</f>
        <v>Nov</v>
      </c>
    </row>
    <row r="10145" spans="1:12" x14ac:dyDescent="0.3">
      <c r="A10145" s="2">
        <v>45215</v>
      </c>
      <c r="B10145">
        <v>1000548</v>
      </c>
      <c r="C10145" t="s">
        <v>5130</v>
      </c>
      <c r="D10145" t="s">
        <v>3180</v>
      </c>
      <c r="E10145">
        <v>474.26880000000006</v>
      </c>
      <c r="F10145">
        <v>195.52565760000002</v>
      </c>
      <c r="G10145" t="s">
        <v>827</v>
      </c>
      <c r="H10145" t="s">
        <v>19</v>
      </c>
      <c r="I10145" t="s">
        <v>20</v>
      </c>
      <c r="J10145">
        <v>-278.74314240000001</v>
      </c>
      <c r="K10145">
        <v>-58.77324049146813</v>
      </c>
      <c r="L10145" t="str">
        <f>TEXT(Orders[[#This Row],[date]],"MMM")</f>
        <v>Oct</v>
      </c>
    </row>
    <row r="10146" spans="1:12" x14ac:dyDescent="0.3">
      <c r="A10146" s="2">
        <v>45151</v>
      </c>
      <c r="B10146">
        <v>1001187</v>
      </c>
      <c r="C10146" t="s">
        <v>4122</v>
      </c>
      <c r="D10146" t="s">
        <v>3173</v>
      </c>
      <c r="E10146">
        <v>606.35328000000015</v>
      </c>
      <c r="F10146">
        <v>195.63232000000005</v>
      </c>
      <c r="G10146" t="s">
        <v>1500</v>
      </c>
      <c r="H10146" t="s">
        <v>54</v>
      </c>
      <c r="I10146" t="s">
        <v>20</v>
      </c>
      <c r="J10146">
        <v>-410.7209600000001</v>
      </c>
      <c r="K10146">
        <v>-67.736247753125042</v>
      </c>
      <c r="L10146" t="str">
        <f>TEXT(Orders[[#This Row],[date]],"MMM")</f>
        <v>Aug</v>
      </c>
    </row>
    <row r="10147" spans="1:12" x14ac:dyDescent="0.3">
      <c r="A10147" s="2">
        <v>44943</v>
      </c>
      <c r="B10147">
        <v>1001056</v>
      </c>
      <c r="C10147" t="s">
        <v>4454</v>
      </c>
      <c r="D10147" t="s">
        <v>3174</v>
      </c>
      <c r="E10147">
        <v>336.95654400000012</v>
      </c>
      <c r="F10147">
        <v>195.70304000000004</v>
      </c>
      <c r="G10147" t="s">
        <v>1365</v>
      </c>
      <c r="H10147" t="s">
        <v>50</v>
      </c>
      <c r="I10147" t="s">
        <v>36</v>
      </c>
      <c r="J10147">
        <v>-141.25350400000008</v>
      </c>
      <c r="K10147">
        <v>-41.920391966033463</v>
      </c>
      <c r="L10147" t="str">
        <f>TEXT(Orders[[#This Row],[date]],"MMM")</f>
        <v>Jan</v>
      </c>
    </row>
    <row r="10148" spans="1:12" x14ac:dyDescent="0.3">
      <c r="A10148" s="2">
        <v>45259</v>
      </c>
      <c r="B10148">
        <v>1005098</v>
      </c>
      <c r="C10148" t="s">
        <v>5250</v>
      </c>
      <c r="D10148" t="s">
        <v>3174</v>
      </c>
      <c r="E10148">
        <v>17.411200000000004</v>
      </c>
      <c r="F10148">
        <v>195.7176</v>
      </c>
      <c r="G10148" t="s">
        <v>1318</v>
      </c>
      <c r="H10148" t="s">
        <v>12</v>
      </c>
      <c r="I10148" t="s">
        <v>13</v>
      </c>
      <c r="J10148">
        <v>178.3064</v>
      </c>
      <c r="K10148">
        <v>1024.0902407645651</v>
      </c>
      <c r="L10148" t="str">
        <f>TEXT(Orders[[#This Row],[date]],"MMM")</f>
        <v>Nov</v>
      </c>
    </row>
    <row r="10149" spans="1:12" x14ac:dyDescent="0.3">
      <c r="A10149" s="2">
        <v>45240</v>
      </c>
      <c r="B10149">
        <v>1004902</v>
      </c>
      <c r="C10149" t="s">
        <v>4747</v>
      </c>
      <c r="D10149" t="s">
        <v>3180</v>
      </c>
      <c r="E10149">
        <v>39.664000000000009</v>
      </c>
      <c r="F10149">
        <v>195.72800000000004</v>
      </c>
      <c r="G10149" t="s">
        <v>2554</v>
      </c>
      <c r="H10149" t="s">
        <v>88</v>
      </c>
      <c r="I10149" t="s">
        <v>36</v>
      </c>
      <c r="J10149">
        <v>156.06400000000002</v>
      </c>
      <c r="K10149">
        <v>393.46510689794269</v>
      </c>
      <c r="L10149" t="str">
        <f>TEXT(Orders[[#This Row],[date]],"MMM")</f>
        <v>Nov</v>
      </c>
    </row>
    <row r="10150" spans="1:12" x14ac:dyDescent="0.3">
      <c r="A10150" s="2">
        <v>45154</v>
      </c>
      <c r="B10150">
        <v>1011916</v>
      </c>
      <c r="C10150" t="s">
        <v>4217</v>
      </c>
      <c r="D10150" t="s">
        <v>3180</v>
      </c>
      <c r="E10150">
        <v>202.15200000000004</v>
      </c>
      <c r="F10150">
        <v>195.77376000000004</v>
      </c>
      <c r="G10150" t="s">
        <v>1076</v>
      </c>
      <c r="H10150" t="s">
        <v>57</v>
      </c>
      <c r="I10150" t="s">
        <v>20</v>
      </c>
      <c r="J10150">
        <v>-6.3782400000000052</v>
      </c>
      <c r="K10150">
        <v>-3.1551703668526674</v>
      </c>
      <c r="L10150" t="str">
        <f>TEXT(Orders[[#This Row],[date]],"MMM")</f>
        <v>Aug</v>
      </c>
    </row>
    <row r="10151" spans="1:12" x14ac:dyDescent="0.3">
      <c r="A10151" s="2">
        <v>45067</v>
      </c>
      <c r="B10151">
        <v>1011919</v>
      </c>
      <c r="C10151" t="s">
        <v>3683</v>
      </c>
      <c r="D10151" t="s">
        <v>3180</v>
      </c>
      <c r="E10151">
        <v>213.39200000000005</v>
      </c>
      <c r="F10151">
        <v>195.77376000000004</v>
      </c>
      <c r="G10151" t="s">
        <v>2566</v>
      </c>
      <c r="H10151" t="s">
        <v>75</v>
      </c>
      <c r="I10151" t="s">
        <v>46</v>
      </c>
      <c r="J10151">
        <v>-17.618240000000014</v>
      </c>
      <c r="K10151">
        <v>-8.256279523131143</v>
      </c>
      <c r="L10151" t="str">
        <f>TEXT(Orders[[#This Row],[date]],"MMM")</f>
        <v>May</v>
      </c>
    </row>
    <row r="10152" spans="1:12" x14ac:dyDescent="0.3">
      <c r="A10152" s="2">
        <v>45072</v>
      </c>
      <c r="B10152">
        <v>1011996</v>
      </c>
      <c r="C10152" t="s">
        <v>4128</v>
      </c>
      <c r="D10152" t="s">
        <v>3180</v>
      </c>
      <c r="E10152">
        <v>247.11200000000005</v>
      </c>
      <c r="F10152">
        <v>195.77376000000004</v>
      </c>
      <c r="G10152" t="s">
        <v>2104</v>
      </c>
      <c r="H10152" t="s">
        <v>35</v>
      </c>
      <c r="I10152" t="s">
        <v>36</v>
      </c>
      <c r="J10152">
        <v>-51.338240000000013</v>
      </c>
      <c r="K10152">
        <v>-20.775292175208005</v>
      </c>
      <c r="L10152" t="str">
        <f>TEXT(Orders[[#This Row],[date]],"MMM")</f>
        <v>May</v>
      </c>
    </row>
    <row r="10153" spans="1:12" x14ac:dyDescent="0.3">
      <c r="A10153" s="2">
        <v>45274</v>
      </c>
      <c r="B10153">
        <v>1007195</v>
      </c>
      <c r="C10153" t="s">
        <v>3284</v>
      </c>
      <c r="D10153" t="s">
        <v>3178</v>
      </c>
      <c r="E10153">
        <v>8.3000000000000114</v>
      </c>
      <c r="F10153">
        <v>195.86340000000001</v>
      </c>
      <c r="G10153" t="s">
        <v>2213</v>
      </c>
      <c r="H10153" t="s">
        <v>26</v>
      </c>
      <c r="I10153" t="s">
        <v>13</v>
      </c>
      <c r="J10153">
        <v>187.5634</v>
      </c>
      <c r="K10153">
        <v>2259.799999999997</v>
      </c>
      <c r="L10153" t="str">
        <f>TEXT(Orders[[#This Row],[date]],"MMM")</f>
        <v>Dec</v>
      </c>
    </row>
    <row r="10154" spans="1:12" x14ac:dyDescent="0.3">
      <c r="A10154" s="2">
        <v>44936</v>
      </c>
      <c r="B10154">
        <v>1008216</v>
      </c>
      <c r="C10154" t="s">
        <v>5851</v>
      </c>
      <c r="D10154" t="s">
        <v>3173</v>
      </c>
      <c r="E10154">
        <v>19.439999999999998</v>
      </c>
      <c r="F10154">
        <v>195.86340000000001</v>
      </c>
      <c r="G10154" t="s">
        <v>2022</v>
      </c>
      <c r="H10154" t="s">
        <v>12</v>
      </c>
      <c r="I10154" t="s">
        <v>13</v>
      </c>
      <c r="J10154">
        <v>176.42340000000002</v>
      </c>
      <c r="K10154">
        <v>907.52777777777794</v>
      </c>
      <c r="L10154" t="str">
        <f>TEXT(Orders[[#This Row],[date]],"MMM")</f>
        <v>Jan</v>
      </c>
    </row>
    <row r="10155" spans="1:12" x14ac:dyDescent="0.3">
      <c r="A10155" s="2">
        <v>45170</v>
      </c>
      <c r="B10155">
        <v>1006988</v>
      </c>
      <c r="C10155" t="s">
        <v>3865</v>
      </c>
      <c r="D10155" t="s">
        <v>3172</v>
      </c>
      <c r="E10155">
        <v>32.644000000000005</v>
      </c>
      <c r="F10155">
        <v>195.86340000000001</v>
      </c>
      <c r="G10155" t="s">
        <v>2386</v>
      </c>
      <c r="H10155" t="s">
        <v>50</v>
      </c>
      <c r="I10155" t="s">
        <v>36</v>
      </c>
      <c r="J10155">
        <v>163.21940000000001</v>
      </c>
      <c r="K10155">
        <v>499.99816198995222</v>
      </c>
      <c r="L10155" t="str">
        <f>TEXT(Orders[[#This Row],[date]],"MMM")</f>
        <v>Sep</v>
      </c>
    </row>
    <row r="10156" spans="1:12" x14ac:dyDescent="0.3">
      <c r="A10156" s="2">
        <v>44968</v>
      </c>
      <c r="B10156">
        <v>1012154</v>
      </c>
      <c r="C10156" t="s">
        <v>3689</v>
      </c>
      <c r="D10156" t="s">
        <v>3179</v>
      </c>
      <c r="E10156">
        <v>49.395999999999987</v>
      </c>
      <c r="F10156">
        <v>195.86340000000001</v>
      </c>
      <c r="G10156" t="s">
        <v>3080</v>
      </c>
      <c r="H10156" t="s">
        <v>57</v>
      </c>
      <c r="I10156" t="s">
        <v>20</v>
      </c>
      <c r="J10156">
        <v>146.46740000000003</v>
      </c>
      <c r="K10156">
        <v>296.51672200178166</v>
      </c>
      <c r="L10156" t="str">
        <f>TEXT(Orders[[#This Row],[date]],"MMM")</f>
        <v>Feb</v>
      </c>
    </row>
    <row r="10157" spans="1:12" x14ac:dyDescent="0.3">
      <c r="A10157" s="2">
        <v>45151</v>
      </c>
      <c r="B10157">
        <v>1008877</v>
      </c>
      <c r="C10157" t="s">
        <v>4064</v>
      </c>
      <c r="D10157" t="s">
        <v>3177</v>
      </c>
      <c r="E10157">
        <v>54.088000000000022</v>
      </c>
      <c r="F10157">
        <v>195.86340000000001</v>
      </c>
      <c r="G10157" t="s">
        <v>2644</v>
      </c>
      <c r="H10157" t="s">
        <v>26</v>
      </c>
      <c r="I10157" t="s">
        <v>13</v>
      </c>
      <c r="J10157">
        <v>141.77539999999999</v>
      </c>
      <c r="K10157">
        <v>262.11987871616611</v>
      </c>
      <c r="L10157" t="str">
        <f>TEXT(Orders[[#This Row],[date]],"MMM")</f>
        <v>Aug</v>
      </c>
    </row>
    <row r="10158" spans="1:12" x14ac:dyDescent="0.3">
      <c r="A10158" s="2">
        <v>45138</v>
      </c>
      <c r="B10158">
        <v>1008643</v>
      </c>
      <c r="C10158" t="s">
        <v>5384</v>
      </c>
      <c r="D10158" t="s">
        <v>3176</v>
      </c>
      <c r="E10158">
        <v>58.244000000000014</v>
      </c>
      <c r="F10158">
        <v>195.86340000000001</v>
      </c>
      <c r="G10158" t="s">
        <v>1421</v>
      </c>
      <c r="H10158" t="s">
        <v>50</v>
      </c>
      <c r="I10158" t="s">
        <v>36</v>
      </c>
      <c r="J10158">
        <v>137.61939999999998</v>
      </c>
      <c r="K10158">
        <v>236.28081862509433</v>
      </c>
      <c r="L10158" t="str">
        <f>TEXT(Orders[[#This Row],[date]],"MMM")</f>
        <v>Jul</v>
      </c>
    </row>
    <row r="10159" spans="1:12" x14ac:dyDescent="0.3">
      <c r="A10159" s="2">
        <v>45250</v>
      </c>
      <c r="B10159">
        <v>1010689</v>
      </c>
      <c r="C10159" t="s">
        <v>5646</v>
      </c>
      <c r="D10159" t="s">
        <v>3176</v>
      </c>
      <c r="E10159">
        <v>60.635999999999996</v>
      </c>
      <c r="F10159">
        <v>195.86340000000001</v>
      </c>
      <c r="G10159" t="s">
        <v>963</v>
      </c>
      <c r="H10159" t="s">
        <v>69</v>
      </c>
      <c r="I10159" t="s">
        <v>46</v>
      </c>
      <c r="J10159">
        <v>135.22740000000002</v>
      </c>
      <c r="K10159">
        <v>223.01504056995847</v>
      </c>
      <c r="L10159" t="str">
        <f>TEXT(Orders[[#This Row],[date]],"MMM")</f>
        <v>Nov</v>
      </c>
    </row>
    <row r="10160" spans="1:12" x14ac:dyDescent="0.3">
      <c r="A10160" s="2">
        <v>44942</v>
      </c>
      <c r="B10160">
        <v>1007921</v>
      </c>
      <c r="C10160" t="s">
        <v>3524</v>
      </c>
      <c r="D10160" t="s">
        <v>3176</v>
      </c>
      <c r="E10160">
        <v>69.472000000000023</v>
      </c>
      <c r="F10160">
        <v>195.86340000000001</v>
      </c>
      <c r="G10160" t="s">
        <v>1570</v>
      </c>
      <c r="H10160" t="s">
        <v>26</v>
      </c>
      <c r="I10160" t="s">
        <v>13</v>
      </c>
      <c r="J10160">
        <v>126.39139999999999</v>
      </c>
      <c r="K10160">
        <v>181.93142561031775</v>
      </c>
      <c r="L10160" t="str">
        <f>TEXT(Orders[[#This Row],[date]],"MMM")</f>
        <v>Jan</v>
      </c>
    </row>
    <row r="10161" spans="1:12" x14ac:dyDescent="0.3">
      <c r="A10161" s="2">
        <v>44995</v>
      </c>
      <c r="B10161">
        <v>1006992</v>
      </c>
      <c r="C10161" t="s">
        <v>4128</v>
      </c>
      <c r="D10161" t="s">
        <v>3178</v>
      </c>
      <c r="E10161">
        <v>79.476000000000013</v>
      </c>
      <c r="F10161">
        <v>195.86340000000001</v>
      </c>
      <c r="G10161" t="s">
        <v>2104</v>
      </c>
      <c r="H10161" t="s">
        <v>35</v>
      </c>
      <c r="I10161" t="s">
        <v>36</v>
      </c>
      <c r="J10161">
        <v>116.3874</v>
      </c>
      <c r="K10161">
        <v>146.44345462781214</v>
      </c>
      <c r="L10161" t="str">
        <f>TEXT(Orders[[#This Row],[date]],"MMM")</f>
        <v>Mar</v>
      </c>
    </row>
    <row r="10162" spans="1:12" x14ac:dyDescent="0.3">
      <c r="A10162" s="2">
        <v>45248</v>
      </c>
      <c r="B10162">
        <v>1008166</v>
      </c>
      <c r="C10162" t="s">
        <v>5322</v>
      </c>
      <c r="D10162" t="s">
        <v>3175</v>
      </c>
      <c r="E10162">
        <v>82.272000000000006</v>
      </c>
      <c r="F10162">
        <v>195.86340000000001</v>
      </c>
      <c r="G10162" t="s">
        <v>1356</v>
      </c>
      <c r="H10162" t="s">
        <v>26</v>
      </c>
      <c r="I10162" t="s">
        <v>13</v>
      </c>
      <c r="J10162">
        <v>113.59140000000001</v>
      </c>
      <c r="K10162">
        <v>138.06811551925321</v>
      </c>
      <c r="L10162" t="str">
        <f>TEXT(Orders[[#This Row],[date]],"MMM")</f>
        <v>Nov</v>
      </c>
    </row>
    <row r="10163" spans="1:12" x14ac:dyDescent="0.3">
      <c r="A10163" s="2">
        <v>45091</v>
      </c>
      <c r="B10163">
        <v>1007767</v>
      </c>
      <c r="C10163" t="s">
        <v>5260</v>
      </c>
      <c r="D10163" t="s">
        <v>3178</v>
      </c>
      <c r="E10163">
        <v>89.128000000000014</v>
      </c>
      <c r="F10163">
        <v>195.86340000000001</v>
      </c>
      <c r="G10163" t="s">
        <v>2224</v>
      </c>
      <c r="H10163" t="s">
        <v>26</v>
      </c>
      <c r="I10163" t="s">
        <v>13</v>
      </c>
      <c r="J10163">
        <v>106.7354</v>
      </c>
      <c r="K10163">
        <v>119.75518355623372</v>
      </c>
      <c r="L10163" t="str">
        <f>TEXT(Orders[[#This Row],[date]],"MMM")</f>
        <v>Jun</v>
      </c>
    </row>
    <row r="10164" spans="1:12" x14ac:dyDescent="0.3">
      <c r="A10164" s="2">
        <v>44999</v>
      </c>
      <c r="B10164">
        <v>1006630</v>
      </c>
      <c r="C10164" t="s">
        <v>5619</v>
      </c>
      <c r="D10164" t="s">
        <v>3177</v>
      </c>
      <c r="E10164">
        <v>118.39200000000002</v>
      </c>
      <c r="F10164">
        <v>195.86340000000001</v>
      </c>
      <c r="G10164" t="s">
        <v>392</v>
      </c>
      <c r="H10164" t="s">
        <v>35</v>
      </c>
      <c r="I10164" t="s">
        <v>36</v>
      </c>
      <c r="J10164">
        <v>77.471399999999988</v>
      </c>
      <c r="K10164">
        <v>65.436347050476357</v>
      </c>
      <c r="L10164" t="str">
        <f>TEXT(Orders[[#This Row],[date]],"MMM")</f>
        <v>Mar</v>
      </c>
    </row>
    <row r="10165" spans="1:12" x14ac:dyDescent="0.3">
      <c r="A10165" s="2">
        <v>45197</v>
      </c>
      <c r="B10165">
        <v>1009346</v>
      </c>
      <c r="C10165" t="s">
        <v>5464</v>
      </c>
      <c r="D10165" t="s">
        <v>3172</v>
      </c>
      <c r="E10165">
        <v>137.06800000000001</v>
      </c>
      <c r="F10165">
        <v>195.86340000000001</v>
      </c>
      <c r="G10165" t="s">
        <v>917</v>
      </c>
      <c r="H10165" t="s">
        <v>26</v>
      </c>
      <c r="I10165" t="s">
        <v>13</v>
      </c>
      <c r="J10165">
        <v>58.795400000000001</v>
      </c>
      <c r="K10165">
        <v>42.895059386581842</v>
      </c>
      <c r="L10165" t="str">
        <f>TEXT(Orders[[#This Row],[date]],"MMM")</f>
        <v>Sep</v>
      </c>
    </row>
    <row r="10166" spans="1:12" x14ac:dyDescent="0.3">
      <c r="A10166" s="2">
        <v>45247</v>
      </c>
      <c r="B10166">
        <v>1007562</v>
      </c>
      <c r="C10166" t="s">
        <v>4124</v>
      </c>
      <c r="D10166" t="s">
        <v>3179</v>
      </c>
      <c r="E10166">
        <v>138.61200000000002</v>
      </c>
      <c r="F10166">
        <v>195.86340000000001</v>
      </c>
      <c r="G10166" t="s">
        <v>972</v>
      </c>
      <c r="H10166" t="s">
        <v>54</v>
      </c>
      <c r="I10166" t="s">
        <v>20</v>
      </c>
      <c r="J10166">
        <v>57.25139999999999</v>
      </c>
      <c r="K10166">
        <v>41.303350359276237</v>
      </c>
      <c r="L10166" t="str">
        <f>TEXT(Orders[[#This Row],[date]],"MMM")</f>
        <v>Nov</v>
      </c>
    </row>
    <row r="10167" spans="1:12" x14ac:dyDescent="0.3">
      <c r="A10167" s="2">
        <v>44935</v>
      </c>
      <c r="B10167">
        <v>1009373</v>
      </c>
      <c r="C10167" t="s">
        <v>5083</v>
      </c>
      <c r="D10167" t="s">
        <v>3178</v>
      </c>
      <c r="E10167">
        <v>148.30799999999999</v>
      </c>
      <c r="F10167">
        <v>195.86340000000001</v>
      </c>
      <c r="G10167" t="s">
        <v>2222</v>
      </c>
      <c r="H10167" t="s">
        <v>57</v>
      </c>
      <c r="I10167" t="s">
        <v>20</v>
      </c>
      <c r="J10167">
        <v>47.55540000000002</v>
      </c>
      <c r="K10167">
        <v>32.065296545027934</v>
      </c>
      <c r="L10167" t="str">
        <f>TEXT(Orders[[#This Row],[date]],"MMM")</f>
        <v>Jan</v>
      </c>
    </row>
    <row r="10168" spans="1:12" x14ac:dyDescent="0.3">
      <c r="A10168" s="2">
        <v>44938</v>
      </c>
      <c r="B10168">
        <v>1008951</v>
      </c>
      <c r="C10168" t="s">
        <v>4190</v>
      </c>
      <c r="D10168" t="s">
        <v>3176</v>
      </c>
      <c r="E10168">
        <v>165.19200000000001</v>
      </c>
      <c r="F10168">
        <v>195.86340000000001</v>
      </c>
      <c r="G10168" t="s">
        <v>2570</v>
      </c>
      <c r="H10168" t="s">
        <v>45</v>
      </c>
      <c r="I10168" t="s">
        <v>46</v>
      </c>
      <c r="J10168">
        <v>30.671400000000006</v>
      </c>
      <c r="K10168">
        <v>18.567121894522739</v>
      </c>
      <c r="L10168" t="str">
        <f>TEXT(Orders[[#This Row],[date]],"MMM")</f>
        <v>Jan</v>
      </c>
    </row>
    <row r="10169" spans="1:12" x14ac:dyDescent="0.3">
      <c r="A10169" s="2">
        <v>45027</v>
      </c>
      <c r="B10169">
        <v>1007115</v>
      </c>
      <c r="C10169" t="s">
        <v>5072</v>
      </c>
      <c r="D10169" t="s">
        <v>3172</v>
      </c>
      <c r="E10169">
        <v>168.26800000000003</v>
      </c>
      <c r="F10169">
        <v>195.86340000000001</v>
      </c>
      <c r="G10169" t="s">
        <v>2543</v>
      </c>
      <c r="H10169" t="s">
        <v>88</v>
      </c>
      <c r="I10169" t="s">
        <v>36</v>
      </c>
      <c r="J10169">
        <v>27.595399999999984</v>
      </c>
      <c r="K10169">
        <v>16.399671951886262</v>
      </c>
      <c r="L10169" t="str">
        <f>TEXT(Orders[[#This Row],[date]],"MMM")</f>
        <v>Apr</v>
      </c>
    </row>
    <row r="10170" spans="1:12" x14ac:dyDescent="0.3">
      <c r="A10170" s="2">
        <v>44985</v>
      </c>
      <c r="B10170">
        <v>1015140</v>
      </c>
      <c r="C10170" t="s">
        <v>5441</v>
      </c>
      <c r="D10170" t="s">
        <v>3176</v>
      </c>
      <c r="E10170">
        <v>178.65600000000001</v>
      </c>
      <c r="F10170">
        <v>195.86340000000001</v>
      </c>
      <c r="G10170" t="s">
        <v>1787</v>
      </c>
      <c r="H10170" t="s">
        <v>30</v>
      </c>
      <c r="I10170" t="s">
        <v>13</v>
      </c>
      <c r="J10170">
        <v>17.207400000000007</v>
      </c>
      <c r="K10170">
        <v>9.6315824825362739</v>
      </c>
      <c r="L10170" t="str">
        <f>TEXT(Orders[[#This Row],[date]],"MMM")</f>
        <v>Feb</v>
      </c>
    </row>
    <row r="10171" spans="1:12" x14ac:dyDescent="0.3">
      <c r="A10171" s="2">
        <v>45041</v>
      </c>
      <c r="B10171">
        <v>1014956</v>
      </c>
      <c r="C10171" t="s">
        <v>3885</v>
      </c>
      <c r="D10171" t="s">
        <v>3176</v>
      </c>
      <c r="E10171">
        <v>184.27600000000001</v>
      </c>
      <c r="F10171">
        <v>195.86340000000001</v>
      </c>
      <c r="G10171" t="s">
        <v>2611</v>
      </c>
      <c r="H10171" t="s">
        <v>30</v>
      </c>
      <c r="I10171" t="s">
        <v>13</v>
      </c>
      <c r="J10171">
        <v>11.587400000000002</v>
      </c>
      <c r="K10171">
        <v>6.2880678981527716</v>
      </c>
      <c r="L10171" t="str">
        <f>TEXT(Orders[[#This Row],[date]],"MMM")</f>
        <v>Apr</v>
      </c>
    </row>
    <row r="10172" spans="1:12" x14ac:dyDescent="0.3">
      <c r="A10172" s="2">
        <v>44959</v>
      </c>
      <c r="B10172">
        <v>1019573</v>
      </c>
      <c r="C10172" t="s">
        <v>4202</v>
      </c>
      <c r="D10172" t="s">
        <v>3172</v>
      </c>
      <c r="E10172">
        <v>184.27600000000001</v>
      </c>
      <c r="F10172">
        <v>195.86340000000001</v>
      </c>
      <c r="G10172" t="s">
        <v>1055</v>
      </c>
      <c r="H10172" t="s">
        <v>69</v>
      </c>
      <c r="I10172" t="s">
        <v>46</v>
      </c>
      <c r="J10172">
        <v>11.587400000000002</v>
      </c>
      <c r="K10172">
        <v>6.2880678981527716</v>
      </c>
      <c r="L10172" t="str">
        <f>TEXT(Orders[[#This Row],[date]],"MMM")</f>
        <v>Feb</v>
      </c>
    </row>
    <row r="10173" spans="1:12" x14ac:dyDescent="0.3">
      <c r="A10173" s="2">
        <v>45234</v>
      </c>
      <c r="B10173">
        <v>1016981</v>
      </c>
      <c r="C10173" t="s">
        <v>4029</v>
      </c>
      <c r="D10173" t="s">
        <v>3176</v>
      </c>
      <c r="E10173">
        <v>191.02</v>
      </c>
      <c r="F10173">
        <v>195.86340000000001</v>
      </c>
      <c r="G10173" t="s">
        <v>2731</v>
      </c>
      <c r="H10173" t="s">
        <v>19</v>
      </c>
      <c r="I10173" t="s">
        <v>20</v>
      </c>
      <c r="J10173">
        <v>4.8434000000000026</v>
      </c>
      <c r="K10173">
        <v>2.5355460161239676</v>
      </c>
      <c r="L10173" t="str">
        <f>TEXT(Orders[[#This Row],[date]],"MMM")</f>
        <v>Nov</v>
      </c>
    </row>
    <row r="10174" spans="1:12" x14ac:dyDescent="0.3">
      <c r="A10174" s="2">
        <v>45066</v>
      </c>
      <c r="B10174">
        <v>1011484</v>
      </c>
      <c r="C10174" t="s">
        <v>4956</v>
      </c>
      <c r="D10174" t="s">
        <v>3174</v>
      </c>
      <c r="E10174">
        <v>212.376</v>
      </c>
      <c r="F10174">
        <v>195.86340000000001</v>
      </c>
      <c r="G10174" t="s">
        <v>2419</v>
      </c>
      <c r="H10174" t="s">
        <v>57</v>
      </c>
      <c r="I10174" t="s">
        <v>20</v>
      </c>
      <c r="J10174">
        <v>-16.512599999999992</v>
      </c>
      <c r="K10174">
        <v>-7.7751723358571558</v>
      </c>
      <c r="L10174" t="str">
        <f>TEXT(Orders[[#This Row],[date]],"MMM")</f>
        <v>May</v>
      </c>
    </row>
    <row r="10175" spans="1:12" x14ac:dyDescent="0.3">
      <c r="A10175" s="2">
        <v>45142</v>
      </c>
      <c r="B10175">
        <v>1012441</v>
      </c>
      <c r="C10175" t="s">
        <v>5156</v>
      </c>
      <c r="D10175" t="s">
        <v>3172</v>
      </c>
      <c r="E10175">
        <v>222.49200000000002</v>
      </c>
      <c r="F10175">
        <v>195.86340000000001</v>
      </c>
      <c r="G10175" t="s">
        <v>1366</v>
      </c>
      <c r="H10175" t="s">
        <v>35</v>
      </c>
      <c r="I10175" t="s">
        <v>36</v>
      </c>
      <c r="J10175">
        <v>-26.628600000000006</v>
      </c>
      <c r="K10175">
        <v>-11.968340434712262</v>
      </c>
      <c r="L10175" t="str">
        <f>TEXT(Orders[[#This Row],[date]],"MMM")</f>
        <v>Aug</v>
      </c>
    </row>
    <row r="10176" spans="1:12" x14ac:dyDescent="0.3">
      <c r="A10176" s="2">
        <v>45045</v>
      </c>
      <c r="B10176">
        <v>1018659</v>
      </c>
      <c r="C10176" t="s">
        <v>3985</v>
      </c>
      <c r="D10176" t="s">
        <v>3173</v>
      </c>
      <c r="E10176">
        <v>229.23600000000002</v>
      </c>
      <c r="F10176">
        <v>195.86340000000001</v>
      </c>
      <c r="G10176" t="s">
        <v>1157</v>
      </c>
      <c r="H10176" t="s">
        <v>30</v>
      </c>
      <c r="I10176" t="s">
        <v>13</v>
      </c>
      <c r="J10176">
        <v>-33.372600000000006</v>
      </c>
      <c r="K10176">
        <v>-14.558184578338482</v>
      </c>
      <c r="L10176" t="str">
        <f>TEXT(Orders[[#This Row],[date]],"MMM")</f>
        <v>Apr</v>
      </c>
    </row>
    <row r="10177" spans="1:12" x14ac:dyDescent="0.3">
      <c r="A10177" s="2">
        <v>45236</v>
      </c>
      <c r="B10177">
        <v>1017577</v>
      </c>
      <c r="C10177" t="s">
        <v>4614</v>
      </c>
      <c r="D10177" t="s">
        <v>3171</v>
      </c>
      <c r="E10177">
        <v>249.46800000000002</v>
      </c>
      <c r="F10177">
        <v>195.86340000000001</v>
      </c>
      <c r="G10177" t="s">
        <v>1608</v>
      </c>
      <c r="H10177" t="s">
        <v>12</v>
      </c>
      <c r="I10177" t="s">
        <v>13</v>
      </c>
      <c r="J10177">
        <v>-53.604600000000005</v>
      </c>
      <c r="K10177">
        <v>-21.487565539467987</v>
      </c>
      <c r="L10177" t="str">
        <f>TEXT(Orders[[#This Row],[date]],"MMM")</f>
        <v>Nov</v>
      </c>
    </row>
    <row r="10178" spans="1:12" x14ac:dyDescent="0.3">
      <c r="A10178" s="2">
        <v>45086</v>
      </c>
      <c r="B10178">
        <v>1016026</v>
      </c>
      <c r="C10178" t="s">
        <v>5756</v>
      </c>
      <c r="D10178" t="s">
        <v>3174</v>
      </c>
      <c r="E10178">
        <v>251.71600000000001</v>
      </c>
      <c r="F10178">
        <v>195.86340000000001</v>
      </c>
      <c r="G10178" t="s">
        <v>1980</v>
      </c>
      <c r="H10178" t="s">
        <v>75</v>
      </c>
      <c r="I10178" t="s">
        <v>46</v>
      </c>
      <c r="J10178">
        <v>-55.852599999999995</v>
      </c>
      <c r="K10178">
        <v>-22.188736512577663</v>
      </c>
      <c r="L10178" t="str">
        <f>TEXT(Orders[[#This Row],[date]],"MMM")</f>
        <v>Jun</v>
      </c>
    </row>
    <row r="10179" spans="1:12" x14ac:dyDescent="0.3">
      <c r="A10179" s="2">
        <v>45284</v>
      </c>
      <c r="B10179">
        <v>1003896</v>
      </c>
      <c r="C10179" t="s">
        <v>3256</v>
      </c>
      <c r="D10179" t="s">
        <v>3174</v>
      </c>
      <c r="E10179">
        <v>271.60320000000002</v>
      </c>
      <c r="F10179">
        <v>195.9308</v>
      </c>
      <c r="G10179" t="s">
        <v>2289</v>
      </c>
      <c r="H10179" t="s">
        <v>19</v>
      </c>
      <c r="I10179" t="s">
        <v>20</v>
      </c>
      <c r="J10179">
        <v>-75.67240000000001</v>
      </c>
      <c r="K10179">
        <v>-27.861380131014656</v>
      </c>
      <c r="L10179" t="str">
        <f>TEXT(Orders[[#This Row],[date]],"MMM")</f>
        <v>Dec</v>
      </c>
    </row>
    <row r="10180" spans="1:12" x14ac:dyDescent="0.3">
      <c r="A10180" s="2">
        <v>45071</v>
      </c>
      <c r="B10180">
        <v>1001505</v>
      </c>
      <c r="C10180" t="s">
        <v>4661</v>
      </c>
      <c r="D10180" t="s">
        <v>3176</v>
      </c>
      <c r="E10180">
        <v>123.77049600000004</v>
      </c>
      <c r="F10180">
        <v>195.94016000000002</v>
      </c>
      <c r="G10180" t="s">
        <v>1820</v>
      </c>
      <c r="H10180" t="s">
        <v>54</v>
      </c>
      <c r="I10180" t="s">
        <v>20</v>
      </c>
      <c r="J10180">
        <v>72.169663999999983</v>
      </c>
      <c r="K10180">
        <v>58.309262976533574</v>
      </c>
      <c r="L10180" t="str">
        <f>TEXT(Orders[[#This Row],[date]],"MMM")</f>
        <v>May</v>
      </c>
    </row>
    <row r="10181" spans="1:12" x14ac:dyDescent="0.3">
      <c r="A10181" s="2">
        <v>45031</v>
      </c>
      <c r="B10181">
        <v>1001506</v>
      </c>
      <c r="C10181" t="s">
        <v>5254</v>
      </c>
      <c r="D10181" t="s">
        <v>3174</v>
      </c>
      <c r="E10181">
        <v>386.99788800000005</v>
      </c>
      <c r="F10181">
        <v>196.01088000000001</v>
      </c>
      <c r="G10181" t="s">
        <v>1821</v>
      </c>
      <c r="H10181" t="s">
        <v>88</v>
      </c>
      <c r="I10181" t="s">
        <v>36</v>
      </c>
      <c r="J10181">
        <v>-190.98700800000003</v>
      </c>
      <c r="K10181">
        <v>-49.350917387952258</v>
      </c>
      <c r="L10181" t="str">
        <f>TEXT(Orders[[#This Row],[date]],"MMM")</f>
        <v>Apr</v>
      </c>
    </row>
    <row r="10182" spans="1:12" x14ac:dyDescent="0.3">
      <c r="A10182" s="2">
        <v>45101</v>
      </c>
      <c r="B10182">
        <v>1002725</v>
      </c>
      <c r="C10182" t="s">
        <v>4415</v>
      </c>
      <c r="D10182" t="s">
        <v>3172</v>
      </c>
      <c r="E10182">
        <v>143.3536</v>
      </c>
      <c r="F10182">
        <v>196.02960000000004</v>
      </c>
      <c r="G10182" t="s">
        <v>3041</v>
      </c>
      <c r="H10182" t="s">
        <v>75</v>
      </c>
      <c r="I10182" t="s">
        <v>46</v>
      </c>
      <c r="J10182">
        <v>52.676000000000045</v>
      </c>
      <c r="K10182">
        <v>36.745502031340713</v>
      </c>
      <c r="L10182" t="str">
        <f>TEXT(Orders[[#This Row],[date]],"MMM")</f>
        <v>Jun</v>
      </c>
    </row>
    <row r="10183" spans="1:12" x14ac:dyDescent="0.3">
      <c r="A10183" s="2">
        <v>45118</v>
      </c>
      <c r="B10183">
        <v>1003876</v>
      </c>
      <c r="C10183" t="s">
        <v>4691</v>
      </c>
      <c r="D10183" t="s">
        <v>3180</v>
      </c>
      <c r="E10183">
        <v>226.41280000000003</v>
      </c>
      <c r="F10183">
        <v>196.21160000000003</v>
      </c>
      <c r="G10183" t="s">
        <v>1758</v>
      </c>
      <c r="H10183" t="s">
        <v>26</v>
      </c>
      <c r="I10183" t="s">
        <v>13</v>
      </c>
      <c r="J10183">
        <v>-30.2012</v>
      </c>
      <c r="K10183">
        <v>-13.338998501851485</v>
      </c>
      <c r="L10183" t="str">
        <f>TEXT(Orders[[#This Row],[date]],"MMM")</f>
        <v>Jul</v>
      </c>
    </row>
    <row r="10184" spans="1:12" x14ac:dyDescent="0.3">
      <c r="A10184" s="2">
        <v>45273</v>
      </c>
      <c r="B10184">
        <v>1018283</v>
      </c>
      <c r="C10184" t="s">
        <v>5796</v>
      </c>
      <c r="D10184" t="s">
        <v>3174</v>
      </c>
      <c r="E10184">
        <v>15.091999999999985</v>
      </c>
      <c r="F10184">
        <v>196.3116</v>
      </c>
      <c r="G10184" t="s">
        <v>1229</v>
      </c>
      <c r="H10184" t="s">
        <v>88</v>
      </c>
      <c r="I10184" t="s">
        <v>36</v>
      </c>
      <c r="J10184">
        <v>181.21960000000001</v>
      </c>
      <c r="K10184">
        <v>1200.7659687251537</v>
      </c>
      <c r="L10184" t="str">
        <f>TEXT(Orders[[#This Row],[date]],"MMM")</f>
        <v>Dec</v>
      </c>
    </row>
    <row r="10185" spans="1:12" x14ac:dyDescent="0.3">
      <c r="A10185" s="2">
        <v>45020</v>
      </c>
      <c r="B10185">
        <v>1013999</v>
      </c>
      <c r="C10185" t="s">
        <v>3359</v>
      </c>
      <c r="D10185" t="s">
        <v>3173</v>
      </c>
      <c r="E10185">
        <v>20.711999999999989</v>
      </c>
      <c r="F10185">
        <v>196.3116</v>
      </c>
      <c r="G10185" t="s">
        <v>2925</v>
      </c>
      <c r="H10185" t="s">
        <v>69</v>
      </c>
      <c r="I10185" t="s">
        <v>46</v>
      </c>
      <c r="J10185">
        <v>175.59960000000001</v>
      </c>
      <c r="K10185">
        <v>847.81575898030178</v>
      </c>
      <c r="L10185" t="str">
        <f>TEXT(Orders[[#This Row],[date]],"MMM")</f>
        <v>Apr</v>
      </c>
    </row>
    <row r="10186" spans="1:12" x14ac:dyDescent="0.3">
      <c r="A10186" s="2">
        <v>44974</v>
      </c>
      <c r="B10186">
        <v>1016374</v>
      </c>
      <c r="C10186" t="s">
        <v>5571</v>
      </c>
      <c r="D10186" t="s">
        <v>3173</v>
      </c>
      <c r="E10186">
        <v>27.455999999999989</v>
      </c>
      <c r="F10186">
        <v>196.3116</v>
      </c>
      <c r="G10186" t="s">
        <v>1377</v>
      </c>
      <c r="H10186" t="s">
        <v>69</v>
      </c>
      <c r="I10186" t="s">
        <v>46</v>
      </c>
      <c r="J10186">
        <v>168.85560000000001</v>
      </c>
      <c r="K10186">
        <v>615.0043706293709</v>
      </c>
      <c r="L10186" t="str">
        <f>TEXT(Orders[[#This Row],[date]],"MMM")</f>
        <v>Feb</v>
      </c>
    </row>
    <row r="10187" spans="1:12" x14ac:dyDescent="0.3">
      <c r="A10187" s="2">
        <v>45016</v>
      </c>
      <c r="B10187">
        <v>1019574</v>
      </c>
      <c r="C10187" t="s">
        <v>5670</v>
      </c>
      <c r="D10187" t="s">
        <v>3179</v>
      </c>
      <c r="E10187">
        <v>33.075999999999993</v>
      </c>
      <c r="F10187">
        <v>196.3116</v>
      </c>
      <c r="G10187" t="s">
        <v>771</v>
      </c>
      <c r="H10187" t="s">
        <v>35</v>
      </c>
      <c r="I10187" t="s">
        <v>36</v>
      </c>
      <c r="J10187">
        <v>163.23560000000001</v>
      </c>
      <c r="K10187">
        <v>493.51674930463184</v>
      </c>
      <c r="L10187" t="str">
        <f>TEXT(Orders[[#This Row],[date]],"MMM")</f>
        <v>Mar</v>
      </c>
    </row>
    <row r="10188" spans="1:12" x14ac:dyDescent="0.3">
      <c r="A10188" s="2">
        <v>45113</v>
      </c>
      <c r="B10188">
        <v>1015700</v>
      </c>
      <c r="C10188" t="s">
        <v>3805</v>
      </c>
      <c r="D10188" t="s">
        <v>3173</v>
      </c>
      <c r="E10188">
        <v>34.199999999999989</v>
      </c>
      <c r="F10188">
        <v>196.3116</v>
      </c>
      <c r="G10188" t="s">
        <v>1090</v>
      </c>
      <c r="H10188" t="s">
        <v>12</v>
      </c>
      <c r="I10188" t="s">
        <v>13</v>
      </c>
      <c r="J10188">
        <v>162.11160000000001</v>
      </c>
      <c r="K10188">
        <v>474.01052631578972</v>
      </c>
      <c r="L10188" t="str">
        <f>TEXT(Orders[[#This Row],[date]],"MMM")</f>
        <v>Jul</v>
      </c>
    </row>
    <row r="10189" spans="1:12" x14ac:dyDescent="0.3">
      <c r="A10189" s="2">
        <v>45288</v>
      </c>
      <c r="B10189">
        <v>1007393</v>
      </c>
      <c r="C10189" t="s">
        <v>5379</v>
      </c>
      <c r="D10189" t="s">
        <v>3176</v>
      </c>
      <c r="E10189">
        <v>49.180000000000007</v>
      </c>
      <c r="F10189">
        <v>196.3116</v>
      </c>
      <c r="G10189" t="s">
        <v>498</v>
      </c>
      <c r="H10189" t="s">
        <v>30</v>
      </c>
      <c r="I10189" t="s">
        <v>13</v>
      </c>
      <c r="J10189">
        <v>147.13159999999999</v>
      </c>
      <c r="K10189">
        <v>299.16958113054079</v>
      </c>
      <c r="L10189" t="str">
        <f>TEXT(Orders[[#This Row],[date]],"MMM")</f>
        <v>Dec</v>
      </c>
    </row>
    <row r="10190" spans="1:12" x14ac:dyDescent="0.3">
      <c r="A10190" s="2">
        <v>45069</v>
      </c>
      <c r="B10190">
        <v>1018607</v>
      </c>
      <c r="C10190" t="s">
        <v>5791</v>
      </c>
      <c r="D10190" t="s">
        <v>3174</v>
      </c>
      <c r="E10190">
        <v>56.679999999999978</v>
      </c>
      <c r="F10190">
        <v>196.3116</v>
      </c>
      <c r="G10190" t="s">
        <v>764</v>
      </c>
      <c r="H10190" t="s">
        <v>54</v>
      </c>
      <c r="I10190" t="s">
        <v>20</v>
      </c>
      <c r="J10190">
        <v>139.63160000000002</v>
      </c>
      <c r="K10190">
        <v>246.3507410021173</v>
      </c>
      <c r="L10190" t="str">
        <f>TEXT(Orders[[#This Row],[date]],"MMM")</f>
        <v>May</v>
      </c>
    </row>
    <row r="10191" spans="1:12" x14ac:dyDescent="0.3">
      <c r="A10191" s="2">
        <v>44941</v>
      </c>
      <c r="B10191">
        <v>1005585</v>
      </c>
      <c r="C10191" t="s">
        <v>5968</v>
      </c>
      <c r="D10191" t="s">
        <v>3177</v>
      </c>
      <c r="E10191">
        <v>61.400000000000006</v>
      </c>
      <c r="F10191">
        <v>196.3116</v>
      </c>
      <c r="G10191" t="s">
        <v>2595</v>
      </c>
      <c r="H10191" t="s">
        <v>50</v>
      </c>
      <c r="I10191" t="s">
        <v>36</v>
      </c>
      <c r="J10191">
        <v>134.91159999999999</v>
      </c>
      <c r="K10191">
        <v>219.72573289902274</v>
      </c>
      <c r="L10191" t="str">
        <f>TEXT(Orders[[#This Row],[date]],"MMM")</f>
        <v>Jan</v>
      </c>
    </row>
    <row r="10192" spans="1:12" x14ac:dyDescent="0.3">
      <c r="A10192" s="2">
        <v>44986</v>
      </c>
      <c r="B10192">
        <v>1010877</v>
      </c>
      <c r="C10192" t="s">
        <v>4705</v>
      </c>
      <c r="D10192" t="s">
        <v>3177</v>
      </c>
      <c r="E10192">
        <v>64.548000000000002</v>
      </c>
      <c r="F10192">
        <v>196.3116</v>
      </c>
      <c r="G10192" t="s">
        <v>2265</v>
      </c>
      <c r="H10192" t="s">
        <v>19</v>
      </c>
      <c r="I10192" t="s">
        <v>20</v>
      </c>
      <c r="J10192">
        <v>131.7636</v>
      </c>
      <c r="K10192">
        <v>204.13273842721696</v>
      </c>
      <c r="L10192" t="str">
        <f>TEXT(Orders[[#This Row],[date]],"MMM")</f>
        <v>Mar</v>
      </c>
    </row>
    <row r="10193" spans="1:12" x14ac:dyDescent="0.3">
      <c r="A10193" s="2">
        <v>45073</v>
      </c>
      <c r="B10193">
        <v>1012868</v>
      </c>
      <c r="C10193" t="s">
        <v>3454</v>
      </c>
      <c r="D10193" t="s">
        <v>3175</v>
      </c>
      <c r="E10193">
        <v>74.663999999999987</v>
      </c>
      <c r="F10193">
        <v>196.3116</v>
      </c>
      <c r="G10193" t="s">
        <v>580</v>
      </c>
      <c r="H10193" t="s">
        <v>19</v>
      </c>
      <c r="I10193" t="s">
        <v>20</v>
      </c>
      <c r="J10193">
        <v>121.64760000000001</v>
      </c>
      <c r="K10193">
        <v>162.9267116682739</v>
      </c>
      <c r="L10193" t="str">
        <f>TEXT(Orders[[#This Row],[date]],"MMM")</f>
        <v>May</v>
      </c>
    </row>
    <row r="10194" spans="1:12" x14ac:dyDescent="0.3">
      <c r="A10194" s="2">
        <v>44967</v>
      </c>
      <c r="B10194">
        <v>1018831</v>
      </c>
      <c r="C10194" t="s">
        <v>4788</v>
      </c>
      <c r="D10194" t="s">
        <v>3174</v>
      </c>
      <c r="E10194">
        <v>83.656000000000006</v>
      </c>
      <c r="F10194">
        <v>196.3116</v>
      </c>
      <c r="G10194" t="s">
        <v>2243</v>
      </c>
      <c r="H10194" t="s">
        <v>54</v>
      </c>
      <c r="I10194" t="s">
        <v>20</v>
      </c>
      <c r="J10194">
        <v>112.65559999999999</v>
      </c>
      <c r="K10194">
        <v>134.66529597398872</v>
      </c>
      <c r="L10194" t="str">
        <f>TEXT(Orders[[#This Row],[date]],"MMM")</f>
        <v>Feb</v>
      </c>
    </row>
    <row r="10195" spans="1:12" x14ac:dyDescent="0.3">
      <c r="A10195" s="2">
        <v>45173</v>
      </c>
      <c r="B10195">
        <v>1014161</v>
      </c>
      <c r="C10195" t="s">
        <v>5233</v>
      </c>
      <c r="D10195" t="s">
        <v>3174</v>
      </c>
      <c r="E10195">
        <v>87.027999999999992</v>
      </c>
      <c r="F10195">
        <v>196.3116</v>
      </c>
      <c r="G10195" t="s">
        <v>1150</v>
      </c>
      <c r="H10195" t="s">
        <v>12</v>
      </c>
      <c r="I10195" t="s">
        <v>13</v>
      </c>
      <c r="J10195">
        <v>109.28360000000001</v>
      </c>
      <c r="K10195">
        <v>125.57291906053227</v>
      </c>
      <c r="L10195" t="str">
        <f>TEXT(Orders[[#This Row],[date]],"MMM")</f>
        <v>Sep</v>
      </c>
    </row>
    <row r="10196" spans="1:12" x14ac:dyDescent="0.3">
      <c r="A10196" s="2">
        <v>45140</v>
      </c>
      <c r="B10196">
        <v>1017039</v>
      </c>
      <c r="C10196" t="s">
        <v>4345</v>
      </c>
      <c r="D10196" t="s">
        <v>3176</v>
      </c>
      <c r="E10196">
        <v>114.004</v>
      </c>
      <c r="F10196">
        <v>196.3116</v>
      </c>
      <c r="G10196" t="s">
        <v>1220</v>
      </c>
      <c r="H10196" t="s">
        <v>26</v>
      </c>
      <c r="I10196" t="s">
        <v>13</v>
      </c>
      <c r="J10196">
        <v>82.307599999999994</v>
      </c>
      <c r="K10196">
        <v>72.197115890670489</v>
      </c>
      <c r="L10196" t="str">
        <f>TEXT(Orders[[#This Row],[date]],"MMM")</f>
        <v>Aug</v>
      </c>
    </row>
    <row r="10197" spans="1:12" x14ac:dyDescent="0.3">
      <c r="A10197" s="2">
        <v>45284</v>
      </c>
      <c r="B10197">
        <v>1017389</v>
      </c>
      <c r="C10197" t="s">
        <v>4685</v>
      </c>
      <c r="D10197" t="s">
        <v>3174</v>
      </c>
      <c r="E10197">
        <v>116.252</v>
      </c>
      <c r="F10197">
        <v>196.3116</v>
      </c>
      <c r="G10197" t="s">
        <v>2565</v>
      </c>
      <c r="H10197" t="s">
        <v>45</v>
      </c>
      <c r="I10197" t="s">
        <v>46</v>
      </c>
      <c r="J10197">
        <v>80.059600000000003</v>
      </c>
      <c r="K10197">
        <v>68.867288304717349</v>
      </c>
      <c r="L10197" t="str">
        <f>TEXT(Orders[[#This Row],[date]],"MMM")</f>
        <v>Dec</v>
      </c>
    </row>
    <row r="10198" spans="1:12" x14ac:dyDescent="0.3">
      <c r="A10198" s="2">
        <v>44980</v>
      </c>
      <c r="B10198">
        <v>1013780</v>
      </c>
      <c r="C10198" t="s">
        <v>5520</v>
      </c>
      <c r="D10198" t="s">
        <v>3172</v>
      </c>
      <c r="E10198">
        <v>139.85599999999999</v>
      </c>
      <c r="F10198">
        <v>196.3116</v>
      </c>
      <c r="G10198" t="s">
        <v>384</v>
      </c>
      <c r="H10198" t="s">
        <v>75</v>
      </c>
      <c r="I10198" t="s">
        <v>46</v>
      </c>
      <c r="J10198">
        <v>56.455600000000004</v>
      </c>
      <c r="K10198">
        <v>40.366948861686311</v>
      </c>
      <c r="L10198" t="str">
        <f>TEXT(Orders[[#This Row],[date]],"MMM")</f>
        <v>Feb</v>
      </c>
    </row>
    <row r="10199" spans="1:12" x14ac:dyDescent="0.3">
      <c r="A10199" s="2">
        <v>45187</v>
      </c>
      <c r="B10199">
        <v>1014507</v>
      </c>
      <c r="C10199" t="s">
        <v>3226</v>
      </c>
      <c r="D10199" t="s">
        <v>3177</v>
      </c>
      <c r="E10199">
        <v>164.584</v>
      </c>
      <c r="F10199">
        <v>196.3116</v>
      </c>
      <c r="G10199" t="s">
        <v>1731</v>
      </c>
      <c r="H10199" t="s">
        <v>26</v>
      </c>
      <c r="I10199" t="s">
        <v>13</v>
      </c>
      <c r="J10199">
        <v>31.727599999999995</v>
      </c>
      <c r="K10199">
        <v>19.277451028046467</v>
      </c>
      <c r="L10199" t="str">
        <f>TEXT(Orders[[#This Row],[date]],"MMM")</f>
        <v>Sep</v>
      </c>
    </row>
    <row r="10200" spans="1:12" x14ac:dyDescent="0.3">
      <c r="A10200" s="2">
        <v>45247</v>
      </c>
      <c r="B10200">
        <v>1013338</v>
      </c>
      <c r="C10200" t="s">
        <v>3430</v>
      </c>
      <c r="D10200" t="s">
        <v>3172</v>
      </c>
      <c r="E10200">
        <v>184.816</v>
      </c>
      <c r="F10200">
        <v>196.3116</v>
      </c>
      <c r="G10200" t="s">
        <v>278</v>
      </c>
      <c r="H10200" t="s">
        <v>35</v>
      </c>
      <c r="I10200" t="s">
        <v>36</v>
      </c>
      <c r="J10200">
        <v>11.495599999999996</v>
      </c>
      <c r="K10200">
        <v>6.2200242403255102</v>
      </c>
      <c r="L10200" t="str">
        <f>TEXT(Orders[[#This Row],[date]],"MMM")</f>
        <v>Nov</v>
      </c>
    </row>
    <row r="10201" spans="1:12" x14ac:dyDescent="0.3">
      <c r="A10201" s="2">
        <v>44999</v>
      </c>
      <c r="B10201">
        <v>1015419</v>
      </c>
      <c r="C10201" t="s">
        <v>5863</v>
      </c>
      <c r="D10201" t="s">
        <v>3171</v>
      </c>
      <c r="E10201">
        <v>192.684</v>
      </c>
      <c r="F10201">
        <v>196.3116</v>
      </c>
      <c r="G10201" t="s">
        <v>1221</v>
      </c>
      <c r="H10201" t="s">
        <v>12</v>
      </c>
      <c r="I10201" t="s">
        <v>13</v>
      </c>
      <c r="J10201">
        <v>3.627600000000001</v>
      </c>
      <c r="K10201">
        <v>1.8826679952668623</v>
      </c>
      <c r="L10201" t="str">
        <f>TEXT(Orders[[#This Row],[date]],"MMM")</f>
        <v>Mar</v>
      </c>
    </row>
    <row r="10202" spans="1:12" x14ac:dyDescent="0.3">
      <c r="A10202" s="2">
        <v>45113</v>
      </c>
      <c r="B10202">
        <v>1018623</v>
      </c>
      <c r="C10202" t="s">
        <v>5207</v>
      </c>
      <c r="D10202" t="s">
        <v>3173</v>
      </c>
      <c r="E10202">
        <v>223.03200000000001</v>
      </c>
      <c r="F10202">
        <v>196.3116</v>
      </c>
      <c r="G10202" t="s">
        <v>2962</v>
      </c>
      <c r="H10202" t="s">
        <v>54</v>
      </c>
      <c r="I10202" t="s">
        <v>20</v>
      </c>
      <c r="J10202">
        <v>-26.720400000000012</v>
      </c>
      <c r="K10202">
        <v>-11.980522974281723</v>
      </c>
      <c r="L10202" t="str">
        <f>TEXT(Orders[[#This Row],[date]],"MMM")</f>
        <v>Jul</v>
      </c>
    </row>
    <row r="10203" spans="1:12" x14ac:dyDescent="0.3">
      <c r="A10203" s="2">
        <v>45154</v>
      </c>
      <c r="B10203">
        <v>1012349</v>
      </c>
      <c r="C10203" t="s">
        <v>5828</v>
      </c>
      <c r="D10203" t="s">
        <v>3173</v>
      </c>
      <c r="E10203">
        <v>228.65200000000002</v>
      </c>
      <c r="F10203">
        <v>196.3116</v>
      </c>
      <c r="G10203" t="s">
        <v>967</v>
      </c>
      <c r="H10203" t="s">
        <v>50</v>
      </c>
      <c r="I10203" t="s">
        <v>36</v>
      </c>
      <c r="J10203">
        <v>-32.340400000000017</v>
      </c>
      <c r="K10203">
        <v>-14.14393926141036</v>
      </c>
      <c r="L10203" t="str">
        <f>TEXT(Orders[[#This Row],[date]],"MMM")</f>
        <v>Aug</v>
      </c>
    </row>
    <row r="10204" spans="1:12" x14ac:dyDescent="0.3">
      <c r="A10204" s="2">
        <v>45278</v>
      </c>
      <c r="B10204">
        <v>1017616</v>
      </c>
      <c r="C10204" t="s">
        <v>5654</v>
      </c>
      <c r="D10204" t="s">
        <v>3171</v>
      </c>
      <c r="E10204">
        <v>242.14000000000001</v>
      </c>
      <c r="F10204">
        <v>196.3116</v>
      </c>
      <c r="G10204" t="s">
        <v>1107</v>
      </c>
      <c r="H10204" t="s">
        <v>45</v>
      </c>
      <c r="I10204" t="s">
        <v>46</v>
      </c>
      <c r="J10204">
        <v>-45.828400000000016</v>
      </c>
      <c r="K10204">
        <v>-18.926406211282735</v>
      </c>
      <c r="L10204" t="str">
        <f>TEXT(Orders[[#This Row],[date]],"MMM")</f>
        <v>Dec</v>
      </c>
    </row>
    <row r="10205" spans="1:12" x14ac:dyDescent="0.3">
      <c r="A10205" s="2">
        <v>45031</v>
      </c>
      <c r="B10205">
        <v>1018682</v>
      </c>
      <c r="C10205" t="s">
        <v>5119</v>
      </c>
      <c r="D10205" t="s">
        <v>3180</v>
      </c>
      <c r="E10205">
        <v>36.663999999999987</v>
      </c>
      <c r="F10205">
        <v>196.49088</v>
      </c>
      <c r="G10205" t="s">
        <v>2432</v>
      </c>
      <c r="H10205" t="s">
        <v>69</v>
      </c>
      <c r="I10205" t="s">
        <v>46</v>
      </c>
      <c r="J10205">
        <v>159.82688000000002</v>
      </c>
      <c r="K10205">
        <v>435.9231944141394</v>
      </c>
      <c r="L10205" t="str">
        <f>TEXT(Orders[[#This Row],[date]],"MMM")</f>
        <v>Apr</v>
      </c>
    </row>
    <row r="10206" spans="1:12" x14ac:dyDescent="0.3">
      <c r="A10206" s="2">
        <v>45119</v>
      </c>
      <c r="B10206">
        <v>1003870</v>
      </c>
      <c r="C10206" t="s">
        <v>4421</v>
      </c>
      <c r="D10206" t="s">
        <v>3180</v>
      </c>
      <c r="E10206">
        <v>68.528000000000006</v>
      </c>
      <c r="F10206">
        <v>196.50280000000001</v>
      </c>
      <c r="G10206" t="s">
        <v>1329</v>
      </c>
      <c r="H10206" t="s">
        <v>30</v>
      </c>
      <c r="I10206" t="s">
        <v>13</v>
      </c>
      <c r="J10206">
        <v>127.9748</v>
      </c>
      <c r="K10206">
        <v>186.74819052066306</v>
      </c>
      <c r="L10206" t="str">
        <f>TEXT(Orders[[#This Row],[date]],"MMM")</f>
        <v>Jul</v>
      </c>
    </row>
    <row r="10207" spans="1:12" x14ac:dyDescent="0.3">
      <c r="A10207" s="2">
        <v>44976</v>
      </c>
      <c r="B10207">
        <v>1003373</v>
      </c>
      <c r="C10207" t="s">
        <v>4525</v>
      </c>
      <c r="D10207" t="s">
        <v>3176</v>
      </c>
      <c r="E10207">
        <v>141.21920000000003</v>
      </c>
      <c r="F10207">
        <v>196.6328</v>
      </c>
      <c r="G10207" t="s">
        <v>2371</v>
      </c>
      <c r="H10207" t="s">
        <v>88</v>
      </c>
      <c r="I10207" t="s">
        <v>36</v>
      </c>
      <c r="J10207">
        <v>55.413599999999974</v>
      </c>
      <c r="K10207">
        <v>39.23942353447687</v>
      </c>
      <c r="L10207" t="str">
        <f>TEXT(Orders[[#This Row],[date]],"MMM")</f>
        <v>Feb</v>
      </c>
    </row>
    <row r="10208" spans="1:12" x14ac:dyDescent="0.3">
      <c r="A10208" s="2">
        <v>44964</v>
      </c>
      <c r="B10208">
        <v>1011220</v>
      </c>
      <c r="C10208" t="s">
        <v>4147</v>
      </c>
      <c r="D10208" t="s">
        <v>3178</v>
      </c>
      <c r="E10208">
        <v>17.879999999999967</v>
      </c>
      <c r="F10208">
        <v>196.75979999999998</v>
      </c>
      <c r="G10208" t="s">
        <v>999</v>
      </c>
      <c r="H10208" t="s">
        <v>19</v>
      </c>
      <c r="I10208" t="s">
        <v>20</v>
      </c>
      <c r="J10208">
        <v>178.87980000000002</v>
      </c>
      <c r="K10208">
        <v>1000.4463087248341</v>
      </c>
      <c r="L10208" t="str">
        <f>TEXT(Orders[[#This Row],[date]],"MMM")</f>
        <v>Feb</v>
      </c>
    </row>
    <row r="10209" spans="1:12" x14ac:dyDescent="0.3">
      <c r="A10209" s="2">
        <v>45113</v>
      </c>
      <c r="B10209">
        <v>1013871</v>
      </c>
      <c r="C10209" t="s">
        <v>3826</v>
      </c>
      <c r="D10209" t="s">
        <v>3172</v>
      </c>
      <c r="E10209">
        <v>27.995999999999981</v>
      </c>
      <c r="F10209">
        <v>196.75979999999998</v>
      </c>
      <c r="G10209" t="s">
        <v>687</v>
      </c>
      <c r="H10209" t="s">
        <v>50</v>
      </c>
      <c r="I10209" t="s">
        <v>36</v>
      </c>
      <c r="J10209">
        <v>168.7638</v>
      </c>
      <c r="K10209">
        <v>602.81397342477533</v>
      </c>
      <c r="L10209" t="str">
        <f>TEXT(Orders[[#This Row],[date]],"MMM")</f>
        <v>Jul</v>
      </c>
    </row>
    <row r="10210" spans="1:12" x14ac:dyDescent="0.3">
      <c r="A10210" s="2">
        <v>44993</v>
      </c>
      <c r="B10210">
        <v>1011833</v>
      </c>
      <c r="C10210" t="s">
        <v>5285</v>
      </c>
      <c r="D10210" t="s">
        <v>3179</v>
      </c>
      <c r="E10210">
        <v>38.111999999999995</v>
      </c>
      <c r="F10210">
        <v>196.75979999999998</v>
      </c>
      <c r="G10210" t="s">
        <v>1752</v>
      </c>
      <c r="H10210" t="s">
        <v>54</v>
      </c>
      <c r="I10210" t="s">
        <v>20</v>
      </c>
      <c r="J10210">
        <v>158.64779999999999</v>
      </c>
      <c r="K10210">
        <v>416.26731738035272</v>
      </c>
      <c r="L10210" t="str">
        <f>TEXT(Orders[[#This Row],[date]],"MMM")</f>
        <v>Mar</v>
      </c>
    </row>
    <row r="10211" spans="1:12" x14ac:dyDescent="0.3">
      <c r="A10211" s="2">
        <v>44974</v>
      </c>
      <c r="B10211">
        <v>1017793</v>
      </c>
      <c r="C10211" t="s">
        <v>4423</v>
      </c>
      <c r="D10211" t="s">
        <v>3176</v>
      </c>
      <c r="E10211">
        <v>39.23599999999999</v>
      </c>
      <c r="F10211">
        <v>196.75979999999998</v>
      </c>
      <c r="G10211" t="s">
        <v>1725</v>
      </c>
      <c r="H10211" t="s">
        <v>35</v>
      </c>
      <c r="I10211" t="s">
        <v>36</v>
      </c>
      <c r="J10211">
        <v>157.52379999999999</v>
      </c>
      <c r="K10211">
        <v>401.47772453868907</v>
      </c>
      <c r="L10211" t="str">
        <f>TEXT(Orders[[#This Row],[date]],"MMM")</f>
        <v>Feb</v>
      </c>
    </row>
    <row r="10212" spans="1:12" x14ac:dyDescent="0.3">
      <c r="A10212" s="2">
        <v>45052</v>
      </c>
      <c r="B10212">
        <v>1017536</v>
      </c>
      <c r="C10212" t="s">
        <v>4126</v>
      </c>
      <c r="D10212" t="s">
        <v>3172</v>
      </c>
      <c r="E10212">
        <v>43.731999999999971</v>
      </c>
      <c r="F10212">
        <v>196.75979999999998</v>
      </c>
      <c r="G10212" t="s">
        <v>974</v>
      </c>
      <c r="H10212" t="s">
        <v>45</v>
      </c>
      <c r="I10212" t="s">
        <v>46</v>
      </c>
      <c r="J10212">
        <v>153.02780000000001</v>
      </c>
      <c r="K10212">
        <v>349.92179639623185</v>
      </c>
      <c r="L10212" t="str">
        <f>TEXT(Orders[[#This Row],[date]],"MMM")</f>
        <v>May</v>
      </c>
    </row>
    <row r="10213" spans="1:12" x14ac:dyDescent="0.3">
      <c r="A10213" s="2">
        <v>45090</v>
      </c>
      <c r="B10213">
        <v>1012717</v>
      </c>
      <c r="C10213" t="s">
        <v>5966</v>
      </c>
      <c r="D10213" t="s">
        <v>3178</v>
      </c>
      <c r="E10213">
        <v>49.351999999999975</v>
      </c>
      <c r="F10213">
        <v>196.75979999999998</v>
      </c>
      <c r="G10213" t="s">
        <v>1254</v>
      </c>
      <c r="H10213" t="s">
        <v>35</v>
      </c>
      <c r="I10213" t="s">
        <v>36</v>
      </c>
      <c r="J10213">
        <v>147.40780000000001</v>
      </c>
      <c r="K10213">
        <v>298.68657805154822</v>
      </c>
      <c r="L10213" t="str">
        <f>TEXT(Orders[[#This Row],[date]],"MMM")</f>
        <v>Jun</v>
      </c>
    </row>
    <row r="10214" spans="1:12" x14ac:dyDescent="0.3">
      <c r="A10214" s="2">
        <v>45021</v>
      </c>
      <c r="B10214">
        <v>1017277</v>
      </c>
      <c r="C10214" t="s">
        <v>5667</v>
      </c>
      <c r="D10214" t="s">
        <v>3175</v>
      </c>
      <c r="E10214">
        <v>50.475999999999971</v>
      </c>
      <c r="F10214">
        <v>196.75979999999998</v>
      </c>
      <c r="G10214" t="s">
        <v>1647</v>
      </c>
      <c r="H10214" t="s">
        <v>19</v>
      </c>
      <c r="I10214" t="s">
        <v>20</v>
      </c>
      <c r="J10214">
        <v>146.28380000000001</v>
      </c>
      <c r="K10214">
        <v>289.80862191932817</v>
      </c>
      <c r="L10214" t="str">
        <f>TEXT(Orders[[#This Row],[date]],"MMM")</f>
        <v>Apr</v>
      </c>
    </row>
    <row r="10215" spans="1:12" x14ac:dyDescent="0.3">
      <c r="A10215" s="2">
        <v>44935</v>
      </c>
      <c r="B10215">
        <v>1012728</v>
      </c>
      <c r="C10215" t="s">
        <v>3271</v>
      </c>
      <c r="D10215" t="s">
        <v>3176</v>
      </c>
      <c r="E10215">
        <v>53.847999999999985</v>
      </c>
      <c r="F10215">
        <v>196.75979999999998</v>
      </c>
      <c r="G10215" t="s">
        <v>965</v>
      </c>
      <c r="H10215" t="s">
        <v>12</v>
      </c>
      <c r="I10215" t="s">
        <v>13</v>
      </c>
      <c r="J10215">
        <v>142.9118</v>
      </c>
      <c r="K10215">
        <v>265.39852919328484</v>
      </c>
      <c r="L10215" t="str">
        <f>TEXT(Orders[[#This Row],[date]],"MMM")</f>
        <v>Jan</v>
      </c>
    </row>
    <row r="10216" spans="1:12" x14ac:dyDescent="0.3">
      <c r="A10216" s="2">
        <v>44965</v>
      </c>
      <c r="B10216">
        <v>1015099</v>
      </c>
      <c r="C10216" t="s">
        <v>5912</v>
      </c>
      <c r="D10216" t="s">
        <v>3174</v>
      </c>
      <c r="E10216">
        <v>53.847999999999985</v>
      </c>
      <c r="F10216">
        <v>196.75979999999998</v>
      </c>
      <c r="G10216" t="s">
        <v>3137</v>
      </c>
      <c r="H10216" t="s">
        <v>88</v>
      </c>
      <c r="I10216" t="s">
        <v>36</v>
      </c>
      <c r="J10216">
        <v>142.9118</v>
      </c>
      <c r="K10216">
        <v>265.39852919328484</v>
      </c>
      <c r="L10216" t="str">
        <f>TEXT(Orders[[#This Row],[date]],"MMM")</f>
        <v>Feb</v>
      </c>
    </row>
    <row r="10217" spans="1:12" x14ac:dyDescent="0.3">
      <c r="A10217" s="2">
        <v>45273</v>
      </c>
      <c r="B10217">
        <v>1007441</v>
      </c>
      <c r="C10217" t="s">
        <v>4431</v>
      </c>
      <c r="D10217" t="s">
        <v>3179</v>
      </c>
      <c r="E10217">
        <v>54.312000000000012</v>
      </c>
      <c r="F10217">
        <v>196.75979999999998</v>
      </c>
      <c r="G10217" t="s">
        <v>1689</v>
      </c>
      <c r="H10217" t="s">
        <v>30</v>
      </c>
      <c r="I10217" t="s">
        <v>13</v>
      </c>
      <c r="J10217">
        <v>142.44779999999997</v>
      </c>
      <c r="K10217">
        <v>262.27684489615541</v>
      </c>
      <c r="L10217" t="str">
        <f>TEXT(Orders[[#This Row],[date]],"MMM")</f>
        <v>Dec</v>
      </c>
    </row>
    <row r="10218" spans="1:12" x14ac:dyDescent="0.3">
      <c r="A10218" s="2">
        <v>45128</v>
      </c>
      <c r="B10218">
        <v>1011709</v>
      </c>
      <c r="C10218" t="s">
        <v>5204</v>
      </c>
      <c r="D10218" t="s">
        <v>3179</v>
      </c>
      <c r="E10218">
        <v>57.21999999999997</v>
      </c>
      <c r="F10218">
        <v>196.75979999999998</v>
      </c>
      <c r="G10218" t="s">
        <v>1217</v>
      </c>
      <c r="H10218" t="s">
        <v>19</v>
      </c>
      <c r="I10218" t="s">
        <v>20</v>
      </c>
      <c r="J10218">
        <v>139.53980000000001</v>
      </c>
      <c r="K10218">
        <v>243.86543166724937</v>
      </c>
      <c r="L10218" t="str">
        <f>TEXT(Orders[[#This Row],[date]],"MMM")</f>
        <v>Jul</v>
      </c>
    </row>
    <row r="10219" spans="1:12" x14ac:dyDescent="0.3">
      <c r="A10219" s="2">
        <v>45153</v>
      </c>
      <c r="B10219">
        <v>1010967</v>
      </c>
      <c r="C10219" t="s">
        <v>3988</v>
      </c>
      <c r="D10219" t="s">
        <v>3171</v>
      </c>
      <c r="E10219">
        <v>58.343999999999994</v>
      </c>
      <c r="F10219">
        <v>196.75979999999998</v>
      </c>
      <c r="G10219" t="s">
        <v>837</v>
      </c>
      <c r="H10219" t="s">
        <v>19</v>
      </c>
      <c r="I10219" t="s">
        <v>20</v>
      </c>
      <c r="J10219">
        <v>138.41579999999999</v>
      </c>
      <c r="K10219">
        <v>237.24084738790623</v>
      </c>
      <c r="L10219" t="str">
        <f>TEXT(Orders[[#This Row],[date]],"MMM")</f>
        <v>Aug</v>
      </c>
    </row>
    <row r="10220" spans="1:12" x14ac:dyDescent="0.3">
      <c r="A10220" s="2">
        <v>45256</v>
      </c>
      <c r="B10220">
        <v>1017137</v>
      </c>
      <c r="C10220" t="s">
        <v>4660</v>
      </c>
      <c r="D10220" t="s">
        <v>3173</v>
      </c>
      <c r="E10220">
        <v>75.203999999999979</v>
      </c>
      <c r="F10220">
        <v>196.75979999999998</v>
      </c>
      <c r="G10220" t="s">
        <v>2915</v>
      </c>
      <c r="H10220" t="s">
        <v>26</v>
      </c>
      <c r="I10220" t="s">
        <v>13</v>
      </c>
      <c r="J10220">
        <v>121.5558</v>
      </c>
      <c r="K10220">
        <v>161.63475347056013</v>
      </c>
      <c r="L10220" t="str">
        <f>TEXT(Orders[[#This Row],[date]],"MMM")</f>
        <v>Nov</v>
      </c>
    </row>
    <row r="10221" spans="1:12" x14ac:dyDescent="0.3">
      <c r="A10221" s="2">
        <v>45228</v>
      </c>
      <c r="B10221">
        <v>1015641</v>
      </c>
      <c r="C10221" t="s">
        <v>4874</v>
      </c>
      <c r="D10221" t="s">
        <v>3175</v>
      </c>
      <c r="E10221">
        <v>85.32</v>
      </c>
      <c r="F10221">
        <v>196.75979999999998</v>
      </c>
      <c r="G10221" t="s">
        <v>2820</v>
      </c>
      <c r="H10221" t="s">
        <v>26</v>
      </c>
      <c r="I10221" t="s">
        <v>13</v>
      </c>
      <c r="J10221">
        <v>111.43979999999999</v>
      </c>
      <c r="K10221">
        <v>130.6139240506329</v>
      </c>
      <c r="L10221" t="str">
        <f>TEXT(Orders[[#This Row],[date]],"MMM")</f>
        <v>Oct</v>
      </c>
    </row>
    <row r="10222" spans="1:12" x14ac:dyDescent="0.3">
      <c r="A10222" s="2">
        <v>45099</v>
      </c>
      <c r="B10222">
        <v>1006730</v>
      </c>
      <c r="C10222" t="s">
        <v>3956</v>
      </c>
      <c r="D10222" t="s">
        <v>3178</v>
      </c>
      <c r="E10222">
        <v>87.50800000000001</v>
      </c>
      <c r="F10222">
        <v>196.75979999999998</v>
      </c>
      <c r="G10222" t="s">
        <v>1242</v>
      </c>
      <c r="H10222" t="s">
        <v>54</v>
      </c>
      <c r="I10222" t="s">
        <v>20</v>
      </c>
      <c r="J10222">
        <v>109.25179999999997</v>
      </c>
      <c r="K10222">
        <v>124.8477853453398</v>
      </c>
      <c r="L10222" t="str">
        <f>TEXT(Orders[[#This Row],[date]],"MMM")</f>
        <v>Jun</v>
      </c>
    </row>
    <row r="10223" spans="1:12" x14ac:dyDescent="0.3">
      <c r="A10223" s="2">
        <v>45153</v>
      </c>
      <c r="B10223">
        <v>1012909</v>
      </c>
      <c r="C10223" t="s">
        <v>3348</v>
      </c>
      <c r="D10223" t="s">
        <v>3178</v>
      </c>
      <c r="E10223">
        <v>94.311999999999983</v>
      </c>
      <c r="F10223">
        <v>196.75979999999998</v>
      </c>
      <c r="G10223" t="s">
        <v>577</v>
      </c>
      <c r="H10223" t="s">
        <v>12</v>
      </c>
      <c r="I10223" t="s">
        <v>13</v>
      </c>
      <c r="J10223">
        <v>102.4478</v>
      </c>
      <c r="K10223">
        <v>108.62647383153789</v>
      </c>
      <c r="L10223" t="str">
        <f>TEXT(Orders[[#This Row],[date]],"MMM")</f>
        <v>Aug</v>
      </c>
    </row>
    <row r="10224" spans="1:12" x14ac:dyDescent="0.3">
      <c r="A10224" s="2">
        <v>45114</v>
      </c>
      <c r="B10224">
        <v>1011399</v>
      </c>
      <c r="C10224" t="s">
        <v>5275</v>
      </c>
      <c r="D10224" t="s">
        <v>3172</v>
      </c>
      <c r="E10224">
        <v>96.56</v>
      </c>
      <c r="F10224">
        <v>196.75979999999998</v>
      </c>
      <c r="G10224" t="s">
        <v>2878</v>
      </c>
      <c r="H10224" t="s">
        <v>54</v>
      </c>
      <c r="I10224" t="s">
        <v>20</v>
      </c>
      <c r="J10224">
        <v>100.19979999999998</v>
      </c>
      <c r="K10224">
        <v>103.76946975973486</v>
      </c>
      <c r="L10224" t="str">
        <f>TEXT(Orders[[#This Row],[date]],"MMM")</f>
        <v>Jul</v>
      </c>
    </row>
    <row r="10225" spans="1:12" x14ac:dyDescent="0.3">
      <c r="A10225" s="2">
        <v>45126</v>
      </c>
      <c r="B10225">
        <v>1014439</v>
      </c>
      <c r="C10225" t="s">
        <v>3299</v>
      </c>
      <c r="D10225" t="s">
        <v>3178</v>
      </c>
      <c r="E10225">
        <v>128.03199999999998</v>
      </c>
      <c r="F10225">
        <v>196.75979999999998</v>
      </c>
      <c r="G10225" t="s">
        <v>1750</v>
      </c>
      <c r="H10225" t="s">
        <v>26</v>
      </c>
      <c r="I10225" t="s">
        <v>13</v>
      </c>
      <c r="J10225">
        <v>68.727800000000002</v>
      </c>
      <c r="K10225">
        <v>53.680173706573363</v>
      </c>
      <c r="L10225" t="str">
        <f>TEXT(Orders[[#This Row],[date]],"MMM")</f>
        <v>Jul</v>
      </c>
    </row>
    <row r="10226" spans="1:12" x14ac:dyDescent="0.3">
      <c r="A10226" s="2">
        <v>45163</v>
      </c>
      <c r="B10226">
        <v>1014850</v>
      </c>
      <c r="C10226" t="s">
        <v>3799</v>
      </c>
      <c r="D10226" t="s">
        <v>3171</v>
      </c>
      <c r="E10226">
        <v>139.27199999999999</v>
      </c>
      <c r="F10226">
        <v>196.75979999999998</v>
      </c>
      <c r="G10226" t="s">
        <v>665</v>
      </c>
      <c r="H10226" t="s">
        <v>45</v>
      </c>
      <c r="I10226" t="s">
        <v>46</v>
      </c>
      <c r="J10226">
        <v>57.487799999999993</v>
      </c>
      <c r="K10226">
        <v>41.277356539720834</v>
      </c>
      <c r="L10226" t="str">
        <f>TEXT(Orders[[#This Row],[date]],"MMM")</f>
        <v>Aug</v>
      </c>
    </row>
    <row r="10227" spans="1:12" x14ac:dyDescent="0.3">
      <c r="A10227" s="2">
        <v>45226</v>
      </c>
      <c r="B10227">
        <v>1018973</v>
      </c>
      <c r="C10227" t="s">
        <v>5418</v>
      </c>
      <c r="D10227" t="s">
        <v>3174</v>
      </c>
      <c r="E10227">
        <v>176.364</v>
      </c>
      <c r="F10227">
        <v>196.75979999999998</v>
      </c>
      <c r="G10227" t="s">
        <v>474</v>
      </c>
      <c r="H10227" t="s">
        <v>57</v>
      </c>
      <c r="I10227" t="s">
        <v>20</v>
      </c>
      <c r="J10227">
        <v>20.39579999999998</v>
      </c>
      <c r="K10227">
        <v>11.564605021432934</v>
      </c>
      <c r="L10227" t="str">
        <f>TEXT(Orders[[#This Row],[date]],"MMM")</f>
        <v>Oct</v>
      </c>
    </row>
    <row r="10228" spans="1:12" x14ac:dyDescent="0.3">
      <c r="A10228" s="2">
        <v>45248</v>
      </c>
      <c r="B10228">
        <v>1014139</v>
      </c>
      <c r="C10228" t="s">
        <v>5957</v>
      </c>
      <c r="D10228" t="s">
        <v>3174</v>
      </c>
      <c r="E10228">
        <v>188.72800000000001</v>
      </c>
      <c r="F10228">
        <v>196.75979999999998</v>
      </c>
      <c r="G10228" t="s">
        <v>1926</v>
      </c>
      <c r="H10228" t="s">
        <v>54</v>
      </c>
      <c r="I10228" t="s">
        <v>20</v>
      </c>
      <c r="J10228">
        <v>8.0317999999999756</v>
      </c>
      <c r="K10228">
        <v>4.255754313085486</v>
      </c>
      <c r="L10228" t="str">
        <f>TEXT(Orders[[#This Row],[date]],"MMM")</f>
        <v>Nov</v>
      </c>
    </row>
    <row r="10229" spans="1:12" x14ac:dyDescent="0.3">
      <c r="A10229" s="2">
        <v>45086</v>
      </c>
      <c r="B10229">
        <v>1019324</v>
      </c>
      <c r="C10229" t="s">
        <v>5296</v>
      </c>
      <c r="D10229" t="s">
        <v>3175</v>
      </c>
      <c r="E10229">
        <v>201.09199999999998</v>
      </c>
      <c r="F10229">
        <v>196.75979999999998</v>
      </c>
      <c r="G10229" t="s">
        <v>2138</v>
      </c>
      <c r="H10229" t="s">
        <v>26</v>
      </c>
      <c r="I10229" t="s">
        <v>13</v>
      </c>
      <c r="J10229">
        <v>-4.3322000000000003</v>
      </c>
      <c r="K10229">
        <v>-2.1543373182423968</v>
      </c>
      <c r="L10229" t="str">
        <f>TEXT(Orders[[#This Row],[date]],"MMM")</f>
        <v>Jun</v>
      </c>
    </row>
    <row r="10230" spans="1:12" x14ac:dyDescent="0.3">
      <c r="A10230" s="2">
        <v>45088</v>
      </c>
      <c r="B10230">
        <v>1013777</v>
      </c>
      <c r="C10230" t="s">
        <v>5668</v>
      </c>
      <c r="D10230" t="s">
        <v>3174</v>
      </c>
      <c r="E10230">
        <v>224.696</v>
      </c>
      <c r="F10230">
        <v>196.75979999999998</v>
      </c>
      <c r="G10230" t="s">
        <v>1556</v>
      </c>
      <c r="H10230" t="s">
        <v>50</v>
      </c>
      <c r="I10230" t="s">
        <v>36</v>
      </c>
      <c r="J10230">
        <v>-27.936200000000014</v>
      </c>
      <c r="K10230">
        <v>-12.432887100793968</v>
      </c>
      <c r="L10230" t="str">
        <f>TEXT(Orders[[#This Row],[date]],"MMM")</f>
        <v>Jun</v>
      </c>
    </row>
    <row r="10231" spans="1:12" x14ac:dyDescent="0.3">
      <c r="A10231" s="2">
        <v>45261</v>
      </c>
      <c r="B10231">
        <v>1012662</v>
      </c>
      <c r="C10231" t="s">
        <v>3871</v>
      </c>
      <c r="D10231" t="s">
        <v>3174</v>
      </c>
      <c r="E10231">
        <v>232.56399999999999</v>
      </c>
      <c r="F10231">
        <v>196.75979999999998</v>
      </c>
      <c r="G10231" t="s">
        <v>1601</v>
      </c>
      <c r="H10231" t="s">
        <v>26</v>
      </c>
      <c r="I10231" t="s">
        <v>13</v>
      </c>
      <c r="J10231">
        <v>-35.804200000000009</v>
      </c>
      <c r="K10231">
        <v>-15.395418035465511</v>
      </c>
      <c r="L10231" t="str">
        <f>TEXT(Orders[[#This Row],[date]],"MMM")</f>
        <v>Dec</v>
      </c>
    </row>
    <row r="10232" spans="1:12" x14ac:dyDescent="0.3">
      <c r="A10232" s="2">
        <v>45141</v>
      </c>
      <c r="B10232">
        <v>1017362</v>
      </c>
      <c r="C10232" t="s">
        <v>3993</v>
      </c>
      <c r="D10232" t="s">
        <v>3178</v>
      </c>
      <c r="E10232">
        <v>244.928</v>
      </c>
      <c r="F10232">
        <v>196.75979999999998</v>
      </c>
      <c r="G10232" t="s">
        <v>3126</v>
      </c>
      <c r="H10232" t="s">
        <v>69</v>
      </c>
      <c r="I10232" t="s">
        <v>46</v>
      </c>
      <c r="J10232">
        <v>-48.168200000000013</v>
      </c>
      <c r="K10232">
        <v>-19.666269270969433</v>
      </c>
      <c r="L10232" t="str">
        <f>TEXT(Orders[[#This Row],[date]],"MMM")</f>
        <v>Aug</v>
      </c>
    </row>
    <row r="10233" spans="1:12" x14ac:dyDescent="0.3">
      <c r="A10233" s="2">
        <v>45220</v>
      </c>
      <c r="B10233">
        <v>1001133</v>
      </c>
      <c r="C10233" t="s">
        <v>3808</v>
      </c>
      <c r="D10233" t="s">
        <v>3179</v>
      </c>
      <c r="E10233">
        <v>498.42297600000012</v>
      </c>
      <c r="F10233">
        <v>196.768</v>
      </c>
      <c r="G10233" t="s">
        <v>1445</v>
      </c>
      <c r="H10233" t="s">
        <v>88</v>
      </c>
      <c r="I10233" t="s">
        <v>36</v>
      </c>
      <c r="J10233">
        <v>-301.65497600000015</v>
      </c>
      <c r="K10233">
        <v>-60.521884127588862</v>
      </c>
      <c r="L10233" t="str">
        <f>TEXT(Orders[[#This Row],[date]],"MMM")</f>
        <v>Oct</v>
      </c>
    </row>
    <row r="10234" spans="1:12" x14ac:dyDescent="0.3">
      <c r="A10234" s="2">
        <v>45061</v>
      </c>
      <c r="B10234">
        <v>1000008</v>
      </c>
      <c r="C10234" t="s">
        <v>3237</v>
      </c>
      <c r="D10234" t="s">
        <v>3178</v>
      </c>
      <c r="E10234">
        <v>188.73504</v>
      </c>
      <c r="F10234">
        <v>196.77772799999997</v>
      </c>
      <c r="G10234" t="s">
        <v>47</v>
      </c>
      <c r="H10234" t="s">
        <v>50</v>
      </c>
      <c r="I10234" t="s">
        <v>36</v>
      </c>
      <c r="J10234">
        <v>8.0426879999999699</v>
      </c>
      <c r="K10234">
        <v>4.2613645033799603</v>
      </c>
      <c r="L10234" t="str">
        <f>TEXT(Orders[[#This Row],[date]],"MMM")</f>
        <v>May</v>
      </c>
    </row>
    <row r="10235" spans="1:12" x14ac:dyDescent="0.3">
      <c r="A10235" s="2">
        <v>45054</v>
      </c>
      <c r="B10235">
        <v>1003201</v>
      </c>
      <c r="C10235" t="s">
        <v>4988</v>
      </c>
      <c r="D10235" t="s">
        <v>3174</v>
      </c>
      <c r="E10235">
        <v>170.64960000000002</v>
      </c>
      <c r="F10235">
        <v>196.88759999999999</v>
      </c>
      <c r="G10235" t="s">
        <v>2581</v>
      </c>
      <c r="H10235" t="s">
        <v>35</v>
      </c>
      <c r="I10235" t="s">
        <v>36</v>
      </c>
      <c r="J10235">
        <v>26.237999999999971</v>
      </c>
      <c r="K10235">
        <v>15.375365661566137</v>
      </c>
      <c r="L10235" t="str">
        <f>TEXT(Orders[[#This Row],[date]],"MMM")</f>
        <v>May</v>
      </c>
    </row>
    <row r="10236" spans="1:12" x14ac:dyDescent="0.3">
      <c r="A10236" s="2">
        <v>45028</v>
      </c>
      <c r="B10236">
        <v>1009424</v>
      </c>
      <c r="C10236" t="s">
        <v>3873</v>
      </c>
      <c r="D10236" t="s">
        <v>3174</v>
      </c>
      <c r="E10236">
        <v>16.171999999999997</v>
      </c>
      <c r="F10236">
        <v>197.208</v>
      </c>
      <c r="G10236" t="s">
        <v>1944</v>
      </c>
      <c r="H10236" t="s">
        <v>30</v>
      </c>
      <c r="I10236" t="s">
        <v>13</v>
      </c>
      <c r="J10236">
        <v>181.036</v>
      </c>
      <c r="K10236">
        <v>1119.4410091516202</v>
      </c>
      <c r="L10236" t="str">
        <f>TEXT(Orders[[#This Row],[date]],"MMM")</f>
        <v>Apr</v>
      </c>
    </row>
    <row r="10237" spans="1:12" x14ac:dyDescent="0.3">
      <c r="A10237" s="2">
        <v>45253</v>
      </c>
      <c r="B10237">
        <v>1013424</v>
      </c>
      <c r="C10237" t="s">
        <v>3845</v>
      </c>
      <c r="D10237" t="s">
        <v>3176</v>
      </c>
      <c r="E10237">
        <v>19.544000000000011</v>
      </c>
      <c r="F10237">
        <v>197.208</v>
      </c>
      <c r="G10237" t="s">
        <v>952</v>
      </c>
      <c r="H10237" t="s">
        <v>45</v>
      </c>
      <c r="I10237" t="s">
        <v>46</v>
      </c>
      <c r="J10237">
        <v>177.66399999999999</v>
      </c>
      <c r="K10237">
        <v>909.04625460499324</v>
      </c>
      <c r="L10237" t="str">
        <f>TEXT(Orders[[#This Row],[date]],"MMM")</f>
        <v>Nov</v>
      </c>
    </row>
    <row r="10238" spans="1:12" x14ac:dyDescent="0.3">
      <c r="A10238" s="2">
        <v>45182</v>
      </c>
      <c r="B10238">
        <v>1008205</v>
      </c>
      <c r="C10238" t="s">
        <v>4336</v>
      </c>
      <c r="D10238" t="s">
        <v>3179</v>
      </c>
      <c r="E10238">
        <v>22.195999999999998</v>
      </c>
      <c r="F10238">
        <v>197.208</v>
      </c>
      <c r="G10238" t="s">
        <v>1209</v>
      </c>
      <c r="H10238" t="s">
        <v>19</v>
      </c>
      <c r="I10238" t="s">
        <v>20</v>
      </c>
      <c r="J10238">
        <v>175.012</v>
      </c>
      <c r="K10238">
        <v>788.48441160569485</v>
      </c>
      <c r="L10238" t="str">
        <f>TEXT(Orders[[#This Row],[date]],"MMM")</f>
        <v>Sep</v>
      </c>
    </row>
    <row r="10239" spans="1:12" x14ac:dyDescent="0.3">
      <c r="A10239" s="2">
        <v>45207</v>
      </c>
      <c r="B10239">
        <v>1011471</v>
      </c>
      <c r="C10239" t="s">
        <v>5349</v>
      </c>
      <c r="D10239" t="s">
        <v>3174</v>
      </c>
      <c r="E10239">
        <v>42.024000000000001</v>
      </c>
      <c r="F10239">
        <v>197.208</v>
      </c>
      <c r="G10239" t="s">
        <v>84</v>
      </c>
      <c r="H10239" t="s">
        <v>19</v>
      </c>
      <c r="I10239" t="s">
        <v>20</v>
      </c>
      <c r="J10239">
        <v>155.184</v>
      </c>
      <c r="K10239">
        <v>369.27470017133066</v>
      </c>
      <c r="L10239" t="str">
        <f>TEXT(Orders[[#This Row],[date]],"MMM")</f>
        <v>Oct</v>
      </c>
    </row>
    <row r="10240" spans="1:12" x14ac:dyDescent="0.3">
      <c r="A10240" s="2">
        <v>45084</v>
      </c>
      <c r="B10240">
        <v>1016863</v>
      </c>
      <c r="C10240" t="s">
        <v>3452</v>
      </c>
      <c r="D10240" t="s">
        <v>3176</v>
      </c>
      <c r="E10240">
        <v>42.024000000000001</v>
      </c>
      <c r="F10240">
        <v>197.208</v>
      </c>
      <c r="G10240" t="s">
        <v>303</v>
      </c>
      <c r="H10240" t="s">
        <v>30</v>
      </c>
      <c r="I10240" t="s">
        <v>13</v>
      </c>
      <c r="J10240">
        <v>155.184</v>
      </c>
      <c r="K10240">
        <v>369.27470017133066</v>
      </c>
      <c r="L10240" t="str">
        <f>TEXT(Orders[[#This Row],[date]],"MMM")</f>
        <v>Jun</v>
      </c>
    </row>
    <row r="10241" spans="1:12" x14ac:dyDescent="0.3">
      <c r="A10241" s="2">
        <v>44945</v>
      </c>
      <c r="B10241">
        <v>1011161</v>
      </c>
      <c r="C10241" t="s">
        <v>5594</v>
      </c>
      <c r="D10241" t="s">
        <v>3171</v>
      </c>
      <c r="E10241">
        <v>45.396000000000015</v>
      </c>
      <c r="F10241">
        <v>197.208</v>
      </c>
      <c r="G10241" t="s">
        <v>2451</v>
      </c>
      <c r="H10241" t="s">
        <v>75</v>
      </c>
      <c r="I10241" t="s">
        <v>46</v>
      </c>
      <c r="J10241">
        <v>151.81199999999998</v>
      </c>
      <c r="K10241">
        <v>334.41712926248994</v>
      </c>
      <c r="L10241" t="str">
        <f>TEXT(Orders[[#This Row],[date]],"MMM")</f>
        <v>Jan</v>
      </c>
    </row>
    <row r="10242" spans="1:12" x14ac:dyDescent="0.3">
      <c r="A10242" s="2">
        <v>45085</v>
      </c>
      <c r="B10242">
        <v>1007088</v>
      </c>
      <c r="C10242" t="s">
        <v>4964</v>
      </c>
      <c r="D10242" t="s">
        <v>3177</v>
      </c>
      <c r="E10242">
        <v>57.86</v>
      </c>
      <c r="F10242">
        <v>197.208</v>
      </c>
      <c r="G10242" t="s">
        <v>2460</v>
      </c>
      <c r="H10242" t="s">
        <v>69</v>
      </c>
      <c r="I10242" t="s">
        <v>46</v>
      </c>
      <c r="J10242">
        <v>139.34800000000001</v>
      </c>
      <c r="K10242">
        <v>240.83650190114071</v>
      </c>
      <c r="L10242" t="str">
        <f>TEXT(Orders[[#This Row],[date]],"MMM")</f>
        <v>Jun</v>
      </c>
    </row>
    <row r="10243" spans="1:12" x14ac:dyDescent="0.3">
      <c r="A10243" s="2">
        <v>45149</v>
      </c>
      <c r="B10243">
        <v>1015101</v>
      </c>
      <c r="C10243" t="s">
        <v>3579</v>
      </c>
      <c r="D10243" t="s">
        <v>3174</v>
      </c>
      <c r="E10243">
        <v>82.488</v>
      </c>
      <c r="F10243">
        <v>197.208</v>
      </c>
      <c r="G10243" t="s">
        <v>750</v>
      </c>
      <c r="H10243" t="s">
        <v>88</v>
      </c>
      <c r="I10243" t="s">
        <v>36</v>
      </c>
      <c r="J10243">
        <v>114.72</v>
      </c>
      <c r="K10243">
        <v>139.0747745126564</v>
      </c>
      <c r="L10243" t="str">
        <f>TEXT(Orders[[#This Row],[date]],"MMM")</f>
        <v>Aug</v>
      </c>
    </row>
    <row r="10244" spans="1:12" x14ac:dyDescent="0.3">
      <c r="A10244" s="2">
        <v>45219</v>
      </c>
      <c r="B10244">
        <v>1013309</v>
      </c>
      <c r="C10244" t="s">
        <v>3440</v>
      </c>
      <c r="D10244" t="s">
        <v>3179</v>
      </c>
      <c r="E10244">
        <v>84.736000000000018</v>
      </c>
      <c r="F10244">
        <v>197.208</v>
      </c>
      <c r="G10244" t="s">
        <v>1897</v>
      </c>
      <c r="H10244" t="s">
        <v>75</v>
      </c>
      <c r="I10244" t="s">
        <v>46</v>
      </c>
      <c r="J10244">
        <v>112.47199999999998</v>
      </c>
      <c r="K10244">
        <v>132.73225075528697</v>
      </c>
      <c r="L10244" t="str">
        <f>TEXT(Orders[[#This Row],[date]],"MMM")</f>
        <v>Oct</v>
      </c>
    </row>
    <row r="10245" spans="1:12" x14ac:dyDescent="0.3">
      <c r="A10245" s="2">
        <v>44998</v>
      </c>
      <c r="B10245">
        <v>1006361</v>
      </c>
      <c r="C10245" t="s">
        <v>4960</v>
      </c>
      <c r="D10245" t="s">
        <v>3171</v>
      </c>
      <c r="E10245">
        <v>110.52400000000003</v>
      </c>
      <c r="F10245">
        <v>197.208</v>
      </c>
      <c r="G10245" t="s">
        <v>2958</v>
      </c>
      <c r="H10245" t="s">
        <v>75</v>
      </c>
      <c r="I10245" t="s">
        <v>46</v>
      </c>
      <c r="J10245">
        <v>86.683999999999969</v>
      </c>
      <c r="K10245">
        <v>78.430024248127054</v>
      </c>
      <c r="L10245" t="str">
        <f>TEXT(Orders[[#This Row],[date]],"MMM")</f>
        <v>Mar</v>
      </c>
    </row>
    <row r="10246" spans="1:12" x14ac:dyDescent="0.3">
      <c r="A10246" s="2">
        <v>45249</v>
      </c>
      <c r="B10246">
        <v>1015739</v>
      </c>
      <c r="C10246" t="s">
        <v>4668</v>
      </c>
      <c r="D10246" t="s">
        <v>3172</v>
      </c>
      <c r="E10246">
        <v>113.96000000000001</v>
      </c>
      <c r="F10246">
        <v>197.208</v>
      </c>
      <c r="G10246" t="s">
        <v>1715</v>
      </c>
      <c r="H10246" t="s">
        <v>30</v>
      </c>
      <c r="I10246" t="s">
        <v>13</v>
      </c>
      <c r="J10246">
        <v>83.24799999999999</v>
      </c>
      <c r="K10246">
        <v>73.05019305019303</v>
      </c>
      <c r="L10246" t="str">
        <f>TEXT(Orders[[#This Row],[date]],"MMM")</f>
        <v>Nov</v>
      </c>
    </row>
    <row r="10247" spans="1:12" x14ac:dyDescent="0.3">
      <c r="A10247" s="2">
        <v>45051</v>
      </c>
      <c r="B10247">
        <v>1010108</v>
      </c>
      <c r="C10247" t="s">
        <v>3756</v>
      </c>
      <c r="D10247" t="s">
        <v>3178</v>
      </c>
      <c r="E10247">
        <v>126.32400000000001</v>
      </c>
      <c r="F10247">
        <v>197.208</v>
      </c>
      <c r="G10247" t="s">
        <v>2176</v>
      </c>
      <c r="H10247" t="s">
        <v>12</v>
      </c>
      <c r="I10247" t="s">
        <v>13</v>
      </c>
      <c r="J10247">
        <v>70.883999999999986</v>
      </c>
      <c r="K10247">
        <v>56.112852664576785</v>
      </c>
      <c r="L10247" t="str">
        <f>TEXT(Orders[[#This Row],[date]],"MMM")</f>
        <v>May</v>
      </c>
    </row>
    <row r="10248" spans="1:12" x14ac:dyDescent="0.3">
      <c r="A10248" s="2">
        <v>45258</v>
      </c>
      <c r="B10248">
        <v>1019786</v>
      </c>
      <c r="C10248" t="s">
        <v>4624</v>
      </c>
      <c r="D10248" t="s">
        <v>3174</v>
      </c>
      <c r="E10248">
        <v>182.524</v>
      </c>
      <c r="F10248">
        <v>197.208</v>
      </c>
      <c r="G10248" t="s">
        <v>1630</v>
      </c>
      <c r="H10248" t="s">
        <v>30</v>
      </c>
      <c r="I10248" t="s">
        <v>13</v>
      </c>
      <c r="J10248">
        <v>14.683999999999997</v>
      </c>
      <c r="K10248">
        <v>8.0449694286778719</v>
      </c>
      <c r="L10248" t="str">
        <f>TEXT(Orders[[#This Row],[date]],"MMM")</f>
        <v>Nov</v>
      </c>
    </row>
    <row r="10249" spans="1:12" x14ac:dyDescent="0.3">
      <c r="A10249" s="2">
        <v>45117</v>
      </c>
      <c r="B10249">
        <v>1013992</v>
      </c>
      <c r="C10249" t="s">
        <v>3827</v>
      </c>
      <c r="D10249" t="s">
        <v>3176</v>
      </c>
      <c r="E10249">
        <v>199.38400000000001</v>
      </c>
      <c r="F10249">
        <v>197.208</v>
      </c>
      <c r="G10249" t="s">
        <v>880</v>
      </c>
      <c r="H10249" t="s">
        <v>12</v>
      </c>
      <c r="I10249" t="s">
        <v>13</v>
      </c>
      <c r="J10249">
        <v>-2.1760000000000161</v>
      </c>
      <c r="K10249">
        <v>-1.0913613930907273</v>
      </c>
      <c r="L10249" t="str">
        <f>TEXT(Orders[[#This Row],[date]],"MMM")</f>
        <v>Jul</v>
      </c>
    </row>
    <row r="10250" spans="1:12" x14ac:dyDescent="0.3">
      <c r="A10250" s="2">
        <v>44985</v>
      </c>
      <c r="B10250">
        <v>1011190</v>
      </c>
      <c r="C10250" t="s">
        <v>5554</v>
      </c>
      <c r="D10250" t="s">
        <v>3175</v>
      </c>
      <c r="E10250">
        <v>211.74800000000002</v>
      </c>
      <c r="F10250">
        <v>197.208</v>
      </c>
      <c r="G10250" t="s">
        <v>2870</v>
      </c>
      <c r="H10250" t="s">
        <v>26</v>
      </c>
      <c r="I10250" t="s">
        <v>13</v>
      </c>
      <c r="J10250">
        <v>-14.54000000000002</v>
      </c>
      <c r="K10250">
        <v>-6.8666528137219807</v>
      </c>
      <c r="L10250" t="str">
        <f>TEXT(Orders[[#This Row],[date]],"MMM")</f>
        <v>Feb</v>
      </c>
    </row>
    <row r="10251" spans="1:12" x14ac:dyDescent="0.3">
      <c r="A10251" s="2">
        <v>45271</v>
      </c>
      <c r="B10251">
        <v>1013431</v>
      </c>
      <c r="C10251" t="s">
        <v>3326</v>
      </c>
      <c r="D10251" t="s">
        <v>3172</v>
      </c>
      <c r="E10251">
        <v>240.97200000000004</v>
      </c>
      <c r="F10251">
        <v>197.208</v>
      </c>
      <c r="G10251" t="s">
        <v>1948</v>
      </c>
      <c r="H10251" t="s">
        <v>30</v>
      </c>
      <c r="I10251" t="s">
        <v>13</v>
      </c>
      <c r="J10251">
        <v>-43.764000000000038</v>
      </c>
      <c r="K10251">
        <v>-18.161446143120376</v>
      </c>
      <c r="L10251" t="str">
        <f>TEXT(Orders[[#This Row],[date]],"MMM")</f>
        <v>Dec</v>
      </c>
    </row>
    <row r="10252" spans="1:12" x14ac:dyDescent="0.3">
      <c r="A10252" s="2">
        <v>45121</v>
      </c>
      <c r="B10252">
        <v>1010489</v>
      </c>
      <c r="C10252" t="s">
        <v>3552</v>
      </c>
      <c r="D10252" t="s">
        <v>3173</v>
      </c>
      <c r="E10252">
        <v>253.33600000000001</v>
      </c>
      <c r="F10252">
        <v>197.208</v>
      </c>
      <c r="G10252" t="s">
        <v>909</v>
      </c>
      <c r="H10252" t="s">
        <v>45</v>
      </c>
      <c r="I10252" t="s">
        <v>46</v>
      </c>
      <c r="J10252">
        <v>-56.128000000000014</v>
      </c>
      <c r="K10252">
        <v>-22.155556257302557</v>
      </c>
      <c r="L10252" t="str">
        <f>TEXT(Orders[[#This Row],[date]],"MMM")</f>
        <v>Jul</v>
      </c>
    </row>
    <row r="10253" spans="1:12" x14ac:dyDescent="0.3">
      <c r="A10253" s="2">
        <v>45031</v>
      </c>
      <c r="B10253">
        <v>1004696</v>
      </c>
      <c r="C10253" t="s">
        <v>4831</v>
      </c>
      <c r="D10253" t="s">
        <v>3177</v>
      </c>
      <c r="E10253">
        <v>294.24960000000004</v>
      </c>
      <c r="F10253">
        <v>197.3192</v>
      </c>
      <c r="G10253" t="s">
        <v>2847</v>
      </c>
      <c r="H10253" t="s">
        <v>19</v>
      </c>
      <c r="I10253" t="s">
        <v>20</v>
      </c>
      <c r="J10253">
        <v>-96.930400000000049</v>
      </c>
      <c r="K10253">
        <v>-32.941557099822752</v>
      </c>
      <c r="L10253" t="str">
        <f>TEXT(Orders[[#This Row],[date]],"MMM")</f>
        <v>Apr</v>
      </c>
    </row>
    <row r="10254" spans="1:12" x14ac:dyDescent="0.3">
      <c r="A10254" s="2">
        <v>45004</v>
      </c>
      <c r="B10254">
        <v>1019100</v>
      </c>
      <c r="C10254" t="s">
        <v>5346</v>
      </c>
      <c r="D10254" t="s">
        <v>3180</v>
      </c>
      <c r="E10254">
        <v>64.676800000000071</v>
      </c>
      <c r="F10254">
        <v>197.35142400000007</v>
      </c>
      <c r="G10254" t="s">
        <v>2547</v>
      </c>
      <c r="H10254" t="s">
        <v>30</v>
      </c>
      <c r="I10254" t="s">
        <v>13</v>
      </c>
      <c r="J10254">
        <v>132.67462399999999</v>
      </c>
      <c r="K10254">
        <v>205.13479949533658</v>
      </c>
      <c r="L10254" t="str">
        <f>TEXT(Orders[[#This Row],[date]],"MMM")</f>
        <v>Mar</v>
      </c>
    </row>
    <row r="10255" spans="1:12" x14ac:dyDescent="0.3">
      <c r="A10255" s="2">
        <v>45285</v>
      </c>
      <c r="B10255">
        <v>1018857</v>
      </c>
      <c r="C10255" t="s">
        <v>5993</v>
      </c>
      <c r="D10255" t="s">
        <v>3180</v>
      </c>
      <c r="E10255">
        <v>87.156800000000061</v>
      </c>
      <c r="F10255">
        <v>197.35142400000007</v>
      </c>
      <c r="G10255" t="s">
        <v>2334</v>
      </c>
      <c r="H10255" t="s">
        <v>75</v>
      </c>
      <c r="I10255" t="s">
        <v>46</v>
      </c>
      <c r="J10255">
        <v>110.194624</v>
      </c>
      <c r="K10255">
        <v>126.4326179942356</v>
      </c>
      <c r="L10255" t="str">
        <f>TEXT(Orders[[#This Row],[date]],"MMM")</f>
        <v>Dec</v>
      </c>
    </row>
    <row r="10256" spans="1:12" x14ac:dyDescent="0.3">
      <c r="A10256" s="2">
        <v>45174</v>
      </c>
      <c r="B10256">
        <v>1002116</v>
      </c>
      <c r="C10256" t="s">
        <v>5119</v>
      </c>
      <c r="D10256" t="s">
        <v>3176</v>
      </c>
      <c r="E10256">
        <v>208.45439999999999</v>
      </c>
      <c r="F10256">
        <v>197.53344000000004</v>
      </c>
      <c r="G10256" t="s">
        <v>2432</v>
      </c>
      <c r="H10256" t="s">
        <v>69</v>
      </c>
      <c r="I10256" t="s">
        <v>46</v>
      </c>
      <c r="J10256">
        <v>-10.920959999999951</v>
      </c>
      <c r="K10256">
        <v>-5.2390163028460668</v>
      </c>
      <c r="L10256" t="str">
        <f>TEXT(Orders[[#This Row],[date]],"MMM")</f>
        <v>Sep</v>
      </c>
    </row>
    <row r="10257" spans="1:12" x14ac:dyDescent="0.3">
      <c r="A10257" s="2">
        <v>45015</v>
      </c>
      <c r="B10257">
        <v>1008298</v>
      </c>
      <c r="C10257" t="s">
        <v>4907</v>
      </c>
      <c r="D10257" t="s">
        <v>3176</v>
      </c>
      <c r="E10257">
        <v>72.463999999999999</v>
      </c>
      <c r="F10257">
        <v>197.65619999999998</v>
      </c>
      <c r="G10257" t="s">
        <v>2270</v>
      </c>
      <c r="H10257" t="s">
        <v>35</v>
      </c>
      <c r="I10257" t="s">
        <v>36</v>
      </c>
      <c r="J10257">
        <v>125.19219999999999</v>
      </c>
      <c r="K10257">
        <v>172.76468315301389</v>
      </c>
      <c r="L10257" t="str">
        <f>TEXT(Orders[[#This Row],[date]],"MMM")</f>
        <v>Mar</v>
      </c>
    </row>
    <row r="10258" spans="1:12" x14ac:dyDescent="0.3">
      <c r="A10258" s="2">
        <v>44958</v>
      </c>
      <c r="B10258">
        <v>1014829</v>
      </c>
      <c r="C10258" t="s">
        <v>3412</v>
      </c>
      <c r="D10258" t="s">
        <v>3172</v>
      </c>
      <c r="E10258">
        <v>170.7</v>
      </c>
      <c r="F10258">
        <v>197.65619999999998</v>
      </c>
      <c r="G10258" t="s">
        <v>255</v>
      </c>
      <c r="H10258" t="s">
        <v>12</v>
      </c>
      <c r="I10258" t="s">
        <v>13</v>
      </c>
      <c r="J10258">
        <v>26.956199999999995</v>
      </c>
      <c r="K10258">
        <v>15.791564147627415</v>
      </c>
      <c r="L10258" t="str">
        <f>TEXT(Orders[[#This Row],[date]],"MMM")</f>
        <v>Feb</v>
      </c>
    </row>
    <row r="10259" spans="1:12" x14ac:dyDescent="0.3">
      <c r="A10259" s="2">
        <v>45005</v>
      </c>
      <c r="B10259">
        <v>1015692</v>
      </c>
      <c r="C10259" t="s">
        <v>4087</v>
      </c>
      <c r="D10259" t="s">
        <v>3174</v>
      </c>
      <c r="E10259">
        <v>257.24799999999999</v>
      </c>
      <c r="F10259">
        <v>197.65619999999998</v>
      </c>
      <c r="G10259" t="s">
        <v>1059</v>
      </c>
      <c r="H10259" t="s">
        <v>19</v>
      </c>
      <c r="I10259" t="s">
        <v>20</v>
      </c>
      <c r="J10259">
        <v>-59.591800000000006</v>
      </c>
      <c r="K10259">
        <v>-23.165116929966416</v>
      </c>
      <c r="L10259" t="str">
        <f>TEXT(Orders[[#This Row],[date]],"MMM")</f>
        <v>Mar</v>
      </c>
    </row>
    <row r="10260" spans="1:12" x14ac:dyDescent="0.3">
      <c r="A10260" s="2">
        <v>45257</v>
      </c>
      <c r="B10260">
        <v>1008714</v>
      </c>
      <c r="C10260" t="s">
        <v>4798</v>
      </c>
      <c r="D10260" t="s">
        <v>3178</v>
      </c>
      <c r="E10260">
        <v>9.3800000000000097</v>
      </c>
      <c r="F10260">
        <v>197.65620000000001</v>
      </c>
      <c r="G10260" t="s">
        <v>2750</v>
      </c>
      <c r="H10260" t="s">
        <v>50</v>
      </c>
      <c r="I10260" t="s">
        <v>36</v>
      </c>
      <c r="J10260">
        <v>188.27620000000002</v>
      </c>
      <c r="K10260">
        <v>2007.2089552238785</v>
      </c>
      <c r="L10260" t="str">
        <f>TEXT(Orders[[#This Row],[date]],"MMM")</f>
        <v>Nov</v>
      </c>
    </row>
    <row r="10261" spans="1:12" x14ac:dyDescent="0.3">
      <c r="A10261" s="2">
        <v>45215</v>
      </c>
      <c r="B10261">
        <v>1010717</v>
      </c>
      <c r="C10261" t="s">
        <v>3803</v>
      </c>
      <c r="D10261" t="s">
        <v>3174</v>
      </c>
      <c r="E10261">
        <v>20.084000000000003</v>
      </c>
      <c r="F10261">
        <v>197.65620000000001</v>
      </c>
      <c r="G10261" t="s">
        <v>1624</v>
      </c>
      <c r="H10261" t="s">
        <v>57</v>
      </c>
      <c r="I10261" t="s">
        <v>20</v>
      </c>
      <c r="J10261">
        <v>177.57220000000001</v>
      </c>
      <c r="K10261">
        <v>884.14758016331393</v>
      </c>
      <c r="L10261" t="str">
        <f>TEXT(Orders[[#This Row],[date]],"MMM")</f>
        <v>Oct</v>
      </c>
    </row>
    <row r="10262" spans="1:12" x14ac:dyDescent="0.3">
      <c r="A10262" s="2">
        <v>44995</v>
      </c>
      <c r="B10262">
        <v>1012668</v>
      </c>
      <c r="C10262" t="s">
        <v>5084</v>
      </c>
      <c r="D10262" t="s">
        <v>3176</v>
      </c>
      <c r="E10262">
        <v>20.084000000000003</v>
      </c>
      <c r="F10262">
        <v>197.65620000000001</v>
      </c>
      <c r="G10262" t="s">
        <v>2084</v>
      </c>
      <c r="H10262" t="s">
        <v>69</v>
      </c>
      <c r="I10262" t="s">
        <v>46</v>
      </c>
      <c r="J10262">
        <v>177.57220000000001</v>
      </c>
      <c r="K10262">
        <v>884.14758016331393</v>
      </c>
      <c r="L10262" t="str">
        <f>TEXT(Orders[[#This Row],[date]],"MMM")</f>
        <v>Mar</v>
      </c>
    </row>
    <row r="10263" spans="1:12" x14ac:dyDescent="0.3">
      <c r="A10263" s="2">
        <v>45103</v>
      </c>
      <c r="B10263">
        <v>1011410</v>
      </c>
      <c r="C10263" t="s">
        <v>3260</v>
      </c>
      <c r="D10263" t="s">
        <v>3172</v>
      </c>
      <c r="E10263">
        <v>45.936000000000007</v>
      </c>
      <c r="F10263">
        <v>197.65620000000001</v>
      </c>
      <c r="G10263" t="s">
        <v>144</v>
      </c>
      <c r="H10263" t="s">
        <v>30</v>
      </c>
      <c r="I10263" t="s">
        <v>13</v>
      </c>
      <c r="J10263">
        <v>151.72020000000001</v>
      </c>
      <c r="K10263">
        <v>330.28605015673975</v>
      </c>
      <c r="L10263" t="str">
        <f>TEXT(Orders[[#This Row],[date]],"MMM")</f>
        <v>Jun</v>
      </c>
    </row>
    <row r="10264" spans="1:12" x14ac:dyDescent="0.3">
      <c r="A10264" s="2">
        <v>44968</v>
      </c>
      <c r="B10264">
        <v>1008092</v>
      </c>
      <c r="C10264" t="s">
        <v>5628</v>
      </c>
      <c r="D10264" t="s">
        <v>3175</v>
      </c>
      <c r="E10264">
        <v>76.12</v>
      </c>
      <c r="F10264">
        <v>197.65620000000001</v>
      </c>
      <c r="G10264" t="s">
        <v>2587</v>
      </c>
      <c r="H10264" t="s">
        <v>12</v>
      </c>
      <c r="I10264" t="s">
        <v>13</v>
      </c>
      <c r="J10264">
        <v>121.53620000000001</v>
      </c>
      <c r="K10264">
        <v>159.66395165528112</v>
      </c>
      <c r="L10264" t="str">
        <f>TEXT(Orders[[#This Row],[date]],"MMM")</f>
        <v>Feb</v>
      </c>
    </row>
    <row r="10265" spans="1:12" x14ac:dyDescent="0.3">
      <c r="A10265" s="2">
        <v>45163</v>
      </c>
      <c r="B10265">
        <v>1006662</v>
      </c>
      <c r="C10265" t="s">
        <v>5057</v>
      </c>
      <c r="D10265" t="s">
        <v>3179</v>
      </c>
      <c r="E10265">
        <v>80.464000000000013</v>
      </c>
      <c r="F10265">
        <v>197.65620000000001</v>
      </c>
      <c r="G10265" t="s">
        <v>1728</v>
      </c>
      <c r="H10265" t="s">
        <v>45</v>
      </c>
      <c r="I10265" t="s">
        <v>46</v>
      </c>
      <c r="J10265">
        <v>117.1922</v>
      </c>
      <c r="K10265">
        <v>145.64550606482399</v>
      </c>
      <c r="L10265" t="str">
        <f>TEXT(Orders[[#This Row],[date]],"MMM")</f>
        <v>Aug</v>
      </c>
    </row>
    <row r="10266" spans="1:12" x14ac:dyDescent="0.3">
      <c r="A10266" s="2">
        <v>45119</v>
      </c>
      <c r="B10266">
        <v>1015602</v>
      </c>
      <c r="C10266" t="s">
        <v>4686</v>
      </c>
      <c r="D10266" t="s">
        <v>3177</v>
      </c>
      <c r="E10266">
        <v>107.756</v>
      </c>
      <c r="F10266">
        <v>197.65620000000001</v>
      </c>
      <c r="G10266" t="s">
        <v>1751</v>
      </c>
      <c r="H10266" t="s">
        <v>57</v>
      </c>
      <c r="I10266" t="s">
        <v>20</v>
      </c>
      <c r="J10266">
        <v>89.900200000000012</v>
      </c>
      <c r="K10266">
        <v>83.429414603363156</v>
      </c>
      <c r="L10266" t="str">
        <f>TEXT(Orders[[#This Row],[date]],"MMM")</f>
        <v>Jul</v>
      </c>
    </row>
    <row r="10267" spans="1:12" x14ac:dyDescent="0.3">
      <c r="A10267" s="2">
        <v>45176</v>
      </c>
      <c r="B10267">
        <v>1010457</v>
      </c>
      <c r="C10267" t="s">
        <v>4635</v>
      </c>
      <c r="D10267" t="s">
        <v>3173</v>
      </c>
      <c r="E10267">
        <v>126.864</v>
      </c>
      <c r="F10267">
        <v>197.65620000000001</v>
      </c>
      <c r="G10267" t="s">
        <v>1756</v>
      </c>
      <c r="H10267" t="s">
        <v>26</v>
      </c>
      <c r="I10267" t="s">
        <v>13</v>
      </c>
      <c r="J10267">
        <v>70.792200000000008</v>
      </c>
      <c r="K10267">
        <v>55.801645856980706</v>
      </c>
      <c r="L10267" t="str">
        <f>TEXT(Orders[[#This Row],[date]],"MMM")</f>
        <v>Sep</v>
      </c>
    </row>
    <row r="10268" spans="1:12" x14ac:dyDescent="0.3">
      <c r="A10268" s="2">
        <v>45213</v>
      </c>
      <c r="B10268">
        <v>1018739</v>
      </c>
      <c r="C10268" t="s">
        <v>5712</v>
      </c>
      <c r="D10268" t="s">
        <v>3171</v>
      </c>
      <c r="E10268">
        <v>132.48400000000001</v>
      </c>
      <c r="F10268">
        <v>197.65620000000001</v>
      </c>
      <c r="G10268" t="s">
        <v>1033</v>
      </c>
      <c r="H10268" t="s">
        <v>88</v>
      </c>
      <c r="I10268" t="s">
        <v>36</v>
      </c>
      <c r="J10268">
        <v>65.172200000000004</v>
      </c>
      <c r="K10268">
        <v>49.192506264907458</v>
      </c>
      <c r="L10268" t="str">
        <f>TEXT(Orders[[#This Row],[date]],"MMM")</f>
        <v>Oct</v>
      </c>
    </row>
    <row r="10269" spans="1:12" x14ac:dyDescent="0.3">
      <c r="A10269" s="2">
        <v>44971</v>
      </c>
      <c r="B10269">
        <v>1008179</v>
      </c>
      <c r="C10269" t="s">
        <v>3423</v>
      </c>
      <c r="D10269" t="s">
        <v>3172</v>
      </c>
      <c r="E10269">
        <v>145.64400000000001</v>
      </c>
      <c r="F10269">
        <v>197.65620000000001</v>
      </c>
      <c r="G10269" t="s">
        <v>2832</v>
      </c>
      <c r="H10269" t="s">
        <v>50</v>
      </c>
      <c r="I10269" t="s">
        <v>36</v>
      </c>
      <c r="J10269">
        <v>52.012200000000007</v>
      </c>
      <c r="K10269">
        <v>35.711872785696634</v>
      </c>
      <c r="L10269" t="str">
        <f>TEXT(Orders[[#This Row],[date]],"MMM")</f>
        <v>Feb</v>
      </c>
    </row>
    <row r="10270" spans="1:12" x14ac:dyDescent="0.3">
      <c r="A10270" s="2">
        <v>45225</v>
      </c>
      <c r="B10270">
        <v>1016711</v>
      </c>
      <c r="C10270" t="s">
        <v>5225</v>
      </c>
      <c r="D10270" t="s">
        <v>3176</v>
      </c>
      <c r="E10270">
        <v>148.22</v>
      </c>
      <c r="F10270">
        <v>197.65620000000001</v>
      </c>
      <c r="G10270" t="s">
        <v>1961</v>
      </c>
      <c r="H10270" t="s">
        <v>50</v>
      </c>
      <c r="I10270" t="s">
        <v>36</v>
      </c>
      <c r="J10270">
        <v>49.436200000000014</v>
      </c>
      <c r="K10270">
        <v>33.353258669545284</v>
      </c>
      <c r="L10270" t="str">
        <f>TEXT(Orders[[#This Row],[date]],"MMM")</f>
        <v>Oct</v>
      </c>
    </row>
    <row r="10271" spans="1:12" x14ac:dyDescent="0.3">
      <c r="A10271" s="2">
        <v>45004</v>
      </c>
      <c r="B10271">
        <v>1011529</v>
      </c>
      <c r="C10271" t="s">
        <v>5829</v>
      </c>
      <c r="D10271" t="s">
        <v>3173</v>
      </c>
      <c r="E10271">
        <v>178.56800000000001</v>
      </c>
      <c r="F10271">
        <v>197.65620000000001</v>
      </c>
      <c r="G10271" t="s">
        <v>2225</v>
      </c>
      <c r="H10271" t="s">
        <v>19</v>
      </c>
      <c r="I10271" t="s">
        <v>20</v>
      </c>
      <c r="J10271">
        <v>19.088200000000001</v>
      </c>
      <c r="K10271">
        <v>10.689597240267013</v>
      </c>
      <c r="L10271" t="str">
        <f>TEXT(Orders[[#This Row],[date]],"MMM")</f>
        <v>Mar</v>
      </c>
    </row>
    <row r="10272" spans="1:12" x14ac:dyDescent="0.3">
      <c r="A10272" s="2">
        <v>45289</v>
      </c>
      <c r="B10272">
        <v>1014863</v>
      </c>
      <c r="C10272" t="s">
        <v>3947</v>
      </c>
      <c r="D10272" t="s">
        <v>3174</v>
      </c>
      <c r="E10272">
        <v>188.68400000000003</v>
      </c>
      <c r="F10272">
        <v>197.65620000000001</v>
      </c>
      <c r="G10272" t="s">
        <v>1328</v>
      </c>
      <c r="H10272" t="s">
        <v>12</v>
      </c>
      <c r="I10272" t="s">
        <v>13</v>
      </c>
      <c r="J10272">
        <v>8.9721999999999866</v>
      </c>
      <c r="K10272">
        <v>4.7551461703165003</v>
      </c>
      <c r="L10272" t="str">
        <f>TEXT(Orders[[#This Row],[date]],"MMM")</f>
        <v>Dec</v>
      </c>
    </row>
    <row r="10273" spans="1:12" x14ac:dyDescent="0.3">
      <c r="A10273" s="2">
        <v>45141</v>
      </c>
      <c r="B10273">
        <v>1009543</v>
      </c>
      <c r="C10273" t="s">
        <v>3729</v>
      </c>
      <c r="D10273" t="s">
        <v>3174</v>
      </c>
      <c r="E10273">
        <v>202.17200000000003</v>
      </c>
      <c r="F10273">
        <v>197.65620000000001</v>
      </c>
      <c r="G10273" t="s">
        <v>596</v>
      </c>
      <c r="H10273" t="s">
        <v>35</v>
      </c>
      <c r="I10273" t="s">
        <v>36</v>
      </c>
      <c r="J10273">
        <v>-4.5158000000000129</v>
      </c>
      <c r="K10273">
        <v>-2.2336426409196188</v>
      </c>
      <c r="L10273" t="str">
        <f>TEXT(Orders[[#This Row],[date]],"MMM")</f>
        <v>Aug</v>
      </c>
    </row>
    <row r="10274" spans="1:12" x14ac:dyDescent="0.3">
      <c r="A10274" s="2">
        <v>45243</v>
      </c>
      <c r="B10274">
        <v>1013036</v>
      </c>
      <c r="C10274" t="s">
        <v>4099</v>
      </c>
      <c r="D10274" t="s">
        <v>3176</v>
      </c>
      <c r="E10274">
        <v>212.28800000000001</v>
      </c>
      <c r="F10274">
        <v>197.65620000000001</v>
      </c>
      <c r="G10274" t="s">
        <v>2799</v>
      </c>
      <c r="H10274" t="s">
        <v>75</v>
      </c>
      <c r="I10274" t="s">
        <v>46</v>
      </c>
      <c r="J10274">
        <v>-14.631799999999998</v>
      </c>
      <c r="K10274">
        <v>-6.8924291528489583</v>
      </c>
      <c r="L10274" t="str">
        <f>TEXT(Orders[[#This Row],[date]],"MMM")</f>
        <v>Nov</v>
      </c>
    </row>
    <row r="10275" spans="1:12" x14ac:dyDescent="0.3">
      <c r="A10275" s="2">
        <v>45238</v>
      </c>
      <c r="B10275">
        <v>1016707</v>
      </c>
      <c r="C10275" t="s">
        <v>5487</v>
      </c>
      <c r="D10275" t="s">
        <v>3175</v>
      </c>
      <c r="E10275">
        <v>212.28800000000001</v>
      </c>
      <c r="F10275">
        <v>197.65620000000001</v>
      </c>
      <c r="G10275" t="s">
        <v>382</v>
      </c>
      <c r="H10275" t="s">
        <v>19</v>
      </c>
      <c r="I10275" t="s">
        <v>20</v>
      </c>
      <c r="J10275">
        <v>-14.631799999999998</v>
      </c>
      <c r="K10275">
        <v>-6.8924291528489583</v>
      </c>
      <c r="L10275" t="str">
        <f>TEXT(Orders[[#This Row],[date]],"MMM")</f>
        <v>Nov</v>
      </c>
    </row>
    <row r="10276" spans="1:12" x14ac:dyDescent="0.3">
      <c r="A10276" s="2">
        <v>45023</v>
      </c>
      <c r="B10276">
        <v>1010868</v>
      </c>
      <c r="C10276" t="s">
        <v>5222</v>
      </c>
      <c r="D10276" t="s">
        <v>3171</v>
      </c>
      <c r="E10276">
        <v>255.00000000000003</v>
      </c>
      <c r="F10276">
        <v>197.65620000000001</v>
      </c>
      <c r="G10276" t="s">
        <v>2892</v>
      </c>
      <c r="H10276" t="s">
        <v>26</v>
      </c>
      <c r="I10276" t="s">
        <v>13</v>
      </c>
      <c r="J10276">
        <v>-57.343800000000016</v>
      </c>
      <c r="K10276">
        <v>-22.487764705882356</v>
      </c>
      <c r="L10276" t="str">
        <f>TEXT(Orders[[#This Row],[date]],"MMM")</f>
        <v>Apr</v>
      </c>
    </row>
    <row r="10277" spans="1:12" x14ac:dyDescent="0.3">
      <c r="A10277" s="2">
        <v>44947</v>
      </c>
      <c r="B10277">
        <v>1005316</v>
      </c>
      <c r="C10277" t="s">
        <v>5105</v>
      </c>
      <c r="D10277" t="s">
        <v>3173</v>
      </c>
      <c r="E10277">
        <v>271.29599999999999</v>
      </c>
      <c r="F10277">
        <v>197.86520000000002</v>
      </c>
      <c r="G10277" t="s">
        <v>1779</v>
      </c>
      <c r="H10277" t="s">
        <v>12</v>
      </c>
      <c r="I10277" t="s">
        <v>13</v>
      </c>
      <c r="J10277">
        <v>-73.430799999999977</v>
      </c>
      <c r="K10277">
        <v>-27.066672564284023</v>
      </c>
      <c r="L10277" t="str">
        <f>TEXT(Orders[[#This Row],[date]],"MMM")</f>
        <v>Jan</v>
      </c>
    </row>
    <row r="10278" spans="1:12" x14ac:dyDescent="0.3">
      <c r="A10278" s="2">
        <v>45250</v>
      </c>
      <c r="B10278">
        <v>1001502</v>
      </c>
      <c r="C10278" t="s">
        <v>4717</v>
      </c>
      <c r="D10278" t="s">
        <v>3172</v>
      </c>
      <c r="E10278">
        <v>384.27398400000015</v>
      </c>
      <c r="F10278">
        <v>197.92448000000002</v>
      </c>
      <c r="G10278" t="s">
        <v>1816</v>
      </c>
      <c r="H10278" t="s">
        <v>26</v>
      </c>
      <c r="I10278" t="s">
        <v>13</v>
      </c>
      <c r="J10278">
        <v>-186.34950400000014</v>
      </c>
      <c r="K10278">
        <v>-48.493916257417013</v>
      </c>
      <c r="L10278" t="str">
        <f>TEXT(Orders[[#This Row],[date]],"MMM")</f>
        <v>Nov</v>
      </c>
    </row>
    <row r="10279" spans="1:12" x14ac:dyDescent="0.3">
      <c r="A10279" s="2">
        <v>45277</v>
      </c>
      <c r="B10279">
        <v>1003392</v>
      </c>
      <c r="C10279" t="s">
        <v>5960</v>
      </c>
      <c r="D10279" t="s">
        <v>3178</v>
      </c>
      <c r="E10279">
        <v>200.76480000000004</v>
      </c>
      <c r="F10279">
        <v>197.94840000000002</v>
      </c>
      <c r="G10279" t="s">
        <v>1034</v>
      </c>
      <c r="H10279" t="s">
        <v>57</v>
      </c>
      <c r="I10279" t="s">
        <v>20</v>
      </c>
      <c r="J10279">
        <v>-2.8164000000000158</v>
      </c>
      <c r="K10279">
        <v>-1.4028355568306872</v>
      </c>
      <c r="L10279" t="str">
        <f>TEXT(Orders[[#This Row],[date]],"MMM")</f>
        <v>Dec</v>
      </c>
    </row>
    <row r="10280" spans="1:12" x14ac:dyDescent="0.3">
      <c r="A10280" s="2">
        <v>45032</v>
      </c>
      <c r="B10280">
        <v>1005162</v>
      </c>
      <c r="C10280" t="s">
        <v>4027</v>
      </c>
      <c r="D10280" t="s">
        <v>3176</v>
      </c>
      <c r="E10280">
        <v>382.88000000000011</v>
      </c>
      <c r="F10280">
        <v>198.03680000000003</v>
      </c>
      <c r="G10280" t="s">
        <v>876</v>
      </c>
      <c r="H10280" t="s">
        <v>69</v>
      </c>
      <c r="I10280" t="s">
        <v>46</v>
      </c>
      <c r="J10280">
        <v>-184.84320000000008</v>
      </c>
      <c r="K10280">
        <v>-48.277058086084416</v>
      </c>
      <c r="L10280" t="str">
        <f>TEXT(Orders[[#This Row],[date]],"MMM")</f>
        <v>Apr</v>
      </c>
    </row>
    <row r="10281" spans="1:12" x14ac:dyDescent="0.3">
      <c r="A10281" s="2">
        <v>45228</v>
      </c>
      <c r="B10281">
        <v>1001985</v>
      </c>
      <c r="C10281" t="s">
        <v>5994</v>
      </c>
      <c r="D10281" t="s">
        <v>3177</v>
      </c>
      <c r="E10281">
        <v>87.872000000000014</v>
      </c>
      <c r="F10281">
        <v>198.07424000000006</v>
      </c>
      <c r="G10281" t="s">
        <v>2301</v>
      </c>
      <c r="H10281" t="s">
        <v>54</v>
      </c>
      <c r="I10281" t="s">
        <v>20</v>
      </c>
      <c r="J10281">
        <v>110.20224000000005</v>
      </c>
      <c r="K10281">
        <v>125.41223597960673</v>
      </c>
      <c r="L10281" t="str">
        <f>TEXT(Orders[[#This Row],[date]],"MMM")</f>
        <v>Oct</v>
      </c>
    </row>
    <row r="10282" spans="1:12" x14ac:dyDescent="0.3">
      <c r="A10282" s="2">
        <v>45259</v>
      </c>
      <c r="B10282">
        <v>1009092</v>
      </c>
      <c r="C10282" t="s">
        <v>4067</v>
      </c>
      <c r="D10282" t="s">
        <v>3174</v>
      </c>
      <c r="E10282">
        <v>25.512</v>
      </c>
      <c r="F10282">
        <v>198.1044</v>
      </c>
      <c r="G10282" t="s">
        <v>918</v>
      </c>
      <c r="H10282" t="s">
        <v>69</v>
      </c>
      <c r="I10282" t="s">
        <v>46</v>
      </c>
      <c r="J10282">
        <v>172.5924</v>
      </c>
      <c r="K10282">
        <v>676.51458137347129</v>
      </c>
      <c r="L10282" t="str">
        <f>TEXT(Orders[[#This Row],[date]],"MMM")</f>
        <v>Nov</v>
      </c>
    </row>
    <row r="10283" spans="1:12" x14ac:dyDescent="0.3">
      <c r="A10283" s="2">
        <v>44969</v>
      </c>
      <c r="B10283">
        <v>1010083</v>
      </c>
      <c r="C10283" t="s">
        <v>4161</v>
      </c>
      <c r="D10283" t="s">
        <v>3175</v>
      </c>
      <c r="E10283">
        <v>26.244</v>
      </c>
      <c r="F10283">
        <v>198.1044</v>
      </c>
      <c r="G10283" t="s">
        <v>2679</v>
      </c>
      <c r="H10283" t="s">
        <v>12</v>
      </c>
      <c r="I10283" t="s">
        <v>13</v>
      </c>
      <c r="J10283">
        <v>171.8604</v>
      </c>
      <c r="K10283">
        <v>654.85596707818934</v>
      </c>
      <c r="L10283" t="str">
        <f>TEXT(Orders[[#This Row],[date]],"MMM")</f>
        <v>Feb</v>
      </c>
    </row>
    <row r="10284" spans="1:12" x14ac:dyDescent="0.3">
      <c r="A10284" s="2">
        <v>45153</v>
      </c>
      <c r="B10284">
        <v>1008683</v>
      </c>
      <c r="C10284" t="s">
        <v>3892</v>
      </c>
      <c r="D10284" t="s">
        <v>3179</v>
      </c>
      <c r="E10284">
        <v>35.808000000000007</v>
      </c>
      <c r="F10284">
        <v>198.1044</v>
      </c>
      <c r="G10284" t="s">
        <v>751</v>
      </c>
      <c r="H10284" t="s">
        <v>35</v>
      </c>
      <c r="I10284" t="s">
        <v>36</v>
      </c>
      <c r="J10284">
        <v>162.29640000000001</v>
      </c>
      <c r="K10284">
        <v>453.24061662198386</v>
      </c>
      <c r="L10284" t="str">
        <f>TEXT(Orders[[#This Row],[date]],"MMM")</f>
        <v>Aug</v>
      </c>
    </row>
    <row r="10285" spans="1:12" x14ac:dyDescent="0.3">
      <c r="A10285" s="2">
        <v>44968</v>
      </c>
      <c r="B10285">
        <v>1011006</v>
      </c>
      <c r="C10285" t="s">
        <v>3626</v>
      </c>
      <c r="D10285" t="s">
        <v>3173</v>
      </c>
      <c r="E10285">
        <v>50.97199999999998</v>
      </c>
      <c r="F10285">
        <v>198.1044</v>
      </c>
      <c r="G10285" t="s">
        <v>966</v>
      </c>
      <c r="H10285" t="s">
        <v>88</v>
      </c>
      <c r="I10285" t="s">
        <v>36</v>
      </c>
      <c r="J10285">
        <v>147.13240000000002</v>
      </c>
      <c r="K10285">
        <v>288.65337832535522</v>
      </c>
      <c r="L10285" t="str">
        <f>TEXT(Orders[[#This Row],[date]],"MMM")</f>
        <v>Feb</v>
      </c>
    </row>
    <row r="10286" spans="1:12" x14ac:dyDescent="0.3">
      <c r="A10286" s="2">
        <v>45114</v>
      </c>
      <c r="B10286">
        <v>1008687</v>
      </c>
      <c r="C10286" t="s">
        <v>5995</v>
      </c>
      <c r="D10286" t="s">
        <v>3174</v>
      </c>
      <c r="E10286">
        <v>65.088000000000008</v>
      </c>
      <c r="F10286">
        <v>198.1044</v>
      </c>
      <c r="G10286" t="s">
        <v>2049</v>
      </c>
      <c r="H10286" t="s">
        <v>54</v>
      </c>
      <c r="I10286" t="s">
        <v>20</v>
      </c>
      <c r="J10286">
        <v>133.01639999999998</v>
      </c>
      <c r="K10286">
        <v>204.36393805309729</v>
      </c>
      <c r="L10286" t="str">
        <f>TEXT(Orders[[#This Row],[date]],"MMM")</f>
        <v>Jul</v>
      </c>
    </row>
    <row r="10287" spans="1:12" x14ac:dyDescent="0.3">
      <c r="A10287" s="2">
        <v>45032</v>
      </c>
      <c r="B10287">
        <v>1016849</v>
      </c>
      <c r="C10287" t="s">
        <v>4674</v>
      </c>
      <c r="D10287" t="s">
        <v>3172</v>
      </c>
      <c r="E10287">
        <v>65.584000000000003</v>
      </c>
      <c r="F10287">
        <v>198.1044</v>
      </c>
      <c r="G10287" t="s">
        <v>2449</v>
      </c>
      <c r="H10287" t="s">
        <v>88</v>
      </c>
      <c r="I10287" t="s">
        <v>36</v>
      </c>
      <c r="J10287">
        <v>132.5204</v>
      </c>
      <c r="K10287">
        <v>202.06208831422296</v>
      </c>
      <c r="L10287" t="str">
        <f>TEXT(Orders[[#This Row],[date]],"MMM")</f>
        <v>Apr</v>
      </c>
    </row>
    <row r="10288" spans="1:12" x14ac:dyDescent="0.3">
      <c r="A10288" s="2">
        <v>45167</v>
      </c>
      <c r="B10288">
        <v>1007118</v>
      </c>
      <c r="C10288" t="s">
        <v>5249</v>
      </c>
      <c r="D10288" t="s">
        <v>3171</v>
      </c>
      <c r="E10288">
        <v>65.75200000000001</v>
      </c>
      <c r="F10288">
        <v>198.1044</v>
      </c>
      <c r="G10288" t="s">
        <v>1861</v>
      </c>
      <c r="H10288" t="s">
        <v>75</v>
      </c>
      <c r="I10288" t="s">
        <v>46</v>
      </c>
      <c r="J10288">
        <v>132.35239999999999</v>
      </c>
      <c r="K10288">
        <v>201.29030295656403</v>
      </c>
      <c r="L10288" t="str">
        <f>TEXT(Orders[[#This Row],[date]],"MMM")</f>
        <v>Aug</v>
      </c>
    </row>
    <row r="10289" spans="1:12" x14ac:dyDescent="0.3">
      <c r="A10289" s="2">
        <v>45040</v>
      </c>
      <c r="B10289">
        <v>1013118</v>
      </c>
      <c r="C10289" t="s">
        <v>4065</v>
      </c>
      <c r="D10289" t="s">
        <v>3178</v>
      </c>
      <c r="E10289">
        <v>133.024</v>
      </c>
      <c r="F10289">
        <v>198.1044</v>
      </c>
      <c r="G10289" t="s">
        <v>1974</v>
      </c>
      <c r="H10289" t="s">
        <v>35</v>
      </c>
      <c r="I10289" t="s">
        <v>36</v>
      </c>
      <c r="J10289">
        <v>65.080399999999997</v>
      </c>
      <c r="K10289">
        <v>48.923803223478465</v>
      </c>
      <c r="L10289" t="str">
        <f>TEXT(Orders[[#This Row],[date]],"MMM")</f>
        <v>Apr</v>
      </c>
    </row>
    <row r="10290" spans="1:12" x14ac:dyDescent="0.3">
      <c r="A10290" s="2">
        <v>45049</v>
      </c>
      <c r="B10290">
        <v>1017274</v>
      </c>
      <c r="C10290" t="s">
        <v>5996</v>
      </c>
      <c r="D10290" t="s">
        <v>3175</v>
      </c>
      <c r="E10290">
        <v>143.13999999999999</v>
      </c>
      <c r="F10290">
        <v>198.1044</v>
      </c>
      <c r="G10290" t="s">
        <v>1392</v>
      </c>
      <c r="H10290" t="s">
        <v>26</v>
      </c>
      <c r="I10290" t="s">
        <v>13</v>
      </c>
      <c r="J10290">
        <v>54.964400000000012</v>
      </c>
      <c r="K10290">
        <v>38.399049881235165</v>
      </c>
      <c r="L10290" t="str">
        <f>TEXT(Orders[[#This Row],[date]],"MMM")</f>
        <v>May</v>
      </c>
    </row>
    <row r="10291" spans="1:12" x14ac:dyDescent="0.3">
      <c r="A10291" s="2">
        <v>45200</v>
      </c>
      <c r="B10291">
        <v>1012896</v>
      </c>
      <c r="C10291" t="s">
        <v>4887</v>
      </c>
      <c r="D10291" t="s">
        <v>3175</v>
      </c>
      <c r="E10291">
        <v>145.38799999999998</v>
      </c>
      <c r="F10291">
        <v>198.1044</v>
      </c>
      <c r="G10291" t="s">
        <v>2473</v>
      </c>
      <c r="H10291" t="s">
        <v>69</v>
      </c>
      <c r="I10291" t="s">
        <v>46</v>
      </c>
      <c r="J10291">
        <v>52.716400000000021</v>
      </c>
      <c r="K10291">
        <v>36.259113544446606</v>
      </c>
      <c r="L10291" t="str">
        <f>TEXT(Orders[[#This Row],[date]],"MMM")</f>
        <v>Oct</v>
      </c>
    </row>
    <row r="10292" spans="1:12" x14ac:dyDescent="0.3">
      <c r="A10292" s="2">
        <v>44942</v>
      </c>
      <c r="B10292">
        <v>1016658</v>
      </c>
      <c r="C10292" t="s">
        <v>4932</v>
      </c>
      <c r="D10292" t="s">
        <v>3171</v>
      </c>
      <c r="E10292">
        <v>161.124</v>
      </c>
      <c r="F10292">
        <v>198.1044</v>
      </c>
      <c r="G10292" t="s">
        <v>2677</v>
      </c>
      <c r="H10292" t="s">
        <v>19</v>
      </c>
      <c r="I10292" t="s">
        <v>20</v>
      </c>
      <c r="J10292">
        <v>36.980400000000003</v>
      </c>
      <c r="K10292">
        <v>22.951515602889703</v>
      </c>
      <c r="L10292" t="str">
        <f>TEXT(Orders[[#This Row],[date]],"MMM")</f>
        <v>Jan</v>
      </c>
    </row>
    <row r="10293" spans="1:12" x14ac:dyDescent="0.3">
      <c r="A10293" s="2">
        <v>45009</v>
      </c>
      <c r="B10293">
        <v>1016944</v>
      </c>
      <c r="C10293" t="s">
        <v>5174</v>
      </c>
      <c r="D10293" t="s">
        <v>3175</v>
      </c>
      <c r="E10293">
        <v>191.47200000000001</v>
      </c>
      <c r="F10293">
        <v>198.1044</v>
      </c>
      <c r="G10293" t="s">
        <v>2907</v>
      </c>
      <c r="H10293" t="s">
        <v>50</v>
      </c>
      <c r="I10293" t="s">
        <v>36</v>
      </c>
      <c r="J10293">
        <v>6.6323999999999899</v>
      </c>
      <c r="K10293">
        <v>3.4639007269992423</v>
      </c>
      <c r="L10293" t="str">
        <f>TEXT(Orders[[#This Row],[date]],"MMM")</f>
        <v>Mar</v>
      </c>
    </row>
    <row r="10294" spans="1:12" x14ac:dyDescent="0.3">
      <c r="A10294" s="2">
        <v>45087</v>
      </c>
      <c r="B10294">
        <v>1009873</v>
      </c>
      <c r="C10294" t="s">
        <v>4552</v>
      </c>
      <c r="D10294" t="s">
        <v>3171</v>
      </c>
      <c r="E10294">
        <v>215.07599999999999</v>
      </c>
      <c r="F10294">
        <v>198.1044</v>
      </c>
      <c r="G10294" t="s">
        <v>1867</v>
      </c>
      <c r="H10294" t="s">
        <v>57</v>
      </c>
      <c r="I10294" t="s">
        <v>20</v>
      </c>
      <c r="J10294">
        <v>-16.971599999999995</v>
      </c>
      <c r="K10294">
        <v>-7.8909780728672638</v>
      </c>
      <c r="L10294" t="str">
        <f>TEXT(Orders[[#This Row],[date]],"MMM")</f>
        <v>Jun</v>
      </c>
    </row>
    <row r="10295" spans="1:12" x14ac:dyDescent="0.3">
      <c r="A10295" s="2">
        <v>45152</v>
      </c>
      <c r="B10295">
        <v>1014679</v>
      </c>
      <c r="C10295" t="s">
        <v>5598</v>
      </c>
      <c r="D10295" t="s">
        <v>3171</v>
      </c>
      <c r="E10295">
        <v>218.44800000000001</v>
      </c>
      <c r="F10295">
        <v>198.1044</v>
      </c>
      <c r="G10295" t="s">
        <v>1617</v>
      </c>
      <c r="H10295" t="s">
        <v>50</v>
      </c>
      <c r="I10295" t="s">
        <v>36</v>
      </c>
      <c r="J10295">
        <v>-20.343600000000009</v>
      </c>
      <c r="K10295">
        <v>-9.3127883981542556</v>
      </c>
      <c r="L10295" t="str">
        <f>TEXT(Orders[[#This Row],[date]],"MMM")</f>
        <v>Aug</v>
      </c>
    </row>
    <row r="10296" spans="1:12" x14ac:dyDescent="0.3">
      <c r="A10296" s="2">
        <v>45269</v>
      </c>
      <c r="B10296">
        <v>1015041</v>
      </c>
      <c r="C10296" t="s">
        <v>5645</v>
      </c>
      <c r="D10296" t="s">
        <v>3175</v>
      </c>
      <c r="E10296">
        <v>246.548</v>
      </c>
      <c r="F10296">
        <v>198.1044</v>
      </c>
      <c r="G10296" t="s">
        <v>1991</v>
      </c>
      <c r="H10296" t="s">
        <v>50</v>
      </c>
      <c r="I10296" t="s">
        <v>36</v>
      </c>
      <c r="J10296">
        <v>-48.443600000000004</v>
      </c>
      <c r="K10296">
        <v>-19.64874993915992</v>
      </c>
      <c r="L10296" t="str">
        <f>TEXT(Orders[[#This Row],[date]],"MMM")</f>
        <v>Dec</v>
      </c>
    </row>
    <row r="10297" spans="1:12" x14ac:dyDescent="0.3">
      <c r="A10297" s="2">
        <v>44949</v>
      </c>
      <c r="B10297">
        <v>1001736</v>
      </c>
      <c r="C10297" t="s">
        <v>4375</v>
      </c>
      <c r="D10297" t="s">
        <v>3174</v>
      </c>
      <c r="E10297">
        <v>15.6928</v>
      </c>
      <c r="F10297">
        <v>198.13248000000002</v>
      </c>
      <c r="G10297" t="s">
        <v>2051</v>
      </c>
      <c r="H10297" t="s">
        <v>50</v>
      </c>
      <c r="I10297" t="s">
        <v>36</v>
      </c>
      <c r="J10297">
        <v>182.43968000000001</v>
      </c>
      <c r="K10297">
        <v>1162.5693311582384</v>
      </c>
      <c r="L10297" t="str">
        <f>TEXT(Orders[[#This Row],[date]],"MMM")</f>
        <v>Jan</v>
      </c>
    </row>
    <row r="10298" spans="1:12" x14ac:dyDescent="0.3">
      <c r="A10298" s="2">
        <v>45282</v>
      </c>
      <c r="B10298">
        <v>1002556</v>
      </c>
      <c r="C10298" t="s">
        <v>3823</v>
      </c>
      <c r="D10298" t="s">
        <v>3179</v>
      </c>
      <c r="E10298">
        <v>45.827200000000005</v>
      </c>
      <c r="F10298">
        <v>198.16680000000002</v>
      </c>
      <c r="G10298" t="s">
        <v>2872</v>
      </c>
      <c r="H10298" t="s">
        <v>69</v>
      </c>
      <c r="I10298" t="s">
        <v>46</v>
      </c>
      <c r="J10298">
        <v>152.33960000000002</v>
      </c>
      <c r="K10298">
        <v>332.42179317086794</v>
      </c>
      <c r="L10298" t="str">
        <f>TEXT(Orders[[#This Row],[date]],"MMM")</f>
        <v>Dec</v>
      </c>
    </row>
    <row r="10299" spans="1:12" x14ac:dyDescent="0.3">
      <c r="A10299" s="2">
        <v>45034</v>
      </c>
      <c r="B10299">
        <v>1004590</v>
      </c>
      <c r="C10299" t="s">
        <v>5786</v>
      </c>
      <c r="D10299" t="s">
        <v>3178</v>
      </c>
      <c r="E10299">
        <v>15.084800000000001</v>
      </c>
      <c r="F10299">
        <v>198.25</v>
      </c>
      <c r="G10299" t="s">
        <v>3139</v>
      </c>
      <c r="H10299" t="s">
        <v>35</v>
      </c>
      <c r="I10299" t="s">
        <v>36</v>
      </c>
      <c r="J10299">
        <v>183.1652</v>
      </c>
      <c r="K10299">
        <v>1214.2368476877384</v>
      </c>
      <c r="L10299" t="str">
        <f>TEXT(Orders[[#This Row],[date]],"MMM")</f>
        <v>Apr</v>
      </c>
    </row>
    <row r="10300" spans="1:12" x14ac:dyDescent="0.3">
      <c r="A10300" s="2">
        <v>44973</v>
      </c>
      <c r="B10300">
        <v>1002641</v>
      </c>
      <c r="C10300" t="s">
        <v>5768</v>
      </c>
      <c r="D10300" t="s">
        <v>3174</v>
      </c>
      <c r="E10300">
        <v>228.416</v>
      </c>
      <c r="F10300">
        <v>198.25</v>
      </c>
      <c r="G10300" t="s">
        <v>2957</v>
      </c>
      <c r="H10300" t="s">
        <v>35</v>
      </c>
      <c r="I10300" t="s">
        <v>36</v>
      </c>
      <c r="J10300">
        <v>-30.165999999999997</v>
      </c>
      <c r="K10300">
        <v>-13.206605491734377</v>
      </c>
      <c r="L10300" t="str">
        <f>TEXT(Orders[[#This Row],[date]],"MMM")</f>
        <v>Feb</v>
      </c>
    </row>
    <row r="10301" spans="1:12" x14ac:dyDescent="0.3">
      <c r="A10301" s="2">
        <v>45163</v>
      </c>
      <c r="B10301">
        <v>1002003</v>
      </c>
      <c r="C10301" t="s">
        <v>4479</v>
      </c>
      <c r="D10301" t="s">
        <v>3172</v>
      </c>
      <c r="E10301">
        <v>269.1456</v>
      </c>
      <c r="F10301">
        <v>198.27808000000002</v>
      </c>
      <c r="G10301" t="s">
        <v>2319</v>
      </c>
      <c r="H10301" t="s">
        <v>19</v>
      </c>
      <c r="I10301" t="s">
        <v>20</v>
      </c>
      <c r="J10301">
        <v>-70.867519999999985</v>
      </c>
      <c r="K10301">
        <v>-26.330551196081224</v>
      </c>
      <c r="L10301" t="str">
        <f>TEXT(Orders[[#This Row],[date]],"MMM")</f>
        <v>Aug</v>
      </c>
    </row>
    <row r="10302" spans="1:12" x14ac:dyDescent="0.3">
      <c r="A10302" s="2">
        <v>45237</v>
      </c>
      <c r="B10302">
        <v>1002159</v>
      </c>
      <c r="C10302" t="s">
        <v>5305</v>
      </c>
      <c r="D10302" t="s">
        <v>3171</v>
      </c>
      <c r="E10302">
        <v>209.42400000000004</v>
      </c>
      <c r="F10302">
        <v>198.32280000000003</v>
      </c>
      <c r="G10302" t="s">
        <v>2475</v>
      </c>
      <c r="H10302" t="s">
        <v>50</v>
      </c>
      <c r="I10302" t="s">
        <v>36</v>
      </c>
      <c r="J10302">
        <v>-11.101200000000006</v>
      </c>
      <c r="K10302">
        <v>-5.3008251203300505</v>
      </c>
      <c r="L10302" t="str">
        <f>TEXT(Orders[[#This Row],[date]],"MMM")</f>
        <v>Nov</v>
      </c>
    </row>
    <row r="10303" spans="1:12" x14ac:dyDescent="0.3">
      <c r="A10303" s="2">
        <v>45052</v>
      </c>
      <c r="B10303">
        <v>1003983</v>
      </c>
      <c r="C10303" t="s">
        <v>3528</v>
      </c>
      <c r="D10303" t="s">
        <v>3172</v>
      </c>
      <c r="E10303">
        <v>194.21440000000001</v>
      </c>
      <c r="F10303">
        <v>198.47880000000004</v>
      </c>
      <c r="G10303" t="s">
        <v>2306</v>
      </c>
      <c r="H10303" t="s">
        <v>19</v>
      </c>
      <c r="I10303" t="s">
        <v>20</v>
      </c>
      <c r="J10303">
        <v>4.2644000000000233</v>
      </c>
      <c r="K10303">
        <v>2.1957177222698334</v>
      </c>
      <c r="L10303" t="str">
        <f>TEXT(Orders[[#This Row],[date]],"MMM")</f>
        <v>May</v>
      </c>
    </row>
    <row r="10304" spans="1:12" x14ac:dyDescent="0.3">
      <c r="A10304" s="2">
        <v>44965</v>
      </c>
      <c r="B10304">
        <v>1018464</v>
      </c>
      <c r="C10304" t="s">
        <v>5534</v>
      </c>
      <c r="D10304" t="s">
        <v>3180</v>
      </c>
      <c r="E10304">
        <v>100.90320000000003</v>
      </c>
      <c r="F10304">
        <v>198.49881600000003</v>
      </c>
      <c r="G10304" t="s">
        <v>2621</v>
      </c>
      <c r="H10304" t="s">
        <v>45</v>
      </c>
      <c r="I10304" t="s">
        <v>46</v>
      </c>
      <c r="J10304">
        <v>97.595616000000007</v>
      </c>
      <c r="K10304">
        <v>96.722022691054377</v>
      </c>
      <c r="L10304" t="str">
        <f>TEXT(Orders[[#This Row],[date]],"MMM")</f>
        <v>Feb</v>
      </c>
    </row>
    <row r="10305" spans="1:12" x14ac:dyDescent="0.3">
      <c r="A10305" s="2">
        <v>45210</v>
      </c>
      <c r="B10305">
        <v>1018821</v>
      </c>
      <c r="C10305" t="s">
        <v>4862</v>
      </c>
      <c r="D10305" t="s">
        <v>3171</v>
      </c>
      <c r="E10305">
        <v>38.024000000000001</v>
      </c>
      <c r="F10305">
        <v>198.55260000000001</v>
      </c>
      <c r="G10305" t="s">
        <v>2128</v>
      </c>
      <c r="H10305" t="s">
        <v>75</v>
      </c>
      <c r="I10305" t="s">
        <v>46</v>
      </c>
      <c r="J10305">
        <v>160.52860000000001</v>
      </c>
      <c r="K10305">
        <v>422.17704607616247</v>
      </c>
      <c r="L10305" t="str">
        <f>TEXT(Orders[[#This Row],[date]],"MMM")</f>
        <v>Oct</v>
      </c>
    </row>
    <row r="10306" spans="1:12" x14ac:dyDescent="0.3">
      <c r="A10306" s="2">
        <v>45172</v>
      </c>
      <c r="B10306">
        <v>1009438</v>
      </c>
      <c r="C10306" t="s">
        <v>5102</v>
      </c>
      <c r="D10306" t="s">
        <v>3178</v>
      </c>
      <c r="E10306">
        <v>41.396000000000015</v>
      </c>
      <c r="F10306">
        <v>198.55260000000001</v>
      </c>
      <c r="G10306" t="s">
        <v>1609</v>
      </c>
      <c r="H10306" t="s">
        <v>54</v>
      </c>
      <c r="I10306" t="s">
        <v>20</v>
      </c>
      <c r="J10306">
        <v>157.1566</v>
      </c>
      <c r="K10306">
        <v>379.64199439559366</v>
      </c>
      <c r="L10306" t="str">
        <f>TEXT(Orders[[#This Row],[date]],"MMM")</f>
        <v>Sep</v>
      </c>
    </row>
    <row r="10307" spans="1:12" x14ac:dyDescent="0.3">
      <c r="A10307" s="2">
        <v>44948</v>
      </c>
      <c r="B10307">
        <v>1017450</v>
      </c>
      <c r="C10307" t="s">
        <v>4917</v>
      </c>
      <c r="D10307" t="s">
        <v>3171</v>
      </c>
      <c r="E10307">
        <v>45.891999999999996</v>
      </c>
      <c r="F10307">
        <v>198.55260000000001</v>
      </c>
      <c r="G10307" t="s">
        <v>2303</v>
      </c>
      <c r="H10307" t="s">
        <v>54</v>
      </c>
      <c r="I10307" t="s">
        <v>20</v>
      </c>
      <c r="J10307">
        <v>152.66060000000002</v>
      </c>
      <c r="K10307">
        <v>332.65187832301933</v>
      </c>
      <c r="L10307" t="str">
        <f>TEXT(Orders[[#This Row],[date]],"MMM")</f>
        <v>Jan</v>
      </c>
    </row>
    <row r="10308" spans="1:12" x14ac:dyDescent="0.3">
      <c r="A10308" s="2">
        <v>45075</v>
      </c>
      <c r="B10308">
        <v>1013216</v>
      </c>
      <c r="C10308" t="s">
        <v>3997</v>
      </c>
      <c r="D10308" t="s">
        <v>3179</v>
      </c>
      <c r="E10308">
        <v>56.00800000000001</v>
      </c>
      <c r="F10308">
        <v>198.55260000000001</v>
      </c>
      <c r="G10308" t="s">
        <v>845</v>
      </c>
      <c r="H10308" t="s">
        <v>12</v>
      </c>
      <c r="I10308" t="s">
        <v>13</v>
      </c>
      <c r="J10308">
        <v>142.5446</v>
      </c>
      <c r="K10308">
        <v>254.50757034709324</v>
      </c>
      <c r="L10308" t="str">
        <f>TEXT(Orders[[#This Row],[date]],"MMM")</f>
        <v>May</v>
      </c>
    </row>
    <row r="10309" spans="1:12" x14ac:dyDescent="0.3">
      <c r="A10309" s="2">
        <v>45197</v>
      </c>
      <c r="B10309">
        <v>1007017</v>
      </c>
      <c r="C10309" t="s">
        <v>3715</v>
      </c>
      <c r="D10309" t="s">
        <v>3172</v>
      </c>
      <c r="E10309">
        <v>64.195999999999998</v>
      </c>
      <c r="F10309">
        <v>198.55260000000001</v>
      </c>
      <c r="G10309" t="s">
        <v>1745</v>
      </c>
      <c r="H10309" t="s">
        <v>35</v>
      </c>
      <c r="I10309" t="s">
        <v>36</v>
      </c>
      <c r="J10309">
        <v>134.35660000000001</v>
      </c>
      <c r="K10309">
        <v>209.29123309863544</v>
      </c>
      <c r="L10309" t="str">
        <f>TEXT(Orders[[#This Row],[date]],"MMM")</f>
        <v>Sep</v>
      </c>
    </row>
    <row r="10310" spans="1:12" x14ac:dyDescent="0.3">
      <c r="A10310" s="2">
        <v>45284</v>
      </c>
      <c r="B10310">
        <v>1006434</v>
      </c>
      <c r="C10310" t="s">
        <v>3330</v>
      </c>
      <c r="D10310" t="s">
        <v>3171</v>
      </c>
      <c r="E10310">
        <v>70.056000000000012</v>
      </c>
      <c r="F10310">
        <v>198.55260000000001</v>
      </c>
      <c r="G10310" t="s">
        <v>1302</v>
      </c>
      <c r="H10310" t="s">
        <v>30</v>
      </c>
      <c r="I10310" t="s">
        <v>13</v>
      </c>
      <c r="J10310">
        <v>128.4966</v>
      </c>
      <c r="K10310">
        <v>183.41983556012329</v>
      </c>
      <c r="L10310" t="str">
        <f>TEXT(Orders[[#This Row],[date]],"MMM")</f>
        <v>Dec</v>
      </c>
    </row>
    <row r="10311" spans="1:12" x14ac:dyDescent="0.3">
      <c r="A10311" s="2">
        <v>45181</v>
      </c>
      <c r="B10311">
        <v>1012085</v>
      </c>
      <c r="C10311" t="s">
        <v>4768</v>
      </c>
      <c r="D10311" t="s">
        <v>3173</v>
      </c>
      <c r="E10311">
        <v>96.472000000000008</v>
      </c>
      <c r="F10311">
        <v>198.55260000000001</v>
      </c>
      <c r="G10311" t="s">
        <v>1916</v>
      </c>
      <c r="H10311" t="s">
        <v>30</v>
      </c>
      <c r="I10311" t="s">
        <v>13</v>
      </c>
      <c r="J10311">
        <v>102.0806</v>
      </c>
      <c r="K10311">
        <v>105.81370760427895</v>
      </c>
      <c r="L10311" t="str">
        <f>TEXT(Orders[[#This Row],[date]],"MMM")</f>
        <v>Sep</v>
      </c>
    </row>
    <row r="10312" spans="1:12" x14ac:dyDescent="0.3">
      <c r="A10312" s="2">
        <v>45244</v>
      </c>
      <c r="B10312">
        <v>1008818</v>
      </c>
      <c r="C10312" t="s">
        <v>5654</v>
      </c>
      <c r="D10312" t="s">
        <v>3171</v>
      </c>
      <c r="E10312">
        <v>100.18400000000003</v>
      </c>
      <c r="F10312">
        <v>198.55260000000001</v>
      </c>
      <c r="G10312" t="s">
        <v>1107</v>
      </c>
      <c r="H10312" t="s">
        <v>45</v>
      </c>
      <c r="I10312" t="s">
        <v>46</v>
      </c>
      <c r="J10312">
        <v>98.368599999999986</v>
      </c>
      <c r="K10312">
        <v>98.187934201069993</v>
      </c>
      <c r="L10312" t="str">
        <f>TEXT(Orders[[#This Row],[date]],"MMM")</f>
        <v>Nov</v>
      </c>
    </row>
    <row r="10313" spans="1:12" x14ac:dyDescent="0.3">
      <c r="A10313" s="2">
        <v>45265</v>
      </c>
      <c r="B10313">
        <v>1013913</v>
      </c>
      <c r="C10313" t="s">
        <v>4346</v>
      </c>
      <c r="D10313" t="s">
        <v>3176</v>
      </c>
      <c r="E10313">
        <v>116.70400000000002</v>
      </c>
      <c r="F10313">
        <v>198.55260000000001</v>
      </c>
      <c r="G10313" t="s">
        <v>2545</v>
      </c>
      <c r="H10313" t="s">
        <v>57</v>
      </c>
      <c r="I10313" t="s">
        <v>20</v>
      </c>
      <c r="J10313">
        <v>81.84859999999999</v>
      </c>
      <c r="K10313">
        <v>70.133500137098963</v>
      </c>
      <c r="L10313" t="str">
        <f>TEXT(Orders[[#This Row],[date]],"MMM")</f>
        <v>Dec</v>
      </c>
    </row>
    <row r="10314" spans="1:12" x14ac:dyDescent="0.3">
      <c r="A10314" s="2">
        <v>45069</v>
      </c>
      <c r="B10314">
        <v>1019196</v>
      </c>
      <c r="C10314" t="s">
        <v>3781</v>
      </c>
      <c r="D10314" t="s">
        <v>3177</v>
      </c>
      <c r="E10314">
        <v>121.20000000000002</v>
      </c>
      <c r="F10314">
        <v>198.55260000000001</v>
      </c>
      <c r="G10314" t="s">
        <v>1021</v>
      </c>
      <c r="H10314" t="s">
        <v>69</v>
      </c>
      <c r="I10314" t="s">
        <v>46</v>
      </c>
      <c r="J10314">
        <v>77.352599999999995</v>
      </c>
      <c r="K10314">
        <v>63.822277227722758</v>
      </c>
      <c r="L10314" t="str">
        <f>TEXT(Orders[[#This Row],[date]],"MMM")</f>
        <v>May</v>
      </c>
    </row>
    <row r="10315" spans="1:12" x14ac:dyDescent="0.3">
      <c r="A10315" s="2">
        <v>45147</v>
      </c>
      <c r="B10315">
        <v>1011734</v>
      </c>
      <c r="C10315" t="s">
        <v>4160</v>
      </c>
      <c r="D10315" t="s">
        <v>3175</v>
      </c>
      <c r="E10315">
        <v>140.30800000000002</v>
      </c>
      <c r="F10315">
        <v>198.55260000000001</v>
      </c>
      <c r="G10315" t="s">
        <v>1016</v>
      </c>
      <c r="H10315" t="s">
        <v>26</v>
      </c>
      <c r="I10315" t="s">
        <v>13</v>
      </c>
      <c r="J10315">
        <v>58.244599999999991</v>
      </c>
      <c r="K10315">
        <v>41.511959403597785</v>
      </c>
      <c r="L10315" t="str">
        <f>TEXT(Orders[[#This Row],[date]],"MMM")</f>
        <v>Aug</v>
      </c>
    </row>
    <row r="10316" spans="1:12" x14ac:dyDescent="0.3">
      <c r="A10316" s="2">
        <v>45267</v>
      </c>
      <c r="B10316">
        <v>1012145</v>
      </c>
      <c r="C10316" t="s">
        <v>5997</v>
      </c>
      <c r="D10316" t="s">
        <v>3176</v>
      </c>
      <c r="E10316">
        <v>158.29200000000003</v>
      </c>
      <c r="F10316">
        <v>198.55260000000001</v>
      </c>
      <c r="G10316" t="s">
        <v>2747</v>
      </c>
      <c r="H10316" t="s">
        <v>45</v>
      </c>
      <c r="I10316" t="s">
        <v>46</v>
      </c>
      <c r="J10316">
        <v>40.260599999999982</v>
      </c>
      <c r="K10316">
        <v>25.434387082101416</v>
      </c>
      <c r="L10316" t="str">
        <f>TEXT(Orders[[#This Row],[date]],"MMM")</f>
        <v>Dec</v>
      </c>
    </row>
    <row r="10317" spans="1:12" x14ac:dyDescent="0.3">
      <c r="A10317" s="2">
        <v>44949</v>
      </c>
      <c r="B10317">
        <v>1018399</v>
      </c>
      <c r="C10317" t="s">
        <v>4658</v>
      </c>
      <c r="D10317" t="s">
        <v>3172</v>
      </c>
      <c r="E10317">
        <v>165.036</v>
      </c>
      <c r="F10317">
        <v>198.55260000000001</v>
      </c>
      <c r="G10317" t="s">
        <v>1858</v>
      </c>
      <c r="H10317" t="s">
        <v>57</v>
      </c>
      <c r="I10317" t="s">
        <v>20</v>
      </c>
      <c r="J10317">
        <v>33.516600000000011</v>
      </c>
      <c r="K10317">
        <v>20.308659928742827</v>
      </c>
      <c r="L10317" t="str">
        <f>TEXT(Orders[[#This Row],[date]],"MMM")</f>
        <v>Jan</v>
      </c>
    </row>
    <row r="10318" spans="1:12" x14ac:dyDescent="0.3">
      <c r="A10318" s="2">
        <v>44989</v>
      </c>
      <c r="B10318">
        <v>1013484</v>
      </c>
      <c r="C10318" t="s">
        <v>5608</v>
      </c>
      <c r="D10318" t="s">
        <v>3174</v>
      </c>
      <c r="E10318">
        <v>166.16000000000003</v>
      </c>
      <c r="F10318">
        <v>198.55260000000001</v>
      </c>
      <c r="G10318" t="s">
        <v>1611</v>
      </c>
      <c r="H10318" t="s">
        <v>30</v>
      </c>
      <c r="I10318" t="s">
        <v>13</v>
      </c>
      <c r="J10318">
        <v>32.392599999999987</v>
      </c>
      <c r="K10318">
        <v>19.494824265767924</v>
      </c>
      <c r="L10318" t="str">
        <f>TEXT(Orders[[#This Row],[date]],"MMM")</f>
        <v>Mar</v>
      </c>
    </row>
    <row r="10319" spans="1:12" x14ac:dyDescent="0.3">
      <c r="A10319" s="2">
        <v>44968</v>
      </c>
      <c r="B10319">
        <v>1013355</v>
      </c>
      <c r="C10319" t="s">
        <v>4142</v>
      </c>
      <c r="D10319" t="s">
        <v>3172</v>
      </c>
      <c r="E10319">
        <v>229.10400000000001</v>
      </c>
      <c r="F10319">
        <v>198.55260000000001</v>
      </c>
      <c r="G10319" t="s">
        <v>3099</v>
      </c>
      <c r="H10319" t="s">
        <v>45</v>
      </c>
      <c r="I10319" t="s">
        <v>46</v>
      </c>
      <c r="J10319">
        <v>-30.551400000000001</v>
      </c>
      <c r="K10319">
        <v>-13.335166561910746</v>
      </c>
      <c r="L10319" t="str">
        <f>TEXT(Orders[[#This Row],[date]],"MMM")</f>
        <v>Feb</v>
      </c>
    </row>
    <row r="10320" spans="1:12" x14ac:dyDescent="0.3">
      <c r="A10320" s="2">
        <v>45180</v>
      </c>
      <c r="B10320">
        <v>1010394</v>
      </c>
      <c r="C10320" t="s">
        <v>5839</v>
      </c>
      <c r="D10320" t="s">
        <v>3172</v>
      </c>
      <c r="E10320">
        <v>251.58400000000003</v>
      </c>
      <c r="F10320">
        <v>198.55260000000001</v>
      </c>
      <c r="G10320" t="s">
        <v>517</v>
      </c>
      <c r="H10320" t="s">
        <v>50</v>
      </c>
      <c r="I10320" t="s">
        <v>36</v>
      </c>
      <c r="J10320">
        <v>-53.031400000000019</v>
      </c>
      <c r="K10320">
        <v>-21.079003434240658</v>
      </c>
      <c r="L10320" t="str">
        <f>TEXT(Orders[[#This Row],[date]],"MMM")</f>
        <v>Sep</v>
      </c>
    </row>
    <row r="10321" spans="1:12" x14ac:dyDescent="0.3">
      <c r="A10321" s="2">
        <v>45129</v>
      </c>
      <c r="B10321">
        <v>1008085</v>
      </c>
      <c r="C10321" t="s">
        <v>5606</v>
      </c>
      <c r="D10321" t="s">
        <v>3180</v>
      </c>
      <c r="E10321">
        <v>70.084000000000003</v>
      </c>
      <c r="F10321">
        <v>198.64224000000002</v>
      </c>
      <c r="G10321" t="s">
        <v>2192</v>
      </c>
      <c r="H10321" t="s">
        <v>35</v>
      </c>
      <c r="I10321" t="s">
        <v>36</v>
      </c>
      <c r="J10321">
        <v>128.55824000000001</v>
      </c>
      <c r="K10321">
        <v>183.43450716283317</v>
      </c>
      <c r="L10321" t="str">
        <f>TEXT(Orders[[#This Row],[date]],"MMM")</f>
        <v>Jul</v>
      </c>
    </row>
    <row r="10322" spans="1:12" x14ac:dyDescent="0.3">
      <c r="A10322" s="2">
        <v>45192</v>
      </c>
      <c r="B10322">
        <v>1002995</v>
      </c>
      <c r="C10322" t="s">
        <v>4665</v>
      </c>
      <c r="D10322" t="s">
        <v>3180</v>
      </c>
      <c r="E10322">
        <v>130.39360000000002</v>
      </c>
      <c r="F10322">
        <v>198.7544</v>
      </c>
      <c r="G10322" t="s">
        <v>2226</v>
      </c>
      <c r="H10322" t="s">
        <v>35</v>
      </c>
      <c r="I10322" t="s">
        <v>36</v>
      </c>
      <c r="J10322">
        <v>68.360799999999983</v>
      </c>
      <c r="K10322">
        <v>52.426499460096174</v>
      </c>
      <c r="L10322" t="str">
        <f>TEXT(Orders[[#This Row],[date]],"MMM")</f>
        <v>Sep</v>
      </c>
    </row>
    <row r="10323" spans="1:12" x14ac:dyDescent="0.3">
      <c r="A10323" s="2">
        <v>44959</v>
      </c>
      <c r="B10323">
        <v>1000415</v>
      </c>
      <c r="C10323" t="s">
        <v>3815</v>
      </c>
      <c r="D10323" t="s">
        <v>3172</v>
      </c>
      <c r="E10323">
        <v>525.97152000000006</v>
      </c>
      <c r="F10323">
        <v>198.90124800000007</v>
      </c>
      <c r="G10323" t="s">
        <v>677</v>
      </c>
      <c r="H10323" t="s">
        <v>19</v>
      </c>
      <c r="I10323" t="s">
        <v>20</v>
      </c>
      <c r="J10323">
        <v>-327.07027199999999</v>
      </c>
      <c r="K10323">
        <v>-62.184026998267882</v>
      </c>
      <c r="L10323" t="str">
        <f>TEXT(Orders[[#This Row],[date]],"MMM")</f>
        <v>Feb</v>
      </c>
    </row>
    <row r="10324" spans="1:12" x14ac:dyDescent="0.3">
      <c r="A10324" s="2">
        <v>45236</v>
      </c>
      <c r="B10324">
        <v>1005103</v>
      </c>
      <c r="C10324" t="s">
        <v>4862</v>
      </c>
      <c r="D10324" t="s">
        <v>3174</v>
      </c>
      <c r="E10324">
        <v>263.0976</v>
      </c>
      <c r="F10324">
        <v>198.91040000000001</v>
      </c>
      <c r="G10324" t="s">
        <v>2128</v>
      </c>
      <c r="H10324" t="s">
        <v>75</v>
      </c>
      <c r="I10324" t="s">
        <v>46</v>
      </c>
      <c r="J10324">
        <v>-64.18719999999999</v>
      </c>
      <c r="K10324">
        <v>-24.396725777810207</v>
      </c>
      <c r="L10324" t="str">
        <f>TEXT(Orders[[#This Row],[date]],"MMM")</f>
        <v>Nov</v>
      </c>
    </row>
    <row r="10325" spans="1:12" x14ac:dyDescent="0.3">
      <c r="A10325" s="2">
        <v>44933</v>
      </c>
      <c r="B10325">
        <v>1001710</v>
      </c>
      <c r="C10325" t="s">
        <v>4237</v>
      </c>
      <c r="D10325" t="s">
        <v>3176</v>
      </c>
      <c r="E10325">
        <v>204.83840000000001</v>
      </c>
      <c r="F10325">
        <v>198.94368000000006</v>
      </c>
      <c r="G10325" t="s">
        <v>2025</v>
      </c>
      <c r="H10325" t="s">
        <v>12</v>
      </c>
      <c r="I10325" t="s">
        <v>13</v>
      </c>
      <c r="J10325">
        <v>-5.8947199999999498</v>
      </c>
      <c r="K10325">
        <v>-2.8777416734362062</v>
      </c>
      <c r="L10325" t="str">
        <f>TEXT(Orders[[#This Row],[date]],"MMM")</f>
        <v>Jan</v>
      </c>
    </row>
    <row r="10326" spans="1:12" x14ac:dyDescent="0.3">
      <c r="A10326" s="2">
        <v>45132</v>
      </c>
      <c r="B10326">
        <v>1006517</v>
      </c>
      <c r="C10326" t="s">
        <v>4169</v>
      </c>
      <c r="D10326" t="s">
        <v>3178</v>
      </c>
      <c r="E10326">
        <v>49.924000000000007</v>
      </c>
      <c r="F10326">
        <v>199.00079999999997</v>
      </c>
      <c r="G10326" t="s">
        <v>1025</v>
      </c>
      <c r="H10326" t="s">
        <v>69</v>
      </c>
      <c r="I10326" t="s">
        <v>46</v>
      </c>
      <c r="J10326">
        <v>149.07679999999996</v>
      </c>
      <c r="K10326">
        <v>298.60748337472944</v>
      </c>
      <c r="L10326" t="str">
        <f>TEXT(Orders[[#This Row],[date]],"MMM")</f>
        <v>Jul</v>
      </c>
    </row>
    <row r="10327" spans="1:12" x14ac:dyDescent="0.3">
      <c r="A10327" s="2">
        <v>45138</v>
      </c>
      <c r="B10327">
        <v>1017749</v>
      </c>
      <c r="C10327" t="s">
        <v>5388</v>
      </c>
      <c r="D10327" t="s">
        <v>3171</v>
      </c>
      <c r="E10327">
        <v>139.72399999999999</v>
      </c>
      <c r="F10327">
        <v>199.00079999999997</v>
      </c>
      <c r="G10327" t="s">
        <v>1079</v>
      </c>
      <c r="H10327" t="s">
        <v>57</v>
      </c>
      <c r="I10327" t="s">
        <v>20</v>
      </c>
      <c r="J10327">
        <v>59.27679999999998</v>
      </c>
      <c r="K10327">
        <v>42.424207723798332</v>
      </c>
      <c r="L10327" t="str">
        <f>TEXT(Orders[[#This Row],[date]],"MMM")</f>
        <v>Jul</v>
      </c>
    </row>
    <row r="10328" spans="1:12" x14ac:dyDescent="0.3">
      <c r="A10328" s="2">
        <v>45217</v>
      </c>
      <c r="B10328">
        <v>1011076</v>
      </c>
      <c r="C10328" t="s">
        <v>5797</v>
      </c>
      <c r="D10328" t="s">
        <v>3173</v>
      </c>
      <c r="E10328">
        <v>158.83199999999999</v>
      </c>
      <c r="F10328">
        <v>199.00079999999997</v>
      </c>
      <c r="G10328" t="s">
        <v>2227</v>
      </c>
      <c r="H10328" t="s">
        <v>12</v>
      </c>
      <c r="I10328" t="s">
        <v>13</v>
      </c>
      <c r="J10328">
        <v>40.168799999999976</v>
      </c>
      <c r="K10328">
        <v>25.290117860380768</v>
      </c>
      <c r="L10328" t="str">
        <f>TEXT(Orders[[#This Row],[date]],"MMM")</f>
        <v>Oct</v>
      </c>
    </row>
    <row r="10329" spans="1:12" x14ac:dyDescent="0.3">
      <c r="A10329" s="2">
        <v>44954</v>
      </c>
      <c r="B10329">
        <v>1015961</v>
      </c>
      <c r="C10329" t="s">
        <v>5067</v>
      </c>
      <c r="D10329" t="s">
        <v>3171</v>
      </c>
      <c r="E10329">
        <v>210.536</v>
      </c>
      <c r="F10329">
        <v>199.00079999999997</v>
      </c>
      <c r="G10329" t="s">
        <v>1748</v>
      </c>
      <c r="H10329" t="s">
        <v>75</v>
      </c>
      <c r="I10329" t="s">
        <v>46</v>
      </c>
      <c r="J10329">
        <v>-11.535200000000032</v>
      </c>
      <c r="K10329">
        <v>-5.478967967473511</v>
      </c>
      <c r="L10329" t="str">
        <f>TEXT(Orders[[#This Row],[date]],"MMM")</f>
        <v>Jan</v>
      </c>
    </row>
    <row r="10330" spans="1:12" x14ac:dyDescent="0.3">
      <c r="A10330" s="2">
        <v>45023</v>
      </c>
      <c r="B10330">
        <v>1012624</v>
      </c>
      <c r="C10330" t="s">
        <v>5393</v>
      </c>
      <c r="D10330" t="s">
        <v>3178</v>
      </c>
      <c r="E10330">
        <v>25.075999999999993</v>
      </c>
      <c r="F10330">
        <v>199.0008</v>
      </c>
      <c r="G10330" t="s">
        <v>2259</v>
      </c>
      <c r="H10330" t="s">
        <v>75</v>
      </c>
      <c r="I10330" t="s">
        <v>46</v>
      </c>
      <c r="J10330">
        <v>173.9248</v>
      </c>
      <c r="K10330">
        <v>693.59068431966841</v>
      </c>
      <c r="L10330" t="str">
        <f>TEXT(Orders[[#This Row],[date]],"MMM")</f>
        <v>Apr</v>
      </c>
    </row>
    <row r="10331" spans="1:12" x14ac:dyDescent="0.3">
      <c r="A10331" s="2">
        <v>45078</v>
      </c>
      <c r="B10331">
        <v>1008402</v>
      </c>
      <c r="C10331" t="s">
        <v>4694</v>
      </c>
      <c r="D10331" t="s">
        <v>3176</v>
      </c>
      <c r="E10331">
        <v>30.576000000000008</v>
      </c>
      <c r="F10331">
        <v>199.0008</v>
      </c>
      <c r="G10331" t="s">
        <v>1762</v>
      </c>
      <c r="H10331" t="s">
        <v>57</v>
      </c>
      <c r="I10331" t="s">
        <v>20</v>
      </c>
      <c r="J10331">
        <v>168.4248</v>
      </c>
      <c r="K10331">
        <v>550.83987441130284</v>
      </c>
      <c r="L10331" t="str">
        <f>TEXT(Orders[[#This Row],[date]],"MMM")</f>
        <v>Jun</v>
      </c>
    </row>
    <row r="10332" spans="1:12" x14ac:dyDescent="0.3">
      <c r="A10332" s="2">
        <v>45136</v>
      </c>
      <c r="B10332">
        <v>1015949</v>
      </c>
      <c r="C10332" t="s">
        <v>4608</v>
      </c>
      <c r="D10332" t="s">
        <v>3179</v>
      </c>
      <c r="E10332">
        <v>31.819999999999993</v>
      </c>
      <c r="F10332">
        <v>199.0008</v>
      </c>
      <c r="G10332" t="s">
        <v>2251</v>
      </c>
      <c r="H10332" t="s">
        <v>30</v>
      </c>
      <c r="I10332" t="s">
        <v>13</v>
      </c>
      <c r="J10332">
        <v>167.1808</v>
      </c>
      <c r="K10332">
        <v>525.39534883720944</v>
      </c>
      <c r="L10332" t="str">
        <f>TEXT(Orders[[#This Row],[date]],"MMM")</f>
        <v>Jul</v>
      </c>
    </row>
    <row r="10333" spans="1:12" x14ac:dyDescent="0.3">
      <c r="A10333" s="2">
        <v>44986</v>
      </c>
      <c r="B10333">
        <v>1012024</v>
      </c>
      <c r="C10333" t="s">
        <v>4443</v>
      </c>
      <c r="D10333" t="s">
        <v>3179</v>
      </c>
      <c r="E10333">
        <v>36.316000000000003</v>
      </c>
      <c r="F10333">
        <v>199.0008</v>
      </c>
      <c r="G10333" t="s">
        <v>2883</v>
      </c>
      <c r="H10333" t="s">
        <v>45</v>
      </c>
      <c r="I10333" t="s">
        <v>46</v>
      </c>
      <c r="J10333">
        <v>162.6848</v>
      </c>
      <c r="K10333">
        <v>447.97004075338691</v>
      </c>
      <c r="L10333" t="str">
        <f>TEXT(Orders[[#This Row],[date]],"MMM")</f>
        <v>Mar</v>
      </c>
    </row>
    <row r="10334" spans="1:12" x14ac:dyDescent="0.3">
      <c r="A10334" s="2">
        <v>45003</v>
      </c>
      <c r="B10334">
        <v>1005924</v>
      </c>
      <c r="C10334" t="s">
        <v>5340</v>
      </c>
      <c r="D10334" t="s">
        <v>3172</v>
      </c>
      <c r="E10334">
        <v>38.612000000000009</v>
      </c>
      <c r="F10334">
        <v>199.0008</v>
      </c>
      <c r="G10334" t="s">
        <v>323</v>
      </c>
      <c r="H10334" t="s">
        <v>19</v>
      </c>
      <c r="I10334" t="s">
        <v>20</v>
      </c>
      <c r="J10334">
        <v>160.3888</v>
      </c>
      <c r="K10334">
        <v>415.38589039676771</v>
      </c>
      <c r="L10334" t="str">
        <f>TEXT(Orders[[#This Row],[date]],"MMM")</f>
        <v>Mar</v>
      </c>
    </row>
    <row r="10335" spans="1:12" x14ac:dyDescent="0.3">
      <c r="A10335" s="2">
        <v>44971</v>
      </c>
      <c r="B10335">
        <v>1018232</v>
      </c>
      <c r="C10335" t="s">
        <v>3611</v>
      </c>
      <c r="D10335" t="s">
        <v>3176</v>
      </c>
      <c r="E10335">
        <v>48.680000000000007</v>
      </c>
      <c r="F10335">
        <v>199.0008</v>
      </c>
      <c r="G10335" t="s">
        <v>953</v>
      </c>
      <c r="H10335" t="s">
        <v>75</v>
      </c>
      <c r="I10335" t="s">
        <v>46</v>
      </c>
      <c r="J10335">
        <v>150.32079999999999</v>
      </c>
      <c r="K10335">
        <v>308.7937551355792</v>
      </c>
      <c r="L10335" t="str">
        <f>TEXT(Orders[[#This Row],[date]],"MMM")</f>
        <v>Feb</v>
      </c>
    </row>
    <row r="10336" spans="1:12" x14ac:dyDescent="0.3">
      <c r="A10336" s="2">
        <v>45042</v>
      </c>
      <c r="B10336">
        <v>1006554</v>
      </c>
      <c r="C10336" t="s">
        <v>3687</v>
      </c>
      <c r="D10336" t="s">
        <v>3174</v>
      </c>
      <c r="E10336">
        <v>66.536000000000001</v>
      </c>
      <c r="F10336">
        <v>199.0008</v>
      </c>
      <c r="G10336" t="s">
        <v>1479</v>
      </c>
      <c r="H10336" t="s">
        <v>12</v>
      </c>
      <c r="I10336" t="s">
        <v>13</v>
      </c>
      <c r="J10336">
        <v>132.4648</v>
      </c>
      <c r="K10336">
        <v>199.08741132619934</v>
      </c>
      <c r="L10336" t="str">
        <f>TEXT(Orders[[#This Row],[date]],"MMM")</f>
        <v>Apr</v>
      </c>
    </row>
    <row r="10337" spans="1:12" x14ac:dyDescent="0.3">
      <c r="A10337" s="2">
        <v>44993</v>
      </c>
      <c r="B10337">
        <v>1011144</v>
      </c>
      <c r="C10337" t="s">
        <v>5780</v>
      </c>
      <c r="D10337" t="s">
        <v>3175</v>
      </c>
      <c r="E10337">
        <v>101.50800000000001</v>
      </c>
      <c r="F10337">
        <v>199.0008</v>
      </c>
      <c r="G10337" t="s">
        <v>2933</v>
      </c>
      <c r="H10337" t="s">
        <v>54</v>
      </c>
      <c r="I10337" t="s">
        <v>20</v>
      </c>
      <c r="J10337">
        <v>97.492799999999988</v>
      </c>
      <c r="K10337">
        <v>96.044449698545904</v>
      </c>
      <c r="L10337" t="str">
        <f>TEXT(Orders[[#This Row],[date]],"MMM")</f>
        <v>Mar</v>
      </c>
    </row>
    <row r="10338" spans="1:12" x14ac:dyDescent="0.3">
      <c r="A10338" s="2">
        <v>44939</v>
      </c>
      <c r="B10338">
        <v>1015337</v>
      </c>
      <c r="C10338" t="s">
        <v>5450</v>
      </c>
      <c r="D10338" t="s">
        <v>3174</v>
      </c>
      <c r="E10338">
        <v>104.88</v>
      </c>
      <c r="F10338">
        <v>199.0008</v>
      </c>
      <c r="G10338" t="s">
        <v>831</v>
      </c>
      <c r="H10338" t="s">
        <v>88</v>
      </c>
      <c r="I10338" t="s">
        <v>36</v>
      </c>
      <c r="J10338">
        <v>94.120800000000003</v>
      </c>
      <c r="K10338">
        <v>89.741418764302068</v>
      </c>
      <c r="L10338" t="str">
        <f>TEXT(Orders[[#This Row],[date]],"MMM")</f>
        <v>Jan</v>
      </c>
    </row>
    <row r="10339" spans="1:12" x14ac:dyDescent="0.3">
      <c r="A10339" s="2">
        <v>45226</v>
      </c>
      <c r="B10339">
        <v>1019191</v>
      </c>
      <c r="C10339" t="s">
        <v>3540</v>
      </c>
      <c r="D10339" t="s">
        <v>3174</v>
      </c>
      <c r="E10339">
        <v>192.55200000000002</v>
      </c>
      <c r="F10339">
        <v>199.0008</v>
      </c>
      <c r="G10339" t="s">
        <v>397</v>
      </c>
      <c r="H10339" t="s">
        <v>35</v>
      </c>
      <c r="I10339" t="s">
        <v>36</v>
      </c>
      <c r="J10339">
        <v>6.4487999999999772</v>
      </c>
      <c r="K10339">
        <v>3.3491212763305378</v>
      </c>
      <c r="L10339" t="str">
        <f>TEXT(Orders[[#This Row],[date]],"MMM")</f>
        <v>Oct</v>
      </c>
    </row>
    <row r="10340" spans="1:12" x14ac:dyDescent="0.3">
      <c r="A10340" s="2">
        <v>45204</v>
      </c>
      <c r="B10340">
        <v>1019659</v>
      </c>
      <c r="C10340" t="s">
        <v>4418</v>
      </c>
      <c r="D10340" t="s">
        <v>3177</v>
      </c>
      <c r="E10340">
        <v>201.54400000000001</v>
      </c>
      <c r="F10340">
        <v>199.0008</v>
      </c>
      <c r="G10340" t="s">
        <v>1325</v>
      </c>
      <c r="H10340" t="s">
        <v>57</v>
      </c>
      <c r="I10340" t="s">
        <v>20</v>
      </c>
      <c r="J10340">
        <v>-2.543200000000013</v>
      </c>
      <c r="K10340">
        <v>-1.2618584527448165</v>
      </c>
      <c r="L10340" t="str">
        <f>TEXT(Orders[[#This Row],[date]],"MMM")</f>
        <v>Oct</v>
      </c>
    </row>
    <row r="10341" spans="1:12" x14ac:dyDescent="0.3">
      <c r="A10341" s="2">
        <v>45105</v>
      </c>
      <c r="B10341">
        <v>1013717</v>
      </c>
      <c r="C10341" t="s">
        <v>5549</v>
      </c>
      <c r="D10341" t="s">
        <v>3174</v>
      </c>
      <c r="E10341">
        <v>208.28800000000001</v>
      </c>
      <c r="F10341">
        <v>199.0008</v>
      </c>
      <c r="G10341" t="s">
        <v>2198</v>
      </c>
      <c r="H10341" t="s">
        <v>75</v>
      </c>
      <c r="I10341" t="s">
        <v>46</v>
      </c>
      <c r="J10341">
        <v>-9.2872000000000128</v>
      </c>
      <c r="K10341">
        <v>-4.4588262405899579</v>
      </c>
      <c r="L10341" t="str">
        <f>TEXT(Orders[[#This Row],[date]],"MMM")</f>
        <v>Jun</v>
      </c>
    </row>
    <row r="10342" spans="1:12" x14ac:dyDescent="0.3">
      <c r="A10342" s="2">
        <v>45050</v>
      </c>
      <c r="B10342">
        <v>1014999</v>
      </c>
      <c r="C10342" t="s">
        <v>4678</v>
      </c>
      <c r="D10342" t="s">
        <v>3177</v>
      </c>
      <c r="E10342">
        <v>209.41200000000001</v>
      </c>
      <c r="F10342">
        <v>199.0008</v>
      </c>
      <c r="G10342" t="s">
        <v>2912</v>
      </c>
      <c r="H10342" t="s">
        <v>50</v>
      </c>
      <c r="I10342" t="s">
        <v>36</v>
      </c>
      <c r="J10342">
        <v>-10.411200000000008</v>
      </c>
      <c r="K10342">
        <v>-4.9716348633316176</v>
      </c>
      <c r="L10342" t="str">
        <f>TEXT(Orders[[#This Row],[date]],"MMM")</f>
        <v>May</v>
      </c>
    </row>
    <row r="10343" spans="1:12" x14ac:dyDescent="0.3">
      <c r="A10343" s="2">
        <v>44962</v>
      </c>
      <c r="B10343">
        <v>1010287</v>
      </c>
      <c r="C10343" t="s">
        <v>3445</v>
      </c>
      <c r="D10343" t="s">
        <v>3171</v>
      </c>
      <c r="E10343">
        <v>221.77600000000001</v>
      </c>
      <c r="F10343">
        <v>199.0008</v>
      </c>
      <c r="G10343" t="s">
        <v>734</v>
      </c>
      <c r="H10343" t="s">
        <v>12</v>
      </c>
      <c r="I10343" t="s">
        <v>13</v>
      </c>
      <c r="J10343">
        <v>-22.775200000000012</v>
      </c>
      <c r="K10343">
        <v>-10.269461077844316</v>
      </c>
      <c r="L10343" t="str">
        <f>TEXT(Orders[[#This Row],[date]],"MMM")</f>
        <v>Feb</v>
      </c>
    </row>
    <row r="10344" spans="1:12" x14ac:dyDescent="0.3">
      <c r="A10344" s="2">
        <v>45175</v>
      </c>
      <c r="B10344">
        <v>1011187</v>
      </c>
      <c r="C10344" t="s">
        <v>5269</v>
      </c>
      <c r="D10344" t="s">
        <v>3175</v>
      </c>
      <c r="E10344">
        <v>234.14000000000001</v>
      </c>
      <c r="F10344">
        <v>199.0008</v>
      </c>
      <c r="G10344" t="s">
        <v>663</v>
      </c>
      <c r="H10344" t="s">
        <v>35</v>
      </c>
      <c r="I10344" t="s">
        <v>36</v>
      </c>
      <c r="J10344">
        <v>-35.139200000000017</v>
      </c>
      <c r="K10344">
        <v>-15.007773127188868</v>
      </c>
      <c r="L10344" t="str">
        <f>TEXT(Orders[[#This Row],[date]],"MMM")</f>
        <v>Sep</v>
      </c>
    </row>
    <row r="10345" spans="1:12" x14ac:dyDescent="0.3">
      <c r="A10345" s="2">
        <v>45012</v>
      </c>
      <c r="B10345">
        <v>1009761</v>
      </c>
      <c r="C10345" t="s">
        <v>5304</v>
      </c>
      <c r="D10345" t="s">
        <v>3173</v>
      </c>
      <c r="E10345">
        <v>240.88400000000001</v>
      </c>
      <c r="F10345">
        <v>199.0008</v>
      </c>
      <c r="G10345" t="s">
        <v>1260</v>
      </c>
      <c r="H10345" t="s">
        <v>69</v>
      </c>
      <c r="I10345" t="s">
        <v>46</v>
      </c>
      <c r="J10345">
        <v>-41.883200000000016</v>
      </c>
      <c r="K10345">
        <v>-17.387290147955035</v>
      </c>
      <c r="L10345" t="str">
        <f>TEXT(Orders[[#This Row],[date]],"MMM")</f>
        <v>Mar</v>
      </c>
    </row>
    <row r="10346" spans="1:12" x14ac:dyDescent="0.3">
      <c r="A10346" s="2">
        <v>44972</v>
      </c>
      <c r="B10346">
        <v>1008562</v>
      </c>
      <c r="C10346" t="s">
        <v>5663</v>
      </c>
      <c r="D10346" t="s">
        <v>3177</v>
      </c>
      <c r="E10346">
        <v>5.092000000000013</v>
      </c>
      <c r="F10346">
        <v>199.00080000000003</v>
      </c>
      <c r="G10346" t="s">
        <v>2827</v>
      </c>
      <c r="H10346" t="s">
        <v>19</v>
      </c>
      <c r="I10346" t="s">
        <v>20</v>
      </c>
      <c r="J10346">
        <v>193.90880000000001</v>
      </c>
      <c r="K10346">
        <v>3808.1068342497942</v>
      </c>
      <c r="L10346" t="str">
        <f>TEXT(Orders[[#This Row],[date]],"MMM")</f>
        <v>Feb</v>
      </c>
    </row>
    <row r="10347" spans="1:12" x14ac:dyDescent="0.3">
      <c r="A10347" s="2">
        <v>45284</v>
      </c>
      <c r="B10347">
        <v>1008578</v>
      </c>
      <c r="C10347" t="s">
        <v>3484</v>
      </c>
      <c r="D10347" t="s">
        <v>3176</v>
      </c>
      <c r="E10347">
        <v>33.135999999999996</v>
      </c>
      <c r="F10347">
        <v>199.00080000000003</v>
      </c>
      <c r="G10347" t="s">
        <v>341</v>
      </c>
      <c r="H10347" t="s">
        <v>54</v>
      </c>
      <c r="I10347" t="s">
        <v>20</v>
      </c>
      <c r="J10347">
        <v>165.86480000000003</v>
      </c>
      <c r="K10347">
        <v>500.55770159343325</v>
      </c>
      <c r="L10347" t="str">
        <f>TEXT(Orders[[#This Row],[date]],"MMM")</f>
        <v>Dec</v>
      </c>
    </row>
    <row r="10348" spans="1:12" x14ac:dyDescent="0.3">
      <c r="A10348" s="2">
        <v>44939</v>
      </c>
      <c r="B10348">
        <v>1008122</v>
      </c>
      <c r="C10348" t="s">
        <v>4421</v>
      </c>
      <c r="D10348" t="s">
        <v>3177</v>
      </c>
      <c r="E10348">
        <v>52.484000000000002</v>
      </c>
      <c r="F10348">
        <v>199.00080000000003</v>
      </c>
      <c r="G10348" t="s">
        <v>1329</v>
      </c>
      <c r="H10348" t="s">
        <v>30</v>
      </c>
      <c r="I10348" t="s">
        <v>13</v>
      </c>
      <c r="J10348">
        <v>146.51680000000002</v>
      </c>
      <c r="K10348">
        <v>279.1646978126667</v>
      </c>
      <c r="L10348" t="str">
        <f>TEXT(Orders[[#This Row],[date]],"MMM")</f>
        <v>Jan</v>
      </c>
    </row>
    <row r="10349" spans="1:12" x14ac:dyDescent="0.3">
      <c r="A10349" s="2">
        <v>45195</v>
      </c>
      <c r="B10349">
        <v>1008307</v>
      </c>
      <c r="C10349" t="s">
        <v>5499</v>
      </c>
      <c r="D10349" t="s">
        <v>3173</v>
      </c>
      <c r="E10349">
        <v>89.6</v>
      </c>
      <c r="F10349">
        <v>199.00080000000003</v>
      </c>
      <c r="G10349" t="s">
        <v>1532</v>
      </c>
      <c r="H10349" t="s">
        <v>45</v>
      </c>
      <c r="I10349" t="s">
        <v>46</v>
      </c>
      <c r="J10349">
        <v>109.40080000000003</v>
      </c>
      <c r="K10349">
        <v>122.09910714285719</v>
      </c>
      <c r="L10349" t="str">
        <f>TEXT(Orders[[#This Row],[date]],"MMM")</f>
        <v>Sep</v>
      </c>
    </row>
    <row r="10350" spans="1:12" x14ac:dyDescent="0.3">
      <c r="A10350" s="2">
        <v>45045</v>
      </c>
      <c r="B10350">
        <v>1004262</v>
      </c>
      <c r="C10350" t="s">
        <v>5998</v>
      </c>
      <c r="D10350" t="s">
        <v>3173</v>
      </c>
      <c r="E10350">
        <v>167.52960000000002</v>
      </c>
      <c r="F10350">
        <v>199.10800000000003</v>
      </c>
      <c r="G10350" t="s">
        <v>1100</v>
      </c>
      <c r="H10350" t="s">
        <v>57</v>
      </c>
      <c r="I10350" t="s">
        <v>20</v>
      </c>
      <c r="J10350">
        <v>31.578400000000016</v>
      </c>
      <c r="K10350">
        <v>18.849445112983027</v>
      </c>
      <c r="L10350" t="str">
        <f>TEXT(Orders[[#This Row],[date]],"MMM")</f>
        <v>Apr</v>
      </c>
    </row>
    <row r="10351" spans="1:12" x14ac:dyDescent="0.3">
      <c r="A10351" s="2">
        <v>45177</v>
      </c>
      <c r="B10351">
        <v>1004895</v>
      </c>
      <c r="C10351" t="s">
        <v>5999</v>
      </c>
      <c r="D10351" t="s">
        <v>3180</v>
      </c>
      <c r="E10351">
        <v>156.11840000000004</v>
      </c>
      <c r="F10351">
        <v>199.18080000000006</v>
      </c>
      <c r="G10351" t="s">
        <v>3094</v>
      </c>
      <c r="H10351" t="s">
        <v>19</v>
      </c>
      <c r="I10351" t="s">
        <v>20</v>
      </c>
      <c r="J10351">
        <v>43.062400000000025</v>
      </c>
      <c r="K10351">
        <v>27.583167647119115</v>
      </c>
      <c r="L10351" t="str">
        <f>TEXT(Orders[[#This Row],[date]],"MMM")</f>
        <v>Sep</v>
      </c>
    </row>
    <row r="10352" spans="1:12" x14ac:dyDescent="0.3">
      <c r="A10352" s="2">
        <v>44969</v>
      </c>
      <c r="B10352">
        <v>1003290</v>
      </c>
      <c r="C10352" t="s">
        <v>3682</v>
      </c>
      <c r="D10352" t="s">
        <v>3179</v>
      </c>
      <c r="E10352">
        <v>133.19360000000003</v>
      </c>
      <c r="F10352">
        <v>199.22760000000002</v>
      </c>
      <c r="G10352" t="s">
        <v>1320</v>
      </c>
      <c r="H10352" t="s">
        <v>54</v>
      </c>
      <c r="I10352" t="s">
        <v>20</v>
      </c>
      <c r="J10352">
        <v>66.033999999999992</v>
      </c>
      <c r="K10352">
        <v>49.577457175119505</v>
      </c>
      <c r="L10352" t="str">
        <f>TEXT(Orders[[#This Row],[date]],"MMM")</f>
        <v>Feb</v>
      </c>
    </row>
    <row r="10353" spans="1:12" x14ac:dyDescent="0.3">
      <c r="A10353" s="2">
        <v>45034</v>
      </c>
      <c r="B10353">
        <v>1008461</v>
      </c>
      <c r="C10353" t="s">
        <v>5618</v>
      </c>
      <c r="D10353" t="s">
        <v>3180</v>
      </c>
      <c r="E10353">
        <v>19.656000000000006</v>
      </c>
      <c r="F10353">
        <v>199.35936000000001</v>
      </c>
      <c r="G10353" t="s">
        <v>911</v>
      </c>
      <c r="H10353" t="s">
        <v>45</v>
      </c>
      <c r="I10353" t="s">
        <v>46</v>
      </c>
      <c r="J10353">
        <v>179.70336</v>
      </c>
      <c r="K10353">
        <v>914.24175824175791</v>
      </c>
      <c r="L10353" t="str">
        <f>TEXT(Orders[[#This Row],[date]],"MMM")</f>
        <v>Apr</v>
      </c>
    </row>
    <row r="10354" spans="1:12" x14ac:dyDescent="0.3">
      <c r="A10354" s="2">
        <v>45173</v>
      </c>
      <c r="B10354">
        <v>1018890</v>
      </c>
      <c r="C10354" t="s">
        <v>5557</v>
      </c>
      <c r="D10354" t="s">
        <v>3180</v>
      </c>
      <c r="E10354">
        <v>68.22</v>
      </c>
      <c r="F10354">
        <v>199.35936000000001</v>
      </c>
      <c r="G10354" t="s">
        <v>817</v>
      </c>
      <c r="H10354" t="s">
        <v>45</v>
      </c>
      <c r="I10354" t="s">
        <v>46</v>
      </c>
      <c r="J10354">
        <v>131.13936000000001</v>
      </c>
      <c r="K10354">
        <v>192.23007915567285</v>
      </c>
      <c r="L10354" t="str">
        <f>TEXT(Orders[[#This Row],[date]],"MMM")</f>
        <v>Sep</v>
      </c>
    </row>
    <row r="10355" spans="1:12" x14ac:dyDescent="0.3">
      <c r="A10355" s="2">
        <v>45042</v>
      </c>
      <c r="B10355">
        <v>1010196</v>
      </c>
      <c r="C10355" t="s">
        <v>5747</v>
      </c>
      <c r="D10355" t="s">
        <v>3172</v>
      </c>
      <c r="E10355">
        <v>19.995999999999981</v>
      </c>
      <c r="F10355">
        <v>199.44900000000001</v>
      </c>
      <c r="G10355" t="s">
        <v>2458</v>
      </c>
      <c r="H10355" t="s">
        <v>57</v>
      </c>
      <c r="I10355" t="s">
        <v>20</v>
      </c>
      <c r="J10355">
        <v>179.45300000000003</v>
      </c>
      <c r="K10355">
        <v>897.4444888977805</v>
      </c>
      <c r="L10355" t="str">
        <f>TEXT(Orders[[#This Row],[date]],"MMM")</f>
        <v>Apr</v>
      </c>
    </row>
    <row r="10356" spans="1:12" x14ac:dyDescent="0.3">
      <c r="A10356" s="2">
        <v>45074</v>
      </c>
      <c r="B10356">
        <v>1013988</v>
      </c>
      <c r="C10356" t="s">
        <v>4160</v>
      </c>
      <c r="D10356" t="s">
        <v>3178</v>
      </c>
      <c r="E10356">
        <v>22.244</v>
      </c>
      <c r="F10356">
        <v>199.44900000000001</v>
      </c>
      <c r="G10356" t="s">
        <v>1016</v>
      </c>
      <c r="H10356" t="s">
        <v>26</v>
      </c>
      <c r="I10356" t="s">
        <v>13</v>
      </c>
      <c r="J10356">
        <v>177.20500000000001</v>
      </c>
      <c r="K10356">
        <v>796.64179104477614</v>
      </c>
      <c r="L10356" t="str">
        <f>TEXT(Orders[[#This Row],[date]],"MMM")</f>
        <v>May</v>
      </c>
    </row>
    <row r="10357" spans="1:12" x14ac:dyDescent="0.3">
      <c r="A10357" s="2">
        <v>45066</v>
      </c>
      <c r="B10357">
        <v>1008732</v>
      </c>
      <c r="C10357" t="s">
        <v>6000</v>
      </c>
      <c r="D10357" t="s">
        <v>3178</v>
      </c>
      <c r="E10357">
        <v>29.268000000000001</v>
      </c>
      <c r="F10357">
        <v>199.44900000000001</v>
      </c>
      <c r="G10357" t="s">
        <v>2845</v>
      </c>
      <c r="H10357" t="s">
        <v>75</v>
      </c>
      <c r="I10357" t="s">
        <v>46</v>
      </c>
      <c r="J10357">
        <v>170.18100000000001</v>
      </c>
      <c r="K10357">
        <v>581.45756457564573</v>
      </c>
      <c r="L10357" t="str">
        <f>TEXT(Orders[[#This Row],[date]],"MMM")</f>
        <v>May</v>
      </c>
    </row>
    <row r="10358" spans="1:12" x14ac:dyDescent="0.3">
      <c r="A10358" s="2">
        <v>44962</v>
      </c>
      <c r="B10358">
        <v>1006310</v>
      </c>
      <c r="C10358" t="s">
        <v>4189</v>
      </c>
      <c r="D10358" t="s">
        <v>3176</v>
      </c>
      <c r="E10358">
        <v>30.560000000000002</v>
      </c>
      <c r="F10358">
        <v>199.44900000000001</v>
      </c>
      <c r="G10358" t="s">
        <v>1043</v>
      </c>
      <c r="H10358" t="s">
        <v>30</v>
      </c>
      <c r="I10358" t="s">
        <v>13</v>
      </c>
      <c r="J10358">
        <v>168.88900000000001</v>
      </c>
      <c r="K10358">
        <v>552.64725130890054</v>
      </c>
      <c r="L10358" t="str">
        <f>TEXT(Orders[[#This Row],[date]],"MMM")</f>
        <v>Feb</v>
      </c>
    </row>
    <row r="10359" spans="1:12" x14ac:dyDescent="0.3">
      <c r="A10359" s="2">
        <v>45062</v>
      </c>
      <c r="B10359">
        <v>1009198</v>
      </c>
      <c r="C10359" t="s">
        <v>4429</v>
      </c>
      <c r="D10359" t="s">
        <v>3175</v>
      </c>
      <c r="E10359">
        <v>38.256000000000007</v>
      </c>
      <c r="F10359">
        <v>199.44900000000001</v>
      </c>
      <c r="G10359" t="s">
        <v>2833</v>
      </c>
      <c r="H10359" t="s">
        <v>50</v>
      </c>
      <c r="I10359" t="s">
        <v>36</v>
      </c>
      <c r="J10359">
        <v>161.19300000000001</v>
      </c>
      <c r="K10359">
        <v>421.35351317440399</v>
      </c>
      <c r="L10359" t="str">
        <f>TEXT(Orders[[#This Row],[date]],"MMM")</f>
        <v>May</v>
      </c>
    </row>
    <row r="10360" spans="1:12" x14ac:dyDescent="0.3">
      <c r="A10360" s="2">
        <v>45001</v>
      </c>
      <c r="B10360">
        <v>1012496</v>
      </c>
      <c r="C10360" t="s">
        <v>3901</v>
      </c>
      <c r="D10360" t="s">
        <v>3172</v>
      </c>
      <c r="E10360">
        <v>44.72399999999999</v>
      </c>
      <c r="F10360">
        <v>199.44900000000001</v>
      </c>
      <c r="G10360" t="s">
        <v>1800</v>
      </c>
      <c r="H10360" t="s">
        <v>69</v>
      </c>
      <c r="I10360" t="s">
        <v>46</v>
      </c>
      <c r="J10360">
        <v>154.72500000000002</v>
      </c>
      <c r="K10360">
        <v>345.95519184330573</v>
      </c>
      <c r="L10360" t="str">
        <f>TEXT(Orders[[#This Row],[date]],"MMM")</f>
        <v>Mar</v>
      </c>
    </row>
    <row r="10361" spans="1:12" x14ac:dyDescent="0.3">
      <c r="A10361" s="2">
        <v>45040</v>
      </c>
      <c r="B10361">
        <v>1010554</v>
      </c>
      <c r="C10361" t="s">
        <v>3295</v>
      </c>
      <c r="D10361" t="s">
        <v>3171</v>
      </c>
      <c r="E10361">
        <v>68.328000000000003</v>
      </c>
      <c r="F10361">
        <v>199.44900000000001</v>
      </c>
      <c r="G10361" t="s">
        <v>2568</v>
      </c>
      <c r="H10361" t="s">
        <v>54</v>
      </c>
      <c r="I10361" t="s">
        <v>20</v>
      </c>
      <c r="J10361">
        <v>131.12100000000001</v>
      </c>
      <c r="K10361">
        <v>191.89936775553213</v>
      </c>
      <c r="L10361" t="str">
        <f>TEXT(Orders[[#This Row],[date]],"MMM")</f>
        <v>Apr</v>
      </c>
    </row>
    <row r="10362" spans="1:12" x14ac:dyDescent="0.3">
      <c r="A10362" s="2">
        <v>45083</v>
      </c>
      <c r="B10362">
        <v>1009115</v>
      </c>
      <c r="C10362" t="s">
        <v>5347</v>
      </c>
      <c r="D10362" t="s">
        <v>3172</v>
      </c>
      <c r="E10362">
        <v>88.556000000000026</v>
      </c>
      <c r="F10362">
        <v>199.44900000000001</v>
      </c>
      <c r="G10362" t="s">
        <v>3114</v>
      </c>
      <c r="H10362" t="s">
        <v>12</v>
      </c>
      <c r="I10362" t="s">
        <v>13</v>
      </c>
      <c r="J10362">
        <v>110.89299999999999</v>
      </c>
      <c r="K10362">
        <v>125.22358733456791</v>
      </c>
      <c r="L10362" t="str">
        <f>TEXT(Orders[[#This Row],[date]],"MMM")</f>
        <v>Jun</v>
      </c>
    </row>
    <row r="10363" spans="1:12" x14ac:dyDescent="0.3">
      <c r="A10363" s="2">
        <v>44941</v>
      </c>
      <c r="B10363">
        <v>1008779</v>
      </c>
      <c r="C10363" t="s">
        <v>5156</v>
      </c>
      <c r="D10363" t="s">
        <v>3173</v>
      </c>
      <c r="E10363">
        <v>110.14000000000001</v>
      </c>
      <c r="F10363">
        <v>199.44900000000001</v>
      </c>
      <c r="G10363" t="s">
        <v>1366</v>
      </c>
      <c r="H10363" t="s">
        <v>35</v>
      </c>
      <c r="I10363" t="s">
        <v>36</v>
      </c>
      <c r="J10363">
        <v>89.308999999999997</v>
      </c>
      <c r="K10363">
        <v>81.08679861993825</v>
      </c>
      <c r="L10363" t="str">
        <f>TEXT(Orders[[#This Row],[date]],"MMM")</f>
        <v>Jan</v>
      </c>
    </row>
    <row r="10364" spans="1:12" x14ac:dyDescent="0.3">
      <c r="A10364" s="2">
        <v>45278</v>
      </c>
      <c r="B10364">
        <v>1008022</v>
      </c>
      <c r="C10364" t="s">
        <v>5500</v>
      </c>
      <c r="D10364" t="s">
        <v>3177</v>
      </c>
      <c r="E10364">
        <v>140.13200000000003</v>
      </c>
      <c r="F10364">
        <v>199.44900000000001</v>
      </c>
      <c r="G10364" t="s">
        <v>2426</v>
      </c>
      <c r="H10364" t="s">
        <v>12</v>
      </c>
      <c r="I10364" t="s">
        <v>13</v>
      </c>
      <c r="J10364">
        <v>59.316999999999979</v>
      </c>
      <c r="K10364">
        <v>42.329375160562869</v>
      </c>
      <c r="L10364" t="str">
        <f>TEXT(Orders[[#This Row],[date]],"MMM")</f>
        <v>Dec</v>
      </c>
    </row>
    <row r="10365" spans="1:12" x14ac:dyDescent="0.3">
      <c r="A10365" s="2">
        <v>45251</v>
      </c>
      <c r="B10365">
        <v>1014940</v>
      </c>
      <c r="C10365" t="s">
        <v>3266</v>
      </c>
      <c r="D10365" t="s">
        <v>3175</v>
      </c>
      <c r="E10365">
        <v>142.512</v>
      </c>
      <c r="F10365">
        <v>199.44900000000001</v>
      </c>
      <c r="G10365" t="s">
        <v>2895</v>
      </c>
      <c r="H10365" t="s">
        <v>69</v>
      </c>
      <c r="I10365" t="s">
        <v>46</v>
      </c>
      <c r="J10365">
        <v>56.937000000000012</v>
      </c>
      <c r="K10365">
        <v>39.952425058942417</v>
      </c>
      <c r="L10365" t="str">
        <f>TEXT(Orders[[#This Row],[date]],"MMM")</f>
        <v>Nov</v>
      </c>
    </row>
    <row r="10366" spans="1:12" x14ac:dyDescent="0.3">
      <c r="A10366" s="2">
        <v>45274</v>
      </c>
      <c r="B10366">
        <v>1008688</v>
      </c>
      <c r="C10366" t="s">
        <v>5809</v>
      </c>
      <c r="D10366" t="s">
        <v>3175</v>
      </c>
      <c r="E10366">
        <v>151.29600000000002</v>
      </c>
      <c r="F10366">
        <v>199.44900000000001</v>
      </c>
      <c r="G10366" t="s">
        <v>649</v>
      </c>
      <c r="H10366" t="s">
        <v>12</v>
      </c>
      <c r="I10366" t="s">
        <v>13</v>
      </c>
      <c r="J10366">
        <v>48.152999999999992</v>
      </c>
      <c r="K10366">
        <v>31.827014593908622</v>
      </c>
      <c r="L10366" t="str">
        <f>TEXT(Orders[[#This Row],[date]],"MMM")</f>
        <v>Dec</v>
      </c>
    </row>
    <row r="10367" spans="1:12" x14ac:dyDescent="0.3">
      <c r="A10367" s="2">
        <v>45253</v>
      </c>
      <c r="B10367">
        <v>1018420</v>
      </c>
      <c r="C10367" t="s">
        <v>3255</v>
      </c>
      <c r="D10367" t="s">
        <v>3173</v>
      </c>
      <c r="E10367">
        <v>152.62799999999999</v>
      </c>
      <c r="F10367">
        <v>199.44900000000001</v>
      </c>
      <c r="G10367" t="s">
        <v>76</v>
      </c>
      <c r="H10367" t="s">
        <v>26</v>
      </c>
      <c r="I10367" t="s">
        <v>13</v>
      </c>
      <c r="J10367">
        <v>46.821000000000026</v>
      </c>
      <c r="K10367">
        <v>30.676546898341083</v>
      </c>
      <c r="L10367" t="str">
        <f>TEXT(Orders[[#This Row],[date]],"MMM")</f>
        <v>Nov</v>
      </c>
    </row>
    <row r="10368" spans="1:12" x14ac:dyDescent="0.3">
      <c r="A10368" s="2">
        <v>44975</v>
      </c>
      <c r="B10368">
        <v>1010464</v>
      </c>
      <c r="C10368" t="s">
        <v>4270</v>
      </c>
      <c r="D10368" t="s">
        <v>3177</v>
      </c>
      <c r="E10368">
        <v>184.10000000000002</v>
      </c>
      <c r="F10368">
        <v>199.44900000000001</v>
      </c>
      <c r="G10368" t="s">
        <v>2548</v>
      </c>
      <c r="H10368" t="s">
        <v>54</v>
      </c>
      <c r="I10368" t="s">
        <v>20</v>
      </c>
      <c r="J10368">
        <v>15.34899999999999</v>
      </c>
      <c r="K10368">
        <v>8.3373166757197108</v>
      </c>
      <c r="L10368" t="str">
        <f>TEXT(Orders[[#This Row],[date]],"MMM")</f>
        <v>Feb</v>
      </c>
    </row>
    <row r="10369" spans="1:12" x14ac:dyDescent="0.3">
      <c r="A10369" s="2">
        <v>45272</v>
      </c>
      <c r="B10369">
        <v>1007957</v>
      </c>
      <c r="C10369" t="s">
        <v>4975</v>
      </c>
      <c r="D10369" t="s">
        <v>3177</v>
      </c>
      <c r="E10369">
        <v>201.81200000000001</v>
      </c>
      <c r="F10369">
        <v>199.44900000000001</v>
      </c>
      <c r="G10369" t="s">
        <v>2515</v>
      </c>
      <c r="H10369" t="s">
        <v>26</v>
      </c>
      <c r="I10369" t="s">
        <v>13</v>
      </c>
      <c r="J10369">
        <v>-2.3629999999999995</v>
      </c>
      <c r="K10369">
        <v>-1.1708917210076701</v>
      </c>
      <c r="L10369" t="str">
        <f>TEXT(Orders[[#This Row],[date]],"MMM")</f>
        <v>Dec</v>
      </c>
    </row>
    <row r="10370" spans="1:12" x14ac:dyDescent="0.3">
      <c r="A10370" s="2">
        <v>45117</v>
      </c>
      <c r="B10370">
        <v>1011074</v>
      </c>
      <c r="C10370" t="s">
        <v>3882</v>
      </c>
      <c r="D10370" t="s">
        <v>3172</v>
      </c>
      <c r="E10370">
        <v>214.44800000000001</v>
      </c>
      <c r="F10370">
        <v>199.44900000000001</v>
      </c>
      <c r="G10370" t="s">
        <v>1462</v>
      </c>
      <c r="H10370" t="s">
        <v>54</v>
      </c>
      <c r="I10370" t="s">
        <v>20</v>
      </c>
      <c r="J10370">
        <v>-14.998999999999995</v>
      </c>
      <c r="K10370">
        <v>-6.9942363649929087</v>
      </c>
      <c r="L10370" t="str">
        <f>TEXT(Orders[[#This Row],[date]],"MMM")</f>
        <v>Jul</v>
      </c>
    </row>
    <row r="10371" spans="1:12" x14ac:dyDescent="0.3">
      <c r="A10371" s="2">
        <v>45107</v>
      </c>
      <c r="B10371">
        <v>1010789</v>
      </c>
      <c r="C10371" t="s">
        <v>4909</v>
      </c>
      <c r="D10371" t="s">
        <v>3172</v>
      </c>
      <c r="E10371">
        <v>215.572</v>
      </c>
      <c r="F10371">
        <v>199.44900000000001</v>
      </c>
      <c r="G10371" t="s">
        <v>2990</v>
      </c>
      <c r="H10371" t="s">
        <v>26</v>
      </c>
      <c r="I10371" t="s">
        <v>13</v>
      </c>
      <c r="J10371">
        <v>-16.12299999999999</v>
      </c>
      <c r="K10371">
        <v>-7.479171692056477</v>
      </c>
      <c r="L10371" t="str">
        <f>TEXT(Orders[[#This Row],[date]],"MMM")</f>
        <v>Jun</v>
      </c>
    </row>
    <row r="10372" spans="1:12" x14ac:dyDescent="0.3">
      <c r="A10372" s="2">
        <v>45206</v>
      </c>
      <c r="B10372">
        <v>1015744</v>
      </c>
      <c r="C10372" t="s">
        <v>3665</v>
      </c>
      <c r="D10372" t="s">
        <v>3179</v>
      </c>
      <c r="E10372">
        <v>218.94400000000002</v>
      </c>
      <c r="F10372">
        <v>199.44900000000001</v>
      </c>
      <c r="G10372" t="s">
        <v>529</v>
      </c>
      <c r="H10372" t="s">
        <v>50</v>
      </c>
      <c r="I10372" t="s">
        <v>36</v>
      </c>
      <c r="J10372">
        <v>-19.495000000000005</v>
      </c>
      <c r="K10372">
        <v>-8.9041033323589609</v>
      </c>
      <c r="L10372" t="str">
        <f>TEXT(Orders[[#This Row],[date]],"MMM")</f>
        <v>Oct</v>
      </c>
    </row>
    <row r="10373" spans="1:12" x14ac:dyDescent="0.3">
      <c r="A10373" s="2">
        <v>44994</v>
      </c>
      <c r="B10373">
        <v>1018626</v>
      </c>
      <c r="C10373" t="s">
        <v>5689</v>
      </c>
      <c r="D10373" t="s">
        <v>3175</v>
      </c>
      <c r="E10373">
        <v>262.78000000000003</v>
      </c>
      <c r="F10373">
        <v>199.44900000000001</v>
      </c>
      <c r="G10373" t="s">
        <v>1367</v>
      </c>
      <c r="H10373" t="s">
        <v>12</v>
      </c>
      <c r="I10373" t="s">
        <v>13</v>
      </c>
      <c r="J10373">
        <v>-63.331000000000017</v>
      </c>
      <c r="K10373">
        <v>-24.100388157394022</v>
      </c>
      <c r="L10373" t="str">
        <f>TEXT(Orders[[#This Row],[date]],"MMM")</f>
        <v>Mar</v>
      </c>
    </row>
    <row r="10374" spans="1:12" x14ac:dyDescent="0.3">
      <c r="A10374" s="2">
        <v>44937</v>
      </c>
      <c r="B10374">
        <v>1003572</v>
      </c>
      <c r="C10374" t="s">
        <v>4260</v>
      </c>
      <c r="D10374" t="s">
        <v>3179</v>
      </c>
      <c r="E10374">
        <v>184.12800000000004</v>
      </c>
      <c r="F10374">
        <v>199.58120000000005</v>
      </c>
      <c r="G10374" t="s">
        <v>1198</v>
      </c>
      <c r="H10374" t="s">
        <v>30</v>
      </c>
      <c r="I10374" t="s">
        <v>13</v>
      </c>
      <c r="J10374">
        <v>15.45320000000001</v>
      </c>
      <c r="K10374">
        <v>8.392639902676402</v>
      </c>
      <c r="L10374" t="str">
        <f>TEXT(Orders[[#This Row],[date]],"MMM")</f>
        <v>Jan</v>
      </c>
    </row>
    <row r="10375" spans="1:12" x14ac:dyDescent="0.3">
      <c r="A10375" s="2">
        <v>45063</v>
      </c>
      <c r="B10375">
        <v>1003853</v>
      </c>
      <c r="C10375" t="s">
        <v>3868</v>
      </c>
      <c r="D10375" t="s">
        <v>3178</v>
      </c>
      <c r="E10375">
        <v>232.26880000000003</v>
      </c>
      <c r="F10375">
        <v>199.61240000000004</v>
      </c>
      <c r="G10375" t="s">
        <v>2713</v>
      </c>
      <c r="H10375" t="s">
        <v>69</v>
      </c>
      <c r="I10375" t="s">
        <v>46</v>
      </c>
      <c r="J10375">
        <v>-32.656399999999991</v>
      </c>
      <c r="K10375">
        <v>-14.059744571806455</v>
      </c>
      <c r="L10375" t="str">
        <f>TEXT(Orders[[#This Row],[date]],"MMM")</f>
        <v>May</v>
      </c>
    </row>
    <row r="10376" spans="1:12" x14ac:dyDescent="0.3">
      <c r="A10376" s="2">
        <v>44951</v>
      </c>
      <c r="B10376">
        <v>1007635</v>
      </c>
      <c r="C10376" t="s">
        <v>3518</v>
      </c>
      <c r="D10376" t="s">
        <v>3173</v>
      </c>
      <c r="E10376">
        <v>101.19200000000001</v>
      </c>
      <c r="F10376">
        <v>199.89719999999997</v>
      </c>
      <c r="G10376" t="s">
        <v>1686</v>
      </c>
      <c r="H10376" t="s">
        <v>88</v>
      </c>
      <c r="I10376" t="s">
        <v>36</v>
      </c>
      <c r="J10376">
        <v>98.705199999999962</v>
      </c>
      <c r="K10376">
        <v>97.542493477745225</v>
      </c>
      <c r="L10376" t="str">
        <f>TEXT(Orders[[#This Row],[date]],"MMM")</f>
        <v>Jan</v>
      </c>
    </row>
    <row r="10377" spans="1:12" x14ac:dyDescent="0.3">
      <c r="A10377" s="2">
        <v>45091</v>
      </c>
      <c r="B10377">
        <v>1011064</v>
      </c>
      <c r="C10377" t="s">
        <v>4925</v>
      </c>
      <c r="D10377" t="s">
        <v>3174</v>
      </c>
      <c r="E10377">
        <v>157.66399999999999</v>
      </c>
      <c r="F10377">
        <v>199.89719999999997</v>
      </c>
      <c r="G10377" t="s">
        <v>2653</v>
      </c>
      <c r="H10377" t="s">
        <v>26</v>
      </c>
      <c r="I10377" t="s">
        <v>13</v>
      </c>
      <c r="J10377">
        <v>42.233199999999982</v>
      </c>
      <c r="K10377">
        <v>26.786837832352333</v>
      </c>
      <c r="L10377" t="str">
        <f>TEXT(Orders[[#This Row],[date]],"MMM")</f>
        <v>Jun</v>
      </c>
    </row>
    <row r="10378" spans="1:12" x14ac:dyDescent="0.3">
      <c r="A10378" s="2">
        <v>45199</v>
      </c>
      <c r="B10378">
        <v>1011925</v>
      </c>
      <c r="C10378" t="s">
        <v>4133</v>
      </c>
      <c r="D10378" t="s">
        <v>3179</v>
      </c>
      <c r="E10378">
        <v>179.01999999999998</v>
      </c>
      <c r="F10378">
        <v>199.89719999999997</v>
      </c>
      <c r="G10378" t="s">
        <v>2362</v>
      </c>
      <c r="H10378" t="s">
        <v>54</v>
      </c>
      <c r="I10378" t="s">
        <v>20</v>
      </c>
      <c r="J10378">
        <v>20.877199999999988</v>
      </c>
      <c r="K10378">
        <v>11.661937213719131</v>
      </c>
      <c r="L10378" t="str">
        <f>TEXT(Orders[[#This Row],[date]],"MMM")</f>
        <v>Sep</v>
      </c>
    </row>
    <row r="10379" spans="1:12" x14ac:dyDescent="0.3">
      <c r="A10379" s="2">
        <v>45187</v>
      </c>
      <c r="B10379">
        <v>1018958</v>
      </c>
      <c r="C10379" t="s">
        <v>4031</v>
      </c>
      <c r="D10379" t="s">
        <v>3173</v>
      </c>
      <c r="E10379">
        <v>179.01999999999998</v>
      </c>
      <c r="F10379">
        <v>199.89719999999997</v>
      </c>
      <c r="G10379" t="s">
        <v>1536</v>
      </c>
      <c r="H10379" t="s">
        <v>26</v>
      </c>
      <c r="I10379" t="s">
        <v>13</v>
      </c>
      <c r="J10379">
        <v>20.877199999999988</v>
      </c>
      <c r="K10379">
        <v>11.661937213719131</v>
      </c>
      <c r="L10379" t="str">
        <f>TEXT(Orders[[#This Row],[date]],"MMM")</f>
        <v>Sep</v>
      </c>
    </row>
    <row r="10380" spans="1:12" x14ac:dyDescent="0.3">
      <c r="A10380" s="2">
        <v>44927</v>
      </c>
      <c r="B10380">
        <v>1007263</v>
      </c>
      <c r="C10380" t="s">
        <v>5379</v>
      </c>
      <c r="D10380" t="s">
        <v>3176</v>
      </c>
      <c r="E10380">
        <v>12.160000000000011</v>
      </c>
      <c r="F10380">
        <v>199.8972</v>
      </c>
      <c r="G10380" t="s">
        <v>498</v>
      </c>
      <c r="H10380" t="s">
        <v>30</v>
      </c>
      <c r="I10380" t="s">
        <v>13</v>
      </c>
      <c r="J10380">
        <v>187.73719999999997</v>
      </c>
      <c r="K10380">
        <v>1543.8914473684194</v>
      </c>
      <c r="L10380" t="str">
        <f>TEXT(Orders[[#This Row],[date]],"MMM")</f>
        <v>Jan</v>
      </c>
    </row>
    <row r="10381" spans="1:12" x14ac:dyDescent="0.3">
      <c r="A10381" s="2">
        <v>45102</v>
      </c>
      <c r="B10381">
        <v>1015361</v>
      </c>
      <c r="C10381" t="s">
        <v>4525</v>
      </c>
      <c r="D10381" t="s">
        <v>3174</v>
      </c>
      <c r="E10381">
        <v>20.535999999999973</v>
      </c>
      <c r="F10381">
        <v>199.8972</v>
      </c>
      <c r="G10381" t="s">
        <v>2371</v>
      </c>
      <c r="H10381" t="s">
        <v>88</v>
      </c>
      <c r="I10381" t="s">
        <v>36</v>
      </c>
      <c r="J10381">
        <v>179.36120000000003</v>
      </c>
      <c r="K10381">
        <v>873.39890923256837</v>
      </c>
      <c r="L10381" t="str">
        <f>TEXT(Orders[[#This Row],[date]],"MMM")</f>
        <v>Jun</v>
      </c>
    </row>
    <row r="10382" spans="1:12" x14ac:dyDescent="0.3">
      <c r="A10382" s="2">
        <v>45175</v>
      </c>
      <c r="B10382">
        <v>1007528</v>
      </c>
      <c r="C10382" t="s">
        <v>4062</v>
      </c>
      <c r="D10382" t="s">
        <v>3171</v>
      </c>
      <c r="E10382">
        <v>25.616</v>
      </c>
      <c r="F10382">
        <v>199.8972</v>
      </c>
      <c r="G10382" t="s">
        <v>913</v>
      </c>
      <c r="H10382" t="s">
        <v>45</v>
      </c>
      <c r="I10382" t="s">
        <v>46</v>
      </c>
      <c r="J10382">
        <v>174.28120000000001</v>
      </c>
      <c r="K10382">
        <v>680.36071205496569</v>
      </c>
      <c r="L10382" t="str">
        <f>TEXT(Orders[[#This Row],[date]],"MMM")</f>
        <v>Sep</v>
      </c>
    </row>
    <row r="10383" spans="1:12" x14ac:dyDescent="0.3">
      <c r="A10383" s="2">
        <v>45005</v>
      </c>
      <c r="B10383">
        <v>1011305</v>
      </c>
      <c r="C10383" t="s">
        <v>5655</v>
      </c>
      <c r="D10383" t="s">
        <v>3176</v>
      </c>
      <c r="E10383">
        <v>29.527999999999992</v>
      </c>
      <c r="F10383">
        <v>199.8972</v>
      </c>
      <c r="G10383" t="s">
        <v>1267</v>
      </c>
      <c r="H10383" t="s">
        <v>12</v>
      </c>
      <c r="I10383" t="s">
        <v>13</v>
      </c>
      <c r="J10383">
        <v>170.36920000000001</v>
      </c>
      <c r="K10383">
        <v>576.97507450555429</v>
      </c>
      <c r="L10383" t="str">
        <f>TEXT(Orders[[#This Row],[date]],"MMM")</f>
        <v>Mar</v>
      </c>
    </row>
    <row r="10384" spans="1:12" x14ac:dyDescent="0.3">
      <c r="A10384" s="2">
        <v>45163</v>
      </c>
      <c r="B10384">
        <v>1019415</v>
      </c>
      <c r="C10384" t="s">
        <v>5615</v>
      </c>
      <c r="D10384" t="s">
        <v>3177</v>
      </c>
      <c r="E10384">
        <v>29.527999999999992</v>
      </c>
      <c r="F10384">
        <v>199.8972</v>
      </c>
      <c r="G10384" t="s">
        <v>743</v>
      </c>
      <c r="H10384" t="s">
        <v>35</v>
      </c>
      <c r="I10384" t="s">
        <v>36</v>
      </c>
      <c r="J10384">
        <v>170.36920000000001</v>
      </c>
      <c r="K10384">
        <v>576.97507450555429</v>
      </c>
      <c r="L10384" t="str">
        <f>TEXT(Orders[[#This Row],[date]],"MMM")</f>
        <v>Aug</v>
      </c>
    </row>
    <row r="10385" spans="1:12" x14ac:dyDescent="0.3">
      <c r="A10385" s="2">
        <v>45113</v>
      </c>
      <c r="B10385">
        <v>1008656</v>
      </c>
      <c r="C10385" t="s">
        <v>3745</v>
      </c>
      <c r="D10385" t="s">
        <v>3175</v>
      </c>
      <c r="E10385">
        <v>31.536000000000001</v>
      </c>
      <c r="F10385">
        <v>199.8972</v>
      </c>
      <c r="G10385" t="s">
        <v>607</v>
      </c>
      <c r="H10385" t="s">
        <v>50</v>
      </c>
      <c r="I10385" t="s">
        <v>36</v>
      </c>
      <c r="J10385">
        <v>168.3612</v>
      </c>
      <c r="K10385">
        <v>533.86986301369859</v>
      </c>
      <c r="L10385" t="str">
        <f>TEXT(Orders[[#This Row],[date]],"MMM")</f>
        <v>Jul</v>
      </c>
    </row>
    <row r="10386" spans="1:12" x14ac:dyDescent="0.3">
      <c r="A10386" s="2">
        <v>45088</v>
      </c>
      <c r="B10386">
        <v>1006749</v>
      </c>
      <c r="C10386" t="s">
        <v>5367</v>
      </c>
      <c r="D10386" t="s">
        <v>3172</v>
      </c>
      <c r="E10386">
        <v>32.972000000000008</v>
      </c>
      <c r="F10386">
        <v>199.8972</v>
      </c>
      <c r="G10386" t="s">
        <v>618</v>
      </c>
      <c r="H10386" t="s">
        <v>19</v>
      </c>
      <c r="I10386" t="s">
        <v>20</v>
      </c>
      <c r="J10386">
        <v>166.92519999999999</v>
      </c>
      <c r="K10386">
        <v>506.26349629989068</v>
      </c>
      <c r="L10386" t="str">
        <f>TEXT(Orders[[#This Row],[date]],"MMM")</f>
        <v>Jun</v>
      </c>
    </row>
    <row r="10387" spans="1:12" x14ac:dyDescent="0.3">
      <c r="A10387" s="2">
        <v>45153</v>
      </c>
      <c r="B10387">
        <v>1006977</v>
      </c>
      <c r="C10387" t="s">
        <v>3470</v>
      </c>
      <c r="D10387" t="s">
        <v>3173</v>
      </c>
      <c r="E10387">
        <v>47.052000000000007</v>
      </c>
      <c r="F10387">
        <v>199.8972</v>
      </c>
      <c r="G10387" t="s">
        <v>2151</v>
      </c>
      <c r="H10387" t="s">
        <v>57</v>
      </c>
      <c r="I10387" t="s">
        <v>20</v>
      </c>
      <c r="J10387">
        <v>152.84519999999998</v>
      </c>
      <c r="K10387">
        <v>324.84315225707718</v>
      </c>
      <c r="L10387" t="str">
        <f>TEXT(Orders[[#This Row],[date]],"MMM")</f>
        <v>Aug</v>
      </c>
    </row>
    <row r="10388" spans="1:12" x14ac:dyDescent="0.3">
      <c r="A10388" s="2">
        <v>44966</v>
      </c>
      <c r="B10388">
        <v>1006680</v>
      </c>
      <c r="C10388" t="s">
        <v>4868</v>
      </c>
      <c r="D10388" t="s">
        <v>3174</v>
      </c>
      <c r="E10388">
        <v>59.840000000000018</v>
      </c>
      <c r="F10388">
        <v>199.8972</v>
      </c>
      <c r="G10388" t="s">
        <v>2164</v>
      </c>
      <c r="H10388" t="s">
        <v>35</v>
      </c>
      <c r="I10388" t="s">
        <v>36</v>
      </c>
      <c r="J10388">
        <v>140.05719999999997</v>
      </c>
      <c r="K10388">
        <v>234.05280748663091</v>
      </c>
      <c r="L10388" t="str">
        <f>TEXT(Orders[[#This Row],[date]],"MMM")</f>
        <v>Feb</v>
      </c>
    </row>
    <row r="10389" spans="1:12" x14ac:dyDescent="0.3">
      <c r="A10389" s="2">
        <v>45243</v>
      </c>
      <c r="B10389">
        <v>1011000</v>
      </c>
      <c r="C10389" t="s">
        <v>3815</v>
      </c>
      <c r="D10389" t="s">
        <v>3174</v>
      </c>
      <c r="E10389">
        <v>60.999999999999972</v>
      </c>
      <c r="F10389">
        <v>199.8972</v>
      </c>
      <c r="G10389" t="s">
        <v>677</v>
      </c>
      <c r="H10389" t="s">
        <v>19</v>
      </c>
      <c r="I10389" t="s">
        <v>20</v>
      </c>
      <c r="J10389">
        <v>138.89720000000003</v>
      </c>
      <c r="K10389">
        <v>227.70032786885261</v>
      </c>
      <c r="L10389" t="str">
        <f>TEXT(Orders[[#This Row],[date]],"MMM")</f>
        <v>Nov</v>
      </c>
    </row>
    <row r="10390" spans="1:12" x14ac:dyDescent="0.3">
      <c r="A10390" s="2">
        <v>45287</v>
      </c>
      <c r="B10390">
        <v>1016328</v>
      </c>
      <c r="C10390" t="s">
        <v>3797</v>
      </c>
      <c r="D10390" t="s">
        <v>3175</v>
      </c>
      <c r="E10390">
        <v>68.867999999999995</v>
      </c>
      <c r="F10390">
        <v>199.8972</v>
      </c>
      <c r="G10390" t="s">
        <v>2905</v>
      </c>
      <c r="H10390" t="s">
        <v>54</v>
      </c>
      <c r="I10390" t="s">
        <v>20</v>
      </c>
      <c r="J10390">
        <v>131.0292</v>
      </c>
      <c r="K10390">
        <v>190.2613695765813</v>
      </c>
      <c r="L10390" t="str">
        <f>TEXT(Orders[[#This Row],[date]],"MMM")</f>
        <v>Dec</v>
      </c>
    </row>
    <row r="10391" spans="1:12" x14ac:dyDescent="0.3">
      <c r="A10391" s="2">
        <v>45113</v>
      </c>
      <c r="B10391">
        <v>1018425</v>
      </c>
      <c r="C10391" t="s">
        <v>5890</v>
      </c>
      <c r="D10391" t="s">
        <v>3174</v>
      </c>
      <c r="E10391">
        <v>86.851999999999975</v>
      </c>
      <c r="F10391">
        <v>199.8972</v>
      </c>
      <c r="G10391" t="s">
        <v>2531</v>
      </c>
      <c r="H10391" t="s">
        <v>26</v>
      </c>
      <c r="I10391" t="s">
        <v>13</v>
      </c>
      <c r="J10391">
        <v>113.04520000000002</v>
      </c>
      <c r="K10391">
        <v>130.15843043338097</v>
      </c>
      <c r="L10391" t="str">
        <f>TEXT(Orders[[#This Row],[date]],"MMM")</f>
        <v>Jul</v>
      </c>
    </row>
    <row r="10392" spans="1:12" x14ac:dyDescent="0.3">
      <c r="A10392" s="2">
        <v>45037</v>
      </c>
      <c r="B10392">
        <v>1019022</v>
      </c>
      <c r="C10392" t="s">
        <v>3638</v>
      </c>
      <c r="D10392" t="s">
        <v>3177</v>
      </c>
      <c r="E10392">
        <v>130.68799999999999</v>
      </c>
      <c r="F10392">
        <v>199.8972</v>
      </c>
      <c r="G10392" t="s">
        <v>500</v>
      </c>
      <c r="H10392" t="s">
        <v>26</v>
      </c>
      <c r="I10392" t="s">
        <v>13</v>
      </c>
      <c r="J10392">
        <v>69.20920000000001</v>
      </c>
      <c r="K10392">
        <v>52.957578354554371</v>
      </c>
      <c r="L10392" t="str">
        <f>TEXT(Orders[[#This Row],[date]],"MMM")</f>
        <v>Apr</v>
      </c>
    </row>
    <row r="10393" spans="1:12" x14ac:dyDescent="0.3">
      <c r="A10393" s="2">
        <v>45035</v>
      </c>
      <c r="B10393">
        <v>1019503</v>
      </c>
      <c r="C10393" t="s">
        <v>5238</v>
      </c>
      <c r="D10393" t="s">
        <v>3173</v>
      </c>
      <c r="E10393">
        <v>137.43199999999999</v>
      </c>
      <c r="F10393">
        <v>199.8972</v>
      </c>
      <c r="G10393" t="s">
        <v>1682</v>
      </c>
      <c r="H10393" t="s">
        <v>57</v>
      </c>
      <c r="I10393" t="s">
        <v>20</v>
      </c>
      <c r="J10393">
        <v>62.46520000000001</v>
      </c>
      <c r="K10393">
        <v>45.451714302345898</v>
      </c>
      <c r="L10393" t="str">
        <f>TEXT(Orders[[#This Row],[date]],"MMM")</f>
        <v>Apr</v>
      </c>
    </row>
    <row r="10394" spans="1:12" x14ac:dyDescent="0.3">
      <c r="A10394" s="2">
        <v>45003</v>
      </c>
      <c r="B10394">
        <v>1008790</v>
      </c>
      <c r="C10394" t="s">
        <v>3515</v>
      </c>
      <c r="D10394" t="s">
        <v>3172</v>
      </c>
      <c r="E10394">
        <v>140.596</v>
      </c>
      <c r="F10394">
        <v>199.8972</v>
      </c>
      <c r="G10394" t="s">
        <v>2180</v>
      </c>
      <c r="H10394" t="s">
        <v>69</v>
      </c>
      <c r="I10394" t="s">
        <v>46</v>
      </c>
      <c r="J10394">
        <v>59.301199999999994</v>
      </c>
      <c r="K10394">
        <v>42.178440353921872</v>
      </c>
      <c r="L10394" t="str">
        <f>TEXT(Orders[[#This Row],[date]],"MMM")</f>
        <v>Mar</v>
      </c>
    </row>
    <row r="10395" spans="1:12" x14ac:dyDescent="0.3">
      <c r="A10395" s="2">
        <v>45232</v>
      </c>
      <c r="B10395">
        <v>1013262</v>
      </c>
      <c r="C10395" t="s">
        <v>3290</v>
      </c>
      <c r="D10395" t="s">
        <v>3176</v>
      </c>
      <c r="E10395">
        <v>167.78</v>
      </c>
      <c r="F10395">
        <v>199.8972</v>
      </c>
      <c r="G10395" t="s">
        <v>2676</v>
      </c>
      <c r="H10395" t="s">
        <v>57</v>
      </c>
      <c r="I10395" t="s">
        <v>20</v>
      </c>
      <c r="J10395">
        <v>32.117199999999997</v>
      </c>
      <c r="K10395">
        <v>19.142448444391462</v>
      </c>
      <c r="L10395" t="str">
        <f>TEXT(Orders[[#This Row],[date]],"MMM")</f>
        <v>Nov</v>
      </c>
    </row>
    <row r="10396" spans="1:12" x14ac:dyDescent="0.3">
      <c r="A10396" s="2">
        <v>45073</v>
      </c>
      <c r="B10396">
        <v>1011418</v>
      </c>
      <c r="C10396" t="s">
        <v>5877</v>
      </c>
      <c r="D10396" t="s">
        <v>3178</v>
      </c>
      <c r="E10396">
        <v>174.524</v>
      </c>
      <c r="F10396">
        <v>199.8972</v>
      </c>
      <c r="G10396" t="s">
        <v>120</v>
      </c>
      <c r="H10396" t="s">
        <v>69</v>
      </c>
      <c r="I10396" t="s">
        <v>46</v>
      </c>
      <c r="J10396">
        <v>25.373199999999997</v>
      </c>
      <c r="K10396">
        <v>14.538516192615342</v>
      </c>
      <c r="L10396" t="str">
        <f>TEXT(Orders[[#This Row],[date]],"MMM")</f>
        <v>May</v>
      </c>
    </row>
    <row r="10397" spans="1:12" x14ac:dyDescent="0.3">
      <c r="A10397" s="2">
        <v>45169</v>
      </c>
      <c r="B10397">
        <v>1014133</v>
      </c>
      <c r="C10397" t="s">
        <v>5126</v>
      </c>
      <c r="D10397" t="s">
        <v>3172</v>
      </c>
      <c r="E10397">
        <v>186.88800000000001</v>
      </c>
      <c r="F10397">
        <v>199.8972</v>
      </c>
      <c r="G10397" t="s">
        <v>1145</v>
      </c>
      <c r="H10397" t="s">
        <v>54</v>
      </c>
      <c r="I10397" t="s">
        <v>20</v>
      </c>
      <c r="J10397">
        <v>13.009199999999993</v>
      </c>
      <c r="K10397">
        <v>6.9609605753178334</v>
      </c>
      <c r="L10397" t="str">
        <f>TEXT(Orders[[#This Row],[date]],"MMM")</f>
        <v>Aug</v>
      </c>
    </row>
    <row r="10398" spans="1:12" x14ac:dyDescent="0.3">
      <c r="A10398" s="2">
        <v>45238</v>
      </c>
      <c r="B10398">
        <v>1013353</v>
      </c>
      <c r="C10398" t="s">
        <v>3923</v>
      </c>
      <c r="D10398" t="s">
        <v>3172</v>
      </c>
      <c r="E10398">
        <v>216.11199999999999</v>
      </c>
      <c r="F10398">
        <v>199.8972</v>
      </c>
      <c r="G10398" t="s">
        <v>777</v>
      </c>
      <c r="H10398" t="s">
        <v>35</v>
      </c>
      <c r="I10398" t="s">
        <v>36</v>
      </c>
      <c r="J10398">
        <v>-16.214799999999997</v>
      </c>
      <c r="K10398">
        <v>-7.5029614274080103</v>
      </c>
      <c r="L10398" t="str">
        <f>TEXT(Orders[[#This Row],[date]],"MMM")</f>
        <v>Nov</v>
      </c>
    </row>
    <row r="10399" spans="1:12" x14ac:dyDescent="0.3">
      <c r="A10399" s="2">
        <v>45159</v>
      </c>
      <c r="B10399">
        <v>1009309</v>
      </c>
      <c r="C10399" t="s">
        <v>5801</v>
      </c>
      <c r="D10399" t="s">
        <v>3173</v>
      </c>
      <c r="E10399">
        <v>246.46</v>
      </c>
      <c r="F10399">
        <v>199.8972</v>
      </c>
      <c r="G10399" t="s">
        <v>1444</v>
      </c>
      <c r="H10399" t="s">
        <v>45</v>
      </c>
      <c r="I10399" t="s">
        <v>46</v>
      </c>
      <c r="J10399">
        <v>-46.56280000000001</v>
      </c>
      <c r="K10399">
        <v>-18.892639779274532</v>
      </c>
      <c r="L10399" t="str">
        <f>TEXT(Orders[[#This Row],[date]],"MMM")</f>
        <v>Aug</v>
      </c>
    </row>
    <row r="10400" spans="1:12" x14ac:dyDescent="0.3">
      <c r="A10400" s="2">
        <v>44990</v>
      </c>
      <c r="B10400">
        <v>1010954</v>
      </c>
      <c r="C10400" t="s">
        <v>6001</v>
      </c>
      <c r="D10400" t="s">
        <v>3172</v>
      </c>
      <c r="E10400">
        <v>250.95600000000002</v>
      </c>
      <c r="F10400">
        <v>199.8972</v>
      </c>
      <c r="G10400" t="s">
        <v>2031</v>
      </c>
      <c r="H10400" t="s">
        <v>26</v>
      </c>
      <c r="I10400" t="s">
        <v>13</v>
      </c>
      <c r="J10400">
        <v>-51.058800000000019</v>
      </c>
      <c r="K10400">
        <v>-20.34571797446565</v>
      </c>
      <c r="L10400" t="str">
        <f>TEXT(Orders[[#This Row],[date]],"MMM")</f>
        <v>Mar</v>
      </c>
    </row>
    <row r="10401" spans="1:12" x14ac:dyDescent="0.3">
      <c r="A10401" s="2">
        <v>45088</v>
      </c>
      <c r="B10401">
        <v>1003568</v>
      </c>
      <c r="C10401" t="s">
        <v>4258</v>
      </c>
      <c r="D10401" t="s">
        <v>3176</v>
      </c>
      <c r="E10401">
        <v>17.878399999999999</v>
      </c>
      <c r="F10401">
        <v>199.97120000000001</v>
      </c>
      <c r="G10401" t="s">
        <v>1123</v>
      </c>
      <c r="H10401" t="s">
        <v>54</v>
      </c>
      <c r="I10401" t="s">
        <v>20</v>
      </c>
      <c r="J10401">
        <v>182.09280000000001</v>
      </c>
      <c r="K10401">
        <v>1018.5072489708252</v>
      </c>
      <c r="L10401" t="str">
        <f>TEXT(Orders[[#This Row],[date]],"MMM")</f>
        <v>Jun</v>
      </c>
    </row>
    <row r="10402" spans="1:12" x14ac:dyDescent="0.3">
      <c r="A10402" s="2">
        <v>45053</v>
      </c>
      <c r="B10402">
        <v>1002613</v>
      </c>
      <c r="C10402" t="s">
        <v>3352</v>
      </c>
      <c r="D10402" t="s">
        <v>3173</v>
      </c>
      <c r="E10402">
        <v>232.82240000000002</v>
      </c>
      <c r="F10402">
        <v>199.98680000000002</v>
      </c>
      <c r="G10402" t="s">
        <v>2929</v>
      </c>
      <c r="H10402" t="s">
        <v>19</v>
      </c>
      <c r="I10402" t="s">
        <v>20</v>
      </c>
      <c r="J10402">
        <v>-32.835599999999999</v>
      </c>
      <c r="K10402">
        <v>-14.103282158417747</v>
      </c>
      <c r="L10402" t="str">
        <f>TEXT(Orders[[#This Row],[date]],"MMM")</f>
        <v>May</v>
      </c>
    </row>
    <row r="10403" spans="1:12" x14ac:dyDescent="0.3">
      <c r="A10403" s="2">
        <v>44974</v>
      </c>
      <c r="B10403">
        <v>1014900</v>
      </c>
      <c r="C10403" t="s">
        <v>3575</v>
      </c>
      <c r="D10403" t="s">
        <v>3180</v>
      </c>
      <c r="E10403">
        <v>176.988</v>
      </c>
      <c r="F10403">
        <v>200.07648</v>
      </c>
      <c r="G10403" t="s">
        <v>2793</v>
      </c>
      <c r="H10403" t="s">
        <v>75</v>
      </c>
      <c r="I10403" t="s">
        <v>46</v>
      </c>
      <c r="J10403">
        <v>23.088480000000004</v>
      </c>
      <c r="K10403">
        <v>13.04522340497661</v>
      </c>
      <c r="L10403" t="str">
        <f>TEXT(Orders[[#This Row],[date]],"MMM")</f>
        <v>Feb</v>
      </c>
    </row>
    <row r="10404" spans="1:12" x14ac:dyDescent="0.3">
      <c r="A10404" s="2">
        <v>45112</v>
      </c>
      <c r="B10404">
        <v>1011244</v>
      </c>
      <c r="C10404" t="s">
        <v>3784</v>
      </c>
      <c r="D10404" t="s">
        <v>3180</v>
      </c>
      <c r="E10404">
        <v>234.31200000000001</v>
      </c>
      <c r="F10404">
        <v>200.07648</v>
      </c>
      <c r="G10404" t="s">
        <v>646</v>
      </c>
      <c r="H10404" t="s">
        <v>75</v>
      </c>
      <c r="I10404" t="s">
        <v>46</v>
      </c>
      <c r="J10404">
        <v>-34.235520000000008</v>
      </c>
      <c r="K10404">
        <v>-14.611082659018749</v>
      </c>
      <c r="L10404" t="str">
        <f>TEXT(Orders[[#This Row],[date]],"MMM")</f>
        <v>Jul</v>
      </c>
    </row>
    <row r="10405" spans="1:12" x14ac:dyDescent="0.3">
      <c r="A10405" s="2">
        <v>45003</v>
      </c>
      <c r="B10405">
        <v>1005301</v>
      </c>
      <c r="C10405" t="s">
        <v>6002</v>
      </c>
      <c r="D10405" t="s">
        <v>3174</v>
      </c>
      <c r="E10405">
        <v>326.08000000000004</v>
      </c>
      <c r="F10405">
        <v>200.10120000000001</v>
      </c>
      <c r="G10405" t="s">
        <v>888</v>
      </c>
      <c r="H10405" t="s">
        <v>35</v>
      </c>
      <c r="I10405" t="s">
        <v>36</v>
      </c>
      <c r="J10405">
        <v>-125.97880000000004</v>
      </c>
      <c r="K10405">
        <v>-38.634322865554473</v>
      </c>
      <c r="L10405" t="str">
        <f>TEXT(Orders[[#This Row],[date]],"MMM")</f>
        <v>Mar</v>
      </c>
    </row>
    <row r="10406" spans="1:12" x14ac:dyDescent="0.3">
      <c r="A10406" s="2">
        <v>44999</v>
      </c>
      <c r="B10406">
        <v>1000225</v>
      </c>
      <c r="C10406" t="s">
        <v>5485</v>
      </c>
      <c r="D10406" t="s">
        <v>3180</v>
      </c>
      <c r="E10406">
        <v>138.66633600000003</v>
      </c>
      <c r="F10406">
        <v>200.10531840000004</v>
      </c>
      <c r="G10406" t="s">
        <v>423</v>
      </c>
      <c r="H10406" t="s">
        <v>50</v>
      </c>
      <c r="I10406" t="s">
        <v>36</v>
      </c>
      <c r="J10406">
        <v>61.438982400000015</v>
      </c>
      <c r="K10406">
        <v>44.307064116845204</v>
      </c>
      <c r="L10406" t="str">
        <f>TEXT(Orders[[#This Row],[date]],"MMM")</f>
        <v>Mar</v>
      </c>
    </row>
    <row r="10407" spans="1:12" x14ac:dyDescent="0.3">
      <c r="A10407" s="2">
        <v>45092</v>
      </c>
      <c r="B10407">
        <v>1005274</v>
      </c>
      <c r="C10407" t="s">
        <v>5539</v>
      </c>
      <c r="D10407" t="s">
        <v>3176</v>
      </c>
      <c r="E10407">
        <v>284.91520000000003</v>
      </c>
      <c r="F10407">
        <v>200.21559999999999</v>
      </c>
      <c r="G10407" t="s">
        <v>681</v>
      </c>
      <c r="H10407" t="s">
        <v>12</v>
      </c>
      <c r="I10407" t="s">
        <v>13</v>
      </c>
      <c r="J10407">
        <v>-84.699600000000032</v>
      </c>
      <c r="K10407">
        <v>-29.728003279572317</v>
      </c>
      <c r="L10407" t="str">
        <f>TEXT(Orders[[#This Row],[date]],"MMM")</f>
        <v>Jun</v>
      </c>
    </row>
    <row r="10408" spans="1:12" x14ac:dyDescent="0.3">
      <c r="A10408" s="2">
        <v>45122</v>
      </c>
      <c r="B10408">
        <v>1007315</v>
      </c>
      <c r="C10408" t="s">
        <v>4014</v>
      </c>
      <c r="D10408" t="s">
        <v>3175</v>
      </c>
      <c r="E10408">
        <v>13.324000000000012</v>
      </c>
      <c r="F10408">
        <v>200.34540000000001</v>
      </c>
      <c r="G10408" t="s">
        <v>2107</v>
      </c>
      <c r="H10408" t="s">
        <v>69</v>
      </c>
      <c r="I10408" t="s">
        <v>46</v>
      </c>
      <c r="J10408">
        <v>187.0214</v>
      </c>
      <c r="K10408">
        <v>1403.6430501350933</v>
      </c>
      <c r="L10408" t="str">
        <f>TEXT(Orders[[#This Row],[date]],"MMM")</f>
        <v>Jul</v>
      </c>
    </row>
    <row r="10409" spans="1:12" x14ac:dyDescent="0.3">
      <c r="A10409" s="2">
        <v>44947</v>
      </c>
      <c r="B10409">
        <v>1006984</v>
      </c>
      <c r="C10409" t="s">
        <v>3474</v>
      </c>
      <c r="D10409" t="s">
        <v>3178</v>
      </c>
      <c r="E10409">
        <v>35.424000000000007</v>
      </c>
      <c r="F10409">
        <v>200.34540000000001</v>
      </c>
      <c r="G10409" t="s">
        <v>331</v>
      </c>
      <c r="H10409" t="s">
        <v>57</v>
      </c>
      <c r="I10409" t="s">
        <v>20</v>
      </c>
      <c r="J10409">
        <v>164.92140000000001</v>
      </c>
      <c r="K10409">
        <v>465.56402439024384</v>
      </c>
      <c r="L10409" t="str">
        <f>TEXT(Orders[[#This Row],[date]],"MMM")</f>
        <v>Jan</v>
      </c>
    </row>
    <row r="10410" spans="1:12" x14ac:dyDescent="0.3">
      <c r="A10410" s="2">
        <v>45053</v>
      </c>
      <c r="B10410">
        <v>1016430</v>
      </c>
      <c r="C10410" t="s">
        <v>3472</v>
      </c>
      <c r="D10410" t="s">
        <v>3176</v>
      </c>
      <c r="E10410">
        <v>41.307999999999993</v>
      </c>
      <c r="F10410">
        <v>200.34540000000001</v>
      </c>
      <c r="G10410" t="s">
        <v>902</v>
      </c>
      <c r="H10410" t="s">
        <v>19</v>
      </c>
      <c r="I10410" t="s">
        <v>20</v>
      </c>
      <c r="J10410">
        <v>159.03740000000002</v>
      </c>
      <c r="K10410">
        <v>385.00387334172569</v>
      </c>
      <c r="L10410" t="str">
        <f>TEXT(Orders[[#This Row],[date]],"MMM")</f>
        <v>May</v>
      </c>
    </row>
    <row r="10411" spans="1:12" x14ac:dyDescent="0.3">
      <c r="A10411" s="2">
        <v>44940</v>
      </c>
      <c r="B10411">
        <v>1014810</v>
      </c>
      <c r="C10411" t="s">
        <v>3597</v>
      </c>
      <c r="D10411" t="s">
        <v>3171</v>
      </c>
      <c r="E10411">
        <v>44.680000000000007</v>
      </c>
      <c r="F10411">
        <v>200.34540000000001</v>
      </c>
      <c r="G10411" t="s">
        <v>455</v>
      </c>
      <c r="H10411" t="s">
        <v>88</v>
      </c>
      <c r="I10411" t="s">
        <v>36</v>
      </c>
      <c r="J10411">
        <v>155.66540000000001</v>
      </c>
      <c r="K10411">
        <v>348.40062667860337</v>
      </c>
      <c r="L10411" t="str">
        <f>TEXT(Orders[[#This Row],[date]],"MMM")</f>
        <v>Jan</v>
      </c>
    </row>
    <row r="10412" spans="1:12" x14ac:dyDescent="0.3">
      <c r="A10412" s="2">
        <v>45000</v>
      </c>
      <c r="B10412">
        <v>1016182</v>
      </c>
      <c r="C10412" t="s">
        <v>5469</v>
      </c>
      <c r="D10412" t="s">
        <v>3173</v>
      </c>
      <c r="E10412">
        <v>69.408000000000015</v>
      </c>
      <c r="F10412">
        <v>200.34540000000001</v>
      </c>
      <c r="G10412" t="s">
        <v>1676</v>
      </c>
      <c r="H10412" t="s">
        <v>69</v>
      </c>
      <c r="I10412" t="s">
        <v>46</v>
      </c>
      <c r="J10412">
        <v>130.9374</v>
      </c>
      <c r="K10412">
        <v>188.64885892116178</v>
      </c>
      <c r="L10412" t="str">
        <f>TEXT(Orders[[#This Row],[date]],"MMM")</f>
        <v>Mar</v>
      </c>
    </row>
    <row r="10413" spans="1:12" x14ac:dyDescent="0.3">
      <c r="A10413" s="2">
        <v>45278</v>
      </c>
      <c r="B10413">
        <v>1017814</v>
      </c>
      <c r="C10413" t="s">
        <v>3704</v>
      </c>
      <c r="D10413" t="s">
        <v>3176</v>
      </c>
      <c r="E10413">
        <v>112.12</v>
      </c>
      <c r="F10413">
        <v>200.34540000000001</v>
      </c>
      <c r="G10413" t="s">
        <v>573</v>
      </c>
      <c r="H10413" t="s">
        <v>30</v>
      </c>
      <c r="I10413" t="s">
        <v>13</v>
      </c>
      <c r="J10413">
        <v>88.225400000000008</v>
      </c>
      <c r="K10413">
        <v>78.688369603995724</v>
      </c>
      <c r="L10413" t="str">
        <f>TEXT(Orders[[#This Row],[date]],"MMM")</f>
        <v>Dec</v>
      </c>
    </row>
    <row r="10414" spans="1:12" x14ac:dyDescent="0.3">
      <c r="A10414" s="2">
        <v>45119</v>
      </c>
      <c r="B10414">
        <v>1018554</v>
      </c>
      <c r="C10414" t="s">
        <v>5245</v>
      </c>
      <c r="D10414" t="s">
        <v>3176</v>
      </c>
      <c r="E10414">
        <v>119.98800000000001</v>
      </c>
      <c r="F10414">
        <v>200.34540000000001</v>
      </c>
      <c r="G10414" t="s">
        <v>2452</v>
      </c>
      <c r="H10414" t="s">
        <v>35</v>
      </c>
      <c r="I10414" t="s">
        <v>36</v>
      </c>
      <c r="J10414">
        <v>80.357399999999998</v>
      </c>
      <c r="K10414">
        <v>66.971197119711974</v>
      </c>
      <c r="L10414" t="str">
        <f>TEXT(Orders[[#This Row],[date]],"MMM")</f>
        <v>Jul</v>
      </c>
    </row>
    <row r="10415" spans="1:12" x14ac:dyDescent="0.3">
      <c r="A10415" s="2">
        <v>45013</v>
      </c>
      <c r="B10415">
        <v>1018449</v>
      </c>
      <c r="C10415" t="s">
        <v>5199</v>
      </c>
      <c r="D10415" t="s">
        <v>3177</v>
      </c>
      <c r="E10415">
        <v>121.11200000000001</v>
      </c>
      <c r="F10415">
        <v>200.34540000000001</v>
      </c>
      <c r="G10415" t="s">
        <v>534</v>
      </c>
      <c r="H10415" t="s">
        <v>26</v>
      </c>
      <c r="I10415" t="s">
        <v>13</v>
      </c>
      <c r="J10415">
        <v>79.233400000000003</v>
      </c>
      <c r="K10415">
        <v>65.421593236012939</v>
      </c>
      <c r="L10415" t="str">
        <f>TEXT(Orders[[#This Row],[date]],"MMM")</f>
        <v>Mar</v>
      </c>
    </row>
    <row r="10416" spans="1:12" x14ac:dyDescent="0.3">
      <c r="A10416" s="2">
        <v>44984</v>
      </c>
      <c r="B10416">
        <v>1019263</v>
      </c>
      <c r="C10416" t="s">
        <v>3603</v>
      </c>
      <c r="D10416" t="s">
        <v>3178</v>
      </c>
      <c r="E10416">
        <v>122.23600000000002</v>
      </c>
      <c r="F10416">
        <v>200.34540000000001</v>
      </c>
      <c r="G10416" t="s">
        <v>3061</v>
      </c>
      <c r="H10416" t="s">
        <v>88</v>
      </c>
      <c r="I10416" t="s">
        <v>36</v>
      </c>
      <c r="J10416">
        <v>78.109399999999994</v>
      </c>
      <c r="K10416">
        <v>63.900487581399901</v>
      </c>
      <c r="L10416" t="str">
        <f>TEXT(Orders[[#This Row],[date]],"MMM")</f>
        <v>Feb</v>
      </c>
    </row>
    <row r="10417" spans="1:12" x14ac:dyDescent="0.3">
      <c r="A10417" s="2">
        <v>45202</v>
      </c>
      <c r="B10417">
        <v>1010735</v>
      </c>
      <c r="C10417" t="s">
        <v>4009</v>
      </c>
      <c r="D10417" t="s">
        <v>3179</v>
      </c>
      <c r="E10417">
        <v>127.85600000000001</v>
      </c>
      <c r="F10417">
        <v>200.34540000000001</v>
      </c>
      <c r="G10417" t="s">
        <v>855</v>
      </c>
      <c r="H10417" t="s">
        <v>26</v>
      </c>
      <c r="I10417" t="s">
        <v>13</v>
      </c>
      <c r="J10417">
        <v>72.489400000000003</v>
      </c>
      <c r="K10417">
        <v>56.69612689275435</v>
      </c>
      <c r="L10417" t="str">
        <f>TEXT(Orders[[#This Row],[date]],"MMM")</f>
        <v>Oct</v>
      </c>
    </row>
    <row r="10418" spans="1:12" x14ac:dyDescent="0.3">
      <c r="A10418" s="2">
        <v>45087</v>
      </c>
      <c r="B10418">
        <v>1014991</v>
      </c>
      <c r="C10418" t="s">
        <v>4004</v>
      </c>
      <c r="D10418" t="s">
        <v>3176</v>
      </c>
      <c r="E10418">
        <v>154.83200000000002</v>
      </c>
      <c r="F10418">
        <v>200.34540000000001</v>
      </c>
      <c r="G10418" t="s">
        <v>850</v>
      </c>
      <c r="H10418" t="s">
        <v>35</v>
      </c>
      <c r="I10418" t="s">
        <v>36</v>
      </c>
      <c r="J10418">
        <v>45.51339999999999</v>
      </c>
      <c r="K10418">
        <v>29.39534463160069</v>
      </c>
      <c r="L10418" t="str">
        <f>TEXT(Orders[[#This Row],[date]],"MMM")</f>
        <v>Jun</v>
      </c>
    </row>
    <row r="10419" spans="1:12" x14ac:dyDescent="0.3">
      <c r="A10419" s="2">
        <v>45062</v>
      </c>
      <c r="B10419">
        <v>1006683</v>
      </c>
      <c r="C10419" t="s">
        <v>5153</v>
      </c>
      <c r="D10419" t="s">
        <v>3171</v>
      </c>
      <c r="E10419">
        <v>157.83200000000002</v>
      </c>
      <c r="F10419">
        <v>200.34540000000001</v>
      </c>
      <c r="G10419" t="s">
        <v>2757</v>
      </c>
      <c r="H10419" t="s">
        <v>69</v>
      </c>
      <c r="I10419" t="s">
        <v>46</v>
      </c>
      <c r="J10419">
        <v>42.51339999999999</v>
      </c>
      <c r="K10419">
        <v>26.93585584672309</v>
      </c>
      <c r="L10419" t="str">
        <f>TEXT(Orders[[#This Row],[date]],"MMM")</f>
        <v>May</v>
      </c>
    </row>
    <row r="10420" spans="1:12" x14ac:dyDescent="0.3">
      <c r="A10420" s="2">
        <v>44927</v>
      </c>
      <c r="B10420">
        <v>1014650</v>
      </c>
      <c r="C10420" t="s">
        <v>4414</v>
      </c>
      <c r="D10420" t="s">
        <v>3172</v>
      </c>
      <c r="E10420">
        <v>181.80800000000002</v>
      </c>
      <c r="F10420">
        <v>200.34540000000001</v>
      </c>
      <c r="G10420" t="s">
        <v>1993</v>
      </c>
      <c r="H10420" t="s">
        <v>12</v>
      </c>
      <c r="I10420" t="s">
        <v>13</v>
      </c>
      <c r="J10420">
        <v>18.537399999999991</v>
      </c>
      <c r="K10420">
        <v>10.196140983895093</v>
      </c>
      <c r="L10420" t="str">
        <f>TEXT(Orders[[#This Row],[date]],"MMM")</f>
        <v>Jan</v>
      </c>
    </row>
    <row r="10421" spans="1:12" x14ac:dyDescent="0.3">
      <c r="A10421" s="2">
        <v>45072</v>
      </c>
      <c r="B10421">
        <v>1019490</v>
      </c>
      <c r="C10421" t="s">
        <v>3364</v>
      </c>
      <c r="D10421" t="s">
        <v>3174</v>
      </c>
      <c r="E10421">
        <v>187.42800000000003</v>
      </c>
      <c r="F10421">
        <v>200.34540000000001</v>
      </c>
      <c r="G10421" t="s">
        <v>1106</v>
      </c>
      <c r="H10421" t="s">
        <v>26</v>
      </c>
      <c r="I10421" t="s">
        <v>13</v>
      </c>
      <c r="J10421">
        <v>12.917399999999986</v>
      </c>
      <c r="K10421">
        <v>6.8919264997759067</v>
      </c>
      <c r="L10421" t="str">
        <f>TEXT(Orders[[#This Row],[date]],"MMM")</f>
        <v>May</v>
      </c>
    </row>
    <row r="10422" spans="1:12" x14ac:dyDescent="0.3">
      <c r="A10422" s="2">
        <v>45227</v>
      </c>
      <c r="B10422">
        <v>1009981</v>
      </c>
      <c r="C10422" t="s">
        <v>4517</v>
      </c>
      <c r="D10422" t="s">
        <v>3177</v>
      </c>
      <c r="E10422">
        <v>226.76800000000003</v>
      </c>
      <c r="F10422">
        <v>200.34540000000001</v>
      </c>
      <c r="G10422" t="s">
        <v>2861</v>
      </c>
      <c r="H10422" t="s">
        <v>45</v>
      </c>
      <c r="I10422" t="s">
        <v>46</v>
      </c>
      <c r="J10422">
        <v>-26.422600000000017</v>
      </c>
      <c r="K10422">
        <v>-11.651820362661404</v>
      </c>
      <c r="L10422" t="str">
        <f>TEXT(Orders[[#This Row],[date]],"MMM")</f>
        <v>Oct</v>
      </c>
    </row>
    <row r="10423" spans="1:12" x14ac:dyDescent="0.3">
      <c r="A10423" s="2">
        <v>45152</v>
      </c>
      <c r="B10423">
        <v>1016901</v>
      </c>
      <c r="C10423" t="s">
        <v>3600</v>
      </c>
      <c r="D10423" t="s">
        <v>3171</v>
      </c>
      <c r="E10423">
        <v>244.75200000000004</v>
      </c>
      <c r="F10423">
        <v>200.34540000000001</v>
      </c>
      <c r="G10423" t="s">
        <v>1014</v>
      </c>
      <c r="H10423" t="s">
        <v>45</v>
      </c>
      <c r="I10423" t="s">
        <v>46</v>
      </c>
      <c r="J10423">
        <v>-44.406600000000026</v>
      </c>
      <c r="K10423">
        <v>-18.143508531084535</v>
      </c>
      <c r="L10423" t="str">
        <f>TEXT(Orders[[#This Row],[date]],"MMM")</f>
        <v>Aug</v>
      </c>
    </row>
    <row r="10424" spans="1:12" x14ac:dyDescent="0.3">
      <c r="A10424" s="2">
        <v>45179</v>
      </c>
      <c r="B10424">
        <v>1015697</v>
      </c>
      <c r="C10424" t="s">
        <v>5986</v>
      </c>
      <c r="D10424" t="s">
        <v>3173</v>
      </c>
      <c r="E10424">
        <v>261.61200000000002</v>
      </c>
      <c r="F10424">
        <v>200.34540000000001</v>
      </c>
      <c r="G10424" t="s">
        <v>2323</v>
      </c>
      <c r="H10424" t="s">
        <v>19</v>
      </c>
      <c r="I10424" t="s">
        <v>20</v>
      </c>
      <c r="J10424">
        <v>-61.266600000000011</v>
      </c>
      <c r="K10424">
        <v>-23.418879867895971</v>
      </c>
      <c r="L10424" t="str">
        <f>TEXT(Orders[[#This Row],[date]],"MMM")</f>
        <v>Sep</v>
      </c>
    </row>
    <row r="10425" spans="1:12" x14ac:dyDescent="0.3">
      <c r="A10425" s="2">
        <v>45120</v>
      </c>
      <c r="B10425">
        <v>1008931</v>
      </c>
      <c r="C10425" t="s">
        <v>5517</v>
      </c>
      <c r="D10425" t="s">
        <v>3177</v>
      </c>
      <c r="E10425">
        <v>56.144000000000005</v>
      </c>
      <c r="F10425">
        <v>200.34540000000004</v>
      </c>
      <c r="G10425" t="s">
        <v>958</v>
      </c>
      <c r="H10425" t="s">
        <v>54</v>
      </c>
      <c r="I10425" t="s">
        <v>20</v>
      </c>
      <c r="J10425">
        <v>144.20140000000004</v>
      </c>
      <c r="K10425">
        <v>256.84204901681397</v>
      </c>
      <c r="L10425" t="str">
        <f>TEXT(Orders[[#This Row],[date]],"MMM")</f>
        <v>Jul</v>
      </c>
    </row>
    <row r="10426" spans="1:12" x14ac:dyDescent="0.3">
      <c r="A10426" s="2">
        <v>45119</v>
      </c>
      <c r="B10426">
        <v>1008574</v>
      </c>
      <c r="C10426" t="s">
        <v>4498</v>
      </c>
      <c r="D10426" t="s">
        <v>3179</v>
      </c>
      <c r="E10426">
        <v>108.988</v>
      </c>
      <c r="F10426">
        <v>200.34540000000004</v>
      </c>
      <c r="G10426" t="s">
        <v>2649</v>
      </c>
      <c r="H10426" t="s">
        <v>35</v>
      </c>
      <c r="I10426" t="s">
        <v>36</v>
      </c>
      <c r="J10426">
        <v>91.357400000000041</v>
      </c>
      <c r="K10426">
        <v>83.823356699820209</v>
      </c>
      <c r="L10426" t="str">
        <f>TEXT(Orders[[#This Row],[date]],"MMM")</f>
        <v>Jul</v>
      </c>
    </row>
    <row r="10427" spans="1:12" x14ac:dyDescent="0.3">
      <c r="A10427" s="2">
        <v>45059</v>
      </c>
      <c r="B10427">
        <v>1004838</v>
      </c>
      <c r="C10427" t="s">
        <v>6003</v>
      </c>
      <c r="D10427" t="s">
        <v>3176</v>
      </c>
      <c r="E10427">
        <v>195.94240000000002</v>
      </c>
      <c r="F10427">
        <v>200.45480000000001</v>
      </c>
      <c r="G10427" t="s">
        <v>1133</v>
      </c>
      <c r="H10427" t="s">
        <v>12</v>
      </c>
      <c r="I10427" t="s">
        <v>13</v>
      </c>
      <c r="J10427">
        <v>4.5123999999999853</v>
      </c>
      <c r="K10427">
        <v>2.3029216749411994</v>
      </c>
      <c r="L10427" t="str">
        <f>TEXT(Orders[[#This Row],[date]],"MMM")</f>
        <v>May</v>
      </c>
    </row>
    <row r="10428" spans="1:12" x14ac:dyDescent="0.3">
      <c r="A10428" s="2">
        <v>45262</v>
      </c>
      <c r="B10428">
        <v>1002707</v>
      </c>
      <c r="C10428" t="s">
        <v>5918</v>
      </c>
      <c r="D10428" t="s">
        <v>3174</v>
      </c>
      <c r="E10428">
        <v>250.02240000000003</v>
      </c>
      <c r="F10428">
        <v>200.5016</v>
      </c>
      <c r="G10428" t="s">
        <v>3023</v>
      </c>
      <c r="H10428" t="s">
        <v>12</v>
      </c>
      <c r="I10428" t="s">
        <v>13</v>
      </c>
      <c r="J10428">
        <v>-49.520800000000037</v>
      </c>
      <c r="K10428">
        <v>-19.806545333538129</v>
      </c>
      <c r="L10428" t="str">
        <f>TEXT(Orders[[#This Row],[date]],"MMM")</f>
        <v>Dec</v>
      </c>
    </row>
    <row r="10429" spans="1:12" x14ac:dyDescent="0.3">
      <c r="A10429" s="2">
        <v>45196</v>
      </c>
      <c r="B10429">
        <v>1003947</v>
      </c>
      <c r="C10429" t="s">
        <v>3552</v>
      </c>
      <c r="D10429" t="s">
        <v>3174</v>
      </c>
      <c r="E10429">
        <v>128.14400000000001</v>
      </c>
      <c r="F10429">
        <v>200.67320000000004</v>
      </c>
      <c r="G10429" t="s">
        <v>909</v>
      </c>
      <c r="H10429" t="s">
        <v>45</v>
      </c>
      <c r="I10429" t="s">
        <v>46</v>
      </c>
      <c r="J10429">
        <v>72.529200000000031</v>
      </c>
      <c r="K10429">
        <v>56.599762766887274</v>
      </c>
      <c r="L10429" t="str">
        <f>TEXT(Orders[[#This Row],[date]],"MMM")</f>
        <v>Sep</v>
      </c>
    </row>
    <row r="10430" spans="1:12" x14ac:dyDescent="0.3">
      <c r="A10430" s="2">
        <v>44932</v>
      </c>
      <c r="B10430">
        <v>1003708</v>
      </c>
      <c r="C10430" t="s">
        <v>5341</v>
      </c>
      <c r="D10430" t="s">
        <v>3175</v>
      </c>
      <c r="E10430">
        <v>238.45440000000005</v>
      </c>
      <c r="F10430">
        <v>200.67320000000004</v>
      </c>
      <c r="G10430" t="s">
        <v>632</v>
      </c>
      <c r="H10430" t="s">
        <v>35</v>
      </c>
      <c r="I10430" t="s">
        <v>36</v>
      </c>
      <c r="J10430">
        <v>-37.781200000000013</v>
      </c>
      <c r="K10430">
        <v>-15.844203336151486</v>
      </c>
      <c r="L10430" t="str">
        <f>TEXT(Orders[[#This Row],[date]],"MMM")</f>
        <v>Jan</v>
      </c>
    </row>
    <row r="10431" spans="1:12" x14ac:dyDescent="0.3">
      <c r="A10431" s="2">
        <v>45005</v>
      </c>
      <c r="B10431">
        <v>1013950</v>
      </c>
      <c r="C10431" t="s">
        <v>6004</v>
      </c>
      <c r="D10431" t="s">
        <v>3179</v>
      </c>
      <c r="E10431">
        <v>51.963999999999999</v>
      </c>
      <c r="F10431">
        <v>200.7936</v>
      </c>
      <c r="G10431" t="s">
        <v>557</v>
      </c>
      <c r="H10431" t="s">
        <v>54</v>
      </c>
      <c r="I10431" t="s">
        <v>20</v>
      </c>
      <c r="J10431">
        <v>148.8296</v>
      </c>
      <c r="K10431">
        <v>286.40905242090679</v>
      </c>
      <c r="L10431" t="str">
        <f>TEXT(Orders[[#This Row],[date]],"MMM")</f>
        <v>Mar</v>
      </c>
    </row>
    <row r="10432" spans="1:12" x14ac:dyDescent="0.3">
      <c r="A10432" s="2">
        <v>45018</v>
      </c>
      <c r="B10432">
        <v>1016455</v>
      </c>
      <c r="C10432" t="s">
        <v>3592</v>
      </c>
      <c r="D10432" t="s">
        <v>3172</v>
      </c>
      <c r="E10432">
        <v>63.204000000000008</v>
      </c>
      <c r="F10432">
        <v>200.7936</v>
      </c>
      <c r="G10432" t="s">
        <v>2655</v>
      </c>
      <c r="H10432" t="s">
        <v>12</v>
      </c>
      <c r="I10432" t="s">
        <v>13</v>
      </c>
      <c r="J10432">
        <v>137.58959999999999</v>
      </c>
      <c r="K10432">
        <v>217.69128536168591</v>
      </c>
      <c r="L10432" t="str">
        <f>TEXT(Orders[[#This Row],[date]],"MMM")</f>
        <v>Apr</v>
      </c>
    </row>
    <row r="10433" spans="1:12" x14ac:dyDescent="0.3">
      <c r="A10433" s="2">
        <v>45042</v>
      </c>
      <c r="B10433">
        <v>1018189</v>
      </c>
      <c r="C10433" t="s">
        <v>4587</v>
      </c>
      <c r="D10433" t="s">
        <v>3179</v>
      </c>
      <c r="E10433">
        <v>64.328000000000003</v>
      </c>
      <c r="F10433">
        <v>200.7936</v>
      </c>
      <c r="G10433" t="s">
        <v>1564</v>
      </c>
      <c r="H10433" t="s">
        <v>45</v>
      </c>
      <c r="I10433" t="s">
        <v>46</v>
      </c>
      <c r="J10433">
        <v>136.46559999999999</v>
      </c>
      <c r="K10433">
        <v>212.1402810595697</v>
      </c>
      <c r="L10433" t="str">
        <f>TEXT(Orders[[#This Row],[date]],"MMM")</f>
        <v>Apr</v>
      </c>
    </row>
    <row r="10434" spans="1:12" x14ac:dyDescent="0.3">
      <c r="A10434" s="2">
        <v>44996</v>
      </c>
      <c r="B10434">
        <v>1013331</v>
      </c>
      <c r="C10434" t="s">
        <v>3677</v>
      </c>
      <c r="D10434" t="s">
        <v>3172</v>
      </c>
      <c r="E10434">
        <v>69.948000000000008</v>
      </c>
      <c r="F10434">
        <v>200.7936</v>
      </c>
      <c r="G10434" t="s">
        <v>540</v>
      </c>
      <c r="H10434" t="s">
        <v>54</v>
      </c>
      <c r="I10434" t="s">
        <v>20</v>
      </c>
      <c r="J10434">
        <v>130.84559999999999</v>
      </c>
      <c r="K10434">
        <v>187.06124549665461</v>
      </c>
      <c r="L10434" t="str">
        <f>TEXT(Orders[[#This Row],[date]],"MMM")</f>
        <v>Mar</v>
      </c>
    </row>
    <row r="10435" spans="1:12" x14ac:dyDescent="0.3">
      <c r="A10435" s="2">
        <v>45140</v>
      </c>
      <c r="B10435">
        <v>1009992</v>
      </c>
      <c r="C10435" t="s">
        <v>5442</v>
      </c>
      <c r="D10435" t="s">
        <v>3178</v>
      </c>
      <c r="E10435">
        <v>72.195999999999998</v>
      </c>
      <c r="F10435">
        <v>200.7936</v>
      </c>
      <c r="G10435" t="s">
        <v>566</v>
      </c>
      <c r="H10435" t="s">
        <v>26</v>
      </c>
      <c r="I10435" t="s">
        <v>13</v>
      </c>
      <c r="J10435">
        <v>128.5976</v>
      </c>
      <c r="K10435">
        <v>178.12288769460912</v>
      </c>
      <c r="L10435" t="str">
        <f>TEXT(Orders[[#This Row],[date]],"MMM")</f>
        <v>Aug</v>
      </c>
    </row>
    <row r="10436" spans="1:12" x14ac:dyDescent="0.3">
      <c r="A10436" s="2">
        <v>45261</v>
      </c>
      <c r="B10436">
        <v>1015052</v>
      </c>
      <c r="C10436" t="s">
        <v>4786</v>
      </c>
      <c r="D10436" t="s">
        <v>3175</v>
      </c>
      <c r="E10436">
        <v>77.816000000000003</v>
      </c>
      <c r="F10436">
        <v>200.7936</v>
      </c>
      <c r="G10436" t="s">
        <v>2866</v>
      </c>
      <c r="H10436" t="s">
        <v>35</v>
      </c>
      <c r="I10436" t="s">
        <v>36</v>
      </c>
      <c r="J10436">
        <v>122.9776</v>
      </c>
      <c r="K10436">
        <v>158.03639354374423</v>
      </c>
      <c r="L10436" t="str">
        <f>TEXT(Orders[[#This Row],[date]],"MMM")</f>
        <v>Dec</v>
      </c>
    </row>
    <row r="10437" spans="1:12" x14ac:dyDescent="0.3">
      <c r="A10437" s="2">
        <v>45254</v>
      </c>
      <c r="B10437">
        <v>1009221</v>
      </c>
      <c r="C10437" t="s">
        <v>5879</v>
      </c>
      <c r="D10437" t="s">
        <v>3176</v>
      </c>
      <c r="E10437">
        <v>103.05200000000002</v>
      </c>
      <c r="F10437">
        <v>200.7936</v>
      </c>
      <c r="G10437" t="s">
        <v>1972</v>
      </c>
      <c r="H10437" t="s">
        <v>30</v>
      </c>
      <c r="I10437" t="s">
        <v>13</v>
      </c>
      <c r="J10437">
        <v>97.741599999999977</v>
      </c>
      <c r="K10437">
        <v>94.846873423126141</v>
      </c>
      <c r="L10437" t="str">
        <f>TEXT(Orders[[#This Row],[date]],"MMM")</f>
        <v>Nov</v>
      </c>
    </row>
    <row r="10438" spans="1:12" x14ac:dyDescent="0.3">
      <c r="A10438" s="2">
        <v>44985</v>
      </c>
      <c r="B10438">
        <v>1009959</v>
      </c>
      <c r="C10438" t="s">
        <v>4133</v>
      </c>
      <c r="D10438" t="s">
        <v>3173</v>
      </c>
      <c r="E10438">
        <v>103.66800000000001</v>
      </c>
      <c r="F10438">
        <v>200.7936</v>
      </c>
      <c r="G10438" t="s">
        <v>2362</v>
      </c>
      <c r="H10438" t="s">
        <v>54</v>
      </c>
      <c r="I10438" t="s">
        <v>20</v>
      </c>
      <c r="J10438">
        <v>97.125599999999991</v>
      </c>
      <c r="K10438">
        <v>93.689084384766744</v>
      </c>
      <c r="L10438" t="str">
        <f>TEXT(Orders[[#This Row],[date]],"MMM")</f>
        <v>Feb</v>
      </c>
    </row>
    <row r="10439" spans="1:12" x14ac:dyDescent="0.3">
      <c r="A10439" s="2">
        <v>44928</v>
      </c>
      <c r="B10439">
        <v>1010371</v>
      </c>
      <c r="C10439" t="s">
        <v>3889</v>
      </c>
      <c r="D10439" t="s">
        <v>3176</v>
      </c>
      <c r="E10439">
        <v>173.35599999999999</v>
      </c>
      <c r="F10439">
        <v>200.7936</v>
      </c>
      <c r="G10439" t="s">
        <v>2756</v>
      </c>
      <c r="H10439" t="s">
        <v>69</v>
      </c>
      <c r="I10439" t="s">
        <v>46</v>
      </c>
      <c r="J10439">
        <v>27.437600000000003</v>
      </c>
      <c r="K10439">
        <v>15.827314889591362</v>
      </c>
      <c r="L10439" t="str">
        <f>TEXT(Orders[[#This Row],[date]],"MMM")</f>
        <v>Jan</v>
      </c>
    </row>
    <row r="10440" spans="1:12" x14ac:dyDescent="0.3">
      <c r="A10440" s="2">
        <v>45127</v>
      </c>
      <c r="B10440">
        <v>1012224</v>
      </c>
      <c r="C10440" t="s">
        <v>3654</v>
      </c>
      <c r="D10440" t="s">
        <v>3175</v>
      </c>
      <c r="E10440">
        <v>173.35599999999999</v>
      </c>
      <c r="F10440">
        <v>200.7936</v>
      </c>
      <c r="G10440" t="s">
        <v>519</v>
      </c>
      <c r="H10440" t="s">
        <v>30</v>
      </c>
      <c r="I10440" t="s">
        <v>13</v>
      </c>
      <c r="J10440">
        <v>27.437600000000003</v>
      </c>
      <c r="K10440">
        <v>15.827314889591362</v>
      </c>
      <c r="L10440" t="str">
        <f>TEXT(Orders[[#This Row],[date]],"MMM")</f>
        <v>Jul</v>
      </c>
    </row>
    <row r="10441" spans="1:12" x14ac:dyDescent="0.3">
      <c r="A10441" s="2">
        <v>44963</v>
      </c>
      <c r="B10441">
        <v>1018152</v>
      </c>
      <c r="C10441" t="s">
        <v>4320</v>
      </c>
      <c r="D10441" t="s">
        <v>3177</v>
      </c>
      <c r="E10441">
        <v>177.852</v>
      </c>
      <c r="F10441">
        <v>200.7936</v>
      </c>
      <c r="G10441" t="s">
        <v>2376</v>
      </c>
      <c r="H10441" t="s">
        <v>50</v>
      </c>
      <c r="I10441" t="s">
        <v>36</v>
      </c>
      <c r="J10441">
        <v>22.941599999999994</v>
      </c>
      <c r="K10441">
        <v>12.899264557047429</v>
      </c>
      <c r="L10441" t="str">
        <f>TEXT(Orders[[#This Row],[date]],"MMM")</f>
        <v>Feb</v>
      </c>
    </row>
    <row r="10442" spans="1:12" x14ac:dyDescent="0.3">
      <c r="A10442" s="2">
        <v>45079</v>
      </c>
      <c r="B10442">
        <v>1012671</v>
      </c>
      <c r="C10442" t="s">
        <v>5372</v>
      </c>
      <c r="D10442" t="s">
        <v>3173</v>
      </c>
      <c r="E10442">
        <v>185.72000000000003</v>
      </c>
      <c r="F10442">
        <v>200.7936</v>
      </c>
      <c r="G10442" t="s">
        <v>2482</v>
      </c>
      <c r="H10442" t="s">
        <v>88</v>
      </c>
      <c r="I10442" t="s">
        <v>36</v>
      </c>
      <c r="J10442">
        <v>15.073599999999971</v>
      </c>
      <c r="K10442">
        <v>8.1163041137195613</v>
      </c>
      <c r="L10442" t="str">
        <f>TEXT(Orders[[#This Row],[date]],"MMM")</f>
        <v>Jun</v>
      </c>
    </row>
    <row r="10443" spans="1:12" x14ac:dyDescent="0.3">
      <c r="A10443" s="2">
        <v>45201</v>
      </c>
      <c r="B10443">
        <v>1012845</v>
      </c>
      <c r="C10443" t="s">
        <v>3653</v>
      </c>
      <c r="D10443" t="s">
        <v>3174</v>
      </c>
      <c r="E10443">
        <v>189.09200000000001</v>
      </c>
      <c r="F10443">
        <v>200.7936</v>
      </c>
      <c r="G10443" t="s">
        <v>518</v>
      </c>
      <c r="H10443" t="s">
        <v>57</v>
      </c>
      <c r="I10443" t="s">
        <v>20</v>
      </c>
      <c r="J10443">
        <v>11.701599999999985</v>
      </c>
      <c r="K10443">
        <v>6.1883104520550756</v>
      </c>
      <c r="L10443" t="str">
        <f>TEXT(Orders[[#This Row],[date]],"MMM")</f>
        <v>Oct</v>
      </c>
    </row>
    <row r="10444" spans="1:12" x14ac:dyDescent="0.3">
      <c r="A10444" s="2">
        <v>45198</v>
      </c>
      <c r="B10444">
        <v>1016746</v>
      </c>
      <c r="C10444" t="s">
        <v>5164</v>
      </c>
      <c r="D10444" t="s">
        <v>3179</v>
      </c>
      <c r="E10444">
        <v>196.96</v>
      </c>
      <c r="F10444">
        <v>200.7936</v>
      </c>
      <c r="G10444" t="s">
        <v>1256</v>
      </c>
      <c r="H10444" t="s">
        <v>45</v>
      </c>
      <c r="I10444" t="s">
        <v>46</v>
      </c>
      <c r="J10444">
        <v>3.8335999999999899</v>
      </c>
      <c r="K10444">
        <v>1.9463850528025943</v>
      </c>
      <c r="L10444" t="str">
        <f>TEXT(Orders[[#This Row],[date]],"MMM")</f>
        <v>Sep</v>
      </c>
    </row>
    <row r="10445" spans="1:12" x14ac:dyDescent="0.3">
      <c r="A10445" s="2">
        <v>44977</v>
      </c>
      <c r="B10445">
        <v>1017542</v>
      </c>
      <c r="C10445" t="s">
        <v>3317</v>
      </c>
      <c r="D10445" t="s">
        <v>3173</v>
      </c>
      <c r="E10445">
        <v>221.68800000000002</v>
      </c>
      <c r="F10445">
        <v>200.7936</v>
      </c>
      <c r="G10445" t="s">
        <v>1783</v>
      </c>
      <c r="H10445" t="s">
        <v>45</v>
      </c>
      <c r="I10445" t="s">
        <v>46</v>
      </c>
      <c r="J10445">
        <v>-20.894400000000019</v>
      </c>
      <c r="K10445">
        <v>-9.4251380318285243</v>
      </c>
      <c r="L10445" t="str">
        <f>TEXT(Orders[[#This Row],[date]],"MMM")</f>
        <v>Feb</v>
      </c>
    </row>
    <row r="10446" spans="1:12" x14ac:dyDescent="0.3">
      <c r="A10446" s="2">
        <v>45146</v>
      </c>
      <c r="B10446">
        <v>1017323</v>
      </c>
      <c r="C10446" t="s">
        <v>5622</v>
      </c>
      <c r="D10446" t="s">
        <v>3175</v>
      </c>
      <c r="E10446">
        <v>222.81200000000001</v>
      </c>
      <c r="F10446">
        <v>200.7936</v>
      </c>
      <c r="G10446" t="s">
        <v>2098</v>
      </c>
      <c r="H10446" t="s">
        <v>19</v>
      </c>
      <c r="I10446" t="s">
        <v>20</v>
      </c>
      <c r="J10446">
        <v>-22.018400000000014</v>
      </c>
      <c r="K10446">
        <v>-9.8820530312550545</v>
      </c>
      <c r="L10446" t="str">
        <f>TEXT(Orders[[#This Row],[date]],"MMM")</f>
        <v>Aug</v>
      </c>
    </row>
    <row r="10447" spans="1:12" x14ac:dyDescent="0.3">
      <c r="A10447" s="2">
        <v>45253</v>
      </c>
      <c r="B10447">
        <v>1009885</v>
      </c>
      <c r="C10447" t="s">
        <v>3991</v>
      </c>
      <c r="D10447" t="s">
        <v>3173</v>
      </c>
      <c r="E10447">
        <v>239.67200000000003</v>
      </c>
      <c r="F10447">
        <v>200.7936</v>
      </c>
      <c r="G10447" t="s">
        <v>2232</v>
      </c>
      <c r="H10447" t="s">
        <v>57</v>
      </c>
      <c r="I10447" t="s">
        <v>20</v>
      </c>
      <c r="J10447">
        <v>-38.878400000000028</v>
      </c>
      <c r="K10447">
        <v>-16.221502720384535</v>
      </c>
      <c r="L10447" t="str">
        <f>TEXT(Orders[[#This Row],[date]],"MMM")</f>
        <v>Nov</v>
      </c>
    </row>
    <row r="10448" spans="1:12" x14ac:dyDescent="0.3">
      <c r="A10448" s="2">
        <v>45246</v>
      </c>
      <c r="B10448">
        <v>1013152</v>
      </c>
      <c r="C10448" t="s">
        <v>4379</v>
      </c>
      <c r="D10448" t="s">
        <v>3174</v>
      </c>
      <c r="E10448">
        <v>249.78800000000001</v>
      </c>
      <c r="F10448">
        <v>200.7936</v>
      </c>
      <c r="G10448" t="s">
        <v>1718</v>
      </c>
      <c r="H10448" t="s">
        <v>12</v>
      </c>
      <c r="I10448" t="s">
        <v>13</v>
      </c>
      <c r="J10448">
        <v>-48.994400000000013</v>
      </c>
      <c r="K10448">
        <v>-19.614393005268472</v>
      </c>
      <c r="L10448" t="str">
        <f>TEXT(Orders[[#This Row],[date]],"MMM")</f>
        <v>Nov</v>
      </c>
    </row>
    <row r="10449" spans="1:12" x14ac:dyDescent="0.3">
      <c r="A10449" s="2">
        <v>45049</v>
      </c>
      <c r="B10449">
        <v>1016368</v>
      </c>
      <c r="C10449" t="s">
        <v>5404</v>
      </c>
      <c r="D10449" t="s">
        <v>3175</v>
      </c>
      <c r="E10449">
        <v>252.03600000000003</v>
      </c>
      <c r="F10449">
        <v>200.7936</v>
      </c>
      <c r="G10449" t="s">
        <v>1691</v>
      </c>
      <c r="H10449" t="s">
        <v>35</v>
      </c>
      <c r="I10449" t="s">
        <v>36</v>
      </c>
      <c r="J10449">
        <v>-51.242400000000032</v>
      </c>
      <c r="K10449">
        <v>-20.331381231252688</v>
      </c>
      <c r="L10449" t="str">
        <f>TEXT(Orders[[#This Row],[date]],"MMM")</f>
        <v>May</v>
      </c>
    </row>
    <row r="10450" spans="1:12" x14ac:dyDescent="0.3">
      <c r="A10450" s="2">
        <v>45061</v>
      </c>
      <c r="B10450">
        <v>1015550</v>
      </c>
      <c r="C10450" t="s">
        <v>5546</v>
      </c>
      <c r="D10450" t="s">
        <v>3172</v>
      </c>
      <c r="E10450">
        <v>257.65600000000001</v>
      </c>
      <c r="F10450">
        <v>200.7936</v>
      </c>
      <c r="G10450" t="s">
        <v>758</v>
      </c>
      <c r="H10450" t="s">
        <v>54</v>
      </c>
      <c r="I10450" t="s">
        <v>20</v>
      </c>
      <c r="J10450">
        <v>-56.862400000000008</v>
      </c>
      <c r="K10450">
        <v>-22.069115409693548</v>
      </c>
      <c r="L10450" t="str">
        <f>TEXT(Orders[[#This Row],[date]],"MMM")</f>
        <v>May</v>
      </c>
    </row>
    <row r="10451" spans="1:12" x14ac:dyDescent="0.3">
      <c r="A10451" s="2">
        <v>45213</v>
      </c>
      <c r="B10451">
        <v>1018407</v>
      </c>
      <c r="C10451" t="s">
        <v>5296</v>
      </c>
      <c r="D10451" t="s">
        <v>3175</v>
      </c>
      <c r="E10451">
        <v>264.40000000000003</v>
      </c>
      <c r="F10451">
        <v>200.7936</v>
      </c>
      <c r="G10451" t="s">
        <v>2138</v>
      </c>
      <c r="H10451" t="s">
        <v>26</v>
      </c>
      <c r="I10451" t="s">
        <v>13</v>
      </c>
      <c r="J10451">
        <v>-63.606400000000036</v>
      </c>
      <c r="K10451">
        <v>-24.056883509833597</v>
      </c>
      <c r="L10451" t="str">
        <f>TEXT(Orders[[#This Row],[date]],"MMM")</f>
        <v>Oct</v>
      </c>
    </row>
    <row r="10452" spans="1:12" x14ac:dyDescent="0.3">
      <c r="A10452" s="2">
        <v>44937</v>
      </c>
      <c r="B10452">
        <v>1012875</v>
      </c>
      <c r="C10452" t="s">
        <v>5317</v>
      </c>
      <c r="D10452" t="s">
        <v>3180</v>
      </c>
      <c r="E10452">
        <v>99.172000000000025</v>
      </c>
      <c r="F10452">
        <v>200.79360000000003</v>
      </c>
      <c r="G10452" t="s">
        <v>1252</v>
      </c>
      <c r="H10452" t="s">
        <v>30</v>
      </c>
      <c r="I10452" t="s">
        <v>13</v>
      </c>
      <c r="J10452">
        <v>101.6216</v>
      </c>
      <c r="K10452">
        <v>102.47005203081511</v>
      </c>
      <c r="L10452" t="str">
        <f>TEXT(Orders[[#This Row],[date]],"MMM")</f>
        <v>Jan</v>
      </c>
    </row>
    <row r="10453" spans="1:12" x14ac:dyDescent="0.3">
      <c r="A10453" s="2">
        <v>45065</v>
      </c>
      <c r="B10453">
        <v>1014743</v>
      </c>
      <c r="C10453" t="s">
        <v>4924</v>
      </c>
      <c r="D10453" t="s">
        <v>3180</v>
      </c>
      <c r="E10453">
        <v>243.04400000000004</v>
      </c>
      <c r="F10453">
        <v>200.79360000000003</v>
      </c>
      <c r="G10453" t="s">
        <v>2499</v>
      </c>
      <c r="H10453" t="s">
        <v>54</v>
      </c>
      <c r="I10453" t="s">
        <v>20</v>
      </c>
      <c r="J10453">
        <v>-42.250400000000013</v>
      </c>
      <c r="K10453">
        <v>-17.383848192096906</v>
      </c>
      <c r="L10453" t="str">
        <f>TEXT(Orders[[#This Row],[date]],"MMM")</f>
        <v>May</v>
      </c>
    </row>
    <row r="10454" spans="1:12" x14ac:dyDescent="0.3">
      <c r="A10454" s="2">
        <v>45146</v>
      </c>
      <c r="B10454">
        <v>1009562</v>
      </c>
      <c r="C10454" t="s">
        <v>4614</v>
      </c>
      <c r="D10454" t="s">
        <v>3178</v>
      </c>
      <c r="E10454">
        <v>256.53200000000004</v>
      </c>
      <c r="F10454">
        <v>200.79360000000003</v>
      </c>
      <c r="G10454" t="s">
        <v>1608</v>
      </c>
      <c r="H10454" t="s">
        <v>12</v>
      </c>
      <c r="I10454" t="s">
        <v>13</v>
      </c>
      <c r="J10454">
        <v>-55.738400000000013</v>
      </c>
      <c r="K10454">
        <v>-21.727659707171039</v>
      </c>
      <c r="L10454" t="str">
        <f>TEXT(Orders[[#This Row],[date]],"MMM")</f>
        <v>Aug</v>
      </c>
    </row>
    <row r="10455" spans="1:12" x14ac:dyDescent="0.3">
      <c r="A10455" s="2">
        <v>45090</v>
      </c>
      <c r="B10455">
        <v>1002467</v>
      </c>
      <c r="C10455" t="s">
        <v>5289</v>
      </c>
      <c r="D10455" t="s">
        <v>3171</v>
      </c>
      <c r="E10455">
        <v>195.52960000000004</v>
      </c>
      <c r="F10455">
        <v>200.86040000000003</v>
      </c>
      <c r="G10455" t="s">
        <v>2783</v>
      </c>
      <c r="H10455" t="s">
        <v>30</v>
      </c>
      <c r="I10455" t="s">
        <v>13</v>
      </c>
      <c r="J10455">
        <v>5.3307999999999822</v>
      </c>
      <c r="K10455">
        <v>2.7263391322848207</v>
      </c>
      <c r="L10455" t="str">
        <f>TEXT(Orders[[#This Row],[date]],"MMM")</f>
        <v>Jun</v>
      </c>
    </row>
    <row r="10456" spans="1:12" x14ac:dyDescent="0.3">
      <c r="A10456" s="2">
        <v>45102</v>
      </c>
      <c r="B10456">
        <v>1003125</v>
      </c>
      <c r="C10456" t="s">
        <v>5691</v>
      </c>
      <c r="D10456" t="s">
        <v>3174</v>
      </c>
      <c r="E10456">
        <v>395.4688000000001</v>
      </c>
      <c r="F10456">
        <v>200.94360000000006</v>
      </c>
      <c r="G10456" t="s">
        <v>1028</v>
      </c>
      <c r="H10456" t="s">
        <v>75</v>
      </c>
      <c r="I10456" t="s">
        <v>46</v>
      </c>
      <c r="J10456">
        <v>-194.52520000000004</v>
      </c>
      <c r="K10456">
        <v>-49.188507411962711</v>
      </c>
      <c r="L10456" t="str">
        <f>TEXT(Orders[[#This Row],[date]],"MMM")</f>
        <v>Jun</v>
      </c>
    </row>
    <row r="10457" spans="1:12" x14ac:dyDescent="0.3">
      <c r="A10457" s="2">
        <v>45070</v>
      </c>
      <c r="B10457">
        <v>1000734</v>
      </c>
      <c r="C10457" t="s">
        <v>4172</v>
      </c>
      <c r="D10457" t="s">
        <v>3172</v>
      </c>
      <c r="E10457">
        <v>693.70329600000014</v>
      </c>
      <c r="F10457">
        <v>200.95046400000001</v>
      </c>
      <c r="G10457" t="s">
        <v>1029</v>
      </c>
      <c r="H10457" t="s">
        <v>50</v>
      </c>
      <c r="I10457" t="s">
        <v>36</v>
      </c>
      <c r="J10457">
        <v>-492.75283200000013</v>
      </c>
      <c r="K10457">
        <v>-71.032217208897336</v>
      </c>
      <c r="L10457" t="str">
        <f>TEXT(Orders[[#This Row],[date]],"MMM")</f>
        <v>May</v>
      </c>
    </row>
    <row r="10458" spans="1:12" x14ac:dyDescent="0.3">
      <c r="A10458" s="2">
        <v>45154</v>
      </c>
      <c r="B10458">
        <v>1004795</v>
      </c>
      <c r="C10458" t="s">
        <v>4401</v>
      </c>
      <c r="D10458" t="s">
        <v>3173</v>
      </c>
      <c r="E10458">
        <v>244.64319999999998</v>
      </c>
      <c r="F10458">
        <v>200.97480000000002</v>
      </c>
      <c r="G10458" t="s">
        <v>1297</v>
      </c>
      <c r="H10458" t="s">
        <v>75</v>
      </c>
      <c r="I10458" t="s">
        <v>46</v>
      </c>
      <c r="J10458">
        <v>-43.668399999999963</v>
      </c>
      <c r="K10458">
        <v>-17.849831918483723</v>
      </c>
      <c r="L10458" t="str">
        <f>TEXT(Orders[[#This Row],[date]],"MMM")</f>
        <v>Aug</v>
      </c>
    </row>
    <row r="10459" spans="1:12" x14ac:dyDescent="0.3">
      <c r="A10459" s="2">
        <v>44987</v>
      </c>
      <c r="B10459">
        <v>1001850</v>
      </c>
      <c r="C10459" t="s">
        <v>5658</v>
      </c>
      <c r="D10459" t="s">
        <v>3175</v>
      </c>
      <c r="E10459">
        <v>195.97120000000001</v>
      </c>
      <c r="F10459">
        <v>201.14432000000002</v>
      </c>
      <c r="G10459" t="s">
        <v>2166</v>
      </c>
      <c r="H10459" t="s">
        <v>26</v>
      </c>
      <c r="I10459" t="s">
        <v>13</v>
      </c>
      <c r="J10459">
        <v>5.1731200000000115</v>
      </c>
      <c r="K10459">
        <v>2.6397348181773705</v>
      </c>
      <c r="L10459" t="str">
        <f>TEXT(Orders[[#This Row],[date]],"MMM")</f>
        <v>Mar</v>
      </c>
    </row>
    <row r="10460" spans="1:12" x14ac:dyDescent="0.3">
      <c r="A10460" s="2">
        <v>45147</v>
      </c>
      <c r="B10460">
        <v>1005110</v>
      </c>
      <c r="C10460" t="s">
        <v>4701</v>
      </c>
      <c r="D10460" t="s">
        <v>3177</v>
      </c>
      <c r="E10460">
        <v>259.35039999999998</v>
      </c>
      <c r="F10460">
        <v>201.15160000000003</v>
      </c>
      <c r="G10460" t="s">
        <v>2434</v>
      </c>
      <c r="H10460" t="s">
        <v>69</v>
      </c>
      <c r="I10460" t="s">
        <v>46</v>
      </c>
      <c r="J10460">
        <v>-58.198799999999949</v>
      </c>
      <c r="K10460">
        <v>-22.440219872419689</v>
      </c>
      <c r="L10460" t="str">
        <f>TEXT(Orders[[#This Row],[date]],"MMM")</f>
        <v>Aug</v>
      </c>
    </row>
    <row r="10461" spans="1:12" x14ac:dyDescent="0.3">
      <c r="A10461" s="2">
        <v>44952</v>
      </c>
      <c r="B10461">
        <v>1008619</v>
      </c>
      <c r="C10461" t="s">
        <v>5952</v>
      </c>
      <c r="D10461" t="s">
        <v>3175</v>
      </c>
      <c r="E10461">
        <v>3.9319999999999986</v>
      </c>
      <c r="F10461">
        <v>201.24179999999998</v>
      </c>
      <c r="G10461" t="s">
        <v>2629</v>
      </c>
      <c r="H10461" t="s">
        <v>75</v>
      </c>
      <c r="I10461" t="s">
        <v>46</v>
      </c>
      <c r="J10461">
        <v>197.3098</v>
      </c>
      <c r="K10461">
        <v>5018.051881993898</v>
      </c>
      <c r="L10461" t="str">
        <f>TEXT(Orders[[#This Row],[date]],"MMM")</f>
        <v>Jan</v>
      </c>
    </row>
    <row r="10462" spans="1:12" x14ac:dyDescent="0.3">
      <c r="A10462" s="2">
        <v>45126</v>
      </c>
      <c r="B10462">
        <v>1008251</v>
      </c>
      <c r="C10462" t="s">
        <v>3286</v>
      </c>
      <c r="D10462" t="s">
        <v>3178</v>
      </c>
      <c r="E10462">
        <v>19.364000000000004</v>
      </c>
      <c r="F10462">
        <v>201.24179999999998</v>
      </c>
      <c r="G10462" t="s">
        <v>117</v>
      </c>
      <c r="H10462" t="s">
        <v>35</v>
      </c>
      <c r="I10462" t="s">
        <v>36</v>
      </c>
      <c r="J10462">
        <v>181.87779999999998</v>
      </c>
      <c r="K10462">
        <v>939.25738483784312</v>
      </c>
      <c r="L10462" t="str">
        <f>TEXT(Orders[[#This Row],[date]],"MMM")</f>
        <v>Jul</v>
      </c>
    </row>
    <row r="10463" spans="1:12" x14ac:dyDescent="0.3">
      <c r="A10463" s="2">
        <v>45104</v>
      </c>
      <c r="B10463">
        <v>1009721</v>
      </c>
      <c r="C10463" t="s">
        <v>4452</v>
      </c>
      <c r="D10463" t="s">
        <v>3178</v>
      </c>
      <c r="E10463">
        <v>27.775999999999982</v>
      </c>
      <c r="F10463">
        <v>201.24179999999998</v>
      </c>
      <c r="G10463" t="s">
        <v>2896</v>
      </c>
      <c r="H10463" t="s">
        <v>54</v>
      </c>
      <c r="I10463" t="s">
        <v>20</v>
      </c>
      <c r="J10463">
        <v>173.4658</v>
      </c>
      <c r="K10463">
        <v>624.51684907834147</v>
      </c>
      <c r="L10463" t="str">
        <f>TEXT(Orders[[#This Row],[date]],"MMM")</f>
        <v>Jun</v>
      </c>
    </row>
    <row r="10464" spans="1:12" x14ac:dyDescent="0.3">
      <c r="A10464" s="2">
        <v>45060</v>
      </c>
      <c r="B10464">
        <v>1013674</v>
      </c>
      <c r="C10464" t="s">
        <v>4234</v>
      </c>
      <c r="D10464" t="s">
        <v>3171</v>
      </c>
      <c r="E10464">
        <v>35.643999999999977</v>
      </c>
      <c r="F10464">
        <v>201.24179999999998</v>
      </c>
      <c r="G10464" t="s">
        <v>1099</v>
      </c>
      <c r="H10464" t="s">
        <v>57</v>
      </c>
      <c r="I10464" t="s">
        <v>20</v>
      </c>
      <c r="J10464">
        <v>165.59780000000001</v>
      </c>
      <c r="K10464">
        <v>464.58814947817342</v>
      </c>
      <c r="L10464" t="str">
        <f>TEXT(Orders[[#This Row],[date]],"MMM")</f>
        <v>May</v>
      </c>
    </row>
    <row r="10465" spans="1:12" x14ac:dyDescent="0.3">
      <c r="A10465" s="2">
        <v>44990</v>
      </c>
      <c r="B10465">
        <v>1019815</v>
      </c>
      <c r="C10465" t="s">
        <v>5482</v>
      </c>
      <c r="D10465" t="s">
        <v>3175</v>
      </c>
      <c r="E10465">
        <v>37.891999999999996</v>
      </c>
      <c r="F10465">
        <v>201.24179999999998</v>
      </c>
      <c r="G10465" t="s">
        <v>312</v>
      </c>
      <c r="H10465" t="s">
        <v>12</v>
      </c>
      <c r="I10465" t="s">
        <v>13</v>
      </c>
      <c r="J10465">
        <v>163.34979999999999</v>
      </c>
      <c r="K10465">
        <v>431.09310672437459</v>
      </c>
      <c r="L10465" t="str">
        <f>TEXT(Orders[[#This Row],[date]],"MMM")</f>
        <v>Mar</v>
      </c>
    </row>
    <row r="10466" spans="1:12" x14ac:dyDescent="0.3">
      <c r="A10466" s="2">
        <v>45273</v>
      </c>
      <c r="B10466">
        <v>1007346</v>
      </c>
      <c r="C10466" t="s">
        <v>4654</v>
      </c>
      <c r="D10466" t="s">
        <v>3175</v>
      </c>
      <c r="E10466">
        <v>50.391999999999996</v>
      </c>
      <c r="F10466">
        <v>201.24179999999998</v>
      </c>
      <c r="G10466" t="s">
        <v>1681</v>
      </c>
      <c r="H10466" t="s">
        <v>19</v>
      </c>
      <c r="I10466" t="s">
        <v>20</v>
      </c>
      <c r="J10466">
        <v>150.84979999999999</v>
      </c>
      <c r="K10466">
        <v>299.3526750277822</v>
      </c>
      <c r="L10466" t="str">
        <f>TEXT(Orders[[#This Row],[date]],"MMM")</f>
        <v>Dec</v>
      </c>
    </row>
    <row r="10467" spans="1:12" x14ac:dyDescent="0.3">
      <c r="A10467" s="2">
        <v>45056</v>
      </c>
      <c r="B10467">
        <v>1006750</v>
      </c>
      <c r="C10467" t="s">
        <v>5144</v>
      </c>
      <c r="D10467" t="s">
        <v>3174</v>
      </c>
      <c r="E10467">
        <v>68.196000000000026</v>
      </c>
      <c r="F10467">
        <v>201.24179999999998</v>
      </c>
      <c r="G10467" t="s">
        <v>2603</v>
      </c>
      <c r="H10467" t="s">
        <v>54</v>
      </c>
      <c r="I10467" t="s">
        <v>20</v>
      </c>
      <c r="J10467">
        <v>133.04579999999996</v>
      </c>
      <c r="K10467">
        <v>195.09326060179467</v>
      </c>
      <c r="L10467" t="str">
        <f>TEXT(Orders[[#This Row],[date]],"MMM")</f>
        <v>May</v>
      </c>
    </row>
    <row r="10468" spans="1:12" x14ac:dyDescent="0.3">
      <c r="A10468" s="2">
        <v>44937</v>
      </c>
      <c r="B10468">
        <v>1017270</v>
      </c>
      <c r="C10468" t="s">
        <v>3262</v>
      </c>
      <c r="D10468" t="s">
        <v>3175</v>
      </c>
      <c r="E10468">
        <v>69.364000000000004</v>
      </c>
      <c r="F10468">
        <v>201.24179999999998</v>
      </c>
      <c r="G10468" t="s">
        <v>2199</v>
      </c>
      <c r="H10468" t="s">
        <v>57</v>
      </c>
      <c r="I10468" t="s">
        <v>20</v>
      </c>
      <c r="J10468">
        <v>131.87779999999998</v>
      </c>
      <c r="K10468">
        <v>190.12427195663452</v>
      </c>
      <c r="L10468" t="str">
        <f>TEXT(Orders[[#This Row],[date]],"MMM")</f>
        <v>Jan</v>
      </c>
    </row>
    <row r="10469" spans="1:12" x14ac:dyDescent="0.3">
      <c r="A10469" s="2">
        <v>45282</v>
      </c>
      <c r="B10469">
        <v>1017847</v>
      </c>
      <c r="C10469" t="s">
        <v>3393</v>
      </c>
      <c r="D10469" t="s">
        <v>3175</v>
      </c>
      <c r="E10469">
        <v>87.347999999999985</v>
      </c>
      <c r="F10469">
        <v>201.24179999999998</v>
      </c>
      <c r="G10469" t="s">
        <v>2717</v>
      </c>
      <c r="H10469" t="s">
        <v>69</v>
      </c>
      <c r="I10469" t="s">
        <v>46</v>
      </c>
      <c r="J10469">
        <v>113.8938</v>
      </c>
      <c r="K10469">
        <v>130.39085039153733</v>
      </c>
      <c r="L10469" t="str">
        <f>TEXT(Orders[[#This Row],[date]],"MMM")</f>
        <v>Dec</v>
      </c>
    </row>
    <row r="10470" spans="1:12" x14ac:dyDescent="0.3">
      <c r="A10470" s="2">
        <v>45028</v>
      </c>
      <c r="B10470">
        <v>1018560</v>
      </c>
      <c r="C10470" t="s">
        <v>5592</v>
      </c>
      <c r="D10470" t="s">
        <v>3173</v>
      </c>
      <c r="E10470">
        <v>99.711999999999989</v>
      </c>
      <c r="F10470">
        <v>201.24179999999998</v>
      </c>
      <c r="G10470" t="s">
        <v>114</v>
      </c>
      <c r="H10470" t="s">
        <v>50</v>
      </c>
      <c r="I10470" t="s">
        <v>36</v>
      </c>
      <c r="J10470">
        <v>101.52979999999999</v>
      </c>
      <c r="K10470">
        <v>101.82305038510913</v>
      </c>
      <c r="L10470" t="str">
        <f>TEXT(Orders[[#This Row],[date]],"MMM")</f>
        <v>Apr</v>
      </c>
    </row>
    <row r="10471" spans="1:12" x14ac:dyDescent="0.3">
      <c r="A10471" s="2">
        <v>44964</v>
      </c>
      <c r="B10471">
        <v>1014891</v>
      </c>
      <c r="C10471" t="s">
        <v>4036</v>
      </c>
      <c r="D10471" t="s">
        <v>3173</v>
      </c>
      <c r="E10471">
        <v>116.572</v>
      </c>
      <c r="F10471">
        <v>201.24179999999998</v>
      </c>
      <c r="G10471" t="s">
        <v>1201</v>
      </c>
      <c r="H10471" t="s">
        <v>45</v>
      </c>
      <c r="I10471" t="s">
        <v>46</v>
      </c>
      <c r="J10471">
        <v>84.669799999999981</v>
      </c>
      <c r="K10471">
        <v>72.633050818378322</v>
      </c>
      <c r="L10471" t="str">
        <f>TEXT(Orders[[#This Row],[date]],"MMM")</f>
        <v>Feb</v>
      </c>
    </row>
    <row r="10472" spans="1:12" x14ac:dyDescent="0.3">
      <c r="A10472" s="2">
        <v>44996</v>
      </c>
      <c r="B10472">
        <v>1018970</v>
      </c>
      <c r="C10472" t="s">
        <v>5089</v>
      </c>
      <c r="D10472" t="s">
        <v>3179</v>
      </c>
      <c r="E10472">
        <v>119.944</v>
      </c>
      <c r="F10472">
        <v>201.24179999999998</v>
      </c>
      <c r="G10472" t="s">
        <v>505</v>
      </c>
      <c r="H10472" t="s">
        <v>12</v>
      </c>
      <c r="I10472" t="s">
        <v>13</v>
      </c>
      <c r="J10472">
        <v>81.297799999999981</v>
      </c>
      <c r="K10472">
        <v>67.779797238711382</v>
      </c>
      <c r="L10472" t="str">
        <f>TEXT(Orders[[#This Row],[date]],"MMM")</f>
        <v>Mar</v>
      </c>
    </row>
    <row r="10473" spans="1:12" x14ac:dyDescent="0.3">
      <c r="A10473" s="2">
        <v>45220</v>
      </c>
      <c r="B10473">
        <v>1017530</v>
      </c>
      <c r="C10473" t="s">
        <v>4973</v>
      </c>
      <c r="D10473" t="s">
        <v>3172</v>
      </c>
      <c r="E10473">
        <v>123.316</v>
      </c>
      <c r="F10473">
        <v>201.24179999999998</v>
      </c>
      <c r="G10473" t="s">
        <v>2830</v>
      </c>
      <c r="H10473" t="s">
        <v>88</v>
      </c>
      <c r="I10473" t="s">
        <v>36</v>
      </c>
      <c r="J10473">
        <v>77.925799999999981</v>
      </c>
      <c r="K10473">
        <v>63.191962113594322</v>
      </c>
      <c r="L10473" t="str">
        <f>TEXT(Orders[[#This Row],[date]],"MMM")</f>
        <v>Oct</v>
      </c>
    </row>
    <row r="10474" spans="1:12" x14ac:dyDescent="0.3">
      <c r="A10474" s="2">
        <v>45052</v>
      </c>
      <c r="B10474">
        <v>1013045</v>
      </c>
      <c r="C10474" t="s">
        <v>5343</v>
      </c>
      <c r="D10474" t="s">
        <v>3171</v>
      </c>
      <c r="E10474">
        <v>171.648</v>
      </c>
      <c r="F10474">
        <v>201.24179999999998</v>
      </c>
      <c r="G10474" t="s">
        <v>923</v>
      </c>
      <c r="H10474" t="s">
        <v>54</v>
      </c>
      <c r="I10474" t="s">
        <v>20</v>
      </c>
      <c r="J10474">
        <v>29.593799999999987</v>
      </c>
      <c r="K10474">
        <v>17.240981543624155</v>
      </c>
      <c r="L10474" t="str">
        <f>TEXT(Orders[[#This Row],[date]],"MMM")</f>
        <v>May</v>
      </c>
    </row>
    <row r="10475" spans="1:12" x14ac:dyDescent="0.3">
      <c r="A10475" s="2">
        <v>44930</v>
      </c>
      <c r="B10475">
        <v>1014890</v>
      </c>
      <c r="C10475" t="s">
        <v>4852</v>
      </c>
      <c r="D10475" t="s">
        <v>3175</v>
      </c>
      <c r="E10475">
        <v>182.88800000000001</v>
      </c>
      <c r="F10475">
        <v>201.24179999999998</v>
      </c>
      <c r="G10475" t="s">
        <v>2097</v>
      </c>
      <c r="H10475" t="s">
        <v>75</v>
      </c>
      <c r="I10475" t="s">
        <v>46</v>
      </c>
      <c r="J10475">
        <v>18.353799999999978</v>
      </c>
      <c r="K10475">
        <v>10.035540877476913</v>
      </c>
      <c r="L10475" t="str">
        <f>TEXT(Orders[[#This Row],[date]],"MMM")</f>
        <v>Jan</v>
      </c>
    </row>
    <row r="10476" spans="1:12" x14ac:dyDescent="0.3">
      <c r="A10476" s="2">
        <v>45012</v>
      </c>
      <c r="B10476">
        <v>1017952</v>
      </c>
      <c r="C10476" t="s">
        <v>5861</v>
      </c>
      <c r="D10476" t="s">
        <v>3178</v>
      </c>
      <c r="E10476">
        <v>198.624</v>
      </c>
      <c r="F10476">
        <v>201.24179999999998</v>
      </c>
      <c r="G10476" t="s">
        <v>1754</v>
      </c>
      <c r="H10476" t="s">
        <v>57</v>
      </c>
      <c r="I10476" t="s">
        <v>20</v>
      </c>
      <c r="J10476">
        <v>2.6177999999999884</v>
      </c>
      <c r="K10476">
        <v>1.3179676172063741</v>
      </c>
      <c r="L10476" t="str">
        <f>TEXT(Orders[[#This Row],[date]],"MMM")</f>
        <v>Mar</v>
      </c>
    </row>
    <row r="10477" spans="1:12" x14ac:dyDescent="0.3">
      <c r="A10477" s="2">
        <v>45123</v>
      </c>
      <c r="B10477">
        <v>1009409</v>
      </c>
      <c r="C10477" t="s">
        <v>4219</v>
      </c>
      <c r="D10477" t="s">
        <v>3172</v>
      </c>
      <c r="E10477">
        <v>200.87200000000001</v>
      </c>
      <c r="F10477">
        <v>201.24179999999998</v>
      </c>
      <c r="G10477" t="s">
        <v>1955</v>
      </c>
      <c r="H10477" t="s">
        <v>75</v>
      </c>
      <c r="I10477" t="s">
        <v>46</v>
      </c>
      <c r="J10477">
        <v>0.36979999999996949</v>
      </c>
      <c r="K10477">
        <v>0.18409733561669592</v>
      </c>
      <c r="L10477" t="str">
        <f>TEXT(Orders[[#This Row],[date]],"MMM")</f>
        <v>Jul</v>
      </c>
    </row>
    <row r="10478" spans="1:12" x14ac:dyDescent="0.3">
      <c r="A10478" s="2">
        <v>45021</v>
      </c>
      <c r="B10478">
        <v>1015437</v>
      </c>
      <c r="C10478" t="s">
        <v>6005</v>
      </c>
      <c r="D10478" t="s">
        <v>3175</v>
      </c>
      <c r="E10478">
        <v>203.12</v>
      </c>
      <c r="F10478">
        <v>201.24179999999998</v>
      </c>
      <c r="G10478" t="s">
        <v>2610</v>
      </c>
      <c r="H10478" t="s">
        <v>57</v>
      </c>
      <c r="I10478" t="s">
        <v>20</v>
      </c>
      <c r="J10478">
        <v>-1.878200000000021</v>
      </c>
      <c r="K10478">
        <v>-0.92467506892478391</v>
      </c>
      <c r="L10478" t="str">
        <f>TEXT(Orders[[#This Row],[date]],"MMM")</f>
        <v>Apr</v>
      </c>
    </row>
    <row r="10479" spans="1:12" x14ac:dyDescent="0.3">
      <c r="A10479" s="2">
        <v>45055</v>
      </c>
      <c r="B10479">
        <v>1014291</v>
      </c>
      <c r="C10479" t="s">
        <v>3629</v>
      </c>
      <c r="D10479" t="s">
        <v>3179</v>
      </c>
      <c r="E10479">
        <v>214.36</v>
      </c>
      <c r="F10479">
        <v>201.24179999999998</v>
      </c>
      <c r="G10479" t="s">
        <v>548</v>
      </c>
      <c r="H10479" t="s">
        <v>30</v>
      </c>
      <c r="I10479" t="s">
        <v>13</v>
      </c>
      <c r="J10479">
        <v>-13.11820000000003</v>
      </c>
      <c r="K10479">
        <v>-6.1197051688748036</v>
      </c>
      <c r="L10479" t="str">
        <f>TEXT(Orders[[#This Row],[date]],"MMM")</f>
        <v>May</v>
      </c>
    </row>
    <row r="10480" spans="1:12" x14ac:dyDescent="0.3">
      <c r="A10480" s="2">
        <v>45264</v>
      </c>
      <c r="B10480">
        <v>1017113</v>
      </c>
      <c r="C10480" t="s">
        <v>3940</v>
      </c>
      <c r="D10480" t="s">
        <v>3176</v>
      </c>
      <c r="E10480">
        <v>233.46800000000002</v>
      </c>
      <c r="F10480">
        <v>201.24179999999998</v>
      </c>
      <c r="G10480" t="s">
        <v>788</v>
      </c>
      <c r="H10480" t="s">
        <v>45</v>
      </c>
      <c r="I10480" t="s">
        <v>46</v>
      </c>
      <c r="J10480">
        <v>-32.226200000000034</v>
      </c>
      <c r="K10480">
        <v>-13.80326211729232</v>
      </c>
      <c r="L10480" t="str">
        <f>TEXT(Orders[[#This Row],[date]],"MMM")</f>
        <v>Dec</v>
      </c>
    </row>
    <row r="10481" spans="1:12" x14ac:dyDescent="0.3">
      <c r="A10481" s="2">
        <v>45284</v>
      </c>
      <c r="B10481">
        <v>1011860</v>
      </c>
      <c r="C10481" t="s">
        <v>3576</v>
      </c>
      <c r="D10481" t="s">
        <v>3179</v>
      </c>
      <c r="E10481">
        <v>253.70000000000002</v>
      </c>
      <c r="F10481">
        <v>201.24179999999998</v>
      </c>
      <c r="G10481" t="s">
        <v>435</v>
      </c>
      <c r="H10481" t="s">
        <v>30</v>
      </c>
      <c r="I10481" t="s">
        <v>13</v>
      </c>
      <c r="J10481">
        <v>-52.458200000000033</v>
      </c>
      <c r="K10481">
        <v>-20.677256602286175</v>
      </c>
      <c r="L10481" t="str">
        <f>TEXT(Orders[[#This Row],[date]],"MMM")</f>
        <v>Dec</v>
      </c>
    </row>
    <row r="10482" spans="1:12" x14ac:dyDescent="0.3">
      <c r="A10482" s="2">
        <v>44942</v>
      </c>
      <c r="B10482">
        <v>1006975</v>
      </c>
      <c r="C10482" t="s">
        <v>4561</v>
      </c>
      <c r="D10482" t="s">
        <v>3179</v>
      </c>
      <c r="E10482">
        <v>77.391999999999996</v>
      </c>
      <c r="F10482">
        <v>201.24180000000001</v>
      </c>
      <c r="G10482" t="s">
        <v>1824</v>
      </c>
      <c r="H10482" t="s">
        <v>12</v>
      </c>
      <c r="I10482" t="s">
        <v>13</v>
      </c>
      <c r="J10482">
        <v>123.84980000000002</v>
      </c>
      <c r="K10482">
        <v>160.0292019847013</v>
      </c>
      <c r="L10482" t="str">
        <f>TEXT(Orders[[#This Row],[date]],"MMM")</f>
        <v>Jan</v>
      </c>
    </row>
    <row r="10483" spans="1:12" x14ac:dyDescent="0.3">
      <c r="A10483" s="2">
        <v>44983</v>
      </c>
      <c r="B10483">
        <v>1018181</v>
      </c>
      <c r="C10483" t="s">
        <v>3853</v>
      </c>
      <c r="D10483" t="s">
        <v>3174</v>
      </c>
      <c r="E10483">
        <v>141.30000000000001</v>
      </c>
      <c r="F10483">
        <v>201.24180000000001</v>
      </c>
      <c r="G10483" t="s">
        <v>712</v>
      </c>
      <c r="H10483" t="s">
        <v>69</v>
      </c>
      <c r="I10483" t="s">
        <v>46</v>
      </c>
      <c r="J10483">
        <v>59.941800000000001</v>
      </c>
      <c r="K10483">
        <v>42.421656050955406</v>
      </c>
      <c r="L10483" t="str">
        <f>TEXT(Orders[[#This Row],[date]],"MMM")</f>
        <v>Feb</v>
      </c>
    </row>
    <row r="10484" spans="1:12" x14ac:dyDescent="0.3">
      <c r="A10484" s="2">
        <v>45133</v>
      </c>
      <c r="B10484">
        <v>1006371</v>
      </c>
      <c r="C10484" t="s">
        <v>4739</v>
      </c>
      <c r="D10484" t="s">
        <v>3171</v>
      </c>
      <c r="E10484">
        <v>143.40400000000002</v>
      </c>
      <c r="F10484">
        <v>201.24180000000001</v>
      </c>
      <c r="G10484" t="s">
        <v>2685</v>
      </c>
      <c r="H10484" t="s">
        <v>26</v>
      </c>
      <c r="I10484" t="s">
        <v>13</v>
      </c>
      <c r="J10484">
        <v>57.837799999999987</v>
      </c>
      <c r="K10484">
        <v>40.332068840478627</v>
      </c>
      <c r="L10484" t="str">
        <f>TEXT(Orders[[#This Row],[date]],"MMM")</f>
        <v>Jul</v>
      </c>
    </row>
    <row r="10485" spans="1:12" x14ac:dyDescent="0.3">
      <c r="A10485" s="2">
        <v>45256</v>
      </c>
      <c r="B10485">
        <v>1015973</v>
      </c>
      <c r="C10485" t="s">
        <v>5532</v>
      </c>
      <c r="D10485" t="s">
        <v>3173</v>
      </c>
      <c r="E10485">
        <v>168.27600000000001</v>
      </c>
      <c r="F10485">
        <v>201.24180000000001</v>
      </c>
      <c r="G10485" t="s">
        <v>553</v>
      </c>
      <c r="H10485" t="s">
        <v>19</v>
      </c>
      <c r="I10485" t="s">
        <v>20</v>
      </c>
      <c r="J10485">
        <v>32.965800000000002</v>
      </c>
      <c r="K10485">
        <v>19.590315909577122</v>
      </c>
      <c r="L10485" t="str">
        <f>TEXT(Orders[[#This Row],[date]],"MMM")</f>
        <v>Nov</v>
      </c>
    </row>
    <row r="10486" spans="1:12" x14ac:dyDescent="0.3">
      <c r="A10486" s="2">
        <v>45145</v>
      </c>
      <c r="B10486">
        <v>1010412</v>
      </c>
      <c r="C10486" t="s">
        <v>4091</v>
      </c>
      <c r="D10486" t="s">
        <v>3177</v>
      </c>
      <c r="E10486">
        <v>173.89600000000002</v>
      </c>
      <c r="F10486">
        <v>201.24180000000001</v>
      </c>
      <c r="G10486" t="s">
        <v>942</v>
      </c>
      <c r="H10486" t="s">
        <v>69</v>
      </c>
      <c r="I10486" t="s">
        <v>46</v>
      </c>
      <c r="J10486">
        <v>27.345799999999997</v>
      </c>
      <c r="K10486">
        <v>15.72537608685651</v>
      </c>
      <c r="L10486" t="str">
        <f>TEXT(Orders[[#This Row],[date]],"MMM")</f>
        <v>Aug</v>
      </c>
    </row>
    <row r="10487" spans="1:12" x14ac:dyDescent="0.3">
      <c r="A10487" s="2">
        <v>45173</v>
      </c>
      <c r="B10487">
        <v>1004233</v>
      </c>
      <c r="C10487" t="s">
        <v>4570</v>
      </c>
      <c r="D10487" t="s">
        <v>3177</v>
      </c>
      <c r="E10487">
        <v>232.59520000000003</v>
      </c>
      <c r="F10487">
        <v>201.24520000000001</v>
      </c>
      <c r="G10487" t="s">
        <v>2115</v>
      </c>
      <c r="H10487" t="s">
        <v>19</v>
      </c>
      <c r="I10487" t="s">
        <v>20</v>
      </c>
      <c r="J10487">
        <v>-31.350000000000023</v>
      </c>
      <c r="K10487">
        <v>-13.478352089810974</v>
      </c>
      <c r="L10487" t="str">
        <f>TEXT(Orders[[#This Row],[date]],"MMM")</f>
        <v>Sep</v>
      </c>
    </row>
    <row r="10488" spans="1:12" x14ac:dyDescent="0.3">
      <c r="A10488" s="2">
        <v>45116</v>
      </c>
      <c r="B10488">
        <v>1003756</v>
      </c>
      <c r="C10488" t="s">
        <v>5518</v>
      </c>
      <c r="D10488" t="s">
        <v>3173</v>
      </c>
      <c r="E10488">
        <v>181.45920000000001</v>
      </c>
      <c r="F10488">
        <v>201.27640000000002</v>
      </c>
      <c r="G10488" t="s">
        <v>537</v>
      </c>
      <c r="H10488" t="s">
        <v>69</v>
      </c>
      <c r="I10488" t="s">
        <v>46</v>
      </c>
      <c r="J10488">
        <v>19.817200000000014</v>
      </c>
      <c r="K10488">
        <v>10.921022466758375</v>
      </c>
      <c r="L10488" t="str">
        <f>TEXT(Orders[[#This Row],[date]],"MMM")</f>
        <v>Jul</v>
      </c>
    </row>
    <row r="10489" spans="1:12" x14ac:dyDescent="0.3">
      <c r="A10489" s="2">
        <v>45246</v>
      </c>
      <c r="B10489">
        <v>1001231</v>
      </c>
      <c r="C10489" t="s">
        <v>5128</v>
      </c>
      <c r="D10489" t="s">
        <v>3175</v>
      </c>
      <c r="E10489">
        <v>441.21600000000012</v>
      </c>
      <c r="F10489">
        <v>201.29408000000004</v>
      </c>
      <c r="G10489" t="s">
        <v>1545</v>
      </c>
      <c r="H10489" t="s">
        <v>12</v>
      </c>
      <c r="I10489" t="s">
        <v>13</v>
      </c>
      <c r="J10489">
        <v>-239.92192000000009</v>
      </c>
      <c r="K10489">
        <v>-54.377429648970121</v>
      </c>
      <c r="L10489" t="str">
        <f>TEXT(Orders[[#This Row],[date]],"MMM")</f>
        <v>Nov</v>
      </c>
    </row>
    <row r="10490" spans="1:12" x14ac:dyDescent="0.3">
      <c r="A10490" s="2">
        <v>45098</v>
      </c>
      <c r="B10490">
        <v>1004829</v>
      </c>
      <c r="C10490" t="s">
        <v>5583</v>
      </c>
      <c r="D10490" t="s">
        <v>3178</v>
      </c>
      <c r="E10490">
        <v>241.76000000000005</v>
      </c>
      <c r="F10490">
        <v>201.33359999999999</v>
      </c>
      <c r="G10490" t="s">
        <v>1116</v>
      </c>
      <c r="H10490" t="s">
        <v>69</v>
      </c>
      <c r="I10490" t="s">
        <v>46</v>
      </c>
      <c r="J10490">
        <v>-40.426400000000058</v>
      </c>
      <c r="K10490">
        <v>-16.721707478491084</v>
      </c>
      <c r="L10490" t="str">
        <f>TEXT(Orders[[#This Row],[date]],"MMM")</f>
        <v>Jun</v>
      </c>
    </row>
    <row r="10491" spans="1:12" x14ac:dyDescent="0.3">
      <c r="A10491" s="2">
        <v>45232</v>
      </c>
      <c r="B10491">
        <v>1001518</v>
      </c>
      <c r="C10491" t="s">
        <v>5942</v>
      </c>
      <c r="D10491" t="s">
        <v>3176</v>
      </c>
      <c r="E10491">
        <v>5.7258240000000002</v>
      </c>
      <c r="F10491">
        <v>201.45632000000003</v>
      </c>
      <c r="G10491" t="s">
        <v>1833</v>
      </c>
      <c r="H10491" t="s">
        <v>57</v>
      </c>
      <c r="I10491" t="s">
        <v>20</v>
      </c>
      <c r="J10491">
        <v>195.73049600000004</v>
      </c>
      <c r="K10491">
        <v>3418.3812845103175</v>
      </c>
      <c r="L10491" t="str">
        <f>TEXT(Orders[[#This Row],[date]],"MMM")</f>
        <v>Nov</v>
      </c>
    </row>
    <row r="10492" spans="1:12" x14ac:dyDescent="0.3">
      <c r="A10492" s="2">
        <v>45119</v>
      </c>
      <c r="B10492">
        <v>1008975</v>
      </c>
      <c r="C10492" t="s">
        <v>5375</v>
      </c>
      <c r="D10492" t="s">
        <v>3180</v>
      </c>
      <c r="E10492">
        <v>13.960000000000008</v>
      </c>
      <c r="F10492">
        <v>201.51072000000002</v>
      </c>
      <c r="G10492" t="s">
        <v>491</v>
      </c>
      <c r="H10492" t="s">
        <v>69</v>
      </c>
      <c r="I10492" t="s">
        <v>46</v>
      </c>
      <c r="J10492">
        <v>187.55072000000001</v>
      </c>
      <c r="K10492">
        <v>1343.4865329512886</v>
      </c>
      <c r="L10492" t="str">
        <f>TEXT(Orders[[#This Row],[date]],"MMM")</f>
        <v>Jul</v>
      </c>
    </row>
    <row r="10493" spans="1:12" x14ac:dyDescent="0.3">
      <c r="A10493" s="2">
        <v>45025</v>
      </c>
      <c r="B10493">
        <v>1018622</v>
      </c>
      <c r="C10493" t="s">
        <v>4015</v>
      </c>
      <c r="D10493" t="s">
        <v>3180</v>
      </c>
      <c r="E10493">
        <v>80.927999999999997</v>
      </c>
      <c r="F10493">
        <v>201.51072000000002</v>
      </c>
      <c r="G10493" t="s">
        <v>1667</v>
      </c>
      <c r="H10493" t="s">
        <v>12</v>
      </c>
      <c r="I10493" t="s">
        <v>13</v>
      </c>
      <c r="J10493">
        <v>120.58272000000002</v>
      </c>
      <c r="K10493">
        <v>149.00000000000006</v>
      </c>
      <c r="L10493" t="str">
        <f>TEXT(Orders[[#This Row],[date]],"MMM")</f>
        <v>Apr</v>
      </c>
    </row>
    <row r="10494" spans="1:12" x14ac:dyDescent="0.3">
      <c r="A10494" s="2">
        <v>45027</v>
      </c>
      <c r="B10494">
        <v>1014629</v>
      </c>
      <c r="C10494" t="s">
        <v>3523</v>
      </c>
      <c r="D10494" t="s">
        <v>3180</v>
      </c>
      <c r="E10494">
        <v>215.80800000000002</v>
      </c>
      <c r="F10494">
        <v>201.51072000000002</v>
      </c>
      <c r="G10494" t="s">
        <v>377</v>
      </c>
      <c r="H10494" t="s">
        <v>12</v>
      </c>
      <c r="I10494" t="s">
        <v>13</v>
      </c>
      <c r="J10494">
        <v>-14.297280000000001</v>
      </c>
      <c r="K10494">
        <v>-6.625</v>
      </c>
      <c r="L10494" t="str">
        <f>TEXT(Orders[[#This Row],[date]],"MMM")</f>
        <v>Apr</v>
      </c>
    </row>
    <row r="10495" spans="1:12" x14ac:dyDescent="0.3">
      <c r="A10495" s="2">
        <v>45178</v>
      </c>
      <c r="B10495">
        <v>1015152</v>
      </c>
      <c r="C10495" t="s">
        <v>5010</v>
      </c>
      <c r="D10495" t="s">
        <v>3180</v>
      </c>
      <c r="E10495">
        <v>231.54400000000001</v>
      </c>
      <c r="F10495">
        <v>201.51072000000002</v>
      </c>
      <c r="G10495" t="s">
        <v>2700</v>
      </c>
      <c r="H10495" t="s">
        <v>30</v>
      </c>
      <c r="I10495" t="s">
        <v>13</v>
      </c>
      <c r="J10495">
        <v>-30.033279999999991</v>
      </c>
      <c r="K10495">
        <v>-12.970873786407763</v>
      </c>
      <c r="L10495" t="str">
        <f>TEXT(Orders[[#This Row],[date]],"MMM")</f>
        <v>Sep</v>
      </c>
    </row>
    <row r="10496" spans="1:12" x14ac:dyDescent="0.3">
      <c r="A10496" s="2">
        <v>45201</v>
      </c>
      <c r="B10496">
        <v>1003511</v>
      </c>
      <c r="C10496" t="s">
        <v>4852</v>
      </c>
      <c r="D10496" t="s">
        <v>3171</v>
      </c>
      <c r="E10496">
        <v>89.168000000000006</v>
      </c>
      <c r="F10496">
        <v>201.5624</v>
      </c>
      <c r="G10496" t="s">
        <v>2097</v>
      </c>
      <c r="H10496" t="s">
        <v>75</v>
      </c>
      <c r="I10496" t="s">
        <v>46</v>
      </c>
      <c r="J10496">
        <v>112.39439999999999</v>
      </c>
      <c r="K10496">
        <v>126.04790956396911</v>
      </c>
      <c r="L10496" t="str">
        <f>TEXT(Orders[[#This Row],[date]],"MMM")</f>
        <v>Oct</v>
      </c>
    </row>
    <row r="10497" spans="1:12" x14ac:dyDescent="0.3">
      <c r="A10497" s="2">
        <v>44995</v>
      </c>
      <c r="B10497">
        <v>1009026</v>
      </c>
      <c r="C10497" t="s">
        <v>3958</v>
      </c>
      <c r="D10497" t="s">
        <v>3172</v>
      </c>
      <c r="E10497">
        <v>50.704000000000008</v>
      </c>
      <c r="F10497">
        <v>201.69</v>
      </c>
      <c r="G10497" t="s">
        <v>805</v>
      </c>
      <c r="H10497" t="s">
        <v>75</v>
      </c>
      <c r="I10497" t="s">
        <v>46</v>
      </c>
      <c r="J10497">
        <v>150.98599999999999</v>
      </c>
      <c r="K10497">
        <v>297.77926790785727</v>
      </c>
      <c r="L10497" t="str">
        <f>TEXT(Orders[[#This Row],[date]],"MMM")</f>
        <v>Mar</v>
      </c>
    </row>
    <row r="10498" spans="1:12" x14ac:dyDescent="0.3">
      <c r="A10498" s="2">
        <v>45255</v>
      </c>
      <c r="B10498">
        <v>1006679</v>
      </c>
      <c r="C10498" t="s">
        <v>5093</v>
      </c>
      <c r="D10498" t="s">
        <v>3177</v>
      </c>
      <c r="E10498">
        <v>110.79600000000002</v>
      </c>
      <c r="F10498">
        <v>201.69</v>
      </c>
      <c r="G10498" t="s">
        <v>3102</v>
      </c>
      <c r="H10498" t="s">
        <v>75</v>
      </c>
      <c r="I10498" t="s">
        <v>46</v>
      </c>
      <c r="J10498">
        <v>90.893999999999977</v>
      </c>
      <c r="K10498">
        <v>82.037257662731463</v>
      </c>
      <c r="L10498" t="str">
        <f>TEXT(Orders[[#This Row],[date]],"MMM")</f>
        <v>Nov</v>
      </c>
    </row>
    <row r="10499" spans="1:12" x14ac:dyDescent="0.3">
      <c r="A10499" s="2">
        <v>45270</v>
      </c>
      <c r="B10499">
        <v>1013344</v>
      </c>
      <c r="C10499" t="s">
        <v>3548</v>
      </c>
      <c r="D10499" t="s">
        <v>3176</v>
      </c>
      <c r="E10499">
        <v>265.48</v>
      </c>
      <c r="F10499">
        <v>201.69</v>
      </c>
      <c r="G10499" t="s">
        <v>403</v>
      </c>
      <c r="H10499" t="s">
        <v>19</v>
      </c>
      <c r="I10499" t="s">
        <v>20</v>
      </c>
      <c r="J10499">
        <v>-63.79000000000002</v>
      </c>
      <c r="K10499">
        <v>-24.028175380442978</v>
      </c>
      <c r="L10499" t="str">
        <f>TEXT(Orders[[#This Row],[date]],"MMM")</f>
        <v>Dec</v>
      </c>
    </row>
    <row r="10500" spans="1:12" x14ac:dyDescent="0.3">
      <c r="A10500" s="2">
        <v>45107</v>
      </c>
      <c r="B10500">
        <v>1017330</v>
      </c>
      <c r="C10500" t="s">
        <v>4158</v>
      </c>
      <c r="D10500" t="s">
        <v>3177</v>
      </c>
      <c r="E10500">
        <v>20.448000000000008</v>
      </c>
      <c r="F10500">
        <v>201.69000000000003</v>
      </c>
      <c r="G10500" t="s">
        <v>1760</v>
      </c>
      <c r="H10500" t="s">
        <v>26</v>
      </c>
      <c r="I10500" t="s">
        <v>13</v>
      </c>
      <c r="J10500">
        <v>181.24200000000002</v>
      </c>
      <c r="K10500">
        <v>886.35563380281667</v>
      </c>
      <c r="L10500" t="str">
        <f>TEXT(Orders[[#This Row],[date]],"MMM")</f>
        <v>Jun</v>
      </c>
    </row>
    <row r="10501" spans="1:12" x14ac:dyDescent="0.3">
      <c r="A10501" s="2">
        <v>45043</v>
      </c>
      <c r="B10501">
        <v>1008466</v>
      </c>
      <c r="C10501" t="s">
        <v>5672</v>
      </c>
      <c r="D10501" t="s">
        <v>3172</v>
      </c>
      <c r="E10501">
        <v>47.66</v>
      </c>
      <c r="F10501">
        <v>201.69000000000003</v>
      </c>
      <c r="G10501" t="s">
        <v>2293</v>
      </c>
      <c r="H10501" t="s">
        <v>50</v>
      </c>
      <c r="I10501" t="s">
        <v>36</v>
      </c>
      <c r="J10501">
        <v>154.03000000000003</v>
      </c>
      <c r="K10501">
        <v>323.18506084767108</v>
      </c>
      <c r="L10501" t="str">
        <f>TEXT(Orders[[#This Row],[date]],"MMM")</f>
        <v>Apr</v>
      </c>
    </row>
    <row r="10502" spans="1:12" x14ac:dyDescent="0.3">
      <c r="A10502" s="2">
        <v>45045</v>
      </c>
      <c r="B10502">
        <v>1007169</v>
      </c>
      <c r="C10502" t="s">
        <v>4564</v>
      </c>
      <c r="D10502" t="s">
        <v>3176</v>
      </c>
      <c r="E10502">
        <v>65.027999999999992</v>
      </c>
      <c r="F10502">
        <v>201.69000000000003</v>
      </c>
      <c r="G10502" t="s">
        <v>1931</v>
      </c>
      <c r="H10502" t="s">
        <v>75</v>
      </c>
      <c r="I10502" t="s">
        <v>46</v>
      </c>
      <c r="J10502">
        <v>136.66200000000003</v>
      </c>
      <c r="K10502">
        <v>210.15870086731877</v>
      </c>
      <c r="L10502" t="str">
        <f>TEXT(Orders[[#This Row],[date]],"MMM")</f>
        <v>Apr</v>
      </c>
    </row>
    <row r="10503" spans="1:12" x14ac:dyDescent="0.3">
      <c r="A10503" s="2">
        <v>44984</v>
      </c>
      <c r="B10503">
        <v>1015393</v>
      </c>
      <c r="C10503" t="s">
        <v>5140</v>
      </c>
      <c r="D10503" t="s">
        <v>3176</v>
      </c>
      <c r="E10503">
        <v>106.99600000000001</v>
      </c>
      <c r="F10503">
        <v>201.69000000000003</v>
      </c>
      <c r="G10503" t="s">
        <v>3026</v>
      </c>
      <c r="H10503" t="s">
        <v>19</v>
      </c>
      <c r="I10503" t="s">
        <v>20</v>
      </c>
      <c r="J10503">
        <v>94.694000000000017</v>
      </c>
      <c r="K10503">
        <v>88.502373920520398</v>
      </c>
      <c r="L10503" t="str">
        <f>TEXT(Orders[[#This Row],[date]],"MMM")</f>
        <v>Feb</v>
      </c>
    </row>
    <row r="10504" spans="1:12" x14ac:dyDescent="0.3">
      <c r="A10504" s="2">
        <v>45081</v>
      </c>
      <c r="B10504">
        <v>1010057</v>
      </c>
      <c r="C10504" t="s">
        <v>4630</v>
      </c>
      <c r="D10504" t="s">
        <v>3173</v>
      </c>
      <c r="E10504">
        <v>131.72400000000002</v>
      </c>
      <c r="F10504">
        <v>201.69000000000003</v>
      </c>
      <c r="G10504" t="s">
        <v>3025</v>
      </c>
      <c r="H10504" t="s">
        <v>19</v>
      </c>
      <c r="I10504" t="s">
        <v>20</v>
      </c>
      <c r="J10504">
        <v>69.966000000000008</v>
      </c>
      <c r="K10504">
        <v>53.115605356654825</v>
      </c>
      <c r="L10504" t="str">
        <f>TEXT(Orders[[#This Row],[date]],"MMM")</f>
        <v>Jun</v>
      </c>
    </row>
    <row r="10505" spans="1:12" x14ac:dyDescent="0.3">
      <c r="A10505" s="2">
        <v>45211</v>
      </c>
      <c r="B10505">
        <v>1015291</v>
      </c>
      <c r="C10505" t="s">
        <v>5044</v>
      </c>
      <c r="D10505" t="s">
        <v>3174</v>
      </c>
      <c r="E10505">
        <v>155.32800000000003</v>
      </c>
      <c r="F10505">
        <v>201.69000000000003</v>
      </c>
      <c r="G10505" t="s">
        <v>2002</v>
      </c>
      <c r="H10505" t="s">
        <v>45</v>
      </c>
      <c r="I10505" t="s">
        <v>46</v>
      </c>
      <c r="J10505">
        <v>46.361999999999995</v>
      </c>
      <c r="K10505">
        <v>29.847805933250914</v>
      </c>
      <c r="L10505" t="str">
        <f>TEXT(Orders[[#This Row],[date]],"MMM")</f>
        <v>Oct</v>
      </c>
    </row>
    <row r="10506" spans="1:12" x14ac:dyDescent="0.3">
      <c r="A10506" s="2">
        <v>45143</v>
      </c>
      <c r="B10506">
        <v>1019601</v>
      </c>
      <c r="C10506" t="s">
        <v>3413</v>
      </c>
      <c r="D10506" t="s">
        <v>3178</v>
      </c>
      <c r="E10506">
        <v>157.57600000000002</v>
      </c>
      <c r="F10506">
        <v>201.69000000000003</v>
      </c>
      <c r="G10506" t="s">
        <v>1056</v>
      </c>
      <c r="H10506" t="s">
        <v>30</v>
      </c>
      <c r="I10506" t="s">
        <v>13</v>
      </c>
      <c r="J10506">
        <v>44.114000000000004</v>
      </c>
      <c r="K10506">
        <v>27.995380007107677</v>
      </c>
      <c r="L10506" t="str">
        <f>TEXT(Orders[[#This Row],[date]],"MMM")</f>
        <v>Aug</v>
      </c>
    </row>
    <row r="10507" spans="1:12" x14ac:dyDescent="0.3">
      <c r="A10507" s="2">
        <v>45202</v>
      </c>
      <c r="B10507">
        <v>1016750</v>
      </c>
      <c r="C10507" t="s">
        <v>3795</v>
      </c>
      <c r="D10507" t="s">
        <v>3172</v>
      </c>
      <c r="E10507">
        <v>193.54400000000004</v>
      </c>
      <c r="F10507">
        <v>201.69000000000003</v>
      </c>
      <c r="G10507" t="s">
        <v>2182</v>
      </c>
      <c r="H10507" t="s">
        <v>75</v>
      </c>
      <c r="I10507" t="s">
        <v>46</v>
      </c>
      <c r="J10507">
        <v>8.1459999999999866</v>
      </c>
      <c r="K10507">
        <v>4.2088620675401902</v>
      </c>
      <c r="L10507" t="str">
        <f>TEXT(Orders[[#This Row],[date]],"MMM")</f>
        <v>Oct</v>
      </c>
    </row>
    <row r="10508" spans="1:12" x14ac:dyDescent="0.3">
      <c r="A10508" s="2">
        <v>45046</v>
      </c>
      <c r="B10508">
        <v>1008668</v>
      </c>
      <c r="C10508" t="s">
        <v>5207</v>
      </c>
      <c r="D10508" t="s">
        <v>3176</v>
      </c>
      <c r="E10508">
        <v>193.72400000000002</v>
      </c>
      <c r="F10508">
        <v>201.69000000000003</v>
      </c>
      <c r="G10508" t="s">
        <v>2962</v>
      </c>
      <c r="H10508" t="s">
        <v>54</v>
      </c>
      <c r="I10508" t="s">
        <v>20</v>
      </c>
      <c r="J10508">
        <v>7.9660000000000082</v>
      </c>
      <c r="K10508">
        <v>4.1120356796266888</v>
      </c>
      <c r="L10508" t="str">
        <f>TEXT(Orders[[#This Row],[date]],"MMM")</f>
        <v>Apr</v>
      </c>
    </row>
    <row r="10509" spans="1:12" x14ac:dyDescent="0.3">
      <c r="A10509" s="2">
        <v>45210</v>
      </c>
      <c r="B10509">
        <v>1012651</v>
      </c>
      <c r="C10509" t="s">
        <v>3617</v>
      </c>
      <c r="D10509" t="s">
        <v>3174</v>
      </c>
      <c r="E10509">
        <v>219.39600000000002</v>
      </c>
      <c r="F10509">
        <v>201.69000000000003</v>
      </c>
      <c r="G10509" t="s">
        <v>2411</v>
      </c>
      <c r="H10509" t="s">
        <v>30</v>
      </c>
      <c r="I10509" t="s">
        <v>13</v>
      </c>
      <c r="J10509">
        <v>-17.705999999999989</v>
      </c>
      <c r="K10509">
        <v>-8.0703385658808671</v>
      </c>
      <c r="L10509" t="str">
        <f>TEXT(Orders[[#This Row],[date]],"MMM")</f>
        <v>Oct</v>
      </c>
    </row>
    <row r="10510" spans="1:12" x14ac:dyDescent="0.3">
      <c r="A10510" s="2">
        <v>45064</v>
      </c>
      <c r="B10510">
        <v>1017304</v>
      </c>
      <c r="C10510" t="s">
        <v>4839</v>
      </c>
      <c r="D10510" t="s">
        <v>3171</v>
      </c>
      <c r="E10510">
        <v>223.89200000000002</v>
      </c>
      <c r="F10510">
        <v>201.69000000000003</v>
      </c>
      <c r="G10510" t="s">
        <v>2398</v>
      </c>
      <c r="H10510" t="s">
        <v>88</v>
      </c>
      <c r="I10510" t="s">
        <v>36</v>
      </c>
      <c r="J10510">
        <v>-22.201999999999998</v>
      </c>
      <c r="K10510">
        <v>-9.9163882586246928</v>
      </c>
      <c r="L10510" t="str">
        <f>TEXT(Orders[[#This Row],[date]],"MMM")</f>
        <v>May</v>
      </c>
    </row>
    <row r="10511" spans="1:12" x14ac:dyDescent="0.3">
      <c r="A10511" s="2">
        <v>45035</v>
      </c>
      <c r="B10511">
        <v>1012335</v>
      </c>
      <c r="C10511" t="s">
        <v>5571</v>
      </c>
      <c r="D10511" t="s">
        <v>3177</v>
      </c>
      <c r="E10511">
        <v>228.38800000000003</v>
      </c>
      <c r="F10511">
        <v>201.69000000000003</v>
      </c>
      <c r="G10511" t="s">
        <v>1377</v>
      </c>
      <c r="H10511" t="s">
        <v>69</v>
      </c>
      <c r="I10511" t="s">
        <v>46</v>
      </c>
      <c r="J10511">
        <v>-26.698000000000008</v>
      </c>
      <c r="K10511">
        <v>-11.689756029213445</v>
      </c>
      <c r="L10511" t="str">
        <f>TEXT(Orders[[#This Row],[date]],"MMM")</f>
        <v>Apr</v>
      </c>
    </row>
    <row r="10512" spans="1:12" x14ac:dyDescent="0.3">
      <c r="A10512" s="2">
        <v>45111</v>
      </c>
      <c r="B10512">
        <v>1013624</v>
      </c>
      <c r="C10512" t="s">
        <v>6006</v>
      </c>
      <c r="D10512" t="s">
        <v>3179</v>
      </c>
      <c r="E10512">
        <v>230.63600000000002</v>
      </c>
      <c r="F10512">
        <v>201.69000000000003</v>
      </c>
      <c r="G10512" t="s">
        <v>297</v>
      </c>
      <c r="H10512" t="s">
        <v>45</v>
      </c>
      <c r="I10512" t="s">
        <v>46</v>
      </c>
      <c r="J10512">
        <v>-28.945999999999998</v>
      </c>
      <c r="K10512">
        <v>-12.550512495880954</v>
      </c>
      <c r="L10512" t="str">
        <f>TEXT(Orders[[#This Row],[date]],"MMM")</f>
        <v>Jul</v>
      </c>
    </row>
    <row r="10513" spans="1:12" x14ac:dyDescent="0.3">
      <c r="A10513" s="2">
        <v>45028</v>
      </c>
      <c r="B10513">
        <v>1009497</v>
      </c>
      <c r="C10513" t="s">
        <v>4473</v>
      </c>
      <c r="D10513" t="s">
        <v>3177</v>
      </c>
      <c r="E10513">
        <v>234.00800000000004</v>
      </c>
      <c r="F10513">
        <v>201.69000000000003</v>
      </c>
      <c r="G10513" t="s">
        <v>2723</v>
      </c>
      <c r="H10513" t="s">
        <v>26</v>
      </c>
      <c r="I10513" t="s">
        <v>13</v>
      </c>
      <c r="J10513">
        <v>-32.318000000000012</v>
      </c>
      <c r="K10513">
        <v>-13.810638952514449</v>
      </c>
      <c r="L10513" t="str">
        <f>TEXT(Orders[[#This Row],[date]],"MMM")</f>
        <v>Apr</v>
      </c>
    </row>
    <row r="10514" spans="1:12" x14ac:dyDescent="0.3">
      <c r="A10514" s="2">
        <v>45254</v>
      </c>
      <c r="B10514">
        <v>1019723</v>
      </c>
      <c r="C10514" t="s">
        <v>3252</v>
      </c>
      <c r="D10514" t="s">
        <v>3174</v>
      </c>
      <c r="E10514">
        <v>263.23200000000003</v>
      </c>
      <c r="F10514">
        <v>201.69000000000003</v>
      </c>
      <c r="G10514" t="s">
        <v>1746</v>
      </c>
      <c r="H10514" t="s">
        <v>19</v>
      </c>
      <c r="I10514" t="s">
        <v>20</v>
      </c>
      <c r="J10514">
        <v>-61.542000000000002</v>
      </c>
      <c r="K10514">
        <v>-23.379376367614878</v>
      </c>
      <c r="L10514" t="str">
        <f>TEXT(Orders[[#This Row],[date]],"MMM")</f>
        <v>Nov</v>
      </c>
    </row>
    <row r="10515" spans="1:12" x14ac:dyDescent="0.3">
      <c r="A10515" s="2">
        <v>45200</v>
      </c>
      <c r="B10515">
        <v>1001441</v>
      </c>
      <c r="C10515" t="s">
        <v>4688</v>
      </c>
      <c r="D10515" t="s">
        <v>3178</v>
      </c>
      <c r="E10515">
        <v>171.16896000000003</v>
      </c>
      <c r="F10515">
        <v>201.77664000000001</v>
      </c>
      <c r="G10515" t="s">
        <v>1755</v>
      </c>
      <c r="H10515" t="s">
        <v>19</v>
      </c>
      <c r="I10515" t="s">
        <v>20</v>
      </c>
      <c r="J10515">
        <v>30.607679999999988</v>
      </c>
      <c r="K10515">
        <v>17.881559834212922</v>
      </c>
      <c r="L10515" t="str">
        <f>TEXT(Orders[[#This Row],[date]],"MMM")</f>
        <v>Oct</v>
      </c>
    </row>
    <row r="10516" spans="1:12" x14ac:dyDescent="0.3">
      <c r="A10516" s="2">
        <v>45273</v>
      </c>
      <c r="B10516">
        <v>1003835</v>
      </c>
      <c r="C10516" t="s">
        <v>4267</v>
      </c>
      <c r="D10516" t="s">
        <v>3179</v>
      </c>
      <c r="E10516">
        <v>374.01792000000012</v>
      </c>
      <c r="F10516">
        <v>202.04600000000002</v>
      </c>
      <c r="G10516" t="s">
        <v>1134</v>
      </c>
      <c r="H10516" t="s">
        <v>50</v>
      </c>
      <c r="I10516" t="s">
        <v>36</v>
      </c>
      <c r="J10516">
        <v>-171.9719200000001</v>
      </c>
      <c r="K10516">
        <v>-45.979593705028904</v>
      </c>
      <c r="L10516" t="str">
        <f>TEXT(Orders[[#This Row],[date]],"MMM")</f>
        <v>Dec</v>
      </c>
    </row>
    <row r="10517" spans="1:12" x14ac:dyDescent="0.3">
      <c r="A10517" s="2">
        <v>45170</v>
      </c>
      <c r="B10517">
        <v>1007311</v>
      </c>
      <c r="C10517" t="s">
        <v>3704</v>
      </c>
      <c r="D10517" t="s">
        <v>3174</v>
      </c>
      <c r="E10517">
        <v>22.072000000000003</v>
      </c>
      <c r="F10517">
        <v>202.13820000000001</v>
      </c>
      <c r="G10517" t="s">
        <v>573</v>
      </c>
      <c r="H10517" t="s">
        <v>30</v>
      </c>
      <c r="I10517" t="s">
        <v>13</v>
      </c>
      <c r="J10517">
        <v>180.06620000000001</v>
      </c>
      <c r="K10517">
        <v>815.81279449075748</v>
      </c>
      <c r="L10517" t="str">
        <f>TEXT(Orders[[#This Row],[date]],"MMM")</f>
        <v>Sep</v>
      </c>
    </row>
    <row r="10518" spans="1:12" x14ac:dyDescent="0.3">
      <c r="A10518" s="2">
        <v>44957</v>
      </c>
      <c r="B10518">
        <v>1006868</v>
      </c>
      <c r="C10518" t="s">
        <v>4317</v>
      </c>
      <c r="D10518" t="s">
        <v>3173</v>
      </c>
      <c r="E10518">
        <v>28.77200000000002</v>
      </c>
      <c r="F10518">
        <v>202.13820000000001</v>
      </c>
      <c r="G10518" t="s">
        <v>1813</v>
      </c>
      <c r="H10518" t="s">
        <v>50</v>
      </c>
      <c r="I10518" t="s">
        <v>36</v>
      </c>
      <c r="J10518">
        <v>173.36619999999999</v>
      </c>
      <c r="K10518">
        <v>602.55178645905698</v>
      </c>
      <c r="L10518" t="str">
        <f>TEXT(Orders[[#This Row],[date]],"MMM")</f>
        <v>Jan</v>
      </c>
    </row>
    <row r="10519" spans="1:12" x14ac:dyDescent="0.3">
      <c r="A10519" s="2">
        <v>44936</v>
      </c>
      <c r="B10519">
        <v>1006785</v>
      </c>
      <c r="C10519" t="s">
        <v>3422</v>
      </c>
      <c r="D10519" t="s">
        <v>3174</v>
      </c>
      <c r="E10519">
        <v>31.043999999999997</v>
      </c>
      <c r="F10519">
        <v>202.13820000000001</v>
      </c>
      <c r="G10519" t="s">
        <v>2525</v>
      </c>
      <c r="H10519" t="s">
        <v>12</v>
      </c>
      <c r="I10519" t="s">
        <v>13</v>
      </c>
      <c r="J10519">
        <v>171.0942</v>
      </c>
      <c r="K10519">
        <v>551.13451874758414</v>
      </c>
      <c r="L10519" t="str">
        <f>TEXT(Orders[[#This Row],[date]],"MMM")</f>
        <v>Jan</v>
      </c>
    </row>
    <row r="10520" spans="1:12" x14ac:dyDescent="0.3">
      <c r="A10520" s="2">
        <v>45024</v>
      </c>
      <c r="B10520">
        <v>1015030</v>
      </c>
      <c r="C10520" t="s">
        <v>4096</v>
      </c>
      <c r="D10520" t="s">
        <v>3179</v>
      </c>
      <c r="E10520">
        <v>36.72399999999999</v>
      </c>
      <c r="F10520">
        <v>202.13820000000001</v>
      </c>
      <c r="G10520" t="s">
        <v>2370</v>
      </c>
      <c r="H10520" t="s">
        <v>19</v>
      </c>
      <c r="I10520" t="s">
        <v>20</v>
      </c>
      <c r="J10520">
        <v>165.41420000000002</v>
      </c>
      <c r="K10520">
        <v>450.42533493083556</v>
      </c>
      <c r="L10520" t="str">
        <f>TEXT(Orders[[#This Row],[date]],"MMM")</f>
        <v>Apr</v>
      </c>
    </row>
    <row r="10521" spans="1:12" x14ac:dyDescent="0.3">
      <c r="A10521" s="2">
        <v>44970</v>
      </c>
      <c r="B10521">
        <v>1016449</v>
      </c>
      <c r="C10521" t="s">
        <v>4110</v>
      </c>
      <c r="D10521" t="s">
        <v>3172</v>
      </c>
      <c r="E10521">
        <v>41.22</v>
      </c>
      <c r="F10521">
        <v>202.13820000000001</v>
      </c>
      <c r="G10521" t="s">
        <v>1712</v>
      </c>
      <c r="H10521" t="s">
        <v>35</v>
      </c>
      <c r="I10521" t="s">
        <v>36</v>
      </c>
      <c r="J10521">
        <v>160.91820000000001</v>
      </c>
      <c r="K10521">
        <v>390.38864628820966</v>
      </c>
      <c r="L10521" t="str">
        <f>TEXT(Orders[[#This Row],[date]],"MMM")</f>
        <v>Feb</v>
      </c>
    </row>
    <row r="10522" spans="1:12" x14ac:dyDescent="0.3">
      <c r="A10522" s="2">
        <v>45249</v>
      </c>
      <c r="B10522">
        <v>1007126</v>
      </c>
      <c r="C10522" t="s">
        <v>5199</v>
      </c>
      <c r="D10522" t="s">
        <v>3172</v>
      </c>
      <c r="E10522">
        <v>71.152000000000015</v>
      </c>
      <c r="F10522">
        <v>202.13820000000001</v>
      </c>
      <c r="G10522" t="s">
        <v>534</v>
      </c>
      <c r="H10522" t="s">
        <v>26</v>
      </c>
      <c r="I10522" t="s">
        <v>13</v>
      </c>
      <c r="J10522">
        <v>130.9862</v>
      </c>
      <c r="K10522">
        <v>184.09348999325383</v>
      </c>
      <c r="L10522" t="str">
        <f>TEXT(Orders[[#This Row],[date]],"MMM")</f>
        <v>Nov</v>
      </c>
    </row>
    <row r="10523" spans="1:12" x14ac:dyDescent="0.3">
      <c r="A10523" s="2">
        <v>44959</v>
      </c>
      <c r="B10523">
        <v>1007846</v>
      </c>
      <c r="C10523" t="s">
        <v>4057</v>
      </c>
      <c r="D10523" t="s">
        <v>3174</v>
      </c>
      <c r="E10523">
        <v>90.248000000000005</v>
      </c>
      <c r="F10523">
        <v>202.13820000000001</v>
      </c>
      <c r="G10523" t="s">
        <v>1286</v>
      </c>
      <c r="H10523" t="s">
        <v>19</v>
      </c>
      <c r="I10523" t="s">
        <v>20</v>
      </c>
      <c r="J10523">
        <v>111.89020000000001</v>
      </c>
      <c r="K10523">
        <v>123.98080843896817</v>
      </c>
      <c r="L10523" t="str">
        <f>TEXT(Orders[[#This Row],[date]],"MMM")</f>
        <v>Feb</v>
      </c>
    </row>
    <row r="10524" spans="1:12" x14ac:dyDescent="0.3">
      <c r="A10524" s="2">
        <v>44955</v>
      </c>
      <c r="B10524">
        <v>1012376</v>
      </c>
      <c r="C10524" t="s">
        <v>3489</v>
      </c>
      <c r="D10524" t="s">
        <v>3179</v>
      </c>
      <c r="E10524">
        <v>99.668000000000006</v>
      </c>
      <c r="F10524">
        <v>202.13820000000001</v>
      </c>
      <c r="G10524" t="s">
        <v>1633</v>
      </c>
      <c r="H10524" t="s">
        <v>75</v>
      </c>
      <c r="I10524" t="s">
        <v>46</v>
      </c>
      <c r="J10524">
        <v>102.47020000000001</v>
      </c>
      <c r="K10524">
        <v>102.81153429385559</v>
      </c>
      <c r="L10524" t="str">
        <f>TEXT(Orders[[#This Row],[date]],"MMM")</f>
        <v>Jan</v>
      </c>
    </row>
    <row r="10525" spans="1:12" x14ac:dyDescent="0.3">
      <c r="A10525" s="2">
        <v>44996</v>
      </c>
      <c r="B10525">
        <v>1013417</v>
      </c>
      <c r="C10525" t="s">
        <v>5487</v>
      </c>
      <c r="D10525" t="s">
        <v>3178</v>
      </c>
      <c r="E10525">
        <v>101.916</v>
      </c>
      <c r="F10525">
        <v>202.13820000000001</v>
      </c>
      <c r="G10525" t="s">
        <v>382</v>
      </c>
      <c r="H10525" t="s">
        <v>19</v>
      </c>
      <c r="I10525" t="s">
        <v>20</v>
      </c>
      <c r="J10525">
        <v>100.22220000000002</v>
      </c>
      <c r="K10525">
        <v>98.33804309431298</v>
      </c>
      <c r="L10525" t="str">
        <f>TEXT(Orders[[#This Row],[date]],"MMM")</f>
        <v>Mar</v>
      </c>
    </row>
    <row r="10526" spans="1:12" x14ac:dyDescent="0.3">
      <c r="A10526" s="2">
        <v>44984</v>
      </c>
      <c r="B10526">
        <v>1013306</v>
      </c>
      <c r="C10526" t="s">
        <v>5016</v>
      </c>
      <c r="D10526" t="s">
        <v>3172</v>
      </c>
      <c r="E10526">
        <v>174.976</v>
      </c>
      <c r="F10526">
        <v>202.13820000000001</v>
      </c>
      <c r="G10526" t="s">
        <v>2798</v>
      </c>
      <c r="H10526" t="s">
        <v>88</v>
      </c>
      <c r="I10526" t="s">
        <v>36</v>
      </c>
      <c r="J10526">
        <v>27.162200000000013</v>
      </c>
      <c r="K10526">
        <v>15.52338606437455</v>
      </c>
      <c r="L10526" t="str">
        <f>TEXT(Orders[[#This Row],[date]],"MMM")</f>
        <v>Feb</v>
      </c>
    </row>
    <row r="10527" spans="1:12" x14ac:dyDescent="0.3">
      <c r="A10527" s="2">
        <v>45228</v>
      </c>
      <c r="B10527">
        <v>1015019</v>
      </c>
      <c r="C10527" t="s">
        <v>5349</v>
      </c>
      <c r="D10527" t="s">
        <v>3179</v>
      </c>
      <c r="E10527">
        <v>233.42400000000001</v>
      </c>
      <c r="F10527">
        <v>202.13820000000001</v>
      </c>
      <c r="G10527" t="s">
        <v>84</v>
      </c>
      <c r="H10527" t="s">
        <v>19</v>
      </c>
      <c r="I10527" t="s">
        <v>20</v>
      </c>
      <c r="J10527">
        <v>-31.285799999999995</v>
      </c>
      <c r="K10527">
        <v>-13.402991980259097</v>
      </c>
      <c r="L10527" t="str">
        <f>TEXT(Orders[[#This Row],[date]],"MMM")</f>
        <v>Oct</v>
      </c>
    </row>
    <row r="10528" spans="1:12" x14ac:dyDescent="0.3">
      <c r="A10528" s="2">
        <v>45050</v>
      </c>
      <c r="B10528">
        <v>1015861</v>
      </c>
      <c r="C10528" t="s">
        <v>4180</v>
      </c>
      <c r="D10528" t="s">
        <v>3176</v>
      </c>
      <c r="E10528">
        <v>237.92000000000002</v>
      </c>
      <c r="F10528">
        <v>202.13820000000001</v>
      </c>
      <c r="G10528" t="s">
        <v>2534</v>
      </c>
      <c r="H10528" t="s">
        <v>12</v>
      </c>
      <c r="I10528" t="s">
        <v>13</v>
      </c>
      <c r="J10528">
        <v>-35.781800000000004</v>
      </c>
      <c r="K10528">
        <v>-15.039425016812375</v>
      </c>
      <c r="L10528" t="str">
        <f>TEXT(Orders[[#This Row],[date]],"MMM")</f>
        <v>May</v>
      </c>
    </row>
    <row r="10529" spans="1:12" x14ac:dyDescent="0.3">
      <c r="A10529" s="2">
        <v>44997</v>
      </c>
      <c r="B10529">
        <v>1011526</v>
      </c>
      <c r="C10529" t="s">
        <v>3491</v>
      </c>
      <c r="D10529" t="s">
        <v>3173</v>
      </c>
      <c r="E10529">
        <v>239.04400000000001</v>
      </c>
      <c r="F10529">
        <v>202.13820000000001</v>
      </c>
      <c r="G10529" t="s">
        <v>1235</v>
      </c>
      <c r="H10529" t="s">
        <v>12</v>
      </c>
      <c r="I10529" t="s">
        <v>13</v>
      </c>
      <c r="J10529">
        <v>-36.905799999999999</v>
      </c>
      <c r="K10529">
        <v>-15.438915011462322</v>
      </c>
      <c r="L10529" t="str">
        <f>TEXT(Orders[[#This Row],[date]],"MMM")</f>
        <v>Mar</v>
      </c>
    </row>
    <row r="10530" spans="1:12" x14ac:dyDescent="0.3">
      <c r="A10530" s="2">
        <v>45283</v>
      </c>
      <c r="B10530">
        <v>1016848</v>
      </c>
      <c r="C10530" t="s">
        <v>5933</v>
      </c>
      <c r="D10530" t="s">
        <v>3173</v>
      </c>
      <c r="E10530">
        <v>266.02000000000004</v>
      </c>
      <c r="F10530">
        <v>202.13820000000001</v>
      </c>
      <c r="G10530" t="s">
        <v>2787</v>
      </c>
      <c r="H10530" t="s">
        <v>30</v>
      </c>
      <c r="I10530" t="s">
        <v>13</v>
      </c>
      <c r="J10530">
        <v>-63.881800000000027</v>
      </c>
      <c r="K10530">
        <v>-24.013908728667026</v>
      </c>
      <c r="L10530" t="str">
        <f>TEXT(Orders[[#This Row],[date]],"MMM")</f>
        <v>Dec</v>
      </c>
    </row>
    <row r="10531" spans="1:12" x14ac:dyDescent="0.3">
      <c r="A10531" s="2">
        <v>45190</v>
      </c>
      <c r="B10531">
        <v>1008415</v>
      </c>
      <c r="C10531" t="s">
        <v>5175</v>
      </c>
      <c r="D10531" t="s">
        <v>3180</v>
      </c>
      <c r="E10531">
        <v>24.892000000000003</v>
      </c>
      <c r="F10531">
        <v>202.22784000000001</v>
      </c>
      <c r="G10531" t="s">
        <v>858</v>
      </c>
      <c r="H10531" t="s">
        <v>88</v>
      </c>
      <c r="I10531" t="s">
        <v>36</v>
      </c>
      <c r="J10531">
        <v>177.33584000000002</v>
      </c>
      <c r="K10531">
        <v>712.42101880122129</v>
      </c>
      <c r="L10531" t="str">
        <f>TEXT(Orders[[#This Row],[date]],"MMM")</f>
        <v>Sep</v>
      </c>
    </row>
    <row r="10532" spans="1:12" x14ac:dyDescent="0.3">
      <c r="A10532" s="2">
        <v>44985</v>
      </c>
      <c r="B10532">
        <v>1011650</v>
      </c>
      <c r="C10532" t="s">
        <v>5662</v>
      </c>
      <c r="D10532" t="s">
        <v>3180</v>
      </c>
      <c r="E10532">
        <v>160.47200000000004</v>
      </c>
      <c r="F10532">
        <v>202.22784000000001</v>
      </c>
      <c r="G10532" t="s">
        <v>1250</v>
      </c>
      <c r="H10532" t="s">
        <v>26</v>
      </c>
      <c r="I10532" t="s">
        <v>13</v>
      </c>
      <c r="J10532">
        <v>41.755839999999978</v>
      </c>
      <c r="K10532">
        <v>26.020639114611875</v>
      </c>
      <c r="L10532" t="str">
        <f>TEXT(Orders[[#This Row],[date]],"MMM")</f>
        <v>Feb</v>
      </c>
    </row>
    <row r="10533" spans="1:12" x14ac:dyDescent="0.3">
      <c r="A10533" s="2">
        <v>45053</v>
      </c>
      <c r="B10533">
        <v>1014662</v>
      </c>
      <c r="C10533" t="s">
        <v>5045</v>
      </c>
      <c r="D10533" t="s">
        <v>3180</v>
      </c>
      <c r="E10533">
        <v>229.03600000000003</v>
      </c>
      <c r="F10533">
        <v>202.22784000000001</v>
      </c>
      <c r="G10533" t="s">
        <v>2494</v>
      </c>
      <c r="H10533" t="s">
        <v>69</v>
      </c>
      <c r="I10533" t="s">
        <v>46</v>
      </c>
      <c r="J10533">
        <v>-26.808160000000015</v>
      </c>
      <c r="K10533">
        <v>-11.704780034579722</v>
      </c>
      <c r="L10533" t="str">
        <f>TEXT(Orders[[#This Row],[date]],"MMM")</f>
        <v>May</v>
      </c>
    </row>
    <row r="10534" spans="1:12" x14ac:dyDescent="0.3">
      <c r="A10534" s="2">
        <v>45098</v>
      </c>
      <c r="B10534">
        <v>1007804</v>
      </c>
      <c r="C10534" t="s">
        <v>5992</v>
      </c>
      <c r="D10534" t="s">
        <v>3176</v>
      </c>
      <c r="E10534">
        <v>40.984000000000009</v>
      </c>
      <c r="F10534">
        <v>202.58639999999997</v>
      </c>
      <c r="G10534" t="s">
        <v>1155</v>
      </c>
      <c r="H10534" t="s">
        <v>75</v>
      </c>
      <c r="I10534" t="s">
        <v>46</v>
      </c>
      <c r="J10534">
        <v>161.60239999999996</v>
      </c>
      <c r="K10534">
        <v>394.30607066172144</v>
      </c>
      <c r="L10534" t="str">
        <f>TEXT(Orders[[#This Row],[date]],"MMM")</f>
        <v>Jun</v>
      </c>
    </row>
    <row r="10535" spans="1:12" x14ac:dyDescent="0.3">
      <c r="A10535" s="2">
        <v>45289</v>
      </c>
      <c r="B10535">
        <v>1007242</v>
      </c>
      <c r="C10535" t="s">
        <v>5105</v>
      </c>
      <c r="D10535" t="s">
        <v>3175</v>
      </c>
      <c r="E10535">
        <v>150.33600000000001</v>
      </c>
      <c r="F10535">
        <v>202.58639999999997</v>
      </c>
      <c r="G10535" t="s">
        <v>1779</v>
      </c>
      <c r="H10535" t="s">
        <v>12</v>
      </c>
      <c r="I10535" t="s">
        <v>13</v>
      </c>
      <c r="J10535">
        <v>52.250399999999956</v>
      </c>
      <c r="K10535">
        <v>34.755747126436745</v>
      </c>
      <c r="L10535" t="str">
        <f>TEXT(Orders[[#This Row],[date]],"MMM")</f>
        <v>Dec</v>
      </c>
    </row>
    <row r="10536" spans="1:12" x14ac:dyDescent="0.3">
      <c r="A10536" s="2">
        <v>45034</v>
      </c>
      <c r="B10536">
        <v>1019447</v>
      </c>
      <c r="C10536" t="s">
        <v>4027</v>
      </c>
      <c r="D10536" t="s">
        <v>3176</v>
      </c>
      <c r="E10536">
        <v>195.74799999999999</v>
      </c>
      <c r="F10536">
        <v>202.58639999999997</v>
      </c>
      <c r="G10536" t="s">
        <v>876</v>
      </c>
      <c r="H10536" t="s">
        <v>69</v>
      </c>
      <c r="I10536" t="s">
        <v>46</v>
      </c>
      <c r="J10536">
        <v>6.8383999999999787</v>
      </c>
      <c r="K10536">
        <v>3.4934711976622901</v>
      </c>
      <c r="L10536" t="str">
        <f>TEXT(Orders[[#This Row],[date]],"MMM")</f>
        <v>Apr</v>
      </c>
    </row>
    <row r="10537" spans="1:12" x14ac:dyDescent="0.3">
      <c r="A10537" s="2">
        <v>44995</v>
      </c>
      <c r="B10537">
        <v>1010449</v>
      </c>
      <c r="C10537" t="s">
        <v>3597</v>
      </c>
      <c r="D10537" t="s">
        <v>3178</v>
      </c>
      <c r="E10537">
        <v>23.775999999999982</v>
      </c>
      <c r="F10537">
        <v>202.5864</v>
      </c>
      <c r="G10537" t="s">
        <v>455</v>
      </c>
      <c r="H10537" t="s">
        <v>88</v>
      </c>
      <c r="I10537" t="s">
        <v>36</v>
      </c>
      <c r="J10537">
        <v>178.81040000000002</v>
      </c>
      <c r="K10537">
        <v>752.06258411843942</v>
      </c>
      <c r="L10537" t="str">
        <f>TEXT(Orders[[#This Row],[date]],"MMM")</f>
        <v>Mar</v>
      </c>
    </row>
    <row r="10538" spans="1:12" x14ac:dyDescent="0.3">
      <c r="A10538" s="2">
        <v>45233</v>
      </c>
      <c r="B10538">
        <v>1006299</v>
      </c>
      <c r="C10538" t="s">
        <v>3338</v>
      </c>
      <c r="D10538" t="s">
        <v>3175</v>
      </c>
      <c r="E10538">
        <v>25.948</v>
      </c>
      <c r="F10538">
        <v>202.5864</v>
      </c>
      <c r="G10538" t="s">
        <v>182</v>
      </c>
      <c r="H10538" t="s">
        <v>57</v>
      </c>
      <c r="I10538" t="s">
        <v>20</v>
      </c>
      <c r="J10538">
        <v>176.63839999999999</v>
      </c>
      <c r="K10538">
        <v>680.73994142130414</v>
      </c>
      <c r="L10538" t="str">
        <f>TEXT(Orders[[#This Row],[date]],"MMM")</f>
        <v>Nov</v>
      </c>
    </row>
    <row r="10539" spans="1:12" x14ac:dyDescent="0.3">
      <c r="A10539" s="2">
        <v>45158</v>
      </c>
      <c r="B10539">
        <v>1007595</v>
      </c>
      <c r="C10539" t="s">
        <v>4743</v>
      </c>
      <c r="D10539" t="s">
        <v>3179</v>
      </c>
      <c r="E10539">
        <v>26</v>
      </c>
      <c r="F10539">
        <v>202.5864</v>
      </c>
      <c r="G10539" t="s">
        <v>1871</v>
      </c>
      <c r="H10539" t="s">
        <v>12</v>
      </c>
      <c r="I10539" t="s">
        <v>13</v>
      </c>
      <c r="J10539">
        <v>176.5864</v>
      </c>
      <c r="K10539">
        <v>679.17846153846153</v>
      </c>
      <c r="L10539" t="str">
        <f>TEXT(Orders[[#This Row],[date]],"MMM")</f>
        <v>Aug</v>
      </c>
    </row>
    <row r="10540" spans="1:12" x14ac:dyDescent="0.3">
      <c r="A10540" s="2">
        <v>45172</v>
      </c>
      <c r="B10540">
        <v>1009352</v>
      </c>
      <c r="C10540" t="s">
        <v>5221</v>
      </c>
      <c r="D10540" t="s">
        <v>3173</v>
      </c>
      <c r="E10540">
        <v>35.015999999999991</v>
      </c>
      <c r="F10540">
        <v>202.5864</v>
      </c>
      <c r="G10540" t="s">
        <v>2844</v>
      </c>
      <c r="H10540" t="s">
        <v>69</v>
      </c>
      <c r="I10540" t="s">
        <v>46</v>
      </c>
      <c r="J10540">
        <v>167.57040000000001</v>
      </c>
      <c r="K10540">
        <v>478.55380397532576</v>
      </c>
      <c r="L10540" t="str">
        <f>TEXT(Orders[[#This Row],[date]],"MMM")</f>
        <v>Sep</v>
      </c>
    </row>
    <row r="10541" spans="1:12" x14ac:dyDescent="0.3">
      <c r="A10541" s="2">
        <v>45197</v>
      </c>
      <c r="B10541">
        <v>1007650</v>
      </c>
      <c r="C10541" t="s">
        <v>4493</v>
      </c>
      <c r="D10541" t="s">
        <v>3176</v>
      </c>
      <c r="E10541">
        <v>45.232000000000014</v>
      </c>
      <c r="F10541">
        <v>202.5864</v>
      </c>
      <c r="G10541" t="s">
        <v>1416</v>
      </c>
      <c r="H10541" t="s">
        <v>12</v>
      </c>
      <c r="I10541" t="s">
        <v>13</v>
      </c>
      <c r="J10541">
        <v>157.3544</v>
      </c>
      <c r="K10541">
        <v>347.88291475061891</v>
      </c>
      <c r="L10541" t="str">
        <f>TEXT(Orders[[#This Row],[date]],"MMM")</f>
        <v>Sep</v>
      </c>
    </row>
    <row r="10542" spans="1:12" x14ac:dyDescent="0.3">
      <c r="A10542" s="2">
        <v>45194</v>
      </c>
      <c r="B10542">
        <v>1007435</v>
      </c>
      <c r="C10542" t="s">
        <v>4082</v>
      </c>
      <c r="D10542" t="s">
        <v>3176</v>
      </c>
      <c r="E10542">
        <v>62.475999999999999</v>
      </c>
      <c r="F10542">
        <v>202.5864</v>
      </c>
      <c r="G10542" t="s">
        <v>934</v>
      </c>
      <c r="H10542" t="s">
        <v>12</v>
      </c>
      <c r="I10542" t="s">
        <v>13</v>
      </c>
      <c r="J10542">
        <v>140.1104</v>
      </c>
      <c r="K10542">
        <v>224.26275689864909</v>
      </c>
      <c r="L10542" t="str">
        <f>TEXT(Orders[[#This Row],[date]],"MMM")</f>
        <v>Sep</v>
      </c>
    </row>
    <row r="10543" spans="1:12" x14ac:dyDescent="0.3">
      <c r="A10543" s="2">
        <v>44999</v>
      </c>
      <c r="B10543">
        <v>1013644</v>
      </c>
      <c r="C10543" t="s">
        <v>4008</v>
      </c>
      <c r="D10543" t="s">
        <v>3174</v>
      </c>
      <c r="E10543">
        <v>86.72</v>
      </c>
      <c r="F10543">
        <v>202.5864</v>
      </c>
      <c r="G10543" t="s">
        <v>854</v>
      </c>
      <c r="H10543" t="s">
        <v>19</v>
      </c>
      <c r="I10543" t="s">
        <v>20</v>
      </c>
      <c r="J10543">
        <v>115.8664</v>
      </c>
      <c r="K10543">
        <v>133.60977859778598</v>
      </c>
      <c r="L10543" t="str">
        <f>TEXT(Orders[[#This Row],[date]],"MMM")</f>
        <v>Mar</v>
      </c>
    </row>
    <row r="10544" spans="1:12" x14ac:dyDescent="0.3">
      <c r="A10544" s="2">
        <v>44967</v>
      </c>
      <c r="B10544">
        <v>1013301</v>
      </c>
      <c r="C10544" t="s">
        <v>5487</v>
      </c>
      <c r="D10544" t="s">
        <v>3171</v>
      </c>
      <c r="E10544">
        <v>100.208</v>
      </c>
      <c r="F10544">
        <v>202.5864</v>
      </c>
      <c r="G10544" t="s">
        <v>382</v>
      </c>
      <c r="H10544" t="s">
        <v>19</v>
      </c>
      <c r="I10544" t="s">
        <v>20</v>
      </c>
      <c r="J10544">
        <v>102.3784</v>
      </c>
      <c r="K10544">
        <v>102.16589493852786</v>
      </c>
      <c r="L10544" t="str">
        <f>TEXT(Orders[[#This Row],[date]],"MMM")</f>
        <v>Feb</v>
      </c>
    </row>
    <row r="10545" spans="1:12" x14ac:dyDescent="0.3">
      <c r="A10545" s="2">
        <v>45285</v>
      </c>
      <c r="B10545">
        <v>1014801</v>
      </c>
      <c r="C10545" t="s">
        <v>5326</v>
      </c>
      <c r="D10545" t="s">
        <v>3177</v>
      </c>
      <c r="E10545">
        <v>185.63200000000001</v>
      </c>
      <c r="F10545">
        <v>202.5864</v>
      </c>
      <c r="G10545" t="s">
        <v>1458</v>
      </c>
      <c r="H10545" t="s">
        <v>57</v>
      </c>
      <c r="I10545" t="s">
        <v>20</v>
      </c>
      <c r="J10545">
        <v>16.954399999999993</v>
      </c>
      <c r="K10545">
        <v>9.133339079469053</v>
      </c>
      <c r="L10545" t="str">
        <f>TEXT(Orders[[#This Row],[date]],"MMM")</f>
        <v>Dec</v>
      </c>
    </row>
    <row r="10546" spans="1:12" x14ac:dyDescent="0.3">
      <c r="A10546" s="2">
        <v>44935</v>
      </c>
      <c r="B10546">
        <v>1006929</v>
      </c>
      <c r="C10546" t="s">
        <v>4081</v>
      </c>
      <c r="D10546" t="s">
        <v>3171</v>
      </c>
      <c r="E10546">
        <v>192.77600000000004</v>
      </c>
      <c r="F10546">
        <v>202.5864</v>
      </c>
      <c r="G10546" t="s">
        <v>1418</v>
      </c>
      <c r="H10546" t="s">
        <v>50</v>
      </c>
      <c r="I10546" t="s">
        <v>36</v>
      </c>
      <c r="J10546">
        <v>9.8103999999999587</v>
      </c>
      <c r="K10546">
        <v>5.0890152301116096</v>
      </c>
      <c r="L10546" t="str">
        <f>TEXT(Orders[[#This Row],[date]],"MMM")</f>
        <v>Jan</v>
      </c>
    </row>
    <row r="10547" spans="1:12" x14ac:dyDescent="0.3">
      <c r="A10547" s="2">
        <v>45223</v>
      </c>
      <c r="B10547">
        <v>1011007</v>
      </c>
      <c r="C10547" t="s">
        <v>5425</v>
      </c>
      <c r="D10547" t="s">
        <v>3176</v>
      </c>
      <c r="E10547">
        <v>262.06400000000002</v>
      </c>
      <c r="F10547">
        <v>202.5864</v>
      </c>
      <c r="G10547" t="s">
        <v>444</v>
      </c>
      <c r="H10547" t="s">
        <v>54</v>
      </c>
      <c r="I10547" t="s">
        <v>20</v>
      </c>
      <c r="J10547">
        <v>-59.477600000000024</v>
      </c>
      <c r="K10547">
        <v>-22.695830026253137</v>
      </c>
      <c r="L10547" t="str">
        <f>TEXT(Orders[[#This Row],[date]],"MMM")</f>
        <v>Oct</v>
      </c>
    </row>
    <row r="10548" spans="1:12" x14ac:dyDescent="0.3">
      <c r="A10548" s="2">
        <v>45186</v>
      </c>
      <c r="B10548">
        <v>1009086</v>
      </c>
      <c r="C10548" t="s">
        <v>3990</v>
      </c>
      <c r="D10548" t="s">
        <v>3178</v>
      </c>
      <c r="E10548">
        <v>92.26400000000001</v>
      </c>
      <c r="F10548">
        <v>202.58640000000003</v>
      </c>
      <c r="G10548" t="s">
        <v>838</v>
      </c>
      <c r="H10548" t="s">
        <v>35</v>
      </c>
      <c r="I10548" t="s">
        <v>36</v>
      </c>
      <c r="J10548">
        <v>110.32240000000002</v>
      </c>
      <c r="K10548">
        <v>119.57253099800573</v>
      </c>
      <c r="L10548" t="str">
        <f>TEXT(Orders[[#This Row],[date]],"MMM")</f>
        <v>Sep</v>
      </c>
    </row>
    <row r="10549" spans="1:12" x14ac:dyDescent="0.3">
      <c r="A10549" s="2">
        <v>44966</v>
      </c>
      <c r="B10549">
        <v>1015107</v>
      </c>
      <c r="C10549" t="s">
        <v>5966</v>
      </c>
      <c r="D10549" t="s">
        <v>3176</v>
      </c>
      <c r="E10549">
        <v>129.43200000000002</v>
      </c>
      <c r="F10549">
        <v>202.58640000000003</v>
      </c>
      <c r="G10549" t="s">
        <v>1254</v>
      </c>
      <c r="H10549" t="s">
        <v>35</v>
      </c>
      <c r="I10549" t="s">
        <v>36</v>
      </c>
      <c r="J10549">
        <v>73.15440000000001</v>
      </c>
      <c r="K10549">
        <v>56.519562395698131</v>
      </c>
      <c r="L10549" t="str">
        <f>TEXT(Orders[[#This Row],[date]],"MMM")</f>
        <v>Feb</v>
      </c>
    </row>
    <row r="10550" spans="1:12" x14ac:dyDescent="0.3">
      <c r="A10550" s="2">
        <v>45212</v>
      </c>
      <c r="B10550">
        <v>1009784</v>
      </c>
      <c r="C10550" t="s">
        <v>4740</v>
      </c>
      <c r="D10550" t="s">
        <v>3176</v>
      </c>
      <c r="E10550">
        <v>194.62400000000002</v>
      </c>
      <c r="F10550">
        <v>202.58640000000003</v>
      </c>
      <c r="G10550" t="s">
        <v>1866</v>
      </c>
      <c r="H10550" t="s">
        <v>75</v>
      </c>
      <c r="I10550" t="s">
        <v>46</v>
      </c>
      <c r="J10550">
        <v>7.9624000000000024</v>
      </c>
      <c r="K10550">
        <v>4.0911706675435724</v>
      </c>
      <c r="L10550" t="str">
        <f>TEXT(Orders[[#This Row],[date]],"MMM")</f>
        <v>Oct</v>
      </c>
    </row>
    <row r="10551" spans="1:12" x14ac:dyDescent="0.3">
      <c r="A10551" s="2">
        <v>45179</v>
      </c>
      <c r="B10551">
        <v>1004463</v>
      </c>
      <c r="C10551" t="s">
        <v>3733</v>
      </c>
      <c r="D10551" t="s">
        <v>3174</v>
      </c>
      <c r="E10551">
        <v>199.43680000000001</v>
      </c>
      <c r="F10551">
        <v>202.66480000000001</v>
      </c>
      <c r="G10551" t="s">
        <v>2636</v>
      </c>
      <c r="H10551" t="s">
        <v>30</v>
      </c>
      <c r="I10551" t="s">
        <v>13</v>
      </c>
      <c r="J10551">
        <v>3.2280000000000086</v>
      </c>
      <c r="K10551">
        <v>1.6185578589307532</v>
      </c>
      <c r="L10551" t="str">
        <f>TEXT(Orders[[#This Row],[date]],"MMM")</f>
        <v>Sep</v>
      </c>
    </row>
    <row r="10552" spans="1:12" x14ac:dyDescent="0.3">
      <c r="A10552" s="2">
        <v>45073</v>
      </c>
      <c r="B10552">
        <v>1001112</v>
      </c>
      <c r="C10552" t="s">
        <v>4422</v>
      </c>
      <c r="D10552" t="s">
        <v>3179</v>
      </c>
      <c r="E10552">
        <v>652.52140800000006</v>
      </c>
      <c r="F10552">
        <v>202.67104000000006</v>
      </c>
      <c r="G10552" t="s">
        <v>1423</v>
      </c>
      <c r="H10552" t="s">
        <v>69</v>
      </c>
      <c r="I10552" t="s">
        <v>46</v>
      </c>
      <c r="J10552">
        <v>-449.850368</v>
      </c>
      <c r="K10552">
        <v>-68.940323257562753</v>
      </c>
      <c r="L10552" t="str">
        <f>TEXT(Orders[[#This Row],[date]],"MMM")</f>
        <v>May</v>
      </c>
    </row>
    <row r="10553" spans="1:12" x14ac:dyDescent="0.3">
      <c r="A10553" s="2">
        <v>44958</v>
      </c>
      <c r="B10553">
        <v>1002628</v>
      </c>
      <c r="C10553" t="s">
        <v>3613</v>
      </c>
      <c r="D10553" t="s">
        <v>3176</v>
      </c>
      <c r="E10553">
        <v>144.96639999999999</v>
      </c>
      <c r="F10553">
        <v>202.76360000000003</v>
      </c>
      <c r="G10553" t="s">
        <v>2944</v>
      </c>
      <c r="H10553" t="s">
        <v>19</v>
      </c>
      <c r="I10553" t="s">
        <v>20</v>
      </c>
      <c r="J10553">
        <v>57.797200000000032</v>
      </c>
      <c r="K10553">
        <v>39.869376627963469</v>
      </c>
      <c r="L10553" t="str">
        <f>TEXT(Orders[[#This Row],[date]],"MMM")</f>
        <v>Feb</v>
      </c>
    </row>
    <row r="10554" spans="1:12" x14ac:dyDescent="0.3">
      <c r="A10554" s="2">
        <v>45282</v>
      </c>
      <c r="B10554">
        <v>1001335</v>
      </c>
      <c r="C10554" t="s">
        <v>4480</v>
      </c>
      <c r="D10554" t="s">
        <v>3180</v>
      </c>
      <c r="E10554">
        <v>521.08224000000007</v>
      </c>
      <c r="F10554">
        <v>202.77088000000003</v>
      </c>
      <c r="G10554" t="s">
        <v>1649</v>
      </c>
      <c r="H10554" t="s">
        <v>35</v>
      </c>
      <c r="I10554" t="s">
        <v>36</v>
      </c>
      <c r="J10554">
        <v>-318.31136000000004</v>
      </c>
      <c r="K10554">
        <v>-61.086587790825497</v>
      </c>
      <c r="L10554" t="str">
        <f>TEXT(Orders[[#This Row],[date]],"MMM")</f>
        <v>Dec</v>
      </c>
    </row>
    <row r="10555" spans="1:12" x14ac:dyDescent="0.3">
      <c r="A10555" s="2">
        <v>45072</v>
      </c>
      <c r="B10555">
        <v>1001599</v>
      </c>
      <c r="C10555" t="s">
        <v>3392</v>
      </c>
      <c r="D10555" t="s">
        <v>3173</v>
      </c>
      <c r="E10555">
        <v>227.97440000000003</v>
      </c>
      <c r="F10555">
        <v>202.85408000000004</v>
      </c>
      <c r="G10555" t="s">
        <v>1914</v>
      </c>
      <c r="H10555" t="s">
        <v>26</v>
      </c>
      <c r="I10555" t="s">
        <v>13</v>
      </c>
      <c r="J10555">
        <v>-25.120319999999992</v>
      </c>
      <c r="K10555">
        <v>-11.018921422756236</v>
      </c>
      <c r="L10555" t="str">
        <f>TEXT(Orders[[#This Row],[date]],"MMM")</f>
        <v>May</v>
      </c>
    </row>
    <row r="10556" spans="1:12" x14ac:dyDescent="0.3">
      <c r="A10556" s="2">
        <v>44931</v>
      </c>
      <c r="B10556">
        <v>1002045</v>
      </c>
      <c r="C10556" t="s">
        <v>4933</v>
      </c>
      <c r="D10556" t="s">
        <v>3171</v>
      </c>
      <c r="E10556">
        <v>36.252800000000001</v>
      </c>
      <c r="F10556">
        <v>202.86656000000005</v>
      </c>
      <c r="G10556" t="s">
        <v>2361</v>
      </c>
      <c r="H10556" t="s">
        <v>30</v>
      </c>
      <c r="I10556" t="s">
        <v>13</v>
      </c>
      <c r="J10556">
        <v>166.61376000000004</v>
      </c>
      <c r="K10556">
        <v>459.58866625474457</v>
      </c>
      <c r="L10556" t="str">
        <f>TEXT(Orders[[#This Row],[date]],"MMM")</f>
        <v>Jan</v>
      </c>
    </row>
    <row r="10557" spans="1:12" x14ac:dyDescent="0.3">
      <c r="A10557" s="2">
        <v>44928</v>
      </c>
      <c r="B10557">
        <v>1004350</v>
      </c>
      <c r="C10557" t="s">
        <v>3962</v>
      </c>
      <c r="D10557" t="s">
        <v>3175</v>
      </c>
      <c r="E10557">
        <v>270.75840000000005</v>
      </c>
      <c r="F10557">
        <v>202.9092</v>
      </c>
      <c r="G10557" t="s">
        <v>807</v>
      </c>
      <c r="H10557" t="s">
        <v>26</v>
      </c>
      <c r="I10557" t="s">
        <v>13</v>
      </c>
      <c r="J10557">
        <v>-67.849200000000053</v>
      </c>
      <c r="K10557">
        <v>-25.058945539639783</v>
      </c>
      <c r="L10557" t="str">
        <f>TEXT(Orders[[#This Row],[date]],"MMM")</f>
        <v>Jan</v>
      </c>
    </row>
    <row r="10558" spans="1:12" x14ac:dyDescent="0.3">
      <c r="A10558" s="2">
        <v>45129</v>
      </c>
      <c r="B10558">
        <v>1007728</v>
      </c>
      <c r="C10558" t="s">
        <v>5116</v>
      </c>
      <c r="D10558" t="s">
        <v>3180</v>
      </c>
      <c r="E10558">
        <v>34.016000000000005</v>
      </c>
      <c r="F10558">
        <v>202.94496000000004</v>
      </c>
      <c r="G10558" t="s">
        <v>1348</v>
      </c>
      <c r="H10558" t="s">
        <v>50</v>
      </c>
      <c r="I10558" t="s">
        <v>36</v>
      </c>
      <c r="J10558">
        <v>168.92896000000002</v>
      </c>
      <c r="K10558">
        <v>496.61618062088422</v>
      </c>
      <c r="L10558" t="str">
        <f>TEXT(Orders[[#This Row],[date]],"MMM")</f>
        <v>Jul</v>
      </c>
    </row>
    <row r="10559" spans="1:12" x14ac:dyDescent="0.3">
      <c r="A10559" s="2">
        <v>45125</v>
      </c>
      <c r="B10559">
        <v>1010555</v>
      </c>
      <c r="C10559" t="s">
        <v>3976</v>
      </c>
      <c r="D10559" t="s">
        <v>3171</v>
      </c>
      <c r="E10559">
        <v>27.687999999999988</v>
      </c>
      <c r="F10559">
        <v>203.03459999999998</v>
      </c>
      <c r="G10559" t="s">
        <v>1549</v>
      </c>
      <c r="H10559" t="s">
        <v>75</v>
      </c>
      <c r="I10559" t="s">
        <v>46</v>
      </c>
      <c r="J10559">
        <v>175.3466</v>
      </c>
      <c r="K10559">
        <v>633.29456804391816</v>
      </c>
      <c r="L10559" t="str">
        <f>TEXT(Orders[[#This Row],[date]],"MMM")</f>
        <v>Jul</v>
      </c>
    </row>
    <row r="10560" spans="1:12" x14ac:dyDescent="0.3">
      <c r="A10560" s="2">
        <v>45038</v>
      </c>
      <c r="B10560">
        <v>1019364</v>
      </c>
      <c r="C10560" t="s">
        <v>4948</v>
      </c>
      <c r="D10560" t="s">
        <v>3176</v>
      </c>
      <c r="E10560">
        <v>36.679999999999978</v>
      </c>
      <c r="F10560">
        <v>203.03459999999998</v>
      </c>
      <c r="G10560" t="s">
        <v>2406</v>
      </c>
      <c r="H10560" t="s">
        <v>69</v>
      </c>
      <c r="I10560" t="s">
        <v>46</v>
      </c>
      <c r="J10560">
        <v>166.3546</v>
      </c>
      <c r="K10560">
        <v>453.52944383860444</v>
      </c>
      <c r="L10560" t="str">
        <f>TEXT(Orders[[#This Row],[date]],"MMM")</f>
        <v>Apr</v>
      </c>
    </row>
    <row r="10561" spans="1:12" x14ac:dyDescent="0.3">
      <c r="A10561" s="2">
        <v>45121</v>
      </c>
      <c r="B10561">
        <v>1008564</v>
      </c>
      <c r="C10561" t="s">
        <v>4126</v>
      </c>
      <c r="D10561" t="s">
        <v>3177</v>
      </c>
      <c r="E10561">
        <v>41.04800000000003</v>
      </c>
      <c r="F10561">
        <v>203.03459999999998</v>
      </c>
      <c r="G10561" t="s">
        <v>974</v>
      </c>
      <c r="H10561" t="s">
        <v>45</v>
      </c>
      <c r="I10561" t="s">
        <v>46</v>
      </c>
      <c r="J10561">
        <v>161.98659999999995</v>
      </c>
      <c r="K10561">
        <v>394.62726564022563</v>
      </c>
      <c r="L10561" t="str">
        <f>TEXT(Orders[[#This Row],[date]],"MMM")</f>
        <v>Jul</v>
      </c>
    </row>
    <row r="10562" spans="1:12" x14ac:dyDescent="0.3">
      <c r="A10562" s="2">
        <v>45051</v>
      </c>
      <c r="B10562">
        <v>1015527</v>
      </c>
      <c r="C10562" t="s">
        <v>5095</v>
      </c>
      <c r="D10562" t="s">
        <v>3171</v>
      </c>
      <c r="E10562">
        <v>56.911999999999978</v>
      </c>
      <c r="F10562">
        <v>203.03459999999998</v>
      </c>
      <c r="G10562" t="s">
        <v>1144</v>
      </c>
      <c r="H10562" t="s">
        <v>12</v>
      </c>
      <c r="I10562" t="s">
        <v>13</v>
      </c>
      <c r="J10562">
        <v>146.12260000000001</v>
      </c>
      <c r="K10562">
        <v>256.75182738262595</v>
      </c>
      <c r="L10562" t="str">
        <f>TEXT(Orders[[#This Row],[date]],"MMM")</f>
        <v>May</v>
      </c>
    </row>
    <row r="10563" spans="1:12" x14ac:dyDescent="0.3">
      <c r="A10563" s="2">
        <v>45082</v>
      </c>
      <c r="B10563">
        <v>1019466</v>
      </c>
      <c r="C10563" t="s">
        <v>3643</v>
      </c>
      <c r="D10563" t="s">
        <v>3178</v>
      </c>
      <c r="E10563">
        <v>58.035999999999973</v>
      </c>
      <c r="F10563">
        <v>203.03459999999998</v>
      </c>
      <c r="G10563" t="s">
        <v>1739</v>
      </c>
      <c r="H10563" t="s">
        <v>54</v>
      </c>
      <c r="I10563" t="s">
        <v>20</v>
      </c>
      <c r="J10563">
        <v>144.99860000000001</v>
      </c>
      <c r="K10563">
        <v>249.8425115445587</v>
      </c>
      <c r="L10563" t="str">
        <f>TEXT(Orders[[#This Row],[date]],"MMM")</f>
        <v>Jun</v>
      </c>
    </row>
    <row r="10564" spans="1:12" x14ac:dyDescent="0.3">
      <c r="A10564" s="2">
        <v>45187</v>
      </c>
      <c r="B10564">
        <v>1007950</v>
      </c>
      <c r="C10564" t="s">
        <v>4909</v>
      </c>
      <c r="D10564" t="s">
        <v>3174</v>
      </c>
      <c r="E10564">
        <v>63.836000000000006</v>
      </c>
      <c r="F10564">
        <v>203.03459999999998</v>
      </c>
      <c r="G10564" t="s">
        <v>2990</v>
      </c>
      <c r="H10564" t="s">
        <v>26</v>
      </c>
      <c r="I10564" t="s">
        <v>13</v>
      </c>
      <c r="J10564">
        <v>139.19859999999997</v>
      </c>
      <c r="K10564">
        <v>218.05658249263732</v>
      </c>
      <c r="L10564" t="str">
        <f>TEXT(Orders[[#This Row],[date]],"MMM")</f>
        <v>Sep</v>
      </c>
    </row>
    <row r="10565" spans="1:12" x14ac:dyDescent="0.3">
      <c r="A10565" s="2">
        <v>45179</v>
      </c>
      <c r="B10565">
        <v>1010962</v>
      </c>
      <c r="C10565" t="s">
        <v>4397</v>
      </c>
      <c r="D10565" t="s">
        <v>3173</v>
      </c>
      <c r="E10565">
        <v>64.779999999999973</v>
      </c>
      <c r="F10565">
        <v>203.03459999999998</v>
      </c>
      <c r="G10565" t="s">
        <v>2875</v>
      </c>
      <c r="H10565" t="s">
        <v>57</v>
      </c>
      <c r="I10565" t="s">
        <v>20</v>
      </c>
      <c r="J10565">
        <v>138.25460000000001</v>
      </c>
      <c r="K10565">
        <v>213.4217351034271</v>
      </c>
      <c r="L10565" t="str">
        <f>TEXT(Orders[[#This Row],[date]],"MMM")</f>
        <v>Sep</v>
      </c>
    </row>
    <row r="10566" spans="1:12" x14ac:dyDescent="0.3">
      <c r="A10566" s="2">
        <v>45082</v>
      </c>
      <c r="B10566">
        <v>1018306</v>
      </c>
      <c r="C10566" t="s">
        <v>4816</v>
      </c>
      <c r="D10566" t="s">
        <v>3179</v>
      </c>
      <c r="E10566">
        <v>69.275999999999982</v>
      </c>
      <c r="F10566">
        <v>203.03459999999998</v>
      </c>
      <c r="G10566" t="s">
        <v>2008</v>
      </c>
      <c r="H10566" t="s">
        <v>35</v>
      </c>
      <c r="I10566" t="s">
        <v>36</v>
      </c>
      <c r="J10566">
        <v>133.7586</v>
      </c>
      <c r="K10566">
        <v>193.08072059587741</v>
      </c>
      <c r="L10566" t="str">
        <f>TEXT(Orders[[#This Row],[date]],"MMM")</f>
        <v>Jun</v>
      </c>
    </row>
    <row r="10567" spans="1:12" x14ac:dyDescent="0.3">
      <c r="A10567" s="2">
        <v>45010</v>
      </c>
      <c r="B10567">
        <v>1018108</v>
      </c>
      <c r="C10567" t="s">
        <v>3333</v>
      </c>
      <c r="D10567" t="s">
        <v>3175</v>
      </c>
      <c r="E10567">
        <v>125.476</v>
      </c>
      <c r="F10567">
        <v>203.03459999999998</v>
      </c>
      <c r="G10567" t="s">
        <v>176</v>
      </c>
      <c r="H10567" t="s">
        <v>26</v>
      </c>
      <c r="I10567" t="s">
        <v>13</v>
      </c>
      <c r="J10567">
        <v>77.558599999999984</v>
      </c>
      <c r="K10567">
        <v>61.811501801141247</v>
      </c>
      <c r="L10567" t="str">
        <f>TEXT(Orders[[#This Row],[date]],"MMM")</f>
        <v>Mar</v>
      </c>
    </row>
    <row r="10568" spans="1:12" x14ac:dyDescent="0.3">
      <c r="A10568" s="2">
        <v>45005</v>
      </c>
      <c r="B10568">
        <v>1018590</v>
      </c>
      <c r="C10568" t="s">
        <v>5097</v>
      </c>
      <c r="D10568" t="s">
        <v>3175</v>
      </c>
      <c r="E10568">
        <v>135.59199999999998</v>
      </c>
      <c r="F10568">
        <v>203.03459999999998</v>
      </c>
      <c r="G10568" t="s">
        <v>2532</v>
      </c>
      <c r="H10568" t="s">
        <v>12</v>
      </c>
      <c r="I10568" t="s">
        <v>13</v>
      </c>
      <c r="J10568">
        <v>67.442599999999999</v>
      </c>
      <c r="K10568">
        <v>49.739365154286389</v>
      </c>
      <c r="L10568" t="str">
        <f>TEXT(Orders[[#This Row],[date]],"MMM")</f>
        <v>Mar</v>
      </c>
    </row>
    <row r="10569" spans="1:12" x14ac:dyDescent="0.3">
      <c r="A10569" s="2">
        <v>45183</v>
      </c>
      <c r="B10569">
        <v>1018156</v>
      </c>
      <c r="C10569" t="s">
        <v>3945</v>
      </c>
      <c r="D10569" t="s">
        <v>3175</v>
      </c>
      <c r="E10569">
        <v>142.33600000000001</v>
      </c>
      <c r="F10569">
        <v>203.03459999999998</v>
      </c>
      <c r="G10569" t="s">
        <v>793</v>
      </c>
      <c r="H10569" t="s">
        <v>26</v>
      </c>
      <c r="I10569" t="s">
        <v>13</v>
      </c>
      <c r="J10569">
        <v>60.698599999999971</v>
      </c>
      <c r="K10569">
        <v>42.644587455035946</v>
      </c>
      <c r="L10569" t="str">
        <f>TEXT(Orders[[#This Row],[date]],"MMM")</f>
        <v>Sep</v>
      </c>
    </row>
    <row r="10570" spans="1:12" x14ac:dyDescent="0.3">
      <c r="A10570" s="2">
        <v>45217</v>
      </c>
      <c r="B10570">
        <v>1019300</v>
      </c>
      <c r="C10570" t="s">
        <v>4423</v>
      </c>
      <c r="D10570" t="s">
        <v>3177</v>
      </c>
      <c r="E10570">
        <v>144.584</v>
      </c>
      <c r="F10570">
        <v>203.03459999999998</v>
      </c>
      <c r="G10570" t="s">
        <v>1725</v>
      </c>
      <c r="H10570" t="s">
        <v>35</v>
      </c>
      <c r="I10570" t="s">
        <v>36</v>
      </c>
      <c r="J10570">
        <v>58.45059999999998</v>
      </c>
      <c r="K10570">
        <v>40.426741548165758</v>
      </c>
      <c r="L10570" t="str">
        <f>TEXT(Orders[[#This Row],[date]],"MMM")</f>
        <v>Oct</v>
      </c>
    </row>
    <row r="10571" spans="1:12" x14ac:dyDescent="0.3">
      <c r="A10571" s="2">
        <v>45198</v>
      </c>
      <c r="B10571">
        <v>1014893</v>
      </c>
      <c r="C10571" t="s">
        <v>5338</v>
      </c>
      <c r="D10571" t="s">
        <v>3178</v>
      </c>
      <c r="E10571">
        <v>167.06399999999999</v>
      </c>
      <c r="F10571">
        <v>203.03459999999998</v>
      </c>
      <c r="G10571" t="s">
        <v>1247</v>
      </c>
      <c r="H10571" t="s">
        <v>88</v>
      </c>
      <c r="I10571" t="s">
        <v>36</v>
      </c>
      <c r="J10571">
        <v>35.97059999999999</v>
      </c>
      <c r="K10571">
        <v>21.531030024421774</v>
      </c>
      <c r="L10571" t="str">
        <f>TEXT(Orders[[#This Row],[date]],"MMM")</f>
        <v>Sep</v>
      </c>
    </row>
    <row r="10572" spans="1:12" x14ac:dyDescent="0.3">
      <c r="A10572" s="2">
        <v>44980</v>
      </c>
      <c r="B10572">
        <v>1017731</v>
      </c>
      <c r="C10572" t="s">
        <v>3688</v>
      </c>
      <c r="D10572" t="s">
        <v>3173</v>
      </c>
      <c r="E10572">
        <v>187.29599999999999</v>
      </c>
      <c r="F10572">
        <v>203.03459999999998</v>
      </c>
      <c r="G10572" t="s">
        <v>915</v>
      </c>
      <c r="H10572" t="s">
        <v>88</v>
      </c>
      <c r="I10572" t="s">
        <v>36</v>
      </c>
      <c r="J10572">
        <v>15.738599999999991</v>
      </c>
      <c r="K10572">
        <v>8.4030625320348502</v>
      </c>
      <c r="L10572" t="str">
        <f>TEXT(Orders[[#This Row],[date]],"MMM")</f>
        <v>Feb</v>
      </c>
    </row>
    <row r="10573" spans="1:12" x14ac:dyDescent="0.3">
      <c r="A10573" s="2">
        <v>45046</v>
      </c>
      <c r="B10573">
        <v>1012375</v>
      </c>
      <c r="C10573" t="s">
        <v>4548</v>
      </c>
      <c r="D10573" t="s">
        <v>3176</v>
      </c>
      <c r="E10573">
        <v>188.42000000000002</v>
      </c>
      <c r="F10573">
        <v>203.03459999999998</v>
      </c>
      <c r="G10573" t="s">
        <v>1503</v>
      </c>
      <c r="H10573" t="s">
        <v>35</v>
      </c>
      <c r="I10573" t="s">
        <v>36</v>
      </c>
      <c r="J10573">
        <v>14.614599999999967</v>
      </c>
      <c r="K10573">
        <v>7.7563952871244917</v>
      </c>
      <c r="L10573" t="str">
        <f>TEXT(Orders[[#This Row],[date]],"MMM")</f>
        <v>Apr</v>
      </c>
    </row>
    <row r="10574" spans="1:12" x14ac:dyDescent="0.3">
      <c r="A10574" s="2">
        <v>45161</v>
      </c>
      <c r="B10574">
        <v>1016838</v>
      </c>
      <c r="C10574" t="s">
        <v>5746</v>
      </c>
      <c r="D10574" t="s">
        <v>3175</v>
      </c>
      <c r="E10574">
        <v>214.27199999999999</v>
      </c>
      <c r="F10574">
        <v>203.03459999999998</v>
      </c>
      <c r="G10574" t="s">
        <v>2857</v>
      </c>
      <c r="H10574" t="s">
        <v>30</v>
      </c>
      <c r="I10574" t="s">
        <v>13</v>
      </c>
      <c r="J10574">
        <v>-11.237400000000008</v>
      </c>
      <c r="K10574">
        <v>-5.2444556451612945</v>
      </c>
      <c r="L10574" t="str">
        <f>TEXT(Orders[[#This Row],[date]],"MMM")</f>
        <v>Aug</v>
      </c>
    </row>
    <row r="10575" spans="1:12" x14ac:dyDescent="0.3">
      <c r="A10575" s="2">
        <v>45166</v>
      </c>
      <c r="B10575">
        <v>1019708</v>
      </c>
      <c r="C10575" t="s">
        <v>3600</v>
      </c>
      <c r="D10575" t="s">
        <v>3178</v>
      </c>
      <c r="E10575">
        <v>240.124</v>
      </c>
      <c r="F10575">
        <v>203.03459999999998</v>
      </c>
      <c r="G10575" t="s">
        <v>1014</v>
      </c>
      <c r="H10575" t="s">
        <v>45</v>
      </c>
      <c r="I10575" t="s">
        <v>46</v>
      </c>
      <c r="J10575">
        <v>-37.089400000000012</v>
      </c>
      <c r="K10575">
        <v>-15.445936266262436</v>
      </c>
      <c r="L10575" t="str">
        <f>TEXT(Orders[[#This Row],[date]],"MMM")</f>
        <v>Aug</v>
      </c>
    </row>
    <row r="10576" spans="1:12" x14ac:dyDescent="0.3">
      <c r="A10576" s="2">
        <v>45214</v>
      </c>
      <c r="B10576">
        <v>1003629</v>
      </c>
      <c r="C10576" t="s">
        <v>6004</v>
      </c>
      <c r="D10576" t="s">
        <v>3176</v>
      </c>
      <c r="E10576">
        <v>263.94240000000002</v>
      </c>
      <c r="F10576">
        <v>203.08080000000001</v>
      </c>
      <c r="G10576" t="s">
        <v>557</v>
      </c>
      <c r="H10576" t="s">
        <v>54</v>
      </c>
      <c r="I10576" t="s">
        <v>20</v>
      </c>
      <c r="J10576">
        <v>-60.86160000000001</v>
      </c>
      <c r="K10576">
        <v>-23.058667345602679</v>
      </c>
      <c r="L10576" t="str">
        <f>TEXT(Orders[[#This Row],[date]],"MMM")</f>
        <v>Oct</v>
      </c>
    </row>
    <row r="10577" spans="1:12" x14ac:dyDescent="0.3">
      <c r="A10577" s="2">
        <v>44954</v>
      </c>
      <c r="B10577">
        <v>1002396</v>
      </c>
      <c r="C10577" t="s">
        <v>5149</v>
      </c>
      <c r="D10577" t="s">
        <v>3173</v>
      </c>
      <c r="E10577">
        <v>28.396800000000002</v>
      </c>
      <c r="F10577">
        <v>203.35120000000001</v>
      </c>
      <c r="G10577" t="s">
        <v>2712</v>
      </c>
      <c r="H10577" t="s">
        <v>30</v>
      </c>
      <c r="I10577" t="s">
        <v>13</v>
      </c>
      <c r="J10577">
        <v>174.95439999999999</v>
      </c>
      <c r="K10577">
        <v>616.10604011719624</v>
      </c>
      <c r="L10577" t="str">
        <f>TEXT(Orders[[#This Row],[date]],"MMM")</f>
        <v>Jan</v>
      </c>
    </row>
    <row r="10578" spans="1:12" x14ac:dyDescent="0.3">
      <c r="A10578" s="2">
        <v>44933</v>
      </c>
      <c r="B10578">
        <v>1001895</v>
      </c>
      <c r="C10578" t="s">
        <v>4885</v>
      </c>
      <c r="D10578" t="s">
        <v>3177</v>
      </c>
      <c r="E10578">
        <v>62.684799999999996</v>
      </c>
      <c r="F10578">
        <v>203.43648000000005</v>
      </c>
      <c r="G10578" t="s">
        <v>2211</v>
      </c>
      <c r="H10578" t="s">
        <v>19</v>
      </c>
      <c r="I10578" t="s">
        <v>20</v>
      </c>
      <c r="J10578">
        <v>140.75168000000005</v>
      </c>
      <c r="K10578">
        <v>224.53877175966116</v>
      </c>
      <c r="L10578" t="str">
        <f>TEXT(Orders[[#This Row],[date]],"MMM")</f>
        <v>Jan</v>
      </c>
    </row>
    <row r="10579" spans="1:12" x14ac:dyDescent="0.3">
      <c r="A10579" s="2">
        <v>45078</v>
      </c>
      <c r="B10579">
        <v>1002625</v>
      </c>
      <c r="C10579" t="s">
        <v>3681</v>
      </c>
      <c r="D10579" t="s">
        <v>3180</v>
      </c>
      <c r="E10579">
        <v>76.896000000000015</v>
      </c>
      <c r="F10579">
        <v>203.43959999999998</v>
      </c>
      <c r="G10579" t="s">
        <v>2941</v>
      </c>
      <c r="H10579" t="s">
        <v>30</v>
      </c>
      <c r="I10579" t="s">
        <v>13</v>
      </c>
      <c r="J10579">
        <v>126.54359999999997</v>
      </c>
      <c r="K10579">
        <v>164.56460674157296</v>
      </c>
      <c r="L10579" t="str">
        <f>TEXT(Orders[[#This Row],[date]],"MMM")</f>
        <v>Jun</v>
      </c>
    </row>
    <row r="10580" spans="1:12" x14ac:dyDescent="0.3">
      <c r="A10580" s="2">
        <v>45140</v>
      </c>
      <c r="B10580">
        <v>1008524</v>
      </c>
      <c r="C10580" t="s">
        <v>3311</v>
      </c>
      <c r="D10580" t="s">
        <v>3175</v>
      </c>
      <c r="E10580">
        <v>7.6439999999999984</v>
      </c>
      <c r="F10580">
        <v>203.4828</v>
      </c>
      <c r="G10580" t="s">
        <v>2725</v>
      </c>
      <c r="H10580" t="s">
        <v>12</v>
      </c>
      <c r="I10580" t="s">
        <v>13</v>
      </c>
      <c r="J10580">
        <v>195.83879999999999</v>
      </c>
      <c r="K10580">
        <v>2561.9937205651495</v>
      </c>
      <c r="L10580" t="str">
        <f>TEXT(Orders[[#This Row],[date]],"MMM")</f>
        <v>Aug</v>
      </c>
    </row>
    <row r="10581" spans="1:12" x14ac:dyDescent="0.3">
      <c r="A10581" s="2">
        <v>45039</v>
      </c>
      <c r="B10581">
        <v>1016084</v>
      </c>
      <c r="C10581" t="s">
        <v>5215</v>
      </c>
      <c r="D10581" t="s">
        <v>3177</v>
      </c>
      <c r="E10581">
        <v>38.343999999999994</v>
      </c>
      <c r="F10581">
        <v>203.4828</v>
      </c>
      <c r="G10581" t="s">
        <v>2065</v>
      </c>
      <c r="H10581" t="s">
        <v>88</v>
      </c>
      <c r="I10581" t="s">
        <v>36</v>
      </c>
      <c r="J10581">
        <v>165.1388</v>
      </c>
      <c r="K10581">
        <v>430.67702900062602</v>
      </c>
      <c r="L10581" t="str">
        <f>TEXT(Orders[[#This Row],[date]],"MMM")</f>
        <v>Apr</v>
      </c>
    </row>
    <row r="10582" spans="1:12" x14ac:dyDescent="0.3">
      <c r="A10582" s="2">
        <v>45159</v>
      </c>
      <c r="B10582">
        <v>1015702</v>
      </c>
      <c r="C10582" t="s">
        <v>4693</v>
      </c>
      <c r="D10582" t="s">
        <v>3171</v>
      </c>
      <c r="E10582">
        <v>59.700000000000017</v>
      </c>
      <c r="F10582">
        <v>203.4828</v>
      </c>
      <c r="G10582" t="s">
        <v>1761</v>
      </c>
      <c r="H10582" t="s">
        <v>75</v>
      </c>
      <c r="I10582" t="s">
        <v>46</v>
      </c>
      <c r="J10582">
        <v>143.78279999999998</v>
      </c>
      <c r="K10582">
        <v>240.84221105527627</v>
      </c>
      <c r="L10582" t="str">
        <f>TEXT(Orders[[#This Row],[date]],"MMM")</f>
        <v>Aug</v>
      </c>
    </row>
    <row r="10583" spans="1:12" x14ac:dyDescent="0.3">
      <c r="A10583" s="2">
        <v>45169</v>
      </c>
      <c r="B10583">
        <v>1016236</v>
      </c>
      <c r="C10583" t="s">
        <v>3909</v>
      </c>
      <c r="D10583" t="s">
        <v>3174</v>
      </c>
      <c r="E10583">
        <v>77.683999999999997</v>
      </c>
      <c r="F10583">
        <v>203.4828</v>
      </c>
      <c r="G10583" t="s">
        <v>766</v>
      </c>
      <c r="H10583" t="s">
        <v>54</v>
      </c>
      <c r="I10583" t="s">
        <v>20</v>
      </c>
      <c r="J10583">
        <v>125.7988</v>
      </c>
      <c r="K10583">
        <v>161.93656351372226</v>
      </c>
      <c r="L10583" t="str">
        <f>TEXT(Orders[[#This Row],[date]],"MMM")</f>
        <v>Aug</v>
      </c>
    </row>
    <row r="10584" spans="1:12" x14ac:dyDescent="0.3">
      <c r="A10584" s="2">
        <v>44981</v>
      </c>
      <c r="B10584">
        <v>1007006</v>
      </c>
      <c r="C10584" t="s">
        <v>5929</v>
      </c>
      <c r="D10584" t="s">
        <v>3174</v>
      </c>
      <c r="E10584">
        <v>83.731999999999999</v>
      </c>
      <c r="F10584">
        <v>203.4828</v>
      </c>
      <c r="G10584" t="s">
        <v>187</v>
      </c>
      <c r="H10584" t="s">
        <v>75</v>
      </c>
      <c r="I10584" t="s">
        <v>46</v>
      </c>
      <c r="J10584">
        <v>119.7508</v>
      </c>
      <c r="K10584">
        <v>143.01676778292648</v>
      </c>
      <c r="L10584" t="str">
        <f>TEXT(Orders[[#This Row],[date]],"MMM")</f>
        <v>Feb</v>
      </c>
    </row>
    <row r="10585" spans="1:12" x14ac:dyDescent="0.3">
      <c r="A10585" s="2">
        <v>45215</v>
      </c>
      <c r="B10585">
        <v>1015125</v>
      </c>
      <c r="C10585" t="s">
        <v>5867</v>
      </c>
      <c r="D10585" t="s">
        <v>3176</v>
      </c>
      <c r="E10585">
        <v>103.536</v>
      </c>
      <c r="F10585">
        <v>203.4828</v>
      </c>
      <c r="G10585" t="s">
        <v>1542</v>
      </c>
      <c r="H10585" t="s">
        <v>26</v>
      </c>
      <c r="I10585" t="s">
        <v>13</v>
      </c>
      <c r="J10585">
        <v>99.946799999999996</v>
      </c>
      <c r="K10585">
        <v>96.533379694019459</v>
      </c>
      <c r="L10585" t="str">
        <f>TEXT(Orders[[#This Row],[date]],"MMM")</f>
        <v>Oct</v>
      </c>
    </row>
    <row r="10586" spans="1:12" x14ac:dyDescent="0.3">
      <c r="A10586" s="2">
        <v>45085</v>
      </c>
      <c r="B10586">
        <v>1008841</v>
      </c>
      <c r="C10586" t="s">
        <v>3247</v>
      </c>
      <c r="D10586" t="s">
        <v>3174</v>
      </c>
      <c r="E10586">
        <v>136.928</v>
      </c>
      <c r="F10586">
        <v>203.4828</v>
      </c>
      <c r="G10586" t="s">
        <v>552</v>
      </c>
      <c r="H10586" t="s">
        <v>30</v>
      </c>
      <c r="I10586" t="s">
        <v>13</v>
      </c>
      <c r="J10586">
        <v>66.5548</v>
      </c>
      <c r="K10586">
        <v>48.605690581911666</v>
      </c>
      <c r="L10586" t="str">
        <f>TEXT(Orders[[#This Row],[date]],"MMM")</f>
        <v>Jun</v>
      </c>
    </row>
    <row r="10587" spans="1:12" x14ac:dyDescent="0.3">
      <c r="A10587" s="2">
        <v>44947</v>
      </c>
      <c r="B10587">
        <v>1010113</v>
      </c>
      <c r="C10587" t="s">
        <v>5318</v>
      </c>
      <c r="D10587" t="s">
        <v>3178</v>
      </c>
      <c r="E10587">
        <v>148.49600000000001</v>
      </c>
      <c r="F10587">
        <v>203.4828</v>
      </c>
      <c r="G10587" t="s">
        <v>1872</v>
      </c>
      <c r="H10587" t="s">
        <v>57</v>
      </c>
      <c r="I10587" t="s">
        <v>20</v>
      </c>
      <c r="J10587">
        <v>54.986799999999988</v>
      </c>
      <c r="K10587">
        <v>37.029145566210524</v>
      </c>
      <c r="L10587" t="str">
        <f>TEXT(Orders[[#This Row],[date]],"MMM")</f>
        <v>Jan</v>
      </c>
    </row>
    <row r="10588" spans="1:12" x14ac:dyDescent="0.3">
      <c r="A10588" s="2">
        <v>45050</v>
      </c>
      <c r="B10588">
        <v>1013831</v>
      </c>
      <c r="C10588" t="s">
        <v>4221</v>
      </c>
      <c r="D10588" t="s">
        <v>3171</v>
      </c>
      <c r="E10588">
        <v>154.11600000000001</v>
      </c>
      <c r="F10588">
        <v>203.4828</v>
      </c>
      <c r="G10588" t="s">
        <v>1097</v>
      </c>
      <c r="H10588" t="s">
        <v>69</v>
      </c>
      <c r="I10588" t="s">
        <v>46</v>
      </c>
      <c r="J10588">
        <v>49.366799999999984</v>
      </c>
      <c r="K10588">
        <v>32.032235459004895</v>
      </c>
      <c r="L10588" t="str">
        <f>TEXT(Orders[[#This Row],[date]],"MMM")</f>
        <v>May</v>
      </c>
    </row>
    <row r="10589" spans="1:12" x14ac:dyDescent="0.3">
      <c r="A10589" s="2">
        <v>44937</v>
      </c>
      <c r="B10589">
        <v>1011700</v>
      </c>
      <c r="C10589" t="s">
        <v>4805</v>
      </c>
      <c r="D10589" t="s">
        <v>3172</v>
      </c>
      <c r="E10589">
        <v>157.488</v>
      </c>
      <c r="F10589">
        <v>203.4828</v>
      </c>
      <c r="G10589" t="s">
        <v>1988</v>
      </c>
      <c r="H10589" t="s">
        <v>54</v>
      </c>
      <c r="I10589" t="s">
        <v>20</v>
      </c>
      <c r="J10589">
        <v>45.994799999999998</v>
      </c>
      <c r="K10589">
        <v>29.205272782688201</v>
      </c>
      <c r="L10589" t="str">
        <f>TEXT(Orders[[#This Row],[date]],"MMM")</f>
        <v>Jan</v>
      </c>
    </row>
    <row r="10590" spans="1:12" x14ac:dyDescent="0.3">
      <c r="A10590" s="2">
        <v>44955</v>
      </c>
      <c r="B10590">
        <v>1013098</v>
      </c>
      <c r="C10590" t="s">
        <v>4884</v>
      </c>
      <c r="D10590" t="s">
        <v>3176</v>
      </c>
      <c r="E10590">
        <v>161.98400000000004</v>
      </c>
      <c r="F10590">
        <v>203.4828</v>
      </c>
      <c r="G10590" t="s">
        <v>2544</v>
      </c>
      <c r="H10590" t="s">
        <v>50</v>
      </c>
      <c r="I10590" t="s">
        <v>36</v>
      </c>
      <c r="J10590">
        <v>41.49879999999996</v>
      </c>
      <c r="K10590">
        <v>25.619073488739595</v>
      </c>
      <c r="L10590" t="str">
        <f>TEXT(Orders[[#This Row],[date]],"MMM")</f>
        <v>Jan</v>
      </c>
    </row>
    <row r="10591" spans="1:12" x14ac:dyDescent="0.3">
      <c r="A10591" s="2">
        <v>45159</v>
      </c>
      <c r="B10591">
        <v>1012893</v>
      </c>
      <c r="C10591" t="s">
        <v>3631</v>
      </c>
      <c r="D10591" t="s">
        <v>3176</v>
      </c>
      <c r="E10591">
        <v>164.23200000000003</v>
      </c>
      <c r="F10591">
        <v>203.4828</v>
      </c>
      <c r="G10591" t="s">
        <v>3055</v>
      </c>
      <c r="H10591" t="s">
        <v>75</v>
      </c>
      <c r="I10591" t="s">
        <v>46</v>
      </c>
      <c r="J10591">
        <v>39.25079999999997</v>
      </c>
      <c r="K10591">
        <v>23.899605436212166</v>
      </c>
      <c r="L10591" t="str">
        <f>TEXT(Orders[[#This Row],[date]],"MMM")</f>
        <v>Aug</v>
      </c>
    </row>
    <row r="10592" spans="1:12" x14ac:dyDescent="0.3">
      <c r="A10592" s="2">
        <v>44949</v>
      </c>
      <c r="B10592">
        <v>1007197</v>
      </c>
      <c r="C10592" t="s">
        <v>5063</v>
      </c>
      <c r="D10592" t="s">
        <v>3175</v>
      </c>
      <c r="E10592">
        <v>180.06</v>
      </c>
      <c r="F10592">
        <v>203.4828</v>
      </c>
      <c r="G10592" t="s">
        <v>1394</v>
      </c>
      <c r="H10592" t="s">
        <v>54</v>
      </c>
      <c r="I10592" t="s">
        <v>20</v>
      </c>
      <c r="J10592">
        <v>23.422799999999995</v>
      </c>
      <c r="K10592">
        <v>13.008330556481171</v>
      </c>
      <c r="L10592" t="str">
        <f>TEXT(Orders[[#This Row],[date]],"MMM")</f>
        <v>Jan</v>
      </c>
    </row>
    <row r="10593" spans="1:12" x14ac:dyDescent="0.3">
      <c r="A10593" s="2">
        <v>45212</v>
      </c>
      <c r="B10593">
        <v>1013545</v>
      </c>
      <c r="C10593" t="s">
        <v>4730</v>
      </c>
      <c r="D10593" t="s">
        <v>3179</v>
      </c>
      <c r="E10593">
        <v>212.56400000000002</v>
      </c>
      <c r="F10593">
        <v>203.4828</v>
      </c>
      <c r="G10593" t="s">
        <v>2389</v>
      </c>
      <c r="H10593" t="s">
        <v>69</v>
      </c>
      <c r="I10593" t="s">
        <v>46</v>
      </c>
      <c r="J10593">
        <v>-9.0812000000000239</v>
      </c>
      <c r="K10593">
        <v>-4.2722191904555915</v>
      </c>
      <c r="L10593" t="str">
        <f>TEXT(Orders[[#This Row],[date]],"MMM")</f>
        <v>Oct</v>
      </c>
    </row>
    <row r="10594" spans="1:12" x14ac:dyDescent="0.3">
      <c r="A10594" s="2">
        <v>45130</v>
      </c>
      <c r="B10594">
        <v>1019320</v>
      </c>
      <c r="C10594" t="s">
        <v>3563</v>
      </c>
      <c r="D10594" t="s">
        <v>3172</v>
      </c>
      <c r="E10594">
        <v>222.68</v>
      </c>
      <c r="F10594">
        <v>203.4828</v>
      </c>
      <c r="G10594" t="s">
        <v>1108</v>
      </c>
      <c r="H10594" t="s">
        <v>35</v>
      </c>
      <c r="I10594" t="s">
        <v>36</v>
      </c>
      <c r="J10594">
        <v>-19.197200000000009</v>
      </c>
      <c r="K10594">
        <v>-8.6209807795940403</v>
      </c>
      <c r="L10594" t="str">
        <f>TEXT(Orders[[#This Row],[date]],"MMM")</f>
        <v>Jul</v>
      </c>
    </row>
    <row r="10595" spans="1:12" x14ac:dyDescent="0.3">
      <c r="A10595" s="2">
        <v>45209</v>
      </c>
      <c r="B10595">
        <v>1010535</v>
      </c>
      <c r="C10595" t="s">
        <v>3309</v>
      </c>
      <c r="D10595" t="s">
        <v>3176</v>
      </c>
      <c r="E10595">
        <v>242.91200000000003</v>
      </c>
      <c r="F10595">
        <v>203.4828</v>
      </c>
      <c r="G10595" t="s">
        <v>1920</v>
      </c>
      <c r="H10595" t="s">
        <v>12</v>
      </c>
      <c r="I10595" t="s">
        <v>13</v>
      </c>
      <c r="J10595">
        <v>-39.429200000000037</v>
      </c>
      <c r="K10595">
        <v>-16.23188644447373</v>
      </c>
      <c r="L10595" t="str">
        <f>TEXT(Orders[[#This Row],[date]],"MMM")</f>
        <v>Oct</v>
      </c>
    </row>
    <row r="10596" spans="1:12" x14ac:dyDescent="0.3">
      <c r="A10596" s="2">
        <v>44966</v>
      </c>
      <c r="B10596">
        <v>1009654</v>
      </c>
      <c r="C10596" t="s">
        <v>5924</v>
      </c>
      <c r="D10596" t="s">
        <v>3179</v>
      </c>
      <c r="E10596">
        <v>244.03600000000003</v>
      </c>
      <c r="F10596">
        <v>203.4828</v>
      </c>
      <c r="G10596" t="s">
        <v>3028</v>
      </c>
      <c r="H10596" t="s">
        <v>45</v>
      </c>
      <c r="I10596" t="s">
        <v>46</v>
      </c>
      <c r="J10596">
        <v>-40.553200000000032</v>
      </c>
      <c r="K10596">
        <v>-16.617712140831692</v>
      </c>
      <c r="L10596" t="str">
        <f>TEXT(Orders[[#This Row],[date]],"MMM")</f>
        <v>Feb</v>
      </c>
    </row>
    <row r="10597" spans="1:12" x14ac:dyDescent="0.3">
      <c r="A10597" s="2">
        <v>45229</v>
      </c>
      <c r="B10597">
        <v>1012748</v>
      </c>
      <c r="C10597" t="s">
        <v>3414</v>
      </c>
      <c r="D10597" t="s">
        <v>3171</v>
      </c>
      <c r="E10597">
        <v>258.64800000000002</v>
      </c>
      <c r="F10597">
        <v>203.4828</v>
      </c>
      <c r="G10597" t="s">
        <v>257</v>
      </c>
      <c r="H10597" t="s">
        <v>69</v>
      </c>
      <c r="I10597" t="s">
        <v>46</v>
      </c>
      <c r="J10597">
        <v>-55.165200000000027</v>
      </c>
      <c r="K10597">
        <v>-21.328291732393069</v>
      </c>
      <c r="L10597" t="str">
        <f>TEXT(Orders[[#This Row],[date]],"MMM")</f>
        <v>Oct</v>
      </c>
    </row>
    <row r="10598" spans="1:12" x14ac:dyDescent="0.3">
      <c r="A10598" s="2">
        <v>45133</v>
      </c>
      <c r="B10598">
        <v>1001583</v>
      </c>
      <c r="C10598" t="s">
        <v>4757</v>
      </c>
      <c r="D10598" t="s">
        <v>3171</v>
      </c>
      <c r="E10598">
        <v>220.46080000000003</v>
      </c>
      <c r="F10598">
        <v>203.51968000000002</v>
      </c>
      <c r="G10598" t="s">
        <v>1898</v>
      </c>
      <c r="H10598" t="s">
        <v>69</v>
      </c>
      <c r="I10598" t="s">
        <v>46</v>
      </c>
      <c r="J10598">
        <v>-16.941120000000012</v>
      </c>
      <c r="K10598">
        <v>-7.68441373704532</v>
      </c>
      <c r="L10598" t="str">
        <f>TEXT(Orders[[#This Row],[date]],"MMM")</f>
        <v>Jul</v>
      </c>
    </row>
    <row r="10599" spans="1:12" x14ac:dyDescent="0.3">
      <c r="A10599" s="2">
        <v>45112</v>
      </c>
      <c r="B10599">
        <v>1003999</v>
      </c>
      <c r="C10599" t="s">
        <v>5981</v>
      </c>
      <c r="D10599" t="s">
        <v>3175</v>
      </c>
      <c r="E10599">
        <v>198.16640000000001</v>
      </c>
      <c r="F10599">
        <v>203.6216</v>
      </c>
      <c r="G10599" t="s">
        <v>2918</v>
      </c>
      <c r="H10599" t="s">
        <v>26</v>
      </c>
      <c r="I10599" t="s">
        <v>13</v>
      </c>
      <c r="J10599">
        <v>5.4551999999999907</v>
      </c>
      <c r="K10599">
        <v>2.7528380189578003</v>
      </c>
      <c r="L10599" t="str">
        <f>TEXT(Orders[[#This Row],[date]],"MMM")</f>
        <v>Jul</v>
      </c>
    </row>
    <row r="10600" spans="1:12" x14ac:dyDescent="0.3">
      <c r="A10600" s="2">
        <v>45140</v>
      </c>
      <c r="B10600">
        <v>1015443</v>
      </c>
      <c r="C10600" t="s">
        <v>5013</v>
      </c>
      <c r="D10600" t="s">
        <v>3180</v>
      </c>
      <c r="E10600">
        <v>244.25200000000004</v>
      </c>
      <c r="F10600">
        <v>203.66208000000003</v>
      </c>
      <c r="G10600" t="s">
        <v>3098</v>
      </c>
      <c r="H10600" t="s">
        <v>50</v>
      </c>
      <c r="I10600" t="s">
        <v>36</v>
      </c>
      <c r="J10600">
        <v>-40.589920000000006</v>
      </c>
      <c r="K10600">
        <v>-16.618050210438401</v>
      </c>
      <c r="L10600" t="str">
        <f>TEXT(Orders[[#This Row],[date]],"MMM")</f>
        <v>Aug</v>
      </c>
    </row>
    <row r="10601" spans="1:12" x14ac:dyDescent="0.3">
      <c r="A10601" s="2">
        <v>45281</v>
      </c>
      <c r="B10601">
        <v>1004244</v>
      </c>
      <c r="C10601" t="s">
        <v>3496</v>
      </c>
      <c r="D10601" t="s">
        <v>3177</v>
      </c>
      <c r="E10601">
        <v>33.068800000000003</v>
      </c>
      <c r="F10601">
        <v>203.84520000000001</v>
      </c>
      <c r="G10601" t="s">
        <v>2367</v>
      </c>
      <c r="H10601" t="s">
        <v>35</v>
      </c>
      <c r="I10601" t="s">
        <v>36</v>
      </c>
      <c r="J10601">
        <v>170.7764</v>
      </c>
      <c r="K10601">
        <v>516.42756918908447</v>
      </c>
      <c r="L10601" t="str">
        <f>TEXT(Orders[[#This Row],[date]],"MMM")</f>
        <v>Dec</v>
      </c>
    </row>
    <row r="10602" spans="1:12" x14ac:dyDescent="0.3">
      <c r="A10602" s="2">
        <v>45216</v>
      </c>
      <c r="B10602">
        <v>1012895</v>
      </c>
      <c r="C10602" t="s">
        <v>4171</v>
      </c>
      <c r="D10602" t="s">
        <v>3174</v>
      </c>
      <c r="E10602">
        <v>176.012</v>
      </c>
      <c r="F10602">
        <v>203.93099999999998</v>
      </c>
      <c r="G10602" t="s">
        <v>2241</v>
      </c>
      <c r="H10602" t="s">
        <v>75</v>
      </c>
      <c r="I10602" t="s">
        <v>46</v>
      </c>
      <c r="J10602">
        <v>27.918999999999983</v>
      </c>
      <c r="K10602">
        <v>15.861986682726167</v>
      </c>
      <c r="L10602" t="str">
        <f>TEXT(Orders[[#This Row],[date]],"MMM")</f>
        <v>Oct</v>
      </c>
    </row>
    <row r="10603" spans="1:12" x14ac:dyDescent="0.3">
      <c r="A10603" s="2">
        <v>45121</v>
      </c>
      <c r="B10603">
        <v>1011364</v>
      </c>
      <c r="C10603" t="s">
        <v>4200</v>
      </c>
      <c r="D10603" t="s">
        <v>3177</v>
      </c>
      <c r="E10603">
        <v>36.635999999999996</v>
      </c>
      <c r="F10603">
        <v>203.93100000000001</v>
      </c>
      <c r="G10603" t="s">
        <v>2208</v>
      </c>
      <c r="H10603" t="s">
        <v>35</v>
      </c>
      <c r="I10603" t="s">
        <v>36</v>
      </c>
      <c r="J10603">
        <v>167.29500000000002</v>
      </c>
      <c r="K10603">
        <v>456.64100884376035</v>
      </c>
      <c r="L10603" t="str">
        <f>TEXT(Orders[[#This Row],[date]],"MMM")</f>
        <v>Jul</v>
      </c>
    </row>
    <row r="10604" spans="1:12" x14ac:dyDescent="0.3">
      <c r="A10604" s="2">
        <v>45012</v>
      </c>
      <c r="B10604">
        <v>1012882</v>
      </c>
      <c r="C10604" t="s">
        <v>4739</v>
      </c>
      <c r="D10604" t="s">
        <v>3171</v>
      </c>
      <c r="E10604">
        <v>37.759999999999991</v>
      </c>
      <c r="F10604">
        <v>203.93100000000001</v>
      </c>
      <c r="G10604" t="s">
        <v>2685</v>
      </c>
      <c r="H10604" t="s">
        <v>26</v>
      </c>
      <c r="I10604" t="s">
        <v>13</v>
      </c>
      <c r="J10604">
        <v>166.17100000000002</v>
      </c>
      <c r="K10604">
        <v>440.07150423728831</v>
      </c>
      <c r="L10604" t="str">
        <f>TEXT(Orders[[#This Row],[date]],"MMM")</f>
        <v>Mar</v>
      </c>
    </row>
    <row r="10605" spans="1:12" x14ac:dyDescent="0.3">
      <c r="A10605" s="2">
        <v>44991</v>
      </c>
      <c r="B10605">
        <v>1014193</v>
      </c>
      <c r="C10605" t="s">
        <v>3343</v>
      </c>
      <c r="D10605" t="s">
        <v>3175</v>
      </c>
      <c r="E10605">
        <v>38.883999999999986</v>
      </c>
      <c r="F10605">
        <v>203.93100000000001</v>
      </c>
      <c r="G10605" t="s">
        <v>2722</v>
      </c>
      <c r="H10605" t="s">
        <v>50</v>
      </c>
      <c r="I10605" t="s">
        <v>36</v>
      </c>
      <c r="J10605">
        <v>165.04700000000003</v>
      </c>
      <c r="K10605">
        <v>424.45993210575068</v>
      </c>
      <c r="L10605" t="str">
        <f>TEXT(Orders[[#This Row],[date]],"MMM")</f>
        <v>Mar</v>
      </c>
    </row>
    <row r="10606" spans="1:12" x14ac:dyDescent="0.3">
      <c r="A10606" s="2">
        <v>44967</v>
      </c>
      <c r="B10606">
        <v>1019522</v>
      </c>
      <c r="C10606" t="s">
        <v>4795</v>
      </c>
      <c r="D10606" t="s">
        <v>3179</v>
      </c>
      <c r="E10606">
        <v>44.503999999999991</v>
      </c>
      <c r="F10606">
        <v>203.93100000000001</v>
      </c>
      <c r="G10606" t="s">
        <v>1967</v>
      </c>
      <c r="H10606" t="s">
        <v>69</v>
      </c>
      <c r="I10606" t="s">
        <v>46</v>
      </c>
      <c r="J10606">
        <v>159.42700000000002</v>
      </c>
      <c r="K10606">
        <v>358.23072083408249</v>
      </c>
      <c r="L10606" t="str">
        <f>TEXT(Orders[[#This Row],[date]],"MMM")</f>
        <v>Feb</v>
      </c>
    </row>
    <row r="10607" spans="1:12" x14ac:dyDescent="0.3">
      <c r="A10607" s="2">
        <v>44951</v>
      </c>
      <c r="B10607">
        <v>1018653</v>
      </c>
      <c r="C10607" t="s">
        <v>5410</v>
      </c>
      <c r="D10607" t="s">
        <v>3172</v>
      </c>
      <c r="E10607">
        <v>50.123999999999995</v>
      </c>
      <c r="F10607">
        <v>203.93100000000001</v>
      </c>
      <c r="G10607" t="s">
        <v>1310</v>
      </c>
      <c r="H10607" t="s">
        <v>26</v>
      </c>
      <c r="I10607" t="s">
        <v>13</v>
      </c>
      <c r="J10607">
        <v>153.80700000000002</v>
      </c>
      <c r="K10607">
        <v>306.85300454871924</v>
      </c>
      <c r="L10607" t="str">
        <f>TEXT(Orders[[#This Row],[date]],"MMM")</f>
        <v>Jan</v>
      </c>
    </row>
    <row r="10608" spans="1:12" x14ac:dyDescent="0.3">
      <c r="A10608" s="2">
        <v>45274</v>
      </c>
      <c r="B10608">
        <v>1015859</v>
      </c>
      <c r="C10608" t="s">
        <v>5564</v>
      </c>
      <c r="D10608" t="s">
        <v>3177</v>
      </c>
      <c r="E10608">
        <v>53.496000000000009</v>
      </c>
      <c r="F10608">
        <v>203.93100000000001</v>
      </c>
      <c r="G10608" t="s">
        <v>1244</v>
      </c>
      <c r="H10608" t="s">
        <v>69</v>
      </c>
      <c r="I10608" t="s">
        <v>46</v>
      </c>
      <c r="J10608">
        <v>150.435</v>
      </c>
      <c r="K10608">
        <v>281.20794078061908</v>
      </c>
      <c r="L10608" t="str">
        <f>TEXT(Orders[[#This Row],[date]],"MMM")</f>
        <v>Dec</v>
      </c>
    </row>
    <row r="10609" spans="1:12" x14ac:dyDescent="0.3">
      <c r="A10609" s="2">
        <v>45211</v>
      </c>
      <c r="B10609">
        <v>1015490</v>
      </c>
      <c r="C10609" t="s">
        <v>3727</v>
      </c>
      <c r="D10609" t="s">
        <v>3171</v>
      </c>
      <c r="E10609">
        <v>63.611999999999995</v>
      </c>
      <c r="F10609">
        <v>203.93100000000001</v>
      </c>
      <c r="G10609" t="s">
        <v>594</v>
      </c>
      <c r="H10609" t="s">
        <v>69</v>
      </c>
      <c r="I10609" t="s">
        <v>46</v>
      </c>
      <c r="J10609">
        <v>140.31900000000002</v>
      </c>
      <c r="K10609">
        <v>220.58573853989816</v>
      </c>
      <c r="L10609" t="str">
        <f>TEXT(Orders[[#This Row],[date]],"MMM")</f>
        <v>Oct</v>
      </c>
    </row>
    <row r="10610" spans="1:12" x14ac:dyDescent="0.3">
      <c r="A10610" s="2">
        <v>44978</v>
      </c>
      <c r="B10610">
        <v>1017106</v>
      </c>
      <c r="C10610" t="s">
        <v>4843</v>
      </c>
      <c r="D10610" t="s">
        <v>3175</v>
      </c>
      <c r="E10610">
        <v>63.611999999999995</v>
      </c>
      <c r="F10610">
        <v>203.93100000000001</v>
      </c>
      <c r="G10610" t="s">
        <v>2080</v>
      </c>
      <c r="H10610" t="s">
        <v>57</v>
      </c>
      <c r="I10610" t="s">
        <v>20</v>
      </c>
      <c r="J10610">
        <v>140.31900000000002</v>
      </c>
      <c r="K10610">
        <v>220.58573853989816</v>
      </c>
      <c r="L10610" t="str">
        <f>TEXT(Orders[[#This Row],[date]],"MMM")</f>
        <v>Feb</v>
      </c>
    </row>
    <row r="10611" spans="1:12" x14ac:dyDescent="0.3">
      <c r="A10611" s="2">
        <v>45120</v>
      </c>
      <c r="B10611">
        <v>1012930</v>
      </c>
      <c r="C10611" t="s">
        <v>5914</v>
      </c>
      <c r="D10611" t="s">
        <v>3175</v>
      </c>
      <c r="E10611">
        <v>100.70400000000001</v>
      </c>
      <c r="F10611">
        <v>203.93100000000001</v>
      </c>
      <c r="G10611" t="s">
        <v>3142</v>
      </c>
      <c r="H10611" t="s">
        <v>12</v>
      </c>
      <c r="I10611" t="s">
        <v>13</v>
      </c>
      <c r="J10611">
        <v>103.227</v>
      </c>
      <c r="K10611">
        <v>102.50536224976167</v>
      </c>
      <c r="L10611" t="str">
        <f>TEXT(Orders[[#This Row],[date]],"MMM")</f>
        <v>Jul</v>
      </c>
    </row>
    <row r="10612" spans="1:12" x14ac:dyDescent="0.3">
      <c r="A10612" s="2">
        <v>44927</v>
      </c>
      <c r="B10612">
        <v>1009666</v>
      </c>
      <c r="C10612" t="s">
        <v>4197</v>
      </c>
      <c r="D10612" t="s">
        <v>3172</v>
      </c>
      <c r="E10612">
        <v>102.952</v>
      </c>
      <c r="F10612">
        <v>203.93100000000001</v>
      </c>
      <c r="G10612" t="s">
        <v>2584</v>
      </c>
      <c r="H10612" t="s">
        <v>12</v>
      </c>
      <c r="I10612" t="s">
        <v>13</v>
      </c>
      <c r="J10612">
        <v>100.97900000000001</v>
      </c>
      <c r="K10612">
        <v>98.083572927189394</v>
      </c>
      <c r="L10612" t="str">
        <f>TEXT(Orders[[#This Row],[date]],"MMM")</f>
        <v>Jan</v>
      </c>
    </row>
    <row r="10613" spans="1:12" x14ac:dyDescent="0.3">
      <c r="A10613" s="2">
        <v>45201</v>
      </c>
      <c r="B10613">
        <v>1019813</v>
      </c>
      <c r="C10613" t="s">
        <v>3986</v>
      </c>
      <c r="D10613" t="s">
        <v>3174</v>
      </c>
      <c r="E10613">
        <v>119.81200000000001</v>
      </c>
      <c r="F10613">
        <v>203.93100000000001</v>
      </c>
      <c r="G10613" t="s">
        <v>836</v>
      </c>
      <c r="H10613" t="s">
        <v>69</v>
      </c>
      <c r="I10613" t="s">
        <v>46</v>
      </c>
      <c r="J10613">
        <v>84.119</v>
      </c>
      <c r="K10613">
        <v>70.209161018929649</v>
      </c>
      <c r="L10613" t="str">
        <f>TEXT(Orders[[#This Row],[date]],"MMM")</f>
        <v>Oct</v>
      </c>
    </row>
    <row r="10614" spans="1:12" x14ac:dyDescent="0.3">
      <c r="A10614" s="2">
        <v>45175</v>
      </c>
      <c r="B10614">
        <v>1014065</v>
      </c>
      <c r="C10614" t="s">
        <v>3286</v>
      </c>
      <c r="D10614" t="s">
        <v>3178</v>
      </c>
      <c r="E10614">
        <v>165.89600000000002</v>
      </c>
      <c r="F10614">
        <v>203.93100000000001</v>
      </c>
      <c r="G10614" t="s">
        <v>117</v>
      </c>
      <c r="H10614" t="s">
        <v>35</v>
      </c>
      <c r="I10614" t="s">
        <v>36</v>
      </c>
      <c r="J10614">
        <v>38.034999999999997</v>
      </c>
      <c r="K10614">
        <v>22.927014515117904</v>
      </c>
      <c r="L10614" t="str">
        <f>TEXT(Orders[[#This Row],[date]],"MMM")</f>
        <v>Sep</v>
      </c>
    </row>
    <row r="10615" spans="1:12" x14ac:dyDescent="0.3">
      <c r="A10615" s="2">
        <v>45108</v>
      </c>
      <c r="B10615">
        <v>1018655</v>
      </c>
      <c r="C10615" t="s">
        <v>4846</v>
      </c>
      <c r="D10615" t="s">
        <v>3176</v>
      </c>
      <c r="E10615">
        <v>199.61600000000001</v>
      </c>
      <c r="F10615">
        <v>203.93100000000001</v>
      </c>
      <c r="G10615" t="s">
        <v>2088</v>
      </c>
      <c r="H10615" t="s">
        <v>75</v>
      </c>
      <c r="I10615" t="s">
        <v>46</v>
      </c>
      <c r="J10615">
        <v>4.3149999999999977</v>
      </c>
      <c r="K10615">
        <v>2.1616503687079183</v>
      </c>
      <c r="L10615" t="str">
        <f>TEXT(Orders[[#This Row],[date]],"MMM")</f>
        <v>Jul</v>
      </c>
    </row>
    <row r="10616" spans="1:12" x14ac:dyDescent="0.3">
      <c r="A10616" s="2">
        <v>45073</v>
      </c>
      <c r="B10616">
        <v>1009451</v>
      </c>
      <c r="C10616" t="s">
        <v>5156</v>
      </c>
      <c r="D10616" t="s">
        <v>3171</v>
      </c>
      <c r="E10616">
        <v>237.83200000000002</v>
      </c>
      <c r="F10616">
        <v>203.93100000000001</v>
      </c>
      <c r="G10616" t="s">
        <v>1366</v>
      </c>
      <c r="H10616" t="s">
        <v>35</v>
      </c>
      <c r="I10616" t="s">
        <v>36</v>
      </c>
      <c r="J10616">
        <v>-33.90100000000001</v>
      </c>
      <c r="K10616">
        <v>-14.254179420767604</v>
      </c>
      <c r="L10616" t="str">
        <f>TEXT(Orders[[#This Row],[date]],"MMM")</f>
        <v>May</v>
      </c>
    </row>
    <row r="10617" spans="1:12" x14ac:dyDescent="0.3">
      <c r="A10617" s="2">
        <v>45234</v>
      </c>
      <c r="B10617">
        <v>1018106</v>
      </c>
      <c r="C10617" t="s">
        <v>3598</v>
      </c>
      <c r="D10617" t="s">
        <v>3178</v>
      </c>
      <c r="E10617">
        <v>241.20400000000001</v>
      </c>
      <c r="F10617">
        <v>203.93100000000001</v>
      </c>
      <c r="G10617" t="s">
        <v>2466</v>
      </c>
      <c r="H10617" t="s">
        <v>69</v>
      </c>
      <c r="I10617" t="s">
        <v>46</v>
      </c>
      <c r="J10617">
        <v>-37.272999999999996</v>
      </c>
      <c r="K10617">
        <v>-15.452894645196594</v>
      </c>
      <c r="L10617" t="str">
        <f>TEXT(Orders[[#This Row],[date]],"MMM")</f>
        <v>Nov</v>
      </c>
    </row>
    <row r="10618" spans="1:12" x14ac:dyDescent="0.3">
      <c r="A10618" s="2">
        <v>45168</v>
      </c>
      <c r="B10618">
        <v>1003949</v>
      </c>
      <c r="C10618" t="s">
        <v>3416</v>
      </c>
      <c r="D10618" t="s">
        <v>3174</v>
      </c>
      <c r="E10618">
        <v>73.740800000000021</v>
      </c>
      <c r="F10618">
        <v>204.09480000000002</v>
      </c>
      <c r="G10618" t="s">
        <v>261</v>
      </c>
      <c r="H10618" t="s">
        <v>19</v>
      </c>
      <c r="I10618" t="s">
        <v>20</v>
      </c>
      <c r="J10618">
        <v>130.35399999999998</v>
      </c>
      <c r="K10618">
        <v>176.77323815309836</v>
      </c>
      <c r="L10618" t="str">
        <f>TEXT(Orders[[#This Row],[date]],"MMM")</f>
        <v>Aug</v>
      </c>
    </row>
    <row r="10619" spans="1:12" x14ac:dyDescent="0.3">
      <c r="A10619" s="2">
        <v>45089</v>
      </c>
      <c r="B10619">
        <v>1003433</v>
      </c>
      <c r="C10619" t="s">
        <v>4169</v>
      </c>
      <c r="D10619" t="s">
        <v>3179</v>
      </c>
      <c r="E10619">
        <v>45.977600000000002</v>
      </c>
      <c r="F10619">
        <v>204.14160000000001</v>
      </c>
      <c r="G10619" t="s">
        <v>1025</v>
      </c>
      <c r="H10619" t="s">
        <v>69</v>
      </c>
      <c r="I10619" t="s">
        <v>46</v>
      </c>
      <c r="J10619">
        <v>158.16400000000002</v>
      </c>
      <c r="K10619">
        <v>344.00229677060133</v>
      </c>
      <c r="L10619" t="str">
        <f>TEXT(Orders[[#This Row],[date]],"MMM")</f>
        <v>Jun</v>
      </c>
    </row>
    <row r="10620" spans="1:12" x14ac:dyDescent="0.3">
      <c r="A10620" s="2">
        <v>45222</v>
      </c>
      <c r="B10620">
        <v>1005185</v>
      </c>
      <c r="C10620" t="s">
        <v>5808</v>
      </c>
      <c r="D10620" t="s">
        <v>3177</v>
      </c>
      <c r="E10620">
        <v>154.58560000000003</v>
      </c>
      <c r="F10620">
        <v>204.16760000000002</v>
      </c>
      <c r="G10620" t="s">
        <v>857</v>
      </c>
      <c r="H10620" t="s">
        <v>88</v>
      </c>
      <c r="I10620" t="s">
        <v>36</v>
      </c>
      <c r="J10620">
        <v>49.581999999999994</v>
      </c>
      <c r="K10620">
        <v>32.07413885898815</v>
      </c>
      <c r="L10620" t="str">
        <f>TEXT(Orders[[#This Row],[date]],"MMM")</f>
        <v>Oct</v>
      </c>
    </row>
    <row r="10621" spans="1:12" x14ac:dyDescent="0.3">
      <c r="A10621" s="2">
        <v>44985</v>
      </c>
      <c r="B10621">
        <v>1001433</v>
      </c>
      <c r="C10621" t="s">
        <v>6007</v>
      </c>
      <c r="D10621" t="s">
        <v>3180</v>
      </c>
      <c r="E10621">
        <v>460.47705600000012</v>
      </c>
      <c r="F10621">
        <v>204.20608000000001</v>
      </c>
      <c r="G10621" t="s">
        <v>1747</v>
      </c>
      <c r="H10621" t="s">
        <v>69</v>
      </c>
      <c r="I10621" t="s">
        <v>46</v>
      </c>
      <c r="J10621">
        <v>-256.27097600000013</v>
      </c>
      <c r="K10621">
        <v>-55.653364844306175</v>
      </c>
      <c r="L10621" t="str">
        <f>TEXT(Orders[[#This Row],[date]],"MMM")</f>
        <v>Feb</v>
      </c>
    </row>
    <row r="10622" spans="1:12" x14ac:dyDescent="0.3">
      <c r="A10622" s="2">
        <v>45090</v>
      </c>
      <c r="B10622">
        <v>1001562</v>
      </c>
      <c r="C10622" t="s">
        <v>4298</v>
      </c>
      <c r="D10622" t="s">
        <v>3171</v>
      </c>
      <c r="E10622">
        <v>111.15520000000002</v>
      </c>
      <c r="F10622">
        <v>204.21856000000002</v>
      </c>
      <c r="G10622" t="s">
        <v>1877</v>
      </c>
      <c r="H10622" t="s">
        <v>19</v>
      </c>
      <c r="I10622" t="s">
        <v>20</v>
      </c>
      <c r="J10622">
        <v>93.063360000000003</v>
      </c>
      <c r="K10622">
        <v>83.723802395209574</v>
      </c>
      <c r="L10622" t="str">
        <f>TEXT(Orders[[#This Row],[date]],"MMM")</f>
        <v>Jun</v>
      </c>
    </row>
    <row r="10623" spans="1:12" x14ac:dyDescent="0.3">
      <c r="A10623" s="2">
        <v>45053</v>
      </c>
      <c r="B10623">
        <v>1003777</v>
      </c>
      <c r="C10623" t="s">
        <v>5494</v>
      </c>
      <c r="D10623" t="s">
        <v>3179</v>
      </c>
      <c r="E10623">
        <v>214.608</v>
      </c>
      <c r="F10623">
        <v>204.24040000000002</v>
      </c>
      <c r="G10623" t="s">
        <v>2417</v>
      </c>
      <c r="H10623" t="s">
        <v>12</v>
      </c>
      <c r="I10623" t="s">
        <v>13</v>
      </c>
      <c r="J10623">
        <v>-10.367599999999982</v>
      </c>
      <c r="K10623">
        <v>-4.8309475881607309</v>
      </c>
      <c r="L10623" t="str">
        <f>TEXT(Orders[[#This Row],[date]],"MMM")</f>
        <v>May</v>
      </c>
    </row>
    <row r="10624" spans="1:12" x14ac:dyDescent="0.3">
      <c r="A10624" s="2">
        <v>44936</v>
      </c>
      <c r="B10624">
        <v>1002520</v>
      </c>
      <c r="C10624" t="s">
        <v>3929</v>
      </c>
      <c r="D10624" t="s">
        <v>3174</v>
      </c>
      <c r="E10624">
        <v>251.36320000000001</v>
      </c>
      <c r="F10624">
        <v>204.37040000000002</v>
      </c>
      <c r="G10624" t="s">
        <v>2836</v>
      </c>
      <c r="H10624" t="s">
        <v>57</v>
      </c>
      <c r="I10624" t="s">
        <v>20</v>
      </c>
      <c r="J10624">
        <v>-46.992799999999988</v>
      </c>
      <c r="K10624">
        <v>-18.695178928339544</v>
      </c>
      <c r="L10624" t="str">
        <f>TEXT(Orders[[#This Row],[date]],"MMM")</f>
        <v>Jan</v>
      </c>
    </row>
    <row r="10625" spans="1:12" x14ac:dyDescent="0.3">
      <c r="A10625" s="2">
        <v>44947</v>
      </c>
      <c r="B10625">
        <v>1006911</v>
      </c>
      <c r="C10625" t="s">
        <v>5287</v>
      </c>
      <c r="D10625" t="s">
        <v>3174</v>
      </c>
      <c r="E10625">
        <v>7.4759999999999991</v>
      </c>
      <c r="F10625">
        <v>204.3792</v>
      </c>
      <c r="G10625" t="s">
        <v>2284</v>
      </c>
      <c r="H10625" t="s">
        <v>69</v>
      </c>
      <c r="I10625" t="s">
        <v>46</v>
      </c>
      <c r="J10625">
        <v>196.9032</v>
      </c>
      <c r="K10625">
        <v>2633.8041733547352</v>
      </c>
      <c r="L10625" t="str">
        <f>TEXT(Orders[[#This Row],[date]],"MMM")</f>
        <v>Jan</v>
      </c>
    </row>
    <row r="10626" spans="1:12" x14ac:dyDescent="0.3">
      <c r="A10626" s="2">
        <v>44964</v>
      </c>
      <c r="B10626">
        <v>1008000</v>
      </c>
      <c r="C10626" t="s">
        <v>3523</v>
      </c>
      <c r="D10626" t="s">
        <v>3178</v>
      </c>
      <c r="E10626">
        <v>17.448000000000008</v>
      </c>
      <c r="F10626">
        <v>204.3792</v>
      </c>
      <c r="G10626" t="s">
        <v>377</v>
      </c>
      <c r="H10626" t="s">
        <v>12</v>
      </c>
      <c r="I10626" t="s">
        <v>13</v>
      </c>
      <c r="J10626">
        <v>186.93119999999999</v>
      </c>
      <c r="K10626">
        <v>1071.361760660247</v>
      </c>
      <c r="L10626" t="str">
        <f>TEXT(Orders[[#This Row],[date]],"MMM")</f>
        <v>Feb</v>
      </c>
    </row>
    <row r="10627" spans="1:12" x14ac:dyDescent="0.3">
      <c r="A10627" s="2">
        <v>45224</v>
      </c>
      <c r="B10627">
        <v>1017289</v>
      </c>
      <c r="C10627" t="s">
        <v>5703</v>
      </c>
      <c r="D10627" t="s">
        <v>3172</v>
      </c>
      <c r="E10627">
        <v>47.292000000000002</v>
      </c>
      <c r="F10627">
        <v>204.3792</v>
      </c>
      <c r="G10627" t="s">
        <v>2801</v>
      </c>
      <c r="H10627" t="s">
        <v>69</v>
      </c>
      <c r="I10627" t="s">
        <v>46</v>
      </c>
      <c r="J10627">
        <v>157.0872</v>
      </c>
      <c r="K10627">
        <v>332.16442527277337</v>
      </c>
      <c r="L10627" t="str">
        <f>TEXT(Orders[[#This Row],[date]],"MMM")</f>
        <v>Oct</v>
      </c>
    </row>
    <row r="10628" spans="1:12" x14ac:dyDescent="0.3">
      <c r="A10628" s="2">
        <v>45159</v>
      </c>
      <c r="B10628">
        <v>1005952</v>
      </c>
      <c r="C10628" t="s">
        <v>5966</v>
      </c>
      <c r="D10628" t="s">
        <v>3171</v>
      </c>
      <c r="E10628">
        <v>66.26400000000001</v>
      </c>
      <c r="F10628">
        <v>204.3792</v>
      </c>
      <c r="G10628" t="s">
        <v>1254</v>
      </c>
      <c r="H10628" t="s">
        <v>35</v>
      </c>
      <c r="I10628" t="s">
        <v>36</v>
      </c>
      <c r="J10628">
        <v>138.11519999999999</v>
      </c>
      <c r="K10628">
        <v>208.43172763491484</v>
      </c>
      <c r="L10628" t="str">
        <f>TEXT(Orders[[#This Row],[date]],"MMM")</f>
        <v>Aug</v>
      </c>
    </row>
    <row r="10629" spans="1:12" x14ac:dyDescent="0.3">
      <c r="A10629" s="2">
        <v>45007</v>
      </c>
      <c r="B10629">
        <v>1016549</v>
      </c>
      <c r="C10629" t="s">
        <v>3681</v>
      </c>
      <c r="D10629" t="s">
        <v>3179</v>
      </c>
      <c r="E10629">
        <v>77.639999999999986</v>
      </c>
      <c r="F10629">
        <v>204.3792</v>
      </c>
      <c r="G10629" t="s">
        <v>2941</v>
      </c>
      <c r="H10629" t="s">
        <v>30</v>
      </c>
      <c r="I10629" t="s">
        <v>13</v>
      </c>
      <c r="J10629">
        <v>126.73920000000001</v>
      </c>
      <c r="K10629">
        <v>163.23956723338489</v>
      </c>
      <c r="L10629" t="str">
        <f>TEXT(Orders[[#This Row],[date]],"MMM")</f>
        <v>Mar</v>
      </c>
    </row>
    <row r="10630" spans="1:12" x14ac:dyDescent="0.3">
      <c r="A10630" s="2">
        <v>45000</v>
      </c>
      <c r="B10630">
        <v>1010938</v>
      </c>
      <c r="C10630" t="s">
        <v>5116</v>
      </c>
      <c r="D10630" t="s">
        <v>3174</v>
      </c>
      <c r="E10630">
        <v>82.135999999999996</v>
      </c>
      <c r="F10630">
        <v>204.3792</v>
      </c>
      <c r="G10630" t="s">
        <v>1348</v>
      </c>
      <c r="H10630" t="s">
        <v>50</v>
      </c>
      <c r="I10630" t="s">
        <v>36</v>
      </c>
      <c r="J10630">
        <v>122.2432</v>
      </c>
      <c r="K10630">
        <v>148.83023278464987</v>
      </c>
      <c r="L10630" t="str">
        <f>TEXT(Orders[[#This Row],[date]],"MMM")</f>
        <v>Mar</v>
      </c>
    </row>
    <row r="10631" spans="1:12" x14ac:dyDescent="0.3">
      <c r="A10631" s="2">
        <v>45249</v>
      </c>
      <c r="B10631">
        <v>1013708</v>
      </c>
      <c r="C10631" t="s">
        <v>5214</v>
      </c>
      <c r="D10631" t="s">
        <v>3173</v>
      </c>
      <c r="E10631">
        <v>84.383999999999986</v>
      </c>
      <c r="F10631">
        <v>204.3792</v>
      </c>
      <c r="G10631" t="s">
        <v>2923</v>
      </c>
      <c r="H10631" t="s">
        <v>75</v>
      </c>
      <c r="I10631" t="s">
        <v>46</v>
      </c>
      <c r="J10631">
        <v>119.99520000000001</v>
      </c>
      <c r="K10631">
        <v>142.20136518771335</v>
      </c>
      <c r="L10631" t="str">
        <f>TEXT(Orders[[#This Row],[date]],"MMM")</f>
        <v>Nov</v>
      </c>
    </row>
    <row r="10632" spans="1:12" x14ac:dyDescent="0.3">
      <c r="A10632" s="2">
        <v>45013</v>
      </c>
      <c r="B10632">
        <v>1007892</v>
      </c>
      <c r="C10632" t="s">
        <v>3652</v>
      </c>
      <c r="D10632" t="s">
        <v>3180</v>
      </c>
      <c r="E10632">
        <v>91.200000000000017</v>
      </c>
      <c r="F10632">
        <v>204.3792</v>
      </c>
      <c r="G10632" t="s">
        <v>2974</v>
      </c>
      <c r="H10632" t="s">
        <v>19</v>
      </c>
      <c r="I10632" t="s">
        <v>20</v>
      </c>
      <c r="J10632">
        <v>113.17919999999998</v>
      </c>
      <c r="K10632">
        <v>124.09999999999997</v>
      </c>
      <c r="L10632" t="str">
        <f>TEXT(Orders[[#This Row],[date]],"MMM")</f>
        <v>Mar</v>
      </c>
    </row>
    <row r="10633" spans="1:12" x14ac:dyDescent="0.3">
      <c r="A10633" s="2">
        <v>45200</v>
      </c>
      <c r="B10633">
        <v>1012261</v>
      </c>
      <c r="C10633" t="s">
        <v>3304</v>
      </c>
      <c r="D10633" t="s">
        <v>3174</v>
      </c>
      <c r="E10633">
        <v>95.623999999999995</v>
      </c>
      <c r="F10633">
        <v>204.3792</v>
      </c>
      <c r="G10633" t="s">
        <v>138</v>
      </c>
      <c r="H10633" t="s">
        <v>26</v>
      </c>
      <c r="I10633" t="s">
        <v>13</v>
      </c>
      <c r="J10633">
        <v>108.7552</v>
      </c>
      <c r="K10633">
        <v>113.73211746005187</v>
      </c>
      <c r="L10633" t="str">
        <f>TEXT(Orders[[#This Row],[date]],"MMM")</f>
        <v>Oct</v>
      </c>
    </row>
    <row r="10634" spans="1:12" x14ac:dyDescent="0.3">
      <c r="A10634" s="2">
        <v>45254</v>
      </c>
      <c r="B10634">
        <v>1019666</v>
      </c>
      <c r="C10634" t="s">
        <v>5718</v>
      </c>
      <c r="D10634" t="s">
        <v>3177</v>
      </c>
      <c r="E10634">
        <v>118.10399999999998</v>
      </c>
      <c r="F10634">
        <v>204.3792</v>
      </c>
      <c r="G10634" t="s">
        <v>1541</v>
      </c>
      <c r="H10634" t="s">
        <v>19</v>
      </c>
      <c r="I10634" t="s">
        <v>20</v>
      </c>
      <c r="J10634">
        <v>86.275200000000012</v>
      </c>
      <c r="K10634">
        <v>73.050193050193073</v>
      </c>
      <c r="L10634" t="str">
        <f>TEXT(Orders[[#This Row],[date]],"MMM")</f>
        <v>Nov</v>
      </c>
    </row>
    <row r="10635" spans="1:12" x14ac:dyDescent="0.3">
      <c r="A10635" s="2">
        <v>45241</v>
      </c>
      <c r="B10635">
        <v>1014926</v>
      </c>
      <c r="C10635" t="s">
        <v>4941</v>
      </c>
      <c r="D10635" t="s">
        <v>3174</v>
      </c>
      <c r="E10635">
        <v>127.096</v>
      </c>
      <c r="F10635">
        <v>204.3792</v>
      </c>
      <c r="G10635" t="s">
        <v>2381</v>
      </c>
      <c r="H10635" t="s">
        <v>75</v>
      </c>
      <c r="I10635" t="s">
        <v>46</v>
      </c>
      <c r="J10635">
        <v>77.283199999999994</v>
      </c>
      <c r="K10635">
        <v>60.806949077862392</v>
      </c>
      <c r="L10635" t="str">
        <f>TEXT(Orders[[#This Row],[date]],"MMM")</f>
        <v>Nov</v>
      </c>
    </row>
    <row r="10636" spans="1:12" x14ac:dyDescent="0.3">
      <c r="A10636" s="2">
        <v>44979</v>
      </c>
      <c r="B10636">
        <v>1007694</v>
      </c>
      <c r="C10636" t="s">
        <v>5460</v>
      </c>
      <c r="D10636" t="s">
        <v>3172</v>
      </c>
      <c r="E10636">
        <v>137.68800000000002</v>
      </c>
      <c r="F10636">
        <v>204.3792</v>
      </c>
      <c r="G10636" t="s">
        <v>2688</v>
      </c>
      <c r="H10636" t="s">
        <v>45</v>
      </c>
      <c r="I10636" t="s">
        <v>46</v>
      </c>
      <c r="J10636">
        <v>66.691199999999981</v>
      </c>
      <c r="K10636">
        <v>48.436465051420583</v>
      </c>
      <c r="L10636" t="str">
        <f>TEXT(Orders[[#This Row],[date]],"MMM")</f>
        <v>Feb</v>
      </c>
    </row>
    <row r="10637" spans="1:12" x14ac:dyDescent="0.3">
      <c r="A10637" s="2">
        <v>44950</v>
      </c>
      <c r="B10637">
        <v>1019116</v>
      </c>
      <c r="C10637" t="s">
        <v>5035</v>
      </c>
      <c r="D10637" t="s">
        <v>3180</v>
      </c>
      <c r="E10637">
        <v>139.45999999999998</v>
      </c>
      <c r="F10637">
        <v>204.3792</v>
      </c>
      <c r="G10637" t="s">
        <v>3038</v>
      </c>
      <c r="H10637" t="s">
        <v>26</v>
      </c>
      <c r="I10637" t="s">
        <v>13</v>
      </c>
      <c r="J10637">
        <v>64.919200000000018</v>
      </c>
      <c r="K10637">
        <v>46.550408719346073</v>
      </c>
      <c r="L10637" t="str">
        <f>TEXT(Orders[[#This Row],[date]],"MMM")</f>
        <v>Jan</v>
      </c>
    </row>
    <row r="10638" spans="1:12" x14ac:dyDescent="0.3">
      <c r="A10638" s="2">
        <v>45047</v>
      </c>
      <c r="B10638">
        <v>1016799</v>
      </c>
      <c r="C10638" t="s">
        <v>4823</v>
      </c>
      <c r="D10638" t="s">
        <v>3172</v>
      </c>
      <c r="E10638">
        <v>197.90800000000002</v>
      </c>
      <c r="F10638">
        <v>204.3792</v>
      </c>
      <c r="G10638" t="s">
        <v>2137</v>
      </c>
      <c r="H10638" t="s">
        <v>54</v>
      </c>
      <c r="I10638" t="s">
        <v>20</v>
      </c>
      <c r="J10638">
        <v>6.4711999999999819</v>
      </c>
      <c r="K10638">
        <v>3.269802130282748</v>
      </c>
      <c r="L10638" t="str">
        <f>TEXT(Orders[[#This Row],[date]],"MMM")</f>
        <v>May</v>
      </c>
    </row>
    <row r="10639" spans="1:12" x14ac:dyDescent="0.3">
      <c r="A10639" s="2">
        <v>45067</v>
      </c>
      <c r="B10639">
        <v>1019810</v>
      </c>
      <c r="C10639" t="s">
        <v>5414</v>
      </c>
      <c r="D10639" t="s">
        <v>3178</v>
      </c>
      <c r="E10639">
        <v>200.15600000000001</v>
      </c>
      <c r="F10639">
        <v>204.3792</v>
      </c>
      <c r="G10639" t="s">
        <v>2456</v>
      </c>
      <c r="H10639" t="s">
        <v>75</v>
      </c>
      <c r="I10639" t="s">
        <v>46</v>
      </c>
      <c r="J10639">
        <v>4.2231999999999914</v>
      </c>
      <c r="K10639">
        <v>2.1099542356961525</v>
      </c>
      <c r="L10639" t="str">
        <f>TEXT(Orders[[#This Row],[date]],"MMM")</f>
        <v>May</v>
      </c>
    </row>
    <row r="10640" spans="1:12" x14ac:dyDescent="0.3">
      <c r="A10640" s="2">
        <v>44987</v>
      </c>
      <c r="B10640">
        <v>1010330</v>
      </c>
      <c r="C10640" t="s">
        <v>5910</v>
      </c>
      <c r="D10640" t="s">
        <v>3180</v>
      </c>
      <c r="E10640">
        <v>204.65200000000002</v>
      </c>
      <c r="F10640">
        <v>204.3792</v>
      </c>
      <c r="G10640" t="s">
        <v>808</v>
      </c>
      <c r="H10640" t="s">
        <v>35</v>
      </c>
      <c r="I10640" t="s">
        <v>36</v>
      </c>
      <c r="J10640">
        <v>-0.27280000000001792</v>
      </c>
      <c r="K10640">
        <v>-0.13329945468405777</v>
      </c>
      <c r="L10640" t="str">
        <f>TEXT(Orders[[#This Row],[date]],"MMM")</f>
        <v>Mar</v>
      </c>
    </row>
    <row r="10641" spans="1:12" x14ac:dyDescent="0.3">
      <c r="A10641" s="2">
        <v>45078</v>
      </c>
      <c r="B10641">
        <v>1016742</v>
      </c>
      <c r="C10641" t="s">
        <v>5162</v>
      </c>
      <c r="D10641" t="s">
        <v>3178</v>
      </c>
      <c r="E10641">
        <v>241.744</v>
      </c>
      <c r="F10641">
        <v>204.3792</v>
      </c>
      <c r="G10641" t="s">
        <v>749</v>
      </c>
      <c r="H10641" t="s">
        <v>12</v>
      </c>
      <c r="I10641" t="s">
        <v>13</v>
      </c>
      <c r="J10641">
        <v>-37.364800000000002</v>
      </c>
      <c r="K10641">
        <v>-15.45635051955788</v>
      </c>
      <c r="L10641" t="str">
        <f>TEXT(Orders[[#This Row],[date]],"MMM")</f>
        <v>Jun</v>
      </c>
    </row>
    <row r="10642" spans="1:12" x14ac:dyDescent="0.3">
      <c r="A10642" s="2">
        <v>45057</v>
      </c>
      <c r="B10642">
        <v>1017942</v>
      </c>
      <c r="C10642" t="s">
        <v>3940</v>
      </c>
      <c r="D10642" t="s">
        <v>3174</v>
      </c>
      <c r="E10642">
        <v>251.86</v>
      </c>
      <c r="F10642">
        <v>204.3792</v>
      </c>
      <c r="G10642" t="s">
        <v>788</v>
      </c>
      <c r="H10642" t="s">
        <v>45</v>
      </c>
      <c r="I10642" t="s">
        <v>46</v>
      </c>
      <c r="J10642">
        <v>-47.480800000000016</v>
      </c>
      <c r="K10642">
        <v>-18.85206066862543</v>
      </c>
      <c r="L10642" t="str">
        <f>TEXT(Orders[[#This Row],[date]],"MMM")</f>
        <v>May</v>
      </c>
    </row>
    <row r="10643" spans="1:12" x14ac:dyDescent="0.3">
      <c r="A10643" s="2">
        <v>45131</v>
      </c>
      <c r="B10643">
        <v>1006409</v>
      </c>
      <c r="C10643" t="s">
        <v>3993</v>
      </c>
      <c r="D10643" t="s">
        <v>3173</v>
      </c>
      <c r="E10643">
        <v>15.176000000000002</v>
      </c>
      <c r="F10643">
        <v>204.82740000000001</v>
      </c>
      <c r="G10643" t="s">
        <v>3126</v>
      </c>
      <c r="H10643" t="s">
        <v>69</v>
      </c>
      <c r="I10643" t="s">
        <v>46</v>
      </c>
      <c r="J10643">
        <v>189.65140000000002</v>
      </c>
      <c r="K10643">
        <v>1249.6797575118608</v>
      </c>
      <c r="L10643" t="str">
        <f>TEXT(Orders[[#This Row],[date]],"MMM")</f>
        <v>Jul</v>
      </c>
    </row>
    <row r="10644" spans="1:12" x14ac:dyDescent="0.3">
      <c r="A10644" s="2">
        <v>44992</v>
      </c>
      <c r="B10644">
        <v>1007849</v>
      </c>
      <c r="C10644" t="s">
        <v>5386</v>
      </c>
      <c r="D10644" t="s">
        <v>3174</v>
      </c>
      <c r="E10644">
        <v>34.724000000000018</v>
      </c>
      <c r="F10644">
        <v>204.82740000000001</v>
      </c>
      <c r="G10644" t="s">
        <v>2215</v>
      </c>
      <c r="H10644" t="s">
        <v>50</v>
      </c>
      <c r="I10644" t="s">
        <v>36</v>
      </c>
      <c r="J10644">
        <v>170.10339999999999</v>
      </c>
      <c r="K10644">
        <v>489.87271051722121</v>
      </c>
      <c r="L10644" t="str">
        <f>TEXT(Orders[[#This Row],[date]],"MMM")</f>
        <v>Mar</v>
      </c>
    </row>
    <row r="10645" spans="1:12" x14ac:dyDescent="0.3">
      <c r="A10645" s="2">
        <v>45157</v>
      </c>
      <c r="B10645">
        <v>1017253</v>
      </c>
      <c r="C10645" t="s">
        <v>6001</v>
      </c>
      <c r="D10645" t="s">
        <v>3174</v>
      </c>
      <c r="E10645">
        <v>45.584000000000003</v>
      </c>
      <c r="F10645">
        <v>204.82740000000001</v>
      </c>
      <c r="G10645" t="s">
        <v>2031</v>
      </c>
      <c r="H10645" t="s">
        <v>26</v>
      </c>
      <c r="I10645" t="s">
        <v>13</v>
      </c>
      <c r="J10645">
        <v>159.24340000000001</v>
      </c>
      <c r="K10645">
        <v>349.34055809055809</v>
      </c>
      <c r="L10645" t="str">
        <f>TEXT(Orders[[#This Row],[date]],"MMM")</f>
        <v>Aug</v>
      </c>
    </row>
    <row r="10646" spans="1:12" x14ac:dyDescent="0.3">
      <c r="A10646" s="2">
        <v>45228</v>
      </c>
      <c r="B10646">
        <v>1017192</v>
      </c>
      <c r="C10646" t="s">
        <v>5929</v>
      </c>
      <c r="D10646" t="s">
        <v>3179</v>
      </c>
      <c r="E10646">
        <v>63.568000000000012</v>
      </c>
      <c r="F10646">
        <v>204.82740000000001</v>
      </c>
      <c r="G10646" t="s">
        <v>187</v>
      </c>
      <c r="H10646" t="s">
        <v>75</v>
      </c>
      <c r="I10646" t="s">
        <v>46</v>
      </c>
      <c r="J10646">
        <v>141.2594</v>
      </c>
      <c r="K10646">
        <v>222.21778253209158</v>
      </c>
      <c r="L10646" t="str">
        <f>TEXT(Orders[[#This Row],[date]],"MMM")</f>
        <v>Oct</v>
      </c>
    </row>
    <row r="10647" spans="1:12" x14ac:dyDescent="0.3">
      <c r="A10647" s="2">
        <v>45054</v>
      </c>
      <c r="B10647">
        <v>1015777</v>
      </c>
      <c r="C10647" t="s">
        <v>4853</v>
      </c>
      <c r="D10647" t="s">
        <v>3175</v>
      </c>
      <c r="E10647">
        <v>71.436000000000007</v>
      </c>
      <c r="F10647">
        <v>204.82740000000001</v>
      </c>
      <c r="G10647" t="s">
        <v>2549</v>
      </c>
      <c r="H10647" t="s">
        <v>50</v>
      </c>
      <c r="I10647" t="s">
        <v>36</v>
      </c>
      <c r="J10647">
        <v>133.3914</v>
      </c>
      <c r="K10647">
        <v>186.72854023181588</v>
      </c>
      <c r="L10647" t="str">
        <f>TEXT(Orders[[#This Row],[date]],"MMM")</f>
        <v>May</v>
      </c>
    </row>
    <row r="10648" spans="1:12" x14ac:dyDescent="0.3">
      <c r="A10648" s="2">
        <v>44934</v>
      </c>
      <c r="B10648">
        <v>1006485</v>
      </c>
      <c r="C10648" t="s">
        <v>4770</v>
      </c>
      <c r="D10648" t="s">
        <v>3178</v>
      </c>
      <c r="E10648">
        <v>72.932000000000002</v>
      </c>
      <c r="F10648">
        <v>204.82740000000001</v>
      </c>
      <c r="G10648" t="s">
        <v>1919</v>
      </c>
      <c r="H10648" t="s">
        <v>45</v>
      </c>
      <c r="I10648" t="s">
        <v>46</v>
      </c>
      <c r="J10648">
        <v>131.8954</v>
      </c>
      <c r="K10648">
        <v>180.84709044041023</v>
      </c>
      <c r="L10648" t="str">
        <f>TEXT(Orders[[#This Row],[date]],"MMM")</f>
        <v>Jan</v>
      </c>
    </row>
    <row r="10649" spans="1:12" x14ac:dyDescent="0.3">
      <c r="A10649" s="2">
        <v>44955</v>
      </c>
      <c r="B10649">
        <v>1008963</v>
      </c>
      <c r="C10649" t="s">
        <v>3960</v>
      </c>
      <c r="D10649" t="s">
        <v>3177</v>
      </c>
      <c r="E10649">
        <v>73.300000000000011</v>
      </c>
      <c r="F10649">
        <v>204.82740000000001</v>
      </c>
      <c r="G10649" t="s">
        <v>806</v>
      </c>
      <c r="H10649" t="s">
        <v>69</v>
      </c>
      <c r="I10649" t="s">
        <v>46</v>
      </c>
      <c r="J10649">
        <v>131.5274</v>
      </c>
      <c r="K10649">
        <v>179.43710777626191</v>
      </c>
      <c r="L10649" t="str">
        <f>TEXT(Orders[[#This Row],[date]],"MMM")</f>
        <v>Jan</v>
      </c>
    </row>
    <row r="10650" spans="1:12" x14ac:dyDescent="0.3">
      <c r="A10650" s="2">
        <v>45035</v>
      </c>
      <c r="B10650">
        <v>1009291</v>
      </c>
      <c r="C10650" t="s">
        <v>4297</v>
      </c>
      <c r="D10650" t="s">
        <v>3179</v>
      </c>
      <c r="E10650">
        <v>81.84</v>
      </c>
      <c r="F10650">
        <v>204.82740000000001</v>
      </c>
      <c r="G10650" t="s">
        <v>2865</v>
      </c>
      <c r="H10650" t="s">
        <v>69</v>
      </c>
      <c r="I10650" t="s">
        <v>46</v>
      </c>
      <c r="J10650">
        <v>122.98740000000001</v>
      </c>
      <c r="K10650">
        <v>150.27785923753666</v>
      </c>
      <c r="L10650" t="str">
        <f>TEXT(Orders[[#This Row],[date]],"MMM")</f>
        <v>Apr</v>
      </c>
    </row>
    <row r="10651" spans="1:12" x14ac:dyDescent="0.3">
      <c r="A10651" s="2">
        <v>45114</v>
      </c>
      <c r="B10651">
        <v>1019375</v>
      </c>
      <c r="C10651" t="s">
        <v>4496</v>
      </c>
      <c r="D10651" t="s">
        <v>3177</v>
      </c>
      <c r="E10651">
        <v>84.924000000000007</v>
      </c>
      <c r="F10651">
        <v>204.82740000000001</v>
      </c>
      <c r="G10651" t="s">
        <v>1419</v>
      </c>
      <c r="H10651" t="s">
        <v>12</v>
      </c>
      <c r="I10651" t="s">
        <v>13</v>
      </c>
      <c r="J10651">
        <v>119.9034</v>
      </c>
      <c r="K10651">
        <v>141.18906316235694</v>
      </c>
      <c r="L10651" t="str">
        <f>TEXT(Orders[[#This Row],[date]],"MMM")</f>
        <v>Jul</v>
      </c>
    </row>
    <row r="10652" spans="1:12" x14ac:dyDescent="0.3">
      <c r="A10652" s="2">
        <v>44979</v>
      </c>
      <c r="B10652">
        <v>1014738</v>
      </c>
      <c r="C10652" t="s">
        <v>6005</v>
      </c>
      <c r="D10652" t="s">
        <v>3173</v>
      </c>
      <c r="E10652">
        <v>109.65200000000002</v>
      </c>
      <c r="F10652">
        <v>204.82740000000001</v>
      </c>
      <c r="G10652" t="s">
        <v>2610</v>
      </c>
      <c r="H10652" t="s">
        <v>57</v>
      </c>
      <c r="I10652" t="s">
        <v>20</v>
      </c>
      <c r="J10652">
        <v>95.175399999999996</v>
      </c>
      <c r="K10652">
        <v>86.79768722868711</v>
      </c>
      <c r="L10652" t="str">
        <f>TEXT(Orders[[#This Row],[date]],"MMM")</f>
        <v>Feb</v>
      </c>
    </row>
    <row r="10653" spans="1:12" x14ac:dyDescent="0.3">
      <c r="A10653" s="2">
        <v>45263</v>
      </c>
      <c r="B10653">
        <v>1009709</v>
      </c>
      <c r="C10653" t="s">
        <v>3370</v>
      </c>
      <c r="D10653" t="s">
        <v>3176</v>
      </c>
      <c r="E10653">
        <v>114.14800000000002</v>
      </c>
      <c r="F10653">
        <v>204.82740000000001</v>
      </c>
      <c r="G10653" t="s">
        <v>214</v>
      </c>
      <c r="H10653" t="s">
        <v>30</v>
      </c>
      <c r="I10653" t="s">
        <v>13</v>
      </c>
      <c r="J10653">
        <v>90.679399999999987</v>
      </c>
      <c r="K10653">
        <v>79.440200441532014</v>
      </c>
      <c r="L10653" t="str">
        <f>TEXT(Orders[[#This Row],[date]],"MMM")</f>
        <v>Dec</v>
      </c>
    </row>
    <row r="10654" spans="1:12" x14ac:dyDescent="0.3">
      <c r="A10654" s="2">
        <v>45275</v>
      </c>
      <c r="B10654">
        <v>1015174</v>
      </c>
      <c r="C10654" t="s">
        <v>5350</v>
      </c>
      <c r="D10654" t="s">
        <v>3178</v>
      </c>
      <c r="E10654">
        <v>125.38800000000002</v>
      </c>
      <c r="F10654">
        <v>204.82740000000001</v>
      </c>
      <c r="G10654" t="s">
        <v>1648</v>
      </c>
      <c r="H10654" t="s">
        <v>50</v>
      </c>
      <c r="I10654" t="s">
        <v>36</v>
      </c>
      <c r="J10654">
        <v>79.439399999999992</v>
      </c>
      <c r="K10654">
        <v>63.354866494401364</v>
      </c>
      <c r="L10654" t="str">
        <f>TEXT(Orders[[#This Row],[date]],"MMM")</f>
        <v>Dec</v>
      </c>
    </row>
    <row r="10655" spans="1:12" x14ac:dyDescent="0.3">
      <c r="A10655" s="2">
        <v>44948</v>
      </c>
      <c r="B10655">
        <v>1006916</v>
      </c>
      <c r="C10655" t="s">
        <v>5080</v>
      </c>
      <c r="D10655" t="s">
        <v>3174</v>
      </c>
      <c r="E10655">
        <v>129.65600000000001</v>
      </c>
      <c r="F10655">
        <v>204.82740000000001</v>
      </c>
      <c r="G10655" t="s">
        <v>2707</v>
      </c>
      <c r="H10655" t="s">
        <v>57</v>
      </c>
      <c r="I10655" t="s">
        <v>20</v>
      </c>
      <c r="J10655">
        <v>75.171400000000006</v>
      </c>
      <c r="K10655">
        <v>57.977571419756899</v>
      </c>
      <c r="L10655" t="str">
        <f>TEXT(Orders[[#This Row],[date]],"MMM")</f>
        <v>Jan</v>
      </c>
    </row>
    <row r="10656" spans="1:12" x14ac:dyDescent="0.3">
      <c r="A10656" s="2">
        <v>45121</v>
      </c>
      <c r="B10656">
        <v>1017504</v>
      </c>
      <c r="C10656" t="s">
        <v>5860</v>
      </c>
      <c r="D10656" t="s">
        <v>3177</v>
      </c>
      <c r="E10656">
        <v>132.13200000000001</v>
      </c>
      <c r="F10656">
        <v>204.82740000000001</v>
      </c>
      <c r="G10656" t="s">
        <v>2058</v>
      </c>
      <c r="H10656" t="s">
        <v>54</v>
      </c>
      <c r="I10656" t="s">
        <v>20</v>
      </c>
      <c r="J10656">
        <v>72.695400000000006</v>
      </c>
      <c r="K10656">
        <v>55.017255471800929</v>
      </c>
      <c r="L10656" t="str">
        <f>TEXT(Orders[[#This Row],[date]],"MMM")</f>
        <v>Jul</v>
      </c>
    </row>
    <row r="10657" spans="1:12" x14ac:dyDescent="0.3">
      <c r="A10657" s="2">
        <v>45103</v>
      </c>
      <c r="B10657">
        <v>1012494</v>
      </c>
      <c r="C10657" t="s">
        <v>3264</v>
      </c>
      <c r="D10657" t="s">
        <v>3178</v>
      </c>
      <c r="E10657">
        <v>145.62</v>
      </c>
      <c r="F10657">
        <v>204.82740000000001</v>
      </c>
      <c r="G10657" t="s">
        <v>89</v>
      </c>
      <c r="H10657" t="s">
        <v>19</v>
      </c>
      <c r="I10657" t="s">
        <v>20</v>
      </c>
      <c r="J10657">
        <v>59.207400000000007</v>
      </c>
      <c r="K10657">
        <v>40.658838071693452</v>
      </c>
      <c r="L10657" t="str">
        <f>TEXT(Orders[[#This Row],[date]],"MMM")</f>
        <v>Jun</v>
      </c>
    </row>
    <row r="10658" spans="1:12" x14ac:dyDescent="0.3">
      <c r="A10658" s="2">
        <v>45210</v>
      </c>
      <c r="B10658">
        <v>1017744</v>
      </c>
      <c r="C10658" t="s">
        <v>5876</v>
      </c>
      <c r="D10658" t="s">
        <v>3172</v>
      </c>
      <c r="E10658">
        <v>148.99200000000002</v>
      </c>
      <c r="F10658">
        <v>204.82740000000001</v>
      </c>
      <c r="G10658" t="s">
        <v>2834</v>
      </c>
      <c r="H10658" t="s">
        <v>57</v>
      </c>
      <c r="I10658" t="s">
        <v>20</v>
      </c>
      <c r="J10658">
        <v>55.835399999999993</v>
      </c>
      <c r="K10658">
        <v>37.4754349226804</v>
      </c>
      <c r="L10658" t="str">
        <f>TEXT(Orders[[#This Row],[date]],"MMM")</f>
        <v>Oct</v>
      </c>
    </row>
    <row r="10659" spans="1:12" x14ac:dyDescent="0.3">
      <c r="A10659" s="2">
        <v>45206</v>
      </c>
      <c r="B10659">
        <v>1017900</v>
      </c>
      <c r="C10659" t="s">
        <v>4542</v>
      </c>
      <c r="D10659" t="s">
        <v>3175</v>
      </c>
      <c r="E10659">
        <v>154.61200000000002</v>
      </c>
      <c r="F10659">
        <v>204.82740000000001</v>
      </c>
      <c r="G10659" t="s">
        <v>1497</v>
      </c>
      <c r="H10659" t="s">
        <v>26</v>
      </c>
      <c r="I10659" t="s">
        <v>13</v>
      </c>
      <c r="J10659">
        <v>50.215399999999988</v>
      </c>
      <c r="K10659">
        <v>32.478332859027745</v>
      </c>
      <c r="L10659" t="str">
        <f>TEXT(Orders[[#This Row],[date]],"MMM")</f>
        <v>Oct</v>
      </c>
    </row>
    <row r="10660" spans="1:12" x14ac:dyDescent="0.3">
      <c r="A10660" s="2">
        <v>45291</v>
      </c>
      <c r="B10660">
        <v>1006281</v>
      </c>
      <c r="C10660" t="s">
        <v>4956</v>
      </c>
      <c r="D10660" t="s">
        <v>3177</v>
      </c>
      <c r="E10660">
        <v>165.36</v>
      </c>
      <c r="F10660">
        <v>204.82740000000001</v>
      </c>
      <c r="G10660" t="s">
        <v>2419</v>
      </c>
      <c r="H10660" t="s">
        <v>57</v>
      </c>
      <c r="I10660" t="s">
        <v>20</v>
      </c>
      <c r="J10660">
        <v>39.467399999999998</v>
      </c>
      <c r="K10660">
        <v>23.867561683599416</v>
      </c>
      <c r="L10660" t="str">
        <f>TEXT(Orders[[#This Row],[date]],"MMM")</f>
        <v>Dec</v>
      </c>
    </row>
    <row r="10661" spans="1:12" x14ac:dyDescent="0.3">
      <c r="A10661" s="2">
        <v>45146</v>
      </c>
      <c r="B10661">
        <v>1019211</v>
      </c>
      <c r="C10661" t="s">
        <v>4091</v>
      </c>
      <c r="D10661" t="s">
        <v>3178</v>
      </c>
      <c r="E10661">
        <v>175.96800000000002</v>
      </c>
      <c r="F10661">
        <v>204.82740000000001</v>
      </c>
      <c r="G10661" t="s">
        <v>942</v>
      </c>
      <c r="H10661" t="s">
        <v>69</v>
      </c>
      <c r="I10661" t="s">
        <v>46</v>
      </c>
      <c r="J10661">
        <v>28.859399999999994</v>
      </c>
      <c r="K10661">
        <v>16.400368248772498</v>
      </c>
      <c r="L10661" t="str">
        <f>TEXT(Orders[[#This Row],[date]],"MMM")</f>
        <v>Aug</v>
      </c>
    </row>
    <row r="10662" spans="1:12" x14ac:dyDescent="0.3">
      <c r="A10662" s="2">
        <v>45227</v>
      </c>
      <c r="B10662">
        <v>1019384</v>
      </c>
      <c r="C10662" t="s">
        <v>4967</v>
      </c>
      <c r="D10662" t="s">
        <v>3174</v>
      </c>
      <c r="E10662">
        <v>182.71200000000002</v>
      </c>
      <c r="F10662">
        <v>204.82740000000001</v>
      </c>
      <c r="G10662" t="s">
        <v>2972</v>
      </c>
      <c r="H10662" t="s">
        <v>12</v>
      </c>
      <c r="I10662" t="s">
        <v>13</v>
      </c>
      <c r="J10662">
        <v>22.115399999999994</v>
      </c>
      <c r="K10662">
        <v>12.10396689872586</v>
      </c>
      <c r="L10662" t="str">
        <f>TEXT(Orders[[#This Row],[date]],"MMM")</f>
        <v>Oct</v>
      </c>
    </row>
    <row r="10663" spans="1:12" x14ac:dyDescent="0.3">
      <c r="A10663" s="2">
        <v>45004</v>
      </c>
      <c r="B10663">
        <v>1017712</v>
      </c>
      <c r="C10663" t="s">
        <v>3334</v>
      </c>
      <c r="D10663" t="s">
        <v>3172</v>
      </c>
      <c r="E10663">
        <v>200.69600000000003</v>
      </c>
      <c r="F10663">
        <v>204.82740000000001</v>
      </c>
      <c r="G10663" t="s">
        <v>3150</v>
      </c>
      <c r="H10663" t="s">
        <v>54</v>
      </c>
      <c r="I10663" t="s">
        <v>20</v>
      </c>
      <c r="J10663">
        <v>4.1313999999999851</v>
      </c>
      <c r="K10663">
        <v>2.0585362936979235</v>
      </c>
      <c r="L10663" t="str">
        <f>TEXT(Orders[[#This Row],[date]],"MMM")</f>
        <v>Mar</v>
      </c>
    </row>
    <row r="10664" spans="1:12" x14ac:dyDescent="0.3">
      <c r="A10664" s="2">
        <v>45133</v>
      </c>
      <c r="B10664">
        <v>1017164</v>
      </c>
      <c r="C10664" t="s">
        <v>3965</v>
      </c>
      <c r="D10664" t="s">
        <v>3178</v>
      </c>
      <c r="E10664">
        <v>268.13600000000002</v>
      </c>
      <c r="F10664">
        <v>204.82740000000001</v>
      </c>
      <c r="G10664" t="s">
        <v>809</v>
      </c>
      <c r="H10664" t="s">
        <v>30</v>
      </c>
      <c r="I10664" t="s">
        <v>13</v>
      </c>
      <c r="J10664">
        <v>-63.308600000000013</v>
      </c>
      <c r="K10664">
        <v>-23.610630426350809</v>
      </c>
      <c r="L10664" t="str">
        <f>TEXT(Orders[[#This Row],[date]],"MMM")</f>
        <v>Jul</v>
      </c>
    </row>
    <row r="10665" spans="1:12" x14ac:dyDescent="0.3">
      <c r="A10665" s="2">
        <v>44952</v>
      </c>
      <c r="B10665">
        <v>1002069</v>
      </c>
      <c r="C10665" t="s">
        <v>5115</v>
      </c>
      <c r="D10665" t="s">
        <v>3178</v>
      </c>
      <c r="E10665">
        <v>209.93600000000004</v>
      </c>
      <c r="F10665">
        <v>204.83424000000002</v>
      </c>
      <c r="G10665" t="s">
        <v>2385</v>
      </c>
      <c r="H10665" t="s">
        <v>88</v>
      </c>
      <c r="I10665" t="s">
        <v>36</v>
      </c>
      <c r="J10665">
        <v>-5.101760000000013</v>
      </c>
      <c r="K10665">
        <v>-2.4301501409953565</v>
      </c>
      <c r="L10665" t="str">
        <f>TEXT(Orders[[#This Row],[date]],"MMM")</f>
        <v>Jan</v>
      </c>
    </row>
    <row r="10666" spans="1:12" x14ac:dyDescent="0.3">
      <c r="A10666" s="2">
        <v>45034</v>
      </c>
      <c r="B10666">
        <v>1002504</v>
      </c>
      <c r="C10666" t="s">
        <v>4874</v>
      </c>
      <c r="D10666" t="s">
        <v>3180</v>
      </c>
      <c r="E10666">
        <v>151.76320000000001</v>
      </c>
      <c r="F10666">
        <v>204.90079999999998</v>
      </c>
      <c r="G10666" t="s">
        <v>2820</v>
      </c>
      <c r="H10666" t="s">
        <v>26</v>
      </c>
      <c r="I10666" t="s">
        <v>13</v>
      </c>
      <c r="J10666">
        <v>53.137599999999964</v>
      </c>
      <c r="K10666">
        <v>35.013494707544353</v>
      </c>
      <c r="L10666" t="str">
        <f>TEXT(Orders[[#This Row],[date]],"MMM")</f>
        <v>Apr</v>
      </c>
    </row>
    <row r="10667" spans="1:12" x14ac:dyDescent="0.3">
      <c r="A10667" s="2">
        <v>45198</v>
      </c>
      <c r="B10667">
        <v>1005071</v>
      </c>
      <c r="C10667" t="s">
        <v>4369</v>
      </c>
      <c r="D10667" t="s">
        <v>3176</v>
      </c>
      <c r="E10667">
        <v>395.70880000000011</v>
      </c>
      <c r="F10667">
        <v>205.08280000000002</v>
      </c>
      <c r="G10667" t="s">
        <v>1249</v>
      </c>
      <c r="H10667" t="s">
        <v>26</v>
      </c>
      <c r="I10667" t="s">
        <v>13</v>
      </c>
      <c r="J10667">
        <v>-190.62600000000009</v>
      </c>
      <c r="K10667">
        <v>-48.173303196694143</v>
      </c>
      <c r="L10667" t="str">
        <f>TEXT(Orders[[#This Row],[date]],"MMM")</f>
        <v>Sep</v>
      </c>
    </row>
    <row r="10668" spans="1:12" x14ac:dyDescent="0.3">
      <c r="A10668" s="2">
        <v>44945</v>
      </c>
      <c r="B10668">
        <v>1010195</v>
      </c>
      <c r="C10668" t="s">
        <v>5440</v>
      </c>
      <c r="D10668" t="s">
        <v>3180</v>
      </c>
      <c r="E10668">
        <v>44.783999999999992</v>
      </c>
      <c r="F10668">
        <v>205.09631999999999</v>
      </c>
      <c r="G10668" t="s">
        <v>1061</v>
      </c>
      <c r="H10668" t="s">
        <v>75</v>
      </c>
      <c r="I10668" t="s">
        <v>46</v>
      </c>
      <c r="J10668">
        <v>160.31232</v>
      </c>
      <c r="K10668">
        <v>357.96784565916403</v>
      </c>
      <c r="L10668" t="str">
        <f>TEXT(Orders[[#This Row],[date]],"MMM")</f>
        <v>Jan</v>
      </c>
    </row>
    <row r="10669" spans="1:12" x14ac:dyDescent="0.3">
      <c r="A10669" s="2">
        <v>45219</v>
      </c>
      <c r="B10669">
        <v>1005315</v>
      </c>
      <c r="C10669" t="s">
        <v>4474</v>
      </c>
      <c r="D10669" t="s">
        <v>3171</v>
      </c>
      <c r="E10669">
        <v>229.93280000000001</v>
      </c>
      <c r="F10669">
        <v>205.14000000000001</v>
      </c>
      <c r="G10669" t="s">
        <v>2405</v>
      </c>
      <c r="H10669" t="s">
        <v>35</v>
      </c>
      <c r="I10669" t="s">
        <v>36</v>
      </c>
      <c r="J10669">
        <v>-24.7928</v>
      </c>
      <c r="K10669">
        <v>-10.782628663679127</v>
      </c>
      <c r="L10669" t="str">
        <f>TEXT(Orders[[#This Row],[date]],"MMM")</f>
        <v>Oct</v>
      </c>
    </row>
    <row r="10670" spans="1:12" x14ac:dyDescent="0.3">
      <c r="A10670" s="2">
        <v>45196</v>
      </c>
      <c r="B10670">
        <v>1003771</v>
      </c>
      <c r="C10670" t="s">
        <v>5348</v>
      </c>
      <c r="D10670" t="s">
        <v>3173</v>
      </c>
      <c r="E10670">
        <v>14.150400000000003</v>
      </c>
      <c r="F10670">
        <v>205.27</v>
      </c>
      <c r="G10670" t="s">
        <v>1300</v>
      </c>
      <c r="H10670" t="s">
        <v>88</v>
      </c>
      <c r="I10670" t="s">
        <v>36</v>
      </c>
      <c r="J10670">
        <v>191.11960000000002</v>
      </c>
      <c r="K10670">
        <v>1350.6303708729081</v>
      </c>
      <c r="L10670" t="str">
        <f>TEXT(Orders[[#This Row],[date]],"MMM")</f>
        <v>Sep</v>
      </c>
    </row>
    <row r="10671" spans="1:12" x14ac:dyDescent="0.3">
      <c r="A10671" s="2">
        <v>45084</v>
      </c>
      <c r="B10671">
        <v>1006660</v>
      </c>
      <c r="C10671" t="s">
        <v>5738</v>
      </c>
      <c r="D10671" t="s">
        <v>3176</v>
      </c>
      <c r="E10671">
        <v>4.9599999999999795</v>
      </c>
      <c r="F10671">
        <v>205.2756</v>
      </c>
      <c r="G10671" t="s">
        <v>2849</v>
      </c>
      <c r="H10671" t="s">
        <v>19</v>
      </c>
      <c r="I10671" t="s">
        <v>20</v>
      </c>
      <c r="J10671">
        <v>200.31560000000002</v>
      </c>
      <c r="K10671">
        <v>4038.6209677419524</v>
      </c>
      <c r="L10671" t="str">
        <f>TEXT(Orders[[#This Row],[date]],"MMM")</f>
        <v>Jun</v>
      </c>
    </row>
    <row r="10672" spans="1:12" x14ac:dyDescent="0.3">
      <c r="A10672" s="2">
        <v>44994</v>
      </c>
      <c r="B10672">
        <v>1008418</v>
      </c>
      <c r="C10672" t="s">
        <v>4589</v>
      </c>
      <c r="D10672" t="s">
        <v>3171</v>
      </c>
      <c r="E10672">
        <v>13.939999999999998</v>
      </c>
      <c r="F10672">
        <v>205.2756</v>
      </c>
      <c r="G10672" t="s">
        <v>1565</v>
      </c>
      <c r="H10672" t="s">
        <v>30</v>
      </c>
      <c r="I10672" t="s">
        <v>13</v>
      </c>
      <c r="J10672">
        <v>191.3356</v>
      </c>
      <c r="K10672">
        <v>1372.5652797704449</v>
      </c>
      <c r="L10672" t="str">
        <f>TEXT(Orders[[#This Row],[date]],"MMM")</f>
        <v>Mar</v>
      </c>
    </row>
    <row r="10673" spans="1:12" x14ac:dyDescent="0.3">
      <c r="A10673" s="2">
        <v>45002</v>
      </c>
      <c r="B10673">
        <v>1008725</v>
      </c>
      <c r="C10673" t="s">
        <v>5250</v>
      </c>
      <c r="D10673" t="s">
        <v>3177</v>
      </c>
      <c r="E10673">
        <v>14.584000000000003</v>
      </c>
      <c r="F10673">
        <v>205.2756</v>
      </c>
      <c r="G10673" t="s">
        <v>1318</v>
      </c>
      <c r="H10673" t="s">
        <v>12</v>
      </c>
      <c r="I10673" t="s">
        <v>13</v>
      </c>
      <c r="J10673">
        <v>190.69159999999999</v>
      </c>
      <c r="K10673">
        <v>1307.5397696105317</v>
      </c>
      <c r="L10673" t="str">
        <f>TEXT(Orders[[#This Row],[date]],"MMM")</f>
        <v>Mar</v>
      </c>
    </row>
    <row r="10674" spans="1:12" x14ac:dyDescent="0.3">
      <c r="A10674" s="2">
        <v>45252</v>
      </c>
      <c r="B10674">
        <v>1006058</v>
      </c>
      <c r="C10674" t="s">
        <v>3428</v>
      </c>
      <c r="D10674" t="s">
        <v>3174</v>
      </c>
      <c r="E10674">
        <v>14.876000000000001</v>
      </c>
      <c r="F10674">
        <v>205.2756</v>
      </c>
      <c r="G10674" t="s">
        <v>276</v>
      </c>
      <c r="H10674" t="s">
        <v>45</v>
      </c>
      <c r="I10674" t="s">
        <v>46</v>
      </c>
      <c r="J10674">
        <v>190.39959999999999</v>
      </c>
      <c r="K10674">
        <v>1279.9112664694808</v>
      </c>
      <c r="L10674" t="str">
        <f>TEXT(Orders[[#This Row],[date]],"MMM")</f>
        <v>Nov</v>
      </c>
    </row>
    <row r="10675" spans="1:12" x14ac:dyDescent="0.3">
      <c r="A10675" s="2">
        <v>45016</v>
      </c>
      <c r="B10675">
        <v>1007898</v>
      </c>
      <c r="C10675" t="s">
        <v>5424</v>
      </c>
      <c r="D10675" t="s">
        <v>3176</v>
      </c>
      <c r="E10675">
        <v>42.480000000000018</v>
      </c>
      <c r="F10675">
        <v>205.2756</v>
      </c>
      <c r="G10675" t="s">
        <v>1807</v>
      </c>
      <c r="H10675" t="s">
        <v>75</v>
      </c>
      <c r="I10675" t="s">
        <v>46</v>
      </c>
      <c r="J10675">
        <v>162.79559999999998</v>
      </c>
      <c r="K10675">
        <v>383.22881355932179</v>
      </c>
      <c r="L10675" t="str">
        <f>TEXT(Orders[[#This Row],[date]],"MMM")</f>
        <v>Mar</v>
      </c>
    </row>
    <row r="10676" spans="1:12" x14ac:dyDescent="0.3">
      <c r="A10676" s="2">
        <v>45291</v>
      </c>
      <c r="B10676">
        <v>1007431</v>
      </c>
      <c r="C10676" t="s">
        <v>4378</v>
      </c>
      <c r="D10676" t="s">
        <v>3171</v>
      </c>
      <c r="E10676">
        <v>49.287999999999997</v>
      </c>
      <c r="F10676">
        <v>205.2756</v>
      </c>
      <c r="G10676" t="s">
        <v>1379</v>
      </c>
      <c r="H10676" t="s">
        <v>26</v>
      </c>
      <c r="I10676" t="s">
        <v>13</v>
      </c>
      <c r="J10676">
        <v>155.98759999999999</v>
      </c>
      <c r="K10676">
        <v>316.48190228858948</v>
      </c>
      <c r="L10676" t="str">
        <f>TEXT(Orders[[#This Row],[date]],"MMM")</f>
        <v>Dec</v>
      </c>
    </row>
    <row r="10677" spans="1:12" x14ac:dyDescent="0.3">
      <c r="A10677" s="2">
        <v>45151</v>
      </c>
      <c r="B10677">
        <v>1009090</v>
      </c>
      <c r="C10677" t="s">
        <v>3723</v>
      </c>
      <c r="D10677" t="s">
        <v>3172</v>
      </c>
      <c r="E10677">
        <v>79.924000000000007</v>
      </c>
      <c r="F10677">
        <v>205.2756</v>
      </c>
      <c r="G10677" t="s">
        <v>3076</v>
      </c>
      <c r="H10677" t="s">
        <v>69</v>
      </c>
      <c r="I10677" t="s">
        <v>46</v>
      </c>
      <c r="J10677">
        <v>125.35159999999999</v>
      </c>
      <c r="K10677">
        <v>156.83849657174312</v>
      </c>
      <c r="L10677" t="str">
        <f>TEXT(Orders[[#This Row],[date]],"MMM")</f>
        <v>Aug</v>
      </c>
    </row>
    <row r="10678" spans="1:12" x14ac:dyDescent="0.3">
      <c r="A10678" s="2">
        <v>45168</v>
      </c>
      <c r="B10678">
        <v>1016616</v>
      </c>
      <c r="C10678" t="s">
        <v>5465</v>
      </c>
      <c r="D10678" t="s">
        <v>3177</v>
      </c>
      <c r="E10678">
        <v>109.06800000000001</v>
      </c>
      <c r="F10678">
        <v>205.2756</v>
      </c>
      <c r="G10678" t="s">
        <v>1442</v>
      </c>
      <c r="H10678" t="s">
        <v>50</v>
      </c>
      <c r="I10678" t="s">
        <v>36</v>
      </c>
      <c r="J10678">
        <v>96.207599999999985</v>
      </c>
      <c r="K10678">
        <v>88.208823853009108</v>
      </c>
      <c r="L10678" t="str">
        <f>TEXT(Orders[[#This Row],[date]],"MMM")</f>
        <v>Aug</v>
      </c>
    </row>
    <row r="10679" spans="1:12" x14ac:dyDescent="0.3">
      <c r="A10679" s="2">
        <v>45163</v>
      </c>
      <c r="B10679">
        <v>1011284</v>
      </c>
      <c r="C10679" t="s">
        <v>5362</v>
      </c>
      <c r="D10679" t="s">
        <v>3179</v>
      </c>
      <c r="E10679">
        <v>114.68800000000002</v>
      </c>
      <c r="F10679">
        <v>205.2756</v>
      </c>
      <c r="G10679" t="s">
        <v>1653</v>
      </c>
      <c r="H10679" t="s">
        <v>19</v>
      </c>
      <c r="I10679" t="s">
        <v>20</v>
      </c>
      <c r="J10679">
        <v>90.587599999999981</v>
      </c>
      <c r="K10679">
        <v>78.98611886160711</v>
      </c>
      <c r="L10679" t="str">
        <f>TEXT(Orders[[#This Row],[date]],"MMM")</f>
        <v>Aug</v>
      </c>
    </row>
    <row r="10680" spans="1:12" x14ac:dyDescent="0.3">
      <c r="A10680" s="2">
        <v>45100</v>
      </c>
      <c r="B10680">
        <v>1009930</v>
      </c>
      <c r="C10680" t="s">
        <v>4196</v>
      </c>
      <c r="D10680" t="s">
        <v>3176</v>
      </c>
      <c r="E10680">
        <v>118.06</v>
      </c>
      <c r="F10680">
        <v>205.2756</v>
      </c>
      <c r="G10680" t="s">
        <v>1940</v>
      </c>
      <c r="H10680" t="s">
        <v>12</v>
      </c>
      <c r="I10680" t="s">
        <v>13</v>
      </c>
      <c r="J10680">
        <v>87.215599999999995</v>
      </c>
      <c r="K10680">
        <v>73.87396239200406</v>
      </c>
      <c r="L10680" t="str">
        <f>TEXT(Orders[[#This Row],[date]],"MMM")</f>
        <v>Jun</v>
      </c>
    </row>
    <row r="10681" spans="1:12" x14ac:dyDescent="0.3">
      <c r="A10681" s="2">
        <v>45243</v>
      </c>
      <c r="B10681">
        <v>1008039</v>
      </c>
      <c r="C10681" t="s">
        <v>5501</v>
      </c>
      <c r="D10681" t="s">
        <v>3176</v>
      </c>
      <c r="E10681">
        <v>127.52800000000002</v>
      </c>
      <c r="F10681">
        <v>205.2756</v>
      </c>
      <c r="G10681" t="s">
        <v>1298</v>
      </c>
      <c r="H10681" t="s">
        <v>12</v>
      </c>
      <c r="I10681" t="s">
        <v>13</v>
      </c>
      <c r="J10681">
        <v>77.747599999999977</v>
      </c>
      <c r="K10681">
        <v>60.965121385107558</v>
      </c>
      <c r="L10681" t="str">
        <f>TEXT(Orders[[#This Row],[date]],"MMM")</f>
        <v>Nov</v>
      </c>
    </row>
    <row r="10682" spans="1:12" x14ac:dyDescent="0.3">
      <c r="A10682" s="2">
        <v>44995</v>
      </c>
      <c r="B10682">
        <v>1014108</v>
      </c>
      <c r="C10682" t="s">
        <v>4579</v>
      </c>
      <c r="D10682" t="s">
        <v>3172</v>
      </c>
      <c r="E10682">
        <v>141.66400000000002</v>
      </c>
      <c r="F10682">
        <v>205.2756</v>
      </c>
      <c r="G10682" t="s">
        <v>1550</v>
      </c>
      <c r="H10682" t="s">
        <v>26</v>
      </c>
      <c r="I10682" t="s">
        <v>13</v>
      </c>
      <c r="J10682">
        <v>63.611599999999981</v>
      </c>
      <c r="K10682">
        <v>44.90315111813868</v>
      </c>
      <c r="L10682" t="str">
        <f>TEXT(Orders[[#This Row],[date]],"MMM")</f>
        <v>Mar</v>
      </c>
    </row>
    <row r="10683" spans="1:12" x14ac:dyDescent="0.3">
      <c r="A10683" s="2">
        <v>45222</v>
      </c>
      <c r="B10683">
        <v>1010491</v>
      </c>
      <c r="C10683" t="s">
        <v>5380</v>
      </c>
      <c r="D10683" t="s">
        <v>3172</v>
      </c>
      <c r="E10683">
        <v>158.524</v>
      </c>
      <c r="F10683">
        <v>205.2756</v>
      </c>
      <c r="G10683" t="s">
        <v>1227</v>
      </c>
      <c r="H10683" t="s">
        <v>69</v>
      </c>
      <c r="I10683" t="s">
        <v>46</v>
      </c>
      <c r="J10683">
        <v>46.751599999999996</v>
      </c>
      <c r="K10683">
        <v>29.491811965380631</v>
      </c>
      <c r="L10683" t="str">
        <f>TEXT(Orders[[#This Row],[date]],"MMM")</f>
        <v>Oct</v>
      </c>
    </row>
    <row r="10684" spans="1:12" x14ac:dyDescent="0.3">
      <c r="A10684" s="2">
        <v>45173</v>
      </c>
      <c r="B10684">
        <v>1011458</v>
      </c>
      <c r="C10684" t="s">
        <v>3457</v>
      </c>
      <c r="D10684" t="s">
        <v>3177</v>
      </c>
      <c r="E10684">
        <v>169.76400000000001</v>
      </c>
      <c r="F10684">
        <v>205.2756</v>
      </c>
      <c r="G10684" t="s">
        <v>1501</v>
      </c>
      <c r="H10684" t="s">
        <v>54</v>
      </c>
      <c r="I10684" t="s">
        <v>20</v>
      </c>
      <c r="J10684">
        <v>35.511599999999987</v>
      </c>
      <c r="K10684">
        <v>20.918215876157483</v>
      </c>
      <c r="L10684" t="str">
        <f>TEXT(Orders[[#This Row],[date]],"MMM")</f>
        <v>Sep</v>
      </c>
    </row>
    <row r="10685" spans="1:12" x14ac:dyDescent="0.3">
      <c r="A10685" s="2">
        <v>44933</v>
      </c>
      <c r="B10685">
        <v>1014219</v>
      </c>
      <c r="C10685" t="s">
        <v>3813</v>
      </c>
      <c r="D10685" t="s">
        <v>3171</v>
      </c>
      <c r="E10685">
        <v>200.11200000000002</v>
      </c>
      <c r="F10685">
        <v>205.2756</v>
      </c>
      <c r="G10685" t="s">
        <v>676</v>
      </c>
      <c r="H10685" t="s">
        <v>12</v>
      </c>
      <c r="I10685" t="s">
        <v>13</v>
      </c>
      <c r="J10685">
        <v>5.163599999999974</v>
      </c>
      <c r="K10685">
        <v>2.5803550011993153</v>
      </c>
      <c r="L10685" t="str">
        <f>TEXT(Orders[[#This Row],[date]],"MMM")</f>
        <v>Jan</v>
      </c>
    </row>
    <row r="10686" spans="1:12" x14ac:dyDescent="0.3">
      <c r="A10686" s="2">
        <v>45270</v>
      </c>
      <c r="B10686">
        <v>1010026</v>
      </c>
      <c r="C10686" t="s">
        <v>3949</v>
      </c>
      <c r="D10686" t="s">
        <v>3171</v>
      </c>
      <c r="E10686">
        <v>201.23600000000002</v>
      </c>
      <c r="F10686">
        <v>205.2756</v>
      </c>
      <c r="G10686" t="s">
        <v>2970</v>
      </c>
      <c r="H10686" t="s">
        <v>50</v>
      </c>
      <c r="I10686" t="s">
        <v>36</v>
      </c>
      <c r="J10686">
        <v>4.0395999999999788</v>
      </c>
      <c r="K10686">
        <v>2.007394303206175</v>
      </c>
      <c r="L10686" t="str">
        <f>TEXT(Orders[[#This Row],[date]],"MMM")</f>
        <v>Dec</v>
      </c>
    </row>
    <row r="10687" spans="1:12" x14ac:dyDescent="0.3">
      <c r="A10687" s="2">
        <v>45126</v>
      </c>
      <c r="B10687">
        <v>1014852</v>
      </c>
      <c r="C10687" t="s">
        <v>5345</v>
      </c>
      <c r="D10687" t="s">
        <v>3176</v>
      </c>
      <c r="E10687">
        <v>201.23600000000002</v>
      </c>
      <c r="F10687">
        <v>205.2756</v>
      </c>
      <c r="G10687" t="s">
        <v>1579</v>
      </c>
      <c r="H10687" t="s">
        <v>19</v>
      </c>
      <c r="I10687" t="s">
        <v>20</v>
      </c>
      <c r="J10687">
        <v>4.0395999999999788</v>
      </c>
      <c r="K10687">
        <v>2.007394303206175</v>
      </c>
      <c r="L10687" t="str">
        <f>TEXT(Orders[[#This Row],[date]],"MMM")</f>
        <v>Jul</v>
      </c>
    </row>
    <row r="10688" spans="1:12" x14ac:dyDescent="0.3">
      <c r="A10688" s="2">
        <v>44991</v>
      </c>
      <c r="B10688">
        <v>1014847</v>
      </c>
      <c r="C10688" t="s">
        <v>5204</v>
      </c>
      <c r="D10688" t="s">
        <v>3178</v>
      </c>
      <c r="E10688">
        <v>218.096</v>
      </c>
      <c r="F10688">
        <v>205.2756</v>
      </c>
      <c r="G10688" t="s">
        <v>1217</v>
      </c>
      <c r="H10688" t="s">
        <v>19</v>
      </c>
      <c r="I10688" t="s">
        <v>20</v>
      </c>
      <c r="J10688">
        <v>-12.820400000000006</v>
      </c>
      <c r="K10688">
        <v>-5.8783288093316735</v>
      </c>
      <c r="L10688" t="str">
        <f>TEXT(Orders[[#This Row],[date]],"MMM")</f>
        <v>Mar</v>
      </c>
    </row>
    <row r="10689" spans="1:12" x14ac:dyDescent="0.3">
      <c r="A10689" s="2">
        <v>45132</v>
      </c>
      <c r="B10689">
        <v>1013701</v>
      </c>
      <c r="C10689" t="s">
        <v>4056</v>
      </c>
      <c r="D10689" t="s">
        <v>3172</v>
      </c>
      <c r="E10689">
        <v>221.46800000000002</v>
      </c>
      <c r="F10689">
        <v>205.2756</v>
      </c>
      <c r="G10689" t="s">
        <v>2358</v>
      </c>
      <c r="H10689" t="s">
        <v>54</v>
      </c>
      <c r="I10689" t="s">
        <v>20</v>
      </c>
      <c r="J10689">
        <v>-16.192400000000021</v>
      </c>
      <c r="K10689">
        <v>-7.311394874203053</v>
      </c>
      <c r="L10689" t="str">
        <f>TEXT(Orders[[#This Row],[date]],"MMM")</f>
        <v>Jul</v>
      </c>
    </row>
    <row r="10690" spans="1:12" x14ac:dyDescent="0.3">
      <c r="A10690" s="2">
        <v>45270</v>
      </c>
      <c r="B10690">
        <v>1009487</v>
      </c>
      <c r="C10690" t="s">
        <v>5909</v>
      </c>
      <c r="D10690" t="s">
        <v>3176</v>
      </c>
      <c r="E10690">
        <v>238.32800000000003</v>
      </c>
      <c r="F10690">
        <v>205.2756</v>
      </c>
      <c r="G10690" t="s">
        <v>2597</v>
      </c>
      <c r="H10690" t="s">
        <v>50</v>
      </c>
      <c r="I10690" t="s">
        <v>36</v>
      </c>
      <c r="J10690">
        <v>-33.052400000000034</v>
      </c>
      <c r="K10690">
        <v>-13.868450203081482</v>
      </c>
      <c r="L10690" t="str">
        <f>TEXT(Orders[[#This Row],[date]],"MMM")</f>
        <v>Dec</v>
      </c>
    </row>
    <row r="10691" spans="1:12" x14ac:dyDescent="0.3">
      <c r="A10691" s="2">
        <v>45163</v>
      </c>
      <c r="B10691">
        <v>1012204</v>
      </c>
      <c r="C10691" t="s">
        <v>3556</v>
      </c>
      <c r="D10691" t="s">
        <v>3178</v>
      </c>
      <c r="E10691">
        <v>239.45200000000003</v>
      </c>
      <c r="F10691">
        <v>205.2756</v>
      </c>
      <c r="G10691" t="s">
        <v>898</v>
      </c>
      <c r="H10691" t="s">
        <v>57</v>
      </c>
      <c r="I10691" t="s">
        <v>20</v>
      </c>
      <c r="J10691">
        <v>-34.176400000000029</v>
      </c>
      <c r="K10691">
        <v>-14.272756126488828</v>
      </c>
      <c r="L10691" t="str">
        <f>TEXT(Orders[[#This Row],[date]],"MMM")</f>
        <v>Aug</v>
      </c>
    </row>
    <row r="10692" spans="1:12" x14ac:dyDescent="0.3">
      <c r="A10692" s="2">
        <v>45215</v>
      </c>
      <c r="B10692">
        <v>1019015</v>
      </c>
      <c r="C10692" t="s">
        <v>5098</v>
      </c>
      <c r="D10692" t="s">
        <v>3177</v>
      </c>
      <c r="E10692">
        <v>267.55200000000002</v>
      </c>
      <c r="F10692">
        <v>205.2756</v>
      </c>
      <c r="G10692" t="s">
        <v>1078</v>
      </c>
      <c r="H10692" t="s">
        <v>69</v>
      </c>
      <c r="I10692" t="s">
        <v>46</v>
      </c>
      <c r="J10692">
        <v>-62.276400000000024</v>
      </c>
      <c r="K10692">
        <v>-23.276372443487627</v>
      </c>
      <c r="L10692" t="str">
        <f>TEXT(Orders[[#This Row],[date]],"MMM")</f>
        <v>Oct</v>
      </c>
    </row>
    <row r="10693" spans="1:12" x14ac:dyDescent="0.3">
      <c r="A10693" s="2">
        <v>45013</v>
      </c>
      <c r="B10693">
        <v>1013471</v>
      </c>
      <c r="C10693" t="s">
        <v>3919</v>
      </c>
      <c r="D10693" t="s">
        <v>3172</v>
      </c>
      <c r="E10693">
        <v>260.80800000000005</v>
      </c>
      <c r="F10693">
        <v>205.27560000000003</v>
      </c>
      <c r="G10693" t="s">
        <v>774</v>
      </c>
      <c r="H10693" t="s">
        <v>75</v>
      </c>
      <c r="I10693" t="s">
        <v>46</v>
      </c>
      <c r="J10693">
        <v>-55.532400000000024</v>
      </c>
      <c r="K10693">
        <v>-21.292445017024022</v>
      </c>
      <c r="L10693" t="str">
        <f>TEXT(Orders[[#This Row],[date]],"MMM")</f>
        <v>Mar</v>
      </c>
    </row>
    <row r="10694" spans="1:12" x14ac:dyDescent="0.3">
      <c r="A10694" s="2">
        <v>45024</v>
      </c>
      <c r="B10694">
        <v>1002241</v>
      </c>
      <c r="C10694" t="s">
        <v>4655</v>
      </c>
      <c r="D10694" t="s">
        <v>3175</v>
      </c>
      <c r="E10694">
        <v>132.90560000000002</v>
      </c>
      <c r="F10694">
        <v>205.29599999999999</v>
      </c>
      <c r="G10694" t="s">
        <v>2557</v>
      </c>
      <c r="H10694" t="s">
        <v>50</v>
      </c>
      <c r="I10694" t="s">
        <v>36</v>
      </c>
      <c r="J10694">
        <v>72.390399999999971</v>
      </c>
      <c r="K10694">
        <v>54.467531842149583</v>
      </c>
      <c r="L10694" t="str">
        <f>TEXT(Orders[[#This Row],[date]],"MMM")</f>
        <v>Apr</v>
      </c>
    </row>
    <row r="10695" spans="1:12" x14ac:dyDescent="0.3">
      <c r="A10695" s="2">
        <v>45148</v>
      </c>
      <c r="B10695">
        <v>1002674</v>
      </c>
      <c r="C10695" t="s">
        <v>4909</v>
      </c>
      <c r="D10695" t="s">
        <v>3173</v>
      </c>
      <c r="E10695">
        <v>26.854399999999998</v>
      </c>
      <c r="F10695">
        <v>205.4</v>
      </c>
      <c r="G10695" t="s">
        <v>2990</v>
      </c>
      <c r="H10695" t="s">
        <v>26</v>
      </c>
      <c r="I10695" t="s">
        <v>13</v>
      </c>
      <c r="J10695">
        <v>178.54560000000001</v>
      </c>
      <c r="K10695">
        <v>664.86534795042905</v>
      </c>
      <c r="L10695" t="str">
        <f>TEXT(Orders[[#This Row],[date]],"MMM")</f>
        <v>Aug</v>
      </c>
    </row>
    <row r="10696" spans="1:12" x14ac:dyDescent="0.3">
      <c r="A10696" s="2">
        <v>44950</v>
      </c>
      <c r="B10696">
        <v>1004342</v>
      </c>
      <c r="C10696" t="s">
        <v>4903</v>
      </c>
      <c r="D10696" t="s">
        <v>3176</v>
      </c>
      <c r="E10696">
        <v>166.40960000000001</v>
      </c>
      <c r="F10696">
        <v>205.44160000000002</v>
      </c>
      <c r="G10696" t="s">
        <v>2774</v>
      </c>
      <c r="H10696" t="s">
        <v>30</v>
      </c>
      <c r="I10696" t="s">
        <v>13</v>
      </c>
      <c r="J10696">
        <v>39.032000000000011</v>
      </c>
      <c r="K10696">
        <v>23.455377574370715</v>
      </c>
      <c r="L10696" t="str">
        <f>TEXT(Orders[[#This Row],[date]],"MMM")</f>
        <v>Jan</v>
      </c>
    </row>
    <row r="10697" spans="1:12" x14ac:dyDescent="0.3">
      <c r="A10697" s="2">
        <v>45227</v>
      </c>
      <c r="B10697">
        <v>1004032</v>
      </c>
      <c r="C10697" t="s">
        <v>5399</v>
      </c>
      <c r="D10697" t="s">
        <v>3178</v>
      </c>
      <c r="E10697">
        <v>96.848000000000013</v>
      </c>
      <c r="F10697">
        <v>205.53</v>
      </c>
      <c r="G10697" t="s">
        <v>1915</v>
      </c>
      <c r="H10697" t="s">
        <v>12</v>
      </c>
      <c r="I10697" t="s">
        <v>13</v>
      </c>
      <c r="J10697">
        <v>108.68199999999999</v>
      </c>
      <c r="K10697">
        <v>112.21914753015032</v>
      </c>
      <c r="L10697" t="str">
        <f>TEXT(Orders[[#This Row],[date]],"MMM")</f>
        <v>Oct</v>
      </c>
    </row>
    <row r="10698" spans="1:12" x14ac:dyDescent="0.3">
      <c r="A10698" s="2">
        <v>45085</v>
      </c>
      <c r="B10698">
        <v>1004810</v>
      </c>
      <c r="C10698" t="s">
        <v>5384</v>
      </c>
      <c r="D10698" t="s">
        <v>3173</v>
      </c>
      <c r="E10698">
        <v>137.1104</v>
      </c>
      <c r="F10698">
        <v>205.71720000000002</v>
      </c>
      <c r="G10698" t="s">
        <v>1421</v>
      </c>
      <c r="H10698" t="s">
        <v>50</v>
      </c>
      <c r="I10698" t="s">
        <v>36</v>
      </c>
      <c r="J10698">
        <v>68.606800000000021</v>
      </c>
      <c r="K10698">
        <v>50.037633906691269</v>
      </c>
      <c r="L10698" t="str">
        <f>TEXT(Orders[[#This Row],[date]],"MMM")</f>
        <v>Jun</v>
      </c>
    </row>
    <row r="10699" spans="1:12" x14ac:dyDescent="0.3">
      <c r="A10699" s="2">
        <v>45115</v>
      </c>
      <c r="B10699">
        <v>1008585</v>
      </c>
      <c r="C10699" t="s">
        <v>5312</v>
      </c>
      <c r="D10699" t="s">
        <v>3173</v>
      </c>
      <c r="E10699">
        <v>88.948000000000008</v>
      </c>
      <c r="F10699">
        <v>205.72379999999998</v>
      </c>
      <c r="G10699" t="s">
        <v>2706</v>
      </c>
      <c r="H10699" t="s">
        <v>35</v>
      </c>
      <c r="I10699" t="s">
        <v>36</v>
      </c>
      <c r="J10699">
        <v>116.77579999999998</v>
      </c>
      <c r="K10699">
        <v>131.28547016234199</v>
      </c>
      <c r="L10699" t="str">
        <f>TEXT(Orders[[#This Row],[date]],"MMM")</f>
        <v>Jul</v>
      </c>
    </row>
    <row r="10700" spans="1:12" x14ac:dyDescent="0.3">
      <c r="A10700" s="2">
        <v>45243</v>
      </c>
      <c r="B10700">
        <v>1007906</v>
      </c>
      <c r="C10700" t="s">
        <v>3849</v>
      </c>
      <c r="D10700" t="s">
        <v>3172</v>
      </c>
      <c r="E10700">
        <v>38.647999999999996</v>
      </c>
      <c r="F10700">
        <v>205.72380000000001</v>
      </c>
      <c r="G10700" t="s">
        <v>794</v>
      </c>
      <c r="H10700" t="s">
        <v>35</v>
      </c>
      <c r="I10700" t="s">
        <v>36</v>
      </c>
      <c r="J10700">
        <v>167.07580000000002</v>
      </c>
      <c r="K10700">
        <v>432.30128337818263</v>
      </c>
      <c r="L10700" t="str">
        <f>TEXT(Orders[[#This Row],[date]],"MMM")</f>
        <v>Nov</v>
      </c>
    </row>
    <row r="10701" spans="1:12" x14ac:dyDescent="0.3">
      <c r="A10701" s="2">
        <v>45109</v>
      </c>
      <c r="B10701">
        <v>1012731</v>
      </c>
      <c r="C10701" t="s">
        <v>3451</v>
      </c>
      <c r="D10701" t="s">
        <v>3174</v>
      </c>
      <c r="E10701">
        <v>82.632000000000005</v>
      </c>
      <c r="F10701">
        <v>205.72380000000001</v>
      </c>
      <c r="G10701" t="s">
        <v>738</v>
      </c>
      <c r="H10701" t="s">
        <v>75</v>
      </c>
      <c r="I10701" t="s">
        <v>46</v>
      </c>
      <c r="J10701">
        <v>123.09180000000001</v>
      </c>
      <c r="K10701">
        <v>148.96383967470231</v>
      </c>
      <c r="L10701" t="str">
        <f>TEXT(Orders[[#This Row],[date]],"MMM")</f>
        <v>Jul</v>
      </c>
    </row>
    <row r="10702" spans="1:12" x14ac:dyDescent="0.3">
      <c r="A10702" s="2">
        <v>45250</v>
      </c>
      <c r="B10702">
        <v>1017271</v>
      </c>
      <c r="C10702" t="s">
        <v>3929</v>
      </c>
      <c r="D10702" t="s">
        <v>3173</v>
      </c>
      <c r="E10702">
        <v>117.476</v>
      </c>
      <c r="F10702">
        <v>205.72380000000001</v>
      </c>
      <c r="G10702" t="s">
        <v>2836</v>
      </c>
      <c r="H10702" t="s">
        <v>57</v>
      </c>
      <c r="I10702" t="s">
        <v>20</v>
      </c>
      <c r="J10702">
        <v>88.247800000000012</v>
      </c>
      <c r="K10702">
        <v>75.11985426810584</v>
      </c>
      <c r="L10702" t="str">
        <f>TEXT(Orders[[#This Row],[date]],"MMM")</f>
        <v>Nov</v>
      </c>
    </row>
    <row r="10703" spans="1:12" x14ac:dyDescent="0.3">
      <c r="A10703" s="2">
        <v>45168</v>
      </c>
      <c r="B10703">
        <v>1016820</v>
      </c>
      <c r="C10703" t="s">
        <v>5930</v>
      </c>
      <c r="D10703" t="s">
        <v>3177</v>
      </c>
      <c r="E10703">
        <v>121.97200000000001</v>
      </c>
      <c r="F10703">
        <v>205.72380000000001</v>
      </c>
      <c r="G10703" t="s">
        <v>1478</v>
      </c>
      <c r="H10703" t="s">
        <v>88</v>
      </c>
      <c r="I10703" t="s">
        <v>36</v>
      </c>
      <c r="J10703">
        <v>83.751800000000003</v>
      </c>
      <c r="K10703">
        <v>68.664775522251006</v>
      </c>
      <c r="L10703" t="str">
        <f>TEXT(Orders[[#This Row],[date]],"MMM")</f>
        <v>Aug</v>
      </c>
    </row>
    <row r="10704" spans="1:12" x14ac:dyDescent="0.3">
      <c r="A10704" s="2">
        <v>45012</v>
      </c>
      <c r="B10704">
        <v>1010791</v>
      </c>
      <c r="C10704" t="s">
        <v>5806</v>
      </c>
      <c r="D10704" t="s">
        <v>3171</v>
      </c>
      <c r="E10704">
        <v>124.22</v>
      </c>
      <c r="F10704">
        <v>205.72380000000001</v>
      </c>
      <c r="G10704" t="s">
        <v>1263</v>
      </c>
      <c r="H10704" t="s">
        <v>57</v>
      </c>
      <c r="I10704" t="s">
        <v>20</v>
      </c>
      <c r="J10704">
        <v>81.503800000000012</v>
      </c>
      <c r="K10704">
        <v>65.612461761391089</v>
      </c>
      <c r="L10704" t="str">
        <f>TEXT(Orders[[#This Row],[date]],"MMM")</f>
        <v>Mar</v>
      </c>
    </row>
    <row r="10705" spans="1:12" x14ac:dyDescent="0.3">
      <c r="A10705" s="2">
        <v>45128</v>
      </c>
      <c r="B10705">
        <v>1007612</v>
      </c>
      <c r="C10705" t="s">
        <v>3544</v>
      </c>
      <c r="D10705" t="s">
        <v>3172</v>
      </c>
      <c r="E10705">
        <v>131.57200000000003</v>
      </c>
      <c r="F10705">
        <v>205.72380000000001</v>
      </c>
      <c r="G10705" t="s">
        <v>629</v>
      </c>
      <c r="H10705" t="s">
        <v>12</v>
      </c>
      <c r="I10705" t="s">
        <v>13</v>
      </c>
      <c r="J10705">
        <v>74.15179999999998</v>
      </c>
      <c r="K10705">
        <v>56.358343720548419</v>
      </c>
      <c r="L10705" t="str">
        <f>TEXT(Orders[[#This Row],[date]],"MMM")</f>
        <v>Jul</v>
      </c>
    </row>
    <row r="10706" spans="1:12" x14ac:dyDescent="0.3">
      <c r="A10706" s="2">
        <v>45093</v>
      </c>
      <c r="B10706">
        <v>1019685</v>
      </c>
      <c r="C10706" t="s">
        <v>4208</v>
      </c>
      <c r="D10706" t="s">
        <v>3175</v>
      </c>
      <c r="E10706">
        <v>173.67599999999999</v>
      </c>
      <c r="F10706">
        <v>205.72380000000001</v>
      </c>
      <c r="G10706" t="s">
        <v>2459</v>
      </c>
      <c r="H10706" t="s">
        <v>45</v>
      </c>
      <c r="I10706" t="s">
        <v>46</v>
      </c>
      <c r="J10706">
        <v>32.047800000000024</v>
      </c>
      <c r="K10706">
        <v>18.452635942790039</v>
      </c>
      <c r="L10706" t="str">
        <f>TEXT(Orders[[#This Row],[date]],"MMM")</f>
        <v>Jun</v>
      </c>
    </row>
    <row r="10707" spans="1:12" x14ac:dyDescent="0.3">
      <c r="A10707" s="2">
        <v>45035</v>
      </c>
      <c r="B10707">
        <v>1013346</v>
      </c>
      <c r="C10707" t="s">
        <v>3301</v>
      </c>
      <c r="D10707" t="s">
        <v>3178</v>
      </c>
      <c r="E10707">
        <v>183.792</v>
      </c>
      <c r="F10707">
        <v>205.72380000000001</v>
      </c>
      <c r="G10707" t="s">
        <v>499</v>
      </c>
      <c r="H10707" t="s">
        <v>45</v>
      </c>
      <c r="I10707" t="s">
        <v>46</v>
      </c>
      <c r="J10707">
        <v>21.93180000000001</v>
      </c>
      <c r="K10707">
        <v>11.932945938887443</v>
      </c>
      <c r="L10707" t="str">
        <f>TEXT(Orders[[#This Row],[date]],"MMM")</f>
        <v>Apr</v>
      </c>
    </row>
    <row r="10708" spans="1:12" x14ac:dyDescent="0.3">
      <c r="A10708" s="2">
        <v>45170</v>
      </c>
      <c r="B10708">
        <v>1011902</v>
      </c>
      <c r="C10708" t="s">
        <v>3246</v>
      </c>
      <c r="D10708" t="s">
        <v>3179</v>
      </c>
      <c r="E10708">
        <v>189.41200000000001</v>
      </c>
      <c r="F10708">
        <v>205.72380000000001</v>
      </c>
      <c r="G10708" t="s">
        <v>281</v>
      </c>
      <c r="H10708" t="s">
        <v>35</v>
      </c>
      <c r="I10708" t="s">
        <v>36</v>
      </c>
      <c r="J10708">
        <v>16.311800000000005</v>
      </c>
      <c r="K10708">
        <v>8.6118091778768004</v>
      </c>
      <c r="L10708" t="str">
        <f>TEXT(Orders[[#This Row],[date]],"MMM")</f>
        <v>Sep</v>
      </c>
    </row>
    <row r="10709" spans="1:12" x14ac:dyDescent="0.3">
      <c r="A10709" s="2">
        <v>45084</v>
      </c>
      <c r="B10709">
        <v>1012127</v>
      </c>
      <c r="C10709" t="s">
        <v>3526</v>
      </c>
      <c r="D10709" t="s">
        <v>3174</v>
      </c>
      <c r="E10709">
        <v>220.88400000000001</v>
      </c>
      <c r="F10709">
        <v>205.72380000000001</v>
      </c>
      <c r="G10709" t="s">
        <v>380</v>
      </c>
      <c r="H10709" t="s">
        <v>75</v>
      </c>
      <c r="I10709" t="s">
        <v>46</v>
      </c>
      <c r="J10709">
        <v>-15.160200000000003</v>
      </c>
      <c r="K10709">
        <v>-6.8634215244200591</v>
      </c>
      <c r="L10709" t="str">
        <f>TEXT(Orders[[#This Row],[date]],"MMM")</f>
        <v>Jun</v>
      </c>
    </row>
    <row r="10710" spans="1:12" x14ac:dyDescent="0.3">
      <c r="A10710" s="2">
        <v>45056</v>
      </c>
      <c r="B10710">
        <v>1016575</v>
      </c>
      <c r="C10710" t="s">
        <v>3321</v>
      </c>
      <c r="D10710" t="s">
        <v>3179</v>
      </c>
      <c r="E10710">
        <v>237.744</v>
      </c>
      <c r="F10710">
        <v>205.72380000000001</v>
      </c>
      <c r="G10710" t="s">
        <v>1395</v>
      </c>
      <c r="H10710" t="s">
        <v>69</v>
      </c>
      <c r="I10710" t="s">
        <v>46</v>
      </c>
      <c r="J10710">
        <v>-32.020199999999988</v>
      </c>
      <c r="K10710">
        <v>-13.468352513628098</v>
      </c>
      <c r="L10710" t="str">
        <f>TEXT(Orders[[#This Row],[date]],"MMM")</f>
        <v>May</v>
      </c>
    </row>
    <row r="10711" spans="1:12" x14ac:dyDescent="0.3">
      <c r="A10711" s="2">
        <v>45119</v>
      </c>
      <c r="B10711">
        <v>1018358</v>
      </c>
      <c r="C10711" t="s">
        <v>3230</v>
      </c>
      <c r="D10711" t="s">
        <v>3180</v>
      </c>
      <c r="E10711">
        <v>47.896000000000015</v>
      </c>
      <c r="F10711">
        <v>205.81344000000004</v>
      </c>
      <c r="G10711" t="s">
        <v>1841</v>
      </c>
      <c r="H10711" t="s">
        <v>30</v>
      </c>
      <c r="I10711" t="s">
        <v>13</v>
      </c>
      <c r="J10711">
        <v>157.91744000000003</v>
      </c>
      <c r="K10711">
        <v>329.70903624519792</v>
      </c>
      <c r="L10711" t="str">
        <f>TEXT(Orders[[#This Row],[date]],"MMM")</f>
        <v>Jul</v>
      </c>
    </row>
    <row r="10712" spans="1:12" x14ac:dyDescent="0.3">
      <c r="A10712" s="2">
        <v>45245</v>
      </c>
      <c r="B10712">
        <v>1006709</v>
      </c>
      <c r="C10712" t="s">
        <v>4312</v>
      </c>
      <c r="D10712" t="s">
        <v>3180</v>
      </c>
      <c r="E10712">
        <v>58.952000000000005</v>
      </c>
      <c r="F10712">
        <v>205.81344000000004</v>
      </c>
      <c r="G10712" t="s">
        <v>1185</v>
      </c>
      <c r="H10712" t="s">
        <v>19</v>
      </c>
      <c r="I10712" t="s">
        <v>20</v>
      </c>
      <c r="J10712">
        <v>146.86144000000004</v>
      </c>
      <c r="K10712">
        <v>249.12036911385539</v>
      </c>
      <c r="L10712" t="str">
        <f>TEXT(Orders[[#This Row],[date]],"MMM")</f>
        <v>Nov</v>
      </c>
    </row>
    <row r="10713" spans="1:12" x14ac:dyDescent="0.3">
      <c r="A10713" s="2">
        <v>45254</v>
      </c>
      <c r="B10713">
        <v>1000099</v>
      </c>
      <c r="C10713" t="s">
        <v>3386</v>
      </c>
      <c r="D10713" t="s">
        <v>3176</v>
      </c>
      <c r="E10713">
        <v>112.03584000000001</v>
      </c>
      <c r="F10713">
        <v>205.82889600000007</v>
      </c>
      <c r="G10713" t="s">
        <v>228</v>
      </c>
      <c r="H10713" t="s">
        <v>45</v>
      </c>
      <c r="I10713" t="s">
        <v>46</v>
      </c>
      <c r="J10713">
        <v>93.793056000000064</v>
      </c>
      <c r="K10713">
        <v>83.717010556621929</v>
      </c>
      <c r="L10713" t="str">
        <f>TEXT(Orders[[#This Row],[date]],"MMM")</f>
        <v>Nov</v>
      </c>
    </row>
    <row r="10714" spans="1:12" x14ac:dyDescent="0.3">
      <c r="A10714" s="2">
        <v>45054</v>
      </c>
      <c r="B10714">
        <v>1001294</v>
      </c>
      <c r="C10714" t="s">
        <v>4614</v>
      </c>
      <c r="D10714" t="s">
        <v>3172</v>
      </c>
      <c r="E10714">
        <v>299.26655999999997</v>
      </c>
      <c r="F10714">
        <v>205.85344000000003</v>
      </c>
      <c r="G10714" t="s">
        <v>1608</v>
      </c>
      <c r="H10714" t="s">
        <v>12</v>
      </c>
      <c r="I10714" t="s">
        <v>13</v>
      </c>
      <c r="J10714">
        <v>-93.413119999999935</v>
      </c>
      <c r="K10714">
        <v>-31.214018699583391</v>
      </c>
      <c r="L10714" t="str">
        <f>TEXT(Orders[[#This Row],[date]],"MMM")</f>
        <v>May</v>
      </c>
    </row>
    <row r="10715" spans="1:12" x14ac:dyDescent="0.3">
      <c r="A10715" s="2">
        <v>45202</v>
      </c>
      <c r="B10715">
        <v>1004619</v>
      </c>
      <c r="C10715" t="s">
        <v>4076</v>
      </c>
      <c r="D10715" t="s">
        <v>3176</v>
      </c>
      <c r="E10715">
        <v>247.94560000000001</v>
      </c>
      <c r="F10715">
        <v>205.93040000000002</v>
      </c>
      <c r="G10715" t="s">
        <v>1803</v>
      </c>
      <c r="H10715" t="s">
        <v>30</v>
      </c>
      <c r="I10715" t="s">
        <v>13</v>
      </c>
      <c r="J10715">
        <v>-42.015199999999993</v>
      </c>
      <c r="K10715">
        <v>-16.945329943342408</v>
      </c>
      <c r="L10715" t="str">
        <f>TEXT(Orders[[#This Row],[date]],"MMM")</f>
        <v>Oct</v>
      </c>
    </row>
    <row r="10716" spans="1:12" x14ac:dyDescent="0.3">
      <c r="A10716" s="2">
        <v>45095</v>
      </c>
      <c r="B10716">
        <v>1001303</v>
      </c>
      <c r="C10716" t="s">
        <v>5598</v>
      </c>
      <c r="D10716" t="s">
        <v>3177</v>
      </c>
      <c r="E10716">
        <v>496.64640000000009</v>
      </c>
      <c r="F10716">
        <v>206.04064</v>
      </c>
      <c r="G10716" t="s">
        <v>1617</v>
      </c>
      <c r="H10716" t="s">
        <v>50</v>
      </c>
      <c r="I10716" t="s">
        <v>36</v>
      </c>
      <c r="J10716">
        <v>-290.60576000000009</v>
      </c>
      <c r="K10716">
        <v>-58.513614515276871</v>
      </c>
      <c r="L10716" t="str">
        <f>TEXT(Orders[[#This Row],[date]],"MMM")</f>
        <v>Jun</v>
      </c>
    </row>
    <row r="10717" spans="1:12" x14ac:dyDescent="0.3">
      <c r="A10717" s="2">
        <v>45047</v>
      </c>
      <c r="B10717">
        <v>1008453</v>
      </c>
      <c r="C10717" t="s">
        <v>3987</v>
      </c>
      <c r="D10717" t="s">
        <v>3174</v>
      </c>
      <c r="E10717">
        <v>24.647999999999996</v>
      </c>
      <c r="F10717">
        <v>206.172</v>
      </c>
      <c r="G10717" t="s">
        <v>2551</v>
      </c>
      <c r="H10717" t="s">
        <v>30</v>
      </c>
      <c r="I10717" t="s">
        <v>13</v>
      </c>
      <c r="J10717">
        <v>181.524</v>
      </c>
      <c r="K10717">
        <v>736.46543330087638</v>
      </c>
      <c r="L10717" t="str">
        <f>TEXT(Orders[[#This Row],[date]],"MMM")</f>
        <v>May</v>
      </c>
    </row>
    <row r="10718" spans="1:12" x14ac:dyDescent="0.3">
      <c r="A10718" s="2">
        <v>45086</v>
      </c>
      <c r="B10718">
        <v>1013324</v>
      </c>
      <c r="C10718" t="s">
        <v>3236</v>
      </c>
      <c r="D10718" t="s">
        <v>3172</v>
      </c>
      <c r="E10718">
        <v>64.063999999999993</v>
      </c>
      <c r="F10718">
        <v>206.172</v>
      </c>
      <c r="G10718" t="s">
        <v>1880</v>
      </c>
      <c r="H10718" t="s">
        <v>35</v>
      </c>
      <c r="I10718" t="s">
        <v>36</v>
      </c>
      <c r="J10718">
        <v>142.108</v>
      </c>
      <c r="K10718">
        <v>221.82192807192811</v>
      </c>
      <c r="L10718" t="str">
        <f>TEXT(Orders[[#This Row],[date]],"MMM")</f>
        <v>Jun</v>
      </c>
    </row>
    <row r="10719" spans="1:12" x14ac:dyDescent="0.3">
      <c r="A10719" s="2">
        <v>45235</v>
      </c>
      <c r="B10719">
        <v>1007250</v>
      </c>
      <c r="C10719" t="s">
        <v>3485</v>
      </c>
      <c r="D10719" t="s">
        <v>3174</v>
      </c>
      <c r="E10719">
        <v>74.556000000000012</v>
      </c>
      <c r="F10719">
        <v>206.172</v>
      </c>
      <c r="G10719" t="s">
        <v>1854</v>
      </c>
      <c r="H10719" t="s">
        <v>50</v>
      </c>
      <c r="I10719" t="s">
        <v>36</v>
      </c>
      <c r="J10719">
        <v>131.61599999999999</v>
      </c>
      <c r="K10719">
        <v>176.533075808788</v>
      </c>
      <c r="L10719" t="str">
        <f>TEXT(Orders[[#This Row],[date]],"MMM")</f>
        <v>Nov</v>
      </c>
    </row>
    <row r="10720" spans="1:12" x14ac:dyDescent="0.3">
      <c r="A10720" s="2">
        <v>45148</v>
      </c>
      <c r="B10720">
        <v>1015549</v>
      </c>
      <c r="C10720" t="s">
        <v>4058</v>
      </c>
      <c r="D10720" t="s">
        <v>3172</v>
      </c>
      <c r="E10720">
        <v>76.427999999999997</v>
      </c>
      <c r="F10720">
        <v>206.172</v>
      </c>
      <c r="G10720" t="s">
        <v>2648</v>
      </c>
      <c r="H10720" t="s">
        <v>69</v>
      </c>
      <c r="I10720" t="s">
        <v>46</v>
      </c>
      <c r="J10720">
        <v>129.744</v>
      </c>
      <c r="K10720">
        <v>169.75977390485164</v>
      </c>
      <c r="L10720" t="str">
        <f>TEXT(Orders[[#This Row],[date]],"MMM")</f>
        <v>Aug</v>
      </c>
    </row>
    <row r="10721" spans="1:12" x14ac:dyDescent="0.3">
      <c r="A10721" s="2">
        <v>45250</v>
      </c>
      <c r="B10721">
        <v>1011946</v>
      </c>
      <c r="C10721" t="s">
        <v>3345</v>
      </c>
      <c r="D10721" t="s">
        <v>3176</v>
      </c>
      <c r="E10721">
        <v>161.852</v>
      </c>
      <c r="F10721">
        <v>206.172</v>
      </c>
      <c r="G10721" t="s">
        <v>1862</v>
      </c>
      <c r="H10721" t="s">
        <v>69</v>
      </c>
      <c r="I10721" t="s">
        <v>46</v>
      </c>
      <c r="J10721">
        <v>44.319999999999993</v>
      </c>
      <c r="K10721">
        <v>27.383041296987365</v>
      </c>
      <c r="L10721" t="str">
        <f>TEXT(Orders[[#This Row],[date]],"MMM")</f>
        <v>Nov</v>
      </c>
    </row>
    <row r="10722" spans="1:12" x14ac:dyDescent="0.3">
      <c r="A10722" s="2">
        <v>45020</v>
      </c>
      <c r="B10722">
        <v>1011002</v>
      </c>
      <c r="C10722" t="s">
        <v>4800</v>
      </c>
      <c r="D10722" t="s">
        <v>3174</v>
      </c>
      <c r="E10722">
        <v>194.44800000000001</v>
      </c>
      <c r="F10722">
        <v>206.172</v>
      </c>
      <c r="G10722" t="s">
        <v>2509</v>
      </c>
      <c r="H10722" t="s">
        <v>26</v>
      </c>
      <c r="I10722" t="s">
        <v>13</v>
      </c>
      <c r="J10722">
        <v>11.72399999999999</v>
      </c>
      <c r="K10722">
        <v>6.029375462848674</v>
      </c>
      <c r="L10722" t="str">
        <f>TEXT(Orders[[#This Row],[date]],"MMM")</f>
        <v>Apr</v>
      </c>
    </row>
    <row r="10723" spans="1:12" x14ac:dyDescent="0.3">
      <c r="A10723" s="2">
        <v>44962</v>
      </c>
      <c r="B10723">
        <v>1018681</v>
      </c>
      <c r="C10723" t="s">
        <v>4699</v>
      </c>
      <c r="D10723" t="s">
        <v>3173</v>
      </c>
      <c r="E10723">
        <v>202.316</v>
      </c>
      <c r="F10723">
        <v>206.172</v>
      </c>
      <c r="G10723" t="s">
        <v>2578</v>
      </c>
      <c r="H10723" t="s">
        <v>69</v>
      </c>
      <c r="I10723" t="s">
        <v>46</v>
      </c>
      <c r="J10723">
        <v>3.8559999999999945</v>
      </c>
      <c r="K10723">
        <v>1.9059293382629128</v>
      </c>
      <c r="L10723" t="str">
        <f>TEXT(Orders[[#This Row],[date]],"MMM")</f>
        <v>Feb</v>
      </c>
    </row>
    <row r="10724" spans="1:12" x14ac:dyDescent="0.3">
      <c r="A10724" s="2">
        <v>45246</v>
      </c>
      <c r="B10724">
        <v>1015409</v>
      </c>
      <c r="C10724" t="s">
        <v>4642</v>
      </c>
      <c r="D10724" t="s">
        <v>3173</v>
      </c>
      <c r="E10724">
        <v>255.14400000000001</v>
      </c>
      <c r="F10724">
        <v>206.172</v>
      </c>
      <c r="G10724" t="s">
        <v>3084</v>
      </c>
      <c r="H10724" t="s">
        <v>12</v>
      </c>
      <c r="I10724" t="s">
        <v>13</v>
      </c>
      <c r="J10724">
        <v>-48.972000000000008</v>
      </c>
      <c r="K10724">
        <v>-19.193866992757034</v>
      </c>
      <c r="L10724" t="str">
        <f>TEXT(Orders[[#This Row],[date]],"MMM")</f>
        <v>Nov</v>
      </c>
    </row>
    <row r="10725" spans="1:12" x14ac:dyDescent="0.3">
      <c r="A10725" s="2">
        <v>44941</v>
      </c>
      <c r="B10725">
        <v>1006628</v>
      </c>
      <c r="C10725" t="s">
        <v>3267</v>
      </c>
      <c r="D10725" t="s">
        <v>3176</v>
      </c>
      <c r="E10725">
        <v>0.28399999999999892</v>
      </c>
      <c r="F10725">
        <v>206.17200000000003</v>
      </c>
      <c r="G10725" t="s">
        <v>93</v>
      </c>
      <c r="H10725" t="s">
        <v>45</v>
      </c>
      <c r="I10725" t="s">
        <v>46</v>
      </c>
      <c r="J10725">
        <v>205.88800000000003</v>
      </c>
      <c r="K10725">
        <v>72495.774647887607</v>
      </c>
      <c r="L10725" t="str">
        <f>TEXT(Orders[[#This Row],[date]],"MMM")</f>
        <v>Jan</v>
      </c>
    </row>
    <row r="10726" spans="1:12" x14ac:dyDescent="0.3">
      <c r="A10726" s="2">
        <v>45059</v>
      </c>
      <c r="B10726">
        <v>1007533</v>
      </c>
      <c r="C10726" t="s">
        <v>5474</v>
      </c>
      <c r="D10726" t="s">
        <v>3175</v>
      </c>
      <c r="E10726">
        <v>168.86400000000003</v>
      </c>
      <c r="F10726">
        <v>206.17200000000003</v>
      </c>
      <c r="G10726" t="s">
        <v>1278</v>
      </c>
      <c r="H10726" t="s">
        <v>19</v>
      </c>
      <c r="I10726" t="s">
        <v>20</v>
      </c>
      <c r="J10726">
        <v>37.307999999999993</v>
      </c>
      <c r="K10726">
        <v>22.093519044911872</v>
      </c>
      <c r="L10726" t="str">
        <f>TEXT(Orders[[#This Row],[date]],"MMM")</f>
        <v>May</v>
      </c>
    </row>
    <row r="10727" spans="1:12" x14ac:dyDescent="0.3">
      <c r="A10727" s="2">
        <v>45040</v>
      </c>
      <c r="B10727">
        <v>1002673</v>
      </c>
      <c r="C10727" t="s">
        <v>3303</v>
      </c>
      <c r="D10727" t="s">
        <v>3175</v>
      </c>
      <c r="E10727">
        <v>87.788800000000023</v>
      </c>
      <c r="F10727">
        <v>206.25800000000004</v>
      </c>
      <c r="G10727" t="s">
        <v>2989</v>
      </c>
      <c r="H10727" t="s">
        <v>69</v>
      </c>
      <c r="I10727" t="s">
        <v>46</v>
      </c>
      <c r="J10727">
        <v>118.46920000000001</v>
      </c>
      <c r="K10727">
        <v>134.94796602755704</v>
      </c>
      <c r="L10727" t="str">
        <f>TEXT(Orders[[#This Row],[date]],"MMM")</f>
        <v>Apr</v>
      </c>
    </row>
    <row r="10728" spans="1:12" x14ac:dyDescent="0.3">
      <c r="A10728" s="2">
        <v>45198</v>
      </c>
      <c r="B10728">
        <v>1001956</v>
      </c>
      <c r="C10728" t="s">
        <v>4908</v>
      </c>
      <c r="D10728" t="s">
        <v>3176</v>
      </c>
      <c r="E10728">
        <v>136.39680000000004</v>
      </c>
      <c r="F10728">
        <v>206.45248000000004</v>
      </c>
      <c r="G10728" t="s">
        <v>2272</v>
      </c>
      <c r="H10728" t="s">
        <v>75</v>
      </c>
      <c r="I10728" t="s">
        <v>46</v>
      </c>
      <c r="J10728">
        <v>70.055679999999995</v>
      </c>
      <c r="K10728">
        <v>51.361674174174155</v>
      </c>
      <c r="L10728" t="str">
        <f>TEXT(Orders[[#This Row],[date]],"MMM")</f>
        <v>Sep</v>
      </c>
    </row>
    <row r="10729" spans="1:12" x14ac:dyDescent="0.3">
      <c r="A10729" s="2">
        <v>45099</v>
      </c>
      <c r="B10729">
        <v>1003113</v>
      </c>
      <c r="C10729" t="s">
        <v>3886</v>
      </c>
      <c r="D10729" t="s">
        <v>3175</v>
      </c>
      <c r="E10729">
        <v>504.93056000000001</v>
      </c>
      <c r="F10729">
        <v>206.46080000000001</v>
      </c>
      <c r="G10729" t="s">
        <v>746</v>
      </c>
      <c r="H10729" t="s">
        <v>54</v>
      </c>
      <c r="I10729" t="s">
        <v>20</v>
      </c>
      <c r="J10729">
        <v>-298.46976000000001</v>
      </c>
      <c r="K10729">
        <v>-59.111050834395918</v>
      </c>
      <c r="L10729" t="str">
        <f>TEXT(Orders[[#This Row],[date]],"MMM")</f>
        <v>Jun</v>
      </c>
    </row>
    <row r="10730" spans="1:12" x14ac:dyDescent="0.3">
      <c r="A10730" s="2">
        <v>45017</v>
      </c>
      <c r="B10730">
        <v>1004447</v>
      </c>
      <c r="C10730" t="s">
        <v>5496</v>
      </c>
      <c r="D10730" t="s">
        <v>3180</v>
      </c>
      <c r="E10730">
        <v>205.82720000000006</v>
      </c>
      <c r="F10730">
        <v>206.48680000000002</v>
      </c>
      <c r="G10730" t="s">
        <v>485</v>
      </c>
      <c r="H10730" t="s">
        <v>35</v>
      </c>
      <c r="I10730" t="s">
        <v>36</v>
      </c>
      <c r="J10730">
        <v>0.65959999999995489</v>
      </c>
      <c r="K10730">
        <v>0.32046299031418329</v>
      </c>
      <c r="L10730" t="str">
        <f>TEXT(Orders[[#This Row],[date]],"MMM")</f>
        <v>Apr</v>
      </c>
    </row>
    <row r="10731" spans="1:12" x14ac:dyDescent="0.3">
      <c r="A10731" s="2">
        <v>45002</v>
      </c>
      <c r="B10731">
        <v>1005225</v>
      </c>
      <c r="C10731" t="s">
        <v>5720</v>
      </c>
      <c r="D10731" t="s">
        <v>3172</v>
      </c>
      <c r="E10731">
        <v>89.292800000000014</v>
      </c>
      <c r="F10731">
        <v>206.50240000000002</v>
      </c>
      <c r="G10731" t="s">
        <v>1982</v>
      </c>
      <c r="H10731" t="s">
        <v>57</v>
      </c>
      <c r="I10731" t="s">
        <v>20</v>
      </c>
      <c r="J10731">
        <v>117.20960000000001</v>
      </c>
      <c r="K10731">
        <v>131.26433486238531</v>
      </c>
      <c r="L10731" t="str">
        <f>TEXT(Orders[[#This Row],[date]],"MMM")</f>
        <v>Mar</v>
      </c>
    </row>
    <row r="10732" spans="1:12" x14ac:dyDescent="0.3">
      <c r="A10732" s="2">
        <v>45142</v>
      </c>
      <c r="B10732">
        <v>1014813</v>
      </c>
      <c r="C10732" t="s">
        <v>4131</v>
      </c>
      <c r="D10732" t="s">
        <v>3180</v>
      </c>
      <c r="E10732">
        <v>75.736000000000018</v>
      </c>
      <c r="F10732">
        <v>206.53056000000001</v>
      </c>
      <c r="G10732" t="s">
        <v>1612</v>
      </c>
      <c r="H10732" t="s">
        <v>54</v>
      </c>
      <c r="I10732" t="s">
        <v>20</v>
      </c>
      <c r="J10732">
        <v>130.79455999999999</v>
      </c>
      <c r="K10732">
        <v>172.69800359142278</v>
      </c>
      <c r="L10732" t="str">
        <f>TEXT(Orders[[#This Row],[date]],"MMM")</f>
        <v>Aug</v>
      </c>
    </row>
    <row r="10733" spans="1:12" x14ac:dyDescent="0.3">
      <c r="A10733" s="2">
        <v>45179</v>
      </c>
      <c r="B10733">
        <v>1011552</v>
      </c>
      <c r="C10733" t="s">
        <v>4754</v>
      </c>
      <c r="D10733" t="s">
        <v>3180</v>
      </c>
      <c r="E10733">
        <v>137.55600000000001</v>
      </c>
      <c r="F10733">
        <v>206.53056000000001</v>
      </c>
      <c r="G10733" t="s">
        <v>3164</v>
      </c>
      <c r="H10733" t="s">
        <v>45</v>
      </c>
      <c r="I10733" t="s">
        <v>46</v>
      </c>
      <c r="J10733">
        <v>68.974559999999997</v>
      </c>
      <c r="K10733">
        <v>50.142894530227679</v>
      </c>
      <c r="L10733" t="str">
        <f>TEXT(Orders[[#This Row],[date]],"MMM")</f>
        <v>Sep</v>
      </c>
    </row>
    <row r="10734" spans="1:12" x14ac:dyDescent="0.3">
      <c r="A10734" s="2">
        <v>45043</v>
      </c>
      <c r="B10734">
        <v>1012040</v>
      </c>
      <c r="C10734" t="s">
        <v>4806</v>
      </c>
      <c r="D10734" t="s">
        <v>3180</v>
      </c>
      <c r="E10734">
        <v>257.82400000000001</v>
      </c>
      <c r="F10734">
        <v>206.53056000000001</v>
      </c>
      <c r="G10734" t="s">
        <v>2177</v>
      </c>
      <c r="H10734" t="s">
        <v>88</v>
      </c>
      <c r="I10734" t="s">
        <v>36</v>
      </c>
      <c r="J10734">
        <v>-51.293440000000004</v>
      </c>
      <c r="K10734">
        <v>-19.894749906913244</v>
      </c>
      <c r="L10734" t="str">
        <f>TEXT(Orders[[#This Row],[date]],"MMM")</f>
        <v>Apr</v>
      </c>
    </row>
    <row r="10735" spans="1:12" x14ac:dyDescent="0.3">
      <c r="A10735" s="2">
        <v>45225</v>
      </c>
      <c r="B10735">
        <v>1010568</v>
      </c>
      <c r="C10735" t="s">
        <v>4863</v>
      </c>
      <c r="D10735" t="s">
        <v>3180</v>
      </c>
      <c r="E10735">
        <v>139.80400000000003</v>
      </c>
      <c r="F10735">
        <v>206.53056000000004</v>
      </c>
      <c r="G10735" t="s">
        <v>2130</v>
      </c>
      <c r="H10735" t="s">
        <v>50</v>
      </c>
      <c r="I10735" t="s">
        <v>36</v>
      </c>
      <c r="J10735">
        <v>66.726560000000006</v>
      </c>
      <c r="K10735">
        <v>47.728648679579976</v>
      </c>
      <c r="L10735" t="str">
        <f>TEXT(Orders[[#This Row],[date]],"MMM")</f>
        <v>Oct</v>
      </c>
    </row>
    <row r="10736" spans="1:12" x14ac:dyDescent="0.3">
      <c r="A10736" s="2">
        <v>45088</v>
      </c>
      <c r="B10736">
        <v>1001732</v>
      </c>
      <c r="C10736" t="s">
        <v>4373</v>
      </c>
      <c r="D10736" t="s">
        <v>3173</v>
      </c>
      <c r="E10736">
        <v>104.18240000000002</v>
      </c>
      <c r="F10736">
        <v>206.57728000000006</v>
      </c>
      <c r="G10736" t="s">
        <v>2047</v>
      </c>
      <c r="H10736" t="s">
        <v>88</v>
      </c>
      <c r="I10736" t="s">
        <v>36</v>
      </c>
      <c r="J10736">
        <v>102.39488000000004</v>
      </c>
      <c r="K10736">
        <v>98.284239948398223</v>
      </c>
      <c r="L10736" t="str">
        <f>TEXT(Orders[[#This Row],[date]],"MMM")</f>
        <v>Jun</v>
      </c>
    </row>
    <row r="10737" spans="1:12" x14ac:dyDescent="0.3">
      <c r="A10737" s="2">
        <v>45122</v>
      </c>
      <c r="B10737">
        <v>1006745</v>
      </c>
      <c r="C10737" t="s">
        <v>3774</v>
      </c>
      <c r="D10737" t="s">
        <v>3176</v>
      </c>
      <c r="E10737">
        <v>4.2400000000000091</v>
      </c>
      <c r="F10737">
        <v>206.62019999999998</v>
      </c>
      <c r="G10737" t="s">
        <v>634</v>
      </c>
      <c r="H10737" t="s">
        <v>45</v>
      </c>
      <c r="I10737" t="s">
        <v>46</v>
      </c>
      <c r="J10737">
        <v>202.38019999999997</v>
      </c>
      <c r="K10737">
        <v>4773.117924528291</v>
      </c>
      <c r="L10737" t="str">
        <f>TEXT(Orders[[#This Row],[date]],"MMM")</f>
        <v>Jul</v>
      </c>
    </row>
    <row r="10738" spans="1:12" x14ac:dyDescent="0.3">
      <c r="A10738" s="2">
        <v>44965</v>
      </c>
      <c r="B10738">
        <v>1009508</v>
      </c>
      <c r="C10738" t="s">
        <v>4039</v>
      </c>
      <c r="D10738" t="s">
        <v>3174</v>
      </c>
      <c r="E10738">
        <v>135.416</v>
      </c>
      <c r="F10738">
        <v>206.62019999999998</v>
      </c>
      <c r="G10738" t="s">
        <v>2727</v>
      </c>
      <c r="H10738" t="s">
        <v>57</v>
      </c>
      <c r="I10738" t="s">
        <v>20</v>
      </c>
      <c r="J10738">
        <v>71.204199999999986</v>
      </c>
      <c r="K10738">
        <v>52.581821941277241</v>
      </c>
      <c r="L10738" t="str">
        <f>TEXT(Orders[[#This Row],[date]],"MMM")</f>
        <v>Feb</v>
      </c>
    </row>
    <row r="10739" spans="1:12" x14ac:dyDescent="0.3">
      <c r="A10739" s="2">
        <v>45040</v>
      </c>
      <c r="B10739">
        <v>1010007</v>
      </c>
      <c r="C10739" t="s">
        <v>3963</v>
      </c>
      <c r="D10739" t="s">
        <v>3176</v>
      </c>
      <c r="E10739">
        <v>173.63200000000001</v>
      </c>
      <c r="F10739">
        <v>206.62019999999998</v>
      </c>
      <c r="G10739" t="s">
        <v>2579</v>
      </c>
      <c r="H10739" t="s">
        <v>54</v>
      </c>
      <c r="I10739" t="s">
        <v>20</v>
      </c>
      <c r="J10739">
        <v>32.988199999999978</v>
      </c>
      <c r="K10739">
        <v>18.998917250276435</v>
      </c>
      <c r="L10739" t="str">
        <f>TEXT(Orders[[#This Row],[date]],"MMM")</f>
        <v>Apr</v>
      </c>
    </row>
    <row r="10740" spans="1:12" x14ac:dyDescent="0.3">
      <c r="A10740" s="2">
        <v>45222</v>
      </c>
      <c r="B10740">
        <v>1012009</v>
      </c>
      <c r="C10740" t="s">
        <v>6008</v>
      </c>
      <c r="D10740" t="s">
        <v>3175</v>
      </c>
      <c r="E10740">
        <v>57.860000000000014</v>
      </c>
      <c r="F10740">
        <v>206.62020000000001</v>
      </c>
      <c r="G10740" t="s">
        <v>146</v>
      </c>
      <c r="H10740" t="s">
        <v>57</v>
      </c>
      <c r="I10740" t="s">
        <v>20</v>
      </c>
      <c r="J10740">
        <v>148.7602</v>
      </c>
      <c r="K10740">
        <v>257.10369858278597</v>
      </c>
      <c r="L10740" t="str">
        <f>TEXT(Orders[[#This Row],[date]],"MMM")</f>
        <v>Oct</v>
      </c>
    </row>
    <row r="10741" spans="1:12" x14ac:dyDescent="0.3">
      <c r="A10741" s="2">
        <v>45137</v>
      </c>
      <c r="B10741">
        <v>1017387</v>
      </c>
      <c r="C10741" t="s">
        <v>5063</v>
      </c>
      <c r="D10741" t="s">
        <v>3178</v>
      </c>
      <c r="E10741">
        <v>67.975999999999999</v>
      </c>
      <c r="F10741">
        <v>206.62020000000001</v>
      </c>
      <c r="G10741" t="s">
        <v>1394</v>
      </c>
      <c r="H10741" t="s">
        <v>54</v>
      </c>
      <c r="I10741" t="s">
        <v>20</v>
      </c>
      <c r="J10741">
        <v>138.64420000000001</v>
      </c>
      <c r="K10741">
        <v>203.96051547605038</v>
      </c>
      <c r="L10741" t="str">
        <f>TEXT(Orders[[#This Row],[date]],"MMM")</f>
        <v>Jul</v>
      </c>
    </row>
    <row r="10742" spans="1:12" x14ac:dyDescent="0.3">
      <c r="A10742" s="2">
        <v>44936</v>
      </c>
      <c r="B10742">
        <v>1014975</v>
      </c>
      <c r="C10742" t="s">
        <v>4615</v>
      </c>
      <c r="D10742" t="s">
        <v>3171</v>
      </c>
      <c r="E10742">
        <v>72.472000000000008</v>
      </c>
      <c r="F10742">
        <v>206.62020000000001</v>
      </c>
      <c r="G10742" t="s">
        <v>2351</v>
      </c>
      <c r="H10742" t="s">
        <v>12</v>
      </c>
      <c r="I10742" t="s">
        <v>13</v>
      </c>
      <c r="J10742">
        <v>134.1482</v>
      </c>
      <c r="K10742">
        <v>185.10348824373551</v>
      </c>
      <c r="L10742" t="str">
        <f>TEXT(Orders[[#This Row],[date]],"MMM")</f>
        <v>Jan</v>
      </c>
    </row>
    <row r="10743" spans="1:12" x14ac:dyDescent="0.3">
      <c r="A10743" s="2">
        <v>45057</v>
      </c>
      <c r="B10743">
        <v>1009557</v>
      </c>
      <c r="C10743" t="s">
        <v>4233</v>
      </c>
      <c r="D10743" t="s">
        <v>3179</v>
      </c>
      <c r="E10743">
        <v>79.216000000000008</v>
      </c>
      <c r="F10743">
        <v>206.62020000000001</v>
      </c>
      <c r="G10743" t="s">
        <v>2119</v>
      </c>
      <c r="H10743" t="s">
        <v>35</v>
      </c>
      <c r="I10743" t="s">
        <v>36</v>
      </c>
      <c r="J10743">
        <v>127.4042</v>
      </c>
      <c r="K10743">
        <v>160.83139769743485</v>
      </c>
      <c r="L10743" t="str">
        <f>TEXT(Orders[[#This Row],[date]],"MMM")</f>
        <v>May</v>
      </c>
    </row>
    <row r="10744" spans="1:12" x14ac:dyDescent="0.3">
      <c r="A10744" s="2">
        <v>45219</v>
      </c>
      <c r="B10744">
        <v>1017433</v>
      </c>
      <c r="C10744" t="s">
        <v>3573</v>
      </c>
      <c r="D10744" t="s">
        <v>3174</v>
      </c>
      <c r="E10744">
        <v>129.79600000000002</v>
      </c>
      <c r="F10744">
        <v>206.62020000000001</v>
      </c>
      <c r="G10744" t="s">
        <v>2779</v>
      </c>
      <c r="H10744" t="s">
        <v>69</v>
      </c>
      <c r="I10744" t="s">
        <v>46</v>
      </c>
      <c r="J10744">
        <v>76.82419999999999</v>
      </c>
      <c r="K10744">
        <v>59.188418749422155</v>
      </c>
      <c r="L10744" t="str">
        <f>TEXT(Orders[[#This Row],[date]],"MMM")</f>
        <v>Oct</v>
      </c>
    </row>
    <row r="10745" spans="1:12" x14ac:dyDescent="0.3">
      <c r="A10745" s="2">
        <v>45126</v>
      </c>
      <c r="B10745">
        <v>1006793</v>
      </c>
      <c r="C10745" t="s">
        <v>5902</v>
      </c>
      <c r="D10745" t="s">
        <v>3174</v>
      </c>
      <c r="E10745">
        <v>157.036</v>
      </c>
      <c r="F10745">
        <v>206.62020000000001</v>
      </c>
      <c r="G10745" t="s">
        <v>2785</v>
      </c>
      <c r="H10745" t="s">
        <v>19</v>
      </c>
      <c r="I10745" t="s">
        <v>20</v>
      </c>
      <c r="J10745">
        <v>49.58420000000001</v>
      </c>
      <c r="K10745">
        <v>31.575052854122625</v>
      </c>
      <c r="L10745" t="str">
        <f>TEXT(Orders[[#This Row],[date]],"MMM")</f>
        <v>Jul</v>
      </c>
    </row>
    <row r="10746" spans="1:12" x14ac:dyDescent="0.3">
      <c r="A10746" s="2">
        <v>44948</v>
      </c>
      <c r="B10746">
        <v>1017511</v>
      </c>
      <c r="C10746" t="s">
        <v>4851</v>
      </c>
      <c r="D10746" t="s">
        <v>3174</v>
      </c>
      <c r="E10746">
        <v>169.13600000000002</v>
      </c>
      <c r="F10746">
        <v>206.62020000000001</v>
      </c>
      <c r="G10746" t="s">
        <v>3128</v>
      </c>
      <c r="H10746" t="s">
        <v>35</v>
      </c>
      <c r="I10746" t="s">
        <v>36</v>
      </c>
      <c r="J10746">
        <v>37.484199999999987</v>
      </c>
      <c r="K10746">
        <v>22.162165358055045</v>
      </c>
      <c r="L10746" t="str">
        <f>TEXT(Orders[[#This Row],[date]],"MMM")</f>
        <v>Jan</v>
      </c>
    </row>
    <row r="10747" spans="1:12" x14ac:dyDescent="0.3">
      <c r="A10747" s="2">
        <v>45176</v>
      </c>
      <c r="B10747">
        <v>1013460</v>
      </c>
      <c r="C10747" t="s">
        <v>4413</v>
      </c>
      <c r="D10747" t="s">
        <v>3171</v>
      </c>
      <c r="E10747">
        <v>177.00400000000002</v>
      </c>
      <c r="F10747">
        <v>206.62020000000001</v>
      </c>
      <c r="G10747" t="s">
        <v>1317</v>
      </c>
      <c r="H10747" t="s">
        <v>12</v>
      </c>
      <c r="I10747" t="s">
        <v>13</v>
      </c>
      <c r="J10747">
        <v>29.616199999999992</v>
      </c>
      <c r="K10747">
        <v>16.731938261282224</v>
      </c>
      <c r="L10747" t="str">
        <f>TEXT(Orders[[#This Row],[date]],"MMM")</f>
        <v>Sep</v>
      </c>
    </row>
    <row r="10748" spans="1:12" x14ac:dyDescent="0.3">
      <c r="A10748" s="2">
        <v>45076</v>
      </c>
      <c r="B10748">
        <v>1010421</v>
      </c>
      <c r="C10748" t="s">
        <v>3859</v>
      </c>
      <c r="D10748" t="s">
        <v>3179</v>
      </c>
      <c r="E10748">
        <v>203.98000000000002</v>
      </c>
      <c r="F10748">
        <v>206.62020000000001</v>
      </c>
      <c r="G10748" t="s">
        <v>719</v>
      </c>
      <c r="H10748" t="s">
        <v>30</v>
      </c>
      <c r="I10748" t="s">
        <v>13</v>
      </c>
      <c r="J10748">
        <v>2.640199999999993</v>
      </c>
      <c r="K10748">
        <v>1.2943425826061343</v>
      </c>
      <c r="L10748" t="str">
        <f>TEXT(Orders[[#This Row],[date]],"MMM")</f>
        <v>May</v>
      </c>
    </row>
    <row r="10749" spans="1:12" x14ac:dyDescent="0.3">
      <c r="A10749" s="2">
        <v>45147</v>
      </c>
      <c r="B10749">
        <v>1015100</v>
      </c>
      <c r="C10749" t="s">
        <v>4486</v>
      </c>
      <c r="D10749" t="s">
        <v>3171</v>
      </c>
      <c r="E10749">
        <v>241.07200000000003</v>
      </c>
      <c r="F10749">
        <v>206.62020000000001</v>
      </c>
      <c r="G10749" t="s">
        <v>1410</v>
      </c>
      <c r="H10749" t="s">
        <v>19</v>
      </c>
      <c r="I10749" t="s">
        <v>20</v>
      </c>
      <c r="J10749">
        <v>-34.45180000000002</v>
      </c>
      <c r="K10749">
        <v>-14.291083161876955</v>
      </c>
      <c r="L10749" t="str">
        <f>TEXT(Orders[[#This Row],[date]],"MMM")</f>
        <v>Aug</v>
      </c>
    </row>
    <row r="10750" spans="1:12" x14ac:dyDescent="0.3">
      <c r="A10750" s="2">
        <v>45247</v>
      </c>
      <c r="B10750">
        <v>1010999</v>
      </c>
      <c r="C10750" t="s">
        <v>4421</v>
      </c>
      <c r="D10750" t="s">
        <v>3172</v>
      </c>
      <c r="E10750">
        <v>243.32000000000002</v>
      </c>
      <c r="F10750">
        <v>206.62020000000001</v>
      </c>
      <c r="G10750" t="s">
        <v>1329</v>
      </c>
      <c r="H10750" t="s">
        <v>30</v>
      </c>
      <c r="I10750" t="s">
        <v>13</v>
      </c>
      <c r="J10750">
        <v>-36.69980000000001</v>
      </c>
      <c r="K10750">
        <v>-15.082936051290485</v>
      </c>
      <c r="L10750" t="str">
        <f>TEXT(Orders[[#This Row],[date]],"MMM")</f>
        <v>Nov</v>
      </c>
    </row>
    <row r="10751" spans="1:12" x14ac:dyDescent="0.3">
      <c r="A10751" s="2">
        <v>45180</v>
      </c>
      <c r="B10751">
        <v>1010893</v>
      </c>
      <c r="C10751" t="s">
        <v>5735</v>
      </c>
      <c r="D10751" t="s">
        <v>3173</v>
      </c>
      <c r="E10751">
        <v>248.94000000000003</v>
      </c>
      <c r="F10751">
        <v>206.62020000000001</v>
      </c>
      <c r="G10751" t="s">
        <v>1425</v>
      </c>
      <c r="H10751" t="s">
        <v>26</v>
      </c>
      <c r="I10751" t="s">
        <v>13</v>
      </c>
      <c r="J10751">
        <v>-42.319800000000015</v>
      </c>
      <c r="K10751">
        <v>-17.000000000000004</v>
      </c>
      <c r="L10751" t="str">
        <f>TEXT(Orders[[#This Row],[date]],"MMM")</f>
        <v>Sep</v>
      </c>
    </row>
    <row r="10752" spans="1:12" x14ac:dyDescent="0.3">
      <c r="A10752" s="2">
        <v>44948</v>
      </c>
      <c r="B10752">
        <v>1010232</v>
      </c>
      <c r="C10752" t="s">
        <v>3543</v>
      </c>
      <c r="D10752" t="s">
        <v>3177</v>
      </c>
      <c r="E10752">
        <v>128.67200000000003</v>
      </c>
      <c r="F10752">
        <v>206.62020000000004</v>
      </c>
      <c r="G10752" t="s">
        <v>399</v>
      </c>
      <c r="H10752" t="s">
        <v>50</v>
      </c>
      <c r="I10752" t="s">
        <v>36</v>
      </c>
      <c r="J10752">
        <v>77.948200000000014</v>
      </c>
      <c r="K10752">
        <v>60.578991544391933</v>
      </c>
      <c r="L10752" t="str">
        <f>TEXT(Orders[[#This Row],[date]],"MMM")</f>
        <v>Jan</v>
      </c>
    </row>
    <row r="10753" spans="1:12" x14ac:dyDescent="0.3">
      <c r="A10753" s="2">
        <v>45162</v>
      </c>
      <c r="B10753">
        <v>1012640</v>
      </c>
      <c r="C10753" t="s">
        <v>4883</v>
      </c>
      <c r="D10753" t="s">
        <v>3178</v>
      </c>
      <c r="E10753">
        <v>180.37600000000003</v>
      </c>
      <c r="F10753">
        <v>206.62020000000004</v>
      </c>
      <c r="G10753" t="s">
        <v>2210</v>
      </c>
      <c r="H10753" t="s">
        <v>54</v>
      </c>
      <c r="I10753" t="s">
        <v>20</v>
      </c>
      <c r="J10753">
        <v>26.244200000000006</v>
      </c>
      <c r="K10753">
        <v>14.549718366079745</v>
      </c>
      <c r="L10753" t="str">
        <f>TEXT(Orders[[#This Row],[date]],"MMM")</f>
        <v>Aug</v>
      </c>
    </row>
    <row r="10754" spans="1:12" x14ac:dyDescent="0.3">
      <c r="A10754" s="2">
        <v>44995</v>
      </c>
      <c r="B10754">
        <v>1018360</v>
      </c>
      <c r="C10754" t="s">
        <v>5317</v>
      </c>
      <c r="D10754" t="s">
        <v>3174</v>
      </c>
      <c r="E10754">
        <v>185.99600000000004</v>
      </c>
      <c r="F10754">
        <v>206.62020000000004</v>
      </c>
      <c r="G10754" t="s">
        <v>1252</v>
      </c>
      <c r="H10754" t="s">
        <v>30</v>
      </c>
      <c r="I10754" t="s">
        <v>13</v>
      </c>
      <c r="J10754">
        <v>20.624200000000002</v>
      </c>
      <c r="K10754">
        <v>11.088518032645862</v>
      </c>
      <c r="L10754" t="str">
        <f>TEXT(Orders[[#This Row],[date]],"MMM")</f>
        <v>Mar</v>
      </c>
    </row>
    <row r="10755" spans="1:12" x14ac:dyDescent="0.3">
      <c r="A10755" s="2">
        <v>45184</v>
      </c>
      <c r="B10755">
        <v>1014656</v>
      </c>
      <c r="C10755" t="s">
        <v>4271</v>
      </c>
      <c r="D10755" t="s">
        <v>3171</v>
      </c>
      <c r="E10755">
        <v>193.86400000000003</v>
      </c>
      <c r="F10755">
        <v>206.62020000000004</v>
      </c>
      <c r="G10755" t="s">
        <v>1136</v>
      </c>
      <c r="H10755" t="s">
        <v>19</v>
      </c>
      <c r="I10755" t="s">
        <v>20</v>
      </c>
      <c r="J10755">
        <v>12.756200000000007</v>
      </c>
      <c r="K10755">
        <v>6.5799735897330107</v>
      </c>
      <c r="L10755" t="str">
        <f>TEXT(Orders[[#This Row],[date]],"MMM")</f>
        <v>Sep</v>
      </c>
    </row>
    <row r="10756" spans="1:12" x14ac:dyDescent="0.3">
      <c r="A10756" s="2">
        <v>45291</v>
      </c>
      <c r="B10756">
        <v>1001169</v>
      </c>
      <c r="C10756" t="s">
        <v>3980</v>
      </c>
      <c r="D10756" t="s">
        <v>3174</v>
      </c>
      <c r="E10756">
        <v>399.26400000000007</v>
      </c>
      <c r="F10756">
        <v>206.65632000000002</v>
      </c>
      <c r="G10756" t="s">
        <v>1481</v>
      </c>
      <c r="H10756" t="s">
        <v>57</v>
      </c>
      <c r="I10756" t="s">
        <v>20</v>
      </c>
      <c r="J10756">
        <v>-192.60768000000004</v>
      </c>
      <c r="K10756">
        <v>-48.240682856455877</v>
      </c>
      <c r="L10756" t="str">
        <f>TEXT(Orders[[#This Row],[date]],"MMM")</f>
        <v>Dec</v>
      </c>
    </row>
    <row r="10757" spans="1:12" x14ac:dyDescent="0.3">
      <c r="A10757" s="2">
        <v>44968</v>
      </c>
      <c r="B10757">
        <v>1001976</v>
      </c>
      <c r="C10757" t="s">
        <v>5846</v>
      </c>
      <c r="D10757" t="s">
        <v>3175</v>
      </c>
      <c r="E10757">
        <v>223.85599999999999</v>
      </c>
      <c r="F10757">
        <v>206.72704000000002</v>
      </c>
      <c r="G10757" t="s">
        <v>2292</v>
      </c>
      <c r="H10757" t="s">
        <v>75</v>
      </c>
      <c r="I10757" t="s">
        <v>46</v>
      </c>
      <c r="J10757">
        <v>-17.128959999999978</v>
      </c>
      <c r="K10757">
        <v>-7.6517761418054375</v>
      </c>
      <c r="L10757" t="str">
        <f>TEXT(Orders[[#This Row],[date]],"MMM")</f>
        <v>Feb</v>
      </c>
    </row>
    <row r="10758" spans="1:12" x14ac:dyDescent="0.3">
      <c r="A10758" s="2">
        <v>45261</v>
      </c>
      <c r="B10758">
        <v>1002939</v>
      </c>
      <c r="C10758" t="s">
        <v>3927</v>
      </c>
      <c r="D10758" t="s">
        <v>3172</v>
      </c>
      <c r="E10758">
        <v>129.9008</v>
      </c>
      <c r="F10758">
        <v>206.7312</v>
      </c>
      <c r="G10758" t="s">
        <v>2948</v>
      </c>
      <c r="H10758" t="s">
        <v>26</v>
      </c>
      <c r="I10758" t="s">
        <v>13</v>
      </c>
      <c r="J10758">
        <v>76.830399999999997</v>
      </c>
      <c r="K10758">
        <v>59.145440212839326</v>
      </c>
      <c r="L10758" t="str">
        <f>TEXT(Orders[[#This Row],[date]],"MMM")</f>
        <v>Dec</v>
      </c>
    </row>
    <row r="10759" spans="1:12" x14ac:dyDescent="0.3">
      <c r="A10759" s="2">
        <v>44946</v>
      </c>
      <c r="B10759">
        <v>1002621</v>
      </c>
      <c r="C10759" t="s">
        <v>3568</v>
      </c>
      <c r="D10759" t="s">
        <v>3173</v>
      </c>
      <c r="E10759">
        <v>237.61920000000001</v>
      </c>
      <c r="F10759">
        <v>206.76240000000001</v>
      </c>
      <c r="G10759" t="s">
        <v>2937</v>
      </c>
      <c r="H10759" t="s">
        <v>57</v>
      </c>
      <c r="I10759" t="s">
        <v>20</v>
      </c>
      <c r="J10759">
        <v>-30.856799999999993</v>
      </c>
      <c r="K10759">
        <v>-12.985819327731088</v>
      </c>
      <c r="L10759" t="str">
        <f>TEXT(Orders[[#This Row],[date]],"MMM")</f>
        <v>Jan</v>
      </c>
    </row>
    <row r="10760" spans="1:12" x14ac:dyDescent="0.3">
      <c r="A10760" s="2">
        <v>44997</v>
      </c>
      <c r="B10760">
        <v>1000105</v>
      </c>
      <c r="C10760" t="s">
        <v>3396</v>
      </c>
      <c r="D10760" t="s">
        <v>3174</v>
      </c>
      <c r="E10760">
        <v>153.37190400000003</v>
      </c>
      <c r="F10760">
        <v>206.82405120000001</v>
      </c>
      <c r="G10760" t="s">
        <v>239</v>
      </c>
      <c r="H10760" t="s">
        <v>12</v>
      </c>
      <c r="I10760" t="s">
        <v>13</v>
      </c>
      <c r="J10760">
        <v>53.452147199999985</v>
      </c>
      <c r="K10760">
        <v>34.851329223897473</v>
      </c>
      <c r="L10760" t="str">
        <f>TEXT(Orders[[#This Row],[date]],"MMM")</f>
        <v>Mar</v>
      </c>
    </row>
    <row r="10761" spans="1:12" x14ac:dyDescent="0.3">
      <c r="A10761" s="2">
        <v>45058</v>
      </c>
      <c r="B10761">
        <v>1001623</v>
      </c>
      <c r="C10761" t="s">
        <v>4783</v>
      </c>
      <c r="D10761" t="s">
        <v>3179</v>
      </c>
      <c r="E10761">
        <v>48.860799999999998</v>
      </c>
      <c r="F10761">
        <v>206.83936000000006</v>
      </c>
      <c r="G10761" t="s">
        <v>1938</v>
      </c>
      <c r="H10761" t="s">
        <v>75</v>
      </c>
      <c r="I10761" t="s">
        <v>46</v>
      </c>
      <c r="J10761">
        <v>157.97856000000007</v>
      </c>
      <c r="K10761">
        <v>323.32372781452631</v>
      </c>
      <c r="L10761" t="str">
        <f>TEXT(Orders[[#This Row],[date]],"MMM")</f>
        <v>May</v>
      </c>
    </row>
    <row r="10762" spans="1:12" x14ac:dyDescent="0.3">
      <c r="A10762" s="2">
        <v>45018</v>
      </c>
      <c r="B10762">
        <v>1004649</v>
      </c>
      <c r="C10762" t="s">
        <v>3539</v>
      </c>
      <c r="D10762" t="s">
        <v>3171</v>
      </c>
      <c r="E10762">
        <v>285.6832</v>
      </c>
      <c r="F10762">
        <v>206.91840000000002</v>
      </c>
      <c r="G10762" t="s">
        <v>2069</v>
      </c>
      <c r="H10762" t="s">
        <v>35</v>
      </c>
      <c r="I10762" t="s">
        <v>36</v>
      </c>
      <c r="J10762">
        <v>-78.76479999999998</v>
      </c>
      <c r="K10762">
        <v>-27.570679689950261</v>
      </c>
      <c r="L10762" t="str">
        <f>TEXT(Orders[[#This Row],[date]],"MMM")</f>
        <v>Apr</v>
      </c>
    </row>
    <row r="10763" spans="1:12" x14ac:dyDescent="0.3">
      <c r="A10763" s="2">
        <v>45130</v>
      </c>
      <c r="B10763">
        <v>1001172</v>
      </c>
      <c r="C10763" t="s">
        <v>4042</v>
      </c>
      <c r="D10763" t="s">
        <v>3175</v>
      </c>
      <c r="E10763">
        <v>608.52864000000011</v>
      </c>
      <c r="F10763">
        <v>206.94336000000004</v>
      </c>
      <c r="G10763" t="s">
        <v>1484</v>
      </c>
      <c r="H10763" t="s">
        <v>35</v>
      </c>
      <c r="I10763" t="s">
        <v>36</v>
      </c>
      <c r="J10763">
        <v>-401.58528000000007</v>
      </c>
      <c r="K10763">
        <v>-65.992831495983495</v>
      </c>
      <c r="L10763" t="str">
        <f>TEXT(Orders[[#This Row],[date]],"MMM")</f>
        <v>Jul</v>
      </c>
    </row>
    <row r="10764" spans="1:12" x14ac:dyDescent="0.3">
      <c r="A10764" s="2">
        <v>44976</v>
      </c>
      <c r="B10764">
        <v>1012291</v>
      </c>
      <c r="C10764" t="s">
        <v>3421</v>
      </c>
      <c r="D10764" t="s">
        <v>3173</v>
      </c>
      <c r="E10764">
        <v>261.84399999999999</v>
      </c>
      <c r="F10764">
        <v>207.06839999999997</v>
      </c>
      <c r="G10764" t="s">
        <v>266</v>
      </c>
      <c r="H10764" t="s">
        <v>12</v>
      </c>
      <c r="I10764" t="s">
        <v>13</v>
      </c>
      <c r="J10764">
        <v>-54.775600000000026</v>
      </c>
      <c r="K10764">
        <v>-20.919173248193591</v>
      </c>
      <c r="L10764" t="str">
        <f>TEXT(Orders[[#This Row],[date]],"MMM")</f>
        <v>Feb</v>
      </c>
    </row>
    <row r="10765" spans="1:12" x14ac:dyDescent="0.3">
      <c r="A10765" s="2">
        <v>45123</v>
      </c>
      <c r="B10765">
        <v>1005683</v>
      </c>
      <c r="C10765" t="s">
        <v>4494</v>
      </c>
      <c r="D10765" t="s">
        <v>3178</v>
      </c>
      <c r="E10765">
        <v>31.920000000000009</v>
      </c>
      <c r="F10765">
        <v>207.0684</v>
      </c>
      <c r="G10765" t="s">
        <v>1537</v>
      </c>
      <c r="H10765" t="s">
        <v>30</v>
      </c>
      <c r="I10765" t="s">
        <v>13</v>
      </c>
      <c r="J10765">
        <v>175.14839999999998</v>
      </c>
      <c r="K10765">
        <v>548.71052631578925</v>
      </c>
      <c r="L10765" t="str">
        <f>TEXT(Orders[[#This Row],[date]],"MMM")</f>
        <v>Jul</v>
      </c>
    </row>
    <row r="10766" spans="1:12" x14ac:dyDescent="0.3">
      <c r="A10766" s="2">
        <v>45034</v>
      </c>
      <c r="B10766">
        <v>1015649</v>
      </c>
      <c r="C10766" t="s">
        <v>5833</v>
      </c>
      <c r="D10766" t="s">
        <v>3171</v>
      </c>
      <c r="E10766">
        <v>42.663999999999987</v>
      </c>
      <c r="F10766">
        <v>207.0684</v>
      </c>
      <c r="G10766" t="s">
        <v>2000</v>
      </c>
      <c r="H10766" t="s">
        <v>30</v>
      </c>
      <c r="I10766" t="s">
        <v>13</v>
      </c>
      <c r="J10766">
        <v>164.40440000000001</v>
      </c>
      <c r="K10766">
        <v>385.34689668104272</v>
      </c>
      <c r="L10766" t="str">
        <f>TEXT(Orders[[#This Row],[date]],"MMM")</f>
        <v>Apr</v>
      </c>
    </row>
    <row r="10767" spans="1:12" x14ac:dyDescent="0.3">
      <c r="A10767" s="2">
        <v>44982</v>
      </c>
      <c r="B10767">
        <v>1017634</v>
      </c>
      <c r="C10767" t="s">
        <v>4991</v>
      </c>
      <c r="D10767" t="s">
        <v>3176</v>
      </c>
      <c r="E10767">
        <v>46.036000000000001</v>
      </c>
      <c r="F10767">
        <v>207.0684</v>
      </c>
      <c r="G10767" t="s">
        <v>2594</v>
      </c>
      <c r="H10767" t="s">
        <v>57</v>
      </c>
      <c r="I10767" t="s">
        <v>20</v>
      </c>
      <c r="J10767">
        <v>161.0324</v>
      </c>
      <c r="K10767">
        <v>349.79668085845856</v>
      </c>
      <c r="L10767" t="str">
        <f>TEXT(Orders[[#This Row],[date]],"MMM")</f>
        <v>Feb</v>
      </c>
    </row>
    <row r="10768" spans="1:12" x14ac:dyDescent="0.3">
      <c r="A10768" s="2">
        <v>45058</v>
      </c>
      <c r="B10768">
        <v>1007706</v>
      </c>
      <c r="C10768" t="s">
        <v>5514</v>
      </c>
      <c r="D10768" t="s">
        <v>3174</v>
      </c>
      <c r="E10768">
        <v>46.268000000000001</v>
      </c>
      <c r="F10768">
        <v>207.0684</v>
      </c>
      <c r="G10768" t="s">
        <v>2274</v>
      </c>
      <c r="H10768" t="s">
        <v>19</v>
      </c>
      <c r="I10768" t="s">
        <v>20</v>
      </c>
      <c r="J10768">
        <v>160.8004</v>
      </c>
      <c r="K10768">
        <v>347.54128123108842</v>
      </c>
      <c r="L10768" t="str">
        <f>TEXT(Orders[[#This Row],[date]],"MMM")</f>
        <v>May</v>
      </c>
    </row>
    <row r="10769" spans="1:12" x14ac:dyDescent="0.3">
      <c r="A10769" s="2">
        <v>45270</v>
      </c>
      <c r="B10769">
        <v>1018881</v>
      </c>
      <c r="C10769" t="s">
        <v>5728</v>
      </c>
      <c r="D10769" t="s">
        <v>3177</v>
      </c>
      <c r="E10769">
        <v>51.656000000000006</v>
      </c>
      <c r="F10769">
        <v>207.0684</v>
      </c>
      <c r="G10769" t="s">
        <v>1063</v>
      </c>
      <c r="H10769" t="s">
        <v>45</v>
      </c>
      <c r="I10769" t="s">
        <v>46</v>
      </c>
      <c r="J10769">
        <v>155.41239999999999</v>
      </c>
      <c r="K10769">
        <v>300.86030664395224</v>
      </c>
      <c r="L10769" t="str">
        <f>TEXT(Orders[[#This Row],[date]],"MMM")</f>
        <v>Dec</v>
      </c>
    </row>
    <row r="10770" spans="1:12" x14ac:dyDescent="0.3">
      <c r="A10770" s="2">
        <v>45107</v>
      </c>
      <c r="B10770">
        <v>1017752</v>
      </c>
      <c r="C10770" t="s">
        <v>3774</v>
      </c>
      <c r="D10770" t="s">
        <v>3173</v>
      </c>
      <c r="E10770">
        <v>57.27600000000001</v>
      </c>
      <c r="F10770">
        <v>207.0684</v>
      </c>
      <c r="G10770" t="s">
        <v>634</v>
      </c>
      <c r="H10770" t="s">
        <v>45</v>
      </c>
      <c r="I10770" t="s">
        <v>46</v>
      </c>
      <c r="J10770">
        <v>149.79239999999999</v>
      </c>
      <c r="K10770">
        <v>261.52734129478307</v>
      </c>
      <c r="L10770" t="str">
        <f>TEXT(Orders[[#This Row],[date]],"MMM")</f>
        <v>Jun</v>
      </c>
    </row>
    <row r="10771" spans="1:12" x14ac:dyDescent="0.3">
      <c r="A10771" s="2">
        <v>44963</v>
      </c>
      <c r="B10771">
        <v>1010934</v>
      </c>
      <c r="C10771" t="s">
        <v>3796</v>
      </c>
      <c r="D10771" t="s">
        <v>3172</v>
      </c>
      <c r="E10771">
        <v>59.524000000000001</v>
      </c>
      <c r="F10771">
        <v>207.0684</v>
      </c>
      <c r="G10771" t="s">
        <v>3118</v>
      </c>
      <c r="H10771" t="s">
        <v>12</v>
      </c>
      <c r="I10771" t="s">
        <v>13</v>
      </c>
      <c r="J10771">
        <v>147.5444</v>
      </c>
      <c r="K10771">
        <v>247.87379880384384</v>
      </c>
      <c r="L10771" t="str">
        <f>TEXT(Orders[[#This Row],[date]],"MMM")</f>
        <v>Feb</v>
      </c>
    </row>
    <row r="10772" spans="1:12" x14ac:dyDescent="0.3">
      <c r="A10772" s="2">
        <v>44966</v>
      </c>
      <c r="B10772">
        <v>1006705</v>
      </c>
      <c r="C10772" t="s">
        <v>5602</v>
      </c>
      <c r="D10772" t="s">
        <v>3176</v>
      </c>
      <c r="E10772">
        <v>82.432000000000016</v>
      </c>
      <c r="F10772">
        <v>207.0684</v>
      </c>
      <c r="G10772" t="s">
        <v>2740</v>
      </c>
      <c r="H10772" t="s">
        <v>88</v>
      </c>
      <c r="I10772" t="s">
        <v>36</v>
      </c>
      <c r="J10772">
        <v>124.63639999999998</v>
      </c>
      <c r="K10772">
        <v>151.19904891304344</v>
      </c>
      <c r="L10772" t="str">
        <f>TEXT(Orders[[#This Row],[date]],"MMM")</f>
        <v>Feb</v>
      </c>
    </row>
    <row r="10773" spans="1:12" x14ac:dyDescent="0.3">
      <c r="A10773" s="2">
        <v>44978</v>
      </c>
      <c r="B10773">
        <v>1014387</v>
      </c>
      <c r="C10773" t="s">
        <v>3291</v>
      </c>
      <c r="D10773" t="s">
        <v>3173</v>
      </c>
      <c r="E10773">
        <v>83.128000000000014</v>
      </c>
      <c r="F10773">
        <v>207.0684</v>
      </c>
      <c r="G10773" t="s">
        <v>122</v>
      </c>
      <c r="H10773" t="s">
        <v>45</v>
      </c>
      <c r="I10773" t="s">
        <v>46</v>
      </c>
      <c r="J10773">
        <v>123.94039999999998</v>
      </c>
      <c r="K10773">
        <v>149.0958521797709</v>
      </c>
      <c r="L10773" t="str">
        <f>TEXT(Orders[[#This Row],[date]],"MMM")</f>
        <v>Feb</v>
      </c>
    </row>
    <row r="10774" spans="1:12" x14ac:dyDescent="0.3">
      <c r="A10774" s="2">
        <v>45043</v>
      </c>
      <c r="B10774">
        <v>1018728</v>
      </c>
      <c r="C10774" t="s">
        <v>5692</v>
      </c>
      <c r="D10774" t="s">
        <v>3177</v>
      </c>
      <c r="E10774">
        <v>112.352</v>
      </c>
      <c r="F10774">
        <v>207.0684</v>
      </c>
      <c r="G10774" t="s">
        <v>2537</v>
      </c>
      <c r="H10774" t="s">
        <v>57</v>
      </c>
      <c r="I10774" t="s">
        <v>20</v>
      </c>
      <c r="J10774">
        <v>94.716399999999993</v>
      </c>
      <c r="K10774">
        <v>84.303261179151235</v>
      </c>
      <c r="L10774" t="str">
        <f>TEXT(Orders[[#This Row],[date]],"MMM")</f>
        <v>Apr</v>
      </c>
    </row>
    <row r="10775" spans="1:12" x14ac:dyDescent="0.3">
      <c r="A10775" s="2">
        <v>45030</v>
      </c>
      <c r="B10775">
        <v>1007617</v>
      </c>
      <c r="C10775" t="s">
        <v>4020</v>
      </c>
      <c r="D10775" t="s">
        <v>3177</v>
      </c>
      <c r="E10775">
        <v>115.44000000000003</v>
      </c>
      <c r="F10775">
        <v>207.0684</v>
      </c>
      <c r="G10775" t="s">
        <v>870</v>
      </c>
      <c r="H10775" t="s">
        <v>69</v>
      </c>
      <c r="I10775" t="s">
        <v>46</v>
      </c>
      <c r="J10775">
        <v>91.628399999999971</v>
      </c>
      <c r="K10775">
        <v>79.373180873180829</v>
      </c>
      <c r="L10775" t="str">
        <f>TEXT(Orders[[#This Row],[date]],"MMM")</f>
        <v>Apr</v>
      </c>
    </row>
    <row r="10776" spans="1:12" x14ac:dyDescent="0.3">
      <c r="A10776" s="2">
        <v>45141</v>
      </c>
      <c r="B10776">
        <v>1008001</v>
      </c>
      <c r="C10776" t="s">
        <v>4606</v>
      </c>
      <c r="D10776" t="s">
        <v>3172</v>
      </c>
      <c r="E10776">
        <v>123.50400000000002</v>
      </c>
      <c r="F10776">
        <v>207.0684</v>
      </c>
      <c r="G10776" t="s">
        <v>2304</v>
      </c>
      <c r="H10776" t="s">
        <v>19</v>
      </c>
      <c r="I10776" t="s">
        <v>20</v>
      </c>
      <c r="J10776">
        <v>83.564399999999978</v>
      </c>
      <c r="K10776">
        <v>67.661290322580612</v>
      </c>
      <c r="L10776" t="str">
        <f>TEXT(Orders[[#This Row],[date]],"MMM")</f>
        <v>Aug</v>
      </c>
    </row>
    <row r="10777" spans="1:12" x14ac:dyDescent="0.3">
      <c r="A10777" s="2">
        <v>45138</v>
      </c>
      <c r="B10777">
        <v>1007176</v>
      </c>
      <c r="C10777" t="s">
        <v>5724</v>
      </c>
      <c r="D10777" t="s">
        <v>3178</v>
      </c>
      <c r="E10777">
        <v>142.06399999999999</v>
      </c>
      <c r="F10777">
        <v>207.0684</v>
      </c>
      <c r="G10777" t="s">
        <v>2497</v>
      </c>
      <c r="H10777" t="s">
        <v>69</v>
      </c>
      <c r="I10777" t="s">
        <v>46</v>
      </c>
      <c r="J10777">
        <v>65.004400000000004</v>
      </c>
      <c r="K10777">
        <v>45.757123549949327</v>
      </c>
      <c r="L10777" t="str">
        <f>TEXT(Orders[[#This Row],[date]],"MMM")</f>
        <v>Jul</v>
      </c>
    </row>
    <row r="10778" spans="1:12" x14ac:dyDescent="0.3">
      <c r="A10778" s="2">
        <v>45012</v>
      </c>
      <c r="B10778">
        <v>1015515</v>
      </c>
      <c r="C10778" t="s">
        <v>4875</v>
      </c>
      <c r="D10778" t="s">
        <v>3176</v>
      </c>
      <c r="E10778">
        <v>166.30400000000003</v>
      </c>
      <c r="F10778">
        <v>207.0684</v>
      </c>
      <c r="G10778" t="s">
        <v>2983</v>
      </c>
      <c r="H10778" t="s">
        <v>75</v>
      </c>
      <c r="I10778" t="s">
        <v>46</v>
      </c>
      <c r="J10778">
        <v>40.764399999999966</v>
      </c>
      <c r="K10778">
        <v>24.511978064267822</v>
      </c>
      <c r="L10778" t="str">
        <f>TEXT(Orders[[#This Row],[date]],"MMM")</f>
        <v>Mar</v>
      </c>
    </row>
    <row r="10779" spans="1:12" x14ac:dyDescent="0.3">
      <c r="A10779" s="2">
        <v>44975</v>
      </c>
      <c r="B10779">
        <v>1013784</v>
      </c>
      <c r="C10779" t="s">
        <v>4482</v>
      </c>
      <c r="D10779" t="s">
        <v>3173</v>
      </c>
      <c r="E10779">
        <v>171.92400000000001</v>
      </c>
      <c r="F10779">
        <v>207.0684</v>
      </c>
      <c r="G10779" t="s">
        <v>1684</v>
      </c>
      <c r="H10779" t="s">
        <v>12</v>
      </c>
      <c r="I10779" t="s">
        <v>13</v>
      </c>
      <c r="J10779">
        <v>35.14439999999999</v>
      </c>
      <c r="K10779">
        <v>20.441823131150969</v>
      </c>
      <c r="L10779" t="str">
        <f>TEXT(Orders[[#This Row],[date]],"MMM")</f>
        <v>Feb</v>
      </c>
    </row>
    <row r="10780" spans="1:12" x14ac:dyDescent="0.3">
      <c r="A10780" s="2">
        <v>45118</v>
      </c>
      <c r="B10780">
        <v>1010160</v>
      </c>
      <c r="C10780" t="s">
        <v>3950</v>
      </c>
      <c r="D10780" t="s">
        <v>3174</v>
      </c>
      <c r="E10780">
        <v>185.41200000000001</v>
      </c>
      <c r="F10780">
        <v>207.0684</v>
      </c>
      <c r="G10780" t="s">
        <v>798</v>
      </c>
      <c r="H10780" t="s">
        <v>30</v>
      </c>
      <c r="I10780" t="s">
        <v>13</v>
      </c>
      <c r="J10780">
        <v>21.656399999999991</v>
      </c>
      <c r="K10780">
        <v>11.680150152093709</v>
      </c>
      <c r="L10780" t="str">
        <f>TEXT(Orders[[#This Row],[date]],"MMM")</f>
        <v>Jul</v>
      </c>
    </row>
    <row r="10781" spans="1:12" x14ac:dyDescent="0.3">
      <c r="A10781" s="2">
        <v>45119</v>
      </c>
      <c r="B10781">
        <v>1013592</v>
      </c>
      <c r="C10781" t="s">
        <v>4555</v>
      </c>
      <c r="D10781" t="s">
        <v>3176</v>
      </c>
      <c r="E10781">
        <v>203.39600000000002</v>
      </c>
      <c r="F10781">
        <v>207.0684</v>
      </c>
      <c r="G10781" t="s">
        <v>2446</v>
      </c>
      <c r="H10781" t="s">
        <v>57</v>
      </c>
      <c r="I10781" t="s">
        <v>20</v>
      </c>
      <c r="J10781">
        <v>3.6723999999999819</v>
      </c>
      <c r="K10781">
        <v>1.8055418985624012</v>
      </c>
      <c r="L10781" t="str">
        <f>TEXT(Orders[[#This Row],[date]],"MMM")</f>
        <v>Jul</v>
      </c>
    </row>
    <row r="10782" spans="1:12" x14ac:dyDescent="0.3">
      <c r="A10782" s="2">
        <v>45259</v>
      </c>
      <c r="B10782">
        <v>1018114</v>
      </c>
      <c r="C10782" t="s">
        <v>4878</v>
      </c>
      <c r="D10782" t="s">
        <v>3172</v>
      </c>
      <c r="E10782">
        <v>221.38000000000002</v>
      </c>
      <c r="F10782">
        <v>207.0684</v>
      </c>
      <c r="G10782" t="s">
        <v>2193</v>
      </c>
      <c r="H10782" t="s">
        <v>26</v>
      </c>
      <c r="I10782" t="s">
        <v>13</v>
      </c>
      <c r="J10782">
        <v>-14.311600000000027</v>
      </c>
      <c r="K10782">
        <v>-6.4647212937031462</v>
      </c>
      <c r="L10782" t="str">
        <f>TEXT(Orders[[#This Row],[date]],"MMM")</f>
        <v>Nov</v>
      </c>
    </row>
    <row r="10783" spans="1:12" x14ac:dyDescent="0.3">
      <c r="A10783" s="2">
        <v>44940</v>
      </c>
      <c r="B10783">
        <v>1016393</v>
      </c>
      <c r="C10783" t="s">
        <v>4656</v>
      </c>
      <c r="D10783" t="s">
        <v>3172</v>
      </c>
      <c r="E10783">
        <v>222.50400000000002</v>
      </c>
      <c r="F10783">
        <v>207.0684</v>
      </c>
      <c r="G10783" t="s">
        <v>1690</v>
      </c>
      <c r="H10783" t="s">
        <v>69</v>
      </c>
      <c r="I10783" t="s">
        <v>46</v>
      </c>
      <c r="J10783">
        <v>-15.435600000000022</v>
      </c>
      <c r="K10783">
        <v>-6.9372236004746082</v>
      </c>
      <c r="L10783" t="str">
        <f>TEXT(Orders[[#This Row],[date]],"MMM")</f>
        <v>Jan</v>
      </c>
    </row>
    <row r="10784" spans="1:12" x14ac:dyDescent="0.3">
      <c r="A10784" s="2">
        <v>45163</v>
      </c>
      <c r="B10784">
        <v>1019869</v>
      </c>
      <c r="C10784" t="s">
        <v>5928</v>
      </c>
      <c r="D10784" t="s">
        <v>3174</v>
      </c>
      <c r="E10784">
        <v>225.876</v>
      </c>
      <c r="F10784">
        <v>207.0684</v>
      </c>
      <c r="G10784" t="s">
        <v>693</v>
      </c>
      <c r="H10784" t="s">
        <v>35</v>
      </c>
      <c r="I10784" t="s">
        <v>36</v>
      </c>
      <c r="J10784">
        <v>-18.807600000000008</v>
      </c>
      <c r="K10784">
        <v>-8.3265154332465627</v>
      </c>
      <c r="L10784" t="str">
        <f>TEXT(Orders[[#This Row],[date]],"MMM")</f>
        <v>Aug</v>
      </c>
    </row>
    <row r="10785" spans="1:12" x14ac:dyDescent="0.3">
      <c r="A10785" s="2">
        <v>45052</v>
      </c>
      <c r="B10785">
        <v>1005026</v>
      </c>
      <c r="C10785" t="s">
        <v>3444</v>
      </c>
      <c r="D10785" t="s">
        <v>3180</v>
      </c>
      <c r="E10785">
        <v>204.08960000000002</v>
      </c>
      <c r="F10785">
        <v>207.11600000000004</v>
      </c>
      <c r="G10785" t="s">
        <v>2179</v>
      </c>
      <c r="H10785" t="s">
        <v>26</v>
      </c>
      <c r="I10785" t="s">
        <v>13</v>
      </c>
      <c r="J10785">
        <v>3.0264000000000237</v>
      </c>
      <c r="K10785">
        <v>1.482878108438658</v>
      </c>
      <c r="L10785" t="str">
        <f>TEXT(Orders[[#This Row],[date]],"MMM")</f>
        <v>May</v>
      </c>
    </row>
    <row r="10786" spans="1:12" x14ac:dyDescent="0.3">
      <c r="A10786" s="2">
        <v>45142</v>
      </c>
      <c r="B10786">
        <v>1004482</v>
      </c>
      <c r="C10786" t="s">
        <v>5905</v>
      </c>
      <c r="D10786" t="s">
        <v>3172</v>
      </c>
      <c r="E10786">
        <v>63.71520000000001</v>
      </c>
      <c r="F10786">
        <v>207.1472</v>
      </c>
      <c r="G10786" t="s">
        <v>611</v>
      </c>
      <c r="H10786" t="s">
        <v>50</v>
      </c>
      <c r="I10786" t="s">
        <v>36</v>
      </c>
      <c r="J10786">
        <v>143.43199999999999</v>
      </c>
      <c r="K10786">
        <v>225.11425845010291</v>
      </c>
      <c r="L10786" t="str">
        <f>TEXT(Orders[[#This Row],[date]],"MMM")</f>
        <v>Aug</v>
      </c>
    </row>
    <row r="10787" spans="1:12" x14ac:dyDescent="0.3">
      <c r="A10787" s="2">
        <v>45234</v>
      </c>
      <c r="B10787">
        <v>1009417</v>
      </c>
      <c r="C10787" t="s">
        <v>4660</v>
      </c>
      <c r="D10787" t="s">
        <v>3180</v>
      </c>
      <c r="E10787">
        <v>119.31200000000001</v>
      </c>
      <c r="F10787">
        <v>207.24768</v>
      </c>
      <c r="G10787" t="s">
        <v>2915</v>
      </c>
      <c r="H10787" t="s">
        <v>26</v>
      </c>
      <c r="I10787" t="s">
        <v>13</v>
      </c>
      <c r="J10787">
        <v>87.935679999999991</v>
      </c>
      <c r="K10787">
        <v>73.702293147378285</v>
      </c>
      <c r="L10787" t="str">
        <f>TEXT(Orders[[#This Row],[date]],"MMM")</f>
        <v>Nov</v>
      </c>
    </row>
    <row r="10788" spans="1:12" x14ac:dyDescent="0.3">
      <c r="A10788" s="2">
        <v>45126</v>
      </c>
      <c r="B10788">
        <v>1001045</v>
      </c>
      <c r="C10788" t="s">
        <v>4444</v>
      </c>
      <c r="D10788" t="s">
        <v>3179</v>
      </c>
      <c r="E10788">
        <v>198.28972800000008</v>
      </c>
      <c r="F10788">
        <v>207.26784000000006</v>
      </c>
      <c r="G10788" t="s">
        <v>1354</v>
      </c>
      <c r="H10788" t="s">
        <v>50</v>
      </c>
      <c r="I10788" t="s">
        <v>36</v>
      </c>
      <c r="J10788">
        <v>8.9781119999999817</v>
      </c>
      <c r="K10788">
        <v>4.5277746308674027</v>
      </c>
      <c r="L10788" t="str">
        <f>TEXT(Orders[[#This Row],[date]],"MMM")</f>
        <v>Jul</v>
      </c>
    </row>
    <row r="10789" spans="1:12" x14ac:dyDescent="0.3">
      <c r="A10789" s="2">
        <v>45080</v>
      </c>
      <c r="B10789">
        <v>1004385</v>
      </c>
      <c r="C10789" t="s">
        <v>5263</v>
      </c>
      <c r="D10789" t="s">
        <v>3179</v>
      </c>
      <c r="E10789">
        <v>136.30080000000001</v>
      </c>
      <c r="F10789">
        <v>207.33440000000004</v>
      </c>
      <c r="G10789" t="s">
        <v>872</v>
      </c>
      <c r="H10789" t="s">
        <v>30</v>
      </c>
      <c r="I10789" t="s">
        <v>13</v>
      </c>
      <c r="J10789">
        <v>71.033600000000035</v>
      </c>
      <c r="K10789">
        <v>52.115321406770931</v>
      </c>
      <c r="L10789" t="str">
        <f>TEXT(Orders[[#This Row],[date]],"MMM")</f>
        <v>Jun</v>
      </c>
    </row>
    <row r="10790" spans="1:12" x14ac:dyDescent="0.3">
      <c r="A10790" s="2">
        <v>45211</v>
      </c>
      <c r="B10790">
        <v>1003689</v>
      </c>
      <c r="C10790" t="s">
        <v>5001</v>
      </c>
      <c r="D10790" t="s">
        <v>3171</v>
      </c>
      <c r="E10790">
        <v>100.84160000000003</v>
      </c>
      <c r="F10790">
        <v>207.40720000000002</v>
      </c>
      <c r="G10790" t="s">
        <v>2652</v>
      </c>
      <c r="H10790" t="s">
        <v>54</v>
      </c>
      <c r="I10790" t="s">
        <v>20</v>
      </c>
      <c r="J10790">
        <v>106.56559999999999</v>
      </c>
      <c r="K10790">
        <v>105.67622885793159</v>
      </c>
      <c r="L10790" t="str">
        <f>TEXT(Orders[[#This Row],[date]],"MMM")</f>
        <v>Oct</v>
      </c>
    </row>
    <row r="10791" spans="1:12" x14ac:dyDescent="0.3">
      <c r="A10791" s="2">
        <v>45099</v>
      </c>
      <c r="B10791">
        <v>1002692</v>
      </c>
      <c r="C10791" t="s">
        <v>5684</v>
      </c>
      <c r="D10791" t="s">
        <v>3180</v>
      </c>
      <c r="E10791">
        <v>180.31040000000002</v>
      </c>
      <c r="F10791">
        <v>207.43320000000003</v>
      </c>
      <c r="G10791" t="s">
        <v>3008</v>
      </c>
      <c r="H10791" t="s">
        <v>35</v>
      </c>
      <c r="I10791" t="s">
        <v>36</v>
      </c>
      <c r="J10791">
        <v>27.122800000000012</v>
      </c>
      <c r="K10791">
        <v>15.042282641489349</v>
      </c>
      <c r="L10791" t="str">
        <f>TEXT(Orders[[#This Row],[date]],"MMM")</f>
        <v>Jun</v>
      </c>
    </row>
    <row r="10792" spans="1:12" x14ac:dyDescent="0.3">
      <c r="A10792" s="2">
        <v>45142</v>
      </c>
      <c r="B10792">
        <v>1000067</v>
      </c>
      <c r="C10792" t="s">
        <v>3331</v>
      </c>
      <c r="D10792" t="s">
        <v>3180</v>
      </c>
      <c r="E10792">
        <v>398.22835200000009</v>
      </c>
      <c r="F10792">
        <v>207.44855040000004</v>
      </c>
      <c r="G10792" t="s">
        <v>174</v>
      </c>
      <c r="H10792" t="s">
        <v>19</v>
      </c>
      <c r="I10792" t="s">
        <v>20</v>
      </c>
      <c r="J10792">
        <v>-190.77980160000004</v>
      </c>
      <c r="K10792">
        <v>-47.907136858000513</v>
      </c>
      <c r="L10792" t="str">
        <f>TEXT(Orders[[#This Row],[date]],"MMM")</f>
        <v>Aug</v>
      </c>
    </row>
    <row r="10793" spans="1:12" x14ac:dyDescent="0.3">
      <c r="A10793" s="2">
        <v>45249</v>
      </c>
      <c r="B10793">
        <v>1001533</v>
      </c>
      <c r="C10793" t="s">
        <v>5188</v>
      </c>
      <c r="D10793" t="s">
        <v>3171</v>
      </c>
      <c r="E10793">
        <v>54.384000000000007</v>
      </c>
      <c r="F10793">
        <v>207.47168000000005</v>
      </c>
      <c r="G10793" t="s">
        <v>1848</v>
      </c>
      <c r="H10793" t="s">
        <v>88</v>
      </c>
      <c r="I10793" t="s">
        <v>36</v>
      </c>
      <c r="J10793">
        <v>153.08768000000003</v>
      </c>
      <c r="K10793">
        <v>281.49396881435717</v>
      </c>
      <c r="L10793" t="str">
        <f>TEXT(Orders[[#This Row],[date]],"MMM")</f>
        <v>Nov</v>
      </c>
    </row>
    <row r="10794" spans="1:12" x14ac:dyDescent="0.3">
      <c r="A10794" s="2">
        <v>44947</v>
      </c>
      <c r="B10794">
        <v>1001304</v>
      </c>
      <c r="C10794" t="s">
        <v>5075</v>
      </c>
      <c r="D10794" t="s">
        <v>3179</v>
      </c>
      <c r="E10794">
        <v>318.06528000000003</v>
      </c>
      <c r="F10794">
        <v>207.50496000000001</v>
      </c>
      <c r="G10794" t="s">
        <v>1618</v>
      </c>
      <c r="H10794" t="s">
        <v>69</v>
      </c>
      <c r="I10794" t="s">
        <v>46</v>
      </c>
      <c r="J10794">
        <v>-110.56032000000002</v>
      </c>
      <c r="K10794">
        <v>-34.760260535195798</v>
      </c>
      <c r="L10794" t="str">
        <f>TEXT(Orders[[#This Row],[date]],"MMM")</f>
        <v>Jan</v>
      </c>
    </row>
    <row r="10795" spans="1:12" x14ac:dyDescent="0.3">
      <c r="A10795" s="2">
        <v>44949</v>
      </c>
      <c r="B10795">
        <v>1006864</v>
      </c>
      <c r="C10795" t="s">
        <v>3257</v>
      </c>
      <c r="D10795" t="s">
        <v>3178</v>
      </c>
      <c r="E10795">
        <v>61.20000000000001</v>
      </c>
      <c r="F10795">
        <v>207.51659999999998</v>
      </c>
      <c r="G10795" t="s">
        <v>78</v>
      </c>
      <c r="H10795" t="s">
        <v>69</v>
      </c>
      <c r="I10795" t="s">
        <v>46</v>
      </c>
      <c r="J10795">
        <v>146.31659999999997</v>
      </c>
      <c r="K10795">
        <v>239.07941176470581</v>
      </c>
      <c r="L10795" t="str">
        <f>TEXT(Orders[[#This Row],[date]],"MMM")</f>
        <v>Jan</v>
      </c>
    </row>
    <row r="10796" spans="1:12" x14ac:dyDescent="0.3">
      <c r="A10796" s="2">
        <v>44955</v>
      </c>
      <c r="B10796">
        <v>1014136</v>
      </c>
      <c r="C10796" t="s">
        <v>5434</v>
      </c>
      <c r="D10796" t="s">
        <v>3178</v>
      </c>
      <c r="E10796">
        <v>128.62799999999999</v>
      </c>
      <c r="F10796">
        <v>207.51659999999998</v>
      </c>
      <c r="G10796" t="s">
        <v>494</v>
      </c>
      <c r="H10796" t="s">
        <v>50</v>
      </c>
      <c r="I10796" t="s">
        <v>36</v>
      </c>
      <c r="J10796">
        <v>78.888599999999997</v>
      </c>
      <c r="K10796">
        <v>61.330814441645678</v>
      </c>
      <c r="L10796" t="str">
        <f>TEXT(Orders[[#This Row],[date]],"MMM")</f>
        <v>Jan</v>
      </c>
    </row>
    <row r="10797" spans="1:12" x14ac:dyDescent="0.3">
      <c r="A10797" s="2">
        <v>45104</v>
      </c>
      <c r="B10797">
        <v>1008236</v>
      </c>
      <c r="C10797" t="s">
        <v>3962</v>
      </c>
      <c r="D10797" t="s">
        <v>3171</v>
      </c>
      <c r="E10797">
        <v>1.2319999999999993</v>
      </c>
      <c r="F10797">
        <v>207.51660000000001</v>
      </c>
      <c r="G10797" t="s">
        <v>807</v>
      </c>
      <c r="H10797" t="s">
        <v>26</v>
      </c>
      <c r="I10797" t="s">
        <v>13</v>
      </c>
      <c r="J10797">
        <v>206.28460000000001</v>
      </c>
      <c r="K10797">
        <v>16743.87987012988</v>
      </c>
      <c r="L10797" t="str">
        <f>TEXT(Orders[[#This Row],[date]],"MMM")</f>
        <v>Jun</v>
      </c>
    </row>
    <row r="10798" spans="1:12" x14ac:dyDescent="0.3">
      <c r="A10798" s="2">
        <v>44999</v>
      </c>
      <c r="B10798">
        <v>1007813</v>
      </c>
      <c r="C10798" t="s">
        <v>3437</v>
      </c>
      <c r="D10798" t="s">
        <v>3174</v>
      </c>
      <c r="E10798">
        <v>1.3120000000000118</v>
      </c>
      <c r="F10798">
        <v>207.51660000000001</v>
      </c>
      <c r="G10798" t="s">
        <v>1637</v>
      </c>
      <c r="H10798" t="s">
        <v>45</v>
      </c>
      <c r="I10798" t="s">
        <v>46</v>
      </c>
      <c r="J10798">
        <v>206.2046</v>
      </c>
      <c r="K10798">
        <v>15716.814024390103</v>
      </c>
      <c r="L10798" t="str">
        <f>TEXT(Orders[[#This Row],[date]],"MMM")</f>
        <v>Mar</v>
      </c>
    </row>
    <row r="10799" spans="1:12" x14ac:dyDescent="0.3">
      <c r="A10799" s="2">
        <v>45103</v>
      </c>
      <c r="B10799">
        <v>1008980</v>
      </c>
      <c r="C10799" t="s">
        <v>5424</v>
      </c>
      <c r="D10799" t="s">
        <v>3171</v>
      </c>
      <c r="E10799">
        <v>13.900000000000006</v>
      </c>
      <c r="F10799">
        <v>207.51660000000001</v>
      </c>
      <c r="G10799" t="s">
        <v>1807</v>
      </c>
      <c r="H10799" t="s">
        <v>75</v>
      </c>
      <c r="I10799" t="s">
        <v>46</v>
      </c>
      <c r="J10799">
        <v>193.61660000000001</v>
      </c>
      <c r="K10799">
        <v>1392.9251798561145</v>
      </c>
      <c r="L10799" t="str">
        <f>TEXT(Orders[[#This Row],[date]],"MMM")</f>
        <v>Jun</v>
      </c>
    </row>
    <row r="10800" spans="1:12" x14ac:dyDescent="0.3">
      <c r="A10800" s="2">
        <v>44929</v>
      </c>
      <c r="B10800">
        <v>1006343</v>
      </c>
      <c r="C10800" t="s">
        <v>3918</v>
      </c>
      <c r="D10800" t="s">
        <v>3173</v>
      </c>
      <c r="E10800">
        <v>15.151999999999987</v>
      </c>
      <c r="F10800">
        <v>207.51660000000001</v>
      </c>
      <c r="G10800" t="s">
        <v>2766</v>
      </c>
      <c r="H10800" t="s">
        <v>19</v>
      </c>
      <c r="I10800" t="s">
        <v>20</v>
      </c>
      <c r="J10800">
        <v>192.36460000000002</v>
      </c>
      <c r="K10800">
        <v>1269.5657338965166</v>
      </c>
      <c r="L10800" t="str">
        <f>TEXT(Orders[[#This Row],[date]],"MMM")</f>
        <v>Jan</v>
      </c>
    </row>
    <row r="10801" spans="1:12" x14ac:dyDescent="0.3">
      <c r="A10801" s="2">
        <v>45195</v>
      </c>
      <c r="B10801">
        <v>1011531</v>
      </c>
      <c r="C10801" t="s">
        <v>5459</v>
      </c>
      <c r="D10801" t="s">
        <v>3171</v>
      </c>
      <c r="E10801">
        <v>37.584000000000003</v>
      </c>
      <c r="F10801">
        <v>207.51660000000001</v>
      </c>
      <c r="G10801" t="s">
        <v>1743</v>
      </c>
      <c r="H10801" t="s">
        <v>12</v>
      </c>
      <c r="I10801" t="s">
        <v>13</v>
      </c>
      <c r="J10801">
        <v>169.93260000000001</v>
      </c>
      <c r="K10801">
        <v>452.14080459770116</v>
      </c>
      <c r="L10801" t="str">
        <f>TEXT(Orders[[#This Row],[date]],"MMM")</f>
        <v>Sep</v>
      </c>
    </row>
    <row r="10802" spans="1:12" x14ac:dyDescent="0.3">
      <c r="A10802" s="2">
        <v>44973</v>
      </c>
      <c r="B10802">
        <v>1017309</v>
      </c>
      <c r="C10802" t="s">
        <v>5315</v>
      </c>
      <c r="D10802" t="s">
        <v>3172</v>
      </c>
      <c r="E10802">
        <v>39.831999999999994</v>
      </c>
      <c r="F10802">
        <v>207.51660000000001</v>
      </c>
      <c r="G10802" t="s">
        <v>1688</v>
      </c>
      <c r="H10802" t="s">
        <v>75</v>
      </c>
      <c r="I10802" t="s">
        <v>46</v>
      </c>
      <c r="J10802">
        <v>167.68460000000002</v>
      </c>
      <c r="K10802">
        <v>420.97961438039772</v>
      </c>
      <c r="L10802" t="str">
        <f>TEXT(Orders[[#This Row],[date]],"MMM")</f>
        <v>Feb</v>
      </c>
    </row>
    <row r="10803" spans="1:12" x14ac:dyDescent="0.3">
      <c r="A10803" s="2">
        <v>45278</v>
      </c>
      <c r="B10803">
        <v>1012345</v>
      </c>
      <c r="C10803" t="s">
        <v>4690</v>
      </c>
      <c r="D10803" t="s">
        <v>3178</v>
      </c>
      <c r="E10803">
        <v>76.924000000000007</v>
      </c>
      <c r="F10803">
        <v>207.51660000000001</v>
      </c>
      <c r="G10803" t="s">
        <v>2085</v>
      </c>
      <c r="H10803" t="s">
        <v>35</v>
      </c>
      <c r="I10803" t="s">
        <v>36</v>
      </c>
      <c r="J10803">
        <v>130.5926</v>
      </c>
      <c r="K10803">
        <v>169.76834277988664</v>
      </c>
      <c r="L10803" t="str">
        <f>TEXT(Orders[[#This Row],[date]],"MMM")</f>
        <v>Dec</v>
      </c>
    </row>
    <row r="10804" spans="1:12" x14ac:dyDescent="0.3">
      <c r="A10804" s="2">
        <v>45131</v>
      </c>
      <c r="B10804">
        <v>1008943</v>
      </c>
      <c r="C10804" t="s">
        <v>4961</v>
      </c>
      <c r="D10804" t="s">
        <v>3174</v>
      </c>
      <c r="E10804">
        <v>81.968000000000018</v>
      </c>
      <c r="F10804">
        <v>207.51660000000001</v>
      </c>
      <c r="G10804" t="s">
        <v>2852</v>
      </c>
      <c r="H10804" t="s">
        <v>35</v>
      </c>
      <c r="I10804" t="s">
        <v>36</v>
      </c>
      <c r="J10804">
        <v>125.54859999999999</v>
      </c>
      <c r="K10804">
        <v>153.16782158891272</v>
      </c>
      <c r="L10804" t="str">
        <f>TEXT(Orders[[#This Row],[date]],"MMM")</f>
        <v>Jul</v>
      </c>
    </row>
    <row r="10805" spans="1:12" x14ac:dyDescent="0.3">
      <c r="A10805" s="2">
        <v>45182</v>
      </c>
      <c r="B10805">
        <v>1006731</v>
      </c>
      <c r="C10805" t="s">
        <v>4454</v>
      </c>
      <c r="D10805" t="s">
        <v>3176</v>
      </c>
      <c r="E10805">
        <v>88.472000000000008</v>
      </c>
      <c r="F10805">
        <v>207.51660000000001</v>
      </c>
      <c r="G10805" t="s">
        <v>1365</v>
      </c>
      <c r="H10805" t="s">
        <v>50</v>
      </c>
      <c r="I10805" t="s">
        <v>36</v>
      </c>
      <c r="J10805">
        <v>119.0446</v>
      </c>
      <c r="K10805">
        <v>134.55624378334389</v>
      </c>
      <c r="L10805" t="str">
        <f>TEXT(Orders[[#This Row],[date]],"MMM")</f>
        <v>Sep</v>
      </c>
    </row>
    <row r="10806" spans="1:12" x14ac:dyDescent="0.3">
      <c r="A10806" s="2">
        <v>45161</v>
      </c>
      <c r="B10806">
        <v>1014998</v>
      </c>
      <c r="C10806" t="s">
        <v>3852</v>
      </c>
      <c r="D10806" t="s">
        <v>3175</v>
      </c>
      <c r="E10806">
        <v>102.77599999999998</v>
      </c>
      <c r="F10806">
        <v>207.51660000000001</v>
      </c>
      <c r="G10806" t="s">
        <v>3106</v>
      </c>
      <c r="H10806" t="s">
        <v>26</v>
      </c>
      <c r="I10806" t="s">
        <v>13</v>
      </c>
      <c r="J10806">
        <v>104.74060000000003</v>
      </c>
      <c r="K10806">
        <v>101.91153576710521</v>
      </c>
      <c r="L10806" t="str">
        <f>TEXT(Orders[[#This Row],[date]],"MMM")</f>
        <v>Aug</v>
      </c>
    </row>
    <row r="10807" spans="1:12" x14ac:dyDescent="0.3">
      <c r="A10807" s="2">
        <v>44963</v>
      </c>
      <c r="B10807">
        <v>1018714</v>
      </c>
      <c r="C10807" t="s">
        <v>4264</v>
      </c>
      <c r="D10807" t="s">
        <v>3179</v>
      </c>
      <c r="E10807">
        <v>111.768</v>
      </c>
      <c r="F10807">
        <v>207.51660000000001</v>
      </c>
      <c r="G10807" t="s">
        <v>1284</v>
      </c>
      <c r="H10807" t="s">
        <v>30</v>
      </c>
      <c r="I10807" t="s">
        <v>13</v>
      </c>
      <c r="J10807">
        <v>95.74860000000001</v>
      </c>
      <c r="K10807">
        <v>85.667275069787436</v>
      </c>
      <c r="L10807" t="str">
        <f>TEXT(Orders[[#This Row],[date]],"MMM")</f>
        <v>Feb</v>
      </c>
    </row>
    <row r="10808" spans="1:12" x14ac:dyDescent="0.3">
      <c r="A10808" s="2">
        <v>44973</v>
      </c>
      <c r="B10808">
        <v>1012240</v>
      </c>
      <c r="C10808" t="s">
        <v>5443</v>
      </c>
      <c r="D10808" t="s">
        <v>3172</v>
      </c>
      <c r="E10808">
        <v>133.124</v>
      </c>
      <c r="F10808">
        <v>207.51660000000001</v>
      </c>
      <c r="G10808" t="s">
        <v>2324</v>
      </c>
      <c r="H10808" t="s">
        <v>88</v>
      </c>
      <c r="I10808" t="s">
        <v>36</v>
      </c>
      <c r="J10808">
        <v>74.392600000000016</v>
      </c>
      <c r="K10808">
        <v>55.882185030497901</v>
      </c>
      <c r="L10808" t="str">
        <f>TEXT(Orders[[#This Row],[date]],"MMM")</f>
        <v>Feb</v>
      </c>
    </row>
    <row r="10809" spans="1:12" x14ac:dyDescent="0.3">
      <c r="A10809" s="2">
        <v>45257</v>
      </c>
      <c r="B10809">
        <v>1013530</v>
      </c>
      <c r="C10809" t="s">
        <v>5816</v>
      </c>
      <c r="D10809" t="s">
        <v>3178</v>
      </c>
      <c r="E10809">
        <v>176.96</v>
      </c>
      <c r="F10809">
        <v>207.51660000000001</v>
      </c>
      <c r="G10809" t="s">
        <v>1039</v>
      </c>
      <c r="H10809" t="s">
        <v>35</v>
      </c>
      <c r="I10809" t="s">
        <v>36</v>
      </c>
      <c r="J10809">
        <v>30.556600000000003</v>
      </c>
      <c r="K10809">
        <v>17.267518083182644</v>
      </c>
      <c r="L10809" t="str">
        <f>TEXT(Orders[[#This Row],[date]],"MMM")</f>
        <v>Nov</v>
      </c>
    </row>
    <row r="10810" spans="1:12" x14ac:dyDescent="0.3">
      <c r="A10810" s="2">
        <v>44999</v>
      </c>
      <c r="B10810">
        <v>1010853</v>
      </c>
      <c r="C10810" t="s">
        <v>5943</v>
      </c>
      <c r="D10810" t="s">
        <v>3178</v>
      </c>
      <c r="E10810">
        <v>212.928</v>
      </c>
      <c r="F10810">
        <v>207.51660000000001</v>
      </c>
      <c r="G10810" t="s">
        <v>142</v>
      </c>
      <c r="H10810" t="s">
        <v>88</v>
      </c>
      <c r="I10810" t="s">
        <v>36</v>
      </c>
      <c r="J10810">
        <v>-5.4113999999999862</v>
      </c>
      <c r="K10810">
        <v>-2.541422452660048</v>
      </c>
      <c r="L10810" t="str">
        <f>TEXT(Orders[[#This Row],[date]],"MMM")</f>
        <v>Mar</v>
      </c>
    </row>
    <row r="10811" spans="1:12" x14ac:dyDescent="0.3">
      <c r="A10811" s="2">
        <v>45280</v>
      </c>
      <c r="B10811">
        <v>1018787</v>
      </c>
      <c r="C10811" t="s">
        <v>5794</v>
      </c>
      <c r="D10811" t="s">
        <v>3172</v>
      </c>
      <c r="E10811">
        <v>217.42400000000001</v>
      </c>
      <c r="F10811">
        <v>207.51660000000001</v>
      </c>
      <c r="G10811" t="s">
        <v>2071</v>
      </c>
      <c r="H10811" t="s">
        <v>30</v>
      </c>
      <c r="I10811" t="s">
        <v>13</v>
      </c>
      <c r="J10811">
        <v>-9.9073999999999955</v>
      </c>
      <c r="K10811">
        <v>-4.5567186695121036</v>
      </c>
      <c r="L10811" t="str">
        <f>TEXT(Orders[[#This Row],[date]],"MMM")</f>
        <v>Dec</v>
      </c>
    </row>
    <row r="10812" spans="1:12" x14ac:dyDescent="0.3">
      <c r="A10812" s="2">
        <v>45055</v>
      </c>
      <c r="B10812">
        <v>1010463</v>
      </c>
      <c r="C10812" t="s">
        <v>3932</v>
      </c>
      <c r="D10812" t="s">
        <v>3175</v>
      </c>
      <c r="E10812">
        <v>235.40800000000002</v>
      </c>
      <c r="F10812">
        <v>207.51660000000001</v>
      </c>
      <c r="G10812" t="s">
        <v>901</v>
      </c>
      <c r="H10812" t="s">
        <v>26</v>
      </c>
      <c r="I10812" t="s">
        <v>13</v>
      </c>
      <c r="J10812">
        <v>-27.891400000000004</v>
      </c>
      <c r="K10812">
        <v>-11.848110514510978</v>
      </c>
      <c r="L10812" t="str">
        <f>TEXT(Orders[[#This Row],[date]],"MMM")</f>
        <v>May</v>
      </c>
    </row>
    <row r="10813" spans="1:12" x14ac:dyDescent="0.3">
      <c r="A10813" s="2">
        <v>45105</v>
      </c>
      <c r="B10813">
        <v>1016487</v>
      </c>
      <c r="C10813" t="s">
        <v>5216</v>
      </c>
      <c r="D10813" t="s">
        <v>3176</v>
      </c>
      <c r="E10813">
        <v>242.15200000000002</v>
      </c>
      <c r="F10813">
        <v>207.51660000000001</v>
      </c>
      <c r="G10813" t="s">
        <v>2318</v>
      </c>
      <c r="H10813" t="s">
        <v>69</v>
      </c>
      <c r="I10813" t="s">
        <v>46</v>
      </c>
      <c r="J10813">
        <v>-34.635400000000004</v>
      </c>
      <c r="K10813">
        <v>-14.303164954243616</v>
      </c>
      <c r="L10813" t="str">
        <f>TEXT(Orders[[#This Row],[date]],"MMM")</f>
        <v>Jun</v>
      </c>
    </row>
    <row r="10814" spans="1:12" x14ac:dyDescent="0.3">
      <c r="A10814" s="2">
        <v>45215</v>
      </c>
      <c r="B10814">
        <v>1017286</v>
      </c>
      <c r="C10814" t="s">
        <v>3850</v>
      </c>
      <c r="D10814" t="s">
        <v>3178</v>
      </c>
      <c r="E10814">
        <v>247.77200000000002</v>
      </c>
      <c r="F10814">
        <v>207.51660000000001</v>
      </c>
      <c r="G10814" t="s">
        <v>2188</v>
      </c>
      <c r="H10814" t="s">
        <v>19</v>
      </c>
      <c r="I10814" t="s">
        <v>20</v>
      </c>
      <c r="J10814">
        <v>-40.255400000000009</v>
      </c>
      <c r="K10814">
        <v>-16.246952843743443</v>
      </c>
      <c r="L10814" t="str">
        <f>TEXT(Orders[[#This Row],[date]],"MMM")</f>
        <v>Oct</v>
      </c>
    </row>
    <row r="10815" spans="1:12" x14ac:dyDescent="0.3">
      <c r="A10815" s="2">
        <v>45073</v>
      </c>
      <c r="B10815">
        <v>1003306</v>
      </c>
      <c r="C10815" t="s">
        <v>5344</v>
      </c>
      <c r="D10815" t="s">
        <v>3173</v>
      </c>
      <c r="E10815">
        <v>114.6464</v>
      </c>
      <c r="F10815">
        <v>207.73480000000004</v>
      </c>
      <c r="G10815" t="s">
        <v>995</v>
      </c>
      <c r="H10815" t="s">
        <v>35</v>
      </c>
      <c r="I10815" t="s">
        <v>36</v>
      </c>
      <c r="J10815">
        <v>93.088400000000036</v>
      </c>
      <c r="K10815">
        <v>81.196095123789348</v>
      </c>
      <c r="L10815" t="str">
        <f>TEXT(Orders[[#This Row],[date]],"MMM")</f>
        <v>May</v>
      </c>
    </row>
    <row r="10816" spans="1:12" x14ac:dyDescent="0.3">
      <c r="A10816" s="2">
        <v>45032</v>
      </c>
      <c r="B10816">
        <v>1003197</v>
      </c>
      <c r="C10816" t="s">
        <v>5972</v>
      </c>
      <c r="D10816" t="s">
        <v>3178</v>
      </c>
      <c r="E10816">
        <v>113.88800000000002</v>
      </c>
      <c r="F10816">
        <v>207.83360000000002</v>
      </c>
      <c r="G10816" t="s">
        <v>2898</v>
      </c>
      <c r="H10816" t="s">
        <v>57</v>
      </c>
      <c r="I10816" t="s">
        <v>20</v>
      </c>
      <c r="J10816">
        <v>93.945599999999999</v>
      </c>
      <c r="K10816">
        <v>82.489463332396724</v>
      </c>
      <c r="L10816" t="str">
        <f>TEXT(Orders[[#This Row],[date]],"MMM")</f>
        <v>Apr</v>
      </c>
    </row>
    <row r="10817" spans="1:12" x14ac:dyDescent="0.3">
      <c r="A10817" s="2">
        <v>45096</v>
      </c>
      <c r="B10817">
        <v>1008853</v>
      </c>
      <c r="C10817" t="s">
        <v>4525</v>
      </c>
      <c r="D10817" t="s">
        <v>3172</v>
      </c>
      <c r="E10817">
        <v>10.376000000000005</v>
      </c>
      <c r="F10817">
        <v>207.9648</v>
      </c>
      <c r="G10817" t="s">
        <v>2371</v>
      </c>
      <c r="H10817" t="s">
        <v>88</v>
      </c>
      <c r="I10817" t="s">
        <v>36</v>
      </c>
      <c r="J10817">
        <v>197.58879999999999</v>
      </c>
      <c r="K10817">
        <v>1904.2868157286034</v>
      </c>
      <c r="L10817" t="str">
        <f>TEXT(Orders[[#This Row],[date]],"MMM")</f>
        <v>Jun</v>
      </c>
    </row>
    <row r="10818" spans="1:12" x14ac:dyDescent="0.3">
      <c r="A10818" s="2">
        <v>45288</v>
      </c>
      <c r="B10818">
        <v>1007492</v>
      </c>
      <c r="C10818" t="s">
        <v>4587</v>
      </c>
      <c r="D10818" t="s">
        <v>3174</v>
      </c>
      <c r="E10818">
        <v>20.344000000000023</v>
      </c>
      <c r="F10818">
        <v>207.9648</v>
      </c>
      <c r="G10818" t="s">
        <v>1564</v>
      </c>
      <c r="H10818" t="s">
        <v>45</v>
      </c>
      <c r="I10818" t="s">
        <v>46</v>
      </c>
      <c r="J10818">
        <v>187.62079999999997</v>
      </c>
      <c r="K10818">
        <v>922.24144710971177</v>
      </c>
      <c r="L10818" t="str">
        <f>TEXT(Orders[[#This Row],[date]],"MMM")</f>
        <v>Dec</v>
      </c>
    </row>
    <row r="10819" spans="1:12" x14ac:dyDescent="0.3">
      <c r="A10819" s="2">
        <v>45038</v>
      </c>
      <c r="B10819">
        <v>1019328</v>
      </c>
      <c r="C10819" t="s">
        <v>6007</v>
      </c>
      <c r="D10819" t="s">
        <v>3171</v>
      </c>
      <c r="E10819">
        <v>28.007999999999981</v>
      </c>
      <c r="F10819">
        <v>207.9648</v>
      </c>
      <c r="G10819" t="s">
        <v>1747</v>
      </c>
      <c r="H10819" t="s">
        <v>69</v>
      </c>
      <c r="I10819" t="s">
        <v>46</v>
      </c>
      <c r="J10819">
        <v>179.95680000000002</v>
      </c>
      <c r="K10819">
        <v>642.51928020565595</v>
      </c>
      <c r="L10819" t="str">
        <f>TEXT(Orders[[#This Row],[date]],"MMM")</f>
        <v>Apr</v>
      </c>
    </row>
    <row r="10820" spans="1:12" x14ac:dyDescent="0.3">
      <c r="A10820" s="2">
        <v>44970</v>
      </c>
      <c r="B10820">
        <v>1011497</v>
      </c>
      <c r="C10820" t="s">
        <v>4511</v>
      </c>
      <c r="D10820" t="s">
        <v>3178</v>
      </c>
      <c r="E10820">
        <v>33.627999999999986</v>
      </c>
      <c r="F10820">
        <v>207.9648</v>
      </c>
      <c r="G10820" t="s">
        <v>1643</v>
      </c>
      <c r="H10820" t="s">
        <v>69</v>
      </c>
      <c r="I10820" t="s">
        <v>46</v>
      </c>
      <c r="J10820">
        <v>174.33680000000001</v>
      </c>
      <c r="K10820">
        <v>518.42750089211393</v>
      </c>
      <c r="L10820" t="str">
        <f>TEXT(Orders[[#This Row],[date]],"MMM")</f>
        <v>Feb</v>
      </c>
    </row>
    <row r="10821" spans="1:12" x14ac:dyDescent="0.3">
      <c r="A10821" s="2">
        <v>45029</v>
      </c>
      <c r="B10821">
        <v>1009050</v>
      </c>
      <c r="C10821" t="s">
        <v>5477</v>
      </c>
      <c r="D10821" t="s">
        <v>3178</v>
      </c>
      <c r="E10821">
        <v>46.316000000000003</v>
      </c>
      <c r="F10821">
        <v>207.9648</v>
      </c>
      <c r="G10821" t="s">
        <v>3029</v>
      </c>
      <c r="H10821" t="s">
        <v>88</v>
      </c>
      <c r="I10821" t="s">
        <v>36</v>
      </c>
      <c r="J10821">
        <v>161.64879999999999</v>
      </c>
      <c r="K10821">
        <v>349.01286812332671</v>
      </c>
      <c r="L10821" t="str">
        <f>TEXT(Orders[[#This Row],[date]],"MMM")</f>
        <v>Apr</v>
      </c>
    </row>
    <row r="10822" spans="1:12" x14ac:dyDescent="0.3">
      <c r="A10822" s="2">
        <v>45087</v>
      </c>
      <c r="B10822">
        <v>1007194</v>
      </c>
      <c r="C10822" t="s">
        <v>5536</v>
      </c>
      <c r="D10822" t="s">
        <v>3179</v>
      </c>
      <c r="E10822">
        <v>97.132000000000005</v>
      </c>
      <c r="F10822">
        <v>207.9648</v>
      </c>
      <c r="G10822" t="s">
        <v>2775</v>
      </c>
      <c r="H10822" t="s">
        <v>45</v>
      </c>
      <c r="I10822" t="s">
        <v>46</v>
      </c>
      <c r="J10822">
        <v>110.83279999999999</v>
      </c>
      <c r="K10822">
        <v>114.10534118519126</v>
      </c>
      <c r="L10822" t="str">
        <f>TEXT(Orders[[#This Row],[date]],"MMM")</f>
        <v>Jun</v>
      </c>
    </row>
    <row r="10823" spans="1:12" x14ac:dyDescent="0.3">
      <c r="A10823" s="2">
        <v>45267</v>
      </c>
      <c r="B10823">
        <v>1014010</v>
      </c>
      <c r="C10823" t="s">
        <v>5608</v>
      </c>
      <c r="D10823" t="s">
        <v>3177</v>
      </c>
      <c r="E10823">
        <v>111.184</v>
      </c>
      <c r="F10823">
        <v>207.9648</v>
      </c>
      <c r="G10823" t="s">
        <v>1611</v>
      </c>
      <c r="H10823" t="s">
        <v>30</v>
      </c>
      <c r="I10823" t="s">
        <v>13</v>
      </c>
      <c r="J10823">
        <v>96.780799999999999</v>
      </c>
      <c r="K10823">
        <v>87.0456180745431</v>
      </c>
      <c r="L10823" t="str">
        <f>TEXT(Orders[[#This Row],[date]],"MMM")</f>
        <v>Dec</v>
      </c>
    </row>
    <row r="10824" spans="1:12" x14ac:dyDescent="0.3">
      <c r="A10824" s="2">
        <v>44991</v>
      </c>
      <c r="B10824">
        <v>1008328</v>
      </c>
      <c r="C10824" t="s">
        <v>4834</v>
      </c>
      <c r="D10824" t="s">
        <v>3175</v>
      </c>
      <c r="E10824">
        <v>134.58800000000002</v>
      </c>
      <c r="F10824">
        <v>207.9648</v>
      </c>
      <c r="G10824" t="s">
        <v>2868</v>
      </c>
      <c r="H10824" t="s">
        <v>12</v>
      </c>
      <c r="I10824" t="s">
        <v>13</v>
      </c>
      <c r="J10824">
        <v>73.376799999999974</v>
      </c>
      <c r="K10824">
        <v>54.519570838410523</v>
      </c>
      <c r="L10824" t="str">
        <f>TEXT(Orders[[#This Row],[date]],"MMM")</f>
        <v>Mar</v>
      </c>
    </row>
    <row r="10825" spans="1:12" x14ac:dyDescent="0.3">
      <c r="A10825" s="2">
        <v>45163</v>
      </c>
      <c r="B10825">
        <v>1016948</v>
      </c>
      <c r="C10825" t="s">
        <v>5543</v>
      </c>
      <c r="D10825" t="s">
        <v>3175</v>
      </c>
      <c r="E10825">
        <v>151.648</v>
      </c>
      <c r="F10825">
        <v>207.9648</v>
      </c>
      <c r="G10825" t="s">
        <v>1266</v>
      </c>
      <c r="H10825" t="s">
        <v>75</v>
      </c>
      <c r="I10825" t="s">
        <v>46</v>
      </c>
      <c r="J10825">
        <v>56.316800000000001</v>
      </c>
      <c r="K10825">
        <v>37.136526693395233</v>
      </c>
      <c r="L10825" t="str">
        <f>TEXT(Orders[[#This Row],[date]],"MMM")</f>
        <v>Aug</v>
      </c>
    </row>
    <row r="10826" spans="1:12" x14ac:dyDescent="0.3">
      <c r="A10826" s="2">
        <v>45021</v>
      </c>
      <c r="B10826">
        <v>1009333</v>
      </c>
      <c r="C10826" t="s">
        <v>3855</v>
      </c>
      <c r="D10826" t="s">
        <v>3171</v>
      </c>
      <c r="E10826">
        <v>157.26799999999997</v>
      </c>
      <c r="F10826">
        <v>207.9648</v>
      </c>
      <c r="G10826" t="s">
        <v>1526</v>
      </c>
      <c r="H10826" t="s">
        <v>57</v>
      </c>
      <c r="I10826" t="s">
        <v>20</v>
      </c>
      <c r="J10826">
        <v>50.696800000000025</v>
      </c>
      <c r="K10826">
        <v>32.235928478775108</v>
      </c>
      <c r="L10826" t="str">
        <f>TEXT(Orders[[#This Row],[date]],"MMM")</f>
        <v>Apr</v>
      </c>
    </row>
    <row r="10827" spans="1:12" x14ac:dyDescent="0.3">
      <c r="A10827" s="2">
        <v>45099</v>
      </c>
      <c r="B10827">
        <v>1019023</v>
      </c>
      <c r="C10827" t="s">
        <v>4575</v>
      </c>
      <c r="D10827" t="s">
        <v>3173</v>
      </c>
      <c r="E10827">
        <v>158.392</v>
      </c>
      <c r="F10827">
        <v>207.9648</v>
      </c>
      <c r="G10827" t="s">
        <v>2781</v>
      </c>
      <c r="H10827" t="s">
        <v>19</v>
      </c>
      <c r="I10827" t="s">
        <v>20</v>
      </c>
      <c r="J10827">
        <v>49.572800000000001</v>
      </c>
      <c r="K10827">
        <v>31.297540279812115</v>
      </c>
      <c r="L10827" t="str">
        <f>TEXT(Orders[[#This Row],[date]],"MMM")</f>
        <v>Jun</v>
      </c>
    </row>
    <row r="10828" spans="1:12" x14ac:dyDescent="0.3">
      <c r="A10828" s="2">
        <v>44958</v>
      </c>
      <c r="B10828">
        <v>1015881</v>
      </c>
      <c r="C10828" t="s">
        <v>5124</v>
      </c>
      <c r="D10828" t="s">
        <v>3177</v>
      </c>
      <c r="E10828">
        <v>170.756</v>
      </c>
      <c r="F10828">
        <v>207.9648</v>
      </c>
      <c r="G10828" t="s">
        <v>1066</v>
      </c>
      <c r="H10828" t="s">
        <v>19</v>
      </c>
      <c r="I10828" t="s">
        <v>20</v>
      </c>
      <c r="J10828">
        <v>37.208799999999997</v>
      </c>
      <c r="K10828">
        <v>21.790625219611606</v>
      </c>
      <c r="L10828" t="str">
        <f>TEXT(Orders[[#This Row],[date]],"MMM")</f>
        <v>Feb</v>
      </c>
    </row>
    <row r="10829" spans="1:12" x14ac:dyDescent="0.3">
      <c r="A10829" s="2">
        <v>45212</v>
      </c>
      <c r="B10829">
        <v>1012809</v>
      </c>
      <c r="C10829" t="s">
        <v>3580</v>
      </c>
      <c r="D10829" t="s">
        <v>3172</v>
      </c>
      <c r="E10829">
        <v>174.12799999999999</v>
      </c>
      <c r="F10829">
        <v>207.9648</v>
      </c>
      <c r="G10829" t="s">
        <v>439</v>
      </c>
      <c r="H10829" t="s">
        <v>54</v>
      </c>
      <c r="I10829" t="s">
        <v>20</v>
      </c>
      <c r="J10829">
        <v>33.836800000000011</v>
      </c>
      <c r="K10829">
        <v>19.432141872645417</v>
      </c>
      <c r="L10829" t="str">
        <f>TEXT(Orders[[#This Row],[date]],"MMM")</f>
        <v>Oct</v>
      </c>
    </row>
    <row r="10830" spans="1:12" x14ac:dyDescent="0.3">
      <c r="A10830" s="2">
        <v>45107</v>
      </c>
      <c r="B10830">
        <v>1014855</v>
      </c>
      <c r="C10830" t="s">
        <v>4446</v>
      </c>
      <c r="D10830" t="s">
        <v>3175</v>
      </c>
      <c r="E10830">
        <v>190.988</v>
      </c>
      <c r="F10830">
        <v>207.9648</v>
      </c>
      <c r="G10830" t="s">
        <v>2522</v>
      </c>
      <c r="H10830" t="s">
        <v>35</v>
      </c>
      <c r="I10830" t="s">
        <v>36</v>
      </c>
      <c r="J10830">
        <v>16.976799999999997</v>
      </c>
      <c r="K10830">
        <v>8.8889354304982504</v>
      </c>
      <c r="L10830" t="str">
        <f>TEXT(Orders[[#This Row],[date]],"MMM")</f>
        <v>Jun</v>
      </c>
    </row>
    <row r="10831" spans="1:12" x14ac:dyDescent="0.3">
      <c r="A10831" s="2">
        <v>45161</v>
      </c>
      <c r="B10831">
        <v>1019865</v>
      </c>
      <c r="C10831" t="s">
        <v>5143</v>
      </c>
      <c r="D10831" t="s">
        <v>3177</v>
      </c>
      <c r="E10831">
        <v>195.48399999999998</v>
      </c>
      <c r="F10831">
        <v>207.9648</v>
      </c>
      <c r="G10831" t="s">
        <v>1132</v>
      </c>
      <c r="H10831" t="s">
        <v>26</v>
      </c>
      <c r="I10831" t="s">
        <v>13</v>
      </c>
      <c r="J10831">
        <v>12.480800000000016</v>
      </c>
      <c r="K10831">
        <v>6.3845634425323903</v>
      </c>
      <c r="L10831" t="str">
        <f>TEXT(Orders[[#This Row],[date]],"MMM")</f>
        <v>Aug</v>
      </c>
    </row>
    <row r="10832" spans="1:12" x14ac:dyDescent="0.3">
      <c r="A10832" s="2">
        <v>45197</v>
      </c>
      <c r="B10832">
        <v>1012428</v>
      </c>
      <c r="C10832" t="s">
        <v>3366</v>
      </c>
      <c r="D10832" t="s">
        <v>3175</v>
      </c>
      <c r="E10832">
        <v>196.608</v>
      </c>
      <c r="F10832">
        <v>207.9648</v>
      </c>
      <c r="G10832" t="s">
        <v>1086</v>
      </c>
      <c r="H10832" t="s">
        <v>30</v>
      </c>
      <c r="I10832" t="s">
        <v>13</v>
      </c>
      <c r="J10832">
        <v>11.356799999999993</v>
      </c>
      <c r="K10832">
        <v>5.7763671874999964</v>
      </c>
      <c r="L10832" t="str">
        <f>TEXT(Orders[[#This Row],[date]],"MMM")</f>
        <v>Sep</v>
      </c>
    </row>
    <row r="10833" spans="1:12" x14ac:dyDescent="0.3">
      <c r="A10833" s="2">
        <v>44996</v>
      </c>
      <c r="B10833">
        <v>1011376</v>
      </c>
      <c r="C10833" t="s">
        <v>3653</v>
      </c>
      <c r="D10833" t="s">
        <v>3174</v>
      </c>
      <c r="E10833">
        <v>207.84800000000001</v>
      </c>
      <c r="F10833">
        <v>207.9648</v>
      </c>
      <c r="G10833" t="s">
        <v>518</v>
      </c>
      <c r="H10833" t="s">
        <v>57</v>
      </c>
      <c r="I10833" t="s">
        <v>20</v>
      </c>
      <c r="J10833">
        <v>0.11679999999998358</v>
      </c>
      <c r="K10833">
        <v>5.6194911666209713E-2</v>
      </c>
      <c r="L10833" t="str">
        <f>TEXT(Orders[[#This Row],[date]],"MMM")</f>
        <v>Mar</v>
      </c>
    </row>
    <row r="10834" spans="1:12" x14ac:dyDescent="0.3">
      <c r="A10834" s="2">
        <v>45184</v>
      </c>
      <c r="B10834">
        <v>1019589</v>
      </c>
      <c r="C10834" t="s">
        <v>4867</v>
      </c>
      <c r="D10834" t="s">
        <v>3178</v>
      </c>
      <c r="E10834">
        <v>213.46799999999999</v>
      </c>
      <c r="F10834">
        <v>207.9648</v>
      </c>
      <c r="G10834" t="s">
        <v>2829</v>
      </c>
      <c r="H10834" t="s">
        <v>12</v>
      </c>
      <c r="I10834" t="s">
        <v>13</v>
      </c>
      <c r="J10834">
        <v>-5.5031999999999925</v>
      </c>
      <c r="K10834">
        <v>-2.5779976389903836</v>
      </c>
      <c r="L10834" t="str">
        <f>TEXT(Orders[[#This Row],[date]],"MMM")</f>
        <v>Sep</v>
      </c>
    </row>
    <row r="10835" spans="1:12" x14ac:dyDescent="0.3">
      <c r="A10835" s="2">
        <v>45076</v>
      </c>
      <c r="B10835">
        <v>1009355</v>
      </c>
      <c r="C10835" t="s">
        <v>5906</v>
      </c>
      <c r="D10835" t="s">
        <v>3178</v>
      </c>
      <c r="E10835">
        <v>222.46</v>
      </c>
      <c r="F10835">
        <v>207.9648</v>
      </c>
      <c r="G10835" t="s">
        <v>3067</v>
      </c>
      <c r="H10835" t="s">
        <v>35</v>
      </c>
      <c r="I10835" t="s">
        <v>36</v>
      </c>
      <c r="J10835">
        <v>-14.495200000000011</v>
      </c>
      <c r="K10835">
        <v>-6.5158680212173028</v>
      </c>
      <c r="L10835" t="str">
        <f>TEXT(Orders[[#This Row],[date]],"MMM")</f>
        <v>May</v>
      </c>
    </row>
    <row r="10836" spans="1:12" x14ac:dyDescent="0.3">
      <c r="A10836" s="2">
        <v>45177</v>
      </c>
      <c r="B10836">
        <v>1013026</v>
      </c>
      <c r="C10836" t="s">
        <v>4979</v>
      </c>
      <c r="D10836" t="s">
        <v>3178</v>
      </c>
      <c r="E10836">
        <v>224.708</v>
      </c>
      <c r="F10836">
        <v>207.9648</v>
      </c>
      <c r="G10836" t="s">
        <v>2527</v>
      </c>
      <c r="H10836" t="s">
        <v>26</v>
      </c>
      <c r="I10836" t="s">
        <v>13</v>
      </c>
      <c r="J10836">
        <v>-16.743200000000002</v>
      </c>
      <c r="K10836">
        <v>-7.4510920839489474</v>
      </c>
      <c r="L10836" t="str">
        <f>TEXT(Orders[[#This Row],[date]],"MMM")</f>
        <v>Sep</v>
      </c>
    </row>
    <row r="10837" spans="1:12" x14ac:dyDescent="0.3">
      <c r="A10837" s="2">
        <v>45146</v>
      </c>
      <c r="B10837">
        <v>1018205</v>
      </c>
      <c r="C10837" t="s">
        <v>5041</v>
      </c>
      <c r="D10837" t="s">
        <v>3174</v>
      </c>
      <c r="E10837">
        <v>224.708</v>
      </c>
      <c r="F10837">
        <v>207.9648</v>
      </c>
      <c r="G10837" t="s">
        <v>1804</v>
      </c>
      <c r="H10837" t="s">
        <v>50</v>
      </c>
      <c r="I10837" t="s">
        <v>36</v>
      </c>
      <c r="J10837">
        <v>-16.743200000000002</v>
      </c>
      <c r="K10837">
        <v>-7.4510920839489474</v>
      </c>
      <c r="L10837" t="str">
        <f>TEXT(Orders[[#This Row],[date]],"MMM")</f>
        <v>Aug</v>
      </c>
    </row>
    <row r="10838" spans="1:12" x14ac:dyDescent="0.3">
      <c r="A10838" s="2">
        <v>44992</v>
      </c>
      <c r="B10838">
        <v>1009492</v>
      </c>
      <c r="C10838" t="s">
        <v>5901</v>
      </c>
      <c r="D10838" t="s">
        <v>3176</v>
      </c>
      <c r="E10838">
        <v>228.07999999999998</v>
      </c>
      <c r="F10838">
        <v>207.9648</v>
      </c>
      <c r="G10838" t="s">
        <v>568</v>
      </c>
      <c r="H10838" t="s">
        <v>75</v>
      </c>
      <c r="I10838" t="s">
        <v>46</v>
      </c>
      <c r="J10838">
        <v>-20.115199999999987</v>
      </c>
      <c r="K10838">
        <v>-8.8193616274991182</v>
      </c>
      <c r="L10838" t="str">
        <f>TEXT(Orders[[#This Row],[date]],"MMM")</f>
        <v>Mar</v>
      </c>
    </row>
    <row r="10839" spans="1:12" x14ac:dyDescent="0.3">
      <c r="A10839" s="2">
        <v>45236</v>
      </c>
      <c r="B10839">
        <v>1018155</v>
      </c>
      <c r="C10839" t="s">
        <v>4232</v>
      </c>
      <c r="D10839" t="s">
        <v>3176</v>
      </c>
      <c r="E10839">
        <v>232.57599999999999</v>
      </c>
      <c r="F10839">
        <v>207.9648</v>
      </c>
      <c r="G10839" t="s">
        <v>1238</v>
      </c>
      <c r="H10839" t="s">
        <v>12</v>
      </c>
      <c r="I10839" t="s">
        <v>13</v>
      </c>
      <c r="J10839">
        <v>-24.611199999999997</v>
      </c>
      <c r="K10839">
        <v>-10.582003302146394</v>
      </c>
      <c r="L10839" t="str">
        <f>TEXT(Orders[[#This Row],[date]],"MMM")</f>
        <v>Nov</v>
      </c>
    </row>
    <row r="10840" spans="1:12" x14ac:dyDescent="0.3">
      <c r="A10840" s="2">
        <v>44968</v>
      </c>
      <c r="B10840">
        <v>1013928</v>
      </c>
      <c r="C10840" t="s">
        <v>5036</v>
      </c>
      <c r="D10840" t="s">
        <v>3175</v>
      </c>
      <c r="E10840">
        <v>241.56800000000001</v>
      </c>
      <c r="F10840">
        <v>207.9648</v>
      </c>
      <c r="G10840" t="s">
        <v>1294</v>
      </c>
      <c r="H10840" t="s">
        <v>69</v>
      </c>
      <c r="I10840" t="s">
        <v>46</v>
      </c>
      <c r="J10840">
        <v>-33.603200000000015</v>
      </c>
      <c r="K10840">
        <v>-13.910451715459008</v>
      </c>
      <c r="L10840" t="str">
        <f>TEXT(Orders[[#This Row],[date]],"MMM")</f>
        <v>Feb</v>
      </c>
    </row>
    <row r="10841" spans="1:12" x14ac:dyDescent="0.3">
      <c r="A10841" s="2">
        <v>45099</v>
      </c>
      <c r="B10841">
        <v>1016126</v>
      </c>
      <c r="C10841" t="s">
        <v>4283</v>
      </c>
      <c r="D10841" t="s">
        <v>3174</v>
      </c>
      <c r="E10841">
        <v>241.56800000000001</v>
      </c>
      <c r="F10841">
        <v>207.9648</v>
      </c>
      <c r="G10841" t="s">
        <v>1151</v>
      </c>
      <c r="H10841" t="s">
        <v>12</v>
      </c>
      <c r="I10841" t="s">
        <v>13</v>
      </c>
      <c r="J10841">
        <v>-33.603200000000015</v>
      </c>
      <c r="K10841">
        <v>-13.910451715459008</v>
      </c>
      <c r="L10841" t="str">
        <f>TEXT(Orders[[#This Row],[date]],"MMM")</f>
        <v>Jun</v>
      </c>
    </row>
    <row r="10842" spans="1:12" x14ac:dyDescent="0.3">
      <c r="A10842" s="2">
        <v>45137</v>
      </c>
      <c r="B10842">
        <v>1016982</v>
      </c>
      <c r="C10842" t="s">
        <v>3870</v>
      </c>
      <c r="D10842" t="s">
        <v>3172</v>
      </c>
      <c r="E10842">
        <v>243.816</v>
      </c>
      <c r="F10842">
        <v>207.9648</v>
      </c>
      <c r="G10842" t="s">
        <v>733</v>
      </c>
      <c r="H10842" t="s">
        <v>12</v>
      </c>
      <c r="I10842" t="s">
        <v>13</v>
      </c>
      <c r="J10842">
        <v>-35.851200000000006</v>
      </c>
      <c r="K10842">
        <v>-14.704203169603311</v>
      </c>
      <c r="L10842" t="str">
        <f>TEXT(Orders[[#This Row],[date]],"MMM")</f>
        <v>Jul</v>
      </c>
    </row>
    <row r="10843" spans="1:12" x14ac:dyDescent="0.3">
      <c r="A10843" s="2">
        <v>44998</v>
      </c>
      <c r="B10843">
        <v>1010594</v>
      </c>
      <c r="C10843" t="s">
        <v>6009</v>
      </c>
      <c r="D10843" t="s">
        <v>3180</v>
      </c>
      <c r="E10843">
        <v>110.06000000000006</v>
      </c>
      <c r="F10843">
        <v>207.96480000000003</v>
      </c>
      <c r="G10843" t="s">
        <v>1776</v>
      </c>
      <c r="H10843" t="s">
        <v>30</v>
      </c>
      <c r="I10843" t="s">
        <v>13</v>
      </c>
      <c r="J10843">
        <v>97.904799999999966</v>
      </c>
      <c r="K10843">
        <v>88.955842267853825</v>
      </c>
      <c r="L10843" t="str">
        <f>TEXT(Orders[[#This Row],[date]],"MMM")</f>
        <v>Mar</v>
      </c>
    </row>
    <row r="10844" spans="1:12" x14ac:dyDescent="0.3">
      <c r="A10844" s="2">
        <v>45139</v>
      </c>
      <c r="B10844">
        <v>1011494</v>
      </c>
      <c r="C10844" t="s">
        <v>5761</v>
      </c>
      <c r="D10844" t="s">
        <v>3180</v>
      </c>
      <c r="E10844">
        <v>132.54000000000005</v>
      </c>
      <c r="F10844">
        <v>207.96480000000003</v>
      </c>
      <c r="G10844" t="s">
        <v>2113</v>
      </c>
      <c r="H10844" t="s">
        <v>75</v>
      </c>
      <c r="I10844" t="s">
        <v>46</v>
      </c>
      <c r="J10844">
        <v>75.424799999999976</v>
      </c>
      <c r="K10844">
        <v>56.90719782707103</v>
      </c>
      <c r="L10844" t="str">
        <f>TEXT(Orders[[#This Row],[date]],"MMM")</f>
        <v>Aug</v>
      </c>
    </row>
    <row r="10845" spans="1:12" x14ac:dyDescent="0.3">
      <c r="A10845" s="2">
        <v>45027</v>
      </c>
      <c r="B10845">
        <v>1013285</v>
      </c>
      <c r="C10845" t="s">
        <v>4810</v>
      </c>
      <c r="D10845" t="s">
        <v>3176</v>
      </c>
      <c r="E10845">
        <v>265.17200000000003</v>
      </c>
      <c r="F10845">
        <v>207.96480000000003</v>
      </c>
      <c r="G10845" t="s">
        <v>1998</v>
      </c>
      <c r="H10845" t="s">
        <v>12</v>
      </c>
      <c r="I10845" t="s">
        <v>13</v>
      </c>
      <c r="J10845">
        <v>-57.2072</v>
      </c>
      <c r="K10845">
        <v>-21.573620140889684</v>
      </c>
      <c r="L10845" t="str">
        <f>TEXT(Orders[[#This Row],[date]],"MMM")</f>
        <v>Apr</v>
      </c>
    </row>
    <row r="10846" spans="1:12" x14ac:dyDescent="0.3">
      <c r="A10846" s="2">
        <v>44991</v>
      </c>
      <c r="B10846">
        <v>1003877</v>
      </c>
      <c r="C10846" t="s">
        <v>4248</v>
      </c>
      <c r="D10846" t="s">
        <v>3175</v>
      </c>
      <c r="E10846">
        <v>350.9824000000001</v>
      </c>
      <c r="F10846">
        <v>208.23400000000001</v>
      </c>
      <c r="G10846" t="s">
        <v>3022</v>
      </c>
      <c r="H10846" t="s">
        <v>26</v>
      </c>
      <c r="I10846" t="s">
        <v>13</v>
      </c>
      <c r="J10846">
        <v>-142.74840000000009</v>
      </c>
      <c r="K10846">
        <v>-40.671099177622594</v>
      </c>
      <c r="L10846" t="str">
        <f>TEXT(Orders[[#This Row],[date]],"MMM")</f>
        <v>Mar</v>
      </c>
    </row>
    <row r="10847" spans="1:12" x14ac:dyDescent="0.3">
      <c r="A10847" s="2">
        <v>44982</v>
      </c>
      <c r="B10847">
        <v>1002934</v>
      </c>
      <c r="C10847" t="s">
        <v>4256</v>
      </c>
      <c r="D10847" t="s">
        <v>3180</v>
      </c>
      <c r="E10847">
        <v>168.16320000000002</v>
      </c>
      <c r="F10847">
        <v>208.33799999999999</v>
      </c>
      <c r="G10847" t="s">
        <v>1182</v>
      </c>
      <c r="H10847" t="s">
        <v>45</v>
      </c>
      <c r="I10847" t="s">
        <v>46</v>
      </c>
      <c r="J10847">
        <v>40.174799999999976</v>
      </c>
      <c r="K10847">
        <v>23.890363646743147</v>
      </c>
      <c r="L10847" t="str">
        <f>TEXT(Orders[[#This Row],[date]],"MMM")</f>
        <v>Feb</v>
      </c>
    </row>
    <row r="10848" spans="1:12" x14ac:dyDescent="0.3">
      <c r="A10848" s="2">
        <v>44933</v>
      </c>
      <c r="B10848">
        <v>1019178</v>
      </c>
      <c r="C10848" t="s">
        <v>5631</v>
      </c>
      <c r="D10848" t="s">
        <v>3174</v>
      </c>
      <c r="E10848">
        <v>269.084</v>
      </c>
      <c r="F10848">
        <v>208.41299999999998</v>
      </c>
      <c r="G10848" t="s">
        <v>2223</v>
      </c>
      <c r="H10848" t="s">
        <v>35</v>
      </c>
      <c r="I10848" t="s">
        <v>36</v>
      </c>
      <c r="J10848">
        <v>-60.671000000000021</v>
      </c>
      <c r="K10848">
        <v>-22.54723432088122</v>
      </c>
      <c r="L10848" t="str">
        <f>TEXT(Orders[[#This Row],[date]],"MMM")</f>
        <v>Jan</v>
      </c>
    </row>
    <row r="10849" spans="1:12" x14ac:dyDescent="0.3">
      <c r="A10849" s="2">
        <v>45062</v>
      </c>
      <c r="B10849">
        <v>1007351</v>
      </c>
      <c r="C10849" t="s">
        <v>4021</v>
      </c>
      <c r="D10849" t="s">
        <v>3171</v>
      </c>
      <c r="E10849">
        <v>4.0823999999999963</v>
      </c>
      <c r="F10849">
        <v>208.41300000000001</v>
      </c>
      <c r="G10849" t="s">
        <v>883</v>
      </c>
      <c r="H10849" t="s">
        <v>26</v>
      </c>
      <c r="I10849" t="s">
        <v>13</v>
      </c>
      <c r="J10849">
        <v>204.3306</v>
      </c>
      <c r="K10849">
        <v>5005.1587301587351</v>
      </c>
      <c r="L10849" t="str">
        <f>TEXT(Orders[[#This Row],[date]],"MMM")</f>
        <v>May</v>
      </c>
    </row>
    <row r="10850" spans="1:12" x14ac:dyDescent="0.3">
      <c r="A10850" s="2">
        <v>44959</v>
      </c>
      <c r="B10850">
        <v>1015165</v>
      </c>
      <c r="C10850" t="s">
        <v>5205</v>
      </c>
      <c r="D10850" t="s">
        <v>3179</v>
      </c>
      <c r="E10850">
        <v>30.795999999999992</v>
      </c>
      <c r="F10850">
        <v>208.41300000000001</v>
      </c>
      <c r="G10850" t="s">
        <v>1930</v>
      </c>
      <c r="H10850" t="s">
        <v>30</v>
      </c>
      <c r="I10850" t="s">
        <v>13</v>
      </c>
      <c r="J10850">
        <v>177.61700000000002</v>
      </c>
      <c r="K10850">
        <v>576.75347447720503</v>
      </c>
      <c r="L10850" t="str">
        <f>TEXT(Orders[[#This Row],[date]],"MMM")</f>
        <v>Feb</v>
      </c>
    </row>
    <row r="10851" spans="1:12" x14ac:dyDescent="0.3">
      <c r="A10851" s="2">
        <v>45268</v>
      </c>
      <c r="B10851">
        <v>1006770</v>
      </c>
      <c r="C10851" t="s">
        <v>5808</v>
      </c>
      <c r="D10851" t="s">
        <v>3175</v>
      </c>
      <c r="E10851">
        <v>52.152000000000008</v>
      </c>
      <c r="F10851">
        <v>208.41300000000001</v>
      </c>
      <c r="G10851" t="s">
        <v>857</v>
      </c>
      <c r="H10851" t="s">
        <v>88</v>
      </c>
      <c r="I10851" t="s">
        <v>36</v>
      </c>
      <c r="J10851">
        <v>156.261</v>
      </c>
      <c r="K10851">
        <v>299.62609295904269</v>
      </c>
      <c r="L10851" t="str">
        <f>TEXT(Orders[[#This Row],[date]],"MMM")</f>
        <v>Dec</v>
      </c>
    </row>
    <row r="10852" spans="1:12" x14ac:dyDescent="0.3">
      <c r="A10852" s="2">
        <v>44934</v>
      </c>
      <c r="B10852">
        <v>1008108</v>
      </c>
      <c r="C10852" t="s">
        <v>6010</v>
      </c>
      <c r="D10852" t="s">
        <v>3177</v>
      </c>
      <c r="E10852">
        <v>59.356000000000009</v>
      </c>
      <c r="F10852">
        <v>208.41300000000001</v>
      </c>
      <c r="G10852" t="s">
        <v>535</v>
      </c>
      <c r="H10852" t="s">
        <v>57</v>
      </c>
      <c r="I10852" t="s">
        <v>20</v>
      </c>
      <c r="J10852">
        <v>149.05700000000002</v>
      </c>
      <c r="K10852">
        <v>251.1237280140171</v>
      </c>
      <c r="L10852" t="str">
        <f>TEXT(Orders[[#This Row],[date]],"MMM")</f>
        <v>Jan</v>
      </c>
    </row>
    <row r="10853" spans="1:12" x14ac:dyDescent="0.3">
      <c r="A10853" s="2">
        <v>45004</v>
      </c>
      <c r="B10853">
        <v>1013479</v>
      </c>
      <c r="C10853" t="s">
        <v>4857</v>
      </c>
      <c r="D10853" t="s">
        <v>3178</v>
      </c>
      <c r="E10853">
        <v>72.384000000000015</v>
      </c>
      <c r="F10853">
        <v>208.41300000000001</v>
      </c>
      <c r="G10853" t="s">
        <v>2111</v>
      </c>
      <c r="H10853" t="s">
        <v>57</v>
      </c>
      <c r="I10853" t="s">
        <v>20</v>
      </c>
      <c r="J10853">
        <v>136.029</v>
      </c>
      <c r="K10853">
        <v>187.92688992042437</v>
      </c>
      <c r="L10853" t="str">
        <f>TEXT(Orders[[#This Row],[date]],"MMM")</f>
        <v>Mar</v>
      </c>
    </row>
    <row r="10854" spans="1:12" x14ac:dyDescent="0.3">
      <c r="A10854" s="2">
        <v>45268</v>
      </c>
      <c r="B10854">
        <v>1012150</v>
      </c>
      <c r="C10854" t="s">
        <v>3608</v>
      </c>
      <c r="D10854" t="s">
        <v>3178</v>
      </c>
      <c r="E10854">
        <v>113.97200000000001</v>
      </c>
      <c r="F10854">
        <v>208.41300000000001</v>
      </c>
      <c r="G10854" t="s">
        <v>473</v>
      </c>
      <c r="H10854" t="s">
        <v>69</v>
      </c>
      <c r="I10854" t="s">
        <v>46</v>
      </c>
      <c r="J10854">
        <v>94.441000000000003</v>
      </c>
      <c r="K10854">
        <v>82.86333485417471</v>
      </c>
      <c r="L10854" t="str">
        <f>TEXT(Orders[[#This Row],[date]],"MMM")</f>
        <v>Dec</v>
      </c>
    </row>
    <row r="10855" spans="1:12" x14ac:dyDescent="0.3">
      <c r="A10855" s="2">
        <v>45280</v>
      </c>
      <c r="B10855">
        <v>1007774</v>
      </c>
      <c r="C10855" t="s">
        <v>4859</v>
      </c>
      <c r="D10855" t="s">
        <v>3172</v>
      </c>
      <c r="E10855">
        <v>134.68799999999999</v>
      </c>
      <c r="F10855">
        <v>208.41300000000001</v>
      </c>
      <c r="G10855" t="s">
        <v>2116</v>
      </c>
      <c r="H10855" t="s">
        <v>19</v>
      </c>
      <c r="I10855" t="s">
        <v>20</v>
      </c>
      <c r="J10855">
        <v>73.725000000000023</v>
      </c>
      <c r="K10855">
        <v>54.737615823235942</v>
      </c>
      <c r="L10855" t="str">
        <f>TEXT(Orders[[#This Row],[date]],"MMM")</f>
        <v>Dec</v>
      </c>
    </row>
    <row r="10856" spans="1:12" x14ac:dyDescent="0.3">
      <c r="A10856" s="2">
        <v>45146</v>
      </c>
      <c r="B10856">
        <v>1018438</v>
      </c>
      <c r="C10856" t="s">
        <v>4939</v>
      </c>
      <c r="D10856" t="s">
        <v>3178</v>
      </c>
      <c r="E10856">
        <v>152.18800000000002</v>
      </c>
      <c r="F10856">
        <v>208.41300000000001</v>
      </c>
      <c r="G10856" t="s">
        <v>2971</v>
      </c>
      <c r="H10856" t="s">
        <v>54</v>
      </c>
      <c r="I10856" t="s">
        <v>20</v>
      </c>
      <c r="J10856">
        <v>56.224999999999994</v>
      </c>
      <c r="K10856">
        <v>36.944437143532994</v>
      </c>
      <c r="L10856" t="str">
        <f>TEXT(Orders[[#This Row],[date]],"MMM")</f>
        <v>Aug</v>
      </c>
    </row>
    <row r="10857" spans="1:12" x14ac:dyDescent="0.3">
      <c r="A10857" s="2">
        <v>45051</v>
      </c>
      <c r="B10857">
        <v>1009888</v>
      </c>
      <c r="C10857" t="s">
        <v>4660</v>
      </c>
      <c r="D10857" t="s">
        <v>3171</v>
      </c>
      <c r="E10857">
        <v>160.05600000000001</v>
      </c>
      <c r="F10857">
        <v>208.41300000000001</v>
      </c>
      <c r="G10857" t="s">
        <v>2915</v>
      </c>
      <c r="H10857" t="s">
        <v>26</v>
      </c>
      <c r="I10857" t="s">
        <v>13</v>
      </c>
      <c r="J10857">
        <v>48.356999999999999</v>
      </c>
      <c r="K10857">
        <v>30.212550607287447</v>
      </c>
      <c r="L10857" t="str">
        <f>TEXT(Orders[[#This Row],[date]],"MMM")</f>
        <v>May</v>
      </c>
    </row>
    <row r="10858" spans="1:12" x14ac:dyDescent="0.3">
      <c r="A10858" s="2">
        <v>44967</v>
      </c>
      <c r="B10858">
        <v>1018295</v>
      </c>
      <c r="C10858" t="s">
        <v>3510</v>
      </c>
      <c r="D10858" t="s">
        <v>3171</v>
      </c>
      <c r="E10858">
        <v>164.55200000000002</v>
      </c>
      <c r="F10858">
        <v>208.41300000000001</v>
      </c>
      <c r="G10858" t="s">
        <v>362</v>
      </c>
      <c r="H10858" t="s">
        <v>19</v>
      </c>
      <c r="I10858" t="s">
        <v>20</v>
      </c>
      <c r="J10858">
        <v>43.86099999999999</v>
      </c>
      <c r="K10858">
        <v>26.654796052311724</v>
      </c>
      <c r="L10858" t="str">
        <f>TEXT(Orders[[#This Row],[date]],"MMM")</f>
        <v>Feb</v>
      </c>
    </row>
    <row r="10859" spans="1:12" x14ac:dyDescent="0.3">
      <c r="A10859" s="2">
        <v>45037</v>
      </c>
      <c r="B10859">
        <v>1011742</v>
      </c>
      <c r="C10859" t="s">
        <v>5310</v>
      </c>
      <c r="D10859" t="s">
        <v>3174</v>
      </c>
      <c r="E10859">
        <v>166.8</v>
      </c>
      <c r="F10859">
        <v>208.41300000000001</v>
      </c>
      <c r="G10859" t="s">
        <v>2876</v>
      </c>
      <c r="H10859" t="s">
        <v>54</v>
      </c>
      <c r="I10859" t="s">
        <v>20</v>
      </c>
      <c r="J10859">
        <v>41.613</v>
      </c>
      <c r="K10859">
        <v>24.947841726618702</v>
      </c>
      <c r="L10859" t="str">
        <f>TEXT(Orders[[#This Row],[date]],"MMM")</f>
        <v>Apr</v>
      </c>
    </row>
    <row r="10860" spans="1:12" x14ac:dyDescent="0.3">
      <c r="A10860" s="2">
        <v>45218</v>
      </c>
      <c r="B10860">
        <v>1014211</v>
      </c>
      <c r="C10860" t="s">
        <v>3284</v>
      </c>
      <c r="D10860" t="s">
        <v>3177</v>
      </c>
      <c r="E10860">
        <v>170.17200000000003</v>
      </c>
      <c r="F10860">
        <v>208.41300000000001</v>
      </c>
      <c r="G10860" t="s">
        <v>2213</v>
      </c>
      <c r="H10860" t="s">
        <v>26</v>
      </c>
      <c r="I10860" t="s">
        <v>13</v>
      </c>
      <c r="J10860">
        <v>38.240999999999985</v>
      </c>
      <c r="K10860">
        <v>22.47196953670403</v>
      </c>
      <c r="L10860" t="str">
        <f>TEXT(Orders[[#This Row],[date]],"MMM")</f>
        <v>Oct</v>
      </c>
    </row>
    <row r="10861" spans="1:12" x14ac:dyDescent="0.3">
      <c r="A10861" s="2">
        <v>44964</v>
      </c>
      <c r="B10861">
        <v>1009414</v>
      </c>
      <c r="C10861" t="s">
        <v>4379</v>
      </c>
      <c r="D10861" t="s">
        <v>3174</v>
      </c>
      <c r="E10861">
        <v>172.42000000000002</v>
      </c>
      <c r="F10861">
        <v>208.41300000000001</v>
      </c>
      <c r="G10861" t="s">
        <v>1718</v>
      </c>
      <c r="H10861" t="s">
        <v>12</v>
      </c>
      <c r="I10861" t="s">
        <v>13</v>
      </c>
      <c r="J10861">
        <v>35.992999999999995</v>
      </c>
      <c r="K10861">
        <v>20.875188493214239</v>
      </c>
      <c r="L10861" t="str">
        <f>TEXT(Orders[[#This Row],[date]],"MMM")</f>
        <v>Feb</v>
      </c>
    </row>
    <row r="10862" spans="1:12" x14ac:dyDescent="0.3">
      <c r="A10862" s="2">
        <v>45215</v>
      </c>
      <c r="B10862">
        <v>1016951</v>
      </c>
      <c r="C10862" t="s">
        <v>5706</v>
      </c>
      <c r="D10862" t="s">
        <v>3175</v>
      </c>
      <c r="E10862">
        <v>172.42000000000002</v>
      </c>
      <c r="F10862">
        <v>208.41300000000001</v>
      </c>
      <c r="G10862" t="s">
        <v>933</v>
      </c>
      <c r="H10862" t="s">
        <v>88</v>
      </c>
      <c r="I10862" t="s">
        <v>36</v>
      </c>
      <c r="J10862">
        <v>35.992999999999995</v>
      </c>
      <c r="K10862">
        <v>20.875188493214239</v>
      </c>
      <c r="L10862" t="str">
        <f>TEXT(Orders[[#This Row],[date]],"MMM")</f>
        <v>Oct</v>
      </c>
    </row>
    <row r="10863" spans="1:12" x14ac:dyDescent="0.3">
      <c r="A10863" s="2">
        <v>44980</v>
      </c>
      <c r="B10863">
        <v>1008470</v>
      </c>
      <c r="C10863" t="s">
        <v>5697</v>
      </c>
      <c r="D10863" t="s">
        <v>3173</v>
      </c>
      <c r="E10863">
        <v>188.67600000000002</v>
      </c>
      <c r="F10863">
        <v>208.41300000000001</v>
      </c>
      <c r="G10863" t="s">
        <v>2839</v>
      </c>
      <c r="H10863" t="s">
        <v>75</v>
      </c>
      <c r="I10863" t="s">
        <v>46</v>
      </c>
      <c r="J10863">
        <v>19.736999999999995</v>
      </c>
      <c r="K10863">
        <v>10.460789925586717</v>
      </c>
      <c r="L10863" t="str">
        <f>TEXT(Orders[[#This Row],[date]],"MMM")</f>
        <v>Feb</v>
      </c>
    </row>
    <row r="10864" spans="1:12" x14ac:dyDescent="0.3">
      <c r="A10864" s="2">
        <v>45277</v>
      </c>
      <c r="B10864">
        <v>1018322</v>
      </c>
      <c r="C10864" t="s">
        <v>4983</v>
      </c>
      <c r="D10864" t="s">
        <v>3173</v>
      </c>
      <c r="E10864">
        <v>251.10000000000002</v>
      </c>
      <c r="F10864">
        <v>208.41300000000001</v>
      </c>
      <c r="G10864" t="s">
        <v>2556</v>
      </c>
      <c r="H10864" t="s">
        <v>26</v>
      </c>
      <c r="I10864" t="s">
        <v>13</v>
      </c>
      <c r="J10864">
        <v>-42.687000000000012</v>
      </c>
      <c r="K10864">
        <v>-17.000000000000004</v>
      </c>
      <c r="L10864" t="str">
        <f>TEXT(Orders[[#This Row],[date]],"MMM")</f>
        <v>Dec</v>
      </c>
    </row>
    <row r="10865" spans="1:12" x14ac:dyDescent="0.3">
      <c r="A10865" s="2">
        <v>45100</v>
      </c>
      <c r="B10865">
        <v>1011951</v>
      </c>
      <c r="C10865" t="s">
        <v>3923</v>
      </c>
      <c r="D10865" t="s">
        <v>3177</v>
      </c>
      <c r="E10865">
        <v>255.59600000000003</v>
      </c>
      <c r="F10865">
        <v>208.41300000000001</v>
      </c>
      <c r="G10865" t="s">
        <v>777</v>
      </c>
      <c r="H10865" t="s">
        <v>35</v>
      </c>
      <c r="I10865" t="s">
        <v>36</v>
      </c>
      <c r="J10865">
        <v>-47.183000000000021</v>
      </c>
      <c r="K10865">
        <v>-18.459991549163529</v>
      </c>
      <c r="L10865" t="str">
        <f>TEXT(Orders[[#This Row],[date]],"MMM")</f>
        <v>Jun</v>
      </c>
    </row>
    <row r="10866" spans="1:12" x14ac:dyDescent="0.3">
      <c r="A10866" s="2">
        <v>44968</v>
      </c>
      <c r="B10866">
        <v>1012987</v>
      </c>
      <c r="C10866" t="s">
        <v>5292</v>
      </c>
      <c r="D10866" t="s">
        <v>3173</v>
      </c>
      <c r="E10866">
        <v>260.09200000000004</v>
      </c>
      <c r="F10866">
        <v>208.41300000000004</v>
      </c>
      <c r="G10866" t="s">
        <v>2196</v>
      </c>
      <c r="H10866" t="s">
        <v>69</v>
      </c>
      <c r="I10866" t="s">
        <v>46</v>
      </c>
      <c r="J10866">
        <v>-51.679000000000002</v>
      </c>
      <c r="K10866">
        <v>-19.869507712655519</v>
      </c>
      <c r="L10866" t="str">
        <f>TEXT(Orders[[#This Row],[date]],"MMM")</f>
        <v>Feb</v>
      </c>
    </row>
    <row r="10867" spans="1:12" x14ac:dyDescent="0.3">
      <c r="A10867" s="2">
        <v>45203</v>
      </c>
      <c r="B10867">
        <v>1004441</v>
      </c>
      <c r="C10867" t="s">
        <v>3225</v>
      </c>
      <c r="D10867" t="s">
        <v>3175</v>
      </c>
      <c r="E10867">
        <v>175.15520000000004</v>
      </c>
      <c r="F10867">
        <v>208.45240000000001</v>
      </c>
      <c r="G10867" t="s">
        <v>15</v>
      </c>
      <c r="H10867" t="s">
        <v>19</v>
      </c>
      <c r="I10867" t="s">
        <v>20</v>
      </c>
      <c r="J10867">
        <v>33.297199999999975</v>
      </c>
      <c r="K10867">
        <v>19.010112174802671</v>
      </c>
      <c r="L10867" t="str">
        <f>TEXT(Orders[[#This Row],[date]],"MMM")</f>
        <v>Oct</v>
      </c>
    </row>
    <row r="10868" spans="1:12" x14ac:dyDescent="0.3">
      <c r="A10868" s="2">
        <v>45189</v>
      </c>
      <c r="B10868">
        <v>1001118</v>
      </c>
      <c r="C10868" t="s">
        <v>5589</v>
      </c>
      <c r="D10868" t="s">
        <v>3177</v>
      </c>
      <c r="E10868">
        <v>548.26156800000001</v>
      </c>
      <c r="F10868">
        <v>208.59488000000007</v>
      </c>
      <c r="G10868" t="s">
        <v>1430</v>
      </c>
      <c r="H10868" t="s">
        <v>88</v>
      </c>
      <c r="I10868" t="s">
        <v>36</v>
      </c>
      <c r="J10868">
        <v>-339.66668799999991</v>
      </c>
      <c r="K10868">
        <v>-61.953401045247055</v>
      </c>
      <c r="L10868" t="str">
        <f>TEXT(Orders[[#This Row],[date]],"MMM")</f>
        <v>Sep</v>
      </c>
    </row>
    <row r="10869" spans="1:12" x14ac:dyDescent="0.3">
      <c r="A10869" s="2">
        <v>45162</v>
      </c>
      <c r="B10869">
        <v>1017143</v>
      </c>
      <c r="C10869" t="s">
        <v>5450</v>
      </c>
      <c r="D10869" t="s">
        <v>3180</v>
      </c>
      <c r="E10869">
        <v>226.69600000000003</v>
      </c>
      <c r="F10869">
        <v>208.68192000000002</v>
      </c>
      <c r="G10869" t="s">
        <v>831</v>
      </c>
      <c r="H10869" t="s">
        <v>88</v>
      </c>
      <c r="I10869" t="s">
        <v>36</v>
      </c>
      <c r="J10869">
        <v>-18.014080000000007</v>
      </c>
      <c r="K10869">
        <v>-7.9463598828386939</v>
      </c>
      <c r="L10869" t="str">
        <f>TEXT(Orders[[#This Row],[date]],"MMM")</f>
        <v>Aug</v>
      </c>
    </row>
    <row r="10870" spans="1:12" x14ac:dyDescent="0.3">
      <c r="A10870" s="2">
        <v>45048</v>
      </c>
      <c r="B10870">
        <v>1001815</v>
      </c>
      <c r="C10870" t="s">
        <v>6011</v>
      </c>
      <c r="D10870" t="s">
        <v>3171</v>
      </c>
      <c r="E10870">
        <v>164.90880000000004</v>
      </c>
      <c r="F10870">
        <v>208.82368000000005</v>
      </c>
      <c r="G10870" t="s">
        <v>2131</v>
      </c>
      <c r="H10870" t="s">
        <v>57</v>
      </c>
      <c r="I10870" t="s">
        <v>20</v>
      </c>
      <c r="J10870">
        <v>43.914880000000011</v>
      </c>
      <c r="K10870">
        <v>26.629797803391934</v>
      </c>
      <c r="L10870" t="str">
        <f>TEXT(Orders[[#This Row],[date]],"MMM")</f>
        <v>May</v>
      </c>
    </row>
    <row r="10871" spans="1:12" x14ac:dyDescent="0.3">
      <c r="A10871" s="2">
        <v>45046</v>
      </c>
      <c r="B10871">
        <v>1019381</v>
      </c>
      <c r="C10871" t="s">
        <v>4772</v>
      </c>
      <c r="D10871" t="s">
        <v>3176</v>
      </c>
      <c r="E10871">
        <v>168.464</v>
      </c>
      <c r="F10871">
        <v>208.86119999999997</v>
      </c>
      <c r="G10871" t="s">
        <v>1921</v>
      </c>
      <c r="H10871" t="s">
        <v>88</v>
      </c>
      <c r="I10871" t="s">
        <v>36</v>
      </c>
      <c r="J10871">
        <v>40.39719999999997</v>
      </c>
      <c r="K10871">
        <v>23.979722670718946</v>
      </c>
      <c r="L10871" t="str">
        <f>TEXT(Orders[[#This Row],[date]],"MMM")</f>
        <v>Apr</v>
      </c>
    </row>
    <row r="10872" spans="1:12" x14ac:dyDescent="0.3">
      <c r="A10872" s="2">
        <v>44974</v>
      </c>
      <c r="B10872">
        <v>1012767</v>
      </c>
      <c r="C10872" t="s">
        <v>4057</v>
      </c>
      <c r="D10872" t="s">
        <v>3179</v>
      </c>
      <c r="E10872">
        <v>189.82</v>
      </c>
      <c r="F10872">
        <v>208.86119999999997</v>
      </c>
      <c r="G10872" t="s">
        <v>1286</v>
      </c>
      <c r="H10872" t="s">
        <v>19</v>
      </c>
      <c r="I10872" t="s">
        <v>20</v>
      </c>
      <c r="J10872">
        <v>19.041199999999975</v>
      </c>
      <c r="K10872">
        <v>10.031187440733314</v>
      </c>
      <c r="L10872" t="str">
        <f>TEXT(Orders[[#This Row],[date]],"MMM")</f>
        <v>Feb</v>
      </c>
    </row>
    <row r="10873" spans="1:12" x14ac:dyDescent="0.3">
      <c r="A10873" s="2">
        <v>45127</v>
      </c>
      <c r="B10873">
        <v>1007177</v>
      </c>
      <c r="C10873" t="s">
        <v>5297</v>
      </c>
      <c r="D10873" t="s">
        <v>3177</v>
      </c>
      <c r="E10873">
        <v>14.219999999999999</v>
      </c>
      <c r="F10873">
        <v>208.8612</v>
      </c>
      <c r="G10873" t="s">
        <v>1640</v>
      </c>
      <c r="H10873" t="s">
        <v>57</v>
      </c>
      <c r="I10873" t="s">
        <v>20</v>
      </c>
      <c r="J10873">
        <v>194.6412</v>
      </c>
      <c r="K10873">
        <v>1368.7848101265822</v>
      </c>
      <c r="L10873" t="str">
        <f>TEXT(Orders[[#This Row],[date]],"MMM")</f>
        <v>Jul</v>
      </c>
    </row>
    <row r="10874" spans="1:12" x14ac:dyDescent="0.3">
      <c r="A10874" s="2">
        <v>45233</v>
      </c>
      <c r="B10874">
        <v>1016592</v>
      </c>
      <c r="C10874" t="s">
        <v>4960</v>
      </c>
      <c r="D10874" t="s">
        <v>3177</v>
      </c>
      <c r="E10874">
        <v>31.335999999999984</v>
      </c>
      <c r="F10874">
        <v>208.8612</v>
      </c>
      <c r="G10874" t="s">
        <v>2958</v>
      </c>
      <c r="H10874" t="s">
        <v>75</v>
      </c>
      <c r="I10874" t="s">
        <v>46</v>
      </c>
      <c r="J10874">
        <v>177.52520000000001</v>
      </c>
      <c r="K10874">
        <v>566.52157263211677</v>
      </c>
      <c r="L10874" t="str">
        <f>TEXT(Orders[[#This Row],[date]],"MMM")</f>
        <v>Nov</v>
      </c>
    </row>
    <row r="10875" spans="1:12" x14ac:dyDescent="0.3">
      <c r="A10875" s="2">
        <v>45273</v>
      </c>
      <c r="B10875">
        <v>1006482</v>
      </c>
      <c r="C10875" t="s">
        <v>4019</v>
      </c>
      <c r="D10875" t="s">
        <v>3177</v>
      </c>
      <c r="E10875">
        <v>67.116000000000014</v>
      </c>
      <c r="F10875">
        <v>208.8612</v>
      </c>
      <c r="G10875" t="s">
        <v>869</v>
      </c>
      <c r="H10875" t="s">
        <v>30</v>
      </c>
      <c r="I10875" t="s">
        <v>13</v>
      </c>
      <c r="J10875">
        <v>141.74519999999998</v>
      </c>
      <c r="K10875">
        <v>211.19435008045767</v>
      </c>
      <c r="L10875" t="str">
        <f>TEXT(Orders[[#This Row],[date]],"MMM")</f>
        <v>Dec</v>
      </c>
    </row>
    <row r="10876" spans="1:12" x14ac:dyDescent="0.3">
      <c r="A10876" s="2">
        <v>44947</v>
      </c>
      <c r="B10876">
        <v>1007198</v>
      </c>
      <c r="C10876" t="s">
        <v>5124</v>
      </c>
      <c r="D10876" t="s">
        <v>3172</v>
      </c>
      <c r="E10876">
        <v>67.428000000000011</v>
      </c>
      <c r="F10876">
        <v>208.8612</v>
      </c>
      <c r="G10876" t="s">
        <v>1066</v>
      </c>
      <c r="H10876" t="s">
        <v>19</v>
      </c>
      <c r="I10876" t="s">
        <v>20</v>
      </c>
      <c r="J10876">
        <v>141.4332</v>
      </c>
      <c r="K10876">
        <v>209.75440469834487</v>
      </c>
      <c r="L10876" t="str">
        <f>TEXT(Orders[[#This Row],[date]],"MMM")</f>
        <v>Jan</v>
      </c>
    </row>
    <row r="10877" spans="1:12" x14ac:dyDescent="0.3">
      <c r="A10877" s="2">
        <v>44976</v>
      </c>
      <c r="B10877">
        <v>1014185</v>
      </c>
      <c r="C10877" t="s">
        <v>4984</v>
      </c>
      <c r="D10877" t="s">
        <v>3176</v>
      </c>
      <c r="E10877">
        <v>76.295999999999992</v>
      </c>
      <c r="F10877">
        <v>208.8612</v>
      </c>
      <c r="G10877" t="s">
        <v>2665</v>
      </c>
      <c r="H10877" t="s">
        <v>12</v>
      </c>
      <c r="I10877" t="s">
        <v>13</v>
      </c>
      <c r="J10877">
        <v>132.5652</v>
      </c>
      <c r="K10877">
        <v>173.75117961623155</v>
      </c>
      <c r="L10877" t="str">
        <f>TEXT(Orders[[#This Row],[date]],"MMM")</f>
        <v>Feb</v>
      </c>
    </row>
    <row r="10878" spans="1:12" x14ac:dyDescent="0.3">
      <c r="A10878" s="2">
        <v>45288</v>
      </c>
      <c r="B10878">
        <v>1010042</v>
      </c>
      <c r="C10878" t="s">
        <v>5567</v>
      </c>
      <c r="D10878" t="s">
        <v>3178</v>
      </c>
      <c r="E10878">
        <v>77.419999999999987</v>
      </c>
      <c r="F10878">
        <v>208.8612</v>
      </c>
      <c r="G10878" t="s">
        <v>2620</v>
      </c>
      <c r="H10878" t="s">
        <v>26</v>
      </c>
      <c r="I10878" t="s">
        <v>13</v>
      </c>
      <c r="J10878">
        <v>131.44120000000001</v>
      </c>
      <c r="K10878">
        <v>169.77680185998454</v>
      </c>
      <c r="L10878" t="str">
        <f>TEXT(Orders[[#This Row],[date]],"MMM")</f>
        <v>Dec</v>
      </c>
    </row>
    <row r="10879" spans="1:12" x14ac:dyDescent="0.3">
      <c r="A10879" s="2">
        <v>45164</v>
      </c>
      <c r="B10879">
        <v>1017178</v>
      </c>
      <c r="C10879" t="s">
        <v>5032</v>
      </c>
      <c r="D10879" t="s">
        <v>3174</v>
      </c>
      <c r="E10879">
        <v>107.768</v>
      </c>
      <c r="F10879">
        <v>208.8612</v>
      </c>
      <c r="G10879" t="s">
        <v>2973</v>
      </c>
      <c r="H10879" t="s">
        <v>12</v>
      </c>
      <c r="I10879" t="s">
        <v>13</v>
      </c>
      <c r="J10879">
        <v>101.0932</v>
      </c>
      <c r="K10879">
        <v>93.806324697498326</v>
      </c>
      <c r="L10879" t="str">
        <f>TEXT(Orders[[#This Row],[date]],"MMM")</f>
        <v>Aug</v>
      </c>
    </row>
    <row r="10880" spans="1:12" x14ac:dyDescent="0.3">
      <c r="A10880" s="2">
        <v>45082</v>
      </c>
      <c r="B10880">
        <v>1017946</v>
      </c>
      <c r="C10880" t="s">
        <v>3305</v>
      </c>
      <c r="D10880" t="s">
        <v>3174</v>
      </c>
      <c r="E10880">
        <v>107.768</v>
      </c>
      <c r="F10880">
        <v>208.8612</v>
      </c>
      <c r="G10880" t="s">
        <v>140</v>
      </c>
      <c r="H10880" t="s">
        <v>19</v>
      </c>
      <c r="I10880" t="s">
        <v>20</v>
      </c>
      <c r="J10880">
        <v>101.0932</v>
      </c>
      <c r="K10880">
        <v>93.806324697498326</v>
      </c>
      <c r="L10880" t="str">
        <f>TEXT(Orders[[#This Row],[date]],"MMM")</f>
        <v>Jun</v>
      </c>
    </row>
    <row r="10881" spans="1:12" x14ac:dyDescent="0.3">
      <c r="A10881" s="2">
        <v>45176</v>
      </c>
      <c r="B10881">
        <v>1014528</v>
      </c>
      <c r="C10881" t="s">
        <v>5054</v>
      </c>
      <c r="D10881" t="s">
        <v>3176</v>
      </c>
      <c r="E10881">
        <v>113.38800000000001</v>
      </c>
      <c r="F10881">
        <v>208.8612</v>
      </c>
      <c r="G10881" t="s">
        <v>2132</v>
      </c>
      <c r="H10881" t="s">
        <v>19</v>
      </c>
      <c r="I10881" t="s">
        <v>20</v>
      </c>
      <c r="J10881">
        <v>95.473199999999991</v>
      </c>
      <c r="K10881">
        <v>84.200444491480567</v>
      </c>
      <c r="L10881" t="str">
        <f>TEXT(Orders[[#This Row],[date]],"MMM")</f>
        <v>Sep</v>
      </c>
    </row>
    <row r="10882" spans="1:12" x14ac:dyDescent="0.3">
      <c r="A10882" s="2">
        <v>45107</v>
      </c>
      <c r="B10882">
        <v>1014715</v>
      </c>
      <c r="C10882" t="s">
        <v>3538</v>
      </c>
      <c r="D10882" t="s">
        <v>3172</v>
      </c>
      <c r="E10882">
        <v>115.636</v>
      </c>
      <c r="F10882">
        <v>208.8612</v>
      </c>
      <c r="G10882" t="s">
        <v>396</v>
      </c>
      <c r="H10882" t="s">
        <v>75</v>
      </c>
      <c r="I10882" t="s">
        <v>46</v>
      </c>
      <c r="J10882">
        <v>93.225200000000001</v>
      </c>
      <c r="K10882">
        <v>80.619530250095124</v>
      </c>
      <c r="L10882" t="str">
        <f>TEXT(Orders[[#This Row],[date]],"MMM")</f>
        <v>Jun</v>
      </c>
    </row>
    <row r="10883" spans="1:12" x14ac:dyDescent="0.3">
      <c r="A10883" s="2">
        <v>45170</v>
      </c>
      <c r="B10883">
        <v>1013749</v>
      </c>
      <c r="C10883" t="s">
        <v>4062</v>
      </c>
      <c r="D10883" t="s">
        <v>3176</v>
      </c>
      <c r="E10883">
        <v>121.256</v>
      </c>
      <c r="F10883">
        <v>208.8612</v>
      </c>
      <c r="G10883" t="s">
        <v>913</v>
      </c>
      <c r="H10883" t="s">
        <v>45</v>
      </c>
      <c r="I10883" t="s">
        <v>46</v>
      </c>
      <c r="J10883">
        <v>87.605199999999996</v>
      </c>
      <c r="K10883">
        <v>72.248136174704754</v>
      </c>
      <c r="L10883" t="str">
        <f>TEXT(Orders[[#This Row],[date]],"MMM")</f>
        <v>Sep</v>
      </c>
    </row>
    <row r="10884" spans="1:12" x14ac:dyDescent="0.3">
      <c r="A10884" s="2">
        <v>44935</v>
      </c>
      <c r="B10884">
        <v>1014394</v>
      </c>
      <c r="C10884" t="s">
        <v>3415</v>
      </c>
      <c r="D10884" t="s">
        <v>3176</v>
      </c>
      <c r="E10884">
        <v>172.96</v>
      </c>
      <c r="F10884">
        <v>208.8612</v>
      </c>
      <c r="G10884" t="s">
        <v>2631</v>
      </c>
      <c r="H10884" t="s">
        <v>26</v>
      </c>
      <c r="I10884" t="s">
        <v>13</v>
      </c>
      <c r="J10884">
        <v>35.901199999999989</v>
      </c>
      <c r="K10884">
        <v>20.756938020351519</v>
      </c>
      <c r="L10884" t="str">
        <f>TEXT(Orders[[#This Row],[date]],"MMM")</f>
        <v>Jan</v>
      </c>
    </row>
    <row r="10885" spans="1:12" x14ac:dyDescent="0.3">
      <c r="A10885" s="2">
        <v>45062</v>
      </c>
      <c r="B10885">
        <v>1010139</v>
      </c>
      <c r="C10885" t="s">
        <v>4288</v>
      </c>
      <c r="D10885" t="s">
        <v>3179</v>
      </c>
      <c r="E10885">
        <v>185.32400000000001</v>
      </c>
      <c r="F10885">
        <v>208.8612</v>
      </c>
      <c r="G10885" t="s">
        <v>1371</v>
      </c>
      <c r="H10885" t="s">
        <v>45</v>
      </c>
      <c r="I10885" t="s">
        <v>46</v>
      </c>
      <c r="J10885">
        <v>23.537199999999984</v>
      </c>
      <c r="K10885">
        <v>12.700567654486189</v>
      </c>
      <c r="L10885" t="str">
        <f>TEXT(Orders[[#This Row],[date]],"MMM")</f>
        <v>May</v>
      </c>
    </row>
    <row r="10886" spans="1:12" x14ac:dyDescent="0.3">
      <c r="A10886" s="2">
        <v>45215</v>
      </c>
      <c r="B10886">
        <v>1017393</v>
      </c>
      <c r="C10886" t="s">
        <v>4151</v>
      </c>
      <c r="D10886" t="s">
        <v>3175</v>
      </c>
      <c r="E10886">
        <v>244.89600000000002</v>
      </c>
      <c r="F10886">
        <v>208.8612</v>
      </c>
      <c r="G10886" t="s">
        <v>1002</v>
      </c>
      <c r="H10886" t="s">
        <v>54</v>
      </c>
      <c r="I10886" t="s">
        <v>20</v>
      </c>
      <c r="J10886">
        <v>-36.034800000000018</v>
      </c>
      <c r="K10886">
        <v>-14.714327714621724</v>
      </c>
      <c r="L10886" t="str">
        <f>TEXT(Orders[[#This Row],[date]],"MMM")</f>
        <v>Oct</v>
      </c>
    </row>
    <row r="10887" spans="1:12" x14ac:dyDescent="0.3">
      <c r="A10887" s="2">
        <v>44941</v>
      </c>
      <c r="B10887">
        <v>1013755</v>
      </c>
      <c r="C10887" t="s">
        <v>3372</v>
      </c>
      <c r="D10887" t="s">
        <v>3173</v>
      </c>
      <c r="E10887">
        <v>248.268</v>
      </c>
      <c r="F10887">
        <v>208.8612</v>
      </c>
      <c r="G10887" t="s">
        <v>215</v>
      </c>
      <c r="H10887" t="s">
        <v>75</v>
      </c>
      <c r="I10887" t="s">
        <v>46</v>
      </c>
      <c r="J10887">
        <v>-39.406800000000004</v>
      </c>
      <c r="K10887">
        <v>-15.872685968389</v>
      </c>
      <c r="L10887" t="str">
        <f>TEXT(Orders[[#This Row],[date]],"MMM")</f>
        <v>Jan</v>
      </c>
    </row>
    <row r="10888" spans="1:12" x14ac:dyDescent="0.3">
      <c r="A10888" s="2">
        <v>44944</v>
      </c>
      <c r="B10888">
        <v>1006579</v>
      </c>
      <c r="C10888" t="s">
        <v>3720</v>
      </c>
      <c r="D10888" t="s">
        <v>3177</v>
      </c>
      <c r="E10888">
        <v>118.01599999999999</v>
      </c>
      <c r="F10888">
        <v>208.86120000000003</v>
      </c>
      <c r="G10888" t="s">
        <v>1587</v>
      </c>
      <c r="H10888" t="s">
        <v>12</v>
      </c>
      <c r="I10888" t="s">
        <v>13</v>
      </c>
      <c r="J10888">
        <v>90.845200000000034</v>
      </c>
      <c r="K10888">
        <v>76.977020065075948</v>
      </c>
      <c r="L10888" t="str">
        <f>TEXT(Orders[[#This Row],[date]],"MMM")</f>
        <v>Jan</v>
      </c>
    </row>
    <row r="10889" spans="1:12" x14ac:dyDescent="0.3">
      <c r="A10889" s="2">
        <v>45186</v>
      </c>
      <c r="B10889">
        <v>1016717</v>
      </c>
      <c r="C10889" t="s">
        <v>6012</v>
      </c>
      <c r="D10889" t="s">
        <v>3176</v>
      </c>
      <c r="E10889">
        <v>158.34800000000001</v>
      </c>
      <c r="F10889">
        <v>208.86120000000003</v>
      </c>
      <c r="G10889" t="s">
        <v>288</v>
      </c>
      <c r="H10889" t="s">
        <v>88</v>
      </c>
      <c r="I10889" t="s">
        <v>36</v>
      </c>
      <c r="J10889">
        <v>50.513200000000012</v>
      </c>
      <c r="K10889">
        <v>31.900118725844344</v>
      </c>
      <c r="L10889" t="str">
        <f>TEXT(Orders[[#This Row],[date]],"MMM")</f>
        <v>Sep</v>
      </c>
    </row>
    <row r="10890" spans="1:12" x14ac:dyDescent="0.3">
      <c r="A10890" s="2">
        <v>44947</v>
      </c>
      <c r="B10890">
        <v>1014359</v>
      </c>
      <c r="C10890" t="s">
        <v>4689</v>
      </c>
      <c r="D10890" t="s">
        <v>3174</v>
      </c>
      <c r="E10890">
        <v>163.96800000000002</v>
      </c>
      <c r="F10890">
        <v>208.86120000000003</v>
      </c>
      <c r="G10890" t="s">
        <v>1757</v>
      </c>
      <c r="H10890" t="s">
        <v>12</v>
      </c>
      <c r="I10890" t="s">
        <v>13</v>
      </c>
      <c r="J10890">
        <v>44.893200000000007</v>
      </c>
      <c r="K10890">
        <v>27.379244730679158</v>
      </c>
      <c r="L10890" t="str">
        <f>TEXT(Orders[[#This Row],[date]],"MMM")</f>
        <v>Jan</v>
      </c>
    </row>
    <row r="10891" spans="1:12" x14ac:dyDescent="0.3">
      <c r="A10891" s="2">
        <v>44992</v>
      </c>
      <c r="B10891">
        <v>1014504</v>
      </c>
      <c r="C10891" t="s">
        <v>3656</v>
      </c>
      <c r="D10891" t="s">
        <v>3176</v>
      </c>
      <c r="E10891">
        <v>169.58800000000002</v>
      </c>
      <c r="F10891">
        <v>208.86120000000003</v>
      </c>
      <c r="G10891" t="s">
        <v>521</v>
      </c>
      <c r="H10891" t="s">
        <v>69</v>
      </c>
      <c r="I10891" t="s">
        <v>46</v>
      </c>
      <c r="J10891">
        <v>39.273200000000003</v>
      </c>
      <c r="K10891">
        <v>23.158006462721417</v>
      </c>
      <c r="L10891" t="str">
        <f>TEXT(Orders[[#This Row],[date]],"MMM")</f>
        <v>Mar</v>
      </c>
    </row>
    <row r="10892" spans="1:12" x14ac:dyDescent="0.3">
      <c r="A10892" s="2">
        <v>45066</v>
      </c>
      <c r="B10892">
        <v>1003994</v>
      </c>
      <c r="C10892" t="s">
        <v>5410</v>
      </c>
      <c r="D10892" t="s">
        <v>3177</v>
      </c>
      <c r="E10892">
        <v>111.71200000000002</v>
      </c>
      <c r="F10892">
        <v>208.87880000000004</v>
      </c>
      <c r="G10892" t="s">
        <v>1310</v>
      </c>
      <c r="H10892" t="s">
        <v>26</v>
      </c>
      <c r="I10892" t="s">
        <v>13</v>
      </c>
      <c r="J10892">
        <v>97.166800000000023</v>
      </c>
      <c r="K10892">
        <v>86.979733600687496</v>
      </c>
      <c r="L10892" t="str">
        <f>TEXT(Orders[[#This Row],[date]],"MMM")</f>
        <v>May</v>
      </c>
    </row>
    <row r="10893" spans="1:12" x14ac:dyDescent="0.3">
      <c r="A10893" s="2">
        <v>44929</v>
      </c>
      <c r="B10893">
        <v>1003927</v>
      </c>
      <c r="C10893" t="s">
        <v>4595</v>
      </c>
      <c r="D10893" t="s">
        <v>3171</v>
      </c>
      <c r="E10893">
        <v>216.72320000000005</v>
      </c>
      <c r="F10893">
        <v>208.87880000000004</v>
      </c>
      <c r="G10893" t="s">
        <v>1572</v>
      </c>
      <c r="H10893" t="s">
        <v>26</v>
      </c>
      <c r="I10893" t="s">
        <v>13</v>
      </c>
      <c r="J10893">
        <v>-7.8444000000000074</v>
      </c>
      <c r="K10893">
        <v>-3.6195478841213151</v>
      </c>
      <c r="L10893" t="str">
        <f>TEXT(Orders[[#This Row],[date]],"MMM")</f>
        <v>Jan</v>
      </c>
    </row>
    <row r="10894" spans="1:12" x14ac:dyDescent="0.3">
      <c r="A10894" s="2">
        <v>45123</v>
      </c>
      <c r="B10894">
        <v>1003797</v>
      </c>
      <c r="C10894" t="s">
        <v>4001</v>
      </c>
      <c r="D10894" t="s">
        <v>3179</v>
      </c>
      <c r="E10894">
        <v>131.76960000000003</v>
      </c>
      <c r="F10894">
        <v>208.94120000000004</v>
      </c>
      <c r="G10894" t="s">
        <v>848</v>
      </c>
      <c r="H10894" t="s">
        <v>30</v>
      </c>
      <c r="I10894" t="s">
        <v>13</v>
      </c>
      <c r="J10894">
        <v>77.171600000000012</v>
      </c>
      <c r="K10894">
        <v>58.565556850745537</v>
      </c>
      <c r="L10894" t="str">
        <f>TEXT(Orders[[#This Row],[date]],"MMM")</f>
        <v>Jul</v>
      </c>
    </row>
    <row r="10895" spans="1:12" x14ac:dyDescent="0.3">
      <c r="A10895" s="2">
        <v>45017</v>
      </c>
      <c r="B10895">
        <v>1002360</v>
      </c>
      <c r="C10895" t="s">
        <v>3290</v>
      </c>
      <c r="D10895" t="s">
        <v>3177</v>
      </c>
      <c r="E10895">
        <v>206.78720000000004</v>
      </c>
      <c r="F10895">
        <v>209.05560000000003</v>
      </c>
      <c r="G10895" t="s">
        <v>2676</v>
      </c>
      <c r="H10895" t="s">
        <v>57</v>
      </c>
      <c r="I10895" t="s">
        <v>20</v>
      </c>
      <c r="J10895">
        <v>2.2683999999999855</v>
      </c>
      <c r="K10895">
        <v>1.0969731201931188</v>
      </c>
      <c r="L10895" t="str">
        <f>TEXT(Orders[[#This Row],[date]],"MMM")</f>
        <v>Apr</v>
      </c>
    </row>
    <row r="10896" spans="1:12" x14ac:dyDescent="0.3">
      <c r="A10896" s="2">
        <v>44989</v>
      </c>
      <c r="B10896">
        <v>1003595</v>
      </c>
      <c r="C10896" t="s">
        <v>5440</v>
      </c>
      <c r="D10896" t="s">
        <v>3171</v>
      </c>
      <c r="E10896">
        <v>235.20960000000005</v>
      </c>
      <c r="F10896">
        <v>209.1388</v>
      </c>
      <c r="G10896" t="s">
        <v>1061</v>
      </c>
      <c r="H10896" t="s">
        <v>75</v>
      </c>
      <c r="I10896" t="s">
        <v>46</v>
      </c>
      <c r="J10896">
        <v>-26.070800000000048</v>
      </c>
      <c r="K10896">
        <v>-11.084071398446339</v>
      </c>
      <c r="L10896" t="str">
        <f>TEXT(Orders[[#This Row],[date]],"MMM")</f>
        <v>Mar</v>
      </c>
    </row>
    <row r="10897" spans="1:12" x14ac:dyDescent="0.3">
      <c r="A10897" s="2">
        <v>45268</v>
      </c>
      <c r="B10897">
        <v>1003558</v>
      </c>
      <c r="C10897" t="s">
        <v>4626</v>
      </c>
      <c r="D10897" t="s">
        <v>3176</v>
      </c>
      <c r="E10897">
        <v>266.22720000000004</v>
      </c>
      <c r="F10897">
        <v>209.18040000000002</v>
      </c>
      <c r="G10897" t="s">
        <v>1632</v>
      </c>
      <c r="H10897" t="s">
        <v>26</v>
      </c>
      <c r="I10897" t="s">
        <v>13</v>
      </c>
      <c r="J10897">
        <v>-57.046800000000019</v>
      </c>
      <c r="K10897">
        <v>-21.427863118419157</v>
      </c>
      <c r="L10897" t="str">
        <f>TEXT(Orders[[#This Row],[date]],"MMM")</f>
        <v>Dec</v>
      </c>
    </row>
    <row r="10898" spans="1:12" x14ac:dyDescent="0.3">
      <c r="A10898" s="2">
        <v>44980</v>
      </c>
      <c r="B10898">
        <v>1006633</v>
      </c>
      <c r="C10898" t="s">
        <v>5572</v>
      </c>
      <c r="D10898" t="s">
        <v>3178</v>
      </c>
      <c r="E10898">
        <v>11.812000000000012</v>
      </c>
      <c r="F10898">
        <v>209.30939999999998</v>
      </c>
      <c r="G10898" t="s">
        <v>2382</v>
      </c>
      <c r="H10898" t="s">
        <v>30</v>
      </c>
      <c r="I10898" t="s">
        <v>13</v>
      </c>
      <c r="J10898">
        <v>197.49739999999997</v>
      </c>
      <c r="K10898">
        <v>1672.0064341347761</v>
      </c>
      <c r="L10898" t="str">
        <f>TEXT(Orders[[#This Row],[date]],"MMM")</f>
        <v>Feb</v>
      </c>
    </row>
    <row r="10899" spans="1:12" x14ac:dyDescent="0.3">
      <c r="A10899" s="2">
        <v>44999</v>
      </c>
      <c r="B10899">
        <v>1008231</v>
      </c>
      <c r="C10899" t="s">
        <v>4261</v>
      </c>
      <c r="D10899" t="s">
        <v>3173</v>
      </c>
      <c r="E10899">
        <v>17.904000000000003</v>
      </c>
      <c r="F10899">
        <v>209.30939999999998</v>
      </c>
      <c r="G10899" t="s">
        <v>1125</v>
      </c>
      <c r="H10899" t="s">
        <v>57</v>
      </c>
      <c r="I10899" t="s">
        <v>20</v>
      </c>
      <c r="J10899">
        <v>191.40539999999999</v>
      </c>
      <c r="K10899">
        <v>1069.0650134048255</v>
      </c>
      <c r="L10899" t="str">
        <f>TEXT(Orders[[#This Row],[date]],"MMM")</f>
        <v>Mar</v>
      </c>
    </row>
    <row r="10900" spans="1:12" x14ac:dyDescent="0.3">
      <c r="A10900" s="2">
        <v>45219</v>
      </c>
      <c r="B10900">
        <v>1013072</v>
      </c>
      <c r="C10900" t="s">
        <v>4239</v>
      </c>
      <c r="D10900" t="s">
        <v>3175</v>
      </c>
      <c r="E10900">
        <v>44.239999999999981</v>
      </c>
      <c r="F10900">
        <v>209.30939999999998</v>
      </c>
      <c r="G10900" t="s">
        <v>1679</v>
      </c>
      <c r="H10900" t="s">
        <v>12</v>
      </c>
      <c r="I10900" t="s">
        <v>13</v>
      </c>
      <c r="J10900">
        <v>165.0694</v>
      </c>
      <c r="K10900">
        <v>373.12251356238716</v>
      </c>
      <c r="L10900" t="str">
        <f>TEXT(Orders[[#This Row],[date]],"MMM")</f>
        <v>Oct</v>
      </c>
    </row>
    <row r="10901" spans="1:12" x14ac:dyDescent="0.3">
      <c r="A10901" s="2">
        <v>45168</v>
      </c>
      <c r="B10901">
        <v>1006507</v>
      </c>
      <c r="C10901" t="s">
        <v>5988</v>
      </c>
      <c r="D10901" t="s">
        <v>3173</v>
      </c>
      <c r="E10901">
        <v>51.468000000000004</v>
      </c>
      <c r="F10901">
        <v>209.30939999999998</v>
      </c>
      <c r="G10901" t="s">
        <v>3004</v>
      </c>
      <c r="H10901" t="s">
        <v>19</v>
      </c>
      <c r="I10901" t="s">
        <v>20</v>
      </c>
      <c r="J10901">
        <v>157.84139999999996</v>
      </c>
      <c r="K10901">
        <v>306.67871298671008</v>
      </c>
      <c r="L10901" t="str">
        <f>TEXT(Orders[[#This Row],[date]],"MMM")</f>
        <v>Aug</v>
      </c>
    </row>
    <row r="10902" spans="1:12" x14ac:dyDescent="0.3">
      <c r="A10902" s="2">
        <v>45119</v>
      </c>
      <c r="B10902">
        <v>1008720</v>
      </c>
      <c r="C10902" t="s">
        <v>4950</v>
      </c>
      <c r="D10902" t="s">
        <v>3173</v>
      </c>
      <c r="E10902">
        <v>65.620000000000019</v>
      </c>
      <c r="F10902">
        <v>209.30939999999998</v>
      </c>
      <c r="G10902" t="s">
        <v>2540</v>
      </c>
      <c r="H10902" t="s">
        <v>35</v>
      </c>
      <c r="I10902" t="s">
        <v>36</v>
      </c>
      <c r="J10902">
        <v>143.68939999999998</v>
      </c>
      <c r="K10902">
        <v>218.97195976836321</v>
      </c>
      <c r="L10902" t="str">
        <f>TEXT(Orders[[#This Row],[date]],"MMM")</f>
        <v>Jul</v>
      </c>
    </row>
    <row r="10903" spans="1:12" x14ac:dyDescent="0.3">
      <c r="A10903" s="2">
        <v>45080</v>
      </c>
      <c r="B10903">
        <v>1014153</v>
      </c>
      <c r="C10903" t="s">
        <v>3848</v>
      </c>
      <c r="D10903" t="s">
        <v>3179</v>
      </c>
      <c r="E10903">
        <v>66.72</v>
      </c>
      <c r="F10903">
        <v>209.30939999999998</v>
      </c>
      <c r="G10903" t="s">
        <v>708</v>
      </c>
      <c r="H10903" t="s">
        <v>45</v>
      </c>
      <c r="I10903" t="s">
        <v>46</v>
      </c>
      <c r="J10903">
        <v>142.58939999999998</v>
      </c>
      <c r="K10903">
        <v>213.71312949640284</v>
      </c>
      <c r="L10903" t="str">
        <f>TEXT(Orders[[#This Row],[date]],"MMM")</f>
        <v>Jun</v>
      </c>
    </row>
    <row r="10904" spans="1:12" x14ac:dyDescent="0.3">
      <c r="A10904" s="2">
        <v>45239</v>
      </c>
      <c r="B10904">
        <v>1013632</v>
      </c>
      <c r="C10904" t="s">
        <v>5213</v>
      </c>
      <c r="D10904" t="s">
        <v>3178</v>
      </c>
      <c r="E10904">
        <v>106.06</v>
      </c>
      <c r="F10904">
        <v>209.30939999999998</v>
      </c>
      <c r="G10904" t="s">
        <v>1976</v>
      </c>
      <c r="H10904" t="s">
        <v>75</v>
      </c>
      <c r="I10904" t="s">
        <v>46</v>
      </c>
      <c r="J10904">
        <v>103.24939999999998</v>
      </c>
      <c r="K10904">
        <v>97.349990571374661</v>
      </c>
      <c r="L10904" t="str">
        <f>TEXT(Orders[[#This Row],[date]],"MMM")</f>
        <v>Nov</v>
      </c>
    </row>
    <row r="10905" spans="1:12" x14ac:dyDescent="0.3">
      <c r="A10905" s="2">
        <v>44982</v>
      </c>
      <c r="B10905">
        <v>1011041</v>
      </c>
      <c r="C10905" t="s">
        <v>4132</v>
      </c>
      <c r="D10905" t="s">
        <v>3178</v>
      </c>
      <c r="E10905">
        <v>120.672</v>
      </c>
      <c r="F10905">
        <v>209.30939999999998</v>
      </c>
      <c r="G10905" t="s">
        <v>985</v>
      </c>
      <c r="H10905" t="s">
        <v>30</v>
      </c>
      <c r="I10905" t="s">
        <v>13</v>
      </c>
      <c r="J10905">
        <v>88.637399999999985</v>
      </c>
      <c r="K10905">
        <v>73.453162291169434</v>
      </c>
      <c r="L10905" t="str">
        <f>TEXT(Orders[[#This Row],[date]],"MMM")</f>
        <v>Feb</v>
      </c>
    </row>
    <row r="10906" spans="1:12" x14ac:dyDescent="0.3">
      <c r="A10906" s="2">
        <v>45040</v>
      </c>
      <c r="B10906">
        <v>1013605</v>
      </c>
      <c r="C10906" t="s">
        <v>4318</v>
      </c>
      <c r="D10906" t="s">
        <v>3172</v>
      </c>
      <c r="E10906">
        <v>121.79599999999999</v>
      </c>
      <c r="F10906">
        <v>209.30939999999998</v>
      </c>
      <c r="G10906" t="s">
        <v>1192</v>
      </c>
      <c r="H10906" t="s">
        <v>45</v>
      </c>
      <c r="I10906" t="s">
        <v>46</v>
      </c>
      <c r="J10906">
        <v>87.51339999999999</v>
      </c>
      <c r="K10906">
        <v>71.852441787907651</v>
      </c>
      <c r="L10906" t="str">
        <f>TEXT(Orders[[#This Row],[date]],"MMM")</f>
        <v>Apr</v>
      </c>
    </row>
    <row r="10907" spans="1:12" x14ac:dyDescent="0.3">
      <c r="A10907" s="2">
        <v>44991</v>
      </c>
      <c r="B10907">
        <v>1014261</v>
      </c>
      <c r="C10907" t="s">
        <v>5406</v>
      </c>
      <c r="D10907" t="s">
        <v>3176</v>
      </c>
      <c r="E10907">
        <v>128.54</v>
      </c>
      <c r="F10907">
        <v>209.30939999999998</v>
      </c>
      <c r="G10907" t="s">
        <v>1081</v>
      </c>
      <c r="H10907" t="s">
        <v>35</v>
      </c>
      <c r="I10907" t="s">
        <v>36</v>
      </c>
      <c r="J10907">
        <v>80.76939999999999</v>
      </c>
      <c r="K10907">
        <v>62.836004356620499</v>
      </c>
      <c r="L10907" t="str">
        <f>TEXT(Orders[[#This Row],[date]],"MMM")</f>
        <v>Mar</v>
      </c>
    </row>
    <row r="10908" spans="1:12" x14ac:dyDescent="0.3">
      <c r="A10908" s="2">
        <v>45204</v>
      </c>
      <c r="B10908">
        <v>1011836</v>
      </c>
      <c r="C10908" t="s">
        <v>4854</v>
      </c>
      <c r="D10908" t="s">
        <v>3172</v>
      </c>
      <c r="E10908">
        <v>129.66399999999999</v>
      </c>
      <c r="F10908">
        <v>209.30939999999998</v>
      </c>
      <c r="G10908" t="s">
        <v>2101</v>
      </c>
      <c r="H10908" t="s">
        <v>54</v>
      </c>
      <c r="I10908" t="s">
        <v>20</v>
      </c>
      <c r="J10908">
        <v>79.645399999999995</v>
      </c>
      <c r="K10908">
        <v>61.424450888450153</v>
      </c>
      <c r="L10908" t="str">
        <f>TEXT(Orders[[#This Row],[date]],"MMM")</f>
        <v>Oct</v>
      </c>
    </row>
    <row r="10909" spans="1:12" x14ac:dyDescent="0.3">
      <c r="A10909" s="2">
        <v>45078</v>
      </c>
      <c r="B10909">
        <v>1013060</v>
      </c>
      <c r="C10909" t="s">
        <v>4100</v>
      </c>
      <c r="D10909" t="s">
        <v>3179</v>
      </c>
      <c r="E10909">
        <v>161.136</v>
      </c>
      <c r="F10909">
        <v>209.30939999999998</v>
      </c>
      <c r="G10909" t="s">
        <v>1619</v>
      </c>
      <c r="H10909" t="s">
        <v>75</v>
      </c>
      <c r="I10909" t="s">
        <v>46</v>
      </c>
      <c r="J10909">
        <v>48.173399999999987</v>
      </c>
      <c r="K10909">
        <v>29.896112600536185</v>
      </c>
      <c r="L10909" t="str">
        <f>TEXT(Orders[[#This Row],[date]],"MMM")</f>
        <v>Jun</v>
      </c>
    </row>
    <row r="10910" spans="1:12" x14ac:dyDescent="0.3">
      <c r="A10910" s="2">
        <v>44993</v>
      </c>
      <c r="B10910">
        <v>1016931</v>
      </c>
      <c r="C10910" t="s">
        <v>4432</v>
      </c>
      <c r="D10910" t="s">
        <v>3172</v>
      </c>
      <c r="E10910">
        <v>170.12799999999999</v>
      </c>
      <c r="F10910">
        <v>209.30939999999998</v>
      </c>
      <c r="G10910" t="s">
        <v>2030</v>
      </c>
      <c r="H10910" t="s">
        <v>35</v>
      </c>
      <c r="I10910" t="s">
        <v>36</v>
      </c>
      <c r="J10910">
        <v>39.181399999999996</v>
      </c>
      <c r="K10910">
        <v>23.030541709771466</v>
      </c>
      <c r="L10910" t="str">
        <f>TEXT(Orders[[#This Row],[date]],"MMM")</f>
        <v>Mar</v>
      </c>
    </row>
    <row r="10911" spans="1:12" x14ac:dyDescent="0.3">
      <c r="A10911" s="2">
        <v>45252</v>
      </c>
      <c r="B10911">
        <v>1017963</v>
      </c>
      <c r="C10911" t="s">
        <v>4478</v>
      </c>
      <c r="D10911" t="s">
        <v>3171</v>
      </c>
      <c r="E10911">
        <v>222.95600000000002</v>
      </c>
      <c r="F10911">
        <v>209.30939999999998</v>
      </c>
      <c r="G10911" t="s">
        <v>1524</v>
      </c>
      <c r="H10911" t="s">
        <v>69</v>
      </c>
      <c r="I10911" t="s">
        <v>46</v>
      </c>
      <c r="J10911">
        <v>-13.646600000000035</v>
      </c>
      <c r="K10911">
        <v>-6.1207592529467849</v>
      </c>
      <c r="L10911" t="str">
        <f>TEXT(Orders[[#This Row],[date]],"MMM")</f>
        <v>Nov</v>
      </c>
    </row>
    <row r="10912" spans="1:12" x14ac:dyDescent="0.3">
      <c r="A10912" s="2">
        <v>45234</v>
      </c>
      <c r="B10912">
        <v>1010046</v>
      </c>
      <c r="C10912" t="s">
        <v>4702</v>
      </c>
      <c r="D10912" t="s">
        <v>3176</v>
      </c>
      <c r="E10912">
        <v>224.08</v>
      </c>
      <c r="F10912">
        <v>209.30939999999998</v>
      </c>
      <c r="G10912" t="s">
        <v>1901</v>
      </c>
      <c r="H10912" t="s">
        <v>50</v>
      </c>
      <c r="I10912" t="s">
        <v>36</v>
      </c>
      <c r="J10912">
        <v>-14.77060000000003</v>
      </c>
      <c r="K10912">
        <v>-6.5916636915387485</v>
      </c>
      <c r="L10912" t="str">
        <f>TEXT(Orders[[#This Row],[date]],"MMM")</f>
        <v>Nov</v>
      </c>
    </row>
    <row r="10913" spans="1:12" x14ac:dyDescent="0.3">
      <c r="A10913" s="2">
        <v>45120</v>
      </c>
      <c r="B10913">
        <v>1018300</v>
      </c>
      <c r="C10913" t="s">
        <v>3473</v>
      </c>
      <c r="D10913" t="s">
        <v>3172</v>
      </c>
      <c r="E10913">
        <v>225.20400000000001</v>
      </c>
      <c r="F10913">
        <v>209.30939999999998</v>
      </c>
      <c r="G10913" t="s">
        <v>1878</v>
      </c>
      <c r="H10913" t="s">
        <v>30</v>
      </c>
      <c r="I10913" t="s">
        <v>13</v>
      </c>
      <c r="J10913">
        <v>-15.894600000000025</v>
      </c>
      <c r="K10913">
        <v>-7.0578675334363625</v>
      </c>
      <c r="L10913" t="str">
        <f>TEXT(Orders[[#This Row],[date]],"MMM")</f>
        <v>Jul</v>
      </c>
    </row>
    <row r="10914" spans="1:12" x14ac:dyDescent="0.3">
      <c r="A10914" s="2">
        <v>45087</v>
      </c>
      <c r="B10914">
        <v>1011706</v>
      </c>
      <c r="C10914" t="s">
        <v>5589</v>
      </c>
      <c r="D10914" t="s">
        <v>3174</v>
      </c>
      <c r="E10914">
        <v>233.072</v>
      </c>
      <c r="F10914">
        <v>209.30939999999998</v>
      </c>
      <c r="G10914" t="s">
        <v>1430</v>
      </c>
      <c r="H10914" t="s">
        <v>88</v>
      </c>
      <c r="I10914" t="s">
        <v>36</v>
      </c>
      <c r="J10914">
        <v>-23.76260000000002</v>
      </c>
      <c r="K10914">
        <v>-10.195390265668987</v>
      </c>
      <c r="L10914" t="str">
        <f>TEXT(Orders[[#This Row],[date]],"MMM")</f>
        <v>Jun</v>
      </c>
    </row>
    <row r="10915" spans="1:12" x14ac:dyDescent="0.3">
      <c r="A10915" s="2">
        <v>45081</v>
      </c>
      <c r="B10915">
        <v>1010257</v>
      </c>
      <c r="C10915" t="s">
        <v>5687</v>
      </c>
      <c r="D10915" t="s">
        <v>3177</v>
      </c>
      <c r="E10915">
        <v>253.304</v>
      </c>
      <c r="F10915">
        <v>209.30939999999998</v>
      </c>
      <c r="G10915" t="s">
        <v>329</v>
      </c>
      <c r="H10915" t="s">
        <v>45</v>
      </c>
      <c r="I10915" t="s">
        <v>46</v>
      </c>
      <c r="J10915">
        <v>-43.99460000000002</v>
      </c>
      <c r="K10915">
        <v>-17.368300540062542</v>
      </c>
      <c r="L10915" t="str">
        <f>TEXT(Orders[[#This Row],[date]],"MMM")</f>
        <v>Jun</v>
      </c>
    </row>
    <row r="10916" spans="1:12" x14ac:dyDescent="0.3">
      <c r="A10916" s="2">
        <v>45186</v>
      </c>
      <c r="B10916">
        <v>1016814</v>
      </c>
      <c r="C10916" t="s">
        <v>4629</v>
      </c>
      <c r="D10916" t="s">
        <v>3173</v>
      </c>
      <c r="E10916">
        <v>257.8</v>
      </c>
      <c r="F10916">
        <v>209.30939999999998</v>
      </c>
      <c r="G10916" t="s">
        <v>1772</v>
      </c>
      <c r="H10916" t="s">
        <v>75</v>
      </c>
      <c r="I10916" t="s">
        <v>46</v>
      </c>
      <c r="J10916">
        <v>-48.490600000000029</v>
      </c>
      <c r="K10916">
        <v>-18.809387121799855</v>
      </c>
      <c r="L10916" t="str">
        <f>TEXT(Orders[[#This Row],[date]],"MMM")</f>
        <v>Sep</v>
      </c>
    </row>
    <row r="10917" spans="1:12" x14ac:dyDescent="0.3">
      <c r="A10917" s="2">
        <v>45198</v>
      </c>
      <c r="B10917">
        <v>1017446</v>
      </c>
      <c r="C10917" t="s">
        <v>5319</v>
      </c>
      <c r="D10917" t="s">
        <v>3174</v>
      </c>
      <c r="E10917">
        <v>261.17200000000003</v>
      </c>
      <c r="F10917">
        <v>209.30940000000001</v>
      </c>
      <c r="G10917" t="s">
        <v>1811</v>
      </c>
      <c r="H10917" t="s">
        <v>88</v>
      </c>
      <c r="I10917" t="s">
        <v>36</v>
      </c>
      <c r="J10917">
        <v>-51.862600000000015</v>
      </c>
      <c r="K10917">
        <v>-19.85764170738058</v>
      </c>
      <c r="L10917" t="str">
        <f>TEXT(Orders[[#This Row],[date]],"MMM")</f>
        <v>Sep</v>
      </c>
    </row>
    <row r="10918" spans="1:12" x14ac:dyDescent="0.3">
      <c r="A10918" s="2">
        <v>45053</v>
      </c>
      <c r="B10918">
        <v>1003526</v>
      </c>
      <c r="C10918" t="s">
        <v>4420</v>
      </c>
      <c r="D10918" t="s">
        <v>3173</v>
      </c>
      <c r="E10918">
        <v>258.9984</v>
      </c>
      <c r="F10918">
        <v>209.36760000000004</v>
      </c>
      <c r="G10918" t="s">
        <v>1326</v>
      </c>
      <c r="H10918" t="s">
        <v>54</v>
      </c>
      <c r="I10918" t="s">
        <v>20</v>
      </c>
      <c r="J10918">
        <v>-49.630799999999965</v>
      </c>
      <c r="K10918">
        <v>-19.162589421401819</v>
      </c>
      <c r="L10918" t="str">
        <f>TEXT(Orders[[#This Row],[date]],"MMM")</f>
        <v>May</v>
      </c>
    </row>
    <row r="10919" spans="1:12" x14ac:dyDescent="0.3">
      <c r="A10919" s="2">
        <v>44932</v>
      </c>
      <c r="B10919">
        <v>1000102</v>
      </c>
      <c r="C10919" t="s">
        <v>3391</v>
      </c>
      <c r="D10919" t="s">
        <v>3176</v>
      </c>
      <c r="E10919">
        <v>469.79212800000005</v>
      </c>
      <c r="F10919">
        <v>209.38419840000006</v>
      </c>
      <c r="G10919" t="s">
        <v>234</v>
      </c>
      <c r="H10919" t="s">
        <v>12</v>
      </c>
      <c r="I10919" t="s">
        <v>13</v>
      </c>
      <c r="J10919">
        <v>-260.40792959999999</v>
      </c>
      <c r="K10919">
        <v>-55.430458298356157</v>
      </c>
      <c r="L10919" t="str">
        <f>TEXT(Orders[[#This Row],[date]],"MMM")</f>
        <v>Jan</v>
      </c>
    </row>
    <row r="10920" spans="1:12" x14ac:dyDescent="0.3">
      <c r="A10920" s="2">
        <v>45033</v>
      </c>
      <c r="B10920">
        <v>1012222</v>
      </c>
      <c r="C10920" t="s">
        <v>4037</v>
      </c>
      <c r="D10920" t="s">
        <v>3180</v>
      </c>
      <c r="E10920">
        <v>101.672</v>
      </c>
      <c r="F10920">
        <v>209.39903999999999</v>
      </c>
      <c r="G10920" t="s">
        <v>2950</v>
      </c>
      <c r="H10920" t="s">
        <v>35</v>
      </c>
      <c r="I10920" t="s">
        <v>36</v>
      </c>
      <c r="J10920">
        <v>107.72703999999999</v>
      </c>
      <c r="K10920">
        <v>105.95546463136358</v>
      </c>
      <c r="L10920" t="str">
        <f>TEXT(Orders[[#This Row],[date]],"MMM")</f>
        <v>Apr</v>
      </c>
    </row>
    <row r="10921" spans="1:12" x14ac:dyDescent="0.3">
      <c r="A10921" s="2">
        <v>45244</v>
      </c>
      <c r="B10921">
        <v>1011045</v>
      </c>
      <c r="C10921" t="s">
        <v>3312</v>
      </c>
      <c r="D10921" t="s">
        <v>3180</v>
      </c>
      <c r="E10921">
        <v>206.20400000000001</v>
      </c>
      <c r="F10921">
        <v>209.39903999999999</v>
      </c>
      <c r="G10921" t="s">
        <v>150</v>
      </c>
      <c r="H10921" t="s">
        <v>45</v>
      </c>
      <c r="I10921" t="s">
        <v>46</v>
      </c>
      <c r="J10921">
        <v>3.1950399999999775</v>
      </c>
      <c r="K10921">
        <v>1.5494558786444381</v>
      </c>
      <c r="L10921" t="str">
        <f>TEXT(Orders[[#This Row],[date]],"MMM")</f>
        <v>Nov</v>
      </c>
    </row>
    <row r="10922" spans="1:12" x14ac:dyDescent="0.3">
      <c r="A10922" s="2">
        <v>45129</v>
      </c>
      <c r="B10922">
        <v>1015430</v>
      </c>
      <c r="C10922" t="s">
        <v>4881</v>
      </c>
      <c r="D10922" t="s">
        <v>3180</v>
      </c>
      <c r="E10922">
        <v>215.196</v>
      </c>
      <c r="F10922">
        <v>209.39903999999999</v>
      </c>
      <c r="G10922" t="s">
        <v>3018</v>
      </c>
      <c r="H10922" t="s">
        <v>45</v>
      </c>
      <c r="I10922" t="s">
        <v>46</v>
      </c>
      <c r="J10922">
        <v>-5.7969600000000128</v>
      </c>
      <c r="K10922">
        <v>-2.6938047175598121</v>
      </c>
      <c r="L10922" t="str">
        <f>TEXT(Orders[[#This Row],[date]],"MMM")</f>
        <v>Jul</v>
      </c>
    </row>
    <row r="10923" spans="1:12" x14ac:dyDescent="0.3">
      <c r="A10923" s="2">
        <v>45067</v>
      </c>
      <c r="B10923">
        <v>1003573</v>
      </c>
      <c r="C10923" t="s">
        <v>4962</v>
      </c>
      <c r="D10923" t="s">
        <v>3173</v>
      </c>
      <c r="E10923">
        <v>191.20960000000002</v>
      </c>
      <c r="F10923">
        <v>209.48200000000003</v>
      </c>
      <c r="G10923" t="s">
        <v>2755</v>
      </c>
      <c r="H10923" t="s">
        <v>69</v>
      </c>
      <c r="I10923" t="s">
        <v>46</v>
      </c>
      <c r="J10923">
        <v>18.272400000000005</v>
      </c>
      <c r="K10923">
        <v>9.5562147507238144</v>
      </c>
      <c r="L10923" t="str">
        <f>TEXT(Orders[[#This Row],[date]],"MMM")</f>
        <v>May</v>
      </c>
    </row>
    <row r="10924" spans="1:12" x14ac:dyDescent="0.3">
      <c r="A10924" s="2">
        <v>44997</v>
      </c>
      <c r="B10924">
        <v>1004692</v>
      </c>
      <c r="C10924" t="s">
        <v>4592</v>
      </c>
      <c r="D10924" t="s">
        <v>3178</v>
      </c>
      <c r="E10924">
        <v>19.360000000000003</v>
      </c>
      <c r="F10924">
        <v>209.51320000000004</v>
      </c>
      <c r="G10924" t="s">
        <v>2125</v>
      </c>
      <c r="H10924" t="s">
        <v>35</v>
      </c>
      <c r="I10924" t="s">
        <v>36</v>
      </c>
      <c r="J10924">
        <v>190.15320000000003</v>
      </c>
      <c r="K10924">
        <v>982.19628099173553</v>
      </c>
      <c r="L10924" t="str">
        <f>TEXT(Orders[[#This Row],[date]],"MMM")</f>
        <v>Mar</v>
      </c>
    </row>
    <row r="10925" spans="1:12" x14ac:dyDescent="0.3">
      <c r="A10925" s="2">
        <v>45129</v>
      </c>
      <c r="B10925">
        <v>1004148</v>
      </c>
      <c r="C10925" t="s">
        <v>5284</v>
      </c>
      <c r="D10925" t="s">
        <v>3178</v>
      </c>
      <c r="E10925">
        <v>207.67040000000003</v>
      </c>
      <c r="F10925">
        <v>209.51320000000004</v>
      </c>
      <c r="G10925" t="s">
        <v>581</v>
      </c>
      <c r="H10925" t="s">
        <v>88</v>
      </c>
      <c r="I10925" t="s">
        <v>36</v>
      </c>
      <c r="J10925">
        <v>1.8428000000000111</v>
      </c>
      <c r="K10925">
        <v>0.88736767493104973</v>
      </c>
      <c r="L10925" t="str">
        <f>TEXT(Orders[[#This Row],[date]],"MMM")</f>
        <v>Jul</v>
      </c>
    </row>
    <row r="10926" spans="1:12" x14ac:dyDescent="0.3">
      <c r="A10926" s="2">
        <v>45125</v>
      </c>
      <c r="B10926">
        <v>1005269</v>
      </c>
      <c r="C10926" t="s">
        <v>4930</v>
      </c>
      <c r="D10926" t="s">
        <v>3177</v>
      </c>
      <c r="E10926">
        <v>229.87840000000006</v>
      </c>
      <c r="F10926">
        <v>209.57040000000001</v>
      </c>
      <c r="G10926" t="s">
        <v>2337</v>
      </c>
      <c r="H10926" t="s">
        <v>75</v>
      </c>
      <c r="I10926" t="s">
        <v>46</v>
      </c>
      <c r="J10926">
        <v>-20.30800000000005</v>
      </c>
      <c r="K10926">
        <v>-8.8342358394699314</v>
      </c>
      <c r="L10926" t="str">
        <f>TEXT(Orders[[#This Row],[date]],"MMM")</f>
        <v>Jul</v>
      </c>
    </row>
    <row r="10927" spans="1:12" x14ac:dyDescent="0.3">
      <c r="A10927" s="2">
        <v>45100</v>
      </c>
      <c r="B10927">
        <v>1006513</v>
      </c>
      <c r="C10927" t="s">
        <v>4703</v>
      </c>
      <c r="D10927" t="s">
        <v>3175</v>
      </c>
      <c r="E10927">
        <v>42.731999999999999</v>
      </c>
      <c r="F10927">
        <v>209.7576</v>
      </c>
      <c r="G10927" t="s">
        <v>1775</v>
      </c>
      <c r="H10927" t="s">
        <v>88</v>
      </c>
      <c r="I10927" t="s">
        <v>36</v>
      </c>
      <c r="J10927">
        <v>167.0256</v>
      </c>
      <c r="K10927">
        <v>390.86773378264536</v>
      </c>
      <c r="L10927" t="str">
        <f>TEXT(Orders[[#This Row],[date]],"MMM")</f>
        <v>Jun</v>
      </c>
    </row>
    <row r="10928" spans="1:12" x14ac:dyDescent="0.3">
      <c r="A10928" s="2">
        <v>44983</v>
      </c>
      <c r="B10928">
        <v>1005830</v>
      </c>
      <c r="C10928" t="s">
        <v>5296</v>
      </c>
      <c r="D10928" t="s">
        <v>3180</v>
      </c>
      <c r="E10928">
        <v>2.0600000000000023</v>
      </c>
      <c r="F10928">
        <v>209.75760000000002</v>
      </c>
      <c r="G10928" t="s">
        <v>2138</v>
      </c>
      <c r="H10928" t="s">
        <v>26</v>
      </c>
      <c r="I10928" t="s">
        <v>13</v>
      </c>
      <c r="J10928">
        <v>207.69760000000002</v>
      </c>
      <c r="K10928">
        <v>10082.40776699028</v>
      </c>
      <c r="L10928" t="str">
        <f>TEXT(Orders[[#This Row],[date]],"MMM")</f>
        <v>Feb</v>
      </c>
    </row>
    <row r="10929" spans="1:12" x14ac:dyDescent="0.3">
      <c r="A10929" s="2">
        <v>45241</v>
      </c>
      <c r="B10929">
        <v>1008114</v>
      </c>
      <c r="C10929" t="s">
        <v>4037</v>
      </c>
      <c r="D10929" t="s">
        <v>3174</v>
      </c>
      <c r="E10929">
        <v>15.051999999999992</v>
      </c>
      <c r="F10929">
        <v>209.75760000000002</v>
      </c>
      <c r="G10929" t="s">
        <v>2950</v>
      </c>
      <c r="H10929" t="s">
        <v>35</v>
      </c>
      <c r="I10929" t="s">
        <v>36</v>
      </c>
      <c r="J10929">
        <v>194.70560000000003</v>
      </c>
      <c r="K10929">
        <v>1293.5530162104712</v>
      </c>
      <c r="L10929" t="str">
        <f>TEXT(Orders[[#This Row],[date]],"MMM")</f>
        <v>Nov</v>
      </c>
    </row>
    <row r="10930" spans="1:12" x14ac:dyDescent="0.3">
      <c r="A10930" s="2">
        <v>44999</v>
      </c>
      <c r="B10930">
        <v>1006524</v>
      </c>
      <c r="C10930" t="s">
        <v>4689</v>
      </c>
      <c r="D10930" t="s">
        <v>3176</v>
      </c>
      <c r="E10930">
        <v>16.27200000000002</v>
      </c>
      <c r="F10930">
        <v>209.75760000000002</v>
      </c>
      <c r="G10930" t="s">
        <v>1757</v>
      </c>
      <c r="H10930" t="s">
        <v>12</v>
      </c>
      <c r="I10930" t="s">
        <v>13</v>
      </c>
      <c r="J10930">
        <v>193.48560000000001</v>
      </c>
      <c r="K10930">
        <v>1189.0707964601756</v>
      </c>
      <c r="L10930" t="str">
        <f>TEXT(Orders[[#This Row],[date]],"MMM")</f>
        <v>Mar</v>
      </c>
    </row>
    <row r="10931" spans="1:12" x14ac:dyDescent="0.3">
      <c r="A10931" s="2">
        <v>45182</v>
      </c>
      <c r="B10931">
        <v>1006702</v>
      </c>
      <c r="C10931" t="s">
        <v>3404</v>
      </c>
      <c r="D10931" t="s">
        <v>3178</v>
      </c>
      <c r="E10931">
        <v>16.616</v>
      </c>
      <c r="F10931">
        <v>209.75760000000002</v>
      </c>
      <c r="G10931" t="s">
        <v>248</v>
      </c>
      <c r="H10931" t="s">
        <v>50</v>
      </c>
      <c r="I10931" t="s">
        <v>36</v>
      </c>
      <c r="J10931">
        <v>193.14160000000004</v>
      </c>
      <c r="K10931">
        <v>1162.3832450649977</v>
      </c>
      <c r="L10931" t="str">
        <f>TEXT(Orders[[#This Row],[date]],"MMM")</f>
        <v>Sep</v>
      </c>
    </row>
    <row r="10932" spans="1:12" x14ac:dyDescent="0.3">
      <c r="A10932" s="2">
        <v>44954</v>
      </c>
      <c r="B10932">
        <v>1019277</v>
      </c>
      <c r="C10932" t="s">
        <v>6013</v>
      </c>
      <c r="D10932" t="s">
        <v>3176</v>
      </c>
      <c r="E10932">
        <v>39.159999999999997</v>
      </c>
      <c r="F10932">
        <v>209.75760000000002</v>
      </c>
      <c r="G10932" t="s">
        <v>884</v>
      </c>
      <c r="H10932" t="s">
        <v>26</v>
      </c>
      <c r="I10932" t="s">
        <v>13</v>
      </c>
      <c r="J10932">
        <v>170.59760000000003</v>
      </c>
      <c r="K10932">
        <v>435.64249233912165</v>
      </c>
      <c r="L10932" t="str">
        <f>TEXT(Orders[[#This Row],[date]],"MMM")</f>
        <v>Jan</v>
      </c>
    </row>
    <row r="10933" spans="1:12" x14ac:dyDescent="0.3">
      <c r="A10933" s="2">
        <v>45123</v>
      </c>
      <c r="B10933">
        <v>1005735</v>
      </c>
      <c r="C10933" t="s">
        <v>4918</v>
      </c>
      <c r="D10933" t="s">
        <v>3176</v>
      </c>
      <c r="E10933">
        <v>90.456000000000003</v>
      </c>
      <c r="F10933">
        <v>209.75760000000002</v>
      </c>
      <c r="G10933" t="s">
        <v>2305</v>
      </c>
      <c r="H10933" t="s">
        <v>75</v>
      </c>
      <c r="I10933" t="s">
        <v>46</v>
      </c>
      <c r="J10933">
        <v>119.30160000000002</v>
      </c>
      <c r="K10933">
        <v>131.88909525072964</v>
      </c>
      <c r="L10933" t="str">
        <f>TEXT(Orders[[#This Row],[date]],"MMM")</f>
        <v>Jul</v>
      </c>
    </row>
    <row r="10934" spans="1:12" x14ac:dyDescent="0.3">
      <c r="A10934" s="2">
        <v>45041</v>
      </c>
      <c r="B10934">
        <v>1013121</v>
      </c>
      <c r="C10934" t="s">
        <v>5051</v>
      </c>
      <c r="D10934" t="s">
        <v>3171</v>
      </c>
      <c r="E10934">
        <v>93.112000000000023</v>
      </c>
      <c r="F10934">
        <v>209.75760000000002</v>
      </c>
      <c r="G10934" t="s">
        <v>2061</v>
      </c>
      <c r="H10934" t="s">
        <v>26</v>
      </c>
      <c r="I10934" t="s">
        <v>13</v>
      </c>
      <c r="J10934">
        <v>116.6456</v>
      </c>
      <c r="K10934">
        <v>125.27450811925421</v>
      </c>
      <c r="L10934" t="str">
        <f>TEXT(Orders[[#This Row],[date]],"MMM")</f>
        <v>Apr</v>
      </c>
    </row>
    <row r="10935" spans="1:12" x14ac:dyDescent="0.3">
      <c r="A10935" s="2">
        <v>44991</v>
      </c>
      <c r="B10935">
        <v>1010323</v>
      </c>
      <c r="C10935" t="s">
        <v>4357</v>
      </c>
      <c r="D10935" t="s">
        <v>3171</v>
      </c>
      <c r="E10935">
        <v>104.352</v>
      </c>
      <c r="F10935">
        <v>209.75760000000002</v>
      </c>
      <c r="G10935" t="s">
        <v>1233</v>
      </c>
      <c r="H10935" t="s">
        <v>69</v>
      </c>
      <c r="I10935" t="s">
        <v>46</v>
      </c>
      <c r="J10935">
        <v>105.40560000000002</v>
      </c>
      <c r="K10935">
        <v>101.00965961361548</v>
      </c>
      <c r="L10935" t="str">
        <f>TEXT(Orders[[#This Row],[date]],"MMM")</f>
        <v>Mar</v>
      </c>
    </row>
    <row r="10936" spans="1:12" x14ac:dyDescent="0.3">
      <c r="A10936" s="2">
        <v>45184</v>
      </c>
      <c r="B10936">
        <v>1016744</v>
      </c>
      <c r="C10936" t="s">
        <v>5721</v>
      </c>
      <c r="D10936" t="s">
        <v>3178</v>
      </c>
      <c r="E10936">
        <v>133.57600000000002</v>
      </c>
      <c r="F10936">
        <v>209.75760000000002</v>
      </c>
      <c r="G10936" t="s">
        <v>2203</v>
      </c>
      <c r="H10936" t="s">
        <v>12</v>
      </c>
      <c r="I10936" t="s">
        <v>13</v>
      </c>
      <c r="J10936">
        <v>76.181600000000003</v>
      </c>
      <c r="K10936">
        <v>57.032401030125172</v>
      </c>
      <c r="L10936" t="str">
        <f>TEXT(Orders[[#This Row],[date]],"MMM")</f>
        <v>Sep</v>
      </c>
    </row>
    <row r="10937" spans="1:12" x14ac:dyDescent="0.3">
      <c r="A10937" s="2">
        <v>45073</v>
      </c>
      <c r="B10937">
        <v>1018469</v>
      </c>
      <c r="C10937" t="s">
        <v>3644</v>
      </c>
      <c r="D10937" t="s">
        <v>3173</v>
      </c>
      <c r="E10937">
        <v>135.82400000000001</v>
      </c>
      <c r="F10937">
        <v>209.75760000000002</v>
      </c>
      <c r="G10937" t="s">
        <v>2761</v>
      </c>
      <c r="H10937" t="s">
        <v>12</v>
      </c>
      <c r="I10937" t="s">
        <v>13</v>
      </c>
      <c r="J10937">
        <v>73.933600000000013</v>
      </c>
      <c r="K10937">
        <v>54.433384379785608</v>
      </c>
      <c r="L10937" t="str">
        <f>TEXT(Orders[[#This Row],[date]],"MMM")</f>
        <v>May</v>
      </c>
    </row>
    <row r="10938" spans="1:12" x14ac:dyDescent="0.3">
      <c r="A10938" s="2">
        <v>45187</v>
      </c>
      <c r="B10938">
        <v>1016628</v>
      </c>
      <c r="C10938" t="s">
        <v>5189</v>
      </c>
      <c r="D10938" t="s">
        <v>3172</v>
      </c>
      <c r="E10938">
        <v>165.048</v>
      </c>
      <c r="F10938">
        <v>209.75760000000002</v>
      </c>
      <c r="G10938" t="s">
        <v>2439</v>
      </c>
      <c r="H10938" t="s">
        <v>45</v>
      </c>
      <c r="I10938" t="s">
        <v>46</v>
      </c>
      <c r="J10938">
        <v>44.709600000000023</v>
      </c>
      <c r="K10938">
        <v>27.088846880907386</v>
      </c>
      <c r="L10938" t="str">
        <f>TEXT(Orders[[#This Row],[date]],"MMM")</f>
        <v>Sep</v>
      </c>
    </row>
    <row r="10939" spans="1:12" x14ac:dyDescent="0.3">
      <c r="A10939" s="2">
        <v>45000</v>
      </c>
      <c r="B10939">
        <v>1017541</v>
      </c>
      <c r="C10939" t="s">
        <v>3808</v>
      </c>
      <c r="D10939" t="s">
        <v>3173</v>
      </c>
      <c r="E10939">
        <v>172.91600000000003</v>
      </c>
      <c r="F10939">
        <v>209.75760000000002</v>
      </c>
      <c r="G10939" t="s">
        <v>1445</v>
      </c>
      <c r="H10939" t="s">
        <v>88</v>
      </c>
      <c r="I10939" t="s">
        <v>36</v>
      </c>
      <c r="J10939">
        <v>36.8416</v>
      </c>
      <c r="K10939">
        <v>21.306067686044088</v>
      </c>
      <c r="L10939" t="str">
        <f>TEXT(Orders[[#This Row],[date]],"MMM")</f>
        <v>Mar</v>
      </c>
    </row>
    <row r="10940" spans="1:12" x14ac:dyDescent="0.3">
      <c r="A10940" s="2">
        <v>45126</v>
      </c>
      <c r="B10940">
        <v>1009777</v>
      </c>
      <c r="C10940" t="s">
        <v>5883</v>
      </c>
      <c r="D10940" t="s">
        <v>3178</v>
      </c>
      <c r="E10940">
        <v>179.66000000000003</v>
      </c>
      <c r="F10940">
        <v>209.75760000000002</v>
      </c>
      <c r="G10940" t="s">
        <v>1453</v>
      </c>
      <c r="H10940" t="s">
        <v>19</v>
      </c>
      <c r="I10940" t="s">
        <v>20</v>
      </c>
      <c r="J10940">
        <v>30.0976</v>
      </c>
      <c r="K10940">
        <v>16.752532561505063</v>
      </c>
      <c r="L10940" t="str">
        <f>TEXT(Orders[[#This Row],[date]],"MMM")</f>
        <v>Jul</v>
      </c>
    </row>
    <row r="10941" spans="1:12" x14ac:dyDescent="0.3">
      <c r="A10941" s="2">
        <v>44964</v>
      </c>
      <c r="B10941">
        <v>1014338</v>
      </c>
      <c r="C10941" t="s">
        <v>4841</v>
      </c>
      <c r="D10941" t="s">
        <v>3174</v>
      </c>
      <c r="E10941">
        <v>206.63600000000002</v>
      </c>
      <c r="F10941">
        <v>209.75760000000002</v>
      </c>
      <c r="G10941" t="s">
        <v>2072</v>
      </c>
      <c r="H10941" t="s">
        <v>45</v>
      </c>
      <c r="I10941" t="s">
        <v>46</v>
      </c>
      <c r="J10941">
        <v>3.1216000000000008</v>
      </c>
      <c r="K10941">
        <v>1.5106757776960456</v>
      </c>
      <c r="L10941" t="str">
        <f>TEXT(Orders[[#This Row],[date]],"MMM")</f>
        <v>Feb</v>
      </c>
    </row>
    <row r="10942" spans="1:12" x14ac:dyDescent="0.3">
      <c r="A10942" s="2">
        <v>44942</v>
      </c>
      <c r="B10942">
        <v>1013612</v>
      </c>
      <c r="C10942" t="s">
        <v>3334</v>
      </c>
      <c r="D10942" t="s">
        <v>3176</v>
      </c>
      <c r="E10942">
        <v>213.38000000000002</v>
      </c>
      <c r="F10942">
        <v>209.75760000000002</v>
      </c>
      <c r="G10942" t="s">
        <v>3150</v>
      </c>
      <c r="H10942" t="s">
        <v>54</v>
      </c>
      <c r="I10942" t="s">
        <v>20</v>
      </c>
      <c r="J10942">
        <v>-3.622399999999999</v>
      </c>
      <c r="K10942">
        <v>-1.6976286437341825</v>
      </c>
      <c r="L10942" t="str">
        <f>TEXT(Orders[[#This Row],[date]],"MMM")</f>
        <v>Jan</v>
      </c>
    </row>
    <row r="10943" spans="1:12" x14ac:dyDescent="0.3">
      <c r="A10943" s="2">
        <v>45173</v>
      </c>
      <c r="B10943">
        <v>1010918</v>
      </c>
      <c r="C10943" t="s">
        <v>3243</v>
      </c>
      <c r="D10943" t="s">
        <v>3172</v>
      </c>
      <c r="E10943">
        <v>226.86800000000002</v>
      </c>
      <c r="F10943">
        <v>209.75760000000002</v>
      </c>
      <c r="G10943" t="s">
        <v>58</v>
      </c>
      <c r="H10943" t="s">
        <v>26</v>
      </c>
      <c r="I10943" t="s">
        <v>13</v>
      </c>
      <c r="J10943">
        <v>-17.110399999999998</v>
      </c>
      <c r="K10943">
        <v>-7.5420068057196241</v>
      </c>
      <c r="L10943" t="str">
        <f>TEXT(Orders[[#This Row],[date]],"MMM")</f>
        <v>Sep</v>
      </c>
    </row>
    <row r="10944" spans="1:12" x14ac:dyDescent="0.3">
      <c r="A10944" s="2">
        <v>45238</v>
      </c>
      <c r="B10944">
        <v>1015051</v>
      </c>
      <c r="C10944" t="s">
        <v>4941</v>
      </c>
      <c r="D10944" t="s">
        <v>3178</v>
      </c>
      <c r="E10944">
        <v>251.59600000000003</v>
      </c>
      <c r="F10944">
        <v>209.75760000000002</v>
      </c>
      <c r="G10944" t="s">
        <v>2381</v>
      </c>
      <c r="H10944" t="s">
        <v>75</v>
      </c>
      <c r="I10944" t="s">
        <v>46</v>
      </c>
      <c r="J10944">
        <v>-41.838400000000007</v>
      </c>
      <c r="K10944">
        <v>-16.629199192356001</v>
      </c>
      <c r="L10944" t="str">
        <f>TEXT(Orders[[#This Row],[date]],"MMM")</f>
        <v>Nov</v>
      </c>
    </row>
    <row r="10945" spans="1:12" x14ac:dyDescent="0.3">
      <c r="A10945" s="2">
        <v>45289</v>
      </c>
      <c r="B10945">
        <v>1001200</v>
      </c>
      <c r="C10945" t="s">
        <v>3498</v>
      </c>
      <c r="D10945" t="s">
        <v>3179</v>
      </c>
      <c r="E10945">
        <v>378.41280000000006</v>
      </c>
      <c r="F10945">
        <v>209.86784</v>
      </c>
      <c r="G10945" t="s">
        <v>1514</v>
      </c>
      <c r="H10945" t="s">
        <v>57</v>
      </c>
      <c r="I10945" t="s">
        <v>20</v>
      </c>
      <c r="J10945">
        <v>-168.54496000000006</v>
      </c>
      <c r="K10945">
        <v>-44.539973277859531</v>
      </c>
      <c r="L10945" t="str">
        <f>TEXT(Orders[[#This Row],[date]],"MMM")</f>
        <v>Dec</v>
      </c>
    </row>
    <row r="10946" spans="1:12" x14ac:dyDescent="0.3">
      <c r="A10946" s="2">
        <v>45002</v>
      </c>
      <c r="B10946">
        <v>1001768</v>
      </c>
      <c r="C10946" t="s">
        <v>5281</v>
      </c>
      <c r="D10946" t="s">
        <v>3171</v>
      </c>
      <c r="E10946">
        <v>24.147200000000002</v>
      </c>
      <c r="F10946">
        <v>209.92608000000001</v>
      </c>
      <c r="G10946" t="s">
        <v>2083</v>
      </c>
      <c r="H10946" t="s">
        <v>75</v>
      </c>
      <c r="I10946" t="s">
        <v>46</v>
      </c>
      <c r="J10946">
        <v>185.77888000000002</v>
      </c>
      <c r="K10946">
        <v>769.35992578849721</v>
      </c>
      <c r="L10946" t="str">
        <f>TEXT(Orders[[#This Row],[date]],"MMM")</f>
        <v>Mar</v>
      </c>
    </row>
    <row r="10947" spans="1:12" x14ac:dyDescent="0.3">
      <c r="A10947" s="2">
        <v>45207</v>
      </c>
      <c r="B10947">
        <v>1003451</v>
      </c>
      <c r="C10947" t="s">
        <v>4377</v>
      </c>
      <c r="D10947" t="s">
        <v>3171</v>
      </c>
      <c r="E10947">
        <v>27.321600000000004</v>
      </c>
      <c r="F10947">
        <v>209.99680000000001</v>
      </c>
      <c r="G10947" t="s">
        <v>2641</v>
      </c>
      <c r="H10947" t="s">
        <v>57</v>
      </c>
      <c r="I10947" t="s">
        <v>20</v>
      </c>
      <c r="J10947">
        <v>182.67520000000002</v>
      </c>
      <c r="K10947">
        <v>668.61091590536421</v>
      </c>
      <c r="L10947" t="str">
        <f>TEXT(Orders[[#This Row],[date]],"MMM")</f>
        <v>Oct</v>
      </c>
    </row>
    <row r="10948" spans="1:12" x14ac:dyDescent="0.3">
      <c r="A10948" s="2">
        <v>45085</v>
      </c>
      <c r="B10948">
        <v>1003403</v>
      </c>
      <c r="C10948" t="s">
        <v>3537</v>
      </c>
      <c r="D10948" t="s">
        <v>3177</v>
      </c>
      <c r="E10948">
        <v>212.87040000000002</v>
      </c>
      <c r="F10948">
        <v>210.06960000000004</v>
      </c>
      <c r="G10948" t="s">
        <v>1281</v>
      </c>
      <c r="H10948" t="s">
        <v>19</v>
      </c>
      <c r="I10948" t="s">
        <v>20</v>
      </c>
      <c r="J10948">
        <v>-2.8007999999999811</v>
      </c>
      <c r="K10948">
        <v>-1.3157301343916208</v>
      </c>
      <c r="L10948" t="str">
        <f>TEXT(Orders[[#This Row],[date]],"MMM")</f>
        <v>Jun</v>
      </c>
    </row>
    <row r="10949" spans="1:12" x14ac:dyDescent="0.3">
      <c r="A10949" s="2">
        <v>45063</v>
      </c>
      <c r="B10949">
        <v>1011837</v>
      </c>
      <c r="C10949" t="s">
        <v>3616</v>
      </c>
      <c r="D10949" t="s">
        <v>3180</v>
      </c>
      <c r="E10949">
        <v>39.591999999999985</v>
      </c>
      <c r="F10949">
        <v>210.11616000000001</v>
      </c>
      <c r="G10949" t="s">
        <v>482</v>
      </c>
      <c r="H10949" t="s">
        <v>45</v>
      </c>
      <c r="I10949" t="s">
        <v>46</v>
      </c>
      <c r="J10949">
        <v>170.52416000000002</v>
      </c>
      <c r="K10949">
        <v>430.70357648009718</v>
      </c>
      <c r="L10949" t="str">
        <f>TEXT(Orders[[#This Row],[date]],"MMM")</f>
        <v>May</v>
      </c>
    </row>
    <row r="10950" spans="1:12" x14ac:dyDescent="0.3">
      <c r="A10950" s="2">
        <v>45152</v>
      </c>
      <c r="B10950">
        <v>1017663</v>
      </c>
      <c r="C10950" t="s">
        <v>3620</v>
      </c>
      <c r="D10950" t="s">
        <v>3180</v>
      </c>
      <c r="E10950">
        <v>175.596</v>
      </c>
      <c r="F10950">
        <v>210.11616000000001</v>
      </c>
      <c r="G10950" t="s">
        <v>998</v>
      </c>
      <c r="H10950" t="s">
        <v>50</v>
      </c>
      <c r="I10950" t="s">
        <v>36</v>
      </c>
      <c r="J10950">
        <v>34.520160000000004</v>
      </c>
      <c r="K10950">
        <v>19.65885327684002</v>
      </c>
      <c r="L10950" t="str">
        <f>TEXT(Orders[[#This Row],[date]],"MMM")</f>
        <v>Aug</v>
      </c>
    </row>
    <row r="10951" spans="1:12" x14ac:dyDescent="0.3">
      <c r="A10951" s="2">
        <v>45190</v>
      </c>
      <c r="B10951">
        <v>1003453</v>
      </c>
      <c r="C10951" t="s">
        <v>3223</v>
      </c>
      <c r="D10951" t="s">
        <v>3179</v>
      </c>
      <c r="E10951">
        <v>179.03360000000004</v>
      </c>
      <c r="F10951">
        <v>210.1996</v>
      </c>
      <c r="G10951" t="s">
        <v>8</v>
      </c>
      <c r="H10951" t="s">
        <v>12</v>
      </c>
      <c r="I10951" t="s">
        <v>13</v>
      </c>
      <c r="J10951">
        <v>31.165999999999968</v>
      </c>
      <c r="K10951">
        <v>17.40790555515834</v>
      </c>
      <c r="L10951" t="str">
        <f>TEXT(Orders[[#This Row],[date]],"MMM")</f>
        <v>Sep</v>
      </c>
    </row>
    <row r="10952" spans="1:12" x14ac:dyDescent="0.3">
      <c r="A10952" s="2">
        <v>45278</v>
      </c>
      <c r="B10952">
        <v>1010847</v>
      </c>
      <c r="C10952" t="s">
        <v>5339</v>
      </c>
      <c r="D10952" t="s">
        <v>3178</v>
      </c>
      <c r="E10952">
        <v>137.488</v>
      </c>
      <c r="F10952">
        <v>210.20579999999998</v>
      </c>
      <c r="G10952" t="s">
        <v>447</v>
      </c>
      <c r="H10952" t="s">
        <v>57</v>
      </c>
      <c r="I10952" t="s">
        <v>20</v>
      </c>
      <c r="J10952">
        <v>72.717799999999983</v>
      </c>
      <c r="K10952">
        <v>52.890288607005687</v>
      </c>
      <c r="L10952" t="str">
        <f>TEXT(Orders[[#This Row],[date]],"MMM")</f>
        <v>Dec</v>
      </c>
    </row>
    <row r="10953" spans="1:12" x14ac:dyDescent="0.3">
      <c r="A10953" s="2">
        <v>45015</v>
      </c>
      <c r="B10953">
        <v>1010070</v>
      </c>
      <c r="C10953" t="s">
        <v>3839</v>
      </c>
      <c r="D10953" t="s">
        <v>3177</v>
      </c>
      <c r="E10953">
        <v>62.180000000000007</v>
      </c>
      <c r="F10953">
        <v>210.20580000000001</v>
      </c>
      <c r="G10953" t="s">
        <v>2843</v>
      </c>
      <c r="H10953" t="s">
        <v>30</v>
      </c>
      <c r="I10953" t="s">
        <v>13</v>
      </c>
      <c r="J10953">
        <v>148.0258</v>
      </c>
      <c r="K10953">
        <v>238.0601479575426</v>
      </c>
      <c r="L10953" t="str">
        <f>TEXT(Orders[[#This Row],[date]],"MMM")</f>
        <v>Mar</v>
      </c>
    </row>
    <row r="10954" spans="1:12" x14ac:dyDescent="0.3">
      <c r="A10954" s="2">
        <v>45073</v>
      </c>
      <c r="B10954">
        <v>1013959</v>
      </c>
      <c r="C10954" t="s">
        <v>4143</v>
      </c>
      <c r="D10954" t="s">
        <v>3178</v>
      </c>
      <c r="E10954">
        <v>74.544000000000011</v>
      </c>
      <c r="F10954">
        <v>210.20580000000001</v>
      </c>
      <c r="G10954" t="s">
        <v>992</v>
      </c>
      <c r="H10954" t="s">
        <v>19</v>
      </c>
      <c r="I10954" t="s">
        <v>20</v>
      </c>
      <c r="J10954">
        <v>135.6618</v>
      </c>
      <c r="K10954">
        <v>181.98889246619444</v>
      </c>
      <c r="L10954" t="str">
        <f>TEXT(Orders[[#This Row],[date]],"MMM")</f>
        <v>May</v>
      </c>
    </row>
    <row r="10955" spans="1:12" x14ac:dyDescent="0.3">
      <c r="A10955" s="2">
        <v>45117</v>
      </c>
      <c r="B10955">
        <v>1007865</v>
      </c>
      <c r="C10955" t="s">
        <v>4403</v>
      </c>
      <c r="D10955" t="s">
        <v>3171</v>
      </c>
      <c r="E10955">
        <v>79.836000000000013</v>
      </c>
      <c r="F10955">
        <v>210.20580000000001</v>
      </c>
      <c r="G10955" t="s">
        <v>3100</v>
      </c>
      <c r="H10955" t="s">
        <v>57</v>
      </c>
      <c r="I10955" t="s">
        <v>20</v>
      </c>
      <c r="J10955">
        <v>130.3698</v>
      </c>
      <c r="K10955">
        <v>163.29700886817974</v>
      </c>
      <c r="L10955" t="str">
        <f>TEXT(Orders[[#This Row],[date]],"MMM")</f>
        <v>Jul</v>
      </c>
    </row>
    <row r="10956" spans="1:12" x14ac:dyDescent="0.3">
      <c r="A10956" s="2">
        <v>45127</v>
      </c>
      <c r="B10956">
        <v>1013394</v>
      </c>
      <c r="C10956" t="s">
        <v>5926</v>
      </c>
      <c r="D10956" t="s">
        <v>3177</v>
      </c>
      <c r="E10956">
        <v>84.66</v>
      </c>
      <c r="F10956">
        <v>210.20580000000001</v>
      </c>
      <c r="G10956" t="s">
        <v>1469</v>
      </c>
      <c r="H10956" t="s">
        <v>30</v>
      </c>
      <c r="I10956" t="s">
        <v>13</v>
      </c>
      <c r="J10956">
        <v>125.54580000000001</v>
      </c>
      <c r="K10956">
        <v>148.29411764705884</v>
      </c>
      <c r="L10956" t="str">
        <f>TEXT(Orders[[#This Row],[date]],"MMM")</f>
        <v>Jul</v>
      </c>
    </row>
    <row r="10957" spans="1:12" x14ac:dyDescent="0.3">
      <c r="A10957" s="2">
        <v>45075</v>
      </c>
      <c r="B10957">
        <v>1019557</v>
      </c>
      <c r="C10957" t="s">
        <v>4643</v>
      </c>
      <c r="D10957" t="s">
        <v>3173</v>
      </c>
      <c r="E10957">
        <v>118.38</v>
      </c>
      <c r="F10957">
        <v>210.20580000000001</v>
      </c>
      <c r="G10957" t="s">
        <v>2053</v>
      </c>
      <c r="H10957" t="s">
        <v>26</v>
      </c>
      <c r="I10957" t="s">
        <v>13</v>
      </c>
      <c r="J10957">
        <v>91.825800000000015</v>
      </c>
      <c r="K10957">
        <v>77.56867714140904</v>
      </c>
      <c r="L10957" t="str">
        <f>TEXT(Orders[[#This Row],[date]],"MMM")</f>
        <v>May</v>
      </c>
    </row>
    <row r="10958" spans="1:12" x14ac:dyDescent="0.3">
      <c r="A10958" s="2">
        <v>45172</v>
      </c>
      <c r="B10958">
        <v>1017692</v>
      </c>
      <c r="C10958" t="s">
        <v>5831</v>
      </c>
      <c r="D10958" t="s">
        <v>3175</v>
      </c>
      <c r="E10958">
        <v>148.72800000000001</v>
      </c>
      <c r="F10958">
        <v>210.20580000000001</v>
      </c>
      <c r="G10958" t="s">
        <v>3077</v>
      </c>
      <c r="H10958" t="s">
        <v>69</v>
      </c>
      <c r="I10958" t="s">
        <v>46</v>
      </c>
      <c r="J10958">
        <v>61.477800000000002</v>
      </c>
      <c r="K10958">
        <v>41.335726964660317</v>
      </c>
      <c r="L10958" t="str">
        <f>TEXT(Orders[[#This Row],[date]],"MMM")</f>
        <v>Sep</v>
      </c>
    </row>
    <row r="10959" spans="1:12" x14ac:dyDescent="0.3">
      <c r="A10959" s="2">
        <v>45259</v>
      </c>
      <c r="B10959">
        <v>1011790</v>
      </c>
      <c r="C10959" t="s">
        <v>3356</v>
      </c>
      <c r="D10959" t="s">
        <v>3174</v>
      </c>
      <c r="E10959">
        <v>166.71200000000002</v>
      </c>
      <c r="F10959">
        <v>210.20580000000001</v>
      </c>
      <c r="G10959" t="s">
        <v>198</v>
      </c>
      <c r="H10959" t="s">
        <v>12</v>
      </c>
      <c r="I10959" t="s">
        <v>13</v>
      </c>
      <c r="J10959">
        <v>43.493799999999993</v>
      </c>
      <c r="K10959">
        <v>26.089183742022165</v>
      </c>
      <c r="L10959" t="str">
        <f>TEXT(Orders[[#This Row],[date]],"MMM")</f>
        <v>Nov</v>
      </c>
    </row>
    <row r="10960" spans="1:12" x14ac:dyDescent="0.3">
      <c r="A10960" s="2">
        <v>45173</v>
      </c>
      <c r="B10960">
        <v>1011825</v>
      </c>
      <c r="C10960" t="s">
        <v>3739</v>
      </c>
      <c r="D10960" t="s">
        <v>3179</v>
      </c>
      <c r="E10960">
        <v>206.05200000000002</v>
      </c>
      <c r="F10960">
        <v>210.20580000000001</v>
      </c>
      <c r="G10960" t="s">
        <v>602</v>
      </c>
      <c r="H10960" t="s">
        <v>19</v>
      </c>
      <c r="I10960" t="s">
        <v>20</v>
      </c>
      <c r="J10960">
        <v>4.1537999999999897</v>
      </c>
      <c r="K10960">
        <v>2.0158988993069658</v>
      </c>
      <c r="L10960" t="str">
        <f>TEXT(Orders[[#This Row],[date]],"MMM")</f>
        <v>Sep</v>
      </c>
    </row>
    <row r="10961" spans="1:12" x14ac:dyDescent="0.3">
      <c r="A10961" s="2">
        <v>45037</v>
      </c>
      <c r="B10961">
        <v>1000751</v>
      </c>
      <c r="C10961" t="s">
        <v>4194</v>
      </c>
      <c r="D10961" t="s">
        <v>3176</v>
      </c>
      <c r="E10961">
        <v>387.753984</v>
      </c>
      <c r="F10961">
        <v>210.25305600000002</v>
      </c>
      <c r="G10961" t="s">
        <v>1046</v>
      </c>
      <c r="H10961" t="s">
        <v>50</v>
      </c>
      <c r="I10961" t="s">
        <v>36</v>
      </c>
      <c r="J10961">
        <v>-177.50092799999999</v>
      </c>
      <c r="K10961">
        <v>-45.776687106843497</v>
      </c>
      <c r="L10961" t="str">
        <f>TEXT(Orders[[#This Row],[date]],"MMM")</f>
        <v>Apr</v>
      </c>
    </row>
    <row r="10962" spans="1:12" x14ac:dyDescent="0.3">
      <c r="A10962" s="2">
        <v>45068</v>
      </c>
      <c r="B10962">
        <v>1004110</v>
      </c>
      <c r="C10962" t="s">
        <v>3876</v>
      </c>
      <c r="D10962" t="s">
        <v>3174</v>
      </c>
      <c r="E10962">
        <v>171.48800000000003</v>
      </c>
      <c r="F10962">
        <v>210.64160000000001</v>
      </c>
      <c r="G10962" t="s">
        <v>1268</v>
      </c>
      <c r="H10962" t="s">
        <v>19</v>
      </c>
      <c r="I10962" t="s">
        <v>20</v>
      </c>
      <c r="J10962">
        <v>39.153599999999983</v>
      </c>
      <c r="K10962">
        <v>22.831685015861154</v>
      </c>
      <c r="L10962" t="str">
        <f>TEXT(Orders[[#This Row],[date]],"MMM")</f>
        <v>May</v>
      </c>
    </row>
    <row r="10963" spans="1:12" x14ac:dyDescent="0.3">
      <c r="A10963" s="2">
        <v>45036</v>
      </c>
      <c r="B10963">
        <v>1008913</v>
      </c>
      <c r="C10963" t="s">
        <v>6014</v>
      </c>
      <c r="D10963" t="s">
        <v>3173</v>
      </c>
      <c r="E10963">
        <v>1.6519999999999868</v>
      </c>
      <c r="F10963">
        <v>210.654</v>
      </c>
      <c r="G10963" t="s">
        <v>1253</v>
      </c>
      <c r="H10963" t="s">
        <v>54</v>
      </c>
      <c r="I10963" t="s">
        <v>20</v>
      </c>
      <c r="J10963">
        <v>209.00200000000001</v>
      </c>
      <c r="K10963">
        <v>12651.452784503734</v>
      </c>
      <c r="L10963" t="str">
        <f>TEXT(Orders[[#This Row],[date]],"MMM")</f>
        <v>Apr</v>
      </c>
    </row>
    <row r="10964" spans="1:12" x14ac:dyDescent="0.3">
      <c r="A10964" s="2">
        <v>44947</v>
      </c>
      <c r="B10964">
        <v>1007186</v>
      </c>
      <c r="C10964" t="s">
        <v>5056</v>
      </c>
      <c r="D10964" t="s">
        <v>3179</v>
      </c>
      <c r="E10964">
        <v>11.988000000000003</v>
      </c>
      <c r="F10964">
        <v>210.654</v>
      </c>
      <c r="G10964" t="s">
        <v>471</v>
      </c>
      <c r="H10964" t="s">
        <v>57</v>
      </c>
      <c r="I10964" t="s">
        <v>20</v>
      </c>
      <c r="J10964">
        <v>198.666</v>
      </c>
      <c r="K10964">
        <v>1657.2072072072067</v>
      </c>
      <c r="L10964" t="str">
        <f>TEXT(Orders[[#This Row],[date]],"MMM")</f>
        <v>Jan</v>
      </c>
    </row>
    <row r="10965" spans="1:12" x14ac:dyDescent="0.3">
      <c r="A10965" s="2">
        <v>44975</v>
      </c>
      <c r="B10965">
        <v>1012459</v>
      </c>
      <c r="C10965" t="s">
        <v>5538</v>
      </c>
      <c r="D10965" t="s">
        <v>3176</v>
      </c>
      <c r="E10965">
        <v>37.99199999999999</v>
      </c>
      <c r="F10965">
        <v>210.654</v>
      </c>
      <c r="G10965" t="s">
        <v>2441</v>
      </c>
      <c r="H10965" t="s">
        <v>88</v>
      </c>
      <c r="I10965" t="s">
        <v>36</v>
      </c>
      <c r="J10965">
        <v>172.66200000000001</v>
      </c>
      <c r="K10965">
        <v>454.46936197094141</v>
      </c>
      <c r="L10965" t="str">
        <f>TEXT(Orders[[#This Row],[date]],"MMM")</f>
        <v>Feb</v>
      </c>
    </row>
    <row r="10966" spans="1:12" x14ac:dyDescent="0.3">
      <c r="A10966" s="2">
        <v>45084</v>
      </c>
      <c r="B10966">
        <v>1013222</v>
      </c>
      <c r="C10966" t="s">
        <v>5573</v>
      </c>
      <c r="D10966" t="s">
        <v>3171</v>
      </c>
      <c r="E10966">
        <v>52.603999999999985</v>
      </c>
      <c r="F10966">
        <v>210.654</v>
      </c>
      <c r="G10966" t="s">
        <v>3117</v>
      </c>
      <c r="H10966" t="s">
        <v>50</v>
      </c>
      <c r="I10966" t="s">
        <v>36</v>
      </c>
      <c r="J10966">
        <v>158.05000000000001</v>
      </c>
      <c r="K10966">
        <v>300.45243707702849</v>
      </c>
      <c r="L10966" t="str">
        <f>TEXT(Orders[[#This Row],[date]],"MMM")</f>
        <v>Jun</v>
      </c>
    </row>
    <row r="10967" spans="1:12" x14ac:dyDescent="0.3">
      <c r="A10967" s="2">
        <v>45211</v>
      </c>
      <c r="B10967">
        <v>1010693</v>
      </c>
      <c r="C10967" t="s">
        <v>5455</v>
      </c>
      <c r="D10967" t="s">
        <v>3174</v>
      </c>
      <c r="E10967">
        <v>53.72799999999998</v>
      </c>
      <c r="F10967">
        <v>210.654</v>
      </c>
      <c r="G10967" t="s">
        <v>1324</v>
      </c>
      <c r="H10967" t="s">
        <v>12</v>
      </c>
      <c r="I10967" t="s">
        <v>13</v>
      </c>
      <c r="J10967">
        <v>156.92600000000002</v>
      </c>
      <c r="K10967">
        <v>292.07489577129257</v>
      </c>
      <c r="L10967" t="str">
        <f>TEXT(Orders[[#This Row],[date]],"MMM")</f>
        <v>Oct</v>
      </c>
    </row>
    <row r="10968" spans="1:12" x14ac:dyDescent="0.3">
      <c r="A10968" s="2">
        <v>45142</v>
      </c>
      <c r="B10968">
        <v>1010782</v>
      </c>
      <c r="C10968" t="s">
        <v>4013</v>
      </c>
      <c r="D10968" t="s">
        <v>3175</v>
      </c>
      <c r="E10968">
        <v>87.448000000000008</v>
      </c>
      <c r="F10968">
        <v>210.654</v>
      </c>
      <c r="G10968" t="s">
        <v>860</v>
      </c>
      <c r="H10968" t="s">
        <v>30</v>
      </c>
      <c r="I10968" t="s">
        <v>13</v>
      </c>
      <c r="J10968">
        <v>123.20599999999999</v>
      </c>
      <c r="K10968">
        <v>140.89058640563533</v>
      </c>
      <c r="L10968" t="str">
        <f>TEXT(Orders[[#This Row],[date]],"MMM")</f>
        <v>Aug</v>
      </c>
    </row>
    <row r="10969" spans="1:12" x14ac:dyDescent="0.3">
      <c r="A10969" s="2">
        <v>45099</v>
      </c>
      <c r="B10969">
        <v>1013466</v>
      </c>
      <c r="C10969" t="s">
        <v>3877</v>
      </c>
      <c r="D10969" t="s">
        <v>3175</v>
      </c>
      <c r="E10969">
        <v>89.695999999999998</v>
      </c>
      <c r="F10969">
        <v>210.654</v>
      </c>
      <c r="G10969" t="s">
        <v>936</v>
      </c>
      <c r="H10969" t="s">
        <v>50</v>
      </c>
      <c r="I10969" t="s">
        <v>36</v>
      </c>
      <c r="J10969">
        <v>120.958</v>
      </c>
      <c r="K10969">
        <v>134.8532821976454</v>
      </c>
      <c r="L10969" t="str">
        <f>TEXT(Orders[[#This Row],[date]],"MMM")</f>
        <v>Jun</v>
      </c>
    </row>
    <row r="10970" spans="1:12" x14ac:dyDescent="0.3">
      <c r="A10970" s="2">
        <v>45052</v>
      </c>
      <c r="B10970">
        <v>1015057</v>
      </c>
      <c r="C10970" t="s">
        <v>5593</v>
      </c>
      <c r="D10970" t="s">
        <v>3173</v>
      </c>
      <c r="E10970">
        <v>103.184</v>
      </c>
      <c r="F10970">
        <v>210.654</v>
      </c>
      <c r="G10970" t="s">
        <v>2913</v>
      </c>
      <c r="H10970" t="s">
        <v>12</v>
      </c>
      <c r="I10970" t="s">
        <v>13</v>
      </c>
      <c r="J10970">
        <v>107.47</v>
      </c>
      <c r="K10970">
        <v>104.15374476663048</v>
      </c>
      <c r="L10970" t="str">
        <f>TEXT(Orders[[#This Row],[date]],"MMM")</f>
        <v>May</v>
      </c>
    </row>
    <row r="10971" spans="1:12" x14ac:dyDescent="0.3">
      <c r="A10971" s="2">
        <v>45201</v>
      </c>
      <c r="B10971">
        <v>1011384</v>
      </c>
      <c r="C10971" t="s">
        <v>4512</v>
      </c>
      <c r="D10971" t="s">
        <v>3177</v>
      </c>
      <c r="E10971">
        <v>124.53999999999999</v>
      </c>
      <c r="F10971">
        <v>210.654</v>
      </c>
      <c r="G10971" t="s">
        <v>1561</v>
      </c>
      <c r="H10971" t="s">
        <v>88</v>
      </c>
      <c r="I10971" t="s">
        <v>36</v>
      </c>
      <c r="J10971">
        <v>86.114000000000004</v>
      </c>
      <c r="K10971">
        <v>69.145656014132015</v>
      </c>
      <c r="L10971" t="str">
        <f>TEXT(Orders[[#This Row],[date]],"MMM")</f>
        <v>Oct</v>
      </c>
    </row>
    <row r="10972" spans="1:12" x14ac:dyDescent="0.3">
      <c r="A10972" s="2">
        <v>44929</v>
      </c>
      <c r="B10972">
        <v>1018365</v>
      </c>
      <c r="C10972" t="s">
        <v>5780</v>
      </c>
      <c r="D10972" t="s">
        <v>3173</v>
      </c>
      <c r="E10972">
        <v>139.15199999999999</v>
      </c>
      <c r="F10972">
        <v>210.654</v>
      </c>
      <c r="G10972" t="s">
        <v>2933</v>
      </c>
      <c r="H10972" t="s">
        <v>54</v>
      </c>
      <c r="I10972" t="s">
        <v>20</v>
      </c>
      <c r="J10972">
        <v>71.50200000000001</v>
      </c>
      <c r="K10972">
        <v>51.384097964815467</v>
      </c>
      <c r="L10972" t="str">
        <f>TEXT(Orders[[#This Row],[date]],"MMM")</f>
        <v>Jan</v>
      </c>
    </row>
    <row r="10973" spans="1:12" x14ac:dyDescent="0.3">
      <c r="A10973" s="2">
        <v>45086</v>
      </c>
      <c r="B10973">
        <v>1015684</v>
      </c>
      <c r="C10973" t="s">
        <v>3247</v>
      </c>
      <c r="D10973" t="s">
        <v>3178</v>
      </c>
      <c r="E10973">
        <v>151.51600000000002</v>
      </c>
      <c r="F10973">
        <v>210.654</v>
      </c>
      <c r="G10973" t="s">
        <v>552</v>
      </c>
      <c r="H10973" t="s">
        <v>30</v>
      </c>
      <c r="I10973" t="s">
        <v>13</v>
      </c>
      <c r="J10973">
        <v>59.137999999999977</v>
      </c>
      <c r="K10973">
        <v>39.030861427175992</v>
      </c>
      <c r="L10973" t="str">
        <f>TEXT(Orders[[#This Row],[date]],"MMM")</f>
        <v>Jun</v>
      </c>
    </row>
    <row r="10974" spans="1:12" x14ac:dyDescent="0.3">
      <c r="A10974" s="2">
        <v>45081</v>
      </c>
      <c r="B10974">
        <v>1018099</v>
      </c>
      <c r="C10974" t="s">
        <v>4920</v>
      </c>
      <c r="D10974" t="s">
        <v>3173</v>
      </c>
      <c r="E10974">
        <v>189.732</v>
      </c>
      <c r="F10974">
        <v>210.654</v>
      </c>
      <c r="G10974" t="s">
        <v>2510</v>
      </c>
      <c r="H10974" t="s">
        <v>75</v>
      </c>
      <c r="I10974" t="s">
        <v>46</v>
      </c>
      <c r="J10974">
        <v>20.921999999999997</v>
      </c>
      <c r="K10974">
        <v>11.027133008664853</v>
      </c>
      <c r="L10974" t="str">
        <f>TEXT(Orders[[#This Row],[date]],"MMM")</f>
        <v>Jun</v>
      </c>
    </row>
    <row r="10975" spans="1:12" x14ac:dyDescent="0.3">
      <c r="A10975" s="2">
        <v>45287</v>
      </c>
      <c r="B10975">
        <v>1016389</v>
      </c>
      <c r="C10975" t="s">
        <v>3457</v>
      </c>
      <c r="D10975" t="s">
        <v>3172</v>
      </c>
      <c r="E10975">
        <v>198.72399999999999</v>
      </c>
      <c r="F10975">
        <v>210.654</v>
      </c>
      <c r="G10975" t="s">
        <v>1501</v>
      </c>
      <c r="H10975" t="s">
        <v>54</v>
      </c>
      <c r="I10975" t="s">
        <v>20</v>
      </c>
      <c r="J10975">
        <v>11.930000000000007</v>
      </c>
      <c r="K10975">
        <v>6.0033010607677015</v>
      </c>
      <c r="L10975" t="str">
        <f>TEXT(Orders[[#This Row],[date]],"MMM")</f>
        <v>Dec</v>
      </c>
    </row>
    <row r="10976" spans="1:12" x14ac:dyDescent="0.3">
      <c r="A10976" s="2">
        <v>45021</v>
      </c>
      <c r="B10976">
        <v>1016871</v>
      </c>
      <c r="C10976" t="s">
        <v>5611</v>
      </c>
      <c r="D10976" t="s">
        <v>3177</v>
      </c>
      <c r="E10976">
        <v>198.72399999999999</v>
      </c>
      <c r="F10976">
        <v>210.654</v>
      </c>
      <c r="G10976" t="s">
        <v>1789</v>
      </c>
      <c r="H10976" t="s">
        <v>19</v>
      </c>
      <c r="I10976" t="s">
        <v>20</v>
      </c>
      <c r="J10976">
        <v>11.930000000000007</v>
      </c>
      <c r="K10976">
        <v>6.0033010607677015</v>
      </c>
      <c r="L10976" t="str">
        <f>TEXT(Orders[[#This Row],[date]],"MMM")</f>
        <v>Apr</v>
      </c>
    </row>
    <row r="10977" spans="1:12" x14ac:dyDescent="0.3">
      <c r="A10977" s="2">
        <v>45040</v>
      </c>
      <c r="B10977">
        <v>1012623</v>
      </c>
      <c r="C10977" t="s">
        <v>4009</v>
      </c>
      <c r="D10977" t="s">
        <v>3171</v>
      </c>
      <c r="E10977">
        <v>226.82400000000001</v>
      </c>
      <c r="F10977">
        <v>210.654</v>
      </c>
      <c r="G10977" t="s">
        <v>855</v>
      </c>
      <c r="H10977" t="s">
        <v>26</v>
      </c>
      <c r="I10977" t="s">
        <v>13</v>
      </c>
      <c r="J10977">
        <v>-16.170000000000016</v>
      </c>
      <c r="K10977">
        <v>-7.1288752512961659</v>
      </c>
      <c r="L10977" t="str">
        <f>TEXT(Orders[[#This Row],[date]],"MMM")</f>
        <v>Apr</v>
      </c>
    </row>
    <row r="10978" spans="1:12" x14ac:dyDescent="0.3">
      <c r="A10978" s="2">
        <v>45057</v>
      </c>
      <c r="B10978">
        <v>1014853</v>
      </c>
      <c r="C10978" t="s">
        <v>5213</v>
      </c>
      <c r="D10978" t="s">
        <v>3171</v>
      </c>
      <c r="E10978">
        <v>233.56800000000001</v>
      </c>
      <c r="F10978">
        <v>210.654</v>
      </c>
      <c r="G10978" t="s">
        <v>1976</v>
      </c>
      <c r="H10978" t="s">
        <v>75</v>
      </c>
      <c r="I10978" t="s">
        <v>46</v>
      </c>
      <c r="J10978">
        <v>-22.914000000000016</v>
      </c>
      <c r="K10978">
        <v>-9.8104192355117199</v>
      </c>
      <c r="L10978" t="str">
        <f>TEXT(Orders[[#This Row],[date]],"MMM")</f>
        <v>May</v>
      </c>
    </row>
    <row r="10979" spans="1:12" x14ac:dyDescent="0.3">
      <c r="A10979" s="2">
        <v>44968</v>
      </c>
      <c r="B10979">
        <v>1012473</v>
      </c>
      <c r="C10979" t="s">
        <v>3462</v>
      </c>
      <c r="D10979" t="s">
        <v>3171</v>
      </c>
      <c r="E10979">
        <v>238.06400000000002</v>
      </c>
      <c r="F10979">
        <v>210.654</v>
      </c>
      <c r="G10979" t="s">
        <v>932</v>
      </c>
      <c r="H10979" t="s">
        <v>88</v>
      </c>
      <c r="I10979" t="s">
        <v>36</v>
      </c>
      <c r="J10979">
        <v>-27.410000000000025</v>
      </c>
      <c r="K10979">
        <v>-11.513710598830576</v>
      </c>
      <c r="L10979" t="str">
        <f>TEXT(Orders[[#This Row],[date]],"MMM")</f>
        <v>Feb</v>
      </c>
    </row>
    <row r="10980" spans="1:12" x14ac:dyDescent="0.3">
      <c r="A10980" s="2">
        <v>45066</v>
      </c>
      <c r="B10980">
        <v>1017293</v>
      </c>
      <c r="C10980" t="s">
        <v>4406</v>
      </c>
      <c r="D10980" t="s">
        <v>3172</v>
      </c>
      <c r="E10980">
        <v>240.31200000000001</v>
      </c>
      <c r="F10980">
        <v>210.654</v>
      </c>
      <c r="G10980" t="s">
        <v>1987</v>
      </c>
      <c r="H10980" t="s">
        <v>45</v>
      </c>
      <c r="I10980" t="s">
        <v>46</v>
      </c>
      <c r="J10980">
        <v>-29.658000000000015</v>
      </c>
      <c r="K10980">
        <v>-12.341456107060827</v>
      </c>
      <c r="L10980" t="str">
        <f>TEXT(Orders[[#This Row],[date]],"MMM")</f>
        <v>May</v>
      </c>
    </row>
    <row r="10981" spans="1:12" x14ac:dyDescent="0.3">
      <c r="A10981" s="2">
        <v>45231</v>
      </c>
      <c r="B10981">
        <v>1017559</v>
      </c>
      <c r="C10981" t="s">
        <v>5066</v>
      </c>
      <c r="D10981" t="s">
        <v>3179</v>
      </c>
      <c r="E10981">
        <v>244.80800000000002</v>
      </c>
      <c r="F10981">
        <v>210.654</v>
      </c>
      <c r="G10981" t="s">
        <v>939</v>
      </c>
      <c r="H10981" t="s">
        <v>19</v>
      </c>
      <c r="I10981" t="s">
        <v>20</v>
      </c>
      <c r="J10981">
        <v>-34.154000000000025</v>
      </c>
      <c r="K10981">
        <v>-13.95134145942944</v>
      </c>
      <c r="L10981" t="str">
        <f>TEXT(Orders[[#This Row],[date]],"MMM")</f>
        <v>Nov</v>
      </c>
    </row>
    <row r="10982" spans="1:12" x14ac:dyDescent="0.3">
      <c r="A10982" s="2">
        <v>45156</v>
      </c>
      <c r="B10982">
        <v>1014274</v>
      </c>
      <c r="C10982" t="s">
        <v>3808</v>
      </c>
      <c r="D10982" t="s">
        <v>3174</v>
      </c>
      <c r="E10982">
        <v>256.048</v>
      </c>
      <c r="F10982">
        <v>210.654</v>
      </c>
      <c r="G10982" t="s">
        <v>1445</v>
      </c>
      <c r="H10982" t="s">
        <v>88</v>
      </c>
      <c r="I10982" t="s">
        <v>36</v>
      </c>
      <c r="J10982">
        <v>-45.394000000000005</v>
      </c>
      <c r="K10982">
        <v>-17.728707117415489</v>
      </c>
      <c r="L10982" t="str">
        <f>TEXT(Orders[[#This Row],[date]],"MMM")</f>
        <v>Aug</v>
      </c>
    </row>
    <row r="10983" spans="1:12" x14ac:dyDescent="0.3">
      <c r="A10983" s="2">
        <v>45275</v>
      </c>
      <c r="B10983">
        <v>1017043</v>
      </c>
      <c r="C10983" t="s">
        <v>4348</v>
      </c>
      <c r="D10983" t="s">
        <v>3176</v>
      </c>
      <c r="E10983">
        <v>259.42</v>
      </c>
      <c r="F10983">
        <v>210.654</v>
      </c>
      <c r="G10983" t="s">
        <v>2205</v>
      </c>
      <c r="H10983" t="s">
        <v>19</v>
      </c>
      <c r="I10983" t="s">
        <v>20</v>
      </c>
      <c r="J10983">
        <v>-48.76600000000002</v>
      </c>
      <c r="K10983">
        <v>-18.798088042556479</v>
      </c>
      <c r="L10983" t="str">
        <f>TEXT(Orders[[#This Row],[date]],"MMM")</f>
        <v>Dec</v>
      </c>
    </row>
    <row r="10984" spans="1:12" x14ac:dyDescent="0.3">
      <c r="A10984" s="2">
        <v>45135</v>
      </c>
      <c r="B10984">
        <v>1005218</v>
      </c>
      <c r="C10984" t="s">
        <v>4477</v>
      </c>
      <c r="D10984" t="s">
        <v>3174</v>
      </c>
      <c r="E10984">
        <v>407.19680000000005</v>
      </c>
      <c r="F10984">
        <v>210.67280000000002</v>
      </c>
      <c r="G10984" t="s">
        <v>1400</v>
      </c>
      <c r="H10984" t="s">
        <v>30</v>
      </c>
      <c r="I10984" t="s">
        <v>13</v>
      </c>
      <c r="J10984">
        <v>-196.52400000000003</v>
      </c>
      <c r="K10984">
        <v>-48.262658252717117</v>
      </c>
      <c r="L10984" t="str">
        <f>TEXT(Orders[[#This Row],[date]],"MMM")</f>
        <v>Jul</v>
      </c>
    </row>
    <row r="10985" spans="1:12" x14ac:dyDescent="0.3">
      <c r="A10985" s="2">
        <v>45195</v>
      </c>
      <c r="B10985">
        <v>1004703</v>
      </c>
      <c r="C10985" t="s">
        <v>3312</v>
      </c>
      <c r="D10985" t="s">
        <v>3179</v>
      </c>
      <c r="E10985">
        <v>97.763200000000012</v>
      </c>
      <c r="F10985">
        <v>210.73</v>
      </c>
      <c r="G10985" t="s">
        <v>150</v>
      </c>
      <c r="H10985" t="s">
        <v>45</v>
      </c>
      <c r="I10985" t="s">
        <v>46</v>
      </c>
      <c r="J10985">
        <v>112.96679999999998</v>
      </c>
      <c r="K10985">
        <v>115.55145494419163</v>
      </c>
      <c r="L10985" t="str">
        <f>TEXT(Orders[[#This Row],[date]],"MMM")</f>
        <v>Sep</v>
      </c>
    </row>
    <row r="10986" spans="1:12" x14ac:dyDescent="0.3">
      <c r="A10986" s="2">
        <v>45251</v>
      </c>
      <c r="B10986">
        <v>1013181</v>
      </c>
      <c r="C10986" t="s">
        <v>4420</v>
      </c>
      <c r="D10986" t="s">
        <v>3180</v>
      </c>
      <c r="E10986">
        <v>203.43600000000004</v>
      </c>
      <c r="F10986">
        <v>210.83328000000003</v>
      </c>
      <c r="G10986" t="s">
        <v>1326</v>
      </c>
      <c r="H10986" t="s">
        <v>54</v>
      </c>
      <c r="I10986" t="s">
        <v>20</v>
      </c>
      <c r="J10986">
        <v>7.397279999999995</v>
      </c>
      <c r="K10986">
        <v>3.6361705892762308</v>
      </c>
      <c r="L10986" t="str">
        <f>TEXT(Orders[[#This Row],[date]],"MMM")</f>
        <v>Nov</v>
      </c>
    </row>
    <row r="10987" spans="1:12" x14ac:dyDescent="0.3">
      <c r="A10987" s="2">
        <v>45269</v>
      </c>
      <c r="B10987">
        <v>1019272</v>
      </c>
      <c r="C10987" t="s">
        <v>5480</v>
      </c>
      <c r="D10987" t="s">
        <v>3180</v>
      </c>
      <c r="E10987">
        <v>228.16400000000004</v>
      </c>
      <c r="F10987">
        <v>210.83328000000003</v>
      </c>
      <c r="G10987" t="s">
        <v>166</v>
      </c>
      <c r="H10987" t="s">
        <v>30</v>
      </c>
      <c r="I10987" t="s">
        <v>13</v>
      </c>
      <c r="J10987">
        <v>-17.330720000000014</v>
      </c>
      <c r="K10987">
        <v>-7.5957293876334608</v>
      </c>
      <c r="L10987" t="str">
        <f>TEXT(Orders[[#This Row],[date]],"MMM")</f>
        <v>Dec</v>
      </c>
    </row>
    <row r="10988" spans="1:12" x14ac:dyDescent="0.3">
      <c r="A10988" s="2">
        <v>45212</v>
      </c>
      <c r="B10988">
        <v>1004558</v>
      </c>
      <c r="C10988" t="s">
        <v>6015</v>
      </c>
      <c r="D10988" t="s">
        <v>3174</v>
      </c>
      <c r="E10988">
        <v>53.642240000000008</v>
      </c>
      <c r="F10988">
        <v>210.89473600000005</v>
      </c>
      <c r="G10988" t="s">
        <v>579</v>
      </c>
      <c r="H10988" t="s">
        <v>26</v>
      </c>
      <c r="I10988" t="s">
        <v>13</v>
      </c>
      <c r="J10988">
        <v>157.25249600000004</v>
      </c>
      <c r="K10988">
        <v>293.15050229073211</v>
      </c>
      <c r="L10988" t="str">
        <f>TEXT(Orders[[#This Row],[date]],"MMM")</f>
        <v>Oct</v>
      </c>
    </row>
    <row r="10989" spans="1:12" x14ac:dyDescent="0.3">
      <c r="A10989" s="2">
        <v>45270</v>
      </c>
      <c r="B10989">
        <v>1001998</v>
      </c>
      <c r="C10989" t="s">
        <v>5146</v>
      </c>
      <c r="D10989" t="s">
        <v>3174</v>
      </c>
      <c r="E10989">
        <v>780.6023680000003</v>
      </c>
      <c r="F10989">
        <v>210.95360000000008</v>
      </c>
      <c r="G10989" t="s">
        <v>2314</v>
      </c>
      <c r="H10989" t="s">
        <v>50</v>
      </c>
      <c r="I10989" t="s">
        <v>36</v>
      </c>
      <c r="J10989">
        <v>-569.64876800000025</v>
      </c>
      <c r="K10989">
        <v>-72.975536758812396</v>
      </c>
      <c r="L10989" t="str">
        <f>TEXT(Orders[[#This Row],[date]],"MMM")</f>
        <v>Dec</v>
      </c>
    </row>
    <row r="10990" spans="1:12" x14ac:dyDescent="0.3">
      <c r="A10990" s="2">
        <v>45244</v>
      </c>
      <c r="B10990">
        <v>1001838</v>
      </c>
      <c r="C10990" t="s">
        <v>6016</v>
      </c>
      <c r="D10990" t="s">
        <v>3179</v>
      </c>
      <c r="E10990">
        <v>105.47840000000002</v>
      </c>
      <c r="F10990">
        <v>210.96608000000003</v>
      </c>
      <c r="G10990" t="s">
        <v>2154</v>
      </c>
      <c r="H10990" t="s">
        <v>12</v>
      </c>
      <c r="I10990" t="s">
        <v>13</v>
      </c>
      <c r="J10990">
        <v>105.48768000000001</v>
      </c>
      <c r="K10990">
        <v>100.00879800982949</v>
      </c>
      <c r="L10990" t="str">
        <f>TEXT(Orders[[#This Row],[date]],"MMM")</f>
        <v>Nov</v>
      </c>
    </row>
    <row r="10991" spans="1:12" x14ac:dyDescent="0.3">
      <c r="A10991" s="2">
        <v>45051</v>
      </c>
      <c r="B10991">
        <v>1004186</v>
      </c>
      <c r="C10991" t="s">
        <v>4994</v>
      </c>
      <c r="D10991" t="s">
        <v>3176</v>
      </c>
      <c r="E10991">
        <v>172.64640000000003</v>
      </c>
      <c r="F10991">
        <v>211.04200000000006</v>
      </c>
      <c r="G10991" t="s">
        <v>2632</v>
      </c>
      <c r="H10991" t="s">
        <v>75</v>
      </c>
      <c r="I10991" t="s">
        <v>46</v>
      </c>
      <c r="J10991">
        <v>38.39560000000003</v>
      </c>
      <c r="K10991">
        <v>22.239444320877833</v>
      </c>
      <c r="L10991" t="str">
        <f>TEXT(Orders[[#This Row],[date]],"MMM")</f>
        <v>May</v>
      </c>
    </row>
    <row r="10992" spans="1:12" x14ac:dyDescent="0.3">
      <c r="A10992" s="2">
        <v>45219</v>
      </c>
      <c r="B10992">
        <v>1002869</v>
      </c>
      <c r="C10992" t="s">
        <v>5285</v>
      </c>
      <c r="D10992" t="s">
        <v>3172</v>
      </c>
      <c r="E10992">
        <v>221.63520000000005</v>
      </c>
      <c r="F10992">
        <v>211.08880000000002</v>
      </c>
      <c r="G10992" t="s">
        <v>1752</v>
      </c>
      <c r="H10992" t="s">
        <v>54</v>
      </c>
      <c r="I10992" t="s">
        <v>20</v>
      </c>
      <c r="J10992">
        <v>-10.546400000000034</v>
      </c>
      <c r="K10992">
        <v>-4.7584499213121525</v>
      </c>
      <c r="L10992" t="str">
        <f>TEXT(Orders[[#This Row],[date]],"MMM")</f>
        <v>Oct</v>
      </c>
    </row>
    <row r="10993" spans="1:12" x14ac:dyDescent="0.3">
      <c r="A10993" s="2">
        <v>45072</v>
      </c>
      <c r="B10993">
        <v>1006304</v>
      </c>
      <c r="C10993" t="s">
        <v>5081</v>
      </c>
      <c r="D10993" t="s">
        <v>3175</v>
      </c>
      <c r="E10993">
        <v>24.560000000000031</v>
      </c>
      <c r="F10993">
        <v>211.10219999999998</v>
      </c>
      <c r="G10993" t="s">
        <v>451</v>
      </c>
      <c r="H10993" t="s">
        <v>30</v>
      </c>
      <c r="I10993" t="s">
        <v>13</v>
      </c>
      <c r="J10993">
        <v>186.54219999999995</v>
      </c>
      <c r="K10993">
        <v>759.5366449511389</v>
      </c>
      <c r="L10993" t="str">
        <f>TEXT(Orders[[#This Row],[date]],"MMM")</f>
        <v>May</v>
      </c>
    </row>
    <row r="10994" spans="1:12" x14ac:dyDescent="0.3">
      <c r="A10994" s="2">
        <v>44956</v>
      </c>
      <c r="B10994">
        <v>1006734</v>
      </c>
      <c r="C10994" t="s">
        <v>4068</v>
      </c>
      <c r="D10994" t="s">
        <v>3175</v>
      </c>
      <c r="E10994">
        <v>29.336000000000013</v>
      </c>
      <c r="F10994">
        <v>211.10219999999998</v>
      </c>
      <c r="G10994" t="s">
        <v>1732</v>
      </c>
      <c r="H10994" t="s">
        <v>88</v>
      </c>
      <c r="I10994" t="s">
        <v>36</v>
      </c>
      <c r="J10994">
        <v>181.76619999999997</v>
      </c>
      <c r="K10994">
        <v>619.60117262067047</v>
      </c>
      <c r="L10994" t="str">
        <f>TEXT(Orders[[#This Row],[date]],"MMM")</f>
        <v>Jan</v>
      </c>
    </row>
    <row r="10995" spans="1:12" x14ac:dyDescent="0.3">
      <c r="A10995" s="2">
        <v>45265</v>
      </c>
      <c r="B10995">
        <v>1006492</v>
      </c>
      <c r="C10995" t="s">
        <v>5926</v>
      </c>
      <c r="D10995" t="s">
        <v>3172</v>
      </c>
      <c r="E10995">
        <v>32.152000000000001</v>
      </c>
      <c r="F10995">
        <v>211.10219999999998</v>
      </c>
      <c r="G10995" t="s">
        <v>1469</v>
      </c>
      <c r="H10995" t="s">
        <v>30</v>
      </c>
      <c r="I10995" t="s">
        <v>13</v>
      </c>
      <c r="J10995">
        <v>178.9502</v>
      </c>
      <c r="K10995">
        <v>556.57564070664341</v>
      </c>
      <c r="L10995" t="str">
        <f>TEXT(Orders[[#This Row],[date]],"MMM")</f>
        <v>Dec</v>
      </c>
    </row>
    <row r="10996" spans="1:12" x14ac:dyDescent="0.3">
      <c r="A10996" s="2">
        <v>45274</v>
      </c>
      <c r="B10996">
        <v>1017977</v>
      </c>
      <c r="C10996" t="s">
        <v>5020</v>
      </c>
      <c r="D10996" t="s">
        <v>3178</v>
      </c>
      <c r="E10996">
        <v>83.49199999999999</v>
      </c>
      <c r="F10996">
        <v>211.10219999999998</v>
      </c>
      <c r="G10996" t="s">
        <v>3121</v>
      </c>
      <c r="H10996" t="s">
        <v>19</v>
      </c>
      <c r="I10996" t="s">
        <v>20</v>
      </c>
      <c r="J10996">
        <v>127.61019999999999</v>
      </c>
      <c r="K10996">
        <v>152.84123029751356</v>
      </c>
      <c r="L10996" t="str">
        <f>TEXT(Orders[[#This Row],[date]],"MMM")</f>
        <v>Dec</v>
      </c>
    </row>
    <row r="10997" spans="1:12" x14ac:dyDescent="0.3">
      <c r="A10997" s="2">
        <v>45067</v>
      </c>
      <c r="B10997">
        <v>1011265</v>
      </c>
      <c r="C10997" t="s">
        <v>3911</v>
      </c>
      <c r="D10997" t="s">
        <v>3171</v>
      </c>
      <c r="E10997">
        <v>87.988</v>
      </c>
      <c r="F10997">
        <v>211.10219999999998</v>
      </c>
      <c r="G10997" t="s">
        <v>767</v>
      </c>
      <c r="H10997" t="s">
        <v>57</v>
      </c>
      <c r="I10997" t="s">
        <v>20</v>
      </c>
      <c r="J10997">
        <v>123.11419999999998</v>
      </c>
      <c r="K10997">
        <v>139.92158021548391</v>
      </c>
      <c r="L10997" t="str">
        <f>TEXT(Orders[[#This Row],[date]],"MMM")</f>
        <v>May</v>
      </c>
    </row>
    <row r="10998" spans="1:12" x14ac:dyDescent="0.3">
      <c r="A10998" s="2">
        <v>44939</v>
      </c>
      <c r="B10998">
        <v>1011499</v>
      </c>
      <c r="C10998" t="s">
        <v>4449</v>
      </c>
      <c r="D10998" t="s">
        <v>3172</v>
      </c>
      <c r="E10998">
        <v>95.855999999999995</v>
      </c>
      <c r="F10998">
        <v>211.10219999999998</v>
      </c>
      <c r="G10998" t="s">
        <v>1909</v>
      </c>
      <c r="H10998" t="s">
        <v>69</v>
      </c>
      <c r="I10998" t="s">
        <v>46</v>
      </c>
      <c r="J10998">
        <v>115.24619999999999</v>
      </c>
      <c r="K10998">
        <v>120.22846770155233</v>
      </c>
      <c r="L10998" t="str">
        <f>TEXT(Orders[[#This Row],[date]],"MMM")</f>
        <v>Jan</v>
      </c>
    </row>
    <row r="10999" spans="1:12" x14ac:dyDescent="0.3">
      <c r="A10999" s="2">
        <v>45275</v>
      </c>
      <c r="B10999">
        <v>1010450</v>
      </c>
      <c r="C10999" t="s">
        <v>5488</v>
      </c>
      <c r="D10999" t="s">
        <v>3173</v>
      </c>
      <c r="E10999">
        <v>144.18799999999999</v>
      </c>
      <c r="F10999">
        <v>211.10219999999998</v>
      </c>
      <c r="G10999" t="s">
        <v>1697</v>
      </c>
      <c r="H10999" t="s">
        <v>12</v>
      </c>
      <c r="I10999" t="s">
        <v>13</v>
      </c>
      <c r="J10999">
        <v>66.914199999999994</v>
      </c>
      <c r="K10999">
        <v>46.407606735650681</v>
      </c>
      <c r="L10999" t="str">
        <f>TEXT(Orders[[#This Row],[date]],"MMM")</f>
        <v>Dec</v>
      </c>
    </row>
    <row r="11000" spans="1:12" x14ac:dyDescent="0.3">
      <c r="A11000" s="2">
        <v>44947</v>
      </c>
      <c r="B11000">
        <v>1017484</v>
      </c>
      <c r="C11000" t="s">
        <v>3619</v>
      </c>
      <c r="D11000" t="s">
        <v>3174</v>
      </c>
      <c r="E11000">
        <v>183.52799999999999</v>
      </c>
      <c r="F11000">
        <v>211.10219999999998</v>
      </c>
      <c r="G11000" t="s">
        <v>921</v>
      </c>
      <c r="H11000" t="s">
        <v>12</v>
      </c>
      <c r="I11000" t="s">
        <v>13</v>
      </c>
      <c r="J11000">
        <v>27.57419999999999</v>
      </c>
      <c r="K11000">
        <v>15.024519419380145</v>
      </c>
      <c r="L11000" t="str">
        <f>TEXT(Orders[[#This Row],[date]],"MMM")</f>
        <v>Jan</v>
      </c>
    </row>
    <row r="11001" spans="1:12" x14ac:dyDescent="0.3">
      <c r="A11001" s="2">
        <v>45252</v>
      </c>
      <c r="B11001">
        <v>1015863</v>
      </c>
      <c r="C11001" t="s">
        <v>4791</v>
      </c>
      <c r="D11001" t="s">
        <v>3175</v>
      </c>
      <c r="E11001">
        <v>186.89999999999998</v>
      </c>
      <c r="F11001">
        <v>211.10219999999998</v>
      </c>
      <c r="G11001" t="s">
        <v>2364</v>
      </c>
      <c r="H11001" t="s">
        <v>19</v>
      </c>
      <c r="I11001" t="s">
        <v>20</v>
      </c>
      <c r="J11001">
        <v>24.202200000000005</v>
      </c>
      <c r="K11001">
        <v>12.949277688603535</v>
      </c>
      <c r="L11001" t="str">
        <f>TEXT(Orders[[#This Row],[date]],"MMM")</f>
        <v>Nov</v>
      </c>
    </row>
    <row r="11002" spans="1:12" x14ac:dyDescent="0.3">
      <c r="A11002" s="2">
        <v>45037</v>
      </c>
      <c r="B11002">
        <v>1013282</v>
      </c>
      <c r="C11002" t="s">
        <v>3635</v>
      </c>
      <c r="D11002" t="s">
        <v>3173</v>
      </c>
      <c r="E11002">
        <v>189.148</v>
      </c>
      <c r="F11002">
        <v>211.10219999999998</v>
      </c>
      <c r="G11002" t="s">
        <v>1547</v>
      </c>
      <c r="H11002" t="s">
        <v>69</v>
      </c>
      <c r="I11002" t="s">
        <v>46</v>
      </c>
      <c r="J11002">
        <v>21.954199999999986</v>
      </c>
      <c r="K11002">
        <v>11.606889842874356</v>
      </c>
      <c r="L11002" t="str">
        <f>TEXT(Orders[[#This Row],[date]],"MMM")</f>
        <v>Apr</v>
      </c>
    </row>
    <row r="11003" spans="1:12" x14ac:dyDescent="0.3">
      <c r="A11003" s="2">
        <v>45219</v>
      </c>
      <c r="B11003">
        <v>1019526</v>
      </c>
      <c r="C11003" t="s">
        <v>5379</v>
      </c>
      <c r="D11003" t="s">
        <v>3179</v>
      </c>
      <c r="E11003">
        <v>192.51999999999998</v>
      </c>
      <c r="F11003">
        <v>211.10219999999998</v>
      </c>
      <c r="G11003" t="s">
        <v>498</v>
      </c>
      <c r="H11003" t="s">
        <v>30</v>
      </c>
      <c r="I11003" t="s">
        <v>13</v>
      </c>
      <c r="J11003">
        <v>18.5822</v>
      </c>
      <c r="K11003">
        <v>9.6520880947434033</v>
      </c>
      <c r="L11003" t="str">
        <f>TEXT(Orders[[#This Row],[date]],"MMM")</f>
        <v>Oct</v>
      </c>
    </row>
    <row r="11004" spans="1:12" x14ac:dyDescent="0.3">
      <c r="A11004" s="2">
        <v>45281</v>
      </c>
      <c r="B11004">
        <v>1014125</v>
      </c>
      <c r="C11004" t="s">
        <v>3712</v>
      </c>
      <c r="D11004" t="s">
        <v>3178</v>
      </c>
      <c r="E11004">
        <v>194.768</v>
      </c>
      <c r="F11004">
        <v>211.10219999999998</v>
      </c>
      <c r="G11004" t="s">
        <v>948</v>
      </c>
      <c r="H11004" t="s">
        <v>69</v>
      </c>
      <c r="I11004" t="s">
        <v>46</v>
      </c>
      <c r="J11004">
        <v>16.334199999999981</v>
      </c>
      <c r="K11004">
        <v>8.3864905939373937</v>
      </c>
      <c r="L11004" t="str">
        <f>TEXT(Orders[[#This Row],[date]],"MMM")</f>
        <v>Dec</v>
      </c>
    </row>
    <row r="11005" spans="1:12" x14ac:dyDescent="0.3">
      <c r="A11005" s="2">
        <v>45027</v>
      </c>
      <c r="B11005">
        <v>1010154</v>
      </c>
      <c r="C11005" t="s">
        <v>3808</v>
      </c>
      <c r="D11005" t="s">
        <v>3178</v>
      </c>
      <c r="E11005">
        <v>195.892</v>
      </c>
      <c r="F11005">
        <v>211.10219999999998</v>
      </c>
      <c r="G11005" t="s">
        <v>1445</v>
      </c>
      <c r="H11005" t="s">
        <v>88</v>
      </c>
      <c r="I11005" t="s">
        <v>36</v>
      </c>
      <c r="J11005">
        <v>15.210199999999986</v>
      </c>
      <c r="K11005">
        <v>7.7645845670063025</v>
      </c>
      <c r="L11005" t="str">
        <f>TEXT(Orders[[#This Row],[date]],"MMM")</f>
        <v>Apr</v>
      </c>
    </row>
    <row r="11006" spans="1:12" x14ac:dyDescent="0.3">
      <c r="A11006" s="2">
        <v>44977</v>
      </c>
      <c r="B11006">
        <v>1015115</v>
      </c>
      <c r="C11006" t="s">
        <v>4764</v>
      </c>
      <c r="D11006" t="s">
        <v>3175</v>
      </c>
      <c r="E11006">
        <v>219.49600000000001</v>
      </c>
      <c r="F11006">
        <v>211.10219999999998</v>
      </c>
      <c r="G11006" t="s">
        <v>2645</v>
      </c>
      <c r="H11006" t="s">
        <v>75</v>
      </c>
      <c r="I11006" t="s">
        <v>46</v>
      </c>
      <c r="J11006">
        <v>-8.3938000000000272</v>
      </c>
      <c r="K11006">
        <v>-3.8241243576192852</v>
      </c>
      <c r="L11006" t="str">
        <f>TEXT(Orders[[#This Row],[date]],"MMM")</f>
        <v>Feb</v>
      </c>
    </row>
    <row r="11007" spans="1:12" x14ac:dyDescent="0.3">
      <c r="A11007" s="2">
        <v>44928</v>
      </c>
      <c r="B11007">
        <v>1010919</v>
      </c>
      <c r="C11007" t="s">
        <v>4608</v>
      </c>
      <c r="D11007" t="s">
        <v>3172</v>
      </c>
      <c r="E11007">
        <v>222.86799999999999</v>
      </c>
      <c r="F11007">
        <v>211.10219999999998</v>
      </c>
      <c r="G11007" t="s">
        <v>2251</v>
      </c>
      <c r="H11007" t="s">
        <v>30</v>
      </c>
      <c r="I11007" t="s">
        <v>13</v>
      </c>
      <c r="J11007">
        <v>-11.765800000000013</v>
      </c>
      <c r="K11007">
        <v>-5.2792684458962311</v>
      </c>
      <c r="L11007" t="str">
        <f>TEXT(Orders[[#This Row],[date]],"MMM")</f>
        <v>Jan</v>
      </c>
    </row>
    <row r="11008" spans="1:12" x14ac:dyDescent="0.3">
      <c r="A11008" s="2">
        <v>44998</v>
      </c>
      <c r="B11008">
        <v>1015204</v>
      </c>
      <c r="C11008" t="s">
        <v>4767</v>
      </c>
      <c r="D11008" t="s">
        <v>3178</v>
      </c>
      <c r="E11008">
        <v>229.61199999999999</v>
      </c>
      <c r="F11008">
        <v>211.10219999999998</v>
      </c>
      <c r="G11008" t="s">
        <v>2443</v>
      </c>
      <c r="H11008" t="s">
        <v>69</v>
      </c>
      <c r="I11008" t="s">
        <v>46</v>
      </c>
      <c r="J11008">
        <v>-18.509800000000013</v>
      </c>
      <c r="K11008">
        <v>-8.0613382575823618</v>
      </c>
      <c r="L11008" t="str">
        <f>TEXT(Orders[[#This Row],[date]],"MMM")</f>
        <v>Mar</v>
      </c>
    </row>
    <row r="11009" spans="1:12" x14ac:dyDescent="0.3">
      <c r="A11009" s="2">
        <v>45232</v>
      </c>
      <c r="B11009">
        <v>1009779</v>
      </c>
      <c r="C11009" t="s">
        <v>3794</v>
      </c>
      <c r="D11009" t="s">
        <v>3174</v>
      </c>
      <c r="E11009">
        <v>263.33199999999999</v>
      </c>
      <c r="F11009">
        <v>211.10219999999998</v>
      </c>
      <c r="G11009" t="s">
        <v>657</v>
      </c>
      <c r="H11009" t="s">
        <v>19</v>
      </c>
      <c r="I11009" t="s">
        <v>20</v>
      </c>
      <c r="J11009">
        <v>-52.229800000000012</v>
      </c>
      <c r="K11009">
        <v>-19.834201692160473</v>
      </c>
      <c r="L11009" t="str">
        <f>TEXT(Orders[[#This Row],[date]],"MMM")</f>
        <v>Nov</v>
      </c>
    </row>
    <row r="11010" spans="1:12" x14ac:dyDescent="0.3">
      <c r="A11010" s="2">
        <v>45015</v>
      </c>
      <c r="B11010">
        <v>1012325</v>
      </c>
      <c r="C11010" t="s">
        <v>3908</v>
      </c>
      <c r="D11010" t="s">
        <v>3179</v>
      </c>
      <c r="E11010">
        <v>265.58</v>
      </c>
      <c r="F11010">
        <v>211.10219999999998</v>
      </c>
      <c r="G11010" t="s">
        <v>2220</v>
      </c>
      <c r="H11010" t="s">
        <v>26</v>
      </c>
      <c r="I11010" t="s">
        <v>13</v>
      </c>
      <c r="J11010">
        <v>-54.477800000000002</v>
      </c>
      <c r="K11010">
        <v>-20.51276451540026</v>
      </c>
      <c r="L11010" t="str">
        <f>TEXT(Orders[[#This Row],[date]],"MMM")</f>
        <v>Mar</v>
      </c>
    </row>
    <row r="11011" spans="1:12" x14ac:dyDescent="0.3">
      <c r="A11011" s="2">
        <v>45112</v>
      </c>
      <c r="B11011">
        <v>1012389</v>
      </c>
      <c r="C11011" t="s">
        <v>3552</v>
      </c>
      <c r="D11011" t="s">
        <v>3177</v>
      </c>
      <c r="E11011">
        <v>180.15600000000001</v>
      </c>
      <c r="F11011">
        <v>211.10220000000001</v>
      </c>
      <c r="G11011" t="s">
        <v>909</v>
      </c>
      <c r="H11011" t="s">
        <v>45</v>
      </c>
      <c r="I11011" t="s">
        <v>46</v>
      </c>
      <c r="J11011">
        <v>30.946200000000005</v>
      </c>
      <c r="K11011">
        <v>17.177446213281826</v>
      </c>
      <c r="L11011" t="str">
        <f>TEXT(Orders[[#This Row],[date]],"MMM")</f>
        <v>Jul</v>
      </c>
    </row>
    <row r="11012" spans="1:12" x14ac:dyDescent="0.3">
      <c r="A11012" s="2">
        <v>45096</v>
      </c>
      <c r="B11012">
        <v>1001764</v>
      </c>
      <c r="C11012" t="s">
        <v>4842</v>
      </c>
      <c r="D11012" t="s">
        <v>3174</v>
      </c>
      <c r="E11012">
        <v>72.400000000000006</v>
      </c>
      <c r="F11012">
        <v>211.33216000000004</v>
      </c>
      <c r="G11012" t="s">
        <v>2079</v>
      </c>
      <c r="H11012" t="s">
        <v>26</v>
      </c>
      <c r="I11012" t="s">
        <v>13</v>
      </c>
      <c r="J11012">
        <v>138.93216000000004</v>
      </c>
      <c r="K11012">
        <v>191.89524861878456</v>
      </c>
      <c r="L11012" t="str">
        <f>TEXT(Orders[[#This Row],[date]],"MMM")</f>
        <v>Jun</v>
      </c>
    </row>
    <row r="11013" spans="1:12" x14ac:dyDescent="0.3">
      <c r="A11013" s="2">
        <v>44940</v>
      </c>
      <c r="B11013">
        <v>1004146</v>
      </c>
      <c r="C11013" t="s">
        <v>4581</v>
      </c>
      <c r="D11013" t="s">
        <v>3175</v>
      </c>
      <c r="E11013">
        <v>253.01120000000006</v>
      </c>
      <c r="F11013">
        <v>211.37480000000002</v>
      </c>
      <c r="G11013" t="s">
        <v>2476</v>
      </c>
      <c r="H11013" t="s">
        <v>45</v>
      </c>
      <c r="I11013" t="s">
        <v>46</v>
      </c>
      <c r="J11013">
        <v>-41.636400000000037</v>
      </c>
      <c r="K11013">
        <v>-16.456346596514315</v>
      </c>
      <c r="L11013" t="str">
        <f>TEXT(Orders[[#This Row],[date]],"MMM")</f>
        <v>Jan</v>
      </c>
    </row>
    <row r="11014" spans="1:12" x14ac:dyDescent="0.3">
      <c r="A11014" s="2">
        <v>44946</v>
      </c>
      <c r="B11014">
        <v>1001460</v>
      </c>
      <c r="C11014" t="s">
        <v>4089</v>
      </c>
      <c r="D11014" t="s">
        <v>3174</v>
      </c>
      <c r="E11014">
        <v>570.64492800000005</v>
      </c>
      <c r="F11014">
        <v>211.44864000000001</v>
      </c>
      <c r="G11014" t="s">
        <v>1774</v>
      </c>
      <c r="H11014" t="s">
        <v>12</v>
      </c>
      <c r="I11014" t="s">
        <v>13</v>
      </c>
      <c r="J11014">
        <v>-359.19628800000004</v>
      </c>
      <c r="K11014">
        <v>-62.945672584686498</v>
      </c>
      <c r="L11014" t="str">
        <f>TEXT(Orders[[#This Row],[date]],"MMM")</f>
        <v>Jan</v>
      </c>
    </row>
    <row r="11015" spans="1:12" x14ac:dyDescent="0.3">
      <c r="A11015" s="2">
        <v>45105</v>
      </c>
      <c r="B11015">
        <v>1002953</v>
      </c>
      <c r="C11015" t="s">
        <v>5143</v>
      </c>
      <c r="D11015" t="s">
        <v>3180</v>
      </c>
      <c r="E11015">
        <v>163.45600000000002</v>
      </c>
      <c r="F11015">
        <v>211.45800000000003</v>
      </c>
      <c r="G11015" t="s">
        <v>1132</v>
      </c>
      <c r="H11015" t="s">
        <v>26</v>
      </c>
      <c r="I11015" t="s">
        <v>13</v>
      </c>
      <c r="J11015">
        <v>48.00200000000001</v>
      </c>
      <c r="K11015">
        <v>29.366924432263119</v>
      </c>
      <c r="L11015" t="str">
        <f>TEXT(Orders[[#This Row],[date]],"MMM")</f>
        <v>Jun</v>
      </c>
    </row>
    <row r="11016" spans="1:12" x14ac:dyDescent="0.3">
      <c r="A11016" s="2">
        <v>45273</v>
      </c>
      <c r="B11016">
        <v>1003504</v>
      </c>
      <c r="C11016" t="s">
        <v>5570</v>
      </c>
      <c r="D11016" t="s">
        <v>3175</v>
      </c>
      <c r="E11016">
        <v>115.10720000000002</v>
      </c>
      <c r="F11016">
        <v>211.53080000000003</v>
      </c>
      <c r="G11016" t="s">
        <v>1450</v>
      </c>
      <c r="H11016" t="s">
        <v>30</v>
      </c>
      <c r="I11016" t="s">
        <v>13</v>
      </c>
      <c r="J11016">
        <v>96.423600000000008</v>
      </c>
      <c r="K11016">
        <v>83.768521864835549</v>
      </c>
      <c r="L11016" t="str">
        <f>TEXT(Orders[[#This Row],[date]],"MMM")</f>
        <v>Dec</v>
      </c>
    </row>
    <row r="11017" spans="1:12" x14ac:dyDescent="0.3">
      <c r="A11017" s="2">
        <v>44964</v>
      </c>
      <c r="B11017">
        <v>1005279</v>
      </c>
      <c r="C11017" t="s">
        <v>5844</v>
      </c>
      <c r="D11017" t="s">
        <v>3178</v>
      </c>
      <c r="E11017">
        <v>177.4752</v>
      </c>
      <c r="F11017">
        <v>211.53080000000003</v>
      </c>
      <c r="G11017" t="s">
        <v>2794</v>
      </c>
      <c r="H11017" t="s">
        <v>69</v>
      </c>
      <c r="I11017" t="s">
        <v>46</v>
      </c>
      <c r="J11017">
        <v>34.055600000000027</v>
      </c>
      <c r="K11017">
        <v>19.188934566632422</v>
      </c>
      <c r="L11017" t="str">
        <f>TEXT(Orders[[#This Row],[date]],"MMM")</f>
        <v>Feb</v>
      </c>
    </row>
    <row r="11018" spans="1:12" x14ac:dyDescent="0.3">
      <c r="A11018" s="2">
        <v>45126</v>
      </c>
      <c r="B11018">
        <v>1008168</v>
      </c>
      <c r="C11018" t="s">
        <v>3719</v>
      </c>
      <c r="D11018" t="s">
        <v>3178</v>
      </c>
      <c r="E11018">
        <v>9.7840000000000025</v>
      </c>
      <c r="F11018">
        <v>211.5504</v>
      </c>
      <c r="G11018" t="s">
        <v>587</v>
      </c>
      <c r="H11018" t="s">
        <v>75</v>
      </c>
      <c r="I11018" t="s">
        <v>46</v>
      </c>
      <c r="J11018">
        <v>201.7664</v>
      </c>
      <c r="K11018">
        <v>2062.2076860179882</v>
      </c>
      <c r="L11018" t="str">
        <f>TEXT(Orders[[#This Row],[date]],"MMM")</f>
        <v>Jul</v>
      </c>
    </row>
    <row r="11019" spans="1:12" x14ac:dyDescent="0.3">
      <c r="A11019" s="2">
        <v>45258</v>
      </c>
      <c r="B11019">
        <v>1007443</v>
      </c>
      <c r="C11019" t="s">
        <v>4035</v>
      </c>
      <c r="D11019" t="s">
        <v>3174</v>
      </c>
      <c r="E11019">
        <v>10.672000000000011</v>
      </c>
      <c r="F11019">
        <v>211.5504</v>
      </c>
      <c r="G11019" t="s">
        <v>887</v>
      </c>
      <c r="H11019" t="s">
        <v>54</v>
      </c>
      <c r="I11019" t="s">
        <v>20</v>
      </c>
      <c r="J11019">
        <v>200.8784</v>
      </c>
      <c r="K11019">
        <v>1882.2938530734614</v>
      </c>
      <c r="L11019" t="str">
        <f>TEXT(Orders[[#This Row],[date]],"MMM")</f>
        <v>Nov</v>
      </c>
    </row>
    <row r="11020" spans="1:12" x14ac:dyDescent="0.3">
      <c r="A11020" s="2">
        <v>45172</v>
      </c>
      <c r="B11020">
        <v>1009251</v>
      </c>
      <c r="C11020" t="s">
        <v>3344</v>
      </c>
      <c r="D11020" t="s">
        <v>3173</v>
      </c>
      <c r="E11020">
        <v>11.676000000000002</v>
      </c>
      <c r="F11020">
        <v>211.5504</v>
      </c>
      <c r="G11020" t="s">
        <v>186</v>
      </c>
      <c r="H11020" t="s">
        <v>88</v>
      </c>
      <c r="I11020" t="s">
        <v>36</v>
      </c>
      <c r="J11020">
        <v>199.87439999999998</v>
      </c>
      <c r="K11020">
        <v>1711.8396711202461</v>
      </c>
      <c r="L11020" t="str">
        <f>TEXT(Orders[[#This Row],[date]],"MMM")</f>
        <v>Sep</v>
      </c>
    </row>
    <row r="11021" spans="1:12" x14ac:dyDescent="0.3">
      <c r="A11021" s="2">
        <v>45274</v>
      </c>
      <c r="B11021">
        <v>1007361</v>
      </c>
      <c r="C11021" t="s">
        <v>4933</v>
      </c>
      <c r="D11021" t="s">
        <v>3178</v>
      </c>
      <c r="E11021">
        <v>22.520000000000003</v>
      </c>
      <c r="F11021">
        <v>211.5504</v>
      </c>
      <c r="G11021" t="s">
        <v>2361</v>
      </c>
      <c r="H11021" t="s">
        <v>30</v>
      </c>
      <c r="I11021" t="s">
        <v>13</v>
      </c>
      <c r="J11021">
        <v>189.03039999999999</v>
      </c>
      <c r="K11021">
        <v>839.38898756660728</v>
      </c>
      <c r="L11021" t="str">
        <f>TEXT(Orders[[#This Row],[date]],"MMM")</f>
        <v>Dec</v>
      </c>
    </row>
    <row r="11022" spans="1:12" x14ac:dyDescent="0.3">
      <c r="A11022" s="2">
        <v>44937</v>
      </c>
      <c r="B11022">
        <v>1017272</v>
      </c>
      <c r="C11022" t="s">
        <v>5705</v>
      </c>
      <c r="D11022" t="s">
        <v>3175</v>
      </c>
      <c r="E11022">
        <v>33.451999999999998</v>
      </c>
      <c r="F11022">
        <v>211.5504</v>
      </c>
      <c r="G11022" t="s">
        <v>683</v>
      </c>
      <c r="H11022" t="s">
        <v>26</v>
      </c>
      <c r="I11022" t="s">
        <v>13</v>
      </c>
      <c r="J11022">
        <v>178.0984</v>
      </c>
      <c r="K11022">
        <v>532.39985651082145</v>
      </c>
      <c r="L11022" t="str">
        <f>TEXT(Orders[[#This Row],[date]],"MMM")</f>
        <v>Jan</v>
      </c>
    </row>
    <row r="11023" spans="1:12" x14ac:dyDescent="0.3">
      <c r="A11023" s="2">
        <v>45184</v>
      </c>
      <c r="B11023">
        <v>1015636</v>
      </c>
      <c r="C11023" t="s">
        <v>4702</v>
      </c>
      <c r="D11023" t="s">
        <v>3172</v>
      </c>
      <c r="E11023">
        <v>42.444000000000017</v>
      </c>
      <c r="F11023">
        <v>211.5504</v>
      </c>
      <c r="G11023" t="s">
        <v>1901</v>
      </c>
      <c r="H11023" t="s">
        <v>50</v>
      </c>
      <c r="I11023" t="s">
        <v>36</v>
      </c>
      <c r="J11023">
        <v>169.10639999999998</v>
      </c>
      <c r="K11023">
        <v>398.42239185750611</v>
      </c>
      <c r="L11023" t="str">
        <f>TEXT(Orders[[#This Row],[date]],"MMM")</f>
        <v>Sep</v>
      </c>
    </row>
    <row r="11024" spans="1:12" x14ac:dyDescent="0.3">
      <c r="A11024" s="2">
        <v>45134</v>
      </c>
      <c r="B11024">
        <v>1010088</v>
      </c>
      <c r="C11024" t="s">
        <v>3981</v>
      </c>
      <c r="D11024" t="s">
        <v>3178</v>
      </c>
      <c r="E11024">
        <v>49.188000000000017</v>
      </c>
      <c r="F11024">
        <v>211.5504</v>
      </c>
      <c r="G11024" t="s">
        <v>2842</v>
      </c>
      <c r="H11024" t="s">
        <v>75</v>
      </c>
      <c r="I11024" t="s">
        <v>46</v>
      </c>
      <c r="J11024">
        <v>162.36239999999998</v>
      </c>
      <c r="K11024">
        <v>330.08538667967787</v>
      </c>
      <c r="L11024" t="str">
        <f>TEXT(Orders[[#This Row],[date]],"MMM")</f>
        <v>Jul</v>
      </c>
    </row>
    <row r="11025" spans="1:12" x14ac:dyDescent="0.3">
      <c r="A11025" s="2">
        <v>45122</v>
      </c>
      <c r="B11025">
        <v>1015454</v>
      </c>
      <c r="C11025" t="s">
        <v>3817</v>
      </c>
      <c r="D11025" t="s">
        <v>3180</v>
      </c>
      <c r="E11025">
        <v>71.668000000000006</v>
      </c>
      <c r="F11025">
        <v>211.5504</v>
      </c>
      <c r="G11025" t="s">
        <v>679</v>
      </c>
      <c r="H11025" t="s">
        <v>19</v>
      </c>
      <c r="I11025" t="s">
        <v>20</v>
      </c>
      <c r="J11025">
        <v>139.88239999999999</v>
      </c>
      <c r="K11025">
        <v>195.18111290952726</v>
      </c>
      <c r="L11025" t="str">
        <f>TEXT(Orders[[#This Row],[date]],"MMM")</f>
        <v>Jul</v>
      </c>
    </row>
    <row r="11026" spans="1:12" x14ac:dyDescent="0.3">
      <c r="A11026" s="2">
        <v>45280</v>
      </c>
      <c r="B11026">
        <v>1005510</v>
      </c>
      <c r="C11026" t="s">
        <v>4547</v>
      </c>
      <c r="D11026" t="s">
        <v>3172</v>
      </c>
      <c r="E11026">
        <v>73.592000000000013</v>
      </c>
      <c r="F11026">
        <v>211.5504</v>
      </c>
      <c r="G11026" t="s">
        <v>2528</v>
      </c>
      <c r="H11026" t="s">
        <v>75</v>
      </c>
      <c r="I11026" t="s">
        <v>46</v>
      </c>
      <c r="J11026">
        <v>137.95839999999998</v>
      </c>
      <c r="K11026">
        <v>187.46385476682244</v>
      </c>
      <c r="L11026" t="str">
        <f>TEXT(Orders[[#This Row],[date]],"MMM")</f>
        <v>Dec</v>
      </c>
    </row>
    <row r="11027" spans="1:12" x14ac:dyDescent="0.3">
      <c r="A11027" s="2">
        <v>45015</v>
      </c>
      <c r="B11027">
        <v>1012161</v>
      </c>
      <c r="C11027" t="s">
        <v>3923</v>
      </c>
      <c r="D11027" t="s">
        <v>3171</v>
      </c>
      <c r="E11027">
        <v>76.164000000000016</v>
      </c>
      <c r="F11027">
        <v>211.5504</v>
      </c>
      <c r="G11027" t="s">
        <v>777</v>
      </c>
      <c r="H11027" t="s">
        <v>35</v>
      </c>
      <c r="I11027" t="s">
        <v>36</v>
      </c>
      <c r="J11027">
        <v>135.38639999999998</v>
      </c>
      <c r="K11027">
        <v>177.75642035607368</v>
      </c>
      <c r="L11027" t="str">
        <f>TEXT(Orders[[#This Row],[date]],"MMM")</f>
        <v>Mar</v>
      </c>
    </row>
    <row r="11028" spans="1:12" x14ac:dyDescent="0.3">
      <c r="A11028" s="2">
        <v>45009</v>
      </c>
      <c r="B11028">
        <v>1006572</v>
      </c>
      <c r="C11028" t="s">
        <v>5236</v>
      </c>
      <c r="D11028" t="s">
        <v>3174</v>
      </c>
      <c r="E11028">
        <v>81.883199999999988</v>
      </c>
      <c r="F11028">
        <v>211.5504</v>
      </c>
      <c r="G11028" t="s">
        <v>259</v>
      </c>
      <c r="H11028" t="s">
        <v>57</v>
      </c>
      <c r="I11028" t="s">
        <v>20</v>
      </c>
      <c r="J11028">
        <v>129.66720000000001</v>
      </c>
      <c r="K11028">
        <v>158.3562928659359</v>
      </c>
      <c r="L11028" t="str">
        <f>TEXT(Orders[[#This Row],[date]],"MMM")</f>
        <v>Mar</v>
      </c>
    </row>
    <row r="11029" spans="1:12" x14ac:dyDescent="0.3">
      <c r="A11029" s="2">
        <v>44949</v>
      </c>
      <c r="B11029">
        <v>1007008</v>
      </c>
      <c r="C11029" t="s">
        <v>5482</v>
      </c>
      <c r="D11029" t="s">
        <v>3172</v>
      </c>
      <c r="E11029">
        <v>92.344000000000023</v>
      </c>
      <c r="F11029">
        <v>211.5504</v>
      </c>
      <c r="G11029" t="s">
        <v>312</v>
      </c>
      <c r="H11029" t="s">
        <v>12</v>
      </c>
      <c r="I11029" t="s">
        <v>13</v>
      </c>
      <c r="J11029">
        <v>119.20639999999997</v>
      </c>
      <c r="K11029">
        <v>129.08949146668971</v>
      </c>
      <c r="L11029" t="str">
        <f>TEXT(Orders[[#This Row],[date]],"MMM")</f>
        <v>Jan</v>
      </c>
    </row>
    <row r="11030" spans="1:12" x14ac:dyDescent="0.3">
      <c r="A11030" s="2">
        <v>45125</v>
      </c>
      <c r="B11030">
        <v>1016884</v>
      </c>
      <c r="C11030" t="s">
        <v>4537</v>
      </c>
      <c r="D11030" t="s">
        <v>3175</v>
      </c>
      <c r="E11030">
        <v>93.024000000000001</v>
      </c>
      <c r="F11030">
        <v>211.5504</v>
      </c>
      <c r="G11030" t="s">
        <v>2754</v>
      </c>
      <c r="H11030" t="s">
        <v>12</v>
      </c>
      <c r="I11030" t="s">
        <v>13</v>
      </c>
      <c r="J11030">
        <v>118.5264</v>
      </c>
      <c r="K11030">
        <v>127.41486068111453</v>
      </c>
      <c r="L11030" t="str">
        <f>TEXT(Orders[[#This Row],[date]],"MMM")</f>
        <v>Jul</v>
      </c>
    </row>
    <row r="11031" spans="1:12" x14ac:dyDescent="0.3">
      <c r="A11031" s="2">
        <v>44962</v>
      </c>
      <c r="B11031">
        <v>1010845</v>
      </c>
      <c r="C11031" t="s">
        <v>5122</v>
      </c>
      <c r="D11031" t="s">
        <v>3174</v>
      </c>
      <c r="E11031">
        <v>96.396000000000015</v>
      </c>
      <c r="F11031">
        <v>211.5504</v>
      </c>
      <c r="G11031" t="s">
        <v>1468</v>
      </c>
      <c r="H11031" t="s">
        <v>54</v>
      </c>
      <c r="I11031" t="s">
        <v>20</v>
      </c>
      <c r="J11031">
        <v>115.15439999999998</v>
      </c>
      <c r="K11031">
        <v>119.45972861944476</v>
      </c>
      <c r="L11031" t="str">
        <f>TEXT(Orders[[#This Row],[date]],"MMM")</f>
        <v>Feb</v>
      </c>
    </row>
    <row r="11032" spans="1:12" x14ac:dyDescent="0.3">
      <c r="A11032" s="2">
        <v>45274</v>
      </c>
      <c r="B11032">
        <v>1008506</v>
      </c>
      <c r="C11032" t="s">
        <v>3567</v>
      </c>
      <c r="D11032" t="s">
        <v>3172</v>
      </c>
      <c r="E11032">
        <v>97.228000000000023</v>
      </c>
      <c r="F11032">
        <v>211.5504</v>
      </c>
      <c r="G11032" t="s">
        <v>425</v>
      </c>
      <c r="H11032" t="s">
        <v>19</v>
      </c>
      <c r="I11032" t="s">
        <v>20</v>
      </c>
      <c r="J11032">
        <v>114.32239999999997</v>
      </c>
      <c r="K11032">
        <v>117.58176656930097</v>
      </c>
      <c r="L11032" t="str">
        <f>TEXT(Orders[[#This Row],[date]],"MMM")</f>
        <v>Dec</v>
      </c>
    </row>
    <row r="11033" spans="1:12" x14ac:dyDescent="0.3">
      <c r="A11033" s="2">
        <v>44998</v>
      </c>
      <c r="B11033">
        <v>1008288</v>
      </c>
      <c r="C11033" t="s">
        <v>4370</v>
      </c>
      <c r="D11033" t="s">
        <v>3178</v>
      </c>
      <c r="E11033">
        <v>101.96400000000001</v>
      </c>
      <c r="F11033">
        <v>211.5504</v>
      </c>
      <c r="G11033" t="s">
        <v>2373</v>
      </c>
      <c r="H11033" t="s">
        <v>54</v>
      </c>
      <c r="I11033" t="s">
        <v>20</v>
      </c>
      <c r="J11033">
        <v>109.58639999999998</v>
      </c>
      <c r="K11033">
        <v>107.47557961633514</v>
      </c>
      <c r="L11033" t="str">
        <f>TEXT(Orders[[#This Row],[date]],"MMM")</f>
        <v>Mar</v>
      </c>
    </row>
    <row r="11034" spans="1:12" x14ac:dyDescent="0.3">
      <c r="A11034" s="2">
        <v>45124</v>
      </c>
      <c r="B11034">
        <v>1018897</v>
      </c>
      <c r="C11034" t="s">
        <v>4817</v>
      </c>
      <c r="D11034" t="s">
        <v>3171</v>
      </c>
      <c r="E11034">
        <v>108.76000000000002</v>
      </c>
      <c r="F11034">
        <v>211.5504</v>
      </c>
      <c r="G11034" t="s">
        <v>2014</v>
      </c>
      <c r="H11034" t="s">
        <v>88</v>
      </c>
      <c r="I11034" t="s">
        <v>36</v>
      </c>
      <c r="J11034">
        <v>102.79039999999998</v>
      </c>
      <c r="K11034">
        <v>94.51121735932324</v>
      </c>
      <c r="L11034" t="str">
        <f>TEXT(Orders[[#This Row],[date]],"MMM")</f>
        <v>Jul</v>
      </c>
    </row>
    <row r="11035" spans="1:12" x14ac:dyDescent="0.3">
      <c r="A11035" s="2">
        <v>45119</v>
      </c>
      <c r="B11035">
        <v>1007503</v>
      </c>
      <c r="C11035" t="s">
        <v>5016</v>
      </c>
      <c r="D11035" t="s">
        <v>3180</v>
      </c>
      <c r="E11035">
        <v>116.55200000000002</v>
      </c>
      <c r="F11035">
        <v>211.5504</v>
      </c>
      <c r="G11035" t="s">
        <v>2798</v>
      </c>
      <c r="H11035" t="s">
        <v>88</v>
      </c>
      <c r="I11035" t="s">
        <v>36</v>
      </c>
      <c r="J11035">
        <v>94.998399999999975</v>
      </c>
      <c r="K11035">
        <v>81.507310041869687</v>
      </c>
      <c r="L11035" t="str">
        <f>TEXT(Orders[[#This Row],[date]],"MMM")</f>
        <v>Jul</v>
      </c>
    </row>
    <row r="11036" spans="1:12" x14ac:dyDescent="0.3">
      <c r="A11036" s="2">
        <v>45047</v>
      </c>
      <c r="B11036">
        <v>1018996</v>
      </c>
      <c r="C11036" t="s">
        <v>5311</v>
      </c>
      <c r="D11036" t="s">
        <v>3175</v>
      </c>
      <c r="E11036">
        <v>120</v>
      </c>
      <c r="F11036">
        <v>211.5504</v>
      </c>
      <c r="G11036" t="s">
        <v>3002</v>
      </c>
      <c r="H11036" t="s">
        <v>75</v>
      </c>
      <c r="I11036" t="s">
        <v>46</v>
      </c>
      <c r="J11036">
        <v>91.550399999999996</v>
      </c>
      <c r="K11036">
        <v>76.291999999999987</v>
      </c>
      <c r="L11036" t="str">
        <f>TEXT(Orders[[#This Row],[date]],"MMM")</f>
        <v>May</v>
      </c>
    </row>
    <row r="11037" spans="1:12" x14ac:dyDescent="0.3">
      <c r="A11037" s="2">
        <v>45254</v>
      </c>
      <c r="B11037">
        <v>1010216</v>
      </c>
      <c r="C11037" t="s">
        <v>5308</v>
      </c>
      <c r="D11037" t="s">
        <v>3180</v>
      </c>
      <c r="E11037">
        <v>141.35599999999999</v>
      </c>
      <c r="F11037">
        <v>211.5504</v>
      </c>
      <c r="G11037" t="s">
        <v>797</v>
      </c>
      <c r="H11037" t="s">
        <v>88</v>
      </c>
      <c r="I11037" t="s">
        <v>36</v>
      </c>
      <c r="J11037">
        <v>70.194400000000002</v>
      </c>
      <c r="K11037">
        <v>49.657885056170244</v>
      </c>
      <c r="L11037" t="str">
        <f>TEXT(Orders[[#This Row],[date]],"MMM")</f>
        <v>Nov</v>
      </c>
    </row>
    <row r="11038" spans="1:12" x14ac:dyDescent="0.3">
      <c r="A11038" s="2">
        <v>45113</v>
      </c>
      <c r="B11038">
        <v>1012768</v>
      </c>
      <c r="C11038" t="s">
        <v>3440</v>
      </c>
      <c r="D11038" t="s">
        <v>3180</v>
      </c>
      <c r="E11038">
        <v>150.34800000000001</v>
      </c>
      <c r="F11038">
        <v>211.5504</v>
      </c>
      <c r="G11038" t="s">
        <v>1897</v>
      </c>
      <c r="H11038" t="s">
        <v>75</v>
      </c>
      <c r="I11038" t="s">
        <v>46</v>
      </c>
      <c r="J11038">
        <v>61.202399999999983</v>
      </c>
      <c r="K11038">
        <v>40.707159390214684</v>
      </c>
      <c r="L11038" t="str">
        <f>TEXT(Orders[[#This Row],[date]],"MMM")</f>
        <v>Jul</v>
      </c>
    </row>
    <row r="11039" spans="1:12" x14ac:dyDescent="0.3">
      <c r="A11039" s="2">
        <v>45231</v>
      </c>
      <c r="B11039">
        <v>1018796</v>
      </c>
      <c r="C11039" t="s">
        <v>4782</v>
      </c>
      <c r="D11039" t="s">
        <v>3179</v>
      </c>
      <c r="E11039">
        <v>160.464</v>
      </c>
      <c r="F11039">
        <v>211.5504</v>
      </c>
      <c r="G11039" t="s">
        <v>2052</v>
      </c>
      <c r="H11039" t="s">
        <v>54</v>
      </c>
      <c r="I11039" t="s">
        <v>20</v>
      </c>
      <c r="J11039">
        <v>51.086399999999998</v>
      </c>
      <c r="K11039">
        <v>31.836673646425368</v>
      </c>
      <c r="L11039" t="str">
        <f>TEXT(Orders[[#This Row],[date]],"MMM")</f>
        <v>Nov</v>
      </c>
    </row>
    <row r="11040" spans="1:12" x14ac:dyDescent="0.3">
      <c r="A11040" s="2">
        <v>45095</v>
      </c>
      <c r="B11040">
        <v>1006333</v>
      </c>
      <c r="C11040" t="s">
        <v>4953</v>
      </c>
      <c r="D11040" t="s">
        <v>3178</v>
      </c>
      <c r="E11040">
        <v>173.36800000000002</v>
      </c>
      <c r="F11040">
        <v>211.5504</v>
      </c>
      <c r="G11040" t="s">
        <v>2730</v>
      </c>
      <c r="H11040" t="s">
        <v>57</v>
      </c>
      <c r="I11040" t="s">
        <v>20</v>
      </c>
      <c r="J11040">
        <v>38.182399999999973</v>
      </c>
      <c r="K11040">
        <v>22.02390291172533</v>
      </c>
      <c r="L11040" t="str">
        <f>TEXT(Orders[[#This Row],[date]],"MMM")</f>
        <v>Jun</v>
      </c>
    </row>
    <row r="11041" spans="1:12" x14ac:dyDescent="0.3">
      <c r="A11041" s="2">
        <v>45095</v>
      </c>
      <c r="B11041">
        <v>1009583</v>
      </c>
      <c r="C11041" t="s">
        <v>4404</v>
      </c>
      <c r="D11041" t="s">
        <v>3174</v>
      </c>
      <c r="E11041">
        <v>188.56400000000002</v>
      </c>
      <c r="F11041">
        <v>211.5504</v>
      </c>
      <c r="G11041" t="s">
        <v>2615</v>
      </c>
      <c r="H11041" t="s">
        <v>12</v>
      </c>
      <c r="I11041" t="s">
        <v>13</v>
      </c>
      <c r="J11041">
        <v>22.986399999999975</v>
      </c>
      <c r="K11041">
        <v>12.190237797246544</v>
      </c>
      <c r="L11041" t="str">
        <f>TEXT(Orders[[#This Row],[date]],"MMM")</f>
        <v>Jun</v>
      </c>
    </row>
    <row r="11042" spans="1:12" x14ac:dyDescent="0.3">
      <c r="A11042" s="2">
        <v>44979</v>
      </c>
      <c r="B11042">
        <v>1016928</v>
      </c>
      <c r="C11042" t="s">
        <v>5492</v>
      </c>
      <c r="D11042" t="s">
        <v>3180</v>
      </c>
      <c r="E11042">
        <v>189.68800000000002</v>
      </c>
      <c r="F11042">
        <v>211.5504</v>
      </c>
      <c r="G11042" t="s">
        <v>1057</v>
      </c>
      <c r="H11042" t="s">
        <v>26</v>
      </c>
      <c r="I11042" t="s">
        <v>13</v>
      </c>
      <c r="J11042">
        <v>21.86239999999998</v>
      </c>
      <c r="K11042">
        <v>11.525452321707212</v>
      </c>
      <c r="L11042" t="str">
        <f>TEXT(Orders[[#This Row],[date]],"MMM")</f>
        <v>Feb</v>
      </c>
    </row>
    <row r="11043" spans="1:12" x14ac:dyDescent="0.3">
      <c r="A11043" s="2">
        <v>45115</v>
      </c>
      <c r="B11043">
        <v>1017820</v>
      </c>
      <c r="C11043" t="s">
        <v>4351</v>
      </c>
      <c r="D11043" t="s">
        <v>3172</v>
      </c>
      <c r="E11043">
        <v>203.17600000000002</v>
      </c>
      <c r="F11043">
        <v>211.5504</v>
      </c>
      <c r="G11043" t="s">
        <v>2282</v>
      </c>
      <c r="H11043" t="s">
        <v>30</v>
      </c>
      <c r="I11043" t="s">
        <v>13</v>
      </c>
      <c r="J11043">
        <v>8.3743999999999801</v>
      </c>
      <c r="K11043">
        <v>4.1217466629916819</v>
      </c>
      <c r="L11043" t="str">
        <f>TEXT(Orders[[#This Row],[date]],"MMM")</f>
        <v>Jul</v>
      </c>
    </row>
    <row r="11044" spans="1:12" x14ac:dyDescent="0.3">
      <c r="A11044" s="2">
        <v>44983</v>
      </c>
      <c r="B11044">
        <v>1015915</v>
      </c>
      <c r="C11044" t="s">
        <v>4052</v>
      </c>
      <c r="D11044" t="s">
        <v>3174</v>
      </c>
      <c r="E11044">
        <v>229.02800000000002</v>
      </c>
      <c r="F11044">
        <v>211.5504</v>
      </c>
      <c r="G11044" t="s">
        <v>983</v>
      </c>
      <c r="H11044" t="s">
        <v>57</v>
      </c>
      <c r="I11044" t="s">
        <v>20</v>
      </c>
      <c r="J11044">
        <v>-17.477600000000024</v>
      </c>
      <c r="K11044">
        <v>-7.6312066646872969</v>
      </c>
      <c r="L11044" t="str">
        <f>TEXT(Orders[[#This Row],[date]],"MMM")</f>
        <v>Feb</v>
      </c>
    </row>
    <row r="11045" spans="1:12" x14ac:dyDescent="0.3">
      <c r="A11045" s="2">
        <v>45047</v>
      </c>
      <c r="B11045">
        <v>1018902</v>
      </c>
      <c r="C11045" t="s">
        <v>4908</v>
      </c>
      <c r="D11045" t="s">
        <v>3178</v>
      </c>
      <c r="E11045">
        <v>262.74800000000005</v>
      </c>
      <c r="F11045">
        <v>211.55040000000002</v>
      </c>
      <c r="G11045" t="s">
        <v>2272</v>
      </c>
      <c r="H11045" t="s">
        <v>75</v>
      </c>
      <c r="I11045" t="s">
        <v>46</v>
      </c>
      <c r="J11045">
        <v>-51.197600000000023</v>
      </c>
      <c r="K11045">
        <v>-19.485438519037256</v>
      </c>
      <c r="L11045" t="str">
        <f>TEXT(Orders[[#This Row],[date]],"MMM")</f>
        <v>May</v>
      </c>
    </row>
    <row r="11046" spans="1:12" x14ac:dyDescent="0.3">
      <c r="A11046" s="2">
        <v>45122</v>
      </c>
      <c r="B11046">
        <v>1002183</v>
      </c>
      <c r="C11046" t="s">
        <v>4924</v>
      </c>
      <c r="D11046" t="s">
        <v>3174</v>
      </c>
      <c r="E11046">
        <v>93.840000000000018</v>
      </c>
      <c r="F11046">
        <v>211.73360000000005</v>
      </c>
      <c r="G11046" t="s">
        <v>2499</v>
      </c>
      <c r="H11046" t="s">
        <v>54</v>
      </c>
      <c r="I11046" t="s">
        <v>20</v>
      </c>
      <c r="J11046">
        <v>117.89360000000003</v>
      </c>
      <c r="K11046">
        <v>125.63256606990623</v>
      </c>
      <c r="L11046" t="str">
        <f>TEXT(Orders[[#This Row],[date]],"MMM")</f>
        <v>Jul</v>
      </c>
    </row>
    <row r="11047" spans="1:12" x14ac:dyDescent="0.3">
      <c r="A11047" s="2">
        <v>45126</v>
      </c>
      <c r="B11047">
        <v>1002957</v>
      </c>
      <c r="C11047" t="s">
        <v>3375</v>
      </c>
      <c r="D11047" t="s">
        <v>3179</v>
      </c>
      <c r="E11047">
        <v>99.916800000000009</v>
      </c>
      <c r="F11047">
        <v>211.79079999999999</v>
      </c>
      <c r="G11047" t="s">
        <v>2506</v>
      </c>
      <c r="H11047" t="s">
        <v>50</v>
      </c>
      <c r="I11047" t="s">
        <v>36</v>
      </c>
      <c r="J11047">
        <v>111.87399999999998</v>
      </c>
      <c r="K11047">
        <v>111.96715667435303</v>
      </c>
      <c r="L11047" t="str">
        <f>TEXT(Orders[[#This Row],[date]],"MMM")</f>
        <v>Jul</v>
      </c>
    </row>
    <row r="11048" spans="1:12" x14ac:dyDescent="0.3">
      <c r="A11048" s="2">
        <v>45154</v>
      </c>
      <c r="B11048">
        <v>1002925</v>
      </c>
      <c r="C11048" t="s">
        <v>5680</v>
      </c>
      <c r="D11048" t="s">
        <v>3175</v>
      </c>
      <c r="E11048">
        <v>17.6416</v>
      </c>
      <c r="F11048">
        <v>211.88960000000003</v>
      </c>
      <c r="G11048" t="s">
        <v>3073</v>
      </c>
      <c r="H11048" t="s">
        <v>88</v>
      </c>
      <c r="I11048" t="s">
        <v>36</v>
      </c>
      <c r="J11048">
        <v>194.24800000000002</v>
      </c>
      <c r="K11048">
        <v>1101.07926718665</v>
      </c>
      <c r="L11048" t="str">
        <f>TEXT(Orders[[#This Row],[date]],"MMM")</f>
        <v>Aug</v>
      </c>
    </row>
    <row r="11049" spans="1:12" x14ac:dyDescent="0.3">
      <c r="A11049" s="2">
        <v>45014</v>
      </c>
      <c r="B11049">
        <v>1004987</v>
      </c>
      <c r="C11049" t="s">
        <v>4948</v>
      </c>
      <c r="D11049" t="s">
        <v>3178</v>
      </c>
      <c r="E11049">
        <v>209.01760000000004</v>
      </c>
      <c r="F11049">
        <v>211.92080000000004</v>
      </c>
      <c r="G11049" t="s">
        <v>2406</v>
      </c>
      <c r="H11049" t="s">
        <v>69</v>
      </c>
      <c r="I11049" t="s">
        <v>46</v>
      </c>
      <c r="J11049">
        <v>2.9031999999999982</v>
      </c>
      <c r="K11049">
        <v>1.3889739428641406</v>
      </c>
      <c r="L11049" t="str">
        <f>TEXT(Orders[[#This Row],[date]],"MMM")</f>
        <v>Mar</v>
      </c>
    </row>
    <row r="11050" spans="1:12" x14ac:dyDescent="0.3">
      <c r="A11050" s="2">
        <v>45254</v>
      </c>
      <c r="B11050">
        <v>1004473</v>
      </c>
      <c r="C11050" t="s">
        <v>4877</v>
      </c>
      <c r="D11050" t="s">
        <v>3176</v>
      </c>
      <c r="E11050">
        <v>114.96640000000001</v>
      </c>
      <c r="F11050">
        <v>211.98840000000001</v>
      </c>
      <c r="G11050" t="s">
        <v>2189</v>
      </c>
      <c r="H11050" t="s">
        <v>57</v>
      </c>
      <c r="I11050" t="s">
        <v>20</v>
      </c>
      <c r="J11050">
        <v>97.022000000000006</v>
      </c>
      <c r="K11050">
        <v>84.391613549697993</v>
      </c>
      <c r="L11050" t="str">
        <f>TEXT(Orders[[#This Row],[date]],"MMM")</f>
        <v>Nov</v>
      </c>
    </row>
    <row r="11051" spans="1:12" x14ac:dyDescent="0.3">
      <c r="A11051" s="2">
        <v>45039</v>
      </c>
      <c r="B11051">
        <v>1001448</v>
      </c>
      <c r="C11051" t="s">
        <v>4694</v>
      </c>
      <c r="D11051" t="s">
        <v>3180</v>
      </c>
      <c r="E11051">
        <v>246.37171200000003</v>
      </c>
      <c r="F11051">
        <v>211.98944000000003</v>
      </c>
      <c r="G11051" t="s">
        <v>1762</v>
      </c>
      <c r="H11051" t="s">
        <v>57</v>
      </c>
      <c r="I11051" t="s">
        <v>20</v>
      </c>
      <c r="J11051">
        <v>-34.382272</v>
      </c>
      <c r="K11051">
        <v>-13.955446313576777</v>
      </c>
      <c r="L11051" t="str">
        <f>TEXT(Orders[[#This Row],[date]],"MMM")</f>
        <v>Apr</v>
      </c>
    </row>
    <row r="11052" spans="1:12" x14ac:dyDescent="0.3">
      <c r="A11052" s="2">
        <v>45156</v>
      </c>
      <c r="B11052">
        <v>1014511</v>
      </c>
      <c r="C11052" t="s">
        <v>5094</v>
      </c>
      <c r="D11052" t="s">
        <v>3175</v>
      </c>
      <c r="E11052">
        <v>32.867999999999995</v>
      </c>
      <c r="F11052">
        <v>211.99860000000001</v>
      </c>
      <c r="G11052" t="s">
        <v>1433</v>
      </c>
      <c r="H11052" t="s">
        <v>45</v>
      </c>
      <c r="I11052" t="s">
        <v>46</v>
      </c>
      <c r="J11052">
        <v>179.13060000000002</v>
      </c>
      <c r="K11052">
        <v>545.00000000000011</v>
      </c>
      <c r="L11052" t="str">
        <f>TEXT(Orders[[#This Row],[date]],"MMM")</f>
        <v>Aug</v>
      </c>
    </row>
    <row r="11053" spans="1:12" x14ac:dyDescent="0.3">
      <c r="A11053" s="2">
        <v>44971</v>
      </c>
      <c r="B11053">
        <v>1006650</v>
      </c>
      <c r="C11053" t="s">
        <v>5875</v>
      </c>
      <c r="D11053" t="s">
        <v>3177</v>
      </c>
      <c r="E11053">
        <v>36.296000000000006</v>
      </c>
      <c r="F11053">
        <v>211.99860000000001</v>
      </c>
      <c r="G11053" t="s">
        <v>2060</v>
      </c>
      <c r="H11053" t="s">
        <v>88</v>
      </c>
      <c r="I11053" t="s">
        <v>36</v>
      </c>
      <c r="J11053">
        <v>175.70260000000002</v>
      </c>
      <c r="K11053">
        <v>484.0825435309676</v>
      </c>
      <c r="L11053" t="str">
        <f>TEXT(Orders[[#This Row],[date]],"MMM")</f>
        <v>Feb</v>
      </c>
    </row>
    <row r="11054" spans="1:12" x14ac:dyDescent="0.3">
      <c r="A11054" s="2">
        <v>45067</v>
      </c>
      <c r="B11054">
        <v>1012894</v>
      </c>
      <c r="C11054" t="s">
        <v>5562</v>
      </c>
      <c r="D11054" t="s">
        <v>3174</v>
      </c>
      <c r="E11054">
        <v>42.984000000000009</v>
      </c>
      <c r="F11054">
        <v>211.99860000000001</v>
      </c>
      <c r="G11054" t="s">
        <v>2591</v>
      </c>
      <c r="H11054" t="s">
        <v>88</v>
      </c>
      <c r="I11054" t="s">
        <v>36</v>
      </c>
      <c r="J11054">
        <v>169.0146</v>
      </c>
      <c r="K11054">
        <v>393.20351758793964</v>
      </c>
      <c r="L11054" t="str">
        <f>TEXT(Orders[[#This Row],[date]],"MMM")</f>
        <v>May</v>
      </c>
    </row>
    <row r="11055" spans="1:12" x14ac:dyDescent="0.3">
      <c r="A11055" s="2">
        <v>45019</v>
      </c>
      <c r="B11055">
        <v>1012545</v>
      </c>
      <c r="C11055" t="s">
        <v>4388</v>
      </c>
      <c r="D11055" t="s">
        <v>3177</v>
      </c>
      <c r="E11055">
        <v>58.72</v>
      </c>
      <c r="F11055">
        <v>211.99860000000001</v>
      </c>
      <c r="G11055" t="s">
        <v>1274</v>
      </c>
      <c r="H11055" t="s">
        <v>45</v>
      </c>
      <c r="I11055" t="s">
        <v>46</v>
      </c>
      <c r="J11055">
        <v>153.27860000000001</v>
      </c>
      <c r="K11055">
        <v>261.033038147139</v>
      </c>
      <c r="L11055" t="str">
        <f>TEXT(Orders[[#This Row],[date]],"MMM")</f>
        <v>Apr</v>
      </c>
    </row>
    <row r="11056" spans="1:12" x14ac:dyDescent="0.3">
      <c r="A11056" s="2">
        <v>44952</v>
      </c>
      <c r="B11056">
        <v>1008099</v>
      </c>
      <c r="C11056" t="s">
        <v>5666</v>
      </c>
      <c r="D11056" t="s">
        <v>3177</v>
      </c>
      <c r="E11056">
        <v>72.984000000000009</v>
      </c>
      <c r="F11056">
        <v>211.99860000000001</v>
      </c>
      <c r="G11056" t="s">
        <v>759</v>
      </c>
      <c r="H11056" t="s">
        <v>12</v>
      </c>
      <c r="I11056" t="s">
        <v>13</v>
      </c>
      <c r="J11056">
        <v>139.0146</v>
      </c>
      <c r="K11056">
        <v>190.47270634659651</v>
      </c>
      <c r="L11056" t="str">
        <f>TEXT(Orders[[#This Row],[date]],"MMM")</f>
        <v>Jan</v>
      </c>
    </row>
    <row r="11057" spans="1:12" x14ac:dyDescent="0.3">
      <c r="A11057" s="2">
        <v>45118</v>
      </c>
      <c r="B11057">
        <v>1011628</v>
      </c>
      <c r="C11057" t="s">
        <v>3240</v>
      </c>
      <c r="D11057" t="s">
        <v>3174</v>
      </c>
      <c r="E11057">
        <v>89.068000000000012</v>
      </c>
      <c r="F11057">
        <v>211.99860000000001</v>
      </c>
      <c r="G11057" t="s">
        <v>2900</v>
      </c>
      <c r="H11057" t="s">
        <v>75</v>
      </c>
      <c r="I11057" t="s">
        <v>46</v>
      </c>
      <c r="J11057">
        <v>122.9306</v>
      </c>
      <c r="K11057">
        <v>138.01881708357658</v>
      </c>
      <c r="L11057" t="str">
        <f>TEXT(Orders[[#This Row],[date]],"MMM")</f>
        <v>Jul</v>
      </c>
    </row>
    <row r="11058" spans="1:12" x14ac:dyDescent="0.3">
      <c r="A11058" s="2">
        <v>45171</v>
      </c>
      <c r="B11058">
        <v>1011476</v>
      </c>
      <c r="C11058" t="s">
        <v>5546</v>
      </c>
      <c r="D11058" t="s">
        <v>3176</v>
      </c>
      <c r="E11058">
        <v>96.936000000000007</v>
      </c>
      <c r="F11058">
        <v>211.99860000000001</v>
      </c>
      <c r="G11058" t="s">
        <v>758</v>
      </c>
      <c r="H11058" t="s">
        <v>54</v>
      </c>
      <c r="I11058" t="s">
        <v>20</v>
      </c>
      <c r="J11058">
        <v>115.0626</v>
      </c>
      <c r="K11058">
        <v>118.69955434513493</v>
      </c>
      <c r="L11058" t="str">
        <f>TEXT(Orders[[#This Row],[date]],"MMM")</f>
        <v>Sep</v>
      </c>
    </row>
    <row r="11059" spans="1:12" x14ac:dyDescent="0.3">
      <c r="A11059" s="2">
        <v>45133</v>
      </c>
      <c r="B11059">
        <v>1017377</v>
      </c>
      <c r="C11059" t="s">
        <v>4340</v>
      </c>
      <c r="D11059" t="s">
        <v>3174</v>
      </c>
      <c r="E11059">
        <v>145.268</v>
      </c>
      <c r="F11059">
        <v>211.99860000000001</v>
      </c>
      <c r="G11059" t="s">
        <v>2393</v>
      </c>
      <c r="H11059" t="s">
        <v>75</v>
      </c>
      <c r="I11059" t="s">
        <v>46</v>
      </c>
      <c r="J11059">
        <v>66.73060000000001</v>
      </c>
      <c r="K11059">
        <v>45.936200677368731</v>
      </c>
      <c r="L11059" t="str">
        <f>TEXT(Orders[[#This Row],[date]],"MMM")</f>
        <v>Jul</v>
      </c>
    </row>
    <row r="11060" spans="1:12" x14ac:dyDescent="0.3">
      <c r="A11060" s="2">
        <v>45087</v>
      </c>
      <c r="B11060">
        <v>1010221</v>
      </c>
      <c r="C11060" t="s">
        <v>4893</v>
      </c>
      <c r="D11060" t="s">
        <v>3174</v>
      </c>
      <c r="E11060">
        <v>159.88</v>
      </c>
      <c r="F11060">
        <v>211.99860000000001</v>
      </c>
      <c r="G11060" t="s">
        <v>2231</v>
      </c>
      <c r="H11060" t="s">
        <v>69</v>
      </c>
      <c r="I11060" t="s">
        <v>46</v>
      </c>
      <c r="J11060">
        <v>52.118600000000015</v>
      </c>
      <c r="K11060">
        <v>32.598573930447841</v>
      </c>
      <c r="L11060" t="str">
        <f>TEXT(Orders[[#This Row],[date]],"MMM")</f>
        <v>Jun</v>
      </c>
    </row>
    <row r="11061" spans="1:12" x14ac:dyDescent="0.3">
      <c r="A11061" s="2">
        <v>45225</v>
      </c>
      <c r="B11061">
        <v>1013214</v>
      </c>
      <c r="C11061" t="s">
        <v>3886</v>
      </c>
      <c r="D11061" t="s">
        <v>3175</v>
      </c>
      <c r="E11061">
        <v>183.48400000000001</v>
      </c>
      <c r="F11061">
        <v>211.99860000000001</v>
      </c>
      <c r="G11061" t="s">
        <v>746</v>
      </c>
      <c r="H11061" t="s">
        <v>54</v>
      </c>
      <c r="I11061" t="s">
        <v>20</v>
      </c>
      <c r="J11061">
        <v>28.514600000000002</v>
      </c>
      <c r="K11061">
        <v>15.540646595888468</v>
      </c>
      <c r="L11061" t="str">
        <f>TEXT(Orders[[#This Row],[date]],"MMM")</f>
        <v>Oct</v>
      </c>
    </row>
    <row r="11062" spans="1:12" x14ac:dyDescent="0.3">
      <c r="A11062" s="2">
        <v>44982</v>
      </c>
      <c r="B11062">
        <v>1014007</v>
      </c>
      <c r="C11062" t="s">
        <v>5311</v>
      </c>
      <c r="D11062" t="s">
        <v>3173</v>
      </c>
      <c r="E11062">
        <v>227.32000000000002</v>
      </c>
      <c r="F11062">
        <v>211.99860000000001</v>
      </c>
      <c r="G11062" t="s">
        <v>3002</v>
      </c>
      <c r="H11062" t="s">
        <v>75</v>
      </c>
      <c r="I11062" t="s">
        <v>46</v>
      </c>
      <c r="J11062">
        <v>-15.321400000000011</v>
      </c>
      <c r="K11062">
        <v>-6.7400140770719732</v>
      </c>
      <c r="L11062" t="str">
        <f>TEXT(Orders[[#This Row],[date]],"MMM")</f>
        <v>Feb</v>
      </c>
    </row>
    <row r="11063" spans="1:12" x14ac:dyDescent="0.3">
      <c r="A11063" s="2">
        <v>45060</v>
      </c>
      <c r="B11063">
        <v>1009489</v>
      </c>
      <c r="C11063" t="s">
        <v>3397</v>
      </c>
      <c r="D11063" t="s">
        <v>3173</v>
      </c>
      <c r="E11063">
        <v>235.18800000000002</v>
      </c>
      <c r="F11063">
        <v>211.99860000000001</v>
      </c>
      <c r="G11063" t="s">
        <v>1131</v>
      </c>
      <c r="H11063" t="s">
        <v>54</v>
      </c>
      <c r="I11063" t="s">
        <v>20</v>
      </c>
      <c r="J11063">
        <v>-23.189400000000006</v>
      </c>
      <c r="K11063">
        <v>-9.8599418337670297</v>
      </c>
      <c r="L11063" t="str">
        <f>TEXT(Orders[[#This Row],[date]],"MMM")</f>
        <v>May</v>
      </c>
    </row>
    <row r="11064" spans="1:12" x14ac:dyDescent="0.3">
      <c r="A11064" s="2">
        <v>45234</v>
      </c>
      <c r="B11064">
        <v>1019752</v>
      </c>
      <c r="C11064" t="s">
        <v>5702</v>
      </c>
      <c r="D11064" t="s">
        <v>3175</v>
      </c>
      <c r="E11064">
        <v>236.31200000000001</v>
      </c>
      <c r="F11064">
        <v>211.99860000000001</v>
      </c>
      <c r="G11064" t="s">
        <v>896</v>
      </c>
      <c r="H11064" t="s">
        <v>12</v>
      </c>
      <c r="I11064" t="s">
        <v>13</v>
      </c>
      <c r="J11064">
        <v>-24.313400000000001</v>
      </c>
      <c r="K11064">
        <v>-10.288686143742172</v>
      </c>
      <c r="L11064" t="str">
        <f>TEXT(Orders[[#This Row],[date]],"MMM")</f>
        <v>Nov</v>
      </c>
    </row>
    <row r="11065" spans="1:12" x14ac:dyDescent="0.3">
      <c r="A11065" s="2">
        <v>44981</v>
      </c>
      <c r="B11065">
        <v>1013652</v>
      </c>
      <c r="C11065" t="s">
        <v>4723</v>
      </c>
      <c r="D11065" t="s">
        <v>3171</v>
      </c>
      <c r="E11065">
        <v>243.05600000000001</v>
      </c>
      <c r="F11065">
        <v>211.99860000000001</v>
      </c>
      <c r="G11065" t="s">
        <v>2622</v>
      </c>
      <c r="H11065" t="s">
        <v>45</v>
      </c>
      <c r="I11065" t="s">
        <v>46</v>
      </c>
      <c r="J11065">
        <v>-31.057400000000001</v>
      </c>
      <c r="K11065">
        <v>-12.777878349022448</v>
      </c>
      <c r="L11065" t="str">
        <f>TEXT(Orders[[#This Row],[date]],"MMM")</f>
        <v>Feb</v>
      </c>
    </row>
    <row r="11066" spans="1:12" x14ac:dyDescent="0.3">
      <c r="A11066" s="2">
        <v>45249</v>
      </c>
      <c r="B11066">
        <v>1009975</v>
      </c>
      <c r="C11066" t="s">
        <v>3567</v>
      </c>
      <c r="D11066" t="s">
        <v>3174</v>
      </c>
      <c r="E11066">
        <v>270.03200000000004</v>
      </c>
      <c r="F11066">
        <v>211.99860000000004</v>
      </c>
      <c r="G11066" t="s">
        <v>425</v>
      </c>
      <c r="H11066" t="s">
        <v>19</v>
      </c>
      <c r="I11066" t="s">
        <v>20</v>
      </c>
      <c r="J11066">
        <v>-58.0334</v>
      </c>
      <c r="K11066">
        <v>-21.491304734253717</v>
      </c>
      <c r="L11066" t="str">
        <f>TEXT(Orders[[#This Row],[date]],"MMM")</f>
        <v>Nov</v>
      </c>
    </row>
    <row r="11067" spans="1:12" x14ac:dyDescent="0.3">
      <c r="A11067" s="2">
        <v>44981</v>
      </c>
      <c r="B11067">
        <v>1004977</v>
      </c>
      <c r="C11067" t="s">
        <v>4278</v>
      </c>
      <c r="D11067" t="s">
        <v>3177</v>
      </c>
      <c r="E11067">
        <v>81.488000000000014</v>
      </c>
      <c r="F11067">
        <v>212.03520000000003</v>
      </c>
      <c r="G11067" t="s">
        <v>1147</v>
      </c>
      <c r="H11067" t="s">
        <v>75</v>
      </c>
      <c r="I11067" t="s">
        <v>46</v>
      </c>
      <c r="J11067">
        <v>130.54720000000003</v>
      </c>
      <c r="K11067">
        <v>160.20420184567055</v>
      </c>
      <c r="L11067" t="str">
        <f>TEXT(Orders[[#This Row],[date]],"MMM")</f>
        <v>Feb</v>
      </c>
    </row>
    <row r="11068" spans="1:12" x14ac:dyDescent="0.3">
      <c r="A11068" s="2">
        <v>45075</v>
      </c>
      <c r="B11068">
        <v>1003368</v>
      </c>
      <c r="C11068" t="s">
        <v>6015</v>
      </c>
      <c r="D11068" t="s">
        <v>3180</v>
      </c>
      <c r="E11068">
        <v>170.3424</v>
      </c>
      <c r="F11068">
        <v>212.03520000000006</v>
      </c>
      <c r="G11068" t="s">
        <v>579</v>
      </c>
      <c r="H11068" t="s">
        <v>26</v>
      </c>
      <c r="I11068" t="s">
        <v>13</v>
      </c>
      <c r="J11068">
        <v>41.692800000000062</v>
      </c>
      <c r="K11068">
        <v>24.475879170423841</v>
      </c>
      <c r="L11068" t="str">
        <f>TEXT(Orders[[#This Row],[date]],"MMM")</f>
        <v>May</v>
      </c>
    </row>
    <row r="11069" spans="1:12" x14ac:dyDescent="0.3">
      <c r="A11069" s="2">
        <v>45185</v>
      </c>
      <c r="B11069">
        <v>1002752</v>
      </c>
      <c r="C11069" t="s">
        <v>4780</v>
      </c>
      <c r="D11069" t="s">
        <v>3171</v>
      </c>
      <c r="E11069">
        <v>222.56</v>
      </c>
      <c r="F11069">
        <v>212.15480000000005</v>
      </c>
      <c r="G11069" t="s">
        <v>3068</v>
      </c>
      <c r="H11069" t="s">
        <v>12</v>
      </c>
      <c r="I11069" t="s">
        <v>13</v>
      </c>
      <c r="J11069">
        <v>-10.405199999999951</v>
      </c>
      <c r="K11069">
        <v>-4.6752336448597909</v>
      </c>
      <c r="L11069" t="str">
        <f>TEXT(Orders[[#This Row],[date]],"MMM")</f>
        <v>Sep</v>
      </c>
    </row>
    <row r="11070" spans="1:12" x14ac:dyDescent="0.3">
      <c r="A11070" s="2">
        <v>44954</v>
      </c>
      <c r="B11070">
        <v>1005680</v>
      </c>
      <c r="C11070" t="s">
        <v>5850</v>
      </c>
      <c r="D11070" t="s">
        <v>3176</v>
      </c>
      <c r="E11070">
        <v>62.480000000000004</v>
      </c>
      <c r="F11070">
        <v>212.26752000000002</v>
      </c>
      <c r="G11070" t="s">
        <v>996</v>
      </c>
      <c r="H11070" t="s">
        <v>26</v>
      </c>
      <c r="I11070" t="s">
        <v>13</v>
      </c>
      <c r="J11070">
        <v>149.78752000000003</v>
      </c>
      <c r="K11070">
        <v>239.73674775928302</v>
      </c>
      <c r="L11070" t="str">
        <f>TEXT(Orders[[#This Row],[date]],"MMM")</f>
        <v>Jan</v>
      </c>
    </row>
    <row r="11071" spans="1:12" x14ac:dyDescent="0.3">
      <c r="A11071" s="2">
        <v>45140</v>
      </c>
      <c r="B11071">
        <v>1014670</v>
      </c>
      <c r="C11071" t="s">
        <v>3533</v>
      </c>
      <c r="D11071" t="s">
        <v>3180</v>
      </c>
      <c r="E11071">
        <v>79.27600000000001</v>
      </c>
      <c r="F11071">
        <v>212.26752000000002</v>
      </c>
      <c r="G11071" t="s">
        <v>1172</v>
      </c>
      <c r="H11071" t="s">
        <v>26</v>
      </c>
      <c r="I11071" t="s">
        <v>13</v>
      </c>
      <c r="J11071">
        <v>132.99152000000001</v>
      </c>
      <c r="K11071">
        <v>167.75760633735302</v>
      </c>
      <c r="L11071" t="str">
        <f>TEXT(Orders[[#This Row],[date]],"MMM")</f>
        <v>Aug</v>
      </c>
    </row>
    <row r="11072" spans="1:12" x14ac:dyDescent="0.3">
      <c r="A11072" s="2">
        <v>45106</v>
      </c>
      <c r="B11072">
        <v>1015988</v>
      </c>
      <c r="C11072" t="s">
        <v>4691</v>
      </c>
      <c r="D11072" t="s">
        <v>3180</v>
      </c>
      <c r="E11072">
        <v>190.55200000000002</v>
      </c>
      <c r="F11072">
        <v>212.26752000000002</v>
      </c>
      <c r="G11072" t="s">
        <v>1758</v>
      </c>
      <c r="H11072" t="s">
        <v>26</v>
      </c>
      <c r="I11072" t="s">
        <v>13</v>
      </c>
      <c r="J11072">
        <v>21.715519999999998</v>
      </c>
      <c r="K11072">
        <v>11.396112347285777</v>
      </c>
      <c r="L11072" t="str">
        <f>TEXT(Orders[[#This Row],[date]],"MMM")</f>
        <v>Jun</v>
      </c>
    </row>
    <row r="11073" spans="1:12" x14ac:dyDescent="0.3">
      <c r="A11073" s="2">
        <v>45132</v>
      </c>
      <c r="B11073">
        <v>1019252</v>
      </c>
      <c r="C11073" t="s">
        <v>4696</v>
      </c>
      <c r="D11073" t="s">
        <v>3180</v>
      </c>
      <c r="E11073">
        <v>190.55200000000002</v>
      </c>
      <c r="F11073">
        <v>212.26752000000002</v>
      </c>
      <c r="G11073" t="s">
        <v>1763</v>
      </c>
      <c r="H11073" t="s">
        <v>69</v>
      </c>
      <c r="I11073" t="s">
        <v>46</v>
      </c>
      <c r="J11073">
        <v>21.715519999999998</v>
      </c>
      <c r="K11073">
        <v>11.396112347285777</v>
      </c>
      <c r="L11073" t="str">
        <f>TEXT(Orders[[#This Row],[date]],"MMM")</f>
        <v>Jul</v>
      </c>
    </row>
    <row r="11074" spans="1:12" x14ac:dyDescent="0.3">
      <c r="A11074" s="2">
        <v>44940</v>
      </c>
      <c r="B11074">
        <v>1004023</v>
      </c>
      <c r="C11074" t="s">
        <v>3899</v>
      </c>
      <c r="D11074" t="s">
        <v>3177</v>
      </c>
      <c r="E11074">
        <v>181.22880000000004</v>
      </c>
      <c r="F11074">
        <v>212.36280000000005</v>
      </c>
      <c r="G11074" t="s">
        <v>1440</v>
      </c>
      <c r="H11074" t="s">
        <v>69</v>
      </c>
      <c r="I11074" t="s">
        <v>46</v>
      </c>
      <c r="J11074">
        <v>31.134000000000015</v>
      </c>
      <c r="K11074">
        <v>17.179388706430771</v>
      </c>
      <c r="L11074" t="str">
        <f>TEXT(Orders[[#This Row],[date]],"MMM")</f>
        <v>Jan</v>
      </c>
    </row>
    <row r="11075" spans="1:12" x14ac:dyDescent="0.3">
      <c r="A11075" s="2">
        <v>45018</v>
      </c>
      <c r="B11075">
        <v>1002901</v>
      </c>
      <c r="C11075" t="s">
        <v>5385</v>
      </c>
      <c r="D11075" t="s">
        <v>3172</v>
      </c>
      <c r="E11075">
        <v>349.02400000000006</v>
      </c>
      <c r="F11075">
        <v>212.36280000000005</v>
      </c>
      <c r="G11075" t="s">
        <v>2647</v>
      </c>
      <c r="H11075" t="s">
        <v>50</v>
      </c>
      <c r="I11075" t="s">
        <v>36</v>
      </c>
      <c r="J11075">
        <v>-136.66120000000001</v>
      </c>
      <c r="K11075">
        <v>-39.155244338498207</v>
      </c>
      <c r="L11075" t="str">
        <f>TEXT(Orders[[#This Row],[date]],"MMM")</f>
        <v>Apr</v>
      </c>
    </row>
    <row r="11076" spans="1:12" x14ac:dyDescent="0.3">
      <c r="A11076" s="2">
        <v>45021</v>
      </c>
      <c r="B11076">
        <v>1011698</v>
      </c>
      <c r="C11076" t="s">
        <v>4242</v>
      </c>
      <c r="D11076" t="s">
        <v>3172</v>
      </c>
      <c r="E11076">
        <v>52.515999999999991</v>
      </c>
      <c r="F11076">
        <v>212.4468</v>
      </c>
      <c r="G11076" t="s">
        <v>1415</v>
      </c>
      <c r="H11076" t="s">
        <v>57</v>
      </c>
      <c r="I11076" t="s">
        <v>20</v>
      </c>
      <c r="J11076">
        <v>159.9308</v>
      </c>
      <c r="K11076">
        <v>304.53728387539041</v>
      </c>
      <c r="L11076" t="str">
        <f>TEXT(Orders[[#This Row],[date]],"MMM")</f>
        <v>Apr</v>
      </c>
    </row>
    <row r="11077" spans="1:12" x14ac:dyDescent="0.3">
      <c r="A11077" s="2">
        <v>45041</v>
      </c>
      <c r="B11077">
        <v>1007671</v>
      </c>
      <c r="C11077" t="s">
        <v>5137</v>
      </c>
      <c r="D11077" t="s">
        <v>3174</v>
      </c>
      <c r="E11077">
        <v>68.984000000000009</v>
      </c>
      <c r="F11077">
        <v>212.4468</v>
      </c>
      <c r="G11077" t="s">
        <v>2873</v>
      </c>
      <c r="H11077" t="s">
        <v>57</v>
      </c>
      <c r="I11077" t="s">
        <v>20</v>
      </c>
      <c r="J11077">
        <v>143.46279999999999</v>
      </c>
      <c r="K11077">
        <v>207.96532529282149</v>
      </c>
      <c r="L11077" t="str">
        <f>TEXT(Orders[[#This Row],[date]],"MMM")</f>
        <v>Apr</v>
      </c>
    </row>
    <row r="11078" spans="1:12" x14ac:dyDescent="0.3">
      <c r="A11078" s="2">
        <v>45256</v>
      </c>
      <c r="B11078">
        <v>1009416</v>
      </c>
      <c r="C11078" t="s">
        <v>5818</v>
      </c>
      <c r="D11078" t="s">
        <v>3172</v>
      </c>
      <c r="E11078">
        <v>88.48399999999998</v>
      </c>
      <c r="F11078">
        <v>212.4468</v>
      </c>
      <c r="G11078" t="s">
        <v>1308</v>
      </c>
      <c r="H11078" t="s">
        <v>45</v>
      </c>
      <c r="I11078" t="s">
        <v>46</v>
      </c>
      <c r="J11078">
        <v>123.96280000000002</v>
      </c>
      <c r="K11078">
        <v>140.09628859454821</v>
      </c>
      <c r="L11078" t="str">
        <f>TEXT(Orders[[#This Row],[date]],"MMM")</f>
        <v>Nov</v>
      </c>
    </row>
    <row r="11079" spans="1:12" x14ac:dyDescent="0.3">
      <c r="A11079" s="2">
        <v>45178</v>
      </c>
      <c r="B11079">
        <v>1016660</v>
      </c>
      <c r="C11079" t="s">
        <v>4070</v>
      </c>
      <c r="D11079" t="s">
        <v>3177</v>
      </c>
      <c r="E11079">
        <v>90.731999999999999</v>
      </c>
      <c r="F11079">
        <v>212.4468</v>
      </c>
      <c r="G11079" t="s">
        <v>1296</v>
      </c>
      <c r="H11079" t="s">
        <v>45</v>
      </c>
      <c r="I11079" t="s">
        <v>46</v>
      </c>
      <c r="J11079">
        <v>121.7148</v>
      </c>
      <c r="K11079">
        <v>134.14759952387249</v>
      </c>
      <c r="L11079" t="str">
        <f>TEXT(Orders[[#This Row],[date]],"MMM")</f>
        <v>Sep</v>
      </c>
    </row>
    <row r="11080" spans="1:12" x14ac:dyDescent="0.3">
      <c r="A11080" s="2">
        <v>45104</v>
      </c>
      <c r="B11080">
        <v>1017770</v>
      </c>
      <c r="C11080" t="s">
        <v>5447</v>
      </c>
      <c r="D11080" t="s">
        <v>3174</v>
      </c>
      <c r="E11080">
        <v>109.84</v>
      </c>
      <c r="F11080">
        <v>212.4468</v>
      </c>
      <c r="G11080" t="s">
        <v>2096</v>
      </c>
      <c r="H11080" t="s">
        <v>57</v>
      </c>
      <c r="I11080" t="s">
        <v>20</v>
      </c>
      <c r="J11080">
        <v>102.60679999999999</v>
      </c>
      <c r="K11080">
        <v>93.414785142024755</v>
      </c>
      <c r="L11080" t="str">
        <f>TEXT(Orders[[#This Row],[date]],"MMM")</f>
        <v>Jun</v>
      </c>
    </row>
    <row r="11081" spans="1:12" x14ac:dyDescent="0.3">
      <c r="A11081" s="2">
        <v>45143</v>
      </c>
      <c r="B11081">
        <v>1015466</v>
      </c>
      <c r="C11081" t="s">
        <v>5766</v>
      </c>
      <c r="D11081" t="s">
        <v>3175</v>
      </c>
      <c r="E11081">
        <v>137.94</v>
      </c>
      <c r="F11081">
        <v>212.4468</v>
      </c>
      <c r="G11081" t="s">
        <v>1465</v>
      </c>
      <c r="H11081" t="s">
        <v>19</v>
      </c>
      <c r="I11081" t="s">
        <v>20</v>
      </c>
      <c r="J11081">
        <v>74.506799999999998</v>
      </c>
      <c r="K11081">
        <v>54.013919095258814</v>
      </c>
      <c r="L11081" t="str">
        <f>TEXT(Orders[[#This Row],[date]],"MMM")</f>
        <v>Aug</v>
      </c>
    </row>
    <row r="11082" spans="1:12" x14ac:dyDescent="0.3">
      <c r="A11082" s="2">
        <v>45280</v>
      </c>
      <c r="B11082">
        <v>1010392</v>
      </c>
      <c r="C11082" t="s">
        <v>3780</v>
      </c>
      <c r="D11082" t="s">
        <v>3179</v>
      </c>
      <c r="E11082">
        <v>205.38</v>
      </c>
      <c r="F11082">
        <v>212.4468</v>
      </c>
      <c r="G11082" t="s">
        <v>640</v>
      </c>
      <c r="H11082" t="s">
        <v>57</v>
      </c>
      <c r="I11082" t="s">
        <v>20</v>
      </c>
      <c r="J11082">
        <v>7.0668000000000006</v>
      </c>
      <c r="K11082">
        <v>3.4408413672217355</v>
      </c>
      <c r="L11082" t="str">
        <f>TEXT(Orders[[#This Row],[date]],"MMM")</f>
        <v>Dec</v>
      </c>
    </row>
    <row r="11083" spans="1:12" x14ac:dyDescent="0.3">
      <c r="A11083" s="2">
        <v>45257</v>
      </c>
      <c r="B11083">
        <v>1015987</v>
      </c>
      <c r="C11083" t="s">
        <v>4027</v>
      </c>
      <c r="D11083" t="s">
        <v>3174</v>
      </c>
      <c r="E11083">
        <v>239.1</v>
      </c>
      <c r="F11083">
        <v>212.4468</v>
      </c>
      <c r="G11083" t="s">
        <v>876</v>
      </c>
      <c r="H11083" t="s">
        <v>69</v>
      </c>
      <c r="I11083" t="s">
        <v>46</v>
      </c>
      <c r="J11083">
        <v>-26.653199999999998</v>
      </c>
      <c r="K11083">
        <v>-11.147302383939774</v>
      </c>
      <c r="L11083" t="str">
        <f>TEXT(Orders[[#This Row],[date]],"MMM")</f>
        <v>Nov</v>
      </c>
    </row>
    <row r="11084" spans="1:12" x14ac:dyDescent="0.3">
      <c r="A11084" s="2">
        <v>45125</v>
      </c>
      <c r="B11084">
        <v>1001327</v>
      </c>
      <c r="C11084" t="s">
        <v>4617</v>
      </c>
      <c r="D11084" t="s">
        <v>3172</v>
      </c>
      <c r="E11084">
        <v>599.32032000000015</v>
      </c>
      <c r="F11084">
        <v>212.53856000000007</v>
      </c>
      <c r="G11084" t="s">
        <v>1641</v>
      </c>
      <c r="H11084" t="s">
        <v>26</v>
      </c>
      <c r="I11084" t="s">
        <v>13</v>
      </c>
      <c r="J11084">
        <v>-386.78176000000008</v>
      </c>
      <c r="K11084">
        <v>-64.536733878804569</v>
      </c>
      <c r="L11084" t="str">
        <f>TEXT(Orders[[#This Row],[date]],"MMM")</f>
        <v>Jul</v>
      </c>
    </row>
    <row r="11085" spans="1:12" x14ac:dyDescent="0.3">
      <c r="A11085" s="2">
        <v>44947</v>
      </c>
      <c r="B11085">
        <v>1004969</v>
      </c>
      <c r="C11085" t="s">
        <v>6017</v>
      </c>
      <c r="D11085" t="s">
        <v>3175</v>
      </c>
      <c r="E11085">
        <v>269.33760000000001</v>
      </c>
      <c r="F11085">
        <v>212.7372</v>
      </c>
      <c r="G11085" t="s">
        <v>2087</v>
      </c>
      <c r="H11085" t="s">
        <v>19</v>
      </c>
      <c r="I11085" t="s">
        <v>20</v>
      </c>
      <c r="J11085">
        <v>-56.600400000000008</v>
      </c>
      <c r="K11085">
        <v>-21.014667094382666</v>
      </c>
      <c r="L11085" t="str">
        <f>TEXT(Orders[[#This Row],[date]],"MMM")</f>
        <v>Jan</v>
      </c>
    </row>
    <row r="11086" spans="1:12" x14ac:dyDescent="0.3">
      <c r="A11086" s="2">
        <v>45024</v>
      </c>
      <c r="B11086">
        <v>1004508</v>
      </c>
      <c r="C11086" t="s">
        <v>4696</v>
      </c>
      <c r="D11086" t="s">
        <v>3178</v>
      </c>
      <c r="E11086">
        <v>138.57599999999999</v>
      </c>
      <c r="F11086">
        <v>212.79440000000002</v>
      </c>
      <c r="G11086" t="s">
        <v>1763</v>
      </c>
      <c r="H11086" t="s">
        <v>69</v>
      </c>
      <c r="I11086" t="s">
        <v>46</v>
      </c>
      <c r="J11086">
        <v>74.218400000000031</v>
      </c>
      <c r="K11086">
        <v>53.55790324442907</v>
      </c>
      <c r="L11086" t="str">
        <f>TEXT(Orders[[#This Row],[date]],"MMM")</f>
        <v>Apr</v>
      </c>
    </row>
    <row r="11087" spans="1:12" x14ac:dyDescent="0.3">
      <c r="A11087" s="2">
        <v>44975</v>
      </c>
      <c r="B11087">
        <v>1015476</v>
      </c>
      <c r="C11087" t="s">
        <v>5283</v>
      </c>
      <c r="D11087" t="s">
        <v>3174</v>
      </c>
      <c r="E11087">
        <v>46.311999999999983</v>
      </c>
      <c r="F11087">
        <v>212.89499999999998</v>
      </c>
      <c r="G11087" t="s">
        <v>2910</v>
      </c>
      <c r="H11087" t="s">
        <v>50</v>
      </c>
      <c r="I11087" t="s">
        <v>36</v>
      </c>
      <c r="J11087">
        <v>166.583</v>
      </c>
      <c r="K11087">
        <v>359.69727068578351</v>
      </c>
      <c r="L11087" t="str">
        <f>TEXT(Orders[[#This Row],[date]],"MMM")</f>
        <v>Feb</v>
      </c>
    </row>
    <row r="11088" spans="1:12" x14ac:dyDescent="0.3">
      <c r="A11088" s="2">
        <v>45268</v>
      </c>
      <c r="B11088">
        <v>1006967</v>
      </c>
      <c r="C11088" t="s">
        <v>5374</v>
      </c>
      <c r="D11088" t="s">
        <v>3171</v>
      </c>
      <c r="E11088">
        <v>64.432000000000016</v>
      </c>
      <c r="F11088">
        <v>212.89499999999998</v>
      </c>
      <c r="G11088" t="s">
        <v>3130</v>
      </c>
      <c r="H11088" t="s">
        <v>12</v>
      </c>
      <c r="I11088" t="s">
        <v>13</v>
      </c>
      <c r="J11088">
        <v>148.46299999999997</v>
      </c>
      <c r="K11088">
        <v>230.4181152222497</v>
      </c>
      <c r="L11088" t="str">
        <f>TEXT(Orders[[#This Row],[date]],"MMM")</f>
        <v>Dec</v>
      </c>
    </row>
    <row r="11089" spans="1:12" x14ac:dyDescent="0.3">
      <c r="A11089" s="2">
        <v>45256</v>
      </c>
      <c r="B11089">
        <v>1006468</v>
      </c>
      <c r="C11089" t="s">
        <v>4233</v>
      </c>
      <c r="D11089" t="s">
        <v>3171</v>
      </c>
      <c r="E11089">
        <v>65.26400000000001</v>
      </c>
      <c r="F11089">
        <v>212.89499999999998</v>
      </c>
      <c r="G11089" t="s">
        <v>2119</v>
      </c>
      <c r="H11089" t="s">
        <v>35</v>
      </c>
      <c r="I11089" t="s">
        <v>36</v>
      </c>
      <c r="J11089">
        <v>147.63099999999997</v>
      </c>
      <c r="K11089">
        <v>226.20587153714138</v>
      </c>
      <c r="L11089" t="str">
        <f>TEXT(Orders[[#This Row],[date]],"MMM")</f>
        <v>Nov</v>
      </c>
    </row>
    <row r="11090" spans="1:12" x14ac:dyDescent="0.3">
      <c r="A11090" s="2">
        <v>45274</v>
      </c>
      <c r="B11090">
        <v>1018258</v>
      </c>
      <c r="C11090" t="s">
        <v>3384</v>
      </c>
      <c r="D11090" t="s">
        <v>3177</v>
      </c>
      <c r="E11090">
        <v>75.535999999999973</v>
      </c>
      <c r="F11090">
        <v>212.89499999999998</v>
      </c>
      <c r="G11090" t="s">
        <v>226</v>
      </c>
      <c r="H11090" t="s">
        <v>30</v>
      </c>
      <c r="I11090" t="s">
        <v>13</v>
      </c>
      <c r="J11090">
        <v>137.35900000000001</v>
      </c>
      <c r="K11090">
        <v>181.84574242745188</v>
      </c>
      <c r="L11090" t="str">
        <f>TEXT(Orders[[#This Row],[date]],"MMM")</f>
        <v>Dec</v>
      </c>
    </row>
    <row r="11091" spans="1:12" x14ac:dyDescent="0.3">
      <c r="A11091" s="2">
        <v>45017</v>
      </c>
      <c r="B11091">
        <v>1014472</v>
      </c>
      <c r="C11091" t="s">
        <v>3931</v>
      </c>
      <c r="D11091" t="s">
        <v>3178</v>
      </c>
      <c r="E11091">
        <v>99.139999999999986</v>
      </c>
      <c r="F11091">
        <v>212.89499999999998</v>
      </c>
      <c r="G11091" t="s">
        <v>993</v>
      </c>
      <c r="H11091" t="s">
        <v>88</v>
      </c>
      <c r="I11091" t="s">
        <v>36</v>
      </c>
      <c r="J11091">
        <v>113.755</v>
      </c>
      <c r="K11091">
        <v>114.74177930199718</v>
      </c>
      <c r="L11091" t="str">
        <f>TEXT(Orders[[#This Row],[date]],"MMM")</f>
        <v>Apr</v>
      </c>
    </row>
    <row r="11092" spans="1:12" x14ac:dyDescent="0.3">
      <c r="A11092" s="2">
        <v>45246</v>
      </c>
      <c r="B11092">
        <v>1012299</v>
      </c>
      <c r="C11092" t="s">
        <v>3392</v>
      </c>
      <c r="D11092" t="s">
        <v>3172</v>
      </c>
      <c r="E11092">
        <v>102.51199999999997</v>
      </c>
      <c r="F11092">
        <v>212.89499999999998</v>
      </c>
      <c r="G11092" t="s">
        <v>1914</v>
      </c>
      <c r="H11092" t="s">
        <v>26</v>
      </c>
      <c r="I11092" t="s">
        <v>13</v>
      </c>
      <c r="J11092">
        <v>110.38300000000001</v>
      </c>
      <c r="K11092">
        <v>107.67812548774782</v>
      </c>
      <c r="L11092" t="str">
        <f>TEXT(Orders[[#This Row],[date]],"MMM")</f>
        <v>Nov</v>
      </c>
    </row>
    <row r="11093" spans="1:12" x14ac:dyDescent="0.3">
      <c r="A11093" s="2">
        <v>45162</v>
      </c>
      <c r="B11093">
        <v>1010548</v>
      </c>
      <c r="C11093" t="s">
        <v>4161</v>
      </c>
      <c r="D11093" t="s">
        <v>3175</v>
      </c>
      <c r="E11093">
        <v>120.49599999999998</v>
      </c>
      <c r="F11093">
        <v>212.89499999999998</v>
      </c>
      <c r="G11093" t="s">
        <v>2679</v>
      </c>
      <c r="H11093" t="s">
        <v>12</v>
      </c>
      <c r="I11093" t="s">
        <v>13</v>
      </c>
      <c r="J11093">
        <v>92.399000000000001</v>
      </c>
      <c r="K11093">
        <v>76.682213517461179</v>
      </c>
      <c r="L11093" t="str">
        <f>TEXT(Orders[[#This Row],[date]],"MMM")</f>
        <v>Aug</v>
      </c>
    </row>
    <row r="11094" spans="1:12" x14ac:dyDescent="0.3">
      <c r="A11094" s="2">
        <v>45213</v>
      </c>
      <c r="B11094">
        <v>1018375</v>
      </c>
      <c r="C11094" t="s">
        <v>3980</v>
      </c>
      <c r="D11094" t="s">
        <v>3174</v>
      </c>
      <c r="E11094">
        <v>133.98399999999998</v>
      </c>
      <c r="F11094">
        <v>212.89499999999998</v>
      </c>
      <c r="G11094" t="s">
        <v>1481</v>
      </c>
      <c r="H11094" t="s">
        <v>57</v>
      </c>
      <c r="I11094" t="s">
        <v>20</v>
      </c>
      <c r="J11094">
        <v>78.911000000000001</v>
      </c>
      <c r="K11094">
        <v>58.89583830905184</v>
      </c>
      <c r="L11094" t="str">
        <f>TEXT(Orders[[#This Row],[date]],"MMM")</f>
        <v>Oct</v>
      </c>
    </row>
    <row r="11095" spans="1:12" x14ac:dyDescent="0.3">
      <c r="A11095" s="2">
        <v>45099</v>
      </c>
      <c r="B11095">
        <v>1013870</v>
      </c>
      <c r="C11095" t="s">
        <v>4682</v>
      </c>
      <c r="D11095" t="s">
        <v>3176</v>
      </c>
      <c r="E11095">
        <v>146.34799999999998</v>
      </c>
      <c r="F11095">
        <v>212.89499999999998</v>
      </c>
      <c r="G11095" t="s">
        <v>2408</v>
      </c>
      <c r="H11095" t="s">
        <v>35</v>
      </c>
      <c r="I11095" t="s">
        <v>36</v>
      </c>
      <c r="J11095">
        <v>66.546999999999997</v>
      </c>
      <c r="K11095">
        <v>45.471752261732313</v>
      </c>
      <c r="L11095" t="str">
        <f>TEXT(Orders[[#This Row],[date]],"MMM")</f>
        <v>Jun</v>
      </c>
    </row>
    <row r="11096" spans="1:12" x14ac:dyDescent="0.3">
      <c r="A11096" s="2">
        <v>45066</v>
      </c>
      <c r="B11096">
        <v>1012096</v>
      </c>
      <c r="C11096" t="s">
        <v>5452</v>
      </c>
      <c r="D11096" t="s">
        <v>3178</v>
      </c>
      <c r="E11096">
        <v>150.84399999999999</v>
      </c>
      <c r="F11096">
        <v>212.89499999999998</v>
      </c>
      <c r="G11096" t="s">
        <v>2795</v>
      </c>
      <c r="H11096" t="s">
        <v>88</v>
      </c>
      <c r="I11096" t="s">
        <v>36</v>
      </c>
      <c r="J11096">
        <v>62.050999999999988</v>
      </c>
      <c r="K11096">
        <v>41.135875473999626</v>
      </c>
      <c r="L11096" t="str">
        <f>TEXT(Orders[[#This Row],[date]],"MMM")</f>
        <v>May</v>
      </c>
    </row>
    <row r="11097" spans="1:12" x14ac:dyDescent="0.3">
      <c r="A11097" s="2">
        <v>45021</v>
      </c>
      <c r="B11097">
        <v>1011527</v>
      </c>
      <c r="C11097" t="s">
        <v>3962</v>
      </c>
      <c r="D11097" t="s">
        <v>3175</v>
      </c>
      <c r="E11097">
        <v>153.09199999999998</v>
      </c>
      <c r="F11097">
        <v>212.89499999999998</v>
      </c>
      <c r="G11097" t="s">
        <v>807</v>
      </c>
      <c r="H11097" t="s">
        <v>26</v>
      </c>
      <c r="I11097" t="s">
        <v>13</v>
      </c>
      <c r="J11097">
        <v>59.802999999999997</v>
      </c>
      <c r="K11097">
        <v>39.063438977869517</v>
      </c>
      <c r="L11097" t="str">
        <f>TEXT(Orders[[#This Row],[date]],"MMM")</f>
        <v>Apr</v>
      </c>
    </row>
    <row r="11098" spans="1:12" x14ac:dyDescent="0.3">
      <c r="A11098" s="2">
        <v>45259</v>
      </c>
      <c r="B11098">
        <v>1011621</v>
      </c>
      <c r="C11098" t="s">
        <v>4410</v>
      </c>
      <c r="D11098" t="s">
        <v>3171</v>
      </c>
      <c r="E11098">
        <v>155.33999999999997</v>
      </c>
      <c r="F11098">
        <v>212.89499999999998</v>
      </c>
      <c r="G11098" t="s">
        <v>2380</v>
      </c>
      <c r="H11098" t="s">
        <v>50</v>
      </c>
      <c r="I11098" t="s">
        <v>36</v>
      </c>
      <c r="J11098">
        <v>57.555000000000007</v>
      </c>
      <c r="K11098">
        <v>37.05098493626884</v>
      </c>
      <c r="L11098" t="str">
        <f>TEXT(Orders[[#This Row],[date]],"MMM")</f>
        <v>Nov</v>
      </c>
    </row>
    <row r="11099" spans="1:12" x14ac:dyDescent="0.3">
      <c r="A11099" s="2">
        <v>45251</v>
      </c>
      <c r="B11099">
        <v>1011903</v>
      </c>
      <c r="C11099" t="s">
        <v>3839</v>
      </c>
      <c r="D11099" t="s">
        <v>3176</v>
      </c>
      <c r="E11099">
        <v>157.58799999999999</v>
      </c>
      <c r="F11099">
        <v>212.89499999999998</v>
      </c>
      <c r="G11099" t="s">
        <v>2843</v>
      </c>
      <c r="H11099" t="s">
        <v>30</v>
      </c>
      <c r="I11099" t="s">
        <v>13</v>
      </c>
      <c r="J11099">
        <v>55.306999999999988</v>
      </c>
      <c r="K11099">
        <v>35.09594639185724</v>
      </c>
      <c r="L11099" t="str">
        <f>TEXT(Orders[[#This Row],[date]],"MMM")</f>
        <v>Nov</v>
      </c>
    </row>
    <row r="11100" spans="1:12" x14ac:dyDescent="0.3">
      <c r="A11100" s="2">
        <v>45032</v>
      </c>
      <c r="B11100">
        <v>1012884</v>
      </c>
      <c r="C11100" t="s">
        <v>4954</v>
      </c>
      <c r="D11100" t="s">
        <v>3177</v>
      </c>
      <c r="E11100">
        <v>158.71199999999999</v>
      </c>
      <c r="F11100">
        <v>212.89499999999998</v>
      </c>
      <c r="G11100" t="s">
        <v>2416</v>
      </c>
      <c r="H11100" t="s">
        <v>50</v>
      </c>
      <c r="I11100" t="s">
        <v>36</v>
      </c>
      <c r="J11100">
        <v>54.182999999999993</v>
      </c>
      <c r="K11100">
        <v>34.139195523967942</v>
      </c>
      <c r="L11100" t="str">
        <f>TEXT(Orders[[#This Row],[date]],"MMM")</f>
        <v>Apr</v>
      </c>
    </row>
    <row r="11101" spans="1:12" x14ac:dyDescent="0.3">
      <c r="A11101" s="2">
        <v>45064</v>
      </c>
      <c r="B11101">
        <v>1017729</v>
      </c>
      <c r="C11101" t="s">
        <v>4385</v>
      </c>
      <c r="D11101" t="s">
        <v>3179</v>
      </c>
      <c r="E11101">
        <v>186.81200000000001</v>
      </c>
      <c r="F11101">
        <v>212.89499999999998</v>
      </c>
      <c r="G11101" t="s">
        <v>1271</v>
      </c>
      <c r="H11101" t="s">
        <v>57</v>
      </c>
      <c r="I11101" t="s">
        <v>20</v>
      </c>
      <c r="J11101">
        <v>26.08299999999997</v>
      </c>
      <c r="K11101">
        <v>13.962165171402249</v>
      </c>
      <c r="L11101" t="str">
        <f>TEXT(Orders[[#This Row],[date]],"MMM")</f>
        <v>May</v>
      </c>
    </row>
    <row r="11102" spans="1:12" x14ac:dyDescent="0.3">
      <c r="A11102" s="2">
        <v>44944</v>
      </c>
      <c r="B11102">
        <v>1016409</v>
      </c>
      <c r="C11102" t="s">
        <v>5621</v>
      </c>
      <c r="D11102" t="s">
        <v>3176</v>
      </c>
      <c r="E11102">
        <v>187.93599999999998</v>
      </c>
      <c r="F11102">
        <v>212.89499999999998</v>
      </c>
      <c r="G11102" t="s">
        <v>398</v>
      </c>
      <c r="H11102" t="s">
        <v>26</v>
      </c>
      <c r="I11102" t="s">
        <v>13</v>
      </c>
      <c r="J11102">
        <v>24.959000000000003</v>
      </c>
      <c r="K11102">
        <v>13.280584879959138</v>
      </c>
      <c r="L11102" t="str">
        <f>TEXT(Orders[[#This Row],[date]],"MMM")</f>
        <v>Jan</v>
      </c>
    </row>
    <row r="11103" spans="1:12" x14ac:dyDescent="0.3">
      <c r="A11103" s="2">
        <v>45223</v>
      </c>
      <c r="B11103">
        <v>1008579</v>
      </c>
      <c r="C11103" t="s">
        <v>5689</v>
      </c>
      <c r="D11103" t="s">
        <v>3175</v>
      </c>
      <c r="E11103">
        <v>193.68</v>
      </c>
      <c r="F11103">
        <v>212.89499999999998</v>
      </c>
      <c r="G11103" t="s">
        <v>1367</v>
      </c>
      <c r="H11103" t="s">
        <v>12</v>
      </c>
      <c r="I11103" t="s">
        <v>13</v>
      </c>
      <c r="J11103">
        <v>19.214999999999975</v>
      </c>
      <c r="K11103">
        <v>9.9210037174721055</v>
      </c>
      <c r="L11103" t="str">
        <f>TEXT(Orders[[#This Row],[date]],"MMM")</f>
        <v>Oct</v>
      </c>
    </row>
    <row r="11104" spans="1:12" x14ac:dyDescent="0.3">
      <c r="A11104" s="2">
        <v>45104</v>
      </c>
      <c r="B11104">
        <v>1019590</v>
      </c>
      <c r="C11104" t="s">
        <v>4354</v>
      </c>
      <c r="D11104" t="s">
        <v>3177</v>
      </c>
      <c r="E11104">
        <v>245.26</v>
      </c>
      <c r="F11104">
        <v>212.89499999999998</v>
      </c>
      <c r="G11104" t="s">
        <v>1228</v>
      </c>
      <c r="H11104" t="s">
        <v>88</v>
      </c>
      <c r="I11104" t="s">
        <v>36</v>
      </c>
      <c r="J11104">
        <v>-32.365000000000009</v>
      </c>
      <c r="K11104">
        <v>-13.196199951072336</v>
      </c>
      <c r="L11104" t="str">
        <f>TEXT(Orders[[#This Row],[date]],"MMM")</f>
        <v>Jun</v>
      </c>
    </row>
    <row r="11105" spans="1:12" x14ac:dyDescent="0.3">
      <c r="A11105" s="2">
        <v>45013</v>
      </c>
      <c r="B11105">
        <v>1018906</v>
      </c>
      <c r="C11105" t="s">
        <v>3801</v>
      </c>
      <c r="D11105" t="s">
        <v>3172</v>
      </c>
      <c r="E11105">
        <v>257.62400000000002</v>
      </c>
      <c r="F11105">
        <v>212.89499999999998</v>
      </c>
      <c r="G11105" t="s">
        <v>666</v>
      </c>
      <c r="H11105" t="s">
        <v>75</v>
      </c>
      <c r="I11105" t="s">
        <v>46</v>
      </c>
      <c r="J11105">
        <v>-44.729000000000042</v>
      </c>
      <c r="K11105">
        <v>-17.362124646772052</v>
      </c>
      <c r="L11105" t="str">
        <f>TEXT(Orders[[#This Row],[date]],"MMM")</f>
        <v>Mar</v>
      </c>
    </row>
    <row r="11106" spans="1:12" x14ac:dyDescent="0.3">
      <c r="A11106" s="2">
        <v>45043</v>
      </c>
      <c r="B11106">
        <v>1013802</v>
      </c>
      <c r="C11106" t="s">
        <v>4473</v>
      </c>
      <c r="D11106" t="s">
        <v>3177</v>
      </c>
      <c r="E11106">
        <v>260.99599999999998</v>
      </c>
      <c r="F11106">
        <v>212.89499999999998</v>
      </c>
      <c r="G11106" t="s">
        <v>2723</v>
      </c>
      <c r="H11106" t="s">
        <v>26</v>
      </c>
      <c r="I11106" t="s">
        <v>13</v>
      </c>
      <c r="J11106">
        <v>-48.100999999999999</v>
      </c>
      <c r="K11106">
        <v>-18.429784364511335</v>
      </c>
      <c r="L11106" t="str">
        <f>TEXT(Orders[[#This Row],[date]],"MMM")</f>
        <v>Apr</v>
      </c>
    </row>
    <row r="11107" spans="1:12" x14ac:dyDescent="0.3">
      <c r="A11107" s="2">
        <v>45275</v>
      </c>
      <c r="B11107">
        <v>1018133</v>
      </c>
      <c r="C11107" t="s">
        <v>3794</v>
      </c>
      <c r="D11107" t="s">
        <v>3176</v>
      </c>
      <c r="E11107">
        <v>266.61599999999999</v>
      </c>
      <c r="F11107">
        <v>212.89499999999998</v>
      </c>
      <c r="G11107" t="s">
        <v>657</v>
      </c>
      <c r="H11107" t="s">
        <v>19</v>
      </c>
      <c r="I11107" t="s">
        <v>20</v>
      </c>
      <c r="J11107">
        <v>-53.721000000000004</v>
      </c>
      <c r="K11107">
        <v>-20.149203348636245</v>
      </c>
      <c r="L11107" t="str">
        <f>TEXT(Orders[[#This Row],[date]],"MMM")</f>
        <v>Dec</v>
      </c>
    </row>
    <row r="11108" spans="1:12" x14ac:dyDescent="0.3">
      <c r="A11108" s="2">
        <v>44976</v>
      </c>
      <c r="B11108">
        <v>1019887</v>
      </c>
      <c r="C11108" t="s">
        <v>4111</v>
      </c>
      <c r="D11108" t="s">
        <v>3175</v>
      </c>
      <c r="E11108">
        <v>278.98</v>
      </c>
      <c r="F11108">
        <v>212.89499999999998</v>
      </c>
      <c r="G11108" t="s">
        <v>2332</v>
      </c>
      <c r="H11108" t="s">
        <v>12</v>
      </c>
      <c r="I11108" t="s">
        <v>13</v>
      </c>
      <c r="J11108">
        <v>-66.085000000000036</v>
      </c>
      <c r="K11108">
        <v>-23.688077998422838</v>
      </c>
      <c r="L11108" t="str">
        <f>TEXT(Orders[[#This Row],[date]],"MMM")</f>
        <v>Feb</v>
      </c>
    </row>
    <row r="11109" spans="1:12" x14ac:dyDescent="0.3">
      <c r="A11109" s="2">
        <v>45239</v>
      </c>
      <c r="B11109">
        <v>1004013</v>
      </c>
      <c r="C11109" t="s">
        <v>5040</v>
      </c>
      <c r="D11109" t="s">
        <v>3173</v>
      </c>
      <c r="E11109">
        <v>63.750400000000006</v>
      </c>
      <c r="F11109">
        <v>212.95040000000003</v>
      </c>
      <c r="G11109" t="s">
        <v>391</v>
      </c>
      <c r="H11109" t="s">
        <v>30</v>
      </c>
      <c r="I11109" t="s">
        <v>13</v>
      </c>
      <c r="J11109">
        <v>149.20000000000002</v>
      </c>
      <c r="K11109">
        <v>234.03774721413515</v>
      </c>
      <c r="L11109" t="str">
        <f>TEXT(Orders[[#This Row],[date]],"MMM")</f>
        <v>Nov</v>
      </c>
    </row>
    <row r="11110" spans="1:12" x14ac:dyDescent="0.3">
      <c r="A11110" s="2">
        <v>44960</v>
      </c>
      <c r="B11110">
        <v>1008516</v>
      </c>
      <c r="C11110" t="s">
        <v>3791</v>
      </c>
      <c r="D11110" t="s">
        <v>3180</v>
      </c>
      <c r="E11110">
        <v>90.796000000000021</v>
      </c>
      <c r="F11110">
        <v>212.98464000000004</v>
      </c>
      <c r="G11110" t="s">
        <v>1655</v>
      </c>
      <c r="H11110" t="s">
        <v>75</v>
      </c>
      <c r="I11110" t="s">
        <v>46</v>
      </c>
      <c r="J11110">
        <v>122.18864000000002</v>
      </c>
      <c r="K11110">
        <v>134.57491519450195</v>
      </c>
      <c r="L11110" t="str">
        <f>TEXT(Orders[[#This Row],[date]],"MMM")</f>
        <v>Feb</v>
      </c>
    </row>
    <row r="11111" spans="1:12" x14ac:dyDescent="0.3">
      <c r="A11111" s="2">
        <v>45034</v>
      </c>
      <c r="B11111">
        <v>1018361</v>
      </c>
      <c r="C11111" t="s">
        <v>4760</v>
      </c>
      <c r="D11111" t="s">
        <v>3180</v>
      </c>
      <c r="E11111">
        <v>168.93600000000004</v>
      </c>
      <c r="F11111">
        <v>212.98464000000004</v>
      </c>
      <c r="G11111" t="s">
        <v>3133</v>
      </c>
      <c r="H11111" t="s">
        <v>69</v>
      </c>
      <c r="I11111" t="s">
        <v>46</v>
      </c>
      <c r="J11111">
        <v>44.048640000000006</v>
      </c>
      <c r="K11111">
        <v>26.074158261116636</v>
      </c>
      <c r="L11111" t="str">
        <f>TEXT(Orders[[#This Row],[date]],"MMM")</f>
        <v>Apr</v>
      </c>
    </row>
    <row r="11112" spans="1:12" x14ac:dyDescent="0.3">
      <c r="A11112" s="2">
        <v>45273</v>
      </c>
      <c r="B11112">
        <v>1004584</v>
      </c>
      <c r="C11112" t="s">
        <v>5946</v>
      </c>
      <c r="D11112" t="s">
        <v>3171</v>
      </c>
      <c r="E11112">
        <v>256.32640000000004</v>
      </c>
      <c r="F11112">
        <v>213.0232</v>
      </c>
      <c r="G11112" t="s">
        <v>1680</v>
      </c>
      <c r="H11112" t="s">
        <v>45</v>
      </c>
      <c r="I11112" t="s">
        <v>46</v>
      </c>
      <c r="J11112">
        <v>-43.303200000000032</v>
      </c>
      <c r="K11112">
        <v>-16.893772939502146</v>
      </c>
      <c r="L11112" t="str">
        <f>TEXT(Orders[[#This Row],[date]],"MMM")</f>
        <v>Dec</v>
      </c>
    </row>
    <row r="11113" spans="1:12" x14ac:dyDescent="0.3">
      <c r="A11113" s="2">
        <v>45210</v>
      </c>
      <c r="B11113">
        <v>1003602</v>
      </c>
      <c r="C11113" t="s">
        <v>4740</v>
      </c>
      <c r="D11113" t="s">
        <v>3174</v>
      </c>
      <c r="E11113">
        <v>29.948800000000006</v>
      </c>
      <c r="F11113">
        <v>213.09080000000003</v>
      </c>
      <c r="G11113" t="s">
        <v>1866</v>
      </c>
      <c r="H11113" t="s">
        <v>75</v>
      </c>
      <c r="I11113" t="s">
        <v>46</v>
      </c>
      <c r="J11113">
        <v>183.14200000000002</v>
      </c>
      <c r="K11113">
        <v>611.51698899455062</v>
      </c>
      <c r="L11113" t="str">
        <f>TEXT(Orders[[#This Row],[date]],"MMM")</f>
        <v>Oct</v>
      </c>
    </row>
    <row r="11114" spans="1:12" x14ac:dyDescent="0.3">
      <c r="A11114" s="2">
        <v>45060</v>
      </c>
      <c r="B11114">
        <v>1000095</v>
      </c>
      <c r="C11114" t="s">
        <v>5985</v>
      </c>
      <c r="D11114" t="s">
        <v>3176</v>
      </c>
      <c r="E11114">
        <v>244.19481600000006</v>
      </c>
      <c r="F11114">
        <v>213.09275520000003</v>
      </c>
      <c r="G11114" t="s">
        <v>221</v>
      </c>
      <c r="H11114" t="s">
        <v>57</v>
      </c>
      <c r="I11114" t="s">
        <v>20</v>
      </c>
      <c r="J11114">
        <v>-31.102060800000032</v>
      </c>
      <c r="K11114">
        <v>-12.736577012347396</v>
      </c>
      <c r="L11114" t="str">
        <f>TEXT(Orders[[#This Row],[date]],"MMM")</f>
        <v>May</v>
      </c>
    </row>
    <row r="11115" spans="1:12" x14ac:dyDescent="0.3">
      <c r="A11115" s="2">
        <v>45234</v>
      </c>
      <c r="B11115">
        <v>1002471</v>
      </c>
      <c r="C11115" t="s">
        <v>5933</v>
      </c>
      <c r="D11115" t="s">
        <v>3171</v>
      </c>
      <c r="E11115">
        <v>363.01440000000002</v>
      </c>
      <c r="F11115">
        <v>213.17920000000001</v>
      </c>
      <c r="G11115" t="s">
        <v>2787</v>
      </c>
      <c r="H11115" t="s">
        <v>30</v>
      </c>
      <c r="I11115" t="s">
        <v>13</v>
      </c>
      <c r="J11115">
        <v>-149.83520000000001</v>
      </c>
      <c r="K11115">
        <v>-41.275277234181345</v>
      </c>
      <c r="L11115" t="str">
        <f>TEXT(Orders[[#This Row],[date]],"MMM")</f>
        <v>Nov</v>
      </c>
    </row>
    <row r="11116" spans="1:12" x14ac:dyDescent="0.3">
      <c r="A11116" s="2">
        <v>45240</v>
      </c>
      <c r="B11116">
        <v>1007803</v>
      </c>
      <c r="C11116" t="s">
        <v>4299</v>
      </c>
      <c r="D11116" t="s">
        <v>3174</v>
      </c>
      <c r="E11116">
        <v>39.475999999999999</v>
      </c>
      <c r="F11116">
        <v>213.3432</v>
      </c>
      <c r="G11116" t="s">
        <v>3024</v>
      </c>
      <c r="H11116" t="s">
        <v>35</v>
      </c>
      <c r="I11116" t="s">
        <v>36</v>
      </c>
      <c r="J11116">
        <v>173.8672</v>
      </c>
      <c r="K11116">
        <v>440.43773431958658</v>
      </c>
      <c r="L11116" t="str">
        <f>TEXT(Orders[[#This Row],[date]],"MMM")</f>
        <v>Nov</v>
      </c>
    </row>
    <row r="11117" spans="1:12" x14ac:dyDescent="0.3">
      <c r="A11117" s="2">
        <v>45156</v>
      </c>
      <c r="B11117">
        <v>1013665</v>
      </c>
      <c r="C11117" t="s">
        <v>5845</v>
      </c>
      <c r="D11117" t="s">
        <v>3178</v>
      </c>
      <c r="E11117">
        <v>49.099999999999994</v>
      </c>
      <c r="F11117">
        <v>213.3432</v>
      </c>
      <c r="G11117" t="s">
        <v>1839</v>
      </c>
      <c r="H11117" t="s">
        <v>30</v>
      </c>
      <c r="I11117" t="s">
        <v>13</v>
      </c>
      <c r="J11117">
        <v>164.2432</v>
      </c>
      <c r="K11117">
        <v>334.50753564154792</v>
      </c>
      <c r="L11117" t="str">
        <f>TEXT(Orders[[#This Row],[date]],"MMM")</f>
        <v>Aug</v>
      </c>
    </row>
    <row r="11118" spans="1:12" x14ac:dyDescent="0.3">
      <c r="A11118" s="2">
        <v>45003</v>
      </c>
      <c r="B11118">
        <v>1009021</v>
      </c>
      <c r="C11118" t="s">
        <v>5885</v>
      </c>
      <c r="D11118" t="s">
        <v>3172</v>
      </c>
      <c r="E11118">
        <v>56.188000000000002</v>
      </c>
      <c r="F11118">
        <v>213.3432</v>
      </c>
      <c r="G11118" t="s">
        <v>1759</v>
      </c>
      <c r="H11118" t="s">
        <v>54</v>
      </c>
      <c r="I11118" t="s">
        <v>20</v>
      </c>
      <c r="J11118">
        <v>157.15519999999998</v>
      </c>
      <c r="K11118">
        <v>279.69530860681988</v>
      </c>
      <c r="L11118" t="str">
        <f>TEXT(Orders[[#This Row],[date]],"MMM")</f>
        <v>Mar</v>
      </c>
    </row>
    <row r="11119" spans="1:12" x14ac:dyDescent="0.3">
      <c r="A11119" s="2">
        <v>45184</v>
      </c>
      <c r="B11119">
        <v>1012919</v>
      </c>
      <c r="C11119" t="s">
        <v>4272</v>
      </c>
      <c r="D11119" t="s">
        <v>3171</v>
      </c>
      <c r="E11119">
        <v>87.316000000000003</v>
      </c>
      <c r="F11119">
        <v>213.3432</v>
      </c>
      <c r="G11119" t="s">
        <v>1137</v>
      </c>
      <c r="H11119" t="s">
        <v>75</v>
      </c>
      <c r="I11119" t="s">
        <v>46</v>
      </c>
      <c r="J11119">
        <v>126.02719999999999</v>
      </c>
      <c r="K11119">
        <v>144.33460076045625</v>
      </c>
      <c r="L11119" t="str">
        <f>TEXT(Orders[[#This Row],[date]],"MMM")</f>
        <v>Sep</v>
      </c>
    </row>
    <row r="11120" spans="1:12" x14ac:dyDescent="0.3">
      <c r="A11120" s="2">
        <v>45029</v>
      </c>
      <c r="B11120">
        <v>1018102</v>
      </c>
      <c r="C11120" t="s">
        <v>4909</v>
      </c>
      <c r="D11120" t="s">
        <v>3175</v>
      </c>
      <c r="E11120">
        <v>108.672</v>
      </c>
      <c r="F11120">
        <v>213.3432</v>
      </c>
      <c r="G11120" t="s">
        <v>2990</v>
      </c>
      <c r="H11120" t="s">
        <v>26</v>
      </c>
      <c r="I11120" t="s">
        <v>13</v>
      </c>
      <c r="J11120">
        <v>104.6712</v>
      </c>
      <c r="K11120">
        <v>96.318462897526501</v>
      </c>
      <c r="L11120" t="str">
        <f>TEXT(Orders[[#This Row],[date]],"MMM")</f>
        <v>Apr</v>
      </c>
    </row>
    <row r="11121" spans="1:12" x14ac:dyDescent="0.3">
      <c r="A11121" s="2">
        <v>44956</v>
      </c>
      <c r="B11121">
        <v>1015001</v>
      </c>
      <c r="C11121" t="s">
        <v>5789</v>
      </c>
      <c r="D11121" t="s">
        <v>3179</v>
      </c>
      <c r="E11121">
        <v>149.13600000000002</v>
      </c>
      <c r="F11121">
        <v>213.3432</v>
      </c>
      <c r="G11121" t="s">
        <v>1511</v>
      </c>
      <c r="H11121" t="s">
        <v>35</v>
      </c>
      <c r="I11121" t="s">
        <v>36</v>
      </c>
      <c r="J11121">
        <v>64.207199999999972</v>
      </c>
      <c r="K11121">
        <v>43.052784036047612</v>
      </c>
      <c r="L11121" t="str">
        <f>TEXT(Orders[[#This Row],[date]],"MMM")</f>
        <v>Jan</v>
      </c>
    </row>
    <row r="11122" spans="1:12" x14ac:dyDescent="0.3">
      <c r="A11122" s="2">
        <v>45140</v>
      </c>
      <c r="B11122">
        <v>1010456</v>
      </c>
      <c r="C11122" t="s">
        <v>5957</v>
      </c>
      <c r="D11122" t="s">
        <v>3177</v>
      </c>
      <c r="E11122">
        <v>160.376</v>
      </c>
      <c r="F11122">
        <v>213.3432</v>
      </c>
      <c r="G11122" t="s">
        <v>1926</v>
      </c>
      <c r="H11122" t="s">
        <v>54</v>
      </c>
      <c r="I11122" t="s">
        <v>20</v>
      </c>
      <c r="J11122">
        <v>52.967199999999991</v>
      </c>
      <c r="K11122">
        <v>33.026886815982436</v>
      </c>
      <c r="L11122" t="str">
        <f>TEXT(Orders[[#This Row],[date]],"MMM")</f>
        <v>Aug</v>
      </c>
    </row>
    <row r="11123" spans="1:12" x14ac:dyDescent="0.3">
      <c r="A11123" s="2">
        <v>45067</v>
      </c>
      <c r="B11123">
        <v>1016792</v>
      </c>
      <c r="C11123" t="s">
        <v>3372</v>
      </c>
      <c r="D11123" t="s">
        <v>3178</v>
      </c>
      <c r="E11123">
        <v>161.5</v>
      </c>
      <c r="F11123">
        <v>213.3432</v>
      </c>
      <c r="G11123" t="s">
        <v>215</v>
      </c>
      <c r="H11123" t="s">
        <v>75</v>
      </c>
      <c r="I11123" t="s">
        <v>46</v>
      </c>
      <c r="J11123">
        <v>51.843199999999996</v>
      </c>
      <c r="K11123">
        <v>32.101052631578945</v>
      </c>
      <c r="L11123" t="str">
        <f>TEXT(Orders[[#This Row],[date]],"MMM")</f>
        <v>May</v>
      </c>
    </row>
    <row r="11124" spans="1:12" x14ac:dyDescent="0.3">
      <c r="A11124" s="2">
        <v>45156</v>
      </c>
      <c r="B11124">
        <v>1018063</v>
      </c>
      <c r="C11124" t="s">
        <v>5463</v>
      </c>
      <c r="D11124" t="s">
        <v>3177</v>
      </c>
      <c r="E11124">
        <v>162.62400000000002</v>
      </c>
      <c r="F11124">
        <v>213.3432</v>
      </c>
      <c r="G11124" t="s">
        <v>409</v>
      </c>
      <c r="H11124" t="s">
        <v>12</v>
      </c>
      <c r="I11124" t="s">
        <v>13</v>
      </c>
      <c r="J11124">
        <v>50.719199999999972</v>
      </c>
      <c r="K11124">
        <v>31.188016528925601</v>
      </c>
      <c r="L11124" t="str">
        <f>TEXT(Orders[[#This Row],[date]],"MMM")</f>
        <v>Aug</v>
      </c>
    </row>
    <row r="11125" spans="1:12" x14ac:dyDescent="0.3">
      <c r="A11125" s="2">
        <v>45119</v>
      </c>
      <c r="B11125">
        <v>1009701</v>
      </c>
      <c r="C11125" t="s">
        <v>5881</v>
      </c>
      <c r="D11125" t="s">
        <v>3173</v>
      </c>
      <c r="E11125">
        <v>163.74799999999999</v>
      </c>
      <c r="F11125">
        <v>213.3432</v>
      </c>
      <c r="G11125" t="s">
        <v>1167</v>
      </c>
      <c r="H11125" t="s">
        <v>50</v>
      </c>
      <c r="I11125" t="s">
        <v>36</v>
      </c>
      <c r="J11125">
        <v>49.595200000000006</v>
      </c>
      <c r="K11125">
        <v>30.287514962014811</v>
      </c>
      <c r="L11125" t="str">
        <f>TEXT(Orders[[#This Row],[date]],"MMM")</f>
        <v>Jul</v>
      </c>
    </row>
    <row r="11126" spans="1:12" x14ac:dyDescent="0.3">
      <c r="A11126" s="2">
        <v>45257</v>
      </c>
      <c r="B11126">
        <v>1014562</v>
      </c>
      <c r="C11126" t="s">
        <v>3976</v>
      </c>
      <c r="D11126" t="s">
        <v>3178</v>
      </c>
      <c r="E11126">
        <v>169.36799999999999</v>
      </c>
      <c r="F11126">
        <v>213.3432</v>
      </c>
      <c r="G11126" t="s">
        <v>1549</v>
      </c>
      <c r="H11126" t="s">
        <v>75</v>
      </c>
      <c r="I11126" t="s">
        <v>46</v>
      </c>
      <c r="J11126">
        <v>43.975200000000001</v>
      </c>
      <c r="K11126">
        <v>25.964290775116904</v>
      </c>
      <c r="L11126" t="str">
        <f>TEXT(Orders[[#This Row],[date]],"MMM")</f>
        <v>Nov</v>
      </c>
    </row>
    <row r="11127" spans="1:12" x14ac:dyDescent="0.3">
      <c r="A11127" s="2">
        <v>45009</v>
      </c>
      <c r="B11127">
        <v>1010658</v>
      </c>
      <c r="C11127" t="s">
        <v>5557</v>
      </c>
      <c r="D11127" t="s">
        <v>3175</v>
      </c>
      <c r="E11127">
        <v>172.74</v>
      </c>
      <c r="F11127">
        <v>213.3432</v>
      </c>
      <c r="G11127" t="s">
        <v>817</v>
      </c>
      <c r="H11127" t="s">
        <v>45</v>
      </c>
      <c r="I11127" t="s">
        <v>46</v>
      </c>
      <c r="J11127">
        <v>40.603199999999987</v>
      </c>
      <c r="K11127">
        <v>23.505383813824235</v>
      </c>
      <c r="L11127" t="str">
        <f>TEXT(Orders[[#This Row],[date]],"MMM")</f>
        <v>Mar</v>
      </c>
    </row>
    <row r="11128" spans="1:12" x14ac:dyDescent="0.3">
      <c r="A11128" s="2">
        <v>44967</v>
      </c>
      <c r="B11128">
        <v>1019288</v>
      </c>
      <c r="C11128" t="s">
        <v>5222</v>
      </c>
      <c r="D11128" t="s">
        <v>3175</v>
      </c>
      <c r="E11128">
        <v>203.08800000000002</v>
      </c>
      <c r="F11128">
        <v>213.3432</v>
      </c>
      <c r="G11128" t="s">
        <v>2892</v>
      </c>
      <c r="H11128" t="s">
        <v>26</v>
      </c>
      <c r="I11128" t="s">
        <v>13</v>
      </c>
      <c r="J11128">
        <v>10.255199999999974</v>
      </c>
      <c r="K11128">
        <v>5.0496336563460043</v>
      </c>
      <c r="L11128" t="str">
        <f>TEXT(Orders[[#This Row],[date]],"MMM")</f>
        <v>Feb</v>
      </c>
    </row>
    <row r="11129" spans="1:12" x14ac:dyDescent="0.3">
      <c r="A11129" s="2">
        <v>44948</v>
      </c>
      <c r="B11129">
        <v>1011677</v>
      </c>
      <c r="C11129" t="s">
        <v>3384</v>
      </c>
      <c r="D11129" t="s">
        <v>3174</v>
      </c>
      <c r="E11129">
        <v>216.57600000000002</v>
      </c>
      <c r="F11129">
        <v>213.3432</v>
      </c>
      <c r="G11129" t="s">
        <v>226</v>
      </c>
      <c r="H11129" t="s">
        <v>30</v>
      </c>
      <c r="I11129" t="s">
        <v>13</v>
      </c>
      <c r="J11129">
        <v>-3.2328000000000259</v>
      </c>
      <c r="K11129">
        <v>-1.4926861702127778</v>
      </c>
      <c r="L11129" t="str">
        <f>TEXT(Orders[[#This Row],[date]],"MMM")</f>
        <v>Jan</v>
      </c>
    </row>
    <row r="11130" spans="1:12" x14ac:dyDescent="0.3">
      <c r="A11130" s="2">
        <v>45036</v>
      </c>
      <c r="B11130">
        <v>1013681</v>
      </c>
      <c r="C11130" t="s">
        <v>5244</v>
      </c>
      <c r="D11130" t="s">
        <v>3177</v>
      </c>
      <c r="E11130">
        <v>246.92400000000001</v>
      </c>
      <c r="F11130">
        <v>213.3432</v>
      </c>
      <c r="G11130" t="s">
        <v>546</v>
      </c>
      <c r="H11130" t="s">
        <v>57</v>
      </c>
      <c r="I11130" t="s">
        <v>20</v>
      </c>
      <c r="J11130">
        <v>-33.580800000000011</v>
      </c>
      <c r="K11130">
        <v>-13.599650094766005</v>
      </c>
      <c r="L11130" t="str">
        <f>TEXT(Orders[[#This Row],[date]],"MMM")</f>
        <v>Apr</v>
      </c>
    </row>
    <row r="11131" spans="1:12" x14ac:dyDescent="0.3">
      <c r="A11131" s="2">
        <v>44989</v>
      </c>
      <c r="B11131">
        <v>1013830</v>
      </c>
      <c r="C11131" t="s">
        <v>3738</v>
      </c>
      <c r="D11131" t="s">
        <v>3178</v>
      </c>
      <c r="E11131">
        <v>253.66800000000001</v>
      </c>
      <c r="F11131">
        <v>213.3432</v>
      </c>
      <c r="G11131" t="s">
        <v>601</v>
      </c>
      <c r="H11131" t="s">
        <v>88</v>
      </c>
      <c r="I11131" t="s">
        <v>36</v>
      </c>
      <c r="J11131">
        <v>-40.32480000000001</v>
      </c>
      <c r="K11131">
        <v>-15.89668385448697</v>
      </c>
      <c r="L11131" t="str">
        <f>TEXT(Orders[[#This Row],[date]],"MMM")</f>
        <v>Mar</v>
      </c>
    </row>
    <row r="11132" spans="1:12" x14ac:dyDescent="0.3">
      <c r="A11132" s="2">
        <v>45113</v>
      </c>
      <c r="B11132">
        <v>1017421</v>
      </c>
      <c r="C11132" t="s">
        <v>5981</v>
      </c>
      <c r="D11132" t="s">
        <v>3171</v>
      </c>
      <c r="E11132">
        <v>269.404</v>
      </c>
      <c r="F11132">
        <v>213.3432</v>
      </c>
      <c r="G11132" t="s">
        <v>2918</v>
      </c>
      <c r="H11132" t="s">
        <v>26</v>
      </c>
      <c r="I11132" t="s">
        <v>13</v>
      </c>
      <c r="J11132">
        <v>-56.0608</v>
      </c>
      <c r="K11132">
        <v>-20.80919362741459</v>
      </c>
      <c r="L11132" t="str">
        <f>TEXT(Orders[[#This Row],[date]],"MMM")</f>
        <v>Jul</v>
      </c>
    </row>
    <row r="11133" spans="1:12" x14ac:dyDescent="0.3">
      <c r="A11133" s="2">
        <v>45250</v>
      </c>
      <c r="B11133">
        <v>1001557</v>
      </c>
      <c r="C11133" t="s">
        <v>5318</v>
      </c>
      <c r="D11133" t="s">
        <v>3177</v>
      </c>
      <c r="E11133">
        <v>3.8609279999999999</v>
      </c>
      <c r="F11133">
        <v>213.46624000000003</v>
      </c>
      <c r="G11133" t="s">
        <v>1872</v>
      </c>
      <c r="H11133" t="s">
        <v>57</v>
      </c>
      <c r="I11133" t="s">
        <v>20</v>
      </c>
      <c r="J11133">
        <v>209.60531200000003</v>
      </c>
      <c r="K11133">
        <v>5428.8842475176962</v>
      </c>
      <c r="L11133" t="str">
        <f>TEXT(Orders[[#This Row],[date]],"MMM")</f>
        <v>Nov</v>
      </c>
    </row>
    <row r="11134" spans="1:12" x14ac:dyDescent="0.3">
      <c r="A11134" s="2">
        <v>44932</v>
      </c>
      <c r="B11134">
        <v>1004062</v>
      </c>
      <c r="C11134" t="s">
        <v>5472</v>
      </c>
      <c r="D11134" t="s">
        <v>3173</v>
      </c>
      <c r="E11134">
        <v>89.10720000000002</v>
      </c>
      <c r="F11134">
        <v>213.56400000000005</v>
      </c>
      <c r="G11134" t="s">
        <v>2103</v>
      </c>
      <c r="H11134" t="s">
        <v>12</v>
      </c>
      <c r="I11134" t="s">
        <v>13</v>
      </c>
      <c r="J11134">
        <v>124.45680000000003</v>
      </c>
      <c r="K11134">
        <v>139.67086834733894</v>
      </c>
      <c r="L11134" t="str">
        <f>TEXT(Orders[[#This Row],[date]],"MMM")</f>
        <v>Jan</v>
      </c>
    </row>
    <row r="11135" spans="1:12" x14ac:dyDescent="0.3">
      <c r="A11135" s="2">
        <v>44942</v>
      </c>
      <c r="B11135">
        <v>1004249</v>
      </c>
      <c r="C11135" t="s">
        <v>4851</v>
      </c>
      <c r="D11135" t="s">
        <v>3177</v>
      </c>
      <c r="E11135">
        <v>174.64320000000001</v>
      </c>
      <c r="F11135">
        <v>213.59520000000001</v>
      </c>
      <c r="G11135" t="s">
        <v>3128</v>
      </c>
      <c r="H11135" t="s">
        <v>35</v>
      </c>
      <c r="I11135" t="s">
        <v>36</v>
      </c>
      <c r="J11135">
        <v>38.951999999999998</v>
      </c>
      <c r="K11135">
        <v>22.303759894459102</v>
      </c>
      <c r="L11135" t="str">
        <f>TEXT(Orders[[#This Row],[date]],"MMM")</f>
        <v>Jan</v>
      </c>
    </row>
    <row r="11136" spans="1:12" x14ac:dyDescent="0.3">
      <c r="A11136" s="2">
        <v>44983</v>
      </c>
      <c r="B11136">
        <v>1013063</v>
      </c>
      <c r="C11136" t="s">
        <v>3734</v>
      </c>
      <c r="D11136" t="s">
        <v>3180</v>
      </c>
      <c r="E11136">
        <v>98.988000000000028</v>
      </c>
      <c r="F11136">
        <v>213.70176000000001</v>
      </c>
      <c r="G11136" t="s">
        <v>599</v>
      </c>
      <c r="H11136" t="s">
        <v>35</v>
      </c>
      <c r="I11136" t="s">
        <v>36</v>
      </c>
      <c r="J11136">
        <v>114.71375999999998</v>
      </c>
      <c r="K11136">
        <v>115.88653170081216</v>
      </c>
      <c r="L11136" t="str">
        <f>TEXT(Orders[[#This Row],[date]],"MMM")</f>
        <v>Feb</v>
      </c>
    </row>
    <row r="11137" spans="1:12" x14ac:dyDescent="0.3">
      <c r="A11137" s="2">
        <v>44962</v>
      </c>
      <c r="B11137">
        <v>1008493</v>
      </c>
      <c r="C11137" t="s">
        <v>4005</v>
      </c>
      <c r="D11137" t="s">
        <v>3173</v>
      </c>
      <c r="E11137">
        <v>18.415999999999997</v>
      </c>
      <c r="F11137">
        <v>213.79140000000001</v>
      </c>
      <c r="G11137" t="s">
        <v>3146</v>
      </c>
      <c r="H11137" t="s">
        <v>26</v>
      </c>
      <c r="I11137" t="s">
        <v>13</v>
      </c>
      <c r="J11137">
        <v>195.37540000000001</v>
      </c>
      <c r="K11137">
        <v>1060.9003040834059</v>
      </c>
      <c r="L11137" t="str">
        <f>TEXT(Orders[[#This Row],[date]],"MMM")</f>
        <v>Feb</v>
      </c>
    </row>
    <row r="11138" spans="1:12" x14ac:dyDescent="0.3">
      <c r="A11138" s="2">
        <v>44945</v>
      </c>
      <c r="B11138">
        <v>1011986</v>
      </c>
      <c r="C11138" t="s">
        <v>3971</v>
      </c>
      <c r="D11138" t="s">
        <v>3173</v>
      </c>
      <c r="E11138">
        <v>49.640000000000015</v>
      </c>
      <c r="F11138">
        <v>213.79140000000001</v>
      </c>
      <c r="G11138" t="s">
        <v>814</v>
      </c>
      <c r="H11138" t="s">
        <v>54</v>
      </c>
      <c r="I11138" t="s">
        <v>20</v>
      </c>
      <c r="J11138">
        <v>164.1514</v>
      </c>
      <c r="K11138">
        <v>330.6837228041901</v>
      </c>
      <c r="L11138" t="str">
        <f>TEXT(Orders[[#This Row],[date]],"MMM")</f>
        <v>Jan</v>
      </c>
    </row>
    <row r="11139" spans="1:12" x14ac:dyDescent="0.3">
      <c r="A11139" s="2">
        <v>45174</v>
      </c>
      <c r="B11139">
        <v>1006578</v>
      </c>
      <c r="C11139" t="s">
        <v>5212</v>
      </c>
      <c r="D11139" t="s">
        <v>3177</v>
      </c>
      <c r="E11139">
        <v>59.995999999999995</v>
      </c>
      <c r="F11139">
        <v>213.79140000000001</v>
      </c>
      <c r="G11139" t="s">
        <v>1482</v>
      </c>
      <c r="H11139" t="s">
        <v>88</v>
      </c>
      <c r="I11139" t="s">
        <v>36</v>
      </c>
      <c r="J11139">
        <v>153.79540000000003</v>
      </c>
      <c r="K11139">
        <v>256.34275618374562</v>
      </c>
      <c r="L11139" t="str">
        <f>TEXT(Orders[[#This Row],[date]],"MMM")</f>
        <v>Sep</v>
      </c>
    </row>
    <row r="11140" spans="1:12" x14ac:dyDescent="0.3">
      <c r="A11140" s="2">
        <v>45165</v>
      </c>
      <c r="B11140">
        <v>1019538</v>
      </c>
      <c r="C11140" t="s">
        <v>3777</v>
      </c>
      <c r="D11140" t="s">
        <v>3172</v>
      </c>
      <c r="E11140">
        <v>70.996000000000009</v>
      </c>
      <c r="F11140">
        <v>213.79140000000001</v>
      </c>
      <c r="G11140" t="s">
        <v>1015</v>
      </c>
      <c r="H11140" t="s">
        <v>54</v>
      </c>
      <c r="I11140" t="s">
        <v>20</v>
      </c>
      <c r="J11140">
        <v>142.7954</v>
      </c>
      <c r="K11140">
        <v>201.13161304862243</v>
      </c>
      <c r="L11140" t="str">
        <f>TEXT(Orders[[#This Row],[date]],"MMM")</f>
        <v>Aug</v>
      </c>
    </row>
    <row r="11141" spans="1:12" x14ac:dyDescent="0.3">
      <c r="A11141" s="2">
        <v>45159</v>
      </c>
      <c r="B11141">
        <v>1012036</v>
      </c>
      <c r="C11141" t="s">
        <v>4299</v>
      </c>
      <c r="D11141" t="s">
        <v>3172</v>
      </c>
      <c r="E11141">
        <v>85.608000000000033</v>
      </c>
      <c r="F11141">
        <v>213.79140000000001</v>
      </c>
      <c r="G11141" t="s">
        <v>3024</v>
      </c>
      <c r="H11141" t="s">
        <v>35</v>
      </c>
      <c r="I11141" t="s">
        <v>36</v>
      </c>
      <c r="J11141">
        <v>128.18339999999998</v>
      </c>
      <c r="K11141">
        <v>149.73296888141289</v>
      </c>
      <c r="L11141" t="str">
        <f>TEXT(Orders[[#This Row],[date]],"MMM")</f>
        <v>Aug</v>
      </c>
    </row>
    <row r="11142" spans="1:12" x14ac:dyDescent="0.3">
      <c r="A11142" s="2">
        <v>45247</v>
      </c>
      <c r="B11142">
        <v>1007190</v>
      </c>
      <c r="C11142" t="s">
        <v>6018</v>
      </c>
      <c r="D11142" t="s">
        <v>3177</v>
      </c>
      <c r="E11142">
        <v>99.532000000000011</v>
      </c>
      <c r="F11142">
        <v>213.79140000000001</v>
      </c>
      <c r="G11142" t="s">
        <v>1844</v>
      </c>
      <c r="H11142" t="s">
        <v>26</v>
      </c>
      <c r="I11142" t="s">
        <v>13</v>
      </c>
      <c r="J11142">
        <v>114.2594</v>
      </c>
      <c r="K11142">
        <v>114.79664831411003</v>
      </c>
      <c r="L11142" t="str">
        <f>TEXT(Orders[[#This Row],[date]],"MMM")</f>
        <v>Nov</v>
      </c>
    </row>
    <row r="11143" spans="1:12" x14ac:dyDescent="0.3">
      <c r="A11143" s="2">
        <v>45166</v>
      </c>
      <c r="B11143">
        <v>1013174</v>
      </c>
      <c r="C11143" t="s">
        <v>4010</v>
      </c>
      <c r="D11143" t="s">
        <v>3174</v>
      </c>
      <c r="E11143">
        <v>132.81600000000003</v>
      </c>
      <c r="F11143">
        <v>213.79140000000001</v>
      </c>
      <c r="G11143" t="s">
        <v>2680</v>
      </c>
      <c r="H11143" t="s">
        <v>69</v>
      </c>
      <c r="I11143" t="s">
        <v>46</v>
      </c>
      <c r="J11143">
        <v>80.975399999999979</v>
      </c>
      <c r="K11143">
        <v>60.968106252258735</v>
      </c>
      <c r="L11143" t="str">
        <f>TEXT(Orders[[#This Row],[date]],"MMM")</f>
        <v>Aug</v>
      </c>
    </row>
    <row r="11144" spans="1:12" x14ac:dyDescent="0.3">
      <c r="A11144" s="2">
        <v>44988</v>
      </c>
      <c r="B11144">
        <v>1009136</v>
      </c>
      <c r="C11144" t="s">
        <v>3513</v>
      </c>
      <c r="D11144" t="s">
        <v>3173</v>
      </c>
      <c r="E11144">
        <v>141.608</v>
      </c>
      <c r="F11144">
        <v>213.79140000000001</v>
      </c>
      <c r="G11144" t="s">
        <v>1431</v>
      </c>
      <c r="H11144" t="s">
        <v>12</v>
      </c>
      <c r="I11144" t="s">
        <v>13</v>
      </c>
      <c r="J11144">
        <v>72.183400000000006</v>
      </c>
      <c r="K11144">
        <v>50.974097508615337</v>
      </c>
      <c r="L11144" t="str">
        <f>TEXT(Orders[[#This Row],[date]],"MMM")</f>
        <v>Mar</v>
      </c>
    </row>
    <row r="11145" spans="1:12" x14ac:dyDescent="0.3">
      <c r="A11145" s="2">
        <v>44970</v>
      </c>
      <c r="B11145">
        <v>1016483</v>
      </c>
      <c r="C11145" t="s">
        <v>3460</v>
      </c>
      <c r="D11145" t="s">
        <v>3172</v>
      </c>
      <c r="E11145">
        <v>145.18000000000004</v>
      </c>
      <c r="F11145">
        <v>213.79140000000001</v>
      </c>
      <c r="G11145" t="s">
        <v>314</v>
      </c>
      <c r="H11145" t="s">
        <v>30</v>
      </c>
      <c r="I11145" t="s">
        <v>13</v>
      </c>
      <c r="J11145">
        <v>68.611399999999975</v>
      </c>
      <c r="K11145">
        <v>47.259539881526351</v>
      </c>
      <c r="L11145" t="str">
        <f>TEXT(Orders[[#This Row],[date]],"MMM")</f>
        <v>Feb</v>
      </c>
    </row>
    <row r="11146" spans="1:12" x14ac:dyDescent="0.3">
      <c r="A11146" s="2">
        <v>45001</v>
      </c>
      <c r="B11146">
        <v>1007086</v>
      </c>
      <c r="C11146" t="s">
        <v>5601</v>
      </c>
      <c r="D11146" t="s">
        <v>3173</v>
      </c>
      <c r="E11146">
        <v>145.648</v>
      </c>
      <c r="F11146">
        <v>213.79140000000001</v>
      </c>
      <c r="G11146" t="s">
        <v>997</v>
      </c>
      <c r="H11146" t="s">
        <v>50</v>
      </c>
      <c r="I11146" t="s">
        <v>36</v>
      </c>
      <c r="J11146">
        <v>68.143400000000014</v>
      </c>
      <c r="K11146">
        <v>46.786361639020114</v>
      </c>
      <c r="L11146" t="str">
        <f>TEXT(Orders[[#This Row],[date]],"MMM")</f>
        <v>Mar</v>
      </c>
    </row>
    <row r="11147" spans="1:12" x14ac:dyDescent="0.3">
      <c r="A11147" s="2">
        <v>45268</v>
      </c>
      <c r="B11147">
        <v>1015305</v>
      </c>
      <c r="C11147" t="s">
        <v>3511</v>
      </c>
      <c r="D11147" t="s">
        <v>3177</v>
      </c>
      <c r="E11147">
        <v>177.77600000000004</v>
      </c>
      <c r="F11147">
        <v>213.79140000000001</v>
      </c>
      <c r="G11147" t="s">
        <v>2590</v>
      </c>
      <c r="H11147" t="s">
        <v>54</v>
      </c>
      <c r="I11147" t="s">
        <v>20</v>
      </c>
      <c r="J11147">
        <v>36.015399999999971</v>
      </c>
      <c r="K11147">
        <v>20.258865088650865</v>
      </c>
      <c r="L11147" t="str">
        <f>TEXT(Orders[[#This Row],[date]],"MMM")</f>
        <v>Dec</v>
      </c>
    </row>
    <row r="11148" spans="1:12" x14ac:dyDescent="0.3">
      <c r="A11148" s="2">
        <v>45188</v>
      </c>
      <c r="B11148">
        <v>1016905</v>
      </c>
      <c r="C11148" t="s">
        <v>5572</v>
      </c>
      <c r="D11148" t="s">
        <v>3175</v>
      </c>
      <c r="E11148">
        <v>194.63600000000002</v>
      </c>
      <c r="F11148">
        <v>213.79140000000001</v>
      </c>
      <c r="G11148" t="s">
        <v>2382</v>
      </c>
      <c r="H11148" t="s">
        <v>30</v>
      </c>
      <c r="I11148" t="s">
        <v>13</v>
      </c>
      <c r="J11148">
        <v>19.155399999999986</v>
      </c>
      <c r="K11148">
        <v>9.8416531371380351</v>
      </c>
      <c r="L11148" t="str">
        <f>TEXT(Orders[[#This Row],[date]],"MMM")</f>
        <v>Sep</v>
      </c>
    </row>
    <row r="11149" spans="1:12" x14ac:dyDescent="0.3">
      <c r="A11149" s="2">
        <v>45177</v>
      </c>
      <c r="B11149">
        <v>1018405</v>
      </c>
      <c r="C11149" t="s">
        <v>3316</v>
      </c>
      <c r="D11149" t="s">
        <v>3172</v>
      </c>
      <c r="E11149">
        <v>226.10800000000003</v>
      </c>
      <c r="F11149">
        <v>213.79140000000001</v>
      </c>
      <c r="G11149" t="s">
        <v>154</v>
      </c>
      <c r="H11149" t="s">
        <v>69</v>
      </c>
      <c r="I11149" t="s">
        <v>46</v>
      </c>
      <c r="J11149">
        <v>-12.316600000000022</v>
      </c>
      <c r="K11149">
        <v>-5.4472199126081433</v>
      </c>
      <c r="L11149" t="str">
        <f>TEXT(Orders[[#This Row],[date]],"MMM")</f>
        <v>Sep</v>
      </c>
    </row>
    <row r="11150" spans="1:12" x14ac:dyDescent="0.3">
      <c r="A11150" s="2">
        <v>45187</v>
      </c>
      <c r="B11150">
        <v>1011352</v>
      </c>
      <c r="C11150" t="s">
        <v>3771</v>
      </c>
      <c r="D11150" t="s">
        <v>3175</v>
      </c>
      <c r="E11150">
        <v>237.34800000000004</v>
      </c>
      <c r="F11150">
        <v>213.79140000000001</v>
      </c>
      <c r="G11150" t="s">
        <v>2561</v>
      </c>
      <c r="H11150" t="s">
        <v>88</v>
      </c>
      <c r="I11150" t="s">
        <v>36</v>
      </c>
      <c r="J11150">
        <v>-23.556600000000032</v>
      </c>
      <c r="K11150">
        <v>-9.9249203700895006</v>
      </c>
      <c r="L11150" t="str">
        <f>TEXT(Orders[[#This Row],[date]],"MMM")</f>
        <v>Sep</v>
      </c>
    </row>
    <row r="11151" spans="1:12" x14ac:dyDescent="0.3">
      <c r="A11151" s="2">
        <v>45058</v>
      </c>
      <c r="B11151">
        <v>1013947</v>
      </c>
      <c r="C11151" t="s">
        <v>3973</v>
      </c>
      <c r="D11151" t="s">
        <v>3177</v>
      </c>
      <c r="E11151">
        <v>257.58000000000004</v>
      </c>
      <c r="F11151">
        <v>213.79140000000001</v>
      </c>
      <c r="G11151" t="s">
        <v>1200</v>
      </c>
      <c r="H11151" t="s">
        <v>75</v>
      </c>
      <c r="I11151" t="s">
        <v>46</v>
      </c>
      <c r="J11151">
        <v>-43.788600000000031</v>
      </c>
      <c r="K11151">
        <v>-17.000000000000011</v>
      </c>
      <c r="L11151" t="str">
        <f>TEXT(Orders[[#This Row],[date]],"MMM")</f>
        <v>May</v>
      </c>
    </row>
    <row r="11152" spans="1:12" x14ac:dyDescent="0.3">
      <c r="A11152" s="2">
        <v>45083</v>
      </c>
      <c r="B11152">
        <v>1003507</v>
      </c>
      <c r="C11152" t="s">
        <v>3454</v>
      </c>
      <c r="D11152" t="s">
        <v>3177</v>
      </c>
      <c r="E11152">
        <v>49.84640000000001</v>
      </c>
      <c r="F11152">
        <v>213.98000000000005</v>
      </c>
      <c r="G11152" t="s">
        <v>580</v>
      </c>
      <c r="H11152" t="s">
        <v>19</v>
      </c>
      <c r="I11152" t="s">
        <v>20</v>
      </c>
      <c r="J11152">
        <v>164.13360000000003</v>
      </c>
      <c r="K11152">
        <v>329.27874430249727</v>
      </c>
      <c r="L11152" t="str">
        <f>TEXT(Orders[[#This Row],[date]],"MMM")</f>
        <v>Jun</v>
      </c>
    </row>
    <row r="11153" spans="1:12" x14ac:dyDescent="0.3">
      <c r="A11153" s="2">
        <v>45057</v>
      </c>
      <c r="B11153">
        <v>1004064</v>
      </c>
      <c r="C11153" t="s">
        <v>5557</v>
      </c>
      <c r="D11153" t="s">
        <v>3174</v>
      </c>
      <c r="E11153">
        <v>128.54080000000002</v>
      </c>
      <c r="F11153">
        <v>213.98000000000005</v>
      </c>
      <c r="G11153" t="s">
        <v>817</v>
      </c>
      <c r="H11153" t="s">
        <v>45</v>
      </c>
      <c r="I11153" t="s">
        <v>46</v>
      </c>
      <c r="J11153">
        <v>85.439200000000028</v>
      </c>
      <c r="K11153">
        <v>66.468545395703174</v>
      </c>
      <c r="L11153" t="str">
        <f>TEXT(Orders[[#This Row],[date]],"MMM")</f>
        <v>May</v>
      </c>
    </row>
    <row r="11154" spans="1:12" x14ac:dyDescent="0.3">
      <c r="A11154" s="2">
        <v>45260</v>
      </c>
      <c r="B11154">
        <v>1004176</v>
      </c>
      <c r="C11154" t="s">
        <v>3578</v>
      </c>
      <c r="D11154" t="s">
        <v>3178</v>
      </c>
      <c r="E11154">
        <v>245.40480000000002</v>
      </c>
      <c r="F11154">
        <v>214.01120000000003</v>
      </c>
      <c r="G11154" t="s">
        <v>437</v>
      </c>
      <c r="H11154" t="s">
        <v>50</v>
      </c>
      <c r="I11154" t="s">
        <v>36</v>
      </c>
      <c r="J11154">
        <v>-31.393599999999992</v>
      </c>
      <c r="K11154">
        <v>-12.792577814288878</v>
      </c>
      <c r="L11154" t="str">
        <f>TEXT(Orders[[#This Row],[date]],"MMM")</f>
        <v>Nov</v>
      </c>
    </row>
    <row r="11155" spans="1:12" x14ac:dyDescent="0.3">
      <c r="A11155" s="2">
        <v>45161</v>
      </c>
      <c r="B11155">
        <v>1002776</v>
      </c>
      <c r="C11155" t="s">
        <v>3700</v>
      </c>
      <c r="D11155" t="s">
        <v>3173</v>
      </c>
      <c r="E11155">
        <v>251.15200000000002</v>
      </c>
      <c r="F11155">
        <v>214.02680000000004</v>
      </c>
      <c r="G11155" t="s">
        <v>3092</v>
      </c>
      <c r="H11155" t="s">
        <v>75</v>
      </c>
      <c r="I11155" t="s">
        <v>46</v>
      </c>
      <c r="J11155">
        <v>-37.125199999999978</v>
      </c>
      <c r="K11155">
        <v>-14.781964706631831</v>
      </c>
      <c r="L11155" t="str">
        <f>TEXT(Orders[[#This Row],[date]],"MMM")</f>
        <v>Aug</v>
      </c>
    </row>
    <row r="11156" spans="1:12" x14ac:dyDescent="0.3">
      <c r="A11156" s="2">
        <v>45018</v>
      </c>
      <c r="B11156">
        <v>1003672</v>
      </c>
      <c r="C11156" t="s">
        <v>3468</v>
      </c>
      <c r="D11156" t="s">
        <v>3179</v>
      </c>
      <c r="E11156">
        <v>131.13280000000003</v>
      </c>
      <c r="F11156">
        <v>214.03720000000001</v>
      </c>
      <c r="G11156" t="s">
        <v>1908</v>
      </c>
      <c r="H11156" t="s">
        <v>88</v>
      </c>
      <c r="I11156" t="s">
        <v>36</v>
      </c>
      <c r="J11156">
        <v>82.904399999999981</v>
      </c>
      <c r="K11156">
        <v>63.221711120329893</v>
      </c>
      <c r="L11156" t="str">
        <f>TEXT(Orders[[#This Row],[date]],"MMM")</f>
        <v>Apr</v>
      </c>
    </row>
    <row r="11157" spans="1:12" x14ac:dyDescent="0.3">
      <c r="A11157" s="2">
        <v>45078</v>
      </c>
      <c r="B11157">
        <v>1004264</v>
      </c>
      <c r="C11157" t="s">
        <v>5994</v>
      </c>
      <c r="D11157" t="s">
        <v>3180</v>
      </c>
      <c r="E11157">
        <v>27.241600000000005</v>
      </c>
      <c r="F11157">
        <v>214.05280000000002</v>
      </c>
      <c r="G11157" t="s">
        <v>2301</v>
      </c>
      <c r="H11157" t="s">
        <v>54</v>
      </c>
      <c r="I11157" t="s">
        <v>20</v>
      </c>
      <c r="J11157">
        <v>186.81120000000001</v>
      </c>
      <c r="K11157">
        <v>685.75707741101837</v>
      </c>
      <c r="L11157" t="str">
        <f>TEXT(Orders[[#This Row],[date]],"MMM")</f>
        <v>Jun</v>
      </c>
    </row>
    <row r="11158" spans="1:12" x14ac:dyDescent="0.3">
      <c r="A11158" s="2">
        <v>45175</v>
      </c>
      <c r="B11158">
        <v>1003727</v>
      </c>
      <c r="C11158" t="s">
        <v>3644</v>
      </c>
      <c r="D11158" t="s">
        <v>3175</v>
      </c>
      <c r="E11158">
        <v>190.45120000000003</v>
      </c>
      <c r="F11158">
        <v>214.12560000000002</v>
      </c>
      <c r="G11158" t="s">
        <v>2761</v>
      </c>
      <c r="H11158" t="s">
        <v>12</v>
      </c>
      <c r="I11158" t="s">
        <v>13</v>
      </c>
      <c r="J11158">
        <v>23.674399999999991</v>
      </c>
      <c r="K11158">
        <v>12.430690906646946</v>
      </c>
      <c r="L11158" t="str">
        <f>TEXT(Orders[[#This Row],[date]],"MMM")</f>
        <v>Sep</v>
      </c>
    </row>
    <row r="11159" spans="1:12" x14ac:dyDescent="0.3">
      <c r="A11159" s="2">
        <v>44957</v>
      </c>
      <c r="B11159">
        <v>1001076</v>
      </c>
      <c r="C11159" t="s">
        <v>4468</v>
      </c>
      <c r="D11159" t="s">
        <v>3175</v>
      </c>
      <c r="E11159">
        <v>431.61868800000013</v>
      </c>
      <c r="F11159">
        <v>214.13184000000004</v>
      </c>
      <c r="G11159" t="s">
        <v>1385</v>
      </c>
      <c r="H11159" t="s">
        <v>19</v>
      </c>
      <c r="I11159" t="s">
        <v>20</v>
      </c>
      <c r="J11159">
        <v>-217.48684800000009</v>
      </c>
      <c r="K11159">
        <v>-50.388654163185819</v>
      </c>
      <c r="L11159" t="str">
        <f>TEXT(Orders[[#This Row],[date]],"MMM")</f>
        <v>Jan</v>
      </c>
    </row>
    <row r="11160" spans="1:12" x14ac:dyDescent="0.3">
      <c r="A11160" s="2">
        <v>45140</v>
      </c>
      <c r="B11160">
        <v>1008901</v>
      </c>
      <c r="C11160" t="s">
        <v>4218</v>
      </c>
      <c r="D11160" t="s">
        <v>3176</v>
      </c>
      <c r="E11160">
        <v>2.9959999999999809</v>
      </c>
      <c r="F11160">
        <v>214.2396</v>
      </c>
      <c r="G11160" t="s">
        <v>1529</v>
      </c>
      <c r="H11160" t="s">
        <v>30</v>
      </c>
      <c r="I11160" t="s">
        <v>13</v>
      </c>
      <c r="J11160">
        <v>211.24360000000001</v>
      </c>
      <c r="K11160">
        <v>7050.8544726302189</v>
      </c>
      <c r="L11160" t="str">
        <f>TEXT(Orders[[#This Row],[date]],"MMM")</f>
        <v>Aug</v>
      </c>
    </row>
    <row r="11161" spans="1:12" x14ac:dyDescent="0.3">
      <c r="A11161" s="2">
        <v>45244</v>
      </c>
      <c r="B11161">
        <v>1008184</v>
      </c>
      <c r="C11161" t="s">
        <v>4817</v>
      </c>
      <c r="D11161" t="s">
        <v>3175</v>
      </c>
      <c r="E11161">
        <v>55.564000000000007</v>
      </c>
      <c r="F11161">
        <v>214.2396</v>
      </c>
      <c r="G11161" t="s">
        <v>2014</v>
      </c>
      <c r="H11161" t="s">
        <v>88</v>
      </c>
      <c r="I11161" t="s">
        <v>36</v>
      </c>
      <c r="J11161">
        <v>158.67559999999997</v>
      </c>
      <c r="K11161">
        <v>285.57267295371093</v>
      </c>
      <c r="L11161" t="str">
        <f>TEXT(Orders[[#This Row],[date]],"MMM")</f>
        <v>Nov</v>
      </c>
    </row>
    <row r="11162" spans="1:12" x14ac:dyDescent="0.3">
      <c r="A11162" s="2">
        <v>45110</v>
      </c>
      <c r="B11162">
        <v>1005895</v>
      </c>
      <c r="C11162" t="s">
        <v>4591</v>
      </c>
      <c r="D11162" t="s">
        <v>3175</v>
      </c>
      <c r="E11162">
        <v>62.128000000000014</v>
      </c>
      <c r="F11162">
        <v>214.2396</v>
      </c>
      <c r="G11162" t="s">
        <v>1566</v>
      </c>
      <c r="H11162" t="s">
        <v>35</v>
      </c>
      <c r="I11162" t="s">
        <v>36</v>
      </c>
      <c r="J11162">
        <v>152.11159999999998</v>
      </c>
      <c r="K11162">
        <v>244.83582281740914</v>
      </c>
      <c r="L11162" t="str">
        <f>TEXT(Orders[[#This Row],[date]],"MMM")</f>
        <v>Jul</v>
      </c>
    </row>
    <row r="11163" spans="1:12" x14ac:dyDescent="0.3">
      <c r="A11163" s="2">
        <v>45264</v>
      </c>
      <c r="B11163">
        <v>1019400</v>
      </c>
      <c r="C11163" t="s">
        <v>4677</v>
      </c>
      <c r="D11163" t="s">
        <v>3176</v>
      </c>
      <c r="E11163">
        <v>125.488</v>
      </c>
      <c r="F11163">
        <v>214.2396</v>
      </c>
      <c r="G11163" t="s">
        <v>3044</v>
      </c>
      <c r="H11163" t="s">
        <v>57</v>
      </c>
      <c r="I11163" t="s">
        <v>20</v>
      </c>
      <c r="J11163">
        <v>88.751599999999996</v>
      </c>
      <c r="K11163">
        <v>70.725168940456456</v>
      </c>
      <c r="L11163" t="str">
        <f>TEXT(Orders[[#This Row],[date]],"MMM")</f>
        <v>Dec</v>
      </c>
    </row>
    <row r="11164" spans="1:12" x14ac:dyDescent="0.3">
      <c r="A11164" s="2">
        <v>45154</v>
      </c>
      <c r="B11164">
        <v>1018184</v>
      </c>
      <c r="C11164" t="s">
        <v>5068</v>
      </c>
      <c r="D11164" t="s">
        <v>3174</v>
      </c>
      <c r="E11164">
        <v>186.184</v>
      </c>
      <c r="F11164">
        <v>214.2396</v>
      </c>
      <c r="G11164" t="s">
        <v>2239</v>
      </c>
      <c r="H11164" t="s">
        <v>45</v>
      </c>
      <c r="I11164" t="s">
        <v>46</v>
      </c>
      <c r="J11164">
        <v>28.055599999999998</v>
      </c>
      <c r="K11164">
        <v>15.068749194345379</v>
      </c>
      <c r="L11164" t="str">
        <f>TEXT(Orders[[#This Row],[date]],"MMM")</f>
        <v>Aug</v>
      </c>
    </row>
    <row r="11165" spans="1:12" x14ac:dyDescent="0.3">
      <c r="A11165" s="2">
        <v>45001</v>
      </c>
      <c r="B11165">
        <v>1015534</v>
      </c>
      <c r="C11165" t="s">
        <v>5177</v>
      </c>
      <c r="D11165" t="s">
        <v>3175</v>
      </c>
      <c r="E11165">
        <v>197.42400000000001</v>
      </c>
      <c r="F11165">
        <v>214.2396</v>
      </c>
      <c r="G11165" t="s">
        <v>866</v>
      </c>
      <c r="H11165" t="s">
        <v>69</v>
      </c>
      <c r="I11165" t="s">
        <v>46</v>
      </c>
      <c r="J11165">
        <v>16.815599999999989</v>
      </c>
      <c r="K11165">
        <v>8.517505470459513</v>
      </c>
      <c r="L11165" t="str">
        <f>TEXT(Orders[[#This Row],[date]],"MMM")</f>
        <v>Mar</v>
      </c>
    </row>
    <row r="11166" spans="1:12" x14ac:dyDescent="0.3">
      <c r="A11166" s="2">
        <v>45180</v>
      </c>
      <c r="B11166">
        <v>1011753</v>
      </c>
      <c r="C11166" t="s">
        <v>4861</v>
      </c>
      <c r="D11166" t="s">
        <v>3174</v>
      </c>
      <c r="E11166">
        <v>239.012</v>
      </c>
      <c r="F11166">
        <v>214.2396</v>
      </c>
      <c r="G11166" t="s">
        <v>2124</v>
      </c>
      <c r="H11166" t="s">
        <v>19</v>
      </c>
      <c r="I11166" t="s">
        <v>20</v>
      </c>
      <c r="J11166">
        <v>-24.772400000000005</v>
      </c>
      <c r="K11166">
        <v>-10.364500527170186</v>
      </c>
      <c r="L11166" t="str">
        <f>TEXT(Orders[[#This Row],[date]],"MMM")</f>
        <v>Sep</v>
      </c>
    </row>
    <row r="11167" spans="1:12" x14ac:dyDescent="0.3">
      <c r="A11167" s="2">
        <v>44946</v>
      </c>
      <c r="B11167">
        <v>1012269</v>
      </c>
      <c r="C11167" t="s">
        <v>5381</v>
      </c>
      <c r="D11167" t="s">
        <v>3171</v>
      </c>
      <c r="E11167">
        <v>256.99599999999998</v>
      </c>
      <c r="F11167">
        <v>214.2396</v>
      </c>
      <c r="G11167" t="s">
        <v>3113</v>
      </c>
      <c r="H11167" t="s">
        <v>45</v>
      </c>
      <c r="I11167" t="s">
        <v>46</v>
      </c>
      <c r="J11167">
        <v>-42.756399999999985</v>
      </c>
      <c r="K11167">
        <v>-16.636990458995466</v>
      </c>
      <c r="L11167" t="str">
        <f>TEXT(Orders[[#This Row],[date]],"MMM")</f>
        <v>Jan</v>
      </c>
    </row>
    <row r="11168" spans="1:12" x14ac:dyDescent="0.3">
      <c r="A11168" s="2">
        <v>45080</v>
      </c>
      <c r="B11168">
        <v>1013199</v>
      </c>
      <c r="C11168" t="s">
        <v>4709</v>
      </c>
      <c r="D11168" t="s">
        <v>3175</v>
      </c>
      <c r="E11168">
        <v>267.11200000000002</v>
      </c>
      <c r="F11168">
        <v>214.2396</v>
      </c>
      <c r="G11168" t="s">
        <v>1796</v>
      </c>
      <c r="H11168" t="s">
        <v>35</v>
      </c>
      <c r="I11168" t="s">
        <v>36</v>
      </c>
      <c r="J11168">
        <v>-52.872400000000027</v>
      </c>
      <c r="K11168">
        <v>-19.794093863248381</v>
      </c>
      <c r="L11168" t="str">
        <f>TEXT(Orders[[#This Row],[date]],"MMM")</f>
        <v>Jun</v>
      </c>
    </row>
    <row r="11169" spans="1:12" x14ac:dyDescent="0.3">
      <c r="A11169" s="2">
        <v>45083</v>
      </c>
      <c r="B11169">
        <v>1015354</v>
      </c>
      <c r="C11169" t="s">
        <v>4649</v>
      </c>
      <c r="D11169" t="s">
        <v>3179</v>
      </c>
      <c r="E11169">
        <v>279.476</v>
      </c>
      <c r="F11169">
        <v>214.2396</v>
      </c>
      <c r="G11169" t="s">
        <v>1668</v>
      </c>
      <c r="H11169" t="s">
        <v>54</v>
      </c>
      <c r="I11169" t="s">
        <v>20</v>
      </c>
      <c r="J11169">
        <v>-65.236400000000003</v>
      </c>
      <c r="K11169">
        <v>-23.342397916100133</v>
      </c>
      <c r="L11169" t="str">
        <f>TEXT(Orders[[#This Row],[date]],"MMM")</f>
        <v>Jun</v>
      </c>
    </row>
    <row r="11170" spans="1:12" x14ac:dyDescent="0.3">
      <c r="A11170" s="2">
        <v>45276</v>
      </c>
      <c r="B11170">
        <v>1001235</v>
      </c>
      <c r="C11170" t="s">
        <v>3976</v>
      </c>
      <c r="D11170" t="s">
        <v>3171</v>
      </c>
      <c r="E11170">
        <v>161.73312000000001</v>
      </c>
      <c r="F11170">
        <v>214.36064000000005</v>
      </c>
      <c r="G11170" t="s">
        <v>1549</v>
      </c>
      <c r="H11170" t="s">
        <v>75</v>
      </c>
      <c r="I11170" t="s">
        <v>46</v>
      </c>
      <c r="J11170">
        <v>52.627520000000032</v>
      </c>
      <c r="K11170">
        <v>32.539729648448031</v>
      </c>
      <c r="L11170" t="str">
        <f>TEXT(Orders[[#This Row],[date]],"MMM")</f>
        <v>Dec</v>
      </c>
    </row>
    <row r="11171" spans="1:12" x14ac:dyDescent="0.3">
      <c r="A11171" s="2">
        <v>44986</v>
      </c>
      <c r="B11171">
        <v>1002978</v>
      </c>
      <c r="C11171" t="s">
        <v>5238</v>
      </c>
      <c r="D11171" t="s">
        <v>3179</v>
      </c>
      <c r="E11171">
        <v>172.79360000000005</v>
      </c>
      <c r="F11171">
        <v>214.41160000000002</v>
      </c>
      <c r="G11171" t="s">
        <v>1682</v>
      </c>
      <c r="H11171" t="s">
        <v>57</v>
      </c>
      <c r="I11171" t="s">
        <v>20</v>
      </c>
      <c r="J11171">
        <v>41.617999999999967</v>
      </c>
      <c r="K11171">
        <v>24.085382791955233</v>
      </c>
      <c r="L11171" t="str">
        <f>TEXT(Orders[[#This Row],[date]],"MMM")</f>
        <v>Mar</v>
      </c>
    </row>
    <row r="11172" spans="1:12" x14ac:dyDescent="0.3">
      <c r="A11172" s="2">
        <v>45272</v>
      </c>
      <c r="B11172">
        <v>1007298</v>
      </c>
      <c r="C11172" t="s">
        <v>5146</v>
      </c>
      <c r="D11172" t="s">
        <v>3180</v>
      </c>
      <c r="E11172">
        <v>7.7680000000000007</v>
      </c>
      <c r="F11172">
        <v>214.41888</v>
      </c>
      <c r="G11172" t="s">
        <v>2314</v>
      </c>
      <c r="H11172" t="s">
        <v>50</v>
      </c>
      <c r="I11172" t="s">
        <v>36</v>
      </c>
      <c r="J11172">
        <v>206.65088</v>
      </c>
      <c r="K11172">
        <v>2660.2842430484034</v>
      </c>
      <c r="L11172" t="str">
        <f>TEXT(Orders[[#This Row],[date]],"MMM")</f>
        <v>Dec</v>
      </c>
    </row>
    <row r="11173" spans="1:12" x14ac:dyDescent="0.3">
      <c r="A11173" s="2">
        <v>45197</v>
      </c>
      <c r="B11173">
        <v>1003000</v>
      </c>
      <c r="C11173" t="s">
        <v>4943</v>
      </c>
      <c r="D11173" t="s">
        <v>3175</v>
      </c>
      <c r="E11173">
        <v>253.79520000000002</v>
      </c>
      <c r="F11173">
        <v>214.61439999999999</v>
      </c>
      <c r="G11173" t="s">
        <v>3082</v>
      </c>
      <c r="H11173" t="s">
        <v>45</v>
      </c>
      <c r="I11173" t="s">
        <v>46</v>
      </c>
      <c r="J11173">
        <v>-39.180800000000033</v>
      </c>
      <c r="K11173">
        <v>-15.437959425552583</v>
      </c>
      <c r="L11173" t="str">
        <f>TEXT(Orders[[#This Row],[date]],"MMM")</f>
        <v>Sep</v>
      </c>
    </row>
    <row r="11174" spans="1:12" x14ac:dyDescent="0.3">
      <c r="A11174" s="2">
        <v>45181</v>
      </c>
      <c r="B11174">
        <v>1015673</v>
      </c>
      <c r="C11174" t="s">
        <v>3679</v>
      </c>
      <c r="D11174" t="s">
        <v>3171</v>
      </c>
      <c r="E11174">
        <v>43.975999999999999</v>
      </c>
      <c r="F11174">
        <v>214.68780000000001</v>
      </c>
      <c r="G11174" t="s">
        <v>1949</v>
      </c>
      <c r="H11174" t="s">
        <v>50</v>
      </c>
      <c r="I11174" t="s">
        <v>36</v>
      </c>
      <c r="J11174">
        <v>170.71180000000001</v>
      </c>
      <c r="K11174">
        <v>388.19310533018012</v>
      </c>
      <c r="L11174" t="str">
        <f>TEXT(Orders[[#This Row],[date]],"MMM")</f>
        <v>Sep</v>
      </c>
    </row>
    <row r="11175" spans="1:12" x14ac:dyDescent="0.3">
      <c r="A11175" s="2">
        <v>45078</v>
      </c>
      <c r="B11175">
        <v>1007016</v>
      </c>
      <c r="C11175" t="s">
        <v>5441</v>
      </c>
      <c r="D11175" t="s">
        <v>3171</v>
      </c>
      <c r="E11175">
        <v>113.33200000000001</v>
      </c>
      <c r="F11175">
        <v>214.68780000000001</v>
      </c>
      <c r="G11175" t="s">
        <v>1787</v>
      </c>
      <c r="H11175" t="s">
        <v>30</v>
      </c>
      <c r="I11175" t="s">
        <v>13</v>
      </c>
      <c r="J11175">
        <v>101.3558</v>
      </c>
      <c r="K11175">
        <v>89.432640384004515</v>
      </c>
      <c r="L11175" t="str">
        <f>TEXT(Orders[[#This Row],[date]],"MMM")</f>
        <v>Jun</v>
      </c>
    </row>
    <row r="11176" spans="1:12" x14ac:dyDescent="0.3">
      <c r="A11176" s="2">
        <v>45224</v>
      </c>
      <c r="B11176">
        <v>1009550</v>
      </c>
      <c r="C11176" t="s">
        <v>4185</v>
      </c>
      <c r="D11176" t="s">
        <v>3179</v>
      </c>
      <c r="E11176">
        <v>127.15200000000002</v>
      </c>
      <c r="F11176">
        <v>214.68780000000001</v>
      </c>
      <c r="G11176" t="s">
        <v>1929</v>
      </c>
      <c r="H11176" t="s">
        <v>45</v>
      </c>
      <c r="I11176" t="s">
        <v>46</v>
      </c>
      <c r="J11176">
        <v>87.535799999999995</v>
      </c>
      <c r="K11176">
        <v>68.843431483578698</v>
      </c>
      <c r="L11176" t="str">
        <f>TEXT(Orders[[#This Row],[date]],"MMM")</f>
        <v>Oct</v>
      </c>
    </row>
    <row r="11177" spans="1:12" x14ac:dyDescent="0.3">
      <c r="A11177" s="2">
        <v>45221</v>
      </c>
      <c r="B11177">
        <v>1009087</v>
      </c>
      <c r="C11177" t="s">
        <v>4025</v>
      </c>
      <c r="D11177" t="s">
        <v>3174</v>
      </c>
      <c r="E11177">
        <v>133.60000000000002</v>
      </c>
      <c r="F11177">
        <v>214.68780000000001</v>
      </c>
      <c r="G11177" t="s">
        <v>1979</v>
      </c>
      <c r="H11177" t="s">
        <v>45</v>
      </c>
      <c r="I11177" t="s">
        <v>46</v>
      </c>
      <c r="J11177">
        <v>81.087799999999987</v>
      </c>
      <c r="K11177">
        <v>60.694461077844288</v>
      </c>
      <c r="L11177" t="str">
        <f>TEXT(Orders[[#This Row],[date]],"MMM")</f>
        <v>Oct</v>
      </c>
    </row>
    <row r="11178" spans="1:12" x14ac:dyDescent="0.3">
      <c r="A11178" s="2">
        <v>45069</v>
      </c>
      <c r="B11178">
        <v>1010120</v>
      </c>
      <c r="C11178" t="s">
        <v>5674</v>
      </c>
      <c r="D11178" t="s">
        <v>3174</v>
      </c>
      <c r="E11178">
        <v>135.02000000000001</v>
      </c>
      <c r="F11178">
        <v>214.68780000000001</v>
      </c>
      <c r="G11178" t="s">
        <v>1990</v>
      </c>
      <c r="H11178" t="s">
        <v>26</v>
      </c>
      <c r="I11178" t="s">
        <v>13</v>
      </c>
      <c r="J11178">
        <v>79.6678</v>
      </c>
      <c r="K11178">
        <v>59.004443786105753</v>
      </c>
      <c r="L11178" t="str">
        <f>TEXT(Orders[[#This Row],[date]],"MMM")</f>
        <v>May</v>
      </c>
    </row>
    <row r="11179" spans="1:12" x14ac:dyDescent="0.3">
      <c r="A11179" s="2">
        <v>44994</v>
      </c>
      <c r="B11179">
        <v>1018264</v>
      </c>
      <c r="C11179" t="s">
        <v>3565</v>
      </c>
      <c r="D11179" t="s">
        <v>3174</v>
      </c>
      <c r="E11179">
        <v>144.012</v>
      </c>
      <c r="F11179">
        <v>214.68780000000001</v>
      </c>
      <c r="G11179" t="s">
        <v>2120</v>
      </c>
      <c r="H11179" t="s">
        <v>45</v>
      </c>
      <c r="I11179" t="s">
        <v>46</v>
      </c>
      <c r="J11179">
        <v>70.67580000000001</v>
      </c>
      <c r="K11179">
        <v>49.076326972752277</v>
      </c>
      <c r="L11179" t="str">
        <f>TEXT(Orders[[#This Row],[date]],"MMM")</f>
        <v>Mar</v>
      </c>
    </row>
    <row r="11180" spans="1:12" x14ac:dyDescent="0.3">
      <c r="A11180" s="2">
        <v>45289</v>
      </c>
      <c r="B11180">
        <v>1016021</v>
      </c>
      <c r="C11180" t="s">
        <v>3312</v>
      </c>
      <c r="D11180" t="s">
        <v>3174</v>
      </c>
      <c r="E11180">
        <v>195.71600000000001</v>
      </c>
      <c r="F11180">
        <v>214.68780000000001</v>
      </c>
      <c r="G11180" t="s">
        <v>150</v>
      </c>
      <c r="H11180" t="s">
        <v>45</v>
      </c>
      <c r="I11180" t="s">
        <v>46</v>
      </c>
      <c r="J11180">
        <v>18.971800000000002</v>
      </c>
      <c r="K11180">
        <v>9.693535531075641</v>
      </c>
      <c r="L11180" t="str">
        <f>TEXT(Orders[[#This Row],[date]],"MMM")</f>
        <v>Dec</v>
      </c>
    </row>
    <row r="11181" spans="1:12" x14ac:dyDescent="0.3">
      <c r="A11181" s="2">
        <v>45089</v>
      </c>
      <c r="B11181">
        <v>1011466</v>
      </c>
      <c r="C11181" t="s">
        <v>3702</v>
      </c>
      <c r="D11181" t="s">
        <v>3175</v>
      </c>
      <c r="E11181">
        <v>199.08800000000002</v>
      </c>
      <c r="F11181">
        <v>214.68780000000001</v>
      </c>
      <c r="G11181" t="s">
        <v>1287</v>
      </c>
      <c r="H11181" t="s">
        <v>69</v>
      </c>
      <c r="I11181" t="s">
        <v>46</v>
      </c>
      <c r="J11181">
        <v>15.599799999999988</v>
      </c>
      <c r="K11181">
        <v>7.8356304749658374</v>
      </c>
      <c r="L11181" t="str">
        <f>TEXT(Orders[[#This Row],[date]],"MMM")</f>
        <v>Jun</v>
      </c>
    </row>
    <row r="11182" spans="1:12" x14ac:dyDescent="0.3">
      <c r="A11182" s="2">
        <v>45042</v>
      </c>
      <c r="B11182">
        <v>1010958</v>
      </c>
      <c r="C11182" t="s">
        <v>3590</v>
      </c>
      <c r="D11182" t="s">
        <v>3173</v>
      </c>
      <c r="E11182">
        <v>200.21200000000002</v>
      </c>
      <c r="F11182">
        <v>214.68780000000001</v>
      </c>
      <c r="G11182" t="s">
        <v>449</v>
      </c>
      <c r="H11182" t="s">
        <v>12</v>
      </c>
      <c r="I11182" t="s">
        <v>13</v>
      </c>
      <c r="J11182">
        <v>14.475799999999992</v>
      </c>
      <c r="K11182">
        <v>7.2302359498931086</v>
      </c>
      <c r="L11182" t="str">
        <f>TEXT(Orders[[#This Row],[date]],"MMM")</f>
        <v>Apr</v>
      </c>
    </row>
    <row r="11183" spans="1:12" x14ac:dyDescent="0.3">
      <c r="A11183" s="2">
        <v>45171</v>
      </c>
      <c r="B11183">
        <v>1012853</v>
      </c>
      <c r="C11183" t="s">
        <v>5005</v>
      </c>
      <c r="D11183" t="s">
        <v>3173</v>
      </c>
      <c r="E11183">
        <v>217.07200000000003</v>
      </c>
      <c r="F11183">
        <v>214.68780000000001</v>
      </c>
      <c r="G11183" t="s">
        <v>2682</v>
      </c>
      <c r="H11183" t="s">
        <v>19</v>
      </c>
      <c r="I11183" t="s">
        <v>20</v>
      </c>
      <c r="J11183">
        <v>-2.3842000000000212</v>
      </c>
      <c r="K11183">
        <v>-1.0983452495024788</v>
      </c>
      <c r="L11183" t="str">
        <f>TEXT(Orders[[#This Row],[date]],"MMM")</f>
        <v>Sep</v>
      </c>
    </row>
    <row r="11184" spans="1:12" x14ac:dyDescent="0.3">
      <c r="A11184" s="2">
        <v>45202</v>
      </c>
      <c r="B11184">
        <v>1018718</v>
      </c>
      <c r="C11184" t="s">
        <v>5788</v>
      </c>
      <c r="D11184" t="s">
        <v>3179</v>
      </c>
      <c r="E11184">
        <v>218.19600000000003</v>
      </c>
      <c r="F11184">
        <v>214.68780000000001</v>
      </c>
      <c r="G11184" t="s">
        <v>1962</v>
      </c>
      <c r="H11184" t="s">
        <v>35</v>
      </c>
      <c r="I11184" t="s">
        <v>36</v>
      </c>
      <c r="J11184">
        <v>-3.5082000000000164</v>
      </c>
      <c r="K11184">
        <v>-1.607820491668049</v>
      </c>
      <c r="L11184" t="str">
        <f>TEXT(Orders[[#This Row],[date]],"MMM")</f>
        <v>Oct</v>
      </c>
    </row>
    <row r="11185" spans="1:12" x14ac:dyDescent="0.3">
      <c r="A11185" s="2">
        <v>45136</v>
      </c>
      <c r="B11185">
        <v>1017974</v>
      </c>
      <c r="C11185" t="s">
        <v>3265</v>
      </c>
      <c r="D11185" t="s">
        <v>3179</v>
      </c>
      <c r="E11185">
        <v>242.92400000000004</v>
      </c>
      <c r="F11185">
        <v>214.68780000000001</v>
      </c>
      <c r="G11185" t="s">
        <v>496</v>
      </c>
      <c r="H11185" t="s">
        <v>75</v>
      </c>
      <c r="I11185" t="s">
        <v>46</v>
      </c>
      <c r="J11185">
        <v>-28.236200000000025</v>
      </c>
      <c r="K11185">
        <v>-11.623470715120787</v>
      </c>
      <c r="L11185" t="str">
        <f>TEXT(Orders[[#This Row],[date]],"MMM")</f>
        <v>Jul</v>
      </c>
    </row>
    <row r="11186" spans="1:12" x14ac:dyDescent="0.3">
      <c r="A11186" s="2">
        <v>45087</v>
      </c>
      <c r="B11186">
        <v>1004196</v>
      </c>
      <c r="C11186" t="s">
        <v>5684</v>
      </c>
      <c r="D11186" t="s">
        <v>3173</v>
      </c>
      <c r="E11186">
        <v>100.32000000000001</v>
      </c>
      <c r="F11186">
        <v>214.81200000000001</v>
      </c>
      <c r="G11186" t="s">
        <v>3008</v>
      </c>
      <c r="H11186" t="s">
        <v>35</v>
      </c>
      <c r="I11186" t="s">
        <v>36</v>
      </c>
      <c r="J11186">
        <v>114.492</v>
      </c>
      <c r="K11186">
        <v>114.1267942583732</v>
      </c>
      <c r="L11186" t="str">
        <f>TEXT(Orders[[#This Row],[date]],"MMM")</f>
        <v>Jun</v>
      </c>
    </row>
    <row r="11187" spans="1:12" x14ac:dyDescent="0.3">
      <c r="A11187" s="2">
        <v>45249</v>
      </c>
      <c r="B11187">
        <v>1001386</v>
      </c>
      <c r="C11187" t="s">
        <v>4659</v>
      </c>
      <c r="D11187" t="s">
        <v>3177</v>
      </c>
      <c r="E11187">
        <v>645.63264000000015</v>
      </c>
      <c r="F11187">
        <v>214.83904000000004</v>
      </c>
      <c r="G11187" t="s">
        <v>1700</v>
      </c>
      <c r="H11187" t="s">
        <v>69</v>
      </c>
      <c r="I11187" t="s">
        <v>46</v>
      </c>
      <c r="J11187">
        <v>-430.79360000000008</v>
      </c>
      <c r="K11187">
        <v>-66.724259789591798</v>
      </c>
      <c r="L11187" t="str">
        <f>TEXT(Orders[[#This Row],[date]],"MMM")</f>
        <v>Nov</v>
      </c>
    </row>
    <row r="11188" spans="1:12" x14ac:dyDescent="0.3">
      <c r="A11188" s="2">
        <v>45237</v>
      </c>
      <c r="B11188">
        <v>1002549</v>
      </c>
      <c r="C11188" t="s">
        <v>4297</v>
      </c>
      <c r="D11188" t="s">
        <v>3180</v>
      </c>
      <c r="E11188">
        <v>284.78400000000005</v>
      </c>
      <c r="F11188">
        <v>214.91080000000002</v>
      </c>
      <c r="G11188" t="s">
        <v>2865</v>
      </c>
      <c r="H11188" t="s">
        <v>69</v>
      </c>
      <c r="I11188" t="s">
        <v>46</v>
      </c>
      <c r="J11188">
        <v>-69.873200000000026</v>
      </c>
      <c r="K11188">
        <v>-24.535507612787242</v>
      </c>
      <c r="L11188" t="str">
        <f>TEXT(Orders[[#This Row],[date]],"MMM")</f>
        <v>Nov</v>
      </c>
    </row>
    <row r="11189" spans="1:12" x14ac:dyDescent="0.3">
      <c r="A11189" s="2">
        <v>45124</v>
      </c>
      <c r="B11189">
        <v>1015526</v>
      </c>
      <c r="C11189" t="s">
        <v>4153</v>
      </c>
      <c r="D11189" t="s">
        <v>3180</v>
      </c>
      <c r="E11189">
        <v>150.17199999999997</v>
      </c>
      <c r="F11189">
        <v>215.13599999999997</v>
      </c>
      <c r="G11189" t="s">
        <v>2982</v>
      </c>
      <c r="H11189" t="s">
        <v>30</v>
      </c>
      <c r="I11189" t="s">
        <v>13</v>
      </c>
      <c r="J11189">
        <v>64.963999999999999</v>
      </c>
      <c r="K11189">
        <v>43.259728844258596</v>
      </c>
      <c r="L11189" t="str">
        <f>TEXT(Orders[[#This Row],[date]],"MMM")</f>
        <v>Jul</v>
      </c>
    </row>
    <row r="11190" spans="1:12" x14ac:dyDescent="0.3">
      <c r="A11190" s="2">
        <v>45157</v>
      </c>
      <c r="B11190">
        <v>1008739</v>
      </c>
      <c r="C11190" t="s">
        <v>4976</v>
      </c>
      <c r="D11190" t="s">
        <v>3171</v>
      </c>
      <c r="E11190">
        <v>11.015999999999998</v>
      </c>
      <c r="F11190">
        <v>215.13600000000002</v>
      </c>
      <c r="G11190" t="s">
        <v>2560</v>
      </c>
      <c r="H11190" t="s">
        <v>19</v>
      </c>
      <c r="I11190" t="s">
        <v>20</v>
      </c>
      <c r="J11190">
        <v>204.12000000000003</v>
      </c>
      <c r="K11190">
        <v>1852.9411764705887</v>
      </c>
      <c r="L11190" t="str">
        <f>TEXT(Orders[[#This Row],[date]],"MMM")</f>
        <v>Aug</v>
      </c>
    </row>
    <row r="11191" spans="1:12" x14ac:dyDescent="0.3">
      <c r="A11191" s="2">
        <v>45115</v>
      </c>
      <c r="B11191">
        <v>1008079</v>
      </c>
      <c r="C11191" t="s">
        <v>5479</v>
      </c>
      <c r="D11191" t="s">
        <v>3174</v>
      </c>
      <c r="E11191">
        <v>69.572000000000017</v>
      </c>
      <c r="F11191">
        <v>215.13600000000002</v>
      </c>
      <c r="G11191" t="s">
        <v>955</v>
      </c>
      <c r="H11191" t="s">
        <v>50</v>
      </c>
      <c r="I11191" t="s">
        <v>36</v>
      </c>
      <c r="J11191">
        <v>145.56400000000002</v>
      </c>
      <c r="K11191">
        <v>209.22785028459722</v>
      </c>
      <c r="L11191" t="str">
        <f>TEXT(Orders[[#This Row],[date]],"MMM")</f>
        <v>Jul</v>
      </c>
    </row>
    <row r="11192" spans="1:12" x14ac:dyDescent="0.3">
      <c r="A11192" s="2">
        <v>44999</v>
      </c>
      <c r="B11192">
        <v>1008698</v>
      </c>
      <c r="C11192" t="s">
        <v>4884</v>
      </c>
      <c r="D11192" t="s">
        <v>3173</v>
      </c>
      <c r="E11192">
        <v>70.16</v>
      </c>
      <c r="F11192">
        <v>215.13600000000002</v>
      </c>
      <c r="G11192" t="s">
        <v>2544</v>
      </c>
      <c r="H11192" t="s">
        <v>50</v>
      </c>
      <c r="I11192" t="s">
        <v>36</v>
      </c>
      <c r="J11192">
        <v>144.97600000000003</v>
      </c>
      <c r="K11192">
        <v>206.63625997719501</v>
      </c>
      <c r="L11192" t="str">
        <f>TEXT(Orders[[#This Row],[date]],"MMM")</f>
        <v>Mar</v>
      </c>
    </row>
    <row r="11193" spans="1:12" x14ac:dyDescent="0.3">
      <c r="A11193" s="2">
        <v>45079</v>
      </c>
      <c r="B11193">
        <v>1016104</v>
      </c>
      <c r="C11193" t="s">
        <v>3878</v>
      </c>
      <c r="D11193" t="s">
        <v>3171</v>
      </c>
      <c r="E11193">
        <v>93.972000000000037</v>
      </c>
      <c r="F11193">
        <v>215.13600000000002</v>
      </c>
      <c r="G11193" t="s">
        <v>2931</v>
      </c>
      <c r="H11193" t="s">
        <v>19</v>
      </c>
      <c r="I11193" t="s">
        <v>20</v>
      </c>
      <c r="J11193">
        <v>121.16399999999999</v>
      </c>
      <c r="K11193">
        <v>128.93627889158466</v>
      </c>
      <c r="L11193" t="str">
        <f>TEXT(Orders[[#This Row],[date]],"MMM")</f>
        <v>Jun</v>
      </c>
    </row>
    <row r="11194" spans="1:12" x14ac:dyDescent="0.3">
      <c r="A11194" s="2">
        <v>45268</v>
      </c>
      <c r="B11194">
        <v>1014021</v>
      </c>
      <c r="C11194" t="s">
        <v>4070</v>
      </c>
      <c r="D11194" t="s">
        <v>3176</v>
      </c>
      <c r="E11194">
        <v>97.344000000000023</v>
      </c>
      <c r="F11194">
        <v>215.13600000000002</v>
      </c>
      <c r="G11194" t="s">
        <v>1296</v>
      </c>
      <c r="H11194" t="s">
        <v>45</v>
      </c>
      <c r="I11194" t="s">
        <v>46</v>
      </c>
      <c r="J11194">
        <v>117.792</v>
      </c>
      <c r="K11194">
        <v>121.00591715976327</v>
      </c>
      <c r="L11194" t="str">
        <f>TEXT(Orders[[#This Row],[date]],"MMM")</f>
        <v>Dec</v>
      </c>
    </row>
    <row r="11195" spans="1:12" x14ac:dyDescent="0.3">
      <c r="A11195" s="2">
        <v>45166</v>
      </c>
      <c r="B11195">
        <v>1006077</v>
      </c>
      <c r="C11195" t="s">
        <v>5080</v>
      </c>
      <c r="D11195" t="s">
        <v>3172</v>
      </c>
      <c r="E11195">
        <v>103.44400000000002</v>
      </c>
      <c r="F11195">
        <v>215.13600000000002</v>
      </c>
      <c r="G11195" t="s">
        <v>2707</v>
      </c>
      <c r="H11195" t="s">
        <v>57</v>
      </c>
      <c r="I11195" t="s">
        <v>20</v>
      </c>
      <c r="J11195">
        <v>111.69200000000001</v>
      </c>
      <c r="K11195">
        <v>107.97339623371099</v>
      </c>
      <c r="L11195" t="str">
        <f>TEXT(Orders[[#This Row],[date]],"MMM")</f>
        <v>Aug</v>
      </c>
    </row>
    <row r="11196" spans="1:12" x14ac:dyDescent="0.3">
      <c r="A11196" s="2">
        <v>45216</v>
      </c>
      <c r="B11196">
        <v>1018724</v>
      </c>
      <c r="C11196" t="s">
        <v>3917</v>
      </c>
      <c r="D11196" t="s">
        <v>3172</v>
      </c>
      <c r="E11196">
        <v>107.46000000000004</v>
      </c>
      <c r="F11196">
        <v>215.13600000000002</v>
      </c>
      <c r="G11196" t="s">
        <v>1207</v>
      </c>
      <c r="H11196" t="s">
        <v>30</v>
      </c>
      <c r="I11196" t="s">
        <v>13</v>
      </c>
      <c r="J11196">
        <v>107.67599999999999</v>
      </c>
      <c r="K11196">
        <v>100.2010050251256</v>
      </c>
      <c r="L11196" t="str">
        <f>TEXT(Orders[[#This Row],[date]],"MMM")</f>
        <v>Oct</v>
      </c>
    </row>
    <row r="11197" spans="1:12" x14ac:dyDescent="0.3">
      <c r="A11197" s="2">
        <v>45167</v>
      </c>
      <c r="B11197">
        <v>1006286</v>
      </c>
      <c r="C11197" t="s">
        <v>4601</v>
      </c>
      <c r="D11197" t="s">
        <v>3179</v>
      </c>
      <c r="E11197">
        <v>132.13200000000001</v>
      </c>
      <c r="F11197">
        <v>215.13600000000002</v>
      </c>
      <c r="G11197" t="s">
        <v>1582</v>
      </c>
      <c r="H11197" t="s">
        <v>50</v>
      </c>
      <c r="I11197" t="s">
        <v>36</v>
      </c>
      <c r="J11197">
        <v>83.004000000000019</v>
      </c>
      <c r="K11197">
        <v>62.818999182635558</v>
      </c>
      <c r="L11197" t="str">
        <f>TEXT(Orders[[#This Row],[date]],"MMM")</f>
        <v>Aug</v>
      </c>
    </row>
    <row r="11198" spans="1:12" x14ac:dyDescent="0.3">
      <c r="A11198" s="2">
        <v>45131</v>
      </c>
      <c r="B11198">
        <v>1018347</v>
      </c>
      <c r="C11198" t="s">
        <v>4547</v>
      </c>
      <c r="D11198" t="s">
        <v>3174</v>
      </c>
      <c r="E11198">
        <v>136.68400000000003</v>
      </c>
      <c r="F11198">
        <v>215.13600000000002</v>
      </c>
      <c r="G11198" t="s">
        <v>2528</v>
      </c>
      <c r="H11198" t="s">
        <v>75</v>
      </c>
      <c r="I11198" t="s">
        <v>46</v>
      </c>
      <c r="J11198">
        <v>78.451999999999998</v>
      </c>
      <c r="K11198">
        <v>57.396622867343638</v>
      </c>
      <c r="L11198" t="str">
        <f>TEXT(Orders[[#This Row],[date]],"MMM")</f>
        <v>Jul</v>
      </c>
    </row>
    <row r="11199" spans="1:12" x14ac:dyDescent="0.3">
      <c r="A11199" s="2">
        <v>45133</v>
      </c>
      <c r="B11199">
        <v>1013240</v>
      </c>
      <c r="C11199" t="s">
        <v>4893</v>
      </c>
      <c r="D11199" t="s">
        <v>3171</v>
      </c>
      <c r="E11199">
        <v>156.91600000000005</v>
      </c>
      <c r="F11199">
        <v>215.13600000000002</v>
      </c>
      <c r="G11199" t="s">
        <v>2231</v>
      </c>
      <c r="H11199" t="s">
        <v>69</v>
      </c>
      <c r="I11199" t="s">
        <v>46</v>
      </c>
      <c r="J11199">
        <v>58.21999999999997</v>
      </c>
      <c r="K11199">
        <v>37.102653649086101</v>
      </c>
      <c r="L11199" t="str">
        <f>TEXT(Orders[[#This Row],[date]],"MMM")</f>
        <v>Jul</v>
      </c>
    </row>
    <row r="11200" spans="1:12" x14ac:dyDescent="0.3">
      <c r="A11200" s="2">
        <v>45226</v>
      </c>
      <c r="B11200">
        <v>1011741</v>
      </c>
      <c r="C11200" t="s">
        <v>3530</v>
      </c>
      <c r="D11200" t="s">
        <v>3173</v>
      </c>
      <c r="E11200">
        <v>159.16400000000004</v>
      </c>
      <c r="F11200">
        <v>215.13600000000002</v>
      </c>
      <c r="G11200" t="s">
        <v>1211</v>
      </c>
      <c r="H11200" t="s">
        <v>88</v>
      </c>
      <c r="I11200" t="s">
        <v>36</v>
      </c>
      <c r="J11200">
        <v>55.97199999999998</v>
      </c>
      <c r="K11200">
        <v>35.166243622929791</v>
      </c>
      <c r="L11200" t="str">
        <f>TEXT(Orders[[#This Row],[date]],"MMM")</f>
        <v>Oct</v>
      </c>
    </row>
    <row r="11201" spans="1:12" x14ac:dyDescent="0.3">
      <c r="A11201" s="2">
        <v>45108</v>
      </c>
      <c r="B11201">
        <v>1010616</v>
      </c>
      <c r="C11201" t="s">
        <v>3838</v>
      </c>
      <c r="D11201" t="s">
        <v>3174</v>
      </c>
      <c r="E11201">
        <v>160.28800000000004</v>
      </c>
      <c r="F11201">
        <v>215.13600000000002</v>
      </c>
      <c r="G11201" t="s">
        <v>1000</v>
      </c>
      <c r="H11201" t="s">
        <v>50</v>
      </c>
      <c r="I11201" t="s">
        <v>36</v>
      </c>
      <c r="J11201">
        <v>54.847999999999985</v>
      </c>
      <c r="K11201">
        <v>34.218406867638237</v>
      </c>
      <c r="L11201" t="str">
        <f>TEXT(Orders[[#This Row],[date]],"MMM")</f>
        <v>Jul</v>
      </c>
    </row>
    <row r="11202" spans="1:12" x14ac:dyDescent="0.3">
      <c r="A11202" s="2">
        <v>44943</v>
      </c>
      <c r="B11202">
        <v>1017990</v>
      </c>
      <c r="C11202" t="s">
        <v>5415</v>
      </c>
      <c r="D11202" t="s">
        <v>3174</v>
      </c>
      <c r="E11202">
        <v>164.78400000000005</v>
      </c>
      <c r="F11202">
        <v>215.13600000000002</v>
      </c>
      <c r="G11202" t="s">
        <v>2465</v>
      </c>
      <c r="H11202" t="s">
        <v>57</v>
      </c>
      <c r="I11202" t="s">
        <v>20</v>
      </c>
      <c r="J11202">
        <v>50.351999999999975</v>
      </c>
      <c r="K11202">
        <v>30.556364695601491</v>
      </c>
      <c r="L11202" t="str">
        <f>TEXT(Orders[[#This Row],[date]],"MMM")</f>
        <v>Jan</v>
      </c>
    </row>
    <row r="11203" spans="1:12" x14ac:dyDescent="0.3">
      <c r="A11203" s="2">
        <v>45011</v>
      </c>
      <c r="B11203">
        <v>1014593</v>
      </c>
      <c r="C11203" t="s">
        <v>4049</v>
      </c>
      <c r="D11203" t="s">
        <v>3174</v>
      </c>
      <c r="E11203">
        <v>173.77600000000004</v>
      </c>
      <c r="F11203">
        <v>215.13600000000002</v>
      </c>
      <c r="G11203" t="s">
        <v>899</v>
      </c>
      <c r="H11203" t="s">
        <v>19</v>
      </c>
      <c r="I11203" t="s">
        <v>20</v>
      </c>
      <c r="J11203">
        <v>41.359999999999985</v>
      </c>
      <c r="K11203">
        <v>23.800754994935996</v>
      </c>
      <c r="L11203" t="str">
        <f>TEXT(Orders[[#This Row],[date]],"MMM")</f>
        <v>Mar</v>
      </c>
    </row>
    <row r="11204" spans="1:12" x14ac:dyDescent="0.3">
      <c r="A11204" s="2">
        <v>45245</v>
      </c>
      <c r="B11204">
        <v>1011593</v>
      </c>
      <c r="C11204" t="s">
        <v>5917</v>
      </c>
      <c r="D11204" t="s">
        <v>3173</v>
      </c>
      <c r="E11204">
        <v>205.24800000000005</v>
      </c>
      <c r="F11204">
        <v>215.13600000000002</v>
      </c>
      <c r="G11204" t="s">
        <v>2206</v>
      </c>
      <c r="H11204" t="s">
        <v>69</v>
      </c>
      <c r="I11204" t="s">
        <v>46</v>
      </c>
      <c r="J11204">
        <v>9.8879999999999768</v>
      </c>
      <c r="K11204">
        <v>4.8175865294667792</v>
      </c>
      <c r="L11204" t="str">
        <f>TEXT(Orders[[#This Row],[date]],"MMM")</f>
        <v>Nov</v>
      </c>
    </row>
    <row r="11205" spans="1:12" x14ac:dyDescent="0.3">
      <c r="A11205" s="2">
        <v>45268</v>
      </c>
      <c r="B11205">
        <v>1014607</v>
      </c>
      <c r="C11205" t="s">
        <v>4633</v>
      </c>
      <c r="D11205" t="s">
        <v>3173</v>
      </c>
      <c r="E11205">
        <v>205.24800000000005</v>
      </c>
      <c r="F11205">
        <v>215.13600000000002</v>
      </c>
      <c r="G11205" t="s">
        <v>2110</v>
      </c>
      <c r="H11205" t="s">
        <v>69</v>
      </c>
      <c r="I11205" t="s">
        <v>46</v>
      </c>
      <c r="J11205">
        <v>9.8879999999999768</v>
      </c>
      <c r="K11205">
        <v>4.8175865294667792</v>
      </c>
      <c r="L11205" t="str">
        <f>TEXT(Orders[[#This Row],[date]],"MMM")</f>
        <v>Dec</v>
      </c>
    </row>
    <row r="11206" spans="1:12" x14ac:dyDescent="0.3">
      <c r="A11206" s="2">
        <v>45004</v>
      </c>
      <c r="B11206">
        <v>1012997</v>
      </c>
      <c r="C11206" t="s">
        <v>3644</v>
      </c>
      <c r="D11206" t="s">
        <v>3177</v>
      </c>
      <c r="E11206">
        <v>218.73600000000005</v>
      </c>
      <c r="F11206">
        <v>215.13600000000002</v>
      </c>
      <c r="G11206" t="s">
        <v>2761</v>
      </c>
      <c r="H11206" t="s">
        <v>12</v>
      </c>
      <c r="I11206" t="s">
        <v>13</v>
      </c>
      <c r="J11206">
        <v>-3.6000000000000227</v>
      </c>
      <c r="K11206">
        <v>-1.6458196181698586</v>
      </c>
      <c r="L11206" t="str">
        <f>TEXT(Orders[[#This Row],[date]],"MMM")</f>
        <v>Mar</v>
      </c>
    </row>
    <row r="11207" spans="1:12" x14ac:dyDescent="0.3">
      <c r="A11207" s="2">
        <v>45210</v>
      </c>
      <c r="B11207">
        <v>1017874</v>
      </c>
      <c r="C11207" t="s">
        <v>4674</v>
      </c>
      <c r="D11207" t="s">
        <v>3171</v>
      </c>
      <c r="E11207">
        <v>222.10800000000003</v>
      </c>
      <c r="F11207">
        <v>215.13600000000002</v>
      </c>
      <c r="G11207" t="s">
        <v>2449</v>
      </c>
      <c r="H11207" t="s">
        <v>88</v>
      </c>
      <c r="I11207" t="s">
        <v>36</v>
      </c>
      <c r="J11207">
        <v>-6.9720000000000084</v>
      </c>
      <c r="K11207">
        <v>-3.1390134529148019</v>
      </c>
      <c r="L11207" t="str">
        <f>TEXT(Orders[[#This Row],[date]],"MMM")</f>
        <v>Oct</v>
      </c>
    </row>
    <row r="11208" spans="1:12" x14ac:dyDescent="0.3">
      <c r="A11208" s="2">
        <v>44982</v>
      </c>
      <c r="B11208">
        <v>1016818</v>
      </c>
      <c r="C11208" t="s">
        <v>5362</v>
      </c>
      <c r="D11208" t="s">
        <v>3179</v>
      </c>
      <c r="E11208">
        <v>236.72000000000003</v>
      </c>
      <c r="F11208">
        <v>215.13600000000002</v>
      </c>
      <c r="G11208" t="s">
        <v>1653</v>
      </c>
      <c r="H11208" t="s">
        <v>19</v>
      </c>
      <c r="I11208" t="s">
        <v>20</v>
      </c>
      <c r="J11208">
        <v>-21.584000000000003</v>
      </c>
      <c r="K11208">
        <v>-9.1179452517742483</v>
      </c>
      <c r="L11208" t="str">
        <f>TEXT(Orders[[#This Row],[date]],"MMM")</f>
        <v>Feb</v>
      </c>
    </row>
    <row r="11209" spans="1:12" x14ac:dyDescent="0.3">
      <c r="A11209" s="2">
        <v>45253</v>
      </c>
      <c r="B11209">
        <v>1004478</v>
      </c>
      <c r="C11209" t="s">
        <v>4022</v>
      </c>
      <c r="D11209" t="s">
        <v>3179</v>
      </c>
      <c r="E11209">
        <v>41.788800000000009</v>
      </c>
      <c r="F11209">
        <v>215.22800000000001</v>
      </c>
      <c r="G11209" t="s">
        <v>871</v>
      </c>
      <c r="H11209" t="s">
        <v>69</v>
      </c>
      <c r="I11209" t="s">
        <v>46</v>
      </c>
      <c r="J11209">
        <v>173.4392</v>
      </c>
      <c r="K11209">
        <v>415.03752201546814</v>
      </c>
      <c r="L11209" t="str">
        <f>TEXT(Orders[[#This Row],[date]],"MMM")</f>
        <v>Nov</v>
      </c>
    </row>
    <row r="11210" spans="1:12" x14ac:dyDescent="0.3">
      <c r="A11210" s="2">
        <v>45196</v>
      </c>
      <c r="B11210">
        <v>1004715</v>
      </c>
      <c r="C11210" t="s">
        <v>4598</v>
      </c>
      <c r="D11210" t="s">
        <v>3179</v>
      </c>
      <c r="E11210">
        <v>21.062400000000004</v>
      </c>
      <c r="F11210">
        <v>215.3424</v>
      </c>
      <c r="G11210" t="s">
        <v>1575</v>
      </c>
      <c r="H11210" t="s">
        <v>26</v>
      </c>
      <c r="I11210" t="s">
        <v>13</v>
      </c>
      <c r="J11210">
        <v>194.28</v>
      </c>
      <c r="K11210">
        <v>922.40200546946198</v>
      </c>
      <c r="L11210" t="str">
        <f>TEXT(Orders[[#This Row],[date]],"MMM")</f>
        <v>Sep</v>
      </c>
    </row>
    <row r="11211" spans="1:12" x14ac:dyDescent="0.3">
      <c r="A11211" s="2">
        <v>45211</v>
      </c>
      <c r="B11211">
        <v>1004819</v>
      </c>
      <c r="C11211" t="s">
        <v>3270</v>
      </c>
      <c r="D11211" t="s">
        <v>3173</v>
      </c>
      <c r="E11211">
        <v>179.11360000000002</v>
      </c>
      <c r="F11211">
        <v>215.44120000000004</v>
      </c>
      <c r="G11211" t="s">
        <v>96</v>
      </c>
      <c r="H11211" t="s">
        <v>45</v>
      </c>
      <c r="I11211" t="s">
        <v>46</v>
      </c>
      <c r="J11211">
        <v>36.327600000000018</v>
      </c>
      <c r="K11211">
        <v>20.281876976399342</v>
      </c>
      <c r="L11211" t="str">
        <f>TEXT(Orders[[#This Row],[date]],"MMM")</f>
        <v>Oct</v>
      </c>
    </row>
    <row r="11212" spans="1:12" x14ac:dyDescent="0.3">
      <c r="A11212" s="2">
        <v>45033</v>
      </c>
      <c r="B11212">
        <v>1001341</v>
      </c>
      <c r="C11212" t="s">
        <v>3791</v>
      </c>
      <c r="D11212" t="s">
        <v>3175</v>
      </c>
      <c r="E11212">
        <v>625.84512000000018</v>
      </c>
      <c r="F11212">
        <v>215.44640000000007</v>
      </c>
      <c r="G11212" t="s">
        <v>1655</v>
      </c>
      <c r="H11212" t="s">
        <v>75</v>
      </c>
      <c r="I11212" t="s">
        <v>46</v>
      </c>
      <c r="J11212">
        <v>-410.39872000000014</v>
      </c>
      <c r="K11212">
        <v>-65.575125040521215</v>
      </c>
      <c r="L11212" t="str">
        <f>TEXT(Orders[[#This Row],[date]],"MMM")</f>
        <v>Apr</v>
      </c>
    </row>
    <row r="11213" spans="1:12" x14ac:dyDescent="0.3">
      <c r="A11213" s="2">
        <v>44974</v>
      </c>
      <c r="B11213">
        <v>1006874</v>
      </c>
      <c r="C11213" t="s">
        <v>4143</v>
      </c>
      <c r="D11213" t="s">
        <v>3178</v>
      </c>
      <c r="E11213">
        <v>37.376000000000005</v>
      </c>
      <c r="F11213">
        <v>215.58420000000001</v>
      </c>
      <c r="G11213" t="s">
        <v>992</v>
      </c>
      <c r="H11213" t="s">
        <v>19</v>
      </c>
      <c r="I11213" t="s">
        <v>20</v>
      </c>
      <c r="J11213">
        <v>178.20820000000001</v>
      </c>
      <c r="K11213">
        <v>476.7984803082191</v>
      </c>
      <c r="L11213" t="str">
        <f>TEXT(Orders[[#This Row],[date]],"MMM")</f>
        <v>Feb</v>
      </c>
    </row>
    <row r="11214" spans="1:12" x14ac:dyDescent="0.3">
      <c r="A11214" s="2">
        <v>45119</v>
      </c>
      <c r="B11214">
        <v>1015068</v>
      </c>
      <c r="C11214" t="s">
        <v>5376</v>
      </c>
      <c r="D11214" t="s">
        <v>3177</v>
      </c>
      <c r="E11214">
        <v>46.179999999999978</v>
      </c>
      <c r="F11214">
        <v>215.58420000000001</v>
      </c>
      <c r="G11214" t="s">
        <v>609</v>
      </c>
      <c r="H11214" t="s">
        <v>35</v>
      </c>
      <c r="I11214" t="s">
        <v>36</v>
      </c>
      <c r="J11214">
        <v>169.40420000000003</v>
      </c>
      <c r="K11214">
        <v>366.83456041576466</v>
      </c>
      <c r="L11214" t="str">
        <f>TEXT(Orders[[#This Row],[date]],"MMM")</f>
        <v>Jul</v>
      </c>
    </row>
    <row r="11215" spans="1:12" x14ac:dyDescent="0.3">
      <c r="A11215" s="2">
        <v>44999</v>
      </c>
      <c r="B11215">
        <v>1006432</v>
      </c>
      <c r="C11215" t="s">
        <v>5404</v>
      </c>
      <c r="D11215" t="s">
        <v>3172</v>
      </c>
      <c r="E11215">
        <v>53.120000000000019</v>
      </c>
      <c r="F11215">
        <v>215.58420000000001</v>
      </c>
      <c r="G11215" t="s">
        <v>1691</v>
      </c>
      <c r="H11215" t="s">
        <v>35</v>
      </c>
      <c r="I11215" t="s">
        <v>36</v>
      </c>
      <c r="J11215">
        <v>162.46420000000001</v>
      </c>
      <c r="K11215">
        <v>305.84374999999989</v>
      </c>
      <c r="L11215" t="str">
        <f>TEXT(Orders[[#This Row],[date]],"MMM")</f>
        <v>Mar</v>
      </c>
    </row>
    <row r="11216" spans="1:12" x14ac:dyDescent="0.3">
      <c r="A11216" s="2">
        <v>45133</v>
      </c>
      <c r="B11216">
        <v>1015065</v>
      </c>
      <c r="C11216" t="s">
        <v>3481</v>
      </c>
      <c r="D11216" t="s">
        <v>3176</v>
      </c>
      <c r="E11216">
        <v>77.651999999999987</v>
      </c>
      <c r="F11216">
        <v>215.58420000000001</v>
      </c>
      <c r="G11216" t="s">
        <v>1654</v>
      </c>
      <c r="H11216" t="s">
        <v>69</v>
      </c>
      <c r="I11216" t="s">
        <v>46</v>
      </c>
      <c r="J11216">
        <v>137.93220000000002</v>
      </c>
      <c r="K11216">
        <v>177.62865090403344</v>
      </c>
      <c r="L11216" t="str">
        <f>TEXT(Orders[[#This Row],[date]],"MMM")</f>
        <v>Jul</v>
      </c>
    </row>
    <row r="11217" spans="1:12" x14ac:dyDescent="0.3">
      <c r="A11217" s="2">
        <v>45128</v>
      </c>
      <c r="B11217">
        <v>1013994</v>
      </c>
      <c r="C11217" t="s">
        <v>4982</v>
      </c>
      <c r="D11217" t="s">
        <v>3172</v>
      </c>
      <c r="E11217">
        <v>79.899999999999977</v>
      </c>
      <c r="F11217">
        <v>215.58420000000001</v>
      </c>
      <c r="G11217" t="s">
        <v>3089</v>
      </c>
      <c r="H11217" t="s">
        <v>88</v>
      </c>
      <c r="I11217" t="s">
        <v>36</v>
      </c>
      <c r="J11217">
        <v>135.68420000000003</v>
      </c>
      <c r="K11217">
        <v>169.81752190237808</v>
      </c>
      <c r="L11217" t="str">
        <f>TEXT(Orders[[#This Row],[date]],"MMM")</f>
        <v>Jul</v>
      </c>
    </row>
    <row r="11218" spans="1:12" x14ac:dyDescent="0.3">
      <c r="A11218" s="2">
        <v>45179</v>
      </c>
      <c r="B11218">
        <v>1007953</v>
      </c>
      <c r="C11218" t="s">
        <v>3708</v>
      </c>
      <c r="D11218" t="s">
        <v>3176</v>
      </c>
      <c r="E11218">
        <v>93.152000000000029</v>
      </c>
      <c r="F11218">
        <v>215.58420000000001</v>
      </c>
      <c r="G11218" t="s">
        <v>2911</v>
      </c>
      <c r="H11218" t="s">
        <v>57</v>
      </c>
      <c r="I11218" t="s">
        <v>20</v>
      </c>
      <c r="J11218">
        <v>122.43219999999998</v>
      </c>
      <c r="K11218">
        <v>131.43271212641699</v>
      </c>
      <c r="L11218" t="str">
        <f>TEXT(Orders[[#This Row],[date]],"MMM")</f>
        <v>Sep</v>
      </c>
    </row>
    <row r="11219" spans="1:12" x14ac:dyDescent="0.3">
      <c r="A11219" s="2">
        <v>45227</v>
      </c>
      <c r="B11219">
        <v>1007759</v>
      </c>
      <c r="C11219" t="s">
        <v>3659</v>
      </c>
      <c r="D11219" t="s">
        <v>3178</v>
      </c>
      <c r="E11219">
        <v>115.776</v>
      </c>
      <c r="F11219">
        <v>215.58420000000001</v>
      </c>
      <c r="G11219" t="s">
        <v>1214</v>
      </c>
      <c r="H11219" t="s">
        <v>45</v>
      </c>
      <c r="I11219" t="s">
        <v>46</v>
      </c>
      <c r="J11219">
        <v>99.808200000000014</v>
      </c>
      <c r="K11219">
        <v>86.208022388059717</v>
      </c>
      <c r="L11219" t="str">
        <f>TEXT(Orders[[#This Row],[date]],"MMM")</f>
        <v>Oct</v>
      </c>
    </row>
    <row r="11220" spans="1:12" x14ac:dyDescent="0.3">
      <c r="A11220" s="2">
        <v>45033</v>
      </c>
      <c r="B11220">
        <v>1012879</v>
      </c>
      <c r="C11220" t="s">
        <v>5398</v>
      </c>
      <c r="D11220" t="s">
        <v>3171</v>
      </c>
      <c r="E11220">
        <v>122.61199999999999</v>
      </c>
      <c r="F11220">
        <v>215.58420000000001</v>
      </c>
      <c r="G11220" t="s">
        <v>1699</v>
      </c>
      <c r="H11220" t="s">
        <v>69</v>
      </c>
      <c r="I11220" t="s">
        <v>46</v>
      </c>
      <c r="J11220">
        <v>92.972200000000015</v>
      </c>
      <c r="K11220">
        <v>75.826346523994403</v>
      </c>
      <c r="L11220" t="str">
        <f>TEXT(Orders[[#This Row],[date]],"MMM")</f>
        <v>Apr</v>
      </c>
    </row>
    <row r="11221" spans="1:12" x14ac:dyDescent="0.3">
      <c r="A11221" s="2">
        <v>45011</v>
      </c>
      <c r="B11221">
        <v>1011115</v>
      </c>
      <c r="C11221" t="s">
        <v>4366</v>
      </c>
      <c r="D11221" t="s">
        <v>3174</v>
      </c>
      <c r="E11221">
        <v>163.07599999999999</v>
      </c>
      <c r="F11221">
        <v>215.58420000000001</v>
      </c>
      <c r="G11221" t="s">
        <v>3033</v>
      </c>
      <c r="H11221" t="s">
        <v>35</v>
      </c>
      <c r="I11221" t="s">
        <v>36</v>
      </c>
      <c r="J11221">
        <v>52.508200000000016</v>
      </c>
      <c r="K11221">
        <v>32.198606784566721</v>
      </c>
      <c r="L11221" t="str">
        <f>TEXT(Orders[[#This Row],[date]],"MMM")</f>
        <v>Mar</v>
      </c>
    </row>
    <row r="11222" spans="1:12" x14ac:dyDescent="0.3">
      <c r="A11222" s="2">
        <v>45244</v>
      </c>
      <c r="B11222">
        <v>1017401</v>
      </c>
      <c r="C11222" t="s">
        <v>5226</v>
      </c>
      <c r="D11222" t="s">
        <v>3178</v>
      </c>
      <c r="E11222">
        <v>169.82</v>
      </c>
      <c r="F11222">
        <v>215.58420000000001</v>
      </c>
      <c r="G11222" t="s">
        <v>617</v>
      </c>
      <c r="H11222" t="s">
        <v>54</v>
      </c>
      <c r="I11222" t="s">
        <v>20</v>
      </c>
      <c r="J11222">
        <v>45.764200000000017</v>
      </c>
      <c r="K11222">
        <v>26.948651513367107</v>
      </c>
      <c r="L11222" t="str">
        <f>TEXT(Orders[[#This Row],[date]],"MMM")</f>
        <v>Nov</v>
      </c>
    </row>
    <row r="11223" spans="1:12" x14ac:dyDescent="0.3">
      <c r="A11223" s="2">
        <v>45211</v>
      </c>
      <c r="B11223">
        <v>1019584</v>
      </c>
      <c r="C11223" t="s">
        <v>3803</v>
      </c>
      <c r="D11223" t="s">
        <v>3172</v>
      </c>
      <c r="E11223">
        <v>181.06</v>
      </c>
      <c r="F11223">
        <v>215.58420000000001</v>
      </c>
      <c r="G11223" t="s">
        <v>1624</v>
      </c>
      <c r="H11223" t="s">
        <v>57</v>
      </c>
      <c r="I11223" t="s">
        <v>20</v>
      </c>
      <c r="J11223">
        <v>34.524200000000008</v>
      </c>
      <c r="K11223">
        <v>19.06782282116426</v>
      </c>
      <c r="L11223" t="str">
        <f>TEXT(Orders[[#This Row],[date]],"MMM")</f>
        <v>Oct</v>
      </c>
    </row>
    <row r="11224" spans="1:12" x14ac:dyDescent="0.3">
      <c r="A11224" s="2">
        <v>45197</v>
      </c>
      <c r="B11224">
        <v>1006367</v>
      </c>
      <c r="C11224" t="s">
        <v>5310</v>
      </c>
      <c r="D11224" t="s">
        <v>3174</v>
      </c>
      <c r="E11224">
        <v>192.22400000000002</v>
      </c>
      <c r="F11224">
        <v>215.58420000000001</v>
      </c>
      <c r="G11224" t="s">
        <v>2876</v>
      </c>
      <c r="H11224" t="s">
        <v>54</v>
      </c>
      <c r="I11224" t="s">
        <v>20</v>
      </c>
      <c r="J11224">
        <v>23.360199999999992</v>
      </c>
      <c r="K11224">
        <v>12.152592808390207</v>
      </c>
      <c r="L11224" t="str">
        <f>TEXT(Orders[[#This Row],[date]],"MMM")</f>
        <v>Sep</v>
      </c>
    </row>
    <row r="11225" spans="1:12" x14ac:dyDescent="0.3">
      <c r="A11225" s="2">
        <v>44933</v>
      </c>
      <c r="B11225">
        <v>1010946</v>
      </c>
      <c r="C11225" t="s">
        <v>3277</v>
      </c>
      <c r="D11225" t="s">
        <v>3177</v>
      </c>
      <c r="E11225">
        <v>218.15200000000002</v>
      </c>
      <c r="F11225">
        <v>215.58420000000001</v>
      </c>
      <c r="G11225" t="s">
        <v>1288</v>
      </c>
      <c r="H11225" t="s">
        <v>54</v>
      </c>
      <c r="I11225" t="s">
        <v>20</v>
      </c>
      <c r="J11225">
        <v>-2.5678000000000054</v>
      </c>
      <c r="K11225">
        <v>-1.1770691994572615</v>
      </c>
      <c r="L11225" t="str">
        <f>TEXT(Orders[[#This Row],[date]],"MMM")</f>
        <v>Jan</v>
      </c>
    </row>
    <row r="11226" spans="1:12" x14ac:dyDescent="0.3">
      <c r="A11226" s="2">
        <v>45189</v>
      </c>
      <c r="B11226">
        <v>1013823</v>
      </c>
      <c r="C11226" t="s">
        <v>4268</v>
      </c>
      <c r="D11226" t="s">
        <v>3178</v>
      </c>
      <c r="E11226">
        <v>241.756</v>
      </c>
      <c r="F11226">
        <v>215.58420000000001</v>
      </c>
      <c r="G11226" t="s">
        <v>1992</v>
      </c>
      <c r="H11226" t="s">
        <v>35</v>
      </c>
      <c r="I11226" t="s">
        <v>36</v>
      </c>
      <c r="J11226">
        <v>-26.17179999999999</v>
      </c>
      <c r="K11226">
        <v>-10.825708565661241</v>
      </c>
      <c r="L11226" t="str">
        <f>TEXT(Orders[[#This Row],[date]],"MMM")</f>
        <v>Sep</v>
      </c>
    </row>
    <row r="11227" spans="1:12" x14ac:dyDescent="0.3">
      <c r="A11227" s="2">
        <v>45091</v>
      </c>
      <c r="B11227">
        <v>1014513</v>
      </c>
      <c r="C11227" t="s">
        <v>4867</v>
      </c>
      <c r="D11227" t="s">
        <v>3174</v>
      </c>
      <c r="E11227">
        <v>269.85599999999999</v>
      </c>
      <c r="F11227">
        <v>215.58420000000001</v>
      </c>
      <c r="G11227" t="s">
        <v>2829</v>
      </c>
      <c r="H11227" t="s">
        <v>12</v>
      </c>
      <c r="I11227" t="s">
        <v>13</v>
      </c>
      <c r="J11227">
        <v>-54.271799999999985</v>
      </c>
      <c r="K11227">
        <v>-20.111392742796152</v>
      </c>
      <c r="L11227" t="str">
        <f>TEXT(Orders[[#This Row],[date]],"MMM")</f>
        <v>Jun</v>
      </c>
    </row>
    <row r="11228" spans="1:12" x14ac:dyDescent="0.3">
      <c r="A11228" s="2">
        <v>45172</v>
      </c>
      <c r="B11228">
        <v>1004625</v>
      </c>
      <c r="C11228" t="s">
        <v>3995</v>
      </c>
      <c r="D11228" t="s">
        <v>3177</v>
      </c>
      <c r="E11228">
        <v>29.200000000000003</v>
      </c>
      <c r="F11228">
        <v>215.65960000000001</v>
      </c>
      <c r="G11228" t="s">
        <v>2091</v>
      </c>
      <c r="H11228" t="s">
        <v>19</v>
      </c>
      <c r="I11228" t="s">
        <v>20</v>
      </c>
      <c r="J11228">
        <v>186.45960000000002</v>
      </c>
      <c r="K11228">
        <v>638.56027397260277</v>
      </c>
      <c r="L11228" t="str">
        <f>TEXT(Orders[[#This Row],[date]],"MMM")</f>
        <v>Sep</v>
      </c>
    </row>
    <row r="11229" spans="1:12" x14ac:dyDescent="0.3">
      <c r="A11229" s="2">
        <v>44944</v>
      </c>
      <c r="B11229">
        <v>1004701</v>
      </c>
      <c r="C11229" t="s">
        <v>4590</v>
      </c>
      <c r="D11229" t="s">
        <v>3174</v>
      </c>
      <c r="E11229">
        <v>259.83360000000005</v>
      </c>
      <c r="F11229">
        <v>215.65960000000001</v>
      </c>
      <c r="G11229" t="s">
        <v>2462</v>
      </c>
      <c r="H11229" t="s">
        <v>75</v>
      </c>
      <c r="I11229" t="s">
        <v>46</v>
      </c>
      <c r="J11229">
        <v>-44.174000000000035</v>
      </c>
      <c r="K11229">
        <v>-17.000880563560688</v>
      </c>
      <c r="L11229" t="str">
        <f>TEXT(Orders[[#This Row],[date]],"MMM")</f>
        <v>Jan</v>
      </c>
    </row>
    <row r="11230" spans="1:12" x14ac:dyDescent="0.3">
      <c r="A11230" s="2">
        <v>45149</v>
      </c>
      <c r="B11230">
        <v>1002128</v>
      </c>
      <c r="C11230" t="s">
        <v>3581</v>
      </c>
      <c r="D11230" t="s">
        <v>3178</v>
      </c>
      <c r="E11230">
        <v>97.376000000000019</v>
      </c>
      <c r="F11230">
        <v>215.66688000000002</v>
      </c>
      <c r="G11230" t="s">
        <v>2444</v>
      </c>
      <c r="H11230" t="s">
        <v>54</v>
      </c>
      <c r="I11230" t="s">
        <v>20</v>
      </c>
      <c r="J11230">
        <v>118.29088</v>
      </c>
      <c r="K11230">
        <v>121.47847518895824</v>
      </c>
      <c r="L11230" t="str">
        <f>TEXT(Orders[[#This Row],[date]],"MMM")</f>
        <v>Aug</v>
      </c>
    </row>
    <row r="11231" spans="1:12" x14ac:dyDescent="0.3">
      <c r="A11231" s="2">
        <v>44985</v>
      </c>
      <c r="B11231">
        <v>1001062</v>
      </c>
      <c r="C11231" t="s">
        <v>4288</v>
      </c>
      <c r="D11231" t="s">
        <v>3174</v>
      </c>
      <c r="E11231">
        <v>530.18246399999998</v>
      </c>
      <c r="F11231">
        <v>215.77920000000006</v>
      </c>
      <c r="G11231" t="s">
        <v>1371</v>
      </c>
      <c r="H11231" t="s">
        <v>45</v>
      </c>
      <c r="I11231" t="s">
        <v>46</v>
      </c>
      <c r="J11231">
        <v>-314.40326399999992</v>
      </c>
      <c r="K11231">
        <v>-59.300954925585756</v>
      </c>
      <c r="L11231" t="str">
        <f>TEXT(Orders[[#This Row],[date]],"MMM")</f>
        <v>Feb</v>
      </c>
    </row>
    <row r="11232" spans="1:12" x14ac:dyDescent="0.3">
      <c r="A11232" s="2">
        <v>45107</v>
      </c>
      <c r="B11232">
        <v>1015289</v>
      </c>
      <c r="C11232" t="s">
        <v>5284</v>
      </c>
      <c r="D11232" t="s">
        <v>3180</v>
      </c>
      <c r="E11232">
        <v>64.488</v>
      </c>
      <c r="F11232">
        <v>215.85312000000002</v>
      </c>
      <c r="G11232" t="s">
        <v>581</v>
      </c>
      <c r="H11232" t="s">
        <v>88</v>
      </c>
      <c r="I11232" t="s">
        <v>36</v>
      </c>
      <c r="J11232">
        <v>151.36512000000002</v>
      </c>
      <c r="K11232">
        <v>234.71827316710088</v>
      </c>
      <c r="L11232" t="str">
        <f>TEXT(Orders[[#This Row],[date]],"MMM")</f>
        <v>Jun</v>
      </c>
    </row>
    <row r="11233" spans="1:12" x14ac:dyDescent="0.3">
      <c r="A11233" s="2">
        <v>44970</v>
      </c>
      <c r="B11233">
        <v>1012830</v>
      </c>
      <c r="C11233" t="s">
        <v>5597</v>
      </c>
      <c r="D11233" t="s">
        <v>3180</v>
      </c>
      <c r="E11233">
        <v>178.012</v>
      </c>
      <c r="F11233">
        <v>215.85312000000002</v>
      </c>
      <c r="G11233" t="s">
        <v>1596</v>
      </c>
      <c r="H11233" t="s">
        <v>50</v>
      </c>
      <c r="I11233" t="s">
        <v>36</v>
      </c>
      <c r="J11233">
        <v>37.841120000000018</v>
      </c>
      <c r="K11233">
        <v>21.257623081590015</v>
      </c>
      <c r="L11233" t="str">
        <f>TEXT(Orders[[#This Row],[date]],"MMM")</f>
        <v>Feb</v>
      </c>
    </row>
    <row r="11234" spans="1:12" x14ac:dyDescent="0.3">
      <c r="A11234" s="2">
        <v>45019</v>
      </c>
      <c r="B11234">
        <v>1001967</v>
      </c>
      <c r="C11234" t="s">
        <v>5184</v>
      </c>
      <c r="D11234" t="s">
        <v>3172</v>
      </c>
      <c r="E11234">
        <v>190.78400000000002</v>
      </c>
      <c r="F11234">
        <v>215.96224000000004</v>
      </c>
      <c r="G11234" t="s">
        <v>2283</v>
      </c>
      <c r="H11234" t="s">
        <v>69</v>
      </c>
      <c r="I11234" t="s">
        <v>46</v>
      </c>
      <c r="J11234">
        <v>25.178240000000017</v>
      </c>
      <c r="K11234">
        <v>13.197249245219734</v>
      </c>
      <c r="L11234" t="str">
        <f>TEXT(Orders[[#This Row],[date]],"MMM")</f>
        <v>Apr</v>
      </c>
    </row>
    <row r="11235" spans="1:12" x14ac:dyDescent="0.3">
      <c r="A11235" s="2">
        <v>45278</v>
      </c>
      <c r="B11235">
        <v>1002214</v>
      </c>
      <c r="C11235" t="s">
        <v>5468</v>
      </c>
      <c r="D11235" t="s">
        <v>3172</v>
      </c>
      <c r="E11235">
        <v>188.96000000000004</v>
      </c>
      <c r="F11235">
        <v>215.97160000000002</v>
      </c>
      <c r="G11235" t="s">
        <v>2530</v>
      </c>
      <c r="H11235" t="s">
        <v>26</v>
      </c>
      <c r="I11235" t="s">
        <v>13</v>
      </c>
      <c r="J11235">
        <v>27.011599999999987</v>
      </c>
      <c r="K11235">
        <v>14.294877222692623</v>
      </c>
      <c r="L11235" t="str">
        <f>TEXT(Orders[[#This Row],[date]],"MMM")</f>
        <v>Dec</v>
      </c>
    </row>
    <row r="11236" spans="1:12" x14ac:dyDescent="0.3">
      <c r="A11236" s="2">
        <v>44951</v>
      </c>
      <c r="B11236">
        <v>1002152</v>
      </c>
      <c r="C11236" t="s">
        <v>3812</v>
      </c>
      <c r="D11236" t="s">
        <v>3174</v>
      </c>
      <c r="E11236">
        <v>329.74400000000003</v>
      </c>
      <c r="F11236">
        <v>216.00279999999998</v>
      </c>
      <c r="G11236" t="s">
        <v>2468</v>
      </c>
      <c r="H11236" t="s">
        <v>30</v>
      </c>
      <c r="I11236" t="s">
        <v>13</v>
      </c>
      <c r="J11236">
        <v>-113.74120000000005</v>
      </c>
      <c r="K11236">
        <v>-34.49378912125772</v>
      </c>
      <c r="L11236" t="str">
        <f>TEXT(Orders[[#This Row],[date]],"MMM")</f>
        <v>Jan</v>
      </c>
    </row>
    <row r="11237" spans="1:12" x14ac:dyDescent="0.3">
      <c r="A11237" s="2">
        <v>45082</v>
      </c>
      <c r="B11237">
        <v>1015675</v>
      </c>
      <c r="C11237" t="s">
        <v>5392</v>
      </c>
      <c r="D11237" t="s">
        <v>3177</v>
      </c>
      <c r="E11237">
        <v>73.695999999999998</v>
      </c>
      <c r="F11237">
        <v>216.03240000000002</v>
      </c>
      <c r="G11237" t="s">
        <v>1662</v>
      </c>
      <c r="H11237" t="s">
        <v>19</v>
      </c>
      <c r="I11237" t="s">
        <v>20</v>
      </c>
      <c r="J11237">
        <v>142.33640000000003</v>
      </c>
      <c r="K11237">
        <v>193.13992618323931</v>
      </c>
      <c r="L11237" t="str">
        <f>TEXT(Orders[[#This Row],[date]],"MMM")</f>
        <v>Jun</v>
      </c>
    </row>
    <row r="11238" spans="1:12" x14ac:dyDescent="0.3">
      <c r="A11238" s="2">
        <v>45069</v>
      </c>
      <c r="B11238">
        <v>1011257</v>
      </c>
      <c r="C11238" t="s">
        <v>4444</v>
      </c>
      <c r="D11238" t="s">
        <v>3175</v>
      </c>
      <c r="E11238">
        <v>79.316000000000003</v>
      </c>
      <c r="F11238">
        <v>216.03240000000002</v>
      </c>
      <c r="G11238" t="s">
        <v>1354</v>
      </c>
      <c r="H11238" t="s">
        <v>50</v>
      </c>
      <c r="I11238" t="s">
        <v>36</v>
      </c>
      <c r="J11238">
        <v>136.71640000000002</v>
      </c>
      <c r="K11238">
        <v>172.36925714862073</v>
      </c>
      <c r="L11238" t="str">
        <f>TEXT(Orders[[#This Row],[date]],"MMM")</f>
        <v>May</v>
      </c>
    </row>
    <row r="11239" spans="1:12" x14ac:dyDescent="0.3">
      <c r="A11239" s="2">
        <v>45061</v>
      </c>
      <c r="B11239">
        <v>1008049</v>
      </c>
      <c r="C11239" t="s">
        <v>5298</v>
      </c>
      <c r="D11239" t="s">
        <v>3171</v>
      </c>
      <c r="E11239">
        <v>83.635999999999996</v>
      </c>
      <c r="F11239">
        <v>216.03240000000002</v>
      </c>
      <c r="G11239" t="s">
        <v>2588</v>
      </c>
      <c r="H11239" t="s">
        <v>35</v>
      </c>
      <c r="I11239" t="s">
        <v>36</v>
      </c>
      <c r="J11239">
        <v>132.39640000000003</v>
      </c>
      <c r="K11239">
        <v>158.30073174231197</v>
      </c>
      <c r="L11239" t="str">
        <f>TEXT(Orders[[#This Row],[date]],"MMM")</f>
        <v>May</v>
      </c>
    </row>
    <row r="11240" spans="1:12" x14ac:dyDescent="0.3">
      <c r="A11240" s="2">
        <v>45227</v>
      </c>
      <c r="B11240">
        <v>1009393</v>
      </c>
      <c r="C11240" t="s">
        <v>3237</v>
      </c>
      <c r="D11240" t="s">
        <v>3172</v>
      </c>
      <c r="E11240">
        <v>108.54000000000002</v>
      </c>
      <c r="F11240">
        <v>216.03240000000002</v>
      </c>
      <c r="G11240" t="s">
        <v>47</v>
      </c>
      <c r="H11240" t="s">
        <v>50</v>
      </c>
      <c r="I11240" t="s">
        <v>36</v>
      </c>
      <c r="J11240">
        <v>107.4924</v>
      </c>
      <c r="K11240">
        <v>99.034825870646742</v>
      </c>
      <c r="L11240" t="str">
        <f>TEXT(Orders[[#This Row],[date]],"MMM")</f>
        <v>Oct</v>
      </c>
    </row>
    <row r="11241" spans="1:12" x14ac:dyDescent="0.3">
      <c r="A11241" s="2">
        <v>45121</v>
      </c>
      <c r="B11241">
        <v>1008566</v>
      </c>
      <c r="C11241" t="s">
        <v>4004</v>
      </c>
      <c r="D11241" t="s">
        <v>3176</v>
      </c>
      <c r="E11241">
        <v>110.36000000000001</v>
      </c>
      <c r="F11241">
        <v>216.03240000000002</v>
      </c>
      <c r="G11241" t="s">
        <v>850</v>
      </c>
      <c r="H11241" t="s">
        <v>35</v>
      </c>
      <c r="I11241" t="s">
        <v>36</v>
      </c>
      <c r="J11241">
        <v>105.67240000000001</v>
      </c>
      <c r="K11241">
        <v>95.75244653860095</v>
      </c>
      <c r="L11241" t="str">
        <f>TEXT(Orders[[#This Row],[date]],"MMM")</f>
        <v>Jul</v>
      </c>
    </row>
    <row r="11242" spans="1:12" x14ac:dyDescent="0.3">
      <c r="A11242" s="2">
        <v>45208</v>
      </c>
      <c r="B11242">
        <v>1014037</v>
      </c>
      <c r="C11242" t="s">
        <v>5727</v>
      </c>
      <c r="D11242" t="s">
        <v>3175</v>
      </c>
      <c r="E11242">
        <v>122.02800000000002</v>
      </c>
      <c r="F11242">
        <v>216.03240000000002</v>
      </c>
      <c r="G11242" t="s">
        <v>1598</v>
      </c>
      <c r="H11242" t="s">
        <v>88</v>
      </c>
      <c r="I11242" t="s">
        <v>36</v>
      </c>
      <c r="J11242">
        <v>94.004400000000004</v>
      </c>
      <c r="K11242">
        <v>77.035106696823675</v>
      </c>
      <c r="L11242" t="str">
        <f>TEXT(Orders[[#This Row],[date]],"MMM")</f>
        <v>Oct</v>
      </c>
    </row>
    <row r="11243" spans="1:12" x14ac:dyDescent="0.3">
      <c r="A11243" s="2">
        <v>44938</v>
      </c>
      <c r="B11243">
        <v>1014932</v>
      </c>
      <c r="C11243" t="s">
        <v>5079</v>
      </c>
      <c r="D11243" t="s">
        <v>3173</v>
      </c>
      <c r="E11243">
        <v>125.4</v>
      </c>
      <c r="F11243">
        <v>216.03240000000002</v>
      </c>
      <c r="G11243" t="s">
        <v>853</v>
      </c>
      <c r="H11243" t="s">
        <v>88</v>
      </c>
      <c r="I11243" t="s">
        <v>36</v>
      </c>
      <c r="J11243">
        <v>90.632400000000018</v>
      </c>
      <c r="K11243">
        <v>72.274641148325372</v>
      </c>
      <c r="L11243" t="str">
        <f>TEXT(Orders[[#This Row],[date]],"MMM")</f>
        <v>Jan</v>
      </c>
    </row>
    <row r="11244" spans="1:12" x14ac:dyDescent="0.3">
      <c r="A11244" s="2">
        <v>44928</v>
      </c>
      <c r="B11244">
        <v>1017912</v>
      </c>
      <c r="C11244" t="s">
        <v>3377</v>
      </c>
      <c r="D11244" t="s">
        <v>3176</v>
      </c>
      <c r="E11244">
        <v>136.64000000000001</v>
      </c>
      <c r="F11244">
        <v>216.03240000000002</v>
      </c>
      <c r="G11244" t="s">
        <v>2662</v>
      </c>
      <c r="H11244" t="s">
        <v>45</v>
      </c>
      <c r="I11244" t="s">
        <v>46</v>
      </c>
      <c r="J11244">
        <v>79.392400000000009</v>
      </c>
      <c r="K11244">
        <v>58.10333723653396</v>
      </c>
      <c r="L11244" t="str">
        <f>TEXT(Orders[[#This Row],[date]],"MMM")</f>
        <v>Jan</v>
      </c>
    </row>
    <row r="11245" spans="1:12" x14ac:dyDescent="0.3">
      <c r="A11245" s="2">
        <v>45270</v>
      </c>
      <c r="B11245">
        <v>1010245</v>
      </c>
      <c r="C11245" t="s">
        <v>5165</v>
      </c>
      <c r="D11245" t="s">
        <v>3175</v>
      </c>
      <c r="E11245">
        <v>141.13600000000002</v>
      </c>
      <c r="F11245">
        <v>216.03240000000002</v>
      </c>
      <c r="G11245" t="s">
        <v>2965</v>
      </c>
      <c r="H11245" t="s">
        <v>45</v>
      </c>
      <c r="I11245" t="s">
        <v>46</v>
      </c>
      <c r="J11245">
        <v>74.8964</v>
      </c>
      <c r="K11245">
        <v>53.066829157691863</v>
      </c>
      <c r="L11245" t="str">
        <f>TEXT(Orders[[#This Row],[date]],"MMM")</f>
        <v>Dec</v>
      </c>
    </row>
    <row r="11246" spans="1:12" x14ac:dyDescent="0.3">
      <c r="A11246" s="2">
        <v>44982</v>
      </c>
      <c r="B11246">
        <v>1012482</v>
      </c>
      <c r="C11246" t="s">
        <v>4138</v>
      </c>
      <c r="D11246" t="s">
        <v>3175</v>
      </c>
      <c r="E11246">
        <v>143.38400000000001</v>
      </c>
      <c r="F11246">
        <v>216.03240000000002</v>
      </c>
      <c r="G11246" t="s">
        <v>987</v>
      </c>
      <c r="H11246" t="s">
        <v>57</v>
      </c>
      <c r="I11246" t="s">
        <v>20</v>
      </c>
      <c r="J11246">
        <v>72.648400000000009</v>
      </c>
      <c r="K11246">
        <v>50.667020030128882</v>
      </c>
      <c r="L11246" t="str">
        <f>TEXT(Orders[[#This Row],[date]],"MMM")</f>
        <v>Feb</v>
      </c>
    </row>
    <row r="11247" spans="1:12" x14ac:dyDescent="0.3">
      <c r="A11247" s="2">
        <v>45088</v>
      </c>
      <c r="B11247">
        <v>1017448</v>
      </c>
      <c r="C11247" t="s">
        <v>5574</v>
      </c>
      <c r="D11247" t="s">
        <v>3177</v>
      </c>
      <c r="E11247">
        <v>145.63200000000001</v>
      </c>
      <c r="F11247">
        <v>216.03240000000002</v>
      </c>
      <c r="G11247" t="s">
        <v>3131</v>
      </c>
      <c r="H11247" t="s">
        <v>26</v>
      </c>
      <c r="I11247" t="s">
        <v>13</v>
      </c>
      <c r="J11247">
        <v>70.400400000000019</v>
      </c>
      <c r="K11247">
        <v>48.341298615688871</v>
      </c>
      <c r="L11247" t="str">
        <f>TEXT(Orders[[#This Row],[date]],"MMM")</f>
        <v>Jun</v>
      </c>
    </row>
    <row r="11248" spans="1:12" x14ac:dyDescent="0.3">
      <c r="A11248" s="2">
        <v>44928</v>
      </c>
      <c r="B11248">
        <v>1008043</v>
      </c>
      <c r="C11248" t="s">
        <v>3848</v>
      </c>
      <c r="D11248" t="s">
        <v>3171</v>
      </c>
      <c r="E11248">
        <v>146.56800000000001</v>
      </c>
      <c r="F11248">
        <v>216.03240000000002</v>
      </c>
      <c r="G11248" t="s">
        <v>708</v>
      </c>
      <c r="H11248" t="s">
        <v>45</v>
      </c>
      <c r="I11248" t="s">
        <v>46</v>
      </c>
      <c r="J11248">
        <v>69.464400000000012</v>
      </c>
      <c r="K11248">
        <v>47.393974128049784</v>
      </c>
      <c r="L11248" t="str">
        <f>TEXT(Orders[[#This Row],[date]],"MMM")</f>
        <v>Jan</v>
      </c>
    </row>
    <row r="11249" spans="1:12" x14ac:dyDescent="0.3">
      <c r="A11249" s="2">
        <v>45234</v>
      </c>
      <c r="B11249">
        <v>1017889</v>
      </c>
      <c r="C11249" t="s">
        <v>4725</v>
      </c>
      <c r="D11249" t="s">
        <v>3177</v>
      </c>
      <c r="E11249">
        <v>154.62400000000002</v>
      </c>
      <c r="F11249">
        <v>216.03240000000002</v>
      </c>
      <c r="G11249" t="s">
        <v>1831</v>
      </c>
      <c r="H11249" t="s">
        <v>45</v>
      </c>
      <c r="I11249" t="s">
        <v>46</v>
      </c>
      <c r="J11249">
        <v>61.4084</v>
      </c>
      <c r="K11249">
        <v>39.714662665562905</v>
      </c>
      <c r="L11249" t="str">
        <f>TEXT(Orders[[#This Row],[date]],"MMM")</f>
        <v>Nov</v>
      </c>
    </row>
    <row r="11250" spans="1:12" x14ac:dyDescent="0.3">
      <c r="A11250" s="2">
        <v>45043</v>
      </c>
      <c r="B11250">
        <v>1011820</v>
      </c>
      <c r="C11250" t="s">
        <v>3252</v>
      </c>
      <c r="D11250" t="s">
        <v>3172</v>
      </c>
      <c r="E11250">
        <v>156.87200000000001</v>
      </c>
      <c r="F11250">
        <v>216.03240000000002</v>
      </c>
      <c r="G11250" t="s">
        <v>1746</v>
      </c>
      <c r="H11250" t="s">
        <v>19</v>
      </c>
      <c r="I11250" t="s">
        <v>20</v>
      </c>
      <c r="J11250">
        <v>59.16040000000001</v>
      </c>
      <c r="K11250">
        <v>37.712529960732319</v>
      </c>
      <c r="L11250" t="str">
        <f>TEXT(Orders[[#This Row],[date]],"MMM")</f>
        <v>Apr</v>
      </c>
    </row>
    <row r="11251" spans="1:12" x14ac:dyDescent="0.3">
      <c r="A11251" s="2">
        <v>45193</v>
      </c>
      <c r="B11251">
        <v>1015603</v>
      </c>
      <c r="C11251" t="s">
        <v>4376</v>
      </c>
      <c r="D11251" t="s">
        <v>3173</v>
      </c>
      <c r="E11251">
        <v>159.12</v>
      </c>
      <c r="F11251">
        <v>216.03240000000002</v>
      </c>
      <c r="G11251" t="s">
        <v>1261</v>
      </c>
      <c r="H11251" t="s">
        <v>50</v>
      </c>
      <c r="I11251" t="s">
        <v>36</v>
      </c>
      <c r="J11251">
        <v>56.912400000000019</v>
      </c>
      <c r="K11251">
        <v>35.766968325791865</v>
      </c>
      <c r="L11251" t="str">
        <f>TEXT(Orders[[#This Row],[date]],"MMM")</f>
        <v>Sep</v>
      </c>
    </row>
    <row r="11252" spans="1:12" x14ac:dyDescent="0.3">
      <c r="A11252" s="2">
        <v>44994</v>
      </c>
      <c r="B11252">
        <v>1006596</v>
      </c>
      <c r="C11252" t="s">
        <v>5384</v>
      </c>
      <c r="D11252" t="s">
        <v>3171</v>
      </c>
      <c r="E11252">
        <v>162.17200000000003</v>
      </c>
      <c r="F11252">
        <v>216.03240000000002</v>
      </c>
      <c r="G11252" t="s">
        <v>1421</v>
      </c>
      <c r="H11252" t="s">
        <v>50</v>
      </c>
      <c r="I11252" t="s">
        <v>36</v>
      </c>
      <c r="J11252">
        <v>53.860399999999998</v>
      </c>
      <c r="K11252">
        <v>33.211898478158986</v>
      </c>
      <c r="L11252" t="str">
        <f>TEXT(Orders[[#This Row],[date]],"MMM")</f>
        <v>Mar</v>
      </c>
    </row>
    <row r="11253" spans="1:12" x14ac:dyDescent="0.3">
      <c r="A11253" s="2">
        <v>45270</v>
      </c>
      <c r="B11253">
        <v>1017117</v>
      </c>
      <c r="C11253" t="s">
        <v>4108</v>
      </c>
      <c r="D11253" t="s">
        <v>3173</v>
      </c>
      <c r="E11253">
        <v>165.86400000000003</v>
      </c>
      <c r="F11253">
        <v>216.03240000000002</v>
      </c>
      <c r="G11253" t="s">
        <v>1893</v>
      </c>
      <c r="H11253" t="s">
        <v>45</v>
      </c>
      <c r="I11253" t="s">
        <v>46</v>
      </c>
      <c r="J11253">
        <v>50.168399999999991</v>
      </c>
      <c r="K11253">
        <v>30.24670814643321</v>
      </c>
      <c r="L11253" t="str">
        <f>TEXT(Orders[[#This Row],[date]],"MMM")</f>
        <v>Dec</v>
      </c>
    </row>
    <row r="11254" spans="1:12" x14ac:dyDescent="0.3">
      <c r="A11254" s="2">
        <v>45025</v>
      </c>
      <c r="B11254">
        <v>1017950</v>
      </c>
      <c r="C11254" t="s">
        <v>3445</v>
      </c>
      <c r="D11254" t="s">
        <v>3172</v>
      </c>
      <c r="E11254">
        <v>168.11200000000002</v>
      </c>
      <c r="F11254">
        <v>216.03240000000002</v>
      </c>
      <c r="G11254" t="s">
        <v>734</v>
      </c>
      <c r="H11254" t="s">
        <v>12</v>
      </c>
      <c r="I11254" t="s">
        <v>13</v>
      </c>
      <c r="J11254">
        <v>47.920400000000001</v>
      </c>
      <c r="K11254">
        <v>28.505044256210144</v>
      </c>
      <c r="L11254" t="str">
        <f>TEXT(Orders[[#This Row],[date]],"MMM")</f>
        <v>Apr</v>
      </c>
    </row>
    <row r="11255" spans="1:12" x14ac:dyDescent="0.3">
      <c r="A11255" s="2">
        <v>45049</v>
      </c>
      <c r="B11255">
        <v>1010560</v>
      </c>
      <c r="C11255" t="s">
        <v>5097</v>
      </c>
      <c r="D11255" t="s">
        <v>3174</v>
      </c>
      <c r="E11255">
        <v>173.73200000000003</v>
      </c>
      <c r="F11255">
        <v>216.03240000000002</v>
      </c>
      <c r="G11255" t="s">
        <v>2532</v>
      </c>
      <c r="H11255" t="s">
        <v>12</v>
      </c>
      <c r="I11255" t="s">
        <v>13</v>
      </c>
      <c r="J11255">
        <v>42.300399999999996</v>
      </c>
      <c r="K11255">
        <v>24.348076347477718</v>
      </c>
      <c r="L11255" t="str">
        <f>TEXT(Orders[[#This Row],[date]],"MMM")</f>
        <v>May</v>
      </c>
    </row>
    <row r="11256" spans="1:12" x14ac:dyDescent="0.3">
      <c r="A11256" s="2">
        <v>45180</v>
      </c>
      <c r="B11256">
        <v>1018317</v>
      </c>
      <c r="C11256" t="s">
        <v>3691</v>
      </c>
      <c r="D11256" t="s">
        <v>3171</v>
      </c>
      <c r="E11256">
        <v>202.95600000000002</v>
      </c>
      <c r="F11256">
        <v>216.03240000000002</v>
      </c>
      <c r="G11256" t="s">
        <v>2046</v>
      </c>
      <c r="H11256" t="s">
        <v>50</v>
      </c>
      <c r="I11256" t="s">
        <v>36</v>
      </c>
      <c r="J11256">
        <v>13.076400000000007</v>
      </c>
      <c r="K11256">
        <v>6.4429728611127555</v>
      </c>
      <c r="L11256" t="str">
        <f>TEXT(Orders[[#This Row],[date]],"MMM")</f>
        <v>Sep</v>
      </c>
    </row>
    <row r="11257" spans="1:12" x14ac:dyDescent="0.3">
      <c r="A11257" s="2">
        <v>45161</v>
      </c>
      <c r="B11257">
        <v>1015239</v>
      </c>
      <c r="C11257" t="s">
        <v>5193</v>
      </c>
      <c r="D11257" t="s">
        <v>3179</v>
      </c>
      <c r="E11257">
        <v>214.19600000000003</v>
      </c>
      <c r="F11257">
        <v>216.03240000000002</v>
      </c>
      <c r="G11257" t="s">
        <v>2173</v>
      </c>
      <c r="H11257" t="s">
        <v>12</v>
      </c>
      <c r="I11257" t="s">
        <v>13</v>
      </c>
      <c r="J11257">
        <v>1.8363999999999976</v>
      </c>
      <c r="K11257">
        <v>0.857345608694839</v>
      </c>
      <c r="L11257" t="str">
        <f>TEXT(Orders[[#This Row],[date]],"MMM")</f>
        <v>Aug</v>
      </c>
    </row>
    <row r="11258" spans="1:12" x14ac:dyDescent="0.3">
      <c r="A11258" s="2">
        <v>45232</v>
      </c>
      <c r="B11258">
        <v>1017359</v>
      </c>
      <c r="C11258" t="s">
        <v>5788</v>
      </c>
      <c r="D11258" t="s">
        <v>3171</v>
      </c>
      <c r="E11258">
        <v>252.41200000000003</v>
      </c>
      <c r="F11258">
        <v>216.03240000000002</v>
      </c>
      <c r="G11258" t="s">
        <v>1962</v>
      </c>
      <c r="H11258" t="s">
        <v>35</v>
      </c>
      <c r="I11258" t="s">
        <v>36</v>
      </c>
      <c r="J11258">
        <v>-36.379600000000011</v>
      </c>
      <c r="K11258">
        <v>-14.412785446016832</v>
      </c>
      <c r="L11258" t="str">
        <f>TEXT(Orders[[#This Row],[date]],"MMM")</f>
        <v>Nov</v>
      </c>
    </row>
    <row r="11259" spans="1:12" x14ac:dyDescent="0.3">
      <c r="A11259" s="2">
        <v>45021</v>
      </c>
      <c r="B11259">
        <v>1002347</v>
      </c>
      <c r="C11259" t="s">
        <v>5138</v>
      </c>
      <c r="D11259" t="s">
        <v>3180</v>
      </c>
      <c r="E11259">
        <v>146.9152</v>
      </c>
      <c r="F11259">
        <v>216.10160000000005</v>
      </c>
      <c r="G11259" t="s">
        <v>2663</v>
      </c>
      <c r="H11259" t="s">
        <v>30</v>
      </c>
      <c r="I11259" t="s">
        <v>13</v>
      </c>
      <c r="J11259">
        <v>69.186400000000049</v>
      </c>
      <c r="K11259">
        <v>47.092744658142962</v>
      </c>
      <c r="L11259" t="str">
        <f>TEXT(Orders[[#This Row],[date]],"MMM")</f>
        <v>Apr</v>
      </c>
    </row>
    <row r="11260" spans="1:12" x14ac:dyDescent="0.3">
      <c r="A11260" s="2">
        <v>44968</v>
      </c>
      <c r="B11260">
        <v>1003220</v>
      </c>
      <c r="C11260" t="s">
        <v>5006</v>
      </c>
      <c r="D11260" t="s">
        <v>3178</v>
      </c>
      <c r="E11260">
        <v>47.84640000000001</v>
      </c>
      <c r="F11260">
        <v>216.43960000000004</v>
      </c>
      <c r="G11260" t="s">
        <v>3043</v>
      </c>
      <c r="H11260" t="s">
        <v>69</v>
      </c>
      <c r="I11260" t="s">
        <v>46</v>
      </c>
      <c r="J11260">
        <v>168.59320000000002</v>
      </c>
      <c r="K11260">
        <v>352.36339620117707</v>
      </c>
      <c r="L11260" t="str">
        <f>TEXT(Orders[[#This Row],[date]],"MMM")</f>
        <v>Feb</v>
      </c>
    </row>
    <row r="11261" spans="1:12" x14ac:dyDescent="0.3">
      <c r="A11261" s="2">
        <v>45268</v>
      </c>
      <c r="B11261">
        <v>1007264</v>
      </c>
      <c r="C11261" t="s">
        <v>3421</v>
      </c>
      <c r="D11261" t="s">
        <v>3172</v>
      </c>
      <c r="E11261">
        <v>49.283999999999992</v>
      </c>
      <c r="F11261">
        <v>216.48059999999998</v>
      </c>
      <c r="G11261" t="s">
        <v>266</v>
      </c>
      <c r="H11261" t="s">
        <v>12</v>
      </c>
      <c r="I11261" t="s">
        <v>13</v>
      </c>
      <c r="J11261">
        <v>167.19659999999999</v>
      </c>
      <c r="K11261">
        <v>339.25127830533239</v>
      </c>
      <c r="L11261" t="str">
        <f>TEXT(Orders[[#This Row],[date]],"MMM")</f>
        <v>Dec</v>
      </c>
    </row>
    <row r="11262" spans="1:12" x14ac:dyDescent="0.3">
      <c r="A11262" s="2">
        <v>44984</v>
      </c>
      <c r="B11262">
        <v>1006834</v>
      </c>
      <c r="C11262" t="s">
        <v>3716</v>
      </c>
      <c r="D11262" t="s">
        <v>3175</v>
      </c>
      <c r="E11262">
        <v>51.944000000000003</v>
      </c>
      <c r="F11262">
        <v>216.48059999999998</v>
      </c>
      <c r="G11262" t="s">
        <v>2508</v>
      </c>
      <c r="H11262" t="s">
        <v>30</v>
      </c>
      <c r="I11262" t="s">
        <v>13</v>
      </c>
      <c r="J11262">
        <v>164.53659999999996</v>
      </c>
      <c r="K11262">
        <v>316.7576620976435</v>
      </c>
      <c r="L11262" t="str">
        <f>TEXT(Orders[[#This Row],[date]],"MMM")</f>
        <v>Feb</v>
      </c>
    </row>
    <row r="11263" spans="1:12" x14ac:dyDescent="0.3">
      <c r="A11263" s="2">
        <v>45143</v>
      </c>
      <c r="B11263">
        <v>1018598</v>
      </c>
      <c r="C11263" t="s">
        <v>5124</v>
      </c>
      <c r="D11263" t="s">
        <v>3173</v>
      </c>
      <c r="E11263">
        <v>55.127999999999986</v>
      </c>
      <c r="F11263">
        <v>216.48059999999998</v>
      </c>
      <c r="G11263" t="s">
        <v>1066</v>
      </c>
      <c r="H11263" t="s">
        <v>19</v>
      </c>
      <c r="I11263" t="s">
        <v>20</v>
      </c>
      <c r="J11263">
        <v>161.3526</v>
      </c>
      <c r="K11263">
        <v>292.68720069656081</v>
      </c>
      <c r="L11263" t="str">
        <f>TEXT(Orders[[#This Row],[date]],"MMM")</f>
        <v>Aug</v>
      </c>
    </row>
    <row r="11264" spans="1:12" x14ac:dyDescent="0.3">
      <c r="A11264" s="2">
        <v>45122</v>
      </c>
      <c r="B11264">
        <v>1008440</v>
      </c>
      <c r="C11264" t="s">
        <v>5049</v>
      </c>
      <c r="D11264" t="s">
        <v>3176</v>
      </c>
      <c r="E11264">
        <v>60.508000000000003</v>
      </c>
      <c r="F11264">
        <v>216.48059999999998</v>
      </c>
      <c r="G11264" t="s">
        <v>3035</v>
      </c>
      <c r="H11264" t="s">
        <v>57</v>
      </c>
      <c r="I11264" t="s">
        <v>20</v>
      </c>
      <c r="J11264">
        <v>155.97259999999997</v>
      </c>
      <c r="K11264">
        <v>257.77186487737151</v>
      </c>
      <c r="L11264" t="str">
        <f>TEXT(Orders[[#This Row],[date]],"MMM")</f>
        <v>Jul</v>
      </c>
    </row>
    <row r="11265" spans="1:12" x14ac:dyDescent="0.3">
      <c r="A11265" s="2">
        <v>45156</v>
      </c>
      <c r="B11265">
        <v>1011385</v>
      </c>
      <c r="C11265" t="s">
        <v>4382</v>
      </c>
      <c r="D11265" t="s">
        <v>3178</v>
      </c>
      <c r="E11265">
        <v>69.739999999999981</v>
      </c>
      <c r="F11265">
        <v>216.48059999999998</v>
      </c>
      <c r="G11265" t="s">
        <v>1269</v>
      </c>
      <c r="H11265" t="s">
        <v>26</v>
      </c>
      <c r="I11265" t="s">
        <v>13</v>
      </c>
      <c r="J11265">
        <v>146.7406</v>
      </c>
      <c r="K11265">
        <v>210.41095497562381</v>
      </c>
      <c r="L11265" t="str">
        <f>TEXT(Orders[[#This Row],[date]],"MMM")</f>
        <v>Aug</v>
      </c>
    </row>
    <row r="11266" spans="1:12" x14ac:dyDescent="0.3">
      <c r="A11266" s="2">
        <v>45236</v>
      </c>
      <c r="B11266">
        <v>1007251</v>
      </c>
      <c r="C11266" t="s">
        <v>4997</v>
      </c>
      <c r="D11266" t="s">
        <v>3177</v>
      </c>
      <c r="E11266">
        <v>94.360000000000014</v>
      </c>
      <c r="F11266">
        <v>216.48059999999998</v>
      </c>
      <c r="G11266" t="s">
        <v>3112</v>
      </c>
      <c r="H11266" t="s">
        <v>54</v>
      </c>
      <c r="I11266" t="s">
        <v>20</v>
      </c>
      <c r="J11266">
        <v>122.12059999999997</v>
      </c>
      <c r="K11266">
        <v>129.41988130563794</v>
      </c>
      <c r="L11266" t="str">
        <f>TEXT(Orders[[#This Row],[date]],"MMM")</f>
        <v>Nov</v>
      </c>
    </row>
    <row r="11267" spans="1:12" x14ac:dyDescent="0.3">
      <c r="A11267" s="2">
        <v>45164</v>
      </c>
      <c r="B11267">
        <v>1008511</v>
      </c>
      <c r="C11267" t="s">
        <v>4170</v>
      </c>
      <c r="D11267" t="s">
        <v>3173</v>
      </c>
      <c r="E11267">
        <v>95.66</v>
      </c>
      <c r="F11267">
        <v>216.48059999999998</v>
      </c>
      <c r="G11267" t="s">
        <v>1902</v>
      </c>
      <c r="H11267" t="s">
        <v>45</v>
      </c>
      <c r="I11267" t="s">
        <v>46</v>
      </c>
      <c r="J11267">
        <v>120.82059999999998</v>
      </c>
      <c r="K11267">
        <v>126.3021116454108</v>
      </c>
      <c r="L11267" t="str">
        <f>TEXT(Orders[[#This Row],[date]],"MMM")</f>
        <v>Aug</v>
      </c>
    </row>
    <row r="11268" spans="1:12" x14ac:dyDescent="0.3">
      <c r="A11268" s="2">
        <v>45246</v>
      </c>
      <c r="B11268">
        <v>1013840</v>
      </c>
      <c r="C11268" t="s">
        <v>4052</v>
      </c>
      <c r="D11268" t="s">
        <v>3177</v>
      </c>
      <c r="E11268">
        <v>101.21199999999999</v>
      </c>
      <c r="F11268">
        <v>216.48059999999998</v>
      </c>
      <c r="G11268" t="s">
        <v>983</v>
      </c>
      <c r="H11268" t="s">
        <v>57</v>
      </c>
      <c r="I11268" t="s">
        <v>20</v>
      </c>
      <c r="J11268">
        <v>115.26859999999999</v>
      </c>
      <c r="K11268">
        <v>113.88827411769356</v>
      </c>
      <c r="L11268" t="str">
        <f>TEXT(Orders[[#This Row],[date]],"MMM")</f>
        <v>Nov</v>
      </c>
    </row>
    <row r="11269" spans="1:12" x14ac:dyDescent="0.3">
      <c r="A11269" s="2">
        <v>45280</v>
      </c>
      <c r="B11269">
        <v>1015480</v>
      </c>
      <c r="C11269" t="s">
        <v>3523</v>
      </c>
      <c r="D11269" t="s">
        <v>3175</v>
      </c>
      <c r="E11269">
        <v>138.30399999999997</v>
      </c>
      <c r="F11269">
        <v>216.48059999999998</v>
      </c>
      <c r="G11269" t="s">
        <v>377</v>
      </c>
      <c r="H11269" t="s">
        <v>12</v>
      </c>
      <c r="I11269" t="s">
        <v>13</v>
      </c>
      <c r="J11269">
        <v>78.176600000000008</v>
      </c>
      <c r="K11269">
        <v>56.525190883850087</v>
      </c>
      <c r="L11269" t="str">
        <f>TEXT(Orders[[#This Row],[date]],"MMM")</f>
        <v>Dec</v>
      </c>
    </row>
    <row r="11270" spans="1:12" x14ac:dyDescent="0.3">
      <c r="A11270" s="2">
        <v>45000</v>
      </c>
      <c r="B11270">
        <v>1018820</v>
      </c>
      <c r="C11270" t="s">
        <v>4105</v>
      </c>
      <c r="D11270" t="s">
        <v>3173</v>
      </c>
      <c r="E11270">
        <v>152.916</v>
      </c>
      <c r="F11270">
        <v>216.48059999999998</v>
      </c>
      <c r="G11270" t="s">
        <v>951</v>
      </c>
      <c r="H11270" t="s">
        <v>19</v>
      </c>
      <c r="I11270" t="s">
        <v>20</v>
      </c>
      <c r="J11270">
        <v>63.564599999999984</v>
      </c>
      <c r="K11270">
        <v>41.568312014439293</v>
      </c>
      <c r="L11270" t="str">
        <f>TEXT(Orders[[#This Row],[date]],"MMM")</f>
        <v>Mar</v>
      </c>
    </row>
    <row r="11271" spans="1:12" x14ac:dyDescent="0.3">
      <c r="A11271" s="2">
        <v>45001</v>
      </c>
      <c r="B11271">
        <v>1006813</v>
      </c>
      <c r="C11271" t="s">
        <v>5649</v>
      </c>
      <c r="D11271" t="s">
        <v>3179</v>
      </c>
      <c r="E11271">
        <v>166.63600000000002</v>
      </c>
      <c r="F11271">
        <v>216.48059999999998</v>
      </c>
      <c r="G11271" t="s">
        <v>2325</v>
      </c>
      <c r="H11271" t="s">
        <v>75</v>
      </c>
      <c r="I11271" t="s">
        <v>46</v>
      </c>
      <c r="J11271">
        <v>49.844599999999957</v>
      </c>
      <c r="K11271">
        <v>29.912263856549576</v>
      </c>
      <c r="L11271" t="str">
        <f>TEXT(Orders[[#This Row],[date]],"MMM")</f>
        <v>Mar</v>
      </c>
    </row>
    <row r="11272" spans="1:12" x14ac:dyDescent="0.3">
      <c r="A11272" s="2">
        <v>45171</v>
      </c>
      <c r="B11272">
        <v>1009609</v>
      </c>
      <c r="C11272" t="s">
        <v>5127</v>
      </c>
      <c r="D11272" t="s">
        <v>3173</v>
      </c>
      <c r="E11272">
        <v>183.26399999999998</v>
      </c>
      <c r="F11272">
        <v>216.48059999999998</v>
      </c>
      <c r="G11272" t="s">
        <v>2142</v>
      </c>
      <c r="H11272" t="s">
        <v>75</v>
      </c>
      <c r="I11272" t="s">
        <v>46</v>
      </c>
      <c r="J11272">
        <v>33.2166</v>
      </c>
      <c r="K11272">
        <v>18.125000000000004</v>
      </c>
      <c r="L11272" t="str">
        <f>TEXT(Orders[[#This Row],[date]],"MMM")</f>
        <v>Sep</v>
      </c>
    </row>
    <row r="11273" spans="1:12" x14ac:dyDescent="0.3">
      <c r="A11273" s="2">
        <v>45271</v>
      </c>
      <c r="B11273">
        <v>1014754</v>
      </c>
      <c r="C11273" t="s">
        <v>4904</v>
      </c>
      <c r="D11273" t="s">
        <v>3174</v>
      </c>
      <c r="E11273">
        <v>187.76</v>
      </c>
      <c r="F11273">
        <v>216.48059999999998</v>
      </c>
      <c r="G11273" t="s">
        <v>2255</v>
      </c>
      <c r="H11273" t="s">
        <v>54</v>
      </c>
      <c r="I11273" t="s">
        <v>20</v>
      </c>
      <c r="J11273">
        <v>28.72059999999999</v>
      </c>
      <c r="K11273">
        <v>15.296442266723473</v>
      </c>
      <c r="L11273" t="str">
        <f>TEXT(Orders[[#This Row],[date]],"MMM")</f>
        <v>Dec</v>
      </c>
    </row>
    <row r="11274" spans="1:12" x14ac:dyDescent="0.3">
      <c r="A11274" s="2">
        <v>45192</v>
      </c>
      <c r="B11274">
        <v>1016113</v>
      </c>
      <c r="C11274" t="s">
        <v>5356</v>
      </c>
      <c r="D11274" t="s">
        <v>3179</v>
      </c>
      <c r="E11274">
        <v>197.87599999999998</v>
      </c>
      <c r="F11274">
        <v>216.48059999999998</v>
      </c>
      <c r="G11274" t="s">
        <v>2471</v>
      </c>
      <c r="H11274" t="s">
        <v>12</v>
      </c>
      <c r="I11274" t="s">
        <v>13</v>
      </c>
      <c r="J11274">
        <v>18.604600000000005</v>
      </c>
      <c r="K11274">
        <v>9.4021508419414221</v>
      </c>
      <c r="L11274" t="str">
        <f>TEXT(Orders[[#This Row],[date]],"MMM")</f>
        <v>Sep</v>
      </c>
    </row>
    <row r="11275" spans="1:12" x14ac:dyDescent="0.3">
      <c r="A11275" s="2">
        <v>44977</v>
      </c>
      <c r="B11275">
        <v>1017674</v>
      </c>
      <c r="C11275" t="s">
        <v>4506</v>
      </c>
      <c r="D11275" t="s">
        <v>3179</v>
      </c>
      <c r="E11275">
        <v>199</v>
      </c>
      <c r="F11275">
        <v>216.48059999999998</v>
      </c>
      <c r="G11275" t="s">
        <v>1435</v>
      </c>
      <c r="H11275" t="s">
        <v>69</v>
      </c>
      <c r="I11275" t="s">
        <v>46</v>
      </c>
      <c r="J11275">
        <v>17.480599999999981</v>
      </c>
      <c r="K11275">
        <v>8.784221105527628</v>
      </c>
      <c r="L11275" t="str">
        <f>TEXT(Orders[[#This Row],[date]],"MMM")</f>
        <v>Feb</v>
      </c>
    </row>
    <row r="11276" spans="1:12" x14ac:dyDescent="0.3">
      <c r="A11276" s="2">
        <v>44986</v>
      </c>
      <c r="B11276">
        <v>1010993</v>
      </c>
      <c r="C11276" t="s">
        <v>5746</v>
      </c>
      <c r="D11276" t="s">
        <v>3177</v>
      </c>
      <c r="E11276">
        <v>213.61199999999999</v>
      </c>
      <c r="F11276">
        <v>216.48059999999998</v>
      </c>
      <c r="G11276" t="s">
        <v>2857</v>
      </c>
      <c r="H11276" t="s">
        <v>30</v>
      </c>
      <c r="I11276" t="s">
        <v>13</v>
      </c>
      <c r="J11276">
        <v>2.8685999999999865</v>
      </c>
      <c r="K11276">
        <v>1.3429020841525694</v>
      </c>
      <c r="L11276" t="str">
        <f>TEXT(Orders[[#This Row],[date]],"MMM")</f>
        <v>Mar</v>
      </c>
    </row>
    <row r="11277" spans="1:12" x14ac:dyDescent="0.3">
      <c r="A11277" s="2">
        <v>45291</v>
      </c>
      <c r="B11277">
        <v>1011627</v>
      </c>
      <c r="C11277" t="s">
        <v>4666</v>
      </c>
      <c r="D11277" t="s">
        <v>3176</v>
      </c>
      <c r="E11277">
        <v>223.72799999999998</v>
      </c>
      <c r="F11277">
        <v>216.48059999999998</v>
      </c>
      <c r="G11277" t="s">
        <v>2016</v>
      </c>
      <c r="H11277" t="s">
        <v>50</v>
      </c>
      <c r="I11277" t="s">
        <v>36</v>
      </c>
      <c r="J11277">
        <v>-7.247399999999999</v>
      </c>
      <c r="K11277">
        <v>-3.2393799613816778</v>
      </c>
      <c r="L11277" t="str">
        <f>TEXT(Orders[[#This Row],[date]],"MMM")</f>
        <v>Dec</v>
      </c>
    </row>
    <row r="11278" spans="1:12" x14ac:dyDescent="0.3">
      <c r="A11278" s="2">
        <v>45282</v>
      </c>
      <c r="B11278">
        <v>1018227</v>
      </c>
      <c r="C11278" t="s">
        <v>5556</v>
      </c>
      <c r="D11278" t="s">
        <v>3179</v>
      </c>
      <c r="E11278">
        <v>229.34799999999998</v>
      </c>
      <c r="F11278">
        <v>216.48059999999998</v>
      </c>
      <c r="G11278" t="s">
        <v>2015</v>
      </c>
      <c r="H11278" t="s">
        <v>45</v>
      </c>
      <c r="I11278" t="s">
        <v>46</v>
      </c>
      <c r="J11278">
        <v>-12.867400000000004</v>
      </c>
      <c r="K11278">
        <v>-5.6104260774020291</v>
      </c>
      <c r="L11278" t="str">
        <f>TEXT(Orders[[#This Row],[date]],"MMM")</f>
        <v>Dec</v>
      </c>
    </row>
    <row r="11279" spans="1:12" x14ac:dyDescent="0.3">
      <c r="A11279" s="2">
        <v>45174</v>
      </c>
      <c r="B11279">
        <v>1017021</v>
      </c>
      <c r="C11279" t="s">
        <v>5953</v>
      </c>
      <c r="D11279" t="s">
        <v>3175</v>
      </c>
      <c r="E11279">
        <v>233.84399999999999</v>
      </c>
      <c r="F11279">
        <v>216.48059999999998</v>
      </c>
      <c r="G11279" t="s">
        <v>1188</v>
      </c>
      <c r="H11279" t="s">
        <v>45</v>
      </c>
      <c r="I11279" t="s">
        <v>46</v>
      </c>
      <c r="J11279">
        <v>-17.363400000000013</v>
      </c>
      <c r="K11279">
        <v>-7.4252065479550531</v>
      </c>
      <c r="L11279" t="str">
        <f>TEXT(Orders[[#This Row],[date]],"MMM")</f>
        <v>Sep</v>
      </c>
    </row>
    <row r="11280" spans="1:12" x14ac:dyDescent="0.3">
      <c r="A11280" s="2">
        <v>44932</v>
      </c>
      <c r="B11280">
        <v>1018774</v>
      </c>
      <c r="C11280" t="s">
        <v>4269</v>
      </c>
      <c r="D11280" t="s">
        <v>3177</v>
      </c>
      <c r="E11280">
        <v>234.96799999999999</v>
      </c>
      <c r="F11280">
        <v>216.48059999999998</v>
      </c>
      <c r="G11280" t="s">
        <v>1135</v>
      </c>
      <c r="H11280" t="s">
        <v>54</v>
      </c>
      <c r="I11280" t="s">
        <v>20</v>
      </c>
      <c r="J11280">
        <v>-18.487400000000008</v>
      </c>
      <c r="K11280">
        <v>-7.8680501174628077</v>
      </c>
      <c r="L11280" t="str">
        <f>TEXT(Orders[[#This Row],[date]],"MMM")</f>
        <v>Jan</v>
      </c>
    </row>
    <row r="11281" spans="1:12" x14ac:dyDescent="0.3">
      <c r="A11281" s="2">
        <v>44981</v>
      </c>
      <c r="B11281">
        <v>1009506</v>
      </c>
      <c r="C11281" t="s">
        <v>3224</v>
      </c>
      <c r="D11281" t="s">
        <v>3172</v>
      </c>
      <c r="E11281">
        <v>266.44</v>
      </c>
      <c r="F11281">
        <v>216.48059999999998</v>
      </c>
      <c r="G11281" t="s">
        <v>442</v>
      </c>
      <c r="H11281" t="s">
        <v>88</v>
      </c>
      <c r="I11281" t="s">
        <v>36</v>
      </c>
      <c r="J11281">
        <v>-49.959400000000016</v>
      </c>
      <c r="K11281">
        <v>-18.750713106140225</v>
      </c>
      <c r="L11281" t="str">
        <f>TEXT(Orders[[#This Row],[date]],"MMM")</f>
        <v>Feb</v>
      </c>
    </row>
    <row r="11282" spans="1:12" x14ac:dyDescent="0.3">
      <c r="A11282" s="2">
        <v>45059</v>
      </c>
      <c r="B11282">
        <v>1017725</v>
      </c>
      <c r="C11282" t="s">
        <v>5978</v>
      </c>
      <c r="D11282" t="s">
        <v>3173</v>
      </c>
      <c r="E11282">
        <v>266.44</v>
      </c>
      <c r="F11282">
        <v>216.48059999999998</v>
      </c>
      <c r="G11282" t="s">
        <v>1362</v>
      </c>
      <c r="H11282" t="s">
        <v>26</v>
      </c>
      <c r="I11282" t="s">
        <v>13</v>
      </c>
      <c r="J11282">
        <v>-49.959400000000016</v>
      </c>
      <c r="K11282">
        <v>-18.750713106140225</v>
      </c>
      <c r="L11282" t="str">
        <f>TEXT(Orders[[#This Row],[date]],"MMM")</f>
        <v>May</v>
      </c>
    </row>
    <row r="11283" spans="1:12" x14ac:dyDescent="0.3">
      <c r="A11283" s="2">
        <v>45025</v>
      </c>
      <c r="B11283">
        <v>1000888</v>
      </c>
      <c r="C11283" t="s">
        <v>3315</v>
      </c>
      <c r="D11283" t="s">
        <v>3178</v>
      </c>
      <c r="E11283">
        <v>419.44896000000011</v>
      </c>
      <c r="F11283">
        <v>216.55470720000005</v>
      </c>
      <c r="G11283" t="s">
        <v>1191</v>
      </c>
      <c r="H11283" t="s">
        <v>54</v>
      </c>
      <c r="I11283" t="s">
        <v>20</v>
      </c>
      <c r="J11283">
        <v>-202.89425280000006</v>
      </c>
      <c r="K11283">
        <v>-48.371618992689839</v>
      </c>
      <c r="L11283" t="str">
        <f>TEXT(Orders[[#This Row],[date]],"MMM")</f>
        <v>Apr</v>
      </c>
    </row>
    <row r="11284" spans="1:12" x14ac:dyDescent="0.3">
      <c r="A11284" s="2">
        <v>45179</v>
      </c>
      <c r="B11284">
        <v>1018435</v>
      </c>
      <c r="C11284" t="s">
        <v>4415</v>
      </c>
      <c r="D11284" t="s">
        <v>3180</v>
      </c>
      <c r="E11284">
        <v>278.91200000000003</v>
      </c>
      <c r="F11284">
        <v>216.57024000000004</v>
      </c>
      <c r="G11284" t="s">
        <v>3041</v>
      </c>
      <c r="H11284" t="s">
        <v>75</v>
      </c>
      <c r="I11284" t="s">
        <v>46</v>
      </c>
      <c r="J11284">
        <v>-62.341759999999994</v>
      </c>
      <c r="K11284">
        <v>-22.351766865534646</v>
      </c>
      <c r="L11284" t="str">
        <f>TEXT(Orders[[#This Row],[date]],"MMM")</f>
        <v>Sep</v>
      </c>
    </row>
    <row r="11285" spans="1:12" x14ac:dyDescent="0.3">
      <c r="A11285" s="2">
        <v>44946</v>
      </c>
      <c r="B11285">
        <v>1001878</v>
      </c>
      <c r="C11285" t="s">
        <v>5278</v>
      </c>
      <c r="D11285" t="s">
        <v>3179</v>
      </c>
      <c r="E11285">
        <v>228.89920000000004</v>
      </c>
      <c r="F11285">
        <v>216.61952000000002</v>
      </c>
      <c r="G11285" t="s">
        <v>2194</v>
      </c>
      <c r="H11285" t="s">
        <v>88</v>
      </c>
      <c r="I11285" t="s">
        <v>36</v>
      </c>
      <c r="J11285">
        <v>-12.279680000000013</v>
      </c>
      <c r="K11285">
        <v>-5.3646670674253167</v>
      </c>
      <c r="L11285" t="str">
        <f>TEXT(Orders[[#This Row],[date]],"MMM")</f>
        <v>Jan</v>
      </c>
    </row>
    <row r="11286" spans="1:12" x14ac:dyDescent="0.3">
      <c r="A11286" s="2">
        <v>45050</v>
      </c>
      <c r="B11286">
        <v>1003955</v>
      </c>
      <c r="C11286" t="s">
        <v>4333</v>
      </c>
      <c r="D11286" t="s">
        <v>3172</v>
      </c>
      <c r="E11286">
        <v>246.81280000000004</v>
      </c>
      <c r="F11286">
        <v>216.64760000000004</v>
      </c>
      <c r="G11286" t="s">
        <v>2646</v>
      </c>
      <c r="H11286" t="s">
        <v>88</v>
      </c>
      <c r="I11286" t="s">
        <v>36</v>
      </c>
      <c r="J11286">
        <v>-30.165199999999999</v>
      </c>
      <c r="K11286">
        <v>-12.221894488454405</v>
      </c>
      <c r="L11286" t="str">
        <f>TEXT(Orders[[#This Row],[date]],"MMM")</f>
        <v>May</v>
      </c>
    </row>
    <row r="11287" spans="1:12" x14ac:dyDescent="0.3">
      <c r="A11287" s="2">
        <v>45216</v>
      </c>
      <c r="B11287">
        <v>1003596</v>
      </c>
      <c r="C11287" t="s">
        <v>3512</v>
      </c>
      <c r="D11287" t="s">
        <v>3178</v>
      </c>
      <c r="E11287">
        <v>128.84160000000003</v>
      </c>
      <c r="F11287">
        <v>216.65800000000004</v>
      </c>
      <c r="G11287" t="s">
        <v>1031</v>
      </c>
      <c r="H11287" t="s">
        <v>75</v>
      </c>
      <c r="I11287" t="s">
        <v>46</v>
      </c>
      <c r="J11287">
        <v>87.816400000000016</v>
      </c>
      <c r="K11287">
        <v>68.158420882696262</v>
      </c>
      <c r="L11287" t="str">
        <f>TEXT(Orders[[#This Row],[date]],"MMM")</f>
        <v>Oct</v>
      </c>
    </row>
    <row r="11288" spans="1:12" x14ac:dyDescent="0.3">
      <c r="A11288" s="2">
        <v>45231</v>
      </c>
      <c r="B11288">
        <v>1003530</v>
      </c>
      <c r="C11288" t="s">
        <v>5586</v>
      </c>
      <c r="D11288" t="s">
        <v>3178</v>
      </c>
      <c r="E11288">
        <v>216.08000000000004</v>
      </c>
      <c r="F11288">
        <v>216.6892</v>
      </c>
      <c r="G11288" t="s">
        <v>2952</v>
      </c>
      <c r="H11288" t="s">
        <v>30</v>
      </c>
      <c r="I11288" t="s">
        <v>13</v>
      </c>
      <c r="J11288">
        <v>0.60919999999995866</v>
      </c>
      <c r="K11288">
        <v>0.2819326175490367</v>
      </c>
      <c r="L11288" t="str">
        <f>TEXT(Orders[[#This Row],[date]],"MMM")</f>
        <v>Nov</v>
      </c>
    </row>
    <row r="11289" spans="1:12" x14ac:dyDescent="0.3">
      <c r="A11289" s="2">
        <v>45225</v>
      </c>
      <c r="B11289">
        <v>1000066</v>
      </c>
      <c r="C11289" t="s">
        <v>5330</v>
      </c>
      <c r="D11289" t="s">
        <v>3171</v>
      </c>
      <c r="E11289">
        <v>224.99049600000001</v>
      </c>
      <c r="F11289">
        <v>216.70521600000004</v>
      </c>
      <c r="G11289" t="s">
        <v>172</v>
      </c>
      <c r="H11289" t="s">
        <v>50</v>
      </c>
      <c r="I11289" t="s">
        <v>36</v>
      </c>
      <c r="J11289">
        <v>-8.2852799999999718</v>
      </c>
      <c r="K11289">
        <v>-3.6825022155602389</v>
      </c>
      <c r="L11289" t="str">
        <f>TEXT(Orders[[#This Row],[date]],"MMM")</f>
        <v>Oct</v>
      </c>
    </row>
    <row r="11290" spans="1:12" x14ac:dyDescent="0.3">
      <c r="A11290" s="2">
        <v>45000</v>
      </c>
      <c r="B11290">
        <v>1002977</v>
      </c>
      <c r="C11290" t="s">
        <v>3225</v>
      </c>
      <c r="D11290" t="s">
        <v>3174</v>
      </c>
      <c r="E11290">
        <v>181.20960000000002</v>
      </c>
      <c r="F11290">
        <v>216.9076</v>
      </c>
      <c r="G11290" t="s">
        <v>15</v>
      </c>
      <c r="H11290" t="s">
        <v>19</v>
      </c>
      <c r="I11290" t="s">
        <v>20</v>
      </c>
      <c r="J11290">
        <v>35.697999999999979</v>
      </c>
      <c r="K11290">
        <v>19.699839302112014</v>
      </c>
      <c r="L11290" t="str">
        <f>TEXT(Orders[[#This Row],[date]],"MMM")</f>
        <v>Mar</v>
      </c>
    </row>
    <row r="11291" spans="1:12" x14ac:dyDescent="0.3">
      <c r="A11291" s="2">
        <v>45050</v>
      </c>
      <c r="B11291">
        <v>1007716</v>
      </c>
      <c r="C11291" t="s">
        <v>3611</v>
      </c>
      <c r="D11291" t="s">
        <v>3173</v>
      </c>
      <c r="E11291">
        <v>38.015999999999991</v>
      </c>
      <c r="F11291">
        <v>216.9288</v>
      </c>
      <c r="G11291" t="s">
        <v>953</v>
      </c>
      <c r="H11291" t="s">
        <v>75</v>
      </c>
      <c r="I11291" t="s">
        <v>46</v>
      </c>
      <c r="J11291">
        <v>178.9128</v>
      </c>
      <c r="K11291">
        <v>470.62500000000017</v>
      </c>
      <c r="L11291" t="str">
        <f>TEXT(Orders[[#This Row],[date]],"MMM")</f>
        <v>May</v>
      </c>
    </row>
    <row r="11292" spans="1:12" x14ac:dyDescent="0.3">
      <c r="A11292" s="2">
        <v>45229</v>
      </c>
      <c r="B11292">
        <v>1012826</v>
      </c>
      <c r="C11292" t="s">
        <v>5089</v>
      </c>
      <c r="D11292" t="s">
        <v>3171</v>
      </c>
      <c r="E11292">
        <v>45.551999999999992</v>
      </c>
      <c r="F11292">
        <v>216.9288</v>
      </c>
      <c r="G11292" t="s">
        <v>505</v>
      </c>
      <c r="H11292" t="s">
        <v>12</v>
      </c>
      <c r="I11292" t="s">
        <v>13</v>
      </c>
      <c r="J11292">
        <v>171.3768</v>
      </c>
      <c r="K11292">
        <v>376.22233930453115</v>
      </c>
      <c r="L11292" t="str">
        <f>TEXT(Orders[[#This Row],[date]],"MMM")</f>
        <v>Oct</v>
      </c>
    </row>
    <row r="11293" spans="1:12" x14ac:dyDescent="0.3">
      <c r="A11293" s="2">
        <v>45187</v>
      </c>
      <c r="B11293">
        <v>1016099</v>
      </c>
      <c r="C11293" t="s">
        <v>4387</v>
      </c>
      <c r="D11293" t="s">
        <v>3172</v>
      </c>
      <c r="E11293">
        <v>47.799999999999983</v>
      </c>
      <c r="F11293">
        <v>216.9288</v>
      </c>
      <c r="G11293" t="s">
        <v>2672</v>
      </c>
      <c r="H11293" t="s">
        <v>57</v>
      </c>
      <c r="I11293" t="s">
        <v>20</v>
      </c>
      <c r="J11293">
        <v>169.12880000000001</v>
      </c>
      <c r="K11293">
        <v>353.82594142259427</v>
      </c>
      <c r="L11293" t="str">
        <f>TEXT(Orders[[#This Row],[date]],"MMM")</f>
        <v>Sep</v>
      </c>
    </row>
    <row r="11294" spans="1:12" x14ac:dyDescent="0.3">
      <c r="A11294" s="2">
        <v>45054</v>
      </c>
      <c r="B11294">
        <v>1009739</v>
      </c>
      <c r="C11294" t="s">
        <v>5688</v>
      </c>
      <c r="D11294" t="s">
        <v>3174</v>
      </c>
      <c r="E11294">
        <v>50.048000000000002</v>
      </c>
      <c r="F11294">
        <v>216.9288</v>
      </c>
      <c r="G11294" t="s">
        <v>280</v>
      </c>
      <c r="H11294" t="s">
        <v>57</v>
      </c>
      <c r="I11294" t="s">
        <v>20</v>
      </c>
      <c r="J11294">
        <v>166.88079999999999</v>
      </c>
      <c r="K11294">
        <v>333.44149616368287</v>
      </c>
      <c r="L11294" t="str">
        <f>TEXT(Orders[[#This Row],[date]],"MMM")</f>
        <v>May</v>
      </c>
    </row>
    <row r="11295" spans="1:12" x14ac:dyDescent="0.3">
      <c r="A11295" s="2">
        <v>45036</v>
      </c>
      <c r="B11295">
        <v>1012514</v>
      </c>
      <c r="C11295" t="s">
        <v>3484</v>
      </c>
      <c r="D11295" t="s">
        <v>3174</v>
      </c>
      <c r="E11295">
        <v>73.651999999999987</v>
      </c>
      <c r="F11295">
        <v>216.9288</v>
      </c>
      <c r="G11295" t="s">
        <v>341</v>
      </c>
      <c r="H11295" t="s">
        <v>54</v>
      </c>
      <c r="I11295" t="s">
        <v>20</v>
      </c>
      <c r="J11295">
        <v>143.27680000000001</v>
      </c>
      <c r="K11295">
        <v>194.53212404279589</v>
      </c>
      <c r="L11295" t="str">
        <f>TEXT(Orders[[#This Row],[date]],"MMM")</f>
        <v>Apr</v>
      </c>
    </row>
    <row r="11296" spans="1:12" x14ac:dyDescent="0.3">
      <c r="A11296" s="2">
        <v>45011</v>
      </c>
      <c r="B11296">
        <v>1017497</v>
      </c>
      <c r="C11296" t="s">
        <v>6019</v>
      </c>
      <c r="D11296" t="s">
        <v>3172</v>
      </c>
      <c r="E11296">
        <v>74.775999999999982</v>
      </c>
      <c r="F11296">
        <v>216.9288</v>
      </c>
      <c r="G11296" t="s">
        <v>94</v>
      </c>
      <c r="H11296" t="s">
        <v>75</v>
      </c>
      <c r="I11296" t="s">
        <v>46</v>
      </c>
      <c r="J11296">
        <v>142.15280000000001</v>
      </c>
      <c r="K11296">
        <v>190.10484647480482</v>
      </c>
      <c r="L11296" t="str">
        <f>TEXT(Orders[[#This Row],[date]],"MMM")</f>
        <v>Mar</v>
      </c>
    </row>
    <row r="11297" spans="1:12" x14ac:dyDescent="0.3">
      <c r="A11297" s="2">
        <v>44998</v>
      </c>
      <c r="B11297">
        <v>1016509</v>
      </c>
      <c r="C11297" t="s">
        <v>3786</v>
      </c>
      <c r="D11297" t="s">
        <v>3176</v>
      </c>
      <c r="E11297">
        <v>78.147999999999996</v>
      </c>
      <c r="F11297">
        <v>216.9288</v>
      </c>
      <c r="G11297" t="s">
        <v>2472</v>
      </c>
      <c r="H11297" t="s">
        <v>35</v>
      </c>
      <c r="I11297" t="s">
        <v>36</v>
      </c>
      <c r="J11297">
        <v>138.7808</v>
      </c>
      <c r="K11297">
        <v>177.58714234529356</v>
      </c>
      <c r="L11297" t="str">
        <f>TEXT(Orders[[#This Row],[date]],"MMM")</f>
        <v>Mar</v>
      </c>
    </row>
    <row r="11298" spans="1:12" x14ac:dyDescent="0.3">
      <c r="A11298" s="2">
        <v>45283</v>
      </c>
      <c r="B11298">
        <v>1018899</v>
      </c>
      <c r="C11298" t="s">
        <v>5527</v>
      </c>
      <c r="D11298" t="s">
        <v>3179</v>
      </c>
      <c r="E11298">
        <v>98.38</v>
      </c>
      <c r="F11298">
        <v>216.9288</v>
      </c>
      <c r="G11298" t="s">
        <v>1277</v>
      </c>
      <c r="H11298" t="s">
        <v>35</v>
      </c>
      <c r="I11298" t="s">
        <v>36</v>
      </c>
      <c r="J11298">
        <v>118.5488</v>
      </c>
      <c r="K11298">
        <v>120.50091482008538</v>
      </c>
      <c r="L11298" t="str">
        <f>TEXT(Orders[[#This Row],[date]],"MMM")</f>
        <v>Dec</v>
      </c>
    </row>
    <row r="11299" spans="1:12" x14ac:dyDescent="0.3">
      <c r="A11299" s="2">
        <v>44995</v>
      </c>
      <c r="B11299">
        <v>1005661</v>
      </c>
      <c r="C11299" t="s">
        <v>5790</v>
      </c>
      <c r="D11299" t="s">
        <v>3174</v>
      </c>
      <c r="E11299">
        <v>100.164</v>
      </c>
      <c r="F11299">
        <v>216.9288</v>
      </c>
      <c r="G11299" t="s">
        <v>2589</v>
      </c>
      <c r="H11299" t="s">
        <v>35</v>
      </c>
      <c r="I11299" t="s">
        <v>36</v>
      </c>
      <c r="J11299">
        <v>116.76479999999999</v>
      </c>
      <c r="K11299">
        <v>116.57361926440637</v>
      </c>
      <c r="L11299" t="str">
        <f>TEXT(Orders[[#This Row],[date]],"MMM")</f>
        <v>Mar</v>
      </c>
    </row>
    <row r="11300" spans="1:12" x14ac:dyDescent="0.3">
      <c r="A11300" s="2">
        <v>45225</v>
      </c>
      <c r="B11300">
        <v>1012095</v>
      </c>
      <c r="C11300" t="s">
        <v>4634</v>
      </c>
      <c r="D11300" t="s">
        <v>3179</v>
      </c>
      <c r="E11300">
        <v>117.488</v>
      </c>
      <c r="F11300">
        <v>216.9288</v>
      </c>
      <c r="G11300" t="s">
        <v>2947</v>
      </c>
      <c r="H11300" t="s">
        <v>45</v>
      </c>
      <c r="I11300" t="s">
        <v>46</v>
      </c>
      <c r="J11300">
        <v>99.440799999999996</v>
      </c>
      <c r="K11300">
        <v>84.639112079531515</v>
      </c>
      <c r="L11300" t="str">
        <f>TEXT(Orders[[#This Row],[date]],"MMM")</f>
        <v>Oct</v>
      </c>
    </row>
    <row r="11301" spans="1:12" x14ac:dyDescent="0.3">
      <c r="A11301" s="2">
        <v>45267</v>
      </c>
      <c r="B11301">
        <v>1006983</v>
      </c>
      <c r="C11301" t="s">
        <v>4355</v>
      </c>
      <c r="D11301" t="s">
        <v>3174</v>
      </c>
      <c r="E11301">
        <v>139.60400000000004</v>
      </c>
      <c r="F11301">
        <v>216.9288</v>
      </c>
      <c r="G11301" t="s">
        <v>1995</v>
      </c>
      <c r="H11301" t="s">
        <v>88</v>
      </c>
      <c r="I11301" t="s">
        <v>36</v>
      </c>
      <c r="J11301">
        <v>77.324799999999954</v>
      </c>
      <c r="K11301">
        <v>55.388670811724538</v>
      </c>
      <c r="L11301" t="str">
        <f>TEXT(Orders[[#This Row],[date]],"MMM")</f>
        <v>Dec</v>
      </c>
    </row>
    <row r="11302" spans="1:12" x14ac:dyDescent="0.3">
      <c r="A11302" s="2">
        <v>45060</v>
      </c>
      <c r="B11302">
        <v>1017557</v>
      </c>
      <c r="C11302" t="s">
        <v>3293</v>
      </c>
      <c r="D11302" t="s">
        <v>3171</v>
      </c>
      <c r="E11302">
        <v>150.084</v>
      </c>
      <c r="F11302">
        <v>216.9288</v>
      </c>
      <c r="G11302" t="s">
        <v>1716</v>
      </c>
      <c r="H11302" t="s">
        <v>54</v>
      </c>
      <c r="I11302" t="s">
        <v>20</v>
      </c>
      <c r="J11302">
        <v>66.844799999999992</v>
      </c>
      <c r="K11302">
        <v>44.538258575197879</v>
      </c>
      <c r="L11302" t="str">
        <f>TEXT(Orders[[#This Row],[date]],"MMM")</f>
        <v>May</v>
      </c>
    </row>
    <row r="11303" spans="1:12" x14ac:dyDescent="0.3">
      <c r="A11303" s="2">
        <v>45247</v>
      </c>
      <c r="B11303">
        <v>1013509</v>
      </c>
      <c r="C11303" t="s">
        <v>5078</v>
      </c>
      <c r="D11303" t="s">
        <v>3174</v>
      </c>
      <c r="E11303">
        <v>190.548</v>
      </c>
      <c r="F11303">
        <v>216.9288</v>
      </c>
      <c r="G11303" t="s">
        <v>893</v>
      </c>
      <c r="H11303" t="s">
        <v>69</v>
      </c>
      <c r="I11303" t="s">
        <v>46</v>
      </c>
      <c r="J11303">
        <v>26.380799999999994</v>
      </c>
      <c r="K11303">
        <v>13.84470054789344</v>
      </c>
      <c r="L11303" t="str">
        <f>TEXT(Orders[[#This Row],[date]],"MMM")</f>
        <v>Nov</v>
      </c>
    </row>
    <row r="11304" spans="1:12" x14ac:dyDescent="0.3">
      <c r="A11304" s="2">
        <v>44966</v>
      </c>
      <c r="B11304">
        <v>1019549</v>
      </c>
      <c r="C11304" t="s">
        <v>4287</v>
      </c>
      <c r="D11304" t="s">
        <v>3171</v>
      </c>
      <c r="E11304">
        <v>209.65600000000001</v>
      </c>
      <c r="F11304">
        <v>216.9288</v>
      </c>
      <c r="G11304" t="s">
        <v>1156</v>
      </c>
      <c r="H11304" t="s">
        <v>69</v>
      </c>
      <c r="I11304" t="s">
        <v>46</v>
      </c>
      <c r="J11304">
        <v>7.2727999999999895</v>
      </c>
      <c r="K11304">
        <v>3.4689205174190052</v>
      </c>
      <c r="L11304" t="str">
        <f>TEXT(Orders[[#This Row],[date]],"MMM")</f>
        <v>Feb</v>
      </c>
    </row>
    <row r="11305" spans="1:12" x14ac:dyDescent="0.3">
      <c r="A11305" s="2">
        <v>45024</v>
      </c>
      <c r="B11305">
        <v>1015211</v>
      </c>
      <c r="C11305" t="s">
        <v>5214</v>
      </c>
      <c r="D11305" t="s">
        <v>3171</v>
      </c>
      <c r="E11305">
        <v>219.77200000000002</v>
      </c>
      <c r="F11305">
        <v>216.9288</v>
      </c>
      <c r="G11305" t="s">
        <v>2923</v>
      </c>
      <c r="H11305" t="s">
        <v>75</v>
      </c>
      <c r="I11305" t="s">
        <v>46</v>
      </c>
      <c r="J11305">
        <v>-2.8432000000000244</v>
      </c>
      <c r="K11305">
        <v>-1.2937043845439928</v>
      </c>
      <c r="L11305" t="str">
        <f>TEXT(Orders[[#This Row],[date]],"MMM")</f>
        <v>Apr</v>
      </c>
    </row>
    <row r="11306" spans="1:12" x14ac:dyDescent="0.3">
      <c r="A11306" s="2">
        <v>45218</v>
      </c>
      <c r="B11306">
        <v>1016772</v>
      </c>
      <c r="C11306" t="s">
        <v>5114</v>
      </c>
      <c r="D11306" t="s">
        <v>3173</v>
      </c>
      <c r="E11306">
        <v>250.12</v>
      </c>
      <c r="F11306">
        <v>216.9288</v>
      </c>
      <c r="G11306" t="s">
        <v>1035</v>
      </c>
      <c r="H11306" t="s">
        <v>75</v>
      </c>
      <c r="I11306" t="s">
        <v>46</v>
      </c>
      <c r="J11306">
        <v>-33.191200000000009</v>
      </c>
      <c r="K11306">
        <v>-13.270110347033429</v>
      </c>
      <c r="L11306" t="str">
        <f>TEXT(Orders[[#This Row],[date]],"MMM")</f>
        <v>Oct</v>
      </c>
    </row>
    <row r="11307" spans="1:12" x14ac:dyDescent="0.3">
      <c r="A11307" s="2">
        <v>45280</v>
      </c>
      <c r="B11307">
        <v>1011240</v>
      </c>
      <c r="C11307" t="s">
        <v>4047</v>
      </c>
      <c r="D11307" t="s">
        <v>3171</v>
      </c>
      <c r="E11307">
        <v>266.98</v>
      </c>
      <c r="F11307">
        <v>216.9288</v>
      </c>
      <c r="G11307" t="s">
        <v>2183</v>
      </c>
      <c r="H11307" t="s">
        <v>75</v>
      </c>
      <c r="I11307" t="s">
        <v>46</v>
      </c>
      <c r="J11307">
        <v>-50.051200000000023</v>
      </c>
      <c r="K11307">
        <v>-18.74717207281445</v>
      </c>
      <c r="L11307" t="str">
        <f>TEXT(Orders[[#This Row],[date]],"MMM")</f>
        <v>Dec</v>
      </c>
    </row>
    <row r="11308" spans="1:12" x14ac:dyDescent="0.3">
      <c r="A11308" s="2">
        <v>44935</v>
      </c>
      <c r="B11308">
        <v>1004199</v>
      </c>
      <c r="C11308" t="s">
        <v>3695</v>
      </c>
      <c r="D11308" t="s">
        <v>3175</v>
      </c>
      <c r="E11308">
        <v>313.49120000000005</v>
      </c>
      <c r="F11308">
        <v>216.95959999999999</v>
      </c>
      <c r="G11308" t="s">
        <v>561</v>
      </c>
      <c r="H11308" t="s">
        <v>50</v>
      </c>
      <c r="I11308" t="s">
        <v>36</v>
      </c>
      <c r="J11308">
        <v>-96.531600000000054</v>
      </c>
      <c r="K11308">
        <v>-30.792443296653953</v>
      </c>
      <c r="L11308" t="str">
        <f>TEXT(Orders[[#This Row],[date]],"MMM")</f>
        <v>Jan</v>
      </c>
    </row>
    <row r="11309" spans="1:12" x14ac:dyDescent="0.3">
      <c r="A11309" s="2">
        <v>45063</v>
      </c>
      <c r="B11309">
        <v>1001810</v>
      </c>
      <c r="C11309" t="s">
        <v>4753</v>
      </c>
      <c r="D11309" t="s">
        <v>3177</v>
      </c>
      <c r="E11309">
        <v>122.91840000000002</v>
      </c>
      <c r="F11309">
        <v>217.07712000000004</v>
      </c>
      <c r="G11309" t="s">
        <v>2126</v>
      </c>
      <c r="H11309" t="s">
        <v>12</v>
      </c>
      <c r="I11309" t="s">
        <v>13</v>
      </c>
      <c r="J11309">
        <v>94.158720000000017</v>
      </c>
      <c r="K11309">
        <v>76.602624179943774</v>
      </c>
      <c r="L11309" t="str">
        <f>TEXT(Orders[[#This Row],[date]],"MMM")</f>
        <v>May</v>
      </c>
    </row>
    <row r="11310" spans="1:12" x14ac:dyDescent="0.3">
      <c r="A11310" s="2">
        <v>45263</v>
      </c>
      <c r="B11310">
        <v>1014816</v>
      </c>
      <c r="C11310" t="s">
        <v>4962</v>
      </c>
      <c r="D11310" t="s">
        <v>3180</v>
      </c>
      <c r="E11310">
        <v>152.76400000000001</v>
      </c>
      <c r="F11310">
        <v>217.28736000000001</v>
      </c>
      <c r="G11310" t="s">
        <v>2755</v>
      </c>
      <c r="H11310" t="s">
        <v>69</v>
      </c>
      <c r="I11310" t="s">
        <v>46</v>
      </c>
      <c r="J11310">
        <v>64.523359999999997</v>
      </c>
      <c r="K11310">
        <v>42.237281034798769</v>
      </c>
      <c r="L11310" t="str">
        <f>TEXT(Orders[[#This Row],[date]],"MMM")</f>
        <v>Dec</v>
      </c>
    </row>
    <row r="11311" spans="1:12" x14ac:dyDescent="0.3">
      <c r="A11311" s="2">
        <v>45165</v>
      </c>
      <c r="B11311">
        <v>1004211</v>
      </c>
      <c r="C11311" t="s">
        <v>4295</v>
      </c>
      <c r="D11311" t="s">
        <v>3176</v>
      </c>
      <c r="E11311">
        <v>96.441600000000008</v>
      </c>
      <c r="F11311">
        <v>217.29240000000004</v>
      </c>
      <c r="G11311" t="s">
        <v>1162</v>
      </c>
      <c r="H11311" t="s">
        <v>54</v>
      </c>
      <c r="I11311" t="s">
        <v>20</v>
      </c>
      <c r="J11311">
        <v>120.85080000000004</v>
      </c>
      <c r="K11311">
        <v>125.30982480589292</v>
      </c>
      <c r="L11311" t="str">
        <f>TEXT(Orders[[#This Row],[date]],"MMM")</f>
        <v>Aug</v>
      </c>
    </row>
    <row r="11312" spans="1:12" x14ac:dyDescent="0.3">
      <c r="A11312" s="2">
        <v>45085</v>
      </c>
      <c r="B11312">
        <v>1001726</v>
      </c>
      <c r="C11312" t="s">
        <v>4771</v>
      </c>
      <c r="D11312" t="s">
        <v>3171</v>
      </c>
      <c r="E11312">
        <v>175.30560000000003</v>
      </c>
      <c r="F11312">
        <v>217.32672000000002</v>
      </c>
      <c r="G11312" t="s">
        <v>2041</v>
      </c>
      <c r="H11312" t="s">
        <v>30</v>
      </c>
      <c r="I11312" t="s">
        <v>13</v>
      </c>
      <c r="J11312">
        <v>42.021119999999996</v>
      </c>
      <c r="K11312">
        <v>23.970209736597113</v>
      </c>
      <c r="L11312" t="str">
        <f>TEXT(Orders[[#This Row],[date]],"MMM")</f>
        <v>Jun</v>
      </c>
    </row>
    <row r="11313" spans="1:12" x14ac:dyDescent="0.3">
      <c r="A11313" s="2">
        <v>45099</v>
      </c>
      <c r="B11313">
        <v>1007913</v>
      </c>
      <c r="C11313" t="s">
        <v>3503</v>
      </c>
      <c r="D11313" t="s">
        <v>3175</v>
      </c>
      <c r="E11313">
        <v>14.463999999999999</v>
      </c>
      <c r="F11313">
        <v>217.37700000000001</v>
      </c>
      <c r="G11313" t="s">
        <v>2165</v>
      </c>
      <c r="H11313" t="s">
        <v>35</v>
      </c>
      <c r="I11313" t="s">
        <v>36</v>
      </c>
      <c r="J11313">
        <v>202.91300000000001</v>
      </c>
      <c r="K11313">
        <v>1402.8830199115046</v>
      </c>
      <c r="L11313" t="str">
        <f>TEXT(Orders[[#This Row],[date]],"MMM")</f>
        <v>Jun</v>
      </c>
    </row>
    <row r="11314" spans="1:12" x14ac:dyDescent="0.3">
      <c r="A11314" s="2">
        <v>45272</v>
      </c>
      <c r="B11314">
        <v>1006846</v>
      </c>
      <c r="C11314" t="s">
        <v>5135</v>
      </c>
      <c r="D11314" t="s">
        <v>3175</v>
      </c>
      <c r="E11314">
        <v>27.567999999999998</v>
      </c>
      <c r="F11314">
        <v>217.37700000000001</v>
      </c>
      <c r="G11314" t="s">
        <v>2613</v>
      </c>
      <c r="H11314" t="s">
        <v>19</v>
      </c>
      <c r="I11314" t="s">
        <v>20</v>
      </c>
      <c r="J11314">
        <v>189.80900000000003</v>
      </c>
      <c r="K11314">
        <v>688.51204294834611</v>
      </c>
      <c r="L11314" t="str">
        <f>TEXT(Orders[[#This Row],[date]],"MMM")</f>
        <v>Dec</v>
      </c>
    </row>
    <row r="11315" spans="1:12" x14ac:dyDescent="0.3">
      <c r="A11315" s="2">
        <v>45063</v>
      </c>
      <c r="B11315">
        <v>1016787</v>
      </c>
      <c r="C11315" t="s">
        <v>5370</v>
      </c>
      <c r="D11315" t="s">
        <v>3176</v>
      </c>
      <c r="E11315">
        <v>57.332000000000022</v>
      </c>
      <c r="F11315">
        <v>217.37700000000001</v>
      </c>
      <c r="G11315" t="s">
        <v>160</v>
      </c>
      <c r="H11315" t="s">
        <v>69</v>
      </c>
      <c r="I11315" t="s">
        <v>46</v>
      </c>
      <c r="J11315">
        <v>160.04499999999999</v>
      </c>
      <c r="K11315">
        <v>279.15474778483207</v>
      </c>
      <c r="L11315" t="str">
        <f>TEXT(Orders[[#This Row],[date]],"MMM")</f>
        <v>May</v>
      </c>
    </row>
    <row r="11316" spans="1:12" x14ac:dyDescent="0.3">
      <c r="A11316" s="2">
        <v>45035</v>
      </c>
      <c r="B11316">
        <v>1006412</v>
      </c>
      <c r="C11316" t="s">
        <v>3858</v>
      </c>
      <c r="D11316" t="s">
        <v>3173</v>
      </c>
      <c r="E11316">
        <v>60.78400000000002</v>
      </c>
      <c r="F11316">
        <v>217.37700000000001</v>
      </c>
      <c r="G11316" t="s">
        <v>1656</v>
      </c>
      <c r="H11316" t="s">
        <v>35</v>
      </c>
      <c r="I11316" t="s">
        <v>36</v>
      </c>
      <c r="J11316">
        <v>156.59299999999999</v>
      </c>
      <c r="K11316">
        <v>257.62207159778876</v>
      </c>
      <c r="L11316" t="str">
        <f>TEXT(Orders[[#This Row],[date]],"MMM")</f>
        <v>Apr</v>
      </c>
    </row>
    <row r="11317" spans="1:12" x14ac:dyDescent="0.3">
      <c r="A11317" s="2">
        <v>45122</v>
      </c>
      <c r="B11317">
        <v>1009084</v>
      </c>
      <c r="C11317" t="s">
        <v>5085</v>
      </c>
      <c r="D11317" t="s">
        <v>3177</v>
      </c>
      <c r="E11317">
        <v>72.28</v>
      </c>
      <c r="F11317">
        <v>217.37700000000001</v>
      </c>
      <c r="G11317" t="s">
        <v>962</v>
      </c>
      <c r="H11317" t="s">
        <v>35</v>
      </c>
      <c r="I11317" t="s">
        <v>36</v>
      </c>
      <c r="J11317">
        <v>145.09700000000001</v>
      </c>
      <c r="K11317">
        <v>200.74294410625347</v>
      </c>
      <c r="L11317" t="str">
        <f>TEXT(Orders[[#This Row],[date]],"MMM")</f>
        <v>Jul</v>
      </c>
    </row>
    <row r="11318" spans="1:12" x14ac:dyDescent="0.3">
      <c r="A11318" s="2">
        <v>45211</v>
      </c>
      <c r="B11318">
        <v>1006827</v>
      </c>
      <c r="C11318" t="s">
        <v>4796</v>
      </c>
      <c r="D11318" t="s">
        <v>3179</v>
      </c>
      <c r="E11318">
        <v>82.04</v>
      </c>
      <c r="F11318">
        <v>217.37700000000001</v>
      </c>
      <c r="G11318" t="s">
        <v>2661</v>
      </c>
      <c r="H11318" t="s">
        <v>26</v>
      </c>
      <c r="I11318" t="s">
        <v>13</v>
      </c>
      <c r="J11318">
        <v>135.33699999999999</v>
      </c>
      <c r="K11318">
        <v>164.96465138956603</v>
      </c>
      <c r="L11318" t="str">
        <f>TEXT(Orders[[#This Row],[date]],"MMM")</f>
        <v>Oct</v>
      </c>
    </row>
    <row r="11319" spans="1:12" x14ac:dyDescent="0.3">
      <c r="A11319" s="2">
        <v>45089</v>
      </c>
      <c r="B11319">
        <v>1015556</v>
      </c>
      <c r="C11319" t="s">
        <v>3831</v>
      </c>
      <c r="D11319" t="s">
        <v>3172</v>
      </c>
      <c r="E11319">
        <v>98.920000000000016</v>
      </c>
      <c r="F11319">
        <v>217.37700000000001</v>
      </c>
      <c r="G11319" t="s">
        <v>692</v>
      </c>
      <c r="H11319" t="s">
        <v>35</v>
      </c>
      <c r="I11319" t="s">
        <v>36</v>
      </c>
      <c r="J11319">
        <v>118.45699999999999</v>
      </c>
      <c r="K11319">
        <v>119.75030327537401</v>
      </c>
      <c r="L11319" t="str">
        <f>TEXT(Orders[[#This Row],[date]],"MMM")</f>
        <v>Jun</v>
      </c>
    </row>
    <row r="11320" spans="1:12" x14ac:dyDescent="0.3">
      <c r="A11320" s="2">
        <v>45189</v>
      </c>
      <c r="B11320">
        <v>1014397</v>
      </c>
      <c r="C11320" t="s">
        <v>3870</v>
      </c>
      <c r="D11320" t="s">
        <v>3178</v>
      </c>
      <c r="E11320">
        <v>104.54000000000002</v>
      </c>
      <c r="F11320">
        <v>217.37700000000001</v>
      </c>
      <c r="G11320" t="s">
        <v>733</v>
      </c>
      <c r="H11320" t="s">
        <v>12</v>
      </c>
      <c r="I11320" t="s">
        <v>13</v>
      </c>
      <c r="J11320">
        <v>112.83699999999999</v>
      </c>
      <c r="K11320">
        <v>107.93667495695425</v>
      </c>
      <c r="L11320" t="str">
        <f>TEXT(Orders[[#This Row],[date]],"MMM")</f>
        <v>Sep</v>
      </c>
    </row>
    <row r="11321" spans="1:12" x14ac:dyDescent="0.3">
      <c r="A11321" s="2">
        <v>45027</v>
      </c>
      <c r="B11321">
        <v>1017129</v>
      </c>
      <c r="C11321" t="s">
        <v>4411</v>
      </c>
      <c r="D11321" t="s">
        <v>3172</v>
      </c>
      <c r="E11321">
        <v>111.28400000000002</v>
      </c>
      <c r="F11321">
        <v>217.37700000000001</v>
      </c>
      <c r="G11321" t="s">
        <v>2922</v>
      </c>
      <c r="H11321" t="s">
        <v>69</v>
      </c>
      <c r="I11321" t="s">
        <v>46</v>
      </c>
      <c r="J11321">
        <v>106.09299999999999</v>
      </c>
      <c r="K11321">
        <v>95.335358182667733</v>
      </c>
      <c r="L11321" t="str">
        <f>TEXT(Orders[[#This Row],[date]],"MMM")</f>
        <v>Apr</v>
      </c>
    </row>
    <row r="11322" spans="1:12" x14ac:dyDescent="0.3">
      <c r="A11322" s="2">
        <v>45009</v>
      </c>
      <c r="B11322">
        <v>1012872</v>
      </c>
      <c r="C11322" t="s">
        <v>5842</v>
      </c>
      <c r="D11322" t="s">
        <v>3175</v>
      </c>
      <c r="E11322">
        <v>142.75600000000003</v>
      </c>
      <c r="F11322">
        <v>217.37700000000001</v>
      </c>
      <c r="G11322" t="s">
        <v>3087</v>
      </c>
      <c r="H11322" t="s">
        <v>69</v>
      </c>
      <c r="I11322" t="s">
        <v>46</v>
      </c>
      <c r="J11322">
        <v>74.620999999999981</v>
      </c>
      <c r="K11322">
        <v>52.271708369525605</v>
      </c>
      <c r="L11322" t="str">
        <f>TEXT(Orders[[#This Row],[date]],"MMM")</f>
        <v>Mar</v>
      </c>
    </row>
    <row r="11323" spans="1:12" x14ac:dyDescent="0.3">
      <c r="A11323" s="2">
        <v>45035</v>
      </c>
      <c r="B11323">
        <v>1018475</v>
      </c>
      <c r="C11323" t="s">
        <v>4382</v>
      </c>
      <c r="D11323" t="s">
        <v>3172</v>
      </c>
      <c r="E11323">
        <v>219.18800000000005</v>
      </c>
      <c r="F11323">
        <v>217.37700000000001</v>
      </c>
      <c r="G11323" t="s">
        <v>1269</v>
      </c>
      <c r="H11323" t="s">
        <v>26</v>
      </c>
      <c r="I11323" t="s">
        <v>13</v>
      </c>
      <c r="J11323">
        <v>-1.8110000000000355</v>
      </c>
      <c r="K11323">
        <v>-0.82623136303083888</v>
      </c>
      <c r="L11323" t="str">
        <f>TEXT(Orders[[#This Row],[date]],"MMM")</f>
        <v>Apr</v>
      </c>
    </row>
    <row r="11324" spans="1:12" x14ac:dyDescent="0.3">
      <c r="A11324" s="2">
        <v>45202</v>
      </c>
      <c r="B11324">
        <v>1016431</v>
      </c>
      <c r="C11324" t="s">
        <v>5145</v>
      </c>
      <c r="D11324" t="s">
        <v>3176</v>
      </c>
      <c r="E11324">
        <v>245.04000000000002</v>
      </c>
      <c r="F11324">
        <v>217.37700000000001</v>
      </c>
      <c r="G11324" t="s">
        <v>1376</v>
      </c>
      <c r="H11324" t="s">
        <v>19</v>
      </c>
      <c r="I11324" t="s">
        <v>20</v>
      </c>
      <c r="J11324">
        <v>-27.663000000000011</v>
      </c>
      <c r="K11324">
        <v>-11.28917727717924</v>
      </c>
      <c r="L11324" t="str">
        <f>TEXT(Orders[[#This Row],[date]],"MMM")</f>
        <v>Oct</v>
      </c>
    </row>
    <row r="11325" spans="1:12" x14ac:dyDescent="0.3">
      <c r="A11325" s="2">
        <v>45083</v>
      </c>
      <c r="B11325">
        <v>1013172</v>
      </c>
      <c r="C11325" t="s">
        <v>5778</v>
      </c>
      <c r="D11325" t="s">
        <v>3174</v>
      </c>
      <c r="E11325">
        <v>247.28800000000004</v>
      </c>
      <c r="F11325">
        <v>217.37700000000001</v>
      </c>
      <c r="G11325" t="s">
        <v>2605</v>
      </c>
      <c r="H11325" t="s">
        <v>26</v>
      </c>
      <c r="I11325" t="s">
        <v>13</v>
      </c>
      <c r="J11325">
        <v>-29.91100000000003</v>
      </c>
      <c r="K11325">
        <v>-12.095613212125143</v>
      </c>
      <c r="L11325" t="str">
        <f>TEXT(Orders[[#This Row],[date]],"MMM")</f>
        <v>Jun</v>
      </c>
    </row>
    <row r="11326" spans="1:12" x14ac:dyDescent="0.3">
      <c r="A11326" s="2">
        <v>45215</v>
      </c>
      <c r="B11326">
        <v>1018481</v>
      </c>
      <c r="C11326" t="s">
        <v>5675</v>
      </c>
      <c r="D11326" t="s">
        <v>3179</v>
      </c>
      <c r="E11326">
        <v>284.38000000000005</v>
      </c>
      <c r="F11326">
        <v>217.37700000000001</v>
      </c>
      <c r="G11326" t="s">
        <v>785</v>
      </c>
      <c r="H11326" t="s">
        <v>88</v>
      </c>
      <c r="I11326" t="s">
        <v>36</v>
      </c>
      <c r="J11326">
        <v>-67.003000000000043</v>
      </c>
      <c r="K11326">
        <v>-23.561080244742961</v>
      </c>
      <c r="L11326" t="str">
        <f>TEXT(Orders[[#This Row],[date]],"MMM")</f>
        <v>Oct</v>
      </c>
    </row>
    <row r="11327" spans="1:12" x14ac:dyDescent="0.3">
      <c r="A11327" s="2">
        <v>44932</v>
      </c>
      <c r="B11327">
        <v>1002761</v>
      </c>
      <c r="C11327" t="s">
        <v>5831</v>
      </c>
      <c r="D11327" t="s">
        <v>3175</v>
      </c>
      <c r="E11327">
        <v>118.19200000000001</v>
      </c>
      <c r="F11327">
        <v>217.77600000000001</v>
      </c>
      <c r="G11327" t="s">
        <v>3077</v>
      </c>
      <c r="H11327" t="s">
        <v>69</v>
      </c>
      <c r="I11327" t="s">
        <v>46</v>
      </c>
      <c r="J11327">
        <v>99.584000000000003</v>
      </c>
      <c r="K11327">
        <v>84.256125626099902</v>
      </c>
      <c r="L11327" t="str">
        <f>TEXT(Orders[[#This Row],[date]],"MMM")</f>
        <v>Jan</v>
      </c>
    </row>
    <row r="11328" spans="1:12" x14ac:dyDescent="0.3">
      <c r="A11328" s="2">
        <v>45271</v>
      </c>
      <c r="B11328">
        <v>1007987</v>
      </c>
      <c r="C11328" t="s">
        <v>4582</v>
      </c>
      <c r="D11328" t="s">
        <v>3177</v>
      </c>
      <c r="E11328">
        <v>21.664000000000001</v>
      </c>
      <c r="F11328">
        <v>217.8252</v>
      </c>
      <c r="G11328" t="s">
        <v>2693</v>
      </c>
      <c r="H11328" t="s">
        <v>69</v>
      </c>
      <c r="I11328" t="s">
        <v>46</v>
      </c>
      <c r="J11328">
        <v>196.16120000000001</v>
      </c>
      <c r="K11328">
        <v>905.47082717872968</v>
      </c>
      <c r="L11328" t="str">
        <f>TEXT(Orders[[#This Row],[date]],"MMM")</f>
        <v>Dec</v>
      </c>
    </row>
    <row r="11329" spans="1:12" x14ac:dyDescent="0.3">
      <c r="A11329" s="2">
        <v>45197</v>
      </c>
      <c r="B11329">
        <v>1008094</v>
      </c>
      <c r="C11329" t="s">
        <v>4153</v>
      </c>
      <c r="D11329" t="s">
        <v>3177</v>
      </c>
      <c r="E11329">
        <v>25.732000000000028</v>
      </c>
      <c r="F11329">
        <v>217.8252</v>
      </c>
      <c r="G11329" t="s">
        <v>2982</v>
      </c>
      <c r="H11329" t="s">
        <v>30</v>
      </c>
      <c r="I11329" t="s">
        <v>13</v>
      </c>
      <c r="J11329">
        <v>192.09319999999997</v>
      </c>
      <c r="K11329">
        <v>746.51484532877259</v>
      </c>
      <c r="L11329" t="str">
        <f>TEXT(Orders[[#This Row],[date]],"MMM")</f>
        <v>Sep</v>
      </c>
    </row>
    <row r="11330" spans="1:12" x14ac:dyDescent="0.3">
      <c r="A11330" s="2">
        <v>44950</v>
      </c>
      <c r="B11330">
        <v>1009893</v>
      </c>
      <c r="C11330" t="s">
        <v>4627</v>
      </c>
      <c r="D11330" t="s">
        <v>3175</v>
      </c>
      <c r="E11330">
        <v>47.755999999999972</v>
      </c>
      <c r="F11330">
        <v>217.8252</v>
      </c>
      <c r="G11330" t="s">
        <v>2955</v>
      </c>
      <c r="H11330" t="s">
        <v>35</v>
      </c>
      <c r="I11330" t="s">
        <v>36</v>
      </c>
      <c r="J11330">
        <v>170.06920000000002</v>
      </c>
      <c r="K11330">
        <v>356.12111567132956</v>
      </c>
      <c r="L11330" t="str">
        <f>TEXT(Orders[[#This Row],[date]],"MMM")</f>
        <v>Jan</v>
      </c>
    </row>
    <row r="11331" spans="1:12" x14ac:dyDescent="0.3">
      <c r="A11331" s="2">
        <v>44957</v>
      </c>
      <c r="B11331">
        <v>1019914</v>
      </c>
      <c r="C11331" t="s">
        <v>3742</v>
      </c>
      <c r="D11331" t="s">
        <v>3176</v>
      </c>
      <c r="E11331">
        <v>60.119999999999976</v>
      </c>
      <c r="F11331">
        <v>217.8252</v>
      </c>
      <c r="G11331" t="s">
        <v>605</v>
      </c>
      <c r="H11331" t="s">
        <v>30</v>
      </c>
      <c r="I11331" t="s">
        <v>13</v>
      </c>
      <c r="J11331">
        <v>157.70520000000002</v>
      </c>
      <c r="K11331">
        <v>262.31736526946122</v>
      </c>
      <c r="L11331" t="str">
        <f>TEXT(Orders[[#This Row],[date]],"MMM")</f>
        <v>Jan</v>
      </c>
    </row>
    <row r="11332" spans="1:12" x14ac:dyDescent="0.3">
      <c r="A11332" s="2">
        <v>45017</v>
      </c>
      <c r="B11332">
        <v>1016402</v>
      </c>
      <c r="C11332" t="s">
        <v>5182</v>
      </c>
      <c r="D11332" t="s">
        <v>3175</v>
      </c>
      <c r="E11332">
        <v>111.82399999999998</v>
      </c>
      <c r="F11332">
        <v>217.8252</v>
      </c>
      <c r="G11332" t="s">
        <v>3051</v>
      </c>
      <c r="H11332" t="s">
        <v>26</v>
      </c>
      <c r="I11332" t="s">
        <v>13</v>
      </c>
      <c r="J11332">
        <v>106.00120000000001</v>
      </c>
      <c r="K11332">
        <v>94.792888825296913</v>
      </c>
      <c r="L11332" t="str">
        <f>TEXT(Orders[[#This Row],[date]],"MMM")</f>
        <v>Apr</v>
      </c>
    </row>
    <row r="11333" spans="1:12" x14ac:dyDescent="0.3">
      <c r="A11333" s="2">
        <v>45058</v>
      </c>
      <c r="B11333">
        <v>1018846</v>
      </c>
      <c r="C11333" t="s">
        <v>5046</v>
      </c>
      <c r="D11333" t="s">
        <v>3174</v>
      </c>
      <c r="E11333">
        <v>114.07199999999997</v>
      </c>
      <c r="F11333">
        <v>217.8252</v>
      </c>
      <c r="G11333" t="s">
        <v>2100</v>
      </c>
      <c r="H11333" t="s">
        <v>26</v>
      </c>
      <c r="I11333" t="s">
        <v>13</v>
      </c>
      <c r="J11333">
        <v>103.75320000000002</v>
      </c>
      <c r="K11333">
        <v>90.954134231012034</v>
      </c>
      <c r="L11333" t="str">
        <f>TEXT(Orders[[#This Row],[date]],"MMM")</f>
        <v>May</v>
      </c>
    </row>
    <row r="11334" spans="1:12" x14ac:dyDescent="0.3">
      <c r="A11334" s="2">
        <v>45281</v>
      </c>
      <c r="B11334">
        <v>1008675</v>
      </c>
      <c r="C11334" t="s">
        <v>4350</v>
      </c>
      <c r="D11334" t="s">
        <v>3176</v>
      </c>
      <c r="E11334">
        <v>115.39200000000002</v>
      </c>
      <c r="F11334">
        <v>217.8252</v>
      </c>
      <c r="G11334" t="s">
        <v>1225</v>
      </c>
      <c r="H11334" t="s">
        <v>19</v>
      </c>
      <c r="I11334" t="s">
        <v>20</v>
      </c>
      <c r="J11334">
        <v>102.43319999999997</v>
      </c>
      <c r="K11334">
        <v>88.769758735440888</v>
      </c>
      <c r="L11334" t="str">
        <f>TEXT(Orders[[#This Row],[date]],"MMM")</f>
        <v>Dec</v>
      </c>
    </row>
    <row r="11335" spans="1:12" x14ac:dyDescent="0.3">
      <c r="A11335" s="2">
        <v>45195</v>
      </c>
      <c r="B11335">
        <v>1015734</v>
      </c>
      <c r="C11335" t="s">
        <v>3775</v>
      </c>
      <c r="D11335" t="s">
        <v>3175</v>
      </c>
      <c r="E11335">
        <v>116.32</v>
      </c>
      <c r="F11335">
        <v>217.8252</v>
      </c>
      <c r="G11335" t="s">
        <v>1737</v>
      </c>
      <c r="H11335" t="s">
        <v>50</v>
      </c>
      <c r="I11335" t="s">
        <v>36</v>
      </c>
      <c r="J11335">
        <v>101.5052</v>
      </c>
      <c r="K11335">
        <v>87.263755158184324</v>
      </c>
      <c r="L11335" t="str">
        <f>TEXT(Orders[[#This Row],[date]],"MMM")</f>
        <v>Sep</v>
      </c>
    </row>
    <row r="11336" spans="1:12" x14ac:dyDescent="0.3">
      <c r="A11336" s="2">
        <v>45094</v>
      </c>
      <c r="B11336">
        <v>1014941</v>
      </c>
      <c r="C11336" t="s">
        <v>4361</v>
      </c>
      <c r="D11336" t="s">
        <v>3171</v>
      </c>
      <c r="E11336">
        <v>123.06399999999999</v>
      </c>
      <c r="F11336">
        <v>217.8252</v>
      </c>
      <c r="G11336" t="s">
        <v>1239</v>
      </c>
      <c r="H11336" t="s">
        <v>69</v>
      </c>
      <c r="I11336" t="s">
        <v>46</v>
      </c>
      <c r="J11336">
        <v>94.761200000000002</v>
      </c>
      <c r="K11336">
        <v>77.001560163817203</v>
      </c>
      <c r="L11336" t="str">
        <f>TEXT(Orders[[#This Row],[date]],"MMM")</f>
        <v>Jun</v>
      </c>
    </row>
    <row r="11337" spans="1:12" x14ac:dyDescent="0.3">
      <c r="A11337" s="2">
        <v>45073</v>
      </c>
      <c r="B11337">
        <v>1017971</v>
      </c>
      <c r="C11337" t="s">
        <v>4498</v>
      </c>
      <c r="D11337" t="s">
        <v>3175</v>
      </c>
      <c r="E11337">
        <v>139.92399999999998</v>
      </c>
      <c r="F11337">
        <v>217.8252</v>
      </c>
      <c r="G11337" t="s">
        <v>2649</v>
      </c>
      <c r="H11337" t="s">
        <v>35</v>
      </c>
      <c r="I11337" t="s">
        <v>36</v>
      </c>
      <c r="J11337">
        <v>77.901200000000017</v>
      </c>
      <c r="K11337">
        <v>55.673937280237865</v>
      </c>
      <c r="L11337" t="str">
        <f>TEXT(Orders[[#This Row],[date]],"MMM")</f>
        <v>May</v>
      </c>
    </row>
    <row r="11338" spans="1:12" x14ac:dyDescent="0.3">
      <c r="A11338" s="2">
        <v>45233</v>
      </c>
      <c r="B11338">
        <v>1013109</v>
      </c>
      <c r="C11338" t="s">
        <v>3755</v>
      </c>
      <c r="D11338" t="s">
        <v>3177</v>
      </c>
      <c r="E11338">
        <v>152.28799999999998</v>
      </c>
      <c r="F11338">
        <v>217.8252</v>
      </c>
      <c r="G11338" t="s">
        <v>1143</v>
      </c>
      <c r="H11338" t="s">
        <v>75</v>
      </c>
      <c r="I11338" t="s">
        <v>46</v>
      </c>
      <c r="J11338">
        <v>65.537200000000013</v>
      </c>
      <c r="K11338">
        <v>43.035038873712978</v>
      </c>
      <c r="L11338" t="str">
        <f>TEXT(Orders[[#This Row],[date]],"MMM")</f>
        <v>Nov</v>
      </c>
    </row>
    <row r="11339" spans="1:12" x14ac:dyDescent="0.3">
      <c r="A11339" s="2">
        <v>45110</v>
      </c>
      <c r="B11339">
        <v>1008269</v>
      </c>
      <c r="C11339" t="s">
        <v>3586</v>
      </c>
      <c r="D11339" t="s">
        <v>3176</v>
      </c>
      <c r="E11339">
        <v>159.17600000000002</v>
      </c>
      <c r="F11339">
        <v>217.8252</v>
      </c>
      <c r="G11339" t="s">
        <v>2961</v>
      </c>
      <c r="H11339" t="s">
        <v>45</v>
      </c>
      <c r="I11339" t="s">
        <v>46</v>
      </c>
      <c r="J11339">
        <v>58.649199999999979</v>
      </c>
      <c r="K11339">
        <v>36.845504347389038</v>
      </c>
      <c r="L11339" t="str">
        <f>TEXT(Orders[[#This Row],[date]],"MMM")</f>
        <v>Jul</v>
      </c>
    </row>
    <row r="11340" spans="1:12" x14ac:dyDescent="0.3">
      <c r="A11340" s="2">
        <v>45236</v>
      </c>
      <c r="B11340">
        <v>1013790</v>
      </c>
      <c r="C11340" t="s">
        <v>4563</v>
      </c>
      <c r="D11340" t="s">
        <v>3179</v>
      </c>
      <c r="E11340">
        <v>182.636</v>
      </c>
      <c r="F11340">
        <v>217.8252</v>
      </c>
      <c r="G11340" t="s">
        <v>1642</v>
      </c>
      <c r="H11340" t="s">
        <v>26</v>
      </c>
      <c r="I11340" t="s">
        <v>13</v>
      </c>
      <c r="J11340">
        <v>35.1892</v>
      </c>
      <c r="K11340">
        <v>19.267395256137892</v>
      </c>
      <c r="L11340" t="str">
        <f>TEXT(Orders[[#This Row],[date]],"MMM")</f>
        <v>Nov</v>
      </c>
    </row>
    <row r="11341" spans="1:12" x14ac:dyDescent="0.3">
      <c r="A11341" s="2">
        <v>45052</v>
      </c>
      <c r="B11341">
        <v>1018273</v>
      </c>
      <c r="C11341" t="s">
        <v>3923</v>
      </c>
      <c r="D11341" t="s">
        <v>3177</v>
      </c>
      <c r="E11341">
        <v>203.99199999999999</v>
      </c>
      <c r="F11341">
        <v>217.8252</v>
      </c>
      <c r="G11341" t="s">
        <v>777</v>
      </c>
      <c r="H11341" t="s">
        <v>35</v>
      </c>
      <c r="I11341" t="s">
        <v>36</v>
      </c>
      <c r="J11341">
        <v>13.833200000000005</v>
      </c>
      <c r="K11341">
        <v>6.7812463233852327</v>
      </c>
      <c r="L11341" t="str">
        <f>TEXT(Orders[[#This Row],[date]],"MMM")</f>
        <v>May</v>
      </c>
    </row>
    <row r="11342" spans="1:12" x14ac:dyDescent="0.3">
      <c r="A11342" s="2">
        <v>45117</v>
      </c>
      <c r="B11342">
        <v>1013978</v>
      </c>
      <c r="C11342" t="s">
        <v>5891</v>
      </c>
      <c r="D11342" t="s">
        <v>3176</v>
      </c>
      <c r="E11342">
        <v>221.976</v>
      </c>
      <c r="F11342">
        <v>217.8252</v>
      </c>
      <c r="G11342" t="s">
        <v>395</v>
      </c>
      <c r="H11342" t="s">
        <v>54</v>
      </c>
      <c r="I11342" t="s">
        <v>20</v>
      </c>
      <c r="J11342">
        <v>-4.1508000000000038</v>
      </c>
      <c r="K11342">
        <v>-1.8699318845280588</v>
      </c>
      <c r="L11342" t="str">
        <f>TEXT(Orders[[#This Row],[date]],"MMM")</f>
        <v>Jul</v>
      </c>
    </row>
    <row r="11343" spans="1:12" x14ac:dyDescent="0.3">
      <c r="A11343" s="2">
        <v>44955</v>
      </c>
      <c r="B11343">
        <v>1015124</v>
      </c>
      <c r="C11343" t="s">
        <v>3514</v>
      </c>
      <c r="D11343" t="s">
        <v>3175</v>
      </c>
      <c r="E11343">
        <v>233.21600000000001</v>
      </c>
      <c r="F11343">
        <v>217.8252</v>
      </c>
      <c r="G11343" t="s">
        <v>366</v>
      </c>
      <c r="H11343" t="s">
        <v>69</v>
      </c>
      <c r="I11343" t="s">
        <v>46</v>
      </c>
      <c r="J11343">
        <v>-15.390800000000013</v>
      </c>
      <c r="K11343">
        <v>-6.5993756860592807</v>
      </c>
      <c r="L11343" t="str">
        <f>TEXT(Orders[[#This Row],[date]],"MMM")</f>
        <v>Jan</v>
      </c>
    </row>
    <row r="11344" spans="1:12" x14ac:dyDescent="0.3">
      <c r="A11344" s="2">
        <v>44962</v>
      </c>
      <c r="B11344">
        <v>1012803</v>
      </c>
      <c r="C11344" t="s">
        <v>5811</v>
      </c>
      <c r="D11344" t="s">
        <v>3173</v>
      </c>
      <c r="E11344">
        <v>243.33199999999999</v>
      </c>
      <c r="F11344">
        <v>217.8252</v>
      </c>
      <c r="G11344" t="s">
        <v>735</v>
      </c>
      <c r="H11344" t="s">
        <v>26</v>
      </c>
      <c r="I11344" t="s">
        <v>13</v>
      </c>
      <c r="J11344">
        <v>-25.506799999999998</v>
      </c>
      <c r="K11344">
        <v>-10.482304012624727</v>
      </c>
      <c r="L11344" t="str">
        <f>TEXT(Orders[[#This Row],[date]],"MMM")</f>
        <v>Feb</v>
      </c>
    </row>
    <row r="11345" spans="1:12" x14ac:dyDescent="0.3">
      <c r="A11345" s="2">
        <v>45107</v>
      </c>
      <c r="B11345">
        <v>1017380</v>
      </c>
      <c r="C11345" t="s">
        <v>4003</v>
      </c>
      <c r="D11345" t="s">
        <v>3174</v>
      </c>
      <c r="E11345">
        <v>247.828</v>
      </c>
      <c r="F11345">
        <v>217.8252</v>
      </c>
      <c r="G11345" t="s">
        <v>849</v>
      </c>
      <c r="H11345" t="s">
        <v>26</v>
      </c>
      <c r="I11345" t="s">
        <v>13</v>
      </c>
      <c r="J11345">
        <v>-30.002800000000008</v>
      </c>
      <c r="K11345">
        <v>-12.106299530319419</v>
      </c>
      <c r="L11345" t="str">
        <f>TEXT(Orders[[#This Row],[date]],"MMM")</f>
        <v>Jun</v>
      </c>
    </row>
    <row r="11346" spans="1:12" x14ac:dyDescent="0.3">
      <c r="A11346" s="2">
        <v>45147</v>
      </c>
      <c r="B11346">
        <v>1019008</v>
      </c>
      <c r="C11346" t="s">
        <v>4770</v>
      </c>
      <c r="D11346" t="s">
        <v>3173</v>
      </c>
      <c r="E11346">
        <v>250.07599999999999</v>
      </c>
      <c r="F11346">
        <v>217.8252</v>
      </c>
      <c r="G11346" t="s">
        <v>1919</v>
      </c>
      <c r="H11346" t="s">
        <v>45</v>
      </c>
      <c r="I11346" t="s">
        <v>46</v>
      </c>
      <c r="J11346">
        <v>-32.250799999999998</v>
      </c>
      <c r="K11346">
        <v>-12.896399494553656</v>
      </c>
      <c r="L11346" t="str">
        <f>TEXT(Orders[[#This Row],[date]],"MMM")</f>
        <v>Aug</v>
      </c>
    </row>
    <row r="11347" spans="1:12" x14ac:dyDescent="0.3">
      <c r="A11347" s="2">
        <v>45153</v>
      </c>
      <c r="B11347">
        <v>1013591</v>
      </c>
      <c r="C11347" t="s">
        <v>5253</v>
      </c>
      <c r="D11347" t="s">
        <v>3172</v>
      </c>
      <c r="E11347">
        <v>264.68799999999999</v>
      </c>
      <c r="F11347">
        <v>217.8252</v>
      </c>
      <c r="G11347" t="s">
        <v>639</v>
      </c>
      <c r="H11347" t="s">
        <v>30</v>
      </c>
      <c r="I11347" t="s">
        <v>13</v>
      </c>
      <c r="J11347">
        <v>-46.862799999999993</v>
      </c>
      <c r="K11347">
        <v>-17.704920510185577</v>
      </c>
      <c r="L11347" t="str">
        <f>TEXT(Orders[[#This Row],[date]],"MMM")</f>
        <v>Aug</v>
      </c>
    </row>
    <row r="11348" spans="1:12" x14ac:dyDescent="0.3">
      <c r="A11348" s="2">
        <v>45103</v>
      </c>
      <c r="B11348">
        <v>1019247</v>
      </c>
      <c r="C11348" t="s">
        <v>4519</v>
      </c>
      <c r="D11348" t="s">
        <v>3179</v>
      </c>
      <c r="E11348">
        <v>280.42399999999998</v>
      </c>
      <c r="F11348">
        <v>217.8252</v>
      </c>
      <c r="G11348" t="s">
        <v>2491</v>
      </c>
      <c r="H11348" t="s">
        <v>45</v>
      </c>
      <c r="I11348" t="s">
        <v>46</v>
      </c>
      <c r="J11348">
        <v>-62.598799999999983</v>
      </c>
      <c r="K11348">
        <v>-22.322911020454736</v>
      </c>
      <c r="L11348" t="str">
        <f>TEXT(Orders[[#This Row],[date]],"MMM")</f>
        <v>Jun</v>
      </c>
    </row>
    <row r="11349" spans="1:12" x14ac:dyDescent="0.3">
      <c r="A11349" s="2">
        <v>45027</v>
      </c>
      <c r="B11349">
        <v>1001055</v>
      </c>
      <c r="C11349" t="s">
        <v>4044</v>
      </c>
      <c r="D11349" t="s">
        <v>3172</v>
      </c>
      <c r="E11349">
        <v>693.29990400000008</v>
      </c>
      <c r="F11349">
        <v>218.03808000000004</v>
      </c>
      <c r="G11349" t="s">
        <v>1364</v>
      </c>
      <c r="H11349" t="s">
        <v>26</v>
      </c>
      <c r="I11349" t="s">
        <v>13</v>
      </c>
      <c r="J11349">
        <v>-475.26182400000005</v>
      </c>
      <c r="K11349">
        <v>-68.550683659116729</v>
      </c>
      <c r="L11349" t="str">
        <f>TEXT(Orders[[#This Row],[date]],"MMM")</f>
        <v>Apr</v>
      </c>
    </row>
    <row r="11350" spans="1:12" x14ac:dyDescent="0.3">
      <c r="A11350" s="2">
        <v>45230</v>
      </c>
      <c r="B11350">
        <v>1003750</v>
      </c>
      <c r="C11350" t="s">
        <v>4761</v>
      </c>
      <c r="D11350" t="s">
        <v>3173</v>
      </c>
      <c r="E11350">
        <v>191.93920000000003</v>
      </c>
      <c r="F11350">
        <v>218.26480000000004</v>
      </c>
      <c r="G11350" t="s">
        <v>1903</v>
      </c>
      <c r="H11350" t="s">
        <v>54</v>
      </c>
      <c r="I11350" t="s">
        <v>20</v>
      </c>
      <c r="J11350">
        <v>26.325600000000009</v>
      </c>
      <c r="K11350">
        <v>13.71559327120255</v>
      </c>
      <c r="L11350" t="str">
        <f>TEXT(Orders[[#This Row],[date]],"MMM")</f>
        <v>Oct</v>
      </c>
    </row>
    <row r="11351" spans="1:12" x14ac:dyDescent="0.3">
      <c r="A11351" s="2">
        <v>45200</v>
      </c>
      <c r="B11351">
        <v>1006986</v>
      </c>
      <c r="C11351" t="s">
        <v>6020</v>
      </c>
      <c r="D11351" t="s">
        <v>3171</v>
      </c>
      <c r="E11351">
        <v>24.647999999999996</v>
      </c>
      <c r="F11351">
        <v>218.27340000000001</v>
      </c>
      <c r="G11351" t="s">
        <v>2640</v>
      </c>
      <c r="H11351" t="s">
        <v>35</v>
      </c>
      <c r="I11351" t="s">
        <v>36</v>
      </c>
      <c r="J11351">
        <v>193.62540000000001</v>
      </c>
      <c r="K11351">
        <v>785.56231742940622</v>
      </c>
      <c r="L11351" t="str">
        <f>TEXT(Orders[[#This Row],[date]],"MMM")</f>
        <v>Oct</v>
      </c>
    </row>
    <row r="11352" spans="1:12" x14ac:dyDescent="0.3">
      <c r="A11352" s="2">
        <v>45259</v>
      </c>
      <c r="B11352">
        <v>1008491</v>
      </c>
      <c r="C11352" t="s">
        <v>3985</v>
      </c>
      <c r="D11352" t="s">
        <v>3176</v>
      </c>
      <c r="E11352">
        <v>30.180000000000007</v>
      </c>
      <c r="F11352">
        <v>218.27340000000001</v>
      </c>
      <c r="G11352" t="s">
        <v>1157</v>
      </c>
      <c r="H11352" t="s">
        <v>30</v>
      </c>
      <c r="I11352" t="s">
        <v>13</v>
      </c>
      <c r="J11352">
        <v>188.0934</v>
      </c>
      <c r="K11352">
        <v>623.23856858846898</v>
      </c>
      <c r="L11352" t="str">
        <f>TEXT(Orders[[#This Row],[date]],"MMM")</f>
        <v>Nov</v>
      </c>
    </row>
    <row r="11353" spans="1:12" x14ac:dyDescent="0.3">
      <c r="A11353" s="2">
        <v>44989</v>
      </c>
      <c r="B11353">
        <v>1008409</v>
      </c>
      <c r="C11353" t="s">
        <v>3830</v>
      </c>
      <c r="D11353" t="s">
        <v>3175</v>
      </c>
      <c r="E11353">
        <v>43.044000000000011</v>
      </c>
      <c r="F11353">
        <v>218.27340000000001</v>
      </c>
      <c r="G11353" t="s">
        <v>691</v>
      </c>
      <c r="H11353" t="s">
        <v>35</v>
      </c>
      <c r="I11353" t="s">
        <v>36</v>
      </c>
      <c r="J11353">
        <v>175.2294</v>
      </c>
      <c r="K11353">
        <v>407.09367159185933</v>
      </c>
      <c r="L11353" t="str">
        <f>TEXT(Orders[[#This Row],[date]],"MMM")</f>
        <v>Mar</v>
      </c>
    </row>
    <row r="11354" spans="1:12" x14ac:dyDescent="0.3">
      <c r="A11354" s="2">
        <v>44934</v>
      </c>
      <c r="B11354">
        <v>1018138</v>
      </c>
      <c r="C11354" t="s">
        <v>3410</v>
      </c>
      <c r="D11354" t="s">
        <v>3174</v>
      </c>
      <c r="E11354">
        <v>43.799999999999983</v>
      </c>
      <c r="F11354">
        <v>218.27340000000001</v>
      </c>
      <c r="G11354" t="s">
        <v>253</v>
      </c>
      <c r="H11354" t="s">
        <v>50</v>
      </c>
      <c r="I11354" t="s">
        <v>36</v>
      </c>
      <c r="J11354">
        <v>174.47340000000003</v>
      </c>
      <c r="K11354">
        <v>398.34109589041117</v>
      </c>
      <c r="L11354" t="str">
        <f>TEXT(Orders[[#This Row],[date]],"MMM")</f>
        <v>Jan</v>
      </c>
    </row>
    <row r="11355" spans="1:12" x14ac:dyDescent="0.3">
      <c r="A11355" s="2">
        <v>44976</v>
      </c>
      <c r="B11355">
        <v>1015909</v>
      </c>
      <c r="C11355" t="s">
        <v>4768</v>
      </c>
      <c r="D11355" t="s">
        <v>3176</v>
      </c>
      <c r="E11355">
        <v>44.924000000000007</v>
      </c>
      <c r="F11355">
        <v>218.27340000000001</v>
      </c>
      <c r="G11355" t="s">
        <v>1916</v>
      </c>
      <c r="H11355" t="s">
        <v>30</v>
      </c>
      <c r="I11355" t="s">
        <v>13</v>
      </c>
      <c r="J11355">
        <v>173.3494</v>
      </c>
      <c r="K11355">
        <v>385.87258480990113</v>
      </c>
      <c r="L11355" t="str">
        <f>TEXT(Orders[[#This Row],[date]],"MMM")</f>
        <v>Feb</v>
      </c>
    </row>
    <row r="11356" spans="1:12" x14ac:dyDescent="0.3">
      <c r="A11356" s="2">
        <v>45044</v>
      </c>
      <c r="B11356">
        <v>1016237</v>
      </c>
      <c r="C11356" t="s">
        <v>3487</v>
      </c>
      <c r="D11356" t="s">
        <v>3174</v>
      </c>
      <c r="E11356">
        <v>47.171999999999997</v>
      </c>
      <c r="F11356">
        <v>218.27340000000001</v>
      </c>
      <c r="G11356" t="s">
        <v>1183</v>
      </c>
      <c r="H11356" t="s">
        <v>57</v>
      </c>
      <c r="I11356" t="s">
        <v>20</v>
      </c>
      <c r="J11356">
        <v>171.10140000000001</v>
      </c>
      <c r="K11356">
        <v>362.7181378784025</v>
      </c>
      <c r="L11356" t="str">
        <f>TEXT(Orders[[#This Row],[date]],"MMM")</f>
        <v>Apr</v>
      </c>
    </row>
    <row r="11357" spans="1:12" x14ac:dyDescent="0.3">
      <c r="A11357" s="2">
        <v>45111</v>
      </c>
      <c r="B11357">
        <v>1018059</v>
      </c>
      <c r="C11357" t="s">
        <v>3253</v>
      </c>
      <c r="D11357" t="s">
        <v>3173</v>
      </c>
      <c r="E11357">
        <v>62.907999999999987</v>
      </c>
      <c r="F11357">
        <v>218.27340000000001</v>
      </c>
      <c r="G11357" t="s">
        <v>73</v>
      </c>
      <c r="H11357" t="s">
        <v>75</v>
      </c>
      <c r="I11357" t="s">
        <v>46</v>
      </c>
      <c r="J11357">
        <v>155.36540000000002</v>
      </c>
      <c r="K11357">
        <v>246.9724041457367</v>
      </c>
      <c r="L11357" t="str">
        <f>TEXT(Orders[[#This Row],[date]],"MMM")</f>
        <v>Jul</v>
      </c>
    </row>
    <row r="11358" spans="1:12" x14ac:dyDescent="0.3">
      <c r="A11358" s="2">
        <v>45119</v>
      </c>
      <c r="B11358">
        <v>1008423</v>
      </c>
      <c r="C11358" t="s">
        <v>3472</v>
      </c>
      <c r="D11358" t="s">
        <v>3178</v>
      </c>
      <c r="E11358">
        <v>65.240000000000009</v>
      </c>
      <c r="F11358">
        <v>218.27340000000001</v>
      </c>
      <c r="G11358" t="s">
        <v>902</v>
      </c>
      <c r="H11358" t="s">
        <v>19</v>
      </c>
      <c r="I11358" t="s">
        <v>20</v>
      </c>
      <c r="J11358">
        <v>153.0334</v>
      </c>
      <c r="K11358">
        <v>234.56989576946654</v>
      </c>
      <c r="L11358" t="str">
        <f>TEXT(Orders[[#This Row],[date]],"MMM")</f>
        <v>Jul</v>
      </c>
    </row>
    <row r="11359" spans="1:12" x14ac:dyDescent="0.3">
      <c r="A11359" s="2">
        <v>45164</v>
      </c>
      <c r="B11359">
        <v>1015981</v>
      </c>
      <c r="C11359" t="s">
        <v>4725</v>
      </c>
      <c r="D11359" t="s">
        <v>3171</v>
      </c>
      <c r="E11359">
        <v>85.388000000000005</v>
      </c>
      <c r="F11359">
        <v>218.27340000000001</v>
      </c>
      <c r="G11359" t="s">
        <v>1831</v>
      </c>
      <c r="H11359" t="s">
        <v>45</v>
      </c>
      <c r="I11359" t="s">
        <v>46</v>
      </c>
      <c r="J11359">
        <v>132.8854</v>
      </c>
      <c r="K11359">
        <v>155.62538061554315</v>
      </c>
      <c r="L11359" t="str">
        <f>TEXT(Orders[[#This Row],[date]],"MMM")</f>
        <v>Aug</v>
      </c>
    </row>
    <row r="11360" spans="1:12" x14ac:dyDescent="0.3">
      <c r="A11360" s="2">
        <v>44962</v>
      </c>
      <c r="B11360">
        <v>1014431</v>
      </c>
      <c r="C11360" t="s">
        <v>3828</v>
      </c>
      <c r="D11360" t="s">
        <v>3173</v>
      </c>
      <c r="E11360">
        <v>87.635999999999996</v>
      </c>
      <c r="F11360">
        <v>218.27340000000001</v>
      </c>
      <c r="G11360" t="s">
        <v>690</v>
      </c>
      <c r="H11360" t="s">
        <v>30</v>
      </c>
      <c r="I11360" t="s">
        <v>13</v>
      </c>
      <c r="J11360">
        <v>130.63740000000001</v>
      </c>
      <c r="K11360">
        <v>149.06819115432017</v>
      </c>
      <c r="L11360" t="str">
        <f>TEXT(Orders[[#This Row],[date]],"MMM")</f>
        <v>Feb</v>
      </c>
    </row>
    <row r="11361" spans="1:12" x14ac:dyDescent="0.3">
      <c r="A11361" s="2">
        <v>45208</v>
      </c>
      <c r="B11361">
        <v>1006486</v>
      </c>
      <c r="C11361" t="s">
        <v>3478</v>
      </c>
      <c r="D11361" t="s">
        <v>3171</v>
      </c>
      <c r="E11361">
        <v>98.592000000000013</v>
      </c>
      <c r="F11361">
        <v>218.27340000000001</v>
      </c>
      <c r="G11361" t="s">
        <v>1516</v>
      </c>
      <c r="H11361" t="s">
        <v>69</v>
      </c>
      <c r="I11361" t="s">
        <v>46</v>
      </c>
      <c r="J11361">
        <v>119.6814</v>
      </c>
      <c r="K11361">
        <v>121.3905793573515</v>
      </c>
      <c r="L11361" t="str">
        <f>TEXT(Orders[[#This Row],[date]],"MMM")</f>
        <v>Oct</v>
      </c>
    </row>
    <row r="11362" spans="1:12" x14ac:dyDescent="0.3">
      <c r="A11362" s="2">
        <v>45069</v>
      </c>
      <c r="B11362">
        <v>1009057</v>
      </c>
      <c r="C11362" t="s">
        <v>5395</v>
      </c>
      <c r="D11362" t="s">
        <v>3177</v>
      </c>
      <c r="E11362">
        <v>103.072</v>
      </c>
      <c r="F11362">
        <v>218.27340000000001</v>
      </c>
      <c r="G11362" t="s">
        <v>2435</v>
      </c>
      <c r="H11362" t="s">
        <v>50</v>
      </c>
      <c r="I11362" t="s">
        <v>36</v>
      </c>
      <c r="J11362">
        <v>115.20140000000001</v>
      </c>
      <c r="K11362">
        <v>111.767890406706</v>
      </c>
      <c r="L11362" t="str">
        <f>TEXT(Orders[[#This Row],[date]],"MMM")</f>
        <v>May</v>
      </c>
    </row>
    <row r="11363" spans="1:12" x14ac:dyDescent="0.3">
      <c r="A11363" s="2">
        <v>45269</v>
      </c>
      <c r="B11363">
        <v>1016154</v>
      </c>
      <c r="C11363" t="s">
        <v>4179</v>
      </c>
      <c r="D11363" t="s">
        <v>3177</v>
      </c>
      <c r="E11363">
        <v>115.73599999999999</v>
      </c>
      <c r="F11363">
        <v>218.27340000000001</v>
      </c>
      <c r="G11363" t="s">
        <v>1037</v>
      </c>
      <c r="H11363" t="s">
        <v>54</v>
      </c>
      <c r="I11363" t="s">
        <v>20</v>
      </c>
      <c r="J11363">
        <v>102.53740000000002</v>
      </c>
      <c r="K11363">
        <v>88.595942489804401</v>
      </c>
      <c r="L11363" t="str">
        <f>TEXT(Orders[[#This Row],[date]],"MMM")</f>
        <v>Dec</v>
      </c>
    </row>
    <row r="11364" spans="1:12" x14ac:dyDescent="0.3">
      <c r="A11364" s="2">
        <v>45143</v>
      </c>
      <c r="B11364">
        <v>1006953</v>
      </c>
      <c r="C11364" t="s">
        <v>3711</v>
      </c>
      <c r="D11364" t="s">
        <v>3175</v>
      </c>
      <c r="E11364">
        <v>118.196</v>
      </c>
      <c r="F11364">
        <v>218.27340000000001</v>
      </c>
      <c r="G11364" t="s">
        <v>1369</v>
      </c>
      <c r="H11364" t="s">
        <v>50</v>
      </c>
      <c r="I11364" t="s">
        <v>36</v>
      </c>
      <c r="J11364">
        <v>100.07740000000001</v>
      </c>
      <c r="K11364">
        <v>84.670716437104474</v>
      </c>
      <c r="L11364" t="str">
        <f>TEXT(Orders[[#This Row],[date]],"MMM")</f>
        <v>Aug</v>
      </c>
    </row>
    <row r="11365" spans="1:12" x14ac:dyDescent="0.3">
      <c r="A11365" s="2">
        <v>45007</v>
      </c>
      <c r="B11365">
        <v>1010156</v>
      </c>
      <c r="C11365" t="s">
        <v>4515</v>
      </c>
      <c r="D11365" t="s">
        <v>3171</v>
      </c>
      <c r="E11365">
        <v>123.60400000000001</v>
      </c>
      <c r="F11365">
        <v>218.27340000000001</v>
      </c>
      <c r="G11365" t="s">
        <v>2005</v>
      </c>
      <c r="H11365" t="s">
        <v>26</v>
      </c>
      <c r="I11365" t="s">
        <v>13</v>
      </c>
      <c r="J11365">
        <v>94.669399999999996</v>
      </c>
      <c r="K11365">
        <v>76.590887026309815</v>
      </c>
      <c r="L11365" t="str">
        <f>TEXT(Orders[[#This Row],[date]],"MMM")</f>
        <v>Mar</v>
      </c>
    </row>
    <row r="11366" spans="1:12" x14ac:dyDescent="0.3">
      <c r="A11366" s="2">
        <v>44930</v>
      </c>
      <c r="B11366">
        <v>1013847</v>
      </c>
      <c r="C11366" t="s">
        <v>3982</v>
      </c>
      <c r="D11366" t="s">
        <v>3174</v>
      </c>
      <c r="E11366">
        <v>162.94400000000002</v>
      </c>
      <c r="F11366">
        <v>218.27340000000001</v>
      </c>
      <c r="G11366" t="s">
        <v>2355</v>
      </c>
      <c r="H11366" t="s">
        <v>54</v>
      </c>
      <c r="I11366" t="s">
        <v>20</v>
      </c>
      <c r="J11366">
        <v>55.329399999999993</v>
      </c>
      <c r="K11366">
        <v>33.95608307148467</v>
      </c>
      <c r="L11366" t="str">
        <f>TEXT(Orders[[#This Row],[date]],"MMM")</f>
        <v>Jan</v>
      </c>
    </row>
    <row r="11367" spans="1:12" x14ac:dyDescent="0.3">
      <c r="A11367" s="2">
        <v>44980</v>
      </c>
      <c r="B11367">
        <v>1014250</v>
      </c>
      <c r="C11367" t="s">
        <v>3875</v>
      </c>
      <c r="D11367" t="s">
        <v>3174</v>
      </c>
      <c r="E11367">
        <v>169.68799999999999</v>
      </c>
      <c r="F11367">
        <v>218.27340000000001</v>
      </c>
      <c r="G11367" t="s">
        <v>2729</v>
      </c>
      <c r="H11367" t="s">
        <v>12</v>
      </c>
      <c r="I11367" t="s">
        <v>13</v>
      </c>
      <c r="J11367">
        <v>48.585400000000021</v>
      </c>
      <c r="K11367">
        <v>28.63219555890813</v>
      </c>
      <c r="L11367" t="str">
        <f>TEXT(Orders[[#This Row],[date]],"MMM")</f>
        <v>Feb</v>
      </c>
    </row>
    <row r="11368" spans="1:12" x14ac:dyDescent="0.3">
      <c r="A11368" s="2">
        <v>45199</v>
      </c>
      <c r="B11368">
        <v>1009516</v>
      </c>
      <c r="C11368" t="s">
        <v>5794</v>
      </c>
      <c r="D11368" t="s">
        <v>3179</v>
      </c>
      <c r="E11368">
        <v>179.80400000000003</v>
      </c>
      <c r="F11368">
        <v>218.27340000000001</v>
      </c>
      <c r="G11368" t="s">
        <v>2071</v>
      </c>
      <c r="H11368" t="s">
        <v>30</v>
      </c>
      <c r="I11368" t="s">
        <v>13</v>
      </c>
      <c r="J11368">
        <v>38.469399999999979</v>
      </c>
      <c r="K11368">
        <v>21.395185869057403</v>
      </c>
      <c r="L11368" t="str">
        <f>TEXT(Orders[[#This Row],[date]],"MMM")</f>
        <v>Sep</v>
      </c>
    </row>
    <row r="11369" spans="1:12" x14ac:dyDescent="0.3">
      <c r="A11369" s="2">
        <v>45129</v>
      </c>
      <c r="B11369">
        <v>1017216</v>
      </c>
      <c r="C11369" t="s">
        <v>3893</v>
      </c>
      <c r="D11369" t="s">
        <v>3176</v>
      </c>
      <c r="E11369">
        <v>193.29200000000003</v>
      </c>
      <c r="F11369">
        <v>218.27340000000001</v>
      </c>
      <c r="G11369" t="s">
        <v>2736</v>
      </c>
      <c r="H11369" t="s">
        <v>35</v>
      </c>
      <c r="I11369" t="s">
        <v>36</v>
      </c>
      <c r="J11369">
        <v>24.981399999999979</v>
      </c>
      <c r="K11369">
        <v>12.924176892990902</v>
      </c>
      <c r="L11369" t="str">
        <f>TEXT(Orders[[#This Row],[date]],"MMM")</f>
        <v>Jul</v>
      </c>
    </row>
    <row r="11370" spans="1:12" x14ac:dyDescent="0.3">
      <c r="A11370" s="2">
        <v>44981</v>
      </c>
      <c r="B11370">
        <v>1010599</v>
      </c>
      <c r="C11370" t="s">
        <v>3303</v>
      </c>
      <c r="D11370" t="s">
        <v>3174</v>
      </c>
      <c r="E11370">
        <v>225.88800000000001</v>
      </c>
      <c r="F11370">
        <v>218.27340000000001</v>
      </c>
      <c r="G11370" t="s">
        <v>2989</v>
      </c>
      <c r="H11370" t="s">
        <v>69</v>
      </c>
      <c r="I11370" t="s">
        <v>46</v>
      </c>
      <c r="J11370">
        <v>-7.6145999999999958</v>
      </c>
      <c r="K11370">
        <v>-3.3709626009349751</v>
      </c>
      <c r="L11370" t="str">
        <f>TEXT(Orders[[#This Row],[date]],"MMM")</f>
        <v>Feb</v>
      </c>
    </row>
    <row r="11371" spans="1:12" x14ac:dyDescent="0.3">
      <c r="A11371" s="2">
        <v>45038</v>
      </c>
      <c r="B11371">
        <v>1014386</v>
      </c>
      <c r="C11371" t="s">
        <v>4488</v>
      </c>
      <c r="D11371" t="s">
        <v>3175</v>
      </c>
      <c r="E11371">
        <v>227.012</v>
      </c>
      <c r="F11371">
        <v>218.27340000000001</v>
      </c>
      <c r="G11371" t="s">
        <v>1412</v>
      </c>
      <c r="H11371" t="s">
        <v>69</v>
      </c>
      <c r="I11371" t="s">
        <v>46</v>
      </c>
      <c r="J11371">
        <v>-8.738599999999991</v>
      </c>
      <c r="K11371">
        <v>-3.8494000317163808</v>
      </c>
      <c r="L11371" t="str">
        <f>TEXT(Orders[[#This Row],[date]],"MMM")</f>
        <v>Apr</v>
      </c>
    </row>
    <row r="11372" spans="1:12" x14ac:dyDescent="0.3">
      <c r="A11372" s="2">
        <v>44951</v>
      </c>
      <c r="B11372">
        <v>1014729</v>
      </c>
      <c r="C11372" t="s">
        <v>4914</v>
      </c>
      <c r="D11372" t="s">
        <v>3174</v>
      </c>
      <c r="E11372">
        <v>236.00400000000002</v>
      </c>
      <c r="F11372">
        <v>218.27340000000001</v>
      </c>
      <c r="G11372" t="s">
        <v>2297</v>
      </c>
      <c r="H11372" t="s">
        <v>69</v>
      </c>
      <c r="I11372" t="s">
        <v>46</v>
      </c>
      <c r="J11372">
        <v>-17.73060000000001</v>
      </c>
      <c r="K11372">
        <v>-7.5128387654446573</v>
      </c>
      <c r="L11372" t="str">
        <f>TEXT(Orders[[#This Row],[date]],"MMM")</f>
        <v>Jan</v>
      </c>
    </row>
    <row r="11373" spans="1:12" x14ac:dyDescent="0.3">
      <c r="A11373" s="2">
        <v>45008</v>
      </c>
      <c r="B11373">
        <v>1012902</v>
      </c>
      <c r="C11373" t="s">
        <v>5289</v>
      </c>
      <c r="D11373" t="s">
        <v>3178</v>
      </c>
      <c r="E11373">
        <v>240.5</v>
      </c>
      <c r="F11373">
        <v>218.27340000000001</v>
      </c>
      <c r="G11373" t="s">
        <v>2783</v>
      </c>
      <c r="H11373" t="s">
        <v>30</v>
      </c>
      <c r="I11373" t="s">
        <v>13</v>
      </c>
      <c r="J11373">
        <v>-22.226599999999991</v>
      </c>
      <c r="K11373">
        <v>-9.2418295218295192</v>
      </c>
      <c r="L11373" t="str">
        <f>TEXT(Orders[[#This Row],[date]],"MMM")</f>
        <v>Mar</v>
      </c>
    </row>
    <row r="11374" spans="1:12" x14ac:dyDescent="0.3">
      <c r="A11374" s="2">
        <v>45182</v>
      </c>
      <c r="B11374">
        <v>1017955</v>
      </c>
      <c r="C11374" t="s">
        <v>4051</v>
      </c>
      <c r="D11374" t="s">
        <v>3174</v>
      </c>
      <c r="E11374">
        <v>246.12</v>
      </c>
      <c r="F11374">
        <v>218.27340000000001</v>
      </c>
      <c r="G11374" t="s">
        <v>2969</v>
      </c>
      <c r="H11374" t="s">
        <v>54</v>
      </c>
      <c r="I11374" t="s">
        <v>20</v>
      </c>
      <c r="J11374">
        <v>-27.846599999999995</v>
      </c>
      <c r="K11374">
        <v>-11.314236957581665</v>
      </c>
      <c r="L11374" t="str">
        <f>TEXT(Orders[[#This Row],[date]],"MMM")</f>
        <v>Sep</v>
      </c>
    </row>
    <row r="11375" spans="1:12" x14ac:dyDescent="0.3">
      <c r="A11375" s="2">
        <v>45225</v>
      </c>
      <c r="B11375">
        <v>1011758</v>
      </c>
      <c r="C11375" t="s">
        <v>3702</v>
      </c>
      <c r="D11375" t="s">
        <v>3178</v>
      </c>
      <c r="E11375">
        <v>247.24400000000003</v>
      </c>
      <c r="F11375">
        <v>218.27340000000001</v>
      </c>
      <c r="G11375" t="s">
        <v>1287</v>
      </c>
      <c r="H11375" t="s">
        <v>69</v>
      </c>
      <c r="I11375" t="s">
        <v>46</v>
      </c>
      <c r="J11375">
        <v>-28.970600000000019</v>
      </c>
      <c r="K11375">
        <v>-11.717412758246921</v>
      </c>
      <c r="L11375" t="str">
        <f>TEXT(Orders[[#This Row],[date]],"MMM")</f>
        <v>Oct</v>
      </c>
    </row>
    <row r="11376" spans="1:12" x14ac:dyDescent="0.3">
      <c r="A11376" s="2">
        <v>45174</v>
      </c>
      <c r="B11376">
        <v>1016197</v>
      </c>
      <c r="C11376" t="s">
        <v>4317</v>
      </c>
      <c r="D11376" t="s">
        <v>3175</v>
      </c>
      <c r="E11376">
        <v>249.49200000000002</v>
      </c>
      <c r="F11376">
        <v>218.27340000000001</v>
      </c>
      <c r="G11376" t="s">
        <v>1813</v>
      </c>
      <c r="H11376" t="s">
        <v>50</v>
      </c>
      <c r="I11376" t="s">
        <v>36</v>
      </c>
      <c r="J11376">
        <v>-31.218600000000009</v>
      </c>
      <c r="K11376">
        <v>-12.512866144004619</v>
      </c>
      <c r="L11376" t="str">
        <f>TEXT(Orders[[#This Row],[date]],"MMM")</f>
        <v>Sep</v>
      </c>
    </row>
    <row r="11377" spans="1:12" x14ac:dyDescent="0.3">
      <c r="A11377" s="2">
        <v>44958</v>
      </c>
      <c r="B11377">
        <v>1015037</v>
      </c>
      <c r="C11377" t="s">
        <v>3435</v>
      </c>
      <c r="D11377" t="s">
        <v>3177</v>
      </c>
      <c r="E11377">
        <v>253.98800000000003</v>
      </c>
      <c r="F11377">
        <v>218.27340000000001</v>
      </c>
      <c r="G11377" t="s">
        <v>1255</v>
      </c>
      <c r="H11377" t="s">
        <v>88</v>
      </c>
      <c r="I11377" t="s">
        <v>36</v>
      </c>
      <c r="J11377">
        <v>-35.714600000000019</v>
      </c>
      <c r="K11377">
        <v>-14.061530466006275</v>
      </c>
      <c r="L11377" t="str">
        <f>TEXT(Orders[[#This Row],[date]],"MMM")</f>
        <v>Feb</v>
      </c>
    </row>
    <row r="11378" spans="1:12" x14ac:dyDescent="0.3">
      <c r="A11378" s="2">
        <v>45098</v>
      </c>
      <c r="B11378">
        <v>1018209</v>
      </c>
      <c r="C11378" t="s">
        <v>5653</v>
      </c>
      <c r="D11378" t="s">
        <v>3177</v>
      </c>
      <c r="E11378">
        <v>255.11200000000002</v>
      </c>
      <c r="F11378">
        <v>218.27340000000001</v>
      </c>
      <c r="G11378" t="s">
        <v>861</v>
      </c>
      <c r="H11378" t="s">
        <v>35</v>
      </c>
      <c r="I11378" t="s">
        <v>36</v>
      </c>
      <c r="J11378">
        <v>-36.838600000000014</v>
      </c>
      <c r="K11378">
        <v>-14.440167455862527</v>
      </c>
      <c r="L11378" t="str">
        <f>TEXT(Orders[[#This Row],[date]],"MMM")</f>
        <v>Jun</v>
      </c>
    </row>
    <row r="11379" spans="1:12" x14ac:dyDescent="0.3">
      <c r="A11379" s="2">
        <v>45129</v>
      </c>
      <c r="B11379">
        <v>1009576</v>
      </c>
      <c r="C11379" t="s">
        <v>4762</v>
      </c>
      <c r="D11379" t="s">
        <v>3171</v>
      </c>
      <c r="E11379">
        <v>267.476</v>
      </c>
      <c r="F11379">
        <v>218.27340000000001</v>
      </c>
      <c r="G11379" t="s">
        <v>2996</v>
      </c>
      <c r="H11379" t="s">
        <v>45</v>
      </c>
      <c r="I11379" t="s">
        <v>46</v>
      </c>
      <c r="J11379">
        <v>-49.20259999999999</v>
      </c>
      <c r="K11379">
        <v>-18.395145732701248</v>
      </c>
      <c r="L11379" t="str">
        <f>TEXT(Orders[[#This Row],[date]],"MMM")</f>
        <v>Jul</v>
      </c>
    </row>
    <row r="11380" spans="1:12" x14ac:dyDescent="0.3">
      <c r="A11380" s="2">
        <v>45020</v>
      </c>
      <c r="B11380">
        <v>1003030</v>
      </c>
      <c r="C11380" t="s">
        <v>4334</v>
      </c>
      <c r="D11380" t="s">
        <v>3172</v>
      </c>
      <c r="E11380">
        <v>239.32159999999999</v>
      </c>
      <c r="F11380">
        <v>218.5248</v>
      </c>
      <c r="G11380" t="s">
        <v>1923</v>
      </c>
      <c r="H11380" t="s">
        <v>26</v>
      </c>
      <c r="I11380" t="s">
        <v>13</v>
      </c>
      <c r="J11380">
        <v>-20.79679999999999</v>
      </c>
      <c r="K11380">
        <v>-8.6898967748836675</v>
      </c>
      <c r="L11380" t="str">
        <f>TEXT(Orders[[#This Row],[date]],"MMM")</f>
        <v>Apr</v>
      </c>
    </row>
    <row r="11381" spans="1:12" x14ac:dyDescent="0.3">
      <c r="A11381" s="2">
        <v>45093</v>
      </c>
      <c r="B11381">
        <v>1001653</v>
      </c>
      <c r="C11381" t="s">
        <v>5642</v>
      </c>
      <c r="D11381" t="s">
        <v>3171</v>
      </c>
      <c r="E11381">
        <v>89.555200000000013</v>
      </c>
      <c r="F11381">
        <v>218.61216000000002</v>
      </c>
      <c r="G11381" t="s">
        <v>1968</v>
      </c>
      <c r="H11381" t="s">
        <v>88</v>
      </c>
      <c r="I11381" t="s">
        <v>36</v>
      </c>
      <c r="J11381">
        <v>129.05696</v>
      </c>
      <c r="K11381">
        <v>144.10884013435287</v>
      </c>
      <c r="L11381" t="str">
        <f>TEXT(Orders[[#This Row],[date]],"MMM")</f>
        <v>Jun</v>
      </c>
    </row>
    <row r="11382" spans="1:12" x14ac:dyDescent="0.3">
      <c r="A11382" s="2">
        <v>45109</v>
      </c>
      <c r="B11382">
        <v>1004169</v>
      </c>
      <c r="C11382" t="s">
        <v>4479</v>
      </c>
      <c r="D11382" t="s">
        <v>3171</v>
      </c>
      <c r="E11382">
        <v>233.96800000000005</v>
      </c>
      <c r="F11382">
        <v>218.64960000000002</v>
      </c>
      <c r="G11382" t="s">
        <v>2319</v>
      </c>
      <c r="H11382" t="s">
        <v>19</v>
      </c>
      <c r="I11382" t="s">
        <v>20</v>
      </c>
      <c r="J11382">
        <v>-15.318400000000025</v>
      </c>
      <c r="K11382">
        <v>-6.5472201326677251</v>
      </c>
      <c r="L11382" t="str">
        <f>TEXT(Orders[[#This Row],[date]],"MMM")</f>
        <v>Jul</v>
      </c>
    </row>
    <row r="11383" spans="1:12" x14ac:dyDescent="0.3">
      <c r="A11383" s="2">
        <v>45174</v>
      </c>
      <c r="B11383">
        <v>1006805</v>
      </c>
      <c r="C11383" t="s">
        <v>3702</v>
      </c>
      <c r="D11383" t="s">
        <v>3174</v>
      </c>
      <c r="E11383">
        <v>8.063999999999993</v>
      </c>
      <c r="F11383">
        <v>218.72160000000002</v>
      </c>
      <c r="G11383" t="s">
        <v>1287</v>
      </c>
      <c r="H11383" t="s">
        <v>69</v>
      </c>
      <c r="I11383" t="s">
        <v>46</v>
      </c>
      <c r="J11383">
        <v>210.65760000000003</v>
      </c>
      <c r="K11383">
        <v>2612.3214285714312</v>
      </c>
      <c r="L11383" t="str">
        <f>TEXT(Orders[[#This Row],[date]],"MMM")</f>
        <v>Sep</v>
      </c>
    </row>
    <row r="11384" spans="1:12" x14ac:dyDescent="0.3">
      <c r="A11384" s="2">
        <v>45099</v>
      </c>
      <c r="B11384">
        <v>1007014</v>
      </c>
      <c r="C11384" t="s">
        <v>4101</v>
      </c>
      <c r="D11384" t="s">
        <v>3175</v>
      </c>
      <c r="E11384">
        <v>39.624000000000009</v>
      </c>
      <c r="F11384">
        <v>218.72160000000002</v>
      </c>
      <c r="G11384" t="s">
        <v>949</v>
      </c>
      <c r="H11384" t="s">
        <v>35</v>
      </c>
      <c r="I11384" t="s">
        <v>36</v>
      </c>
      <c r="J11384">
        <v>179.0976</v>
      </c>
      <c r="K11384">
        <v>451.99273167777091</v>
      </c>
      <c r="L11384" t="str">
        <f>TEXT(Orders[[#This Row],[date]],"MMM")</f>
        <v>Jun</v>
      </c>
    </row>
    <row r="11385" spans="1:12" x14ac:dyDescent="0.3">
      <c r="A11385" s="2">
        <v>45174</v>
      </c>
      <c r="B11385">
        <v>1008152</v>
      </c>
      <c r="C11385" t="s">
        <v>5583</v>
      </c>
      <c r="D11385" t="s">
        <v>3172</v>
      </c>
      <c r="E11385">
        <v>41.816000000000003</v>
      </c>
      <c r="F11385">
        <v>218.72160000000002</v>
      </c>
      <c r="G11385" t="s">
        <v>1116</v>
      </c>
      <c r="H11385" t="s">
        <v>69</v>
      </c>
      <c r="I11385" t="s">
        <v>46</v>
      </c>
      <c r="J11385">
        <v>176.90560000000002</v>
      </c>
      <c r="K11385">
        <v>423.05720298450353</v>
      </c>
      <c r="L11385" t="str">
        <f>TEXT(Orders[[#This Row],[date]],"MMM")</f>
        <v>Sep</v>
      </c>
    </row>
    <row r="11386" spans="1:12" x14ac:dyDescent="0.3">
      <c r="A11386" s="2">
        <v>45077</v>
      </c>
      <c r="B11386">
        <v>1019811</v>
      </c>
      <c r="C11386" t="s">
        <v>6021</v>
      </c>
      <c r="D11386" t="s">
        <v>3178</v>
      </c>
      <c r="E11386">
        <v>47.712000000000018</v>
      </c>
      <c r="F11386">
        <v>218.72160000000002</v>
      </c>
      <c r="G11386" t="s">
        <v>820</v>
      </c>
      <c r="H11386" t="s">
        <v>45</v>
      </c>
      <c r="I11386" t="s">
        <v>46</v>
      </c>
      <c r="J11386">
        <v>171.00960000000001</v>
      </c>
      <c r="K11386">
        <v>358.42052313883289</v>
      </c>
      <c r="L11386" t="str">
        <f>TEXT(Orders[[#This Row],[date]],"MMM")</f>
        <v>May</v>
      </c>
    </row>
    <row r="11387" spans="1:12" x14ac:dyDescent="0.3">
      <c r="A11387" s="2">
        <v>44935</v>
      </c>
      <c r="B11387">
        <v>1006459</v>
      </c>
      <c r="C11387" t="s">
        <v>4374</v>
      </c>
      <c r="D11387" t="s">
        <v>3175</v>
      </c>
      <c r="E11387">
        <v>72.728000000000009</v>
      </c>
      <c r="F11387">
        <v>218.72160000000002</v>
      </c>
      <c r="G11387" t="s">
        <v>1258</v>
      </c>
      <c r="H11387" t="s">
        <v>88</v>
      </c>
      <c r="I11387" t="s">
        <v>36</v>
      </c>
      <c r="J11387">
        <v>145.99360000000001</v>
      </c>
      <c r="K11387">
        <v>200.73919260807395</v>
      </c>
      <c r="L11387" t="str">
        <f>TEXT(Orders[[#This Row],[date]],"MMM")</f>
        <v>Jan</v>
      </c>
    </row>
    <row r="11388" spans="1:12" x14ac:dyDescent="0.3">
      <c r="A11388" s="2">
        <v>45064</v>
      </c>
      <c r="B11388">
        <v>1006564</v>
      </c>
      <c r="C11388" t="s">
        <v>5890</v>
      </c>
      <c r="D11388" t="s">
        <v>3178</v>
      </c>
      <c r="E11388">
        <v>76.216000000000022</v>
      </c>
      <c r="F11388">
        <v>218.72160000000002</v>
      </c>
      <c r="G11388" t="s">
        <v>2531</v>
      </c>
      <c r="H11388" t="s">
        <v>26</v>
      </c>
      <c r="I11388" t="s">
        <v>13</v>
      </c>
      <c r="J11388">
        <v>142.50560000000002</v>
      </c>
      <c r="K11388">
        <v>186.97596305237744</v>
      </c>
      <c r="L11388" t="str">
        <f>TEXT(Orders[[#This Row],[date]],"MMM")</f>
        <v>May</v>
      </c>
    </row>
    <row r="11389" spans="1:12" x14ac:dyDescent="0.3">
      <c r="A11389" s="2">
        <v>45237</v>
      </c>
      <c r="B11389">
        <v>1012209</v>
      </c>
      <c r="C11389" t="s">
        <v>4016</v>
      </c>
      <c r="D11389" t="s">
        <v>3175</v>
      </c>
      <c r="E11389">
        <v>79.184000000000026</v>
      </c>
      <c r="F11389">
        <v>218.72160000000002</v>
      </c>
      <c r="G11389" t="s">
        <v>1906</v>
      </c>
      <c r="H11389" t="s">
        <v>54</v>
      </c>
      <c r="I11389" t="s">
        <v>20</v>
      </c>
      <c r="J11389">
        <v>139.5376</v>
      </c>
      <c r="K11389">
        <v>176.21943827035759</v>
      </c>
      <c r="L11389" t="str">
        <f>TEXT(Orders[[#This Row],[date]],"MMM")</f>
        <v>Nov</v>
      </c>
    </row>
    <row r="11390" spans="1:12" x14ac:dyDescent="0.3">
      <c r="A11390" s="2">
        <v>45163</v>
      </c>
      <c r="B11390">
        <v>1013090</v>
      </c>
      <c r="C11390" t="s">
        <v>5566</v>
      </c>
      <c r="D11390" t="s">
        <v>3175</v>
      </c>
      <c r="E11390">
        <v>81.432000000000016</v>
      </c>
      <c r="F11390">
        <v>218.72160000000002</v>
      </c>
      <c r="G11390" t="s">
        <v>2144</v>
      </c>
      <c r="H11390" t="s">
        <v>88</v>
      </c>
      <c r="I11390" t="s">
        <v>36</v>
      </c>
      <c r="J11390">
        <v>137.28960000000001</v>
      </c>
      <c r="K11390">
        <v>168.59416445623339</v>
      </c>
      <c r="L11390" t="str">
        <f>TEXT(Orders[[#This Row],[date]],"MMM")</f>
        <v>Aug</v>
      </c>
    </row>
    <row r="11391" spans="1:12" x14ac:dyDescent="0.3">
      <c r="A11391" s="2">
        <v>45277</v>
      </c>
      <c r="B11391">
        <v>1018723</v>
      </c>
      <c r="C11391" t="s">
        <v>4491</v>
      </c>
      <c r="D11391" t="s">
        <v>3175</v>
      </c>
      <c r="E11391">
        <v>106.16000000000003</v>
      </c>
      <c r="F11391">
        <v>218.72160000000002</v>
      </c>
      <c r="G11391" t="s">
        <v>1414</v>
      </c>
      <c r="H11391" t="s">
        <v>88</v>
      </c>
      <c r="I11391" t="s">
        <v>36</v>
      </c>
      <c r="J11391">
        <v>112.5616</v>
      </c>
      <c r="K11391">
        <v>106.03014318010548</v>
      </c>
      <c r="L11391" t="str">
        <f>TEXT(Orders[[#This Row],[date]],"MMM")</f>
        <v>Dec</v>
      </c>
    </row>
    <row r="11392" spans="1:12" x14ac:dyDescent="0.3">
      <c r="A11392" s="2">
        <v>44935</v>
      </c>
      <c r="B11392">
        <v>1013803</v>
      </c>
      <c r="C11392" t="s">
        <v>5179</v>
      </c>
      <c r="D11392" t="s">
        <v>3172</v>
      </c>
      <c r="E11392">
        <v>114.02800000000002</v>
      </c>
      <c r="F11392">
        <v>218.72160000000002</v>
      </c>
      <c r="G11392" t="s">
        <v>2567</v>
      </c>
      <c r="H11392" t="s">
        <v>35</v>
      </c>
      <c r="I11392" t="s">
        <v>36</v>
      </c>
      <c r="J11392">
        <v>104.6936</v>
      </c>
      <c r="K11392">
        <v>91.813940435682454</v>
      </c>
      <c r="L11392" t="str">
        <f>TEXT(Orders[[#This Row],[date]],"MMM")</f>
        <v>Jan</v>
      </c>
    </row>
    <row r="11393" spans="1:12" x14ac:dyDescent="0.3">
      <c r="A11393" s="2">
        <v>44944</v>
      </c>
      <c r="B11393">
        <v>1009933</v>
      </c>
      <c r="C11393" t="s">
        <v>3345</v>
      </c>
      <c r="D11393" t="s">
        <v>3173</v>
      </c>
      <c r="E11393">
        <v>133.13600000000002</v>
      </c>
      <c r="F11393">
        <v>218.72160000000002</v>
      </c>
      <c r="G11393" t="s">
        <v>1862</v>
      </c>
      <c r="H11393" t="s">
        <v>69</v>
      </c>
      <c r="I11393" t="s">
        <v>46</v>
      </c>
      <c r="J11393">
        <v>85.585599999999999</v>
      </c>
      <c r="K11393">
        <v>64.284340824420127</v>
      </c>
      <c r="L11393" t="str">
        <f>TEXT(Orders[[#This Row],[date]],"MMM")</f>
        <v>Jan</v>
      </c>
    </row>
    <row r="11394" spans="1:12" x14ac:dyDescent="0.3">
      <c r="A11394" s="2">
        <v>45049</v>
      </c>
      <c r="B11394">
        <v>1007130</v>
      </c>
      <c r="C11394" t="s">
        <v>5380</v>
      </c>
      <c r="D11394" t="s">
        <v>3171</v>
      </c>
      <c r="E11394">
        <v>155.15200000000002</v>
      </c>
      <c r="F11394">
        <v>218.72160000000002</v>
      </c>
      <c r="G11394" t="s">
        <v>1227</v>
      </c>
      <c r="H11394" t="s">
        <v>69</v>
      </c>
      <c r="I11394" t="s">
        <v>46</v>
      </c>
      <c r="J11394">
        <v>63.569600000000008</v>
      </c>
      <c r="K11394">
        <v>40.972465711044656</v>
      </c>
      <c r="L11394" t="str">
        <f>TEXT(Orders[[#This Row],[date]],"MMM")</f>
        <v>May</v>
      </c>
    </row>
    <row r="11395" spans="1:12" x14ac:dyDescent="0.3">
      <c r="A11395" s="2">
        <v>45093</v>
      </c>
      <c r="B11395">
        <v>1018253</v>
      </c>
      <c r="C11395" t="s">
        <v>3699</v>
      </c>
      <c r="D11395" t="s">
        <v>3173</v>
      </c>
      <c r="E11395">
        <v>161.23600000000005</v>
      </c>
      <c r="F11395">
        <v>218.72160000000002</v>
      </c>
      <c r="G11395" t="s">
        <v>829</v>
      </c>
      <c r="H11395" t="s">
        <v>50</v>
      </c>
      <c r="I11395" t="s">
        <v>36</v>
      </c>
      <c r="J11395">
        <v>57.485599999999977</v>
      </c>
      <c r="K11395">
        <v>35.653079957329602</v>
      </c>
      <c r="L11395" t="str">
        <f>TEXT(Orders[[#This Row],[date]],"MMM")</f>
        <v>Jun</v>
      </c>
    </row>
    <row r="11396" spans="1:12" x14ac:dyDescent="0.3">
      <c r="A11396" s="2">
        <v>45236</v>
      </c>
      <c r="B11396">
        <v>1015810</v>
      </c>
      <c r="C11396" t="s">
        <v>5234</v>
      </c>
      <c r="D11396" t="s">
        <v>3173</v>
      </c>
      <c r="E11396">
        <v>202.82400000000004</v>
      </c>
      <c r="F11396">
        <v>218.72160000000002</v>
      </c>
      <c r="G11396" t="s">
        <v>533</v>
      </c>
      <c r="H11396" t="s">
        <v>30</v>
      </c>
      <c r="I11396" t="s">
        <v>13</v>
      </c>
      <c r="J11396">
        <v>15.897599999999983</v>
      </c>
      <c r="K11396">
        <v>7.8381256656016944</v>
      </c>
      <c r="L11396" t="str">
        <f>TEXT(Orders[[#This Row],[date]],"MMM")</f>
        <v>Nov</v>
      </c>
    </row>
    <row r="11397" spans="1:12" x14ac:dyDescent="0.3">
      <c r="A11397" s="2">
        <v>45135</v>
      </c>
      <c r="B11397">
        <v>1017142</v>
      </c>
      <c r="C11397" t="s">
        <v>3432</v>
      </c>
      <c r="D11397" t="s">
        <v>3172</v>
      </c>
      <c r="E11397">
        <v>225.30400000000003</v>
      </c>
      <c r="F11397">
        <v>218.72160000000002</v>
      </c>
      <c r="G11397" t="s">
        <v>1058</v>
      </c>
      <c r="H11397" t="s">
        <v>57</v>
      </c>
      <c r="I11397" t="s">
        <v>20</v>
      </c>
      <c r="J11397">
        <v>-6.5824000000000069</v>
      </c>
      <c r="K11397">
        <v>-2.9215637538614518</v>
      </c>
      <c r="L11397" t="str">
        <f>TEXT(Orders[[#This Row],[date]],"MMM")</f>
        <v>Jul</v>
      </c>
    </row>
    <row r="11398" spans="1:12" x14ac:dyDescent="0.3">
      <c r="A11398" s="2">
        <v>45049</v>
      </c>
      <c r="B11398">
        <v>1013741</v>
      </c>
      <c r="C11398" t="s">
        <v>3505</v>
      </c>
      <c r="D11398" t="s">
        <v>3173</v>
      </c>
      <c r="E11398">
        <v>247.78400000000005</v>
      </c>
      <c r="F11398">
        <v>218.72160000000002</v>
      </c>
      <c r="G11398" t="s">
        <v>2403</v>
      </c>
      <c r="H11398" t="s">
        <v>45</v>
      </c>
      <c r="I11398" t="s">
        <v>46</v>
      </c>
      <c r="J11398">
        <v>-29.062400000000025</v>
      </c>
      <c r="K11398">
        <v>-11.728925192909962</v>
      </c>
      <c r="L11398" t="str">
        <f>TEXT(Orders[[#This Row],[date]],"MMM")</f>
        <v>May</v>
      </c>
    </row>
    <row r="11399" spans="1:12" x14ac:dyDescent="0.3">
      <c r="A11399" s="2">
        <v>45211</v>
      </c>
      <c r="B11399">
        <v>1017980</v>
      </c>
      <c r="C11399" t="s">
        <v>3484</v>
      </c>
      <c r="D11399" t="s">
        <v>3172</v>
      </c>
      <c r="E11399">
        <v>261.27200000000005</v>
      </c>
      <c r="F11399">
        <v>218.72160000000002</v>
      </c>
      <c r="G11399" t="s">
        <v>341</v>
      </c>
      <c r="H11399" t="s">
        <v>54</v>
      </c>
      <c r="I11399" t="s">
        <v>20</v>
      </c>
      <c r="J11399">
        <v>-42.550400000000025</v>
      </c>
      <c r="K11399">
        <v>-16.285863008665306</v>
      </c>
      <c r="L11399" t="str">
        <f>TEXT(Orders[[#This Row],[date]],"MMM")</f>
        <v>Oct</v>
      </c>
    </row>
    <row r="11400" spans="1:12" x14ac:dyDescent="0.3">
      <c r="A11400" s="2">
        <v>45174</v>
      </c>
      <c r="B11400">
        <v>1010250</v>
      </c>
      <c r="C11400" t="s">
        <v>3282</v>
      </c>
      <c r="D11400" t="s">
        <v>3174</v>
      </c>
      <c r="E11400">
        <v>263.52000000000004</v>
      </c>
      <c r="F11400">
        <v>218.72160000000002</v>
      </c>
      <c r="G11400" t="s">
        <v>112</v>
      </c>
      <c r="H11400" t="s">
        <v>57</v>
      </c>
      <c r="I11400" t="s">
        <v>20</v>
      </c>
      <c r="J11400">
        <v>-44.798400000000015</v>
      </c>
      <c r="K11400">
        <v>-17.000000000000004</v>
      </c>
      <c r="L11400" t="str">
        <f>TEXT(Orders[[#This Row],[date]],"MMM")</f>
        <v>Sep</v>
      </c>
    </row>
    <row r="11401" spans="1:12" x14ac:dyDescent="0.3">
      <c r="A11401" s="2">
        <v>45286</v>
      </c>
      <c r="B11401">
        <v>1010704</v>
      </c>
      <c r="C11401" t="s">
        <v>3748</v>
      </c>
      <c r="D11401" t="s">
        <v>3174</v>
      </c>
      <c r="E11401">
        <v>281.50400000000002</v>
      </c>
      <c r="F11401">
        <v>218.72160000000002</v>
      </c>
      <c r="G11401" t="s">
        <v>1190</v>
      </c>
      <c r="H11401" t="s">
        <v>50</v>
      </c>
      <c r="I11401" t="s">
        <v>36</v>
      </c>
      <c r="J11401">
        <v>-62.782399999999996</v>
      </c>
      <c r="K11401">
        <v>-22.302489485051719</v>
      </c>
      <c r="L11401" t="str">
        <f>TEXT(Orders[[#This Row],[date]],"MMM")</f>
        <v>Dec</v>
      </c>
    </row>
    <row r="11402" spans="1:12" x14ac:dyDescent="0.3">
      <c r="A11402" s="2">
        <v>44940</v>
      </c>
      <c r="B11402">
        <v>1013101</v>
      </c>
      <c r="C11402" t="s">
        <v>4023</v>
      </c>
      <c r="D11402" t="s">
        <v>3174</v>
      </c>
      <c r="E11402">
        <v>282.62800000000004</v>
      </c>
      <c r="F11402">
        <v>218.72160000000002</v>
      </c>
      <c r="G11402" t="s">
        <v>1230</v>
      </c>
      <c r="H11402" t="s">
        <v>75</v>
      </c>
      <c r="I11402" t="s">
        <v>46</v>
      </c>
      <c r="J11402">
        <v>-63.906400000000019</v>
      </c>
      <c r="K11402">
        <v>-22.611489307499614</v>
      </c>
      <c r="L11402" t="str">
        <f>TEXT(Orders[[#This Row],[date]],"MMM")</f>
        <v>Jan</v>
      </c>
    </row>
    <row r="11403" spans="1:12" x14ac:dyDescent="0.3">
      <c r="A11403" s="2">
        <v>45206</v>
      </c>
      <c r="B11403">
        <v>1013499</v>
      </c>
      <c r="C11403" t="s">
        <v>4207</v>
      </c>
      <c r="D11403" t="s">
        <v>3171</v>
      </c>
      <c r="E11403">
        <v>282.62800000000004</v>
      </c>
      <c r="F11403">
        <v>218.72160000000002</v>
      </c>
      <c r="G11403" t="s">
        <v>2059</v>
      </c>
      <c r="H11403" t="s">
        <v>75</v>
      </c>
      <c r="I11403" t="s">
        <v>46</v>
      </c>
      <c r="J11403">
        <v>-63.906400000000019</v>
      </c>
      <c r="K11403">
        <v>-22.611489307499614</v>
      </c>
      <c r="L11403" t="str">
        <f>TEXT(Orders[[#This Row],[date]],"MMM")</f>
        <v>Oct</v>
      </c>
    </row>
    <row r="11404" spans="1:12" x14ac:dyDescent="0.3">
      <c r="A11404" s="2">
        <v>45264</v>
      </c>
      <c r="B11404">
        <v>1003658</v>
      </c>
      <c r="C11404" t="s">
        <v>5027</v>
      </c>
      <c r="D11404" t="s">
        <v>3173</v>
      </c>
      <c r="E11404">
        <v>62.480000000000011</v>
      </c>
      <c r="F11404">
        <v>218.76920000000004</v>
      </c>
      <c r="G11404" t="s">
        <v>3109</v>
      </c>
      <c r="H11404" t="s">
        <v>30</v>
      </c>
      <c r="I11404" t="s">
        <v>13</v>
      </c>
      <c r="J11404">
        <v>156.28920000000002</v>
      </c>
      <c r="K11404">
        <v>250.14276568501921</v>
      </c>
      <c r="L11404" t="str">
        <f>TEXT(Orders[[#This Row],[date]],"MMM")</f>
        <v>Dec</v>
      </c>
    </row>
    <row r="11405" spans="1:12" x14ac:dyDescent="0.3">
      <c r="A11405" s="2">
        <v>45163</v>
      </c>
      <c r="B11405">
        <v>1001929</v>
      </c>
      <c r="C11405" t="s">
        <v>4900</v>
      </c>
      <c r="D11405" t="s">
        <v>3171</v>
      </c>
      <c r="E11405">
        <v>135.85920000000002</v>
      </c>
      <c r="F11405">
        <v>218.79520000000002</v>
      </c>
      <c r="G11405" t="s">
        <v>2245</v>
      </c>
      <c r="H11405" t="s">
        <v>88</v>
      </c>
      <c r="I11405" t="s">
        <v>36</v>
      </c>
      <c r="J11405">
        <v>82.936000000000007</v>
      </c>
      <c r="K11405">
        <v>61.045553043150555</v>
      </c>
      <c r="L11405" t="str">
        <f>TEXT(Orders[[#This Row],[date]],"MMM")</f>
        <v>Aug</v>
      </c>
    </row>
    <row r="11406" spans="1:12" x14ac:dyDescent="0.3">
      <c r="A11406" s="2">
        <v>45068</v>
      </c>
      <c r="B11406">
        <v>1003497</v>
      </c>
      <c r="C11406" t="s">
        <v>4830</v>
      </c>
      <c r="D11406" t="s">
        <v>3171</v>
      </c>
      <c r="E11406">
        <v>278.84160000000008</v>
      </c>
      <c r="F11406">
        <v>218.83680000000001</v>
      </c>
      <c r="G11406" t="s">
        <v>2043</v>
      </c>
      <c r="H11406" t="s">
        <v>35</v>
      </c>
      <c r="I11406" t="s">
        <v>36</v>
      </c>
      <c r="J11406">
        <v>-60.004800000000074</v>
      </c>
      <c r="K11406">
        <v>-21.519314191282813</v>
      </c>
      <c r="L11406" t="str">
        <f>TEXT(Orders[[#This Row],[date]],"MMM")</f>
        <v>May</v>
      </c>
    </row>
    <row r="11407" spans="1:12" x14ac:dyDescent="0.3">
      <c r="A11407" s="2">
        <v>45076</v>
      </c>
      <c r="B11407">
        <v>1003036</v>
      </c>
      <c r="C11407" t="s">
        <v>5601</v>
      </c>
      <c r="D11407" t="s">
        <v>3173</v>
      </c>
      <c r="E11407">
        <v>34.16320000000001</v>
      </c>
      <c r="F11407">
        <v>218.86799999999999</v>
      </c>
      <c r="G11407" t="s">
        <v>997</v>
      </c>
      <c r="H11407" t="s">
        <v>50</v>
      </c>
      <c r="I11407" t="s">
        <v>36</v>
      </c>
      <c r="J11407">
        <v>184.70479999999998</v>
      </c>
      <c r="K11407">
        <v>540.6542712626449</v>
      </c>
      <c r="L11407" t="str">
        <f>TEXT(Orders[[#This Row],[date]],"MMM")</f>
        <v>May</v>
      </c>
    </row>
    <row r="11408" spans="1:12" x14ac:dyDescent="0.3">
      <c r="A11408" s="2">
        <v>45114</v>
      </c>
      <c r="B11408">
        <v>1003169</v>
      </c>
      <c r="C11408" t="s">
        <v>3672</v>
      </c>
      <c r="D11408" t="s">
        <v>3177</v>
      </c>
      <c r="E11408">
        <v>251.98080000000004</v>
      </c>
      <c r="F11408">
        <v>219.00840000000002</v>
      </c>
      <c r="G11408" t="s">
        <v>928</v>
      </c>
      <c r="H11408" t="s">
        <v>30</v>
      </c>
      <c r="I11408" t="s">
        <v>13</v>
      </c>
      <c r="J11408">
        <v>-32.972400000000022</v>
      </c>
      <c r="K11408">
        <v>-13.085282688204822</v>
      </c>
      <c r="L11408" t="str">
        <f>TEXT(Orders[[#This Row],[date]],"MMM")</f>
        <v>Jul</v>
      </c>
    </row>
    <row r="11409" spans="1:12" x14ac:dyDescent="0.3">
      <c r="A11409" s="2">
        <v>45157</v>
      </c>
      <c r="B11409">
        <v>1007760</v>
      </c>
      <c r="C11409" t="s">
        <v>4675</v>
      </c>
      <c r="D11409" t="s">
        <v>3174</v>
      </c>
      <c r="E11409">
        <v>21.000000000000007</v>
      </c>
      <c r="F11409">
        <v>219.16979999999998</v>
      </c>
      <c r="G11409" t="s">
        <v>2742</v>
      </c>
      <c r="H11409" t="s">
        <v>54</v>
      </c>
      <c r="I11409" t="s">
        <v>20</v>
      </c>
      <c r="J11409">
        <v>198.16979999999998</v>
      </c>
      <c r="K11409">
        <v>943.66571428571376</v>
      </c>
      <c r="L11409" t="str">
        <f>TEXT(Orders[[#This Row],[date]],"MMM")</f>
        <v>Aug</v>
      </c>
    </row>
    <row r="11410" spans="1:12" x14ac:dyDescent="0.3">
      <c r="A11410" s="2">
        <v>45089</v>
      </c>
      <c r="B11410">
        <v>1006583</v>
      </c>
      <c r="C11410" t="s">
        <v>3469</v>
      </c>
      <c r="D11410" t="s">
        <v>3175</v>
      </c>
      <c r="E11410">
        <v>28.116</v>
      </c>
      <c r="F11410">
        <v>219.16979999999998</v>
      </c>
      <c r="G11410" t="s">
        <v>2979</v>
      </c>
      <c r="H11410" t="s">
        <v>19</v>
      </c>
      <c r="I11410" t="s">
        <v>20</v>
      </c>
      <c r="J11410">
        <v>191.05379999999997</v>
      </c>
      <c r="K11410">
        <v>679.51984635083215</v>
      </c>
      <c r="L11410" t="str">
        <f>TEXT(Orders[[#This Row],[date]],"MMM")</f>
        <v>Jun</v>
      </c>
    </row>
    <row r="11411" spans="1:12" x14ac:dyDescent="0.3">
      <c r="A11411" s="2">
        <v>45121</v>
      </c>
      <c r="B11411">
        <v>1012539</v>
      </c>
      <c r="C11411" t="s">
        <v>3241</v>
      </c>
      <c r="D11411" t="s">
        <v>3173</v>
      </c>
      <c r="E11411">
        <v>42.631999999999977</v>
      </c>
      <c r="F11411">
        <v>219.16979999999998</v>
      </c>
      <c r="G11411" t="s">
        <v>55</v>
      </c>
      <c r="H11411" t="s">
        <v>57</v>
      </c>
      <c r="I11411" t="s">
        <v>20</v>
      </c>
      <c r="J11411">
        <v>176.5378</v>
      </c>
      <c r="K11411">
        <v>414.09692249953116</v>
      </c>
      <c r="L11411" t="str">
        <f>TEXT(Orders[[#This Row],[date]],"MMM")</f>
        <v>Jul</v>
      </c>
    </row>
    <row r="11412" spans="1:12" x14ac:dyDescent="0.3">
      <c r="A11412" s="2">
        <v>44961</v>
      </c>
      <c r="B11412">
        <v>1009646</v>
      </c>
      <c r="C11412" t="s">
        <v>5738</v>
      </c>
      <c r="D11412" t="s">
        <v>3175</v>
      </c>
      <c r="E11412">
        <v>75.22799999999998</v>
      </c>
      <c r="F11412">
        <v>219.16979999999998</v>
      </c>
      <c r="G11412" t="s">
        <v>2849</v>
      </c>
      <c r="H11412" t="s">
        <v>19</v>
      </c>
      <c r="I11412" t="s">
        <v>20</v>
      </c>
      <c r="J11412">
        <v>143.9418</v>
      </c>
      <c r="K11412">
        <v>191.34072419843679</v>
      </c>
      <c r="L11412" t="str">
        <f>TEXT(Orders[[#This Row],[date]],"MMM")</f>
        <v>Feb</v>
      </c>
    </row>
    <row r="11413" spans="1:12" x14ac:dyDescent="0.3">
      <c r="A11413" s="2">
        <v>45099</v>
      </c>
      <c r="B11413">
        <v>1011203</v>
      </c>
      <c r="C11413" t="s">
        <v>3838</v>
      </c>
      <c r="D11413" t="s">
        <v>3179</v>
      </c>
      <c r="E11413">
        <v>84.21999999999997</v>
      </c>
      <c r="F11413">
        <v>219.16979999999998</v>
      </c>
      <c r="G11413" t="s">
        <v>1000</v>
      </c>
      <c r="H11413" t="s">
        <v>50</v>
      </c>
      <c r="I11413" t="s">
        <v>36</v>
      </c>
      <c r="J11413">
        <v>134.94980000000001</v>
      </c>
      <c r="K11413">
        <v>160.2348610781288</v>
      </c>
      <c r="L11413" t="str">
        <f>TEXT(Orders[[#This Row],[date]],"MMM")</f>
        <v>Jun</v>
      </c>
    </row>
    <row r="11414" spans="1:12" x14ac:dyDescent="0.3">
      <c r="A11414" s="2">
        <v>44946</v>
      </c>
      <c r="B11414">
        <v>1019509</v>
      </c>
      <c r="C11414" t="s">
        <v>3388</v>
      </c>
      <c r="D11414" t="s">
        <v>3176</v>
      </c>
      <c r="E11414">
        <v>92.087999999999994</v>
      </c>
      <c r="F11414">
        <v>219.16979999999998</v>
      </c>
      <c r="G11414" t="s">
        <v>230</v>
      </c>
      <c r="H11414" t="s">
        <v>35</v>
      </c>
      <c r="I11414" t="s">
        <v>36</v>
      </c>
      <c r="J11414">
        <v>127.08179999999999</v>
      </c>
      <c r="K11414">
        <v>138.0003909304144</v>
      </c>
      <c r="L11414" t="str">
        <f>TEXT(Orders[[#This Row],[date]],"MMM")</f>
        <v>Jan</v>
      </c>
    </row>
    <row r="11415" spans="1:12" x14ac:dyDescent="0.3">
      <c r="A11415" s="2">
        <v>44928</v>
      </c>
      <c r="B11415">
        <v>1015161</v>
      </c>
      <c r="C11415" t="s">
        <v>4429</v>
      </c>
      <c r="D11415" t="s">
        <v>3171</v>
      </c>
      <c r="E11415">
        <v>95.45999999999998</v>
      </c>
      <c r="F11415">
        <v>219.16979999999998</v>
      </c>
      <c r="G11415" t="s">
        <v>2833</v>
      </c>
      <c r="H11415" t="s">
        <v>50</v>
      </c>
      <c r="I11415" t="s">
        <v>36</v>
      </c>
      <c r="J11415">
        <v>123.7098</v>
      </c>
      <c r="K11415">
        <v>129.59333752357011</v>
      </c>
      <c r="L11415" t="str">
        <f>TEXT(Orders[[#This Row],[date]],"MMM")</f>
        <v>Jan</v>
      </c>
    </row>
    <row r="11416" spans="1:12" x14ac:dyDescent="0.3">
      <c r="A11416" s="2">
        <v>45082</v>
      </c>
      <c r="B11416">
        <v>1007310</v>
      </c>
      <c r="C11416" t="s">
        <v>4562</v>
      </c>
      <c r="D11416" t="s">
        <v>3174</v>
      </c>
      <c r="E11416">
        <v>97.996000000000009</v>
      </c>
      <c r="F11416">
        <v>219.16979999999998</v>
      </c>
      <c r="G11416" t="s">
        <v>1521</v>
      </c>
      <c r="H11416" t="s">
        <v>26</v>
      </c>
      <c r="I11416" t="s">
        <v>13</v>
      </c>
      <c r="J11416">
        <v>121.17379999999997</v>
      </c>
      <c r="K11416">
        <v>123.6517817053757</v>
      </c>
      <c r="L11416" t="str">
        <f>TEXT(Orders[[#This Row],[date]],"MMM")</f>
        <v>Jun</v>
      </c>
    </row>
    <row r="11417" spans="1:12" x14ac:dyDescent="0.3">
      <c r="A11417" s="2">
        <v>45090</v>
      </c>
      <c r="B11417">
        <v>1012713</v>
      </c>
      <c r="C11417" t="s">
        <v>3268</v>
      </c>
      <c r="D11417" t="s">
        <v>3175</v>
      </c>
      <c r="E11417">
        <v>98.831999999999994</v>
      </c>
      <c r="F11417">
        <v>219.16979999999998</v>
      </c>
      <c r="G11417" t="s">
        <v>1683</v>
      </c>
      <c r="H11417" t="s">
        <v>26</v>
      </c>
      <c r="I11417" t="s">
        <v>13</v>
      </c>
      <c r="J11417">
        <v>120.33779999999999</v>
      </c>
      <c r="K11417">
        <v>121.7599562894609</v>
      </c>
      <c r="L11417" t="str">
        <f>TEXT(Orders[[#This Row],[date]],"MMM")</f>
        <v>Jun</v>
      </c>
    </row>
    <row r="11418" spans="1:12" x14ac:dyDescent="0.3">
      <c r="A11418" s="2">
        <v>45173</v>
      </c>
      <c r="B11418">
        <v>1011606</v>
      </c>
      <c r="C11418" t="s">
        <v>5483</v>
      </c>
      <c r="D11418" t="s">
        <v>3177</v>
      </c>
      <c r="E11418">
        <v>107.82399999999998</v>
      </c>
      <c r="F11418">
        <v>219.16979999999998</v>
      </c>
      <c r="G11418" t="s">
        <v>699</v>
      </c>
      <c r="H11418" t="s">
        <v>26</v>
      </c>
      <c r="I11418" t="s">
        <v>13</v>
      </c>
      <c r="J11418">
        <v>111.3458</v>
      </c>
      <c r="K11418">
        <v>103.26624870158778</v>
      </c>
      <c r="L11418" t="str">
        <f>TEXT(Orders[[#This Row],[date]],"MMM")</f>
        <v>Sep</v>
      </c>
    </row>
    <row r="11419" spans="1:12" x14ac:dyDescent="0.3">
      <c r="A11419" s="2">
        <v>44940</v>
      </c>
      <c r="B11419">
        <v>1006688</v>
      </c>
      <c r="C11419" t="s">
        <v>5113</v>
      </c>
      <c r="D11419" t="s">
        <v>3171</v>
      </c>
      <c r="E11419">
        <v>109.572</v>
      </c>
      <c r="F11419">
        <v>219.16979999999998</v>
      </c>
      <c r="G11419" t="s">
        <v>1084</v>
      </c>
      <c r="H11419" t="s">
        <v>69</v>
      </c>
      <c r="I11419" t="s">
        <v>46</v>
      </c>
      <c r="J11419">
        <v>109.59779999999998</v>
      </c>
      <c r="K11419">
        <v>100.02354616142807</v>
      </c>
      <c r="L11419" t="str">
        <f>TEXT(Orders[[#This Row],[date]],"MMM")</f>
        <v>Jan</v>
      </c>
    </row>
    <row r="11420" spans="1:12" x14ac:dyDescent="0.3">
      <c r="A11420" s="2">
        <v>45289</v>
      </c>
      <c r="B11420">
        <v>1018251</v>
      </c>
      <c r="C11420" t="s">
        <v>4868</v>
      </c>
      <c r="D11420" t="s">
        <v>3174</v>
      </c>
      <c r="E11420">
        <v>117.94</v>
      </c>
      <c r="F11420">
        <v>219.16979999999998</v>
      </c>
      <c r="G11420" t="s">
        <v>2164</v>
      </c>
      <c r="H11420" t="s">
        <v>35</v>
      </c>
      <c r="I11420" t="s">
        <v>36</v>
      </c>
      <c r="J11420">
        <v>101.22979999999998</v>
      </c>
      <c r="K11420">
        <v>85.831609292860762</v>
      </c>
      <c r="L11420" t="str">
        <f>TEXT(Orders[[#This Row],[date]],"MMM")</f>
        <v>Dec</v>
      </c>
    </row>
    <row r="11421" spans="1:12" x14ac:dyDescent="0.3">
      <c r="A11421" s="2">
        <v>45183</v>
      </c>
      <c r="B11421">
        <v>1016781</v>
      </c>
      <c r="C11421" t="s">
        <v>3415</v>
      </c>
      <c r="D11421" t="s">
        <v>3171</v>
      </c>
      <c r="E11421">
        <v>119.06399999999999</v>
      </c>
      <c r="F11421">
        <v>219.16979999999998</v>
      </c>
      <c r="G11421" t="s">
        <v>2631</v>
      </c>
      <c r="H11421" t="s">
        <v>26</v>
      </c>
      <c r="I11421" t="s">
        <v>13</v>
      </c>
      <c r="J11421">
        <v>100.10579999999999</v>
      </c>
      <c r="K11421">
        <v>84.07730296311226</v>
      </c>
      <c r="L11421" t="str">
        <f>TEXT(Orders[[#This Row],[date]],"MMM")</f>
        <v>Sep</v>
      </c>
    </row>
    <row r="11422" spans="1:12" x14ac:dyDescent="0.3">
      <c r="A11422" s="2">
        <v>44957</v>
      </c>
      <c r="B11422">
        <v>1017245</v>
      </c>
      <c r="C11422" t="s">
        <v>4084</v>
      </c>
      <c r="D11422" t="s">
        <v>3171</v>
      </c>
      <c r="E11422">
        <v>125.80799999999999</v>
      </c>
      <c r="F11422">
        <v>219.16979999999998</v>
      </c>
      <c r="G11422" t="s">
        <v>2991</v>
      </c>
      <c r="H11422" t="s">
        <v>54</v>
      </c>
      <c r="I11422" t="s">
        <v>20</v>
      </c>
      <c r="J11422">
        <v>93.361799999999988</v>
      </c>
      <c r="K11422">
        <v>74.209748187714609</v>
      </c>
      <c r="L11422" t="str">
        <f>TEXT(Orders[[#This Row],[date]],"MMM")</f>
        <v>Jan</v>
      </c>
    </row>
    <row r="11423" spans="1:12" x14ac:dyDescent="0.3">
      <c r="A11423" s="2">
        <v>45199</v>
      </c>
      <c r="B11423">
        <v>1010687</v>
      </c>
      <c r="C11423" t="s">
        <v>5461</v>
      </c>
      <c r="D11423" t="s">
        <v>3171</v>
      </c>
      <c r="E11423">
        <v>137.048</v>
      </c>
      <c r="F11423">
        <v>219.16979999999998</v>
      </c>
      <c r="G11423" t="s">
        <v>2191</v>
      </c>
      <c r="H11423" t="s">
        <v>88</v>
      </c>
      <c r="I11423" t="s">
        <v>36</v>
      </c>
      <c r="J11423">
        <v>82.121799999999979</v>
      </c>
      <c r="K11423">
        <v>59.921925164905709</v>
      </c>
      <c r="L11423" t="str">
        <f>TEXT(Orders[[#This Row],[date]],"MMM")</f>
        <v>Sep</v>
      </c>
    </row>
    <row r="11424" spans="1:12" x14ac:dyDescent="0.3">
      <c r="A11424" s="2">
        <v>45224</v>
      </c>
      <c r="B11424">
        <v>1014697</v>
      </c>
      <c r="C11424" t="s">
        <v>4317</v>
      </c>
      <c r="D11424" t="s">
        <v>3174</v>
      </c>
      <c r="E11424">
        <v>152.78399999999999</v>
      </c>
      <c r="F11424">
        <v>219.16979999999998</v>
      </c>
      <c r="G11424" t="s">
        <v>1813</v>
      </c>
      <c r="H11424" t="s">
        <v>50</v>
      </c>
      <c r="I11424" t="s">
        <v>36</v>
      </c>
      <c r="J11424">
        <v>66.385799999999989</v>
      </c>
      <c r="K11424">
        <v>43.450754005655043</v>
      </c>
      <c r="L11424" t="str">
        <f>TEXT(Orders[[#This Row],[date]],"MMM")</f>
        <v>Oct</v>
      </c>
    </row>
    <row r="11425" spans="1:12" x14ac:dyDescent="0.3">
      <c r="A11425" s="2">
        <v>45214</v>
      </c>
      <c r="B11425">
        <v>1018164</v>
      </c>
      <c r="C11425" t="s">
        <v>5182</v>
      </c>
      <c r="D11425" t="s">
        <v>3174</v>
      </c>
      <c r="E11425">
        <v>167.39599999999999</v>
      </c>
      <c r="F11425">
        <v>219.16979999999998</v>
      </c>
      <c r="G11425" t="s">
        <v>3051</v>
      </c>
      <c r="H11425" t="s">
        <v>26</v>
      </c>
      <c r="I11425" t="s">
        <v>13</v>
      </c>
      <c r="J11425">
        <v>51.773799999999994</v>
      </c>
      <c r="K11425">
        <v>30.92893498052522</v>
      </c>
      <c r="L11425" t="str">
        <f>TEXT(Orders[[#This Row],[date]],"MMM")</f>
        <v>Oct</v>
      </c>
    </row>
    <row r="11426" spans="1:12" x14ac:dyDescent="0.3">
      <c r="A11426" s="2">
        <v>45216</v>
      </c>
      <c r="B11426">
        <v>1014147</v>
      </c>
      <c r="C11426" t="s">
        <v>3811</v>
      </c>
      <c r="D11426" t="s">
        <v>3174</v>
      </c>
      <c r="E11426">
        <v>169.64400000000001</v>
      </c>
      <c r="F11426">
        <v>219.16979999999998</v>
      </c>
      <c r="G11426" t="s">
        <v>674</v>
      </c>
      <c r="H11426" t="s">
        <v>45</v>
      </c>
      <c r="I11426" t="s">
        <v>46</v>
      </c>
      <c r="J11426">
        <v>49.525799999999975</v>
      </c>
      <c r="K11426">
        <v>29.193959114380686</v>
      </c>
      <c r="L11426" t="str">
        <f>TEXT(Orders[[#This Row],[date]],"MMM")</f>
        <v>Oct</v>
      </c>
    </row>
    <row r="11427" spans="1:12" x14ac:dyDescent="0.3">
      <c r="A11427" s="2">
        <v>45276</v>
      </c>
      <c r="B11427">
        <v>1014234</v>
      </c>
      <c r="C11427" t="s">
        <v>3884</v>
      </c>
      <c r="D11427" t="s">
        <v>3176</v>
      </c>
      <c r="E11427">
        <v>183.13200000000001</v>
      </c>
      <c r="F11427">
        <v>219.16979999999998</v>
      </c>
      <c r="G11427" t="s">
        <v>745</v>
      </c>
      <c r="H11427" t="s">
        <v>75</v>
      </c>
      <c r="I11427" t="s">
        <v>46</v>
      </c>
      <c r="J11427">
        <v>36.037799999999976</v>
      </c>
      <c r="K11427">
        <v>19.678592490662457</v>
      </c>
      <c r="L11427" t="str">
        <f>TEXT(Orders[[#This Row],[date]],"MMM")</f>
        <v>Dec</v>
      </c>
    </row>
    <row r="11428" spans="1:12" x14ac:dyDescent="0.3">
      <c r="A11428" s="2">
        <v>45068</v>
      </c>
      <c r="B11428">
        <v>1006897</v>
      </c>
      <c r="C11428" t="s">
        <v>5655</v>
      </c>
      <c r="D11428" t="s">
        <v>3178</v>
      </c>
      <c r="E11428">
        <v>194.84800000000001</v>
      </c>
      <c r="F11428">
        <v>219.16979999999998</v>
      </c>
      <c r="G11428" t="s">
        <v>1267</v>
      </c>
      <c r="H11428" t="s">
        <v>12</v>
      </c>
      <c r="I11428" t="s">
        <v>13</v>
      </c>
      <c r="J11428">
        <v>24.321799999999968</v>
      </c>
      <c r="K11428">
        <v>12.482447856790916</v>
      </c>
      <c r="L11428" t="str">
        <f>TEXT(Orders[[#This Row],[date]],"MMM")</f>
        <v>May</v>
      </c>
    </row>
    <row r="11429" spans="1:12" x14ac:dyDescent="0.3">
      <c r="A11429" s="2">
        <v>45034</v>
      </c>
      <c r="B11429">
        <v>1014276</v>
      </c>
      <c r="C11429" t="s">
        <v>4883</v>
      </c>
      <c r="D11429" t="s">
        <v>3176</v>
      </c>
      <c r="E11429">
        <v>216.852</v>
      </c>
      <c r="F11429">
        <v>219.16979999999998</v>
      </c>
      <c r="G11429" t="s">
        <v>2210</v>
      </c>
      <c r="H11429" t="s">
        <v>54</v>
      </c>
      <c r="I11429" t="s">
        <v>20</v>
      </c>
      <c r="J11429">
        <v>2.317799999999977</v>
      </c>
      <c r="K11429">
        <v>1.0688395772231647</v>
      </c>
      <c r="L11429" t="str">
        <f>TEXT(Orders[[#This Row],[date]],"MMM")</f>
        <v>Apr</v>
      </c>
    </row>
    <row r="11430" spans="1:12" x14ac:dyDescent="0.3">
      <c r="A11430" s="2">
        <v>45225</v>
      </c>
      <c r="B11430">
        <v>1011463</v>
      </c>
      <c r="C11430" t="s">
        <v>4063</v>
      </c>
      <c r="D11430" t="s">
        <v>3176</v>
      </c>
      <c r="E11430">
        <v>258.44</v>
      </c>
      <c r="F11430">
        <v>219.16979999999998</v>
      </c>
      <c r="G11430" t="s">
        <v>2850</v>
      </c>
      <c r="H11430" t="s">
        <v>75</v>
      </c>
      <c r="I11430" t="s">
        <v>46</v>
      </c>
      <c r="J11430">
        <v>-39.270200000000017</v>
      </c>
      <c r="K11430">
        <v>-15.195093638755615</v>
      </c>
      <c r="L11430" t="str">
        <f>TEXT(Orders[[#This Row],[date]],"MMM")</f>
        <v>Oct</v>
      </c>
    </row>
    <row r="11431" spans="1:12" x14ac:dyDescent="0.3">
      <c r="A11431" s="2">
        <v>44993</v>
      </c>
      <c r="B11431">
        <v>1001790</v>
      </c>
      <c r="C11431" t="s">
        <v>3814</v>
      </c>
      <c r="D11431" t="s">
        <v>3175</v>
      </c>
      <c r="E11431">
        <v>235.71200000000005</v>
      </c>
      <c r="F11431">
        <v>219.21952000000002</v>
      </c>
      <c r="G11431" t="s">
        <v>2106</v>
      </c>
      <c r="H11431" t="s">
        <v>50</v>
      </c>
      <c r="I11431" t="s">
        <v>36</v>
      </c>
      <c r="J11431">
        <v>-16.492480000000029</v>
      </c>
      <c r="K11431">
        <v>-6.9968775454792391</v>
      </c>
      <c r="L11431" t="str">
        <f>TEXT(Orders[[#This Row],[date]],"MMM")</f>
        <v>Mar</v>
      </c>
    </row>
    <row r="11432" spans="1:12" x14ac:dyDescent="0.3">
      <c r="A11432" s="2">
        <v>45078</v>
      </c>
      <c r="B11432">
        <v>1004966</v>
      </c>
      <c r="C11432" t="s">
        <v>4405</v>
      </c>
      <c r="D11432" t="s">
        <v>3174</v>
      </c>
      <c r="E11432">
        <v>23.830400000000004</v>
      </c>
      <c r="F11432">
        <v>219.26840000000004</v>
      </c>
      <c r="G11432" t="s">
        <v>1303</v>
      </c>
      <c r="H11432" t="s">
        <v>30</v>
      </c>
      <c r="I11432" t="s">
        <v>13</v>
      </c>
      <c r="J11432">
        <v>195.43800000000005</v>
      </c>
      <c r="K11432">
        <v>820.12051832952864</v>
      </c>
      <c r="L11432" t="str">
        <f>TEXT(Orders[[#This Row],[date]],"MMM")</f>
        <v>Jun</v>
      </c>
    </row>
    <row r="11433" spans="1:12" x14ac:dyDescent="0.3">
      <c r="A11433" s="2">
        <v>45195</v>
      </c>
      <c r="B11433">
        <v>1002093</v>
      </c>
      <c r="C11433" t="s">
        <v>4951</v>
      </c>
      <c r="D11433" t="s">
        <v>3175</v>
      </c>
      <c r="E11433">
        <v>246.19840000000005</v>
      </c>
      <c r="F11433">
        <v>219.31104000000002</v>
      </c>
      <c r="G11433" t="s">
        <v>2409</v>
      </c>
      <c r="H11433" t="s">
        <v>12</v>
      </c>
      <c r="I11433" t="s">
        <v>13</v>
      </c>
      <c r="J11433">
        <v>-26.887360000000029</v>
      </c>
      <c r="K11433">
        <v>-10.921013296593326</v>
      </c>
      <c r="L11433" t="str">
        <f>TEXT(Orders[[#This Row],[date]],"MMM")</f>
        <v>Sep</v>
      </c>
    </row>
    <row r="11434" spans="1:12" x14ac:dyDescent="0.3">
      <c r="A11434" s="2">
        <v>44997</v>
      </c>
      <c r="B11434">
        <v>1002132</v>
      </c>
      <c r="C11434" t="s">
        <v>4230</v>
      </c>
      <c r="D11434" t="s">
        <v>3171</v>
      </c>
      <c r="E11434">
        <v>224.70079999999999</v>
      </c>
      <c r="F11434">
        <v>219.36928000000003</v>
      </c>
      <c r="G11434" t="s">
        <v>2448</v>
      </c>
      <c r="H11434" t="s">
        <v>75</v>
      </c>
      <c r="I11434" t="s">
        <v>46</v>
      </c>
      <c r="J11434">
        <v>-5.331519999999955</v>
      </c>
      <c r="K11434">
        <v>-2.3727196342869963</v>
      </c>
      <c r="L11434" t="str">
        <f>TEXT(Orders[[#This Row],[date]],"MMM")</f>
        <v>Mar</v>
      </c>
    </row>
    <row r="11435" spans="1:12" x14ac:dyDescent="0.3">
      <c r="A11435" s="2">
        <v>45153</v>
      </c>
      <c r="B11435">
        <v>1005887</v>
      </c>
      <c r="C11435" t="s">
        <v>3616</v>
      </c>
      <c r="D11435" t="s">
        <v>3180</v>
      </c>
      <c r="E11435">
        <v>68.352000000000004</v>
      </c>
      <c r="F11435">
        <v>219.43871999999999</v>
      </c>
      <c r="G11435" t="s">
        <v>482</v>
      </c>
      <c r="H11435" t="s">
        <v>45</v>
      </c>
      <c r="I11435" t="s">
        <v>46</v>
      </c>
      <c r="J11435">
        <v>151.08671999999999</v>
      </c>
      <c r="K11435">
        <v>221.04213483146063</v>
      </c>
      <c r="L11435" t="str">
        <f>TEXT(Orders[[#This Row],[date]],"MMM")</f>
        <v>Aug</v>
      </c>
    </row>
    <row r="11436" spans="1:12" x14ac:dyDescent="0.3">
      <c r="A11436" s="2">
        <v>45000</v>
      </c>
      <c r="B11436">
        <v>1002393</v>
      </c>
      <c r="C11436" t="s">
        <v>4802</v>
      </c>
      <c r="D11436" t="s">
        <v>3172</v>
      </c>
      <c r="E11436">
        <v>50.624000000000009</v>
      </c>
      <c r="F11436">
        <v>219.59600000000003</v>
      </c>
      <c r="G11436" t="s">
        <v>2709</v>
      </c>
      <c r="H11436" t="s">
        <v>54</v>
      </c>
      <c r="I11436" t="s">
        <v>20</v>
      </c>
      <c r="J11436">
        <v>168.97200000000004</v>
      </c>
      <c r="K11436">
        <v>333.77844500632114</v>
      </c>
      <c r="L11436" t="str">
        <f>TEXT(Orders[[#This Row],[date]],"MMM")</f>
        <v>Mar</v>
      </c>
    </row>
    <row r="11437" spans="1:12" x14ac:dyDescent="0.3">
      <c r="A11437" s="2">
        <v>45128</v>
      </c>
      <c r="B11437">
        <v>1008489</v>
      </c>
      <c r="C11437" t="s">
        <v>3528</v>
      </c>
      <c r="D11437" t="s">
        <v>3175</v>
      </c>
      <c r="E11437">
        <v>49.740000000000009</v>
      </c>
      <c r="F11437">
        <v>219.61799999999999</v>
      </c>
      <c r="G11437" t="s">
        <v>2306</v>
      </c>
      <c r="H11437" t="s">
        <v>19</v>
      </c>
      <c r="I11437" t="s">
        <v>20</v>
      </c>
      <c r="J11437">
        <v>169.87799999999999</v>
      </c>
      <c r="K11437">
        <v>341.53196622436661</v>
      </c>
      <c r="L11437" t="str">
        <f>TEXT(Orders[[#This Row],[date]],"MMM")</f>
        <v>Jul</v>
      </c>
    </row>
    <row r="11438" spans="1:12" x14ac:dyDescent="0.3">
      <c r="A11438" s="2">
        <v>45077</v>
      </c>
      <c r="B11438">
        <v>1008640</v>
      </c>
      <c r="C11438" t="s">
        <v>3832</v>
      </c>
      <c r="D11438" t="s">
        <v>3176</v>
      </c>
      <c r="E11438">
        <v>51.772000000000006</v>
      </c>
      <c r="F11438">
        <v>219.61799999999999</v>
      </c>
      <c r="G11438" t="s">
        <v>1257</v>
      </c>
      <c r="H11438" t="s">
        <v>88</v>
      </c>
      <c r="I11438" t="s">
        <v>36</v>
      </c>
      <c r="J11438">
        <v>167.846</v>
      </c>
      <c r="K11438">
        <v>324.20227149810705</v>
      </c>
      <c r="L11438" t="str">
        <f>TEXT(Orders[[#This Row],[date]],"MMM")</f>
        <v>May</v>
      </c>
    </row>
    <row r="11439" spans="1:12" x14ac:dyDescent="0.3">
      <c r="A11439" s="2">
        <v>44938</v>
      </c>
      <c r="B11439">
        <v>1010812</v>
      </c>
      <c r="C11439" t="s">
        <v>3880</v>
      </c>
      <c r="D11439" t="s">
        <v>3173</v>
      </c>
      <c r="E11439">
        <v>72.396000000000015</v>
      </c>
      <c r="F11439">
        <v>219.61799999999999</v>
      </c>
      <c r="G11439" t="s">
        <v>742</v>
      </c>
      <c r="H11439" t="s">
        <v>88</v>
      </c>
      <c r="I11439" t="s">
        <v>36</v>
      </c>
      <c r="J11439">
        <v>147.22199999999998</v>
      </c>
      <c r="K11439">
        <v>203.35653903530573</v>
      </c>
      <c r="L11439" t="str">
        <f>TEXT(Orders[[#This Row],[date]],"MMM")</f>
        <v>Jan</v>
      </c>
    </row>
    <row r="11440" spans="1:12" x14ac:dyDescent="0.3">
      <c r="A11440" s="2">
        <v>44965</v>
      </c>
      <c r="B11440">
        <v>1012129</v>
      </c>
      <c r="C11440" t="s">
        <v>4904</v>
      </c>
      <c r="D11440" t="s">
        <v>3173</v>
      </c>
      <c r="E11440">
        <v>73.52000000000001</v>
      </c>
      <c r="F11440">
        <v>219.61799999999999</v>
      </c>
      <c r="G11440" t="s">
        <v>2255</v>
      </c>
      <c r="H11440" t="s">
        <v>54</v>
      </c>
      <c r="I11440" t="s">
        <v>20</v>
      </c>
      <c r="J11440">
        <v>146.09799999999998</v>
      </c>
      <c r="K11440">
        <v>198.71871599564739</v>
      </c>
      <c r="L11440" t="str">
        <f>TEXT(Orders[[#This Row],[date]],"MMM")</f>
        <v>Feb</v>
      </c>
    </row>
    <row r="11441" spans="1:12" x14ac:dyDescent="0.3">
      <c r="A11441" s="2">
        <v>45190</v>
      </c>
      <c r="B11441">
        <v>1018256</v>
      </c>
      <c r="C11441" t="s">
        <v>5039</v>
      </c>
      <c r="D11441" t="s">
        <v>3173</v>
      </c>
      <c r="E11441">
        <v>92.628000000000014</v>
      </c>
      <c r="F11441">
        <v>219.61799999999999</v>
      </c>
      <c r="G11441" t="s">
        <v>1790</v>
      </c>
      <c r="H11441" t="s">
        <v>35</v>
      </c>
      <c r="I11441" t="s">
        <v>36</v>
      </c>
      <c r="J11441">
        <v>126.98999999999998</v>
      </c>
      <c r="K11441">
        <v>137.09677419354836</v>
      </c>
      <c r="L11441" t="str">
        <f>TEXT(Orders[[#This Row],[date]],"MMM")</f>
        <v>Sep</v>
      </c>
    </row>
    <row r="11442" spans="1:12" x14ac:dyDescent="0.3">
      <c r="A11442" s="2">
        <v>45035</v>
      </c>
      <c r="B11442">
        <v>1013753</v>
      </c>
      <c r="C11442" t="s">
        <v>4656</v>
      </c>
      <c r="D11442" t="s">
        <v>3176</v>
      </c>
      <c r="E11442">
        <v>94.876000000000005</v>
      </c>
      <c r="F11442">
        <v>219.61799999999999</v>
      </c>
      <c r="G11442" t="s">
        <v>1690</v>
      </c>
      <c r="H11442" t="s">
        <v>69</v>
      </c>
      <c r="I11442" t="s">
        <v>46</v>
      </c>
      <c r="J11442">
        <v>124.74199999999999</v>
      </c>
      <c r="K11442">
        <v>131.47898309372232</v>
      </c>
      <c r="L11442" t="str">
        <f>TEXT(Orders[[#This Row],[date]],"MMM")</f>
        <v>Apr</v>
      </c>
    </row>
    <row r="11443" spans="1:12" x14ac:dyDescent="0.3">
      <c r="A11443" s="2">
        <v>45243</v>
      </c>
      <c r="B11443">
        <v>1013858</v>
      </c>
      <c r="C11443" t="s">
        <v>3378</v>
      </c>
      <c r="D11443" t="s">
        <v>3174</v>
      </c>
      <c r="E11443">
        <v>101.62</v>
      </c>
      <c r="F11443">
        <v>219.61799999999999</v>
      </c>
      <c r="G11443" t="s">
        <v>219</v>
      </c>
      <c r="H11443" t="s">
        <v>26</v>
      </c>
      <c r="I11443" t="s">
        <v>13</v>
      </c>
      <c r="J11443">
        <v>117.99799999999999</v>
      </c>
      <c r="K11443">
        <v>116.11690612084233</v>
      </c>
      <c r="L11443" t="str">
        <f>TEXT(Orders[[#This Row],[date]],"MMM")</f>
        <v>Nov</v>
      </c>
    </row>
    <row r="11444" spans="1:12" x14ac:dyDescent="0.3">
      <c r="A11444" s="2">
        <v>45234</v>
      </c>
      <c r="B11444">
        <v>1006072</v>
      </c>
      <c r="C11444" t="s">
        <v>5196</v>
      </c>
      <c r="D11444" t="s">
        <v>3174</v>
      </c>
      <c r="E11444">
        <v>118.78400000000002</v>
      </c>
      <c r="F11444">
        <v>219.61799999999999</v>
      </c>
      <c r="G11444" t="s">
        <v>3129</v>
      </c>
      <c r="H11444" t="s">
        <v>50</v>
      </c>
      <c r="I11444" t="s">
        <v>36</v>
      </c>
      <c r="J11444">
        <v>100.83399999999997</v>
      </c>
      <c r="K11444">
        <v>84.8885371767241</v>
      </c>
      <c r="L11444" t="str">
        <f>TEXT(Orders[[#This Row],[date]],"MMM")</f>
        <v>Nov</v>
      </c>
    </row>
    <row r="11445" spans="1:12" x14ac:dyDescent="0.3">
      <c r="A11445" s="2">
        <v>45102</v>
      </c>
      <c r="B11445">
        <v>1006568</v>
      </c>
      <c r="C11445" t="s">
        <v>3609</v>
      </c>
      <c r="D11445" t="s">
        <v>3177</v>
      </c>
      <c r="E11445">
        <v>120.64000000000001</v>
      </c>
      <c r="F11445">
        <v>219.61799999999999</v>
      </c>
      <c r="G11445" t="s">
        <v>476</v>
      </c>
      <c r="H11445" t="s">
        <v>57</v>
      </c>
      <c r="I11445" t="s">
        <v>20</v>
      </c>
      <c r="J11445">
        <v>98.97799999999998</v>
      </c>
      <c r="K11445">
        <v>82.044098143236042</v>
      </c>
      <c r="L11445" t="str">
        <f>TEXT(Orders[[#This Row],[date]],"MMM")</f>
        <v>Jun</v>
      </c>
    </row>
    <row r="11446" spans="1:12" x14ac:dyDescent="0.3">
      <c r="A11446" s="2">
        <v>45197</v>
      </c>
      <c r="B11446">
        <v>1017620</v>
      </c>
      <c r="C11446" t="s">
        <v>4124</v>
      </c>
      <c r="D11446" t="s">
        <v>3171</v>
      </c>
      <c r="E11446">
        <v>136.464</v>
      </c>
      <c r="F11446">
        <v>219.61799999999999</v>
      </c>
      <c r="G11446" t="s">
        <v>972</v>
      </c>
      <c r="H11446" t="s">
        <v>54</v>
      </c>
      <c r="I11446" t="s">
        <v>20</v>
      </c>
      <c r="J11446">
        <v>83.153999999999996</v>
      </c>
      <c r="K11446">
        <v>60.934752022511432</v>
      </c>
      <c r="L11446" t="str">
        <f>TEXT(Orders[[#This Row],[date]],"MMM")</f>
        <v>Sep</v>
      </c>
    </row>
    <row r="11447" spans="1:12" x14ac:dyDescent="0.3">
      <c r="A11447" s="2">
        <v>45149</v>
      </c>
      <c r="B11447">
        <v>1016212</v>
      </c>
      <c r="C11447" t="s">
        <v>4377</v>
      </c>
      <c r="D11447" t="s">
        <v>3174</v>
      </c>
      <c r="E11447">
        <v>142.084</v>
      </c>
      <c r="F11447">
        <v>219.61799999999999</v>
      </c>
      <c r="G11447" t="s">
        <v>2641</v>
      </c>
      <c r="H11447" t="s">
        <v>57</v>
      </c>
      <c r="I11447" t="s">
        <v>20</v>
      </c>
      <c r="J11447">
        <v>77.533999999999992</v>
      </c>
      <c r="K11447">
        <v>54.569128121392971</v>
      </c>
      <c r="L11447" t="str">
        <f>TEXT(Orders[[#This Row],[date]],"MMM")</f>
        <v>Aug</v>
      </c>
    </row>
    <row r="11448" spans="1:12" x14ac:dyDescent="0.3">
      <c r="A11448" s="2">
        <v>45081</v>
      </c>
      <c r="B11448">
        <v>1011075</v>
      </c>
      <c r="C11448" t="s">
        <v>4861</v>
      </c>
      <c r="D11448" t="s">
        <v>3177</v>
      </c>
      <c r="E11448">
        <v>169.06</v>
      </c>
      <c r="F11448">
        <v>219.61799999999999</v>
      </c>
      <c r="G11448" t="s">
        <v>2124</v>
      </c>
      <c r="H11448" t="s">
        <v>19</v>
      </c>
      <c r="I11448" t="s">
        <v>20</v>
      </c>
      <c r="J11448">
        <v>50.557999999999993</v>
      </c>
      <c r="K11448">
        <v>29.905359044126339</v>
      </c>
      <c r="L11448" t="str">
        <f>TEXT(Orders[[#This Row],[date]],"MMM")</f>
        <v>Jun</v>
      </c>
    </row>
    <row r="11449" spans="1:12" x14ac:dyDescent="0.3">
      <c r="A11449" s="2">
        <v>45047</v>
      </c>
      <c r="B11449">
        <v>1008771</v>
      </c>
      <c r="C11449" t="s">
        <v>3561</v>
      </c>
      <c r="D11449" t="s">
        <v>3172</v>
      </c>
      <c r="E11449">
        <v>175.49600000000004</v>
      </c>
      <c r="F11449">
        <v>219.61799999999999</v>
      </c>
      <c r="G11449" t="s">
        <v>419</v>
      </c>
      <c r="H11449" t="s">
        <v>45</v>
      </c>
      <c r="I11449" t="s">
        <v>46</v>
      </c>
      <c r="J11449">
        <v>44.121999999999957</v>
      </c>
      <c r="K11449">
        <v>25.141313762136996</v>
      </c>
      <c r="L11449" t="str">
        <f>TEXT(Orders[[#This Row],[date]],"MMM")</f>
        <v>May</v>
      </c>
    </row>
    <row r="11450" spans="1:12" x14ac:dyDescent="0.3">
      <c r="A11450" s="2">
        <v>45169</v>
      </c>
      <c r="B11450">
        <v>1011222</v>
      </c>
      <c r="C11450" t="s">
        <v>3863</v>
      </c>
      <c r="D11450" t="s">
        <v>3179</v>
      </c>
      <c r="E11450">
        <v>181.42400000000004</v>
      </c>
      <c r="F11450">
        <v>219.61799999999999</v>
      </c>
      <c r="G11450" t="s">
        <v>1283</v>
      </c>
      <c r="H11450" t="s">
        <v>69</v>
      </c>
      <c r="I11450" t="s">
        <v>46</v>
      </c>
      <c r="J11450">
        <v>38.19399999999996</v>
      </c>
      <c r="K11450">
        <v>21.052341476320638</v>
      </c>
      <c r="L11450" t="str">
        <f>TEXT(Orders[[#This Row],[date]],"MMM")</f>
        <v>Aug</v>
      </c>
    </row>
    <row r="11451" spans="1:12" x14ac:dyDescent="0.3">
      <c r="A11451" s="2">
        <v>45117</v>
      </c>
      <c r="B11451">
        <v>1017474</v>
      </c>
      <c r="C11451" t="s">
        <v>4468</v>
      </c>
      <c r="D11451" t="s">
        <v>3176</v>
      </c>
      <c r="E11451">
        <v>207.27600000000001</v>
      </c>
      <c r="F11451">
        <v>219.61799999999999</v>
      </c>
      <c r="G11451" t="s">
        <v>1385</v>
      </c>
      <c r="H11451" t="s">
        <v>19</v>
      </c>
      <c r="I11451" t="s">
        <v>20</v>
      </c>
      <c r="J11451">
        <v>12.341999999999985</v>
      </c>
      <c r="K11451">
        <v>5.9543796676894498</v>
      </c>
      <c r="L11451" t="str">
        <f>TEXT(Orders[[#This Row],[date]],"MMM")</f>
        <v>Jul</v>
      </c>
    </row>
    <row r="11452" spans="1:12" x14ac:dyDescent="0.3">
      <c r="A11452" s="2">
        <v>45197</v>
      </c>
      <c r="B11452">
        <v>1012202</v>
      </c>
      <c r="C11452" t="s">
        <v>5347</v>
      </c>
      <c r="D11452" t="s">
        <v>3178</v>
      </c>
      <c r="E11452">
        <v>245.49200000000002</v>
      </c>
      <c r="F11452">
        <v>219.61799999999999</v>
      </c>
      <c r="G11452" t="s">
        <v>3114</v>
      </c>
      <c r="H11452" t="s">
        <v>12</v>
      </c>
      <c r="I11452" t="s">
        <v>13</v>
      </c>
      <c r="J11452">
        <v>-25.874000000000024</v>
      </c>
      <c r="K11452">
        <v>-10.539650986590203</v>
      </c>
      <c r="L11452" t="str">
        <f>TEXT(Orders[[#This Row],[date]],"MMM")</f>
        <v>Sep</v>
      </c>
    </row>
    <row r="11453" spans="1:12" x14ac:dyDescent="0.3">
      <c r="A11453" s="2">
        <v>45268</v>
      </c>
      <c r="B11453">
        <v>1019705</v>
      </c>
      <c r="C11453" t="s">
        <v>4950</v>
      </c>
      <c r="D11453" t="s">
        <v>3178</v>
      </c>
      <c r="E11453">
        <v>247.74</v>
      </c>
      <c r="F11453">
        <v>219.61799999999999</v>
      </c>
      <c r="G11453" t="s">
        <v>2540</v>
      </c>
      <c r="H11453" t="s">
        <v>35</v>
      </c>
      <c r="I11453" t="s">
        <v>36</v>
      </c>
      <c r="J11453">
        <v>-28.122000000000014</v>
      </c>
      <c r="K11453">
        <v>-11.351416807943817</v>
      </c>
      <c r="L11453" t="str">
        <f>TEXT(Orders[[#This Row],[date]],"MMM")</f>
        <v>Dec</v>
      </c>
    </row>
    <row r="11454" spans="1:12" x14ac:dyDescent="0.3">
      <c r="A11454" s="2">
        <v>45049</v>
      </c>
      <c r="B11454">
        <v>1012468</v>
      </c>
      <c r="C11454" t="s">
        <v>4617</v>
      </c>
      <c r="D11454" t="s">
        <v>3171</v>
      </c>
      <c r="E11454">
        <v>249.98800000000003</v>
      </c>
      <c r="F11454">
        <v>219.61799999999999</v>
      </c>
      <c r="G11454" t="s">
        <v>1641</v>
      </c>
      <c r="H11454" t="s">
        <v>26</v>
      </c>
      <c r="I11454" t="s">
        <v>13</v>
      </c>
      <c r="J11454">
        <v>-30.370000000000033</v>
      </c>
      <c r="K11454">
        <v>-12.148583131990346</v>
      </c>
      <c r="L11454" t="str">
        <f>TEXT(Orders[[#This Row],[date]],"MMM")</f>
        <v>May</v>
      </c>
    </row>
    <row r="11455" spans="1:12" x14ac:dyDescent="0.3">
      <c r="A11455" s="2">
        <v>45086</v>
      </c>
      <c r="B11455">
        <v>1012657</v>
      </c>
      <c r="C11455" t="s">
        <v>3422</v>
      </c>
      <c r="D11455" t="s">
        <v>3173</v>
      </c>
      <c r="E11455">
        <v>274.71600000000001</v>
      </c>
      <c r="F11455">
        <v>219.61799999999999</v>
      </c>
      <c r="G11455" t="s">
        <v>2525</v>
      </c>
      <c r="H11455" t="s">
        <v>12</v>
      </c>
      <c r="I11455" t="s">
        <v>13</v>
      </c>
      <c r="J11455">
        <v>-55.098000000000013</v>
      </c>
      <c r="K11455">
        <v>-20.056349102345699</v>
      </c>
      <c r="L11455" t="str">
        <f>TEXT(Orders[[#This Row],[date]],"MMM")</f>
        <v>Jun</v>
      </c>
    </row>
    <row r="11456" spans="1:12" x14ac:dyDescent="0.3">
      <c r="A11456" s="2">
        <v>45132</v>
      </c>
      <c r="B11456">
        <v>1001513</v>
      </c>
      <c r="C11456" t="s">
        <v>4273</v>
      </c>
      <c r="D11456" t="s">
        <v>3177</v>
      </c>
      <c r="E11456">
        <v>6.0288000000000004</v>
      </c>
      <c r="F11456">
        <v>219.61888000000002</v>
      </c>
      <c r="G11456" t="s">
        <v>1828</v>
      </c>
      <c r="H11456" t="s">
        <v>45</v>
      </c>
      <c r="I11456" t="s">
        <v>46</v>
      </c>
      <c r="J11456">
        <v>213.59008000000003</v>
      </c>
      <c r="K11456">
        <v>3542.8290870488327</v>
      </c>
      <c r="L11456" t="str">
        <f>TEXT(Orders[[#This Row],[date]],"MMM")</f>
        <v>Jul</v>
      </c>
    </row>
    <row r="11457" spans="1:12" x14ac:dyDescent="0.3">
      <c r="A11457" s="2">
        <v>45119</v>
      </c>
      <c r="B11457">
        <v>1003349</v>
      </c>
      <c r="C11457" t="s">
        <v>4854</v>
      </c>
      <c r="D11457" t="s">
        <v>3179</v>
      </c>
      <c r="E11457">
        <v>275.51040000000006</v>
      </c>
      <c r="F11457">
        <v>219.65320000000006</v>
      </c>
      <c r="G11457" t="s">
        <v>2101</v>
      </c>
      <c r="H11457" t="s">
        <v>54</v>
      </c>
      <c r="I11457" t="s">
        <v>20</v>
      </c>
      <c r="J11457">
        <v>-55.857200000000006</v>
      </c>
      <c r="K11457">
        <v>-20.274080397690973</v>
      </c>
      <c r="L11457" t="str">
        <f>TEXT(Orders[[#This Row],[date]],"MMM")</f>
        <v>Jul</v>
      </c>
    </row>
    <row r="11458" spans="1:12" x14ac:dyDescent="0.3">
      <c r="A11458" s="2">
        <v>45240</v>
      </c>
      <c r="B11458">
        <v>1002931</v>
      </c>
      <c r="C11458" t="s">
        <v>4016</v>
      </c>
      <c r="D11458" t="s">
        <v>3171</v>
      </c>
      <c r="E11458">
        <v>100.224</v>
      </c>
      <c r="F11458">
        <v>219.68440000000004</v>
      </c>
      <c r="G11458" t="s">
        <v>1906</v>
      </c>
      <c r="H11458" t="s">
        <v>54</v>
      </c>
      <c r="I11458" t="s">
        <v>20</v>
      </c>
      <c r="J11458">
        <v>119.46040000000004</v>
      </c>
      <c r="K11458">
        <v>119.19340676883783</v>
      </c>
      <c r="L11458" t="str">
        <f>TEXT(Orders[[#This Row],[date]],"MMM")</f>
        <v>Nov</v>
      </c>
    </row>
    <row r="11459" spans="1:12" x14ac:dyDescent="0.3">
      <c r="A11459" s="2">
        <v>45010</v>
      </c>
      <c r="B11459">
        <v>1001373</v>
      </c>
      <c r="C11459" t="s">
        <v>4451</v>
      </c>
      <c r="D11459" t="s">
        <v>3177</v>
      </c>
      <c r="E11459">
        <v>377.67859200000009</v>
      </c>
      <c r="F11459">
        <v>219.84768000000003</v>
      </c>
      <c r="G11459" t="s">
        <v>1687</v>
      </c>
      <c r="H11459" t="s">
        <v>57</v>
      </c>
      <c r="I11459" t="s">
        <v>20</v>
      </c>
      <c r="J11459">
        <v>-157.83091200000007</v>
      </c>
      <c r="K11459">
        <v>-41.78974274506934</v>
      </c>
      <c r="L11459" t="str">
        <f>TEXT(Orders[[#This Row],[date]],"MMM")</f>
        <v>Mar</v>
      </c>
    </row>
    <row r="11460" spans="1:12" x14ac:dyDescent="0.3">
      <c r="A11460" s="2">
        <v>45075</v>
      </c>
      <c r="B11460">
        <v>1005273</v>
      </c>
      <c r="C11460" t="s">
        <v>4504</v>
      </c>
      <c r="D11460" t="s">
        <v>3171</v>
      </c>
      <c r="E11460">
        <v>228.38080000000002</v>
      </c>
      <c r="F11460">
        <v>219.85600000000002</v>
      </c>
      <c r="G11460" t="s">
        <v>1793</v>
      </c>
      <c r="H11460" t="s">
        <v>50</v>
      </c>
      <c r="I11460" t="s">
        <v>36</v>
      </c>
      <c r="J11460">
        <v>-8.524799999999999</v>
      </c>
      <c r="K11460">
        <v>-3.7327130827109802</v>
      </c>
      <c r="L11460" t="str">
        <f>TEXT(Orders[[#This Row],[date]],"MMM")</f>
        <v>May</v>
      </c>
    </row>
    <row r="11461" spans="1:12" x14ac:dyDescent="0.3">
      <c r="A11461" s="2">
        <v>45198</v>
      </c>
      <c r="B11461">
        <v>1001885</v>
      </c>
      <c r="C11461" t="s">
        <v>4769</v>
      </c>
      <c r="D11461" t="s">
        <v>3177</v>
      </c>
      <c r="E11461">
        <v>204.27520000000004</v>
      </c>
      <c r="F11461">
        <v>220.04320000000001</v>
      </c>
      <c r="G11461" t="s">
        <v>2201</v>
      </c>
      <c r="H11461" t="s">
        <v>57</v>
      </c>
      <c r="I11461" t="s">
        <v>20</v>
      </c>
      <c r="J11461">
        <v>15.767999999999972</v>
      </c>
      <c r="K11461">
        <v>7.7189986841280627</v>
      </c>
      <c r="L11461" t="str">
        <f>TEXT(Orders[[#This Row],[date]],"MMM")</f>
        <v>Sep</v>
      </c>
    </row>
    <row r="11462" spans="1:12" x14ac:dyDescent="0.3">
      <c r="A11462" s="2">
        <v>45093</v>
      </c>
      <c r="B11462">
        <v>1007887</v>
      </c>
      <c r="C11462" t="s">
        <v>5462</v>
      </c>
      <c r="D11462" t="s">
        <v>3175</v>
      </c>
      <c r="E11462">
        <v>23.604000000000013</v>
      </c>
      <c r="F11462">
        <v>220.06620000000004</v>
      </c>
      <c r="G11462" t="s">
        <v>661</v>
      </c>
      <c r="H11462" t="s">
        <v>26</v>
      </c>
      <c r="I11462" t="s">
        <v>13</v>
      </c>
      <c r="J11462">
        <v>196.46220000000002</v>
      </c>
      <c r="K11462">
        <v>832.32587697000463</v>
      </c>
      <c r="L11462" t="str">
        <f>TEXT(Orders[[#This Row],[date]],"MMM")</f>
        <v>Jun</v>
      </c>
    </row>
    <row r="11463" spans="1:12" x14ac:dyDescent="0.3">
      <c r="A11463" s="2">
        <v>44936</v>
      </c>
      <c r="B11463">
        <v>1007064</v>
      </c>
      <c r="C11463" t="s">
        <v>3792</v>
      </c>
      <c r="D11463" t="s">
        <v>3171</v>
      </c>
      <c r="E11463">
        <v>56.215999999999994</v>
      </c>
      <c r="F11463">
        <v>220.06620000000004</v>
      </c>
      <c r="G11463" t="s">
        <v>3013</v>
      </c>
      <c r="H11463" t="s">
        <v>57</v>
      </c>
      <c r="I11463" t="s">
        <v>20</v>
      </c>
      <c r="J11463">
        <v>163.85020000000003</v>
      </c>
      <c r="K11463">
        <v>291.46541909776585</v>
      </c>
      <c r="L11463" t="str">
        <f>TEXT(Orders[[#This Row],[date]],"MMM")</f>
        <v>Jan</v>
      </c>
    </row>
    <row r="11464" spans="1:12" x14ac:dyDescent="0.3">
      <c r="A11464" s="2">
        <v>45067</v>
      </c>
      <c r="B11464">
        <v>1018113</v>
      </c>
      <c r="C11464" t="s">
        <v>3291</v>
      </c>
      <c r="D11464" t="s">
        <v>3175</v>
      </c>
      <c r="E11464">
        <v>71.812000000000012</v>
      </c>
      <c r="F11464">
        <v>220.06620000000004</v>
      </c>
      <c r="G11464" t="s">
        <v>122</v>
      </c>
      <c r="H11464" t="s">
        <v>45</v>
      </c>
      <c r="I11464" t="s">
        <v>46</v>
      </c>
      <c r="J11464">
        <v>148.25420000000003</v>
      </c>
      <c r="K11464">
        <v>206.44766891327353</v>
      </c>
      <c r="L11464" t="str">
        <f>TEXT(Orders[[#This Row],[date]],"MMM")</f>
        <v>May</v>
      </c>
    </row>
    <row r="11465" spans="1:12" x14ac:dyDescent="0.3">
      <c r="A11465" s="2">
        <v>45240</v>
      </c>
      <c r="B11465">
        <v>1017522</v>
      </c>
      <c r="C11465" t="s">
        <v>3657</v>
      </c>
      <c r="D11465" t="s">
        <v>3175</v>
      </c>
      <c r="E11465">
        <v>92.04400000000004</v>
      </c>
      <c r="F11465">
        <v>220.06620000000004</v>
      </c>
      <c r="G11465" t="s">
        <v>2278</v>
      </c>
      <c r="H11465" t="s">
        <v>12</v>
      </c>
      <c r="I11465" t="s">
        <v>13</v>
      </c>
      <c r="J11465">
        <v>128.0222</v>
      </c>
      <c r="K11465">
        <v>139.08804484811606</v>
      </c>
      <c r="L11465" t="str">
        <f>TEXT(Orders[[#This Row],[date]],"MMM")</f>
        <v>Nov</v>
      </c>
    </row>
    <row r="11466" spans="1:12" x14ac:dyDescent="0.3">
      <c r="A11466" s="2">
        <v>44940</v>
      </c>
      <c r="B11466">
        <v>1013933</v>
      </c>
      <c r="C11466" t="s">
        <v>5411</v>
      </c>
      <c r="D11466" t="s">
        <v>3176</v>
      </c>
      <c r="E11466">
        <v>96.54000000000002</v>
      </c>
      <c r="F11466">
        <v>220.06620000000004</v>
      </c>
      <c r="G11466" t="s">
        <v>1285</v>
      </c>
      <c r="H11466" t="s">
        <v>88</v>
      </c>
      <c r="I11466" t="s">
        <v>36</v>
      </c>
      <c r="J11466">
        <v>123.52620000000002</v>
      </c>
      <c r="K11466">
        <v>127.95338719701677</v>
      </c>
      <c r="L11466" t="str">
        <f>TEXT(Orders[[#This Row],[date]],"MMM")</f>
        <v>Jan</v>
      </c>
    </row>
    <row r="11467" spans="1:12" x14ac:dyDescent="0.3">
      <c r="A11467" s="2">
        <v>45107</v>
      </c>
      <c r="B11467">
        <v>1006288</v>
      </c>
      <c r="C11467" t="s">
        <v>5207</v>
      </c>
      <c r="D11467" t="s">
        <v>3172</v>
      </c>
      <c r="E11467">
        <v>106.14000000000001</v>
      </c>
      <c r="F11467">
        <v>220.06620000000004</v>
      </c>
      <c r="G11467" t="s">
        <v>2962</v>
      </c>
      <c r="H11467" t="s">
        <v>54</v>
      </c>
      <c r="I11467" t="s">
        <v>20</v>
      </c>
      <c r="J11467">
        <v>113.92620000000002</v>
      </c>
      <c r="K11467">
        <v>107.33578292820802</v>
      </c>
      <c r="L11467" t="str">
        <f>TEXT(Orders[[#This Row],[date]],"MMM")</f>
        <v>Jun</v>
      </c>
    </row>
    <row r="11468" spans="1:12" x14ac:dyDescent="0.3">
      <c r="A11468" s="2">
        <v>45235</v>
      </c>
      <c r="B11468">
        <v>1012670</v>
      </c>
      <c r="C11468" t="s">
        <v>4098</v>
      </c>
      <c r="D11468" t="s">
        <v>3172</v>
      </c>
      <c r="E11468">
        <v>119.02000000000004</v>
      </c>
      <c r="F11468">
        <v>220.06620000000004</v>
      </c>
      <c r="G11468" t="s">
        <v>947</v>
      </c>
      <c r="H11468" t="s">
        <v>75</v>
      </c>
      <c r="I11468" t="s">
        <v>46</v>
      </c>
      <c r="J11468">
        <v>101.0462</v>
      </c>
      <c r="K11468">
        <v>84.89850445303307</v>
      </c>
      <c r="L11468" t="str">
        <f>TEXT(Orders[[#This Row],[date]],"MMM")</f>
        <v>Nov</v>
      </c>
    </row>
    <row r="11469" spans="1:12" x14ac:dyDescent="0.3">
      <c r="A11469" s="2">
        <v>45160</v>
      </c>
      <c r="B11469">
        <v>1013881</v>
      </c>
      <c r="C11469" t="s">
        <v>4370</v>
      </c>
      <c r="D11469" t="s">
        <v>3179</v>
      </c>
      <c r="E11469">
        <v>129.13600000000002</v>
      </c>
      <c r="F11469">
        <v>220.06620000000004</v>
      </c>
      <c r="G11469" t="s">
        <v>2373</v>
      </c>
      <c r="H11469" t="s">
        <v>54</v>
      </c>
      <c r="I11469" t="s">
        <v>20</v>
      </c>
      <c r="J11469">
        <v>90.930200000000013</v>
      </c>
      <c r="K11469">
        <v>70.414291909304922</v>
      </c>
      <c r="L11469" t="str">
        <f>TEXT(Orders[[#This Row],[date]],"MMM")</f>
        <v>Aug</v>
      </c>
    </row>
    <row r="11470" spans="1:12" x14ac:dyDescent="0.3">
      <c r="A11470" s="2">
        <v>45116</v>
      </c>
      <c r="B11470">
        <v>1011502</v>
      </c>
      <c r="C11470" t="s">
        <v>4932</v>
      </c>
      <c r="D11470" t="s">
        <v>3174</v>
      </c>
      <c r="E11470">
        <v>143.74800000000005</v>
      </c>
      <c r="F11470">
        <v>220.06620000000004</v>
      </c>
      <c r="G11470" t="s">
        <v>2677</v>
      </c>
      <c r="H11470" t="s">
        <v>19</v>
      </c>
      <c r="I11470" t="s">
        <v>20</v>
      </c>
      <c r="J11470">
        <v>76.31819999999999</v>
      </c>
      <c r="K11470">
        <v>53.091660405709973</v>
      </c>
      <c r="L11470" t="str">
        <f>TEXT(Orders[[#This Row],[date]],"MMM")</f>
        <v>Jul</v>
      </c>
    </row>
    <row r="11471" spans="1:12" x14ac:dyDescent="0.3">
      <c r="A11471" s="2">
        <v>45230</v>
      </c>
      <c r="B11471">
        <v>1009589</v>
      </c>
      <c r="C11471" t="s">
        <v>3599</v>
      </c>
      <c r="D11471" t="s">
        <v>3176</v>
      </c>
      <c r="E11471">
        <v>216.80800000000005</v>
      </c>
      <c r="F11471">
        <v>220.06620000000004</v>
      </c>
      <c r="G11471" t="s">
        <v>460</v>
      </c>
      <c r="H11471" t="s">
        <v>26</v>
      </c>
      <c r="I11471" t="s">
        <v>13</v>
      </c>
      <c r="J11471">
        <v>3.258199999999988</v>
      </c>
      <c r="K11471">
        <v>1.5028043245636633</v>
      </c>
      <c r="L11471" t="str">
        <f>TEXT(Orders[[#This Row],[date]],"MMM")</f>
        <v>Oct</v>
      </c>
    </row>
    <row r="11472" spans="1:12" x14ac:dyDescent="0.3">
      <c r="A11472" s="2">
        <v>45096</v>
      </c>
      <c r="B11472">
        <v>1015590</v>
      </c>
      <c r="C11472" t="s">
        <v>4517</v>
      </c>
      <c r="D11472" t="s">
        <v>3177</v>
      </c>
      <c r="E11472">
        <v>268.51200000000006</v>
      </c>
      <c r="F11472">
        <v>220.06620000000004</v>
      </c>
      <c r="G11472" t="s">
        <v>2861</v>
      </c>
      <c r="H11472" t="s">
        <v>45</v>
      </c>
      <c r="I11472" t="s">
        <v>46</v>
      </c>
      <c r="J11472">
        <v>-48.44580000000002</v>
      </c>
      <c r="K11472">
        <v>-18.04232213085449</v>
      </c>
      <c r="L11472" t="str">
        <f>TEXT(Orders[[#This Row],[date]],"MMM")</f>
        <v>Jun</v>
      </c>
    </row>
    <row r="11473" spans="1:12" x14ac:dyDescent="0.3">
      <c r="A11473" s="2">
        <v>45116</v>
      </c>
      <c r="B11473">
        <v>1001507</v>
      </c>
      <c r="C11473" t="s">
        <v>3418</v>
      </c>
      <c r="D11473" t="s">
        <v>3174</v>
      </c>
      <c r="E11473">
        <v>400.6619520000001</v>
      </c>
      <c r="F11473">
        <v>220.08064000000002</v>
      </c>
      <c r="G11473" t="s">
        <v>1822</v>
      </c>
      <c r="H11473" t="s">
        <v>57</v>
      </c>
      <c r="I11473" t="s">
        <v>20</v>
      </c>
      <c r="J11473">
        <v>-180.58131200000008</v>
      </c>
      <c r="K11473">
        <v>-45.070741331585197</v>
      </c>
      <c r="L11473" t="str">
        <f>TEXT(Orders[[#This Row],[date]],"MMM")</f>
        <v>Jul</v>
      </c>
    </row>
    <row r="11474" spans="1:12" x14ac:dyDescent="0.3">
      <c r="A11474" s="2">
        <v>45232</v>
      </c>
      <c r="B11474">
        <v>1019429</v>
      </c>
      <c r="C11474" t="s">
        <v>3813</v>
      </c>
      <c r="D11474" t="s">
        <v>3180</v>
      </c>
      <c r="E11474">
        <v>213.54399999999998</v>
      </c>
      <c r="F11474">
        <v>220.15583999999998</v>
      </c>
      <c r="G11474" t="s">
        <v>676</v>
      </c>
      <c r="H11474" t="s">
        <v>12</v>
      </c>
      <c r="I11474" t="s">
        <v>13</v>
      </c>
      <c r="J11474">
        <v>6.6118400000000008</v>
      </c>
      <c r="K11474">
        <v>3.0962424605701875</v>
      </c>
      <c r="L11474" t="str">
        <f>TEXT(Orders[[#This Row],[date]],"MMM")</f>
        <v>Nov</v>
      </c>
    </row>
    <row r="11475" spans="1:12" x14ac:dyDescent="0.3">
      <c r="A11475" s="2">
        <v>45144</v>
      </c>
      <c r="B11475">
        <v>1015691</v>
      </c>
      <c r="C11475" t="s">
        <v>3690</v>
      </c>
      <c r="D11475" t="s">
        <v>3180</v>
      </c>
      <c r="E11475">
        <v>264.12399999999997</v>
      </c>
      <c r="F11475">
        <v>220.15583999999998</v>
      </c>
      <c r="G11475" t="s">
        <v>558</v>
      </c>
      <c r="H11475" t="s">
        <v>57</v>
      </c>
      <c r="I11475" t="s">
        <v>20</v>
      </c>
      <c r="J11475">
        <v>-43.968159999999983</v>
      </c>
      <c r="K11475">
        <v>-16.646787115142882</v>
      </c>
      <c r="L11475" t="str">
        <f>TEXT(Orders[[#This Row],[date]],"MMM")</f>
        <v>Aug</v>
      </c>
    </row>
    <row r="11476" spans="1:12" x14ac:dyDescent="0.3">
      <c r="A11476" s="2">
        <v>45264</v>
      </c>
      <c r="B11476">
        <v>1004156</v>
      </c>
      <c r="C11476" t="s">
        <v>4267</v>
      </c>
      <c r="D11476" t="s">
        <v>3171</v>
      </c>
      <c r="E11476">
        <v>87.00800000000001</v>
      </c>
      <c r="F11476">
        <v>220.17320000000001</v>
      </c>
      <c r="G11476" t="s">
        <v>1134</v>
      </c>
      <c r="H11476" t="s">
        <v>50</v>
      </c>
      <c r="I11476" t="s">
        <v>36</v>
      </c>
      <c r="J11476">
        <v>133.1652</v>
      </c>
      <c r="K11476">
        <v>153.04937477013607</v>
      </c>
      <c r="L11476" t="str">
        <f>TEXT(Orders[[#This Row],[date]],"MMM")</f>
        <v>Dec</v>
      </c>
    </row>
    <row r="11477" spans="1:12" x14ac:dyDescent="0.3">
      <c r="A11477" s="2">
        <v>45147</v>
      </c>
      <c r="B11477">
        <v>1002773</v>
      </c>
      <c r="C11477" t="s">
        <v>4982</v>
      </c>
      <c r="D11477" t="s">
        <v>3174</v>
      </c>
      <c r="E11477">
        <v>218.02880000000005</v>
      </c>
      <c r="F11477">
        <v>220.27199999999999</v>
      </c>
      <c r="G11477" t="s">
        <v>3089</v>
      </c>
      <c r="H11477" t="s">
        <v>88</v>
      </c>
      <c r="I11477" t="s">
        <v>36</v>
      </c>
      <c r="J11477">
        <v>2.2431999999999448</v>
      </c>
      <c r="K11477">
        <v>1.0288549035723464</v>
      </c>
      <c r="L11477" t="str">
        <f>TEXT(Orders[[#This Row],[date]],"MMM")</f>
        <v>Aug</v>
      </c>
    </row>
    <row r="11478" spans="1:12" x14ac:dyDescent="0.3">
      <c r="A11478" s="2">
        <v>45105</v>
      </c>
      <c r="B11478">
        <v>1002841</v>
      </c>
      <c r="C11478" t="s">
        <v>3591</v>
      </c>
      <c r="D11478" t="s">
        <v>3172</v>
      </c>
      <c r="E11478">
        <v>246.44480000000004</v>
      </c>
      <c r="F11478">
        <v>220.40200000000004</v>
      </c>
      <c r="G11478" t="s">
        <v>3157</v>
      </c>
      <c r="H11478" t="s">
        <v>12</v>
      </c>
      <c r="I11478" t="s">
        <v>13</v>
      </c>
      <c r="J11478">
        <v>-26.0428</v>
      </c>
      <c r="K11478">
        <v>-10.567396836938736</v>
      </c>
      <c r="L11478" t="str">
        <f>TEXT(Orders[[#This Row],[date]],"MMM")</f>
        <v>Jun</v>
      </c>
    </row>
    <row r="11479" spans="1:12" x14ac:dyDescent="0.3">
      <c r="A11479" s="2">
        <v>45007</v>
      </c>
      <c r="B11479">
        <v>1003739</v>
      </c>
      <c r="C11479" t="s">
        <v>4061</v>
      </c>
      <c r="D11479" t="s">
        <v>3179</v>
      </c>
      <c r="E11479">
        <v>31.430400000000006</v>
      </c>
      <c r="F11479">
        <v>220.50080000000003</v>
      </c>
      <c r="G11479" t="s">
        <v>912</v>
      </c>
      <c r="H11479" t="s">
        <v>54</v>
      </c>
      <c r="I11479" t="s">
        <v>20</v>
      </c>
      <c r="J11479">
        <v>189.07040000000001</v>
      </c>
      <c r="K11479">
        <v>601.55263693748714</v>
      </c>
      <c r="L11479" t="str">
        <f>TEXT(Orders[[#This Row],[date]],"MMM")</f>
        <v>Mar</v>
      </c>
    </row>
    <row r="11480" spans="1:12" x14ac:dyDescent="0.3">
      <c r="A11480" s="2">
        <v>44934</v>
      </c>
      <c r="B11480">
        <v>1003256</v>
      </c>
      <c r="C11480" t="s">
        <v>3402</v>
      </c>
      <c r="D11480" t="s">
        <v>3180</v>
      </c>
      <c r="E11480">
        <v>189.84640000000002</v>
      </c>
      <c r="F11480">
        <v>220.50080000000003</v>
      </c>
      <c r="G11480" t="s">
        <v>2763</v>
      </c>
      <c r="H11480" t="s">
        <v>50</v>
      </c>
      <c r="I11480" t="s">
        <v>36</v>
      </c>
      <c r="J11480">
        <v>30.65440000000001</v>
      </c>
      <c r="K11480">
        <v>16.146948269759136</v>
      </c>
      <c r="L11480" t="str">
        <f>TEXT(Orders[[#This Row],[date]],"MMM")</f>
        <v>Jan</v>
      </c>
    </row>
    <row r="11481" spans="1:12" x14ac:dyDescent="0.3">
      <c r="A11481" s="2">
        <v>45158</v>
      </c>
      <c r="B11481">
        <v>1007519</v>
      </c>
      <c r="C11481" t="s">
        <v>4789</v>
      </c>
      <c r="D11481" t="s">
        <v>3179</v>
      </c>
      <c r="E11481">
        <v>13.356000000000023</v>
      </c>
      <c r="F11481">
        <v>220.51439999999999</v>
      </c>
      <c r="G11481" t="s">
        <v>2197</v>
      </c>
      <c r="H11481" t="s">
        <v>12</v>
      </c>
      <c r="I11481" t="s">
        <v>13</v>
      </c>
      <c r="J11481">
        <v>207.15839999999997</v>
      </c>
      <c r="K11481">
        <v>1551.0512129380024</v>
      </c>
      <c r="L11481" t="str">
        <f>TEXT(Orders[[#This Row],[date]],"MMM")</f>
        <v>Aug</v>
      </c>
    </row>
    <row r="11482" spans="1:12" x14ac:dyDescent="0.3">
      <c r="A11482" s="2">
        <v>45170</v>
      </c>
      <c r="B11482">
        <v>1007797</v>
      </c>
      <c r="C11482" t="s">
        <v>5872</v>
      </c>
      <c r="D11482" t="s">
        <v>3174</v>
      </c>
      <c r="E11482">
        <v>32.364000000000004</v>
      </c>
      <c r="F11482">
        <v>220.51439999999999</v>
      </c>
      <c r="G11482" t="s">
        <v>2006</v>
      </c>
      <c r="H11482" t="s">
        <v>12</v>
      </c>
      <c r="I11482" t="s">
        <v>13</v>
      </c>
      <c r="J11482">
        <v>188.15039999999999</v>
      </c>
      <c r="K11482">
        <v>581.35706340378192</v>
      </c>
      <c r="L11482" t="str">
        <f>TEXT(Orders[[#This Row],[date]],"MMM")</f>
        <v>Sep</v>
      </c>
    </row>
    <row r="11483" spans="1:12" x14ac:dyDescent="0.3">
      <c r="A11483" s="2">
        <v>45003</v>
      </c>
      <c r="B11483">
        <v>1005760</v>
      </c>
      <c r="C11483" t="s">
        <v>4733</v>
      </c>
      <c r="D11483" t="s">
        <v>3171</v>
      </c>
      <c r="E11483">
        <v>32.78400000000002</v>
      </c>
      <c r="F11483">
        <v>220.51439999999999</v>
      </c>
      <c r="G11483" t="s">
        <v>1946</v>
      </c>
      <c r="H11483" t="s">
        <v>54</v>
      </c>
      <c r="I11483" t="s">
        <v>20</v>
      </c>
      <c r="J11483">
        <v>187.73039999999997</v>
      </c>
      <c r="K11483">
        <v>572.62811127379166</v>
      </c>
      <c r="L11483" t="str">
        <f>TEXT(Orders[[#This Row],[date]],"MMM")</f>
        <v>Mar</v>
      </c>
    </row>
    <row r="11484" spans="1:12" x14ac:dyDescent="0.3">
      <c r="A11484" s="2">
        <v>45184</v>
      </c>
      <c r="B11484">
        <v>1018535</v>
      </c>
      <c r="C11484" t="s">
        <v>4512</v>
      </c>
      <c r="D11484" t="s">
        <v>3171</v>
      </c>
      <c r="E11484">
        <v>44.251999999999981</v>
      </c>
      <c r="F11484">
        <v>220.51439999999999</v>
      </c>
      <c r="G11484" t="s">
        <v>1561</v>
      </c>
      <c r="H11484" t="s">
        <v>88</v>
      </c>
      <c r="I11484" t="s">
        <v>36</v>
      </c>
      <c r="J11484">
        <v>176.26240000000001</v>
      </c>
      <c r="K11484">
        <v>398.31510440206108</v>
      </c>
      <c r="L11484" t="str">
        <f>TEXT(Orders[[#This Row],[date]],"MMM")</f>
        <v>Sep</v>
      </c>
    </row>
    <row r="11485" spans="1:12" x14ac:dyDescent="0.3">
      <c r="A11485" s="2">
        <v>45138</v>
      </c>
      <c r="B11485">
        <v>1013543</v>
      </c>
      <c r="C11485" t="s">
        <v>5978</v>
      </c>
      <c r="D11485" t="s">
        <v>3174</v>
      </c>
      <c r="E11485">
        <v>54.367999999999995</v>
      </c>
      <c r="F11485">
        <v>220.51439999999999</v>
      </c>
      <c r="G11485" t="s">
        <v>1362</v>
      </c>
      <c r="H11485" t="s">
        <v>26</v>
      </c>
      <c r="I11485" t="s">
        <v>13</v>
      </c>
      <c r="J11485">
        <v>166.1464</v>
      </c>
      <c r="K11485">
        <v>305.59593878752207</v>
      </c>
      <c r="L11485" t="str">
        <f>TEXT(Orders[[#This Row],[date]],"MMM")</f>
        <v>Jul</v>
      </c>
    </row>
    <row r="11486" spans="1:12" x14ac:dyDescent="0.3">
      <c r="A11486" s="2">
        <v>45009</v>
      </c>
      <c r="B11486">
        <v>1011349</v>
      </c>
      <c r="C11486" t="s">
        <v>5197</v>
      </c>
      <c r="D11486" t="s">
        <v>3176</v>
      </c>
      <c r="E11486">
        <v>56.615999999999985</v>
      </c>
      <c r="F11486">
        <v>220.51439999999999</v>
      </c>
      <c r="G11486" t="s">
        <v>1677</v>
      </c>
      <c r="H11486" t="s">
        <v>88</v>
      </c>
      <c r="I11486" t="s">
        <v>36</v>
      </c>
      <c r="J11486">
        <v>163.89840000000001</v>
      </c>
      <c r="K11486">
        <v>289.49130987706667</v>
      </c>
      <c r="L11486" t="str">
        <f>TEXT(Orders[[#This Row],[date]],"MMM")</f>
        <v>Mar</v>
      </c>
    </row>
    <row r="11487" spans="1:12" x14ac:dyDescent="0.3">
      <c r="A11487" s="2">
        <v>45157</v>
      </c>
      <c r="B11487">
        <v>1013896</v>
      </c>
      <c r="C11487" t="s">
        <v>5750</v>
      </c>
      <c r="D11487" t="s">
        <v>3177</v>
      </c>
      <c r="E11487">
        <v>62.23599999999999</v>
      </c>
      <c r="F11487">
        <v>220.51439999999999</v>
      </c>
      <c r="G11487" t="s">
        <v>2705</v>
      </c>
      <c r="H11487" t="s">
        <v>19</v>
      </c>
      <c r="I11487" t="s">
        <v>20</v>
      </c>
      <c r="J11487">
        <v>158.2784</v>
      </c>
      <c r="K11487">
        <v>254.31968635516427</v>
      </c>
      <c r="L11487" t="str">
        <f>TEXT(Orders[[#This Row],[date]],"MMM")</f>
        <v>Aug</v>
      </c>
    </row>
    <row r="11488" spans="1:12" x14ac:dyDescent="0.3">
      <c r="A11488" s="2">
        <v>45021</v>
      </c>
      <c r="B11488">
        <v>1015972</v>
      </c>
      <c r="C11488" t="s">
        <v>3350</v>
      </c>
      <c r="D11488" t="s">
        <v>3171</v>
      </c>
      <c r="E11488">
        <v>73.475999999999999</v>
      </c>
      <c r="F11488">
        <v>220.51439999999999</v>
      </c>
      <c r="G11488" t="s">
        <v>1965</v>
      </c>
      <c r="H11488" t="s">
        <v>69</v>
      </c>
      <c r="I11488" t="s">
        <v>46</v>
      </c>
      <c r="J11488">
        <v>147.0384</v>
      </c>
      <c r="K11488">
        <v>200.11758941695246</v>
      </c>
      <c r="L11488" t="str">
        <f>TEXT(Orders[[#This Row],[date]],"MMM")</f>
        <v>Apr</v>
      </c>
    </row>
    <row r="11489" spans="1:12" x14ac:dyDescent="0.3">
      <c r="A11489" s="2">
        <v>45244</v>
      </c>
      <c r="B11489">
        <v>1006211</v>
      </c>
      <c r="C11489" t="s">
        <v>3615</v>
      </c>
      <c r="D11489" t="s">
        <v>3177</v>
      </c>
      <c r="E11489">
        <v>77.036000000000001</v>
      </c>
      <c r="F11489">
        <v>220.51439999999999</v>
      </c>
      <c r="G11489" t="s">
        <v>1977</v>
      </c>
      <c r="H11489" t="s">
        <v>50</v>
      </c>
      <c r="I11489" t="s">
        <v>36</v>
      </c>
      <c r="J11489">
        <v>143.47839999999999</v>
      </c>
      <c r="K11489">
        <v>186.24850719144294</v>
      </c>
      <c r="L11489" t="str">
        <f>TEXT(Orders[[#This Row],[date]],"MMM")</f>
        <v>Nov</v>
      </c>
    </row>
    <row r="11490" spans="1:12" x14ac:dyDescent="0.3">
      <c r="A11490" s="2">
        <v>44963</v>
      </c>
      <c r="B11490">
        <v>1008601</v>
      </c>
      <c r="C11490" t="s">
        <v>4575</v>
      </c>
      <c r="D11490" t="s">
        <v>3172</v>
      </c>
      <c r="E11490">
        <v>88.087999999999994</v>
      </c>
      <c r="F11490">
        <v>220.51439999999999</v>
      </c>
      <c r="G11490" t="s">
        <v>2781</v>
      </c>
      <c r="H11490" t="s">
        <v>19</v>
      </c>
      <c r="I11490" t="s">
        <v>20</v>
      </c>
      <c r="J11490">
        <v>132.4264</v>
      </c>
      <c r="K11490">
        <v>150.33421124330218</v>
      </c>
      <c r="L11490" t="str">
        <f>TEXT(Orders[[#This Row],[date]],"MMM")</f>
        <v>Feb</v>
      </c>
    </row>
    <row r="11491" spans="1:12" x14ac:dyDescent="0.3">
      <c r="A11491" s="2">
        <v>45214</v>
      </c>
      <c r="B11491">
        <v>1015132</v>
      </c>
      <c r="C11491" t="s">
        <v>4528</v>
      </c>
      <c r="D11491" t="s">
        <v>3178</v>
      </c>
      <c r="E11491">
        <v>107.196</v>
      </c>
      <c r="F11491">
        <v>220.51439999999999</v>
      </c>
      <c r="G11491" t="s">
        <v>2427</v>
      </c>
      <c r="H11491" t="s">
        <v>26</v>
      </c>
      <c r="I11491" t="s">
        <v>13</v>
      </c>
      <c r="J11491">
        <v>113.3184</v>
      </c>
      <c r="K11491">
        <v>105.71140714205754</v>
      </c>
      <c r="L11491" t="str">
        <f>TEXT(Orders[[#This Row],[date]],"MMM")</f>
        <v>Oct</v>
      </c>
    </row>
    <row r="11492" spans="1:12" x14ac:dyDescent="0.3">
      <c r="A11492" s="2">
        <v>44947</v>
      </c>
      <c r="B11492">
        <v>1007685</v>
      </c>
      <c r="C11492" t="s">
        <v>5169</v>
      </c>
      <c r="D11492" t="s">
        <v>3176</v>
      </c>
      <c r="E11492">
        <v>108.84</v>
      </c>
      <c r="F11492">
        <v>220.51439999999999</v>
      </c>
      <c r="G11492" t="s">
        <v>1623</v>
      </c>
      <c r="H11492" t="s">
        <v>30</v>
      </c>
      <c r="I11492" t="s">
        <v>13</v>
      </c>
      <c r="J11492">
        <v>111.67439999999999</v>
      </c>
      <c r="K11492">
        <v>102.60418963616316</v>
      </c>
      <c r="L11492" t="str">
        <f>TEXT(Orders[[#This Row],[date]],"MMM")</f>
        <v>Jan</v>
      </c>
    </row>
    <row r="11493" spans="1:12" x14ac:dyDescent="0.3">
      <c r="A11493" s="2">
        <v>45113</v>
      </c>
      <c r="B11493">
        <v>1007359</v>
      </c>
      <c r="C11493" t="s">
        <v>5837</v>
      </c>
      <c r="D11493" t="s">
        <v>3176</v>
      </c>
      <c r="E11493">
        <v>112.04000000000002</v>
      </c>
      <c r="F11493">
        <v>220.51439999999999</v>
      </c>
      <c r="G11493" t="s">
        <v>2099</v>
      </c>
      <c r="H11493" t="s">
        <v>75</v>
      </c>
      <c r="I11493" t="s">
        <v>46</v>
      </c>
      <c r="J11493">
        <v>108.47439999999997</v>
      </c>
      <c r="K11493">
        <v>96.817565155301637</v>
      </c>
      <c r="L11493" t="str">
        <f>TEXT(Orders[[#This Row],[date]],"MMM")</f>
        <v>Jul</v>
      </c>
    </row>
    <row r="11494" spans="1:12" x14ac:dyDescent="0.3">
      <c r="A11494" s="2">
        <v>45288</v>
      </c>
      <c r="B11494">
        <v>1018044</v>
      </c>
      <c r="C11494" t="s">
        <v>3407</v>
      </c>
      <c r="D11494" t="s">
        <v>3177</v>
      </c>
      <c r="E11494">
        <v>119.56</v>
      </c>
      <c r="F11494">
        <v>220.51439999999999</v>
      </c>
      <c r="G11494" t="s">
        <v>1650</v>
      </c>
      <c r="H11494" t="s">
        <v>19</v>
      </c>
      <c r="I11494" t="s">
        <v>20</v>
      </c>
      <c r="J11494">
        <v>100.95439999999999</v>
      </c>
      <c r="K11494">
        <v>84.438273670123777</v>
      </c>
      <c r="L11494" t="str">
        <f>TEXT(Orders[[#This Row],[date]],"MMM")</f>
        <v>Dec</v>
      </c>
    </row>
    <row r="11495" spans="1:12" x14ac:dyDescent="0.3">
      <c r="A11495" s="2">
        <v>45156</v>
      </c>
      <c r="B11495">
        <v>1009799</v>
      </c>
      <c r="C11495" t="s">
        <v>3665</v>
      </c>
      <c r="D11495" t="s">
        <v>3174</v>
      </c>
      <c r="E11495">
        <v>130.79999999999998</v>
      </c>
      <c r="F11495">
        <v>220.51439999999999</v>
      </c>
      <c r="G11495" t="s">
        <v>529</v>
      </c>
      <c r="H11495" t="s">
        <v>50</v>
      </c>
      <c r="I11495" t="s">
        <v>36</v>
      </c>
      <c r="J11495">
        <v>89.714400000000012</v>
      </c>
      <c r="K11495">
        <v>68.588990825688086</v>
      </c>
      <c r="L11495" t="str">
        <f>TEXT(Orders[[#This Row],[date]],"MMM")</f>
        <v>Aug</v>
      </c>
    </row>
    <row r="11496" spans="1:12" x14ac:dyDescent="0.3">
      <c r="A11496" s="2">
        <v>45072</v>
      </c>
      <c r="B11496">
        <v>1012105</v>
      </c>
      <c r="C11496" t="s">
        <v>5878</v>
      </c>
      <c r="D11496" t="s">
        <v>3172</v>
      </c>
      <c r="E11496">
        <v>151.03199999999998</v>
      </c>
      <c r="F11496">
        <v>220.51439999999999</v>
      </c>
      <c r="G11496" t="s">
        <v>1127</v>
      </c>
      <c r="H11496" t="s">
        <v>69</v>
      </c>
      <c r="I11496" t="s">
        <v>46</v>
      </c>
      <c r="J11496">
        <v>69.482400000000013</v>
      </c>
      <c r="K11496">
        <v>46.005085015096157</v>
      </c>
      <c r="L11496" t="str">
        <f>TEXT(Orders[[#This Row],[date]],"MMM")</f>
        <v>May</v>
      </c>
    </row>
    <row r="11497" spans="1:12" x14ac:dyDescent="0.3">
      <c r="A11497" s="2">
        <v>45270</v>
      </c>
      <c r="B11497">
        <v>1018131</v>
      </c>
      <c r="C11497" t="s">
        <v>5625</v>
      </c>
      <c r="D11497" t="s">
        <v>3174</v>
      </c>
      <c r="E11497">
        <v>151.03199999999998</v>
      </c>
      <c r="F11497">
        <v>220.51439999999999</v>
      </c>
      <c r="G11497" t="s">
        <v>1709</v>
      </c>
      <c r="H11497" t="s">
        <v>35</v>
      </c>
      <c r="I11497" t="s">
        <v>36</v>
      </c>
      <c r="J11497">
        <v>69.482400000000013</v>
      </c>
      <c r="K11497">
        <v>46.005085015096157</v>
      </c>
      <c r="L11497" t="str">
        <f>TEXT(Orders[[#This Row],[date]],"MMM")</f>
        <v>Dec</v>
      </c>
    </row>
    <row r="11498" spans="1:12" x14ac:dyDescent="0.3">
      <c r="A11498" s="2">
        <v>45222</v>
      </c>
      <c r="B11498">
        <v>1009686</v>
      </c>
      <c r="C11498" t="s">
        <v>3779</v>
      </c>
      <c r="D11498" t="s">
        <v>3179</v>
      </c>
      <c r="E11498">
        <v>166.768</v>
      </c>
      <c r="F11498">
        <v>220.51439999999999</v>
      </c>
      <c r="G11498" t="s">
        <v>1589</v>
      </c>
      <c r="H11498" t="s">
        <v>54</v>
      </c>
      <c r="I11498" t="s">
        <v>20</v>
      </c>
      <c r="J11498">
        <v>53.746399999999994</v>
      </c>
      <c r="K11498">
        <v>32.22824522690204</v>
      </c>
      <c r="L11498" t="str">
        <f>TEXT(Orders[[#This Row],[date]],"MMM")</f>
        <v>Oct</v>
      </c>
    </row>
    <row r="11499" spans="1:12" x14ac:dyDescent="0.3">
      <c r="A11499" s="2">
        <v>45229</v>
      </c>
      <c r="B11499">
        <v>1015597</v>
      </c>
      <c r="C11499" t="s">
        <v>4532</v>
      </c>
      <c r="D11499" t="s">
        <v>3171</v>
      </c>
      <c r="E11499">
        <v>209.48000000000002</v>
      </c>
      <c r="F11499">
        <v>220.51439999999999</v>
      </c>
      <c r="G11499" t="s">
        <v>2739</v>
      </c>
      <c r="H11499" t="s">
        <v>26</v>
      </c>
      <c r="I11499" t="s">
        <v>13</v>
      </c>
      <c r="J11499">
        <v>11.034399999999977</v>
      </c>
      <c r="K11499">
        <v>5.2675195722741908</v>
      </c>
      <c r="L11499" t="str">
        <f>TEXT(Orders[[#This Row],[date]],"MMM")</f>
        <v>Oct</v>
      </c>
    </row>
    <row r="11500" spans="1:12" x14ac:dyDescent="0.3">
      <c r="A11500" s="2">
        <v>45081</v>
      </c>
      <c r="B11500">
        <v>1019388</v>
      </c>
      <c r="C11500" t="s">
        <v>4734</v>
      </c>
      <c r="D11500" t="s">
        <v>3178</v>
      </c>
      <c r="E11500">
        <v>221.84399999999999</v>
      </c>
      <c r="F11500">
        <v>220.51439999999999</v>
      </c>
      <c r="G11500" t="s">
        <v>1855</v>
      </c>
      <c r="H11500" t="s">
        <v>45</v>
      </c>
      <c r="I11500" t="s">
        <v>46</v>
      </c>
      <c r="J11500">
        <v>-1.3295999999999992</v>
      </c>
      <c r="K11500">
        <v>-0.59934007681073154</v>
      </c>
      <c r="L11500" t="str">
        <f>TEXT(Orders[[#This Row],[date]],"MMM")</f>
        <v>Jun</v>
      </c>
    </row>
    <row r="11501" spans="1:12" x14ac:dyDescent="0.3">
      <c r="A11501" s="2">
        <v>45195</v>
      </c>
      <c r="B11501">
        <v>1013663</v>
      </c>
      <c r="C11501" t="s">
        <v>4428</v>
      </c>
      <c r="D11501" t="s">
        <v>3179</v>
      </c>
      <c r="E11501">
        <v>226.34</v>
      </c>
      <c r="F11501">
        <v>220.51439999999999</v>
      </c>
      <c r="G11501" t="s">
        <v>1335</v>
      </c>
      <c r="H11501" t="s">
        <v>54</v>
      </c>
      <c r="I11501" t="s">
        <v>20</v>
      </c>
      <c r="J11501">
        <v>-5.8256000000000085</v>
      </c>
      <c r="K11501">
        <v>-2.573826985950344</v>
      </c>
      <c r="L11501" t="str">
        <f>TEXT(Orders[[#This Row],[date]],"MMM")</f>
        <v>Sep</v>
      </c>
    </row>
    <row r="11502" spans="1:12" x14ac:dyDescent="0.3">
      <c r="A11502" s="2">
        <v>44927</v>
      </c>
      <c r="B11502">
        <v>1018673</v>
      </c>
      <c r="C11502" t="s">
        <v>4450</v>
      </c>
      <c r="D11502" t="s">
        <v>3171</v>
      </c>
      <c r="E11502">
        <v>230.83600000000001</v>
      </c>
      <c r="F11502">
        <v>220.51439999999999</v>
      </c>
      <c r="G11502" t="s">
        <v>1361</v>
      </c>
      <c r="H11502" t="s">
        <v>12</v>
      </c>
      <c r="I11502" t="s">
        <v>13</v>
      </c>
      <c r="J11502">
        <v>-10.321600000000018</v>
      </c>
      <c r="K11502">
        <v>-4.4713996083799827</v>
      </c>
      <c r="L11502" t="str">
        <f>TEXT(Orders[[#This Row],[date]],"MMM")</f>
        <v>Jan</v>
      </c>
    </row>
    <row r="11503" spans="1:12" x14ac:dyDescent="0.3">
      <c r="A11503" s="2">
        <v>44954</v>
      </c>
      <c r="B11503">
        <v>1018426</v>
      </c>
      <c r="C11503" t="s">
        <v>4503</v>
      </c>
      <c r="D11503" t="s">
        <v>3173</v>
      </c>
      <c r="E11503">
        <v>249.94400000000002</v>
      </c>
      <c r="F11503">
        <v>220.51439999999999</v>
      </c>
      <c r="G11503" t="s">
        <v>1928</v>
      </c>
      <c r="H11503" t="s">
        <v>57</v>
      </c>
      <c r="I11503" t="s">
        <v>20</v>
      </c>
      <c r="J11503">
        <v>-29.429600000000022</v>
      </c>
      <c r="K11503">
        <v>-11.77447748295619</v>
      </c>
      <c r="L11503" t="str">
        <f>TEXT(Orders[[#This Row],[date]],"MMM")</f>
        <v>Jan</v>
      </c>
    </row>
    <row r="11504" spans="1:12" x14ac:dyDescent="0.3">
      <c r="A11504" s="2">
        <v>45235</v>
      </c>
      <c r="B11504">
        <v>1018868</v>
      </c>
      <c r="C11504" t="s">
        <v>4531</v>
      </c>
      <c r="D11504" t="s">
        <v>3174</v>
      </c>
      <c r="E11504">
        <v>273.548</v>
      </c>
      <c r="F11504">
        <v>220.51439999999999</v>
      </c>
      <c r="G11504" t="s">
        <v>1738</v>
      </c>
      <c r="H11504" t="s">
        <v>35</v>
      </c>
      <c r="I11504" t="s">
        <v>36</v>
      </c>
      <c r="J11504">
        <v>-53.033600000000007</v>
      </c>
      <c r="K11504">
        <v>-19.387310453741211</v>
      </c>
      <c r="L11504" t="str">
        <f>TEXT(Orders[[#This Row],[date]],"MMM")</f>
        <v>Nov</v>
      </c>
    </row>
    <row r="11505" spans="1:12" x14ac:dyDescent="0.3">
      <c r="A11505" s="2">
        <v>45014</v>
      </c>
      <c r="B11505">
        <v>1011120</v>
      </c>
      <c r="C11505" t="s">
        <v>4322</v>
      </c>
      <c r="D11505" t="s">
        <v>3173</v>
      </c>
      <c r="E11505">
        <v>275.79599999999999</v>
      </c>
      <c r="F11505">
        <v>220.51439999999999</v>
      </c>
      <c r="G11505" t="s">
        <v>3050</v>
      </c>
      <c r="H11505" t="s">
        <v>50</v>
      </c>
      <c r="I11505" t="s">
        <v>36</v>
      </c>
      <c r="J11505">
        <v>-55.281599999999997</v>
      </c>
      <c r="K11505">
        <v>-20.044380629160681</v>
      </c>
      <c r="L11505" t="str">
        <f>TEXT(Orders[[#This Row],[date]],"MMM")</f>
        <v>Mar</v>
      </c>
    </row>
    <row r="11506" spans="1:12" x14ac:dyDescent="0.3">
      <c r="A11506" s="2">
        <v>45212</v>
      </c>
      <c r="B11506">
        <v>1016160</v>
      </c>
      <c r="C11506" t="s">
        <v>4185</v>
      </c>
      <c r="D11506" t="s">
        <v>3176</v>
      </c>
      <c r="E11506">
        <v>288.16000000000003</v>
      </c>
      <c r="F11506">
        <v>220.51439999999999</v>
      </c>
      <c r="G11506" t="s">
        <v>1929</v>
      </c>
      <c r="H11506" t="s">
        <v>45</v>
      </c>
      <c r="I11506" t="s">
        <v>46</v>
      </c>
      <c r="J11506">
        <v>-67.64560000000003</v>
      </c>
      <c r="K11506">
        <v>-23.47501388117713</v>
      </c>
      <c r="L11506" t="str">
        <f>TEXT(Orders[[#This Row],[date]],"MMM")</f>
        <v>Oct</v>
      </c>
    </row>
    <row r="11507" spans="1:12" x14ac:dyDescent="0.3">
      <c r="A11507" s="2">
        <v>45039</v>
      </c>
      <c r="B11507">
        <v>1003238</v>
      </c>
      <c r="C11507" t="s">
        <v>4139</v>
      </c>
      <c r="D11507" t="s">
        <v>3174</v>
      </c>
      <c r="E11507">
        <v>206.816</v>
      </c>
      <c r="F11507">
        <v>220.59960000000007</v>
      </c>
      <c r="G11507" t="s">
        <v>988</v>
      </c>
      <c r="H11507" t="s">
        <v>75</v>
      </c>
      <c r="I11507" t="s">
        <v>46</v>
      </c>
      <c r="J11507">
        <v>13.783600000000064</v>
      </c>
      <c r="K11507">
        <v>6.6646681107844969</v>
      </c>
      <c r="L11507" t="str">
        <f>TEXT(Orders[[#This Row],[date]],"MMM")</f>
        <v>Apr</v>
      </c>
    </row>
    <row r="11508" spans="1:12" x14ac:dyDescent="0.3">
      <c r="A11508" s="2">
        <v>45122</v>
      </c>
      <c r="B11508">
        <v>1004791</v>
      </c>
      <c r="C11508" t="s">
        <v>4208</v>
      </c>
      <c r="D11508" t="s">
        <v>3176</v>
      </c>
      <c r="E11508">
        <v>218.66240000000005</v>
      </c>
      <c r="F11508">
        <v>220.64120000000003</v>
      </c>
      <c r="G11508" t="s">
        <v>2459</v>
      </c>
      <c r="H11508" t="s">
        <v>45</v>
      </c>
      <c r="I11508" t="s">
        <v>46</v>
      </c>
      <c r="J11508">
        <v>1.9787999999999784</v>
      </c>
      <c r="K11508">
        <v>0.90495668208159152</v>
      </c>
      <c r="L11508" t="str">
        <f>TEXT(Orders[[#This Row],[date]],"MMM")</f>
        <v>Jul</v>
      </c>
    </row>
    <row r="11509" spans="1:12" x14ac:dyDescent="0.3">
      <c r="A11509" s="2">
        <v>45259</v>
      </c>
      <c r="B11509">
        <v>1001299</v>
      </c>
      <c r="C11509" t="s">
        <v>5711</v>
      </c>
      <c r="D11509" t="s">
        <v>3175</v>
      </c>
      <c r="E11509">
        <v>422.07551999999998</v>
      </c>
      <c r="F11509">
        <v>220.70048000000003</v>
      </c>
      <c r="G11509" t="s">
        <v>1613</v>
      </c>
      <c r="H11509" t="s">
        <v>26</v>
      </c>
      <c r="I11509" t="s">
        <v>13</v>
      </c>
      <c r="J11509">
        <v>-201.37503999999996</v>
      </c>
      <c r="K11509">
        <v>-47.710665617375767</v>
      </c>
      <c r="L11509" t="str">
        <f>TEXT(Orders[[#This Row],[date]],"MMM")</f>
        <v>Nov</v>
      </c>
    </row>
    <row r="11510" spans="1:12" x14ac:dyDescent="0.3">
      <c r="A11510" s="2">
        <v>45182</v>
      </c>
      <c r="B11510">
        <v>1002279</v>
      </c>
      <c r="C11510" t="s">
        <v>5968</v>
      </c>
      <c r="D11510" t="s">
        <v>3179</v>
      </c>
      <c r="E11510">
        <v>49.609600000000007</v>
      </c>
      <c r="F11510">
        <v>220.71400000000006</v>
      </c>
      <c r="G11510" t="s">
        <v>2595</v>
      </c>
      <c r="H11510" t="s">
        <v>50</v>
      </c>
      <c r="I11510" t="s">
        <v>36</v>
      </c>
      <c r="J11510">
        <v>171.10440000000006</v>
      </c>
      <c r="K11510">
        <v>344.90179320131597</v>
      </c>
      <c r="L11510" t="str">
        <f>TEXT(Orders[[#This Row],[date]],"MMM")</f>
        <v>Sep</v>
      </c>
    </row>
    <row r="11511" spans="1:12" x14ac:dyDescent="0.3">
      <c r="A11511" s="2">
        <v>45123</v>
      </c>
      <c r="B11511">
        <v>1001848</v>
      </c>
      <c r="C11511" t="s">
        <v>4868</v>
      </c>
      <c r="D11511" t="s">
        <v>3177</v>
      </c>
      <c r="E11511">
        <v>172.86720000000003</v>
      </c>
      <c r="F11511">
        <v>220.77952000000005</v>
      </c>
      <c r="G11511" t="s">
        <v>2164</v>
      </c>
      <c r="H11511" t="s">
        <v>35</v>
      </c>
      <c r="I11511" t="s">
        <v>36</v>
      </c>
      <c r="J11511">
        <v>47.912320000000022</v>
      </c>
      <c r="K11511">
        <v>27.716258492067908</v>
      </c>
      <c r="L11511" t="str">
        <f>TEXT(Orders[[#This Row],[date]],"MMM")</f>
        <v>Jul</v>
      </c>
    </row>
    <row r="11512" spans="1:12" x14ac:dyDescent="0.3">
      <c r="A11512" s="2">
        <v>45168</v>
      </c>
      <c r="B11512">
        <v>1002684</v>
      </c>
      <c r="C11512" t="s">
        <v>4011</v>
      </c>
      <c r="D11512" t="s">
        <v>3178</v>
      </c>
      <c r="E11512">
        <v>87.926400000000015</v>
      </c>
      <c r="F11512">
        <v>220.81280000000001</v>
      </c>
      <c r="G11512" t="s">
        <v>3000</v>
      </c>
      <c r="H11512" t="s">
        <v>50</v>
      </c>
      <c r="I11512" t="s">
        <v>36</v>
      </c>
      <c r="J11512">
        <v>132.88639999999998</v>
      </c>
      <c r="K11512">
        <v>151.13367543763871</v>
      </c>
      <c r="L11512" t="str">
        <f>TEXT(Orders[[#This Row],[date]],"MMM")</f>
        <v>Aug</v>
      </c>
    </row>
    <row r="11513" spans="1:12" x14ac:dyDescent="0.3">
      <c r="A11513" s="2">
        <v>45129</v>
      </c>
      <c r="B11513">
        <v>1004318</v>
      </c>
      <c r="C11513" t="s">
        <v>4384</v>
      </c>
      <c r="D11513" t="s">
        <v>3172</v>
      </c>
      <c r="E11513">
        <v>59.801600000000008</v>
      </c>
      <c r="F11513">
        <v>220.82839999999999</v>
      </c>
      <c r="G11513" t="s">
        <v>1555</v>
      </c>
      <c r="H11513" t="s">
        <v>12</v>
      </c>
      <c r="I11513" t="s">
        <v>13</v>
      </c>
      <c r="J11513">
        <v>161.02679999999998</v>
      </c>
      <c r="K11513">
        <v>269.26838077910952</v>
      </c>
      <c r="L11513" t="str">
        <f>TEXT(Orders[[#This Row],[date]],"MMM")</f>
        <v>Jul</v>
      </c>
    </row>
    <row r="11514" spans="1:12" x14ac:dyDescent="0.3">
      <c r="A11514" s="2">
        <v>45100</v>
      </c>
      <c r="B11514">
        <v>1001403</v>
      </c>
      <c r="C11514" t="s">
        <v>3261</v>
      </c>
      <c r="D11514" t="s">
        <v>3180</v>
      </c>
      <c r="E11514">
        <v>508.10380800000007</v>
      </c>
      <c r="F11514">
        <v>220.85856000000004</v>
      </c>
      <c r="G11514" t="s">
        <v>1717</v>
      </c>
      <c r="H11514" t="s">
        <v>50</v>
      </c>
      <c r="I11514" t="s">
        <v>36</v>
      </c>
      <c r="J11514">
        <v>-287.24524800000006</v>
      </c>
      <c r="K11514">
        <v>-56.532787882589538</v>
      </c>
      <c r="L11514" t="str">
        <f>TEXT(Orders[[#This Row],[date]],"MMM")</f>
        <v>Jun</v>
      </c>
    </row>
    <row r="11515" spans="1:12" x14ac:dyDescent="0.3">
      <c r="A11515" s="2">
        <v>45286</v>
      </c>
      <c r="B11515">
        <v>1005460</v>
      </c>
      <c r="C11515" t="s">
        <v>5246</v>
      </c>
      <c r="D11515" t="s">
        <v>3173</v>
      </c>
      <c r="E11515">
        <v>33.783999999999999</v>
      </c>
      <c r="F11515">
        <v>220.87296000000001</v>
      </c>
      <c r="G11515" t="s">
        <v>3042</v>
      </c>
      <c r="H11515" t="s">
        <v>12</v>
      </c>
      <c r="I11515" t="s">
        <v>13</v>
      </c>
      <c r="J11515">
        <v>187.08896000000001</v>
      </c>
      <c r="K11515">
        <v>553.7797774094247</v>
      </c>
      <c r="L11515" t="str">
        <f>TEXT(Orders[[#This Row],[date]],"MMM")</f>
        <v>Dec</v>
      </c>
    </row>
    <row r="11516" spans="1:12" x14ac:dyDescent="0.3">
      <c r="A11516" s="2">
        <v>45232</v>
      </c>
      <c r="B11516">
        <v>1002138</v>
      </c>
      <c r="C11516" t="s">
        <v>3520</v>
      </c>
      <c r="D11516" t="s">
        <v>3171</v>
      </c>
      <c r="E11516">
        <v>252.9504</v>
      </c>
      <c r="F11516">
        <v>220.96256000000005</v>
      </c>
      <c r="G11516" t="s">
        <v>2454</v>
      </c>
      <c r="H11516" t="s">
        <v>30</v>
      </c>
      <c r="I11516" t="s">
        <v>13</v>
      </c>
      <c r="J11516">
        <v>-31.987839999999949</v>
      </c>
      <c r="K11516">
        <v>-12.645894214834192</v>
      </c>
      <c r="L11516" t="str">
        <f>TEXT(Orders[[#This Row],[date]],"MMM")</f>
        <v>Nov</v>
      </c>
    </row>
    <row r="11517" spans="1:12" x14ac:dyDescent="0.3">
      <c r="A11517" s="2">
        <v>45124</v>
      </c>
      <c r="B11517">
        <v>1006500</v>
      </c>
      <c r="C11517" t="s">
        <v>3345</v>
      </c>
      <c r="D11517" t="s">
        <v>3175</v>
      </c>
      <c r="E11517">
        <v>0.74800000000000111</v>
      </c>
      <c r="F11517">
        <v>220.96260000000001</v>
      </c>
      <c r="G11517" t="s">
        <v>1862</v>
      </c>
      <c r="H11517" t="s">
        <v>69</v>
      </c>
      <c r="I11517" t="s">
        <v>46</v>
      </c>
      <c r="J11517">
        <v>220.21460000000002</v>
      </c>
      <c r="K11517">
        <v>29440.454545454504</v>
      </c>
      <c r="L11517" t="str">
        <f>TEXT(Orders[[#This Row],[date]],"MMM")</f>
        <v>Jul</v>
      </c>
    </row>
    <row r="11518" spans="1:12" x14ac:dyDescent="0.3">
      <c r="A11518" s="2">
        <v>45030</v>
      </c>
      <c r="B11518">
        <v>1006651</v>
      </c>
      <c r="C11518" t="s">
        <v>3706</v>
      </c>
      <c r="D11518" t="s">
        <v>3178</v>
      </c>
      <c r="E11518">
        <v>3.9240000000000066</v>
      </c>
      <c r="F11518">
        <v>220.96260000000001</v>
      </c>
      <c r="G11518" t="s">
        <v>2487</v>
      </c>
      <c r="H11518" t="s">
        <v>35</v>
      </c>
      <c r="I11518" t="s">
        <v>36</v>
      </c>
      <c r="J11518">
        <v>217.0386</v>
      </c>
      <c r="K11518">
        <v>5531.0550458715506</v>
      </c>
      <c r="L11518" t="str">
        <f>TEXT(Orders[[#This Row],[date]],"MMM")</f>
        <v>Apr</v>
      </c>
    </row>
    <row r="11519" spans="1:12" x14ac:dyDescent="0.3">
      <c r="A11519" s="2">
        <v>44935</v>
      </c>
      <c r="B11519">
        <v>1008344</v>
      </c>
      <c r="C11519" t="s">
        <v>4141</v>
      </c>
      <c r="D11519" t="s">
        <v>3175</v>
      </c>
      <c r="E11519">
        <v>4.9960000000000093</v>
      </c>
      <c r="F11519">
        <v>220.96260000000001</v>
      </c>
      <c r="G11519" t="s">
        <v>991</v>
      </c>
      <c r="H11519" t="s">
        <v>50</v>
      </c>
      <c r="I11519" t="s">
        <v>36</v>
      </c>
      <c r="J11519">
        <v>215.9666</v>
      </c>
      <c r="K11519">
        <v>4322.7902321857409</v>
      </c>
      <c r="L11519" t="str">
        <f>TEXT(Orders[[#This Row],[date]],"MMM")</f>
        <v>Jan</v>
      </c>
    </row>
    <row r="11520" spans="1:12" x14ac:dyDescent="0.3">
      <c r="A11520" s="2">
        <v>45235</v>
      </c>
      <c r="B11520">
        <v>1012173</v>
      </c>
      <c r="C11520" t="s">
        <v>5754</v>
      </c>
      <c r="D11520" t="s">
        <v>3178</v>
      </c>
      <c r="E11520">
        <v>48.164000000000016</v>
      </c>
      <c r="F11520">
        <v>220.96260000000001</v>
      </c>
      <c r="G11520" t="s">
        <v>1331</v>
      </c>
      <c r="H11520" t="s">
        <v>19</v>
      </c>
      <c r="I11520" t="s">
        <v>20</v>
      </c>
      <c r="J11520">
        <v>172.79859999999999</v>
      </c>
      <c r="K11520">
        <v>358.77128145502854</v>
      </c>
      <c r="L11520" t="str">
        <f>TEXT(Orders[[#This Row],[date]],"MMM")</f>
        <v>Nov</v>
      </c>
    </row>
    <row r="11521" spans="1:12" x14ac:dyDescent="0.3">
      <c r="A11521" s="2">
        <v>45233</v>
      </c>
      <c r="B11521">
        <v>1012196</v>
      </c>
      <c r="C11521" t="s">
        <v>4962</v>
      </c>
      <c r="D11521" t="s">
        <v>3171</v>
      </c>
      <c r="E11521">
        <v>48.164000000000016</v>
      </c>
      <c r="F11521">
        <v>220.96260000000001</v>
      </c>
      <c r="G11521" t="s">
        <v>2755</v>
      </c>
      <c r="H11521" t="s">
        <v>69</v>
      </c>
      <c r="I11521" t="s">
        <v>46</v>
      </c>
      <c r="J11521">
        <v>172.79859999999999</v>
      </c>
      <c r="K11521">
        <v>358.77128145502854</v>
      </c>
      <c r="L11521" t="str">
        <f>TEXT(Orders[[#This Row],[date]],"MMM")</f>
        <v>Nov</v>
      </c>
    </row>
    <row r="11522" spans="1:12" x14ac:dyDescent="0.3">
      <c r="A11522" s="2">
        <v>44985</v>
      </c>
      <c r="B11522">
        <v>1012628</v>
      </c>
      <c r="C11522" t="s">
        <v>5285</v>
      </c>
      <c r="D11522" t="s">
        <v>3173</v>
      </c>
      <c r="E11522">
        <v>57.156000000000006</v>
      </c>
      <c r="F11522">
        <v>220.96260000000001</v>
      </c>
      <c r="G11522" t="s">
        <v>1752</v>
      </c>
      <c r="H11522" t="s">
        <v>54</v>
      </c>
      <c r="I11522" t="s">
        <v>20</v>
      </c>
      <c r="J11522">
        <v>163.8066</v>
      </c>
      <c r="K11522">
        <v>286.59563300440897</v>
      </c>
      <c r="L11522" t="str">
        <f>TEXT(Orders[[#This Row],[date]],"MMM")</f>
        <v>Feb</v>
      </c>
    </row>
    <row r="11523" spans="1:12" x14ac:dyDescent="0.3">
      <c r="A11523" s="2">
        <v>45270</v>
      </c>
      <c r="B11523">
        <v>1013336</v>
      </c>
      <c r="C11523" t="s">
        <v>5250</v>
      </c>
      <c r="D11523" t="s">
        <v>3173</v>
      </c>
      <c r="E11523">
        <v>63.900000000000006</v>
      </c>
      <c r="F11523">
        <v>220.96260000000001</v>
      </c>
      <c r="G11523" t="s">
        <v>1318</v>
      </c>
      <c r="H11523" t="s">
        <v>12</v>
      </c>
      <c r="I11523" t="s">
        <v>13</v>
      </c>
      <c r="J11523">
        <v>157.0626</v>
      </c>
      <c r="K11523">
        <v>245.79436619718308</v>
      </c>
      <c r="L11523" t="str">
        <f>TEXT(Orders[[#This Row],[date]],"MMM")</f>
        <v>Dec</v>
      </c>
    </row>
    <row r="11524" spans="1:12" x14ac:dyDescent="0.3">
      <c r="A11524" s="2">
        <v>45055</v>
      </c>
      <c r="B11524">
        <v>1007366</v>
      </c>
      <c r="C11524" t="s">
        <v>5009</v>
      </c>
      <c r="D11524" t="s">
        <v>3179</v>
      </c>
      <c r="E11524">
        <v>103.91200000000001</v>
      </c>
      <c r="F11524">
        <v>220.96260000000001</v>
      </c>
      <c r="G11524" t="s">
        <v>2737</v>
      </c>
      <c r="H11524" t="s">
        <v>45</v>
      </c>
      <c r="I11524" t="s">
        <v>46</v>
      </c>
      <c r="J11524">
        <v>117.0506</v>
      </c>
      <c r="K11524">
        <v>112.64396797290016</v>
      </c>
      <c r="L11524" t="str">
        <f>TEXT(Orders[[#This Row],[date]],"MMM")</f>
        <v>May</v>
      </c>
    </row>
    <row r="11525" spans="1:12" x14ac:dyDescent="0.3">
      <c r="A11525" s="2">
        <v>45241</v>
      </c>
      <c r="B11525">
        <v>1007268</v>
      </c>
      <c r="C11525" t="s">
        <v>5457</v>
      </c>
      <c r="D11525" t="s">
        <v>3172</v>
      </c>
      <c r="E11525">
        <v>115.82400000000001</v>
      </c>
      <c r="F11525">
        <v>220.96260000000001</v>
      </c>
      <c r="G11525" t="s">
        <v>1265</v>
      </c>
      <c r="H11525" t="s">
        <v>12</v>
      </c>
      <c r="I11525" t="s">
        <v>13</v>
      </c>
      <c r="J11525">
        <v>105.1386</v>
      </c>
      <c r="K11525">
        <v>90.774450891007035</v>
      </c>
      <c r="L11525" t="str">
        <f>TEXT(Orders[[#This Row],[date]],"MMM")</f>
        <v>Nov</v>
      </c>
    </row>
    <row r="11526" spans="1:12" x14ac:dyDescent="0.3">
      <c r="A11526" s="2">
        <v>44989</v>
      </c>
      <c r="B11526">
        <v>1019746</v>
      </c>
      <c r="C11526" t="s">
        <v>4287</v>
      </c>
      <c r="D11526" t="s">
        <v>3174</v>
      </c>
      <c r="E11526">
        <v>120.10000000000002</v>
      </c>
      <c r="F11526">
        <v>220.96260000000001</v>
      </c>
      <c r="G11526" t="s">
        <v>1156</v>
      </c>
      <c r="H11526" t="s">
        <v>69</v>
      </c>
      <c r="I11526" t="s">
        <v>46</v>
      </c>
      <c r="J11526">
        <v>100.86259999999999</v>
      </c>
      <c r="K11526">
        <v>83.982181515403795</v>
      </c>
      <c r="L11526" t="str">
        <f>TEXT(Orders[[#This Row],[date]],"MMM")</f>
        <v>Mar</v>
      </c>
    </row>
    <row r="11527" spans="1:12" x14ac:dyDescent="0.3">
      <c r="A11527" s="2">
        <v>45289</v>
      </c>
      <c r="B11527">
        <v>1012833</v>
      </c>
      <c r="C11527" t="s">
        <v>5705</v>
      </c>
      <c r="D11527" t="s">
        <v>3174</v>
      </c>
      <c r="E11527">
        <v>124.596</v>
      </c>
      <c r="F11527">
        <v>220.96260000000001</v>
      </c>
      <c r="G11527" t="s">
        <v>683</v>
      </c>
      <c r="H11527" t="s">
        <v>26</v>
      </c>
      <c r="I11527" t="s">
        <v>13</v>
      </c>
      <c r="J11527">
        <v>96.366600000000005</v>
      </c>
      <c r="K11527">
        <v>77.34325339497255</v>
      </c>
      <c r="L11527" t="str">
        <f>TEXT(Orders[[#This Row],[date]],"MMM")</f>
        <v>Dec</v>
      </c>
    </row>
    <row r="11528" spans="1:12" x14ac:dyDescent="0.3">
      <c r="A11528" s="2">
        <v>45077</v>
      </c>
      <c r="B11528">
        <v>1013010</v>
      </c>
      <c r="C11528" t="s">
        <v>5857</v>
      </c>
      <c r="D11528" t="s">
        <v>3178</v>
      </c>
      <c r="E11528">
        <v>127.96800000000002</v>
      </c>
      <c r="F11528">
        <v>220.96260000000001</v>
      </c>
      <c r="G11528" t="s">
        <v>2181</v>
      </c>
      <c r="H11528" t="s">
        <v>54</v>
      </c>
      <c r="I11528" t="s">
        <v>20</v>
      </c>
      <c r="J11528">
        <v>92.994599999999991</v>
      </c>
      <c r="K11528">
        <v>72.670198799699904</v>
      </c>
      <c r="L11528" t="str">
        <f>TEXT(Orders[[#This Row],[date]],"MMM")</f>
        <v>May</v>
      </c>
    </row>
    <row r="11529" spans="1:12" x14ac:dyDescent="0.3">
      <c r="A11529" s="2">
        <v>45130</v>
      </c>
      <c r="B11529">
        <v>1015032</v>
      </c>
      <c r="C11529" t="s">
        <v>5322</v>
      </c>
      <c r="D11529" t="s">
        <v>3177</v>
      </c>
      <c r="E11529">
        <v>136.96</v>
      </c>
      <c r="F11529">
        <v>220.96260000000001</v>
      </c>
      <c r="G11529" t="s">
        <v>1356</v>
      </c>
      <c r="H11529" t="s">
        <v>26</v>
      </c>
      <c r="I11529" t="s">
        <v>13</v>
      </c>
      <c r="J11529">
        <v>84.002600000000001</v>
      </c>
      <c r="K11529">
        <v>61.33367406542056</v>
      </c>
      <c r="L11529" t="str">
        <f>TEXT(Orders[[#This Row],[date]],"MMM")</f>
        <v>Jul</v>
      </c>
    </row>
    <row r="11530" spans="1:12" x14ac:dyDescent="0.3">
      <c r="A11530" s="2">
        <v>44940</v>
      </c>
      <c r="B11530">
        <v>1007800</v>
      </c>
      <c r="C11530" t="s">
        <v>4480</v>
      </c>
      <c r="D11530" t="s">
        <v>3178</v>
      </c>
      <c r="E11530">
        <v>149.64400000000003</v>
      </c>
      <c r="F11530">
        <v>220.96260000000001</v>
      </c>
      <c r="G11530" t="s">
        <v>1649</v>
      </c>
      <c r="H11530" t="s">
        <v>35</v>
      </c>
      <c r="I11530" t="s">
        <v>36</v>
      </c>
      <c r="J11530">
        <v>71.318599999999975</v>
      </c>
      <c r="K11530">
        <v>47.658843655609282</v>
      </c>
      <c r="L11530" t="str">
        <f>TEXT(Orders[[#This Row],[date]],"MMM")</f>
        <v>Jan</v>
      </c>
    </row>
    <row r="11531" spans="1:12" x14ac:dyDescent="0.3">
      <c r="A11531" s="2">
        <v>45015</v>
      </c>
      <c r="B11531">
        <v>1012574</v>
      </c>
      <c r="C11531" t="s">
        <v>3813</v>
      </c>
      <c r="D11531" t="s">
        <v>3177</v>
      </c>
      <c r="E11531">
        <v>192.036</v>
      </c>
      <c r="F11531">
        <v>220.96260000000001</v>
      </c>
      <c r="G11531" t="s">
        <v>676</v>
      </c>
      <c r="H11531" t="s">
        <v>12</v>
      </c>
      <c r="I11531" t="s">
        <v>13</v>
      </c>
      <c r="J11531">
        <v>28.926600000000008</v>
      </c>
      <c r="K11531">
        <v>15.063113166281324</v>
      </c>
      <c r="L11531" t="str">
        <f>TEXT(Orders[[#This Row],[date]],"MMM")</f>
        <v>Mar</v>
      </c>
    </row>
    <row r="11532" spans="1:12" x14ac:dyDescent="0.3">
      <c r="A11532" s="2">
        <v>45178</v>
      </c>
      <c r="B11532">
        <v>1019338</v>
      </c>
      <c r="C11532" t="s">
        <v>3297</v>
      </c>
      <c r="D11532" t="s">
        <v>3174</v>
      </c>
      <c r="E11532">
        <v>199.90400000000002</v>
      </c>
      <c r="F11532">
        <v>220.96260000000001</v>
      </c>
      <c r="G11532" t="s">
        <v>2348</v>
      </c>
      <c r="H11532" t="s">
        <v>54</v>
      </c>
      <c r="I11532" t="s">
        <v>20</v>
      </c>
      <c r="J11532">
        <v>21.058599999999984</v>
      </c>
      <c r="K11532">
        <v>10.534356491115727</v>
      </c>
      <c r="L11532" t="str">
        <f>TEXT(Orders[[#This Row],[date]],"MMM")</f>
        <v>Sep</v>
      </c>
    </row>
    <row r="11533" spans="1:12" x14ac:dyDescent="0.3">
      <c r="A11533" s="2">
        <v>45021</v>
      </c>
      <c r="B11533">
        <v>1018613</v>
      </c>
      <c r="C11533" t="s">
        <v>5085</v>
      </c>
      <c r="D11533" t="s">
        <v>3171</v>
      </c>
      <c r="E11533">
        <v>250.48400000000004</v>
      </c>
      <c r="F11533">
        <v>220.96260000000001</v>
      </c>
      <c r="G11533" t="s">
        <v>962</v>
      </c>
      <c r="H11533" t="s">
        <v>35</v>
      </c>
      <c r="I11533" t="s">
        <v>36</v>
      </c>
      <c r="J11533">
        <v>-29.521400000000028</v>
      </c>
      <c r="K11533">
        <v>-11.785742801935463</v>
      </c>
      <c r="L11533" t="str">
        <f>TEXT(Orders[[#This Row],[date]],"MMM")</f>
        <v>Apr</v>
      </c>
    </row>
    <row r="11534" spans="1:12" x14ac:dyDescent="0.3">
      <c r="A11534" s="2">
        <v>45130</v>
      </c>
      <c r="B11534">
        <v>1009806</v>
      </c>
      <c r="C11534" t="s">
        <v>5137</v>
      </c>
      <c r="D11534" t="s">
        <v>3174</v>
      </c>
      <c r="E11534">
        <v>259.476</v>
      </c>
      <c r="F11534">
        <v>220.96260000000001</v>
      </c>
      <c r="G11534" t="s">
        <v>2873</v>
      </c>
      <c r="H11534" t="s">
        <v>57</v>
      </c>
      <c r="I11534" t="s">
        <v>20</v>
      </c>
      <c r="J11534">
        <v>-38.51339999999999</v>
      </c>
      <c r="K11534">
        <v>-14.842760024048463</v>
      </c>
      <c r="L11534" t="str">
        <f>TEXT(Orders[[#This Row],[date]],"MMM")</f>
        <v>Jul</v>
      </c>
    </row>
    <row r="11535" spans="1:12" x14ac:dyDescent="0.3">
      <c r="A11535" s="2">
        <v>44981</v>
      </c>
      <c r="B11535">
        <v>1002079</v>
      </c>
      <c r="C11535" t="s">
        <v>4945</v>
      </c>
      <c r="D11535" t="s">
        <v>3177</v>
      </c>
      <c r="E11535">
        <v>251.22880000000001</v>
      </c>
      <c r="F11535">
        <v>221.09984000000003</v>
      </c>
      <c r="G11535" t="s">
        <v>2395</v>
      </c>
      <c r="H11535" t="s">
        <v>69</v>
      </c>
      <c r="I11535" t="s">
        <v>46</v>
      </c>
      <c r="J11535">
        <v>-30.128959999999978</v>
      </c>
      <c r="K11535">
        <v>-11.992637786750555</v>
      </c>
      <c r="L11535" t="str">
        <f>TEXT(Orders[[#This Row],[date]],"MMM")</f>
        <v>Feb</v>
      </c>
    </row>
    <row r="11536" spans="1:12" x14ac:dyDescent="0.3">
      <c r="A11536" s="2">
        <v>45011</v>
      </c>
      <c r="B11536">
        <v>1002832</v>
      </c>
      <c r="C11536" t="s">
        <v>5017</v>
      </c>
      <c r="D11536" t="s">
        <v>3176</v>
      </c>
      <c r="E11536">
        <v>101.56480000000002</v>
      </c>
      <c r="F11536">
        <v>221.34320000000002</v>
      </c>
      <c r="G11536" t="s">
        <v>3148</v>
      </c>
      <c r="H11536" t="s">
        <v>69</v>
      </c>
      <c r="I11536" t="s">
        <v>46</v>
      </c>
      <c r="J11536">
        <v>119.7784</v>
      </c>
      <c r="K11536">
        <v>117.93298465610131</v>
      </c>
      <c r="L11536" t="str">
        <f>TEXT(Orders[[#This Row],[date]],"MMM")</f>
        <v>Mar</v>
      </c>
    </row>
    <row r="11537" spans="1:12" x14ac:dyDescent="0.3">
      <c r="A11537" s="2">
        <v>45209</v>
      </c>
      <c r="B11537">
        <v>1008239</v>
      </c>
      <c r="C11537" t="s">
        <v>4740</v>
      </c>
      <c r="D11537" t="s">
        <v>3176</v>
      </c>
      <c r="E11537">
        <v>9.660000000000025</v>
      </c>
      <c r="F11537">
        <v>221.41079999999999</v>
      </c>
      <c r="G11537" t="s">
        <v>1866</v>
      </c>
      <c r="H11537" t="s">
        <v>75</v>
      </c>
      <c r="I11537" t="s">
        <v>46</v>
      </c>
      <c r="J11537">
        <v>211.75079999999997</v>
      </c>
      <c r="K11537">
        <v>2192.0372670807392</v>
      </c>
      <c r="L11537" t="str">
        <f>TEXT(Orders[[#This Row],[date]],"MMM")</f>
        <v>Oct</v>
      </c>
    </row>
    <row r="11538" spans="1:12" x14ac:dyDescent="0.3">
      <c r="A11538" s="2">
        <v>45024</v>
      </c>
      <c r="B11538">
        <v>1007371</v>
      </c>
      <c r="C11538" t="s">
        <v>4011</v>
      </c>
      <c r="D11538" t="s">
        <v>3176</v>
      </c>
      <c r="E11538">
        <v>14.596000000000004</v>
      </c>
      <c r="F11538">
        <v>221.41079999999999</v>
      </c>
      <c r="G11538" t="s">
        <v>3000</v>
      </c>
      <c r="H11538" t="s">
        <v>50</v>
      </c>
      <c r="I11538" t="s">
        <v>36</v>
      </c>
      <c r="J11538">
        <v>206.81479999999999</v>
      </c>
      <c r="K11538">
        <v>1416.9279254590294</v>
      </c>
      <c r="L11538" t="str">
        <f>TEXT(Orders[[#This Row],[date]],"MMM")</f>
        <v>Apr</v>
      </c>
    </row>
    <row r="11539" spans="1:12" x14ac:dyDescent="0.3">
      <c r="A11539" s="2">
        <v>45162</v>
      </c>
      <c r="B11539">
        <v>1006182</v>
      </c>
      <c r="C11539" t="s">
        <v>5738</v>
      </c>
      <c r="D11539" t="s">
        <v>3172</v>
      </c>
      <c r="E11539">
        <v>21.695999999999998</v>
      </c>
      <c r="F11539">
        <v>221.41079999999999</v>
      </c>
      <c r="G11539" t="s">
        <v>2849</v>
      </c>
      <c r="H11539" t="s">
        <v>19</v>
      </c>
      <c r="I11539" t="s">
        <v>20</v>
      </c>
      <c r="J11539">
        <v>199.7148</v>
      </c>
      <c r="K11539">
        <v>920.51438053097354</v>
      </c>
      <c r="L11539" t="str">
        <f>TEXT(Orders[[#This Row],[date]],"MMM")</f>
        <v>Aug</v>
      </c>
    </row>
    <row r="11540" spans="1:12" x14ac:dyDescent="0.3">
      <c r="A11540" s="2">
        <v>45120</v>
      </c>
      <c r="B11540">
        <v>1013513</v>
      </c>
      <c r="C11540" t="s">
        <v>3584</v>
      </c>
      <c r="D11540" t="s">
        <v>3174</v>
      </c>
      <c r="E11540">
        <v>44.20799999999997</v>
      </c>
      <c r="F11540">
        <v>221.41079999999999</v>
      </c>
      <c r="G11540" t="s">
        <v>2200</v>
      </c>
      <c r="H11540" t="s">
        <v>35</v>
      </c>
      <c r="I11540" t="s">
        <v>36</v>
      </c>
      <c r="J11540">
        <v>177.20280000000002</v>
      </c>
      <c r="K11540">
        <v>400.838762214984</v>
      </c>
      <c r="L11540" t="str">
        <f>TEXT(Orders[[#This Row],[date]],"MMM")</f>
        <v>Jul</v>
      </c>
    </row>
    <row r="11541" spans="1:12" x14ac:dyDescent="0.3">
      <c r="A11541" s="2">
        <v>45175</v>
      </c>
      <c r="B11541">
        <v>1015793</v>
      </c>
      <c r="C11541" t="s">
        <v>5326</v>
      </c>
      <c r="D11541" t="s">
        <v>3174</v>
      </c>
      <c r="E11541">
        <v>55.447999999999979</v>
      </c>
      <c r="F11541">
        <v>221.41079999999999</v>
      </c>
      <c r="G11541" t="s">
        <v>1458</v>
      </c>
      <c r="H11541" t="s">
        <v>57</v>
      </c>
      <c r="I11541" t="s">
        <v>20</v>
      </c>
      <c r="J11541">
        <v>165.96280000000002</v>
      </c>
      <c r="K11541">
        <v>299.31250901745796</v>
      </c>
      <c r="L11541" t="str">
        <f>TEXT(Orders[[#This Row],[date]],"MMM")</f>
        <v>Sep</v>
      </c>
    </row>
    <row r="11542" spans="1:12" x14ac:dyDescent="0.3">
      <c r="A11542" s="2">
        <v>45224</v>
      </c>
      <c r="B11542">
        <v>1015234</v>
      </c>
      <c r="C11542" t="s">
        <v>4275</v>
      </c>
      <c r="D11542" t="s">
        <v>3174</v>
      </c>
      <c r="E11542">
        <v>65.563999999999965</v>
      </c>
      <c r="F11542">
        <v>221.41079999999999</v>
      </c>
      <c r="G11542" t="s">
        <v>1142</v>
      </c>
      <c r="H11542" t="s">
        <v>35</v>
      </c>
      <c r="I11542" t="s">
        <v>36</v>
      </c>
      <c r="J11542">
        <v>155.84680000000003</v>
      </c>
      <c r="K11542">
        <v>237.70178756634755</v>
      </c>
      <c r="L11542" t="str">
        <f>TEXT(Orders[[#This Row],[date]],"MMM")</f>
        <v>Oct</v>
      </c>
    </row>
    <row r="11543" spans="1:12" x14ac:dyDescent="0.3">
      <c r="A11543" s="2">
        <v>44950</v>
      </c>
      <c r="B11543">
        <v>1008620</v>
      </c>
      <c r="C11543" t="s">
        <v>3726</v>
      </c>
      <c r="D11543" t="s">
        <v>3177</v>
      </c>
      <c r="E11543">
        <v>75.924000000000007</v>
      </c>
      <c r="F11543">
        <v>221.41079999999999</v>
      </c>
      <c r="G11543" t="s">
        <v>593</v>
      </c>
      <c r="H11543" t="s">
        <v>75</v>
      </c>
      <c r="I11543" t="s">
        <v>46</v>
      </c>
      <c r="J11543">
        <v>145.48679999999999</v>
      </c>
      <c r="K11543">
        <v>191.62162162162159</v>
      </c>
      <c r="L11543" t="str">
        <f>TEXT(Orders[[#This Row],[date]],"MMM")</f>
        <v>Jan</v>
      </c>
    </row>
    <row r="11544" spans="1:12" x14ac:dyDescent="0.3">
      <c r="A11544" s="2">
        <v>45114</v>
      </c>
      <c r="B11544">
        <v>1018122</v>
      </c>
      <c r="C11544" t="s">
        <v>3571</v>
      </c>
      <c r="D11544" t="s">
        <v>3175</v>
      </c>
      <c r="E11544">
        <v>91.415999999999968</v>
      </c>
      <c r="F11544">
        <v>221.41079999999999</v>
      </c>
      <c r="G11544" t="s">
        <v>1222</v>
      </c>
      <c r="H11544" t="s">
        <v>57</v>
      </c>
      <c r="I11544" t="s">
        <v>20</v>
      </c>
      <c r="J11544">
        <v>129.99480000000003</v>
      </c>
      <c r="K11544">
        <v>142.20136518771338</v>
      </c>
      <c r="L11544" t="str">
        <f>TEXT(Orders[[#This Row],[date]],"MMM")</f>
        <v>Jul</v>
      </c>
    </row>
    <row r="11545" spans="1:12" x14ac:dyDescent="0.3">
      <c r="A11545" s="2">
        <v>45219</v>
      </c>
      <c r="B11545">
        <v>1005869</v>
      </c>
      <c r="C11545" t="s">
        <v>4777</v>
      </c>
      <c r="D11545" t="s">
        <v>3178</v>
      </c>
      <c r="E11545">
        <v>112.45200000000003</v>
      </c>
      <c r="F11545">
        <v>221.41079999999999</v>
      </c>
      <c r="G11545" t="s">
        <v>2453</v>
      </c>
      <c r="H11545" t="s">
        <v>88</v>
      </c>
      <c r="I11545" t="s">
        <v>36</v>
      </c>
      <c r="J11545">
        <v>108.95879999999997</v>
      </c>
      <c r="K11545">
        <v>96.893607939387422</v>
      </c>
      <c r="L11545" t="str">
        <f>TEXT(Orders[[#This Row],[date]],"MMM")</f>
        <v>Oct</v>
      </c>
    </row>
    <row r="11546" spans="1:12" x14ac:dyDescent="0.3">
      <c r="A11546" s="2">
        <v>45097</v>
      </c>
      <c r="B11546">
        <v>1018298</v>
      </c>
      <c r="C11546" t="s">
        <v>3476</v>
      </c>
      <c r="D11546" t="s">
        <v>3178</v>
      </c>
      <c r="E11546">
        <v>115.01999999999998</v>
      </c>
      <c r="F11546">
        <v>221.41079999999999</v>
      </c>
      <c r="G11546" t="s">
        <v>333</v>
      </c>
      <c r="H11546" t="s">
        <v>19</v>
      </c>
      <c r="I11546" t="s">
        <v>20</v>
      </c>
      <c r="J11546">
        <v>106.39080000000001</v>
      </c>
      <c r="K11546">
        <v>92.497652582159645</v>
      </c>
      <c r="L11546" t="str">
        <f>TEXT(Orders[[#This Row],[date]],"MMM")</f>
        <v>Jun</v>
      </c>
    </row>
    <row r="11547" spans="1:12" x14ac:dyDescent="0.3">
      <c r="A11547" s="2">
        <v>45187</v>
      </c>
      <c r="B11547">
        <v>1007166</v>
      </c>
      <c r="C11547" t="s">
        <v>3545</v>
      </c>
      <c r="D11547" t="s">
        <v>3176</v>
      </c>
      <c r="E11547">
        <v>120.40000000000002</v>
      </c>
      <c r="F11547">
        <v>221.41079999999999</v>
      </c>
      <c r="G11547" t="s">
        <v>1896</v>
      </c>
      <c r="H11547" t="s">
        <v>30</v>
      </c>
      <c r="I11547" t="s">
        <v>13</v>
      </c>
      <c r="J11547">
        <v>101.01079999999997</v>
      </c>
      <c r="K11547">
        <v>83.896013289036503</v>
      </c>
      <c r="L11547" t="str">
        <f>TEXT(Orders[[#This Row],[date]],"MMM")</f>
        <v>Sep</v>
      </c>
    </row>
    <row r="11548" spans="1:12" x14ac:dyDescent="0.3">
      <c r="A11548" s="2">
        <v>45023</v>
      </c>
      <c r="B11548">
        <v>1011029</v>
      </c>
      <c r="C11548" t="s">
        <v>3257</v>
      </c>
      <c r="D11548" t="s">
        <v>3176</v>
      </c>
      <c r="E11548">
        <v>126.25999999999999</v>
      </c>
      <c r="F11548">
        <v>221.41079999999999</v>
      </c>
      <c r="G11548" t="s">
        <v>78</v>
      </c>
      <c r="H11548" t="s">
        <v>69</v>
      </c>
      <c r="I11548" t="s">
        <v>46</v>
      </c>
      <c r="J11548">
        <v>95.150800000000004</v>
      </c>
      <c r="K11548">
        <v>75.361001108823061</v>
      </c>
      <c r="L11548" t="str">
        <f>TEXT(Orders[[#This Row],[date]],"MMM")</f>
        <v>Apr</v>
      </c>
    </row>
    <row r="11549" spans="1:12" x14ac:dyDescent="0.3">
      <c r="A11549" s="2">
        <v>45065</v>
      </c>
      <c r="B11549">
        <v>1014236</v>
      </c>
      <c r="C11549" t="s">
        <v>4419</v>
      </c>
      <c r="D11549" t="s">
        <v>3173</v>
      </c>
      <c r="E11549">
        <v>138.62399999999997</v>
      </c>
      <c r="F11549">
        <v>221.41079999999999</v>
      </c>
      <c r="G11549" t="s">
        <v>2256</v>
      </c>
      <c r="H11549" t="s">
        <v>26</v>
      </c>
      <c r="I11549" t="s">
        <v>13</v>
      </c>
      <c r="J11549">
        <v>82.786800000000028</v>
      </c>
      <c r="K11549">
        <v>59.720394736842138</v>
      </c>
      <c r="L11549" t="str">
        <f>TEXT(Orders[[#This Row],[date]],"MMM")</f>
        <v>May</v>
      </c>
    </row>
    <row r="11550" spans="1:12" x14ac:dyDescent="0.3">
      <c r="A11550" s="2">
        <v>45073</v>
      </c>
      <c r="B11550">
        <v>1012069</v>
      </c>
      <c r="C11550" t="s">
        <v>5664</v>
      </c>
      <c r="D11550" t="s">
        <v>3171</v>
      </c>
      <c r="E11550">
        <v>164.476</v>
      </c>
      <c r="F11550">
        <v>221.41079999999999</v>
      </c>
      <c r="G11550" t="s">
        <v>2909</v>
      </c>
      <c r="H11550" t="s">
        <v>45</v>
      </c>
      <c r="I11550" t="s">
        <v>46</v>
      </c>
      <c r="J11550">
        <v>56.934799999999996</v>
      </c>
      <c r="K11550">
        <v>34.615871008536196</v>
      </c>
      <c r="L11550" t="str">
        <f>TEXT(Orders[[#This Row],[date]],"MMM")</f>
        <v>May</v>
      </c>
    </row>
    <row r="11551" spans="1:12" x14ac:dyDescent="0.3">
      <c r="A11551" s="2">
        <v>45273</v>
      </c>
      <c r="B11551">
        <v>1016872</v>
      </c>
      <c r="C11551" t="s">
        <v>3739</v>
      </c>
      <c r="D11551" t="s">
        <v>3173</v>
      </c>
      <c r="E11551">
        <v>258.892</v>
      </c>
      <c r="F11551">
        <v>221.41079999999999</v>
      </c>
      <c r="G11551" t="s">
        <v>602</v>
      </c>
      <c r="H11551" t="s">
        <v>19</v>
      </c>
      <c r="I11551" t="s">
        <v>20</v>
      </c>
      <c r="J11551">
        <v>-37.481200000000001</v>
      </c>
      <c r="K11551">
        <v>-14.477542759142809</v>
      </c>
      <c r="L11551" t="str">
        <f>TEXT(Orders[[#This Row],[date]],"MMM")</f>
        <v>Dec</v>
      </c>
    </row>
    <row r="11552" spans="1:12" x14ac:dyDescent="0.3">
      <c r="A11552" s="2">
        <v>45177</v>
      </c>
      <c r="B11552">
        <v>1014875</v>
      </c>
      <c r="C11552" t="s">
        <v>5735</v>
      </c>
      <c r="D11552" t="s">
        <v>3177</v>
      </c>
      <c r="E11552">
        <v>261.14</v>
      </c>
      <c r="F11552">
        <v>221.41079999999999</v>
      </c>
      <c r="G11552" t="s">
        <v>1425</v>
      </c>
      <c r="H11552" t="s">
        <v>26</v>
      </c>
      <c r="I11552" t="s">
        <v>13</v>
      </c>
      <c r="J11552">
        <v>-39.729199999999992</v>
      </c>
      <c r="K11552">
        <v>-15.213755073906714</v>
      </c>
      <c r="L11552" t="str">
        <f>TEXT(Orders[[#This Row],[date]],"MMM")</f>
        <v>Sep</v>
      </c>
    </row>
    <row r="11553" spans="1:12" x14ac:dyDescent="0.3">
      <c r="A11553" s="2">
        <v>44986</v>
      </c>
      <c r="B11553">
        <v>1002808</v>
      </c>
      <c r="C11553" t="s">
        <v>5155</v>
      </c>
      <c r="D11553" t="s">
        <v>3176</v>
      </c>
      <c r="E11553">
        <v>98.496000000000009</v>
      </c>
      <c r="F11553">
        <v>221.45760000000001</v>
      </c>
      <c r="G11553" t="s">
        <v>3124</v>
      </c>
      <c r="H11553" t="s">
        <v>12</v>
      </c>
      <c r="I11553" t="s">
        <v>13</v>
      </c>
      <c r="J11553">
        <v>122.9616</v>
      </c>
      <c r="K11553">
        <v>124.83918128654969</v>
      </c>
      <c r="L11553" t="str">
        <f>TEXT(Orders[[#This Row],[date]],"MMM")</f>
        <v>Mar</v>
      </c>
    </row>
    <row r="11554" spans="1:12" x14ac:dyDescent="0.3">
      <c r="A11554" s="2">
        <v>45156</v>
      </c>
      <c r="B11554">
        <v>1004315</v>
      </c>
      <c r="C11554" t="s">
        <v>5302</v>
      </c>
      <c r="D11554" t="s">
        <v>3171</v>
      </c>
      <c r="E11554">
        <v>175.81760000000003</v>
      </c>
      <c r="F11554">
        <v>221.48880000000003</v>
      </c>
      <c r="G11554" t="s">
        <v>1905</v>
      </c>
      <c r="H11554" t="s">
        <v>50</v>
      </c>
      <c r="I11554" t="s">
        <v>36</v>
      </c>
      <c r="J11554">
        <v>45.671199999999999</v>
      </c>
      <c r="K11554">
        <v>25.976466519847836</v>
      </c>
      <c r="L11554" t="str">
        <f>TEXT(Orders[[#This Row],[date]],"MMM")</f>
        <v>Aug</v>
      </c>
    </row>
    <row r="11555" spans="1:12" x14ac:dyDescent="0.3">
      <c r="A11555" s="2">
        <v>45261</v>
      </c>
      <c r="B11555">
        <v>1002954</v>
      </c>
      <c r="C11555" t="s">
        <v>4048</v>
      </c>
      <c r="D11555" t="s">
        <v>3173</v>
      </c>
      <c r="E11555">
        <v>271.96480000000003</v>
      </c>
      <c r="F11555">
        <v>221.48880000000003</v>
      </c>
      <c r="G11555" t="s">
        <v>1013</v>
      </c>
      <c r="H11555" t="s">
        <v>45</v>
      </c>
      <c r="I11555" t="s">
        <v>46</v>
      </c>
      <c r="J11555">
        <v>-50.475999999999999</v>
      </c>
      <c r="K11555">
        <v>-18.559754791796585</v>
      </c>
      <c r="L11555" t="str">
        <f>TEXT(Orders[[#This Row],[date]],"MMM")</f>
        <v>Dec</v>
      </c>
    </row>
    <row r="11556" spans="1:12" x14ac:dyDescent="0.3">
      <c r="A11556" s="2">
        <v>45259</v>
      </c>
      <c r="B11556">
        <v>1014461</v>
      </c>
      <c r="C11556" t="s">
        <v>3239</v>
      </c>
      <c r="D11556" t="s">
        <v>3180</v>
      </c>
      <c r="E11556">
        <v>116.36000000000004</v>
      </c>
      <c r="F11556">
        <v>221.59008000000003</v>
      </c>
      <c r="G11556" t="s">
        <v>51</v>
      </c>
      <c r="H11556" t="s">
        <v>54</v>
      </c>
      <c r="I11556" t="s">
        <v>20</v>
      </c>
      <c r="J11556">
        <v>105.23007999999999</v>
      </c>
      <c r="K11556">
        <v>90.434926091440317</v>
      </c>
      <c r="L11556" t="str">
        <f>TEXT(Orders[[#This Row],[date]],"MMM")</f>
        <v>Nov</v>
      </c>
    </row>
    <row r="11557" spans="1:12" x14ac:dyDescent="0.3">
      <c r="A11557" s="2">
        <v>44977</v>
      </c>
      <c r="B11557">
        <v>1010064</v>
      </c>
      <c r="C11557" t="s">
        <v>3757</v>
      </c>
      <c r="D11557" t="s">
        <v>3180</v>
      </c>
      <c r="E11557">
        <v>181.55200000000005</v>
      </c>
      <c r="F11557">
        <v>221.59008000000003</v>
      </c>
      <c r="G11557" t="s">
        <v>2800</v>
      </c>
      <c r="H11557" t="s">
        <v>45</v>
      </c>
      <c r="I11557" t="s">
        <v>46</v>
      </c>
      <c r="J11557">
        <v>40.038079999999979</v>
      </c>
      <c r="K11557">
        <v>22.053229928615476</v>
      </c>
      <c r="L11557" t="str">
        <f>TEXT(Orders[[#This Row],[date]],"MMM")</f>
        <v>Feb</v>
      </c>
    </row>
    <row r="11558" spans="1:12" x14ac:dyDescent="0.3">
      <c r="A11558" s="2">
        <v>45186</v>
      </c>
      <c r="B11558">
        <v>1002958</v>
      </c>
      <c r="C11558" t="s">
        <v>4293</v>
      </c>
      <c r="D11558" t="s">
        <v>3172</v>
      </c>
      <c r="E11558">
        <v>195.05280000000002</v>
      </c>
      <c r="F11558">
        <v>221.61879999999999</v>
      </c>
      <c r="G11558" t="s">
        <v>1160</v>
      </c>
      <c r="H11558" t="s">
        <v>26</v>
      </c>
      <c r="I11558" t="s">
        <v>13</v>
      </c>
      <c r="J11558">
        <v>26.565999999999974</v>
      </c>
      <c r="K11558">
        <v>13.619901893230946</v>
      </c>
      <c r="L11558" t="str">
        <f>TEXT(Orders[[#This Row],[date]],"MMM")</f>
        <v>Sep</v>
      </c>
    </row>
    <row r="11559" spans="1:12" x14ac:dyDescent="0.3">
      <c r="A11559" s="2">
        <v>45003</v>
      </c>
      <c r="B11559">
        <v>1004518</v>
      </c>
      <c r="C11559" t="s">
        <v>4182</v>
      </c>
      <c r="D11559" t="s">
        <v>3180</v>
      </c>
      <c r="E11559">
        <v>199.35680000000002</v>
      </c>
      <c r="F11559">
        <v>221.66040000000001</v>
      </c>
      <c r="G11559" t="s">
        <v>2993</v>
      </c>
      <c r="H11559" t="s">
        <v>26</v>
      </c>
      <c r="I11559" t="s">
        <v>13</v>
      </c>
      <c r="J11559">
        <v>22.303599999999989</v>
      </c>
      <c r="K11559">
        <v>11.187779900158905</v>
      </c>
      <c r="L11559" t="str">
        <f>TEXT(Orders[[#This Row],[date]],"MMM")</f>
        <v>Mar</v>
      </c>
    </row>
    <row r="11560" spans="1:12" x14ac:dyDescent="0.3">
      <c r="A11560" s="2">
        <v>45087</v>
      </c>
      <c r="B11560">
        <v>1004664</v>
      </c>
      <c r="C11560" t="s">
        <v>5535</v>
      </c>
      <c r="D11560" t="s">
        <v>3179</v>
      </c>
      <c r="E11560">
        <v>399.93600000000009</v>
      </c>
      <c r="F11560">
        <v>221.70200000000003</v>
      </c>
      <c r="G11560" t="s">
        <v>1551</v>
      </c>
      <c r="H11560" t="s">
        <v>45</v>
      </c>
      <c r="I11560" t="s">
        <v>46</v>
      </c>
      <c r="J11560">
        <v>-178.23400000000007</v>
      </c>
      <c r="K11560">
        <v>-44.565630500880147</v>
      </c>
      <c r="L11560" t="str">
        <f>TEXT(Orders[[#This Row],[date]],"MMM")</f>
        <v>Jun</v>
      </c>
    </row>
    <row r="11561" spans="1:12" x14ac:dyDescent="0.3">
      <c r="A11561" s="2">
        <v>44960</v>
      </c>
      <c r="B11561">
        <v>1001420</v>
      </c>
      <c r="C11561" t="s">
        <v>3427</v>
      </c>
      <c r="D11561" t="s">
        <v>3175</v>
      </c>
      <c r="E11561">
        <v>692.47545600000012</v>
      </c>
      <c r="F11561">
        <v>221.71968000000004</v>
      </c>
      <c r="G11561" t="s">
        <v>1734</v>
      </c>
      <c r="H11561" t="s">
        <v>54</v>
      </c>
      <c r="I11561" t="s">
        <v>20</v>
      </c>
      <c r="J11561">
        <v>-470.75577600000008</v>
      </c>
      <c r="K11561">
        <v>-67.98158287360296</v>
      </c>
      <c r="L11561" t="str">
        <f>TEXT(Orders[[#This Row],[date]],"MMM")</f>
        <v>Feb</v>
      </c>
    </row>
    <row r="11562" spans="1:12" x14ac:dyDescent="0.3">
      <c r="A11562" s="2">
        <v>45289</v>
      </c>
      <c r="B11562">
        <v>1001477</v>
      </c>
      <c r="C11562" t="s">
        <v>3800</v>
      </c>
      <c r="D11562" t="s">
        <v>3171</v>
      </c>
      <c r="E11562">
        <v>550.17811199999994</v>
      </c>
      <c r="F11562">
        <v>221.76543999999998</v>
      </c>
      <c r="G11562" t="s">
        <v>1791</v>
      </c>
      <c r="H11562" t="s">
        <v>19</v>
      </c>
      <c r="I11562" t="s">
        <v>20</v>
      </c>
      <c r="J11562">
        <v>-328.41267199999993</v>
      </c>
      <c r="K11562">
        <v>-59.692064231010335</v>
      </c>
      <c r="L11562" t="str">
        <f>TEXT(Orders[[#This Row],[date]],"MMM")</f>
        <v>Dec</v>
      </c>
    </row>
    <row r="11563" spans="1:12" x14ac:dyDescent="0.3">
      <c r="A11563" s="2">
        <v>45261</v>
      </c>
      <c r="B11563">
        <v>1005215</v>
      </c>
      <c r="C11563" t="s">
        <v>3981</v>
      </c>
      <c r="D11563" t="s">
        <v>3179</v>
      </c>
      <c r="E11563">
        <v>26.448000000000004</v>
      </c>
      <c r="F11563">
        <v>221.7748</v>
      </c>
      <c r="G11563" t="s">
        <v>2842</v>
      </c>
      <c r="H11563" t="s">
        <v>75</v>
      </c>
      <c r="I11563" t="s">
        <v>46</v>
      </c>
      <c r="J11563">
        <v>195.32679999999999</v>
      </c>
      <c r="K11563">
        <v>738.53145795523278</v>
      </c>
      <c r="L11563" t="str">
        <f>TEXT(Orders[[#This Row],[date]],"MMM")</f>
        <v>Dec</v>
      </c>
    </row>
    <row r="11564" spans="1:12" x14ac:dyDescent="0.3">
      <c r="A11564" s="2">
        <v>45278</v>
      </c>
      <c r="B11564">
        <v>1006473</v>
      </c>
      <c r="C11564" t="s">
        <v>4484</v>
      </c>
      <c r="D11564" t="s">
        <v>3174</v>
      </c>
      <c r="E11564">
        <v>44.792000000000002</v>
      </c>
      <c r="F11564">
        <v>221.85900000000001</v>
      </c>
      <c r="G11564" t="s">
        <v>1669</v>
      </c>
      <c r="H11564" t="s">
        <v>12</v>
      </c>
      <c r="I11564" t="s">
        <v>13</v>
      </c>
      <c r="J11564">
        <v>177.06700000000001</v>
      </c>
      <c r="K11564">
        <v>395.30943025540279</v>
      </c>
      <c r="L11564" t="str">
        <f>TEXT(Orders[[#This Row],[date]],"MMM")</f>
        <v>Dec</v>
      </c>
    </row>
    <row r="11565" spans="1:12" x14ac:dyDescent="0.3">
      <c r="A11565" s="2">
        <v>45245</v>
      </c>
      <c r="B11565">
        <v>1015478</v>
      </c>
      <c r="C11565" t="s">
        <v>3569</v>
      </c>
      <c r="D11565" t="s">
        <v>3176</v>
      </c>
      <c r="E11565">
        <v>51.49199999999999</v>
      </c>
      <c r="F11565">
        <v>221.85900000000001</v>
      </c>
      <c r="G11565" t="s">
        <v>427</v>
      </c>
      <c r="H11565" t="s">
        <v>12</v>
      </c>
      <c r="I11565" t="s">
        <v>13</v>
      </c>
      <c r="J11565">
        <v>170.36700000000002</v>
      </c>
      <c r="K11565">
        <v>330.86110463761372</v>
      </c>
      <c r="L11565" t="str">
        <f>TEXT(Orders[[#This Row],[date]],"MMM")</f>
        <v>Nov</v>
      </c>
    </row>
    <row r="11566" spans="1:12" x14ac:dyDescent="0.3">
      <c r="A11566" s="2">
        <v>45109</v>
      </c>
      <c r="B11566">
        <v>1015346</v>
      </c>
      <c r="C11566" t="s">
        <v>3476</v>
      </c>
      <c r="D11566" t="s">
        <v>3174</v>
      </c>
      <c r="E11566">
        <v>54.864000000000004</v>
      </c>
      <c r="F11566">
        <v>221.85900000000001</v>
      </c>
      <c r="G11566" t="s">
        <v>333</v>
      </c>
      <c r="H11566" t="s">
        <v>19</v>
      </c>
      <c r="I11566" t="s">
        <v>20</v>
      </c>
      <c r="J11566">
        <v>166.995</v>
      </c>
      <c r="K11566">
        <v>304.37992125984249</v>
      </c>
      <c r="L11566" t="str">
        <f>TEXT(Orders[[#This Row],[date]],"MMM")</f>
        <v>Jul</v>
      </c>
    </row>
    <row r="11567" spans="1:12" x14ac:dyDescent="0.3">
      <c r="A11567" s="2">
        <v>45191</v>
      </c>
      <c r="B11567">
        <v>1011632</v>
      </c>
      <c r="C11567" t="s">
        <v>5710</v>
      </c>
      <c r="D11567" t="s">
        <v>3178</v>
      </c>
      <c r="E11567">
        <v>61.608000000000004</v>
      </c>
      <c r="F11567">
        <v>221.85900000000001</v>
      </c>
      <c r="G11567" t="s">
        <v>2336</v>
      </c>
      <c r="H11567" t="s">
        <v>57</v>
      </c>
      <c r="I11567" t="s">
        <v>20</v>
      </c>
      <c r="J11567">
        <v>160.251</v>
      </c>
      <c r="K11567">
        <v>260.11394624074791</v>
      </c>
      <c r="L11567" t="str">
        <f>TEXT(Orders[[#This Row],[date]],"MMM")</f>
        <v>Sep</v>
      </c>
    </row>
    <row r="11568" spans="1:12" x14ac:dyDescent="0.3">
      <c r="A11568" s="2">
        <v>45024</v>
      </c>
      <c r="B11568">
        <v>1008588</v>
      </c>
      <c r="C11568" t="s">
        <v>4679</v>
      </c>
      <c r="D11568" t="s">
        <v>3172</v>
      </c>
      <c r="E11568">
        <v>63.64400000000002</v>
      </c>
      <c r="F11568">
        <v>221.85900000000001</v>
      </c>
      <c r="G11568" t="s">
        <v>2718</v>
      </c>
      <c r="H11568" t="s">
        <v>35</v>
      </c>
      <c r="I11568" t="s">
        <v>36</v>
      </c>
      <c r="J11568">
        <v>158.21499999999997</v>
      </c>
      <c r="K11568">
        <v>248.59374017974974</v>
      </c>
      <c r="L11568" t="str">
        <f>TEXT(Orders[[#This Row],[date]],"MMM")</f>
        <v>Apr</v>
      </c>
    </row>
    <row r="11569" spans="1:12" x14ac:dyDescent="0.3">
      <c r="A11569" s="2">
        <v>44933</v>
      </c>
      <c r="B11569">
        <v>1017846</v>
      </c>
      <c r="C11569" t="s">
        <v>4895</v>
      </c>
      <c r="D11569" t="s">
        <v>3177</v>
      </c>
      <c r="E11569">
        <v>76.22</v>
      </c>
      <c r="F11569">
        <v>221.85900000000001</v>
      </c>
      <c r="G11569" t="s">
        <v>2235</v>
      </c>
      <c r="H11569" t="s">
        <v>12</v>
      </c>
      <c r="I11569" t="s">
        <v>13</v>
      </c>
      <c r="J11569">
        <v>145.63900000000001</v>
      </c>
      <c r="K11569">
        <v>191.07714510627133</v>
      </c>
      <c r="L11569" t="str">
        <f>TEXT(Orders[[#This Row],[date]],"MMM")</f>
        <v>Jan</v>
      </c>
    </row>
    <row r="11570" spans="1:12" x14ac:dyDescent="0.3">
      <c r="A11570" s="2">
        <v>45277</v>
      </c>
      <c r="B11570">
        <v>1013548</v>
      </c>
      <c r="C11570" t="s">
        <v>3624</v>
      </c>
      <c r="D11570" t="s">
        <v>3173</v>
      </c>
      <c r="E11570">
        <v>90.831999999999994</v>
      </c>
      <c r="F11570">
        <v>221.85900000000001</v>
      </c>
      <c r="G11570" t="s">
        <v>2228</v>
      </c>
      <c r="H11570" t="s">
        <v>50</v>
      </c>
      <c r="I11570" t="s">
        <v>36</v>
      </c>
      <c r="J11570">
        <v>131.02700000000002</v>
      </c>
      <c r="K11570">
        <v>144.25202571780872</v>
      </c>
      <c r="L11570" t="str">
        <f>TEXT(Orders[[#This Row],[date]],"MMM")</f>
        <v>Dec</v>
      </c>
    </row>
    <row r="11571" spans="1:12" x14ac:dyDescent="0.3">
      <c r="A11571" s="2">
        <v>45233</v>
      </c>
      <c r="B11571">
        <v>1008093</v>
      </c>
      <c r="C11571" t="s">
        <v>4272</v>
      </c>
      <c r="D11571" t="s">
        <v>3171</v>
      </c>
      <c r="E11571">
        <v>104.34800000000001</v>
      </c>
      <c r="F11571">
        <v>221.85900000000001</v>
      </c>
      <c r="G11571" t="s">
        <v>1137</v>
      </c>
      <c r="H11571" t="s">
        <v>75</v>
      </c>
      <c r="I11571" t="s">
        <v>46</v>
      </c>
      <c r="J11571">
        <v>117.511</v>
      </c>
      <c r="K11571">
        <v>112.61452064246558</v>
      </c>
      <c r="L11571" t="str">
        <f>TEXT(Orders[[#This Row],[date]],"MMM")</f>
        <v>Nov</v>
      </c>
    </row>
    <row r="11572" spans="1:12" x14ac:dyDescent="0.3">
      <c r="A11572" s="2">
        <v>45101</v>
      </c>
      <c r="B11572">
        <v>1008549</v>
      </c>
      <c r="C11572" t="s">
        <v>3767</v>
      </c>
      <c r="D11572" t="s">
        <v>3178</v>
      </c>
      <c r="E11572">
        <v>115.52000000000001</v>
      </c>
      <c r="F11572">
        <v>221.85900000000001</v>
      </c>
      <c r="G11572" t="s">
        <v>1557</v>
      </c>
      <c r="H11572" t="s">
        <v>19</v>
      </c>
      <c r="I11572" t="s">
        <v>20</v>
      </c>
      <c r="J11572">
        <v>106.339</v>
      </c>
      <c r="K11572">
        <v>92.052458448753455</v>
      </c>
      <c r="L11572" t="str">
        <f>TEXT(Orders[[#This Row],[date]],"MMM")</f>
        <v>Jun</v>
      </c>
    </row>
    <row r="11573" spans="1:12" x14ac:dyDescent="0.3">
      <c r="A11573" s="2">
        <v>45251</v>
      </c>
      <c r="B11573">
        <v>1015462</v>
      </c>
      <c r="C11573" t="s">
        <v>4250</v>
      </c>
      <c r="D11573" t="s">
        <v>3175</v>
      </c>
      <c r="E11573">
        <v>138.04</v>
      </c>
      <c r="F11573">
        <v>221.85900000000001</v>
      </c>
      <c r="G11573" t="s">
        <v>2936</v>
      </c>
      <c r="H11573" t="s">
        <v>75</v>
      </c>
      <c r="I11573" t="s">
        <v>46</v>
      </c>
      <c r="J11573">
        <v>83.819000000000017</v>
      </c>
      <c r="K11573">
        <v>60.720805563604763</v>
      </c>
      <c r="L11573" t="str">
        <f>TEXT(Orders[[#This Row],[date]],"MMM")</f>
        <v>Nov</v>
      </c>
    </row>
    <row r="11574" spans="1:12" x14ac:dyDescent="0.3">
      <c r="A11574" s="2">
        <v>45092</v>
      </c>
      <c r="B11574">
        <v>1014105</v>
      </c>
      <c r="C11574" t="s">
        <v>3838</v>
      </c>
      <c r="D11574" t="s">
        <v>3172</v>
      </c>
      <c r="E11574">
        <v>141.41200000000001</v>
      </c>
      <c r="F11574">
        <v>221.85900000000001</v>
      </c>
      <c r="G11574" t="s">
        <v>1000</v>
      </c>
      <c r="H11574" t="s">
        <v>50</v>
      </c>
      <c r="I11574" t="s">
        <v>36</v>
      </c>
      <c r="J11574">
        <v>80.447000000000003</v>
      </c>
      <c r="K11574">
        <v>56.888382881226484</v>
      </c>
      <c r="L11574" t="str">
        <f>TEXT(Orders[[#This Row],[date]],"MMM")</f>
        <v>Jun</v>
      </c>
    </row>
    <row r="11575" spans="1:12" x14ac:dyDescent="0.3">
      <c r="A11575" s="2">
        <v>45049</v>
      </c>
      <c r="B11575">
        <v>1015939</v>
      </c>
      <c r="C11575" t="s">
        <v>5640</v>
      </c>
      <c r="D11575" t="s">
        <v>3175</v>
      </c>
      <c r="E11575">
        <v>168.38800000000001</v>
      </c>
      <c r="F11575">
        <v>221.85900000000001</v>
      </c>
      <c r="G11575" t="s">
        <v>1027</v>
      </c>
      <c r="H11575" t="s">
        <v>12</v>
      </c>
      <c r="I11575" t="s">
        <v>13</v>
      </c>
      <c r="J11575">
        <v>53.471000000000004</v>
      </c>
      <c r="K11575">
        <v>31.75463809772668</v>
      </c>
      <c r="L11575" t="str">
        <f>TEXT(Orders[[#This Row],[date]],"MMM")</f>
        <v>May</v>
      </c>
    </row>
    <row r="11576" spans="1:12" x14ac:dyDescent="0.3">
      <c r="A11576" s="2">
        <v>45227</v>
      </c>
      <c r="B11576">
        <v>1017775</v>
      </c>
      <c r="C11576" t="s">
        <v>4833</v>
      </c>
      <c r="D11576" t="s">
        <v>3172</v>
      </c>
      <c r="E11576">
        <v>175.13200000000001</v>
      </c>
      <c r="F11576">
        <v>221.85900000000001</v>
      </c>
      <c r="G11576" t="s">
        <v>2050</v>
      </c>
      <c r="H11576" t="s">
        <v>19</v>
      </c>
      <c r="I11576" t="s">
        <v>20</v>
      </c>
      <c r="J11576">
        <v>46.727000000000004</v>
      </c>
      <c r="K11576">
        <v>26.681017746613982</v>
      </c>
      <c r="L11576" t="str">
        <f>TEXT(Orders[[#This Row],[date]],"MMM")</f>
        <v>Oct</v>
      </c>
    </row>
    <row r="11577" spans="1:12" x14ac:dyDescent="0.3">
      <c r="A11577" s="2">
        <v>45075</v>
      </c>
      <c r="B11577">
        <v>1019640</v>
      </c>
      <c r="C11577" t="s">
        <v>3457</v>
      </c>
      <c r="D11577" t="s">
        <v>3174</v>
      </c>
      <c r="E11577">
        <v>180.75200000000001</v>
      </c>
      <c r="F11577">
        <v>221.85900000000001</v>
      </c>
      <c r="G11577" t="s">
        <v>1501</v>
      </c>
      <c r="H11577" t="s">
        <v>54</v>
      </c>
      <c r="I11577" t="s">
        <v>20</v>
      </c>
      <c r="J11577">
        <v>41.106999999999999</v>
      </c>
      <c r="K11577">
        <v>22.742210321324244</v>
      </c>
      <c r="L11577" t="str">
        <f>TEXT(Orders[[#This Row],[date]],"MMM")</f>
        <v>May</v>
      </c>
    </row>
    <row r="11578" spans="1:12" x14ac:dyDescent="0.3">
      <c r="A11578" s="2">
        <v>45172</v>
      </c>
      <c r="B11578">
        <v>1012660</v>
      </c>
      <c r="C11578" t="s">
        <v>5707</v>
      </c>
      <c r="D11578" t="s">
        <v>3176</v>
      </c>
      <c r="E11578">
        <v>243.696</v>
      </c>
      <c r="F11578">
        <v>221.85900000000001</v>
      </c>
      <c r="G11578" t="s">
        <v>2552</v>
      </c>
      <c r="H11578" t="s">
        <v>45</v>
      </c>
      <c r="I11578" t="s">
        <v>46</v>
      </c>
      <c r="J11578">
        <v>-21.836999999999989</v>
      </c>
      <c r="K11578">
        <v>-8.9607543825093519</v>
      </c>
      <c r="L11578" t="str">
        <f>TEXT(Orders[[#This Row],[date]],"MMM")</f>
        <v>Sep</v>
      </c>
    </row>
    <row r="11579" spans="1:12" x14ac:dyDescent="0.3">
      <c r="A11579" s="2">
        <v>44973</v>
      </c>
      <c r="B11579">
        <v>1014590</v>
      </c>
      <c r="C11579" t="s">
        <v>4341</v>
      </c>
      <c r="D11579" t="s">
        <v>3175</v>
      </c>
      <c r="E11579">
        <v>289.78000000000003</v>
      </c>
      <c r="F11579">
        <v>221.85900000000001</v>
      </c>
      <c r="G11579" t="s">
        <v>1215</v>
      </c>
      <c r="H11579" t="s">
        <v>57</v>
      </c>
      <c r="I11579" t="s">
        <v>20</v>
      </c>
      <c r="J11579">
        <v>-67.921000000000021</v>
      </c>
      <c r="K11579">
        <v>-23.438815653254196</v>
      </c>
      <c r="L11579" t="str">
        <f>TEXT(Orders[[#This Row],[date]],"MMM")</f>
        <v>Feb</v>
      </c>
    </row>
    <row r="11580" spans="1:12" x14ac:dyDescent="0.3">
      <c r="A11580" s="2">
        <v>44973</v>
      </c>
      <c r="B11580">
        <v>1001792</v>
      </c>
      <c r="C11580" t="s">
        <v>5895</v>
      </c>
      <c r="D11580" t="s">
        <v>3176</v>
      </c>
      <c r="E11580">
        <v>245.85280000000003</v>
      </c>
      <c r="F11580">
        <v>221.92768000000007</v>
      </c>
      <c r="G11580" t="s">
        <v>2108</v>
      </c>
      <c r="H11580" t="s">
        <v>50</v>
      </c>
      <c r="I11580" t="s">
        <v>36</v>
      </c>
      <c r="J11580">
        <v>-23.925119999999964</v>
      </c>
      <c r="K11580">
        <v>-9.7314816019992296</v>
      </c>
      <c r="L11580" t="str">
        <f>TEXT(Orders[[#This Row],[date]],"MMM")</f>
        <v>Feb</v>
      </c>
    </row>
    <row r="11581" spans="1:12" x14ac:dyDescent="0.3">
      <c r="A11581" s="2">
        <v>45243</v>
      </c>
      <c r="B11581">
        <v>1001188</v>
      </c>
      <c r="C11581" t="s">
        <v>3457</v>
      </c>
      <c r="D11581" t="s">
        <v>3175</v>
      </c>
      <c r="E11581">
        <v>654.67200000000003</v>
      </c>
      <c r="F11581">
        <v>221.94848000000002</v>
      </c>
      <c r="G11581" t="s">
        <v>1501</v>
      </c>
      <c r="H11581" t="s">
        <v>54</v>
      </c>
      <c r="I11581" t="s">
        <v>20</v>
      </c>
      <c r="J11581">
        <v>-432.72352000000001</v>
      </c>
      <c r="K11581">
        <v>-66.097758877728083</v>
      </c>
      <c r="L11581" t="str">
        <f>TEXT(Orders[[#This Row],[date]],"MMM")</f>
        <v>Nov</v>
      </c>
    </row>
    <row r="11582" spans="1:12" x14ac:dyDescent="0.3">
      <c r="A11582" s="2">
        <v>45002</v>
      </c>
      <c r="B11582">
        <v>1001414</v>
      </c>
      <c r="C11582" t="s">
        <v>5057</v>
      </c>
      <c r="D11582" t="s">
        <v>3171</v>
      </c>
      <c r="E11582">
        <v>391.73568000000006</v>
      </c>
      <c r="F11582">
        <v>222.05248000000003</v>
      </c>
      <c r="G11582" t="s">
        <v>1728</v>
      </c>
      <c r="H11582" t="s">
        <v>45</v>
      </c>
      <c r="I11582" t="s">
        <v>46</v>
      </c>
      <c r="J11582">
        <v>-169.68320000000003</v>
      </c>
      <c r="K11582">
        <v>-43.315737795444115</v>
      </c>
      <c r="L11582" t="str">
        <f>TEXT(Orders[[#This Row],[date]],"MMM")</f>
        <v>Mar</v>
      </c>
    </row>
    <row r="11583" spans="1:12" x14ac:dyDescent="0.3">
      <c r="A11583" s="2">
        <v>45039</v>
      </c>
      <c r="B11583">
        <v>1004559</v>
      </c>
      <c r="C11583" t="s">
        <v>5582</v>
      </c>
      <c r="D11583" t="s">
        <v>3178</v>
      </c>
      <c r="E11583">
        <v>14.035200000000001</v>
      </c>
      <c r="F11583">
        <v>222.06080000000006</v>
      </c>
      <c r="G11583" t="s">
        <v>2374</v>
      </c>
      <c r="H11583" t="s">
        <v>75</v>
      </c>
      <c r="I11583" t="s">
        <v>46</v>
      </c>
      <c r="J11583">
        <v>208.02560000000005</v>
      </c>
      <c r="K11583">
        <v>1482.1705426356591</v>
      </c>
      <c r="L11583" t="str">
        <f>TEXT(Orders[[#This Row],[date]],"MMM")</f>
        <v>Apr</v>
      </c>
    </row>
    <row r="11584" spans="1:12" x14ac:dyDescent="0.3">
      <c r="A11584" s="2">
        <v>45262</v>
      </c>
      <c r="B11584">
        <v>1002211</v>
      </c>
      <c r="C11584" t="s">
        <v>4979</v>
      </c>
      <c r="D11584" t="s">
        <v>3179</v>
      </c>
      <c r="E11584">
        <v>167.57440000000003</v>
      </c>
      <c r="F11584">
        <v>222.26360000000005</v>
      </c>
      <c r="G11584" t="s">
        <v>2527</v>
      </c>
      <c r="H11584" t="s">
        <v>26</v>
      </c>
      <c r="I11584" t="s">
        <v>13</v>
      </c>
      <c r="J11584">
        <v>54.689200000000028</v>
      </c>
      <c r="K11584">
        <v>32.63577252850078</v>
      </c>
      <c r="L11584" t="str">
        <f>TEXT(Orders[[#This Row],[date]],"MMM")</f>
        <v>Dec</v>
      </c>
    </row>
    <row r="11585" spans="1:12" x14ac:dyDescent="0.3">
      <c r="A11585" s="2">
        <v>45258</v>
      </c>
      <c r="B11585">
        <v>1003357</v>
      </c>
      <c r="C11585" t="s">
        <v>4341</v>
      </c>
      <c r="D11585" t="s">
        <v>3172</v>
      </c>
      <c r="E11585">
        <v>258.65280000000001</v>
      </c>
      <c r="F11585">
        <v>222.27400000000003</v>
      </c>
      <c r="G11585" t="s">
        <v>1215</v>
      </c>
      <c r="H11585" t="s">
        <v>57</v>
      </c>
      <c r="I11585" t="s">
        <v>20</v>
      </c>
      <c r="J11585">
        <v>-36.378799999999984</v>
      </c>
      <c r="K11585">
        <v>-14.064723057318529</v>
      </c>
      <c r="L11585" t="str">
        <f>TEXT(Orders[[#This Row],[date]],"MMM")</f>
        <v>Nov</v>
      </c>
    </row>
    <row r="11586" spans="1:12" x14ac:dyDescent="0.3">
      <c r="A11586" s="2">
        <v>44967</v>
      </c>
      <c r="B11586">
        <v>1006330</v>
      </c>
      <c r="C11586" t="s">
        <v>6022</v>
      </c>
      <c r="D11586" t="s">
        <v>3179</v>
      </c>
      <c r="E11586">
        <v>30.47999999999999</v>
      </c>
      <c r="F11586">
        <v>222.30720000000002</v>
      </c>
      <c r="G11586" t="s">
        <v>524</v>
      </c>
      <c r="H11586" t="s">
        <v>57</v>
      </c>
      <c r="I11586" t="s">
        <v>20</v>
      </c>
      <c r="J11586">
        <v>191.82720000000003</v>
      </c>
      <c r="K11586">
        <v>629.35433070866168</v>
      </c>
      <c r="L11586" t="str">
        <f>TEXT(Orders[[#This Row],[date]],"MMM")</f>
        <v>Feb</v>
      </c>
    </row>
    <row r="11587" spans="1:12" x14ac:dyDescent="0.3">
      <c r="A11587" s="2">
        <v>45022</v>
      </c>
      <c r="B11587">
        <v>1008343</v>
      </c>
      <c r="C11587" t="s">
        <v>4918</v>
      </c>
      <c r="D11587" t="s">
        <v>3175</v>
      </c>
      <c r="E11587">
        <v>59.632000000000005</v>
      </c>
      <c r="F11587">
        <v>222.30720000000002</v>
      </c>
      <c r="G11587" t="s">
        <v>2305</v>
      </c>
      <c r="H11587" t="s">
        <v>75</v>
      </c>
      <c r="I11587" t="s">
        <v>46</v>
      </c>
      <c r="J11587">
        <v>162.67520000000002</v>
      </c>
      <c r="K11587">
        <v>272.79849745103297</v>
      </c>
      <c r="L11587" t="str">
        <f>TEXT(Orders[[#This Row],[date]],"MMM")</f>
        <v>Apr</v>
      </c>
    </row>
    <row r="11588" spans="1:12" x14ac:dyDescent="0.3">
      <c r="A11588" s="2">
        <v>45244</v>
      </c>
      <c r="B11588">
        <v>1009110</v>
      </c>
      <c r="C11588" t="s">
        <v>4429</v>
      </c>
      <c r="D11588" t="s">
        <v>3173</v>
      </c>
      <c r="E11588">
        <v>78.256000000000014</v>
      </c>
      <c r="F11588">
        <v>222.30720000000002</v>
      </c>
      <c r="G11588" t="s">
        <v>2833</v>
      </c>
      <c r="H11588" t="s">
        <v>50</v>
      </c>
      <c r="I11588" t="s">
        <v>36</v>
      </c>
      <c r="J11588">
        <v>144.05119999999999</v>
      </c>
      <c r="K11588">
        <v>184.07687589450006</v>
      </c>
      <c r="L11588" t="str">
        <f>TEXT(Orders[[#This Row],[date]],"MMM")</f>
        <v>Nov</v>
      </c>
    </row>
    <row r="11589" spans="1:12" x14ac:dyDescent="0.3">
      <c r="A11589" s="2">
        <v>45112</v>
      </c>
      <c r="B11589">
        <v>1019179</v>
      </c>
      <c r="C11589" t="s">
        <v>5018</v>
      </c>
      <c r="D11589" t="s">
        <v>3175</v>
      </c>
      <c r="E11589">
        <v>89.124000000000024</v>
      </c>
      <c r="F11589">
        <v>222.30720000000002</v>
      </c>
      <c r="G11589" t="s">
        <v>2942</v>
      </c>
      <c r="H11589" t="s">
        <v>26</v>
      </c>
      <c r="I11589" t="s">
        <v>13</v>
      </c>
      <c r="J11589">
        <v>133.1832</v>
      </c>
      <c r="K11589">
        <v>149.43584219738787</v>
      </c>
      <c r="L11589" t="str">
        <f>TEXT(Orders[[#This Row],[date]],"MMM")</f>
        <v>Jul</v>
      </c>
    </row>
    <row r="11590" spans="1:12" x14ac:dyDescent="0.3">
      <c r="A11590" s="2">
        <v>45076</v>
      </c>
      <c r="B11590">
        <v>1016459</v>
      </c>
      <c r="C11590" t="s">
        <v>5496</v>
      </c>
      <c r="D11590" t="s">
        <v>3176</v>
      </c>
      <c r="E11590">
        <v>114.97600000000003</v>
      </c>
      <c r="F11590">
        <v>222.30720000000002</v>
      </c>
      <c r="G11590" t="s">
        <v>485</v>
      </c>
      <c r="H11590" t="s">
        <v>35</v>
      </c>
      <c r="I11590" t="s">
        <v>36</v>
      </c>
      <c r="J11590">
        <v>107.3312</v>
      </c>
      <c r="K11590">
        <v>93.350960200389622</v>
      </c>
      <c r="L11590" t="str">
        <f>TEXT(Orders[[#This Row],[date]],"MMM")</f>
        <v>May</v>
      </c>
    </row>
    <row r="11591" spans="1:12" x14ac:dyDescent="0.3">
      <c r="A11591" s="2">
        <v>45253</v>
      </c>
      <c r="B11591">
        <v>1019399</v>
      </c>
      <c r="C11591" t="s">
        <v>3974</v>
      </c>
      <c r="D11591" t="s">
        <v>3174</v>
      </c>
      <c r="E11591">
        <v>131.83600000000001</v>
      </c>
      <c r="F11591">
        <v>222.30720000000002</v>
      </c>
      <c r="G11591" t="s">
        <v>1726</v>
      </c>
      <c r="H11591" t="s">
        <v>12</v>
      </c>
      <c r="I11591" t="s">
        <v>13</v>
      </c>
      <c r="J11591">
        <v>90.47120000000001</v>
      </c>
      <c r="K11591">
        <v>68.624048059710546</v>
      </c>
      <c r="L11591" t="str">
        <f>TEXT(Orders[[#This Row],[date]],"MMM")</f>
        <v>Nov</v>
      </c>
    </row>
    <row r="11592" spans="1:12" x14ac:dyDescent="0.3">
      <c r="A11592" s="2">
        <v>45154</v>
      </c>
      <c r="B11592">
        <v>1015278</v>
      </c>
      <c r="C11592" t="s">
        <v>4584</v>
      </c>
      <c r="D11592" t="s">
        <v>3175</v>
      </c>
      <c r="E11592">
        <v>155.44000000000003</v>
      </c>
      <c r="F11592">
        <v>222.30720000000002</v>
      </c>
      <c r="G11592" t="s">
        <v>1554</v>
      </c>
      <c r="H11592" t="s">
        <v>88</v>
      </c>
      <c r="I11592" t="s">
        <v>36</v>
      </c>
      <c r="J11592">
        <v>66.867199999999997</v>
      </c>
      <c r="K11592">
        <v>43.018013381369009</v>
      </c>
      <c r="L11592" t="str">
        <f>TEXT(Orders[[#This Row],[date]],"MMM")</f>
        <v>Aug</v>
      </c>
    </row>
    <row r="11593" spans="1:12" x14ac:dyDescent="0.3">
      <c r="A11593" s="2">
        <v>45017</v>
      </c>
      <c r="B11593">
        <v>1015725</v>
      </c>
      <c r="C11593" t="s">
        <v>4017</v>
      </c>
      <c r="D11593" t="s">
        <v>3178</v>
      </c>
      <c r="E11593">
        <v>163.30800000000002</v>
      </c>
      <c r="F11593">
        <v>222.30720000000002</v>
      </c>
      <c r="G11593" t="s">
        <v>1141</v>
      </c>
      <c r="H11593" t="s">
        <v>19</v>
      </c>
      <c r="I11593" t="s">
        <v>20</v>
      </c>
      <c r="J11593">
        <v>58.999200000000002</v>
      </c>
      <c r="K11593">
        <v>36.127562642369014</v>
      </c>
      <c r="L11593" t="str">
        <f>TEXT(Orders[[#This Row],[date]],"MMM")</f>
        <v>Apr</v>
      </c>
    </row>
    <row r="11594" spans="1:12" x14ac:dyDescent="0.3">
      <c r="A11594" s="2">
        <v>45281</v>
      </c>
      <c r="B11594">
        <v>1013343</v>
      </c>
      <c r="C11594" t="s">
        <v>3790</v>
      </c>
      <c r="D11594" t="s">
        <v>3178</v>
      </c>
      <c r="E11594">
        <v>166.68</v>
      </c>
      <c r="F11594">
        <v>222.30720000000002</v>
      </c>
      <c r="G11594" t="s">
        <v>1586</v>
      </c>
      <c r="H11594" t="s">
        <v>35</v>
      </c>
      <c r="I11594" t="s">
        <v>36</v>
      </c>
      <c r="J11594">
        <v>55.627200000000016</v>
      </c>
      <c r="K11594">
        <v>33.373650107991374</v>
      </c>
      <c r="L11594" t="str">
        <f>TEXT(Orders[[#This Row],[date]],"MMM")</f>
        <v>Dec</v>
      </c>
    </row>
    <row r="11595" spans="1:12" x14ac:dyDescent="0.3">
      <c r="A11595" s="2">
        <v>45009</v>
      </c>
      <c r="B11595">
        <v>1012014</v>
      </c>
      <c r="C11595" t="s">
        <v>4784</v>
      </c>
      <c r="D11595" t="s">
        <v>3174</v>
      </c>
      <c r="E11595">
        <v>208.26800000000003</v>
      </c>
      <c r="F11595">
        <v>222.30720000000002</v>
      </c>
      <c r="G11595" t="s">
        <v>1941</v>
      </c>
      <c r="H11595" t="s">
        <v>45</v>
      </c>
      <c r="I11595" t="s">
        <v>46</v>
      </c>
      <c r="J11595">
        <v>14.039199999999994</v>
      </c>
      <c r="K11595">
        <v>6.7409299556340825</v>
      </c>
      <c r="L11595" t="str">
        <f>TEXT(Orders[[#This Row],[date]],"MMM")</f>
        <v>Mar</v>
      </c>
    </row>
    <row r="11596" spans="1:12" x14ac:dyDescent="0.3">
      <c r="A11596" s="2">
        <v>45125</v>
      </c>
      <c r="B11596">
        <v>1014266</v>
      </c>
      <c r="C11596" t="s">
        <v>3864</v>
      </c>
      <c r="D11596" t="s">
        <v>3176</v>
      </c>
      <c r="E11596">
        <v>218.38400000000001</v>
      </c>
      <c r="F11596">
        <v>222.30720000000002</v>
      </c>
      <c r="G11596" t="s">
        <v>725</v>
      </c>
      <c r="H11596" t="s">
        <v>30</v>
      </c>
      <c r="I11596" t="s">
        <v>13</v>
      </c>
      <c r="J11596">
        <v>3.9232000000000085</v>
      </c>
      <c r="K11596">
        <v>1.7964686057586676</v>
      </c>
      <c r="L11596" t="str">
        <f>TEXT(Orders[[#This Row],[date]],"MMM")</f>
        <v>Jul</v>
      </c>
    </row>
    <row r="11597" spans="1:12" x14ac:dyDescent="0.3">
      <c r="A11597" s="2">
        <v>45231</v>
      </c>
      <c r="B11597">
        <v>1017797</v>
      </c>
      <c r="C11597" t="s">
        <v>3903</v>
      </c>
      <c r="D11597" t="s">
        <v>3173</v>
      </c>
      <c r="E11597">
        <v>222.88000000000002</v>
      </c>
      <c r="F11597">
        <v>222.30720000000002</v>
      </c>
      <c r="G11597" t="s">
        <v>762</v>
      </c>
      <c r="H11597" t="s">
        <v>75</v>
      </c>
      <c r="I11597" t="s">
        <v>46</v>
      </c>
      <c r="J11597">
        <v>-0.57280000000000086</v>
      </c>
      <c r="K11597">
        <v>-0.25699928212491063</v>
      </c>
      <c r="L11597" t="str">
        <f>TEXT(Orders[[#This Row],[date]],"MMM")</f>
        <v>Nov</v>
      </c>
    </row>
    <row r="11598" spans="1:12" x14ac:dyDescent="0.3">
      <c r="A11598" s="2">
        <v>45210</v>
      </c>
      <c r="B11598">
        <v>1018510</v>
      </c>
      <c r="C11598" t="s">
        <v>3912</v>
      </c>
      <c r="D11598" t="s">
        <v>3174</v>
      </c>
      <c r="E11598">
        <v>235.24400000000003</v>
      </c>
      <c r="F11598">
        <v>222.30720000000002</v>
      </c>
      <c r="G11598" t="s">
        <v>1473</v>
      </c>
      <c r="H11598" t="s">
        <v>30</v>
      </c>
      <c r="I11598" t="s">
        <v>13</v>
      </c>
      <c r="J11598">
        <v>-12.936800000000005</v>
      </c>
      <c r="K11598">
        <v>-5.4993113533182587</v>
      </c>
      <c r="L11598" t="str">
        <f>TEXT(Orders[[#This Row],[date]],"MMM")</f>
        <v>Oct</v>
      </c>
    </row>
    <row r="11599" spans="1:12" x14ac:dyDescent="0.3">
      <c r="A11599" s="2">
        <v>45115</v>
      </c>
      <c r="B11599">
        <v>1014713</v>
      </c>
      <c r="C11599" t="s">
        <v>4210</v>
      </c>
      <c r="D11599" t="s">
        <v>3178</v>
      </c>
      <c r="E11599">
        <v>248.73200000000003</v>
      </c>
      <c r="F11599">
        <v>222.30720000000002</v>
      </c>
      <c r="G11599" t="s">
        <v>2804</v>
      </c>
      <c r="H11599" t="s">
        <v>26</v>
      </c>
      <c r="I11599" t="s">
        <v>13</v>
      </c>
      <c r="J11599">
        <v>-26.424800000000005</v>
      </c>
      <c r="K11599">
        <v>-10.62380393355097</v>
      </c>
      <c r="L11599" t="str">
        <f>TEXT(Orders[[#This Row],[date]],"MMM")</f>
        <v>Jul</v>
      </c>
    </row>
    <row r="11600" spans="1:12" x14ac:dyDescent="0.3">
      <c r="A11600" s="2">
        <v>45288</v>
      </c>
      <c r="B11600">
        <v>1010358</v>
      </c>
      <c r="C11600" t="s">
        <v>5202</v>
      </c>
      <c r="D11600" t="s">
        <v>3179</v>
      </c>
      <c r="E11600">
        <v>274.58400000000006</v>
      </c>
      <c r="F11600">
        <v>222.30720000000002</v>
      </c>
      <c r="G11600" t="s">
        <v>3158</v>
      </c>
      <c r="H11600" t="s">
        <v>57</v>
      </c>
      <c r="I11600" t="s">
        <v>20</v>
      </c>
      <c r="J11600">
        <v>-52.276800000000037</v>
      </c>
      <c r="K11600">
        <v>-19.038545581679934</v>
      </c>
      <c r="L11600" t="str">
        <f>TEXT(Orders[[#This Row],[date]],"MMM")</f>
        <v>Dec</v>
      </c>
    </row>
    <row r="11601" spans="1:12" x14ac:dyDescent="0.3">
      <c r="A11601" s="2">
        <v>45139</v>
      </c>
      <c r="B11601">
        <v>1018213</v>
      </c>
      <c r="C11601" t="s">
        <v>3651</v>
      </c>
      <c r="D11601" t="s">
        <v>3173</v>
      </c>
      <c r="E11601">
        <v>283.57600000000002</v>
      </c>
      <c r="F11601">
        <v>222.30720000000002</v>
      </c>
      <c r="G11601" t="s">
        <v>1293</v>
      </c>
      <c r="H11601" t="s">
        <v>75</v>
      </c>
      <c r="I11601" t="s">
        <v>46</v>
      </c>
      <c r="J11601">
        <v>-61.268799999999999</v>
      </c>
      <c r="K11601">
        <v>-21.605777639856687</v>
      </c>
      <c r="L11601" t="str">
        <f>TEXT(Orders[[#This Row],[date]],"MMM")</f>
        <v>Aug</v>
      </c>
    </row>
    <row r="11602" spans="1:12" x14ac:dyDescent="0.3">
      <c r="A11602" s="2">
        <v>45119</v>
      </c>
      <c r="B11602">
        <v>1003118</v>
      </c>
      <c r="C11602" t="s">
        <v>3888</v>
      </c>
      <c r="D11602" t="s">
        <v>3173</v>
      </c>
      <c r="E11602">
        <v>611.22304000000008</v>
      </c>
      <c r="F11602">
        <v>222.40400000000002</v>
      </c>
      <c r="G11602" t="s">
        <v>747</v>
      </c>
      <c r="H11602" t="s">
        <v>26</v>
      </c>
      <c r="I11602" t="s">
        <v>13</v>
      </c>
      <c r="J11602">
        <v>-388.81904000000009</v>
      </c>
      <c r="K11602">
        <v>-63.61328264065439</v>
      </c>
      <c r="L11602" t="str">
        <f>TEXT(Orders[[#This Row],[date]],"MMM")</f>
        <v>Jul</v>
      </c>
    </row>
    <row r="11603" spans="1:12" x14ac:dyDescent="0.3">
      <c r="A11603" s="2">
        <v>45111</v>
      </c>
      <c r="B11603">
        <v>1002512</v>
      </c>
      <c r="C11603" t="s">
        <v>5273</v>
      </c>
      <c r="D11603" t="s">
        <v>3172</v>
      </c>
      <c r="E11603">
        <v>71.491200000000006</v>
      </c>
      <c r="F11603">
        <v>222.47680000000003</v>
      </c>
      <c r="G11603" t="s">
        <v>2828</v>
      </c>
      <c r="H11603" t="s">
        <v>50</v>
      </c>
      <c r="I11603" t="s">
        <v>36</v>
      </c>
      <c r="J11603">
        <v>150.98560000000003</v>
      </c>
      <c r="K11603">
        <v>211.19466451815052</v>
      </c>
      <c r="L11603" t="str">
        <f>TEXT(Orders[[#This Row],[date]],"MMM")</f>
        <v>Jul</v>
      </c>
    </row>
    <row r="11604" spans="1:12" x14ac:dyDescent="0.3">
      <c r="A11604" s="2">
        <v>44981</v>
      </c>
      <c r="B11604">
        <v>1000954</v>
      </c>
      <c r="C11604" t="s">
        <v>5304</v>
      </c>
      <c r="D11604" t="s">
        <v>3178</v>
      </c>
      <c r="E11604">
        <v>296.40384000000006</v>
      </c>
      <c r="F11604">
        <v>222.51964800000005</v>
      </c>
      <c r="G11604" t="s">
        <v>1260</v>
      </c>
      <c r="H11604" t="s">
        <v>69</v>
      </c>
      <c r="I11604" t="s">
        <v>46</v>
      </c>
      <c r="J11604">
        <v>-73.884192000000013</v>
      </c>
      <c r="K11604">
        <v>-24.926867344228736</v>
      </c>
      <c r="L11604" t="str">
        <f>TEXT(Orders[[#This Row],[date]],"MMM")</f>
        <v>Feb</v>
      </c>
    </row>
    <row r="11605" spans="1:12" x14ac:dyDescent="0.3">
      <c r="A11605" s="2">
        <v>45103</v>
      </c>
      <c r="B11605">
        <v>1002860</v>
      </c>
      <c r="C11605" t="s">
        <v>6023</v>
      </c>
      <c r="D11605" t="s">
        <v>3178</v>
      </c>
      <c r="E11605">
        <v>239.41759999999999</v>
      </c>
      <c r="F11605">
        <v>222.72119999999998</v>
      </c>
      <c r="G11605" t="s">
        <v>1105</v>
      </c>
      <c r="H11605" t="s">
        <v>35</v>
      </c>
      <c r="I11605" t="s">
        <v>36</v>
      </c>
      <c r="J11605">
        <v>-16.696400000000011</v>
      </c>
      <c r="K11605">
        <v>-6.9737563153251942</v>
      </c>
      <c r="L11605" t="str">
        <f>TEXT(Orders[[#This Row],[date]],"MMM")</f>
        <v>Jun</v>
      </c>
    </row>
    <row r="11606" spans="1:12" x14ac:dyDescent="0.3">
      <c r="A11606" s="2">
        <v>45017</v>
      </c>
      <c r="B11606">
        <v>1006703</v>
      </c>
      <c r="C11606" t="s">
        <v>4147</v>
      </c>
      <c r="D11606" t="s">
        <v>3179</v>
      </c>
      <c r="E11606">
        <v>3.7440000000000069</v>
      </c>
      <c r="F11606">
        <v>222.75539999999998</v>
      </c>
      <c r="G11606" t="s">
        <v>999</v>
      </c>
      <c r="H11606" t="s">
        <v>19</v>
      </c>
      <c r="I11606" t="s">
        <v>20</v>
      </c>
      <c r="J11606">
        <v>219.01139999999998</v>
      </c>
      <c r="K11606">
        <v>5849.6634615384501</v>
      </c>
      <c r="L11606" t="str">
        <f>TEXT(Orders[[#This Row],[date]],"MMM")</f>
        <v>Apr</v>
      </c>
    </row>
    <row r="11607" spans="1:12" x14ac:dyDescent="0.3">
      <c r="A11607" s="2">
        <v>44929</v>
      </c>
      <c r="B11607">
        <v>1007266</v>
      </c>
      <c r="C11607" t="s">
        <v>5777</v>
      </c>
      <c r="D11607" t="s">
        <v>3178</v>
      </c>
      <c r="E11607">
        <v>11.032000000000011</v>
      </c>
      <c r="F11607">
        <v>222.75539999999998</v>
      </c>
      <c r="G11607" t="s">
        <v>589</v>
      </c>
      <c r="H11607" t="s">
        <v>35</v>
      </c>
      <c r="I11607" t="s">
        <v>36</v>
      </c>
      <c r="J11607">
        <v>211.72339999999997</v>
      </c>
      <c r="K11607">
        <v>1919.175126903551</v>
      </c>
      <c r="L11607" t="str">
        <f>TEXT(Orders[[#This Row],[date]],"MMM")</f>
        <v>Jan</v>
      </c>
    </row>
    <row r="11608" spans="1:12" x14ac:dyDescent="0.3">
      <c r="A11608" s="2">
        <v>45216</v>
      </c>
      <c r="B11608">
        <v>1015847</v>
      </c>
      <c r="C11608" t="s">
        <v>4019</v>
      </c>
      <c r="D11608" t="s">
        <v>3177</v>
      </c>
      <c r="E11608">
        <v>55.943999999999988</v>
      </c>
      <c r="F11608">
        <v>222.75539999999998</v>
      </c>
      <c r="G11608" t="s">
        <v>869</v>
      </c>
      <c r="H11608" t="s">
        <v>30</v>
      </c>
      <c r="I11608" t="s">
        <v>13</v>
      </c>
      <c r="J11608">
        <v>166.81139999999999</v>
      </c>
      <c r="K11608">
        <v>298.17567567567573</v>
      </c>
      <c r="L11608" t="str">
        <f>TEXT(Orders[[#This Row],[date]],"MMM")</f>
        <v>Oct</v>
      </c>
    </row>
    <row r="11609" spans="1:12" x14ac:dyDescent="0.3">
      <c r="A11609" s="2">
        <v>45177</v>
      </c>
      <c r="B11609">
        <v>1017076</v>
      </c>
      <c r="C11609" t="s">
        <v>5415</v>
      </c>
      <c r="D11609" t="s">
        <v>3172</v>
      </c>
      <c r="E11609">
        <v>58.191999999999979</v>
      </c>
      <c r="F11609">
        <v>222.75539999999998</v>
      </c>
      <c r="G11609" t="s">
        <v>2465</v>
      </c>
      <c r="H11609" t="s">
        <v>57</v>
      </c>
      <c r="I11609" t="s">
        <v>20</v>
      </c>
      <c r="J11609">
        <v>164.5634</v>
      </c>
      <c r="K11609">
        <v>282.79385482540562</v>
      </c>
      <c r="L11609" t="str">
        <f>TEXT(Orders[[#This Row],[date]],"MMM")</f>
        <v>Sep</v>
      </c>
    </row>
    <row r="11610" spans="1:12" x14ac:dyDescent="0.3">
      <c r="A11610" s="2">
        <v>45124</v>
      </c>
      <c r="B11610">
        <v>1011304</v>
      </c>
      <c r="C11610" t="s">
        <v>3924</v>
      </c>
      <c r="D11610" t="s">
        <v>3176</v>
      </c>
      <c r="E11610">
        <v>62.687999999999988</v>
      </c>
      <c r="F11610">
        <v>222.75539999999998</v>
      </c>
      <c r="G11610" t="s">
        <v>779</v>
      </c>
      <c r="H11610" t="s">
        <v>12</v>
      </c>
      <c r="I11610" t="s">
        <v>13</v>
      </c>
      <c r="J11610">
        <v>160.06739999999999</v>
      </c>
      <c r="K11610">
        <v>255.33977794793265</v>
      </c>
      <c r="L11610" t="str">
        <f>TEXT(Orders[[#This Row],[date]],"MMM")</f>
        <v>Jul</v>
      </c>
    </row>
    <row r="11611" spans="1:12" x14ac:dyDescent="0.3">
      <c r="A11611" s="2">
        <v>45156</v>
      </c>
      <c r="B11611">
        <v>1015110</v>
      </c>
      <c r="C11611" t="s">
        <v>3800</v>
      </c>
      <c r="D11611" t="s">
        <v>3172</v>
      </c>
      <c r="E11611">
        <v>64.935999999999979</v>
      </c>
      <c r="F11611">
        <v>222.75539999999998</v>
      </c>
      <c r="G11611" t="s">
        <v>1791</v>
      </c>
      <c r="H11611" t="s">
        <v>19</v>
      </c>
      <c r="I11611" t="s">
        <v>20</v>
      </c>
      <c r="J11611">
        <v>157.8194</v>
      </c>
      <c r="K11611">
        <v>243.03837624738213</v>
      </c>
      <c r="L11611" t="str">
        <f>TEXT(Orders[[#This Row],[date]],"MMM")</f>
        <v>Aug</v>
      </c>
    </row>
    <row r="11612" spans="1:12" x14ac:dyDescent="0.3">
      <c r="A11612" s="2">
        <v>44950</v>
      </c>
      <c r="B11612">
        <v>1013313</v>
      </c>
      <c r="C11612" t="s">
        <v>5722</v>
      </c>
      <c r="D11612" t="s">
        <v>3176</v>
      </c>
      <c r="E11612">
        <v>86.291999999999973</v>
      </c>
      <c r="F11612">
        <v>222.75539999999998</v>
      </c>
      <c r="G11612" t="s">
        <v>244</v>
      </c>
      <c r="H11612" t="s">
        <v>45</v>
      </c>
      <c r="I11612" t="s">
        <v>46</v>
      </c>
      <c r="J11612">
        <v>136.46340000000001</v>
      </c>
      <c r="K11612">
        <v>158.1414267834794</v>
      </c>
      <c r="L11612" t="str">
        <f>TEXT(Orders[[#This Row],[date]],"MMM")</f>
        <v>Jan</v>
      </c>
    </row>
    <row r="11613" spans="1:12" x14ac:dyDescent="0.3">
      <c r="A11613" s="2">
        <v>45039</v>
      </c>
      <c r="B11613">
        <v>1011937</v>
      </c>
      <c r="C11613" t="s">
        <v>3470</v>
      </c>
      <c r="D11613" t="s">
        <v>3172</v>
      </c>
      <c r="E11613">
        <v>88.539999999999964</v>
      </c>
      <c r="F11613">
        <v>222.75539999999998</v>
      </c>
      <c r="G11613" t="s">
        <v>2151</v>
      </c>
      <c r="H11613" t="s">
        <v>57</v>
      </c>
      <c r="I11613" t="s">
        <v>20</v>
      </c>
      <c r="J11613">
        <v>134.21540000000002</v>
      </c>
      <c r="K11613">
        <v>151.58730517280335</v>
      </c>
      <c r="L11613" t="str">
        <f>TEXT(Orders[[#This Row],[date]],"MMM")</f>
        <v>Apr</v>
      </c>
    </row>
    <row r="11614" spans="1:12" x14ac:dyDescent="0.3">
      <c r="A11614" s="2">
        <v>45240</v>
      </c>
      <c r="B11614">
        <v>1010467</v>
      </c>
      <c r="C11614" t="s">
        <v>3278</v>
      </c>
      <c r="D11614" t="s">
        <v>3173</v>
      </c>
      <c r="E11614">
        <v>91.911999999999978</v>
      </c>
      <c r="F11614">
        <v>222.75539999999998</v>
      </c>
      <c r="G11614" t="s">
        <v>1966</v>
      </c>
      <c r="H11614" t="s">
        <v>19</v>
      </c>
      <c r="I11614" t="s">
        <v>20</v>
      </c>
      <c r="J11614">
        <v>130.8434</v>
      </c>
      <c r="K11614">
        <v>142.35725476542785</v>
      </c>
      <c r="L11614" t="str">
        <f>TEXT(Orders[[#This Row],[date]],"MMM")</f>
        <v>Nov</v>
      </c>
    </row>
    <row r="11615" spans="1:12" x14ac:dyDescent="0.3">
      <c r="A11615" s="2">
        <v>45121</v>
      </c>
      <c r="B11615">
        <v>1010561</v>
      </c>
      <c r="C11615" t="s">
        <v>3822</v>
      </c>
      <c r="D11615" t="s">
        <v>3177</v>
      </c>
      <c r="E11615">
        <v>95.283999999999992</v>
      </c>
      <c r="F11615">
        <v>222.75539999999998</v>
      </c>
      <c r="G11615" t="s">
        <v>684</v>
      </c>
      <c r="H11615" t="s">
        <v>30</v>
      </c>
      <c r="I11615" t="s">
        <v>13</v>
      </c>
      <c r="J11615">
        <v>127.47139999999999</v>
      </c>
      <c r="K11615">
        <v>133.78048780487805</v>
      </c>
      <c r="L11615" t="str">
        <f>TEXT(Orders[[#This Row],[date]],"MMM")</f>
        <v>Jul</v>
      </c>
    </row>
    <row r="11616" spans="1:12" x14ac:dyDescent="0.3">
      <c r="A11616" s="2">
        <v>45086</v>
      </c>
      <c r="B11616">
        <v>1010427</v>
      </c>
      <c r="C11616" t="s">
        <v>5512</v>
      </c>
      <c r="D11616" t="s">
        <v>3176</v>
      </c>
      <c r="E11616">
        <v>98.655999999999977</v>
      </c>
      <c r="F11616">
        <v>222.75539999999998</v>
      </c>
      <c r="G11616" t="s">
        <v>3039</v>
      </c>
      <c r="H11616" t="s">
        <v>19</v>
      </c>
      <c r="I11616" t="s">
        <v>20</v>
      </c>
      <c r="J11616">
        <v>124.0994</v>
      </c>
      <c r="K11616">
        <v>125.79001783976649</v>
      </c>
      <c r="L11616" t="str">
        <f>TEXT(Orders[[#This Row],[date]],"MMM")</f>
        <v>Jun</v>
      </c>
    </row>
    <row r="11617" spans="1:12" x14ac:dyDescent="0.3">
      <c r="A11617" s="2">
        <v>45288</v>
      </c>
      <c r="B11617">
        <v>1010341</v>
      </c>
      <c r="C11617" t="s">
        <v>6024</v>
      </c>
      <c r="D11617" t="s">
        <v>3172</v>
      </c>
      <c r="E11617">
        <v>112.14399999999998</v>
      </c>
      <c r="F11617">
        <v>222.75539999999998</v>
      </c>
      <c r="G11617" t="s">
        <v>1900</v>
      </c>
      <c r="H11617" t="s">
        <v>88</v>
      </c>
      <c r="I11617" t="s">
        <v>36</v>
      </c>
      <c r="J11617">
        <v>110.6114</v>
      </c>
      <c r="K11617">
        <v>98.633364245969489</v>
      </c>
      <c r="L11617" t="str">
        <f>TEXT(Orders[[#This Row],[date]],"MMM")</f>
        <v>Dec</v>
      </c>
    </row>
    <row r="11618" spans="1:12" x14ac:dyDescent="0.3">
      <c r="A11618" s="2">
        <v>45193</v>
      </c>
      <c r="B11618">
        <v>1019839</v>
      </c>
      <c r="C11618" t="s">
        <v>4161</v>
      </c>
      <c r="D11618" t="s">
        <v>3174</v>
      </c>
      <c r="E11618">
        <v>136.87199999999999</v>
      </c>
      <c r="F11618">
        <v>222.75539999999998</v>
      </c>
      <c r="G11618" t="s">
        <v>2679</v>
      </c>
      <c r="H11618" t="s">
        <v>12</v>
      </c>
      <c r="I11618" t="s">
        <v>13</v>
      </c>
      <c r="J11618">
        <v>85.883399999999995</v>
      </c>
      <c r="K11618">
        <v>62.747238295633878</v>
      </c>
      <c r="L11618" t="str">
        <f>TEXT(Orders[[#This Row],[date]],"MMM")</f>
        <v>Sep</v>
      </c>
    </row>
    <row r="11619" spans="1:12" x14ac:dyDescent="0.3">
      <c r="A11619" s="2">
        <v>45080</v>
      </c>
      <c r="B11619">
        <v>1008425</v>
      </c>
      <c r="C11619" t="s">
        <v>4362</v>
      </c>
      <c r="D11619" t="s">
        <v>3174</v>
      </c>
      <c r="E11619">
        <v>139.95600000000002</v>
      </c>
      <c r="F11619">
        <v>222.75539999999998</v>
      </c>
      <c r="G11619" t="s">
        <v>1240</v>
      </c>
      <c r="H11619" t="s">
        <v>75</v>
      </c>
      <c r="I11619" t="s">
        <v>46</v>
      </c>
      <c r="J11619">
        <v>82.799399999999963</v>
      </c>
      <c r="K11619">
        <v>59.161022035496835</v>
      </c>
      <c r="L11619" t="str">
        <f>TEXT(Orders[[#This Row],[date]],"MMM")</f>
        <v>Jun</v>
      </c>
    </row>
    <row r="11620" spans="1:12" x14ac:dyDescent="0.3">
      <c r="A11620" s="2">
        <v>45038</v>
      </c>
      <c r="B11620">
        <v>1016419</v>
      </c>
      <c r="C11620" t="s">
        <v>5408</v>
      </c>
      <c r="D11620" t="s">
        <v>3174</v>
      </c>
      <c r="E11620">
        <v>143.61599999999999</v>
      </c>
      <c r="F11620">
        <v>222.75539999999998</v>
      </c>
      <c r="G11620" t="s">
        <v>875</v>
      </c>
      <c r="H11620" t="s">
        <v>30</v>
      </c>
      <c r="I11620" t="s">
        <v>13</v>
      </c>
      <c r="J11620">
        <v>79.139399999999995</v>
      </c>
      <c r="K11620">
        <v>55.104862967914436</v>
      </c>
      <c r="L11620" t="str">
        <f>TEXT(Orders[[#This Row],[date]],"MMM")</f>
        <v>Apr</v>
      </c>
    </row>
    <row r="11621" spans="1:12" x14ac:dyDescent="0.3">
      <c r="A11621" s="2">
        <v>45119</v>
      </c>
      <c r="B11621">
        <v>1016427</v>
      </c>
      <c r="C11621" t="s">
        <v>4954</v>
      </c>
      <c r="D11621" t="s">
        <v>3175</v>
      </c>
      <c r="E11621">
        <v>181.83199999999999</v>
      </c>
      <c r="F11621">
        <v>222.75539999999998</v>
      </c>
      <c r="G11621" t="s">
        <v>2416</v>
      </c>
      <c r="H11621" t="s">
        <v>50</v>
      </c>
      <c r="I11621" t="s">
        <v>36</v>
      </c>
      <c r="J11621">
        <v>40.923399999999987</v>
      </c>
      <c r="K11621">
        <v>22.506159531875571</v>
      </c>
      <c r="L11621" t="str">
        <f>TEXT(Orders[[#This Row],[date]],"MMM")</f>
        <v>Jul</v>
      </c>
    </row>
    <row r="11622" spans="1:12" x14ac:dyDescent="0.3">
      <c r="A11622" s="2">
        <v>45100</v>
      </c>
      <c r="B11622">
        <v>1018720</v>
      </c>
      <c r="C11622" t="s">
        <v>4231</v>
      </c>
      <c r="D11622" t="s">
        <v>3178</v>
      </c>
      <c r="E11622">
        <v>208.80799999999999</v>
      </c>
      <c r="F11622">
        <v>222.75539999999998</v>
      </c>
      <c r="G11622" t="s">
        <v>1096</v>
      </c>
      <c r="H11622" t="s">
        <v>69</v>
      </c>
      <c r="I11622" t="s">
        <v>46</v>
      </c>
      <c r="J11622">
        <v>13.947399999999988</v>
      </c>
      <c r="K11622">
        <v>6.6795333512125907</v>
      </c>
      <c r="L11622" t="str">
        <f>TEXT(Orders[[#This Row],[date]],"MMM")</f>
        <v>Jun</v>
      </c>
    </row>
    <row r="11623" spans="1:12" x14ac:dyDescent="0.3">
      <c r="A11623" s="2">
        <v>45183</v>
      </c>
      <c r="B11623">
        <v>1015279</v>
      </c>
      <c r="C11623" t="s">
        <v>5683</v>
      </c>
      <c r="D11623" t="s">
        <v>3173</v>
      </c>
      <c r="E11623">
        <v>215.55199999999999</v>
      </c>
      <c r="F11623">
        <v>222.75539999999998</v>
      </c>
      <c r="G11623" t="s">
        <v>847</v>
      </c>
      <c r="H11623" t="s">
        <v>75</v>
      </c>
      <c r="I11623" t="s">
        <v>46</v>
      </c>
      <c r="J11623">
        <v>7.2033999999999878</v>
      </c>
      <c r="K11623">
        <v>3.3418386282660277</v>
      </c>
      <c r="L11623" t="str">
        <f>TEXT(Orders[[#This Row],[date]],"MMM")</f>
        <v>Sep</v>
      </c>
    </row>
    <row r="11624" spans="1:12" x14ac:dyDescent="0.3">
      <c r="A11624" s="2">
        <v>44998</v>
      </c>
      <c r="B11624">
        <v>1014299</v>
      </c>
      <c r="C11624" t="s">
        <v>5367</v>
      </c>
      <c r="D11624" t="s">
        <v>3173</v>
      </c>
      <c r="E11624">
        <v>236.90799999999999</v>
      </c>
      <c r="F11624">
        <v>222.75539999999998</v>
      </c>
      <c r="G11624" t="s">
        <v>618</v>
      </c>
      <c r="H11624" t="s">
        <v>19</v>
      </c>
      <c r="I11624" t="s">
        <v>20</v>
      </c>
      <c r="J11624">
        <v>-14.152600000000007</v>
      </c>
      <c r="K11624">
        <v>-5.9738801560099306</v>
      </c>
      <c r="L11624" t="str">
        <f>TEXT(Orders[[#This Row],[date]],"MMM")</f>
        <v>Mar</v>
      </c>
    </row>
    <row r="11625" spans="1:12" x14ac:dyDescent="0.3">
      <c r="A11625" s="2">
        <v>45237</v>
      </c>
      <c r="B11625">
        <v>1017413</v>
      </c>
      <c r="C11625" t="s">
        <v>5304</v>
      </c>
      <c r="D11625" t="s">
        <v>3178</v>
      </c>
      <c r="E11625">
        <v>238.03199999999998</v>
      </c>
      <c r="F11625">
        <v>222.75539999999998</v>
      </c>
      <c r="G11625" t="s">
        <v>1260</v>
      </c>
      <c r="H11625" t="s">
        <v>69</v>
      </c>
      <c r="I11625" t="s">
        <v>46</v>
      </c>
      <c r="J11625">
        <v>-15.276600000000002</v>
      </c>
      <c r="K11625">
        <v>-6.4178765880217803</v>
      </c>
      <c r="L11625" t="str">
        <f>TEXT(Orders[[#This Row],[date]],"MMM")</f>
        <v>Nov</v>
      </c>
    </row>
    <row r="11626" spans="1:12" x14ac:dyDescent="0.3">
      <c r="A11626" s="2">
        <v>45057</v>
      </c>
      <c r="B11626">
        <v>1014259</v>
      </c>
      <c r="C11626" t="s">
        <v>5563</v>
      </c>
      <c r="D11626" t="s">
        <v>3175</v>
      </c>
      <c r="E11626">
        <v>239.15600000000001</v>
      </c>
      <c r="F11626">
        <v>222.75539999999998</v>
      </c>
      <c r="G11626" t="s">
        <v>3015</v>
      </c>
      <c r="H11626" t="s">
        <v>12</v>
      </c>
      <c r="I11626" t="s">
        <v>13</v>
      </c>
      <c r="J11626">
        <v>-16.400600000000026</v>
      </c>
      <c r="K11626">
        <v>-6.85769957684525</v>
      </c>
      <c r="L11626" t="str">
        <f>TEXT(Orders[[#This Row],[date]],"MMM")</f>
        <v>May</v>
      </c>
    </row>
    <row r="11627" spans="1:12" x14ac:dyDescent="0.3">
      <c r="A11627" s="2">
        <v>45137</v>
      </c>
      <c r="B11627">
        <v>1009742</v>
      </c>
      <c r="C11627" t="s">
        <v>5561</v>
      </c>
      <c r="D11627" t="s">
        <v>3174</v>
      </c>
      <c r="E11627">
        <v>242.52799999999999</v>
      </c>
      <c r="F11627">
        <v>222.75539999999998</v>
      </c>
      <c r="G11627" t="s">
        <v>549</v>
      </c>
      <c r="H11627" t="s">
        <v>57</v>
      </c>
      <c r="I11627" t="s">
        <v>20</v>
      </c>
      <c r="J11627">
        <v>-19.772600000000011</v>
      </c>
      <c r="K11627">
        <v>-8.1527081409156938</v>
      </c>
      <c r="L11627" t="str">
        <f>TEXT(Orders[[#This Row],[date]],"MMM")</f>
        <v>Jul</v>
      </c>
    </row>
    <row r="11628" spans="1:12" x14ac:dyDescent="0.3">
      <c r="A11628" s="2">
        <v>44984</v>
      </c>
      <c r="B11628">
        <v>1016285</v>
      </c>
      <c r="C11628" t="s">
        <v>4709</v>
      </c>
      <c r="D11628" t="s">
        <v>3173</v>
      </c>
      <c r="E11628">
        <v>250.39599999999999</v>
      </c>
      <c r="F11628">
        <v>222.75539999999998</v>
      </c>
      <c r="G11628" t="s">
        <v>1796</v>
      </c>
      <c r="H11628" t="s">
        <v>35</v>
      </c>
      <c r="I11628" t="s">
        <v>36</v>
      </c>
      <c r="J11628">
        <v>-27.640600000000006</v>
      </c>
      <c r="K11628">
        <v>-11.038754612693497</v>
      </c>
      <c r="L11628" t="str">
        <f>TEXT(Orders[[#This Row],[date]],"MMM")</f>
        <v>Feb</v>
      </c>
    </row>
    <row r="11629" spans="1:12" x14ac:dyDescent="0.3">
      <c r="A11629" s="2">
        <v>45187</v>
      </c>
      <c r="B11629">
        <v>1016973</v>
      </c>
      <c r="C11629" t="s">
        <v>5300</v>
      </c>
      <c r="D11629" t="s">
        <v>3177</v>
      </c>
      <c r="E11629">
        <v>278.49599999999998</v>
      </c>
      <c r="F11629">
        <v>222.75539999999998</v>
      </c>
      <c r="G11629" t="s">
        <v>2339</v>
      </c>
      <c r="H11629" t="s">
        <v>19</v>
      </c>
      <c r="I11629" t="s">
        <v>20</v>
      </c>
      <c r="J11629">
        <v>-55.740600000000001</v>
      </c>
      <c r="K11629">
        <v>-20.014865563598761</v>
      </c>
      <c r="L11629" t="str">
        <f>TEXT(Orders[[#This Row],[date]],"MMM")</f>
        <v>Sep</v>
      </c>
    </row>
    <row r="11630" spans="1:12" x14ac:dyDescent="0.3">
      <c r="A11630" s="2">
        <v>45166</v>
      </c>
      <c r="B11630">
        <v>1004740</v>
      </c>
      <c r="C11630" t="s">
        <v>5478</v>
      </c>
      <c r="D11630" t="s">
        <v>3177</v>
      </c>
      <c r="E11630">
        <v>268.12160000000006</v>
      </c>
      <c r="F11630">
        <v>222.80440000000002</v>
      </c>
      <c r="G11630" t="s">
        <v>822</v>
      </c>
      <c r="H11630" t="s">
        <v>54</v>
      </c>
      <c r="I11630" t="s">
        <v>20</v>
      </c>
      <c r="J11630">
        <v>-45.317200000000042</v>
      </c>
      <c r="K11630">
        <v>-16.901734138540135</v>
      </c>
      <c r="L11630" t="str">
        <f>TEXT(Orders[[#This Row],[date]],"MMM")</f>
        <v>Aug</v>
      </c>
    </row>
    <row r="11631" spans="1:12" x14ac:dyDescent="0.3">
      <c r="A11631" s="2">
        <v>44990</v>
      </c>
      <c r="B11631">
        <v>1001687</v>
      </c>
      <c r="C11631" t="s">
        <v>5044</v>
      </c>
      <c r="D11631" t="s">
        <v>3173</v>
      </c>
      <c r="E11631">
        <v>226.96960000000004</v>
      </c>
      <c r="F11631">
        <v>222.89696000000001</v>
      </c>
      <c r="G11631" t="s">
        <v>2002</v>
      </c>
      <c r="H11631" t="s">
        <v>45</v>
      </c>
      <c r="I11631" t="s">
        <v>46</v>
      </c>
      <c r="J11631">
        <v>-4.0726400000000353</v>
      </c>
      <c r="K11631">
        <v>-1.7943548387096928</v>
      </c>
      <c r="L11631" t="str">
        <f>TEXT(Orders[[#This Row],[date]],"MMM")</f>
        <v>Mar</v>
      </c>
    </row>
    <row r="11632" spans="1:12" x14ac:dyDescent="0.3">
      <c r="A11632" s="2">
        <v>45091</v>
      </c>
      <c r="B11632">
        <v>1002688</v>
      </c>
      <c r="C11632" t="s">
        <v>5988</v>
      </c>
      <c r="D11632" t="s">
        <v>3180</v>
      </c>
      <c r="E11632">
        <v>773.6956160000002</v>
      </c>
      <c r="F11632">
        <v>222.90840000000003</v>
      </c>
      <c r="G11632" t="s">
        <v>3004</v>
      </c>
      <c r="H11632" t="s">
        <v>19</v>
      </c>
      <c r="I11632" t="s">
        <v>20</v>
      </c>
      <c r="J11632">
        <v>-550.78721600000017</v>
      </c>
      <c r="K11632">
        <v>-71.189134927190807</v>
      </c>
      <c r="L11632" t="str">
        <f>TEXT(Orders[[#This Row],[date]],"MMM")</f>
        <v>Jun</v>
      </c>
    </row>
    <row r="11633" spans="1:12" x14ac:dyDescent="0.3">
      <c r="A11633" s="2">
        <v>45077</v>
      </c>
      <c r="B11633">
        <v>1005105</v>
      </c>
      <c r="C11633" t="s">
        <v>4712</v>
      </c>
      <c r="D11633" t="s">
        <v>3180</v>
      </c>
      <c r="E11633">
        <v>137.52640000000002</v>
      </c>
      <c r="F11633">
        <v>222.93440000000001</v>
      </c>
      <c r="G11633" t="s">
        <v>2221</v>
      </c>
      <c r="H11633" t="s">
        <v>12</v>
      </c>
      <c r="I11633" t="s">
        <v>13</v>
      </c>
      <c r="J11633">
        <v>85.407999999999987</v>
      </c>
      <c r="K11633">
        <v>62.102985317728063</v>
      </c>
      <c r="L11633" t="str">
        <f>TEXT(Orders[[#This Row],[date]],"MMM")</f>
        <v>May</v>
      </c>
    </row>
    <row r="11634" spans="1:12" x14ac:dyDescent="0.3">
      <c r="A11634" s="2">
        <v>45059</v>
      </c>
      <c r="B11634">
        <v>1018909</v>
      </c>
      <c r="C11634" t="s">
        <v>5243</v>
      </c>
      <c r="D11634" t="s">
        <v>3180</v>
      </c>
      <c r="E11634">
        <v>132.69999999999999</v>
      </c>
      <c r="F11634">
        <v>223.02431999999999</v>
      </c>
      <c r="G11634" t="s">
        <v>412</v>
      </c>
      <c r="H11634" t="s">
        <v>35</v>
      </c>
      <c r="I11634" t="s">
        <v>36</v>
      </c>
      <c r="J11634">
        <v>90.32432</v>
      </c>
      <c r="K11634">
        <v>68.066556141672947</v>
      </c>
      <c r="L11634" t="str">
        <f>TEXT(Orders[[#This Row],[date]],"MMM")</f>
        <v>May</v>
      </c>
    </row>
    <row r="11635" spans="1:12" x14ac:dyDescent="0.3">
      <c r="A11635" s="2">
        <v>45261</v>
      </c>
      <c r="B11635">
        <v>1016698</v>
      </c>
      <c r="C11635" t="s">
        <v>4312</v>
      </c>
      <c r="D11635" t="s">
        <v>3180</v>
      </c>
      <c r="E11635">
        <v>266.45600000000002</v>
      </c>
      <c r="F11635">
        <v>223.02431999999999</v>
      </c>
      <c r="G11635" t="s">
        <v>1185</v>
      </c>
      <c r="H11635" t="s">
        <v>19</v>
      </c>
      <c r="I11635" t="s">
        <v>20</v>
      </c>
      <c r="J11635">
        <v>-43.431680000000028</v>
      </c>
      <c r="K11635">
        <v>-16.299756807878232</v>
      </c>
      <c r="L11635" t="str">
        <f>TEXT(Orders[[#This Row],[date]],"MMM")</f>
        <v>Dec</v>
      </c>
    </row>
    <row r="11636" spans="1:12" x14ac:dyDescent="0.3">
      <c r="A11636" s="2">
        <v>45180</v>
      </c>
      <c r="B11636">
        <v>1003447</v>
      </c>
      <c r="C11636" t="s">
        <v>5264</v>
      </c>
      <c r="D11636" t="s">
        <v>3178</v>
      </c>
      <c r="E11636">
        <v>245.5968</v>
      </c>
      <c r="F11636">
        <v>223.08</v>
      </c>
      <c r="G11636" t="s">
        <v>1989</v>
      </c>
      <c r="H11636" t="s">
        <v>26</v>
      </c>
      <c r="I11636" t="s">
        <v>13</v>
      </c>
      <c r="J11636">
        <v>-22.516799999999989</v>
      </c>
      <c r="K11636">
        <v>-9.1681976312394902</v>
      </c>
      <c r="L11636" t="str">
        <f>TEXT(Orders[[#This Row],[date]],"MMM")</f>
        <v>Sep</v>
      </c>
    </row>
    <row r="11637" spans="1:12" x14ac:dyDescent="0.3">
      <c r="A11637" s="2">
        <v>45213</v>
      </c>
      <c r="B11637">
        <v>1003449</v>
      </c>
      <c r="C11637" t="s">
        <v>6015</v>
      </c>
      <c r="D11637" t="s">
        <v>3180</v>
      </c>
      <c r="E11637">
        <v>154.35520000000002</v>
      </c>
      <c r="F11637">
        <v>223.15280000000001</v>
      </c>
      <c r="G11637" t="s">
        <v>579</v>
      </c>
      <c r="H11637" t="s">
        <v>26</v>
      </c>
      <c r="I11637" t="s">
        <v>13</v>
      </c>
      <c r="J11637">
        <v>68.797599999999989</v>
      </c>
      <c r="K11637">
        <v>44.570963595654682</v>
      </c>
      <c r="L11637" t="str">
        <f>TEXT(Orders[[#This Row],[date]],"MMM")</f>
        <v>Oct</v>
      </c>
    </row>
    <row r="11638" spans="1:12" x14ac:dyDescent="0.3">
      <c r="A11638" s="2">
        <v>44961</v>
      </c>
      <c r="B11638">
        <v>1006647</v>
      </c>
      <c r="C11638" t="s">
        <v>5123</v>
      </c>
      <c r="D11638" t="s">
        <v>3176</v>
      </c>
      <c r="E11638">
        <v>1.6720000000000255</v>
      </c>
      <c r="F11638">
        <v>223.20359999999999</v>
      </c>
      <c r="G11638" t="s">
        <v>1534</v>
      </c>
      <c r="H11638" t="s">
        <v>50</v>
      </c>
      <c r="I11638" t="s">
        <v>36</v>
      </c>
      <c r="J11638">
        <v>221.53159999999997</v>
      </c>
      <c r="K11638">
        <v>13249.497607655299</v>
      </c>
      <c r="L11638" t="str">
        <f>TEXT(Orders[[#This Row],[date]],"MMM")</f>
        <v>Feb</v>
      </c>
    </row>
    <row r="11639" spans="1:12" x14ac:dyDescent="0.3">
      <c r="A11639" s="2">
        <v>45051</v>
      </c>
      <c r="B11639">
        <v>1006997</v>
      </c>
      <c r="C11639" t="s">
        <v>5528</v>
      </c>
      <c r="D11639" t="s">
        <v>3177</v>
      </c>
      <c r="E11639">
        <v>3.9759999999999991</v>
      </c>
      <c r="F11639">
        <v>223.20359999999999</v>
      </c>
      <c r="G11639" t="s">
        <v>2299</v>
      </c>
      <c r="H11639" t="s">
        <v>88</v>
      </c>
      <c r="I11639" t="s">
        <v>36</v>
      </c>
      <c r="J11639">
        <v>219.2276</v>
      </c>
      <c r="K11639">
        <v>5513.7726358148902</v>
      </c>
      <c r="L11639" t="str">
        <f>TEXT(Orders[[#This Row],[date]],"MMM")</f>
        <v>May</v>
      </c>
    </row>
    <row r="11640" spans="1:12" x14ac:dyDescent="0.3">
      <c r="A11640" s="2">
        <v>45283</v>
      </c>
      <c r="B11640">
        <v>1009030</v>
      </c>
      <c r="C11640" t="s">
        <v>5537</v>
      </c>
      <c r="D11640" t="s">
        <v>3177</v>
      </c>
      <c r="E11640">
        <v>35.180000000000007</v>
      </c>
      <c r="F11640">
        <v>223.20359999999999</v>
      </c>
      <c r="G11640" t="s">
        <v>1295</v>
      </c>
      <c r="H11640" t="s">
        <v>12</v>
      </c>
      <c r="I11640" t="s">
        <v>13</v>
      </c>
      <c r="J11640">
        <v>188.02359999999999</v>
      </c>
      <c r="K11640">
        <v>534.46162592382018</v>
      </c>
      <c r="L11640" t="str">
        <f>TEXT(Orders[[#This Row],[date]],"MMM")</f>
        <v>Dec</v>
      </c>
    </row>
    <row r="11641" spans="1:12" x14ac:dyDescent="0.3">
      <c r="A11641" s="2">
        <v>45198</v>
      </c>
      <c r="B11641">
        <v>1011699</v>
      </c>
      <c r="C11641" t="s">
        <v>5651</v>
      </c>
      <c r="D11641" t="s">
        <v>3175</v>
      </c>
      <c r="E11641">
        <v>58.731999999999999</v>
      </c>
      <c r="F11641">
        <v>223.20359999999999</v>
      </c>
      <c r="G11641" t="s">
        <v>2413</v>
      </c>
      <c r="H11641" t="s">
        <v>54</v>
      </c>
      <c r="I11641" t="s">
        <v>20</v>
      </c>
      <c r="J11641">
        <v>164.4716</v>
      </c>
      <c r="K11641">
        <v>280.03745828509159</v>
      </c>
      <c r="L11641" t="str">
        <f>TEXT(Orders[[#This Row],[date]],"MMM")</f>
        <v>Sep</v>
      </c>
    </row>
    <row r="11642" spans="1:12" x14ac:dyDescent="0.3">
      <c r="A11642" s="2">
        <v>45015</v>
      </c>
      <c r="B11642">
        <v>1019798</v>
      </c>
      <c r="C11642" t="s">
        <v>4323</v>
      </c>
      <c r="D11642" t="s">
        <v>3175</v>
      </c>
      <c r="E11642">
        <v>67.72399999999999</v>
      </c>
      <c r="F11642">
        <v>223.20359999999999</v>
      </c>
      <c r="G11642" t="s">
        <v>1195</v>
      </c>
      <c r="H11642" t="s">
        <v>57</v>
      </c>
      <c r="I11642" t="s">
        <v>20</v>
      </c>
      <c r="J11642">
        <v>155.4796</v>
      </c>
      <c r="K11642">
        <v>229.57828834681951</v>
      </c>
      <c r="L11642" t="str">
        <f>TEXT(Orders[[#This Row],[date]],"MMM")</f>
        <v>Mar</v>
      </c>
    </row>
    <row r="11643" spans="1:12" x14ac:dyDescent="0.3">
      <c r="A11643" s="2">
        <v>45072</v>
      </c>
      <c r="B11643">
        <v>1007109</v>
      </c>
      <c r="C11643" t="s">
        <v>5680</v>
      </c>
      <c r="D11643" t="s">
        <v>3173</v>
      </c>
      <c r="E11643">
        <v>70.532000000000011</v>
      </c>
      <c r="F11643">
        <v>223.20359999999999</v>
      </c>
      <c r="G11643" t="s">
        <v>3073</v>
      </c>
      <c r="H11643" t="s">
        <v>88</v>
      </c>
      <c r="I11643" t="s">
        <v>36</v>
      </c>
      <c r="J11643">
        <v>152.67159999999998</v>
      </c>
      <c r="K11643">
        <v>216.45721091135934</v>
      </c>
      <c r="L11643" t="str">
        <f>TEXT(Orders[[#This Row],[date]],"MMM")</f>
        <v>May</v>
      </c>
    </row>
    <row r="11644" spans="1:12" x14ac:dyDescent="0.3">
      <c r="A11644" s="2">
        <v>44942</v>
      </c>
      <c r="B11644">
        <v>1016705</v>
      </c>
      <c r="C11644" t="s">
        <v>3273</v>
      </c>
      <c r="D11644" t="s">
        <v>3174</v>
      </c>
      <c r="E11644">
        <v>81.211999999999989</v>
      </c>
      <c r="F11644">
        <v>223.20359999999999</v>
      </c>
      <c r="G11644" t="s">
        <v>532</v>
      </c>
      <c r="H11644" t="s">
        <v>88</v>
      </c>
      <c r="I11644" t="s">
        <v>36</v>
      </c>
      <c r="J11644">
        <v>141.99160000000001</v>
      </c>
      <c r="K11644">
        <v>174.84066394128951</v>
      </c>
      <c r="L11644" t="str">
        <f>TEXT(Orders[[#This Row],[date]],"MMM")</f>
        <v>Jan</v>
      </c>
    </row>
    <row r="11645" spans="1:12" x14ac:dyDescent="0.3">
      <c r="A11645" s="2">
        <v>45006</v>
      </c>
      <c r="B11645">
        <v>1009289</v>
      </c>
      <c r="C11645" t="s">
        <v>5106</v>
      </c>
      <c r="D11645" t="s">
        <v>3171</v>
      </c>
      <c r="E11645">
        <v>96.555999999999997</v>
      </c>
      <c r="F11645">
        <v>223.20359999999999</v>
      </c>
      <c r="G11645" t="s">
        <v>1432</v>
      </c>
      <c r="H11645" t="s">
        <v>54</v>
      </c>
      <c r="I11645" t="s">
        <v>20</v>
      </c>
      <c r="J11645">
        <v>126.6476</v>
      </c>
      <c r="K11645">
        <v>131.16491983926426</v>
      </c>
      <c r="L11645" t="str">
        <f>TEXT(Orders[[#This Row],[date]],"MMM")</f>
        <v>Mar</v>
      </c>
    </row>
    <row r="11646" spans="1:12" x14ac:dyDescent="0.3">
      <c r="A11646" s="2">
        <v>45023</v>
      </c>
      <c r="B11646">
        <v>1012485</v>
      </c>
      <c r="C11646" t="s">
        <v>5388</v>
      </c>
      <c r="D11646" t="s">
        <v>3179</v>
      </c>
      <c r="E11646">
        <v>109.31200000000001</v>
      </c>
      <c r="F11646">
        <v>223.20359999999999</v>
      </c>
      <c r="G11646" t="s">
        <v>1079</v>
      </c>
      <c r="H11646" t="s">
        <v>57</v>
      </c>
      <c r="I11646" t="s">
        <v>20</v>
      </c>
      <c r="J11646">
        <v>113.89159999999998</v>
      </c>
      <c r="K11646">
        <v>104.18947599531614</v>
      </c>
      <c r="L11646" t="str">
        <f>TEXT(Orders[[#This Row],[date]],"MMM")</f>
        <v>Apr</v>
      </c>
    </row>
    <row r="11647" spans="1:12" x14ac:dyDescent="0.3">
      <c r="A11647" s="2">
        <v>44956</v>
      </c>
      <c r="B11647">
        <v>1007041</v>
      </c>
      <c r="C11647" t="s">
        <v>3899</v>
      </c>
      <c r="D11647" t="s">
        <v>3171</v>
      </c>
      <c r="E11647">
        <v>130.80799999999999</v>
      </c>
      <c r="F11647">
        <v>223.20359999999999</v>
      </c>
      <c r="G11647" t="s">
        <v>1440</v>
      </c>
      <c r="H11647" t="s">
        <v>69</v>
      </c>
      <c r="I11647" t="s">
        <v>46</v>
      </c>
      <c r="J11647">
        <v>92.395600000000002</v>
      </c>
      <c r="K11647">
        <v>70.634517766497467</v>
      </c>
      <c r="L11647" t="str">
        <f>TEXT(Orders[[#This Row],[date]],"MMM")</f>
        <v>Jan</v>
      </c>
    </row>
    <row r="11648" spans="1:12" x14ac:dyDescent="0.3">
      <c r="A11648" s="2">
        <v>45117</v>
      </c>
      <c r="B11648">
        <v>1010460</v>
      </c>
      <c r="C11648" t="s">
        <v>4386</v>
      </c>
      <c r="D11648" t="s">
        <v>3177</v>
      </c>
      <c r="E11648">
        <v>134.04</v>
      </c>
      <c r="F11648">
        <v>223.20359999999999</v>
      </c>
      <c r="G11648" t="s">
        <v>2147</v>
      </c>
      <c r="H11648" t="s">
        <v>75</v>
      </c>
      <c r="I11648" t="s">
        <v>46</v>
      </c>
      <c r="J11648">
        <v>89.163600000000002</v>
      </c>
      <c r="K11648">
        <v>66.520143240823643</v>
      </c>
      <c r="L11648" t="str">
        <f>TEXT(Orders[[#This Row],[date]],"MMM")</f>
        <v>Jul</v>
      </c>
    </row>
    <row r="11649" spans="1:12" x14ac:dyDescent="0.3">
      <c r="A11649" s="2">
        <v>45184</v>
      </c>
      <c r="B11649">
        <v>1009105</v>
      </c>
      <c r="C11649" t="s">
        <v>5137</v>
      </c>
      <c r="D11649" t="s">
        <v>3172</v>
      </c>
      <c r="E11649">
        <v>150.50400000000002</v>
      </c>
      <c r="F11649">
        <v>223.20359999999999</v>
      </c>
      <c r="G11649" t="s">
        <v>2873</v>
      </c>
      <c r="H11649" t="s">
        <v>57</v>
      </c>
      <c r="I11649" t="s">
        <v>20</v>
      </c>
      <c r="J11649">
        <v>72.699599999999975</v>
      </c>
      <c r="K11649">
        <v>48.304098229947357</v>
      </c>
      <c r="L11649" t="str">
        <f>TEXT(Orders[[#This Row],[date]],"MMM")</f>
        <v>Sep</v>
      </c>
    </row>
    <row r="11650" spans="1:12" x14ac:dyDescent="0.3">
      <c r="A11650" s="2">
        <v>45251</v>
      </c>
      <c r="B11650">
        <v>1011268</v>
      </c>
      <c r="C11650" t="s">
        <v>4989</v>
      </c>
      <c r="D11650" t="s">
        <v>3176</v>
      </c>
      <c r="E11650">
        <v>185.74400000000003</v>
      </c>
      <c r="F11650">
        <v>223.20359999999999</v>
      </c>
      <c r="G11650" t="s">
        <v>2582</v>
      </c>
      <c r="H11650" t="s">
        <v>54</v>
      </c>
      <c r="I11650" t="s">
        <v>20</v>
      </c>
      <c r="J11650">
        <v>37.459599999999966</v>
      </c>
      <c r="K11650">
        <v>20.167327073822015</v>
      </c>
      <c r="L11650" t="str">
        <f>TEXT(Orders[[#This Row],[date]],"MMM")</f>
        <v>Nov</v>
      </c>
    </row>
    <row r="11651" spans="1:12" x14ac:dyDescent="0.3">
      <c r="A11651" s="2">
        <v>45118</v>
      </c>
      <c r="B11651">
        <v>1017276</v>
      </c>
      <c r="C11651" t="s">
        <v>4478</v>
      </c>
      <c r="D11651" t="s">
        <v>3179</v>
      </c>
      <c r="E11651">
        <v>194.73599999999999</v>
      </c>
      <c r="F11651">
        <v>223.20359999999999</v>
      </c>
      <c r="G11651" t="s">
        <v>1524</v>
      </c>
      <c r="H11651" t="s">
        <v>69</v>
      </c>
      <c r="I11651" t="s">
        <v>46</v>
      </c>
      <c r="J11651">
        <v>28.467600000000004</v>
      </c>
      <c r="K11651">
        <v>14.618560512694112</v>
      </c>
      <c r="L11651" t="str">
        <f>TEXT(Orders[[#This Row],[date]],"MMM")</f>
        <v>Jul</v>
      </c>
    </row>
    <row r="11652" spans="1:12" x14ac:dyDescent="0.3">
      <c r="A11652" s="2">
        <v>45005</v>
      </c>
      <c r="B11652">
        <v>1016533</v>
      </c>
      <c r="C11652" t="s">
        <v>5505</v>
      </c>
      <c r="D11652" t="s">
        <v>3177</v>
      </c>
      <c r="E11652">
        <v>221.71200000000002</v>
      </c>
      <c r="F11652">
        <v>223.20359999999999</v>
      </c>
      <c r="G11652" t="s">
        <v>1071</v>
      </c>
      <c r="H11652" t="s">
        <v>45</v>
      </c>
      <c r="I11652" t="s">
        <v>46</v>
      </c>
      <c r="J11652">
        <v>1.4915999999999769</v>
      </c>
      <c r="K11652">
        <v>0.67276466767697596</v>
      </c>
      <c r="L11652" t="str">
        <f>TEXT(Orders[[#This Row],[date]],"MMM")</f>
        <v>Mar</v>
      </c>
    </row>
    <row r="11653" spans="1:12" x14ac:dyDescent="0.3">
      <c r="A11653" s="2">
        <v>45160</v>
      </c>
      <c r="B11653">
        <v>1017939</v>
      </c>
      <c r="C11653" t="s">
        <v>4262</v>
      </c>
      <c r="D11653" t="s">
        <v>3179</v>
      </c>
      <c r="E11653">
        <v>222.83600000000001</v>
      </c>
      <c r="F11653">
        <v>223.20359999999999</v>
      </c>
      <c r="G11653" t="s">
        <v>1868</v>
      </c>
      <c r="H11653" t="s">
        <v>88</v>
      </c>
      <c r="I11653" t="s">
        <v>36</v>
      </c>
      <c r="J11653">
        <v>0.36759999999998172</v>
      </c>
      <c r="K11653">
        <v>0.1649643684144311</v>
      </c>
      <c r="L11653" t="str">
        <f>TEXT(Orders[[#This Row],[date]],"MMM")</f>
        <v>Aug</v>
      </c>
    </row>
    <row r="11654" spans="1:12" x14ac:dyDescent="0.3">
      <c r="A11654" s="2">
        <v>45255</v>
      </c>
      <c r="B11654">
        <v>1019256</v>
      </c>
      <c r="C11654" t="s">
        <v>4753</v>
      </c>
      <c r="D11654" t="s">
        <v>3176</v>
      </c>
      <c r="E11654">
        <v>222.83600000000001</v>
      </c>
      <c r="F11654">
        <v>223.20359999999999</v>
      </c>
      <c r="G11654" t="s">
        <v>2126</v>
      </c>
      <c r="H11654" t="s">
        <v>12</v>
      </c>
      <c r="I11654" t="s">
        <v>13</v>
      </c>
      <c r="J11654">
        <v>0.36759999999998172</v>
      </c>
      <c r="K11654">
        <v>0.1649643684144311</v>
      </c>
      <c r="L11654" t="str">
        <f>TEXT(Orders[[#This Row],[date]],"MMM")</f>
        <v>Nov</v>
      </c>
    </row>
    <row r="11655" spans="1:12" x14ac:dyDescent="0.3">
      <c r="A11655" s="2">
        <v>45291</v>
      </c>
      <c r="B11655">
        <v>1015752</v>
      </c>
      <c r="C11655" t="s">
        <v>4688</v>
      </c>
      <c r="D11655" t="s">
        <v>3171</v>
      </c>
      <c r="E11655">
        <v>223.96</v>
      </c>
      <c r="F11655">
        <v>223.20359999999999</v>
      </c>
      <c r="G11655" t="s">
        <v>1755</v>
      </c>
      <c r="H11655" t="s">
        <v>19</v>
      </c>
      <c r="I11655" t="s">
        <v>20</v>
      </c>
      <c r="J11655">
        <v>-0.75640000000001351</v>
      </c>
      <c r="K11655">
        <v>-0.33773888194321017</v>
      </c>
      <c r="L11655" t="str">
        <f>TEXT(Orders[[#This Row],[date]],"MMM")</f>
        <v>Dec</v>
      </c>
    </row>
    <row r="11656" spans="1:12" x14ac:dyDescent="0.3">
      <c r="A11656" s="2">
        <v>45218</v>
      </c>
      <c r="B11656">
        <v>1001784</v>
      </c>
      <c r="C11656" t="s">
        <v>5837</v>
      </c>
      <c r="D11656" t="s">
        <v>3174</v>
      </c>
      <c r="E11656">
        <v>193.27040000000002</v>
      </c>
      <c r="F11656">
        <v>223.27552000000003</v>
      </c>
      <c r="G11656" t="s">
        <v>2099</v>
      </c>
      <c r="H11656" t="s">
        <v>75</v>
      </c>
      <c r="I11656" t="s">
        <v>46</v>
      </c>
      <c r="J11656">
        <v>30.005120000000005</v>
      </c>
      <c r="K11656">
        <v>15.524943291885359</v>
      </c>
      <c r="L11656" t="str">
        <f>TEXT(Orders[[#This Row],[date]],"MMM")</f>
        <v>Oct</v>
      </c>
    </row>
    <row r="11657" spans="1:12" x14ac:dyDescent="0.3">
      <c r="A11657" s="2">
        <v>45110</v>
      </c>
      <c r="B11657">
        <v>1004841</v>
      </c>
      <c r="C11657" t="s">
        <v>5714</v>
      </c>
      <c r="D11657" t="s">
        <v>3176</v>
      </c>
      <c r="E11657">
        <v>157.84960000000001</v>
      </c>
      <c r="F11657">
        <v>223.35040000000001</v>
      </c>
      <c r="G11657" t="s">
        <v>232</v>
      </c>
      <c r="H11657" t="s">
        <v>30</v>
      </c>
      <c r="I11657" t="s">
        <v>13</v>
      </c>
      <c r="J11657">
        <v>65.500799999999998</v>
      </c>
      <c r="K11657">
        <v>41.495702238079787</v>
      </c>
      <c r="L11657" t="str">
        <f>TEXT(Orders[[#This Row],[date]],"MMM")</f>
        <v>Jul</v>
      </c>
    </row>
    <row r="11658" spans="1:12" x14ac:dyDescent="0.3">
      <c r="A11658" s="2">
        <v>45076</v>
      </c>
      <c r="B11658">
        <v>1005035</v>
      </c>
      <c r="C11658" t="s">
        <v>4201</v>
      </c>
      <c r="D11658" t="s">
        <v>3174</v>
      </c>
      <c r="E11658">
        <v>104.85440000000001</v>
      </c>
      <c r="F11658">
        <v>223.48040000000003</v>
      </c>
      <c r="G11658" t="s">
        <v>3027</v>
      </c>
      <c r="H11658" t="s">
        <v>45</v>
      </c>
      <c r="I11658" t="s">
        <v>46</v>
      </c>
      <c r="J11658">
        <v>118.62600000000002</v>
      </c>
      <c r="K11658">
        <v>113.13402203436385</v>
      </c>
      <c r="L11658" t="str">
        <f>TEXT(Orders[[#This Row],[date]],"MMM")</f>
        <v>May</v>
      </c>
    </row>
    <row r="11659" spans="1:12" x14ac:dyDescent="0.3">
      <c r="A11659" s="2">
        <v>45111</v>
      </c>
      <c r="B11659">
        <v>1003891</v>
      </c>
      <c r="C11659" t="s">
        <v>4296</v>
      </c>
      <c r="D11659" t="s">
        <v>3173</v>
      </c>
      <c r="E11659">
        <v>174.77440000000001</v>
      </c>
      <c r="F11659">
        <v>223.49600000000004</v>
      </c>
      <c r="G11659" t="s">
        <v>1932</v>
      </c>
      <c r="H11659" t="s">
        <v>45</v>
      </c>
      <c r="I11659" t="s">
        <v>46</v>
      </c>
      <c r="J11659">
        <v>48.721600000000024</v>
      </c>
      <c r="K11659">
        <v>27.876851529743497</v>
      </c>
      <c r="L11659" t="str">
        <f>TEXT(Orders[[#This Row],[date]],"MMM")</f>
        <v>Jul</v>
      </c>
    </row>
    <row r="11660" spans="1:12" x14ac:dyDescent="0.3">
      <c r="A11660" s="2">
        <v>45167</v>
      </c>
      <c r="B11660">
        <v>1002871</v>
      </c>
      <c r="C11660" t="s">
        <v>3264</v>
      </c>
      <c r="D11660" t="s">
        <v>3175</v>
      </c>
      <c r="E11660">
        <v>84.7072</v>
      </c>
      <c r="F11660">
        <v>223.61040000000003</v>
      </c>
      <c r="G11660" t="s">
        <v>89</v>
      </c>
      <c r="H11660" t="s">
        <v>19</v>
      </c>
      <c r="I11660" t="s">
        <v>20</v>
      </c>
      <c r="J11660">
        <v>138.90320000000003</v>
      </c>
      <c r="K11660">
        <v>163.98039363832123</v>
      </c>
      <c r="L11660" t="str">
        <f>TEXT(Orders[[#This Row],[date]],"MMM")</f>
        <v>Aug</v>
      </c>
    </row>
    <row r="11661" spans="1:12" x14ac:dyDescent="0.3">
      <c r="A11661" s="2">
        <v>45010</v>
      </c>
      <c r="B11661">
        <v>1008741</v>
      </c>
      <c r="C11661" t="s">
        <v>3946</v>
      </c>
      <c r="D11661" t="s">
        <v>3171</v>
      </c>
      <c r="E11661">
        <v>24.548000000000002</v>
      </c>
      <c r="F11661">
        <v>223.65180000000001</v>
      </c>
      <c r="G11661" t="s">
        <v>2668</v>
      </c>
      <c r="H11661" t="s">
        <v>26</v>
      </c>
      <c r="I11661" t="s">
        <v>13</v>
      </c>
      <c r="J11661">
        <v>199.10380000000001</v>
      </c>
      <c r="K11661">
        <v>811.07951767964789</v>
      </c>
      <c r="L11661" t="str">
        <f>TEXT(Orders[[#This Row],[date]],"MMM")</f>
        <v>Mar</v>
      </c>
    </row>
    <row r="11662" spans="1:12" x14ac:dyDescent="0.3">
      <c r="A11662" s="2">
        <v>45279</v>
      </c>
      <c r="B11662">
        <v>1007857</v>
      </c>
      <c r="C11662" t="s">
        <v>5175</v>
      </c>
      <c r="D11662" t="s">
        <v>3174</v>
      </c>
      <c r="E11662">
        <v>34.612000000000002</v>
      </c>
      <c r="F11662">
        <v>223.65180000000001</v>
      </c>
      <c r="G11662" t="s">
        <v>858</v>
      </c>
      <c r="H11662" t="s">
        <v>88</v>
      </c>
      <c r="I11662" t="s">
        <v>36</v>
      </c>
      <c r="J11662">
        <v>189.03980000000001</v>
      </c>
      <c r="K11662">
        <v>546.16838090835552</v>
      </c>
      <c r="L11662" t="str">
        <f>TEXT(Orders[[#This Row],[date]],"MMM")</f>
        <v>Dec</v>
      </c>
    </row>
    <row r="11663" spans="1:12" x14ac:dyDescent="0.3">
      <c r="A11663" s="2">
        <v>45001</v>
      </c>
      <c r="B11663">
        <v>1018071</v>
      </c>
      <c r="C11663" t="s">
        <v>5736</v>
      </c>
      <c r="D11663" t="s">
        <v>3171</v>
      </c>
      <c r="E11663">
        <v>54.77600000000001</v>
      </c>
      <c r="F11663">
        <v>223.65180000000001</v>
      </c>
      <c r="G11663" t="s">
        <v>1733</v>
      </c>
      <c r="H11663" t="s">
        <v>12</v>
      </c>
      <c r="I11663" t="s">
        <v>13</v>
      </c>
      <c r="J11663">
        <v>168.8758</v>
      </c>
      <c r="K11663">
        <v>308.3025412589455</v>
      </c>
      <c r="L11663" t="str">
        <f>TEXT(Orders[[#This Row],[date]],"MMM")</f>
        <v>Mar</v>
      </c>
    </row>
    <row r="11664" spans="1:12" x14ac:dyDescent="0.3">
      <c r="A11664" s="2">
        <v>44936</v>
      </c>
      <c r="B11664">
        <v>1012386</v>
      </c>
      <c r="C11664" t="s">
        <v>3605</v>
      </c>
      <c r="D11664" t="s">
        <v>3178</v>
      </c>
      <c r="E11664">
        <v>55.900000000000006</v>
      </c>
      <c r="F11664">
        <v>223.65180000000001</v>
      </c>
      <c r="G11664" t="s">
        <v>2954</v>
      </c>
      <c r="H11664" t="s">
        <v>30</v>
      </c>
      <c r="I11664" t="s">
        <v>13</v>
      </c>
      <c r="J11664">
        <v>167.7518</v>
      </c>
      <c r="K11664">
        <v>300.09266547406082</v>
      </c>
      <c r="L11664" t="str">
        <f>TEXT(Orders[[#This Row],[date]],"MMM")</f>
        <v>Jan</v>
      </c>
    </row>
    <row r="11665" spans="1:12" x14ac:dyDescent="0.3">
      <c r="A11665" s="2">
        <v>45045</v>
      </c>
      <c r="B11665">
        <v>1006663</v>
      </c>
      <c r="C11665" t="s">
        <v>5574</v>
      </c>
      <c r="D11665" t="s">
        <v>3178</v>
      </c>
      <c r="E11665">
        <v>65.800000000000011</v>
      </c>
      <c r="F11665">
        <v>223.65180000000001</v>
      </c>
      <c r="G11665" t="s">
        <v>3131</v>
      </c>
      <c r="H11665" t="s">
        <v>26</v>
      </c>
      <c r="I11665" t="s">
        <v>13</v>
      </c>
      <c r="J11665">
        <v>157.8518</v>
      </c>
      <c r="K11665">
        <v>239.89635258358658</v>
      </c>
      <c r="L11665" t="str">
        <f>TEXT(Orders[[#This Row],[date]],"MMM")</f>
        <v>Apr</v>
      </c>
    </row>
    <row r="11666" spans="1:12" x14ac:dyDescent="0.3">
      <c r="A11666" s="2">
        <v>45286</v>
      </c>
      <c r="B11666">
        <v>1017445</v>
      </c>
      <c r="C11666" t="s">
        <v>4779</v>
      </c>
      <c r="D11666" t="s">
        <v>3175</v>
      </c>
      <c r="E11666">
        <v>73.884000000000015</v>
      </c>
      <c r="F11666">
        <v>223.65180000000001</v>
      </c>
      <c r="G11666" t="s">
        <v>1934</v>
      </c>
      <c r="H11666" t="s">
        <v>19</v>
      </c>
      <c r="I11666" t="s">
        <v>20</v>
      </c>
      <c r="J11666">
        <v>149.76779999999999</v>
      </c>
      <c r="K11666">
        <v>202.70667532889388</v>
      </c>
      <c r="L11666" t="str">
        <f>TEXT(Orders[[#This Row],[date]],"MMM")</f>
        <v>Dec</v>
      </c>
    </row>
    <row r="11667" spans="1:12" x14ac:dyDescent="0.3">
      <c r="A11667" s="2">
        <v>45063</v>
      </c>
      <c r="B11667">
        <v>1008726</v>
      </c>
      <c r="C11667" t="s">
        <v>3654</v>
      </c>
      <c r="D11667" t="s">
        <v>3179</v>
      </c>
      <c r="E11667">
        <v>104.736</v>
      </c>
      <c r="F11667">
        <v>223.65180000000001</v>
      </c>
      <c r="G11667" t="s">
        <v>519</v>
      </c>
      <c r="H11667" t="s">
        <v>30</v>
      </c>
      <c r="I11667" t="s">
        <v>13</v>
      </c>
      <c r="J11667">
        <v>118.9158</v>
      </c>
      <c r="K11667">
        <v>113.53861136571952</v>
      </c>
      <c r="L11667" t="str">
        <f>TEXT(Orders[[#This Row],[date]],"MMM")</f>
        <v>May</v>
      </c>
    </row>
    <row r="11668" spans="1:12" x14ac:dyDescent="0.3">
      <c r="A11668" s="2">
        <v>45284</v>
      </c>
      <c r="B11668">
        <v>1008339</v>
      </c>
      <c r="C11668" t="s">
        <v>5768</v>
      </c>
      <c r="D11668" t="s">
        <v>3171</v>
      </c>
      <c r="E11668">
        <v>116.10000000000001</v>
      </c>
      <c r="F11668">
        <v>223.65180000000001</v>
      </c>
      <c r="G11668" t="s">
        <v>2957</v>
      </c>
      <c r="H11668" t="s">
        <v>35</v>
      </c>
      <c r="I11668" t="s">
        <v>36</v>
      </c>
      <c r="J11668">
        <v>107.5518</v>
      </c>
      <c r="K11668">
        <v>92.637209302325573</v>
      </c>
      <c r="L11668" t="str">
        <f>TEXT(Orders[[#This Row],[date]],"MMM")</f>
        <v>Dec</v>
      </c>
    </row>
    <row r="11669" spans="1:12" x14ac:dyDescent="0.3">
      <c r="A11669" s="2">
        <v>45125</v>
      </c>
      <c r="B11669">
        <v>1016604</v>
      </c>
      <c r="C11669" t="s">
        <v>5000</v>
      </c>
      <c r="D11669" t="s">
        <v>3174</v>
      </c>
      <c r="E11669">
        <v>116.59600000000003</v>
      </c>
      <c r="F11669">
        <v>223.65180000000001</v>
      </c>
      <c r="G11669" t="s">
        <v>2902</v>
      </c>
      <c r="H11669" t="s">
        <v>26</v>
      </c>
      <c r="I11669" t="s">
        <v>13</v>
      </c>
      <c r="J11669">
        <v>107.05579999999998</v>
      </c>
      <c r="K11669">
        <v>91.817729596212516</v>
      </c>
      <c r="L11669" t="str">
        <f>TEXT(Orders[[#This Row],[date]],"MMM")</f>
        <v>Jul</v>
      </c>
    </row>
    <row r="11670" spans="1:12" x14ac:dyDescent="0.3">
      <c r="A11670" s="2">
        <v>45278</v>
      </c>
      <c r="B11670">
        <v>1010849</v>
      </c>
      <c r="C11670" t="s">
        <v>5956</v>
      </c>
      <c r="D11670" t="s">
        <v>3172</v>
      </c>
      <c r="E11670">
        <v>118.84400000000002</v>
      </c>
      <c r="F11670">
        <v>223.65180000000001</v>
      </c>
      <c r="G11670" t="s">
        <v>614</v>
      </c>
      <c r="H11670" t="s">
        <v>69</v>
      </c>
      <c r="I11670" t="s">
        <v>46</v>
      </c>
      <c r="J11670">
        <v>104.80779999999999</v>
      </c>
      <c r="K11670">
        <v>88.18939113459659</v>
      </c>
      <c r="L11670" t="str">
        <f>TEXT(Orders[[#This Row],[date]],"MMM")</f>
        <v>Dec</v>
      </c>
    </row>
    <row r="11671" spans="1:12" x14ac:dyDescent="0.3">
      <c r="A11671" s="2">
        <v>45247</v>
      </c>
      <c r="B11671">
        <v>1013604</v>
      </c>
      <c r="C11671" t="s">
        <v>4299</v>
      </c>
      <c r="D11671" t="s">
        <v>3173</v>
      </c>
      <c r="E11671">
        <v>139.07600000000002</v>
      </c>
      <c r="F11671">
        <v>223.65180000000001</v>
      </c>
      <c r="G11671" t="s">
        <v>3024</v>
      </c>
      <c r="H11671" t="s">
        <v>35</v>
      </c>
      <c r="I11671" t="s">
        <v>36</v>
      </c>
      <c r="J11671">
        <v>84.575799999999987</v>
      </c>
      <c r="K11671">
        <v>60.81264919899909</v>
      </c>
      <c r="L11671" t="str">
        <f>TEXT(Orders[[#This Row],[date]],"MMM")</f>
        <v>Nov</v>
      </c>
    </row>
    <row r="11672" spans="1:12" x14ac:dyDescent="0.3">
      <c r="A11672" s="2">
        <v>45096</v>
      </c>
      <c r="B11672">
        <v>1016500</v>
      </c>
      <c r="C11672" t="s">
        <v>5948</v>
      </c>
      <c r="D11672" t="s">
        <v>3176</v>
      </c>
      <c r="E11672">
        <v>154.81200000000001</v>
      </c>
      <c r="F11672">
        <v>223.65180000000001</v>
      </c>
      <c r="G11672" t="s">
        <v>2250</v>
      </c>
      <c r="H11672" t="s">
        <v>30</v>
      </c>
      <c r="I11672" t="s">
        <v>13</v>
      </c>
      <c r="J11672">
        <v>68.839799999999997</v>
      </c>
      <c r="K11672">
        <v>44.466708007131224</v>
      </c>
      <c r="L11672" t="str">
        <f>TEXT(Orders[[#This Row],[date]],"MMM")</f>
        <v>Jun</v>
      </c>
    </row>
    <row r="11673" spans="1:12" x14ac:dyDescent="0.3">
      <c r="A11673" s="2">
        <v>44927</v>
      </c>
      <c r="B11673">
        <v>1011537</v>
      </c>
      <c r="C11673" t="s">
        <v>5507</v>
      </c>
      <c r="D11673" t="s">
        <v>3177</v>
      </c>
      <c r="E11673">
        <v>172.79600000000002</v>
      </c>
      <c r="F11673">
        <v>223.65180000000001</v>
      </c>
      <c r="G11673" t="s">
        <v>667</v>
      </c>
      <c r="H11673" t="s">
        <v>30</v>
      </c>
      <c r="I11673" t="s">
        <v>13</v>
      </c>
      <c r="J11673">
        <v>50.855799999999988</v>
      </c>
      <c r="K11673">
        <v>29.431121090765977</v>
      </c>
      <c r="L11673" t="str">
        <f>TEXT(Orders[[#This Row],[date]],"MMM")</f>
        <v>Jan</v>
      </c>
    </row>
    <row r="11674" spans="1:12" x14ac:dyDescent="0.3">
      <c r="A11674" s="2">
        <v>45146</v>
      </c>
      <c r="B11674">
        <v>1014443</v>
      </c>
      <c r="C11674" t="s">
        <v>5084</v>
      </c>
      <c r="D11674" t="s">
        <v>3177</v>
      </c>
      <c r="E11674">
        <v>178.41600000000003</v>
      </c>
      <c r="F11674">
        <v>223.65180000000001</v>
      </c>
      <c r="G11674" t="s">
        <v>2084</v>
      </c>
      <c r="H11674" t="s">
        <v>69</v>
      </c>
      <c r="I11674" t="s">
        <v>46</v>
      </c>
      <c r="J11674">
        <v>45.235799999999983</v>
      </c>
      <c r="K11674">
        <v>25.354116222760275</v>
      </c>
      <c r="L11674" t="str">
        <f>TEXT(Orders[[#This Row],[date]],"MMM")</f>
        <v>Aug</v>
      </c>
    </row>
    <row r="11675" spans="1:12" x14ac:dyDescent="0.3">
      <c r="A11675" s="2">
        <v>45191</v>
      </c>
      <c r="B11675">
        <v>1018328</v>
      </c>
      <c r="C11675" t="s">
        <v>3837</v>
      </c>
      <c r="D11675" t="s">
        <v>3178</v>
      </c>
      <c r="E11675">
        <v>202.02000000000004</v>
      </c>
      <c r="F11675">
        <v>223.65180000000001</v>
      </c>
      <c r="G11675" t="s">
        <v>698</v>
      </c>
      <c r="H11675" t="s">
        <v>69</v>
      </c>
      <c r="I11675" t="s">
        <v>46</v>
      </c>
      <c r="J11675">
        <v>21.63179999999997</v>
      </c>
      <c r="K11675">
        <v>10.70775170775169</v>
      </c>
      <c r="L11675" t="str">
        <f>TEXT(Orders[[#This Row],[date]],"MMM")</f>
        <v>Sep</v>
      </c>
    </row>
    <row r="11676" spans="1:12" x14ac:dyDescent="0.3">
      <c r="A11676" s="2">
        <v>45086</v>
      </c>
      <c r="B11676">
        <v>1017654</v>
      </c>
      <c r="C11676" t="s">
        <v>3823</v>
      </c>
      <c r="D11676" t="s">
        <v>3175</v>
      </c>
      <c r="E11676">
        <v>209.88800000000003</v>
      </c>
      <c r="F11676">
        <v>223.65180000000001</v>
      </c>
      <c r="G11676" t="s">
        <v>2872</v>
      </c>
      <c r="H11676" t="s">
        <v>69</v>
      </c>
      <c r="I11676" t="s">
        <v>46</v>
      </c>
      <c r="J11676">
        <v>13.763799999999975</v>
      </c>
      <c r="K11676">
        <v>6.5576879097423255</v>
      </c>
      <c r="L11676" t="str">
        <f>TEXT(Orders[[#This Row],[date]],"MMM")</f>
        <v>Jun</v>
      </c>
    </row>
    <row r="11677" spans="1:12" x14ac:dyDescent="0.3">
      <c r="A11677" s="2">
        <v>45044</v>
      </c>
      <c r="B11677">
        <v>1015745</v>
      </c>
      <c r="C11677" t="s">
        <v>4341</v>
      </c>
      <c r="D11677" t="s">
        <v>3172</v>
      </c>
      <c r="E11677">
        <v>237.98800000000003</v>
      </c>
      <c r="F11677">
        <v>223.65180000000001</v>
      </c>
      <c r="G11677" t="s">
        <v>1215</v>
      </c>
      <c r="H11677" t="s">
        <v>57</v>
      </c>
      <c r="I11677" t="s">
        <v>20</v>
      </c>
      <c r="J11677">
        <v>-14.336200000000019</v>
      </c>
      <c r="K11677">
        <v>-6.0239171722944089</v>
      </c>
      <c r="L11677" t="str">
        <f>TEXT(Orders[[#This Row],[date]],"MMM")</f>
        <v>Apr</v>
      </c>
    </row>
    <row r="11678" spans="1:12" x14ac:dyDescent="0.3">
      <c r="A11678" s="2">
        <v>45099</v>
      </c>
      <c r="B11678">
        <v>1013936</v>
      </c>
      <c r="C11678" t="s">
        <v>4841</v>
      </c>
      <c r="D11678" t="s">
        <v>3174</v>
      </c>
      <c r="E11678">
        <v>250.35200000000003</v>
      </c>
      <c r="F11678">
        <v>223.65180000000001</v>
      </c>
      <c r="G11678" t="s">
        <v>2072</v>
      </c>
      <c r="H11678" t="s">
        <v>45</v>
      </c>
      <c r="I11678" t="s">
        <v>46</v>
      </c>
      <c r="J11678">
        <v>-26.700200000000024</v>
      </c>
      <c r="K11678">
        <v>-10.665063590464634</v>
      </c>
      <c r="L11678" t="str">
        <f>TEXT(Orders[[#This Row],[date]],"MMM")</f>
        <v>Jun</v>
      </c>
    </row>
    <row r="11679" spans="1:12" x14ac:dyDescent="0.3">
      <c r="A11679" s="2">
        <v>45208</v>
      </c>
      <c r="B11679">
        <v>1011019</v>
      </c>
      <c r="C11679" t="s">
        <v>5156</v>
      </c>
      <c r="D11679" t="s">
        <v>3176</v>
      </c>
      <c r="E11679">
        <v>266.08800000000002</v>
      </c>
      <c r="F11679">
        <v>223.65180000000001</v>
      </c>
      <c r="G11679" t="s">
        <v>1366</v>
      </c>
      <c r="H11679" t="s">
        <v>35</v>
      </c>
      <c r="I11679" t="s">
        <v>36</v>
      </c>
      <c r="J11679">
        <v>-42.436200000000014</v>
      </c>
      <c r="K11679">
        <v>-15.948182556146842</v>
      </c>
      <c r="L11679" t="str">
        <f>TEXT(Orders[[#This Row],[date]],"MMM")</f>
        <v>Oct</v>
      </c>
    </row>
    <row r="11680" spans="1:12" x14ac:dyDescent="0.3">
      <c r="A11680" s="2">
        <v>44938</v>
      </c>
      <c r="B11680">
        <v>1004109</v>
      </c>
      <c r="C11680" t="s">
        <v>3822</v>
      </c>
      <c r="D11680" t="s">
        <v>3179</v>
      </c>
      <c r="E11680">
        <v>60.576000000000015</v>
      </c>
      <c r="F11680">
        <v>223.6936</v>
      </c>
      <c r="G11680" t="s">
        <v>684</v>
      </c>
      <c r="H11680" t="s">
        <v>30</v>
      </c>
      <c r="I11680" t="s">
        <v>13</v>
      </c>
      <c r="J11680">
        <v>163.11759999999998</v>
      </c>
      <c r="K11680">
        <v>269.27760169043836</v>
      </c>
      <c r="L11680" t="str">
        <f>TEXT(Orders[[#This Row],[date]],"MMM")</f>
        <v>Jan</v>
      </c>
    </row>
    <row r="11681" spans="1:12" x14ac:dyDescent="0.3">
      <c r="A11681" s="2">
        <v>45052</v>
      </c>
      <c r="B11681">
        <v>1004587</v>
      </c>
      <c r="C11681" t="s">
        <v>4928</v>
      </c>
      <c r="D11681" t="s">
        <v>3173</v>
      </c>
      <c r="E11681">
        <v>109.72800000000001</v>
      </c>
      <c r="F11681">
        <v>223.70920000000001</v>
      </c>
      <c r="G11681" t="s">
        <v>2789</v>
      </c>
      <c r="H11681" t="s">
        <v>50</v>
      </c>
      <c r="I11681" t="s">
        <v>36</v>
      </c>
      <c r="J11681">
        <v>113.9812</v>
      </c>
      <c r="K11681">
        <v>103.87613006707494</v>
      </c>
      <c r="L11681" t="str">
        <f>TEXT(Orders[[#This Row],[date]],"MMM")</f>
        <v>May</v>
      </c>
    </row>
    <row r="11682" spans="1:12" x14ac:dyDescent="0.3">
      <c r="A11682" s="2">
        <v>45248</v>
      </c>
      <c r="B11682">
        <v>1016379</v>
      </c>
      <c r="C11682" t="s">
        <v>3694</v>
      </c>
      <c r="D11682" t="s">
        <v>3180</v>
      </c>
      <c r="E11682">
        <v>77.364000000000033</v>
      </c>
      <c r="F11682">
        <v>223.74144000000001</v>
      </c>
      <c r="G11682" t="s">
        <v>885</v>
      </c>
      <c r="H11682" t="s">
        <v>30</v>
      </c>
      <c r="I11682" t="s">
        <v>13</v>
      </c>
      <c r="J11682">
        <v>146.37743999999998</v>
      </c>
      <c r="K11682">
        <v>189.20614239181003</v>
      </c>
      <c r="L11682" t="str">
        <f>TEXT(Orders[[#This Row],[date]],"MMM")</f>
        <v>Nov</v>
      </c>
    </row>
    <row r="11683" spans="1:12" x14ac:dyDescent="0.3">
      <c r="A11683" s="2">
        <v>45283</v>
      </c>
      <c r="B11683">
        <v>1010121</v>
      </c>
      <c r="C11683" t="s">
        <v>4588</v>
      </c>
      <c r="D11683" t="s">
        <v>3180</v>
      </c>
      <c r="E11683">
        <v>100.96800000000002</v>
      </c>
      <c r="F11683">
        <v>223.74144000000001</v>
      </c>
      <c r="G11683" t="s">
        <v>2943</v>
      </c>
      <c r="H11683" t="s">
        <v>45</v>
      </c>
      <c r="I11683" t="s">
        <v>46</v>
      </c>
      <c r="J11683">
        <v>122.77343999999999</v>
      </c>
      <c r="K11683">
        <v>121.59638697409076</v>
      </c>
      <c r="L11683" t="str">
        <f>TEXT(Orders[[#This Row],[date]],"MMM")</f>
        <v>Dec</v>
      </c>
    </row>
    <row r="11684" spans="1:12" x14ac:dyDescent="0.3">
      <c r="A11684" s="2">
        <v>45163</v>
      </c>
      <c r="B11684">
        <v>1016277</v>
      </c>
      <c r="C11684" t="s">
        <v>5997</v>
      </c>
      <c r="D11684" t="s">
        <v>3180</v>
      </c>
      <c r="E11684">
        <v>236.97200000000004</v>
      </c>
      <c r="F11684">
        <v>223.74144000000001</v>
      </c>
      <c r="G11684" t="s">
        <v>2747</v>
      </c>
      <c r="H11684" t="s">
        <v>45</v>
      </c>
      <c r="I11684" t="s">
        <v>46</v>
      </c>
      <c r="J11684">
        <v>-13.230560000000025</v>
      </c>
      <c r="K11684">
        <v>-5.5831743834714755</v>
      </c>
      <c r="L11684" t="str">
        <f>TEXT(Orders[[#This Row],[date]],"MMM")</f>
        <v>Aug</v>
      </c>
    </row>
    <row r="11685" spans="1:12" x14ac:dyDescent="0.3">
      <c r="A11685" s="2">
        <v>45140</v>
      </c>
      <c r="B11685">
        <v>1001363</v>
      </c>
      <c r="C11685" t="s">
        <v>5197</v>
      </c>
      <c r="D11685" t="s">
        <v>3172</v>
      </c>
      <c r="E11685">
        <v>248.26137600000004</v>
      </c>
      <c r="F11685">
        <v>223.74560000000002</v>
      </c>
      <c r="G11685" t="s">
        <v>1677</v>
      </c>
      <c r="H11685" t="s">
        <v>88</v>
      </c>
      <c r="I11685" t="s">
        <v>36</v>
      </c>
      <c r="J11685">
        <v>-24.515776000000017</v>
      </c>
      <c r="K11685">
        <v>-9.8749859502913626</v>
      </c>
      <c r="L11685" t="str">
        <f>TEXT(Orders[[#This Row],[date]],"MMM")</f>
        <v>Aug</v>
      </c>
    </row>
    <row r="11686" spans="1:12" x14ac:dyDescent="0.3">
      <c r="A11686" s="2">
        <v>45111</v>
      </c>
      <c r="B11686">
        <v>1001424</v>
      </c>
      <c r="C11686" t="s">
        <v>4531</v>
      </c>
      <c r="D11686" t="s">
        <v>3171</v>
      </c>
      <c r="E11686">
        <v>299.64307200000002</v>
      </c>
      <c r="F11686">
        <v>223.80384000000004</v>
      </c>
      <c r="G11686" t="s">
        <v>1738</v>
      </c>
      <c r="H11686" t="s">
        <v>35</v>
      </c>
      <c r="I11686" t="s">
        <v>36</v>
      </c>
      <c r="J11686">
        <v>-75.839231999999981</v>
      </c>
      <c r="K11686">
        <v>-25.30985665505391</v>
      </c>
      <c r="L11686" t="str">
        <f>TEXT(Orders[[#This Row],[date]],"MMM")</f>
        <v>Jul</v>
      </c>
    </row>
    <row r="11687" spans="1:12" x14ac:dyDescent="0.3">
      <c r="A11687" s="2">
        <v>45010</v>
      </c>
      <c r="B11687">
        <v>1002149</v>
      </c>
      <c r="C11687" t="s">
        <v>5415</v>
      </c>
      <c r="D11687" t="s">
        <v>3174</v>
      </c>
      <c r="E11687">
        <v>10.976000000000003</v>
      </c>
      <c r="F11687">
        <v>223.82464000000004</v>
      </c>
      <c r="G11687" t="s">
        <v>2465</v>
      </c>
      <c r="H11687" t="s">
        <v>57</v>
      </c>
      <c r="I11687" t="s">
        <v>20</v>
      </c>
      <c r="J11687">
        <v>212.84864000000005</v>
      </c>
      <c r="K11687">
        <v>1939.2186588921284</v>
      </c>
      <c r="L11687" t="str">
        <f>TEXT(Orders[[#This Row],[date]],"MMM")</f>
        <v>Mar</v>
      </c>
    </row>
    <row r="11688" spans="1:12" x14ac:dyDescent="0.3">
      <c r="A11688" s="2">
        <v>45012</v>
      </c>
      <c r="B11688">
        <v>1003260</v>
      </c>
      <c r="C11688" t="s">
        <v>4552</v>
      </c>
      <c r="D11688" t="s">
        <v>3172</v>
      </c>
      <c r="E11688">
        <v>219.66720000000007</v>
      </c>
      <c r="F11688">
        <v>223.96920000000003</v>
      </c>
      <c r="G11688" t="s">
        <v>1867</v>
      </c>
      <c r="H11688" t="s">
        <v>57</v>
      </c>
      <c r="I11688" t="s">
        <v>20</v>
      </c>
      <c r="J11688">
        <v>4.3019999999999641</v>
      </c>
      <c r="K11688">
        <v>1.9584170964076397</v>
      </c>
      <c r="L11688" t="str">
        <f>TEXT(Orders[[#This Row],[date]],"MMM")</f>
        <v>Mar</v>
      </c>
    </row>
    <row r="11689" spans="1:12" x14ac:dyDescent="0.3">
      <c r="A11689" s="2">
        <v>45124</v>
      </c>
      <c r="B11689">
        <v>1002701</v>
      </c>
      <c r="C11689" t="s">
        <v>4453</v>
      </c>
      <c r="D11689" t="s">
        <v>3173</v>
      </c>
      <c r="E11689">
        <v>54.598400000000005</v>
      </c>
      <c r="F11689">
        <v>223.9796</v>
      </c>
      <c r="G11689" t="s">
        <v>3017</v>
      </c>
      <c r="H11689" t="s">
        <v>30</v>
      </c>
      <c r="I11689" t="s">
        <v>13</v>
      </c>
      <c r="J11689">
        <v>169.38120000000001</v>
      </c>
      <c r="K11689">
        <v>310.23106904231622</v>
      </c>
      <c r="L11689" t="str">
        <f>TEXT(Orders[[#This Row],[date]],"MMM")</f>
        <v>Jul</v>
      </c>
    </row>
    <row r="11690" spans="1:12" x14ac:dyDescent="0.3">
      <c r="A11690" s="2">
        <v>44982</v>
      </c>
      <c r="B11690">
        <v>1004101</v>
      </c>
      <c r="C11690" t="s">
        <v>4903</v>
      </c>
      <c r="D11690" t="s">
        <v>3180</v>
      </c>
      <c r="E11690">
        <v>254.14080000000004</v>
      </c>
      <c r="F11690">
        <v>224.06800000000001</v>
      </c>
      <c r="G11690" t="s">
        <v>2774</v>
      </c>
      <c r="H11690" t="s">
        <v>30</v>
      </c>
      <c r="I11690" t="s">
        <v>13</v>
      </c>
      <c r="J11690">
        <v>-30.072800000000029</v>
      </c>
      <c r="K11690">
        <v>-11.833125574484704</v>
      </c>
      <c r="L11690" t="str">
        <f>TEXT(Orders[[#This Row],[date]],"MMM")</f>
        <v>Feb</v>
      </c>
    </row>
    <row r="11691" spans="1:12" x14ac:dyDescent="0.3">
      <c r="A11691" s="2">
        <v>45070</v>
      </c>
      <c r="B11691">
        <v>1008005</v>
      </c>
      <c r="C11691" t="s">
        <v>5957</v>
      </c>
      <c r="D11691" t="s">
        <v>3171</v>
      </c>
      <c r="E11691">
        <v>21.632000000000005</v>
      </c>
      <c r="F11691">
        <v>224.1</v>
      </c>
      <c r="G11691" t="s">
        <v>1926</v>
      </c>
      <c r="H11691" t="s">
        <v>54</v>
      </c>
      <c r="I11691" t="s">
        <v>20</v>
      </c>
      <c r="J11691">
        <v>202.46799999999999</v>
      </c>
      <c r="K11691">
        <v>935.96523668639031</v>
      </c>
      <c r="L11691" t="str">
        <f>TEXT(Orders[[#This Row],[date]],"MMM")</f>
        <v>May</v>
      </c>
    </row>
    <row r="11692" spans="1:12" x14ac:dyDescent="0.3">
      <c r="A11692" s="2">
        <v>44994</v>
      </c>
      <c r="B11692">
        <v>1006130</v>
      </c>
      <c r="C11692" t="s">
        <v>5047</v>
      </c>
      <c r="D11692" t="s">
        <v>3178</v>
      </c>
      <c r="E11692">
        <v>28.25200000000001</v>
      </c>
      <c r="F11692">
        <v>224.1</v>
      </c>
      <c r="G11692" t="s">
        <v>1341</v>
      </c>
      <c r="H11692" t="s">
        <v>50</v>
      </c>
      <c r="I11692" t="s">
        <v>36</v>
      </c>
      <c r="J11692">
        <v>195.84799999999998</v>
      </c>
      <c r="K11692">
        <v>693.21817924394702</v>
      </c>
      <c r="L11692" t="str">
        <f>TEXT(Orders[[#This Row],[date]],"MMM")</f>
        <v>Mar</v>
      </c>
    </row>
    <row r="11693" spans="1:12" x14ac:dyDescent="0.3">
      <c r="A11693" s="2">
        <v>44997</v>
      </c>
      <c r="B11693">
        <v>1013514</v>
      </c>
      <c r="C11693" t="s">
        <v>4585</v>
      </c>
      <c r="D11693" t="s">
        <v>3178</v>
      </c>
      <c r="E11693">
        <v>53.067999999999984</v>
      </c>
      <c r="F11693">
        <v>224.1</v>
      </c>
      <c r="G11693" t="s">
        <v>1559</v>
      </c>
      <c r="H11693" t="s">
        <v>69</v>
      </c>
      <c r="I11693" t="s">
        <v>46</v>
      </c>
      <c r="J11693">
        <v>171.03200000000001</v>
      </c>
      <c r="K11693">
        <v>322.28838471395204</v>
      </c>
      <c r="L11693" t="str">
        <f>TEXT(Orders[[#This Row],[date]],"MMM")</f>
        <v>Mar</v>
      </c>
    </row>
    <row r="11694" spans="1:12" x14ac:dyDescent="0.3">
      <c r="A11694" s="2">
        <v>45066</v>
      </c>
      <c r="B11694">
        <v>1007808</v>
      </c>
      <c r="C11694" t="s">
        <v>5399</v>
      </c>
      <c r="D11694" t="s">
        <v>3177</v>
      </c>
      <c r="E11694">
        <v>58.668000000000006</v>
      </c>
      <c r="F11694">
        <v>224.1</v>
      </c>
      <c r="G11694" t="s">
        <v>1915</v>
      </c>
      <c r="H11694" t="s">
        <v>12</v>
      </c>
      <c r="I11694" t="s">
        <v>13</v>
      </c>
      <c r="J11694">
        <v>165.43199999999999</v>
      </c>
      <c r="K11694">
        <v>281.97995500102263</v>
      </c>
      <c r="L11694" t="str">
        <f>TEXT(Orders[[#This Row],[date]],"MMM")</f>
        <v>May</v>
      </c>
    </row>
    <row r="11695" spans="1:12" x14ac:dyDescent="0.3">
      <c r="A11695" s="2">
        <v>45278</v>
      </c>
      <c r="B11695">
        <v>1006732</v>
      </c>
      <c r="C11695" t="s">
        <v>5869</v>
      </c>
      <c r="D11695" t="s">
        <v>3173</v>
      </c>
      <c r="E11695">
        <v>61.975999999999999</v>
      </c>
      <c r="F11695">
        <v>224.1</v>
      </c>
      <c r="G11695" t="s">
        <v>1032</v>
      </c>
      <c r="H11695" t="s">
        <v>12</v>
      </c>
      <c r="I11695" t="s">
        <v>13</v>
      </c>
      <c r="J11695">
        <v>162.124</v>
      </c>
      <c r="K11695">
        <v>261.59158383890542</v>
      </c>
      <c r="L11695" t="str">
        <f>TEXT(Orders[[#This Row],[date]],"MMM")</f>
        <v>Dec</v>
      </c>
    </row>
    <row r="11696" spans="1:12" x14ac:dyDescent="0.3">
      <c r="A11696" s="2">
        <v>45188</v>
      </c>
      <c r="B11696">
        <v>1010408</v>
      </c>
      <c r="C11696" t="s">
        <v>4643</v>
      </c>
      <c r="D11696" t="s">
        <v>3177</v>
      </c>
      <c r="E11696">
        <v>93.531999999999982</v>
      </c>
      <c r="F11696">
        <v>224.1</v>
      </c>
      <c r="G11696" t="s">
        <v>2053</v>
      </c>
      <c r="H11696" t="s">
        <v>26</v>
      </c>
      <c r="I11696" t="s">
        <v>13</v>
      </c>
      <c r="J11696">
        <v>130.56800000000001</v>
      </c>
      <c r="K11696">
        <v>139.59714322370957</v>
      </c>
      <c r="L11696" t="str">
        <f>TEXT(Orders[[#This Row],[date]],"MMM")</f>
        <v>Sep</v>
      </c>
    </row>
    <row r="11697" spans="1:12" x14ac:dyDescent="0.3">
      <c r="A11697" s="2">
        <v>44963</v>
      </c>
      <c r="B11697">
        <v>1007761</v>
      </c>
      <c r="C11697" t="s">
        <v>4938</v>
      </c>
      <c r="D11697" t="s">
        <v>3175</v>
      </c>
      <c r="E11697">
        <v>98.072000000000003</v>
      </c>
      <c r="F11697">
        <v>224.1</v>
      </c>
      <c r="G11697" t="s">
        <v>3143</v>
      </c>
      <c r="H11697" t="s">
        <v>57</v>
      </c>
      <c r="I11697" t="s">
        <v>20</v>
      </c>
      <c r="J11697">
        <v>126.02799999999999</v>
      </c>
      <c r="K11697">
        <v>128.50558773146258</v>
      </c>
      <c r="L11697" t="str">
        <f>TEXT(Orders[[#This Row],[date]],"MMM")</f>
        <v>Feb</v>
      </c>
    </row>
    <row r="11698" spans="1:12" x14ac:dyDescent="0.3">
      <c r="A11698" s="2">
        <v>45256</v>
      </c>
      <c r="B11698">
        <v>1005870</v>
      </c>
      <c r="C11698" t="s">
        <v>3359</v>
      </c>
      <c r="D11698" t="s">
        <v>3175</v>
      </c>
      <c r="E11698">
        <v>140.65200000000002</v>
      </c>
      <c r="F11698">
        <v>224.1</v>
      </c>
      <c r="G11698" t="s">
        <v>2925</v>
      </c>
      <c r="H11698" t="s">
        <v>69</v>
      </c>
      <c r="I11698" t="s">
        <v>46</v>
      </c>
      <c r="J11698">
        <v>83.447999999999979</v>
      </c>
      <c r="K11698">
        <v>59.32940875351931</v>
      </c>
      <c r="L11698" t="str">
        <f>TEXT(Orders[[#This Row],[date]],"MMM")</f>
        <v>Nov</v>
      </c>
    </row>
    <row r="11699" spans="1:12" x14ac:dyDescent="0.3">
      <c r="A11699" s="2">
        <v>45276</v>
      </c>
      <c r="B11699">
        <v>1012088</v>
      </c>
      <c r="C11699" t="s">
        <v>5390</v>
      </c>
      <c r="D11699" t="s">
        <v>3176</v>
      </c>
      <c r="E11699">
        <v>147.48399999999998</v>
      </c>
      <c r="F11699">
        <v>224.1</v>
      </c>
      <c r="G11699" t="s">
        <v>2671</v>
      </c>
      <c r="H11699" t="s">
        <v>35</v>
      </c>
      <c r="I11699" t="s">
        <v>36</v>
      </c>
      <c r="J11699">
        <v>76.616000000000014</v>
      </c>
      <c r="K11699">
        <v>51.948685959154908</v>
      </c>
      <c r="L11699" t="str">
        <f>TEXT(Orders[[#This Row],[date]],"MMM")</f>
        <v>Dec</v>
      </c>
    </row>
    <row r="11700" spans="1:12" x14ac:dyDescent="0.3">
      <c r="A11700" s="2">
        <v>45141</v>
      </c>
      <c r="B11700">
        <v>1010691</v>
      </c>
      <c r="C11700" t="s">
        <v>4545</v>
      </c>
      <c r="D11700" t="s">
        <v>3179</v>
      </c>
      <c r="E11700">
        <v>153.10399999999998</v>
      </c>
      <c r="F11700">
        <v>224.1</v>
      </c>
      <c r="G11700" t="s">
        <v>1798</v>
      </c>
      <c r="H11700" t="s">
        <v>75</v>
      </c>
      <c r="I11700" t="s">
        <v>46</v>
      </c>
      <c r="J11700">
        <v>70.996000000000009</v>
      </c>
      <c r="K11700">
        <v>46.371094158219265</v>
      </c>
      <c r="L11700" t="str">
        <f>TEXT(Orders[[#This Row],[date]],"MMM")</f>
        <v>Aug</v>
      </c>
    </row>
    <row r="11701" spans="1:12" x14ac:dyDescent="0.3">
      <c r="A11701" s="2">
        <v>45003</v>
      </c>
      <c r="B11701">
        <v>1012323</v>
      </c>
      <c r="C11701" t="s">
        <v>3258</v>
      </c>
      <c r="D11701" t="s">
        <v>3176</v>
      </c>
      <c r="E11701">
        <v>168.83999999999997</v>
      </c>
      <c r="F11701">
        <v>224.1</v>
      </c>
      <c r="G11701" t="s">
        <v>3159</v>
      </c>
      <c r="H11701" t="s">
        <v>54</v>
      </c>
      <c r="I11701" t="s">
        <v>20</v>
      </c>
      <c r="J11701">
        <v>55.260000000000019</v>
      </c>
      <c r="K11701">
        <v>32.729211087420055</v>
      </c>
      <c r="L11701" t="str">
        <f>TEXT(Orders[[#This Row],[date]],"MMM")</f>
        <v>Mar</v>
      </c>
    </row>
    <row r="11702" spans="1:12" x14ac:dyDescent="0.3">
      <c r="A11702" s="2">
        <v>45225</v>
      </c>
      <c r="B11702">
        <v>1008073</v>
      </c>
      <c r="C11702" t="s">
        <v>4594</v>
      </c>
      <c r="D11702" t="s">
        <v>3171</v>
      </c>
      <c r="E11702">
        <v>172.74000000000004</v>
      </c>
      <c r="F11702">
        <v>224.1</v>
      </c>
      <c r="G11702" t="s">
        <v>1590</v>
      </c>
      <c r="H11702" t="s">
        <v>12</v>
      </c>
      <c r="I11702" t="s">
        <v>13</v>
      </c>
      <c r="J11702">
        <v>51.359999999999957</v>
      </c>
      <c r="K11702">
        <v>29.732546022924595</v>
      </c>
      <c r="L11702" t="str">
        <f>TEXT(Orders[[#This Row],[date]],"MMM")</f>
        <v>Oct</v>
      </c>
    </row>
    <row r="11703" spans="1:12" x14ac:dyDescent="0.3">
      <c r="A11703" s="2">
        <v>45033</v>
      </c>
      <c r="B11703">
        <v>1011162</v>
      </c>
      <c r="C11703" t="s">
        <v>3295</v>
      </c>
      <c r="D11703" t="s">
        <v>3173</v>
      </c>
      <c r="E11703">
        <v>194.69200000000001</v>
      </c>
      <c r="F11703">
        <v>224.1</v>
      </c>
      <c r="G11703" t="s">
        <v>2568</v>
      </c>
      <c r="H11703" t="s">
        <v>54</v>
      </c>
      <c r="I11703" t="s">
        <v>20</v>
      </c>
      <c r="J11703">
        <v>29.407999999999987</v>
      </c>
      <c r="K11703">
        <v>15.104883611036913</v>
      </c>
      <c r="L11703" t="str">
        <f>TEXT(Orders[[#This Row],[date]],"MMM")</f>
        <v>Apr</v>
      </c>
    </row>
    <row r="11704" spans="1:12" x14ac:dyDescent="0.3">
      <c r="A11704" s="2">
        <v>45088</v>
      </c>
      <c r="B11704">
        <v>1019552</v>
      </c>
      <c r="C11704" t="s">
        <v>5455</v>
      </c>
      <c r="D11704" t="s">
        <v>3174</v>
      </c>
      <c r="E11704">
        <v>210.428</v>
      </c>
      <c r="F11704">
        <v>224.1</v>
      </c>
      <c r="G11704" t="s">
        <v>1324</v>
      </c>
      <c r="H11704" t="s">
        <v>12</v>
      </c>
      <c r="I11704" t="s">
        <v>13</v>
      </c>
      <c r="J11704">
        <v>13.671999999999997</v>
      </c>
      <c r="K11704">
        <v>6.4972342083753105</v>
      </c>
      <c r="L11704" t="str">
        <f>TEXT(Orders[[#This Row],[date]],"MMM")</f>
        <v>Jun</v>
      </c>
    </row>
    <row r="11705" spans="1:12" x14ac:dyDescent="0.3">
      <c r="A11705" s="2">
        <v>45119</v>
      </c>
      <c r="B11705">
        <v>1017633</v>
      </c>
      <c r="C11705" t="s">
        <v>4380</v>
      </c>
      <c r="D11705" t="s">
        <v>3174</v>
      </c>
      <c r="E11705">
        <v>213.8</v>
      </c>
      <c r="F11705">
        <v>224.1</v>
      </c>
      <c r="G11705" t="s">
        <v>3154</v>
      </c>
      <c r="H11705" t="s">
        <v>69</v>
      </c>
      <c r="I11705" t="s">
        <v>46</v>
      </c>
      <c r="J11705">
        <v>10.299999999999983</v>
      </c>
      <c r="K11705">
        <v>4.8175865294667828</v>
      </c>
      <c r="L11705" t="str">
        <f>TEXT(Orders[[#This Row],[date]],"MMM")</f>
        <v>Jul</v>
      </c>
    </row>
    <row r="11706" spans="1:12" x14ac:dyDescent="0.3">
      <c r="A11706" s="2">
        <v>44966</v>
      </c>
      <c r="B11706">
        <v>1012319</v>
      </c>
      <c r="C11706" t="s">
        <v>4929</v>
      </c>
      <c r="D11706" t="s">
        <v>3179</v>
      </c>
      <c r="E11706">
        <v>221.66800000000001</v>
      </c>
      <c r="F11706">
        <v>224.1</v>
      </c>
      <c r="G11706" t="s">
        <v>2335</v>
      </c>
      <c r="H11706" t="s">
        <v>35</v>
      </c>
      <c r="I11706" t="s">
        <v>36</v>
      </c>
      <c r="J11706">
        <v>2.4319999999999879</v>
      </c>
      <c r="K11706">
        <v>1.097136257827015</v>
      </c>
      <c r="L11706" t="str">
        <f>TEXT(Orders[[#This Row],[date]],"MMM")</f>
        <v>Feb</v>
      </c>
    </row>
    <row r="11707" spans="1:12" x14ac:dyDescent="0.3">
      <c r="A11707" s="2">
        <v>45217</v>
      </c>
      <c r="B11707">
        <v>1014484</v>
      </c>
      <c r="C11707" t="s">
        <v>3345</v>
      </c>
      <c r="D11707" t="s">
        <v>3172</v>
      </c>
      <c r="E11707">
        <v>228.41200000000001</v>
      </c>
      <c r="F11707">
        <v>224.1</v>
      </c>
      <c r="G11707" t="s">
        <v>1862</v>
      </c>
      <c r="H11707" t="s">
        <v>69</v>
      </c>
      <c r="I11707" t="s">
        <v>46</v>
      </c>
      <c r="J11707">
        <v>-4.3120000000000118</v>
      </c>
      <c r="K11707">
        <v>-1.8878167521846541</v>
      </c>
      <c r="L11707" t="str">
        <f>TEXT(Orders[[#This Row],[date]],"MMM")</f>
        <v>Oct</v>
      </c>
    </row>
    <row r="11708" spans="1:12" x14ac:dyDescent="0.3">
      <c r="A11708" s="2">
        <v>45202</v>
      </c>
      <c r="B11708">
        <v>1019710</v>
      </c>
      <c r="C11708" t="s">
        <v>5626</v>
      </c>
      <c r="D11708" t="s">
        <v>3176</v>
      </c>
      <c r="E11708">
        <v>232.90799999999999</v>
      </c>
      <c r="F11708">
        <v>224.1</v>
      </c>
      <c r="G11708" t="s">
        <v>415</v>
      </c>
      <c r="H11708" t="s">
        <v>45</v>
      </c>
      <c r="I11708" t="s">
        <v>46</v>
      </c>
      <c r="J11708">
        <v>-8.8079999999999927</v>
      </c>
      <c r="K11708">
        <v>-3.7817507341954735</v>
      </c>
      <c r="L11708" t="str">
        <f>TEXT(Orders[[#This Row],[date]],"MMM")</f>
        <v>Oct</v>
      </c>
    </row>
    <row r="11709" spans="1:12" x14ac:dyDescent="0.3">
      <c r="A11709" s="2">
        <v>45161</v>
      </c>
      <c r="B11709">
        <v>1011034</v>
      </c>
      <c r="C11709" t="s">
        <v>4255</v>
      </c>
      <c r="D11709" t="s">
        <v>3179</v>
      </c>
      <c r="E11709">
        <v>234.03199999999998</v>
      </c>
      <c r="F11709">
        <v>224.1</v>
      </c>
      <c r="G11709" t="s">
        <v>1120</v>
      </c>
      <c r="H11709" t="s">
        <v>12</v>
      </c>
      <c r="I11709" t="s">
        <v>13</v>
      </c>
      <c r="J11709">
        <v>-9.9319999999999879</v>
      </c>
      <c r="K11709">
        <v>-4.2438640869624615</v>
      </c>
      <c r="L11709" t="str">
        <f>TEXT(Orders[[#This Row],[date]],"MMM")</f>
        <v>Aug</v>
      </c>
    </row>
    <row r="11710" spans="1:12" x14ac:dyDescent="0.3">
      <c r="A11710" s="2">
        <v>45110</v>
      </c>
      <c r="B11710">
        <v>1019379</v>
      </c>
      <c r="C11710" t="s">
        <v>4919</v>
      </c>
      <c r="D11710" t="s">
        <v>3174</v>
      </c>
      <c r="E11710">
        <v>250.892</v>
      </c>
      <c r="F11710">
        <v>224.1</v>
      </c>
      <c r="G11710" t="s">
        <v>2440</v>
      </c>
      <c r="H11710" t="s">
        <v>26</v>
      </c>
      <c r="I11710" t="s">
        <v>13</v>
      </c>
      <c r="J11710">
        <v>-26.792000000000002</v>
      </c>
      <c r="K11710">
        <v>-10.678698404094193</v>
      </c>
      <c r="L11710" t="str">
        <f>TEXT(Orders[[#This Row],[date]],"MMM")</f>
        <v>Jul</v>
      </c>
    </row>
    <row r="11711" spans="1:12" x14ac:dyDescent="0.3">
      <c r="A11711" s="2">
        <v>45088</v>
      </c>
      <c r="B11711">
        <v>1009558</v>
      </c>
      <c r="C11711" t="s">
        <v>3710</v>
      </c>
      <c r="D11711" t="s">
        <v>3173</v>
      </c>
      <c r="E11711">
        <v>264.38</v>
      </c>
      <c r="F11711">
        <v>224.1</v>
      </c>
      <c r="G11711" t="s">
        <v>2824</v>
      </c>
      <c r="H11711" t="s">
        <v>57</v>
      </c>
      <c r="I11711" t="s">
        <v>20</v>
      </c>
      <c r="J11711">
        <v>-40.28</v>
      </c>
      <c r="K11711">
        <v>-15.235645661547773</v>
      </c>
      <c r="L11711" t="str">
        <f>TEXT(Orders[[#This Row],[date]],"MMM")</f>
        <v>Jun</v>
      </c>
    </row>
    <row r="11712" spans="1:12" x14ac:dyDescent="0.3">
      <c r="A11712" s="2">
        <v>45104</v>
      </c>
      <c r="B11712">
        <v>1019390</v>
      </c>
      <c r="C11712" t="s">
        <v>5477</v>
      </c>
      <c r="D11712" t="s">
        <v>3172</v>
      </c>
      <c r="E11712">
        <v>268.87599999999998</v>
      </c>
      <c r="F11712">
        <v>224.1</v>
      </c>
      <c r="G11712" t="s">
        <v>3029</v>
      </c>
      <c r="H11712" t="s">
        <v>88</v>
      </c>
      <c r="I11712" t="s">
        <v>36</v>
      </c>
      <c r="J11712">
        <v>-44.775999999999982</v>
      </c>
      <c r="K11712">
        <v>-16.653029649355091</v>
      </c>
      <c r="L11712" t="str">
        <f>TEXT(Orders[[#This Row],[date]],"MMM")</f>
        <v>Jun</v>
      </c>
    </row>
    <row r="11713" spans="1:12" x14ac:dyDescent="0.3">
      <c r="A11713" s="2">
        <v>44934</v>
      </c>
      <c r="B11713">
        <v>1016642</v>
      </c>
      <c r="C11713" t="s">
        <v>3350</v>
      </c>
      <c r="D11713" t="s">
        <v>3174</v>
      </c>
      <c r="E11713">
        <v>271.12400000000002</v>
      </c>
      <c r="F11713">
        <v>224.1</v>
      </c>
      <c r="G11713" t="s">
        <v>1965</v>
      </c>
      <c r="H11713" t="s">
        <v>69</v>
      </c>
      <c r="I11713" t="s">
        <v>46</v>
      </c>
      <c r="J11713">
        <v>-47.024000000000029</v>
      </c>
      <c r="K11713">
        <v>-17.344093477523209</v>
      </c>
      <c r="L11713" t="str">
        <f>TEXT(Orders[[#This Row],[date]],"MMM")</f>
        <v>Jan</v>
      </c>
    </row>
    <row r="11714" spans="1:12" x14ac:dyDescent="0.3">
      <c r="A11714" s="2">
        <v>45186</v>
      </c>
      <c r="B11714">
        <v>1018749</v>
      </c>
      <c r="C11714" t="s">
        <v>3236</v>
      </c>
      <c r="D11714" t="s">
        <v>3178</v>
      </c>
      <c r="E11714">
        <v>278.99200000000002</v>
      </c>
      <c r="F11714">
        <v>224.1</v>
      </c>
      <c r="G11714" t="s">
        <v>1880</v>
      </c>
      <c r="H11714" t="s">
        <v>35</v>
      </c>
      <c r="I11714" t="s">
        <v>36</v>
      </c>
      <c r="J11714">
        <v>-54.892000000000024</v>
      </c>
      <c r="K11714">
        <v>-19.675116132362223</v>
      </c>
      <c r="L11714" t="str">
        <f>TEXT(Orders[[#This Row],[date]],"MMM")</f>
        <v>Sep</v>
      </c>
    </row>
    <row r="11715" spans="1:12" x14ac:dyDescent="0.3">
      <c r="A11715" s="2">
        <v>44951</v>
      </c>
      <c r="B11715">
        <v>1017238</v>
      </c>
      <c r="C11715" t="s">
        <v>5811</v>
      </c>
      <c r="D11715" t="s">
        <v>3178</v>
      </c>
      <c r="E11715">
        <v>289.108</v>
      </c>
      <c r="F11715">
        <v>224.1</v>
      </c>
      <c r="G11715" t="s">
        <v>735</v>
      </c>
      <c r="H11715" t="s">
        <v>26</v>
      </c>
      <c r="I11715" t="s">
        <v>13</v>
      </c>
      <c r="J11715">
        <v>-65.00800000000001</v>
      </c>
      <c r="K11715">
        <v>-22.485714681018862</v>
      </c>
      <c r="L11715" t="str">
        <f>TEXT(Orders[[#This Row],[date]],"MMM")</f>
        <v>Jan</v>
      </c>
    </row>
    <row r="11716" spans="1:12" x14ac:dyDescent="0.3">
      <c r="A11716" s="2">
        <v>45145</v>
      </c>
      <c r="B11716">
        <v>1004666</v>
      </c>
      <c r="C11716" t="s">
        <v>5837</v>
      </c>
      <c r="D11716" t="s">
        <v>3176</v>
      </c>
      <c r="E11716">
        <v>260.81280000000004</v>
      </c>
      <c r="F11716">
        <v>224.26560000000001</v>
      </c>
      <c r="G11716" t="s">
        <v>2099</v>
      </c>
      <c r="H11716" t="s">
        <v>75</v>
      </c>
      <c r="I11716" t="s">
        <v>46</v>
      </c>
      <c r="J11716">
        <v>-36.547200000000032</v>
      </c>
      <c r="K11716">
        <v>-14.012809187279164</v>
      </c>
      <c r="L11716" t="str">
        <f>TEXT(Orders[[#This Row],[date]],"MMM")</f>
        <v>Aug</v>
      </c>
    </row>
    <row r="11717" spans="1:12" x14ac:dyDescent="0.3">
      <c r="A11717" s="2">
        <v>44929</v>
      </c>
      <c r="B11717">
        <v>1002778</v>
      </c>
      <c r="C11717" t="s">
        <v>5999</v>
      </c>
      <c r="D11717" t="s">
        <v>3177</v>
      </c>
      <c r="E11717">
        <v>84.073599999999999</v>
      </c>
      <c r="F11717">
        <v>224.27080000000004</v>
      </c>
      <c r="G11717" t="s">
        <v>3094</v>
      </c>
      <c r="H11717" t="s">
        <v>19</v>
      </c>
      <c r="I11717" t="s">
        <v>20</v>
      </c>
      <c r="J11717">
        <v>140.19720000000004</v>
      </c>
      <c r="K11717">
        <v>166.75531914893622</v>
      </c>
      <c r="L11717" t="str">
        <f>TEXT(Orders[[#This Row],[date]],"MMM")</f>
        <v>Jan</v>
      </c>
    </row>
    <row r="11718" spans="1:12" x14ac:dyDescent="0.3">
      <c r="A11718" s="2">
        <v>45223</v>
      </c>
      <c r="B11718">
        <v>1005282</v>
      </c>
      <c r="C11718" t="s">
        <v>4078</v>
      </c>
      <c r="D11718" t="s">
        <v>3178</v>
      </c>
      <c r="E11718">
        <v>225.1808</v>
      </c>
      <c r="F11718">
        <v>224.28120000000001</v>
      </c>
      <c r="G11718" t="s">
        <v>929</v>
      </c>
      <c r="H11718" t="s">
        <v>57</v>
      </c>
      <c r="I11718" t="s">
        <v>20</v>
      </c>
      <c r="J11718">
        <v>-0.89959999999999241</v>
      </c>
      <c r="K11718">
        <v>-0.39950120081285456</v>
      </c>
      <c r="L11718" t="str">
        <f>TEXT(Orders[[#This Row],[date]],"MMM")</f>
        <v>Oct</v>
      </c>
    </row>
    <row r="11719" spans="1:12" x14ac:dyDescent="0.3">
      <c r="A11719" s="2">
        <v>45091</v>
      </c>
      <c r="B11719">
        <v>1002048</v>
      </c>
      <c r="C11719" t="s">
        <v>4791</v>
      </c>
      <c r="D11719" t="s">
        <v>3180</v>
      </c>
      <c r="E11719">
        <v>89.414400000000001</v>
      </c>
      <c r="F11719">
        <v>224.30720000000002</v>
      </c>
      <c r="G11719" t="s">
        <v>2364</v>
      </c>
      <c r="H11719" t="s">
        <v>19</v>
      </c>
      <c r="I11719" t="s">
        <v>20</v>
      </c>
      <c r="J11719">
        <v>134.89280000000002</v>
      </c>
      <c r="K11719">
        <v>150.86250089471051</v>
      </c>
      <c r="L11719" t="str">
        <f>TEXT(Orders[[#This Row],[date]],"MMM")</f>
        <v>Jun</v>
      </c>
    </row>
    <row r="11720" spans="1:12" x14ac:dyDescent="0.3">
      <c r="A11720" s="2">
        <v>45090</v>
      </c>
      <c r="B11720">
        <v>1017630</v>
      </c>
      <c r="C11720" t="s">
        <v>3686</v>
      </c>
      <c r="D11720" t="s">
        <v>3180</v>
      </c>
      <c r="E11720">
        <v>133.304</v>
      </c>
      <c r="F11720">
        <v>224.45856000000001</v>
      </c>
      <c r="G11720" t="s">
        <v>2575</v>
      </c>
      <c r="H11720" t="s">
        <v>50</v>
      </c>
      <c r="I11720" t="s">
        <v>36</v>
      </c>
      <c r="J11720">
        <v>91.154560000000004</v>
      </c>
      <c r="K11720">
        <v>68.380963812038658</v>
      </c>
      <c r="L11720" t="str">
        <f>TEXT(Orders[[#This Row],[date]],"MMM")</f>
        <v>Jun</v>
      </c>
    </row>
    <row r="11721" spans="1:12" x14ac:dyDescent="0.3">
      <c r="A11721" s="2">
        <v>45013</v>
      </c>
      <c r="B11721">
        <v>1017155</v>
      </c>
      <c r="C11721" t="s">
        <v>3671</v>
      </c>
      <c r="D11721" t="s">
        <v>3180</v>
      </c>
      <c r="E11721">
        <v>210.86</v>
      </c>
      <c r="F11721">
        <v>224.45856000000001</v>
      </c>
      <c r="G11721" t="s">
        <v>563</v>
      </c>
      <c r="H11721" t="s">
        <v>30</v>
      </c>
      <c r="I11721" t="s">
        <v>13</v>
      </c>
      <c r="J11721">
        <v>13.598559999999992</v>
      </c>
      <c r="K11721">
        <v>6.4490941857156372</v>
      </c>
      <c r="L11721" t="str">
        <f>TEXT(Orders[[#This Row],[date]],"MMM")</f>
        <v>Mar</v>
      </c>
    </row>
    <row r="11722" spans="1:12" x14ac:dyDescent="0.3">
      <c r="A11722" s="2">
        <v>44951</v>
      </c>
      <c r="B11722">
        <v>1012948</v>
      </c>
      <c r="C11722" t="s">
        <v>4999</v>
      </c>
      <c r="D11722" t="s">
        <v>3180</v>
      </c>
      <c r="E11722">
        <v>282.79599999999999</v>
      </c>
      <c r="F11722">
        <v>224.45856000000001</v>
      </c>
      <c r="G11722" t="s">
        <v>2733</v>
      </c>
      <c r="H11722" t="s">
        <v>54</v>
      </c>
      <c r="I11722" t="s">
        <v>20</v>
      </c>
      <c r="J11722">
        <v>-58.337439999999987</v>
      </c>
      <c r="K11722">
        <v>-20.628806630928299</v>
      </c>
      <c r="L11722" t="str">
        <f>TEXT(Orders[[#This Row],[date]],"MMM")</f>
        <v>Jan</v>
      </c>
    </row>
    <row r="11723" spans="1:12" x14ac:dyDescent="0.3">
      <c r="A11723" s="2">
        <v>44939</v>
      </c>
      <c r="B11723">
        <v>1006401</v>
      </c>
      <c r="C11723" t="s">
        <v>4671</v>
      </c>
      <c r="D11723" t="s">
        <v>3179</v>
      </c>
      <c r="E11723">
        <v>37.564</v>
      </c>
      <c r="F11723">
        <v>224.54820000000001</v>
      </c>
      <c r="G11723" t="s">
        <v>1730</v>
      </c>
      <c r="H11723" t="s">
        <v>35</v>
      </c>
      <c r="I11723" t="s">
        <v>36</v>
      </c>
      <c r="J11723">
        <v>186.98420000000002</v>
      </c>
      <c r="K11723">
        <v>497.7749973378767</v>
      </c>
      <c r="L11723" t="str">
        <f>TEXT(Orders[[#This Row],[date]],"MMM")</f>
        <v>Jan</v>
      </c>
    </row>
    <row r="11724" spans="1:12" x14ac:dyDescent="0.3">
      <c r="A11724" s="2">
        <v>44957</v>
      </c>
      <c r="B11724">
        <v>1007401</v>
      </c>
      <c r="C11724" t="s">
        <v>4697</v>
      </c>
      <c r="D11724" t="s">
        <v>3175</v>
      </c>
      <c r="E11724">
        <v>37.796000000000021</v>
      </c>
      <c r="F11724">
        <v>224.54820000000001</v>
      </c>
      <c r="G11724" t="s">
        <v>1764</v>
      </c>
      <c r="H11724" t="s">
        <v>50</v>
      </c>
      <c r="I11724" t="s">
        <v>36</v>
      </c>
      <c r="J11724">
        <v>186.75219999999999</v>
      </c>
      <c r="K11724">
        <v>494.10572547359476</v>
      </c>
      <c r="L11724" t="str">
        <f>TEXT(Orders[[#This Row],[date]],"MMM")</f>
        <v>Jan</v>
      </c>
    </row>
    <row r="11725" spans="1:12" x14ac:dyDescent="0.3">
      <c r="A11725" s="2">
        <v>45264</v>
      </c>
      <c r="B11725">
        <v>1009329</v>
      </c>
      <c r="C11725" t="s">
        <v>3654</v>
      </c>
      <c r="D11725" t="s">
        <v>3177</v>
      </c>
      <c r="E11725">
        <v>59.228000000000009</v>
      </c>
      <c r="F11725">
        <v>224.54820000000001</v>
      </c>
      <c r="G11725" t="s">
        <v>519</v>
      </c>
      <c r="H11725" t="s">
        <v>30</v>
      </c>
      <c r="I11725" t="s">
        <v>13</v>
      </c>
      <c r="J11725">
        <v>165.3202</v>
      </c>
      <c r="K11725">
        <v>279.12507597757809</v>
      </c>
      <c r="L11725" t="str">
        <f>TEXT(Orders[[#This Row],[date]],"MMM")</f>
        <v>Dec</v>
      </c>
    </row>
    <row r="11726" spans="1:12" x14ac:dyDescent="0.3">
      <c r="A11726" s="2">
        <v>44991</v>
      </c>
      <c r="B11726">
        <v>1015611</v>
      </c>
      <c r="C11726" t="s">
        <v>4734</v>
      </c>
      <c r="D11726" t="s">
        <v>3179</v>
      </c>
      <c r="E11726">
        <v>65.972000000000008</v>
      </c>
      <c r="F11726">
        <v>224.54820000000001</v>
      </c>
      <c r="G11726" t="s">
        <v>1855</v>
      </c>
      <c r="H11726" t="s">
        <v>45</v>
      </c>
      <c r="I11726" t="s">
        <v>46</v>
      </c>
      <c r="J11726">
        <v>158.5762</v>
      </c>
      <c r="K11726">
        <v>240.36894440065478</v>
      </c>
      <c r="L11726" t="str">
        <f>TEXT(Orders[[#This Row],[date]],"MMM")</f>
        <v>Mar</v>
      </c>
    </row>
    <row r="11727" spans="1:12" x14ac:dyDescent="0.3">
      <c r="A11727" s="2">
        <v>45056</v>
      </c>
      <c r="B11727">
        <v>1009028</v>
      </c>
      <c r="C11727" t="s">
        <v>4421</v>
      </c>
      <c r="D11727" t="s">
        <v>3176</v>
      </c>
      <c r="E11727">
        <v>66.232000000000028</v>
      </c>
      <c r="F11727">
        <v>224.54820000000001</v>
      </c>
      <c r="G11727" t="s">
        <v>1329</v>
      </c>
      <c r="H11727" t="s">
        <v>30</v>
      </c>
      <c r="I11727" t="s">
        <v>13</v>
      </c>
      <c r="J11727">
        <v>158.31619999999998</v>
      </c>
      <c r="K11727">
        <v>239.03279381567808</v>
      </c>
      <c r="L11727" t="str">
        <f>TEXT(Orders[[#This Row],[date]],"MMM")</f>
        <v>May</v>
      </c>
    </row>
    <row r="11728" spans="1:12" x14ac:dyDescent="0.3">
      <c r="A11728" s="2">
        <v>45148</v>
      </c>
      <c r="B11728">
        <v>1009386</v>
      </c>
      <c r="C11728" t="s">
        <v>5926</v>
      </c>
      <c r="D11728" t="s">
        <v>3179</v>
      </c>
      <c r="E11728">
        <v>68.22</v>
      </c>
      <c r="F11728">
        <v>224.54820000000001</v>
      </c>
      <c r="G11728" t="s">
        <v>1469</v>
      </c>
      <c r="H11728" t="s">
        <v>30</v>
      </c>
      <c r="I11728" t="s">
        <v>13</v>
      </c>
      <c r="J11728">
        <v>156.32820000000001</v>
      </c>
      <c r="K11728">
        <v>229.15303430079157</v>
      </c>
      <c r="L11728" t="str">
        <f>TEXT(Orders[[#This Row],[date]],"MMM")</f>
        <v>Aug</v>
      </c>
    </row>
    <row r="11729" spans="1:12" x14ac:dyDescent="0.3">
      <c r="A11729" s="2">
        <v>45267</v>
      </c>
      <c r="B11729">
        <v>1018424</v>
      </c>
      <c r="C11729" t="s">
        <v>5940</v>
      </c>
      <c r="D11729" t="s">
        <v>3175</v>
      </c>
      <c r="E11729">
        <v>68.22</v>
      </c>
      <c r="F11729">
        <v>224.54820000000001</v>
      </c>
      <c r="G11729" t="s">
        <v>1080</v>
      </c>
      <c r="H11729" t="s">
        <v>57</v>
      </c>
      <c r="I11729" t="s">
        <v>20</v>
      </c>
      <c r="J11729">
        <v>156.32820000000001</v>
      </c>
      <c r="K11729">
        <v>229.15303430079157</v>
      </c>
      <c r="L11729" t="str">
        <f>TEXT(Orders[[#This Row],[date]],"MMM")</f>
        <v>Dec</v>
      </c>
    </row>
    <row r="11730" spans="1:12" x14ac:dyDescent="0.3">
      <c r="A11730" s="2">
        <v>45287</v>
      </c>
      <c r="B11730">
        <v>1007701</v>
      </c>
      <c r="C11730" t="s">
        <v>4791</v>
      </c>
      <c r="D11730" t="s">
        <v>3175</v>
      </c>
      <c r="E11730">
        <v>93.112000000000009</v>
      </c>
      <c r="F11730">
        <v>224.54820000000001</v>
      </c>
      <c r="G11730" t="s">
        <v>2364</v>
      </c>
      <c r="H11730" t="s">
        <v>19</v>
      </c>
      <c r="I11730" t="s">
        <v>20</v>
      </c>
      <c r="J11730">
        <v>131.43619999999999</v>
      </c>
      <c r="K11730">
        <v>141.15924907638112</v>
      </c>
      <c r="L11730" t="str">
        <f>TEXT(Orders[[#This Row],[date]],"MMM")</f>
        <v>Dec</v>
      </c>
    </row>
    <row r="11731" spans="1:12" x14ac:dyDescent="0.3">
      <c r="A11731" s="2">
        <v>44992</v>
      </c>
      <c r="B11731">
        <v>1017063</v>
      </c>
      <c r="C11731" t="s">
        <v>4652</v>
      </c>
      <c r="D11731" t="s">
        <v>3173</v>
      </c>
      <c r="E11731">
        <v>101.94</v>
      </c>
      <c r="F11731">
        <v>224.54820000000001</v>
      </c>
      <c r="G11731" t="s">
        <v>2315</v>
      </c>
      <c r="H11731" t="s">
        <v>30</v>
      </c>
      <c r="I11731" t="s">
        <v>13</v>
      </c>
      <c r="J11731">
        <v>122.60820000000001</v>
      </c>
      <c r="K11731">
        <v>120.27486756915835</v>
      </c>
      <c r="L11731" t="str">
        <f>TEXT(Orders[[#This Row],[date]],"MMM")</f>
        <v>Mar</v>
      </c>
    </row>
    <row r="11732" spans="1:12" x14ac:dyDescent="0.3">
      <c r="A11732" s="2">
        <v>45161</v>
      </c>
      <c r="B11732">
        <v>1019716</v>
      </c>
      <c r="C11732" t="s">
        <v>5579</v>
      </c>
      <c r="D11732" t="s">
        <v>3175</v>
      </c>
      <c r="E11732">
        <v>105.31200000000001</v>
      </c>
      <c r="F11732">
        <v>224.54820000000001</v>
      </c>
      <c r="G11732" t="s">
        <v>2032</v>
      </c>
      <c r="H11732" t="s">
        <v>88</v>
      </c>
      <c r="I11732" t="s">
        <v>36</v>
      </c>
      <c r="J11732">
        <v>119.2362</v>
      </c>
      <c r="K11732">
        <v>113.22185505925249</v>
      </c>
      <c r="L11732" t="str">
        <f>TEXT(Orders[[#This Row],[date]],"MMM")</f>
        <v>Aug</v>
      </c>
    </row>
    <row r="11733" spans="1:12" x14ac:dyDescent="0.3">
      <c r="A11733" s="2">
        <v>45044</v>
      </c>
      <c r="B11733">
        <v>1008778</v>
      </c>
      <c r="C11733" t="s">
        <v>4551</v>
      </c>
      <c r="D11733" t="s">
        <v>3178</v>
      </c>
      <c r="E11733">
        <v>107.92</v>
      </c>
      <c r="F11733">
        <v>224.54820000000001</v>
      </c>
      <c r="G11733" t="s">
        <v>1506</v>
      </c>
      <c r="H11733" t="s">
        <v>69</v>
      </c>
      <c r="I11733" t="s">
        <v>46</v>
      </c>
      <c r="J11733">
        <v>116.62820000000001</v>
      </c>
      <c r="K11733">
        <v>108.06912527798369</v>
      </c>
      <c r="L11733" t="str">
        <f>TEXT(Orders[[#This Row],[date]],"MMM")</f>
        <v>Apr</v>
      </c>
    </row>
    <row r="11734" spans="1:12" x14ac:dyDescent="0.3">
      <c r="A11734" s="2">
        <v>44965</v>
      </c>
      <c r="B11734">
        <v>1012580</v>
      </c>
      <c r="C11734" t="s">
        <v>4984</v>
      </c>
      <c r="D11734" t="s">
        <v>3174</v>
      </c>
      <c r="E11734">
        <v>116.55199999999999</v>
      </c>
      <c r="F11734">
        <v>224.54820000000001</v>
      </c>
      <c r="G11734" t="s">
        <v>2665</v>
      </c>
      <c r="H11734" t="s">
        <v>12</v>
      </c>
      <c r="I11734" t="s">
        <v>13</v>
      </c>
      <c r="J11734">
        <v>107.99620000000002</v>
      </c>
      <c r="K11734">
        <v>92.659242226645631</v>
      </c>
      <c r="L11734" t="str">
        <f>TEXT(Orders[[#This Row],[date]],"MMM")</f>
        <v>Feb</v>
      </c>
    </row>
    <row r="11735" spans="1:12" x14ac:dyDescent="0.3">
      <c r="A11735" s="2">
        <v>45171</v>
      </c>
      <c r="B11735">
        <v>1013935</v>
      </c>
      <c r="C11735" t="s">
        <v>5939</v>
      </c>
      <c r="D11735" t="s">
        <v>3177</v>
      </c>
      <c r="E11735">
        <v>132.28800000000001</v>
      </c>
      <c r="F11735">
        <v>224.54820000000001</v>
      </c>
      <c r="G11735" t="s">
        <v>1933</v>
      </c>
      <c r="H11735" t="s">
        <v>45</v>
      </c>
      <c r="I11735" t="s">
        <v>46</v>
      </c>
      <c r="J11735">
        <v>92.260199999999998</v>
      </c>
      <c r="K11735">
        <v>69.741926705370091</v>
      </c>
      <c r="L11735" t="str">
        <f>TEXT(Orders[[#This Row],[date]],"MMM")</f>
        <v>Sep</v>
      </c>
    </row>
    <row r="11736" spans="1:12" x14ac:dyDescent="0.3">
      <c r="A11736" s="2">
        <v>45260</v>
      </c>
      <c r="B11736">
        <v>1010677</v>
      </c>
      <c r="C11736" t="s">
        <v>3914</v>
      </c>
      <c r="D11736" t="s">
        <v>3174</v>
      </c>
      <c r="E11736">
        <v>148.024</v>
      </c>
      <c r="F11736">
        <v>224.54820000000001</v>
      </c>
      <c r="G11736" t="s">
        <v>769</v>
      </c>
      <c r="H11736" t="s">
        <v>69</v>
      </c>
      <c r="I11736" t="s">
        <v>46</v>
      </c>
      <c r="J11736">
        <v>76.524200000000008</v>
      </c>
      <c r="K11736">
        <v>51.697157217748483</v>
      </c>
      <c r="L11736" t="str">
        <f>TEXT(Orders[[#This Row],[date]],"MMM")</f>
        <v>Nov</v>
      </c>
    </row>
    <row r="11737" spans="1:12" x14ac:dyDescent="0.3">
      <c r="A11737" s="2">
        <v>45165</v>
      </c>
      <c r="B11737">
        <v>1019034</v>
      </c>
      <c r="C11737" t="s">
        <v>4259</v>
      </c>
      <c r="D11737" t="s">
        <v>3173</v>
      </c>
      <c r="E11737">
        <v>167.13200000000001</v>
      </c>
      <c r="F11737">
        <v>224.54820000000001</v>
      </c>
      <c r="G11737" t="s">
        <v>2011</v>
      </c>
      <c r="H11737" t="s">
        <v>26</v>
      </c>
      <c r="I11737" t="s">
        <v>13</v>
      </c>
      <c r="J11737">
        <v>57.416200000000003</v>
      </c>
      <c r="K11737">
        <v>34.353804178732979</v>
      </c>
      <c r="L11737" t="str">
        <f>TEXT(Orders[[#This Row],[date]],"MMM")</f>
        <v>Aug</v>
      </c>
    </row>
    <row r="11738" spans="1:12" x14ac:dyDescent="0.3">
      <c r="A11738" s="2">
        <v>45057</v>
      </c>
      <c r="B11738">
        <v>1009532</v>
      </c>
      <c r="C11738" t="s">
        <v>4117</v>
      </c>
      <c r="D11738" t="s">
        <v>3175</v>
      </c>
      <c r="E11738">
        <v>171.62800000000001</v>
      </c>
      <c r="F11738">
        <v>224.54820000000001</v>
      </c>
      <c r="G11738" t="s">
        <v>2486</v>
      </c>
      <c r="H11738" t="s">
        <v>26</v>
      </c>
      <c r="I11738" t="s">
        <v>13</v>
      </c>
      <c r="J11738">
        <v>52.920199999999994</v>
      </c>
      <c r="K11738">
        <v>30.834246160300179</v>
      </c>
      <c r="L11738" t="str">
        <f>TEXT(Orders[[#This Row],[date]],"MMM")</f>
        <v>May</v>
      </c>
    </row>
    <row r="11739" spans="1:12" x14ac:dyDescent="0.3">
      <c r="A11739" s="2">
        <v>44983</v>
      </c>
      <c r="B11739">
        <v>1015530</v>
      </c>
      <c r="C11739" t="s">
        <v>4059</v>
      </c>
      <c r="D11739" t="s">
        <v>3172</v>
      </c>
      <c r="E11739">
        <v>204.22400000000002</v>
      </c>
      <c r="F11739">
        <v>224.54820000000001</v>
      </c>
      <c r="G11739" t="s">
        <v>910</v>
      </c>
      <c r="H11739" t="s">
        <v>12</v>
      </c>
      <c r="I11739" t="s">
        <v>13</v>
      </c>
      <c r="J11739">
        <v>20.32419999999999</v>
      </c>
      <c r="K11739">
        <v>9.951915543716698</v>
      </c>
      <c r="L11739" t="str">
        <f>TEXT(Orders[[#This Row],[date]],"MMM")</f>
        <v>Feb</v>
      </c>
    </row>
    <row r="11740" spans="1:12" x14ac:dyDescent="0.3">
      <c r="A11740" s="2">
        <v>45265</v>
      </c>
      <c r="B11740">
        <v>1015547</v>
      </c>
      <c r="C11740" t="s">
        <v>3875</v>
      </c>
      <c r="D11740" t="s">
        <v>3174</v>
      </c>
      <c r="E11740">
        <v>204.22400000000002</v>
      </c>
      <c r="F11740">
        <v>224.54820000000001</v>
      </c>
      <c r="G11740" t="s">
        <v>2729</v>
      </c>
      <c r="H11740" t="s">
        <v>12</v>
      </c>
      <c r="I11740" t="s">
        <v>13</v>
      </c>
      <c r="J11740">
        <v>20.32419999999999</v>
      </c>
      <c r="K11740">
        <v>9.951915543716698</v>
      </c>
      <c r="L11740" t="str">
        <f>TEXT(Orders[[#This Row],[date]],"MMM")</f>
        <v>Dec</v>
      </c>
    </row>
    <row r="11741" spans="1:12" x14ac:dyDescent="0.3">
      <c r="A11741" s="2">
        <v>44927</v>
      </c>
      <c r="B11741">
        <v>1010438</v>
      </c>
      <c r="C11741" t="s">
        <v>6018</v>
      </c>
      <c r="D11741" t="s">
        <v>3176</v>
      </c>
      <c r="E11741">
        <v>251.43200000000002</v>
      </c>
      <c r="F11741">
        <v>224.54820000000001</v>
      </c>
      <c r="G11741" t="s">
        <v>1844</v>
      </c>
      <c r="H11741" t="s">
        <v>26</v>
      </c>
      <c r="I11741" t="s">
        <v>13</v>
      </c>
      <c r="J11741">
        <v>-26.883800000000008</v>
      </c>
      <c r="K11741">
        <v>-10.69227465080022</v>
      </c>
      <c r="L11741" t="str">
        <f>TEXT(Orders[[#This Row],[date]],"MMM")</f>
        <v>Jan</v>
      </c>
    </row>
    <row r="11742" spans="1:12" x14ac:dyDescent="0.3">
      <c r="A11742" s="2">
        <v>45215</v>
      </c>
      <c r="B11742">
        <v>1004618</v>
      </c>
      <c r="C11742" t="s">
        <v>5433</v>
      </c>
      <c r="D11742" t="s">
        <v>3174</v>
      </c>
      <c r="E11742">
        <v>228.34560000000002</v>
      </c>
      <c r="F11742">
        <v>224.55679999999998</v>
      </c>
      <c r="G11742" t="s">
        <v>1246</v>
      </c>
      <c r="H11742" t="s">
        <v>45</v>
      </c>
      <c r="I11742" t="s">
        <v>46</v>
      </c>
      <c r="J11742">
        <v>-3.7888000000000375</v>
      </c>
      <c r="K11742">
        <v>-1.6592393284565312</v>
      </c>
      <c r="L11742" t="str">
        <f>TEXT(Orders[[#This Row],[date]],"MMM")</f>
        <v>Oct</v>
      </c>
    </row>
    <row r="11743" spans="1:12" x14ac:dyDescent="0.3">
      <c r="A11743" s="2">
        <v>45058</v>
      </c>
      <c r="B11743">
        <v>1003803</v>
      </c>
      <c r="C11743" t="s">
        <v>6009</v>
      </c>
      <c r="D11743" t="s">
        <v>3177</v>
      </c>
      <c r="E11743">
        <v>246.69120000000004</v>
      </c>
      <c r="F11743">
        <v>224.55679999999998</v>
      </c>
      <c r="G11743" t="s">
        <v>1776</v>
      </c>
      <c r="H11743" t="s">
        <v>30</v>
      </c>
      <c r="I11743" t="s">
        <v>13</v>
      </c>
      <c r="J11743">
        <v>-22.134400000000056</v>
      </c>
      <c r="K11743">
        <v>-8.9725130041120451</v>
      </c>
      <c r="L11743" t="str">
        <f>TEXT(Orders[[#This Row],[date]],"MMM")</f>
        <v>May</v>
      </c>
    </row>
    <row r="11744" spans="1:12" x14ac:dyDescent="0.3">
      <c r="A11744" s="2">
        <v>45138</v>
      </c>
      <c r="B11744">
        <v>1002644</v>
      </c>
      <c r="C11744" t="s">
        <v>3313</v>
      </c>
      <c r="D11744" t="s">
        <v>3173</v>
      </c>
      <c r="E11744">
        <v>213.44320000000005</v>
      </c>
      <c r="F11744">
        <v>224.56720000000004</v>
      </c>
      <c r="G11744" t="s">
        <v>2960</v>
      </c>
      <c r="H11744" t="s">
        <v>88</v>
      </c>
      <c r="I11744" t="s">
        <v>36</v>
      </c>
      <c r="J11744">
        <v>11.123999999999995</v>
      </c>
      <c r="K11744">
        <v>5.2116909791457369</v>
      </c>
      <c r="L11744" t="str">
        <f>TEXT(Orders[[#This Row],[date]],"MMM")</f>
        <v>Jul</v>
      </c>
    </row>
    <row r="11745" spans="1:12" x14ac:dyDescent="0.3">
      <c r="A11745" s="2">
        <v>45092</v>
      </c>
      <c r="B11745">
        <v>1005109</v>
      </c>
      <c r="C11745" t="s">
        <v>3774</v>
      </c>
      <c r="D11745" t="s">
        <v>3180</v>
      </c>
      <c r="E11745">
        <v>267.21280000000002</v>
      </c>
      <c r="F11745">
        <v>224.67120000000003</v>
      </c>
      <c r="G11745" t="s">
        <v>634</v>
      </c>
      <c r="H11745" t="s">
        <v>45</v>
      </c>
      <c r="I11745" t="s">
        <v>46</v>
      </c>
      <c r="J11745">
        <v>-42.541599999999988</v>
      </c>
      <c r="K11745">
        <v>-15.920494826595128</v>
      </c>
      <c r="L11745" t="str">
        <f>TEXT(Orders[[#This Row],[date]],"MMM")</f>
        <v>Jun</v>
      </c>
    </row>
    <row r="11746" spans="1:12" x14ac:dyDescent="0.3">
      <c r="A11746" s="2">
        <v>45125</v>
      </c>
      <c r="B11746">
        <v>1003323</v>
      </c>
      <c r="C11746" t="s">
        <v>4263</v>
      </c>
      <c r="D11746" t="s">
        <v>3171</v>
      </c>
      <c r="E11746">
        <v>155.83680000000004</v>
      </c>
      <c r="F11746">
        <v>224.71279999999999</v>
      </c>
      <c r="G11746" t="s">
        <v>1126</v>
      </c>
      <c r="H11746" t="s">
        <v>12</v>
      </c>
      <c r="I11746" t="s">
        <v>13</v>
      </c>
      <c r="J11746">
        <v>68.875999999999948</v>
      </c>
      <c r="K11746">
        <v>44.197519456251619</v>
      </c>
      <c r="L11746" t="str">
        <f>TEXT(Orders[[#This Row],[date]],"MMM")</f>
        <v>Jul</v>
      </c>
    </row>
    <row r="11747" spans="1:12" x14ac:dyDescent="0.3">
      <c r="A11747" s="2">
        <v>44957</v>
      </c>
      <c r="B11747">
        <v>1002207</v>
      </c>
      <c r="C11747" t="s">
        <v>4977</v>
      </c>
      <c r="D11747" t="s">
        <v>3174</v>
      </c>
      <c r="E11747">
        <v>79.356800000000007</v>
      </c>
      <c r="F11747">
        <v>224.78560000000002</v>
      </c>
      <c r="G11747" t="s">
        <v>2523</v>
      </c>
      <c r="H11747" t="s">
        <v>26</v>
      </c>
      <c r="I11747" t="s">
        <v>13</v>
      </c>
      <c r="J11747">
        <v>145.42880000000002</v>
      </c>
      <c r="K11747">
        <v>183.25940562119442</v>
      </c>
      <c r="L11747" t="str">
        <f>TEXT(Orders[[#This Row],[date]],"MMM")</f>
        <v>Jan</v>
      </c>
    </row>
    <row r="11748" spans="1:12" x14ac:dyDescent="0.3">
      <c r="A11748" s="2">
        <v>45065</v>
      </c>
      <c r="B11748">
        <v>1003040</v>
      </c>
      <c r="C11748" t="s">
        <v>5761</v>
      </c>
      <c r="D11748" t="s">
        <v>3180</v>
      </c>
      <c r="E11748">
        <v>272.62720000000007</v>
      </c>
      <c r="F11748">
        <v>224.81160000000003</v>
      </c>
      <c r="G11748" t="s">
        <v>2113</v>
      </c>
      <c r="H11748" t="s">
        <v>75</v>
      </c>
      <c r="I11748" t="s">
        <v>46</v>
      </c>
      <c r="J11748">
        <v>-47.815600000000046</v>
      </c>
      <c r="K11748">
        <v>-17.53882224517584</v>
      </c>
      <c r="L11748" t="str">
        <f>TEXT(Orders[[#This Row],[date]],"MMM")</f>
        <v>May</v>
      </c>
    </row>
    <row r="11749" spans="1:12" x14ac:dyDescent="0.3">
      <c r="A11749" s="2">
        <v>44941</v>
      </c>
      <c r="B11749">
        <v>1001890</v>
      </c>
      <c r="C11749" t="s">
        <v>5917</v>
      </c>
      <c r="D11749" t="s">
        <v>3178</v>
      </c>
      <c r="E11749">
        <v>188.05440000000002</v>
      </c>
      <c r="F11749">
        <v>224.81472000000005</v>
      </c>
      <c r="G11749" t="s">
        <v>2206</v>
      </c>
      <c r="H11749" t="s">
        <v>69</v>
      </c>
      <c r="I11749" t="s">
        <v>46</v>
      </c>
      <c r="J11749">
        <v>36.760320000000036</v>
      </c>
      <c r="K11749">
        <v>19.547705344836405</v>
      </c>
      <c r="L11749" t="str">
        <f>TEXT(Orders[[#This Row],[date]],"MMM")</f>
        <v>Jan</v>
      </c>
    </row>
    <row r="11750" spans="1:12" x14ac:dyDescent="0.3">
      <c r="A11750" s="2">
        <v>45046</v>
      </c>
      <c r="B11750">
        <v>1004214</v>
      </c>
      <c r="C11750" t="s">
        <v>3892</v>
      </c>
      <c r="D11750" t="s">
        <v>3177</v>
      </c>
      <c r="E11750">
        <v>50.464000000000006</v>
      </c>
      <c r="F11750">
        <v>224.84279999999998</v>
      </c>
      <c r="G11750" t="s">
        <v>751</v>
      </c>
      <c r="H11750" t="s">
        <v>35</v>
      </c>
      <c r="I11750" t="s">
        <v>36</v>
      </c>
      <c r="J11750">
        <v>174.37879999999998</v>
      </c>
      <c r="K11750">
        <v>345.55088776157254</v>
      </c>
      <c r="L11750" t="str">
        <f>TEXT(Orders[[#This Row],[date]],"MMM")</f>
        <v>Apr</v>
      </c>
    </row>
    <row r="11751" spans="1:12" x14ac:dyDescent="0.3">
      <c r="A11751" s="2">
        <v>45110</v>
      </c>
      <c r="B11751">
        <v>1001539</v>
      </c>
      <c r="C11751" t="s">
        <v>3485</v>
      </c>
      <c r="D11751" t="s">
        <v>3172</v>
      </c>
      <c r="E11751">
        <v>80.783232000000012</v>
      </c>
      <c r="F11751">
        <v>224.85632000000004</v>
      </c>
      <c r="G11751" t="s">
        <v>1854</v>
      </c>
      <c r="H11751" t="s">
        <v>50</v>
      </c>
      <c r="I11751" t="s">
        <v>36</v>
      </c>
      <c r="J11751">
        <v>144.07308800000004</v>
      </c>
      <c r="K11751">
        <v>178.3452882895302</v>
      </c>
      <c r="L11751" t="str">
        <f>TEXT(Orders[[#This Row],[date]],"MMM")</f>
        <v>Jul</v>
      </c>
    </row>
    <row r="11752" spans="1:12" x14ac:dyDescent="0.3">
      <c r="A11752" s="2">
        <v>45028</v>
      </c>
      <c r="B11752">
        <v>1001863</v>
      </c>
      <c r="C11752" t="s">
        <v>3444</v>
      </c>
      <c r="D11752" t="s">
        <v>3175</v>
      </c>
      <c r="E11752">
        <v>208.85120000000003</v>
      </c>
      <c r="F11752">
        <v>224.96032000000005</v>
      </c>
      <c r="G11752" t="s">
        <v>2179</v>
      </c>
      <c r="H11752" t="s">
        <v>26</v>
      </c>
      <c r="I11752" t="s">
        <v>13</v>
      </c>
      <c r="J11752">
        <v>16.109120000000019</v>
      </c>
      <c r="K11752">
        <v>7.7132044249685974</v>
      </c>
      <c r="L11752" t="str">
        <f>TEXT(Orders[[#This Row],[date]],"MMM")</f>
        <v>Apr</v>
      </c>
    </row>
    <row r="11753" spans="1:12" x14ac:dyDescent="0.3">
      <c r="A11753" s="2">
        <v>45141</v>
      </c>
      <c r="B11753">
        <v>1007642</v>
      </c>
      <c r="C11753" t="s">
        <v>5329</v>
      </c>
      <c r="D11753" t="s">
        <v>3173</v>
      </c>
      <c r="E11753">
        <v>21.379999999999995</v>
      </c>
      <c r="F11753">
        <v>224.99640000000002</v>
      </c>
      <c r="G11753" t="s">
        <v>3097</v>
      </c>
      <c r="H11753" t="s">
        <v>88</v>
      </c>
      <c r="I11753" t="s">
        <v>36</v>
      </c>
      <c r="J11753">
        <v>203.61640000000003</v>
      </c>
      <c r="K11753">
        <v>952.36856875584692</v>
      </c>
      <c r="L11753" t="str">
        <f>TEXT(Orders[[#This Row],[date]],"MMM")</f>
        <v>Aug</v>
      </c>
    </row>
    <row r="11754" spans="1:12" x14ac:dyDescent="0.3">
      <c r="A11754" s="2">
        <v>45053</v>
      </c>
      <c r="B11754">
        <v>1009498</v>
      </c>
      <c r="C11754" t="s">
        <v>4870</v>
      </c>
      <c r="D11754" t="s">
        <v>3178</v>
      </c>
      <c r="E11754">
        <v>58.644000000000034</v>
      </c>
      <c r="F11754">
        <v>224.99640000000002</v>
      </c>
      <c r="G11754" t="s">
        <v>2171</v>
      </c>
      <c r="H11754" t="s">
        <v>54</v>
      </c>
      <c r="I11754" t="s">
        <v>20</v>
      </c>
      <c r="J11754">
        <v>166.35239999999999</v>
      </c>
      <c r="K11754">
        <v>283.66482504604033</v>
      </c>
      <c r="L11754" t="str">
        <f>TEXT(Orders[[#This Row],[date]],"MMM")</f>
        <v>May</v>
      </c>
    </row>
    <row r="11755" spans="1:12" x14ac:dyDescent="0.3">
      <c r="A11755" s="2">
        <v>45001</v>
      </c>
      <c r="B11755">
        <v>1017383</v>
      </c>
      <c r="C11755" t="s">
        <v>4984</v>
      </c>
      <c r="D11755" t="s">
        <v>3177</v>
      </c>
      <c r="E11755">
        <v>65.388000000000034</v>
      </c>
      <c r="F11755">
        <v>224.99640000000002</v>
      </c>
      <c r="G11755" t="s">
        <v>2665</v>
      </c>
      <c r="H11755" t="s">
        <v>12</v>
      </c>
      <c r="I11755" t="s">
        <v>13</v>
      </c>
      <c r="J11755">
        <v>159.60839999999999</v>
      </c>
      <c r="K11755">
        <v>244.09432923472184</v>
      </c>
      <c r="L11755" t="str">
        <f>TEXT(Orders[[#This Row],[date]],"MMM")</f>
        <v>Mar</v>
      </c>
    </row>
    <row r="11756" spans="1:12" x14ac:dyDescent="0.3">
      <c r="A11756" s="2">
        <v>45179</v>
      </c>
      <c r="B11756">
        <v>1005840</v>
      </c>
      <c r="C11756" t="s">
        <v>3410</v>
      </c>
      <c r="D11756" t="s">
        <v>3174</v>
      </c>
      <c r="E11756">
        <v>66.596000000000018</v>
      </c>
      <c r="F11756">
        <v>224.99640000000002</v>
      </c>
      <c r="G11756" t="s">
        <v>253</v>
      </c>
      <c r="H11756" t="s">
        <v>50</v>
      </c>
      <c r="I11756" t="s">
        <v>36</v>
      </c>
      <c r="J11756">
        <v>158.40039999999999</v>
      </c>
      <c r="K11756">
        <v>237.85272388732048</v>
      </c>
      <c r="L11756" t="str">
        <f>TEXT(Orders[[#This Row],[date]],"MMM")</f>
        <v>Sep</v>
      </c>
    </row>
    <row r="11757" spans="1:12" x14ac:dyDescent="0.3">
      <c r="A11757" s="2">
        <v>44964</v>
      </c>
      <c r="B11757">
        <v>1019020</v>
      </c>
      <c r="C11757" t="s">
        <v>4902</v>
      </c>
      <c r="D11757" t="s">
        <v>3173</v>
      </c>
      <c r="E11757">
        <v>77.75200000000001</v>
      </c>
      <c r="F11757">
        <v>224.99640000000002</v>
      </c>
      <c r="G11757" t="s">
        <v>2751</v>
      </c>
      <c r="H11757" t="s">
        <v>50</v>
      </c>
      <c r="I11757" t="s">
        <v>36</v>
      </c>
      <c r="J11757">
        <v>147.24440000000001</v>
      </c>
      <c r="K11757">
        <v>189.37699351785162</v>
      </c>
      <c r="L11757" t="str">
        <f>TEXT(Orders[[#This Row],[date]],"MMM")</f>
        <v>Feb</v>
      </c>
    </row>
    <row r="11758" spans="1:12" x14ac:dyDescent="0.3">
      <c r="A11758" s="2">
        <v>45165</v>
      </c>
      <c r="B11758">
        <v>1011528</v>
      </c>
      <c r="C11758" t="s">
        <v>4299</v>
      </c>
      <c r="D11758" t="s">
        <v>3178</v>
      </c>
      <c r="E11758">
        <v>86.744000000000028</v>
      </c>
      <c r="F11758">
        <v>224.99640000000002</v>
      </c>
      <c r="G11758" t="s">
        <v>3024</v>
      </c>
      <c r="H11758" t="s">
        <v>35</v>
      </c>
      <c r="I11758" t="s">
        <v>36</v>
      </c>
      <c r="J11758">
        <v>138.25239999999999</v>
      </c>
      <c r="K11758">
        <v>159.37978419256658</v>
      </c>
      <c r="L11758" t="str">
        <f>TEXT(Orders[[#This Row],[date]],"MMM")</f>
        <v>Aug</v>
      </c>
    </row>
    <row r="11759" spans="1:12" x14ac:dyDescent="0.3">
      <c r="A11759" s="2">
        <v>45183</v>
      </c>
      <c r="B11759">
        <v>1018228</v>
      </c>
      <c r="C11759" t="s">
        <v>3598</v>
      </c>
      <c r="D11759" t="s">
        <v>3171</v>
      </c>
      <c r="E11759">
        <v>93.488000000000028</v>
      </c>
      <c r="F11759">
        <v>224.99640000000002</v>
      </c>
      <c r="G11759" t="s">
        <v>2466</v>
      </c>
      <c r="H11759" t="s">
        <v>69</v>
      </c>
      <c r="I11759" t="s">
        <v>46</v>
      </c>
      <c r="J11759">
        <v>131.50839999999999</v>
      </c>
      <c r="K11759">
        <v>140.66874893034395</v>
      </c>
      <c r="L11759" t="str">
        <f>TEXT(Orders[[#This Row],[date]],"MMM")</f>
        <v>Sep</v>
      </c>
    </row>
    <row r="11760" spans="1:12" x14ac:dyDescent="0.3">
      <c r="A11760" s="2">
        <v>45268</v>
      </c>
      <c r="B11760">
        <v>1013872</v>
      </c>
      <c r="C11760" t="s">
        <v>5275</v>
      </c>
      <c r="D11760" t="s">
        <v>3179</v>
      </c>
      <c r="E11760">
        <v>101.35600000000002</v>
      </c>
      <c r="F11760">
        <v>224.99640000000002</v>
      </c>
      <c r="G11760" t="s">
        <v>2878</v>
      </c>
      <c r="H11760" t="s">
        <v>54</v>
      </c>
      <c r="I11760" t="s">
        <v>20</v>
      </c>
      <c r="J11760">
        <v>123.6404</v>
      </c>
      <c r="K11760">
        <v>121.98626622992224</v>
      </c>
      <c r="L11760" t="str">
        <f>TEXT(Orders[[#This Row],[date]],"MMM")</f>
        <v>Dec</v>
      </c>
    </row>
    <row r="11761" spans="1:12" x14ac:dyDescent="0.3">
      <c r="A11761" s="2">
        <v>45113</v>
      </c>
      <c r="B11761">
        <v>1019525</v>
      </c>
      <c r="C11761" t="s">
        <v>4178</v>
      </c>
      <c r="D11761" t="s">
        <v>3171</v>
      </c>
      <c r="E11761">
        <v>120.46400000000003</v>
      </c>
      <c r="F11761">
        <v>224.99640000000002</v>
      </c>
      <c r="G11761" t="s">
        <v>1651</v>
      </c>
      <c r="H11761" t="s">
        <v>69</v>
      </c>
      <c r="I11761" t="s">
        <v>46</v>
      </c>
      <c r="J11761">
        <v>104.5324</v>
      </c>
      <c r="K11761">
        <v>86.774804090848704</v>
      </c>
      <c r="L11761" t="str">
        <f>TEXT(Orders[[#This Row],[date]],"MMM")</f>
        <v>Jul</v>
      </c>
    </row>
    <row r="11762" spans="1:12" x14ac:dyDescent="0.3">
      <c r="A11762" s="2">
        <v>45133</v>
      </c>
      <c r="B11762">
        <v>1008952</v>
      </c>
      <c r="C11762" t="s">
        <v>5712</v>
      </c>
      <c r="D11762" t="s">
        <v>3177</v>
      </c>
      <c r="E11762">
        <v>131.27200000000002</v>
      </c>
      <c r="F11762">
        <v>224.99640000000002</v>
      </c>
      <c r="G11762" t="s">
        <v>1033</v>
      </c>
      <c r="H11762" t="s">
        <v>88</v>
      </c>
      <c r="I11762" t="s">
        <v>36</v>
      </c>
      <c r="J11762">
        <v>93.724400000000003</v>
      </c>
      <c r="K11762">
        <v>71.397099152903891</v>
      </c>
      <c r="L11762" t="str">
        <f>TEXT(Orders[[#This Row],[date]],"MMM")</f>
        <v>Jul</v>
      </c>
    </row>
    <row r="11763" spans="1:12" x14ac:dyDescent="0.3">
      <c r="A11763" s="2">
        <v>45138</v>
      </c>
      <c r="B11763">
        <v>1016165</v>
      </c>
      <c r="C11763" t="s">
        <v>5647</v>
      </c>
      <c r="D11763" t="s">
        <v>3178</v>
      </c>
      <c r="E11763">
        <v>135.07600000000002</v>
      </c>
      <c r="F11763">
        <v>224.99640000000002</v>
      </c>
      <c r="G11763" t="s">
        <v>1139</v>
      </c>
      <c r="H11763" t="s">
        <v>88</v>
      </c>
      <c r="I11763" t="s">
        <v>36</v>
      </c>
      <c r="J11763">
        <v>89.920400000000001</v>
      </c>
      <c r="K11763">
        <v>66.570227131392684</v>
      </c>
      <c r="L11763" t="str">
        <f>TEXT(Orders[[#This Row],[date]],"MMM")</f>
        <v>Jul</v>
      </c>
    </row>
    <row r="11764" spans="1:12" x14ac:dyDescent="0.3">
      <c r="A11764" s="2">
        <v>45225</v>
      </c>
      <c r="B11764">
        <v>1017172</v>
      </c>
      <c r="C11764" t="s">
        <v>5009</v>
      </c>
      <c r="D11764" t="s">
        <v>3178</v>
      </c>
      <c r="E11764">
        <v>144.06800000000004</v>
      </c>
      <c r="F11764">
        <v>224.99640000000002</v>
      </c>
      <c r="G11764" t="s">
        <v>2737</v>
      </c>
      <c r="H11764" t="s">
        <v>45</v>
      </c>
      <c r="I11764" t="s">
        <v>46</v>
      </c>
      <c r="J11764">
        <v>80.928399999999982</v>
      </c>
      <c r="K11764">
        <v>56.173751284115802</v>
      </c>
      <c r="L11764" t="str">
        <f>TEXT(Orders[[#This Row],[date]],"MMM")</f>
        <v>Oct</v>
      </c>
    </row>
    <row r="11765" spans="1:12" x14ac:dyDescent="0.3">
      <c r="A11765" s="2">
        <v>45043</v>
      </c>
      <c r="B11765">
        <v>1014606</v>
      </c>
      <c r="C11765" t="s">
        <v>3689</v>
      </c>
      <c r="D11765" t="s">
        <v>3177</v>
      </c>
      <c r="E11765">
        <v>154.18400000000003</v>
      </c>
      <c r="F11765">
        <v>224.99640000000002</v>
      </c>
      <c r="G11765" t="s">
        <v>3080</v>
      </c>
      <c r="H11765" t="s">
        <v>57</v>
      </c>
      <c r="I11765" t="s">
        <v>20</v>
      </c>
      <c r="J11765">
        <v>70.812399999999997</v>
      </c>
      <c r="K11765">
        <v>45.927203860322727</v>
      </c>
      <c r="L11765" t="str">
        <f>TEXT(Orders[[#This Row],[date]],"MMM")</f>
        <v>Apr</v>
      </c>
    </row>
    <row r="11766" spans="1:12" x14ac:dyDescent="0.3">
      <c r="A11766" s="2">
        <v>45089</v>
      </c>
      <c r="B11766">
        <v>1011141</v>
      </c>
      <c r="C11766" t="s">
        <v>5814</v>
      </c>
      <c r="D11766" t="s">
        <v>3178</v>
      </c>
      <c r="E11766">
        <v>166.54800000000003</v>
      </c>
      <c r="F11766">
        <v>224.99640000000002</v>
      </c>
      <c r="G11766" t="s">
        <v>1387</v>
      </c>
      <c r="H11766" t="s">
        <v>30</v>
      </c>
      <c r="I11766" t="s">
        <v>13</v>
      </c>
      <c r="J11766">
        <v>58.448399999999992</v>
      </c>
      <c r="K11766">
        <v>35.094026947186386</v>
      </c>
      <c r="L11766" t="str">
        <f>TEXT(Orders[[#This Row],[date]],"MMM")</f>
        <v>Jun</v>
      </c>
    </row>
    <row r="11767" spans="1:12" x14ac:dyDescent="0.3">
      <c r="A11767" s="2">
        <v>45240</v>
      </c>
      <c r="B11767">
        <v>1017047</v>
      </c>
      <c r="C11767" t="s">
        <v>4125</v>
      </c>
      <c r="D11767" t="s">
        <v>3172</v>
      </c>
      <c r="E11767">
        <v>176.66400000000004</v>
      </c>
      <c r="F11767">
        <v>224.99640000000002</v>
      </c>
      <c r="G11767" t="s">
        <v>973</v>
      </c>
      <c r="H11767" t="s">
        <v>50</v>
      </c>
      <c r="I11767" t="s">
        <v>36</v>
      </c>
      <c r="J11767">
        <v>48.332399999999978</v>
      </c>
      <c r="K11767">
        <v>27.358375220758031</v>
      </c>
      <c r="L11767" t="str">
        <f>TEXT(Orders[[#This Row],[date]],"MMM")</f>
        <v>Nov</v>
      </c>
    </row>
    <row r="11768" spans="1:12" x14ac:dyDescent="0.3">
      <c r="A11768" s="2">
        <v>45051</v>
      </c>
      <c r="B11768">
        <v>1019253</v>
      </c>
      <c r="C11768" t="s">
        <v>3565</v>
      </c>
      <c r="D11768" t="s">
        <v>3171</v>
      </c>
      <c r="E11768">
        <v>186.78000000000003</v>
      </c>
      <c r="F11768">
        <v>224.99640000000002</v>
      </c>
      <c r="G11768" t="s">
        <v>2120</v>
      </c>
      <c r="H11768" t="s">
        <v>45</v>
      </c>
      <c r="I11768" t="s">
        <v>46</v>
      </c>
      <c r="J11768">
        <v>38.216399999999993</v>
      </c>
      <c r="K11768">
        <v>20.460648891744292</v>
      </c>
      <c r="L11768" t="str">
        <f>TEXT(Orders[[#This Row],[date]],"MMM")</f>
        <v>May</v>
      </c>
    </row>
    <row r="11769" spans="1:12" x14ac:dyDescent="0.3">
      <c r="A11769" s="2">
        <v>45279</v>
      </c>
      <c r="B11769">
        <v>1015660</v>
      </c>
      <c r="C11769" t="s">
        <v>5581</v>
      </c>
      <c r="D11769" t="s">
        <v>3172</v>
      </c>
      <c r="E11769">
        <v>192.40000000000003</v>
      </c>
      <c r="F11769">
        <v>224.99640000000002</v>
      </c>
      <c r="G11769" t="s">
        <v>1714</v>
      </c>
      <c r="H11769" t="s">
        <v>57</v>
      </c>
      <c r="I11769" t="s">
        <v>20</v>
      </c>
      <c r="J11769">
        <v>32.596399999999988</v>
      </c>
      <c r="K11769">
        <v>16.941995841995833</v>
      </c>
      <c r="L11769" t="str">
        <f>TEXT(Orders[[#This Row],[date]],"MMM")</f>
        <v>Dec</v>
      </c>
    </row>
    <row r="11770" spans="1:12" x14ac:dyDescent="0.3">
      <c r="A11770" s="2">
        <v>45174</v>
      </c>
      <c r="B11770">
        <v>1015687</v>
      </c>
      <c r="C11770" t="s">
        <v>4814</v>
      </c>
      <c r="D11770" t="s">
        <v>3178</v>
      </c>
      <c r="E11770">
        <v>227.24400000000003</v>
      </c>
      <c r="F11770">
        <v>224.99640000000002</v>
      </c>
      <c r="G11770" t="s">
        <v>2264</v>
      </c>
      <c r="H11770" t="s">
        <v>50</v>
      </c>
      <c r="I11770" t="s">
        <v>36</v>
      </c>
      <c r="J11770">
        <v>-2.2476000000000056</v>
      </c>
      <c r="K11770">
        <v>-0.98906901832391847</v>
      </c>
      <c r="L11770" t="str">
        <f>TEXT(Orders[[#This Row],[date]],"MMM")</f>
        <v>Sep</v>
      </c>
    </row>
    <row r="11771" spans="1:12" x14ac:dyDescent="0.3">
      <c r="A11771" s="2">
        <v>45192</v>
      </c>
      <c r="B11771">
        <v>1017395</v>
      </c>
      <c r="C11771" t="s">
        <v>5588</v>
      </c>
      <c r="D11771" t="s">
        <v>3174</v>
      </c>
      <c r="E11771">
        <v>227.24400000000003</v>
      </c>
      <c r="F11771">
        <v>224.99640000000002</v>
      </c>
      <c r="G11771" t="s">
        <v>1696</v>
      </c>
      <c r="H11771" t="s">
        <v>45</v>
      </c>
      <c r="I11771" t="s">
        <v>46</v>
      </c>
      <c r="J11771">
        <v>-2.2476000000000056</v>
      </c>
      <c r="K11771">
        <v>-0.98906901832391847</v>
      </c>
      <c r="L11771" t="str">
        <f>TEXT(Orders[[#This Row],[date]],"MMM")</f>
        <v>Sep</v>
      </c>
    </row>
    <row r="11772" spans="1:12" x14ac:dyDescent="0.3">
      <c r="A11772" s="2">
        <v>45083</v>
      </c>
      <c r="B11772">
        <v>1012260</v>
      </c>
      <c r="C11772" t="s">
        <v>4861</v>
      </c>
      <c r="D11772" t="s">
        <v>3176</v>
      </c>
      <c r="E11772">
        <v>228.36800000000005</v>
      </c>
      <c r="F11772">
        <v>224.99640000000002</v>
      </c>
      <c r="G11772" t="s">
        <v>2124</v>
      </c>
      <c r="H11772" t="s">
        <v>19</v>
      </c>
      <c r="I11772" t="s">
        <v>20</v>
      </c>
      <c r="J11772">
        <v>-3.3716000000000292</v>
      </c>
      <c r="K11772">
        <v>-1.4763889861977286</v>
      </c>
      <c r="L11772" t="str">
        <f>TEXT(Orders[[#This Row],[date]],"MMM")</f>
        <v>Jun</v>
      </c>
    </row>
    <row r="11773" spans="1:12" x14ac:dyDescent="0.3">
      <c r="A11773" s="2">
        <v>45110</v>
      </c>
      <c r="B11773">
        <v>1011660</v>
      </c>
      <c r="C11773" t="s">
        <v>5471</v>
      </c>
      <c r="D11773" t="s">
        <v>3177</v>
      </c>
      <c r="E11773">
        <v>232.86400000000003</v>
      </c>
      <c r="F11773">
        <v>224.99640000000002</v>
      </c>
      <c r="G11773" t="s">
        <v>3036</v>
      </c>
      <c r="H11773" t="s">
        <v>12</v>
      </c>
      <c r="I11773" t="s">
        <v>13</v>
      </c>
      <c r="J11773">
        <v>-7.8676000000000101</v>
      </c>
      <c r="K11773">
        <v>-3.3786244331455308</v>
      </c>
      <c r="L11773" t="str">
        <f>TEXT(Orders[[#This Row],[date]],"MMM")</f>
        <v>Jul</v>
      </c>
    </row>
    <row r="11774" spans="1:12" x14ac:dyDescent="0.3">
      <c r="A11774" s="2">
        <v>45141</v>
      </c>
      <c r="B11774">
        <v>1009423</v>
      </c>
      <c r="C11774" t="s">
        <v>3388</v>
      </c>
      <c r="D11774" t="s">
        <v>3177</v>
      </c>
      <c r="E11774">
        <v>233.98800000000003</v>
      </c>
      <c r="F11774">
        <v>224.99640000000002</v>
      </c>
      <c r="G11774" t="s">
        <v>230</v>
      </c>
      <c r="H11774" t="s">
        <v>35</v>
      </c>
      <c r="I11774" t="s">
        <v>36</v>
      </c>
      <c r="J11774">
        <v>-8.9916000000000054</v>
      </c>
      <c r="K11774">
        <v>-3.8427611672393476</v>
      </c>
      <c r="L11774" t="str">
        <f>TEXT(Orders[[#This Row],[date]],"MMM")</f>
        <v>Aug</v>
      </c>
    </row>
    <row r="11775" spans="1:12" x14ac:dyDescent="0.3">
      <c r="A11775" s="2">
        <v>45002</v>
      </c>
      <c r="B11775">
        <v>1017345</v>
      </c>
      <c r="C11775" t="s">
        <v>3509</v>
      </c>
      <c r="D11775" t="s">
        <v>3175</v>
      </c>
      <c r="E11775">
        <v>237.36000000000004</v>
      </c>
      <c r="F11775">
        <v>224.99640000000002</v>
      </c>
      <c r="G11775" t="s">
        <v>2623</v>
      </c>
      <c r="H11775" t="s">
        <v>88</v>
      </c>
      <c r="I11775" t="s">
        <v>36</v>
      </c>
      <c r="J11775">
        <v>-12.363600000000019</v>
      </c>
      <c r="K11775">
        <v>-5.2087967644085005</v>
      </c>
      <c r="L11775" t="str">
        <f>TEXT(Orders[[#This Row],[date]],"MMM")</f>
        <v>Mar</v>
      </c>
    </row>
    <row r="11776" spans="1:12" x14ac:dyDescent="0.3">
      <c r="A11776" s="2">
        <v>45075</v>
      </c>
      <c r="B11776">
        <v>1009929</v>
      </c>
      <c r="C11776" t="s">
        <v>5109</v>
      </c>
      <c r="D11776" t="s">
        <v>3177</v>
      </c>
      <c r="E11776">
        <v>250.84800000000004</v>
      </c>
      <c r="F11776">
        <v>224.99640000000002</v>
      </c>
      <c r="G11776" t="s">
        <v>170</v>
      </c>
      <c r="H11776" t="s">
        <v>57</v>
      </c>
      <c r="I11776" t="s">
        <v>20</v>
      </c>
      <c r="J11776">
        <v>-25.851600000000019</v>
      </c>
      <c r="K11776">
        <v>-10.305683122847308</v>
      </c>
      <c r="L11776" t="str">
        <f>TEXT(Orders[[#This Row],[date]],"MMM")</f>
        <v>May</v>
      </c>
    </row>
    <row r="11777" spans="1:12" x14ac:dyDescent="0.3">
      <c r="A11777" s="2">
        <v>45105</v>
      </c>
      <c r="B11777">
        <v>1011985</v>
      </c>
      <c r="C11777" t="s">
        <v>5313</v>
      </c>
      <c r="D11777" t="s">
        <v>3173</v>
      </c>
      <c r="E11777">
        <v>259.84000000000003</v>
      </c>
      <c r="F11777">
        <v>224.99640000000002</v>
      </c>
      <c r="G11777" t="s">
        <v>2643</v>
      </c>
      <c r="H11777" t="s">
        <v>75</v>
      </c>
      <c r="I11777" t="s">
        <v>46</v>
      </c>
      <c r="J11777">
        <v>-34.843600000000009</v>
      </c>
      <c r="K11777">
        <v>-13.409636699507391</v>
      </c>
      <c r="L11777" t="str">
        <f>TEXT(Orders[[#This Row],[date]],"MMM")</f>
        <v>Jun</v>
      </c>
    </row>
    <row r="11778" spans="1:12" x14ac:dyDescent="0.3">
      <c r="A11778" s="2">
        <v>45064</v>
      </c>
      <c r="B11778">
        <v>1014708</v>
      </c>
      <c r="C11778" t="s">
        <v>4528</v>
      </c>
      <c r="D11778" t="s">
        <v>3175</v>
      </c>
      <c r="E11778">
        <v>267.70800000000003</v>
      </c>
      <c r="F11778">
        <v>224.99640000000002</v>
      </c>
      <c r="G11778" t="s">
        <v>2427</v>
      </c>
      <c r="H11778" t="s">
        <v>26</v>
      </c>
      <c r="I11778" t="s">
        <v>13</v>
      </c>
      <c r="J11778">
        <v>-42.711600000000004</v>
      </c>
      <c r="K11778">
        <v>-15.95454749204357</v>
      </c>
      <c r="L11778" t="str">
        <f>TEXT(Orders[[#This Row],[date]],"MMM")</f>
        <v>May</v>
      </c>
    </row>
    <row r="11779" spans="1:12" x14ac:dyDescent="0.3">
      <c r="A11779" s="2">
        <v>44967</v>
      </c>
      <c r="B11779">
        <v>1019457</v>
      </c>
      <c r="C11779" t="s">
        <v>3304</v>
      </c>
      <c r="D11779" t="s">
        <v>3174</v>
      </c>
      <c r="E11779">
        <v>271.08000000000004</v>
      </c>
      <c r="F11779">
        <v>224.99640000000002</v>
      </c>
      <c r="G11779" t="s">
        <v>138</v>
      </c>
      <c r="H11779" t="s">
        <v>26</v>
      </c>
      <c r="I11779" t="s">
        <v>13</v>
      </c>
      <c r="J11779">
        <v>-46.083600000000018</v>
      </c>
      <c r="K11779">
        <v>-17.000000000000004</v>
      </c>
      <c r="L11779" t="str">
        <f>TEXT(Orders[[#This Row],[date]],"MMM")</f>
        <v>Feb</v>
      </c>
    </row>
    <row r="11780" spans="1:12" x14ac:dyDescent="0.3">
      <c r="A11780" s="2">
        <v>45084</v>
      </c>
      <c r="B11780">
        <v>1017174</v>
      </c>
      <c r="C11780" t="s">
        <v>3688</v>
      </c>
      <c r="D11780" t="s">
        <v>3172</v>
      </c>
      <c r="E11780">
        <v>273.32800000000003</v>
      </c>
      <c r="F11780">
        <v>224.99640000000002</v>
      </c>
      <c r="G11780" t="s">
        <v>915</v>
      </c>
      <c r="H11780" t="s">
        <v>88</v>
      </c>
      <c r="I11780" t="s">
        <v>36</v>
      </c>
      <c r="J11780">
        <v>-48.331600000000009</v>
      </c>
      <c r="K11780">
        <v>-17.682637710004098</v>
      </c>
      <c r="L11780" t="str">
        <f>TEXT(Orders[[#This Row],[date]],"MMM")</f>
        <v>Jun</v>
      </c>
    </row>
    <row r="11781" spans="1:12" x14ac:dyDescent="0.3">
      <c r="A11781" s="2">
        <v>44956</v>
      </c>
      <c r="B11781">
        <v>1004695</v>
      </c>
      <c r="C11781" t="s">
        <v>5715</v>
      </c>
      <c r="D11781" t="s">
        <v>3177</v>
      </c>
      <c r="E11781">
        <v>132.71360000000001</v>
      </c>
      <c r="F11781">
        <v>224.99880000000005</v>
      </c>
      <c r="G11781" t="s">
        <v>61</v>
      </c>
      <c r="H11781" t="s">
        <v>12</v>
      </c>
      <c r="I11781" t="s">
        <v>13</v>
      </c>
      <c r="J11781">
        <v>92.285200000000032</v>
      </c>
      <c r="K11781">
        <v>69.537108480216062</v>
      </c>
      <c r="L11781" t="str">
        <f>TEXT(Orders[[#This Row],[date]],"MMM")</f>
        <v>Jan</v>
      </c>
    </row>
    <row r="11782" spans="1:12" x14ac:dyDescent="0.3">
      <c r="A11782" s="2">
        <v>45037</v>
      </c>
      <c r="B11782">
        <v>1004011</v>
      </c>
      <c r="C11782" t="s">
        <v>5457</v>
      </c>
      <c r="D11782" t="s">
        <v>3171</v>
      </c>
      <c r="E11782">
        <v>256.512</v>
      </c>
      <c r="F11782">
        <v>225.07680000000005</v>
      </c>
      <c r="G11782" t="s">
        <v>1265</v>
      </c>
      <c r="H11782" t="s">
        <v>12</v>
      </c>
      <c r="I11782" t="s">
        <v>13</v>
      </c>
      <c r="J11782">
        <v>-31.435199999999952</v>
      </c>
      <c r="K11782">
        <v>-12.254865269461058</v>
      </c>
      <c r="L11782" t="str">
        <f>TEXT(Orders[[#This Row],[date]],"MMM")</f>
        <v>Apr</v>
      </c>
    </row>
    <row r="11783" spans="1:12" x14ac:dyDescent="0.3">
      <c r="A11783" s="2">
        <v>45283</v>
      </c>
      <c r="B11783">
        <v>1005337</v>
      </c>
      <c r="C11783" t="s">
        <v>4143</v>
      </c>
      <c r="D11783" t="s">
        <v>3175</v>
      </c>
      <c r="E11783">
        <v>168.34880000000001</v>
      </c>
      <c r="F11783">
        <v>225.15480000000005</v>
      </c>
      <c r="G11783" t="s">
        <v>992</v>
      </c>
      <c r="H11783" t="s">
        <v>19</v>
      </c>
      <c r="I11783" t="s">
        <v>20</v>
      </c>
      <c r="J11783">
        <v>56.80600000000004</v>
      </c>
      <c r="K11783">
        <v>33.743038263415023</v>
      </c>
      <c r="L11783" t="str">
        <f>TEXT(Orders[[#This Row],[date]],"MMM")</f>
        <v>Dec</v>
      </c>
    </row>
    <row r="11784" spans="1:12" x14ac:dyDescent="0.3">
      <c r="A11784" s="2">
        <v>45240</v>
      </c>
      <c r="B11784">
        <v>1005270</v>
      </c>
      <c r="C11784" t="s">
        <v>5096</v>
      </c>
      <c r="D11784" t="s">
        <v>3171</v>
      </c>
      <c r="E11784">
        <v>255.71840000000003</v>
      </c>
      <c r="F11784">
        <v>225.1704</v>
      </c>
      <c r="G11784" t="s">
        <v>2040</v>
      </c>
      <c r="H11784" t="s">
        <v>12</v>
      </c>
      <c r="I11784" t="s">
        <v>13</v>
      </c>
      <c r="J11784">
        <v>-30.54800000000003</v>
      </c>
      <c r="K11784">
        <v>-11.945953048353198</v>
      </c>
      <c r="L11784" t="str">
        <f>TEXT(Orders[[#This Row],[date]],"MMM")</f>
        <v>Nov</v>
      </c>
    </row>
    <row r="11785" spans="1:12" x14ac:dyDescent="0.3">
      <c r="A11785" s="2">
        <v>45078</v>
      </c>
      <c r="B11785">
        <v>1012762</v>
      </c>
      <c r="C11785" t="s">
        <v>4127</v>
      </c>
      <c r="D11785" t="s">
        <v>3180</v>
      </c>
      <c r="E11785">
        <v>122.92799999999997</v>
      </c>
      <c r="F11785">
        <v>225.17567999999997</v>
      </c>
      <c r="G11785" t="s">
        <v>1343</v>
      </c>
      <c r="H11785" t="s">
        <v>19</v>
      </c>
      <c r="I11785" t="s">
        <v>20</v>
      </c>
      <c r="J11785">
        <v>102.24768</v>
      </c>
      <c r="K11785">
        <v>83.176884029675932</v>
      </c>
      <c r="L11785" t="str">
        <f>TEXT(Orders[[#This Row],[date]],"MMM")</f>
        <v>Jun</v>
      </c>
    </row>
    <row r="11786" spans="1:12" x14ac:dyDescent="0.3">
      <c r="A11786" s="2">
        <v>45091</v>
      </c>
      <c r="B11786">
        <v>1013206</v>
      </c>
      <c r="C11786" t="s">
        <v>4464</v>
      </c>
      <c r="D11786" t="s">
        <v>3180</v>
      </c>
      <c r="E11786">
        <v>128.54799999999997</v>
      </c>
      <c r="F11786">
        <v>225.17567999999997</v>
      </c>
      <c r="G11786" t="s">
        <v>2714</v>
      </c>
      <c r="H11786" t="s">
        <v>88</v>
      </c>
      <c r="I11786" t="s">
        <v>36</v>
      </c>
      <c r="J11786">
        <v>96.627679999999998</v>
      </c>
      <c r="K11786">
        <v>75.168559604194556</v>
      </c>
      <c r="L11786" t="str">
        <f>TEXT(Orders[[#This Row],[date]],"MMM")</f>
        <v>Jun</v>
      </c>
    </row>
    <row r="11787" spans="1:12" x14ac:dyDescent="0.3">
      <c r="A11787" s="2">
        <v>45263</v>
      </c>
      <c r="B11787">
        <v>1010210</v>
      </c>
      <c r="C11787" t="s">
        <v>5793</v>
      </c>
      <c r="D11787" t="s">
        <v>3180</v>
      </c>
      <c r="E11787">
        <v>275.79199999999997</v>
      </c>
      <c r="F11787">
        <v>225.17567999999997</v>
      </c>
      <c r="G11787" t="s">
        <v>730</v>
      </c>
      <c r="H11787" t="s">
        <v>50</v>
      </c>
      <c r="I11787" t="s">
        <v>36</v>
      </c>
      <c r="J11787">
        <v>-50.616320000000002</v>
      </c>
      <c r="K11787">
        <v>-18.353077681731161</v>
      </c>
      <c r="L11787" t="str">
        <f>TEXT(Orders[[#This Row],[date]],"MMM")</f>
        <v>Dec</v>
      </c>
    </row>
    <row r="11788" spans="1:12" x14ac:dyDescent="0.3">
      <c r="A11788" s="2">
        <v>45249</v>
      </c>
      <c r="B11788">
        <v>1004438</v>
      </c>
      <c r="C11788" t="s">
        <v>5238</v>
      </c>
      <c r="D11788" t="s">
        <v>3171</v>
      </c>
      <c r="E11788">
        <v>81.673600000000022</v>
      </c>
      <c r="F11788">
        <v>225.18600000000001</v>
      </c>
      <c r="G11788" t="s">
        <v>1682</v>
      </c>
      <c r="H11788" t="s">
        <v>57</v>
      </c>
      <c r="I11788" t="s">
        <v>20</v>
      </c>
      <c r="J11788">
        <v>143.51239999999999</v>
      </c>
      <c r="K11788">
        <v>175.71455158092695</v>
      </c>
      <c r="L11788" t="str">
        <f>TEXT(Orders[[#This Row],[date]],"MMM")</f>
        <v>Nov</v>
      </c>
    </row>
    <row r="11789" spans="1:12" x14ac:dyDescent="0.3">
      <c r="A11789" s="2">
        <v>45240</v>
      </c>
      <c r="B11789">
        <v>1004794</v>
      </c>
      <c r="C11789" t="s">
        <v>3367</v>
      </c>
      <c r="D11789" t="s">
        <v>3173</v>
      </c>
      <c r="E11789">
        <v>245.78240000000002</v>
      </c>
      <c r="F11789">
        <v>225.18600000000001</v>
      </c>
      <c r="G11789" t="s">
        <v>3060</v>
      </c>
      <c r="H11789" t="s">
        <v>88</v>
      </c>
      <c r="I11789" t="s">
        <v>36</v>
      </c>
      <c r="J11789">
        <v>-20.596400000000017</v>
      </c>
      <c r="K11789">
        <v>-8.3799328186233097</v>
      </c>
      <c r="L11789" t="str">
        <f>TEXT(Orders[[#This Row],[date]],"MMM")</f>
        <v>Nov</v>
      </c>
    </row>
    <row r="11790" spans="1:12" x14ac:dyDescent="0.3">
      <c r="A11790" s="2">
        <v>45239</v>
      </c>
      <c r="B11790">
        <v>1001569</v>
      </c>
      <c r="C11790" t="s">
        <v>4749</v>
      </c>
      <c r="D11790" t="s">
        <v>3176</v>
      </c>
      <c r="E11790">
        <v>163.03360000000004</v>
      </c>
      <c r="F11790">
        <v>225.23488000000003</v>
      </c>
      <c r="G11790" t="s">
        <v>1884</v>
      </c>
      <c r="H11790" t="s">
        <v>26</v>
      </c>
      <c r="I11790" t="s">
        <v>13</v>
      </c>
      <c r="J11790">
        <v>62.201279999999997</v>
      </c>
      <c r="K11790">
        <v>38.152429928554596</v>
      </c>
      <c r="L11790" t="str">
        <f>TEXT(Orders[[#This Row],[date]],"MMM")</f>
        <v>Nov</v>
      </c>
    </row>
    <row r="11791" spans="1:12" x14ac:dyDescent="0.3">
      <c r="A11791" s="2">
        <v>45102</v>
      </c>
      <c r="B11791">
        <v>1002928</v>
      </c>
      <c r="C11791" t="s">
        <v>5354</v>
      </c>
      <c r="D11791" t="s">
        <v>3178</v>
      </c>
      <c r="E11791">
        <v>364.70080000000007</v>
      </c>
      <c r="F11791">
        <v>225.38360000000003</v>
      </c>
      <c r="G11791" t="s">
        <v>1110</v>
      </c>
      <c r="H11791" t="s">
        <v>57</v>
      </c>
      <c r="I11791" t="s">
        <v>20</v>
      </c>
      <c r="J11791">
        <v>-139.31720000000004</v>
      </c>
      <c r="K11791">
        <v>-38.200409760548922</v>
      </c>
      <c r="L11791" t="str">
        <f>TEXT(Orders[[#This Row],[date]],"MMM")</f>
        <v>Jun</v>
      </c>
    </row>
    <row r="11792" spans="1:12" x14ac:dyDescent="0.3">
      <c r="A11792" s="2">
        <v>44975</v>
      </c>
      <c r="B11792">
        <v>1007054</v>
      </c>
      <c r="C11792" t="s">
        <v>5787</v>
      </c>
      <c r="D11792" t="s">
        <v>3171</v>
      </c>
      <c r="E11792">
        <v>30.512000000000029</v>
      </c>
      <c r="F11792">
        <v>225.44459999999998</v>
      </c>
      <c r="G11792" t="s">
        <v>2681</v>
      </c>
      <c r="H11792" t="s">
        <v>88</v>
      </c>
      <c r="I11792" t="s">
        <v>36</v>
      </c>
      <c r="J11792">
        <v>194.93259999999995</v>
      </c>
      <c r="K11792">
        <v>638.8719192448865</v>
      </c>
      <c r="L11792" t="str">
        <f>TEXT(Orders[[#This Row],[date]],"MMM")</f>
        <v>Feb</v>
      </c>
    </row>
    <row r="11793" spans="1:12" x14ac:dyDescent="0.3">
      <c r="A11793" s="2">
        <v>45240</v>
      </c>
      <c r="B11793">
        <v>1010084</v>
      </c>
      <c r="C11793" t="s">
        <v>6025</v>
      </c>
      <c r="D11793" t="s">
        <v>3178</v>
      </c>
      <c r="E11793">
        <v>63.679999999999978</v>
      </c>
      <c r="F11793">
        <v>225.44459999999998</v>
      </c>
      <c r="G11793" t="s">
        <v>1010</v>
      </c>
      <c r="H11793" t="s">
        <v>35</v>
      </c>
      <c r="I11793" t="s">
        <v>36</v>
      </c>
      <c r="J11793">
        <v>161.7646</v>
      </c>
      <c r="K11793">
        <v>254.02732412060311</v>
      </c>
      <c r="L11793" t="str">
        <f>TEXT(Orders[[#This Row],[date]],"MMM")</f>
        <v>Nov</v>
      </c>
    </row>
    <row r="11794" spans="1:12" x14ac:dyDescent="0.3">
      <c r="A11794" s="2">
        <v>45180</v>
      </c>
      <c r="B11794">
        <v>1010737</v>
      </c>
      <c r="C11794" t="s">
        <v>5929</v>
      </c>
      <c r="D11794" t="s">
        <v>3176</v>
      </c>
      <c r="E11794">
        <v>67.051999999999992</v>
      </c>
      <c r="F11794">
        <v>225.44459999999998</v>
      </c>
      <c r="G11794" t="s">
        <v>187</v>
      </c>
      <c r="H11794" t="s">
        <v>75</v>
      </c>
      <c r="I11794" t="s">
        <v>46</v>
      </c>
      <c r="J11794">
        <v>158.39259999999999</v>
      </c>
      <c r="K11794">
        <v>236.22352800811314</v>
      </c>
      <c r="L11794" t="str">
        <f>TEXT(Orders[[#This Row],[date]],"MMM")</f>
        <v>Sep</v>
      </c>
    </row>
    <row r="11795" spans="1:12" x14ac:dyDescent="0.3">
      <c r="A11795" s="2">
        <v>45087</v>
      </c>
      <c r="B11795">
        <v>1010397</v>
      </c>
      <c r="C11795" t="s">
        <v>3491</v>
      </c>
      <c r="D11795" t="s">
        <v>3179</v>
      </c>
      <c r="E11795">
        <v>78.291999999999973</v>
      </c>
      <c r="F11795">
        <v>225.44459999999998</v>
      </c>
      <c r="G11795" t="s">
        <v>1235</v>
      </c>
      <c r="H11795" t="s">
        <v>12</v>
      </c>
      <c r="I11795" t="s">
        <v>13</v>
      </c>
      <c r="J11795">
        <v>147.15260000000001</v>
      </c>
      <c r="K11795">
        <v>187.9535584734073</v>
      </c>
      <c r="L11795" t="str">
        <f>TEXT(Orders[[#This Row],[date]],"MMM")</f>
        <v>Jun</v>
      </c>
    </row>
    <row r="11796" spans="1:12" x14ac:dyDescent="0.3">
      <c r="A11796" s="2">
        <v>45289</v>
      </c>
      <c r="B11796">
        <v>1014023</v>
      </c>
      <c r="C11796" t="s">
        <v>3300</v>
      </c>
      <c r="D11796" t="s">
        <v>3173</v>
      </c>
      <c r="E11796">
        <v>78.291999999999973</v>
      </c>
      <c r="F11796">
        <v>225.44459999999998</v>
      </c>
      <c r="G11796" t="s">
        <v>134</v>
      </c>
      <c r="H11796" t="s">
        <v>57</v>
      </c>
      <c r="I11796" t="s">
        <v>20</v>
      </c>
      <c r="J11796">
        <v>147.15260000000001</v>
      </c>
      <c r="K11796">
        <v>187.9535584734073</v>
      </c>
      <c r="L11796" t="str">
        <f>TEXT(Orders[[#This Row],[date]],"MMM")</f>
        <v>Dec</v>
      </c>
    </row>
    <row r="11797" spans="1:12" x14ac:dyDescent="0.3">
      <c r="A11797" s="2">
        <v>45112</v>
      </c>
      <c r="B11797">
        <v>1009082</v>
      </c>
      <c r="C11797" t="s">
        <v>4400</v>
      </c>
      <c r="D11797" t="s">
        <v>3179</v>
      </c>
      <c r="E11797">
        <v>83.38000000000001</v>
      </c>
      <c r="F11797">
        <v>225.44459999999998</v>
      </c>
      <c r="G11797" t="s">
        <v>1374</v>
      </c>
      <c r="H11797" t="s">
        <v>88</v>
      </c>
      <c r="I11797" t="s">
        <v>36</v>
      </c>
      <c r="J11797">
        <v>142.06459999999998</v>
      </c>
      <c r="K11797">
        <v>170.38210602062838</v>
      </c>
      <c r="L11797" t="str">
        <f>TEXT(Orders[[#This Row],[date]],"MMM")</f>
        <v>Jul</v>
      </c>
    </row>
    <row r="11798" spans="1:12" x14ac:dyDescent="0.3">
      <c r="A11798" s="2">
        <v>45144</v>
      </c>
      <c r="B11798">
        <v>1019880</v>
      </c>
      <c r="C11798" t="s">
        <v>5529</v>
      </c>
      <c r="D11798" t="s">
        <v>3176</v>
      </c>
      <c r="E11798">
        <v>87.283999999999992</v>
      </c>
      <c r="F11798">
        <v>225.44459999999998</v>
      </c>
      <c r="G11798" t="s">
        <v>2082</v>
      </c>
      <c r="H11798" t="s">
        <v>30</v>
      </c>
      <c r="I11798" t="s">
        <v>13</v>
      </c>
      <c r="J11798">
        <v>138.16059999999999</v>
      </c>
      <c r="K11798">
        <v>158.28857522570001</v>
      </c>
      <c r="L11798" t="str">
        <f>TEXT(Orders[[#This Row],[date]],"MMM")</f>
        <v>Aug</v>
      </c>
    </row>
    <row r="11799" spans="1:12" x14ac:dyDescent="0.3">
      <c r="A11799" s="2">
        <v>45122</v>
      </c>
      <c r="B11799">
        <v>1014329</v>
      </c>
      <c r="C11799" t="s">
        <v>4599</v>
      </c>
      <c r="D11799" t="s">
        <v>3171</v>
      </c>
      <c r="E11799">
        <v>95.151999999999987</v>
      </c>
      <c r="F11799">
        <v>225.44459999999998</v>
      </c>
      <c r="G11799" t="s">
        <v>1577</v>
      </c>
      <c r="H11799" t="s">
        <v>50</v>
      </c>
      <c r="I11799" t="s">
        <v>36</v>
      </c>
      <c r="J11799">
        <v>130.29259999999999</v>
      </c>
      <c r="K11799">
        <v>136.93101563813687</v>
      </c>
      <c r="L11799" t="str">
        <f>TEXT(Orders[[#This Row],[date]],"MMM")</f>
        <v>Jul</v>
      </c>
    </row>
    <row r="11800" spans="1:12" x14ac:dyDescent="0.3">
      <c r="A11800" s="2">
        <v>44988</v>
      </c>
      <c r="B11800">
        <v>1009134</v>
      </c>
      <c r="C11800" t="s">
        <v>3391</v>
      </c>
      <c r="D11800" t="s">
        <v>3171</v>
      </c>
      <c r="E11800">
        <v>101.03200000000002</v>
      </c>
      <c r="F11800">
        <v>225.44459999999998</v>
      </c>
      <c r="G11800" t="s">
        <v>234</v>
      </c>
      <c r="H11800" t="s">
        <v>12</v>
      </c>
      <c r="I11800" t="s">
        <v>13</v>
      </c>
      <c r="J11800">
        <v>124.41259999999996</v>
      </c>
      <c r="K11800">
        <v>123.14177686277607</v>
      </c>
      <c r="L11800" t="str">
        <f>TEXT(Orders[[#This Row],[date]],"MMM")</f>
        <v>Mar</v>
      </c>
    </row>
    <row r="11801" spans="1:12" x14ac:dyDescent="0.3">
      <c r="A11801" s="2">
        <v>45290</v>
      </c>
      <c r="B11801">
        <v>1016899</v>
      </c>
      <c r="C11801" t="s">
        <v>4572</v>
      </c>
      <c r="D11801" t="s">
        <v>3174</v>
      </c>
      <c r="E11801">
        <v>104.14399999999998</v>
      </c>
      <c r="F11801">
        <v>225.44459999999998</v>
      </c>
      <c r="G11801" t="s">
        <v>2856</v>
      </c>
      <c r="H11801" t="s">
        <v>50</v>
      </c>
      <c r="I11801" t="s">
        <v>36</v>
      </c>
      <c r="J11801">
        <v>121.3006</v>
      </c>
      <c r="K11801">
        <v>116.47392072514981</v>
      </c>
      <c r="L11801" t="str">
        <f>TEXT(Orders[[#This Row],[date]],"MMM")</f>
        <v>Dec</v>
      </c>
    </row>
    <row r="11802" spans="1:12" x14ac:dyDescent="0.3">
      <c r="A11802" s="2">
        <v>45020</v>
      </c>
      <c r="B11802">
        <v>1014075</v>
      </c>
      <c r="C11802" t="s">
        <v>3762</v>
      </c>
      <c r="D11802" t="s">
        <v>3175</v>
      </c>
      <c r="E11802">
        <v>118.756</v>
      </c>
      <c r="F11802">
        <v>225.44459999999998</v>
      </c>
      <c r="G11802" t="s">
        <v>2135</v>
      </c>
      <c r="H11802" t="s">
        <v>35</v>
      </c>
      <c r="I11802" t="s">
        <v>36</v>
      </c>
      <c r="J11802">
        <v>106.68859999999998</v>
      </c>
      <c r="K11802">
        <v>89.838492370911766</v>
      </c>
      <c r="L11802" t="str">
        <f>TEXT(Orders[[#This Row],[date]],"MMM")</f>
        <v>Apr</v>
      </c>
    </row>
    <row r="11803" spans="1:12" x14ac:dyDescent="0.3">
      <c r="A11803" s="2">
        <v>45269</v>
      </c>
      <c r="B11803">
        <v>1012288</v>
      </c>
      <c r="C11803" t="s">
        <v>3926</v>
      </c>
      <c r="D11803" t="s">
        <v>3175</v>
      </c>
      <c r="E11803">
        <v>127.74799999999999</v>
      </c>
      <c r="F11803">
        <v>225.44459999999998</v>
      </c>
      <c r="G11803" t="s">
        <v>780</v>
      </c>
      <c r="H11803" t="s">
        <v>50</v>
      </c>
      <c r="I11803" t="s">
        <v>36</v>
      </c>
      <c r="J11803">
        <v>97.696599999999989</v>
      </c>
      <c r="K11803">
        <v>76.476030935905058</v>
      </c>
      <c r="L11803" t="str">
        <f>TEXT(Orders[[#This Row],[date]],"MMM")</f>
        <v>Dec</v>
      </c>
    </row>
    <row r="11804" spans="1:12" x14ac:dyDescent="0.3">
      <c r="A11804" s="2">
        <v>45210</v>
      </c>
      <c r="B11804">
        <v>1019718</v>
      </c>
      <c r="C11804" t="s">
        <v>5548</v>
      </c>
      <c r="D11804" t="s">
        <v>3177</v>
      </c>
      <c r="E11804">
        <v>180.57599999999999</v>
      </c>
      <c r="F11804">
        <v>225.44459999999998</v>
      </c>
      <c r="G11804" t="s">
        <v>3149</v>
      </c>
      <c r="H11804" t="s">
        <v>69</v>
      </c>
      <c r="I11804" t="s">
        <v>46</v>
      </c>
      <c r="J11804">
        <v>44.868599999999986</v>
      </c>
      <c r="K11804">
        <v>24.847488038277504</v>
      </c>
      <c r="L11804" t="str">
        <f>TEXT(Orders[[#This Row],[date]],"MMM")</f>
        <v>Oct</v>
      </c>
    </row>
    <row r="11805" spans="1:12" x14ac:dyDescent="0.3">
      <c r="A11805" s="2">
        <v>45203</v>
      </c>
      <c r="B11805">
        <v>1016666</v>
      </c>
      <c r="C11805" t="s">
        <v>5677</v>
      </c>
      <c r="D11805" t="s">
        <v>3176</v>
      </c>
      <c r="E11805">
        <v>214.29599999999999</v>
      </c>
      <c r="F11805">
        <v>225.44459999999998</v>
      </c>
      <c r="G11805" t="s">
        <v>1829</v>
      </c>
      <c r="H11805" t="s">
        <v>54</v>
      </c>
      <c r="I11805" t="s">
        <v>20</v>
      </c>
      <c r="J11805">
        <v>11.148599999999988</v>
      </c>
      <c r="K11805">
        <v>5.202430283346394</v>
      </c>
      <c r="L11805" t="str">
        <f>TEXT(Orders[[#This Row],[date]],"MMM")</f>
        <v>Oct</v>
      </c>
    </row>
    <row r="11806" spans="1:12" x14ac:dyDescent="0.3">
      <c r="A11806" s="2">
        <v>45265</v>
      </c>
      <c r="B11806">
        <v>1009928</v>
      </c>
      <c r="C11806" t="s">
        <v>3531</v>
      </c>
      <c r="D11806" t="s">
        <v>3173</v>
      </c>
      <c r="E11806">
        <v>233.404</v>
      </c>
      <c r="F11806">
        <v>225.44459999999998</v>
      </c>
      <c r="G11806" t="s">
        <v>388</v>
      </c>
      <c r="H11806" t="s">
        <v>75</v>
      </c>
      <c r="I11806" t="s">
        <v>46</v>
      </c>
      <c r="J11806">
        <v>-7.9594000000000165</v>
      </c>
      <c r="K11806">
        <v>-3.4101386437250505</v>
      </c>
      <c r="L11806" t="str">
        <f>TEXT(Orders[[#This Row],[date]],"MMM")</f>
        <v>Dec</v>
      </c>
    </row>
    <row r="11807" spans="1:12" x14ac:dyDescent="0.3">
      <c r="A11807" s="2">
        <v>45067</v>
      </c>
      <c r="B11807">
        <v>1015382</v>
      </c>
      <c r="C11807" t="s">
        <v>5897</v>
      </c>
      <c r="D11807" t="s">
        <v>3177</v>
      </c>
      <c r="E11807">
        <v>246.892</v>
      </c>
      <c r="F11807">
        <v>225.44459999999998</v>
      </c>
      <c r="G11807" t="s">
        <v>572</v>
      </c>
      <c r="H11807" t="s">
        <v>54</v>
      </c>
      <c r="I11807" t="s">
        <v>20</v>
      </c>
      <c r="J11807">
        <v>-21.447400000000016</v>
      </c>
      <c r="K11807">
        <v>-8.6869562399753804</v>
      </c>
      <c r="L11807" t="str">
        <f>TEXT(Orders[[#This Row],[date]],"MMM")</f>
        <v>May</v>
      </c>
    </row>
    <row r="11808" spans="1:12" x14ac:dyDescent="0.3">
      <c r="A11808" s="2">
        <v>45072</v>
      </c>
      <c r="B11808">
        <v>1015955</v>
      </c>
      <c r="C11808" t="s">
        <v>3877</v>
      </c>
      <c r="D11808" t="s">
        <v>3179</v>
      </c>
      <c r="E11808">
        <v>283.98399999999998</v>
      </c>
      <c r="F11808">
        <v>225.44459999999998</v>
      </c>
      <c r="G11808" t="s">
        <v>936</v>
      </c>
      <c r="H11808" t="s">
        <v>50</v>
      </c>
      <c r="I11808" t="s">
        <v>36</v>
      </c>
      <c r="J11808">
        <v>-58.539400000000001</v>
      </c>
      <c r="K11808">
        <v>-20.613626119781397</v>
      </c>
      <c r="L11808" t="str">
        <f>TEXT(Orders[[#This Row],[date]],"MMM")</f>
        <v>May</v>
      </c>
    </row>
    <row r="11809" spans="1:12" x14ac:dyDescent="0.3">
      <c r="A11809" s="2">
        <v>44963</v>
      </c>
      <c r="B11809">
        <v>1004806</v>
      </c>
      <c r="C11809" t="s">
        <v>3565</v>
      </c>
      <c r="D11809" t="s">
        <v>3178</v>
      </c>
      <c r="E11809">
        <v>147.78880000000001</v>
      </c>
      <c r="F11809">
        <v>225.49800000000005</v>
      </c>
      <c r="G11809" t="s">
        <v>2120</v>
      </c>
      <c r="H11809" t="s">
        <v>45</v>
      </c>
      <c r="I11809" t="s">
        <v>46</v>
      </c>
      <c r="J11809">
        <v>77.709200000000038</v>
      </c>
      <c r="K11809">
        <v>52.581251082626032</v>
      </c>
      <c r="L11809" t="str">
        <f>TEXT(Orders[[#This Row],[date]],"MMM")</f>
        <v>Feb</v>
      </c>
    </row>
    <row r="11810" spans="1:12" x14ac:dyDescent="0.3">
      <c r="A11810" s="2">
        <v>45087</v>
      </c>
      <c r="B11810">
        <v>1001456</v>
      </c>
      <c r="C11810" t="s">
        <v>4529</v>
      </c>
      <c r="D11810" t="s">
        <v>3180</v>
      </c>
      <c r="E11810">
        <v>515.94316800000013</v>
      </c>
      <c r="F11810">
        <v>225.54688000000004</v>
      </c>
      <c r="G11810" t="s">
        <v>1770</v>
      </c>
      <c r="H11810" t="s">
        <v>75</v>
      </c>
      <c r="I11810" t="s">
        <v>46</v>
      </c>
      <c r="J11810">
        <v>-290.39628800000008</v>
      </c>
      <c r="K11810">
        <v>-56.284549541704564</v>
      </c>
      <c r="L11810" t="str">
        <f>TEXT(Orders[[#This Row],[date]],"MMM")</f>
        <v>Jun</v>
      </c>
    </row>
    <row r="11811" spans="1:12" x14ac:dyDescent="0.3">
      <c r="A11811" s="2">
        <v>45193</v>
      </c>
      <c r="B11811">
        <v>1001837</v>
      </c>
      <c r="C11811" t="s">
        <v>4436</v>
      </c>
      <c r="D11811" t="s">
        <v>3180</v>
      </c>
      <c r="E11811">
        <v>237.02080000000007</v>
      </c>
      <c r="F11811">
        <v>225.75488000000004</v>
      </c>
      <c r="G11811" t="s">
        <v>2153</v>
      </c>
      <c r="H11811" t="s">
        <v>75</v>
      </c>
      <c r="I11811" t="s">
        <v>46</v>
      </c>
      <c r="J11811">
        <v>-11.265920000000023</v>
      </c>
      <c r="K11811">
        <v>-4.7531355897879086</v>
      </c>
      <c r="L11811" t="str">
        <f>TEXT(Orders[[#This Row],[date]],"MMM")</f>
        <v>Sep</v>
      </c>
    </row>
    <row r="11812" spans="1:12" x14ac:dyDescent="0.3">
      <c r="A11812" s="2">
        <v>45062</v>
      </c>
      <c r="B11812">
        <v>1006754</v>
      </c>
      <c r="C11812" t="s">
        <v>5259</v>
      </c>
      <c r="D11812" t="s">
        <v>3177</v>
      </c>
      <c r="E11812">
        <v>2.1120000000000019</v>
      </c>
      <c r="F11812">
        <v>225.89280000000002</v>
      </c>
      <c r="G11812" t="s">
        <v>824</v>
      </c>
      <c r="H11812" t="s">
        <v>35</v>
      </c>
      <c r="I11812" t="s">
        <v>36</v>
      </c>
      <c r="J11812">
        <v>223.78080000000003</v>
      </c>
      <c r="K11812">
        <v>10595.681818181811</v>
      </c>
      <c r="L11812" t="str">
        <f>TEXT(Orders[[#This Row],[date]],"MMM")</f>
        <v>May</v>
      </c>
    </row>
    <row r="11813" spans="1:12" x14ac:dyDescent="0.3">
      <c r="A11813" s="2">
        <v>45263</v>
      </c>
      <c r="B11813">
        <v>1008009</v>
      </c>
      <c r="C11813" t="s">
        <v>5794</v>
      </c>
      <c r="D11813" t="s">
        <v>3176</v>
      </c>
      <c r="E11813">
        <v>11.360000000000014</v>
      </c>
      <c r="F11813">
        <v>225.89280000000002</v>
      </c>
      <c r="G11813" t="s">
        <v>2071</v>
      </c>
      <c r="H11813" t="s">
        <v>30</v>
      </c>
      <c r="I11813" t="s">
        <v>13</v>
      </c>
      <c r="J11813">
        <v>214.53280000000001</v>
      </c>
      <c r="K11813">
        <v>1888.4929577464768</v>
      </c>
      <c r="L11813" t="str">
        <f>TEXT(Orders[[#This Row],[date]],"MMM")</f>
        <v>Dec</v>
      </c>
    </row>
    <row r="11814" spans="1:12" x14ac:dyDescent="0.3">
      <c r="A11814" s="2">
        <v>45260</v>
      </c>
      <c r="B11814">
        <v>1005582</v>
      </c>
      <c r="C11814" t="s">
        <v>3687</v>
      </c>
      <c r="D11814" t="s">
        <v>3180</v>
      </c>
      <c r="E11814">
        <v>24.472000000000008</v>
      </c>
      <c r="F11814">
        <v>225.89280000000002</v>
      </c>
      <c r="G11814" t="s">
        <v>1479</v>
      </c>
      <c r="H11814" t="s">
        <v>12</v>
      </c>
      <c r="I11814" t="s">
        <v>13</v>
      </c>
      <c r="J11814">
        <v>201.42080000000001</v>
      </c>
      <c r="K11814">
        <v>823.06636155606384</v>
      </c>
      <c r="L11814" t="str">
        <f>TEXT(Orders[[#This Row],[date]],"MMM")</f>
        <v>Nov</v>
      </c>
    </row>
    <row r="11815" spans="1:12" x14ac:dyDescent="0.3">
      <c r="A11815" s="2">
        <v>45183</v>
      </c>
      <c r="B11815">
        <v>1008029</v>
      </c>
      <c r="C11815" t="s">
        <v>3554</v>
      </c>
      <c r="D11815" t="s">
        <v>3176</v>
      </c>
      <c r="E11815">
        <v>25.792000000000016</v>
      </c>
      <c r="F11815">
        <v>225.89280000000002</v>
      </c>
      <c r="G11815" t="s">
        <v>3151</v>
      </c>
      <c r="H11815" t="s">
        <v>75</v>
      </c>
      <c r="I11815" t="s">
        <v>46</v>
      </c>
      <c r="J11815">
        <v>200.10079999999999</v>
      </c>
      <c r="K11815">
        <v>775.82506203473895</v>
      </c>
      <c r="L11815" t="str">
        <f>TEXT(Orders[[#This Row],[date]],"MMM")</f>
        <v>Sep</v>
      </c>
    </row>
    <row r="11816" spans="1:12" x14ac:dyDescent="0.3">
      <c r="A11816" s="2">
        <v>45111</v>
      </c>
      <c r="B11816">
        <v>1009054</v>
      </c>
      <c r="C11816" t="s">
        <v>5143</v>
      </c>
      <c r="D11816" t="s">
        <v>3175</v>
      </c>
      <c r="E11816">
        <v>45.180000000000007</v>
      </c>
      <c r="F11816">
        <v>225.89280000000002</v>
      </c>
      <c r="G11816" t="s">
        <v>1132</v>
      </c>
      <c r="H11816" t="s">
        <v>26</v>
      </c>
      <c r="I11816" t="s">
        <v>13</v>
      </c>
      <c r="J11816">
        <v>180.71280000000002</v>
      </c>
      <c r="K11816">
        <v>399.98406374501991</v>
      </c>
      <c r="L11816" t="str">
        <f>TEXT(Orders[[#This Row],[date]],"MMM")</f>
        <v>Jul</v>
      </c>
    </row>
    <row r="11817" spans="1:12" x14ac:dyDescent="0.3">
      <c r="A11817" s="2">
        <v>45272</v>
      </c>
      <c r="B11817">
        <v>1012114</v>
      </c>
      <c r="C11817" t="s">
        <v>4435</v>
      </c>
      <c r="D11817" t="s">
        <v>3173</v>
      </c>
      <c r="E11817">
        <v>56.352000000000004</v>
      </c>
      <c r="F11817">
        <v>225.89280000000002</v>
      </c>
      <c r="G11817" t="s">
        <v>1344</v>
      </c>
      <c r="H11817" t="s">
        <v>75</v>
      </c>
      <c r="I11817" t="s">
        <v>46</v>
      </c>
      <c r="J11817">
        <v>169.54080000000002</v>
      </c>
      <c r="K11817">
        <v>300.8603066439523</v>
      </c>
      <c r="L11817" t="str">
        <f>TEXT(Orders[[#This Row],[date]],"MMM")</f>
        <v>Dec</v>
      </c>
    </row>
    <row r="11818" spans="1:12" x14ac:dyDescent="0.3">
      <c r="A11818" s="2">
        <v>44957</v>
      </c>
      <c r="B11818">
        <v>1012157</v>
      </c>
      <c r="C11818" t="s">
        <v>4771</v>
      </c>
      <c r="D11818" t="s">
        <v>3179</v>
      </c>
      <c r="E11818">
        <v>72.087999999999994</v>
      </c>
      <c r="F11818">
        <v>225.89280000000002</v>
      </c>
      <c r="G11818" t="s">
        <v>2041</v>
      </c>
      <c r="H11818" t="s">
        <v>30</v>
      </c>
      <c r="I11818" t="s">
        <v>13</v>
      </c>
      <c r="J11818">
        <v>153.80480000000003</v>
      </c>
      <c r="K11818">
        <v>213.35700810120969</v>
      </c>
      <c r="L11818" t="str">
        <f>TEXT(Orders[[#This Row],[date]],"MMM")</f>
        <v>Jan</v>
      </c>
    </row>
    <row r="11819" spans="1:12" x14ac:dyDescent="0.3">
      <c r="A11819" s="2">
        <v>45199</v>
      </c>
      <c r="B11819">
        <v>1007284</v>
      </c>
      <c r="C11819" t="s">
        <v>3468</v>
      </c>
      <c r="D11819" t="s">
        <v>3175</v>
      </c>
      <c r="E11819">
        <v>78.796000000000006</v>
      </c>
      <c r="F11819">
        <v>225.89280000000002</v>
      </c>
      <c r="G11819" t="s">
        <v>1908</v>
      </c>
      <c r="H11819" t="s">
        <v>88</v>
      </c>
      <c r="I11819" t="s">
        <v>36</v>
      </c>
      <c r="J11819">
        <v>147.09680000000003</v>
      </c>
      <c r="K11819">
        <v>186.6805421595005</v>
      </c>
      <c r="L11819" t="str">
        <f>TEXT(Orders[[#This Row],[date]],"MMM")</f>
        <v>Sep</v>
      </c>
    </row>
    <row r="11820" spans="1:12" x14ac:dyDescent="0.3">
      <c r="A11820" s="2">
        <v>45200</v>
      </c>
      <c r="B11820">
        <v>1014069</v>
      </c>
      <c r="C11820" t="s">
        <v>5180</v>
      </c>
      <c r="D11820" t="s">
        <v>3179</v>
      </c>
      <c r="E11820">
        <v>82.204000000000008</v>
      </c>
      <c r="F11820">
        <v>225.89280000000002</v>
      </c>
      <c r="G11820" t="s">
        <v>2818</v>
      </c>
      <c r="H11820" t="s">
        <v>50</v>
      </c>
      <c r="I11820" t="s">
        <v>36</v>
      </c>
      <c r="J11820">
        <v>143.68880000000001</v>
      </c>
      <c r="K11820">
        <v>174.79538708578659</v>
      </c>
      <c r="L11820" t="str">
        <f>TEXT(Orders[[#This Row],[date]],"MMM")</f>
        <v>Oct</v>
      </c>
    </row>
    <row r="11821" spans="1:12" x14ac:dyDescent="0.3">
      <c r="A11821" s="2">
        <v>44966</v>
      </c>
      <c r="B11821">
        <v>1017206</v>
      </c>
      <c r="C11821" t="s">
        <v>3604</v>
      </c>
      <c r="D11821" t="s">
        <v>3174</v>
      </c>
      <c r="E11821">
        <v>84.451999999999998</v>
      </c>
      <c r="F11821">
        <v>225.89280000000002</v>
      </c>
      <c r="G11821" t="s">
        <v>1568</v>
      </c>
      <c r="H11821" t="s">
        <v>19</v>
      </c>
      <c r="I11821" t="s">
        <v>20</v>
      </c>
      <c r="J11821">
        <v>141.44080000000002</v>
      </c>
      <c r="K11821">
        <v>167.48069909534414</v>
      </c>
      <c r="L11821" t="str">
        <f>TEXT(Orders[[#This Row],[date]],"MMM")</f>
        <v>Feb</v>
      </c>
    </row>
    <row r="11822" spans="1:12" x14ac:dyDescent="0.3">
      <c r="A11822" s="2">
        <v>45243</v>
      </c>
      <c r="B11822">
        <v>1017288</v>
      </c>
      <c r="C11822" t="s">
        <v>5266</v>
      </c>
      <c r="D11822" t="s">
        <v>3176</v>
      </c>
      <c r="E11822">
        <v>96.816000000000003</v>
      </c>
      <c r="F11822">
        <v>225.89280000000002</v>
      </c>
      <c r="G11822" t="s">
        <v>2826</v>
      </c>
      <c r="H11822" t="s">
        <v>54</v>
      </c>
      <c r="I11822" t="s">
        <v>20</v>
      </c>
      <c r="J11822">
        <v>129.07680000000002</v>
      </c>
      <c r="K11822">
        <v>133.32176499752109</v>
      </c>
      <c r="L11822" t="str">
        <f>TEXT(Orders[[#This Row],[date]],"MMM")</f>
        <v>Nov</v>
      </c>
    </row>
    <row r="11823" spans="1:12" x14ac:dyDescent="0.3">
      <c r="A11823" s="2">
        <v>45010</v>
      </c>
      <c r="B11823">
        <v>1019800</v>
      </c>
      <c r="C11823" t="s">
        <v>5156</v>
      </c>
      <c r="D11823" t="s">
        <v>3176</v>
      </c>
      <c r="E11823">
        <v>114.80000000000001</v>
      </c>
      <c r="F11823">
        <v>225.89280000000002</v>
      </c>
      <c r="G11823" t="s">
        <v>1366</v>
      </c>
      <c r="H11823" t="s">
        <v>35</v>
      </c>
      <c r="I11823" t="s">
        <v>36</v>
      </c>
      <c r="J11823">
        <v>111.09280000000001</v>
      </c>
      <c r="K11823">
        <v>96.770731707317069</v>
      </c>
      <c r="L11823" t="str">
        <f>TEXT(Orders[[#This Row],[date]],"MMM")</f>
        <v>Mar</v>
      </c>
    </row>
    <row r="11824" spans="1:12" x14ac:dyDescent="0.3">
      <c r="A11824" s="2">
        <v>45188</v>
      </c>
      <c r="B11824">
        <v>1008670</v>
      </c>
      <c r="C11824" t="s">
        <v>5802</v>
      </c>
      <c r="D11824" t="s">
        <v>3176</v>
      </c>
      <c r="E11824">
        <v>120.08800000000001</v>
      </c>
      <c r="F11824">
        <v>225.89280000000002</v>
      </c>
      <c r="G11824" t="s">
        <v>2978</v>
      </c>
      <c r="H11824" t="s">
        <v>54</v>
      </c>
      <c r="I11824" t="s">
        <v>20</v>
      </c>
      <c r="J11824">
        <v>105.80480000000001</v>
      </c>
      <c r="K11824">
        <v>88.106055559256546</v>
      </c>
      <c r="L11824" t="str">
        <f>TEXT(Orders[[#This Row],[date]],"MMM")</f>
        <v>Sep</v>
      </c>
    </row>
    <row r="11825" spans="1:12" x14ac:dyDescent="0.3">
      <c r="A11825" s="2">
        <v>45269</v>
      </c>
      <c r="B11825">
        <v>1018483</v>
      </c>
      <c r="C11825" t="s">
        <v>5353</v>
      </c>
      <c r="D11825" t="s">
        <v>3172</v>
      </c>
      <c r="E11825">
        <v>121.54400000000001</v>
      </c>
      <c r="F11825">
        <v>225.89280000000002</v>
      </c>
      <c r="G11825" t="s">
        <v>363</v>
      </c>
      <c r="H11825" t="s">
        <v>35</v>
      </c>
      <c r="I11825" t="s">
        <v>36</v>
      </c>
      <c r="J11825">
        <v>104.34880000000001</v>
      </c>
      <c r="K11825">
        <v>85.852695320213257</v>
      </c>
      <c r="L11825" t="str">
        <f>TEXT(Orders[[#This Row],[date]],"MMM")</f>
        <v>Dec</v>
      </c>
    </row>
    <row r="11826" spans="1:12" x14ac:dyDescent="0.3">
      <c r="A11826" s="2">
        <v>45212</v>
      </c>
      <c r="B11826">
        <v>1010142</v>
      </c>
      <c r="C11826" t="s">
        <v>5540</v>
      </c>
      <c r="D11826" t="s">
        <v>3172</v>
      </c>
      <c r="E11826">
        <v>157.512</v>
      </c>
      <c r="F11826">
        <v>225.89280000000002</v>
      </c>
      <c r="G11826" t="s">
        <v>1771</v>
      </c>
      <c r="H11826" t="s">
        <v>57</v>
      </c>
      <c r="I11826" t="s">
        <v>20</v>
      </c>
      <c r="J11826">
        <v>68.380800000000022</v>
      </c>
      <c r="K11826">
        <v>43.413073289654136</v>
      </c>
      <c r="L11826" t="str">
        <f>TEXT(Orders[[#This Row],[date]],"MMM")</f>
        <v>Oct</v>
      </c>
    </row>
    <row r="11827" spans="1:12" x14ac:dyDescent="0.3">
      <c r="A11827" s="2">
        <v>45004</v>
      </c>
      <c r="B11827">
        <v>1007231</v>
      </c>
      <c r="C11827" t="s">
        <v>4444</v>
      </c>
      <c r="D11827" t="s">
        <v>3179</v>
      </c>
      <c r="E11827">
        <v>159.012</v>
      </c>
      <c r="F11827">
        <v>225.89280000000002</v>
      </c>
      <c r="G11827" t="s">
        <v>1354</v>
      </c>
      <c r="H11827" t="s">
        <v>50</v>
      </c>
      <c r="I11827" t="s">
        <v>36</v>
      </c>
      <c r="J11827">
        <v>66.880800000000022</v>
      </c>
      <c r="K11827">
        <v>42.060221870047556</v>
      </c>
      <c r="L11827" t="str">
        <f>TEXT(Orders[[#This Row],[date]],"MMM")</f>
        <v>Mar</v>
      </c>
    </row>
    <row r="11828" spans="1:12" x14ac:dyDescent="0.3">
      <c r="A11828" s="2">
        <v>45045</v>
      </c>
      <c r="B11828">
        <v>1010251</v>
      </c>
      <c r="C11828" t="s">
        <v>3782</v>
      </c>
      <c r="D11828" t="s">
        <v>3176</v>
      </c>
      <c r="E11828">
        <v>169.87600000000003</v>
      </c>
      <c r="F11828">
        <v>225.89280000000002</v>
      </c>
      <c r="G11828" t="s">
        <v>641</v>
      </c>
      <c r="H11828" t="s">
        <v>19</v>
      </c>
      <c r="I11828" t="s">
        <v>20</v>
      </c>
      <c r="J11828">
        <v>56.016799999999989</v>
      </c>
      <c r="K11828">
        <v>32.975111257623198</v>
      </c>
      <c r="L11828" t="str">
        <f>TEXT(Orders[[#This Row],[date]],"MMM")</f>
        <v>Apr</v>
      </c>
    </row>
    <row r="11829" spans="1:12" x14ac:dyDescent="0.3">
      <c r="A11829" s="2">
        <v>44990</v>
      </c>
      <c r="B11829">
        <v>1005703</v>
      </c>
      <c r="C11829" t="s">
        <v>5499</v>
      </c>
      <c r="D11829" t="s">
        <v>3179</v>
      </c>
      <c r="E11829">
        <v>169.97600000000003</v>
      </c>
      <c r="F11829">
        <v>225.89280000000002</v>
      </c>
      <c r="G11829" t="s">
        <v>1532</v>
      </c>
      <c r="H11829" t="s">
        <v>45</v>
      </c>
      <c r="I11829" t="s">
        <v>46</v>
      </c>
      <c r="J11829">
        <v>55.916799999999995</v>
      </c>
      <c r="K11829">
        <v>32.896879559467216</v>
      </c>
      <c r="L11829" t="str">
        <f>TEXT(Orders[[#This Row],[date]],"MMM")</f>
        <v>Mar</v>
      </c>
    </row>
    <row r="11830" spans="1:12" x14ac:dyDescent="0.3">
      <c r="A11830" s="2">
        <v>45146</v>
      </c>
      <c r="B11830">
        <v>1013202</v>
      </c>
      <c r="C11830" t="s">
        <v>5103</v>
      </c>
      <c r="D11830" t="s">
        <v>3176</v>
      </c>
      <c r="E11830">
        <v>173.24800000000002</v>
      </c>
      <c r="F11830">
        <v>225.89280000000002</v>
      </c>
      <c r="G11830" t="s">
        <v>307</v>
      </c>
      <c r="H11830" t="s">
        <v>57</v>
      </c>
      <c r="I11830" t="s">
        <v>20</v>
      </c>
      <c r="J11830">
        <v>52.644800000000004</v>
      </c>
      <c r="K11830">
        <v>30.386959734022902</v>
      </c>
      <c r="L11830" t="str">
        <f>TEXT(Orders[[#This Row],[date]],"MMM")</f>
        <v>Aug</v>
      </c>
    </row>
    <row r="11831" spans="1:12" x14ac:dyDescent="0.3">
      <c r="A11831" s="2">
        <v>45264</v>
      </c>
      <c r="B11831">
        <v>1008130</v>
      </c>
      <c r="C11831" t="s">
        <v>4187</v>
      </c>
      <c r="D11831" t="s">
        <v>3173</v>
      </c>
      <c r="E11831">
        <v>195.9376</v>
      </c>
      <c r="F11831">
        <v>225.89280000000002</v>
      </c>
      <c r="G11831" t="s">
        <v>1378</v>
      </c>
      <c r="H11831" t="s">
        <v>12</v>
      </c>
      <c r="I11831" t="s">
        <v>13</v>
      </c>
      <c r="J11831">
        <v>29.955200000000019</v>
      </c>
      <c r="K11831">
        <v>15.288132548321515</v>
      </c>
      <c r="L11831" t="str">
        <f>TEXT(Orders[[#This Row],[date]],"MMM")</f>
        <v>Dec</v>
      </c>
    </row>
    <row r="11832" spans="1:12" x14ac:dyDescent="0.3">
      <c r="A11832" s="2">
        <v>45051</v>
      </c>
      <c r="B11832">
        <v>1012003</v>
      </c>
      <c r="C11832" t="s">
        <v>5770</v>
      </c>
      <c r="D11832" t="s">
        <v>3171</v>
      </c>
      <c r="E11832">
        <v>237.31600000000003</v>
      </c>
      <c r="F11832">
        <v>225.89280000000002</v>
      </c>
      <c r="G11832" t="s">
        <v>2160</v>
      </c>
      <c r="H11832" t="s">
        <v>12</v>
      </c>
      <c r="I11832" t="s">
        <v>13</v>
      </c>
      <c r="J11832">
        <v>-11.423200000000008</v>
      </c>
      <c r="K11832">
        <v>-4.8134976149943567</v>
      </c>
      <c r="L11832" t="str">
        <f>TEXT(Orders[[#This Row],[date]],"MMM")</f>
        <v>May</v>
      </c>
    </row>
    <row r="11833" spans="1:12" x14ac:dyDescent="0.3">
      <c r="A11833" s="2">
        <v>45077</v>
      </c>
      <c r="B11833">
        <v>1013647</v>
      </c>
      <c r="C11833" t="s">
        <v>5057</v>
      </c>
      <c r="D11833" t="s">
        <v>3176</v>
      </c>
      <c r="E11833">
        <v>238.44000000000003</v>
      </c>
      <c r="F11833">
        <v>225.89280000000002</v>
      </c>
      <c r="G11833" t="s">
        <v>1728</v>
      </c>
      <c r="H11833" t="s">
        <v>45</v>
      </c>
      <c r="I11833" t="s">
        <v>46</v>
      </c>
      <c r="J11833">
        <v>-12.547200000000004</v>
      </c>
      <c r="K11833">
        <v>-5.2622043281328645</v>
      </c>
      <c r="L11833" t="str">
        <f>TEXT(Orders[[#This Row],[date]],"MMM")</f>
        <v>May</v>
      </c>
    </row>
    <row r="11834" spans="1:12" x14ac:dyDescent="0.3">
      <c r="A11834" s="2">
        <v>44966</v>
      </c>
      <c r="B11834">
        <v>1018003</v>
      </c>
      <c r="C11834" t="s">
        <v>4603</v>
      </c>
      <c r="D11834" t="s">
        <v>3180</v>
      </c>
      <c r="E11834">
        <v>238.44000000000003</v>
      </c>
      <c r="F11834">
        <v>225.89280000000002</v>
      </c>
      <c r="G11834" t="s">
        <v>1585</v>
      </c>
      <c r="H11834" t="s">
        <v>45</v>
      </c>
      <c r="I11834" t="s">
        <v>46</v>
      </c>
      <c r="J11834">
        <v>-12.547200000000004</v>
      </c>
      <c r="K11834">
        <v>-5.2622043281328645</v>
      </c>
      <c r="L11834" t="str">
        <f>TEXT(Orders[[#This Row],[date]],"MMM")</f>
        <v>Feb</v>
      </c>
    </row>
    <row r="11835" spans="1:12" x14ac:dyDescent="0.3">
      <c r="A11835" s="2">
        <v>44985</v>
      </c>
      <c r="B11835">
        <v>1019719</v>
      </c>
      <c r="C11835" t="s">
        <v>5468</v>
      </c>
      <c r="D11835" t="s">
        <v>3173</v>
      </c>
      <c r="E11835">
        <v>244.06000000000003</v>
      </c>
      <c r="F11835">
        <v>225.89280000000002</v>
      </c>
      <c r="G11835" t="s">
        <v>2530</v>
      </c>
      <c r="H11835" t="s">
        <v>26</v>
      </c>
      <c r="I11835" t="s">
        <v>13</v>
      </c>
      <c r="J11835">
        <v>-18.167200000000008</v>
      </c>
      <c r="K11835">
        <v>-7.4437433418011985</v>
      </c>
      <c r="L11835" t="str">
        <f>TEXT(Orders[[#This Row],[date]],"MMM")</f>
        <v>Feb</v>
      </c>
    </row>
    <row r="11836" spans="1:12" x14ac:dyDescent="0.3">
      <c r="A11836" s="2">
        <v>44958</v>
      </c>
      <c r="B11836">
        <v>1010862</v>
      </c>
      <c r="C11836" t="s">
        <v>4481</v>
      </c>
      <c r="D11836" t="s">
        <v>3174</v>
      </c>
      <c r="E11836">
        <v>249.68</v>
      </c>
      <c r="F11836">
        <v>225.89280000000002</v>
      </c>
      <c r="G11836" t="s">
        <v>1406</v>
      </c>
      <c r="H11836" t="s">
        <v>45</v>
      </c>
      <c r="I11836" t="s">
        <v>46</v>
      </c>
      <c r="J11836">
        <v>-23.787199999999984</v>
      </c>
      <c r="K11836">
        <v>-9.5270746555591082</v>
      </c>
      <c r="L11836" t="str">
        <f>TEXT(Orders[[#This Row],[date]],"MMM")</f>
        <v>Feb</v>
      </c>
    </row>
    <row r="11837" spans="1:12" x14ac:dyDescent="0.3">
      <c r="A11837" s="2">
        <v>45147</v>
      </c>
      <c r="B11837">
        <v>1014970</v>
      </c>
      <c r="C11837" t="s">
        <v>5206</v>
      </c>
      <c r="D11837" t="s">
        <v>3175</v>
      </c>
      <c r="E11837">
        <v>262.04400000000004</v>
      </c>
      <c r="F11837">
        <v>225.89280000000002</v>
      </c>
      <c r="G11837" t="s">
        <v>2485</v>
      </c>
      <c r="H11837" t="s">
        <v>26</v>
      </c>
      <c r="I11837" t="s">
        <v>13</v>
      </c>
      <c r="J11837">
        <v>-36.151200000000017</v>
      </c>
      <c r="K11837">
        <v>-13.795851078444846</v>
      </c>
      <c r="L11837" t="str">
        <f>TEXT(Orders[[#This Row],[date]],"MMM")</f>
        <v>Aug</v>
      </c>
    </row>
    <row r="11838" spans="1:12" x14ac:dyDescent="0.3">
      <c r="A11838" s="2">
        <v>44962</v>
      </c>
      <c r="B11838">
        <v>1018804</v>
      </c>
      <c r="C11838" t="s">
        <v>5005</v>
      </c>
      <c r="D11838" t="s">
        <v>3178</v>
      </c>
      <c r="E11838">
        <v>266.54000000000002</v>
      </c>
      <c r="F11838">
        <v>225.89280000000002</v>
      </c>
      <c r="G11838" t="s">
        <v>2682</v>
      </c>
      <c r="H11838" t="s">
        <v>19</v>
      </c>
      <c r="I11838" t="s">
        <v>20</v>
      </c>
      <c r="J11838">
        <v>-40.647199999999998</v>
      </c>
      <c r="K11838">
        <v>-15.249943723268549</v>
      </c>
      <c r="L11838" t="str">
        <f>TEXT(Orders[[#This Row],[date]],"MMM")</f>
        <v>Feb</v>
      </c>
    </row>
    <row r="11839" spans="1:12" x14ac:dyDescent="0.3">
      <c r="A11839" s="2">
        <v>45284</v>
      </c>
      <c r="B11839">
        <v>1012741</v>
      </c>
      <c r="C11839" t="s">
        <v>3362</v>
      </c>
      <c r="D11839" t="s">
        <v>3180</v>
      </c>
      <c r="E11839">
        <v>278.90400000000005</v>
      </c>
      <c r="F11839">
        <v>225.89280000000002</v>
      </c>
      <c r="G11839" t="s">
        <v>1327</v>
      </c>
      <c r="H11839" t="s">
        <v>75</v>
      </c>
      <c r="I11839" t="s">
        <v>46</v>
      </c>
      <c r="J11839">
        <v>-53.011200000000031</v>
      </c>
      <c r="K11839">
        <v>-19.006970140263324</v>
      </c>
      <c r="L11839" t="str">
        <f>TEXT(Orders[[#This Row],[date]],"MMM")</f>
        <v>Dec</v>
      </c>
    </row>
    <row r="11840" spans="1:12" x14ac:dyDescent="0.3">
      <c r="A11840" s="2">
        <v>45052</v>
      </c>
      <c r="B11840">
        <v>1005182</v>
      </c>
      <c r="C11840" t="s">
        <v>3908</v>
      </c>
      <c r="D11840" t="s">
        <v>3176</v>
      </c>
      <c r="E11840">
        <v>366.49920000000003</v>
      </c>
      <c r="F11840">
        <v>226.05960000000005</v>
      </c>
      <c r="G11840" t="s">
        <v>2220</v>
      </c>
      <c r="H11840" t="s">
        <v>26</v>
      </c>
      <c r="I11840" t="s">
        <v>13</v>
      </c>
      <c r="J11840">
        <v>-140.43959999999998</v>
      </c>
      <c r="K11840">
        <v>-38.319210519422683</v>
      </c>
      <c r="L11840" t="str">
        <f>TEXT(Orders[[#This Row],[date]],"MMM")</f>
        <v>May</v>
      </c>
    </row>
    <row r="11841" spans="1:12" x14ac:dyDescent="0.3">
      <c r="A11841" s="2">
        <v>45270</v>
      </c>
      <c r="B11841">
        <v>1003811</v>
      </c>
      <c r="C11841" t="s">
        <v>4430</v>
      </c>
      <c r="D11841" t="s">
        <v>3172</v>
      </c>
      <c r="E11841">
        <v>147.19040000000001</v>
      </c>
      <c r="F11841">
        <v>226.2312</v>
      </c>
      <c r="G11841" t="s">
        <v>1340</v>
      </c>
      <c r="H11841" t="s">
        <v>26</v>
      </c>
      <c r="I11841" t="s">
        <v>13</v>
      </c>
      <c r="J11841">
        <v>79.04079999999999</v>
      </c>
      <c r="K11841">
        <v>53.699697806378666</v>
      </c>
      <c r="L11841" t="str">
        <f>TEXT(Orders[[#This Row],[date]],"MMM")</f>
        <v>Dec</v>
      </c>
    </row>
    <row r="11842" spans="1:12" x14ac:dyDescent="0.3">
      <c r="A11842" s="2">
        <v>45207</v>
      </c>
      <c r="B11842">
        <v>1013021</v>
      </c>
      <c r="C11842" t="s">
        <v>3587</v>
      </c>
      <c r="D11842" t="s">
        <v>3178</v>
      </c>
      <c r="E11842">
        <v>60.264000000000038</v>
      </c>
      <c r="F11842">
        <v>226.34100000000004</v>
      </c>
      <c r="G11842" t="s">
        <v>1264</v>
      </c>
      <c r="H11842" t="s">
        <v>75</v>
      </c>
      <c r="I11842" t="s">
        <v>46</v>
      </c>
      <c r="J11842">
        <v>166.077</v>
      </c>
      <c r="K11842">
        <v>275.58243727598551</v>
      </c>
      <c r="L11842" t="str">
        <f>TEXT(Orders[[#This Row],[date]],"MMM")</f>
        <v>Oct</v>
      </c>
    </row>
    <row r="11843" spans="1:12" x14ac:dyDescent="0.3">
      <c r="A11843" s="2">
        <v>45275</v>
      </c>
      <c r="B11843">
        <v>1015778</v>
      </c>
      <c r="C11843" t="s">
        <v>5446</v>
      </c>
      <c r="D11843" t="s">
        <v>3178</v>
      </c>
      <c r="E11843">
        <v>88.364000000000033</v>
      </c>
      <c r="F11843">
        <v>226.34100000000004</v>
      </c>
      <c r="G11843" t="s">
        <v>1313</v>
      </c>
      <c r="H11843" t="s">
        <v>50</v>
      </c>
      <c r="I11843" t="s">
        <v>36</v>
      </c>
      <c r="J11843">
        <v>137.977</v>
      </c>
      <c r="K11843">
        <v>156.14616812276486</v>
      </c>
      <c r="L11843" t="str">
        <f>TEXT(Orders[[#This Row],[date]],"MMM")</f>
        <v>Dec</v>
      </c>
    </row>
    <row r="11844" spans="1:12" x14ac:dyDescent="0.3">
      <c r="A11844" s="2">
        <v>44957</v>
      </c>
      <c r="B11844">
        <v>1018392</v>
      </c>
      <c r="C11844" t="s">
        <v>5557</v>
      </c>
      <c r="D11844" t="s">
        <v>3175</v>
      </c>
      <c r="E11844">
        <v>88.364000000000033</v>
      </c>
      <c r="F11844">
        <v>226.34100000000004</v>
      </c>
      <c r="G11844" t="s">
        <v>817</v>
      </c>
      <c r="H11844" t="s">
        <v>45</v>
      </c>
      <c r="I11844" t="s">
        <v>46</v>
      </c>
      <c r="J11844">
        <v>137.977</v>
      </c>
      <c r="K11844">
        <v>156.14616812276486</v>
      </c>
      <c r="L11844" t="str">
        <f>TEXT(Orders[[#This Row],[date]],"MMM")</f>
        <v>Jan</v>
      </c>
    </row>
    <row r="11845" spans="1:12" x14ac:dyDescent="0.3">
      <c r="A11845" s="2">
        <v>45045</v>
      </c>
      <c r="B11845">
        <v>1008335</v>
      </c>
      <c r="C11845" t="s">
        <v>5467</v>
      </c>
      <c r="D11845" t="s">
        <v>3174</v>
      </c>
      <c r="E11845">
        <v>98.75200000000001</v>
      </c>
      <c r="F11845">
        <v>226.34100000000004</v>
      </c>
      <c r="G11845" t="s">
        <v>3127</v>
      </c>
      <c r="H11845" t="s">
        <v>69</v>
      </c>
      <c r="I11845" t="s">
        <v>46</v>
      </c>
      <c r="J11845">
        <v>127.58900000000003</v>
      </c>
      <c r="K11845">
        <v>129.20143389500973</v>
      </c>
      <c r="L11845" t="str">
        <f>TEXT(Orders[[#This Row],[date]],"MMM")</f>
        <v>Apr</v>
      </c>
    </row>
    <row r="11846" spans="1:12" x14ac:dyDescent="0.3">
      <c r="A11846" s="2">
        <v>44991</v>
      </c>
      <c r="B11846">
        <v>1008796</v>
      </c>
      <c r="C11846" t="s">
        <v>5180</v>
      </c>
      <c r="D11846" t="s">
        <v>3177</v>
      </c>
      <c r="E11846">
        <v>113.16000000000001</v>
      </c>
      <c r="F11846">
        <v>226.34100000000004</v>
      </c>
      <c r="G11846" t="s">
        <v>2818</v>
      </c>
      <c r="H11846" t="s">
        <v>50</v>
      </c>
      <c r="I11846" t="s">
        <v>36</v>
      </c>
      <c r="J11846">
        <v>113.18100000000003</v>
      </c>
      <c r="K11846">
        <v>100.0185577942736</v>
      </c>
      <c r="L11846" t="str">
        <f>TEXT(Orders[[#This Row],[date]],"MMM")</f>
        <v>Mar</v>
      </c>
    </row>
    <row r="11847" spans="1:12" x14ac:dyDescent="0.3">
      <c r="A11847" s="2">
        <v>45061</v>
      </c>
      <c r="B11847">
        <v>1010267</v>
      </c>
      <c r="C11847" t="s">
        <v>4670</v>
      </c>
      <c r="D11847" t="s">
        <v>3171</v>
      </c>
      <c r="E11847">
        <v>133.32400000000004</v>
      </c>
      <c r="F11847">
        <v>226.34100000000004</v>
      </c>
      <c r="G11847" t="s">
        <v>1720</v>
      </c>
      <c r="H11847" t="s">
        <v>26</v>
      </c>
      <c r="I11847" t="s">
        <v>13</v>
      </c>
      <c r="J11847">
        <v>93.016999999999996</v>
      </c>
      <c r="K11847">
        <v>69.767633734361382</v>
      </c>
      <c r="L11847" t="str">
        <f>TEXT(Orders[[#This Row],[date]],"MMM")</f>
        <v>May</v>
      </c>
    </row>
    <row r="11848" spans="1:12" x14ac:dyDescent="0.3">
      <c r="A11848" s="2">
        <v>45082</v>
      </c>
      <c r="B11848">
        <v>1015485</v>
      </c>
      <c r="C11848" t="s">
        <v>4936</v>
      </c>
      <c r="D11848" t="s">
        <v>3175</v>
      </c>
      <c r="E11848">
        <v>136.69600000000003</v>
      </c>
      <c r="F11848">
        <v>226.34100000000004</v>
      </c>
      <c r="G11848" t="s">
        <v>2365</v>
      </c>
      <c r="H11848" t="s">
        <v>30</v>
      </c>
      <c r="I11848" t="s">
        <v>13</v>
      </c>
      <c r="J11848">
        <v>89.64500000000001</v>
      </c>
      <c r="K11848">
        <v>65.579826768888623</v>
      </c>
      <c r="L11848" t="str">
        <f>TEXT(Orders[[#This Row],[date]],"MMM")</f>
        <v>Jun</v>
      </c>
    </row>
    <row r="11849" spans="1:12" x14ac:dyDescent="0.3">
      <c r="A11849" s="2">
        <v>45045</v>
      </c>
      <c r="B11849">
        <v>1006815</v>
      </c>
      <c r="C11849" t="s">
        <v>4453</v>
      </c>
      <c r="D11849" t="s">
        <v>3171</v>
      </c>
      <c r="E11849">
        <v>150.74800000000002</v>
      </c>
      <c r="F11849">
        <v>226.34100000000004</v>
      </c>
      <c r="G11849" t="s">
        <v>3017</v>
      </c>
      <c r="H11849" t="s">
        <v>30</v>
      </c>
      <c r="I11849" t="s">
        <v>13</v>
      </c>
      <c r="J11849">
        <v>75.593000000000018</v>
      </c>
      <c r="K11849">
        <v>50.145275559211399</v>
      </c>
      <c r="L11849" t="str">
        <f>TEXT(Orders[[#This Row],[date]],"MMM")</f>
        <v>Apr</v>
      </c>
    </row>
    <row r="11850" spans="1:12" x14ac:dyDescent="0.3">
      <c r="A11850" s="2">
        <v>45290</v>
      </c>
      <c r="B11850">
        <v>1012658</v>
      </c>
      <c r="C11850" t="s">
        <v>3998</v>
      </c>
      <c r="D11850" t="s">
        <v>3178</v>
      </c>
      <c r="E11850">
        <v>151.30800000000005</v>
      </c>
      <c r="F11850">
        <v>226.34100000000004</v>
      </c>
      <c r="G11850" t="s">
        <v>2598</v>
      </c>
      <c r="H11850" t="s">
        <v>26</v>
      </c>
      <c r="I11850" t="s">
        <v>13</v>
      </c>
      <c r="J11850">
        <v>75.032999999999987</v>
      </c>
      <c r="K11850">
        <v>49.589578872234092</v>
      </c>
      <c r="L11850" t="str">
        <f>TEXT(Orders[[#This Row],[date]],"MMM")</f>
        <v>Dec</v>
      </c>
    </row>
    <row r="11851" spans="1:12" x14ac:dyDescent="0.3">
      <c r="A11851" s="2">
        <v>45052</v>
      </c>
      <c r="B11851">
        <v>1018644</v>
      </c>
      <c r="C11851" t="s">
        <v>4230</v>
      </c>
      <c r="D11851" t="s">
        <v>3171</v>
      </c>
      <c r="E11851">
        <v>156.92800000000005</v>
      </c>
      <c r="F11851">
        <v>226.34100000000004</v>
      </c>
      <c r="G11851" t="s">
        <v>2448</v>
      </c>
      <c r="H11851" t="s">
        <v>75</v>
      </c>
      <c r="I11851" t="s">
        <v>46</v>
      </c>
      <c r="J11851">
        <v>69.412999999999982</v>
      </c>
      <c r="K11851">
        <v>44.232386827079907</v>
      </c>
      <c r="L11851" t="str">
        <f>TEXT(Orders[[#This Row],[date]],"MMM")</f>
        <v>May</v>
      </c>
    </row>
    <row r="11852" spans="1:12" x14ac:dyDescent="0.3">
      <c r="A11852" s="2">
        <v>44938</v>
      </c>
      <c r="B11852">
        <v>1008937</v>
      </c>
      <c r="C11852" t="s">
        <v>4228</v>
      </c>
      <c r="D11852" t="s">
        <v>3171</v>
      </c>
      <c r="E11852">
        <v>179.87200000000001</v>
      </c>
      <c r="F11852">
        <v>226.34100000000004</v>
      </c>
      <c r="G11852" t="s">
        <v>1424</v>
      </c>
      <c r="H11852" t="s">
        <v>35</v>
      </c>
      <c r="I11852" t="s">
        <v>36</v>
      </c>
      <c r="J11852">
        <v>46.469000000000023</v>
      </c>
      <c r="K11852">
        <v>25.834482298523405</v>
      </c>
      <c r="L11852" t="str">
        <f>TEXT(Orders[[#This Row],[date]],"MMM")</f>
        <v>Jan</v>
      </c>
    </row>
    <row r="11853" spans="1:12" x14ac:dyDescent="0.3">
      <c r="A11853" s="2">
        <v>45189</v>
      </c>
      <c r="B11853">
        <v>1017959</v>
      </c>
      <c r="C11853" t="s">
        <v>3788</v>
      </c>
      <c r="D11853" t="s">
        <v>3174</v>
      </c>
      <c r="E11853">
        <v>180.53200000000004</v>
      </c>
      <c r="F11853">
        <v>226.34100000000004</v>
      </c>
      <c r="G11853" t="s">
        <v>1527</v>
      </c>
      <c r="H11853" t="s">
        <v>35</v>
      </c>
      <c r="I11853" t="s">
        <v>36</v>
      </c>
      <c r="J11853">
        <v>45.808999999999997</v>
      </c>
      <c r="K11853">
        <v>25.374448851173192</v>
      </c>
      <c r="L11853" t="str">
        <f>TEXT(Orders[[#This Row],[date]],"MMM")</f>
        <v>Sep</v>
      </c>
    </row>
    <row r="11854" spans="1:12" x14ac:dyDescent="0.3">
      <c r="A11854" s="2">
        <v>45115</v>
      </c>
      <c r="B11854">
        <v>1014639</v>
      </c>
      <c r="C11854" t="s">
        <v>3508</v>
      </c>
      <c r="D11854" t="s">
        <v>3175</v>
      </c>
      <c r="E11854">
        <v>204.13600000000002</v>
      </c>
      <c r="F11854">
        <v>226.34100000000004</v>
      </c>
      <c r="G11854" t="s">
        <v>361</v>
      </c>
      <c r="H11854" t="s">
        <v>19</v>
      </c>
      <c r="I11854" t="s">
        <v>20</v>
      </c>
      <c r="J11854">
        <v>22.205000000000013</v>
      </c>
      <c r="K11854">
        <v>10.877552220088575</v>
      </c>
      <c r="L11854" t="str">
        <f>TEXT(Orders[[#This Row],[date]],"MMM")</f>
        <v>Jul</v>
      </c>
    </row>
    <row r="11855" spans="1:12" x14ac:dyDescent="0.3">
      <c r="A11855" s="2">
        <v>45219</v>
      </c>
      <c r="B11855">
        <v>1016882</v>
      </c>
      <c r="C11855" t="s">
        <v>5870</v>
      </c>
      <c r="D11855" t="s">
        <v>3171</v>
      </c>
      <c r="E11855">
        <v>227.74000000000004</v>
      </c>
      <c r="F11855">
        <v>226.34100000000004</v>
      </c>
      <c r="G11855" t="s">
        <v>2862</v>
      </c>
      <c r="H11855" t="s">
        <v>35</v>
      </c>
      <c r="I11855" t="s">
        <v>36</v>
      </c>
      <c r="J11855">
        <v>-1.3990000000000009</v>
      </c>
      <c r="K11855">
        <v>-0.61429700535698628</v>
      </c>
      <c r="L11855" t="str">
        <f>TEXT(Orders[[#This Row],[date]],"MMM")</f>
        <v>Oct</v>
      </c>
    </row>
    <row r="11856" spans="1:12" x14ac:dyDescent="0.3">
      <c r="A11856" s="2">
        <v>45025</v>
      </c>
      <c r="B11856">
        <v>1016224</v>
      </c>
      <c r="C11856" t="s">
        <v>3998</v>
      </c>
      <c r="D11856" t="s">
        <v>3176</v>
      </c>
      <c r="E11856">
        <v>244.60000000000005</v>
      </c>
      <c r="F11856">
        <v>226.34100000000004</v>
      </c>
      <c r="G11856" t="s">
        <v>2598</v>
      </c>
      <c r="H11856" t="s">
        <v>26</v>
      </c>
      <c r="I11856" t="s">
        <v>13</v>
      </c>
      <c r="J11856">
        <v>-18.259000000000015</v>
      </c>
      <c r="K11856">
        <v>-7.4648405560098166</v>
      </c>
      <c r="L11856" t="str">
        <f>TEXT(Orders[[#This Row],[date]],"MMM")</f>
        <v>Apr</v>
      </c>
    </row>
    <row r="11857" spans="1:12" x14ac:dyDescent="0.3">
      <c r="A11857" s="2">
        <v>45050</v>
      </c>
      <c r="B11857">
        <v>1010352</v>
      </c>
      <c r="C11857" t="s">
        <v>5335</v>
      </c>
      <c r="D11857" t="s">
        <v>3175</v>
      </c>
      <c r="E11857">
        <v>254.71600000000004</v>
      </c>
      <c r="F11857">
        <v>226.34100000000004</v>
      </c>
      <c r="G11857" t="s">
        <v>1262</v>
      </c>
      <c r="H11857" t="s">
        <v>57</v>
      </c>
      <c r="I11857" t="s">
        <v>20</v>
      </c>
      <c r="J11857">
        <v>-28.375</v>
      </c>
      <c r="K11857">
        <v>-11.139857723896416</v>
      </c>
      <c r="L11857" t="str">
        <f>TEXT(Orders[[#This Row],[date]],"MMM")</f>
        <v>May</v>
      </c>
    </row>
    <row r="11858" spans="1:12" x14ac:dyDescent="0.3">
      <c r="A11858" s="2">
        <v>45112</v>
      </c>
      <c r="B11858">
        <v>1013526</v>
      </c>
      <c r="C11858" t="s">
        <v>3799</v>
      </c>
      <c r="D11858" t="s">
        <v>3171</v>
      </c>
      <c r="E11858">
        <v>280.56800000000004</v>
      </c>
      <c r="F11858">
        <v>226.34100000000004</v>
      </c>
      <c r="G11858" t="s">
        <v>665</v>
      </c>
      <c r="H11858" t="s">
        <v>45</v>
      </c>
      <c r="I11858" t="s">
        <v>46</v>
      </c>
      <c r="J11858">
        <v>-54.227000000000004</v>
      </c>
      <c r="K11858">
        <v>-19.327578341079523</v>
      </c>
      <c r="L11858" t="str">
        <f>TEXT(Orders[[#This Row],[date]],"MMM")</f>
        <v>Jul</v>
      </c>
    </row>
    <row r="11859" spans="1:12" x14ac:dyDescent="0.3">
      <c r="A11859" s="2">
        <v>45181</v>
      </c>
      <c r="B11859">
        <v>1014452</v>
      </c>
      <c r="C11859" t="s">
        <v>5162</v>
      </c>
      <c r="D11859" t="s">
        <v>3178</v>
      </c>
      <c r="E11859">
        <v>289.56000000000006</v>
      </c>
      <c r="F11859">
        <v>226.34100000000004</v>
      </c>
      <c r="G11859" t="s">
        <v>749</v>
      </c>
      <c r="H11859" t="s">
        <v>12</v>
      </c>
      <c r="I11859" t="s">
        <v>13</v>
      </c>
      <c r="J11859">
        <v>-63.219000000000023</v>
      </c>
      <c r="K11859">
        <v>-21.832780770824701</v>
      </c>
      <c r="L11859" t="str">
        <f>TEXT(Orders[[#This Row],[date]],"MMM")</f>
        <v>Sep</v>
      </c>
    </row>
    <row r="11860" spans="1:12" x14ac:dyDescent="0.3">
      <c r="A11860" s="2">
        <v>45008</v>
      </c>
      <c r="B11860">
        <v>1016479</v>
      </c>
      <c r="C11860" t="s">
        <v>4488</v>
      </c>
      <c r="D11860" t="s">
        <v>3178</v>
      </c>
      <c r="E11860">
        <v>294.05600000000004</v>
      </c>
      <c r="F11860">
        <v>226.34100000000004</v>
      </c>
      <c r="G11860" t="s">
        <v>1412</v>
      </c>
      <c r="H11860" t="s">
        <v>69</v>
      </c>
      <c r="I11860" t="s">
        <v>46</v>
      </c>
      <c r="J11860">
        <v>-67.715000000000003</v>
      </c>
      <c r="K11860">
        <v>-23.027926653426555</v>
      </c>
      <c r="L11860" t="str">
        <f>TEXT(Orders[[#This Row],[date]],"MMM")</f>
        <v>Mar</v>
      </c>
    </row>
    <row r="11861" spans="1:12" x14ac:dyDescent="0.3">
      <c r="A11861" s="2">
        <v>44958</v>
      </c>
      <c r="B11861">
        <v>1012385</v>
      </c>
      <c r="C11861" t="s">
        <v>4698</v>
      </c>
      <c r="D11861" t="s">
        <v>3176</v>
      </c>
      <c r="E11861">
        <v>295.18000000000006</v>
      </c>
      <c r="F11861">
        <v>226.34100000000004</v>
      </c>
      <c r="G11861" t="s">
        <v>2480</v>
      </c>
      <c r="H11861" t="s">
        <v>30</v>
      </c>
      <c r="I11861" t="s">
        <v>13</v>
      </c>
      <c r="J11861">
        <v>-68.839000000000027</v>
      </c>
      <c r="K11861">
        <v>-23.321024459651742</v>
      </c>
      <c r="L11861" t="str">
        <f>TEXT(Orders[[#This Row],[date]],"MMM")</f>
        <v>Feb</v>
      </c>
    </row>
    <row r="11862" spans="1:12" x14ac:dyDescent="0.3">
      <c r="A11862" s="2">
        <v>45041</v>
      </c>
      <c r="B11862">
        <v>1001030</v>
      </c>
      <c r="C11862" t="s">
        <v>4424</v>
      </c>
      <c r="D11862" t="s">
        <v>3175</v>
      </c>
      <c r="E11862">
        <v>150.40435200000002</v>
      </c>
      <c r="F11862">
        <v>226.36224000000004</v>
      </c>
      <c r="G11862" t="s">
        <v>1337</v>
      </c>
      <c r="H11862" t="s">
        <v>57</v>
      </c>
      <c r="I11862" t="s">
        <v>20</v>
      </c>
      <c r="J11862">
        <v>75.957888000000025</v>
      </c>
      <c r="K11862">
        <v>50.502453546025059</v>
      </c>
      <c r="L11862" t="str">
        <f>TEXT(Orders[[#This Row],[date]],"MMM")</f>
        <v>Apr</v>
      </c>
    </row>
    <row r="11863" spans="1:12" x14ac:dyDescent="0.3">
      <c r="A11863" s="2">
        <v>44941</v>
      </c>
      <c r="B11863">
        <v>1005146</v>
      </c>
      <c r="C11863" t="s">
        <v>3904</v>
      </c>
      <c r="D11863" t="s">
        <v>3176</v>
      </c>
      <c r="E11863">
        <v>173.93920000000003</v>
      </c>
      <c r="F11863">
        <v>226.3716</v>
      </c>
      <c r="G11863" t="s">
        <v>2735</v>
      </c>
      <c r="H11863" t="s">
        <v>26</v>
      </c>
      <c r="I11863" t="s">
        <v>13</v>
      </c>
      <c r="J11863">
        <v>52.432399999999973</v>
      </c>
      <c r="K11863">
        <v>30.144096327912262</v>
      </c>
      <c r="L11863" t="str">
        <f>TEXT(Orders[[#This Row],[date]],"MMM")</f>
        <v>Jan</v>
      </c>
    </row>
    <row r="11864" spans="1:12" x14ac:dyDescent="0.3">
      <c r="A11864" s="2">
        <v>44927</v>
      </c>
      <c r="B11864">
        <v>1005281</v>
      </c>
      <c r="C11864" t="s">
        <v>3604</v>
      </c>
      <c r="D11864" t="s">
        <v>3180</v>
      </c>
      <c r="E11864">
        <v>109.3152</v>
      </c>
      <c r="F11864">
        <v>226.43400000000003</v>
      </c>
      <c r="G11864" t="s">
        <v>1568</v>
      </c>
      <c r="H11864" t="s">
        <v>19</v>
      </c>
      <c r="I11864" t="s">
        <v>20</v>
      </c>
      <c r="J11864">
        <v>117.11880000000002</v>
      </c>
      <c r="K11864">
        <v>107.13862299113026</v>
      </c>
      <c r="L11864" t="str">
        <f>TEXT(Orders[[#This Row],[date]],"MMM")</f>
        <v>Jan</v>
      </c>
    </row>
    <row r="11865" spans="1:12" x14ac:dyDescent="0.3">
      <c r="A11865" s="2">
        <v>45010</v>
      </c>
      <c r="B11865">
        <v>1006573</v>
      </c>
      <c r="C11865" t="s">
        <v>5816</v>
      </c>
      <c r="D11865" t="s">
        <v>3180</v>
      </c>
      <c r="E11865">
        <v>14.371999999999986</v>
      </c>
      <c r="F11865">
        <v>226.60992000000005</v>
      </c>
      <c r="G11865" t="s">
        <v>1039</v>
      </c>
      <c r="H11865" t="s">
        <v>35</v>
      </c>
      <c r="I11865" t="s">
        <v>36</v>
      </c>
      <c r="J11865">
        <v>212.23792000000006</v>
      </c>
      <c r="K11865">
        <v>1476.7458947954374</v>
      </c>
      <c r="L11865" t="str">
        <f>TEXT(Orders[[#This Row],[date]],"MMM")</f>
        <v>Mar</v>
      </c>
    </row>
    <row r="11866" spans="1:12" x14ac:dyDescent="0.3">
      <c r="A11866" s="2">
        <v>45128</v>
      </c>
      <c r="B11866">
        <v>1009630</v>
      </c>
      <c r="C11866" t="s">
        <v>5968</v>
      </c>
      <c r="D11866" t="s">
        <v>3180</v>
      </c>
      <c r="E11866">
        <v>261.78400000000005</v>
      </c>
      <c r="F11866">
        <v>226.60992000000005</v>
      </c>
      <c r="G11866" t="s">
        <v>2595</v>
      </c>
      <c r="H11866" t="s">
        <v>50</v>
      </c>
      <c r="I11866" t="s">
        <v>36</v>
      </c>
      <c r="J11866">
        <v>-35.174080000000004</v>
      </c>
      <c r="K11866">
        <v>-13.436298627876416</v>
      </c>
      <c r="L11866" t="str">
        <f>TEXT(Orders[[#This Row],[date]],"MMM")</f>
        <v>Jul</v>
      </c>
    </row>
    <row r="11867" spans="1:12" x14ac:dyDescent="0.3">
      <c r="A11867" s="2">
        <v>44955</v>
      </c>
      <c r="B11867">
        <v>1002643</v>
      </c>
      <c r="C11867" t="s">
        <v>5784</v>
      </c>
      <c r="D11867" t="s">
        <v>3179</v>
      </c>
      <c r="E11867">
        <v>98.089600000000004</v>
      </c>
      <c r="F11867">
        <v>226.67320000000001</v>
      </c>
      <c r="G11867" t="s">
        <v>2959</v>
      </c>
      <c r="H11867" t="s">
        <v>57</v>
      </c>
      <c r="I11867" t="s">
        <v>20</v>
      </c>
      <c r="J11867">
        <v>128.58359999999999</v>
      </c>
      <c r="K11867">
        <v>131.0879033047336</v>
      </c>
      <c r="L11867" t="str">
        <f>TEXT(Orders[[#This Row],[date]],"MMM")</f>
        <v>Jan</v>
      </c>
    </row>
    <row r="11868" spans="1:12" x14ac:dyDescent="0.3">
      <c r="A11868" s="2">
        <v>45152</v>
      </c>
      <c r="B11868">
        <v>1002821</v>
      </c>
      <c r="C11868" t="s">
        <v>5912</v>
      </c>
      <c r="D11868" t="s">
        <v>3175</v>
      </c>
      <c r="E11868">
        <v>119.17120000000003</v>
      </c>
      <c r="F11868">
        <v>226.74600000000004</v>
      </c>
      <c r="G11868" t="s">
        <v>3137</v>
      </c>
      <c r="H11868" t="s">
        <v>88</v>
      </c>
      <c r="I11868" t="s">
        <v>36</v>
      </c>
      <c r="J11868">
        <v>107.57480000000001</v>
      </c>
      <c r="K11868">
        <v>90.269125426277469</v>
      </c>
      <c r="L11868" t="str">
        <f>TEXT(Orders[[#This Row],[date]],"MMM")</f>
        <v>Aug</v>
      </c>
    </row>
    <row r="11869" spans="1:12" x14ac:dyDescent="0.3">
      <c r="A11869" s="2">
        <v>45029</v>
      </c>
      <c r="B11869">
        <v>1009526</v>
      </c>
      <c r="C11869" t="s">
        <v>3892</v>
      </c>
      <c r="D11869" t="s">
        <v>3177</v>
      </c>
      <c r="E11869">
        <v>67.548000000000002</v>
      </c>
      <c r="F11869">
        <v>226.78919999999999</v>
      </c>
      <c r="G11869" t="s">
        <v>751</v>
      </c>
      <c r="H11869" t="s">
        <v>35</v>
      </c>
      <c r="I11869" t="s">
        <v>36</v>
      </c>
      <c r="J11869">
        <v>159.24119999999999</v>
      </c>
      <c r="K11869">
        <v>235.74524782376974</v>
      </c>
      <c r="L11869" t="str">
        <f>TEXT(Orders[[#This Row],[date]],"MMM")</f>
        <v>Apr</v>
      </c>
    </row>
    <row r="11870" spans="1:12" x14ac:dyDescent="0.3">
      <c r="A11870" s="2">
        <v>45241</v>
      </c>
      <c r="B11870">
        <v>1006844</v>
      </c>
      <c r="C11870" t="s">
        <v>4342</v>
      </c>
      <c r="D11870" t="s">
        <v>3176</v>
      </c>
      <c r="E11870">
        <v>69.524000000000001</v>
      </c>
      <c r="F11870">
        <v>226.78919999999999</v>
      </c>
      <c r="G11870" t="s">
        <v>2356</v>
      </c>
      <c r="H11870" t="s">
        <v>35</v>
      </c>
      <c r="I11870" t="s">
        <v>36</v>
      </c>
      <c r="J11870">
        <v>157.26519999999999</v>
      </c>
      <c r="K11870">
        <v>226.20275012945169</v>
      </c>
      <c r="L11870" t="str">
        <f>TEXT(Orders[[#This Row],[date]],"MMM")</f>
        <v>Nov</v>
      </c>
    </row>
    <row r="11871" spans="1:12" x14ac:dyDescent="0.3">
      <c r="A11871" s="2">
        <v>45099</v>
      </c>
      <c r="B11871">
        <v>1011251</v>
      </c>
      <c r="C11871" t="s">
        <v>3597</v>
      </c>
      <c r="D11871" t="s">
        <v>3178</v>
      </c>
      <c r="E11871">
        <v>129.36799999999999</v>
      </c>
      <c r="F11871">
        <v>226.78919999999999</v>
      </c>
      <c r="G11871" t="s">
        <v>455</v>
      </c>
      <c r="H11871" t="s">
        <v>88</v>
      </c>
      <c r="I11871" t="s">
        <v>36</v>
      </c>
      <c r="J11871">
        <v>97.421199999999999</v>
      </c>
      <c r="K11871">
        <v>75.305485127697736</v>
      </c>
      <c r="L11871" t="str">
        <f>TEXT(Orders[[#This Row],[date]],"MMM")</f>
        <v>Jun</v>
      </c>
    </row>
    <row r="11872" spans="1:12" x14ac:dyDescent="0.3">
      <c r="A11872" s="2">
        <v>45152</v>
      </c>
      <c r="B11872">
        <v>1007771</v>
      </c>
      <c r="C11872" t="s">
        <v>5736</v>
      </c>
      <c r="D11872" t="s">
        <v>3175</v>
      </c>
      <c r="E11872">
        <v>130.16800000000001</v>
      </c>
      <c r="F11872">
        <v>226.78919999999999</v>
      </c>
      <c r="G11872" t="s">
        <v>1733</v>
      </c>
      <c r="H11872" t="s">
        <v>12</v>
      </c>
      <c r="I11872" t="s">
        <v>13</v>
      </c>
      <c r="J11872">
        <v>96.621199999999988</v>
      </c>
      <c r="K11872">
        <v>74.228074488353499</v>
      </c>
      <c r="L11872" t="str">
        <f>TEXT(Orders[[#This Row],[date]],"MMM")</f>
        <v>Aug</v>
      </c>
    </row>
    <row r="11873" spans="1:12" x14ac:dyDescent="0.3">
      <c r="A11873" s="2">
        <v>45088</v>
      </c>
      <c r="B11873">
        <v>1018493</v>
      </c>
      <c r="C11873" t="s">
        <v>5138</v>
      </c>
      <c r="D11873" t="s">
        <v>3175</v>
      </c>
      <c r="E11873">
        <v>132.74</v>
      </c>
      <c r="F11873">
        <v>226.78919999999999</v>
      </c>
      <c r="G11873" t="s">
        <v>2663</v>
      </c>
      <c r="H11873" t="s">
        <v>30</v>
      </c>
      <c r="I11873" t="s">
        <v>13</v>
      </c>
      <c r="J11873">
        <v>94.049199999999985</v>
      </c>
      <c r="K11873">
        <v>70.852192255537133</v>
      </c>
      <c r="L11873" t="str">
        <f>TEXT(Orders[[#This Row],[date]],"MMM")</f>
        <v>Jun</v>
      </c>
    </row>
    <row r="11874" spans="1:12" x14ac:dyDescent="0.3">
      <c r="A11874" s="2">
        <v>45186</v>
      </c>
      <c r="B11874">
        <v>1009810</v>
      </c>
      <c r="C11874" t="s">
        <v>3471</v>
      </c>
      <c r="D11874" t="s">
        <v>3173</v>
      </c>
      <c r="E11874">
        <v>139.48400000000001</v>
      </c>
      <c r="F11874">
        <v>226.78919999999999</v>
      </c>
      <c r="G11874" t="s">
        <v>327</v>
      </c>
      <c r="H11874" t="s">
        <v>54</v>
      </c>
      <c r="I11874" t="s">
        <v>20</v>
      </c>
      <c r="J11874">
        <v>87.305199999999985</v>
      </c>
      <c r="K11874">
        <v>62.591551719193582</v>
      </c>
      <c r="L11874" t="str">
        <f>TEXT(Orders[[#This Row],[date]],"MMM")</f>
        <v>Sep</v>
      </c>
    </row>
    <row r="11875" spans="1:12" x14ac:dyDescent="0.3">
      <c r="A11875" s="2">
        <v>45051</v>
      </c>
      <c r="B11875">
        <v>1007820</v>
      </c>
      <c r="C11875" t="s">
        <v>4351</v>
      </c>
      <c r="D11875" t="s">
        <v>3178</v>
      </c>
      <c r="E11875">
        <v>150.17200000000003</v>
      </c>
      <c r="F11875">
        <v>226.78919999999999</v>
      </c>
      <c r="G11875" t="s">
        <v>2282</v>
      </c>
      <c r="H11875" t="s">
        <v>30</v>
      </c>
      <c r="I11875" t="s">
        <v>13</v>
      </c>
      <c r="J11875">
        <v>76.617199999999968</v>
      </c>
      <c r="K11875">
        <v>51.019630823322558</v>
      </c>
      <c r="L11875" t="str">
        <f>TEXT(Orders[[#This Row],[date]],"MMM")</f>
        <v>May</v>
      </c>
    </row>
    <row r="11876" spans="1:12" x14ac:dyDescent="0.3">
      <c r="A11876" s="2">
        <v>44965</v>
      </c>
      <c r="B11876">
        <v>1019079</v>
      </c>
      <c r="C11876" t="s">
        <v>5699</v>
      </c>
      <c r="D11876" t="s">
        <v>3173</v>
      </c>
      <c r="E11876">
        <v>155.22</v>
      </c>
      <c r="F11876">
        <v>226.78919999999999</v>
      </c>
      <c r="G11876" t="s">
        <v>978</v>
      </c>
      <c r="H11876" t="s">
        <v>19</v>
      </c>
      <c r="I11876" t="s">
        <v>20</v>
      </c>
      <c r="J11876">
        <v>71.569199999999995</v>
      </c>
      <c r="K11876">
        <v>46.108233475067642</v>
      </c>
      <c r="L11876" t="str">
        <f>TEXT(Orders[[#This Row],[date]],"MMM")</f>
        <v>Feb</v>
      </c>
    </row>
    <row r="11877" spans="1:12" x14ac:dyDescent="0.3">
      <c r="A11877" s="2">
        <v>45076</v>
      </c>
      <c r="B11877">
        <v>1012794</v>
      </c>
      <c r="C11877" t="s">
        <v>4473</v>
      </c>
      <c r="D11877" t="s">
        <v>3175</v>
      </c>
      <c r="E11877">
        <v>175.452</v>
      </c>
      <c r="F11877">
        <v>226.78919999999999</v>
      </c>
      <c r="G11877" t="s">
        <v>2723</v>
      </c>
      <c r="H11877" t="s">
        <v>26</v>
      </c>
      <c r="I11877" t="s">
        <v>13</v>
      </c>
      <c r="J11877">
        <v>51.337199999999996</v>
      </c>
      <c r="K11877">
        <v>29.259968538403662</v>
      </c>
      <c r="L11877" t="str">
        <f>TEXT(Orders[[#This Row],[date]],"MMM")</f>
        <v>May</v>
      </c>
    </row>
    <row r="11878" spans="1:12" x14ac:dyDescent="0.3">
      <c r="A11878" s="2">
        <v>45033</v>
      </c>
      <c r="B11878">
        <v>1017647</v>
      </c>
      <c r="C11878" t="s">
        <v>5735</v>
      </c>
      <c r="D11878" t="s">
        <v>3179</v>
      </c>
      <c r="E11878">
        <v>197.93200000000002</v>
      </c>
      <c r="F11878">
        <v>226.78919999999999</v>
      </c>
      <c r="G11878" t="s">
        <v>1425</v>
      </c>
      <c r="H11878" t="s">
        <v>26</v>
      </c>
      <c r="I11878" t="s">
        <v>13</v>
      </c>
      <c r="J11878">
        <v>28.857199999999978</v>
      </c>
      <c r="K11878">
        <v>14.579350484004594</v>
      </c>
      <c r="L11878" t="str">
        <f>TEXT(Orders[[#This Row],[date]],"MMM")</f>
        <v>Apr</v>
      </c>
    </row>
    <row r="11879" spans="1:12" x14ac:dyDescent="0.3">
      <c r="A11879" s="2">
        <v>45117</v>
      </c>
      <c r="B11879">
        <v>1012751</v>
      </c>
      <c r="C11879" t="s">
        <v>3497</v>
      </c>
      <c r="D11879" t="s">
        <v>3172</v>
      </c>
      <c r="E11879">
        <v>233.9</v>
      </c>
      <c r="F11879">
        <v>226.78919999999999</v>
      </c>
      <c r="G11879" t="s">
        <v>352</v>
      </c>
      <c r="H11879" t="s">
        <v>19</v>
      </c>
      <c r="I11879" t="s">
        <v>20</v>
      </c>
      <c r="J11879">
        <v>-7.1108000000000118</v>
      </c>
      <c r="K11879">
        <v>-3.0401026079521212</v>
      </c>
      <c r="L11879" t="str">
        <f>TEXT(Orders[[#This Row],[date]],"MMM")</f>
        <v>Jul</v>
      </c>
    </row>
    <row r="11880" spans="1:12" x14ac:dyDescent="0.3">
      <c r="A11880" s="2">
        <v>45171</v>
      </c>
      <c r="B11880">
        <v>1009724</v>
      </c>
      <c r="C11880" t="s">
        <v>5950</v>
      </c>
      <c r="D11880" t="s">
        <v>3179</v>
      </c>
      <c r="E11880">
        <v>235.024</v>
      </c>
      <c r="F11880">
        <v>226.78919999999999</v>
      </c>
      <c r="G11880" t="s">
        <v>368</v>
      </c>
      <c r="H11880" t="s">
        <v>19</v>
      </c>
      <c r="I11880" t="s">
        <v>20</v>
      </c>
      <c r="J11880">
        <v>-8.234800000000007</v>
      </c>
      <c r="K11880">
        <v>-3.5038123766083493</v>
      </c>
      <c r="L11880" t="str">
        <f>TEXT(Orders[[#This Row],[date]],"MMM")</f>
        <v>Sep</v>
      </c>
    </row>
    <row r="11881" spans="1:12" x14ac:dyDescent="0.3">
      <c r="A11881" s="2">
        <v>44941</v>
      </c>
      <c r="B11881">
        <v>1017351</v>
      </c>
      <c r="C11881" t="s">
        <v>4398</v>
      </c>
      <c r="D11881" t="s">
        <v>3176</v>
      </c>
      <c r="E11881">
        <v>235.024</v>
      </c>
      <c r="F11881">
        <v>226.78919999999999</v>
      </c>
      <c r="G11881" t="s">
        <v>1291</v>
      </c>
      <c r="H11881" t="s">
        <v>30</v>
      </c>
      <c r="I11881" t="s">
        <v>13</v>
      </c>
      <c r="J11881">
        <v>-8.234800000000007</v>
      </c>
      <c r="K11881">
        <v>-3.5038123766083493</v>
      </c>
      <c r="L11881" t="str">
        <f>TEXT(Orders[[#This Row],[date]],"MMM")</f>
        <v>Jan</v>
      </c>
    </row>
    <row r="11882" spans="1:12" x14ac:dyDescent="0.3">
      <c r="A11882" s="2">
        <v>44982</v>
      </c>
      <c r="B11882">
        <v>1019821</v>
      </c>
      <c r="C11882" t="s">
        <v>4120</v>
      </c>
      <c r="D11882" t="s">
        <v>3174</v>
      </c>
      <c r="E11882">
        <v>267.62</v>
      </c>
      <c r="F11882">
        <v>226.78919999999999</v>
      </c>
      <c r="G11882" t="s">
        <v>2934</v>
      </c>
      <c r="H11882" t="s">
        <v>30</v>
      </c>
      <c r="I11882" t="s">
        <v>13</v>
      </c>
      <c r="J11882">
        <v>-40.830800000000011</v>
      </c>
      <c r="K11882">
        <v>-15.257006202824904</v>
      </c>
      <c r="L11882" t="str">
        <f>TEXT(Orders[[#This Row],[date]],"MMM")</f>
        <v>Feb</v>
      </c>
    </row>
    <row r="11883" spans="1:12" x14ac:dyDescent="0.3">
      <c r="A11883" s="2">
        <v>45245</v>
      </c>
      <c r="B11883">
        <v>1018952</v>
      </c>
      <c r="C11883" t="s">
        <v>3282</v>
      </c>
      <c r="D11883" t="s">
        <v>3171</v>
      </c>
      <c r="E11883">
        <v>284.48</v>
      </c>
      <c r="F11883">
        <v>226.78919999999999</v>
      </c>
      <c r="G11883" t="s">
        <v>112</v>
      </c>
      <c r="H11883" t="s">
        <v>57</v>
      </c>
      <c r="I11883" t="s">
        <v>20</v>
      </c>
      <c r="J11883">
        <v>-57.690800000000024</v>
      </c>
      <c r="K11883">
        <v>-20.279386951631054</v>
      </c>
      <c r="L11883" t="str">
        <f>TEXT(Orders[[#This Row],[date]],"MMM")</f>
        <v>Nov</v>
      </c>
    </row>
    <row r="11884" spans="1:12" x14ac:dyDescent="0.3">
      <c r="A11884" s="2">
        <v>45283</v>
      </c>
      <c r="B11884">
        <v>1004218</v>
      </c>
      <c r="C11884" t="s">
        <v>5808</v>
      </c>
      <c r="D11884" t="s">
        <v>3180</v>
      </c>
      <c r="E11884">
        <v>128.93120000000002</v>
      </c>
      <c r="F11884">
        <v>226.91760000000002</v>
      </c>
      <c r="G11884" t="s">
        <v>857</v>
      </c>
      <c r="H11884" t="s">
        <v>88</v>
      </c>
      <c r="I11884" t="s">
        <v>36</v>
      </c>
      <c r="J11884">
        <v>97.986400000000003</v>
      </c>
      <c r="K11884">
        <v>75.998982403018033</v>
      </c>
      <c r="L11884" t="str">
        <f>TEXT(Orders[[#This Row],[date]],"MMM")</f>
        <v>Dec</v>
      </c>
    </row>
    <row r="11885" spans="1:12" x14ac:dyDescent="0.3">
      <c r="A11885" s="2">
        <v>45041</v>
      </c>
      <c r="B11885">
        <v>1001459</v>
      </c>
      <c r="C11885" t="s">
        <v>4193</v>
      </c>
      <c r="D11885" t="s">
        <v>3180</v>
      </c>
      <c r="E11885">
        <v>194.34220800000006</v>
      </c>
      <c r="F11885">
        <v>226.91968000000003</v>
      </c>
      <c r="G11885" t="s">
        <v>1773</v>
      </c>
      <c r="H11885" t="s">
        <v>26</v>
      </c>
      <c r="I11885" t="s">
        <v>13</v>
      </c>
      <c r="J11885">
        <v>32.577471999999972</v>
      </c>
      <c r="K11885">
        <v>16.762942201418213</v>
      </c>
      <c r="L11885" t="str">
        <f>TEXT(Orders[[#This Row],[date]],"MMM")</f>
        <v>Apr</v>
      </c>
    </row>
    <row r="11886" spans="1:12" x14ac:dyDescent="0.3">
      <c r="A11886" s="2">
        <v>44967</v>
      </c>
      <c r="B11886">
        <v>1002094</v>
      </c>
      <c r="C11886" t="s">
        <v>4952</v>
      </c>
      <c r="D11886" t="s">
        <v>3180</v>
      </c>
      <c r="E11886">
        <v>169.25760000000002</v>
      </c>
      <c r="F11886">
        <v>226.92384000000007</v>
      </c>
      <c r="G11886" t="s">
        <v>2410</v>
      </c>
      <c r="H11886" t="s">
        <v>35</v>
      </c>
      <c r="I11886" t="s">
        <v>36</v>
      </c>
      <c r="J11886">
        <v>57.666240000000045</v>
      </c>
      <c r="K11886">
        <v>34.070103794452969</v>
      </c>
      <c r="L11886" t="str">
        <f>TEXT(Orders[[#This Row],[date]],"MMM")</f>
        <v>Feb</v>
      </c>
    </row>
    <row r="11887" spans="1:12" x14ac:dyDescent="0.3">
      <c r="A11887" s="2">
        <v>44989</v>
      </c>
      <c r="B11887">
        <v>1001922</v>
      </c>
      <c r="C11887" t="s">
        <v>5545</v>
      </c>
      <c r="D11887" t="s">
        <v>3175</v>
      </c>
      <c r="E11887">
        <v>177.47200000000004</v>
      </c>
      <c r="F11887">
        <v>227.03616000000002</v>
      </c>
      <c r="G11887" t="s">
        <v>2238</v>
      </c>
      <c r="H11887" t="s">
        <v>35</v>
      </c>
      <c r="I11887" t="s">
        <v>36</v>
      </c>
      <c r="J11887">
        <v>49.564159999999987</v>
      </c>
      <c r="K11887">
        <v>27.927875946628188</v>
      </c>
      <c r="L11887" t="str">
        <f>TEXT(Orders[[#This Row],[date]],"MMM")</f>
        <v>Mar</v>
      </c>
    </row>
    <row r="11888" spans="1:12" x14ac:dyDescent="0.3">
      <c r="A11888" s="2">
        <v>45001</v>
      </c>
      <c r="B11888">
        <v>1004563</v>
      </c>
      <c r="C11888" t="s">
        <v>5735</v>
      </c>
      <c r="D11888" t="s">
        <v>3177</v>
      </c>
      <c r="E11888">
        <v>189.57760000000005</v>
      </c>
      <c r="F11888">
        <v>227.10480000000001</v>
      </c>
      <c r="G11888" t="s">
        <v>1425</v>
      </c>
      <c r="H11888" t="s">
        <v>26</v>
      </c>
      <c r="I11888" t="s">
        <v>13</v>
      </c>
      <c r="J11888">
        <v>37.527199999999965</v>
      </c>
      <c r="K11888">
        <v>19.795165673581668</v>
      </c>
      <c r="L11888" t="str">
        <f>TEXT(Orders[[#This Row],[date]],"MMM")</f>
        <v>Mar</v>
      </c>
    </row>
    <row r="11889" spans="1:12" x14ac:dyDescent="0.3">
      <c r="A11889" s="2">
        <v>45072</v>
      </c>
      <c r="B11889">
        <v>1007645</v>
      </c>
      <c r="C11889" t="s">
        <v>5873</v>
      </c>
      <c r="D11889" t="s">
        <v>3176</v>
      </c>
      <c r="E11889">
        <v>34.864000000000004</v>
      </c>
      <c r="F11889">
        <v>227.23740000000001</v>
      </c>
      <c r="G11889" t="s">
        <v>2880</v>
      </c>
      <c r="H11889" t="s">
        <v>57</v>
      </c>
      <c r="I11889" t="s">
        <v>20</v>
      </c>
      <c r="J11889">
        <v>192.3734</v>
      </c>
      <c r="K11889">
        <v>551.78235429095912</v>
      </c>
      <c r="L11889" t="str">
        <f>TEXT(Orders[[#This Row],[date]],"MMM")</f>
        <v>May</v>
      </c>
    </row>
    <row r="11890" spans="1:12" x14ac:dyDescent="0.3">
      <c r="A11890" s="2">
        <v>45111</v>
      </c>
      <c r="B11890">
        <v>1018007</v>
      </c>
      <c r="C11890" t="s">
        <v>5794</v>
      </c>
      <c r="D11890" t="s">
        <v>3178</v>
      </c>
      <c r="E11890">
        <v>52.352000000000004</v>
      </c>
      <c r="F11890">
        <v>227.23740000000001</v>
      </c>
      <c r="G11890" t="s">
        <v>2071</v>
      </c>
      <c r="H11890" t="s">
        <v>30</v>
      </c>
      <c r="I11890" t="s">
        <v>13</v>
      </c>
      <c r="J11890">
        <v>174.8854</v>
      </c>
      <c r="K11890">
        <v>334.05676955990219</v>
      </c>
      <c r="L11890" t="str">
        <f>TEXT(Orders[[#This Row],[date]],"MMM")</f>
        <v>Jul</v>
      </c>
    </row>
    <row r="11891" spans="1:12" x14ac:dyDescent="0.3">
      <c r="A11891" s="2">
        <v>45253</v>
      </c>
      <c r="B11891">
        <v>1011638</v>
      </c>
      <c r="C11891" t="s">
        <v>4258</v>
      </c>
      <c r="D11891" t="s">
        <v>3172</v>
      </c>
      <c r="E11891">
        <v>66.963999999999999</v>
      </c>
      <c r="F11891">
        <v>227.23740000000001</v>
      </c>
      <c r="G11891" t="s">
        <v>1123</v>
      </c>
      <c r="H11891" t="s">
        <v>54</v>
      </c>
      <c r="I11891" t="s">
        <v>20</v>
      </c>
      <c r="J11891">
        <v>160.27340000000001</v>
      </c>
      <c r="K11891">
        <v>239.34263186189594</v>
      </c>
      <c r="L11891" t="str">
        <f>TEXT(Orders[[#This Row],[date]],"MMM")</f>
        <v>Nov</v>
      </c>
    </row>
    <row r="11892" spans="1:12" x14ac:dyDescent="0.3">
      <c r="A11892" s="2">
        <v>45108</v>
      </c>
      <c r="B11892">
        <v>1012665</v>
      </c>
      <c r="C11892" t="s">
        <v>4735</v>
      </c>
      <c r="D11892" t="s">
        <v>3172</v>
      </c>
      <c r="E11892">
        <v>81.576000000000022</v>
      </c>
      <c r="F11892">
        <v>227.23740000000001</v>
      </c>
      <c r="G11892" t="s">
        <v>1856</v>
      </c>
      <c r="H11892" t="s">
        <v>30</v>
      </c>
      <c r="I11892" t="s">
        <v>13</v>
      </c>
      <c r="J11892">
        <v>145.66139999999999</v>
      </c>
      <c r="K11892">
        <v>178.55913503971749</v>
      </c>
      <c r="L11892" t="str">
        <f>TEXT(Orders[[#This Row],[date]],"MMM")</f>
        <v>Jul</v>
      </c>
    </row>
    <row r="11893" spans="1:12" x14ac:dyDescent="0.3">
      <c r="A11893" s="2">
        <v>45121</v>
      </c>
      <c r="B11893">
        <v>1014486</v>
      </c>
      <c r="C11893" t="s">
        <v>4101</v>
      </c>
      <c r="D11893" t="s">
        <v>3179</v>
      </c>
      <c r="E11893">
        <v>114.17200000000003</v>
      </c>
      <c r="F11893">
        <v>227.23740000000001</v>
      </c>
      <c r="G11893" t="s">
        <v>949</v>
      </c>
      <c r="H11893" t="s">
        <v>35</v>
      </c>
      <c r="I11893" t="s">
        <v>36</v>
      </c>
      <c r="J11893">
        <v>113.06539999999998</v>
      </c>
      <c r="K11893">
        <v>99.030760606803739</v>
      </c>
      <c r="L11893" t="str">
        <f>TEXT(Orders[[#This Row],[date]],"MMM")</f>
        <v>Jul</v>
      </c>
    </row>
    <row r="11894" spans="1:12" x14ac:dyDescent="0.3">
      <c r="A11894" s="2">
        <v>44998</v>
      </c>
      <c r="B11894">
        <v>1006595</v>
      </c>
      <c r="C11894" t="s">
        <v>3525</v>
      </c>
      <c r="D11894" t="s">
        <v>3179</v>
      </c>
      <c r="E11894">
        <v>126.55600000000001</v>
      </c>
      <c r="F11894">
        <v>227.23740000000001</v>
      </c>
      <c r="G11894" t="s">
        <v>1164</v>
      </c>
      <c r="H11894" t="s">
        <v>26</v>
      </c>
      <c r="I11894" t="s">
        <v>13</v>
      </c>
      <c r="J11894">
        <v>100.6814</v>
      </c>
      <c r="K11894">
        <v>79.554821580960194</v>
      </c>
      <c r="L11894" t="str">
        <f>TEXT(Orders[[#This Row],[date]],"MMM")</f>
        <v>Mar</v>
      </c>
    </row>
    <row r="11895" spans="1:12" x14ac:dyDescent="0.3">
      <c r="A11895" s="2">
        <v>45136</v>
      </c>
      <c r="B11895">
        <v>1008174</v>
      </c>
      <c r="C11895" t="s">
        <v>5563</v>
      </c>
      <c r="D11895" t="s">
        <v>3177</v>
      </c>
      <c r="E11895">
        <v>144.87600000000003</v>
      </c>
      <c r="F11895">
        <v>227.23740000000001</v>
      </c>
      <c r="G11895" t="s">
        <v>3015</v>
      </c>
      <c r="H11895" t="s">
        <v>12</v>
      </c>
      <c r="I11895" t="s">
        <v>13</v>
      </c>
      <c r="J11895">
        <v>82.361399999999975</v>
      </c>
      <c r="K11895">
        <v>56.849581711256491</v>
      </c>
      <c r="L11895" t="str">
        <f>TEXT(Orders[[#This Row],[date]],"MMM")</f>
        <v>Jul</v>
      </c>
    </row>
    <row r="11896" spans="1:12" x14ac:dyDescent="0.3">
      <c r="A11896" s="2">
        <v>45042</v>
      </c>
      <c r="B11896">
        <v>1019512</v>
      </c>
      <c r="C11896" t="s">
        <v>6026</v>
      </c>
      <c r="D11896" t="s">
        <v>3172</v>
      </c>
      <c r="E11896">
        <v>152.38800000000003</v>
      </c>
      <c r="F11896">
        <v>227.23740000000001</v>
      </c>
      <c r="G11896" t="s">
        <v>1693</v>
      </c>
      <c r="H11896" t="s">
        <v>35</v>
      </c>
      <c r="I11896" t="s">
        <v>36</v>
      </c>
      <c r="J11896">
        <v>74.849399999999974</v>
      </c>
      <c r="K11896">
        <v>49.117647058823501</v>
      </c>
      <c r="L11896" t="str">
        <f>TEXT(Orders[[#This Row],[date]],"MMM")</f>
        <v>Apr</v>
      </c>
    </row>
    <row r="11897" spans="1:12" x14ac:dyDescent="0.3">
      <c r="A11897" s="2">
        <v>45144</v>
      </c>
      <c r="B11897">
        <v>1014812</v>
      </c>
      <c r="C11897" t="s">
        <v>3824</v>
      </c>
      <c r="D11897" t="s">
        <v>3179</v>
      </c>
      <c r="E11897">
        <v>174.86800000000002</v>
      </c>
      <c r="F11897">
        <v>227.23740000000001</v>
      </c>
      <c r="G11897" t="s">
        <v>685</v>
      </c>
      <c r="H11897" t="s">
        <v>45</v>
      </c>
      <c r="I11897" t="s">
        <v>46</v>
      </c>
      <c r="J11897">
        <v>52.369399999999985</v>
      </c>
      <c r="K11897">
        <v>29.947960747535269</v>
      </c>
      <c r="L11897" t="str">
        <f>TEXT(Orders[[#This Row],[date]],"MMM")</f>
        <v>Aug</v>
      </c>
    </row>
    <row r="11898" spans="1:12" x14ac:dyDescent="0.3">
      <c r="A11898" s="2">
        <v>44980</v>
      </c>
      <c r="B11898">
        <v>1017697</v>
      </c>
      <c r="C11898" t="s">
        <v>3643</v>
      </c>
      <c r="D11898" t="s">
        <v>3171</v>
      </c>
      <c r="E11898">
        <v>200.72000000000003</v>
      </c>
      <c r="F11898">
        <v>227.23740000000001</v>
      </c>
      <c r="G11898" t="s">
        <v>1739</v>
      </c>
      <c r="H11898" t="s">
        <v>54</v>
      </c>
      <c r="I11898" t="s">
        <v>20</v>
      </c>
      <c r="J11898">
        <v>26.517399999999981</v>
      </c>
      <c r="K11898">
        <v>13.211139896373044</v>
      </c>
      <c r="L11898" t="str">
        <f>TEXT(Orders[[#This Row],[date]],"MMM")</f>
        <v>Feb</v>
      </c>
    </row>
    <row r="11899" spans="1:12" x14ac:dyDescent="0.3">
      <c r="A11899" s="2">
        <v>45157</v>
      </c>
      <c r="B11899">
        <v>1010258</v>
      </c>
      <c r="C11899" t="s">
        <v>5552</v>
      </c>
      <c r="D11899" t="s">
        <v>3178</v>
      </c>
      <c r="E11899">
        <v>223.20000000000002</v>
      </c>
      <c r="F11899">
        <v>227.23740000000001</v>
      </c>
      <c r="G11899" t="s">
        <v>2945</v>
      </c>
      <c r="H11899" t="s">
        <v>54</v>
      </c>
      <c r="I11899" t="s">
        <v>20</v>
      </c>
      <c r="J11899">
        <v>4.037399999999991</v>
      </c>
      <c r="K11899">
        <v>1.8088709677419312</v>
      </c>
      <c r="L11899" t="str">
        <f>TEXT(Orders[[#This Row],[date]],"MMM")</f>
        <v>Aug</v>
      </c>
    </row>
    <row r="11900" spans="1:12" x14ac:dyDescent="0.3">
      <c r="A11900" s="2">
        <v>45116</v>
      </c>
      <c r="B11900">
        <v>1009631</v>
      </c>
      <c r="C11900" t="s">
        <v>5227</v>
      </c>
      <c r="D11900" t="s">
        <v>3173</v>
      </c>
      <c r="E11900">
        <v>246.80400000000003</v>
      </c>
      <c r="F11900">
        <v>227.23740000000001</v>
      </c>
      <c r="G11900" t="s">
        <v>3065</v>
      </c>
      <c r="H11900" t="s">
        <v>54</v>
      </c>
      <c r="I11900" t="s">
        <v>20</v>
      </c>
      <c r="J11900">
        <v>-19.566600000000022</v>
      </c>
      <c r="K11900">
        <v>-7.9279914426022353</v>
      </c>
      <c r="L11900" t="str">
        <f>TEXT(Orders[[#This Row],[date]],"MMM")</f>
        <v>Jul</v>
      </c>
    </row>
    <row r="11901" spans="1:12" x14ac:dyDescent="0.3">
      <c r="A11901" s="2">
        <v>45017</v>
      </c>
      <c r="B11901">
        <v>1010388</v>
      </c>
      <c r="C11901" t="s">
        <v>4417</v>
      </c>
      <c r="D11901" t="s">
        <v>3173</v>
      </c>
      <c r="E11901">
        <v>251.3</v>
      </c>
      <c r="F11901">
        <v>227.23740000000001</v>
      </c>
      <c r="G11901" t="s">
        <v>1323</v>
      </c>
      <c r="H11901" t="s">
        <v>45</v>
      </c>
      <c r="I11901" t="s">
        <v>46</v>
      </c>
      <c r="J11901">
        <v>-24.062600000000003</v>
      </c>
      <c r="K11901">
        <v>-9.5752487067250307</v>
      </c>
      <c r="L11901" t="str">
        <f>TEXT(Orders[[#This Row],[date]],"MMM")</f>
        <v>Apr</v>
      </c>
    </row>
    <row r="11902" spans="1:12" x14ac:dyDescent="0.3">
      <c r="A11902" s="2">
        <v>45053</v>
      </c>
      <c r="B11902">
        <v>1012130</v>
      </c>
      <c r="C11902" t="s">
        <v>3915</v>
      </c>
      <c r="D11902" t="s">
        <v>3176</v>
      </c>
      <c r="E11902">
        <v>259.16800000000001</v>
      </c>
      <c r="F11902">
        <v>227.23740000000001</v>
      </c>
      <c r="G11902" t="s">
        <v>770</v>
      </c>
      <c r="H11902" t="s">
        <v>50</v>
      </c>
      <c r="I11902" t="s">
        <v>36</v>
      </c>
      <c r="J11902">
        <v>-31.930599999999998</v>
      </c>
      <c r="K11902">
        <v>-12.320425361155698</v>
      </c>
      <c r="L11902" t="str">
        <f>TEXT(Orders[[#This Row],[date]],"MMM")</f>
        <v>May</v>
      </c>
    </row>
    <row r="11903" spans="1:12" x14ac:dyDescent="0.3">
      <c r="A11903" s="2">
        <v>44986</v>
      </c>
      <c r="B11903">
        <v>1011848</v>
      </c>
      <c r="C11903" t="s">
        <v>5549</v>
      </c>
      <c r="D11903" t="s">
        <v>3173</v>
      </c>
      <c r="E11903">
        <v>294.01200000000006</v>
      </c>
      <c r="F11903">
        <v>227.23740000000001</v>
      </c>
      <c r="G11903" t="s">
        <v>2198</v>
      </c>
      <c r="H11903" t="s">
        <v>75</v>
      </c>
      <c r="I11903" t="s">
        <v>46</v>
      </c>
      <c r="J11903">
        <v>-66.774600000000049</v>
      </c>
      <c r="K11903">
        <v>-22.711521978694758</v>
      </c>
      <c r="L11903" t="str">
        <f>TEXT(Orders[[#This Row],[date]],"MMM")</f>
        <v>Mar</v>
      </c>
    </row>
    <row r="11904" spans="1:12" x14ac:dyDescent="0.3">
      <c r="A11904" s="2">
        <v>45137</v>
      </c>
      <c r="B11904">
        <v>1001419</v>
      </c>
      <c r="C11904" t="s">
        <v>5736</v>
      </c>
      <c r="D11904" t="s">
        <v>3175</v>
      </c>
      <c r="E11904">
        <v>675.72518400000013</v>
      </c>
      <c r="F11904">
        <v>227.24416000000005</v>
      </c>
      <c r="G11904" t="s">
        <v>1733</v>
      </c>
      <c r="H11904" t="s">
        <v>12</v>
      </c>
      <c r="I11904" t="s">
        <v>13</v>
      </c>
      <c r="J11904">
        <v>-448.48102400000005</v>
      </c>
      <c r="K11904">
        <v>-66.370328444055744</v>
      </c>
      <c r="L11904" t="str">
        <f>TEXT(Orders[[#This Row],[date]],"MMM")</f>
        <v>Jul</v>
      </c>
    </row>
    <row r="11905" spans="1:12" x14ac:dyDescent="0.3">
      <c r="A11905" s="2">
        <v>44971</v>
      </c>
      <c r="B11905">
        <v>1013130</v>
      </c>
      <c r="C11905" t="s">
        <v>3265</v>
      </c>
      <c r="D11905" t="s">
        <v>3180</v>
      </c>
      <c r="E11905">
        <v>241.29200000000003</v>
      </c>
      <c r="F11905">
        <v>227.32704000000001</v>
      </c>
      <c r="G11905" t="s">
        <v>496</v>
      </c>
      <c r="H11905" t="s">
        <v>75</v>
      </c>
      <c r="I11905" t="s">
        <v>46</v>
      </c>
      <c r="J11905">
        <v>-13.964960000000019</v>
      </c>
      <c r="K11905">
        <v>-5.7875768778078083</v>
      </c>
      <c r="L11905" t="str">
        <f>TEXT(Orders[[#This Row],[date]],"MMM")</f>
        <v>Feb</v>
      </c>
    </row>
    <row r="11906" spans="1:12" x14ac:dyDescent="0.3">
      <c r="A11906" s="2">
        <v>44980</v>
      </c>
      <c r="B11906">
        <v>1005238</v>
      </c>
      <c r="C11906" t="s">
        <v>4118</v>
      </c>
      <c r="D11906" t="s">
        <v>3180</v>
      </c>
      <c r="E11906">
        <v>110.12480000000001</v>
      </c>
      <c r="F11906">
        <v>227.37520000000004</v>
      </c>
      <c r="G11906" t="s">
        <v>2328</v>
      </c>
      <c r="H11906" t="s">
        <v>26</v>
      </c>
      <c r="I11906" t="s">
        <v>13</v>
      </c>
      <c r="J11906">
        <v>117.25040000000003</v>
      </c>
      <c r="K11906">
        <v>106.47047713140003</v>
      </c>
      <c r="L11906" t="str">
        <f>TEXT(Orders[[#This Row],[date]],"MMM")</f>
        <v>Feb</v>
      </c>
    </row>
    <row r="11907" spans="1:12" x14ac:dyDescent="0.3">
      <c r="A11907" s="2">
        <v>44946</v>
      </c>
      <c r="B11907">
        <v>1005234</v>
      </c>
      <c r="C11907" t="s">
        <v>4537</v>
      </c>
      <c r="D11907" t="s">
        <v>3180</v>
      </c>
      <c r="E11907">
        <v>207.71520000000001</v>
      </c>
      <c r="F11907">
        <v>227.40640000000005</v>
      </c>
      <c r="G11907" t="s">
        <v>2754</v>
      </c>
      <c r="H11907" t="s">
        <v>12</v>
      </c>
      <c r="I11907" t="s">
        <v>13</v>
      </c>
      <c r="J11907">
        <v>19.691200000000038</v>
      </c>
      <c r="K11907">
        <v>9.4799032521452631</v>
      </c>
      <c r="L11907" t="str">
        <f>TEXT(Orders[[#This Row],[date]],"MMM")</f>
        <v>Jan</v>
      </c>
    </row>
    <row r="11908" spans="1:12" x14ac:dyDescent="0.3">
      <c r="A11908" s="2">
        <v>45207</v>
      </c>
      <c r="B11908">
        <v>1003120</v>
      </c>
      <c r="C11908" t="s">
        <v>4903</v>
      </c>
      <c r="D11908" t="s">
        <v>3174</v>
      </c>
      <c r="E11908">
        <v>238.39360000000002</v>
      </c>
      <c r="F11908">
        <v>227.47920000000002</v>
      </c>
      <c r="G11908" t="s">
        <v>2774</v>
      </c>
      <c r="H11908" t="s">
        <v>30</v>
      </c>
      <c r="I11908" t="s">
        <v>13</v>
      </c>
      <c r="J11908">
        <v>-10.914400000000001</v>
      </c>
      <c r="K11908">
        <v>-4.5783108271362991</v>
      </c>
      <c r="L11908" t="str">
        <f>TEXT(Orders[[#This Row],[date]],"MMM")</f>
        <v>Oct</v>
      </c>
    </row>
    <row r="11909" spans="1:12" x14ac:dyDescent="0.3">
      <c r="A11909" s="2">
        <v>44988</v>
      </c>
      <c r="B11909">
        <v>1003265</v>
      </c>
      <c r="C11909" t="s">
        <v>4649</v>
      </c>
      <c r="D11909" t="s">
        <v>3175</v>
      </c>
      <c r="E11909">
        <v>225.97120000000007</v>
      </c>
      <c r="F11909">
        <v>227.54160000000002</v>
      </c>
      <c r="G11909" t="s">
        <v>1668</v>
      </c>
      <c r="H11909" t="s">
        <v>54</v>
      </c>
      <c r="I11909" t="s">
        <v>20</v>
      </c>
      <c r="J11909">
        <v>1.5703999999999496</v>
      </c>
      <c r="K11909">
        <v>0.69495581737847534</v>
      </c>
      <c r="L11909" t="str">
        <f>TEXT(Orders[[#This Row],[date]],"MMM")</f>
        <v>Mar</v>
      </c>
    </row>
    <row r="11910" spans="1:12" x14ac:dyDescent="0.3">
      <c r="A11910" s="2">
        <v>45163</v>
      </c>
      <c r="B11910">
        <v>1001097</v>
      </c>
      <c r="C11910" t="s">
        <v>5855</v>
      </c>
      <c r="D11910" t="s">
        <v>3179</v>
      </c>
      <c r="E11910">
        <v>422.35872000000012</v>
      </c>
      <c r="F11910">
        <v>227.56448000000003</v>
      </c>
      <c r="G11910" t="s">
        <v>1408</v>
      </c>
      <c r="H11910" t="s">
        <v>30</v>
      </c>
      <c r="I11910" t="s">
        <v>13</v>
      </c>
      <c r="J11910">
        <v>-194.79424000000009</v>
      </c>
      <c r="K11910">
        <v>-46.120567843372577</v>
      </c>
      <c r="L11910" t="str">
        <f>TEXT(Orders[[#This Row],[date]],"MMM")</f>
        <v>Aug</v>
      </c>
    </row>
    <row r="11911" spans="1:12" x14ac:dyDescent="0.3">
      <c r="A11911" s="2">
        <v>45024</v>
      </c>
      <c r="B11911">
        <v>1005439</v>
      </c>
      <c r="C11911" t="s">
        <v>4320</v>
      </c>
      <c r="D11911" t="s">
        <v>3172</v>
      </c>
      <c r="E11911">
        <v>13.292000000000002</v>
      </c>
      <c r="F11911">
        <v>227.68559999999999</v>
      </c>
      <c r="G11911" t="s">
        <v>2376</v>
      </c>
      <c r="H11911" t="s">
        <v>50</v>
      </c>
      <c r="I11911" t="s">
        <v>36</v>
      </c>
      <c r="J11911">
        <v>214.39359999999999</v>
      </c>
      <c r="K11911">
        <v>1612.952151670177</v>
      </c>
      <c r="L11911" t="str">
        <f>TEXT(Orders[[#This Row],[date]],"MMM")</f>
        <v>Apr</v>
      </c>
    </row>
    <row r="11912" spans="1:12" x14ac:dyDescent="0.3">
      <c r="A11912" s="2">
        <v>45264</v>
      </c>
      <c r="B11912">
        <v>1007561</v>
      </c>
      <c r="C11912" t="s">
        <v>5924</v>
      </c>
      <c r="D11912" t="s">
        <v>3177</v>
      </c>
      <c r="E11912">
        <v>34.584000000000003</v>
      </c>
      <c r="F11912">
        <v>227.68559999999999</v>
      </c>
      <c r="G11912" t="s">
        <v>3028</v>
      </c>
      <c r="H11912" t="s">
        <v>45</v>
      </c>
      <c r="I11912" t="s">
        <v>46</v>
      </c>
      <c r="J11912">
        <v>193.10159999999999</v>
      </c>
      <c r="K11912">
        <v>558.35530881332397</v>
      </c>
      <c r="L11912" t="str">
        <f>TEXT(Orders[[#This Row],[date]],"MMM")</f>
        <v>Dec</v>
      </c>
    </row>
    <row r="11913" spans="1:12" x14ac:dyDescent="0.3">
      <c r="A11913" s="2">
        <v>45201</v>
      </c>
      <c r="B11913">
        <v>1006183</v>
      </c>
      <c r="C11913" t="s">
        <v>5003</v>
      </c>
      <c r="D11913" t="s">
        <v>3177</v>
      </c>
      <c r="E11913">
        <v>41.256</v>
      </c>
      <c r="F11913">
        <v>227.68559999999999</v>
      </c>
      <c r="G11913" t="s">
        <v>3048</v>
      </c>
      <c r="H11913" t="s">
        <v>69</v>
      </c>
      <c r="I11913" t="s">
        <v>46</v>
      </c>
      <c r="J11913">
        <v>186.42959999999999</v>
      </c>
      <c r="K11913">
        <v>451.88481675392671</v>
      </c>
      <c r="L11913" t="str">
        <f>TEXT(Orders[[#This Row],[date]],"MMM")</f>
        <v>Oct</v>
      </c>
    </row>
    <row r="11914" spans="1:12" x14ac:dyDescent="0.3">
      <c r="A11914" s="2">
        <v>45180</v>
      </c>
      <c r="B11914">
        <v>1009053</v>
      </c>
      <c r="C11914" t="s">
        <v>3569</v>
      </c>
      <c r="D11914" t="s">
        <v>3176</v>
      </c>
      <c r="E11914">
        <v>47.000000000000028</v>
      </c>
      <c r="F11914">
        <v>227.68559999999999</v>
      </c>
      <c r="G11914" t="s">
        <v>427</v>
      </c>
      <c r="H11914" t="s">
        <v>12</v>
      </c>
      <c r="I11914" t="s">
        <v>13</v>
      </c>
      <c r="J11914">
        <v>180.68559999999997</v>
      </c>
      <c r="K11914">
        <v>384.43744680851034</v>
      </c>
      <c r="L11914" t="str">
        <f>TEXT(Orders[[#This Row],[date]],"MMM")</f>
        <v>Sep</v>
      </c>
    </row>
    <row r="11915" spans="1:12" x14ac:dyDescent="0.3">
      <c r="A11915" s="2">
        <v>45113</v>
      </c>
      <c r="B11915">
        <v>1018414</v>
      </c>
      <c r="C11915" t="s">
        <v>3706</v>
      </c>
      <c r="D11915" t="s">
        <v>3171</v>
      </c>
      <c r="E11915">
        <v>55.139999999999958</v>
      </c>
      <c r="F11915">
        <v>227.68559999999999</v>
      </c>
      <c r="G11915" t="s">
        <v>2487</v>
      </c>
      <c r="H11915" t="s">
        <v>35</v>
      </c>
      <c r="I11915" t="s">
        <v>36</v>
      </c>
      <c r="J11915">
        <v>172.54560000000004</v>
      </c>
      <c r="K11915">
        <v>312.9227421109905</v>
      </c>
      <c r="L11915" t="str">
        <f>TEXT(Orders[[#This Row],[date]],"MMM")</f>
        <v>Jul</v>
      </c>
    </row>
    <row r="11916" spans="1:12" x14ac:dyDescent="0.3">
      <c r="A11916" s="2">
        <v>45013</v>
      </c>
      <c r="B11916">
        <v>1013547</v>
      </c>
      <c r="C11916" t="s">
        <v>4663</v>
      </c>
      <c r="D11916" t="s">
        <v>3171</v>
      </c>
      <c r="E11916">
        <v>57.387999999999977</v>
      </c>
      <c r="F11916">
        <v>227.68559999999999</v>
      </c>
      <c r="G11916" t="s">
        <v>1778</v>
      </c>
      <c r="H11916" t="s">
        <v>50</v>
      </c>
      <c r="I11916" t="s">
        <v>36</v>
      </c>
      <c r="J11916">
        <v>170.29760000000002</v>
      </c>
      <c r="K11916">
        <v>296.74775214330538</v>
      </c>
      <c r="L11916" t="str">
        <f>TEXT(Orders[[#This Row],[date]],"MMM")</f>
        <v>Mar</v>
      </c>
    </row>
    <row r="11917" spans="1:12" x14ac:dyDescent="0.3">
      <c r="A11917" s="2">
        <v>45050</v>
      </c>
      <c r="B11917">
        <v>1005711</v>
      </c>
      <c r="C11917" t="s">
        <v>4674</v>
      </c>
      <c r="D11917" t="s">
        <v>3179</v>
      </c>
      <c r="E11917">
        <v>58.812000000000012</v>
      </c>
      <c r="F11917">
        <v>227.68559999999999</v>
      </c>
      <c r="G11917" t="s">
        <v>2449</v>
      </c>
      <c r="H11917" t="s">
        <v>88</v>
      </c>
      <c r="I11917" t="s">
        <v>36</v>
      </c>
      <c r="J11917">
        <v>168.87359999999998</v>
      </c>
      <c r="K11917">
        <v>287.14139971434395</v>
      </c>
      <c r="L11917" t="str">
        <f>TEXT(Orders[[#This Row],[date]],"MMM")</f>
        <v>May</v>
      </c>
    </row>
    <row r="11918" spans="1:12" x14ac:dyDescent="0.3">
      <c r="A11918" s="2">
        <v>45026</v>
      </c>
      <c r="B11918">
        <v>1014051</v>
      </c>
      <c r="C11918" t="s">
        <v>3957</v>
      </c>
      <c r="D11918" t="s">
        <v>3172</v>
      </c>
      <c r="E11918">
        <v>74.247999999999962</v>
      </c>
      <c r="F11918">
        <v>227.68559999999999</v>
      </c>
      <c r="G11918" t="s">
        <v>804</v>
      </c>
      <c r="H11918" t="s">
        <v>50</v>
      </c>
      <c r="I11918" t="s">
        <v>36</v>
      </c>
      <c r="J11918">
        <v>153.43760000000003</v>
      </c>
      <c r="K11918">
        <v>206.65553280896472</v>
      </c>
      <c r="L11918" t="str">
        <f>TEXT(Orders[[#This Row],[date]],"MMM")</f>
        <v>Apr</v>
      </c>
    </row>
    <row r="11919" spans="1:12" x14ac:dyDescent="0.3">
      <c r="A11919" s="2">
        <v>45161</v>
      </c>
      <c r="B11919">
        <v>1019419</v>
      </c>
      <c r="C11919" t="s">
        <v>5010</v>
      </c>
      <c r="D11919" t="s">
        <v>3178</v>
      </c>
      <c r="E11919">
        <v>84.363999999999976</v>
      </c>
      <c r="F11919">
        <v>227.68559999999999</v>
      </c>
      <c r="G11919" t="s">
        <v>2700</v>
      </c>
      <c r="H11919" t="s">
        <v>30</v>
      </c>
      <c r="I11919" t="s">
        <v>13</v>
      </c>
      <c r="J11919">
        <v>143.32160000000002</v>
      </c>
      <c r="K11919">
        <v>169.88478497937515</v>
      </c>
      <c r="L11919" t="str">
        <f>TEXT(Orders[[#This Row],[date]],"MMM")</f>
        <v>Aug</v>
      </c>
    </row>
    <row r="11920" spans="1:12" x14ac:dyDescent="0.3">
      <c r="A11920" s="2">
        <v>45004</v>
      </c>
      <c r="B11920">
        <v>1012239</v>
      </c>
      <c r="C11920" t="s">
        <v>3903</v>
      </c>
      <c r="D11920" t="s">
        <v>3174</v>
      </c>
      <c r="E11920">
        <v>100.09999999999997</v>
      </c>
      <c r="F11920">
        <v>227.68559999999999</v>
      </c>
      <c r="G11920" t="s">
        <v>762</v>
      </c>
      <c r="H11920" t="s">
        <v>75</v>
      </c>
      <c r="I11920" t="s">
        <v>46</v>
      </c>
      <c r="J11920">
        <v>127.58560000000003</v>
      </c>
      <c r="K11920">
        <v>127.45814185814193</v>
      </c>
      <c r="L11920" t="str">
        <f>TEXT(Orders[[#This Row],[date]],"MMM")</f>
        <v>Mar</v>
      </c>
    </row>
    <row r="11921" spans="1:12" x14ac:dyDescent="0.3">
      <c r="A11921" s="2">
        <v>45203</v>
      </c>
      <c r="B11921">
        <v>1019692</v>
      </c>
      <c r="C11921" t="s">
        <v>3553</v>
      </c>
      <c r="D11921" t="s">
        <v>3175</v>
      </c>
      <c r="E11921">
        <v>138.31599999999997</v>
      </c>
      <c r="F11921">
        <v>227.68559999999999</v>
      </c>
      <c r="G11921" t="s">
        <v>2752</v>
      </c>
      <c r="H11921" t="s">
        <v>69</v>
      </c>
      <c r="I11921" t="s">
        <v>46</v>
      </c>
      <c r="J11921">
        <v>89.36960000000002</v>
      </c>
      <c r="K11921">
        <v>64.612626160386384</v>
      </c>
      <c r="L11921" t="str">
        <f>TEXT(Orders[[#This Row],[date]],"MMM")</f>
        <v>Oct</v>
      </c>
    </row>
    <row r="11922" spans="1:12" x14ac:dyDescent="0.3">
      <c r="A11922" s="2">
        <v>45056</v>
      </c>
      <c r="B11922">
        <v>1006225</v>
      </c>
      <c r="C11922" t="s">
        <v>5982</v>
      </c>
      <c r="D11922" t="s">
        <v>3180</v>
      </c>
      <c r="E11922">
        <v>143.51600000000002</v>
      </c>
      <c r="F11922">
        <v>227.68559999999999</v>
      </c>
      <c r="G11922" t="s">
        <v>2329</v>
      </c>
      <c r="H11922" t="s">
        <v>88</v>
      </c>
      <c r="I11922" t="s">
        <v>36</v>
      </c>
      <c r="J11922">
        <v>84.169599999999974</v>
      </c>
      <c r="K11922">
        <v>58.648234343209097</v>
      </c>
      <c r="L11922" t="str">
        <f>TEXT(Orders[[#This Row],[date]],"MMM")</f>
        <v>May</v>
      </c>
    </row>
    <row r="11923" spans="1:12" x14ac:dyDescent="0.3">
      <c r="A11923" s="2">
        <v>45163</v>
      </c>
      <c r="B11923">
        <v>1014293</v>
      </c>
      <c r="C11923" t="s">
        <v>4963</v>
      </c>
      <c r="D11923" t="s">
        <v>3177</v>
      </c>
      <c r="E11923">
        <v>159.67199999999997</v>
      </c>
      <c r="F11923">
        <v>227.68559999999999</v>
      </c>
      <c r="G11923" t="s">
        <v>3010</v>
      </c>
      <c r="H11923" t="s">
        <v>35</v>
      </c>
      <c r="I11923" t="s">
        <v>36</v>
      </c>
      <c r="J11923">
        <v>68.013600000000025</v>
      </c>
      <c r="K11923">
        <v>42.595821433939598</v>
      </c>
      <c r="L11923" t="str">
        <f>TEXT(Orders[[#This Row],[date]],"MMM")</f>
        <v>Aug</v>
      </c>
    </row>
    <row r="11924" spans="1:12" x14ac:dyDescent="0.3">
      <c r="A11924" s="2">
        <v>45012</v>
      </c>
      <c r="B11924">
        <v>1015969</v>
      </c>
      <c r="C11924" t="s">
        <v>5470</v>
      </c>
      <c r="D11924" t="s">
        <v>3174</v>
      </c>
      <c r="E11924">
        <v>194.51599999999999</v>
      </c>
      <c r="F11924">
        <v>227.68559999999999</v>
      </c>
      <c r="G11924" t="s">
        <v>2690</v>
      </c>
      <c r="H11924" t="s">
        <v>75</v>
      </c>
      <c r="I11924" t="s">
        <v>46</v>
      </c>
      <c r="J11924">
        <v>33.169600000000003</v>
      </c>
      <c r="K11924">
        <v>17.052376154146703</v>
      </c>
      <c r="L11924" t="str">
        <f>TEXT(Orders[[#This Row],[date]],"MMM")</f>
        <v>Mar</v>
      </c>
    </row>
    <row r="11925" spans="1:12" x14ac:dyDescent="0.3">
      <c r="A11925" s="2">
        <v>45018</v>
      </c>
      <c r="B11925">
        <v>1009943</v>
      </c>
      <c r="C11925" t="s">
        <v>3995</v>
      </c>
      <c r="D11925" t="s">
        <v>3177</v>
      </c>
      <c r="E11925">
        <v>210.25199999999998</v>
      </c>
      <c r="F11925">
        <v>227.68559999999999</v>
      </c>
      <c r="G11925" t="s">
        <v>2091</v>
      </c>
      <c r="H11925" t="s">
        <v>19</v>
      </c>
      <c r="I11925" t="s">
        <v>20</v>
      </c>
      <c r="J11925">
        <v>17.433600000000013</v>
      </c>
      <c r="K11925">
        <v>8.291764168711838</v>
      </c>
      <c r="L11925" t="str">
        <f>TEXT(Orders[[#This Row],[date]],"MMM")</f>
        <v>Apr</v>
      </c>
    </row>
    <row r="11926" spans="1:12" x14ac:dyDescent="0.3">
      <c r="A11926" s="2">
        <v>45233</v>
      </c>
      <c r="B11926">
        <v>1015260</v>
      </c>
      <c r="C11926" t="s">
        <v>4067</v>
      </c>
      <c r="D11926" t="s">
        <v>3172</v>
      </c>
      <c r="E11926">
        <v>212.5</v>
      </c>
      <c r="F11926">
        <v>227.68559999999999</v>
      </c>
      <c r="G11926" t="s">
        <v>918</v>
      </c>
      <c r="H11926" t="s">
        <v>69</v>
      </c>
      <c r="I11926" t="s">
        <v>46</v>
      </c>
      <c r="J11926">
        <v>15.185599999999994</v>
      </c>
      <c r="K11926">
        <v>7.1461647058823505</v>
      </c>
      <c r="L11926" t="str">
        <f>TEXT(Orders[[#This Row],[date]],"MMM")</f>
        <v>Nov</v>
      </c>
    </row>
    <row r="11927" spans="1:12" x14ac:dyDescent="0.3">
      <c r="A11927" s="2">
        <v>44975</v>
      </c>
      <c r="B11927">
        <v>1017551</v>
      </c>
      <c r="C11927" t="s">
        <v>4687</v>
      </c>
      <c r="D11927" t="s">
        <v>3176</v>
      </c>
      <c r="E11927">
        <v>227.11199999999999</v>
      </c>
      <c r="F11927">
        <v>227.68559999999999</v>
      </c>
      <c r="G11927" t="s">
        <v>1777</v>
      </c>
      <c r="H11927" t="s">
        <v>35</v>
      </c>
      <c r="I11927" t="s">
        <v>36</v>
      </c>
      <c r="J11927">
        <v>0.573599999999999</v>
      </c>
      <c r="K11927">
        <v>0.25256261227940358</v>
      </c>
      <c r="L11927" t="str">
        <f>TEXT(Orders[[#This Row],[date]],"MMM")</f>
        <v>Feb</v>
      </c>
    </row>
    <row r="11928" spans="1:12" x14ac:dyDescent="0.3">
      <c r="A11928" s="2">
        <v>45114</v>
      </c>
      <c r="B11928">
        <v>1011053</v>
      </c>
      <c r="C11928" t="s">
        <v>3907</v>
      </c>
      <c r="D11928" t="s">
        <v>3172</v>
      </c>
      <c r="E11928">
        <v>252.964</v>
      </c>
      <c r="F11928">
        <v>227.68559999999999</v>
      </c>
      <c r="G11928" t="s">
        <v>765</v>
      </c>
      <c r="H11928" t="s">
        <v>26</v>
      </c>
      <c r="I11928" t="s">
        <v>13</v>
      </c>
      <c r="J11928">
        <v>-25.278400000000005</v>
      </c>
      <c r="K11928">
        <v>-9.9928843629923652</v>
      </c>
      <c r="L11928" t="str">
        <f>TEXT(Orders[[#This Row],[date]],"MMM")</f>
        <v>Jul</v>
      </c>
    </row>
    <row r="11929" spans="1:12" x14ac:dyDescent="0.3">
      <c r="A11929" s="2">
        <v>45222</v>
      </c>
      <c r="B11929">
        <v>1019506</v>
      </c>
      <c r="C11929" t="s">
        <v>5312</v>
      </c>
      <c r="D11929" t="s">
        <v>3171</v>
      </c>
      <c r="E11929">
        <v>274.32</v>
      </c>
      <c r="F11929">
        <v>227.68559999999999</v>
      </c>
      <c r="G11929" t="s">
        <v>2706</v>
      </c>
      <c r="H11929" t="s">
        <v>35</v>
      </c>
      <c r="I11929" t="s">
        <v>36</v>
      </c>
      <c r="J11929">
        <v>-46.634399999999999</v>
      </c>
      <c r="K11929">
        <v>-17</v>
      </c>
      <c r="L11929" t="str">
        <f>TEXT(Orders[[#This Row],[date]],"MMM")</f>
        <v>Oct</v>
      </c>
    </row>
    <row r="11930" spans="1:12" x14ac:dyDescent="0.3">
      <c r="A11930" s="2">
        <v>45181</v>
      </c>
      <c r="B11930">
        <v>1013076</v>
      </c>
      <c r="C11930" t="s">
        <v>4896</v>
      </c>
      <c r="D11930" t="s">
        <v>3175</v>
      </c>
      <c r="E11930">
        <v>281.06400000000002</v>
      </c>
      <c r="F11930">
        <v>227.68559999999999</v>
      </c>
      <c r="G11930" t="s">
        <v>2236</v>
      </c>
      <c r="H11930" t="s">
        <v>19</v>
      </c>
      <c r="I11930" t="s">
        <v>20</v>
      </c>
      <c r="J11930">
        <v>-53.378400000000028</v>
      </c>
      <c r="K11930">
        <v>-18.99154640935873</v>
      </c>
      <c r="L11930" t="str">
        <f>TEXT(Orders[[#This Row],[date]],"MMM")</f>
        <v>Sep</v>
      </c>
    </row>
    <row r="11931" spans="1:12" x14ac:dyDescent="0.3">
      <c r="A11931" s="2">
        <v>45273</v>
      </c>
      <c r="B11931">
        <v>1011301</v>
      </c>
      <c r="C11931" t="s">
        <v>3888</v>
      </c>
      <c r="D11931" t="s">
        <v>3174</v>
      </c>
      <c r="E11931">
        <v>293.428</v>
      </c>
      <c r="F11931">
        <v>227.68559999999999</v>
      </c>
      <c r="G11931" t="s">
        <v>747</v>
      </c>
      <c r="H11931" t="s">
        <v>26</v>
      </c>
      <c r="I11931" t="s">
        <v>13</v>
      </c>
      <c r="J11931">
        <v>-65.742400000000004</v>
      </c>
      <c r="K11931">
        <v>-22.404951129408239</v>
      </c>
      <c r="L11931" t="str">
        <f>TEXT(Orders[[#This Row],[date]],"MMM")</f>
        <v>Dec</v>
      </c>
    </row>
    <row r="11932" spans="1:12" x14ac:dyDescent="0.3">
      <c r="A11932" s="2">
        <v>45179</v>
      </c>
      <c r="B11932">
        <v>1012812</v>
      </c>
      <c r="C11932" t="s">
        <v>4800</v>
      </c>
      <c r="D11932" t="s">
        <v>3171</v>
      </c>
      <c r="E11932">
        <v>296.8</v>
      </c>
      <c r="F11932">
        <v>227.68559999999999</v>
      </c>
      <c r="G11932" t="s">
        <v>2509</v>
      </c>
      <c r="H11932" t="s">
        <v>26</v>
      </c>
      <c r="I11932" t="s">
        <v>13</v>
      </c>
      <c r="J11932">
        <v>-69.114400000000018</v>
      </c>
      <c r="K11932">
        <v>-23.286522911051218</v>
      </c>
      <c r="L11932" t="str">
        <f>TEXT(Orders[[#This Row],[date]],"MMM")</f>
        <v>Sep</v>
      </c>
    </row>
    <row r="11933" spans="1:12" x14ac:dyDescent="0.3">
      <c r="A11933" s="2">
        <v>44992</v>
      </c>
      <c r="B11933">
        <v>1003415</v>
      </c>
      <c r="C11933" t="s">
        <v>5631</v>
      </c>
      <c r="D11933" t="s">
        <v>3175</v>
      </c>
      <c r="E11933">
        <v>117.82080000000002</v>
      </c>
      <c r="F11933">
        <v>227.69240000000005</v>
      </c>
      <c r="G11933" t="s">
        <v>2223</v>
      </c>
      <c r="H11933" t="s">
        <v>35</v>
      </c>
      <c r="I11933" t="s">
        <v>36</v>
      </c>
      <c r="J11933">
        <v>109.87160000000003</v>
      </c>
      <c r="K11933">
        <v>93.253143757299227</v>
      </c>
      <c r="L11933" t="str">
        <f>TEXT(Orders[[#This Row],[date]],"MMM")</f>
        <v>Mar</v>
      </c>
    </row>
    <row r="11934" spans="1:12" x14ac:dyDescent="0.3">
      <c r="A11934" s="2">
        <v>45187</v>
      </c>
      <c r="B11934">
        <v>1002180</v>
      </c>
      <c r="C11934" t="s">
        <v>5936</v>
      </c>
      <c r="D11934" t="s">
        <v>3180</v>
      </c>
      <c r="E11934">
        <v>149.42080000000001</v>
      </c>
      <c r="F11934">
        <v>227.70280000000002</v>
      </c>
      <c r="G11934" t="s">
        <v>2496</v>
      </c>
      <c r="H11934" t="s">
        <v>50</v>
      </c>
      <c r="I11934" t="s">
        <v>36</v>
      </c>
      <c r="J11934">
        <v>78.282000000000011</v>
      </c>
      <c r="K11934">
        <v>52.39029639782413</v>
      </c>
      <c r="L11934" t="str">
        <f>TEXT(Orders[[#This Row],[date]],"MMM")</f>
        <v>Sep</v>
      </c>
    </row>
    <row r="11935" spans="1:12" x14ac:dyDescent="0.3">
      <c r="A11935" s="2">
        <v>44968</v>
      </c>
      <c r="B11935">
        <v>1002226</v>
      </c>
      <c r="C11935" t="s">
        <v>5038</v>
      </c>
      <c r="D11935" t="s">
        <v>3174</v>
      </c>
      <c r="E11935">
        <v>23.715200000000003</v>
      </c>
      <c r="F11935">
        <v>227.76000000000002</v>
      </c>
      <c r="G11935" t="s">
        <v>2542</v>
      </c>
      <c r="H11935" t="s">
        <v>69</v>
      </c>
      <c r="I11935" t="s">
        <v>46</v>
      </c>
      <c r="J11935">
        <v>204.04480000000001</v>
      </c>
      <c r="K11935">
        <v>860.39670759681553</v>
      </c>
      <c r="L11935" t="str">
        <f>TEXT(Orders[[#This Row],[date]],"MMM")</f>
        <v>Feb</v>
      </c>
    </row>
    <row r="11936" spans="1:12" x14ac:dyDescent="0.3">
      <c r="A11936" s="2">
        <v>45064</v>
      </c>
      <c r="B11936">
        <v>1004400</v>
      </c>
      <c r="C11936" t="s">
        <v>5932</v>
      </c>
      <c r="D11936" t="s">
        <v>3177</v>
      </c>
      <c r="E11936">
        <v>256.30080000000004</v>
      </c>
      <c r="F11936">
        <v>227.864</v>
      </c>
      <c r="G11936" t="s">
        <v>1088</v>
      </c>
      <c r="H11936" t="s">
        <v>75</v>
      </c>
      <c r="I11936" t="s">
        <v>46</v>
      </c>
      <c r="J11936">
        <v>-28.436800000000034</v>
      </c>
      <c r="K11936">
        <v>-11.095088271281256</v>
      </c>
      <c r="L11936" t="str">
        <f>TEXT(Orders[[#This Row],[date]],"MMM")</f>
        <v>May</v>
      </c>
    </row>
    <row r="11937" spans="1:12" x14ac:dyDescent="0.3">
      <c r="A11937" s="2">
        <v>45128</v>
      </c>
      <c r="B11937">
        <v>1001105</v>
      </c>
      <c r="C11937" t="s">
        <v>4493</v>
      </c>
      <c r="D11937" t="s">
        <v>3175</v>
      </c>
      <c r="E11937">
        <v>516.77299200000004</v>
      </c>
      <c r="F11937">
        <v>227.89728000000005</v>
      </c>
      <c r="G11937" t="s">
        <v>1416</v>
      </c>
      <c r="H11937" t="s">
        <v>12</v>
      </c>
      <c r="I11937" t="s">
        <v>13</v>
      </c>
      <c r="J11937">
        <v>-288.87571200000002</v>
      </c>
      <c r="K11937">
        <v>-55.899924429487214</v>
      </c>
      <c r="L11937" t="str">
        <f>TEXT(Orders[[#This Row],[date]],"MMM")</f>
        <v>Jul</v>
      </c>
    </row>
    <row r="11938" spans="1:12" x14ac:dyDescent="0.3">
      <c r="A11938" s="2">
        <v>45006</v>
      </c>
      <c r="B11938">
        <v>1003337</v>
      </c>
      <c r="C11938" t="s">
        <v>3797</v>
      </c>
      <c r="D11938" t="s">
        <v>3180</v>
      </c>
      <c r="E11938">
        <v>9.9008000000000003</v>
      </c>
      <c r="F11938">
        <v>228.03560000000004</v>
      </c>
      <c r="G11938" t="s">
        <v>2905</v>
      </c>
      <c r="H11938" t="s">
        <v>54</v>
      </c>
      <c r="I11938" t="s">
        <v>20</v>
      </c>
      <c r="J11938">
        <v>218.13480000000004</v>
      </c>
      <c r="K11938">
        <v>2203.2037815126055</v>
      </c>
      <c r="L11938" t="str">
        <f>TEXT(Orders[[#This Row],[date]],"MMM")</f>
        <v>Mar</v>
      </c>
    </row>
    <row r="11939" spans="1:12" x14ac:dyDescent="0.3">
      <c r="A11939" s="2">
        <v>45004</v>
      </c>
      <c r="B11939">
        <v>1013042</v>
      </c>
      <c r="C11939" t="s">
        <v>4753</v>
      </c>
      <c r="D11939" t="s">
        <v>3180</v>
      </c>
      <c r="E11939">
        <v>88.167999999999978</v>
      </c>
      <c r="F11939">
        <v>228.04416000000001</v>
      </c>
      <c r="G11939" t="s">
        <v>2126</v>
      </c>
      <c r="H11939" t="s">
        <v>12</v>
      </c>
      <c r="I11939" t="s">
        <v>13</v>
      </c>
      <c r="J11939">
        <v>139.87616000000003</v>
      </c>
      <c r="K11939">
        <v>158.64730968151716</v>
      </c>
      <c r="L11939" t="str">
        <f>TEXT(Orders[[#This Row],[date]],"MMM")</f>
        <v>Mar</v>
      </c>
    </row>
    <row r="11940" spans="1:12" x14ac:dyDescent="0.3">
      <c r="A11940" s="2">
        <v>45185</v>
      </c>
      <c r="B11940">
        <v>1007149</v>
      </c>
      <c r="C11940" t="s">
        <v>3414</v>
      </c>
      <c r="D11940" t="s">
        <v>3180</v>
      </c>
      <c r="E11940">
        <v>91.608000000000018</v>
      </c>
      <c r="F11940">
        <v>228.04416000000001</v>
      </c>
      <c r="G11940" t="s">
        <v>257</v>
      </c>
      <c r="H11940" t="s">
        <v>69</v>
      </c>
      <c r="I11940" t="s">
        <v>46</v>
      </c>
      <c r="J11940">
        <v>136.43615999999997</v>
      </c>
      <c r="K11940">
        <v>148.93476552266171</v>
      </c>
      <c r="L11940" t="str">
        <f>TEXT(Orders[[#This Row],[date]],"MMM")</f>
        <v>Sep</v>
      </c>
    </row>
    <row r="11941" spans="1:12" x14ac:dyDescent="0.3">
      <c r="A11941" s="2">
        <v>45144</v>
      </c>
      <c r="B11941">
        <v>1011090</v>
      </c>
      <c r="C11941" t="s">
        <v>4603</v>
      </c>
      <c r="D11941" t="s">
        <v>3180</v>
      </c>
      <c r="E11941">
        <v>109.524</v>
      </c>
      <c r="F11941">
        <v>228.04416000000001</v>
      </c>
      <c r="G11941" t="s">
        <v>1585</v>
      </c>
      <c r="H11941" t="s">
        <v>45</v>
      </c>
      <c r="I11941" t="s">
        <v>46</v>
      </c>
      <c r="J11941">
        <v>118.52016</v>
      </c>
      <c r="K11941">
        <v>108.21387093239838</v>
      </c>
      <c r="L11941" t="str">
        <f>TEXT(Orders[[#This Row],[date]],"MMM")</f>
        <v>Aug</v>
      </c>
    </row>
    <row r="11942" spans="1:12" x14ac:dyDescent="0.3">
      <c r="A11942" s="2">
        <v>44999</v>
      </c>
      <c r="B11942">
        <v>1005893</v>
      </c>
      <c r="C11942" t="s">
        <v>3443</v>
      </c>
      <c r="D11942" t="s">
        <v>3173</v>
      </c>
      <c r="E11942">
        <v>119.372</v>
      </c>
      <c r="F11942">
        <v>228.04416000000001</v>
      </c>
      <c r="G11942" t="s">
        <v>862</v>
      </c>
      <c r="H11942" t="s">
        <v>54</v>
      </c>
      <c r="I11942" t="s">
        <v>20</v>
      </c>
      <c r="J11942">
        <v>108.67216000000001</v>
      </c>
      <c r="K11942">
        <v>91.03655798679759</v>
      </c>
      <c r="L11942" t="str">
        <f>TEXT(Orders[[#This Row],[date]],"MMM")</f>
        <v>Mar</v>
      </c>
    </row>
    <row r="11943" spans="1:12" x14ac:dyDescent="0.3">
      <c r="A11943" s="2">
        <v>45239</v>
      </c>
      <c r="B11943">
        <v>1008040</v>
      </c>
      <c r="C11943" t="s">
        <v>4783</v>
      </c>
      <c r="D11943" t="s">
        <v>3180</v>
      </c>
      <c r="E11943">
        <v>126.98400000000001</v>
      </c>
      <c r="F11943">
        <v>228.04416000000001</v>
      </c>
      <c r="G11943" t="s">
        <v>1938</v>
      </c>
      <c r="H11943" t="s">
        <v>75</v>
      </c>
      <c r="I11943" t="s">
        <v>46</v>
      </c>
      <c r="J11943">
        <v>101.06016</v>
      </c>
      <c r="K11943">
        <v>79.58495558495558</v>
      </c>
      <c r="L11943" t="str">
        <f>TEXT(Orders[[#This Row],[date]],"MMM")</f>
        <v>Nov</v>
      </c>
    </row>
    <row r="11944" spans="1:12" x14ac:dyDescent="0.3">
      <c r="A11944" s="2">
        <v>45205</v>
      </c>
      <c r="B11944">
        <v>1001026</v>
      </c>
      <c r="C11944" t="s">
        <v>5328</v>
      </c>
      <c r="D11944" t="s">
        <v>3175</v>
      </c>
      <c r="E11944">
        <v>180.55737599999998</v>
      </c>
      <c r="F11944">
        <v>228.10112000000001</v>
      </c>
      <c r="G11944" t="s">
        <v>1332</v>
      </c>
      <c r="H11944" t="s">
        <v>12</v>
      </c>
      <c r="I11944" t="s">
        <v>13</v>
      </c>
      <c r="J11944">
        <v>47.543744000000032</v>
      </c>
      <c r="K11944">
        <v>26.331654265954796</v>
      </c>
      <c r="L11944" t="str">
        <f>TEXT(Orders[[#This Row],[date]],"MMM")</f>
        <v>Oct</v>
      </c>
    </row>
    <row r="11945" spans="1:12" x14ac:dyDescent="0.3">
      <c r="A11945" s="2">
        <v>45118</v>
      </c>
      <c r="B11945">
        <v>1001488</v>
      </c>
      <c r="C11945" t="s">
        <v>5261</v>
      </c>
      <c r="D11945" t="s">
        <v>3174</v>
      </c>
      <c r="E11945">
        <v>470.94816000000014</v>
      </c>
      <c r="F11945">
        <v>228.12608000000003</v>
      </c>
      <c r="G11945" t="s">
        <v>1802</v>
      </c>
      <c r="H11945" t="s">
        <v>75</v>
      </c>
      <c r="I11945" t="s">
        <v>46</v>
      </c>
      <c r="J11945">
        <v>-242.82208000000011</v>
      </c>
      <c r="K11945">
        <v>-51.560256653301295</v>
      </c>
      <c r="L11945" t="str">
        <f>TEXT(Orders[[#This Row],[date]],"MMM")</f>
        <v>Jul</v>
      </c>
    </row>
    <row r="11946" spans="1:12" x14ac:dyDescent="0.3">
      <c r="A11946" s="2">
        <v>44934</v>
      </c>
      <c r="B11946">
        <v>1006996</v>
      </c>
      <c r="C11946" t="s">
        <v>4585</v>
      </c>
      <c r="D11946" t="s">
        <v>3174</v>
      </c>
      <c r="E11946">
        <v>28.056000000000012</v>
      </c>
      <c r="F11946">
        <v>228.13380000000001</v>
      </c>
      <c r="G11946" t="s">
        <v>1559</v>
      </c>
      <c r="H11946" t="s">
        <v>69</v>
      </c>
      <c r="I11946" t="s">
        <v>46</v>
      </c>
      <c r="J11946">
        <v>200.0778</v>
      </c>
      <c r="K11946">
        <v>713.13729683490135</v>
      </c>
      <c r="L11946" t="str">
        <f>TEXT(Orders[[#This Row],[date]],"MMM")</f>
        <v>Jan</v>
      </c>
    </row>
    <row r="11947" spans="1:12" x14ac:dyDescent="0.3">
      <c r="A11947" s="2">
        <v>45216</v>
      </c>
      <c r="B11947">
        <v>1007547</v>
      </c>
      <c r="C11947" t="s">
        <v>5426</v>
      </c>
      <c r="D11947" t="s">
        <v>3172</v>
      </c>
      <c r="E11947">
        <v>37.344000000000008</v>
      </c>
      <c r="F11947">
        <v>228.13380000000001</v>
      </c>
      <c r="G11947" t="s">
        <v>2518</v>
      </c>
      <c r="H11947" t="s">
        <v>54</v>
      </c>
      <c r="I11947" t="s">
        <v>20</v>
      </c>
      <c r="J11947">
        <v>190.78980000000001</v>
      </c>
      <c r="K11947">
        <v>510.89813624678652</v>
      </c>
      <c r="L11947" t="str">
        <f>TEXT(Orders[[#This Row],[date]],"MMM")</f>
        <v>Oct</v>
      </c>
    </row>
    <row r="11948" spans="1:12" x14ac:dyDescent="0.3">
      <c r="A11948" s="2">
        <v>44962</v>
      </c>
      <c r="B11948">
        <v>1011935</v>
      </c>
      <c r="C11948" t="s">
        <v>3398</v>
      </c>
      <c r="D11948" t="s">
        <v>3179</v>
      </c>
      <c r="E11948">
        <v>54.555999999999983</v>
      </c>
      <c r="F11948">
        <v>228.13380000000001</v>
      </c>
      <c r="G11948" t="s">
        <v>241</v>
      </c>
      <c r="H11948" t="s">
        <v>75</v>
      </c>
      <c r="I11948" t="s">
        <v>46</v>
      </c>
      <c r="J11948">
        <v>173.57780000000002</v>
      </c>
      <c r="K11948">
        <v>318.16445487205823</v>
      </c>
      <c r="L11948" t="str">
        <f>TEXT(Orders[[#This Row],[date]],"MMM")</f>
        <v>Feb</v>
      </c>
    </row>
    <row r="11949" spans="1:12" x14ac:dyDescent="0.3">
      <c r="A11949" s="2">
        <v>45190</v>
      </c>
      <c r="B11949">
        <v>1014385</v>
      </c>
      <c r="C11949" t="s">
        <v>5839</v>
      </c>
      <c r="D11949" t="s">
        <v>3178</v>
      </c>
      <c r="E11949">
        <v>91.647999999999996</v>
      </c>
      <c r="F11949">
        <v>228.13380000000001</v>
      </c>
      <c r="G11949" t="s">
        <v>517</v>
      </c>
      <c r="H11949" t="s">
        <v>50</v>
      </c>
      <c r="I11949" t="s">
        <v>36</v>
      </c>
      <c r="J11949">
        <v>136.48580000000001</v>
      </c>
      <c r="K11949">
        <v>148.92392632681566</v>
      </c>
      <c r="L11949" t="str">
        <f>TEXT(Orders[[#This Row],[date]],"MMM")</f>
        <v>Sep</v>
      </c>
    </row>
    <row r="11950" spans="1:12" x14ac:dyDescent="0.3">
      <c r="A11950" s="2">
        <v>44994</v>
      </c>
      <c r="B11950">
        <v>1017493</v>
      </c>
      <c r="C11950" t="s">
        <v>3409</v>
      </c>
      <c r="D11950" t="s">
        <v>3177</v>
      </c>
      <c r="E11950">
        <v>136.608</v>
      </c>
      <c r="F11950">
        <v>228.13380000000001</v>
      </c>
      <c r="G11950" t="s">
        <v>2479</v>
      </c>
      <c r="H11950" t="s">
        <v>30</v>
      </c>
      <c r="I11950" t="s">
        <v>13</v>
      </c>
      <c r="J11950">
        <v>91.525800000000004</v>
      </c>
      <c r="K11950">
        <v>66.998858046380889</v>
      </c>
      <c r="L11950" t="str">
        <f>TEXT(Orders[[#This Row],[date]],"MMM")</f>
        <v>Mar</v>
      </c>
    </row>
    <row r="11951" spans="1:12" x14ac:dyDescent="0.3">
      <c r="A11951" s="2">
        <v>44959</v>
      </c>
      <c r="B11951">
        <v>1017036</v>
      </c>
      <c r="C11951" t="s">
        <v>4691</v>
      </c>
      <c r="D11951" t="s">
        <v>3179</v>
      </c>
      <c r="E11951">
        <v>161.33600000000001</v>
      </c>
      <c r="F11951">
        <v>228.13380000000001</v>
      </c>
      <c r="G11951" t="s">
        <v>1758</v>
      </c>
      <c r="H11951" t="s">
        <v>26</v>
      </c>
      <c r="I11951" t="s">
        <v>13</v>
      </c>
      <c r="J11951">
        <v>66.797799999999995</v>
      </c>
      <c r="K11951">
        <v>41.402910695690977</v>
      </c>
      <c r="L11951" t="str">
        <f>TEXT(Orders[[#This Row],[date]],"MMM")</f>
        <v>Feb</v>
      </c>
    </row>
    <row r="11952" spans="1:12" x14ac:dyDescent="0.3">
      <c r="A11952" s="2">
        <v>44963</v>
      </c>
      <c r="B11952">
        <v>1013055</v>
      </c>
      <c r="C11952" t="s">
        <v>4270</v>
      </c>
      <c r="D11952" t="s">
        <v>3178</v>
      </c>
      <c r="E11952">
        <v>184.94</v>
      </c>
      <c r="F11952">
        <v>228.13380000000001</v>
      </c>
      <c r="G11952" t="s">
        <v>2548</v>
      </c>
      <c r="H11952" t="s">
        <v>54</v>
      </c>
      <c r="I11952" t="s">
        <v>20</v>
      </c>
      <c r="J11952">
        <v>43.19380000000001</v>
      </c>
      <c r="K11952">
        <v>23.355574781010063</v>
      </c>
      <c r="L11952" t="str">
        <f>TEXT(Orders[[#This Row],[date]],"MMM")</f>
        <v>Feb</v>
      </c>
    </row>
    <row r="11953" spans="1:12" x14ac:dyDescent="0.3">
      <c r="A11953" s="2">
        <v>45136</v>
      </c>
      <c r="B11953">
        <v>1014575</v>
      </c>
      <c r="C11953" t="s">
        <v>5843</v>
      </c>
      <c r="D11953" t="s">
        <v>3177</v>
      </c>
      <c r="E11953">
        <v>187.18799999999999</v>
      </c>
      <c r="F11953">
        <v>228.13380000000001</v>
      </c>
      <c r="G11953" t="s">
        <v>3083</v>
      </c>
      <c r="H11953" t="s">
        <v>88</v>
      </c>
      <c r="I11953" t="s">
        <v>36</v>
      </c>
      <c r="J11953">
        <v>40.94580000000002</v>
      </c>
      <c r="K11953">
        <v>21.874158599910263</v>
      </c>
      <c r="L11953" t="str">
        <f>TEXT(Orders[[#This Row],[date]],"MMM")</f>
        <v>Jul</v>
      </c>
    </row>
    <row r="11954" spans="1:12" x14ac:dyDescent="0.3">
      <c r="A11954" s="2">
        <v>44986</v>
      </c>
      <c r="B11954">
        <v>1016380</v>
      </c>
      <c r="C11954" t="s">
        <v>5667</v>
      </c>
      <c r="D11954" t="s">
        <v>3177</v>
      </c>
      <c r="E11954">
        <v>192.80799999999999</v>
      </c>
      <c r="F11954">
        <v>228.13380000000001</v>
      </c>
      <c r="G11954" t="s">
        <v>1647</v>
      </c>
      <c r="H11954" t="s">
        <v>19</v>
      </c>
      <c r="I11954" t="s">
        <v>20</v>
      </c>
      <c r="J11954">
        <v>35.325800000000015</v>
      </c>
      <c r="K11954">
        <v>18.321750134849186</v>
      </c>
      <c r="L11954" t="str">
        <f>TEXT(Orders[[#This Row],[date]],"MMM")</f>
        <v>Mar</v>
      </c>
    </row>
    <row r="11955" spans="1:12" x14ac:dyDescent="0.3">
      <c r="A11955" s="2">
        <v>45174</v>
      </c>
      <c r="B11955">
        <v>1016845</v>
      </c>
      <c r="C11955" t="s">
        <v>5626</v>
      </c>
      <c r="D11955" t="s">
        <v>3175</v>
      </c>
      <c r="E11955">
        <v>208.54400000000001</v>
      </c>
      <c r="F11955">
        <v>228.13380000000001</v>
      </c>
      <c r="G11955" t="s">
        <v>415</v>
      </c>
      <c r="H11955" t="s">
        <v>45</v>
      </c>
      <c r="I11955" t="s">
        <v>46</v>
      </c>
      <c r="J11955">
        <v>19.589799999999997</v>
      </c>
      <c r="K11955">
        <v>9.3936051864354742</v>
      </c>
      <c r="L11955" t="str">
        <f>TEXT(Orders[[#This Row],[date]],"MMM")</f>
        <v>Sep</v>
      </c>
    </row>
    <row r="11956" spans="1:12" x14ac:dyDescent="0.3">
      <c r="A11956" s="2">
        <v>45272</v>
      </c>
      <c r="B11956">
        <v>1010580</v>
      </c>
      <c r="C11956" t="s">
        <v>3704</v>
      </c>
      <c r="D11956" t="s">
        <v>3174</v>
      </c>
      <c r="E11956">
        <v>210.792</v>
      </c>
      <c r="F11956">
        <v>228.13380000000001</v>
      </c>
      <c r="G11956" t="s">
        <v>573</v>
      </c>
      <c r="H11956" t="s">
        <v>30</v>
      </c>
      <c r="I11956" t="s">
        <v>13</v>
      </c>
      <c r="J11956">
        <v>17.341800000000006</v>
      </c>
      <c r="K11956">
        <v>8.2269725606284894</v>
      </c>
      <c r="L11956" t="str">
        <f>TEXT(Orders[[#This Row],[date]],"MMM")</f>
        <v>Dec</v>
      </c>
    </row>
    <row r="11957" spans="1:12" x14ac:dyDescent="0.3">
      <c r="A11957" s="2">
        <v>45291</v>
      </c>
      <c r="B11957">
        <v>1012495</v>
      </c>
      <c r="C11957" t="s">
        <v>5309</v>
      </c>
      <c r="D11957" t="s">
        <v>3179</v>
      </c>
      <c r="E11957">
        <v>211.916</v>
      </c>
      <c r="F11957">
        <v>228.13380000000001</v>
      </c>
      <c r="G11957" t="s">
        <v>461</v>
      </c>
      <c r="H11957" t="s">
        <v>30</v>
      </c>
      <c r="I11957" t="s">
        <v>13</v>
      </c>
      <c r="J11957">
        <v>16.217800000000011</v>
      </c>
      <c r="K11957">
        <v>7.6529379565488265</v>
      </c>
      <c r="L11957" t="str">
        <f>TEXT(Orders[[#This Row],[date]],"MMM")</f>
        <v>Dec</v>
      </c>
    </row>
    <row r="11958" spans="1:12" x14ac:dyDescent="0.3">
      <c r="A11958" s="2">
        <v>45131</v>
      </c>
      <c r="B11958">
        <v>1017170</v>
      </c>
      <c r="C11958" t="s">
        <v>4435</v>
      </c>
      <c r="D11958" t="s">
        <v>3176</v>
      </c>
      <c r="E11958">
        <v>211.916</v>
      </c>
      <c r="F11958">
        <v>228.13380000000001</v>
      </c>
      <c r="G11958" t="s">
        <v>1344</v>
      </c>
      <c r="H11958" t="s">
        <v>75</v>
      </c>
      <c r="I11958" t="s">
        <v>46</v>
      </c>
      <c r="J11958">
        <v>16.217800000000011</v>
      </c>
      <c r="K11958">
        <v>7.6529379565488265</v>
      </c>
      <c r="L11958" t="str">
        <f>TEXT(Orders[[#This Row],[date]],"MMM")</f>
        <v>Jul</v>
      </c>
    </row>
    <row r="11959" spans="1:12" x14ac:dyDescent="0.3">
      <c r="A11959" s="2">
        <v>45014</v>
      </c>
      <c r="B11959">
        <v>1010680</v>
      </c>
      <c r="C11959" t="s">
        <v>5881</v>
      </c>
      <c r="D11959" t="s">
        <v>3173</v>
      </c>
      <c r="E11959">
        <v>254.62800000000001</v>
      </c>
      <c r="F11959">
        <v>228.13380000000001</v>
      </c>
      <c r="G11959" t="s">
        <v>1167</v>
      </c>
      <c r="H11959" t="s">
        <v>50</v>
      </c>
      <c r="I11959" t="s">
        <v>36</v>
      </c>
      <c r="J11959">
        <v>-26.494200000000006</v>
      </c>
      <c r="K11959">
        <v>-10.405061501484521</v>
      </c>
      <c r="L11959" t="str">
        <f>TEXT(Orders[[#This Row],[date]],"MMM")</f>
        <v>Mar</v>
      </c>
    </row>
    <row r="11960" spans="1:12" x14ac:dyDescent="0.3">
      <c r="A11960" s="2">
        <v>44980</v>
      </c>
      <c r="B11960">
        <v>1003579</v>
      </c>
      <c r="C11960" t="s">
        <v>4918</v>
      </c>
      <c r="D11960" t="s">
        <v>3176</v>
      </c>
      <c r="E11960">
        <v>231.16480000000001</v>
      </c>
      <c r="F11960">
        <v>228.15</v>
      </c>
      <c r="G11960" t="s">
        <v>2305</v>
      </c>
      <c r="H11960" t="s">
        <v>75</v>
      </c>
      <c r="I11960" t="s">
        <v>46</v>
      </c>
      <c r="J11960">
        <v>-3.0148000000000081</v>
      </c>
      <c r="K11960">
        <v>-1.3041777986959986</v>
      </c>
      <c r="L11960" t="str">
        <f>TEXT(Orders[[#This Row],[date]],"MMM")</f>
        <v>Feb</v>
      </c>
    </row>
    <row r="11961" spans="1:12" x14ac:dyDescent="0.3">
      <c r="A11961" s="2">
        <v>45291</v>
      </c>
      <c r="B11961">
        <v>1004044</v>
      </c>
      <c r="C11961" t="s">
        <v>4421</v>
      </c>
      <c r="D11961" t="s">
        <v>3180</v>
      </c>
      <c r="E11961">
        <v>248.73600000000002</v>
      </c>
      <c r="F11961">
        <v>228.15</v>
      </c>
      <c r="G11961" t="s">
        <v>1329</v>
      </c>
      <c r="H11961" t="s">
        <v>30</v>
      </c>
      <c r="I11961" t="s">
        <v>13</v>
      </c>
      <c r="J11961">
        <v>-20.586000000000013</v>
      </c>
      <c r="K11961">
        <v>-8.276244693168664</v>
      </c>
      <c r="L11961" t="str">
        <f>TEXT(Orders[[#This Row],[date]],"MMM")</f>
        <v>Dec</v>
      </c>
    </row>
    <row r="11962" spans="1:12" x14ac:dyDescent="0.3">
      <c r="A11962" s="2">
        <v>45066</v>
      </c>
      <c r="B11962">
        <v>1003557</v>
      </c>
      <c r="C11962" t="s">
        <v>3850</v>
      </c>
      <c r="D11962" t="s">
        <v>3173</v>
      </c>
      <c r="E11962">
        <v>96.380800000000008</v>
      </c>
      <c r="F11962">
        <v>228.18120000000002</v>
      </c>
      <c r="G11962" t="s">
        <v>2188</v>
      </c>
      <c r="H11962" t="s">
        <v>19</v>
      </c>
      <c r="I11962" t="s">
        <v>20</v>
      </c>
      <c r="J11962">
        <v>131.80040000000002</v>
      </c>
      <c r="K11962">
        <v>136.74964308243966</v>
      </c>
      <c r="L11962" t="str">
        <f>TEXT(Orders[[#This Row],[date]],"MMM")</f>
        <v>May</v>
      </c>
    </row>
    <row r="11963" spans="1:12" x14ac:dyDescent="0.3">
      <c r="A11963" s="2">
        <v>45249</v>
      </c>
      <c r="B11963">
        <v>1003259</v>
      </c>
      <c r="C11963" t="s">
        <v>6022</v>
      </c>
      <c r="D11963" t="s">
        <v>3174</v>
      </c>
      <c r="E11963">
        <v>158.33280000000002</v>
      </c>
      <c r="F11963">
        <v>228.39440000000002</v>
      </c>
      <c r="G11963" t="s">
        <v>524</v>
      </c>
      <c r="H11963" t="s">
        <v>57</v>
      </c>
      <c r="I11963" t="s">
        <v>20</v>
      </c>
      <c r="J11963">
        <v>70.061599999999999</v>
      </c>
      <c r="K11963">
        <v>44.249580630166321</v>
      </c>
      <c r="L11963" t="str">
        <f>TEXT(Orders[[#This Row],[date]],"MMM")</f>
        <v>Nov</v>
      </c>
    </row>
    <row r="11964" spans="1:12" x14ac:dyDescent="0.3">
      <c r="A11964" s="2">
        <v>45069</v>
      </c>
      <c r="B11964">
        <v>1003393</v>
      </c>
      <c r="C11964" t="s">
        <v>4415</v>
      </c>
      <c r="D11964" t="s">
        <v>3174</v>
      </c>
      <c r="E11964">
        <v>138.28479999999999</v>
      </c>
      <c r="F11964">
        <v>228.49320000000003</v>
      </c>
      <c r="G11964" t="s">
        <v>3041</v>
      </c>
      <c r="H11964" t="s">
        <v>75</v>
      </c>
      <c r="I11964" t="s">
        <v>46</v>
      </c>
      <c r="J11964">
        <v>90.20840000000004</v>
      </c>
      <c r="K11964">
        <v>65.233778405146509</v>
      </c>
      <c r="L11964" t="str">
        <f>TEXT(Orders[[#This Row],[date]],"MMM")</f>
        <v>May</v>
      </c>
    </row>
    <row r="11965" spans="1:12" x14ac:dyDescent="0.3">
      <c r="A11965" s="2">
        <v>45031</v>
      </c>
      <c r="B11965">
        <v>1009037</v>
      </c>
      <c r="C11965" t="s">
        <v>5700</v>
      </c>
      <c r="D11965" t="s">
        <v>3172</v>
      </c>
      <c r="E11965">
        <v>54.224000000000004</v>
      </c>
      <c r="F11965">
        <v>228.58200000000002</v>
      </c>
      <c r="G11965" t="s">
        <v>1054</v>
      </c>
      <c r="H11965" t="s">
        <v>54</v>
      </c>
      <c r="I11965" t="s">
        <v>20</v>
      </c>
      <c r="J11965">
        <v>174.358</v>
      </c>
      <c r="K11965">
        <v>321.55134257893178</v>
      </c>
      <c r="L11965" t="str">
        <f>TEXT(Orders[[#This Row],[date]],"MMM")</f>
        <v>Apr</v>
      </c>
    </row>
    <row r="11966" spans="1:12" x14ac:dyDescent="0.3">
      <c r="A11966" s="2">
        <v>45028</v>
      </c>
      <c r="B11966">
        <v>1012471</v>
      </c>
      <c r="C11966" t="s">
        <v>3732</v>
      </c>
      <c r="D11966" t="s">
        <v>3174</v>
      </c>
      <c r="E11966">
        <v>104.55200000000002</v>
      </c>
      <c r="F11966">
        <v>228.58200000000002</v>
      </c>
      <c r="G11966" t="s">
        <v>1986</v>
      </c>
      <c r="H11966" t="s">
        <v>57</v>
      </c>
      <c r="I11966" t="s">
        <v>20</v>
      </c>
      <c r="J11966">
        <v>124.03</v>
      </c>
      <c r="K11966">
        <v>118.62996403703418</v>
      </c>
      <c r="L11966" t="str">
        <f>TEXT(Orders[[#This Row],[date]],"MMM")</f>
        <v>Apr</v>
      </c>
    </row>
    <row r="11967" spans="1:12" x14ac:dyDescent="0.3">
      <c r="A11967" s="2">
        <v>45179</v>
      </c>
      <c r="B11967">
        <v>1006998</v>
      </c>
      <c r="C11967" t="s">
        <v>4244</v>
      </c>
      <c r="D11967" t="s">
        <v>3179</v>
      </c>
      <c r="E11967">
        <v>116.95600000000002</v>
      </c>
      <c r="F11967">
        <v>228.58200000000002</v>
      </c>
      <c r="G11967" t="s">
        <v>2027</v>
      </c>
      <c r="H11967" t="s">
        <v>75</v>
      </c>
      <c r="I11967" t="s">
        <v>46</v>
      </c>
      <c r="J11967">
        <v>111.626</v>
      </c>
      <c r="K11967">
        <v>95.442730599541704</v>
      </c>
      <c r="L11967" t="str">
        <f>TEXT(Orders[[#This Row],[date]],"MMM")</f>
        <v>Sep</v>
      </c>
    </row>
    <row r="11968" spans="1:12" x14ac:dyDescent="0.3">
      <c r="A11968" s="2">
        <v>44986</v>
      </c>
      <c r="B11968">
        <v>1007344</v>
      </c>
      <c r="C11968" t="s">
        <v>4064</v>
      </c>
      <c r="D11968" t="s">
        <v>3177</v>
      </c>
      <c r="E11968">
        <v>129.42000000000002</v>
      </c>
      <c r="F11968">
        <v>228.58200000000002</v>
      </c>
      <c r="G11968" t="s">
        <v>2644</v>
      </c>
      <c r="H11968" t="s">
        <v>26</v>
      </c>
      <c r="I11968" t="s">
        <v>13</v>
      </c>
      <c r="J11968">
        <v>99.162000000000006</v>
      </c>
      <c r="K11968">
        <v>76.620305980528499</v>
      </c>
      <c r="L11968" t="str">
        <f>TEXT(Orders[[#This Row],[date]],"MMM")</f>
        <v>Mar</v>
      </c>
    </row>
    <row r="11969" spans="1:12" x14ac:dyDescent="0.3">
      <c r="A11969" s="2">
        <v>45128</v>
      </c>
      <c r="B11969">
        <v>1017056</v>
      </c>
      <c r="C11969" t="s">
        <v>4113</v>
      </c>
      <c r="D11969" t="s">
        <v>3175</v>
      </c>
      <c r="E11969">
        <v>151.76000000000002</v>
      </c>
      <c r="F11969">
        <v>228.58200000000002</v>
      </c>
      <c r="G11969" t="s">
        <v>1942</v>
      </c>
      <c r="H11969" t="s">
        <v>69</v>
      </c>
      <c r="I11969" t="s">
        <v>46</v>
      </c>
      <c r="J11969">
        <v>76.822000000000003</v>
      </c>
      <c r="K11969">
        <v>50.620716921454921</v>
      </c>
      <c r="L11969" t="str">
        <f>TEXT(Orders[[#This Row],[date]],"MMM")</f>
        <v>Jul</v>
      </c>
    </row>
    <row r="11970" spans="1:12" x14ac:dyDescent="0.3">
      <c r="A11970" s="2">
        <v>44930</v>
      </c>
      <c r="B11970">
        <v>1008321</v>
      </c>
      <c r="C11970" t="s">
        <v>5054</v>
      </c>
      <c r="D11970" t="s">
        <v>3179</v>
      </c>
      <c r="E11970">
        <v>156.33200000000002</v>
      </c>
      <c r="F11970">
        <v>228.58200000000002</v>
      </c>
      <c r="G11970" t="s">
        <v>2132</v>
      </c>
      <c r="H11970" t="s">
        <v>19</v>
      </c>
      <c r="I11970" t="s">
        <v>20</v>
      </c>
      <c r="J11970">
        <v>72.25</v>
      </c>
      <c r="K11970">
        <v>46.215745976511521</v>
      </c>
      <c r="L11970" t="str">
        <f>TEXT(Orders[[#This Row],[date]],"MMM")</f>
        <v>Jan</v>
      </c>
    </row>
    <row r="11971" spans="1:12" x14ac:dyDescent="0.3">
      <c r="A11971" s="2">
        <v>45165</v>
      </c>
      <c r="B11971">
        <v>1006557</v>
      </c>
      <c r="C11971" t="s">
        <v>5792</v>
      </c>
      <c r="D11971" t="s">
        <v>3175</v>
      </c>
      <c r="E11971">
        <v>161.53200000000001</v>
      </c>
      <c r="F11971">
        <v>228.58200000000002</v>
      </c>
      <c r="G11971" t="s">
        <v>830</v>
      </c>
      <c r="H11971" t="s">
        <v>75</v>
      </c>
      <c r="I11971" t="s">
        <v>46</v>
      </c>
      <c r="J11971">
        <v>67.050000000000011</v>
      </c>
      <c r="K11971">
        <v>41.508803209271235</v>
      </c>
      <c r="L11971" t="str">
        <f>TEXT(Orders[[#This Row],[date]],"MMM")</f>
        <v>Aug</v>
      </c>
    </row>
    <row r="11972" spans="1:12" x14ac:dyDescent="0.3">
      <c r="A11972" s="2">
        <v>45241</v>
      </c>
      <c r="B11972">
        <v>1018014</v>
      </c>
      <c r="C11972" t="s">
        <v>4482</v>
      </c>
      <c r="D11972" t="s">
        <v>3172</v>
      </c>
      <c r="E11972">
        <v>164.12400000000002</v>
      </c>
      <c r="F11972">
        <v>228.58200000000002</v>
      </c>
      <c r="G11972" t="s">
        <v>1684</v>
      </c>
      <c r="H11972" t="s">
        <v>12</v>
      </c>
      <c r="I11972" t="s">
        <v>13</v>
      </c>
      <c r="J11972">
        <v>64.457999999999998</v>
      </c>
      <c r="K11972">
        <v>39.273963588506241</v>
      </c>
      <c r="L11972" t="str">
        <f>TEXT(Orders[[#This Row],[date]],"MMM")</f>
        <v>Nov</v>
      </c>
    </row>
    <row r="11973" spans="1:12" x14ac:dyDescent="0.3">
      <c r="A11973" s="2">
        <v>45278</v>
      </c>
      <c r="B11973">
        <v>1017750</v>
      </c>
      <c r="C11973" t="s">
        <v>5890</v>
      </c>
      <c r="D11973" t="s">
        <v>3179</v>
      </c>
      <c r="E11973">
        <v>180.98400000000004</v>
      </c>
      <c r="F11973">
        <v>228.58200000000002</v>
      </c>
      <c r="G11973" t="s">
        <v>2531</v>
      </c>
      <c r="H11973" t="s">
        <v>26</v>
      </c>
      <c r="I11973" t="s">
        <v>13</v>
      </c>
      <c r="J11973">
        <v>47.597999999999985</v>
      </c>
      <c r="K11973">
        <v>26.299562392255655</v>
      </c>
      <c r="L11973" t="str">
        <f>TEXT(Orders[[#This Row],[date]],"MMM")</f>
        <v>Dec</v>
      </c>
    </row>
    <row r="11974" spans="1:12" x14ac:dyDescent="0.3">
      <c r="A11974" s="2">
        <v>45198</v>
      </c>
      <c r="B11974">
        <v>1012931</v>
      </c>
      <c r="C11974" t="s">
        <v>4077</v>
      </c>
      <c r="D11974" t="s">
        <v>3178</v>
      </c>
      <c r="E11974">
        <v>183.23200000000003</v>
      </c>
      <c r="F11974">
        <v>228.58200000000002</v>
      </c>
      <c r="G11974" t="s">
        <v>1447</v>
      </c>
      <c r="H11974" t="s">
        <v>75</v>
      </c>
      <c r="I11974" t="s">
        <v>46</v>
      </c>
      <c r="J11974">
        <v>45.349999999999994</v>
      </c>
      <c r="K11974">
        <v>24.750043660495976</v>
      </c>
      <c r="L11974" t="str">
        <f>TEXT(Orders[[#This Row],[date]],"MMM")</f>
        <v>Sep</v>
      </c>
    </row>
    <row r="11975" spans="1:12" x14ac:dyDescent="0.3">
      <c r="A11975" s="2">
        <v>45207</v>
      </c>
      <c r="B11975">
        <v>1018756</v>
      </c>
      <c r="C11975" t="s">
        <v>4297</v>
      </c>
      <c r="D11975" t="s">
        <v>3176</v>
      </c>
      <c r="E11975">
        <v>219.20000000000005</v>
      </c>
      <c r="F11975">
        <v>228.58200000000002</v>
      </c>
      <c r="G11975" t="s">
        <v>2865</v>
      </c>
      <c r="H11975" t="s">
        <v>69</v>
      </c>
      <c r="I11975" t="s">
        <v>46</v>
      </c>
      <c r="J11975">
        <v>9.3819999999999766</v>
      </c>
      <c r="K11975">
        <v>4.2801094890510836</v>
      </c>
      <c r="L11975" t="str">
        <f>TEXT(Orders[[#This Row],[date]],"MMM")</f>
        <v>Oct</v>
      </c>
    </row>
    <row r="11976" spans="1:12" x14ac:dyDescent="0.3">
      <c r="A11976" s="2">
        <v>44972</v>
      </c>
      <c r="B11976">
        <v>1019401</v>
      </c>
      <c r="C11976" t="s">
        <v>4889</v>
      </c>
      <c r="D11976" t="s">
        <v>3174</v>
      </c>
      <c r="E11976">
        <v>221.44800000000004</v>
      </c>
      <c r="F11976">
        <v>228.58200000000002</v>
      </c>
      <c r="G11976" t="s">
        <v>2806</v>
      </c>
      <c r="H11976" t="s">
        <v>19</v>
      </c>
      <c r="I11976" t="s">
        <v>20</v>
      </c>
      <c r="J11976">
        <v>7.1339999999999861</v>
      </c>
      <c r="K11976">
        <v>3.2215237888804529</v>
      </c>
      <c r="L11976" t="str">
        <f>TEXT(Orders[[#This Row],[date]],"MMM")</f>
        <v>Feb</v>
      </c>
    </row>
    <row r="11977" spans="1:12" x14ac:dyDescent="0.3">
      <c r="A11977" s="2">
        <v>44962</v>
      </c>
      <c r="B11977">
        <v>1019302</v>
      </c>
      <c r="C11977" t="s">
        <v>5089</v>
      </c>
      <c r="D11977" t="s">
        <v>3172</v>
      </c>
      <c r="E11977">
        <v>236.06000000000003</v>
      </c>
      <c r="F11977">
        <v>228.58200000000002</v>
      </c>
      <c r="G11977" t="s">
        <v>505</v>
      </c>
      <c r="H11977" t="s">
        <v>12</v>
      </c>
      <c r="I11977" t="s">
        <v>13</v>
      </c>
      <c r="J11977">
        <v>-7.4780000000000086</v>
      </c>
      <c r="K11977">
        <v>-3.1678386850800675</v>
      </c>
      <c r="L11977" t="str">
        <f>TEXT(Orders[[#This Row],[date]],"MMM")</f>
        <v>Feb</v>
      </c>
    </row>
    <row r="11978" spans="1:12" x14ac:dyDescent="0.3">
      <c r="A11978" s="2">
        <v>44979</v>
      </c>
      <c r="B11978">
        <v>1013403</v>
      </c>
      <c r="C11978" t="s">
        <v>3840</v>
      </c>
      <c r="D11978" t="s">
        <v>3176</v>
      </c>
      <c r="E11978">
        <v>270.90400000000005</v>
      </c>
      <c r="F11978">
        <v>228.58200000000002</v>
      </c>
      <c r="G11978" t="s">
        <v>2651</v>
      </c>
      <c r="H11978" t="s">
        <v>35</v>
      </c>
      <c r="I11978" t="s">
        <v>36</v>
      </c>
      <c r="J11978">
        <v>-42.322000000000031</v>
      </c>
      <c r="K11978">
        <v>-15.62250834243866</v>
      </c>
      <c r="L11978" t="str">
        <f>TEXT(Orders[[#This Row],[date]],"MMM")</f>
        <v>Feb</v>
      </c>
    </row>
    <row r="11979" spans="1:12" x14ac:dyDescent="0.3">
      <c r="A11979" s="2">
        <v>45249</v>
      </c>
      <c r="B11979">
        <v>1015222</v>
      </c>
      <c r="C11979" t="s">
        <v>3270</v>
      </c>
      <c r="D11979" t="s">
        <v>3176</v>
      </c>
      <c r="E11979">
        <v>293.38400000000001</v>
      </c>
      <c r="F11979">
        <v>228.58200000000002</v>
      </c>
      <c r="G11979" t="s">
        <v>96</v>
      </c>
      <c r="H11979" t="s">
        <v>45</v>
      </c>
      <c r="I11979" t="s">
        <v>46</v>
      </c>
      <c r="J11979">
        <v>-64.801999999999992</v>
      </c>
      <c r="K11979">
        <v>-22.087775747825372</v>
      </c>
      <c r="L11979" t="str">
        <f>TEXT(Orders[[#This Row],[date]],"MMM")</f>
        <v>Nov</v>
      </c>
    </row>
    <row r="11980" spans="1:12" x14ac:dyDescent="0.3">
      <c r="A11980" s="2">
        <v>45141</v>
      </c>
      <c r="B11980">
        <v>1005160</v>
      </c>
      <c r="C11980" t="s">
        <v>5555</v>
      </c>
      <c r="D11980" t="s">
        <v>3172</v>
      </c>
      <c r="E11980">
        <v>75.574400000000011</v>
      </c>
      <c r="F11980">
        <v>228.59200000000004</v>
      </c>
      <c r="G11980" t="s">
        <v>3107</v>
      </c>
      <c r="H11980" t="s">
        <v>35</v>
      </c>
      <c r="I11980" t="s">
        <v>36</v>
      </c>
      <c r="J11980">
        <v>153.01760000000002</v>
      </c>
      <c r="K11980">
        <v>202.47279502053607</v>
      </c>
      <c r="L11980" t="str">
        <f>TEXT(Orders[[#This Row],[date]],"MMM")</f>
        <v>Aug</v>
      </c>
    </row>
    <row r="11981" spans="1:12" x14ac:dyDescent="0.3">
      <c r="A11981" s="2">
        <v>44960</v>
      </c>
      <c r="B11981">
        <v>1004491</v>
      </c>
      <c r="C11981" t="s">
        <v>4648</v>
      </c>
      <c r="D11981" t="s">
        <v>3178</v>
      </c>
      <c r="E11981">
        <v>166.12480000000002</v>
      </c>
      <c r="F11981">
        <v>228.68039999999999</v>
      </c>
      <c r="G11981" t="s">
        <v>1865</v>
      </c>
      <c r="H11981" t="s">
        <v>57</v>
      </c>
      <c r="I11981" t="s">
        <v>20</v>
      </c>
      <c r="J11981">
        <v>62.55559999999997</v>
      </c>
      <c r="K11981">
        <v>37.655786493046165</v>
      </c>
      <c r="L11981" t="str">
        <f>TEXT(Orders[[#This Row],[date]],"MMM")</f>
        <v>Feb</v>
      </c>
    </row>
    <row r="11982" spans="1:12" x14ac:dyDescent="0.3">
      <c r="A11982" s="2">
        <v>45267</v>
      </c>
      <c r="B11982">
        <v>1001037</v>
      </c>
      <c r="C11982" t="s">
        <v>4437</v>
      </c>
      <c r="D11982" t="s">
        <v>3176</v>
      </c>
      <c r="E11982">
        <v>134.545152</v>
      </c>
      <c r="F11982">
        <v>228.68768</v>
      </c>
      <c r="G11982" t="s">
        <v>1345</v>
      </c>
      <c r="H11982" t="s">
        <v>12</v>
      </c>
      <c r="I11982" t="s">
        <v>13</v>
      </c>
      <c r="J11982">
        <v>94.142527999999999</v>
      </c>
      <c r="K11982">
        <v>69.970955177931643</v>
      </c>
      <c r="L11982" t="str">
        <f>TEXT(Orders[[#This Row],[date]],"MMM")</f>
        <v>Dec</v>
      </c>
    </row>
    <row r="11983" spans="1:12" x14ac:dyDescent="0.3">
      <c r="A11983" s="2">
        <v>45059</v>
      </c>
      <c r="B11983">
        <v>1001688</v>
      </c>
      <c r="C11983" t="s">
        <v>5836</v>
      </c>
      <c r="D11983" t="s">
        <v>3175</v>
      </c>
      <c r="E11983">
        <v>209.76320000000001</v>
      </c>
      <c r="F11983">
        <v>228.70848000000007</v>
      </c>
      <c r="G11983" t="s">
        <v>2003</v>
      </c>
      <c r="H11983" t="s">
        <v>19</v>
      </c>
      <c r="I11983" t="s">
        <v>20</v>
      </c>
      <c r="J11983">
        <v>18.945280000000054</v>
      </c>
      <c r="K11983">
        <v>9.0317462738936349</v>
      </c>
      <c r="L11983" t="str">
        <f>TEXT(Orders[[#This Row],[date]],"MMM")</f>
        <v>May</v>
      </c>
    </row>
    <row r="11984" spans="1:12" x14ac:dyDescent="0.3">
      <c r="A11984" s="2">
        <v>44931</v>
      </c>
      <c r="B11984">
        <v>1005250</v>
      </c>
      <c r="C11984" t="s">
        <v>5141</v>
      </c>
      <c r="D11984" t="s">
        <v>3179</v>
      </c>
      <c r="E11984">
        <v>105.248</v>
      </c>
      <c r="F11984">
        <v>228.75320000000005</v>
      </c>
      <c r="G11984" t="s">
        <v>1812</v>
      </c>
      <c r="H11984" t="s">
        <v>57</v>
      </c>
      <c r="I11984" t="s">
        <v>20</v>
      </c>
      <c r="J11984">
        <v>123.50520000000004</v>
      </c>
      <c r="K11984">
        <v>117.34683794466407</v>
      </c>
      <c r="L11984" t="str">
        <f>TEXT(Orders[[#This Row],[date]],"MMM")</f>
        <v>Jan</v>
      </c>
    </row>
    <row r="11985" spans="1:12" x14ac:dyDescent="0.3">
      <c r="A11985" s="2">
        <v>45112</v>
      </c>
      <c r="B11985">
        <v>1003920</v>
      </c>
      <c r="C11985" t="s">
        <v>5341</v>
      </c>
      <c r="D11985" t="s">
        <v>3176</v>
      </c>
      <c r="E11985">
        <v>235.88160000000005</v>
      </c>
      <c r="F11985">
        <v>228.9248</v>
      </c>
      <c r="G11985" t="s">
        <v>632</v>
      </c>
      <c r="H11985" t="s">
        <v>35</v>
      </c>
      <c r="I11985" t="s">
        <v>36</v>
      </c>
      <c r="J11985">
        <v>-6.9568000000000438</v>
      </c>
      <c r="K11985">
        <v>-2.9492762470663427</v>
      </c>
      <c r="L11985" t="str">
        <f>TEXT(Orders[[#This Row],[date]],"MMM")</f>
        <v>Jul</v>
      </c>
    </row>
    <row r="11986" spans="1:12" x14ac:dyDescent="0.3">
      <c r="A11986" s="2">
        <v>45016</v>
      </c>
      <c r="B11986">
        <v>1001891</v>
      </c>
      <c r="C11986" t="s">
        <v>4882</v>
      </c>
      <c r="D11986" t="s">
        <v>3174</v>
      </c>
      <c r="E11986">
        <v>20.326400000000007</v>
      </c>
      <c r="F11986">
        <v>228.93728000000002</v>
      </c>
      <c r="G11986" t="s">
        <v>2207</v>
      </c>
      <c r="H11986" t="s">
        <v>50</v>
      </c>
      <c r="I11986" t="s">
        <v>36</v>
      </c>
      <c r="J11986">
        <v>208.61088000000001</v>
      </c>
      <c r="K11986">
        <v>1026.3051007556674</v>
      </c>
      <c r="L11986" t="str">
        <f>TEXT(Orders[[#This Row],[date]],"MMM")</f>
        <v>Mar</v>
      </c>
    </row>
    <row r="11987" spans="1:12" x14ac:dyDescent="0.3">
      <c r="A11987" s="2">
        <v>45027</v>
      </c>
      <c r="B11987">
        <v>1004060</v>
      </c>
      <c r="C11987" t="s">
        <v>5066</v>
      </c>
      <c r="D11987" t="s">
        <v>3171</v>
      </c>
      <c r="E11987">
        <v>38.553600000000003</v>
      </c>
      <c r="F11987">
        <v>228.99760000000003</v>
      </c>
      <c r="G11987" t="s">
        <v>939</v>
      </c>
      <c r="H11987" t="s">
        <v>19</v>
      </c>
      <c r="I11987" t="s">
        <v>20</v>
      </c>
      <c r="J11987">
        <v>190.44400000000002</v>
      </c>
      <c r="K11987">
        <v>493.97202855245689</v>
      </c>
      <c r="L11987" t="str">
        <f>TEXT(Orders[[#This Row],[date]],"MMM")</f>
        <v>Apr</v>
      </c>
    </row>
    <row r="11988" spans="1:12" x14ac:dyDescent="0.3">
      <c r="A11988" s="2">
        <v>45166</v>
      </c>
      <c r="B11988">
        <v>1007974</v>
      </c>
      <c r="C11988" t="s">
        <v>4165</v>
      </c>
      <c r="D11988" t="s">
        <v>3177</v>
      </c>
      <c r="E11988">
        <v>1.8640000000000043</v>
      </c>
      <c r="F11988">
        <v>229.03019999999998</v>
      </c>
      <c r="G11988" t="s">
        <v>1022</v>
      </c>
      <c r="H11988" t="s">
        <v>69</v>
      </c>
      <c r="I11988" t="s">
        <v>46</v>
      </c>
      <c r="J11988">
        <v>227.16619999999998</v>
      </c>
      <c r="K11988">
        <v>12187.027896995678</v>
      </c>
      <c r="L11988" t="str">
        <f>TEXT(Orders[[#This Row],[date]],"MMM")</f>
        <v>Aug</v>
      </c>
    </row>
    <row r="11989" spans="1:12" x14ac:dyDescent="0.3">
      <c r="A11989" s="2">
        <v>45090</v>
      </c>
      <c r="B11989">
        <v>1016303</v>
      </c>
      <c r="C11989" t="s">
        <v>4104</v>
      </c>
      <c r="D11989" t="s">
        <v>3175</v>
      </c>
      <c r="E11989">
        <v>56.759999999999962</v>
      </c>
      <c r="F11989">
        <v>229.03019999999998</v>
      </c>
      <c r="G11989" t="s">
        <v>2068</v>
      </c>
      <c r="H11989" t="s">
        <v>26</v>
      </c>
      <c r="I11989" t="s">
        <v>13</v>
      </c>
      <c r="J11989">
        <v>172.27020000000002</v>
      </c>
      <c r="K11989">
        <v>303.50634249471483</v>
      </c>
      <c r="L11989" t="str">
        <f>TEXT(Orders[[#This Row],[date]],"MMM")</f>
        <v>Jun</v>
      </c>
    </row>
    <row r="11990" spans="1:12" x14ac:dyDescent="0.3">
      <c r="A11990" s="2">
        <v>45118</v>
      </c>
      <c r="B11990">
        <v>1017157</v>
      </c>
      <c r="C11990" t="s">
        <v>3284</v>
      </c>
      <c r="D11990" t="s">
        <v>3176</v>
      </c>
      <c r="E11990">
        <v>70.24799999999999</v>
      </c>
      <c r="F11990">
        <v>229.03019999999998</v>
      </c>
      <c r="G11990" t="s">
        <v>2213</v>
      </c>
      <c r="H11990" t="s">
        <v>26</v>
      </c>
      <c r="I11990" t="s">
        <v>13</v>
      </c>
      <c r="J11990">
        <v>158.78219999999999</v>
      </c>
      <c r="K11990">
        <v>226.03091902972329</v>
      </c>
      <c r="L11990" t="str">
        <f>TEXT(Orders[[#This Row],[date]],"MMM")</f>
        <v>Jul</v>
      </c>
    </row>
    <row r="11991" spans="1:12" x14ac:dyDescent="0.3">
      <c r="A11991" s="2">
        <v>45106</v>
      </c>
      <c r="B11991">
        <v>1010219</v>
      </c>
      <c r="C11991" t="s">
        <v>4014</v>
      </c>
      <c r="D11991" t="s">
        <v>3175</v>
      </c>
      <c r="E11991">
        <v>89.355999999999966</v>
      </c>
      <c r="F11991">
        <v>229.03019999999998</v>
      </c>
      <c r="G11991" t="s">
        <v>2107</v>
      </c>
      <c r="H11991" t="s">
        <v>69</v>
      </c>
      <c r="I11991" t="s">
        <v>46</v>
      </c>
      <c r="J11991">
        <v>139.67420000000001</v>
      </c>
      <c r="K11991">
        <v>156.31205515018584</v>
      </c>
      <c r="L11991" t="str">
        <f>TEXT(Orders[[#This Row],[date]],"MMM")</f>
        <v>Jun</v>
      </c>
    </row>
    <row r="11992" spans="1:12" x14ac:dyDescent="0.3">
      <c r="A11992" s="2">
        <v>45056</v>
      </c>
      <c r="B11992">
        <v>1015198</v>
      </c>
      <c r="C11992" t="s">
        <v>5101</v>
      </c>
      <c r="D11992" t="s">
        <v>3178</v>
      </c>
      <c r="E11992">
        <v>90.47999999999999</v>
      </c>
      <c r="F11992">
        <v>229.03019999999998</v>
      </c>
      <c r="G11992" t="s">
        <v>908</v>
      </c>
      <c r="H11992" t="s">
        <v>57</v>
      </c>
      <c r="I11992" t="s">
        <v>20</v>
      </c>
      <c r="J11992">
        <v>138.55019999999999</v>
      </c>
      <c r="K11992">
        <v>153.12798408488064</v>
      </c>
      <c r="L11992" t="str">
        <f>TEXT(Orders[[#This Row],[date]],"MMM")</f>
        <v>May</v>
      </c>
    </row>
    <row r="11993" spans="1:12" x14ac:dyDescent="0.3">
      <c r="A11993" s="2">
        <v>45026</v>
      </c>
      <c r="B11993">
        <v>1007292</v>
      </c>
      <c r="C11993" t="s">
        <v>4653</v>
      </c>
      <c r="D11993" t="s">
        <v>3179</v>
      </c>
      <c r="E11993">
        <v>125.28800000000003</v>
      </c>
      <c r="F11993">
        <v>229.03019999999998</v>
      </c>
      <c r="G11993" t="s">
        <v>2758</v>
      </c>
      <c r="H11993" t="s">
        <v>57</v>
      </c>
      <c r="I11993" t="s">
        <v>20</v>
      </c>
      <c r="J11993">
        <v>103.74219999999995</v>
      </c>
      <c r="K11993">
        <v>82.802981929634072</v>
      </c>
      <c r="L11993" t="str">
        <f>TEXT(Orders[[#This Row],[date]],"MMM")</f>
        <v>Apr</v>
      </c>
    </row>
    <row r="11994" spans="1:12" x14ac:dyDescent="0.3">
      <c r="A11994" s="2">
        <v>45110</v>
      </c>
      <c r="B11994">
        <v>1009970</v>
      </c>
      <c r="C11994" t="s">
        <v>3222</v>
      </c>
      <c r="D11994" t="s">
        <v>3171</v>
      </c>
      <c r="E11994">
        <v>133.19199999999998</v>
      </c>
      <c r="F11994">
        <v>229.03019999999998</v>
      </c>
      <c r="G11994" t="s">
        <v>633</v>
      </c>
      <c r="H11994" t="s">
        <v>57</v>
      </c>
      <c r="I11994" t="s">
        <v>20</v>
      </c>
      <c r="J11994">
        <v>95.838200000000001</v>
      </c>
      <c r="K11994">
        <v>71.954922217550617</v>
      </c>
      <c r="L11994" t="str">
        <f>TEXT(Orders[[#This Row],[date]],"MMM")</f>
        <v>Jul</v>
      </c>
    </row>
    <row r="11995" spans="1:12" x14ac:dyDescent="0.3">
      <c r="A11995" s="2">
        <v>44940</v>
      </c>
      <c r="B11995">
        <v>1014430</v>
      </c>
      <c r="C11995" t="s">
        <v>3593</v>
      </c>
      <c r="D11995" t="s">
        <v>3175</v>
      </c>
      <c r="E11995">
        <v>135.44</v>
      </c>
      <c r="F11995">
        <v>229.03019999999998</v>
      </c>
      <c r="G11995" t="s">
        <v>452</v>
      </c>
      <c r="H11995" t="s">
        <v>75</v>
      </c>
      <c r="I11995" t="s">
        <v>46</v>
      </c>
      <c r="J11995">
        <v>93.590199999999982</v>
      </c>
      <c r="K11995">
        <v>69.100856467808612</v>
      </c>
      <c r="L11995" t="str">
        <f>TEXT(Orders[[#This Row],[date]],"MMM")</f>
        <v>Jan</v>
      </c>
    </row>
    <row r="11996" spans="1:12" x14ac:dyDescent="0.3">
      <c r="A11996" s="2">
        <v>45244</v>
      </c>
      <c r="B11996">
        <v>1017285</v>
      </c>
      <c r="C11996" t="s">
        <v>3961</v>
      </c>
      <c r="D11996" t="s">
        <v>3177</v>
      </c>
      <c r="E11996">
        <v>171.40799999999999</v>
      </c>
      <c r="F11996">
        <v>229.03019999999998</v>
      </c>
      <c r="G11996" t="s">
        <v>1584</v>
      </c>
      <c r="H11996" t="s">
        <v>26</v>
      </c>
      <c r="I11996" t="s">
        <v>13</v>
      </c>
      <c r="J11996">
        <v>57.622199999999992</v>
      </c>
      <c r="K11996">
        <v>33.616984038084567</v>
      </c>
      <c r="L11996" t="str">
        <f>TEXT(Orders[[#This Row],[date]],"MMM")</f>
        <v>Nov</v>
      </c>
    </row>
    <row r="11997" spans="1:12" x14ac:dyDescent="0.3">
      <c r="A11997" s="2">
        <v>45242</v>
      </c>
      <c r="B11997">
        <v>1019123</v>
      </c>
      <c r="C11997" t="s">
        <v>5239</v>
      </c>
      <c r="D11997" t="s">
        <v>3177</v>
      </c>
      <c r="E11997">
        <v>226.48399999999998</v>
      </c>
      <c r="F11997">
        <v>229.03019999999998</v>
      </c>
      <c r="G11997" t="s">
        <v>1685</v>
      </c>
      <c r="H11997" t="s">
        <v>57</v>
      </c>
      <c r="I11997" t="s">
        <v>20</v>
      </c>
      <c r="J11997">
        <v>2.5461999999999989</v>
      </c>
      <c r="K11997">
        <v>1.1242295261475421</v>
      </c>
      <c r="L11997" t="str">
        <f>TEXT(Orders[[#This Row],[date]],"MMM")</f>
        <v>Nov</v>
      </c>
    </row>
    <row r="11998" spans="1:12" x14ac:dyDescent="0.3">
      <c r="A11998" s="2">
        <v>45065</v>
      </c>
      <c r="B11998">
        <v>1018595</v>
      </c>
      <c r="C11998" t="s">
        <v>5164</v>
      </c>
      <c r="D11998" t="s">
        <v>3177</v>
      </c>
      <c r="E11998">
        <v>239.97199999999998</v>
      </c>
      <c r="F11998">
        <v>229.03019999999998</v>
      </c>
      <c r="G11998" t="s">
        <v>1256</v>
      </c>
      <c r="H11998" t="s">
        <v>45</v>
      </c>
      <c r="I11998" t="s">
        <v>46</v>
      </c>
      <c r="J11998">
        <v>-10.941800000000001</v>
      </c>
      <c r="K11998">
        <v>-4.5596152884503205</v>
      </c>
      <c r="L11998" t="str">
        <f>TEXT(Orders[[#This Row],[date]],"MMM")</f>
        <v>May</v>
      </c>
    </row>
    <row r="11999" spans="1:12" x14ac:dyDescent="0.3">
      <c r="A11999" s="2">
        <v>45264</v>
      </c>
      <c r="B11999">
        <v>1011586</v>
      </c>
      <c r="C11999" t="s">
        <v>5452</v>
      </c>
      <c r="D11999" t="s">
        <v>3171</v>
      </c>
      <c r="E11999">
        <v>257.95600000000002</v>
      </c>
      <c r="F11999">
        <v>229.03019999999998</v>
      </c>
      <c r="G11999" t="s">
        <v>2795</v>
      </c>
      <c r="H11999" t="s">
        <v>88</v>
      </c>
      <c r="I11999" t="s">
        <v>36</v>
      </c>
      <c r="J11999">
        <v>-28.925800000000038</v>
      </c>
      <c r="K11999">
        <v>-11.213462761091053</v>
      </c>
      <c r="L11999" t="str">
        <f>TEXT(Orders[[#This Row],[date]],"MMM")</f>
        <v>Dec</v>
      </c>
    </row>
    <row r="12000" spans="1:12" x14ac:dyDescent="0.3">
      <c r="A12000" s="2">
        <v>45157</v>
      </c>
      <c r="B12000">
        <v>1015850</v>
      </c>
      <c r="C12000" t="s">
        <v>4348</v>
      </c>
      <c r="D12000" t="s">
        <v>3171</v>
      </c>
      <c r="E12000">
        <v>278.18799999999999</v>
      </c>
      <c r="F12000">
        <v>229.03019999999998</v>
      </c>
      <c r="G12000" t="s">
        <v>2205</v>
      </c>
      <c r="H12000" t="s">
        <v>19</v>
      </c>
      <c r="I12000" t="s">
        <v>20</v>
      </c>
      <c r="J12000">
        <v>-49.157800000000009</v>
      </c>
      <c r="K12000">
        <v>-17.670711892676898</v>
      </c>
      <c r="L12000" t="str">
        <f>TEXT(Orders[[#This Row],[date]],"MMM")</f>
        <v>Aug</v>
      </c>
    </row>
    <row r="12001" spans="1:12" x14ac:dyDescent="0.3">
      <c r="A12001" s="2">
        <v>44960</v>
      </c>
      <c r="B12001">
        <v>1015655</v>
      </c>
      <c r="C12001" t="s">
        <v>5849</v>
      </c>
      <c r="D12001" t="s">
        <v>3175</v>
      </c>
      <c r="E12001">
        <v>286.05599999999998</v>
      </c>
      <c r="F12001">
        <v>229.03019999999998</v>
      </c>
      <c r="G12001" t="s">
        <v>511</v>
      </c>
      <c r="H12001" t="s">
        <v>50</v>
      </c>
      <c r="I12001" t="s">
        <v>36</v>
      </c>
      <c r="J12001">
        <v>-57.025800000000004</v>
      </c>
      <c r="K12001">
        <v>-19.935187515731187</v>
      </c>
      <c r="L12001" t="str">
        <f>TEXT(Orders[[#This Row],[date]],"MMM")</f>
        <v>Feb</v>
      </c>
    </row>
    <row r="12002" spans="1:12" x14ac:dyDescent="0.3">
      <c r="A12002" s="2">
        <v>45186</v>
      </c>
      <c r="B12002">
        <v>1003160</v>
      </c>
      <c r="C12002" t="s">
        <v>4525</v>
      </c>
      <c r="D12002" t="s">
        <v>3174</v>
      </c>
      <c r="E12002">
        <v>186.72320000000002</v>
      </c>
      <c r="F12002">
        <v>229.11200000000002</v>
      </c>
      <c r="G12002" t="s">
        <v>2371</v>
      </c>
      <c r="H12002" t="s">
        <v>88</v>
      </c>
      <c r="I12002" t="s">
        <v>36</v>
      </c>
      <c r="J12002">
        <v>42.388800000000003</v>
      </c>
      <c r="K12002">
        <v>22.701410429984062</v>
      </c>
      <c r="L12002" t="str">
        <f>TEXT(Orders[[#This Row],[date]],"MMM")</f>
        <v>Sep</v>
      </c>
    </row>
    <row r="12003" spans="1:12" x14ac:dyDescent="0.3">
      <c r="A12003" s="2">
        <v>45042</v>
      </c>
      <c r="B12003">
        <v>1003814</v>
      </c>
      <c r="C12003" t="s">
        <v>3524</v>
      </c>
      <c r="D12003" t="s">
        <v>3174</v>
      </c>
      <c r="E12003">
        <v>218.35520000000002</v>
      </c>
      <c r="F12003">
        <v>229.1952</v>
      </c>
      <c r="G12003" t="s">
        <v>1570</v>
      </c>
      <c r="H12003" t="s">
        <v>26</v>
      </c>
      <c r="I12003" t="s">
        <v>13</v>
      </c>
      <c r="J12003">
        <v>10.839999999999975</v>
      </c>
      <c r="K12003">
        <v>4.9643882994313726</v>
      </c>
      <c r="L12003" t="str">
        <f>TEXT(Orders[[#This Row],[date]],"MMM")</f>
        <v>Apr</v>
      </c>
    </row>
    <row r="12004" spans="1:12" x14ac:dyDescent="0.3">
      <c r="A12004" s="2">
        <v>44984</v>
      </c>
      <c r="B12004">
        <v>1002554</v>
      </c>
      <c r="C12004" t="s">
        <v>5554</v>
      </c>
      <c r="D12004" t="s">
        <v>3178</v>
      </c>
      <c r="E12004">
        <v>259.86880000000002</v>
      </c>
      <c r="F12004">
        <v>229.28360000000004</v>
      </c>
      <c r="G12004" t="s">
        <v>2870</v>
      </c>
      <c r="H12004" t="s">
        <v>26</v>
      </c>
      <c r="I12004" t="s">
        <v>13</v>
      </c>
      <c r="J12004">
        <v>-30.585199999999986</v>
      </c>
      <c r="K12004">
        <v>-11.769477520964418</v>
      </c>
      <c r="L12004" t="str">
        <f>TEXT(Orders[[#This Row],[date]],"MMM")</f>
        <v>Feb</v>
      </c>
    </row>
    <row r="12005" spans="1:12" x14ac:dyDescent="0.3">
      <c r="A12005" s="2">
        <v>45214</v>
      </c>
      <c r="B12005">
        <v>1002015</v>
      </c>
      <c r="C12005" t="s">
        <v>5969</v>
      </c>
      <c r="D12005" t="s">
        <v>3176</v>
      </c>
      <c r="E12005">
        <v>100.09280000000001</v>
      </c>
      <c r="F12005">
        <v>229.36160000000004</v>
      </c>
      <c r="G12005" t="s">
        <v>2331</v>
      </c>
      <c r="H12005" t="s">
        <v>30</v>
      </c>
      <c r="I12005" t="s">
        <v>13</v>
      </c>
      <c r="J12005">
        <v>129.26880000000003</v>
      </c>
      <c r="K12005">
        <v>129.14894977460918</v>
      </c>
      <c r="L12005" t="str">
        <f>TEXT(Orders[[#This Row],[date]],"MMM")</f>
        <v>Oct</v>
      </c>
    </row>
    <row r="12006" spans="1:12" x14ac:dyDescent="0.3">
      <c r="A12006" s="2">
        <v>45287</v>
      </c>
      <c r="B12006">
        <v>1004798</v>
      </c>
      <c r="C12006" t="s">
        <v>3694</v>
      </c>
      <c r="D12006" t="s">
        <v>3176</v>
      </c>
      <c r="E12006">
        <v>222.61440000000005</v>
      </c>
      <c r="F12006">
        <v>229.38240000000002</v>
      </c>
      <c r="G12006" t="s">
        <v>885</v>
      </c>
      <c r="H12006" t="s">
        <v>30</v>
      </c>
      <c r="I12006" t="s">
        <v>13</v>
      </c>
      <c r="J12006">
        <v>6.7679999999999723</v>
      </c>
      <c r="K12006">
        <v>3.040234593988516</v>
      </c>
      <c r="L12006" t="str">
        <f>TEXT(Orders[[#This Row],[date]],"MMM")</f>
        <v>Dec</v>
      </c>
    </row>
    <row r="12007" spans="1:12" x14ac:dyDescent="0.3">
      <c r="A12007" s="2">
        <v>45160</v>
      </c>
      <c r="B12007">
        <v>1001175</v>
      </c>
      <c r="C12007" t="s">
        <v>5523</v>
      </c>
      <c r="D12007" t="s">
        <v>3179</v>
      </c>
      <c r="E12007">
        <v>224.75520000000006</v>
      </c>
      <c r="F12007">
        <v>229.44480000000001</v>
      </c>
      <c r="G12007" t="s">
        <v>1487</v>
      </c>
      <c r="H12007" t="s">
        <v>54</v>
      </c>
      <c r="I12007" t="s">
        <v>20</v>
      </c>
      <c r="J12007">
        <v>4.689599999999956</v>
      </c>
      <c r="K12007">
        <v>2.0865368187254196</v>
      </c>
      <c r="L12007" t="str">
        <f>TEXT(Orders[[#This Row],[date]],"MMM")</f>
        <v>Aug</v>
      </c>
    </row>
    <row r="12008" spans="1:12" x14ac:dyDescent="0.3">
      <c r="A12008" s="2">
        <v>45071</v>
      </c>
      <c r="B12008">
        <v>1001627</v>
      </c>
      <c r="C12008" t="s">
        <v>4113</v>
      </c>
      <c r="D12008" t="s">
        <v>3174</v>
      </c>
      <c r="E12008">
        <v>150.54080000000002</v>
      </c>
      <c r="F12008">
        <v>229.45312000000004</v>
      </c>
      <c r="G12008" t="s">
        <v>1942</v>
      </c>
      <c r="H12008" t="s">
        <v>69</v>
      </c>
      <c r="I12008" t="s">
        <v>46</v>
      </c>
      <c r="J12008">
        <v>78.912320000000022</v>
      </c>
      <c r="K12008">
        <v>52.41922455573507</v>
      </c>
      <c r="L12008" t="str">
        <f>TEXT(Orders[[#This Row],[date]],"MMM")</f>
        <v>May</v>
      </c>
    </row>
    <row r="12009" spans="1:12" x14ac:dyDescent="0.3">
      <c r="A12009" s="2">
        <v>45046</v>
      </c>
      <c r="B12009">
        <v>1004442</v>
      </c>
      <c r="C12009" t="s">
        <v>3903</v>
      </c>
      <c r="D12009" t="s">
        <v>3171</v>
      </c>
      <c r="E12009">
        <v>190.39040000000003</v>
      </c>
      <c r="F12009">
        <v>229.46040000000002</v>
      </c>
      <c r="G12009" t="s">
        <v>762</v>
      </c>
      <c r="H12009" t="s">
        <v>75</v>
      </c>
      <c r="I12009" t="s">
        <v>46</v>
      </c>
      <c r="J12009">
        <v>39.069999999999993</v>
      </c>
      <c r="K12009">
        <v>20.520992655091845</v>
      </c>
      <c r="L12009" t="str">
        <f>TEXT(Orders[[#This Row],[date]],"MMM")</f>
        <v>Apr</v>
      </c>
    </row>
    <row r="12010" spans="1:12" x14ac:dyDescent="0.3">
      <c r="A12010" s="2">
        <v>44977</v>
      </c>
      <c r="B12010">
        <v>1009220</v>
      </c>
      <c r="C12010" t="s">
        <v>5724</v>
      </c>
      <c r="D12010" t="s">
        <v>3173</v>
      </c>
      <c r="E12010">
        <v>0.81200000000001182</v>
      </c>
      <c r="F12010">
        <v>229.47839999999999</v>
      </c>
      <c r="G12010" t="s">
        <v>2497</v>
      </c>
      <c r="H12010" t="s">
        <v>69</v>
      </c>
      <c r="I12010" t="s">
        <v>46</v>
      </c>
      <c r="J12010">
        <v>228.66639999999998</v>
      </c>
      <c r="K12010">
        <v>28160.886699506977</v>
      </c>
      <c r="L12010" t="str">
        <f>TEXT(Orders[[#This Row],[date]],"MMM")</f>
        <v>Feb</v>
      </c>
    </row>
    <row r="12011" spans="1:12" x14ac:dyDescent="0.3">
      <c r="A12011" s="2">
        <v>45228</v>
      </c>
      <c r="B12011">
        <v>1007830</v>
      </c>
      <c r="C12011" t="s">
        <v>4233</v>
      </c>
      <c r="D12011" t="s">
        <v>3174</v>
      </c>
      <c r="E12011">
        <v>16.704000000000004</v>
      </c>
      <c r="F12011">
        <v>229.47839999999999</v>
      </c>
      <c r="G12011" t="s">
        <v>2119</v>
      </c>
      <c r="H12011" t="s">
        <v>35</v>
      </c>
      <c r="I12011" t="s">
        <v>36</v>
      </c>
      <c r="J12011">
        <v>212.77439999999999</v>
      </c>
      <c r="K12011">
        <v>1273.7931034482754</v>
      </c>
      <c r="L12011" t="str">
        <f>TEXT(Orders[[#This Row],[date]],"MMM")</f>
        <v>Oct</v>
      </c>
    </row>
    <row r="12012" spans="1:12" x14ac:dyDescent="0.3">
      <c r="A12012" s="2">
        <v>45055</v>
      </c>
      <c r="B12012">
        <v>1006553</v>
      </c>
      <c r="C12012" t="s">
        <v>5661</v>
      </c>
      <c r="D12012" t="s">
        <v>3177</v>
      </c>
      <c r="E12012">
        <v>50.5</v>
      </c>
      <c r="F12012">
        <v>229.47839999999999</v>
      </c>
      <c r="G12012" t="s">
        <v>2492</v>
      </c>
      <c r="H12012" t="s">
        <v>75</v>
      </c>
      <c r="I12012" t="s">
        <v>46</v>
      </c>
      <c r="J12012">
        <v>178.97839999999999</v>
      </c>
      <c r="K12012">
        <v>354.41267326732674</v>
      </c>
      <c r="L12012" t="str">
        <f>TEXT(Orders[[#This Row],[date]],"MMM")</f>
        <v>May</v>
      </c>
    </row>
    <row r="12013" spans="1:12" x14ac:dyDescent="0.3">
      <c r="A12013" s="2">
        <v>45193</v>
      </c>
      <c r="B12013">
        <v>1005492</v>
      </c>
      <c r="C12013" t="s">
        <v>4111</v>
      </c>
      <c r="D12013" t="s">
        <v>3171</v>
      </c>
      <c r="E12013">
        <v>53.02800000000002</v>
      </c>
      <c r="F12013">
        <v>229.47839999999999</v>
      </c>
      <c r="G12013" t="s">
        <v>2332</v>
      </c>
      <c r="H12013" t="s">
        <v>12</v>
      </c>
      <c r="I12013" t="s">
        <v>13</v>
      </c>
      <c r="J12013">
        <v>176.45039999999997</v>
      </c>
      <c r="K12013">
        <v>332.74949083503037</v>
      </c>
      <c r="L12013" t="str">
        <f>TEXT(Orders[[#This Row],[date]],"MMM")</f>
        <v>Sep</v>
      </c>
    </row>
    <row r="12014" spans="1:12" x14ac:dyDescent="0.3">
      <c r="A12014" s="2">
        <v>45260</v>
      </c>
      <c r="B12014">
        <v>1005910</v>
      </c>
      <c r="C12014" t="s">
        <v>3603</v>
      </c>
      <c r="D12014" t="s">
        <v>3171</v>
      </c>
      <c r="E12014">
        <v>62.34</v>
      </c>
      <c r="F12014">
        <v>229.47839999999999</v>
      </c>
      <c r="G12014" t="s">
        <v>3061</v>
      </c>
      <c r="H12014" t="s">
        <v>88</v>
      </c>
      <c r="I12014" t="s">
        <v>36</v>
      </c>
      <c r="J12014">
        <v>167.13839999999999</v>
      </c>
      <c r="K12014">
        <v>268.10779595765155</v>
      </c>
      <c r="L12014" t="str">
        <f>TEXT(Orders[[#This Row],[date]],"MMM")</f>
        <v>Nov</v>
      </c>
    </row>
    <row r="12015" spans="1:12" x14ac:dyDescent="0.3">
      <c r="A12015" s="2">
        <v>45273</v>
      </c>
      <c r="B12015">
        <v>1013942</v>
      </c>
      <c r="C12015" t="s">
        <v>4413</v>
      </c>
      <c r="D12015" t="s">
        <v>3178</v>
      </c>
      <c r="E12015">
        <v>88.771999999999991</v>
      </c>
      <c r="F12015">
        <v>229.47839999999999</v>
      </c>
      <c r="G12015" t="s">
        <v>1317</v>
      </c>
      <c r="H12015" t="s">
        <v>12</v>
      </c>
      <c r="I12015" t="s">
        <v>13</v>
      </c>
      <c r="J12015">
        <v>140.7064</v>
      </c>
      <c r="K12015">
        <v>158.50313161807779</v>
      </c>
      <c r="L12015" t="str">
        <f>TEXT(Orders[[#This Row],[date]],"MMM")</f>
        <v>Dec</v>
      </c>
    </row>
    <row r="12016" spans="1:12" x14ac:dyDescent="0.3">
      <c r="A12016" s="2">
        <v>44972</v>
      </c>
      <c r="B12016">
        <v>1016254</v>
      </c>
      <c r="C12016" t="s">
        <v>3480</v>
      </c>
      <c r="D12016" t="s">
        <v>3174</v>
      </c>
      <c r="E12016">
        <v>89.895999999999987</v>
      </c>
      <c r="F12016">
        <v>229.47839999999999</v>
      </c>
      <c r="G12016" t="s">
        <v>337</v>
      </c>
      <c r="H12016" t="s">
        <v>19</v>
      </c>
      <c r="I12016" t="s">
        <v>20</v>
      </c>
      <c r="J12016">
        <v>139.58240000000001</v>
      </c>
      <c r="K12016">
        <v>155.27097979887873</v>
      </c>
      <c r="L12016" t="str">
        <f>TEXT(Orders[[#This Row],[date]],"MMM")</f>
        <v>Feb</v>
      </c>
    </row>
    <row r="12017" spans="1:12" x14ac:dyDescent="0.3">
      <c r="A12017" s="2">
        <v>45138</v>
      </c>
      <c r="B12017">
        <v>1009827</v>
      </c>
      <c r="C12017" t="s">
        <v>4419</v>
      </c>
      <c r="D12017" t="s">
        <v>3179</v>
      </c>
      <c r="E12017">
        <v>96.639999999999986</v>
      </c>
      <c r="F12017">
        <v>229.47839999999999</v>
      </c>
      <c r="G12017" t="s">
        <v>2256</v>
      </c>
      <c r="H12017" t="s">
        <v>26</v>
      </c>
      <c r="I12017" t="s">
        <v>13</v>
      </c>
      <c r="J12017">
        <v>132.83840000000001</v>
      </c>
      <c r="K12017">
        <v>137.45695364238412</v>
      </c>
      <c r="L12017" t="str">
        <f>TEXT(Orders[[#This Row],[date]],"MMM")</f>
        <v>Jul</v>
      </c>
    </row>
    <row r="12018" spans="1:12" x14ac:dyDescent="0.3">
      <c r="A12018" s="2">
        <v>44938</v>
      </c>
      <c r="B12018">
        <v>1013051</v>
      </c>
      <c r="C12018" t="s">
        <v>5759</v>
      </c>
      <c r="D12018" t="s">
        <v>3174</v>
      </c>
      <c r="E12018">
        <v>103.38400000000001</v>
      </c>
      <c r="F12018">
        <v>229.47839999999999</v>
      </c>
      <c r="G12018" t="s">
        <v>2036</v>
      </c>
      <c r="H12018" t="s">
        <v>35</v>
      </c>
      <c r="I12018" t="s">
        <v>36</v>
      </c>
      <c r="J12018">
        <v>126.09439999999998</v>
      </c>
      <c r="K12018">
        <v>121.96703551806851</v>
      </c>
      <c r="L12018" t="str">
        <f>TEXT(Orders[[#This Row],[date]],"MMM")</f>
        <v>Jan</v>
      </c>
    </row>
    <row r="12019" spans="1:12" x14ac:dyDescent="0.3">
      <c r="A12019" s="2">
        <v>45026</v>
      </c>
      <c r="B12019">
        <v>1010902</v>
      </c>
      <c r="C12019" t="s">
        <v>5680</v>
      </c>
      <c r="D12019" t="s">
        <v>3176</v>
      </c>
      <c r="E12019">
        <v>105.63200000000001</v>
      </c>
      <c r="F12019">
        <v>229.47839999999999</v>
      </c>
      <c r="G12019" t="s">
        <v>3073</v>
      </c>
      <c r="H12019" t="s">
        <v>88</v>
      </c>
      <c r="I12019" t="s">
        <v>36</v>
      </c>
      <c r="J12019">
        <v>123.84639999999999</v>
      </c>
      <c r="K12019">
        <v>117.24325961829747</v>
      </c>
      <c r="L12019" t="str">
        <f>TEXT(Orders[[#This Row],[date]],"MMM")</f>
        <v>Apr</v>
      </c>
    </row>
    <row r="12020" spans="1:12" x14ac:dyDescent="0.3">
      <c r="A12020" s="2">
        <v>45159</v>
      </c>
      <c r="B12020">
        <v>1016418</v>
      </c>
      <c r="C12020" t="s">
        <v>5005</v>
      </c>
      <c r="D12020" t="s">
        <v>3174</v>
      </c>
      <c r="E12020">
        <v>151.71600000000001</v>
      </c>
      <c r="F12020">
        <v>229.47839999999999</v>
      </c>
      <c r="G12020" t="s">
        <v>2682</v>
      </c>
      <c r="H12020" t="s">
        <v>19</v>
      </c>
      <c r="I12020" t="s">
        <v>20</v>
      </c>
      <c r="J12020">
        <v>77.762399999999985</v>
      </c>
      <c r="K12020">
        <v>51.255240053784689</v>
      </c>
      <c r="L12020" t="str">
        <f>TEXT(Orders[[#This Row],[date]],"MMM")</f>
        <v>Aug</v>
      </c>
    </row>
    <row r="12021" spans="1:12" x14ac:dyDescent="0.3">
      <c r="A12021" s="2">
        <v>45077</v>
      </c>
      <c r="B12021">
        <v>1019077</v>
      </c>
      <c r="C12021" t="s">
        <v>5589</v>
      </c>
      <c r="D12021" t="s">
        <v>3173</v>
      </c>
      <c r="E12021">
        <v>166.328</v>
      </c>
      <c r="F12021">
        <v>229.47839999999999</v>
      </c>
      <c r="G12021" t="s">
        <v>1430</v>
      </c>
      <c r="H12021" t="s">
        <v>88</v>
      </c>
      <c r="I12021" t="s">
        <v>36</v>
      </c>
      <c r="J12021">
        <v>63.150399999999991</v>
      </c>
      <c r="K12021">
        <v>37.967389735943428</v>
      </c>
      <c r="L12021" t="str">
        <f>TEXT(Orders[[#This Row],[date]],"MMM")</f>
        <v>May</v>
      </c>
    </row>
    <row r="12022" spans="1:12" x14ac:dyDescent="0.3">
      <c r="A12022" s="2">
        <v>44948</v>
      </c>
      <c r="B12022">
        <v>1009864</v>
      </c>
      <c r="C12022" t="s">
        <v>5294</v>
      </c>
      <c r="D12022" t="s">
        <v>3172</v>
      </c>
      <c r="E12022">
        <v>175.32</v>
      </c>
      <c r="F12022">
        <v>229.47839999999999</v>
      </c>
      <c r="G12022" t="s">
        <v>1280</v>
      </c>
      <c r="H12022" t="s">
        <v>75</v>
      </c>
      <c r="I12022" t="s">
        <v>46</v>
      </c>
      <c r="J12022">
        <v>54.1584</v>
      </c>
      <c r="K12022">
        <v>30.891170431211499</v>
      </c>
      <c r="L12022" t="str">
        <f>TEXT(Orders[[#This Row],[date]],"MMM")</f>
        <v>Jan</v>
      </c>
    </row>
    <row r="12023" spans="1:12" x14ac:dyDescent="0.3">
      <c r="A12023" s="2">
        <v>45168</v>
      </c>
      <c r="B12023">
        <v>1014267</v>
      </c>
      <c r="C12023" t="s">
        <v>3595</v>
      </c>
      <c r="D12023" t="s">
        <v>3175</v>
      </c>
      <c r="E12023">
        <v>175.32</v>
      </c>
      <c r="F12023">
        <v>229.47839999999999</v>
      </c>
      <c r="G12023" t="s">
        <v>3074</v>
      </c>
      <c r="H12023" t="s">
        <v>54</v>
      </c>
      <c r="I12023" t="s">
        <v>20</v>
      </c>
      <c r="J12023">
        <v>54.1584</v>
      </c>
      <c r="K12023">
        <v>30.891170431211499</v>
      </c>
      <c r="L12023" t="str">
        <f>TEXT(Orders[[#This Row],[date]],"MMM")</f>
        <v>Aug</v>
      </c>
    </row>
    <row r="12024" spans="1:12" x14ac:dyDescent="0.3">
      <c r="A12024" s="2">
        <v>45285</v>
      </c>
      <c r="B12024">
        <v>1017058</v>
      </c>
      <c r="C12024" t="s">
        <v>3409</v>
      </c>
      <c r="D12024" t="s">
        <v>3177</v>
      </c>
      <c r="E12024">
        <v>182.06400000000002</v>
      </c>
      <c r="F12024">
        <v>229.47839999999999</v>
      </c>
      <c r="G12024" t="s">
        <v>2479</v>
      </c>
      <c r="H12024" t="s">
        <v>30</v>
      </c>
      <c r="I12024" t="s">
        <v>13</v>
      </c>
      <c r="J12024">
        <v>47.414399999999972</v>
      </c>
      <c r="K12024">
        <v>26.042710255734232</v>
      </c>
      <c r="L12024" t="str">
        <f>TEXT(Orders[[#This Row],[date]],"MMM")</f>
        <v>Dec</v>
      </c>
    </row>
    <row r="12025" spans="1:12" x14ac:dyDescent="0.3">
      <c r="A12025" s="2">
        <v>45226</v>
      </c>
      <c r="B12025">
        <v>1017696</v>
      </c>
      <c r="C12025" t="s">
        <v>5837</v>
      </c>
      <c r="D12025" t="s">
        <v>3175</v>
      </c>
      <c r="E12025">
        <v>191.05600000000001</v>
      </c>
      <c r="F12025">
        <v>229.47839999999999</v>
      </c>
      <c r="G12025" t="s">
        <v>2099</v>
      </c>
      <c r="H12025" t="s">
        <v>75</v>
      </c>
      <c r="I12025" t="s">
        <v>46</v>
      </c>
      <c r="J12025">
        <v>38.422399999999982</v>
      </c>
      <c r="K12025">
        <v>20.110543505569037</v>
      </c>
      <c r="L12025" t="str">
        <f>TEXT(Orders[[#This Row],[date]],"MMM")</f>
        <v>Oct</v>
      </c>
    </row>
    <row r="12026" spans="1:12" x14ac:dyDescent="0.3">
      <c r="A12026" s="2">
        <v>45045</v>
      </c>
      <c r="B12026">
        <v>1016686</v>
      </c>
      <c r="C12026" t="s">
        <v>5597</v>
      </c>
      <c r="D12026" t="s">
        <v>3175</v>
      </c>
      <c r="E12026">
        <v>229.27200000000002</v>
      </c>
      <c r="F12026">
        <v>229.47839999999999</v>
      </c>
      <c r="G12026" t="s">
        <v>1596</v>
      </c>
      <c r="H12026" t="s">
        <v>50</v>
      </c>
      <c r="I12026" t="s">
        <v>36</v>
      </c>
      <c r="J12026">
        <v>0.20639999999997372</v>
      </c>
      <c r="K12026">
        <v>9.0024076206415823E-2</v>
      </c>
      <c r="L12026" t="str">
        <f>TEXT(Orders[[#This Row],[date]],"MMM")</f>
        <v>Apr</v>
      </c>
    </row>
    <row r="12027" spans="1:12" x14ac:dyDescent="0.3">
      <c r="A12027" s="2">
        <v>45198</v>
      </c>
      <c r="B12027">
        <v>1016828</v>
      </c>
      <c r="C12027" t="s">
        <v>5004</v>
      </c>
      <c r="D12027" t="s">
        <v>3178</v>
      </c>
      <c r="E12027">
        <v>230.39600000000002</v>
      </c>
      <c r="F12027">
        <v>229.47839999999999</v>
      </c>
      <c r="G12027" t="s">
        <v>2678</v>
      </c>
      <c r="H12027" t="s">
        <v>88</v>
      </c>
      <c r="I12027" t="s">
        <v>36</v>
      </c>
      <c r="J12027">
        <v>-0.91760000000002151</v>
      </c>
      <c r="K12027">
        <v>-0.39827080331256687</v>
      </c>
      <c r="L12027" t="str">
        <f>TEXT(Orders[[#This Row],[date]],"MMM")</f>
        <v>Sep</v>
      </c>
    </row>
    <row r="12028" spans="1:12" x14ac:dyDescent="0.3">
      <c r="A12028" s="2">
        <v>45076</v>
      </c>
      <c r="B12028">
        <v>1014178</v>
      </c>
      <c r="C12028" t="s">
        <v>3351</v>
      </c>
      <c r="D12028" t="s">
        <v>3180</v>
      </c>
      <c r="E12028">
        <v>236.01600000000002</v>
      </c>
      <c r="F12028">
        <v>229.47839999999999</v>
      </c>
      <c r="G12028" t="s">
        <v>193</v>
      </c>
      <c r="H12028" t="s">
        <v>19</v>
      </c>
      <c r="I12028" t="s">
        <v>20</v>
      </c>
      <c r="J12028">
        <v>-6.5376000000000261</v>
      </c>
      <c r="K12028">
        <v>-2.7699816961562038</v>
      </c>
      <c r="L12028" t="str">
        <f>TEXT(Orders[[#This Row],[date]],"MMM")</f>
        <v>May</v>
      </c>
    </row>
    <row r="12029" spans="1:12" x14ac:dyDescent="0.3">
      <c r="A12029" s="2">
        <v>45050</v>
      </c>
      <c r="B12029">
        <v>1015277</v>
      </c>
      <c r="C12029" t="s">
        <v>5046</v>
      </c>
      <c r="D12029" t="s">
        <v>3174</v>
      </c>
      <c r="E12029">
        <v>239.38800000000001</v>
      </c>
      <c r="F12029">
        <v>229.47839999999999</v>
      </c>
      <c r="G12029" t="s">
        <v>2100</v>
      </c>
      <c r="H12029" t="s">
        <v>26</v>
      </c>
      <c r="I12029" t="s">
        <v>13</v>
      </c>
      <c r="J12029">
        <v>-9.9096000000000117</v>
      </c>
      <c r="K12029">
        <v>-4.1395558674620334</v>
      </c>
      <c r="L12029" t="str">
        <f>TEXT(Orders[[#This Row],[date]],"MMM")</f>
        <v>May</v>
      </c>
    </row>
    <row r="12030" spans="1:12" x14ac:dyDescent="0.3">
      <c r="A12030" s="2">
        <v>45151</v>
      </c>
      <c r="B12030">
        <v>1018472</v>
      </c>
      <c r="C12030" t="s">
        <v>4844</v>
      </c>
      <c r="D12030" t="s">
        <v>3173</v>
      </c>
      <c r="E12030">
        <v>247.25600000000003</v>
      </c>
      <c r="F12030">
        <v>229.47839999999999</v>
      </c>
      <c r="G12030" t="s">
        <v>2081</v>
      </c>
      <c r="H12030" t="s">
        <v>30</v>
      </c>
      <c r="I12030" t="s">
        <v>13</v>
      </c>
      <c r="J12030">
        <v>-17.777600000000035</v>
      </c>
      <c r="K12030">
        <v>-7.1899569676772384</v>
      </c>
      <c r="L12030" t="str">
        <f>TEXT(Orders[[#This Row],[date]],"MMM")</f>
        <v>Aug</v>
      </c>
    </row>
    <row r="12031" spans="1:12" x14ac:dyDescent="0.3">
      <c r="A12031" s="2">
        <v>44932</v>
      </c>
      <c r="B12031">
        <v>1015442</v>
      </c>
      <c r="C12031" t="s">
        <v>4477</v>
      </c>
      <c r="D12031" t="s">
        <v>3175</v>
      </c>
      <c r="E12031">
        <v>255.12400000000002</v>
      </c>
      <c r="F12031">
        <v>229.47839999999999</v>
      </c>
      <c r="G12031" t="s">
        <v>1400</v>
      </c>
      <c r="H12031" t="s">
        <v>30</v>
      </c>
      <c r="I12031" t="s">
        <v>13</v>
      </c>
      <c r="J12031">
        <v>-25.64560000000003</v>
      </c>
      <c r="K12031">
        <v>-10.052209905771322</v>
      </c>
      <c r="L12031" t="str">
        <f>TEXT(Orders[[#This Row],[date]],"MMM")</f>
        <v>Jan</v>
      </c>
    </row>
    <row r="12032" spans="1:12" x14ac:dyDescent="0.3">
      <c r="A12032" s="2">
        <v>45285</v>
      </c>
      <c r="B12032">
        <v>1015261</v>
      </c>
      <c r="C12032" t="s">
        <v>5925</v>
      </c>
      <c r="D12032" t="s">
        <v>3175</v>
      </c>
      <c r="E12032">
        <v>284.34800000000001</v>
      </c>
      <c r="F12032">
        <v>229.47839999999999</v>
      </c>
      <c r="G12032" t="s">
        <v>108</v>
      </c>
      <c r="H12032" t="s">
        <v>69</v>
      </c>
      <c r="I12032" t="s">
        <v>46</v>
      </c>
      <c r="J12032">
        <v>-54.86960000000002</v>
      </c>
      <c r="K12032">
        <v>-19.296636515818651</v>
      </c>
      <c r="L12032" t="str">
        <f>TEXT(Orders[[#This Row],[date]],"MMM")</f>
        <v>Dec</v>
      </c>
    </row>
    <row r="12033" spans="1:12" x14ac:dyDescent="0.3">
      <c r="A12033" s="2">
        <v>45290</v>
      </c>
      <c r="B12033">
        <v>1017505</v>
      </c>
      <c r="C12033" t="s">
        <v>3563</v>
      </c>
      <c r="D12033" t="s">
        <v>3180</v>
      </c>
      <c r="E12033">
        <v>292.21600000000001</v>
      </c>
      <c r="F12033">
        <v>229.47839999999999</v>
      </c>
      <c r="G12033" t="s">
        <v>1108</v>
      </c>
      <c r="H12033" t="s">
        <v>35</v>
      </c>
      <c r="I12033" t="s">
        <v>36</v>
      </c>
      <c r="J12033">
        <v>-62.737600000000015</v>
      </c>
      <c r="K12033">
        <v>-21.469597831740909</v>
      </c>
      <c r="L12033" t="str">
        <f>TEXT(Orders[[#This Row],[date]],"MMM")</f>
        <v>Dec</v>
      </c>
    </row>
    <row r="12034" spans="1:12" x14ac:dyDescent="0.3">
      <c r="A12034" s="2">
        <v>45116</v>
      </c>
      <c r="B12034">
        <v>1003303</v>
      </c>
      <c r="C12034" t="s">
        <v>3741</v>
      </c>
      <c r="D12034" t="s">
        <v>3175</v>
      </c>
      <c r="E12034">
        <v>49.740800000000007</v>
      </c>
      <c r="F12034">
        <v>229.48120000000006</v>
      </c>
      <c r="G12034" t="s">
        <v>2692</v>
      </c>
      <c r="H12034" t="s">
        <v>54</v>
      </c>
      <c r="I12034" t="s">
        <v>20</v>
      </c>
      <c r="J12034">
        <v>179.74040000000005</v>
      </c>
      <c r="K12034">
        <v>361.35405944415857</v>
      </c>
      <c r="L12034" t="str">
        <f>TEXT(Orders[[#This Row],[date]],"MMM")</f>
        <v>Jul</v>
      </c>
    </row>
    <row r="12035" spans="1:12" x14ac:dyDescent="0.3">
      <c r="A12035" s="2">
        <v>45100</v>
      </c>
      <c r="B12035">
        <v>1002485</v>
      </c>
      <c r="C12035" t="s">
        <v>5703</v>
      </c>
      <c r="D12035" t="s">
        <v>3172</v>
      </c>
      <c r="E12035">
        <v>96.72320000000002</v>
      </c>
      <c r="F12035">
        <v>229.6268</v>
      </c>
      <c r="G12035" t="s">
        <v>2801</v>
      </c>
      <c r="H12035" t="s">
        <v>69</v>
      </c>
      <c r="I12035" t="s">
        <v>46</v>
      </c>
      <c r="J12035">
        <v>132.90359999999998</v>
      </c>
      <c r="K12035">
        <v>137.40612386686954</v>
      </c>
      <c r="L12035" t="str">
        <f>TEXT(Orders[[#This Row],[date]],"MMM")</f>
        <v>Jun</v>
      </c>
    </row>
    <row r="12036" spans="1:12" x14ac:dyDescent="0.3">
      <c r="A12036" s="2">
        <v>45000</v>
      </c>
      <c r="B12036">
        <v>1001802</v>
      </c>
      <c r="C12036" t="s">
        <v>5493</v>
      </c>
      <c r="D12036" t="s">
        <v>3171</v>
      </c>
      <c r="E12036">
        <v>141.09760000000003</v>
      </c>
      <c r="F12036">
        <v>229.71936000000005</v>
      </c>
      <c r="G12036" t="s">
        <v>2118</v>
      </c>
      <c r="H12036" t="s">
        <v>30</v>
      </c>
      <c r="I12036" t="s">
        <v>13</v>
      </c>
      <c r="J12036">
        <v>88.621760000000023</v>
      </c>
      <c r="K12036">
        <v>62.808835869639182</v>
      </c>
      <c r="L12036" t="str">
        <f>TEXT(Orders[[#This Row],[date]],"MMM")</f>
        <v>Mar</v>
      </c>
    </row>
    <row r="12037" spans="1:12" x14ac:dyDescent="0.3">
      <c r="A12037" s="2">
        <v>45241</v>
      </c>
      <c r="B12037">
        <v>1003331</v>
      </c>
      <c r="C12037" t="s">
        <v>3919</v>
      </c>
      <c r="D12037" t="s">
        <v>3179</v>
      </c>
      <c r="E12037">
        <v>217.07840000000002</v>
      </c>
      <c r="F12037">
        <v>229.82440000000003</v>
      </c>
      <c r="G12037" t="s">
        <v>774</v>
      </c>
      <c r="H12037" t="s">
        <v>75</v>
      </c>
      <c r="I12037" t="s">
        <v>46</v>
      </c>
      <c r="J12037">
        <v>12.746000000000009</v>
      </c>
      <c r="K12037">
        <v>5.8716113625307766</v>
      </c>
      <c r="L12037" t="str">
        <f>TEXT(Orders[[#This Row],[date]],"MMM")</f>
        <v>Nov</v>
      </c>
    </row>
    <row r="12038" spans="1:12" x14ac:dyDescent="0.3">
      <c r="A12038" s="2">
        <v>44945</v>
      </c>
      <c r="B12038">
        <v>1004007</v>
      </c>
      <c r="C12038" t="s">
        <v>5614</v>
      </c>
      <c r="D12038" t="s">
        <v>3173</v>
      </c>
      <c r="E12038">
        <v>13.718400000000003</v>
      </c>
      <c r="F12038">
        <v>229.88680000000002</v>
      </c>
      <c r="G12038" t="s">
        <v>2291</v>
      </c>
      <c r="H12038" t="s">
        <v>26</v>
      </c>
      <c r="I12038" t="s">
        <v>13</v>
      </c>
      <c r="J12038">
        <v>216.16840000000002</v>
      </c>
      <c r="K12038">
        <v>1575.7551901096338</v>
      </c>
      <c r="L12038" t="str">
        <f>TEXT(Orders[[#This Row],[date]],"MMM")</f>
        <v>Jan</v>
      </c>
    </row>
    <row r="12039" spans="1:12" x14ac:dyDescent="0.3">
      <c r="A12039" s="2">
        <v>45222</v>
      </c>
      <c r="B12039">
        <v>1000053</v>
      </c>
      <c r="C12039" t="s">
        <v>6008</v>
      </c>
      <c r="D12039" t="s">
        <v>3172</v>
      </c>
      <c r="E12039">
        <v>240.1944</v>
      </c>
      <c r="F12039">
        <v>229.92328320000001</v>
      </c>
      <c r="G12039" t="s">
        <v>146</v>
      </c>
      <c r="H12039" t="s">
        <v>57</v>
      </c>
      <c r="I12039" t="s">
        <v>20</v>
      </c>
      <c r="J12039">
        <v>-10.271116799999987</v>
      </c>
      <c r="K12039">
        <v>-4.2761683036740186</v>
      </c>
      <c r="L12039" t="str">
        <f>TEXT(Orders[[#This Row],[date]],"MMM")</f>
        <v>Oct</v>
      </c>
    </row>
    <row r="12040" spans="1:12" x14ac:dyDescent="0.3">
      <c r="A12040" s="2">
        <v>45140</v>
      </c>
      <c r="B12040">
        <v>1008294</v>
      </c>
      <c r="C12040" t="s">
        <v>5499</v>
      </c>
      <c r="D12040" t="s">
        <v>3178</v>
      </c>
      <c r="E12040">
        <v>23.595999999999989</v>
      </c>
      <c r="F12040">
        <v>229.92660000000001</v>
      </c>
      <c r="G12040" t="s">
        <v>1532</v>
      </c>
      <c r="H12040" t="s">
        <v>45</v>
      </c>
      <c r="I12040" t="s">
        <v>46</v>
      </c>
      <c r="J12040">
        <v>206.3306</v>
      </c>
      <c r="K12040">
        <v>874.43041193422653</v>
      </c>
      <c r="L12040" t="str">
        <f>TEXT(Orders[[#This Row],[date]],"MMM")</f>
        <v>Aug</v>
      </c>
    </row>
    <row r="12041" spans="1:12" x14ac:dyDescent="0.3">
      <c r="A12041" s="2">
        <v>45231</v>
      </c>
      <c r="B12041">
        <v>1007861</v>
      </c>
      <c r="C12041" t="s">
        <v>3961</v>
      </c>
      <c r="D12041" t="s">
        <v>3175</v>
      </c>
      <c r="E12041">
        <v>28.540000000000003</v>
      </c>
      <c r="F12041">
        <v>229.92660000000001</v>
      </c>
      <c r="G12041" t="s">
        <v>1584</v>
      </c>
      <c r="H12041" t="s">
        <v>26</v>
      </c>
      <c r="I12041" t="s">
        <v>13</v>
      </c>
      <c r="J12041">
        <v>201.38660000000002</v>
      </c>
      <c r="K12041">
        <v>705.62929222144351</v>
      </c>
      <c r="L12041" t="str">
        <f>TEXT(Orders[[#This Row],[date]],"MMM")</f>
        <v>Nov</v>
      </c>
    </row>
    <row r="12042" spans="1:12" x14ac:dyDescent="0.3">
      <c r="A12042" s="2">
        <v>45069</v>
      </c>
      <c r="B12042">
        <v>1006317</v>
      </c>
      <c r="C12042" t="s">
        <v>4252</v>
      </c>
      <c r="D12042" t="s">
        <v>3174</v>
      </c>
      <c r="E12042">
        <v>43.40000000000002</v>
      </c>
      <c r="F12042">
        <v>229.92660000000001</v>
      </c>
      <c r="G12042" t="s">
        <v>1117</v>
      </c>
      <c r="H12042" t="s">
        <v>75</v>
      </c>
      <c r="I12042" t="s">
        <v>46</v>
      </c>
      <c r="J12042">
        <v>186.52659999999997</v>
      </c>
      <c r="K12042">
        <v>429.78479262672789</v>
      </c>
      <c r="L12042" t="str">
        <f>TEXT(Orders[[#This Row],[date]],"MMM")</f>
        <v>May</v>
      </c>
    </row>
    <row r="12043" spans="1:12" x14ac:dyDescent="0.3">
      <c r="A12043" s="2">
        <v>45237</v>
      </c>
      <c r="B12043">
        <v>1011267</v>
      </c>
      <c r="C12043" t="s">
        <v>3825</v>
      </c>
      <c r="D12043" t="s">
        <v>3178</v>
      </c>
      <c r="E12043">
        <v>70.204000000000008</v>
      </c>
      <c r="F12043">
        <v>229.92660000000001</v>
      </c>
      <c r="G12043" t="s">
        <v>686</v>
      </c>
      <c r="H12043" t="s">
        <v>30</v>
      </c>
      <c r="I12043" t="s">
        <v>13</v>
      </c>
      <c r="J12043">
        <v>159.7226</v>
      </c>
      <c r="K12043">
        <v>227.5121075722181</v>
      </c>
      <c r="L12043" t="str">
        <f>TEXT(Orders[[#This Row],[date]],"MMM")</f>
        <v>Nov</v>
      </c>
    </row>
    <row r="12044" spans="1:12" x14ac:dyDescent="0.3">
      <c r="A12044" s="2">
        <v>45182</v>
      </c>
      <c r="B12044">
        <v>1007184</v>
      </c>
      <c r="C12044" t="s">
        <v>5814</v>
      </c>
      <c r="D12044" t="s">
        <v>3178</v>
      </c>
      <c r="E12044">
        <v>78.632000000000005</v>
      </c>
      <c r="F12044">
        <v>229.92660000000001</v>
      </c>
      <c r="G12044" t="s">
        <v>1387</v>
      </c>
      <c r="H12044" t="s">
        <v>30</v>
      </c>
      <c r="I12044" t="s">
        <v>13</v>
      </c>
      <c r="J12044">
        <v>151.2946</v>
      </c>
      <c r="K12044">
        <v>192.4084342252518</v>
      </c>
      <c r="L12044" t="str">
        <f>TEXT(Orders[[#This Row],[date]],"MMM")</f>
        <v>Sep</v>
      </c>
    </row>
    <row r="12045" spans="1:12" x14ac:dyDescent="0.3">
      <c r="A12045" s="2">
        <v>44982</v>
      </c>
      <c r="B12045">
        <v>1013582</v>
      </c>
      <c r="C12045" t="s">
        <v>5968</v>
      </c>
      <c r="D12045" t="s">
        <v>3179</v>
      </c>
      <c r="E12045">
        <v>82.568000000000012</v>
      </c>
      <c r="F12045">
        <v>229.92660000000001</v>
      </c>
      <c r="G12045" t="s">
        <v>2595</v>
      </c>
      <c r="H12045" t="s">
        <v>50</v>
      </c>
      <c r="I12045" t="s">
        <v>36</v>
      </c>
      <c r="J12045">
        <v>147.3586</v>
      </c>
      <c r="K12045">
        <v>178.46938281174303</v>
      </c>
      <c r="L12045" t="str">
        <f>TEXT(Orders[[#This Row],[date]],"MMM")</f>
        <v>Feb</v>
      </c>
    </row>
    <row r="12046" spans="1:12" x14ac:dyDescent="0.3">
      <c r="A12046" s="2">
        <v>45130</v>
      </c>
      <c r="B12046">
        <v>1015828</v>
      </c>
      <c r="C12046" t="s">
        <v>4803</v>
      </c>
      <c r="D12046" t="s">
        <v>3174</v>
      </c>
      <c r="E12046">
        <v>83.692000000000007</v>
      </c>
      <c r="F12046">
        <v>229.92660000000001</v>
      </c>
      <c r="G12046" t="s">
        <v>1985</v>
      </c>
      <c r="H12046" t="s">
        <v>69</v>
      </c>
      <c r="I12046" t="s">
        <v>46</v>
      </c>
      <c r="J12046">
        <v>146.2346</v>
      </c>
      <c r="K12046">
        <v>174.72948429957461</v>
      </c>
      <c r="L12046" t="str">
        <f>TEXT(Orders[[#This Row],[date]],"MMM")</f>
        <v>Jul</v>
      </c>
    </row>
    <row r="12047" spans="1:12" x14ac:dyDescent="0.3">
      <c r="A12047" s="2">
        <v>44970</v>
      </c>
      <c r="B12047">
        <v>1017774</v>
      </c>
      <c r="C12047" t="s">
        <v>4200</v>
      </c>
      <c r="D12047" t="s">
        <v>3175</v>
      </c>
      <c r="E12047">
        <v>94.932000000000016</v>
      </c>
      <c r="F12047">
        <v>229.92660000000001</v>
      </c>
      <c r="G12047" t="s">
        <v>2208</v>
      </c>
      <c r="H12047" t="s">
        <v>35</v>
      </c>
      <c r="I12047" t="s">
        <v>36</v>
      </c>
      <c r="J12047">
        <v>134.99459999999999</v>
      </c>
      <c r="K12047">
        <v>142.20136518771326</v>
      </c>
      <c r="L12047" t="str">
        <f>TEXT(Orders[[#This Row],[date]],"MMM")</f>
        <v>Feb</v>
      </c>
    </row>
    <row r="12048" spans="1:12" x14ac:dyDescent="0.3">
      <c r="A12048" s="2">
        <v>45240</v>
      </c>
      <c r="B12048">
        <v>1006746</v>
      </c>
      <c r="C12048" t="s">
        <v>4082</v>
      </c>
      <c r="D12048" t="s">
        <v>3173</v>
      </c>
      <c r="E12048">
        <v>100.74799999999999</v>
      </c>
      <c r="F12048">
        <v>229.92660000000001</v>
      </c>
      <c r="G12048" t="s">
        <v>934</v>
      </c>
      <c r="H12048" t="s">
        <v>12</v>
      </c>
      <c r="I12048" t="s">
        <v>13</v>
      </c>
      <c r="J12048">
        <v>129.17860000000002</v>
      </c>
      <c r="K12048">
        <v>128.21951800532023</v>
      </c>
      <c r="L12048" t="str">
        <f>TEXT(Orders[[#This Row],[date]],"MMM")</f>
        <v>Nov</v>
      </c>
    </row>
    <row r="12049" spans="1:12" x14ac:dyDescent="0.3">
      <c r="A12049" s="2">
        <v>45095</v>
      </c>
      <c r="B12049">
        <v>1018143</v>
      </c>
      <c r="C12049" t="s">
        <v>5620</v>
      </c>
      <c r="D12049" t="s">
        <v>3171</v>
      </c>
      <c r="E12049">
        <v>109.54400000000001</v>
      </c>
      <c r="F12049">
        <v>229.92660000000001</v>
      </c>
      <c r="G12049" t="s">
        <v>1189</v>
      </c>
      <c r="H12049" t="s">
        <v>50</v>
      </c>
      <c r="I12049" t="s">
        <v>36</v>
      </c>
      <c r="J12049">
        <v>120.3826</v>
      </c>
      <c r="K12049">
        <v>109.8942890528007</v>
      </c>
      <c r="L12049" t="str">
        <f>TEXT(Orders[[#This Row],[date]],"MMM")</f>
        <v>Jun</v>
      </c>
    </row>
    <row r="12050" spans="1:12" x14ac:dyDescent="0.3">
      <c r="A12050" s="2">
        <v>44969</v>
      </c>
      <c r="B12050">
        <v>1017468</v>
      </c>
      <c r="C12050" t="s">
        <v>4028</v>
      </c>
      <c r="D12050" t="s">
        <v>3175</v>
      </c>
      <c r="E12050">
        <v>137.64400000000003</v>
      </c>
      <c r="F12050">
        <v>229.92660000000001</v>
      </c>
      <c r="G12050" t="s">
        <v>878</v>
      </c>
      <c r="H12050" t="s">
        <v>26</v>
      </c>
      <c r="I12050" t="s">
        <v>13</v>
      </c>
      <c r="J12050">
        <v>92.282599999999974</v>
      </c>
      <c r="K12050">
        <v>67.044404405567946</v>
      </c>
      <c r="L12050" t="str">
        <f>TEXT(Orders[[#This Row],[date]],"MMM")</f>
        <v>Feb</v>
      </c>
    </row>
    <row r="12051" spans="1:12" x14ac:dyDescent="0.3">
      <c r="A12051" s="2">
        <v>45129</v>
      </c>
      <c r="B12051">
        <v>1015551</v>
      </c>
      <c r="C12051" t="s">
        <v>6027</v>
      </c>
      <c r="D12051" t="s">
        <v>3179</v>
      </c>
      <c r="E12051">
        <v>190.47200000000004</v>
      </c>
      <c r="F12051">
        <v>229.92660000000001</v>
      </c>
      <c r="G12051" t="s">
        <v>1918</v>
      </c>
      <c r="H12051" t="s">
        <v>88</v>
      </c>
      <c r="I12051" t="s">
        <v>36</v>
      </c>
      <c r="J12051">
        <v>39.454599999999971</v>
      </c>
      <c r="K12051">
        <v>20.714120710655614</v>
      </c>
      <c r="L12051" t="str">
        <f>TEXT(Orders[[#This Row],[date]],"MMM")</f>
        <v>Jul</v>
      </c>
    </row>
    <row r="12052" spans="1:12" x14ac:dyDescent="0.3">
      <c r="A12052" s="2">
        <v>44970</v>
      </c>
      <c r="B12052">
        <v>1016716</v>
      </c>
      <c r="C12052" t="s">
        <v>5154</v>
      </c>
      <c r="D12052" t="s">
        <v>3178</v>
      </c>
      <c r="E12052">
        <v>197.21600000000004</v>
      </c>
      <c r="F12052">
        <v>229.92660000000001</v>
      </c>
      <c r="G12052" t="s">
        <v>2007</v>
      </c>
      <c r="H12052" t="s">
        <v>45</v>
      </c>
      <c r="I12052" t="s">
        <v>46</v>
      </c>
      <c r="J12052">
        <v>32.710599999999971</v>
      </c>
      <c r="K12052">
        <v>16.586179620314763</v>
      </c>
      <c r="L12052" t="str">
        <f>TEXT(Orders[[#This Row],[date]],"MMM")</f>
        <v>Feb</v>
      </c>
    </row>
    <row r="12053" spans="1:12" x14ac:dyDescent="0.3">
      <c r="A12053" s="2">
        <v>44958</v>
      </c>
      <c r="B12053">
        <v>1012388</v>
      </c>
      <c r="C12053" t="s">
        <v>5569</v>
      </c>
      <c r="D12053" t="s">
        <v>3178</v>
      </c>
      <c r="E12053">
        <v>208.45600000000002</v>
      </c>
      <c r="F12053">
        <v>229.92660000000001</v>
      </c>
      <c r="G12053" t="s">
        <v>1533</v>
      </c>
      <c r="H12053" t="s">
        <v>75</v>
      </c>
      <c r="I12053" t="s">
        <v>46</v>
      </c>
      <c r="J12053">
        <v>21.47059999999999</v>
      </c>
      <c r="K12053">
        <v>10.299823463944424</v>
      </c>
      <c r="L12053" t="str">
        <f>TEXT(Orders[[#This Row],[date]],"MMM")</f>
        <v>Feb</v>
      </c>
    </row>
    <row r="12054" spans="1:12" x14ac:dyDescent="0.3">
      <c r="A12054" s="2">
        <v>45077</v>
      </c>
      <c r="B12054">
        <v>1011744</v>
      </c>
      <c r="C12054" t="s">
        <v>3270</v>
      </c>
      <c r="D12054" t="s">
        <v>3172</v>
      </c>
      <c r="E12054">
        <v>233.18400000000003</v>
      </c>
      <c r="F12054">
        <v>229.92660000000001</v>
      </c>
      <c r="G12054" t="s">
        <v>96</v>
      </c>
      <c r="H12054" t="s">
        <v>45</v>
      </c>
      <c r="I12054" t="s">
        <v>46</v>
      </c>
      <c r="J12054">
        <v>-3.2574000000000183</v>
      </c>
      <c r="K12054">
        <v>-1.3969226018937912</v>
      </c>
      <c r="L12054" t="str">
        <f>TEXT(Orders[[#This Row],[date]],"MMM")</f>
        <v>May</v>
      </c>
    </row>
    <row r="12055" spans="1:12" x14ac:dyDescent="0.3">
      <c r="A12055" s="2">
        <v>45003</v>
      </c>
      <c r="B12055">
        <v>1014830</v>
      </c>
      <c r="C12055" t="s">
        <v>4212</v>
      </c>
      <c r="D12055" t="s">
        <v>3173</v>
      </c>
      <c r="E12055">
        <v>236.55600000000004</v>
      </c>
      <c r="F12055">
        <v>229.92660000000001</v>
      </c>
      <c r="G12055" t="s">
        <v>2121</v>
      </c>
      <c r="H12055" t="s">
        <v>75</v>
      </c>
      <c r="I12055" t="s">
        <v>46</v>
      </c>
      <c r="J12055">
        <v>-6.6294000000000324</v>
      </c>
      <c r="K12055">
        <v>-2.8024653781768509</v>
      </c>
      <c r="L12055" t="str">
        <f>TEXT(Orders[[#This Row],[date]],"MMM")</f>
        <v>Mar</v>
      </c>
    </row>
    <row r="12056" spans="1:12" x14ac:dyDescent="0.3">
      <c r="A12056" s="2">
        <v>45117</v>
      </c>
      <c r="B12056">
        <v>1013805</v>
      </c>
      <c r="C12056" t="s">
        <v>3815</v>
      </c>
      <c r="D12056" t="s">
        <v>3173</v>
      </c>
      <c r="E12056">
        <v>243.30000000000004</v>
      </c>
      <c r="F12056">
        <v>229.92660000000001</v>
      </c>
      <c r="G12056" t="s">
        <v>677</v>
      </c>
      <c r="H12056" t="s">
        <v>19</v>
      </c>
      <c r="I12056" t="s">
        <v>20</v>
      </c>
      <c r="J12056">
        <v>-13.373400000000032</v>
      </c>
      <c r="K12056">
        <v>-5.4966707768187542</v>
      </c>
      <c r="L12056" t="str">
        <f>TEXT(Orders[[#This Row],[date]],"MMM")</f>
        <v>Jul</v>
      </c>
    </row>
    <row r="12057" spans="1:12" x14ac:dyDescent="0.3">
      <c r="A12057" s="2">
        <v>44967</v>
      </c>
      <c r="B12057">
        <v>1009780</v>
      </c>
      <c r="C12057" t="s">
        <v>5995</v>
      </c>
      <c r="D12057" t="s">
        <v>3179</v>
      </c>
      <c r="E12057">
        <v>245.54800000000003</v>
      </c>
      <c r="F12057">
        <v>229.92660000000001</v>
      </c>
      <c r="G12057" t="s">
        <v>2049</v>
      </c>
      <c r="H12057" t="s">
        <v>54</v>
      </c>
      <c r="I12057" t="s">
        <v>20</v>
      </c>
      <c r="J12057">
        <v>-15.621400000000023</v>
      </c>
      <c r="K12057">
        <v>-6.3618518578852283</v>
      </c>
      <c r="L12057" t="str">
        <f>TEXT(Orders[[#This Row],[date]],"MMM")</f>
        <v>Feb</v>
      </c>
    </row>
    <row r="12058" spans="1:12" x14ac:dyDescent="0.3">
      <c r="A12058" s="2">
        <v>45262</v>
      </c>
      <c r="B12058">
        <v>1019271</v>
      </c>
      <c r="C12058" t="s">
        <v>5970</v>
      </c>
      <c r="D12058" t="s">
        <v>3172</v>
      </c>
      <c r="E12058">
        <v>245.54800000000003</v>
      </c>
      <c r="F12058">
        <v>229.92660000000001</v>
      </c>
      <c r="G12058" t="s">
        <v>1226</v>
      </c>
      <c r="H12058" t="s">
        <v>69</v>
      </c>
      <c r="I12058" t="s">
        <v>46</v>
      </c>
      <c r="J12058">
        <v>-15.621400000000023</v>
      </c>
      <c r="K12058">
        <v>-6.3618518578852283</v>
      </c>
      <c r="L12058" t="str">
        <f>TEXT(Orders[[#This Row],[date]],"MMM")</f>
        <v>Dec</v>
      </c>
    </row>
    <row r="12059" spans="1:12" x14ac:dyDescent="0.3">
      <c r="A12059" s="2">
        <v>45263</v>
      </c>
      <c r="B12059">
        <v>1014413</v>
      </c>
      <c r="C12059" t="s">
        <v>3567</v>
      </c>
      <c r="D12059" t="s">
        <v>3172</v>
      </c>
      <c r="E12059">
        <v>280.39200000000005</v>
      </c>
      <c r="F12059">
        <v>229.92660000000001</v>
      </c>
      <c r="G12059" t="s">
        <v>425</v>
      </c>
      <c r="H12059" t="s">
        <v>19</v>
      </c>
      <c r="I12059" t="s">
        <v>20</v>
      </c>
      <c r="J12059">
        <v>-50.465400000000045</v>
      </c>
      <c r="K12059">
        <v>-17.998159719250207</v>
      </c>
      <c r="L12059" t="str">
        <f>TEXT(Orders[[#This Row],[date]],"MMM")</f>
        <v>Dec</v>
      </c>
    </row>
    <row r="12060" spans="1:12" x14ac:dyDescent="0.3">
      <c r="A12060" s="2">
        <v>45278</v>
      </c>
      <c r="B12060">
        <v>1003328</v>
      </c>
      <c r="C12060" t="s">
        <v>5620</v>
      </c>
      <c r="D12060" t="s">
        <v>3179</v>
      </c>
      <c r="E12060">
        <v>246.62080000000003</v>
      </c>
      <c r="F12060">
        <v>229.97000000000003</v>
      </c>
      <c r="G12060" t="s">
        <v>1189</v>
      </c>
      <c r="H12060" t="s">
        <v>50</v>
      </c>
      <c r="I12060" t="s">
        <v>36</v>
      </c>
      <c r="J12060">
        <v>-16.650800000000004</v>
      </c>
      <c r="K12060">
        <v>-6.7515797532081647</v>
      </c>
      <c r="L12060" t="str">
        <f>TEXT(Orders[[#This Row],[date]],"MMM")</f>
        <v>Dec</v>
      </c>
    </row>
    <row r="12061" spans="1:12" x14ac:dyDescent="0.3">
      <c r="A12061" s="2">
        <v>44975</v>
      </c>
      <c r="B12061">
        <v>1003355</v>
      </c>
      <c r="C12061" t="s">
        <v>4625</v>
      </c>
      <c r="D12061" t="s">
        <v>3180</v>
      </c>
      <c r="E12061">
        <v>171.35360000000003</v>
      </c>
      <c r="F12061">
        <v>229.98560000000001</v>
      </c>
      <c r="G12061" t="s">
        <v>1631</v>
      </c>
      <c r="H12061" t="s">
        <v>45</v>
      </c>
      <c r="I12061" t="s">
        <v>46</v>
      </c>
      <c r="J12061">
        <v>58.631999999999977</v>
      </c>
      <c r="K12061">
        <v>34.216964219018429</v>
      </c>
      <c r="L12061" t="str">
        <f>TEXT(Orders[[#This Row],[date]],"MMM")</f>
        <v>Feb</v>
      </c>
    </row>
    <row r="12062" spans="1:12" x14ac:dyDescent="0.3">
      <c r="A12062" s="2">
        <v>45051</v>
      </c>
      <c r="B12062">
        <v>1004474</v>
      </c>
      <c r="C12062" t="s">
        <v>4324</v>
      </c>
      <c r="D12062" t="s">
        <v>3174</v>
      </c>
      <c r="E12062">
        <v>20.339200000000002</v>
      </c>
      <c r="F12062">
        <v>230.12600000000003</v>
      </c>
      <c r="G12062" t="s">
        <v>2464</v>
      </c>
      <c r="H12062" t="s">
        <v>30</v>
      </c>
      <c r="I12062" t="s">
        <v>13</v>
      </c>
      <c r="J12062">
        <v>209.78680000000003</v>
      </c>
      <c r="K12062">
        <v>1031.4407646318439</v>
      </c>
      <c r="L12062" t="str">
        <f>TEXT(Orders[[#This Row],[date]],"MMM")</f>
        <v>May</v>
      </c>
    </row>
    <row r="12063" spans="1:12" x14ac:dyDescent="0.3">
      <c r="A12063" s="2">
        <v>45251</v>
      </c>
      <c r="B12063">
        <v>1007274</v>
      </c>
      <c r="C12063" t="s">
        <v>5209</v>
      </c>
      <c r="D12063" t="s">
        <v>3180</v>
      </c>
      <c r="E12063">
        <v>18.915999999999997</v>
      </c>
      <c r="F12063">
        <v>230.19551999999999</v>
      </c>
      <c r="G12063" t="s">
        <v>1301</v>
      </c>
      <c r="H12063" t="s">
        <v>50</v>
      </c>
      <c r="I12063" t="s">
        <v>36</v>
      </c>
      <c r="J12063">
        <v>211.27951999999999</v>
      </c>
      <c r="K12063">
        <v>1116.9355043349547</v>
      </c>
      <c r="L12063" t="str">
        <f>TEXT(Orders[[#This Row],[date]],"MMM")</f>
        <v>Nov</v>
      </c>
    </row>
    <row r="12064" spans="1:12" x14ac:dyDescent="0.3">
      <c r="A12064" s="2">
        <v>45233</v>
      </c>
      <c r="B12064">
        <v>1016860</v>
      </c>
      <c r="C12064" t="s">
        <v>5930</v>
      </c>
      <c r="D12064" t="s">
        <v>3180</v>
      </c>
      <c r="E12064">
        <v>272.84800000000001</v>
      </c>
      <c r="F12064">
        <v>230.19551999999999</v>
      </c>
      <c r="G12064" t="s">
        <v>1478</v>
      </c>
      <c r="H12064" t="s">
        <v>88</v>
      </c>
      <c r="I12064" t="s">
        <v>36</v>
      </c>
      <c r="J12064">
        <v>-42.652480000000025</v>
      </c>
      <c r="K12064">
        <v>-15.63232275845893</v>
      </c>
      <c r="L12064" t="str">
        <f>TEXT(Orders[[#This Row],[date]],"MMM")</f>
        <v>Nov</v>
      </c>
    </row>
    <row r="12065" spans="1:12" x14ac:dyDescent="0.3">
      <c r="A12065" s="2">
        <v>45103</v>
      </c>
      <c r="B12065">
        <v>1009912</v>
      </c>
      <c r="C12065" t="s">
        <v>4215</v>
      </c>
      <c r="D12065" t="s">
        <v>3180</v>
      </c>
      <c r="E12065">
        <v>291.95600000000002</v>
      </c>
      <c r="F12065">
        <v>230.19551999999999</v>
      </c>
      <c r="G12065" t="s">
        <v>1847</v>
      </c>
      <c r="H12065" t="s">
        <v>12</v>
      </c>
      <c r="I12065" t="s">
        <v>13</v>
      </c>
      <c r="J12065">
        <v>-61.76048000000003</v>
      </c>
      <c r="K12065">
        <v>-21.15403690967133</v>
      </c>
      <c r="L12065" t="str">
        <f>TEXT(Orders[[#This Row],[date]],"MMM")</f>
        <v>Jun</v>
      </c>
    </row>
    <row r="12066" spans="1:12" x14ac:dyDescent="0.3">
      <c r="A12066" s="2">
        <v>45196</v>
      </c>
      <c r="B12066">
        <v>1001225</v>
      </c>
      <c r="C12066" t="s">
        <v>5900</v>
      </c>
      <c r="D12066" t="s">
        <v>3179</v>
      </c>
      <c r="E12066">
        <v>300.70080000000007</v>
      </c>
      <c r="F12066">
        <v>230.20192000000003</v>
      </c>
      <c r="G12066" t="s">
        <v>1539</v>
      </c>
      <c r="H12066" t="s">
        <v>26</v>
      </c>
      <c r="I12066" t="s">
        <v>13</v>
      </c>
      <c r="J12066">
        <v>-70.498880000000042</v>
      </c>
      <c r="K12066">
        <v>-23.444859474933232</v>
      </c>
      <c r="L12066" t="str">
        <f>TEXT(Orders[[#This Row],[date]],"MMM")</f>
        <v>Sep</v>
      </c>
    </row>
    <row r="12067" spans="1:12" x14ac:dyDescent="0.3">
      <c r="A12067" s="2">
        <v>45186</v>
      </c>
      <c r="B12067">
        <v>1002067</v>
      </c>
      <c r="C12067" t="s">
        <v>3693</v>
      </c>
      <c r="D12067" t="s">
        <v>3175</v>
      </c>
      <c r="E12067">
        <v>215.24480000000005</v>
      </c>
      <c r="F12067">
        <v>230.23520000000005</v>
      </c>
      <c r="G12067" t="s">
        <v>2383</v>
      </c>
      <c r="H12067" t="s">
        <v>19</v>
      </c>
      <c r="I12067" t="s">
        <v>20</v>
      </c>
      <c r="J12067">
        <v>14.990399999999994</v>
      </c>
      <c r="K12067">
        <v>6.9643494291151242</v>
      </c>
      <c r="L12067" t="str">
        <f>TEXT(Orders[[#This Row],[date]],"MMM")</f>
        <v>Sep</v>
      </c>
    </row>
    <row r="12068" spans="1:12" x14ac:dyDescent="0.3">
      <c r="A12068" s="2">
        <v>45149</v>
      </c>
      <c r="B12068">
        <v>1001594</v>
      </c>
      <c r="C12068" t="s">
        <v>4449</v>
      </c>
      <c r="D12068" t="s">
        <v>3175</v>
      </c>
      <c r="E12068">
        <v>204.48640000000003</v>
      </c>
      <c r="F12068">
        <v>230.24768000000003</v>
      </c>
      <c r="G12068" t="s">
        <v>1909</v>
      </c>
      <c r="H12068" t="s">
        <v>69</v>
      </c>
      <c r="I12068" t="s">
        <v>46</v>
      </c>
      <c r="J12068">
        <v>25.761279999999999</v>
      </c>
      <c r="K12068">
        <v>12.59804074989828</v>
      </c>
      <c r="L12068" t="str">
        <f>TEXT(Orders[[#This Row],[date]],"MMM")</f>
        <v>Aug</v>
      </c>
    </row>
    <row r="12069" spans="1:12" x14ac:dyDescent="0.3">
      <c r="A12069" s="2">
        <v>45135</v>
      </c>
      <c r="B12069">
        <v>1008622</v>
      </c>
      <c r="C12069" t="s">
        <v>3377</v>
      </c>
      <c r="D12069" t="s">
        <v>3178</v>
      </c>
      <c r="E12069">
        <v>12.407999999999987</v>
      </c>
      <c r="F12069">
        <v>230.37479999999999</v>
      </c>
      <c r="G12069" t="s">
        <v>2662</v>
      </c>
      <c r="H12069" t="s">
        <v>45</v>
      </c>
      <c r="I12069" t="s">
        <v>46</v>
      </c>
      <c r="J12069">
        <v>217.96680000000001</v>
      </c>
      <c r="K12069">
        <v>1756.6634429400406</v>
      </c>
      <c r="L12069" t="str">
        <f>TEXT(Orders[[#This Row],[date]],"MMM")</f>
        <v>Jul</v>
      </c>
    </row>
    <row r="12070" spans="1:12" x14ac:dyDescent="0.3">
      <c r="A12070" s="2">
        <v>45247</v>
      </c>
      <c r="B12070">
        <v>1008483</v>
      </c>
      <c r="C12070" t="s">
        <v>4980</v>
      </c>
      <c r="D12070" t="s">
        <v>3172</v>
      </c>
      <c r="E12070">
        <v>19.680000000000007</v>
      </c>
      <c r="F12070">
        <v>230.37479999999999</v>
      </c>
      <c r="G12070" t="s">
        <v>2583</v>
      </c>
      <c r="H12070" t="s">
        <v>54</v>
      </c>
      <c r="I12070" t="s">
        <v>20</v>
      </c>
      <c r="J12070">
        <v>210.69479999999999</v>
      </c>
      <c r="K12070">
        <v>1070.6036585365848</v>
      </c>
      <c r="L12070" t="str">
        <f>TEXT(Orders[[#This Row],[date]],"MMM")</f>
        <v>Nov</v>
      </c>
    </row>
    <row r="12071" spans="1:12" x14ac:dyDescent="0.3">
      <c r="A12071" s="2">
        <v>45008</v>
      </c>
      <c r="B12071">
        <v>1006090</v>
      </c>
      <c r="C12071" t="s">
        <v>4455</v>
      </c>
      <c r="D12071" t="s">
        <v>3171</v>
      </c>
      <c r="E12071">
        <v>34.460000000000008</v>
      </c>
      <c r="F12071">
        <v>230.37479999999999</v>
      </c>
      <c r="G12071" t="s">
        <v>1368</v>
      </c>
      <c r="H12071" t="s">
        <v>50</v>
      </c>
      <c r="I12071" t="s">
        <v>36</v>
      </c>
      <c r="J12071">
        <v>195.91479999999999</v>
      </c>
      <c r="K12071">
        <v>568.5281485780614</v>
      </c>
      <c r="L12071" t="str">
        <f>TEXT(Orders[[#This Row],[date]],"MMM")</f>
        <v>Mar</v>
      </c>
    </row>
    <row r="12072" spans="1:12" x14ac:dyDescent="0.3">
      <c r="A12072" s="2">
        <v>45111</v>
      </c>
      <c r="B12072">
        <v>1014412</v>
      </c>
      <c r="C12072" t="s">
        <v>4833</v>
      </c>
      <c r="D12072" t="s">
        <v>3179</v>
      </c>
      <c r="E12072">
        <v>57.255999999999972</v>
      </c>
      <c r="F12072">
        <v>230.37479999999999</v>
      </c>
      <c r="G12072" t="s">
        <v>2050</v>
      </c>
      <c r="H12072" t="s">
        <v>19</v>
      </c>
      <c r="I12072" t="s">
        <v>20</v>
      </c>
      <c r="J12072">
        <v>173.11880000000002</v>
      </c>
      <c r="K12072">
        <v>302.35922872712047</v>
      </c>
      <c r="L12072" t="str">
        <f>TEXT(Orders[[#This Row],[date]],"MMM")</f>
        <v>Jul</v>
      </c>
    </row>
    <row r="12073" spans="1:12" x14ac:dyDescent="0.3">
      <c r="A12073" s="2">
        <v>45128</v>
      </c>
      <c r="B12073">
        <v>1010692</v>
      </c>
      <c r="C12073" t="s">
        <v>5245</v>
      </c>
      <c r="D12073" t="s">
        <v>3172</v>
      </c>
      <c r="E12073">
        <v>63.999999999999972</v>
      </c>
      <c r="F12073">
        <v>230.37479999999999</v>
      </c>
      <c r="G12073" t="s">
        <v>2452</v>
      </c>
      <c r="H12073" t="s">
        <v>35</v>
      </c>
      <c r="I12073" t="s">
        <v>36</v>
      </c>
      <c r="J12073">
        <v>166.37480000000002</v>
      </c>
      <c r="K12073">
        <v>259.96062500000016</v>
      </c>
      <c r="L12073" t="str">
        <f>TEXT(Orders[[#This Row],[date]],"MMM")</f>
        <v>Jul</v>
      </c>
    </row>
    <row r="12074" spans="1:12" x14ac:dyDescent="0.3">
      <c r="A12074" s="2">
        <v>45158</v>
      </c>
      <c r="B12074">
        <v>1009587</v>
      </c>
      <c r="C12074" t="s">
        <v>3941</v>
      </c>
      <c r="D12074" t="s">
        <v>3179</v>
      </c>
      <c r="E12074">
        <v>77.487999999999971</v>
      </c>
      <c r="F12074">
        <v>230.37479999999999</v>
      </c>
      <c r="G12074" t="s">
        <v>2874</v>
      </c>
      <c r="H12074" t="s">
        <v>88</v>
      </c>
      <c r="I12074" t="s">
        <v>36</v>
      </c>
      <c r="J12074">
        <v>152.88680000000002</v>
      </c>
      <c r="K12074">
        <v>197.30384059467283</v>
      </c>
      <c r="L12074" t="str">
        <f>TEXT(Orders[[#This Row],[date]],"MMM")</f>
        <v>Aug</v>
      </c>
    </row>
    <row r="12075" spans="1:12" x14ac:dyDescent="0.3">
      <c r="A12075" s="2">
        <v>45110</v>
      </c>
      <c r="B12075">
        <v>1007316</v>
      </c>
      <c r="C12075" t="s">
        <v>3399</v>
      </c>
      <c r="D12075" t="s">
        <v>3178</v>
      </c>
      <c r="E12075">
        <v>83.872</v>
      </c>
      <c r="F12075">
        <v>230.37479999999999</v>
      </c>
      <c r="G12075" t="s">
        <v>3160</v>
      </c>
      <c r="H12075" t="s">
        <v>75</v>
      </c>
      <c r="I12075" t="s">
        <v>46</v>
      </c>
      <c r="J12075">
        <v>146.50279999999998</v>
      </c>
      <c r="K12075">
        <v>174.67426554750094</v>
      </c>
      <c r="L12075" t="str">
        <f>TEXT(Orders[[#This Row],[date]],"MMM")</f>
        <v>Jul</v>
      </c>
    </row>
    <row r="12076" spans="1:12" x14ac:dyDescent="0.3">
      <c r="A12076" s="2">
        <v>44976</v>
      </c>
      <c r="B12076">
        <v>1019189</v>
      </c>
      <c r="C12076" t="s">
        <v>4899</v>
      </c>
      <c r="D12076" t="s">
        <v>3171</v>
      </c>
      <c r="E12076">
        <v>98.843999999999994</v>
      </c>
      <c r="F12076">
        <v>230.37479999999999</v>
      </c>
      <c r="G12076" t="s">
        <v>3049</v>
      </c>
      <c r="H12076" t="s">
        <v>50</v>
      </c>
      <c r="I12076" t="s">
        <v>36</v>
      </c>
      <c r="J12076">
        <v>131.5308</v>
      </c>
      <c r="K12076">
        <v>133.06907854801506</v>
      </c>
      <c r="L12076" t="str">
        <f>TEXT(Orders[[#This Row],[date]],"MMM")</f>
        <v>Feb</v>
      </c>
    </row>
    <row r="12077" spans="1:12" x14ac:dyDescent="0.3">
      <c r="A12077" s="2">
        <v>44986</v>
      </c>
      <c r="B12077">
        <v>1007695</v>
      </c>
      <c r="C12077" t="s">
        <v>3496</v>
      </c>
      <c r="D12077" t="s">
        <v>3174</v>
      </c>
      <c r="E12077">
        <v>101.18000000000002</v>
      </c>
      <c r="F12077">
        <v>230.37479999999999</v>
      </c>
      <c r="G12077" t="s">
        <v>2367</v>
      </c>
      <c r="H12077" t="s">
        <v>35</v>
      </c>
      <c r="I12077" t="s">
        <v>36</v>
      </c>
      <c r="J12077">
        <v>129.19479999999999</v>
      </c>
      <c r="K12077">
        <v>127.68808064834944</v>
      </c>
      <c r="L12077" t="str">
        <f>TEXT(Orders[[#This Row],[date]],"MMM")</f>
        <v>Mar</v>
      </c>
    </row>
    <row r="12078" spans="1:12" x14ac:dyDescent="0.3">
      <c r="A12078" s="2">
        <v>45194</v>
      </c>
      <c r="B12078">
        <v>1010106</v>
      </c>
      <c r="C12078" t="s">
        <v>5275</v>
      </c>
      <c r="D12078" t="s">
        <v>3175</v>
      </c>
      <c r="E12078">
        <v>107.83599999999998</v>
      </c>
      <c r="F12078">
        <v>230.37479999999999</v>
      </c>
      <c r="G12078" t="s">
        <v>2878</v>
      </c>
      <c r="H12078" t="s">
        <v>54</v>
      </c>
      <c r="I12078" t="s">
        <v>20</v>
      </c>
      <c r="J12078">
        <v>122.53880000000001</v>
      </c>
      <c r="K12078">
        <v>113.63440780444381</v>
      </c>
      <c r="L12078" t="str">
        <f>TEXT(Orders[[#This Row],[date]],"MMM")</f>
        <v>Sep</v>
      </c>
    </row>
    <row r="12079" spans="1:12" x14ac:dyDescent="0.3">
      <c r="A12079" s="2">
        <v>45027</v>
      </c>
      <c r="B12079">
        <v>1008404</v>
      </c>
      <c r="C12079" t="s">
        <v>5479</v>
      </c>
      <c r="D12079" t="s">
        <v>3178</v>
      </c>
      <c r="E12079">
        <v>154.62400000000002</v>
      </c>
      <c r="F12079">
        <v>230.37479999999999</v>
      </c>
      <c r="G12079" t="s">
        <v>955</v>
      </c>
      <c r="H12079" t="s">
        <v>50</v>
      </c>
      <c r="I12079" t="s">
        <v>36</v>
      </c>
      <c r="J12079">
        <v>75.75079999999997</v>
      </c>
      <c r="K12079">
        <v>48.990324917218516</v>
      </c>
      <c r="L12079" t="str">
        <f>TEXT(Orders[[#This Row],[date]],"MMM")</f>
        <v>Apr</v>
      </c>
    </row>
    <row r="12080" spans="1:12" x14ac:dyDescent="0.3">
      <c r="A12080" s="2">
        <v>45105</v>
      </c>
      <c r="B12080">
        <v>1014001</v>
      </c>
      <c r="C12080" t="s">
        <v>4815</v>
      </c>
      <c r="D12080" t="s">
        <v>3173</v>
      </c>
      <c r="E12080">
        <v>168.53199999999998</v>
      </c>
      <c r="F12080">
        <v>230.37479999999999</v>
      </c>
      <c r="G12080" t="s">
        <v>2495</v>
      </c>
      <c r="H12080" t="s">
        <v>57</v>
      </c>
      <c r="I12080" t="s">
        <v>20</v>
      </c>
      <c r="J12080">
        <v>61.842800000000011</v>
      </c>
      <c r="K12080">
        <v>36.694989675551241</v>
      </c>
      <c r="L12080" t="str">
        <f>TEXT(Orders[[#This Row],[date]],"MMM")</f>
        <v>Jun</v>
      </c>
    </row>
    <row r="12081" spans="1:12" x14ac:dyDescent="0.3">
      <c r="A12081" s="2">
        <v>45225</v>
      </c>
      <c r="B12081">
        <v>1019780</v>
      </c>
      <c r="C12081" t="s">
        <v>3660</v>
      </c>
      <c r="D12081" t="s">
        <v>3176</v>
      </c>
      <c r="E12081">
        <v>176.39999999999998</v>
      </c>
      <c r="F12081">
        <v>230.37479999999999</v>
      </c>
      <c r="G12081" t="s">
        <v>914</v>
      </c>
      <c r="H12081" t="s">
        <v>45</v>
      </c>
      <c r="I12081" t="s">
        <v>46</v>
      </c>
      <c r="J12081">
        <v>53.974800000000016</v>
      </c>
      <c r="K12081">
        <v>30.597959183673485</v>
      </c>
      <c r="L12081" t="str">
        <f>TEXT(Orders[[#This Row],[date]],"MMM")</f>
        <v>Oct</v>
      </c>
    </row>
    <row r="12082" spans="1:12" x14ac:dyDescent="0.3">
      <c r="A12082" s="2">
        <v>45288</v>
      </c>
      <c r="B12082">
        <v>1015259</v>
      </c>
      <c r="C12082" t="s">
        <v>4129</v>
      </c>
      <c r="D12082" t="s">
        <v>3178</v>
      </c>
      <c r="E12082">
        <v>194.38400000000001</v>
      </c>
      <c r="F12082">
        <v>230.37479999999999</v>
      </c>
      <c r="G12082" t="s">
        <v>976</v>
      </c>
      <c r="H12082" t="s">
        <v>12</v>
      </c>
      <c r="I12082" t="s">
        <v>13</v>
      </c>
      <c r="J12082">
        <v>35.990799999999979</v>
      </c>
      <c r="K12082">
        <v>18.515309902049541</v>
      </c>
      <c r="L12082" t="str">
        <f>TEXT(Orders[[#This Row],[date]],"MMM")</f>
        <v>Dec</v>
      </c>
    </row>
    <row r="12083" spans="1:12" x14ac:dyDescent="0.3">
      <c r="A12083" s="2">
        <v>45203</v>
      </c>
      <c r="B12083">
        <v>1010041</v>
      </c>
      <c r="C12083" t="s">
        <v>3416</v>
      </c>
      <c r="D12083" t="s">
        <v>3179</v>
      </c>
      <c r="E12083">
        <v>200.00399999999999</v>
      </c>
      <c r="F12083">
        <v>230.37479999999999</v>
      </c>
      <c r="G12083" t="s">
        <v>261</v>
      </c>
      <c r="H12083" t="s">
        <v>19</v>
      </c>
      <c r="I12083" t="s">
        <v>20</v>
      </c>
      <c r="J12083">
        <v>30.370800000000003</v>
      </c>
      <c r="K12083">
        <v>15.185096298074042</v>
      </c>
      <c r="L12083" t="str">
        <f>TEXT(Orders[[#This Row],[date]],"MMM")</f>
        <v>Oct</v>
      </c>
    </row>
    <row r="12084" spans="1:12" x14ac:dyDescent="0.3">
      <c r="A12084" s="2">
        <v>45010</v>
      </c>
      <c r="B12084">
        <v>1019823</v>
      </c>
      <c r="C12084" t="s">
        <v>5046</v>
      </c>
      <c r="D12084" t="s">
        <v>3176</v>
      </c>
      <c r="E12084">
        <v>211.244</v>
      </c>
      <c r="F12084">
        <v>230.37479999999999</v>
      </c>
      <c r="G12084" t="s">
        <v>2100</v>
      </c>
      <c r="H12084" t="s">
        <v>26</v>
      </c>
      <c r="I12084" t="s">
        <v>13</v>
      </c>
      <c r="J12084">
        <v>19.130799999999994</v>
      </c>
      <c r="K12084">
        <v>9.0562572191399493</v>
      </c>
      <c r="L12084" t="str">
        <f>TEXT(Orders[[#This Row],[date]],"MMM")</f>
        <v>Mar</v>
      </c>
    </row>
    <row r="12085" spans="1:12" x14ac:dyDescent="0.3">
      <c r="A12085" s="2">
        <v>45230</v>
      </c>
      <c r="B12085">
        <v>1015162</v>
      </c>
      <c r="C12085" t="s">
        <v>5878</v>
      </c>
      <c r="D12085" t="s">
        <v>3176</v>
      </c>
      <c r="E12085">
        <v>277.56</v>
      </c>
      <c r="F12085">
        <v>230.37479999999999</v>
      </c>
      <c r="G12085" t="s">
        <v>1127</v>
      </c>
      <c r="H12085" t="s">
        <v>69</v>
      </c>
      <c r="I12085" t="s">
        <v>46</v>
      </c>
      <c r="J12085">
        <v>-47.185200000000009</v>
      </c>
      <c r="K12085">
        <v>-17.000000000000004</v>
      </c>
      <c r="L12085" t="str">
        <f>TEXT(Orders[[#This Row],[date]],"MMM")</f>
        <v>Oct</v>
      </c>
    </row>
    <row r="12086" spans="1:12" x14ac:dyDescent="0.3">
      <c r="A12086" s="2">
        <v>45240</v>
      </c>
      <c r="B12086">
        <v>1010784</v>
      </c>
      <c r="C12086" t="s">
        <v>4419</v>
      </c>
      <c r="D12086" t="s">
        <v>3176</v>
      </c>
      <c r="E12086">
        <v>278.68400000000003</v>
      </c>
      <c r="F12086">
        <v>230.37479999999999</v>
      </c>
      <c r="G12086" t="s">
        <v>2256</v>
      </c>
      <c r="H12086" t="s">
        <v>26</v>
      </c>
      <c r="I12086" t="s">
        <v>13</v>
      </c>
      <c r="J12086">
        <v>-48.309200000000033</v>
      </c>
      <c r="K12086">
        <v>-17.334759081970986</v>
      </c>
      <c r="L12086" t="str">
        <f>TEXT(Orders[[#This Row],[date]],"MMM")</f>
        <v>Nov</v>
      </c>
    </row>
    <row r="12087" spans="1:12" x14ac:dyDescent="0.3">
      <c r="A12087" s="2">
        <v>45055</v>
      </c>
      <c r="B12087">
        <v>1012258</v>
      </c>
      <c r="C12087" t="s">
        <v>5813</v>
      </c>
      <c r="D12087" t="s">
        <v>3178</v>
      </c>
      <c r="E12087">
        <v>278.68400000000003</v>
      </c>
      <c r="F12087">
        <v>230.37479999999999</v>
      </c>
      <c r="G12087" t="s">
        <v>843</v>
      </c>
      <c r="H12087" t="s">
        <v>69</v>
      </c>
      <c r="I12087" t="s">
        <v>46</v>
      </c>
      <c r="J12087">
        <v>-48.309200000000033</v>
      </c>
      <c r="K12087">
        <v>-17.334759081970986</v>
      </c>
      <c r="L12087" t="str">
        <f>TEXT(Orders[[#This Row],[date]],"MMM")</f>
        <v>May</v>
      </c>
    </row>
    <row r="12088" spans="1:12" x14ac:dyDescent="0.3">
      <c r="A12088" s="2">
        <v>45184</v>
      </c>
      <c r="B12088">
        <v>1016353</v>
      </c>
      <c r="C12088" t="s">
        <v>4668</v>
      </c>
      <c r="D12088" t="s">
        <v>3177</v>
      </c>
      <c r="E12088">
        <v>293.29599999999999</v>
      </c>
      <c r="F12088">
        <v>230.37479999999999</v>
      </c>
      <c r="G12088" t="s">
        <v>1715</v>
      </c>
      <c r="H12088" t="s">
        <v>30</v>
      </c>
      <c r="I12088" t="s">
        <v>13</v>
      </c>
      <c r="J12088">
        <v>-62.921199999999999</v>
      </c>
      <c r="K12088">
        <v>-21.453139490480609</v>
      </c>
      <c r="L12088" t="str">
        <f>TEXT(Orders[[#This Row],[date]],"MMM")</f>
        <v>Sep</v>
      </c>
    </row>
    <row r="12089" spans="1:12" x14ac:dyDescent="0.3">
      <c r="A12089" s="2">
        <v>45028</v>
      </c>
      <c r="B12089">
        <v>1003606</v>
      </c>
      <c r="C12089" t="s">
        <v>4566</v>
      </c>
      <c r="D12089" t="s">
        <v>3179</v>
      </c>
      <c r="E12089">
        <v>235.36960000000005</v>
      </c>
      <c r="F12089">
        <v>230.41200000000006</v>
      </c>
      <c r="G12089" t="s">
        <v>2720</v>
      </c>
      <c r="H12089" t="s">
        <v>54</v>
      </c>
      <c r="I12089" t="s">
        <v>20</v>
      </c>
      <c r="J12089">
        <v>-4.9575999999999851</v>
      </c>
      <c r="K12089">
        <v>-2.1063042975813291</v>
      </c>
      <c r="L12089" t="str">
        <f>TEXT(Orders[[#This Row],[date]],"MMM")</f>
        <v>Apr</v>
      </c>
    </row>
    <row r="12090" spans="1:12" x14ac:dyDescent="0.3">
      <c r="A12090" s="2">
        <v>44953</v>
      </c>
      <c r="B12090">
        <v>1001698</v>
      </c>
      <c r="C12090" t="s">
        <v>4095</v>
      </c>
      <c r="D12090" t="s">
        <v>3178</v>
      </c>
      <c r="E12090">
        <v>227.1968</v>
      </c>
      <c r="F12090">
        <v>230.43904000000003</v>
      </c>
      <c r="G12090" t="s">
        <v>2013</v>
      </c>
      <c r="H12090" t="s">
        <v>88</v>
      </c>
      <c r="I12090" t="s">
        <v>36</v>
      </c>
      <c r="J12090">
        <v>3.242240000000038</v>
      </c>
      <c r="K12090">
        <v>1.4270623529909039</v>
      </c>
      <c r="L12090" t="str">
        <f>TEXT(Orders[[#This Row],[date]],"MMM")</f>
        <v>Jan</v>
      </c>
    </row>
    <row r="12091" spans="1:12" x14ac:dyDescent="0.3">
      <c r="A12091" s="2">
        <v>45015</v>
      </c>
      <c r="B12091">
        <v>1004723</v>
      </c>
      <c r="C12091" t="s">
        <v>3522</v>
      </c>
      <c r="D12091" t="s">
        <v>3173</v>
      </c>
      <c r="E12091">
        <v>252.54400000000001</v>
      </c>
      <c r="F12091">
        <v>230.61480000000003</v>
      </c>
      <c r="G12091" t="s">
        <v>1510</v>
      </c>
      <c r="H12091" t="s">
        <v>30</v>
      </c>
      <c r="I12091" t="s">
        <v>13</v>
      </c>
      <c r="J12091">
        <v>-21.92919999999998</v>
      </c>
      <c r="K12091">
        <v>-8.6833185504308084</v>
      </c>
      <c r="L12091" t="str">
        <f>TEXT(Orders[[#This Row],[date]],"MMM")</f>
        <v>Mar</v>
      </c>
    </row>
    <row r="12092" spans="1:12" x14ac:dyDescent="0.3">
      <c r="A12092" s="2">
        <v>45165</v>
      </c>
      <c r="B12092">
        <v>1003068</v>
      </c>
      <c r="C12092" t="s">
        <v>5425</v>
      </c>
      <c r="D12092" t="s">
        <v>3172</v>
      </c>
      <c r="E12092">
        <v>160.36160000000001</v>
      </c>
      <c r="F12092">
        <v>230.68240000000006</v>
      </c>
      <c r="G12092" t="s">
        <v>444</v>
      </c>
      <c r="H12092" t="s">
        <v>54</v>
      </c>
      <c r="I12092" t="s">
        <v>20</v>
      </c>
      <c r="J12092">
        <v>70.320800000000048</v>
      </c>
      <c r="K12092">
        <v>43.851395845389447</v>
      </c>
      <c r="L12092" t="str">
        <f>TEXT(Orders[[#This Row],[date]],"MMM")</f>
        <v>Aug</v>
      </c>
    </row>
    <row r="12093" spans="1:12" x14ac:dyDescent="0.3">
      <c r="A12093" s="2">
        <v>45102</v>
      </c>
      <c r="B12093">
        <v>1000750</v>
      </c>
      <c r="C12093" t="s">
        <v>3943</v>
      </c>
      <c r="D12093" t="s">
        <v>3179</v>
      </c>
      <c r="E12093">
        <v>525.57004800000004</v>
      </c>
      <c r="F12093">
        <v>230.70028800000003</v>
      </c>
      <c r="G12093" t="s">
        <v>1045</v>
      </c>
      <c r="H12093" t="s">
        <v>30</v>
      </c>
      <c r="I12093" t="s">
        <v>13</v>
      </c>
      <c r="J12093">
        <v>-294.86976000000004</v>
      </c>
      <c r="K12093">
        <v>-56.104749713590984</v>
      </c>
      <c r="L12093" t="str">
        <f>TEXT(Orders[[#This Row],[date]],"MMM")</f>
        <v>Jun</v>
      </c>
    </row>
    <row r="12094" spans="1:12" x14ac:dyDescent="0.3">
      <c r="A12094" s="2">
        <v>45231</v>
      </c>
      <c r="B12094">
        <v>1001564</v>
      </c>
      <c r="C12094" t="s">
        <v>4746</v>
      </c>
      <c r="D12094" t="s">
        <v>3177</v>
      </c>
      <c r="E12094">
        <v>113.2992</v>
      </c>
      <c r="F12094">
        <v>230.75104000000005</v>
      </c>
      <c r="G12094" t="s">
        <v>1879</v>
      </c>
      <c r="H12094" t="s">
        <v>35</v>
      </c>
      <c r="I12094" t="s">
        <v>36</v>
      </c>
      <c r="J12094">
        <v>117.45184000000005</v>
      </c>
      <c r="K12094">
        <v>103.66519798904146</v>
      </c>
      <c r="L12094" t="str">
        <f>TEXT(Orders[[#This Row],[date]],"MMM")</f>
        <v>Nov</v>
      </c>
    </row>
    <row r="12095" spans="1:12" x14ac:dyDescent="0.3">
      <c r="A12095" s="2">
        <v>45219</v>
      </c>
      <c r="B12095">
        <v>1001983</v>
      </c>
      <c r="C12095" t="s">
        <v>5528</v>
      </c>
      <c r="D12095" t="s">
        <v>3178</v>
      </c>
      <c r="E12095">
        <v>105.21280000000002</v>
      </c>
      <c r="F12095">
        <v>230.75936000000002</v>
      </c>
      <c r="G12095" t="s">
        <v>2299</v>
      </c>
      <c r="H12095" t="s">
        <v>88</v>
      </c>
      <c r="I12095" t="s">
        <v>36</v>
      </c>
      <c r="J12095">
        <v>125.54656</v>
      </c>
      <c r="K12095">
        <v>119.32631771039264</v>
      </c>
      <c r="L12095" t="str">
        <f>TEXT(Orders[[#This Row],[date]],"MMM")</f>
        <v>Oct</v>
      </c>
    </row>
    <row r="12096" spans="1:12" x14ac:dyDescent="0.3">
      <c r="A12096" s="2">
        <v>45173</v>
      </c>
      <c r="B12096">
        <v>1003768</v>
      </c>
      <c r="C12096" t="s">
        <v>3524</v>
      </c>
      <c r="D12096" t="s">
        <v>3180</v>
      </c>
      <c r="E12096">
        <v>103.66720000000001</v>
      </c>
      <c r="F12096">
        <v>230.80199999999999</v>
      </c>
      <c r="G12096" t="s">
        <v>1570</v>
      </c>
      <c r="H12096" t="s">
        <v>26</v>
      </c>
      <c r="I12096" t="s">
        <v>13</v>
      </c>
      <c r="J12096">
        <v>127.13479999999998</v>
      </c>
      <c r="K12096">
        <v>122.6374398073836</v>
      </c>
      <c r="L12096" t="str">
        <f>TEXT(Orders[[#This Row],[date]],"MMM")</f>
        <v>Sep</v>
      </c>
    </row>
    <row r="12097" spans="1:12" x14ac:dyDescent="0.3">
      <c r="A12097" s="2">
        <v>45159</v>
      </c>
      <c r="B12097">
        <v>1007520</v>
      </c>
      <c r="C12097" t="s">
        <v>3810</v>
      </c>
      <c r="D12097" t="s">
        <v>3175</v>
      </c>
      <c r="E12097">
        <v>3.5360000000000014</v>
      </c>
      <c r="F12097">
        <v>230.82300000000001</v>
      </c>
      <c r="G12097" t="s">
        <v>717</v>
      </c>
      <c r="H12097" t="s">
        <v>30</v>
      </c>
      <c r="I12097" t="s">
        <v>13</v>
      </c>
      <c r="J12097">
        <v>227.28700000000001</v>
      </c>
      <c r="K12097">
        <v>6427.7997737556534</v>
      </c>
      <c r="L12097" t="str">
        <f>TEXT(Orders[[#This Row],[date]],"MMM")</f>
        <v>Aug</v>
      </c>
    </row>
    <row r="12098" spans="1:12" x14ac:dyDescent="0.3">
      <c r="A12098" s="2">
        <v>44953</v>
      </c>
      <c r="B12098">
        <v>1006613</v>
      </c>
      <c r="C12098" t="s">
        <v>5338</v>
      </c>
      <c r="D12098" t="s">
        <v>3179</v>
      </c>
      <c r="E12098">
        <v>63.472000000000001</v>
      </c>
      <c r="F12098">
        <v>230.82300000000001</v>
      </c>
      <c r="G12098" t="s">
        <v>1247</v>
      </c>
      <c r="H12098" t="s">
        <v>88</v>
      </c>
      <c r="I12098" t="s">
        <v>36</v>
      </c>
      <c r="J12098">
        <v>167.351</v>
      </c>
      <c r="K12098">
        <v>263.661141920847</v>
      </c>
      <c r="L12098" t="str">
        <f>TEXT(Orders[[#This Row],[date]],"MMM")</f>
        <v>Jan</v>
      </c>
    </row>
    <row r="12099" spans="1:12" x14ac:dyDescent="0.3">
      <c r="A12099" s="2">
        <v>45251</v>
      </c>
      <c r="B12099">
        <v>1014303</v>
      </c>
      <c r="C12099" t="s">
        <v>5392</v>
      </c>
      <c r="D12099" t="s">
        <v>3178</v>
      </c>
      <c r="E12099">
        <v>65.664000000000016</v>
      </c>
      <c r="F12099">
        <v>230.82300000000001</v>
      </c>
      <c r="G12099" t="s">
        <v>1662</v>
      </c>
      <c r="H12099" t="s">
        <v>19</v>
      </c>
      <c r="I12099" t="s">
        <v>20</v>
      </c>
      <c r="J12099">
        <v>165.15899999999999</v>
      </c>
      <c r="K12099">
        <v>251.52138157894731</v>
      </c>
      <c r="L12099" t="str">
        <f>TEXT(Orders[[#This Row],[date]],"MMM")</f>
        <v>Nov</v>
      </c>
    </row>
    <row r="12100" spans="1:12" x14ac:dyDescent="0.3">
      <c r="A12100" s="2">
        <v>45146</v>
      </c>
      <c r="B12100">
        <v>1019416</v>
      </c>
      <c r="C12100" t="s">
        <v>4079</v>
      </c>
      <c r="D12100" t="s">
        <v>3174</v>
      </c>
      <c r="E12100">
        <v>90.391999999999996</v>
      </c>
      <c r="F12100">
        <v>230.82300000000001</v>
      </c>
      <c r="G12100" t="s">
        <v>931</v>
      </c>
      <c r="H12100" t="s">
        <v>19</v>
      </c>
      <c r="I12100" t="s">
        <v>20</v>
      </c>
      <c r="J12100">
        <v>140.43100000000001</v>
      </c>
      <c r="K12100">
        <v>155.35777502433845</v>
      </c>
      <c r="L12100" t="str">
        <f>TEXT(Orders[[#This Row],[date]],"MMM")</f>
        <v>Aug</v>
      </c>
    </row>
    <row r="12101" spans="1:12" x14ac:dyDescent="0.3">
      <c r="A12101" s="2">
        <v>45093</v>
      </c>
      <c r="B12101">
        <v>1018769</v>
      </c>
      <c r="C12101" t="s">
        <v>3901</v>
      </c>
      <c r="D12101" t="s">
        <v>3173</v>
      </c>
      <c r="E12101">
        <v>93.76400000000001</v>
      </c>
      <c r="F12101">
        <v>230.82300000000001</v>
      </c>
      <c r="G12101" t="s">
        <v>1800</v>
      </c>
      <c r="H12101" t="s">
        <v>69</v>
      </c>
      <c r="I12101" t="s">
        <v>46</v>
      </c>
      <c r="J12101">
        <v>137.059</v>
      </c>
      <c r="K12101">
        <v>146.17443795059935</v>
      </c>
      <c r="L12101" t="str">
        <f>TEXT(Orders[[#This Row],[date]],"MMM")</f>
        <v>Jun</v>
      </c>
    </row>
    <row r="12102" spans="1:12" x14ac:dyDescent="0.3">
      <c r="A12102" s="2">
        <v>45009</v>
      </c>
      <c r="B12102">
        <v>1012081</v>
      </c>
      <c r="C12102" t="s">
        <v>4199</v>
      </c>
      <c r="D12102" t="s">
        <v>3172</v>
      </c>
      <c r="E12102">
        <v>125.23600000000002</v>
      </c>
      <c r="F12102">
        <v>230.82300000000001</v>
      </c>
      <c r="G12102" t="s">
        <v>1050</v>
      </c>
      <c r="H12102" t="s">
        <v>26</v>
      </c>
      <c r="I12102" t="s">
        <v>13</v>
      </c>
      <c r="J12102">
        <v>105.58699999999999</v>
      </c>
      <c r="K12102">
        <v>84.310421923408583</v>
      </c>
      <c r="L12102" t="str">
        <f>TEXT(Orders[[#This Row],[date]],"MMM")</f>
        <v>Mar</v>
      </c>
    </row>
    <row r="12103" spans="1:12" x14ac:dyDescent="0.3">
      <c r="A12103" s="2">
        <v>45023</v>
      </c>
      <c r="B12103">
        <v>1012522</v>
      </c>
      <c r="C12103" t="s">
        <v>5303</v>
      </c>
      <c r="D12103" t="s">
        <v>3177</v>
      </c>
      <c r="E12103">
        <v>127.48400000000001</v>
      </c>
      <c r="F12103">
        <v>230.82300000000001</v>
      </c>
      <c r="G12103" t="s">
        <v>1835</v>
      </c>
      <c r="H12103" t="s">
        <v>54</v>
      </c>
      <c r="I12103" t="s">
        <v>20</v>
      </c>
      <c r="J12103">
        <v>103.339</v>
      </c>
      <c r="K12103">
        <v>81.060368359951042</v>
      </c>
      <c r="L12103" t="str">
        <f>TEXT(Orders[[#This Row],[date]],"MMM")</f>
        <v>Apr</v>
      </c>
    </row>
    <row r="12104" spans="1:12" x14ac:dyDescent="0.3">
      <c r="A12104" s="2">
        <v>44949</v>
      </c>
      <c r="B12104">
        <v>1015283</v>
      </c>
      <c r="C12104" t="s">
        <v>3321</v>
      </c>
      <c r="D12104" t="s">
        <v>3176</v>
      </c>
      <c r="E12104">
        <v>158.95600000000002</v>
      </c>
      <c r="F12104">
        <v>230.82300000000001</v>
      </c>
      <c r="G12104" t="s">
        <v>1395</v>
      </c>
      <c r="H12104" t="s">
        <v>69</v>
      </c>
      <c r="I12104" t="s">
        <v>46</v>
      </c>
      <c r="J12104">
        <v>71.86699999999999</v>
      </c>
      <c r="K12104">
        <v>45.211882533531281</v>
      </c>
      <c r="L12104" t="str">
        <f>TEXT(Orders[[#This Row],[date]],"MMM")</f>
        <v>Jan</v>
      </c>
    </row>
    <row r="12105" spans="1:12" x14ac:dyDescent="0.3">
      <c r="A12105" s="2">
        <v>45000</v>
      </c>
      <c r="B12105">
        <v>1014203</v>
      </c>
      <c r="C12105" t="s">
        <v>4368</v>
      </c>
      <c r="D12105" t="s">
        <v>3174</v>
      </c>
      <c r="E12105">
        <v>165.70000000000002</v>
      </c>
      <c r="F12105">
        <v>230.82300000000001</v>
      </c>
      <c r="G12105" t="s">
        <v>1248</v>
      </c>
      <c r="H12105" t="s">
        <v>30</v>
      </c>
      <c r="I12105" t="s">
        <v>13</v>
      </c>
      <c r="J12105">
        <v>65.12299999999999</v>
      </c>
      <c r="K12105">
        <v>39.301750150875066</v>
      </c>
      <c r="L12105" t="str">
        <f>TEXT(Orders[[#This Row],[date]],"MMM")</f>
        <v>Mar</v>
      </c>
    </row>
    <row r="12106" spans="1:12" x14ac:dyDescent="0.3">
      <c r="A12106" s="2">
        <v>44937</v>
      </c>
      <c r="B12106">
        <v>1017838</v>
      </c>
      <c r="C12106" t="s">
        <v>5602</v>
      </c>
      <c r="D12106" t="s">
        <v>3176</v>
      </c>
      <c r="E12106">
        <v>166.82400000000001</v>
      </c>
      <c r="F12106">
        <v>230.82300000000001</v>
      </c>
      <c r="G12106" t="s">
        <v>2740</v>
      </c>
      <c r="H12106" t="s">
        <v>88</v>
      </c>
      <c r="I12106" t="s">
        <v>36</v>
      </c>
      <c r="J12106">
        <v>63.998999999999995</v>
      </c>
      <c r="K12106">
        <v>38.363185153215355</v>
      </c>
      <c r="L12106" t="str">
        <f>TEXT(Orders[[#This Row],[date]],"MMM")</f>
        <v>Jan</v>
      </c>
    </row>
    <row r="12107" spans="1:12" x14ac:dyDescent="0.3">
      <c r="A12107" s="2">
        <v>45093</v>
      </c>
      <c r="B12107">
        <v>1012353</v>
      </c>
      <c r="C12107" t="s">
        <v>4063</v>
      </c>
      <c r="D12107" t="s">
        <v>3172</v>
      </c>
      <c r="E12107">
        <v>169.072</v>
      </c>
      <c r="F12107">
        <v>230.82300000000001</v>
      </c>
      <c r="G12107" t="s">
        <v>2850</v>
      </c>
      <c r="H12107" t="s">
        <v>75</v>
      </c>
      <c r="I12107" t="s">
        <v>46</v>
      </c>
      <c r="J12107">
        <v>61.751000000000005</v>
      </c>
      <c r="K12107">
        <v>36.523492949749219</v>
      </c>
      <c r="L12107" t="str">
        <f>TEXT(Orders[[#This Row],[date]],"MMM")</f>
        <v>Jun</v>
      </c>
    </row>
    <row r="12108" spans="1:12" x14ac:dyDescent="0.3">
      <c r="A12108" s="2">
        <v>45275</v>
      </c>
      <c r="B12108">
        <v>1017568</v>
      </c>
      <c r="C12108" t="s">
        <v>5255</v>
      </c>
      <c r="D12108" t="s">
        <v>3175</v>
      </c>
      <c r="E12108">
        <v>182.56</v>
      </c>
      <c r="F12108">
        <v>230.82300000000001</v>
      </c>
      <c r="G12108" t="s">
        <v>2269</v>
      </c>
      <c r="H12108" t="s">
        <v>69</v>
      </c>
      <c r="I12108" t="s">
        <v>46</v>
      </c>
      <c r="J12108">
        <v>48.263000000000005</v>
      </c>
      <c r="K12108">
        <v>26.436787905346186</v>
      </c>
      <c r="L12108" t="str">
        <f>TEXT(Orders[[#This Row],[date]],"MMM")</f>
        <v>Dec</v>
      </c>
    </row>
    <row r="12109" spans="1:12" x14ac:dyDescent="0.3">
      <c r="A12109" s="2">
        <v>45252</v>
      </c>
      <c r="B12109">
        <v>1018141</v>
      </c>
      <c r="C12109" t="s">
        <v>4827</v>
      </c>
      <c r="D12109" t="s">
        <v>3172</v>
      </c>
      <c r="E12109">
        <v>209.536</v>
      </c>
      <c r="F12109">
        <v>230.82300000000001</v>
      </c>
      <c r="G12109" t="s">
        <v>2399</v>
      </c>
      <c r="H12109" t="s">
        <v>19</v>
      </c>
      <c r="I12109" t="s">
        <v>20</v>
      </c>
      <c r="J12109">
        <v>21.287000000000006</v>
      </c>
      <c r="K12109">
        <v>10.159113469761762</v>
      </c>
      <c r="L12109" t="str">
        <f>TEXT(Orders[[#This Row],[date]],"MMM")</f>
        <v>Nov</v>
      </c>
    </row>
    <row r="12110" spans="1:12" x14ac:dyDescent="0.3">
      <c r="A12110" s="2">
        <v>45005</v>
      </c>
      <c r="B12110">
        <v>1016942</v>
      </c>
      <c r="C12110" t="s">
        <v>3995</v>
      </c>
      <c r="D12110" t="s">
        <v>3174</v>
      </c>
      <c r="E12110">
        <v>244.38000000000002</v>
      </c>
      <c r="F12110">
        <v>230.82300000000001</v>
      </c>
      <c r="G12110" t="s">
        <v>2091</v>
      </c>
      <c r="H12110" t="s">
        <v>19</v>
      </c>
      <c r="I12110" t="s">
        <v>20</v>
      </c>
      <c r="J12110">
        <v>-13.557000000000016</v>
      </c>
      <c r="K12110">
        <v>-5.5475079793763875</v>
      </c>
      <c r="L12110" t="str">
        <f>TEXT(Orders[[#This Row],[date]],"MMM")</f>
        <v>Mar</v>
      </c>
    </row>
    <row r="12111" spans="1:12" x14ac:dyDescent="0.3">
      <c r="A12111" s="2">
        <v>45167</v>
      </c>
      <c r="B12111">
        <v>1015738</v>
      </c>
      <c r="C12111" t="s">
        <v>3889</v>
      </c>
      <c r="D12111" t="s">
        <v>3175</v>
      </c>
      <c r="E12111">
        <v>274.72800000000001</v>
      </c>
      <c r="F12111">
        <v>230.82300000000001</v>
      </c>
      <c r="G12111" t="s">
        <v>2756</v>
      </c>
      <c r="H12111" t="s">
        <v>69</v>
      </c>
      <c r="I12111" t="s">
        <v>46</v>
      </c>
      <c r="J12111">
        <v>-43.905000000000001</v>
      </c>
      <c r="K12111">
        <v>-15.981261465886259</v>
      </c>
      <c r="L12111" t="str">
        <f>TEXT(Orders[[#This Row],[date]],"MMM")</f>
        <v>Aug</v>
      </c>
    </row>
    <row r="12112" spans="1:12" x14ac:dyDescent="0.3">
      <c r="A12112" s="2">
        <v>44963</v>
      </c>
      <c r="B12112">
        <v>1011806</v>
      </c>
      <c r="C12112" t="s">
        <v>5202</v>
      </c>
      <c r="D12112" t="s">
        <v>3175</v>
      </c>
      <c r="E12112">
        <v>279.22400000000005</v>
      </c>
      <c r="F12112">
        <v>230.82300000000001</v>
      </c>
      <c r="G12112" t="s">
        <v>3158</v>
      </c>
      <c r="H12112" t="s">
        <v>57</v>
      </c>
      <c r="I12112" t="s">
        <v>20</v>
      </c>
      <c r="J12112">
        <v>-48.401000000000039</v>
      </c>
      <c r="K12112">
        <v>-17.334111680944343</v>
      </c>
      <c r="L12112" t="str">
        <f>TEXT(Orders[[#This Row],[date]],"MMM")</f>
        <v>Feb</v>
      </c>
    </row>
    <row r="12113" spans="1:12" x14ac:dyDescent="0.3">
      <c r="A12113" s="2">
        <v>45196</v>
      </c>
      <c r="B12113">
        <v>1010466</v>
      </c>
      <c r="C12113" t="s">
        <v>5533</v>
      </c>
      <c r="D12113" t="s">
        <v>3176</v>
      </c>
      <c r="E12113">
        <v>289.34000000000003</v>
      </c>
      <c r="F12113">
        <v>230.82300000000001</v>
      </c>
      <c r="G12113" t="s">
        <v>1064</v>
      </c>
      <c r="H12113" t="s">
        <v>45</v>
      </c>
      <c r="I12113" t="s">
        <v>46</v>
      </c>
      <c r="J12113">
        <v>-58.517000000000024</v>
      </c>
      <c r="K12113">
        <v>-20.224303587474949</v>
      </c>
      <c r="L12113" t="str">
        <f>TEXT(Orders[[#This Row],[date]],"MMM")</f>
        <v>Sep</v>
      </c>
    </row>
    <row r="12114" spans="1:12" x14ac:dyDescent="0.3">
      <c r="A12114" s="2">
        <v>45201</v>
      </c>
      <c r="B12114">
        <v>1010524</v>
      </c>
      <c r="C12114" t="s">
        <v>5868</v>
      </c>
      <c r="D12114" t="s">
        <v>3178</v>
      </c>
      <c r="E12114">
        <v>294.96000000000004</v>
      </c>
      <c r="F12114">
        <v>230.82300000000001</v>
      </c>
      <c r="G12114" t="s">
        <v>2573</v>
      </c>
      <c r="H12114" t="s">
        <v>88</v>
      </c>
      <c r="I12114" t="s">
        <v>36</v>
      </c>
      <c r="J12114">
        <v>-64.137000000000029</v>
      </c>
      <c r="K12114">
        <v>-21.744304312449152</v>
      </c>
      <c r="L12114" t="str">
        <f>TEXT(Orders[[#This Row],[date]],"MMM")</f>
        <v>Oct</v>
      </c>
    </row>
    <row r="12115" spans="1:12" x14ac:dyDescent="0.3">
      <c r="A12115" s="2">
        <v>45248</v>
      </c>
      <c r="B12115">
        <v>1014438</v>
      </c>
      <c r="C12115" t="s">
        <v>4287</v>
      </c>
      <c r="D12115" t="s">
        <v>3177</v>
      </c>
      <c r="E12115">
        <v>294.96000000000004</v>
      </c>
      <c r="F12115">
        <v>230.82300000000001</v>
      </c>
      <c r="G12115" t="s">
        <v>1156</v>
      </c>
      <c r="H12115" t="s">
        <v>69</v>
      </c>
      <c r="I12115" t="s">
        <v>46</v>
      </c>
      <c r="J12115">
        <v>-64.137000000000029</v>
      </c>
      <c r="K12115">
        <v>-21.744304312449152</v>
      </c>
      <c r="L12115" t="str">
        <f>TEXT(Orders[[#This Row],[date]],"MMM")</f>
        <v>Nov</v>
      </c>
    </row>
    <row r="12116" spans="1:12" x14ac:dyDescent="0.3">
      <c r="A12116" s="2">
        <v>45069</v>
      </c>
      <c r="B12116">
        <v>1005037</v>
      </c>
      <c r="C12116" t="s">
        <v>4846</v>
      </c>
      <c r="D12116" t="s">
        <v>3180</v>
      </c>
      <c r="E12116">
        <v>1052.9226240000003</v>
      </c>
      <c r="F12116">
        <v>230.84360000000004</v>
      </c>
      <c r="G12116" t="s">
        <v>2088</v>
      </c>
      <c r="H12116" t="s">
        <v>75</v>
      </c>
      <c r="I12116" t="s">
        <v>46</v>
      </c>
      <c r="J12116">
        <v>-822.07902400000023</v>
      </c>
      <c r="K12116">
        <v>-78.075919850308011</v>
      </c>
      <c r="L12116" t="str">
        <f>TEXT(Orders[[#This Row],[date]],"MMM")</f>
        <v>May</v>
      </c>
    </row>
    <row r="12117" spans="1:12" x14ac:dyDescent="0.3">
      <c r="A12117" s="2">
        <v>45128</v>
      </c>
      <c r="B12117">
        <v>1014503</v>
      </c>
      <c r="C12117" t="s">
        <v>4494</v>
      </c>
      <c r="D12117" t="s">
        <v>3180</v>
      </c>
      <c r="E12117">
        <v>152.32000000000002</v>
      </c>
      <c r="F12117">
        <v>230.91264000000001</v>
      </c>
      <c r="G12117" t="s">
        <v>1537</v>
      </c>
      <c r="H12117" t="s">
        <v>30</v>
      </c>
      <c r="I12117" t="s">
        <v>13</v>
      </c>
      <c r="J12117">
        <v>78.592639999999989</v>
      </c>
      <c r="K12117">
        <v>51.597058823529395</v>
      </c>
      <c r="L12117" t="str">
        <f>TEXT(Orders[[#This Row],[date]],"MMM")</f>
        <v>Jul</v>
      </c>
    </row>
    <row r="12118" spans="1:12" x14ac:dyDescent="0.3">
      <c r="A12118" s="2">
        <v>45254</v>
      </c>
      <c r="B12118">
        <v>1009997</v>
      </c>
      <c r="C12118" t="s">
        <v>4739</v>
      </c>
      <c r="D12118" t="s">
        <v>3180</v>
      </c>
      <c r="E12118">
        <v>204.024</v>
      </c>
      <c r="F12118">
        <v>230.91264000000001</v>
      </c>
      <c r="G12118" t="s">
        <v>2685</v>
      </c>
      <c r="H12118" t="s">
        <v>26</v>
      </c>
      <c r="I12118" t="s">
        <v>13</v>
      </c>
      <c r="J12118">
        <v>26.888640000000009</v>
      </c>
      <c r="K12118">
        <v>13.179155393483125</v>
      </c>
      <c r="L12118" t="str">
        <f>TEXT(Orders[[#This Row],[date]],"MMM")</f>
        <v>Nov</v>
      </c>
    </row>
    <row r="12119" spans="1:12" x14ac:dyDescent="0.3">
      <c r="A12119" s="2">
        <v>45212</v>
      </c>
      <c r="B12119">
        <v>1018667</v>
      </c>
      <c r="C12119" t="s">
        <v>4404</v>
      </c>
      <c r="D12119" t="s">
        <v>3180</v>
      </c>
      <c r="E12119">
        <v>295.06800000000004</v>
      </c>
      <c r="F12119">
        <v>230.91264000000001</v>
      </c>
      <c r="G12119" t="s">
        <v>2615</v>
      </c>
      <c r="H12119" t="s">
        <v>12</v>
      </c>
      <c r="I12119" t="s">
        <v>13</v>
      </c>
      <c r="J12119">
        <v>-64.15536000000003</v>
      </c>
      <c r="K12119">
        <v>-21.74256781487658</v>
      </c>
      <c r="L12119" t="str">
        <f>TEXT(Orders[[#This Row],[date]],"MMM")</f>
        <v>Oct</v>
      </c>
    </row>
    <row r="12120" spans="1:12" x14ac:dyDescent="0.3">
      <c r="A12120" s="2">
        <v>45270</v>
      </c>
      <c r="B12120">
        <v>1004417</v>
      </c>
      <c r="C12120" t="s">
        <v>4342</v>
      </c>
      <c r="D12120" t="s">
        <v>3172</v>
      </c>
      <c r="E12120">
        <v>158.80960000000002</v>
      </c>
      <c r="F12120">
        <v>230.97360000000003</v>
      </c>
      <c r="G12120" t="s">
        <v>2356</v>
      </c>
      <c r="H12120" t="s">
        <v>35</v>
      </c>
      <c r="I12120" t="s">
        <v>36</v>
      </c>
      <c r="J12120">
        <v>72.164000000000016</v>
      </c>
      <c r="K12120">
        <v>45.440577899572823</v>
      </c>
      <c r="L12120" t="str">
        <f>TEXT(Orders[[#This Row],[date]],"MMM")</f>
        <v>Dec</v>
      </c>
    </row>
    <row r="12121" spans="1:12" x14ac:dyDescent="0.3">
      <c r="A12121" s="2">
        <v>45213</v>
      </c>
      <c r="B12121">
        <v>1000840</v>
      </c>
      <c r="C12121" t="s">
        <v>4274</v>
      </c>
      <c r="D12121" t="s">
        <v>3178</v>
      </c>
      <c r="E12121">
        <v>548.91532800000016</v>
      </c>
      <c r="F12121">
        <v>231.21696000000003</v>
      </c>
      <c r="G12121" t="s">
        <v>1140</v>
      </c>
      <c r="H12121" t="s">
        <v>75</v>
      </c>
      <c r="I12121" t="s">
        <v>46</v>
      </c>
      <c r="J12121">
        <v>-317.69836800000013</v>
      </c>
      <c r="K12121">
        <v>-57.877481606780712</v>
      </c>
      <c r="L12121" t="str">
        <f>TEXT(Orders[[#This Row],[date]],"MMM")</f>
        <v>Oct</v>
      </c>
    </row>
    <row r="12122" spans="1:12" x14ac:dyDescent="0.3">
      <c r="A12122" s="2">
        <v>45131</v>
      </c>
      <c r="B12122">
        <v>1001366</v>
      </c>
      <c r="C12122" t="s">
        <v>5946</v>
      </c>
      <c r="D12122" t="s">
        <v>3175</v>
      </c>
      <c r="E12122">
        <v>653.41478400000017</v>
      </c>
      <c r="F12122">
        <v>231.24192000000005</v>
      </c>
      <c r="G12122" t="s">
        <v>1680</v>
      </c>
      <c r="H12122" t="s">
        <v>45</v>
      </c>
      <c r="I12122" t="s">
        <v>46</v>
      </c>
      <c r="J12122">
        <v>-422.17286400000012</v>
      </c>
      <c r="K12122">
        <v>-64.610240591066884</v>
      </c>
      <c r="L12122" t="str">
        <f>TEXT(Orders[[#This Row],[date]],"MMM")</f>
        <v>Jul</v>
      </c>
    </row>
    <row r="12123" spans="1:12" x14ac:dyDescent="0.3">
      <c r="A12123" s="2">
        <v>44988</v>
      </c>
      <c r="B12123">
        <v>1006884</v>
      </c>
      <c r="C12123" t="s">
        <v>6028</v>
      </c>
      <c r="D12123" t="s">
        <v>3171</v>
      </c>
      <c r="E12123">
        <v>2.2639999999999958</v>
      </c>
      <c r="F12123">
        <v>231.27120000000002</v>
      </c>
      <c r="G12123" t="s">
        <v>694</v>
      </c>
      <c r="H12123" t="s">
        <v>69</v>
      </c>
      <c r="I12123" t="s">
        <v>46</v>
      </c>
      <c r="J12123">
        <v>229.00720000000001</v>
      </c>
      <c r="K12123">
        <v>10115.159010600726</v>
      </c>
      <c r="L12123" t="str">
        <f>TEXT(Orders[[#This Row],[date]],"MMM")</f>
        <v>Mar</v>
      </c>
    </row>
    <row r="12124" spans="1:12" x14ac:dyDescent="0.3">
      <c r="A12124" s="2">
        <v>45133</v>
      </c>
      <c r="B12124">
        <v>1008978</v>
      </c>
      <c r="C12124" t="s">
        <v>5084</v>
      </c>
      <c r="D12124" t="s">
        <v>3179</v>
      </c>
      <c r="E12124">
        <v>8.3520000000000039</v>
      </c>
      <c r="F12124">
        <v>231.27120000000002</v>
      </c>
      <c r="G12124" t="s">
        <v>2084</v>
      </c>
      <c r="H12124" t="s">
        <v>69</v>
      </c>
      <c r="I12124" t="s">
        <v>46</v>
      </c>
      <c r="J12124">
        <v>222.91920000000002</v>
      </c>
      <c r="K12124">
        <v>2669.0517241379303</v>
      </c>
      <c r="L12124" t="str">
        <f>TEXT(Orders[[#This Row],[date]],"MMM")</f>
        <v>Jul</v>
      </c>
    </row>
    <row r="12125" spans="1:12" x14ac:dyDescent="0.3">
      <c r="A12125" s="2">
        <v>45094</v>
      </c>
      <c r="B12125">
        <v>1005824</v>
      </c>
      <c r="C12125" t="s">
        <v>3722</v>
      </c>
      <c r="D12125" t="s">
        <v>3174</v>
      </c>
      <c r="E12125">
        <v>13.164000000000009</v>
      </c>
      <c r="F12125">
        <v>231.27120000000002</v>
      </c>
      <c r="G12125" t="s">
        <v>590</v>
      </c>
      <c r="H12125" t="s">
        <v>57</v>
      </c>
      <c r="I12125" t="s">
        <v>20</v>
      </c>
      <c r="J12125">
        <v>218.10720000000001</v>
      </c>
      <c r="K12125">
        <v>1656.845943482223</v>
      </c>
      <c r="L12125" t="str">
        <f>TEXT(Orders[[#This Row],[date]],"MMM")</f>
        <v>Jun</v>
      </c>
    </row>
    <row r="12126" spans="1:12" x14ac:dyDescent="0.3">
      <c r="A12126" s="2">
        <v>44972</v>
      </c>
      <c r="B12126">
        <v>1006738</v>
      </c>
      <c r="C12126" t="s">
        <v>4427</v>
      </c>
      <c r="D12126" t="s">
        <v>3173</v>
      </c>
      <c r="E12126">
        <v>27.975999999999999</v>
      </c>
      <c r="F12126">
        <v>231.27120000000002</v>
      </c>
      <c r="G12126" t="s">
        <v>3066</v>
      </c>
      <c r="H12126" t="s">
        <v>69</v>
      </c>
      <c r="I12126" t="s">
        <v>46</v>
      </c>
      <c r="J12126">
        <v>203.29520000000002</v>
      </c>
      <c r="K12126">
        <v>726.67715184443819</v>
      </c>
      <c r="L12126" t="str">
        <f>TEXT(Orders[[#This Row],[date]],"MMM")</f>
        <v>Feb</v>
      </c>
    </row>
    <row r="12127" spans="1:12" x14ac:dyDescent="0.3">
      <c r="A12127" s="2">
        <v>45066</v>
      </c>
      <c r="B12127">
        <v>1012851</v>
      </c>
      <c r="C12127" t="s">
        <v>5908</v>
      </c>
      <c r="D12127" t="s">
        <v>3176</v>
      </c>
      <c r="E12127">
        <v>57.212000000000018</v>
      </c>
      <c r="F12127">
        <v>231.27120000000002</v>
      </c>
      <c r="G12127" t="s">
        <v>1129</v>
      </c>
      <c r="H12127" t="s">
        <v>88</v>
      </c>
      <c r="I12127" t="s">
        <v>36</v>
      </c>
      <c r="J12127">
        <v>174.0592</v>
      </c>
      <c r="K12127">
        <v>304.235475075159</v>
      </c>
      <c r="L12127" t="str">
        <f>TEXT(Orders[[#This Row],[date]],"MMM")</f>
        <v>May</v>
      </c>
    </row>
    <row r="12128" spans="1:12" x14ac:dyDescent="0.3">
      <c r="A12128" s="2">
        <v>44973</v>
      </c>
      <c r="B12128">
        <v>1009432</v>
      </c>
      <c r="C12128" t="s">
        <v>5651</v>
      </c>
      <c r="D12128" t="s">
        <v>3172</v>
      </c>
      <c r="E12128">
        <v>63.956000000000017</v>
      </c>
      <c r="F12128">
        <v>231.27120000000002</v>
      </c>
      <c r="G12128" t="s">
        <v>2413</v>
      </c>
      <c r="H12128" t="s">
        <v>54</v>
      </c>
      <c r="I12128" t="s">
        <v>20</v>
      </c>
      <c r="J12128">
        <v>167.3152</v>
      </c>
      <c r="K12128">
        <v>261.60985677653377</v>
      </c>
      <c r="L12128" t="str">
        <f>TEXT(Orders[[#This Row],[date]],"MMM")</f>
        <v>Feb</v>
      </c>
    </row>
    <row r="12129" spans="1:12" x14ac:dyDescent="0.3">
      <c r="A12129" s="2">
        <v>44955</v>
      </c>
      <c r="B12129">
        <v>1011940</v>
      </c>
      <c r="C12129" t="s">
        <v>4190</v>
      </c>
      <c r="D12129" t="s">
        <v>3176</v>
      </c>
      <c r="E12129">
        <v>69.576000000000022</v>
      </c>
      <c r="F12129">
        <v>231.27120000000002</v>
      </c>
      <c r="G12129" t="s">
        <v>2570</v>
      </c>
      <c r="H12129" t="s">
        <v>45</v>
      </c>
      <c r="I12129" t="s">
        <v>46</v>
      </c>
      <c r="J12129">
        <v>161.6952</v>
      </c>
      <c r="K12129">
        <v>232.40082787167981</v>
      </c>
      <c r="L12129" t="str">
        <f>TEXT(Orders[[#This Row],[date]],"MMM")</f>
        <v>Jan</v>
      </c>
    </row>
    <row r="12130" spans="1:12" x14ac:dyDescent="0.3">
      <c r="A12130" s="2">
        <v>45288</v>
      </c>
      <c r="B12130">
        <v>1018239</v>
      </c>
      <c r="C12130" t="s">
        <v>4375</v>
      </c>
      <c r="D12130" t="s">
        <v>3177</v>
      </c>
      <c r="E12130">
        <v>93.180000000000035</v>
      </c>
      <c r="F12130">
        <v>231.27120000000002</v>
      </c>
      <c r="G12130" t="s">
        <v>2051</v>
      </c>
      <c r="H12130" t="s">
        <v>50</v>
      </c>
      <c r="I12130" t="s">
        <v>36</v>
      </c>
      <c r="J12130">
        <v>138.09119999999999</v>
      </c>
      <c r="K12130">
        <v>148.19832582099156</v>
      </c>
      <c r="L12130" t="str">
        <f>TEXT(Orders[[#This Row],[date]],"MMM")</f>
        <v>Dec</v>
      </c>
    </row>
    <row r="12131" spans="1:12" x14ac:dyDescent="0.3">
      <c r="A12131" s="2">
        <v>44950</v>
      </c>
      <c r="B12131">
        <v>1013147</v>
      </c>
      <c r="C12131" t="s">
        <v>6027</v>
      </c>
      <c r="D12131" t="s">
        <v>3171</v>
      </c>
      <c r="E12131">
        <v>128.02400000000003</v>
      </c>
      <c r="F12131">
        <v>231.27120000000002</v>
      </c>
      <c r="G12131" t="s">
        <v>1918</v>
      </c>
      <c r="H12131" t="s">
        <v>88</v>
      </c>
      <c r="I12131" t="s">
        <v>36</v>
      </c>
      <c r="J12131">
        <v>103.24719999999999</v>
      </c>
      <c r="K12131">
        <v>80.646753733674913</v>
      </c>
      <c r="L12131" t="str">
        <f>TEXT(Orders[[#This Row],[date]],"MMM")</f>
        <v>Jan</v>
      </c>
    </row>
    <row r="12132" spans="1:12" x14ac:dyDescent="0.3">
      <c r="A12132" s="2">
        <v>44948</v>
      </c>
      <c r="B12132">
        <v>1010610</v>
      </c>
      <c r="C12132" t="s">
        <v>5775</v>
      </c>
      <c r="D12132" t="s">
        <v>3178</v>
      </c>
      <c r="E12132">
        <v>153.87600000000003</v>
      </c>
      <c r="F12132">
        <v>231.27120000000002</v>
      </c>
      <c r="G12132" t="s">
        <v>1098</v>
      </c>
      <c r="H12132" t="s">
        <v>69</v>
      </c>
      <c r="I12132" t="s">
        <v>46</v>
      </c>
      <c r="J12132">
        <v>77.395199999999988</v>
      </c>
      <c r="K12132">
        <v>50.297122358262477</v>
      </c>
      <c r="L12132" t="str">
        <f>TEXT(Orders[[#This Row],[date]],"MMM")</f>
        <v>Jan</v>
      </c>
    </row>
    <row r="12133" spans="1:12" x14ac:dyDescent="0.3">
      <c r="A12133" s="2">
        <v>44982</v>
      </c>
      <c r="B12133">
        <v>1019051</v>
      </c>
      <c r="C12133" t="s">
        <v>3692</v>
      </c>
      <c r="D12133" t="s">
        <v>3174</v>
      </c>
      <c r="E12133">
        <v>172.98400000000004</v>
      </c>
      <c r="F12133">
        <v>231.27120000000002</v>
      </c>
      <c r="G12133" t="s">
        <v>559</v>
      </c>
      <c r="H12133" t="s">
        <v>45</v>
      </c>
      <c r="I12133" t="s">
        <v>46</v>
      </c>
      <c r="J12133">
        <v>58.287199999999984</v>
      </c>
      <c r="K12133">
        <v>33.695139434861012</v>
      </c>
      <c r="L12133" t="str">
        <f>TEXT(Orders[[#This Row],[date]],"MMM")</f>
        <v>Feb</v>
      </c>
    </row>
    <row r="12134" spans="1:12" x14ac:dyDescent="0.3">
      <c r="A12134" s="2">
        <v>45075</v>
      </c>
      <c r="B12134">
        <v>1018230</v>
      </c>
      <c r="C12134" t="s">
        <v>4615</v>
      </c>
      <c r="D12134" t="s">
        <v>3175</v>
      </c>
      <c r="E12134">
        <v>187.59600000000003</v>
      </c>
      <c r="F12134">
        <v>231.27120000000002</v>
      </c>
      <c r="G12134" t="s">
        <v>2351</v>
      </c>
      <c r="H12134" t="s">
        <v>12</v>
      </c>
      <c r="I12134" t="s">
        <v>13</v>
      </c>
      <c r="J12134">
        <v>43.67519999999999</v>
      </c>
      <c r="K12134">
        <v>23.281519861830731</v>
      </c>
      <c r="L12134" t="str">
        <f>TEXT(Orders[[#This Row],[date]],"MMM")</f>
        <v>May</v>
      </c>
    </row>
    <row r="12135" spans="1:12" x14ac:dyDescent="0.3">
      <c r="A12135" s="2">
        <v>45239</v>
      </c>
      <c r="B12135">
        <v>1018931</v>
      </c>
      <c r="C12135" t="s">
        <v>4496</v>
      </c>
      <c r="D12135" t="s">
        <v>3177</v>
      </c>
      <c r="E12135">
        <v>196.58800000000002</v>
      </c>
      <c r="F12135">
        <v>231.27120000000002</v>
      </c>
      <c r="G12135" t="s">
        <v>1419</v>
      </c>
      <c r="H12135" t="s">
        <v>12</v>
      </c>
      <c r="I12135" t="s">
        <v>13</v>
      </c>
      <c r="J12135">
        <v>34.683199999999999</v>
      </c>
      <c r="K12135">
        <v>17.642582456711494</v>
      </c>
      <c r="L12135" t="str">
        <f>TEXT(Orders[[#This Row],[date]],"MMM")</f>
        <v>Nov</v>
      </c>
    </row>
    <row r="12136" spans="1:12" x14ac:dyDescent="0.3">
      <c r="A12136" s="2">
        <v>45098</v>
      </c>
      <c r="B12136">
        <v>1018123</v>
      </c>
      <c r="C12136" t="s">
        <v>5951</v>
      </c>
      <c r="D12136" t="s">
        <v>3171</v>
      </c>
      <c r="E12136">
        <v>199.96000000000004</v>
      </c>
      <c r="F12136">
        <v>231.27120000000002</v>
      </c>
      <c r="G12136" t="s">
        <v>1597</v>
      </c>
      <c r="H12136" t="s">
        <v>12</v>
      </c>
      <c r="I12136" t="s">
        <v>13</v>
      </c>
      <c r="J12136">
        <v>31.311199999999985</v>
      </c>
      <c r="K12136">
        <v>15.658731746349261</v>
      </c>
      <c r="L12136" t="str">
        <f>TEXT(Orders[[#This Row],[date]],"MMM")</f>
        <v>Jun</v>
      </c>
    </row>
    <row r="12137" spans="1:12" x14ac:dyDescent="0.3">
      <c r="A12137" s="2">
        <v>45025</v>
      </c>
      <c r="B12137">
        <v>1019711</v>
      </c>
      <c r="C12137" t="s">
        <v>5836</v>
      </c>
      <c r="D12137" t="s">
        <v>3177</v>
      </c>
      <c r="E12137">
        <v>202.20800000000003</v>
      </c>
      <c r="F12137">
        <v>231.27120000000002</v>
      </c>
      <c r="G12137" t="s">
        <v>2003</v>
      </c>
      <c r="H12137" t="s">
        <v>19</v>
      </c>
      <c r="I12137" t="s">
        <v>20</v>
      </c>
      <c r="J12137">
        <v>29.063199999999995</v>
      </c>
      <c r="K12137">
        <v>14.372922930843485</v>
      </c>
      <c r="L12137" t="str">
        <f>TEXT(Orders[[#This Row],[date]],"MMM")</f>
        <v>Apr</v>
      </c>
    </row>
    <row r="12138" spans="1:12" x14ac:dyDescent="0.3">
      <c r="A12138" s="2">
        <v>45059</v>
      </c>
      <c r="B12138">
        <v>1019918</v>
      </c>
      <c r="C12138" t="s">
        <v>4376</v>
      </c>
      <c r="D12138" t="s">
        <v>3178</v>
      </c>
      <c r="E12138">
        <v>206.70400000000004</v>
      </c>
      <c r="F12138">
        <v>231.27120000000002</v>
      </c>
      <c r="G12138" t="s">
        <v>1261</v>
      </c>
      <c r="H12138" t="s">
        <v>50</v>
      </c>
      <c r="I12138" t="s">
        <v>36</v>
      </c>
      <c r="J12138">
        <v>24.567199999999985</v>
      </c>
      <c r="K12138">
        <v>11.88520783342363</v>
      </c>
      <c r="L12138" t="str">
        <f>TEXT(Orders[[#This Row],[date]],"MMM")</f>
        <v>May</v>
      </c>
    </row>
    <row r="12139" spans="1:12" x14ac:dyDescent="0.3">
      <c r="A12139" s="2">
        <v>45097</v>
      </c>
      <c r="B12139">
        <v>1017320</v>
      </c>
      <c r="C12139" t="s">
        <v>3871</v>
      </c>
      <c r="D12139" t="s">
        <v>3173</v>
      </c>
      <c r="E12139">
        <v>235.92800000000005</v>
      </c>
      <c r="F12139">
        <v>231.27120000000002</v>
      </c>
      <c r="G12139" t="s">
        <v>1601</v>
      </c>
      <c r="H12139" t="s">
        <v>26</v>
      </c>
      <c r="I12139" t="s">
        <v>13</v>
      </c>
      <c r="J12139">
        <v>-4.6568000000000325</v>
      </c>
      <c r="K12139">
        <v>-1.9738225221254075</v>
      </c>
      <c r="L12139" t="str">
        <f>TEXT(Orders[[#This Row],[date]],"MMM")</f>
        <v>Jun</v>
      </c>
    </row>
    <row r="12140" spans="1:12" x14ac:dyDescent="0.3">
      <c r="A12140" s="2">
        <v>45036</v>
      </c>
      <c r="B12140">
        <v>1015759</v>
      </c>
      <c r="C12140" t="s">
        <v>5094</v>
      </c>
      <c r="D12140" t="s">
        <v>3178</v>
      </c>
      <c r="E12140">
        <v>257.28400000000005</v>
      </c>
      <c r="F12140">
        <v>231.27120000000002</v>
      </c>
      <c r="G12140" t="s">
        <v>1433</v>
      </c>
      <c r="H12140" t="s">
        <v>45</v>
      </c>
      <c r="I12140" t="s">
        <v>46</v>
      </c>
      <c r="J12140">
        <v>-26.012800000000027</v>
      </c>
      <c r="K12140">
        <v>-10.110539326192077</v>
      </c>
      <c r="L12140" t="str">
        <f>TEXT(Orders[[#This Row],[date]],"MMM")</f>
        <v>Apr</v>
      </c>
    </row>
    <row r="12141" spans="1:12" x14ac:dyDescent="0.3">
      <c r="A12141" s="2">
        <v>45261</v>
      </c>
      <c r="B12141">
        <v>1014410</v>
      </c>
      <c r="C12141" t="s">
        <v>6029</v>
      </c>
      <c r="D12141" t="s">
        <v>3178</v>
      </c>
      <c r="E12141">
        <v>259.53200000000004</v>
      </c>
      <c r="F12141">
        <v>231.27120000000002</v>
      </c>
      <c r="G12141" t="s">
        <v>1808</v>
      </c>
      <c r="H12141" t="s">
        <v>50</v>
      </c>
      <c r="I12141" t="s">
        <v>36</v>
      </c>
      <c r="J12141">
        <v>-28.260800000000017</v>
      </c>
      <c r="K12141">
        <v>-10.889138911579309</v>
      </c>
      <c r="L12141" t="str">
        <f>TEXT(Orders[[#This Row],[date]],"MMM")</f>
        <v>Dec</v>
      </c>
    </row>
    <row r="12142" spans="1:12" x14ac:dyDescent="0.3">
      <c r="A12142" s="2">
        <v>45163</v>
      </c>
      <c r="B12142">
        <v>1009400</v>
      </c>
      <c r="C12142" t="s">
        <v>4315</v>
      </c>
      <c r="D12142" t="s">
        <v>3177</v>
      </c>
      <c r="E12142">
        <v>261.78000000000003</v>
      </c>
      <c r="F12142">
        <v>231.27120000000002</v>
      </c>
      <c r="G12142" t="s">
        <v>1657</v>
      </c>
      <c r="H12142" t="s">
        <v>35</v>
      </c>
      <c r="I12142" t="s">
        <v>36</v>
      </c>
      <c r="J12142">
        <v>-30.508800000000008</v>
      </c>
      <c r="K12142">
        <v>-11.654366261746505</v>
      </c>
      <c r="L12142" t="str">
        <f>TEXT(Orders[[#This Row],[date]],"MMM")</f>
        <v>Aug</v>
      </c>
    </row>
    <row r="12143" spans="1:12" x14ac:dyDescent="0.3">
      <c r="A12143" s="2">
        <v>45207</v>
      </c>
      <c r="B12143">
        <v>1015693</v>
      </c>
      <c r="C12143" t="s">
        <v>4754</v>
      </c>
      <c r="D12143" t="s">
        <v>3173</v>
      </c>
      <c r="E12143">
        <v>276.39200000000005</v>
      </c>
      <c r="F12143">
        <v>231.27120000000002</v>
      </c>
      <c r="G12143" t="s">
        <v>3164</v>
      </c>
      <c r="H12143" t="s">
        <v>45</v>
      </c>
      <c r="I12143" t="s">
        <v>46</v>
      </c>
      <c r="J12143">
        <v>-45.120800000000031</v>
      </c>
      <c r="K12143">
        <v>-16.324929809835314</v>
      </c>
      <c r="L12143" t="str">
        <f>TEXT(Orders[[#This Row],[date]],"MMM")</f>
        <v>Oct</v>
      </c>
    </row>
    <row r="12144" spans="1:12" x14ac:dyDescent="0.3">
      <c r="A12144" s="2">
        <v>45228</v>
      </c>
      <c r="B12144">
        <v>1001356</v>
      </c>
      <c r="C12144" t="s">
        <v>3254</v>
      </c>
      <c r="D12144" t="s">
        <v>3178</v>
      </c>
      <c r="E12144">
        <v>524.54400000000021</v>
      </c>
      <c r="F12144">
        <v>231.30016000000006</v>
      </c>
      <c r="G12144" t="s">
        <v>1670</v>
      </c>
      <c r="H12144" t="s">
        <v>88</v>
      </c>
      <c r="I12144" t="s">
        <v>36</v>
      </c>
      <c r="J12144">
        <v>-293.24384000000015</v>
      </c>
      <c r="K12144">
        <v>-55.904526598340667</v>
      </c>
      <c r="L12144" t="str">
        <f>TEXT(Orders[[#This Row],[date]],"MMM")</f>
        <v>Oct</v>
      </c>
    </row>
    <row r="12145" spans="1:12" x14ac:dyDescent="0.3">
      <c r="A12145" s="2">
        <v>45212</v>
      </c>
      <c r="B12145">
        <v>1003869</v>
      </c>
      <c r="C12145" t="s">
        <v>3379</v>
      </c>
      <c r="D12145" t="s">
        <v>3176</v>
      </c>
      <c r="E12145">
        <v>112.1696</v>
      </c>
      <c r="F12145">
        <v>231.36879999999999</v>
      </c>
      <c r="G12145" t="s">
        <v>1953</v>
      </c>
      <c r="H12145" t="s">
        <v>19</v>
      </c>
      <c r="I12145" t="s">
        <v>20</v>
      </c>
      <c r="J12145">
        <v>119.19919999999999</v>
      </c>
      <c r="K12145">
        <v>106.26693863578009</v>
      </c>
      <c r="L12145" t="str">
        <f>TEXT(Orders[[#This Row],[date]],"MMM")</f>
        <v>Oct</v>
      </c>
    </row>
    <row r="12146" spans="1:12" x14ac:dyDescent="0.3">
      <c r="A12146" s="2">
        <v>44995</v>
      </c>
      <c r="B12146">
        <v>1004150</v>
      </c>
      <c r="C12146" t="s">
        <v>3912</v>
      </c>
      <c r="D12146" t="s">
        <v>3177</v>
      </c>
      <c r="E12146">
        <v>32.204799999999999</v>
      </c>
      <c r="F12146">
        <v>231.4</v>
      </c>
      <c r="G12146" t="s">
        <v>1473</v>
      </c>
      <c r="H12146" t="s">
        <v>30</v>
      </c>
      <c r="I12146" t="s">
        <v>13</v>
      </c>
      <c r="J12146">
        <v>199.1952</v>
      </c>
      <c r="K12146">
        <v>618.52643084260728</v>
      </c>
      <c r="L12146" t="str">
        <f>TEXT(Orders[[#This Row],[date]],"MMM")</f>
        <v>Mar</v>
      </c>
    </row>
    <row r="12147" spans="1:12" x14ac:dyDescent="0.3">
      <c r="A12147" s="2">
        <v>44969</v>
      </c>
      <c r="B12147">
        <v>1000560</v>
      </c>
      <c r="C12147" t="s">
        <v>6030</v>
      </c>
      <c r="D12147" t="s">
        <v>3172</v>
      </c>
      <c r="E12147">
        <v>570.96960000000013</v>
      </c>
      <c r="F12147">
        <v>231.48652799999999</v>
      </c>
      <c r="G12147" t="s">
        <v>842</v>
      </c>
      <c r="H12147" t="s">
        <v>26</v>
      </c>
      <c r="I12147" t="s">
        <v>13</v>
      </c>
      <c r="J12147">
        <v>-339.48307200000011</v>
      </c>
      <c r="K12147">
        <v>-59.457293698298471</v>
      </c>
      <c r="L12147" t="str">
        <f>TEXT(Orders[[#This Row],[date]],"MMM")</f>
        <v>Feb</v>
      </c>
    </row>
    <row r="12148" spans="1:12" x14ac:dyDescent="0.3">
      <c r="A12148" s="2">
        <v>45024</v>
      </c>
      <c r="B12148">
        <v>1003553</v>
      </c>
      <c r="C12148" t="s">
        <v>4730</v>
      </c>
      <c r="D12148" t="s">
        <v>3171</v>
      </c>
      <c r="E12148">
        <v>83.596800000000016</v>
      </c>
      <c r="F12148">
        <v>231.50400000000002</v>
      </c>
      <c r="G12148" t="s">
        <v>2389</v>
      </c>
      <c r="H12148" t="s">
        <v>69</v>
      </c>
      <c r="I12148" t="s">
        <v>46</v>
      </c>
      <c r="J12148">
        <v>147.90719999999999</v>
      </c>
      <c r="K12148">
        <v>176.92926045016074</v>
      </c>
      <c r="L12148" t="str">
        <f>TEXT(Orders[[#This Row],[date]],"MMM")</f>
        <v>Apr</v>
      </c>
    </row>
    <row r="12149" spans="1:12" x14ac:dyDescent="0.3">
      <c r="A12149" s="2">
        <v>45210</v>
      </c>
      <c r="B12149">
        <v>1001984</v>
      </c>
      <c r="C12149" t="s">
        <v>5159</v>
      </c>
      <c r="D12149" t="s">
        <v>3172</v>
      </c>
      <c r="E12149">
        <v>265.22240000000005</v>
      </c>
      <c r="F12149">
        <v>231.52896000000001</v>
      </c>
      <c r="G12149" t="s">
        <v>2300</v>
      </c>
      <c r="H12149" t="s">
        <v>54</v>
      </c>
      <c r="I12149" t="s">
        <v>20</v>
      </c>
      <c r="J12149">
        <v>-33.693440000000038</v>
      </c>
      <c r="K12149">
        <v>-12.703844019208043</v>
      </c>
      <c r="L12149" t="str">
        <f>TEXT(Orders[[#This Row],[date]],"MMM")</f>
        <v>Oct</v>
      </c>
    </row>
    <row r="12150" spans="1:12" x14ac:dyDescent="0.3">
      <c r="A12150" s="2">
        <v>45048</v>
      </c>
      <c r="B12150">
        <v>1009118</v>
      </c>
      <c r="C12150" t="s">
        <v>5553</v>
      </c>
      <c r="D12150" t="s">
        <v>3179</v>
      </c>
      <c r="E12150">
        <v>6.5879999999999939</v>
      </c>
      <c r="F12150">
        <v>231.71940000000001</v>
      </c>
      <c r="G12150" t="s">
        <v>2697</v>
      </c>
      <c r="H12150" t="s">
        <v>26</v>
      </c>
      <c r="I12150" t="s">
        <v>13</v>
      </c>
      <c r="J12150">
        <v>225.13140000000001</v>
      </c>
      <c r="K12150">
        <v>3417.2950819672169</v>
      </c>
      <c r="L12150" t="str">
        <f>TEXT(Orders[[#This Row],[date]],"MMM")</f>
        <v>May</v>
      </c>
    </row>
    <row r="12151" spans="1:12" x14ac:dyDescent="0.3">
      <c r="A12151" s="2">
        <v>44957</v>
      </c>
      <c r="B12151">
        <v>1006811</v>
      </c>
      <c r="C12151" t="s">
        <v>5899</v>
      </c>
      <c r="D12151" t="s">
        <v>3178</v>
      </c>
      <c r="E12151">
        <v>8.8919999999999959</v>
      </c>
      <c r="F12151">
        <v>231.71940000000001</v>
      </c>
      <c r="G12151" t="s">
        <v>2437</v>
      </c>
      <c r="H12151" t="s">
        <v>45</v>
      </c>
      <c r="I12151" t="s">
        <v>46</v>
      </c>
      <c r="J12151">
        <v>222.82740000000001</v>
      </c>
      <c r="K12151">
        <v>2505.9311740890703</v>
      </c>
      <c r="L12151" t="str">
        <f>TEXT(Orders[[#This Row],[date]],"MMM")</f>
        <v>Jan</v>
      </c>
    </row>
    <row r="12152" spans="1:12" x14ac:dyDescent="0.3">
      <c r="A12152" s="2">
        <v>45145</v>
      </c>
      <c r="B12152">
        <v>1006487</v>
      </c>
      <c r="C12152" t="s">
        <v>3289</v>
      </c>
      <c r="D12152" t="s">
        <v>3173</v>
      </c>
      <c r="E12152">
        <v>14.240000000000009</v>
      </c>
      <c r="F12152">
        <v>231.71940000000001</v>
      </c>
      <c r="G12152" t="s">
        <v>3037</v>
      </c>
      <c r="H12152" t="s">
        <v>35</v>
      </c>
      <c r="I12152" t="s">
        <v>36</v>
      </c>
      <c r="J12152">
        <v>217.4794</v>
      </c>
      <c r="K12152">
        <v>1527.2429775280889</v>
      </c>
      <c r="L12152" t="str">
        <f>TEXT(Orders[[#This Row],[date]],"MMM")</f>
        <v>Aug</v>
      </c>
    </row>
    <row r="12153" spans="1:12" x14ac:dyDescent="0.3">
      <c r="A12153" s="2">
        <v>45075</v>
      </c>
      <c r="B12153">
        <v>1008136</v>
      </c>
      <c r="C12153" t="s">
        <v>5235</v>
      </c>
      <c r="D12153" t="s">
        <v>3178</v>
      </c>
      <c r="E12153">
        <v>24.904000000000025</v>
      </c>
      <c r="F12153">
        <v>231.71940000000001</v>
      </c>
      <c r="G12153" t="s">
        <v>2514</v>
      </c>
      <c r="H12153" t="s">
        <v>19</v>
      </c>
      <c r="I12153" t="s">
        <v>20</v>
      </c>
      <c r="J12153">
        <v>206.81539999999998</v>
      </c>
      <c r="K12153">
        <v>830.45053003533485</v>
      </c>
      <c r="L12153" t="str">
        <f>TEXT(Orders[[#This Row],[date]],"MMM")</f>
        <v>May</v>
      </c>
    </row>
    <row r="12154" spans="1:12" x14ac:dyDescent="0.3">
      <c r="A12154" s="2">
        <v>44981</v>
      </c>
      <c r="B12154">
        <v>1007844</v>
      </c>
      <c r="C12154" t="s">
        <v>3276</v>
      </c>
      <c r="D12154" t="s">
        <v>3179</v>
      </c>
      <c r="E12154">
        <v>57.512000000000029</v>
      </c>
      <c r="F12154">
        <v>231.71940000000001</v>
      </c>
      <c r="G12154" t="s">
        <v>103</v>
      </c>
      <c r="H12154" t="s">
        <v>12</v>
      </c>
      <c r="I12154" t="s">
        <v>13</v>
      </c>
      <c r="J12154">
        <v>174.20739999999998</v>
      </c>
      <c r="K12154">
        <v>302.90617610237842</v>
      </c>
      <c r="L12154" t="str">
        <f>TEXT(Orders[[#This Row],[date]],"MMM")</f>
        <v>Feb</v>
      </c>
    </row>
    <row r="12155" spans="1:12" x14ac:dyDescent="0.3">
      <c r="A12155" s="2">
        <v>45114</v>
      </c>
      <c r="B12155">
        <v>1007222</v>
      </c>
      <c r="C12155" t="s">
        <v>4743</v>
      </c>
      <c r="D12155" t="s">
        <v>3175</v>
      </c>
      <c r="E12155">
        <v>57.572000000000003</v>
      </c>
      <c r="F12155">
        <v>231.71940000000001</v>
      </c>
      <c r="G12155" t="s">
        <v>1871</v>
      </c>
      <c r="H12155" t="s">
        <v>12</v>
      </c>
      <c r="I12155" t="s">
        <v>13</v>
      </c>
      <c r="J12155">
        <v>174.1474</v>
      </c>
      <c r="K12155">
        <v>302.48627805183077</v>
      </c>
      <c r="L12155" t="str">
        <f>TEXT(Orders[[#This Row],[date]],"MMM")</f>
        <v>Jul</v>
      </c>
    </row>
    <row r="12156" spans="1:12" x14ac:dyDescent="0.3">
      <c r="A12156" s="2">
        <v>45122</v>
      </c>
      <c r="B12156">
        <v>1019316</v>
      </c>
      <c r="C12156" t="s">
        <v>4771</v>
      </c>
      <c r="D12156" t="s">
        <v>3176</v>
      </c>
      <c r="E12156">
        <v>65.619999999999976</v>
      </c>
      <c r="F12156">
        <v>231.71940000000001</v>
      </c>
      <c r="G12156" t="s">
        <v>2041</v>
      </c>
      <c r="H12156" t="s">
        <v>30</v>
      </c>
      <c r="I12156" t="s">
        <v>13</v>
      </c>
      <c r="J12156">
        <v>166.09940000000003</v>
      </c>
      <c r="K12156">
        <v>253.12313319110041</v>
      </c>
      <c r="L12156" t="str">
        <f>TEXT(Orders[[#This Row],[date]],"MMM")</f>
        <v>Jul</v>
      </c>
    </row>
    <row r="12157" spans="1:12" x14ac:dyDescent="0.3">
      <c r="A12157" s="2">
        <v>44978</v>
      </c>
      <c r="B12157">
        <v>1019564</v>
      </c>
      <c r="C12157" t="s">
        <v>5406</v>
      </c>
      <c r="D12157" t="s">
        <v>3176</v>
      </c>
      <c r="E12157">
        <v>84.72799999999998</v>
      </c>
      <c r="F12157">
        <v>231.71940000000001</v>
      </c>
      <c r="G12157" t="s">
        <v>1081</v>
      </c>
      <c r="H12157" t="s">
        <v>35</v>
      </c>
      <c r="I12157" t="s">
        <v>36</v>
      </c>
      <c r="J12157">
        <v>146.99140000000003</v>
      </c>
      <c r="K12157">
        <v>173.48621471060341</v>
      </c>
      <c r="L12157" t="str">
        <f>TEXT(Orders[[#This Row],[date]],"MMM")</f>
        <v>Feb</v>
      </c>
    </row>
    <row r="12158" spans="1:12" x14ac:dyDescent="0.3">
      <c r="A12158" s="2">
        <v>45219</v>
      </c>
      <c r="B12158">
        <v>1015236</v>
      </c>
      <c r="C12158" t="s">
        <v>5144</v>
      </c>
      <c r="D12158" t="s">
        <v>3177</v>
      </c>
      <c r="E12158">
        <v>104.95999999999998</v>
      </c>
      <c r="F12158">
        <v>231.71940000000001</v>
      </c>
      <c r="G12158" t="s">
        <v>2603</v>
      </c>
      <c r="H12158" t="s">
        <v>54</v>
      </c>
      <c r="I12158" t="s">
        <v>20</v>
      </c>
      <c r="J12158">
        <v>126.75940000000003</v>
      </c>
      <c r="K12158">
        <v>120.76924542682931</v>
      </c>
      <c r="L12158" t="str">
        <f>TEXT(Orders[[#This Row],[date]],"MMM")</f>
        <v>Oct</v>
      </c>
    </row>
    <row r="12159" spans="1:12" x14ac:dyDescent="0.3">
      <c r="A12159" s="2">
        <v>45150</v>
      </c>
      <c r="B12159">
        <v>1007172</v>
      </c>
      <c r="C12159" t="s">
        <v>4195</v>
      </c>
      <c r="D12159" t="s">
        <v>3173</v>
      </c>
      <c r="E12159">
        <v>111.06400000000002</v>
      </c>
      <c r="F12159">
        <v>231.71940000000001</v>
      </c>
      <c r="G12159" t="s">
        <v>1047</v>
      </c>
      <c r="H12159" t="s">
        <v>35</v>
      </c>
      <c r="I12159" t="s">
        <v>36</v>
      </c>
      <c r="J12159">
        <v>120.65539999999999</v>
      </c>
      <c r="K12159">
        <v>108.63592163077141</v>
      </c>
      <c r="L12159" t="str">
        <f>TEXT(Orders[[#This Row],[date]],"MMM")</f>
        <v>Aug</v>
      </c>
    </row>
    <row r="12160" spans="1:12" x14ac:dyDescent="0.3">
      <c r="A12160" s="2">
        <v>44946</v>
      </c>
      <c r="B12160">
        <v>1019689</v>
      </c>
      <c r="C12160" t="s">
        <v>5231</v>
      </c>
      <c r="D12160" t="s">
        <v>3175</v>
      </c>
      <c r="E12160">
        <v>134.184</v>
      </c>
      <c r="F12160">
        <v>231.71940000000001</v>
      </c>
      <c r="G12160" t="s">
        <v>1981</v>
      </c>
      <c r="H12160" t="s">
        <v>57</v>
      </c>
      <c r="I12160" t="s">
        <v>20</v>
      </c>
      <c r="J12160">
        <v>97.53540000000001</v>
      </c>
      <c r="K12160">
        <v>72.687801824360591</v>
      </c>
      <c r="L12160" t="str">
        <f>TEXT(Orders[[#This Row],[date]],"MMM")</f>
        <v>Jan</v>
      </c>
    </row>
    <row r="12161" spans="1:12" x14ac:dyDescent="0.3">
      <c r="A12161" s="2">
        <v>45192</v>
      </c>
      <c r="B12161">
        <v>1019057</v>
      </c>
      <c r="C12161" t="s">
        <v>3873</v>
      </c>
      <c r="D12161" t="s">
        <v>3177</v>
      </c>
      <c r="E12161">
        <v>140.928</v>
      </c>
      <c r="F12161">
        <v>231.71940000000001</v>
      </c>
      <c r="G12161" t="s">
        <v>1944</v>
      </c>
      <c r="H12161" t="s">
        <v>30</v>
      </c>
      <c r="I12161" t="s">
        <v>13</v>
      </c>
      <c r="J12161">
        <v>90.79140000000001</v>
      </c>
      <c r="K12161">
        <v>64.423961171662143</v>
      </c>
      <c r="L12161" t="str">
        <f>TEXT(Orders[[#This Row],[date]],"MMM")</f>
        <v>Sep</v>
      </c>
    </row>
    <row r="12162" spans="1:12" x14ac:dyDescent="0.3">
      <c r="A12162" s="2">
        <v>45055</v>
      </c>
      <c r="B12162">
        <v>1012921</v>
      </c>
      <c r="C12162" t="s">
        <v>3528</v>
      </c>
      <c r="D12162" t="s">
        <v>3171</v>
      </c>
      <c r="E12162">
        <v>146.548</v>
      </c>
      <c r="F12162">
        <v>231.71940000000001</v>
      </c>
      <c r="G12162" t="s">
        <v>2306</v>
      </c>
      <c r="H12162" t="s">
        <v>19</v>
      </c>
      <c r="I12162" t="s">
        <v>20</v>
      </c>
      <c r="J12162">
        <v>85.171400000000006</v>
      </c>
      <c r="K12162">
        <v>58.118432186041439</v>
      </c>
      <c r="L12162" t="str">
        <f>TEXT(Orders[[#This Row],[date]],"MMM")</f>
        <v>May</v>
      </c>
    </row>
    <row r="12163" spans="1:12" x14ac:dyDescent="0.3">
      <c r="A12163" s="2">
        <v>45027</v>
      </c>
      <c r="B12163">
        <v>1010433</v>
      </c>
      <c r="C12163" t="s">
        <v>4335</v>
      </c>
      <c r="D12163" t="s">
        <v>3172</v>
      </c>
      <c r="E12163">
        <v>151.04399999999998</v>
      </c>
      <c r="F12163">
        <v>231.71940000000001</v>
      </c>
      <c r="G12163" t="s">
        <v>1208</v>
      </c>
      <c r="H12163" t="s">
        <v>19</v>
      </c>
      <c r="I12163" t="s">
        <v>20</v>
      </c>
      <c r="J12163">
        <v>80.675400000000025</v>
      </c>
      <c r="K12163">
        <v>53.411853499642511</v>
      </c>
      <c r="L12163" t="str">
        <f>TEXT(Orders[[#This Row],[date]],"MMM")</f>
        <v>Apr</v>
      </c>
    </row>
    <row r="12164" spans="1:12" x14ac:dyDescent="0.3">
      <c r="A12164" s="2">
        <v>44950</v>
      </c>
      <c r="B12164">
        <v>1015605</v>
      </c>
      <c r="C12164" t="s">
        <v>4806</v>
      </c>
      <c r="D12164" t="s">
        <v>3171</v>
      </c>
      <c r="E12164">
        <v>182.51599999999999</v>
      </c>
      <c r="F12164">
        <v>231.71940000000001</v>
      </c>
      <c r="G12164" t="s">
        <v>2177</v>
      </c>
      <c r="H12164" t="s">
        <v>88</v>
      </c>
      <c r="I12164" t="s">
        <v>36</v>
      </c>
      <c r="J12164">
        <v>49.203400000000016</v>
      </c>
      <c r="K12164">
        <v>26.958403646803582</v>
      </c>
      <c r="L12164" t="str">
        <f>TEXT(Orders[[#This Row],[date]],"MMM")</f>
        <v>Jan</v>
      </c>
    </row>
    <row r="12165" spans="1:12" x14ac:dyDescent="0.3">
      <c r="A12165" s="2">
        <v>45234</v>
      </c>
      <c r="B12165">
        <v>1017996</v>
      </c>
      <c r="C12165" t="s">
        <v>4248</v>
      </c>
      <c r="D12165" t="s">
        <v>3172</v>
      </c>
      <c r="E12165">
        <v>190.38400000000001</v>
      </c>
      <c r="F12165">
        <v>231.71940000000001</v>
      </c>
      <c r="G12165" t="s">
        <v>3022</v>
      </c>
      <c r="H12165" t="s">
        <v>26</v>
      </c>
      <c r="I12165" t="s">
        <v>13</v>
      </c>
      <c r="J12165">
        <v>41.335399999999993</v>
      </c>
      <c r="K12165">
        <v>21.711593411211023</v>
      </c>
      <c r="L12165" t="str">
        <f>TEXT(Orders[[#This Row],[date]],"MMM")</f>
        <v>Nov</v>
      </c>
    </row>
    <row r="12166" spans="1:12" x14ac:dyDescent="0.3">
      <c r="A12166" s="2">
        <v>45266</v>
      </c>
      <c r="B12166">
        <v>1016082</v>
      </c>
      <c r="C12166" t="s">
        <v>5187</v>
      </c>
      <c r="D12166" t="s">
        <v>3173</v>
      </c>
      <c r="E12166">
        <v>199.376</v>
      </c>
      <c r="F12166">
        <v>231.71940000000001</v>
      </c>
      <c r="G12166" t="s">
        <v>2805</v>
      </c>
      <c r="H12166" t="s">
        <v>45</v>
      </c>
      <c r="I12166" t="s">
        <v>46</v>
      </c>
      <c r="J12166">
        <v>32.343400000000003</v>
      </c>
      <c r="K12166">
        <v>16.222313618489689</v>
      </c>
      <c r="L12166" t="str">
        <f>TEXT(Orders[[#This Row],[date]],"MMM")</f>
        <v>Dec</v>
      </c>
    </row>
    <row r="12167" spans="1:12" x14ac:dyDescent="0.3">
      <c r="A12167" s="2">
        <v>44968</v>
      </c>
      <c r="B12167">
        <v>1012102</v>
      </c>
      <c r="C12167" t="s">
        <v>3411</v>
      </c>
      <c r="D12167" t="s">
        <v>3176</v>
      </c>
      <c r="E12167">
        <v>203.87200000000001</v>
      </c>
      <c r="F12167">
        <v>231.71940000000001</v>
      </c>
      <c r="G12167" t="s">
        <v>979</v>
      </c>
      <c r="H12167" t="s">
        <v>50</v>
      </c>
      <c r="I12167" t="s">
        <v>36</v>
      </c>
      <c r="J12167">
        <v>27.847399999999993</v>
      </c>
      <c r="K12167">
        <v>13.659256788573218</v>
      </c>
      <c r="L12167" t="str">
        <f>TEXT(Orders[[#This Row],[date]],"MMM")</f>
        <v>Feb</v>
      </c>
    </row>
    <row r="12168" spans="1:12" x14ac:dyDescent="0.3">
      <c r="A12168" s="2">
        <v>45267</v>
      </c>
      <c r="B12168">
        <v>1017626</v>
      </c>
      <c r="C12168" t="s">
        <v>3367</v>
      </c>
      <c r="D12168" t="s">
        <v>3171</v>
      </c>
      <c r="E12168">
        <v>215.11199999999999</v>
      </c>
      <c r="F12168">
        <v>231.71940000000001</v>
      </c>
      <c r="G12168" t="s">
        <v>3060</v>
      </c>
      <c r="H12168" t="s">
        <v>88</v>
      </c>
      <c r="I12168" t="s">
        <v>36</v>
      </c>
      <c r="J12168">
        <v>16.607400000000013</v>
      </c>
      <c r="K12168">
        <v>7.7203503291308779</v>
      </c>
      <c r="L12168" t="str">
        <f>TEXT(Orders[[#This Row],[date]],"MMM")</f>
        <v>Dec</v>
      </c>
    </row>
    <row r="12169" spans="1:12" x14ac:dyDescent="0.3">
      <c r="A12169" s="2">
        <v>45278</v>
      </c>
      <c r="B12169">
        <v>1014718</v>
      </c>
      <c r="C12169" t="s">
        <v>5594</v>
      </c>
      <c r="D12169" t="s">
        <v>3179</v>
      </c>
      <c r="E12169">
        <v>222.98000000000002</v>
      </c>
      <c r="F12169">
        <v>231.71940000000001</v>
      </c>
      <c r="G12169" t="s">
        <v>2451</v>
      </c>
      <c r="H12169" t="s">
        <v>75</v>
      </c>
      <c r="I12169" t="s">
        <v>46</v>
      </c>
      <c r="J12169">
        <v>8.7393999999999892</v>
      </c>
      <c r="K12169">
        <v>3.9193649654677496</v>
      </c>
      <c r="L12169" t="str">
        <f>TEXT(Orders[[#This Row],[date]],"MMM")</f>
        <v>Dec</v>
      </c>
    </row>
    <row r="12170" spans="1:12" x14ac:dyDescent="0.3">
      <c r="A12170" s="2">
        <v>44987</v>
      </c>
      <c r="B12170">
        <v>1011964</v>
      </c>
      <c r="C12170" t="s">
        <v>3338</v>
      </c>
      <c r="D12170" t="s">
        <v>3176</v>
      </c>
      <c r="E12170">
        <v>231.97200000000001</v>
      </c>
      <c r="F12170">
        <v>231.71940000000001</v>
      </c>
      <c r="G12170" t="s">
        <v>182</v>
      </c>
      <c r="H12170" t="s">
        <v>57</v>
      </c>
      <c r="I12170" t="s">
        <v>20</v>
      </c>
      <c r="J12170">
        <v>-0.25260000000000105</v>
      </c>
      <c r="K12170">
        <v>-0.10889245253737564</v>
      </c>
      <c r="L12170" t="str">
        <f>TEXT(Orders[[#This Row],[date]],"MMM")</f>
        <v>Mar</v>
      </c>
    </row>
    <row r="12171" spans="1:12" x14ac:dyDescent="0.3">
      <c r="A12171" s="2">
        <v>44986</v>
      </c>
      <c r="B12171">
        <v>1013787</v>
      </c>
      <c r="C12171" t="s">
        <v>3511</v>
      </c>
      <c r="D12171" t="s">
        <v>3171</v>
      </c>
      <c r="E12171">
        <v>247.708</v>
      </c>
      <c r="F12171">
        <v>231.71940000000001</v>
      </c>
      <c r="G12171" t="s">
        <v>2590</v>
      </c>
      <c r="H12171" t="s">
        <v>54</v>
      </c>
      <c r="I12171" t="s">
        <v>20</v>
      </c>
      <c r="J12171">
        <v>-15.988599999999991</v>
      </c>
      <c r="K12171">
        <v>-6.4546159187430323</v>
      </c>
      <c r="L12171" t="str">
        <f>TEXT(Orders[[#This Row],[date]],"MMM")</f>
        <v>Mar</v>
      </c>
    </row>
    <row r="12172" spans="1:12" x14ac:dyDescent="0.3">
      <c r="A12172" s="2">
        <v>44967</v>
      </c>
      <c r="B12172">
        <v>1018120</v>
      </c>
      <c r="C12172" t="s">
        <v>3784</v>
      </c>
      <c r="D12172" t="s">
        <v>3173</v>
      </c>
      <c r="E12172">
        <v>248.83199999999999</v>
      </c>
      <c r="F12172">
        <v>231.71940000000001</v>
      </c>
      <c r="G12172" t="s">
        <v>646</v>
      </c>
      <c r="H12172" t="s">
        <v>75</v>
      </c>
      <c r="I12172" t="s">
        <v>46</v>
      </c>
      <c r="J12172">
        <v>-17.112599999999986</v>
      </c>
      <c r="K12172">
        <v>-6.877170138888884</v>
      </c>
      <c r="L12172" t="str">
        <f>TEXT(Orders[[#This Row],[date]],"MMM")</f>
        <v>Feb</v>
      </c>
    </row>
    <row r="12173" spans="1:12" x14ac:dyDescent="0.3">
      <c r="A12173" s="2">
        <v>45276</v>
      </c>
      <c r="B12173">
        <v>1014442</v>
      </c>
      <c r="C12173" t="s">
        <v>4836</v>
      </c>
      <c r="D12173" t="s">
        <v>3172</v>
      </c>
      <c r="E12173">
        <v>257.82400000000001</v>
      </c>
      <c r="F12173">
        <v>231.71940000000001</v>
      </c>
      <c r="G12173" t="s">
        <v>2056</v>
      </c>
      <c r="H12173" t="s">
        <v>69</v>
      </c>
      <c r="I12173" t="s">
        <v>46</v>
      </c>
      <c r="J12173">
        <v>-26.104600000000005</v>
      </c>
      <c r="K12173">
        <v>-10.124968971081048</v>
      </c>
      <c r="L12173" t="str">
        <f>TEXT(Orders[[#This Row],[date]],"MMM")</f>
        <v>Dec</v>
      </c>
    </row>
    <row r="12174" spans="1:12" x14ac:dyDescent="0.3">
      <c r="A12174" s="2">
        <v>45187</v>
      </c>
      <c r="B12174">
        <v>1017160</v>
      </c>
      <c r="C12174" t="s">
        <v>5916</v>
      </c>
      <c r="D12174" t="s">
        <v>3175</v>
      </c>
      <c r="E12174">
        <v>258.94799999999998</v>
      </c>
      <c r="F12174">
        <v>231.71940000000001</v>
      </c>
      <c r="G12174" t="s">
        <v>1169</v>
      </c>
      <c r="H12174" t="s">
        <v>45</v>
      </c>
      <c r="I12174" t="s">
        <v>46</v>
      </c>
      <c r="J12174">
        <v>-27.228599999999972</v>
      </c>
      <c r="K12174">
        <v>-10.515084109550942</v>
      </c>
      <c r="L12174" t="str">
        <f>TEXT(Orders[[#This Row],[date]],"MMM")</f>
        <v>Sep</v>
      </c>
    </row>
    <row r="12175" spans="1:12" x14ac:dyDescent="0.3">
      <c r="A12175" s="2">
        <v>45131</v>
      </c>
      <c r="B12175">
        <v>1016229</v>
      </c>
      <c r="C12175" t="s">
        <v>3413</v>
      </c>
      <c r="D12175" t="s">
        <v>3176</v>
      </c>
      <c r="E12175">
        <v>261.19600000000003</v>
      </c>
      <c r="F12175">
        <v>231.71940000000001</v>
      </c>
      <c r="G12175" t="s">
        <v>1056</v>
      </c>
      <c r="H12175" t="s">
        <v>30</v>
      </c>
      <c r="I12175" t="s">
        <v>13</v>
      </c>
      <c r="J12175">
        <v>-29.476600000000019</v>
      </c>
      <c r="K12175">
        <v>-11.28524173417664</v>
      </c>
      <c r="L12175" t="str">
        <f>TEXT(Orders[[#This Row],[date]],"MMM")</f>
        <v>Jul</v>
      </c>
    </row>
    <row r="12176" spans="1:12" x14ac:dyDescent="0.3">
      <c r="A12176" s="2">
        <v>44937</v>
      </c>
      <c r="B12176">
        <v>1016894</v>
      </c>
      <c r="C12176" t="s">
        <v>5040</v>
      </c>
      <c r="D12176" t="s">
        <v>3179</v>
      </c>
      <c r="E12176">
        <v>272.43599999999998</v>
      </c>
      <c r="F12176">
        <v>231.71940000000001</v>
      </c>
      <c r="G12176" t="s">
        <v>391</v>
      </c>
      <c r="H12176" t="s">
        <v>30</v>
      </c>
      <c r="I12176" t="s">
        <v>13</v>
      </c>
      <c r="J12176">
        <v>-40.716599999999971</v>
      </c>
      <c r="K12176">
        <v>-14.94538166762101</v>
      </c>
      <c r="L12176" t="str">
        <f>TEXT(Orders[[#This Row],[date]],"MMM")</f>
        <v>Jan</v>
      </c>
    </row>
    <row r="12177" spans="1:12" x14ac:dyDescent="0.3">
      <c r="A12177" s="2">
        <v>44992</v>
      </c>
      <c r="B12177">
        <v>1000034</v>
      </c>
      <c r="C12177" t="s">
        <v>5307</v>
      </c>
      <c r="D12177" t="s">
        <v>3173</v>
      </c>
      <c r="E12177">
        <v>828.56678400000021</v>
      </c>
      <c r="F12177">
        <v>231.75746880000005</v>
      </c>
      <c r="G12177" t="s">
        <v>110</v>
      </c>
      <c r="H12177" t="s">
        <v>50</v>
      </c>
      <c r="I12177" t="s">
        <v>36</v>
      </c>
      <c r="J12177">
        <v>-596.80931520000013</v>
      </c>
      <c r="K12177">
        <v>-72.02911421561403</v>
      </c>
      <c r="L12177" t="str">
        <f>TEXT(Orders[[#This Row],[date]],"MMM")</f>
        <v>Mar</v>
      </c>
    </row>
    <row r="12178" spans="1:12" x14ac:dyDescent="0.3">
      <c r="A12178" s="2">
        <v>45176</v>
      </c>
      <c r="B12178">
        <v>1019851</v>
      </c>
      <c r="C12178" t="s">
        <v>5573</v>
      </c>
      <c r="D12178" t="s">
        <v>3180</v>
      </c>
      <c r="E12178">
        <v>237.65680000000006</v>
      </c>
      <c r="F12178">
        <v>231.77318400000004</v>
      </c>
      <c r="G12178" t="s">
        <v>3117</v>
      </c>
      <c r="H12178" t="s">
        <v>50</v>
      </c>
      <c r="I12178" t="s">
        <v>36</v>
      </c>
      <c r="J12178">
        <v>-5.8836160000000177</v>
      </c>
      <c r="K12178">
        <v>-2.4756775316338584</v>
      </c>
      <c r="L12178" t="str">
        <f>TEXT(Orders[[#This Row],[date]],"MMM")</f>
        <v>Sep</v>
      </c>
    </row>
    <row r="12179" spans="1:12" x14ac:dyDescent="0.3">
      <c r="A12179" s="2">
        <v>45212</v>
      </c>
      <c r="B12179">
        <v>1004021</v>
      </c>
      <c r="C12179" t="s">
        <v>5386</v>
      </c>
      <c r="D12179" t="s">
        <v>3173</v>
      </c>
      <c r="E12179">
        <v>265.42080000000004</v>
      </c>
      <c r="F12179">
        <v>231.80560000000003</v>
      </c>
      <c r="G12179" t="s">
        <v>2215</v>
      </c>
      <c r="H12179" t="s">
        <v>50</v>
      </c>
      <c r="I12179" t="s">
        <v>36</v>
      </c>
      <c r="J12179">
        <v>-33.615200000000016</v>
      </c>
      <c r="K12179">
        <v>-12.664870273919757</v>
      </c>
      <c r="L12179" t="str">
        <f>TEXT(Orders[[#This Row],[date]],"MMM")</f>
        <v>Oct</v>
      </c>
    </row>
    <row r="12180" spans="1:12" x14ac:dyDescent="0.3">
      <c r="A12180" s="2">
        <v>45247</v>
      </c>
      <c r="B12180">
        <v>1001595</v>
      </c>
      <c r="C12180" t="s">
        <v>3479</v>
      </c>
      <c r="D12180" t="s">
        <v>3171</v>
      </c>
      <c r="E12180">
        <v>126.44480000000001</v>
      </c>
      <c r="F12180">
        <v>231.94080000000005</v>
      </c>
      <c r="G12180" t="s">
        <v>1910</v>
      </c>
      <c r="H12180" t="s">
        <v>88</v>
      </c>
      <c r="I12180" t="s">
        <v>36</v>
      </c>
      <c r="J12180">
        <v>105.49600000000004</v>
      </c>
      <c r="K12180">
        <v>83.432454319987869</v>
      </c>
      <c r="L12180" t="str">
        <f>TEXT(Orders[[#This Row],[date]],"MMM")</f>
        <v>Nov</v>
      </c>
    </row>
    <row r="12181" spans="1:12" x14ac:dyDescent="0.3">
      <c r="A12181" s="2">
        <v>45233</v>
      </c>
      <c r="B12181">
        <v>1003390</v>
      </c>
      <c r="C12181" t="s">
        <v>4605</v>
      </c>
      <c r="D12181" t="s">
        <v>3177</v>
      </c>
      <c r="E12181">
        <v>21.705600000000004</v>
      </c>
      <c r="F12181">
        <v>232.00319999999999</v>
      </c>
      <c r="G12181" t="s">
        <v>1591</v>
      </c>
      <c r="H12181" t="s">
        <v>12</v>
      </c>
      <c r="I12181" t="s">
        <v>13</v>
      </c>
      <c r="J12181">
        <v>210.29759999999999</v>
      </c>
      <c r="K12181">
        <v>968.86333480760709</v>
      </c>
      <c r="L12181" t="str">
        <f>TEXT(Orders[[#This Row],[date]],"MMM")</f>
        <v>Nov</v>
      </c>
    </row>
    <row r="12182" spans="1:12" x14ac:dyDescent="0.3">
      <c r="A12182" s="2">
        <v>45023</v>
      </c>
      <c r="B12182">
        <v>1008717</v>
      </c>
      <c r="C12182" t="s">
        <v>4355</v>
      </c>
      <c r="D12182" t="s">
        <v>3175</v>
      </c>
      <c r="E12182">
        <v>0.77199999999999136</v>
      </c>
      <c r="F12182">
        <v>232.16760000000002</v>
      </c>
      <c r="G12182" t="s">
        <v>1995</v>
      </c>
      <c r="H12182" t="s">
        <v>88</v>
      </c>
      <c r="I12182" t="s">
        <v>36</v>
      </c>
      <c r="J12182">
        <v>231.39560000000003</v>
      </c>
      <c r="K12182">
        <v>29973.523316062518</v>
      </c>
      <c r="L12182" t="str">
        <f>TEXT(Orders[[#This Row],[date]],"MMM")</f>
        <v>Apr</v>
      </c>
    </row>
    <row r="12183" spans="1:12" x14ac:dyDescent="0.3">
      <c r="A12183" s="2">
        <v>45256</v>
      </c>
      <c r="B12183">
        <v>1019656</v>
      </c>
      <c r="C12183" t="s">
        <v>5781</v>
      </c>
      <c r="D12183" t="s">
        <v>3174</v>
      </c>
      <c r="E12183">
        <v>65.036000000000001</v>
      </c>
      <c r="F12183">
        <v>232.16760000000002</v>
      </c>
      <c r="G12183" t="s">
        <v>1574</v>
      </c>
      <c r="H12183" t="s">
        <v>57</v>
      </c>
      <c r="I12183" t="s">
        <v>20</v>
      </c>
      <c r="J12183">
        <v>167.13160000000002</v>
      </c>
      <c r="K12183">
        <v>256.98320929946493</v>
      </c>
      <c r="L12183" t="str">
        <f>TEXT(Orders[[#This Row],[date]],"MMM")</f>
        <v>Nov</v>
      </c>
    </row>
    <row r="12184" spans="1:12" x14ac:dyDescent="0.3">
      <c r="A12184" s="2">
        <v>45270</v>
      </c>
      <c r="B12184">
        <v>1011804</v>
      </c>
      <c r="C12184" t="s">
        <v>4166</v>
      </c>
      <c r="D12184" t="s">
        <v>3172</v>
      </c>
      <c r="E12184">
        <v>66.16</v>
      </c>
      <c r="F12184">
        <v>232.16760000000002</v>
      </c>
      <c r="G12184" t="s">
        <v>1023</v>
      </c>
      <c r="H12184" t="s">
        <v>69</v>
      </c>
      <c r="I12184" t="s">
        <v>46</v>
      </c>
      <c r="J12184">
        <v>166.00760000000002</v>
      </c>
      <c r="K12184">
        <v>250.91837968561072</v>
      </c>
      <c r="L12184" t="str">
        <f>TEXT(Orders[[#This Row],[date]],"MMM")</f>
        <v>Dec</v>
      </c>
    </row>
    <row r="12185" spans="1:12" x14ac:dyDescent="0.3">
      <c r="A12185" s="2">
        <v>45152</v>
      </c>
      <c r="B12185">
        <v>1015864</v>
      </c>
      <c r="C12185" t="s">
        <v>4969</v>
      </c>
      <c r="D12185" t="s">
        <v>3175</v>
      </c>
      <c r="E12185">
        <v>83.02000000000001</v>
      </c>
      <c r="F12185">
        <v>232.16760000000002</v>
      </c>
      <c r="G12185" t="s">
        <v>3090</v>
      </c>
      <c r="H12185" t="s">
        <v>26</v>
      </c>
      <c r="I12185" t="s">
        <v>13</v>
      </c>
      <c r="J12185">
        <v>149.14760000000001</v>
      </c>
      <c r="K12185">
        <v>179.65261382799324</v>
      </c>
      <c r="L12185" t="str">
        <f>TEXT(Orders[[#This Row],[date]],"MMM")</f>
        <v>Aug</v>
      </c>
    </row>
    <row r="12186" spans="1:12" x14ac:dyDescent="0.3">
      <c r="A12186" s="2">
        <v>45088</v>
      </c>
      <c r="B12186">
        <v>1019031</v>
      </c>
      <c r="C12186" t="s">
        <v>5790</v>
      </c>
      <c r="D12186" t="s">
        <v>3171</v>
      </c>
      <c r="E12186">
        <v>88.640000000000015</v>
      </c>
      <c r="F12186">
        <v>232.16760000000002</v>
      </c>
      <c r="G12186" t="s">
        <v>2589</v>
      </c>
      <c r="H12186" t="s">
        <v>35</v>
      </c>
      <c r="I12186" t="s">
        <v>36</v>
      </c>
      <c r="J12186">
        <v>143.52760000000001</v>
      </c>
      <c r="K12186">
        <v>161.92193140794222</v>
      </c>
      <c r="L12186" t="str">
        <f>TEXT(Orders[[#This Row],[date]],"MMM")</f>
        <v>Jun</v>
      </c>
    </row>
    <row r="12187" spans="1:12" x14ac:dyDescent="0.3">
      <c r="A12187" s="2">
        <v>45132</v>
      </c>
      <c r="B12187">
        <v>1012719</v>
      </c>
      <c r="C12187" t="s">
        <v>4186</v>
      </c>
      <c r="D12187" t="s">
        <v>3175</v>
      </c>
      <c r="E12187">
        <v>92.012</v>
      </c>
      <c r="F12187">
        <v>232.16760000000002</v>
      </c>
      <c r="G12187" t="s">
        <v>1041</v>
      </c>
      <c r="H12187" t="s">
        <v>26</v>
      </c>
      <c r="I12187" t="s">
        <v>13</v>
      </c>
      <c r="J12187">
        <v>140.15560000000002</v>
      </c>
      <c r="K12187">
        <v>152.32317523801245</v>
      </c>
      <c r="L12187" t="str">
        <f>TEXT(Orders[[#This Row],[date]],"MMM")</f>
        <v>Jul</v>
      </c>
    </row>
    <row r="12188" spans="1:12" x14ac:dyDescent="0.3">
      <c r="A12188" s="2">
        <v>44996</v>
      </c>
      <c r="B12188">
        <v>1017068</v>
      </c>
      <c r="C12188" t="s">
        <v>4130</v>
      </c>
      <c r="D12188" t="s">
        <v>3176</v>
      </c>
      <c r="E12188">
        <v>97.632000000000005</v>
      </c>
      <c r="F12188">
        <v>232.16760000000002</v>
      </c>
      <c r="G12188" t="s">
        <v>1454</v>
      </c>
      <c r="H12188" t="s">
        <v>54</v>
      </c>
      <c r="I12188" t="s">
        <v>20</v>
      </c>
      <c r="J12188">
        <v>134.53560000000002</v>
      </c>
      <c r="K12188">
        <v>137.79867256637169</v>
      </c>
      <c r="L12188" t="str">
        <f>TEXT(Orders[[#This Row],[date]],"MMM")</f>
        <v>Mar</v>
      </c>
    </row>
    <row r="12189" spans="1:12" x14ac:dyDescent="0.3">
      <c r="A12189" s="2">
        <v>45254</v>
      </c>
      <c r="B12189">
        <v>1015813</v>
      </c>
      <c r="C12189" t="s">
        <v>5624</v>
      </c>
      <c r="D12189" t="s">
        <v>3171</v>
      </c>
      <c r="E12189">
        <v>105.5</v>
      </c>
      <c r="F12189">
        <v>232.16760000000002</v>
      </c>
      <c r="G12189" t="s">
        <v>1723</v>
      </c>
      <c r="H12189" t="s">
        <v>75</v>
      </c>
      <c r="I12189" t="s">
        <v>46</v>
      </c>
      <c r="J12189">
        <v>126.66760000000002</v>
      </c>
      <c r="K12189">
        <v>120.0640758293839</v>
      </c>
      <c r="L12189" t="str">
        <f>TEXT(Orders[[#This Row],[date]],"MMM")</f>
        <v>Nov</v>
      </c>
    </row>
    <row r="12190" spans="1:12" x14ac:dyDescent="0.3">
      <c r="A12190" s="2">
        <v>45275</v>
      </c>
      <c r="B12190">
        <v>1009277</v>
      </c>
      <c r="C12190" t="s">
        <v>4285</v>
      </c>
      <c r="D12190" t="s">
        <v>3178</v>
      </c>
      <c r="E12190">
        <v>107.53200000000001</v>
      </c>
      <c r="F12190">
        <v>232.16760000000002</v>
      </c>
      <c r="G12190" t="s">
        <v>1154</v>
      </c>
      <c r="H12190" t="s">
        <v>69</v>
      </c>
      <c r="I12190" t="s">
        <v>46</v>
      </c>
      <c r="J12190">
        <v>124.63560000000001</v>
      </c>
      <c r="K12190">
        <v>115.90559089387344</v>
      </c>
      <c r="L12190" t="str">
        <f>TEXT(Orders[[#This Row],[date]],"MMM")</f>
        <v>Dec</v>
      </c>
    </row>
    <row r="12191" spans="1:12" x14ac:dyDescent="0.3">
      <c r="A12191" s="2">
        <v>45109</v>
      </c>
      <c r="B12191">
        <v>1016810</v>
      </c>
      <c r="C12191" t="s">
        <v>4388</v>
      </c>
      <c r="D12191" t="s">
        <v>3176</v>
      </c>
      <c r="E12191">
        <v>117.864</v>
      </c>
      <c r="F12191">
        <v>232.16760000000002</v>
      </c>
      <c r="G12191" t="s">
        <v>1274</v>
      </c>
      <c r="H12191" t="s">
        <v>45</v>
      </c>
      <c r="I12191" t="s">
        <v>46</v>
      </c>
      <c r="J12191">
        <v>114.30360000000002</v>
      </c>
      <c r="K12191">
        <v>96.979230299328052</v>
      </c>
      <c r="L12191" t="str">
        <f>TEXT(Orders[[#This Row],[date]],"MMM")</f>
        <v>Jul</v>
      </c>
    </row>
    <row r="12192" spans="1:12" x14ac:dyDescent="0.3">
      <c r="A12192" s="2">
        <v>45271</v>
      </c>
      <c r="B12192">
        <v>1008906</v>
      </c>
      <c r="C12192" t="s">
        <v>5149</v>
      </c>
      <c r="D12192" t="s">
        <v>3174</v>
      </c>
      <c r="E12192">
        <v>126.34000000000003</v>
      </c>
      <c r="F12192">
        <v>232.16760000000002</v>
      </c>
      <c r="G12192" t="s">
        <v>2712</v>
      </c>
      <c r="H12192" t="s">
        <v>30</v>
      </c>
      <c r="I12192" t="s">
        <v>13</v>
      </c>
      <c r="J12192">
        <v>105.82759999999999</v>
      </c>
      <c r="K12192">
        <v>83.764128542029411</v>
      </c>
      <c r="L12192" t="str">
        <f>TEXT(Orders[[#This Row],[date]],"MMM")</f>
        <v>Dec</v>
      </c>
    </row>
    <row r="12193" spans="1:12" x14ac:dyDescent="0.3">
      <c r="A12193" s="2">
        <v>45250</v>
      </c>
      <c r="B12193">
        <v>1016946</v>
      </c>
      <c r="C12193" t="s">
        <v>3883</v>
      </c>
      <c r="D12193" t="s">
        <v>3177</v>
      </c>
      <c r="E12193">
        <v>132.476</v>
      </c>
      <c r="F12193">
        <v>232.16760000000002</v>
      </c>
      <c r="G12193" t="s">
        <v>744</v>
      </c>
      <c r="H12193" t="s">
        <v>12</v>
      </c>
      <c r="I12193" t="s">
        <v>13</v>
      </c>
      <c r="J12193">
        <v>99.691600000000022</v>
      </c>
      <c r="K12193">
        <v>75.252574051148898</v>
      </c>
      <c r="L12193" t="str">
        <f>TEXT(Orders[[#This Row],[date]],"MMM")</f>
        <v>Nov</v>
      </c>
    </row>
    <row r="12194" spans="1:12" x14ac:dyDescent="0.3">
      <c r="A12194" s="2">
        <v>45206</v>
      </c>
      <c r="B12194">
        <v>1014735</v>
      </c>
      <c r="C12194" t="s">
        <v>4040</v>
      </c>
      <c r="D12194" t="s">
        <v>3176</v>
      </c>
      <c r="E12194">
        <v>138.096</v>
      </c>
      <c r="F12194">
        <v>232.16760000000002</v>
      </c>
      <c r="G12194" t="s">
        <v>892</v>
      </c>
      <c r="H12194" t="s">
        <v>50</v>
      </c>
      <c r="I12194" t="s">
        <v>36</v>
      </c>
      <c r="J12194">
        <v>94.071600000000018</v>
      </c>
      <c r="K12194">
        <v>68.120437956204398</v>
      </c>
      <c r="L12194" t="str">
        <f>TEXT(Orders[[#This Row],[date]],"MMM")</f>
        <v>Oct</v>
      </c>
    </row>
    <row r="12195" spans="1:12" x14ac:dyDescent="0.3">
      <c r="A12195" s="2">
        <v>45148</v>
      </c>
      <c r="B12195">
        <v>1010819</v>
      </c>
      <c r="C12195" t="s">
        <v>5340</v>
      </c>
      <c r="D12195" t="s">
        <v>3176</v>
      </c>
      <c r="E12195">
        <v>143.71600000000001</v>
      </c>
      <c r="F12195">
        <v>232.16760000000002</v>
      </c>
      <c r="G12195" t="s">
        <v>323</v>
      </c>
      <c r="H12195" t="s">
        <v>19</v>
      </c>
      <c r="I12195" t="s">
        <v>20</v>
      </c>
      <c r="J12195">
        <v>88.451600000000013</v>
      </c>
      <c r="K12195">
        <v>61.546104817835179</v>
      </c>
      <c r="L12195" t="str">
        <f>TEXT(Orders[[#This Row],[date]],"MMM")</f>
        <v>Aug</v>
      </c>
    </row>
    <row r="12196" spans="1:12" x14ac:dyDescent="0.3">
      <c r="A12196" s="2">
        <v>45150</v>
      </c>
      <c r="B12196">
        <v>1013824</v>
      </c>
      <c r="C12196" t="s">
        <v>5492</v>
      </c>
      <c r="D12196" t="s">
        <v>3173</v>
      </c>
      <c r="E12196">
        <v>167.32000000000002</v>
      </c>
      <c r="F12196">
        <v>232.16760000000002</v>
      </c>
      <c r="G12196" t="s">
        <v>1057</v>
      </c>
      <c r="H12196" t="s">
        <v>26</v>
      </c>
      <c r="I12196" t="s">
        <v>13</v>
      </c>
      <c r="J12196">
        <v>64.8476</v>
      </c>
      <c r="K12196">
        <v>38.756633994740611</v>
      </c>
      <c r="L12196" t="str">
        <f>TEXT(Orders[[#This Row],[date]],"MMM")</f>
        <v>Aug</v>
      </c>
    </row>
    <row r="12197" spans="1:12" x14ac:dyDescent="0.3">
      <c r="A12197" s="2">
        <v>45287</v>
      </c>
      <c r="B12197">
        <v>1016962</v>
      </c>
      <c r="C12197" t="s">
        <v>4258</v>
      </c>
      <c r="D12197" t="s">
        <v>3176</v>
      </c>
      <c r="E12197">
        <v>172.94</v>
      </c>
      <c r="F12197">
        <v>232.16760000000002</v>
      </c>
      <c r="G12197" t="s">
        <v>1123</v>
      </c>
      <c r="H12197" t="s">
        <v>54</v>
      </c>
      <c r="I12197" t="s">
        <v>20</v>
      </c>
      <c r="J12197">
        <v>59.227600000000024</v>
      </c>
      <c r="K12197">
        <v>34.247484676766518</v>
      </c>
      <c r="L12197" t="str">
        <f>TEXT(Orders[[#This Row],[date]],"MMM")</f>
        <v>Dec</v>
      </c>
    </row>
    <row r="12198" spans="1:12" x14ac:dyDescent="0.3">
      <c r="A12198" s="2">
        <v>44959</v>
      </c>
      <c r="B12198">
        <v>1015311</v>
      </c>
      <c r="C12198" t="s">
        <v>3970</v>
      </c>
      <c r="D12198" t="s">
        <v>3175</v>
      </c>
      <c r="E12198">
        <v>174.06400000000002</v>
      </c>
      <c r="F12198">
        <v>232.16760000000002</v>
      </c>
      <c r="G12198" t="s">
        <v>813</v>
      </c>
      <c r="H12198" t="s">
        <v>26</v>
      </c>
      <c r="I12198" t="s">
        <v>13</v>
      </c>
      <c r="J12198">
        <v>58.1036</v>
      </c>
      <c r="K12198">
        <v>33.380595642981888</v>
      </c>
      <c r="L12198" t="str">
        <f>TEXT(Orders[[#This Row],[date]],"MMM")</f>
        <v>Feb</v>
      </c>
    </row>
    <row r="12199" spans="1:12" x14ac:dyDescent="0.3">
      <c r="A12199" s="2">
        <v>45136</v>
      </c>
      <c r="B12199">
        <v>1012754</v>
      </c>
      <c r="C12199" t="s">
        <v>3841</v>
      </c>
      <c r="D12199" t="s">
        <v>3175</v>
      </c>
      <c r="E12199">
        <v>176.31200000000001</v>
      </c>
      <c r="F12199">
        <v>232.16760000000002</v>
      </c>
      <c r="G12199" t="s">
        <v>1531</v>
      </c>
      <c r="H12199" t="s">
        <v>30</v>
      </c>
      <c r="I12199" t="s">
        <v>13</v>
      </c>
      <c r="J12199">
        <v>55.85560000000001</v>
      </c>
      <c r="K12199">
        <v>31.679976405463044</v>
      </c>
      <c r="L12199" t="str">
        <f>TEXT(Orders[[#This Row],[date]],"MMM")</f>
        <v>Jul</v>
      </c>
    </row>
    <row r="12200" spans="1:12" x14ac:dyDescent="0.3">
      <c r="A12200" s="2">
        <v>45156</v>
      </c>
      <c r="B12200">
        <v>1012106</v>
      </c>
      <c r="C12200" t="s">
        <v>4452</v>
      </c>
      <c r="D12200" t="s">
        <v>3173</v>
      </c>
      <c r="E12200">
        <v>183.05600000000001</v>
      </c>
      <c r="F12200">
        <v>232.16760000000002</v>
      </c>
      <c r="G12200" t="s">
        <v>2896</v>
      </c>
      <c r="H12200" t="s">
        <v>54</v>
      </c>
      <c r="I12200" t="s">
        <v>20</v>
      </c>
      <c r="J12200">
        <v>49.11160000000001</v>
      </c>
      <c r="K12200">
        <v>26.828730006118352</v>
      </c>
      <c r="L12200" t="str">
        <f>TEXT(Orders[[#This Row],[date]],"MMM")</f>
        <v>Aug</v>
      </c>
    </row>
    <row r="12201" spans="1:12" x14ac:dyDescent="0.3">
      <c r="A12201" s="2">
        <v>45176</v>
      </c>
      <c r="B12201">
        <v>1018785</v>
      </c>
      <c r="C12201" t="s">
        <v>4374</v>
      </c>
      <c r="D12201" t="s">
        <v>3172</v>
      </c>
      <c r="E12201">
        <v>206.66000000000003</v>
      </c>
      <c r="F12201">
        <v>232.16760000000002</v>
      </c>
      <c r="G12201" t="s">
        <v>1258</v>
      </c>
      <c r="H12201" t="s">
        <v>88</v>
      </c>
      <c r="I12201" t="s">
        <v>36</v>
      </c>
      <c r="J12201">
        <v>25.507599999999996</v>
      </c>
      <c r="K12201">
        <v>12.34278525113713</v>
      </c>
      <c r="L12201" t="str">
        <f>TEXT(Orders[[#This Row],[date]],"MMM")</f>
        <v>Sep</v>
      </c>
    </row>
    <row r="12202" spans="1:12" x14ac:dyDescent="0.3">
      <c r="A12202" s="2">
        <v>45238</v>
      </c>
      <c r="B12202">
        <v>1015624</v>
      </c>
      <c r="C12202" t="s">
        <v>5442</v>
      </c>
      <c r="D12202" t="s">
        <v>3176</v>
      </c>
      <c r="E12202">
        <v>216.77600000000001</v>
      </c>
      <c r="F12202">
        <v>232.16760000000002</v>
      </c>
      <c r="G12202" t="s">
        <v>566</v>
      </c>
      <c r="H12202" t="s">
        <v>26</v>
      </c>
      <c r="I12202" t="s">
        <v>13</v>
      </c>
      <c r="J12202">
        <v>15.391600000000011</v>
      </c>
      <c r="K12202">
        <v>7.1002324980625211</v>
      </c>
      <c r="L12202" t="str">
        <f>TEXT(Orders[[#This Row],[date]],"MMM")</f>
        <v>Nov</v>
      </c>
    </row>
    <row r="12203" spans="1:12" x14ac:dyDescent="0.3">
      <c r="A12203" s="2">
        <v>45213</v>
      </c>
      <c r="B12203">
        <v>1017878</v>
      </c>
      <c r="C12203" t="s">
        <v>4725</v>
      </c>
      <c r="D12203" t="s">
        <v>3178</v>
      </c>
      <c r="E12203">
        <v>217.90000000000003</v>
      </c>
      <c r="F12203">
        <v>232.16760000000002</v>
      </c>
      <c r="G12203" t="s">
        <v>1831</v>
      </c>
      <c r="H12203" t="s">
        <v>45</v>
      </c>
      <c r="I12203" t="s">
        <v>46</v>
      </c>
      <c r="J12203">
        <v>14.267599999999987</v>
      </c>
      <c r="K12203">
        <v>6.5477742083524486</v>
      </c>
      <c r="L12203" t="str">
        <f>TEXT(Orders[[#This Row],[date]],"MMM")</f>
        <v>Oct</v>
      </c>
    </row>
    <row r="12204" spans="1:12" x14ac:dyDescent="0.3">
      <c r="A12204" s="2">
        <v>44991</v>
      </c>
      <c r="B12204">
        <v>1018646</v>
      </c>
      <c r="C12204" t="s">
        <v>4473</v>
      </c>
      <c r="D12204" t="s">
        <v>3177</v>
      </c>
      <c r="E12204">
        <v>226.89200000000002</v>
      </c>
      <c r="F12204">
        <v>232.16760000000002</v>
      </c>
      <c r="G12204" t="s">
        <v>2723</v>
      </c>
      <c r="H12204" t="s">
        <v>26</v>
      </c>
      <c r="I12204" t="s">
        <v>13</v>
      </c>
      <c r="J12204">
        <v>5.2755999999999972</v>
      </c>
      <c r="K12204">
        <v>2.3251591065352661</v>
      </c>
      <c r="L12204" t="str">
        <f>TEXT(Orders[[#This Row],[date]],"MMM")</f>
        <v>Mar</v>
      </c>
    </row>
    <row r="12205" spans="1:12" x14ac:dyDescent="0.3">
      <c r="A12205" s="2">
        <v>45156</v>
      </c>
      <c r="B12205">
        <v>1014294</v>
      </c>
      <c r="C12205" t="s">
        <v>3581</v>
      </c>
      <c r="D12205" t="s">
        <v>3174</v>
      </c>
      <c r="E12205">
        <v>235.88400000000001</v>
      </c>
      <c r="F12205">
        <v>232.16760000000002</v>
      </c>
      <c r="G12205" t="s">
        <v>2444</v>
      </c>
      <c r="H12205" t="s">
        <v>54</v>
      </c>
      <c r="I12205" t="s">
        <v>20</v>
      </c>
      <c r="J12205">
        <v>-3.716399999999993</v>
      </c>
      <c r="K12205">
        <v>-1.5755201709314719</v>
      </c>
      <c r="L12205" t="str">
        <f>TEXT(Orders[[#This Row],[date]],"MMM")</f>
        <v>Aug</v>
      </c>
    </row>
    <row r="12206" spans="1:12" x14ac:dyDescent="0.3">
      <c r="A12206" s="2">
        <v>45126</v>
      </c>
      <c r="B12206">
        <v>1017525</v>
      </c>
      <c r="C12206" t="s">
        <v>3503</v>
      </c>
      <c r="D12206" t="s">
        <v>3179</v>
      </c>
      <c r="E12206">
        <v>238.13200000000003</v>
      </c>
      <c r="F12206">
        <v>232.16760000000002</v>
      </c>
      <c r="G12206" t="s">
        <v>2165</v>
      </c>
      <c r="H12206" t="s">
        <v>35</v>
      </c>
      <c r="I12206" t="s">
        <v>36</v>
      </c>
      <c r="J12206">
        <v>-5.9644000000000119</v>
      </c>
      <c r="K12206">
        <v>-2.5046612802983268</v>
      </c>
      <c r="L12206" t="str">
        <f>TEXT(Orders[[#This Row],[date]],"MMM")</f>
        <v>Jul</v>
      </c>
    </row>
    <row r="12207" spans="1:12" x14ac:dyDescent="0.3">
      <c r="A12207" s="2">
        <v>44931</v>
      </c>
      <c r="B12207">
        <v>1019310</v>
      </c>
      <c r="C12207" t="s">
        <v>4684</v>
      </c>
      <c r="D12207" t="s">
        <v>3171</v>
      </c>
      <c r="E12207">
        <v>242.62800000000001</v>
      </c>
      <c r="F12207">
        <v>232.16760000000002</v>
      </c>
      <c r="G12207" t="s">
        <v>1749</v>
      </c>
      <c r="H12207" t="s">
        <v>88</v>
      </c>
      <c r="I12207" t="s">
        <v>36</v>
      </c>
      <c r="J12207">
        <v>-10.460399999999993</v>
      </c>
      <c r="K12207">
        <v>-4.3112913596122429</v>
      </c>
      <c r="L12207" t="str">
        <f>TEXT(Orders[[#This Row],[date]],"MMM")</f>
        <v>Jan</v>
      </c>
    </row>
    <row r="12208" spans="1:12" x14ac:dyDescent="0.3">
      <c r="A12208" s="2">
        <v>45077</v>
      </c>
      <c r="B12208">
        <v>1011793</v>
      </c>
      <c r="C12208" t="s">
        <v>4908</v>
      </c>
      <c r="D12208" t="s">
        <v>3177</v>
      </c>
      <c r="E12208">
        <v>246.00000000000003</v>
      </c>
      <c r="F12208">
        <v>232.16760000000002</v>
      </c>
      <c r="G12208" t="s">
        <v>2272</v>
      </c>
      <c r="H12208" t="s">
        <v>75</v>
      </c>
      <c r="I12208" t="s">
        <v>46</v>
      </c>
      <c r="J12208">
        <v>-13.832400000000007</v>
      </c>
      <c r="K12208">
        <v>-5.6229268292682946</v>
      </c>
      <c r="L12208" t="str">
        <f>TEXT(Orders[[#This Row],[date]],"MMM")</f>
        <v>May</v>
      </c>
    </row>
    <row r="12209" spans="1:12" x14ac:dyDescent="0.3">
      <c r="A12209" s="2">
        <v>44933</v>
      </c>
      <c r="B12209">
        <v>1019362</v>
      </c>
      <c r="C12209" t="s">
        <v>5215</v>
      </c>
      <c r="D12209" t="s">
        <v>3177</v>
      </c>
      <c r="E12209">
        <v>261.73600000000005</v>
      </c>
      <c r="F12209">
        <v>232.16760000000002</v>
      </c>
      <c r="G12209" t="s">
        <v>2065</v>
      </c>
      <c r="H12209" t="s">
        <v>88</v>
      </c>
      <c r="I12209" t="s">
        <v>36</v>
      </c>
      <c r="J12209">
        <v>-29.568400000000025</v>
      </c>
      <c r="K12209">
        <v>-11.297032123972254</v>
      </c>
      <c r="L12209" t="str">
        <f>TEXT(Orders[[#This Row],[date]],"MMM")</f>
        <v>Jan</v>
      </c>
    </row>
    <row r="12210" spans="1:12" x14ac:dyDescent="0.3">
      <c r="A12210" s="2">
        <v>45204</v>
      </c>
      <c r="B12210">
        <v>1015983</v>
      </c>
      <c r="C12210" t="s">
        <v>4796</v>
      </c>
      <c r="D12210" t="s">
        <v>3177</v>
      </c>
      <c r="E12210">
        <v>272.976</v>
      </c>
      <c r="F12210">
        <v>232.16760000000002</v>
      </c>
      <c r="G12210" t="s">
        <v>2661</v>
      </c>
      <c r="H12210" t="s">
        <v>26</v>
      </c>
      <c r="I12210" t="s">
        <v>13</v>
      </c>
      <c r="J12210">
        <v>-40.808399999999978</v>
      </c>
      <c r="K12210">
        <v>-14.949446105152091</v>
      </c>
      <c r="L12210" t="str">
        <f>TEXT(Orders[[#This Row],[date]],"MMM")</f>
        <v>Oct</v>
      </c>
    </row>
    <row r="12211" spans="1:12" x14ac:dyDescent="0.3">
      <c r="A12211" s="2">
        <v>45291</v>
      </c>
      <c r="B12211">
        <v>1011030</v>
      </c>
      <c r="C12211" t="s">
        <v>3913</v>
      </c>
      <c r="D12211" t="s">
        <v>3176</v>
      </c>
      <c r="E12211">
        <v>274.10000000000002</v>
      </c>
      <c r="F12211">
        <v>232.16760000000002</v>
      </c>
      <c r="G12211" t="s">
        <v>1119</v>
      </c>
      <c r="H12211" t="s">
        <v>54</v>
      </c>
      <c r="I12211" t="s">
        <v>20</v>
      </c>
      <c r="J12211">
        <v>-41.932400000000001</v>
      </c>
      <c r="K12211">
        <v>-15.298212331265962</v>
      </c>
      <c r="L12211" t="str">
        <f>TEXT(Orders[[#This Row],[date]],"MMM")</f>
        <v>Dec</v>
      </c>
    </row>
    <row r="12212" spans="1:12" x14ac:dyDescent="0.3">
      <c r="A12212" s="2">
        <v>45075</v>
      </c>
      <c r="B12212">
        <v>1010362</v>
      </c>
      <c r="C12212" t="s">
        <v>5481</v>
      </c>
      <c r="D12212" t="s">
        <v>3171</v>
      </c>
      <c r="E12212">
        <v>296.58000000000004</v>
      </c>
      <c r="F12212">
        <v>232.16760000000002</v>
      </c>
      <c r="G12212" t="s">
        <v>2815</v>
      </c>
      <c r="H12212" t="s">
        <v>45</v>
      </c>
      <c r="I12212" t="s">
        <v>46</v>
      </c>
      <c r="J12212">
        <v>-64.412400000000019</v>
      </c>
      <c r="K12212">
        <v>-21.718389641917867</v>
      </c>
      <c r="L12212" t="str">
        <f>TEXT(Orders[[#This Row],[date]],"MMM")</f>
        <v>May</v>
      </c>
    </row>
    <row r="12213" spans="1:12" x14ac:dyDescent="0.3">
      <c r="A12213" s="2">
        <v>45053</v>
      </c>
      <c r="B12213">
        <v>1011653</v>
      </c>
      <c r="C12213" t="s">
        <v>3490</v>
      </c>
      <c r="D12213" t="s">
        <v>3175</v>
      </c>
      <c r="E12213">
        <v>302.20000000000005</v>
      </c>
      <c r="F12213">
        <v>232.16760000000002</v>
      </c>
      <c r="G12213" t="s">
        <v>346</v>
      </c>
      <c r="H12213" t="s">
        <v>69</v>
      </c>
      <c r="I12213" t="s">
        <v>46</v>
      </c>
      <c r="J12213">
        <v>-70.032400000000024</v>
      </c>
      <c r="K12213">
        <v>-23.174189278623434</v>
      </c>
      <c r="L12213" t="str">
        <f>TEXT(Orders[[#This Row],[date]],"MMM")</f>
        <v>May</v>
      </c>
    </row>
    <row r="12214" spans="1:12" x14ac:dyDescent="0.3">
      <c r="A12214" s="2">
        <v>45228</v>
      </c>
      <c r="B12214">
        <v>1017341</v>
      </c>
      <c r="C12214" t="s">
        <v>5551</v>
      </c>
      <c r="D12214" t="s">
        <v>3177</v>
      </c>
      <c r="E12214">
        <v>302.20000000000005</v>
      </c>
      <c r="F12214">
        <v>232.16760000000002</v>
      </c>
      <c r="G12214" t="s">
        <v>1954</v>
      </c>
      <c r="H12214" t="s">
        <v>57</v>
      </c>
      <c r="I12214" t="s">
        <v>20</v>
      </c>
      <c r="J12214">
        <v>-70.032400000000024</v>
      </c>
      <c r="K12214">
        <v>-23.174189278623434</v>
      </c>
      <c r="L12214" t="str">
        <f>TEXT(Orders[[#This Row],[date]],"MMM")</f>
        <v>Oct</v>
      </c>
    </row>
    <row r="12215" spans="1:12" x14ac:dyDescent="0.3">
      <c r="A12215" s="2">
        <v>45079</v>
      </c>
      <c r="B12215">
        <v>1005087</v>
      </c>
      <c r="C12215" t="s">
        <v>4406</v>
      </c>
      <c r="D12215" t="s">
        <v>3180</v>
      </c>
      <c r="E12215">
        <v>372.25600000000009</v>
      </c>
      <c r="F12215">
        <v>232.27879999999999</v>
      </c>
      <c r="G12215" t="s">
        <v>1987</v>
      </c>
      <c r="H12215" t="s">
        <v>45</v>
      </c>
      <c r="I12215" t="s">
        <v>46</v>
      </c>
      <c r="J12215">
        <v>-139.9772000000001</v>
      </c>
      <c r="K12215">
        <v>-37.602402647640346</v>
      </c>
      <c r="L12215" t="str">
        <f>TEXT(Orders[[#This Row],[date]],"MMM")</f>
        <v>Jun</v>
      </c>
    </row>
    <row r="12216" spans="1:12" x14ac:dyDescent="0.3">
      <c r="A12216" s="2">
        <v>45237</v>
      </c>
      <c r="B12216">
        <v>1003352</v>
      </c>
      <c r="C12216" t="s">
        <v>5861</v>
      </c>
      <c r="D12216" t="s">
        <v>3180</v>
      </c>
      <c r="E12216">
        <v>222.94720000000004</v>
      </c>
      <c r="F12216">
        <v>232.30480000000003</v>
      </c>
      <c r="G12216" t="s">
        <v>1754</v>
      </c>
      <c r="H12216" t="s">
        <v>57</v>
      </c>
      <c r="I12216" t="s">
        <v>20</v>
      </c>
      <c r="J12216">
        <v>9.3575999999999908</v>
      </c>
      <c r="K12216">
        <v>4.1972269667436901</v>
      </c>
      <c r="L12216" t="str">
        <f>TEXT(Orders[[#This Row],[date]],"MMM")</f>
        <v>Nov</v>
      </c>
    </row>
    <row r="12217" spans="1:12" x14ac:dyDescent="0.3">
      <c r="A12217" s="2">
        <v>45196</v>
      </c>
      <c r="B12217">
        <v>1006529</v>
      </c>
      <c r="C12217" t="s">
        <v>3544</v>
      </c>
      <c r="D12217" t="s">
        <v>3180</v>
      </c>
      <c r="E12217">
        <v>10.475999999999999</v>
      </c>
      <c r="F12217">
        <v>232.34688000000003</v>
      </c>
      <c r="G12217" t="s">
        <v>629</v>
      </c>
      <c r="H12217" t="s">
        <v>12</v>
      </c>
      <c r="I12217" t="s">
        <v>13</v>
      </c>
      <c r="J12217">
        <v>221.87088000000003</v>
      </c>
      <c r="K12217">
        <v>2117.8969072164955</v>
      </c>
      <c r="L12217" t="str">
        <f>TEXT(Orders[[#This Row],[date]],"MMM")</f>
        <v>Sep</v>
      </c>
    </row>
    <row r="12218" spans="1:12" x14ac:dyDescent="0.3">
      <c r="A12218" s="2">
        <v>45029</v>
      </c>
      <c r="B12218">
        <v>1007775</v>
      </c>
      <c r="C12218" t="s">
        <v>3822</v>
      </c>
      <c r="D12218" t="s">
        <v>3180</v>
      </c>
      <c r="E12218">
        <v>37.23599999999999</v>
      </c>
      <c r="F12218">
        <v>232.34688000000003</v>
      </c>
      <c r="G12218" t="s">
        <v>684</v>
      </c>
      <c r="H12218" t="s">
        <v>30</v>
      </c>
      <c r="I12218" t="s">
        <v>13</v>
      </c>
      <c r="J12218">
        <v>195.11088000000004</v>
      </c>
      <c r="K12218">
        <v>523.98453109893671</v>
      </c>
      <c r="L12218" t="str">
        <f>TEXT(Orders[[#This Row],[date]],"MMM")</f>
        <v>Apr</v>
      </c>
    </row>
    <row r="12219" spans="1:12" x14ac:dyDescent="0.3">
      <c r="A12219" s="2">
        <v>45069</v>
      </c>
      <c r="B12219">
        <v>1019112</v>
      </c>
      <c r="C12219" t="s">
        <v>5002</v>
      </c>
      <c r="D12219" t="s">
        <v>3180</v>
      </c>
      <c r="E12219">
        <v>199.00800000000004</v>
      </c>
      <c r="F12219">
        <v>232.34688000000003</v>
      </c>
      <c r="G12219" t="s">
        <v>2659</v>
      </c>
      <c r="H12219" t="s">
        <v>12</v>
      </c>
      <c r="I12219" t="s">
        <v>13</v>
      </c>
      <c r="J12219">
        <v>33.338879999999989</v>
      </c>
      <c r="K12219">
        <v>16.752532561505056</v>
      </c>
      <c r="L12219" t="str">
        <f>TEXT(Orders[[#This Row],[date]],"MMM")</f>
        <v>May</v>
      </c>
    </row>
    <row r="12220" spans="1:12" x14ac:dyDescent="0.3">
      <c r="A12220" s="2">
        <v>44942</v>
      </c>
      <c r="B12220">
        <v>1003956</v>
      </c>
      <c r="C12220" t="s">
        <v>3700</v>
      </c>
      <c r="D12220" t="s">
        <v>3172</v>
      </c>
      <c r="E12220">
        <v>263.45920000000001</v>
      </c>
      <c r="F12220">
        <v>232.46080000000001</v>
      </c>
      <c r="G12220" t="s">
        <v>3092</v>
      </c>
      <c r="H12220" t="s">
        <v>75</v>
      </c>
      <c r="I12220" t="s">
        <v>46</v>
      </c>
      <c r="J12220">
        <v>-30.998400000000004</v>
      </c>
      <c r="K12220">
        <v>-11.765920491673853</v>
      </c>
      <c r="L12220" t="str">
        <f>TEXT(Orders[[#This Row],[date]],"MMM")</f>
        <v>Jan</v>
      </c>
    </row>
    <row r="12221" spans="1:12" x14ac:dyDescent="0.3">
      <c r="A12221" s="2">
        <v>45253</v>
      </c>
      <c r="B12221">
        <v>1007499</v>
      </c>
      <c r="C12221" t="s">
        <v>3351</v>
      </c>
      <c r="D12221" t="s">
        <v>3178</v>
      </c>
      <c r="E12221">
        <v>2.2920000000000016</v>
      </c>
      <c r="F12221">
        <v>232.61579999999998</v>
      </c>
      <c r="G12221" t="s">
        <v>193</v>
      </c>
      <c r="H12221" t="s">
        <v>19</v>
      </c>
      <c r="I12221" t="s">
        <v>20</v>
      </c>
      <c r="J12221">
        <v>230.32379999999998</v>
      </c>
      <c r="K12221">
        <v>10049.031413612558</v>
      </c>
      <c r="L12221" t="str">
        <f>TEXT(Orders[[#This Row],[date]],"MMM")</f>
        <v>Nov</v>
      </c>
    </row>
    <row r="12222" spans="1:12" x14ac:dyDescent="0.3">
      <c r="A12222" s="2">
        <v>45055</v>
      </c>
      <c r="B12222">
        <v>1009294</v>
      </c>
      <c r="C12222" t="s">
        <v>4817</v>
      </c>
      <c r="D12222" t="s">
        <v>3179</v>
      </c>
      <c r="E12222">
        <v>45.731999999999999</v>
      </c>
      <c r="F12222">
        <v>232.61579999999998</v>
      </c>
      <c r="G12222" t="s">
        <v>2014</v>
      </c>
      <c r="H12222" t="s">
        <v>88</v>
      </c>
      <c r="I12222" t="s">
        <v>36</v>
      </c>
      <c r="J12222">
        <v>186.88379999999998</v>
      </c>
      <c r="K12222">
        <v>408.64996064025183</v>
      </c>
      <c r="L12222" t="str">
        <f>TEXT(Orders[[#This Row],[date]],"MMM")</f>
        <v>May</v>
      </c>
    </row>
    <row r="12223" spans="1:12" x14ac:dyDescent="0.3">
      <c r="A12223" s="2">
        <v>44993</v>
      </c>
      <c r="B12223">
        <v>1009397</v>
      </c>
      <c r="C12223" t="s">
        <v>4507</v>
      </c>
      <c r="D12223" t="s">
        <v>3177</v>
      </c>
      <c r="E12223">
        <v>59.95599999999996</v>
      </c>
      <c r="F12223">
        <v>232.61579999999998</v>
      </c>
      <c r="G12223" t="s">
        <v>2271</v>
      </c>
      <c r="H12223" t="s">
        <v>30</v>
      </c>
      <c r="I12223" t="s">
        <v>13</v>
      </c>
      <c r="J12223">
        <v>172.65980000000002</v>
      </c>
      <c r="K12223">
        <v>287.97751684568709</v>
      </c>
      <c r="L12223" t="str">
        <f>TEXT(Orders[[#This Row],[date]],"MMM")</f>
        <v>Mar</v>
      </c>
    </row>
    <row r="12224" spans="1:12" x14ac:dyDescent="0.3">
      <c r="A12224" s="2">
        <v>45203</v>
      </c>
      <c r="B12224">
        <v>1013342</v>
      </c>
      <c r="C12224" t="s">
        <v>4772</v>
      </c>
      <c r="D12224" t="s">
        <v>3174</v>
      </c>
      <c r="E12224">
        <v>61.079999999999956</v>
      </c>
      <c r="F12224">
        <v>232.61579999999998</v>
      </c>
      <c r="G12224" t="s">
        <v>1921</v>
      </c>
      <c r="H12224" t="s">
        <v>88</v>
      </c>
      <c r="I12224" t="s">
        <v>36</v>
      </c>
      <c r="J12224">
        <v>171.53580000000002</v>
      </c>
      <c r="K12224">
        <v>280.83791748526545</v>
      </c>
      <c r="L12224" t="str">
        <f>TEXT(Orders[[#This Row],[date]],"MMM")</f>
        <v>Oct</v>
      </c>
    </row>
    <row r="12225" spans="1:12" x14ac:dyDescent="0.3">
      <c r="A12225" s="2">
        <v>45131</v>
      </c>
      <c r="B12225">
        <v>1006417</v>
      </c>
      <c r="C12225" t="s">
        <v>4250</v>
      </c>
      <c r="D12225" t="s">
        <v>3177</v>
      </c>
      <c r="E12225">
        <v>65.260000000000005</v>
      </c>
      <c r="F12225">
        <v>232.61579999999998</v>
      </c>
      <c r="G12225" t="s">
        <v>2936</v>
      </c>
      <c r="H12225" t="s">
        <v>75</v>
      </c>
      <c r="I12225" t="s">
        <v>46</v>
      </c>
      <c r="J12225">
        <v>167.35579999999999</v>
      </c>
      <c r="K12225">
        <v>256.44468280723254</v>
      </c>
      <c r="L12225" t="str">
        <f>TEXT(Orders[[#This Row],[date]],"MMM")</f>
        <v>Jul</v>
      </c>
    </row>
    <row r="12226" spans="1:12" x14ac:dyDescent="0.3">
      <c r="A12226" s="2">
        <v>45040</v>
      </c>
      <c r="B12226">
        <v>1015338</v>
      </c>
      <c r="C12226" t="s">
        <v>4542</v>
      </c>
      <c r="D12226" t="s">
        <v>3177</v>
      </c>
      <c r="E12226">
        <v>75.691999999999979</v>
      </c>
      <c r="F12226">
        <v>232.61579999999998</v>
      </c>
      <c r="G12226" t="s">
        <v>1497</v>
      </c>
      <c r="H12226" t="s">
        <v>26</v>
      </c>
      <c r="I12226" t="s">
        <v>13</v>
      </c>
      <c r="J12226">
        <v>156.9238</v>
      </c>
      <c r="K12226">
        <v>207.31887121492369</v>
      </c>
      <c r="L12226" t="str">
        <f>TEXT(Orders[[#This Row],[date]],"MMM")</f>
        <v>Apr</v>
      </c>
    </row>
    <row r="12227" spans="1:12" x14ac:dyDescent="0.3">
      <c r="A12227" s="2">
        <v>45169</v>
      </c>
      <c r="B12227">
        <v>1012181</v>
      </c>
      <c r="C12227" t="s">
        <v>4305</v>
      </c>
      <c r="D12227" t="s">
        <v>3173</v>
      </c>
      <c r="E12227">
        <v>80.18799999999996</v>
      </c>
      <c r="F12227">
        <v>232.61579999999998</v>
      </c>
      <c r="G12227" t="s">
        <v>1177</v>
      </c>
      <c r="H12227" t="s">
        <v>54</v>
      </c>
      <c r="I12227" t="s">
        <v>20</v>
      </c>
      <c r="J12227">
        <v>152.42780000000002</v>
      </c>
      <c r="K12227">
        <v>190.08804309871815</v>
      </c>
      <c r="L12227" t="str">
        <f>TEXT(Orders[[#This Row],[date]],"MMM")</f>
        <v>Aug</v>
      </c>
    </row>
    <row r="12228" spans="1:12" x14ac:dyDescent="0.3">
      <c r="A12228" s="2">
        <v>45136</v>
      </c>
      <c r="B12228">
        <v>1008207</v>
      </c>
      <c r="C12228" t="s">
        <v>5351</v>
      </c>
      <c r="D12228" t="s">
        <v>3175</v>
      </c>
      <c r="E12228">
        <v>89.144000000000005</v>
      </c>
      <c r="F12228">
        <v>232.61579999999998</v>
      </c>
      <c r="G12228" t="s">
        <v>1360</v>
      </c>
      <c r="H12228" t="s">
        <v>30</v>
      </c>
      <c r="I12228" t="s">
        <v>13</v>
      </c>
      <c r="J12228">
        <v>143.47179999999997</v>
      </c>
      <c r="K12228">
        <v>160.94386610428066</v>
      </c>
      <c r="L12228" t="str">
        <f>TEXT(Orders[[#This Row],[date]],"MMM")</f>
        <v>Jul</v>
      </c>
    </row>
    <row r="12229" spans="1:12" x14ac:dyDescent="0.3">
      <c r="A12229" s="2">
        <v>45259</v>
      </c>
      <c r="B12229">
        <v>1011420</v>
      </c>
      <c r="C12229" t="s">
        <v>4941</v>
      </c>
      <c r="D12229" t="s">
        <v>3175</v>
      </c>
      <c r="E12229">
        <v>90.303999999999974</v>
      </c>
      <c r="F12229">
        <v>232.61579999999998</v>
      </c>
      <c r="G12229" t="s">
        <v>2381</v>
      </c>
      <c r="H12229" t="s">
        <v>75</v>
      </c>
      <c r="I12229" t="s">
        <v>46</v>
      </c>
      <c r="J12229">
        <v>142.31180000000001</v>
      </c>
      <c r="K12229">
        <v>157.59191176470594</v>
      </c>
      <c r="L12229" t="str">
        <f>TEXT(Orders[[#This Row],[date]],"MMM")</f>
        <v>Nov</v>
      </c>
    </row>
    <row r="12230" spans="1:12" x14ac:dyDescent="0.3">
      <c r="A12230" s="2">
        <v>45236</v>
      </c>
      <c r="B12230">
        <v>1015895</v>
      </c>
      <c r="C12230" t="s">
        <v>4694</v>
      </c>
      <c r="D12230" t="s">
        <v>3175</v>
      </c>
      <c r="E12230">
        <v>95.923999999999978</v>
      </c>
      <c r="F12230">
        <v>232.61579999999998</v>
      </c>
      <c r="G12230" t="s">
        <v>1762</v>
      </c>
      <c r="H12230" t="s">
        <v>57</v>
      </c>
      <c r="I12230" t="s">
        <v>20</v>
      </c>
      <c r="J12230">
        <v>136.6918</v>
      </c>
      <c r="K12230">
        <v>142.50010424919734</v>
      </c>
      <c r="L12230" t="str">
        <f>TEXT(Orders[[#This Row],[date]],"MMM")</f>
        <v>Nov</v>
      </c>
    </row>
    <row r="12231" spans="1:12" x14ac:dyDescent="0.3">
      <c r="A12231" s="2">
        <v>44978</v>
      </c>
      <c r="B12231">
        <v>1013248</v>
      </c>
      <c r="C12231" t="s">
        <v>4892</v>
      </c>
      <c r="D12231" t="s">
        <v>3179</v>
      </c>
      <c r="E12231">
        <v>98.171999999999969</v>
      </c>
      <c r="F12231">
        <v>232.61579999999998</v>
      </c>
      <c r="G12231" t="s">
        <v>2298</v>
      </c>
      <c r="H12231" t="s">
        <v>88</v>
      </c>
      <c r="I12231" t="s">
        <v>36</v>
      </c>
      <c r="J12231">
        <v>134.44380000000001</v>
      </c>
      <c r="K12231">
        <v>136.94719471947201</v>
      </c>
      <c r="L12231" t="str">
        <f>TEXT(Orders[[#This Row],[date]],"MMM")</f>
        <v>Feb</v>
      </c>
    </row>
    <row r="12232" spans="1:12" x14ac:dyDescent="0.3">
      <c r="A12232" s="2">
        <v>44980</v>
      </c>
      <c r="B12232">
        <v>1007729</v>
      </c>
      <c r="C12232" t="s">
        <v>5678</v>
      </c>
      <c r="D12232" t="s">
        <v>3174</v>
      </c>
      <c r="E12232">
        <v>103.81200000000001</v>
      </c>
      <c r="F12232">
        <v>232.61579999999998</v>
      </c>
      <c r="G12232" t="s">
        <v>1806</v>
      </c>
      <c r="H12232" t="s">
        <v>54</v>
      </c>
      <c r="I12232" t="s">
        <v>20</v>
      </c>
      <c r="J12232">
        <v>128.80379999999997</v>
      </c>
      <c r="K12232">
        <v>124.07409548029125</v>
      </c>
      <c r="L12232" t="str">
        <f>TEXT(Orders[[#This Row],[date]],"MMM")</f>
        <v>Feb</v>
      </c>
    </row>
    <row r="12233" spans="1:12" x14ac:dyDescent="0.3">
      <c r="A12233" s="2">
        <v>45009</v>
      </c>
      <c r="B12233">
        <v>1007819</v>
      </c>
      <c r="C12233" t="s">
        <v>4507</v>
      </c>
      <c r="D12233" t="s">
        <v>3174</v>
      </c>
      <c r="E12233">
        <v>107.58400000000002</v>
      </c>
      <c r="F12233">
        <v>232.61579999999998</v>
      </c>
      <c r="G12233" t="s">
        <v>2271</v>
      </c>
      <c r="H12233" t="s">
        <v>30</v>
      </c>
      <c r="I12233" t="s">
        <v>13</v>
      </c>
      <c r="J12233">
        <v>125.03179999999996</v>
      </c>
      <c r="K12233">
        <v>116.21783908387859</v>
      </c>
      <c r="L12233" t="str">
        <f>TEXT(Orders[[#This Row],[date]],"MMM")</f>
        <v>Mar</v>
      </c>
    </row>
    <row r="12234" spans="1:12" x14ac:dyDescent="0.3">
      <c r="A12234" s="2">
        <v>44944</v>
      </c>
      <c r="B12234">
        <v>1006722</v>
      </c>
      <c r="C12234" t="s">
        <v>3547</v>
      </c>
      <c r="D12234" t="s">
        <v>3174</v>
      </c>
      <c r="E12234">
        <v>121.52080000000001</v>
      </c>
      <c r="F12234">
        <v>232.61579999999998</v>
      </c>
      <c r="G12234" t="s">
        <v>2559</v>
      </c>
      <c r="H12234" t="s">
        <v>75</v>
      </c>
      <c r="I12234" t="s">
        <v>46</v>
      </c>
      <c r="J12234">
        <v>111.09499999999997</v>
      </c>
      <c r="K12234">
        <v>91.420563393262682</v>
      </c>
      <c r="L12234" t="str">
        <f>TEXT(Orders[[#This Row],[date]],"MMM")</f>
        <v>Jan</v>
      </c>
    </row>
    <row r="12235" spans="1:12" x14ac:dyDescent="0.3">
      <c r="A12235" s="2">
        <v>44963</v>
      </c>
      <c r="B12235">
        <v>1015417</v>
      </c>
      <c r="C12235" t="s">
        <v>5962</v>
      </c>
      <c r="D12235" t="s">
        <v>3174</v>
      </c>
      <c r="E12235">
        <v>166.73599999999999</v>
      </c>
      <c r="F12235">
        <v>232.61579999999998</v>
      </c>
      <c r="G12235" t="s">
        <v>1892</v>
      </c>
      <c r="H12235" t="s">
        <v>19</v>
      </c>
      <c r="I12235" t="s">
        <v>20</v>
      </c>
      <c r="J12235">
        <v>65.879799999999989</v>
      </c>
      <c r="K12235">
        <v>39.511443239612312</v>
      </c>
      <c r="L12235" t="str">
        <f>TEXT(Orders[[#This Row],[date]],"MMM")</f>
        <v>Feb</v>
      </c>
    </row>
    <row r="12236" spans="1:12" x14ac:dyDescent="0.3">
      <c r="A12236" s="2">
        <v>45236</v>
      </c>
      <c r="B12236">
        <v>1018582</v>
      </c>
      <c r="C12236" t="s">
        <v>5895</v>
      </c>
      <c r="D12236" t="s">
        <v>3179</v>
      </c>
      <c r="E12236">
        <v>166.73599999999999</v>
      </c>
      <c r="F12236">
        <v>232.61579999999998</v>
      </c>
      <c r="G12236" t="s">
        <v>2108</v>
      </c>
      <c r="H12236" t="s">
        <v>50</v>
      </c>
      <c r="I12236" t="s">
        <v>36</v>
      </c>
      <c r="J12236">
        <v>65.879799999999989</v>
      </c>
      <c r="K12236">
        <v>39.511443239612312</v>
      </c>
      <c r="L12236" t="str">
        <f>TEXT(Orders[[#This Row],[date]],"MMM")</f>
        <v>Nov</v>
      </c>
    </row>
    <row r="12237" spans="1:12" x14ac:dyDescent="0.3">
      <c r="A12237" s="2">
        <v>45166</v>
      </c>
      <c r="B12237">
        <v>1009902</v>
      </c>
      <c r="C12237" t="s">
        <v>4307</v>
      </c>
      <c r="D12237" t="s">
        <v>3173</v>
      </c>
      <c r="E12237">
        <v>247.66399999999999</v>
      </c>
      <c r="F12237">
        <v>232.61579999999998</v>
      </c>
      <c r="G12237" t="s">
        <v>1452</v>
      </c>
      <c r="H12237" t="s">
        <v>45</v>
      </c>
      <c r="I12237" t="s">
        <v>46</v>
      </c>
      <c r="J12237">
        <v>-15.048200000000008</v>
      </c>
      <c r="K12237">
        <v>-6.0760546546934595</v>
      </c>
      <c r="L12237" t="str">
        <f>TEXT(Orders[[#This Row],[date]],"MMM")</f>
        <v>Aug</v>
      </c>
    </row>
    <row r="12238" spans="1:12" x14ac:dyDescent="0.3">
      <c r="A12238" s="2">
        <v>45242</v>
      </c>
      <c r="B12238">
        <v>1018675</v>
      </c>
      <c r="C12238" t="s">
        <v>3461</v>
      </c>
      <c r="D12238" t="s">
        <v>3174</v>
      </c>
      <c r="E12238">
        <v>265.64799999999997</v>
      </c>
      <c r="F12238">
        <v>232.61579999999998</v>
      </c>
      <c r="G12238" t="s">
        <v>315</v>
      </c>
      <c r="H12238" t="s">
        <v>35</v>
      </c>
      <c r="I12238" t="s">
        <v>36</v>
      </c>
      <c r="J12238">
        <v>-33.032199999999989</v>
      </c>
      <c r="K12238">
        <v>-12.434575076793349</v>
      </c>
      <c r="L12238" t="str">
        <f>TEXT(Orders[[#This Row],[date]],"MMM")</f>
        <v>Nov</v>
      </c>
    </row>
    <row r="12239" spans="1:12" x14ac:dyDescent="0.3">
      <c r="A12239" s="2">
        <v>45010</v>
      </c>
      <c r="B12239">
        <v>1013108</v>
      </c>
      <c r="C12239" t="s">
        <v>3575</v>
      </c>
      <c r="D12239" t="s">
        <v>3179</v>
      </c>
      <c r="E12239">
        <v>287.00400000000002</v>
      </c>
      <c r="F12239">
        <v>232.61579999999998</v>
      </c>
      <c r="G12239" t="s">
        <v>2793</v>
      </c>
      <c r="H12239" t="s">
        <v>75</v>
      </c>
      <c r="I12239" t="s">
        <v>46</v>
      </c>
      <c r="J12239">
        <v>-54.38820000000004</v>
      </c>
      <c r="K12239">
        <v>-18.950328218422055</v>
      </c>
      <c r="L12239" t="str">
        <f>TEXT(Orders[[#This Row],[date]],"MMM")</f>
        <v>Mar</v>
      </c>
    </row>
    <row r="12240" spans="1:12" x14ac:dyDescent="0.3">
      <c r="A12240" s="2">
        <v>45197</v>
      </c>
      <c r="B12240">
        <v>1002766</v>
      </c>
      <c r="C12240" t="s">
        <v>4943</v>
      </c>
      <c r="D12240" t="s">
        <v>3173</v>
      </c>
      <c r="E12240">
        <v>42.864000000000004</v>
      </c>
      <c r="F12240">
        <v>232.77800000000002</v>
      </c>
      <c r="G12240" t="s">
        <v>3082</v>
      </c>
      <c r="H12240" t="s">
        <v>45</v>
      </c>
      <c r="I12240" t="s">
        <v>46</v>
      </c>
      <c r="J12240">
        <v>189.91400000000002</v>
      </c>
      <c r="K12240">
        <v>443.06177678238151</v>
      </c>
      <c r="L12240" t="str">
        <f>TEXT(Orders[[#This Row],[date]],"MMM")</f>
        <v>Sep</v>
      </c>
    </row>
    <row r="12241" spans="1:12" x14ac:dyDescent="0.3">
      <c r="A12241" s="2">
        <v>44947</v>
      </c>
      <c r="B12241">
        <v>1002223</v>
      </c>
      <c r="C12241" t="s">
        <v>4981</v>
      </c>
      <c r="D12241" t="s">
        <v>3178</v>
      </c>
      <c r="E12241">
        <v>381.18720000000008</v>
      </c>
      <c r="F12241">
        <v>232.85600000000002</v>
      </c>
      <c r="G12241" t="s">
        <v>2539</v>
      </c>
      <c r="H12241" t="s">
        <v>57</v>
      </c>
      <c r="I12241" t="s">
        <v>20</v>
      </c>
      <c r="J12241">
        <v>-148.33120000000005</v>
      </c>
      <c r="K12241">
        <v>-38.91295405512043</v>
      </c>
      <c r="L12241" t="str">
        <f>TEXT(Orders[[#This Row],[date]],"MMM")</f>
        <v>Jan</v>
      </c>
    </row>
    <row r="12242" spans="1:12" x14ac:dyDescent="0.3">
      <c r="A12242" s="2">
        <v>45049</v>
      </c>
      <c r="B12242">
        <v>1002655</v>
      </c>
      <c r="C12242" t="s">
        <v>4939</v>
      </c>
      <c r="D12242" t="s">
        <v>3180</v>
      </c>
      <c r="E12242">
        <v>159.59360000000004</v>
      </c>
      <c r="F12242">
        <v>232.9496</v>
      </c>
      <c r="G12242" t="s">
        <v>2971</v>
      </c>
      <c r="H12242" t="s">
        <v>54</v>
      </c>
      <c r="I12242" t="s">
        <v>20</v>
      </c>
      <c r="J12242">
        <v>73.355999999999966</v>
      </c>
      <c r="K12242">
        <v>45.964249192950064</v>
      </c>
      <c r="L12242" t="str">
        <f>TEXT(Orders[[#This Row],[date]],"MMM")</f>
        <v>May</v>
      </c>
    </row>
    <row r="12243" spans="1:12" x14ac:dyDescent="0.3">
      <c r="A12243" s="2">
        <v>44998</v>
      </c>
      <c r="B12243">
        <v>1001120</v>
      </c>
      <c r="C12243" t="s">
        <v>5106</v>
      </c>
      <c r="D12243" t="s">
        <v>3172</v>
      </c>
      <c r="E12243">
        <v>556.40390400000013</v>
      </c>
      <c r="F12243">
        <v>232.99744000000001</v>
      </c>
      <c r="G12243" t="s">
        <v>1432</v>
      </c>
      <c r="H12243" t="s">
        <v>54</v>
      </c>
      <c r="I12243" t="s">
        <v>20</v>
      </c>
      <c r="J12243">
        <v>-323.40646400000014</v>
      </c>
      <c r="K12243">
        <v>-58.124405971098305</v>
      </c>
      <c r="L12243" t="str">
        <f>TEXT(Orders[[#This Row],[date]],"MMM")</f>
        <v>Mar</v>
      </c>
    </row>
    <row r="12244" spans="1:12" x14ac:dyDescent="0.3">
      <c r="A12244" s="2">
        <v>44930</v>
      </c>
      <c r="B12244">
        <v>1006053</v>
      </c>
      <c r="C12244" t="s">
        <v>3250</v>
      </c>
      <c r="D12244" t="s">
        <v>3176</v>
      </c>
      <c r="E12244">
        <v>18.055999999999997</v>
      </c>
      <c r="F12244">
        <v>233.06399999999999</v>
      </c>
      <c r="G12244" t="s">
        <v>65</v>
      </c>
      <c r="H12244" t="s">
        <v>69</v>
      </c>
      <c r="I12244" t="s">
        <v>46</v>
      </c>
      <c r="J12244">
        <v>215.00799999999998</v>
      </c>
      <c r="K12244">
        <v>1190.7842268498007</v>
      </c>
      <c r="L12244" t="str">
        <f>TEXT(Orders[[#This Row],[date]],"MMM")</f>
        <v>Jan</v>
      </c>
    </row>
    <row r="12245" spans="1:12" x14ac:dyDescent="0.3">
      <c r="A12245" s="2">
        <v>45203</v>
      </c>
      <c r="B12245">
        <v>1008528</v>
      </c>
      <c r="C12245" t="s">
        <v>5380</v>
      </c>
      <c r="D12245" t="s">
        <v>3173</v>
      </c>
      <c r="E12245">
        <v>19.039999999999992</v>
      </c>
      <c r="F12245">
        <v>233.06399999999999</v>
      </c>
      <c r="G12245" t="s">
        <v>1227</v>
      </c>
      <c r="H12245" t="s">
        <v>69</v>
      </c>
      <c r="I12245" t="s">
        <v>46</v>
      </c>
      <c r="J12245">
        <v>214.024</v>
      </c>
      <c r="K12245">
        <v>1124.0756302521013</v>
      </c>
      <c r="L12245" t="str">
        <f>TEXT(Orders[[#This Row],[date]],"MMM")</f>
        <v>Oct</v>
      </c>
    </row>
    <row r="12246" spans="1:12" x14ac:dyDescent="0.3">
      <c r="A12246" s="2">
        <v>45168</v>
      </c>
      <c r="B12246">
        <v>1008391</v>
      </c>
      <c r="C12246" t="s">
        <v>5993</v>
      </c>
      <c r="D12246" t="s">
        <v>3173</v>
      </c>
      <c r="E12246">
        <v>20.531999999999996</v>
      </c>
      <c r="F12246">
        <v>233.06399999999999</v>
      </c>
      <c r="G12246" t="s">
        <v>2334</v>
      </c>
      <c r="H12246" t="s">
        <v>75</v>
      </c>
      <c r="I12246" t="s">
        <v>46</v>
      </c>
      <c r="J12246">
        <v>212.53199999999998</v>
      </c>
      <c r="K12246">
        <v>1035.1256575102279</v>
      </c>
      <c r="L12246" t="str">
        <f>TEXT(Orders[[#This Row],[date]],"MMM")</f>
        <v>Aug</v>
      </c>
    </row>
    <row r="12247" spans="1:12" x14ac:dyDescent="0.3">
      <c r="A12247" s="2">
        <v>45028</v>
      </c>
      <c r="B12247">
        <v>1006616</v>
      </c>
      <c r="C12247" t="s">
        <v>5329</v>
      </c>
      <c r="D12247" t="s">
        <v>3171</v>
      </c>
      <c r="E12247">
        <v>50.420000000000016</v>
      </c>
      <c r="F12247">
        <v>233.06399999999999</v>
      </c>
      <c r="G12247" t="s">
        <v>3097</v>
      </c>
      <c r="H12247" t="s">
        <v>88</v>
      </c>
      <c r="I12247" t="s">
        <v>36</v>
      </c>
      <c r="J12247">
        <v>182.64399999999998</v>
      </c>
      <c r="K12247">
        <v>362.2451408171359</v>
      </c>
      <c r="L12247" t="str">
        <f>TEXT(Orders[[#This Row],[date]],"MMM")</f>
        <v>Apr</v>
      </c>
    </row>
    <row r="12248" spans="1:12" x14ac:dyDescent="0.3">
      <c r="A12248" s="2">
        <v>45189</v>
      </c>
      <c r="B12248">
        <v>1019166</v>
      </c>
      <c r="C12248" t="s">
        <v>3697</v>
      </c>
      <c r="D12248" t="s">
        <v>3176</v>
      </c>
      <c r="E12248">
        <v>59.371999999999986</v>
      </c>
      <c r="F12248">
        <v>233.06399999999999</v>
      </c>
      <c r="G12248" t="s">
        <v>584</v>
      </c>
      <c r="H12248" t="s">
        <v>35</v>
      </c>
      <c r="I12248" t="s">
        <v>36</v>
      </c>
      <c r="J12248">
        <v>173.69200000000001</v>
      </c>
      <c r="K12248">
        <v>292.54867614363678</v>
      </c>
      <c r="L12248" t="str">
        <f>TEXT(Orders[[#This Row],[date]],"MMM")</f>
        <v>Sep</v>
      </c>
    </row>
    <row r="12249" spans="1:12" x14ac:dyDescent="0.3">
      <c r="A12249" s="2">
        <v>45175</v>
      </c>
      <c r="B12249">
        <v>1018311</v>
      </c>
      <c r="C12249" t="s">
        <v>3522</v>
      </c>
      <c r="D12249" t="s">
        <v>3178</v>
      </c>
      <c r="E12249">
        <v>60.495999999999981</v>
      </c>
      <c r="F12249">
        <v>233.06399999999999</v>
      </c>
      <c r="G12249" t="s">
        <v>1510</v>
      </c>
      <c r="H12249" t="s">
        <v>30</v>
      </c>
      <c r="I12249" t="s">
        <v>13</v>
      </c>
      <c r="J12249">
        <v>172.56800000000001</v>
      </c>
      <c r="K12249">
        <v>285.25522348585042</v>
      </c>
      <c r="L12249" t="str">
        <f>TEXT(Orders[[#This Row],[date]],"MMM")</f>
        <v>Sep</v>
      </c>
    </row>
    <row r="12250" spans="1:12" x14ac:dyDescent="0.3">
      <c r="A12250" s="2">
        <v>45265</v>
      </c>
      <c r="B12250">
        <v>1006141</v>
      </c>
      <c r="C12250" t="s">
        <v>3435</v>
      </c>
      <c r="D12250" t="s">
        <v>3171</v>
      </c>
      <c r="E12250">
        <v>62.480000000000004</v>
      </c>
      <c r="F12250">
        <v>233.06399999999999</v>
      </c>
      <c r="G12250" t="s">
        <v>1255</v>
      </c>
      <c r="H12250" t="s">
        <v>88</v>
      </c>
      <c r="I12250" t="s">
        <v>36</v>
      </c>
      <c r="J12250">
        <v>170.584</v>
      </c>
      <c r="K12250">
        <v>273.02176696542892</v>
      </c>
      <c r="L12250" t="str">
        <f>TEXT(Orders[[#This Row],[date]],"MMM")</f>
        <v>Dec</v>
      </c>
    </row>
    <row r="12251" spans="1:12" x14ac:dyDescent="0.3">
      <c r="A12251" s="2">
        <v>44970</v>
      </c>
      <c r="B12251">
        <v>1017297</v>
      </c>
      <c r="C12251" t="s">
        <v>5226</v>
      </c>
      <c r="D12251" t="s">
        <v>3176</v>
      </c>
      <c r="E12251">
        <v>63.867999999999995</v>
      </c>
      <c r="F12251">
        <v>233.06399999999999</v>
      </c>
      <c r="G12251" t="s">
        <v>617</v>
      </c>
      <c r="H12251" t="s">
        <v>54</v>
      </c>
      <c r="I12251" t="s">
        <v>20</v>
      </c>
      <c r="J12251">
        <v>169.196</v>
      </c>
      <c r="K12251">
        <v>264.91513747103403</v>
      </c>
      <c r="L12251" t="str">
        <f>TEXT(Orders[[#This Row],[date]],"MMM")</f>
        <v>Feb</v>
      </c>
    </row>
    <row r="12252" spans="1:12" x14ac:dyDescent="0.3">
      <c r="A12252" s="2">
        <v>44950</v>
      </c>
      <c r="B12252">
        <v>1010401</v>
      </c>
      <c r="C12252" t="s">
        <v>4694</v>
      </c>
      <c r="D12252" t="s">
        <v>3179</v>
      </c>
      <c r="E12252">
        <v>85.22399999999999</v>
      </c>
      <c r="F12252">
        <v>233.06399999999999</v>
      </c>
      <c r="G12252" t="s">
        <v>1762</v>
      </c>
      <c r="H12252" t="s">
        <v>57</v>
      </c>
      <c r="I12252" t="s">
        <v>20</v>
      </c>
      <c r="J12252">
        <v>147.84</v>
      </c>
      <c r="K12252">
        <v>173.47226133483528</v>
      </c>
      <c r="L12252" t="str">
        <f>TEXT(Orders[[#This Row],[date]],"MMM")</f>
        <v>Jan</v>
      </c>
    </row>
    <row r="12253" spans="1:12" x14ac:dyDescent="0.3">
      <c r="A12253" s="2">
        <v>45275</v>
      </c>
      <c r="B12253">
        <v>1008791</v>
      </c>
      <c r="C12253" t="s">
        <v>4954</v>
      </c>
      <c r="D12253" t="s">
        <v>3172</v>
      </c>
      <c r="E12253">
        <v>95.996000000000009</v>
      </c>
      <c r="F12253">
        <v>233.06399999999999</v>
      </c>
      <c r="G12253" t="s">
        <v>2416</v>
      </c>
      <c r="H12253" t="s">
        <v>50</v>
      </c>
      <c r="I12253" t="s">
        <v>36</v>
      </c>
      <c r="J12253">
        <v>137.06799999999998</v>
      </c>
      <c r="K12253">
        <v>142.78511604650191</v>
      </c>
      <c r="L12253" t="str">
        <f>TEXT(Orders[[#This Row],[date]],"MMM")</f>
        <v>Dec</v>
      </c>
    </row>
    <row r="12254" spans="1:12" x14ac:dyDescent="0.3">
      <c r="A12254" s="2">
        <v>44947</v>
      </c>
      <c r="B12254">
        <v>1010729</v>
      </c>
      <c r="C12254" t="s">
        <v>5097</v>
      </c>
      <c r="D12254" t="s">
        <v>3174</v>
      </c>
      <c r="E12254">
        <v>100.95999999999998</v>
      </c>
      <c r="F12254">
        <v>233.06399999999999</v>
      </c>
      <c r="G12254" t="s">
        <v>2532</v>
      </c>
      <c r="H12254" t="s">
        <v>12</v>
      </c>
      <c r="I12254" t="s">
        <v>13</v>
      </c>
      <c r="J12254">
        <v>132.10400000000001</v>
      </c>
      <c r="K12254">
        <v>130.84786053882729</v>
      </c>
      <c r="L12254" t="str">
        <f>TEXT(Orders[[#This Row],[date]],"MMM")</f>
        <v>Jan</v>
      </c>
    </row>
    <row r="12255" spans="1:12" x14ac:dyDescent="0.3">
      <c r="A12255" s="2">
        <v>45088</v>
      </c>
      <c r="B12255">
        <v>1011783</v>
      </c>
      <c r="C12255" t="s">
        <v>3802</v>
      </c>
      <c r="D12255" t="s">
        <v>3176</v>
      </c>
      <c r="E12255">
        <v>113.32399999999998</v>
      </c>
      <c r="F12255">
        <v>233.06399999999999</v>
      </c>
      <c r="G12255" t="s">
        <v>1964</v>
      </c>
      <c r="H12255" t="s">
        <v>75</v>
      </c>
      <c r="I12255" t="s">
        <v>46</v>
      </c>
      <c r="J12255">
        <v>119.74000000000001</v>
      </c>
      <c r="K12255">
        <v>105.66164272351844</v>
      </c>
      <c r="L12255" t="str">
        <f>TEXT(Orders[[#This Row],[date]],"MMM")</f>
        <v>Jun</v>
      </c>
    </row>
    <row r="12256" spans="1:12" x14ac:dyDescent="0.3">
      <c r="A12256" s="2">
        <v>45000</v>
      </c>
      <c r="B12256">
        <v>1009781</v>
      </c>
      <c r="C12256" t="s">
        <v>5289</v>
      </c>
      <c r="D12256" t="s">
        <v>3173</v>
      </c>
      <c r="E12256">
        <v>132.43199999999999</v>
      </c>
      <c r="F12256">
        <v>233.06399999999999</v>
      </c>
      <c r="G12256" t="s">
        <v>2783</v>
      </c>
      <c r="H12256" t="s">
        <v>30</v>
      </c>
      <c r="I12256" t="s">
        <v>13</v>
      </c>
      <c r="J12256">
        <v>100.63200000000001</v>
      </c>
      <c r="K12256">
        <v>75.987676694454521</v>
      </c>
      <c r="L12256" t="str">
        <f>TEXT(Orders[[#This Row],[date]],"MMM")</f>
        <v>Mar</v>
      </c>
    </row>
    <row r="12257" spans="1:12" x14ac:dyDescent="0.3">
      <c r="A12257" s="2">
        <v>44959</v>
      </c>
      <c r="B12257">
        <v>1013198</v>
      </c>
      <c r="C12257" t="s">
        <v>4671</v>
      </c>
      <c r="D12257" t="s">
        <v>3177</v>
      </c>
      <c r="E12257">
        <v>168.4</v>
      </c>
      <c r="F12257">
        <v>233.06399999999999</v>
      </c>
      <c r="G12257" t="s">
        <v>1730</v>
      </c>
      <c r="H12257" t="s">
        <v>35</v>
      </c>
      <c r="I12257" t="s">
        <v>36</v>
      </c>
      <c r="J12257">
        <v>64.663999999999987</v>
      </c>
      <c r="K12257">
        <v>38.39904988123515</v>
      </c>
      <c r="L12257" t="str">
        <f>TEXT(Orders[[#This Row],[date]],"MMM")</f>
        <v>Feb</v>
      </c>
    </row>
    <row r="12258" spans="1:12" x14ac:dyDescent="0.3">
      <c r="A12258" s="2">
        <v>44983</v>
      </c>
      <c r="B12258">
        <v>1010061</v>
      </c>
      <c r="C12258" t="s">
        <v>5182</v>
      </c>
      <c r="D12258" t="s">
        <v>3173</v>
      </c>
      <c r="E12258">
        <v>177.392</v>
      </c>
      <c r="F12258">
        <v>233.06399999999999</v>
      </c>
      <c r="G12258" t="s">
        <v>3051</v>
      </c>
      <c r="H12258" t="s">
        <v>26</v>
      </c>
      <c r="I12258" t="s">
        <v>13</v>
      </c>
      <c r="J12258">
        <v>55.671999999999997</v>
      </c>
      <c r="K12258">
        <v>31.38360241724542</v>
      </c>
      <c r="L12258" t="str">
        <f>TEXT(Orders[[#This Row],[date]],"MMM")</f>
        <v>Feb</v>
      </c>
    </row>
    <row r="12259" spans="1:12" x14ac:dyDescent="0.3">
      <c r="A12259" s="2">
        <v>44954</v>
      </c>
      <c r="B12259">
        <v>1012101</v>
      </c>
      <c r="C12259" t="s">
        <v>5308</v>
      </c>
      <c r="D12259" t="s">
        <v>3180</v>
      </c>
      <c r="E12259">
        <v>198.74799999999999</v>
      </c>
      <c r="F12259">
        <v>233.06399999999999</v>
      </c>
      <c r="G12259" t="s">
        <v>797</v>
      </c>
      <c r="H12259" t="s">
        <v>88</v>
      </c>
      <c r="I12259" t="s">
        <v>36</v>
      </c>
      <c r="J12259">
        <v>34.316000000000003</v>
      </c>
      <c r="K12259">
        <v>17.266085696459839</v>
      </c>
      <c r="L12259" t="str">
        <f>TEXT(Orders[[#This Row],[date]],"MMM")</f>
        <v>Jan</v>
      </c>
    </row>
    <row r="12260" spans="1:12" x14ac:dyDescent="0.3">
      <c r="A12260" s="2">
        <v>45078</v>
      </c>
      <c r="B12260">
        <v>1012235</v>
      </c>
      <c r="C12260" t="s">
        <v>4113</v>
      </c>
      <c r="D12260" t="s">
        <v>3177</v>
      </c>
      <c r="E12260">
        <v>198.74799999999999</v>
      </c>
      <c r="F12260">
        <v>233.06399999999999</v>
      </c>
      <c r="G12260" t="s">
        <v>1942</v>
      </c>
      <c r="H12260" t="s">
        <v>69</v>
      </c>
      <c r="I12260" t="s">
        <v>46</v>
      </c>
      <c r="J12260">
        <v>34.316000000000003</v>
      </c>
      <c r="K12260">
        <v>17.266085696459839</v>
      </c>
      <c r="L12260" t="str">
        <f>TEXT(Orders[[#This Row],[date]],"MMM")</f>
        <v>Jun</v>
      </c>
    </row>
    <row r="12261" spans="1:12" x14ac:dyDescent="0.3">
      <c r="A12261" s="2">
        <v>45285</v>
      </c>
      <c r="B12261">
        <v>1016991</v>
      </c>
      <c r="C12261" t="s">
        <v>4270</v>
      </c>
      <c r="D12261" t="s">
        <v>3174</v>
      </c>
      <c r="E12261">
        <v>205.49200000000002</v>
      </c>
      <c r="F12261">
        <v>233.06399999999999</v>
      </c>
      <c r="G12261" t="s">
        <v>2548</v>
      </c>
      <c r="H12261" t="s">
        <v>54</v>
      </c>
      <c r="I12261" t="s">
        <v>20</v>
      </c>
      <c r="J12261">
        <v>27.571999999999974</v>
      </c>
      <c r="K12261">
        <v>13.417553968037671</v>
      </c>
      <c r="L12261" t="str">
        <f>TEXT(Orders[[#This Row],[date]],"MMM")</f>
        <v>Dec</v>
      </c>
    </row>
    <row r="12262" spans="1:12" x14ac:dyDescent="0.3">
      <c r="A12262" s="2">
        <v>45084</v>
      </c>
      <c r="B12262">
        <v>1012460</v>
      </c>
      <c r="C12262" t="s">
        <v>3368</v>
      </c>
      <c r="D12262" t="s">
        <v>3173</v>
      </c>
      <c r="E12262">
        <v>214.48400000000001</v>
      </c>
      <c r="F12262">
        <v>233.06399999999999</v>
      </c>
      <c r="G12262" t="s">
        <v>213</v>
      </c>
      <c r="H12262" t="s">
        <v>19</v>
      </c>
      <c r="I12262" t="s">
        <v>20</v>
      </c>
      <c r="J12262">
        <v>18.579999999999984</v>
      </c>
      <c r="K12262">
        <v>8.6626508271013147</v>
      </c>
      <c r="L12262" t="str">
        <f>TEXT(Orders[[#This Row],[date]],"MMM")</f>
        <v>Jun</v>
      </c>
    </row>
    <row r="12263" spans="1:12" x14ac:dyDescent="0.3">
      <c r="A12263" s="2">
        <v>45079</v>
      </c>
      <c r="B12263">
        <v>1013066</v>
      </c>
      <c r="C12263" t="s">
        <v>4050</v>
      </c>
      <c r="D12263" t="s">
        <v>3175</v>
      </c>
      <c r="E12263">
        <v>218.98000000000002</v>
      </c>
      <c r="F12263">
        <v>233.06399999999999</v>
      </c>
      <c r="G12263" t="s">
        <v>2275</v>
      </c>
      <c r="H12263" t="s">
        <v>69</v>
      </c>
      <c r="I12263" t="s">
        <v>46</v>
      </c>
      <c r="J12263">
        <v>14.083999999999975</v>
      </c>
      <c r="K12263">
        <v>6.4316375924741864</v>
      </c>
      <c r="L12263" t="str">
        <f>TEXT(Orders[[#This Row],[date]],"MMM")</f>
        <v>Jun</v>
      </c>
    </row>
    <row r="12264" spans="1:12" x14ac:dyDescent="0.3">
      <c r="A12264" s="2">
        <v>45028</v>
      </c>
      <c r="B12264">
        <v>1014643</v>
      </c>
      <c r="C12264" t="s">
        <v>5506</v>
      </c>
      <c r="D12264" t="s">
        <v>3177</v>
      </c>
      <c r="E12264">
        <v>247.08</v>
      </c>
      <c r="F12264">
        <v>233.06399999999999</v>
      </c>
      <c r="G12264" t="s">
        <v>2219</v>
      </c>
      <c r="H12264" t="s">
        <v>30</v>
      </c>
      <c r="I12264" t="s">
        <v>13</v>
      </c>
      <c r="J12264">
        <v>-14.01600000000002</v>
      </c>
      <c r="K12264">
        <v>-5.6726566294317706</v>
      </c>
      <c r="L12264" t="str">
        <f>TEXT(Orders[[#This Row],[date]],"MMM")</f>
        <v>Apr</v>
      </c>
    </row>
    <row r="12265" spans="1:12" x14ac:dyDescent="0.3">
      <c r="A12265" s="2">
        <v>45083</v>
      </c>
      <c r="B12265">
        <v>1013698</v>
      </c>
      <c r="C12265" t="s">
        <v>4196</v>
      </c>
      <c r="D12265" t="s">
        <v>3171</v>
      </c>
      <c r="E12265">
        <v>254.94800000000001</v>
      </c>
      <c r="F12265">
        <v>233.06399999999999</v>
      </c>
      <c r="G12265" t="s">
        <v>1940</v>
      </c>
      <c r="H12265" t="s">
        <v>12</v>
      </c>
      <c r="I12265" t="s">
        <v>13</v>
      </c>
      <c r="J12265">
        <v>-21.884000000000015</v>
      </c>
      <c r="K12265">
        <v>-8.5837111881638659</v>
      </c>
      <c r="L12265" t="str">
        <f>TEXT(Orders[[#This Row],[date]],"MMM")</f>
        <v>Jun</v>
      </c>
    </row>
    <row r="12266" spans="1:12" x14ac:dyDescent="0.3">
      <c r="A12266" s="2">
        <v>45020</v>
      </c>
      <c r="B12266">
        <v>1018362</v>
      </c>
      <c r="C12266" t="s">
        <v>3653</v>
      </c>
      <c r="D12266" t="s">
        <v>3176</v>
      </c>
      <c r="E12266">
        <v>263.94</v>
      </c>
      <c r="F12266">
        <v>233.06399999999999</v>
      </c>
      <c r="G12266" t="s">
        <v>518</v>
      </c>
      <c r="H12266" t="s">
        <v>57</v>
      </c>
      <c r="I12266" t="s">
        <v>20</v>
      </c>
      <c r="J12266">
        <v>-30.876000000000005</v>
      </c>
      <c r="K12266">
        <v>-11.698113207547172</v>
      </c>
      <c r="L12266" t="str">
        <f>TEXT(Orders[[#This Row],[date]],"MMM")</f>
        <v>Apr</v>
      </c>
    </row>
    <row r="12267" spans="1:12" x14ac:dyDescent="0.3">
      <c r="A12267" s="2">
        <v>44936</v>
      </c>
      <c r="B12267">
        <v>1009390</v>
      </c>
      <c r="C12267" t="s">
        <v>3413</v>
      </c>
      <c r="D12267" t="s">
        <v>3180</v>
      </c>
      <c r="E12267">
        <v>279.67599999999999</v>
      </c>
      <c r="F12267">
        <v>233.06399999999999</v>
      </c>
      <c r="G12267" t="s">
        <v>1056</v>
      </c>
      <c r="H12267" t="s">
        <v>30</v>
      </c>
      <c r="I12267" t="s">
        <v>13</v>
      </c>
      <c r="J12267">
        <v>-46.611999999999995</v>
      </c>
      <c r="K12267">
        <v>-16.666428295599193</v>
      </c>
      <c r="L12267" t="str">
        <f>TEXT(Orders[[#This Row],[date]],"MMM")</f>
        <v>Jan</v>
      </c>
    </row>
    <row r="12268" spans="1:12" x14ac:dyDescent="0.3">
      <c r="A12268" s="2">
        <v>45104</v>
      </c>
      <c r="B12268">
        <v>1011015</v>
      </c>
      <c r="C12268" t="s">
        <v>5589</v>
      </c>
      <c r="D12268" t="s">
        <v>3178</v>
      </c>
      <c r="E12268">
        <v>293.16399999999999</v>
      </c>
      <c r="F12268">
        <v>233.06399999999999</v>
      </c>
      <c r="G12268" t="s">
        <v>1430</v>
      </c>
      <c r="H12268" t="s">
        <v>88</v>
      </c>
      <c r="I12268" t="s">
        <v>36</v>
      </c>
      <c r="J12268">
        <v>-60.099999999999994</v>
      </c>
      <c r="K12268">
        <v>-20.500470726282899</v>
      </c>
      <c r="L12268" t="str">
        <f>TEXT(Orders[[#This Row],[date]],"MMM")</f>
        <v>Jun</v>
      </c>
    </row>
    <row r="12269" spans="1:12" x14ac:dyDescent="0.3">
      <c r="A12269" s="2">
        <v>45274</v>
      </c>
      <c r="B12269">
        <v>1017428</v>
      </c>
      <c r="C12269" t="s">
        <v>4481</v>
      </c>
      <c r="D12269" t="s">
        <v>3175</v>
      </c>
      <c r="E12269">
        <v>301.03200000000004</v>
      </c>
      <c r="F12269">
        <v>233.06399999999999</v>
      </c>
      <c r="G12269" t="s">
        <v>1406</v>
      </c>
      <c r="H12269" t="s">
        <v>45</v>
      </c>
      <c r="I12269" t="s">
        <v>46</v>
      </c>
      <c r="J12269">
        <v>-67.968000000000046</v>
      </c>
      <c r="K12269">
        <v>-22.578330542932328</v>
      </c>
      <c r="L12269" t="str">
        <f>TEXT(Orders[[#This Row],[date]],"MMM")</f>
        <v>Dec</v>
      </c>
    </row>
    <row r="12270" spans="1:12" x14ac:dyDescent="0.3">
      <c r="A12270" s="2">
        <v>45252</v>
      </c>
      <c r="B12270">
        <v>1000090</v>
      </c>
      <c r="C12270" t="s">
        <v>3370</v>
      </c>
      <c r="D12270" t="s">
        <v>3178</v>
      </c>
      <c r="E12270">
        <v>176.86406400000001</v>
      </c>
      <c r="F12270">
        <v>233.11816320000005</v>
      </c>
      <c r="G12270" t="s">
        <v>214</v>
      </c>
      <c r="H12270" t="s">
        <v>30</v>
      </c>
      <c r="I12270" t="s">
        <v>13</v>
      </c>
      <c r="J12270">
        <v>56.254099200000041</v>
      </c>
      <c r="K12270">
        <v>31.8064042676301</v>
      </c>
      <c r="L12270" t="str">
        <f>TEXT(Orders[[#This Row],[date]],"MMM")</f>
        <v>Nov</v>
      </c>
    </row>
    <row r="12271" spans="1:12" x14ac:dyDescent="0.3">
      <c r="A12271" s="2">
        <v>45043</v>
      </c>
      <c r="B12271">
        <v>1003996</v>
      </c>
      <c r="C12271" t="s">
        <v>4720</v>
      </c>
      <c r="D12271" t="s">
        <v>3180</v>
      </c>
      <c r="E12271">
        <v>261.94240000000002</v>
      </c>
      <c r="F12271">
        <v>233.23560000000006</v>
      </c>
      <c r="G12271" t="s">
        <v>1823</v>
      </c>
      <c r="H12271" t="s">
        <v>30</v>
      </c>
      <c r="I12271" t="s">
        <v>13</v>
      </c>
      <c r="J12271">
        <v>-28.706799999999959</v>
      </c>
      <c r="K12271">
        <v>-10.959203244682785</v>
      </c>
      <c r="L12271" t="str">
        <f>TEXT(Orders[[#This Row],[date]],"MMM")</f>
        <v>Apr</v>
      </c>
    </row>
    <row r="12272" spans="1:12" x14ac:dyDescent="0.3">
      <c r="A12272" s="2">
        <v>45061</v>
      </c>
      <c r="B12272">
        <v>1001614</v>
      </c>
      <c r="C12272" t="s">
        <v>4185</v>
      </c>
      <c r="D12272" t="s">
        <v>3171</v>
      </c>
      <c r="E12272">
        <v>190.18560000000002</v>
      </c>
      <c r="F12272">
        <v>233.28448000000006</v>
      </c>
      <c r="G12272" t="s">
        <v>1929</v>
      </c>
      <c r="H12272" t="s">
        <v>45</v>
      </c>
      <c r="I12272" t="s">
        <v>46</v>
      </c>
      <c r="J12272">
        <v>43.098880000000037</v>
      </c>
      <c r="K12272">
        <v>22.661484360540456</v>
      </c>
      <c r="L12272" t="str">
        <f>TEXT(Orders[[#This Row],[date]],"MMM")</f>
        <v>May</v>
      </c>
    </row>
    <row r="12273" spans="1:12" x14ac:dyDescent="0.3">
      <c r="A12273" s="2">
        <v>45261</v>
      </c>
      <c r="B12273">
        <v>1002851</v>
      </c>
      <c r="C12273" t="s">
        <v>4360</v>
      </c>
      <c r="D12273" t="s">
        <v>3173</v>
      </c>
      <c r="E12273">
        <v>219.27359999999999</v>
      </c>
      <c r="F12273">
        <v>233.30840000000003</v>
      </c>
      <c r="G12273" t="s">
        <v>3136</v>
      </c>
      <c r="H12273" t="s">
        <v>30</v>
      </c>
      <c r="I12273" t="s">
        <v>13</v>
      </c>
      <c r="J12273">
        <v>14.034800000000047</v>
      </c>
      <c r="K12273">
        <v>6.4005881236957149</v>
      </c>
      <c r="L12273" t="str">
        <f>TEXT(Orders[[#This Row],[date]],"MMM")</f>
        <v>Dec</v>
      </c>
    </row>
    <row r="12274" spans="1:12" x14ac:dyDescent="0.3">
      <c r="A12274" s="2">
        <v>45161</v>
      </c>
      <c r="B12274">
        <v>1001763</v>
      </c>
      <c r="C12274" t="s">
        <v>3389</v>
      </c>
      <c r="D12274" t="s">
        <v>3176</v>
      </c>
      <c r="E12274">
        <v>200.66240000000005</v>
      </c>
      <c r="F12274">
        <v>233.35104000000004</v>
      </c>
      <c r="G12274" t="s">
        <v>2078</v>
      </c>
      <c r="H12274" t="s">
        <v>19</v>
      </c>
      <c r="I12274" t="s">
        <v>20</v>
      </c>
      <c r="J12274">
        <v>32.688639999999992</v>
      </c>
      <c r="K12274">
        <v>16.290366306791899</v>
      </c>
      <c r="L12274" t="str">
        <f>TEXT(Orders[[#This Row],[date]],"MMM")</f>
        <v>Aug</v>
      </c>
    </row>
    <row r="12275" spans="1:12" x14ac:dyDescent="0.3">
      <c r="A12275" s="2">
        <v>45236</v>
      </c>
      <c r="B12275">
        <v>1001314</v>
      </c>
      <c r="C12275" t="s">
        <v>3455</v>
      </c>
      <c r="D12275" t="s">
        <v>3172</v>
      </c>
      <c r="E12275">
        <v>509.69472000000007</v>
      </c>
      <c r="F12275">
        <v>233.47584000000003</v>
      </c>
      <c r="G12275" t="s">
        <v>1628</v>
      </c>
      <c r="H12275" t="s">
        <v>26</v>
      </c>
      <c r="I12275" t="s">
        <v>13</v>
      </c>
      <c r="J12275">
        <v>-276.21888000000001</v>
      </c>
      <c r="K12275">
        <v>-54.193004000512303</v>
      </c>
      <c r="L12275" t="str">
        <f>TEXT(Orders[[#This Row],[date]],"MMM")</f>
        <v>Nov</v>
      </c>
    </row>
    <row r="12276" spans="1:12" x14ac:dyDescent="0.3">
      <c r="A12276" s="2">
        <v>45122</v>
      </c>
      <c r="B12276">
        <v>1006906</v>
      </c>
      <c r="C12276" t="s">
        <v>3441</v>
      </c>
      <c r="D12276" t="s">
        <v>3172</v>
      </c>
      <c r="E12276">
        <v>12.116</v>
      </c>
      <c r="F12276">
        <v>233.51220000000001</v>
      </c>
      <c r="G12276" t="s">
        <v>292</v>
      </c>
      <c r="H12276" t="s">
        <v>35</v>
      </c>
      <c r="I12276" t="s">
        <v>36</v>
      </c>
      <c r="J12276">
        <v>221.39620000000002</v>
      </c>
      <c r="K12276">
        <v>1827.3043908880823</v>
      </c>
      <c r="L12276" t="str">
        <f>TEXT(Orders[[#This Row],[date]],"MMM")</f>
        <v>Jul</v>
      </c>
    </row>
    <row r="12277" spans="1:12" x14ac:dyDescent="0.3">
      <c r="A12277" s="2">
        <v>45084</v>
      </c>
      <c r="B12277">
        <v>1008819</v>
      </c>
      <c r="C12277" t="s">
        <v>5417</v>
      </c>
      <c r="D12277" t="s">
        <v>3174</v>
      </c>
      <c r="E12277">
        <v>28.880000000000003</v>
      </c>
      <c r="F12277">
        <v>233.51220000000001</v>
      </c>
      <c r="G12277" t="s">
        <v>1357</v>
      </c>
      <c r="H12277" t="s">
        <v>35</v>
      </c>
      <c r="I12277" t="s">
        <v>36</v>
      </c>
      <c r="J12277">
        <v>204.63220000000001</v>
      </c>
      <c r="K12277">
        <v>708.56024930747924</v>
      </c>
      <c r="L12277" t="str">
        <f>TEXT(Orders[[#This Row],[date]],"MMM")</f>
        <v>Jun</v>
      </c>
    </row>
    <row r="12278" spans="1:12" x14ac:dyDescent="0.3">
      <c r="A12278" s="2">
        <v>44967</v>
      </c>
      <c r="B12278">
        <v>1009252</v>
      </c>
      <c r="C12278" t="s">
        <v>5134</v>
      </c>
      <c r="D12278" t="s">
        <v>3176</v>
      </c>
      <c r="E12278">
        <v>72.640000000000015</v>
      </c>
      <c r="F12278">
        <v>233.51220000000001</v>
      </c>
      <c r="G12278" t="s">
        <v>659</v>
      </c>
      <c r="H12278" t="s">
        <v>75</v>
      </c>
      <c r="I12278" t="s">
        <v>46</v>
      </c>
      <c r="J12278">
        <v>160.87219999999999</v>
      </c>
      <c r="K12278">
        <v>221.46503303964752</v>
      </c>
      <c r="L12278" t="str">
        <f>TEXT(Orders[[#This Row],[date]],"MMM")</f>
        <v>Feb</v>
      </c>
    </row>
    <row r="12279" spans="1:12" x14ac:dyDescent="0.3">
      <c r="A12279" s="2">
        <v>45047</v>
      </c>
      <c r="B12279">
        <v>1015086</v>
      </c>
      <c r="C12279" t="s">
        <v>5305</v>
      </c>
      <c r="D12279" t="s">
        <v>3174</v>
      </c>
      <c r="E12279">
        <v>139.71600000000001</v>
      </c>
      <c r="F12279">
        <v>233.51220000000001</v>
      </c>
      <c r="G12279" t="s">
        <v>2475</v>
      </c>
      <c r="H12279" t="s">
        <v>50</v>
      </c>
      <c r="I12279" t="s">
        <v>36</v>
      </c>
      <c r="J12279">
        <v>93.796199999999999</v>
      </c>
      <c r="K12279">
        <v>67.133470754960058</v>
      </c>
      <c r="L12279" t="str">
        <f>TEXT(Orders[[#This Row],[date]],"MMM")</f>
        <v>May</v>
      </c>
    </row>
    <row r="12280" spans="1:12" x14ac:dyDescent="0.3">
      <c r="A12280" s="2">
        <v>45078</v>
      </c>
      <c r="B12280">
        <v>1016276</v>
      </c>
      <c r="C12280" t="s">
        <v>5562</v>
      </c>
      <c r="D12280" t="s">
        <v>3177</v>
      </c>
      <c r="E12280">
        <v>153.20400000000001</v>
      </c>
      <c r="F12280">
        <v>233.51220000000001</v>
      </c>
      <c r="G12280" t="s">
        <v>2591</v>
      </c>
      <c r="H12280" t="s">
        <v>88</v>
      </c>
      <c r="I12280" t="s">
        <v>36</v>
      </c>
      <c r="J12280">
        <v>80.308199999999999</v>
      </c>
      <c r="K12280">
        <v>52.419127437925894</v>
      </c>
      <c r="L12280" t="str">
        <f>TEXT(Orders[[#This Row],[date]],"MMM")</f>
        <v>Jun</v>
      </c>
    </row>
    <row r="12281" spans="1:12" x14ac:dyDescent="0.3">
      <c r="A12281" s="2">
        <v>45243</v>
      </c>
      <c r="B12281">
        <v>1011736</v>
      </c>
      <c r="C12281" t="s">
        <v>6031</v>
      </c>
      <c r="D12281" t="s">
        <v>3173</v>
      </c>
      <c r="E12281">
        <v>171.18800000000002</v>
      </c>
      <c r="F12281">
        <v>233.51220000000001</v>
      </c>
      <c r="G12281" t="s">
        <v>262</v>
      </c>
      <c r="H12281" t="s">
        <v>45</v>
      </c>
      <c r="I12281" t="s">
        <v>46</v>
      </c>
      <c r="J12281">
        <v>62.32419999999999</v>
      </c>
      <c r="K12281">
        <v>36.406874313620101</v>
      </c>
      <c r="L12281" t="str">
        <f>TEXT(Orders[[#This Row],[date]],"MMM")</f>
        <v>Nov</v>
      </c>
    </row>
    <row r="12282" spans="1:12" x14ac:dyDescent="0.3">
      <c r="A12282" s="2">
        <v>45223</v>
      </c>
      <c r="B12282">
        <v>1017396</v>
      </c>
      <c r="C12282" t="s">
        <v>4240</v>
      </c>
      <c r="D12282" t="s">
        <v>3172</v>
      </c>
      <c r="E12282">
        <v>174.56</v>
      </c>
      <c r="F12282">
        <v>233.51220000000001</v>
      </c>
      <c r="G12282" t="s">
        <v>1474</v>
      </c>
      <c r="H12282" t="s">
        <v>26</v>
      </c>
      <c r="I12282" t="s">
        <v>13</v>
      </c>
      <c r="J12282">
        <v>58.952200000000005</v>
      </c>
      <c r="K12282">
        <v>33.771883593033913</v>
      </c>
      <c r="L12282" t="str">
        <f>TEXT(Orders[[#This Row],[date]],"MMM")</f>
        <v>Oct</v>
      </c>
    </row>
    <row r="12283" spans="1:12" x14ac:dyDescent="0.3">
      <c r="A12283" s="2">
        <v>44943</v>
      </c>
      <c r="B12283">
        <v>1007379</v>
      </c>
      <c r="C12283" t="s">
        <v>3581</v>
      </c>
      <c r="D12283" t="s">
        <v>3179</v>
      </c>
      <c r="E12283">
        <v>184.40000000000003</v>
      </c>
      <c r="F12283">
        <v>233.51220000000001</v>
      </c>
      <c r="G12283" t="s">
        <v>2444</v>
      </c>
      <c r="H12283" t="s">
        <v>54</v>
      </c>
      <c r="I12283" t="s">
        <v>20</v>
      </c>
      <c r="J12283">
        <v>49.112199999999973</v>
      </c>
      <c r="K12283">
        <v>26.633514099783064</v>
      </c>
      <c r="L12283" t="str">
        <f>TEXT(Orders[[#This Row],[date]],"MMM")</f>
        <v>Jan</v>
      </c>
    </row>
    <row r="12284" spans="1:12" x14ac:dyDescent="0.3">
      <c r="A12284" s="2">
        <v>45285</v>
      </c>
      <c r="B12284">
        <v>1010676</v>
      </c>
      <c r="C12284" t="s">
        <v>3853</v>
      </c>
      <c r="D12284" t="s">
        <v>3172</v>
      </c>
      <c r="E12284">
        <v>249.86800000000002</v>
      </c>
      <c r="F12284">
        <v>233.51220000000001</v>
      </c>
      <c r="G12284" t="s">
        <v>712</v>
      </c>
      <c r="H12284" t="s">
        <v>69</v>
      </c>
      <c r="I12284" t="s">
        <v>46</v>
      </c>
      <c r="J12284">
        <v>-16.355800000000016</v>
      </c>
      <c r="K12284">
        <v>-6.5457761698176702</v>
      </c>
      <c r="L12284" t="str">
        <f>TEXT(Orders[[#This Row],[date]],"MMM")</f>
        <v>Dec</v>
      </c>
    </row>
    <row r="12285" spans="1:12" x14ac:dyDescent="0.3">
      <c r="A12285" s="2">
        <v>45223</v>
      </c>
      <c r="B12285">
        <v>1010582</v>
      </c>
      <c r="C12285" t="s">
        <v>3702</v>
      </c>
      <c r="D12285" t="s">
        <v>3177</v>
      </c>
      <c r="E12285">
        <v>256.61200000000002</v>
      </c>
      <c r="F12285">
        <v>233.51220000000001</v>
      </c>
      <c r="G12285" t="s">
        <v>1287</v>
      </c>
      <c r="H12285" t="s">
        <v>69</v>
      </c>
      <c r="I12285" t="s">
        <v>46</v>
      </c>
      <c r="J12285">
        <v>-23.099800000000016</v>
      </c>
      <c r="K12285">
        <v>-9.0018393527972247</v>
      </c>
      <c r="L12285" t="str">
        <f>TEXT(Orders[[#This Row],[date]],"MMM")</f>
        <v>Oct</v>
      </c>
    </row>
    <row r="12286" spans="1:12" x14ac:dyDescent="0.3">
      <c r="A12286" s="2">
        <v>45064</v>
      </c>
      <c r="B12286">
        <v>1011572</v>
      </c>
      <c r="C12286" t="s">
        <v>4243</v>
      </c>
      <c r="D12286" t="s">
        <v>3177</v>
      </c>
      <c r="E12286">
        <v>270.10000000000002</v>
      </c>
      <c r="F12286">
        <v>233.51220000000001</v>
      </c>
      <c r="G12286" t="s">
        <v>1111</v>
      </c>
      <c r="H12286" t="s">
        <v>19</v>
      </c>
      <c r="I12286" t="s">
        <v>20</v>
      </c>
      <c r="J12286">
        <v>-36.587800000000016</v>
      </c>
      <c r="K12286">
        <v>-13.54601999259534</v>
      </c>
      <c r="L12286" t="str">
        <f>TEXT(Orders[[#This Row],[date]],"MMM")</f>
        <v>May</v>
      </c>
    </row>
    <row r="12287" spans="1:12" x14ac:dyDescent="0.3">
      <c r="A12287" s="2">
        <v>45165</v>
      </c>
      <c r="B12287">
        <v>1011791</v>
      </c>
      <c r="C12287" t="s">
        <v>5140</v>
      </c>
      <c r="D12287" t="s">
        <v>3171</v>
      </c>
      <c r="E12287">
        <v>271.22400000000005</v>
      </c>
      <c r="F12287">
        <v>233.51220000000001</v>
      </c>
      <c r="G12287" t="s">
        <v>3026</v>
      </c>
      <c r="H12287" t="s">
        <v>19</v>
      </c>
      <c r="I12287" t="s">
        <v>20</v>
      </c>
      <c r="J12287">
        <v>-37.711800000000039</v>
      </c>
      <c r="K12287">
        <v>-13.904300504380155</v>
      </c>
      <c r="L12287" t="str">
        <f>TEXT(Orders[[#This Row],[date]],"MMM")</f>
        <v>Aug</v>
      </c>
    </row>
    <row r="12288" spans="1:12" x14ac:dyDescent="0.3">
      <c r="A12288" s="2">
        <v>45001</v>
      </c>
      <c r="B12288">
        <v>1010373</v>
      </c>
      <c r="C12288" t="s">
        <v>3898</v>
      </c>
      <c r="D12288" t="s">
        <v>3176</v>
      </c>
      <c r="E12288">
        <v>282.46400000000006</v>
      </c>
      <c r="F12288">
        <v>233.51220000000001</v>
      </c>
      <c r="G12288" t="s">
        <v>757</v>
      </c>
      <c r="H12288" t="s">
        <v>69</v>
      </c>
      <c r="I12288" t="s">
        <v>46</v>
      </c>
      <c r="J12288">
        <v>-48.951800000000048</v>
      </c>
      <c r="K12288">
        <v>-17.330279256825662</v>
      </c>
      <c r="L12288" t="str">
        <f>TEXT(Orders[[#This Row],[date]],"MMM")</f>
        <v>Mar</v>
      </c>
    </row>
    <row r="12289" spans="1:12" x14ac:dyDescent="0.3">
      <c r="A12289" s="2">
        <v>45057</v>
      </c>
      <c r="B12289">
        <v>1019504</v>
      </c>
      <c r="C12289" t="s">
        <v>3383</v>
      </c>
      <c r="D12289" t="s">
        <v>3177</v>
      </c>
      <c r="E12289">
        <v>300.44800000000004</v>
      </c>
      <c r="F12289">
        <v>233.51220000000001</v>
      </c>
      <c r="G12289" t="s">
        <v>336</v>
      </c>
      <c r="H12289" t="s">
        <v>69</v>
      </c>
      <c r="I12289" t="s">
        <v>46</v>
      </c>
      <c r="J12289">
        <v>-66.935800000000029</v>
      </c>
      <c r="K12289">
        <v>-22.278663861966137</v>
      </c>
      <c r="L12289" t="str">
        <f>TEXT(Orders[[#This Row],[date]],"MMM")</f>
        <v>May</v>
      </c>
    </row>
    <row r="12290" spans="1:12" x14ac:dyDescent="0.3">
      <c r="A12290" s="2">
        <v>45232</v>
      </c>
      <c r="B12290">
        <v>1005280</v>
      </c>
      <c r="C12290" t="s">
        <v>4871</v>
      </c>
      <c r="D12290" t="s">
        <v>3172</v>
      </c>
      <c r="E12290">
        <v>215.10079999999999</v>
      </c>
      <c r="F12290">
        <v>233.53720000000001</v>
      </c>
      <c r="G12290" t="s">
        <v>2175</v>
      </c>
      <c r="H12290" t="s">
        <v>19</v>
      </c>
      <c r="I12290" t="s">
        <v>20</v>
      </c>
      <c r="J12290">
        <v>18.43640000000002</v>
      </c>
      <c r="K12290">
        <v>8.5710513396510013</v>
      </c>
      <c r="L12290" t="str">
        <f>TEXT(Orders[[#This Row],[date]],"MMM")</f>
        <v>Nov</v>
      </c>
    </row>
    <row r="12291" spans="1:12" x14ac:dyDescent="0.3">
      <c r="A12291" s="2">
        <v>44950</v>
      </c>
      <c r="B12291">
        <v>1001532</v>
      </c>
      <c r="C12291" t="s">
        <v>4215</v>
      </c>
      <c r="D12291" t="s">
        <v>3172</v>
      </c>
      <c r="E12291">
        <v>8.2049280000000007</v>
      </c>
      <c r="F12291">
        <v>233.67136000000002</v>
      </c>
      <c r="G12291" t="s">
        <v>1847</v>
      </c>
      <c r="H12291" t="s">
        <v>12</v>
      </c>
      <c r="I12291" t="s">
        <v>13</v>
      </c>
      <c r="J12291">
        <v>225.46643200000003</v>
      </c>
      <c r="K12291">
        <v>2747.9391897162291</v>
      </c>
      <c r="L12291" t="str">
        <f>TEXT(Orders[[#This Row],[date]],"MMM")</f>
        <v>Jan</v>
      </c>
    </row>
    <row r="12292" spans="1:12" x14ac:dyDescent="0.3">
      <c r="A12292" s="2">
        <v>45141</v>
      </c>
      <c r="B12292">
        <v>1008938</v>
      </c>
      <c r="C12292" t="s">
        <v>5955</v>
      </c>
      <c r="D12292" t="s">
        <v>3180</v>
      </c>
      <c r="E12292">
        <v>13.119999999999997</v>
      </c>
      <c r="F12292">
        <v>233.78112000000002</v>
      </c>
      <c r="G12292" t="s">
        <v>3007</v>
      </c>
      <c r="H12292" t="s">
        <v>88</v>
      </c>
      <c r="I12292" t="s">
        <v>36</v>
      </c>
      <c r="J12292">
        <v>220.66112000000001</v>
      </c>
      <c r="K12292">
        <v>1681.8682926829272</v>
      </c>
      <c r="L12292" t="str">
        <f>TEXT(Orders[[#This Row],[date]],"MMM")</f>
        <v>Aug</v>
      </c>
    </row>
    <row r="12293" spans="1:12" x14ac:dyDescent="0.3">
      <c r="A12293" s="2">
        <v>44967</v>
      </c>
      <c r="B12293">
        <v>1008990</v>
      </c>
      <c r="C12293" t="s">
        <v>3584</v>
      </c>
      <c r="D12293" t="s">
        <v>3180</v>
      </c>
      <c r="E12293">
        <v>47.196000000000005</v>
      </c>
      <c r="F12293">
        <v>233.78112000000002</v>
      </c>
      <c r="G12293" t="s">
        <v>2200</v>
      </c>
      <c r="H12293" t="s">
        <v>35</v>
      </c>
      <c r="I12293" t="s">
        <v>36</v>
      </c>
      <c r="J12293">
        <v>186.58512000000002</v>
      </c>
      <c r="K12293">
        <v>395.34096109839817</v>
      </c>
      <c r="L12293" t="str">
        <f>TEXT(Orders[[#This Row],[date]],"MMM")</f>
        <v>Feb</v>
      </c>
    </row>
    <row r="12294" spans="1:12" x14ac:dyDescent="0.3">
      <c r="A12294" s="2">
        <v>45104</v>
      </c>
      <c r="B12294">
        <v>1008598</v>
      </c>
      <c r="C12294" t="s">
        <v>5332</v>
      </c>
      <c r="D12294" t="s">
        <v>3180</v>
      </c>
      <c r="E12294">
        <v>71.347999999999999</v>
      </c>
      <c r="F12294">
        <v>233.78112000000002</v>
      </c>
      <c r="G12294" t="s">
        <v>1417</v>
      </c>
      <c r="H12294" t="s">
        <v>12</v>
      </c>
      <c r="I12294" t="s">
        <v>13</v>
      </c>
      <c r="J12294">
        <v>162.43312000000003</v>
      </c>
      <c r="K12294">
        <v>227.66317205808156</v>
      </c>
      <c r="L12294" t="str">
        <f>TEXT(Orders[[#This Row],[date]],"MMM")</f>
        <v>Jun</v>
      </c>
    </row>
    <row r="12295" spans="1:12" x14ac:dyDescent="0.3">
      <c r="A12295" s="2">
        <v>45117</v>
      </c>
      <c r="B12295">
        <v>1013263</v>
      </c>
      <c r="C12295" t="s">
        <v>5860</v>
      </c>
      <c r="D12295" t="s">
        <v>3180</v>
      </c>
      <c r="E12295">
        <v>160.27200000000005</v>
      </c>
      <c r="F12295">
        <v>233.78112000000002</v>
      </c>
      <c r="G12295" t="s">
        <v>2058</v>
      </c>
      <c r="H12295" t="s">
        <v>54</v>
      </c>
      <c r="I12295" t="s">
        <v>20</v>
      </c>
      <c r="J12295">
        <v>73.509119999999967</v>
      </c>
      <c r="K12295">
        <v>45.865229110512097</v>
      </c>
      <c r="L12295" t="str">
        <f>TEXT(Orders[[#This Row],[date]],"MMM")</f>
        <v>Jul</v>
      </c>
    </row>
    <row r="12296" spans="1:12" x14ac:dyDescent="0.3">
      <c r="A12296" s="2">
        <v>45265</v>
      </c>
      <c r="B12296">
        <v>1012992</v>
      </c>
      <c r="C12296" t="s">
        <v>3809</v>
      </c>
      <c r="D12296" t="s">
        <v>3180</v>
      </c>
      <c r="E12296">
        <v>211.97600000000006</v>
      </c>
      <c r="F12296">
        <v>233.78112000000002</v>
      </c>
      <c r="G12296" t="s">
        <v>672</v>
      </c>
      <c r="H12296" t="s">
        <v>35</v>
      </c>
      <c r="I12296" t="s">
        <v>36</v>
      </c>
      <c r="J12296">
        <v>21.80511999999996</v>
      </c>
      <c r="K12296">
        <v>10.286598482847092</v>
      </c>
      <c r="L12296" t="str">
        <f>TEXT(Orders[[#This Row],[date]],"MMM")</f>
        <v>Dec</v>
      </c>
    </row>
    <row r="12297" spans="1:12" x14ac:dyDescent="0.3">
      <c r="A12297" s="2">
        <v>45213</v>
      </c>
      <c r="B12297">
        <v>1016581</v>
      </c>
      <c r="C12297" t="s">
        <v>4602</v>
      </c>
      <c r="D12297" t="s">
        <v>3180</v>
      </c>
      <c r="E12297">
        <v>228.83600000000004</v>
      </c>
      <c r="F12297">
        <v>233.78112000000002</v>
      </c>
      <c r="G12297" t="s">
        <v>2604</v>
      </c>
      <c r="H12297" t="s">
        <v>12</v>
      </c>
      <c r="I12297" t="s">
        <v>13</v>
      </c>
      <c r="J12297">
        <v>4.9451199999999744</v>
      </c>
      <c r="K12297">
        <v>2.1609886556310953</v>
      </c>
      <c r="L12297" t="str">
        <f>TEXT(Orders[[#This Row],[date]],"MMM")</f>
        <v>Oct</v>
      </c>
    </row>
    <row r="12298" spans="1:12" x14ac:dyDescent="0.3">
      <c r="A12298" s="2">
        <v>45121</v>
      </c>
      <c r="B12298">
        <v>1016776</v>
      </c>
      <c r="C12298" t="s">
        <v>3246</v>
      </c>
      <c r="D12298" t="s">
        <v>3180</v>
      </c>
      <c r="E12298">
        <v>290.65600000000006</v>
      </c>
      <c r="F12298">
        <v>233.78112000000002</v>
      </c>
      <c r="G12298" t="s">
        <v>281</v>
      </c>
      <c r="H12298" t="s">
        <v>35</v>
      </c>
      <c r="I12298" t="s">
        <v>36</v>
      </c>
      <c r="J12298">
        <v>-56.874880000000047</v>
      </c>
      <c r="K12298">
        <v>-19.567763954640547</v>
      </c>
      <c r="L12298" t="str">
        <f>TEXT(Orders[[#This Row],[date]],"MMM")</f>
        <v>Jul</v>
      </c>
    </row>
    <row r="12299" spans="1:12" x14ac:dyDescent="0.3">
      <c r="A12299" s="2">
        <v>45038</v>
      </c>
      <c r="B12299">
        <v>1005297</v>
      </c>
      <c r="C12299" t="s">
        <v>3764</v>
      </c>
      <c r="D12299" t="s">
        <v>3171</v>
      </c>
      <c r="E12299">
        <v>160.13120000000004</v>
      </c>
      <c r="F12299">
        <v>233.86480000000003</v>
      </c>
      <c r="G12299" t="s">
        <v>1517</v>
      </c>
      <c r="H12299" t="s">
        <v>57</v>
      </c>
      <c r="I12299" t="s">
        <v>20</v>
      </c>
      <c r="J12299">
        <v>73.733599999999996</v>
      </c>
      <c r="K12299">
        <v>46.045742491157235</v>
      </c>
      <c r="L12299" t="str">
        <f>TEXT(Orders[[#This Row],[date]],"MMM")</f>
        <v>Apr</v>
      </c>
    </row>
    <row r="12300" spans="1:12" x14ac:dyDescent="0.3">
      <c r="A12300" s="2">
        <v>45052</v>
      </c>
      <c r="B12300">
        <v>1006855</v>
      </c>
      <c r="C12300" t="s">
        <v>4468</v>
      </c>
      <c r="D12300" t="s">
        <v>3176</v>
      </c>
      <c r="E12300">
        <v>10.736000000000004</v>
      </c>
      <c r="F12300">
        <v>233.96039999999999</v>
      </c>
      <c r="G12300" t="s">
        <v>1385</v>
      </c>
      <c r="H12300" t="s">
        <v>19</v>
      </c>
      <c r="I12300" t="s">
        <v>20</v>
      </c>
      <c r="J12300">
        <v>223.2244</v>
      </c>
      <c r="K12300">
        <v>2079.2138599105806</v>
      </c>
      <c r="L12300" t="str">
        <f>TEXT(Orders[[#This Row],[date]],"MMM")</f>
        <v>May</v>
      </c>
    </row>
    <row r="12301" spans="1:12" x14ac:dyDescent="0.3">
      <c r="A12301" s="2">
        <v>45050</v>
      </c>
      <c r="B12301">
        <v>1007192</v>
      </c>
      <c r="C12301" t="s">
        <v>5707</v>
      </c>
      <c r="D12301" t="s">
        <v>3176</v>
      </c>
      <c r="E12301">
        <v>23.768000000000001</v>
      </c>
      <c r="F12301">
        <v>233.96039999999999</v>
      </c>
      <c r="G12301" t="s">
        <v>2552</v>
      </c>
      <c r="H12301" t="s">
        <v>45</v>
      </c>
      <c r="I12301" t="s">
        <v>46</v>
      </c>
      <c r="J12301">
        <v>210.19239999999999</v>
      </c>
      <c r="K12301">
        <v>884.35038707505885</v>
      </c>
      <c r="L12301" t="str">
        <f>TEXT(Orders[[#This Row],[date]],"MMM")</f>
        <v>May</v>
      </c>
    </row>
    <row r="12302" spans="1:12" x14ac:dyDescent="0.3">
      <c r="A12302" s="2">
        <v>45044</v>
      </c>
      <c r="B12302">
        <v>1006237</v>
      </c>
      <c r="C12302" t="s">
        <v>5087</v>
      </c>
      <c r="D12302" t="s">
        <v>3177</v>
      </c>
      <c r="E12302">
        <v>35.224000000000004</v>
      </c>
      <c r="F12302">
        <v>233.96039999999999</v>
      </c>
      <c r="G12302" t="s">
        <v>1925</v>
      </c>
      <c r="H12302" t="s">
        <v>50</v>
      </c>
      <c r="I12302" t="s">
        <v>36</v>
      </c>
      <c r="J12302">
        <v>198.7364</v>
      </c>
      <c r="K12302">
        <v>564.20735861912328</v>
      </c>
      <c r="L12302" t="str">
        <f>TEXT(Orders[[#This Row],[date]],"MMM")</f>
        <v>Apr</v>
      </c>
    </row>
    <row r="12303" spans="1:12" x14ac:dyDescent="0.3">
      <c r="A12303" s="2">
        <v>45101</v>
      </c>
      <c r="B12303">
        <v>1007347</v>
      </c>
      <c r="C12303" t="s">
        <v>4189</v>
      </c>
      <c r="D12303" t="s">
        <v>3171</v>
      </c>
      <c r="E12303">
        <v>48.584000000000003</v>
      </c>
      <c r="F12303">
        <v>233.96039999999999</v>
      </c>
      <c r="G12303" t="s">
        <v>1043</v>
      </c>
      <c r="H12303" t="s">
        <v>30</v>
      </c>
      <c r="I12303" t="s">
        <v>13</v>
      </c>
      <c r="J12303">
        <v>185.37639999999999</v>
      </c>
      <c r="K12303">
        <v>381.55853779021896</v>
      </c>
      <c r="L12303" t="str">
        <f>TEXT(Orders[[#This Row],[date]],"MMM")</f>
        <v>Jun</v>
      </c>
    </row>
    <row r="12304" spans="1:12" x14ac:dyDescent="0.3">
      <c r="A12304" s="2">
        <v>45027</v>
      </c>
      <c r="B12304">
        <v>1013244</v>
      </c>
      <c r="C12304" t="s">
        <v>5665</v>
      </c>
      <c r="D12304" t="s">
        <v>3179</v>
      </c>
      <c r="E12304">
        <v>77.311999999999983</v>
      </c>
      <c r="F12304">
        <v>233.96039999999999</v>
      </c>
      <c r="G12304" t="s">
        <v>115</v>
      </c>
      <c r="H12304" t="s">
        <v>88</v>
      </c>
      <c r="I12304" t="s">
        <v>36</v>
      </c>
      <c r="J12304">
        <v>156.64840000000001</v>
      </c>
      <c r="K12304">
        <v>202.61848096026495</v>
      </c>
      <c r="L12304" t="str">
        <f>TEXT(Orders[[#This Row],[date]],"MMM")</f>
        <v>Apr</v>
      </c>
    </row>
    <row r="12305" spans="1:12" x14ac:dyDescent="0.3">
      <c r="A12305" s="2">
        <v>44950</v>
      </c>
      <c r="B12305">
        <v>1009987</v>
      </c>
      <c r="C12305" t="s">
        <v>3938</v>
      </c>
      <c r="D12305" t="s">
        <v>3178</v>
      </c>
      <c r="E12305">
        <v>78.435999999999979</v>
      </c>
      <c r="F12305">
        <v>233.96039999999999</v>
      </c>
      <c r="G12305" t="s">
        <v>787</v>
      </c>
      <c r="H12305" t="s">
        <v>30</v>
      </c>
      <c r="I12305" t="s">
        <v>13</v>
      </c>
      <c r="J12305">
        <v>155.52440000000001</v>
      </c>
      <c r="K12305">
        <v>198.28191136722941</v>
      </c>
      <c r="L12305" t="str">
        <f>TEXT(Orders[[#This Row],[date]],"MMM")</f>
        <v>Jan</v>
      </c>
    </row>
    <row r="12306" spans="1:12" x14ac:dyDescent="0.3">
      <c r="A12306" s="2">
        <v>45095</v>
      </c>
      <c r="B12306">
        <v>1010200</v>
      </c>
      <c r="C12306" t="s">
        <v>4722</v>
      </c>
      <c r="D12306" t="s">
        <v>3174</v>
      </c>
      <c r="E12306">
        <v>90.799999999999983</v>
      </c>
      <c r="F12306">
        <v>233.96039999999999</v>
      </c>
      <c r="G12306" t="s">
        <v>1827</v>
      </c>
      <c r="H12306" t="s">
        <v>75</v>
      </c>
      <c r="I12306" t="s">
        <v>46</v>
      </c>
      <c r="J12306">
        <v>143.16040000000001</v>
      </c>
      <c r="K12306">
        <v>157.66563876651986</v>
      </c>
      <c r="L12306" t="str">
        <f>TEXT(Orders[[#This Row],[date]],"MMM")</f>
        <v>Jun</v>
      </c>
    </row>
    <row r="12307" spans="1:12" x14ac:dyDescent="0.3">
      <c r="A12307" s="2">
        <v>45194</v>
      </c>
      <c r="B12307">
        <v>1006681</v>
      </c>
      <c r="C12307" t="s">
        <v>5568</v>
      </c>
      <c r="D12307" t="s">
        <v>3176</v>
      </c>
      <c r="E12307">
        <v>92.012</v>
      </c>
      <c r="F12307">
        <v>233.96039999999999</v>
      </c>
      <c r="G12307" t="s">
        <v>1382</v>
      </c>
      <c r="H12307" t="s">
        <v>30</v>
      </c>
      <c r="I12307" t="s">
        <v>13</v>
      </c>
      <c r="J12307">
        <v>141.94839999999999</v>
      </c>
      <c r="K12307">
        <v>154.27161674564186</v>
      </c>
      <c r="L12307" t="str">
        <f>TEXT(Orders[[#This Row],[date]],"MMM")</f>
        <v>Sep</v>
      </c>
    </row>
    <row r="12308" spans="1:12" x14ac:dyDescent="0.3">
      <c r="A12308" s="2">
        <v>45063</v>
      </c>
      <c r="B12308">
        <v>1016031</v>
      </c>
      <c r="C12308" t="s">
        <v>3659</v>
      </c>
      <c r="D12308" t="s">
        <v>3174</v>
      </c>
      <c r="E12308">
        <v>98.667999999999978</v>
      </c>
      <c r="F12308">
        <v>233.96039999999999</v>
      </c>
      <c r="G12308" t="s">
        <v>1214</v>
      </c>
      <c r="H12308" t="s">
        <v>45</v>
      </c>
      <c r="I12308" t="s">
        <v>46</v>
      </c>
      <c r="J12308">
        <v>135.29240000000001</v>
      </c>
      <c r="K12308">
        <v>137.11882271861197</v>
      </c>
      <c r="L12308" t="str">
        <f>TEXT(Orders[[#This Row],[date]],"MMM")</f>
        <v>May</v>
      </c>
    </row>
    <row r="12309" spans="1:12" x14ac:dyDescent="0.3">
      <c r="A12309" s="2">
        <v>45066</v>
      </c>
      <c r="B12309">
        <v>1013565</v>
      </c>
      <c r="C12309" t="s">
        <v>3372</v>
      </c>
      <c r="D12309" t="s">
        <v>3174</v>
      </c>
      <c r="E12309">
        <v>109.90799999999999</v>
      </c>
      <c r="F12309">
        <v>233.96039999999999</v>
      </c>
      <c r="G12309" t="s">
        <v>215</v>
      </c>
      <c r="H12309" t="s">
        <v>75</v>
      </c>
      <c r="I12309" t="s">
        <v>46</v>
      </c>
      <c r="J12309">
        <v>124.05240000000001</v>
      </c>
      <c r="K12309">
        <v>112.86930887651492</v>
      </c>
      <c r="L12309" t="str">
        <f>TEXT(Orders[[#This Row],[date]],"MMM")</f>
        <v>May</v>
      </c>
    </row>
    <row r="12310" spans="1:12" x14ac:dyDescent="0.3">
      <c r="A12310" s="2">
        <v>44977</v>
      </c>
      <c r="B12310">
        <v>1018376</v>
      </c>
      <c r="C12310" t="s">
        <v>5772</v>
      </c>
      <c r="D12310" t="s">
        <v>3172</v>
      </c>
      <c r="E12310">
        <v>111.03199999999998</v>
      </c>
      <c r="F12310">
        <v>233.96039999999999</v>
      </c>
      <c r="G12310" t="s">
        <v>1203</v>
      </c>
      <c r="H12310" t="s">
        <v>57</v>
      </c>
      <c r="I12310" t="s">
        <v>20</v>
      </c>
      <c r="J12310">
        <v>122.92840000000001</v>
      </c>
      <c r="K12310">
        <v>110.71438864471506</v>
      </c>
      <c r="L12310" t="str">
        <f>TEXT(Orders[[#This Row],[date]],"MMM")</f>
        <v>Feb</v>
      </c>
    </row>
    <row r="12311" spans="1:12" x14ac:dyDescent="0.3">
      <c r="A12311" s="2">
        <v>45195</v>
      </c>
      <c r="B12311">
        <v>1011039</v>
      </c>
      <c r="C12311" t="s">
        <v>5651</v>
      </c>
      <c r="D12311" t="s">
        <v>3175</v>
      </c>
      <c r="E12311">
        <v>114.40399999999997</v>
      </c>
      <c r="F12311">
        <v>233.96039999999999</v>
      </c>
      <c r="G12311" t="s">
        <v>2413</v>
      </c>
      <c r="H12311" t="s">
        <v>54</v>
      </c>
      <c r="I12311" t="s">
        <v>20</v>
      </c>
      <c r="J12311">
        <v>119.55640000000002</v>
      </c>
      <c r="K12311">
        <v>104.50368868221396</v>
      </c>
      <c r="L12311" t="str">
        <f>TEXT(Orders[[#This Row],[date]],"MMM")</f>
        <v>Sep</v>
      </c>
    </row>
    <row r="12312" spans="1:12" x14ac:dyDescent="0.3">
      <c r="A12312" s="2">
        <v>45099</v>
      </c>
      <c r="B12312">
        <v>1012957</v>
      </c>
      <c r="C12312" t="s">
        <v>5096</v>
      </c>
      <c r="D12312" t="s">
        <v>3176</v>
      </c>
      <c r="E12312">
        <v>123.39599999999999</v>
      </c>
      <c r="F12312">
        <v>233.96039999999999</v>
      </c>
      <c r="G12312" t="s">
        <v>2040</v>
      </c>
      <c r="H12312" t="s">
        <v>12</v>
      </c>
      <c r="I12312" t="s">
        <v>13</v>
      </c>
      <c r="J12312">
        <v>110.56440000000001</v>
      </c>
      <c r="K12312">
        <v>89.601283672080143</v>
      </c>
      <c r="L12312" t="str">
        <f>TEXT(Orders[[#This Row],[date]],"MMM")</f>
        <v>Jun</v>
      </c>
    </row>
    <row r="12313" spans="1:12" x14ac:dyDescent="0.3">
      <c r="A12313" s="2">
        <v>45261</v>
      </c>
      <c r="B12313">
        <v>1015887</v>
      </c>
      <c r="C12313" t="s">
        <v>3463</v>
      </c>
      <c r="D12313" t="s">
        <v>3175</v>
      </c>
      <c r="E12313">
        <v>123.39599999999999</v>
      </c>
      <c r="F12313">
        <v>233.96039999999999</v>
      </c>
      <c r="G12313" t="s">
        <v>1011</v>
      </c>
      <c r="H12313" t="s">
        <v>30</v>
      </c>
      <c r="I12313" t="s">
        <v>13</v>
      </c>
      <c r="J12313">
        <v>110.56440000000001</v>
      </c>
      <c r="K12313">
        <v>89.601283672080143</v>
      </c>
      <c r="L12313" t="str">
        <f>TEXT(Orders[[#This Row],[date]],"MMM")</f>
        <v>Dec</v>
      </c>
    </row>
    <row r="12314" spans="1:12" x14ac:dyDescent="0.3">
      <c r="A12314" s="2">
        <v>45202</v>
      </c>
      <c r="B12314">
        <v>1017419</v>
      </c>
      <c r="C12314" t="s">
        <v>3442</v>
      </c>
      <c r="D12314" t="s">
        <v>3176</v>
      </c>
      <c r="E12314">
        <v>136.88399999999999</v>
      </c>
      <c r="F12314">
        <v>233.96039999999999</v>
      </c>
      <c r="G12314" t="s">
        <v>469</v>
      </c>
      <c r="H12314" t="s">
        <v>12</v>
      </c>
      <c r="I12314" t="s">
        <v>13</v>
      </c>
      <c r="J12314">
        <v>97.076400000000007</v>
      </c>
      <c r="K12314">
        <v>70.918734110633835</v>
      </c>
      <c r="L12314" t="str">
        <f>TEXT(Orders[[#This Row],[date]],"MMM")</f>
        <v>Oct</v>
      </c>
    </row>
    <row r="12315" spans="1:12" x14ac:dyDescent="0.3">
      <c r="A12315" s="2">
        <v>44963</v>
      </c>
      <c r="B12315">
        <v>1017706</v>
      </c>
      <c r="C12315" t="s">
        <v>4088</v>
      </c>
      <c r="D12315" t="s">
        <v>3172</v>
      </c>
      <c r="E12315">
        <v>139.13199999999998</v>
      </c>
      <c r="F12315">
        <v>233.96039999999999</v>
      </c>
      <c r="G12315" t="s">
        <v>940</v>
      </c>
      <c r="H12315" t="s">
        <v>57</v>
      </c>
      <c r="I12315" t="s">
        <v>20</v>
      </c>
      <c r="J12315">
        <v>94.828400000000016</v>
      </c>
      <c r="K12315">
        <v>68.157145732110536</v>
      </c>
      <c r="L12315" t="str">
        <f>TEXT(Orders[[#This Row],[date]],"MMM")</f>
        <v>Feb</v>
      </c>
    </row>
    <row r="12316" spans="1:12" x14ac:dyDescent="0.3">
      <c r="A12316" s="2">
        <v>45128</v>
      </c>
      <c r="B12316">
        <v>1007880</v>
      </c>
      <c r="C12316" t="s">
        <v>3613</v>
      </c>
      <c r="D12316" t="s">
        <v>3176</v>
      </c>
      <c r="E12316">
        <v>159.91600000000003</v>
      </c>
      <c r="F12316">
        <v>233.96039999999999</v>
      </c>
      <c r="G12316" t="s">
        <v>2944</v>
      </c>
      <c r="H12316" t="s">
        <v>19</v>
      </c>
      <c r="I12316" t="s">
        <v>20</v>
      </c>
      <c r="J12316">
        <v>74.044399999999968</v>
      </c>
      <c r="K12316">
        <v>46.302058580754867</v>
      </c>
      <c r="L12316" t="str">
        <f>TEXT(Orders[[#This Row],[date]],"MMM")</f>
        <v>Jul</v>
      </c>
    </row>
    <row r="12317" spans="1:12" x14ac:dyDescent="0.3">
      <c r="A12317" s="2">
        <v>45099</v>
      </c>
      <c r="B12317">
        <v>1018731</v>
      </c>
      <c r="C12317" t="s">
        <v>4907</v>
      </c>
      <c r="D12317" t="s">
        <v>3178</v>
      </c>
      <c r="E12317">
        <v>166.108</v>
      </c>
      <c r="F12317">
        <v>233.96039999999999</v>
      </c>
      <c r="G12317" t="s">
        <v>2270</v>
      </c>
      <c r="H12317" t="s">
        <v>35</v>
      </c>
      <c r="I12317" t="s">
        <v>36</v>
      </c>
      <c r="J12317">
        <v>67.852399999999989</v>
      </c>
      <c r="K12317">
        <v>40.848363715173249</v>
      </c>
      <c r="L12317" t="str">
        <f>TEXT(Orders[[#This Row],[date]],"MMM")</f>
        <v>Jun</v>
      </c>
    </row>
    <row r="12318" spans="1:12" x14ac:dyDescent="0.3">
      <c r="A12318" s="2">
        <v>44941</v>
      </c>
      <c r="B12318">
        <v>1015648</v>
      </c>
      <c r="C12318" t="s">
        <v>6027</v>
      </c>
      <c r="D12318" t="s">
        <v>3176</v>
      </c>
      <c r="E12318">
        <v>175.09999999999997</v>
      </c>
      <c r="F12318">
        <v>233.96039999999999</v>
      </c>
      <c r="G12318" t="s">
        <v>1918</v>
      </c>
      <c r="H12318" t="s">
        <v>88</v>
      </c>
      <c r="I12318" t="s">
        <v>36</v>
      </c>
      <c r="J12318">
        <v>58.860400000000027</v>
      </c>
      <c r="K12318">
        <v>33.615305539691626</v>
      </c>
      <c r="L12318" t="str">
        <f>TEXT(Orders[[#This Row],[date]],"MMM")</f>
        <v>Jan</v>
      </c>
    </row>
    <row r="12319" spans="1:12" x14ac:dyDescent="0.3">
      <c r="A12319" s="2">
        <v>45063</v>
      </c>
      <c r="B12319">
        <v>1009801</v>
      </c>
      <c r="C12319" t="s">
        <v>4783</v>
      </c>
      <c r="D12319" t="s">
        <v>3172</v>
      </c>
      <c r="E12319">
        <v>193.084</v>
      </c>
      <c r="F12319">
        <v>233.96039999999999</v>
      </c>
      <c r="G12319" t="s">
        <v>1938</v>
      </c>
      <c r="H12319" t="s">
        <v>75</v>
      </c>
      <c r="I12319" t="s">
        <v>46</v>
      </c>
      <c r="J12319">
        <v>40.87639999999999</v>
      </c>
      <c r="K12319">
        <v>21.17026786269188</v>
      </c>
      <c r="L12319" t="str">
        <f>TEXT(Orders[[#This Row],[date]],"MMM")</f>
        <v>May</v>
      </c>
    </row>
    <row r="12320" spans="1:12" x14ac:dyDescent="0.3">
      <c r="A12320" s="2">
        <v>44952</v>
      </c>
      <c r="B12320">
        <v>1014286</v>
      </c>
      <c r="C12320" t="s">
        <v>5856</v>
      </c>
      <c r="D12320" t="s">
        <v>3179</v>
      </c>
      <c r="E12320">
        <v>203.2</v>
      </c>
      <c r="F12320">
        <v>233.96039999999999</v>
      </c>
      <c r="G12320" t="s">
        <v>1170</v>
      </c>
      <c r="H12320" t="s">
        <v>75</v>
      </c>
      <c r="I12320" t="s">
        <v>46</v>
      </c>
      <c r="J12320">
        <v>30.760400000000004</v>
      </c>
      <c r="K12320">
        <v>15.137992125984253</v>
      </c>
      <c r="L12320" t="str">
        <f>TEXT(Orders[[#This Row],[date]],"MMM")</f>
        <v>Jan</v>
      </c>
    </row>
    <row r="12321" spans="1:12" x14ac:dyDescent="0.3">
      <c r="A12321" s="2">
        <v>45075</v>
      </c>
      <c r="B12321">
        <v>1013259</v>
      </c>
      <c r="C12321" t="s">
        <v>3794</v>
      </c>
      <c r="D12321" t="s">
        <v>3177</v>
      </c>
      <c r="E12321">
        <v>232.42399999999998</v>
      </c>
      <c r="F12321">
        <v>233.96039999999999</v>
      </c>
      <c r="G12321" t="s">
        <v>657</v>
      </c>
      <c r="H12321" t="s">
        <v>19</v>
      </c>
      <c r="I12321" t="s">
        <v>20</v>
      </c>
      <c r="J12321">
        <v>1.5364000000000146</v>
      </c>
      <c r="K12321">
        <v>0.66103328399821659</v>
      </c>
      <c r="L12321" t="str">
        <f>TEXT(Orders[[#This Row],[date]],"MMM")</f>
        <v>May</v>
      </c>
    </row>
    <row r="12322" spans="1:12" x14ac:dyDescent="0.3">
      <c r="A12322" s="2">
        <v>44988</v>
      </c>
      <c r="B12322">
        <v>1009908</v>
      </c>
      <c r="C12322" t="s">
        <v>4795</v>
      </c>
      <c r="D12322" t="s">
        <v>3177</v>
      </c>
      <c r="E12322">
        <v>234.672</v>
      </c>
      <c r="F12322">
        <v>233.96039999999999</v>
      </c>
      <c r="G12322" t="s">
        <v>1967</v>
      </c>
      <c r="H12322" t="s">
        <v>69</v>
      </c>
      <c r="I12322" t="s">
        <v>46</v>
      </c>
      <c r="J12322">
        <v>-0.71160000000000423</v>
      </c>
      <c r="K12322">
        <v>-0.30323174473307607</v>
      </c>
      <c r="L12322" t="str">
        <f>TEXT(Orders[[#This Row],[date]],"MMM")</f>
        <v>Mar</v>
      </c>
    </row>
    <row r="12323" spans="1:12" x14ac:dyDescent="0.3">
      <c r="A12323" s="2">
        <v>44995</v>
      </c>
      <c r="B12323">
        <v>1012560</v>
      </c>
      <c r="C12323" t="s">
        <v>5872</v>
      </c>
      <c r="D12323" t="s">
        <v>3175</v>
      </c>
      <c r="E12323">
        <v>249.28399999999999</v>
      </c>
      <c r="F12323">
        <v>233.96039999999999</v>
      </c>
      <c r="G12323" t="s">
        <v>2006</v>
      </c>
      <c r="H12323" t="s">
        <v>12</v>
      </c>
      <c r="I12323" t="s">
        <v>13</v>
      </c>
      <c r="J12323">
        <v>-15.323599999999999</v>
      </c>
      <c r="K12323">
        <v>-6.1470451372731505</v>
      </c>
      <c r="L12323" t="str">
        <f>TEXT(Orders[[#This Row],[date]],"MMM")</f>
        <v>Mar</v>
      </c>
    </row>
    <row r="12324" spans="1:12" x14ac:dyDescent="0.3">
      <c r="A12324" s="2">
        <v>45247</v>
      </c>
      <c r="B12324">
        <v>1014990</v>
      </c>
      <c r="C12324" t="s">
        <v>4229</v>
      </c>
      <c r="D12324" t="s">
        <v>3174</v>
      </c>
      <c r="E12324">
        <v>249.28399999999999</v>
      </c>
      <c r="F12324">
        <v>233.96039999999999</v>
      </c>
      <c r="G12324" t="s">
        <v>1095</v>
      </c>
      <c r="H12324" t="s">
        <v>19</v>
      </c>
      <c r="I12324" t="s">
        <v>20</v>
      </c>
      <c r="J12324">
        <v>-15.323599999999999</v>
      </c>
      <c r="K12324">
        <v>-6.1470451372731505</v>
      </c>
      <c r="L12324" t="str">
        <f>TEXT(Orders[[#This Row],[date]],"MMM")</f>
        <v>Nov</v>
      </c>
    </row>
    <row r="12325" spans="1:12" x14ac:dyDescent="0.3">
      <c r="A12325" s="2">
        <v>45014</v>
      </c>
      <c r="B12325">
        <v>1015849</v>
      </c>
      <c r="C12325" t="s">
        <v>5346</v>
      </c>
      <c r="D12325" t="s">
        <v>3171</v>
      </c>
      <c r="E12325">
        <v>257.15199999999999</v>
      </c>
      <c r="F12325">
        <v>233.96039999999999</v>
      </c>
      <c r="G12325" t="s">
        <v>2547</v>
      </c>
      <c r="H12325" t="s">
        <v>30</v>
      </c>
      <c r="I12325" t="s">
        <v>13</v>
      </c>
      <c r="J12325">
        <v>-23.191599999999994</v>
      </c>
      <c r="K12325">
        <v>-9.0186348929815807</v>
      </c>
      <c r="L12325" t="str">
        <f>TEXT(Orders[[#This Row],[date]],"MMM")</f>
        <v>Mar</v>
      </c>
    </row>
    <row r="12326" spans="1:12" x14ac:dyDescent="0.3">
      <c r="A12326" s="2">
        <v>45040</v>
      </c>
      <c r="B12326">
        <v>1010471</v>
      </c>
      <c r="C12326" t="s">
        <v>4988</v>
      </c>
      <c r="D12326" t="s">
        <v>3178</v>
      </c>
      <c r="E12326">
        <v>269.51600000000002</v>
      </c>
      <c r="F12326">
        <v>233.96039999999999</v>
      </c>
      <c r="G12326" t="s">
        <v>2581</v>
      </c>
      <c r="H12326" t="s">
        <v>35</v>
      </c>
      <c r="I12326" t="s">
        <v>36</v>
      </c>
      <c r="J12326">
        <v>-35.555600000000027</v>
      </c>
      <c r="K12326">
        <v>-13.192389320114584</v>
      </c>
      <c r="L12326" t="str">
        <f>TEXT(Orders[[#This Row],[date]],"MMM")</f>
        <v>Apr</v>
      </c>
    </row>
    <row r="12327" spans="1:12" x14ac:dyDescent="0.3">
      <c r="A12327" s="2">
        <v>44973</v>
      </c>
      <c r="B12327">
        <v>1010744</v>
      </c>
      <c r="C12327" t="s">
        <v>4917</v>
      </c>
      <c r="D12327" t="s">
        <v>3172</v>
      </c>
      <c r="E12327">
        <v>277.38400000000001</v>
      </c>
      <c r="F12327">
        <v>233.96039999999999</v>
      </c>
      <c r="G12327" t="s">
        <v>2303</v>
      </c>
      <c r="H12327" t="s">
        <v>54</v>
      </c>
      <c r="I12327" t="s">
        <v>20</v>
      </c>
      <c r="J12327">
        <v>-43.423600000000022</v>
      </c>
      <c r="K12327">
        <v>-15.654688085830482</v>
      </c>
      <c r="L12327" t="str">
        <f>TEXT(Orders[[#This Row],[date]],"MMM")</f>
        <v>Feb</v>
      </c>
    </row>
    <row r="12328" spans="1:12" x14ac:dyDescent="0.3">
      <c r="A12328" s="2">
        <v>45097</v>
      </c>
      <c r="B12328">
        <v>1017423</v>
      </c>
      <c r="C12328" t="s">
        <v>4183</v>
      </c>
      <c r="D12328" t="s">
        <v>3174</v>
      </c>
      <c r="E12328">
        <v>285.25200000000001</v>
      </c>
      <c r="F12328">
        <v>233.96039999999999</v>
      </c>
      <c r="G12328" t="s">
        <v>1888</v>
      </c>
      <c r="H12328" t="s">
        <v>35</v>
      </c>
      <c r="I12328" t="s">
        <v>36</v>
      </c>
      <c r="J12328">
        <v>-51.291600000000017</v>
      </c>
      <c r="K12328">
        <v>-17.981153506373317</v>
      </c>
      <c r="L12328" t="str">
        <f>TEXT(Orders[[#This Row],[date]],"MMM")</f>
        <v>Jun</v>
      </c>
    </row>
    <row r="12329" spans="1:12" x14ac:dyDescent="0.3">
      <c r="A12329" s="2">
        <v>45088</v>
      </c>
      <c r="B12329">
        <v>1015521</v>
      </c>
      <c r="C12329" t="s">
        <v>4196</v>
      </c>
      <c r="D12329" t="s">
        <v>3179</v>
      </c>
      <c r="E12329">
        <v>296.49200000000002</v>
      </c>
      <c r="F12329">
        <v>233.96039999999999</v>
      </c>
      <c r="G12329" t="s">
        <v>1940</v>
      </c>
      <c r="H12329" t="s">
        <v>12</v>
      </c>
      <c r="I12329" t="s">
        <v>13</v>
      </c>
      <c r="J12329">
        <v>-62.531600000000026</v>
      </c>
      <c r="K12329">
        <v>-21.09048473483265</v>
      </c>
      <c r="L12329" t="str">
        <f>TEXT(Orders[[#This Row],[date]],"MMM")</f>
        <v>Jun</v>
      </c>
    </row>
    <row r="12330" spans="1:12" x14ac:dyDescent="0.3">
      <c r="A12330" s="2">
        <v>45202</v>
      </c>
      <c r="B12330">
        <v>1000444</v>
      </c>
      <c r="C12330" t="s">
        <v>5195</v>
      </c>
      <c r="D12330" t="s">
        <v>3171</v>
      </c>
      <c r="E12330">
        <v>485.47776000000005</v>
      </c>
      <c r="F12330">
        <v>234.08236800000003</v>
      </c>
      <c r="G12330" t="s">
        <v>710</v>
      </c>
      <c r="H12330" t="s">
        <v>12</v>
      </c>
      <c r="I12330" t="s">
        <v>13</v>
      </c>
      <c r="J12330">
        <v>-251.39539200000002</v>
      </c>
      <c r="K12330">
        <v>-51.783091361383882</v>
      </c>
      <c r="L12330" t="str">
        <f>TEXT(Orders[[#This Row],[date]],"MMM")</f>
        <v>Oct</v>
      </c>
    </row>
    <row r="12331" spans="1:12" x14ac:dyDescent="0.3">
      <c r="A12331" s="2">
        <v>45038</v>
      </c>
      <c r="B12331">
        <v>1001437</v>
      </c>
      <c r="C12331" t="s">
        <v>4686</v>
      </c>
      <c r="D12331" t="s">
        <v>3177</v>
      </c>
      <c r="E12331">
        <v>319.96608000000009</v>
      </c>
      <c r="F12331">
        <v>234.08736000000002</v>
      </c>
      <c r="G12331" t="s">
        <v>1751</v>
      </c>
      <c r="H12331" t="s">
        <v>57</v>
      </c>
      <c r="I12331" t="s">
        <v>20</v>
      </c>
      <c r="J12331">
        <v>-85.878720000000072</v>
      </c>
      <c r="K12331">
        <v>-26.839945034173638</v>
      </c>
      <c r="L12331" t="str">
        <f>TEXT(Orders[[#This Row],[date]],"MMM")</f>
        <v>Apr</v>
      </c>
    </row>
    <row r="12332" spans="1:12" x14ac:dyDescent="0.3">
      <c r="A12332" s="2">
        <v>45140</v>
      </c>
      <c r="B12332">
        <v>1002433</v>
      </c>
      <c r="C12332" t="s">
        <v>4776</v>
      </c>
      <c r="D12332" t="s">
        <v>3172</v>
      </c>
      <c r="E12332">
        <v>191.93280000000004</v>
      </c>
      <c r="F12332">
        <v>234.12480000000002</v>
      </c>
      <c r="G12332" t="s">
        <v>2749</v>
      </c>
      <c r="H12332" t="s">
        <v>26</v>
      </c>
      <c r="I12332" t="s">
        <v>13</v>
      </c>
      <c r="J12332">
        <v>42.191999999999979</v>
      </c>
      <c r="K12332">
        <v>21.98269394287999</v>
      </c>
      <c r="L12332" t="str">
        <f>TEXT(Orders[[#This Row],[date]],"MMM")</f>
        <v>Aug</v>
      </c>
    </row>
    <row r="12333" spans="1:12" x14ac:dyDescent="0.3">
      <c r="A12333" s="2">
        <v>45139</v>
      </c>
      <c r="B12333">
        <v>1005305</v>
      </c>
      <c r="C12333" t="s">
        <v>5199</v>
      </c>
      <c r="D12333" t="s">
        <v>3172</v>
      </c>
      <c r="E12333">
        <v>151.55200000000002</v>
      </c>
      <c r="F12333">
        <v>234.16640000000004</v>
      </c>
      <c r="G12333" t="s">
        <v>534</v>
      </c>
      <c r="H12333" t="s">
        <v>26</v>
      </c>
      <c r="I12333" t="s">
        <v>13</v>
      </c>
      <c r="J12333">
        <v>82.614400000000018</v>
      </c>
      <c r="K12333">
        <v>54.512246621621628</v>
      </c>
      <c r="L12333" t="str">
        <f>TEXT(Orders[[#This Row],[date]],"MMM")</f>
        <v>Aug</v>
      </c>
    </row>
    <row r="12334" spans="1:12" x14ac:dyDescent="0.3">
      <c r="A12334" s="2">
        <v>44986</v>
      </c>
      <c r="B12334">
        <v>1001376</v>
      </c>
      <c r="C12334" t="s">
        <v>4656</v>
      </c>
      <c r="D12334" t="s">
        <v>3179</v>
      </c>
      <c r="E12334">
        <v>610.9132800000001</v>
      </c>
      <c r="F12334">
        <v>234.24544000000003</v>
      </c>
      <c r="G12334" t="s">
        <v>1690</v>
      </c>
      <c r="H12334" t="s">
        <v>69</v>
      </c>
      <c r="I12334" t="s">
        <v>46</v>
      </c>
      <c r="J12334">
        <v>-376.66784000000007</v>
      </c>
      <c r="K12334">
        <v>-61.656515307704559</v>
      </c>
      <c r="L12334" t="str">
        <f>TEXT(Orders[[#This Row],[date]],"MMM")</f>
        <v>Mar</v>
      </c>
    </row>
    <row r="12335" spans="1:12" x14ac:dyDescent="0.3">
      <c r="A12335" s="2">
        <v>45205</v>
      </c>
      <c r="B12335">
        <v>1001551</v>
      </c>
      <c r="C12335" t="s">
        <v>4740</v>
      </c>
      <c r="D12335" t="s">
        <v>3173</v>
      </c>
      <c r="E12335">
        <v>10.414848000000001</v>
      </c>
      <c r="F12335">
        <v>234.40352000000001</v>
      </c>
      <c r="G12335" t="s">
        <v>1866</v>
      </c>
      <c r="H12335" t="s">
        <v>75</v>
      </c>
      <c r="I12335" t="s">
        <v>46</v>
      </c>
      <c r="J12335">
        <v>223.98867200000001</v>
      </c>
      <c r="K12335">
        <v>2150.6667404075411</v>
      </c>
      <c r="L12335" t="str">
        <f>TEXT(Orders[[#This Row],[date]],"MMM")</f>
        <v>Oct</v>
      </c>
    </row>
    <row r="12336" spans="1:12" x14ac:dyDescent="0.3">
      <c r="A12336" s="2">
        <v>45064</v>
      </c>
      <c r="B12336">
        <v>1007922</v>
      </c>
      <c r="C12336" t="s">
        <v>3822</v>
      </c>
      <c r="D12336" t="s">
        <v>3171</v>
      </c>
      <c r="E12336">
        <v>5.328000000000003</v>
      </c>
      <c r="F12336">
        <v>234.40860000000001</v>
      </c>
      <c r="G12336" t="s">
        <v>684</v>
      </c>
      <c r="H12336" t="s">
        <v>30</v>
      </c>
      <c r="I12336" t="s">
        <v>13</v>
      </c>
      <c r="J12336">
        <v>229.0806</v>
      </c>
      <c r="K12336">
        <v>4299.560810810809</v>
      </c>
      <c r="L12336" t="str">
        <f>TEXT(Orders[[#This Row],[date]],"MMM")</f>
        <v>May</v>
      </c>
    </row>
    <row r="12337" spans="1:12" x14ac:dyDescent="0.3">
      <c r="A12337" s="2">
        <v>44996</v>
      </c>
      <c r="B12337">
        <v>1019314</v>
      </c>
      <c r="C12337" t="s">
        <v>3890</v>
      </c>
      <c r="D12337" t="s">
        <v>3177</v>
      </c>
      <c r="E12337">
        <v>62.115999999999985</v>
      </c>
      <c r="F12337">
        <v>234.40860000000001</v>
      </c>
      <c r="G12337" t="s">
        <v>748</v>
      </c>
      <c r="H12337" t="s">
        <v>30</v>
      </c>
      <c r="I12337" t="s">
        <v>13</v>
      </c>
      <c r="J12337">
        <v>172.29260000000002</v>
      </c>
      <c r="K12337">
        <v>277.37233563011154</v>
      </c>
      <c r="L12337" t="str">
        <f>TEXT(Orders[[#This Row],[date]],"MMM")</f>
        <v>Mar</v>
      </c>
    </row>
    <row r="12338" spans="1:12" x14ac:dyDescent="0.3">
      <c r="A12338" s="2">
        <v>45278</v>
      </c>
      <c r="B12338">
        <v>1008388</v>
      </c>
      <c r="C12338" t="s">
        <v>4121</v>
      </c>
      <c r="D12338" t="s">
        <v>3173</v>
      </c>
      <c r="E12338">
        <v>68.128000000000029</v>
      </c>
      <c r="F12338">
        <v>234.40860000000001</v>
      </c>
      <c r="G12338" t="s">
        <v>1736</v>
      </c>
      <c r="H12338" t="s">
        <v>12</v>
      </c>
      <c r="I12338" t="s">
        <v>13</v>
      </c>
      <c r="J12338">
        <v>166.28059999999999</v>
      </c>
      <c r="K12338">
        <v>244.07086660403934</v>
      </c>
      <c r="L12338" t="str">
        <f>TEXT(Orders[[#This Row],[date]],"MMM")</f>
        <v>Dec</v>
      </c>
    </row>
    <row r="12339" spans="1:12" x14ac:dyDescent="0.3">
      <c r="A12339" s="2">
        <v>45256</v>
      </c>
      <c r="B12339">
        <v>1013187</v>
      </c>
      <c r="C12339" t="s">
        <v>4063</v>
      </c>
      <c r="D12339" t="s">
        <v>3177</v>
      </c>
      <c r="E12339">
        <v>82.347999999999985</v>
      </c>
      <c r="F12339">
        <v>234.40860000000001</v>
      </c>
      <c r="G12339" t="s">
        <v>2850</v>
      </c>
      <c r="H12339" t="s">
        <v>75</v>
      </c>
      <c r="I12339" t="s">
        <v>46</v>
      </c>
      <c r="J12339">
        <v>152.06060000000002</v>
      </c>
      <c r="K12339">
        <v>184.65609365133341</v>
      </c>
      <c r="L12339" t="str">
        <f>TEXT(Orders[[#This Row],[date]],"MMM")</f>
        <v>Nov</v>
      </c>
    </row>
    <row r="12340" spans="1:12" x14ac:dyDescent="0.3">
      <c r="A12340" s="2">
        <v>45070</v>
      </c>
      <c r="B12340">
        <v>1006726</v>
      </c>
      <c r="C12340" t="s">
        <v>5798</v>
      </c>
      <c r="D12340" t="s">
        <v>3172</v>
      </c>
      <c r="E12340">
        <v>86.188000000000017</v>
      </c>
      <c r="F12340">
        <v>234.40860000000001</v>
      </c>
      <c r="G12340" t="s">
        <v>272</v>
      </c>
      <c r="H12340" t="s">
        <v>35</v>
      </c>
      <c r="I12340" t="s">
        <v>36</v>
      </c>
      <c r="J12340">
        <v>148.22059999999999</v>
      </c>
      <c r="K12340">
        <v>171.97359261150041</v>
      </c>
      <c r="L12340" t="str">
        <f>TEXT(Orders[[#This Row],[date]],"MMM")</f>
        <v>May</v>
      </c>
    </row>
    <row r="12341" spans="1:12" x14ac:dyDescent="0.3">
      <c r="A12341" s="2">
        <v>45210</v>
      </c>
      <c r="B12341">
        <v>1010643</v>
      </c>
      <c r="C12341" t="s">
        <v>4283</v>
      </c>
      <c r="D12341" t="s">
        <v>3175</v>
      </c>
      <c r="E12341">
        <v>104.828</v>
      </c>
      <c r="F12341">
        <v>234.40860000000001</v>
      </c>
      <c r="G12341" t="s">
        <v>1151</v>
      </c>
      <c r="H12341" t="s">
        <v>12</v>
      </c>
      <c r="I12341" t="s">
        <v>13</v>
      </c>
      <c r="J12341">
        <v>129.5806</v>
      </c>
      <c r="K12341">
        <v>123.61258442400884</v>
      </c>
      <c r="L12341" t="str">
        <f>TEXT(Orders[[#This Row],[date]],"MMM")</f>
        <v>Oct</v>
      </c>
    </row>
    <row r="12342" spans="1:12" x14ac:dyDescent="0.3">
      <c r="A12342" s="2">
        <v>45023</v>
      </c>
      <c r="B12342">
        <v>1008595</v>
      </c>
      <c r="C12342" t="s">
        <v>5016</v>
      </c>
      <c r="D12342" t="s">
        <v>3172</v>
      </c>
      <c r="E12342">
        <v>114.22400000000003</v>
      </c>
      <c r="F12342">
        <v>234.40860000000001</v>
      </c>
      <c r="G12342" t="s">
        <v>2798</v>
      </c>
      <c r="H12342" t="s">
        <v>88</v>
      </c>
      <c r="I12342" t="s">
        <v>36</v>
      </c>
      <c r="J12342">
        <v>120.18459999999997</v>
      </c>
      <c r="K12342">
        <v>105.21834290516874</v>
      </c>
      <c r="L12342" t="str">
        <f>TEXT(Orders[[#This Row],[date]],"MMM")</f>
        <v>Apr</v>
      </c>
    </row>
    <row r="12343" spans="1:12" x14ac:dyDescent="0.3">
      <c r="A12343" s="2">
        <v>45280</v>
      </c>
      <c r="B12343">
        <v>1019185</v>
      </c>
      <c r="C12343" t="s">
        <v>3465</v>
      </c>
      <c r="D12343" t="s">
        <v>3174</v>
      </c>
      <c r="E12343">
        <v>125.06</v>
      </c>
      <c r="F12343">
        <v>234.40860000000001</v>
      </c>
      <c r="G12343" t="s">
        <v>791</v>
      </c>
      <c r="H12343" t="s">
        <v>45</v>
      </c>
      <c r="I12343" t="s">
        <v>46</v>
      </c>
      <c r="J12343">
        <v>109.3486</v>
      </c>
      <c r="K12343">
        <v>87.436910283064122</v>
      </c>
      <c r="L12343" t="str">
        <f>TEXT(Orders[[#This Row],[date]],"MMM")</f>
        <v>Dec</v>
      </c>
    </row>
    <row r="12344" spans="1:12" x14ac:dyDescent="0.3">
      <c r="A12344" s="2">
        <v>45067</v>
      </c>
      <c r="B12344">
        <v>1014508</v>
      </c>
      <c r="C12344" t="s">
        <v>3756</v>
      </c>
      <c r="D12344" t="s">
        <v>3174</v>
      </c>
      <c r="E12344">
        <v>134.05199999999999</v>
      </c>
      <c r="F12344">
        <v>234.40860000000001</v>
      </c>
      <c r="G12344" t="s">
        <v>2176</v>
      </c>
      <c r="H12344" t="s">
        <v>12</v>
      </c>
      <c r="I12344" t="s">
        <v>13</v>
      </c>
      <c r="J12344">
        <v>100.35660000000001</v>
      </c>
      <c r="K12344">
        <v>74.863933398979526</v>
      </c>
      <c r="L12344" t="str">
        <f>TEXT(Orders[[#This Row],[date]],"MMM")</f>
        <v>May</v>
      </c>
    </row>
    <row r="12345" spans="1:12" x14ac:dyDescent="0.3">
      <c r="A12345" s="2">
        <v>45140</v>
      </c>
      <c r="B12345">
        <v>1015053</v>
      </c>
      <c r="C12345" t="s">
        <v>4575</v>
      </c>
      <c r="D12345" t="s">
        <v>3175</v>
      </c>
      <c r="E12345">
        <v>138.548</v>
      </c>
      <c r="F12345">
        <v>234.40860000000001</v>
      </c>
      <c r="G12345" t="s">
        <v>2781</v>
      </c>
      <c r="H12345" t="s">
        <v>19</v>
      </c>
      <c r="I12345" t="s">
        <v>20</v>
      </c>
      <c r="J12345">
        <v>95.860600000000005</v>
      </c>
      <c r="K12345">
        <v>69.189450587522018</v>
      </c>
      <c r="L12345" t="str">
        <f>TEXT(Orders[[#This Row],[date]],"MMM")</f>
        <v>Aug</v>
      </c>
    </row>
    <row r="12346" spans="1:12" x14ac:dyDescent="0.3">
      <c r="A12346" s="2">
        <v>45264</v>
      </c>
      <c r="B12346">
        <v>1014969</v>
      </c>
      <c r="C12346" t="s">
        <v>6032</v>
      </c>
      <c r="D12346" t="s">
        <v>3172</v>
      </c>
      <c r="E12346">
        <v>143.04400000000001</v>
      </c>
      <c r="F12346">
        <v>234.40860000000001</v>
      </c>
      <c r="G12346" t="s">
        <v>1304</v>
      </c>
      <c r="H12346" t="s">
        <v>50</v>
      </c>
      <c r="I12346" t="s">
        <v>36</v>
      </c>
      <c r="J12346">
        <v>91.364599999999996</v>
      </c>
      <c r="K12346">
        <v>63.871675847990815</v>
      </c>
      <c r="L12346" t="str">
        <f>TEXT(Orders[[#This Row],[date]],"MMM")</f>
        <v>Dec</v>
      </c>
    </row>
    <row r="12347" spans="1:12" x14ac:dyDescent="0.3">
      <c r="A12347" s="2">
        <v>45201</v>
      </c>
      <c r="B12347">
        <v>1018562</v>
      </c>
      <c r="C12347" t="s">
        <v>5898</v>
      </c>
      <c r="D12347" t="s">
        <v>3175</v>
      </c>
      <c r="E12347">
        <v>185.756</v>
      </c>
      <c r="F12347">
        <v>234.40860000000001</v>
      </c>
      <c r="G12347" t="s">
        <v>2666</v>
      </c>
      <c r="H12347" t="s">
        <v>26</v>
      </c>
      <c r="I12347" t="s">
        <v>13</v>
      </c>
      <c r="J12347">
        <v>48.652600000000007</v>
      </c>
      <c r="K12347">
        <v>26.191670793944748</v>
      </c>
      <c r="L12347" t="str">
        <f>TEXT(Orders[[#This Row],[date]],"MMM")</f>
        <v>Oct</v>
      </c>
    </row>
    <row r="12348" spans="1:12" x14ac:dyDescent="0.3">
      <c r="A12348" s="2">
        <v>44989</v>
      </c>
      <c r="B12348">
        <v>1019794</v>
      </c>
      <c r="C12348" t="s">
        <v>5978</v>
      </c>
      <c r="D12348" t="s">
        <v>3178</v>
      </c>
      <c r="E12348">
        <v>228.46800000000002</v>
      </c>
      <c r="F12348">
        <v>234.40860000000001</v>
      </c>
      <c r="G12348" t="s">
        <v>1362</v>
      </c>
      <c r="H12348" t="s">
        <v>26</v>
      </c>
      <c r="I12348" t="s">
        <v>13</v>
      </c>
      <c r="J12348">
        <v>5.9405999999999892</v>
      </c>
      <c r="K12348">
        <v>2.6001890855612118</v>
      </c>
      <c r="L12348" t="str">
        <f>TEXT(Orders[[#This Row],[date]],"MMM")</f>
        <v>Mar</v>
      </c>
    </row>
    <row r="12349" spans="1:12" x14ac:dyDescent="0.3">
      <c r="A12349" s="2">
        <v>45059</v>
      </c>
      <c r="B12349">
        <v>1009611</v>
      </c>
      <c r="C12349" t="s">
        <v>5844</v>
      </c>
      <c r="D12349" t="s">
        <v>3177</v>
      </c>
      <c r="E12349">
        <v>272.30400000000003</v>
      </c>
      <c r="F12349">
        <v>234.40860000000001</v>
      </c>
      <c r="G12349" t="s">
        <v>2794</v>
      </c>
      <c r="H12349" t="s">
        <v>69</v>
      </c>
      <c r="I12349" t="s">
        <v>46</v>
      </c>
      <c r="J12349">
        <v>-37.895400000000024</v>
      </c>
      <c r="K12349">
        <v>-13.916578529878379</v>
      </c>
      <c r="L12349" t="str">
        <f>TEXT(Orders[[#This Row],[date]],"MMM")</f>
        <v>May</v>
      </c>
    </row>
    <row r="12350" spans="1:12" x14ac:dyDescent="0.3">
      <c r="A12350" s="2">
        <v>44943</v>
      </c>
      <c r="B12350">
        <v>1017179</v>
      </c>
      <c r="C12350" t="s">
        <v>3863</v>
      </c>
      <c r="D12350" t="s">
        <v>3172</v>
      </c>
      <c r="E12350">
        <v>272.30400000000003</v>
      </c>
      <c r="F12350">
        <v>234.40860000000001</v>
      </c>
      <c r="G12350" t="s">
        <v>1283</v>
      </c>
      <c r="H12350" t="s">
        <v>69</v>
      </c>
      <c r="I12350" t="s">
        <v>46</v>
      </c>
      <c r="J12350">
        <v>-37.895400000000024</v>
      </c>
      <c r="K12350">
        <v>-13.916578529878379</v>
      </c>
      <c r="L12350" t="str">
        <f>TEXT(Orders[[#This Row],[date]],"MMM")</f>
        <v>Jan</v>
      </c>
    </row>
    <row r="12351" spans="1:12" x14ac:dyDescent="0.3">
      <c r="A12351" s="2">
        <v>45039</v>
      </c>
      <c r="B12351">
        <v>1015818</v>
      </c>
      <c r="C12351" t="s">
        <v>5132</v>
      </c>
      <c r="D12351" t="s">
        <v>3171</v>
      </c>
      <c r="E12351">
        <v>273.428</v>
      </c>
      <c r="F12351">
        <v>234.40860000000001</v>
      </c>
      <c r="G12351" t="s">
        <v>656</v>
      </c>
      <c r="H12351" t="s">
        <v>19</v>
      </c>
      <c r="I12351" t="s">
        <v>20</v>
      </c>
      <c r="J12351">
        <v>-39.01939999999999</v>
      </c>
      <c r="K12351">
        <v>-14.270447796129144</v>
      </c>
      <c r="L12351" t="str">
        <f>TEXT(Orders[[#This Row],[date]],"MMM")</f>
        <v>Apr</v>
      </c>
    </row>
    <row r="12352" spans="1:12" x14ac:dyDescent="0.3">
      <c r="A12352" s="2">
        <v>45280</v>
      </c>
      <c r="B12352">
        <v>1011868</v>
      </c>
      <c r="C12352" t="s">
        <v>4083</v>
      </c>
      <c r="D12352" t="s">
        <v>3172</v>
      </c>
      <c r="E12352">
        <v>304.90000000000003</v>
      </c>
      <c r="F12352">
        <v>234.40860000000001</v>
      </c>
      <c r="G12352" t="s">
        <v>935</v>
      </c>
      <c r="H12352" t="s">
        <v>69</v>
      </c>
      <c r="I12352" t="s">
        <v>46</v>
      </c>
      <c r="J12352">
        <v>-70.491400000000027</v>
      </c>
      <c r="K12352">
        <v>-23.11951459494917</v>
      </c>
      <c r="L12352" t="str">
        <f>TEXT(Orders[[#This Row],[date]],"MMM")</f>
        <v>Dec</v>
      </c>
    </row>
    <row r="12353" spans="1:12" x14ac:dyDescent="0.3">
      <c r="A12353" s="2">
        <v>45244</v>
      </c>
      <c r="B12353">
        <v>1008705</v>
      </c>
      <c r="C12353" t="s">
        <v>5389</v>
      </c>
      <c r="D12353" t="s">
        <v>3180</v>
      </c>
      <c r="E12353">
        <v>49.412000000000035</v>
      </c>
      <c r="F12353">
        <v>234.49824000000001</v>
      </c>
      <c r="G12353" t="s">
        <v>541</v>
      </c>
      <c r="H12353" t="s">
        <v>35</v>
      </c>
      <c r="I12353" t="s">
        <v>36</v>
      </c>
      <c r="J12353">
        <v>185.08623999999998</v>
      </c>
      <c r="K12353">
        <v>374.57751153565908</v>
      </c>
      <c r="L12353" t="str">
        <f>TEXT(Orders[[#This Row],[date]],"MMM")</f>
        <v>Nov</v>
      </c>
    </row>
    <row r="12354" spans="1:12" x14ac:dyDescent="0.3">
      <c r="A12354" s="2">
        <v>45119</v>
      </c>
      <c r="B12354">
        <v>1001966</v>
      </c>
      <c r="C12354" t="s">
        <v>4351</v>
      </c>
      <c r="D12354" t="s">
        <v>3177</v>
      </c>
      <c r="E12354">
        <v>251.44960000000006</v>
      </c>
      <c r="F12354">
        <v>234.52</v>
      </c>
      <c r="G12354" t="s">
        <v>2282</v>
      </c>
      <c r="H12354" t="s">
        <v>30</v>
      </c>
      <c r="I12354" t="s">
        <v>13</v>
      </c>
      <c r="J12354">
        <v>-16.92960000000005</v>
      </c>
      <c r="K12354">
        <v>-6.7328005294102864</v>
      </c>
      <c r="L12354" t="str">
        <f>TEXT(Orders[[#This Row],[date]],"MMM")</f>
        <v>Jul</v>
      </c>
    </row>
    <row r="12355" spans="1:12" x14ac:dyDescent="0.3">
      <c r="A12355" s="2">
        <v>45034</v>
      </c>
      <c r="B12355">
        <v>1003205</v>
      </c>
      <c r="C12355" t="s">
        <v>5646</v>
      </c>
      <c r="D12355" t="s">
        <v>3174</v>
      </c>
      <c r="E12355">
        <v>110.41600000000001</v>
      </c>
      <c r="F12355">
        <v>234.58240000000001</v>
      </c>
      <c r="G12355" t="s">
        <v>963</v>
      </c>
      <c r="H12355" t="s">
        <v>69</v>
      </c>
      <c r="I12355" t="s">
        <v>46</v>
      </c>
      <c r="J12355">
        <v>124.1664</v>
      </c>
      <c r="K12355">
        <v>112.45326764237065</v>
      </c>
      <c r="L12355" t="str">
        <f>TEXT(Orders[[#This Row],[date]],"MMM")</f>
        <v>Apr</v>
      </c>
    </row>
    <row r="12356" spans="1:12" x14ac:dyDescent="0.3">
      <c r="A12356" s="2">
        <v>44998</v>
      </c>
      <c r="B12356">
        <v>1000544</v>
      </c>
      <c r="C12356" t="s">
        <v>5133</v>
      </c>
      <c r="D12356" t="s">
        <v>3171</v>
      </c>
      <c r="E12356">
        <v>629.84640000000002</v>
      </c>
      <c r="F12356">
        <v>234.72458879999996</v>
      </c>
      <c r="G12356" t="s">
        <v>823</v>
      </c>
      <c r="H12356" t="s">
        <v>75</v>
      </c>
      <c r="I12356" t="s">
        <v>46</v>
      </c>
      <c r="J12356">
        <v>-395.12181120000002</v>
      </c>
      <c r="K12356">
        <v>-62.73304272279718</v>
      </c>
      <c r="L12356" t="str">
        <f>TEXT(Orders[[#This Row],[date]],"MMM")</f>
        <v>Mar</v>
      </c>
    </row>
    <row r="12357" spans="1:12" x14ac:dyDescent="0.3">
      <c r="A12357" s="2">
        <v>45187</v>
      </c>
      <c r="B12357">
        <v>1001346</v>
      </c>
      <c r="C12357" t="s">
        <v>4461</v>
      </c>
      <c r="D12357" t="s">
        <v>3179</v>
      </c>
      <c r="E12357">
        <v>499.19808000000006</v>
      </c>
      <c r="F12357">
        <v>234.78624000000005</v>
      </c>
      <c r="G12357" t="s">
        <v>1660</v>
      </c>
      <c r="H12357" t="s">
        <v>45</v>
      </c>
      <c r="I12357" t="s">
        <v>46</v>
      </c>
      <c r="J12357">
        <v>-264.41183999999998</v>
      </c>
      <c r="K12357">
        <v>-52.967319105073472</v>
      </c>
      <c r="L12357" t="str">
        <f>TEXT(Orders[[#This Row],[date]],"MMM")</f>
        <v>Sep</v>
      </c>
    </row>
    <row r="12358" spans="1:12" x14ac:dyDescent="0.3">
      <c r="A12358" s="2">
        <v>45159</v>
      </c>
      <c r="B12358">
        <v>1002891</v>
      </c>
      <c r="C12358" t="s">
        <v>6021</v>
      </c>
      <c r="D12358" t="s">
        <v>3173</v>
      </c>
      <c r="E12358">
        <v>139.53600000000003</v>
      </c>
      <c r="F12358">
        <v>234.82680000000005</v>
      </c>
      <c r="G12358" t="s">
        <v>820</v>
      </c>
      <c r="H12358" t="s">
        <v>45</v>
      </c>
      <c r="I12358" t="s">
        <v>46</v>
      </c>
      <c r="J12358">
        <v>95.290800000000019</v>
      </c>
      <c r="K12358">
        <v>68.291193670450639</v>
      </c>
      <c r="L12358" t="str">
        <f>TEXT(Orders[[#This Row],[date]],"MMM")</f>
        <v>Aug</v>
      </c>
    </row>
    <row r="12359" spans="1:12" x14ac:dyDescent="0.3">
      <c r="A12359" s="2">
        <v>45084</v>
      </c>
      <c r="B12359">
        <v>1008508</v>
      </c>
      <c r="C12359" t="s">
        <v>5650</v>
      </c>
      <c r="D12359" t="s">
        <v>3174</v>
      </c>
      <c r="E12359">
        <v>12.908000000000001</v>
      </c>
      <c r="F12359">
        <v>234.85680000000002</v>
      </c>
      <c r="G12359" t="s">
        <v>1375</v>
      </c>
      <c r="H12359" t="s">
        <v>57</v>
      </c>
      <c r="I12359" t="s">
        <v>20</v>
      </c>
      <c r="J12359">
        <v>221.94880000000001</v>
      </c>
      <c r="K12359">
        <v>1719.4669972110319</v>
      </c>
      <c r="L12359" t="str">
        <f>TEXT(Orders[[#This Row],[date]],"MMM")</f>
        <v>Jun</v>
      </c>
    </row>
    <row r="12360" spans="1:12" x14ac:dyDescent="0.3">
      <c r="A12360" s="2">
        <v>44954</v>
      </c>
      <c r="B12360">
        <v>1008737</v>
      </c>
      <c r="C12360" t="s">
        <v>5633</v>
      </c>
      <c r="D12360" t="s">
        <v>3173</v>
      </c>
      <c r="E12360">
        <v>70.916000000000011</v>
      </c>
      <c r="F12360">
        <v>234.85680000000002</v>
      </c>
      <c r="G12360" t="s">
        <v>2881</v>
      </c>
      <c r="H12360" t="s">
        <v>69</v>
      </c>
      <c r="I12360" t="s">
        <v>46</v>
      </c>
      <c r="J12360">
        <v>163.94080000000002</v>
      </c>
      <c r="K12360">
        <v>231.17603925771334</v>
      </c>
      <c r="L12360" t="str">
        <f>TEXT(Orders[[#This Row],[date]],"MMM")</f>
        <v>Jan</v>
      </c>
    </row>
    <row r="12361" spans="1:12" x14ac:dyDescent="0.3">
      <c r="A12361" s="2">
        <v>44969</v>
      </c>
      <c r="B12361">
        <v>1016088</v>
      </c>
      <c r="C12361" t="s">
        <v>4618</v>
      </c>
      <c r="D12361" t="s">
        <v>3172</v>
      </c>
      <c r="E12361">
        <v>73.896000000000015</v>
      </c>
      <c r="F12361">
        <v>234.85680000000002</v>
      </c>
      <c r="G12361" t="s">
        <v>1615</v>
      </c>
      <c r="H12361" t="s">
        <v>88</v>
      </c>
      <c r="I12361" t="s">
        <v>36</v>
      </c>
      <c r="J12361">
        <v>160.96080000000001</v>
      </c>
      <c r="K12361">
        <v>217.82072101331599</v>
      </c>
      <c r="L12361" t="str">
        <f>TEXT(Orders[[#This Row],[date]],"MMM")</f>
        <v>Feb</v>
      </c>
    </row>
    <row r="12362" spans="1:12" x14ac:dyDescent="0.3">
      <c r="A12362" s="2">
        <v>45202</v>
      </c>
      <c r="B12362">
        <v>1011525</v>
      </c>
      <c r="C12362" t="s">
        <v>5577</v>
      </c>
      <c r="D12362" t="s">
        <v>3174</v>
      </c>
      <c r="E12362">
        <v>113.23600000000002</v>
      </c>
      <c r="F12362">
        <v>234.85680000000002</v>
      </c>
      <c r="G12362" t="s">
        <v>2469</v>
      </c>
      <c r="H12362" t="s">
        <v>69</v>
      </c>
      <c r="I12362" t="s">
        <v>46</v>
      </c>
      <c r="J12362">
        <v>121.6208</v>
      </c>
      <c r="K12362">
        <v>107.40471228231303</v>
      </c>
      <c r="L12362" t="str">
        <f>TEXT(Orders[[#This Row],[date]],"MMM")</f>
        <v>Oct</v>
      </c>
    </row>
    <row r="12363" spans="1:12" x14ac:dyDescent="0.3">
      <c r="A12363" s="2">
        <v>45220</v>
      </c>
      <c r="B12363">
        <v>1010684</v>
      </c>
      <c r="C12363" t="s">
        <v>4095</v>
      </c>
      <c r="D12363" t="s">
        <v>3171</v>
      </c>
      <c r="E12363">
        <v>114.36000000000001</v>
      </c>
      <c r="F12363">
        <v>234.85680000000002</v>
      </c>
      <c r="G12363" t="s">
        <v>2013</v>
      </c>
      <c r="H12363" t="s">
        <v>88</v>
      </c>
      <c r="I12363" t="s">
        <v>36</v>
      </c>
      <c r="J12363">
        <v>120.49680000000001</v>
      </c>
      <c r="K12363">
        <v>105.36621196222455</v>
      </c>
      <c r="L12363" t="str">
        <f>TEXT(Orders[[#This Row],[date]],"MMM")</f>
        <v>Oct</v>
      </c>
    </row>
    <row r="12364" spans="1:12" x14ac:dyDescent="0.3">
      <c r="A12364" s="2">
        <v>45175</v>
      </c>
      <c r="B12364">
        <v>1016410</v>
      </c>
      <c r="C12364" t="s">
        <v>5122</v>
      </c>
      <c r="D12364" t="s">
        <v>3172</v>
      </c>
      <c r="E12364">
        <v>116.60800000000003</v>
      </c>
      <c r="F12364">
        <v>234.85680000000002</v>
      </c>
      <c r="G12364" t="s">
        <v>1468</v>
      </c>
      <c r="H12364" t="s">
        <v>54</v>
      </c>
      <c r="I12364" t="s">
        <v>20</v>
      </c>
      <c r="J12364">
        <v>118.24879999999999</v>
      </c>
      <c r="K12364">
        <v>101.40710757409437</v>
      </c>
      <c r="L12364" t="str">
        <f>TEXT(Orders[[#This Row],[date]],"MMM")</f>
        <v>Sep</v>
      </c>
    </row>
    <row r="12365" spans="1:12" x14ac:dyDescent="0.3">
      <c r="A12365" s="2">
        <v>45049</v>
      </c>
      <c r="B12365">
        <v>1014309</v>
      </c>
      <c r="C12365" t="s">
        <v>5658</v>
      </c>
      <c r="D12365" t="s">
        <v>3174</v>
      </c>
      <c r="E12365">
        <v>117.73200000000003</v>
      </c>
      <c r="F12365">
        <v>234.85680000000002</v>
      </c>
      <c r="G12365" t="s">
        <v>2166</v>
      </c>
      <c r="H12365" t="s">
        <v>26</v>
      </c>
      <c r="I12365" t="s">
        <v>13</v>
      </c>
      <c r="J12365">
        <v>117.12479999999999</v>
      </c>
      <c r="K12365">
        <v>99.48425236978899</v>
      </c>
      <c r="L12365" t="str">
        <f>TEXT(Orders[[#This Row],[date]],"MMM")</f>
        <v>May</v>
      </c>
    </row>
    <row r="12366" spans="1:12" x14ac:dyDescent="0.3">
      <c r="A12366" s="2">
        <v>45086</v>
      </c>
      <c r="B12366">
        <v>1011739</v>
      </c>
      <c r="C12366" t="s">
        <v>4887</v>
      </c>
      <c r="D12366" t="s">
        <v>3174</v>
      </c>
      <c r="E12366">
        <v>127.84800000000001</v>
      </c>
      <c r="F12366">
        <v>234.85680000000002</v>
      </c>
      <c r="G12366" t="s">
        <v>2473</v>
      </c>
      <c r="H12366" t="s">
        <v>69</v>
      </c>
      <c r="I12366" t="s">
        <v>46</v>
      </c>
      <c r="J12366">
        <v>107.00880000000001</v>
      </c>
      <c r="K12366">
        <v>83.700018772292097</v>
      </c>
      <c r="L12366" t="str">
        <f>TEXT(Orders[[#This Row],[date]],"MMM")</f>
        <v>Jun</v>
      </c>
    </row>
    <row r="12367" spans="1:12" x14ac:dyDescent="0.3">
      <c r="A12367" s="2">
        <v>45162</v>
      </c>
      <c r="B12367">
        <v>1016342</v>
      </c>
      <c r="C12367" t="s">
        <v>5022</v>
      </c>
      <c r="D12367" t="s">
        <v>3171</v>
      </c>
      <c r="E12367">
        <v>136.84000000000003</v>
      </c>
      <c r="F12367">
        <v>234.85680000000002</v>
      </c>
      <c r="G12367" t="s">
        <v>2782</v>
      </c>
      <c r="H12367" t="s">
        <v>12</v>
      </c>
      <c r="I12367" t="s">
        <v>13</v>
      </c>
      <c r="J12367">
        <v>98.016799999999989</v>
      </c>
      <c r="K12367">
        <v>71.628763519438735</v>
      </c>
      <c r="L12367" t="str">
        <f>TEXT(Orders[[#This Row],[date]],"MMM")</f>
        <v>Aug</v>
      </c>
    </row>
    <row r="12368" spans="1:12" x14ac:dyDescent="0.3">
      <c r="A12368" s="2">
        <v>45045</v>
      </c>
      <c r="B12368">
        <v>1010848</v>
      </c>
      <c r="C12368" t="s">
        <v>5753</v>
      </c>
      <c r="D12368" t="s">
        <v>3172</v>
      </c>
      <c r="E12368">
        <v>199.78400000000005</v>
      </c>
      <c r="F12368">
        <v>234.85680000000002</v>
      </c>
      <c r="G12368" t="s">
        <v>1070</v>
      </c>
      <c r="H12368" t="s">
        <v>69</v>
      </c>
      <c r="I12368" t="s">
        <v>46</v>
      </c>
      <c r="J12368">
        <v>35.072799999999972</v>
      </c>
      <c r="K12368">
        <v>17.555359788571639</v>
      </c>
      <c r="L12368" t="str">
        <f>TEXT(Orders[[#This Row],[date]],"MMM")</f>
        <v>Apr</v>
      </c>
    </row>
    <row r="12369" spans="1:12" x14ac:dyDescent="0.3">
      <c r="A12369" s="2">
        <v>44927</v>
      </c>
      <c r="B12369">
        <v>1009792</v>
      </c>
      <c r="C12369" t="s">
        <v>5848</v>
      </c>
      <c r="D12369" t="s">
        <v>3173</v>
      </c>
      <c r="E12369">
        <v>209.90000000000003</v>
      </c>
      <c r="F12369">
        <v>234.85680000000002</v>
      </c>
      <c r="G12369" t="s">
        <v>203</v>
      </c>
      <c r="H12369" t="s">
        <v>30</v>
      </c>
      <c r="I12369" t="s">
        <v>13</v>
      </c>
      <c r="J12369">
        <v>24.956799999999987</v>
      </c>
      <c r="K12369">
        <v>11.889852310624098</v>
      </c>
      <c r="L12369" t="str">
        <f>TEXT(Orders[[#This Row],[date]],"MMM")</f>
        <v>Jan</v>
      </c>
    </row>
    <row r="12370" spans="1:12" x14ac:dyDescent="0.3">
      <c r="A12370" s="2">
        <v>44974</v>
      </c>
      <c r="B12370">
        <v>1016356</v>
      </c>
      <c r="C12370" t="s">
        <v>4810</v>
      </c>
      <c r="D12370" t="s">
        <v>3174</v>
      </c>
      <c r="E12370">
        <v>214.39600000000002</v>
      </c>
      <c r="F12370">
        <v>234.85680000000002</v>
      </c>
      <c r="G12370" t="s">
        <v>1998</v>
      </c>
      <c r="H12370" t="s">
        <v>12</v>
      </c>
      <c r="I12370" t="s">
        <v>13</v>
      </c>
      <c r="J12370">
        <v>20.460800000000006</v>
      </c>
      <c r="K12370">
        <v>9.5434616317468635</v>
      </c>
      <c r="L12370" t="str">
        <f>TEXT(Orders[[#This Row],[date]],"MMM")</f>
        <v>Feb</v>
      </c>
    </row>
    <row r="12371" spans="1:12" x14ac:dyDescent="0.3">
      <c r="A12371" s="2">
        <v>45050</v>
      </c>
      <c r="B12371">
        <v>1014648</v>
      </c>
      <c r="C12371" t="s">
        <v>4007</v>
      </c>
      <c r="D12371" t="s">
        <v>3172</v>
      </c>
      <c r="E12371">
        <v>226.76000000000005</v>
      </c>
      <c r="F12371">
        <v>234.85680000000002</v>
      </c>
      <c r="G12371" t="s">
        <v>2784</v>
      </c>
      <c r="H12371" t="s">
        <v>57</v>
      </c>
      <c r="I12371" t="s">
        <v>20</v>
      </c>
      <c r="J12371">
        <v>8.0967999999999734</v>
      </c>
      <c r="K12371">
        <v>3.5706473804903736</v>
      </c>
      <c r="L12371" t="str">
        <f>TEXT(Orders[[#This Row],[date]],"MMM")</f>
        <v>May</v>
      </c>
    </row>
    <row r="12372" spans="1:12" x14ac:dyDescent="0.3">
      <c r="A12372" s="2">
        <v>45007</v>
      </c>
      <c r="B12372">
        <v>1013653</v>
      </c>
      <c r="C12372" t="s">
        <v>5862</v>
      </c>
      <c r="D12372" t="s">
        <v>3176</v>
      </c>
      <c r="E12372">
        <v>227.88400000000001</v>
      </c>
      <c r="F12372">
        <v>234.85680000000002</v>
      </c>
      <c r="G12372" t="s">
        <v>811</v>
      </c>
      <c r="H12372" t="s">
        <v>54</v>
      </c>
      <c r="I12372" t="s">
        <v>20</v>
      </c>
      <c r="J12372">
        <v>6.9728000000000065</v>
      </c>
      <c r="K12372">
        <v>3.0598023555844227</v>
      </c>
      <c r="L12372" t="str">
        <f>TEXT(Orders[[#This Row],[date]],"MMM")</f>
        <v>Mar</v>
      </c>
    </row>
    <row r="12373" spans="1:12" x14ac:dyDescent="0.3">
      <c r="A12373" s="2">
        <v>45092</v>
      </c>
      <c r="B12373">
        <v>1012962</v>
      </c>
      <c r="C12373" t="s">
        <v>4621</v>
      </c>
      <c r="D12373" t="s">
        <v>3172</v>
      </c>
      <c r="E12373">
        <v>254.86000000000004</v>
      </c>
      <c r="F12373">
        <v>234.85680000000002</v>
      </c>
      <c r="G12373" t="s">
        <v>1621</v>
      </c>
      <c r="H12373" t="s">
        <v>19</v>
      </c>
      <c r="I12373" t="s">
        <v>20</v>
      </c>
      <c r="J12373">
        <v>-20.003200000000021</v>
      </c>
      <c r="K12373">
        <v>-7.8487012477438665</v>
      </c>
      <c r="L12373" t="str">
        <f>TEXT(Orders[[#This Row],[date]],"MMM")</f>
        <v>Jun</v>
      </c>
    </row>
    <row r="12374" spans="1:12" x14ac:dyDescent="0.3">
      <c r="A12374" s="2">
        <v>45115</v>
      </c>
      <c r="B12374">
        <v>1016600</v>
      </c>
      <c r="C12374" t="s">
        <v>3513</v>
      </c>
      <c r="D12374" t="s">
        <v>3176</v>
      </c>
      <c r="E12374">
        <v>284.08400000000006</v>
      </c>
      <c r="F12374">
        <v>234.85680000000002</v>
      </c>
      <c r="G12374" t="s">
        <v>1431</v>
      </c>
      <c r="H12374" t="s">
        <v>12</v>
      </c>
      <c r="I12374" t="s">
        <v>13</v>
      </c>
      <c r="J12374">
        <v>-49.227200000000039</v>
      </c>
      <c r="K12374">
        <v>-17.328395826586512</v>
      </c>
      <c r="L12374" t="str">
        <f>TEXT(Orders[[#This Row],[date]],"MMM")</f>
        <v>Jul</v>
      </c>
    </row>
    <row r="12375" spans="1:12" x14ac:dyDescent="0.3">
      <c r="A12375" s="2">
        <v>45237</v>
      </c>
      <c r="B12375">
        <v>1016309</v>
      </c>
      <c r="C12375" t="s">
        <v>4643</v>
      </c>
      <c r="D12375" t="s">
        <v>3173</v>
      </c>
      <c r="E12375">
        <v>288.58000000000004</v>
      </c>
      <c r="F12375">
        <v>234.85680000000002</v>
      </c>
      <c r="G12375" t="s">
        <v>2053</v>
      </c>
      <c r="H12375" t="s">
        <v>26</v>
      </c>
      <c r="I12375" t="s">
        <v>13</v>
      </c>
      <c r="J12375">
        <v>-53.72320000000002</v>
      </c>
      <c r="K12375">
        <v>-18.616397532746557</v>
      </c>
      <c r="L12375" t="str">
        <f>TEXT(Orders[[#This Row],[date]],"MMM")</f>
        <v>Nov</v>
      </c>
    </row>
    <row r="12376" spans="1:12" x14ac:dyDescent="0.3">
      <c r="A12376" s="2">
        <v>45180</v>
      </c>
      <c r="B12376">
        <v>1005176</v>
      </c>
      <c r="C12376" t="s">
        <v>3526</v>
      </c>
      <c r="D12376" t="s">
        <v>3174</v>
      </c>
      <c r="E12376">
        <v>227.58400000000003</v>
      </c>
      <c r="F12376">
        <v>234.85800000000003</v>
      </c>
      <c r="G12376" t="s">
        <v>380</v>
      </c>
      <c r="H12376" t="s">
        <v>75</v>
      </c>
      <c r="I12376" t="s">
        <v>46</v>
      </c>
      <c r="J12376">
        <v>7.2740000000000009</v>
      </c>
      <c r="K12376">
        <v>3.1961825084364452</v>
      </c>
      <c r="L12376" t="str">
        <f>TEXT(Orders[[#This Row],[date]],"MMM")</f>
        <v>Sep</v>
      </c>
    </row>
    <row r="12377" spans="1:12" x14ac:dyDescent="0.3">
      <c r="A12377" s="2">
        <v>45063</v>
      </c>
      <c r="B12377">
        <v>1002119</v>
      </c>
      <c r="C12377" t="s">
        <v>5395</v>
      </c>
      <c r="D12377" t="s">
        <v>3174</v>
      </c>
      <c r="E12377">
        <v>174.69440000000003</v>
      </c>
      <c r="F12377">
        <v>235.01088000000001</v>
      </c>
      <c r="G12377" t="s">
        <v>2435</v>
      </c>
      <c r="H12377" t="s">
        <v>50</v>
      </c>
      <c r="I12377" t="s">
        <v>36</v>
      </c>
      <c r="J12377">
        <v>60.316479999999984</v>
      </c>
      <c r="K12377">
        <v>34.526853751465403</v>
      </c>
      <c r="L12377" t="str">
        <f>TEXT(Orders[[#This Row],[date]],"MMM")</f>
        <v>May</v>
      </c>
    </row>
    <row r="12378" spans="1:12" x14ac:dyDescent="0.3">
      <c r="A12378" s="2">
        <v>45105</v>
      </c>
      <c r="B12378">
        <v>1004428</v>
      </c>
      <c r="C12378" t="s">
        <v>3746</v>
      </c>
      <c r="D12378" t="s">
        <v>3176</v>
      </c>
      <c r="E12378">
        <v>221.11360000000005</v>
      </c>
      <c r="F12378">
        <v>235.01400000000001</v>
      </c>
      <c r="G12378" t="s">
        <v>2521</v>
      </c>
      <c r="H12378" t="s">
        <v>12</v>
      </c>
      <c r="I12378" t="s">
        <v>13</v>
      </c>
      <c r="J12378">
        <v>13.900399999999962</v>
      </c>
      <c r="K12378">
        <v>6.2865423022373825</v>
      </c>
      <c r="L12378" t="str">
        <f>TEXT(Orders[[#This Row],[date]],"MMM")</f>
        <v>Jun</v>
      </c>
    </row>
    <row r="12379" spans="1:12" x14ac:dyDescent="0.3">
      <c r="A12379" s="2">
        <v>45065</v>
      </c>
      <c r="B12379">
        <v>1003313</v>
      </c>
      <c r="C12379" t="s">
        <v>3597</v>
      </c>
      <c r="D12379" t="s">
        <v>3178</v>
      </c>
      <c r="E12379">
        <v>243.04000000000002</v>
      </c>
      <c r="F12379">
        <v>235.05560000000003</v>
      </c>
      <c r="G12379" t="s">
        <v>455</v>
      </c>
      <c r="H12379" t="s">
        <v>88</v>
      </c>
      <c r="I12379" t="s">
        <v>36</v>
      </c>
      <c r="J12379">
        <v>-7.9843999999999937</v>
      </c>
      <c r="K12379">
        <v>-3.2852205398288321</v>
      </c>
      <c r="L12379" t="str">
        <f>TEXT(Orders[[#This Row],[date]],"MMM")</f>
        <v>May</v>
      </c>
    </row>
    <row r="12380" spans="1:12" x14ac:dyDescent="0.3">
      <c r="A12380" s="2">
        <v>45271</v>
      </c>
      <c r="B12380">
        <v>1000603</v>
      </c>
      <c r="C12380" t="s">
        <v>5685</v>
      </c>
      <c r="D12380" t="s">
        <v>3174</v>
      </c>
      <c r="E12380">
        <v>114.77760000000004</v>
      </c>
      <c r="F12380">
        <v>235.07128320000004</v>
      </c>
      <c r="G12380" t="s">
        <v>891</v>
      </c>
      <c r="H12380" t="s">
        <v>26</v>
      </c>
      <c r="I12380" t="s">
        <v>13</v>
      </c>
      <c r="J12380">
        <v>120.2936832</v>
      </c>
      <c r="K12380">
        <v>104.80588825694208</v>
      </c>
      <c r="L12380" t="str">
        <f>TEXT(Orders[[#This Row],[date]],"MMM")</f>
        <v>Dec</v>
      </c>
    </row>
    <row r="12381" spans="1:12" x14ac:dyDescent="0.3">
      <c r="A12381" s="2">
        <v>45283</v>
      </c>
      <c r="B12381">
        <v>1003738</v>
      </c>
      <c r="C12381" t="s">
        <v>4353</v>
      </c>
      <c r="D12381" t="s">
        <v>3172</v>
      </c>
      <c r="E12381">
        <v>219.55520000000001</v>
      </c>
      <c r="F12381">
        <v>235.12840000000003</v>
      </c>
      <c r="G12381" t="s">
        <v>1449</v>
      </c>
      <c r="H12381" t="s">
        <v>69</v>
      </c>
      <c r="I12381" t="s">
        <v>46</v>
      </c>
      <c r="J12381">
        <v>15.573200000000014</v>
      </c>
      <c r="K12381">
        <v>7.0930681669120172</v>
      </c>
      <c r="L12381" t="str">
        <f>TEXT(Orders[[#This Row],[date]],"MMM")</f>
        <v>Dec</v>
      </c>
    </row>
    <row r="12382" spans="1:12" x14ac:dyDescent="0.3">
      <c r="A12382" s="2">
        <v>45212</v>
      </c>
      <c r="B12382">
        <v>1001369</v>
      </c>
      <c r="C12382" t="s">
        <v>3268</v>
      </c>
      <c r="D12382" t="s">
        <v>3177</v>
      </c>
      <c r="E12382">
        <v>534.60268800000017</v>
      </c>
      <c r="F12382">
        <v>235.13984000000002</v>
      </c>
      <c r="G12382" t="s">
        <v>1683</v>
      </c>
      <c r="H12382" t="s">
        <v>26</v>
      </c>
      <c r="I12382" t="s">
        <v>13</v>
      </c>
      <c r="J12382">
        <v>-299.46284800000012</v>
      </c>
      <c r="K12382">
        <v>-56.015963765599331</v>
      </c>
      <c r="L12382" t="str">
        <f>TEXT(Orders[[#This Row],[date]],"MMM")</f>
        <v>Oct</v>
      </c>
    </row>
    <row r="12383" spans="1:12" x14ac:dyDescent="0.3">
      <c r="A12383" s="2">
        <v>45182</v>
      </c>
      <c r="B12383">
        <v>1004668</v>
      </c>
      <c r="C12383" t="s">
        <v>5782</v>
      </c>
      <c r="D12383" t="s">
        <v>3171</v>
      </c>
      <c r="E12383">
        <v>84.55680000000001</v>
      </c>
      <c r="F12383">
        <v>235.14400000000003</v>
      </c>
      <c r="G12383" t="s">
        <v>2344</v>
      </c>
      <c r="H12383" t="s">
        <v>26</v>
      </c>
      <c r="I12383" t="s">
        <v>13</v>
      </c>
      <c r="J12383">
        <v>150.58720000000002</v>
      </c>
      <c r="K12383">
        <v>178.08999394489859</v>
      </c>
      <c r="L12383" t="str">
        <f>TEXT(Orders[[#This Row],[date]],"MMM")</f>
        <v>Sep</v>
      </c>
    </row>
    <row r="12384" spans="1:12" x14ac:dyDescent="0.3">
      <c r="A12384" s="2">
        <v>45245</v>
      </c>
      <c r="B12384">
        <v>1002080</v>
      </c>
      <c r="C12384" t="s">
        <v>5591</v>
      </c>
      <c r="D12384" t="s">
        <v>3172</v>
      </c>
      <c r="E12384">
        <v>112.4</v>
      </c>
      <c r="F12384">
        <v>235.15232000000006</v>
      </c>
      <c r="G12384" t="s">
        <v>2396</v>
      </c>
      <c r="H12384" t="s">
        <v>12</v>
      </c>
      <c r="I12384" t="s">
        <v>13</v>
      </c>
      <c r="J12384">
        <v>122.75232000000005</v>
      </c>
      <c r="K12384">
        <v>109.21024911032033</v>
      </c>
      <c r="L12384" t="str">
        <f>TEXT(Orders[[#This Row],[date]],"MMM")</f>
        <v>Nov</v>
      </c>
    </row>
    <row r="12385" spans="1:12" x14ac:dyDescent="0.3">
      <c r="A12385" s="2">
        <v>45061</v>
      </c>
      <c r="B12385">
        <v>1008614</v>
      </c>
      <c r="C12385" t="s">
        <v>4228</v>
      </c>
      <c r="D12385" t="s">
        <v>3180</v>
      </c>
      <c r="E12385">
        <v>58.183999999999997</v>
      </c>
      <c r="F12385">
        <v>235.21535999999998</v>
      </c>
      <c r="G12385" t="s">
        <v>1424</v>
      </c>
      <c r="H12385" t="s">
        <v>35</v>
      </c>
      <c r="I12385" t="s">
        <v>36</v>
      </c>
      <c r="J12385">
        <v>177.03135999999998</v>
      </c>
      <c r="K12385">
        <v>304.26124020349232</v>
      </c>
      <c r="L12385" t="str">
        <f>TEXT(Orders[[#This Row],[date]],"MMM")</f>
        <v>May</v>
      </c>
    </row>
    <row r="12386" spans="1:12" x14ac:dyDescent="0.3">
      <c r="A12386" s="2">
        <v>45073</v>
      </c>
      <c r="B12386">
        <v>1007173</v>
      </c>
      <c r="C12386" t="s">
        <v>4952</v>
      </c>
      <c r="D12386" t="s">
        <v>3180</v>
      </c>
      <c r="E12386">
        <v>66.676000000000016</v>
      </c>
      <c r="F12386">
        <v>235.21535999999998</v>
      </c>
      <c r="G12386" t="s">
        <v>2410</v>
      </c>
      <c r="H12386" t="s">
        <v>35</v>
      </c>
      <c r="I12386" t="s">
        <v>36</v>
      </c>
      <c r="J12386">
        <v>168.53935999999996</v>
      </c>
      <c r="K12386">
        <v>252.77365168876344</v>
      </c>
      <c r="L12386" t="str">
        <f>TEXT(Orders[[#This Row],[date]],"MMM")</f>
        <v>May</v>
      </c>
    </row>
    <row r="12387" spans="1:12" x14ac:dyDescent="0.3">
      <c r="A12387" s="2">
        <v>45237</v>
      </c>
      <c r="B12387">
        <v>1014341</v>
      </c>
      <c r="C12387" t="s">
        <v>3965</v>
      </c>
      <c r="D12387" t="s">
        <v>3180</v>
      </c>
      <c r="E12387">
        <v>202.464</v>
      </c>
      <c r="F12387">
        <v>235.21535999999998</v>
      </c>
      <c r="G12387" t="s">
        <v>809</v>
      </c>
      <c r="H12387" t="s">
        <v>30</v>
      </c>
      <c r="I12387" t="s">
        <v>13</v>
      </c>
      <c r="J12387">
        <v>32.751359999999977</v>
      </c>
      <c r="K12387">
        <v>16.176386913229006</v>
      </c>
      <c r="L12387" t="str">
        <f>TEXT(Orders[[#This Row],[date]],"MMM")</f>
        <v>Nov</v>
      </c>
    </row>
    <row r="12388" spans="1:12" x14ac:dyDescent="0.3">
      <c r="A12388" s="2">
        <v>44943</v>
      </c>
      <c r="B12388">
        <v>1010342</v>
      </c>
      <c r="C12388" t="s">
        <v>4087</v>
      </c>
      <c r="D12388" t="s">
        <v>3180</v>
      </c>
      <c r="E12388">
        <v>237.30799999999999</v>
      </c>
      <c r="F12388">
        <v>235.21535999999998</v>
      </c>
      <c r="G12388" t="s">
        <v>1059</v>
      </c>
      <c r="H12388" t="s">
        <v>19</v>
      </c>
      <c r="I12388" t="s">
        <v>20</v>
      </c>
      <c r="J12388">
        <v>-2.0926400000000172</v>
      </c>
      <c r="K12388">
        <v>-0.88182446440912954</v>
      </c>
      <c r="L12388" t="str">
        <f>TEXT(Orders[[#This Row],[date]],"MMM")</f>
        <v>Jan</v>
      </c>
    </row>
    <row r="12389" spans="1:12" x14ac:dyDescent="0.3">
      <c r="A12389" s="2">
        <v>44942</v>
      </c>
      <c r="B12389">
        <v>1009328</v>
      </c>
      <c r="C12389" t="s">
        <v>4147</v>
      </c>
      <c r="D12389" t="s">
        <v>3180</v>
      </c>
      <c r="E12389">
        <v>303.62400000000002</v>
      </c>
      <c r="F12389">
        <v>235.21535999999998</v>
      </c>
      <c r="G12389" t="s">
        <v>999</v>
      </c>
      <c r="H12389" t="s">
        <v>19</v>
      </c>
      <c r="I12389" t="s">
        <v>20</v>
      </c>
      <c r="J12389">
        <v>-68.408640000000048</v>
      </c>
      <c r="K12389">
        <v>-22.530709034858916</v>
      </c>
      <c r="L12389" t="str">
        <f>TEXT(Orders[[#This Row],[date]],"MMM")</f>
        <v>Jan</v>
      </c>
    </row>
    <row r="12390" spans="1:12" x14ac:dyDescent="0.3">
      <c r="A12390" s="2">
        <v>45139</v>
      </c>
      <c r="B12390">
        <v>1000595</v>
      </c>
      <c r="C12390" t="s">
        <v>3403</v>
      </c>
      <c r="D12390" t="s">
        <v>3173</v>
      </c>
      <c r="E12390">
        <v>309.0528000000001</v>
      </c>
      <c r="F12390">
        <v>235.28943360000008</v>
      </c>
      <c r="G12390" t="s">
        <v>882</v>
      </c>
      <c r="H12390" t="s">
        <v>75</v>
      </c>
      <c r="I12390" t="s">
        <v>46</v>
      </c>
      <c r="J12390">
        <v>-73.763366400000024</v>
      </c>
      <c r="K12390">
        <v>-23.867561271083776</v>
      </c>
      <c r="L12390" t="str">
        <f>TEXT(Orders[[#This Row],[date]],"MMM")</f>
        <v>Aug</v>
      </c>
    </row>
    <row r="12391" spans="1:12" x14ac:dyDescent="0.3">
      <c r="A12391" s="2">
        <v>44993</v>
      </c>
      <c r="B12391">
        <v>1007320</v>
      </c>
      <c r="C12391" t="s">
        <v>5978</v>
      </c>
      <c r="D12391" t="s">
        <v>3176</v>
      </c>
      <c r="E12391">
        <v>11.579999999999984</v>
      </c>
      <c r="F12391">
        <v>235.30499999999998</v>
      </c>
      <c r="G12391" t="s">
        <v>1362</v>
      </c>
      <c r="H12391" t="s">
        <v>26</v>
      </c>
      <c r="I12391" t="s">
        <v>13</v>
      </c>
      <c r="J12391">
        <v>223.72499999999999</v>
      </c>
      <c r="K12391">
        <v>1931.9948186528525</v>
      </c>
      <c r="L12391" t="str">
        <f>TEXT(Orders[[#This Row],[date]],"MMM")</f>
        <v>Mar</v>
      </c>
    </row>
    <row r="12392" spans="1:12" x14ac:dyDescent="0.3">
      <c r="A12392" s="2">
        <v>45265</v>
      </c>
      <c r="B12392">
        <v>1009213</v>
      </c>
      <c r="C12392" t="s">
        <v>4039</v>
      </c>
      <c r="D12392" t="s">
        <v>3179</v>
      </c>
      <c r="E12392">
        <v>15.920000000000016</v>
      </c>
      <c r="F12392">
        <v>235.30499999999998</v>
      </c>
      <c r="G12392" t="s">
        <v>2727</v>
      </c>
      <c r="H12392" t="s">
        <v>57</v>
      </c>
      <c r="I12392" t="s">
        <v>20</v>
      </c>
      <c r="J12392">
        <v>219.38499999999996</v>
      </c>
      <c r="K12392">
        <v>1378.0464824120588</v>
      </c>
      <c r="L12392" t="str">
        <f>TEXT(Orders[[#This Row],[date]],"MMM")</f>
        <v>Dec</v>
      </c>
    </row>
    <row r="12393" spans="1:12" x14ac:dyDescent="0.3">
      <c r="A12393" s="2">
        <v>45070</v>
      </c>
      <c r="B12393">
        <v>1007935</v>
      </c>
      <c r="C12393" t="s">
        <v>4209</v>
      </c>
      <c r="D12393" t="s">
        <v>3175</v>
      </c>
      <c r="E12393">
        <v>21.36</v>
      </c>
      <c r="F12393">
        <v>235.30499999999998</v>
      </c>
      <c r="G12393" t="s">
        <v>1118</v>
      </c>
      <c r="H12393" t="s">
        <v>45</v>
      </c>
      <c r="I12393" t="s">
        <v>46</v>
      </c>
      <c r="J12393">
        <v>213.94499999999999</v>
      </c>
      <c r="K12393">
        <v>1001.6151685393257</v>
      </c>
      <c r="L12393" t="str">
        <f>TEXT(Orders[[#This Row],[date]],"MMM")</f>
        <v>May</v>
      </c>
    </row>
    <row r="12394" spans="1:12" x14ac:dyDescent="0.3">
      <c r="A12394" s="2">
        <v>45181</v>
      </c>
      <c r="B12394">
        <v>1008487</v>
      </c>
      <c r="C12394" t="s">
        <v>4940</v>
      </c>
      <c r="D12394" t="s">
        <v>3177</v>
      </c>
      <c r="E12394">
        <v>38.875999999999991</v>
      </c>
      <c r="F12394">
        <v>235.30499999999998</v>
      </c>
      <c r="G12394" t="s">
        <v>2967</v>
      </c>
      <c r="H12394" t="s">
        <v>69</v>
      </c>
      <c r="I12394" t="s">
        <v>46</v>
      </c>
      <c r="J12394">
        <v>196.42899999999997</v>
      </c>
      <c r="K12394">
        <v>505.27060397160204</v>
      </c>
      <c r="L12394" t="str">
        <f>TEXT(Orders[[#This Row],[date]],"MMM")</f>
        <v>Sep</v>
      </c>
    </row>
    <row r="12395" spans="1:12" x14ac:dyDescent="0.3">
      <c r="A12395" s="2">
        <v>45172</v>
      </c>
      <c r="B12395">
        <v>1009282</v>
      </c>
      <c r="C12395" t="s">
        <v>4027</v>
      </c>
      <c r="D12395" t="s">
        <v>3173</v>
      </c>
      <c r="E12395">
        <v>40.184000000000005</v>
      </c>
      <c r="F12395">
        <v>235.30499999999998</v>
      </c>
      <c r="G12395" t="s">
        <v>876</v>
      </c>
      <c r="H12395" t="s">
        <v>69</v>
      </c>
      <c r="I12395" t="s">
        <v>46</v>
      </c>
      <c r="J12395">
        <v>195.12099999999998</v>
      </c>
      <c r="K12395">
        <v>485.56888313756713</v>
      </c>
      <c r="L12395" t="str">
        <f>TEXT(Orders[[#This Row],[date]],"MMM")</f>
        <v>Sep</v>
      </c>
    </row>
    <row r="12396" spans="1:12" x14ac:dyDescent="0.3">
      <c r="A12396" s="2">
        <v>45240</v>
      </c>
      <c r="B12396">
        <v>1006526</v>
      </c>
      <c r="C12396" t="s">
        <v>5303</v>
      </c>
      <c r="D12396" t="s">
        <v>3178</v>
      </c>
      <c r="E12396">
        <v>68.216000000000008</v>
      </c>
      <c r="F12396">
        <v>235.30499999999998</v>
      </c>
      <c r="G12396" t="s">
        <v>1835</v>
      </c>
      <c r="H12396" t="s">
        <v>54</v>
      </c>
      <c r="I12396" t="s">
        <v>20</v>
      </c>
      <c r="J12396">
        <v>167.08899999999997</v>
      </c>
      <c r="K12396">
        <v>244.94106954380194</v>
      </c>
      <c r="L12396" t="str">
        <f>TEXT(Orders[[#This Row],[date]],"MMM")</f>
        <v>Nov</v>
      </c>
    </row>
    <row r="12397" spans="1:12" x14ac:dyDescent="0.3">
      <c r="A12397" s="2">
        <v>45041</v>
      </c>
      <c r="B12397">
        <v>1010047</v>
      </c>
      <c r="C12397" t="s">
        <v>4965</v>
      </c>
      <c r="D12397" t="s">
        <v>3174</v>
      </c>
      <c r="E12397">
        <v>76.683999999999969</v>
      </c>
      <c r="F12397">
        <v>235.30499999999998</v>
      </c>
      <c r="G12397" t="s">
        <v>2467</v>
      </c>
      <c r="H12397" t="s">
        <v>57</v>
      </c>
      <c r="I12397" t="s">
        <v>20</v>
      </c>
      <c r="J12397">
        <v>158.62100000000001</v>
      </c>
      <c r="K12397">
        <v>206.85019039173761</v>
      </c>
      <c r="L12397" t="str">
        <f>TEXT(Orders[[#This Row],[date]],"MMM")</f>
        <v>Apr</v>
      </c>
    </row>
    <row r="12398" spans="1:12" x14ac:dyDescent="0.3">
      <c r="A12398" s="2">
        <v>45089</v>
      </c>
      <c r="B12398">
        <v>1012636</v>
      </c>
      <c r="C12398" t="s">
        <v>4844</v>
      </c>
      <c r="D12398" t="s">
        <v>3177</v>
      </c>
      <c r="E12398">
        <v>78.931999999999988</v>
      </c>
      <c r="F12398">
        <v>235.30499999999998</v>
      </c>
      <c r="G12398" t="s">
        <v>2081</v>
      </c>
      <c r="H12398" t="s">
        <v>30</v>
      </c>
      <c r="I12398" t="s">
        <v>13</v>
      </c>
      <c r="J12398">
        <v>156.37299999999999</v>
      </c>
      <c r="K12398">
        <v>198.1110322809507</v>
      </c>
      <c r="L12398" t="str">
        <f>TEXT(Orders[[#This Row],[date]],"MMM")</f>
        <v>Jun</v>
      </c>
    </row>
    <row r="12399" spans="1:12" x14ac:dyDescent="0.3">
      <c r="A12399" s="2">
        <v>44944</v>
      </c>
      <c r="B12399">
        <v>1012087</v>
      </c>
      <c r="C12399" t="s">
        <v>4879</v>
      </c>
      <c r="D12399" t="s">
        <v>3171</v>
      </c>
      <c r="E12399">
        <v>81.179999999999978</v>
      </c>
      <c r="F12399">
        <v>235.30499999999998</v>
      </c>
      <c r="G12399" t="s">
        <v>2312</v>
      </c>
      <c r="H12399" t="s">
        <v>35</v>
      </c>
      <c r="I12399" t="s">
        <v>36</v>
      </c>
      <c r="J12399">
        <v>154.125</v>
      </c>
      <c r="K12399">
        <v>189.85587583148563</v>
      </c>
      <c r="L12399" t="str">
        <f>TEXT(Orders[[#This Row],[date]],"MMM")</f>
        <v>Jan</v>
      </c>
    </row>
    <row r="12400" spans="1:12" x14ac:dyDescent="0.3">
      <c r="A12400" s="2">
        <v>45277</v>
      </c>
      <c r="B12400">
        <v>1010600</v>
      </c>
      <c r="C12400" t="s">
        <v>3279</v>
      </c>
      <c r="D12400" t="s">
        <v>3172</v>
      </c>
      <c r="E12400">
        <v>86.799999999999983</v>
      </c>
      <c r="F12400">
        <v>235.30499999999998</v>
      </c>
      <c r="G12400" t="s">
        <v>3111</v>
      </c>
      <c r="H12400" t="s">
        <v>69</v>
      </c>
      <c r="I12400" t="s">
        <v>46</v>
      </c>
      <c r="J12400">
        <v>148.505</v>
      </c>
      <c r="K12400">
        <v>171.08870967741939</v>
      </c>
      <c r="L12400" t="str">
        <f>TEXT(Orders[[#This Row],[date]],"MMM")</f>
        <v>Dec</v>
      </c>
    </row>
    <row r="12401" spans="1:12" x14ac:dyDescent="0.3">
      <c r="A12401" s="2">
        <v>45106</v>
      </c>
      <c r="B12401">
        <v>1017627</v>
      </c>
      <c r="C12401" t="s">
        <v>5030</v>
      </c>
      <c r="D12401" t="s">
        <v>3178</v>
      </c>
      <c r="E12401">
        <v>92.419999999999987</v>
      </c>
      <c r="F12401">
        <v>235.30499999999998</v>
      </c>
      <c r="G12401" t="s">
        <v>2999</v>
      </c>
      <c r="H12401" t="s">
        <v>26</v>
      </c>
      <c r="I12401" t="s">
        <v>13</v>
      </c>
      <c r="J12401">
        <v>142.88499999999999</v>
      </c>
      <c r="K12401">
        <v>154.60398182211642</v>
      </c>
      <c r="L12401" t="str">
        <f>TEXT(Orders[[#This Row],[date]],"MMM")</f>
        <v>Jun</v>
      </c>
    </row>
    <row r="12402" spans="1:12" x14ac:dyDescent="0.3">
      <c r="A12402" s="2">
        <v>45248</v>
      </c>
      <c r="B12402">
        <v>1007856</v>
      </c>
      <c r="C12402" t="s">
        <v>4751</v>
      </c>
      <c r="D12402" t="s">
        <v>3179</v>
      </c>
      <c r="E12402">
        <v>93.112000000000009</v>
      </c>
      <c r="F12402">
        <v>235.30499999999998</v>
      </c>
      <c r="G12402" t="s">
        <v>2066</v>
      </c>
      <c r="H12402" t="s">
        <v>45</v>
      </c>
      <c r="I12402" t="s">
        <v>46</v>
      </c>
      <c r="J12402">
        <v>142.19299999999998</v>
      </c>
      <c r="K12402">
        <v>152.71178795429157</v>
      </c>
      <c r="L12402" t="str">
        <f>TEXT(Orders[[#This Row],[date]],"MMM")</f>
        <v>Nov</v>
      </c>
    </row>
    <row r="12403" spans="1:12" x14ac:dyDescent="0.3">
      <c r="A12403" s="2">
        <v>45101</v>
      </c>
      <c r="B12403">
        <v>1016611</v>
      </c>
      <c r="C12403" t="s">
        <v>4469</v>
      </c>
      <c r="D12403" t="s">
        <v>3176</v>
      </c>
      <c r="E12403">
        <v>96.915999999999968</v>
      </c>
      <c r="F12403">
        <v>235.30499999999998</v>
      </c>
      <c r="G12403" t="s">
        <v>2018</v>
      </c>
      <c r="H12403" t="s">
        <v>50</v>
      </c>
      <c r="I12403" t="s">
        <v>36</v>
      </c>
      <c r="J12403">
        <v>138.38900000000001</v>
      </c>
      <c r="K12403">
        <v>142.79272772297668</v>
      </c>
      <c r="L12403" t="str">
        <f>TEXT(Orders[[#This Row],[date]],"MMM")</f>
        <v>Jun</v>
      </c>
    </row>
    <row r="12404" spans="1:12" x14ac:dyDescent="0.3">
      <c r="A12404" s="2">
        <v>44964</v>
      </c>
      <c r="B12404">
        <v>1012450</v>
      </c>
      <c r="C12404" t="s">
        <v>3738</v>
      </c>
      <c r="D12404" t="s">
        <v>3174</v>
      </c>
      <c r="E12404">
        <v>118.27199999999999</v>
      </c>
      <c r="F12404">
        <v>235.30499999999998</v>
      </c>
      <c r="G12404" t="s">
        <v>601</v>
      </c>
      <c r="H12404" t="s">
        <v>88</v>
      </c>
      <c r="I12404" t="s">
        <v>36</v>
      </c>
      <c r="J12404">
        <v>117.03299999999999</v>
      </c>
      <c r="K12404">
        <v>98.952414772727266</v>
      </c>
      <c r="L12404" t="str">
        <f>TEXT(Orders[[#This Row],[date]],"MMM")</f>
        <v>Feb</v>
      </c>
    </row>
    <row r="12405" spans="1:12" x14ac:dyDescent="0.3">
      <c r="A12405" s="2">
        <v>45172</v>
      </c>
      <c r="B12405">
        <v>1007416</v>
      </c>
      <c r="C12405" t="s">
        <v>5770</v>
      </c>
      <c r="D12405" t="s">
        <v>3178</v>
      </c>
      <c r="E12405">
        <v>129.44400000000002</v>
      </c>
      <c r="F12405">
        <v>235.30499999999998</v>
      </c>
      <c r="G12405" t="s">
        <v>2160</v>
      </c>
      <c r="H12405" t="s">
        <v>12</v>
      </c>
      <c r="I12405" t="s">
        <v>13</v>
      </c>
      <c r="J12405">
        <v>105.86099999999996</v>
      </c>
      <c r="K12405">
        <v>81.78131083711871</v>
      </c>
      <c r="L12405" t="str">
        <f>TEXT(Orders[[#This Row],[date]],"MMM")</f>
        <v>Sep</v>
      </c>
    </row>
    <row r="12406" spans="1:12" x14ac:dyDescent="0.3">
      <c r="A12406" s="2">
        <v>45078</v>
      </c>
      <c r="B12406">
        <v>1019325</v>
      </c>
      <c r="C12406" t="s">
        <v>5140</v>
      </c>
      <c r="D12406" t="s">
        <v>3176</v>
      </c>
      <c r="E12406">
        <v>216.06</v>
      </c>
      <c r="F12406">
        <v>235.30499999999998</v>
      </c>
      <c r="G12406" t="s">
        <v>3026</v>
      </c>
      <c r="H12406" t="s">
        <v>19</v>
      </c>
      <c r="I12406" t="s">
        <v>20</v>
      </c>
      <c r="J12406">
        <v>19.244999999999976</v>
      </c>
      <c r="K12406">
        <v>8.9072479866703578</v>
      </c>
      <c r="L12406" t="str">
        <f>TEXT(Orders[[#This Row],[date]],"MMM")</f>
        <v>Jun</v>
      </c>
    </row>
    <row r="12407" spans="1:12" x14ac:dyDescent="0.3">
      <c r="A12407" s="2">
        <v>45081</v>
      </c>
      <c r="B12407">
        <v>1018204</v>
      </c>
      <c r="C12407" t="s">
        <v>3483</v>
      </c>
      <c r="D12407" t="s">
        <v>3177</v>
      </c>
      <c r="E12407">
        <v>238.54</v>
      </c>
      <c r="F12407">
        <v>235.30499999999998</v>
      </c>
      <c r="G12407" t="s">
        <v>339</v>
      </c>
      <c r="H12407" t="s">
        <v>75</v>
      </c>
      <c r="I12407" t="s">
        <v>46</v>
      </c>
      <c r="J12407">
        <v>-3.2350000000000136</v>
      </c>
      <c r="K12407">
        <v>-1.3561666806405692</v>
      </c>
      <c r="L12407" t="str">
        <f>TEXT(Orders[[#This Row],[date]],"MMM")</f>
        <v>Jun</v>
      </c>
    </row>
    <row r="12408" spans="1:12" x14ac:dyDescent="0.3">
      <c r="A12408" s="2">
        <v>45011</v>
      </c>
      <c r="B12408">
        <v>1019484</v>
      </c>
      <c r="C12408" t="s">
        <v>4608</v>
      </c>
      <c r="D12408" t="s">
        <v>3179</v>
      </c>
      <c r="E12408">
        <v>290.24400000000003</v>
      </c>
      <c r="F12408">
        <v>235.30499999999998</v>
      </c>
      <c r="G12408" t="s">
        <v>2251</v>
      </c>
      <c r="H12408" t="s">
        <v>30</v>
      </c>
      <c r="I12408" t="s">
        <v>13</v>
      </c>
      <c r="J12408">
        <v>-54.93900000000005</v>
      </c>
      <c r="K12408">
        <v>-18.928556662670047</v>
      </c>
      <c r="L12408" t="str">
        <f>TEXT(Orders[[#This Row],[date]],"MMM")</f>
        <v>Mar</v>
      </c>
    </row>
    <row r="12409" spans="1:12" x14ac:dyDescent="0.3">
      <c r="A12409" s="2">
        <v>44984</v>
      </c>
      <c r="B12409">
        <v>1016488</v>
      </c>
      <c r="C12409" t="s">
        <v>4149</v>
      </c>
      <c r="D12409" t="s">
        <v>3177</v>
      </c>
      <c r="E12409">
        <v>291.36799999999999</v>
      </c>
      <c r="F12409">
        <v>235.30499999999998</v>
      </c>
      <c r="G12409" t="s">
        <v>1001</v>
      </c>
      <c r="H12409" t="s">
        <v>88</v>
      </c>
      <c r="I12409" t="s">
        <v>36</v>
      </c>
      <c r="J12409">
        <v>-56.063000000000017</v>
      </c>
      <c r="K12409">
        <v>-19.241303094368639</v>
      </c>
      <c r="L12409" t="str">
        <f>TEXT(Orders[[#This Row],[date]],"MMM")</f>
        <v>Feb</v>
      </c>
    </row>
    <row r="12410" spans="1:12" x14ac:dyDescent="0.3">
      <c r="A12410" s="2">
        <v>45055</v>
      </c>
      <c r="B12410">
        <v>1013087</v>
      </c>
      <c r="C12410" t="s">
        <v>3531</v>
      </c>
      <c r="D12410" t="s">
        <v>3176</v>
      </c>
      <c r="E12410">
        <v>305.98</v>
      </c>
      <c r="F12410">
        <v>235.30499999999998</v>
      </c>
      <c r="G12410" t="s">
        <v>388</v>
      </c>
      <c r="H12410" t="s">
        <v>75</v>
      </c>
      <c r="I12410" t="s">
        <v>46</v>
      </c>
      <c r="J12410">
        <v>-70.67500000000004</v>
      </c>
      <c r="K12410">
        <v>-23.097914896398468</v>
      </c>
      <c r="L12410" t="str">
        <f>TEXT(Orders[[#This Row],[date]],"MMM")</f>
        <v>May</v>
      </c>
    </row>
    <row r="12411" spans="1:12" x14ac:dyDescent="0.3">
      <c r="A12411" s="2">
        <v>45244</v>
      </c>
      <c r="B12411">
        <v>1003074</v>
      </c>
      <c r="C12411" t="s">
        <v>4588</v>
      </c>
      <c r="D12411" t="s">
        <v>3172</v>
      </c>
      <c r="E12411">
        <v>51.955200000000005</v>
      </c>
      <c r="F12411">
        <v>235.37280000000001</v>
      </c>
      <c r="G12411" t="s">
        <v>2943</v>
      </c>
      <c r="H12411" t="s">
        <v>45</v>
      </c>
      <c r="I12411" t="s">
        <v>46</v>
      </c>
      <c r="J12411">
        <v>183.41759999999999</v>
      </c>
      <c r="K12411">
        <v>353.030303030303</v>
      </c>
      <c r="L12411" t="str">
        <f>TEXT(Orders[[#This Row],[date]],"MMM")</f>
        <v>Nov</v>
      </c>
    </row>
    <row r="12412" spans="1:12" x14ac:dyDescent="0.3">
      <c r="A12412" s="2">
        <v>45122</v>
      </c>
      <c r="B12412">
        <v>1001875</v>
      </c>
      <c r="C12412" t="s">
        <v>5461</v>
      </c>
      <c r="D12412" t="s">
        <v>3180</v>
      </c>
      <c r="E12412">
        <v>10.905600000000002</v>
      </c>
      <c r="F12412">
        <v>235.39360000000002</v>
      </c>
      <c r="G12412" t="s">
        <v>2191</v>
      </c>
      <c r="H12412" t="s">
        <v>88</v>
      </c>
      <c r="I12412" t="s">
        <v>36</v>
      </c>
      <c r="J12412">
        <v>224.48800000000003</v>
      </c>
      <c r="K12412">
        <v>2058.4653755868544</v>
      </c>
      <c r="L12412" t="str">
        <f>TEXT(Orders[[#This Row],[date]],"MMM")</f>
        <v>Jul</v>
      </c>
    </row>
    <row r="12413" spans="1:12" x14ac:dyDescent="0.3">
      <c r="A12413" s="2">
        <v>45005</v>
      </c>
      <c r="B12413">
        <v>1003545</v>
      </c>
      <c r="C12413" t="s">
        <v>3697</v>
      </c>
      <c r="D12413" t="s">
        <v>3179</v>
      </c>
      <c r="E12413">
        <v>117.7056</v>
      </c>
      <c r="F12413">
        <v>235.43000000000004</v>
      </c>
      <c r="G12413" t="s">
        <v>584</v>
      </c>
      <c r="H12413" t="s">
        <v>35</v>
      </c>
      <c r="I12413" t="s">
        <v>36</v>
      </c>
      <c r="J12413">
        <v>117.72440000000003</v>
      </c>
      <c r="K12413">
        <v>100.01597205230679</v>
      </c>
      <c r="L12413" t="str">
        <f>TEXT(Orders[[#This Row],[date]],"MMM")</f>
        <v>Mar</v>
      </c>
    </row>
    <row r="12414" spans="1:12" x14ac:dyDescent="0.3">
      <c r="A12414" s="2">
        <v>45252</v>
      </c>
      <c r="B12414">
        <v>1003575</v>
      </c>
      <c r="C12414" t="s">
        <v>5764</v>
      </c>
      <c r="D12414" t="s">
        <v>3173</v>
      </c>
      <c r="E12414">
        <v>215.29600000000002</v>
      </c>
      <c r="F12414">
        <v>235.43000000000004</v>
      </c>
      <c r="G12414" t="s">
        <v>984</v>
      </c>
      <c r="H12414" t="s">
        <v>12</v>
      </c>
      <c r="I12414" t="s">
        <v>13</v>
      </c>
      <c r="J12414">
        <v>20.134000000000015</v>
      </c>
      <c r="K12414">
        <v>9.3517761593341326</v>
      </c>
      <c r="L12414" t="str">
        <f>TEXT(Orders[[#This Row],[date]],"MMM")</f>
        <v>Nov</v>
      </c>
    </row>
    <row r="12415" spans="1:12" x14ac:dyDescent="0.3">
      <c r="A12415" s="2">
        <v>45254</v>
      </c>
      <c r="B12415">
        <v>1003914</v>
      </c>
      <c r="C12415" t="s">
        <v>3962</v>
      </c>
      <c r="D12415" t="s">
        <v>3178</v>
      </c>
      <c r="E12415">
        <v>212.38400000000001</v>
      </c>
      <c r="F12415">
        <v>235.56000000000003</v>
      </c>
      <c r="G12415" t="s">
        <v>807</v>
      </c>
      <c r="H12415" t="s">
        <v>26</v>
      </c>
      <c r="I12415" t="s">
        <v>13</v>
      </c>
      <c r="J12415">
        <v>23.176000000000016</v>
      </c>
      <c r="K12415">
        <v>10.912309778514395</v>
      </c>
      <c r="L12415" t="str">
        <f>TEXT(Orders[[#This Row],[date]],"MMM")</f>
        <v>Nov</v>
      </c>
    </row>
    <row r="12416" spans="1:12" x14ac:dyDescent="0.3">
      <c r="A12416" s="2">
        <v>45213</v>
      </c>
      <c r="B12416">
        <v>1002558</v>
      </c>
      <c r="C12416" t="s">
        <v>3941</v>
      </c>
      <c r="D12416" t="s">
        <v>3174</v>
      </c>
      <c r="E12416">
        <v>17.024000000000001</v>
      </c>
      <c r="F12416">
        <v>235.57040000000001</v>
      </c>
      <c r="G12416" t="s">
        <v>2874</v>
      </c>
      <c r="H12416" t="s">
        <v>88</v>
      </c>
      <c r="I12416" t="s">
        <v>36</v>
      </c>
      <c r="J12416">
        <v>218.54640000000001</v>
      </c>
      <c r="K12416">
        <v>1283.7546992481202</v>
      </c>
      <c r="L12416" t="str">
        <f>TEXT(Orders[[#This Row],[date]],"MMM")</f>
        <v>Oct</v>
      </c>
    </row>
    <row r="12417" spans="1:12" x14ac:dyDescent="0.3">
      <c r="A12417" s="2">
        <v>45064</v>
      </c>
      <c r="B12417">
        <v>1001670</v>
      </c>
      <c r="C12417" t="s">
        <v>4803</v>
      </c>
      <c r="D12417" t="s">
        <v>3179</v>
      </c>
      <c r="E12417">
        <v>162.85440000000003</v>
      </c>
      <c r="F12417">
        <v>235.57248000000004</v>
      </c>
      <c r="G12417" t="s">
        <v>1985</v>
      </c>
      <c r="H12417" t="s">
        <v>69</v>
      </c>
      <c r="I12417" t="s">
        <v>46</v>
      </c>
      <c r="J12417">
        <v>72.718080000000015</v>
      </c>
      <c r="K12417">
        <v>44.652204668710212</v>
      </c>
      <c r="L12417" t="str">
        <f>TEXT(Orders[[#This Row],[date]],"MMM")</f>
        <v>May</v>
      </c>
    </row>
    <row r="12418" spans="1:12" x14ac:dyDescent="0.3">
      <c r="A12418" s="2">
        <v>44948</v>
      </c>
      <c r="B12418">
        <v>1001883</v>
      </c>
      <c r="C12418" t="s">
        <v>3262</v>
      </c>
      <c r="D12418" t="s">
        <v>3180</v>
      </c>
      <c r="E12418">
        <v>74.003200000000021</v>
      </c>
      <c r="F12418">
        <v>235.59744000000006</v>
      </c>
      <c r="G12418" t="s">
        <v>2199</v>
      </c>
      <c r="H12418" t="s">
        <v>57</v>
      </c>
      <c r="I12418" t="s">
        <v>20</v>
      </c>
      <c r="J12418">
        <v>161.59424000000004</v>
      </c>
      <c r="K12418">
        <v>218.36115195018593</v>
      </c>
      <c r="L12418" t="str">
        <f>TEXT(Orders[[#This Row],[date]],"MMM")</f>
        <v>Jan</v>
      </c>
    </row>
    <row r="12419" spans="1:12" x14ac:dyDescent="0.3">
      <c r="A12419" s="2">
        <v>45260</v>
      </c>
      <c r="B12419">
        <v>1005993</v>
      </c>
      <c r="C12419" t="s">
        <v>5542</v>
      </c>
      <c r="D12419" t="s">
        <v>3178</v>
      </c>
      <c r="E12419">
        <v>27.564000000000007</v>
      </c>
      <c r="F12419">
        <v>235.75319999999999</v>
      </c>
      <c r="G12419" t="s">
        <v>3030</v>
      </c>
      <c r="H12419" t="s">
        <v>54</v>
      </c>
      <c r="I12419" t="s">
        <v>20</v>
      </c>
      <c r="J12419">
        <v>208.18919999999997</v>
      </c>
      <c r="K12419">
        <v>755.29386155855434</v>
      </c>
      <c r="L12419" t="str">
        <f>TEXT(Orders[[#This Row],[date]],"MMM")</f>
        <v>Nov</v>
      </c>
    </row>
    <row r="12420" spans="1:12" x14ac:dyDescent="0.3">
      <c r="A12420" s="2">
        <v>44959</v>
      </c>
      <c r="B12420">
        <v>1006600</v>
      </c>
      <c r="C12420" t="s">
        <v>5233</v>
      </c>
      <c r="D12420" t="s">
        <v>3173</v>
      </c>
      <c r="E12420">
        <v>32.104000000000013</v>
      </c>
      <c r="F12420">
        <v>235.75319999999999</v>
      </c>
      <c r="G12420" t="s">
        <v>1150</v>
      </c>
      <c r="H12420" t="s">
        <v>12</v>
      </c>
      <c r="I12420" t="s">
        <v>13</v>
      </c>
      <c r="J12420">
        <v>203.64919999999998</v>
      </c>
      <c r="K12420">
        <v>634.34213805133288</v>
      </c>
      <c r="L12420" t="str">
        <f>TEXT(Orders[[#This Row],[date]],"MMM")</f>
        <v>Feb</v>
      </c>
    </row>
    <row r="12421" spans="1:12" x14ac:dyDescent="0.3">
      <c r="A12421" s="2">
        <v>45099</v>
      </c>
      <c r="B12421">
        <v>1009241</v>
      </c>
      <c r="C12421" t="s">
        <v>5418</v>
      </c>
      <c r="D12421" t="s">
        <v>3176</v>
      </c>
      <c r="E12421">
        <v>65.855999999999995</v>
      </c>
      <c r="F12421">
        <v>235.75319999999999</v>
      </c>
      <c r="G12421" t="s">
        <v>474</v>
      </c>
      <c r="H12421" t="s">
        <v>57</v>
      </c>
      <c r="I12421" t="s">
        <v>20</v>
      </c>
      <c r="J12421">
        <v>169.8972</v>
      </c>
      <c r="K12421">
        <v>257.98287172011663</v>
      </c>
      <c r="L12421" t="str">
        <f>TEXT(Orders[[#This Row],[date]],"MMM")</f>
        <v>Jun</v>
      </c>
    </row>
    <row r="12422" spans="1:12" x14ac:dyDescent="0.3">
      <c r="A12422" s="2">
        <v>44934</v>
      </c>
      <c r="B12422">
        <v>1015074</v>
      </c>
      <c r="C12422" t="s">
        <v>3955</v>
      </c>
      <c r="D12422" t="s">
        <v>3179</v>
      </c>
      <c r="E12422">
        <v>68.231999999999999</v>
      </c>
      <c r="F12422">
        <v>235.75319999999999</v>
      </c>
      <c r="G12422" t="s">
        <v>803</v>
      </c>
      <c r="H12422" t="s">
        <v>12</v>
      </c>
      <c r="I12422" t="s">
        <v>13</v>
      </c>
      <c r="J12422">
        <v>167.52119999999999</v>
      </c>
      <c r="K12422">
        <v>245.51705944424901</v>
      </c>
      <c r="L12422" t="str">
        <f>TEXT(Orders[[#This Row],[date]],"MMM")</f>
        <v>Jan</v>
      </c>
    </row>
    <row r="12423" spans="1:12" x14ac:dyDescent="0.3">
      <c r="A12423" s="2">
        <v>44975</v>
      </c>
      <c r="B12423">
        <v>1007471</v>
      </c>
      <c r="C12423" t="s">
        <v>5186</v>
      </c>
      <c r="D12423" t="s">
        <v>3176</v>
      </c>
      <c r="E12423">
        <v>84.052000000000021</v>
      </c>
      <c r="F12423">
        <v>235.75319999999999</v>
      </c>
      <c r="G12423" t="s">
        <v>3012</v>
      </c>
      <c r="H12423" t="s">
        <v>30</v>
      </c>
      <c r="I12423" t="s">
        <v>13</v>
      </c>
      <c r="J12423">
        <v>151.70119999999997</v>
      </c>
      <c r="K12423">
        <v>180.48493789558836</v>
      </c>
      <c r="L12423" t="str">
        <f>TEXT(Orders[[#This Row],[date]],"MMM")</f>
        <v>Feb</v>
      </c>
    </row>
    <row r="12424" spans="1:12" x14ac:dyDescent="0.3">
      <c r="A12424" s="2">
        <v>45017</v>
      </c>
      <c r="B12424">
        <v>1009464</v>
      </c>
      <c r="C12424" t="s">
        <v>4730</v>
      </c>
      <c r="D12424" t="s">
        <v>3178</v>
      </c>
      <c r="E12424">
        <v>86.216000000000008</v>
      </c>
      <c r="F12424">
        <v>235.75319999999999</v>
      </c>
      <c r="G12424" t="s">
        <v>2389</v>
      </c>
      <c r="H12424" t="s">
        <v>69</v>
      </c>
      <c r="I12424" t="s">
        <v>46</v>
      </c>
      <c r="J12424">
        <v>149.53719999999998</v>
      </c>
      <c r="K12424">
        <v>173.44483622529458</v>
      </c>
      <c r="L12424" t="str">
        <f>TEXT(Orders[[#This Row],[date]],"MMM")</f>
        <v>Apr</v>
      </c>
    </row>
    <row r="12425" spans="1:12" x14ac:dyDescent="0.3">
      <c r="A12425" s="2">
        <v>45248</v>
      </c>
      <c r="B12425">
        <v>1015168</v>
      </c>
      <c r="C12425" t="s">
        <v>5863</v>
      </c>
      <c r="D12425" t="s">
        <v>3179</v>
      </c>
      <c r="E12425">
        <v>94.084000000000003</v>
      </c>
      <c r="F12425">
        <v>235.75319999999999</v>
      </c>
      <c r="G12425" t="s">
        <v>1221</v>
      </c>
      <c r="H12425" t="s">
        <v>12</v>
      </c>
      <c r="I12425" t="s">
        <v>13</v>
      </c>
      <c r="J12425">
        <v>141.66919999999999</v>
      </c>
      <c r="K12425">
        <v>150.57735640491475</v>
      </c>
      <c r="L12425" t="str">
        <f>TEXT(Orders[[#This Row],[date]],"MMM")</f>
        <v>Nov</v>
      </c>
    </row>
    <row r="12426" spans="1:12" x14ac:dyDescent="0.3">
      <c r="A12426" s="2">
        <v>45224</v>
      </c>
      <c r="B12426">
        <v>1013169</v>
      </c>
      <c r="C12426" t="s">
        <v>3629</v>
      </c>
      <c r="D12426" t="s">
        <v>3175</v>
      </c>
      <c r="E12426">
        <v>107.572</v>
      </c>
      <c r="F12426">
        <v>235.75319999999999</v>
      </c>
      <c r="G12426" t="s">
        <v>548</v>
      </c>
      <c r="H12426" t="s">
        <v>30</v>
      </c>
      <c r="I12426" t="s">
        <v>13</v>
      </c>
      <c r="J12426">
        <v>128.18119999999999</v>
      </c>
      <c r="K12426">
        <v>119.1585170862306</v>
      </c>
      <c r="L12426" t="str">
        <f>TEXT(Orders[[#This Row],[date]],"MMM")</f>
        <v>Oct</v>
      </c>
    </row>
    <row r="12427" spans="1:12" x14ac:dyDescent="0.3">
      <c r="A12427" s="2">
        <v>45263</v>
      </c>
      <c r="B12427">
        <v>1007457</v>
      </c>
      <c r="C12427" t="s">
        <v>4541</v>
      </c>
      <c r="D12427" t="s">
        <v>3176</v>
      </c>
      <c r="E12427">
        <v>115.788</v>
      </c>
      <c r="F12427">
        <v>235.75319999999999</v>
      </c>
      <c r="G12427" t="s">
        <v>2574</v>
      </c>
      <c r="H12427" t="s">
        <v>35</v>
      </c>
      <c r="I12427" t="s">
        <v>36</v>
      </c>
      <c r="J12427">
        <v>119.9652</v>
      </c>
      <c r="K12427">
        <v>103.60762773344388</v>
      </c>
      <c r="L12427" t="str">
        <f>TEXT(Orders[[#This Row],[date]],"MMM")</f>
        <v>Dec</v>
      </c>
    </row>
    <row r="12428" spans="1:12" x14ac:dyDescent="0.3">
      <c r="A12428" s="2">
        <v>45097</v>
      </c>
      <c r="B12428">
        <v>1018035</v>
      </c>
      <c r="C12428" t="s">
        <v>3683</v>
      </c>
      <c r="D12428" t="s">
        <v>3176</v>
      </c>
      <c r="E12428">
        <v>130.05199999999999</v>
      </c>
      <c r="F12428">
        <v>235.75319999999999</v>
      </c>
      <c r="G12428" t="s">
        <v>2566</v>
      </c>
      <c r="H12428" t="s">
        <v>75</v>
      </c>
      <c r="I12428" t="s">
        <v>46</v>
      </c>
      <c r="J12428">
        <v>105.7012</v>
      </c>
      <c r="K12428">
        <v>81.276104942638341</v>
      </c>
      <c r="L12428" t="str">
        <f>TEXT(Orders[[#This Row],[date]],"MMM")</f>
        <v>Jun</v>
      </c>
    </row>
    <row r="12429" spans="1:12" x14ac:dyDescent="0.3">
      <c r="A12429" s="2">
        <v>45050</v>
      </c>
      <c r="B12429">
        <v>1018397</v>
      </c>
      <c r="C12429" t="s">
        <v>4135</v>
      </c>
      <c r="D12429" t="s">
        <v>3172</v>
      </c>
      <c r="E12429">
        <v>136.79599999999999</v>
      </c>
      <c r="F12429">
        <v>235.75319999999999</v>
      </c>
      <c r="G12429" t="s">
        <v>2765</v>
      </c>
      <c r="H12429" t="s">
        <v>88</v>
      </c>
      <c r="I12429" t="s">
        <v>36</v>
      </c>
      <c r="J12429">
        <v>98.9572</v>
      </c>
      <c r="K12429">
        <v>72.339249685663333</v>
      </c>
      <c r="L12429" t="str">
        <f>TEXT(Orders[[#This Row],[date]],"MMM")</f>
        <v>May</v>
      </c>
    </row>
    <row r="12430" spans="1:12" x14ac:dyDescent="0.3">
      <c r="A12430" s="2">
        <v>44984</v>
      </c>
      <c r="B12430">
        <v>1012927</v>
      </c>
      <c r="C12430" t="s">
        <v>5934</v>
      </c>
      <c r="D12430" t="s">
        <v>3172</v>
      </c>
      <c r="E12430">
        <v>167.14400000000001</v>
      </c>
      <c r="F12430">
        <v>235.75319999999999</v>
      </c>
      <c r="G12430" t="s">
        <v>2167</v>
      </c>
      <c r="H12430" t="s">
        <v>12</v>
      </c>
      <c r="I12430" t="s">
        <v>13</v>
      </c>
      <c r="J12430">
        <v>68.609199999999987</v>
      </c>
      <c r="K12430">
        <v>41.047958646436591</v>
      </c>
      <c r="L12430" t="str">
        <f>TEXT(Orders[[#This Row],[date]],"MMM")</f>
        <v>Feb</v>
      </c>
    </row>
    <row r="12431" spans="1:12" x14ac:dyDescent="0.3">
      <c r="A12431" s="2">
        <v>45241</v>
      </c>
      <c r="B12431">
        <v>1018430</v>
      </c>
      <c r="C12431" t="s">
        <v>4055</v>
      </c>
      <c r="D12431" t="s">
        <v>3179</v>
      </c>
      <c r="E12431">
        <v>172.76400000000001</v>
      </c>
      <c r="F12431">
        <v>235.75319999999999</v>
      </c>
      <c r="G12431" t="s">
        <v>1951</v>
      </c>
      <c r="H12431" t="s">
        <v>57</v>
      </c>
      <c r="I12431" t="s">
        <v>20</v>
      </c>
      <c r="J12431">
        <v>62.989199999999983</v>
      </c>
      <c r="K12431">
        <v>36.459679099812448</v>
      </c>
      <c r="L12431" t="str">
        <f>TEXT(Orders[[#This Row],[date]],"MMM")</f>
        <v>Nov</v>
      </c>
    </row>
    <row r="12432" spans="1:12" x14ac:dyDescent="0.3">
      <c r="A12432" s="2">
        <v>45016</v>
      </c>
      <c r="B12432">
        <v>1016354</v>
      </c>
      <c r="C12432" t="s">
        <v>3414</v>
      </c>
      <c r="D12432" t="s">
        <v>3174</v>
      </c>
      <c r="E12432">
        <v>176.13600000000002</v>
      </c>
      <c r="F12432">
        <v>235.75319999999999</v>
      </c>
      <c r="G12432" t="s">
        <v>257</v>
      </c>
      <c r="H12432" t="s">
        <v>69</v>
      </c>
      <c r="I12432" t="s">
        <v>46</v>
      </c>
      <c r="J12432">
        <v>59.617199999999968</v>
      </c>
      <c r="K12432">
        <v>33.847254394331635</v>
      </c>
      <c r="L12432" t="str">
        <f>TEXT(Orders[[#This Row],[date]],"MMM")</f>
        <v>Mar</v>
      </c>
    </row>
    <row r="12433" spans="1:12" x14ac:dyDescent="0.3">
      <c r="A12433" s="2">
        <v>45053</v>
      </c>
      <c r="B12433">
        <v>1017985</v>
      </c>
      <c r="C12433" t="s">
        <v>4532</v>
      </c>
      <c r="D12433" t="s">
        <v>3173</v>
      </c>
      <c r="E12433">
        <v>177.26</v>
      </c>
      <c r="F12433">
        <v>235.75319999999999</v>
      </c>
      <c r="G12433" t="s">
        <v>2739</v>
      </c>
      <c r="H12433" t="s">
        <v>26</v>
      </c>
      <c r="I12433" t="s">
        <v>13</v>
      </c>
      <c r="J12433">
        <v>58.493200000000002</v>
      </c>
      <c r="K12433">
        <v>32.998533228026631</v>
      </c>
      <c r="L12433" t="str">
        <f>TEXT(Orders[[#This Row],[date]],"MMM")</f>
        <v>May</v>
      </c>
    </row>
    <row r="12434" spans="1:12" x14ac:dyDescent="0.3">
      <c r="A12434" s="2">
        <v>45131</v>
      </c>
      <c r="B12434">
        <v>1017759</v>
      </c>
      <c r="C12434" t="s">
        <v>4850</v>
      </c>
      <c r="D12434" t="s">
        <v>3171</v>
      </c>
      <c r="E12434">
        <v>180.63200000000001</v>
      </c>
      <c r="F12434">
        <v>235.75319999999999</v>
      </c>
      <c r="G12434" t="s">
        <v>2237</v>
      </c>
      <c r="H12434" t="s">
        <v>57</v>
      </c>
      <c r="I12434" t="s">
        <v>20</v>
      </c>
      <c r="J12434">
        <v>55.121199999999988</v>
      </c>
      <c r="K12434">
        <v>30.515744718543768</v>
      </c>
      <c r="L12434" t="str">
        <f>TEXT(Orders[[#This Row],[date]],"MMM")</f>
        <v>Jul</v>
      </c>
    </row>
    <row r="12435" spans="1:12" x14ac:dyDescent="0.3">
      <c r="A12435" s="2">
        <v>44974</v>
      </c>
      <c r="B12435">
        <v>1016896</v>
      </c>
      <c r="C12435" t="s">
        <v>3906</v>
      </c>
      <c r="D12435" t="s">
        <v>3173</v>
      </c>
      <c r="E12435">
        <v>182.88</v>
      </c>
      <c r="F12435">
        <v>235.75319999999999</v>
      </c>
      <c r="G12435" t="s">
        <v>2884</v>
      </c>
      <c r="H12435" t="s">
        <v>19</v>
      </c>
      <c r="I12435" t="s">
        <v>20</v>
      </c>
      <c r="J12435">
        <v>52.873199999999997</v>
      </c>
      <c r="K12435">
        <v>28.911417322834644</v>
      </c>
      <c r="L12435" t="str">
        <f>TEXT(Orders[[#This Row],[date]],"MMM")</f>
        <v>Feb</v>
      </c>
    </row>
    <row r="12436" spans="1:12" x14ac:dyDescent="0.3">
      <c r="A12436" s="2">
        <v>45283</v>
      </c>
      <c r="B12436">
        <v>1010671</v>
      </c>
      <c r="C12436" t="s">
        <v>5653</v>
      </c>
      <c r="D12436" t="s">
        <v>3177</v>
      </c>
      <c r="E12436">
        <v>186.25200000000001</v>
      </c>
      <c r="F12436">
        <v>235.75319999999999</v>
      </c>
      <c r="G12436" t="s">
        <v>861</v>
      </c>
      <c r="H12436" t="s">
        <v>35</v>
      </c>
      <c r="I12436" t="s">
        <v>36</v>
      </c>
      <c r="J12436">
        <v>49.501199999999983</v>
      </c>
      <c r="K12436">
        <v>26.577540106951865</v>
      </c>
      <c r="L12436" t="str">
        <f>TEXT(Orders[[#This Row],[date]],"MMM")</f>
        <v>Dec</v>
      </c>
    </row>
    <row r="12437" spans="1:12" x14ac:dyDescent="0.3">
      <c r="A12437" s="2">
        <v>45281</v>
      </c>
      <c r="B12437">
        <v>1014809</v>
      </c>
      <c r="C12437" t="s">
        <v>4455</v>
      </c>
      <c r="D12437" t="s">
        <v>3172</v>
      </c>
      <c r="E12437">
        <v>189.62400000000002</v>
      </c>
      <c r="F12437">
        <v>235.75319999999999</v>
      </c>
      <c r="G12437" t="s">
        <v>1368</v>
      </c>
      <c r="H12437" t="s">
        <v>50</v>
      </c>
      <c r="I12437" t="s">
        <v>36</v>
      </c>
      <c r="J12437">
        <v>46.129199999999969</v>
      </c>
      <c r="K12437">
        <v>24.326667510441695</v>
      </c>
      <c r="L12437" t="str">
        <f>TEXT(Orders[[#This Row],[date]],"MMM")</f>
        <v>Dec</v>
      </c>
    </row>
    <row r="12438" spans="1:12" x14ac:dyDescent="0.3">
      <c r="A12438" s="2">
        <v>45193</v>
      </c>
      <c r="B12438">
        <v>1007809</v>
      </c>
      <c r="C12438" t="s">
        <v>4678</v>
      </c>
      <c r="D12438" t="s">
        <v>3176</v>
      </c>
      <c r="E12438">
        <v>195.20000000000005</v>
      </c>
      <c r="F12438">
        <v>235.75319999999999</v>
      </c>
      <c r="G12438" t="s">
        <v>2912</v>
      </c>
      <c r="H12438" t="s">
        <v>50</v>
      </c>
      <c r="I12438" t="s">
        <v>36</v>
      </c>
      <c r="J12438">
        <v>40.553199999999947</v>
      </c>
      <c r="K12438">
        <v>20.775204918032756</v>
      </c>
      <c r="L12438" t="str">
        <f>TEXT(Orders[[#This Row],[date]],"MMM")</f>
        <v>Sep</v>
      </c>
    </row>
    <row r="12439" spans="1:12" x14ac:dyDescent="0.3">
      <c r="A12439" s="2">
        <v>45138</v>
      </c>
      <c r="B12439">
        <v>1018544</v>
      </c>
      <c r="C12439" t="s">
        <v>5954</v>
      </c>
      <c r="D12439" t="s">
        <v>3173</v>
      </c>
      <c r="E12439">
        <v>203.11200000000002</v>
      </c>
      <c r="F12439">
        <v>235.75319999999999</v>
      </c>
      <c r="G12439" t="s">
        <v>799</v>
      </c>
      <c r="H12439" t="s">
        <v>26</v>
      </c>
      <c r="I12439" t="s">
        <v>13</v>
      </c>
      <c r="J12439">
        <v>32.641199999999969</v>
      </c>
      <c r="K12439">
        <v>16.070542360864927</v>
      </c>
      <c r="L12439" t="str">
        <f>TEXT(Orders[[#This Row],[date]],"MMM")</f>
        <v>Jul</v>
      </c>
    </row>
    <row r="12440" spans="1:12" x14ac:dyDescent="0.3">
      <c r="A12440" s="2">
        <v>44953</v>
      </c>
      <c r="B12440">
        <v>1013146</v>
      </c>
      <c r="C12440" t="s">
        <v>5435</v>
      </c>
      <c r="D12440" t="s">
        <v>3175</v>
      </c>
      <c r="E12440">
        <v>215.476</v>
      </c>
      <c r="F12440">
        <v>235.75319999999999</v>
      </c>
      <c r="G12440" t="s">
        <v>689</v>
      </c>
      <c r="H12440" t="s">
        <v>19</v>
      </c>
      <c r="I12440" t="s">
        <v>20</v>
      </c>
      <c r="J12440">
        <v>20.277199999999993</v>
      </c>
      <c r="K12440">
        <v>9.4104215782732155</v>
      </c>
      <c r="L12440" t="str">
        <f>TEXT(Orders[[#This Row],[date]],"MMM")</f>
        <v>Jan</v>
      </c>
    </row>
    <row r="12441" spans="1:12" x14ac:dyDescent="0.3">
      <c r="A12441" s="2">
        <v>45031</v>
      </c>
      <c r="B12441">
        <v>1013512</v>
      </c>
      <c r="C12441" t="s">
        <v>4655</v>
      </c>
      <c r="D12441" t="s">
        <v>3174</v>
      </c>
      <c r="E12441">
        <v>221.096</v>
      </c>
      <c r="F12441">
        <v>235.75319999999999</v>
      </c>
      <c r="G12441" t="s">
        <v>2557</v>
      </c>
      <c r="H12441" t="s">
        <v>50</v>
      </c>
      <c r="I12441" t="s">
        <v>36</v>
      </c>
      <c r="J12441">
        <v>14.657199999999989</v>
      </c>
      <c r="K12441">
        <v>6.6293374823605973</v>
      </c>
      <c r="L12441" t="str">
        <f>TEXT(Orders[[#This Row],[date]],"MMM")</f>
        <v>Apr</v>
      </c>
    </row>
    <row r="12442" spans="1:12" x14ac:dyDescent="0.3">
      <c r="A12442" s="2">
        <v>45181</v>
      </c>
      <c r="B12442">
        <v>1016079</v>
      </c>
      <c r="C12442" t="s">
        <v>5646</v>
      </c>
      <c r="D12442" t="s">
        <v>3176</v>
      </c>
      <c r="E12442">
        <v>249.19600000000003</v>
      </c>
      <c r="F12442">
        <v>235.75319999999999</v>
      </c>
      <c r="G12442" t="s">
        <v>963</v>
      </c>
      <c r="H12442" t="s">
        <v>69</v>
      </c>
      <c r="I12442" t="s">
        <v>46</v>
      </c>
      <c r="J12442">
        <v>-13.442800000000034</v>
      </c>
      <c r="K12442">
        <v>-5.3944686110531599</v>
      </c>
      <c r="L12442" t="str">
        <f>TEXT(Orders[[#This Row],[date]],"MMM")</f>
        <v>Sep</v>
      </c>
    </row>
    <row r="12443" spans="1:12" x14ac:dyDescent="0.3">
      <c r="A12443" s="2">
        <v>44957</v>
      </c>
      <c r="B12443">
        <v>1010321</v>
      </c>
      <c r="C12443" t="s">
        <v>4632</v>
      </c>
      <c r="D12443" t="s">
        <v>3179</v>
      </c>
      <c r="E12443">
        <v>255.94000000000003</v>
      </c>
      <c r="F12443">
        <v>235.75319999999999</v>
      </c>
      <c r="G12443" t="s">
        <v>1639</v>
      </c>
      <c r="H12443" t="s">
        <v>45</v>
      </c>
      <c r="I12443" t="s">
        <v>46</v>
      </c>
      <c r="J12443">
        <v>-20.186800000000034</v>
      </c>
      <c r="K12443">
        <v>-7.8873173400015748</v>
      </c>
      <c r="L12443" t="str">
        <f>TEXT(Orders[[#This Row],[date]],"MMM")</f>
        <v>Jan</v>
      </c>
    </row>
    <row r="12444" spans="1:12" x14ac:dyDescent="0.3">
      <c r="A12444" s="2">
        <v>45071</v>
      </c>
      <c r="B12444">
        <v>1016647</v>
      </c>
      <c r="C12444" t="s">
        <v>5242</v>
      </c>
      <c r="D12444" t="s">
        <v>3179</v>
      </c>
      <c r="E12444">
        <v>263.80799999999999</v>
      </c>
      <c r="F12444">
        <v>235.75319999999999</v>
      </c>
      <c r="G12444" t="s">
        <v>2914</v>
      </c>
      <c r="H12444" t="s">
        <v>88</v>
      </c>
      <c r="I12444" t="s">
        <v>36</v>
      </c>
      <c r="J12444">
        <v>-28.0548</v>
      </c>
      <c r="K12444">
        <v>-10.634552401746724</v>
      </c>
      <c r="L12444" t="str">
        <f>TEXT(Orders[[#This Row],[date]],"MMM")</f>
        <v>May</v>
      </c>
    </row>
    <row r="12445" spans="1:12" x14ac:dyDescent="0.3">
      <c r="A12445" s="2">
        <v>45154</v>
      </c>
      <c r="B12445">
        <v>1001020</v>
      </c>
      <c r="C12445" t="s">
        <v>4420</v>
      </c>
      <c r="D12445" t="s">
        <v>3175</v>
      </c>
      <c r="E12445">
        <v>381.12902400000002</v>
      </c>
      <c r="F12445">
        <v>235.79537280000008</v>
      </c>
      <c r="G12445" t="s">
        <v>1326</v>
      </c>
      <c r="H12445" t="s">
        <v>54</v>
      </c>
      <c r="I12445" t="s">
        <v>20</v>
      </c>
      <c r="J12445">
        <v>-145.33365119999993</v>
      </c>
      <c r="K12445">
        <v>-38.132401902826466</v>
      </c>
      <c r="L12445" t="str">
        <f>TEXT(Orders[[#This Row],[date]],"MMM")</f>
        <v>Aug</v>
      </c>
    </row>
    <row r="12446" spans="1:12" x14ac:dyDescent="0.3">
      <c r="A12446" s="2">
        <v>45155</v>
      </c>
      <c r="B12446">
        <v>1001824</v>
      </c>
      <c r="C12446" t="s">
        <v>4308</v>
      </c>
      <c r="D12446" t="s">
        <v>3172</v>
      </c>
      <c r="E12446">
        <v>112.32960000000001</v>
      </c>
      <c r="F12446">
        <v>235.89696000000001</v>
      </c>
      <c r="G12446" t="s">
        <v>2140</v>
      </c>
      <c r="H12446" t="s">
        <v>88</v>
      </c>
      <c r="I12446" t="s">
        <v>36</v>
      </c>
      <c r="J12446">
        <v>123.56735999999999</v>
      </c>
      <c r="K12446">
        <v>110.00427313904792</v>
      </c>
      <c r="L12446" t="str">
        <f>TEXT(Orders[[#This Row],[date]],"MMM")</f>
        <v>Aug</v>
      </c>
    </row>
    <row r="12447" spans="1:12" x14ac:dyDescent="0.3">
      <c r="A12447" s="2">
        <v>45021</v>
      </c>
      <c r="B12447">
        <v>1003973</v>
      </c>
      <c r="C12447" t="s">
        <v>3626</v>
      </c>
      <c r="D12447" t="s">
        <v>3174</v>
      </c>
      <c r="E12447">
        <v>233.08800000000002</v>
      </c>
      <c r="F12447">
        <v>235.91360000000003</v>
      </c>
      <c r="G12447" t="s">
        <v>966</v>
      </c>
      <c r="H12447" t="s">
        <v>88</v>
      </c>
      <c r="I12447" t="s">
        <v>36</v>
      </c>
      <c r="J12447">
        <v>2.8256000000000085</v>
      </c>
      <c r="K12447">
        <v>1.2122460186710635</v>
      </c>
      <c r="L12447" t="str">
        <f>TEXT(Orders[[#This Row],[date]],"MMM")</f>
        <v>Apr</v>
      </c>
    </row>
    <row r="12448" spans="1:12" x14ac:dyDescent="0.3">
      <c r="A12448" s="2">
        <v>45188</v>
      </c>
      <c r="B12448">
        <v>1011109</v>
      </c>
      <c r="C12448" t="s">
        <v>5793</v>
      </c>
      <c r="D12448" t="s">
        <v>3180</v>
      </c>
      <c r="E12448">
        <v>105.54000000000002</v>
      </c>
      <c r="F12448">
        <v>235.93248000000003</v>
      </c>
      <c r="G12448" t="s">
        <v>730</v>
      </c>
      <c r="H12448" t="s">
        <v>50</v>
      </c>
      <c r="I12448" t="s">
        <v>36</v>
      </c>
      <c r="J12448">
        <v>130.39248000000001</v>
      </c>
      <c r="K12448">
        <v>123.54792495736211</v>
      </c>
      <c r="L12448" t="str">
        <f>TEXT(Orders[[#This Row],[date]],"MMM")</f>
        <v>Sep</v>
      </c>
    </row>
    <row r="12449" spans="1:12" x14ac:dyDescent="0.3">
      <c r="A12449" s="2">
        <v>44960</v>
      </c>
      <c r="B12449">
        <v>1002070</v>
      </c>
      <c r="C12449" t="s">
        <v>3865</v>
      </c>
      <c r="D12449" t="s">
        <v>3171</v>
      </c>
      <c r="E12449">
        <v>217.6576</v>
      </c>
      <c r="F12449">
        <v>236.15904000000003</v>
      </c>
      <c r="G12449" t="s">
        <v>2386</v>
      </c>
      <c r="H12449" t="s">
        <v>50</v>
      </c>
      <c r="I12449" t="s">
        <v>36</v>
      </c>
      <c r="J12449">
        <v>18.501440000000031</v>
      </c>
      <c r="K12449">
        <v>8.5002499338410562</v>
      </c>
      <c r="L12449" t="str">
        <f>TEXT(Orders[[#This Row],[date]],"MMM")</f>
        <v>Feb</v>
      </c>
    </row>
    <row r="12450" spans="1:12" x14ac:dyDescent="0.3">
      <c r="A12450" s="2">
        <v>45151</v>
      </c>
      <c r="B12450">
        <v>1008559</v>
      </c>
      <c r="C12450" t="s">
        <v>5010</v>
      </c>
      <c r="D12450" t="s">
        <v>3173</v>
      </c>
      <c r="E12450">
        <v>81.168000000000006</v>
      </c>
      <c r="F12450">
        <v>236.20140000000004</v>
      </c>
      <c r="G12450" t="s">
        <v>2700</v>
      </c>
      <c r="H12450" t="s">
        <v>30</v>
      </c>
      <c r="I12450" t="s">
        <v>13</v>
      </c>
      <c r="J12450">
        <v>155.03340000000003</v>
      </c>
      <c r="K12450">
        <v>191.00310467179187</v>
      </c>
      <c r="L12450" t="str">
        <f>TEXT(Orders[[#This Row],[date]],"MMM")</f>
        <v>Aug</v>
      </c>
    </row>
    <row r="12451" spans="1:12" x14ac:dyDescent="0.3">
      <c r="A12451" s="2">
        <v>45199</v>
      </c>
      <c r="B12451">
        <v>1013260</v>
      </c>
      <c r="C12451" t="s">
        <v>5239</v>
      </c>
      <c r="D12451" t="s">
        <v>3179</v>
      </c>
      <c r="E12451">
        <v>99.120000000000033</v>
      </c>
      <c r="F12451">
        <v>236.20140000000004</v>
      </c>
      <c r="G12451" t="s">
        <v>1685</v>
      </c>
      <c r="H12451" t="s">
        <v>57</v>
      </c>
      <c r="I12451" t="s">
        <v>20</v>
      </c>
      <c r="J12451">
        <v>137.0814</v>
      </c>
      <c r="K12451">
        <v>138.29842615012103</v>
      </c>
      <c r="L12451" t="str">
        <f>TEXT(Orders[[#This Row],[date]],"MMM")</f>
        <v>Sep</v>
      </c>
    </row>
    <row r="12452" spans="1:12" x14ac:dyDescent="0.3">
      <c r="A12452" s="2">
        <v>44991</v>
      </c>
      <c r="B12452">
        <v>1009102</v>
      </c>
      <c r="C12452" t="s">
        <v>4868</v>
      </c>
      <c r="D12452" t="s">
        <v>3178</v>
      </c>
      <c r="E12452">
        <v>101.32400000000001</v>
      </c>
      <c r="F12452">
        <v>236.20140000000004</v>
      </c>
      <c r="G12452" t="s">
        <v>2164</v>
      </c>
      <c r="H12452" t="s">
        <v>35</v>
      </c>
      <c r="I12452" t="s">
        <v>36</v>
      </c>
      <c r="J12452">
        <v>134.87740000000002</v>
      </c>
      <c r="K12452">
        <v>133.11495795665391</v>
      </c>
      <c r="L12452" t="str">
        <f>TEXT(Orders[[#This Row],[date]],"MMM")</f>
        <v>Mar</v>
      </c>
    </row>
    <row r="12453" spans="1:12" x14ac:dyDescent="0.3">
      <c r="A12453" s="2">
        <v>45023</v>
      </c>
      <c r="B12453">
        <v>1014841</v>
      </c>
      <c r="C12453" t="s">
        <v>5151</v>
      </c>
      <c r="D12453" t="s">
        <v>3179</v>
      </c>
      <c r="E12453">
        <v>131.71600000000004</v>
      </c>
      <c r="F12453">
        <v>236.20140000000004</v>
      </c>
      <c r="G12453" t="s">
        <v>2986</v>
      </c>
      <c r="H12453" t="s">
        <v>50</v>
      </c>
      <c r="I12453" t="s">
        <v>36</v>
      </c>
      <c r="J12453">
        <v>104.4854</v>
      </c>
      <c r="K12453">
        <v>79.326277749096519</v>
      </c>
      <c r="L12453" t="str">
        <f>TEXT(Orders[[#This Row],[date]],"MMM")</f>
        <v>Apr</v>
      </c>
    </row>
    <row r="12454" spans="1:12" x14ac:dyDescent="0.3">
      <c r="A12454" s="2">
        <v>44944</v>
      </c>
      <c r="B12454">
        <v>1018454</v>
      </c>
      <c r="C12454" t="s">
        <v>4262</v>
      </c>
      <c r="D12454" t="s">
        <v>3171</v>
      </c>
      <c r="E12454">
        <v>136.21200000000002</v>
      </c>
      <c r="F12454">
        <v>236.20140000000004</v>
      </c>
      <c r="G12454" t="s">
        <v>1868</v>
      </c>
      <c r="H12454" t="s">
        <v>88</v>
      </c>
      <c r="I12454" t="s">
        <v>36</v>
      </c>
      <c r="J12454">
        <v>99.989400000000018</v>
      </c>
      <c r="K12454">
        <v>73.407188793938857</v>
      </c>
      <c r="L12454" t="str">
        <f>TEXT(Orders[[#This Row],[date]],"MMM")</f>
        <v>Jan</v>
      </c>
    </row>
    <row r="12455" spans="1:12" x14ac:dyDescent="0.3">
      <c r="A12455" s="2">
        <v>45188</v>
      </c>
      <c r="B12455">
        <v>1008158</v>
      </c>
      <c r="C12455" t="s">
        <v>5243</v>
      </c>
      <c r="D12455" t="s">
        <v>3179</v>
      </c>
      <c r="E12455">
        <v>166.74800000000002</v>
      </c>
      <c r="F12455">
        <v>236.20140000000004</v>
      </c>
      <c r="G12455" t="s">
        <v>412</v>
      </c>
      <c r="H12455" t="s">
        <v>35</v>
      </c>
      <c r="I12455" t="s">
        <v>36</v>
      </c>
      <c r="J12455">
        <v>69.453400000000016</v>
      </c>
      <c r="K12455">
        <v>41.65171396358577</v>
      </c>
      <c r="L12455" t="str">
        <f>TEXT(Orders[[#This Row],[date]],"MMM")</f>
        <v>Sep</v>
      </c>
    </row>
    <row r="12456" spans="1:12" x14ac:dyDescent="0.3">
      <c r="A12456" s="2">
        <v>45238</v>
      </c>
      <c r="B12456">
        <v>1015079</v>
      </c>
      <c r="C12456" t="s">
        <v>4337</v>
      </c>
      <c r="D12456" t="s">
        <v>3176</v>
      </c>
      <c r="E12456">
        <v>169.93200000000002</v>
      </c>
      <c r="F12456">
        <v>236.20140000000004</v>
      </c>
      <c r="G12456" t="s">
        <v>1210</v>
      </c>
      <c r="H12456" t="s">
        <v>69</v>
      </c>
      <c r="I12456" t="s">
        <v>46</v>
      </c>
      <c r="J12456">
        <v>66.269400000000019</v>
      </c>
      <c r="K12456">
        <v>38.997599039615856</v>
      </c>
      <c r="L12456" t="str">
        <f>TEXT(Orders[[#This Row],[date]],"MMM")</f>
        <v>Nov</v>
      </c>
    </row>
    <row r="12457" spans="1:12" x14ac:dyDescent="0.3">
      <c r="A12457" s="2">
        <v>45136</v>
      </c>
      <c r="B12457">
        <v>1007084</v>
      </c>
      <c r="C12457" t="s">
        <v>4544</v>
      </c>
      <c r="D12457" t="s">
        <v>3173</v>
      </c>
      <c r="E12457">
        <v>173.64400000000001</v>
      </c>
      <c r="F12457">
        <v>236.20140000000004</v>
      </c>
      <c r="G12457" t="s">
        <v>1498</v>
      </c>
      <c r="H12457" t="s">
        <v>57</v>
      </c>
      <c r="I12457" t="s">
        <v>20</v>
      </c>
      <c r="J12457">
        <v>62.55740000000003</v>
      </c>
      <c r="K12457">
        <v>36.026237589551052</v>
      </c>
      <c r="L12457" t="str">
        <f>TEXT(Orders[[#This Row],[date]],"MMM")</f>
        <v>Jul</v>
      </c>
    </row>
    <row r="12458" spans="1:12" x14ac:dyDescent="0.3">
      <c r="A12458" s="2">
        <v>45182</v>
      </c>
      <c r="B12458">
        <v>1009124</v>
      </c>
      <c r="C12458" t="s">
        <v>4864</v>
      </c>
      <c r="D12458" t="s">
        <v>3178</v>
      </c>
      <c r="E12458">
        <v>196.32400000000001</v>
      </c>
      <c r="F12458">
        <v>236.20140000000004</v>
      </c>
      <c r="G12458" t="s">
        <v>2906</v>
      </c>
      <c r="H12458" t="s">
        <v>54</v>
      </c>
      <c r="I12458" t="s">
        <v>20</v>
      </c>
      <c r="J12458">
        <v>39.877400000000023</v>
      </c>
      <c r="K12458">
        <v>20.312035207106629</v>
      </c>
      <c r="L12458" t="str">
        <f>TEXT(Orders[[#This Row],[date]],"MMM")</f>
        <v>Sep</v>
      </c>
    </row>
    <row r="12459" spans="1:12" x14ac:dyDescent="0.3">
      <c r="A12459" s="2">
        <v>45150</v>
      </c>
      <c r="B12459">
        <v>1010229</v>
      </c>
      <c r="C12459" t="s">
        <v>4175</v>
      </c>
      <c r="D12459" t="s">
        <v>3175</v>
      </c>
      <c r="E12459">
        <v>201.40400000000005</v>
      </c>
      <c r="F12459">
        <v>236.20140000000004</v>
      </c>
      <c r="G12459" t="s">
        <v>1486</v>
      </c>
      <c r="H12459" t="s">
        <v>57</v>
      </c>
      <c r="I12459" t="s">
        <v>20</v>
      </c>
      <c r="J12459">
        <v>34.797399999999982</v>
      </c>
      <c r="K12459">
        <v>17.277412563802098</v>
      </c>
      <c r="L12459" t="str">
        <f>TEXT(Orders[[#This Row],[date]],"MMM")</f>
        <v>Aug</v>
      </c>
    </row>
    <row r="12460" spans="1:12" x14ac:dyDescent="0.3">
      <c r="A12460" s="2">
        <v>45048</v>
      </c>
      <c r="B12460">
        <v>1014694</v>
      </c>
      <c r="C12460" t="s">
        <v>4463</v>
      </c>
      <c r="D12460" t="s">
        <v>3173</v>
      </c>
      <c r="E12460">
        <v>217.14000000000004</v>
      </c>
      <c r="F12460">
        <v>236.20140000000004</v>
      </c>
      <c r="G12460" t="s">
        <v>1381</v>
      </c>
      <c r="H12460" t="s">
        <v>50</v>
      </c>
      <c r="I12460" t="s">
        <v>36</v>
      </c>
      <c r="J12460">
        <v>19.061399999999992</v>
      </c>
      <c r="K12460">
        <v>8.7783918209450071</v>
      </c>
      <c r="L12460" t="str">
        <f>TEXT(Orders[[#This Row],[date]],"MMM")</f>
        <v>May</v>
      </c>
    </row>
    <row r="12461" spans="1:12" x14ac:dyDescent="0.3">
      <c r="A12461" s="2">
        <v>45229</v>
      </c>
      <c r="B12461">
        <v>1011227</v>
      </c>
      <c r="C12461" t="s">
        <v>6010</v>
      </c>
      <c r="D12461" t="s">
        <v>3178</v>
      </c>
      <c r="E12461">
        <v>234.00000000000003</v>
      </c>
      <c r="F12461">
        <v>236.20140000000004</v>
      </c>
      <c r="G12461" t="s">
        <v>535</v>
      </c>
      <c r="H12461" t="s">
        <v>57</v>
      </c>
      <c r="I12461" t="s">
        <v>20</v>
      </c>
      <c r="J12461">
        <v>2.2014000000000067</v>
      </c>
      <c r="K12461">
        <v>0.94076923076923358</v>
      </c>
      <c r="L12461" t="str">
        <f>TEXT(Orders[[#This Row],[date]],"MMM")</f>
        <v>Oct</v>
      </c>
    </row>
    <row r="12462" spans="1:12" x14ac:dyDescent="0.3">
      <c r="A12462" s="2">
        <v>45147</v>
      </c>
      <c r="B12462">
        <v>1015193</v>
      </c>
      <c r="C12462" t="s">
        <v>5046</v>
      </c>
      <c r="D12462" t="s">
        <v>3173</v>
      </c>
      <c r="E12462">
        <v>236.24800000000005</v>
      </c>
      <c r="F12462">
        <v>236.20140000000004</v>
      </c>
      <c r="G12462" t="s">
        <v>2100</v>
      </c>
      <c r="H12462" t="s">
        <v>26</v>
      </c>
      <c r="I12462" t="s">
        <v>13</v>
      </c>
      <c r="J12462">
        <v>-4.6600000000012187E-2</v>
      </c>
      <c r="K12462">
        <v>-1.9725034709293699E-2</v>
      </c>
      <c r="L12462" t="str">
        <f>TEXT(Orders[[#This Row],[date]],"MMM")</f>
        <v>Aug</v>
      </c>
    </row>
    <row r="12463" spans="1:12" x14ac:dyDescent="0.3">
      <c r="A12463" s="2">
        <v>45063</v>
      </c>
      <c r="B12463">
        <v>1010915</v>
      </c>
      <c r="C12463" t="s">
        <v>5410</v>
      </c>
      <c r="D12463" t="s">
        <v>3178</v>
      </c>
      <c r="E12463">
        <v>241.86800000000005</v>
      </c>
      <c r="F12463">
        <v>236.20140000000004</v>
      </c>
      <c r="G12463" t="s">
        <v>1310</v>
      </c>
      <c r="H12463" t="s">
        <v>26</v>
      </c>
      <c r="I12463" t="s">
        <v>13</v>
      </c>
      <c r="J12463">
        <v>-5.6666000000000167</v>
      </c>
      <c r="K12463">
        <v>-2.3428481651148627</v>
      </c>
      <c r="L12463" t="str">
        <f>TEXT(Orders[[#This Row],[date]],"MMM")</f>
        <v>May</v>
      </c>
    </row>
    <row r="12464" spans="1:12" x14ac:dyDescent="0.3">
      <c r="A12464" s="2">
        <v>44965</v>
      </c>
      <c r="B12464">
        <v>1018389</v>
      </c>
      <c r="C12464" t="s">
        <v>5701</v>
      </c>
      <c r="D12464" t="s">
        <v>3179</v>
      </c>
      <c r="E12464">
        <v>273.34000000000003</v>
      </c>
      <c r="F12464">
        <v>236.20140000000004</v>
      </c>
      <c r="G12464" t="s">
        <v>1153</v>
      </c>
      <c r="H12464" t="s">
        <v>26</v>
      </c>
      <c r="I12464" t="s">
        <v>13</v>
      </c>
      <c r="J12464">
        <v>-37.138599999999997</v>
      </c>
      <c r="K12464">
        <v>-13.586961293626981</v>
      </c>
      <c r="L12464" t="str">
        <f>TEXT(Orders[[#This Row],[date]],"MMM")</f>
        <v>Feb</v>
      </c>
    </row>
    <row r="12465" spans="1:12" x14ac:dyDescent="0.3">
      <c r="A12465" s="2">
        <v>45023</v>
      </c>
      <c r="B12465">
        <v>1012390</v>
      </c>
      <c r="C12465" t="s">
        <v>3634</v>
      </c>
      <c r="D12465" t="s">
        <v>3174</v>
      </c>
      <c r="E12465">
        <v>298.06800000000004</v>
      </c>
      <c r="F12465">
        <v>236.20140000000004</v>
      </c>
      <c r="G12465" t="s">
        <v>497</v>
      </c>
      <c r="H12465" t="s">
        <v>75</v>
      </c>
      <c r="I12465" t="s">
        <v>46</v>
      </c>
      <c r="J12465">
        <v>-61.866600000000005</v>
      </c>
      <c r="K12465">
        <v>-20.755867788558312</v>
      </c>
      <c r="L12465" t="str">
        <f>TEXT(Orders[[#This Row],[date]],"MMM")</f>
        <v>Apr</v>
      </c>
    </row>
    <row r="12466" spans="1:12" x14ac:dyDescent="0.3">
      <c r="A12466" s="2">
        <v>45132</v>
      </c>
      <c r="B12466">
        <v>1004462</v>
      </c>
      <c r="C12466" t="s">
        <v>3650</v>
      </c>
      <c r="D12466" t="s">
        <v>3171</v>
      </c>
      <c r="E12466">
        <v>254.56320000000005</v>
      </c>
      <c r="F12466">
        <v>236.20480000000003</v>
      </c>
      <c r="G12466" t="s">
        <v>2710</v>
      </c>
      <c r="H12466" t="s">
        <v>57</v>
      </c>
      <c r="I12466" t="s">
        <v>20</v>
      </c>
      <c r="J12466">
        <v>-18.358400000000017</v>
      </c>
      <c r="K12466">
        <v>-7.2117258111148868</v>
      </c>
      <c r="L12466" t="str">
        <f>TEXT(Orders[[#This Row],[date]],"MMM")</f>
        <v>Jul</v>
      </c>
    </row>
    <row r="12467" spans="1:12" x14ac:dyDescent="0.3">
      <c r="A12467" s="2">
        <v>45235</v>
      </c>
      <c r="B12467">
        <v>1002623</v>
      </c>
      <c r="C12467" t="s">
        <v>4978</v>
      </c>
      <c r="D12467" t="s">
        <v>3178</v>
      </c>
      <c r="E12467">
        <v>86.857600000000005</v>
      </c>
      <c r="F12467">
        <v>236.27240000000003</v>
      </c>
      <c r="G12467" t="s">
        <v>2939</v>
      </c>
      <c r="H12467" t="s">
        <v>50</v>
      </c>
      <c r="I12467" t="s">
        <v>36</v>
      </c>
      <c r="J12467">
        <v>149.41480000000001</v>
      </c>
      <c r="K12467">
        <v>172.02271303835244</v>
      </c>
      <c r="L12467" t="str">
        <f>TEXT(Orders[[#This Row],[date]],"MMM")</f>
        <v>Nov</v>
      </c>
    </row>
    <row r="12468" spans="1:12" x14ac:dyDescent="0.3">
      <c r="A12468" s="2">
        <v>45109</v>
      </c>
      <c r="B12468">
        <v>1004760</v>
      </c>
      <c r="C12468" t="s">
        <v>4796</v>
      </c>
      <c r="D12468" t="s">
        <v>3171</v>
      </c>
      <c r="E12468">
        <v>233.72160000000005</v>
      </c>
      <c r="F12468">
        <v>236.36080000000001</v>
      </c>
      <c r="G12468" t="s">
        <v>2661</v>
      </c>
      <c r="H12468" t="s">
        <v>26</v>
      </c>
      <c r="I12468" t="s">
        <v>13</v>
      </c>
      <c r="J12468">
        <v>2.6391999999999598</v>
      </c>
      <c r="K12468">
        <v>1.1292067143130797</v>
      </c>
      <c r="L12468" t="str">
        <f>TEXT(Orders[[#This Row],[date]],"MMM")</f>
        <v>Jul</v>
      </c>
    </row>
    <row r="12469" spans="1:12" x14ac:dyDescent="0.3">
      <c r="A12469" s="2">
        <v>45125</v>
      </c>
      <c r="B12469">
        <v>1010432</v>
      </c>
      <c r="C12469" t="s">
        <v>3314</v>
      </c>
      <c r="D12469" t="s">
        <v>3174</v>
      </c>
      <c r="E12469">
        <v>68.187999999999988</v>
      </c>
      <c r="F12469">
        <v>236.64959999999999</v>
      </c>
      <c r="G12469" t="s">
        <v>151</v>
      </c>
      <c r="H12469" t="s">
        <v>57</v>
      </c>
      <c r="I12469" t="s">
        <v>20</v>
      </c>
      <c r="J12469">
        <v>168.4616</v>
      </c>
      <c r="K12469">
        <v>247.05461371502321</v>
      </c>
      <c r="L12469" t="str">
        <f>TEXT(Orders[[#This Row],[date]],"MMM")</f>
        <v>Jul</v>
      </c>
    </row>
    <row r="12470" spans="1:12" x14ac:dyDescent="0.3">
      <c r="A12470" s="2">
        <v>45157</v>
      </c>
      <c r="B12470">
        <v>1008558</v>
      </c>
      <c r="C12470" t="s">
        <v>5467</v>
      </c>
      <c r="D12470" t="s">
        <v>3179</v>
      </c>
      <c r="E12470">
        <v>82.004000000000019</v>
      </c>
      <c r="F12470">
        <v>236.64959999999999</v>
      </c>
      <c r="G12470" t="s">
        <v>3127</v>
      </c>
      <c r="H12470" t="s">
        <v>69</v>
      </c>
      <c r="I12470" t="s">
        <v>46</v>
      </c>
      <c r="J12470">
        <v>154.64559999999997</v>
      </c>
      <c r="K12470">
        <v>188.58299595141693</v>
      </c>
      <c r="L12470" t="str">
        <f>TEXT(Orders[[#This Row],[date]],"MMM")</f>
        <v>Aug</v>
      </c>
    </row>
    <row r="12471" spans="1:12" x14ac:dyDescent="0.3">
      <c r="A12471" s="2">
        <v>45169</v>
      </c>
      <c r="B12471">
        <v>1006882</v>
      </c>
      <c r="C12471" t="s">
        <v>4877</v>
      </c>
      <c r="D12471" t="s">
        <v>3175</v>
      </c>
      <c r="E12471">
        <v>87.852000000000018</v>
      </c>
      <c r="F12471">
        <v>236.64959999999999</v>
      </c>
      <c r="G12471" t="s">
        <v>2189</v>
      </c>
      <c r="H12471" t="s">
        <v>57</v>
      </c>
      <c r="I12471" t="s">
        <v>20</v>
      </c>
      <c r="J12471">
        <v>148.79759999999999</v>
      </c>
      <c r="K12471">
        <v>169.37303647042751</v>
      </c>
      <c r="L12471" t="str">
        <f>TEXT(Orders[[#This Row],[date]],"MMM")</f>
        <v>Aug</v>
      </c>
    </row>
    <row r="12472" spans="1:12" x14ac:dyDescent="0.3">
      <c r="A12472" s="2">
        <v>44964</v>
      </c>
      <c r="B12472">
        <v>1018672</v>
      </c>
      <c r="C12472" t="s">
        <v>4371</v>
      </c>
      <c r="D12472" t="s">
        <v>3175</v>
      </c>
      <c r="E12472">
        <v>89.543999999999983</v>
      </c>
      <c r="F12472">
        <v>236.64959999999999</v>
      </c>
      <c r="G12472" t="s">
        <v>1251</v>
      </c>
      <c r="H12472" t="s">
        <v>75</v>
      </c>
      <c r="I12472" t="s">
        <v>46</v>
      </c>
      <c r="J12472">
        <v>147.10560000000001</v>
      </c>
      <c r="K12472">
        <v>164.28303403913165</v>
      </c>
      <c r="L12472" t="str">
        <f>TEXT(Orders[[#This Row],[date]],"MMM")</f>
        <v>Feb</v>
      </c>
    </row>
    <row r="12473" spans="1:12" x14ac:dyDescent="0.3">
      <c r="A12473" s="2">
        <v>45061</v>
      </c>
      <c r="B12473">
        <v>1019793</v>
      </c>
      <c r="C12473" t="s">
        <v>5198</v>
      </c>
      <c r="D12473" t="s">
        <v>3177</v>
      </c>
      <c r="E12473">
        <v>95.163999999999987</v>
      </c>
      <c r="F12473">
        <v>236.64959999999999</v>
      </c>
      <c r="G12473" t="s">
        <v>211</v>
      </c>
      <c r="H12473" t="s">
        <v>19</v>
      </c>
      <c r="I12473" t="s">
        <v>20</v>
      </c>
      <c r="J12473">
        <v>141.48560000000001</v>
      </c>
      <c r="K12473">
        <v>148.67554957757139</v>
      </c>
      <c r="L12473" t="str">
        <f>TEXT(Orders[[#This Row],[date]],"MMM")</f>
        <v>May</v>
      </c>
    </row>
    <row r="12474" spans="1:12" x14ac:dyDescent="0.3">
      <c r="A12474" s="2">
        <v>45149</v>
      </c>
      <c r="B12474">
        <v>1008414</v>
      </c>
      <c r="C12474" t="s">
        <v>5929</v>
      </c>
      <c r="D12474" t="s">
        <v>3172</v>
      </c>
      <c r="E12474">
        <v>102.04400000000003</v>
      </c>
      <c r="F12474">
        <v>236.64959999999999</v>
      </c>
      <c r="G12474" t="s">
        <v>187</v>
      </c>
      <c r="H12474" t="s">
        <v>75</v>
      </c>
      <c r="I12474" t="s">
        <v>46</v>
      </c>
      <c r="J12474">
        <v>134.60559999999998</v>
      </c>
      <c r="K12474">
        <v>131.90937242758019</v>
      </c>
      <c r="L12474" t="str">
        <f>TEXT(Orders[[#This Row],[date]],"MMM")</f>
        <v>Aug</v>
      </c>
    </row>
    <row r="12475" spans="1:12" x14ac:dyDescent="0.3">
      <c r="A12475" s="2">
        <v>45103</v>
      </c>
      <c r="B12475">
        <v>1005444</v>
      </c>
      <c r="C12475" t="s">
        <v>3777</v>
      </c>
      <c r="D12475" t="s">
        <v>3176</v>
      </c>
      <c r="E12475">
        <v>109.54</v>
      </c>
      <c r="F12475">
        <v>236.64959999999999</v>
      </c>
      <c r="G12475" t="s">
        <v>1015</v>
      </c>
      <c r="H12475" t="s">
        <v>54</v>
      </c>
      <c r="I12475" t="s">
        <v>20</v>
      </c>
      <c r="J12475">
        <v>127.10959999999999</v>
      </c>
      <c r="K12475">
        <v>116.03943764834762</v>
      </c>
      <c r="L12475" t="str">
        <f>TEXT(Orders[[#This Row],[date]],"MMM")</f>
        <v>Jun</v>
      </c>
    </row>
    <row r="12476" spans="1:12" x14ac:dyDescent="0.3">
      <c r="A12476" s="2">
        <v>45121</v>
      </c>
      <c r="B12476">
        <v>1019795</v>
      </c>
      <c r="C12476" t="s">
        <v>5955</v>
      </c>
      <c r="D12476" t="s">
        <v>3175</v>
      </c>
      <c r="E12476">
        <v>130.00799999999998</v>
      </c>
      <c r="F12476">
        <v>236.64959999999999</v>
      </c>
      <c r="G12476" t="s">
        <v>3007</v>
      </c>
      <c r="H12476" t="s">
        <v>88</v>
      </c>
      <c r="I12476" t="s">
        <v>36</v>
      </c>
      <c r="J12476">
        <v>106.64160000000001</v>
      </c>
      <c r="K12476">
        <v>82.026952187557711</v>
      </c>
      <c r="L12476" t="str">
        <f>TEXT(Orders[[#This Row],[date]],"MMM")</f>
        <v>Jul</v>
      </c>
    </row>
    <row r="12477" spans="1:12" x14ac:dyDescent="0.3">
      <c r="A12477" s="2">
        <v>45092</v>
      </c>
      <c r="B12477">
        <v>1019001</v>
      </c>
      <c r="C12477" t="s">
        <v>3920</v>
      </c>
      <c r="D12477" t="s">
        <v>3177</v>
      </c>
      <c r="E12477">
        <v>133.38</v>
      </c>
      <c r="F12477">
        <v>236.64959999999999</v>
      </c>
      <c r="G12477" t="s">
        <v>1073</v>
      </c>
      <c r="H12477" t="s">
        <v>57</v>
      </c>
      <c r="I12477" t="s">
        <v>20</v>
      </c>
      <c r="J12477">
        <v>103.2696</v>
      </c>
      <c r="K12477">
        <v>77.425101214574894</v>
      </c>
      <c r="L12477" t="str">
        <f>TEXT(Orders[[#This Row],[date]],"MMM")</f>
        <v>Jun</v>
      </c>
    </row>
    <row r="12478" spans="1:12" x14ac:dyDescent="0.3">
      <c r="A12478" s="2">
        <v>45073</v>
      </c>
      <c r="B12478">
        <v>1016955</v>
      </c>
      <c r="C12478" t="s">
        <v>5662</v>
      </c>
      <c r="D12478" t="s">
        <v>3172</v>
      </c>
      <c r="E12478">
        <v>154.73599999999999</v>
      </c>
      <c r="F12478">
        <v>236.64959999999999</v>
      </c>
      <c r="G12478" t="s">
        <v>1250</v>
      </c>
      <c r="H12478" t="s">
        <v>26</v>
      </c>
      <c r="I12478" t="s">
        <v>13</v>
      </c>
      <c r="J12478">
        <v>81.913600000000002</v>
      </c>
      <c r="K12478">
        <v>52.937648640264712</v>
      </c>
      <c r="L12478" t="str">
        <f>TEXT(Orders[[#This Row],[date]],"MMM")</f>
        <v>May</v>
      </c>
    </row>
    <row r="12479" spans="1:12" x14ac:dyDescent="0.3">
      <c r="A12479" s="2">
        <v>45059</v>
      </c>
      <c r="B12479">
        <v>1005712</v>
      </c>
      <c r="C12479" t="s">
        <v>3325</v>
      </c>
      <c r="D12479" t="s">
        <v>3173</v>
      </c>
      <c r="E12479">
        <v>157.072</v>
      </c>
      <c r="F12479">
        <v>236.64959999999999</v>
      </c>
      <c r="G12479" t="s">
        <v>164</v>
      </c>
      <c r="H12479" t="s">
        <v>57</v>
      </c>
      <c r="I12479" t="s">
        <v>20</v>
      </c>
      <c r="J12479">
        <v>79.57759999999999</v>
      </c>
      <c r="K12479">
        <v>50.663135377406533</v>
      </c>
      <c r="L12479" t="str">
        <f>TEXT(Orders[[#This Row],[date]],"MMM")</f>
        <v>May</v>
      </c>
    </row>
    <row r="12480" spans="1:12" x14ac:dyDescent="0.3">
      <c r="A12480" s="2">
        <v>45064</v>
      </c>
      <c r="B12480">
        <v>1012276</v>
      </c>
      <c r="C12480" t="s">
        <v>6033</v>
      </c>
      <c r="D12480" t="s">
        <v>3178</v>
      </c>
      <c r="E12480">
        <v>159.232</v>
      </c>
      <c r="F12480">
        <v>236.64959999999999</v>
      </c>
      <c r="G12480" t="s">
        <v>1168</v>
      </c>
      <c r="H12480" t="s">
        <v>26</v>
      </c>
      <c r="I12480" t="s">
        <v>13</v>
      </c>
      <c r="J12480">
        <v>77.417599999999993</v>
      </c>
      <c r="K12480">
        <v>48.619372990353696</v>
      </c>
      <c r="L12480" t="str">
        <f>TEXT(Orders[[#This Row],[date]],"MMM")</f>
        <v>May</v>
      </c>
    </row>
    <row r="12481" spans="1:12" x14ac:dyDescent="0.3">
      <c r="A12481" s="2">
        <v>45089</v>
      </c>
      <c r="B12481">
        <v>1008972</v>
      </c>
      <c r="C12481" t="s">
        <v>3583</v>
      </c>
      <c r="D12481" t="s">
        <v>3172</v>
      </c>
      <c r="E12481">
        <v>178.29600000000002</v>
      </c>
      <c r="F12481">
        <v>236.64959999999999</v>
      </c>
      <c r="G12481" t="s">
        <v>1913</v>
      </c>
      <c r="H12481" t="s">
        <v>19</v>
      </c>
      <c r="I12481" t="s">
        <v>20</v>
      </c>
      <c r="J12481">
        <v>58.353599999999972</v>
      </c>
      <c r="K12481">
        <v>32.728496432898083</v>
      </c>
      <c r="L12481" t="str">
        <f>TEXT(Orders[[#This Row],[date]],"MMM")</f>
        <v>Jun</v>
      </c>
    </row>
    <row r="12482" spans="1:12" x14ac:dyDescent="0.3">
      <c r="A12482" s="2">
        <v>45191</v>
      </c>
      <c r="B12482">
        <v>1006661</v>
      </c>
      <c r="C12482" t="s">
        <v>5886</v>
      </c>
      <c r="D12482" t="s">
        <v>3174</v>
      </c>
      <c r="E12482">
        <v>180.68800000000002</v>
      </c>
      <c r="F12482">
        <v>236.64959999999999</v>
      </c>
      <c r="G12482" t="s">
        <v>1178</v>
      </c>
      <c r="H12482" t="s">
        <v>54</v>
      </c>
      <c r="I12482" t="s">
        <v>20</v>
      </c>
      <c r="J12482">
        <v>55.961599999999976</v>
      </c>
      <c r="K12482">
        <v>30.971398211281308</v>
      </c>
      <c r="L12482" t="str">
        <f>TEXT(Orders[[#This Row],[date]],"MMM")</f>
        <v>Sep</v>
      </c>
    </row>
    <row r="12483" spans="1:12" x14ac:dyDescent="0.3">
      <c r="A12483" s="2">
        <v>45094</v>
      </c>
      <c r="B12483">
        <v>1013028</v>
      </c>
      <c r="C12483" t="s">
        <v>5711</v>
      </c>
      <c r="D12483" t="s">
        <v>3172</v>
      </c>
      <c r="E12483">
        <v>208.68799999999999</v>
      </c>
      <c r="F12483">
        <v>236.64959999999999</v>
      </c>
      <c r="G12483" t="s">
        <v>1613</v>
      </c>
      <c r="H12483" t="s">
        <v>26</v>
      </c>
      <c r="I12483" t="s">
        <v>13</v>
      </c>
      <c r="J12483">
        <v>27.961600000000004</v>
      </c>
      <c r="K12483">
        <v>13.398757954458333</v>
      </c>
      <c r="L12483" t="str">
        <f>TEXT(Orders[[#This Row],[date]],"MMM")</f>
        <v>Jun</v>
      </c>
    </row>
    <row r="12484" spans="1:12" x14ac:dyDescent="0.3">
      <c r="A12484" s="2">
        <v>45078</v>
      </c>
      <c r="B12484">
        <v>1012366</v>
      </c>
      <c r="C12484" t="s">
        <v>3334</v>
      </c>
      <c r="D12484" t="s">
        <v>3173</v>
      </c>
      <c r="E12484">
        <v>250.27600000000001</v>
      </c>
      <c r="F12484">
        <v>236.64959999999999</v>
      </c>
      <c r="G12484" t="s">
        <v>3150</v>
      </c>
      <c r="H12484" t="s">
        <v>54</v>
      </c>
      <c r="I12484" t="s">
        <v>20</v>
      </c>
      <c r="J12484">
        <v>-13.626400000000018</v>
      </c>
      <c r="K12484">
        <v>-5.444549217663706</v>
      </c>
      <c r="L12484" t="str">
        <f>TEXT(Orders[[#This Row],[date]],"MMM")</f>
        <v>Jun</v>
      </c>
    </row>
    <row r="12485" spans="1:12" x14ac:dyDescent="0.3">
      <c r="A12485" s="2">
        <v>45144</v>
      </c>
      <c r="B12485">
        <v>1010933</v>
      </c>
      <c r="C12485" t="s">
        <v>4333</v>
      </c>
      <c r="D12485" t="s">
        <v>3172</v>
      </c>
      <c r="E12485">
        <v>252.524</v>
      </c>
      <c r="F12485">
        <v>236.64959999999999</v>
      </c>
      <c r="G12485" t="s">
        <v>2646</v>
      </c>
      <c r="H12485" t="s">
        <v>88</v>
      </c>
      <c r="I12485" t="s">
        <v>36</v>
      </c>
      <c r="J12485">
        <v>-15.874400000000009</v>
      </c>
      <c r="K12485">
        <v>-6.2862935800161601</v>
      </c>
      <c r="L12485" t="str">
        <f>TEXT(Orders[[#This Row],[date]],"MMM")</f>
        <v>Aug</v>
      </c>
    </row>
    <row r="12486" spans="1:12" x14ac:dyDescent="0.3">
      <c r="A12486" s="2">
        <v>45035</v>
      </c>
      <c r="B12486">
        <v>1017449</v>
      </c>
      <c r="C12486" t="s">
        <v>5999</v>
      </c>
      <c r="D12486" t="s">
        <v>3179</v>
      </c>
      <c r="E12486">
        <v>264.88799999999998</v>
      </c>
      <c r="F12486">
        <v>236.64959999999999</v>
      </c>
      <c r="G12486" t="s">
        <v>3094</v>
      </c>
      <c r="H12486" t="s">
        <v>19</v>
      </c>
      <c r="I12486" t="s">
        <v>20</v>
      </c>
      <c r="J12486">
        <v>-28.238399999999984</v>
      </c>
      <c r="K12486">
        <v>-10.660505572166343</v>
      </c>
      <c r="L12486" t="str">
        <f>TEXT(Orders[[#This Row],[date]],"MMM")</f>
        <v>Apr</v>
      </c>
    </row>
    <row r="12487" spans="1:12" x14ac:dyDescent="0.3">
      <c r="A12487" s="2">
        <v>44973</v>
      </c>
      <c r="B12487">
        <v>1012729</v>
      </c>
      <c r="C12487" t="s">
        <v>5667</v>
      </c>
      <c r="D12487" t="s">
        <v>3175</v>
      </c>
      <c r="E12487">
        <v>268.26</v>
      </c>
      <c r="F12487">
        <v>236.64959999999999</v>
      </c>
      <c r="G12487" t="s">
        <v>1647</v>
      </c>
      <c r="H12487" t="s">
        <v>19</v>
      </c>
      <c r="I12487" t="s">
        <v>20</v>
      </c>
      <c r="J12487">
        <v>-31.610399999999998</v>
      </c>
      <c r="K12487">
        <v>-11.783493625587118</v>
      </c>
      <c r="L12487" t="str">
        <f>TEXT(Orders[[#This Row],[date]],"MMM")</f>
        <v>Feb</v>
      </c>
    </row>
    <row r="12488" spans="1:12" x14ac:dyDescent="0.3">
      <c r="A12488" s="2">
        <v>45149</v>
      </c>
      <c r="B12488">
        <v>1016836</v>
      </c>
      <c r="C12488" t="s">
        <v>5206</v>
      </c>
      <c r="D12488" t="s">
        <v>3180</v>
      </c>
      <c r="E12488">
        <v>81.676000000000045</v>
      </c>
      <c r="F12488">
        <v>236.64960000000005</v>
      </c>
      <c r="G12488" t="s">
        <v>2485</v>
      </c>
      <c r="H12488" t="s">
        <v>26</v>
      </c>
      <c r="I12488" t="s">
        <v>13</v>
      </c>
      <c r="J12488">
        <v>154.9736</v>
      </c>
      <c r="K12488">
        <v>189.74190704735776</v>
      </c>
      <c r="L12488" t="str">
        <f>TEXT(Orders[[#This Row],[date]],"MMM")</f>
        <v>Aug</v>
      </c>
    </row>
    <row r="12489" spans="1:12" x14ac:dyDescent="0.3">
      <c r="A12489" s="2">
        <v>44998</v>
      </c>
      <c r="B12489">
        <v>1008602</v>
      </c>
      <c r="C12489" t="s">
        <v>4691</v>
      </c>
      <c r="D12489" t="s">
        <v>3180</v>
      </c>
      <c r="E12489">
        <v>157.11600000000001</v>
      </c>
      <c r="F12489">
        <v>236.64960000000005</v>
      </c>
      <c r="G12489" t="s">
        <v>1758</v>
      </c>
      <c r="H12489" t="s">
        <v>26</v>
      </c>
      <c r="I12489" t="s">
        <v>13</v>
      </c>
      <c r="J12489">
        <v>79.533600000000035</v>
      </c>
      <c r="K12489">
        <v>50.620942488352568</v>
      </c>
      <c r="L12489" t="str">
        <f>TEXT(Orders[[#This Row],[date]],"MMM")</f>
        <v>Mar</v>
      </c>
    </row>
    <row r="12490" spans="1:12" x14ac:dyDescent="0.3">
      <c r="A12490" s="2">
        <v>44978</v>
      </c>
      <c r="B12490">
        <v>1017457</v>
      </c>
      <c r="C12490" t="s">
        <v>4077</v>
      </c>
      <c r="D12490" t="s">
        <v>3180</v>
      </c>
      <c r="E12490">
        <v>237.91200000000006</v>
      </c>
      <c r="F12490">
        <v>236.64960000000005</v>
      </c>
      <c r="G12490" t="s">
        <v>1447</v>
      </c>
      <c r="H12490" t="s">
        <v>75</v>
      </c>
      <c r="I12490" t="s">
        <v>46</v>
      </c>
      <c r="J12490">
        <v>-1.2624000000000137</v>
      </c>
      <c r="K12490">
        <v>-0.530616362352472</v>
      </c>
      <c r="L12490" t="str">
        <f>TEXT(Orders[[#This Row],[date]],"MMM")</f>
        <v>Feb</v>
      </c>
    </row>
    <row r="12491" spans="1:12" x14ac:dyDescent="0.3">
      <c r="A12491" s="2">
        <v>45185</v>
      </c>
      <c r="B12491">
        <v>1004384</v>
      </c>
      <c r="C12491" t="s">
        <v>4908</v>
      </c>
      <c r="D12491" t="s">
        <v>3179</v>
      </c>
      <c r="E12491">
        <v>268.52800000000002</v>
      </c>
      <c r="F12491">
        <v>236.834</v>
      </c>
      <c r="G12491" t="s">
        <v>2272</v>
      </c>
      <c r="H12491" t="s">
        <v>75</v>
      </c>
      <c r="I12491" t="s">
        <v>46</v>
      </c>
      <c r="J12491">
        <v>-31.694000000000017</v>
      </c>
      <c r="K12491">
        <v>-11.802865995352445</v>
      </c>
      <c r="L12491" t="str">
        <f>TEXT(Orders[[#This Row],[date]],"MMM")</f>
        <v>Sep</v>
      </c>
    </row>
    <row r="12492" spans="1:12" x14ac:dyDescent="0.3">
      <c r="A12492" s="2">
        <v>45052</v>
      </c>
      <c r="B12492">
        <v>1003395</v>
      </c>
      <c r="C12492" t="s">
        <v>5615</v>
      </c>
      <c r="D12492" t="s">
        <v>3180</v>
      </c>
      <c r="E12492">
        <v>254.20160000000001</v>
      </c>
      <c r="F12492">
        <v>236.964</v>
      </c>
      <c r="G12492" t="s">
        <v>743</v>
      </c>
      <c r="H12492" t="s">
        <v>35</v>
      </c>
      <c r="I12492" t="s">
        <v>36</v>
      </c>
      <c r="J12492">
        <v>-17.237600000000015</v>
      </c>
      <c r="K12492">
        <v>-6.7810745487046562</v>
      </c>
      <c r="L12492" t="str">
        <f>TEXT(Orders[[#This Row],[date]],"MMM")</f>
        <v>May</v>
      </c>
    </row>
    <row r="12493" spans="1:12" x14ac:dyDescent="0.3">
      <c r="A12493" s="2">
        <v>45119</v>
      </c>
      <c r="B12493">
        <v>1015585</v>
      </c>
      <c r="C12493" t="s">
        <v>5958</v>
      </c>
      <c r="D12493" t="s">
        <v>3175</v>
      </c>
      <c r="E12493">
        <v>108.06800000000001</v>
      </c>
      <c r="F12493">
        <v>237.09780000000001</v>
      </c>
      <c r="G12493" t="s">
        <v>2360</v>
      </c>
      <c r="H12493" t="s">
        <v>69</v>
      </c>
      <c r="I12493" t="s">
        <v>46</v>
      </c>
      <c r="J12493">
        <v>129.02979999999999</v>
      </c>
      <c r="K12493">
        <v>119.39686123551836</v>
      </c>
      <c r="L12493" t="str">
        <f>TEXT(Orders[[#This Row],[date]],"MMM")</f>
        <v>Jul</v>
      </c>
    </row>
    <row r="12494" spans="1:12" x14ac:dyDescent="0.3">
      <c r="A12494" s="2">
        <v>45181</v>
      </c>
      <c r="B12494">
        <v>1010506</v>
      </c>
      <c r="C12494" t="s">
        <v>4781</v>
      </c>
      <c r="D12494" t="s">
        <v>3172</v>
      </c>
      <c r="E12494">
        <v>118.184</v>
      </c>
      <c r="F12494">
        <v>237.09780000000001</v>
      </c>
      <c r="G12494" t="s">
        <v>2457</v>
      </c>
      <c r="H12494" t="s">
        <v>35</v>
      </c>
      <c r="I12494" t="s">
        <v>36</v>
      </c>
      <c r="J12494">
        <v>118.91380000000001</v>
      </c>
      <c r="K12494">
        <v>100.61751167670752</v>
      </c>
      <c r="L12494" t="str">
        <f>TEXT(Orders[[#This Row],[date]],"MMM")</f>
        <v>Sep</v>
      </c>
    </row>
    <row r="12495" spans="1:12" x14ac:dyDescent="0.3">
      <c r="A12495" s="2">
        <v>44931</v>
      </c>
      <c r="B12495">
        <v>1014050</v>
      </c>
      <c r="C12495" t="s">
        <v>6031</v>
      </c>
      <c r="D12495" t="s">
        <v>3179</v>
      </c>
      <c r="E12495">
        <v>119.30800000000002</v>
      </c>
      <c r="F12495">
        <v>237.09780000000001</v>
      </c>
      <c r="G12495" t="s">
        <v>262</v>
      </c>
      <c r="H12495" t="s">
        <v>45</v>
      </c>
      <c r="I12495" t="s">
        <v>46</v>
      </c>
      <c r="J12495">
        <v>117.78979999999999</v>
      </c>
      <c r="K12495">
        <v>98.72749522244942</v>
      </c>
      <c r="L12495" t="str">
        <f>TEXT(Orders[[#This Row],[date]],"MMM")</f>
        <v>Jan</v>
      </c>
    </row>
    <row r="12496" spans="1:12" x14ac:dyDescent="0.3">
      <c r="A12496" s="2">
        <v>45240</v>
      </c>
      <c r="B12496">
        <v>1009574</v>
      </c>
      <c r="C12496" t="s">
        <v>5855</v>
      </c>
      <c r="D12496" t="s">
        <v>3178</v>
      </c>
      <c r="E12496">
        <v>121.55600000000001</v>
      </c>
      <c r="F12496">
        <v>237.09780000000001</v>
      </c>
      <c r="G12496" t="s">
        <v>1408</v>
      </c>
      <c r="H12496" t="s">
        <v>30</v>
      </c>
      <c r="I12496" t="s">
        <v>13</v>
      </c>
      <c r="J12496">
        <v>115.54179999999999</v>
      </c>
      <c r="K12496">
        <v>95.052321563723709</v>
      </c>
      <c r="L12496" t="str">
        <f>TEXT(Orders[[#This Row],[date]],"MMM")</f>
        <v>Nov</v>
      </c>
    </row>
    <row r="12497" spans="1:12" x14ac:dyDescent="0.3">
      <c r="A12497" s="2">
        <v>45150</v>
      </c>
      <c r="B12497">
        <v>1019665</v>
      </c>
      <c r="C12497" t="s">
        <v>6019</v>
      </c>
      <c r="D12497" t="s">
        <v>3179</v>
      </c>
      <c r="E12497">
        <v>158.64800000000002</v>
      </c>
      <c r="F12497">
        <v>237.09780000000001</v>
      </c>
      <c r="G12497" t="s">
        <v>94</v>
      </c>
      <c r="H12497" t="s">
        <v>75</v>
      </c>
      <c r="I12497" t="s">
        <v>46</v>
      </c>
      <c r="J12497">
        <v>78.449799999999982</v>
      </c>
      <c r="K12497">
        <v>49.448968786243739</v>
      </c>
      <c r="L12497" t="str">
        <f>TEXT(Orders[[#This Row],[date]],"MMM")</f>
        <v>Aug</v>
      </c>
    </row>
    <row r="12498" spans="1:12" x14ac:dyDescent="0.3">
      <c r="A12498" s="2">
        <v>45144</v>
      </c>
      <c r="B12498">
        <v>1008432</v>
      </c>
      <c r="C12498" t="s">
        <v>5214</v>
      </c>
      <c r="D12498" t="s">
        <v>3177</v>
      </c>
      <c r="E12498">
        <v>199.11200000000002</v>
      </c>
      <c r="F12498">
        <v>237.09780000000001</v>
      </c>
      <c r="G12498" t="s">
        <v>2923</v>
      </c>
      <c r="H12498" t="s">
        <v>75</v>
      </c>
      <c r="I12498" t="s">
        <v>46</v>
      </c>
      <c r="J12498">
        <v>37.985799999999983</v>
      </c>
      <c r="K12498">
        <v>19.077604564265329</v>
      </c>
      <c r="L12498" t="str">
        <f>TEXT(Orders[[#This Row],[date]],"MMM")</f>
        <v>Aug</v>
      </c>
    </row>
    <row r="12499" spans="1:12" x14ac:dyDescent="0.3">
      <c r="A12499" s="2">
        <v>45075</v>
      </c>
      <c r="B12499">
        <v>1010058</v>
      </c>
      <c r="C12499" t="s">
        <v>4274</v>
      </c>
      <c r="D12499" t="s">
        <v>3171</v>
      </c>
      <c r="E12499">
        <v>201.36</v>
      </c>
      <c r="F12499">
        <v>237.09780000000001</v>
      </c>
      <c r="G12499" t="s">
        <v>1140</v>
      </c>
      <c r="H12499" t="s">
        <v>75</v>
      </c>
      <c r="I12499" t="s">
        <v>46</v>
      </c>
      <c r="J12499">
        <v>35.737799999999993</v>
      </c>
      <c r="K12499">
        <v>17.748212157330151</v>
      </c>
      <c r="L12499" t="str">
        <f>TEXT(Orders[[#This Row],[date]],"MMM")</f>
        <v>May</v>
      </c>
    </row>
    <row r="12500" spans="1:12" x14ac:dyDescent="0.3">
      <c r="A12500" s="2">
        <v>45096</v>
      </c>
      <c r="B12500">
        <v>1019467</v>
      </c>
      <c r="C12500" t="s">
        <v>4217</v>
      </c>
      <c r="D12500" t="s">
        <v>3174</v>
      </c>
      <c r="E12500">
        <v>227.21200000000002</v>
      </c>
      <c r="F12500">
        <v>237.09780000000001</v>
      </c>
      <c r="G12500" t="s">
        <v>1076</v>
      </c>
      <c r="H12500" t="s">
        <v>57</v>
      </c>
      <c r="I12500" t="s">
        <v>20</v>
      </c>
      <c r="J12500">
        <v>9.885799999999989</v>
      </c>
      <c r="K12500">
        <v>4.3509145643715952</v>
      </c>
      <c r="L12500" t="str">
        <f>TEXT(Orders[[#This Row],[date]],"MMM")</f>
        <v>Jun</v>
      </c>
    </row>
    <row r="12501" spans="1:12" x14ac:dyDescent="0.3">
      <c r="A12501" s="2">
        <v>45107</v>
      </c>
      <c r="B12501">
        <v>1014682</v>
      </c>
      <c r="C12501" t="s">
        <v>3656</v>
      </c>
      <c r="D12501" t="s">
        <v>3171</v>
      </c>
      <c r="E12501">
        <v>245.19600000000003</v>
      </c>
      <c r="F12501">
        <v>237.09780000000001</v>
      </c>
      <c r="G12501" t="s">
        <v>521</v>
      </c>
      <c r="H12501" t="s">
        <v>69</v>
      </c>
      <c r="I12501" t="s">
        <v>46</v>
      </c>
      <c r="J12501">
        <v>-8.0982000000000198</v>
      </c>
      <c r="K12501">
        <v>-3.3027455586551242</v>
      </c>
      <c r="L12501" t="str">
        <f>TEXT(Orders[[#This Row],[date]],"MMM")</f>
        <v>Jun</v>
      </c>
    </row>
    <row r="12502" spans="1:12" x14ac:dyDescent="0.3">
      <c r="A12502" s="2">
        <v>45022</v>
      </c>
      <c r="B12502">
        <v>1018451</v>
      </c>
      <c r="C12502" t="s">
        <v>4691</v>
      </c>
      <c r="D12502" t="s">
        <v>3177</v>
      </c>
      <c r="E12502">
        <v>293.52800000000002</v>
      </c>
      <c r="F12502">
        <v>237.09780000000001</v>
      </c>
      <c r="G12502" t="s">
        <v>1758</v>
      </c>
      <c r="H12502" t="s">
        <v>26</v>
      </c>
      <c r="I12502" t="s">
        <v>13</v>
      </c>
      <c r="J12502">
        <v>-56.430200000000013</v>
      </c>
      <c r="K12502">
        <v>-19.22480989888529</v>
      </c>
      <c r="L12502" t="str">
        <f>TEXT(Orders[[#This Row],[date]],"MMM")</f>
        <v>Apr</v>
      </c>
    </row>
    <row r="12503" spans="1:12" x14ac:dyDescent="0.3">
      <c r="A12503" s="2">
        <v>45134</v>
      </c>
      <c r="B12503">
        <v>1004499</v>
      </c>
      <c r="C12503" t="s">
        <v>3422</v>
      </c>
      <c r="D12503" t="s">
        <v>3175</v>
      </c>
      <c r="E12503">
        <v>17.7728</v>
      </c>
      <c r="F12503">
        <v>237.14932800000005</v>
      </c>
      <c r="G12503" t="s">
        <v>2525</v>
      </c>
      <c r="H12503" t="s">
        <v>12</v>
      </c>
      <c r="I12503" t="s">
        <v>13</v>
      </c>
      <c r="J12503">
        <v>219.37652800000006</v>
      </c>
      <c r="K12503">
        <v>1234.3385848037453</v>
      </c>
      <c r="L12503" t="str">
        <f>TEXT(Orders[[#This Row],[date]],"MMM")</f>
        <v>Jul</v>
      </c>
    </row>
    <row r="12504" spans="1:12" x14ac:dyDescent="0.3">
      <c r="A12504" s="2">
        <v>44979</v>
      </c>
      <c r="B12504">
        <v>1003011</v>
      </c>
      <c r="C12504" t="s">
        <v>4631</v>
      </c>
      <c r="D12504" t="s">
        <v>3180</v>
      </c>
      <c r="E12504">
        <v>19.536000000000001</v>
      </c>
      <c r="F12504">
        <v>237.17720000000003</v>
      </c>
      <c r="G12504" t="s">
        <v>3132</v>
      </c>
      <c r="H12504" t="s">
        <v>12</v>
      </c>
      <c r="I12504" t="s">
        <v>13</v>
      </c>
      <c r="J12504">
        <v>217.64120000000003</v>
      </c>
      <c r="K12504">
        <v>1114.0520065520066</v>
      </c>
      <c r="L12504" t="str">
        <f>TEXT(Orders[[#This Row],[date]],"MMM")</f>
        <v>Feb</v>
      </c>
    </row>
    <row r="12505" spans="1:12" x14ac:dyDescent="0.3">
      <c r="A12505" s="2">
        <v>45133</v>
      </c>
      <c r="B12505">
        <v>1004807</v>
      </c>
      <c r="C12505" t="s">
        <v>5824</v>
      </c>
      <c r="D12505" t="s">
        <v>3175</v>
      </c>
      <c r="E12505">
        <v>109.96480000000003</v>
      </c>
      <c r="F12505">
        <v>237.17720000000003</v>
      </c>
      <c r="G12505" t="s">
        <v>727</v>
      </c>
      <c r="H12505" t="s">
        <v>19</v>
      </c>
      <c r="I12505" t="s">
        <v>20</v>
      </c>
      <c r="J12505">
        <v>127.2124</v>
      </c>
      <c r="K12505">
        <v>115.68465545338142</v>
      </c>
      <c r="L12505" t="str">
        <f>TEXT(Orders[[#This Row],[date]],"MMM")</f>
        <v>Jul</v>
      </c>
    </row>
    <row r="12506" spans="1:12" x14ac:dyDescent="0.3">
      <c r="A12506" s="2">
        <v>45162</v>
      </c>
      <c r="B12506">
        <v>1019852</v>
      </c>
      <c r="C12506" t="s">
        <v>5853</v>
      </c>
      <c r="D12506" t="s">
        <v>3180</v>
      </c>
      <c r="E12506">
        <v>80.29200000000003</v>
      </c>
      <c r="F12506">
        <v>237.36672000000002</v>
      </c>
      <c r="G12506" t="s">
        <v>2930</v>
      </c>
      <c r="H12506" t="s">
        <v>75</v>
      </c>
      <c r="I12506" t="s">
        <v>46</v>
      </c>
      <c r="J12506">
        <v>157.07471999999999</v>
      </c>
      <c r="K12506">
        <v>195.62935286205339</v>
      </c>
      <c r="L12506" t="str">
        <f>TEXT(Orders[[#This Row],[date]],"MMM")</f>
        <v>Aug</v>
      </c>
    </row>
    <row r="12507" spans="1:12" x14ac:dyDescent="0.3">
      <c r="A12507" s="2">
        <v>45029</v>
      </c>
      <c r="B12507">
        <v>1006324</v>
      </c>
      <c r="C12507" t="s">
        <v>3540</v>
      </c>
      <c r="D12507" t="s">
        <v>3172</v>
      </c>
      <c r="E12507">
        <v>3.1839999999999975</v>
      </c>
      <c r="F12507">
        <v>237.54600000000002</v>
      </c>
      <c r="G12507" t="s">
        <v>397</v>
      </c>
      <c r="H12507" t="s">
        <v>35</v>
      </c>
      <c r="I12507" t="s">
        <v>36</v>
      </c>
      <c r="J12507">
        <v>234.36200000000002</v>
      </c>
      <c r="K12507">
        <v>7360.6155778894536</v>
      </c>
      <c r="L12507" t="str">
        <f>TEXT(Orders[[#This Row],[date]],"MMM")</f>
        <v>Apr</v>
      </c>
    </row>
    <row r="12508" spans="1:12" x14ac:dyDescent="0.3">
      <c r="A12508" s="2">
        <v>45077</v>
      </c>
      <c r="B12508">
        <v>1006555</v>
      </c>
      <c r="C12508" t="s">
        <v>3282</v>
      </c>
      <c r="D12508" t="s">
        <v>3175</v>
      </c>
      <c r="E12508">
        <v>17.000000000000007</v>
      </c>
      <c r="F12508">
        <v>237.54600000000002</v>
      </c>
      <c r="G12508" t="s">
        <v>112</v>
      </c>
      <c r="H12508" t="s">
        <v>57</v>
      </c>
      <c r="I12508" t="s">
        <v>20</v>
      </c>
      <c r="J12508">
        <v>220.54600000000002</v>
      </c>
      <c r="K12508">
        <v>1297.3294117647054</v>
      </c>
      <c r="L12508" t="str">
        <f>TEXT(Orders[[#This Row],[date]],"MMM")</f>
        <v>May</v>
      </c>
    </row>
    <row r="12509" spans="1:12" x14ac:dyDescent="0.3">
      <c r="A12509" s="2">
        <v>45220</v>
      </c>
      <c r="B12509">
        <v>1005817</v>
      </c>
      <c r="C12509" t="s">
        <v>4341</v>
      </c>
      <c r="D12509" t="s">
        <v>3172</v>
      </c>
      <c r="E12509">
        <v>36.996000000000009</v>
      </c>
      <c r="F12509">
        <v>237.54600000000002</v>
      </c>
      <c r="G12509" t="s">
        <v>1215</v>
      </c>
      <c r="H12509" t="s">
        <v>57</v>
      </c>
      <c r="I12509" t="s">
        <v>20</v>
      </c>
      <c r="J12509">
        <v>200.55</v>
      </c>
      <c r="K12509">
        <v>542.08563087901382</v>
      </c>
      <c r="L12509" t="str">
        <f>TEXT(Orders[[#This Row],[date]],"MMM")</f>
        <v>Oct</v>
      </c>
    </row>
    <row r="12510" spans="1:12" x14ac:dyDescent="0.3">
      <c r="A12510" s="2">
        <v>44998</v>
      </c>
      <c r="B12510">
        <v>1012379</v>
      </c>
      <c r="C12510" t="s">
        <v>5699</v>
      </c>
      <c r="D12510" t="s">
        <v>3175</v>
      </c>
      <c r="E12510">
        <v>89.500000000000028</v>
      </c>
      <c r="F12510">
        <v>237.54600000000002</v>
      </c>
      <c r="G12510" t="s">
        <v>978</v>
      </c>
      <c r="H12510" t="s">
        <v>19</v>
      </c>
      <c r="I12510" t="s">
        <v>20</v>
      </c>
      <c r="J12510">
        <v>148.04599999999999</v>
      </c>
      <c r="K12510">
        <v>165.41452513966476</v>
      </c>
      <c r="L12510" t="str">
        <f>TEXT(Orders[[#This Row],[date]],"MMM")</f>
        <v>Mar</v>
      </c>
    </row>
    <row r="12511" spans="1:12" x14ac:dyDescent="0.3">
      <c r="A12511" s="2">
        <v>44930</v>
      </c>
      <c r="B12511">
        <v>1011344</v>
      </c>
      <c r="C12511" t="s">
        <v>4267</v>
      </c>
      <c r="D12511" t="s">
        <v>3172</v>
      </c>
      <c r="E12511">
        <v>92.872000000000014</v>
      </c>
      <c r="F12511">
        <v>237.54600000000002</v>
      </c>
      <c r="G12511" t="s">
        <v>1134</v>
      </c>
      <c r="H12511" t="s">
        <v>50</v>
      </c>
      <c r="I12511" t="s">
        <v>36</v>
      </c>
      <c r="J12511">
        <v>144.67400000000001</v>
      </c>
      <c r="K12511">
        <v>155.77784477560513</v>
      </c>
      <c r="L12511" t="str">
        <f>TEXT(Orders[[#This Row],[date]],"MMM")</f>
        <v>Jan</v>
      </c>
    </row>
    <row r="12512" spans="1:12" x14ac:dyDescent="0.3">
      <c r="A12512" s="2">
        <v>45127</v>
      </c>
      <c r="B12512">
        <v>1010607</v>
      </c>
      <c r="C12512" t="s">
        <v>5015</v>
      </c>
      <c r="D12512" t="s">
        <v>3174</v>
      </c>
      <c r="E12512">
        <v>93.996000000000038</v>
      </c>
      <c r="F12512">
        <v>237.54600000000002</v>
      </c>
      <c r="G12512" t="s">
        <v>2743</v>
      </c>
      <c r="H12512" t="s">
        <v>12</v>
      </c>
      <c r="I12512" t="s">
        <v>13</v>
      </c>
      <c r="J12512">
        <v>143.54999999999998</v>
      </c>
      <c r="K12512">
        <v>152.71926464955948</v>
      </c>
      <c r="L12512" t="str">
        <f>TEXT(Orders[[#This Row],[date]],"MMM")</f>
        <v>Jul</v>
      </c>
    </row>
    <row r="12513" spans="1:12" x14ac:dyDescent="0.3">
      <c r="A12513" s="2">
        <v>45119</v>
      </c>
      <c r="B12513">
        <v>1012595</v>
      </c>
      <c r="C12513" t="s">
        <v>4451</v>
      </c>
      <c r="D12513" t="s">
        <v>3175</v>
      </c>
      <c r="E12513">
        <v>108.60800000000003</v>
      </c>
      <c r="F12513">
        <v>237.54600000000002</v>
      </c>
      <c r="G12513" t="s">
        <v>1687</v>
      </c>
      <c r="H12513" t="s">
        <v>57</v>
      </c>
      <c r="I12513" t="s">
        <v>20</v>
      </c>
      <c r="J12513">
        <v>128.93799999999999</v>
      </c>
      <c r="K12513">
        <v>118.71869475545076</v>
      </c>
      <c r="L12513" t="str">
        <f>TEXT(Orders[[#This Row],[date]],"MMM")</f>
        <v>Jul</v>
      </c>
    </row>
    <row r="12514" spans="1:12" x14ac:dyDescent="0.3">
      <c r="A12514" s="2">
        <v>45237</v>
      </c>
      <c r="B12514">
        <v>1005679</v>
      </c>
      <c r="C12514" t="s">
        <v>3540</v>
      </c>
      <c r="D12514" t="s">
        <v>3176</v>
      </c>
      <c r="E12514">
        <v>113.40800000000003</v>
      </c>
      <c r="F12514">
        <v>237.54600000000002</v>
      </c>
      <c r="G12514" t="s">
        <v>397</v>
      </c>
      <c r="H12514" t="s">
        <v>35</v>
      </c>
      <c r="I12514" t="s">
        <v>36</v>
      </c>
      <c r="J12514">
        <v>124.13799999999999</v>
      </c>
      <c r="K12514">
        <v>109.46141365688484</v>
      </c>
      <c r="L12514" t="str">
        <f>TEXT(Orders[[#This Row],[date]],"MMM")</f>
        <v>Nov</v>
      </c>
    </row>
    <row r="12515" spans="1:12" x14ac:dyDescent="0.3">
      <c r="A12515" s="2">
        <v>45138</v>
      </c>
      <c r="B12515">
        <v>1019846</v>
      </c>
      <c r="C12515" t="s">
        <v>4536</v>
      </c>
      <c r="D12515" t="s">
        <v>3176</v>
      </c>
      <c r="E12515">
        <v>114.22800000000004</v>
      </c>
      <c r="F12515">
        <v>237.54600000000002</v>
      </c>
      <c r="G12515" t="s">
        <v>2607</v>
      </c>
      <c r="H12515" t="s">
        <v>12</v>
      </c>
      <c r="I12515" t="s">
        <v>13</v>
      </c>
      <c r="J12515">
        <v>123.31799999999998</v>
      </c>
      <c r="K12515">
        <v>107.9577686731799</v>
      </c>
      <c r="L12515" t="str">
        <f>TEXT(Orders[[#This Row],[date]],"MMM")</f>
        <v>Jul</v>
      </c>
    </row>
    <row r="12516" spans="1:12" x14ac:dyDescent="0.3">
      <c r="A12516" s="2">
        <v>45065</v>
      </c>
      <c r="B12516">
        <v>1017965</v>
      </c>
      <c r="C12516" t="s">
        <v>4403</v>
      </c>
      <c r="D12516" t="s">
        <v>3174</v>
      </c>
      <c r="E12516">
        <v>129.96400000000003</v>
      </c>
      <c r="F12516">
        <v>237.54600000000002</v>
      </c>
      <c r="G12516" t="s">
        <v>3100</v>
      </c>
      <c r="H12516" t="s">
        <v>57</v>
      </c>
      <c r="I12516" t="s">
        <v>20</v>
      </c>
      <c r="J12516">
        <v>107.58199999999999</v>
      </c>
      <c r="K12516">
        <v>82.778307839093884</v>
      </c>
      <c r="L12516" t="str">
        <f>TEXT(Orders[[#This Row],[date]],"MMM")</f>
        <v>May</v>
      </c>
    </row>
    <row r="12517" spans="1:12" x14ac:dyDescent="0.3">
      <c r="A12517" s="2">
        <v>45234</v>
      </c>
      <c r="B12517">
        <v>1009261</v>
      </c>
      <c r="C12517" t="s">
        <v>3538</v>
      </c>
      <c r="D12517" t="s">
        <v>3172</v>
      </c>
      <c r="E12517">
        <v>137.54400000000001</v>
      </c>
      <c r="F12517">
        <v>237.54600000000002</v>
      </c>
      <c r="G12517" t="s">
        <v>396</v>
      </c>
      <c r="H12517" t="s">
        <v>75</v>
      </c>
      <c r="I12517" t="s">
        <v>46</v>
      </c>
      <c r="J12517">
        <v>100.00200000000001</v>
      </c>
      <c r="K12517">
        <v>72.705461525039254</v>
      </c>
      <c r="L12517" t="str">
        <f>TEXT(Orders[[#This Row],[date]],"MMM")</f>
        <v>Nov</v>
      </c>
    </row>
    <row r="12518" spans="1:12" x14ac:dyDescent="0.3">
      <c r="A12518" s="2">
        <v>45204</v>
      </c>
      <c r="B12518">
        <v>1018812</v>
      </c>
      <c r="C12518" t="s">
        <v>5137</v>
      </c>
      <c r="D12518" t="s">
        <v>3178</v>
      </c>
      <c r="E12518">
        <v>147.94800000000004</v>
      </c>
      <c r="F12518">
        <v>237.54600000000002</v>
      </c>
      <c r="G12518" t="s">
        <v>2873</v>
      </c>
      <c r="H12518" t="s">
        <v>57</v>
      </c>
      <c r="I12518" t="s">
        <v>20</v>
      </c>
      <c r="J12518">
        <v>89.597999999999985</v>
      </c>
      <c r="K12518">
        <v>60.560467191175249</v>
      </c>
      <c r="L12518" t="str">
        <f>TEXT(Orders[[#This Row],[date]],"MMM")</f>
        <v>Oct</v>
      </c>
    </row>
    <row r="12519" spans="1:12" x14ac:dyDescent="0.3">
      <c r="A12519" s="2">
        <v>45214</v>
      </c>
      <c r="B12519">
        <v>1012423</v>
      </c>
      <c r="C12519" t="s">
        <v>4724</v>
      </c>
      <c r="D12519" t="s">
        <v>3171</v>
      </c>
      <c r="E12519">
        <v>156.94000000000003</v>
      </c>
      <c r="F12519">
        <v>237.54600000000002</v>
      </c>
      <c r="G12519" t="s">
        <v>1830</v>
      </c>
      <c r="H12519" t="s">
        <v>45</v>
      </c>
      <c r="I12519" t="s">
        <v>46</v>
      </c>
      <c r="J12519">
        <v>80.605999999999995</v>
      </c>
      <c r="K12519">
        <v>51.361029692876251</v>
      </c>
      <c r="L12519" t="str">
        <f>TEXT(Orders[[#This Row],[date]],"MMM")</f>
        <v>Oct</v>
      </c>
    </row>
    <row r="12520" spans="1:12" x14ac:dyDescent="0.3">
      <c r="A12520" s="2">
        <v>45187</v>
      </c>
      <c r="B12520">
        <v>1015790</v>
      </c>
      <c r="C12520" t="s">
        <v>5153</v>
      </c>
      <c r="D12520" t="s">
        <v>3173</v>
      </c>
      <c r="E12520">
        <v>186.16400000000004</v>
      </c>
      <c r="F12520">
        <v>237.54600000000002</v>
      </c>
      <c r="G12520" t="s">
        <v>2757</v>
      </c>
      <c r="H12520" t="s">
        <v>69</v>
      </c>
      <c r="I12520" t="s">
        <v>46</v>
      </c>
      <c r="J12520">
        <v>51.381999999999977</v>
      </c>
      <c r="K12520">
        <v>27.600395350336242</v>
      </c>
      <c r="L12520" t="str">
        <f>TEXT(Orders[[#This Row],[date]],"MMM")</f>
        <v>Sep</v>
      </c>
    </row>
    <row r="12521" spans="1:12" x14ac:dyDescent="0.3">
      <c r="A12521" s="2">
        <v>45185</v>
      </c>
      <c r="B12521">
        <v>1015262</v>
      </c>
      <c r="C12521" t="s">
        <v>5210</v>
      </c>
      <c r="D12521" t="s">
        <v>3174</v>
      </c>
      <c r="E12521">
        <v>199.65200000000004</v>
      </c>
      <c r="F12521">
        <v>237.54600000000002</v>
      </c>
      <c r="G12521" t="s">
        <v>1407</v>
      </c>
      <c r="H12521" t="s">
        <v>12</v>
      </c>
      <c r="I12521" t="s">
        <v>13</v>
      </c>
      <c r="J12521">
        <v>37.893999999999977</v>
      </c>
      <c r="K12521">
        <v>18.980025243924413</v>
      </c>
      <c r="L12521" t="str">
        <f>TEXT(Orders[[#This Row],[date]],"MMM")</f>
        <v>Sep</v>
      </c>
    </row>
    <row r="12522" spans="1:12" x14ac:dyDescent="0.3">
      <c r="A12522" s="2">
        <v>45248</v>
      </c>
      <c r="B12522">
        <v>1019679</v>
      </c>
      <c r="C12522" t="s">
        <v>3797</v>
      </c>
      <c r="D12522" t="s">
        <v>3176</v>
      </c>
      <c r="E12522">
        <v>238.99200000000005</v>
      </c>
      <c r="F12522">
        <v>237.54600000000002</v>
      </c>
      <c r="G12522" t="s">
        <v>2905</v>
      </c>
      <c r="H12522" t="s">
        <v>54</v>
      </c>
      <c r="I12522" t="s">
        <v>20</v>
      </c>
      <c r="J12522">
        <v>-1.4460000000000264</v>
      </c>
      <c r="K12522">
        <v>-0.60504117292630133</v>
      </c>
      <c r="L12522" t="str">
        <f>TEXT(Orders[[#This Row],[date]],"MMM")</f>
        <v>Nov</v>
      </c>
    </row>
    <row r="12523" spans="1:12" x14ac:dyDescent="0.3">
      <c r="A12523" s="2">
        <v>44931</v>
      </c>
      <c r="B12523">
        <v>1005369</v>
      </c>
      <c r="C12523" t="s">
        <v>4334</v>
      </c>
      <c r="D12523" t="s">
        <v>3173</v>
      </c>
      <c r="E12523">
        <v>243.5616</v>
      </c>
      <c r="F12523">
        <v>237.54600000000002</v>
      </c>
      <c r="G12523" t="s">
        <v>1923</v>
      </c>
      <c r="H12523" t="s">
        <v>26</v>
      </c>
      <c r="I12523" t="s">
        <v>13</v>
      </c>
      <c r="J12523">
        <v>-6.0155999999999779</v>
      </c>
      <c r="K12523">
        <v>-2.4698474636395797</v>
      </c>
      <c r="L12523" t="str">
        <f>TEXT(Orders[[#This Row],[date]],"MMM")</f>
        <v>Jan</v>
      </c>
    </row>
    <row r="12524" spans="1:12" x14ac:dyDescent="0.3">
      <c r="A12524" s="2">
        <v>45120</v>
      </c>
      <c r="B12524">
        <v>1012229</v>
      </c>
      <c r="C12524" t="s">
        <v>5462</v>
      </c>
      <c r="D12524" t="s">
        <v>3178</v>
      </c>
      <c r="E12524">
        <v>245.73600000000005</v>
      </c>
      <c r="F12524">
        <v>237.54600000000002</v>
      </c>
      <c r="G12524" t="s">
        <v>661</v>
      </c>
      <c r="H12524" t="s">
        <v>26</v>
      </c>
      <c r="I12524" t="s">
        <v>13</v>
      </c>
      <c r="J12524">
        <v>-8.1900000000000261</v>
      </c>
      <c r="K12524">
        <v>-3.3328450043949709</v>
      </c>
      <c r="L12524" t="str">
        <f>TEXT(Orders[[#This Row],[date]],"MMM")</f>
        <v>Jul</v>
      </c>
    </row>
    <row r="12525" spans="1:12" x14ac:dyDescent="0.3">
      <c r="A12525" s="2">
        <v>45002</v>
      </c>
      <c r="B12525">
        <v>1016652</v>
      </c>
      <c r="C12525" t="s">
        <v>4127</v>
      </c>
      <c r="D12525" t="s">
        <v>3173</v>
      </c>
      <c r="E12525">
        <v>270.46400000000006</v>
      </c>
      <c r="F12525">
        <v>237.54600000000002</v>
      </c>
      <c r="G12525" t="s">
        <v>1343</v>
      </c>
      <c r="H12525" t="s">
        <v>19</v>
      </c>
      <c r="I12525" t="s">
        <v>20</v>
      </c>
      <c r="J12525">
        <v>-32.918000000000035</v>
      </c>
      <c r="K12525">
        <v>-12.170935873166124</v>
      </c>
      <c r="L12525" t="str">
        <f>TEXT(Orders[[#This Row],[date]],"MMM")</f>
        <v>Mar</v>
      </c>
    </row>
    <row r="12526" spans="1:12" x14ac:dyDescent="0.3">
      <c r="A12526" s="2">
        <v>45115</v>
      </c>
      <c r="B12526">
        <v>1001905</v>
      </c>
      <c r="C12526" t="s">
        <v>4712</v>
      </c>
      <c r="D12526" t="s">
        <v>3171</v>
      </c>
      <c r="E12526">
        <v>176.49600000000001</v>
      </c>
      <c r="F12526">
        <v>237.54848000000001</v>
      </c>
      <c r="G12526" t="s">
        <v>2221</v>
      </c>
      <c r="H12526" t="s">
        <v>12</v>
      </c>
      <c r="I12526" t="s">
        <v>13</v>
      </c>
      <c r="J12526">
        <v>61.052480000000003</v>
      </c>
      <c r="K12526">
        <v>34.591424168253106</v>
      </c>
      <c r="L12526" t="str">
        <f>TEXT(Orders[[#This Row],[date]],"MMM")</f>
        <v>Jul</v>
      </c>
    </row>
    <row r="12527" spans="1:12" x14ac:dyDescent="0.3">
      <c r="A12527" s="2">
        <v>44981</v>
      </c>
      <c r="B12527">
        <v>1001185</v>
      </c>
      <c r="C12527" t="s">
        <v>4544</v>
      </c>
      <c r="D12527" t="s">
        <v>3178</v>
      </c>
      <c r="E12527">
        <v>601.67040000000009</v>
      </c>
      <c r="F12527">
        <v>237.54848000000001</v>
      </c>
      <c r="G12527" t="s">
        <v>1498</v>
      </c>
      <c r="H12527" t="s">
        <v>57</v>
      </c>
      <c r="I12527" t="s">
        <v>20</v>
      </c>
      <c r="J12527">
        <v>-364.12192000000005</v>
      </c>
      <c r="K12527">
        <v>-60.51850315388625</v>
      </c>
      <c r="L12527" t="str">
        <f>TEXT(Orders[[#This Row],[date]],"MMM")</f>
        <v>Feb</v>
      </c>
    </row>
    <row r="12528" spans="1:12" x14ac:dyDescent="0.3">
      <c r="A12528" s="2">
        <v>45054</v>
      </c>
      <c r="B12528">
        <v>1004537</v>
      </c>
      <c r="C12528" t="s">
        <v>5503</v>
      </c>
      <c r="D12528" t="s">
        <v>3180</v>
      </c>
      <c r="E12528">
        <v>404.4928000000001</v>
      </c>
      <c r="F12528">
        <v>237.66600000000003</v>
      </c>
      <c r="G12528" t="s">
        <v>420</v>
      </c>
      <c r="H12528" t="s">
        <v>26</v>
      </c>
      <c r="I12528" t="s">
        <v>13</v>
      </c>
      <c r="J12528">
        <v>-166.82680000000008</v>
      </c>
      <c r="K12528">
        <v>-41.243453529951587</v>
      </c>
      <c r="L12528" t="str">
        <f>TEXT(Orders[[#This Row],[date]],"MMM")</f>
        <v>May</v>
      </c>
    </row>
    <row r="12529" spans="1:12" x14ac:dyDescent="0.3">
      <c r="A12529" s="2">
        <v>45083</v>
      </c>
      <c r="B12529">
        <v>1001293</v>
      </c>
      <c r="C12529" t="s">
        <v>5630</v>
      </c>
      <c r="D12529" t="s">
        <v>3174</v>
      </c>
      <c r="E12529">
        <v>550.0723200000001</v>
      </c>
      <c r="F12529">
        <v>237.67328000000001</v>
      </c>
      <c r="G12529" t="s">
        <v>1607</v>
      </c>
      <c r="H12529" t="s">
        <v>45</v>
      </c>
      <c r="I12529" t="s">
        <v>46</v>
      </c>
      <c r="J12529">
        <v>-312.39904000000013</v>
      </c>
      <c r="K12529">
        <v>-56.792357775792112</v>
      </c>
      <c r="L12529" t="str">
        <f>TEXT(Orders[[#This Row],[date]],"MMM")</f>
        <v>Jun</v>
      </c>
    </row>
    <row r="12530" spans="1:12" x14ac:dyDescent="0.3">
      <c r="A12530" s="2">
        <v>45290</v>
      </c>
      <c r="B12530">
        <v>1003367</v>
      </c>
      <c r="C12530" t="s">
        <v>4271</v>
      </c>
      <c r="D12530" t="s">
        <v>3171</v>
      </c>
      <c r="E12530">
        <v>253.35360000000006</v>
      </c>
      <c r="F12530">
        <v>237.69200000000001</v>
      </c>
      <c r="G12530" t="s">
        <v>1136</v>
      </c>
      <c r="H12530" t="s">
        <v>19</v>
      </c>
      <c r="I12530" t="s">
        <v>20</v>
      </c>
      <c r="J12530">
        <v>-15.66160000000005</v>
      </c>
      <c r="K12530">
        <v>-6.1817159890366842</v>
      </c>
      <c r="L12530" t="str">
        <f>TEXT(Orders[[#This Row],[date]],"MMM")</f>
        <v>Dec</v>
      </c>
    </row>
    <row r="12531" spans="1:12" x14ac:dyDescent="0.3">
      <c r="A12531" s="2">
        <v>45061</v>
      </c>
      <c r="B12531">
        <v>1002878</v>
      </c>
      <c r="C12531" t="s">
        <v>5073</v>
      </c>
      <c r="D12531" t="s">
        <v>3176</v>
      </c>
      <c r="E12531">
        <v>136.2816</v>
      </c>
      <c r="F12531">
        <v>237.8064</v>
      </c>
      <c r="G12531" t="s">
        <v>536</v>
      </c>
      <c r="H12531" t="s">
        <v>88</v>
      </c>
      <c r="I12531" t="s">
        <v>36</v>
      </c>
      <c r="J12531">
        <v>101.5248</v>
      </c>
      <c r="K12531">
        <v>74.496336996336993</v>
      </c>
      <c r="L12531" t="str">
        <f>TEXT(Orders[[#This Row],[date]],"MMM")</f>
        <v>May</v>
      </c>
    </row>
    <row r="12532" spans="1:12" x14ac:dyDescent="0.3">
      <c r="A12532" s="2">
        <v>45019</v>
      </c>
      <c r="B12532">
        <v>1002913</v>
      </c>
      <c r="C12532" t="s">
        <v>4634</v>
      </c>
      <c r="D12532" t="s">
        <v>3171</v>
      </c>
      <c r="E12532">
        <v>356.27840000000009</v>
      </c>
      <c r="F12532">
        <v>237.83760000000001</v>
      </c>
      <c r="G12532" t="s">
        <v>2947</v>
      </c>
      <c r="H12532" t="s">
        <v>45</v>
      </c>
      <c r="I12532" t="s">
        <v>46</v>
      </c>
      <c r="J12532">
        <v>-118.44080000000008</v>
      </c>
      <c r="K12532">
        <v>-33.243890171281798</v>
      </c>
      <c r="L12532" t="str">
        <f>TEXT(Orders[[#This Row],[date]],"MMM")</f>
        <v>Apr</v>
      </c>
    </row>
    <row r="12533" spans="1:12" x14ac:dyDescent="0.3">
      <c r="A12533" s="2">
        <v>45180</v>
      </c>
      <c r="B12533">
        <v>1001471</v>
      </c>
      <c r="C12533" t="s">
        <v>5964</v>
      </c>
      <c r="D12533" t="s">
        <v>3172</v>
      </c>
      <c r="E12533">
        <v>200.04825600000004</v>
      </c>
      <c r="F12533">
        <v>237.93536000000003</v>
      </c>
      <c r="G12533" t="s">
        <v>1785</v>
      </c>
      <c r="H12533" t="s">
        <v>57</v>
      </c>
      <c r="I12533" t="s">
        <v>20</v>
      </c>
      <c r="J12533">
        <v>37.887103999999994</v>
      </c>
      <c r="K12533">
        <v>18.938982402325959</v>
      </c>
      <c r="L12533" t="str">
        <f>TEXT(Orders[[#This Row],[date]],"MMM")</f>
        <v>Sep</v>
      </c>
    </row>
    <row r="12534" spans="1:12" x14ac:dyDescent="0.3">
      <c r="A12534" s="2">
        <v>45205</v>
      </c>
      <c r="B12534">
        <v>1002439</v>
      </c>
      <c r="C12534" t="s">
        <v>4962</v>
      </c>
      <c r="D12534" t="s">
        <v>3172</v>
      </c>
      <c r="E12534">
        <v>226.07680000000002</v>
      </c>
      <c r="F12534">
        <v>237.9624</v>
      </c>
      <c r="G12534" t="s">
        <v>2755</v>
      </c>
      <c r="H12534" t="s">
        <v>69</v>
      </c>
      <c r="I12534" t="s">
        <v>46</v>
      </c>
      <c r="J12534">
        <v>11.885599999999982</v>
      </c>
      <c r="K12534">
        <v>5.2573284830641542</v>
      </c>
      <c r="L12534" t="str">
        <f>TEXT(Orders[[#This Row],[date]],"MMM")</f>
        <v>Oct</v>
      </c>
    </row>
    <row r="12535" spans="1:12" x14ac:dyDescent="0.3">
      <c r="A12535" s="2">
        <v>44975</v>
      </c>
      <c r="B12535">
        <v>1007601</v>
      </c>
      <c r="C12535" t="s">
        <v>4145</v>
      </c>
      <c r="D12535" t="s">
        <v>3171</v>
      </c>
      <c r="E12535">
        <v>0.69600000000001216</v>
      </c>
      <c r="F12535">
        <v>237.99420000000001</v>
      </c>
      <c r="G12535" t="s">
        <v>2429</v>
      </c>
      <c r="H12535" t="s">
        <v>57</v>
      </c>
      <c r="I12535" t="s">
        <v>20</v>
      </c>
      <c r="J12535">
        <v>237.29820000000001</v>
      </c>
      <c r="K12535">
        <v>34094.56896551665</v>
      </c>
      <c r="L12535" t="str">
        <f>TEXT(Orders[[#This Row],[date]],"MMM")</f>
        <v>Feb</v>
      </c>
    </row>
    <row r="12536" spans="1:12" x14ac:dyDescent="0.3">
      <c r="A12536" s="2">
        <v>45192</v>
      </c>
      <c r="B12536">
        <v>1009111</v>
      </c>
      <c r="C12536" t="s">
        <v>6011</v>
      </c>
      <c r="D12536" t="s">
        <v>3179</v>
      </c>
      <c r="E12536">
        <v>55.880000000000024</v>
      </c>
      <c r="F12536">
        <v>237.99420000000001</v>
      </c>
      <c r="G12536" t="s">
        <v>2131</v>
      </c>
      <c r="H12536" t="s">
        <v>57</v>
      </c>
      <c r="I12536" t="s">
        <v>20</v>
      </c>
      <c r="J12536">
        <v>182.11419999999998</v>
      </c>
      <c r="K12536">
        <v>325.90229062276291</v>
      </c>
      <c r="L12536" t="str">
        <f>TEXT(Orders[[#This Row],[date]],"MMM")</f>
        <v>Sep</v>
      </c>
    </row>
    <row r="12537" spans="1:12" x14ac:dyDescent="0.3">
      <c r="A12537" s="2">
        <v>45175</v>
      </c>
      <c r="B12537">
        <v>1007367</v>
      </c>
      <c r="C12537" t="s">
        <v>3731</v>
      </c>
      <c r="D12537" t="s">
        <v>3176</v>
      </c>
      <c r="E12537">
        <v>59.01600000000002</v>
      </c>
      <c r="F12537">
        <v>237.99420000000001</v>
      </c>
      <c r="G12537" t="s">
        <v>597</v>
      </c>
      <c r="H12537" t="s">
        <v>12</v>
      </c>
      <c r="I12537" t="s">
        <v>13</v>
      </c>
      <c r="J12537">
        <v>178.97819999999999</v>
      </c>
      <c r="K12537">
        <v>303.27063847092302</v>
      </c>
      <c r="L12537" t="str">
        <f>TEXT(Orders[[#This Row],[date]],"MMM")</f>
        <v>Sep</v>
      </c>
    </row>
    <row r="12538" spans="1:12" x14ac:dyDescent="0.3">
      <c r="A12538" s="2">
        <v>45253</v>
      </c>
      <c r="B12538">
        <v>1015540</v>
      </c>
      <c r="C12538" t="s">
        <v>5147</v>
      </c>
      <c r="D12538" t="s">
        <v>3171</v>
      </c>
      <c r="E12538">
        <v>85.543999999999983</v>
      </c>
      <c r="F12538">
        <v>237.99420000000001</v>
      </c>
      <c r="G12538" t="s">
        <v>252</v>
      </c>
      <c r="H12538" t="s">
        <v>75</v>
      </c>
      <c r="I12538" t="s">
        <v>46</v>
      </c>
      <c r="J12538">
        <v>152.45020000000002</v>
      </c>
      <c r="K12538">
        <v>178.21261572991682</v>
      </c>
      <c r="L12538" t="str">
        <f>TEXT(Orders[[#This Row],[date]],"MMM")</f>
        <v>Nov</v>
      </c>
    </row>
    <row r="12539" spans="1:12" x14ac:dyDescent="0.3">
      <c r="A12539" s="2">
        <v>44928</v>
      </c>
      <c r="B12539">
        <v>1006533</v>
      </c>
      <c r="C12539" t="s">
        <v>4814</v>
      </c>
      <c r="D12539" t="s">
        <v>3179</v>
      </c>
      <c r="E12539">
        <v>109.64800000000002</v>
      </c>
      <c r="F12539">
        <v>237.99420000000001</v>
      </c>
      <c r="G12539" t="s">
        <v>2264</v>
      </c>
      <c r="H12539" t="s">
        <v>50</v>
      </c>
      <c r="I12539" t="s">
        <v>36</v>
      </c>
      <c r="J12539">
        <v>128.34619999999998</v>
      </c>
      <c r="K12539">
        <v>117.0529330220341</v>
      </c>
      <c r="L12539" t="str">
        <f>TEXT(Orders[[#This Row],[date]],"MMM")</f>
        <v>Jan</v>
      </c>
    </row>
    <row r="12540" spans="1:12" x14ac:dyDescent="0.3">
      <c r="A12540" s="2">
        <v>45001</v>
      </c>
      <c r="B12540">
        <v>1009460</v>
      </c>
      <c r="C12540" t="s">
        <v>3511</v>
      </c>
      <c r="D12540" t="s">
        <v>3179</v>
      </c>
      <c r="E12540">
        <v>111.39599999999999</v>
      </c>
      <c r="F12540">
        <v>237.99420000000001</v>
      </c>
      <c r="G12540" t="s">
        <v>2590</v>
      </c>
      <c r="H12540" t="s">
        <v>54</v>
      </c>
      <c r="I12540" t="s">
        <v>20</v>
      </c>
      <c r="J12540">
        <v>126.59820000000002</v>
      </c>
      <c r="K12540">
        <v>113.64698911989662</v>
      </c>
      <c r="L12540" t="str">
        <f>TEXT(Orders[[#This Row],[date]],"MMM")</f>
        <v>Mar</v>
      </c>
    </row>
    <row r="12541" spans="1:12" x14ac:dyDescent="0.3">
      <c r="A12541" s="2">
        <v>45183</v>
      </c>
      <c r="B12541">
        <v>1006566</v>
      </c>
      <c r="C12541" t="s">
        <v>5187</v>
      </c>
      <c r="D12541" t="s">
        <v>3176</v>
      </c>
      <c r="E12541">
        <v>123.40800000000002</v>
      </c>
      <c r="F12541">
        <v>237.99420000000001</v>
      </c>
      <c r="G12541" t="s">
        <v>2805</v>
      </c>
      <c r="H12541" t="s">
        <v>45</v>
      </c>
      <c r="I12541" t="s">
        <v>46</v>
      </c>
      <c r="J12541">
        <v>114.58619999999999</v>
      </c>
      <c r="K12541">
        <v>92.851516919486571</v>
      </c>
      <c r="L12541" t="str">
        <f>TEXT(Orders[[#This Row],[date]],"MMM")</f>
        <v>Sep</v>
      </c>
    </row>
    <row r="12542" spans="1:12" x14ac:dyDescent="0.3">
      <c r="A12542" s="2">
        <v>45132</v>
      </c>
      <c r="B12542">
        <v>1011275</v>
      </c>
      <c r="C12542" t="s">
        <v>3635</v>
      </c>
      <c r="D12542" t="s">
        <v>3174</v>
      </c>
      <c r="E12542">
        <v>128.256</v>
      </c>
      <c r="F12542">
        <v>237.99420000000001</v>
      </c>
      <c r="G12542" t="s">
        <v>1547</v>
      </c>
      <c r="H12542" t="s">
        <v>69</v>
      </c>
      <c r="I12542" t="s">
        <v>46</v>
      </c>
      <c r="J12542">
        <v>109.73820000000001</v>
      </c>
      <c r="K12542">
        <v>85.561845059880255</v>
      </c>
      <c r="L12542" t="str">
        <f>TEXT(Orders[[#This Row],[date]],"MMM")</f>
        <v>Jul</v>
      </c>
    </row>
    <row r="12543" spans="1:12" x14ac:dyDescent="0.3">
      <c r="A12543" s="2">
        <v>45202</v>
      </c>
      <c r="B12543">
        <v>1018525</v>
      </c>
      <c r="C12543" t="s">
        <v>3557</v>
      </c>
      <c r="D12543" t="s">
        <v>3171</v>
      </c>
      <c r="E12543">
        <v>151.85999999999999</v>
      </c>
      <c r="F12543">
        <v>237.99420000000001</v>
      </c>
      <c r="G12543" t="s">
        <v>416</v>
      </c>
      <c r="H12543" t="s">
        <v>45</v>
      </c>
      <c r="I12543" t="s">
        <v>46</v>
      </c>
      <c r="J12543">
        <v>86.134200000000021</v>
      </c>
      <c r="K12543">
        <v>56.719478467009111</v>
      </c>
      <c r="L12543" t="str">
        <f>TEXT(Orders[[#This Row],[date]],"MMM")</f>
        <v>Oct</v>
      </c>
    </row>
    <row r="12544" spans="1:12" x14ac:dyDescent="0.3">
      <c r="A12544" s="2">
        <v>45121</v>
      </c>
      <c r="B12544">
        <v>1007406</v>
      </c>
      <c r="C12544" t="s">
        <v>4160</v>
      </c>
      <c r="D12544" t="s">
        <v>3178</v>
      </c>
      <c r="E12544">
        <v>159.58400000000003</v>
      </c>
      <c r="F12544">
        <v>237.99420000000001</v>
      </c>
      <c r="G12544" t="s">
        <v>1016</v>
      </c>
      <c r="H12544" t="s">
        <v>26</v>
      </c>
      <c r="I12544" t="s">
        <v>13</v>
      </c>
      <c r="J12544">
        <v>78.410199999999975</v>
      </c>
      <c r="K12544">
        <v>49.134123721676332</v>
      </c>
      <c r="L12544" t="str">
        <f>TEXT(Orders[[#This Row],[date]],"MMM")</f>
        <v>Jul</v>
      </c>
    </row>
    <row r="12545" spans="1:12" x14ac:dyDescent="0.3">
      <c r="A12545" s="2">
        <v>45290</v>
      </c>
      <c r="B12545">
        <v>1009428</v>
      </c>
      <c r="C12545" t="s">
        <v>3853</v>
      </c>
      <c r="D12545" t="s">
        <v>3175</v>
      </c>
      <c r="E12545">
        <v>165.34800000000001</v>
      </c>
      <c r="F12545">
        <v>237.99420000000001</v>
      </c>
      <c r="G12545" t="s">
        <v>712</v>
      </c>
      <c r="H12545" t="s">
        <v>69</v>
      </c>
      <c r="I12545" t="s">
        <v>46</v>
      </c>
      <c r="J12545">
        <v>72.646199999999993</v>
      </c>
      <c r="K12545">
        <v>43.935336381450021</v>
      </c>
      <c r="L12545" t="str">
        <f>TEXT(Orders[[#This Row],[date]],"MMM")</f>
        <v>Dec</v>
      </c>
    </row>
    <row r="12546" spans="1:12" x14ac:dyDescent="0.3">
      <c r="A12546" s="2">
        <v>45047</v>
      </c>
      <c r="B12546">
        <v>1012025</v>
      </c>
      <c r="C12546" t="s">
        <v>5659</v>
      </c>
      <c r="D12546" t="s">
        <v>3177</v>
      </c>
      <c r="E12546">
        <v>182.208</v>
      </c>
      <c r="F12546">
        <v>237.99420000000001</v>
      </c>
      <c r="G12546" t="s">
        <v>2392</v>
      </c>
      <c r="H12546" t="s">
        <v>50</v>
      </c>
      <c r="I12546" t="s">
        <v>36</v>
      </c>
      <c r="J12546">
        <v>55.786200000000008</v>
      </c>
      <c r="K12546">
        <v>30.616767650158067</v>
      </c>
      <c r="L12546" t="str">
        <f>TEXT(Orders[[#This Row],[date]],"MMM")</f>
        <v>May</v>
      </c>
    </row>
    <row r="12547" spans="1:12" x14ac:dyDescent="0.3">
      <c r="A12547" s="2">
        <v>45116</v>
      </c>
      <c r="B12547">
        <v>1014964</v>
      </c>
      <c r="C12547" t="s">
        <v>5047</v>
      </c>
      <c r="D12547" t="s">
        <v>3174</v>
      </c>
      <c r="E12547">
        <v>187.828</v>
      </c>
      <c r="F12547">
        <v>237.99420000000001</v>
      </c>
      <c r="G12547" t="s">
        <v>1341</v>
      </c>
      <c r="H12547" t="s">
        <v>50</v>
      </c>
      <c r="I12547" t="s">
        <v>36</v>
      </c>
      <c r="J12547">
        <v>50.166200000000003</v>
      </c>
      <c r="K12547">
        <v>26.708584449602828</v>
      </c>
      <c r="L12547" t="str">
        <f>TEXT(Orders[[#This Row],[date]],"MMM")</f>
        <v>Jul</v>
      </c>
    </row>
    <row r="12548" spans="1:12" x14ac:dyDescent="0.3">
      <c r="A12548" s="2">
        <v>45098</v>
      </c>
      <c r="B12548">
        <v>1011585</v>
      </c>
      <c r="C12548" t="s">
        <v>5379</v>
      </c>
      <c r="D12548" t="s">
        <v>3171</v>
      </c>
      <c r="E12548">
        <v>256.392</v>
      </c>
      <c r="F12548">
        <v>237.99420000000001</v>
      </c>
      <c r="G12548" t="s">
        <v>498</v>
      </c>
      <c r="H12548" t="s">
        <v>30</v>
      </c>
      <c r="I12548" t="s">
        <v>13</v>
      </c>
      <c r="J12548">
        <v>-18.397799999999989</v>
      </c>
      <c r="K12548">
        <v>-7.1756529064869374</v>
      </c>
      <c r="L12548" t="str">
        <f>TEXT(Orders[[#This Row],[date]],"MMM")</f>
        <v>Jun</v>
      </c>
    </row>
    <row r="12549" spans="1:12" x14ac:dyDescent="0.3">
      <c r="A12549" s="2">
        <v>45184</v>
      </c>
      <c r="B12549">
        <v>1018116</v>
      </c>
      <c r="C12549" t="s">
        <v>3607</v>
      </c>
      <c r="D12549" t="s">
        <v>3175</v>
      </c>
      <c r="E12549">
        <v>266.50799999999998</v>
      </c>
      <c r="F12549">
        <v>237.99420000000001</v>
      </c>
      <c r="G12549" t="s">
        <v>3052</v>
      </c>
      <c r="H12549" t="s">
        <v>12</v>
      </c>
      <c r="I12549" t="s">
        <v>13</v>
      </c>
      <c r="J12549">
        <v>-28.513799999999975</v>
      </c>
      <c r="K12549">
        <v>-10.699040929352957</v>
      </c>
      <c r="L12549" t="str">
        <f>TEXT(Orders[[#This Row],[date]],"MMM")</f>
        <v>Sep</v>
      </c>
    </row>
    <row r="12550" spans="1:12" x14ac:dyDescent="0.3">
      <c r="A12550" s="2">
        <v>45094</v>
      </c>
      <c r="B12550">
        <v>1015002</v>
      </c>
      <c r="C12550" t="s">
        <v>5262</v>
      </c>
      <c r="D12550" t="s">
        <v>3180</v>
      </c>
      <c r="E12550">
        <v>69.915999999999997</v>
      </c>
      <c r="F12550">
        <v>238.08384000000001</v>
      </c>
      <c r="G12550" t="s">
        <v>2155</v>
      </c>
      <c r="H12550" t="s">
        <v>26</v>
      </c>
      <c r="I12550" t="s">
        <v>13</v>
      </c>
      <c r="J12550">
        <v>168.16784000000001</v>
      </c>
      <c r="K12550">
        <v>240.52840551518969</v>
      </c>
      <c r="L12550" t="str">
        <f>TEXT(Orders[[#This Row],[date]],"MMM")</f>
        <v>Jun</v>
      </c>
    </row>
    <row r="12551" spans="1:12" x14ac:dyDescent="0.3">
      <c r="A12551" s="2">
        <v>45015</v>
      </c>
      <c r="B12551">
        <v>1016268</v>
      </c>
      <c r="C12551" t="s">
        <v>4100</v>
      </c>
      <c r="D12551" t="s">
        <v>3180</v>
      </c>
      <c r="E12551">
        <v>98.015999999999991</v>
      </c>
      <c r="F12551">
        <v>238.08384000000001</v>
      </c>
      <c r="G12551" t="s">
        <v>1619</v>
      </c>
      <c r="H12551" t="s">
        <v>75</v>
      </c>
      <c r="I12551" t="s">
        <v>46</v>
      </c>
      <c r="J12551">
        <v>140.06784000000002</v>
      </c>
      <c r="K12551">
        <v>142.90303623898143</v>
      </c>
      <c r="L12551" t="str">
        <f>TEXT(Orders[[#This Row],[date]],"MMM")</f>
        <v>Mar</v>
      </c>
    </row>
    <row r="12552" spans="1:12" x14ac:dyDescent="0.3">
      <c r="A12552" s="2">
        <v>45040</v>
      </c>
      <c r="B12552">
        <v>1001911</v>
      </c>
      <c r="C12552" t="s">
        <v>5797</v>
      </c>
      <c r="D12552" t="s">
        <v>3174</v>
      </c>
      <c r="E12552">
        <v>77.875200000000007</v>
      </c>
      <c r="F12552">
        <v>238.19744000000006</v>
      </c>
      <c r="G12552" t="s">
        <v>2227</v>
      </c>
      <c r="H12552" t="s">
        <v>12</v>
      </c>
      <c r="I12552" t="s">
        <v>13</v>
      </c>
      <c r="J12552">
        <v>160.32224000000005</v>
      </c>
      <c r="K12552">
        <v>205.87072649572656</v>
      </c>
      <c r="L12552" t="str">
        <f>TEXT(Orders[[#This Row],[date]],"MMM")</f>
        <v>Apr</v>
      </c>
    </row>
    <row r="12553" spans="1:12" x14ac:dyDescent="0.3">
      <c r="A12553" s="2">
        <v>44948</v>
      </c>
      <c r="B12553">
        <v>1001529</v>
      </c>
      <c r="C12553" t="s">
        <v>6018</v>
      </c>
      <c r="D12553" t="s">
        <v>3177</v>
      </c>
      <c r="E12553">
        <v>11.438592000000002</v>
      </c>
      <c r="F12553">
        <v>238.29312000000004</v>
      </c>
      <c r="G12553" t="s">
        <v>1844</v>
      </c>
      <c r="H12553" t="s">
        <v>26</v>
      </c>
      <c r="I12553" t="s">
        <v>13</v>
      </c>
      <c r="J12553">
        <v>226.85452800000004</v>
      </c>
      <c r="K12553">
        <v>1983.23821673157</v>
      </c>
      <c r="L12553" t="str">
        <f>TEXT(Orders[[#This Row],[date]],"MMM")</f>
        <v>Jan</v>
      </c>
    </row>
    <row r="12554" spans="1:12" x14ac:dyDescent="0.3">
      <c r="A12554" s="2">
        <v>45091</v>
      </c>
      <c r="B12554">
        <v>1004487</v>
      </c>
      <c r="C12554" t="s">
        <v>4650</v>
      </c>
      <c r="D12554" t="s">
        <v>3172</v>
      </c>
      <c r="E12554">
        <v>142.13760000000002</v>
      </c>
      <c r="F12554">
        <v>238.43560000000002</v>
      </c>
      <c r="G12554" t="s">
        <v>2997</v>
      </c>
      <c r="H12554" t="s">
        <v>50</v>
      </c>
      <c r="I12554" t="s">
        <v>36</v>
      </c>
      <c r="J12554">
        <v>96.298000000000002</v>
      </c>
      <c r="K12554">
        <v>67.749842406231693</v>
      </c>
      <c r="L12554" t="str">
        <f>TEXT(Orders[[#This Row],[date]],"MMM")</f>
        <v>Jun</v>
      </c>
    </row>
    <row r="12555" spans="1:12" x14ac:dyDescent="0.3">
      <c r="A12555" s="2">
        <v>45128</v>
      </c>
      <c r="B12555">
        <v>1008400</v>
      </c>
      <c r="C12555" t="s">
        <v>3965</v>
      </c>
      <c r="D12555" t="s">
        <v>3179</v>
      </c>
      <c r="E12555">
        <v>24.76400000000001</v>
      </c>
      <c r="F12555">
        <v>238.44240000000002</v>
      </c>
      <c r="G12555" t="s">
        <v>809</v>
      </c>
      <c r="H12555" t="s">
        <v>30</v>
      </c>
      <c r="I12555" t="s">
        <v>13</v>
      </c>
      <c r="J12555">
        <v>213.67840000000001</v>
      </c>
      <c r="K12555">
        <v>862.85898885478889</v>
      </c>
      <c r="L12555" t="str">
        <f>TEXT(Orders[[#This Row],[date]],"MMM")</f>
        <v>Jul</v>
      </c>
    </row>
    <row r="12556" spans="1:12" x14ac:dyDescent="0.3">
      <c r="A12556" s="2">
        <v>45201</v>
      </c>
      <c r="B12556">
        <v>1009167</v>
      </c>
      <c r="C12556" t="s">
        <v>5503</v>
      </c>
      <c r="D12556" t="s">
        <v>3174</v>
      </c>
      <c r="E12556">
        <v>31.428000000000026</v>
      </c>
      <c r="F12556">
        <v>238.44240000000002</v>
      </c>
      <c r="G12556" t="s">
        <v>420</v>
      </c>
      <c r="H12556" t="s">
        <v>26</v>
      </c>
      <c r="I12556" t="s">
        <v>13</v>
      </c>
      <c r="J12556">
        <v>207.01439999999999</v>
      </c>
      <c r="K12556">
        <v>658.69415807560085</v>
      </c>
      <c r="L12556" t="str">
        <f>TEXT(Orders[[#This Row],[date]],"MMM")</f>
        <v>Oct</v>
      </c>
    </row>
    <row r="12557" spans="1:12" x14ac:dyDescent="0.3">
      <c r="A12557" s="2">
        <v>45091</v>
      </c>
      <c r="B12557">
        <v>1005474</v>
      </c>
      <c r="C12557" t="s">
        <v>4957</v>
      </c>
      <c r="D12557" t="s">
        <v>3179</v>
      </c>
      <c r="E12557">
        <v>53.472000000000008</v>
      </c>
      <c r="F12557">
        <v>238.44240000000002</v>
      </c>
      <c r="G12557" t="s">
        <v>2422</v>
      </c>
      <c r="H12557" t="s">
        <v>26</v>
      </c>
      <c r="I12557" t="s">
        <v>13</v>
      </c>
      <c r="J12557">
        <v>184.97040000000001</v>
      </c>
      <c r="K12557">
        <v>345.92010771992813</v>
      </c>
      <c r="L12557" t="str">
        <f>TEXT(Orders[[#This Row],[date]],"MMM")</f>
        <v>Jun</v>
      </c>
    </row>
    <row r="12558" spans="1:12" x14ac:dyDescent="0.3">
      <c r="A12558" s="2">
        <v>45137</v>
      </c>
      <c r="B12558">
        <v>1006612</v>
      </c>
      <c r="C12558" t="s">
        <v>4044</v>
      </c>
      <c r="D12558" t="s">
        <v>3172</v>
      </c>
      <c r="E12558">
        <v>64.504000000000005</v>
      </c>
      <c r="F12558">
        <v>238.44240000000002</v>
      </c>
      <c r="G12558" t="s">
        <v>1364</v>
      </c>
      <c r="H12558" t="s">
        <v>26</v>
      </c>
      <c r="I12558" t="s">
        <v>13</v>
      </c>
      <c r="J12558">
        <v>173.9384</v>
      </c>
      <c r="K12558">
        <v>269.65521518045392</v>
      </c>
      <c r="L12558" t="str">
        <f>TEXT(Orders[[#This Row],[date]],"MMM")</f>
        <v>Jul</v>
      </c>
    </row>
    <row r="12559" spans="1:12" x14ac:dyDescent="0.3">
      <c r="A12559" s="2">
        <v>45020</v>
      </c>
      <c r="B12559">
        <v>1005752</v>
      </c>
      <c r="C12559" t="s">
        <v>3326</v>
      </c>
      <c r="D12559" t="s">
        <v>3177</v>
      </c>
      <c r="E12559">
        <v>68.468000000000018</v>
      </c>
      <c r="F12559">
        <v>238.44240000000002</v>
      </c>
      <c r="G12559" t="s">
        <v>1948</v>
      </c>
      <c r="H12559" t="s">
        <v>30</v>
      </c>
      <c r="I12559" t="s">
        <v>13</v>
      </c>
      <c r="J12559">
        <v>169.9744</v>
      </c>
      <c r="K12559">
        <v>248.25378278904009</v>
      </c>
      <c r="L12559" t="str">
        <f>TEXT(Orders[[#This Row],[date]],"MMM")</f>
        <v>Apr</v>
      </c>
    </row>
    <row r="12560" spans="1:12" x14ac:dyDescent="0.3">
      <c r="A12560" s="2">
        <v>45136</v>
      </c>
      <c r="B12560">
        <v>1007848</v>
      </c>
      <c r="C12560" t="s">
        <v>4884</v>
      </c>
      <c r="D12560" t="s">
        <v>3172</v>
      </c>
      <c r="E12560">
        <v>69.759999999999991</v>
      </c>
      <c r="F12560">
        <v>238.44240000000002</v>
      </c>
      <c r="G12560" t="s">
        <v>2544</v>
      </c>
      <c r="H12560" t="s">
        <v>50</v>
      </c>
      <c r="I12560" t="s">
        <v>36</v>
      </c>
      <c r="J12560">
        <v>168.68240000000003</v>
      </c>
      <c r="K12560">
        <v>241.80389908256888</v>
      </c>
      <c r="L12560" t="str">
        <f>TEXT(Orders[[#This Row],[date]],"MMM")</f>
        <v>Jul</v>
      </c>
    </row>
    <row r="12561" spans="1:12" x14ac:dyDescent="0.3">
      <c r="A12561" s="2">
        <v>45252</v>
      </c>
      <c r="B12561">
        <v>1009828</v>
      </c>
      <c r="C12561" t="s">
        <v>4992</v>
      </c>
      <c r="D12561" t="s">
        <v>3179</v>
      </c>
      <c r="E12561">
        <v>70.348000000000013</v>
      </c>
      <c r="F12561">
        <v>238.44240000000002</v>
      </c>
      <c r="G12561" t="s">
        <v>2602</v>
      </c>
      <c r="H12561" t="s">
        <v>69</v>
      </c>
      <c r="I12561" t="s">
        <v>46</v>
      </c>
      <c r="J12561">
        <v>168.09440000000001</v>
      </c>
      <c r="K12561">
        <v>238.94694945129925</v>
      </c>
      <c r="L12561" t="str">
        <f>TEXT(Orders[[#This Row],[date]],"MMM")</f>
        <v>Nov</v>
      </c>
    </row>
    <row r="12562" spans="1:12" x14ac:dyDescent="0.3">
      <c r="A12562" s="2">
        <v>45042</v>
      </c>
      <c r="B12562">
        <v>1018027</v>
      </c>
      <c r="C12562" t="s">
        <v>3436</v>
      </c>
      <c r="D12562" t="s">
        <v>3178</v>
      </c>
      <c r="E12562">
        <v>79.34</v>
      </c>
      <c r="F12562">
        <v>238.44240000000002</v>
      </c>
      <c r="G12562" t="s">
        <v>286</v>
      </c>
      <c r="H12562" t="s">
        <v>26</v>
      </c>
      <c r="I12562" t="s">
        <v>13</v>
      </c>
      <c r="J12562">
        <v>159.10240000000002</v>
      </c>
      <c r="K12562">
        <v>200.53239223594659</v>
      </c>
      <c r="L12562" t="str">
        <f>TEXT(Orders[[#This Row],[date]],"MMM")</f>
        <v>Apr</v>
      </c>
    </row>
    <row r="12563" spans="1:12" x14ac:dyDescent="0.3">
      <c r="A12563" s="2">
        <v>45041</v>
      </c>
      <c r="B12563">
        <v>1014786</v>
      </c>
      <c r="C12563" t="s">
        <v>5885</v>
      </c>
      <c r="D12563" t="s">
        <v>3174</v>
      </c>
      <c r="E12563">
        <v>86.084000000000003</v>
      </c>
      <c r="F12563">
        <v>238.44240000000002</v>
      </c>
      <c r="G12563" t="s">
        <v>1759</v>
      </c>
      <c r="H12563" t="s">
        <v>54</v>
      </c>
      <c r="I12563" t="s">
        <v>20</v>
      </c>
      <c r="J12563">
        <v>152.35840000000002</v>
      </c>
      <c r="K12563">
        <v>176.98805817573535</v>
      </c>
      <c r="L12563" t="str">
        <f>TEXT(Orders[[#This Row],[date]],"MMM")</f>
        <v>Apr</v>
      </c>
    </row>
    <row r="12564" spans="1:12" x14ac:dyDescent="0.3">
      <c r="A12564" s="2">
        <v>45100</v>
      </c>
      <c r="B12564">
        <v>1013877</v>
      </c>
      <c r="C12564" t="s">
        <v>5090</v>
      </c>
      <c r="D12564" t="s">
        <v>3176</v>
      </c>
      <c r="E12564">
        <v>92.828000000000003</v>
      </c>
      <c r="F12564">
        <v>238.44240000000002</v>
      </c>
      <c r="G12564" t="s">
        <v>643</v>
      </c>
      <c r="H12564" t="s">
        <v>26</v>
      </c>
      <c r="I12564" t="s">
        <v>13</v>
      </c>
      <c r="J12564">
        <v>145.61440000000002</v>
      </c>
      <c r="K12564">
        <v>156.86473908734436</v>
      </c>
      <c r="L12564" t="str">
        <f>TEXT(Orders[[#This Row],[date]],"MMM")</f>
        <v>Jun</v>
      </c>
    </row>
    <row r="12565" spans="1:12" x14ac:dyDescent="0.3">
      <c r="A12565" s="2">
        <v>45149</v>
      </c>
      <c r="B12565">
        <v>1014496</v>
      </c>
      <c r="C12565" t="s">
        <v>3773</v>
      </c>
      <c r="D12565" t="s">
        <v>3179</v>
      </c>
      <c r="E12565">
        <v>92.828000000000003</v>
      </c>
      <c r="F12565">
        <v>238.44240000000002</v>
      </c>
      <c r="G12565" t="s">
        <v>2308</v>
      </c>
      <c r="H12565" t="s">
        <v>54</v>
      </c>
      <c r="I12565" t="s">
        <v>20</v>
      </c>
      <c r="J12565">
        <v>145.61440000000002</v>
      </c>
      <c r="K12565">
        <v>156.86473908734436</v>
      </c>
      <c r="L12565" t="str">
        <f>TEXT(Orders[[#This Row],[date]],"MMM")</f>
        <v>Aug</v>
      </c>
    </row>
    <row r="12566" spans="1:12" x14ac:dyDescent="0.3">
      <c r="A12566" s="2">
        <v>45190</v>
      </c>
      <c r="B12566">
        <v>1015575</v>
      </c>
      <c r="C12566" t="s">
        <v>4765</v>
      </c>
      <c r="D12566" t="s">
        <v>3176</v>
      </c>
      <c r="E12566">
        <v>109.68800000000002</v>
      </c>
      <c r="F12566">
        <v>238.44240000000002</v>
      </c>
      <c r="G12566" t="s">
        <v>2703</v>
      </c>
      <c r="H12566" t="s">
        <v>50</v>
      </c>
      <c r="I12566" t="s">
        <v>36</v>
      </c>
      <c r="J12566">
        <v>128.7544</v>
      </c>
      <c r="K12566">
        <v>117.38239369849023</v>
      </c>
      <c r="L12566" t="str">
        <f>TEXT(Orders[[#This Row],[date]],"MMM")</f>
        <v>Sep</v>
      </c>
    </row>
    <row r="12567" spans="1:12" x14ac:dyDescent="0.3">
      <c r="A12567" s="2">
        <v>45167</v>
      </c>
      <c r="B12567">
        <v>1012373</v>
      </c>
      <c r="C12567" t="s">
        <v>4938</v>
      </c>
      <c r="D12567" t="s">
        <v>3177</v>
      </c>
      <c r="E12567">
        <v>140.036</v>
      </c>
      <c r="F12567">
        <v>238.44240000000002</v>
      </c>
      <c r="G12567" t="s">
        <v>3143</v>
      </c>
      <c r="H12567" t="s">
        <v>57</v>
      </c>
      <c r="I12567" t="s">
        <v>20</v>
      </c>
      <c r="J12567">
        <v>98.406400000000019</v>
      </c>
      <c r="K12567">
        <v>70.272215715958765</v>
      </c>
      <c r="L12567" t="str">
        <f>TEXT(Orders[[#This Row],[date]],"MMM")</f>
        <v>Aug</v>
      </c>
    </row>
    <row r="12568" spans="1:12" x14ac:dyDescent="0.3">
      <c r="A12568" s="2">
        <v>45223</v>
      </c>
      <c r="B12568">
        <v>1012708</v>
      </c>
      <c r="C12568" t="s">
        <v>5682</v>
      </c>
      <c r="D12568" t="s">
        <v>3175</v>
      </c>
      <c r="E12568">
        <v>142.28400000000002</v>
      </c>
      <c r="F12568">
        <v>238.44240000000002</v>
      </c>
      <c r="G12568" t="s">
        <v>2526</v>
      </c>
      <c r="H12568" t="s">
        <v>19</v>
      </c>
      <c r="I12568" t="s">
        <v>20</v>
      </c>
      <c r="J12568">
        <v>96.1584</v>
      </c>
      <c r="K12568">
        <v>67.5820190604706</v>
      </c>
      <c r="L12568" t="str">
        <f>TEXT(Orders[[#This Row],[date]],"MMM")</f>
        <v>Oct</v>
      </c>
    </row>
    <row r="12569" spans="1:12" x14ac:dyDescent="0.3">
      <c r="A12569" s="2">
        <v>45148</v>
      </c>
      <c r="B12569">
        <v>1013971</v>
      </c>
      <c r="C12569" t="s">
        <v>5219</v>
      </c>
      <c r="D12569" t="s">
        <v>3179</v>
      </c>
      <c r="E12569">
        <v>152.4</v>
      </c>
      <c r="F12569">
        <v>238.44240000000002</v>
      </c>
      <c r="G12569" t="s">
        <v>3003</v>
      </c>
      <c r="H12569" t="s">
        <v>57</v>
      </c>
      <c r="I12569" t="s">
        <v>20</v>
      </c>
      <c r="J12569">
        <v>86.042400000000015</v>
      </c>
      <c r="K12569">
        <v>56.458267716535438</v>
      </c>
      <c r="L12569" t="str">
        <f>TEXT(Orders[[#This Row],[date]],"MMM")</f>
        <v>Aug</v>
      </c>
    </row>
    <row r="12570" spans="1:12" x14ac:dyDescent="0.3">
      <c r="A12570" s="2">
        <v>45062</v>
      </c>
      <c r="B12570">
        <v>1009566</v>
      </c>
      <c r="C12570" t="s">
        <v>3480</v>
      </c>
      <c r="D12570" t="s">
        <v>3172</v>
      </c>
      <c r="E12570">
        <v>158.02000000000001</v>
      </c>
      <c r="F12570">
        <v>238.44240000000002</v>
      </c>
      <c r="G12570" t="s">
        <v>337</v>
      </c>
      <c r="H12570" t="s">
        <v>19</v>
      </c>
      <c r="I12570" t="s">
        <v>20</v>
      </c>
      <c r="J12570">
        <v>80.42240000000001</v>
      </c>
      <c r="K12570">
        <v>50.893810910011396</v>
      </c>
      <c r="L12570" t="str">
        <f>TEXT(Orders[[#This Row],[date]],"MMM")</f>
        <v>May</v>
      </c>
    </row>
    <row r="12571" spans="1:12" x14ac:dyDescent="0.3">
      <c r="A12571" s="2">
        <v>44944</v>
      </c>
      <c r="B12571">
        <v>1016591</v>
      </c>
      <c r="C12571" t="s">
        <v>4686</v>
      </c>
      <c r="D12571" t="s">
        <v>3177</v>
      </c>
      <c r="E12571">
        <v>165.88800000000003</v>
      </c>
      <c r="F12571">
        <v>238.44240000000002</v>
      </c>
      <c r="G12571" t="s">
        <v>1751</v>
      </c>
      <c r="H12571" t="s">
        <v>57</v>
      </c>
      <c r="I12571" t="s">
        <v>20</v>
      </c>
      <c r="J12571">
        <v>72.554399999999987</v>
      </c>
      <c r="K12571">
        <v>43.73697916666665</v>
      </c>
      <c r="L12571" t="str">
        <f>TEXT(Orders[[#This Row],[date]],"MMM")</f>
        <v>Jan</v>
      </c>
    </row>
    <row r="12572" spans="1:12" x14ac:dyDescent="0.3">
      <c r="A12572" s="2">
        <v>45051</v>
      </c>
      <c r="B12572">
        <v>1009934</v>
      </c>
      <c r="C12572" t="s">
        <v>4487</v>
      </c>
      <c r="D12572" t="s">
        <v>3172</v>
      </c>
      <c r="E12572">
        <v>171.50800000000004</v>
      </c>
      <c r="F12572">
        <v>238.44240000000002</v>
      </c>
      <c r="G12572" t="s">
        <v>2286</v>
      </c>
      <c r="H12572" t="s">
        <v>88</v>
      </c>
      <c r="I12572" t="s">
        <v>36</v>
      </c>
      <c r="J12572">
        <v>66.934399999999982</v>
      </c>
      <c r="K12572">
        <v>39.026984164003991</v>
      </c>
      <c r="L12572" t="str">
        <f>TEXT(Orders[[#This Row],[date]],"MMM")</f>
        <v>May</v>
      </c>
    </row>
    <row r="12573" spans="1:12" x14ac:dyDescent="0.3">
      <c r="A12573" s="2">
        <v>45235</v>
      </c>
      <c r="B12573">
        <v>1012817</v>
      </c>
      <c r="C12573" t="s">
        <v>4275</v>
      </c>
      <c r="D12573" t="s">
        <v>3171</v>
      </c>
      <c r="E12573">
        <v>190.61600000000001</v>
      </c>
      <c r="F12573">
        <v>238.44240000000002</v>
      </c>
      <c r="G12573" t="s">
        <v>1142</v>
      </c>
      <c r="H12573" t="s">
        <v>35</v>
      </c>
      <c r="I12573" t="s">
        <v>36</v>
      </c>
      <c r="J12573">
        <v>47.826400000000007</v>
      </c>
      <c r="K12573">
        <v>25.090443614387041</v>
      </c>
      <c r="L12573" t="str">
        <f>TEXT(Orders[[#This Row],[date]],"MMM")</f>
        <v>Nov</v>
      </c>
    </row>
    <row r="12574" spans="1:12" x14ac:dyDescent="0.3">
      <c r="A12574" s="2">
        <v>44954</v>
      </c>
      <c r="B12574">
        <v>1018795</v>
      </c>
      <c r="C12574" t="s">
        <v>4570</v>
      </c>
      <c r="D12574" t="s">
        <v>3174</v>
      </c>
      <c r="E12574">
        <v>196.23600000000002</v>
      </c>
      <c r="F12574">
        <v>238.44240000000002</v>
      </c>
      <c r="G12574" t="s">
        <v>2115</v>
      </c>
      <c r="H12574" t="s">
        <v>19</v>
      </c>
      <c r="I12574" t="s">
        <v>20</v>
      </c>
      <c r="J12574">
        <v>42.206400000000002</v>
      </c>
      <c r="K12574">
        <v>21.507980187121628</v>
      </c>
      <c r="L12574" t="str">
        <f>TEXT(Orders[[#This Row],[date]],"MMM")</f>
        <v>Jan</v>
      </c>
    </row>
    <row r="12575" spans="1:12" x14ac:dyDescent="0.3">
      <c r="A12575" s="2">
        <v>45037</v>
      </c>
      <c r="B12575">
        <v>1013064</v>
      </c>
      <c r="C12575" t="s">
        <v>5354</v>
      </c>
      <c r="D12575" t="s">
        <v>3178</v>
      </c>
      <c r="E12575">
        <v>235.57600000000002</v>
      </c>
      <c r="F12575">
        <v>238.44240000000002</v>
      </c>
      <c r="G12575" t="s">
        <v>1110</v>
      </c>
      <c r="H12575" t="s">
        <v>57</v>
      </c>
      <c r="I12575" t="s">
        <v>20</v>
      </c>
      <c r="J12575">
        <v>2.8663999999999987</v>
      </c>
      <c r="K12575">
        <v>1.2167623187421464</v>
      </c>
      <c r="L12575" t="str">
        <f>TEXT(Orders[[#This Row],[date]],"MMM")</f>
        <v>Apr</v>
      </c>
    </row>
    <row r="12576" spans="1:12" x14ac:dyDescent="0.3">
      <c r="A12576" s="2">
        <v>44929</v>
      </c>
      <c r="B12576">
        <v>1012034</v>
      </c>
      <c r="C12576" t="s">
        <v>4539</v>
      </c>
      <c r="D12576" t="s">
        <v>3177</v>
      </c>
      <c r="E12576">
        <v>238.94800000000004</v>
      </c>
      <c r="F12576">
        <v>238.44240000000002</v>
      </c>
      <c r="G12576" t="s">
        <v>1675</v>
      </c>
      <c r="H12576" t="s">
        <v>54</v>
      </c>
      <c r="I12576" t="s">
        <v>20</v>
      </c>
      <c r="J12576">
        <v>-0.50560000000001537</v>
      </c>
      <c r="K12576">
        <v>-0.21159415437669088</v>
      </c>
      <c r="L12576" t="str">
        <f>TEXT(Orders[[#This Row],[date]],"MMM")</f>
        <v>Jan</v>
      </c>
    </row>
    <row r="12577" spans="1:12" x14ac:dyDescent="0.3">
      <c r="A12577" s="2">
        <v>44931</v>
      </c>
      <c r="B12577">
        <v>1013034</v>
      </c>
      <c r="C12577" t="s">
        <v>4066</v>
      </c>
      <c r="D12577" t="s">
        <v>3177</v>
      </c>
      <c r="E12577">
        <v>260.30400000000003</v>
      </c>
      <c r="F12577">
        <v>238.44240000000002</v>
      </c>
      <c r="G12577" t="s">
        <v>2762</v>
      </c>
      <c r="H12577" t="s">
        <v>88</v>
      </c>
      <c r="I12577" t="s">
        <v>36</v>
      </c>
      <c r="J12577">
        <v>-21.86160000000001</v>
      </c>
      <c r="K12577">
        <v>-8.3984879218144979</v>
      </c>
      <c r="L12577" t="str">
        <f>TEXT(Orders[[#This Row],[date]],"MMM")</f>
        <v>Jan</v>
      </c>
    </row>
    <row r="12578" spans="1:12" x14ac:dyDescent="0.3">
      <c r="A12578" s="2">
        <v>44952</v>
      </c>
      <c r="B12578">
        <v>1011139</v>
      </c>
      <c r="C12578" t="s">
        <v>3860</v>
      </c>
      <c r="D12578" t="s">
        <v>3178</v>
      </c>
      <c r="E12578">
        <v>274.91600000000005</v>
      </c>
      <c r="F12578">
        <v>238.44240000000002</v>
      </c>
      <c r="G12578" t="s">
        <v>2470</v>
      </c>
      <c r="H12578" t="s">
        <v>19</v>
      </c>
      <c r="I12578" t="s">
        <v>20</v>
      </c>
      <c r="J12578">
        <v>-36.473600000000033</v>
      </c>
      <c r="K12578">
        <v>-13.267179793100448</v>
      </c>
      <c r="L12578" t="str">
        <f>TEXT(Orders[[#This Row],[date]],"MMM")</f>
        <v>Jan</v>
      </c>
    </row>
    <row r="12579" spans="1:12" x14ac:dyDescent="0.3">
      <c r="A12579" s="2">
        <v>45238</v>
      </c>
      <c r="B12579">
        <v>1010235</v>
      </c>
      <c r="C12579" t="s">
        <v>6010</v>
      </c>
      <c r="D12579" t="s">
        <v>3177</v>
      </c>
      <c r="E12579">
        <v>298.52000000000004</v>
      </c>
      <c r="F12579">
        <v>238.44240000000002</v>
      </c>
      <c r="G12579" t="s">
        <v>535</v>
      </c>
      <c r="H12579" t="s">
        <v>57</v>
      </c>
      <c r="I12579" t="s">
        <v>20</v>
      </c>
      <c r="J12579">
        <v>-60.077600000000018</v>
      </c>
      <c r="K12579">
        <v>-20.125150743668769</v>
      </c>
      <c r="L12579" t="str">
        <f>TEXT(Orders[[#This Row],[date]],"MMM")</f>
        <v>Nov</v>
      </c>
    </row>
    <row r="12580" spans="1:12" x14ac:dyDescent="0.3">
      <c r="A12580" s="2">
        <v>45238</v>
      </c>
      <c r="B12580">
        <v>1003839</v>
      </c>
      <c r="C12580" t="s">
        <v>3254</v>
      </c>
      <c r="D12580" t="s">
        <v>3179</v>
      </c>
      <c r="E12580">
        <v>153.1584</v>
      </c>
      <c r="F12580">
        <v>238.50839999999999</v>
      </c>
      <c r="G12580" t="s">
        <v>1670</v>
      </c>
      <c r="H12580" t="s">
        <v>88</v>
      </c>
      <c r="I12580" t="s">
        <v>36</v>
      </c>
      <c r="J12580">
        <v>85.35</v>
      </c>
      <c r="K12580">
        <v>55.726620283314517</v>
      </c>
      <c r="L12580" t="str">
        <f>TEXT(Orders[[#This Row],[date]],"MMM")</f>
        <v>Nov</v>
      </c>
    </row>
    <row r="12581" spans="1:12" x14ac:dyDescent="0.3">
      <c r="A12581" s="2">
        <v>45136</v>
      </c>
      <c r="B12581">
        <v>1010801</v>
      </c>
      <c r="C12581" t="s">
        <v>5530</v>
      </c>
      <c r="D12581" t="s">
        <v>3180</v>
      </c>
      <c r="E12581">
        <v>166.14720000000005</v>
      </c>
      <c r="F12581">
        <v>238.65753600000002</v>
      </c>
      <c r="G12581" t="s">
        <v>1580</v>
      </c>
      <c r="H12581" t="s">
        <v>75</v>
      </c>
      <c r="I12581" t="s">
        <v>46</v>
      </c>
      <c r="J12581">
        <v>72.510335999999967</v>
      </c>
      <c r="K12581">
        <v>43.642225689027526</v>
      </c>
      <c r="L12581" t="str">
        <f>TEXT(Orders[[#This Row],[date]],"MMM")</f>
        <v>Jul</v>
      </c>
    </row>
    <row r="12582" spans="1:12" x14ac:dyDescent="0.3">
      <c r="A12582" s="2">
        <v>45121</v>
      </c>
      <c r="B12582">
        <v>1018292</v>
      </c>
      <c r="C12582" t="s">
        <v>5153</v>
      </c>
      <c r="D12582" t="s">
        <v>3180</v>
      </c>
      <c r="E12582">
        <v>190.87520000000004</v>
      </c>
      <c r="F12582">
        <v>238.65753600000002</v>
      </c>
      <c r="G12582" t="s">
        <v>2757</v>
      </c>
      <c r="H12582" t="s">
        <v>69</v>
      </c>
      <c r="I12582" t="s">
        <v>46</v>
      </c>
      <c r="J12582">
        <v>47.782335999999987</v>
      </c>
      <c r="K12582">
        <v>25.033286671081406</v>
      </c>
      <c r="L12582" t="str">
        <f>TEXT(Orders[[#This Row],[date]],"MMM")</f>
        <v>Jul</v>
      </c>
    </row>
    <row r="12583" spans="1:12" x14ac:dyDescent="0.3">
      <c r="A12583" s="2">
        <v>44929</v>
      </c>
      <c r="B12583">
        <v>1001272</v>
      </c>
      <c r="C12583" t="s">
        <v>3790</v>
      </c>
      <c r="D12583" t="s">
        <v>3176</v>
      </c>
      <c r="E12583">
        <v>271.18464</v>
      </c>
      <c r="F12583">
        <v>238.65920000000008</v>
      </c>
      <c r="G12583" t="s">
        <v>1586</v>
      </c>
      <c r="H12583" t="s">
        <v>35</v>
      </c>
      <c r="I12583" t="s">
        <v>36</v>
      </c>
      <c r="J12583">
        <v>-32.525439999999918</v>
      </c>
      <c r="K12583">
        <v>-11.993835639068614</v>
      </c>
      <c r="L12583" t="str">
        <f>TEXT(Orders[[#This Row],[date]],"MMM")</f>
        <v>Jan</v>
      </c>
    </row>
    <row r="12584" spans="1:12" x14ac:dyDescent="0.3">
      <c r="A12584" s="2">
        <v>45009</v>
      </c>
      <c r="B12584">
        <v>1002277</v>
      </c>
      <c r="C12584" t="s">
        <v>5835</v>
      </c>
      <c r="D12584" t="s">
        <v>3178</v>
      </c>
      <c r="E12584">
        <v>165.72800000000004</v>
      </c>
      <c r="F12584">
        <v>238.7372</v>
      </c>
      <c r="G12584" t="s">
        <v>2593</v>
      </c>
      <c r="H12584" t="s">
        <v>19</v>
      </c>
      <c r="I12584" t="s">
        <v>20</v>
      </c>
      <c r="J12584">
        <v>73.009199999999964</v>
      </c>
      <c r="K12584">
        <v>44.053630044410085</v>
      </c>
      <c r="L12584" t="str">
        <f>TEXT(Orders[[#This Row],[date]],"MMM")</f>
        <v>Mar</v>
      </c>
    </row>
    <row r="12585" spans="1:12" x14ac:dyDescent="0.3">
      <c r="A12585" s="2">
        <v>45254</v>
      </c>
      <c r="B12585">
        <v>1001111</v>
      </c>
      <c r="C12585" t="s">
        <v>4359</v>
      </c>
      <c r="D12585" t="s">
        <v>3174</v>
      </c>
      <c r="E12585">
        <v>234.70425600000004</v>
      </c>
      <c r="F12585">
        <v>238.78400000000002</v>
      </c>
      <c r="G12585" t="s">
        <v>1422</v>
      </c>
      <c r="H12585" t="s">
        <v>19</v>
      </c>
      <c r="I12585" t="s">
        <v>20</v>
      </c>
      <c r="J12585">
        <v>4.0797439999999767</v>
      </c>
      <c r="K12585">
        <v>1.7382488368681206</v>
      </c>
      <c r="L12585" t="str">
        <f>TEXT(Orders[[#This Row],[date]],"MMM")</f>
        <v>Nov</v>
      </c>
    </row>
    <row r="12586" spans="1:12" x14ac:dyDescent="0.3">
      <c r="A12586" s="2">
        <v>45131</v>
      </c>
      <c r="B12586">
        <v>1012358</v>
      </c>
      <c r="C12586" t="s">
        <v>6034</v>
      </c>
      <c r="D12586" t="s">
        <v>3180</v>
      </c>
      <c r="E12586">
        <v>114.61600000000004</v>
      </c>
      <c r="F12586">
        <v>238.80096000000003</v>
      </c>
      <c r="G12586" t="s">
        <v>2359</v>
      </c>
      <c r="H12586" t="s">
        <v>45</v>
      </c>
      <c r="I12586" t="s">
        <v>46</v>
      </c>
      <c r="J12586">
        <v>124.18495999999999</v>
      </c>
      <c r="K12586">
        <v>108.34871222167931</v>
      </c>
      <c r="L12586" t="str">
        <f>TEXT(Orders[[#This Row],[date]],"MMM")</f>
        <v>Jul</v>
      </c>
    </row>
    <row r="12587" spans="1:12" x14ac:dyDescent="0.3">
      <c r="A12587" s="2">
        <v>45091</v>
      </c>
      <c r="B12587">
        <v>1019262</v>
      </c>
      <c r="C12587" t="s">
        <v>4826</v>
      </c>
      <c r="D12587" t="s">
        <v>3180</v>
      </c>
      <c r="E12587">
        <v>119.11200000000002</v>
      </c>
      <c r="F12587">
        <v>238.80096000000003</v>
      </c>
      <c r="G12587" t="s">
        <v>2035</v>
      </c>
      <c r="H12587" t="s">
        <v>75</v>
      </c>
      <c r="I12587" t="s">
        <v>46</v>
      </c>
      <c r="J12587">
        <v>119.68896000000001</v>
      </c>
      <c r="K12587">
        <v>100.48438444489219</v>
      </c>
      <c r="L12587" t="str">
        <f>TEXT(Orders[[#This Row],[date]],"MMM")</f>
        <v>Jun</v>
      </c>
    </row>
    <row r="12588" spans="1:12" x14ac:dyDescent="0.3">
      <c r="A12588" s="2">
        <v>45023</v>
      </c>
      <c r="B12588">
        <v>1009637</v>
      </c>
      <c r="C12588" t="s">
        <v>4661</v>
      </c>
      <c r="D12588" t="s">
        <v>3180</v>
      </c>
      <c r="E12588">
        <v>167.44400000000002</v>
      </c>
      <c r="F12588">
        <v>238.80096000000003</v>
      </c>
      <c r="G12588" t="s">
        <v>1820</v>
      </c>
      <c r="H12588" t="s">
        <v>54</v>
      </c>
      <c r="I12588" t="s">
        <v>20</v>
      </c>
      <c r="J12588">
        <v>71.356960000000015</v>
      </c>
      <c r="K12588">
        <v>42.615417691885057</v>
      </c>
      <c r="L12588" t="str">
        <f>TEXT(Orders[[#This Row],[date]],"MMM")</f>
        <v>Apr</v>
      </c>
    </row>
    <row r="12589" spans="1:12" x14ac:dyDescent="0.3">
      <c r="A12589" s="2">
        <v>45052</v>
      </c>
      <c r="B12589">
        <v>1000661</v>
      </c>
      <c r="C12589" t="s">
        <v>3845</v>
      </c>
      <c r="D12589" t="s">
        <v>3176</v>
      </c>
      <c r="E12589">
        <v>725.14598400000011</v>
      </c>
      <c r="F12589">
        <v>238.85521919999999</v>
      </c>
      <c r="G12589" t="s">
        <v>952</v>
      </c>
      <c r="H12589" t="s">
        <v>45</v>
      </c>
      <c r="I12589" t="s">
        <v>46</v>
      </c>
      <c r="J12589">
        <v>-486.29076480000015</v>
      </c>
      <c r="K12589">
        <v>-67.061085013193704</v>
      </c>
      <c r="L12589" t="str">
        <f>TEXT(Orders[[#This Row],[date]],"MMM")</f>
        <v>May</v>
      </c>
    </row>
    <row r="12590" spans="1:12" x14ac:dyDescent="0.3">
      <c r="A12590" s="2">
        <v>45018</v>
      </c>
      <c r="B12590">
        <v>1008548</v>
      </c>
      <c r="C12590" t="s">
        <v>5631</v>
      </c>
      <c r="D12590" t="s">
        <v>3171</v>
      </c>
      <c r="E12590">
        <v>8.1320000000000014</v>
      </c>
      <c r="F12590">
        <v>238.89059999999998</v>
      </c>
      <c r="G12590" t="s">
        <v>2223</v>
      </c>
      <c r="H12590" t="s">
        <v>35</v>
      </c>
      <c r="I12590" t="s">
        <v>36</v>
      </c>
      <c r="J12590">
        <v>230.75859999999997</v>
      </c>
      <c r="K12590">
        <v>2837.6610919822911</v>
      </c>
      <c r="L12590" t="str">
        <f>TEXT(Orders[[#This Row],[date]],"MMM")</f>
        <v>Apr</v>
      </c>
    </row>
    <row r="12591" spans="1:12" x14ac:dyDescent="0.3">
      <c r="A12591" s="2">
        <v>45260</v>
      </c>
      <c r="B12591">
        <v>1018031</v>
      </c>
      <c r="C12591" t="s">
        <v>4743</v>
      </c>
      <c r="D12591" t="s">
        <v>3178</v>
      </c>
      <c r="E12591">
        <v>101.23599999999996</v>
      </c>
      <c r="F12591">
        <v>238.89059999999998</v>
      </c>
      <c r="G12591" t="s">
        <v>1871</v>
      </c>
      <c r="H12591" t="s">
        <v>12</v>
      </c>
      <c r="I12591" t="s">
        <v>13</v>
      </c>
      <c r="J12591">
        <v>137.65460000000002</v>
      </c>
      <c r="K12591">
        <v>135.97396183175951</v>
      </c>
      <c r="L12591" t="str">
        <f>TEXT(Orders[[#This Row],[date]],"MMM")</f>
        <v>Nov</v>
      </c>
    </row>
    <row r="12592" spans="1:12" x14ac:dyDescent="0.3">
      <c r="A12592" s="2">
        <v>45029</v>
      </c>
      <c r="B12592">
        <v>1014690</v>
      </c>
      <c r="C12592" t="s">
        <v>5336</v>
      </c>
      <c r="D12592" t="s">
        <v>3175</v>
      </c>
      <c r="E12592">
        <v>107.97999999999996</v>
      </c>
      <c r="F12592">
        <v>238.89059999999998</v>
      </c>
      <c r="G12592" t="s">
        <v>1502</v>
      </c>
      <c r="H12592" t="s">
        <v>50</v>
      </c>
      <c r="I12592" t="s">
        <v>36</v>
      </c>
      <c r="J12592">
        <v>130.91060000000002</v>
      </c>
      <c r="K12592">
        <v>121.23596962400451</v>
      </c>
      <c r="L12592" t="str">
        <f>TEXT(Orders[[#This Row],[date]],"MMM")</f>
        <v>Apr</v>
      </c>
    </row>
    <row r="12593" spans="1:12" x14ac:dyDescent="0.3">
      <c r="A12593" s="2">
        <v>45238</v>
      </c>
      <c r="B12593">
        <v>1007027</v>
      </c>
      <c r="C12593" t="s">
        <v>5395</v>
      </c>
      <c r="D12593" t="s">
        <v>3174</v>
      </c>
      <c r="E12593">
        <v>117.18</v>
      </c>
      <c r="F12593">
        <v>238.89059999999998</v>
      </c>
      <c r="G12593" t="s">
        <v>2435</v>
      </c>
      <c r="H12593" t="s">
        <v>50</v>
      </c>
      <c r="I12593" t="s">
        <v>36</v>
      </c>
      <c r="J12593">
        <v>121.71059999999997</v>
      </c>
      <c r="K12593">
        <v>103.86635944700457</v>
      </c>
      <c r="L12593" t="str">
        <f>TEXT(Orders[[#This Row],[date]],"MMM")</f>
        <v>Nov</v>
      </c>
    </row>
    <row r="12594" spans="1:12" x14ac:dyDescent="0.3">
      <c r="A12594" s="2">
        <v>45095</v>
      </c>
      <c r="B12594">
        <v>1017034</v>
      </c>
      <c r="C12594" t="s">
        <v>4278</v>
      </c>
      <c r="D12594" t="s">
        <v>3173</v>
      </c>
      <c r="E12594">
        <v>122.59199999999998</v>
      </c>
      <c r="F12594">
        <v>238.89059999999998</v>
      </c>
      <c r="G12594" t="s">
        <v>1147</v>
      </c>
      <c r="H12594" t="s">
        <v>75</v>
      </c>
      <c r="I12594" t="s">
        <v>46</v>
      </c>
      <c r="J12594">
        <v>116.29859999999999</v>
      </c>
      <c r="K12594">
        <v>94.866386061080661</v>
      </c>
      <c r="L12594" t="str">
        <f>TEXT(Orders[[#This Row],[date]],"MMM")</f>
        <v>Jun</v>
      </c>
    </row>
    <row r="12595" spans="1:12" x14ac:dyDescent="0.3">
      <c r="A12595" s="2">
        <v>44948</v>
      </c>
      <c r="B12595">
        <v>1018805</v>
      </c>
      <c r="C12595" t="s">
        <v>5998</v>
      </c>
      <c r="D12595" t="s">
        <v>3178</v>
      </c>
      <c r="E12595">
        <v>128.21199999999999</v>
      </c>
      <c r="F12595">
        <v>238.89059999999998</v>
      </c>
      <c r="G12595" t="s">
        <v>1100</v>
      </c>
      <c r="H12595" t="s">
        <v>57</v>
      </c>
      <c r="I12595" t="s">
        <v>20</v>
      </c>
      <c r="J12595">
        <v>110.67859999999999</v>
      </c>
      <c r="K12595">
        <v>86.324680997098554</v>
      </c>
      <c r="L12595" t="str">
        <f>TEXT(Orders[[#This Row],[date]],"MMM")</f>
        <v>Jan</v>
      </c>
    </row>
    <row r="12596" spans="1:12" x14ac:dyDescent="0.3">
      <c r="A12596" s="2">
        <v>45037</v>
      </c>
      <c r="B12596">
        <v>1011259</v>
      </c>
      <c r="C12596" t="s">
        <v>5508</v>
      </c>
      <c r="D12596" t="s">
        <v>3176</v>
      </c>
      <c r="E12596">
        <v>147.32</v>
      </c>
      <c r="F12596">
        <v>238.89059999999998</v>
      </c>
      <c r="G12596" t="s">
        <v>2592</v>
      </c>
      <c r="H12596" t="s">
        <v>75</v>
      </c>
      <c r="I12596" t="s">
        <v>46</v>
      </c>
      <c r="J12596">
        <v>91.570599999999985</v>
      </c>
      <c r="K12596">
        <v>62.157616073852829</v>
      </c>
      <c r="L12596" t="str">
        <f>TEXT(Orders[[#This Row],[date]],"MMM")</f>
        <v>Apr</v>
      </c>
    </row>
    <row r="12597" spans="1:12" x14ac:dyDescent="0.3">
      <c r="A12597" s="2">
        <v>45106</v>
      </c>
      <c r="B12597">
        <v>1019698</v>
      </c>
      <c r="C12597" t="s">
        <v>4167</v>
      </c>
      <c r="D12597" t="s">
        <v>3176</v>
      </c>
      <c r="E12597">
        <v>158.55999999999997</v>
      </c>
      <c r="F12597">
        <v>238.89059999999998</v>
      </c>
      <c r="G12597" t="s">
        <v>1024</v>
      </c>
      <c r="H12597" t="s">
        <v>57</v>
      </c>
      <c r="I12597" t="s">
        <v>20</v>
      </c>
      <c r="J12597">
        <v>80.330600000000004</v>
      </c>
      <c r="K12597">
        <v>50.662588294651876</v>
      </c>
      <c r="L12597" t="str">
        <f>TEXT(Orders[[#This Row],[date]],"MMM")</f>
        <v>Jun</v>
      </c>
    </row>
    <row r="12598" spans="1:12" x14ac:dyDescent="0.3">
      <c r="A12598" s="2">
        <v>44978</v>
      </c>
      <c r="B12598">
        <v>1011554</v>
      </c>
      <c r="C12598" t="s">
        <v>5005</v>
      </c>
      <c r="D12598" t="s">
        <v>3172</v>
      </c>
      <c r="E12598">
        <v>184.41199999999998</v>
      </c>
      <c r="F12598">
        <v>238.89059999999998</v>
      </c>
      <c r="G12598" t="s">
        <v>2682</v>
      </c>
      <c r="H12598" t="s">
        <v>19</v>
      </c>
      <c r="I12598" t="s">
        <v>20</v>
      </c>
      <c r="J12598">
        <v>54.4786</v>
      </c>
      <c r="K12598">
        <v>29.541786868533503</v>
      </c>
      <c r="L12598" t="str">
        <f>TEXT(Orders[[#This Row],[date]],"MMM")</f>
        <v>Feb</v>
      </c>
    </row>
    <row r="12599" spans="1:12" x14ac:dyDescent="0.3">
      <c r="A12599" s="2">
        <v>45237</v>
      </c>
      <c r="B12599">
        <v>1016880</v>
      </c>
      <c r="C12599" t="s">
        <v>4986</v>
      </c>
      <c r="D12599" t="s">
        <v>3171</v>
      </c>
      <c r="E12599">
        <v>191.15599999999998</v>
      </c>
      <c r="F12599">
        <v>238.89059999999998</v>
      </c>
      <c r="G12599" t="s">
        <v>2886</v>
      </c>
      <c r="H12599" t="s">
        <v>35</v>
      </c>
      <c r="I12599" t="s">
        <v>36</v>
      </c>
      <c r="J12599">
        <v>47.7346</v>
      </c>
      <c r="K12599">
        <v>24.971541568143298</v>
      </c>
      <c r="L12599" t="str">
        <f>TEXT(Orders[[#This Row],[date]],"MMM")</f>
        <v>Nov</v>
      </c>
    </row>
    <row r="12600" spans="1:12" x14ac:dyDescent="0.3">
      <c r="A12600" s="2">
        <v>45063</v>
      </c>
      <c r="B12600">
        <v>1009285</v>
      </c>
      <c r="C12600" t="s">
        <v>3356</v>
      </c>
      <c r="D12600" t="s">
        <v>3173</v>
      </c>
      <c r="E12600">
        <v>215.40000000000003</v>
      </c>
      <c r="F12600">
        <v>238.89059999999998</v>
      </c>
      <c r="G12600" t="s">
        <v>198</v>
      </c>
      <c r="H12600" t="s">
        <v>12</v>
      </c>
      <c r="I12600" t="s">
        <v>13</v>
      </c>
      <c r="J12600">
        <v>23.490599999999944</v>
      </c>
      <c r="K12600">
        <v>10.90557103064064</v>
      </c>
      <c r="L12600" t="str">
        <f>TEXT(Orders[[#This Row],[date]],"MMM")</f>
        <v>May</v>
      </c>
    </row>
    <row r="12601" spans="1:12" x14ac:dyDescent="0.3">
      <c r="A12601" s="2">
        <v>45194</v>
      </c>
      <c r="B12601">
        <v>1014938</v>
      </c>
      <c r="C12601" t="s">
        <v>3654</v>
      </c>
      <c r="D12601" t="s">
        <v>3179</v>
      </c>
      <c r="E12601">
        <v>227.124</v>
      </c>
      <c r="F12601">
        <v>238.89059999999998</v>
      </c>
      <c r="G12601" t="s">
        <v>519</v>
      </c>
      <c r="H12601" t="s">
        <v>30</v>
      </c>
      <c r="I12601" t="s">
        <v>13</v>
      </c>
      <c r="J12601">
        <v>11.766599999999983</v>
      </c>
      <c r="K12601">
        <v>5.1806942463147809</v>
      </c>
      <c r="L12601" t="str">
        <f>TEXT(Orders[[#This Row],[date]],"MMM")</f>
        <v>Sep</v>
      </c>
    </row>
    <row r="12602" spans="1:12" x14ac:dyDescent="0.3">
      <c r="A12602" s="2">
        <v>44936</v>
      </c>
      <c r="B12602">
        <v>1009747</v>
      </c>
      <c r="C12602" t="s">
        <v>3497</v>
      </c>
      <c r="D12602" t="s">
        <v>3174</v>
      </c>
      <c r="E12602">
        <v>236.11599999999999</v>
      </c>
      <c r="F12602">
        <v>238.89059999999998</v>
      </c>
      <c r="G12602" t="s">
        <v>352</v>
      </c>
      <c r="H12602" t="s">
        <v>19</v>
      </c>
      <c r="I12602" t="s">
        <v>20</v>
      </c>
      <c r="J12602">
        <v>2.7745999999999924</v>
      </c>
      <c r="K12602">
        <v>1.1751003743922448</v>
      </c>
      <c r="L12602" t="str">
        <f>TEXT(Orders[[#This Row],[date]],"MMM")</f>
        <v>Jan</v>
      </c>
    </row>
    <row r="12603" spans="1:12" x14ac:dyDescent="0.3">
      <c r="A12603" s="2">
        <v>44955</v>
      </c>
      <c r="B12603">
        <v>1014231</v>
      </c>
      <c r="C12603" t="s">
        <v>5237</v>
      </c>
      <c r="D12603" t="s">
        <v>3177</v>
      </c>
      <c r="E12603">
        <v>285.572</v>
      </c>
      <c r="F12603">
        <v>238.89059999999998</v>
      </c>
      <c r="G12603" t="s">
        <v>1581</v>
      </c>
      <c r="H12603" t="s">
        <v>26</v>
      </c>
      <c r="I12603" t="s">
        <v>13</v>
      </c>
      <c r="J12603">
        <v>-46.681400000000025</v>
      </c>
      <c r="K12603">
        <v>-16.346630622049791</v>
      </c>
      <c r="L12603" t="str">
        <f>TEXT(Orders[[#This Row],[date]],"MMM")</f>
        <v>Jan</v>
      </c>
    </row>
    <row r="12604" spans="1:12" x14ac:dyDescent="0.3">
      <c r="A12604" s="2">
        <v>45081</v>
      </c>
      <c r="B12604">
        <v>1012704</v>
      </c>
      <c r="C12604" t="s">
        <v>4814</v>
      </c>
      <c r="D12604" t="s">
        <v>3179</v>
      </c>
      <c r="E12604">
        <v>296.81200000000001</v>
      </c>
      <c r="F12604">
        <v>238.89059999999998</v>
      </c>
      <c r="G12604" t="s">
        <v>2264</v>
      </c>
      <c r="H12604" t="s">
        <v>50</v>
      </c>
      <c r="I12604" t="s">
        <v>36</v>
      </c>
      <c r="J12604">
        <v>-57.921400000000034</v>
      </c>
      <c r="K12604">
        <v>-19.514507499696787</v>
      </c>
      <c r="L12604" t="str">
        <f>TEXT(Orders[[#This Row],[date]],"MMM")</f>
        <v>Jun</v>
      </c>
    </row>
    <row r="12605" spans="1:12" x14ac:dyDescent="0.3">
      <c r="A12605" s="2">
        <v>45168</v>
      </c>
      <c r="B12605">
        <v>1017196</v>
      </c>
      <c r="C12605" t="s">
        <v>5985</v>
      </c>
      <c r="D12605" t="s">
        <v>3174</v>
      </c>
      <c r="E12605">
        <v>305.80399999999997</v>
      </c>
      <c r="F12605">
        <v>238.89059999999998</v>
      </c>
      <c r="G12605" t="s">
        <v>221</v>
      </c>
      <c r="H12605" t="s">
        <v>57</v>
      </c>
      <c r="I12605" t="s">
        <v>20</v>
      </c>
      <c r="J12605">
        <v>-66.913399999999996</v>
      </c>
      <c r="K12605">
        <v>-21.881139553439457</v>
      </c>
      <c r="L12605" t="str">
        <f>TEXT(Orders[[#This Row],[date]],"MMM")</f>
        <v>Aug</v>
      </c>
    </row>
    <row r="12606" spans="1:12" x14ac:dyDescent="0.3">
      <c r="A12606" s="2">
        <v>45212</v>
      </c>
      <c r="B12606">
        <v>1001069</v>
      </c>
      <c r="C12606" t="s">
        <v>4187</v>
      </c>
      <c r="D12606" t="s">
        <v>3177</v>
      </c>
      <c r="E12606">
        <v>575.53036800000007</v>
      </c>
      <c r="F12606">
        <v>238.98784000000006</v>
      </c>
      <c r="G12606" t="s">
        <v>1378</v>
      </c>
      <c r="H12606" t="s">
        <v>12</v>
      </c>
      <c r="I12606" t="s">
        <v>13</v>
      </c>
      <c r="J12606">
        <v>-336.542528</v>
      </c>
      <c r="K12606">
        <v>-58.475199001141142</v>
      </c>
      <c r="L12606" t="str">
        <f>TEXT(Orders[[#This Row],[date]],"MMM")</f>
        <v>Oct</v>
      </c>
    </row>
    <row r="12607" spans="1:12" x14ac:dyDescent="0.3">
      <c r="A12607" s="2">
        <v>44936</v>
      </c>
      <c r="B12607">
        <v>1002667</v>
      </c>
      <c r="C12607" t="s">
        <v>4875</v>
      </c>
      <c r="D12607" t="s">
        <v>3171</v>
      </c>
      <c r="E12607">
        <v>109.44640000000003</v>
      </c>
      <c r="F12607">
        <v>238.99720000000005</v>
      </c>
      <c r="G12607" t="s">
        <v>2983</v>
      </c>
      <c r="H12607" t="s">
        <v>75</v>
      </c>
      <c r="I12607" t="s">
        <v>46</v>
      </c>
      <c r="J12607">
        <v>129.55080000000004</v>
      </c>
      <c r="K12607">
        <v>118.3691743172914</v>
      </c>
      <c r="L12607" t="str">
        <f>TEXT(Orders[[#This Row],[date]],"MMM")</f>
        <v>Jan</v>
      </c>
    </row>
    <row r="12608" spans="1:12" x14ac:dyDescent="0.3">
      <c r="A12608" s="2">
        <v>45187</v>
      </c>
      <c r="B12608">
        <v>1001666</v>
      </c>
      <c r="C12608" t="s">
        <v>5231</v>
      </c>
      <c r="D12608" t="s">
        <v>3177</v>
      </c>
      <c r="E12608">
        <v>154.05760000000001</v>
      </c>
      <c r="F12608">
        <v>239.10432000000006</v>
      </c>
      <c r="G12608" t="s">
        <v>1981</v>
      </c>
      <c r="H12608" t="s">
        <v>57</v>
      </c>
      <c r="I12608" t="s">
        <v>20</v>
      </c>
      <c r="J12608">
        <v>85.04672000000005</v>
      </c>
      <c r="K12608">
        <v>55.204494942151541</v>
      </c>
      <c r="L12608" t="str">
        <f>TEXT(Orders[[#This Row],[date]],"MMM")</f>
        <v>Sep</v>
      </c>
    </row>
    <row r="12609" spans="1:12" x14ac:dyDescent="0.3">
      <c r="A12609" s="2">
        <v>45192</v>
      </c>
      <c r="B12609">
        <v>1004073</v>
      </c>
      <c r="C12609" t="s">
        <v>4259</v>
      </c>
      <c r="D12609" t="s">
        <v>3178</v>
      </c>
      <c r="E12609">
        <v>102.80640000000001</v>
      </c>
      <c r="F12609">
        <v>239.11160000000004</v>
      </c>
      <c r="G12609" t="s">
        <v>2011</v>
      </c>
      <c r="H12609" t="s">
        <v>26</v>
      </c>
      <c r="I12609" t="s">
        <v>13</v>
      </c>
      <c r="J12609">
        <v>136.30520000000001</v>
      </c>
      <c r="K12609">
        <v>132.58435272512216</v>
      </c>
      <c r="L12609" t="str">
        <f>TEXT(Orders[[#This Row],[date]],"MMM")</f>
        <v>Sep</v>
      </c>
    </row>
    <row r="12610" spans="1:12" x14ac:dyDescent="0.3">
      <c r="A12610" s="2">
        <v>45161</v>
      </c>
      <c r="B12610">
        <v>1003741</v>
      </c>
      <c r="C12610" t="s">
        <v>5211</v>
      </c>
      <c r="D12610" t="s">
        <v>3176</v>
      </c>
      <c r="E12610">
        <v>220.66560000000001</v>
      </c>
      <c r="F12610">
        <v>239.18440000000001</v>
      </c>
      <c r="G12610" t="s">
        <v>2919</v>
      </c>
      <c r="H12610" t="s">
        <v>30</v>
      </c>
      <c r="I12610" t="s">
        <v>13</v>
      </c>
      <c r="J12610">
        <v>18.518799999999999</v>
      </c>
      <c r="K12610">
        <v>8.392246004814524</v>
      </c>
      <c r="L12610" t="str">
        <f>TEXT(Orders[[#This Row],[date]],"MMM")</f>
        <v>Aug</v>
      </c>
    </row>
    <row r="12611" spans="1:12" x14ac:dyDescent="0.3">
      <c r="A12611" s="2">
        <v>44975</v>
      </c>
      <c r="B12611">
        <v>1003428</v>
      </c>
      <c r="C12611" t="s">
        <v>5418</v>
      </c>
      <c r="D12611" t="s">
        <v>3180</v>
      </c>
      <c r="E12611">
        <v>202.31040000000002</v>
      </c>
      <c r="F12611">
        <v>239.25200000000004</v>
      </c>
      <c r="G12611" t="s">
        <v>474</v>
      </c>
      <c r="H12611" t="s">
        <v>57</v>
      </c>
      <c r="I12611" t="s">
        <v>20</v>
      </c>
      <c r="J12611">
        <v>36.941600000000022</v>
      </c>
      <c r="K12611">
        <v>18.259862073328915</v>
      </c>
      <c r="L12611" t="str">
        <f>TEXT(Orders[[#This Row],[date]],"MMM")</f>
        <v>Feb</v>
      </c>
    </row>
    <row r="12612" spans="1:12" x14ac:dyDescent="0.3">
      <c r="A12612" s="2">
        <v>44969</v>
      </c>
      <c r="B12612">
        <v>1005278</v>
      </c>
      <c r="C12612" t="s">
        <v>5051</v>
      </c>
      <c r="D12612" t="s">
        <v>3176</v>
      </c>
      <c r="E12612">
        <v>109.7984</v>
      </c>
      <c r="F12612">
        <v>239.28320000000002</v>
      </c>
      <c r="G12612" t="s">
        <v>2061</v>
      </c>
      <c r="H12612" t="s">
        <v>26</v>
      </c>
      <c r="I12612" t="s">
        <v>13</v>
      </c>
      <c r="J12612">
        <v>129.48480000000001</v>
      </c>
      <c r="K12612">
        <v>117.92958731639078</v>
      </c>
      <c r="L12612" t="str">
        <f>TEXT(Orders[[#This Row],[date]],"MMM")</f>
        <v>Feb</v>
      </c>
    </row>
    <row r="12613" spans="1:12" x14ac:dyDescent="0.3">
      <c r="A12613" s="2">
        <v>44954</v>
      </c>
      <c r="B12613">
        <v>1008353</v>
      </c>
      <c r="C12613" t="s">
        <v>3472</v>
      </c>
      <c r="D12613" t="s">
        <v>3179</v>
      </c>
      <c r="E12613">
        <v>2.5400000000000063</v>
      </c>
      <c r="F12613">
        <v>239.33879999999999</v>
      </c>
      <c r="G12613" t="s">
        <v>902</v>
      </c>
      <c r="H12613" t="s">
        <v>19</v>
      </c>
      <c r="I12613" t="s">
        <v>20</v>
      </c>
      <c r="J12613">
        <v>236.79879999999997</v>
      </c>
      <c r="K12613">
        <v>9322.7874015747784</v>
      </c>
      <c r="L12613" t="str">
        <f>TEXT(Orders[[#This Row],[date]],"MMM")</f>
        <v>Jan</v>
      </c>
    </row>
    <row r="12614" spans="1:12" x14ac:dyDescent="0.3">
      <c r="A12614" s="2">
        <v>45096</v>
      </c>
      <c r="B12614">
        <v>1006736</v>
      </c>
      <c r="C12614" t="s">
        <v>5295</v>
      </c>
      <c r="D12614" t="s">
        <v>3174</v>
      </c>
      <c r="E12614">
        <v>11.548000000000002</v>
      </c>
      <c r="F12614">
        <v>239.33879999999999</v>
      </c>
      <c r="G12614" t="s">
        <v>2397</v>
      </c>
      <c r="H12614" t="s">
        <v>69</v>
      </c>
      <c r="I12614" t="s">
        <v>46</v>
      </c>
      <c r="J12614">
        <v>227.79079999999999</v>
      </c>
      <c r="K12614">
        <v>1972.556286802909</v>
      </c>
      <c r="L12614" t="str">
        <f>TEXT(Orders[[#This Row],[date]],"MMM")</f>
        <v>Jun</v>
      </c>
    </row>
    <row r="12615" spans="1:12" x14ac:dyDescent="0.3">
      <c r="A12615" s="2">
        <v>45043</v>
      </c>
      <c r="B12615">
        <v>1007752</v>
      </c>
      <c r="C12615" t="s">
        <v>4456</v>
      </c>
      <c r="D12615" t="s">
        <v>3174</v>
      </c>
      <c r="E12615">
        <v>12.484000000000009</v>
      </c>
      <c r="F12615">
        <v>239.33879999999999</v>
      </c>
      <c r="G12615" t="s">
        <v>2951</v>
      </c>
      <c r="H12615" t="s">
        <v>50</v>
      </c>
      <c r="I12615" t="s">
        <v>36</v>
      </c>
      <c r="J12615">
        <v>226.85479999999998</v>
      </c>
      <c r="K12615">
        <v>1817.1643703941029</v>
      </c>
      <c r="L12615" t="str">
        <f>TEXT(Orders[[#This Row],[date]],"MMM")</f>
        <v>Apr</v>
      </c>
    </row>
    <row r="12616" spans="1:12" x14ac:dyDescent="0.3">
      <c r="A12616" s="2">
        <v>44933</v>
      </c>
      <c r="B12616">
        <v>1007587</v>
      </c>
      <c r="C12616" t="s">
        <v>3545</v>
      </c>
      <c r="D12616" t="s">
        <v>3177</v>
      </c>
      <c r="E12616">
        <v>16.996000000000009</v>
      </c>
      <c r="F12616">
        <v>239.33879999999999</v>
      </c>
      <c r="G12616" t="s">
        <v>1896</v>
      </c>
      <c r="H12616" t="s">
        <v>30</v>
      </c>
      <c r="I12616" t="s">
        <v>13</v>
      </c>
      <c r="J12616">
        <v>222.34279999999998</v>
      </c>
      <c r="K12616">
        <v>1308.20663685573</v>
      </c>
      <c r="L12616" t="str">
        <f>TEXT(Orders[[#This Row],[date]],"MMM")</f>
        <v>Jan</v>
      </c>
    </row>
    <row r="12617" spans="1:12" x14ac:dyDescent="0.3">
      <c r="A12617" s="2">
        <v>45149</v>
      </c>
      <c r="B12617">
        <v>1006247</v>
      </c>
      <c r="C12617" t="s">
        <v>4146</v>
      </c>
      <c r="D12617" t="s">
        <v>3178</v>
      </c>
      <c r="E12617">
        <v>50.304000000000002</v>
      </c>
      <c r="F12617">
        <v>239.33879999999999</v>
      </c>
      <c r="G12617" t="s">
        <v>1237</v>
      </c>
      <c r="H12617" t="s">
        <v>30</v>
      </c>
      <c r="I12617" t="s">
        <v>13</v>
      </c>
      <c r="J12617">
        <v>189.03479999999999</v>
      </c>
      <c r="K12617">
        <v>375.78482824427482</v>
      </c>
      <c r="L12617" t="str">
        <f>TEXT(Orders[[#This Row],[date]],"MMM")</f>
        <v>Aug</v>
      </c>
    </row>
    <row r="12618" spans="1:12" x14ac:dyDescent="0.3">
      <c r="A12618" s="2">
        <v>45220</v>
      </c>
      <c r="B12618">
        <v>1013679</v>
      </c>
      <c r="C12618" t="s">
        <v>3934</v>
      </c>
      <c r="D12618" t="s">
        <v>3171</v>
      </c>
      <c r="E12618">
        <v>79.295999999999992</v>
      </c>
      <c r="F12618">
        <v>239.33879999999999</v>
      </c>
      <c r="G12618" t="s">
        <v>2572</v>
      </c>
      <c r="H12618" t="s">
        <v>54</v>
      </c>
      <c r="I12618" t="s">
        <v>20</v>
      </c>
      <c r="J12618">
        <v>160.0428</v>
      </c>
      <c r="K12618">
        <v>201.8296004842615</v>
      </c>
      <c r="L12618" t="str">
        <f>TEXT(Orders[[#This Row],[date]],"MMM")</f>
        <v>Oct</v>
      </c>
    </row>
    <row r="12619" spans="1:12" x14ac:dyDescent="0.3">
      <c r="A12619" s="2">
        <v>45105</v>
      </c>
      <c r="B12619">
        <v>1010894</v>
      </c>
      <c r="C12619" t="s">
        <v>4370</v>
      </c>
      <c r="D12619" t="s">
        <v>3173</v>
      </c>
      <c r="E12619">
        <v>81.543999999999983</v>
      </c>
      <c r="F12619">
        <v>239.33879999999999</v>
      </c>
      <c r="G12619" t="s">
        <v>2373</v>
      </c>
      <c r="H12619" t="s">
        <v>54</v>
      </c>
      <c r="I12619" t="s">
        <v>20</v>
      </c>
      <c r="J12619">
        <v>157.79480000000001</v>
      </c>
      <c r="K12619">
        <v>193.50878053566177</v>
      </c>
      <c r="L12619" t="str">
        <f>TEXT(Orders[[#This Row],[date]],"MMM")</f>
        <v>Jun</v>
      </c>
    </row>
    <row r="12620" spans="1:12" x14ac:dyDescent="0.3">
      <c r="A12620" s="2">
        <v>45179</v>
      </c>
      <c r="B12620">
        <v>1011643</v>
      </c>
      <c r="C12620" t="s">
        <v>5814</v>
      </c>
      <c r="D12620" t="s">
        <v>3177</v>
      </c>
      <c r="E12620">
        <v>87.163999999999987</v>
      </c>
      <c r="F12620">
        <v>239.33879999999999</v>
      </c>
      <c r="G12620" t="s">
        <v>1387</v>
      </c>
      <c r="H12620" t="s">
        <v>30</v>
      </c>
      <c r="I12620" t="s">
        <v>13</v>
      </c>
      <c r="J12620">
        <v>152.1748</v>
      </c>
      <c r="K12620">
        <v>174.58446147492086</v>
      </c>
      <c r="L12620" t="str">
        <f>TEXT(Orders[[#This Row],[date]],"MMM")</f>
        <v>Sep</v>
      </c>
    </row>
    <row r="12621" spans="1:12" x14ac:dyDescent="0.3">
      <c r="A12621" s="2">
        <v>45209</v>
      </c>
      <c r="B12621">
        <v>1017257</v>
      </c>
      <c r="C12621" t="s">
        <v>4390</v>
      </c>
      <c r="D12621" t="s">
        <v>3178</v>
      </c>
      <c r="E12621">
        <v>91.66</v>
      </c>
      <c r="F12621">
        <v>239.33879999999999</v>
      </c>
      <c r="G12621" t="s">
        <v>1899</v>
      </c>
      <c r="H12621" t="s">
        <v>54</v>
      </c>
      <c r="I12621" t="s">
        <v>20</v>
      </c>
      <c r="J12621">
        <v>147.6788</v>
      </c>
      <c r="K12621">
        <v>161.11586297185249</v>
      </c>
      <c r="L12621" t="str">
        <f>TEXT(Orders[[#This Row],[date]],"MMM")</f>
        <v>Oct</v>
      </c>
    </row>
    <row r="12622" spans="1:12" x14ac:dyDescent="0.3">
      <c r="A12622" s="2">
        <v>45066</v>
      </c>
      <c r="B12622">
        <v>1013281</v>
      </c>
      <c r="C12622" t="s">
        <v>3929</v>
      </c>
      <c r="D12622" t="s">
        <v>3177</v>
      </c>
      <c r="E12622">
        <v>98.403999999999996</v>
      </c>
      <c r="F12622">
        <v>239.33879999999999</v>
      </c>
      <c r="G12622" t="s">
        <v>2836</v>
      </c>
      <c r="H12622" t="s">
        <v>57</v>
      </c>
      <c r="I12622" t="s">
        <v>20</v>
      </c>
      <c r="J12622">
        <v>140.9348</v>
      </c>
      <c r="K12622">
        <v>143.22060078858584</v>
      </c>
      <c r="L12622" t="str">
        <f>TEXT(Orders[[#This Row],[date]],"MMM")</f>
        <v>May</v>
      </c>
    </row>
    <row r="12623" spans="1:12" x14ac:dyDescent="0.3">
      <c r="A12623" s="2">
        <v>45186</v>
      </c>
      <c r="B12623">
        <v>1005446</v>
      </c>
      <c r="C12623" t="s">
        <v>4160</v>
      </c>
      <c r="D12623" t="s">
        <v>3176</v>
      </c>
      <c r="E12623">
        <v>115.36800000000001</v>
      </c>
      <c r="F12623">
        <v>239.33879999999999</v>
      </c>
      <c r="G12623" t="s">
        <v>1016</v>
      </c>
      <c r="H12623" t="s">
        <v>26</v>
      </c>
      <c r="I12623" t="s">
        <v>13</v>
      </c>
      <c r="J12623">
        <v>123.97079999999998</v>
      </c>
      <c r="K12623">
        <v>107.45683378406487</v>
      </c>
      <c r="L12623" t="str">
        <f>TEXT(Orders[[#This Row],[date]],"MMM")</f>
        <v>Sep</v>
      </c>
    </row>
    <row r="12624" spans="1:12" x14ac:dyDescent="0.3">
      <c r="A12624" s="2">
        <v>45159</v>
      </c>
      <c r="B12624">
        <v>1015046</v>
      </c>
      <c r="C12624" t="s">
        <v>6004</v>
      </c>
      <c r="D12624" t="s">
        <v>3173</v>
      </c>
      <c r="E12624">
        <v>129.876</v>
      </c>
      <c r="F12624">
        <v>239.33879999999999</v>
      </c>
      <c r="G12624" t="s">
        <v>557</v>
      </c>
      <c r="H12624" t="s">
        <v>54</v>
      </c>
      <c r="I12624" t="s">
        <v>20</v>
      </c>
      <c r="J12624">
        <v>109.46279999999999</v>
      </c>
      <c r="K12624">
        <v>84.282546428901412</v>
      </c>
      <c r="L12624" t="str">
        <f>TEXT(Orders[[#This Row],[date]],"MMM")</f>
        <v>Aug</v>
      </c>
    </row>
    <row r="12625" spans="1:12" x14ac:dyDescent="0.3">
      <c r="A12625" s="2">
        <v>45030</v>
      </c>
      <c r="B12625">
        <v>1009204</v>
      </c>
      <c r="C12625" t="s">
        <v>3231</v>
      </c>
      <c r="D12625" t="s">
        <v>3179</v>
      </c>
      <c r="E12625">
        <v>137.84400000000002</v>
      </c>
      <c r="F12625">
        <v>239.33879999999999</v>
      </c>
      <c r="G12625" t="s">
        <v>31</v>
      </c>
      <c r="H12625" t="s">
        <v>35</v>
      </c>
      <c r="I12625" t="s">
        <v>36</v>
      </c>
      <c r="J12625">
        <v>101.49479999999997</v>
      </c>
      <c r="K12625">
        <v>73.630190650300307</v>
      </c>
      <c r="L12625" t="str">
        <f>TEXT(Orders[[#This Row],[date]],"MMM")</f>
        <v>Apr</v>
      </c>
    </row>
    <row r="12626" spans="1:12" x14ac:dyDescent="0.3">
      <c r="A12626" s="2">
        <v>44996</v>
      </c>
      <c r="B12626">
        <v>1012687</v>
      </c>
      <c r="C12626" t="s">
        <v>5608</v>
      </c>
      <c r="D12626" t="s">
        <v>3175</v>
      </c>
      <c r="E12626">
        <v>138.86799999999999</v>
      </c>
      <c r="F12626">
        <v>239.33879999999999</v>
      </c>
      <c r="G12626" t="s">
        <v>1611</v>
      </c>
      <c r="H12626" t="s">
        <v>30</v>
      </c>
      <c r="I12626" t="s">
        <v>13</v>
      </c>
      <c r="J12626">
        <v>100.4708</v>
      </c>
      <c r="K12626">
        <v>72.349857418555757</v>
      </c>
      <c r="L12626" t="str">
        <f>TEXT(Orders[[#This Row],[date]],"MMM")</f>
        <v>Mar</v>
      </c>
    </row>
    <row r="12627" spans="1:12" x14ac:dyDescent="0.3">
      <c r="A12627" s="2">
        <v>45026</v>
      </c>
      <c r="B12627">
        <v>1016859</v>
      </c>
      <c r="C12627" t="s">
        <v>4827</v>
      </c>
      <c r="D12627" t="s">
        <v>3176</v>
      </c>
      <c r="E12627">
        <v>145.61199999999999</v>
      </c>
      <c r="F12627">
        <v>239.33879999999999</v>
      </c>
      <c r="G12627" t="s">
        <v>2399</v>
      </c>
      <c r="H12627" t="s">
        <v>19</v>
      </c>
      <c r="I12627" t="s">
        <v>20</v>
      </c>
      <c r="J12627">
        <v>93.726799999999997</v>
      </c>
      <c r="K12627">
        <v>64.367497184297989</v>
      </c>
      <c r="L12627" t="str">
        <f>TEXT(Orders[[#This Row],[date]],"MMM")</f>
        <v>Apr</v>
      </c>
    </row>
    <row r="12628" spans="1:12" x14ac:dyDescent="0.3">
      <c r="A12628" s="2">
        <v>45218</v>
      </c>
      <c r="B12628">
        <v>1017801</v>
      </c>
      <c r="C12628" t="s">
        <v>3394</v>
      </c>
      <c r="D12628" t="s">
        <v>3179</v>
      </c>
      <c r="E12628">
        <v>152.35599999999999</v>
      </c>
      <c r="F12628">
        <v>239.33879999999999</v>
      </c>
      <c r="G12628" t="s">
        <v>238</v>
      </c>
      <c r="H12628" t="s">
        <v>69</v>
      </c>
      <c r="I12628" t="s">
        <v>46</v>
      </c>
      <c r="J12628">
        <v>86.982799999999997</v>
      </c>
      <c r="K12628">
        <v>57.091811284097773</v>
      </c>
      <c r="L12628" t="str">
        <f>TEXT(Orders[[#This Row],[date]],"MMM")</f>
        <v>Oct</v>
      </c>
    </row>
    <row r="12629" spans="1:12" x14ac:dyDescent="0.3">
      <c r="A12629" s="2">
        <v>44974</v>
      </c>
      <c r="B12629">
        <v>1011361</v>
      </c>
      <c r="C12629" t="s">
        <v>3725</v>
      </c>
      <c r="D12629" t="s">
        <v>3179</v>
      </c>
      <c r="E12629">
        <v>180.45600000000002</v>
      </c>
      <c r="F12629">
        <v>239.33879999999999</v>
      </c>
      <c r="G12629" t="s">
        <v>2897</v>
      </c>
      <c r="H12629" t="s">
        <v>19</v>
      </c>
      <c r="I12629" t="s">
        <v>20</v>
      </c>
      <c r="J12629">
        <v>58.882799999999975</v>
      </c>
      <c r="K12629">
        <v>32.630003989892252</v>
      </c>
      <c r="L12629" t="str">
        <f>TEXT(Orders[[#This Row],[date]],"MMM")</f>
        <v>Feb</v>
      </c>
    </row>
    <row r="12630" spans="1:12" x14ac:dyDescent="0.3">
      <c r="A12630" s="2">
        <v>44981</v>
      </c>
      <c r="B12630">
        <v>1017879</v>
      </c>
      <c r="C12630" t="s">
        <v>5120</v>
      </c>
      <c r="D12630" t="s">
        <v>3177</v>
      </c>
      <c r="E12630">
        <v>219.79599999999999</v>
      </c>
      <c r="F12630">
        <v>239.33879999999999</v>
      </c>
      <c r="G12630" t="s">
        <v>3119</v>
      </c>
      <c r="H12630" t="s">
        <v>19</v>
      </c>
      <c r="I12630" t="s">
        <v>20</v>
      </c>
      <c r="J12630">
        <v>19.5428</v>
      </c>
      <c r="K12630">
        <v>8.8913356021037693</v>
      </c>
      <c r="L12630" t="str">
        <f>TEXT(Orders[[#This Row],[date]],"MMM")</f>
        <v>Feb</v>
      </c>
    </row>
    <row r="12631" spans="1:12" x14ac:dyDescent="0.3">
      <c r="A12631" s="2">
        <v>45162</v>
      </c>
      <c r="B12631">
        <v>1012549</v>
      </c>
      <c r="C12631" t="s">
        <v>3509</v>
      </c>
      <c r="D12631" t="s">
        <v>3176</v>
      </c>
      <c r="E12631">
        <v>226.54000000000002</v>
      </c>
      <c r="F12631">
        <v>239.33879999999999</v>
      </c>
      <c r="G12631" t="s">
        <v>2623</v>
      </c>
      <c r="H12631" t="s">
        <v>88</v>
      </c>
      <c r="I12631" t="s">
        <v>36</v>
      </c>
      <c r="J12631">
        <v>12.798799999999972</v>
      </c>
      <c r="K12631">
        <v>5.6496865895647437</v>
      </c>
      <c r="L12631" t="str">
        <f>TEXT(Orders[[#This Row],[date]],"MMM")</f>
        <v>Aug</v>
      </c>
    </row>
    <row r="12632" spans="1:12" x14ac:dyDescent="0.3">
      <c r="A12632" s="2">
        <v>45177</v>
      </c>
      <c r="B12632">
        <v>1017787</v>
      </c>
      <c r="C12632" t="s">
        <v>3589</v>
      </c>
      <c r="D12632" t="s">
        <v>3175</v>
      </c>
      <c r="E12632">
        <v>229.91200000000001</v>
      </c>
      <c r="F12632">
        <v>239.33879999999999</v>
      </c>
      <c r="G12632" t="s">
        <v>1072</v>
      </c>
      <c r="H12632" t="s">
        <v>75</v>
      </c>
      <c r="I12632" t="s">
        <v>46</v>
      </c>
      <c r="J12632">
        <v>9.4267999999999859</v>
      </c>
      <c r="K12632">
        <v>4.1001774592017748</v>
      </c>
      <c r="L12632" t="str">
        <f>TEXT(Orders[[#This Row],[date]],"MMM")</f>
        <v>Sep</v>
      </c>
    </row>
    <row r="12633" spans="1:12" x14ac:dyDescent="0.3">
      <c r="A12633" s="2">
        <v>44957</v>
      </c>
      <c r="B12633">
        <v>1011340</v>
      </c>
      <c r="C12633" t="s">
        <v>5964</v>
      </c>
      <c r="D12633" t="s">
        <v>3173</v>
      </c>
      <c r="E12633">
        <v>232.16000000000003</v>
      </c>
      <c r="F12633">
        <v>239.33879999999999</v>
      </c>
      <c r="G12633" t="s">
        <v>1785</v>
      </c>
      <c r="H12633" t="s">
        <v>57</v>
      </c>
      <c r="I12633" t="s">
        <v>20</v>
      </c>
      <c r="J12633">
        <v>7.178799999999967</v>
      </c>
      <c r="K12633">
        <v>3.0921778084079801</v>
      </c>
      <c r="L12633" t="str">
        <f>TEXT(Orders[[#This Row],[date]],"MMM")</f>
        <v>Jan</v>
      </c>
    </row>
    <row r="12634" spans="1:12" x14ac:dyDescent="0.3">
      <c r="A12634" s="2">
        <v>44940</v>
      </c>
      <c r="B12634">
        <v>1017547</v>
      </c>
      <c r="C12634" t="s">
        <v>5924</v>
      </c>
      <c r="D12634" t="s">
        <v>3178</v>
      </c>
      <c r="E12634">
        <v>233.28399999999999</v>
      </c>
      <c r="F12634">
        <v>239.33879999999999</v>
      </c>
      <c r="G12634" t="s">
        <v>3028</v>
      </c>
      <c r="H12634" t="s">
        <v>45</v>
      </c>
      <c r="I12634" t="s">
        <v>46</v>
      </c>
      <c r="J12634">
        <v>6.0548000000000002</v>
      </c>
      <c r="K12634">
        <v>2.5954630407571888</v>
      </c>
      <c r="L12634" t="str">
        <f>TEXT(Orders[[#This Row],[date]],"MMM")</f>
        <v>Jan</v>
      </c>
    </row>
    <row r="12635" spans="1:12" x14ac:dyDescent="0.3">
      <c r="A12635" s="2">
        <v>45159</v>
      </c>
      <c r="B12635">
        <v>1014393</v>
      </c>
      <c r="C12635" t="s">
        <v>4696</v>
      </c>
      <c r="D12635" t="s">
        <v>3178</v>
      </c>
      <c r="E12635">
        <v>253.51600000000002</v>
      </c>
      <c r="F12635">
        <v>239.33879999999999</v>
      </c>
      <c r="G12635" t="s">
        <v>1763</v>
      </c>
      <c r="H12635" t="s">
        <v>69</v>
      </c>
      <c r="I12635" t="s">
        <v>46</v>
      </c>
      <c r="J12635">
        <v>-14.177200000000028</v>
      </c>
      <c r="K12635">
        <v>-5.5922308651130601</v>
      </c>
      <c r="L12635" t="str">
        <f>TEXT(Orders[[#This Row],[date]],"MMM")</f>
        <v>Aug</v>
      </c>
    </row>
    <row r="12636" spans="1:12" x14ac:dyDescent="0.3">
      <c r="A12636" s="2">
        <v>45235</v>
      </c>
      <c r="B12636">
        <v>1017619</v>
      </c>
      <c r="C12636" t="s">
        <v>5297</v>
      </c>
      <c r="D12636" t="s">
        <v>3179</v>
      </c>
      <c r="E12636">
        <v>255.76400000000001</v>
      </c>
      <c r="F12636">
        <v>239.33879999999999</v>
      </c>
      <c r="G12636" t="s">
        <v>1640</v>
      </c>
      <c r="H12636" t="s">
        <v>57</v>
      </c>
      <c r="I12636" t="s">
        <v>20</v>
      </c>
      <c r="J12636">
        <v>-16.425200000000018</v>
      </c>
      <c r="K12636">
        <v>-6.4220140441970015</v>
      </c>
      <c r="L12636" t="str">
        <f>TEXT(Orders[[#This Row],[date]],"MMM")</f>
        <v>Nov</v>
      </c>
    </row>
    <row r="12637" spans="1:12" x14ac:dyDescent="0.3">
      <c r="A12637" s="2">
        <v>45006</v>
      </c>
      <c r="B12637">
        <v>1019819</v>
      </c>
      <c r="C12637" t="s">
        <v>3448</v>
      </c>
      <c r="D12637" t="s">
        <v>3178</v>
      </c>
      <c r="E12637">
        <v>256.88800000000003</v>
      </c>
      <c r="F12637">
        <v>239.33879999999999</v>
      </c>
      <c r="G12637" t="s">
        <v>300</v>
      </c>
      <c r="H12637" t="s">
        <v>50</v>
      </c>
      <c r="I12637" t="s">
        <v>36</v>
      </c>
      <c r="J12637">
        <v>-17.549200000000042</v>
      </c>
      <c r="K12637">
        <v>-6.8314596244277812</v>
      </c>
      <c r="L12637" t="str">
        <f>TEXT(Orders[[#This Row],[date]],"MMM")</f>
        <v>Mar</v>
      </c>
    </row>
    <row r="12638" spans="1:12" x14ac:dyDescent="0.3">
      <c r="A12638" s="2">
        <v>45012</v>
      </c>
      <c r="B12638">
        <v>1015408</v>
      </c>
      <c r="C12638" t="s">
        <v>3476</v>
      </c>
      <c r="D12638" t="s">
        <v>3175</v>
      </c>
      <c r="E12638">
        <v>260.26</v>
      </c>
      <c r="F12638">
        <v>239.33879999999999</v>
      </c>
      <c r="G12638" t="s">
        <v>333</v>
      </c>
      <c r="H12638" t="s">
        <v>19</v>
      </c>
      <c r="I12638" t="s">
        <v>20</v>
      </c>
      <c r="J12638">
        <v>-20.921199999999999</v>
      </c>
      <c r="K12638">
        <v>-8.0385768078075763</v>
      </c>
      <c r="L12638" t="str">
        <f>TEXT(Orders[[#This Row],[date]],"MMM")</f>
        <v>Mar</v>
      </c>
    </row>
    <row r="12639" spans="1:12" x14ac:dyDescent="0.3">
      <c r="A12639" s="2">
        <v>45128</v>
      </c>
      <c r="B12639">
        <v>1017669</v>
      </c>
      <c r="C12639" t="s">
        <v>4386</v>
      </c>
      <c r="D12639" t="s">
        <v>3177</v>
      </c>
      <c r="E12639">
        <v>292.85599999999999</v>
      </c>
      <c r="F12639">
        <v>239.33879999999999</v>
      </c>
      <c r="G12639" t="s">
        <v>2147</v>
      </c>
      <c r="H12639" t="s">
        <v>75</v>
      </c>
      <c r="I12639" t="s">
        <v>46</v>
      </c>
      <c r="J12639">
        <v>-53.517200000000003</v>
      </c>
      <c r="K12639">
        <v>-18.274237167754805</v>
      </c>
      <c r="L12639" t="str">
        <f>TEXT(Orders[[#This Row],[date]],"MMM")</f>
        <v>Jul</v>
      </c>
    </row>
    <row r="12640" spans="1:12" x14ac:dyDescent="0.3">
      <c r="A12640" s="2">
        <v>44980</v>
      </c>
      <c r="B12640">
        <v>1002654</v>
      </c>
      <c r="C12640" t="s">
        <v>3949</v>
      </c>
      <c r="D12640" t="s">
        <v>3174</v>
      </c>
      <c r="E12640">
        <v>196.90560000000002</v>
      </c>
      <c r="F12640">
        <v>239.36640000000003</v>
      </c>
      <c r="G12640" t="s">
        <v>2970</v>
      </c>
      <c r="H12640" t="s">
        <v>50</v>
      </c>
      <c r="I12640" t="s">
        <v>36</v>
      </c>
      <c r="J12640">
        <v>42.460800000000006</v>
      </c>
      <c r="K12640">
        <v>21.564038808444248</v>
      </c>
      <c r="L12640" t="str">
        <f>TEXT(Orders[[#This Row],[date]],"MMM")</f>
        <v>Feb</v>
      </c>
    </row>
    <row r="12641" spans="1:12" x14ac:dyDescent="0.3">
      <c r="A12641" s="2">
        <v>45116</v>
      </c>
      <c r="B12641">
        <v>1001353</v>
      </c>
      <c r="C12641" t="s">
        <v>4015</v>
      </c>
      <c r="D12641" t="s">
        <v>3180</v>
      </c>
      <c r="E12641">
        <v>367.34976000000006</v>
      </c>
      <c r="F12641">
        <v>239.37888000000004</v>
      </c>
      <c r="G12641" t="s">
        <v>1667</v>
      </c>
      <c r="H12641" t="s">
        <v>12</v>
      </c>
      <c r="I12641" t="s">
        <v>13</v>
      </c>
      <c r="J12641">
        <v>-127.97088000000002</v>
      </c>
      <c r="K12641">
        <v>-34.836249790934936</v>
      </c>
      <c r="L12641" t="str">
        <f>TEXT(Orders[[#This Row],[date]],"MMM")</f>
        <v>Jul</v>
      </c>
    </row>
    <row r="12642" spans="1:12" x14ac:dyDescent="0.3">
      <c r="A12642" s="2">
        <v>45091</v>
      </c>
      <c r="B12642">
        <v>1002791</v>
      </c>
      <c r="C12642" t="s">
        <v>5555</v>
      </c>
      <c r="D12642" t="s">
        <v>3179</v>
      </c>
      <c r="E12642">
        <v>221.35360000000003</v>
      </c>
      <c r="F12642">
        <v>239.41320000000002</v>
      </c>
      <c r="G12642" t="s">
        <v>3107</v>
      </c>
      <c r="H12642" t="s">
        <v>35</v>
      </c>
      <c r="I12642" t="s">
        <v>36</v>
      </c>
      <c r="J12642">
        <v>18.059599999999989</v>
      </c>
      <c r="K12642">
        <v>8.1587107686525027</v>
      </c>
      <c r="L12642" t="str">
        <f>TEXT(Orders[[#This Row],[date]],"MMM")</f>
        <v>Jun</v>
      </c>
    </row>
    <row r="12643" spans="1:12" x14ac:dyDescent="0.3">
      <c r="A12643" s="2">
        <v>45196</v>
      </c>
      <c r="B12643">
        <v>1014948</v>
      </c>
      <c r="C12643" t="s">
        <v>4095</v>
      </c>
      <c r="D12643" t="s">
        <v>3180</v>
      </c>
      <c r="E12643">
        <v>72.768000000000001</v>
      </c>
      <c r="F12643">
        <v>239.51808</v>
      </c>
      <c r="G12643" t="s">
        <v>2013</v>
      </c>
      <c r="H12643" t="s">
        <v>88</v>
      </c>
      <c r="I12643" t="s">
        <v>36</v>
      </c>
      <c r="J12643">
        <v>166.75008</v>
      </c>
      <c r="K12643">
        <v>229.15303430079157</v>
      </c>
      <c r="L12643" t="str">
        <f>TEXT(Orders[[#This Row],[date]],"MMM")</f>
        <v>Sep</v>
      </c>
    </row>
    <row r="12644" spans="1:12" x14ac:dyDescent="0.3">
      <c r="A12644" s="2">
        <v>44978</v>
      </c>
      <c r="B12644">
        <v>1008968</v>
      </c>
      <c r="C12644" t="s">
        <v>4623</v>
      </c>
      <c r="D12644" t="s">
        <v>3180</v>
      </c>
      <c r="E12644">
        <v>164.45600000000002</v>
      </c>
      <c r="F12644">
        <v>239.51808</v>
      </c>
      <c r="G12644" t="s">
        <v>2701</v>
      </c>
      <c r="H12644" t="s">
        <v>26</v>
      </c>
      <c r="I12644" t="s">
        <v>13</v>
      </c>
      <c r="J12644">
        <v>75.06207999999998</v>
      </c>
      <c r="K12644">
        <v>45.642652137957853</v>
      </c>
      <c r="L12644" t="str">
        <f>TEXT(Orders[[#This Row],[date]],"MMM")</f>
        <v>Feb</v>
      </c>
    </row>
    <row r="12645" spans="1:12" x14ac:dyDescent="0.3">
      <c r="A12645" s="2">
        <v>45279</v>
      </c>
      <c r="B12645">
        <v>1019785</v>
      </c>
      <c r="C12645" t="s">
        <v>6035</v>
      </c>
      <c r="D12645" t="s">
        <v>3180</v>
      </c>
      <c r="E12645">
        <v>254.85600000000002</v>
      </c>
      <c r="F12645">
        <v>239.51808</v>
      </c>
      <c r="G12645" t="s">
        <v>2628</v>
      </c>
      <c r="H12645" t="s">
        <v>12</v>
      </c>
      <c r="I12645" t="s">
        <v>13</v>
      </c>
      <c r="J12645">
        <v>-15.337920000000025</v>
      </c>
      <c r="K12645">
        <v>-6.0182691402203687</v>
      </c>
      <c r="L12645" t="str">
        <f>TEXT(Orders[[#This Row],[date]],"MMM")</f>
        <v>Dec</v>
      </c>
    </row>
    <row r="12646" spans="1:12" x14ac:dyDescent="0.3">
      <c r="A12646" s="2">
        <v>45196</v>
      </c>
      <c r="B12646">
        <v>1016466</v>
      </c>
      <c r="C12646" t="s">
        <v>4915</v>
      </c>
      <c r="D12646" t="s">
        <v>3180</v>
      </c>
      <c r="E12646">
        <v>309.93200000000002</v>
      </c>
      <c r="F12646">
        <v>239.51808</v>
      </c>
      <c r="G12646" t="s">
        <v>2940</v>
      </c>
      <c r="H12646" t="s">
        <v>50</v>
      </c>
      <c r="I12646" t="s">
        <v>36</v>
      </c>
      <c r="J12646">
        <v>-70.413920000000019</v>
      </c>
      <c r="K12646">
        <v>-22.71915129770402</v>
      </c>
      <c r="L12646" t="str">
        <f>TEXT(Orders[[#This Row],[date]],"MMM")</f>
        <v>Sep</v>
      </c>
    </row>
    <row r="12647" spans="1:12" x14ac:dyDescent="0.3">
      <c r="A12647" s="2">
        <v>45056</v>
      </c>
      <c r="B12647">
        <v>1007330</v>
      </c>
      <c r="C12647" t="s">
        <v>5240</v>
      </c>
      <c r="D12647" t="s">
        <v>3179</v>
      </c>
      <c r="E12647">
        <v>47.75200000000001</v>
      </c>
      <c r="F12647">
        <v>239.78700000000001</v>
      </c>
      <c r="G12647" t="s">
        <v>3147</v>
      </c>
      <c r="H12647" t="s">
        <v>30</v>
      </c>
      <c r="I12647" t="s">
        <v>13</v>
      </c>
      <c r="J12647">
        <v>192.035</v>
      </c>
      <c r="K12647">
        <v>402.15069525883723</v>
      </c>
      <c r="L12647" t="str">
        <f>TEXT(Orders[[#This Row],[date]],"MMM")</f>
        <v>May</v>
      </c>
    </row>
    <row r="12648" spans="1:12" x14ac:dyDescent="0.3">
      <c r="A12648" s="2">
        <v>45048</v>
      </c>
      <c r="B12648">
        <v>1006638</v>
      </c>
      <c r="C12648" t="s">
        <v>5051</v>
      </c>
      <c r="D12648" t="s">
        <v>3177</v>
      </c>
      <c r="E12648">
        <v>53.596000000000011</v>
      </c>
      <c r="F12648">
        <v>239.78700000000001</v>
      </c>
      <c r="G12648" t="s">
        <v>2061</v>
      </c>
      <c r="H12648" t="s">
        <v>26</v>
      </c>
      <c r="I12648" t="s">
        <v>13</v>
      </c>
      <c r="J12648">
        <v>186.191</v>
      </c>
      <c r="K12648">
        <v>347.39719382043427</v>
      </c>
      <c r="L12648" t="str">
        <f>TEXT(Orders[[#This Row],[date]],"MMM")</f>
        <v>May</v>
      </c>
    </row>
    <row r="12649" spans="1:12" x14ac:dyDescent="0.3">
      <c r="A12649" s="2">
        <v>45135</v>
      </c>
      <c r="B12649">
        <v>1011578</v>
      </c>
      <c r="C12649" t="s">
        <v>3822</v>
      </c>
      <c r="D12649" t="s">
        <v>3175</v>
      </c>
      <c r="E12649">
        <v>67.472000000000008</v>
      </c>
      <c r="F12649">
        <v>239.78700000000001</v>
      </c>
      <c r="G12649" t="s">
        <v>684</v>
      </c>
      <c r="H12649" t="s">
        <v>30</v>
      </c>
      <c r="I12649" t="s">
        <v>13</v>
      </c>
      <c r="J12649">
        <v>172.315</v>
      </c>
      <c r="K12649">
        <v>255.38741996680102</v>
      </c>
      <c r="L12649" t="str">
        <f>TEXT(Orders[[#This Row],[date]],"MMM")</f>
        <v>Jul</v>
      </c>
    </row>
    <row r="12650" spans="1:12" x14ac:dyDescent="0.3">
      <c r="A12650" s="2">
        <v>45258</v>
      </c>
      <c r="B12650">
        <v>1013082</v>
      </c>
      <c r="C12650" t="s">
        <v>3313</v>
      </c>
      <c r="D12650" t="s">
        <v>3177</v>
      </c>
      <c r="E12650">
        <v>67.472000000000008</v>
      </c>
      <c r="F12650">
        <v>239.78700000000001</v>
      </c>
      <c r="G12650" t="s">
        <v>2960</v>
      </c>
      <c r="H12650" t="s">
        <v>88</v>
      </c>
      <c r="I12650" t="s">
        <v>36</v>
      </c>
      <c r="J12650">
        <v>172.315</v>
      </c>
      <c r="K12650">
        <v>255.38741996680102</v>
      </c>
      <c r="L12650" t="str">
        <f>TEXT(Orders[[#This Row],[date]],"MMM")</f>
        <v>Nov</v>
      </c>
    </row>
    <row r="12651" spans="1:12" x14ac:dyDescent="0.3">
      <c r="A12651" s="2">
        <v>45100</v>
      </c>
      <c r="B12651">
        <v>1015682</v>
      </c>
      <c r="C12651" t="s">
        <v>4446</v>
      </c>
      <c r="D12651" t="s">
        <v>3177</v>
      </c>
      <c r="E12651">
        <v>70.844000000000023</v>
      </c>
      <c r="F12651">
        <v>239.78700000000001</v>
      </c>
      <c r="G12651" t="s">
        <v>2522</v>
      </c>
      <c r="H12651" t="s">
        <v>35</v>
      </c>
      <c r="I12651" t="s">
        <v>36</v>
      </c>
      <c r="J12651">
        <v>168.94299999999998</v>
      </c>
      <c r="K12651">
        <v>238.47185365027372</v>
      </c>
      <c r="L12651" t="str">
        <f>TEXT(Orders[[#This Row],[date]],"MMM")</f>
        <v>Jun</v>
      </c>
    </row>
    <row r="12652" spans="1:12" x14ac:dyDescent="0.3">
      <c r="A12652" s="2">
        <v>45235</v>
      </c>
      <c r="B12652">
        <v>1011556</v>
      </c>
      <c r="C12652" t="s">
        <v>4475</v>
      </c>
      <c r="D12652" t="s">
        <v>3179</v>
      </c>
      <c r="E12652">
        <v>101.19200000000001</v>
      </c>
      <c r="F12652">
        <v>239.78700000000001</v>
      </c>
      <c r="G12652" t="s">
        <v>2887</v>
      </c>
      <c r="H12652" t="s">
        <v>19</v>
      </c>
      <c r="I12652" t="s">
        <v>20</v>
      </c>
      <c r="J12652">
        <v>138.595</v>
      </c>
      <c r="K12652">
        <v>136.96240809550162</v>
      </c>
      <c r="L12652" t="str">
        <f>TEXT(Orders[[#This Row],[date]],"MMM")</f>
        <v>Nov</v>
      </c>
    </row>
    <row r="12653" spans="1:12" x14ac:dyDescent="0.3">
      <c r="A12653" s="2">
        <v>44960</v>
      </c>
      <c r="B12653">
        <v>1006658</v>
      </c>
      <c r="C12653" t="s">
        <v>5119</v>
      </c>
      <c r="D12653" t="s">
        <v>3172</v>
      </c>
      <c r="E12653">
        <v>105.69600000000003</v>
      </c>
      <c r="F12653">
        <v>239.78700000000001</v>
      </c>
      <c r="G12653" t="s">
        <v>2432</v>
      </c>
      <c r="H12653" t="s">
        <v>69</v>
      </c>
      <c r="I12653" t="s">
        <v>46</v>
      </c>
      <c r="J12653">
        <v>134.09099999999998</v>
      </c>
      <c r="K12653">
        <v>126.86478201634873</v>
      </c>
      <c r="L12653" t="str">
        <f>TEXT(Orders[[#This Row],[date]],"MMM")</f>
        <v>Feb</v>
      </c>
    </row>
    <row r="12654" spans="1:12" x14ac:dyDescent="0.3">
      <c r="A12654" s="2">
        <v>45022</v>
      </c>
      <c r="B12654">
        <v>1017897</v>
      </c>
      <c r="C12654" t="s">
        <v>3319</v>
      </c>
      <c r="D12654" t="s">
        <v>3174</v>
      </c>
      <c r="E12654">
        <v>128.16800000000001</v>
      </c>
      <c r="F12654">
        <v>239.78700000000001</v>
      </c>
      <c r="G12654" t="s">
        <v>2145</v>
      </c>
      <c r="H12654" t="s">
        <v>35</v>
      </c>
      <c r="I12654" t="s">
        <v>36</v>
      </c>
      <c r="J12654">
        <v>111.619</v>
      </c>
      <c r="K12654">
        <v>87.088040696585722</v>
      </c>
      <c r="L12654" t="str">
        <f>TEXT(Orders[[#This Row],[date]],"MMM")</f>
        <v>Apr</v>
      </c>
    </row>
    <row r="12655" spans="1:12" x14ac:dyDescent="0.3">
      <c r="A12655" s="2">
        <v>45255</v>
      </c>
      <c r="B12655">
        <v>1019171</v>
      </c>
      <c r="C12655" t="s">
        <v>3795</v>
      </c>
      <c r="D12655" t="s">
        <v>3177</v>
      </c>
      <c r="E12655">
        <v>145.02800000000002</v>
      </c>
      <c r="F12655">
        <v>239.78700000000001</v>
      </c>
      <c r="G12655" t="s">
        <v>2182</v>
      </c>
      <c r="H12655" t="s">
        <v>75</v>
      </c>
      <c r="I12655" t="s">
        <v>46</v>
      </c>
      <c r="J12655">
        <v>94.758999999999986</v>
      </c>
      <c r="K12655">
        <v>65.338417409052028</v>
      </c>
      <c r="L12655" t="str">
        <f>TEXT(Orders[[#This Row],[date]],"MMM")</f>
        <v>Nov</v>
      </c>
    </row>
    <row r="12656" spans="1:12" x14ac:dyDescent="0.3">
      <c r="A12656" s="2">
        <v>45290</v>
      </c>
      <c r="B12656">
        <v>1015360</v>
      </c>
      <c r="C12656" t="s">
        <v>4732</v>
      </c>
      <c r="D12656" t="s">
        <v>3172</v>
      </c>
      <c r="E12656">
        <v>187.74</v>
      </c>
      <c r="F12656">
        <v>239.78700000000001</v>
      </c>
      <c r="G12656" t="s">
        <v>1846</v>
      </c>
      <c r="H12656" t="s">
        <v>75</v>
      </c>
      <c r="I12656" t="s">
        <v>46</v>
      </c>
      <c r="J12656">
        <v>52.046999999999997</v>
      </c>
      <c r="K12656">
        <v>27.722914669223393</v>
      </c>
      <c r="L12656" t="str">
        <f>TEXT(Orders[[#This Row],[date]],"MMM")</f>
        <v>Dec</v>
      </c>
    </row>
    <row r="12657" spans="1:12" x14ac:dyDescent="0.3">
      <c r="A12657" s="2">
        <v>45025</v>
      </c>
      <c r="B12657">
        <v>1007211</v>
      </c>
      <c r="C12657" t="s">
        <v>3530</v>
      </c>
      <c r="D12657" t="s">
        <v>3171</v>
      </c>
      <c r="E12657">
        <v>202.03200000000001</v>
      </c>
      <c r="F12657">
        <v>239.78700000000001</v>
      </c>
      <c r="G12657" t="s">
        <v>1211</v>
      </c>
      <c r="H12657" t="s">
        <v>88</v>
      </c>
      <c r="I12657" t="s">
        <v>36</v>
      </c>
      <c r="J12657">
        <v>37.754999999999995</v>
      </c>
      <c r="K12657">
        <v>18.687633642195291</v>
      </c>
      <c r="L12657" t="str">
        <f>TEXT(Orders[[#This Row],[date]],"MMM")</f>
        <v>Apr</v>
      </c>
    </row>
    <row r="12658" spans="1:12" x14ac:dyDescent="0.3">
      <c r="A12658" s="2">
        <v>45100</v>
      </c>
      <c r="B12658">
        <v>1018351</v>
      </c>
      <c r="C12658" t="s">
        <v>5118</v>
      </c>
      <c r="D12658" t="s">
        <v>3173</v>
      </c>
      <c r="E12658">
        <v>206.84800000000001</v>
      </c>
      <c r="F12658">
        <v>239.78700000000001</v>
      </c>
      <c r="G12658" t="s">
        <v>2190</v>
      </c>
      <c r="H12658" t="s">
        <v>30</v>
      </c>
      <c r="I12658" t="s">
        <v>13</v>
      </c>
      <c r="J12658">
        <v>32.938999999999993</v>
      </c>
      <c r="K12658">
        <v>15.924253558168314</v>
      </c>
      <c r="L12658" t="str">
        <f>TEXT(Orders[[#This Row],[date]],"MMM")</f>
        <v>Jun</v>
      </c>
    </row>
    <row r="12659" spans="1:12" x14ac:dyDescent="0.3">
      <c r="A12659" s="2">
        <v>45162</v>
      </c>
      <c r="B12659">
        <v>1010634</v>
      </c>
      <c r="C12659" t="s">
        <v>6036</v>
      </c>
      <c r="D12659" t="s">
        <v>3175</v>
      </c>
      <c r="E12659">
        <v>209.09600000000003</v>
      </c>
      <c r="F12659">
        <v>239.78700000000001</v>
      </c>
      <c r="G12659" t="s">
        <v>1236</v>
      </c>
      <c r="H12659" t="s">
        <v>12</v>
      </c>
      <c r="I12659" t="s">
        <v>13</v>
      </c>
      <c r="J12659">
        <v>30.690999999999974</v>
      </c>
      <c r="K12659">
        <v>14.677946971725891</v>
      </c>
      <c r="L12659" t="str">
        <f>TEXT(Orders[[#This Row],[date]],"MMM")</f>
        <v>Aug</v>
      </c>
    </row>
    <row r="12660" spans="1:12" x14ac:dyDescent="0.3">
      <c r="A12660" s="2">
        <v>45031</v>
      </c>
      <c r="B12660">
        <v>1011715</v>
      </c>
      <c r="C12660" t="s">
        <v>3983</v>
      </c>
      <c r="D12660" t="s">
        <v>3178</v>
      </c>
      <c r="E12660">
        <v>272.04000000000002</v>
      </c>
      <c r="F12660">
        <v>239.78700000000001</v>
      </c>
      <c r="G12660" t="s">
        <v>3141</v>
      </c>
      <c r="H12660" t="s">
        <v>54</v>
      </c>
      <c r="I12660" t="s">
        <v>20</v>
      </c>
      <c r="J12660">
        <v>-32.253000000000014</v>
      </c>
      <c r="K12660">
        <v>-11.85597706219674</v>
      </c>
      <c r="L12660" t="str">
        <f>TEXT(Orders[[#This Row],[date]],"MMM")</f>
        <v>Apr</v>
      </c>
    </row>
    <row r="12661" spans="1:12" x14ac:dyDescent="0.3">
      <c r="A12661" s="2">
        <v>45291</v>
      </c>
      <c r="B12661">
        <v>1013328</v>
      </c>
      <c r="C12661" t="s">
        <v>5902</v>
      </c>
      <c r="D12661" t="s">
        <v>3177</v>
      </c>
      <c r="E12661">
        <v>296.76800000000003</v>
      </c>
      <c r="F12661">
        <v>239.78700000000001</v>
      </c>
      <c r="G12661" t="s">
        <v>2785</v>
      </c>
      <c r="H12661" t="s">
        <v>19</v>
      </c>
      <c r="I12661" t="s">
        <v>20</v>
      </c>
      <c r="J12661">
        <v>-56.981000000000023</v>
      </c>
      <c r="K12661">
        <v>-19.200520271727417</v>
      </c>
      <c r="L12661" t="str">
        <f>TEXT(Orders[[#This Row],[date]],"MMM")</f>
        <v>Dec</v>
      </c>
    </row>
    <row r="12662" spans="1:12" x14ac:dyDescent="0.3">
      <c r="A12662" s="2">
        <v>44993</v>
      </c>
      <c r="B12662">
        <v>1019183</v>
      </c>
      <c r="C12662" t="s">
        <v>3851</v>
      </c>
      <c r="D12662" t="s">
        <v>3175</v>
      </c>
      <c r="E12662">
        <v>297.89200000000005</v>
      </c>
      <c r="F12662">
        <v>239.78700000000001</v>
      </c>
      <c r="G12662" t="s">
        <v>711</v>
      </c>
      <c r="H12662" t="s">
        <v>35</v>
      </c>
      <c r="I12662" t="s">
        <v>36</v>
      </c>
      <c r="J12662">
        <v>-58.105000000000047</v>
      </c>
      <c r="K12662">
        <v>-19.505391215608352</v>
      </c>
      <c r="L12662" t="str">
        <f>TEXT(Orders[[#This Row],[date]],"MMM")</f>
        <v>Mar</v>
      </c>
    </row>
    <row r="12663" spans="1:12" x14ac:dyDescent="0.3">
      <c r="A12663" s="2">
        <v>45282</v>
      </c>
      <c r="B12663">
        <v>1016400</v>
      </c>
      <c r="C12663" t="s">
        <v>5523</v>
      </c>
      <c r="D12663" t="s">
        <v>3179</v>
      </c>
      <c r="E12663">
        <v>299.01600000000002</v>
      </c>
      <c r="F12663">
        <v>239.78700000000001</v>
      </c>
      <c r="G12663" t="s">
        <v>1487</v>
      </c>
      <c r="H12663" t="s">
        <v>54</v>
      </c>
      <c r="I12663" t="s">
        <v>20</v>
      </c>
      <c r="J12663">
        <v>-59.229000000000013</v>
      </c>
      <c r="K12663">
        <v>-19.80797014206598</v>
      </c>
      <c r="L12663" t="str">
        <f>TEXT(Orders[[#This Row],[date]],"MMM")</f>
        <v>Dec</v>
      </c>
    </row>
    <row r="12664" spans="1:12" x14ac:dyDescent="0.3">
      <c r="A12664" s="2">
        <v>45136</v>
      </c>
      <c r="B12664">
        <v>1004484</v>
      </c>
      <c r="C12664" t="s">
        <v>5391</v>
      </c>
      <c r="D12664" t="s">
        <v>3176</v>
      </c>
      <c r="E12664">
        <v>180.4</v>
      </c>
      <c r="F12664">
        <v>239.79800000000003</v>
      </c>
      <c r="G12664" t="s">
        <v>2848</v>
      </c>
      <c r="H12664" t="s">
        <v>88</v>
      </c>
      <c r="I12664" t="s">
        <v>36</v>
      </c>
      <c r="J12664">
        <v>59.398000000000025</v>
      </c>
      <c r="K12664">
        <v>32.925720620842583</v>
      </c>
      <c r="L12664" t="str">
        <f>TEXT(Orders[[#This Row],[date]],"MMM")</f>
        <v>Jul</v>
      </c>
    </row>
    <row r="12665" spans="1:12" x14ac:dyDescent="0.3">
      <c r="A12665" s="2">
        <v>45150</v>
      </c>
      <c r="B12665">
        <v>1005132</v>
      </c>
      <c r="C12665" t="s">
        <v>5796</v>
      </c>
      <c r="D12665" t="s">
        <v>3177</v>
      </c>
      <c r="E12665">
        <v>72.585600000000014</v>
      </c>
      <c r="F12665">
        <v>239.96960000000001</v>
      </c>
      <c r="G12665" t="s">
        <v>1229</v>
      </c>
      <c r="H12665" t="s">
        <v>88</v>
      </c>
      <c r="I12665" t="s">
        <v>36</v>
      </c>
      <c r="J12665">
        <v>167.38400000000001</v>
      </c>
      <c r="K12665">
        <v>230.60221311114049</v>
      </c>
      <c r="L12665" t="str">
        <f>TEXT(Orders[[#This Row],[date]],"MMM")</f>
        <v>Aug</v>
      </c>
    </row>
    <row r="12666" spans="1:12" x14ac:dyDescent="0.3">
      <c r="A12666" s="2">
        <v>45204</v>
      </c>
      <c r="B12666">
        <v>1004309</v>
      </c>
      <c r="C12666" t="s">
        <v>4230</v>
      </c>
      <c r="D12666" t="s">
        <v>3173</v>
      </c>
      <c r="E12666">
        <v>188.99840000000006</v>
      </c>
      <c r="F12666">
        <v>240.01120000000003</v>
      </c>
      <c r="G12666" t="s">
        <v>2448</v>
      </c>
      <c r="H12666" t="s">
        <v>75</v>
      </c>
      <c r="I12666" t="s">
        <v>46</v>
      </c>
      <c r="J12666">
        <v>51.01279999999997</v>
      </c>
      <c r="K12666">
        <v>26.991127967220862</v>
      </c>
      <c r="L12666" t="str">
        <f>TEXT(Orders[[#This Row],[date]],"MMM")</f>
        <v>Oct</v>
      </c>
    </row>
    <row r="12667" spans="1:12" x14ac:dyDescent="0.3">
      <c r="A12667" s="2">
        <v>44995</v>
      </c>
      <c r="B12667">
        <v>1004901</v>
      </c>
      <c r="C12667" t="s">
        <v>5988</v>
      </c>
      <c r="D12667" t="s">
        <v>3172</v>
      </c>
      <c r="E12667">
        <v>220.05760000000001</v>
      </c>
      <c r="F12667">
        <v>240.06840000000003</v>
      </c>
      <c r="G12667" t="s">
        <v>3004</v>
      </c>
      <c r="H12667" t="s">
        <v>19</v>
      </c>
      <c r="I12667" t="s">
        <v>20</v>
      </c>
      <c r="J12667">
        <v>20.010800000000017</v>
      </c>
      <c r="K12667">
        <v>9.0934373545835356</v>
      </c>
      <c r="L12667" t="str">
        <f>TEXT(Orders[[#This Row],[date]],"MMM")</f>
        <v>Mar</v>
      </c>
    </row>
    <row r="12668" spans="1:12" x14ac:dyDescent="0.3">
      <c r="A12668" s="2">
        <v>45139</v>
      </c>
      <c r="B12668">
        <v>1001184</v>
      </c>
      <c r="C12668" t="s">
        <v>4542</v>
      </c>
      <c r="D12668" t="s">
        <v>3171</v>
      </c>
      <c r="E12668">
        <v>382.68480000000005</v>
      </c>
      <c r="F12668">
        <v>240.10272000000003</v>
      </c>
      <c r="G12668" t="s">
        <v>1497</v>
      </c>
      <c r="H12668" t="s">
        <v>26</v>
      </c>
      <c r="I12668" t="s">
        <v>13</v>
      </c>
      <c r="J12668">
        <v>-142.58208000000002</v>
      </c>
      <c r="K12668">
        <v>-37.258359882597894</v>
      </c>
      <c r="L12668" t="str">
        <f>TEXT(Orders[[#This Row],[date]],"MMM")</f>
        <v>Aug</v>
      </c>
    </row>
    <row r="12669" spans="1:12" x14ac:dyDescent="0.3">
      <c r="A12669" s="2">
        <v>45188</v>
      </c>
      <c r="B12669">
        <v>1004736</v>
      </c>
      <c r="C12669" t="s">
        <v>5901</v>
      </c>
      <c r="D12669" t="s">
        <v>3177</v>
      </c>
      <c r="E12669">
        <v>138.00960000000001</v>
      </c>
      <c r="F12669">
        <v>240.15680000000003</v>
      </c>
      <c r="G12669" t="s">
        <v>568</v>
      </c>
      <c r="H12669" t="s">
        <v>75</v>
      </c>
      <c r="I12669" t="s">
        <v>46</v>
      </c>
      <c r="J12669">
        <v>102.14720000000003</v>
      </c>
      <c r="K12669">
        <v>74.014561305880193</v>
      </c>
      <c r="L12669" t="str">
        <f>TEXT(Orders[[#This Row],[date]],"MMM")</f>
        <v>Sep</v>
      </c>
    </row>
    <row r="12670" spans="1:12" x14ac:dyDescent="0.3">
      <c r="A12670" s="2">
        <v>45028</v>
      </c>
      <c r="B12670">
        <v>1006954</v>
      </c>
      <c r="C12670" t="s">
        <v>4784</v>
      </c>
      <c r="D12670" t="s">
        <v>3172</v>
      </c>
      <c r="E12670">
        <v>15.647999999999996</v>
      </c>
      <c r="F12670">
        <v>240.23519999999999</v>
      </c>
      <c r="G12670" t="s">
        <v>1941</v>
      </c>
      <c r="H12670" t="s">
        <v>45</v>
      </c>
      <c r="I12670" t="s">
        <v>46</v>
      </c>
      <c r="J12670">
        <v>224.5872</v>
      </c>
      <c r="K12670">
        <v>1435.2453987730066</v>
      </c>
      <c r="L12670" t="str">
        <f>TEXT(Orders[[#This Row],[date]],"MMM")</f>
        <v>Apr</v>
      </c>
    </row>
    <row r="12671" spans="1:12" x14ac:dyDescent="0.3">
      <c r="A12671" s="2">
        <v>45233</v>
      </c>
      <c r="B12671">
        <v>1008628</v>
      </c>
      <c r="C12671" t="s">
        <v>4367</v>
      </c>
      <c r="D12671" t="s">
        <v>3180</v>
      </c>
      <c r="E12671">
        <v>17.187999999999988</v>
      </c>
      <c r="F12671">
        <v>240.23519999999999</v>
      </c>
      <c r="G12671" t="s">
        <v>1600</v>
      </c>
      <c r="H12671" t="s">
        <v>57</v>
      </c>
      <c r="I12671" t="s">
        <v>20</v>
      </c>
      <c r="J12671">
        <v>223.0472</v>
      </c>
      <c r="K12671">
        <v>1297.6914126134523</v>
      </c>
      <c r="L12671" t="str">
        <f>TEXT(Orders[[#This Row],[date]],"MMM")</f>
        <v>Nov</v>
      </c>
    </row>
    <row r="12672" spans="1:12" x14ac:dyDescent="0.3">
      <c r="A12672" s="2">
        <v>45149</v>
      </c>
      <c r="B12672">
        <v>1008316</v>
      </c>
      <c r="C12672" t="s">
        <v>5590</v>
      </c>
      <c r="D12672" t="s">
        <v>3177</v>
      </c>
      <c r="E12672">
        <v>26.335999999999999</v>
      </c>
      <c r="F12672">
        <v>240.23519999999999</v>
      </c>
      <c r="G12672" t="s">
        <v>2114</v>
      </c>
      <c r="H12672" t="s">
        <v>12</v>
      </c>
      <c r="I12672" t="s">
        <v>13</v>
      </c>
      <c r="J12672">
        <v>213.89920000000001</v>
      </c>
      <c r="K12672">
        <v>812.19319562575959</v>
      </c>
      <c r="L12672" t="str">
        <f>TEXT(Orders[[#This Row],[date]],"MMM")</f>
        <v>Aug</v>
      </c>
    </row>
    <row r="12673" spans="1:12" x14ac:dyDescent="0.3">
      <c r="A12673" s="2">
        <v>45122</v>
      </c>
      <c r="B12673">
        <v>1007693</v>
      </c>
      <c r="C12673" t="s">
        <v>4875</v>
      </c>
      <c r="D12673" t="s">
        <v>3175</v>
      </c>
      <c r="E12673">
        <v>45.332000000000008</v>
      </c>
      <c r="F12673">
        <v>240.23519999999999</v>
      </c>
      <c r="G12673" t="s">
        <v>2983</v>
      </c>
      <c r="H12673" t="s">
        <v>75</v>
      </c>
      <c r="I12673" t="s">
        <v>46</v>
      </c>
      <c r="J12673">
        <v>194.90319999999997</v>
      </c>
      <c r="K12673">
        <v>429.94617488749657</v>
      </c>
      <c r="L12673" t="str">
        <f>TEXT(Orders[[#This Row],[date]],"MMM")</f>
        <v>Jul</v>
      </c>
    </row>
    <row r="12674" spans="1:12" x14ac:dyDescent="0.3">
      <c r="A12674" s="2">
        <v>44980</v>
      </c>
      <c r="B12674">
        <v>1007478</v>
      </c>
      <c r="C12674" t="s">
        <v>4229</v>
      </c>
      <c r="D12674" t="s">
        <v>3174</v>
      </c>
      <c r="E12674">
        <v>81.756</v>
      </c>
      <c r="F12674">
        <v>240.23519999999999</v>
      </c>
      <c r="G12674" t="s">
        <v>1095</v>
      </c>
      <c r="H12674" t="s">
        <v>19</v>
      </c>
      <c r="I12674" t="s">
        <v>20</v>
      </c>
      <c r="J12674">
        <v>158.47919999999999</v>
      </c>
      <c r="K12674">
        <v>193.8441215323646</v>
      </c>
      <c r="L12674" t="str">
        <f>TEXT(Orders[[#This Row],[date]],"MMM")</f>
        <v>Feb</v>
      </c>
    </row>
    <row r="12675" spans="1:12" x14ac:dyDescent="0.3">
      <c r="A12675" s="2">
        <v>45064</v>
      </c>
      <c r="B12675">
        <v>1009339</v>
      </c>
      <c r="C12675" t="s">
        <v>5289</v>
      </c>
      <c r="D12675" t="s">
        <v>3172</v>
      </c>
      <c r="E12675">
        <v>85.995999999999981</v>
      </c>
      <c r="F12675">
        <v>240.23519999999999</v>
      </c>
      <c r="G12675" t="s">
        <v>2783</v>
      </c>
      <c r="H12675" t="s">
        <v>30</v>
      </c>
      <c r="I12675" t="s">
        <v>13</v>
      </c>
      <c r="J12675">
        <v>154.23920000000001</v>
      </c>
      <c r="K12675">
        <v>179.35624912786648</v>
      </c>
      <c r="L12675" t="str">
        <f>TEXT(Orders[[#This Row],[date]],"MMM")</f>
        <v>May</v>
      </c>
    </row>
    <row r="12676" spans="1:12" x14ac:dyDescent="0.3">
      <c r="A12676" s="2">
        <v>45045</v>
      </c>
      <c r="B12676">
        <v>1010023</v>
      </c>
      <c r="C12676" t="s">
        <v>4083</v>
      </c>
      <c r="D12676" t="s">
        <v>3178</v>
      </c>
      <c r="E12676">
        <v>105.10399999999998</v>
      </c>
      <c r="F12676">
        <v>240.23519999999999</v>
      </c>
      <c r="G12676" t="s">
        <v>935</v>
      </c>
      <c r="H12676" t="s">
        <v>69</v>
      </c>
      <c r="I12676" t="s">
        <v>46</v>
      </c>
      <c r="J12676">
        <v>135.13120000000001</v>
      </c>
      <c r="K12676">
        <v>128.56903638301114</v>
      </c>
      <c r="L12676" t="str">
        <f>TEXT(Orders[[#This Row],[date]],"MMM")</f>
        <v>Apr</v>
      </c>
    </row>
    <row r="12677" spans="1:12" x14ac:dyDescent="0.3">
      <c r="A12677" s="2">
        <v>45083</v>
      </c>
      <c r="B12677">
        <v>1017291</v>
      </c>
      <c r="C12677" t="s">
        <v>5704</v>
      </c>
      <c r="D12677" t="s">
        <v>3172</v>
      </c>
      <c r="E12677">
        <v>105.10399999999998</v>
      </c>
      <c r="F12677">
        <v>240.23519999999999</v>
      </c>
      <c r="G12677" t="s">
        <v>2617</v>
      </c>
      <c r="H12677" t="s">
        <v>57</v>
      </c>
      <c r="I12677" t="s">
        <v>20</v>
      </c>
      <c r="J12677">
        <v>135.13120000000001</v>
      </c>
      <c r="K12677">
        <v>128.56903638301114</v>
      </c>
      <c r="L12677" t="str">
        <f>TEXT(Orders[[#This Row],[date]],"MMM")</f>
        <v>Jun</v>
      </c>
    </row>
    <row r="12678" spans="1:12" x14ac:dyDescent="0.3">
      <c r="A12678" s="2">
        <v>45071</v>
      </c>
      <c r="B12678">
        <v>1017219</v>
      </c>
      <c r="C12678" t="s">
        <v>3878</v>
      </c>
      <c r="D12678" t="s">
        <v>3174</v>
      </c>
      <c r="E12678">
        <v>108.47599999999997</v>
      </c>
      <c r="F12678">
        <v>240.23519999999999</v>
      </c>
      <c r="G12678" t="s">
        <v>2931</v>
      </c>
      <c r="H12678" t="s">
        <v>19</v>
      </c>
      <c r="I12678" t="s">
        <v>20</v>
      </c>
      <c r="J12678">
        <v>131.75920000000002</v>
      </c>
      <c r="K12678">
        <v>121.46391828607254</v>
      </c>
      <c r="L12678" t="str">
        <f>TEXT(Orders[[#This Row],[date]],"MMM")</f>
        <v>May</v>
      </c>
    </row>
    <row r="12679" spans="1:12" x14ac:dyDescent="0.3">
      <c r="A12679" s="2">
        <v>45115</v>
      </c>
      <c r="B12679">
        <v>1014554</v>
      </c>
      <c r="C12679" t="s">
        <v>5335</v>
      </c>
      <c r="D12679" t="s">
        <v>3178</v>
      </c>
      <c r="E12679">
        <v>109.59999999999997</v>
      </c>
      <c r="F12679">
        <v>240.23519999999999</v>
      </c>
      <c r="G12679" t="s">
        <v>1262</v>
      </c>
      <c r="H12679" t="s">
        <v>57</v>
      </c>
      <c r="I12679" t="s">
        <v>20</v>
      </c>
      <c r="J12679">
        <v>130.63520000000003</v>
      </c>
      <c r="K12679">
        <v>119.19270072992707</v>
      </c>
      <c r="L12679" t="str">
        <f>TEXT(Orders[[#This Row],[date]],"MMM")</f>
        <v>Jul</v>
      </c>
    </row>
    <row r="12680" spans="1:12" x14ac:dyDescent="0.3">
      <c r="A12680" s="2">
        <v>45090</v>
      </c>
      <c r="B12680">
        <v>1019681</v>
      </c>
      <c r="C12680" t="s">
        <v>3255</v>
      </c>
      <c r="D12680" t="s">
        <v>3176</v>
      </c>
      <c r="E12680">
        <v>126.45999999999998</v>
      </c>
      <c r="F12680">
        <v>240.23519999999999</v>
      </c>
      <c r="G12680" t="s">
        <v>76</v>
      </c>
      <c r="H12680" t="s">
        <v>26</v>
      </c>
      <c r="I12680" t="s">
        <v>13</v>
      </c>
      <c r="J12680">
        <v>113.77520000000001</v>
      </c>
      <c r="K12680">
        <v>89.969318361537262</v>
      </c>
      <c r="L12680" t="str">
        <f>TEXT(Orders[[#This Row],[date]],"MMM")</f>
        <v>Jun</v>
      </c>
    </row>
    <row r="12681" spans="1:12" x14ac:dyDescent="0.3">
      <c r="A12681" s="2">
        <v>45266</v>
      </c>
      <c r="B12681">
        <v>1008235</v>
      </c>
      <c r="C12681" t="s">
        <v>5717</v>
      </c>
      <c r="D12681" t="s">
        <v>3180</v>
      </c>
      <c r="E12681">
        <v>136.32</v>
      </c>
      <c r="F12681">
        <v>240.23519999999999</v>
      </c>
      <c r="G12681" t="s">
        <v>264</v>
      </c>
      <c r="H12681" t="s">
        <v>30</v>
      </c>
      <c r="I12681" t="s">
        <v>13</v>
      </c>
      <c r="J12681">
        <v>103.9152</v>
      </c>
      <c r="K12681">
        <v>76.228873239436624</v>
      </c>
      <c r="L12681" t="str">
        <f>TEXT(Orders[[#This Row],[date]],"MMM")</f>
        <v>Dec</v>
      </c>
    </row>
    <row r="12682" spans="1:12" x14ac:dyDescent="0.3">
      <c r="A12682" s="2">
        <v>44981</v>
      </c>
      <c r="B12682">
        <v>1009485</v>
      </c>
      <c r="C12682" t="s">
        <v>3888</v>
      </c>
      <c r="D12682" t="s">
        <v>3177</v>
      </c>
      <c r="E12682">
        <v>163.55199999999999</v>
      </c>
      <c r="F12682">
        <v>240.23519999999999</v>
      </c>
      <c r="G12682" t="s">
        <v>747</v>
      </c>
      <c r="H12682" t="s">
        <v>26</v>
      </c>
      <c r="I12682" t="s">
        <v>13</v>
      </c>
      <c r="J12682">
        <v>76.683199999999999</v>
      </c>
      <c r="K12682">
        <v>46.886127959303465</v>
      </c>
      <c r="L12682" t="str">
        <f>TEXT(Orders[[#This Row],[date]],"MMM")</f>
        <v>Feb</v>
      </c>
    </row>
    <row r="12683" spans="1:12" x14ac:dyDescent="0.3">
      <c r="A12683" s="2">
        <v>45092</v>
      </c>
      <c r="B12683">
        <v>1017065</v>
      </c>
      <c r="C12683" t="s">
        <v>5285</v>
      </c>
      <c r="D12683" t="s">
        <v>3175</v>
      </c>
      <c r="E12683">
        <v>182.65999999999997</v>
      </c>
      <c r="F12683">
        <v>240.23519999999999</v>
      </c>
      <c r="G12683" t="s">
        <v>1752</v>
      </c>
      <c r="H12683" t="s">
        <v>54</v>
      </c>
      <c r="I12683" t="s">
        <v>20</v>
      </c>
      <c r="J12683">
        <v>57.575200000000024</v>
      </c>
      <c r="K12683">
        <v>31.520420453301234</v>
      </c>
      <c r="L12683" t="str">
        <f>TEXT(Orders[[#This Row],[date]],"MMM")</f>
        <v>Jun</v>
      </c>
    </row>
    <row r="12684" spans="1:12" x14ac:dyDescent="0.3">
      <c r="A12684" s="2">
        <v>45088</v>
      </c>
      <c r="B12684">
        <v>1014871</v>
      </c>
      <c r="C12684" t="s">
        <v>3777</v>
      </c>
      <c r="D12684" t="s">
        <v>3179</v>
      </c>
      <c r="E12684">
        <v>197.27199999999999</v>
      </c>
      <c r="F12684">
        <v>240.23519999999999</v>
      </c>
      <c r="G12684" t="s">
        <v>1015</v>
      </c>
      <c r="H12684" t="s">
        <v>54</v>
      </c>
      <c r="I12684" t="s">
        <v>20</v>
      </c>
      <c r="J12684">
        <v>42.963200000000001</v>
      </c>
      <c r="K12684">
        <v>21.778660935155521</v>
      </c>
      <c r="L12684" t="str">
        <f>TEXT(Orders[[#This Row],[date]],"MMM")</f>
        <v>Jun</v>
      </c>
    </row>
    <row r="12685" spans="1:12" x14ac:dyDescent="0.3">
      <c r="A12685" s="2">
        <v>45189</v>
      </c>
      <c r="B12685">
        <v>1017443</v>
      </c>
      <c r="C12685" t="s">
        <v>4420</v>
      </c>
      <c r="D12685" t="s">
        <v>3172</v>
      </c>
      <c r="E12685">
        <v>237.73599999999999</v>
      </c>
      <c r="F12685">
        <v>240.23519999999999</v>
      </c>
      <c r="G12685" t="s">
        <v>1326</v>
      </c>
      <c r="H12685" t="s">
        <v>54</v>
      </c>
      <c r="I12685" t="s">
        <v>20</v>
      </c>
      <c r="J12685">
        <v>2.4992000000000019</v>
      </c>
      <c r="K12685">
        <v>1.051250126190397</v>
      </c>
      <c r="L12685" t="str">
        <f>TEXT(Orders[[#This Row],[date]],"MMM")</f>
        <v>Sep</v>
      </c>
    </row>
    <row r="12686" spans="1:12" x14ac:dyDescent="0.3">
      <c r="A12686" s="2">
        <v>45256</v>
      </c>
      <c r="B12686">
        <v>1010720</v>
      </c>
      <c r="C12686" t="s">
        <v>3917</v>
      </c>
      <c r="D12686" t="s">
        <v>3180</v>
      </c>
      <c r="E12686">
        <v>246.72800000000001</v>
      </c>
      <c r="F12686">
        <v>240.23519999999999</v>
      </c>
      <c r="G12686" t="s">
        <v>1207</v>
      </c>
      <c r="H12686" t="s">
        <v>30</v>
      </c>
      <c r="I12686" t="s">
        <v>13</v>
      </c>
      <c r="J12686">
        <v>-6.4928000000000168</v>
      </c>
      <c r="K12686">
        <v>-2.6315618819104505</v>
      </c>
      <c r="L12686" t="str">
        <f>TEXT(Orders[[#This Row],[date]],"MMM")</f>
        <v>Nov</v>
      </c>
    </row>
    <row r="12687" spans="1:12" x14ac:dyDescent="0.3">
      <c r="A12687" s="2">
        <v>45015</v>
      </c>
      <c r="B12687">
        <v>1017279</v>
      </c>
      <c r="C12687" t="s">
        <v>3418</v>
      </c>
      <c r="D12687" t="s">
        <v>3171</v>
      </c>
      <c r="E12687">
        <v>252.34799999999998</v>
      </c>
      <c r="F12687">
        <v>240.23519999999999</v>
      </c>
      <c r="G12687" t="s">
        <v>1822</v>
      </c>
      <c r="H12687" t="s">
        <v>57</v>
      </c>
      <c r="I12687" t="s">
        <v>20</v>
      </c>
      <c r="J12687">
        <v>-12.112799999999993</v>
      </c>
      <c r="K12687">
        <v>-4.8000380427029317</v>
      </c>
      <c r="L12687" t="str">
        <f>TEXT(Orders[[#This Row],[date]],"MMM")</f>
        <v>Mar</v>
      </c>
    </row>
    <row r="12688" spans="1:12" x14ac:dyDescent="0.3">
      <c r="A12688" s="2">
        <v>45198</v>
      </c>
      <c r="B12688">
        <v>1011954</v>
      </c>
      <c r="C12688" t="s">
        <v>5124</v>
      </c>
      <c r="D12688" t="s">
        <v>3177</v>
      </c>
      <c r="E12688">
        <v>274.82799999999997</v>
      </c>
      <c r="F12688">
        <v>240.23519999999999</v>
      </c>
      <c r="G12688" t="s">
        <v>1066</v>
      </c>
      <c r="H12688" t="s">
        <v>19</v>
      </c>
      <c r="I12688" t="s">
        <v>20</v>
      </c>
      <c r="J12688">
        <v>-34.592799999999983</v>
      </c>
      <c r="K12688">
        <v>-12.587072641797775</v>
      </c>
      <c r="L12688" t="str">
        <f>TEXT(Orders[[#This Row],[date]],"MMM")</f>
        <v>Sep</v>
      </c>
    </row>
    <row r="12689" spans="1:12" x14ac:dyDescent="0.3">
      <c r="A12689" s="2">
        <v>45283</v>
      </c>
      <c r="B12689">
        <v>1012912</v>
      </c>
      <c r="C12689" t="s">
        <v>3843</v>
      </c>
      <c r="D12689" t="s">
        <v>3178</v>
      </c>
      <c r="E12689">
        <v>274.82799999999997</v>
      </c>
      <c r="F12689">
        <v>240.23519999999999</v>
      </c>
      <c r="G12689" t="s">
        <v>704</v>
      </c>
      <c r="H12689" t="s">
        <v>26</v>
      </c>
      <c r="I12689" t="s">
        <v>13</v>
      </c>
      <c r="J12689">
        <v>-34.592799999999983</v>
      </c>
      <c r="K12689">
        <v>-12.587072641797775</v>
      </c>
      <c r="L12689" t="str">
        <f>TEXT(Orders[[#This Row],[date]],"MMM")</f>
        <v>Dec</v>
      </c>
    </row>
    <row r="12690" spans="1:12" x14ac:dyDescent="0.3">
      <c r="A12690" s="2">
        <v>45117</v>
      </c>
      <c r="B12690">
        <v>1003116</v>
      </c>
      <c r="C12690" t="s">
        <v>3542</v>
      </c>
      <c r="D12690" t="s">
        <v>3176</v>
      </c>
      <c r="E12690">
        <v>394.15360000000004</v>
      </c>
      <c r="F12690">
        <v>240.29720000000003</v>
      </c>
      <c r="G12690" t="s">
        <v>1742</v>
      </c>
      <c r="H12690" t="s">
        <v>12</v>
      </c>
      <c r="I12690" t="s">
        <v>13</v>
      </c>
      <c r="J12690">
        <v>-153.85640000000001</v>
      </c>
      <c r="K12690">
        <v>-39.034630154335773</v>
      </c>
      <c r="L12690" t="str">
        <f>TEXT(Orders[[#This Row],[date]],"MMM")</f>
        <v>Jul</v>
      </c>
    </row>
    <row r="12691" spans="1:12" x14ac:dyDescent="0.3">
      <c r="A12691" s="2">
        <v>45197</v>
      </c>
      <c r="B12691">
        <v>1004844</v>
      </c>
      <c r="C12691" t="s">
        <v>5839</v>
      </c>
      <c r="D12691" t="s">
        <v>3173</v>
      </c>
      <c r="E12691">
        <v>195.91680000000002</v>
      </c>
      <c r="F12691">
        <v>240.34399999999999</v>
      </c>
      <c r="G12691" t="s">
        <v>517</v>
      </c>
      <c r="H12691" t="s">
        <v>50</v>
      </c>
      <c r="I12691" t="s">
        <v>36</v>
      </c>
      <c r="J12691">
        <v>44.427199999999971</v>
      </c>
      <c r="K12691">
        <v>22.676564745851284</v>
      </c>
      <c r="L12691" t="str">
        <f>TEXT(Orders[[#This Row],[date]],"MMM")</f>
        <v>Sep</v>
      </c>
    </row>
    <row r="12692" spans="1:12" x14ac:dyDescent="0.3">
      <c r="A12692" s="2">
        <v>45219</v>
      </c>
      <c r="B12692">
        <v>1008385</v>
      </c>
      <c r="C12692" t="s">
        <v>3907</v>
      </c>
      <c r="D12692" t="s">
        <v>3174</v>
      </c>
      <c r="E12692">
        <v>0.98400000000000887</v>
      </c>
      <c r="F12692">
        <v>240.68340000000001</v>
      </c>
      <c r="G12692" t="s">
        <v>765</v>
      </c>
      <c r="H12692" t="s">
        <v>26</v>
      </c>
      <c r="I12692" t="s">
        <v>13</v>
      </c>
      <c r="J12692">
        <v>239.6994</v>
      </c>
      <c r="K12692">
        <v>24359.695121951001</v>
      </c>
      <c r="L12692" t="str">
        <f>TEXT(Orders[[#This Row],[date]],"MMM")</f>
        <v>Oct</v>
      </c>
    </row>
    <row r="12693" spans="1:12" x14ac:dyDescent="0.3">
      <c r="A12693" s="2">
        <v>45003</v>
      </c>
      <c r="B12693">
        <v>1008890</v>
      </c>
      <c r="C12693" t="s">
        <v>4037</v>
      </c>
      <c r="D12693" t="s">
        <v>3173</v>
      </c>
      <c r="E12693">
        <v>12.876000000000005</v>
      </c>
      <c r="F12693">
        <v>240.68340000000001</v>
      </c>
      <c r="G12693" t="s">
        <v>2950</v>
      </c>
      <c r="H12693" t="s">
        <v>35</v>
      </c>
      <c r="I12693" t="s">
        <v>36</v>
      </c>
      <c r="J12693">
        <v>227.8074</v>
      </c>
      <c r="K12693">
        <v>1769.2404473438949</v>
      </c>
      <c r="L12693" t="str">
        <f>TEXT(Orders[[#This Row],[date]],"MMM")</f>
        <v>Mar</v>
      </c>
    </row>
    <row r="12694" spans="1:12" x14ac:dyDescent="0.3">
      <c r="A12694" s="2">
        <v>44934</v>
      </c>
      <c r="B12694">
        <v>1008430</v>
      </c>
      <c r="C12694" t="s">
        <v>3414</v>
      </c>
      <c r="D12694" t="s">
        <v>3175</v>
      </c>
      <c r="E12694">
        <v>33.564000000000021</v>
      </c>
      <c r="F12694">
        <v>240.68340000000001</v>
      </c>
      <c r="G12694" t="s">
        <v>257</v>
      </c>
      <c r="H12694" t="s">
        <v>69</v>
      </c>
      <c r="I12694" t="s">
        <v>46</v>
      </c>
      <c r="J12694">
        <v>207.11939999999998</v>
      </c>
      <c r="K12694">
        <v>617.08795137647439</v>
      </c>
      <c r="L12694" t="str">
        <f>TEXT(Orders[[#This Row],[date]],"MMM")</f>
        <v>Jan</v>
      </c>
    </row>
    <row r="12695" spans="1:12" x14ac:dyDescent="0.3">
      <c r="A12695" s="2">
        <v>45017</v>
      </c>
      <c r="B12695">
        <v>1006926</v>
      </c>
      <c r="C12695" t="s">
        <v>4092</v>
      </c>
      <c r="D12695" t="s">
        <v>3176</v>
      </c>
      <c r="E12695">
        <v>71.384</v>
      </c>
      <c r="F12695">
        <v>240.68340000000001</v>
      </c>
      <c r="G12695" t="s">
        <v>2984</v>
      </c>
      <c r="H12695" t="s">
        <v>57</v>
      </c>
      <c r="I12695" t="s">
        <v>20</v>
      </c>
      <c r="J12695">
        <v>169.29939999999999</v>
      </c>
      <c r="K12695">
        <v>237.16715230303706</v>
      </c>
      <c r="L12695" t="str">
        <f>TEXT(Orders[[#This Row],[date]],"MMM")</f>
        <v>Apr</v>
      </c>
    </row>
    <row r="12696" spans="1:12" x14ac:dyDescent="0.3">
      <c r="A12696" s="2">
        <v>44970</v>
      </c>
      <c r="B12696">
        <v>1008111</v>
      </c>
      <c r="C12696" t="s">
        <v>3515</v>
      </c>
      <c r="D12696" t="s">
        <v>3173</v>
      </c>
      <c r="E12696">
        <v>75.320000000000022</v>
      </c>
      <c r="F12696">
        <v>240.68340000000001</v>
      </c>
      <c r="G12696" t="s">
        <v>2180</v>
      </c>
      <c r="H12696" t="s">
        <v>69</v>
      </c>
      <c r="I12696" t="s">
        <v>46</v>
      </c>
      <c r="J12696">
        <v>165.36339999999998</v>
      </c>
      <c r="K12696">
        <v>219.54779607010079</v>
      </c>
      <c r="L12696" t="str">
        <f>TEXT(Orders[[#This Row],[date]],"MMM")</f>
        <v>Feb</v>
      </c>
    </row>
    <row r="12697" spans="1:12" x14ac:dyDescent="0.3">
      <c r="A12697" s="2">
        <v>45269</v>
      </c>
      <c r="B12697">
        <v>1010956</v>
      </c>
      <c r="C12697" t="s">
        <v>3260</v>
      </c>
      <c r="D12697" t="s">
        <v>3172</v>
      </c>
      <c r="E12697">
        <v>102.27199999999999</v>
      </c>
      <c r="F12697">
        <v>240.68340000000001</v>
      </c>
      <c r="G12697" t="s">
        <v>144</v>
      </c>
      <c r="H12697" t="s">
        <v>30</v>
      </c>
      <c r="I12697" t="s">
        <v>13</v>
      </c>
      <c r="J12697">
        <v>138.41140000000001</v>
      </c>
      <c r="K12697">
        <v>135.3365535043805</v>
      </c>
      <c r="L12697" t="str">
        <f>TEXT(Orders[[#This Row],[date]],"MMM")</f>
        <v>Dec</v>
      </c>
    </row>
    <row r="12698" spans="1:12" x14ac:dyDescent="0.3">
      <c r="A12698" s="2">
        <v>45098</v>
      </c>
      <c r="B12698">
        <v>1009733</v>
      </c>
      <c r="C12698" t="s">
        <v>5096</v>
      </c>
      <c r="D12698" t="s">
        <v>3174</v>
      </c>
      <c r="E12698">
        <v>103.39599999999999</v>
      </c>
      <c r="F12698">
        <v>240.68340000000001</v>
      </c>
      <c r="G12698" t="s">
        <v>2040</v>
      </c>
      <c r="H12698" t="s">
        <v>12</v>
      </c>
      <c r="I12698" t="s">
        <v>13</v>
      </c>
      <c r="J12698">
        <v>137.28740000000002</v>
      </c>
      <c r="K12698">
        <v>132.77825060930795</v>
      </c>
      <c r="L12698" t="str">
        <f>TEXT(Orders[[#This Row],[date]],"MMM")</f>
        <v>Jun</v>
      </c>
    </row>
    <row r="12699" spans="1:12" x14ac:dyDescent="0.3">
      <c r="A12699" s="2">
        <v>45130</v>
      </c>
      <c r="B12699">
        <v>1012324</v>
      </c>
      <c r="C12699" t="s">
        <v>5840</v>
      </c>
      <c r="D12699" t="s">
        <v>3177</v>
      </c>
      <c r="E12699">
        <v>106.768</v>
      </c>
      <c r="F12699">
        <v>240.68340000000001</v>
      </c>
      <c r="G12699" t="s">
        <v>1832</v>
      </c>
      <c r="H12699" t="s">
        <v>12</v>
      </c>
      <c r="I12699" t="s">
        <v>13</v>
      </c>
      <c r="J12699">
        <v>133.91540000000001</v>
      </c>
      <c r="K12699">
        <v>125.4265322943204</v>
      </c>
      <c r="L12699" t="str">
        <f>TEXT(Orders[[#This Row],[date]],"MMM")</f>
        <v>Jul</v>
      </c>
    </row>
    <row r="12700" spans="1:12" x14ac:dyDescent="0.3">
      <c r="A12700" s="2">
        <v>44962</v>
      </c>
      <c r="B12700">
        <v>1010984</v>
      </c>
      <c r="C12700" t="s">
        <v>6002</v>
      </c>
      <c r="D12700" t="s">
        <v>3171</v>
      </c>
      <c r="E12700">
        <v>110.13999999999999</v>
      </c>
      <c r="F12700">
        <v>240.68340000000001</v>
      </c>
      <c r="G12700" t="s">
        <v>888</v>
      </c>
      <c r="H12700" t="s">
        <v>35</v>
      </c>
      <c r="I12700" t="s">
        <v>36</v>
      </c>
      <c r="J12700">
        <v>130.54340000000002</v>
      </c>
      <c r="K12700">
        <v>118.52496822226261</v>
      </c>
      <c r="L12700" t="str">
        <f>TEXT(Orders[[#This Row],[date]],"MMM")</f>
        <v>Feb</v>
      </c>
    </row>
    <row r="12701" spans="1:12" x14ac:dyDescent="0.3">
      <c r="A12701" s="2">
        <v>45023</v>
      </c>
      <c r="B12701">
        <v>1011760</v>
      </c>
      <c r="C12701" t="s">
        <v>5990</v>
      </c>
      <c r="D12701" t="s">
        <v>3173</v>
      </c>
      <c r="E12701">
        <v>110.13999999999999</v>
      </c>
      <c r="F12701">
        <v>240.68340000000001</v>
      </c>
      <c r="G12701" t="s">
        <v>2867</v>
      </c>
      <c r="H12701" t="s">
        <v>45</v>
      </c>
      <c r="I12701" t="s">
        <v>46</v>
      </c>
      <c r="J12701">
        <v>130.54340000000002</v>
      </c>
      <c r="K12701">
        <v>118.52496822226261</v>
      </c>
      <c r="L12701" t="str">
        <f>TEXT(Orders[[#This Row],[date]],"MMM")</f>
        <v>Apr</v>
      </c>
    </row>
    <row r="12702" spans="1:12" x14ac:dyDescent="0.3">
      <c r="A12702" s="2">
        <v>44968</v>
      </c>
      <c r="B12702">
        <v>1012854</v>
      </c>
      <c r="C12702" t="s">
        <v>3697</v>
      </c>
      <c r="D12702" t="s">
        <v>3176</v>
      </c>
      <c r="E12702">
        <v>114.636</v>
      </c>
      <c r="F12702">
        <v>240.68340000000001</v>
      </c>
      <c r="G12702" t="s">
        <v>584</v>
      </c>
      <c r="H12702" t="s">
        <v>35</v>
      </c>
      <c r="I12702" t="s">
        <v>36</v>
      </c>
      <c r="J12702">
        <v>126.04740000000001</v>
      </c>
      <c r="K12702">
        <v>109.95446456610489</v>
      </c>
      <c r="L12702" t="str">
        <f>TEXT(Orders[[#This Row],[date]],"MMM")</f>
        <v>Feb</v>
      </c>
    </row>
    <row r="12703" spans="1:12" x14ac:dyDescent="0.3">
      <c r="A12703" s="2">
        <v>44944</v>
      </c>
      <c r="B12703">
        <v>1009480</v>
      </c>
      <c r="C12703" t="s">
        <v>4512</v>
      </c>
      <c r="D12703" t="s">
        <v>3178</v>
      </c>
      <c r="E12703">
        <v>139.364</v>
      </c>
      <c r="F12703">
        <v>240.68340000000001</v>
      </c>
      <c r="G12703" t="s">
        <v>1561</v>
      </c>
      <c r="H12703" t="s">
        <v>88</v>
      </c>
      <c r="I12703" t="s">
        <v>36</v>
      </c>
      <c r="J12703">
        <v>101.3194</v>
      </c>
      <c r="K12703">
        <v>72.70127149048534</v>
      </c>
      <c r="L12703" t="str">
        <f>TEXT(Orders[[#This Row],[date]],"MMM")</f>
        <v>Jan</v>
      </c>
    </row>
    <row r="12704" spans="1:12" x14ac:dyDescent="0.3">
      <c r="A12704" s="2">
        <v>45242</v>
      </c>
      <c r="B12704">
        <v>1018678</v>
      </c>
      <c r="C12704" t="s">
        <v>4356</v>
      </c>
      <c r="D12704" t="s">
        <v>3176</v>
      </c>
      <c r="E12704">
        <v>139.364</v>
      </c>
      <c r="F12704">
        <v>240.68340000000001</v>
      </c>
      <c r="G12704" t="s">
        <v>2149</v>
      </c>
      <c r="H12704" t="s">
        <v>50</v>
      </c>
      <c r="I12704" t="s">
        <v>36</v>
      </c>
      <c r="J12704">
        <v>101.3194</v>
      </c>
      <c r="K12704">
        <v>72.70127149048534</v>
      </c>
      <c r="L12704" t="str">
        <f>TEXT(Orders[[#This Row],[date]],"MMM")</f>
        <v>Nov</v>
      </c>
    </row>
    <row r="12705" spans="1:12" x14ac:dyDescent="0.3">
      <c r="A12705" s="2">
        <v>45027</v>
      </c>
      <c r="B12705">
        <v>1017346</v>
      </c>
      <c r="C12705" t="s">
        <v>5323</v>
      </c>
      <c r="D12705" t="s">
        <v>3172</v>
      </c>
      <c r="E12705">
        <v>167.464</v>
      </c>
      <c r="F12705">
        <v>240.68340000000001</v>
      </c>
      <c r="G12705" t="s">
        <v>2377</v>
      </c>
      <c r="H12705" t="s">
        <v>30</v>
      </c>
      <c r="I12705" t="s">
        <v>13</v>
      </c>
      <c r="J12705">
        <v>73.219400000000007</v>
      </c>
      <c r="K12705">
        <v>43.722471695409162</v>
      </c>
      <c r="L12705" t="str">
        <f>TEXT(Orders[[#This Row],[date]],"MMM")</f>
        <v>Apr</v>
      </c>
    </row>
    <row r="12706" spans="1:12" x14ac:dyDescent="0.3">
      <c r="A12706" s="2">
        <v>45133</v>
      </c>
      <c r="B12706">
        <v>1018576</v>
      </c>
      <c r="C12706" t="s">
        <v>5208</v>
      </c>
      <c r="D12706" t="s">
        <v>3171</v>
      </c>
      <c r="E12706">
        <v>180.952</v>
      </c>
      <c r="F12706">
        <v>240.68340000000001</v>
      </c>
      <c r="G12706" t="s">
        <v>1122</v>
      </c>
      <c r="H12706" t="s">
        <v>54</v>
      </c>
      <c r="I12706" t="s">
        <v>20</v>
      </c>
      <c r="J12706">
        <v>59.731400000000008</v>
      </c>
      <c r="K12706">
        <v>33.009527388478716</v>
      </c>
      <c r="L12706" t="str">
        <f>TEXT(Orders[[#This Row],[date]],"MMM")</f>
        <v>Jul</v>
      </c>
    </row>
    <row r="12707" spans="1:12" x14ac:dyDescent="0.3">
      <c r="A12707" s="2">
        <v>45175</v>
      </c>
      <c r="B12707">
        <v>1015723</v>
      </c>
      <c r="C12707" t="s">
        <v>5905</v>
      </c>
      <c r="D12707" t="s">
        <v>3174</v>
      </c>
      <c r="E12707">
        <v>233.78000000000003</v>
      </c>
      <c r="F12707">
        <v>240.68340000000001</v>
      </c>
      <c r="G12707" t="s">
        <v>611</v>
      </c>
      <c r="H12707" t="s">
        <v>50</v>
      </c>
      <c r="I12707" t="s">
        <v>36</v>
      </c>
      <c r="J12707">
        <v>6.9033999999999764</v>
      </c>
      <c r="K12707">
        <v>2.9529472153306422</v>
      </c>
      <c r="L12707" t="str">
        <f>TEXT(Orders[[#This Row],[date]],"MMM")</f>
        <v>Sep</v>
      </c>
    </row>
    <row r="12708" spans="1:12" x14ac:dyDescent="0.3">
      <c r="A12708" s="2">
        <v>45273</v>
      </c>
      <c r="B12708">
        <v>1018250</v>
      </c>
      <c r="C12708" t="s">
        <v>5648</v>
      </c>
      <c r="D12708" t="s">
        <v>3176</v>
      </c>
      <c r="E12708">
        <v>239.4</v>
      </c>
      <c r="F12708">
        <v>240.68340000000001</v>
      </c>
      <c r="G12708" t="s">
        <v>2346</v>
      </c>
      <c r="H12708" t="s">
        <v>35</v>
      </c>
      <c r="I12708" t="s">
        <v>36</v>
      </c>
      <c r="J12708">
        <v>1.2834000000000003</v>
      </c>
      <c r="K12708">
        <v>0.53609022556390995</v>
      </c>
      <c r="L12708" t="str">
        <f>TEXT(Orders[[#This Row],[date]],"MMM")</f>
        <v>Dec</v>
      </c>
    </row>
    <row r="12709" spans="1:12" x14ac:dyDescent="0.3">
      <c r="A12709" s="2">
        <v>44985</v>
      </c>
      <c r="B12709">
        <v>1015809</v>
      </c>
      <c r="C12709" t="s">
        <v>4786</v>
      </c>
      <c r="D12709" t="s">
        <v>3172</v>
      </c>
      <c r="E12709">
        <v>250.64000000000001</v>
      </c>
      <c r="F12709">
        <v>240.68340000000001</v>
      </c>
      <c r="G12709" t="s">
        <v>2866</v>
      </c>
      <c r="H12709" t="s">
        <v>35</v>
      </c>
      <c r="I12709" t="s">
        <v>36</v>
      </c>
      <c r="J12709">
        <v>-9.9566000000000088</v>
      </c>
      <c r="K12709">
        <v>-3.9724704755825115</v>
      </c>
      <c r="L12709" t="str">
        <f>TEXT(Orders[[#This Row],[date]],"MMM")</f>
        <v>Feb</v>
      </c>
    </row>
    <row r="12710" spans="1:12" x14ac:dyDescent="0.3">
      <c r="A12710" s="2">
        <v>45008</v>
      </c>
      <c r="B12710">
        <v>1011132</v>
      </c>
      <c r="C12710" t="s">
        <v>5454</v>
      </c>
      <c r="D12710" t="s">
        <v>3179</v>
      </c>
      <c r="E12710">
        <v>252.88800000000001</v>
      </c>
      <c r="F12710">
        <v>240.68340000000001</v>
      </c>
      <c r="G12710" t="s">
        <v>453</v>
      </c>
      <c r="H12710" t="s">
        <v>75</v>
      </c>
      <c r="I12710" t="s">
        <v>46</v>
      </c>
      <c r="J12710">
        <v>-12.204599999999999</v>
      </c>
      <c r="K12710">
        <v>-4.8260890196450603</v>
      </c>
      <c r="L12710" t="str">
        <f>TEXT(Orders[[#This Row],[date]],"MMM")</f>
        <v>Mar</v>
      </c>
    </row>
    <row r="12711" spans="1:12" x14ac:dyDescent="0.3">
      <c r="A12711" s="2">
        <v>45061</v>
      </c>
      <c r="B12711">
        <v>1011762</v>
      </c>
      <c r="C12711" t="s">
        <v>3883</v>
      </c>
      <c r="D12711" t="s">
        <v>3177</v>
      </c>
      <c r="E12711">
        <v>256.26</v>
      </c>
      <c r="F12711">
        <v>240.68340000000001</v>
      </c>
      <c r="G12711" t="s">
        <v>744</v>
      </c>
      <c r="H12711" t="s">
        <v>12</v>
      </c>
      <c r="I12711" t="s">
        <v>13</v>
      </c>
      <c r="J12711">
        <v>-15.576599999999985</v>
      </c>
      <c r="K12711">
        <v>-6.0784359634745906</v>
      </c>
      <c r="L12711" t="str">
        <f>TEXT(Orders[[#This Row],[date]],"MMM")</f>
        <v>May</v>
      </c>
    </row>
    <row r="12712" spans="1:12" x14ac:dyDescent="0.3">
      <c r="A12712" s="2">
        <v>45060</v>
      </c>
      <c r="B12712">
        <v>1013634</v>
      </c>
      <c r="C12712" t="s">
        <v>5698</v>
      </c>
      <c r="D12712" t="s">
        <v>3171</v>
      </c>
      <c r="E12712">
        <v>276.49200000000002</v>
      </c>
      <c r="F12712">
        <v>240.68340000000001</v>
      </c>
      <c r="G12712" t="s">
        <v>508</v>
      </c>
      <c r="H12712" t="s">
        <v>45</v>
      </c>
      <c r="I12712" t="s">
        <v>46</v>
      </c>
      <c r="J12712">
        <v>-35.808600000000013</v>
      </c>
      <c r="K12712">
        <v>-12.951043791502109</v>
      </c>
      <c r="L12712" t="str">
        <f>TEXT(Orders[[#This Row],[date]],"MMM")</f>
        <v>May</v>
      </c>
    </row>
    <row r="12713" spans="1:12" x14ac:dyDescent="0.3">
      <c r="A12713" s="2">
        <v>44979</v>
      </c>
      <c r="B12713">
        <v>1013340</v>
      </c>
      <c r="C12713" t="s">
        <v>5761</v>
      </c>
      <c r="D12713" t="s">
        <v>3173</v>
      </c>
      <c r="E12713">
        <v>284.36</v>
      </c>
      <c r="F12713">
        <v>240.68340000000001</v>
      </c>
      <c r="G12713" t="s">
        <v>2113</v>
      </c>
      <c r="H12713" t="s">
        <v>75</v>
      </c>
      <c r="I12713" t="s">
        <v>46</v>
      </c>
      <c r="J12713">
        <v>-43.676600000000008</v>
      </c>
      <c r="K12713">
        <v>-15.359614573076383</v>
      </c>
      <c r="L12713" t="str">
        <f>TEXT(Orders[[#This Row],[date]],"MMM")</f>
        <v>Feb</v>
      </c>
    </row>
    <row r="12714" spans="1:12" x14ac:dyDescent="0.3">
      <c r="A12714" s="2">
        <v>44931</v>
      </c>
      <c r="B12714">
        <v>1012164</v>
      </c>
      <c r="C12714" t="s">
        <v>4112</v>
      </c>
      <c r="D12714" t="s">
        <v>3177</v>
      </c>
      <c r="E12714">
        <v>305.71600000000001</v>
      </c>
      <c r="F12714">
        <v>240.68340000000001</v>
      </c>
      <c r="G12714" t="s">
        <v>960</v>
      </c>
      <c r="H12714" t="s">
        <v>69</v>
      </c>
      <c r="I12714" t="s">
        <v>46</v>
      </c>
      <c r="J12714">
        <v>-65.032600000000002</v>
      </c>
      <c r="K12714">
        <v>-21.272226510879378</v>
      </c>
      <c r="L12714" t="str">
        <f>TEXT(Orders[[#This Row],[date]],"MMM")</f>
        <v>Jan</v>
      </c>
    </row>
    <row r="12715" spans="1:12" x14ac:dyDescent="0.3">
      <c r="A12715" s="2">
        <v>45010</v>
      </c>
      <c r="B12715">
        <v>1003262</v>
      </c>
      <c r="C12715" t="s">
        <v>4620</v>
      </c>
      <c r="D12715" t="s">
        <v>3172</v>
      </c>
      <c r="E12715">
        <v>237.26400000000004</v>
      </c>
      <c r="F12715">
        <v>240.70280000000002</v>
      </c>
      <c r="G12715" t="s">
        <v>2105</v>
      </c>
      <c r="H12715" t="s">
        <v>88</v>
      </c>
      <c r="I12715" t="s">
        <v>36</v>
      </c>
      <c r="J12715">
        <v>3.4387999999999863</v>
      </c>
      <c r="K12715">
        <v>1.4493559916380006</v>
      </c>
      <c r="L12715" t="str">
        <f>TEXT(Orders[[#This Row],[date]],"MMM")</f>
        <v>Mar</v>
      </c>
    </row>
    <row r="12716" spans="1:12" x14ac:dyDescent="0.3">
      <c r="A12716" s="2">
        <v>44934</v>
      </c>
      <c r="B12716">
        <v>1004944</v>
      </c>
      <c r="C12716" t="s">
        <v>4727</v>
      </c>
      <c r="D12716" t="s">
        <v>3175</v>
      </c>
      <c r="E12716">
        <v>105.03040000000001</v>
      </c>
      <c r="F12716">
        <v>240.88479999999998</v>
      </c>
      <c r="G12716" t="s">
        <v>1836</v>
      </c>
      <c r="H12716" t="s">
        <v>54</v>
      </c>
      <c r="I12716" t="s">
        <v>20</v>
      </c>
      <c r="J12716">
        <v>135.85439999999997</v>
      </c>
      <c r="K12716">
        <v>129.34769362013279</v>
      </c>
      <c r="L12716" t="str">
        <f>TEXT(Orders[[#This Row],[date]],"MMM")</f>
        <v>Jan</v>
      </c>
    </row>
    <row r="12717" spans="1:12" x14ac:dyDescent="0.3">
      <c r="A12717" s="2">
        <v>45057</v>
      </c>
      <c r="B12717">
        <v>1004572</v>
      </c>
      <c r="C12717" t="s">
        <v>3273</v>
      </c>
      <c r="D12717" t="s">
        <v>3179</v>
      </c>
      <c r="E12717">
        <v>230.86400000000003</v>
      </c>
      <c r="F12717">
        <v>240.9316</v>
      </c>
      <c r="G12717" t="s">
        <v>532</v>
      </c>
      <c r="H12717" t="s">
        <v>88</v>
      </c>
      <c r="I12717" t="s">
        <v>36</v>
      </c>
      <c r="J12717">
        <v>10.06759999999997</v>
      </c>
      <c r="K12717">
        <v>4.3608358167579047</v>
      </c>
      <c r="L12717" t="str">
        <f>TEXT(Orders[[#This Row],[date]],"MMM")</f>
        <v>May</v>
      </c>
    </row>
    <row r="12718" spans="1:12" x14ac:dyDescent="0.3">
      <c r="A12718" s="2">
        <v>45247</v>
      </c>
      <c r="B12718">
        <v>1004850</v>
      </c>
      <c r="C12718" t="s">
        <v>4674</v>
      </c>
      <c r="D12718" t="s">
        <v>3172</v>
      </c>
      <c r="E12718">
        <v>21.996800000000004</v>
      </c>
      <c r="F12718">
        <v>240.94200000000004</v>
      </c>
      <c r="G12718" t="s">
        <v>2449</v>
      </c>
      <c r="H12718" t="s">
        <v>88</v>
      </c>
      <c r="I12718" t="s">
        <v>36</v>
      </c>
      <c r="J12718">
        <v>218.94520000000003</v>
      </c>
      <c r="K12718">
        <v>995.35023276112872</v>
      </c>
      <c r="L12718" t="str">
        <f>TEXT(Orders[[#This Row],[date]],"MMM")</f>
        <v>Nov</v>
      </c>
    </row>
    <row r="12719" spans="1:12" x14ac:dyDescent="0.3">
      <c r="A12719" s="2">
        <v>45075</v>
      </c>
      <c r="B12719">
        <v>1016093</v>
      </c>
      <c r="C12719" t="s">
        <v>4269</v>
      </c>
      <c r="D12719" t="s">
        <v>3180</v>
      </c>
      <c r="E12719">
        <v>206.00400000000002</v>
      </c>
      <c r="F12719">
        <v>240.95232000000001</v>
      </c>
      <c r="G12719" t="s">
        <v>1135</v>
      </c>
      <c r="H12719" t="s">
        <v>54</v>
      </c>
      <c r="I12719" t="s">
        <v>20</v>
      </c>
      <c r="J12719">
        <v>34.948319999999995</v>
      </c>
      <c r="K12719">
        <v>16.964874468456919</v>
      </c>
      <c r="L12719" t="str">
        <f>TEXT(Orders[[#This Row],[date]],"MMM")</f>
        <v>May</v>
      </c>
    </row>
    <row r="12720" spans="1:12" x14ac:dyDescent="0.3">
      <c r="A12720" s="2">
        <v>45258</v>
      </c>
      <c r="B12720">
        <v>1019329</v>
      </c>
      <c r="C12720" t="s">
        <v>4669</v>
      </c>
      <c r="D12720" t="s">
        <v>3180</v>
      </c>
      <c r="E12720">
        <v>307.16400000000004</v>
      </c>
      <c r="F12720">
        <v>240.95232000000001</v>
      </c>
      <c r="G12720" t="s">
        <v>1939</v>
      </c>
      <c r="H12720" t="s">
        <v>19</v>
      </c>
      <c r="I12720" t="s">
        <v>20</v>
      </c>
      <c r="J12720">
        <v>-66.21168000000003</v>
      </c>
      <c r="K12720">
        <v>-21.555807321170455</v>
      </c>
      <c r="L12720" t="str">
        <f>TEXT(Orders[[#This Row],[date]],"MMM")</f>
        <v>Nov</v>
      </c>
    </row>
    <row r="12721" spans="1:12" x14ac:dyDescent="0.3">
      <c r="A12721" s="2">
        <v>45085</v>
      </c>
      <c r="B12721">
        <v>1002711</v>
      </c>
      <c r="C12721" t="s">
        <v>4201</v>
      </c>
      <c r="D12721" t="s">
        <v>3177</v>
      </c>
      <c r="E12721">
        <v>122</v>
      </c>
      <c r="F12721">
        <v>241.0044</v>
      </c>
      <c r="G12721" t="s">
        <v>3027</v>
      </c>
      <c r="H12721" t="s">
        <v>45</v>
      </c>
      <c r="I12721" t="s">
        <v>46</v>
      </c>
      <c r="J12721">
        <v>119.0044</v>
      </c>
      <c r="K12721">
        <v>97.54459016393443</v>
      </c>
      <c r="L12721" t="str">
        <f>TEXT(Orders[[#This Row],[date]],"MMM")</f>
        <v>Jun</v>
      </c>
    </row>
    <row r="12722" spans="1:12" x14ac:dyDescent="0.3">
      <c r="A12722" s="2">
        <v>45157</v>
      </c>
      <c r="B12722">
        <v>1008315</v>
      </c>
      <c r="C12722" t="s">
        <v>5204</v>
      </c>
      <c r="D12722" t="s">
        <v>3173</v>
      </c>
      <c r="E12722">
        <v>32.736000000000011</v>
      </c>
      <c r="F12722">
        <v>241.13160000000002</v>
      </c>
      <c r="G12722" t="s">
        <v>1217</v>
      </c>
      <c r="H12722" t="s">
        <v>19</v>
      </c>
      <c r="I12722" t="s">
        <v>20</v>
      </c>
      <c r="J12722">
        <v>208.3956</v>
      </c>
      <c r="K12722">
        <v>636.59457478005845</v>
      </c>
      <c r="L12722" t="str">
        <f>TEXT(Orders[[#This Row],[date]],"MMM")</f>
        <v>Aug</v>
      </c>
    </row>
    <row r="12723" spans="1:12" x14ac:dyDescent="0.3">
      <c r="A12723" s="2">
        <v>45248</v>
      </c>
      <c r="B12723">
        <v>1008682</v>
      </c>
      <c r="C12723" t="s">
        <v>5894</v>
      </c>
      <c r="D12723" t="s">
        <v>3173</v>
      </c>
      <c r="E12723">
        <v>48.671999999999997</v>
      </c>
      <c r="F12723">
        <v>241.13160000000002</v>
      </c>
      <c r="G12723" t="s">
        <v>2266</v>
      </c>
      <c r="H12723" t="s">
        <v>35</v>
      </c>
      <c r="I12723" t="s">
        <v>36</v>
      </c>
      <c r="J12723">
        <v>192.45960000000002</v>
      </c>
      <c r="K12723">
        <v>395.42159763313617</v>
      </c>
      <c r="L12723" t="str">
        <f>TEXT(Orders[[#This Row],[date]],"MMM")</f>
        <v>Nov</v>
      </c>
    </row>
    <row r="12724" spans="1:12" x14ac:dyDescent="0.3">
      <c r="A12724" s="2">
        <v>44978</v>
      </c>
      <c r="B12724">
        <v>1008910</v>
      </c>
      <c r="C12724" t="s">
        <v>4368</v>
      </c>
      <c r="D12724" t="s">
        <v>3176</v>
      </c>
      <c r="E12724">
        <v>60.612000000000023</v>
      </c>
      <c r="F12724">
        <v>241.13160000000002</v>
      </c>
      <c r="G12724" t="s">
        <v>1248</v>
      </c>
      <c r="H12724" t="s">
        <v>30</v>
      </c>
      <c r="I12724" t="s">
        <v>13</v>
      </c>
      <c r="J12724">
        <v>180.5196</v>
      </c>
      <c r="K12724">
        <v>297.82815284102145</v>
      </c>
      <c r="L12724" t="str">
        <f>TEXT(Orders[[#This Row],[date]],"MMM")</f>
        <v>Feb</v>
      </c>
    </row>
    <row r="12725" spans="1:12" x14ac:dyDescent="0.3">
      <c r="A12725" s="2">
        <v>45021</v>
      </c>
      <c r="B12725">
        <v>1009098</v>
      </c>
      <c r="C12725" t="s">
        <v>5349</v>
      </c>
      <c r="D12725" t="s">
        <v>3173</v>
      </c>
      <c r="E12725">
        <v>62.063999999999993</v>
      </c>
      <c r="F12725">
        <v>241.13160000000002</v>
      </c>
      <c r="G12725" t="s">
        <v>84</v>
      </c>
      <c r="H12725" t="s">
        <v>19</v>
      </c>
      <c r="I12725" t="s">
        <v>20</v>
      </c>
      <c r="J12725">
        <v>179.06760000000003</v>
      </c>
      <c r="K12725">
        <v>288.5208816705337</v>
      </c>
      <c r="L12725" t="str">
        <f>TEXT(Orders[[#This Row],[date]],"MMM")</f>
        <v>Apr</v>
      </c>
    </row>
    <row r="12726" spans="1:12" x14ac:dyDescent="0.3">
      <c r="A12726" s="2">
        <v>45015</v>
      </c>
      <c r="B12726">
        <v>1005813</v>
      </c>
      <c r="C12726" t="s">
        <v>3672</v>
      </c>
      <c r="D12726" t="s">
        <v>3173</v>
      </c>
      <c r="E12726">
        <v>90.32</v>
      </c>
      <c r="F12726">
        <v>241.13160000000002</v>
      </c>
      <c r="G12726" t="s">
        <v>928</v>
      </c>
      <c r="H12726" t="s">
        <v>30</v>
      </c>
      <c r="I12726" t="s">
        <v>13</v>
      </c>
      <c r="J12726">
        <v>150.81160000000003</v>
      </c>
      <c r="K12726">
        <v>166.97475642161208</v>
      </c>
      <c r="L12726" t="str">
        <f>TEXT(Orders[[#This Row],[date]],"MMM")</f>
        <v>Mar</v>
      </c>
    </row>
    <row r="12727" spans="1:12" x14ac:dyDescent="0.3">
      <c r="A12727" s="2">
        <v>45120</v>
      </c>
      <c r="B12727">
        <v>1019678</v>
      </c>
      <c r="C12727" t="s">
        <v>5025</v>
      </c>
      <c r="D12727" t="s">
        <v>3176</v>
      </c>
      <c r="E12727">
        <v>90.448000000000008</v>
      </c>
      <c r="F12727">
        <v>241.13160000000002</v>
      </c>
      <c r="G12727" t="s">
        <v>2924</v>
      </c>
      <c r="H12727" t="s">
        <v>50</v>
      </c>
      <c r="I12727" t="s">
        <v>36</v>
      </c>
      <c r="J12727">
        <v>150.68360000000001</v>
      </c>
      <c r="K12727">
        <v>166.59693967804705</v>
      </c>
      <c r="L12727" t="str">
        <f>TEXT(Orders[[#This Row],[date]],"MMM")</f>
        <v>Jul</v>
      </c>
    </row>
    <row r="12728" spans="1:12" x14ac:dyDescent="0.3">
      <c r="A12728" s="2">
        <v>45055</v>
      </c>
      <c r="B12728">
        <v>1009668</v>
      </c>
      <c r="C12728" t="s">
        <v>3837</v>
      </c>
      <c r="D12728" t="s">
        <v>3177</v>
      </c>
      <c r="E12728">
        <v>116.30000000000001</v>
      </c>
      <c r="F12728">
        <v>241.13160000000002</v>
      </c>
      <c r="G12728" t="s">
        <v>698</v>
      </c>
      <c r="H12728" t="s">
        <v>69</v>
      </c>
      <c r="I12728" t="s">
        <v>46</v>
      </c>
      <c r="J12728">
        <v>124.83160000000001</v>
      </c>
      <c r="K12728">
        <v>107.33585554600171</v>
      </c>
      <c r="L12728" t="str">
        <f>TEXT(Orders[[#This Row],[date]],"MMM")</f>
        <v>May</v>
      </c>
    </row>
    <row r="12729" spans="1:12" x14ac:dyDescent="0.3">
      <c r="A12729" s="2">
        <v>45018</v>
      </c>
      <c r="B12729">
        <v>1008633</v>
      </c>
      <c r="C12729" t="s">
        <v>5985</v>
      </c>
      <c r="D12729" t="s">
        <v>3172</v>
      </c>
      <c r="E12729">
        <v>118.44800000000002</v>
      </c>
      <c r="F12729">
        <v>241.13160000000002</v>
      </c>
      <c r="G12729" t="s">
        <v>221</v>
      </c>
      <c r="H12729" t="s">
        <v>57</v>
      </c>
      <c r="I12729" t="s">
        <v>20</v>
      </c>
      <c r="J12729">
        <v>122.6836</v>
      </c>
      <c r="K12729">
        <v>103.57591516952584</v>
      </c>
      <c r="L12729" t="str">
        <f>TEXT(Orders[[#This Row],[date]],"MMM")</f>
        <v>Apr</v>
      </c>
    </row>
    <row r="12730" spans="1:12" x14ac:dyDescent="0.3">
      <c r="A12730" s="2">
        <v>45131</v>
      </c>
      <c r="B12730">
        <v>1006442</v>
      </c>
      <c r="C12730" t="s">
        <v>6037</v>
      </c>
      <c r="D12730" t="s">
        <v>3171</v>
      </c>
      <c r="E12730">
        <v>139.05600000000001</v>
      </c>
      <c r="F12730">
        <v>241.13160000000002</v>
      </c>
      <c r="G12730" t="s">
        <v>2390</v>
      </c>
      <c r="H12730" t="s">
        <v>88</v>
      </c>
      <c r="I12730" t="s">
        <v>36</v>
      </c>
      <c r="J12730">
        <v>102.07560000000001</v>
      </c>
      <c r="K12730">
        <v>73.406109768726267</v>
      </c>
      <c r="L12730" t="str">
        <f>TEXT(Orders[[#This Row],[date]],"MMM")</f>
        <v>Jul</v>
      </c>
    </row>
    <row r="12731" spans="1:12" x14ac:dyDescent="0.3">
      <c r="A12731" s="2">
        <v>45207</v>
      </c>
      <c r="B12731">
        <v>1013298</v>
      </c>
      <c r="C12731" t="s">
        <v>3956</v>
      </c>
      <c r="D12731" t="s">
        <v>3178</v>
      </c>
      <c r="E12731">
        <v>142.15200000000002</v>
      </c>
      <c r="F12731">
        <v>241.13160000000002</v>
      </c>
      <c r="G12731" t="s">
        <v>1242</v>
      </c>
      <c r="H12731" t="s">
        <v>54</v>
      </c>
      <c r="I12731" t="s">
        <v>20</v>
      </c>
      <c r="J12731">
        <v>98.979600000000005</v>
      </c>
      <c r="K12731">
        <v>69.629410771568459</v>
      </c>
      <c r="L12731" t="str">
        <f>TEXT(Orders[[#This Row],[date]],"MMM")</f>
        <v>Oct</v>
      </c>
    </row>
    <row r="12732" spans="1:12" x14ac:dyDescent="0.3">
      <c r="A12732" s="2">
        <v>45027</v>
      </c>
      <c r="B12732">
        <v>1015990</v>
      </c>
      <c r="C12732" t="s">
        <v>3398</v>
      </c>
      <c r="D12732" t="s">
        <v>3171</v>
      </c>
      <c r="E12732">
        <v>143.27600000000001</v>
      </c>
      <c r="F12732">
        <v>241.13160000000002</v>
      </c>
      <c r="G12732" t="s">
        <v>241</v>
      </c>
      <c r="H12732" t="s">
        <v>75</v>
      </c>
      <c r="I12732" t="s">
        <v>46</v>
      </c>
      <c r="J12732">
        <v>97.85560000000001</v>
      </c>
      <c r="K12732">
        <v>68.29866830453112</v>
      </c>
      <c r="L12732" t="str">
        <f>TEXT(Orders[[#This Row],[date]],"MMM")</f>
        <v>Apr</v>
      </c>
    </row>
    <row r="12733" spans="1:12" x14ac:dyDescent="0.3">
      <c r="A12733" s="2">
        <v>44945</v>
      </c>
      <c r="B12733">
        <v>1008828</v>
      </c>
      <c r="C12733" t="s">
        <v>5345</v>
      </c>
      <c r="D12733" t="s">
        <v>3173</v>
      </c>
      <c r="E12733">
        <v>150.73200000000003</v>
      </c>
      <c r="F12733">
        <v>241.13160000000002</v>
      </c>
      <c r="G12733" t="s">
        <v>1579</v>
      </c>
      <c r="H12733" t="s">
        <v>19</v>
      </c>
      <c r="I12733" t="s">
        <v>20</v>
      </c>
      <c r="J12733">
        <v>90.399599999999992</v>
      </c>
      <c r="K12733">
        <v>59.97372820635298</v>
      </c>
      <c r="L12733" t="str">
        <f>TEXT(Orders[[#This Row],[date]],"MMM")</f>
        <v>Jan</v>
      </c>
    </row>
    <row r="12734" spans="1:12" x14ac:dyDescent="0.3">
      <c r="A12734" s="2">
        <v>44934</v>
      </c>
      <c r="B12734">
        <v>1016565</v>
      </c>
      <c r="C12734" t="s">
        <v>5164</v>
      </c>
      <c r="D12734" t="s">
        <v>3174</v>
      </c>
      <c r="E12734">
        <v>155.64000000000001</v>
      </c>
      <c r="F12734">
        <v>241.13160000000002</v>
      </c>
      <c r="G12734" t="s">
        <v>1256</v>
      </c>
      <c r="H12734" t="s">
        <v>45</v>
      </c>
      <c r="I12734" t="s">
        <v>46</v>
      </c>
      <c r="J12734">
        <v>85.491600000000005</v>
      </c>
      <c r="K12734">
        <v>54.929067077872006</v>
      </c>
      <c r="L12734" t="str">
        <f>TEXT(Orders[[#This Row],[date]],"MMM")</f>
        <v>Jan</v>
      </c>
    </row>
    <row r="12735" spans="1:12" x14ac:dyDescent="0.3">
      <c r="A12735" s="2">
        <v>45172</v>
      </c>
      <c r="B12735">
        <v>1018095</v>
      </c>
      <c r="C12735" t="s">
        <v>4022</v>
      </c>
      <c r="D12735" t="s">
        <v>3174</v>
      </c>
      <c r="E12735">
        <v>190.48400000000004</v>
      </c>
      <c r="F12735">
        <v>241.13160000000002</v>
      </c>
      <c r="G12735" t="s">
        <v>871</v>
      </c>
      <c r="H12735" t="s">
        <v>69</v>
      </c>
      <c r="I12735" t="s">
        <v>46</v>
      </c>
      <c r="J12735">
        <v>50.647599999999983</v>
      </c>
      <c r="K12735">
        <v>26.588899855105925</v>
      </c>
      <c r="L12735" t="str">
        <f>TEXT(Orders[[#This Row],[date]],"MMM")</f>
        <v>Sep</v>
      </c>
    </row>
    <row r="12736" spans="1:12" x14ac:dyDescent="0.3">
      <c r="A12736" s="2">
        <v>44941</v>
      </c>
      <c r="B12736">
        <v>1014417</v>
      </c>
      <c r="C12736" t="s">
        <v>5280</v>
      </c>
      <c r="D12736" t="s">
        <v>3172</v>
      </c>
      <c r="E12736">
        <v>198.35200000000003</v>
      </c>
      <c r="F12736">
        <v>241.13160000000002</v>
      </c>
      <c r="G12736" t="s">
        <v>400</v>
      </c>
      <c r="H12736" t="s">
        <v>19</v>
      </c>
      <c r="I12736" t="s">
        <v>20</v>
      </c>
      <c r="J12736">
        <v>42.779599999999988</v>
      </c>
      <c r="K12736">
        <v>21.56751633459707</v>
      </c>
      <c r="L12736" t="str">
        <f>TEXT(Orders[[#This Row],[date]],"MMM")</f>
        <v>Jan</v>
      </c>
    </row>
    <row r="12737" spans="1:12" x14ac:dyDescent="0.3">
      <c r="A12737" s="2">
        <v>45029</v>
      </c>
      <c r="B12737">
        <v>1018529</v>
      </c>
      <c r="C12737" t="s">
        <v>4720</v>
      </c>
      <c r="D12737" t="s">
        <v>3177</v>
      </c>
      <c r="E12737">
        <v>211.84000000000003</v>
      </c>
      <c r="F12737">
        <v>241.13160000000002</v>
      </c>
      <c r="G12737" t="s">
        <v>1823</v>
      </c>
      <c r="H12737" t="s">
        <v>30</v>
      </c>
      <c r="I12737" t="s">
        <v>13</v>
      </c>
      <c r="J12737">
        <v>29.291599999999988</v>
      </c>
      <c r="K12737">
        <v>13.82722809667673</v>
      </c>
      <c r="L12737" t="str">
        <f>TEXT(Orders[[#This Row],[date]],"MMM")</f>
        <v>Apr</v>
      </c>
    </row>
    <row r="12738" spans="1:12" x14ac:dyDescent="0.3">
      <c r="A12738" s="2">
        <v>45267</v>
      </c>
      <c r="B12738">
        <v>1011921</v>
      </c>
      <c r="C12738" t="s">
        <v>5205</v>
      </c>
      <c r="D12738" t="s">
        <v>3174</v>
      </c>
      <c r="E12738">
        <v>215.21200000000005</v>
      </c>
      <c r="F12738">
        <v>241.13160000000002</v>
      </c>
      <c r="G12738" t="s">
        <v>1930</v>
      </c>
      <c r="H12738" t="s">
        <v>30</v>
      </c>
      <c r="I12738" t="s">
        <v>13</v>
      </c>
      <c r="J12738">
        <v>25.919599999999974</v>
      </c>
      <c r="K12738">
        <v>12.043752207125982</v>
      </c>
      <c r="L12738" t="str">
        <f>TEXT(Orders[[#This Row],[date]],"MMM")</f>
        <v>Dec</v>
      </c>
    </row>
    <row r="12739" spans="1:12" x14ac:dyDescent="0.3">
      <c r="A12739" s="2">
        <v>45071</v>
      </c>
      <c r="B12739">
        <v>1018249</v>
      </c>
      <c r="C12739" t="s">
        <v>3395</v>
      </c>
      <c r="D12739" t="s">
        <v>3175</v>
      </c>
      <c r="E12739">
        <v>235.44400000000002</v>
      </c>
      <c r="F12739">
        <v>241.13160000000002</v>
      </c>
      <c r="G12739" t="s">
        <v>1411</v>
      </c>
      <c r="H12739" t="s">
        <v>30</v>
      </c>
      <c r="I12739" t="s">
        <v>13</v>
      </c>
      <c r="J12739">
        <v>5.6876000000000033</v>
      </c>
      <c r="K12739">
        <v>2.4156912047026058</v>
      </c>
      <c r="L12739" t="str">
        <f>TEXT(Orders[[#This Row],[date]],"MMM")</f>
        <v>May</v>
      </c>
    </row>
    <row r="12740" spans="1:12" x14ac:dyDescent="0.3">
      <c r="A12740" s="2">
        <v>45268</v>
      </c>
      <c r="B12740">
        <v>1018408</v>
      </c>
      <c r="C12740" t="s">
        <v>3318</v>
      </c>
      <c r="D12740" t="s">
        <v>3175</v>
      </c>
      <c r="E12740">
        <v>265.79200000000003</v>
      </c>
      <c r="F12740">
        <v>241.13160000000002</v>
      </c>
      <c r="G12740" t="s">
        <v>156</v>
      </c>
      <c r="H12740" t="s">
        <v>30</v>
      </c>
      <c r="I12740" t="s">
        <v>13</v>
      </c>
      <c r="J12740">
        <v>-24.66040000000001</v>
      </c>
      <c r="K12740">
        <v>-9.2780821093185679</v>
      </c>
      <c r="L12740" t="str">
        <f>TEXT(Orders[[#This Row],[date]],"MMM")</f>
        <v>Dec</v>
      </c>
    </row>
    <row r="12741" spans="1:12" x14ac:dyDescent="0.3">
      <c r="A12741" s="2">
        <v>45262</v>
      </c>
      <c r="B12741">
        <v>1009856</v>
      </c>
      <c r="C12741" t="s">
        <v>3770</v>
      </c>
      <c r="D12741" t="s">
        <v>3172</v>
      </c>
      <c r="E12741">
        <v>269.16400000000004</v>
      </c>
      <c r="F12741">
        <v>241.13160000000002</v>
      </c>
      <c r="G12741" t="s">
        <v>631</v>
      </c>
      <c r="H12741" t="s">
        <v>75</v>
      </c>
      <c r="I12741" t="s">
        <v>46</v>
      </c>
      <c r="J12741">
        <v>-28.032400000000024</v>
      </c>
      <c r="K12741">
        <v>-10.41461711075776</v>
      </c>
      <c r="L12741" t="str">
        <f>TEXT(Orders[[#This Row],[date]],"MMM")</f>
        <v>Dec</v>
      </c>
    </row>
    <row r="12742" spans="1:12" x14ac:dyDescent="0.3">
      <c r="A12742" s="2">
        <v>44986</v>
      </c>
      <c r="B12742">
        <v>1013467</v>
      </c>
      <c r="C12742" t="s">
        <v>3461</v>
      </c>
      <c r="D12742" t="s">
        <v>3177</v>
      </c>
      <c r="E12742">
        <v>275.90800000000002</v>
      </c>
      <c r="F12742">
        <v>241.13160000000002</v>
      </c>
      <c r="G12742" t="s">
        <v>315</v>
      </c>
      <c r="H12742" t="s">
        <v>35</v>
      </c>
      <c r="I12742" t="s">
        <v>36</v>
      </c>
      <c r="J12742">
        <v>-34.776399999999995</v>
      </c>
      <c r="K12742">
        <v>-12.604346376328337</v>
      </c>
      <c r="L12742" t="str">
        <f>TEXT(Orders[[#This Row],[date]],"MMM")</f>
        <v>Mar</v>
      </c>
    </row>
    <row r="12743" spans="1:12" x14ac:dyDescent="0.3">
      <c r="A12743" s="2">
        <v>45061</v>
      </c>
      <c r="B12743">
        <v>1011854</v>
      </c>
      <c r="C12743" t="s">
        <v>5877</v>
      </c>
      <c r="D12743" t="s">
        <v>3178</v>
      </c>
      <c r="E12743">
        <v>281.52800000000002</v>
      </c>
      <c r="F12743">
        <v>241.13160000000002</v>
      </c>
      <c r="G12743" t="s">
        <v>120</v>
      </c>
      <c r="H12743" t="s">
        <v>69</v>
      </c>
      <c r="I12743" t="s">
        <v>46</v>
      </c>
      <c r="J12743">
        <v>-40.3964</v>
      </c>
      <c r="K12743">
        <v>-14.348981273621094</v>
      </c>
      <c r="L12743" t="str">
        <f>TEXT(Orders[[#This Row],[date]],"MMM")</f>
        <v>May</v>
      </c>
    </row>
    <row r="12744" spans="1:12" x14ac:dyDescent="0.3">
      <c r="A12744" s="2">
        <v>45279</v>
      </c>
      <c r="B12744">
        <v>1019828</v>
      </c>
      <c r="C12744" t="s">
        <v>3560</v>
      </c>
      <c r="D12744" t="s">
        <v>3176</v>
      </c>
      <c r="E12744">
        <v>287.14800000000002</v>
      </c>
      <c r="F12744">
        <v>241.13160000000002</v>
      </c>
      <c r="G12744" t="s">
        <v>1008</v>
      </c>
      <c r="H12744" t="s">
        <v>12</v>
      </c>
      <c r="I12744" t="s">
        <v>13</v>
      </c>
      <c r="J12744">
        <v>-46.016400000000004</v>
      </c>
      <c r="K12744">
        <v>-16.025324919553679</v>
      </c>
      <c r="L12744" t="str">
        <f>TEXT(Orders[[#This Row],[date]],"MMM")</f>
        <v>Dec</v>
      </c>
    </row>
    <row r="12745" spans="1:12" x14ac:dyDescent="0.3">
      <c r="A12745" s="2">
        <v>45091</v>
      </c>
      <c r="B12745">
        <v>1001795</v>
      </c>
      <c r="C12745" t="s">
        <v>4857</v>
      </c>
      <c r="D12745" t="s">
        <v>3179</v>
      </c>
      <c r="E12745">
        <v>126.41600000000004</v>
      </c>
      <c r="F12745">
        <v>241.25088000000002</v>
      </c>
      <c r="G12745" t="s">
        <v>2111</v>
      </c>
      <c r="H12745" t="s">
        <v>57</v>
      </c>
      <c r="I12745" t="s">
        <v>20</v>
      </c>
      <c r="J12745">
        <v>114.83487999999998</v>
      </c>
      <c r="K12745">
        <v>90.838881154284223</v>
      </c>
      <c r="L12745" t="str">
        <f>TEXT(Orders[[#This Row],[date]],"MMM")</f>
        <v>Jun</v>
      </c>
    </row>
    <row r="12746" spans="1:12" x14ac:dyDescent="0.3">
      <c r="A12746" s="2">
        <v>45223</v>
      </c>
      <c r="B12746">
        <v>1003073</v>
      </c>
      <c r="C12746" t="s">
        <v>5164</v>
      </c>
      <c r="D12746" t="s">
        <v>3180</v>
      </c>
      <c r="E12746">
        <v>73.580799999999996</v>
      </c>
      <c r="F12746">
        <v>241.30080000000004</v>
      </c>
      <c r="G12746" t="s">
        <v>1256</v>
      </c>
      <c r="H12746" t="s">
        <v>45</v>
      </c>
      <c r="I12746" t="s">
        <v>46</v>
      </c>
      <c r="J12746">
        <v>167.72000000000003</v>
      </c>
      <c r="K12746">
        <v>227.93989736452991</v>
      </c>
      <c r="L12746" t="str">
        <f>TEXT(Orders[[#This Row],[date]],"MMM")</f>
        <v>Oct</v>
      </c>
    </row>
    <row r="12747" spans="1:12" x14ac:dyDescent="0.3">
      <c r="A12747" s="2">
        <v>45135</v>
      </c>
      <c r="B12747">
        <v>1004614</v>
      </c>
      <c r="C12747" t="s">
        <v>4412</v>
      </c>
      <c r="D12747" t="s">
        <v>3173</v>
      </c>
      <c r="E12747">
        <v>169.40480000000002</v>
      </c>
      <c r="F12747">
        <v>241.33199999999999</v>
      </c>
      <c r="G12747" t="s">
        <v>1314</v>
      </c>
      <c r="H12747" t="s">
        <v>50</v>
      </c>
      <c r="I12747" t="s">
        <v>36</v>
      </c>
      <c r="J12747">
        <v>71.927199999999971</v>
      </c>
      <c r="K12747">
        <v>42.458773305124744</v>
      </c>
      <c r="L12747" t="str">
        <f>TEXT(Orders[[#This Row],[date]],"MMM")</f>
        <v>Jul</v>
      </c>
    </row>
    <row r="12748" spans="1:12" x14ac:dyDescent="0.3">
      <c r="A12748" s="2">
        <v>44971</v>
      </c>
      <c r="B12748">
        <v>1008650</v>
      </c>
      <c r="C12748" t="s">
        <v>3860</v>
      </c>
      <c r="D12748" t="s">
        <v>3178</v>
      </c>
      <c r="E12748">
        <v>2.936000000000007</v>
      </c>
      <c r="F12748">
        <v>241.57979999999998</v>
      </c>
      <c r="G12748" t="s">
        <v>2470</v>
      </c>
      <c r="H12748" t="s">
        <v>19</v>
      </c>
      <c r="I12748" t="s">
        <v>20</v>
      </c>
      <c r="J12748">
        <v>238.64379999999997</v>
      </c>
      <c r="K12748">
        <v>8128.1948228882629</v>
      </c>
      <c r="L12748" t="str">
        <f>TEXT(Orders[[#This Row],[date]],"MMM")</f>
        <v>Feb</v>
      </c>
    </row>
    <row r="12749" spans="1:12" x14ac:dyDescent="0.3">
      <c r="A12749" s="2">
        <v>45191</v>
      </c>
      <c r="B12749">
        <v>1007658</v>
      </c>
      <c r="C12749" t="s">
        <v>4896</v>
      </c>
      <c r="D12749" t="s">
        <v>3171</v>
      </c>
      <c r="E12749">
        <v>7.6000000000000014</v>
      </c>
      <c r="F12749">
        <v>241.57979999999998</v>
      </c>
      <c r="G12749" t="s">
        <v>2236</v>
      </c>
      <c r="H12749" t="s">
        <v>19</v>
      </c>
      <c r="I12749" t="s">
        <v>20</v>
      </c>
      <c r="J12749">
        <v>233.97979999999998</v>
      </c>
      <c r="K12749">
        <v>3078.6815789473676</v>
      </c>
      <c r="L12749" t="str">
        <f>TEXT(Orders[[#This Row],[date]],"MMM")</f>
        <v>Sep</v>
      </c>
    </row>
    <row r="12750" spans="1:12" x14ac:dyDescent="0.3">
      <c r="A12750" s="2">
        <v>45166</v>
      </c>
      <c r="B12750">
        <v>1009017</v>
      </c>
      <c r="C12750" t="s">
        <v>3847</v>
      </c>
      <c r="D12750" t="s">
        <v>3171</v>
      </c>
      <c r="E12750">
        <v>27.096000000000004</v>
      </c>
      <c r="F12750">
        <v>241.57979999999998</v>
      </c>
      <c r="G12750" t="s">
        <v>707</v>
      </c>
      <c r="H12750" t="s">
        <v>45</v>
      </c>
      <c r="I12750" t="s">
        <v>46</v>
      </c>
      <c r="J12750">
        <v>214.48379999999997</v>
      </c>
      <c r="K12750">
        <v>791.56997342781199</v>
      </c>
      <c r="L12750" t="str">
        <f>TEXT(Orders[[#This Row],[date]],"MMM")</f>
        <v>Aug</v>
      </c>
    </row>
    <row r="12751" spans="1:12" x14ac:dyDescent="0.3">
      <c r="A12751" s="2">
        <v>45119</v>
      </c>
      <c r="B12751">
        <v>1007462</v>
      </c>
      <c r="C12751" t="s">
        <v>3904</v>
      </c>
      <c r="D12751" t="s">
        <v>3171</v>
      </c>
      <c r="E12751">
        <v>59.260000000000012</v>
      </c>
      <c r="F12751">
        <v>241.57979999999998</v>
      </c>
      <c r="G12751" t="s">
        <v>2735</v>
      </c>
      <c r="H12751" t="s">
        <v>26</v>
      </c>
      <c r="I12751" t="s">
        <v>13</v>
      </c>
      <c r="J12751">
        <v>182.31979999999996</v>
      </c>
      <c r="K12751">
        <v>307.66081673979062</v>
      </c>
      <c r="L12751" t="str">
        <f>TEXT(Orders[[#This Row],[date]],"MMM")</f>
        <v>Jul</v>
      </c>
    </row>
    <row r="12752" spans="1:12" x14ac:dyDescent="0.3">
      <c r="A12752" s="2">
        <v>45158</v>
      </c>
      <c r="B12752">
        <v>1009422</v>
      </c>
      <c r="C12752" t="s">
        <v>5054</v>
      </c>
      <c r="D12752" t="s">
        <v>3171</v>
      </c>
      <c r="E12752">
        <v>69.631999999999977</v>
      </c>
      <c r="F12752">
        <v>241.57979999999998</v>
      </c>
      <c r="G12752" t="s">
        <v>2132</v>
      </c>
      <c r="H12752" t="s">
        <v>19</v>
      </c>
      <c r="I12752" t="s">
        <v>20</v>
      </c>
      <c r="J12752">
        <v>171.9478</v>
      </c>
      <c r="K12752">
        <v>246.93790211397069</v>
      </c>
      <c r="L12752" t="str">
        <f>TEXT(Orders[[#This Row],[date]],"MMM")</f>
        <v>Aug</v>
      </c>
    </row>
    <row r="12753" spans="1:12" x14ac:dyDescent="0.3">
      <c r="A12753" s="2">
        <v>45236</v>
      </c>
      <c r="B12753">
        <v>1016281</v>
      </c>
      <c r="C12753" t="s">
        <v>5118</v>
      </c>
      <c r="D12753" t="s">
        <v>3179</v>
      </c>
      <c r="E12753">
        <v>75.251999999999981</v>
      </c>
      <c r="F12753">
        <v>241.57979999999998</v>
      </c>
      <c r="G12753" t="s">
        <v>2190</v>
      </c>
      <c r="H12753" t="s">
        <v>30</v>
      </c>
      <c r="I12753" t="s">
        <v>13</v>
      </c>
      <c r="J12753">
        <v>166.3278</v>
      </c>
      <c r="K12753">
        <v>221.02774677085</v>
      </c>
      <c r="L12753" t="str">
        <f>TEXT(Orders[[#This Row],[date]],"MMM")</f>
        <v>Nov</v>
      </c>
    </row>
    <row r="12754" spans="1:12" x14ac:dyDescent="0.3">
      <c r="A12754" s="2">
        <v>45065</v>
      </c>
      <c r="B12754">
        <v>1010281</v>
      </c>
      <c r="C12754" t="s">
        <v>4604</v>
      </c>
      <c r="D12754" t="s">
        <v>3173</v>
      </c>
      <c r="E12754">
        <v>77.499999999999972</v>
      </c>
      <c r="F12754">
        <v>241.57979999999998</v>
      </c>
      <c r="G12754" t="s">
        <v>2637</v>
      </c>
      <c r="H12754" t="s">
        <v>30</v>
      </c>
      <c r="I12754" t="s">
        <v>13</v>
      </c>
      <c r="J12754">
        <v>164.07980000000001</v>
      </c>
      <c r="K12754">
        <v>211.71587096774203</v>
      </c>
      <c r="L12754" t="str">
        <f>TEXT(Orders[[#This Row],[date]],"MMM")</f>
        <v>May</v>
      </c>
    </row>
    <row r="12755" spans="1:12" x14ac:dyDescent="0.3">
      <c r="A12755" s="2">
        <v>44977</v>
      </c>
      <c r="B12755">
        <v>1017217</v>
      </c>
      <c r="C12755" t="s">
        <v>5674</v>
      </c>
      <c r="D12755" t="s">
        <v>3177</v>
      </c>
      <c r="E12755">
        <v>78.623999999999995</v>
      </c>
      <c r="F12755">
        <v>241.57979999999998</v>
      </c>
      <c r="G12755" t="s">
        <v>1990</v>
      </c>
      <c r="H12755" t="s">
        <v>26</v>
      </c>
      <c r="I12755" t="s">
        <v>13</v>
      </c>
      <c r="J12755">
        <v>162.95579999999998</v>
      </c>
      <c r="K12755">
        <v>207.25961538461539</v>
      </c>
      <c r="L12755" t="str">
        <f>TEXT(Orders[[#This Row],[date]],"MMM")</f>
        <v>Feb</v>
      </c>
    </row>
    <row r="12756" spans="1:12" x14ac:dyDescent="0.3">
      <c r="A12756" s="2">
        <v>45141</v>
      </c>
      <c r="B12756">
        <v>1012538</v>
      </c>
      <c r="C12756" t="s">
        <v>3421</v>
      </c>
      <c r="D12756" t="s">
        <v>3176</v>
      </c>
      <c r="E12756">
        <v>92.111999999999995</v>
      </c>
      <c r="F12756">
        <v>241.57979999999998</v>
      </c>
      <c r="G12756" t="s">
        <v>266</v>
      </c>
      <c r="H12756" t="s">
        <v>12</v>
      </c>
      <c r="I12756" t="s">
        <v>13</v>
      </c>
      <c r="J12756">
        <v>149.46779999999998</v>
      </c>
      <c r="K12756">
        <v>162.26745700885877</v>
      </c>
      <c r="L12756" t="str">
        <f>TEXT(Orders[[#This Row],[date]],"MMM")</f>
        <v>Aug</v>
      </c>
    </row>
    <row r="12757" spans="1:12" x14ac:dyDescent="0.3">
      <c r="A12757" s="2">
        <v>45146</v>
      </c>
      <c r="B12757">
        <v>1018242</v>
      </c>
      <c r="C12757" t="s">
        <v>5728</v>
      </c>
      <c r="D12757" t="s">
        <v>3173</v>
      </c>
      <c r="E12757">
        <v>106.72399999999999</v>
      </c>
      <c r="F12757">
        <v>241.57979999999998</v>
      </c>
      <c r="G12757" t="s">
        <v>1063</v>
      </c>
      <c r="H12757" t="s">
        <v>45</v>
      </c>
      <c r="I12757" t="s">
        <v>46</v>
      </c>
      <c r="J12757">
        <v>134.85579999999999</v>
      </c>
      <c r="K12757">
        <v>126.35939432555001</v>
      </c>
      <c r="L12757" t="str">
        <f>TEXT(Orders[[#This Row],[date]],"MMM")</f>
        <v>Aug</v>
      </c>
    </row>
    <row r="12758" spans="1:12" x14ac:dyDescent="0.3">
      <c r="A12758" s="2">
        <v>44998</v>
      </c>
      <c r="B12758">
        <v>1018725</v>
      </c>
      <c r="C12758" t="s">
        <v>5108</v>
      </c>
      <c r="D12758" t="s">
        <v>3177</v>
      </c>
      <c r="E12758">
        <v>106.72399999999999</v>
      </c>
      <c r="F12758">
        <v>241.57979999999998</v>
      </c>
      <c r="G12758" t="s">
        <v>454</v>
      </c>
      <c r="H12758" t="s">
        <v>57</v>
      </c>
      <c r="I12758" t="s">
        <v>20</v>
      </c>
      <c r="J12758">
        <v>134.85579999999999</v>
      </c>
      <c r="K12758">
        <v>126.35939432555001</v>
      </c>
      <c r="L12758" t="str">
        <f>TEXT(Orders[[#This Row],[date]],"MMM")</f>
        <v>Mar</v>
      </c>
    </row>
    <row r="12759" spans="1:12" x14ac:dyDescent="0.3">
      <c r="A12759" s="2">
        <v>45057</v>
      </c>
      <c r="B12759">
        <v>1009246</v>
      </c>
      <c r="C12759" t="s">
        <v>4067</v>
      </c>
      <c r="D12759" t="s">
        <v>3175</v>
      </c>
      <c r="E12759">
        <v>109.456</v>
      </c>
      <c r="F12759">
        <v>241.57979999999998</v>
      </c>
      <c r="G12759" t="s">
        <v>918</v>
      </c>
      <c r="H12759" t="s">
        <v>69</v>
      </c>
      <c r="I12759" t="s">
        <v>46</v>
      </c>
      <c r="J12759">
        <v>132.12379999999996</v>
      </c>
      <c r="K12759">
        <v>120.70950884373626</v>
      </c>
      <c r="L12759" t="str">
        <f>TEXT(Orders[[#This Row],[date]],"MMM")</f>
        <v>May</v>
      </c>
    </row>
    <row r="12760" spans="1:12" x14ac:dyDescent="0.3">
      <c r="A12760" s="2">
        <v>45189</v>
      </c>
      <c r="B12760">
        <v>1013256</v>
      </c>
      <c r="C12760" t="s">
        <v>3519</v>
      </c>
      <c r="D12760" t="s">
        <v>3179</v>
      </c>
      <c r="E12760">
        <v>113.46799999999999</v>
      </c>
      <c r="F12760">
        <v>241.57979999999998</v>
      </c>
      <c r="G12760" t="s">
        <v>1950</v>
      </c>
      <c r="H12760" t="s">
        <v>45</v>
      </c>
      <c r="I12760" t="s">
        <v>46</v>
      </c>
      <c r="J12760">
        <v>128.11179999999999</v>
      </c>
      <c r="K12760">
        <v>112.90566503331337</v>
      </c>
      <c r="L12760" t="str">
        <f>TEXT(Orders[[#This Row],[date]],"MMM")</f>
        <v>Sep</v>
      </c>
    </row>
    <row r="12761" spans="1:12" x14ac:dyDescent="0.3">
      <c r="A12761" s="2">
        <v>44955</v>
      </c>
      <c r="B12761">
        <v>1012073</v>
      </c>
      <c r="C12761" t="s">
        <v>4327</v>
      </c>
      <c r="D12761" t="s">
        <v>3175</v>
      </c>
      <c r="E12761">
        <v>139.32</v>
      </c>
      <c r="F12761">
        <v>241.57979999999998</v>
      </c>
      <c r="G12761" t="s">
        <v>1426</v>
      </c>
      <c r="H12761" t="s">
        <v>26</v>
      </c>
      <c r="I12761" t="s">
        <v>13</v>
      </c>
      <c r="J12761">
        <v>102.25979999999998</v>
      </c>
      <c r="K12761">
        <v>73.399224806201545</v>
      </c>
      <c r="L12761" t="str">
        <f>TEXT(Orders[[#This Row],[date]],"MMM")</f>
        <v>Jan</v>
      </c>
    </row>
    <row r="12762" spans="1:12" x14ac:dyDescent="0.3">
      <c r="A12762" s="2">
        <v>45074</v>
      </c>
      <c r="B12762">
        <v>1018941</v>
      </c>
      <c r="C12762" t="s">
        <v>5251</v>
      </c>
      <c r="D12762" t="s">
        <v>3175</v>
      </c>
      <c r="E12762">
        <v>139.32</v>
      </c>
      <c r="F12762">
        <v>241.57979999999998</v>
      </c>
      <c r="G12762" t="s">
        <v>2988</v>
      </c>
      <c r="H12762" t="s">
        <v>57</v>
      </c>
      <c r="I12762" t="s">
        <v>20</v>
      </c>
      <c r="J12762">
        <v>102.25979999999998</v>
      </c>
      <c r="K12762">
        <v>73.399224806201545</v>
      </c>
      <c r="L12762" t="str">
        <f>TEXT(Orders[[#This Row],[date]],"MMM")</f>
        <v>May</v>
      </c>
    </row>
    <row r="12763" spans="1:12" x14ac:dyDescent="0.3">
      <c r="A12763" s="2">
        <v>45211</v>
      </c>
      <c r="B12763">
        <v>1006591</v>
      </c>
      <c r="C12763" t="s">
        <v>4539</v>
      </c>
      <c r="D12763" t="s">
        <v>3178</v>
      </c>
      <c r="E12763">
        <v>145.25600000000003</v>
      </c>
      <c r="F12763">
        <v>241.57979999999998</v>
      </c>
      <c r="G12763" t="s">
        <v>1675</v>
      </c>
      <c r="H12763" t="s">
        <v>54</v>
      </c>
      <c r="I12763" t="s">
        <v>20</v>
      </c>
      <c r="J12763">
        <v>96.323799999999949</v>
      </c>
      <c r="K12763">
        <v>66.313129922343947</v>
      </c>
      <c r="L12763" t="str">
        <f>TEXT(Orders[[#This Row],[date]],"MMM")</f>
        <v>Oct</v>
      </c>
    </row>
    <row r="12764" spans="1:12" x14ac:dyDescent="0.3">
      <c r="A12764" s="2">
        <v>45185</v>
      </c>
      <c r="B12764">
        <v>1011184</v>
      </c>
      <c r="C12764" t="s">
        <v>4037</v>
      </c>
      <c r="D12764" t="s">
        <v>3179</v>
      </c>
      <c r="E12764">
        <v>150.56</v>
      </c>
      <c r="F12764">
        <v>241.57979999999998</v>
      </c>
      <c r="G12764" t="s">
        <v>2950</v>
      </c>
      <c r="H12764" t="s">
        <v>35</v>
      </c>
      <c r="I12764" t="s">
        <v>36</v>
      </c>
      <c r="J12764">
        <v>91.019799999999975</v>
      </c>
      <c r="K12764">
        <v>60.454171094580211</v>
      </c>
      <c r="L12764" t="str">
        <f>TEXT(Orders[[#This Row],[date]],"MMM")</f>
        <v>Sep</v>
      </c>
    </row>
    <row r="12765" spans="1:12" x14ac:dyDescent="0.3">
      <c r="A12765" s="2">
        <v>44945</v>
      </c>
      <c r="B12765">
        <v>1017080</v>
      </c>
      <c r="C12765" t="s">
        <v>5013</v>
      </c>
      <c r="D12765" t="s">
        <v>3176</v>
      </c>
      <c r="E12765">
        <v>151.684</v>
      </c>
      <c r="F12765">
        <v>241.57979999999998</v>
      </c>
      <c r="G12765" t="s">
        <v>3098</v>
      </c>
      <c r="H12765" t="s">
        <v>50</v>
      </c>
      <c r="I12765" t="s">
        <v>36</v>
      </c>
      <c r="J12765">
        <v>89.89579999999998</v>
      </c>
      <c r="K12765">
        <v>59.265182880198296</v>
      </c>
      <c r="L12765" t="str">
        <f>TEXT(Orders[[#This Row],[date]],"MMM")</f>
        <v>Jan</v>
      </c>
    </row>
    <row r="12766" spans="1:12" x14ac:dyDescent="0.3">
      <c r="A12766" s="2">
        <v>44962</v>
      </c>
      <c r="B12766">
        <v>1012215</v>
      </c>
      <c r="C12766" t="s">
        <v>3341</v>
      </c>
      <c r="D12766" t="s">
        <v>3171</v>
      </c>
      <c r="E12766">
        <v>165.172</v>
      </c>
      <c r="F12766">
        <v>241.57979999999998</v>
      </c>
      <c r="G12766" t="s">
        <v>2694</v>
      </c>
      <c r="H12766" t="s">
        <v>35</v>
      </c>
      <c r="I12766" t="s">
        <v>36</v>
      </c>
      <c r="J12766">
        <v>76.40779999999998</v>
      </c>
      <c r="K12766">
        <v>46.259535514493969</v>
      </c>
      <c r="L12766" t="str">
        <f>TEXT(Orders[[#This Row],[date]],"MMM")</f>
        <v>Feb</v>
      </c>
    </row>
    <row r="12767" spans="1:12" x14ac:dyDescent="0.3">
      <c r="A12767" s="2">
        <v>45154</v>
      </c>
      <c r="B12767">
        <v>1012381</v>
      </c>
      <c r="C12767" t="s">
        <v>4590</v>
      </c>
      <c r="D12767" t="s">
        <v>3174</v>
      </c>
      <c r="E12767">
        <v>171.916</v>
      </c>
      <c r="F12767">
        <v>241.57979999999998</v>
      </c>
      <c r="G12767" t="s">
        <v>2462</v>
      </c>
      <c r="H12767" t="s">
        <v>75</v>
      </c>
      <c r="I12767" t="s">
        <v>46</v>
      </c>
      <c r="J12767">
        <v>69.663799999999981</v>
      </c>
      <c r="K12767">
        <v>40.521999115847265</v>
      </c>
      <c r="L12767" t="str">
        <f>TEXT(Orders[[#This Row],[date]],"MMM")</f>
        <v>Aug</v>
      </c>
    </row>
    <row r="12768" spans="1:12" x14ac:dyDescent="0.3">
      <c r="A12768" s="2">
        <v>44957</v>
      </c>
      <c r="B12768">
        <v>1016396</v>
      </c>
      <c r="C12768" t="s">
        <v>4827</v>
      </c>
      <c r="D12768" t="s">
        <v>3173</v>
      </c>
      <c r="E12768">
        <v>182.03199999999998</v>
      </c>
      <c r="F12768">
        <v>241.57979999999998</v>
      </c>
      <c r="G12768" t="s">
        <v>2399</v>
      </c>
      <c r="H12768" t="s">
        <v>19</v>
      </c>
      <c r="I12768" t="s">
        <v>20</v>
      </c>
      <c r="J12768">
        <v>59.547799999999995</v>
      </c>
      <c r="K12768">
        <v>32.712819724004575</v>
      </c>
      <c r="L12768" t="str">
        <f>TEXT(Orders[[#This Row],[date]],"MMM")</f>
        <v>Jan</v>
      </c>
    </row>
    <row r="12769" spans="1:12" x14ac:dyDescent="0.3">
      <c r="A12769" s="2">
        <v>45181</v>
      </c>
      <c r="B12769">
        <v>1013706</v>
      </c>
      <c r="C12769" t="s">
        <v>4489</v>
      </c>
      <c r="D12769" t="s">
        <v>3176</v>
      </c>
      <c r="E12769">
        <v>210.13200000000001</v>
      </c>
      <c r="F12769">
        <v>241.57979999999998</v>
      </c>
      <c r="G12769" t="s">
        <v>1413</v>
      </c>
      <c r="H12769" t="s">
        <v>69</v>
      </c>
      <c r="I12769" t="s">
        <v>46</v>
      </c>
      <c r="J12769">
        <v>31.447799999999972</v>
      </c>
      <c r="K12769">
        <v>14.965735823196836</v>
      </c>
      <c r="L12769" t="str">
        <f>TEXT(Orders[[#This Row],[date]],"MMM")</f>
        <v>Sep</v>
      </c>
    </row>
    <row r="12770" spans="1:12" x14ac:dyDescent="0.3">
      <c r="A12770" s="2">
        <v>45043</v>
      </c>
      <c r="B12770">
        <v>1012870</v>
      </c>
      <c r="C12770" t="s">
        <v>5196</v>
      </c>
      <c r="D12770" t="s">
        <v>3178</v>
      </c>
      <c r="E12770">
        <v>212.38</v>
      </c>
      <c r="F12770">
        <v>241.57979999999998</v>
      </c>
      <c r="G12770" t="s">
        <v>3129</v>
      </c>
      <c r="H12770" t="s">
        <v>50</v>
      </c>
      <c r="I12770" t="s">
        <v>36</v>
      </c>
      <c r="J12770">
        <v>29.199799999999982</v>
      </c>
      <c r="K12770">
        <v>13.748846407382983</v>
      </c>
      <c r="L12770" t="str">
        <f>TEXT(Orders[[#This Row],[date]],"MMM")</f>
        <v>Apr</v>
      </c>
    </row>
    <row r="12771" spans="1:12" x14ac:dyDescent="0.3">
      <c r="A12771" s="2">
        <v>45268</v>
      </c>
      <c r="B12771">
        <v>1014449</v>
      </c>
      <c r="C12771" t="s">
        <v>4305</v>
      </c>
      <c r="D12771" t="s">
        <v>3175</v>
      </c>
      <c r="E12771">
        <v>259.58800000000002</v>
      </c>
      <c r="F12771">
        <v>241.57979999999998</v>
      </c>
      <c r="G12771" t="s">
        <v>1177</v>
      </c>
      <c r="H12771" t="s">
        <v>54</v>
      </c>
      <c r="I12771" t="s">
        <v>20</v>
      </c>
      <c r="J12771">
        <v>-18.008200000000045</v>
      </c>
      <c r="K12771">
        <v>-6.9372236004746153</v>
      </c>
      <c r="L12771" t="str">
        <f>TEXT(Orders[[#This Row],[date]],"MMM")</f>
        <v>Dec</v>
      </c>
    </row>
    <row r="12772" spans="1:12" x14ac:dyDescent="0.3">
      <c r="A12772" s="2">
        <v>45144</v>
      </c>
      <c r="B12772">
        <v>1017902</v>
      </c>
      <c r="C12772" t="s">
        <v>3813</v>
      </c>
      <c r="D12772" t="s">
        <v>3172</v>
      </c>
      <c r="E12772">
        <v>261.83600000000001</v>
      </c>
      <c r="F12772">
        <v>241.57979999999998</v>
      </c>
      <c r="G12772" t="s">
        <v>676</v>
      </c>
      <c r="H12772" t="s">
        <v>12</v>
      </c>
      <c r="I12772" t="s">
        <v>13</v>
      </c>
      <c r="J12772">
        <v>-20.256200000000035</v>
      </c>
      <c r="K12772">
        <v>-7.7362165630394735</v>
      </c>
      <c r="L12772" t="str">
        <f>TEXT(Orders[[#This Row],[date]],"MMM")</f>
        <v>Aug</v>
      </c>
    </row>
    <row r="12773" spans="1:12" x14ac:dyDescent="0.3">
      <c r="A12773" s="2">
        <v>45091</v>
      </c>
      <c r="B12773">
        <v>1015197</v>
      </c>
      <c r="C12773" t="s">
        <v>5764</v>
      </c>
      <c r="D12773" t="s">
        <v>3177</v>
      </c>
      <c r="E12773">
        <v>262.95999999999998</v>
      </c>
      <c r="F12773">
        <v>241.57979999999998</v>
      </c>
      <c r="G12773" t="s">
        <v>984</v>
      </c>
      <c r="H12773" t="s">
        <v>12</v>
      </c>
      <c r="I12773" t="s">
        <v>13</v>
      </c>
      <c r="J12773">
        <v>-21.380200000000002</v>
      </c>
      <c r="K12773">
        <v>-8.1305902038332842</v>
      </c>
      <c r="L12773" t="str">
        <f>TEXT(Orders[[#This Row],[date]],"MMM")</f>
        <v>Jun</v>
      </c>
    </row>
    <row r="12774" spans="1:12" x14ac:dyDescent="0.3">
      <c r="A12774" s="2">
        <v>45115</v>
      </c>
      <c r="B12774">
        <v>1002456</v>
      </c>
      <c r="C12774" t="s">
        <v>5429</v>
      </c>
      <c r="D12774" t="s">
        <v>3172</v>
      </c>
      <c r="E12774">
        <v>367.13600000000008</v>
      </c>
      <c r="F12774">
        <v>241.61800000000005</v>
      </c>
      <c r="G12774" t="s">
        <v>2772</v>
      </c>
      <c r="H12774" t="s">
        <v>88</v>
      </c>
      <c r="I12774" t="s">
        <v>36</v>
      </c>
      <c r="J12774">
        <v>-125.51800000000003</v>
      </c>
      <c r="K12774">
        <v>-34.188420639762924</v>
      </c>
      <c r="L12774" t="str">
        <f>TEXT(Orders[[#This Row],[date]],"MMM")</f>
        <v>Jul</v>
      </c>
    </row>
    <row r="12775" spans="1:12" x14ac:dyDescent="0.3">
      <c r="A12775" s="2">
        <v>44994</v>
      </c>
      <c r="B12775">
        <v>1003670</v>
      </c>
      <c r="C12775" t="s">
        <v>4035</v>
      </c>
      <c r="D12775" t="s">
        <v>3178</v>
      </c>
      <c r="E12775">
        <v>109.5424</v>
      </c>
      <c r="F12775">
        <v>241.63360000000003</v>
      </c>
      <c r="G12775" t="s">
        <v>887</v>
      </c>
      <c r="H12775" t="s">
        <v>54</v>
      </c>
      <c r="I12775" t="s">
        <v>20</v>
      </c>
      <c r="J12775">
        <v>132.09120000000001</v>
      </c>
      <c r="K12775">
        <v>120.58454078055622</v>
      </c>
      <c r="L12775" t="str">
        <f>TEXT(Orders[[#This Row],[date]],"MMM")</f>
        <v>Mar</v>
      </c>
    </row>
    <row r="12776" spans="1:12" x14ac:dyDescent="0.3">
      <c r="A12776" s="2">
        <v>45215</v>
      </c>
      <c r="B12776">
        <v>1010579</v>
      </c>
      <c r="C12776" t="s">
        <v>5045</v>
      </c>
      <c r="D12776" t="s">
        <v>3180</v>
      </c>
      <c r="E12776">
        <v>97.840000000000032</v>
      </c>
      <c r="F12776">
        <v>241.66944000000004</v>
      </c>
      <c r="G12776" t="s">
        <v>2494</v>
      </c>
      <c r="H12776" t="s">
        <v>69</v>
      </c>
      <c r="I12776" t="s">
        <v>46</v>
      </c>
      <c r="J12776">
        <v>143.82944000000001</v>
      </c>
      <c r="K12776">
        <v>147.0047424366312</v>
      </c>
      <c r="L12776" t="str">
        <f>TEXT(Orders[[#This Row],[date]],"MMM")</f>
        <v>Oct</v>
      </c>
    </row>
    <row r="12777" spans="1:12" x14ac:dyDescent="0.3">
      <c r="A12777" s="2">
        <v>44953</v>
      </c>
      <c r="B12777">
        <v>1002131</v>
      </c>
      <c r="C12777" t="s">
        <v>3355</v>
      </c>
      <c r="D12777" t="s">
        <v>3178</v>
      </c>
      <c r="E12777">
        <v>19.872000000000003</v>
      </c>
      <c r="F12777">
        <v>241.67104000000006</v>
      </c>
      <c r="G12777" t="s">
        <v>2447</v>
      </c>
      <c r="H12777" t="s">
        <v>19</v>
      </c>
      <c r="I12777" t="s">
        <v>20</v>
      </c>
      <c r="J12777">
        <v>221.79904000000005</v>
      </c>
      <c r="K12777">
        <v>1116.1384863123994</v>
      </c>
      <c r="L12777" t="str">
        <f>TEXT(Orders[[#This Row],[date]],"MMM")</f>
        <v>Jan</v>
      </c>
    </row>
    <row r="12778" spans="1:12" x14ac:dyDescent="0.3">
      <c r="A12778" s="2">
        <v>45274</v>
      </c>
      <c r="B12778">
        <v>1002476</v>
      </c>
      <c r="C12778" t="s">
        <v>4338</v>
      </c>
      <c r="D12778" t="s">
        <v>3176</v>
      </c>
      <c r="E12778">
        <v>105.04640000000001</v>
      </c>
      <c r="F12778">
        <v>241.70120000000003</v>
      </c>
      <c r="G12778" t="s">
        <v>2792</v>
      </c>
      <c r="H12778" t="s">
        <v>35</v>
      </c>
      <c r="I12778" t="s">
        <v>36</v>
      </c>
      <c r="J12778">
        <v>136.65480000000002</v>
      </c>
      <c r="K12778">
        <v>130.08994120693333</v>
      </c>
      <c r="L12778" t="str">
        <f>TEXT(Orders[[#This Row],[date]],"MMM")</f>
        <v>Dec</v>
      </c>
    </row>
    <row r="12779" spans="1:12" x14ac:dyDescent="0.3">
      <c r="A12779" s="2">
        <v>45063</v>
      </c>
      <c r="B12779">
        <v>1001367</v>
      </c>
      <c r="C12779" t="s">
        <v>4654</v>
      </c>
      <c r="D12779" t="s">
        <v>3177</v>
      </c>
      <c r="E12779">
        <v>135.74803199999999</v>
      </c>
      <c r="F12779">
        <v>241.84576000000004</v>
      </c>
      <c r="G12779" t="s">
        <v>1681</v>
      </c>
      <c r="H12779" t="s">
        <v>19</v>
      </c>
      <c r="I12779" t="s">
        <v>20</v>
      </c>
      <c r="J12779">
        <v>106.09772800000005</v>
      </c>
      <c r="K12779">
        <v>78.157838781780683</v>
      </c>
      <c r="L12779" t="str">
        <f>TEXT(Orders[[#This Row],[date]],"MMM")</f>
        <v>May</v>
      </c>
    </row>
    <row r="12780" spans="1:12" x14ac:dyDescent="0.3">
      <c r="A12780" s="2">
        <v>45020</v>
      </c>
      <c r="B12780">
        <v>1001828</v>
      </c>
      <c r="C12780" t="s">
        <v>5566</v>
      </c>
      <c r="D12780" t="s">
        <v>3179</v>
      </c>
      <c r="E12780">
        <v>44.716800000000006</v>
      </c>
      <c r="F12780">
        <v>241.86655999999999</v>
      </c>
      <c r="G12780" t="s">
        <v>2144</v>
      </c>
      <c r="H12780" t="s">
        <v>88</v>
      </c>
      <c r="I12780" t="s">
        <v>36</v>
      </c>
      <c r="J12780">
        <v>197.14975999999999</v>
      </c>
      <c r="K12780">
        <v>440.88521540002847</v>
      </c>
      <c r="L12780" t="str">
        <f>TEXT(Orders[[#This Row],[date]],"MMM")</f>
        <v>Apr</v>
      </c>
    </row>
    <row r="12781" spans="1:12" x14ac:dyDescent="0.3">
      <c r="A12781" s="2">
        <v>44930</v>
      </c>
      <c r="B12781">
        <v>1002068</v>
      </c>
      <c r="C12781" t="s">
        <v>4942</v>
      </c>
      <c r="D12781" t="s">
        <v>3175</v>
      </c>
      <c r="E12781">
        <v>78.835200000000015</v>
      </c>
      <c r="F12781">
        <v>241.87904</v>
      </c>
      <c r="G12781" t="s">
        <v>2384</v>
      </c>
      <c r="H12781" t="s">
        <v>26</v>
      </c>
      <c r="I12781" t="s">
        <v>13</v>
      </c>
      <c r="J12781">
        <v>163.04383999999999</v>
      </c>
      <c r="K12781">
        <v>206.8160415651891</v>
      </c>
      <c r="L12781" t="str">
        <f>TEXT(Orders[[#This Row],[date]],"MMM")</f>
        <v>Jan</v>
      </c>
    </row>
    <row r="12782" spans="1:12" x14ac:dyDescent="0.3">
      <c r="A12782" s="2">
        <v>45207</v>
      </c>
      <c r="B12782">
        <v>1003429</v>
      </c>
      <c r="C12782" t="s">
        <v>4010</v>
      </c>
      <c r="D12782" t="s">
        <v>3171</v>
      </c>
      <c r="E12782">
        <v>231.66720000000007</v>
      </c>
      <c r="F12782">
        <v>241.88840000000002</v>
      </c>
      <c r="G12782" t="s">
        <v>2680</v>
      </c>
      <c r="H12782" t="s">
        <v>69</v>
      </c>
      <c r="I12782" t="s">
        <v>46</v>
      </c>
      <c r="J12782">
        <v>10.221199999999953</v>
      </c>
      <c r="K12782">
        <v>4.4120186198132281</v>
      </c>
      <c r="L12782" t="str">
        <f>TEXT(Orders[[#This Row],[date]],"MMM")</f>
        <v>Oct</v>
      </c>
    </row>
    <row r="12783" spans="1:12" x14ac:dyDescent="0.3">
      <c r="A12783" s="2">
        <v>45173</v>
      </c>
      <c r="B12783">
        <v>1005288</v>
      </c>
      <c r="C12783" t="s">
        <v>4907</v>
      </c>
      <c r="D12783" t="s">
        <v>3176</v>
      </c>
      <c r="E12783">
        <v>129.6448</v>
      </c>
      <c r="F12783">
        <v>241.90400000000002</v>
      </c>
      <c r="G12783" t="s">
        <v>2270</v>
      </c>
      <c r="H12783" t="s">
        <v>35</v>
      </c>
      <c r="I12783" t="s">
        <v>36</v>
      </c>
      <c r="J12783">
        <v>112.25920000000002</v>
      </c>
      <c r="K12783">
        <v>86.589820802685509</v>
      </c>
      <c r="L12783" t="str">
        <f>TEXT(Orders[[#This Row],[date]],"MMM")</f>
        <v>Sep</v>
      </c>
    </row>
    <row r="12784" spans="1:12" x14ac:dyDescent="0.3">
      <c r="A12784" s="2">
        <v>45175</v>
      </c>
      <c r="B12784">
        <v>1004052</v>
      </c>
      <c r="C12784" t="s">
        <v>5251</v>
      </c>
      <c r="D12784" t="s">
        <v>3175</v>
      </c>
      <c r="E12784">
        <v>26.713600000000003</v>
      </c>
      <c r="F12784">
        <v>241.94560000000001</v>
      </c>
      <c r="G12784" t="s">
        <v>2988</v>
      </c>
      <c r="H12784" t="s">
        <v>57</v>
      </c>
      <c r="I12784" t="s">
        <v>20</v>
      </c>
      <c r="J12784">
        <v>215.232</v>
      </c>
      <c r="K12784">
        <v>805.70196454240522</v>
      </c>
      <c r="L12784" t="str">
        <f>TEXT(Orders[[#This Row],[date]],"MMM")</f>
        <v>Sep</v>
      </c>
    </row>
    <row r="12785" spans="1:12" x14ac:dyDescent="0.3">
      <c r="A12785" s="2">
        <v>45025</v>
      </c>
      <c r="B12785">
        <v>1008859</v>
      </c>
      <c r="C12785" t="s">
        <v>5899</v>
      </c>
      <c r="D12785" t="s">
        <v>3174</v>
      </c>
      <c r="E12785">
        <v>32.400000000000006</v>
      </c>
      <c r="F12785">
        <v>242.02800000000002</v>
      </c>
      <c r="G12785" t="s">
        <v>2437</v>
      </c>
      <c r="H12785" t="s">
        <v>45</v>
      </c>
      <c r="I12785" t="s">
        <v>46</v>
      </c>
      <c r="J12785">
        <v>209.62800000000001</v>
      </c>
      <c r="K12785">
        <v>646.99999999999989</v>
      </c>
      <c r="L12785" t="str">
        <f>TEXT(Orders[[#This Row],[date]],"MMM")</f>
        <v>Apr</v>
      </c>
    </row>
    <row r="12786" spans="1:12" x14ac:dyDescent="0.3">
      <c r="A12786" s="2">
        <v>45195</v>
      </c>
      <c r="B12786">
        <v>1015772</v>
      </c>
      <c r="C12786" t="s">
        <v>4206</v>
      </c>
      <c r="D12786" t="s">
        <v>3179</v>
      </c>
      <c r="E12786">
        <v>84.783999999999992</v>
      </c>
      <c r="F12786">
        <v>242.02800000000002</v>
      </c>
      <c r="G12786" t="s">
        <v>1060</v>
      </c>
      <c r="H12786" t="s">
        <v>30</v>
      </c>
      <c r="I12786" t="s">
        <v>13</v>
      </c>
      <c r="J12786">
        <v>157.24400000000003</v>
      </c>
      <c r="K12786">
        <v>185.4642385355728</v>
      </c>
      <c r="L12786" t="str">
        <f>TEXT(Orders[[#This Row],[date]],"MMM")</f>
        <v>Sep</v>
      </c>
    </row>
    <row r="12787" spans="1:12" x14ac:dyDescent="0.3">
      <c r="A12787" s="2">
        <v>45244</v>
      </c>
      <c r="B12787">
        <v>1009108</v>
      </c>
      <c r="C12787" t="s">
        <v>3440</v>
      </c>
      <c r="D12787" t="s">
        <v>3178</v>
      </c>
      <c r="E12787">
        <v>92.248000000000005</v>
      </c>
      <c r="F12787">
        <v>242.02800000000002</v>
      </c>
      <c r="G12787" t="s">
        <v>1897</v>
      </c>
      <c r="H12787" t="s">
        <v>75</v>
      </c>
      <c r="I12787" t="s">
        <v>46</v>
      </c>
      <c r="J12787">
        <v>149.78000000000003</v>
      </c>
      <c r="K12787">
        <v>162.36666377590845</v>
      </c>
      <c r="L12787" t="str">
        <f>TEXT(Orders[[#This Row],[date]],"MMM")</f>
        <v>Nov</v>
      </c>
    </row>
    <row r="12788" spans="1:12" x14ac:dyDescent="0.3">
      <c r="A12788" s="2">
        <v>45107</v>
      </c>
      <c r="B12788">
        <v>1017967</v>
      </c>
      <c r="C12788" t="s">
        <v>3937</v>
      </c>
      <c r="D12788" t="s">
        <v>3177</v>
      </c>
      <c r="E12788">
        <v>120.75200000000001</v>
      </c>
      <c r="F12788">
        <v>242.02800000000002</v>
      </c>
      <c r="G12788" t="s">
        <v>1456</v>
      </c>
      <c r="H12788" t="s">
        <v>26</v>
      </c>
      <c r="I12788" t="s">
        <v>13</v>
      </c>
      <c r="J12788">
        <v>121.27600000000001</v>
      </c>
      <c r="K12788">
        <v>100.43394726381342</v>
      </c>
      <c r="L12788" t="str">
        <f>TEXT(Orders[[#This Row],[date]],"MMM")</f>
        <v>Jun</v>
      </c>
    </row>
    <row r="12789" spans="1:12" x14ac:dyDescent="0.3">
      <c r="A12789" s="2">
        <v>45084</v>
      </c>
      <c r="B12789">
        <v>1014374</v>
      </c>
      <c r="C12789" t="s">
        <v>4631</v>
      </c>
      <c r="D12789" t="s">
        <v>3175</v>
      </c>
      <c r="E12789">
        <v>125.24800000000002</v>
      </c>
      <c r="F12789">
        <v>242.02800000000002</v>
      </c>
      <c r="G12789" t="s">
        <v>3132</v>
      </c>
      <c r="H12789" t="s">
        <v>12</v>
      </c>
      <c r="I12789" t="s">
        <v>13</v>
      </c>
      <c r="J12789">
        <v>116.78</v>
      </c>
      <c r="K12789">
        <v>93.239013796627475</v>
      </c>
      <c r="L12789" t="str">
        <f>TEXT(Orders[[#This Row],[date]],"MMM")</f>
        <v>Jun</v>
      </c>
    </row>
    <row r="12790" spans="1:12" x14ac:dyDescent="0.3">
      <c r="A12790" s="2">
        <v>45024</v>
      </c>
      <c r="B12790">
        <v>1017908</v>
      </c>
      <c r="C12790" t="s">
        <v>6038</v>
      </c>
      <c r="D12790" t="s">
        <v>3171</v>
      </c>
      <c r="E12790">
        <v>135.364</v>
      </c>
      <c r="F12790">
        <v>242.02800000000002</v>
      </c>
      <c r="G12790" t="s">
        <v>335</v>
      </c>
      <c r="H12790" t="s">
        <v>50</v>
      </c>
      <c r="I12790" t="s">
        <v>36</v>
      </c>
      <c r="J12790">
        <v>106.66400000000002</v>
      </c>
      <c r="K12790">
        <v>78.797907863242827</v>
      </c>
      <c r="L12790" t="str">
        <f>TEXT(Orders[[#This Row],[date]],"MMM")</f>
        <v>Apr</v>
      </c>
    </row>
    <row r="12791" spans="1:12" x14ac:dyDescent="0.3">
      <c r="A12791" s="2">
        <v>45198</v>
      </c>
      <c r="B12791">
        <v>1017078</v>
      </c>
      <c r="C12791" t="s">
        <v>5958</v>
      </c>
      <c r="D12791" t="s">
        <v>3177</v>
      </c>
      <c r="E12791">
        <v>149.976</v>
      </c>
      <c r="F12791">
        <v>242.02800000000002</v>
      </c>
      <c r="G12791" t="s">
        <v>2360</v>
      </c>
      <c r="H12791" t="s">
        <v>69</v>
      </c>
      <c r="I12791" t="s">
        <v>46</v>
      </c>
      <c r="J12791">
        <v>92.052000000000021</v>
      </c>
      <c r="K12791">
        <v>61.377820451272214</v>
      </c>
      <c r="L12791" t="str">
        <f>TEXT(Orders[[#This Row],[date]],"MMM")</f>
        <v>Sep</v>
      </c>
    </row>
    <row r="12792" spans="1:12" x14ac:dyDescent="0.3">
      <c r="A12792" s="2">
        <v>45105</v>
      </c>
      <c r="B12792">
        <v>1014375</v>
      </c>
      <c r="C12792" t="s">
        <v>5722</v>
      </c>
      <c r="D12792" t="s">
        <v>3178</v>
      </c>
      <c r="E12792">
        <v>183.69600000000003</v>
      </c>
      <c r="F12792">
        <v>242.02800000000002</v>
      </c>
      <c r="G12792" t="s">
        <v>244</v>
      </c>
      <c r="H12792" t="s">
        <v>45</v>
      </c>
      <c r="I12792" t="s">
        <v>46</v>
      </c>
      <c r="J12792">
        <v>58.331999999999994</v>
      </c>
      <c r="K12792">
        <v>31.754638097726673</v>
      </c>
      <c r="L12792" t="str">
        <f>TEXT(Orders[[#This Row],[date]],"MMM")</f>
        <v>Jun</v>
      </c>
    </row>
    <row r="12793" spans="1:12" x14ac:dyDescent="0.3">
      <c r="A12793" s="2">
        <v>45196</v>
      </c>
      <c r="B12793">
        <v>1012715</v>
      </c>
      <c r="C12793" t="s">
        <v>5353</v>
      </c>
      <c r="D12793" t="s">
        <v>3172</v>
      </c>
      <c r="E12793">
        <v>188.19200000000001</v>
      </c>
      <c r="F12793">
        <v>242.02800000000002</v>
      </c>
      <c r="G12793" t="s">
        <v>363</v>
      </c>
      <c r="H12793" t="s">
        <v>35</v>
      </c>
      <c r="I12793" t="s">
        <v>36</v>
      </c>
      <c r="J12793">
        <v>53.836000000000013</v>
      </c>
      <c r="K12793">
        <v>28.606954599557906</v>
      </c>
      <c r="L12793" t="str">
        <f>TEXT(Orders[[#This Row],[date]],"MMM")</f>
        <v>Sep</v>
      </c>
    </row>
    <row r="12794" spans="1:12" x14ac:dyDescent="0.3">
      <c r="A12794" s="2">
        <v>45042</v>
      </c>
      <c r="B12794">
        <v>1013462</v>
      </c>
      <c r="C12794" t="s">
        <v>5110</v>
      </c>
      <c r="D12794" t="s">
        <v>3173</v>
      </c>
      <c r="E12794">
        <v>206.17600000000002</v>
      </c>
      <c r="F12794">
        <v>242.02800000000002</v>
      </c>
      <c r="G12794" t="s">
        <v>2152</v>
      </c>
      <c r="H12794" t="s">
        <v>57</v>
      </c>
      <c r="I12794" t="s">
        <v>20</v>
      </c>
      <c r="J12794">
        <v>35.852000000000004</v>
      </c>
      <c r="K12794">
        <v>17.38902685084588</v>
      </c>
      <c r="L12794" t="str">
        <f>TEXT(Orders[[#This Row],[date]],"MMM")</f>
        <v>Apr</v>
      </c>
    </row>
    <row r="12795" spans="1:12" x14ac:dyDescent="0.3">
      <c r="A12795" s="2">
        <v>45016</v>
      </c>
      <c r="B12795">
        <v>1014793</v>
      </c>
      <c r="C12795" t="s">
        <v>4510</v>
      </c>
      <c r="D12795" t="s">
        <v>3176</v>
      </c>
      <c r="E12795">
        <v>224.16000000000003</v>
      </c>
      <c r="F12795">
        <v>242.02800000000002</v>
      </c>
      <c r="G12795" t="s">
        <v>1439</v>
      </c>
      <c r="H12795" t="s">
        <v>57</v>
      </c>
      <c r="I12795" t="s">
        <v>20</v>
      </c>
      <c r="J12795">
        <v>17.867999999999995</v>
      </c>
      <c r="K12795">
        <v>7.9710920770877909</v>
      </c>
      <c r="L12795" t="str">
        <f>TEXT(Orders[[#This Row],[date]],"MMM")</f>
        <v>Mar</v>
      </c>
    </row>
    <row r="12796" spans="1:12" x14ac:dyDescent="0.3">
      <c r="A12796" s="2">
        <v>45185</v>
      </c>
      <c r="B12796">
        <v>1009461</v>
      </c>
      <c r="C12796" t="s">
        <v>3928</v>
      </c>
      <c r="D12796" t="s">
        <v>3171</v>
      </c>
      <c r="E12796">
        <v>225.28400000000002</v>
      </c>
      <c r="F12796">
        <v>242.02800000000002</v>
      </c>
      <c r="G12796" t="s">
        <v>781</v>
      </c>
      <c r="H12796" t="s">
        <v>26</v>
      </c>
      <c r="I12796" t="s">
        <v>13</v>
      </c>
      <c r="J12796">
        <v>16.744</v>
      </c>
      <c r="K12796">
        <v>7.4323964418245403</v>
      </c>
      <c r="L12796" t="str">
        <f>TEXT(Orders[[#This Row],[date]],"MMM")</f>
        <v>Sep</v>
      </c>
    </row>
    <row r="12797" spans="1:12" x14ac:dyDescent="0.3">
      <c r="A12797" s="2">
        <v>45244</v>
      </c>
      <c r="B12797">
        <v>1014426</v>
      </c>
      <c r="C12797" t="s">
        <v>3966</v>
      </c>
      <c r="D12797" t="s">
        <v>3178</v>
      </c>
      <c r="E12797">
        <v>239.89600000000002</v>
      </c>
      <c r="F12797">
        <v>242.02800000000002</v>
      </c>
      <c r="G12797" t="s">
        <v>1694</v>
      </c>
      <c r="H12797" t="s">
        <v>69</v>
      </c>
      <c r="I12797" t="s">
        <v>46</v>
      </c>
      <c r="J12797">
        <v>2.132000000000005</v>
      </c>
      <c r="K12797">
        <v>0.88871844465935446</v>
      </c>
      <c r="L12797" t="str">
        <f>TEXT(Orders[[#This Row],[date]],"MMM")</f>
        <v>Nov</v>
      </c>
    </row>
    <row r="12798" spans="1:12" x14ac:dyDescent="0.3">
      <c r="A12798" s="2">
        <v>45150</v>
      </c>
      <c r="B12798">
        <v>1013119</v>
      </c>
      <c r="C12798" t="s">
        <v>4567</v>
      </c>
      <c r="D12798" t="s">
        <v>3178</v>
      </c>
      <c r="E12798">
        <v>254.50800000000001</v>
      </c>
      <c r="F12798">
        <v>242.02800000000002</v>
      </c>
      <c r="G12798" t="s">
        <v>1530</v>
      </c>
      <c r="H12798" t="s">
        <v>88</v>
      </c>
      <c r="I12798" t="s">
        <v>36</v>
      </c>
      <c r="J12798">
        <v>-12.47999999999999</v>
      </c>
      <c r="K12798">
        <v>-4.9035786694327834</v>
      </c>
      <c r="L12798" t="str">
        <f>TEXT(Orders[[#This Row],[date]],"MMM")</f>
        <v>Aug</v>
      </c>
    </row>
    <row r="12799" spans="1:12" x14ac:dyDescent="0.3">
      <c r="A12799" s="2">
        <v>45242</v>
      </c>
      <c r="B12799">
        <v>1011756</v>
      </c>
      <c r="C12799" t="s">
        <v>4312</v>
      </c>
      <c r="D12799" t="s">
        <v>3171</v>
      </c>
      <c r="E12799">
        <v>269.12</v>
      </c>
      <c r="F12799">
        <v>242.02800000000002</v>
      </c>
      <c r="G12799" t="s">
        <v>1185</v>
      </c>
      <c r="H12799" t="s">
        <v>19</v>
      </c>
      <c r="I12799" t="s">
        <v>20</v>
      </c>
      <c r="J12799">
        <v>-27.091999999999985</v>
      </c>
      <c r="K12799">
        <v>-10.066884661117712</v>
      </c>
      <c r="L12799" t="str">
        <f>TEXT(Orders[[#This Row],[date]],"MMM")</f>
        <v>Nov</v>
      </c>
    </row>
    <row r="12800" spans="1:12" x14ac:dyDescent="0.3">
      <c r="A12800" s="2">
        <v>45172</v>
      </c>
      <c r="B12800">
        <v>1016824</v>
      </c>
      <c r="C12800" t="s">
        <v>5751</v>
      </c>
      <c r="D12800" t="s">
        <v>3179</v>
      </c>
      <c r="E12800">
        <v>290.476</v>
      </c>
      <c r="F12800">
        <v>242.02800000000002</v>
      </c>
      <c r="G12800" t="s">
        <v>105</v>
      </c>
      <c r="H12800" t="s">
        <v>26</v>
      </c>
      <c r="I12800" t="s">
        <v>13</v>
      </c>
      <c r="J12800">
        <v>-48.447999999999979</v>
      </c>
      <c r="K12800">
        <v>-16.678830609069244</v>
      </c>
      <c r="L12800" t="str">
        <f>TEXT(Orders[[#This Row],[date]],"MMM")</f>
        <v>Sep</v>
      </c>
    </row>
    <row r="12801" spans="1:12" x14ac:dyDescent="0.3">
      <c r="A12801" s="2">
        <v>45091</v>
      </c>
      <c r="B12801">
        <v>1019917</v>
      </c>
      <c r="C12801" t="s">
        <v>4904</v>
      </c>
      <c r="D12801" t="s">
        <v>3174</v>
      </c>
      <c r="E12801">
        <v>292.72400000000005</v>
      </c>
      <c r="F12801">
        <v>242.02800000000002</v>
      </c>
      <c r="G12801" t="s">
        <v>2255</v>
      </c>
      <c r="H12801" t="s">
        <v>54</v>
      </c>
      <c r="I12801" t="s">
        <v>20</v>
      </c>
      <c r="J12801">
        <v>-50.696000000000026</v>
      </c>
      <c r="K12801">
        <v>-17.318702942020476</v>
      </c>
      <c r="L12801" t="str">
        <f>TEXT(Orders[[#This Row],[date]],"MMM")</f>
        <v>Jun</v>
      </c>
    </row>
    <row r="12802" spans="1:12" x14ac:dyDescent="0.3">
      <c r="A12802" s="2">
        <v>45014</v>
      </c>
      <c r="B12802">
        <v>1019352</v>
      </c>
      <c r="C12802" t="s">
        <v>5225</v>
      </c>
      <c r="D12802" t="s">
        <v>3177</v>
      </c>
      <c r="E12802">
        <v>310.70800000000003</v>
      </c>
      <c r="F12802">
        <v>242.02800000000002</v>
      </c>
      <c r="G12802" t="s">
        <v>1961</v>
      </c>
      <c r="H12802" t="s">
        <v>50</v>
      </c>
      <c r="I12802" t="s">
        <v>36</v>
      </c>
      <c r="J12802">
        <v>-68.680000000000007</v>
      </c>
      <c r="K12802">
        <v>-22.10435521454227</v>
      </c>
      <c r="L12802" t="str">
        <f>TEXT(Orders[[#This Row],[date]],"MMM")</f>
        <v>Mar</v>
      </c>
    </row>
    <row r="12803" spans="1:12" x14ac:dyDescent="0.3">
      <c r="A12803" s="2">
        <v>44978</v>
      </c>
      <c r="B12803">
        <v>1005302</v>
      </c>
      <c r="C12803" t="s">
        <v>4721</v>
      </c>
      <c r="D12803" t="s">
        <v>3171</v>
      </c>
      <c r="E12803">
        <v>247.40480000000002</v>
      </c>
      <c r="F12803">
        <v>242.04440000000002</v>
      </c>
      <c r="G12803" t="s">
        <v>1826</v>
      </c>
      <c r="H12803" t="s">
        <v>12</v>
      </c>
      <c r="I12803" t="s">
        <v>13</v>
      </c>
      <c r="J12803">
        <v>-5.3603999999999985</v>
      </c>
      <c r="K12803">
        <v>-2.1666515766872743</v>
      </c>
      <c r="L12803" t="str">
        <f>TEXT(Orders[[#This Row],[date]],"MMM")</f>
        <v>Feb</v>
      </c>
    </row>
    <row r="12804" spans="1:12" x14ac:dyDescent="0.3">
      <c r="A12804" s="2">
        <v>45179</v>
      </c>
      <c r="B12804">
        <v>1003103</v>
      </c>
      <c r="C12804" t="s">
        <v>4932</v>
      </c>
      <c r="D12804" t="s">
        <v>3178</v>
      </c>
      <c r="E12804">
        <v>177.26080000000002</v>
      </c>
      <c r="F12804">
        <v>242.16400000000004</v>
      </c>
      <c r="G12804" t="s">
        <v>2677</v>
      </c>
      <c r="H12804" t="s">
        <v>19</v>
      </c>
      <c r="I12804" t="s">
        <v>20</v>
      </c>
      <c r="J12804">
        <v>64.903200000000027</v>
      </c>
      <c r="K12804">
        <v>36.614525038812879</v>
      </c>
      <c r="L12804" t="str">
        <f>TEXT(Orders[[#This Row],[date]],"MMM")</f>
        <v>Sep</v>
      </c>
    </row>
    <row r="12805" spans="1:12" x14ac:dyDescent="0.3">
      <c r="A12805" s="2">
        <v>45237</v>
      </c>
      <c r="B12805">
        <v>1000867</v>
      </c>
      <c r="C12805" t="s">
        <v>5881</v>
      </c>
      <c r="D12805" t="s">
        <v>3177</v>
      </c>
      <c r="E12805">
        <v>306.06144</v>
      </c>
      <c r="F12805">
        <v>242.18688000000012</v>
      </c>
      <c r="G12805" t="s">
        <v>1167</v>
      </c>
      <c r="H12805" t="s">
        <v>50</v>
      </c>
      <c r="I12805" t="s">
        <v>36</v>
      </c>
      <c r="J12805">
        <v>-63.874559999999889</v>
      </c>
      <c r="K12805">
        <v>-20.869848877401832</v>
      </c>
      <c r="L12805" t="str">
        <f>TEXT(Orders[[#This Row],[date]],"MMM")</f>
        <v>Nov</v>
      </c>
    </row>
    <row r="12806" spans="1:12" x14ac:dyDescent="0.3">
      <c r="A12806" s="2">
        <v>45079</v>
      </c>
      <c r="B12806">
        <v>1001415</v>
      </c>
      <c r="C12806" t="s">
        <v>4622</v>
      </c>
      <c r="D12806" t="s">
        <v>3173</v>
      </c>
      <c r="E12806">
        <v>541.23436800000025</v>
      </c>
      <c r="F12806">
        <v>242.22432000000001</v>
      </c>
      <c r="G12806" t="s">
        <v>1729</v>
      </c>
      <c r="H12806" t="s">
        <v>30</v>
      </c>
      <c r="I12806" t="s">
        <v>13</v>
      </c>
      <c r="J12806">
        <v>-299.01004800000021</v>
      </c>
      <c r="K12806">
        <v>-55.245946244123225</v>
      </c>
      <c r="L12806" t="str">
        <f>TEXT(Orders[[#This Row],[date]],"MMM")</f>
        <v>Jun</v>
      </c>
    </row>
    <row r="12807" spans="1:12" x14ac:dyDescent="0.3">
      <c r="A12807" s="2">
        <v>45231</v>
      </c>
      <c r="B12807">
        <v>1003632</v>
      </c>
      <c r="C12807" t="s">
        <v>5290</v>
      </c>
      <c r="D12807" t="s">
        <v>3178</v>
      </c>
      <c r="E12807">
        <v>15.296000000000001</v>
      </c>
      <c r="F12807">
        <v>242.39279999999999</v>
      </c>
      <c r="G12807" t="s">
        <v>2869</v>
      </c>
      <c r="H12807" t="s">
        <v>35</v>
      </c>
      <c r="I12807" t="s">
        <v>36</v>
      </c>
      <c r="J12807">
        <v>227.0968</v>
      </c>
      <c r="K12807">
        <v>1484.6809623430961</v>
      </c>
      <c r="L12807" t="str">
        <f>TEXT(Orders[[#This Row],[date]],"MMM")</f>
        <v>Nov</v>
      </c>
    </row>
    <row r="12808" spans="1:12" x14ac:dyDescent="0.3">
      <c r="A12808" s="2">
        <v>45096</v>
      </c>
      <c r="B12808">
        <v>1008641</v>
      </c>
      <c r="C12808" t="s">
        <v>4585</v>
      </c>
      <c r="D12808" t="s">
        <v>3172</v>
      </c>
      <c r="E12808">
        <v>14.236000000000004</v>
      </c>
      <c r="F12808">
        <v>242.47620000000003</v>
      </c>
      <c r="G12808" t="s">
        <v>1559</v>
      </c>
      <c r="H12808" t="s">
        <v>69</v>
      </c>
      <c r="I12808" t="s">
        <v>46</v>
      </c>
      <c r="J12808">
        <v>228.24020000000002</v>
      </c>
      <c r="K12808">
        <v>1603.2607474009549</v>
      </c>
      <c r="L12808" t="str">
        <f>TEXT(Orders[[#This Row],[date]],"MMM")</f>
        <v>Jun</v>
      </c>
    </row>
    <row r="12809" spans="1:12" x14ac:dyDescent="0.3">
      <c r="A12809" s="2">
        <v>45029</v>
      </c>
      <c r="B12809">
        <v>1012575</v>
      </c>
      <c r="C12809" t="s">
        <v>3267</v>
      </c>
      <c r="D12809" t="s">
        <v>3173</v>
      </c>
      <c r="E12809">
        <v>71.836000000000013</v>
      </c>
      <c r="F12809">
        <v>242.47620000000003</v>
      </c>
      <c r="G12809" t="s">
        <v>93</v>
      </c>
      <c r="H12809" t="s">
        <v>45</v>
      </c>
      <c r="I12809" t="s">
        <v>46</v>
      </c>
      <c r="J12809">
        <v>170.64020000000002</v>
      </c>
      <c r="K12809">
        <v>237.54134417283811</v>
      </c>
      <c r="L12809" t="str">
        <f>TEXT(Orders[[#This Row],[date]],"MMM")</f>
        <v>Apr</v>
      </c>
    </row>
    <row r="12810" spans="1:12" x14ac:dyDescent="0.3">
      <c r="A12810" s="2">
        <v>45276</v>
      </c>
      <c r="B12810">
        <v>1008019</v>
      </c>
      <c r="C12810" t="s">
        <v>4987</v>
      </c>
      <c r="D12810" t="s">
        <v>3179</v>
      </c>
      <c r="E12810">
        <v>79.844000000000023</v>
      </c>
      <c r="F12810">
        <v>242.47620000000003</v>
      </c>
      <c r="G12810" t="s">
        <v>2809</v>
      </c>
      <c r="H12810" t="s">
        <v>57</v>
      </c>
      <c r="I12810" t="s">
        <v>20</v>
      </c>
      <c r="J12810">
        <v>162.63220000000001</v>
      </c>
      <c r="K12810">
        <v>203.68744050899247</v>
      </c>
      <c r="L12810" t="str">
        <f>TEXT(Orders[[#This Row],[date]],"MMM")</f>
        <v>Dec</v>
      </c>
    </row>
    <row r="12811" spans="1:12" x14ac:dyDescent="0.3">
      <c r="A12811" s="2">
        <v>45213</v>
      </c>
      <c r="B12811">
        <v>1014218</v>
      </c>
      <c r="C12811" t="s">
        <v>4929</v>
      </c>
      <c r="D12811" t="s">
        <v>3175</v>
      </c>
      <c r="E12811">
        <v>83.076000000000022</v>
      </c>
      <c r="F12811">
        <v>242.47620000000003</v>
      </c>
      <c r="G12811" t="s">
        <v>2335</v>
      </c>
      <c r="H12811" t="s">
        <v>35</v>
      </c>
      <c r="I12811" t="s">
        <v>36</v>
      </c>
      <c r="J12811">
        <v>159.40020000000001</v>
      </c>
      <c r="K12811">
        <v>191.87274303047809</v>
      </c>
      <c r="L12811" t="str">
        <f>TEXT(Orders[[#This Row],[date]],"MMM")</f>
        <v>Oct</v>
      </c>
    </row>
    <row r="12812" spans="1:12" x14ac:dyDescent="0.3">
      <c r="A12812" s="2">
        <v>44973</v>
      </c>
      <c r="B12812">
        <v>1017453</v>
      </c>
      <c r="C12812" t="s">
        <v>3641</v>
      </c>
      <c r="D12812" t="s">
        <v>3177</v>
      </c>
      <c r="E12812">
        <v>83.076000000000022</v>
      </c>
      <c r="F12812">
        <v>242.47620000000003</v>
      </c>
      <c r="G12812" t="s">
        <v>504</v>
      </c>
      <c r="H12812" t="s">
        <v>54</v>
      </c>
      <c r="I12812" t="s">
        <v>20</v>
      </c>
      <c r="J12812">
        <v>159.40020000000001</v>
      </c>
      <c r="K12812">
        <v>191.87274303047809</v>
      </c>
      <c r="L12812" t="str">
        <f>TEXT(Orders[[#This Row],[date]],"MMM")</f>
        <v>Feb</v>
      </c>
    </row>
    <row r="12813" spans="1:12" x14ac:dyDescent="0.3">
      <c r="A12813" s="2">
        <v>44945</v>
      </c>
      <c r="B12813">
        <v>1006456</v>
      </c>
      <c r="C12813" t="s">
        <v>5899</v>
      </c>
      <c r="D12813" t="s">
        <v>3178</v>
      </c>
      <c r="E12813">
        <v>86.672000000000025</v>
      </c>
      <c r="F12813">
        <v>242.47620000000003</v>
      </c>
      <c r="G12813" t="s">
        <v>2437</v>
      </c>
      <c r="H12813" t="s">
        <v>45</v>
      </c>
      <c r="I12813" t="s">
        <v>46</v>
      </c>
      <c r="J12813">
        <v>155.80420000000001</v>
      </c>
      <c r="K12813">
        <v>179.76301458371788</v>
      </c>
      <c r="L12813" t="str">
        <f>TEXT(Orders[[#This Row],[date]],"MMM")</f>
        <v>Jan</v>
      </c>
    </row>
    <row r="12814" spans="1:12" x14ac:dyDescent="0.3">
      <c r="A12814" s="2">
        <v>45124</v>
      </c>
      <c r="B12814">
        <v>1013537</v>
      </c>
      <c r="C12814" t="s">
        <v>3805</v>
      </c>
      <c r="D12814" t="s">
        <v>3174</v>
      </c>
      <c r="E12814">
        <v>98.812000000000012</v>
      </c>
      <c r="F12814">
        <v>242.47620000000003</v>
      </c>
      <c r="G12814" t="s">
        <v>1090</v>
      </c>
      <c r="H12814" t="s">
        <v>12</v>
      </c>
      <c r="I12814" t="s">
        <v>13</v>
      </c>
      <c r="J12814">
        <v>143.66420000000002</v>
      </c>
      <c r="K12814">
        <v>145.39145043112174</v>
      </c>
      <c r="L12814" t="str">
        <f>TEXT(Orders[[#This Row],[date]],"MMM")</f>
        <v>Jul</v>
      </c>
    </row>
    <row r="12815" spans="1:12" x14ac:dyDescent="0.3">
      <c r="A12815" s="2">
        <v>44951</v>
      </c>
      <c r="B12815">
        <v>1006961</v>
      </c>
      <c r="C12815" t="s">
        <v>3319</v>
      </c>
      <c r="D12815" t="s">
        <v>3175</v>
      </c>
      <c r="E12815">
        <v>100.94800000000001</v>
      </c>
      <c r="F12815">
        <v>242.47620000000003</v>
      </c>
      <c r="G12815" t="s">
        <v>2145</v>
      </c>
      <c r="H12815" t="s">
        <v>35</v>
      </c>
      <c r="I12815" t="s">
        <v>36</v>
      </c>
      <c r="J12815">
        <v>141.52820000000003</v>
      </c>
      <c r="K12815">
        <v>140.19911241431234</v>
      </c>
      <c r="L12815" t="str">
        <f>TEXT(Orders[[#This Row],[date]],"MMM")</f>
        <v>Jan</v>
      </c>
    </row>
    <row r="12816" spans="1:12" x14ac:dyDescent="0.3">
      <c r="A12816" s="2">
        <v>45237</v>
      </c>
      <c r="B12816">
        <v>1018396</v>
      </c>
      <c r="C12816" t="s">
        <v>4617</v>
      </c>
      <c r="D12816" t="s">
        <v>3172</v>
      </c>
      <c r="E12816">
        <v>101.06000000000003</v>
      </c>
      <c r="F12816">
        <v>242.47620000000003</v>
      </c>
      <c r="G12816" t="s">
        <v>1641</v>
      </c>
      <c r="H12816" t="s">
        <v>26</v>
      </c>
      <c r="I12816" t="s">
        <v>13</v>
      </c>
      <c r="J12816">
        <v>141.4162</v>
      </c>
      <c r="K12816">
        <v>139.93291114189586</v>
      </c>
      <c r="L12816" t="str">
        <f>TEXT(Orders[[#This Row],[date]],"MMM")</f>
        <v>Nov</v>
      </c>
    </row>
    <row r="12817" spans="1:12" x14ac:dyDescent="0.3">
      <c r="A12817" s="2">
        <v>45081</v>
      </c>
      <c r="B12817">
        <v>1013511</v>
      </c>
      <c r="C12817" t="s">
        <v>4260</v>
      </c>
      <c r="D12817" t="s">
        <v>3177</v>
      </c>
      <c r="E12817">
        <v>116.79600000000002</v>
      </c>
      <c r="F12817">
        <v>242.47620000000003</v>
      </c>
      <c r="G12817" t="s">
        <v>1198</v>
      </c>
      <c r="H12817" t="s">
        <v>30</v>
      </c>
      <c r="I12817" t="s">
        <v>13</v>
      </c>
      <c r="J12817">
        <v>125.68020000000001</v>
      </c>
      <c r="K12817">
        <v>107.60659611630534</v>
      </c>
      <c r="L12817" t="str">
        <f>TEXT(Orders[[#This Row],[date]],"MMM")</f>
        <v>Jun</v>
      </c>
    </row>
    <row r="12818" spans="1:12" x14ac:dyDescent="0.3">
      <c r="A12818" s="2">
        <v>45209</v>
      </c>
      <c r="B12818">
        <v>1009490</v>
      </c>
      <c r="C12818" t="s">
        <v>3639</v>
      </c>
      <c r="D12818" t="s">
        <v>3178</v>
      </c>
      <c r="E12818">
        <v>122.41600000000003</v>
      </c>
      <c r="F12818">
        <v>242.47620000000003</v>
      </c>
      <c r="G12818" t="s">
        <v>1710</v>
      </c>
      <c r="H12818" t="s">
        <v>75</v>
      </c>
      <c r="I12818" t="s">
        <v>46</v>
      </c>
      <c r="J12818">
        <v>120.06020000000001</v>
      </c>
      <c r="K12818">
        <v>98.075578355770475</v>
      </c>
      <c r="L12818" t="str">
        <f>TEXT(Orders[[#This Row],[date]],"MMM")</f>
        <v>Oct</v>
      </c>
    </row>
    <row r="12819" spans="1:12" x14ac:dyDescent="0.3">
      <c r="A12819" s="2">
        <v>45271</v>
      </c>
      <c r="B12819">
        <v>1014757</v>
      </c>
      <c r="C12819" t="s">
        <v>4735</v>
      </c>
      <c r="D12819" t="s">
        <v>3175</v>
      </c>
      <c r="E12819">
        <v>131.40800000000002</v>
      </c>
      <c r="F12819">
        <v>242.47620000000003</v>
      </c>
      <c r="G12819" t="s">
        <v>1856</v>
      </c>
      <c r="H12819" t="s">
        <v>30</v>
      </c>
      <c r="I12819" t="s">
        <v>13</v>
      </c>
      <c r="J12819">
        <v>111.06820000000002</v>
      </c>
      <c r="K12819">
        <v>84.521642517959336</v>
      </c>
      <c r="L12819" t="str">
        <f>TEXT(Orders[[#This Row],[date]],"MMM")</f>
        <v>Dec</v>
      </c>
    </row>
    <row r="12820" spans="1:12" x14ac:dyDescent="0.3">
      <c r="A12820" s="2">
        <v>45233</v>
      </c>
      <c r="B12820">
        <v>1016094</v>
      </c>
      <c r="C12820" t="s">
        <v>4927</v>
      </c>
      <c r="D12820" t="s">
        <v>3175</v>
      </c>
      <c r="E12820">
        <v>185.36</v>
      </c>
      <c r="F12820">
        <v>242.47620000000003</v>
      </c>
      <c r="G12820" t="s">
        <v>2333</v>
      </c>
      <c r="H12820" t="s">
        <v>75</v>
      </c>
      <c r="I12820" t="s">
        <v>46</v>
      </c>
      <c r="J12820">
        <v>57.116200000000021</v>
      </c>
      <c r="K12820">
        <v>30.81365990504964</v>
      </c>
      <c r="L12820" t="str">
        <f>TEXT(Orders[[#This Row],[date]],"MMM")</f>
        <v>Nov</v>
      </c>
    </row>
    <row r="12821" spans="1:12" x14ac:dyDescent="0.3">
      <c r="A12821" s="2">
        <v>44942</v>
      </c>
      <c r="B12821">
        <v>1018154</v>
      </c>
      <c r="C12821" t="s">
        <v>4508</v>
      </c>
      <c r="D12821" t="s">
        <v>3173</v>
      </c>
      <c r="E12821">
        <v>185.36</v>
      </c>
      <c r="F12821">
        <v>242.47620000000003</v>
      </c>
      <c r="G12821" t="s">
        <v>1437</v>
      </c>
      <c r="H12821" t="s">
        <v>12</v>
      </c>
      <c r="I12821" t="s">
        <v>13</v>
      </c>
      <c r="J12821">
        <v>57.116200000000021</v>
      </c>
      <c r="K12821">
        <v>30.81365990504964</v>
      </c>
      <c r="L12821" t="str">
        <f>TEXT(Orders[[#This Row],[date]],"MMM")</f>
        <v>Jan</v>
      </c>
    </row>
    <row r="12822" spans="1:12" x14ac:dyDescent="0.3">
      <c r="A12822" s="2">
        <v>45088</v>
      </c>
      <c r="B12822">
        <v>1019097</v>
      </c>
      <c r="C12822" t="s">
        <v>3873</v>
      </c>
      <c r="D12822" t="s">
        <v>3176</v>
      </c>
      <c r="E12822">
        <v>185.36</v>
      </c>
      <c r="F12822">
        <v>242.47620000000003</v>
      </c>
      <c r="G12822" t="s">
        <v>1944</v>
      </c>
      <c r="H12822" t="s">
        <v>30</v>
      </c>
      <c r="I12822" t="s">
        <v>13</v>
      </c>
      <c r="J12822">
        <v>57.116200000000021</v>
      </c>
      <c r="K12822">
        <v>30.81365990504964</v>
      </c>
      <c r="L12822" t="str">
        <f>TEXT(Orders[[#This Row],[date]],"MMM")</f>
        <v>Jun</v>
      </c>
    </row>
    <row r="12823" spans="1:12" x14ac:dyDescent="0.3">
      <c r="A12823" s="2">
        <v>45021</v>
      </c>
      <c r="B12823">
        <v>1010356</v>
      </c>
      <c r="C12823" t="s">
        <v>3840</v>
      </c>
      <c r="D12823" t="s">
        <v>3171</v>
      </c>
      <c r="E12823">
        <v>202.22000000000003</v>
      </c>
      <c r="F12823">
        <v>242.47620000000003</v>
      </c>
      <c r="G12823" t="s">
        <v>2651</v>
      </c>
      <c r="H12823" t="s">
        <v>35</v>
      </c>
      <c r="I12823" t="s">
        <v>36</v>
      </c>
      <c r="J12823">
        <v>40.256200000000007</v>
      </c>
      <c r="K12823">
        <v>19.907130847591734</v>
      </c>
      <c r="L12823" t="str">
        <f>TEXT(Orders[[#This Row],[date]],"MMM")</f>
        <v>Apr</v>
      </c>
    </row>
    <row r="12824" spans="1:12" x14ac:dyDescent="0.3">
      <c r="A12824" s="2">
        <v>45166</v>
      </c>
      <c r="B12824">
        <v>1010654</v>
      </c>
      <c r="C12824" t="s">
        <v>4090</v>
      </c>
      <c r="D12824" t="s">
        <v>3171</v>
      </c>
      <c r="E12824">
        <v>229.19600000000003</v>
      </c>
      <c r="F12824">
        <v>242.47620000000003</v>
      </c>
      <c r="G12824" t="s">
        <v>941</v>
      </c>
      <c r="H12824" t="s">
        <v>45</v>
      </c>
      <c r="I12824" t="s">
        <v>46</v>
      </c>
      <c r="J12824">
        <v>13.280200000000008</v>
      </c>
      <c r="K12824">
        <v>5.79425469903489</v>
      </c>
      <c r="L12824" t="str">
        <f>TEXT(Orders[[#This Row],[date]],"MMM")</f>
        <v>Aug</v>
      </c>
    </row>
    <row r="12825" spans="1:12" x14ac:dyDescent="0.3">
      <c r="A12825" s="2">
        <v>45097</v>
      </c>
      <c r="B12825">
        <v>1014465</v>
      </c>
      <c r="C12825" t="s">
        <v>3680</v>
      </c>
      <c r="D12825" t="s">
        <v>3172</v>
      </c>
      <c r="E12825">
        <v>248.30400000000003</v>
      </c>
      <c r="F12825">
        <v>242.47620000000003</v>
      </c>
      <c r="G12825" t="s">
        <v>2463</v>
      </c>
      <c r="H12825" t="s">
        <v>12</v>
      </c>
      <c r="I12825" t="s">
        <v>13</v>
      </c>
      <c r="J12825">
        <v>-5.8277999999999963</v>
      </c>
      <c r="K12825">
        <v>-2.3470423352020089</v>
      </c>
      <c r="L12825" t="str">
        <f>TEXT(Orders[[#This Row],[date]],"MMM")</f>
        <v>Jun</v>
      </c>
    </row>
    <row r="12826" spans="1:12" x14ac:dyDescent="0.3">
      <c r="A12826" s="2">
        <v>45284</v>
      </c>
      <c r="B12826">
        <v>1016546</v>
      </c>
      <c r="C12826" t="s">
        <v>3722</v>
      </c>
      <c r="D12826" t="s">
        <v>3171</v>
      </c>
      <c r="E12826">
        <v>251.67600000000004</v>
      </c>
      <c r="F12826">
        <v>242.47620000000003</v>
      </c>
      <c r="G12826" t="s">
        <v>590</v>
      </c>
      <c r="H12826" t="s">
        <v>57</v>
      </c>
      <c r="I12826" t="s">
        <v>20</v>
      </c>
      <c r="J12826">
        <v>-9.1998000000000104</v>
      </c>
      <c r="K12826">
        <v>-3.6554141038478081</v>
      </c>
      <c r="L12826" t="str">
        <f>TEXT(Orders[[#This Row],[date]],"MMM")</f>
        <v>Dec</v>
      </c>
    </row>
    <row r="12827" spans="1:12" x14ac:dyDescent="0.3">
      <c r="A12827" s="2">
        <v>44966</v>
      </c>
      <c r="B12827">
        <v>1015271</v>
      </c>
      <c r="C12827" t="s">
        <v>5570</v>
      </c>
      <c r="D12827" t="s">
        <v>3178</v>
      </c>
      <c r="E12827">
        <v>302.25600000000003</v>
      </c>
      <c r="F12827">
        <v>242.47620000000003</v>
      </c>
      <c r="G12827" t="s">
        <v>1450</v>
      </c>
      <c r="H12827" t="s">
        <v>30</v>
      </c>
      <c r="I12827" t="s">
        <v>13</v>
      </c>
      <c r="J12827">
        <v>-59.779799999999994</v>
      </c>
      <c r="K12827">
        <v>-19.777870414483083</v>
      </c>
      <c r="L12827" t="str">
        <f>TEXT(Orders[[#This Row],[date]],"MMM")</f>
        <v>Feb</v>
      </c>
    </row>
    <row r="12828" spans="1:12" x14ac:dyDescent="0.3">
      <c r="A12828" s="2">
        <v>45211</v>
      </c>
      <c r="B12828">
        <v>1019502</v>
      </c>
      <c r="C12828" t="s">
        <v>3906</v>
      </c>
      <c r="D12828" t="s">
        <v>3174</v>
      </c>
      <c r="E12828">
        <v>307.87600000000003</v>
      </c>
      <c r="F12828">
        <v>242.47620000000003</v>
      </c>
      <c r="G12828" t="s">
        <v>2884</v>
      </c>
      <c r="H12828" t="s">
        <v>19</v>
      </c>
      <c r="I12828" t="s">
        <v>20</v>
      </c>
      <c r="J12828">
        <v>-65.399799999999999</v>
      </c>
      <c r="K12828">
        <v>-21.242253374735281</v>
      </c>
      <c r="L12828" t="str">
        <f>TEXT(Orders[[#This Row],[date]],"MMM")</f>
        <v>Oct</v>
      </c>
    </row>
    <row r="12829" spans="1:12" x14ac:dyDescent="0.3">
      <c r="A12829" s="2">
        <v>45169</v>
      </c>
      <c r="B12829">
        <v>1001926</v>
      </c>
      <c r="C12829" t="s">
        <v>5061</v>
      </c>
      <c r="D12829" t="s">
        <v>3173</v>
      </c>
      <c r="E12829">
        <v>85.334400000000016</v>
      </c>
      <c r="F12829">
        <v>242.54464000000004</v>
      </c>
      <c r="G12829" t="s">
        <v>2242</v>
      </c>
      <c r="H12829" t="s">
        <v>50</v>
      </c>
      <c r="I12829" t="s">
        <v>36</v>
      </c>
      <c r="J12829">
        <v>157.21024000000003</v>
      </c>
      <c r="K12829">
        <v>184.22844714441069</v>
      </c>
      <c r="L12829" t="str">
        <f>TEXT(Orders[[#This Row],[date]],"MMM")</f>
        <v>Aug</v>
      </c>
    </row>
    <row r="12830" spans="1:12" x14ac:dyDescent="0.3">
      <c r="A12830" s="2">
        <v>45233</v>
      </c>
      <c r="B12830">
        <v>1002493</v>
      </c>
      <c r="C12830" t="s">
        <v>4987</v>
      </c>
      <c r="D12830" t="s">
        <v>3179</v>
      </c>
      <c r="E12830">
        <v>70.476800000000011</v>
      </c>
      <c r="F12830">
        <v>242.56440000000003</v>
      </c>
      <c r="G12830" t="s">
        <v>2809</v>
      </c>
      <c r="H12830" t="s">
        <v>57</v>
      </c>
      <c r="I12830" t="s">
        <v>20</v>
      </c>
      <c r="J12830">
        <v>172.08760000000001</v>
      </c>
      <c r="K12830">
        <v>244.17623955684707</v>
      </c>
      <c r="L12830" t="str">
        <f>TEXT(Orders[[#This Row],[date]],"MMM")</f>
        <v>Nov</v>
      </c>
    </row>
    <row r="12831" spans="1:12" x14ac:dyDescent="0.3">
      <c r="A12831" s="2">
        <v>45174</v>
      </c>
      <c r="B12831">
        <v>1003979</v>
      </c>
      <c r="C12831" t="s">
        <v>5712</v>
      </c>
      <c r="D12831" t="s">
        <v>3174</v>
      </c>
      <c r="E12831">
        <v>203.95840000000001</v>
      </c>
      <c r="F12831">
        <v>242.56440000000003</v>
      </c>
      <c r="G12831" t="s">
        <v>1033</v>
      </c>
      <c r="H12831" t="s">
        <v>88</v>
      </c>
      <c r="I12831" t="s">
        <v>36</v>
      </c>
      <c r="J12831">
        <v>38.606000000000023</v>
      </c>
      <c r="K12831">
        <v>18.928369706763743</v>
      </c>
      <c r="L12831" t="str">
        <f>TEXT(Orders[[#This Row],[date]],"MMM")</f>
        <v>Sep</v>
      </c>
    </row>
    <row r="12832" spans="1:12" x14ac:dyDescent="0.3">
      <c r="A12832" s="2">
        <v>44949</v>
      </c>
      <c r="B12832">
        <v>1000492</v>
      </c>
      <c r="C12832" t="s">
        <v>3909</v>
      </c>
      <c r="D12832" t="s">
        <v>3178</v>
      </c>
      <c r="E12832">
        <v>339.73017600000003</v>
      </c>
      <c r="F12832">
        <v>242.65113600000004</v>
      </c>
      <c r="G12832" t="s">
        <v>766</v>
      </c>
      <c r="H12832" t="s">
        <v>54</v>
      </c>
      <c r="I12832" t="s">
        <v>20</v>
      </c>
      <c r="J12832">
        <v>-97.079039999999992</v>
      </c>
      <c r="K12832">
        <v>-28.575336210345938</v>
      </c>
      <c r="L12832" t="str">
        <f>TEXT(Orders[[#This Row],[date]],"MMM")</f>
        <v>Jan</v>
      </c>
    </row>
    <row r="12833" spans="1:12" x14ac:dyDescent="0.3">
      <c r="A12833" s="2">
        <v>45212</v>
      </c>
      <c r="B12833">
        <v>1008591</v>
      </c>
      <c r="C12833" t="s">
        <v>4090</v>
      </c>
      <c r="D12833" t="s">
        <v>3177</v>
      </c>
      <c r="E12833">
        <v>29.004000000000019</v>
      </c>
      <c r="F12833">
        <v>242.92439999999999</v>
      </c>
      <c r="G12833" t="s">
        <v>941</v>
      </c>
      <c r="H12833" t="s">
        <v>45</v>
      </c>
      <c r="I12833" t="s">
        <v>46</v>
      </c>
      <c r="J12833">
        <v>213.92039999999997</v>
      </c>
      <c r="K12833">
        <v>737.55482002482358</v>
      </c>
      <c r="L12833" t="str">
        <f>TEXT(Orders[[#This Row],[date]],"MMM")</f>
        <v>Oct</v>
      </c>
    </row>
    <row r="12834" spans="1:12" x14ac:dyDescent="0.3">
      <c r="A12834" s="2">
        <v>45229</v>
      </c>
      <c r="B12834">
        <v>1009253</v>
      </c>
      <c r="C12834" t="s">
        <v>5421</v>
      </c>
      <c r="D12834" t="s">
        <v>3179</v>
      </c>
      <c r="E12834">
        <v>48.596000000000004</v>
      </c>
      <c r="F12834">
        <v>242.92439999999999</v>
      </c>
      <c r="G12834" t="s">
        <v>1448</v>
      </c>
      <c r="H12834" t="s">
        <v>88</v>
      </c>
      <c r="I12834" t="s">
        <v>36</v>
      </c>
      <c r="J12834">
        <v>194.32839999999999</v>
      </c>
      <c r="K12834">
        <v>399.88558729113504</v>
      </c>
      <c r="L12834" t="str">
        <f>TEXT(Orders[[#This Row],[date]],"MMM")</f>
        <v>Oct</v>
      </c>
    </row>
    <row r="12835" spans="1:12" x14ac:dyDescent="0.3">
      <c r="A12835" s="2">
        <v>45185</v>
      </c>
      <c r="B12835">
        <v>1009179</v>
      </c>
      <c r="C12835" t="s">
        <v>5433</v>
      </c>
      <c r="D12835" t="s">
        <v>3172</v>
      </c>
      <c r="E12835">
        <v>60.768000000000001</v>
      </c>
      <c r="F12835">
        <v>242.92439999999999</v>
      </c>
      <c r="G12835" t="s">
        <v>1246</v>
      </c>
      <c r="H12835" t="s">
        <v>45</v>
      </c>
      <c r="I12835" t="s">
        <v>46</v>
      </c>
      <c r="J12835">
        <v>182.15639999999999</v>
      </c>
      <c r="K12835">
        <v>299.75710900473933</v>
      </c>
      <c r="L12835" t="str">
        <f>TEXT(Orders[[#This Row],[date]],"MMM")</f>
        <v>Sep</v>
      </c>
    </row>
    <row r="12836" spans="1:12" x14ac:dyDescent="0.3">
      <c r="A12836" s="2">
        <v>45272</v>
      </c>
      <c r="B12836">
        <v>1014169</v>
      </c>
      <c r="C12836" t="s">
        <v>3936</v>
      </c>
      <c r="D12836" t="s">
        <v>3178</v>
      </c>
      <c r="E12836">
        <v>72.375999999999976</v>
      </c>
      <c r="F12836">
        <v>242.92439999999999</v>
      </c>
      <c r="G12836" t="s">
        <v>786</v>
      </c>
      <c r="H12836" t="s">
        <v>69</v>
      </c>
      <c r="I12836" t="s">
        <v>46</v>
      </c>
      <c r="J12836">
        <v>170.54840000000002</v>
      </c>
      <c r="K12836">
        <v>235.64220183486248</v>
      </c>
      <c r="L12836" t="str">
        <f>TEXT(Orders[[#This Row],[date]],"MMM")</f>
        <v>Dec</v>
      </c>
    </row>
    <row r="12837" spans="1:12" x14ac:dyDescent="0.3">
      <c r="A12837" s="2">
        <v>45220</v>
      </c>
      <c r="B12837">
        <v>1012512</v>
      </c>
      <c r="C12837" t="s">
        <v>3332</v>
      </c>
      <c r="D12837" t="s">
        <v>3176</v>
      </c>
      <c r="E12837">
        <v>89.23599999999999</v>
      </c>
      <c r="F12837">
        <v>242.92439999999999</v>
      </c>
      <c r="G12837" t="s">
        <v>2546</v>
      </c>
      <c r="H12837" t="s">
        <v>75</v>
      </c>
      <c r="I12837" t="s">
        <v>46</v>
      </c>
      <c r="J12837">
        <v>153.6884</v>
      </c>
      <c r="K12837">
        <v>172.22690394011389</v>
      </c>
      <c r="L12837" t="str">
        <f>TEXT(Orders[[#This Row],[date]],"MMM")</f>
        <v>Oct</v>
      </c>
    </row>
    <row r="12838" spans="1:12" x14ac:dyDescent="0.3">
      <c r="A12838" s="2">
        <v>44940</v>
      </c>
      <c r="B12838">
        <v>1010152</v>
      </c>
      <c r="C12838" t="s">
        <v>3318</v>
      </c>
      <c r="D12838" t="s">
        <v>3175</v>
      </c>
      <c r="E12838">
        <v>101.6</v>
      </c>
      <c r="F12838">
        <v>242.92439999999999</v>
      </c>
      <c r="G12838" t="s">
        <v>156</v>
      </c>
      <c r="H12838" t="s">
        <v>30</v>
      </c>
      <c r="I12838" t="s">
        <v>13</v>
      </c>
      <c r="J12838">
        <v>141.3244</v>
      </c>
      <c r="K12838">
        <v>139.09881889763781</v>
      </c>
      <c r="L12838" t="str">
        <f>TEXT(Orders[[#This Row],[date]],"MMM")</f>
        <v>Jan</v>
      </c>
    </row>
    <row r="12839" spans="1:12" x14ac:dyDescent="0.3">
      <c r="A12839" s="2">
        <v>45115</v>
      </c>
      <c r="B12839">
        <v>1016228</v>
      </c>
      <c r="C12839" t="s">
        <v>5837</v>
      </c>
      <c r="D12839" t="s">
        <v>3177</v>
      </c>
      <c r="E12839">
        <v>103.84799999999998</v>
      </c>
      <c r="F12839">
        <v>242.92439999999999</v>
      </c>
      <c r="G12839" t="s">
        <v>2099</v>
      </c>
      <c r="H12839" t="s">
        <v>75</v>
      </c>
      <c r="I12839" t="s">
        <v>46</v>
      </c>
      <c r="J12839">
        <v>139.07640000000001</v>
      </c>
      <c r="K12839">
        <v>133.92304136815346</v>
      </c>
      <c r="L12839" t="str">
        <f>TEXT(Orders[[#This Row],[date]],"MMM")</f>
        <v>Jul</v>
      </c>
    </row>
    <row r="12840" spans="1:12" x14ac:dyDescent="0.3">
      <c r="A12840" s="2">
        <v>45265</v>
      </c>
      <c r="B12840">
        <v>1016688</v>
      </c>
      <c r="C12840" t="s">
        <v>3377</v>
      </c>
      <c r="D12840" t="s">
        <v>3175</v>
      </c>
      <c r="E12840">
        <v>108.34399999999999</v>
      </c>
      <c r="F12840">
        <v>242.92439999999999</v>
      </c>
      <c r="G12840" t="s">
        <v>2662</v>
      </c>
      <c r="H12840" t="s">
        <v>45</v>
      </c>
      <c r="I12840" t="s">
        <v>46</v>
      </c>
      <c r="J12840">
        <v>134.5804</v>
      </c>
      <c r="K12840">
        <v>124.21583105663443</v>
      </c>
      <c r="L12840" t="str">
        <f>TEXT(Orders[[#This Row],[date]],"MMM")</f>
        <v>Dec</v>
      </c>
    </row>
    <row r="12841" spans="1:12" x14ac:dyDescent="0.3">
      <c r="A12841" s="2">
        <v>45006</v>
      </c>
      <c r="B12841">
        <v>1011668</v>
      </c>
      <c r="C12841" t="s">
        <v>4273</v>
      </c>
      <c r="D12841" t="s">
        <v>3178</v>
      </c>
      <c r="E12841">
        <v>126.328</v>
      </c>
      <c r="F12841">
        <v>242.92439999999999</v>
      </c>
      <c r="G12841" t="s">
        <v>1828</v>
      </c>
      <c r="H12841" t="s">
        <v>45</v>
      </c>
      <c r="I12841" t="s">
        <v>46</v>
      </c>
      <c r="J12841">
        <v>116.59639999999999</v>
      </c>
      <c r="K12841">
        <v>92.296561332404522</v>
      </c>
      <c r="L12841" t="str">
        <f>TEXT(Orders[[#This Row],[date]],"MMM")</f>
        <v>Mar</v>
      </c>
    </row>
    <row r="12842" spans="1:12" x14ac:dyDescent="0.3">
      <c r="A12842" s="2">
        <v>45185</v>
      </c>
      <c r="B12842">
        <v>1012011</v>
      </c>
      <c r="C12842" t="s">
        <v>5214</v>
      </c>
      <c r="D12842" t="s">
        <v>3174</v>
      </c>
      <c r="E12842">
        <v>129.69999999999999</v>
      </c>
      <c r="F12842">
        <v>242.92439999999999</v>
      </c>
      <c r="G12842" t="s">
        <v>2923</v>
      </c>
      <c r="H12842" t="s">
        <v>75</v>
      </c>
      <c r="I12842" t="s">
        <v>46</v>
      </c>
      <c r="J12842">
        <v>113.2244</v>
      </c>
      <c r="K12842">
        <v>87.297147262914436</v>
      </c>
      <c r="L12842" t="str">
        <f>TEXT(Orders[[#This Row],[date]],"MMM")</f>
        <v>Sep</v>
      </c>
    </row>
    <row r="12843" spans="1:12" x14ac:dyDescent="0.3">
      <c r="A12843" s="2">
        <v>45207</v>
      </c>
      <c r="B12843">
        <v>1013452</v>
      </c>
      <c r="C12843" t="s">
        <v>5742</v>
      </c>
      <c r="D12843" t="s">
        <v>3171</v>
      </c>
      <c r="E12843">
        <v>145.43599999999998</v>
      </c>
      <c r="F12843">
        <v>242.92439999999999</v>
      </c>
      <c r="G12843" t="s">
        <v>413</v>
      </c>
      <c r="H12843" t="s">
        <v>50</v>
      </c>
      <c r="I12843" t="s">
        <v>36</v>
      </c>
      <c r="J12843">
        <v>97.488400000000013</v>
      </c>
      <c r="K12843">
        <v>67.031821557248577</v>
      </c>
      <c r="L12843" t="str">
        <f>TEXT(Orders[[#This Row],[date]],"MMM")</f>
        <v>Oct</v>
      </c>
    </row>
    <row r="12844" spans="1:12" x14ac:dyDescent="0.3">
      <c r="A12844" s="2">
        <v>44987</v>
      </c>
      <c r="B12844">
        <v>1014160</v>
      </c>
      <c r="C12844" t="s">
        <v>4878</v>
      </c>
      <c r="D12844" t="s">
        <v>3172</v>
      </c>
      <c r="E12844">
        <v>158.92400000000001</v>
      </c>
      <c r="F12844">
        <v>242.92439999999999</v>
      </c>
      <c r="G12844" t="s">
        <v>2193</v>
      </c>
      <c r="H12844" t="s">
        <v>26</v>
      </c>
      <c r="I12844" t="s">
        <v>13</v>
      </c>
      <c r="J12844">
        <v>84.000399999999985</v>
      </c>
      <c r="K12844">
        <v>52.855704613525958</v>
      </c>
      <c r="L12844" t="str">
        <f>TEXT(Orders[[#This Row],[date]],"MMM")</f>
        <v>Mar</v>
      </c>
    </row>
    <row r="12845" spans="1:12" x14ac:dyDescent="0.3">
      <c r="A12845" s="2">
        <v>45254</v>
      </c>
      <c r="B12845">
        <v>1008701</v>
      </c>
      <c r="C12845" t="s">
        <v>5932</v>
      </c>
      <c r="D12845" t="s">
        <v>3178</v>
      </c>
      <c r="E12845">
        <v>180.256</v>
      </c>
      <c r="F12845">
        <v>242.92439999999999</v>
      </c>
      <c r="G12845" t="s">
        <v>1088</v>
      </c>
      <c r="H12845" t="s">
        <v>75</v>
      </c>
      <c r="I12845" t="s">
        <v>46</v>
      </c>
      <c r="J12845">
        <v>62.668399999999991</v>
      </c>
      <c r="K12845">
        <v>34.766332327356643</v>
      </c>
      <c r="L12845" t="str">
        <f>TEXT(Orders[[#This Row],[date]],"MMM")</f>
        <v>Nov</v>
      </c>
    </row>
    <row r="12846" spans="1:12" x14ac:dyDescent="0.3">
      <c r="A12846" s="2">
        <v>45118</v>
      </c>
      <c r="B12846">
        <v>1012501</v>
      </c>
      <c r="C12846" t="s">
        <v>5884</v>
      </c>
      <c r="D12846" t="s">
        <v>3179</v>
      </c>
      <c r="E12846">
        <v>274.69600000000003</v>
      </c>
      <c r="F12846">
        <v>242.92439999999999</v>
      </c>
      <c r="G12846" t="s">
        <v>920</v>
      </c>
      <c r="H12846" t="s">
        <v>75</v>
      </c>
      <c r="I12846" t="s">
        <v>46</v>
      </c>
      <c r="J12846">
        <v>-31.771600000000035</v>
      </c>
      <c r="K12846">
        <v>-11.566094883070752</v>
      </c>
      <c r="L12846" t="str">
        <f>TEXT(Orders[[#This Row],[date]],"MMM")</f>
        <v>Jul</v>
      </c>
    </row>
    <row r="12847" spans="1:12" x14ac:dyDescent="0.3">
      <c r="A12847" s="2">
        <v>45093</v>
      </c>
      <c r="B12847">
        <v>1013733</v>
      </c>
      <c r="C12847" t="s">
        <v>3660</v>
      </c>
      <c r="D12847" t="s">
        <v>3176</v>
      </c>
      <c r="E12847">
        <v>296.05200000000002</v>
      </c>
      <c r="F12847">
        <v>242.92439999999999</v>
      </c>
      <c r="G12847" t="s">
        <v>914</v>
      </c>
      <c r="H12847" t="s">
        <v>45</v>
      </c>
      <c r="I12847" t="s">
        <v>46</v>
      </c>
      <c r="J12847">
        <v>-53.127600000000029</v>
      </c>
      <c r="K12847">
        <v>-17.945360950103371</v>
      </c>
      <c r="L12847" t="str">
        <f>TEXT(Orders[[#This Row],[date]],"MMM")</f>
        <v>Jun</v>
      </c>
    </row>
    <row r="12848" spans="1:12" x14ac:dyDescent="0.3">
      <c r="A12848" s="2">
        <v>45081</v>
      </c>
      <c r="B12848">
        <v>1013230</v>
      </c>
      <c r="C12848" t="s">
        <v>4829</v>
      </c>
      <c r="D12848" t="s">
        <v>3177</v>
      </c>
      <c r="E12848">
        <v>309.54000000000002</v>
      </c>
      <c r="F12848">
        <v>242.92439999999999</v>
      </c>
      <c r="G12848" t="s">
        <v>2825</v>
      </c>
      <c r="H12848" t="s">
        <v>30</v>
      </c>
      <c r="I12848" t="s">
        <v>13</v>
      </c>
      <c r="J12848">
        <v>-66.615600000000029</v>
      </c>
      <c r="K12848">
        <v>-21.520837371583649</v>
      </c>
      <c r="L12848" t="str">
        <f>TEXT(Orders[[#This Row],[date]],"MMM")</f>
        <v>Jun</v>
      </c>
    </row>
    <row r="12849" spans="1:12" x14ac:dyDescent="0.3">
      <c r="A12849" s="2">
        <v>45174</v>
      </c>
      <c r="B12849">
        <v>1015433</v>
      </c>
      <c r="C12849" t="s">
        <v>4171</v>
      </c>
      <c r="D12849" t="s">
        <v>3174</v>
      </c>
      <c r="E12849">
        <v>311.78800000000001</v>
      </c>
      <c r="F12849">
        <v>242.92439999999999</v>
      </c>
      <c r="G12849" t="s">
        <v>2241</v>
      </c>
      <c r="H12849" t="s">
        <v>75</v>
      </c>
      <c r="I12849" t="s">
        <v>46</v>
      </c>
      <c r="J12849">
        <v>-68.863600000000019</v>
      </c>
      <c r="K12849">
        <v>-22.08667427867654</v>
      </c>
      <c r="L12849" t="str">
        <f>TEXT(Orders[[#This Row],[date]],"MMM")</f>
        <v>Sep</v>
      </c>
    </row>
    <row r="12850" spans="1:12" x14ac:dyDescent="0.3">
      <c r="A12850" s="2">
        <v>44973</v>
      </c>
      <c r="B12850">
        <v>1016482</v>
      </c>
      <c r="C12850" t="s">
        <v>4693</v>
      </c>
      <c r="D12850" t="s">
        <v>3180</v>
      </c>
      <c r="E12850">
        <v>217.58800000000002</v>
      </c>
      <c r="F12850">
        <v>243.10368</v>
      </c>
      <c r="G12850" t="s">
        <v>1761</v>
      </c>
      <c r="H12850" t="s">
        <v>75</v>
      </c>
      <c r="I12850" t="s">
        <v>46</v>
      </c>
      <c r="J12850">
        <v>25.515679999999975</v>
      </c>
      <c r="K12850">
        <v>11.726602569994656</v>
      </c>
      <c r="L12850" t="str">
        <f>TEXT(Orders[[#This Row],[date]],"MMM")</f>
        <v>Feb</v>
      </c>
    </row>
    <row r="12851" spans="1:12" x14ac:dyDescent="0.3">
      <c r="A12851" s="2">
        <v>45241</v>
      </c>
      <c r="B12851">
        <v>1004698</v>
      </c>
      <c r="C12851" t="s">
        <v>3560</v>
      </c>
      <c r="D12851" t="s">
        <v>3179</v>
      </c>
      <c r="E12851">
        <v>200.096</v>
      </c>
      <c r="F12851">
        <v>243.11040000000003</v>
      </c>
      <c r="G12851" t="s">
        <v>1008</v>
      </c>
      <c r="H12851" t="s">
        <v>12</v>
      </c>
      <c r="I12851" t="s">
        <v>13</v>
      </c>
      <c r="J12851">
        <v>43.014400000000023</v>
      </c>
      <c r="K12851">
        <v>21.49688149688151</v>
      </c>
      <c r="L12851" t="str">
        <f>TEXT(Orders[[#This Row],[date]],"MMM")</f>
        <v>Nov</v>
      </c>
    </row>
    <row r="12852" spans="1:12" x14ac:dyDescent="0.3">
      <c r="A12852" s="2">
        <v>45264</v>
      </c>
      <c r="B12852">
        <v>1000597</v>
      </c>
      <c r="C12852" t="s">
        <v>6013</v>
      </c>
      <c r="D12852" t="s">
        <v>3173</v>
      </c>
      <c r="E12852">
        <v>39.763200000000012</v>
      </c>
      <c r="F12852">
        <v>243.17504640000007</v>
      </c>
      <c r="G12852" t="s">
        <v>884</v>
      </c>
      <c r="H12852" t="s">
        <v>26</v>
      </c>
      <c r="I12852" t="s">
        <v>13</v>
      </c>
      <c r="J12852">
        <v>203.41184640000006</v>
      </c>
      <c r="K12852">
        <v>511.55803959439885</v>
      </c>
      <c r="L12852" t="str">
        <f>TEXT(Orders[[#This Row],[date]],"MMM")</f>
        <v>Dec</v>
      </c>
    </row>
    <row r="12853" spans="1:12" x14ac:dyDescent="0.3">
      <c r="A12853" s="2">
        <v>44938</v>
      </c>
      <c r="B12853">
        <v>1004172</v>
      </c>
      <c r="C12853" t="s">
        <v>4605</v>
      </c>
      <c r="D12853" t="s">
        <v>3175</v>
      </c>
      <c r="E12853">
        <v>64.016000000000005</v>
      </c>
      <c r="F12853">
        <v>243.19360000000006</v>
      </c>
      <c r="G12853" t="s">
        <v>1591</v>
      </c>
      <c r="H12853" t="s">
        <v>12</v>
      </c>
      <c r="I12853" t="s">
        <v>13</v>
      </c>
      <c r="J12853">
        <v>179.17760000000004</v>
      </c>
      <c r="K12853">
        <v>279.89502624343913</v>
      </c>
      <c r="L12853" t="str">
        <f>TEXT(Orders[[#This Row],[date]],"MMM")</f>
        <v>Jan</v>
      </c>
    </row>
    <row r="12854" spans="1:12" x14ac:dyDescent="0.3">
      <c r="A12854" s="2">
        <v>45276</v>
      </c>
      <c r="B12854">
        <v>1001981</v>
      </c>
      <c r="C12854" t="s">
        <v>4914</v>
      </c>
      <c r="D12854" t="s">
        <v>3174</v>
      </c>
      <c r="E12854">
        <v>141.91680000000002</v>
      </c>
      <c r="F12854">
        <v>243.20608000000001</v>
      </c>
      <c r="G12854" t="s">
        <v>2297</v>
      </c>
      <c r="H12854" t="s">
        <v>69</v>
      </c>
      <c r="I12854" t="s">
        <v>46</v>
      </c>
      <c r="J12854">
        <v>101.28927999999999</v>
      </c>
      <c r="K12854">
        <v>71.372297007824287</v>
      </c>
      <c r="L12854" t="str">
        <f>TEXT(Orders[[#This Row],[date]],"MMM")</f>
        <v>Dec</v>
      </c>
    </row>
    <row r="12855" spans="1:12" x14ac:dyDescent="0.3">
      <c r="A12855" s="2">
        <v>45098</v>
      </c>
      <c r="B12855">
        <v>1002780</v>
      </c>
      <c r="C12855" t="s">
        <v>5733</v>
      </c>
      <c r="D12855" t="s">
        <v>3172</v>
      </c>
      <c r="E12855">
        <v>88.358400000000017</v>
      </c>
      <c r="F12855">
        <v>243.23520000000002</v>
      </c>
      <c r="G12855" t="s">
        <v>3096</v>
      </c>
      <c r="H12855" t="s">
        <v>35</v>
      </c>
      <c r="I12855" t="s">
        <v>36</v>
      </c>
      <c r="J12855">
        <v>154.8768</v>
      </c>
      <c r="K12855">
        <v>175.28248587570619</v>
      </c>
      <c r="L12855" t="str">
        <f>TEXT(Orders[[#This Row],[date]],"MMM")</f>
        <v>Jun</v>
      </c>
    </row>
    <row r="12856" spans="1:12" x14ac:dyDescent="0.3">
      <c r="A12856" s="2">
        <v>45152</v>
      </c>
      <c r="B12856">
        <v>1003662</v>
      </c>
      <c r="C12856" t="s">
        <v>4592</v>
      </c>
      <c r="D12856" t="s">
        <v>3174</v>
      </c>
      <c r="E12856">
        <v>114.06720000000001</v>
      </c>
      <c r="F12856">
        <v>243.25080000000003</v>
      </c>
      <c r="G12856" t="s">
        <v>2125</v>
      </c>
      <c r="H12856" t="s">
        <v>35</v>
      </c>
      <c r="I12856" t="s">
        <v>36</v>
      </c>
      <c r="J12856">
        <v>129.18360000000001</v>
      </c>
      <c r="K12856">
        <v>113.25218818380745</v>
      </c>
      <c r="L12856" t="str">
        <f>TEXT(Orders[[#This Row],[date]],"MMM")</f>
        <v>Aug</v>
      </c>
    </row>
    <row r="12857" spans="1:12" x14ac:dyDescent="0.3">
      <c r="A12857" s="2">
        <v>45088</v>
      </c>
      <c r="B12857">
        <v>1001746</v>
      </c>
      <c r="C12857" t="s">
        <v>5051</v>
      </c>
      <c r="D12857" t="s">
        <v>3171</v>
      </c>
      <c r="E12857">
        <v>380.90560000000005</v>
      </c>
      <c r="F12857">
        <v>243.31008000000003</v>
      </c>
      <c r="G12857" t="s">
        <v>2061</v>
      </c>
      <c r="H12857" t="s">
        <v>26</v>
      </c>
      <c r="I12857" t="s">
        <v>13</v>
      </c>
      <c r="J12857">
        <v>-137.59552000000002</v>
      </c>
      <c r="K12857">
        <v>-36.123259936320181</v>
      </c>
      <c r="L12857" t="str">
        <f>TEXT(Orders[[#This Row],[date]],"MMM")</f>
        <v>Jun</v>
      </c>
    </row>
    <row r="12858" spans="1:12" x14ac:dyDescent="0.3">
      <c r="A12858" s="2">
        <v>45099</v>
      </c>
      <c r="B12858">
        <v>1004056</v>
      </c>
      <c r="C12858" t="s">
        <v>4795</v>
      </c>
      <c r="D12858" t="s">
        <v>3175</v>
      </c>
      <c r="E12858">
        <v>389.98400000000009</v>
      </c>
      <c r="F12858">
        <v>243.33920000000001</v>
      </c>
      <c r="G12858" t="s">
        <v>1967</v>
      </c>
      <c r="H12858" t="s">
        <v>69</v>
      </c>
      <c r="I12858" t="s">
        <v>46</v>
      </c>
      <c r="J12858">
        <v>-146.64480000000009</v>
      </c>
      <c r="K12858">
        <v>-37.602773447115794</v>
      </c>
      <c r="L12858" t="str">
        <f>TEXT(Orders[[#This Row],[date]],"MMM")</f>
        <v>Jun</v>
      </c>
    </row>
    <row r="12859" spans="1:12" x14ac:dyDescent="0.3">
      <c r="A12859" s="2">
        <v>45256</v>
      </c>
      <c r="B12859">
        <v>1002228</v>
      </c>
      <c r="C12859" t="s">
        <v>4884</v>
      </c>
      <c r="D12859" t="s">
        <v>3171</v>
      </c>
      <c r="E12859">
        <v>102.64960000000002</v>
      </c>
      <c r="F12859">
        <v>243.37040000000005</v>
      </c>
      <c r="G12859" t="s">
        <v>2544</v>
      </c>
      <c r="H12859" t="s">
        <v>50</v>
      </c>
      <c r="I12859" t="s">
        <v>36</v>
      </c>
      <c r="J12859">
        <v>140.72080000000003</v>
      </c>
      <c r="K12859">
        <v>137.0885030238793</v>
      </c>
      <c r="L12859" t="str">
        <f>TEXT(Orders[[#This Row],[date]],"MMM")</f>
        <v>Nov</v>
      </c>
    </row>
    <row r="12860" spans="1:12" x14ac:dyDescent="0.3">
      <c r="A12860" s="2">
        <v>45014</v>
      </c>
      <c r="B12860">
        <v>1006697</v>
      </c>
      <c r="C12860" t="s">
        <v>5151</v>
      </c>
      <c r="D12860" t="s">
        <v>3178</v>
      </c>
      <c r="E12860">
        <v>6.3760000000000048</v>
      </c>
      <c r="F12860">
        <v>243.37260000000001</v>
      </c>
      <c r="G12860" t="s">
        <v>2986</v>
      </c>
      <c r="H12860" t="s">
        <v>50</v>
      </c>
      <c r="I12860" t="s">
        <v>36</v>
      </c>
      <c r="J12860">
        <v>236.9966</v>
      </c>
      <c r="K12860">
        <v>3717.0106649937238</v>
      </c>
      <c r="L12860" t="str">
        <f>TEXT(Orders[[#This Row],[date]],"MMM")</f>
        <v>Mar</v>
      </c>
    </row>
    <row r="12861" spans="1:12" x14ac:dyDescent="0.3">
      <c r="A12861" s="2">
        <v>45208</v>
      </c>
      <c r="B12861">
        <v>1006609</v>
      </c>
      <c r="C12861" t="s">
        <v>5932</v>
      </c>
      <c r="D12861" t="s">
        <v>3178</v>
      </c>
      <c r="E12861">
        <v>34.820000000000007</v>
      </c>
      <c r="F12861">
        <v>243.37260000000001</v>
      </c>
      <c r="G12861" t="s">
        <v>1088</v>
      </c>
      <c r="H12861" t="s">
        <v>75</v>
      </c>
      <c r="I12861" t="s">
        <v>46</v>
      </c>
      <c r="J12861">
        <v>208.55259999999998</v>
      </c>
      <c r="K12861">
        <v>598.94485927627784</v>
      </c>
      <c r="L12861" t="str">
        <f>TEXT(Orders[[#This Row],[date]],"MMM")</f>
        <v>Oct</v>
      </c>
    </row>
    <row r="12862" spans="1:12" x14ac:dyDescent="0.3">
      <c r="A12862" s="2">
        <v>45277</v>
      </c>
      <c r="B12862">
        <v>1007411</v>
      </c>
      <c r="C12862" t="s">
        <v>5127</v>
      </c>
      <c r="D12862" t="s">
        <v>3178</v>
      </c>
      <c r="E12862">
        <v>42.051999999999992</v>
      </c>
      <c r="F12862">
        <v>243.37260000000001</v>
      </c>
      <c r="G12862" t="s">
        <v>2142</v>
      </c>
      <c r="H12862" t="s">
        <v>75</v>
      </c>
      <c r="I12862" t="s">
        <v>46</v>
      </c>
      <c r="J12862">
        <v>201.32060000000001</v>
      </c>
      <c r="K12862">
        <v>478.74203367259594</v>
      </c>
      <c r="L12862" t="str">
        <f>TEXT(Orders[[#This Row],[date]],"MMM")</f>
        <v>Dec</v>
      </c>
    </row>
    <row r="12863" spans="1:12" x14ac:dyDescent="0.3">
      <c r="A12863" s="2">
        <v>45174</v>
      </c>
      <c r="B12863">
        <v>1006684</v>
      </c>
      <c r="C12863" t="s">
        <v>4055</v>
      </c>
      <c r="D12863" t="s">
        <v>3179</v>
      </c>
      <c r="E12863">
        <v>61.416000000000011</v>
      </c>
      <c r="F12863">
        <v>243.37260000000001</v>
      </c>
      <c r="G12863" t="s">
        <v>1951</v>
      </c>
      <c r="H12863" t="s">
        <v>57</v>
      </c>
      <c r="I12863" t="s">
        <v>20</v>
      </c>
      <c r="J12863">
        <v>181.95659999999998</v>
      </c>
      <c r="K12863">
        <v>296.26905041031642</v>
      </c>
      <c r="L12863" t="str">
        <f>TEXT(Orders[[#This Row],[date]],"MMM")</f>
        <v>Sep</v>
      </c>
    </row>
    <row r="12864" spans="1:12" x14ac:dyDescent="0.3">
      <c r="A12864" s="2">
        <v>45246</v>
      </c>
      <c r="B12864">
        <v>1009831</v>
      </c>
      <c r="C12864" t="s">
        <v>6039</v>
      </c>
      <c r="D12864" t="s">
        <v>3178</v>
      </c>
      <c r="E12864">
        <v>92.024000000000001</v>
      </c>
      <c r="F12864">
        <v>243.37260000000001</v>
      </c>
      <c r="G12864" t="s">
        <v>1634</v>
      </c>
      <c r="H12864" t="s">
        <v>12</v>
      </c>
      <c r="I12864" t="s">
        <v>13</v>
      </c>
      <c r="J12864">
        <v>151.3486</v>
      </c>
      <c r="K12864">
        <v>164.46644353646874</v>
      </c>
      <c r="L12864" t="str">
        <f>TEXT(Orders[[#This Row],[date]],"MMM")</f>
        <v>Nov</v>
      </c>
    </row>
    <row r="12865" spans="1:12" x14ac:dyDescent="0.3">
      <c r="A12865" s="2">
        <v>45042</v>
      </c>
      <c r="B12865">
        <v>1013012</v>
      </c>
      <c r="C12865" t="s">
        <v>3339</v>
      </c>
      <c r="D12865" t="s">
        <v>3177</v>
      </c>
      <c r="E12865">
        <v>94.27200000000002</v>
      </c>
      <c r="F12865">
        <v>243.37260000000001</v>
      </c>
      <c r="G12865" t="s">
        <v>1513</v>
      </c>
      <c r="H12865" t="s">
        <v>50</v>
      </c>
      <c r="I12865" t="s">
        <v>36</v>
      </c>
      <c r="J12865">
        <v>149.10059999999999</v>
      </c>
      <c r="K12865">
        <v>158.16000509164965</v>
      </c>
      <c r="L12865" t="str">
        <f>TEXT(Orders[[#This Row],[date]],"MMM")</f>
        <v>Apr</v>
      </c>
    </row>
    <row r="12866" spans="1:12" x14ac:dyDescent="0.3">
      <c r="A12866" s="2">
        <v>44934</v>
      </c>
      <c r="B12866">
        <v>1014481</v>
      </c>
      <c r="C12866" t="s">
        <v>5664</v>
      </c>
      <c r="D12866" t="s">
        <v>3176</v>
      </c>
      <c r="E12866">
        <v>99.891999999999996</v>
      </c>
      <c r="F12866">
        <v>243.37260000000001</v>
      </c>
      <c r="G12866" t="s">
        <v>2909</v>
      </c>
      <c r="H12866" t="s">
        <v>45</v>
      </c>
      <c r="I12866" t="s">
        <v>46</v>
      </c>
      <c r="J12866">
        <v>143.48060000000001</v>
      </c>
      <c r="K12866">
        <v>143.63572658471151</v>
      </c>
      <c r="L12866" t="str">
        <f>TEXT(Orders[[#This Row],[date]],"MMM")</f>
        <v>Jan</v>
      </c>
    </row>
    <row r="12867" spans="1:12" x14ac:dyDescent="0.3">
      <c r="A12867" s="2">
        <v>45273</v>
      </c>
      <c r="B12867">
        <v>1017177</v>
      </c>
      <c r="C12867" t="s">
        <v>3934</v>
      </c>
      <c r="D12867" t="s">
        <v>3176</v>
      </c>
      <c r="E12867">
        <v>114.50400000000002</v>
      </c>
      <c r="F12867">
        <v>243.37260000000001</v>
      </c>
      <c r="G12867" t="s">
        <v>2572</v>
      </c>
      <c r="H12867" t="s">
        <v>54</v>
      </c>
      <c r="I12867" t="s">
        <v>20</v>
      </c>
      <c r="J12867">
        <v>128.86859999999999</v>
      </c>
      <c r="K12867">
        <v>112.54506392789769</v>
      </c>
      <c r="L12867" t="str">
        <f>TEXT(Orders[[#This Row],[date]],"MMM")</f>
        <v>Dec</v>
      </c>
    </row>
    <row r="12868" spans="1:12" x14ac:dyDescent="0.3">
      <c r="A12868" s="2">
        <v>45034</v>
      </c>
      <c r="B12868">
        <v>1017191</v>
      </c>
      <c r="C12868" t="s">
        <v>5826</v>
      </c>
      <c r="D12868" t="s">
        <v>3178</v>
      </c>
      <c r="E12868">
        <v>121.24800000000002</v>
      </c>
      <c r="F12868">
        <v>243.37260000000001</v>
      </c>
      <c r="G12868" t="s">
        <v>2928</v>
      </c>
      <c r="H12868" t="s">
        <v>12</v>
      </c>
      <c r="I12868" t="s">
        <v>13</v>
      </c>
      <c r="J12868">
        <v>122.12459999999999</v>
      </c>
      <c r="K12868">
        <v>100.72298099762466</v>
      </c>
      <c r="L12868" t="str">
        <f>TEXT(Orders[[#This Row],[date]],"MMM")</f>
        <v>Apr</v>
      </c>
    </row>
    <row r="12869" spans="1:12" x14ac:dyDescent="0.3">
      <c r="A12869" s="2">
        <v>45079</v>
      </c>
      <c r="B12869">
        <v>1016190</v>
      </c>
      <c r="C12869" t="s">
        <v>4012</v>
      </c>
      <c r="D12869" t="s">
        <v>3178</v>
      </c>
      <c r="E12869">
        <v>136.98400000000001</v>
      </c>
      <c r="F12869">
        <v>243.37260000000001</v>
      </c>
      <c r="G12869" t="s">
        <v>2048</v>
      </c>
      <c r="H12869" t="s">
        <v>88</v>
      </c>
      <c r="I12869" t="s">
        <v>36</v>
      </c>
      <c r="J12869">
        <v>106.3886</v>
      </c>
      <c r="K12869">
        <v>77.664982771710555</v>
      </c>
      <c r="L12869" t="str">
        <f>TEXT(Orders[[#This Row],[date]],"MMM")</f>
        <v>Jun</v>
      </c>
    </row>
    <row r="12870" spans="1:12" x14ac:dyDescent="0.3">
      <c r="A12870" s="2">
        <v>45206</v>
      </c>
      <c r="B12870">
        <v>1009850</v>
      </c>
      <c r="C12870" t="s">
        <v>3560</v>
      </c>
      <c r="D12870" t="s">
        <v>3171</v>
      </c>
      <c r="E12870">
        <v>148.22400000000002</v>
      </c>
      <c r="F12870">
        <v>243.37260000000001</v>
      </c>
      <c r="G12870" t="s">
        <v>1008</v>
      </c>
      <c r="H12870" t="s">
        <v>12</v>
      </c>
      <c r="I12870" t="s">
        <v>13</v>
      </c>
      <c r="J12870">
        <v>95.148599999999988</v>
      </c>
      <c r="K12870">
        <v>64.192438471502584</v>
      </c>
      <c r="L12870" t="str">
        <f>TEXT(Orders[[#This Row],[date]],"MMM")</f>
        <v>Oct</v>
      </c>
    </row>
    <row r="12871" spans="1:12" x14ac:dyDescent="0.3">
      <c r="A12871" s="2">
        <v>45249</v>
      </c>
      <c r="B12871">
        <v>1014107</v>
      </c>
      <c r="C12871" t="s">
        <v>4224</v>
      </c>
      <c r="D12871" t="s">
        <v>3179</v>
      </c>
      <c r="E12871">
        <v>157.21600000000001</v>
      </c>
      <c r="F12871">
        <v>243.37260000000001</v>
      </c>
      <c r="G12871" t="s">
        <v>1089</v>
      </c>
      <c r="H12871" t="s">
        <v>54</v>
      </c>
      <c r="I12871" t="s">
        <v>20</v>
      </c>
      <c r="J12871">
        <v>86.156599999999997</v>
      </c>
      <c r="K12871">
        <v>54.801419702829222</v>
      </c>
      <c r="L12871" t="str">
        <f>TEXT(Orders[[#This Row],[date]],"MMM")</f>
        <v>Nov</v>
      </c>
    </row>
    <row r="12872" spans="1:12" x14ac:dyDescent="0.3">
      <c r="A12872" s="2">
        <v>45215</v>
      </c>
      <c r="B12872">
        <v>1018962</v>
      </c>
      <c r="C12872" t="s">
        <v>4659</v>
      </c>
      <c r="D12872" t="s">
        <v>3179</v>
      </c>
      <c r="E12872">
        <v>162.83600000000001</v>
      </c>
      <c r="F12872">
        <v>243.37260000000001</v>
      </c>
      <c r="G12872" t="s">
        <v>1700</v>
      </c>
      <c r="H12872" t="s">
        <v>69</v>
      </c>
      <c r="I12872" t="s">
        <v>46</v>
      </c>
      <c r="J12872">
        <v>80.536599999999993</v>
      </c>
      <c r="K12872">
        <v>49.458719202142028</v>
      </c>
      <c r="L12872" t="str">
        <f>TEXT(Orders[[#This Row],[date]],"MMM")</f>
        <v>Oct</v>
      </c>
    </row>
    <row r="12873" spans="1:12" x14ac:dyDescent="0.3">
      <c r="A12873" s="2">
        <v>44938</v>
      </c>
      <c r="B12873">
        <v>1011172</v>
      </c>
      <c r="C12873" t="s">
        <v>3957</v>
      </c>
      <c r="D12873" t="s">
        <v>3175</v>
      </c>
      <c r="E12873">
        <v>166.20800000000003</v>
      </c>
      <c r="F12873">
        <v>243.37260000000001</v>
      </c>
      <c r="G12873" t="s">
        <v>804</v>
      </c>
      <c r="H12873" t="s">
        <v>50</v>
      </c>
      <c r="I12873" t="s">
        <v>36</v>
      </c>
      <c r="J12873">
        <v>77.164599999999979</v>
      </c>
      <c r="K12873">
        <v>46.426525798998824</v>
      </c>
      <c r="L12873" t="str">
        <f>TEXT(Orders[[#This Row],[date]],"MMM")</f>
        <v>Jan</v>
      </c>
    </row>
    <row r="12874" spans="1:12" x14ac:dyDescent="0.3">
      <c r="A12874" s="2">
        <v>44933</v>
      </c>
      <c r="B12874">
        <v>1009605</v>
      </c>
      <c r="C12874" t="s">
        <v>3622</v>
      </c>
      <c r="D12874" t="s">
        <v>3173</v>
      </c>
      <c r="E12874">
        <v>258.37600000000003</v>
      </c>
      <c r="F12874">
        <v>243.37260000000001</v>
      </c>
      <c r="G12874" t="s">
        <v>695</v>
      </c>
      <c r="H12874" t="s">
        <v>69</v>
      </c>
      <c r="I12874" t="s">
        <v>46</v>
      </c>
      <c r="J12874">
        <v>-15.003400000000028</v>
      </c>
      <c r="K12874">
        <v>-5.8068086819209315</v>
      </c>
      <c r="L12874" t="str">
        <f>TEXT(Orders[[#This Row],[date]],"MMM")</f>
        <v>Jan</v>
      </c>
    </row>
    <row r="12875" spans="1:12" x14ac:dyDescent="0.3">
      <c r="A12875" s="2">
        <v>44958</v>
      </c>
      <c r="B12875">
        <v>1017163</v>
      </c>
      <c r="C12875" t="s">
        <v>4552</v>
      </c>
      <c r="D12875" t="s">
        <v>3178</v>
      </c>
      <c r="E12875">
        <v>276.36</v>
      </c>
      <c r="F12875">
        <v>243.37260000000001</v>
      </c>
      <c r="G12875" t="s">
        <v>1867</v>
      </c>
      <c r="H12875" t="s">
        <v>57</v>
      </c>
      <c r="I12875" t="s">
        <v>20</v>
      </c>
      <c r="J12875">
        <v>-32.987400000000008</v>
      </c>
      <c r="K12875">
        <v>-11.936387320885803</v>
      </c>
      <c r="L12875" t="str">
        <f>TEXT(Orders[[#This Row],[date]],"MMM")</f>
        <v>Feb</v>
      </c>
    </row>
    <row r="12876" spans="1:12" x14ac:dyDescent="0.3">
      <c r="A12876" s="2">
        <v>45089</v>
      </c>
      <c r="B12876">
        <v>1018955</v>
      </c>
      <c r="C12876" t="s">
        <v>4346</v>
      </c>
      <c r="D12876" t="s">
        <v>3175</v>
      </c>
      <c r="E12876">
        <v>278.608</v>
      </c>
      <c r="F12876">
        <v>243.37260000000001</v>
      </c>
      <c r="G12876" t="s">
        <v>2545</v>
      </c>
      <c r="H12876" t="s">
        <v>57</v>
      </c>
      <c r="I12876" t="s">
        <v>20</v>
      </c>
      <c r="J12876">
        <v>-35.235399999999998</v>
      </c>
      <c r="K12876">
        <v>-12.646944811347844</v>
      </c>
      <c r="L12876" t="str">
        <f>TEXT(Orders[[#This Row],[date]],"MMM")</f>
        <v>Jun</v>
      </c>
    </row>
    <row r="12877" spans="1:12" x14ac:dyDescent="0.3">
      <c r="A12877" s="2">
        <v>45004</v>
      </c>
      <c r="B12877">
        <v>1012360</v>
      </c>
      <c r="C12877" t="s">
        <v>5443</v>
      </c>
      <c r="D12877" t="s">
        <v>3174</v>
      </c>
      <c r="E12877">
        <v>289.84800000000001</v>
      </c>
      <c r="F12877">
        <v>243.37260000000001</v>
      </c>
      <c r="G12877" t="s">
        <v>2324</v>
      </c>
      <c r="H12877" t="s">
        <v>88</v>
      </c>
      <c r="I12877" t="s">
        <v>36</v>
      </c>
      <c r="J12877">
        <v>-46.475400000000008</v>
      </c>
      <c r="K12877">
        <v>-16.034404239463445</v>
      </c>
      <c r="L12877" t="str">
        <f>TEXT(Orders[[#This Row],[date]],"MMM")</f>
        <v>Mar</v>
      </c>
    </row>
    <row r="12878" spans="1:12" x14ac:dyDescent="0.3">
      <c r="A12878" s="2">
        <v>45136</v>
      </c>
      <c r="B12878">
        <v>1009994</v>
      </c>
      <c r="C12878" t="s">
        <v>4870</v>
      </c>
      <c r="D12878" t="s">
        <v>3171</v>
      </c>
      <c r="E12878">
        <v>290.97200000000004</v>
      </c>
      <c r="F12878">
        <v>243.37260000000001</v>
      </c>
      <c r="G12878" t="s">
        <v>2171</v>
      </c>
      <c r="H12878" t="s">
        <v>54</v>
      </c>
      <c r="I12878" t="s">
        <v>20</v>
      </c>
      <c r="J12878">
        <v>-47.599400000000031</v>
      </c>
      <c r="K12878">
        <v>-16.358756168978466</v>
      </c>
      <c r="L12878" t="str">
        <f>TEXT(Orders[[#This Row],[date]],"MMM")</f>
        <v>Jul</v>
      </c>
    </row>
    <row r="12879" spans="1:12" x14ac:dyDescent="0.3">
      <c r="A12879" s="2">
        <v>45129</v>
      </c>
      <c r="B12879">
        <v>1002009</v>
      </c>
      <c r="C12879" t="s">
        <v>5649</v>
      </c>
      <c r="D12879" t="s">
        <v>3173</v>
      </c>
      <c r="E12879">
        <v>210.57920000000004</v>
      </c>
      <c r="F12879">
        <v>243.44736</v>
      </c>
      <c r="G12879" t="s">
        <v>2325</v>
      </c>
      <c r="H12879" t="s">
        <v>75</v>
      </c>
      <c r="I12879" t="s">
        <v>46</v>
      </c>
      <c r="J12879">
        <v>32.868159999999961</v>
      </c>
      <c r="K12879">
        <v>15.608455156064775</v>
      </c>
      <c r="L12879" t="str">
        <f>TEXT(Orders[[#This Row],[date]],"MMM")</f>
        <v>Jul</v>
      </c>
    </row>
    <row r="12880" spans="1:12" x14ac:dyDescent="0.3">
      <c r="A12880" s="2">
        <v>45008</v>
      </c>
      <c r="B12880">
        <v>1002127</v>
      </c>
      <c r="C12880" t="s">
        <v>4767</v>
      </c>
      <c r="D12880" t="s">
        <v>3177</v>
      </c>
      <c r="E12880">
        <v>180.06400000000002</v>
      </c>
      <c r="F12880">
        <v>243.67616000000007</v>
      </c>
      <c r="G12880" t="s">
        <v>2443</v>
      </c>
      <c r="H12880" t="s">
        <v>69</v>
      </c>
      <c r="I12880" t="s">
        <v>46</v>
      </c>
      <c r="J12880">
        <v>63.612160000000046</v>
      </c>
      <c r="K12880">
        <v>35.327527990048004</v>
      </c>
      <c r="L12880" t="str">
        <f>TEXT(Orders[[#This Row],[date]],"MMM")</f>
        <v>Mar</v>
      </c>
    </row>
    <row r="12881" spans="1:12" x14ac:dyDescent="0.3">
      <c r="A12881" s="2">
        <v>45177</v>
      </c>
      <c r="B12881">
        <v>1001770</v>
      </c>
      <c r="C12881" t="s">
        <v>4690</v>
      </c>
      <c r="D12881" t="s">
        <v>3176</v>
      </c>
      <c r="E12881">
        <v>217.36959999999999</v>
      </c>
      <c r="F12881">
        <v>243.68448000000004</v>
      </c>
      <c r="G12881" t="s">
        <v>2085</v>
      </c>
      <c r="H12881" t="s">
        <v>35</v>
      </c>
      <c r="I12881" t="s">
        <v>36</v>
      </c>
      <c r="J12881">
        <v>26.314880000000045</v>
      </c>
      <c r="K12881">
        <v>12.106053468378304</v>
      </c>
      <c r="L12881" t="str">
        <f>TEXT(Orders[[#This Row],[date]],"MMM")</f>
        <v>Sep</v>
      </c>
    </row>
    <row r="12882" spans="1:12" x14ac:dyDescent="0.3">
      <c r="A12882" s="2">
        <v>44992</v>
      </c>
      <c r="B12882">
        <v>1001832</v>
      </c>
      <c r="C12882" t="s">
        <v>4860</v>
      </c>
      <c r="D12882" t="s">
        <v>3176</v>
      </c>
      <c r="E12882">
        <v>236.65600000000006</v>
      </c>
      <c r="F12882">
        <v>243.72192000000004</v>
      </c>
      <c r="G12882" t="s">
        <v>2148</v>
      </c>
      <c r="H12882" t="s">
        <v>26</v>
      </c>
      <c r="I12882" t="s">
        <v>13</v>
      </c>
      <c r="J12882">
        <v>7.0659199999999771</v>
      </c>
      <c r="K12882">
        <v>2.9857345683185614</v>
      </c>
      <c r="L12882" t="str">
        <f>TEXT(Orders[[#This Row],[date]],"MMM")</f>
        <v>Mar</v>
      </c>
    </row>
    <row r="12883" spans="1:12" x14ac:dyDescent="0.3">
      <c r="A12883" s="2">
        <v>44983</v>
      </c>
      <c r="B12883">
        <v>1005226</v>
      </c>
      <c r="C12883" t="s">
        <v>3322</v>
      </c>
      <c r="D12883" t="s">
        <v>3171</v>
      </c>
      <c r="E12883">
        <v>215.2672</v>
      </c>
      <c r="F12883">
        <v>243.75000000000006</v>
      </c>
      <c r="G12883" t="s">
        <v>468</v>
      </c>
      <c r="H12883" t="s">
        <v>75</v>
      </c>
      <c r="I12883" t="s">
        <v>46</v>
      </c>
      <c r="J12883">
        <v>28.482800000000054</v>
      </c>
      <c r="K12883">
        <v>13.231370129773628</v>
      </c>
      <c r="L12883" t="str">
        <f>TEXT(Orders[[#This Row],[date]],"MMM")</f>
        <v>Feb</v>
      </c>
    </row>
    <row r="12884" spans="1:12" x14ac:dyDescent="0.3">
      <c r="A12884" s="2">
        <v>45127</v>
      </c>
      <c r="B12884">
        <v>1006523</v>
      </c>
      <c r="C12884" t="s">
        <v>4789</v>
      </c>
      <c r="D12884" t="s">
        <v>3173</v>
      </c>
      <c r="E12884">
        <v>1.3520000000000039</v>
      </c>
      <c r="F12884">
        <v>243.82079999999999</v>
      </c>
      <c r="G12884" t="s">
        <v>2197</v>
      </c>
      <c r="H12884" t="s">
        <v>12</v>
      </c>
      <c r="I12884" t="s">
        <v>13</v>
      </c>
      <c r="J12884">
        <v>242.46879999999999</v>
      </c>
      <c r="K12884">
        <v>17934.082840236635</v>
      </c>
      <c r="L12884" t="str">
        <f>TEXT(Orders[[#This Row],[date]],"MMM")</f>
        <v>Jul</v>
      </c>
    </row>
    <row r="12885" spans="1:12" x14ac:dyDescent="0.3">
      <c r="A12885" s="2">
        <v>45042</v>
      </c>
      <c r="B12885">
        <v>1008354</v>
      </c>
      <c r="C12885" t="s">
        <v>5950</v>
      </c>
      <c r="D12885" t="s">
        <v>3173</v>
      </c>
      <c r="E12885">
        <v>34.49199999999999</v>
      </c>
      <c r="F12885">
        <v>243.82079999999999</v>
      </c>
      <c r="G12885" t="s">
        <v>368</v>
      </c>
      <c r="H12885" t="s">
        <v>19</v>
      </c>
      <c r="I12885" t="s">
        <v>20</v>
      </c>
      <c r="J12885">
        <v>209.3288</v>
      </c>
      <c r="K12885">
        <v>606.89087324597017</v>
      </c>
      <c r="L12885" t="str">
        <f>TEXT(Orders[[#This Row],[date]],"MMM")</f>
        <v>Apr</v>
      </c>
    </row>
    <row r="12886" spans="1:12" x14ac:dyDescent="0.3">
      <c r="A12886" s="2">
        <v>45147</v>
      </c>
      <c r="B12886">
        <v>1008308</v>
      </c>
      <c r="C12886" t="s">
        <v>4378</v>
      </c>
      <c r="D12886" t="s">
        <v>3172</v>
      </c>
      <c r="E12886">
        <v>62.164000000000016</v>
      </c>
      <c r="F12886">
        <v>243.82079999999999</v>
      </c>
      <c r="G12886" t="s">
        <v>1379</v>
      </c>
      <c r="H12886" t="s">
        <v>26</v>
      </c>
      <c r="I12886" t="s">
        <v>13</v>
      </c>
      <c r="J12886">
        <v>181.65679999999998</v>
      </c>
      <c r="K12886">
        <v>292.2218647448683</v>
      </c>
      <c r="L12886" t="str">
        <f>TEXT(Orders[[#This Row],[date]],"MMM")</f>
        <v>Aug</v>
      </c>
    </row>
    <row r="12887" spans="1:12" x14ac:dyDescent="0.3">
      <c r="A12887" s="2">
        <v>45290</v>
      </c>
      <c r="B12887">
        <v>1008452</v>
      </c>
      <c r="C12887" t="s">
        <v>5246</v>
      </c>
      <c r="D12887" t="s">
        <v>3172</v>
      </c>
      <c r="E12887">
        <v>68.168000000000006</v>
      </c>
      <c r="F12887">
        <v>243.82079999999999</v>
      </c>
      <c r="G12887" t="s">
        <v>3042</v>
      </c>
      <c r="H12887" t="s">
        <v>12</v>
      </c>
      <c r="I12887" t="s">
        <v>13</v>
      </c>
      <c r="J12887">
        <v>175.65279999999998</v>
      </c>
      <c r="K12887">
        <v>257.67632906935802</v>
      </c>
      <c r="L12887" t="str">
        <f>TEXT(Orders[[#This Row],[date]],"MMM")</f>
        <v>Dec</v>
      </c>
    </row>
    <row r="12888" spans="1:12" x14ac:dyDescent="0.3">
      <c r="A12888" s="2">
        <v>45256</v>
      </c>
      <c r="B12888">
        <v>1012374</v>
      </c>
      <c r="C12888" t="s">
        <v>5087</v>
      </c>
      <c r="D12888" t="s">
        <v>3174</v>
      </c>
      <c r="E12888">
        <v>100.43199999999996</v>
      </c>
      <c r="F12888">
        <v>243.82079999999999</v>
      </c>
      <c r="G12888" t="s">
        <v>1925</v>
      </c>
      <c r="H12888" t="s">
        <v>50</v>
      </c>
      <c r="I12888" t="s">
        <v>36</v>
      </c>
      <c r="J12888">
        <v>143.38880000000003</v>
      </c>
      <c r="K12888">
        <v>142.77202485263669</v>
      </c>
      <c r="L12888" t="str">
        <f>TEXT(Orders[[#This Row],[date]],"MMM")</f>
        <v>Nov</v>
      </c>
    </row>
    <row r="12889" spans="1:12" x14ac:dyDescent="0.3">
      <c r="A12889" s="2">
        <v>45167</v>
      </c>
      <c r="B12889">
        <v>1016831</v>
      </c>
      <c r="C12889" t="s">
        <v>3719</v>
      </c>
      <c r="D12889" t="s">
        <v>3176</v>
      </c>
      <c r="E12889">
        <v>100.43199999999996</v>
      </c>
      <c r="F12889">
        <v>243.82079999999999</v>
      </c>
      <c r="G12889" t="s">
        <v>587</v>
      </c>
      <c r="H12889" t="s">
        <v>75</v>
      </c>
      <c r="I12889" t="s">
        <v>46</v>
      </c>
      <c r="J12889">
        <v>143.38880000000003</v>
      </c>
      <c r="K12889">
        <v>142.77202485263669</v>
      </c>
      <c r="L12889" t="str">
        <f>TEXT(Orders[[#This Row],[date]],"MMM")</f>
        <v>Aug</v>
      </c>
    </row>
    <row r="12890" spans="1:12" x14ac:dyDescent="0.3">
      <c r="A12890" s="2">
        <v>45152</v>
      </c>
      <c r="B12890">
        <v>1009112</v>
      </c>
      <c r="C12890" t="s">
        <v>5150</v>
      </c>
      <c r="D12890" t="s">
        <v>3177</v>
      </c>
      <c r="E12890">
        <v>107.77600000000002</v>
      </c>
      <c r="F12890">
        <v>243.82079999999999</v>
      </c>
      <c r="G12890" t="s">
        <v>1702</v>
      </c>
      <c r="H12890" t="s">
        <v>54</v>
      </c>
      <c r="I12890" t="s">
        <v>20</v>
      </c>
      <c r="J12890">
        <v>136.04479999999995</v>
      </c>
      <c r="K12890">
        <v>126.22921615201892</v>
      </c>
      <c r="L12890" t="str">
        <f>TEXT(Orders[[#This Row],[date]],"MMM")</f>
        <v>Aug</v>
      </c>
    </row>
    <row r="12891" spans="1:12" x14ac:dyDescent="0.3">
      <c r="A12891" s="2">
        <v>45163</v>
      </c>
      <c r="B12891">
        <v>1013096</v>
      </c>
      <c r="C12891" t="s">
        <v>4032</v>
      </c>
      <c r="D12891" t="s">
        <v>3173</v>
      </c>
      <c r="E12891">
        <v>122.91199999999998</v>
      </c>
      <c r="F12891">
        <v>243.82079999999999</v>
      </c>
      <c r="G12891" t="s">
        <v>2134</v>
      </c>
      <c r="H12891" t="s">
        <v>12</v>
      </c>
      <c r="I12891" t="s">
        <v>13</v>
      </c>
      <c r="J12891">
        <v>120.90880000000001</v>
      </c>
      <c r="K12891">
        <v>98.370216089560031</v>
      </c>
      <c r="L12891" t="str">
        <f>TEXT(Orders[[#This Row],[date]],"MMM")</f>
        <v>Aug</v>
      </c>
    </row>
    <row r="12892" spans="1:12" x14ac:dyDescent="0.3">
      <c r="A12892" s="2">
        <v>45250</v>
      </c>
      <c r="B12892">
        <v>1018224</v>
      </c>
      <c r="C12892" t="s">
        <v>4361</v>
      </c>
      <c r="D12892" t="s">
        <v>3174</v>
      </c>
      <c r="E12892">
        <v>127.40799999999999</v>
      </c>
      <c r="F12892">
        <v>243.82079999999999</v>
      </c>
      <c r="G12892" t="s">
        <v>1239</v>
      </c>
      <c r="H12892" t="s">
        <v>69</v>
      </c>
      <c r="I12892" t="s">
        <v>46</v>
      </c>
      <c r="J12892">
        <v>116.4128</v>
      </c>
      <c r="K12892">
        <v>91.370086650759774</v>
      </c>
      <c r="L12892" t="str">
        <f>TEXT(Orders[[#This Row],[date]],"MMM")</f>
        <v>Nov</v>
      </c>
    </row>
    <row r="12893" spans="1:12" x14ac:dyDescent="0.3">
      <c r="A12893" s="2">
        <v>45066</v>
      </c>
      <c r="B12893">
        <v>1014882</v>
      </c>
      <c r="C12893" t="s">
        <v>5784</v>
      </c>
      <c r="D12893" t="s">
        <v>3179</v>
      </c>
      <c r="E12893">
        <v>130.77999999999997</v>
      </c>
      <c r="F12893">
        <v>243.82079999999999</v>
      </c>
      <c r="G12893" t="s">
        <v>2959</v>
      </c>
      <c r="H12893" t="s">
        <v>57</v>
      </c>
      <c r="I12893" t="s">
        <v>20</v>
      </c>
      <c r="J12893">
        <v>113.04080000000002</v>
      </c>
      <c r="K12893">
        <v>86.435846459703342</v>
      </c>
      <c r="L12893" t="str">
        <f>TEXT(Orders[[#This Row],[date]],"MMM")</f>
        <v>May</v>
      </c>
    </row>
    <row r="12894" spans="1:12" x14ac:dyDescent="0.3">
      <c r="A12894" s="2">
        <v>45257</v>
      </c>
      <c r="B12894">
        <v>1009691</v>
      </c>
      <c r="C12894" t="s">
        <v>3466</v>
      </c>
      <c r="D12894" t="s">
        <v>3176</v>
      </c>
      <c r="E12894">
        <v>144.26799999999997</v>
      </c>
      <c r="F12894">
        <v>243.82079999999999</v>
      </c>
      <c r="G12894" t="s">
        <v>320</v>
      </c>
      <c r="H12894" t="s">
        <v>75</v>
      </c>
      <c r="I12894" t="s">
        <v>46</v>
      </c>
      <c r="J12894">
        <v>99.552800000000019</v>
      </c>
      <c r="K12894">
        <v>69.005462056727779</v>
      </c>
      <c r="L12894" t="str">
        <f>TEXT(Orders[[#This Row],[date]],"MMM")</f>
        <v>Nov</v>
      </c>
    </row>
    <row r="12895" spans="1:12" x14ac:dyDescent="0.3">
      <c r="A12895" s="2">
        <v>45279</v>
      </c>
      <c r="B12895">
        <v>1005512</v>
      </c>
      <c r="C12895" t="s">
        <v>5497</v>
      </c>
      <c r="D12895" t="s">
        <v>3178</v>
      </c>
      <c r="E12895">
        <v>146.85599999999999</v>
      </c>
      <c r="F12895">
        <v>243.82079999999999</v>
      </c>
      <c r="G12895" t="s">
        <v>982</v>
      </c>
      <c r="H12895" t="s">
        <v>57</v>
      </c>
      <c r="I12895" t="s">
        <v>20</v>
      </c>
      <c r="J12895">
        <v>96.964799999999997</v>
      </c>
      <c r="K12895">
        <v>66.027128615786893</v>
      </c>
      <c r="L12895" t="str">
        <f>TEXT(Orders[[#This Row],[date]],"MMM")</f>
        <v>Dec</v>
      </c>
    </row>
    <row r="12896" spans="1:12" x14ac:dyDescent="0.3">
      <c r="A12896" s="2">
        <v>44954</v>
      </c>
      <c r="B12896">
        <v>1016301</v>
      </c>
      <c r="C12896" t="s">
        <v>4906</v>
      </c>
      <c r="D12896" t="s">
        <v>3174</v>
      </c>
      <c r="E12896">
        <v>151.01199999999997</v>
      </c>
      <c r="F12896">
        <v>243.82079999999999</v>
      </c>
      <c r="G12896" t="s">
        <v>2273</v>
      </c>
      <c r="H12896" t="s">
        <v>88</v>
      </c>
      <c r="I12896" t="s">
        <v>36</v>
      </c>
      <c r="J12896">
        <v>92.808800000000019</v>
      </c>
      <c r="K12896">
        <v>61.457897385638248</v>
      </c>
      <c r="L12896" t="str">
        <f>TEXT(Orders[[#This Row],[date]],"MMM")</f>
        <v>Jan</v>
      </c>
    </row>
    <row r="12897" spans="1:12" x14ac:dyDescent="0.3">
      <c r="A12897" s="2">
        <v>45186</v>
      </c>
      <c r="B12897">
        <v>1012282</v>
      </c>
      <c r="C12897" t="s">
        <v>3746</v>
      </c>
      <c r="D12897" t="s">
        <v>3176</v>
      </c>
      <c r="E12897">
        <v>168.99599999999998</v>
      </c>
      <c r="F12897">
        <v>243.82079999999999</v>
      </c>
      <c r="G12897" t="s">
        <v>2521</v>
      </c>
      <c r="H12897" t="s">
        <v>12</v>
      </c>
      <c r="I12897" t="s">
        <v>13</v>
      </c>
      <c r="J12897">
        <v>74.82480000000001</v>
      </c>
      <c r="K12897">
        <v>44.276077540296818</v>
      </c>
      <c r="L12897" t="str">
        <f>TEXT(Orders[[#This Row],[date]],"MMM")</f>
        <v>Sep</v>
      </c>
    </row>
    <row r="12898" spans="1:12" x14ac:dyDescent="0.3">
      <c r="A12898" s="2">
        <v>45262</v>
      </c>
      <c r="B12898">
        <v>1012329</v>
      </c>
      <c r="C12898" t="s">
        <v>3612</v>
      </c>
      <c r="D12898" t="s">
        <v>3173</v>
      </c>
      <c r="E12898">
        <v>171.24399999999997</v>
      </c>
      <c r="F12898">
        <v>243.82079999999999</v>
      </c>
      <c r="G12898" t="s">
        <v>479</v>
      </c>
      <c r="H12898" t="s">
        <v>35</v>
      </c>
      <c r="I12898" t="s">
        <v>36</v>
      </c>
      <c r="J12898">
        <v>72.57680000000002</v>
      </c>
      <c r="K12898">
        <v>42.38209805891011</v>
      </c>
      <c r="L12898" t="str">
        <f>TEXT(Orders[[#This Row],[date]],"MMM")</f>
        <v>Dec</v>
      </c>
    </row>
    <row r="12899" spans="1:12" x14ac:dyDescent="0.3">
      <c r="A12899" s="2">
        <v>45179</v>
      </c>
      <c r="B12899">
        <v>1012838</v>
      </c>
      <c r="C12899" t="s">
        <v>5692</v>
      </c>
      <c r="D12899" t="s">
        <v>3178</v>
      </c>
      <c r="E12899">
        <v>253.29599999999999</v>
      </c>
      <c r="F12899">
        <v>243.82079999999999</v>
      </c>
      <c r="G12899" t="s">
        <v>2537</v>
      </c>
      <c r="H12899" t="s">
        <v>57</v>
      </c>
      <c r="I12899" t="s">
        <v>20</v>
      </c>
      <c r="J12899">
        <v>-9.475200000000001</v>
      </c>
      <c r="K12899">
        <v>-3.7407617964752706</v>
      </c>
      <c r="L12899" t="str">
        <f>TEXT(Orders[[#This Row],[date]],"MMM")</f>
        <v>Sep</v>
      </c>
    </row>
    <row r="12900" spans="1:12" x14ac:dyDescent="0.3">
      <c r="A12900" s="2">
        <v>44935</v>
      </c>
      <c r="B12900">
        <v>1011642</v>
      </c>
      <c r="C12900" t="s">
        <v>5207</v>
      </c>
      <c r="D12900" t="s">
        <v>3172</v>
      </c>
      <c r="E12900">
        <v>257.79199999999997</v>
      </c>
      <c r="F12900">
        <v>243.82079999999999</v>
      </c>
      <c r="G12900" t="s">
        <v>2962</v>
      </c>
      <c r="H12900" t="s">
        <v>54</v>
      </c>
      <c r="I12900" t="s">
        <v>20</v>
      </c>
      <c r="J12900">
        <v>-13.971199999999982</v>
      </c>
      <c r="K12900">
        <v>-5.4195630585898646</v>
      </c>
      <c r="L12900" t="str">
        <f>TEXT(Orders[[#This Row],[date]],"MMM")</f>
        <v>Jan</v>
      </c>
    </row>
    <row r="12901" spans="1:12" x14ac:dyDescent="0.3">
      <c r="A12901" s="2">
        <v>45121</v>
      </c>
      <c r="B12901">
        <v>1019299</v>
      </c>
      <c r="C12901" t="s">
        <v>3866</v>
      </c>
      <c r="D12901" t="s">
        <v>3172</v>
      </c>
      <c r="E12901">
        <v>261.16399999999999</v>
      </c>
      <c r="F12901">
        <v>243.82079999999999</v>
      </c>
      <c r="G12901" t="s">
        <v>728</v>
      </c>
      <c r="H12901" t="s">
        <v>35</v>
      </c>
      <c r="I12901" t="s">
        <v>36</v>
      </c>
      <c r="J12901">
        <v>-17.343199999999996</v>
      </c>
      <c r="K12901">
        <v>-6.6407314943866673</v>
      </c>
      <c r="L12901" t="str">
        <f>TEXT(Orders[[#This Row],[date]],"MMM")</f>
        <v>Jul</v>
      </c>
    </row>
    <row r="12902" spans="1:12" x14ac:dyDescent="0.3">
      <c r="A12902" s="2">
        <v>45070</v>
      </c>
      <c r="B12902">
        <v>1012604</v>
      </c>
      <c r="C12902" t="s">
        <v>4700</v>
      </c>
      <c r="D12902" t="s">
        <v>3178</v>
      </c>
      <c r="E12902">
        <v>312.86799999999999</v>
      </c>
      <c r="F12902">
        <v>243.82079999999999</v>
      </c>
      <c r="G12902" t="s">
        <v>2322</v>
      </c>
      <c r="H12902" t="s">
        <v>75</v>
      </c>
      <c r="I12902" t="s">
        <v>46</v>
      </c>
      <c r="J12902">
        <v>-69.047200000000004</v>
      </c>
      <c r="K12902">
        <v>-22.069115409693545</v>
      </c>
      <c r="L12902" t="str">
        <f>TEXT(Orders[[#This Row],[date]],"MMM")</f>
        <v>May</v>
      </c>
    </row>
    <row r="12903" spans="1:12" x14ac:dyDescent="0.3">
      <c r="A12903" s="2">
        <v>45162</v>
      </c>
      <c r="B12903">
        <v>1009219</v>
      </c>
      <c r="C12903" t="s">
        <v>3499</v>
      </c>
      <c r="D12903" t="s">
        <v>3180</v>
      </c>
      <c r="E12903">
        <v>5.1040000000000134</v>
      </c>
      <c r="F12903">
        <v>243.82080000000002</v>
      </c>
      <c r="G12903" t="s">
        <v>354</v>
      </c>
      <c r="H12903" t="s">
        <v>35</v>
      </c>
      <c r="I12903" t="s">
        <v>36</v>
      </c>
      <c r="J12903">
        <v>238.71680000000001</v>
      </c>
      <c r="K12903">
        <v>4677.0532915360382</v>
      </c>
      <c r="L12903" t="str">
        <f>TEXT(Orders[[#This Row],[date]],"MMM")</f>
        <v>Aug</v>
      </c>
    </row>
    <row r="12904" spans="1:12" x14ac:dyDescent="0.3">
      <c r="A12904" s="2">
        <v>45218</v>
      </c>
      <c r="B12904">
        <v>1007495</v>
      </c>
      <c r="C12904" t="s">
        <v>5700</v>
      </c>
      <c r="D12904" t="s">
        <v>3180</v>
      </c>
      <c r="E12904">
        <v>6.1679999999999993</v>
      </c>
      <c r="F12904">
        <v>243.82080000000002</v>
      </c>
      <c r="G12904" t="s">
        <v>1054</v>
      </c>
      <c r="H12904" t="s">
        <v>54</v>
      </c>
      <c r="I12904" t="s">
        <v>20</v>
      </c>
      <c r="J12904">
        <v>237.65280000000001</v>
      </c>
      <c r="K12904">
        <v>3852.9961089494172</v>
      </c>
      <c r="L12904" t="str">
        <f>TEXT(Orders[[#This Row],[date]],"MMM")</f>
        <v>Oct</v>
      </c>
    </row>
    <row r="12905" spans="1:12" x14ac:dyDescent="0.3">
      <c r="A12905" s="2">
        <v>45220</v>
      </c>
      <c r="B12905">
        <v>1011656</v>
      </c>
      <c r="C12905" t="s">
        <v>3702</v>
      </c>
      <c r="D12905" t="s">
        <v>3180</v>
      </c>
      <c r="E12905">
        <v>88.06800000000004</v>
      </c>
      <c r="F12905">
        <v>243.82080000000002</v>
      </c>
      <c r="G12905" t="s">
        <v>1287</v>
      </c>
      <c r="H12905" t="s">
        <v>69</v>
      </c>
      <c r="I12905" t="s">
        <v>46</v>
      </c>
      <c r="J12905">
        <v>155.75279999999998</v>
      </c>
      <c r="K12905">
        <v>176.85515737838932</v>
      </c>
      <c r="L12905" t="str">
        <f>TEXT(Orders[[#This Row],[date]],"MMM")</f>
        <v>Oct</v>
      </c>
    </row>
    <row r="12906" spans="1:12" x14ac:dyDescent="0.3">
      <c r="A12906" s="2">
        <v>45260</v>
      </c>
      <c r="B12906">
        <v>1012654</v>
      </c>
      <c r="C12906" t="s">
        <v>6028</v>
      </c>
      <c r="D12906" t="s">
        <v>3180</v>
      </c>
      <c r="E12906">
        <v>149.88800000000003</v>
      </c>
      <c r="F12906">
        <v>243.82080000000002</v>
      </c>
      <c r="G12906" t="s">
        <v>694</v>
      </c>
      <c r="H12906" t="s">
        <v>69</v>
      </c>
      <c r="I12906" t="s">
        <v>46</v>
      </c>
      <c r="J12906">
        <v>93.932799999999986</v>
      </c>
      <c r="K12906">
        <v>62.668659265584949</v>
      </c>
      <c r="L12906" t="str">
        <f>TEXT(Orders[[#This Row],[date]],"MMM")</f>
        <v>Nov</v>
      </c>
    </row>
    <row r="12907" spans="1:12" x14ac:dyDescent="0.3">
      <c r="A12907" s="2">
        <v>45108</v>
      </c>
      <c r="B12907">
        <v>1002650</v>
      </c>
      <c r="C12907" t="s">
        <v>6040</v>
      </c>
      <c r="D12907" t="s">
        <v>3175</v>
      </c>
      <c r="E12907">
        <v>217.01439999999999</v>
      </c>
      <c r="F12907">
        <v>243.83840000000004</v>
      </c>
      <c r="G12907" t="s">
        <v>2966</v>
      </c>
      <c r="H12907" t="s">
        <v>88</v>
      </c>
      <c r="I12907" t="s">
        <v>36</v>
      </c>
      <c r="J12907">
        <v>26.824000000000041</v>
      </c>
      <c r="K12907">
        <v>12.360470088620866</v>
      </c>
      <c r="L12907" t="str">
        <f>TEXT(Orders[[#This Row],[date]],"MMM")</f>
        <v>Jul</v>
      </c>
    </row>
    <row r="12908" spans="1:12" x14ac:dyDescent="0.3">
      <c r="A12908" s="2">
        <v>45246</v>
      </c>
      <c r="B12908">
        <v>1000901</v>
      </c>
      <c r="C12908" t="s">
        <v>4080</v>
      </c>
      <c r="D12908" t="s">
        <v>3179</v>
      </c>
      <c r="E12908">
        <v>452.83584000000013</v>
      </c>
      <c r="F12908">
        <v>243.91386240000003</v>
      </c>
      <c r="G12908" t="s">
        <v>1204</v>
      </c>
      <c r="H12908" t="s">
        <v>69</v>
      </c>
      <c r="I12908" t="s">
        <v>46</v>
      </c>
      <c r="J12908">
        <v>-208.9219776000001</v>
      </c>
      <c r="K12908">
        <v>-46.136360938215496</v>
      </c>
      <c r="L12908" t="str">
        <f>TEXT(Orders[[#This Row],[date]],"MMM")</f>
        <v>Nov</v>
      </c>
    </row>
    <row r="12909" spans="1:12" x14ac:dyDescent="0.3">
      <c r="A12909" s="2">
        <v>45238</v>
      </c>
      <c r="B12909">
        <v>1002809</v>
      </c>
      <c r="C12909" t="s">
        <v>4640</v>
      </c>
      <c r="D12909" t="s">
        <v>3178</v>
      </c>
      <c r="E12909">
        <v>156.04160000000002</v>
      </c>
      <c r="F12909">
        <v>243.92160000000001</v>
      </c>
      <c r="G12909" t="s">
        <v>3125</v>
      </c>
      <c r="H12909" t="s">
        <v>50</v>
      </c>
      <c r="I12909" t="s">
        <v>36</v>
      </c>
      <c r="J12909">
        <v>87.88</v>
      </c>
      <c r="K12909">
        <v>56.318315115969064</v>
      </c>
      <c r="L12909" t="str">
        <f>TEXT(Orders[[#This Row],[date]],"MMM")</f>
        <v>Nov</v>
      </c>
    </row>
    <row r="12910" spans="1:12" x14ac:dyDescent="0.3">
      <c r="A12910" s="2">
        <v>45242</v>
      </c>
      <c r="B12910">
        <v>1003067</v>
      </c>
      <c r="C12910" t="s">
        <v>4575</v>
      </c>
      <c r="D12910" t="s">
        <v>3174</v>
      </c>
      <c r="E12910">
        <v>161.73760000000004</v>
      </c>
      <c r="F12910">
        <v>243.93720000000002</v>
      </c>
      <c r="G12910" t="s">
        <v>2781</v>
      </c>
      <c r="H12910" t="s">
        <v>19</v>
      </c>
      <c r="I12910" t="s">
        <v>20</v>
      </c>
      <c r="J12910">
        <v>82.199599999999975</v>
      </c>
      <c r="K12910">
        <v>50.822814237381998</v>
      </c>
      <c r="L12910" t="str">
        <f>TEXT(Orders[[#This Row],[date]],"MMM")</f>
        <v>Nov</v>
      </c>
    </row>
    <row r="12911" spans="1:12" x14ac:dyDescent="0.3">
      <c r="A12911" s="2">
        <v>45272</v>
      </c>
      <c r="B12911">
        <v>1002733</v>
      </c>
      <c r="C12911" t="s">
        <v>4899</v>
      </c>
      <c r="D12911" t="s">
        <v>3175</v>
      </c>
      <c r="E12911">
        <v>173.25760000000002</v>
      </c>
      <c r="F12911">
        <v>243.94240000000005</v>
      </c>
      <c r="G12911" t="s">
        <v>3049</v>
      </c>
      <c r="H12911" t="s">
        <v>50</v>
      </c>
      <c r="I12911" t="s">
        <v>36</v>
      </c>
      <c r="J12911">
        <v>70.684800000000024</v>
      </c>
      <c r="K12911">
        <v>40.797517684649911</v>
      </c>
      <c r="L12911" t="str">
        <f>TEXT(Orders[[#This Row],[date]],"MMM")</f>
        <v>Dec</v>
      </c>
    </row>
    <row r="12912" spans="1:12" x14ac:dyDescent="0.3">
      <c r="A12912" s="2">
        <v>45020</v>
      </c>
      <c r="B12912">
        <v>1002750</v>
      </c>
      <c r="C12912" t="s">
        <v>4427</v>
      </c>
      <c r="D12912" t="s">
        <v>3180</v>
      </c>
      <c r="E12912">
        <v>59.209600000000002</v>
      </c>
      <c r="F12912">
        <v>243.98400000000001</v>
      </c>
      <c r="G12912" t="s">
        <v>3066</v>
      </c>
      <c r="H12912" t="s">
        <v>69</v>
      </c>
      <c r="I12912" t="s">
        <v>46</v>
      </c>
      <c r="J12912">
        <v>184.77440000000001</v>
      </c>
      <c r="K12912">
        <v>312.06831324650057</v>
      </c>
      <c r="L12912" t="str">
        <f>TEXT(Orders[[#This Row],[date]],"MMM")</f>
        <v>Apr</v>
      </c>
    </row>
    <row r="12913" spans="1:12" x14ac:dyDescent="0.3">
      <c r="A12913" s="2">
        <v>45098</v>
      </c>
      <c r="B12913">
        <v>1004456</v>
      </c>
      <c r="C12913" t="s">
        <v>3946</v>
      </c>
      <c r="D12913" t="s">
        <v>3177</v>
      </c>
      <c r="E12913">
        <v>276.69120000000004</v>
      </c>
      <c r="F12913">
        <v>243.99440000000004</v>
      </c>
      <c r="G12913" t="s">
        <v>2668</v>
      </c>
      <c r="H12913" t="s">
        <v>26</v>
      </c>
      <c r="I12913" t="s">
        <v>13</v>
      </c>
      <c r="J12913">
        <v>-32.696799999999996</v>
      </c>
      <c r="K12913">
        <v>-11.81707260657368</v>
      </c>
      <c r="L12913" t="str">
        <f>TEXT(Orders[[#This Row],[date]],"MMM")</f>
        <v>Jun</v>
      </c>
    </row>
    <row r="12914" spans="1:12" x14ac:dyDescent="0.3">
      <c r="A12914" s="2">
        <v>45183</v>
      </c>
      <c r="B12914">
        <v>1001714</v>
      </c>
      <c r="C12914" t="s">
        <v>4824</v>
      </c>
      <c r="D12914" t="s">
        <v>3179</v>
      </c>
      <c r="E12914">
        <v>119.90720000000005</v>
      </c>
      <c r="F12914">
        <v>244.05888000000002</v>
      </c>
      <c r="G12914" t="s">
        <v>2029</v>
      </c>
      <c r="H12914" t="s">
        <v>30</v>
      </c>
      <c r="I12914" t="s">
        <v>13</v>
      </c>
      <c r="J12914">
        <v>124.15167999999997</v>
      </c>
      <c r="K12914">
        <v>103.53980411518235</v>
      </c>
      <c r="L12914" t="str">
        <f>TEXT(Orders[[#This Row],[date]],"MMM")</f>
        <v>Sep</v>
      </c>
    </row>
    <row r="12915" spans="1:12" x14ac:dyDescent="0.3">
      <c r="A12915" s="2">
        <v>44972</v>
      </c>
      <c r="B12915">
        <v>1003948</v>
      </c>
      <c r="C12915" t="s">
        <v>4174</v>
      </c>
      <c r="D12915" t="s">
        <v>3177</v>
      </c>
      <c r="E12915">
        <v>71.340800000000002</v>
      </c>
      <c r="F12915">
        <v>244.22320000000002</v>
      </c>
      <c r="G12915" t="s">
        <v>1701</v>
      </c>
      <c r="H12915" t="s">
        <v>50</v>
      </c>
      <c r="I12915" t="s">
        <v>36</v>
      </c>
      <c r="J12915">
        <v>172.88240000000002</v>
      </c>
      <c r="K12915">
        <v>242.33313896115547</v>
      </c>
      <c r="L12915" t="str">
        <f>TEXT(Orders[[#This Row],[date]],"MMM")</f>
        <v>Feb</v>
      </c>
    </row>
    <row r="12916" spans="1:12" x14ac:dyDescent="0.3">
      <c r="A12916" s="2">
        <v>45234</v>
      </c>
      <c r="B12916">
        <v>1007058</v>
      </c>
      <c r="C12916" t="s">
        <v>3492</v>
      </c>
      <c r="D12916" t="s">
        <v>3176</v>
      </c>
      <c r="E12916">
        <v>15.436</v>
      </c>
      <c r="F12916">
        <v>244.26900000000001</v>
      </c>
      <c r="G12916" t="s">
        <v>347</v>
      </c>
      <c r="H12916" t="s">
        <v>57</v>
      </c>
      <c r="I12916" t="s">
        <v>20</v>
      </c>
      <c r="J12916">
        <v>228.833</v>
      </c>
      <c r="K12916">
        <v>1482.4630733350609</v>
      </c>
      <c r="L12916" t="str">
        <f>TEXT(Orders[[#This Row],[date]],"MMM")</f>
        <v>Nov</v>
      </c>
    </row>
    <row r="12917" spans="1:12" x14ac:dyDescent="0.3">
      <c r="A12917" s="2">
        <v>45289</v>
      </c>
      <c r="B12917">
        <v>1007396</v>
      </c>
      <c r="C12917" t="s">
        <v>3461</v>
      </c>
      <c r="D12917" t="s">
        <v>3175</v>
      </c>
      <c r="E12917">
        <v>23.836000000000013</v>
      </c>
      <c r="F12917">
        <v>244.26900000000001</v>
      </c>
      <c r="G12917" t="s">
        <v>315</v>
      </c>
      <c r="H12917" t="s">
        <v>35</v>
      </c>
      <c r="I12917" t="s">
        <v>36</v>
      </c>
      <c r="J12917">
        <v>220.43299999999999</v>
      </c>
      <c r="K12917">
        <v>924.7902332606136</v>
      </c>
      <c r="L12917" t="str">
        <f>TEXT(Orders[[#This Row],[date]],"MMM")</f>
        <v>Dec</v>
      </c>
    </row>
    <row r="12918" spans="1:12" x14ac:dyDescent="0.3">
      <c r="A12918" s="2">
        <v>45142</v>
      </c>
      <c r="B12918">
        <v>1018370</v>
      </c>
      <c r="C12918" t="s">
        <v>3709</v>
      </c>
      <c r="D12918" t="s">
        <v>3174</v>
      </c>
      <c r="E12918">
        <v>72.871999999999986</v>
      </c>
      <c r="F12918">
        <v>244.26900000000001</v>
      </c>
      <c r="G12918" t="s">
        <v>576</v>
      </c>
      <c r="H12918" t="s">
        <v>75</v>
      </c>
      <c r="I12918" t="s">
        <v>46</v>
      </c>
      <c r="J12918">
        <v>171.39700000000002</v>
      </c>
      <c r="K12918">
        <v>235.20282138544303</v>
      </c>
      <c r="L12918" t="str">
        <f>TEXT(Orders[[#This Row],[date]],"MMM")</f>
        <v>Aug</v>
      </c>
    </row>
    <row r="12919" spans="1:12" x14ac:dyDescent="0.3">
      <c r="A12919" s="2">
        <v>45163</v>
      </c>
      <c r="B12919">
        <v>1009310</v>
      </c>
      <c r="C12919" t="s">
        <v>3251</v>
      </c>
      <c r="D12919" t="s">
        <v>3179</v>
      </c>
      <c r="E12919">
        <v>80.739999999999981</v>
      </c>
      <c r="F12919">
        <v>244.26900000000001</v>
      </c>
      <c r="G12919" t="s">
        <v>1109</v>
      </c>
      <c r="H12919" t="s">
        <v>50</v>
      </c>
      <c r="I12919" t="s">
        <v>36</v>
      </c>
      <c r="J12919">
        <v>163.52900000000002</v>
      </c>
      <c r="K12919">
        <v>202.53777557592278</v>
      </c>
      <c r="L12919" t="str">
        <f>TEXT(Orders[[#This Row],[date]],"MMM")</f>
        <v>Aug</v>
      </c>
    </row>
    <row r="12920" spans="1:12" x14ac:dyDescent="0.3">
      <c r="A12920" s="2">
        <v>45172</v>
      </c>
      <c r="B12920">
        <v>1011260</v>
      </c>
      <c r="C12920" t="s">
        <v>4716</v>
      </c>
      <c r="D12920" t="s">
        <v>3179</v>
      </c>
      <c r="E12920">
        <v>93.103999999999985</v>
      </c>
      <c r="F12920">
        <v>244.26900000000001</v>
      </c>
      <c r="G12920" t="s">
        <v>2803</v>
      </c>
      <c r="H12920" t="s">
        <v>50</v>
      </c>
      <c r="I12920" t="s">
        <v>36</v>
      </c>
      <c r="J12920">
        <v>151.16500000000002</v>
      </c>
      <c r="K12920">
        <v>162.36144526550959</v>
      </c>
      <c r="L12920" t="str">
        <f>TEXT(Orders[[#This Row],[date]],"MMM")</f>
        <v>Sep</v>
      </c>
    </row>
    <row r="12921" spans="1:12" x14ac:dyDescent="0.3">
      <c r="A12921" s="2">
        <v>45055</v>
      </c>
      <c r="B12921">
        <v>1008775</v>
      </c>
      <c r="C12921" t="s">
        <v>4270</v>
      </c>
      <c r="D12921" t="s">
        <v>3174</v>
      </c>
      <c r="E12921">
        <v>113.52000000000001</v>
      </c>
      <c r="F12921">
        <v>244.26900000000001</v>
      </c>
      <c r="G12921" t="s">
        <v>2548</v>
      </c>
      <c r="H12921" t="s">
        <v>54</v>
      </c>
      <c r="I12921" t="s">
        <v>20</v>
      </c>
      <c r="J12921">
        <v>130.749</v>
      </c>
      <c r="K12921">
        <v>115.17706131078222</v>
      </c>
      <c r="L12921" t="str">
        <f>TEXT(Orders[[#This Row],[date]],"MMM")</f>
        <v>May</v>
      </c>
    </row>
    <row r="12922" spans="1:12" x14ac:dyDescent="0.3">
      <c r="A12922" s="2">
        <v>45027</v>
      </c>
      <c r="B12922">
        <v>1018194</v>
      </c>
      <c r="C12922" t="s">
        <v>5405</v>
      </c>
      <c r="D12922" t="s">
        <v>3179</v>
      </c>
      <c r="E12922">
        <v>121.20400000000001</v>
      </c>
      <c r="F12922">
        <v>244.26900000000001</v>
      </c>
      <c r="G12922" t="s">
        <v>1455</v>
      </c>
      <c r="H12922" t="s">
        <v>45</v>
      </c>
      <c r="I12922" t="s">
        <v>46</v>
      </c>
      <c r="J12922">
        <v>123.065</v>
      </c>
      <c r="K12922">
        <v>101.53542787366752</v>
      </c>
      <c r="L12922" t="str">
        <f>TEXT(Orders[[#This Row],[date]],"MMM")</f>
        <v>Apr</v>
      </c>
    </row>
    <row r="12923" spans="1:12" x14ac:dyDescent="0.3">
      <c r="A12923" s="2">
        <v>45198</v>
      </c>
      <c r="B12923">
        <v>1010814</v>
      </c>
      <c r="C12923" t="s">
        <v>3429</v>
      </c>
      <c r="D12923" t="s">
        <v>3174</v>
      </c>
      <c r="E12923">
        <v>124.57599999999999</v>
      </c>
      <c r="F12923">
        <v>244.26900000000001</v>
      </c>
      <c r="G12923" t="s">
        <v>1646</v>
      </c>
      <c r="H12923" t="s">
        <v>54</v>
      </c>
      <c r="I12923" t="s">
        <v>20</v>
      </c>
      <c r="J12923">
        <v>119.69300000000001</v>
      </c>
      <c r="K12923">
        <v>96.080304392499372</v>
      </c>
      <c r="L12923" t="str">
        <f>TEXT(Orders[[#This Row],[date]],"MMM")</f>
        <v>Sep</v>
      </c>
    </row>
    <row r="12924" spans="1:12" x14ac:dyDescent="0.3">
      <c r="A12924" s="2">
        <v>45066</v>
      </c>
      <c r="B12924">
        <v>1009335</v>
      </c>
      <c r="C12924" t="s">
        <v>5625</v>
      </c>
      <c r="D12924" t="s">
        <v>3172</v>
      </c>
      <c r="E12924">
        <v>163.916</v>
      </c>
      <c r="F12924">
        <v>244.26900000000001</v>
      </c>
      <c r="G12924" t="s">
        <v>1709</v>
      </c>
      <c r="H12924" t="s">
        <v>35</v>
      </c>
      <c r="I12924" t="s">
        <v>36</v>
      </c>
      <c r="J12924">
        <v>80.353000000000009</v>
      </c>
      <c r="K12924">
        <v>49.02083994240953</v>
      </c>
      <c r="L12924" t="str">
        <f>TEXT(Orders[[#This Row],[date]],"MMM")</f>
        <v>May</v>
      </c>
    </row>
    <row r="12925" spans="1:12" x14ac:dyDescent="0.3">
      <c r="A12925" s="2">
        <v>45038</v>
      </c>
      <c r="B12925">
        <v>1018710</v>
      </c>
      <c r="C12925" t="s">
        <v>5552</v>
      </c>
      <c r="D12925" t="s">
        <v>3175</v>
      </c>
      <c r="E12925">
        <v>174.03199999999998</v>
      </c>
      <c r="F12925">
        <v>244.26900000000001</v>
      </c>
      <c r="G12925" t="s">
        <v>2945</v>
      </c>
      <c r="H12925" t="s">
        <v>54</v>
      </c>
      <c r="I12925" t="s">
        <v>20</v>
      </c>
      <c r="J12925">
        <v>70.237000000000023</v>
      </c>
      <c r="K12925">
        <v>40.358669669945776</v>
      </c>
      <c r="L12925" t="str">
        <f>TEXT(Orders[[#This Row],[date]],"MMM")</f>
        <v>Apr</v>
      </c>
    </row>
    <row r="12926" spans="1:12" x14ac:dyDescent="0.3">
      <c r="A12926" s="2">
        <v>45016</v>
      </c>
      <c r="B12926">
        <v>1013485</v>
      </c>
      <c r="C12926" t="s">
        <v>4019</v>
      </c>
      <c r="D12926" t="s">
        <v>3175</v>
      </c>
      <c r="E12926">
        <v>189.768</v>
      </c>
      <c r="F12926">
        <v>244.26900000000001</v>
      </c>
      <c r="G12926" t="s">
        <v>869</v>
      </c>
      <c r="H12926" t="s">
        <v>30</v>
      </c>
      <c r="I12926" t="s">
        <v>13</v>
      </c>
      <c r="J12926">
        <v>54.501000000000005</v>
      </c>
      <c r="K12926">
        <v>28.719805235866957</v>
      </c>
      <c r="L12926" t="str">
        <f>TEXT(Orders[[#This Row],[date]],"MMM")</f>
        <v>Mar</v>
      </c>
    </row>
    <row r="12927" spans="1:12" x14ac:dyDescent="0.3">
      <c r="A12927" s="2">
        <v>45148</v>
      </c>
      <c r="B12927">
        <v>1019458</v>
      </c>
      <c r="C12927" t="s">
        <v>4672</v>
      </c>
      <c r="D12927" t="s">
        <v>3176</v>
      </c>
      <c r="E12927">
        <v>189.768</v>
      </c>
      <c r="F12927">
        <v>244.26900000000001</v>
      </c>
      <c r="G12927" t="s">
        <v>2481</v>
      </c>
      <c r="H12927" t="s">
        <v>45</v>
      </c>
      <c r="I12927" t="s">
        <v>46</v>
      </c>
      <c r="J12927">
        <v>54.501000000000005</v>
      </c>
      <c r="K12927">
        <v>28.719805235866957</v>
      </c>
      <c r="L12927" t="str">
        <f>TEXT(Orders[[#This Row],[date]],"MMM")</f>
        <v>Aug</v>
      </c>
    </row>
    <row r="12928" spans="1:12" x14ac:dyDescent="0.3">
      <c r="A12928" s="2">
        <v>45172</v>
      </c>
      <c r="B12928">
        <v>1018765</v>
      </c>
      <c r="C12928" t="s">
        <v>5470</v>
      </c>
      <c r="D12928" t="s">
        <v>3176</v>
      </c>
      <c r="E12928">
        <v>205.50400000000002</v>
      </c>
      <c r="F12928">
        <v>244.26900000000001</v>
      </c>
      <c r="G12928" t="s">
        <v>2690</v>
      </c>
      <c r="H12928" t="s">
        <v>75</v>
      </c>
      <c r="I12928" t="s">
        <v>46</v>
      </c>
      <c r="J12928">
        <v>38.764999999999986</v>
      </c>
      <c r="K12928">
        <v>18.863379788227956</v>
      </c>
      <c r="L12928" t="str">
        <f>TEXT(Orders[[#This Row],[date]],"MMM")</f>
        <v>Sep</v>
      </c>
    </row>
    <row r="12929" spans="1:12" x14ac:dyDescent="0.3">
      <c r="A12929" s="2">
        <v>45216</v>
      </c>
      <c r="B12929">
        <v>1011110</v>
      </c>
      <c r="C12929" t="s">
        <v>4965</v>
      </c>
      <c r="D12929" t="s">
        <v>3174</v>
      </c>
      <c r="E12929">
        <v>220.11599999999999</v>
      </c>
      <c r="F12929">
        <v>244.26900000000001</v>
      </c>
      <c r="G12929" t="s">
        <v>2467</v>
      </c>
      <c r="H12929" t="s">
        <v>57</v>
      </c>
      <c r="I12929" t="s">
        <v>20</v>
      </c>
      <c r="J12929">
        <v>24.15300000000002</v>
      </c>
      <c r="K12929">
        <v>10.972850678733041</v>
      </c>
      <c r="L12929" t="str">
        <f>TEXT(Orders[[#This Row],[date]],"MMM")</f>
        <v>Oct</v>
      </c>
    </row>
    <row r="12930" spans="1:12" x14ac:dyDescent="0.3">
      <c r="A12930" s="2">
        <v>45072</v>
      </c>
      <c r="B12930">
        <v>1018566</v>
      </c>
      <c r="C12930" t="s">
        <v>4152</v>
      </c>
      <c r="D12930" t="s">
        <v>3175</v>
      </c>
      <c r="E12930">
        <v>221.24</v>
      </c>
      <c r="F12930">
        <v>244.26900000000001</v>
      </c>
      <c r="G12930" t="s">
        <v>1005</v>
      </c>
      <c r="H12930" t="s">
        <v>88</v>
      </c>
      <c r="I12930" t="s">
        <v>36</v>
      </c>
      <c r="J12930">
        <v>23.028999999999996</v>
      </c>
      <c r="K12930">
        <v>10.409058036521422</v>
      </c>
      <c r="L12930" t="str">
        <f>TEXT(Orders[[#This Row],[date]],"MMM")</f>
        <v>May</v>
      </c>
    </row>
    <row r="12931" spans="1:12" x14ac:dyDescent="0.3">
      <c r="A12931" s="2">
        <v>44972</v>
      </c>
      <c r="B12931">
        <v>1016633</v>
      </c>
      <c r="C12931" t="s">
        <v>3597</v>
      </c>
      <c r="D12931" t="s">
        <v>3175</v>
      </c>
      <c r="E12931">
        <v>238.10000000000002</v>
      </c>
      <c r="F12931">
        <v>244.26900000000001</v>
      </c>
      <c r="G12931" t="s">
        <v>455</v>
      </c>
      <c r="H12931" t="s">
        <v>88</v>
      </c>
      <c r="I12931" t="s">
        <v>36</v>
      </c>
      <c r="J12931">
        <v>6.1689999999999827</v>
      </c>
      <c r="K12931">
        <v>2.5909281814363636</v>
      </c>
      <c r="L12931" t="str">
        <f>TEXT(Orders[[#This Row],[date]],"MMM")</f>
        <v>Feb</v>
      </c>
    </row>
    <row r="12932" spans="1:12" x14ac:dyDescent="0.3">
      <c r="A12932" s="2">
        <v>45123</v>
      </c>
      <c r="B12932">
        <v>1014247</v>
      </c>
      <c r="C12932" t="s">
        <v>4590</v>
      </c>
      <c r="D12932" t="s">
        <v>3178</v>
      </c>
      <c r="E12932">
        <v>262.82800000000003</v>
      </c>
      <c r="F12932">
        <v>244.26900000000001</v>
      </c>
      <c r="G12932" t="s">
        <v>2462</v>
      </c>
      <c r="H12932" t="s">
        <v>75</v>
      </c>
      <c r="I12932" t="s">
        <v>46</v>
      </c>
      <c r="J12932">
        <v>-18.559000000000026</v>
      </c>
      <c r="K12932">
        <v>-7.0612720105924884</v>
      </c>
      <c r="L12932" t="str">
        <f>TEXT(Orders[[#This Row],[date]],"MMM")</f>
        <v>Jul</v>
      </c>
    </row>
    <row r="12933" spans="1:12" x14ac:dyDescent="0.3">
      <c r="A12933" s="2">
        <v>45172</v>
      </c>
      <c r="B12933">
        <v>1011922</v>
      </c>
      <c r="C12933" t="s">
        <v>4567</v>
      </c>
      <c r="D12933" t="s">
        <v>3171</v>
      </c>
      <c r="E12933">
        <v>265.07600000000002</v>
      </c>
      <c r="F12933">
        <v>244.26900000000001</v>
      </c>
      <c r="G12933" t="s">
        <v>1530</v>
      </c>
      <c r="H12933" t="s">
        <v>88</v>
      </c>
      <c r="I12933" t="s">
        <v>36</v>
      </c>
      <c r="J12933">
        <v>-20.807000000000016</v>
      </c>
      <c r="K12933">
        <v>-7.8494469510630962</v>
      </c>
      <c r="L12933" t="str">
        <f>TEXT(Orders[[#This Row],[date]],"MMM")</f>
        <v>Sep</v>
      </c>
    </row>
    <row r="12934" spans="1:12" x14ac:dyDescent="0.3">
      <c r="A12934" s="2">
        <v>45133</v>
      </c>
      <c r="B12934">
        <v>1012918</v>
      </c>
      <c r="C12934" t="s">
        <v>3853</v>
      </c>
      <c r="D12934" t="s">
        <v>3172</v>
      </c>
      <c r="E12934">
        <v>272.94400000000002</v>
      </c>
      <c r="F12934">
        <v>244.26900000000001</v>
      </c>
      <c r="G12934" t="s">
        <v>712</v>
      </c>
      <c r="H12934" t="s">
        <v>69</v>
      </c>
      <c r="I12934" t="s">
        <v>46</v>
      </c>
      <c r="J12934">
        <v>-28.675000000000011</v>
      </c>
      <c r="K12934">
        <v>-10.505818043261625</v>
      </c>
      <c r="L12934" t="str">
        <f>TEXT(Orders[[#This Row],[date]],"MMM")</f>
        <v>Jul</v>
      </c>
    </row>
    <row r="12935" spans="1:12" x14ac:dyDescent="0.3">
      <c r="A12935" s="2">
        <v>44966</v>
      </c>
      <c r="B12935">
        <v>1012772</v>
      </c>
      <c r="C12935" t="s">
        <v>5122</v>
      </c>
      <c r="D12935" t="s">
        <v>3171</v>
      </c>
      <c r="E12935">
        <v>275.19200000000001</v>
      </c>
      <c r="F12935">
        <v>244.26900000000001</v>
      </c>
      <c r="G12935" t="s">
        <v>1468</v>
      </c>
      <c r="H12935" t="s">
        <v>54</v>
      </c>
      <c r="I12935" t="s">
        <v>20</v>
      </c>
      <c r="J12935">
        <v>-30.923000000000002</v>
      </c>
      <c r="K12935">
        <v>-11.23688188610134</v>
      </c>
      <c r="L12935" t="str">
        <f>TEXT(Orders[[#This Row],[date]],"MMM")</f>
        <v>Feb</v>
      </c>
    </row>
    <row r="12936" spans="1:12" x14ac:dyDescent="0.3">
      <c r="A12936" s="2">
        <v>45219</v>
      </c>
      <c r="B12936">
        <v>1017857</v>
      </c>
      <c r="C12936" t="s">
        <v>4274</v>
      </c>
      <c r="D12936" t="s">
        <v>3176</v>
      </c>
      <c r="E12936">
        <v>286.43200000000002</v>
      </c>
      <c r="F12936">
        <v>244.26900000000001</v>
      </c>
      <c r="G12936" t="s">
        <v>1140</v>
      </c>
      <c r="H12936" t="s">
        <v>75</v>
      </c>
      <c r="I12936" t="s">
        <v>46</v>
      </c>
      <c r="J12936">
        <v>-42.163000000000011</v>
      </c>
      <c r="K12936">
        <v>-14.720073176181437</v>
      </c>
      <c r="L12936" t="str">
        <f>TEXT(Orders[[#This Row],[date]],"MMM")</f>
        <v>Oct</v>
      </c>
    </row>
    <row r="12937" spans="1:12" x14ac:dyDescent="0.3">
      <c r="A12937" s="2">
        <v>45062</v>
      </c>
      <c r="B12937">
        <v>1014272</v>
      </c>
      <c r="C12937" t="s">
        <v>4302</v>
      </c>
      <c r="D12937" t="s">
        <v>3176</v>
      </c>
      <c r="E12937">
        <v>314.53200000000004</v>
      </c>
      <c r="F12937">
        <v>244.26900000000001</v>
      </c>
      <c r="G12937" t="s">
        <v>1174</v>
      </c>
      <c r="H12937" t="s">
        <v>12</v>
      </c>
      <c r="I12937" t="s">
        <v>13</v>
      </c>
      <c r="J12937">
        <v>-70.263000000000034</v>
      </c>
      <c r="K12937">
        <v>-22.338903513791927</v>
      </c>
      <c r="L12937" t="str">
        <f>TEXT(Orders[[#This Row],[date]],"MMM")</f>
        <v>May</v>
      </c>
    </row>
    <row r="12938" spans="1:12" x14ac:dyDescent="0.3">
      <c r="A12938" s="2">
        <v>45031</v>
      </c>
      <c r="B12938">
        <v>1002777</v>
      </c>
      <c r="C12938" t="s">
        <v>5271</v>
      </c>
      <c r="D12938" t="s">
        <v>3173</v>
      </c>
      <c r="E12938">
        <v>123.38560000000001</v>
      </c>
      <c r="F12938">
        <v>244.32720000000003</v>
      </c>
      <c r="G12938" t="s">
        <v>3093</v>
      </c>
      <c r="H12938" t="s">
        <v>88</v>
      </c>
      <c r="I12938" t="s">
        <v>36</v>
      </c>
      <c r="J12938">
        <v>120.94160000000002</v>
      </c>
      <c r="K12938">
        <v>98.019217801753214</v>
      </c>
      <c r="L12938" t="str">
        <f>TEXT(Orders[[#This Row],[date]],"MMM")</f>
        <v>Apr</v>
      </c>
    </row>
    <row r="12939" spans="1:12" x14ac:dyDescent="0.3">
      <c r="A12939" s="2">
        <v>45226</v>
      </c>
      <c r="B12939">
        <v>1001753</v>
      </c>
      <c r="C12939" t="s">
        <v>4104</v>
      </c>
      <c r="D12939" t="s">
        <v>3180</v>
      </c>
      <c r="E12939">
        <v>155.90080000000003</v>
      </c>
      <c r="F12939">
        <v>244.43328000000008</v>
      </c>
      <c r="G12939" t="s">
        <v>2068</v>
      </c>
      <c r="H12939" t="s">
        <v>26</v>
      </c>
      <c r="I12939" t="s">
        <v>13</v>
      </c>
      <c r="J12939">
        <v>88.532480000000049</v>
      </c>
      <c r="K12939">
        <v>56.787700896980667</v>
      </c>
      <c r="L12939" t="str">
        <f>TEXT(Orders[[#This Row],[date]],"MMM")</f>
        <v>Oct</v>
      </c>
    </row>
    <row r="12940" spans="1:12" x14ac:dyDescent="0.3">
      <c r="A12940" s="2">
        <v>45048</v>
      </c>
      <c r="B12940">
        <v>1004671</v>
      </c>
      <c r="C12940" t="s">
        <v>5668</v>
      </c>
      <c r="D12940" t="s">
        <v>3172</v>
      </c>
      <c r="E12940">
        <v>162.27200000000005</v>
      </c>
      <c r="F12940">
        <v>244.46760000000003</v>
      </c>
      <c r="G12940" t="s">
        <v>1556</v>
      </c>
      <c r="H12940" t="s">
        <v>50</v>
      </c>
      <c r="I12940" t="s">
        <v>36</v>
      </c>
      <c r="J12940">
        <v>82.195599999999985</v>
      </c>
      <c r="K12940">
        <v>50.652977716426719</v>
      </c>
      <c r="L12940" t="str">
        <f>TEXT(Orders[[#This Row],[date]],"MMM")</f>
        <v>May</v>
      </c>
    </row>
    <row r="12941" spans="1:12" x14ac:dyDescent="0.3">
      <c r="A12941" s="2">
        <v>44984</v>
      </c>
      <c r="B12941">
        <v>1001170</v>
      </c>
      <c r="C12941" t="s">
        <v>5212</v>
      </c>
      <c r="D12941" t="s">
        <v>3178</v>
      </c>
      <c r="E12941">
        <v>630.12864000000002</v>
      </c>
      <c r="F12941">
        <v>244.47072000000003</v>
      </c>
      <c r="G12941" t="s">
        <v>1482</v>
      </c>
      <c r="H12941" t="s">
        <v>88</v>
      </c>
      <c r="I12941" t="s">
        <v>36</v>
      </c>
      <c r="J12941">
        <v>-385.65791999999999</v>
      </c>
      <c r="K12941">
        <v>-61.203045778081119</v>
      </c>
      <c r="L12941" t="str">
        <f>TEXT(Orders[[#This Row],[date]],"MMM")</f>
        <v>Feb</v>
      </c>
    </row>
    <row r="12942" spans="1:12" x14ac:dyDescent="0.3">
      <c r="A12942" s="2">
        <v>44965</v>
      </c>
      <c r="B12942">
        <v>1004921</v>
      </c>
      <c r="C12942" t="s">
        <v>4865</v>
      </c>
      <c r="D12942" t="s">
        <v>3173</v>
      </c>
      <c r="E12942">
        <v>211.92959999999999</v>
      </c>
      <c r="F12942">
        <v>244.50920000000005</v>
      </c>
      <c r="G12942" t="s">
        <v>2139</v>
      </c>
      <c r="H12942" t="s">
        <v>69</v>
      </c>
      <c r="I12942" t="s">
        <v>46</v>
      </c>
      <c r="J12942">
        <v>32.579600000000056</v>
      </c>
      <c r="K12942">
        <v>15.372840792414111</v>
      </c>
      <c r="L12942" t="str">
        <f>TEXT(Orders[[#This Row],[date]],"MMM")</f>
        <v>Feb</v>
      </c>
    </row>
    <row r="12943" spans="1:12" x14ac:dyDescent="0.3">
      <c r="A12943" s="2">
        <v>44945</v>
      </c>
      <c r="B12943">
        <v>1006407</v>
      </c>
      <c r="C12943" t="s">
        <v>5413</v>
      </c>
      <c r="D12943" t="s">
        <v>3180</v>
      </c>
      <c r="E12943">
        <v>81.639999999999986</v>
      </c>
      <c r="F12943">
        <v>244.53792000000001</v>
      </c>
      <c r="G12943" t="s">
        <v>2357</v>
      </c>
      <c r="H12943" t="s">
        <v>54</v>
      </c>
      <c r="I12943" t="s">
        <v>20</v>
      </c>
      <c r="J12943">
        <v>162.89792000000003</v>
      </c>
      <c r="K12943">
        <v>199.53199412052922</v>
      </c>
      <c r="L12943" t="str">
        <f>TEXT(Orders[[#This Row],[date]],"MMM")</f>
        <v>Jan</v>
      </c>
    </row>
    <row r="12944" spans="1:12" x14ac:dyDescent="0.3">
      <c r="A12944" s="2">
        <v>45088</v>
      </c>
      <c r="B12944">
        <v>1017188</v>
      </c>
      <c r="C12944" t="s">
        <v>4582</v>
      </c>
      <c r="D12944" t="s">
        <v>3180</v>
      </c>
      <c r="E12944">
        <v>241.79600000000002</v>
      </c>
      <c r="F12944">
        <v>244.53792000000001</v>
      </c>
      <c r="G12944" t="s">
        <v>2693</v>
      </c>
      <c r="H12944" t="s">
        <v>69</v>
      </c>
      <c r="I12944" t="s">
        <v>46</v>
      </c>
      <c r="J12944">
        <v>2.7419199999999933</v>
      </c>
      <c r="K12944">
        <v>1.1339807110125861</v>
      </c>
      <c r="L12944" t="str">
        <f>TEXT(Orders[[#This Row],[date]],"MMM")</f>
        <v>Jun</v>
      </c>
    </row>
    <row r="12945" spans="1:12" x14ac:dyDescent="0.3">
      <c r="A12945" s="2">
        <v>44928</v>
      </c>
      <c r="B12945">
        <v>1017691</v>
      </c>
      <c r="C12945" t="s">
        <v>5060</v>
      </c>
      <c r="D12945" t="s">
        <v>3180</v>
      </c>
      <c r="E12945">
        <v>247.41600000000003</v>
      </c>
      <c r="F12945">
        <v>244.53792000000001</v>
      </c>
      <c r="G12945" t="s">
        <v>1399</v>
      </c>
      <c r="H12945" t="s">
        <v>19</v>
      </c>
      <c r="I12945" t="s">
        <v>20</v>
      </c>
      <c r="J12945">
        <v>-2.8780800000000113</v>
      </c>
      <c r="K12945">
        <v>-1.1632554078960178</v>
      </c>
      <c r="L12945" t="str">
        <f>TEXT(Orders[[#This Row],[date]],"MMM")</f>
        <v>Jan</v>
      </c>
    </row>
    <row r="12946" spans="1:12" x14ac:dyDescent="0.3">
      <c r="A12946" s="2">
        <v>44951</v>
      </c>
      <c r="B12946">
        <v>1001043</v>
      </c>
      <c r="C12946" t="s">
        <v>4441</v>
      </c>
      <c r="D12946" t="s">
        <v>3175</v>
      </c>
      <c r="E12946">
        <v>206.22662400000004</v>
      </c>
      <c r="F12946">
        <v>244.61632000000003</v>
      </c>
      <c r="G12946" t="s">
        <v>1352</v>
      </c>
      <c r="H12946" t="s">
        <v>69</v>
      </c>
      <c r="I12946" t="s">
        <v>46</v>
      </c>
      <c r="J12946">
        <v>38.389695999999986</v>
      </c>
      <c r="K12946">
        <v>18.615295763169733</v>
      </c>
      <c r="L12946" t="str">
        <f>TEXT(Orders[[#This Row],[date]],"MMM")</f>
        <v>Jan</v>
      </c>
    </row>
    <row r="12947" spans="1:12" x14ac:dyDescent="0.3">
      <c r="A12947" s="2">
        <v>45193</v>
      </c>
      <c r="B12947">
        <v>1004416</v>
      </c>
      <c r="C12947" t="s">
        <v>5254</v>
      </c>
      <c r="D12947" t="s">
        <v>3176</v>
      </c>
      <c r="E12947">
        <v>18.963200000000001</v>
      </c>
      <c r="F12947">
        <v>244.67040000000003</v>
      </c>
      <c r="G12947" t="s">
        <v>1821</v>
      </c>
      <c r="H12947" t="s">
        <v>88</v>
      </c>
      <c r="I12947" t="s">
        <v>36</v>
      </c>
      <c r="J12947">
        <v>225.70720000000003</v>
      </c>
      <c r="K12947">
        <v>1190.2379345258187</v>
      </c>
      <c r="L12947" t="str">
        <f>TEXT(Orders[[#This Row],[date]],"MMM")</f>
        <v>Sep</v>
      </c>
    </row>
    <row r="12948" spans="1:12" x14ac:dyDescent="0.3">
      <c r="A12948" s="2">
        <v>44948</v>
      </c>
      <c r="B12948">
        <v>1009051</v>
      </c>
      <c r="C12948" t="s">
        <v>4887</v>
      </c>
      <c r="D12948" t="s">
        <v>3172</v>
      </c>
      <c r="E12948">
        <v>72.572000000000003</v>
      </c>
      <c r="F12948">
        <v>244.71720000000002</v>
      </c>
      <c r="G12948" t="s">
        <v>2473</v>
      </c>
      <c r="H12948" t="s">
        <v>69</v>
      </c>
      <c r="I12948" t="s">
        <v>46</v>
      </c>
      <c r="J12948">
        <v>172.14520000000002</v>
      </c>
      <c r="K12948">
        <v>237.20608499145678</v>
      </c>
      <c r="L12948" t="str">
        <f>TEXT(Orders[[#This Row],[date]],"MMM")</f>
        <v>Jan</v>
      </c>
    </row>
    <row r="12949" spans="1:12" x14ac:dyDescent="0.3">
      <c r="A12949" s="2">
        <v>45041</v>
      </c>
      <c r="B12949">
        <v>1016512</v>
      </c>
      <c r="C12949" t="s">
        <v>5028</v>
      </c>
      <c r="D12949" t="s">
        <v>3178</v>
      </c>
      <c r="E12949">
        <v>91.396000000000015</v>
      </c>
      <c r="F12949">
        <v>244.71720000000002</v>
      </c>
      <c r="G12949" t="s">
        <v>2921</v>
      </c>
      <c r="H12949" t="s">
        <v>54</v>
      </c>
      <c r="I12949" t="s">
        <v>20</v>
      </c>
      <c r="J12949">
        <v>153.3212</v>
      </c>
      <c r="K12949">
        <v>167.75482515646195</v>
      </c>
      <c r="L12949" t="str">
        <f>TEXT(Orders[[#This Row],[date]],"MMM")</f>
        <v>Apr</v>
      </c>
    </row>
    <row r="12950" spans="1:12" x14ac:dyDescent="0.3">
      <c r="A12950" s="2">
        <v>45022</v>
      </c>
      <c r="B12950">
        <v>1018905</v>
      </c>
      <c r="C12950" t="s">
        <v>3945</v>
      </c>
      <c r="D12950" t="s">
        <v>3171</v>
      </c>
      <c r="E12950">
        <v>92.52000000000001</v>
      </c>
      <c r="F12950">
        <v>244.71720000000002</v>
      </c>
      <c r="G12950" t="s">
        <v>793</v>
      </c>
      <c r="H12950" t="s">
        <v>26</v>
      </c>
      <c r="I12950" t="s">
        <v>13</v>
      </c>
      <c r="J12950">
        <v>152.19720000000001</v>
      </c>
      <c r="K12950">
        <v>164.50194552529183</v>
      </c>
      <c r="L12950" t="str">
        <f>TEXT(Orders[[#This Row],[date]],"MMM")</f>
        <v>Apr</v>
      </c>
    </row>
    <row r="12951" spans="1:12" x14ac:dyDescent="0.3">
      <c r="A12951" s="2">
        <v>44988</v>
      </c>
      <c r="B12951">
        <v>1011515</v>
      </c>
      <c r="C12951" t="s">
        <v>4324</v>
      </c>
      <c r="D12951" t="s">
        <v>3176</v>
      </c>
      <c r="E12951">
        <v>93.644000000000005</v>
      </c>
      <c r="F12951">
        <v>244.71720000000002</v>
      </c>
      <c r="G12951" t="s">
        <v>2464</v>
      </c>
      <c r="H12951" t="s">
        <v>30</v>
      </c>
      <c r="I12951" t="s">
        <v>13</v>
      </c>
      <c r="J12951">
        <v>151.07320000000001</v>
      </c>
      <c r="K12951">
        <v>161.3271539020119</v>
      </c>
      <c r="L12951" t="str">
        <f>TEXT(Orders[[#This Row],[date]],"MMM")</f>
        <v>Mar</v>
      </c>
    </row>
    <row r="12952" spans="1:12" x14ac:dyDescent="0.3">
      <c r="A12952" s="2">
        <v>45234</v>
      </c>
      <c r="B12952">
        <v>1014038</v>
      </c>
      <c r="C12952" t="s">
        <v>3979</v>
      </c>
      <c r="D12952" t="s">
        <v>3175</v>
      </c>
      <c r="E12952">
        <v>95.892000000000024</v>
      </c>
      <c r="F12952">
        <v>244.71720000000002</v>
      </c>
      <c r="G12952" t="s">
        <v>2425</v>
      </c>
      <c r="H12952" t="s">
        <v>30</v>
      </c>
      <c r="I12952" t="s">
        <v>13</v>
      </c>
      <c r="J12952">
        <v>148.8252</v>
      </c>
      <c r="K12952">
        <v>155.20085095732694</v>
      </c>
      <c r="L12952" t="str">
        <f>TEXT(Orders[[#This Row],[date]],"MMM")</f>
        <v>Nov</v>
      </c>
    </row>
    <row r="12953" spans="1:12" x14ac:dyDescent="0.3">
      <c r="A12953" s="2">
        <v>45018</v>
      </c>
      <c r="B12953">
        <v>1008661</v>
      </c>
      <c r="C12953" t="s">
        <v>5146</v>
      </c>
      <c r="D12953" t="s">
        <v>3174</v>
      </c>
      <c r="E12953">
        <v>114.492</v>
      </c>
      <c r="F12953">
        <v>244.71720000000002</v>
      </c>
      <c r="G12953" t="s">
        <v>2314</v>
      </c>
      <c r="H12953" t="s">
        <v>50</v>
      </c>
      <c r="I12953" t="s">
        <v>36</v>
      </c>
      <c r="J12953">
        <v>130.22520000000003</v>
      </c>
      <c r="K12953">
        <v>113.74174614820251</v>
      </c>
      <c r="L12953" t="str">
        <f>TEXT(Orders[[#This Row],[date]],"MMM")</f>
        <v>Apr</v>
      </c>
    </row>
    <row r="12954" spans="1:12" x14ac:dyDescent="0.3">
      <c r="A12954" s="2">
        <v>45281</v>
      </c>
      <c r="B12954">
        <v>1016517</v>
      </c>
      <c r="C12954" t="s">
        <v>5515</v>
      </c>
      <c r="D12954" t="s">
        <v>3176</v>
      </c>
      <c r="E12954">
        <v>117.24800000000002</v>
      </c>
      <c r="F12954">
        <v>244.71720000000002</v>
      </c>
      <c r="G12954" t="s">
        <v>1801</v>
      </c>
      <c r="H12954" t="s">
        <v>88</v>
      </c>
      <c r="I12954" t="s">
        <v>36</v>
      </c>
      <c r="J12954">
        <v>127.4692</v>
      </c>
      <c r="K12954">
        <v>108.71759006550216</v>
      </c>
      <c r="L12954" t="str">
        <f>TEXT(Orders[[#This Row],[date]],"MMM")</f>
        <v>Dec</v>
      </c>
    </row>
    <row r="12955" spans="1:12" x14ac:dyDescent="0.3">
      <c r="A12955" s="2">
        <v>45040</v>
      </c>
      <c r="B12955">
        <v>1007112</v>
      </c>
      <c r="C12955" t="s">
        <v>4626</v>
      </c>
      <c r="D12955" t="s">
        <v>3173</v>
      </c>
      <c r="E12955">
        <v>122.31200000000003</v>
      </c>
      <c r="F12955">
        <v>244.71720000000002</v>
      </c>
      <c r="G12955" t="s">
        <v>1632</v>
      </c>
      <c r="H12955" t="s">
        <v>26</v>
      </c>
      <c r="I12955" t="s">
        <v>13</v>
      </c>
      <c r="J12955">
        <v>122.40519999999999</v>
      </c>
      <c r="K12955">
        <v>100.07619857413826</v>
      </c>
      <c r="L12955" t="str">
        <f>TEXT(Orders[[#This Row],[date]],"MMM")</f>
        <v>Apr</v>
      </c>
    </row>
    <row r="12956" spans="1:12" x14ac:dyDescent="0.3">
      <c r="A12956" s="2">
        <v>45231</v>
      </c>
      <c r="B12956">
        <v>1017835</v>
      </c>
      <c r="C12956" t="s">
        <v>4945</v>
      </c>
      <c r="D12956" t="s">
        <v>3179</v>
      </c>
      <c r="E12956">
        <v>123.99200000000002</v>
      </c>
      <c r="F12956">
        <v>244.71720000000002</v>
      </c>
      <c r="G12956" t="s">
        <v>2395</v>
      </c>
      <c r="H12956" t="s">
        <v>69</v>
      </c>
      <c r="I12956" t="s">
        <v>46</v>
      </c>
      <c r="J12956">
        <v>120.7252</v>
      </c>
      <c r="K12956">
        <v>97.365313891218776</v>
      </c>
      <c r="L12956" t="str">
        <f>TEXT(Orders[[#This Row],[date]],"MMM")</f>
        <v>Nov</v>
      </c>
    </row>
    <row r="12957" spans="1:12" x14ac:dyDescent="0.3">
      <c r="A12957" s="2">
        <v>45001</v>
      </c>
      <c r="B12957">
        <v>1008473</v>
      </c>
      <c r="C12957" t="s">
        <v>4197</v>
      </c>
      <c r="D12957" t="s">
        <v>3171</v>
      </c>
      <c r="E12957">
        <v>135.66800000000001</v>
      </c>
      <c r="F12957">
        <v>244.71720000000002</v>
      </c>
      <c r="G12957" t="s">
        <v>2584</v>
      </c>
      <c r="H12957" t="s">
        <v>12</v>
      </c>
      <c r="I12957" t="s">
        <v>13</v>
      </c>
      <c r="J12957">
        <v>109.04920000000001</v>
      </c>
      <c r="K12957">
        <v>80.379455730164821</v>
      </c>
      <c r="L12957" t="str">
        <f>TEXT(Orders[[#This Row],[date]],"MMM")</f>
        <v>Mar</v>
      </c>
    </row>
    <row r="12958" spans="1:12" x14ac:dyDescent="0.3">
      <c r="A12958" s="2">
        <v>45205</v>
      </c>
      <c r="B12958">
        <v>1019797</v>
      </c>
      <c r="C12958" t="s">
        <v>5063</v>
      </c>
      <c r="D12958" t="s">
        <v>3175</v>
      </c>
      <c r="E12958">
        <v>146.47200000000001</v>
      </c>
      <c r="F12958">
        <v>244.71720000000002</v>
      </c>
      <c r="G12958" t="s">
        <v>1394</v>
      </c>
      <c r="H12958" t="s">
        <v>54</v>
      </c>
      <c r="I12958" t="s">
        <v>20</v>
      </c>
      <c r="J12958">
        <v>98.245200000000011</v>
      </c>
      <c r="K12958">
        <v>67.074389644437176</v>
      </c>
      <c r="L12958" t="str">
        <f>TEXT(Orders[[#This Row],[date]],"MMM")</f>
        <v>Oct</v>
      </c>
    </row>
    <row r="12959" spans="1:12" x14ac:dyDescent="0.3">
      <c r="A12959" s="2">
        <v>45257</v>
      </c>
      <c r="B12959">
        <v>1010646</v>
      </c>
      <c r="C12959" t="s">
        <v>3325</v>
      </c>
      <c r="D12959" t="s">
        <v>3176</v>
      </c>
      <c r="E12959">
        <v>157.71200000000002</v>
      </c>
      <c r="F12959">
        <v>244.71720000000002</v>
      </c>
      <c r="G12959" t="s">
        <v>164</v>
      </c>
      <c r="H12959" t="s">
        <v>57</v>
      </c>
      <c r="I12959" t="s">
        <v>20</v>
      </c>
      <c r="J12959">
        <v>87.005200000000002</v>
      </c>
      <c r="K12959">
        <v>55.167140103479753</v>
      </c>
      <c r="L12959" t="str">
        <f>TEXT(Orders[[#This Row],[date]],"MMM")</f>
        <v>Nov</v>
      </c>
    </row>
    <row r="12960" spans="1:12" x14ac:dyDescent="0.3">
      <c r="A12960" s="2">
        <v>45236</v>
      </c>
      <c r="B12960">
        <v>1006708</v>
      </c>
      <c r="C12960" t="s">
        <v>4904</v>
      </c>
      <c r="D12960" t="s">
        <v>3174</v>
      </c>
      <c r="E12960">
        <v>161.06</v>
      </c>
      <c r="F12960">
        <v>244.71720000000002</v>
      </c>
      <c r="G12960" t="s">
        <v>2255</v>
      </c>
      <c r="H12960" t="s">
        <v>54</v>
      </c>
      <c r="I12960" t="s">
        <v>20</v>
      </c>
      <c r="J12960">
        <v>83.657200000000017</v>
      </c>
      <c r="K12960">
        <v>51.941636657146418</v>
      </c>
      <c r="L12960" t="str">
        <f>TEXT(Orders[[#This Row],[date]],"MMM")</f>
        <v>Nov</v>
      </c>
    </row>
    <row r="12961" spans="1:12" x14ac:dyDescent="0.3">
      <c r="A12961" s="2">
        <v>45050</v>
      </c>
      <c r="B12961">
        <v>1018854</v>
      </c>
      <c r="C12961" t="s">
        <v>3404</v>
      </c>
      <c r="D12961" t="s">
        <v>3176</v>
      </c>
      <c r="E12961">
        <v>163.33200000000002</v>
      </c>
      <c r="F12961">
        <v>244.71720000000002</v>
      </c>
      <c r="G12961" t="s">
        <v>248</v>
      </c>
      <c r="H12961" t="s">
        <v>50</v>
      </c>
      <c r="I12961" t="s">
        <v>36</v>
      </c>
      <c r="J12961">
        <v>81.385199999999998</v>
      </c>
      <c r="K12961">
        <v>49.828080229226352</v>
      </c>
      <c r="L12961" t="str">
        <f>TEXT(Orders[[#This Row],[date]],"MMM")</f>
        <v>May</v>
      </c>
    </row>
    <row r="12962" spans="1:12" x14ac:dyDescent="0.3">
      <c r="A12962" s="2">
        <v>45040</v>
      </c>
      <c r="B12962">
        <v>1011102</v>
      </c>
      <c r="C12962" t="s">
        <v>4357</v>
      </c>
      <c r="D12962" t="s">
        <v>3175</v>
      </c>
      <c r="E12962">
        <v>172.32400000000001</v>
      </c>
      <c r="F12962">
        <v>244.71720000000002</v>
      </c>
      <c r="G12962" t="s">
        <v>1233</v>
      </c>
      <c r="H12962" t="s">
        <v>69</v>
      </c>
      <c r="I12962" t="s">
        <v>46</v>
      </c>
      <c r="J12962">
        <v>72.393200000000007</v>
      </c>
      <c r="K12962">
        <v>42.009934774030313</v>
      </c>
      <c r="L12962" t="str">
        <f>TEXT(Orders[[#This Row],[date]],"MMM")</f>
        <v>Apr</v>
      </c>
    </row>
    <row r="12963" spans="1:12" x14ac:dyDescent="0.3">
      <c r="A12963" s="2">
        <v>44996</v>
      </c>
      <c r="B12963">
        <v>1013752</v>
      </c>
      <c r="C12963" t="s">
        <v>5478</v>
      </c>
      <c r="D12963" t="s">
        <v>3171</v>
      </c>
      <c r="E12963">
        <v>208.29200000000003</v>
      </c>
      <c r="F12963">
        <v>244.71720000000002</v>
      </c>
      <c r="G12963" t="s">
        <v>822</v>
      </c>
      <c r="H12963" t="s">
        <v>54</v>
      </c>
      <c r="I12963" t="s">
        <v>20</v>
      </c>
      <c r="J12963">
        <v>36.42519999999999</v>
      </c>
      <c r="K12963">
        <v>17.487565533001739</v>
      </c>
      <c r="L12963" t="str">
        <f>TEXT(Orders[[#This Row],[date]],"MMM")</f>
        <v>Mar</v>
      </c>
    </row>
    <row r="12964" spans="1:12" x14ac:dyDescent="0.3">
      <c r="A12964" s="2">
        <v>45018</v>
      </c>
      <c r="B12964">
        <v>1015050</v>
      </c>
      <c r="C12964" t="s">
        <v>4425</v>
      </c>
      <c r="D12964" t="s">
        <v>3174</v>
      </c>
      <c r="E12964">
        <v>208.29200000000003</v>
      </c>
      <c r="F12964">
        <v>244.71720000000002</v>
      </c>
      <c r="G12964" t="s">
        <v>1333</v>
      </c>
      <c r="H12964" t="s">
        <v>50</v>
      </c>
      <c r="I12964" t="s">
        <v>36</v>
      </c>
      <c r="J12964">
        <v>36.42519999999999</v>
      </c>
      <c r="K12964">
        <v>17.487565533001739</v>
      </c>
      <c r="L12964" t="str">
        <f>TEXT(Orders[[#This Row],[date]],"MMM")</f>
        <v>Apr</v>
      </c>
    </row>
    <row r="12965" spans="1:12" x14ac:dyDescent="0.3">
      <c r="A12965" s="2">
        <v>45022</v>
      </c>
      <c r="B12965">
        <v>1017807</v>
      </c>
      <c r="C12965" t="s">
        <v>3432</v>
      </c>
      <c r="D12965" t="s">
        <v>3179</v>
      </c>
      <c r="E12965">
        <v>220.65600000000001</v>
      </c>
      <c r="F12965">
        <v>244.71720000000002</v>
      </c>
      <c r="G12965" t="s">
        <v>1058</v>
      </c>
      <c r="H12965" t="s">
        <v>57</v>
      </c>
      <c r="I12965" t="s">
        <v>20</v>
      </c>
      <c r="J12965">
        <v>24.061200000000014</v>
      </c>
      <c r="K12965">
        <v>10.904394170110947</v>
      </c>
      <c r="L12965" t="str">
        <f>TEXT(Orders[[#This Row],[date]],"MMM")</f>
        <v>Apr</v>
      </c>
    </row>
    <row r="12966" spans="1:12" x14ac:dyDescent="0.3">
      <c r="A12966" s="2">
        <v>44972</v>
      </c>
      <c r="B12966">
        <v>1017843</v>
      </c>
      <c r="C12966" t="s">
        <v>5485</v>
      </c>
      <c r="D12966" t="s">
        <v>3179</v>
      </c>
      <c r="E12966">
        <v>222.90400000000002</v>
      </c>
      <c r="F12966">
        <v>244.71720000000002</v>
      </c>
      <c r="G12966" t="s">
        <v>423</v>
      </c>
      <c r="H12966" t="s">
        <v>50</v>
      </c>
      <c r="I12966" t="s">
        <v>36</v>
      </c>
      <c r="J12966">
        <v>21.813199999999995</v>
      </c>
      <c r="K12966">
        <v>9.7859168072353988</v>
      </c>
      <c r="L12966" t="str">
        <f>TEXT(Orders[[#This Row],[date]],"MMM")</f>
        <v>Feb</v>
      </c>
    </row>
    <row r="12967" spans="1:12" x14ac:dyDescent="0.3">
      <c r="A12967" s="2">
        <v>45178</v>
      </c>
      <c r="B12967">
        <v>1011100</v>
      </c>
      <c r="C12967" t="s">
        <v>3513</v>
      </c>
      <c r="D12967" t="s">
        <v>3177</v>
      </c>
      <c r="E12967">
        <v>282.47600000000006</v>
      </c>
      <c r="F12967">
        <v>244.71720000000002</v>
      </c>
      <c r="G12967" t="s">
        <v>1431</v>
      </c>
      <c r="H12967" t="s">
        <v>12</v>
      </c>
      <c r="I12967" t="s">
        <v>13</v>
      </c>
      <c r="J12967">
        <v>-37.758800000000036</v>
      </c>
      <c r="K12967">
        <v>-13.367082513204673</v>
      </c>
      <c r="L12967" t="str">
        <f>TEXT(Orders[[#This Row],[date]],"MMM")</f>
        <v>Sep</v>
      </c>
    </row>
    <row r="12968" spans="1:12" x14ac:dyDescent="0.3">
      <c r="A12968" s="2">
        <v>45209</v>
      </c>
      <c r="B12968">
        <v>1015362</v>
      </c>
      <c r="C12968" t="s">
        <v>4110</v>
      </c>
      <c r="D12968" t="s">
        <v>3177</v>
      </c>
      <c r="E12968">
        <v>283.60000000000002</v>
      </c>
      <c r="F12968">
        <v>244.71720000000002</v>
      </c>
      <c r="G12968" t="s">
        <v>1712</v>
      </c>
      <c r="H12968" t="s">
        <v>35</v>
      </c>
      <c r="I12968" t="s">
        <v>36</v>
      </c>
      <c r="J12968">
        <v>-38.882800000000003</v>
      </c>
      <c r="K12968">
        <v>-13.710437235543019</v>
      </c>
      <c r="L12968" t="str">
        <f>TEXT(Orders[[#This Row],[date]],"MMM")</f>
        <v>Oct</v>
      </c>
    </row>
    <row r="12969" spans="1:12" x14ac:dyDescent="0.3">
      <c r="A12969" s="2">
        <v>45006</v>
      </c>
      <c r="B12969">
        <v>1016694</v>
      </c>
      <c r="C12969" t="s">
        <v>5151</v>
      </c>
      <c r="D12969" t="s">
        <v>3174</v>
      </c>
      <c r="E12969">
        <v>303.83200000000005</v>
      </c>
      <c r="F12969">
        <v>244.71720000000002</v>
      </c>
      <c r="G12969" t="s">
        <v>2986</v>
      </c>
      <c r="H12969" t="s">
        <v>50</v>
      </c>
      <c r="I12969" t="s">
        <v>36</v>
      </c>
      <c r="J12969">
        <v>-59.114800000000031</v>
      </c>
      <c r="K12969">
        <v>-19.456410121382877</v>
      </c>
      <c r="L12969" t="str">
        <f>TEXT(Orders[[#This Row],[date]],"MMM")</f>
        <v>Mar</v>
      </c>
    </row>
    <row r="12970" spans="1:12" x14ac:dyDescent="0.3">
      <c r="A12970" s="2">
        <v>45274</v>
      </c>
      <c r="B12970">
        <v>1013630</v>
      </c>
      <c r="C12970" t="s">
        <v>4751</v>
      </c>
      <c r="D12970" t="s">
        <v>3175</v>
      </c>
      <c r="E12970">
        <v>309.45200000000006</v>
      </c>
      <c r="F12970">
        <v>244.71720000000002</v>
      </c>
      <c r="G12970" t="s">
        <v>2066</v>
      </c>
      <c r="H12970" t="s">
        <v>45</v>
      </c>
      <c r="I12970" t="s">
        <v>46</v>
      </c>
      <c r="J12970">
        <v>-64.734800000000035</v>
      </c>
      <c r="K12970">
        <v>-20.919173248193591</v>
      </c>
      <c r="L12970" t="str">
        <f>TEXT(Orders[[#This Row],[date]],"MMM")</f>
        <v>Dec</v>
      </c>
    </row>
    <row r="12971" spans="1:12" x14ac:dyDescent="0.3">
      <c r="A12971" s="2">
        <v>45258</v>
      </c>
      <c r="B12971">
        <v>1001741</v>
      </c>
      <c r="C12971" t="s">
        <v>4836</v>
      </c>
      <c r="D12971" t="s">
        <v>3176</v>
      </c>
      <c r="E12971">
        <v>190.26560000000003</v>
      </c>
      <c r="F12971">
        <v>244.82432000000006</v>
      </c>
      <c r="G12971" t="s">
        <v>2056</v>
      </c>
      <c r="H12971" t="s">
        <v>69</v>
      </c>
      <c r="I12971" t="s">
        <v>46</v>
      </c>
      <c r="J12971">
        <v>54.558720000000022</v>
      </c>
      <c r="K12971">
        <v>28.675031114400085</v>
      </c>
      <c r="L12971" t="str">
        <f>TEXT(Orders[[#This Row],[date]],"MMM")</f>
        <v>Nov</v>
      </c>
    </row>
    <row r="12972" spans="1:12" x14ac:dyDescent="0.3">
      <c r="A12972" s="2">
        <v>45003</v>
      </c>
      <c r="B12972">
        <v>1002533</v>
      </c>
      <c r="C12972" t="s">
        <v>5738</v>
      </c>
      <c r="D12972" t="s">
        <v>3172</v>
      </c>
      <c r="E12972">
        <v>191.30240000000001</v>
      </c>
      <c r="F12972">
        <v>244.92520000000005</v>
      </c>
      <c r="G12972" t="s">
        <v>2849</v>
      </c>
      <c r="H12972" t="s">
        <v>19</v>
      </c>
      <c r="I12972" t="s">
        <v>20</v>
      </c>
      <c r="J12972">
        <v>53.622800000000041</v>
      </c>
      <c r="K12972">
        <v>28.030385400287734</v>
      </c>
      <c r="L12972" t="str">
        <f>TEXT(Orders[[#This Row],[date]],"MMM")</f>
        <v>Mar</v>
      </c>
    </row>
    <row r="12973" spans="1:12" x14ac:dyDescent="0.3">
      <c r="A12973" s="2">
        <v>45102</v>
      </c>
      <c r="B12973">
        <v>1002534</v>
      </c>
      <c r="C12973" t="s">
        <v>4063</v>
      </c>
      <c r="D12973" t="s">
        <v>3177</v>
      </c>
      <c r="E12973">
        <v>248.0064000000001</v>
      </c>
      <c r="F12973">
        <v>245.01360000000003</v>
      </c>
      <c r="G12973" t="s">
        <v>2850</v>
      </c>
      <c r="H12973" t="s">
        <v>75</v>
      </c>
      <c r="I12973" t="s">
        <v>46</v>
      </c>
      <c r="J12973">
        <v>-2.9928000000000736</v>
      </c>
      <c r="K12973">
        <v>-1.2067430517922411</v>
      </c>
      <c r="L12973" t="str">
        <f>TEXT(Orders[[#This Row],[date]],"MMM")</f>
        <v>Jun</v>
      </c>
    </row>
    <row r="12974" spans="1:12" x14ac:dyDescent="0.3">
      <c r="A12974" s="2">
        <v>44944</v>
      </c>
      <c r="B12974">
        <v>1003153</v>
      </c>
      <c r="C12974" t="s">
        <v>5418</v>
      </c>
      <c r="D12974" t="s">
        <v>3176</v>
      </c>
      <c r="E12974">
        <v>198.13120000000001</v>
      </c>
      <c r="F12974">
        <v>245.11240000000001</v>
      </c>
      <c r="G12974" t="s">
        <v>474</v>
      </c>
      <c r="H12974" t="s">
        <v>57</v>
      </c>
      <c r="I12974" t="s">
        <v>20</v>
      </c>
      <c r="J12974">
        <v>46.981200000000001</v>
      </c>
      <c r="K12974">
        <v>23.712166483622973</v>
      </c>
      <c r="L12974" t="str">
        <f>TEXT(Orders[[#This Row],[date]],"MMM")</f>
        <v>Jan</v>
      </c>
    </row>
    <row r="12975" spans="1:12" x14ac:dyDescent="0.3">
      <c r="A12975" s="2">
        <v>45108</v>
      </c>
      <c r="B12975">
        <v>1006569</v>
      </c>
      <c r="C12975" t="s">
        <v>5402</v>
      </c>
      <c r="D12975" t="s">
        <v>3172</v>
      </c>
      <c r="E12975">
        <v>22.423999999999999</v>
      </c>
      <c r="F12975">
        <v>245.16539999999998</v>
      </c>
      <c r="G12975" t="s">
        <v>994</v>
      </c>
      <c r="H12975" t="s">
        <v>35</v>
      </c>
      <c r="I12975" t="s">
        <v>36</v>
      </c>
      <c r="J12975">
        <v>222.74139999999997</v>
      </c>
      <c r="K12975">
        <v>993.31698180520857</v>
      </c>
      <c r="L12975" t="str">
        <f>TEXT(Orders[[#This Row],[date]],"MMM")</f>
        <v>Jul</v>
      </c>
    </row>
    <row r="12976" spans="1:12" x14ac:dyDescent="0.3">
      <c r="A12976" s="2">
        <v>45277</v>
      </c>
      <c r="B12976">
        <v>1008780</v>
      </c>
      <c r="C12976" t="s">
        <v>5222</v>
      </c>
      <c r="D12976" t="s">
        <v>3176</v>
      </c>
      <c r="E12976">
        <v>35.667999999999999</v>
      </c>
      <c r="F12976">
        <v>245.16539999999998</v>
      </c>
      <c r="G12976" t="s">
        <v>2892</v>
      </c>
      <c r="H12976" t="s">
        <v>26</v>
      </c>
      <c r="I12976" t="s">
        <v>13</v>
      </c>
      <c r="J12976">
        <v>209.49739999999997</v>
      </c>
      <c r="K12976">
        <v>587.35393069417955</v>
      </c>
      <c r="L12976" t="str">
        <f>TEXT(Orders[[#This Row],[date]],"MMM")</f>
        <v>Dec</v>
      </c>
    </row>
    <row r="12977" spans="1:12" x14ac:dyDescent="0.3">
      <c r="A12977" s="2">
        <v>45153</v>
      </c>
      <c r="B12977">
        <v>1007343</v>
      </c>
      <c r="C12977" t="s">
        <v>3419</v>
      </c>
      <c r="D12977" t="s">
        <v>3178</v>
      </c>
      <c r="E12977">
        <v>39.616000000000014</v>
      </c>
      <c r="F12977">
        <v>245.16539999999998</v>
      </c>
      <c r="G12977" t="s">
        <v>670</v>
      </c>
      <c r="H12977" t="s">
        <v>19</v>
      </c>
      <c r="I12977" t="s">
        <v>20</v>
      </c>
      <c r="J12977">
        <v>205.54939999999996</v>
      </c>
      <c r="K12977">
        <v>518.85450323101759</v>
      </c>
      <c r="L12977" t="str">
        <f>TEXT(Orders[[#This Row],[date]],"MMM")</f>
        <v>Aug</v>
      </c>
    </row>
    <row r="12978" spans="1:12" x14ac:dyDescent="0.3">
      <c r="A12978" s="2">
        <v>44933</v>
      </c>
      <c r="B12978">
        <v>1008392</v>
      </c>
      <c r="C12978" t="s">
        <v>4565</v>
      </c>
      <c r="D12978" t="s">
        <v>3176</v>
      </c>
      <c r="E12978">
        <v>79.596000000000004</v>
      </c>
      <c r="F12978">
        <v>245.16539999999998</v>
      </c>
      <c r="G12978" t="s">
        <v>2626</v>
      </c>
      <c r="H12978" t="s">
        <v>88</v>
      </c>
      <c r="I12978" t="s">
        <v>36</v>
      </c>
      <c r="J12978">
        <v>165.56939999999997</v>
      </c>
      <c r="K12978">
        <v>208.01221166892802</v>
      </c>
      <c r="L12978" t="str">
        <f>TEXT(Orders[[#This Row],[date]],"MMM")</f>
        <v>Jan</v>
      </c>
    </row>
    <row r="12979" spans="1:12" x14ac:dyDescent="0.3">
      <c r="A12979" s="2">
        <v>45232</v>
      </c>
      <c r="B12979">
        <v>1007686</v>
      </c>
      <c r="C12979" t="s">
        <v>5012</v>
      </c>
      <c r="D12979" t="s">
        <v>3176</v>
      </c>
      <c r="E12979">
        <v>102.65600000000001</v>
      </c>
      <c r="F12979">
        <v>245.16539999999998</v>
      </c>
      <c r="G12979" t="s">
        <v>2704</v>
      </c>
      <c r="H12979" t="s">
        <v>30</v>
      </c>
      <c r="I12979" t="s">
        <v>13</v>
      </c>
      <c r="J12979">
        <v>142.50939999999997</v>
      </c>
      <c r="K12979">
        <v>138.82228023690772</v>
      </c>
      <c r="L12979" t="str">
        <f>TEXT(Orders[[#This Row],[date]],"MMM")</f>
        <v>Nov</v>
      </c>
    </row>
    <row r="12980" spans="1:12" x14ac:dyDescent="0.3">
      <c r="A12980" s="2">
        <v>45242</v>
      </c>
      <c r="B12980">
        <v>1016513</v>
      </c>
      <c r="C12980" t="s">
        <v>5608</v>
      </c>
      <c r="D12980" t="s">
        <v>3176</v>
      </c>
      <c r="E12980">
        <v>113.29199999999997</v>
      </c>
      <c r="F12980">
        <v>245.16539999999998</v>
      </c>
      <c r="G12980" t="s">
        <v>1611</v>
      </c>
      <c r="H12980" t="s">
        <v>30</v>
      </c>
      <c r="I12980" t="s">
        <v>13</v>
      </c>
      <c r="J12980">
        <v>131.8734</v>
      </c>
      <c r="K12980">
        <v>116.40133460438516</v>
      </c>
      <c r="L12980" t="str">
        <f>TEXT(Orders[[#This Row],[date]],"MMM")</f>
        <v>Nov</v>
      </c>
    </row>
    <row r="12981" spans="1:12" x14ac:dyDescent="0.3">
      <c r="A12981" s="2">
        <v>45017</v>
      </c>
      <c r="B12981">
        <v>1013391</v>
      </c>
      <c r="C12981" t="s">
        <v>5427</v>
      </c>
      <c r="D12981" t="s">
        <v>3172</v>
      </c>
      <c r="E12981">
        <v>177.35999999999999</v>
      </c>
      <c r="F12981">
        <v>245.16539999999998</v>
      </c>
      <c r="G12981" t="s">
        <v>2576</v>
      </c>
      <c r="H12981" t="s">
        <v>57</v>
      </c>
      <c r="I12981" t="s">
        <v>20</v>
      </c>
      <c r="J12981">
        <v>67.805399999999992</v>
      </c>
      <c r="K12981">
        <v>38.230378890392416</v>
      </c>
      <c r="L12981" t="str">
        <f>TEXT(Orders[[#This Row],[date]],"MMM")</f>
        <v>Apr</v>
      </c>
    </row>
    <row r="12982" spans="1:12" x14ac:dyDescent="0.3">
      <c r="A12982" s="2">
        <v>45014</v>
      </c>
      <c r="B12982">
        <v>1011309</v>
      </c>
      <c r="C12982" t="s">
        <v>4792</v>
      </c>
      <c r="D12982" t="s">
        <v>3177</v>
      </c>
      <c r="E12982">
        <v>186.35199999999998</v>
      </c>
      <c r="F12982">
        <v>245.16539999999998</v>
      </c>
      <c r="G12982" t="s">
        <v>3034</v>
      </c>
      <c r="H12982" t="s">
        <v>57</v>
      </c>
      <c r="I12982" t="s">
        <v>20</v>
      </c>
      <c r="J12982">
        <v>58.813400000000001</v>
      </c>
      <c r="K12982">
        <v>31.560380355456346</v>
      </c>
      <c r="L12982" t="str">
        <f>TEXT(Orders[[#This Row],[date]],"MMM")</f>
        <v>Mar</v>
      </c>
    </row>
    <row r="12983" spans="1:12" x14ac:dyDescent="0.3">
      <c r="A12983" s="2">
        <v>44992</v>
      </c>
      <c r="B12983">
        <v>1016504</v>
      </c>
      <c r="C12983" t="s">
        <v>5500</v>
      </c>
      <c r="D12983" t="s">
        <v>3179</v>
      </c>
      <c r="E12983">
        <v>213.32799999999997</v>
      </c>
      <c r="F12983">
        <v>245.16539999999998</v>
      </c>
      <c r="G12983" t="s">
        <v>2426</v>
      </c>
      <c r="H12983" t="s">
        <v>12</v>
      </c>
      <c r="I12983" t="s">
        <v>13</v>
      </c>
      <c r="J12983">
        <v>31.837400000000002</v>
      </c>
      <c r="K12983">
        <v>14.924154353858848</v>
      </c>
      <c r="L12983" t="str">
        <f>TEXT(Orders[[#This Row],[date]],"MMM")</f>
        <v>Mar</v>
      </c>
    </row>
    <row r="12984" spans="1:12" x14ac:dyDescent="0.3">
      <c r="A12984" s="2">
        <v>45253</v>
      </c>
      <c r="B12984">
        <v>1012320</v>
      </c>
      <c r="C12984" t="s">
        <v>4106</v>
      </c>
      <c r="D12984" t="s">
        <v>3172</v>
      </c>
      <c r="E12984">
        <v>234.684</v>
      </c>
      <c r="F12984">
        <v>245.16539999999998</v>
      </c>
      <c r="G12984" t="s">
        <v>1460</v>
      </c>
      <c r="H12984" t="s">
        <v>26</v>
      </c>
      <c r="I12984" t="s">
        <v>13</v>
      </c>
      <c r="J12984">
        <v>10.481399999999979</v>
      </c>
      <c r="K12984">
        <v>4.4661757938334015</v>
      </c>
      <c r="L12984" t="str">
        <f>TEXT(Orders[[#This Row],[date]],"MMM")</f>
        <v>Nov</v>
      </c>
    </row>
    <row r="12985" spans="1:12" x14ac:dyDescent="0.3">
      <c r="A12985" s="2">
        <v>45116</v>
      </c>
      <c r="B12985">
        <v>1014726</v>
      </c>
      <c r="C12985" t="s">
        <v>5897</v>
      </c>
      <c r="D12985" t="s">
        <v>3176</v>
      </c>
      <c r="E12985">
        <v>236.93199999999999</v>
      </c>
      <c r="F12985">
        <v>245.16539999999998</v>
      </c>
      <c r="G12985" t="s">
        <v>572</v>
      </c>
      <c r="H12985" t="s">
        <v>54</v>
      </c>
      <c r="I12985" t="s">
        <v>20</v>
      </c>
      <c r="J12985">
        <v>8.2333999999999889</v>
      </c>
      <c r="K12985">
        <v>3.4750054868063365</v>
      </c>
      <c r="L12985" t="str">
        <f>TEXT(Orders[[#This Row],[date]],"MMM")</f>
        <v>Jul</v>
      </c>
    </row>
    <row r="12986" spans="1:12" x14ac:dyDescent="0.3">
      <c r="A12986" s="2">
        <v>44986</v>
      </c>
      <c r="B12986">
        <v>1012405</v>
      </c>
      <c r="C12986" t="s">
        <v>5846</v>
      </c>
      <c r="D12986" t="s">
        <v>3173</v>
      </c>
      <c r="E12986">
        <v>249.29599999999999</v>
      </c>
      <c r="F12986">
        <v>245.16539999999998</v>
      </c>
      <c r="G12986" t="s">
        <v>2292</v>
      </c>
      <c r="H12986" t="s">
        <v>75</v>
      </c>
      <c r="I12986" t="s">
        <v>46</v>
      </c>
      <c r="J12986">
        <v>-4.1306000000000154</v>
      </c>
      <c r="K12986">
        <v>-1.6569058468647775</v>
      </c>
      <c r="L12986" t="str">
        <f>TEXT(Orders[[#This Row],[date]],"MMM")</f>
        <v>Mar</v>
      </c>
    </row>
    <row r="12987" spans="1:12" x14ac:dyDescent="0.3">
      <c r="A12987" s="2">
        <v>45022</v>
      </c>
      <c r="B12987">
        <v>1015833</v>
      </c>
      <c r="C12987" t="s">
        <v>4546</v>
      </c>
      <c r="D12987" t="s">
        <v>3179</v>
      </c>
      <c r="E12987">
        <v>249.29599999999999</v>
      </c>
      <c r="F12987">
        <v>245.16539999999998</v>
      </c>
      <c r="G12987" t="s">
        <v>2038</v>
      </c>
      <c r="H12987" t="s">
        <v>35</v>
      </c>
      <c r="I12987" t="s">
        <v>36</v>
      </c>
      <c r="J12987">
        <v>-4.1306000000000154</v>
      </c>
      <c r="K12987">
        <v>-1.6569058468647775</v>
      </c>
      <c r="L12987" t="str">
        <f>TEXT(Orders[[#This Row],[date]],"MMM")</f>
        <v>Apr</v>
      </c>
    </row>
    <row r="12988" spans="1:12" x14ac:dyDescent="0.3">
      <c r="A12988" s="2">
        <v>45180</v>
      </c>
      <c r="B12988">
        <v>1013746</v>
      </c>
      <c r="C12988" t="s">
        <v>3590</v>
      </c>
      <c r="D12988" t="s">
        <v>3174</v>
      </c>
      <c r="E12988">
        <v>256.03999999999996</v>
      </c>
      <c r="F12988">
        <v>245.16539999999998</v>
      </c>
      <c r="G12988" t="s">
        <v>449</v>
      </c>
      <c r="H12988" t="s">
        <v>12</v>
      </c>
      <c r="I12988" t="s">
        <v>13</v>
      </c>
      <c r="J12988">
        <v>-10.874599999999987</v>
      </c>
      <c r="K12988">
        <v>-4.2472269957819044</v>
      </c>
      <c r="L12988" t="str">
        <f>TEXT(Orders[[#This Row],[date]],"MMM")</f>
        <v>Sep</v>
      </c>
    </row>
    <row r="12989" spans="1:12" x14ac:dyDescent="0.3">
      <c r="A12989" s="2">
        <v>45206</v>
      </c>
      <c r="B12989">
        <v>1015724</v>
      </c>
      <c r="C12989" t="s">
        <v>5992</v>
      </c>
      <c r="D12989" t="s">
        <v>3176</v>
      </c>
      <c r="E12989">
        <v>276.27199999999999</v>
      </c>
      <c r="F12989">
        <v>245.16539999999998</v>
      </c>
      <c r="G12989" t="s">
        <v>1155</v>
      </c>
      <c r="H12989" t="s">
        <v>75</v>
      </c>
      <c r="I12989" t="s">
        <v>46</v>
      </c>
      <c r="J12989">
        <v>-31.106600000000014</v>
      </c>
      <c r="K12989">
        <v>-11.259411015231372</v>
      </c>
      <c r="L12989" t="str">
        <f>TEXT(Orders[[#This Row],[date]],"MMM")</f>
        <v>Oct</v>
      </c>
    </row>
    <row r="12990" spans="1:12" x14ac:dyDescent="0.3">
      <c r="A12990" s="2">
        <v>45153</v>
      </c>
      <c r="B12990">
        <v>1013170</v>
      </c>
      <c r="C12990" t="s">
        <v>3611</v>
      </c>
      <c r="D12990" t="s">
        <v>3171</v>
      </c>
      <c r="E12990">
        <v>283.01600000000002</v>
      </c>
      <c r="F12990">
        <v>245.16539999999998</v>
      </c>
      <c r="G12990" t="s">
        <v>953</v>
      </c>
      <c r="H12990" t="s">
        <v>75</v>
      </c>
      <c r="I12990" t="s">
        <v>46</v>
      </c>
      <c r="J12990">
        <v>-37.850600000000043</v>
      </c>
      <c r="K12990">
        <v>-13.374014190010472</v>
      </c>
      <c r="L12990" t="str">
        <f>TEXT(Orders[[#This Row],[date]],"MMM")</f>
        <v>Aug</v>
      </c>
    </row>
    <row r="12991" spans="1:12" x14ac:dyDescent="0.3">
      <c r="A12991" s="2">
        <v>45098</v>
      </c>
      <c r="B12991">
        <v>1009804</v>
      </c>
      <c r="C12991" t="s">
        <v>5722</v>
      </c>
      <c r="D12991" t="s">
        <v>3174</v>
      </c>
      <c r="E12991">
        <v>301</v>
      </c>
      <c r="F12991">
        <v>245.16539999999998</v>
      </c>
      <c r="G12991" t="s">
        <v>244</v>
      </c>
      <c r="H12991" t="s">
        <v>45</v>
      </c>
      <c r="I12991" t="s">
        <v>46</v>
      </c>
      <c r="J12991">
        <v>-55.834600000000023</v>
      </c>
      <c r="K12991">
        <v>-18.54970099667775</v>
      </c>
      <c r="L12991" t="str">
        <f>TEXT(Orders[[#This Row],[date]],"MMM")</f>
        <v>Jun</v>
      </c>
    </row>
    <row r="12992" spans="1:12" x14ac:dyDescent="0.3">
      <c r="A12992" s="2">
        <v>45236</v>
      </c>
      <c r="B12992">
        <v>1010380</v>
      </c>
      <c r="C12992" t="s">
        <v>4806</v>
      </c>
      <c r="D12992" t="s">
        <v>3175</v>
      </c>
      <c r="E12992">
        <v>304.37200000000001</v>
      </c>
      <c r="F12992">
        <v>245.16539999999998</v>
      </c>
      <c r="G12992" t="s">
        <v>2177</v>
      </c>
      <c r="H12992" t="s">
        <v>88</v>
      </c>
      <c r="I12992" t="s">
        <v>36</v>
      </c>
      <c r="J12992">
        <v>-59.206600000000037</v>
      </c>
      <c r="K12992">
        <v>-19.452052094147962</v>
      </c>
      <c r="L12992" t="str">
        <f>TEXT(Orders[[#This Row],[date]],"MMM")</f>
        <v>Nov</v>
      </c>
    </row>
    <row r="12993" spans="1:12" x14ac:dyDescent="0.3">
      <c r="A12993" s="2">
        <v>45068</v>
      </c>
      <c r="B12993">
        <v>1013529</v>
      </c>
      <c r="C12993" t="s">
        <v>5294</v>
      </c>
      <c r="D12993" t="s">
        <v>3180</v>
      </c>
      <c r="E12993">
        <v>101.03599999999997</v>
      </c>
      <c r="F12993">
        <v>245.25503999999998</v>
      </c>
      <c r="G12993" t="s">
        <v>1280</v>
      </c>
      <c r="H12993" t="s">
        <v>75</v>
      </c>
      <c r="I12993" t="s">
        <v>46</v>
      </c>
      <c r="J12993">
        <v>144.21904000000001</v>
      </c>
      <c r="K12993">
        <v>142.74025099964373</v>
      </c>
      <c r="L12993" t="str">
        <f>TEXT(Orders[[#This Row],[date]],"MMM")</f>
        <v>May</v>
      </c>
    </row>
    <row r="12994" spans="1:12" x14ac:dyDescent="0.3">
      <c r="A12994" s="2">
        <v>44977</v>
      </c>
      <c r="B12994">
        <v>1017275</v>
      </c>
      <c r="C12994" t="s">
        <v>4992</v>
      </c>
      <c r="D12994" t="s">
        <v>3180</v>
      </c>
      <c r="E12994">
        <v>167.35199999999998</v>
      </c>
      <c r="F12994">
        <v>245.25503999999998</v>
      </c>
      <c r="G12994" t="s">
        <v>2602</v>
      </c>
      <c r="H12994" t="s">
        <v>69</v>
      </c>
      <c r="I12994" t="s">
        <v>46</v>
      </c>
      <c r="J12994">
        <v>77.903040000000004</v>
      </c>
      <c r="K12994">
        <v>46.550408719346059</v>
      </c>
      <c r="L12994" t="str">
        <f>TEXT(Orders[[#This Row],[date]],"MMM")</f>
        <v>Feb</v>
      </c>
    </row>
    <row r="12995" spans="1:12" x14ac:dyDescent="0.3">
      <c r="A12995" s="2">
        <v>45012</v>
      </c>
      <c r="B12995">
        <v>1015930</v>
      </c>
      <c r="C12995" t="s">
        <v>5281</v>
      </c>
      <c r="D12995" t="s">
        <v>3180</v>
      </c>
      <c r="E12995">
        <v>169.6</v>
      </c>
      <c r="F12995">
        <v>245.25503999999998</v>
      </c>
      <c r="G12995" t="s">
        <v>2083</v>
      </c>
      <c r="H12995" t="s">
        <v>75</v>
      </c>
      <c r="I12995" t="s">
        <v>46</v>
      </c>
      <c r="J12995">
        <v>75.655039999999985</v>
      </c>
      <c r="K12995">
        <v>44.607924528301879</v>
      </c>
      <c r="L12995" t="str">
        <f>TEXT(Orders[[#This Row],[date]],"MMM")</f>
        <v>Mar</v>
      </c>
    </row>
    <row r="12996" spans="1:12" x14ac:dyDescent="0.3">
      <c r="A12996" s="2">
        <v>45155</v>
      </c>
      <c r="B12996">
        <v>1003425</v>
      </c>
      <c r="C12996" t="s">
        <v>5557</v>
      </c>
      <c r="D12996" t="s">
        <v>3180</v>
      </c>
      <c r="E12996">
        <v>141.52960000000002</v>
      </c>
      <c r="F12996">
        <v>245.37240000000003</v>
      </c>
      <c r="G12996" t="s">
        <v>817</v>
      </c>
      <c r="H12996" t="s">
        <v>45</v>
      </c>
      <c r="I12996" t="s">
        <v>46</v>
      </c>
      <c r="J12996">
        <v>103.84280000000001</v>
      </c>
      <c r="K12996">
        <v>73.371789364203678</v>
      </c>
      <c r="L12996" t="str">
        <f>TEXT(Orders[[#This Row],[date]],"MMM")</f>
        <v>Aug</v>
      </c>
    </row>
    <row r="12997" spans="1:12" x14ac:dyDescent="0.3">
      <c r="A12997" s="2">
        <v>45028</v>
      </c>
      <c r="B12997">
        <v>1000069</v>
      </c>
      <c r="C12997" t="s">
        <v>3335</v>
      </c>
      <c r="D12997" t="s">
        <v>3174</v>
      </c>
      <c r="E12997">
        <v>76.558464000000001</v>
      </c>
      <c r="F12997">
        <v>245.45202240000003</v>
      </c>
      <c r="G12997" t="s">
        <v>178</v>
      </c>
      <c r="H12997" t="s">
        <v>12</v>
      </c>
      <c r="I12997" t="s">
        <v>13</v>
      </c>
      <c r="J12997">
        <v>168.89355840000002</v>
      </c>
      <c r="K12997">
        <v>220.60729745048181</v>
      </c>
      <c r="L12997" t="str">
        <f>TEXT(Orders[[#This Row],[date]],"MMM")</f>
        <v>Apr</v>
      </c>
    </row>
    <row r="12998" spans="1:12" x14ac:dyDescent="0.3">
      <c r="A12998" s="2">
        <v>45213</v>
      </c>
      <c r="B12998">
        <v>1002121</v>
      </c>
      <c r="C12998" t="s">
        <v>5899</v>
      </c>
      <c r="D12998" t="s">
        <v>3174</v>
      </c>
      <c r="E12998">
        <v>216.96</v>
      </c>
      <c r="F12998">
        <v>245.50240000000005</v>
      </c>
      <c r="G12998" t="s">
        <v>2437</v>
      </c>
      <c r="H12998" t="s">
        <v>45</v>
      </c>
      <c r="I12998" t="s">
        <v>46</v>
      </c>
      <c r="J12998">
        <v>28.542400000000043</v>
      </c>
      <c r="K12998">
        <v>13.15560471976403</v>
      </c>
      <c r="L12998" t="str">
        <f>TEXT(Orders[[#This Row],[date]],"MMM")</f>
        <v>Oct</v>
      </c>
    </row>
    <row r="12999" spans="1:12" x14ac:dyDescent="0.3">
      <c r="A12999" s="2">
        <v>45278</v>
      </c>
      <c r="B12999">
        <v>1002146</v>
      </c>
      <c r="C12999" t="s">
        <v>4590</v>
      </c>
      <c r="D12999" t="s">
        <v>3171</v>
      </c>
      <c r="E12999">
        <v>187.2672</v>
      </c>
      <c r="F12999">
        <v>245.55648000000005</v>
      </c>
      <c r="G12999" t="s">
        <v>2462</v>
      </c>
      <c r="H12999" t="s">
        <v>75</v>
      </c>
      <c r="I12999" t="s">
        <v>46</v>
      </c>
      <c r="J12999">
        <v>58.289280000000048</v>
      </c>
      <c r="K12999">
        <v>31.126262367355334</v>
      </c>
      <c r="L12999" t="str">
        <f>TEXT(Orders[[#This Row],[date]],"MMM")</f>
        <v>Dec</v>
      </c>
    </row>
    <row r="13000" spans="1:12" x14ac:dyDescent="0.3">
      <c r="A13000" s="2">
        <v>45026</v>
      </c>
      <c r="B13000">
        <v>1000388</v>
      </c>
      <c r="C13000" t="s">
        <v>5090</v>
      </c>
      <c r="D13000" t="s">
        <v>3176</v>
      </c>
      <c r="E13000">
        <v>700.40563200000008</v>
      </c>
      <c r="F13000">
        <v>245.57644800000006</v>
      </c>
      <c r="G13000" t="s">
        <v>643</v>
      </c>
      <c r="H13000" t="s">
        <v>26</v>
      </c>
      <c r="I13000" t="s">
        <v>13</v>
      </c>
      <c r="J13000">
        <v>-454.82918400000005</v>
      </c>
      <c r="K13000">
        <v>-64.937967831760673</v>
      </c>
      <c r="L13000" t="str">
        <f>TEXT(Orders[[#This Row],[date]],"MMM")</f>
        <v>Apr</v>
      </c>
    </row>
    <row r="13001" spans="1:12" x14ac:dyDescent="0.3">
      <c r="A13001" s="2">
        <v>45097</v>
      </c>
      <c r="B13001">
        <v>1001657</v>
      </c>
      <c r="C13001" t="s">
        <v>5879</v>
      </c>
      <c r="D13001" t="s">
        <v>3171</v>
      </c>
      <c r="E13001">
        <v>142.85120000000001</v>
      </c>
      <c r="F13001">
        <v>245.58976000000004</v>
      </c>
      <c r="G13001" t="s">
        <v>1972</v>
      </c>
      <c r="H13001" t="s">
        <v>30</v>
      </c>
      <c r="I13001" t="s">
        <v>13</v>
      </c>
      <c r="J13001">
        <v>102.73856000000004</v>
      </c>
      <c r="K13001">
        <v>71.91998387132908</v>
      </c>
      <c r="L13001" t="str">
        <f>TEXT(Orders[[#This Row],[date]],"MMM")</f>
        <v>Jun</v>
      </c>
    </row>
    <row r="13002" spans="1:12" x14ac:dyDescent="0.3">
      <c r="A13002" s="2">
        <v>45282</v>
      </c>
      <c r="B13002">
        <v>1006017</v>
      </c>
      <c r="C13002" t="s">
        <v>5641</v>
      </c>
      <c r="D13002" t="s">
        <v>3175</v>
      </c>
      <c r="E13002">
        <v>46.852000000000011</v>
      </c>
      <c r="F13002">
        <v>245.61359999999999</v>
      </c>
      <c r="G13002" t="s">
        <v>2716</v>
      </c>
      <c r="H13002" t="s">
        <v>69</v>
      </c>
      <c r="I13002" t="s">
        <v>46</v>
      </c>
      <c r="J13002">
        <v>198.76159999999999</v>
      </c>
      <c r="K13002">
        <v>424.23290361137191</v>
      </c>
      <c r="L13002" t="str">
        <f>TEXT(Orders[[#This Row],[date]],"MMM")</f>
        <v>Dec</v>
      </c>
    </row>
    <row r="13003" spans="1:12" x14ac:dyDescent="0.3">
      <c r="A13003" s="2">
        <v>44978</v>
      </c>
      <c r="B13003">
        <v>1007042</v>
      </c>
      <c r="C13003" t="s">
        <v>4916</v>
      </c>
      <c r="D13003" t="s">
        <v>3179</v>
      </c>
      <c r="E13003">
        <v>67.588000000000022</v>
      </c>
      <c r="F13003">
        <v>245.61359999999999</v>
      </c>
      <c r="G13003" t="s">
        <v>3122</v>
      </c>
      <c r="H13003" t="s">
        <v>69</v>
      </c>
      <c r="I13003" t="s">
        <v>46</v>
      </c>
      <c r="J13003">
        <v>178.02559999999997</v>
      </c>
      <c r="K13003">
        <v>263.39823637332057</v>
      </c>
      <c r="L13003" t="str">
        <f>TEXT(Orders[[#This Row],[date]],"MMM")</f>
        <v>Feb</v>
      </c>
    </row>
    <row r="13004" spans="1:12" x14ac:dyDescent="0.3">
      <c r="A13004" s="2">
        <v>45128</v>
      </c>
      <c r="B13004">
        <v>1014030</v>
      </c>
      <c r="C13004" t="s">
        <v>3493</v>
      </c>
      <c r="D13004" t="s">
        <v>3173</v>
      </c>
      <c r="E13004">
        <v>108.21199999999999</v>
      </c>
      <c r="F13004">
        <v>245.61359999999999</v>
      </c>
      <c r="G13004" t="s">
        <v>2708</v>
      </c>
      <c r="H13004" t="s">
        <v>57</v>
      </c>
      <c r="I13004" t="s">
        <v>20</v>
      </c>
      <c r="J13004">
        <v>137.4016</v>
      </c>
      <c r="K13004">
        <v>126.97445754629801</v>
      </c>
      <c r="L13004" t="str">
        <f>TEXT(Orders[[#This Row],[date]],"MMM")</f>
        <v>Jul</v>
      </c>
    </row>
    <row r="13005" spans="1:12" x14ac:dyDescent="0.3">
      <c r="A13005" s="2">
        <v>45157</v>
      </c>
      <c r="B13005">
        <v>1010776</v>
      </c>
      <c r="C13005" t="s">
        <v>3347</v>
      </c>
      <c r="D13005" t="s">
        <v>3177</v>
      </c>
      <c r="E13005">
        <v>110.46000000000001</v>
      </c>
      <c r="F13005">
        <v>245.61359999999999</v>
      </c>
      <c r="G13005" t="s">
        <v>189</v>
      </c>
      <c r="H13005" t="s">
        <v>35</v>
      </c>
      <c r="I13005" t="s">
        <v>36</v>
      </c>
      <c r="J13005">
        <v>135.15359999999998</v>
      </c>
      <c r="K13005">
        <v>122.35524171645842</v>
      </c>
      <c r="L13005" t="str">
        <f>TEXT(Orders[[#This Row],[date]],"MMM")</f>
        <v>Aug</v>
      </c>
    </row>
    <row r="13006" spans="1:12" x14ac:dyDescent="0.3">
      <c r="A13006" s="2">
        <v>45011</v>
      </c>
      <c r="B13006">
        <v>1005953</v>
      </c>
      <c r="C13006" t="s">
        <v>3345</v>
      </c>
      <c r="D13006" t="s">
        <v>3177</v>
      </c>
      <c r="E13006">
        <v>112.20000000000002</v>
      </c>
      <c r="F13006">
        <v>245.61359999999999</v>
      </c>
      <c r="G13006" t="s">
        <v>1862</v>
      </c>
      <c r="H13006" t="s">
        <v>69</v>
      </c>
      <c r="I13006" t="s">
        <v>46</v>
      </c>
      <c r="J13006">
        <v>133.41359999999997</v>
      </c>
      <c r="K13006">
        <v>118.90695187165772</v>
      </c>
      <c r="L13006" t="str">
        <f>TEXT(Orders[[#This Row],[date]],"MMM")</f>
        <v>Mar</v>
      </c>
    </row>
    <row r="13007" spans="1:12" x14ac:dyDescent="0.3">
      <c r="A13007" s="2">
        <v>45183</v>
      </c>
      <c r="B13007">
        <v>1015523</v>
      </c>
      <c r="C13007" t="s">
        <v>4516</v>
      </c>
      <c r="D13007" t="s">
        <v>3174</v>
      </c>
      <c r="E13007">
        <v>119.452</v>
      </c>
      <c r="F13007">
        <v>245.61359999999999</v>
      </c>
      <c r="G13007" t="s">
        <v>1451</v>
      </c>
      <c r="H13007" t="s">
        <v>75</v>
      </c>
      <c r="I13007" t="s">
        <v>46</v>
      </c>
      <c r="J13007">
        <v>126.16159999999999</v>
      </c>
      <c r="K13007">
        <v>105.61698422797441</v>
      </c>
      <c r="L13007" t="str">
        <f>TEXT(Orders[[#This Row],[date]],"MMM")</f>
        <v>Sep</v>
      </c>
    </row>
    <row r="13008" spans="1:12" x14ac:dyDescent="0.3">
      <c r="A13008" s="2">
        <v>45249</v>
      </c>
      <c r="B13008">
        <v>1016840</v>
      </c>
      <c r="C13008" t="s">
        <v>4547</v>
      </c>
      <c r="D13008" t="s">
        <v>3176</v>
      </c>
      <c r="E13008">
        <v>119.452</v>
      </c>
      <c r="F13008">
        <v>245.61359999999999</v>
      </c>
      <c r="G13008" t="s">
        <v>2528</v>
      </c>
      <c r="H13008" t="s">
        <v>75</v>
      </c>
      <c r="I13008" t="s">
        <v>46</v>
      </c>
      <c r="J13008">
        <v>126.16159999999999</v>
      </c>
      <c r="K13008">
        <v>105.61698422797441</v>
      </c>
      <c r="L13008" t="str">
        <f>TEXT(Orders[[#This Row],[date]],"MMM")</f>
        <v>Nov</v>
      </c>
    </row>
    <row r="13009" spans="1:12" x14ac:dyDescent="0.3">
      <c r="A13009" s="2">
        <v>44954</v>
      </c>
      <c r="B13009">
        <v>1011228</v>
      </c>
      <c r="C13009" t="s">
        <v>5587</v>
      </c>
      <c r="D13009" t="s">
        <v>3175</v>
      </c>
      <c r="E13009">
        <v>143.05600000000001</v>
      </c>
      <c r="F13009">
        <v>245.61359999999999</v>
      </c>
      <c r="G13009" t="s">
        <v>2916</v>
      </c>
      <c r="H13009" t="s">
        <v>19</v>
      </c>
      <c r="I13009" t="s">
        <v>20</v>
      </c>
      <c r="J13009">
        <v>102.55759999999998</v>
      </c>
      <c r="K13009">
        <v>71.690526786712866</v>
      </c>
      <c r="L13009" t="str">
        <f>TEXT(Orders[[#This Row],[date]],"MMM")</f>
        <v>Jan</v>
      </c>
    </row>
    <row r="13010" spans="1:12" x14ac:dyDescent="0.3">
      <c r="A13010" s="2">
        <v>44971</v>
      </c>
      <c r="B13010">
        <v>1018085</v>
      </c>
      <c r="C13010" t="s">
        <v>4661</v>
      </c>
      <c r="D13010" t="s">
        <v>3178</v>
      </c>
      <c r="E13010">
        <v>149.80000000000001</v>
      </c>
      <c r="F13010">
        <v>245.61359999999999</v>
      </c>
      <c r="G13010" t="s">
        <v>1820</v>
      </c>
      <c r="H13010" t="s">
        <v>54</v>
      </c>
      <c r="I13010" t="s">
        <v>20</v>
      </c>
      <c r="J13010">
        <v>95.81359999999998</v>
      </c>
      <c r="K13010">
        <v>63.961014686248305</v>
      </c>
      <c r="L13010" t="str">
        <f>TEXT(Orders[[#This Row],[date]],"MMM")</f>
        <v>Feb</v>
      </c>
    </row>
    <row r="13011" spans="1:12" x14ac:dyDescent="0.3">
      <c r="A13011" s="2">
        <v>45221</v>
      </c>
      <c r="B13011">
        <v>1019296</v>
      </c>
      <c r="C13011" t="s">
        <v>4601</v>
      </c>
      <c r="D13011" t="s">
        <v>3172</v>
      </c>
      <c r="E13011">
        <v>149.80000000000001</v>
      </c>
      <c r="F13011">
        <v>245.61359999999999</v>
      </c>
      <c r="G13011" t="s">
        <v>1582</v>
      </c>
      <c r="H13011" t="s">
        <v>50</v>
      </c>
      <c r="I13011" t="s">
        <v>36</v>
      </c>
      <c r="J13011">
        <v>95.81359999999998</v>
      </c>
      <c r="K13011">
        <v>63.961014686248305</v>
      </c>
      <c r="L13011" t="str">
        <f>TEXT(Orders[[#This Row],[date]],"MMM")</f>
        <v>Oct</v>
      </c>
    </row>
    <row r="13012" spans="1:12" x14ac:dyDescent="0.3">
      <c r="A13012" s="2">
        <v>44933</v>
      </c>
      <c r="B13012">
        <v>1010930</v>
      </c>
      <c r="C13012" t="s">
        <v>5364</v>
      </c>
      <c r="D13012" t="s">
        <v>3174</v>
      </c>
      <c r="E13012">
        <v>155.42000000000002</v>
      </c>
      <c r="F13012">
        <v>245.61359999999999</v>
      </c>
      <c r="G13012" t="s">
        <v>720</v>
      </c>
      <c r="H13012" t="s">
        <v>12</v>
      </c>
      <c r="I13012" t="s">
        <v>13</v>
      </c>
      <c r="J13012">
        <v>90.193599999999975</v>
      </c>
      <c r="K13012">
        <v>58.032170891777099</v>
      </c>
      <c r="L13012" t="str">
        <f>TEXT(Orders[[#This Row],[date]],"MMM")</f>
        <v>Jan</v>
      </c>
    </row>
    <row r="13013" spans="1:12" x14ac:dyDescent="0.3">
      <c r="A13013" s="2">
        <v>45186</v>
      </c>
      <c r="B13013">
        <v>1016207</v>
      </c>
      <c r="C13013" t="s">
        <v>3743</v>
      </c>
      <c r="D13013" t="s">
        <v>3173</v>
      </c>
      <c r="E13013">
        <v>177.9</v>
      </c>
      <c r="F13013">
        <v>245.61359999999999</v>
      </c>
      <c r="G13013" t="s">
        <v>954</v>
      </c>
      <c r="H13013" t="s">
        <v>75</v>
      </c>
      <c r="I13013" t="s">
        <v>46</v>
      </c>
      <c r="J13013">
        <v>67.713599999999985</v>
      </c>
      <c r="K13013">
        <v>38.062731871838103</v>
      </c>
      <c r="L13013" t="str">
        <f>TEXT(Orders[[#This Row],[date]],"MMM")</f>
        <v>Sep</v>
      </c>
    </row>
    <row r="13014" spans="1:12" x14ac:dyDescent="0.3">
      <c r="A13014" s="2">
        <v>45159</v>
      </c>
      <c r="B13014">
        <v>1014613</v>
      </c>
      <c r="C13014" t="s">
        <v>5226</v>
      </c>
      <c r="D13014" t="s">
        <v>3174</v>
      </c>
      <c r="E13014">
        <v>213.86799999999999</v>
      </c>
      <c r="F13014">
        <v>245.61359999999999</v>
      </c>
      <c r="G13014" t="s">
        <v>617</v>
      </c>
      <c r="H13014" t="s">
        <v>54</v>
      </c>
      <c r="I13014" t="s">
        <v>20</v>
      </c>
      <c r="J13014">
        <v>31.745599999999996</v>
      </c>
      <c r="K13014">
        <v>14.843548356930441</v>
      </c>
      <c r="L13014" t="str">
        <f>TEXT(Orders[[#This Row],[date]],"MMM")</f>
        <v>Aug</v>
      </c>
    </row>
    <row r="13015" spans="1:12" x14ac:dyDescent="0.3">
      <c r="A13015" s="2">
        <v>45177</v>
      </c>
      <c r="B13015">
        <v>1018874</v>
      </c>
      <c r="C13015" t="s">
        <v>4018</v>
      </c>
      <c r="D13015" t="s">
        <v>3176</v>
      </c>
      <c r="E13015">
        <v>289.17599999999999</v>
      </c>
      <c r="F13015">
        <v>245.61359999999999</v>
      </c>
      <c r="G13015" t="s">
        <v>2026</v>
      </c>
      <c r="H13015" t="s">
        <v>45</v>
      </c>
      <c r="I13015" t="s">
        <v>46</v>
      </c>
      <c r="J13015">
        <v>-43.562399999999997</v>
      </c>
      <c r="K13015">
        <v>-15.064320690513735</v>
      </c>
      <c r="L13015" t="str">
        <f>TEXT(Orders[[#This Row],[date]],"MMM")</f>
        <v>Sep</v>
      </c>
    </row>
    <row r="13016" spans="1:12" x14ac:dyDescent="0.3">
      <c r="A13016" s="2">
        <v>45055</v>
      </c>
      <c r="B13016">
        <v>1011200</v>
      </c>
      <c r="C13016" t="s">
        <v>3653</v>
      </c>
      <c r="D13016" t="s">
        <v>3179</v>
      </c>
      <c r="E13016">
        <v>307.16000000000003</v>
      </c>
      <c r="F13016">
        <v>245.61359999999999</v>
      </c>
      <c r="G13016" t="s">
        <v>518</v>
      </c>
      <c r="H13016" t="s">
        <v>57</v>
      </c>
      <c r="I13016" t="s">
        <v>20</v>
      </c>
      <c r="J13016">
        <v>-61.546400000000034</v>
      </c>
      <c r="K13016">
        <v>-20.037244432868874</v>
      </c>
      <c r="L13016" t="str">
        <f>TEXT(Orders[[#This Row],[date]],"MMM")</f>
        <v>May</v>
      </c>
    </row>
    <row r="13017" spans="1:12" x14ac:dyDescent="0.3">
      <c r="A13017" s="2">
        <v>45208</v>
      </c>
      <c r="B13017">
        <v>1012806</v>
      </c>
      <c r="C13017" t="s">
        <v>3257</v>
      </c>
      <c r="D13017" t="s">
        <v>3173</v>
      </c>
      <c r="E13017">
        <v>312.78000000000003</v>
      </c>
      <c r="F13017">
        <v>245.61359999999999</v>
      </c>
      <c r="G13017" t="s">
        <v>78</v>
      </c>
      <c r="H13017" t="s">
        <v>69</v>
      </c>
      <c r="I13017" t="s">
        <v>46</v>
      </c>
      <c r="J13017">
        <v>-67.166400000000039</v>
      </c>
      <c r="K13017">
        <v>-21.474007289468648</v>
      </c>
      <c r="L13017" t="str">
        <f>TEXT(Orders[[#This Row],[date]],"MMM")</f>
        <v>Oct</v>
      </c>
    </row>
    <row r="13018" spans="1:12" x14ac:dyDescent="0.3">
      <c r="A13018" s="2">
        <v>45056</v>
      </c>
      <c r="B13018">
        <v>1016090</v>
      </c>
      <c r="C13018" t="s">
        <v>3677</v>
      </c>
      <c r="D13018" t="s">
        <v>3174</v>
      </c>
      <c r="E13018">
        <v>317.27600000000001</v>
      </c>
      <c r="F13018">
        <v>245.61359999999999</v>
      </c>
      <c r="G13018" t="s">
        <v>540</v>
      </c>
      <c r="H13018" t="s">
        <v>54</v>
      </c>
      <c r="I13018" t="s">
        <v>20</v>
      </c>
      <c r="J13018">
        <v>-71.662400000000019</v>
      </c>
      <c r="K13018">
        <v>-22.586769878591515</v>
      </c>
      <c r="L13018" t="str">
        <f>TEXT(Orders[[#This Row],[date]],"MMM")</f>
        <v>May</v>
      </c>
    </row>
    <row r="13019" spans="1:12" x14ac:dyDescent="0.3">
      <c r="A13019" s="2">
        <v>45232</v>
      </c>
      <c r="B13019">
        <v>1001316</v>
      </c>
      <c r="C13019" t="s">
        <v>4624</v>
      </c>
      <c r="D13019" t="s">
        <v>3179</v>
      </c>
      <c r="E13019">
        <v>489.65184000000011</v>
      </c>
      <c r="F13019">
        <v>245.64800000000005</v>
      </c>
      <c r="G13019" t="s">
        <v>1630</v>
      </c>
      <c r="H13019" t="s">
        <v>30</v>
      </c>
      <c r="I13019" t="s">
        <v>13</v>
      </c>
      <c r="J13019">
        <v>-244.00384000000005</v>
      </c>
      <c r="K13019">
        <v>-49.832109279932453</v>
      </c>
      <c r="L13019" t="str">
        <f>TEXT(Orders[[#This Row],[date]],"MMM")</f>
        <v>Nov</v>
      </c>
    </row>
    <row r="13020" spans="1:12" x14ac:dyDescent="0.3">
      <c r="A13020" s="2">
        <v>45192</v>
      </c>
      <c r="B13020">
        <v>1002195</v>
      </c>
      <c r="C13020" t="s">
        <v>5889</v>
      </c>
      <c r="D13020" t="s">
        <v>3176</v>
      </c>
      <c r="E13020">
        <v>336.52800000000002</v>
      </c>
      <c r="F13020">
        <v>245.67920000000007</v>
      </c>
      <c r="G13020" t="s">
        <v>2511</v>
      </c>
      <c r="H13020" t="s">
        <v>12</v>
      </c>
      <c r="I13020" t="s">
        <v>13</v>
      </c>
      <c r="J13020">
        <v>-90.848799999999954</v>
      </c>
      <c r="K13020">
        <v>-26.995911187182031</v>
      </c>
      <c r="L13020" t="str">
        <f>TEXT(Orders[[#This Row],[date]],"MMM")</f>
        <v>Sep</v>
      </c>
    </row>
    <row r="13021" spans="1:12" x14ac:dyDescent="0.3">
      <c r="A13021" s="2">
        <v>44936</v>
      </c>
      <c r="B13021">
        <v>1004373</v>
      </c>
      <c r="C13021" t="s">
        <v>4769</v>
      </c>
      <c r="D13021" t="s">
        <v>3177</v>
      </c>
      <c r="E13021">
        <v>243.47200000000004</v>
      </c>
      <c r="F13021">
        <v>245.68440000000001</v>
      </c>
      <c r="G13021" t="s">
        <v>2201</v>
      </c>
      <c r="H13021" t="s">
        <v>57</v>
      </c>
      <c r="I13021" t="s">
        <v>20</v>
      </c>
      <c r="J13021">
        <v>2.2123999999999739</v>
      </c>
      <c r="K13021">
        <v>0.90868765196818257</v>
      </c>
      <c r="L13021" t="str">
        <f>TEXT(Orders[[#This Row],[date]],"MMM")</f>
        <v>Jan</v>
      </c>
    </row>
    <row r="13022" spans="1:12" x14ac:dyDescent="0.3">
      <c r="A13022" s="2">
        <v>45079</v>
      </c>
      <c r="B13022">
        <v>1002145</v>
      </c>
      <c r="C13022" t="s">
        <v>3296</v>
      </c>
      <c r="D13022" t="s">
        <v>3177</v>
      </c>
      <c r="E13022">
        <v>242.43200000000002</v>
      </c>
      <c r="F13022">
        <v>245.76448000000005</v>
      </c>
      <c r="G13022" t="s">
        <v>2461</v>
      </c>
      <c r="H13022" t="s">
        <v>57</v>
      </c>
      <c r="I13022" t="s">
        <v>20</v>
      </c>
      <c r="J13022">
        <v>3.3324800000000323</v>
      </c>
      <c r="K13022">
        <v>1.3746040126716077</v>
      </c>
      <c r="L13022" t="str">
        <f>TEXT(Orders[[#This Row],[date]],"MMM")</f>
        <v>Jun</v>
      </c>
    </row>
    <row r="13023" spans="1:12" x14ac:dyDescent="0.3">
      <c r="A13023" s="2">
        <v>45187</v>
      </c>
      <c r="B13023">
        <v>1015449</v>
      </c>
      <c r="C13023" t="s">
        <v>5074</v>
      </c>
      <c r="D13023" t="s">
        <v>3180</v>
      </c>
      <c r="E13023">
        <v>86.164000000000016</v>
      </c>
      <c r="F13023">
        <v>245.97216</v>
      </c>
      <c r="G13023" t="s">
        <v>550</v>
      </c>
      <c r="H13023" t="s">
        <v>57</v>
      </c>
      <c r="I13023" t="s">
        <v>20</v>
      </c>
      <c r="J13023">
        <v>159.80815999999999</v>
      </c>
      <c r="K13023">
        <v>185.46975535026223</v>
      </c>
      <c r="L13023" t="str">
        <f>TEXT(Orders[[#This Row],[date]],"MMM")</f>
        <v>Sep</v>
      </c>
    </row>
    <row r="13024" spans="1:12" x14ac:dyDescent="0.3">
      <c r="A13024" s="2">
        <v>45074</v>
      </c>
      <c r="B13024">
        <v>1012821</v>
      </c>
      <c r="C13024" t="s">
        <v>3352</v>
      </c>
      <c r="D13024" t="s">
        <v>3180</v>
      </c>
      <c r="E13024">
        <v>119.88400000000001</v>
      </c>
      <c r="F13024">
        <v>245.97216</v>
      </c>
      <c r="G13024" t="s">
        <v>2929</v>
      </c>
      <c r="H13024" t="s">
        <v>19</v>
      </c>
      <c r="I13024" t="s">
        <v>20</v>
      </c>
      <c r="J13024">
        <v>126.08815999999999</v>
      </c>
      <c r="K13024">
        <v>105.17513596476591</v>
      </c>
      <c r="L13024" t="str">
        <f>TEXT(Orders[[#This Row],[date]],"MMM")</f>
        <v>May</v>
      </c>
    </row>
    <row r="13025" spans="1:12" x14ac:dyDescent="0.3">
      <c r="A13025" s="2">
        <v>45280</v>
      </c>
      <c r="B13025">
        <v>1007740</v>
      </c>
      <c r="C13025" t="s">
        <v>4069</v>
      </c>
      <c r="D13025" t="s">
        <v>3179</v>
      </c>
      <c r="E13025">
        <v>36.512</v>
      </c>
      <c r="F13025">
        <v>246.06180000000001</v>
      </c>
      <c r="G13025" t="s">
        <v>919</v>
      </c>
      <c r="H13025" t="s">
        <v>12</v>
      </c>
      <c r="I13025" t="s">
        <v>13</v>
      </c>
      <c r="J13025">
        <v>209.5498</v>
      </c>
      <c r="K13025">
        <v>573.92035495179675</v>
      </c>
      <c r="L13025" t="str">
        <f>TEXT(Orders[[#This Row],[date]],"MMM")</f>
        <v>Dec</v>
      </c>
    </row>
    <row r="13026" spans="1:12" x14ac:dyDescent="0.3">
      <c r="A13026" s="2">
        <v>45019</v>
      </c>
      <c r="B13026">
        <v>1008485</v>
      </c>
      <c r="C13026" t="s">
        <v>3840</v>
      </c>
      <c r="D13026" t="s">
        <v>3179</v>
      </c>
      <c r="E13026">
        <v>60.076000000000015</v>
      </c>
      <c r="F13026">
        <v>246.06180000000001</v>
      </c>
      <c r="G13026" t="s">
        <v>2651</v>
      </c>
      <c r="H13026" t="s">
        <v>35</v>
      </c>
      <c r="I13026" t="s">
        <v>36</v>
      </c>
      <c r="J13026">
        <v>185.98579999999998</v>
      </c>
      <c r="K13026">
        <v>309.58419335508347</v>
      </c>
      <c r="L13026" t="str">
        <f>TEXT(Orders[[#This Row],[date]],"MMM")</f>
        <v>Apr</v>
      </c>
    </row>
    <row r="13027" spans="1:12" x14ac:dyDescent="0.3">
      <c r="A13027" s="2">
        <v>45165</v>
      </c>
      <c r="B13027">
        <v>1018760</v>
      </c>
      <c r="C13027" t="s">
        <v>3393</v>
      </c>
      <c r="D13027" t="s">
        <v>3175</v>
      </c>
      <c r="E13027">
        <v>82.9</v>
      </c>
      <c r="F13027">
        <v>246.06180000000001</v>
      </c>
      <c r="G13027" t="s">
        <v>2717</v>
      </c>
      <c r="H13027" t="s">
        <v>69</v>
      </c>
      <c r="I13027" t="s">
        <v>46</v>
      </c>
      <c r="J13027">
        <v>163.1618</v>
      </c>
      <c r="K13027">
        <v>196.81761158021712</v>
      </c>
      <c r="L13027" t="str">
        <f>TEXT(Orders[[#This Row],[date]],"MMM")</f>
        <v>Aug</v>
      </c>
    </row>
    <row r="13028" spans="1:12" x14ac:dyDescent="0.3">
      <c r="A13028" s="2">
        <v>45216</v>
      </c>
      <c r="B13028">
        <v>1006756</v>
      </c>
      <c r="C13028" t="s">
        <v>3437</v>
      </c>
      <c r="D13028" t="s">
        <v>3174</v>
      </c>
      <c r="E13028">
        <v>86.584000000000003</v>
      </c>
      <c r="F13028">
        <v>246.06180000000001</v>
      </c>
      <c r="G13028" t="s">
        <v>1637</v>
      </c>
      <c r="H13028" t="s">
        <v>45</v>
      </c>
      <c r="I13028" t="s">
        <v>46</v>
      </c>
      <c r="J13028">
        <v>159.4778</v>
      </c>
      <c r="K13028">
        <v>184.18853367827774</v>
      </c>
      <c r="L13028" t="str">
        <f>TEXT(Orders[[#This Row],[date]],"MMM")</f>
        <v>Oct</v>
      </c>
    </row>
    <row r="13029" spans="1:12" x14ac:dyDescent="0.3">
      <c r="A13029" s="2">
        <v>45111</v>
      </c>
      <c r="B13029">
        <v>1011559</v>
      </c>
      <c r="C13029" t="s">
        <v>5337</v>
      </c>
      <c r="D13029" t="s">
        <v>3174</v>
      </c>
      <c r="E13029">
        <v>99.760000000000019</v>
      </c>
      <c r="F13029">
        <v>246.06180000000001</v>
      </c>
      <c r="G13029" t="s">
        <v>989</v>
      </c>
      <c r="H13029" t="s">
        <v>26</v>
      </c>
      <c r="I13029" t="s">
        <v>13</v>
      </c>
      <c r="J13029">
        <v>146.30179999999999</v>
      </c>
      <c r="K13029">
        <v>146.65376904570965</v>
      </c>
      <c r="L13029" t="str">
        <f>TEXT(Orders[[#This Row],[date]],"MMM")</f>
        <v>Jul</v>
      </c>
    </row>
    <row r="13030" spans="1:12" x14ac:dyDescent="0.3">
      <c r="A13030" s="2">
        <v>44992</v>
      </c>
      <c r="B13030">
        <v>1009766</v>
      </c>
      <c r="C13030" t="s">
        <v>5957</v>
      </c>
      <c r="D13030" t="s">
        <v>3179</v>
      </c>
      <c r="E13030">
        <v>107.62800000000001</v>
      </c>
      <c r="F13030">
        <v>246.06180000000001</v>
      </c>
      <c r="G13030" t="s">
        <v>1926</v>
      </c>
      <c r="H13030" t="s">
        <v>54</v>
      </c>
      <c r="I13030" t="s">
        <v>20</v>
      </c>
      <c r="J13030">
        <v>138.43379999999999</v>
      </c>
      <c r="K13030">
        <v>128.62247742223212</v>
      </c>
      <c r="L13030" t="str">
        <f>TEXT(Orders[[#This Row],[date]],"MMM")</f>
        <v>Mar</v>
      </c>
    </row>
    <row r="13031" spans="1:12" x14ac:dyDescent="0.3">
      <c r="A13031" s="2">
        <v>45007</v>
      </c>
      <c r="B13031">
        <v>1007307</v>
      </c>
      <c r="C13031" t="s">
        <v>4358</v>
      </c>
      <c r="D13031" t="s">
        <v>3178</v>
      </c>
      <c r="E13031">
        <v>109.94800000000002</v>
      </c>
      <c r="F13031">
        <v>246.06180000000001</v>
      </c>
      <c r="G13031" t="s">
        <v>2204</v>
      </c>
      <c r="H13031" t="s">
        <v>26</v>
      </c>
      <c r="I13031" t="s">
        <v>13</v>
      </c>
      <c r="J13031">
        <v>136.11379999999997</v>
      </c>
      <c r="K13031">
        <v>123.79834103394327</v>
      </c>
      <c r="L13031" t="str">
        <f>TEXT(Orders[[#This Row],[date]],"MMM")</f>
        <v>Mar</v>
      </c>
    </row>
    <row r="13032" spans="1:12" x14ac:dyDescent="0.3">
      <c r="A13032" s="2">
        <v>45197</v>
      </c>
      <c r="B13032">
        <v>1009275</v>
      </c>
      <c r="C13032" t="s">
        <v>5608</v>
      </c>
      <c r="D13032" t="s">
        <v>3172</v>
      </c>
      <c r="E13032">
        <v>134.55600000000001</v>
      </c>
      <c r="F13032">
        <v>246.06180000000001</v>
      </c>
      <c r="G13032" t="s">
        <v>1611</v>
      </c>
      <c r="H13032" t="s">
        <v>30</v>
      </c>
      <c r="I13032" t="s">
        <v>13</v>
      </c>
      <c r="J13032">
        <v>111.50579999999999</v>
      </c>
      <c r="K13032">
        <v>82.869437260322826</v>
      </c>
      <c r="L13032" t="str">
        <f>TEXT(Orders[[#This Row],[date]],"MMM")</f>
        <v>Sep</v>
      </c>
    </row>
    <row r="13033" spans="1:12" x14ac:dyDescent="0.3">
      <c r="A13033" s="2">
        <v>45059</v>
      </c>
      <c r="B13033">
        <v>1015554</v>
      </c>
      <c r="C13033" t="s">
        <v>5341</v>
      </c>
      <c r="D13033" t="s">
        <v>3177</v>
      </c>
      <c r="E13033">
        <v>148.09200000000001</v>
      </c>
      <c r="F13033">
        <v>246.06180000000001</v>
      </c>
      <c r="G13033" t="s">
        <v>632</v>
      </c>
      <c r="H13033" t="s">
        <v>35</v>
      </c>
      <c r="I13033" t="s">
        <v>36</v>
      </c>
      <c r="J13033">
        <v>97.969799999999992</v>
      </c>
      <c r="K13033">
        <v>66.154687626610482</v>
      </c>
      <c r="L13033" t="str">
        <f>TEXT(Orders[[#This Row],[date]],"MMM")</f>
        <v>May</v>
      </c>
    </row>
    <row r="13034" spans="1:12" x14ac:dyDescent="0.3">
      <c r="A13034" s="2">
        <v>45191</v>
      </c>
      <c r="B13034">
        <v>1017361</v>
      </c>
      <c r="C13034" t="s">
        <v>5488</v>
      </c>
      <c r="D13034" t="s">
        <v>3179</v>
      </c>
      <c r="E13034">
        <v>159.33200000000002</v>
      </c>
      <c r="F13034">
        <v>246.06180000000001</v>
      </c>
      <c r="G13034" t="s">
        <v>1697</v>
      </c>
      <c r="H13034" t="s">
        <v>12</v>
      </c>
      <c r="I13034" t="s">
        <v>13</v>
      </c>
      <c r="J13034">
        <v>86.729799999999983</v>
      </c>
      <c r="K13034">
        <v>54.433384379785586</v>
      </c>
      <c r="L13034" t="str">
        <f>TEXT(Orders[[#This Row],[date]],"MMM")</f>
        <v>Sep</v>
      </c>
    </row>
    <row r="13035" spans="1:12" x14ac:dyDescent="0.3">
      <c r="A13035" s="2">
        <v>45166</v>
      </c>
      <c r="B13035">
        <v>1011252</v>
      </c>
      <c r="C13035" t="s">
        <v>4326</v>
      </c>
      <c r="D13035" t="s">
        <v>3177</v>
      </c>
      <c r="E13035">
        <v>160.45600000000002</v>
      </c>
      <c r="F13035">
        <v>246.06180000000001</v>
      </c>
      <c r="G13035" t="s">
        <v>1197</v>
      </c>
      <c r="H13035" t="s">
        <v>12</v>
      </c>
      <c r="I13035" t="s">
        <v>13</v>
      </c>
      <c r="J13035">
        <v>85.605799999999988</v>
      </c>
      <c r="K13035">
        <v>53.351573016901824</v>
      </c>
      <c r="L13035" t="str">
        <f>TEXT(Orders[[#This Row],[date]],"MMM")</f>
        <v>Aug</v>
      </c>
    </row>
    <row r="13036" spans="1:12" x14ac:dyDescent="0.3">
      <c r="A13036" s="2">
        <v>45098</v>
      </c>
      <c r="B13036">
        <v>1012505</v>
      </c>
      <c r="C13036" t="s">
        <v>3753</v>
      </c>
      <c r="D13036" t="s">
        <v>3178</v>
      </c>
      <c r="E13036">
        <v>170.57200000000003</v>
      </c>
      <c r="F13036">
        <v>246.06180000000001</v>
      </c>
      <c r="G13036" t="s">
        <v>1065</v>
      </c>
      <c r="H13036" t="s">
        <v>75</v>
      </c>
      <c r="I13036" t="s">
        <v>46</v>
      </c>
      <c r="J13036">
        <v>75.489799999999974</v>
      </c>
      <c r="K13036">
        <v>44.256853410876325</v>
      </c>
      <c r="L13036" t="str">
        <f>TEXT(Orders[[#This Row],[date]],"MMM")</f>
        <v>Jun</v>
      </c>
    </row>
    <row r="13037" spans="1:12" x14ac:dyDescent="0.3">
      <c r="A13037" s="2">
        <v>45251</v>
      </c>
      <c r="B13037">
        <v>1015975</v>
      </c>
      <c r="C13037" t="s">
        <v>5673</v>
      </c>
      <c r="D13037" t="s">
        <v>3173</v>
      </c>
      <c r="E13037">
        <v>175.06800000000004</v>
      </c>
      <c r="F13037">
        <v>246.06180000000001</v>
      </c>
      <c r="G13037" t="s">
        <v>1339</v>
      </c>
      <c r="H13037" t="s">
        <v>26</v>
      </c>
      <c r="I13037" t="s">
        <v>13</v>
      </c>
      <c r="J13037">
        <v>70.993799999999965</v>
      </c>
      <c r="K13037">
        <v>40.552128315854382</v>
      </c>
      <c r="L13037" t="str">
        <f>TEXT(Orders[[#This Row],[date]],"MMM")</f>
        <v>Nov</v>
      </c>
    </row>
    <row r="13038" spans="1:12" x14ac:dyDescent="0.3">
      <c r="A13038" s="2">
        <v>44991</v>
      </c>
      <c r="B13038">
        <v>1019476</v>
      </c>
      <c r="C13038" t="s">
        <v>5940</v>
      </c>
      <c r="D13038" t="s">
        <v>3173</v>
      </c>
      <c r="E13038">
        <v>179.56400000000002</v>
      </c>
      <c r="F13038">
        <v>246.06180000000001</v>
      </c>
      <c r="G13038" t="s">
        <v>1080</v>
      </c>
      <c r="H13038" t="s">
        <v>57</v>
      </c>
      <c r="I13038" t="s">
        <v>20</v>
      </c>
      <c r="J13038">
        <v>66.497799999999984</v>
      </c>
      <c r="K13038">
        <v>37.032924194159172</v>
      </c>
      <c r="L13038" t="str">
        <f>TEXT(Orders[[#This Row],[date]],"MMM")</f>
        <v>Mar</v>
      </c>
    </row>
    <row r="13039" spans="1:12" x14ac:dyDescent="0.3">
      <c r="A13039" s="2">
        <v>45274</v>
      </c>
      <c r="B13039">
        <v>1009472</v>
      </c>
      <c r="C13039" t="s">
        <v>4089</v>
      </c>
      <c r="D13039" t="s">
        <v>3179</v>
      </c>
      <c r="E13039">
        <v>221.15200000000004</v>
      </c>
      <c r="F13039">
        <v>246.06180000000001</v>
      </c>
      <c r="G13039" t="s">
        <v>1774</v>
      </c>
      <c r="H13039" t="s">
        <v>12</v>
      </c>
      <c r="I13039" t="s">
        <v>13</v>
      </c>
      <c r="J13039">
        <v>24.909799999999962</v>
      </c>
      <c r="K13039">
        <v>11.263655766169855</v>
      </c>
      <c r="L13039" t="str">
        <f>TEXT(Orders[[#This Row],[date]],"MMM")</f>
        <v>Dec</v>
      </c>
    </row>
    <row r="13040" spans="1:12" x14ac:dyDescent="0.3">
      <c r="A13040" s="2">
        <v>45014</v>
      </c>
      <c r="B13040">
        <v>1011369</v>
      </c>
      <c r="C13040" t="s">
        <v>4511</v>
      </c>
      <c r="D13040" t="s">
        <v>3173</v>
      </c>
      <c r="E13040">
        <v>224.52400000000003</v>
      </c>
      <c r="F13040">
        <v>246.06180000000001</v>
      </c>
      <c r="G13040" t="s">
        <v>1643</v>
      </c>
      <c r="H13040" t="s">
        <v>69</v>
      </c>
      <c r="I13040" t="s">
        <v>46</v>
      </c>
      <c r="J13040">
        <v>21.537799999999976</v>
      </c>
      <c r="K13040">
        <v>9.5926493381553755</v>
      </c>
      <c r="L13040" t="str">
        <f>TEXT(Orders[[#This Row],[date]],"MMM")</f>
        <v>Mar</v>
      </c>
    </row>
    <row r="13041" spans="1:12" x14ac:dyDescent="0.3">
      <c r="A13041" s="2">
        <v>45272</v>
      </c>
      <c r="B13041">
        <v>1018419</v>
      </c>
      <c r="C13041" t="s">
        <v>4610</v>
      </c>
      <c r="D13041" t="s">
        <v>3178</v>
      </c>
      <c r="E13041">
        <v>229.02000000000004</v>
      </c>
      <c r="F13041">
        <v>246.06180000000001</v>
      </c>
      <c r="G13041" t="s">
        <v>1602</v>
      </c>
      <c r="H13041" t="s">
        <v>19</v>
      </c>
      <c r="I13041" t="s">
        <v>20</v>
      </c>
      <c r="J13041">
        <v>17.041799999999967</v>
      </c>
      <c r="K13041">
        <v>7.4411841760544775</v>
      </c>
      <c r="L13041" t="str">
        <f>TEXT(Orders[[#This Row],[date]],"MMM")</f>
        <v>Dec</v>
      </c>
    </row>
    <row r="13042" spans="1:12" x14ac:dyDescent="0.3">
      <c r="A13042" s="2">
        <v>44933</v>
      </c>
      <c r="B13042">
        <v>1009530</v>
      </c>
      <c r="C13042" t="s">
        <v>4047</v>
      </c>
      <c r="D13042" t="s">
        <v>3171</v>
      </c>
      <c r="E13042">
        <v>232.39200000000002</v>
      </c>
      <c r="F13042">
        <v>246.06180000000001</v>
      </c>
      <c r="G13042" t="s">
        <v>2183</v>
      </c>
      <c r="H13042" t="s">
        <v>75</v>
      </c>
      <c r="I13042" t="s">
        <v>46</v>
      </c>
      <c r="J13042">
        <v>13.669799999999981</v>
      </c>
      <c r="K13042">
        <v>5.8822162552927724</v>
      </c>
      <c r="L13042" t="str">
        <f>TEXT(Orders[[#This Row],[date]],"MMM")</f>
        <v>Jan</v>
      </c>
    </row>
    <row r="13043" spans="1:12" x14ac:dyDescent="0.3">
      <c r="A13043" s="2">
        <v>45222</v>
      </c>
      <c r="B13043">
        <v>1017549</v>
      </c>
      <c r="C13043" t="s">
        <v>3916</v>
      </c>
      <c r="D13043" t="s">
        <v>3176</v>
      </c>
      <c r="E13043">
        <v>273.98</v>
      </c>
      <c r="F13043">
        <v>246.06180000000001</v>
      </c>
      <c r="G13043" t="s">
        <v>2258</v>
      </c>
      <c r="H13043" t="s">
        <v>54</v>
      </c>
      <c r="I13043" t="s">
        <v>20</v>
      </c>
      <c r="J13043">
        <v>-27.918200000000013</v>
      </c>
      <c r="K13043">
        <v>-10.189867873567419</v>
      </c>
      <c r="L13043" t="str">
        <f>TEXT(Orders[[#This Row],[date]],"MMM")</f>
        <v>Oct</v>
      </c>
    </row>
    <row r="13044" spans="1:12" x14ac:dyDescent="0.3">
      <c r="A13044" s="2">
        <v>45269</v>
      </c>
      <c r="B13044">
        <v>1014574</v>
      </c>
      <c r="C13044" t="s">
        <v>4706</v>
      </c>
      <c r="D13044" t="s">
        <v>3171</v>
      </c>
      <c r="E13044">
        <v>289.71600000000001</v>
      </c>
      <c r="F13044">
        <v>246.06180000000001</v>
      </c>
      <c r="G13044" t="s">
        <v>1784</v>
      </c>
      <c r="H13044" t="s">
        <v>50</v>
      </c>
      <c r="I13044" t="s">
        <v>36</v>
      </c>
      <c r="J13044">
        <v>-43.654200000000003</v>
      </c>
      <c r="K13044">
        <v>-15.067928592138507</v>
      </c>
      <c r="L13044" t="str">
        <f>TEXT(Orders[[#This Row],[date]],"MMM")</f>
        <v>Dec</v>
      </c>
    </row>
    <row r="13045" spans="1:12" x14ac:dyDescent="0.3">
      <c r="A13045" s="2">
        <v>45151</v>
      </c>
      <c r="B13045">
        <v>1011891</v>
      </c>
      <c r="C13045" t="s">
        <v>5256</v>
      </c>
      <c r="D13045" t="s">
        <v>3173</v>
      </c>
      <c r="E13045">
        <v>294.21200000000005</v>
      </c>
      <c r="F13045">
        <v>246.06180000000001</v>
      </c>
      <c r="G13045" t="s">
        <v>1695</v>
      </c>
      <c r="H13045" t="s">
        <v>45</v>
      </c>
      <c r="I13045" t="s">
        <v>46</v>
      </c>
      <c r="J13045">
        <v>-48.150200000000041</v>
      </c>
      <c r="K13045">
        <v>-16.365817845635132</v>
      </c>
      <c r="L13045" t="str">
        <f>TEXT(Orders[[#This Row],[date]],"MMM")</f>
        <v>Aug</v>
      </c>
    </row>
    <row r="13046" spans="1:12" x14ac:dyDescent="0.3">
      <c r="A13046" s="2">
        <v>45076</v>
      </c>
      <c r="B13046">
        <v>1010843</v>
      </c>
      <c r="C13046" t="s">
        <v>5004</v>
      </c>
      <c r="D13046" t="s">
        <v>3174</v>
      </c>
      <c r="E13046">
        <v>316.69200000000006</v>
      </c>
      <c r="F13046">
        <v>246.06180000000001</v>
      </c>
      <c r="G13046" t="s">
        <v>2678</v>
      </c>
      <c r="H13046" t="s">
        <v>88</v>
      </c>
      <c r="I13046" t="s">
        <v>36</v>
      </c>
      <c r="J13046">
        <v>-70.630200000000059</v>
      </c>
      <c r="K13046">
        <v>-22.302489485051737</v>
      </c>
      <c r="L13046" t="str">
        <f>TEXT(Orders[[#This Row],[date]],"MMM")</f>
        <v>May</v>
      </c>
    </row>
    <row r="13047" spans="1:12" x14ac:dyDescent="0.3">
      <c r="A13047" s="2">
        <v>45040</v>
      </c>
      <c r="B13047">
        <v>1004067</v>
      </c>
      <c r="C13047" t="s">
        <v>5769</v>
      </c>
      <c r="D13047" t="s">
        <v>3173</v>
      </c>
      <c r="E13047">
        <v>172.93440000000004</v>
      </c>
      <c r="F13047">
        <v>246.14200000000005</v>
      </c>
      <c r="G13047" t="s">
        <v>2217</v>
      </c>
      <c r="H13047" t="s">
        <v>54</v>
      </c>
      <c r="I13047" t="s">
        <v>20</v>
      </c>
      <c r="J13047">
        <v>73.207600000000014</v>
      </c>
      <c r="K13047">
        <v>42.332583916213309</v>
      </c>
      <c r="L13047" t="str">
        <f>TEXT(Orders[[#This Row],[date]],"MMM")</f>
        <v>Apr</v>
      </c>
    </row>
    <row r="13048" spans="1:12" x14ac:dyDescent="0.3">
      <c r="A13048" s="2">
        <v>45008</v>
      </c>
      <c r="B13048">
        <v>1005235</v>
      </c>
      <c r="C13048" t="s">
        <v>4357</v>
      </c>
      <c r="D13048" t="s">
        <v>3171</v>
      </c>
      <c r="E13048">
        <v>163.80799999999999</v>
      </c>
      <c r="F13048">
        <v>246.27200000000005</v>
      </c>
      <c r="G13048" t="s">
        <v>1233</v>
      </c>
      <c r="H13048" t="s">
        <v>69</v>
      </c>
      <c r="I13048" t="s">
        <v>46</v>
      </c>
      <c r="J13048">
        <v>82.464000000000055</v>
      </c>
      <c r="K13048">
        <v>50.341863645243244</v>
      </c>
      <c r="L13048" t="str">
        <f>TEXT(Orders[[#This Row],[date]],"MMM")</f>
        <v>Mar</v>
      </c>
    </row>
    <row r="13049" spans="1:12" x14ac:dyDescent="0.3">
      <c r="A13049" s="2">
        <v>44939</v>
      </c>
      <c r="B13049">
        <v>1000723</v>
      </c>
      <c r="C13049" t="s">
        <v>5324</v>
      </c>
      <c r="D13049" t="s">
        <v>3177</v>
      </c>
      <c r="E13049">
        <v>308.70892800000001</v>
      </c>
      <c r="F13049">
        <v>246.45753600000003</v>
      </c>
      <c r="G13049" t="s">
        <v>1017</v>
      </c>
      <c r="H13049" t="s">
        <v>69</v>
      </c>
      <c r="I13049" t="s">
        <v>46</v>
      </c>
      <c r="J13049">
        <v>-62.251391999999981</v>
      </c>
      <c r="K13049">
        <v>-20.16507666406071</v>
      </c>
      <c r="L13049" t="str">
        <f>TEXT(Orders[[#This Row],[date]],"MMM")</f>
        <v>Jan</v>
      </c>
    </row>
    <row r="13050" spans="1:12" x14ac:dyDescent="0.3">
      <c r="A13050" s="2">
        <v>45238</v>
      </c>
      <c r="B13050">
        <v>1008708</v>
      </c>
      <c r="C13050" t="s">
        <v>4057</v>
      </c>
      <c r="D13050" t="s">
        <v>3179</v>
      </c>
      <c r="E13050">
        <v>20.992000000000004</v>
      </c>
      <c r="F13050">
        <v>246.51</v>
      </c>
      <c r="G13050" t="s">
        <v>1286</v>
      </c>
      <c r="H13050" t="s">
        <v>19</v>
      </c>
      <c r="I13050" t="s">
        <v>20</v>
      </c>
      <c r="J13050">
        <v>225.51799999999997</v>
      </c>
      <c r="K13050">
        <v>1074.3044969512191</v>
      </c>
      <c r="L13050" t="str">
        <f>TEXT(Orders[[#This Row],[date]],"MMM")</f>
        <v>Nov</v>
      </c>
    </row>
    <row r="13051" spans="1:12" x14ac:dyDescent="0.3">
      <c r="A13051" s="2">
        <v>45081</v>
      </c>
      <c r="B13051">
        <v>1008264</v>
      </c>
      <c r="C13051" t="s">
        <v>3831</v>
      </c>
      <c r="D13051" t="s">
        <v>3176</v>
      </c>
      <c r="E13051">
        <v>45.652000000000015</v>
      </c>
      <c r="F13051">
        <v>246.51</v>
      </c>
      <c r="G13051" t="s">
        <v>692</v>
      </c>
      <c r="H13051" t="s">
        <v>35</v>
      </c>
      <c r="I13051" t="s">
        <v>36</v>
      </c>
      <c r="J13051">
        <v>200.85799999999998</v>
      </c>
      <c r="K13051">
        <v>439.9763427670199</v>
      </c>
      <c r="L13051" t="str">
        <f>TEXT(Orders[[#This Row],[date]],"MMM")</f>
        <v>Jun</v>
      </c>
    </row>
    <row r="13052" spans="1:12" x14ac:dyDescent="0.3">
      <c r="A13052" s="2">
        <v>45150</v>
      </c>
      <c r="B13052">
        <v>1008214</v>
      </c>
      <c r="C13052" t="s">
        <v>4716</v>
      </c>
      <c r="D13052" t="s">
        <v>3174</v>
      </c>
      <c r="E13052">
        <v>60.636000000000024</v>
      </c>
      <c r="F13052">
        <v>246.51</v>
      </c>
      <c r="G13052" t="s">
        <v>2803</v>
      </c>
      <c r="H13052" t="s">
        <v>50</v>
      </c>
      <c r="I13052" t="s">
        <v>36</v>
      </c>
      <c r="J13052">
        <v>185.87399999999997</v>
      </c>
      <c r="K13052">
        <v>306.54066890955846</v>
      </c>
      <c r="L13052" t="str">
        <f>TEXT(Orders[[#This Row],[date]],"MMM")</f>
        <v>Aug</v>
      </c>
    </row>
    <row r="13053" spans="1:12" x14ac:dyDescent="0.3">
      <c r="A13053" s="2">
        <v>45096</v>
      </c>
      <c r="B13053">
        <v>1015970</v>
      </c>
      <c r="C13053" t="s">
        <v>5453</v>
      </c>
      <c r="D13053" t="s">
        <v>3173</v>
      </c>
      <c r="E13053">
        <v>74.447999999999979</v>
      </c>
      <c r="F13053">
        <v>246.51</v>
      </c>
      <c r="G13053" t="s">
        <v>835</v>
      </c>
      <c r="H13053" t="s">
        <v>88</v>
      </c>
      <c r="I13053" t="s">
        <v>36</v>
      </c>
      <c r="J13053">
        <v>172.06200000000001</v>
      </c>
      <c r="K13053">
        <v>231.11702127659584</v>
      </c>
      <c r="L13053" t="str">
        <f>TEXT(Orders[[#This Row],[date]],"MMM")</f>
        <v>Jun</v>
      </c>
    </row>
    <row r="13054" spans="1:12" x14ac:dyDescent="0.3">
      <c r="A13054" s="2">
        <v>45183</v>
      </c>
      <c r="B13054">
        <v>1015364</v>
      </c>
      <c r="C13054" t="s">
        <v>3704</v>
      </c>
      <c r="D13054" t="s">
        <v>3179</v>
      </c>
      <c r="E13054">
        <v>82.315999999999974</v>
      </c>
      <c r="F13054">
        <v>246.51</v>
      </c>
      <c r="G13054" t="s">
        <v>573</v>
      </c>
      <c r="H13054" t="s">
        <v>30</v>
      </c>
      <c r="I13054" t="s">
        <v>13</v>
      </c>
      <c r="J13054">
        <v>164.19400000000002</v>
      </c>
      <c r="K13054">
        <v>199.46790417415821</v>
      </c>
      <c r="L13054" t="str">
        <f>TEXT(Orders[[#This Row],[date]],"MMM")</f>
        <v>Sep</v>
      </c>
    </row>
    <row r="13055" spans="1:12" x14ac:dyDescent="0.3">
      <c r="A13055" s="2">
        <v>44930</v>
      </c>
      <c r="B13055">
        <v>1013134</v>
      </c>
      <c r="C13055" t="s">
        <v>5735</v>
      </c>
      <c r="D13055" t="s">
        <v>3171</v>
      </c>
      <c r="E13055">
        <v>98.051999999999992</v>
      </c>
      <c r="F13055">
        <v>246.51</v>
      </c>
      <c r="G13055" t="s">
        <v>1425</v>
      </c>
      <c r="H13055" t="s">
        <v>26</v>
      </c>
      <c r="I13055" t="s">
        <v>13</v>
      </c>
      <c r="J13055">
        <v>148.458</v>
      </c>
      <c r="K13055">
        <v>151.40741647289195</v>
      </c>
      <c r="L13055" t="str">
        <f>TEXT(Orders[[#This Row],[date]],"MMM")</f>
        <v>Jan</v>
      </c>
    </row>
    <row r="13056" spans="1:12" x14ac:dyDescent="0.3">
      <c r="A13056" s="2">
        <v>45190</v>
      </c>
      <c r="B13056">
        <v>1007248</v>
      </c>
      <c r="C13056" t="s">
        <v>4118</v>
      </c>
      <c r="D13056" t="s">
        <v>3179</v>
      </c>
      <c r="E13056">
        <v>100.22</v>
      </c>
      <c r="F13056">
        <v>246.51</v>
      </c>
      <c r="G13056" t="s">
        <v>2328</v>
      </c>
      <c r="H13056" t="s">
        <v>26</v>
      </c>
      <c r="I13056" t="s">
        <v>13</v>
      </c>
      <c r="J13056">
        <v>146.29</v>
      </c>
      <c r="K13056">
        <v>145.96886848932348</v>
      </c>
      <c r="L13056" t="str">
        <f>TEXT(Orders[[#This Row],[date]],"MMM")</f>
        <v>Sep</v>
      </c>
    </row>
    <row r="13057" spans="1:12" x14ac:dyDescent="0.3">
      <c r="A13057" s="2">
        <v>45013</v>
      </c>
      <c r="B13057">
        <v>1019704</v>
      </c>
      <c r="C13057" t="s">
        <v>3556</v>
      </c>
      <c r="D13057" t="s">
        <v>3177</v>
      </c>
      <c r="E13057">
        <v>103.67199999999997</v>
      </c>
      <c r="F13057">
        <v>246.51</v>
      </c>
      <c r="G13057" t="s">
        <v>898</v>
      </c>
      <c r="H13057" t="s">
        <v>57</v>
      </c>
      <c r="I13057" t="s">
        <v>20</v>
      </c>
      <c r="J13057">
        <v>142.83800000000002</v>
      </c>
      <c r="K13057">
        <v>137.77876379350263</v>
      </c>
      <c r="L13057" t="str">
        <f>TEXT(Orders[[#This Row],[date]],"MMM")</f>
        <v>Mar</v>
      </c>
    </row>
    <row r="13058" spans="1:12" x14ac:dyDescent="0.3">
      <c r="A13058" s="2">
        <v>45082</v>
      </c>
      <c r="B13058">
        <v>1009341</v>
      </c>
      <c r="C13058" t="s">
        <v>5143</v>
      </c>
      <c r="D13058" t="s">
        <v>3172</v>
      </c>
      <c r="E13058">
        <v>126.15199999999999</v>
      </c>
      <c r="F13058">
        <v>246.51</v>
      </c>
      <c r="G13058" t="s">
        <v>1132</v>
      </c>
      <c r="H13058" t="s">
        <v>26</v>
      </c>
      <c r="I13058" t="s">
        <v>13</v>
      </c>
      <c r="J13058">
        <v>120.358</v>
      </c>
      <c r="K13058">
        <v>95.407127909188929</v>
      </c>
      <c r="L13058" t="str">
        <f>TEXT(Orders[[#This Row],[date]],"MMM")</f>
        <v>Jun</v>
      </c>
    </row>
    <row r="13059" spans="1:12" x14ac:dyDescent="0.3">
      <c r="A13059" s="2">
        <v>45283</v>
      </c>
      <c r="B13059">
        <v>1010528</v>
      </c>
      <c r="C13059" t="s">
        <v>5082</v>
      </c>
      <c r="D13059" t="s">
        <v>3173</v>
      </c>
      <c r="E13059">
        <v>131.77199999999999</v>
      </c>
      <c r="F13059">
        <v>246.51</v>
      </c>
      <c r="G13059" t="s">
        <v>1922</v>
      </c>
      <c r="H13059" t="s">
        <v>12</v>
      </c>
      <c r="I13059" t="s">
        <v>13</v>
      </c>
      <c r="J13059">
        <v>114.738</v>
      </c>
      <c r="K13059">
        <v>87.073126309079328</v>
      </c>
      <c r="L13059" t="str">
        <f>TEXT(Orders[[#This Row],[date]],"MMM")</f>
        <v>Dec</v>
      </c>
    </row>
    <row r="13060" spans="1:12" x14ac:dyDescent="0.3">
      <c r="A13060" s="2">
        <v>45193</v>
      </c>
      <c r="B13060">
        <v>1013217</v>
      </c>
      <c r="C13060" t="s">
        <v>4492</v>
      </c>
      <c r="D13060" t="s">
        <v>3173</v>
      </c>
      <c r="E13060">
        <v>138.51599999999999</v>
      </c>
      <c r="F13060">
        <v>246.51</v>
      </c>
      <c r="G13060" t="s">
        <v>2369</v>
      </c>
      <c r="H13060" t="s">
        <v>69</v>
      </c>
      <c r="I13060" t="s">
        <v>46</v>
      </c>
      <c r="J13060">
        <v>107.994</v>
      </c>
      <c r="K13060">
        <v>77.965000433162956</v>
      </c>
      <c r="L13060" t="str">
        <f>TEXT(Orders[[#This Row],[date]],"MMM")</f>
        <v>Sep</v>
      </c>
    </row>
    <row r="13061" spans="1:12" x14ac:dyDescent="0.3">
      <c r="A13061" s="2">
        <v>45265</v>
      </c>
      <c r="B13061">
        <v>1016392</v>
      </c>
      <c r="C13061" t="s">
        <v>5996</v>
      </c>
      <c r="D13061" t="s">
        <v>3179</v>
      </c>
      <c r="E13061">
        <v>152.00399999999999</v>
      </c>
      <c r="F13061">
        <v>246.51</v>
      </c>
      <c r="G13061" t="s">
        <v>1392</v>
      </c>
      <c r="H13061" t="s">
        <v>26</v>
      </c>
      <c r="I13061" t="s">
        <v>13</v>
      </c>
      <c r="J13061">
        <v>94.506</v>
      </c>
      <c r="K13061">
        <v>62.173363858845818</v>
      </c>
      <c r="L13061" t="str">
        <f>TEXT(Orders[[#This Row],[date]],"MMM")</f>
        <v>Dec</v>
      </c>
    </row>
    <row r="13062" spans="1:12" x14ac:dyDescent="0.3">
      <c r="A13062" s="2">
        <v>45106</v>
      </c>
      <c r="B13062">
        <v>1010773</v>
      </c>
      <c r="C13062" t="s">
        <v>4138</v>
      </c>
      <c r="D13062" t="s">
        <v>3177</v>
      </c>
      <c r="E13062">
        <v>156.5</v>
      </c>
      <c r="F13062">
        <v>246.51</v>
      </c>
      <c r="G13062" t="s">
        <v>987</v>
      </c>
      <c r="H13062" t="s">
        <v>57</v>
      </c>
      <c r="I13062" t="s">
        <v>20</v>
      </c>
      <c r="J13062">
        <v>90.009999999999991</v>
      </c>
      <c r="K13062">
        <v>57.514376996805105</v>
      </c>
      <c r="L13062" t="str">
        <f>TEXT(Orders[[#This Row],[date]],"MMM")</f>
        <v>Jun</v>
      </c>
    </row>
    <row r="13063" spans="1:12" x14ac:dyDescent="0.3">
      <c r="A13063" s="2">
        <v>45281</v>
      </c>
      <c r="B13063">
        <v>1006937</v>
      </c>
      <c r="C13063" t="s">
        <v>5438</v>
      </c>
      <c r="D13063" t="s">
        <v>3176</v>
      </c>
      <c r="E13063">
        <v>166.40400000000002</v>
      </c>
      <c r="F13063">
        <v>246.51</v>
      </c>
      <c r="G13063" t="s">
        <v>2985</v>
      </c>
      <c r="H13063" t="s">
        <v>88</v>
      </c>
      <c r="I13063" t="s">
        <v>36</v>
      </c>
      <c r="J13063">
        <v>80.105999999999966</v>
      </c>
      <c r="K13063">
        <v>48.139467801254746</v>
      </c>
      <c r="L13063" t="str">
        <f>TEXT(Orders[[#This Row],[date]],"MMM")</f>
        <v>Dec</v>
      </c>
    </row>
    <row r="13064" spans="1:12" x14ac:dyDescent="0.3">
      <c r="A13064" s="2">
        <v>45198</v>
      </c>
      <c r="B13064">
        <v>1010078</v>
      </c>
      <c r="C13064" t="s">
        <v>3647</v>
      </c>
      <c r="D13064" t="s">
        <v>3179</v>
      </c>
      <c r="E13064">
        <v>169.988</v>
      </c>
      <c r="F13064">
        <v>246.51</v>
      </c>
      <c r="G13064" t="s">
        <v>1171</v>
      </c>
      <c r="H13064" t="s">
        <v>54</v>
      </c>
      <c r="I13064" t="s">
        <v>20</v>
      </c>
      <c r="J13064">
        <v>76.521999999999991</v>
      </c>
      <c r="K13064">
        <v>45.016118784855394</v>
      </c>
      <c r="L13064" t="str">
        <f>TEXT(Orders[[#This Row],[date]],"MMM")</f>
        <v>Sep</v>
      </c>
    </row>
    <row r="13065" spans="1:12" x14ac:dyDescent="0.3">
      <c r="A13065" s="2">
        <v>44928</v>
      </c>
      <c r="B13065">
        <v>1009475</v>
      </c>
      <c r="C13065" t="s">
        <v>3435</v>
      </c>
      <c r="D13065" t="s">
        <v>3176</v>
      </c>
      <c r="E13065">
        <v>178.98</v>
      </c>
      <c r="F13065">
        <v>246.51</v>
      </c>
      <c r="G13065" t="s">
        <v>1255</v>
      </c>
      <c r="H13065" t="s">
        <v>88</v>
      </c>
      <c r="I13065" t="s">
        <v>36</v>
      </c>
      <c r="J13065">
        <v>67.53</v>
      </c>
      <c r="K13065">
        <v>37.730472678511568</v>
      </c>
      <c r="L13065" t="str">
        <f>TEXT(Orders[[#This Row],[date]],"MMM")</f>
        <v>Jan</v>
      </c>
    </row>
    <row r="13066" spans="1:12" x14ac:dyDescent="0.3">
      <c r="A13066" s="2">
        <v>45003</v>
      </c>
      <c r="B13066">
        <v>1012695</v>
      </c>
      <c r="C13066" t="s">
        <v>5570</v>
      </c>
      <c r="D13066" t="s">
        <v>3179</v>
      </c>
      <c r="E13066">
        <v>178.98</v>
      </c>
      <c r="F13066">
        <v>246.51</v>
      </c>
      <c r="G13066" t="s">
        <v>1450</v>
      </c>
      <c r="H13066" t="s">
        <v>30</v>
      </c>
      <c r="I13066" t="s">
        <v>13</v>
      </c>
      <c r="J13066">
        <v>67.53</v>
      </c>
      <c r="K13066">
        <v>37.730472678511568</v>
      </c>
      <c r="L13066" t="str">
        <f>TEXT(Orders[[#This Row],[date]],"MMM")</f>
        <v>Mar</v>
      </c>
    </row>
    <row r="13067" spans="1:12" x14ac:dyDescent="0.3">
      <c r="A13067" s="2">
        <v>45235</v>
      </c>
      <c r="B13067">
        <v>1015401</v>
      </c>
      <c r="C13067" t="s">
        <v>5090</v>
      </c>
      <c r="D13067" t="s">
        <v>3173</v>
      </c>
      <c r="E13067">
        <v>180.10399999999998</v>
      </c>
      <c r="F13067">
        <v>246.51</v>
      </c>
      <c r="G13067" t="s">
        <v>643</v>
      </c>
      <c r="H13067" t="s">
        <v>26</v>
      </c>
      <c r="I13067" t="s">
        <v>13</v>
      </c>
      <c r="J13067">
        <v>66.406000000000006</v>
      </c>
      <c r="K13067">
        <v>36.870919024563591</v>
      </c>
      <c r="L13067" t="str">
        <f>TEXT(Orders[[#This Row],[date]],"MMM")</f>
        <v>Nov</v>
      </c>
    </row>
    <row r="13068" spans="1:12" x14ac:dyDescent="0.3">
      <c r="A13068" s="2">
        <v>44931</v>
      </c>
      <c r="B13068">
        <v>1007720</v>
      </c>
      <c r="C13068" t="s">
        <v>4483</v>
      </c>
      <c r="D13068" t="s">
        <v>3177</v>
      </c>
      <c r="E13068">
        <v>183.28800000000001</v>
      </c>
      <c r="F13068">
        <v>246.51</v>
      </c>
      <c r="G13068" t="s">
        <v>1538</v>
      </c>
      <c r="H13068" t="s">
        <v>88</v>
      </c>
      <c r="I13068" t="s">
        <v>36</v>
      </c>
      <c r="J13068">
        <v>63.22199999999998</v>
      </c>
      <c r="K13068">
        <v>34.493256514338078</v>
      </c>
      <c r="L13068" t="str">
        <f>TEXT(Orders[[#This Row],[date]],"MMM")</f>
        <v>Jan</v>
      </c>
    </row>
    <row r="13069" spans="1:12" x14ac:dyDescent="0.3">
      <c r="A13069" s="2">
        <v>44991</v>
      </c>
      <c r="B13069">
        <v>1017560</v>
      </c>
      <c r="C13069" t="s">
        <v>5588</v>
      </c>
      <c r="D13069" t="s">
        <v>3178</v>
      </c>
      <c r="E13069">
        <v>196.964</v>
      </c>
      <c r="F13069">
        <v>246.51</v>
      </c>
      <c r="G13069" t="s">
        <v>1696</v>
      </c>
      <c r="H13069" t="s">
        <v>45</v>
      </c>
      <c r="I13069" t="s">
        <v>46</v>
      </c>
      <c r="J13069">
        <v>49.545999999999992</v>
      </c>
      <c r="K13069">
        <v>25.154850632602908</v>
      </c>
      <c r="L13069" t="str">
        <f>TEXT(Orders[[#This Row],[date]],"MMM")</f>
        <v>Mar</v>
      </c>
    </row>
    <row r="13070" spans="1:12" x14ac:dyDescent="0.3">
      <c r="A13070" s="2">
        <v>45199</v>
      </c>
      <c r="B13070">
        <v>1009670</v>
      </c>
      <c r="C13070" t="s">
        <v>3581</v>
      </c>
      <c r="D13070" t="s">
        <v>3179</v>
      </c>
      <c r="E13070">
        <v>203.70799999999997</v>
      </c>
      <c r="F13070">
        <v>246.51</v>
      </c>
      <c r="G13070" t="s">
        <v>2444</v>
      </c>
      <c r="H13070" t="s">
        <v>54</v>
      </c>
      <c r="I13070" t="s">
        <v>20</v>
      </c>
      <c r="J13070">
        <v>42.802000000000021</v>
      </c>
      <c r="K13070">
        <v>21.011447758556379</v>
      </c>
      <c r="L13070" t="str">
        <f>TEXT(Orders[[#This Row],[date]],"MMM")</f>
        <v>Sep</v>
      </c>
    </row>
    <row r="13071" spans="1:12" x14ac:dyDescent="0.3">
      <c r="A13071" s="2">
        <v>45176</v>
      </c>
      <c r="B13071">
        <v>1013292</v>
      </c>
      <c r="C13071" t="s">
        <v>3373</v>
      </c>
      <c r="D13071" t="s">
        <v>3171</v>
      </c>
      <c r="E13071">
        <v>222.81599999999997</v>
      </c>
      <c r="F13071">
        <v>246.51</v>
      </c>
      <c r="G13071" t="s">
        <v>2287</v>
      </c>
      <c r="H13071" t="s">
        <v>54</v>
      </c>
      <c r="I13071" t="s">
        <v>20</v>
      </c>
      <c r="J13071">
        <v>23.694000000000017</v>
      </c>
      <c r="K13071">
        <v>10.63388625592418</v>
      </c>
      <c r="L13071" t="str">
        <f>TEXT(Orders[[#This Row],[date]],"MMM")</f>
        <v>Sep</v>
      </c>
    </row>
    <row r="13072" spans="1:12" x14ac:dyDescent="0.3">
      <c r="A13072" s="2">
        <v>45083</v>
      </c>
      <c r="B13072">
        <v>1019074</v>
      </c>
      <c r="C13072" t="s">
        <v>5269</v>
      </c>
      <c r="D13072" t="s">
        <v>3176</v>
      </c>
      <c r="E13072">
        <v>265.52800000000002</v>
      </c>
      <c r="F13072">
        <v>246.51</v>
      </c>
      <c r="G13072" t="s">
        <v>663</v>
      </c>
      <c r="H13072" t="s">
        <v>35</v>
      </c>
      <c r="I13072" t="s">
        <v>36</v>
      </c>
      <c r="J13072">
        <v>-19.018000000000029</v>
      </c>
      <c r="K13072">
        <v>-7.1623331626043312</v>
      </c>
      <c r="L13072" t="str">
        <f>TEXT(Orders[[#This Row],[date]],"MMM")</f>
        <v>Jun</v>
      </c>
    </row>
    <row r="13073" spans="1:12" x14ac:dyDescent="0.3">
      <c r="A13073" s="2">
        <v>45221</v>
      </c>
      <c r="B13073">
        <v>1010910</v>
      </c>
      <c r="C13073" t="s">
        <v>5684</v>
      </c>
      <c r="D13073" t="s">
        <v>3174</v>
      </c>
      <c r="E13073">
        <v>305.99200000000002</v>
      </c>
      <c r="F13073">
        <v>246.51</v>
      </c>
      <c r="G13073" t="s">
        <v>3008</v>
      </c>
      <c r="H13073" t="s">
        <v>35</v>
      </c>
      <c r="I13073" t="s">
        <v>36</v>
      </c>
      <c r="J13073">
        <v>-59.482000000000028</v>
      </c>
      <c r="K13073">
        <v>-19.439070302491576</v>
      </c>
      <c r="L13073" t="str">
        <f>TEXT(Orders[[#This Row],[date]],"MMM")</f>
        <v>Oct</v>
      </c>
    </row>
    <row r="13074" spans="1:12" x14ac:dyDescent="0.3">
      <c r="A13074" s="2">
        <v>45207</v>
      </c>
      <c r="B13074">
        <v>1002434</v>
      </c>
      <c r="C13074" t="s">
        <v>4798</v>
      </c>
      <c r="D13074" t="s">
        <v>3180</v>
      </c>
      <c r="E13074">
        <v>108.69760000000002</v>
      </c>
      <c r="F13074">
        <v>246.61520000000002</v>
      </c>
      <c r="G13074" t="s">
        <v>2750</v>
      </c>
      <c r="H13074" t="s">
        <v>50</v>
      </c>
      <c r="I13074" t="s">
        <v>36</v>
      </c>
      <c r="J13074">
        <v>137.91759999999999</v>
      </c>
      <c r="K13074">
        <v>126.88191827602446</v>
      </c>
      <c r="L13074" t="str">
        <f>TEXT(Orders[[#This Row],[date]],"MMM")</f>
        <v>Oct</v>
      </c>
    </row>
    <row r="13075" spans="1:12" x14ac:dyDescent="0.3">
      <c r="A13075" s="2">
        <v>45277</v>
      </c>
      <c r="B13075">
        <v>1001199</v>
      </c>
      <c r="C13075" t="s">
        <v>3339</v>
      </c>
      <c r="D13075" t="s">
        <v>3180</v>
      </c>
      <c r="E13075">
        <v>417.46368000000012</v>
      </c>
      <c r="F13075">
        <v>246.67968000000005</v>
      </c>
      <c r="G13075" t="s">
        <v>1513</v>
      </c>
      <c r="H13075" t="s">
        <v>50</v>
      </c>
      <c r="I13075" t="s">
        <v>36</v>
      </c>
      <c r="J13075">
        <v>-170.78400000000008</v>
      </c>
      <c r="K13075">
        <v>-40.909906222261064</v>
      </c>
      <c r="L13075" t="str">
        <f>TEXT(Orders[[#This Row],[date]],"MMM")</f>
        <v>Dec</v>
      </c>
    </row>
    <row r="13076" spans="1:12" x14ac:dyDescent="0.3">
      <c r="A13076" s="2">
        <v>44974</v>
      </c>
      <c r="B13076">
        <v>1007384</v>
      </c>
      <c r="C13076" t="s">
        <v>3639</v>
      </c>
      <c r="D13076" t="s">
        <v>3180</v>
      </c>
      <c r="E13076">
        <v>60.864000000000019</v>
      </c>
      <c r="F13076">
        <v>246.68928000000005</v>
      </c>
      <c r="G13076" t="s">
        <v>1710</v>
      </c>
      <c r="H13076" t="s">
        <v>75</v>
      </c>
      <c r="I13076" t="s">
        <v>46</v>
      </c>
      <c r="J13076">
        <v>185.82528000000002</v>
      </c>
      <c r="K13076">
        <v>305.31230283911668</v>
      </c>
      <c r="L13076" t="str">
        <f>TEXT(Orders[[#This Row],[date]],"MMM")</f>
        <v>Feb</v>
      </c>
    </row>
    <row r="13077" spans="1:12" x14ac:dyDescent="0.3">
      <c r="A13077" s="2">
        <v>45207</v>
      </c>
      <c r="B13077">
        <v>1006065</v>
      </c>
      <c r="C13077" t="s">
        <v>5510</v>
      </c>
      <c r="D13077" t="s">
        <v>3177</v>
      </c>
      <c r="E13077">
        <v>102.79600000000001</v>
      </c>
      <c r="F13077">
        <v>246.68928000000005</v>
      </c>
      <c r="G13077" t="s">
        <v>1960</v>
      </c>
      <c r="H13077" t="s">
        <v>57</v>
      </c>
      <c r="I13077" t="s">
        <v>20</v>
      </c>
      <c r="J13077">
        <v>143.89328000000006</v>
      </c>
      <c r="K13077">
        <v>139.97945445348071</v>
      </c>
      <c r="L13077" t="str">
        <f>TEXT(Orders[[#This Row],[date]],"MMM")</f>
        <v>Oct</v>
      </c>
    </row>
    <row r="13078" spans="1:12" x14ac:dyDescent="0.3">
      <c r="A13078" s="2">
        <v>45214</v>
      </c>
      <c r="B13078">
        <v>1015609</v>
      </c>
      <c r="C13078" t="s">
        <v>5568</v>
      </c>
      <c r="D13078" t="s">
        <v>3180</v>
      </c>
      <c r="E13078">
        <v>164.58400000000006</v>
      </c>
      <c r="F13078">
        <v>246.68928000000005</v>
      </c>
      <c r="G13078" t="s">
        <v>1382</v>
      </c>
      <c r="H13078" t="s">
        <v>30</v>
      </c>
      <c r="I13078" t="s">
        <v>13</v>
      </c>
      <c r="J13078">
        <v>82.105279999999993</v>
      </c>
      <c r="K13078">
        <v>49.886550332960653</v>
      </c>
      <c r="L13078" t="str">
        <f>TEXT(Orders[[#This Row],[date]],"MMM")</f>
        <v>Oct</v>
      </c>
    </row>
    <row r="13079" spans="1:12" x14ac:dyDescent="0.3">
      <c r="A13079" s="2">
        <v>45003</v>
      </c>
      <c r="B13079">
        <v>1004527</v>
      </c>
      <c r="C13079" t="s">
        <v>4829</v>
      </c>
      <c r="D13079" t="s">
        <v>3174</v>
      </c>
      <c r="E13079">
        <v>180.20480000000001</v>
      </c>
      <c r="F13079">
        <v>246.78680000000003</v>
      </c>
      <c r="G13079" t="s">
        <v>2825</v>
      </c>
      <c r="H13079" t="s">
        <v>30</v>
      </c>
      <c r="I13079" t="s">
        <v>13</v>
      </c>
      <c r="J13079">
        <v>66.582000000000022</v>
      </c>
      <c r="K13079">
        <v>36.947961430550144</v>
      </c>
      <c r="L13079" t="str">
        <f>TEXT(Orders[[#This Row],[date]],"MMM")</f>
        <v>Mar</v>
      </c>
    </row>
    <row r="13080" spans="1:12" x14ac:dyDescent="0.3">
      <c r="A13080" s="2">
        <v>45198</v>
      </c>
      <c r="B13080">
        <v>1005172</v>
      </c>
      <c r="C13080" t="s">
        <v>5198</v>
      </c>
      <c r="D13080" t="s">
        <v>3179</v>
      </c>
      <c r="E13080">
        <v>206.09920000000002</v>
      </c>
      <c r="F13080">
        <v>246.91680000000005</v>
      </c>
      <c r="G13080" t="s">
        <v>211</v>
      </c>
      <c r="H13080" t="s">
        <v>19</v>
      </c>
      <c r="I13080" t="s">
        <v>20</v>
      </c>
      <c r="J13080">
        <v>40.817600000000027</v>
      </c>
      <c r="K13080">
        <v>19.804831847964486</v>
      </c>
      <c r="L13080" t="str">
        <f>TEXT(Orders[[#This Row],[date]],"MMM")</f>
        <v>Sep</v>
      </c>
    </row>
    <row r="13081" spans="1:12" x14ac:dyDescent="0.3">
      <c r="A13081" s="2">
        <v>45229</v>
      </c>
      <c r="B13081">
        <v>1008659</v>
      </c>
      <c r="C13081" t="s">
        <v>5075</v>
      </c>
      <c r="D13081" t="s">
        <v>3171</v>
      </c>
      <c r="E13081">
        <v>8.0360000000000014</v>
      </c>
      <c r="F13081">
        <v>246.95820000000001</v>
      </c>
      <c r="G13081" t="s">
        <v>1618</v>
      </c>
      <c r="H13081" t="s">
        <v>69</v>
      </c>
      <c r="I13081" t="s">
        <v>46</v>
      </c>
      <c r="J13081">
        <v>238.9222</v>
      </c>
      <c r="K13081">
        <v>2973.1483325037329</v>
      </c>
      <c r="L13081" t="str">
        <f>TEXT(Orders[[#This Row],[date]],"MMM")</f>
        <v>Oct</v>
      </c>
    </row>
    <row r="13082" spans="1:12" x14ac:dyDescent="0.3">
      <c r="A13082" s="2">
        <v>45218</v>
      </c>
      <c r="B13082">
        <v>1008309</v>
      </c>
      <c r="C13082" t="s">
        <v>3650</v>
      </c>
      <c r="D13082" t="s">
        <v>3176</v>
      </c>
      <c r="E13082">
        <v>21.231999999999971</v>
      </c>
      <c r="F13082">
        <v>246.95820000000001</v>
      </c>
      <c r="G13082" t="s">
        <v>2710</v>
      </c>
      <c r="H13082" t="s">
        <v>57</v>
      </c>
      <c r="I13082" t="s">
        <v>20</v>
      </c>
      <c r="J13082">
        <v>225.72620000000003</v>
      </c>
      <c r="K13082">
        <v>1063.1414845516219</v>
      </c>
      <c r="L13082" t="str">
        <f>TEXT(Orders[[#This Row],[date]],"MMM")</f>
        <v>Oct</v>
      </c>
    </row>
    <row r="13083" spans="1:12" x14ac:dyDescent="0.3">
      <c r="A13083" s="2">
        <v>45149</v>
      </c>
      <c r="B13083">
        <v>1010667</v>
      </c>
      <c r="C13083" t="s">
        <v>5198</v>
      </c>
      <c r="D13083" t="s">
        <v>3178</v>
      </c>
      <c r="E13083">
        <v>103.08799999999999</v>
      </c>
      <c r="F13083">
        <v>246.95820000000001</v>
      </c>
      <c r="G13083" t="s">
        <v>211</v>
      </c>
      <c r="H13083" t="s">
        <v>19</v>
      </c>
      <c r="I13083" t="s">
        <v>20</v>
      </c>
      <c r="J13083">
        <v>143.87020000000001</v>
      </c>
      <c r="K13083">
        <v>139.56056961042995</v>
      </c>
      <c r="L13083" t="str">
        <f>TEXT(Orders[[#This Row],[date]],"MMM")</f>
        <v>Aug</v>
      </c>
    </row>
    <row r="13084" spans="1:12" x14ac:dyDescent="0.3">
      <c r="A13084" s="2">
        <v>45111</v>
      </c>
      <c r="B13084">
        <v>1006878</v>
      </c>
      <c r="C13084" t="s">
        <v>5323</v>
      </c>
      <c r="D13084" t="s">
        <v>3171</v>
      </c>
      <c r="E13084">
        <v>116.572</v>
      </c>
      <c r="F13084">
        <v>246.95820000000001</v>
      </c>
      <c r="G13084" t="s">
        <v>2377</v>
      </c>
      <c r="H13084" t="s">
        <v>30</v>
      </c>
      <c r="I13084" t="s">
        <v>13</v>
      </c>
      <c r="J13084">
        <v>130.3862</v>
      </c>
      <c r="K13084">
        <v>111.85035857667364</v>
      </c>
      <c r="L13084" t="str">
        <f>TEXT(Orders[[#This Row],[date]],"MMM")</f>
        <v>Jul</v>
      </c>
    </row>
    <row r="13085" spans="1:12" x14ac:dyDescent="0.3">
      <c r="A13085" s="2">
        <v>45025</v>
      </c>
      <c r="B13085">
        <v>1009848</v>
      </c>
      <c r="C13085" t="s">
        <v>4463</v>
      </c>
      <c r="D13085" t="s">
        <v>3179</v>
      </c>
      <c r="E13085">
        <v>118.82400000000001</v>
      </c>
      <c r="F13085">
        <v>246.95820000000001</v>
      </c>
      <c r="G13085" t="s">
        <v>1381</v>
      </c>
      <c r="H13085" t="s">
        <v>50</v>
      </c>
      <c r="I13085" t="s">
        <v>36</v>
      </c>
      <c r="J13085">
        <v>128.13419999999999</v>
      </c>
      <c r="K13085">
        <v>107.8352858008483</v>
      </c>
      <c r="L13085" t="str">
        <f>TEXT(Orders[[#This Row],[date]],"MMM")</f>
        <v>Apr</v>
      </c>
    </row>
    <row r="13086" spans="1:12" x14ac:dyDescent="0.3">
      <c r="A13086" s="2">
        <v>45147</v>
      </c>
      <c r="B13086">
        <v>1008450</v>
      </c>
      <c r="C13086" t="s">
        <v>5596</v>
      </c>
      <c r="D13086" t="s">
        <v>3174</v>
      </c>
      <c r="E13086">
        <v>118.87200000000001</v>
      </c>
      <c r="F13086">
        <v>246.95820000000001</v>
      </c>
      <c r="G13086" t="s">
        <v>900</v>
      </c>
      <c r="H13086" t="s">
        <v>12</v>
      </c>
      <c r="I13086" t="s">
        <v>13</v>
      </c>
      <c r="J13086">
        <v>128.08619999999999</v>
      </c>
      <c r="K13086">
        <v>107.7513628104179</v>
      </c>
      <c r="L13086" t="str">
        <f>TEXT(Orders[[#This Row],[date]],"MMM")</f>
        <v>Aug</v>
      </c>
    </row>
    <row r="13087" spans="1:12" x14ac:dyDescent="0.3">
      <c r="A13087" s="2">
        <v>45244</v>
      </c>
      <c r="B13087">
        <v>1009182</v>
      </c>
      <c r="C13087" t="s">
        <v>5001</v>
      </c>
      <c r="D13087" t="s">
        <v>3179</v>
      </c>
      <c r="E13087">
        <v>148.49600000000004</v>
      </c>
      <c r="F13087">
        <v>246.95820000000001</v>
      </c>
      <c r="G13087" t="s">
        <v>2652</v>
      </c>
      <c r="H13087" t="s">
        <v>54</v>
      </c>
      <c r="I13087" t="s">
        <v>20</v>
      </c>
      <c r="J13087">
        <v>98.462199999999967</v>
      </c>
      <c r="K13087">
        <v>66.306297812735664</v>
      </c>
      <c r="L13087" t="str">
        <f>TEXT(Orders[[#This Row],[date]],"MMM")</f>
        <v>Nov</v>
      </c>
    </row>
    <row r="13088" spans="1:12" x14ac:dyDescent="0.3">
      <c r="A13088" s="2">
        <v>45064</v>
      </c>
      <c r="B13088">
        <v>1007331</v>
      </c>
      <c r="C13088" t="s">
        <v>5796</v>
      </c>
      <c r="D13088" t="s">
        <v>3176</v>
      </c>
      <c r="E13088">
        <v>152.06800000000004</v>
      </c>
      <c r="F13088">
        <v>246.95820000000001</v>
      </c>
      <c r="G13088" t="s">
        <v>1229</v>
      </c>
      <c r="H13088" t="s">
        <v>88</v>
      </c>
      <c r="I13088" t="s">
        <v>36</v>
      </c>
      <c r="J13088">
        <v>94.890199999999965</v>
      </c>
      <c r="K13088">
        <v>62.399847436673028</v>
      </c>
      <c r="L13088" t="str">
        <f>TEXT(Orders[[#This Row],[date]],"MMM")</f>
        <v>May</v>
      </c>
    </row>
    <row r="13089" spans="1:12" x14ac:dyDescent="0.3">
      <c r="A13089" s="2">
        <v>45257</v>
      </c>
      <c r="B13089">
        <v>1006758</v>
      </c>
      <c r="C13089" t="s">
        <v>4607</v>
      </c>
      <c r="D13089" t="s">
        <v>3173</v>
      </c>
      <c r="E13089">
        <v>163.43200000000002</v>
      </c>
      <c r="F13089">
        <v>246.95820000000001</v>
      </c>
      <c r="G13089" t="s">
        <v>1963</v>
      </c>
      <c r="H13089" t="s">
        <v>35</v>
      </c>
      <c r="I13089" t="s">
        <v>36</v>
      </c>
      <c r="J13089">
        <v>83.526199999999989</v>
      </c>
      <c r="K13089">
        <v>51.107616623427468</v>
      </c>
      <c r="L13089" t="str">
        <f>TEXT(Orders[[#This Row],[date]],"MMM")</f>
        <v>Nov</v>
      </c>
    </row>
    <row r="13090" spans="1:12" x14ac:dyDescent="0.3">
      <c r="A13090" s="2">
        <v>45180</v>
      </c>
      <c r="B13090">
        <v>1019622</v>
      </c>
      <c r="C13090" t="s">
        <v>4556</v>
      </c>
      <c r="D13090" t="s">
        <v>3175</v>
      </c>
      <c r="E13090">
        <v>171.65200000000002</v>
      </c>
      <c r="F13090">
        <v>246.95820000000001</v>
      </c>
      <c r="G13090" t="s">
        <v>1515</v>
      </c>
      <c r="H13090" t="s">
        <v>35</v>
      </c>
      <c r="I13090" t="s">
        <v>36</v>
      </c>
      <c r="J13090">
        <v>75.30619999999999</v>
      </c>
      <c r="K13090">
        <v>43.871437559713826</v>
      </c>
      <c r="L13090" t="str">
        <f>TEXT(Orders[[#This Row],[date]],"MMM")</f>
        <v>Sep</v>
      </c>
    </row>
    <row r="13091" spans="1:12" x14ac:dyDescent="0.3">
      <c r="A13091" s="2">
        <v>45159</v>
      </c>
      <c r="B13091">
        <v>1009800</v>
      </c>
      <c r="C13091" t="s">
        <v>3398</v>
      </c>
      <c r="D13091" t="s">
        <v>3175</v>
      </c>
      <c r="E13091">
        <v>188.512</v>
      </c>
      <c r="F13091">
        <v>246.95820000000001</v>
      </c>
      <c r="G13091" t="s">
        <v>241</v>
      </c>
      <c r="H13091" t="s">
        <v>75</v>
      </c>
      <c r="I13091" t="s">
        <v>46</v>
      </c>
      <c r="J13091">
        <v>58.446200000000005</v>
      </c>
      <c r="K13091">
        <v>31.003967917161773</v>
      </c>
      <c r="L13091" t="str">
        <f>TEXT(Orders[[#This Row],[date]],"MMM")</f>
        <v>Aug</v>
      </c>
    </row>
    <row r="13092" spans="1:12" x14ac:dyDescent="0.3">
      <c r="A13092" s="2">
        <v>44954</v>
      </c>
      <c r="B13092">
        <v>1010846</v>
      </c>
      <c r="C13092" t="s">
        <v>5077</v>
      </c>
      <c r="D13092" t="s">
        <v>3173</v>
      </c>
      <c r="E13092">
        <v>194.13200000000001</v>
      </c>
      <c r="F13092">
        <v>246.95820000000001</v>
      </c>
      <c r="G13092" t="s">
        <v>457</v>
      </c>
      <c r="H13092" t="s">
        <v>57</v>
      </c>
      <c r="I13092" t="s">
        <v>20</v>
      </c>
      <c r="J13092">
        <v>52.8262</v>
      </c>
      <c r="K13092">
        <v>27.211484968990167</v>
      </c>
      <c r="L13092" t="str">
        <f>TEXT(Orders[[#This Row],[date]],"MMM")</f>
        <v>Jan</v>
      </c>
    </row>
    <row r="13093" spans="1:12" x14ac:dyDescent="0.3">
      <c r="A13093" s="2">
        <v>44988</v>
      </c>
      <c r="B13093">
        <v>1010249</v>
      </c>
      <c r="C13093" t="s">
        <v>3592</v>
      </c>
      <c r="D13093" t="s">
        <v>3173</v>
      </c>
      <c r="E13093">
        <v>198.62800000000001</v>
      </c>
      <c r="F13093">
        <v>246.95820000000001</v>
      </c>
      <c r="G13093" t="s">
        <v>2655</v>
      </c>
      <c r="H13093" t="s">
        <v>12</v>
      </c>
      <c r="I13093" t="s">
        <v>13</v>
      </c>
      <c r="J13093">
        <v>48.330199999999991</v>
      </c>
      <c r="K13093">
        <v>24.332017641017373</v>
      </c>
      <c r="L13093" t="str">
        <f>TEXT(Orders[[#This Row],[date]],"MMM")</f>
        <v>Mar</v>
      </c>
    </row>
    <row r="13094" spans="1:12" x14ac:dyDescent="0.3">
      <c r="A13094" s="2">
        <v>45247</v>
      </c>
      <c r="B13094">
        <v>1009544</v>
      </c>
      <c r="C13094" t="s">
        <v>3317</v>
      </c>
      <c r="D13094" t="s">
        <v>3178</v>
      </c>
      <c r="E13094">
        <v>214.36400000000003</v>
      </c>
      <c r="F13094">
        <v>246.95820000000001</v>
      </c>
      <c r="G13094" t="s">
        <v>1783</v>
      </c>
      <c r="H13094" t="s">
        <v>45</v>
      </c>
      <c r="I13094" t="s">
        <v>46</v>
      </c>
      <c r="J13094">
        <v>32.594199999999972</v>
      </c>
      <c r="K13094">
        <v>15.205071747121703</v>
      </c>
      <c r="L13094" t="str">
        <f>TEXT(Orders[[#This Row],[date]],"MMM")</f>
        <v>Nov</v>
      </c>
    </row>
    <row r="13095" spans="1:12" x14ac:dyDescent="0.3">
      <c r="A13095" s="2">
        <v>44927</v>
      </c>
      <c r="B13095">
        <v>1011400</v>
      </c>
      <c r="C13095" t="s">
        <v>3673</v>
      </c>
      <c r="D13095" t="s">
        <v>3178</v>
      </c>
      <c r="E13095">
        <v>223.35599999999999</v>
      </c>
      <c r="F13095">
        <v>246.95820000000001</v>
      </c>
      <c r="G13095" t="s">
        <v>2247</v>
      </c>
      <c r="H13095" t="s">
        <v>35</v>
      </c>
      <c r="I13095" t="s">
        <v>36</v>
      </c>
      <c r="J13095">
        <v>23.602200000000011</v>
      </c>
      <c r="K13095">
        <v>10.567076774297538</v>
      </c>
      <c r="L13095" t="str">
        <f>TEXT(Orders[[#This Row],[date]],"MMM")</f>
        <v>Jan</v>
      </c>
    </row>
    <row r="13096" spans="1:12" x14ac:dyDescent="0.3">
      <c r="A13096" s="2">
        <v>45077</v>
      </c>
      <c r="B13096">
        <v>1015269</v>
      </c>
      <c r="C13096" t="s">
        <v>4388</v>
      </c>
      <c r="D13096" t="s">
        <v>3175</v>
      </c>
      <c r="E13096">
        <v>224.48000000000002</v>
      </c>
      <c r="F13096">
        <v>246.95820000000001</v>
      </c>
      <c r="G13096" t="s">
        <v>1274</v>
      </c>
      <c r="H13096" t="s">
        <v>45</v>
      </c>
      <c r="I13096" t="s">
        <v>46</v>
      </c>
      <c r="J13096">
        <v>22.478199999999987</v>
      </c>
      <c r="K13096">
        <v>10.013453314326437</v>
      </c>
      <c r="L13096" t="str">
        <f>TEXT(Orders[[#This Row],[date]],"MMM")</f>
        <v>May</v>
      </c>
    </row>
    <row r="13097" spans="1:12" x14ac:dyDescent="0.3">
      <c r="A13097" s="2">
        <v>45061</v>
      </c>
      <c r="B13097">
        <v>1016977</v>
      </c>
      <c r="C13097" t="s">
        <v>5555</v>
      </c>
      <c r="D13097" t="s">
        <v>3177</v>
      </c>
      <c r="E13097">
        <v>235.72000000000003</v>
      </c>
      <c r="F13097">
        <v>246.95820000000001</v>
      </c>
      <c r="G13097" t="s">
        <v>3107</v>
      </c>
      <c r="H13097" t="s">
        <v>35</v>
      </c>
      <c r="I13097" t="s">
        <v>36</v>
      </c>
      <c r="J13097">
        <v>11.238199999999978</v>
      </c>
      <c r="K13097">
        <v>4.7676056338028072</v>
      </c>
      <c r="L13097" t="str">
        <f>TEXT(Orders[[#This Row],[date]],"MMM")</f>
        <v>May</v>
      </c>
    </row>
    <row r="13098" spans="1:12" x14ac:dyDescent="0.3">
      <c r="A13098" s="2">
        <v>45216</v>
      </c>
      <c r="B13098">
        <v>1015997</v>
      </c>
      <c r="C13098" t="s">
        <v>4319</v>
      </c>
      <c r="D13098" t="s">
        <v>3173</v>
      </c>
      <c r="E13098">
        <v>251.45600000000002</v>
      </c>
      <c r="F13098">
        <v>246.95820000000001</v>
      </c>
      <c r="G13098" t="s">
        <v>1401</v>
      </c>
      <c r="H13098" t="s">
        <v>30</v>
      </c>
      <c r="I13098" t="s">
        <v>13</v>
      </c>
      <c r="J13098">
        <v>-4.4978000000000122</v>
      </c>
      <c r="K13098">
        <v>-1.7887025960804321</v>
      </c>
      <c r="L13098" t="str">
        <f>TEXT(Orders[[#This Row],[date]],"MMM")</f>
        <v>Oct</v>
      </c>
    </row>
    <row r="13099" spans="1:12" x14ac:dyDescent="0.3">
      <c r="A13099" s="2">
        <v>44970</v>
      </c>
      <c r="B13099">
        <v>1019575</v>
      </c>
      <c r="C13099" t="s">
        <v>5140</v>
      </c>
      <c r="D13099" t="s">
        <v>3179</v>
      </c>
      <c r="E13099">
        <v>268.31600000000003</v>
      </c>
      <c r="F13099">
        <v>246.95820000000001</v>
      </c>
      <c r="G13099" t="s">
        <v>3026</v>
      </c>
      <c r="H13099" t="s">
        <v>19</v>
      </c>
      <c r="I13099" t="s">
        <v>20</v>
      </c>
      <c r="J13099">
        <v>-21.357800000000026</v>
      </c>
      <c r="K13099">
        <v>-7.9599427540661098</v>
      </c>
      <c r="L13099" t="str">
        <f>TEXT(Orders[[#This Row],[date]],"MMM")</f>
        <v>Feb</v>
      </c>
    </row>
    <row r="13100" spans="1:12" x14ac:dyDescent="0.3">
      <c r="A13100" s="2">
        <v>45191</v>
      </c>
      <c r="B13100">
        <v>1016795</v>
      </c>
      <c r="C13100" t="s">
        <v>5472</v>
      </c>
      <c r="D13100" t="s">
        <v>3174</v>
      </c>
      <c r="E13100">
        <v>278.43200000000002</v>
      </c>
      <c r="F13100">
        <v>246.95820000000001</v>
      </c>
      <c r="G13100" t="s">
        <v>2103</v>
      </c>
      <c r="H13100" t="s">
        <v>12</v>
      </c>
      <c r="I13100" t="s">
        <v>13</v>
      </c>
      <c r="J13100">
        <v>-31.473800000000011</v>
      </c>
      <c r="K13100">
        <v>-11.303944948856456</v>
      </c>
      <c r="L13100" t="str">
        <f>TEXT(Orders[[#This Row],[date]],"MMM")</f>
        <v>Sep</v>
      </c>
    </row>
    <row r="13101" spans="1:12" x14ac:dyDescent="0.3">
      <c r="A13101" s="2">
        <v>45222</v>
      </c>
      <c r="B13101">
        <v>1010003</v>
      </c>
      <c r="C13101" t="s">
        <v>5477</v>
      </c>
      <c r="D13101" t="s">
        <v>3173</v>
      </c>
      <c r="E13101">
        <v>298.66400000000004</v>
      </c>
      <c r="F13101">
        <v>246.95820000000001</v>
      </c>
      <c r="G13101" t="s">
        <v>3029</v>
      </c>
      <c r="H13101" t="s">
        <v>88</v>
      </c>
      <c r="I13101" t="s">
        <v>36</v>
      </c>
      <c r="J13101">
        <v>-51.705800000000039</v>
      </c>
      <c r="K13101">
        <v>-17.312364396110691</v>
      </c>
      <c r="L13101" t="str">
        <f>TEXT(Orders[[#This Row],[date]],"MMM")</f>
        <v>Oct</v>
      </c>
    </row>
    <row r="13102" spans="1:12" x14ac:dyDescent="0.3">
      <c r="A13102" s="2">
        <v>45165</v>
      </c>
      <c r="B13102">
        <v>1001388</v>
      </c>
      <c r="C13102" t="s">
        <v>5150</v>
      </c>
      <c r="D13102" t="s">
        <v>3177</v>
      </c>
      <c r="E13102">
        <v>429.60825599999998</v>
      </c>
      <c r="F13102">
        <v>247.09568000000004</v>
      </c>
      <c r="G13102" t="s">
        <v>1702</v>
      </c>
      <c r="H13102" t="s">
        <v>54</v>
      </c>
      <c r="I13102" t="s">
        <v>20</v>
      </c>
      <c r="J13102">
        <v>-182.51257599999994</v>
      </c>
      <c r="K13102">
        <v>-42.48348895790307</v>
      </c>
      <c r="L13102" t="str">
        <f>TEXT(Orders[[#This Row],[date]],"MMM")</f>
        <v>Aug</v>
      </c>
    </row>
    <row r="13103" spans="1:12" x14ac:dyDescent="0.3">
      <c r="A13103" s="2">
        <v>45150</v>
      </c>
      <c r="B13103">
        <v>1003778</v>
      </c>
      <c r="C13103" t="s">
        <v>4827</v>
      </c>
      <c r="D13103" t="s">
        <v>3179</v>
      </c>
      <c r="E13103">
        <v>123.49120000000003</v>
      </c>
      <c r="F13103">
        <v>247.17680000000001</v>
      </c>
      <c r="G13103" t="s">
        <v>2399</v>
      </c>
      <c r="H13103" t="s">
        <v>19</v>
      </c>
      <c r="I13103" t="s">
        <v>20</v>
      </c>
      <c r="J13103">
        <v>123.68559999999998</v>
      </c>
      <c r="K13103">
        <v>100.15742012386303</v>
      </c>
      <c r="L13103" t="str">
        <f>TEXT(Orders[[#This Row],[date]],"MMM")</f>
        <v>Aug</v>
      </c>
    </row>
    <row r="13104" spans="1:12" x14ac:dyDescent="0.3">
      <c r="A13104" s="2">
        <v>45269</v>
      </c>
      <c r="B13104">
        <v>1001049</v>
      </c>
      <c r="C13104" t="s">
        <v>4447</v>
      </c>
      <c r="D13104" t="s">
        <v>3174</v>
      </c>
      <c r="E13104">
        <v>478.22419200000007</v>
      </c>
      <c r="F13104">
        <v>247.24128000000005</v>
      </c>
      <c r="G13104" t="s">
        <v>1358</v>
      </c>
      <c r="H13104" t="s">
        <v>54</v>
      </c>
      <c r="I13104" t="s">
        <v>20</v>
      </c>
      <c r="J13104">
        <v>-230.98291200000003</v>
      </c>
      <c r="K13104">
        <v>-48.300131165258989</v>
      </c>
      <c r="L13104" t="str">
        <f>TEXT(Orders[[#This Row],[date]],"MMM")</f>
        <v>Dec</v>
      </c>
    </row>
    <row r="13105" spans="1:12" x14ac:dyDescent="0.3">
      <c r="A13105" s="2">
        <v>45188</v>
      </c>
      <c r="B13105">
        <v>1001991</v>
      </c>
      <c r="C13105" t="s">
        <v>6041</v>
      </c>
      <c r="D13105" t="s">
        <v>3176</v>
      </c>
      <c r="E13105">
        <v>188.80320000000003</v>
      </c>
      <c r="F13105">
        <v>247.25376</v>
      </c>
      <c r="G13105" t="s">
        <v>2307</v>
      </c>
      <c r="H13105" t="s">
        <v>30</v>
      </c>
      <c r="I13105" t="s">
        <v>13</v>
      </c>
      <c r="J13105">
        <v>58.450559999999967</v>
      </c>
      <c r="K13105">
        <v>30.9584583312147</v>
      </c>
      <c r="L13105" t="str">
        <f>TEXT(Orders[[#This Row],[date]],"MMM")</f>
        <v>Sep</v>
      </c>
    </row>
    <row r="13106" spans="1:12" x14ac:dyDescent="0.3">
      <c r="A13106" s="2">
        <v>45101</v>
      </c>
      <c r="B13106">
        <v>1002257</v>
      </c>
      <c r="C13106" t="s">
        <v>5868</v>
      </c>
      <c r="D13106" t="s">
        <v>3178</v>
      </c>
      <c r="E13106">
        <v>272.54720000000003</v>
      </c>
      <c r="F13106">
        <v>247.27560000000003</v>
      </c>
      <c r="G13106" t="s">
        <v>2573</v>
      </c>
      <c r="H13106" t="s">
        <v>88</v>
      </c>
      <c r="I13106" t="s">
        <v>36</v>
      </c>
      <c r="J13106">
        <v>-25.271600000000007</v>
      </c>
      <c r="K13106">
        <v>-9.2723755738455598</v>
      </c>
      <c r="L13106" t="str">
        <f>TEXT(Orders[[#This Row],[date]],"MMM")</f>
        <v>Jun</v>
      </c>
    </row>
    <row r="13107" spans="1:12" x14ac:dyDescent="0.3">
      <c r="A13107" s="2">
        <v>45267</v>
      </c>
      <c r="B13107">
        <v>1001146</v>
      </c>
      <c r="C13107" t="s">
        <v>5326</v>
      </c>
      <c r="D13107" t="s">
        <v>3171</v>
      </c>
      <c r="E13107">
        <v>596.58009600000003</v>
      </c>
      <c r="F13107">
        <v>247.39104000000003</v>
      </c>
      <c r="G13107" t="s">
        <v>1458</v>
      </c>
      <c r="H13107" t="s">
        <v>57</v>
      </c>
      <c r="I13107" t="s">
        <v>20</v>
      </c>
      <c r="J13107">
        <v>-349.18905599999999</v>
      </c>
      <c r="K13107">
        <v>-58.53179788284455</v>
      </c>
      <c r="L13107" t="str">
        <f>TEXT(Orders[[#This Row],[date]],"MMM")</f>
        <v>Dec</v>
      </c>
    </row>
    <row r="13108" spans="1:12" x14ac:dyDescent="0.3">
      <c r="A13108" s="2">
        <v>45049</v>
      </c>
      <c r="B13108">
        <v>1002528</v>
      </c>
      <c r="C13108" t="s">
        <v>5221</v>
      </c>
      <c r="D13108" t="s">
        <v>3173</v>
      </c>
      <c r="E13108">
        <v>251.74080000000001</v>
      </c>
      <c r="F13108">
        <v>247.40560000000002</v>
      </c>
      <c r="G13108" t="s">
        <v>2844</v>
      </c>
      <c r="H13108" t="s">
        <v>69</v>
      </c>
      <c r="I13108" t="s">
        <v>46</v>
      </c>
      <c r="J13108">
        <v>-4.3351999999999862</v>
      </c>
      <c r="K13108">
        <v>-1.7220887516048198</v>
      </c>
      <c r="L13108" t="str">
        <f>TEXT(Orders[[#This Row],[date]],"MMM")</f>
        <v>May</v>
      </c>
    </row>
    <row r="13109" spans="1:12" x14ac:dyDescent="0.3">
      <c r="A13109" s="2">
        <v>45067</v>
      </c>
      <c r="B13109">
        <v>1008611</v>
      </c>
      <c r="C13109" t="s">
        <v>5847</v>
      </c>
      <c r="D13109" t="s">
        <v>3177</v>
      </c>
      <c r="E13109">
        <v>13.620000000000005</v>
      </c>
      <c r="F13109">
        <v>247.40640000000002</v>
      </c>
      <c r="G13109" t="s">
        <v>2734</v>
      </c>
      <c r="H13109" t="s">
        <v>30</v>
      </c>
      <c r="I13109" t="s">
        <v>13</v>
      </c>
      <c r="J13109">
        <v>233.78640000000001</v>
      </c>
      <c r="K13109">
        <v>1716.4933920704839</v>
      </c>
      <c r="L13109" t="str">
        <f>TEXT(Orders[[#This Row],[date]],"MMM")</f>
        <v>May</v>
      </c>
    </row>
    <row r="13110" spans="1:12" x14ac:dyDescent="0.3">
      <c r="A13110" s="2">
        <v>45024</v>
      </c>
      <c r="B13110">
        <v>1008763</v>
      </c>
      <c r="C13110" t="s">
        <v>3483</v>
      </c>
      <c r="D13110" t="s">
        <v>3171</v>
      </c>
      <c r="E13110">
        <v>77.800000000000011</v>
      </c>
      <c r="F13110">
        <v>247.40640000000002</v>
      </c>
      <c r="G13110" t="s">
        <v>339</v>
      </c>
      <c r="H13110" t="s">
        <v>75</v>
      </c>
      <c r="I13110" t="s">
        <v>46</v>
      </c>
      <c r="J13110">
        <v>169.60640000000001</v>
      </c>
      <c r="K13110">
        <v>218.00308483290488</v>
      </c>
      <c r="L13110" t="str">
        <f>TEXT(Orders[[#This Row],[date]],"MMM")</f>
        <v>Apr</v>
      </c>
    </row>
    <row r="13111" spans="1:12" x14ac:dyDescent="0.3">
      <c r="A13111" s="2">
        <v>45285</v>
      </c>
      <c r="B13111">
        <v>1017023</v>
      </c>
      <c r="C13111" t="s">
        <v>3869</v>
      </c>
      <c r="D13111" t="s">
        <v>3173</v>
      </c>
      <c r="E13111">
        <v>86.768000000000029</v>
      </c>
      <c r="F13111">
        <v>247.40640000000002</v>
      </c>
      <c r="G13111" t="s">
        <v>1138</v>
      </c>
      <c r="H13111" t="s">
        <v>50</v>
      </c>
      <c r="I13111" t="s">
        <v>36</v>
      </c>
      <c r="J13111">
        <v>160.63839999999999</v>
      </c>
      <c r="K13111">
        <v>185.13553383735933</v>
      </c>
      <c r="L13111" t="str">
        <f>TEXT(Orders[[#This Row],[date]],"MMM")</f>
        <v>Dec</v>
      </c>
    </row>
    <row r="13112" spans="1:12" x14ac:dyDescent="0.3">
      <c r="A13112" s="2">
        <v>44984</v>
      </c>
      <c r="B13112">
        <v>1015431</v>
      </c>
      <c r="C13112" t="s">
        <v>4642</v>
      </c>
      <c r="D13112" t="s">
        <v>3172</v>
      </c>
      <c r="E13112">
        <v>87.892000000000024</v>
      </c>
      <c r="F13112">
        <v>247.40640000000002</v>
      </c>
      <c r="G13112" t="s">
        <v>3084</v>
      </c>
      <c r="H13112" t="s">
        <v>12</v>
      </c>
      <c r="I13112" t="s">
        <v>13</v>
      </c>
      <c r="J13112">
        <v>159.51439999999999</v>
      </c>
      <c r="K13112">
        <v>181.48910025940921</v>
      </c>
      <c r="L13112" t="str">
        <f>TEXT(Orders[[#This Row],[date]],"MMM")</f>
        <v>Feb</v>
      </c>
    </row>
    <row r="13113" spans="1:12" x14ac:dyDescent="0.3">
      <c r="A13113" s="2">
        <v>45262</v>
      </c>
      <c r="B13113">
        <v>1009214</v>
      </c>
      <c r="C13113" t="s">
        <v>4618</v>
      </c>
      <c r="D13113" t="s">
        <v>3174</v>
      </c>
      <c r="E13113">
        <v>91.555999999999997</v>
      </c>
      <c r="F13113">
        <v>247.40640000000002</v>
      </c>
      <c r="G13113" t="s">
        <v>1615</v>
      </c>
      <c r="H13113" t="s">
        <v>88</v>
      </c>
      <c r="I13113" t="s">
        <v>36</v>
      </c>
      <c r="J13113">
        <v>155.85040000000004</v>
      </c>
      <c r="K13113">
        <v>170.22412512560624</v>
      </c>
      <c r="L13113" t="str">
        <f>TEXT(Orders[[#This Row],[date]],"MMM")</f>
        <v>Dec</v>
      </c>
    </row>
    <row r="13114" spans="1:12" x14ac:dyDescent="0.3">
      <c r="A13114" s="2">
        <v>45062</v>
      </c>
      <c r="B13114">
        <v>1013296</v>
      </c>
      <c r="C13114" t="s">
        <v>5161</v>
      </c>
      <c r="D13114" t="s">
        <v>3178</v>
      </c>
      <c r="E13114">
        <v>95.760000000000019</v>
      </c>
      <c r="F13114">
        <v>247.40640000000002</v>
      </c>
      <c r="G13114" t="s">
        <v>1635</v>
      </c>
      <c r="H13114" t="s">
        <v>35</v>
      </c>
      <c r="I13114" t="s">
        <v>36</v>
      </c>
      <c r="J13114">
        <v>151.6464</v>
      </c>
      <c r="K13114">
        <v>158.36090225563905</v>
      </c>
      <c r="L13114" t="str">
        <f>TEXT(Orders[[#This Row],[date]],"MMM")</f>
        <v>May</v>
      </c>
    </row>
    <row r="13115" spans="1:12" x14ac:dyDescent="0.3">
      <c r="A13115" s="2">
        <v>45214</v>
      </c>
      <c r="B13115">
        <v>1012843</v>
      </c>
      <c r="C13115" t="s">
        <v>3435</v>
      </c>
      <c r="D13115" t="s">
        <v>3180</v>
      </c>
      <c r="E13115">
        <v>113.74400000000003</v>
      </c>
      <c r="F13115">
        <v>247.40640000000002</v>
      </c>
      <c r="G13115" t="s">
        <v>1255</v>
      </c>
      <c r="H13115" t="s">
        <v>88</v>
      </c>
      <c r="I13115" t="s">
        <v>36</v>
      </c>
      <c r="J13115">
        <v>133.66239999999999</v>
      </c>
      <c r="K13115">
        <v>117.51160500773663</v>
      </c>
      <c r="L13115" t="str">
        <f>TEXT(Orders[[#This Row],[date]],"MMM")</f>
        <v>Oct</v>
      </c>
    </row>
    <row r="13116" spans="1:12" x14ac:dyDescent="0.3">
      <c r="A13116" s="2">
        <v>45116</v>
      </c>
      <c r="B13116">
        <v>1012984</v>
      </c>
      <c r="C13116" t="s">
        <v>5451</v>
      </c>
      <c r="D13116" t="s">
        <v>3176</v>
      </c>
      <c r="E13116">
        <v>119.36400000000003</v>
      </c>
      <c r="F13116">
        <v>247.40640000000002</v>
      </c>
      <c r="G13116" t="s">
        <v>1573</v>
      </c>
      <c r="H13116" t="s">
        <v>26</v>
      </c>
      <c r="I13116" t="s">
        <v>13</v>
      </c>
      <c r="J13116">
        <v>128.04239999999999</v>
      </c>
      <c r="K13116">
        <v>107.27053382929523</v>
      </c>
      <c r="L13116" t="str">
        <f>TEXT(Orders[[#This Row],[date]],"MMM")</f>
        <v>Jul</v>
      </c>
    </row>
    <row r="13117" spans="1:12" x14ac:dyDescent="0.3">
      <c r="A13117" s="2">
        <v>45249</v>
      </c>
      <c r="B13117">
        <v>1009300</v>
      </c>
      <c r="C13117" t="s">
        <v>5958</v>
      </c>
      <c r="D13117" t="s">
        <v>3179</v>
      </c>
      <c r="E13117">
        <v>120.48800000000003</v>
      </c>
      <c r="F13117">
        <v>247.40640000000002</v>
      </c>
      <c r="G13117" t="s">
        <v>2360</v>
      </c>
      <c r="H13117" t="s">
        <v>69</v>
      </c>
      <c r="I13117" t="s">
        <v>46</v>
      </c>
      <c r="J13117">
        <v>126.91839999999999</v>
      </c>
      <c r="K13117">
        <v>105.33696301706389</v>
      </c>
      <c r="L13117" t="str">
        <f>TEXT(Orders[[#This Row],[date]],"MMM")</f>
        <v>Nov</v>
      </c>
    </row>
    <row r="13118" spans="1:12" x14ac:dyDescent="0.3">
      <c r="A13118" s="2">
        <v>45016</v>
      </c>
      <c r="B13118">
        <v>1011722</v>
      </c>
      <c r="C13118" t="s">
        <v>4744</v>
      </c>
      <c r="D13118" t="s">
        <v>3176</v>
      </c>
      <c r="E13118">
        <v>120.48800000000003</v>
      </c>
      <c r="F13118">
        <v>247.40640000000002</v>
      </c>
      <c r="G13118" t="s">
        <v>1875</v>
      </c>
      <c r="H13118" t="s">
        <v>54</v>
      </c>
      <c r="I13118" t="s">
        <v>20</v>
      </c>
      <c r="J13118">
        <v>126.91839999999999</v>
      </c>
      <c r="K13118">
        <v>105.33696301706389</v>
      </c>
      <c r="L13118" t="str">
        <f>TEXT(Orders[[#This Row],[date]],"MMM")</f>
        <v>Mar</v>
      </c>
    </row>
    <row r="13119" spans="1:12" x14ac:dyDescent="0.3">
      <c r="A13119" s="2">
        <v>45045</v>
      </c>
      <c r="B13119">
        <v>1015787</v>
      </c>
      <c r="C13119" t="s">
        <v>5201</v>
      </c>
      <c r="D13119" t="s">
        <v>3180</v>
      </c>
      <c r="E13119">
        <v>122.73600000000002</v>
      </c>
      <c r="F13119">
        <v>247.40640000000002</v>
      </c>
      <c r="G13119" t="s">
        <v>2746</v>
      </c>
      <c r="H13119" t="s">
        <v>30</v>
      </c>
      <c r="I13119" t="s">
        <v>13</v>
      </c>
      <c r="J13119">
        <v>124.6704</v>
      </c>
      <c r="K13119">
        <v>101.57606570199451</v>
      </c>
      <c r="L13119" t="str">
        <f>TEXT(Orders[[#This Row],[date]],"MMM")</f>
        <v>Apr</v>
      </c>
    </row>
    <row r="13120" spans="1:12" x14ac:dyDescent="0.3">
      <c r="A13120" s="2">
        <v>45140</v>
      </c>
      <c r="B13120">
        <v>1006686</v>
      </c>
      <c r="C13120" t="s">
        <v>5108</v>
      </c>
      <c r="D13120" t="s">
        <v>3179</v>
      </c>
      <c r="E13120">
        <v>123.21600000000002</v>
      </c>
      <c r="F13120">
        <v>247.40640000000002</v>
      </c>
      <c r="G13120" t="s">
        <v>454</v>
      </c>
      <c r="H13120" t="s">
        <v>57</v>
      </c>
      <c r="I13120" t="s">
        <v>20</v>
      </c>
      <c r="J13120">
        <v>124.1904</v>
      </c>
      <c r="K13120">
        <v>100.79080638878067</v>
      </c>
      <c r="L13120" t="str">
        <f>TEXT(Orders[[#This Row],[date]],"MMM")</f>
        <v>Aug</v>
      </c>
    </row>
    <row r="13121" spans="1:12" x14ac:dyDescent="0.3">
      <c r="A13121" s="2">
        <v>44974</v>
      </c>
      <c r="B13121">
        <v>1019151</v>
      </c>
      <c r="C13121" t="s">
        <v>3760</v>
      </c>
      <c r="D13121" t="s">
        <v>3178</v>
      </c>
      <c r="E13121">
        <v>128.35600000000002</v>
      </c>
      <c r="F13121">
        <v>247.40640000000002</v>
      </c>
      <c r="G13121" t="s">
        <v>1583</v>
      </c>
      <c r="H13121" t="s">
        <v>57</v>
      </c>
      <c r="I13121" t="s">
        <v>20</v>
      </c>
      <c r="J13121">
        <v>119.0504</v>
      </c>
      <c r="K13121">
        <v>92.750163607466718</v>
      </c>
      <c r="L13121" t="str">
        <f>TEXT(Orders[[#This Row],[date]],"MMM")</f>
        <v>Feb</v>
      </c>
    </row>
    <row r="13122" spans="1:12" x14ac:dyDescent="0.3">
      <c r="A13122" s="2">
        <v>45088</v>
      </c>
      <c r="B13122">
        <v>1010713</v>
      </c>
      <c r="C13122" t="s">
        <v>5041</v>
      </c>
      <c r="D13122" t="s">
        <v>3171</v>
      </c>
      <c r="E13122">
        <v>129.48000000000002</v>
      </c>
      <c r="F13122">
        <v>247.40640000000002</v>
      </c>
      <c r="G13122" t="s">
        <v>1804</v>
      </c>
      <c r="H13122" t="s">
        <v>50</v>
      </c>
      <c r="I13122" t="s">
        <v>36</v>
      </c>
      <c r="J13122">
        <v>117.9264</v>
      </c>
      <c r="K13122">
        <v>91.076923076923066</v>
      </c>
      <c r="L13122" t="str">
        <f>TEXT(Orders[[#This Row],[date]],"MMM")</f>
        <v>Jun</v>
      </c>
    </row>
    <row r="13123" spans="1:12" x14ac:dyDescent="0.3">
      <c r="A13123" s="2">
        <v>45085</v>
      </c>
      <c r="B13123">
        <v>1015483</v>
      </c>
      <c r="C13123" t="s">
        <v>5945</v>
      </c>
      <c r="D13123" t="s">
        <v>3177</v>
      </c>
      <c r="E13123">
        <v>129.48000000000002</v>
      </c>
      <c r="F13123">
        <v>247.40640000000002</v>
      </c>
      <c r="G13123" t="s">
        <v>1588</v>
      </c>
      <c r="H13123" t="s">
        <v>75</v>
      </c>
      <c r="I13123" t="s">
        <v>46</v>
      </c>
      <c r="J13123">
        <v>117.9264</v>
      </c>
      <c r="K13123">
        <v>91.076923076923066</v>
      </c>
      <c r="L13123" t="str">
        <f>TEXT(Orders[[#This Row],[date]],"MMM")</f>
        <v>Jun</v>
      </c>
    </row>
    <row r="13124" spans="1:12" x14ac:dyDescent="0.3">
      <c r="A13124" s="2">
        <v>45276</v>
      </c>
      <c r="B13124">
        <v>1010587</v>
      </c>
      <c r="C13124" t="s">
        <v>3860</v>
      </c>
      <c r="D13124" t="s">
        <v>3179</v>
      </c>
      <c r="E13124">
        <v>135.10000000000002</v>
      </c>
      <c r="F13124">
        <v>247.40640000000002</v>
      </c>
      <c r="G13124" t="s">
        <v>2470</v>
      </c>
      <c r="H13124" t="s">
        <v>19</v>
      </c>
      <c r="I13124" t="s">
        <v>20</v>
      </c>
      <c r="J13124">
        <v>112.3064</v>
      </c>
      <c r="K13124">
        <v>83.128349370836389</v>
      </c>
      <c r="L13124" t="str">
        <f>TEXT(Orders[[#This Row],[date]],"MMM")</f>
        <v>Dec</v>
      </c>
    </row>
    <row r="13125" spans="1:12" x14ac:dyDescent="0.3">
      <c r="A13125" s="2">
        <v>45165</v>
      </c>
      <c r="B13125">
        <v>1009895</v>
      </c>
      <c r="C13125" t="s">
        <v>4333</v>
      </c>
      <c r="D13125" t="s">
        <v>3173</v>
      </c>
      <c r="E13125">
        <v>136.22400000000002</v>
      </c>
      <c r="F13125">
        <v>247.40640000000002</v>
      </c>
      <c r="G13125" t="s">
        <v>2646</v>
      </c>
      <c r="H13125" t="s">
        <v>88</v>
      </c>
      <c r="I13125" t="s">
        <v>36</v>
      </c>
      <c r="J13125">
        <v>111.1824</v>
      </c>
      <c r="K13125">
        <v>81.617336152219863</v>
      </c>
      <c r="L13125" t="str">
        <f>TEXT(Orders[[#This Row],[date]],"MMM")</f>
        <v>Aug</v>
      </c>
    </row>
    <row r="13126" spans="1:12" x14ac:dyDescent="0.3">
      <c r="A13126" s="2">
        <v>45278</v>
      </c>
      <c r="B13126">
        <v>1014004</v>
      </c>
      <c r="C13126" t="s">
        <v>5775</v>
      </c>
      <c r="D13126" t="s">
        <v>3176</v>
      </c>
      <c r="E13126">
        <v>136.22400000000002</v>
      </c>
      <c r="F13126">
        <v>247.40640000000002</v>
      </c>
      <c r="G13126" t="s">
        <v>1098</v>
      </c>
      <c r="H13126" t="s">
        <v>69</v>
      </c>
      <c r="I13126" t="s">
        <v>46</v>
      </c>
      <c r="J13126">
        <v>111.1824</v>
      </c>
      <c r="K13126">
        <v>81.617336152219863</v>
      </c>
      <c r="L13126" t="str">
        <f>TEXT(Orders[[#This Row],[date]],"MMM")</f>
        <v>Dec</v>
      </c>
    </row>
    <row r="13127" spans="1:12" x14ac:dyDescent="0.3">
      <c r="A13127" s="2">
        <v>45196</v>
      </c>
      <c r="B13127">
        <v>1010787</v>
      </c>
      <c r="C13127" t="s">
        <v>5096</v>
      </c>
      <c r="D13127" t="s">
        <v>3171</v>
      </c>
      <c r="E13127">
        <v>141.84400000000002</v>
      </c>
      <c r="F13127">
        <v>247.40640000000002</v>
      </c>
      <c r="G13127" t="s">
        <v>2040</v>
      </c>
      <c r="H13127" t="s">
        <v>12</v>
      </c>
      <c r="I13127" t="s">
        <v>13</v>
      </c>
      <c r="J13127">
        <v>105.5624</v>
      </c>
      <c r="K13127">
        <v>74.421477115704562</v>
      </c>
      <c r="L13127" t="str">
        <f>TEXT(Orders[[#This Row],[date]],"MMM")</f>
        <v>Sep</v>
      </c>
    </row>
    <row r="13128" spans="1:12" x14ac:dyDescent="0.3">
      <c r="A13128" s="2">
        <v>45140</v>
      </c>
      <c r="B13128">
        <v>1018206</v>
      </c>
      <c r="C13128" t="s">
        <v>3634</v>
      </c>
      <c r="D13128" t="s">
        <v>3176</v>
      </c>
      <c r="E13128">
        <v>150.83600000000001</v>
      </c>
      <c r="F13128">
        <v>247.40640000000002</v>
      </c>
      <c r="G13128" t="s">
        <v>497</v>
      </c>
      <c r="H13128" t="s">
        <v>75</v>
      </c>
      <c r="I13128" t="s">
        <v>46</v>
      </c>
      <c r="J13128">
        <v>96.570400000000006</v>
      </c>
      <c r="K13128">
        <v>64.023442679466442</v>
      </c>
      <c r="L13128" t="str">
        <f>TEXT(Orders[[#This Row],[date]],"MMM")</f>
        <v>Aug</v>
      </c>
    </row>
    <row r="13129" spans="1:12" x14ac:dyDescent="0.3">
      <c r="A13129" s="2">
        <v>45115</v>
      </c>
      <c r="B13129">
        <v>1017667</v>
      </c>
      <c r="C13129" t="s">
        <v>5039</v>
      </c>
      <c r="D13129" t="s">
        <v>3172</v>
      </c>
      <c r="E13129">
        <v>153.08400000000003</v>
      </c>
      <c r="F13129">
        <v>247.40640000000002</v>
      </c>
      <c r="G13129" t="s">
        <v>1790</v>
      </c>
      <c r="H13129" t="s">
        <v>35</v>
      </c>
      <c r="I13129" t="s">
        <v>36</v>
      </c>
      <c r="J13129">
        <v>94.322399999999988</v>
      </c>
      <c r="K13129">
        <v>61.614799717801972</v>
      </c>
      <c r="L13129" t="str">
        <f>TEXT(Orders[[#This Row],[date]],"MMM")</f>
        <v>Jul</v>
      </c>
    </row>
    <row r="13130" spans="1:12" x14ac:dyDescent="0.3">
      <c r="A13130" s="2">
        <v>45052</v>
      </c>
      <c r="B13130">
        <v>1019099</v>
      </c>
      <c r="C13130" t="s">
        <v>4817</v>
      </c>
      <c r="D13130" t="s">
        <v>3177</v>
      </c>
      <c r="E13130">
        <v>156.45600000000002</v>
      </c>
      <c r="F13130">
        <v>247.40640000000002</v>
      </c>
      <c r="G13130" t="s">
        <v>2014</v>
      </c>
      <c r="H13130" t="s">
        <v>88</v>
      </c>
      <c r="I13130" t="s">
        <v>36</v>
      </c>
      <c r="J13130">
        <v>90.950400000000002</v>
      </c>
      <c r="K13130">
        <v>58.131615278416923</v>
      </c>
      <c r="L13130" t="str">
        <f>TEXT(Orders[[#This Row],[date]],"MMM")</f>
        <v>May</v>
      </c>
    </row>
    <row r="13131" spans="1:12" x14ac:dyDescent="0.3">
      <c r="A13131" s="2">
        <v>45022</v>
      </c>
      <c r="B13131">
        <v>1014783</v>
      </c>
      <c r="C13131" t="s">
        <v>5028</v>
      </c>
      <c r="D13131" t="s">
        <v>3180</v>
      </c>
      <c r="E13131">
        <v>218.27600000000004</v>
      </c>
      <c r="F13131">
        <v>247.40640000000002</v>
      </c>
      <c r="G13131" t="s">
        <v>2921</v>
      </c>
      <c r="H13131" t="s">
        <v>54</v>
      </c>
      <c r="I13131" t="s">
        <v>20</v>
      </c>
      <c r="J13131">
        <v>29.13039999999998</v>
      </c>
      <c r="K13131">
        <v>13.345672451391804</v>
      </c>
      <c r="L13131" t="str">
        <f>TEXT(Orders[[#This Row],[date]],"MMM")</f>
        <v>Apr</v>
      </c>
    </row>
    <row r="13132" spans="1:12" x14ac:dyDescent="0.3">
      <c r="A13132" s="2">
        <v>45169</v>
      </c>
      <c r="B13132">
        <v>1010813</v>
      </c>
      <c r="C13132" t="s">
        <v>5910</v>
      </c>
      <c r="D13132" t="s">
        <v>3174</v>
      </c>
      <c r="E13132">
        <v>223.89600000000002</v>
      </c>
      <c r="F13132">
        <v>247.40640000000002</v>
      </c>
      <c r="G13132" t="s">
        <v>808</v>
      </c>
      <c r="H13132" t="s">
        <v>35</v>
      </c>
      <c r="I13132" t="s">
        <v>36</v>
      </c>
      <c r="J13132">
        <v>23.510400000000004</v>
      </c>
      <c r="K13132">
        <v>10.500589559438311</v>
      </c>
      <c r="L13132" t="str">
        <f>TEXT(Orders[[#This Row],[date]],"MMM")</f>
        <v>Aug</v>
      </c>
    </row>
    <row r="13133" spans="1:12" x14ac:dyDescent="0.3">
      <c r="A13133" s="2">
        <v>44993</v>
      </c>
      <c r="B13133">
        <v>1019776</v>
      </c>
      <c r="C13133" t="s">
        <v>5854</v>
      </c>
      <c r="D13133" t="s">
        <v>3173</v>
      </c>
      <c r="E13133">
        <v>247.50000000000003</v>
      </c>
      <c r="F13133">
        <v>247.40640000000002</v>
      </c>
      <c r="G13133" t="s">
        <v>2577</v>
      </c>
      <c r="H13133" t="s">
        <v>26</v>
      </c>
      <c r="I13133" t="s">
        <v>13</v>
      </c>
      <c r="J13133">
        <v>-9.3600000000009231E-2</v>
      </c>
      <c r="K13133">
        <v>-3.7818181818185546E-2</v>
      </c>
      <c r="L13133" t="str">
        <f>TEXT(Orders[[#This Row],[date]],"MMM")</f>
        <v>Mar</v>
      </c>
    </row>
    <row r="13134" spans="1:12" x14ac:dyDescent="0.3">
      <c r="A13134" s="2">
        <v>45261</v>
      </c>
      <c r="B13134">
        <v>1012463</v>
      </c>
      <c r="C13134" t="s">
        <v>5983</v>
      </c>
      <c r="D13134" t="s">
        <v>3175</v>
      </c>
      <c r="E13134">
        <v>255.36800000000005</v>
      </c>
      <c r="F13134">
        <v>247.40640000000002</v>
      </c>
      <c r="G13134" t="s">
        <v>916</v>
      </c>
      <c r="H13134" t="s">
        <v>50</v>
      </c>
      <c r="I13134" t="s">
        <v>36</v>
      </c>
      <c r="J13134">
        <v>-7.9616000000000327</v>
      </c>
      <c r="K13134">
        <v>-3.1176968140095984</v>
      </c>
      <c r="L13134" t="str">
        <f>TEXT(Orders[[#This Row],[date]],"MMM")</f>
        <v>Dec</v>
      </c>
    </row>
    <row r="13135" spans="1:12" x14ac:dyDescent="0.3">
      <c r="A13135" s="2">
        <v>45222</v>
      </c>
      <c r="B13135">
        <v>1014480</v>
      </c>
      <c r="C13135" t="s">
        <v>6002</v>
      </c>
      <c r="D13135" t="s">
        <v>3176</v>
      </c>
      <c r="E13135">
        <v>263.23600000000005</v>
      </c>
      <c r="F13135">
        <v>247.40640000000002</v>
      </c>
      <c r="G13135" t="s">
        <v>888</v>
      </c>
      <c r="H13135" t="s">
        <v>35</v>
      </c>
      <c r="I13135" t="s">
        <v>36</v>
      </c>
      <c r="J13135">
        <v>-15.829600000000028</v>
      </c>
      <c r="K13135">
        <v>-6.0134632041210265</v>
      </c>
      <c r="L13135" t="str">
        <f>TEXT(Orders[[#This Row],[date]],"MMM")</f>
        <v>Oct</v>
      </c>
    </row>
    <row r="13136" spans="1:12" x14ac:dyDescent="0.3">
      <c r="A13136" s="2">
        <v>45239</v>
      </c>
      <c r="B13136">
        <v>1015664</v>
      </c>
      <c r="C13136" t="s">
        <v>5713</v>
      </c>
      <c r="D13136" t="s">
        <v>3171</v>
      </c>
      <c r="E13136">
        <v>284.59200000000004</v>
      </c>
      <c r="F13136">
        <v>247.40640000000002</v>
      </c>
      <c r="G13136" t="s">
        <v>3062</v>
      </c>
      <c r="H13136" t="s">
        <v>12</v>
      </c>
      <c r="I13136" t="s">
        <v>13</v>
      </c>
      <c r="J13136">
        <v>-37.185600000000022</v>
      </c>
      <c r="K13136">
        <v>-13.06628436498567</v>
      </c>
      <c r="L13136" t="str">
        <f>TEXT(Orders[[#This Row],[date]],"MMM")</f>
        <v>Nov</v>
      </c>
    </row>
    <row r="13137" spans="1:12" x14ac:dyDescent="0.3">
      <c r="A13137" s="2">
        <v>45271</v>
      </c>
      <c r="B13137">
        <v>1010043</v>
      </c>
      <c r="C13137" t="s">
        <v>4570</v>
      </c>
      <c r="D13137" t="s">
        <v>3172</v>
      </c>
      <c r="E13137">
        <v>286.84000000000003</v>
      </c>
      <c r="F13137">
        <v>247.40640000000002</v>
      </c>
      <c r="G13137" t="s">
        <v>2115</v>
      </c>
      <c r="H13137" t="s">
        <v>19</v>
      </c>
      <c r="I13137" t="s">
        <v>20</v>
      </c>
      <c r="J13137">
        <v>-39.433600000000013</v>
      </c>
      <c r="K13137">
        <v>-13.747594477757637</v>
      </c>
      <c r="L13137" t="str">
        <f>TEXT(Orders[[#This Row],[date]],"MMM")</f>
        <v>Dec</v>
      </c>
    </row>
    <row r="13138" spans="1:12" x14ac:dyDescent="0.3">
      <c r="A13138" s="2">
        <v>45002</v>
      </c>
      <c r="B13138">
        <v>1014558</v>
      </c>
      <c r="C13138" t="s">
        <v>4102</v>
      </c>
      <c r="D13138" t="s">
        <v>3175</v>
      </c>
      <c r="E13138">
        <v>292.46000000000004</v>
      </c>
      <c r="F13138">
        <v>247.40640000000002</v>
      </c>
      <c r="G13138" t="s">
        <v>1259</v>
      </c>
      <c r="H13138" t="s">
        <v>45</v>
      </c>
      <c r="I13138" t="s">
        <v>46</v>
      </c>
      <c r="J13138">
        <v>-45.053600000000017</v>
      </c>
      <c r="K13138">
        <v>-15.40504684401286</v>
      </c>
      <c r="L13138" t="str">
        <f>TEXT(Orders[[#This Row],[date]],"MMM")</f>
        <v>Mar</v>
      </c>
    </row>
    <row r="13139" spans="1:12" x14ac:dyDescent="0.3">
      <c r="A13139" s="2">
        <v>44971</v>
      </c>
      <c r="B13139">
        <v>1002028</v>
      </c>
      <c r="C13139" t="s">
        <v>5782</v>
      </c>
      <c r="D13139" t="s">
        <v>3179</v>
      </c>
      <c r="E13139">
        <v>203.63840000000005</v>
      </c>
      <c r="F13139">
        <v>247.55328</v>
      </c>
      <c r="G13139" t="s">
        <v>2344</v>
      </c>
      <c r="H13139" t="s">
        <v>26</v>
      </c>
      <c r="I13139" t="s">
        <v>13</v>
      </c>
      <c r="J13139">
        <v>43.914879999999954</v>
      </c>
      <c r="K13139">
        <v>21.56512720587077</v>
      </c>
      <c r="L13139" t="str">
        <f>TEXT(Orders[[#This Row],[date]],"MMM")</f>
        <v>Feb</v>
      </c>
    </row>
    <row r="13140" spans="1:12" x14ac:dyDescent="0.3">
      <c r="A13140" s="2">
        <v>45001</v>
      </c>
      <c r="B13140">
        <v>1004529</v>
      </c>
      <c r="C13140" t="s">
        <v>4750</v>
      </c>
      <c r="D13140" t="s">
        <v>3180</v>
      </c>
      <c r="E13140">
        <v>236.92160000000004</v>
      </c>
      <c r="F13140">
        <v>247.59280000000004</v>
      </c>
      <c r="G13140" t="s">
        <v>1889</v>
      </c>
      <c r="H13140" t="s">
        <v>30</v>
      </c>
      <c r="I13140" t="s">
        <v>13</v>
      </c>
      <c r="J13140">
        <v>10.671199999999999</v>
      </c>
      <c r="K13140">
        <v>4.5041059996218147</v>
      </c>
      <c r="L13140" t="str">
        <f>TEXT(Orders[[#This Row],[date]],"MMM")</f>
        <v>Mar</v>
      </c>
    </row>
    <row r="13141" spans="1:12" x14ac:dyDescent="0.3">
      <c r="A13141" s="2">
        <v>44944</v>
      </c>
      <c r="B13141">
        <v>1003193</v>
      </c>
      <c r="C13141" t="s">
        <v>3940</v>
      </c>
      <c r="D13141" t="s">
        <v>3175</v>
      </c>
      <c r="E13141">
        <v>85.164800000000014</v>
      </c>
      <c r="F13141">
        <v>247.66560000000001</v>
      </c>
      <c r="G13141" t="s">
        <v>788</v>
      </c>
      <c r="H13141" t="s">
        <v>45</v>
      </c>
      <c r="I13141" t="s">
        <v>46</v>
      </c>
      <c r="J13141">
        <v>162.5008</v>
      </c>
      <c r="K13141">
        <v>190.80746975276165</v>
      </c>
      <c r="L13141" t="str">
        <f>TEXT(Orders[[#This Row],[date]],"MMM")</f>
        <v>Jan</v>
      </c>
    </row>
    <row r="13142" spans="1:12" x14ac:dyDescent="0.3">
      <c r="A13142" s="2">
        <v>44937</v>
      </c>
      <c r="B13142">
        <v>1001442</v>
      </c>
      <c r="C13142" t="s">
        <v>4635</v>
      </c>
      <c r="D13142" t="s">
        <v>3180</v>
      </c>
      <c r="E13142">
        <v>454.470144</v>
      </c>
      <c r="F13142">
        <v>247.69056000000006</v>
      </c>
      <c r="G13142" t="s">
        <v>1756</v>
      </c>
      <c r="H13142" t="s">
        <v>26</v>
      </c>
      <c r="I13142" t="s">
        <v>13</v>
      </c>
      <c r="J13142">
        <v>-206.77958399999994</v>
      </c>
      <c r="K13142">
        <v>-45.499046907688601</v>
      </c>
      <c r="L13142" t="str">
        <f>TEXT(Orders[[#This Row],[date]],"MMM")</f>
        <v>Jan</v>
      </c>
    </row>
    <row r="13143" spans="1:12" x14ac:dyDescent="0.3">
      <c r="A13143" s="2">
        <v>45139</v>
      </c>
      <c r="B13143">
        <v>1003076</v>
      </c>
      <c r="C13143" t="s">
        <v>5559</v>
      </c>
      <c r="D13143" t="s">
        <v>3171</v>
      </c>
      <c r="E13143">
        <v>277.23840000000001</v>
      </c>
      <c r="F13143">
        <v>247.69160000000002</v>
      </c>
      <c r="G13143" t="s">
        <v>1245</v>
      </c>
      <c r="H13143" t="s">
        <v>26</v>
      </c>
      <c r="I13143" t="s">
        <v>13</v>
      </c>
      <c r="J13143">
        <v>-29.54679999999999</v>
      </c>
      <c r="K13143">
        <v>-10.657542389510251</v>
      </c>
      <c r="L13143" t="str">
        <f>TEXT(Orders[[#This Row],[date]],"MMM")</f>
        <v>Aug</v>
      </c>
    </row>
    <row r="13144" spans="1:12" x14ac:dyDescent="0.3">
      <c r="A13144" s="2">
        <v>44979</v>
      </c>
      <c r="B13144">
        <v>1004206</v>
      </c>
      <c r="C13144" t="s">
        <v>3465</v>
      </c>
      <c r="D13144" t="s">
        <v>3175</v>
      </c>
      <c r="E13144">
        <v>273.15520000000004</v>
      </c>
      <c r="F13144">
        <v>247.83720000000002</v>
      </c>
      <c r="G13144" t="s">
        <v>791</v>
      </c>
      <c r="H13144" t="s">
        <v>45</v>
      </c>
      <c r="I13144" t="s">
        <v>46</v>
      </c>
      <c r="J13144">
        <v>-25.318000000000012</v>
      </c>
      <c r="K13144">
        <v>-9.2687234217031236</v>
      </c>
      <c r="L13144" t="str">
        <f>TEXT(Orders[[#This Row],[date]],"MMM")</f>
        <v>Feb</v>
      </c>
    </row>
    <row r="13145" spans="1:12" x14ac:dyDescent="0.3">
      <c r="A13145" s="2">
        <v>45216</v>
      </c>
      <c r="B13145">
        <v>1004639</v>
      </c>
      <c r="C13145" t="s">
        <v>3603</v>
      </c>
      <c r="D13145" t="s">
        <v>3176</v>
      </c>
      <c r="E13145">
        <v>30.230400000000003</v>
      </c>
      <c r="F13145">
        <v>247.84760000000003</v>
      </c>
      <c r="G13145" t="s">
        <v>3061</v>
      </c>
      <c r="H13145" t="s">
        <v>88</v>
      </c>
      <c r="I13145" t="s">
        <v>36</v>
      </c>
      <c r="J13145">
        <v>217.61720000000003</v>
      </c>
      <c r="K13145">
        <v>719.86212554250028</v>
      </c>
      <c r="L13145" t="str">
        <f>TEXT(Orders[[#This Row],[date]],"MMM")</f>
        <v>Oct</v>
      </c>
    </row>
    <row r="13146" spans="1:12" x14ac:dyDescent="0.3">
      <c r="A13146" s="2">
        <v>45231</v>
      </c>
      <c r="B13146">
        <v>1009245</v>
      </c>
      <c r="C13146" t="s">
        <v>3438</v>
      </c>
      <c r="D13146" t="s">
        <v>3173</v>
      </c>
      <c r="E13146">
        <v>26.396000000000001</v>
      </c>
      <c r="F13146">
        <v>247.8546</v>
      </c>
      <c r="G13146" t="s">
        <v>1179</v>
      </c>
      <c r="H13146" t="s">
        <v>54</v>
      </c>
      <c r="I13146" t="s">
        <v>20</v>
      </c>
      <c r="J13146">
        <v>221.45859999999999</v>
      </c>
      <c r="K13146">
        <v>838.98545234126368</v>
      </c>
      <c r="L13146" t="str">
        <f>TEXT(Orders[[#This Row],[date]],"MMM")</f>
        <v>Nov</v>
      </c>
    </row>
    <row r="13147" spans="1:12" x14ac:dyDescent="0.3">
      <c r="A13147" s="2">
        <v>45254</v>
      </c>
      <c r="B13147">
        <v>1006788</v>
      </c>
      <c r="C13147" t="s">
        <v>4316</v>
      </c>
      <c r="D13147" t="s">
        <v>3175</v>
      </c>
      <c r="E13147">
        <v>33.048000000000002</v>
      </c>
      <c r="F13147">
        <v>247.8546</v>
      </c>
      <c r="G13147" t="s">
        <v>2859</v>
      </c>
      <c r="H13147" t="s">
        <v>19</v>
      </c>
      <c r="I13147" t="s">
        <v>20</v>
      </c>
      <c r="J13147">
        <v>214.8066</v>
      </c>
      <c r="K13147">
        <v>649.98366013071893</v>
      </c>
      <c r="L13147" t="str">
        <f>TEXT(Orders[[#This Row],[date]],"MMM")</f>
        <v>Nov</v>
      </c>
    </row>
    <row r="13148" spans="1:12" x14ac:dyDescent="0.3">
      <c r="A13148" s="2">
        <v>45067</v>
      </c>
      <c r="B13148">
        <v>1006439</v>
      </c>
      <c r="C13148" t="s">
        <v>3497</v>
      </c>
      <c r="D13148" t="s">
        <v>3175</v>
      </c>
      <c r="E13148">
        <v>55.132000000000005</v>
      </c>
      <c r="F13148">
        <v>247.8546</v>
      </c>
      <c r="G13148" t="s">
        <v>352</v>
      </c>
      <c r="H13148" t="s">
        <v>19</v>
      </c>
      <c r="I13148" t="s">
        <v>20</v>
      </c>
      <c r="J13148">
        <v>192.7226</v>
      </c>
      <c r="K13148">
        <v>349.56576942610462</v>
      </c>
      <c r="L13148" t="str">
        <f>TEXT(Orders[[#This Row],[date]],"MMM")</f>
        <v>May</v>
      </c>
    </row>
    <row r="13149" spans="1:12" x14ac:dyDescent="0.3">
      <c r="A13149" s="2">
        <v>45230</v>
      </c>
      <c r="B13149">
        <v>1011505</v>
      </c>
      <c r="C13149" t="s">
        <v>4256</v>
      </c>
      <c r="D13149" t="s">
        <v>3173</v>
      </c>
      <c r="E13149">
        <v>82.811999999999983</v>
      </c>
      <c r="F13149">
        <v>247.8546</v>
      </c>
      <c r="G13149" t="s">
        <v>1182</v>
      </c>
      <c r="H13149" t="s">
        <v>45</v>
      </c>
      <c r="I13149" t="s">
        <v>46</v>
      </c>
      <c r="J13149">
        <v>165.04260000000002</v>
      </c>
      <c r="K13149">
        <v>199.29792783654548</v>
      </c>
      <c r="L13149" t="str">
        <f>TEXT(Orders[[#This Row],[date]],"MMM")</f>
        <v>Oct</v>
      </c>
    </row>
    <row r="13150" spans="1:12" x14ac:dyDescent="0.3">
      <c r="A13150" s="2">
        <v>45050</v>
      </c>
      <c r="B13150">
        <v>1014744</v>
      </c>
      <c r="C13150" t="s">
        <v>3777</v>
      </c>
      <c r="D13150" t="s">
        <v>3178</v>
      </c>
      <c r="E13150">
        <v>95.175999999999988</v>
      </c>
      <c r="F13150">
        <v>247.8546</v>
      </c>
      <c r="G13150" t="s">
        <v>1015</v>
      </c>
      <c r="H13150" t="s">
        <v>54</v>
      </c>
      <c r="I13150" t="s">
        <v>20</v>
      </c>
      <c r="J13150">
        <v>152.67860000000002</v>
      </c>
      <c r="K13150">
        <v>160.41712196352026</v>
      </c>
      <c r="L13150" t="str">
        <f>TEXT(Orders[[#This Row],[date]],"MMM")</f>
        <v>May</v>
      </c>
    </row>
    <row r="13151" spans="1:12" x14ac:dyDescent="0.3">
      <c r="A13151" s="2">
        <v>44995</v>
      </c>
      <c r="B13151">
        <v>1014068</v>
      </c>
      <c r="C13151" t="s">
        <v>3993</v>
      </c>
      <c r="D13151" t="s">
        <v>3176</v>
      </c>
      <c r="E13151">
        <v>107.53999999999999</v>
      </c>
      <c r="F13151">
        <v>247.8546</v>
      </c>
      <c r="G13151" t="s">
        <v>3126</v>
      </c>
      <c r="H13151" t="s">
        <v>69</v>
      </c>
      <c r="I13151" t="s">
        <v>46</v>
      </c>
      <c r="J13151">
        <v>140.31460000000001</v>
      </c>
      <c r="K13151">
        <v>130.47665984749864</v>
      </c>
      <c r="L13151" t="str">
        <f>TEXT(Orders[[#This Row],[date]],"MMM")</f>
        <v>Mar</v>
      </c>
    </row>
    <row r="13152" spans="1:12" x14ac:dyDescent="0.3">
      <c r="A13152" s="2">
        <v>44994</v>
      </c>
      <c r="B13152">
        <v>1013074</v>
      </c>
      <c r="C13152" t="s">
        <v>4793</v>
      </c>
      <c r="D13152" t="s">
        <v>3175</v>
      </c>
      <c r="E13152">
        <v>113.16</v>
      </c>
      <c r="F13152">
        <v>247.8546</v>
      </c>
      <c r="G13152" t="s">
        <v>3079</v>
      </c>
      <c r="H13152" t="s">
        <v>19</v>
      </c>
      <c r="I13152" t="s">
        <v>20</v>
      </c>
      <c r="J13152">
        <v>134.69460000000001</v>
      </c>
      <c r="K13152">
        <v>119.0302226935313</v>
      </c>
      <c r="L13152" t="str">
        <f>TEXT(Orders[[#This Row],[date]],"MMM")</f>
        <v>Mar</v>
      </c>
    </row>
    <row r="13153" spans="1:12" x14ac:dyDescent="0.3">
      <c r="A13153" s="2">
        <v>45015</v>
      </c>
      <c r="B13153">
        <v>1015918</v>
      </c>
      <c r="C13153" t="s">
        <v>6042</v>
      </c>
      <c r="D13153" t="s">
        <v>3176</v>
      </c>
      <c r="E13153">
        <v>146.88</v>
      </c>
      <c r="F13153">
        <v>247.8546</v>
      </c>
      <c r="G13153" t="s">
        <v>1049</v>
      </c>
      <c r="H13153" t="s">
        <v>12</v>
      </c>
      <c r="I13153" t="s">
        <v>13</v>
      </c>
      <c r="J13153">
        <v>100.97460000000001</v>
      </c>
      <c r="K13153">
        <v>68.746323529411768</v>
      </c>
      <c r="L13153" t="str">
        <f>TEXT(Orders[[#This Row],[date]],"MMM")</f>
        <v>Mar</v>
      </c>
    </row>
    <row r="13154" spans="1:12" x14ac:dyDescent="0.3">
      <c r="A13154" s="2">
        <v>45102</v>
      </c>
      <c r="B13154">
        <v>1008747</v>
      </c>
      <c r="C13154" t="s">
        <v>4658</v>
      </c>
      <c r="D13154" t="s">
        <v>3176</v>
      </c>
      <c r="E13154">
        <v>156.78399999999999</v>
      </c>
      <c r="F13154">
        <v>247.8546</v>
      </c>
      <c r="G13154" t="s">
        <v>1858</v>
      </c>
      <c r="H13154" t="s">
        <v>57</v>
      </c>
      <c r="I13154" t="s">
        <v>20</v>
      </c>
      <c r="J13154">
        <v>91.070600000000013</v>
      </c>
      <c r="K13154">
        <v>58.086667006837445</v>
      </c>
      <c r="L13154" t="str">
        <f>TEXT(Orders[[#This Row],[date]],"MMM")</f>
        <v>Jun</v>
      </c>
    </row>
    <row r="13155" spans="1:12" x14ac:dyDescent="0.3">
      <c r="A13155" s="2">
        <v>44961</v>
      </c>
      <c r="B13155">
        <v>1006942</v>
      </c>
      <c r="C13155" t="s">
        <v>4097</v>
      </c>
      <c r="D13155" t="s">
        <v>3177</v>
      </c>
      <c r="E13155">
        <v>164.94</v>
      </c>
      <c r="F13155">
        <v>247.8546</v>
      </c>
      <c r="G13155" t="s">
        <v>946</v>
      </c>
      <c r="H13155" t="s">
        <v>12</v>
      </c>
      <c r="I13155" t="s">
        <v>13</v>
      </c>
      <c r="J13155">
        <v>82.914600000000007</v>
      </c>
      <c r="K13155">
        <v>50.26955256456894</v>
      </c>
      <c r="L13155" t="str">
        <f>TEXT(Orders[[#This Row],[date]],"MMM")</f>
        <v>Feb</v>
      </c>
    </row>
    <row r="13156" spans="1:12" x14ac:dyDescent="0.3">
      <c r="A13156" s="2">
        <v>44933</v>
      </c>
      <c r="B13156">
        <v>1013065</v>
      </c>
      <c r="C13156" t="s">
        <v>5708</v>
      </c>
      <c r="D13156" t="s">
        <v>3176</v>
      </c>
      <c r="E13156">
        <v>171.608</v>
      </c>
      <c r="F13156">
        <v>247.8546</v>
      </c>
      <c r="G13156" t="s">
        <v>1605</v>
      </c>
      <c r="H13156" t="s">
        <v>12</v>
      </c>
      <c r="I13156" t="s">
        <v>13</v>
      </c>
      <c r="J13156">
        <v>76.246600000000001</v>
      </c>
      <c r="K13156">
        <v>44.430679222413872</v>
      </c>
      <c r="L13156" t="str">
        <f>TEXT(Orders[[#This Row],[date]],"MMM")</f>
        <v>Jan</v>
      </c>
    </row>
    <row r="13157" spans="1:12" x14ac:dyDescent="0.3">
      <c r="A13157" s="2">
        <v>45096</v>
      </c>
      <c r="B13157">
        <v>1011366</v>
      </c>
      <c r="C13157" t="s">
        <v>3544</v>
      </c>
      <c r="D13157" t="s">
        <v>3173</v>
      </c>
      <c r="E13157">
        <v>191.83999999999997</v>
      </c>
      <c r="F13157">
        <v>247.8546</v>
      </c>
      <c r="G13157" t="s">
        <v>629</v>
      </c>
      <c r="H13157" t="s">
        <v>12</v>
      </c>
      <c r="I13157" t="s">
        <v>13</v>
      </c>
      <c r="J13157">
        <v>56.01460000000003</v>
      </c>
      <c r="K13157">
        <v>29.198603002502104</v>
      </c>
      <c r="L13157" t="str">
        <f>TEXT(Orders[[#This Row],[date]],"MMM")</f>
        <v>Jun</v>
      </c>
    </row>
    <row r="13158" spans="1:12" x14ac:dyDescent="0.3">
      <c r="A13158" s="2">
        <v>45267</v>
      </c>
      <c r="B13158">
        <v>1013200</v>
      </c>
      <c r="C13158" t="s">
        <v>4582</v>
      </c>
      <c r="D13158" t="s">
        <v>3179</v>
      </c>
      <c r="E13158">
        <v>201.95599999999999</v>
      </c>
      <c r="F13158">
        <v>247.8546</v>
      </c>
      <c r="G13158" t="s">
        <v>2693</v>
      </c>
      <c r="H13158" t="s">
        <v>69</v>
      </c>
      <c r="I13158" t="s">
        <v>46</v>
      </c>
      <c r="J13158">
        <v>45.898600000000016</v>
      </c>
      <c r="K13158">
        <v>22.727029650022786</v>
      </c>
      <c r="L13158" t="str">
        <f>TEXT(Orders[[#This Row],[date]],"MMM")</f>
        <v>Dec</v>
      </c>
    </row>
    <row r="13159" spans="1:12" x14ac:dyDescent="0.3">
      <c r="A13159" s="2">
        <v>45202</v>
      </c>
      <c r="B13159">
        <v>1010224</v>
      </c>
      <c r="C13159" t="s">
        <v>3324</v>
      </c>
      <c r="D13159" t="s">
        <v>3176</v>
      </c>
      <c r="E13159">
        <v>215.44400000000002</v>
      </c>
      <c r="F13159">
        <v>247.8546</v>
      </c>
      <c r="G13159" t="s">
        <v>700</v>
      </c>
      <c r="H13159" t="s">
        <v>26</v>
      </c>
      <c r="I13159" t="s">
        <v>13</v>
      </c>
      <c r="J13159">
        <v>32.410599999999988</v>
      </c>
      <c r="K13159">
        <v>15.043630827500412</v>
      </c>
      <c r="L13159" t="str">
        <f>TEXT(Orders[[#This Row],[date]],"MMM")</f>
        <v>Oct</v>
      </c>
    </row>
    <row r="13160" spans="1:12" x14ac:dyDescent="0.3">
      <c r="A13160" s="2">
        <v>45278</v>
      </c>
      <c r="B13160">
        <v>1011886</v>
      </c>
      <c r="C13160" t="s">
        <v>4731</v>
      </c>
      <c r="D13160" t="s">
        <v>3172</v>
      </c>
      <c r="E13160">
        <v>221.06399999999999</v>
      </c>
      <c r="F13160">
        <v>247.8546</v>
      </c>
      <c r="G13160" t="s">
        <v>1843</v>
      </c>
      <c r="H13160" t="s">
        <v>69</v>
      </c>
      <c r="I13160" t="s">
        <v>46</v>
      </c>
      <c r="J13160">
        <v>26.790600000000012</v>
      </c>
      <c r="K13160">
        <v>12.118933883400288</v>
      </c>
      <c r="L13160" t="str">
        <f>TEXT(Orders[[#This Row],[date]],"MMM")</f>
        <v>Dec</v>
      </c>
    </row>
    <row r="13161" spans="1:12" x14ac:dyDescent="0.3">
      <c r="A13161" s="2">
        <v>44933</v>
      </c>
      <c r="B13161">
        <v>1015688</v>
      </c>
      <c r="C13161" t="s">
        <v>4561</v>
      </c>
      <c r="D13161" t="s">
        <v>3171</v>
      </c>
      <c r="E13161">
        <v>230.05599999999998</v>
      </c>
      <c r="F13161">
        <v>247.8546</v>
      </c>
      <c r="G13161" t="s">
        <v>1824</v>
      </c>
      <c r="H13161" t="s">
        <v>12</v>
      </c>
      <c r="I13161" t="s">
        <v>13</v>
      </c>
      <c r="J13161">
        <v>17.798600000000022</v>
      </c>
      <c r="K13161">
        <v>7.7366380359564726</v>
      </c>
      <c r="L13161" t="str">
        <f>TEXT(Orders[[#This Row],[date]],"MMM")</f>
        <v>Jan</v>
      </c>
    </row>
    <row r="13162" spans="1:12" x14ac:dyDescent="0.3">
      <c r="A13162" s="2">
        <v>45223</v>
      </c>
      <c r="B13162">
        <v>1011907</v>
      </c>
      <c r="C13162" t="s">
        <v>4060</v>
      </c>
      <c r="D13162" t="s">
        <v>3174</v>
      </c>
      <c r="E13162">
        <v>251.41200000000001</v>
      </c>
      <c r="F13162">
        <v>247.8546</v>
      </c>
      <c r="G13162" t="s">
        <v>1004</v>
      </c>
      <c r="H13162" t="s">
        <v>12</v>
      </c>
      <c r="I13162" t="s">
        <v>13</v>
      </c>
      <c r="J13162">
        <v>-3.5574000000000012</v>
      </c>
      <c r="K13162">
        <v>-1.4149682592716344</v>
      </c>
      <c r="L13162" t="str">
        <f>TEXT(Orders[[#This Row],[date]],"MMM")</f>
        <v>Oct</v>
      </c>
    </row>
    <row r="13163" spans="1:12" x14ac:dyDescent="0.3">
      <c r="A13163" s="2">
        <v>45138</v>
      </c>
      <c r="B13163">
        <v>1012457</v>
      </c>
      <c r="C13163" t="s">
        <v>4056</v>
      </c>
      <c r="D13163" t="s">
        <v>3177</v>
      </c>
      <c r="E13163">
        <v>255.90800000000002</v>
      </c>
      <c r="F13163">
        <v>247.8546</v>
      </c>
      <c r="G13163" t="s">
        <v>2358</v>
      </c>
      <c r="H13163" t="s">
        <v>54</v>
      </c>
      <c r="I13163" t="s">
        <v>20</v>
      </c>
      <c r="J13163">
        <v>-8.0534000000000106</v>
      </c>
      <c r="K13163">
        <v>-3.1469903246479238</v>
      </c>
      <c r="L13163" t="str">
        <f>TEXT(Orders[[#This Row],[date]],"MMM")</f>
        <v>Jul</v>
      </c>
    </row>
    <row r="13164" spans="1:12" x14ac:dyDescent="0.3">
      <c r="A13164" s="2">
        <v>45152</v>
      </c>
      <c r="B13164">
        <v>1016250</v>
      </c>
      <c r="C13164" t="s">
        <v>4657</v>
      </c>
      <c r="D13164" t="s">
        <v>3176</v>
      </c>
      <c r="E13164">
        <v>284.00799999999998</v>
      </c>
      <c r="F13164">
        <v>247.8546</v>
      </c>
      <c r="G13164" t="s">
        <v>1692</v>
      </c>
      <c r="H13164" t="s">
        <v>75</v>
      </c>
      <c r="I13164" t="s">
        <v>46</v>
      </c>
      <c r="J13164">
        <v>-36.153399999999976</v>
      </c>
      <c r="K13164">
        <v>-12.729711839103116</v>
      </c>
      <c r="L13164" t="str">
        <f>TEXT(Orders[[#This Row],[date]],"MMM")</f>
        <v>Aug</v>
      </c>
    </row>
    <row r="13165" spans="1:12" x14ac:dyDescent="0.3">
      <c r="A13165" s="2">
        <v>44986</v>
      </c>
      <c r="B13165">
        <v>1017526</v>
      </c>
      <c r="C13165" t="s">
        <v>4364</v>
      </c>
      <c r="D13165" t="s">
        <v>3171</v>
      </c>
      <c r="E13165">
        <v>307.61200000000002</v>
      </c>
      <c r="F13165">
        <v>247.8546</v>
      </c>
      <c r="G13165" t="s">
        <v>2394</v>
      </c>
      <c r="H13165" t="s">
        <v>30</v>
      </c>
      <c r="I13165" t="s">
        <v>13</v>
      </c>
      <c r="J13165">
        <v>-59.757400000000018</v>
      </c>
      <c r="K13165">
        <v>-19.426225244788895</v>
      </c>
      <c r="L13165" t="str">
        <f>TEXT(Orders[[#This Row],[date]],"MMM")</f>
        <v>Mar</v>
      </c>
    </row>
    <row r="13166" spans="1:12" x14ac:dyDescent="0.3">
      <c r="A13166" s="2">
        <v>45135</v>
      </c>
      <c r="B13166">
        <v>1003824</v>
      </c>
      <c r="C13166" t="s">
        <v>4350</v>
      </c>
      <c r="D13166" t="s">
        <v>3173</v>
      </c>
      <c r="E13166">
        <v>232.304</v>
      </c>
      <c r="F13166">
        <v>247.99320000000003</v>
      </c>
      <c r="G13166" t="s">
        <v>1225</v>
      </c>
      <c r="H13166" t="s">
        <v>19</v>
      </c>
      <c r="I13166" t="s">
        <v>20</v>
      </c>
      <c r="J13166">
        <v>15.689200000000028</v>
      </c>
      <c r="K13166">
        <v>6.7537364832288853</v>
      </c>
      <c r="L13166" t="str">
        <f>TEXT(Orders[[#This Row],[date]],"MMM")</f>
        <v>Jul</v>
      </c>
    </row>
    <row r="13167" spans="1:12" x14ac:dyDescent="0.3">
      <c r="A13167" s="2">
        <v>45147</v>
      </c>
      <c r="B13167">
        <v>1003215</v>
      </c>
      <c r="C13167" t="s">
        <v>3657</v>
      </c>
      <c r="D13167" t="s">
        <v>3171</v>
      </c>
      <c r="E13167">
        <v>49.635200000000012</v>
      </c>
      <c r="F13167">
        <v>248.02440000000001</v>
      </c>
      <c r="G13167" t="s">
        <v>2278</v>
      </c>
      <c r="H13167" t="s">
        <v>12</v>
      </c>
      <c r="I13167" t="s">
        <v>13</v>
      </c>
      <c r="J13167">
        <v>198.38920000000002</v>
      </c>
      <c r="K13167">
        <v>399.69457159435234</v>
      </c>
      <c r="L13167" t="str">
        <f>TEXT(Orders[[#This Row],[date]],"MMM")</f>
        <v>Aug</v>
      </c>
    </row>
    <row r="13168" spans="1:12" x14ac:dyDescent="0.3">
      <c r="A13168" s="2">
        <v>44973</v>
      </c>
      <c r="B13168">
        <v>1002071</v>
      </c>
      <c r="C13168" t="s">
        <v>4944</v>
      </c>
      <c r="D13168" t="s">
        <v>3180</v>
      </c>
      <c r="E13168">
        <v>164.60160000000002</v>
      </c>
      <c r="F13168">
        <v>248.08160000000001</v>
      </c>
      <c r="G13168" t="s">
        <v>2387</v>
      </c>
      <c r="H13168" t="s">
        <v>50</v>
      </c>
      <c r="I13168" t="s">
        <v>36</v>
      </c>
      <c r="J13168">
        <v>83.47999999999999</v>
      </c>
      <c r="K13168">
        <v>50.716396438430721</v>
      </c>
      <c r="L13168" t="str">
        <f>TEXT(Orders[[#This Row],[date]],"MMM")</f>
        <v>Feb</v>
      </c>
    </row>
    <row r="13169" spans="1:12" x14ac:dyDescent="0.3">
      <c r="A13169" s="2">
        <v>45210</v>
      </c>
      <c r="B13169">
        <v>1008874</v>
      </c>
      <c r="C13169" t="s">
        <v>5937</v>
      </c>
      <c r="D13169" t="s">
        <v>3180</v>
      </c>
      <c r="E13169">
        <v>12.300000000000011</v>
      </c>
      <c r="F13169">
        <v>248.12352000000001</v>
      </c>
      <c r="G13169" t="s">
        <v>1093</v>
      </c>
      <c r="H13169" t="s">
        <v>26</v>
      </c>
      <c r="I13169" t="s">
        <v>13</v>
      </c>
      <c r="J13169">
        <v>235.82352</v>
      </c>
      <c r="K13169">
        <v>1917.2643902439006</v>
      </c>
      <c r="L13169" t="str">
        <f>TEXT(Orders[[#This Row],[date]],"MMM")</f>
        <v>Oct</v>
      </c>
    </row>
    <row r="13170" spans="1:12" x14ac:dyDescent="0.3">
      <c r="A13170" s="2">
        <v>45253</v>
      </c>
      <c r="B13170">
        <v>1016118</v>
      </c>
      <c r="C13170" t="s">
        <v>5304</v>
      </c>
      <c r="D13170" t="s">
        <v>3180</v>
      </c>
      <c r="E13170">
        <v>200.03200000000001</v>
      </c>
      <c r="F13170">
        <v>248.12352000000001</v>
      </c>
      <c r="G13170" t="s">
        <v>1260</v>
      </c>
      <c r="H13170" t="s">
        <v>69</v>
      </c>
      <c r="I13170" t="s">
        <v>46</v>
      </c>
      <c r="J13170">
        <v>48.091520000000003</v>
      </c>
      <c r="K13170">
        <v>24.04191329387298</v>
      </c>
      <c r="L13170" t="str">
        <f>TEXT(Orders[[#This Row],[date]],"MMM")</f>
        <v>Nov</v>
      </c>
    </row>
    <row r="13171" spans="1:12" x14ac:dyDescent="0.3">
      <c r="A13171" s="2">
        <v>45095</v>
      </c>
      <c r="B13171">
        <v>1018801</v>
      </c>
      <c r="C13171" t="s">
        <v>4209</v>
      </c>
      <c r="D13171" t="s">
        <v>3180</v>
      </c>
      <c r="E13171">
        <v>248.364</v>
      </c>
      <c r="F13171">
        <v>248.12352000000001</v>
      </c>
      <c r="G13171" t="s">
        <v>1118</v>
      </c>
      <c r="H13171" t="s">
        <v>45</v>
      </c>
      <c r="I13171" t="s">
        <v>46</v>
      </c>
      <c r="J13171">
        <v>-0.24047999999999092</v>
      </c>
      <c r="K13171">
        <v>-9.6825626902445977E-2</v>
      </c>
      <c r="L13171" t="str">
        <f>TEXT(Orders[[#This Row],[date]],"MMM")</f>
        <v>Jun</v>
      </c>
    </row>
    <row r="13172" spans="1:12" x14ac:dyDescent="0.3">
      <c r="A13172" s="2">
        <v>45211</v>
      </c>
      <c r="B13172">
        <v>1003936</v>
      </c>
      <c r="C13172" t="s">
        <v>3392</v>
      </c>
      <c r="D13172" t="s">
        <v>3180</v>
      </c>
      <c r="E13172">
        <v>257.56800000000004</v>
      </c>
      <c r="F13172">
        <v>248.18040000000002</v>
      </c>
      <c r="G13172" t="s">
        <v>1914</v>
      </c>
      <c r="H13172" t="s">
        <v>26</v>
      </c>
      <c r="I13172" t="s">
        <v>13</v>
      </c>
      <c r="J13172">
        <v>-9.3876000000000204</v>
      </c>
      <c r="K13172">
        <v>-3.644707417070451</v>
      </c>
      <c r="L13172" t="str">
        <f>TEXT(Orders[[#This Row],[date]],"MMM")</f>
        <v>Oct</v>
      </c>
    </row>
    <row r="13173" spans="1:12" x14ac:dyDescent="0.3">
      <c r="A13173" s="2">
        <v>44968</v>
      </c>
      <c r="B13173">
        <v>1008576</v>
      </c>
      <c r="C13173" t="s">
        <v>3787</v>
      </c>
      <c r="D13173" t="s">
        <v>3173</v>
      </c>
      <c r="E13173">
        <v>31.30400000000003</v>
      </c>
      <c r="F13173">
        <v>248.30280000000002</v>
      </c>
      <c r="G13173" t="s">
        <v>3020</v>
      </c>
      <c r="H13173" t="s">
        <v>45</v>
      </c>
      <c r="I13173" t="s">
        <v>46</v>
      </c>
      <c r="J13173">
        <v>216.99879999999999</v>
      </c>
      <c r="K13173">
        <v>693.19831331459159</v>
      </c>
      <c r="L13173" t="str">
        <f>TEXT(Orders[[#This Row],[date]],"MMM")</f>
        <v>Feb</v>
      </c>
    </row>
    <row r="13174" spans="1:12" x14ac:dyDescent="0.3">
      <c r="A13174" s="2">
        <v>45182</v>
      </c>
      <c r="B13174">
        <v>1007143</v>
      </c>
      <c r="C13174" t="s">
        <v>4266</v>
      </c>
      <c r="D13174" t="s">
        <v>3178</v>
      </c>
      <c r="E13174">
        <v>44.560000000000016</v>
      </c>
      <c r="F13174">
        <v>248.30280000000002</v>
      </c>
      <c r="G13174" t="s">
        <v>2903</v>
      </c>
      <c r="H13174" t="s">
        <v>54</v>
      </c>
      <c r="I13174" t="s">
        <v>20</v>
      </c>
      <c r="J13174">
        <v>203.74279999999999</v>
      </c>
      <c r="K13174">
        <v>457.23249551166941</v>
      </c>
      <c r="L13174" t="str">
        <f>TEXT(Orders[[#This Row],[date]],"MMM")</f>
        <v>Sep</v>
      </c>
    </row>
    <row r="13175" spans="1:12" x14ac:dyDescent="0.3">
      <c r="A13175" s="2">
        <v>45208</v>
      </c>
      <c r="B13175">
        <v>1006472</v>
      </c>
      <c r="C13175" t="s">
        <v>3727</v>
      </c>
      <c r="D13175" t="s">
        <v>3175</v>
      </c>
      <c r="E13175">
        <v>50.707999999999998</v>
      </c>
      <c r="F13175">
        <v>248.30280000000002</v>
      </c>
      <c r="G13175" t="s">
        <v>594</v>
      </c>
      <c r="H13175" t="s">
        <v>69</v>
      </c>
      <c r="I13175" t="s">
        <v>46</v>
      </c>
      <c r="J13175">
        <v>197.59480000000002</v>
      </c>
      <c r="K13175">
        <v>389.67184665141599</v>
      </c>
      <c r="L13175" t="str">
        <f>TEXT(Orders[[#This Row],[date]],"MMM")</f>
        <v>Oct</v>
      </c>
    </row>
    <row r="13176" spans="1:12" x14ac:dyDescent="0.3">
      <c r="A13176" s="2">
        <v>45124</v>
      </c>
      <c r="B13176">
        <v>1008517</v>
      </c>
      <c r="C13176" t="s">
        <v>5024</v>
      </c>
      <c r="D13176" t="s">
        <v>3177</v>
      </c>
      <c r="E13176">
        <v>56.32</v>
      </c>
      <c r="F13176">
        <v>248.30280000000002</v>
      </c>
      <c r="G13176" t="s">
        <v>2816</v>
      </c>
      <c r="H13176" t="s">
        <v>12</v>
      </c>
      <c r="I13176" t="s">
        <v>13</v>
      </c>
      <c r="J13176">
        <v>191.98280000000003</v>
      </c>
      <c r="K13176">
        <v>340.87855113636368</v>
      </c>
      <c r="L13176" t="str">
        <f>TEXT(Orders[[#This Row],[date]],"MMM")</f>
        <v>Jul</v>
      </c>
    </row>
    <row r="13177" spans="1:12" x14ac:dyDescent="0.3">
      <c r="A13177" s="2">
        <v>45224</v>
      </c>
      <c r="B13177">
        <v>1007882</v>
      </c>
      <c r="C13177" t="s">
        <v>3963</v>
      </c>
      <c r="D13177" t="s">
        <v>3174</v>
      </c>
      <c r="E13177">
        <v>57.204000000000008</v>
      </c>
      <c r="F13177">
        <v>248.30280000000002</v>
      </c>
      <c r="G13177" t="s">
        <v>2579</v>
      </c>
      <c r="H13177" t="s">
        <v>54</v>
      </c>
      <c r="I13177" t="s">
        <v>20</v>
      </c>
      <c r="J13177">
        <v>191.09880000000001</v>
      </c>
      <c r="K13177">
        <v>334.06544996853364</v>
      </c>
      <c r="L13177" t="str">
        <f>TEXT(Orders[[#This Row],[date]],"MMM")</f>
        <v>Oct</v>
      </c>
    </row>
    <row r="13178" spans="1:12" x14ac:dyDescent="0.3">
      <c r="A13178" s="2">
        <v>44933</v>
      </c>
      <c r="B13178">
        <v>1007038</v>
      </c>
      <c r="C13178" t="s">
        <v>4605</v>
      </c>
      <c r="D13178" t="s">
        <v>3173</v>
      </c>
      <c r="E13178">
        <v>82.835999999999984</v>
      </c>
      <c r="F13178">
        <v>248.30280000000002</v>
      </c>
      <c r="G13178" t="s">
        <v>1591</v>
      </c>
      <c r="H13178" t="s">
        <v>12</v>
      </c>
      <c r="I13178" t="s">
        <v>13</v>
      </c>
      <c r="J13178">
        <v>165.46680000000003</v>
      </c>
      <c r="K13178">
        <v>199.75228161668846</v>
      </c>
      <c r="L13178" t="str">
        <f>TEXT(Orders[[#This Row],[date]],"MMM")</f>
        <v>Jan</v>
      </c>
    </row>
    <row r="13179" spans="1:12" x14ac:dyDescent="0.3">
      <c r="A13179" s="2">
        <v>45239</v>
      </c>
      <c r="B13179">
        <v>1005395</v>
      </c>
      <c r="C13179" t="s">
        <v>5140</v>
      </c>
      <c r="D13179" t="s">
        <v>3174</v>
      </c>
      <c r="E13179">
        <v>100.9568</v>
      </c>
      <c r="F13179">
        <v>248.30280000000002</v>
      </c>
      <c r="G13179" t="s">
        <v>3026</v>
      </c>
      <c r="H13179" t="s">
        <v>19</v>
      </c>
      <c r="I13179" t="s">
        <v>20</v>
      </c>
      <c r="J13179">
        <v>147.346</v>
      </c>
      <c r="K13179">
        <v>145.94955466100353</v>
      </c>
      <c r="L13179" t="str">
        <f>TEXT(Orders[[#This Row],[date]],"MMM")</f>
        <v>Nov</v>
      </c>
    </row>
    <row r="13180" spans="1:12" x14ac:dyDescent="0.3">
      <c r="A13180" s="2">
        <v>45093</v>
      </c>
      <c r="B13180">
        <v>1009869</v>
      </c>
      <c r="C13180" t="s">
        <v>4381</v>
      </c>
      <c r="D13180" t="s">
        <v>3173</v>
      </c>
      <c r="E13180">
        <v>109.20400000000001</v>
      </c>
      <c r="F13180">
        <v>248.30280000000002</v>
      </c>
      <c r="G13180" t="s">
        <v>1876</v>
      </c>
      <c r="H13180" t="s">
        <v>12</v>
      </c>
      <c r="I13180" t="s">
        <v>13</v>
      </c>
      <c r="J13180">
        <v>139.09880000000001</v>
      </c>
      <c r="K13180">
        <v>127.37518772206147</v>
      </c>
      <c r="L13180" t="str">
        <f>TEXT(Orders[[#This Row],[date]],"MMM")</f>
        <v>Jun</v>
      </c>
    </row>
    <row r="13181" spans="1:12" x14ac:dyDescent="0.3">
      <c r="A13181" s="2">
        <v>44960</v>
      </c>
      <c r="B13181">
        <v>1017579</v>
      </c>
      <c r="C13181" t="s">
        <v>5341</v>
      </c>
      <c r="D13181" t="s">
        <v>3178</v>
      </c>
      <c r="E13181">
        <v>117.072</v>
      </c>
      <c r="F13181">
        <v>248.30280000000002</v>
      </c>
      <c r="G13181" t="s">
        <v>632</v>
      </c>
      <c r="H13181" t="s">
        <v>35</v>
      </c>
      <c r="I13181" t="s">
        <v>36</v>
      </c>
      <c r="J13181">
        <v>131.23080000000002</v>
      </c>
      <c r="K13181">
        <v>112.09409594095942</v>
      </c>
      <c r="L13181" t="str">
        <f>TEXT(Orders[[#This Row],[date]],"MMM")</f>
        <v>Feb</v>
      </c>
    </row>
    <row r="13182" spans="1:12" x14ac:dyDescent="0.3">
      <c r="A13182" s="2">
        <v>45214</v>
      </c>
      <c r="B13182">
        <v>1019925</v>
      </c>
      <c r="C13182" t="s">
        <v>4848</v>
      </c>
      <c r="D13182" t="s">
        <v>3177</v>
      </c>
      <c r="E13182">
        <v>121.56800000000001</v>
      </c>
      <c r="F13182">
        <v>248.30280000000002</v>
      </c>
      <c r="G13182" t="s">
        <v>2092</v>
      </c>
      <c r="H13182" t="s">
        <v>12</v>
      </c>
      <c r="I13182" t="s">
        <v>13</v>
      </c>
      <c r="J13182">
        <v>126.73480000000001</v>
      </c>
      <c r="K13182">
        <v>104.25013161358252</v>
      </c>
      <c r="L13182" t="str">
        <f>TEXT(Orders[[#This Row],[date]],"MMM")</f>
        <v>Oct</v>
      </c>
    </row>
    <row r="13183" spans="1:12" x14ac:dyDescent="0.3">
      <c r="A13183" s="2">
        <v>44967</v>
      </c>
      <c r="B13183">
        <v>1016758</v>
      </c>
      <c r="C13183" t="s">
        <v>4539</v>
      </c>
      <c r="D13183" t="s">
        <v>3174</v>
      </c>
      <c r="E13183">
        <v>128.31200000000001</v>
      </c>
      <c r="F13183">
        <v>248.30280000000002</v>
      </c>
      <c r="G13183" t="s">
        <v>1675</v>
      </c>
      <c r="H13183" t="s">
        <v>54</v>
      </c>
      <c r="I13183" t="s">
        <v>20</v>
      </c>
      <c r="J13183">
        <v>119.99080000000001</v>
      </c>
      <c r="K13183">
        <v>93.514870004364354</v>
      </c>
      <c r="L13183" t="str">
        <f>TEXT(Orders[[#This Row],[date]],"MMM")</f>
        <v>Feb</v>
      </c>
    </row>
    <row r="13184" spans="1:12" x14ac:dyDescent="0.3">
      <c r="A13184" s="2">
        <v>45289</v>
      </c>
      <c r="B13184">
        <v>1014945</v>
      </c>
      <c r="C13184" t="s">
        <v>5106</v>
      </c>
      <c r="D13184" t="s">
        <v>3173</v>
      </c>
      <c r="E13184">
        <v>139.55200000000002</v>
      </c>
      <c r="F13184">
        <v>248.30280000000002</v>
      </c>
      <c r="G13184" t="s">
        <v>1432</v>
      </c>
      <c r="H13184" t="s">
        <v>54</v>
      </c>
      <c r="I13184" t="s">
        <v>20</v>
      </c>
      <c r="J13184">
        <v>108.7508</v>
      </c>
      <c r="K13184">
        <v>77.928514102270114</v>
      </c>
      <c r="L13184" t="str">
        <f>TEXT(Orders[[#This Row],[date]],"MMM")</f>
        <v>Dec</v>
      </c>
    </row>
    <row r="13185" spans="1:12" x14ac:dyDescent="0.3">
      <c r="A13185" s="2">
        <v>45217</v>
      </c>
      <c r="B13185">
        <v>1011511</v>
      </c>
      <c r="C13185" t="s">
        <v>5945</v>
      </c>
      <c r="D13185" t="s">
        <v>3172</v>
      </c>
      <c r="E13185">
        <v>155.28800000000001</v>
      </c>
      <c r="F13185">
        <v>248.30280000000002</v>
      </c>
      <c r="G13185" t="s">
        <v>1588</v>
      </c>
      <c r="H13185" t="s">
        <v>75</v>
      </c>
      <c r="I13185" t="s">
        <v>46</v>
      </c>
      <c r="J13185">
        <v>93.014800000000008</v>
      </c>
      <c r="K13185">
        <v>59.898253567564787</v>
      </c>
      <c r="L13185" t="str">
        <f>TEXT(Orders[[#This Row],[date]],"MMM")</f>
        <v>Oct</v>
      </c>
    </row>
    <row r="13186" spans="1:12" x14ac:dyDescent="0.3">
      <c r="A13186" s="2">
        <v>45045</v>
      </c>
      <c r="B13186">
        <v>1016997</v>
      </c>
      <c r="C13186" t="s">
        <v>4300</v>
      </c>
      <c r="D13186" t="s">
        <v>3179</v>
      </c>
      <c r="E13186">
        <v>156.41200000000001</v>
      </c>
      <c r="F13186">
        <v>248.30280000000002</v>
      </c>
      <c r="G13186" t="s">
        <v>2122</v>
      </c>
      <c r="H13186" t="s">
        <v>88</v>
      </c>
      <c r="I13186" t="s">
        <v>36</v>
      </c>
      <c r="J13186">
        <v>91.890800000000013</v>
      </c>
      <c r="K13186">
        <v>58.749200828580939</v>
      </c>
      <c r="L13186" t="str">
        <f>TEXT(Orders[[#This Row],[date]],"MMM")</f>
        <v>Apr</v>
      </c>
    </row>
    <row r="13187" spans="1:12" x14ac:dyDescent="0.3">
      <c r="A13187" s="2">
        <v>45136</v>
      </c>
      <c r="B13187">
        <v>1015808</v>
      </c>
      <c r="C13187" t="s">
        <v>4676</v>
      </c>
      <c r="D13187" t="s">
        <v>3176</v>
      </c>
      <c r="E13187">
        <v>157.536</v>
      </c>
      <c r="F13187">
        <v>248.30280000000002</v>
      </c>
      <c r="G13187" t="s">
        <v>2893</v>
      </c>
      <c r="H13187" t="s">
        <v>26</v>
      </c>
      <c r="I13187" t="s">
        <v>13</v>
      </c>
      <c r="J13187">
        <v>90.766800000000018</v>
      </c>
      <c r="K13187">
        <v>57.616544789762344</v>
      </c>
      <c r="L13187" t="str">
        <f>TEXT(Orders[[#This Row],[date]],"MMM")</f>
        <v>Jul</v>
      </c>
    </row>
    <row r="13188" spans="1:12" x14ac:dyDescent="0.3">
      <c r="A13188" s="2">
        <v>45245</v>
      </c>
      <c r="B13188">
        <v>1012245</v>
      </c>
      <c r="C13188" t="s">
        <v>3568</v>
      </c>
      <c r="D13188" t="s">
        <v>3179</v>
      </c>
      <c r="E13188">
        <v>159.78400000000002</v>
      </c>
      <c r="F13188">
        <v>248.30280000000002</v>
      </c>
      <c r="G13188" t="s">
        <v>2937</v>
      </c>
      <c r="H13188" t="s">
        <v>57</v>
      </c>
      <c r="I13188" t="s">
        <v>20</v>
      </c>
      <c r="J13188">
        <v>88.518799999999999</v>
      </c>
      <c r="K13188">
        <v>55.399038702248028</v>
      </c>
      <c r="L13188" t="str">
        <f>TEXT(Orders[[#This Row],[date]],"MMM")</f>
        <v>Nov</v>
      </c>
    </row>
    <row r="13189" spans="1:12" x14ac:dyDescent="0.3">
      <c r="A13189" s="2">
        <v>45108</v>
      </c>
      <c r="B13189">
        <v>1019717</v>
      </c>
      <c r="C13189" t="s">
        <v>5534</v>
      </c>
      <c r="D13189" t="s">
        <v>3173</v>
      </c>
      <c r="E13189">
        <v>163.15600000000001</v>
      </c>
      <c r="F13189">
        <v>248.30280000000002</v>
      </c>
      <c r="G13189" t="s">
        <v>2621</v>
      </c>
      <c r="H13189" t="s">
        <v>45</v>
      </c>
      <c r="I13189" t="s">
        <v>46</v>
      </c>
      <c r="J13189">
        <v>85.146800000000013</v>
      </c>
      <c r="K13189">
        <v>52.187354433793431</v>
      </c>
      <c r="L13189" t="str">
        <f>TEXT(Orders[[#This Row],[date]],"MMM")</f>
        <v>Jul</v>
      </c>
    </row>
    <row r="13190" spans="1:12" x14ac:dyDescent="0.3">
      <c r="A13190" s="2">
        <v>45068</v>
      </c>
      <c r="B13190">
        <v>1016340</v>
      </c>
      <c r="C13190" t="s">
        <v>3511</v>
      </c>
      <c r="D13190" t="s">
        <v>3176</v>
      </c>
      <c r="E13190">
        <v>171.024</v>
      </c>
      <c r="F13190">
        <v>248.30280000000002</v>
      </c>
      <c r="G13190" t="s">
        <v>2590</v>
      </c>
      <c r="H13190" t="s">
        <v>54</v>
      </c>
      <c r="I13190" t="s">
        <v>20</v>
      </c>
      <c r="J13190">
        <v>77.278800000000018</v>
      </c>
      <c r="K13190">
        <v>45.185938815604835</v>
      </c>
      <c r="L13190" t="str">
        <f>TEXT(Orders[[#This Row],[date]],"MMM")</f>
        <v>May</v>
      </c>
    </row>
    <row r="13191" spans="1:12" x14ac:dyDescent="0.3">
      <c r="A13191" s="2">
        <v>45185</v>
      </c>
      <c r="B13191">
        <v>1018175</v>
      </c>
      <c r="C13191" t="s">
        <v>4417</v>
      </c>
      <c r="D13191" t="s">
        <v>3177</v>
      </c>
      <c r="E13191">
        <v>182.26400000000001</v>
      </c>
      <c r="F13191">
        <v>248.30280000000002</v>
      </c>
      <c r="G13191" t="s">
        <v>1323</v>
      </c>
      <c r="H13191" t="s">
        <v>45</v>
      </c>
      <c r="I13191" t="s">
        <v>46</v>
      </c>
      <c r="J13191">
        <v>66.038800000000009</v>
      </c>
      <c r="K13191">
        <v>36.232497915112148</v>
      </c>
      <c r="L13191" t="str">
        <f>TEXT(Orders[[#This Row],[date]],"MMM")</f>
        <v>Sep</v>
      </c>
    </row>
    <row r="13192" spans="1:12" x14ac:dyDescent="0.3">
      <c r="A13192" s="2">
        <v>45219</v>
      </c>
      <c r="B13192">
        <v>1006426</v>
      </c>
      <c r="C13192" t="s">
        <v>3663</v>
      </c>
      <c r="D13192" t="s">
        <v>3176</v>
      </c>
      <c r="E13192">
        <v>188.77600000000001</v>
      </c>
      <c r="F13192">
        <v>248.30280000000002</v>
      </c>
      <c r="G13192" t="s">
        <v>528</v>
      </c>
      <c r="H13192" t="s">
        <v>45</v>
      </c>
      <c r="I13192" t="s">
        <v>46</v>
      </c>
      <c r="J13192">
        <v>59.526800000000009</v>
      </c>
      <c r="K13192">
        <v>31.533033860236475</v>
      </c>
      <c r="L13192" t="str">
        <f>TEXT(Orders[[#This Row],[date]],"MMM")</f>
        <v>Oct</v>
      </c>
    </row>
    <row r="13193" spans="1:12" x14ac:dyDescent="0.3">
      <c r="A13193" s="2">
        <v>45240</v>
      </c>
      <c r="B13193">
        <v>1016606</v>
      </c>
      <c r="C13193" t="s">
        <v>5347</v>
      </c>
      <c r="D13193" t="s">
        <v>3174</v>
      </c>
      <c r="E13193">
        <v>198</v>
      </c>
      <c r="F13193">
        <v>248.30280000000002</v>
      </c>
      <c r="G13193" t="s">
        <v>3114</v>
      </c>
      <c r="H13193" t="s">
        <v>12</v>
      </c>
      <c r="I13193" t="s">
        <v>13</v>
      </c>
      <c r="J13193">
        <v>50.302800000000019</v>
      </c>
      <c r="K13193">
        <v>25.405454545454553</v>
      </c>
      <c r="L13193" t="str">
        <f>TEXT(Orders[[#This Row],[date]],"MMM")</f>
        <v>Nov</v>
      </c>
    </row>
    <row r="13194" spans="1:12" x14ac:dyDescent="0.3">
      <c r="A13194" s="2">
        <v>45262</v>
      </c>
      <c r="B13194">
        <v>1011623</v>
      </c>
      <c r="C13194" t="s">
        <v>5230</v>
      </c>
      <c r="D13194" t="s">
        <v>3173</v>
      </c>
      <c r="E13194">
        <v>200.24800000000002</v>
      </c>
      <c r="F13194">
        <v>248.30280000000002</v>
      </c>
      <c r="G13194" t="s">
        <v>1124</v>
      </c>
      <c r="H13194" t="s">
        <v>54</v>
      </c>
      <c r="I13194" t="s">
        <v>20</v>
      </c>
      <c r="J13194">
        <v>48.0548</v>
      </c>
      <c r="K13194">
        <v>23.997642922775757</v>
      </c>
      <c r="L13194" t="str">
        <f>TEXT(Orders[[#This Row],[date]],"MMM")</f>
        <v>Dec</v>
      </c>
    </row>
    <row r="13195" spans="1:12" x14ac:dyDescent="0.3">
      <c r="A13195" s="2">
        <v>45181</v>
      </c>
      <c r="B13195">
        <v>1012890</v>
      </c>
      <c r="C13195" t="s">
        <v>4943</v>
      </c>
      <c r="D13195" t="s">
        <v>3172</v>
      </c>
      <c r="E13195">
        <v>231.72000000000003</v>
      </c>
      <c r="F13195">
        <v>248.30280000000002</v>
      </c>
      <c r="G13195" t="s">
        <v>3082</v>
      </c>
      <c r="H13195" t="s">
        <v>45</v>
      </c>
      <c r="I13195" t="s">
        <v>46</v>
      </c>
      <c r="J13195">
        <v>16.582799999999992</v>
      </c>
      <c r="K13195">
        <v>7.1563956499223158</v>
      </c>
      <c r="L13195" t="str">
        <f>TEXT(Orders[[#This Row],[date]],"MMM")</f>
        <v>Sep</v>
      </c>
    </row>
    <row r="13196" spans="1:12" x14ac:dyDescent="0.3">
      <c r="A13196" s="2">
        <v>45203</v>
      </c>
      <c r="B13196">
        <v>1010786</v>
      </c>
      <c r="C13196" t="s">
        <v>5860</v>
      </c>
      <c r="D13196" t="s">
        <v>3177</v>
      </c>
      <c r="E13196">
        <v>236.21600000000001</v>
      </c>
      <c r="F13196">
        <v>248.30280000000002</v>
      </c>
      <c r="G13196" t="s">
        <v>2058</v>
      </c>
      <c r="H13196" t="s">
        <v>54</v>
      </c>
      <c r="I13196" t="s">
        <v>20</v>
      </c>
      <c r="J13196">
        <v>12.086800000000011</v>
      </c>
      <c r="K13196">
        <v>5.1168422122125561</v>
      </c>
      <c r="L13196" t="str">
        <f>TEXT(Orders[[#This Row],[date]],"MMM")</f>
        <v>Oct</v>
      </c>
    </row>
    <row r="13197" spans="1:12" x14ac:dyDescent="0.3">
      <c r="A13197" s="2">
        <v>45291</v>
      </c>
      <c r="B13197">
        <v>1019758</v>
      </c>
      <c r="C13197" t="s">
        <v>4155</v>
      </c>
      <c r="D13197" t="s">
        <v>3175</v>
      </c>
      <c r="E13197">
        <v>254.20000000000002</v>
      </c>
      <c r="F13197">
        <v>248.30280000000002</v>
      </c>
      <c r="G13197" t="s">
        <v>1009</v>
      </c>
      <c r="H13197" t="s">
        <v>88</v>
      </c>
      <c r="I13197" t="s">
        <v>36</v>
      </c>
      <c r="J13197">
        <v>-5.897199999999998</v>
      </c>
      <c r="K13197">
        <v>-2.3199055861526348</v>
      </c>
      <c r="L13197" t="str">
        <f>TEXT(Orders[[#This Row],[date]],"MMM")</f>
        <v>Dec</v>
      </c>
    </row>
    <row r="13198" spans="1:12" x14ac:dyDescent="0.3">
      <c r="A13198" s="2">
        <v>44949</v>
      </c>
      <c r="B13198">
        <v>1012676</v>
      </c>
      <c r="C13198" t="s">
        <v>5068</v>
      </c>
      <c r="D13198" t="s">
        <v>3174</v>
      </c>
      <c r="E13198">
        <v>290.16800000000001</v>
      </c>
      <c r="F13198">
        <v>248.30280000000002</v>
      </c>
      <c r="G13198" t="s">
        <v>2239</v>
      </c>
      <c r="H13198" t="s">
        <v>45</v>
      </c>
      <c r="I13198" t="s">
        <v>46</v>
      </c>
      <c r="J13198">
        <v>-41.865199999999987</v>
      </c>
      <c r="K13198">
        <v>-14.427917620137295</v>
      </c>
      <c r="L13198" t="str">
        <f>TEXT(Orders[[#This Row],[date]],"MMM")</f>
        <v>Jan</v>
      </c>
    </row>
    <row r="13199" spans="1:12" x14ac:dyDescent="0.3">
      <c r="A13199" s="2">
        <v>45089</v>
      </c>
      <c r="B13199">
        <v>1016526</v>
      </c>
      <c r="C13199" t="s">
        <v>4402</v>
      </c>
      <c r="D13199" t="s">
        <v>3171</v>
      </c>
      <c r="E13199">
        <v>295.78800000000001</v>
      </c>
      <c r="F13199">
        <v>248.30280000000002</v>
      </c>
      <c r="G13199" t="s">
        <v>1721</v>
      </c>
      <c r="H13199" t="s">
        <v>26</v>
      </c>
      <c r="I13199" t="s">
        <v>13</v>
      </c>
      <c r="J13199">
        <v>-47.485199999999992</v>
      </c>
      <c r="K13199">
        <v>-16.053795285812807</v>
      </c>
      <c r="L13199" t="str">
        <f>TEXT(Orders[[#This Row],[date]],"MMM")</f>
        <v>Jun</v>
      </c>
    </row>
    <row r="13200" spans="1:12" x14ac:dyDescent="0.3">
      <c r="A13200" s="2">
        <v>45078</v>
      </c>
      <c r="B13200">
        <v>1001230</v>
      </c>
      <c r="C13200" t="s">
        <v>4574</v>
      </c>
      <c r="D13200" t="s">
        <v>3173</v>
      </c>
      <c r="E13200">
        <v>547.00031999999999</v>
      </c>
      <c r="F13200">
        <v>248.56000000000003</v>
      </c>
      <c r="G13200" t="s">
        <v>1544</v>
      </c>
      <c r="H13200" t="s">
        <v>50</v>
      </c>
      <c r="I13200" t="s">
        <v>36</v>
      </c>
      <c r="J13200">
        <v>-298.44031999999993</v>
      </c>
      <c r="K13200">
        <v>-54.559441574001269</v>
      </c>
      <c r="L13200" t="str">
        <f>TEXT(Orders[[#This Row],[date]],"MMM")</f>
        <v>Jun</v>
      </c>
    </row>
    <row r="13201" spans="1:12" x14ac:dyDescent="0.3">
      <c r="A13201" s="2">
        <v>45214</v>
      </c>
      <c r="B13201">
        <v>1002846</v>
      </c>
      <c r="C13201" t="s">
        <v>5173</v>
      </c>
      <c r="D13201" t="s">
        <v>3176</v>
      </c>
      <c r="E13201">
        <v>131.70880000000002</v>
      </c>
      <c r="F13201">
        <v>248.67960000000005</v>
      </c>
      <c r="G13201" t="s">
        <v>3162</v>
      </c>
      <c r="H13201" t="s">
        <v>69</v>
      </c>
      <c r="I13201" t="s">
        <v>46</v>
      </c>
      <c r="J13201">
        <v>116.97080000000003</v>
      </c>
      <c r="K13201">
        <v>88.810163026312594</v>
      </c>
      <c r="L13201" t="str">
        <f>TEXT(Orders[[#This Row],[date]],"MMM")</f>
        <v>Oct</v>
      </c>
    </row>
    <row r="13202" spans="1:12" x14ac:dyDescent="0.3">
      <c r="A13202" s="2">
        <v>45115</v>
      </c>
      <c r="B13202">
        <v>1003070</v>
      </c>
      <c r="C13202" t="s">
        <v>3581</v>
      </c>
      <c r="D13202" t="s">
        <v>3176</v>
      </c>
      <c r="E13202">
        <v>132.07040000000001</v>
      </c>
      <c r="F13202">
        <v>248.67960000000005</v>
      </c>
      <c r="G13202" t="s">
        <v>2444</v>
      </c>
      <c r="H13202" t="s">
        <v>54</v>
      </c>
      <c r="I13202" t="s">
        <v>20</v>
      </c>
      <c r="J13202">
        <v>116.60920000000004</v>
      </c>
      <c r="K13202">
        <v>88.293213316534235</v>
      </c>
      <c r="L13202" t="str">
        <f>TEXT(Orders[[#This Row],[date]],"MMM")</f>
        <v>Jul</v>
      </c>
    </row>
    <row r="13203" spans="1:12" x14ac:dyDescent="0.3">
      <c r="A13203" s="2">
        <v>45270</v>
      </c>
      <c r="B13203">
        <v>1001466</v>
      </c>
      <c r="C13203" t="s">
        <v>5949</v>
      </c>
      <c r="D13203" t="s">
        <v>3176</v>
      </c>
      <c r="E13203">
        <v>362.35238400000009</v>
      </c>
      <c r="F13203">
        <v>248.69312000000002</v>
      </c>
      <c r="G13203" t="s">
        <v>1780</v>
      </c>
      <c r="H13203" t="s">
        <v>45</v>
      </c>
      <c r="I13203" t="s">
        <v>46</v>
      </c>
      <c r="J13203">
        <v>-113.65926400000006</v>
      </c>
      <c r="K13203">
        <v>-31.367052907260586</v>
      </c>
      <c r="L13203" t="str">
        <f>TEXT(Orders[[#This Row],[date]],"MMM")</f>
        <v>Dec</v>
      </c>
    </row>
    <row r="13204" spans="1:12" x14ac:dyDescent="0.3">
      <c r="A13204" s="2">
        <v>44952</v>
      </c>
      <c r="B13204">
        <v>1001555</v>
      </c>
      <c r="C13204" t="s">
        <v>4742</v>
      </c>
      <c r="D13204" t="s">
        <v>3173</v>
      </c>
      <c r="E13204">
        <v>7.6340159999999999</v>
      </c>
      <c r="F13204">
        <v>248.74304000000004</v>
      </c>
      <c r="G13204" t="s">
        <v>1870</v>
      </c>
      <c r="H13204" t="s">
        <v>50</v>
      </c>
      <c r="I13204" t="s">
        <v>36</v>
      </c>
      <c r="J13204">
        <v>241.10902400000003</v>
      </c>
      <c r="K13204">
        <v>3158.3510435398621</v>
      </c>
      <c r="L13204" t="str">
        <f>TEXT(Orders[[#This Row],[date]],"MMM")</f>
        <v>Jan</v>
      </c>
    </row>
    <row r="13205" spans="1:12" x14ac:dyDescent="0.3">
      <c r="A13205" s="2">
        <v>45112</v>
      </c>
      <c r="B13205">
        <v>1009074</v>
      </c>
      <c r="C13205" t="s">
        <v>3246</v>
      </c>
      <c r="D13205" t="s">
        <v>3174</v>
      </c>
      <c r="E13205">
        <v>17.900000000000006</v>
      </c>
      <c r="F13205">
        <v>248.75100000000003</v>
      </c>
      <c r="G13205" t="s">
        <v>281</v>
      </c>
      <c r="H13205" t="s">
        <v>35</v>
      </c>
      <c r="I13205" t="s">
        <v>36</v>
      </c>
      <c r="J13205">
        <v>230.85100000000003</v>
      </c>
      <c r="K13205">
        <v>1289.6703910614524</v>
      </c>
      <c r="L13205" t="str">
        <f>TEXT(Orders[[#This Row],[date]],"MMM")</f>
        <v>Jul</v>
      </c>
    </row>
    <row r="13206" spans="1:12" x14ac:dyDescent="0.3">
      <c r="A13206" s="2">
        <v>45264</v>
      </c>
      <c r="B13206">
        <v>1008536</v>
      </c>
      <c r="C13206" t="s">
        <v>4621</v>
      </c>
      <c r="D13206" t="s">
        <v>3177</v>
      </c>
      <c r="E13206">
        <v>28.528000000000002</v>
      </c>
      <c r="F13206">
        <v>248.75100000000003</v>
      </c>
      <c r="G13206" t="s">
        <v>1621</v>
      </c>
      <c r="H13206" t="s">
        <v>19</v>
      </c>
      <c r="I13206" t="s">
        <v>20</v>
      </c>
      <c r="J13206">
        <v>220.22300000000004</v>
      </c>
      <c r="K13206">
        <v>771.95386988222106</v>
      </c>
      <c r="L13206" t="str">
        <f>TEXT(Orders[[#This Row],[date]],"MMM")</f>
        <v>Dec</v>
      </c>
    </row>
    <row r="13207" spans="1:12" x14ac:dyDescent="0.3">
      <c r="A13207" s="2">
        <v>45231</v>
      </c>
      <c r="B13207">
        <v>1007077</v>
      </c>
      <c r="C13207" t="s">
        <v>5583</v>
      </c>
      <c r="D13207" t="s">
        <v>3179</v>
      </c>
      <c r="E13207">
        <v>40.284000000000006</v>
      </c>
      <c r="F13207">
        <v>248.75100000000003</v>
      </c>
      <c r="G13207" t="s">
        <v>1116</v>
      </c>
      <c r="H13207" t="s">
        <v>69</v>
      </c>
      <c r="I13207" t="s">
        <v>46</v>
      </c>
      <c r="J13207">
        <v>208.46700000000004</v>
      </c>
      <c r="K13207">
        <v>517.49329758713134</v>
      </c>
      <c r="L13207" t="str">
        <f>TEXT(Orders[[#This Row],[date]],"MMM")</f>
        <v>Nov</v>
      </c>
    </row>
    <row r="13208" spans="1:12" x14ac:dyDescent="0.3">
      <c r="A13208" s="2">
        <v>45191</v>
      </c>
      <c r="B13208">
        <v>1018207</v>
      </c>
      <c r="C13208" t="s">
        <v>3350</v>
      </c>
      <c r="D13208" t="s">
        <v>3172</v>
      </c>
      <c r="E13208">
        <v>88.388000000000034</v>
      </c>
      <c r="F13208">
        <v>248.75100000000003</v>
      </c>
      <c r="G13208" t="s">
        <v>1965</v>
      </c>
      <c r="H13208" t="s">
        <v>69</v>
      </c>
      <c r="I13208" t="s">
        <v>46</v>
      </c>
      <c r="J13208">
        <v>160.363</v>
      </c>
      <c r="K13208">
        <v>181.43073720414529</v>
      </c>
      <c r="L13208" t="str">
        <f>TEXT(Orders[[#This Row],[date]],"MMM")</f>
        <v>Sep</v>
      </c>
    </row>
    <row r="13209" spans="1:12" x14ac:dyDescent="0.3">
      <c r="A13209" s="2">
        <v>44999</v>
      </c>
      <c r="B13209">
        <v>1016473</v>
      </c>
      <c r="C13209" t="s">
        <v>4397</v>
      </c>
      <c r="D13209" t="s">
        <v>3172</v>
      </c>
      <c r="E13209">
        <v>92.884000000000015</v>
      </c>
      <c r="F13209">
        <v>248.75100000000003</v>
      </c>
      <c r="G13209" t="s">
        <v>2875</v>
      </c>
      <c r="H13209" t="s">
        <v>57</v>
      </c>
      <c r="I13209" t="s">
        <v>20</v>
      </c>
      <c r="J13209">
        <v>155.86700000000002</v>
      </c>
      <c r="K13209">
        <v>167.80823392618748</v>
      </c>
      <c r="L13209" t="str">
        <f>TEXT(Orders[[#This Row],[date]],"MMM")</f>
        <v>Mar</v>
      </c>
    </row>
    <row r="13210" spans="1:12" x14ac:dyDescent="0.3">
      <c r="A13210" s="2">
        <v>45191</v>
      </c>
      <c r="B13210">
        <v>1014594</v>
      </c>
      <c r="C13210" t="s">
        <v>5963</v>
      </c>
      <c r="D13210" t="s">
        <v>3176</v>
      </c>
      <c r="E13210">
        <v>97.380000000000024</v>
      </c>
      <c r="F13210">
        <v>248.75100000000003</v>
      </c>
      <c r="G13210" t="s">
        <v>1398</v>
      </c>
      <c r="H13210" t="s">
        <v>12</v>
      </c>
      <c r="I13210" t="s">
        <v>13</v>
      </c>
      <c r="J13210">
        <v>151.37100000000001</v>
      </c>
      <c r="K13210">
        <v>155.44362292051753</v>
      </c>
      <c r="L13210" t="str">
        <f>TEXT(Orders[[#This Row],[date]],"MMM")</f>
        <v>Sep</v>
      </c>
    </row>
    <row r="13211" spans="1:12" x14ac:dyDescent="0.3">
      <c r="A13211" s="2">
        <v>45257</v>
      </c>
      <c r="B13211">
        <v>1018226</v>
      </c>
      <c r="C13211" t="s">
        <v>5916</v>
      </c>
      <c r="D13211" t="s">
        <v>3177</v>
      </c>
      <c r="E13211">
        <v>99.628000000000014</v>
      </c>
      <c r="F13211">
        <v>248.75100000000003</v>
      </c>
      <c r="G13211" t="s">
        <v>1169</v>
      </c>
      <c r="H13211" t="s">
        <v>45</v>
      </c>
      <c r="I13211" t="s">
        <v>46</v>
      </c>
      <c r="J13211">
        <v>149.12300000000002</v>
      </c>
      <c r="K13211">
        <v>149.67980888906735</v>
      </c>
      <c r="L13211" t="str">
        <f>TEXT(Orders[[#This Row],[date]],"MMM")</f>
        <v>Nov</v>
      </c>
    </row>
    <row r="13212" spans="1:12" x14ac:dyDescent="0.3">
      <c r="A13212" s="2">
        <v>45281</v>
      </c>
      <c r="B13212">
        <v>1013236</v>
      </c>
      <c r="C13212" t="s">
        <v>4126</v>
      </c>
      <c r="D13212" t="s">
        <v>3177</v>
      </c>
      <c r="E13212">
        <v>106.37200000000001</v>
      </c>
      <c r="F13212">
        <v>248.75100000000003</v>
      </c>
      <c r="G13212" t="s">
        <v>974</v>
      </c>
      <c r="H13212" t="s">
        <v>45</v>
      </c>
      <c r="I13212" t="s">
        <v>46</v>
      </c>
      <c r="J13212">
        <v>142.37900000000002</v>
      </c>
      <c r="K13212">
        <v>133.8500733275674</v>
      </c>
      <c r="L13212" t="str">
        <f>TEXT(Orders[[#This Row],[date]],"MMM")</f>
        <v>Dec</v>
      </c>
    </row>
    <row r="13213" spans="1:12" x14ac:dyDescent="0.3">
      <c r="A13213" s="2">
        <v>45235</v>
      </c>
      <c r="B13213">
        <v>1017582</v>
      </c>
      <c r="C13213" t="s">
        <v>5382</v>
      </c>
      <c r="D13213" t="s">
        <v>3176</v>
      </c>
      <c r="E13213">
        <v>111.99200000000002</v>
      </c>
      <c r="F13213">
        <v>248.75100000000003</v>
      </c>
      <c r="G13213" t="s">
        <v>922</v>
      </c>
      <c r="H13213" t="s">
        <v>26</v>
      </c>
      <c r="I13213" t="s">
        <v>13</v>
      </c>
      <c r="J13213">
        <v>136.75900000000001</v>
      </c>
      <c r="K13213">
        <v>122.11497249803556</v>
      </c>
      <c r="L13213" t="str">
        <f>TEXT(Orders[[#This Row],[date]],"MMM")</f>
        <v>Nov</v>
      </c>
    </row>
    <row r="13214" spans="1:12" x14ac:dyDescent="0.3">
      <c r="A13214" s="2">
        <v>45102</v>
      </c>
      <c r="B13214">
        <v>1010921</v>
      </c>
      <c r="C13214" t="s">
        <v>4707</v>
      </c>
      <c r="D13214" t="s">
        <v>3179</v>
      </c>
      <c r="E13214">
        <v>120.98400000000004</v>
      </c>
      <c r="F13214">
        <v>248.75100000000003</v>
      </c>
      <c r="G13214" t="s">
        <v>2796</v>
      </c>
      <c r="H13214" t="s">
        <v>19</v>
      </c>
      <c r="I13214" t="s">
        <v>20</v>
      </c>
      <c r="J13214">
        <v>127.767</v>
      </c>
      <c r="K13214">
        <v>105.60652648284068</v>
      </c>
      <c r="L13214" t="str">
        <f>TEXT(Orders[[#This Row],[date]],"MMM")</f>
        <v>Jun</v>
      </c>
    </row>
    <row r="13215" spans="1:12" x14ac:dyDescent="0.3">
      <c r="A13215" s="2">
        <v>45071</v>
      </c>
      <c r="B13215">
        <v>1013033</v>
      </c>
      <c r="C13215" t="s">
        <v>5394</v>
      </c>
      <c r="D13215" t="s">
        <v>3176</v>
      </c>
      <c r="E13215">
        <v>140.09200000000004</v>
      </c>
      <c r="F13215">
        <v>248.75100000000003</v>
      </c>
      <c r="G13215" t="s">
        <v>1705</v>
      </c>
      <c r="H13215" t="s">
        <v>69</v>
      </c>
      <c r="I13215" t="s">
        <v>46</v>
      </c>
      <c r="J13215">
        <v>108.65899999999999</v>
      </c>
      <c r="K13215">
        <v>77.562601718870425</v>
      </c>
      <c r="L13215" t="str">
        <f>TEXT(Orders[[#This Row],[date]],"MMM")</f>
        <v>May</v>
      </c>
    </row>
    <row r="13216" spans="1:12" x14ac:dyDescent="0.3">
      <c r="A13216" s="2">
        <v>45272</v>
      </c>
      <c r="B13216">
        <v>1008613</v>
      </c>
      <c r="C13216" t="s">
        <v>3941</v>
      </c>
      <c r="D13216" t="s">
        <v>3171</v>
      </c>
      <c r="E13216">
        <v>156.00400000000002</v>
      </c>
      <c r="F13216">
        <v>248.75100000000003</v>
      </c>
      <c r="G13216" t="s">
        <v>2874</v>
      </c>
      <c r="H13216" t="s">
        <v>88</v>
      </c>
      <c r="I13216" t="s">
        <v>36</v>
      </c>
      <c r="J13216">
        <v>92.747000000000014</v>
      </c>
      <c r="K13216">
        <v>59.451680726135223</v>
      </c>
      <c r="L13216" t="str">
        <f>TEXT(Orders[[#This Row],[date]],"MMM")</f>
        <v>Dec</v>
      </c>
    </row>
    <row r="13217" spans="1:12" x14ac:dyDescent="0.3">
      <c r="A13217" s="2">
        <v>44994</v>
      </c>
      <c r="B13217">
        <v>1008565</v>
      </c>
      <c r="C13217" t="s">
        <v>4424</v>
      </c>
      <c r="D13217" t="s">
        <v>3175</v>
      </c>
      <c r="E13217">
        <v>156.86000000000001</v>
      </c>
      <c r="F13217">
        <v>248.75100000000003</v>
      </c>
      <c r="G13217" t="s">
        <v>1337</v>
      </c>
      <c r="H13217" t="s">
        <v>57</v>
      </c>
      <c r="I13217" t="s">
        <v>20</v>
      </c>
      <c r="J13217">
        <v>91.89100000000002</v>
      </c>
      <c r="K13217">
        <v>58.581537676909356</v>
      </c>
      <c r="L13217" t="str">
        <f>TEXT(Orders[[#This Row],[date]],"MMM")</f>
        <v>Mar</v>
      </c>
    </row>
    <row r="13218" spans="1:12" x14ac:dyDescent="0.3">
      <c r="A13218" s="2">
        <v>45149</v>
      </c>
      <c r="B13218">
        <v>1013968</v>
      </c>
      <c r="C13218" t="s">
        <v>5686</v>
      </c>
      <c r="D13218" t="s">
        <v>3172</v>
      </c>
      <c r="E13218">
        <v>167.06800000000004</v>
      </c>
      <c r="F13218">
        <v>248.75100000000003</v>
      </c>
      <c r="G13218" t="s">
        <v>1548</v>
      </c>
      <c r="H13218" t="s">
        <v>75</v>
      </c>
      <c r="I13218" t="s">
        <v>46</v>
      </c>
      <c r="J13218">
        <v>81.682999999999993</v>
      </c>
      <c r="K13218">
        <v>48.89206790049559</v>
      </c>
      <c r="L13218" t="str">
        <f>TEXT(Orders[[#This Row],[date]],"MMM")</f>
        <v>Aug</v>
      </c>
    </row>
    <row r="13219" spans="1:12" x14ac:dyDescent="0.3">
      <c r="A13219" s="2">
        <v>45240</v>
      </c>
      <c r="B13219">
        <v>1016056</v>
      </c>
      <c r="C13219" t="s">
        <v>5232</v>
      </c>
      <c r="D13219" t="s">
        <v>3171</v>
      </c>
      <c r="E13219">
        <v>171.56400000000002</v>
      </c>
      <c r="F13219">
        <v>248.75100000000003</v>
      </c>
      <c r="G13219" t="s">
        <v>818</v>
      </c>
      <c r="H13219" t="s">
        <v>88</v>
      </c>
      <c r="I13219" t="s">
        <v>36</v>
      </c>
      <c r="J13219">
        <v>77.187000000000012</v>
      </c>
      <c r="K13219">
        <v>44.990207735888646</v>
      </c>
      <c r="L13219" t="str">
        <f>TEXT(Orders[[#This Row],[date]],"MMM")</f>
        <v>Nov</v>
      </c>
    </row>
    <row r="13220" spans="1:12" x14ac:dyDescent="0.3">
      <c r="A13220" s="2">
        <v>45096</v>
      </c>
      <c r="B13220">
        <v>1018946</v>
      </c>
      <c r="C13220" t="s">
        <v>3715</v>
      </c>
      <c r="D13220" t="s">
        <v>3172</v>
      </c>
      <c r="E13220">
        <v>194.04400000000004</v>
      </c>
      <c r="F13220">
        <v>248.75100000000003</v>
      </c>
      <c r="G13220" t="s">
        <v>1745</v>
      </c>
      <c r="H13220" t="s">
        <v>35</v>
      </c>
      <c r="I13220" t="s">
        <v>36</v>
      </c>
      <c r="J13220">
        <v>54.706999999999994</v>
      </c>
      <c r="K13220">
        <v>28.193090226958823</v>
      </c>
      <c r="L13220" t="str">
        <f>TEXT(Orders[[#This Row],[date]],"MMM")</f>
        <v>Jun</v>
      </c>
    </row>
    <row r="13221" spans="1:12" x14ac:dyDescent="0.3">
      <c r="A13221" s="2">
        <v>45208</v>
      </c>
      <c r="B13221">
        <v>1013636</v>
      </c>
      <c r="C13221" t="s">
        <v>4658</v>
      </c>
      <c r="D13221" t="s">
        <v>3172</v>
      </c>
      <c r="E13221">
        <v>199.66400000000004</v>
      </c>
      <c r="F13221">
        <v>248.75100000000003</v>
      </c>
      <c r="G13221" t="s">
        <v>1858</v>
      </c>
      <c r="H13221" t="s">
        <v>57</v>
      </c>
      <c r="I13221" t="s">
        <v>20</v>
      </c>
      <c r="J13221">
        <v>49.086999999999989</v>
      </c>
      <c r="K13221">
        <v>24.584802468146474</v>
      </c>
      <c r="L13221" t="str">
        <f>TEXT(Orders[[#This Row],[date]],"MMM")</f>
        <v>Oct</v>
      </c>
    </row>
    <row r="13222" spans="1:12" x14ac:dyDescent="0.3">
      <c r="A13222" s="2">
        <v>45277</v>
      </c>
      <c r="B13222">
        <v>1015877</v>
      </c>
      <c r="C13222" t="s">
        <v>5996</v>
      </c>
      <c r="D13222" t="s">
        <v>3172</v>
      </c>
      <c r="E13222">
        <v>210.90400000000005</v>
      </c>
      <c r="F13222">
        <v>248.75100000000003</v>
      </c>
      <c r="G13222" t="s">
        <v>1392</v>
      </c>
      <c r="H13222" t="s">
        <v>26</v>
      </c>
      <c r="I13222" t="s">
        <v>13</v>
      </c>
      <c r="J13222">
        <v>37.84699999999998</v>
      </c>
      <c r="K13222">
        <v>17.945131434207017</v>
      </c>
      <c r="L13222" t="str">
        <f>TEXT(Orders[[#This Row],[date]],"MMM")</f>
        <v>Dec</v>
      </c>
    </row>
    <row r="13223" spans="1:12" x14ac:dyDescent="0.3">
      <c r="A13223" s="2">
        <v>45114</v>
      </c>
      <c r="B13223">
        <v>1014846</v>
      </c>
      <c r="C13223" t="s">
        <v>4803</v>
      </c>
      <c r="D13223" t="s">
        <v>3178</v>
      </c>
      <c r="E13223">
        <v>218.77200000000005</v>
      </c>
      <c r="F13223">
        <v>248.75100000000003</v>
      </c>
      <c r="G13223" t="s">
        <v>1985</v>
      </c>
      <c r="H13223" t="s">
        <v>69</v>
      </c>
      <c r="I13223" t="s">
        <v>46</v>
      </c>
      <c r="J13223">
        <v>29.978999999999985</v>
      </c>
      <c r="K13223">
        <v>13.703307553068939</v>
      </c>
      <c r="L13223" t="str">
        <f>TEXT(Orders[[#This Row],[date]],"MMM")</f>
        <v>Jul</v>
      </c>
    </row>
    <row r="13224" spans="1:12" x14ac:dyDescent="0.3">
      <c r="A13224" s="2">
        <v>45220</v>
      </c>
      <c r="B13224">
        <v>1011551</v>
      </c>
      <c r="C13224" t="s">
        <v>5772</v>
      </c>
      <c r="D13224" t="s">
        <v>3171</v>
      </c>
      <c r="E13224">
        <v>240.12800000000004</v>
      </c>
      <c r="F13224">
        <v>248.75100000000003</v>
      </c>
      <c r="G13224" t="s">
        <v>1203</v>
      </c>
      <c r="H13224" t="s">
        <v>57</v>
      </c>
      <c r="I13224" t="s">
        <v>20</v>
      </c>
      <c r="J13224">
        <v>8.6229999999999905</v>
      </c>
      <c r="K13224">
        <v>3.5910014658848568</v>
      </c>
      <c r="L13224" t="str">
        <f>TEXT(Orders[[#This Row],[date]],"MMM")</f>
        <v>Oct</v>
      </c>
    </row>
    <row r="13225" spans="1:12" x14ac:dyDescent="0.3">
      <c r="A13225" s="2">
        <v>44958</v>
      </c>
      <c r="B13225">
        <v>1010476</v>
      </c>
      <c r="C13225" t="s">
        <v>5347</v>
      </c>
      <c r="D13225" t="s">
        <v>3172</v>
      </c>
      <c r="E13225">
        <v>269.35200000000003</v>
      </c>
      <c r="F13225">
        <v>248.75100000000003</v>
      </c>
      <c r="G13225" t="s">
        <v>3114</v>
      </c>
      <c r="H13225" t="s">
        <v>12</v>
      </c>
      <c r="I13225" t="s">
        <v>13</v>
      </c>
      <c r="J13225">
        <v>-20.600999999999999</v>
      </c>
      <c r="K13225">
        <v>-7.6483560545308737</v>
      </c>
      <c r="L13225" t="str">
        <f>TEXT(Orders[[#This Row],[date]],"MMM")</f>
        <v>Feb</v>
      </c>
    </row>
    <row r="13226" spans="1:12" x14ac:dyDescent="0.3">
      <c r="A13226" s="2">
        <v>45045</v>
      </c>
      <c r="B13226">
        <v>1015956</v>
      </c>
      <c r="C13226" t="s">
        <v>6043</v>
      </c>
      <c r="D13226" t="s">
        <v>3177</v>
      </c>
      <c r="E13226">
        <v>269.35200000000003</v>
      </c>
      <c r="F13226">
        <v>248.75100000000003</v>
      </c>
      <c r="G13226" t="s">
        <v>977</v>
      </c>
      <c r="H13226" t="s">
        <v>12</v>
      </c>
      <c r="I13226" t="s">
        <v>13</v>
      </c>
      <c r="J13226">
        <v>-20.600999999999999</v>
      </c>
      <c r="K13226">
        <v>-7.6483560545308737</v>
      </c>
      <c r="L13226" t="str">
        <f>TEXT(Orders[[#This Row],[date]],"MMM")</f>
        <v>Apr</v>
      </c>
    </row>
    <row r="13227" spans="1:12" x14ac:dyDescent="0.3">
      <c r="A13227" s="2">
        <v>45253</v>
      </c>
      <c r="B13227">
        <v>1011134</v>
      </c>
      <c r="C13227" t="s">
        <v>4003</v>
      </c>
      <c r="D13227" t="s">
        <v>3178</v>
      </c>
      <c r="E13227">
        <v>289.58400000000006</v>
      </c>
      <c r="F13227">
        <v>248.75100000000003</v>
      </c>
      <c r="G13227" t="s">
        <v>849</v>
      </c>
      <c r="H13227" t="s">
        <v>26</v>
      </c>
      <c r="I13227" t="s">
        <v>13</v>
      </c>
      <c r="J13227">
        <v>-40.833000000000027</v>
      </c>
      <c r="K13227">
        <v>-14.100571854798613</v>
      </c>
      <c r="L13227" t="str">
        <f>TEXT(Orders[[#This Row],[date]],"MMM")</f>
        <v>Nov</v>
      </c>
    </row>
    <row r="13228" spans="1:12" x14ac:dyDescent="0.3">
      <c r="A13228" s="2">
        <v>44932</v>
      </c>
      <c r="B13228">
        <v>1012092</v>
      </c>
      <c r="C13228" t="s">
        <v>4058</v>
      </c>
      <c r="D13228" t="s">
        <v>3173</v>
      </c>
      <c r="E13228">
        <v>299.70000000000005</v>
      </c>
      <c r="F13228">
        <v>248.75100000000003</v>
      </c>
      <c r="G13228" t="s">
        <v>2648</v>
      </c>
      <c r="H13228" t="s">
        <v>69</v>
      </c>
      <c r="I13228" t="s">
        <v>46</v>
      </c>
      <c r="J13228">
        <v>-50.949000000000012</v>
      </c>
      <c r="K13228">
        <v>-17</v>
      </c>
      <c r="L13228" t="str">
        <f>TEXT(Orders[[#This Row],[date]],"MMM")</f>
        <v>Jan</v>
      </c>
    </row>
    <row r="13229" spans="1:12" x14ac:dyDescent="0.3">
      <c r="A13229" s="2">
        <v>45286</v>
      </c>
      <c r="B13229">
        <v>1016110</v>
      </c>
      <c r="C13229" t="s">
        <v>4009</v>
      </c>
      <c r="D13229" t="s">
        <v>3180</v>
      </c>
      <c r="E13229">
        <v>105.35600000000002</v>
      </c>
      <c r="F13229">
        <v>248.84064000000004</v>
      </c>
      <c r="G13229" t="s">
        <v>855</v>
      </c>
      <c r="H13229" t="s">
        <v>26</v>
      </c>
      <c r="I13229" t="s">
        <v>13</v>
      </c>
      <c r="J13229">
        <v>143.48464000000001</v>
      </c>
      <c r="K13229">
        <v>136.19028816583773</v>
      </c>
      <c r="L13229" t="str">
        <f>TEXT(Orders[[#This Row],[date]],"MMM")</f>
        <v>Dec</v>
      </c>
    </row>
    <row r="13230" spans="1:12" x14ac:dyDescent="0.3">
      <c r="A13230" s="2">
        <v>45112</v>
      </c>
      <c r="B13230">
        <v>1019292</v>
      </c>
      <c r="C13230" t="s">
        <v>5246</v>
      </c>
      <c r="D13230" t="s">
        <v>3180</v>
      </c>
      <c r="E13230">
        <v>123.34000000000003</v>
      </c>
      <c r="F13230">
        <v>248.84064000000004</v>
      </c>
      <c r="G13230" t="s">
        <v>3042</v>
      </c>
      <c r="H13230" t="s">
        <v>12</v>
      </c>
      <c r="I13230" t="s">
        <v>13</v>
      </c>
      <c r="J13230">
        <v>125.50064</v>
      </c>
      <c r="K13230">
        <v>101.75177557969836</v>
      </c>
      <c r="L13230" t="str">
        <f>TEXT(Orders[[#This Row],[date]],"MMM")</f>
        <v>Jul</v>
      </c>
    </row>
    <row r="13231" spans="1:12" x14ac:dyDescent="0.3">
      <c r="A13231" s="2">
        <v>45080</v>
      </c>
      <c r="B13231">
        <v>1016927</v>
      </c>
      <c r="C13231" t="s">
        <v>5057</v>
      </c>
      <c r="D13231" t="s">
        <v>3180</v>
      </c>
      <c r="E13231">
        <v>155.93600000000004</v>
      </c>
      <c r="F13231">
        <v>248.84064000000004</v>
      </c>
      <c r="G13231" t="s">
        <v>1728</v>
      </c>
      <c r="H13231" t="s">
        <v>45</v>
      </c>
      <c r="I13231" t="s">
        <v>46</v>
      </c>
      <c r="J13231">
        <v>92.904640000000001</v>
      </c>
      <c r="K13231">
        <v>59.578698953416776</v>
      </c>
      <c r="L13231" t="str">
        <f>TEXT(Orders[[#This Row],[date]],"MMM")</f>
        <v>Jun</v>
      </c>
    </row>
    <row r="13232" spans="1:12" x14ac:dyDescent="0.3">
      <c r="A13232" s="2">
        <v>45238</v>
      </c>
      <c r="B13232">
        <v>1017935</v>
      </c>
      <c r="C13232" t="s">
        <v>4516</v>
      </c>
      <c r="D13232" t="s">
        <v>3180</v>
      </c>
      <c r="E13232">
        <v>306.55200000000008</v>
      </c>
      <c r="F13232">
        <v>248.84064000000004</v>
      </c>
      <c r="G13232" t="s">
        <v>1451</v>
      </c>
      <c r="H13232" t="s">
        <v>75</v>
      </c>
      <c r="I13232" t="s">
        <v>46</v>
      </c>
      <c r="J13232">
        <v>-57.711360000000042</v>
      </c>
      <c r="K13232">
        <v>-18.82596101150866</v>
      </c>
      <c r="L13232" t="str">
        <f>TEXT(Orders[[#This Row],[date]],"MMM")</f>
        <v>Nov</v>
      </c>
    </row>
    <row r="13233" spans="1:12" x14ac:dyDescent="0.3">
      <c r="A13233" s="2">
        <v>45188</v>
      </c>
      <c r="B13233">
        <v>1003755</v>
      </c>
      <c r="C13233" t="s">
        <v>4368</v>
      </c>
      <c r="D13233" t="s">
        <v>3174</v>
      </c>
      <c r="E13233">
        <v>162.38720000000001</v>
      </c>
      <c r="F13233">
        <v>248.84080000000003</v>
      </c>
      <c r="G13233" t="s">
        <v>1248</v>
      </c>
      <c r="H13233" t="s">
        <v>30</v>
      </c>
      <c r="I13233" t="s">
        <v>13</v>
      </c>
      <c r="J13233">
        <v>86.453600000000023</v>
      </c>
      <c r="K13233">
        <v>53.239171560320045</v>
      </c>
      <c r="L13233" t="str">
        <f>TEXT(Orders[[#This Row],[date]],"MMM")</f>
        <v>Sep</v>
      </c>
    </row>
    <row r="13234" spans="1:12" x14ac:dyDescent="0.3">
      <c r="A13234" s="2">
        <v>45268</v>
      </c>
      <c r="B13234">
        <v>1003769</v>
      </c>
      <c r="C13234" t="s">
        <v>5166</v>
      </c>
      <c r="D13234" t="s">
        <v>3171</v>
      </c>
      <c r="E13234">
        <v>96.432000000000016</v>
      </c>
      <c r="F13234">
        <v>248.88240000000002</v>
      </c>
      <c r="G13234" t="s">
        <v>868</v>
      </c>
      <c r="H13234" t="s">
        <v>88</v>
      </c>
      <c r="I13234" t="s">
        <v>36</v>
      </c>
      <c r="J13234">
        <v>152.4504</v>
      </c>
      <c r="K13234">
        <v>158.09109009457438</v>
      </c>
      <c r="L13234" t="str">
        <f>TEXT(Orders[[#This Row],[date]],"MMM")</f>
        <v>Dec</v>
      </c>
    </row>
    <row r="13235" spans="1:12" x14ac:dyDescent="0.3">
      <c r="A13235" s="2">
        <v>45027</v>
      </c>
      <c r="B13235">
        <v>1009146</v>
      </c>
      <c r="C13235" t="s">
        <v>5877</v>
      </c>
      <c r="D13235" t="s">
        <v>3175</v>
      </c>
      <c r="E13235">
        <v>56.328000000000003</v>
      </c>
      <c r="F13235">
        <v>249.19919999999999</v>
      </c>
      <c r="G13235" t="s">
        <v>120</v>
      </c>
      <c r="H13235" t="s">
        <v>69</v>
      </c>
      <c r="I13235" t="s">
        <v>46</v>
      </c>
      <c r="J13235">
        <v>192.87119999999999</v>
      </c>
      <c r="K13235">
        <v>342.40732850447375</v>
      </c>
      <c r="L13235" t="str">
        <f>TEXT(Orders[[#This Row],[date]],"MMM")</f>
        <v>Apr</v>
      </c>
    </row>
    <row r="13236" spans="1:12" x14ac:dyDescent="0.3">
      <c r="A13236" s="2">
        <v>45291</v>
      </c>
      <c r="B13236">
        <v>1011683</v>
      </c>
      <c r="C13236" t="s">
        <v>5112</v>
      </c>
      <c r="D13236" t="s">
        <v>3174</v>
      </c>
      <c r="E13236">
        <v>92.299999999999983</v>
      </c>
      <c r="F13236">
        <v>249.19919999999999</v>
      </c>
      <c r="G13236" t="s">
        <v>2073</v>
      </c>
      <c r="H13236" t="s">
        <v>50</v>
      </c>
      <c r="I13236" t="s">
        <v>36</v>
      </c>
      <c r="J13236">
        <v>156.89920000000001</v>
      </c>
      <c r="K13236">
        <v>169.98829902491877</v>
      </c>
      <c r="L13236" t="str">
        <f>TEXT(Orders[[#This Row],[date]],"MMM")</f>
        <v>Dec</v>
      </c>
    </row>
    <row r="13237" spans="1:12" x14ac:dyDescent="0.3">
      <c r="A13237" s="2">
        <v>44968</v>
      </c>
      <c r="B13237">
        <v>1011315</v>
      </c>
      <c r="C13237" t="s">
        <v>5223</v>
      </c>
      <c r="D13237" t="s">
        <v>3178</v>
      </c>
      <c r="E13237">
        <v>137.26</v>
      </c>
      <c r="F13237">
        <v>249.19919999999999</v>
      </c>
      <c r="G13237" t="s">
        <v>560</v>
      </c>
      <c r="H13237" t="s">
        <v>57</v>
      </c>
      <c r="I13237" t="s">
        <v>20</v>
      </c>
      <c r="J13237">
        <v>111.9392</v>
      </c>
      <c r="K13237">
        <v>81.552673757831855</v>
      </c>
      <c r="L13237" t="str">
        <f>TEXT(Orders[[#This Row],[date]],"MMM")</f>
        <v>Feb</v>
      </c>
    </row>
    <row r="13238" spans="1:12" x14ac:dyDescent="0.3">
      <c r="A13238" s="2">
        <v>45086</v>
      </c>
      <c r="B13238">
        <v>1009565</v>
      </c>
      <c r="C13238" t="s">
        <v>5000</v>
      </c>
      <c r="D13238" t="s">
        <v>3178</v>
      </c>
      <c r="E13238">
        <v>139.50799999999998</v>
      </c>
      <c r="F13238">
        <v>249.19919999999999</v>
      </c>
      <c r="G13238" t="s">
        <v>2902</v>
      </c>
      <c r="H13238" t="s">
        <v>26</v>
      </c>
      <c r="I13238" t="s">
        <v>13</v>
      </c>
      <c r="J13238">
        <v>109.69120000000001</v>
      </c>
      <c r="K13238">
        <v>78.627175502480156</v>
      </c>
      <c r="L13238" t="str">
        <f>TEXT(Orders[[#This Row],[date]],"MMM")</f>
        <v>Jun</v>
      </c>
    </row>
    <row r="13239" spans="1:12" x14ac:dyDescent="0.3">
      <c r="A13239" s="2">
        <v>45199</v>
      </c>
      <c r="B13239">
        <v>1013812</v>
      </c>
      <c r="C13239" t="s">
        <v>3426</v>
      </c>
      <c r="D13239" t="s">
        <v>3171</v>
      </c>
      <c r="E13239">
        <v>141.756</v>
      </c>
      <c r="F13239">
        <v>249.19919999999999</v>
      </c>
      <c r="G13239" t="s">
        <v>275</v>
      </c>
      <c r="H13239" t="s">
        <v>69</v>
      </c>
      <c r="I13239" t="s">
        <v>46</v>
      </c>
      <c r="J13239">
        <v>107.44319999999999</v>
      </c>
      <c r="K13239">
        <v>75.794463726403109</v>
      </c>
      <c r="L13239" t="str">
        <f>TEXT(Orders[[#This Row],[date]],"MMM")</f>
        <v>Sep</v>
      </c>
    </row>
    <row r="13240" spans="1:12" x14ac:dyDescent="0.3">
      <c r="A13240" s="2">
        <v>45228</v>
      </c>
      <c r="B13240">
        <v>1016791</v>
      </c>
      <c r="C13240" t="s">
        <v>5957</v>
      </c>
      <c r="D13240" t="s">
        <v>3179</v>
      </c>
      <c r="E13240">
        <v>145.12799999999999</v>
      </c>
      <c r="F13240">
        <v>249.19919999999999</v>
      </c>
      <c r="G13240" t="s">
        <v>1926</v>
      </c>
      <c r="H13240" t="s">
        <v>54</v>
      </c>
      <c r="I13240" t="s">
        <v>20</v>
      </c>
      <c r="J13240">
        <v>104.0712</v>
      </c>
      <c r="K13240">
        <v>71.709938812634377</v>
      </c>
      <c r="L13240" t="str">
        <f>TEXT(Orders[[#This Row],[date]],"MMM")</f>
        <v>Oct</v>
      </c>
    </row>
    <row r="13241" spans="1:12" x14ac:dyDescent="0.3">
      <c r="A13241" s="2">
        <v>45045</v>
      </c>
      <c r="B13241">
        <v>1012231</v>
      </c>
      <c r="C13241" t="s">
        <v>5941</v>
      </c>
      <c r="D13241" t="s">
        <v>3171</v>
      </c>
      <c r="E13241">
        <v>172.10399999999998</v>
      </c>
      <c r="F13241">
        <v>249.19919999999999</v>
      </c>
      <c r="G13241" t="s">
        <v>2498</v>
      </c>
      <c r="H13241" t="s">
        <v>75</v>
      </c>
      <c r="I13241" t="s">
        <v>46</v>
      </c>
      <c r="J13241">
        <v>77.095200000000006</v>
      </c>
      <c r="K13241">
        <v>44.795704922604948</v>
      </c>
      <c r="L13241" t="str">
        <f>TEXT(Orders[[#This Row],[date]],"MMM")</f>
        <v>Apr</v>
      </c>
    </row>
    <row r="13242" spans="1:12" x14ac:dyDescent="0.3">
      <c r="A13242" s="2">
        <v>45071</v>
      </c>
      <c r="B13242">
        <v>1012110</v>
      </c>
      <c r="C13242" t="s">
        <v>5517</v>
      </c>
      <c r="D13242" t="s">
        <v>3177</v>
      </c>
      <c r="E13242">
        <v>174.352</v>
      </c>
      <c r="F13242">
        <v>249.19919999999999</v>
      </c>
      <c r="G13242" t="s">
        <v>958</v>
      </c>
      <c r="H13242" t="s">
        <v>54</v>
      </c>
      <c r="I13242" t="s">
        <v>20</v>
      </c>
      <c r="J13242">
        <v>74.847199999999987</v>
      </c>
      <c r="K13242">
        <v>42.928787739744877</v>
      </c>
      <c r="L13242" t="str">
        <f>TEXT(Orders[[#This Row],[date]],"MMM")</f>
        <v>May</v>
      </c>
    </row>
    <row r="13243" spans="1:12" x14ac:dyDescent="0.3">
      <c r="A13243" s="2">
        <v>45275</v>
      </c>
      <c r="B13243">
        <v>1017675</v>
      </c>
      <c r="C13243" t="s">
        <v>3610</v>
      </c>
      <c r="D13243" t="s">
        <v>3171</v>
      </c>
      <c r="E13243">
        <v>184.46800000000002</v>
      </c>
      <c r="F13243">
        <v>249.19919999999999</v>
      </c>
      <c r="G13243" t="s">
        <v>477</v>
      </c>
      <c r="H13243" t="s">
        <v>54</v>
      </c>
      <c r="I13243" t="s">
        <v>20</v>
      </c>
      <c r="J13243">
        <v>64.731199999999973</v>
      </c>
      <c r="K13243">
        <v>35.090747446711603</v>
      </c>
      <c r="L13243" t="str">
        <f>TEXT(Orders[[#This Row],[date]],"MMM")</f>
        <v>Dec</v>
      </c>
    </row>
    <row r="13244" spans="1:12" x14ac:dyDescent="0.3">
      <c r="A13244" s="2">
        <v>45084</v>
      </c>
      <c r="B13244">
        <v>1007845</v>
      </c>
      <c r="C13244" t="s">
        <v>5197</v>
      </c>
      <c r="D13244" t="s">
        <v>3172</v>
      </c>
      <c r="E13244">
        <v>186.78000000000003</v>
      </c>
      <c r="F13244">
        <v>249.19919999999999</v>
      </c>
      <c r="G13244" t="s">
        <v>1677</v>
      </c>
      <c r="H13244" t="s">
        <v>88</v>
      </c>
      <c r="I13244" t="s">
        <v>36</v>
      </c>
      <c r="J13244">
        <v>62.419199999999961</v>
      </c>
      <c r="K13244">
        <v>33.418567298425927</v>
      </c>
      <c r="L13244" t="str">
        <f>TEXT(Orders[[#This Row],[date]],"MMM")</f>
        <v>Jun</v>
      </c>
    </row>
    <row r="13245" spans="1:12" x14ac:dyDescent="0.3">
      <c r="A13245" s="2">
        <v>45098</v>
      </c>
      <c r="B13245">
        <v>1016037</v>
      </c>
      <c r="C13245" t="s">
        <v>4519</v>
      </c>
      <c r="D13245" t="s">
        <v>3171</v>
      </c>
      <c r="E13245">
        <v>197.95600000000002</v>
      </c>
      <c r="F13245">
        <v>249.19919999999999</v>
      </c>
      <c r="G13245" t="s">
        <v>2491</v>
      </c>
      <c r="H13245" t="s">
        <v>45</v>
      </c>
      <c r="I13245" t="s">
        <v>46</v>
      </c>
      <c r="J13245">
        <v>51.243199999999973</v>
      </c>
      <c r="K13245">
        <v>25.88615651963061</v>
      </c>
      <c r="L13245" t="str">
        <f>TEXT(Orders[[#This Row],[date]],"MMM")</f>
        <v>Jun</v>
      </c>
    </row>
    <row r="13246" spans="1:12" x14ac:dyDescent="0.3">
      <c r="A13246" s="2">
        <v>45177</v>
      </c>
      <c r="B13246">
        <v>1009973</v>
      </c>
      <c r="C13246" t="s">
        <v>4035</v>
      </c>
      <c r="D13246" t="s">
        <v>3172</v>
      </c>
      <c r="E13246">
        <v>199.07999999999998</v>
      </c>
      <c r="F13246">
        <v>249.19919999999999</v>
      </c>
      <c r="G13246" t="s">
        <v>887</v>
      </c>
      <c r="H13246" t="s">
        <v>54</v>
      </c>
      <c r="I13246" t="s">
        <v>20</v>
      </c>
      <c r="J13246">
        <v>50.119200000000006</v>
      </c>
      <c r="K13246">
        <v>25.175406871609407</v>
      </c>
      <c r="L13246" t="str">
        <f>TEXT(Orders[[#This Row],[date]],"MMM")</f>
        <v>Sep</v>
      </c>
    </row>
    <row r="13247" spans="1:12" x14ac:dyDescent="0.3">
      <c r="A13247" s="2">
        <v>45007</v>
      </c>
      <c r="B13247">
        <v>1014609</v>
      </c>
      <c r="C13247" t="s">
        <v>4347</v>
      </c>
      <c r="D13247" t="s">
        <v>3177</v>
      </c>
      <c r="E13247">
        <v>227.18</v>
      </c>
      <c r="F13247">
        <v>249.19919999999999</v>
      </c>
      <c r="G13247" t="s">
        <v>1471</v>
      </c>
      <c r="H13247" t="s">
        <v>26</v>
      </c>
      <c r="I13247" t="s">
        <v>13</v>
      </c>
      <c r="J13247">
        <v>22.019199999999984</v>
      </c>
      <c r="K13247">
        <v>9.6924025002200818</v>
      </c>
      <c r="L13247" t="str">
        <f>TEXT(Orders[[#This Row],[date]],"MMM")</f>
        <v>Mar</v>
      </c>
    </row>
    <row r="13248" spans="1:12" x14ac:dyDescent="0.3">
      <c r="A13248" s="2">
        <v>45017</v>
      </c>
      <c r="B13248">
        <v>1013874</v>
      </c>
      <c r="C13248" t="s">
        <v>5961</v>
      </c>
      <c r="D13248" t="s">
        <v>3178</v>
      </c>
      <c r="E13248">
        <v>232.8</v>
      </c>
      <c r="F13248">
        <v>249.19919999999999</v>
      </c>
      <c r="G13248" t="s">
        <v>1499</v>
      </c>
      <c r="H13248" t="s">
        <v>69</v>
      </c>
      <c r="I13248" t="s">
        <v>46</v>
      </c>
      <c r="J13248">
        <v>16.399199999999979</v>
      </c>
      <c r="K13248">
        <v>7.0443298969072075</v>
      </c>
      <c r="L13248" t="str">
        <f>TEXT(Orders[[#This Row],[date]],"MMM")</f>
        <v>Apr</v>
      </c>
    </row>
    <row r="13249" spans="1:12" x14ac:dyDescent="0.3">
      <c r="A13249" s="2">
        <v>45257</v>
      </c>
      <c r="B13249">
        <v>1014625</v>
      </c>
      <c r="C13249" t="s">
        <v>3682</v>
      </c>
      <c r="D13249" t="s">
        <v>3177</v>
      </c>
      <c r="E13249">
        <v>256.404</v>
      </c>
      <c r="F13249">
        <v>249.19919999999999</v>
      </c>
      <c r="G13249" t="s">
        <v>1320</v>
      </c>
      <c r="H13249" t="s">
        <v>54</v>
      </c>
      <c r="I13249" t="s">
        <v>20</v>
      </c>
      <c r="J13249">
        <v>-7.2048000000000059</v>
      </c>
      <c r="K13249">
        <v>-2.8099405625497287</v>
      </c>
      <c r="L13249" t="str">
        <f>TEXT(Orders[[#This Row],[date]],"MMM")</f>
        <v>Nov</v>
      </c>
    </row>
    <row r="13250" spans="1:12" x14ac:dyDescent="0.3">
      <c r="A13250" s="2">
        <v>45276</v>
      </c>
      <c r="B13250">
        <v>1016993</v>
      </c>
      <c r="C13250" t="s">
        <v>5346</v>
      </c>
      <c r="D13250" t="s">
        <v>3172</v>
      </c>
      <c r="E13250">
        <v>263.14800000000002</v>
      </c>
      <c r="F13250">
        <v>249.19919999999999</v>
      </c>
      <c r="G13250" t="s">
        <v>2547</v>
      </c>
      <c r="H13250" t="s">
        <v>30</v>
      </c>
      <c r="I13250" t="s">
        <v>13</v>
      </c>
      <c r="J13250">
        <v>-13.948800000000034</v>
      </c>
      <c r="K13250">
        <v>-5.300743307948391</v>
      </c>
      <c r="L13250" t="str">
        <f>TEXT(Orders[[#This Row],[date]],"MMM")</f>
        <v>Dec</v>
      </c>
    </row>
    <row r="13251" spans="1:12" x14ac:dyDescent="0.3">
      <c r="A13251" s="2">
        <v>45266</v>
      </c>
      <c r="B13251">
        <v>1017456</v>
      </c>
      <c r="C13251" t="s">
        <v>5912</v>
      </c>
      <c r="D13251" t="s">
        <v>3177</v>
      </c>
      <c r="E13251">
        <v>278.88400000000001</v>
      </c>
      <c r="F13251">
        <v>249.19919999999999</v>
      </c>
      <c r="G13251" t="s">
        <v>3137</v>
      </c>
      <c r="H13251" t="s">
        <v>88</v>
      </c>
      <c r="I13251" t="s">
        <v>36</v>
      </c>
      <c r="J13251">
        <v>-29.684800000000024</v>
      </c>
      <c r="K13251">
        <v>-10.644138781715704</v>
      </c>
      <c r="L13251" t="str">
        <f>TEXT(Orders[[#This Row],[date]],"MMM")</f>
        <v>Dec</v>
      </c>
    </row>
    <row r="13252" spans="1:12" x14ac:dyDescent="0.3">
      <c r="A13252" s="2">
        <v>45115</v>
      </c>
      <c r="B13252">
        <v>1009774</v>
      </c>
      <c r="C13252" t="s">
        <v>3996</v>
      </c>
      <c r="D13252" t="s">
        <v>3179</v>
      </c>
      <c r="E13252">
        <v>297.99200000000002</v>
      </c>
      <c r="F13252">
        <v>249.19919999999999</v>
      </c>
      <c r="G13252" t="s">
        <v>844</v>
      </c>
      <c r="H13252" t="s">
        <v>26</v>
      </c>
      <c r="I13252" t="s">
        <v>13</v>
      </c>
      <c r="J13252">
        <v>-48.792800000000028</v>
      </c>
      <c r="K13252">
        <v>-16.373862385567406</v>
      </c>
      <c r="L13252" t="str">
        <f>TEXT(Orders[[#This Row],[date]],"MMM")</f>
        <v>Jul</v>
      </c>
    </row>
    <row r="13253" spans="1:12" x14ac:dyDescent="0.3">
      <c r="A13253" s="2">
        <v>45267</v>
      </c>
      <c r="B13253">
        <v>1011354</v>
      </c>
      <c r="C13253" t="s">
        <v>3553</v>
      </c>
      <c r="D13253" t="s">
        <v>3177</v>
      </c>
      <c r="E13253">
        <v>301.36400000000003</v>
      </c>
      <c r="F13253">
        <v>249.19919999999999</v>
      </c>
      <c r="G13253" t="s">
        <v>2752</v>
      </c>
      <c r="H13253" t="s">
        <v>69</v>
      </c>
      <c r="I13253" t="s">
        <v>46</v>
      </c>
      <c r="J13253">
        <v>-52.164800000000042</v>
      </c>
      <c r="K13253">
        <v>-17.309565840644549</v>
      </c>
      <c r="L13253" t="str">
        <f>TEXT(Orders[[#This Row],[date]],"MMM")</f>
        <v>Dec</v>
      </c>
    </row>
    <row r="13254" spans="1:12" x14ac:dyDescent="0.3">
      <c r="A13254" s="2">
        <v>45286</v>
      </c>
      <c r="B13254">
        <v>1001354</v>
      </c>
      <c r="C13254" t="s">
        <v>4649</v>
      </c>
      <c r="D13254" t="s">
        <v>3173</v>
      </c>
      <c r="E13254">
        <v>657.10464000000002</v>
      </c>
      <c r="F13254">
        <v>249.20064000000005</v>
      </c>
      <c r="G13254" t="s">
        <v>1668</v>
      </c>
      <c r="H13254" t="s">
        <v>54</v>
      </c>
      <c r="I13254" t="s">
        <v>20</v>
      </c>
      <c r="J13254">
        <v>-407.904</v>
      </c>
      <c r="K13254">
        <v>-62.075957947884831</v>
      </c>
      <c r="L13254" t="str">
        <f>TEXT(Orders[[#This Row],[date]],"MMM")</f>
        <v>Dec</v>
      </c>
    </row>
    <row r="13255" spans="1:12" x14ac:dyDescent="0.3">
      <c r="A13255" s="2">
        <v>45049</v>
      </c>
      <c r="B13255">
        <v>1004415</v>
      </c>
      <c r="C13255" t="s">
        <v>5583</v>
      </c>
      <c r="D13255" t="s">
        <v>3177</v>
      </c>
      <c r="E13255">
        <v>55.216000000000008</v>
      </c>
      <c r="F13255">
        <v>249.49600000000004</v>
      </c>
      <c r="G13255" t="s">
        <v>1116</v>
      </c>
      <c r="H13255" t="s">
        <v>69</v>
      </c>
      <c r="I13255" t="s">
        <v>46</v>
      </c>
      <c r="J13255">
        <v>194.28000000000003</v>
      </c>
      <c r="K13255">
        <v>351.85453491741521</v>
      </c>
      <c r="L13255" t="str">
        <f>TEXT(Orders[[#This Row],[date]],"MMM")</f>
        <v>May</v>
      </c>
    </row>
    <row r="13256" spans="1:12" x14ac:dyDescent="0.3">
      <c r="A13256" s="2">
        <v>44988</v>
      </c>
      <c r="B13256">
        <v>1004680</v>
      </c>
      <c r="C13256" t="s">
        <v>4523</v>
      </c>
      <c r="D13256" t="s">
        <v>3173</v>
      </c>
      <c r="E13256">
        <v>169.83040000000003</v>
      </c>
      <c r="F13256">
        <v>249.49600000000004</v>
      </c>
      <c r="G13256" t="s">
        <v>1464</v>
      </c>
      <c r="H13256" t="s">
        <v>69</v>
      </c>
      <c r="I13256" t="s">
        <v>46</v>
      </c>
      <c r="J13256">
        <v>79.665600000000012</v>
      </c>
      <c r="K13256">
        <v>46.908916189327705</v>
      </c>
      <c r="L13256" t="str">
        <f>TEXT(Orders[[#This Row],[date]],"MMM")</f>
        <v>Mar</v>
      </c>
    </row>
    <row r="13257" spans="1:12" x14ac:dyDescent="0.3">
      <c r="A13257" s="2">
        <v>44982</v>
      </c>
      <c r="B13257">
        <v>1004422</v>
      </c>
      <c r="C13257" t="s">
        <v>3941</v>
      </c>
      <c r="D13257" t="s">
        <v>3173</v>
      </c>
      <c r="E13257">
        <v>164.98880000000003</v>
      </c>
      <c r="F13257">
        <v>249.51160000000004</v>
      </c>
      <c r="G13257" t="s">
        <v>2874</v>
      </c>
      <c r="H13257" t="s">
        <v>88</v>
      </c>
      <c r="I13257" t="s">
        <v>36</v>
      </c>
      <c r="J13257">
        <v>84.522800000000018</v>
      </c>
      <c r="K13257">
        <v>51.229416784654482</v>
      </c>
      <c r="L13257" t="str">
        <f>TEXT(Orders[[#This Row],[date]],"MMM")</f>
        <v>Feb</v>
      </c>
    </row>
    <row r="13258" spans="1:12" x14ac:dyDescent="0.3">
      <c r="A13258" s="2">
        <v>45237</v>
      </c>
      <c r="B13258">
        <v>1001821</v>
      </c>
      <c r="C13258" t="s">
        <v>4823</v>
      </c>
      <c r="D13258" t="s">
        <v>3171</v>
      </c>
      <c r="E13258">
        <v>263.41440000000006</v>
      </c>
      <c r="F13258">
        <v>249.52096000000006</v>
      </c>
      <c r="G13258" t="s">
        <v>2137</v>
      </c>
      <c r="H13258" t="s">
        <v>54</v>
      </c>
      <c r="I13258" t="s">
        <v>20</v>
      </c>
      <c r="J13258">
        <v>-13.893439999999998</v>
      </c>
      <c r="K13258">
        <v>-5.2743661698069637</v>
      </c>
      <c r="L13258" t="str">
        <f>TEXT(Orders[[#This Row],[date]],"MMM")</f>
        <v>Nov</v>
      </c>
    </row>
    <row r="13259" spans="1:12" x14ac:dyDescent="0.3">
      <c r="A13259" s="2">
        <v>45007</v>
      </c>
      <c r="B13259">
        <v>1001154</v>
      </c>
      <c r="C13259" t="s">
        <v>5874</v>
      </c>
      <c r="D13259" t="s">
        <v>3174</v>
      </c>
      <c r="E13259">
        <v>458.51980800000001</v>
      </c>
      <c r="F13259">
        <v>249.52512000000004</v>
      </c>
      <c r="G13259" t="s">
        <v>1466</v>
      </c>
      <c r="H13259" t="s">
        <v>50</v>
      </c>
      <c r="I13259" t="s">
        <v>36</v>
      </c>
      <c r="J13259">
        <v>-208.99468799999997</v>
      </c>
      <c r="K13259">
        <v>-45.580296500516717</v>
      </c>
      <c r="L13259" t="str">
        <f>TEXT(Orders[[#This Row],[date]],"MMM")</f>
        <v>Mar</v>
      </c>
    </row>
    <row r="13260" spans="1:12" x14ac:dyDescent="0.3">
      <c r="A13260" s="2">
        <v>45143</v>
      </c>
      <c r="B13260">
        <v>1014771</v>
      </c>
      <c r="C13260" t="s">
        <v>5557</v>
      </c>
      <c r="D13260" t="s">
        <v>3180</v>
      </c>
      <c r="E13260">
        <v>148.93200000000002</v>
      </c>
      <c r="F13260">
        <v>249.55776</v>
      </c>
      <c r="G13260" t="s">
        <v>817</v>
      </c>
      <c r="H13260" t="s">
        <v>45</v>
      </c>
      <c r="I13260" t="s">
        <v>46</v>
      </c>
      <c r="J13260">
        <v>100.62575999999999</v>
      </c>
      <c r="K13260">
        <v>67.56490210297315</v>
      </c>
      <c r="L13260" t="str">
        <f>TEXT(Orders[[#This Row],[date]],"MMM")</f>
        <v>Aug</v>
      </c>
    </row>
    <row r="13261" spans="1:12" x14ac:dyDescent="0.3">
      <c r="A13261" s="2">
        <v>44981</v>
      </c>
      <c r="B13261">
        <v>1014210</v>
      </c>
      <c r="C13261" t="s">
        <v>5747</v>
      </c>
      <c r="D13261" t="s">
        <v>3180</v>
      </c>
      <c r="E13261">
        <v>155.67600000000002</v>
      </c>
      <c r="F13261">
        <v>249.55776</v>
      </c>
      <c r="G13261" t="s">
        <v>2458</v>
      </c>
      <c r="H13261" t="s">
        <v>57</v>
      </c>
      <c r="I13261" t="s">
        <v>20</v>
      </c>
      <c r="J13261">
        <v>93.881759999999986</v>
      </c>
      <c r="K13261">
        <v>60.305866029445752</v>
      </c>
      <c r="L13261" t="str">
        <f>TEXT(Orders[[#This Row],[date]],"MMM")</f>
        <v>Feb</v>
      </c>
    </row>
    <row r="13262" spans="1:12" x14ac:dyDescent="0.3">
      <c r="A13262" s="2">
        <v>45016</v>
      </c>
      <c r="B13262">
        <v>1013558</v>
      </c>
      <c r="C13262" t="s">
        <v>4961</v>
      </c>
      <c r="D13262" t="s">
        <v>3180</v>
      </c>
      <c r="E13262">
        <v>236.60400000000001</v>
      </c>
      <c r="F13262">
        <v>249.55776</v>
      </c>
      <c r="G13262" t="s">
        <v>2852</v>
      </c>
      <c r="H13262" t="s">
        <v>35</v>
      </c>
      <c r="I13262" t="s">
        <v>36</v>
      </c>
      <c r="J13262">
        <v>12.953759999999988</v>
      </c>
      <c r="K13262">
        <v>5.4748694020388449</v>
      </c>
      <c r="L13262" t="str">
        <f>TEXT(Orders[[#This Row],[date]],"MMM")</f>
        <v>Mar</v>
      </c>
    </row>
    <row r="13263" spans="1:12" x14ac:dyDescent="0.3">
      <c r="A13263" s="2">
        <v>45268</v>
      </c>
      <c r="B13263">
        <v>1014308</v>
      </c>
      <c r="C13263" t="s">
        <v>4861</v>
      </c>
      <c r="D13263" t="s">
        <v>3180</v>
      </c>
      <c r="E13263">
        <v>236.60400000000001</v>
      </c>
      <c r="F13263">
        <v>249.55776</v>
      </c>
      <c r="G13263" t="s">
        <v>2124</v>
      </c>
      <c r="H13263" t="s">
        <v>19</v>
      </c>
      <c r="I13263" t="s">
        <v>20</v>
      </c>
      <c r="J13263">
        <v>12.953759999999988</v>
      </c>
      <c r="K13263">
        <v>5.4748694020388449</v>
      </c>
      <c r="L13263" t="str">
        <f>TEXT(Orders[[#This Row],[date]],"MMM")</f>
        <v>Dec</v>
      </c>
    </row>
    <row r="13264" spans="1:12" x14ac:dyDescent="0.3">
      <c r="A13264" s="2">
        <v>45263</v>
      </c>
      <c r="B13264">
        <v>1008786</v>
      </c>
      <c r="C13264" t="s">
        <v>4138</v>
      </c>
      <c r="D13264" t="s">
        <v>3176</v>
      </c>
      <c r="E13264">
        <v>19.156000000000006</v>
      </c>
      <c r="F13264">
        <v>249.6474</v>
      </c>
      <c r="G13264" t="s">
        <v>987</v>
      </c>
      <c r="H13264" t="s">
        <v>57</v>
      </c>
      <c r="I13264" t="s">
        <v>20</v>
      </c>
      <c r="J13264">
        <v>230.4914</v>
      </c>
      <c r="K13264">
        <v>1203.2334516600538</v>
      </c>
      <c r="L13264" t="str">
        <f>TEXT(Orders[[#This Row],[date]],"MMM")</f>
        <v>Dec</v>
      </c>
    </row>
    <row r="13265" spans="1:12" x14ac:dyDescent="0.3">
      <c r="A13265" s="2">
        <v>45052</v>
      </c>
      <c r="B13265">
        <v>1009281</v>
      </c>
      <c r="C13265" t="s">
        <v>3598</v>
      </c>
      <c r="D13265" t="s">
        <v>3171</v>
      </c>
      <c r="E13265">
        <v>66.388000000000005</v>
      </c>
      <c r="F13265">
        <v>249.6474</v>
      </c>
      <c r="G13265" t="s">
        <v>2466</v>
      </c>
      <c r="H13265" t="s">
        <v>69</v>
      </c>
      <c r="I13265" t="s">
        <v>46</v>
      </c>
      <c r="J13265">
        <v>183.2594</v>
      </c>
      <c r="K13265">
        <v>276.04295957100675</v>
      </c>
      <c r="L13265" t="str">
        <f>TEXT(Orders[[#This Row],[date]],"MMM")</f>
        <v>May</v>
      </c>
    </row>
    <row r="13266" spans="1:12" x14ac:dyDescent="0.3">
      <c r="A13266" s="2">
        <v>45227</v>
      </c>
      <c r="B13266">
        <v>1009998</v>
      </c>
      <c r="C13266" t="s">
        <v>5504</v>
      </c>
      <c r="D13266" t="s">
        <v>3174</v>
      </c>
      <c r="E13266">
        <v>102.95600000000002</v>
      </c>
      <c r="F13266">
        <v>249.6474</v>
      </c>
      <c r="G13266" t="s">
        <v>2202</v>
      </c>
      <c r="H13266" t="s">
        <v>88</v>
      </c>
      <c r="I13266" t="s">
        <v>36</v>
      </c>
      <c r="J13266">
        <v>146.69139999999999</v>
      </c>
      <c r="K13266">
        <v>142.4797000660476</v>
      </c>
      <c r="L13266" t="str">
        <f>TEXT(Orders[[#This Row],[date]],"MMM")</f>
        <v>Oct</v>
      </c>
    </row>
    <row r="13267" spans="1:12" x14ac:dyDescent="0.3">
      <c r="A13267" s="2">
        <v>45157</v>
      </c>
      <c r="B13267">
        <v>1013759</v>
      </c>
      <c r="C13267" t="s">
        <v>4862</v>
      </c>
      <c r="D13267" t="s">
        <v>3174</v>
      </c>
      <c r="E13267">
        <v>128.80800000000002</v>
      </c>
      <c r="F13267">
        <v>249.6474</v>
      </c>
      <c r="G13267" t="s">
        <v>2128</v>
      </c>
      <c r="H13267" t="s">
        <v>75</v>
      </c>
      <c r="I13267" t="s">
        <v>46</v>
      </c>
      <c r="J13267">
        <v>120.83939999999998</v>
      </c>
      <c r="K13267">
        <v>93.813583007266601</v>
      </c>
      <c r="L13267" t="str">
        <f>TEXT(Orders[[#This Row],[date]],"MMM")</f>
        <v>Aug</v>
      </c>
    </row>
    <row r="13268" spans="1:12" x14ac:dyDescent="0.3">
      <c r="A13268" s="2">
        <v>44962</v>
      </c>
      <c r="B13268">
        <v>1006522</v>
      </c>
      <c r="C13268" t="s">
        <v>3763</v>
      </c>
      <c r="D13268" t="s">
        <v>3177</v>
      </c>
      <c r="E13268">
        <v>175.60800000000003</v>
      </c>
      <c r="F13268">
        <v>249.6474</v>
      </c>
      <c r="G13268" t="s">
        <v>624</v>
      </c>
      <c r="H13268" t="s">
        <v>57</v>
      </c>
      <c r="I13268" t="s">
        <v>20</v>
      </c>
      <c r="J13268">
        <v>74.039399999999972</v>
      </c>
      <c r="K13268">
        <v>42.16174661746615</v>
      </c>
      <c r="L13268" t="str">
        <f>TEXT(Orders[[#This Row],[date]],"MMM")</f>
        <v>Feb</v>
      </c>
    </row>
    <row r="13269" spans="1:12" x14ac:dyDescent="0.3">
      <c r="A13269" s="2">
        <v>45253</v>
      </c>
      <c r="B13269">
        <v>1018436</v>
      </c>
      <c r="C13269" t="s">
        <v>4380</v>
      </c>
      <c r="D13269" t="s">
        <v>3173</v>
      </c>
      <c r="E13269">
        <v>202.99200000000002</v>
      </c>
      <c r="F13269">
        <v>249.6474</v>
      </c>
      <c r="G13269" t="s">
        <v>3154</v>
      </c>
      <c r="H13269" t="s">
        <v>69</v>
      </c>
      <c r="I13269" t="s">
        <v>46</v>
      </c>
      <c r="J13269">
        <v>46.655399999999986</v>
      </c>
      <c r="K13269">
        <v>22.983861432962865</v>
      </c>
      <c r="L13269" t="str">
        <f>TEXT(Orders[[#This Row],[date]],"MMM")</f>
        <v>Nov</v>
      </c>
    </row>
    <row r="13270" spans="1:12" x14ac:dyDescent="0.3">
      <c r="A13270" s="2">
        <v>45123</v>
      </c>
      <c r="B13270">
        <v>1013643</v>
      </c>
      <c r="C13270" t="s">
        <v>5020</v>
      </c>
      <c r="D13270" t="s">
        <v>3177</v>
      </c>
      <c r="E13270">
        <v>227.72000000000003</v>
      </c>
      <c r="F13270">
        <v>249.6474</v>
      </c>
      <c r="G13270" t="s">
        <v>3121</v>
      </c>
      <c r="H13270" t="s">
        <v>19</v>
      </c>
      <c r="I13270" t="s">
        <v>20</v>
      </c>
      <c r="J13270">
        <v>21.927399999999977</v>
      </c>
      <c r="K13270">
        <v>9.6291059195503141</v>
      </c>
      <c r="L13270" t="str">
        <f>TEXT(Orders[[#This Row],[date]],"MMM")</f>
        <v>Jul</v>
      </c>
    </row>
    <row r="13271" spans="1:12" x14ac:dyDescent="0.3">
      <c r="A13271" s="2">
        <v>45138</v>
      </c>
      <c r="B13271">
        <v>1019544</v>
      </c>
      <c r="C13271" t="s">
        <v>3466</v>
      </c>
      <c r="D13271" t="s">
        <v>3179</v>
      </c>
      <c r="E13271">
        <v>228.84400000000002</v>
      </c>
      <c r="F13271">
        <v>249.6474</v>
      </c>
      <c r="G13271" t="s">
        <v>320</v>
      </c>
      <c r="H13271" t="s">
        <v>75</v>
      </c>
      <c r="I13271" t="s">
        <v>46</v>
      </c>
      <c r="J13271">
        <v>20.803399999999982</v>
      </c>
      <c r="K13271">
        <v>9.0906469035674871</v>
      </c>
      <c r="L13271" t="str">
        <f>TEXT(Orders[[#This Row],[date]],"MMM")</f>
        <v>Jul</v>
      </c>
    </row>
    <row r="13272" spans="1:12" x14ac:dyDescent="0.3">
      <c r="A13272" s="2">
        <v>45056</v>
      </c>
      <c r="B13272">
        <v>1016098</v>
      </c>
      <c r="C13272" t="s">
        <v>3482</v>
      </c>
      <c r="D13272" t="s">
        <v>3175</v>
      </c>
      <c r="E13272">
        <v>253.57200000000003</v>
      </c>
      <c r="F13272">
        <v>249.6474</v>
      </c>
      <c r="G13272" t="s">
        <v>1048</v>
      </c>
      <c r="H13272" t="s">
        <v>54</v>
      </c>
      <c r="I13272" t="s">
        <v>20</v>
      </c>
      <c r="J13272">
        <v>-3.9246000000000265</v>
      </c>
      <c r="K13272">
        <v>-1.5477260896313576</v>
      </c>
      <c r="L13272" t="str">
        <f>TEXT(Orders[[#This Row],[date]],"MMM")</f>
        <v>May</v>
      </c>
    </row>
    <row r="13273" spans="1:12" x14ac:dyDescent="0.3">
      <c r="A13273" s="2">
        <v>45279</v>
      </c>
      <c r="B13273">
        <v>1019041</v>
      </c>
      <c r="C13273" t="s">
        <v>5755</v>
      </c>
      <c r="D13273" t="s">
        <v>3178</v>
      </c>
      <c r="E13273">
        <v>277.17600000000004</v>
      </c>
      <c r="F13273">
        <v>249.6474</v>
      </c>
      <c r="G13273" t="s">
        <v>246</v>
      </c>
      <c r="H13273" t="s">
        <v>12</v>
      </c>
      <c r="I13273" t="s">
        <v>13</v>
      </c>
      <c r="J13273">
        <v>-27.52860000000004</v>
      </c>
      <c r="K13273">
        <v>-9.9318122781193292</v>
      </c>
      <c r="L13273" t="str">
        <f>TEXT(Orders[[#This Row],[date]],"MMM")</f>
        <v>Dec</v>
      </c>
    </row>
    <row r="13274" spans="1:12" x14ac:dyDescent="0.3">
      <c r="A13274" s="2">
        <v>44979</v>
      </c>
      <c r="B13274">
        <v>1018098</v>
      </c>
      <c r="C13274" t="s">
        <v>5483</v>
      </c>
      <c r="D13274" t="s">
        <v>3179</v>
      </c>
      <c r="E13274">
        <v>310.89600000000002</v>
      </c>
      <c r="F13274">
        <v>249.6474</v>
      </c>
      <c r="G13274" t="s">
        <v>699</v>
      </c>
      <c r="H13274" t="s">
        <v>26</v>
      </c>
      <c r="I13274" t="s">
        <v>13</v>
      </c>
      <c r="J13274">
        <v>-61.24860000000001</v>
      </c>
      <c r="K13274">
        <v>-19.700671607225569</v>
      </c>
      <c r="L13274" t="str">
        <f>TEXT(Orders[[#This Row],[date]],"MMM")</f>
        <v>Feb</v>
      </c>
    </row>
    <row r="13275" spans="1:12" x14ac:dyDescent="0.3">
      <c r="A13275" s="2">
        <v>45215</v>
      </c>
      <c r="B13275">
        <v>1018203</v>
      </c>
      <c r="C13275" t="s">
        <v>5103</v>
      </c>
      <c r="D13275" t="s">
        <v>3171</v>
      </c>
      <c r="E13275">
        <v>321.01200000000006</v>
      </c>
      <c r="F13275">
        <v>249.6474</v>
      </c>
      <c r="G13275" t="s">
        <v>307</v>
      </c>
      <c r="H13275" t="s">
        <v>57</v>
      </c>
      <c r="I13275" t="s">
        <v>20</v>
      </c>
      <c r="J13275">
        <v>-71.364600000000053</v>
      </c>
      <c r="K13275">
        <v>-22.231131546484256</v>
      </c>
      <c r="L13275" t="str">
        <f>TEXT(Orders[[#This Row],[date]],"MMM")</f>
        <v>Oct</v>
      </c>
    </row>
    <row r="13276" spans="1:12" x14ac:dyDescent="0.3">
      <c r="A13276" s="2">
        <v>44967</v>
      </c>
      <c r="B13276">
        <v>1001301</v>
      </c>
      <c r="C13276" t="s">
        <v>4618</v>
      </c>
      <c r="D13276" t="s">
        <v>3178</v>
      </c>
      <c r="E13276">
        <v>110.82624000000001</v>
      </c>
      <c r="F13276">
        <v>250.07424</v>
      </c>
      <c r="G13276" t="s">
        <v>1615</v>
      </c>
      <c r="H13276" t="s">
        <v>88</v>
      </c>
      <c r="I13276" t="s">
        <v>36</v>
      </c>
      <c r="J13276">
        <v>139.24799999999999</v>
      </c>
      <c r="K13276">
        <v>125.64533453449289</v>
      </c>
      <c r="L13276" t="str">
        <f>TEXT(Orders[[#This Row],[date]],"MMM")</f>
        <v>Feb</v>
      </c>
    </row>
    <row r="13277" spans="1:12" x14ac:dyDescent="0.3">
      <c r="A13277" s="2">
        <v>45275</v>
      </c>
      <c r="B13277">
        <v>1007991</v>
      </c>
      <c r="C13277" t="s">
        <v>5420</v>
      </c>
      <c r="D13277" t="s">
        <v>3174</v>
      </c>
      <c r="E13277">
        <v>29.624000000000009</v>
      </c>
      <c r="F13277">
        <v>250.09559999999999</v>
      </c>
      <c r="G13277" t="s">
        <v>547</v>
      </c>
      <c r="H13277" t="s">
        <v>12</v>
      </c>
      <c r="I13277" t="s">
        <v>13</v>
      </c>
      <c r="J13277">
        <v>220.47159999999997</v>
      </c>
      <c r="K13277">
        <v>744.2330542803129</v>
      </c>
      <c r="L13277" t="str">
        <f>TEXT(Orders[[#This Row],[date]],"MMM")</f>
        <v>Dec</v>
      </c>
    </row>
    <row r="13278" spans="1:12" x14ac:dyDescent="0.3">
      <c r="A13278" s="2">
        <v>45224</v>
      </c>
      <c r="B13278">
        <v>1007958</v>
      </c>
      <c r="C13278" t="s">
        <v>4643</v>
      </c>
      <c r="D13278" t="s">
        <v>3171</v>
      </c>
      <c r="E13278">
        <v>35.912000000000006</v>
      </c>
      <c r="F13278">
        <v>250.09559999999999</v>
      </c>
      <c r="G13278" t="s">
        <v>2053</v>
      </c>
      <c r="H13278" t="s">
        <v>26</v>
      </c>
      <c r="I13278" t="s">
        <v>13</v>
      </c>
      <c r="J13278">
        <v>214.18359999999998</v>
      </c>
      <c r="K13278">
        <v>596.41234127868108</v>
      </c>
      <c r="L13278" t="str">
        <f>TEXT(Orders[[#This Row],[date]],"MMM")</f>
        <v>Oct</v>
      </c>
    </row>
    <row r="13279" spans="1:12" x14ac:dyDescent="0.3">
      <c r="A13279" s="2">
        <v>45235</v>
      </c>
      <c r="B13279">
        <v>1016736</v>
      </c>
      <c r="C13279" t="s">
        <v>3804</v>
      </c>
      <c r="D13279" t="s">
        <v>3177</v>
      </c>
      <c r="E13279">
        <v>81.015999999999963</v>
      </c>
      <c r="F13279">
        <v>250.09559999999999</v>
      </c>
      <c r="G13279" t="s">
        <v>668</v>
      </c>
      <c r="H13279" t="s">
        <v>69</v>
      </c>
      <c r="I13279" t="s">
        <v>46</v>
      </c>
      <c r="J13279">
        <v>169.07960000000003</v>
      </c>
      <c r="K13279">
        <v>208.69902241532552</v>
      </c>
      <c r="L13279" t="str">
        <f>TEXT(Orders[[#This Row],[date]],"MMM")</f>
        <v>Nov</v>
      </c>
    </row>
    <row r="13280" spans="1:12" x14ac:dyDescent="0.3">
      <c r="A13280" s="2">
        <v>45172</v>
      </c>
      <c r="B13280">
        <v>1008826</v>
      </c>
      <c r="C13280" t="s">
        <v>4407</v>
      </c>
      <c r="D13280" t="s">
        <v>3178</v>
      </c>
      <c r="E13280">
        <v>88.496000000000009</v>
      </c>
      <c r="F13280">
        <v>250.09559999999999</v>
      </c>
      <c r="G13280" t="s">
        <v>1305</v>
      </c>
      <c r="H13280" t="s">
        <v>35</v>
      </c>
      <c r="I13280" t="s">
        <v>36</v>
      </c>
      <c r="J13280">
        <v>161.59959999999998</v>
      </c>
      <c r="K13280">
        <v>182.60667148797683</v>
      </c>
      <c r="L13280" t="str">
        <f>TEXT(Orders[[#This Row],[date]],"MMM")</f>
        <v>Sep</v>
      </c>
    </row>
    <row r="13281" spans="1:12" x14ac:dyDescent="0.3">
      <c r="A13281" s="2">
        <v>45281</v>
      </c>
      <c r="B13281">
        <v>1008735</v>
      </c>
      <c r="C13281" t="s">
        <v>3946</v>
      </c>
      <c r="D13281" t="s">
        <v>3179</v>
      </c>
      <c r="E13281">
        <v>104.696</v>
      </c>
      <c r="F13281">
        <v>250.09559999999999</v>
      </c>
      <c r="G13281" t="s">
        <v>2668</v>
      </c>
      <c r="H13281" t="s">
        <v>26</v>
      </c>
      <c r="I13281" t="s">
        <v>13</v>
      </c>
      <c r="J13281">
        <v>145.39959999999999</v>
      </c>
      <c r="K13281">
        <v>138.87789409337509</v>
      </c>
      <c r="L13281" t="str">
        <f>TEXT(Orders[[#This Row],[date]],"MMM")</f>
        <v>Dec</v>
      </c>
    </row>
    <row r="13282" spans="1:12" x14ac:dyDescent="0.3">
      <c r="A13282" s="2">
        <v>45168</v>
      </c>
      <c r="B13282">
        <v>1019117</v>
      </c>
      <c r="C13282" t="s">
        <v>3305</v>
      </c>
      <c r="D13282" t="s">
        <v>3174</v>
      </c>
      <c r="E13282">
        <v>109.11599999999999</v>
      </c>
      <c r="F13282">
        <v>250.09559999999999</v>
      </c>
      <c r="G13282" t="s">
        <v>140</v>
      </c>
      <c r="H13282" t="s">
        <v>19</v>
      </c>
      <c r="I13282" t="s">
        <v>20</v>
      </c>
      <c r="J13282">
        <v>140.9796</v>
      </c>
      <c r="K13282">
        <v>129.2015836357638</v>
      </c>
      <c r="L13282" t="str">
        <f>TEXT(Orders[[#This Row],[date]],"MMM")</f>
        <v>Aug</v>
      </c>
    </row>
    <row r="13283" spans="1:12" x14ac:dyDescent="0.3">
      <c r="A13283" s="2">
        <v>45253</v>
      </c>
      <c r="B13283">
        <v>1016813</v>
      </c>
      <c r="C13283" t="s">
        <v>4104</v>
      </c>
      <c r="D13283" t="s">
        <v>3175</v>
      </c>
      <c r="E13283">
        <v>110.23999999999998</v>
      </c>
      <c r="F13283">
        <v>250.09559999999999</v>
      </c>
      <c r="G13283" t="s">
        <v>2068</v>
      </c>
      <c r="H13283" t="s">
        <v>26</v>
      </c>
      <c r="I13283" t="s">
        <v>13</v>
      </c>
      <c r="J13283">
        <v>139.85560000000001</v>
      </c>
      <c r="K13283">
        <v>126.86465892597971</v>
      </c>
      <c r="L13283" t="str">
        <f>TEXT(Orders[[#This Row],[date]],"MMM")</f>
        <v>Nov</v>
      </c>
    </row>
    <row r="13284" spans="1:12" x14ac:dyDescent="0.3">
      <c r="A13284" s="2">
        <v>45098</v>
      </c>
      <c r="B13284">
        <v>1006696</v>
      </c>
      <c r="C13284" t="s">
        <v>5977</v>
      </c>
      <c r="D13284" t="s">
        <v>3174</v>
      </c>
      <c r="E13284">
        <v>141.88800000000003</v>
      </c>
      <c r="F13284">
        <v>250.09559999999999</v>
      </c>
      <c r="G13284" t="s">
        <v>2045</v>
      </c>
      <c r="H13284" t="s">
        <v>19</v>
      </c>
      <c r="I13284" t="s">
        <v>20</v>
      </c>
      <c r="J13284">
        <v>108.20759999999996</v>
      </c>
      <c r="K13284">
        <v>76.262686062246232</v>
      </c>
      <c r="L13284" t="str">
        <f>TEXT(Orders[[#This Row],[date]],"MMM")</f>
        <v>Jun</v>
      </c>
    </row>
    <row r="13285" spans="1:12" x14ac:dyDescent="0.3">
      <c r="A13285" s="2">
        <v>45264</v>
      </c>
      <c r="B13285">
        <v>1006312</v>
      </c>
      <c r="C13285" t="s">
        <v>4548</v>
      </c>
      <c r="D13285" t="s">
        <v>3171</v>
      </c>
      <c r="E13285">
        <v>146.44800000000004</v>
      </c>
      <c r="F13285">
        <v>250.09559999999999</v>
      </c>
      <c r="G13285" t="s">
        <v>1503</v>
      </c>
      <c r="H13285" t="s">
        <v>35</v>
      </c>
      <c r="I13285" t="s">
        <v>36</v>
      </c>
      <c r="J13285">
        <v>103.64759999999995</v>
      </c>
      <c r="K13285">
        <v>70.774336283185789</v>
      </c>
      <c r="L13285" t="str">
        <f>TEXT(Orders[[#This Row],[date]],"MMM")</f>
        <v>Dec</v>
      </c>
    </row>
    <row r="13286" spans="1:12" x14ac:dyDescent="0.3">
      <c r="A13286" s="2">
        <v>45162</v>
      </c>
      <c r="B13286">
        <v>1005618</v>
      </c>
      <c r="C13286" t="s">
        <v>5863</v>
      </c>
      <c r="D13286" t="s">
        <v>3180</v>
      </c>
      <c r="E13286">
        <v>186.91200000000003</v>
      </c>
      <c r="F13286">
        <v>250.09559999999999</v>
      </c>
      <c r="G13286" t="s">
        <v>1221</v>
      </c>
      <c r="H13286" t="s">
        <v>12</v>
      </c>
      <c r="I13286" t="s">
        <v>13</v>
      </c>
      <c r="J13286">
        <v>63.183599999999956</v>
      </c>
      <c r="K13286">
        <v>33.803929121725702</v>
      </c>
      <c r="L13286" t="str">
        <f>TEXT(Orders[[#This Row],[date]],"MMM")</f>
        <v>Aug</v>
      </c>
    </row>
    <row r="13287" spans="1:12" x14ac:dyDescent="0.3">
      <c r="A13287" s="2">
        <v>44977</v>
      </c>
      <c r="B13287">
        <v>1016825</v>
      </c>
      <c r="C13287" t="s">
        <v>4117</v>
      </c>
      <c r="D13287" t="s">
        <v>3176</v>
      </c>
      <c r="E13287">
        <v>190.04399999999998</v>
      </c>
      <c r="F13287">
        <v>250.09559999999999</v>
      </c>
      <c r="G13287" t="s">
        <v>2486</v>
      </c>
      <c r="H13287" t="s">
        <v>26</v>
      </c>
      <c r="I13287" t="s">
        <v>13</v>
      </c>
      <c r="J13287">
        <v>60.051600000000008</v>
      </c>
      <c r="K13287">
        <v>31.598787649175986</v>
      </c>
      <c r="L13287" t="str">
        <f>TEXT(Orders[[#This Row],[date]],"MMM")</f>
        <v>Feb</v>
      </c>
    </row>
    <row r="13288" spans="1:12" x14ac:dyDescent="0.3">
      <c r="A13288" s="2">
        <v>45231</v>
      </c>
      <c r="B13288">
        <v>1012792</v>
      </c>
      <c r="C13288" t="s">
        <v>5622</v>
      </c>
      <c r="D13288" t="s">
        <v>3177</v>
      </c>
      <c r="E13288">
        <v>194.53999999999996</v>
      </c>
      <c r="F13288">
        <v>250.09559999999999</v>
      </c>
      <c r="G13288" t="s">
        <v>2098</v>
      </c>
      <c r="H13288" t="s">
        <v>19</v>
      </c>
      <c r="I13288" t="s">
        <v>20</v>
      </c>
      <c r="J13288">
        <v>55.555600000000027</v>
      </c>
      <c r="K13288">
        <v>28.55741749768687</v>
      </c>
      <c r="L13288" t="str">
        <f>TEXT(Orders[[#This Row],[date]],"MMM")</f>
        <v>Nov</v>
      </c>
    </row>
    <row r="13289" spans="1:12" x14ac:dyDescent="0.3">
      <c r="A13289" s="2">
        <v>45255</v>
      </c>
      <c r="B13289">
        <v>1018593</v>
      </c>
      <c r="C13289" t="s">
        <v>5631</v>
      </c>
      <c r="D13289" t="s">
        <v>3174</v>
      </c>
      <c r="E13289">
        <v>211.39999999999998</v>
      </c>
      <c r="F13289">
        <v>250.09559999999999</v>
      </c>
      <c r="G13289" t="s">
        <v>2223</v>
      </c>
      <c r="H13289" t="s">
        <v>35</v>
      </c>
      <c r="I13289" t="s">
        <v>36</v>
      </c>
      <c r="J13289">
        <v>38.695600000000013</v>
      </c>
      <c r="K13289">
        <v>18.304446546830661</v>
      </c>
      <c r="L13289" t="str">
        <f>TEXT(Orders[[#This Row],[date]],"MMM")</f>
        <v>Nov</v>
      </c>
    </row>
    <row r="13290" spans="1:12" x14ac:dyDescent="0.3">
      <c r="A13290" s="2">
        <v>45285</v>
      </c>
      <c r="B13290">
        <v>1010778</v>
      </c>
      <c r="C13290" t="s">
        <v>5731</v>
      </c>
      <c r="D13290" t="s">
        <v>3172</v>
      </c>
      <c r="E13290">
        <v>229.38399999999999</v>
      </c>
      <c r="F13290">
        <v>250.09559999999999</v>
      </c>
      <c r="G13290" t="s">
        <v>2851</v>
      </c>
      <c r="H13290" t="s">
        <v>88</v>
      </c>
      <c r="I13290" t="s">
        <v>36</v>
      </c>
      <c r="J13290">
        <v>20.711600000000004</v>
      </c>
      <c r="K13290">
        <v>9.0292261012102006</v>
      </c>
      <c r="L13290" t="str">
        <f>TEXT(Orders[[#This Row],[date]],"MMM")</f>
        <v>Dec</v>
      </c>
    </row>
    <row r="13291" spans="1:12" x14ac:dyDescent="0.3">
      <c r="A13291" s="2">
        <v>45024</v>
      </c>
      <c r="B13291">
        <v>1012010</v>
      </c>
      <c r="C13291" t="s">
        <v>3469</v>
      </c>
      <c r="D13291" t="s">
        <v>3177</v>
      </c>
      <c r="E13291">
        <v>269.84800000000001</v>
      </c>
      <c r="F13291">
        <v>250.09559999999999</v>
      </c>
      <c r="G13291" t="s">
        <v>2979</v>
      </c>
      <c r="H13291" t="s">
        <v>19</v>
      </c>
      <c r="I13291" t="s">
        <v>20</v>
      </c>
      <c r="J13291">
        <v>-19.752400000000023</v>
      </c>
      <c r="K13291">
        <v>-7.3198244937891035</v>
      </c>
      <c r="L13291" t="str">
        <f>TEXT(Orders[[#This Row],[date]],"MMM")</f>
        <v>Apr</v>
      </c>
    </row>
    <row r="13292" spans="1:12" x14ac:dyDescent="0.3">
      <c r="A13292" s="2">
        <v>45272</v>
      </c>
      <c r="B13292">
        <v>1011765</v>
      </c>
      <c r="C13292" t="s">
        <v>5668</v>
      </c>
      <c r="D13292" t="s">
        <v>3176</v>
      </c>
      <c r="E13292">
        <v>288.95600000000002</v>
      </c>
      <c r="F13292">
        <v>250.09559999999999</v>
      </c>
      <c r="G13292" t="s">
        <v>1556</v>
      </c>
      <c r="H13292" t="s">
        <v>50</v>
      </c>
      <c r="I13292" t="s">
        <v>36</v>
      </c>
      <c r="J13292">
        <v>-38.860400000000027</v>
      </c>
      <c r="K13292">
        <v>-13.448552720829476</v>
      </c>
      <c r="L13292" t="str">
        <f>TEXT(Orders[[#This Row],[date]],"MMM")</f>
        <v>Dec</v>
      </c>
    </row>
    <row r="13293" spans="1:12" x14ac:dyDescent="0.3">
      <c r="A13293" s="2">
        <v>45069</v>
      </c>
      <c r="B13293">
        <v>1013454</v>
      </c>
      <c r="C13293" t="s">
        <v>3748</v>
      </c>
      <c r="D13293" t="s">
        <v>3174</v>
      </c>
      <c r="E13293">
        <v>302.44400000000002</v>
      </c>
      <c r="F13293">
        <v>250.09559999999999</v>
      </c>
      <c r="G13293" t="s">
        <v>1190</v>
      </c>
      <c r="H13293" t="s">
        <v>50</v>
      </c>
      <c r="I13293" t="s">
        <v>36</v>
      </c>
      <c r="J13293">
        <v>-52.348400000000026</v>
      </c>
      <c r="K13293">
        <v>-17.308460409199729</v>
      </c>
      <c r="L13293" t="str">
        <f>TEXT(Orders[[#This Row],[date]],"MMM")</f>
        <v>May</v>
      </c>
    </row>
    <row r="13294" spans="1:12" x14ac:dyDescent="0.3">
      <c r="A13294" s="2">
        <v>45095</v>
      </c>
      <c r="B13294">
        <v>1013977</v>
      </c>
      <c r="C13294" t="s">
        <v>5417</v>
      </c>
      <c r="D13294" t="s">
        <v>3179</v>
      </c>
      <c r="E13294">
        <v>308.06400000000002</v>
      </c>
      <c r="F13294">
        <v>250.09559999999999</v>
      </c>
      <c r="G13294" t="s">
        <v>1357</v>
      </c>
      <c r="H13294" t="s">
        <v>35</v>
      </c>
      <c r="I13294" t="s">
        <v>36</v>
      </c>
      <c r="J13294">
        <v>-57.968400000000031</v>
      </c>
      <c r="K13294">
        <v>-18.816999065129334</v>
      </c>
      <c r="L13294" t="str">
        <f>TEXT(Orders[[#This Row],[date]],"MMM")</f>
        <v>Jun</v>
      </c>
    </row>
    <row r="13295" spans="1:12" x14ac:dyDescent="0.3">
      <c r="A13295" s="2">
        <v>45082</v>
      </c>
      <c r="B13295">
        <v>1004648</v>
      </c>
      <c r="C13295" t="s">
        <v>5866</v>
      </c>
      <c r="D13295" t="s">
        <v>3180</v>
      </c>
      <c r="E13295">
        <v>190.1952</v>
      </c>
      <c r="F13295">
        <v>250.0992</v>
      </c>
      <c r="G13295" t="s">
        <v>1216</v>
      </c>
      <c r="H13295" t="s">
        <v>26</v>
      </c>
      <c r="I13295" t="s">
        <v>13</v>
      </c>
      <c r="J13295">
        <v>59.903999999999996</v>
      </c>
      <c r="K13295">
        <v>31.496062992125985</v>
      </c>
      <c r="L13295" t="str">
        <f>TEXT(Orders[[#This Row],[date]],"MMM")</f>
        <v>Jun</v>
      </c>
    </row>
    <row r="13296" spans="1:12" x14ac:dyDescent="0.3">
      <c r="A13296" s="2">
        <v>45233</v>
      </c>
      <c r="B13296">
        <v>1003143</v>
      </c>
      <c r="C13296" t="s">
        <v>4938</v>
      </c>
      <c r="D13296" t="s">
        <v>3172</v>
      </c>
      <c r="E13296">
        <v>148.49280000000002</v>
      </c>
      <c r="F13296">
        <v>250.23960000000002</v>
      </c>
      <c r="G13296" t="s">
        <v>3143</v>
      </c>
      <c r="H13296" t="s">
        <v>57</v>
      </c>
      <c r="I13296" t="s">
        <v>20</v>
      </c>
      <c r="J13296">
        <v>101.74680000000001</v>
      </c>
      <c r="K13296">
        <v>68.519685802948018</v>
      </c>
      <c r="L13296" t="str">
        <f>TEXT(Orders[[#This Row],[date]],"MMM")</f>
        <v>Nov</v>
      </c>
    </row>
    <row r="13297" spans="1:12" x14ac:dyDescent="0.3">
      <c r="A13297" s="2">
        <v>44939</v>
      </c>
      <c r="B13297">
        <v>1011823</v>
      </c>
      <c r="C13297" t="s">
        <v>3261</v>
      </c>
      <c r="D13297" t="s">
        <v>3180</v>
      </c>
      <c r="E13297">
        <v>155.416</v>
      </c>
      <c r="F13297">
        <v>250.27488</v>
      </c>
      <c r="G13297" t="s">
        <v>1717</v>
      </c>
      <c r="H13297" t="s">
        <v>50</v>
      </c>
      <c r="I13297" t="s">
        <v>36</v>
      </c>
      <c r="J13297">
        <v>94.858879999999999</v>
      </c>
      <c r="K13297">
        <v>61.035466103876047</v>
      </c>
      <c r="L13297" t="str">
        <f>TEXT(Orders[[#This Row],[date]],"MMM")</f>
        <v>Jan</v>
      </c>
    </row>
    <row r="13298" spans="1:12" x14ac:dyDescent="0.3">
      <c r="A13298" s="2">
        <v>44931</v>
      </c>
      <c r="B13298">
        <v>1013459</v>
      </c>
      <c r="C13298" t="s">
        <v>3937</v>
      </c>
      <c r="D13298" t="s">
        <v>3180</v>
      </c>
      <c r="E13298">
        <v>222.85599999999999</v>
      </c>
      <c r="F13298">
        <v>250.27488</v>
      </c>
      <c r="G13298" t="s">
        <v>1456</v>
      </c>
      <c r="H13298" t="s">
        <v>26</v>
      </c>
      <c r="I13298" t="s">
        <v>13</v>
      </c>
      <c r="J13298">
        <v>27.418880000000001</v>
      </c>
      <c r="K13298">
        <v>12.303406684136844</v>
      </c>
      <c r="L13298" t="str">
        <f>TEXT(Orders[[#This Row],[date]],"MMM")</f>
        <v>Jan</v>
      </c>
    </row>
    <row r="13299" spans="1:12" x14ac:dyDescent="0.3">
      <c r="A13299" s="2">
        <v>45161</v>
      </c>
      <c r="B13299">
        <v>1012537</v>
      </c>
      <c r="C13299" t="s">
        <v>5439</v>
      </c>
      <c r="D13299" t="s">
        <v>3180</v>
      </c>
      <c r="E13299">
        <v>247.584</v>
      </c>
      <c r="F13299">
        <v>250.27488</v>
      </c>
      <c r="G13299" t="s">
        <v>426</v>
      </c>
      <c r="H13299" t="s">
        <v>12</v>
      </c>
      <c r="I13299" t="s">
        <v>13</v>
      </c>
      <c r="J13299">
        <v>2.6908799999999928</v>
      </c>
      <c r="K13299">
        <v>1.0868553702985624</v>
      </c>
      <c r="L13299" t="str">
        <f>TEXT(Orders[[#This Row],[date]],"MMM")</f>
        <v>Aug</v>
      </c>
    </row>
    <row r="13300" spans="1:12" x14ac:dyDescent="0.3">
      <c r="A13300" s="2">
        <v>45219</v>
      </c>
      <c r="B13300">
        <v>1002583</v>
      </c>
      <c r="C13300" t="s">
        <v>5416</v>
      </c>
      <c r="D13300" t="s">
        <v>3179</v>
      </c>
      <c r="E13300">
        <v>218.06399999999999</v>
      </c>
      <c r="F13300">
        <v>250.34360000000001</v>
      </c>
      <c r="G13300" t="s">
        <v>2899</v>
      </c>
      <c r="H13300" t="s">
        <v>12</v>
      </c>
      <c r="I13300" t="s">
        <v>13</v>
      </c>
      <c r="J13300">
        <v>32.279600000000016</v>
      </c>
      <c r="K13300">
        <v>14.802810184166123</v>
      </c>
      <c r="L13300" t="str">
        <f>TEXT(Orders[[#This Row],[date]],"MMM")</f>
        <v>Oct</v>
      </c>
    </row>
    <row r="13301" spans="1:12" x14ac:dyDescent="0.3">
      <c r="A13301" s="2">
        <v>45221</v>
      </c>
      <c r="B13301">
        <v>1004708</v>
      </c>
      <c r="C13301" t="s">
        <v>4564</v>
      </c>
      <c r="D13301" t="s">
        <v>3171</v>
      </c>
      <c r="E13301">
        <v>206.24</v>
      </c>
      <c r="F13301">
        <v>250.36960000000002</v>
      </c>
      <c r="G13301" t="s">
        <v>1931</v>
      </c>
      <c r="H13301" t="s">
        <v>75</v>
      </c>
      <c r="I13301" t="s">
        <v>46</v>
      </c>
      <c r="J13301">
        <v>44.129600000000011</v>
      </c>
      <c r="K13301">
        <v>21.397207137315753</v>
      </c>
      <c r="L13301" t="str">
        <f>TEXT(Orders[[#This Row],[date]],"MMM")</f>
        <v>Oct</v>
      </c>
    </row>
    <row r="13302" spans="1:12" x14ac:dyDescent="0.3">
      <c r="A13302" s="2">
        <v>45248</v>
      </c>
      <c r="B13302">
        <v>1004691</v>
      </c>
      <c r="C13302" t="s">
        <v>3956</v>
      </c>
      <c r="D13302" t="s">
        <v>3176</v>
      </c>
      <c r="E13302">
        <v>42.265600000000006</v>
      </c>
      <c r="F13302">
        <v>250.38520000000003</v>
      </c>
      <c r="G13302" t="s">
        <v>1242</v>
      </c>
      <c r="H13302" t="s">
        <v>54</v>
      </c>
      <c r="I13302" t="s">
        <v>20</v>
      </c>
      <c r="J13302">
        <v>208.11960000000002</v>
      </c>
      <c r="K13302">
        <v>492.40895669291331</v>
      </c>
      <c r="L13302" t="str">
        <f>TEXT(Orders[[#This Row],[date]],"MMM")</f>
        <v>Nov</v>
      </c>
    </row>
    <row r="13303" spans="1:12" x14ac:dyDescent="0.3">
      <c r="A13303" s="2">
        <v>45148</v>
      </c>
      <c r="B13303">
        <v>1001705</v>
      </c>
      <c r="C13303" t="s">
        <v>4819</v>
      </c>
      <c r="D13303" t="s">
        <v>3172</v>
      </c>
      <c r="E13303">
        <v>69.923199999999994</v>
      </c>
      <c r="F13303">
        <v>250.51936000000003</v>
      </c>
      <c r="G13303" t="s">
        <v>2020</v>
      </c>
      <c r="H13303" t="s">
        <v>57</v>
      </c>
      <c r="I13303" t="s">
        <v>20</v>
      </c>
      <c r="J13303">
        <v>180.59616000000005</v>
      </c>
      <c r="K13303">
        <v>258.27788201912966</v>
      </c>
      <c r="L13303" t="str">
        <f>TEXT(Orders[[#This Row],[date]],"MMM")</f>
        <v>Aug</v>
      </c>
    </row>
    <row r="13304" spans="1:12" x14ac:dyDescent="0.3">
      <c r="A13304" s="2">
        <v>45105</v>
      </c>
      <c r="B13304">
        <v>1008885</v>
      </c>
      <c r="C13304" t="s">
        <v>5715</v>
      </c>
      <c r="D13304" t="s">
        <v>3174</v>
      </c>
      <c r="E13304">
        <v>9.9880000000000138</v>
      </c>
      <c r="F13304">
        <v>250.5438</v>
      </c>
      <c r="G13304" t="s">
        <v>61</v>
      </c>
      <c r="H13304" t="s">
        <v>12</v>
      </c>
      <c r="I13304" t="s">
        <v>13</v>
      </c>
      <c r="J13304">
        <v>240.55579999999998</v>
      </c>
      <c r="K13304">
        <v>2408.4481377653146</v>
      </c>
      <c r="L13304" t="str">
        <f>TEXT(Orders[[#This Row],[date]],"MMM")</f>
        <v>Jun</v>
      </c>
    </row>
    <row r="13305" spans="1:12" x14ac:dyDescent="0.3">
      <c r="A13305" s="2">
        <v>45184</v>
      </c>
      <c r="B13305">
        <v>1006329</v>
      </c>
      <c r="C13305" t="s">
        <v>6044</v>
      </c>
      <c r="D13305" t="s">
        <v>3173</v>
      </c>
      <c r="E13305">
        <v>20.472000000000008</v>
      </c>
      <c r="F13305">
        <v>250.5438</v>
      </c>
      <c r="G13305" t="s">
        <v>1496</v>
      </c>
      <c r="H13305" t="s">
        <v>26</v>
      </c>
      <c r="I13305" t="s">
        <v>13</v>
      </c>
      <c r="J13305">
        <v>230.0718</v>
      </c>
      <c r="K13305">
        <v>1123.8364595545131</v>
      </c>
      <c r="L13305" t="str">
        <f>TEXT(Orders[[#This Row],[date]],"MMM")</f>
        <v>Sep</v>
      </c>
    </row>
    <row r="13306" spans="1:12" x14ac:dyDescent="0.3">
      <c r="A13306" s="2">
        <v>45241</v>
      </c>
      <c r="B13306">
        <v>1008449</v>
      </c>
      <c r="C13306" t="s">
        <v>5826</v>
      </c>
      <c r="D13306" t="s">
        <v>3173</v>
      </c>
      <c r="E13306">
        <v>65.240000000000009</v>
      </c>
      <c r="F13306">
        <v>250.5438</v>
      </c>
      <c r="G13306" t="s">
        <v>2928</v>
      </c>
      <c r="H13306" t="s">
        <v>12</v>
      </c>
      <c r="I13306" t="s">
        <v>13</v>
      </c>
      <c r="J13306">
        <v>185.3038</v>
      </c>
      <c r="K13306">
        <v>284.03402820355603</v>
      </c>
      <c r="L13306" t="str">
        <f>TEXT(Orders[[#This Row],[date]],"MMM")</f>
        <v>Nov</v>
      </c>
    </row>
    <row r="13307" spans="1:12" x14ac:dyDescent="0.3">
      <c r="A13307" s="2">
        <v>45234</v>
      </c>
      <c r="B13307">
        <v>1017441</v>
      </c>
      <c r="C13307" t="s">
        <v>4878</v>
      </c>
      <c r="D13307" t="s">
        <v>3176</v>
      </c>
      <c r="E13307">
        <v>81.555999999999983</v>
      </c>
      <c r="F13307">
        <v>250.5438</v>
      </c>
      <c r="G13307" t="s">
        <v>2193</v>
      </c>
      <c r="H13307" t="s">
        <v>26</v>
      </c>
      <c r="I13307" t="s">
        <v>13</v>
      </c>
      <c r="J13307">
        <v>168.98780000000002</v>
      </c>
      <c r="K13307">
        <v>207.20462013830993</v>
      </c>
      <c r="L13307" t="str">
        <f>TEXT(Orders[[#This Row],[date]],"MMM")</f>
        <v>Nov</v>
      </c>
    </row>
    <row r="13308" spans="1:12" x14ac:dyDescent="0.3">
      <c r="A13308" s="2">
        <v>45169</v>
      </c>
      <c r="B13308">
        <v>1013689</v>
      </c>
      <c r="C13308" t="s">
        <v>6034</v>
      </c>
      <c r="D13308" t="s">
        <v>3174</v>
      </c>
      <c r="E13308">
        <v>95.043999999999983</v>
      </c>
      <c r="F13308">
        <v>250.5438</v>
      </c>
      <c r="G13308" t="s">
        <v>2359</v>
      </c>
      <c r="H13308" t="s">
        <v>45</v>
      </c>
      <c r="I13308" t="s">
        <v>46</v>
      </c>
      <c r="J13308">
        <v>155.49980000000002</v>
      </c>
      <c r="K13308">
        <v>163.60822355961454</v>
      </c>
      <c r="L13308" t="str">
        <f>TEXT(Orders[[#This Row],[date]],"MMM")</f>
        <v>Aug</v>
      </c>
    </row>
    <row r="13309" spans="1:12" x14ac:dyDescent="0.3">
      <c r="A13309" s="2">
        <v>45132</v>
      </c>
      <c r="B13309">
        <v>1017694</v>
      </c>
      <c r="C13309" t="s">
        <v>4329</v>
      </c>
      <c r="D13309" t="s">
        <v>3178</v>
      </c>
      <c r="E13309">
        <v>114.15199999999999</v>
      </c>
      <c r="F13309">
        <v>250.5438</v>
      </c>
      <c r="G13309" t="s">
        <v>1202</v>
      </c>
      <c r="H13309" t="s">
        <v>26</v>
      </c>
      <c r="I13309" t="s">
        <v>13</v>
      </c>
      <c r="J13309">
        <v>136.39180000000002</v>
      </c>
      <c r="K13309">
        <v>119.48261966500809</v>
      </c>
      <c r="L13309" t="str">
        <f>TEXT(Orders[[#This Row],[date]],"MMM")</f>
        <v>Jul</v>
      </c>
    </row>
    <row r="13310" spans="1:12" x14ac:dyDescent="0.3">
      <c r="A13310" s="2">
        <v>45188</v>
      </c>
      <c r="B13310">
        <v>1019765</v>
      </c>
      <c r="C13310" t="s">
        <v>3477</v>
      </c>
      <c r="D13310" t="s">
        <v>3176</v>
      </c>
      <c r="E13310">
        <v>126.51599999999999</v>
      </c>
      <c r="F13310">
        <v>250.5438</v>
      </c>
      <c r="G13310" t="s">
        <v>334</v>
      </c>
      <c r="H13310" t="s">
        <v>26</v>
      </c>
      <c r="I13310" t="s">
        <v>13</v>
      </c>
      <c r="J13310">
        <v>124.02780000000001</v>
      </c>
      <c r="K13310">
        <v>98.033292231812595</v>
      </c>
      <c r="L13310" t="str">
        <f>TEXT(Orders[[#This Row],[date]],"MMM")</f>
        <v>Sep</v>
      </c>
    </row>
    <row r="13311" spans="1:12" x14ac:dyDescent="0.3">
      <c r="A13311" s="2">
        <v>45028</v>
      </c>
      <c r="B13311">
        <v>1011446</v>
      </c>
      <c r="C13311" t="s">
        <v>4159</v>
      </c>
      <c r="D13311" t="s">
        <v>3177</v>
      </c>
      <c r="E13311">
        <v>128.76400000000001</v>
      </c>
      <c r="F13311">
        <v>250.5438</v>
      </c>
      <c r="G13311" t="s">
        <v>1996</v>
      </c>
      <c r="H13311" t="s">
        <v>12</v>
      </c>
      <c r="I13311" t="s">
        <v>13</v>
      </c>
      <c r="J13311">
        <v>121.77979999999999</v>
      </c>
      <c r="K13311">
        <v>94.575968438383384</v>
      </c>
      <c r="L13311" t="str">
        <f>TEXT(Orders[[#This Row],[date]],"MMM")</f>
        <v>Apr</v>
      </c>
    </row>
    <row r="13312" spans="1:12" x14ac:dyDescent="0.3">
      <c r="A13312" s="2">
        <v>45083</v>
      </c>
      <c r="B13312">
        <v>1014213</v>
      </c>
      <c r="C13312" t="s">
        <v>3479</v>
      </c>
      <c r="D13312" t="s">
        <v>3173</v>
      </c>
      <c r="E13312">
        <v>129.88800000000001</v>
      </c>
      <c r="F13312">
        <v>250.5438</v>
      </c>
      <c r="G13312" t="s">
        <v>1910</v>
      </c>
      <c r="H13312" t="s">
        <v>88</v>
      </c>
      <c r="I13312" t="s">
        <v>36</v>
      </c>
      <c r="J13312">
        <v>120.6558</v>
      </c>
      <c r="K13312">
        <v>92.892184035476717</v>
      </c>
      <c r="L13312" t="str">
        <f>TEXT(Orders[[#This Row],[date]],"MMM")</f>
        <v>Jun</v>
      </c>
    </row>
    <row r="13313" spans="1:12" x14ac:dyDescent="0.3">
      <c r="A13313" s="2">
        <v>45115</v>
      </c>
      <c r="B13313">
        <v>1010755</v>
      </c>
      <c r="C13313" t="s">
        <v>4167</v>
      </c>
      <c r="D13313" t="s">
        <v>3172</v>
      </c>
      <c r="E13313">
        <v>174.84800000000001</v>
      </c>
      <c r="F13313">
        <v>250.5438</v>
      </c>
      <c r="G13313" t="s">
        <v>1024</v>
      </c>
      <c r="H13313" t="s">
        <v>57</v>
      </c>
      <c r="I13313" t="s">
        <v>20</v>
      </c>
      <c r="J13313">
        <v>75.695799999999991</v>
      </c>
      <c r="K13313">
        <v>43.292345351390914</v>
      </c>
      <c r="L13313" t="str">
        <f>TEXT(Orders[[#This Row],[date]],"MMM")</f>
        <v>Jul</v>
      </c>
    </row>
    <row r="13314" spans="1:12" x14ac:dyDescent="0.3">
      <c r="A13314" s="2">
        <v>44998</v>
      </c>
      <c r="B13314">
        <v>1019639</v>
      </c>
      <c r="C13314" t="s">
        <v>5545</v>
      </c>
      <c r="D13314" t="s">
        <v>3178</v>
      </c>
      <c r="E13314">
        <v>175.97200000000001</v>
      </c>
      <c r="F13314">
        <v>250.5438</v>
      </c>
      <c r="G13314" t="s">
        <v>2238</v>
      </c>
      <c r="H13314" t="s">
        <v>35</v>
      </c>
      <c r="I13314" t="s">
        <v>36</v>
      </c>
      <c r="J13314">
        <v>74.571799999999996</v>
      </c>
      <c r="K13314">
        <v>42.377082717705086</v>
      </c>
      <c r="L13314" t="str">
        <f>TEXT(Orders[[#This Row],[date]],"MMM")</f>
        <v>Mar</v>
      </c>
    </row>
    <row r="13315" spans="1:12" x14ac:dyDescent="0.3">
      <c r="A13315" s="2">
        <v>45291</v>
      </c>
      <c r="B13315">
        <v>1006369</v>
      </c>
      <c r="C13315" t="s">
        <v>6025</v>
      </c>
      <c r="D13315" t="s">
        <v>3179</v>
      </c>
      <c r="E13315">
        <v>180.06</v>
      </c>
      <c r="F13315">
        <v>250.5438</v>
      </c>
      <c r="G13315" t="s">
        <v>1010</v>
      </c>
      <c r="H13315" t="s">
        <v>35</v>
      </c>
      <c r="I13315" t="s">
        <v>36</v>
      </c>
      <c r="J13315">
        <v>70.483800000000002</v>
      </c>
      <c r="K13315">
        <v>39.144618460513165</v>
      </c>
      <c r="L13315" t="str">
        <f>TEXT(Orders[[#This Row],[date]],"MMM")</f>
        <v>Dec</v>
      </c>
    </row>
    <row r="13316" spans="1:12" x14ac:dyDescent="0.3">
      <c r="A13316" s="2">
        <v>44967</v>
      </c>
      <c r="B13316">
        <v>1018730</v>
      </c>
      <c r="C13316" t="s">
        <v>4211</v>
      </c>
      <c r="D13316" t="s">
        <v>3176</v>
      </c>
      <c r="E13316">
        <v>201.82400000000001</v>
      </c>
      <c r="F13316">
        <v>250.5438</v>
      </c>
      <c r="G13316" t="s">
        <v>1069</v>
      </c>
      <c r="H13316" t="s">
        <v>57</v>
      </c>
      <c r="I13316" t="s">
        <v>20</v>
      </c>
      <c r="J13316">
        <v>48.719799999999992</v>
      </c>
      <c r="K13316">
        <v>24.139745520849846</v>
      </c>
      <c r="L13316" t="str">
        <f>TEXT(Orders[[#This Row],[date]],"MMM")</f>
        <v>Feb</v>
      </c>
    </row>
    <row r="13317" spans="1:12" x14ac:dyDescent="0.3">
      <c r="A13317" s="2">
        <v>45100</v>
      </c>
      <c r="B13317">
        <v>1012700</v>
      </c>
      <c r="C13317" t="s">
        <v>4811</v>
      </c>
      <c r="D13317" t="s">
        <v>3174</v>
      </c>
      <c r="E13317">
        <v>232.17200000000003</v>
      </c>
      <c r="F13317">
        <v>250.5438</v>
      </c>
      <c r="G13317" t="s">
        <v>1999</v>
      </c>
      <c r="H13317" t="s">
        <v>19</v>
      </c>
      <c r="I13317" t="s">
        <v>20</v>
      </c>
      <c r="J13317">
        <v>18.371799999999979</v>
      </c>
      <c r="K13317">
        <v>7.9130127663973164</v>
      </c>
      <c r="L13317" t="str">
        <f>TEXT(Orders[[#This Row],[date]],"MMM")</f>
        <v>Jun</v>
      </c>
    </row>
    <row r="13318" spans="1:12" x14ac:dyDescent="0.3">
      <c r="A13318" s="2">
        <v>44985</v>
      </c>
      <c r="B13318">
        <v>1015003</v>
      </c>
      <c r="C13318" t="s">
        <v>5580</v>
      </c>
      <c r="D13318" t="s">
        <v>3173</v>
      </c>
      <c r="E13318">
        <v>238.916</v>
      </c>
      <c r="F13318">
        <v>250.5438</v>
      </c>
      <c r="G13318" t="s">
        <v>1569</v>
      </c>
      <c r="H13318" t="s">
        <v>57</v>
      </c>
      <c r="I13318" t="s">
        <v>20</v>
      </c>
      <c r="J13318">
        <v>11.627800000000008</v>
      </c>
      <c r="K13318">
        <v>4.8668988263657553</v>
      </c>
      <c r="L13318" t="str">
        <f>TEXT(Orders[[#This Row],[date]],"MMM")</f>
        <v>Feb</v>
      </c>
    </row>
    <row r="13319" spans="1:12" x14ac:dyDescent="0.3">
      <c r="A13319" s="2">
        <v>44978</v>
      </c>
      <c r="B13319">
        <v>1017224</v>
      </c>
      <c r="C13319" t="s">
        <v>3223</v>
      </c>
      <c r="D13319" t="s">
        <v>3179</v>
      </c>
      <c r="E13319">
        <v>301.86</v>
      </c>
      <c r="F13319">
        <v>250.5438</v>
      </c>
      <c r="G13319" t="s">
        <v>8</v>
      </c>
      <c r="H13319" t="s">
        <v>12</v>
      </c>
      <c r="I13319" t="s">
        <v>13</v>
      </c>
      <c r="J13319">
        <v>-51.316200000000009</v>
      </c>
      <c r="K13319">
        <v>-17</v>
      </c>
      <c r="L13319" t="str">
        <f>TEXT(Orders[[#This Row],[date]],"MMM")</f>
        <v>Feb</v>
      </c>
    </row>
    <row r="13320" spans="1:12" x14ac:dyDescent="0.3">
      <c r="A13320" s="2">
        <v>44956</v>
      </c>
      <c r="B13320">
        <v>1009715</v>
      </c>
      <c r="C13320" t="s">
        <v>5269</v>
      </c>
      <c r="D13320" t="s">
        <v>3173</v>
      </c>
      <c r="E13320">
        <v>310.85200000000003</v>
      </c>
      <c r="F13320">
        <v>250.5438</v>
      </c>
      <c r="G13320" t="s">
        <v>663</v>
      </c>
      <c r="H13320" t="s">
        <v>35</v>
      </c>
      <c r="I13320" t="s">
        <v>36</v>
      </c>
      <c r="J13320">
        <v>-60.308200000000028</v>
      </c>
      <c r="K13320">
        <v>-19.400936780204091</v>
      </c>
      <c r="L13320" t="str">
        <f>TEXT(Orders[[#This Row],[date]],"MMM")</f>
        <v>Jan</v>
      </c>
    </row>
    <row r="13321" spans="1:12" x14ac:dyDescent="0.3">
      <c r="A13321" s="2">
        <v>45106</v>
      </c>
      <c r="B13321">
        <v>1017537</v>
      </c>
      <c r="C13321" t="s">
        <v>3536</v>
      </c>
      <c r="D13321" t="s">
        <v>3175</v>
      </c>
      <c r="E13321">
        <v>317.596</v>
      </c>
      <c r="F13321">
        <v>250.5438</v>
      </c>
      <c r="G13321" t="s">
        <v>2564</v>
      </c>
      <c r="H13321" t="s">
        <v>88</v>
      </c>
      <c r="I13321" t="s">
        <v>36</v>
      </c>
      <c r="J13321">
        <v>-67.052199999999999</v>
      </c>
      <c r="K13321">
        <v>-21.112419551883523</v>
      </c>
      <c r="L13321" t="str">
        <f>TEXT(Orders[[#This Row],[date]],"MMM")</f>
        <v>Jun</v>
      </c>
    </row>
    <row r="13322" spans="1:12" x14ac:dyDescent="0.3">
      <c r="A13322" s="2">
        <v>45115</v>
      </c>
      <c r="B13322">
        <v>1003379</v>
      </c>
      <c r="C13322" t="s">
        <v>3598</v>
      </c>
      <c r="D13322" t="s">
        <v>3179</v>
      </c>
      <c r="E13322">
        <v>60.409600000000005</v>
      </c>
      <c r="F13322">
        <v>250.82720000000003</v>
      </c>
      <c r="G13322" t="s">
        <v>2466</v>
      </c>
      <c r="H13322" t="s">
        <v>69</v>
      </c>
      <c r="I13322" t="s">
        <v>46</v>
      </c>
      <c r="J13322">
        <v>190.41760000000002</v>
      </c>
      <c r="K13322">
        <v>315.21082741815871</v>
      </c>
      <c r="L13322" t="str">
        <f>TEXT(Orders[[#This Row],[date]],"MMM")</f>
        <v>Jul</v>
      </c>
    </row>
    <row r="13323" spans="1:12" x14ac:dyDescent="0.3">
      <c r="A13323" s="2">
        <v>44957</v>
      </c>
      <c r="B13323">
        <v>1006311</v>
      </c>
      <c r="C13323" t="s">
        <v>4870</v>
      </c>
      <c r="D13323" t="s">
        <v>3176</v>
      </c>
      <c r="E13323">
        <v>15.015999999999998</v>
      </c>
      <c r="F13323">
        <v>250.99200000000002</v>
      </c>
      <c r="G13323" t="s">
        <v>2171</v>
      </c>
      <c r="H13323" t="s">
        <v>54</v>
      </c>
      <c r="I13323" t="s">
        <v>20</v>
      </c>
      <c r="J13323">
        <v>235.97600000000003</v>
      </c>
      <c r="K13323">
        <v>1571.497069792222</v>
      </c>
      <c r="L13323" t="str">
        <f>TEXT(Orders[[#This Row],[date]],"MMM")</f>
        <v>Jan</v>
      </c>
    </row>
    <row r="13324" spans="1:12" x14ac:dyDescent="0.3">
      <c r="A13324" s="2">
        <v>45135</v>
      </c>
      <c r="B13324">
        <v>1008525</v>
      </c>
      <c r="C13324" t="s">
        <v>3356</v>
      </c>
      <c r="D13324" t="s">
        <v>3171</v>
      </c>
      <c r="E13324">
        <v>24.08</v>
      </c>
      <c r="F13324">
        <v>250.99200000000002</v>
      </c>
      <c r="G13324" t="s">
        <v>198</v>
      </c>
      <c r="H13324" t="s">
        <v>12</v>
      </c>
      <c r="I13324" t="s">
        <v>13</v>
      </c>
      <c r="J13324">
        <v>226.91200000000003</v>
      </c>
      <c r="K13324">
        <v>942.3255813953491</v>
      </c>
      <c r="L13324" t="str">
        <f>TEXT(Orders[[#This Row],[date]],"MMM")</f>
        <v>Jul</v>
      </c>
    </row>
    <row r="13325" spans="1:12" x14ac:dyDescent="0.3">
      <c r="A13325" s="2">
        <v>45182</v>
      </c>
      <c r="B13325">
        <v>1016918</v>
      </c>
      <c r="C13325" t="s">
        <v>5867</v>
      </c>
      <c r="D13325" t="s">
        <v>3176</v>
      </c>
      <c r="E13325">
        <v>96.708000000000027</v>
      </c>
      <c r="F13325">
        <v>250.99200000000002</v>
      </c>
      <c r="G13325" t="s">
        <v>1542</v>
      </c>
      <c r="H13325" t="s">
        <v>26</v>
      </c>
      <c r="I13325" t="s">
        <v>13</v>
      </c>
      <c r="J13325">
        <v>154.28399999999999</v>
      </c>
      <c r="K13325">
        <v>159.53592257103855</v>
      </c>
      <c r="L13325" t="str">
        <f>TEXT(Orders[[#This Row],[date]],"MMM")</f>
        <v>Sep</v>
      </c>
    </row>
    <row r="13326" spans="1:12" x14ac:dyDescent="0.3">
      <c r="A13326" s="2">
        <v>45079</v>
      </c>
      <c r="B13326">
        <v>1005514</v>
      </c>
      <c r="C13326" t="s">
        <v>4647</v>
      </c>
      <c r="D13326" t="s">
        <v>3171</v>
      </c>
      <c r="E13326">
        <v>112.812</v>
      </c>
      <c r="F13326">
        <v>250.99200000000002</v>
      </c>
      <c r="G13326" t="s">
        <v>2657</v>
      </c>
      <c r="H13326" t="s">
        <v>54</v>
      </c>
      <c r="I13326" t="s">
        <v>20</v>
      </c>
      <c r="J13326">
        <v>138.18</v>
      </c>
      <c r="K13326">
        <v>122.48696947133284</v>
      </c>
      <c r="L13326" t="str">
        <f>TEXT(Orders[[#This Row],[date]],"MMM")</f>
        <v>Jun</v>
      </c>
    </row>
    <row r="13327" spans="1:12" x14ac:dyDescent="0.3">
      <c r="A13327" s="2">
        <v>45063</v>
      </c>
      <c r="B13327">
        <v>1010325</v>
      </c>
      <c r="C13327" t="s">
        <v>4582</v>
      </c>
      <c r="D13327" t="s">
        <v>3174</v>
      </c>
      <c r="E13327">
        <v>114.69200000000001</v>
      </c>
      <c r="F13327">
        <v>250.99200000000002</v>
      </c>
      <c r="G13327" t="s">
        <v>2693</v>
      </c>
      <c r="H13327" t="s">
        <v>69</v>
      </c>
      <c r="I13327" t="s">
        <v>46</v>
      </c>
      <c r="J13327">
        <v>136.30000000000001</v>
      </c>
      <c r="K13327">
        <v>118.84002371569071</v>
      </c>
      <c r="L13327" t="str">
        <f>TEXT(Orders[[#This Row],[date]],"MMM")</f>
        <v>May</v>
      </c>
    </row>
    <row r="13328" spans="1:12" x14ac:dyDescent="0.3">
      <c r="A13328" s="2">
        <v>44970</v>
      </c>
      <c r="B13328">
        <v>1017200</v>
      </c>
      <c r="C13328" t="s">
        <v>3422</v>
      </c>
      <c r="D13328" t="s">
        <v>3171</v>
      </c>
      <c r="E13328">
        <v>128.18</v>
      </c>
      <c r="F13328">
        <v>250.99200000000002</v>
      </c>
      <c r="G13328" t="s">
        <v>2525</v>
      </c>
      <c r="H13328" t="s">
        <v>12</v>
      </c>
      <c r="I13328" t="s">
        <v>13</v>
      </c>
      <c r="J13328">
        <v>122.81200000000001</v>
      </c>
      <c r="K13328">
        <v>95.812139179279143</v>
      </c>
      <c r="L13328" t="str">
        <f>TEXT(Orders[[#This Row],[date]],"MMM")</f>
        <v>Feb</v>
      </c>
    </row>
    <row r="13329" spans="1:12" x14ac:dyDescent="0.3">
      <c r="A13329" s="2">
        <v>44935</v>
      </c>
      <c r="B13329">
        <v>1008412</v>
      </c>
      <c r="C13329" t="s">
        <v>4580</v>
      </c>
      <c r="D13329" t="s">
        <v>3176</v>
      </c>
      <c r="E13329">
        <v>130.62000000000003</v>
      </c>
      <c r="F13329">
        <v>250.99200000000002</v>
      </c>
      <c r="G13329" t="s">
        <v>3144</v>
      </c>
      <c r="H13329" t="s">
        <v>19</v>
      </c>
      <c r="I13329" t="s">
        <v>20</v>
      </c>
      <c r="J13329">
        <v>120.37199999999999</v>
      </c>
      <c r="K13329">
        <v>92.154340836012821</v>
      </c>
      <c r="L13329" t="str">
        <f>TEXT(Orders[[#This Row],[date]],"MMM")</f>
        <v>Jan</v>
      </c>
    </row>
    <row r="13330" spans="1:12" x14ac:dyDescent="0.3">
      <c r="A13330" s="2">
        <v>44965</v>
      </c>
      <c r="B13330">
        <v>1011767</v>
      </c>
      <c r="C13330" t="s">
        <v>3726</v>
      </c>
      <c r="D13330" t="s">
        <v>3172</v>
      </c>
      <c r="E13330">
        <v>206.86</v>
      </c>
      <c r="F13330">
        <v>250.99200000000002</v>
      </c>
      <c r="G13330" t="s">
        <v>593</v>
      </c>
      <c r="H13330" t="s">
        <v>75</v>
      </c>
      <c r="I13330" t="s">
        <v>46</v>
      </c>
      <c r="J13330">
        <v>44.132000000000005</v>
      </c>
      <c r="K13330">
        <v>21.334235714976312</v>
      </c>
      <c r="L13330" t="str">
        <f>TEXT(Orders[[#This Row],[date]],"MMM")</f>
        <v>Feb</v>
      </c>
    </row>
    <row r="13331" spans="1:12" x14ac:dyDescent="0.3">
      <c r="A13331" s="2">
        <v>45112</v>
      </c>
      <c r="B13331">
        <v>1012004</v>
      </c>
      <c r="C13331" t="s">
        <v>4899</v>
      </c>
      <c r="D13331" t="s">
        <v>3176</v>
      </c>
      <c r="E13331">
        <v>237.20800000000003</v>
      </c>
      <c r="F13331">
        <v>250.99200000000002</v>
      </c>
      <c r="G13331" t="s">
        <v>3049</v>
      </c>
      <c r="H13331" t="s">
        <v>50</v>
      </c>
      <c r="I13331" t="s">
        <v>36</v>
      </c>
      <c r="J13331">
        <v>13.783999999999992</v>
      </c>
      <c r="K13331">
        <v>5.8109338639506216</v>
      </c>
      <c r="L13331" t="str">
        <f>TEXT(Orders[[#This Row],[date]],"MMM")</f>
        <v>Jul</v>
      </c>
    </row>
    <row r="13332" spans="1:12" x14ac:dyDescent="0.3">
      <c r="A13332" s="2">
        <v>45001</v>
      </c>
      <c r="B13332">
        <v>1019347</v>
      </c>
      <c r="C13332" t="s">
        <v>3822</v>
      </c>
      <c r="D13332" t="s">
        <v>3176</v>
      </c>
      <c r="E13332">
        <v>258.56400000000002</v>
      </c>
      <c r="F13332">
        <v>250.99200000000002</v>
      </c>
      <c r="G13332" t="s">
        <v>684</v>
      </c>
      <c r="H13332" t="s">
        <v>30</v>
      </c>
      <c r="I13332" t="s">
        <v>13</v>
      </c>
      <c r="J13332">
        <v>-7.5720000000000027</v>
      </c>
      <c r="K13332">
        <v>-2.9284819232375745</v>
      </c>
      <c r="L13332" t="str">
        <f>TEXT(Orders[[#This Row],[date]],"MMM")</f>
        <v>Mar</v>
      </c>
    </row>
    <row r="13333" spans="1:12" x14ac:dyDescent="0.3">
      <c r="A13333" s="2">
        <v>45091</v>
      </c>
      <c r="B13333">
        <v>1009454</v>
      </c>
      <c r="C13333" t="s">
        <v>5467</v>
      </c>
      <c r="D13333" t="s">
        <v>3176</v>
      </c>
      <c r="E13333">
        <v>291.16000000000003</v>
      </c>
      <c r="F13333">
        <v>250.99200000000002</v>
      </c>
      <c r="G13333" t="s">
        <v>3127</v>
      </c>
      <c r="H13333" t="s">
        <v>69</v>
      </c>
      <c r="I13333" t="s">
        <v>46</v>
      </c>
      <c r="J13333">
        <v>-40.168000000000006</v>
      </c>
      <c r="K13333">
        <v>-13.795851078444842</v>
      </c>
      <c r="L13333" t="str">
        <f>TEXT(Orders[[#This Row],[date]],"MMM")</f>
        <v>Jun</v>
      </c>
    </row>
    <row r="13334" spans="1:12" x14ac:dyDescent="0.3">
      <c r="A13334" s="2">
        <v>45274</v>
      </c>
      <c r="B13334">
        <v>1019278</v>
      </c>
      <c r="C13334" t="s">
        <v>4488</v>
      </c>
      <c r="D13334" t="s">
        <v>3176</v>
      </c>
      <c r="E13334">
        <v>263.06000000000006</v>
      </c>
      <c r="F13334">
        <v>250.99200000000008</v>
      </c>
      <c r="G13334" t="s">
        <v>1412</v>
      </c>
      <c r="H13334" t="s">
        <v>69</v>
      </c>
      <c r="I13334" t="s">
        <v>46</v>
      </c>
      <c r="J13334">
        <v>-12.067999999999984</v>
      </c>
      <c r="K13334">
        <v>-4.5875465673230371</v>
      </c>
      <c r="L13334" t="str">
        <f>TEXT(Orders[[#This Row],[date]],"MMM")</f>
        <v>Dec</v>
      </c>
    </row>
    <row r="13335" spans="1:12" x14ac:dyDescent="0.3">
      <c r="A13335" s="2">
        <v>44971</v>
      </c>
      <c r="B13335">
        <v>1000101</v>
      </c>
      <c r="C13335" t="s">
        <v>5714</v>
      </c>
      <c r="D13335" t="s">
        <v>3176</v>
      </c>
      <c r="E13335">
        <v>441.05856000000006</v>
      </c>
      <c r="F13335">
        <v>251.00699520000006</v>
      </c>
      <c r="G13335" t="s">
        <v>232</v>
      </c>
      <c r="H13335" t="s">
        <v>30</v>
      </c>
      <c r="I13335" t="s">
        <v>13</v>
      </c>
      <c r="J13335">
        <v>-190.05156479999999</v>
      </c>
      <c r="K13335">
        <v>-43.089871059298787</v>
      </c>
      <c r="L13335" t="str">
        <f>TEXT(Orders[[#This Row],[date]],"MMM")</f>
        <v>Feb</v>
      </c>
    </row>
    <row r="13336" spans="1:12" x14ac:dyDescent="0.3">
      <c r="A13336" s="2">
        <v>45221</v>
      </c>
      <c r="B13336">
        <v>1004151</v>
      </c>
      <c r="C13336" t="s">
        <v>4982</v>
      </c>
      <c r="D13336" t="s">
        <v>3179</v>
      </c>
      <c r="E13336">
        <v>198.64320000000004</v>
      </c>
      <c r="F13336">
        <v>251.01439999999999</v>
      </c>
      <c r="G13336" t="s">
        <v>3089</v>
      </c>
      <c r="H13336" t="s">
        <v>88</v>
      </c>
      <c r="I13336" t="s">
        <v>36</v>
      </c>
      <c r="J13336">
        <v>52.371199999999959</v>
      </c>
      <c r="K13336">
        <v>26.364456472710845</v>
      </c>
      <c r="L13336" t="str">
        <f>TEXT(Orders[[#This Row],[date]],"MMM")</f>
        <v>Oct</v>
      </c>
    </row>
    <row r="13337" spans="1:12" x14ac:dyDescent="0.3">
      <c r="A13337" s="2">
        <v>45272</v>
      </c>
      <c r="B13337">
        <v>1003471</v>
      </c>
      <c r="C13337" t="s">
        <v>4361</v>
      </c>
      <c r="D13337" t="s">
        <v>3172</v>
      </c>
      <c r="E13337">
        <v>99.561600000000013</v>
      </c>
      <c r="F13337">
        <v>251.12880000000004</v>
      </c>
      <c r="G13337" t="s">
        <v>1239</v>
      </c>
      <c r="H13337" t="s">
        <v>69</v>
      </c>
      <c r="I13337" t="s">
        <v>46</v>
      </c>
      <c r="J13337">
        <v>151.56720000000001</v>
      </c>
      <c r="K13337">
        <v>152.23459647092855</v>
      </c>
      <c r="L13337" t="str">
        <f>TEXT(Orders[[#This Row],[date]],"MMM")</f>
        <v>Dec</v>
      </c>
    </row>
    <row r="13338" spans="1:12" x14ac:dyDescent="0.3">
      <c r="A13338" s="2">
        <v>45118</v>
      </c>
      <c r="B13338">
        <v>1005115</v>
      </c>
      <c r="C13338" t="s">
        <v>4208</v>
      </c>
      <c r="D13338" t="s">
        <v>3178</v>
      </c>
      <c r="E13338">
        <v>50.790400000000005</v>
      </c>
      <c r="F13338">
        <v>251.20160000000004</v>
      </c>
      <c r="G13338" t="s">
        <v>2459</v>
      </c>
      <c r="H13338" t="s">
        <v>45</v>
      </c>
      <c r="I13338" t="s">
        <v>46</v>
      </c>
      <c r="J13338">
        <v>200.41120000000004</v>
      </c>
      <c r="K13338">
        <v>394.58480342741939</v>
      </c>
      <c r="L13338" t="str">
        <f>TEXT(Orders[[#This Row],[date]],"MMM")</f>
        <v>Jul</v>
      </c>
    </row>
    <row r="13339" spans="1:12" x14ac:dyDescent="0.3">
      <c r="A13339" s="2">
        <v>45181</v>
      </c>
      <c r="B13339">
        <v>1005130</v>
      </c>
      <c r="C13339" t="s">
        <v>5475</v>
      </c>
      <c r="D13339" t="s">
        <v>3174</v>
      </c>
      <c r="E13339">
        <v>74.435200000000009</v>
      </c>
      <c r="F13339">
        <v>251.33160000000004</v>
      </c>
      <c r="G13339" t="s">
        <v>356</v>
      </c>
      <c r="H13339" t="s">
        <v>26</v>
      </c>
      <c r="I13339" t="s">
        <v>13</v>
      </c>
      <c r="J13339">
        <v>176.89640000000003</v>
      </c>
      <c r="K13339">
        <v>237.65154120631104</v>
      </c>
      <c r="L13339" t="str">
        <f>TEXT(Orders[[#This Row],[date]],"MMM")</f>
        <v>Sep</v>
      </c>
    </row>
    <row r="13340" spans="1:12" x14ac:dyDescent="0.3">
      <c r="A13340" s="2">
        <v>45283</v>
      </c>
      <c r="B13340">
        <v>1004498</v>
      </c>
      <c r="C13340" t="s">
        <v>5382</v>
      </c>
      <c r="D13340" t="s">
        <v>3178</v>
      </c>
      <c r="E13340">
        <v>144.624</v>
      </c>
      <c r="F13340">
        <v>251.37320000000003</v>
      </c>
      <c r="G13340" t="s">
        <v>922</v>
      </c>
      <c r="H13340" t="s">
        <v>26</v>
      </c>
      <c r="I13340" t="s">
        <v>13</v>
      </c>
      <c r="J13340">
        <v>106.74920000000003</v>
      </c>
      <c r="K13340">
        <v>73.811538887045046</v>
      </c>
      <c r="L13340" t="str">
        <f>TEXT(Orders[[#This Row],[date]],"MMM")</f>
        <v>Dec</v>
      </c>
    </row>
    <row r="13341" spans="1:12" x14ac:dyDescent="0.3">
      <c r="A13341" s="2">
        <v>45199</v>
      </c>
      <c r="B13341">
        <v>1002460</v>
      </c>
      <c r="C13341" t="s">
        <v>5805</v>
      </c>
      <c r="D13341" t="s">
        <v>3178</v>
      </c>
      <c r="E13341">
        <v>314.75840000000005</v>
      </c>
      <c r="F13341">
        <v>251.42000000000002</v>
      </c>
      <c r="G13341" t="s">
        <v>2776</v>
      </c>
      <c r="H13341" t="s">
        <v>19</v>
      </c>
      <c r="I13341" t="s">
        <v>20</v>
      </c>
      <c r="J13341">
        <v>-63.338400000000036</v>
      </c>
      <c r="K13341">
        <v>-20.122862487546012</v>
      </c>
      <c r="L13341" t="str">
        <f>TEXT(Orders[[#This Row],[date]],"MMM")</f>
        <v>Sep</v>
      </c>
    </row>
    <row r="13342" spans="1:12" x14ac:dyDescent="0.3">
      <c r="A13342" s="2">
        <v>45041</v>
      </c>
      <c r="B13342">
        <v>1003788</v>
      </c>
      <c r="C13342" t="s">
        <v>3555</v>
      </c>
      <c r="D13342" t="s">
        <v>3173</v>
      </c>
      <c r="E13342">
        <v>10.076800000000002</v>
      </c>
      <c r="F13342">
        <v>251.43040000000002</v>
      </c>
      <c r="G13342" t="s">
        <v>414</v>
      </c>
      <c r="H13342" t="s">
        <v>45</v>
      </c>
      <c r="I13342" t="s">
        <v>46</v>
      </c>
      <c r="J13342">
        <v>241.35360000000003</v>
      </c>
      <c r="K13342">
        <v>2395.1413147030803</v>
      </c>
      <c r="L13342" t="str">
        <f>TEXT(Orders[[#This Row],[date]],"MMM")</f>
        <v>Apr</v>
      </c>
    </row>
    <row r="13343" spans="1:12" x14ac:dyDescent="0.3">
      <c r="A13343" s="2">
        <v>45016</v>
      </c>
      <c r="B13343">
        <v>1008149</v>
      </c>
      <c r="C13343" t="s">
        <v>3691</v>
      </c>
      <c r="D13343" t="s">
        <v>3171</v>
      </c>
      <c r="E13343">
        <v>64.180000000000007</v>
      </c>
      <c r="F13343">
        <v>251.44019999999998</v>
      </c>
      <c r="G13343" t="s">
        <v>2046</v>
      </c>
      <c r="H13343" t="s">
        <v>50</v>
      </c>
      <c r="I13343" t="s">
        <v>36</v>
      </c>
      <c r="J13343">
        <v>187.26019999999997</v>
      </c>
      <c r="K13343">
        <v>291.77344967279521</v>
      </c>
      <c r="L13343" t="str">
        <f>TEXT(Orders[[#This Row],[date]],"MMM")</f>
        <v>Mar</v>
      </c>
    </row>
    <row r="13344" spans="1:12" x14ac:dyDescent="0.3">
      <c r="A13344" s="2">
        <v>45224</v>
      </c>
      <c r="B13344">
        <v>1008969</v>
      </c>
      <c r="C13344" t="s">
        <v>3352</v>
      </c>
      <c r="D13344" t="s">
        <v>3175</v>
      </c>
      <c r="E13344">
        <v>94.732000000000014</v>
      </c>
      <c r="F13344">
        <v>251.44019999999998</v>
      </c>
      <c r="G13344" t="s">
        <v>2929</v>
      </c>
      <c r="H13344" t="s">
        <v>19</v>
      </c>
      <c r="I13344" t="s">
        <v>20</v>
      </c>
      <c r="J13344">
        <v>156.70819999999998</v>
      </c>
      <c r="K13344">
        <v>165.42266604737569</v>
      </c>
      <c r="L13344" t="str">
        <f>TEXT(Orders[[#This Row],[date]],"MMM")</f>
        <v>Oct</v>
      </c>
    </row>
    <row r="13345" spans="1:12" x14ac:dyDescent="0.3">
      <c r="A13345" s="2">
        <v>45034</v>
      </c>
      <c r="B13345">
        <v>1017711</v>
      </c>
      <c r="C13345" t="s">
        <v>4650</v>
      </c>
      <c r="D13345" t="s">
        <v>3178</v>
      </c>
      <c r="E13345">
        <v>108.48799999999997</v>
      </c>
      <c r="F13345">
        <v>251.44019999999998</v>
      </c>
      <c r="G13345" t="s">
        <v>2997</v>
      </c>
      <c r="H13345" t="s">
        <v>50</v>
      </c>
      <c r="I13345" t="s">
        <v>36</v>
      </c>
      <c r="J13345">
        <v>142.9522</v>
      </c>
      <c r="K13345">
        <v>131.76775311555201</v>
      </c>
      <c r="L13345" t="str">
        <f>TEXT(Orders[[#This Row],[date]],"MMM")</f>
        <v>Apr</v>
      </c>
    </row>
    <row r="13346" spans="1:12" x14ac:dyDescent="0.3">
      <c r="A13346" s="2">
        <v>45242</v>
      </c>
      <c r="B13346">
        <v>1014799</v>
      </c>
      <c r="C13346" t="s">
        <v>6001</v>
      </c>
      <c r="D13346" t="s">
        <v>3172</v>
      </c>
      <c r="E13346">
        <v>127.59599999999998</v>
      </c>
      <c r="F13346">
        <v>251.44019999999998</v>
      </c>
      <c r="G13346" t="s">
        <v>2031</v>
      </c>
      <c r="H13346" t="s">
        <v>26</v>
      </c>
      <c r="I13346" t="s">
        <v>13</v>
      </c>
      <c r="J13346">
        <v>123.8442</v>
      </c>
      <c r="K13346">
        <v>97.059625693595436</v>
      </c>
      <c r="L13346" t="str">
        <f>TEXT(Orders[[#This Row],[date]],"MMM")</f>
        <v>Nov</v>
      </c>
    </row>
    <row r="13347" spans="1:12" x14ac:dyDescent="0.3">
      <c r="A13347" s="2">
        <v>45226</v>
      </c>
      <c r="B13347">
        <v>1011319</v>
      </c>
      <c r="C13347" t="s">
        <v>5590</v>
      </c>
      <c r="D13347" t="s">
        <v>3177</v>
      </c>
      <c r="E13347">
        <v>191.66399999999999</v>
      </c>
      <c r="F13347">
        <v>251.44019999999998</v>
      </c>
      <c r="G13347" t="s">
        <v>2114</v>
      </c>
      <c r="H13347" t="s">
        <v>12</v>
      </c>
      <c r="I13347" t="s">
        <v>13</v>
      </c>
      <c r="J13347">
        <v>59.776199999999989</v>
      </c>
      <c r="K13347">
        <v>31.188016528925615</v>
      </c>
      <c r="L13347" t="str">
        <f>TEXT(Orders[[#This Row],[date]],"MMM")</f>
        <v>Oct</v>
      </c>
    </row>
    <row r="13348" spans="1:12" x14ac:dyDescent="0.3">
      <c r="A13348" s="2">
        <v>45220</v>
      </c>
      <c r="B13348">
        <v>1012183</v>
      </c>
      <c r="C13348" t="s">
        <v>3901</v>
      </c>
      <c r="D13348" t="s">
        <v>3179</v>
      </c>
      <c r="E13348">
        <v>197.28399999999999</v>
      </c>
      <c r="F13348">
        <v>251.44019999999998</v>
      </c>
      <c r="G13348" t="s">
        <v>1800</v>
      </c>
      <c r="H13348" t="s">
        <v>69</v>
      </c>
      <c r="I13348" t="s">
        <v>46</v>
      </c>
      <c r="J13348">
        <v>54.156199999999984</v>
      </c>
      <c r="K13348">
        <v>27.450882991018016</v>
      </c>
      <c r="L13348" t="str">
        <f>TEXT(Orders[[#This Row],[date]],"MMM")</f>
        <v>Oct</v>
      </c>
    </row>
    <row r="13349" spans="1:12" x14ac:dyDescent="0.3">
      <c r="A13349" s="2">
        <v>45000</v>
      </c>
      <c r="B13349">
        <v>1013771</v>
      </c>
      <c r="C13349" t="s">
        <v>4519</v>
      </c>
      <c r="D13349" t="s">
        <v>3173</v>
      </c>
      <c r="E13349">
        <v>200.65600000000001</v>
      </c>
      <c r="F13349">
        <v>251.44019999999998</v>
      </c>
      <c r="G13349" t="s">
        <v>2491</v>
      </c>
      <c r="H13349" t="s">
        <v>45</v>
      </c>
      <c r="I13349" t="s">
        <v>46</v>
      </c>
      <c r="J13349">
        <v>50.78419999999997</v>
      </c>
      <c r="K13349">
        <v>25.309086197272929</v>
      </c>
      <c r="L13349" t="str">
        <f>TEXT(Orders[[#This Row],[date]],"MMM")</f>
        <v>Mar</v>
      </c>
    </row>
    <row r="13350" spans="1:12" x14ac:dyDescent="0.3">
      <c r="A13350" s="2">
        <v>44955</v>
      </c>
      <c r="B13350">
        <v>1011068</v>
      </c>
      <c r="C13350" t="s">
        <v>5318</v>
      </c>
      <c r="D13350" t="s">
        <v>3176</v>
      </c>
      <c r="E13350">
        <v>215.26799999999997</v>
      </c>
      <c r="F13350">
        <v>251.44019999999998</v>
      </c>
      <c r="G13350" t="s">
        <v>1872</v>
      </c>
      <c r="H13350" t="s">
        <v>57</v>
      </c>
      <c r="I13350" t="s">
        <v>20</v>
      </c>
      <c r="J13350">
        <v>36.172200000000004</v>
      </c>
      <c r="K13350">
        <v>16.803333519148229</v>
      </c>
      <c r="L13350" t="str">
        <f>TEXT(Orders[[#This Row],[date]],"MMM")</f>
        <v>Jan</v>
      </c>
    </row>
    <row r="13351" spans="1:12" x14ac:dyDescent="0.3">
      <c r="A13351" s="2">
        <v>45226</v>
      </c>
      <c r="B13351">
        <v>1014595</v>
      </c>
      <c r="C13351" t="s">
        <v>3237</v>
      </c>
      <c r="D13351" t="s">
        <v>3176</v>
      </c>
      <c r="E13351">
        <v>236.624</v>
      </c>
      <c r="F13351">
        <v>251.44019999999998</v>
      </c>
      <c r="G13351" t="s">
        <v>47</v>
      </c>
      <c r="H13351" t="s">
        <v>50</v>
      </c>
      <c r="I13351" t="s">
        <v>36</v>
      </c>
      <c r="J13351">
        <v>14.816199999999981</v>
      </c>
      <c r="K13351">
        <v>6.2614950300899235</v>
      </c>
      <c r="L13351" t="str">
        <f>TEXT(Orders[[#This Row],[date]],"MMM")</f>
        <v>Oct</v>
      </c>
    </row>
    <row r="13352" spans="1:12" x14ac:dyDescent="0.3">
      <c r="A13352" s="2">
        <v>44947</v>
      </c>
      <c r="B13352">
        <v>1009302</v>
      </c>
      <c r="C13352" t="s">
        <v>3570</v>
      </c>
      <c r="D13352" t="s">
        <v>3179</v>
      </c>
      <c r="E13352">
        <v>237.74799999999999</v>
      </c>
      <c r="F13352">
        <v>251.44019999999998</v>
      </c>
      <c r="G13352" t="s">
        <v>429</v>
      </c>
      <c r="H13352" t="s">
        <v>57</v>
      </c>
      <c r="I13352" t="s">
        <v>20</v>
      </c>
      <c r="J13352">
        <v>13.692199999999985</v>
      </c>
      <c r="K13352">
        <v>5.759123105136525</v>
      </c>
      <c r="L13352" t="str">
        <f>TEXT(Orders[[#This Row],[date]],"MMM")</f>
        <v>Jan</v>
      </c>
    </row>
    <row r="13353" spans="1:12" x14ac:dyDescent="0.3">
      <c r="A13353" s="2">
        <v>45197</v>
      </c>
      <c r="B13353">
        <v>1010856</v>
      </c>
      <c r="C13353" t="s">
        <v>5811</v>
      </c>
      <c r="D13353" t="s">
        <v>3176</v>
      </c>
      <c r="E13353">
        <v>247.86399999999998</v>
      </c>
      <c r="F13353">
        <v>251.44019999999998</v>
      </c>
      <c r="G13353" t="s">
        <v>735</v>
      </c>
      <c r="H13353" t="s">
        <v>26</v>
      </c>
      <c r="I13353" t="s">
        <v>13</v>
      </c>
      <c r="J13353">
        <v>3.5762</v>
      </c>
      <c r="K13353">
        <v>1.4428073459639157</v>
      </c>
      <c r="L13353" t="str">
        <f>TEXT(Orders[[#This Row],[date]],"MMM")</f>
        <v>Sep</v>
      </c>
    </row>
    <row r="13354" spans="1:12" x14ac:dyDescent="0.3">
      <c r="A13354" s="2">
        <v>45268</v>
      </c>
      <c r="B13354">
        <v>1016474</v>
      </c>
      <c r="C13354" t="s">
        <v>4117</v>
      </c>
      <c r="D13354" t="s">
        <v>3178</v>
      </c>
      <c r="E13354">
        <v>251.23599999999999</v>
      </c>
      <c r="F13354">
        <v>251.44019999999998</v>
      </c>
      <c r="G13354" t="s">
        <v>2486</v>
      </c>
      <c r="H13354" t="s">
        <v>26</v>
      </c>
      <c r="I13354" t="s">
        <v>13</v>
      </c>
      <c r="J13354">
        <v>0.20419999999998595</v>
      </c>
      <c r="K13354">
        <v>8.1278160773132019E-2</v>
      </c>
      <c r="L13354" t="str">
        <f>TEXT(Orders[[#This Row],[date]],"MMM")</f>
        <v>Dec</v>
      </c>
    </row>
    <row r="13355" spans="1:12" x14ac:dyDescent="0.3">
      <c r="A13355" s="2">
        <v>45186</v>
      </c>
      <c r="B13355">
        <v>1011135</v>
      </c>
      <c r="C13355" t="s">
        <v>5971</v>
      </c>
      <c r="D13355" t="s">
        <v>3178</v>
      </c>
      <c r="E13355">
        <v>253.48399999999998</v>
      </c>
      <c r="F13355">
        <v>251.44019999999998</v>
      </c>
      <c r="G13355" t="s">
        <v>1075</v>
      </c>
      <c r="H13355" t="s">
        <v>30</v>
      </c>
      <c r="I13355" t="s">
        <v>13</v>
      </c>
      <c r="J13355">
        <v>-2.0438000000000045</v>
      </c>
      <c r="K13355">
        <v>-0.80628363131400971</v>
      </c>
      <c r="L13355" t="str">
        <f>TEXT(Orders[[#This Row],[date]],"MMM")</f>
        <v>Sep</v>
      </c>
    </row>
    <row r="13356" spans="1:12" x14ac:dyDescent="0.3">
      <c r="A13356" s="2">
        <v>45169</v>
      </c>
      <c r="B13356">
        <v>1010629</v>
      </c>
      <c r="C13356" t="s">
        <v>3678</v>
      </c>
      <c r="D13356" t="s">
        <v>3173</v>
      </c>
      <c r="E13356">
        <v>282.70799999999997</v>
      </c>
      <c r="F13356">
        <v>251.44019999999998</v>
      </c>
      <c r="G13356" t="s">
        <v>1883</v>
      </c>
      <c r="H13356" t="s">
        <v>50</v>
      </c>
      <c r="I13356" t="s">
        <v>36</v>
      </c>
      <c r="J13356">
        <v>-31.267799999999994</v>
      </c>
      <c r="K13356">
        <v>-11.060104418693491</v>
      </c>
      <c r="L13356" t="str">
        <f>TEXT(Orders[[#This Row],[date]],"MMM")</f>
        <v>Aug</v>
      </c>
    </row>
    <row r="13357" spans="1:12" x14ac:dyDescent="0.3">
      <c r="A13357" s="2">
        <v>45137</v>
      </c>
      <c r="B13357">
        <v>1019767</v>
      </c>
      <c r="C13357" t="s">
        <v>3307</v>
      </c>
      <c r="D13357" t="s">
        <v>3172</v>
      </c>
      <c r="E13357">
        <v>319.8</v>
      </c>
      <c r="F13357">
        <v>251.44019999999998</v>
      </c>
      <c r="G13357" t="s">
        <v>1945</v>
      </c>
      <c r="H13357" t="s">
        <v>45</v>
      </c>
      <c r="I13357" t="s">
        <v>46</v>
      </c>
      <c r="J13357">
        <v>-68.359800000000035</v>
      </c>
      <c r="K13357">
        <v>-21.37579737335836</v>
      </c>
      <c r="L13357" t="str">
        <f>TEXT(Orders[[#This Row],[date]],"MMM")</f>
        <v>Jul</v>
      </c>
    </row>
    <row r="13358" spans="1:12" x14ac:dyDescent="0.3">
      <c r="A13358" s="2">
        <v>45097</v>
      </c>
      <c r="B13358">
        <v>1019139</v>
      </c>
      <c r="C13358" t="s">
        <v>5495</v>
      </c>
      <c r="D13358" t="s">
        <v>3180</v>
      </c>
      <c r="E13358">
        <v>90.586080000000067</v>
      </c>
      <c r="F13358">
        <v>251.50832640000004</v>
      </c>
      <c r="G13358" t="s">
        <v>1927</v>
      </c>
      <c r="H13358" t="s">
        <v>57</v>
      </c>
      <c r="I13358" t="s">
        <v>20</v>
      </c>
      <c r="J13358">
        <v>160.92224639999998</v>
      </c>
      <c r="K13358">
        <v>177.64566741380116</v>
      </c>
      <c r="L13358" t="str">
        <f>TEXT(Orders[[#This Row],[date]],"MMM")</f>
        <v>Jun</v>
      </c>
    </row>
    <row r="13359" spans="1:12" x14ac:dyDescent="0.3">
      <c r="A13359" s="2">
        <v>45033</v>
      </c>
      <c r="B13359">
        <v>1001234</v>
      </c>
      <c r="C13359" t="s">
        <v>5686</v>
      </c>
      <c r="D13359" t="s">
        <v>3172</v>
      </c>
      <c r="E13359">
        <v>177.46176000000003</v>
      </c>
      <c r="F13359">
        <v>251.63424000000003</v>
      </c>
      <c r="G13359" t="s">
        <v>1548</v>
      </c>
      <c r="H13359" t="s">
        <v>75</v>
      </c>
      <c r="I13359" t="s">
        <v>46</v>
      </c>
      <c r="J13359">
        <v>74.172480000000007</v>
      </c>
      <c r="K13359">
        <v>41.796317133336217</v>
      </c>
      <c r="L13359" t="str">
        <f>TEXT(Orders[[#This Row],[date]],"MMM")</f>
        <v>Apr</v>
      </c>
    </row>
    <row r="13360" spans="1:12" x14ac:dyDescent="0.3">
      <c r="A13360" s="2">
        <v>45205</v>
      </c>
      <c r="B13360">
        <v>1007279</v>
      </c>
      <c r="C13360" t="s">
        <v>5667</v>
      </c>
      <c r="D13360" t="s">
        <v>3180</v>
      </c>
      <c r="E13360">
        <v>126.75200000000001</v>
      </c>
      <c r="F13360">
        <v>251.70912000000004</v>
      </c>
      <c r="G13360" t="s">
        <v>1647</v>
      </c>
      <c r="H13360" t="s">
        <v>19</v>
      </c>
      <c r="I13360" t="s">
        <v>20</v>
      </c>
      <c r="J13360">
        <v>124.95712000000003</v>
      </c>
      <c r="K13360">
        <v>98.583943448624098</v>
      </c>
      <c r="L13360" t="str">
        <f>TEXT(Orders[[#This Row],[date]],"MMM")</f>
        <v>Oct</v>
      </c>
    </row>
    <row r="13361" spans="1:12" x14ac:dyDescent="0.3">
      <c r="A13361" s="2">
        <v>44990</v>
      </c>
      <c r="B13361">
        <v>1010622</v>
      </c>
      <c r="C13361" t="s">
        <v>4871</v>
      </c>
      <c r="D13361" t="s">
        <v>3180</v>
      </c>
      <c r="E13361">
        <v>142.53200000000004</v>
      </c>
      <c r="F13361">
        <v>251.70912000000004</v>
      </c>
      <c r="G13361" t="s">
        <v>2175</v>
      </c>
      <c r="H13361" t="s">
        <v>19</v>
      </c>
      <c r="I13361" t="s">
        <v>20</v>
      </c>
      <c r="J13361">
        <v>109.17712</v>
      </c>
      <c r="K13361">
        <v>76.598321780372103</v>
      </c>
      <c r="L13361" t="str">
        <f>TEXT(Orders[[#This Row],[date]],"MMM")</f>
        <v>Mar</v>
      </c>
    </row>
    <row r="13362" spans="1:12" x14ac:dyDescent="0.3">
      <c r="A13362" s="2">
        <v>45016</v>
      </c>
      <c r="B13362">
        <v>1009299</v>
      </c>
      <c r="C13362" t="s">
        <v>3957</v>
      </c>
      <c r="D13362" t="s">
        <v>3180</v>
      </c>
      <c r="E13362">
        <v>178.50000000000006</v>
      </c>
      <c r="F13362">
        <v>251.70912000000004</v>
      </c>
      <c r="G13362" t="s">
        <v>804</v>
      </c>
      <c r="H13362" t="s">
        <v>50</v>
      </c>
      <c r="I13362" t="s">
        <v>36</v>
      </c>
      <c r="J13362">
        <v>73.209119999999984</v>
      </c>
      <c r="K13362">
        <v>41.013512605041996</v>
      </c>
      <c r="L13362" t="str">
        <f>TEXT(Orders[[#This Row],[date]],"MMM")</f>
        <v>Mar</v>
      </c>
    </row>
    <row r="13363" spans="1:12" x14ac:dyDescent="0.3">
      <c r="A13363" s="2">
        <v>45141</v>
      </c>
      <c r="B13363">
        <v>1017118</v>
      </c>
      <c r="C13363" t="s">
        <v>5136</v>
      </c>
      <c r="D13363" t="s">
        <v>3180</v>
      </c>
      <c r="E13363">
        <v>321.24800000000005</v>
      </c>
      <c r="F13363">
        <v>251.70912000000004</v>
      </c>
      <c r="G13363" t="s">
        <v>91</v>
      </c>
      <c r="H13363" t="s">
        <v>54</v>
      </c>
      <c r="I13363" t="s">
        <v>20</v>
      </c>
      <c r="J13363">
        <v>-69.538880000000006</v>
      </c>
      <c r="K13363">
        <v>-21.646478732941528</v>
      </c>
      <c r="L13363" t="str">
        <f>TEXT(Orders[[#This Row],[date]],"MMM")</f>
        <v>Aug</v>
      </c>
    </row>
    <row r="13364" spans="1:12" x14ac:dyDescent="0.3">
      <c r="A13364" s="2">
        <v>45107</v>
      </c>
      <c r="B13364">
        <v>1002559</v>
      </c>
      <c r="C13364" t="s">
        <v>4397</v>
      </c>
      <c r="D13364" t="s">
        <v>3177</v>
      </c>
      <c r="E13364">
        <v>231.18400000000003</v>
      </c>
      <c r="F13364">
        <v>251.82040000000001</v>
      </c>
      <c r="G13364" t="s">
        <v>2875</v>
      </c>
      <c r="H13364" t="s">
        <v>57</v>
      </c>
      <c r="I13364" t="s">
        <v>20</v>
      </c>
      <c r="J13364">
        <v>20.636399999999981</v>
      </c>
      <c r="K13364">
        <v>8.9263962904007101</v>
      </c>
      <c r="L13364" t="str">
        <f>TEXT(Orders[[#This Row],[date]],"MMM")</f>
        <v>Jun</v>
      </c>
    </row>
    <row r="13365" spans="1:12" x14ac:dyDescent="0.3">
      <c r="A13365" s="2">
        <v>45180</v>
      </c>
      <c r="B13365">
        <v>1006469</v>
      </c>
      <c r="C13365" t="s">
        <v>4355</v>
      </c>
      <c r="D13365" t="s">
        <v>3176</v>
      </c>
      <c r="E13365">
        <v>12.54000000000002</v>
      </c>
      <c r="F13365">
        <v>251.88839999999999</v>
      </c>
      <c r="G13365" t="s">
        <v>1995</v>
      </c>
      <c r="H13365" t="s">
        <v>88</v>
      </c>
      <c r="I13365" t="s">
        <v>36</v>
      </c>
      <c r="J13365">
        <v>239.34839999999997</v>
      </c>
      <c r="K13365">
        <v>1908.679425837317</v>
      </c>
      <c r="L13365" t="str">
        <f>TEXT(Orders[[#This Row],[date]],"MMM")</f>
        <v>Sep</v>
      </c>
    </row>
    <row r="13366" spans="1:12" x14ac:dyDescent="0.3">
      <c r="A13366" s="2">
        <v>45273</v>
      </c>
      <c r="B13366">
        <v>1006352</v>
      </c>
      <c r="C13366" t="s">
        <v>4493</v>
      </c>
      <c r="D13366" t="s">
        <v>3178</v>
      </c>
      <c r="E13366">
        <v>24.328000000000003</v>
      </c>
      <c r="F13366">
        <v>251.88839999999999</v>
      </c>
      <c r="G13366" t="s">
        <v>1416</v>
      </c>
      <c r="H13366" t="s">
        <v>12</v>
      </c>
      <c r="I13366" t="s">
        <v>13</v>
      </c>
      <c r="J13366">
        <v>227.56039999999999</v>
      </c>
      <c r="K13366">
        <v>935.38474186122971</v>
      </c>
      <c r="L13366" t="str">
        <f>TEXT(Orders[[#This Row],[date]],"MMM")</f>
        <v>Dec</v>
      </c>
    </row>
    <row r="13367" spans="1:12" x14ac:dyDescent="0.3">
      <c r="A13367" s="2">
        <v>45210</v>
      </c>
      <c r="B13367">
        <v>1006799</v>
      </c>
      <c r="C13367" t="s">
        <v>3731</v>
      </c>
      <c r="D13367" t="s">
        <v>3175</v>
      </c>
      <c r="E13367">
        <v>34.820000000000007</v>
      </c>
      <c r="F13367">
        <v>251.88839999999999</v>
      </c>
      <c r="G13367" t="s">
        <v>597</v>
      </c>
      <c r="H13367" t="s">
        <v>12</v>
      </c>
      <c r="I13367" t="s">
        <v>13</v>
      </c>
      <c r="J13367">
        <v>217.0684</v>
      </c>
      <c r="K13367">
        <v>623.40149339460072</v>
      </c>
      <c r="L13367" t="str">
        <f>TEXT(Orders[[#This Row],[date]],"MMM")</f>
        <v>Oct</v>
      </c>
    </row>
    <row r="13368" spans="1:12" x14ac:dyDescent="0.3">
      <c r="A13368" s="2">
        <v>45139</v>
      </c>
      <c r="B13368">
        <v>1011517</v>
      </c>
      <c r="C13368" t="s">
        <v>3721</v>
      </c>
      <c r="D13368" t="s">
        <v>3176</v>
      </c>
      <c r="E13368">
        <v>87.671999999999997</v>
      </c>
      <c r="F13368">
        <v>251.88839999999999</v>
      </c>
      <c r="G13368" t="s">
        <v>1614</v>
      </c>
      <c r="H13368" t="s">
        <v>75</v>
      </c>
      <c r="I13368" t="s">
        <v>46</v>
      </c>
      <c r="J13368">
        <v>164.21639999999999</v>
      </c>
      <c r="K13368">
        <v>187.30769230769232</v>
      </c>
      <c r="L13368" t="str">
        <f>TEXT(Orders[[#This Row],[date]],"MMM")</f>
        <v>Aug</v>
      </c>
    </row>
    <row r="13369" spans="1:12" x14ac:dyDescent="0.3">
      <c r="A13369" s="2">
        <v>45090</v>
      </c>
      <c r="B13369">
        <v>1005713</v>
      </c>
      <c r="C13369" t="s">
        <v>4657</v>
      </c>
      <c r="D13369" t="s">
        <v>3178</v>
      </c>
      <c r="E13369">
        <v>88.056000000000012</v>
      </c>
      <c r="F13369">
        <v>251.88839999999999</v>
      </c>
      <c r="G13369" t="s">
        <v>1692</v>
      </c>
      <c r="H13369" t="s">
        <v>75</v>
      </c>
      <c r="I13369" t="s">
        <v>46</v>
      </c>
      <c r="J13369">
        <v>163.83239999999998</v>
      </c>
      <c r="K13369">
        <v>186.05478331970559</v>
      </c>
      <c r="L13369" t="str">
        <f>TEXT(Orders[[#This Row],[date]],"MMM")</f>
        <v>Jun</v>
      </c>
    </row>
    <row r="13370" spans="1:12" x14ac:dyDescent="0.3">
      <c r="A13370" s="2">
        <v>44990</v>
      </c>
      <c r="B13370">
        <v>1007372</v>
      </c>
      <c r="C13370" t="s">
        <v>5780</v>
      </c>
      <c r="D13370" t="s">
        <v>3175</v>
      </c>
      <c r="E13370">
        <v>91.624000000000024</v>
      </c>
      <c r="F13370">
        <v>251.88839999999999</v>
      </c>
      <c r="G13370" t="s">
        <v>2933</v>
      </c>
      <c r="H13370" t="s">
        <v>54</v>
      </c>
      <c r="I13370" t="s">
        <v>20</v>
      </c>
      <c r="J13370">
        <v>160.26439999999997</v>
      </c>
      <c r="K13370">
        <v>174.91530603335363</v>
      </c>
      <c r="L13370" t="str">
        <f>TEXT(Orders[[#This Row],[date]],"MMM")</f>
        <v>Mar</v>
      </c>
    </row>
    <row r="13371" spans="1:12" x14ac:dyDescent="0.3">
      <c r="A13371" s="2">
        <v>45078</v>
      </c>
      <c r="B13371">
        <v>1016440</v>
      </c>
      <c r="C13371" t="s">
        <v>3825</v>
      </c>
      <c r="D13371" t="s">
        <v>3175</v>
      </c>
      <c r="E13371">
        <v>101.16</v>
      </c>
      <c r="F13371">
        <v>251.88839999999999</v>
      </c>
      <c r="G13371" t="s">
        <v>686</v>
      </c>
      <c r="H13371" t="s">
        <v>30</v>
      </c>
      <c r="I13371" t="s">
        <v>13</v>
      </c>
      <c r="J13371">
        <v>150.72839999999999</v>
      </c>
      <c r="K13371">
        <v>149</v>
      </c>
      <c r="L13371" t="str">
        <f>TEXT(Orders[[#This Row],[date]],"MMM")</f>
        <v>Jun</v>
      </c>
    </row>
    <row r="13372" spans="1:12" x14ac:dyDescent="0.3">
      <c r="A13372" s="2">
        <v>45145</v>
      </c>
      <c r="B13372">
        <v>1019149</v>
      </c>
      <c r="C13372" t="s">
        <v>4679</v>
      </c>
      <c r="D13372" t="s">
        <v>3175</v>
      </c>
      <c r="E13372">
        <v>102.28399999999999</v>
      </c>
      <c r="F13372">
        <v>251.88839999999999</v>
      </c>
      <c r="G13372" t="s">
        <v>2718</v>
      </c>
      <c r="H13372" t="s">
        <v>35</v>
      </c>
      <c r="I13372" t="s">
        <v>36</v>
      </c>
      <c r="J13372">
        <v>149.6044</v>
      </c>
      <c r="K13372">
        <v>146.26373626373629</v>
      </c>
      <c r="L13372" t="str">
        <f>TEXT(Orders[[#This Row],[date]],"MMM")</f>
        <v>Aug</v>
      </c>
    </row>
    <row r="13373" spans="1:12" x14ac:dyDescent="0.3">
      <c r="A13373" s="2">
        <v>45206</v>
      </c>
      <c r="B13373">
        <v>1012159</v>
      </c>
      <c r="C13373" t="s">
        <v>4751</v>
      </c>
      <c r="D13373" t="s">
        <v>3179</v>
      </c>
      <c r="E13373">
        <v>111.27600000000001</v>
      </c>
      <c r="F13373">
        <v>251.88839999999999</v>
      </c>
      <c r="G13373" t="s">
        <v>2066</v>
      </c>
      <c r="H13373" t="s">
        <v>45</v>
      </c>
      <c r="I13373" t="s">
        <v>46</v>
      </c>
      <c r="J13373">
        <v>140.61239999999998</v>
      </c>
      <c r="K13373">
        <v>126.36363636363632</v>
      </c>
      <c r="L13373" t="str">
        <f>TEXT(Orders[[#This Row],[date]],"MMM")</f>
        <v>Oct</v>
      </c>
    </row>
    <row r="13374" spans="1:12" x14ac:dyDescent="0.3">
      <c r="A13374" s="2">
        <v>45125</v>
      </c>
      <c r="B13374">
        <v>1016552</v>
      </c>
      <c r="C13374" t="s">
        <v>5816</v>
      </c>
      <c r="D13374" t="s">
        <v>3174</v>
      </c>
      <c r="E13374">
        <v>111.27600000000001</v>
      </c>
      <c r="F13374">
        <v>251.88839999999999</v>
      </c>
      <c r="G13374" t="s">
        <v>1039</v>
      </c>
      <c r="H13374" t="s">
        <v>35</v>
      </c>
      <c r="I13374" t="s">
        <v>36</v>
      </c>
      <c r="J13374">
        <v>140.61239999999998</v>
      </c>
      <c r="K13374">
        <v>126.36363636363632</v>
      </c>
      <c r="L13374" t="str">
        <f>TEXT(Orders[[#This Row],[date]],"MMM")</f>
        <v>Jul</v>
      </c>
    </row>
    <row r="13375" spans="1:12" x14ac:dyDescent="0.3">
      <c r="A13375" s="2">
        <v>45142</v>
      </c>
      <c r="B13375">
        <v>1018145</v>
      </c>
      <c r="C13375" t="s">
        <v>4194</v>
      </c>
      <c r="D13375" t="s">
        <v>3171</v>
      </c>
      <c r="E13375">
        <v>113.524</v>
      </c>
      <c r="F13375">
        <v>251.88839999999999</v>
      </c>
      <c r="G13375" t="s">
        <v>1046</v>
      </c>
      <c r="H13375" t="s">
        <v>50</v>
      </c>
      <c r="I13375" t="s">
        <v>36</v>
      </c>
      <c r="J13375">
        <v>138.36439999999999</v>
      </c>
      <c r="K13375">
        <v>121.88118811881188</v>
      </c>
      <c r="L13375" t="str">
        <f>TEXT(Orders[[#This Row],[date]],"MMM")</f>
        <v>Aug</v>
      </c>
    </row>
    <row r="13376" spans="1:12" x14ac:dyDescent="0.3">
      <c r="A13376" s="2">
        <v>45045</v>
      </c>
      <c r="B13376">
        <v>1013297</v>
      </c>
      <c r="C13376" t="s">
        <v>4933</v>
      </c>
      <c r="D13376" t="s">
        <v>3173</v>
      </c>
      <c r="E13376">
        <v>201.19600000000003</v>
      </c>
      <c r="F13376">
        <v>251.88839999999999</v>
      </c>
      <c r="G13376" t="s">
        <v>2361</v>
      </c>
      <c r="H13376" t="s">
        <v>30</v>
      </c>
      <c r="I13376" t="s">
        <v>13</v>
      </c>
      <c r="J13376">
        <v>50.692399999999964</v>
      </c>
      <c r="K13376">
        <v>25.195530726256958</v>
      </c>
      <c r="L13376" t="str">
        <f>TEXT(Orders[[#This Row],[date]],"MMM")</f>
        <v>Apr</v>
      </c>
    </row>
    <row r="13377" spans="1:12" x14ac:dyDescent="0.3">
      <c r="A13377" s="2">
        <v>45097</v>
      </c>
      <c r="B13377">
        <v>1016050</v>
      </c>
      <c r="C13377" t="s">
        <v>5812</v>
      </c>
      <c r="D13377" t="s">
        <v>3171</v>
      </c>
      <c r="E13377">
        <v>222.55200000000002</v>
      </c>
      <c r="F13377">
        <v>251.88839999999999</v>
      </c>
      <c r="G13377" t="s">
        <v>790</v>
      </c>
      <c r="H13377" t="s">
        <v>75</v>
      </c>
      <c r="I13377" t="s">
        <v>46</v>
      </c>
      <c r="J13377">
        <v>29.336399999999969</v>
      </c>
      <c r="K13377">
        <v>13.181818181818167</v>
      </c>
      <c r="L13377" t="str">
        <f>TEXT(Orders[[#This Row],[date]],"MMM")</f>
        <v>Jun</v>
      </c>
    </row>
    <row r="13378" spans="1:12" x14ac:dyDescent="0.3">
      <c r="A13378" s="2">
        <v>45199</v>
      </c>
      <c r="B13378">
        <v>1010288</v>
      </c>
      <c r="C13378" t="s">
        <v>5729</v>
      </c>
      <c r="D13378" t="s">
        <v>3179</v>
      </c>
      <c r="E13378">
        <v>258.52</v>
      </c>
      <c r="F13378">
        <v>251.88839999999999</v>
      </c>
      <c r="G13378" t="s">
        <v>2894</v>
      </c>
      <c r="H13378" t="s">
        <v>12</v>
      </c>
      <c r="I13378" t="s">
        <v>13</v>
      </c>
      <c r="J13378">
        <v>-6.6315999999999917</v>
      </c>
      <c r="K13378">
        <v>-2.5652173913043446</v>
      </c>
      <c r="L13378" t="str">
        <f>TEXT(Orders[[#This Row],[date]],"MMM")</f>
        <v>Sep</v>
      </c>
    </row>
    <row r="13379" spans="1:12" x14ac:dyDescent="0.3">
      <c r="A13379" s="2">
        <v>45144</v>
      </c>
      <c r="B13379">
        <v>1019219</v>
      </c>
      <c r="C13379" t="s">
        <v>4817</v>
      </c>
      <c r="D13379" t="s">
        <v>3179</v>
      </c>
      <c r="E13379">
        <v>259.64400000000001</v>
      </c>
      <c r="F13379">
        <v>251.88839999999999</v>
      </c>
      <c r="G13379" t="s">
        <v>2014</v>
      </c>
      <c r="H13379" t="s">
        <v>88</v>
      </c>
      <c r="I13379" t="s">
        <v>36</v>
      </c>
      <c r="J13379">
        <v>-7.7556000000000154</v>
      </c>
      <c r="K13379">
        <v>-2.9870129870129927</v>
      </c>
      <c r="L13379" t="str">
        <f>TEXT(Orders[[#This Row],[date]],"MMM")</f>
        <v>Aug</v>
      </c>
    </row>
    <row r="13380" spans="1:12" x14ac:dyDescent="0.3">
      <c r="A13380" s="2">
        <v>45056</v>
      </c>
      <c r="B13380">
        <v>1012057</v>
      </c>
      <c r="C13380" t="s">
        <v>3404</v>
      </c>
      <c r="D13380" t="s">
        <v>3177</v>
      </c>
      <c r="E13380">
        <v>273.13200000000001</v>
      </c>
      <c r="F13380">
        <v>251.88839999999999</v>
      </c>
      <c r="G13380" t="s">
        <v>248</v>
      </c>
      <c r="H13380" t="s">
        <v>50</v>
      </c>
      <c r="I13380" t="s">
        <v>36</v>
      </c>
      <c r="J13380">
        <v>-21.243600000000015</v>
      </c>
      <c r="K13380">
        <v>-7.7777777777777839</v>
      </c>
      <c r="L13380" t="str">
        <f>TEXT(Orders[[#This Row],[date]],"MMM")</f>
        <v>May</v>
      </c>
    </row>
    <row r="13381" spans="1:12" x14ac:dyDescent="0.3">
      <c r="A13381" s="2">
        <v>45174</v>
      </c>
      <c r="B13381">
        <v>1015573</v>
      </c>
      <c r="C13381" t="s">
        <v>4434</v>
      </c>
      <c r="D13381" t="s">
        <v>3173</v>
      </c>
      <c r="E13381">
        <v>282.12400000000002</v>
      </c>
      <c r="F13381">
        <v>251.88839999999999</v>
      </c>
      <c r="G13381" t="s">
        <v>2244</v>
      </c>
      <c r="H13381" t="s">
        <v>45</v>
      </c>
      <c r="I13381" t="s">
        <v>46</v>
      </c>
      <c r="J13381">
        <v>-30.235600000000034</v>
      </c>
      <c r="K13381">
        <v>-10.717131474103597</v>
      </c>
      <c r="L13381" t="str">
        <f>TEXT(Orders[[#This Row],[date]],"MMM")</f>
        <v>Sep</v>
      </c>
    </row>
    <row r="13382" spans="1:12" x14ac:dyDescent="0.3">
      <c r="A13382" s="2">
        <v>45117</v>
      </c>
      <c r="B13382">
        <v>1013224</v>
      </c>
      <c r="C13382" t="s">
        <v>4068</v>
      </c>
      <c r="D13382" t="s">
        <v>3173</v>
      </c>
      <c r="E13382">
        <v>301.23200000000003</v>
      </c>
      <c r="F13382">
        <v>251.88839999999999</v>
      </c>
      <c r="G13382" t="s">
        <v>1732</v>
      </c>
      <c r="H13382" t="s">
        <v>88</v>
      </c>
      <c r="I13382" t="s">
        <v>36</v>
      </c>
      <c r="J13382">
        <v>-49.343600000000038</v>
      </c>
      <c r="K13382">
        <v>-16.380597014925385</v>
      </c>
      <c r="L13382" t="str">
        <f>TEXT(Orders[[#This Row],[date]],"MMM")</f>
        <v>Jul</v>
      </c>
    </row>
    <row r="13383" spans="1:12" x14ac:dyDescent="0.3">
      <c r="A13383" s="2">
        <v>45086</v>
      </c>
      <c r="B13383">
        <v>1010428</v>
      </c>
      <c r="C13383" t="s">
        <v>5844</v>
      </c>
      <c r="D13383" t="s">
        <v>3179</v>
      </c>
      <c r="E13383">
        <v>314.72000000000003</v>
      </c>
      <c r="F13383">
        <v>251.88839999999999</v>
      </c>
      <c r="G13383" t="s">
        <v>2794</v>
      </c>
      <c r="H13383" t="s">
        <v>69</v>
      </c>
      <c r="I13383" t="s">
        <v>46</v>
      </c>
      <c r="J13383">
        <v>-62.831600000000037</v>
      </c>
      <c r="K13383">
        <v>-19.964285714285722</v>
      </c>
      <c r="L13383" t="str">
        <f>TEXT(Orders[[#This Row],[date]],"MMM")</f>
        <v>Jun</v>
      </c>
    </row>
    <row r="13384" spans="1:12" x14ac:dyDescent="0.3">
      <c r="A13384" s="2">
        <v>44937</v>
      </c>
      <c r="B13384">
        <v>1011955</v>
      </c>
      <c r="C13384" t="s">
        <v>3344</v>
      </c>
      <c r="D13384" t="s">
        <v>3178</v>
      </c>
      <c r="E13384">
        <v>315.84399999999999</v>
      </c>
      <c r="F13384">
        <v>251.88839999999999</v>
      </c>
      <c r="G13384" t="s">
        <v>186</v>
      </c>
      <c r="H13384" t="s">
        <v>88</v>
      </c>
      <c r="I13384" t="s">
        <v>36</v>
      </c>
      <c r="J13384">
        <v>-63.955600000000004</v>
      </c>
      <c r="K13384">
        <v>-20.2491103202847</v>
      </c>
      <c r="L13384" t="str">
        <f>TEXT(Orders[[#This Row],[date]],"MMM")</f>
        <v>Jan</v>
      </c>
    </row>
    <row r="13385" spans="1:12" x14ac:dyDescent="0.3">
      <c r="A13385" s="2">
        <v>45287</v>
      </c>
      <c r="B13385">
        <v>1004236</v>
      </c>
      <c r="C13385" t="s">
        <v>5297</v>
      </c>
      <c r="D13385" t="s">
        <v>3176</v>
      </c>
      <c r="E13385">
        <v>222.95040000000006</v>
      </c>
      <c r="F13385">
        <v>252.01800000000003</v>
      </c>
      <c r="G13385" t="s">
        <v>1640</v>
      </c>
      <c r="H13385" t="s">
        <v>57</v>
      </c>
      <c r="I13385" t="s">
        <v>20</v>
      </c>
      <c r="J13385">
        <v>29.06759999999997</v>
      </c>
      <c r="K13385">
        <v>13.037698070961056</v>
      </c>
      <c r="L13385" t="str">
        <f>TEXT(Orders[[#This Row],[date]],"MMM")</f>
        <v>Dec</v>
      </c>
    </row>
    <row r="13386" spans="1:12" x14ac:dyDescent="0.3">
      <c r="A13386" s="2">
        <v>45218</v>
      </c>
      <c r="B13386">
        <v>1000016</v>
      </c>
      <c r="C13386" t="s">
        <v>5176</v>
      </c>
      <c r="D13386" t="s">
        <v>3171</v>
      </c>
      <c r="E13386">
        <v>896.41728000000012</v>
      </c>
      <c r="F13386">
        <v>252.08202240000003</v>
      </c>
      <c r="G13386" t="s">
        <v>70</v>
      </c>
      <c r="H13386" t="s">
        <v>19</v>
      </c>
      <c r="I13386" t="s">
        <v>20</v>
      </c>
      <c r="J13386">
        <v>-644.33525760000009</v>
      </c>
      <c r="K13386">
        <v>-71.87894209268255</v>
      </c>
      <c r="L13386" t="str">
        <f>TEXT(Orders[[#This Row],[date]],"MMM")</f>
        <v>Oct</v>
      </c>
    </row>
    <row r="13387" spans="1:12" x14ac:dyDescent="0.3">
      <c r="A13387" s="2">
        <v>44989</v>
      </c>
      <c r="B13387">
        <v>1004241</v>
      </c>
      <c r="C13387" t="s">
        <v>6045</v>
      </c>
      <c r="D13387" t="s">
        <v>3177</v>
      </c>
      <c r="E13387">
        <v>32.499200000000009</v>
      </c>
      <c r="F13387">
        <v>252.13240000000002</v>
      </c>
      <c r="G13387" t="s">
        <v>1666</v>
      </c>
      <c r="H13387" t="s">
        <v>19</v>
      </c>
      <c r="I13387" t="s">
        <v>20</v>
      </c>
      <c r="J13387">
        <v>219.63320000000002</v>
      </c>
      <c r="K13387">
        <v>675.8110968885386</v>
      </c>
      <c r="L13387" t="str">
        <f>TEXT(Orders[[#This Row],[date]],"MMM")</f>
        <v>Mar</v>
      </c>
    </row>
    <row r="13388" spans="1:12" x14ac:dyDescent="0.3">
      <c r="A13388" s="2">
        <v>45273</v>
      </c>
      <c r="B13388">
        <v>1004787</v>
      </c>
      <c r="C13388" t="s">
        <v>4274</v>
      </c>
      <c r="D13388" t="s">
        <v>3177</v>
      </c>
      <c r="E13388">
        <v>207.1584</v>
      </c>
      <c r="F13388">
        <v>252.16360000000003</v>
      </c>
      <c r="G13388" t="s">
        <v>1140</v>
      </c>
      <c r="H13388" t="s">
        <v>75</v>
      </c>
      <c r="I13388" t="s">
        <v>46</v>
      </c>
      <c r="J13388">
        <v>45.005200000000031</v>
      </c>
      <c r="K13388">
        <v>21.725018150362249</v>
      </c>
      <c r="L13388" t="str">
        <f>TEXT(Orders[[#This Row],[date]],"MMM")</f>
        <v>Dec</v>
      </c>
    </row>
    <row r="13389" spans="1:12" x14ac:dyDescent="0.3">
      <c r="A13389" s="2">
        <v>45252</v>
      </c>
      <c r="B13389">
        <v>1002407</v>
      </c>
      <c r="C13389" t="s">
        <v>4473</v>
      </c>
      <c r="D13389" t="s">
        <v>3174</v>
      </c>
      <c r="E13389">
        <v>169.44960000000003</v>
      </c>
      <c r="F13389">
        <v>252.2208</v>
      </c>
      <c r="G13389" t="s">
        <v>2723</v>
      </c>
      <c r="H13389" t="s">
        <v>26</v>
      </c>
      <c r="I13389" t="s">
        <v>13</v>
      </c>
      <c r="J13389">
        <v>82.771199999999965</v>
      </c>
      <c r="K13389">
        <v>48.847090816384309</v>
      </c>
      <c r="L13389" t="str">
        <f>TEXT(Orders[[#This Row],[date]],"MMM")</f>
        <v>Nov</v>
      </c>
    </row>
    <row r="13390" spans="1:12" x14ac:dyDescent="0.3">
      <c r="A13390" s="2">
        <v>45277</v>
      </c>
      <c r="B13390">
        <v>1004540</v>
      </c>
      <c r="C13390" t="s">
        <v>4823</v>
      </c>
      <c r="D13390" t="s">
        <v>3176</v>
      </c>
      <c r="E13390">
        <v>203.65120000000002</v>
      </c>
      <c r="F13390">
        <v>252.23120000000006</v>
      </c>
      <c r="G13390" t="s">
        <v>2137</v>
      </c>
      <c r="H13390" t="s">
        <v>54</v>
      </c>
      <c r="I13390" t="s">
        <v>20</v>
      </c>
      <c r="J13390">
        <v>48.580000000000041</v>
      </c>
      <c r="K13390">
        <v>23.854512028409378</v>
      </c>
      <c r="L13390" t="str">
        <f>TEXT(Orders[[#This Row],[date]],"MMM")</f>
        <v>Dec</v>
      </c>
    </row>
    <row r="13391" spans="1:12" x14ac:dyDescent="0.3">
      <c r="A13391" s="2">
        <v>45031</v>
      </c>
      <c r="B13391">
        <v>1002900</v>
      </c>
      <c r="C13391" t="s">
        <v>5687</v>
      </c>
      <c r="D13391" t="s">
        <v>3172</v>
      </c>
      <c r="E13391">
        <v>12.598400000000002</v>
      </c>
      <c r="F13391">
        <v>252.24680000000004</v>
      </c>
      <c r="G13391" t="s">
        <v>329</v>
      </c>
      <c r="H13391" t="s">
        <v>45</v>
      </c>
      <c r="I13391" t="s">
        <v>46</v>
      </c>
      <c r="J13391">
        <v>239.64840000000004</v>
      </c>
      <c r="K13391">
        <v>1902.2129794259588</v>
      </c>
      <c r="L13391" t="str">
        <f>TEXT(Orders[[#This Row],[date]],"MMM")</f>
        <v>Apr</v>
      </c>
    </row>
    <row r="13392" spans="1:12" x14ac:dyDescent="0.3">
      <c r="A13392" s="2">
        <v>45011</v>
      </c>
      <c r="B13392">
        <v>1008663</v>
      </c>
      <c r="C13392" t="s">
        <v>3773</v>
      </c>
      <c r="D13392" t="s">
        <v>3175</v>
      </c>
      <c r="E13392">
        <v>11.551999999999992</v>
      </c>
      <c r="F13392">
        <v>252.33660000000003</v>
      </c>
      <c r="G13392" t="s">
        <v>2308</v>
      </c>
      <c r="H13392" t="s">
        <v>54</v>
      </c>
      <c r="I13392" t="s">
        <v>20</v>
      </c>
      <c r="J13392">
        <v>240.78460000000004</v>
      </c>
      <c r="K13392">
        <v>2084.3542243767333</v>
      </c>
      <c r="L13392" t="str">
        <f>TEXT(Orders[[#This Row],[date]],"MMM")</f>
        <v>Mar</v>
      </c>
    </row>
    <row r="13393" spans="1:12" x14ac:dyDescent="0.3">
      <c r="A13393" s="2">
        <v>44948</v>
      </c>
      <c r="B13393">
        <v>1008363</v>
      </c>
      <c r="C13393" t="s">
        <v>5412</v>
      </c>
      <c r="D13393" t="s">
        <v>3174</v>
      </c>
      <c r="E13393">
        <v>15.144000000000005</v>
      </c>
      <c r="F13393">
        <v>252.33660000000003</v>
      </c>
      <c r="G13393" t="s">
        <v>378</v>
      </c>
      <c r="H13393" t="s">
        <v>54</v>
      </c>
      <c r="I13393" t="s">
        <v>20</v>
      </c>
      <c r="J13393">
        <v>237.19260000000003</v>
      </c>
      <c r="K13393">
        <v>1566.2480190174324</v>
      </c>
      <c r="L13393" t="str">
        <f>TEXT(Orders[[#This Row],[date]],"MMM")</f>
        <v>Jan</v>
      </c>
    </row>
    <row r="13394" spans="1:12" x14ac:dyDescent="0.3">
      <c r="A13394" s="2">
        <v>45056</v>
      </c>
      <c r="B13394">
        <v>1007206</v>
      </c>
      <c r="C13394" t="s">
        <v>3857</v>
      </c>
      <c r="D13394" t="s">
        <v>3177</v>
      </c>
      <c r="E13394">
        <v>64.676000000000016</v>
      </c>
      <c r="F13394">
        <v>252.33660000000003</v>
      </c>
      <c r="G13394" t="s">
        <v>718</v>
      </c>
      <c r="H13394" t="s">
        <v>26</v>
      </c>
      <c r="I13394" t="s">
        <v>13</v>
      </c>
      <c r="J13394">
        <v>187.66060000000002</v>
      </c>
      <c r="K13394">
        <v>290.15492609314111</v>
      </c>
      <c r="L13394" t="str">
        <f>TEXT(Orders[[#This Row],[date]],"MMM")</f>
        <v>May</v>
      </c>
    </row>
    <row r="13395" spans="1:12" x14ac:dyDescent="0.3">
      <c r="A13395" s="2">
        <v>44961</v>
      </c>
      <c r="B13395">
        <v>1008833</v>
      </c>
      <c r="C13395" t="s">
        <v>5674</v>
      </c>
      <c r="D13395" t="s">
        <v>3178</v>
      </c>
      <c r="E13395">
        <v>69.080000000000013</v>
      </c>
      <c r="F13395">
        <v>252.33660000000003</v>
      </c>
      <c r="G13395" t="s">
        <v>1990</v>
      </c>
      <c r="H13395" t="s">
        <v>26</v>
      </c>
      <c r="I13395" t="s">
        <v>13</v>
      </c>
      <c r="J13395">
        <v>183.25660000000002</v>
      </c>
      <c r="K13395">
        <v>265.28170237405908</v>
      </c>
      <c r="L13395" t="str">
        <f>TEXT(Orders[[#This Row],[date]],"MMM")</f>
        <v>Feb</v>
      </c>
    </row>
    <row r="13396" spans="1:12" x14ac:dyDescent="0.3">
      <c r="A13396" s="2">
        <v>44941</v>
      </c>
      <c r="B13396">
        <v>1006323</v>
      </c>
      <c r="C13396" t="s">
        <v>5759</v>
      </c>
      <c r="D13396" t="s">
        <v>3178</v>
      </c>
      <c r="E13396">
        <v>73.212000000000018</v>
      </c>
      <c r="F13396">
        <v>252.33660000000003</v>
      </c>
      <c r="G13396" t="s">
        <v>2036</v>
      </c>
      <c r="H13396" t="s">
        <v>35</v>
      </c>
      <c r="I13396" t="s">
        <v>36</v>
      </c>
      <c r="J13396">
        <v>179.12460000000002</v>
      </c>
      <c r="K13396">
        <v>244.66562858547775</v>
      </c>
      <c r="L13396" t="str">
        <f>TEXT(Orders[[#This Row],[date]],"MMM")</f>
        <v>Jan</v>
      </c>
    </row>
    <row r="13397" spans="1:12" x14ac:dyDescent="0.3">
      <c r="A13397" s="2">
        <v>45228</v>
      </c>
      <c r="B13397">
        <v>1010652</v>
      </c>
      <c r="C13397" t="s">
        <v>4694</v>
      </c>
      <c r="D13397" t="s">
        <v>3171</v>
      </c>
      <c r="E13397">
        <v>89.336000000000013</v>
      </c>
      <c r="F13397">
        <v>252.33660000000003</v>
      </c>
      <c r="G13397" t="s">
        <v>1762</v>
      </c>
      <c r="H13397" t="s">
        <v>57</v>
      </c>
      <c r="I13397" t="s">
        <v>20</v>
      </c>
      <c r="J13397">
        <v>163.00060000000002</v>
      </c>
      <c r="K13397">
        <v>182.45791170412824</v>
      </c>
      <c r="L13397" t="str">
        <f>TEXT(Orders[[#This Row],[date]],"MMM")</f>
        <v>Oct</v>
      </c>
    </row>
    <row r="13398" spans="1:12" x14ac:dyDescent="0.3">
      <c r="A13398" s="2">
        <v>45132</v>
      </c>
      <c r="B13398">
        <v>1008718</v>
      </c>
      <c r="C13398" t="s">
        <v>4769</v>
      </c>
      <c r="D13398" t="s">
        <v>3179</v>
      </c>
      <c r="E13398">
        <v>102.74400000000003</v>
      </c>
      <c r="F13398">
        <v>252.33660000000003</v>
      </c>
      <c r="G13398" t="s">
        <v>2201</v>
      </c>
      <c r="H13398" t="s">
        <v>57</v>
      </c>
      <c r="I13398" t="s">
        <v>20</v>
      </c>
      <c r="J13398">
        <v>149.5926</v>
      </c>
      <c r="K13398">
        <v>145.59740714786261</v>
      </c>
      <c r="L13398" t="str">
        <f>TEXT(Orders[[#This Row],[date]],"MMM")</f>
        <v>Jul</v>
      </c>
    </row>
    <row r="13399" spans="1:12" x14ac:dyDescent="0.3">
      <c r="A13399" s="2">
        <v>45236</v>
      </c>
      <c r="B13399">
        <v>1010516</v>
      </c>
      <c r="C13399" t="s">
        <v>4949</v>
      </c>
      <c r="D13399" t="s">
        <v>3177</v>
      </c>
      <c r="E13399">
        <v>102.82400000000001</v>
      </c>
      <c r="F13399">
        <v>252.33660000000003</v>
      </c>
      <c r="G13399" t="s">
        <v>2601</v>
      </c>
      <c r="H13399" t="s">
        <v>54</v>
      </c>
      <c r="I13399" t="s">
        <v>20</v>
      </c>
      <c r="J13399">
        <v>149.51260000000002</v>
      </c>
      <c r="K13399">
        <v>145.40632537150859</v>
      </c>
      <c r="L13399" t="str">
        <f>TEXT(Orders[[#This Row],[date]],"MMM")</f>
        <v>Nov</v>
      </c>
    </row>
    <row r="13400" spans="1:12" x14ac:dyDescent="0.3">
      <c r="A13400" s="2">
        <v>45131</v>
      </c>
      <c r="B13400">
        <v>1019356</v>
      </c>
      <c r="C13400" t="s">
        <v>5660</v>
      </c>
      <c r="D13400" t="s">
        <v>3176</v>
      </c>
      <c r="E13400">
        <v>111.81600000000003</v>
      </c>
      <c r="F13400">
        <v>252.33660000000003</v>
      </c>
      <c r="G13400" t="s">
        <v>82</v>
      </c>
      <c r="H13400" t="s">
        <v>75</v>
      </c>
      <c r="I13400" t="s">
        <v>46</v>
      </c>
      <c r="J13400">
        <v>140.5206</v>
      </c>
      <c r="K13400">
        <v>125.67128139085636</v>
      </c>
      <c r="L13400" t="str">
        <f>TEXT(Orders[[#This Row],[date]],"MMM")</f>
        <v>Jul</v>
      </c>
    </row>
    <row r="13401" spans="1:12" x14ac:dyDescent="0.3">
      <c r="A13401" s="2">
        <v>45002</v>
      </c>
      <c r="B13401">
        <v>1006872</v>
      </c>
      <c r="C13401" t="s">
        <v>4425</v>
      </c>
      <c r="D13401" t="s">
        <v>3179</v>
      </c>
      <c r="E13401">
        <v>129.11600000000001</v>
      </c>
      <c r="F13401">
        <v>252.33660000000003</v>
      </c>
      <c r="G13401" t="s">
        <v>1333</v>
      </c>
      <c r="H13401" t="s">
        <v>50</v>
      </c>
      <c r="I13401" t="s">
        <v>36</v>
      </c>
      <c r="J13401">
        <v>123.22060000000002</v>
      </c>
      <c r="K13401">
        <v>95.434028315623166</v>
      </c>
      <c r="L13401" t="str">
        <f>TEXT(Orders[[#This Row],[date]],"MMM")</f>
        <v>Mar</v>
      </c>
    </row>
    <row r="13402" spans="1:12" x14ac:dyDescent="0.3">
      <c r="A13402" s="2">
        <v>45267</v>
      </c>
      <c r="B13402">
        <v>1017176</v>
      </c>
      <c r="C13402" t="s">
        <v>4476</v>
      </c>
      <c r="D13402" t="s">
        <v>3171</v>
      </c>
      <c r="E13402">
        <v>151.15600000000003</v>
      </c>
      <c r="F13402">
        <v>252.33660000000003</v>
      </c>
      <c r="G13402" t="s">
        <v>1396</v>
      </c>
      <c r="H13402" t="s">
        <v>35</v>
      </c>
      <c r="I13402" t="s">
        <v>36</v>
      </c>
      <c r="J13402">
        <v>101.1806</v>
      </c>
      <c r="K13402">
        <v>66.937865516420104</v>
      </c>
      <c r="L13402" t="str">
        <f>TEXT(Orders[[#This Row],[date]],"MMM")</f>
        <v>Dec</v>
      </c>
    </row>
    <row r="13403" spans="1:12" x14ac:dyDescent="0.3">
      <c r="A13403" s="2">
        <v>44927</v>
      </c>
      <c r="B13403">
        <v>1018374</v>
      </c>
      <c r="C13403" t="s">
        <v>5214</v>
      </c>
      <c r="D13403" t="s">
        <v>3171</v>
      </c>
      <c r="E13403">
        <v>160.14800000000002</v>
      </c>
      <c r="F13403">
        <v>252.33660000000003</v>
      </c>
      <c r="G13403" t="s">
        <v>2923</v>
      </c>
      <c r="H13403" t="s">
        <v>75</v>
      </c>
      <c r="I13403" t="s">
        <v>46</v>
      </c>
      <c r="J13403">
        <v>92.188600000000008</v>
      </c>
      <c r="K13403">
        <v>57.564627719359585</v>
      </c>
      <c r="L13403" t="str">
        <f>TEXT(Orders[[#This Row],[date]],"MMM")</f>
        <v>Jan</v>
      </c>
    </row>
    <row r="13404" spans="1:12" x14ac:dyDescent="0.3">
      <c r="A13404" s="2">
        <v>44997</v>
      </c>
      <c r="B13404">
        <v>1015089</v>
      </c>
      <c r="C13404" t="s">
        <v>5347</v>
      </c>
      <c r="D13404" t="s">
        <v>3173</v>
      </c>
      <c r="E13404">
        <v>162.39600000000002</v>
      </c>
      <c r="F13404">
        <v>252.33660000000003</v>
      </c>
      <c r="G13404" t="s">
        <v>3114</v>
      </c>
      <c r="H13404" t="s">
        <v>12</v>
      </c>
      <c r="I13404" t="s">
        <v>13</v>
      </c>
      <c r="J13404">
        <v>89.940600000000018</v>
      </c>
      <c r="K13404">
        <v>55.383506982930619</v>
      </c>
      <c r="L13404" t="str">
        <f>TEXT(Orders[[#This Row],[date]],"MMM")</f>
        <v>Mar</v>
      </c>
    </row>
    <row r="13405" spans="1:12" x14ac:dyDescent="0.3">
      <c r="A13405" s="2">
        <v>45153</v>
      </c>
      <c r="B13405">
        <v>1016620</v>
      </c>
      <c r="C13405" t="s">
        <v>4442</v>
      </c>
      <c r="D13405" t="s">
        <v>3174</v>
      </c>
      <c r="E13405">
        <v>166.89200000000002</v>
      </c>
      <c r="F13405">
        <v>252.33660000000003</v>
      </c>
      <c r="G13405" t="s">
        <v>1353</v>
      </c>
      <c r="H13405" t="s">
        <v>12</v>
      </c>
      <c r="I13405" t="s">
        <v>13</v>
      </c>
      <c r="J13405">
        <v>85.444600000000008</v>
      </c>
      <c r="K13405">
        <v>51.197540924669852</v>
      </c>
      <c r="L13405" t="str">
        <f>TEXT(Orders[[#This Row],[date]],"MMM")</f>
        <v>Aug</v>
      </c>
    </row>
    <row r="13406" spans="1:12" x14ac:dyDescent="0.3">
      <c r="A13406" s="2">
        <v>45230</v>
      </c>
      <c r="B13406">
        <v>1015836</v>
      </c>
      <c r="C13406" t="s">
        <v>3629</v>
      </c>
      <c r="D13406" t="s">
        <v>3172</v>
      </c>
      <c r="E13406">
        <v>210.72800000000001</v>
      </c>
      <c r="F13406">
        <v>252.33660000000003</v>
      </c>
      <c r="G13406" t="s">
        <v>548</v>
      </c>
      <c r="H13406" t="s">
        <v>30</v>
      </c>
      <c r="I13406" t="s">
        <v>13</v>
      </c>
      <c r="J13406">
        <v>41.608600000000024</v>
      </c>
      <c r="K13406">
        <v>19.745169127975409</v>
      </c>
      <c r="L13406" t="str">
        <f>TEXT(Orders[[#This Row],[date]],"MMM")</f>
        <v>Oct</v>
      </c>
    </row>
    <row r="13407" spans="1:12" x14ac:dyDescent="0.3">
      <c r="A13407" s="2">
        <v>45016</v>
      </c>
      <c r="B13407">
        <v>1011225</v>
      </c>
      <c r="C13407" t="s">
        <v>3761</v>
      </c>
      <c r="D13407" t="s">
        <v>3178</v>
      </c>
      <c r="E13407">
        <v>229.83600000000001</v>
      </c>
      <c r="F13407">
        <v>252.33660000000003</v>
      </c>
      <c r="G13407" t="s">
        <v>623</v>
      </c>
      <c r="H13407" t="s">
        <v>57</v>
      </c>
      <c r="I13407" t="s">
        <v>20</v>
      </c>
      <c r="J13407">
        <v>22.50060000000002</v>
      </c>
      <c r="K13407">
        <v>9.7898501540228757</v>
      </c>
      <c r="L13407" t="str">
        <f>TEXT(Orders[[#This Row],[date]],"MMM")</f>
        <v>Mar</v>
      </c>
    </row>
    <row r="13408" spans="1:12" x14ac:dyDescent="0.3">
      <c r="A13408" s="2">
        <v>45268</v>
      </c>
      <c r="B13408">
        <v>1018214</v>
      </c>
      <c r="C13408" t="s">
        <v>3636</v>
      </c>
      <c r="D13408" t="s">
        <v>3174</v>
      </c>
      <c r="E13408">
        <v>229.83600000000001</v>
      </c>
      <c r="F13408">
        <v>252.33660000000003</v>
      </c>
      <c r="G13408" t="s">
        <v>1276</v>
      </c>
      <c r="H13408" t="s">
        <v>12</v>
      </c>
      <c r="I13408" t="s">
        <v>13</v>
      </c>
      <c r="J13408">
        <v>22.50060000000002</v>
      </c>
      <c r="K13408">
        <v>9.7898501540228757</v>
      </c>
      <c r="L13408" t="str">
        <f>TEXT(Orders[[#This Row],[date]],"MMM")</f>
        <v>Dec</v>
      </c>
    </row>
    <row r="13409" spans="1:12" x14ac:dyDescent="0.3">
      <c r="A13409" s="2">
        <v>44975</v>
      </c>
      <c r="B13409">
        <v>1010271</v>
      </c>
      <c r="C13409" t="s">
        <v>4532</v>
      </c>
      <c r="D13409" t="s">
        <v>3178</v>
      </c>
      <c r="E13409">
        <v>232.08400000000003</v>
      </c>
      <c r="F13409">
        <v>252.33660000000003</v>
      </c>
      <c r="G13409" t="s">
        <v>2739</v>
      </c>
      <c r="H13409" t="s">
        <v>26</v>
      </c>
      <c r="I13409" t="s">
        <v>13</v>
      </c>
      <c r="J13409">
        <v>20.252600000000001</v>
      </c>
      <c r="K13409">
        <v>8.7264094034918394</v>
      </c>
      <c r="L13409" t="str">
        <f>TEXT(Orders[[#This Row],[date]],"MMM")</f>
        <v>Feb</v>
      </c>
    </row>
    <row r="13410" spans="1:12" x14ac:dyDescent="0.3">
      <c r="A13410" s="2">
        <v>45287</v>
      </c>
      <c r="B13410">
        <v>1017171</v>
      </c>
      <c r="C13410" t="s">
        <v>4852</v>
      </c>
      <c r="D13410" t="s">
        <v>3175</v>
      </c>
      <c r="E13410">
        <v>242.20000000000005</v>
      </c>
      <c r="F13410">
        <v>252.33660000000003</v>
      </c>
      <c r="G13410" t="s">
        <v>2097</v>
      </c>
      <c r="H13410" t="s">
        <v>75</v>
      </c>
      <c r="I13410" t="s">
        <v>46</v>
      </c>
      <c r="J13410">
        <v>10.136599999999987</v>
      </c>
      <c r="K13410">
        <v>4.185218827415353</v>
      </c>
      <c r="L13410" t="str">
        <f>TEXT(Orders[[#This Row],[date]],"MMM")</f>
        <v>Dec</v>
      </c>
    </row>
    <row r="13411" spans="1:12" x14ac:dyDescent="0.3">
      <c r="A13411" s="2">
        <v>45280</v>
      </c>
      <c r="B13411">
        <v>1016191</v>
      </c>
      <c r="C13411" t="s">
        <v>3715</v>
      </c>
      <c r="D13411" t="s">
        <v>3176</v>
      </c>
      <c r="E13411">
        <v>254.56400000000002</v>
      </c>
      <c r="F13411">
        <v>252.33660000000003</v>
      </c>
      <c r="G13411" t="s">
        <v>1745</v>
      </c>
      <c r="H13411" t="s">
        <v>35</v>
      </c>
      <c r="I13411" t="s">
        <v>36</v>
      </c>
      <c r="J13411">
        <v>-2.2273999999999887</v>
      </c>
      <c r="K13411">
        <v>-0.87498625100170835</v>
      </c>
      <c r="L13411" t="str">
        <f>TEXT(Orders[[#This Row],[date]],"MMM")</f>
        <v>Dec</v>
      </c>
    </row>
    <row r="13412" spans="1:12" x14ac:dyDescent="0.3">
      <c r="A13412" s="2">
        <v>45115</v>
      </c>
      <c r="B13412">
        <v>1017158</v>
      </c>
      <c r="C13412" t="s">
        <v>4674</v>
      </c>
      <c r="D13412" t="s">
        <v>3174</v>
      </c>
      <c r="E13412">
        <v>274.79600000000005</v>
      </c>
      <c r="F13412">
        <v>252.33660000000003</v>
      </c>
      <c r="G13412" t="s">
        <v>2449</v>
      </c>
      <c r="H13412" t="s">
        <v>88</v>
      </c>
      <c r="I13412" t="s">
        <v>36</v>
      </c>
      <c r="J13412">
        <v>-22.459400000000016</v>
      </c>
      <c r="K13412">
        <v>-8.1731175126275541</v>
      </c>
      <c r="L13412" t="str">
        <f>TEXT(Orders[[#This Row],[date]],"MMM")</f>
        <v>Jul</v>
      </c>
    </row>
    <row r="13413" spans="1:12" x14ac:dyDescent="0.3">
      <c r="A13413" s="2">
        <v>45068</v>
      </c>
      <c r="B13413">
        <v>1016613</v>
      </c>
      <c r="C13413" t="s">
        <v>3592</v>
      </c>
      <c r="D13413" t="s">
        <v>3172</v>
      </c>
      <c r="E13413">
        <v>279.29200000000003</v>
      </c>
      <c r="F13413">
        <v>252.33660000000003</v>
      </c>
      <c r="G13413" t="s">
        <v>2655</v>
      </c>
      <c r="H13413" t="s">
        <v>12</v>
      </c>
      <c r="I13413" t="s">
        <v>13</v>
      </c>
      <c r="J13413">
        <v>-26.955399999999997</v>
      </c>
      <c r="K13413">
        <v>-9.6513326554287246</v>
      </c>
      <c r="L13413" t="str">
        <f>TEXT(Orders[[#This Row],[date]],"MMM")</f>
        <v>May</v>
      </c>
    </row>
    <row r="13414" spans="1:12" x14ac:dyDescent="0.3">
      <c r="A13414" s="2">
        <v>45191</v>
      </c>
      <c r="B13414">
        <v>1017467</v>
      </c>
      <c r="C13414" t="s">
        <v>4681</v>
      </c>
      <c r="D13414" t="s">
        <v>3178</v>
      </c>
      <c r="E13414">
        <v>286.03600000000006</v>
      </c>
      <c r="F13414">
        <v>252.33660000000003</v>
      </c>
      <c r="G13414" t="s">
        <v>1744</v>
      </c>
      <c r="H13414" t="s">
        <v>35</v>
      </c>
      <c r="I13414" t="s">
        <v>36</v>
      </c>
      <c r="J13414">
        <v>-33.699400000000026</v>
      </c>
      <c r="K13414">
        <v>-11.781524003971535</v>
      </c>
      <c r="L13414" t="str">
        <f>TEXT(Orders[[#This Row],[date]],"MMM")</f>
        <v>Sep</v>
      </c>
    </row>
    <row r="13415" spans="1:12" x14ac:dyDescent="0.3">
      <c r="A13415" s="2">
        <v>45279</v>
      </c>
      <c r="B13415">
        <v>1016129</v>
      </c>
      <c r="C13415" t="s">
        <v>5921</v>
      </c>
      <c r="D13415" t="s">
        <v>3173</v>
      </c>
      <c r="E13415">
        <v>296.15200000000004</v>
      </c>
      <c r="F13415">
        <v>252.33660000000003</v>
      </c>
      <c r="G13415" t="s">
        <v>3120</v>
      </c>
      <c r="H13415" t="s">
        <v>30</v>
      </c>
      <c r="I13415" t="s">
        <v>13</v>
      </c>
      <c r="J13415">
        <v>-43.815400000000011</v>
      </c>
      <c r="K13415">
        <v>-14.79490261757476</v>
      </c>
      <c r="L13415" t="str">
        <f>TEXT(Orders[[#This Row],[date]],"MMM")</f>
        <v>Dec</v>
      </c>
    </row>
    <row r="13416" spans="1:12" x14ac:dyDescent="0.3">
      <c r="A13416" s="2">
        <v>45064</v>
      </c>
      <c r="B13416">
        <v>1013562</v>
      </c>
      <c r="C13416" t="s">
        <v>4368</v>
      </c>
      <c r="D13416" t="s">
        <v>3176</v>
      </c>
      <c r="E13416">
        <v>308.51600000000002</v>
      </c>
      <c r="F13416">
        <v>252.33660000000003</v>
      </c>
      <c r="G13416" t="s">
        <v>1248</v>
      </c>
      <c r="H13416" t="s">
        <v>30</v>
      </c>
      <c r="I13416" t="s">
        <v>13</v>
      </c>
      <c r="J13416">
        <v>-56.179399999999987</v>
      </c>
      <c r="K13416">
        <v>-18.209558013198663</v>
      </c>
      <c r="L13416" t="str">
        <f>TEXT(Orders[[#This Row],[date]],"MMM")</f>
        <v>May</v>
      </c>
    </row>
    <row r="13417" spans="1:12" x14ac:dyDescent="0.3">
      <c r="A13417" s="2">
        <v>45280</v>
      </c>
      <c r="B13417">
        <v>1019597</v>
      </c>
      <c r="C13417" t="s">
        <v>5474</v>
      </c>
      <c r="D13417" t="s">
        <v>3172</v>
      </c>
      <c r="E13417">
        <v>313.01200000000006</v>
      </c>
      <c r="F13417">
        <v>252.33660000000003</v>
      </c>
      <c r="G13417" t="s">
        <v>1278</v>
      </c>
      <c r="H13417" t="s">
        <v>19</v>
      </c>
      <c r="I13417" t="s">
        <v>20</v>
      </c>
      <c r="J13417">
        <v>-60.675400000000025</v>
      </c>
      <c r="K13417">
        <v>-19.384368650403182</v>
      </c>
      <c r="L13417" t="str">
        <f>TEXT(Orders[[#This Row],[date]],"MMM")</f>
        <v>Dec</v>
      </c>
    </row>
    <row r="13418" spans="1:12" x14ac:dyDescent="0.3">
      <c r="A13418" s="2">
        <v>45191</v>
      </c>
      <c r="B13418">
        <v>1001877</v>
      </c>
      <c r="C13418" t="s">
        <v>4878</v>
      </c>
      <c r="D13418" t="s">
        <v>3178</v>
      </c>
      <c r="E13418">
        <v>268.20160000000004</v>
      </c>
      <c r="F13418">
        <v>252.47872000000004</v>
      </c>
      <c r="G13418" t="s">
        <v>2193</v>
      </c>
      <c r="H13418" t="s">
        <v>26</v>
      </c>
      <c r="I13418" t="s">
        <v>13</v>
      </c>
      <c r="J13418">
        <v>-15.722880000000004</v>
      </c>
      <c r="K13418">
        <v>-5.8623363917292073</v>
      </c>
      <c r="L13418" t="str">
        <f>TEXT(Orders[[#This Row],[date]],"MMM")</f>
        <v>Sep</v>
      </c>
    </row>
    <row r="13419" spans="1:12" x14ac:dyDescent="0.3">
      <c r="A13419" s="2">
        <v>45268</v>
      </c>
      <c r="B13419">
        <v>1002402</v>
      </c>
      <c r="C13419" t="s">
        <v>4679</v>
      </c>
      <c r="D13419" t="s">
        <v>3179</v>
      </c>
      <c r="E13419">
        <v>224.49920000000003</v>
      </c>
      <c r="F13419">
        <v>252.50680000000003</v>
      </c>
      <c r="G13419" t="s">
        <v>2718</v>
      </c>
      <c r="H13419" t="s">
        <v>35</v>
      </c>
      <c r="I13419" t="s">
        <v>36</v>
      </c>
      <c r="J13419">
        <v>28.007599999999996</v>
      </c>
      <c r="K13419">
        <v>12.475590113461426</v>
      </c>
      <c r="L13419" t="str">
        <f>TEXT(Orders[[#This Row],[date]],"MMM")</f>
        <v>Dec</v>
      </c>
    </row>
    <row r="13420" spans="1:12" x14ac:dyDescent="0.3">
      <c r="A13420" s="2">
        <v>45284</v>
      </c>
      <c r="B13420">
        <v>1001250</v>
      </c>
      <c r="C13420" t="s">
        <v>4587</v>
      </c>
      <c r="D13420" t="s">
        <v>3175</v>
      </c>
      <c r="E13420">
        <v>220.56960000000004</v>
      </c>
      <c r="F13420">
        <v>252.59104000000002</v>
      </c>
      <c r="G13420" t="s">
        <v>1564</v>
      </c>
      <c r="H13420" t="s">
        <v>45</v>
      </c>
      <c r="I13420" t="s">
        <v>46</v>
      </c>
      <c r="J13420">
        <v>32.021439999999984</v>
      </c>
      <c r="K13420">
        <v>14.517612581244189</v>
      </c>
      <c r="L13420" t="str">
        <f>TEXT(Orders[[#This Row],[date]],"MMM")</f>
        <v>Dec</v>
      </c>
    </row>
    <row r="13421" spans="1:12" x14ac:dyDescent="0.3">
      <c r="A13421" s="2">
        <v>45175</v>
      </c>
      <c r="B13421">
        <v>1000971</v>
      </c>
      <c r="C13421" t="s">
        <v>5527</v>
      </c>
      <c r="D13421" t="s">
        <v>3180</v>
      </c>
      <c r="E13421">
        <v>458.86464000000007</v>
      </c>
      <c r="F13421">
        <v>252.64487040000009</v>
      </c>
      <c r="G13421" t="s">
        <v>1277</v>
      </c>
      <c r="H13421" t="s">
        <v>35</v>
      </c>
      <c r="I13421" t="s">
        <v>36</v>
      </c>
      <c r="J13421">
        <v>-206.21976959999998</v>
      </c>
      <c r="K13421">
        <v>-44.941307658833757</v>
      </c>
      <c r="L13421" t="str">
        <f>TEXT(Orders[[#This Row],[date]],"MMM")</f>
        <v>Sep</v>
      </c>
    </row>
    <row r="13422" spans="1:12" x14ac:dyDescent="0.3">
      <c r="A13422" s="2">
        <v>44952</v>
      </c>
      <c r="B13422">
        <v>1003444</v>
      </c>
      <c r="C13422" t="s">
        <v>5685</v>
      </c>
      <c r="D13422" t="s">
        <v>3173</v>
      </c>
      <c r="E13422">
        <v>161.48160000000001</v>
      </c>
      <c r="F13422">
        <v>252.67840000000004</v>
      </c>
      <c r="G13422" t="s">
        <v>891</v>
      </c>
      <c r="H13422" t="s">
        <v>26</v>
      </c>
      <c r="I13422" t="s">
        <v>13</v>
      </c>
      <c r="J13422">
        <v>91.196800000000025</v>
      </c>
      <c r="K13422">
        <v>56.47504111923589</v>
      </c>
      <c r="L13422" t="str">
        <f>TEXT(Orders[[#This Row],[date]],"MMM")</f>
        <v>Jan</v>
      </c>
    </row>
    <row r="13423" spans="1:12" x14ac:dyDescent="0.3">
      <c r="A13423" s="2">
        <v>45132</v>
      </c>
      <c r="B13423">
        <v>1007968</v>
      </c>
      <c r="C13423" t="s">
        <v>4188</v>
      </c>
      <c r="D13423" t="s">
        <v>3176</v>
      </c>
      <c r="E13423">
        <v>30.396000000000015</v>
      </c>
      <c r="F13423">
        <v>252.78479999999999</v>
      </c>
      <c r="G13423" t="s">
        <v>1042</v>
      </c>
      <c r="H13423" t="s">
        <v>54</v>
      </c>
      <c r="I13423" t="s">
        <v>20</v>
      </c>
      <c r="J13423">
        <v>222.38879999999997</v>
      </c>
      <c r="K13423">
        <v>731.63837347019296</v>
      </c>
      <c r="L13423" t="str">
        <f>TEXT(Orders[[#This Row],[date]],"MMM")</f>
        <v>Jul</v>
      </c>
    </row>
    <row r="13424" spans="1:12" x14ac:dyDescent="0.3">
      <c r="A13424" s="2">
        <v>45101</v>
      </c>
      <c r="B13424">
        <v>1006601</v>
      </c>
      <c r="C13424" t="s">
        <v>4554</v>
      </c>
      <c r="D13424" t="s">
        <v>3171</v>
      </c>
      <c r="E13424">
        <v>59.816800000000015</v>
      </c>
      <c r="F13424">
        <v>252.78479999999999</v>
      </c>
      <c r="G13424" t="s">
        <v>1509</v>
      </c>
      <c r="H13424" t="s">
        <v>45</v>
      </c>
      <c r="I13424" t="s">
        <v>46</v>
      </c>
      <c r="J13424">
        <v>192.96799999999996</v>
      </c>
      <c r="K13424">
        <v>322.59833357852631</v>
      </c>
      <c r="L13424" t="str">
        <f>TEXT(Orders[[#This Row],[date]],"MMM")</f>
        <v>Jun</v>
      </c>
    </row>
    <row r="13425" spans="1:12" x14ac:dyDescent="0.3">
      <c r="A13425" s="2">
        <v>45039</v>
      </c>
      <c r="B13425">
        <v>1005588</v>
      </c>
      <c r="C13425" t="s">
        <v>4851</v>
      </c>
      <c r="D13425" t="s">
        <v>3176</v>
      </c>
      <c r="E13425">
        <v>64.51600000000002</v>
      </c>
      <c r="F13425">
        <v>252.78479999999999</v>
      </c>
      <c r="G13425" t="s">
        <v>3128</v>
      </c>
      <c r="H13425" t="s">
        <v>35</v>
      </c>
      <c r="I13425" t="s">
        <v>36</v>
      </c>
      <c r="J13425">
        <v>188.26879999999997</v>
      </c>
      <c r="K13425">
        <v>291.81722363444715</v>
      </c>
      <c r="L13425" t="str">
        <f>TEXT(Orders[[#This Row],[date]],"MMM")</f>
        <v>Apr</v>
      </c>
    </row>
    <row r="13426" spans="1:12" x14ac:dyDescent="0.3">
      <c r="A13426" s="2">
        <v>45263</v>
      </c>
      <c r="B13426">
        <v>1005662</v>
      </c>
      <c r="C13426" t="s">
        <v>5691</v>
      </c>
      <c r="D13426" t="s">
        <v>3174</v>
      </c>
      <c r="E13426">
        <v>69.992000000000004</v>
      </c>
      <c r="F13426">
        <v>252.78479999999999</v>
      </c>
      <c r="G13426" t="s">
        <v>1028</v>
      </c>
      <c r="H13426" t="s">
        <v>75</v>
      </c>
      <c r="I13426" t="s">
        <v>46</v>
      </c>
      <c r="J13426">
        <v>182.7928</v>
      </c>
      <c r="K13426">
        <v>261.16241856212139</v>
      </c>
      <c r="L13426" t="str">
        <f>TEXT(Orders[[#This Row],[date]],"MMM")</f>
        <v>Dec</v>
      </c>
    </row>
    <row r="13427" spans="1:12" x14ac:dyDescent="0.3">
      <c r="A13427" s="2">
        <v>45151</v>
      </c>
      <c r="B13427">
        <v>1006966</v>
      </c>
      <c r="C13427" t="s">
        <v>3722</v>
      </c>
      <c r="D13427" t="s">
        <v>3176</v>
      </c>
      <c r="E13427">
        <v>80.348000000000013</v>
      </c>
      <c r="F13427">
        <v>252.78479999999999</v>
      </c>
      <c r="G13427" t="s">
        <v>590</v>
      </c>
      <c r="H13427" t="s">
        <v>57</v>
      </c>
      <c r="I13427" t="s">
        <v>20</v>
      </c>
      <c r="J13427">
        <v>172.43679999999998</v>
      </c>
      <c r="K13427">
        <v>214.61243590381832</v>
      </c>
      <c r="L13427" t="str">
        <f>TEXT(Orders[[#This Row],[date]],"MMM")</f>
        <v>Aug</v>
      </c>
    </row>
    <row r="13428" spans="1:12" x14ac:dyDescent="0.3">
      <c r="A13428" s="2">
        <v>44956</v>
      </c>
      <c r="B13428">
        <v>1019182</v>
      </c>
      <c r="C13428" t="s">
        <v>4689</v>
      </c>
      <c r="D13428" t="s">
        <v>3176</v>
      </c>
      <c r="E13428">
        <v>84.255999999999972</v>
      </c>
      <c r="F13428">
        <v>252.78479999999999</v>
      </c>
      <c r="G13428" t="s">
        <v>1757</v>
      </c>
      <c r="H13428" t="s">
        <v>12</v>
      </c>
      <c r="I13428" t="s">
        <v>13</v>
      </c>
      <c r="J13428">
        <v>168.52880000000002</v>
      </c>
      <c r="K13428">
        <v>200.01993923281435</v>
      </c>
      <c r="L13428" t="str">
        <f>TEXT(Orders[[#This Row],[date]],"MMM")</f>
        <v>Jan</v>
      </c>
    </row>
    <row r="13429" spans="1:12" x14ac:dyDescent="0.3">
      <c r="A13429" s="2">
        <v>45004</v>
      </c>
      <c r="B13429">
        <v>1010404</v>
      </c>
      <c r="C13429" t="s">
        <v>4131</v>
      </c>
      <c r="D13429" t="s">
        <v>3175</v>
      </c>
      <c r="E13429">
        <v>86.503999999999991</v>
      </c>
      <c r="F13429">
        <v>252.78479999999999</v>
      </c>
      <c r="G13429" t="s">
        <v>1612</v>
      </c>
      <c r="H13429" t="s">
        <v>54</v>
      </c>
      <c r="I13429" t="s">
        <v>20</v>
      </c>
      <c r="J13429">
        <v>166.2808</v>
      </c>
      <c r="K13429">
        <v>192.22324979191717</v>
      </c>
      <c r="L13429" t="str">
        <f>TEXT(Orders[[#This Row],[date]],"MMM")</f>
        <v>Mar</v>
      </c>
    </row>
    <row r="13430" spans="1:12" x14ac:dyDescent="0.3">
      <c r="A13430" s="2">
        <v>45163</v>
      </c>
      <c r="B13430">
        <v>1005431</v>
      </c>
      <c r="C13430" t="s">
        <v>5472</v>
      </c>
      <c r="D13430" t="s">
        <v>3177</v>
      </c>
      <c r="E13430">
        <v>102.084</v>
      </c>
      <c r="F13430">
        <v>252.78479999999999</v>
      </c>
      <c r="G13430" t="s">
        <v>2103</v>
      </c>
      <c r="H13430" t="s">
        <v>12</v>
      </c>
      <c r="I13430" t="s">
        <v>13</v>
      </c>
      <c r="J13430">
        <v>150.70079999999999</v>
      </c>
      <c r="K13430">
        <v>147.62430939226519</v>
      </c>
      <c r="L13430" t="str">
        <f>TEXT(Orders[[#This Row],[date]],"MMM")</f>
        <v>Aug</v>
      </c>
    </row>
    <row r="13431" spans="1:12" x14ac:dyDescent="0.3">
      <c r="A13431" s="2">
        <v>45103</v>
      </c>
      <c r="B13431">
        <v>1016398</v>
      </c>
      <c r="C13431" t="s">
        <v>3881</v>
      </c>
      <c r="D13431" t="s">
        <v>3174</v>
      </c>
      <c r="E13431">
        <v>121.34799999999998</v>
      </c>
      <c r="F13431">
        <v>252.78479999999999</v>
      </c>
      <c r="G13431" t="s">
        <v>2841</v>
      </c>
      <c r="H13431" t="s">
        <v>19</v>
      </c>
      <c r="I13431" t="s">
        <v>20</v>
      </c>
      <c r="J13431">
        <v>131.43680000000001</v>
      </c>
      <c r="K13431">
        <v>108.31394007317799</v>
      </c>
      <c r="L13431" t="str">
        <f>TEXT(Orders[[#This Row],[date]],"MMM")</f>
        <v>Jun</v>
      </c>
    </row>
    <row r="13432" spans="1:12" x14ac:dyDescent="0.3">
      <c r="A13432" s="2">
        <v>45142</v>
      </c>
      <c r="B13432">
        <v>1007249</v>
      </c>
      <c r="C13432" t="s">
        <v>4943</v>
      </c>
      <c r="D13432" t="s">
        <v>3173</v>
      </c>
      <c r="E13432">
        <v>131.86800000000002</v>
      </c>
      <c r="F13432">
        <v>252.78479999999999</v>
      </c>
      <c r="G13432" t="s">
        <v>3082</v>
      </c>
      <c r="H13432" t="s">
        <v>45</v>
      </c>
      <c r="I13432" t="s">
        <v>46</v>
      </c>
      <c r="J13432">
        <v>120.91679999999997</v>
      </c>
      <c r="K13432">
        <v>91.695331695331646</v>
      </c>
      <c r="L13432" t="str">
        <f>TEXT(Orders[[#This Row],[date]],"MMM")</f>
        <v>Aug</v>
      </c>
    </row>
    <row r="13433" spans="1:12" x14ac:dyDescent="0.3">
      <c r="A13433" s="2">
        <v>45152</v>
      </c>
      <c r="B13433">
        <v>1011121</v>
      </c>
      <c r="C13433" t="s">
        <v>5573</v>
      </c>
      <c r="D13433" t="s">
        <v>3172</v>
      </c>
      <c r="E13433">
        <v>144.952</v>
      </c>
      <c r="F13433">
        <v>252.78479999999999</v>
      </c>
      <c r="G13433" t="s">
        <v>3117</v>
      </c>
      <c r="H13433" t="s">
        <v>50</v>
      </c>
      <c r="I13433" t="s">
        <v>36</v>
      </c>
      <c r="J13433">
        <v>107.83279999999999</v>
      </c>
      <c r="K13433">
        <v>74.392074617804511</v>
      </c>
      <c r="L13433" t="str">
        <f>TEXT(Orders[[#This Row],[date]],"MMM")</f>
        <v>Aug</v>
      </c>
    </row>
    <row r="13434" spans="1:12" x14ac:dyDescent="0.3">
      <c r="A13434" s="2">
        <v>45090</v>
      </c>
      <c r="B13434">
        <v>1017093</v>
      </c>
      <c r="C13434" t="s">
        <v>3955</v>
      </c>
      <c r="D13434" t="s">
        <v>3172</v>
      </c>
      <c r="E13434">
        <v>187.66399999999999</v>
      </c>
      <c r="F13434">
        <v>252.78479999999999</v>
      </c>
      <c r="G13434" t="s">
        <v>803</v>
      </c>
      <c r="H13434" t="s">
        <v>12</v>
      </c>
      <c r="I13434" t="s">
        <v>13</v>
      </c>
      <c r="J13434">
        <v>65.120800000000003</v>
      </c>
      <c r="K13434">
        <v>34.700741751214942</v>
      </c>
      <c r="L13434" t="str">
        <f>TEXT(Orders[[#This Row],[date]],"MMM")</f>
        <v>Jun</v>
      </c>
    </row>
    <row r="13435" spans="1:12" x14ac:dyDescent="0.3">
      <c r="A13435" s="2">
        <v>45000</v>
      </c>
      <c r="B13435">
        <v>1014821</v>
      </c>
      <c r="C13435" t="s">
        <v>3693</v>
      </c>
      <c r="D13435" t="s">
        <v>3179</v>
      </c>
      <c r="E13435">
        <v>242.74</v>
      </c>
      <c r="F13435">
        <v>252.78479999999999</v>
      </c>
      <c r="G13435" t="s">
        <v>2383</v>
      </c>
      <c r="H13435" t="s">
        <v>19</v>
      </c>
      <c r="I13435" t="s">
        <v>20</v>
      </c>
      <c r="J13435">
        <v>10.044799999999981</v>
      </c>
      <c r="K13435">
        <v>4.138090137595773</v>
      </c>
      <c r="L13435" t="str">
        <f>TEXT(Orders[[#This Row],[date]],"MMM")</f>
        <v>Mar</v>
      </c>
    </row>
    <row r="13436" spans="1:12" x14ac:dyDescent="0.3">
      <c r="A13436" s="2">
        <v>44938</v>
      </c>
      <c r="B13436">
        <v>1015473</v>
      </c>
      <c r="C13436" t="s">
        <v>3344</v>
      </c>
      <c r="D13436" t="s">
        <v>3174</v>
      </c>
      <c r="E13436">
        <v>283.20400000000001</v>
      </c>
      <c r="F13436">
        <v>252.78479999999999</v>
      </c>
      <c r="G13436" t="s">
        <v>186</v>
      </c>
      <c r="H13436" t="s">
        <v>88</v>
      </c>
      <c r="I13436" t="s">
        <v>36</v>
      </c>
      <c r="J13436">
        <v>-30.419200000000018</v>
      </c>
      <c r="K13436">
        <v>-10.74109122752504</v>
      </c>
      <c r="L13436" t="str">
        <f>TEXT(Orders[[#This Row],[date]],"MMM")</f>
        <v>Jan</v>
      </c>
    </row>
    <row r="13437" spans="1:12" x14ac:dyDescent="0.3">
      <c r="A13437" s="2">
        <v>45288</v>
      </c>
      <c r="B13437">
        <v>1010087</v>
      </c>
      <c r="C13437" t="s">
        <v>4024</v>
      </c>
      <c r="D13437" t="s">
        <v>3171</v>
      </c>
      <c r="E13437">
        <v>306.80799999999999</v>
      </c>
      <c r="F13437">
        <v>252.78479999999999</v>
      </c>
      <c r="G13437" t="s">
        <v>2024</v>
      </c>
      <c r="H13437" t="s">
        <v>57</v>
      </c>
      <c r="I13437" t="s">
        <v>20</v>
      </c>
      <c r="J13437">
        <v>-54.023200000000003</v>
      </c>
      <c r="K13437">
        <v>-17.608145811060989</v>
      </c>
      <c r="L13437" t="str">
        <f>TEXT(Orders[[#This Row],[date]],"MMM")</f>
        <v>Dec</v>
      </c>
    </row>
    <row r="13438" spans="1:12" x14ac:dyDescent="0.3">
      <c r="A13438" s="2">
        <v>44974</v>
      </c>
      <c r="B13438">
        <v>1016779</v>
      </c>
      <c r="C13438" t="s">
        <v>3581</v>
      </c>
      <c r="D13438" t="s">
        <v>3171</v>
      </c>
      <c r="E13438">
        <v>324.79200000000003</v>
      </c>
      <c r="F13438">
        <v>252.78479999999999</v>
      </c>
      <c r="G13438" t="s">
        <v>2444</v>
      </c>
      <c r="H13438" t="s">
        <v>54</v>
      </c>
      <c r="I13438" t="s">
        <v>20</v>
      </c>
      <c r="J13438">
        <v>-72.00720000000004</v>
      </c>
      <c r="K13438">
        <v>-22.170250498780771</v>
      </c>
      <c r="L13438" t="str">
        <f>TEXT(Orders[[#This Row],[date]],"MMM")</f>
        <v>Feb</v>
      </c>
    </row>
    <row r="13439" spans="1:12" x14ac:dyDescent="0.3">
      <c r="A13439" s="2">
        <v>44966</v>
      </c>
      <c r="B13439">
        <v>1004363</v>
      </c>
      <c r="C13439" t="s">
        <v>5507</v>
      </c>
      <c r="D13439" t="s">
        <v>3173</v>
      </c>
      <c r="E13439">
        <v>118.47360000000002</v>
      </c>
      <c r="F13439">
        <v>252.79800000000003</v>
      </c>
      <c r="G13439" t="s">
        <v>667</v>
      </c>
      <c r="H13439" t="s">
        <v>30</v>
      </c>
      <c r="I13439" t="s">
        <v>13</v>
      </c>
      <c r="J13439">
        <v>134.32440000000003</v>
      </c>
      <c r="K13439">
        <v>113.37918321043676</v>
      </c>
      <c r="L13439" t="str">
        <f>TEXT(Orders[[#This Row],[date]],"MMM")</f>
        <v>Feb</v>
      </c>
    </row>
    <row r="13440" spans="1:12" x14ac:dyDescent="0.3">
      <c r="A13440" s="2">
        <v>44943</v>
      </c>
      <c r="B13440">
        <v>1004050</v>
      </c>
      <c r="C13440" t="s">
        <v>3774</v>
      </c>
      <c r="D13440" t="s">
        <v>3178</v>
      </c>
      <c r="E13440">
        <v>281.76000000000005</v>
      </c>
      <c r="F13440">
        <v>252.89160000000007</v>
      </c>
      <c r="G13440" t="s">
        <v>634</v>
      </c>
      <c r="H13440" t="s">
        <v>45</v>
      </c>
      <c r="I13440" t="s">
        <v>46</v>
      </c>
      <c r="J13440">
        <v>-28.86839999999998</v>
      </c>
      <c r="K13440">
        <v>-10.24574105621805</v>
      </c>
      <c r="L13440" t="str">
        <f>TEXT(Orders[[#This Row],[date]],"MMM")</f>
        <v>Jan</v>
      </c>
    </row>
    <row r="13441" spans="1:12" x14ac:dyDescent="0.3">
      <c r="A13441" s="2">
        <v>45162</v>
      </c>
      <c r="B13441">
        <v>1001834</v>
      </c>
      <c r="C13441" t="s">
        <v>4866</v>
      </c>
      <c r="D13441" t="s">
        <v>3171</v>
      </c>
      <c r="E13441">
        <v>162.68800000000002</v>
      </c>
      <c r="F13441">
        <v>253.06528000000003</v>
      </c>
      <c r="G13441" t="s">
        <v>2150</v>
      </c>
      <c r="H13441" t="s">
        <v>30</v>
      </c>
      <c r="I13441" t="s">
        <v>13</v>
      </c>
      <c r="J13441">
        <v>90.377280000000013</v>
      </c>
      <c r="K13441">
        <v>55.552517702596383</v>
      </c>
      <c r="L13441" t="str">
        <f>TEXT(Orders[[#This Row],[date]],"MMM")</f>
        <v>Aug</v>
      </c>
    </row>
    <row r="13442" spans="1:12" x14ac:dyDescent="0.3">
      <c r="A13442" s="2">
        <v>44947</v>
      </c>
      <c r="B13442">
        <v>1007710</v>
      </c>
      <c r="C13442" t="s">
        <v>3409</v>
      </c>
      <c r="D13442" t="s">
        <v>3180</v>
      </c>
      <c r="E13442">
        <v>103.9</v>
      </c>
      <c r="F13442">
        <v>253.14336</v>
      </c>
      <c r="G13442" t="s">
        <v>2479</v>
      </c>
      <c r="H13442" t="s">
        <v>30</v>
      </c>
      <c r="I13442" t="s">
        <v>13</v>
      </c>
      <c r="J13442">
        <v>149.24336</v>
      </c>
      <c r="K13442">
        <v>143.64134744947063</v>
      </c>
      <c r="L13442" t="str">
        <f>TEXT(Orders[[#This Row],[date]],"MMM")</f>
        <v>Jan</v>
      </c>
    </row>
    <row r="13443" spans="1:12" x14ac:dyDescent="0.3">
      <c r="A13443" s="2">
        <v>45087</v>
      </c>
      <c r="B13443">
        <v>1018296</v>
      </c>
      <c r="C13443" t="s">
        <v>4913</v>
      </c>
      <c r="D13443" t="s">
        <v>3180</v>
      </c>
      <c r="E13443">
        <v>110.53999999999999</v>
      </c>
      <c r="F13443">
        <v>253.14336</v>
      </c>
      <c r="G13443" t="s">
        <v>2569</v>
      </c>
      <c r="H13443" t="s">
        <v>75</v>
      </c>
      <c r="I13443" t="s">
        <v>46</v>
      </c>
      <c r="J13443">
        <v>142.60336000000001</v>
      </c>
      <c r="K13443">
        <v>129.00611543332732</v>
      </c>
      <c r="L13443" t="str">
        <f>TEXT(Orders[[#This Row],[date]],"MMM")</f>
        <v>Jun</v>
      </c>
    </row>
    <row r="13444" spans="1:12" x14ac:dyDescent="0.3">
      <c r="A13444" s="2">
        <v>45276</v>
      </c>
      <c r="B13444">
        <v>1011455</v>
      </c>
      <c r="C13444" t="s">
        <v>3743</v>
      </c>
      <c r="D13444" t="s">
        <v>3180</v>
      </c>
      <c r="E13444">
        <v>167.864</v>
      </c>
      <c r="F13444">
        <v>253.14336</v>
      </c>
      <c r="G13444" t="s">
        <v>954</v>
      </c>
      <c r="H13444" t="s">
        <v>75</v>
      </c>
      <c r="I13444" t="s">
        <v>46</v>
      </c>
      <c r="J13444">
        <v>85.279359999999997</v>
      </c>
      <c r="K13444">
        <v>50.802649764094745</v>
      </c>
      <c r="L13444" t="str">
        <f>TEXT(Orders[[#This Row],[date]],"MMM")</f>
        <v>Dec</v>
      </c>
    </row>
    <row r="13445" spans="1:12" x14ac:dyDescent="0.3">
      <c r="A13445" s="2">
        <v>45227</v>
      </c>
      <c r="B13445">
        <v>1003183</v>
      </c>
      <c r="C13445" t="s">
        <v>4860</v>
      </c>
      <c r="D13445" t="s">
        <v>3177</v>
      </c>
      <c r="E13445">
        <v>127.0528</v>
      </c>
      <c r="F13445">
        <v>253.16720000000004</v>
      </c>
      <c r="G13445" t="s">
        <v>2148</v>
      </c>
      <c r="H13445" t="s">
        <v>26</v>
      </c>
      <c r="I13445" t="s">
        <v>13</v>
      </c>
      <c r="J13445">
        <v>126.11440000000003</v>
      </c>
      <c r="K13445">
        <v>99.2614094297804</v>
      </c>
      <c r="L13445" t="str">
        <f>TEXT(Orders[[#This Row],[date]],"MMM")</f>
        <v>Oct</v>
      </c>
    </row>
    <row r="13446" spans="1:12" x14ac:dyDescent="0.3">
      <c r="A13446" s="2">
        <v>45094</v>
      </c>
      <c r="B13446">
        <v>1001286</v>
      </c>
      <c r="C13446" t="s">
        <v>4367</v>
      </c>
      <c r="D13446" t="s">
        <v>3179</v>
      </c>
      <c r="E13446">
        <v>512.68416000000002</v>
      </c>
      <c r="F13446">
        <v>253.18176000000005</v>
      </c>
      <c r="G13446" t="s">
        <v>1600</v>
      </c>
      <c r="H13446" t="s">
        <v>57</v>
      </c>
      <c r="I13446" t="s">
        <v>20</v>
      </c>
      <c r="J13446">
        <v>-259.50239999999997</v>
      </c>
      <c r="K13446">
        <v>-50.616426300356146</v>
      </c>
      <c r="L13446" t="str">
        <f>TEXT(Orders[[#This Row],[date]],"MMM")</f>
        <v>Jun</v>
      </c>
    </row>
    <row r="13447" spans="1:12" x14ac:dyDescent="0.3">
      <c r="A13447" s="2">
        <v>45111</v>
      </c>
      <c r="B13447">
        <v>1008794</v>
      </c>
      <c r="C13447" t="s">
        <v>5509</v>
      </c>
      <c r="D13447" t="s">
        <v>3178</v>
      </c>
      <c r="E13447">
        <v>3.2520000000000095</v>
      </c>
      <c r="F13447">
        <v>253.233</v>
      </c>
      <c r="G13447" t="s">
        <v>1795</v>
      </c>
      <c r="H13447" t="s">
        <v>54</v>
      </c>
      <c r="I13447" t="s">
        <v>20</v>
      </c>
      <c r="J13447">
        <v>249.98099999999999</v>
      </c>
      <c r="K13447">
        <v>7686.9926199261772</v>
      </c>
      <c r="L13447" t="str">
        <f>TEXT(Orders[[#This Row],[date]],"MMM")</f>
        <v>Jul</v>
      </c>
    </row>
    <row r="13448" spans="1:12" x14ac:dyDescent="0.3">
      <c r="A13448" s="2">
        <v>45106</v>
      </c>
      <c r="B13448">
        <v>1008190</v>
      </c>
      <c r="C13448" t="s">
        <v>3442</v>
      </c>
      <c r="D13448" t="s">
        <v>3176</v>
      </c>
      <c r="E13448">
        <v>25.656000000000006</v>
      </c>
      <c r="F13448">
        <v>253.233</v>
      </c>
      <c r="G13448" t="s">
        <v>469</v>
      </c>
      <c r="H13448" t="s">
        <v>12</v>
      </c>
      <c r="I13448" t="s">
        <v>13</v>
      </c>
      <c r="J13448">
        <v>227.577</v>
      </c>
      <c r="K13448">
        <v>887.03227315247875</v>
      </c>
      <c r="L13448" t="str">
        <f>TEXT(Orders[[#This Row],[date]],"MMM")</f>
        <v>Jun</v>
      </c>
    </row>
    <row r="13449" spans="1:12" x14ac:dyDescent="0.3">
      <c r="A13449" s="2">
        <v>45168</v>
      </c>
      <c r="B13449">
        <v>1008147</v>
      </c>
      <c r="C13449" t="s">
        <v>6030</v>
      </c>
      <c r="D13449" t="s">
        <v>3175</v>
      </c>
      <c r="E13449">
        <v>27.972000000000008</v>
      </c>
      <c r="F13449">
        <v>253.233</v>
      </c>
      <c r="G13449" t="s">
        <v>842</v>
      </c>
      <c r="H13449" t="s">
        <v>26</v>
      </c>
      <c r="I13449" t="s">
        <v>13</v>
      </c>
      <c r="J13449">
        <v>225.261</v>
      </c>
      <c r="K13449">
        <v>805.30888030888002</v>
      </c>
      <c r="L13449" t="str">
        <f>TEXT(Orders[[#This Row],[date]],"MMM")</f>
        <v>Aug</v>
      </c>
    </row>
    <row r="13450" spans="1:12" x14ac:dyDescent="0.3">
      <c r="A13450" s="2">
        <v>45062</v>
      </c>
      <c r="B13450">
        <v>1009367</v>
      </c>
      <c r="C13450" t="s">
        <v>5247</v>
      </c>
      <c r="D13450" t="s">
        <v>3171</v>
      </c>
      <c r="E13450">
        <v>123.012</v>
      </c>
      <c r="F13450">
        <v>253.233</v>
      </c>
      <c r="G13450" t="s">
        <v>658</v>
      </c>
      <c r="H13450" t="s">
        <v>19</v>
      </c>
      <c r="I13450" t="s">
        <v>20</v>
      </c>
      <c r="J13450">
        <v>130.221</v>
      </c>
      <c r="K13450">
        <v>105.86040386303775</v>
      </c>
      <c r="L13450" t="str">
        <f>TEXT(Orders[[#This Row],[date]],"MMM")</f>
        <v>May</v>
      </c>
    </row>
    <row r="13451" spans="1:12" x14ac:dyDescent="0.3">
      <c r="A13451" s="2">
        <v>45238</v>
      </c>
      <c r="B13451">
        <v>1011540</v>
      </c>
      <c r="C13451" t="s">
        <v>4016</v>
      </c>
      <c r="D13451" t="s">
        <v>3173</v>
      </c>
      <c r="E13451">
        <v>129.756</v>
      </c>
      <c r="F13451">
        <v>253.233</v>
      </c>
      <c r="G13451" t="s">
        <v>1906</v>
      </c>
      <c r="H13451" t="s">
        <v>54</v>
      </c>
      <c r="I13451" t="s">
        <v>20</v>
      </c>
      <c r="J13451">
        <v>123.477</v>
      </c>
      <c r="K13451">
        <v>95.160917414223618</v>
      </c>
      <c r="L13451" t="str">
        <f>TEXT(Orders[[#This Row],[date]],"MMM")</f>
        <v>Nov</v>
      </c>
    </row>
    <row r="13452" spans="1:12" x14ac:dyDescent="0.3">
      <c r="A13452" s="2">
        <v>45138</v>
      </c>
      <c r="B13452">
        <v>1009841</v>
      </c>
      <c r="C13452" t="s">
        <v>5165</v>
      </c>
      <c r="D13452" t="s">
        <v>3175</v>
      </c>
      <c r="E13452">
        <v>133.12800000000001</v>
      </c>
      <c r="F13452">
        <v>253.233</v>
      </c>
      <c r="G13452" t="s">
        <v>2965</v>
      </c>
      <c r="H13452" t="s">
        <v>45</v>
      </c>
      <c r="I13452" t="s">
        <v>46</v>
      </c>
      <c r="J13452">
        <v>120.10499999999999</v>
      </c>
      <c r="K13452">
        <v>90.217685235262294</v>
      </c>
      <c r="L13452" t="str">
        <f>TEXT(Orders[[#This Row],[date]],"MMM")</f>
        <v>Jul</v>
      </c>
    </row>
    <row r="13453" spans="1:12" x14ac:dyDescent="0.3">
      <c r="A13453" s="2">
        <v>45083</v>
      </c>
      <c r="B13453">
        <v>1007209</v>
      </c>
      <c r="C13453" t="s">
        <v>4303</v>
      </c>
      <c r="D13453" t="s">
        <v>3176</v>
      </c>
      <c r="E13453">
        <v>160.58800000000002</v>
      </c>
      <c r="F13453">
        <v>253.233</v>
      </c>
      <c r="G13453" t="s">
        <v>1604</v>
      </c>
      <c r="H13453" t="s">
        <v>54</v>
      </c>
      <c r="I13453" t="s">
        <v>20</v>
      </c>
      <c r="J13453">
        <v>92.644999999999982</v>
      </c>
      <c r="K13453">
        <v>57.691110170124773</v>
      </c>
      <c r="L13453" t="str">
        <f>TEXT(Orders[[#This Row],[date]],"MMM")</f>
        <v>Jun</v>
      </c>
    </row>
    <row r="13454" spans="1:12" x14ac:dyDescent="0.3">
      <c r="A13454" s="2">
        <v>45103</v>
      </c>
      <c r="B13454">
        <v>1011092</v>
      </c>
      <c r="C13454" t="s">
        <v>5302</v>
      </c>
      <c r="D13454" t="s">
        <v>3177</v>
      </c>
      <c r="E13454">
        <v>166.84800000000001</v>
      </c>
      <c r="F13454">
        <v>253.233</v>
      </c>
      <c r="G13454" t="s">
        <v>1905</v>
      </c>
      <c r="H13454" t="s">
        <v>50</v>
      </c>
      <c r="I13454" t="s">
        <v>36</v>
      </c>
      <c r="J13454">
        <v>86.384999999999991</v>
      </c>
      <c r="K13454">
        <v>51.774669159953959</v>
      </c>
      <c r="L13454" t="str">
        <f>TEXT(Orders[[#This Row],[date]],"MMM")</f>
        <v>Jun</v>
      </c>
    </row>
    <row r="13455" spans="1:12" x14ac:dyDescent="0.3">
      <c r="A13455" s="2">
        <v>44949</v>
      </c>
      <c r="B13455">
        <v>1012632</v>
      </c>
      <c r="C13455" t="s">
        <v>4679</v>
      </c>
      <c r="D13455" t="s">
        <v>3178</v>
      </c>
      <c r="E13455">
        <v>192.70000000000002</v>
      </c>
      <c r="F13455">
        <v>253.233</v>
      </c>
      <c r="G13455" t="s">
        <v>2718</v>
      </c>
      <c r="H13455" t="s">
        <v>35</v>
      </c>
      <c r="I13455" t="s">
        <v>36</v>
      </c>
      <c r="J13455">
        <v>60.532999999999987</v>
      </c>
      <c r="K13455">
        <v>31.413077322262573</v>
      </c>
      <c r="L13455" t="str">
        <f>TEXT(Orders[[#This Row],[date]],"MMM")</f>
        <v>Jan</v>
      </c>
    </row>
    <row r="13456" spans="1:12" x14ac:dyDescent="0.3">
      <c r="A13456" s="2">
        <v>45278</v>
      </c>
      <c r="B13456">
        <v>1012732</v>
      </c>
      <c r="C13456" t="s">
        <v>4859</v>
      </c>
      <c r="D13456" t="s">
        <v>3173</v>
      </c>
      <c r="E13456">
        <v>197.19600000000003</v>
      </c>
      <c r="F13456">
        <v>253.233</v>
      </c>
      <c r="G13456" t="s">
        <v>2116</v>
      </c>
      <c r="H13456" t="s">
        <v>19</v>
      </c>
      <c r="I13456" t="s">
        <v>20</v>
      </c>
      <c r="J13456">
        <v>56.036999999999978</v>
      </c>
      <c r="K13456">
        <v>28.41690500821516</v>
      </c>
      <c r="L13456" t="str">
        <f>TEXT(Orders[[#This Row],[date]],"MMM")</f>
        <v>Dec</v>
      </c>
    </row>
    <row r="13457" spans="1:12" x14ac:dyDescent="0.3">
      <c r="A13457" s="2">
        <v>44946</v>
      </c>
      <c r="B13457">
        <v>1009678</v>
      </c>
      <c r="C13457" t="s">
        <v>5578</v>
      </c>
      <c r="D13457" t="s">
        <v>3176</v>
      </c>
      <c r="E13457">
        <v>209.56</v>
      </c>
      <c r="F13457">
        <v>253.233</v>
      </c>
      <c r="G13457" t="s">
        <v>2823</v>
      </c>
      <c r="H13457" t="s">
        <v>30</v>
      </c>
      <c r="I13457" t="s">
        <v>13</v>
      </c>
      <c r="J13457">
        <v>43.673000000000002</v>
      </c>
      <c r="K13457">
        <v>20.840332124451233</v>
      </c>
      <c r="L13457" t="str">
        <f>TEXT(Orders[[#This Row],[date]],"MMM")</f>
        <v>Jan</v>
      </c>
    </row>
    <row r="13458" spans="1:12" x14ac:dyDescent="0.3">
      <c r="A13458" s="2">
        <v>45286</v>
      </c>
      <c r="B13458">
        <v>1015066</v>
      </c>
      <c r="C13458" t="s">
        <v>4987</v>
      </c>
      <c r="D13458" t="s">
        <v>3177</v>
      </c>
      <c r="E13458">
        <v>230.916</v>
      </c>
      <c r="F13458">
        <v>253.233</v>
      </c>
      <c r="G13458" t="s">
        <v>2809</v>
      </c>
      <c r="H13458" t="s">
        <v>57</v>
      </c>
      <c r="I13458" t="s">
        <v>20</v>
      </c>
      <c r="J13458">
        <v>22.317000000000007</v>
      </c>
      <c r="K13458">
        <v>9.6645533440731715</v>
      </c>
      <c r="L13458" t="str">
        <f>TEXT(Orders[[#This Row],[date]],"MMM")</f>
        <v>Dec</v>
      </c>
    </row>
    <row r="13459" spans="1:12" x14ac:dyDescent="0.3">
      <c r="A13459" s="2">
        <v>45177</v>
      </c>
      <c r="B13459">
        <v>1009380</v>
      </c>
      <c r="C13459" t="s">
        <v>5008</v>
      </c>
      <c r="D13459" t="s">
        <v>3179</v>
      </c>
      <c r="E13459">
        <v>300.60400000000004</v>
      </c>
      <c r="F13459">
        <v>253.233</v>
      </c>
      <c r="G13459" t="s">
        <v>2686</v>
      </c>
      <c r="H13459" t="s">
        <v>69</v>
      </c>
      <c r="I13459" t="s">
        <v>46</v>
      </c>
      <c r="J13459">
        <v>-47.371000000000038</v>
      </c>
      <c r="K13459">
        <v>-15.758606006573443</v>
      </c>
      <c r="L13459" t="str">
        <f>TEXT(Orders[[#This Row],[date]],"MMM")</f>
        <v>Sep</v>
      </c>
    </row>
    <row r="13460" spans="1:12" x14ac:dyDescent="0.3">
      <c r="A13460" s="2">
        <v>44993</v>
      </c>
      <c r="B13460">
        <v>1013375</v>
      </c>
      <c r="C13460" t="s">
        <v>5819</v>
      </c>
      <c r="D13460" t="s">
        <v>3173</v>
      </c>
      <c r="E13460">
        <v>314.09200000000004</v>
      </c>
      <c r="F13460">
        <v>253.233</v>
      </c>
      <c r="G13460" t="s">
        <v>821</v>
      </c>
      <c r="H13460" t="s">
        <v>45</v>
      </c>
      <c r="I13460" t="s">
        <v>46</v>
      </c>
      <c r="J13460">
        <v>-60.859000000000037</v>
      </c>
      <c r="K13460">
        <v>-19.376170039351535</v>
      </c>
      <c r="L13460" t="str">
        <f>TEXT(Orders[[#This Row],[date]],"MMM")</f>
        <v>Mar</v>
      </c>
    </row>
    <row r="13461" spans="1:12" x14ac:dyDescent="0.3">
      <c r="A13461" s="2">
        <v>45179</v>
      </c>
      <c r="B13461">
        <v>1013465</v>
      </c>
      <c r="C13461" t="s">
        <v>4764</v>
      </c>
      <c r="D13461" t="s">
        <v>3175</v>
      </c>
      <c r="E13461">
        <v>321.96000000000004</v>
      </c>
      <c r="F13461">
        <v>253.233</v>
      </c>
      <c r="G13461" t="s">
        <v>2645</v>
      </c>
      <c r="H13461" t="s">
        <v>75</v>
      </c>
      <c r="I13461" t="s">
        <v>46</v>
      </c>
      <c r="J13461">
        <v>-68.727000000000032</v>
      </c>
      <c r="K13461">
        <v>-21.346440551621328</v>
      </c>
      <c r="L13461" t="str">
        <f>TEXT(Orders[[#This Row],[date]],"MMM")</f>
        <v>Sep</v>
      </c>
    </row>
    <row r="13462" spans="1:12" x14ac:dyDescent="0.3">
      <c r="A13462" s="2">
        <v>44957</v>
      </c>
      <c r="B13462">
        <v>1012409</v>
      </c>
      <c r="C13462" t="s">
        <v>5926</v>
      </c>
      <c r="D13462" t="s">
        <v>3178</v>
      </c>
      <c r="E13462">
        <v>325.33200000000005</v>
      </c>
      <c r="F13462">
        <v>253.233</v>
      </c>
      <c r="G13462" t="s">
        <v>1469</v>
      </c>
      <c r="H13462" t="s">
        <v>30</v>
      </c>
      <c r="I13462" t="s">
        <v>13</v>
      </c>
      <c r="J13462">
        <v>-72.099000000000046</v>
      </c>
      <c r="K13462">
        <v>-22.161668695363517</v>
      </c>
      <c r="L13462" t="str">
        <f>TEXT(Orders[[#This Row],[date]],"MMM")</f>
        <v>Jan</v>
      </c>
    </row>
    <row r="13463" spans="1:12" x14ac:dyDescent="0.3">
      <c r="A13463" s="2">
        <v>45212</v>
      </c>
      <c r="B13463">
        <v>1003253</v>
      </c>
      <c r="C13463" t="s">
        <v>4527</v>
      </c>
      <c r="D13463" t="s">
        <v>3171</v>
      </c>
      <c r="E13463">
        <v>155.79520000000002</v>
      </c>
      <c r="F13463">
        <v>253.23480000000004</v>
      </c>
      <c r="G13463" t="s">
        <v>2428</v>
      </c>
      <c r="H13463" t="s">
        <v>50</v>
      </c>
      <c r="I13463" t="s">
        <v>36</v>
      </c>
      <c r="J13463">
        <v>97.439600000000013</v>
      </c>
      <c r="K13463">
        <v>62.543390297005296</v>
      </c>
      <c r="L13463" t="str">
        <f>TEXT(Orders[[#This Row],[date]],"MMM")</f>
        <v>Oct</v>
      </c>
    </row>
    <row r="13464" spans="1:12" x14ac:dyDescent="0.3">
      <c r="A13464" s="2">
        <v>45088</v>
      </c>
      <c r="B13464">
        <v>1001978</v>
      </c>
      <c r="C13464" t="s">
        <v>4392</v>
      </c>
      <c r="D13464" t="s">
        <v>3173</v>
      </c>
      <c r="E13464">
        <v>194.03840000000002</v>
      </c>
      <c r="F13464">
        <v>253.26912000000004</v>
      </c>
      <c r="G13464" t="s">
        <v>2294</v>
      </c>
      <c r="H13464" t="s">
        <v>69</v>
      </c>
      <c r="I13464" t="s">
        <v>46</v>
      </c>
      <c r="J13464">
        <v>59.230720000000019</v>
      </c>
      <c r="K13464">
        <v>30.525256856374828</v>
      </c>
      <c r="L13464" t="str">
        <f>TEXT(Orders[[#This Row],[date]],"MMM")</f>
        <v>Jun</v>
      </c>
    </row>
    <row r="13465" spans="1:12" x14ac:dyDescent="0.3">
      <c r="A13465" s="2">
        <v>45186</v>
      </c>
      <c r="B13465">
        <v>1005063</v>
      </c>
      <c r="C13465" t="s">
        <v>4083</v>
      </c>
      <c r="D13465" t="s">
        <v>3173</v>
      </c>
      <c r="E13465">
        <v>169.52960000000002</v>
      </c>
      <c r="F13465">
        <v>253.30760000000006</v>
      </c>
      <c r="G13465" t="s">
        <v>935</v>
      </c>
      <c r="H13465" t="s">
        <v>69</v>
      </c>
      <c r="I13465" t="s">
        <v>46</v>
      </c>
      <c r="J13465">
        <v>83.778000000000048</v>
      </c>
      <c r="K13465">
        <v>49.41791875873006</v>
      </c>
      <c r="L13465" t="str">
        <f>TEXT(Orders[[#This Row],[date]],"MMM")</f>
        <v>Sep</v>
      </c>
    </row>
    <row r="13466" spans="1:12" x14ac:dyDescent="0.3">
      <c r="A13466" s="2">
        <v>44948</v>
      </c>
      <c r="B13466">
        <v>1002739</v>
      </c>
      <c r="C13466" t="s">
        <v>3631</v>
      </c>
      <c r="D13466" t="s">
        <v>3174</v>
      </c>
      <c r="E13466">
        <v>59.45600000000001</v>
      </c>
      <c r="F13466">
        <v>253.5676</v>
      </c>
      <c r="G13466" t="s">
        <v>3055</v>
      </c>
      <c r="H13466" t="s">
        <v>75</v>
      </c>
      <c r="I13466" t="s">
        <v>46</v>
      </c>
      <c r="J13466">
        <v>194.11159999999998</v>
      </c>
      <c r="K13466">
        <v>326.47941334768558</v>
      </c>
      <c r="L13466" t="str">
        <f>TEXT(Orders[[#This Row],[date]],"MMM")</f>
        <v>Jan</v>
      </c>
    </row>
    <row r="13467" spans="1:12" x14ac:dyDescent="0.3">
      <c r="A13467" s="2">
        <v>45163</v>
      </c>
      <c r="B13467">
        <v>1004867</v>
      </c>
      <c r="C13467" t="s">
        <v>4953</v>
      </c>
      <c r="D13467" t="s">
        <v>3177</v>
      </c>
      <c r="E13467">
        <v>190.32960000000006</v>
      </c>
      <c r="F13467">
        <v>253.58320000000003</v>
      </c>
      <c r="G13467" t="s">
        <v>2730</v>
      </c>
      <c r="H13467" t="s">
        <v>57</v>
      </c>
      <c r="I13467" t="s">
        <v>20</v>
      </c>
      <c r="J13467">
        <v>63.253599999999977</v>
      </c>
      <c r="K13467">
        <v>33.233716668347938</v>
      </c>
      <c r="L13467" t="str">
        <f>TEXT(Orders[[#This Row],[date]],"MMM")</f>
        <v>Aug</v>
      </c>
    </row>
    <row r="13468" spans="1:12" x14ac:dyDescent="0.3">
      <c r="A13468" s="2">
        <v>45264</v>
      </c>
      <c r="B13468">
        <v>1003828</v>
      </c>
      <c r="C13468" t="s">
        <v>3991</v>
      </c>
      <c r="D13468" t="s">
        <v>3177</v>
      </c>
      <c r="E13468">
        <v>315.43040000000013</v>
      </c>
      <c r="F13468">
        <v>253.66640000000004</v>
      </c>
      <c r="G13468" t="s">
        <v>2232</v>
      </c>
      <c r="H13468" t="s">
        <v>57</v>
      </c>
      <c r="I13468" t="s">
        <v>20</v>
      </c>
      <c r="J13468">
        <v>-61.764000000000095</v>
      </c>
      <c r="K13468">
        <v>-19.580864748610175</v>
      </c>
      <c r="L13468" t="str">
        <f>TEXT(Orders[[#This Row],[date]],"MMM")</f>
        <v>Dec</v>
      </c>
    </row>
    <row r="13469" spans="1:12" x14ac:dyDescent="0.3">
      <c r="A13469" s="2">
        <v>45015</v>
      </c>
      <c r="B13469">
        <v>1007786</v>
      </c>
      <c r="C13469" t="s">
        <v>4391</v>
      </c>
      <c r="D13469" t="s">
        <v>3174</v>
      </c>
      <c r="E13469">
        <v>17.227999999999994</v>
      </c>
      <c r="F13469">
        <v>253.68120000000002</v>
      </c>
      <c r="G13469" t="s">
        <v>2257</v>
      </c>
      <c r="H13469" t="s">
        <v>26</v>
      </c>
      <c r="I13469" t="s">
        <v>13</v>
      </c>
      <c r="J13469">
        <v>236.45320000000004</v>
      </c>
      <c r="K13469">
        <v>1372.4936150452756</v>
      </c>
      <c r="L13469" t="str">
        <f>TEXT(Orders[[#This Row],[date]],"MMM")</f>
        <v>Mar</v>
      </c>
    </row>
    <row r="13470" spans="1:12" x14ac:dyDescent="0.3">
      <c r="A13470" s="2">
        <v>45040</v>
      </c>
      <c r="B13470">
        <v>1012226</v>
      </c>
      <c r="C13470" t="s">
        <v>5837</v>
      </c>
      <c r="D13470" t="s">
        <v>3173</v>
      </c>
      <c r="E13470">
        <v>90.956000000000017</v>
      </c>
      <c r="F13470">
        <v>253.68120000000002</v>
      </c>
      <c r="G13470" t="s">
        <v>2099</v>
      </c>
      <c r="H13470" t="s">
        <v>75</v>
      </c>
      <c r="I13470" t="s">
        <v>46</v>
      </c>
      <c r="J13470">
        <v>162.7252</v>
      </c>
      <c r="K13470">
        <v>178.90540481111742</v>
      </c>
      <c r="L13470" t="str">
        <f>TEXT(Orders[[#This Row],[date]],"MMM")</f>
        <v>Apr</v>
      </c>
    </row>
    <row r="13471" spans="1:12" x14ac:dyDescent="0.3">
      <c r="A13471" s="2">
        <v>45003</v>
      </c>
      <c r="B13471">
        <v>1007762</v>
      </c>
      <c r="C13471" t="s">
        <v>4549</v>
      </c>
      <c r="D13471" t="s">
        <v>3175</v>
      </c>
      <c r="E13471">
        <v>97.936000000000007</v>
      </c>
      <c r="F13471">
        <v>253.68120000000002</v>
      </c>
      <c r="G13471" t="s">
        <v>2162</v>
      </c>
      <c r="H13471" t="s">
        <v>88</v>
      </c>
      <c r="I13471" t="s">
        <v>36</v>
      </c>
      <c r="J13471">
        <v>155.74520000000001</v>
      </c>
      <c r="K13471">
        <v>159.02752818166965</v>
      </c>
      <c r="L13471" t="str">
        <f>TEXT(Orders[[#This Row],[date]],"MMM")</f>
        <v>Mar</v>
      </c>
    </row>
    <row r="13472" spans="1:12" x14ac:dyDescent="0.3">
      <c r="A13472" s="2">
        <v>45125</v>
      </c>
      <c r="B13472">
        <v>1007665</v>
      </c>
      <c r="C13472" t="s">
        <v>5215</v>
      </c>
      <c r="D13472" t="s">
        <v>3175</v>
      </c>
      <c r="E13472">
        <v>108.17600000000002</v>
      </c>
      <c r="F13472">
        <v>253.68120000000002</v>
      </c>
      <c r="G13472" t="s">
        <v>2065</v>
      </c>
      <c r="H13472" t="s">
        <v>88</v>
      </c>
      <c r="I13472" t="s">
        <v>36</v>
      </c>
      <c r="J13472">
        <v>145.5052</v>
      </c>
      <c r="K13472">
        <v>134.5078390770596</v>
      </c>
      <c r="L13472" t="str">
        <f>TEXT(Orders[[#This Row],[date]],"MMM")</f>
        <v>Jul</v>
      </c>
    </row>
    <row r="13473" spans="1:12" x14ac:dyDescent="0.3">
      <c r="A13473" s="2">
        <v>44928</v>
      </c>
      <c r="B13473">
        <v>1015416</v>
      </c>
      <c r="C13473" t="s">
        <v>5223</v>
      </c>
      <c r="D13473" t="s">
        <v>3177</v>
      </c>
      <c r="E13473">
        <v>110.06400000000002</v>
      </c>
      <c r="F13473">
        <v>253.68120000000002</v>
      </c>
      <c r="G13473" t="s">
        <v>560</v>
      </c>
      <c r="H13473" t="s">
        <v>57</v>
      </c>
      <c r="I13473" t="s">
        <v>20</v>
      </c>
      <c r="J13473">
        <v>143.6172</v>
      </c>
      <c r="K13473">
        <v>130.48517226341033</v>
      </c>
      <c r="L13473" t="str">
        <f>TEXT(Orders[[#This Row],[date]],"MMM")</f>
        <v>Jan</v>
      </c>
    </row>
    <row r="13474" spans="1:12" x14ac:dyDescent="0.3">
      <c r="A13474" s="2">
        <v>45047</v>
      </c>
      <c r="B13474">
        <v>1018551</v>
      </c>
      <c r="C13474" t="s">
        <v>3624</v>
      </c>
      <c r="D13474" t="s">
        <v>3175</v>
      </c>
      <c r="E13474">
        <v>117.93200000000002</v>
      </c>
      <c r="F13474">
        <v>253.68120000000002</v>
      </c>
      <c r="G13474" t="s">
        <v>2228</v>
      </c>
      <c r="H13474" t="s">
        <v>50</v>
      </c>
      <c r="I13474" t="s">
        <v>36</v>
      </c>
      <c r="J13474">
        <v>135.7492</v>
      </c>
      <c r="K13474">
        <v>115.10802835532338</v>
      </c>
      <c r="L13474" t="str">
        <f>TEXT(Orders[[#This Row],[date]],"MMM")</f>
        <v>May</v>
      </c>
    </row>
    <row r="13475" spans="1:12" x14ac:dyDescent="0.3">
      <c r="A13475" s="2">
        <v>45232</v>
      </c>
      <c r="B13475">
        <v>1006423</v>
      </c>
      <c r="C13475" t="s">
        <v>3403</v>
      </c>
      <c r="D13475" t="s">
        <v>3174</v>
      </c>
      <c r="E13475">
        <v>123.876</v>
      </c>
      <c r="F13475">
        <v>253.68120000000002</v>
      </c>
      <c r="G13475" t="s">
        <v>882</v>
      </c>
      <c r="H13475" t="s">
        <v>75</v>
      </c>
      <c r="I13475" t="s">
        <v>46</v>
      </c>
      <c r="J13475">
        <v>129.80520000000001</v>
      </c>
      <c r="K13475">
        <v>104.78639930252834</v>
      </c>
      <c r="L13475" t="str">
        <f>TEXT(Orders[[#This Row],[date]],"MMM")</f>
        <v>Nov</v>
      </c>
    </row>
    <row r="13476" spans="1:12" x14ac:dyDescent="0.3">
      <c r="A13476" s="2">
        <v>44983</v>
      </c>
      <c r="B13476">
        <v>1016514</v>
      </c>
      <c r="C13476" t="s">
        <v>4283</v>
      </c>
      <c r="D13476" t="s">
        <v>3179</v>
      </c>
      <c r="E13476">
        <v>130.29600000000002</v>
      </c>
      <c r="F13476">
        <v>253.68120000000002</v>
      </c>
      <c r="G13476" t="s">
        <v>1151</v>
      </c>
      <c r="H13476" t="s">
        <v>12</v>
      </c>
      <c r="I13476" t="s">
        <v>13</v>
      </c>
      <c r="J13476">
        <v>123.3852</v>
      </c>
      <c r="K13476">
        <v>94.696076625529543</v>
      </c>
      <c r="L13476" t="str">
        <f>TEXT(Orders[[#This Row],[date]],"MMM")</f>
        <v>Feb</v>
      </c>
    </row>
    <row r="13477" spans="1:12" x14ac:dyDescent="0.3">
      <c r="A13477" s="2">
        <v>45180</v>
      </c>
      <c r="B13477">
        <v>1015103</v>
      </c>
      <c r="C13477" t="s">
        <v>5129</v>
      </c>
      <c r="D13477" t="s">
        <v>3172</v>
      </c>
      <c r="E13477">
        <v>131.42000000000002</v>
      </c>
      <c r="F13477">
        <v>253.68120000000002</v>
      </c>
      <c r="G13477" t="s">
        <v>2773</v>
      </c>
      <c r="H13477" t="s">
        <v>50</v>
      </c>
      <c r="I13477" t="s">
        <v>36</v>
      </c>
      <c r="J13477">
        <v>122.2612</v>
      </c>
      <c r="K13477">
        <v>93.030893319129504</v>
      </c>
      <c r="L13477" t="str">
        <f>TEXT(Orders[[#This Row],[date]],"MMM")</f>
        <v>Sep</v>
      </c>
    </row>
    <row r="13478" spans="1:12" x14ac:dyDescent="0.3">
      <c r="A13478" s="2">
        <v>45002</v>
      </c>
      <c r="B13478">
        <v>1009286</v>
      </c>
      <c r="C13478" t="s">
        <v>4172</v>
      </c>
      <c r="D13478" t="s">
        <v>3175</v>
      </c>
      <c r="E13478">
        <v>131.43600000000001</v>
      </c>
      <c r="F13478">
        <v>253.68120000000002</v>
      </c>
      <c r="G13478" t="s">
        <v>1029</v>
      </c>
      <c r="H13478" t="s">
        <v>50</v>
      </c>
      <c r="I13478" t="s">
        <v>36</v>
      </c>
      <c r="J13478">
        <v>122.24520000000001</v>
      </c>
      <c r="K13478">
        <v>93.007395234182425</v>
      </c>
      <c r="L13478" t="str">
        <f>TEXT(Orders[[#This Row],[date]],"MMM")</f>
        <v>Mar</v>
      </c>
    </row>
    <row r="13479" spans="1:12" x14ac:dyDescent="0.3">
      <c r="A13479" s="2">
        <v>45071</v>
      </c>
      <c r="B13479">
        <v>1012603</v>
      </c>
      <c r="C13479" t="s">
        <v>3269</v>
      </c>
      <c r="D13479" t="s">
        <v>3173</v>
      </c>
      <c r="E13479">
        <v>140.41200000000003</v>
      </c>
      <c r="F13479">
        <v>253.68120000000002</v>
      </c>
      <c r="G13479" t="s">
        <v>613</v>
      </c>
      <c r="H13479" t="s">
        <v>45</v>
      </c>
      <c r="I13479" t="s">
        <v>46</v>
      </c>
      <c r="J13479">
        <v>113.26919999999998</v>
      </c>
      <c r="K13479">
        <v>80.669173574908086</v>
      </c>
      <c r="L13479" t="str">
        <f>TEXT(Orders[[#This Row],[date]],"MMM")</f>
        <v>May</v>
      </c>
    </row>
    <row r="13480" spans="1:12" x14ac:dyDescent="0.3">
      <c r="A13480" s="2">
        <v>45032</v>
      </c>
      <c r="B13480">
        <v>1016141</v>
      </c>
      <c r="C13480" t="s">
        <v>4542</v>
      </c>
      <c r="D13480" t="s">
        <v>3176</v>
      </c>
      <c r="E13480">
        <v>159.52000000000004</v>
      </c>
      <c r="F13480">
        <v>253.68120000000002</v>
      </c>
      <c r="G13480" t="s">
        <v>1497</v>
      </c>
      <c r="H13480" t="s">
        <v>26</v>
      </c>
      <c r="I13480" t="s">
        <v>13</v>
      </c>
      <c r="J13480">
        <v>94.16119999999998</v>
      </c>
      <c r="K13480">
        <v>59.02783350050148</v>
      </c>
      <c r="L13480" t="str">
        <f>TEXT(Orders[[#This Row],[date]],"MMM")</f>
        <v>Apr</v>
      </c>
    </row>
    <row r="13481" spans="1:12" x14ac:dyDescent="0.3">
      <c r="A13481" s="2">
        <v>45018</v>
      </c>
      <c r="B13481">
        <v>1019582</v>
      </c>
      <c r="C13481" t="s">
        <v>3940</v>
      </c>
      <c r="D13481" t="s">
        <v>3178</v>
      </c>
      <c r="E13481">
        <v>179.75200000000004</v>
      </c>
      <c r="F13481">
        <v>253.68120000000002</v>
      </c>
      <c r="G13481" t="s">
        <v>788</v>
      </c>
      <c r="H13481" t="s">
        <v>45</v>
      </c>
      <c r="I13481" t="s">
        <v>46</v>
      </c>
      <c r="J13481">
        <v>73.92919999999998</v>
      </c>
      <c r="K13481">
        <v>41.128443633450509</v>
      </c>
      <c r="L13481" t="str">
        <f>TEXT(Orders[[#This Row],[date]],"MMM")</f>
        <v>Apr</v>
      </c>
    </row>
    <row r="13482" spans="1:12" x14ac:dyDescent="0.3">
      <c r="A13482" s="2">
        <v>45038</v>
      </c>
      <c r="B13482">
        <v>1018841</v>
      </c>
      <c r="C13482" t="s">
        <v>4849</v>
      </c>
      <c r="D13482" t="s">
        <v>3171</v>
      </c>
      <c r="E13482">
        <v>213.47200000000004</v>
      </c>
      <c r="F13482">
        <v>253.68120000000002</v>
      </c>
      <c r="G13482" t="s">
        <v>2094</v>
      </c>
      <c r="H13482" t="s">
        <v>30</v>
      </c>
      <c r="I13482" t="s">
        <v>13</v>
      </c>
      <c r="J13482">
        <v>40.209199999999981</v>
      </c>
      <c r="K13482">
        <v>18.835819217508607</v>
      </c>
      <c r="L13482" t="str">
        <f>TEXT(Orders[[#This Row],[date]],"MMM")</f>
        <v>Apr</v>
      </c>
    </row>
    <row r="13483" spans="1:12" x14ac:dyDescent="0.3">
      <c r="A13483" s="2">
        <v>45230</v>
      </c>
      <c r="B13483">
        <v>1015951</v>
      </c>
      <c r="C13483" t="s">
        <v>4404</v>
      </c>
      <c r="D13483" t="s">
        <v>3177</v>
      </c>
      <c r="E13483">
        <v>257.30800000000005</v>
      </c>
      <c r="F13483">
        <v>253.68120000000002</v>
      </c>
      <c r="G13483" t="s">
        <v>2615</v>
      </c>
      <c r="H13483" t="s">
        <v>12</v>
      </c>
      <c r="I13483" t="s">
        <v>13</v>
      </c>
      <c r="J13483">
        <v>-3.6268000000000313</v>
      </c>
      <c r="K13483">
        <v>-1.4095169990828231</v>
      </c>
      <c r="L13483" t="str">
        <f>TEXT(Orders[[#This Row],[date]],"MMM")</f>
        <v>Oct</v>
      </c>
    </row>
    <row r="13484" spans="1:12" x14ac:dyDescent="0.3">
      <c r="A13484" s="2">
        <v>44992</v>
      </c>
      <c r="B13484">
        <v>1019587</v>
      </c>
      <c r="C13484" t="s">
        <v>4409</v>
      </c>
      <c r="D13484" t="s">
        <v>3171</v>
      </c>
      <c r="E13484">
        <v>276.41600000000005</v>
      </c>
      <c r="F13484">
        <v>253.68120000000002</v>
      </c>
      <c r="G13484" t="s">
        <v>1311</v>
      </c>
      <c r="H13484" t="s">
        <v>69</v>
      </c>
      <c r="I13484" t="s">
        <v>46</v>
      </c>
      <c r="J13484">
        <v>-22.734800000000035</v>
      </c>
      <c r="K13484">
        <v>-8.2248495021995929</v>
      </c>
      <c r="L13484" t="str">
        <f>TEXT(Orders[[#This Row],[date]],"MMM")</f>
        <v>Mar</v>
      </c>
    </row>
    <row r="13485" spans="1:12" x14ac:dyDescent="0.3">
      <c r="A13485" s="2">
        <v>44959</v>
      </c>
      <c r="B13485">
        <v>1017054</v>
      </c>
      <c r="C13485" t="s">
        <v>4033</v>
      </c>
      <c r="D13485" t="s">
        <v>3179</v>
      </c>
      <c r="E13485">
        <v>292.15200000000004</v>
      </c>
      <c r="F13485">
        <v>253.68120000000002</v>
      </c>
      <c r="G13485" t="s">
        <v>1997</v>
      </c>
      <c r="H13485" t="s">
        <v>19</v>
      </c>
      <c r="I13485" t="s">
        <v>20</v>
      </c>
      <c r="J13485">
        <v>-38.470800000000025</v>
      </c>
      <c r="K13485">
        <v>-13.168076891481153</v>
      </c>
      <c r="L13485" t="str">
        <f>TEXT(Orders[[#This Row],[date]],"MMM")</f>
        <v>Feb</v>
      </c>
    </row>
    <row r="13486" spans="1:12" x14ac:dyDescent="0.3">
      <c r="A13486" s="2">
        <v>45163</v>
      </c>
      <c r="B13486">
        <v>1019756</v>
      </c>
      <c r="C13486" t="s">
        <v>5821</v>
      </c>
      <c r="D13486" t="s">
        <v>3173</v>
      </c>
      <c r="E13486">
        <v>325.87200000000007</v>
      </c>
      <c r="F13486">
        <v>253.68120000000002</v>
      </c>
      <c r="G13486" t="s">
        <v>2185</v>
      </c>
      <c r="H13486" t="s">
        <v>35</v>
      </c>
      <c r="I13486" t="s">
        <v>36</v>
      </c>
      <c r="J13486">
        <v>-72.190800000000053</v>
      </c>
      <c r="K13486">
        <v>-22.153115333627941</v>
      </c>
      <c r="L13486" t="str">
        <f>TEXT(Orders[[#This Row],[date]],"MMM")</f>
        <v>Aug</v>
      </c>
    </row>
    <row r="13487" spans="1:12" x14ac:dyDescent="0.3">
      <c r="A13487" s="2">
        <v>44962</v>
      </c>
      <c r="B13487">
        <v>1001475</v>
      </c>
      <c r="C13487" t="s">
        <v>5611</v>
      </c>
      <c r="D13487" t="s">
        <v>3176</v>
      </c>
      <c r="E13487">
        <v>632.65267200000005</v>
      </c>
      <c r="F13487">
        <v>253.68512000000007</v>
      </c>
      <c r="G13487" t="s">
        <v>1789</v>
      </c>
      <c r="H13487" t="s">
        <v>19</v>
      </c>
      <c r="I13487" t="s">
        <v>20</v>
      </c>
      <c r="J13487">
        <v>-378.96755199999996</v>
      </c>
      <c r="K13487">
        <v>-59.901359588346118</v>
      </c>
      <c r="L13487" t="str">
        <f>TEXT(Orders[[#This Row],[date]],"MMM")</f>
        <v>Feb</v>
      </c>
    </row>
    <row r="13488" spans="1:12" x14ac:dyDescent="0.3">
      <c r="A13488" s="2">
        <v>44951</v>
      </c>
      <c r="B13488">
        <v>1004825</v>
      </c>
      <c r="C13488" t="s">
        <v>4889</v>
      </c>
      <c r="D13488" t="s">
        <v>3173</v>
      </c>
      <c r="E13488">
        <v>188.74240000000006</v>
      </c>
      <c r="F13488">
        <v>253.69240000000005</v>
      </c>
      <c r="G13488" t="s">
        <v>2806</v>
      </c>
      <c r="H13488" t="s">
        <v>19</v>
      </c>
      <c r="I13488" t="s">
        <v>20</v>
      </c>
      <c r="J13488">
        <v>64.949999999999989</v>
      </c>
      <c r="K13488">
        <v>34.411981621511629</v>
      </c>
      <c r="L13488" t="str">
        <f>TEXT(Orders[[#This Row],[date]],"MMM")</f>
        <v>Jan</v>
      </c>
    </row>
    <row r="13489" spans="1:12" x14ac:dyDescent="0.3">
      <c r="A13489" s="2">
        <v>45252</v>
      </c>
      <c r="B13489">
        <v>1008647</v>
      </c>
      <c r="C13489" t="s">
        <v>4585</v>
      </c>
      <c r="D13489" t="s">
        <v>3180</v>
      </c>
      <c r="E13489">
        <v>27.307999999999993</v>
      </c>
      <c r="F13489">
        <v>253.86048000000002</v>
      </c>
      <c r="G13489" t="s">
        <v>1559</v>
      </c>
      <c r="H13489" t="s">
        <v>69</v>
      </c>
      <c r="I13489" t="s">
        <v>46</v>
      </c>
      <c r="J13489">
        <v>226.55248000000003</v>
      </c>
      <c r="K13489">
        <v>829.61945217518723</v>
      </c>
      <c r="L13489" t="str">
        <f>TEXT(Orders[[#This Row],[date]],"MMM")</f>
        <v>Nov</v>
      </c>
    </row>
    <row r="13490" spans="1:12" x14ac:dyDescent="0.3">
      <c r="A13490" s="2">
        <v>45102</v>
      </c>
      <c r="B13490">
        <v>1011276</v>
      </c>
      <c r="C13490" t="s">
        <v>4655</v>
      </c>
      <c r="D13490" t="s">
        <v>3180</v>
      </c>
      <c r="E13490">
        <v>268.76400000000007</v>
      </c>
      <c r="F13490">
        <v>253.86048000000002</v>
      </c>
      <c r="G13490" t="s">
        <v>2557</v>
      </c>
      <c r="H13490" t="s">
        <v>50</v>
      </c>
      <c r="I13490" t="s">
        <v>36</v>
      </c>
      <c r="J13490">
        <v>-14.903520000000043</v>
      </c>
      <c r="K13490">
        <v>-5.545206947359036</v>
      </c>
      <c r="L13490" t="str">
        <f>TEXT(Orders[[#This Row],[date]],"MMM")</f>
        <v>Jun</v>
      </c>
    </row>
    <row r="13491" spans="1:12" x14ac:dyDescent="0.3">
      <c r="A13491" s="2">
        <v>45136</v>
      </c>
      <c r="B13491">
        <v>1003159</v>
      </c>
      <c r="C13491" t="s">
        <v>4690</v>
      </c>
      <c r="D13491" t="s">
        <v>3172</v>
      </c>
      <c r="E13491">
        <v>265.53920000000005</v>
      </c>
      <c r="F13491">
        <v>253.99400000000003</v>
      </c>
      <c r="G13491" t="s">
        <v>2085</v>
      </c>
      <c r="H13491" t="s">
        <v>35</v>
      </c>
      <c r="I13491" t="s">
        <v>36</v>
      </c>
      <c r="J13491">
        <v>-11.545200000000023</v>
      </c>
      <c r="K13491">
        <v>-4.3478326363866504</v>
      </c>
      <c r="L13491" t="str">
        <f>TEXT(Orders[[#This Row],[date]],"MMM")</f>
        <v>Jul</v>
      </c>
    </row>
    <row r="13492" spans="1:12" x14ac:dyDescent="0.3">
      <c r="A13492" s="2">
        <v>45149</v>
      </c>
      <c r="B13492">
        <v>1004187</v>
      </c>
      <c r="C13492" t="s">
        <v>4327</v>
      </c>
      <c r="D13492" t="s">
        <v>3176</v>
      </c>
      <c r="E13492">
        <v>111.28</v>
      </c>
      <c r="F13492">
        <v>254.09800000000001</v>
      </c>
      <c r="G13492" t="s">
        <v>1426</v>
      </c>
      <c r="H13492" t="s">
        <v>26</v>
      </c>
      <c r="I13492" t="s">
        <v>13</v>
      </c>
      <c r="J13492">
        <v>142.81800000000001</v>
      </c>
      <c r="K13492">
        <v>128.34112149532712</v>
      </c>
      <c r="L13492" t="str">
        <f>TEXT(Orders[[#This Row],[date]],"MMM")</f>
        <v>Aug</v>
      </c>
    </row>
    <row r="13493" spans="1:12" x14ac:dyDescent="0.3">
      <c r="A13493" s="2">
        <v>45217</v>
      </c>
      <c r="B13493">
        <v>1003837</v>
      </c>
      <c r="C13493" t="s">
        <v>5159</v>
      </c>
      <c r="D13493" t="s">
        <v>3179</v>
      </c>
      <c r="E13493">
        <v>114.73600000000002</v>
      </c>
      <c r="F13493">
        <v>254.09800000000001</v>
      </c>
      <c r="G13493" t="s">
        <v>2300</v>
      </c>
      <c r="H13493" t="s">
        <v>54</v>
      </c>
      <c r="I13493" t="s">
        <v>20</v>
      </c>
      <c r="J13493">
        <v>139.36199999999999</v>
      </c>
      <c r="K13493">
        <v>121.46318505089944</v>
      </c>
      <c r="L13493" t="str">
        <f>TEXT(Orders[[#This Row],[date]],"MMM")</f>
        <v>Oct</v>
      </c>
    </row>
    <row r="13494" spans="1:12" x14ac:dyDescent="0.3">
      <c r="A13494" s="2">
        <v>45058</v>
      </c>
      <c r="B13494">
        <v>1001572</v>
      </c>
      <c r="C13494" t="s">
        <v>5832</v>
      </c>
      <c r="D13494" t="s">
        <v>3178</v>
      </c>
      <c r="E13494">
        <v>104.8704</v>
      </c>
      <c r="F13494">
        <v>254.10528000000005</v>
      </c>
      <c r="G13494" t="s">
        <v>1887</v>
      </c>
      <c r="H13494" t="s">
        <v>54</v>
      </c>
      <c r="I13494" t="s">
        <v>20</v>
      </c>
      <c r="J13494">
        <v>149.23488000000003</v>
      </c>
      <c r="K13494">
        <v>142.30410106188211</v>
      </c>
      <c r="L13494" t="str">
        <f>TEXT(Orders[[#This Row],[date]],"MMM")</f>
        <v>May</v>
      </c>
    </row>
    <row r="13495" spans="1:12" x14ac:dyDescent="0.3">
      <c r="A13495" s="2">
        <v>45062</v>
      </c>
      <c r="B13495">
        <v>1004213</v>
      </c>
      <c r="C13495" t="s">
        <v>5160</v>
      </c>
      <c r="D13495" t="s">
        <v>3175</v>
      </c>
      <c r="E13495">
        <v>72.144000000000005</v>
      </c>
      <c r="F13495">
        <v>254.12400000000002</v>
      </c>
      <c r="G13495" t="s">
        <v>970</v>
      </c>
      <c r="H13495" t="s">
        <v>50</v>
      </c>
      <c r="I13495" t="s">
        <v>36</v>
      </c>
      <c r="J13495">
        <v>181.98000000000002</v>
      </c>
      <c r="K13495">
        <v>252.24550898203594</v>
      </c>
      <c r="L13495" t="str">
        <f>TEXT(Orders[[#This Row],[date]],"MMM")</f>
        <v>May</v>
      </c>
    </row>
    <row r="13496" spans="1:12" x14ac:dyDescent="0.3">
      <c r="A13496" s="2">
        <v>45177</v>
      </c>
      <c r="B13496">
        <v>1009238</v>
      </c>
      <c r="C13496" t="s">
        <v>3484</v>
      </c>
      <c r="D13496" t="s">
        <v>3173</v>
      </c>
      <c r="E13496">
        <v>15.28400000000002</v>
      </c>
      <c r="F13496">
        <v>254.1294</v>
      </c>
      <c r="G13496" t="s">
        <v>341</v>
      </c>
      <c r="H13496" t="s">
        <v>54</v>
      </c>
      <c r="I13496" t="s">
        <v>20</v>
      </c>
      <c r="J13496">
        <v>238.84539999999998</v>
      </c>
      <c r="K13496">
        <v>1562.7152577859179</v>
      </c>
      <c r="L13496" t="str">
        <f>TEXT(Orders[[#This Row],[date]],"MMM")</f>
        <v>Sep</v>
      </c>
    </row>
    <row r="13497" spans="1:12" x14ac:dyDescent="0.3">
      <c r="A13497" s="2">
        <v>45213</v>
      </c>
      <c r="B13497">
        <v>1007476</v>
      </c>
      <c r="C13497" t="s">
        <v>5518</v>
      </c>
      <c r="D13497" t="s">
        <v>3171</v>
      </c>
      <c r="E13497">
        <v>26.652000000000008</v>
      </c>
      <c r="F13497">
        <v>254.1294</v>
      </c>
      <c r="G13497" t="s">
        <v>537</v>
      </c>
      <c r="H13497" t="s">
        <v>69</v>
      </c>
      <c r="I13497" t="s">
        <v>46</v>
      </c>
      <c r="J13497">
        <v>227.47739999999999</v>
      </c>
      <c r="K13497">
        <v>853.50968032417802</v>
      </c>
      <c r="L13497" t="str">
        <f>TEXT(Orders[[#This Row],[date]],"MMM")</f>
        <v>Oct</v>
      </c>
    </row>
    <row r="13498" spans="1:12" x14ac:dyDescent="0.3">
      <c r="A13498" s="2">
        <v>45251</v>
      </c>
      <c r="B13498">
        <v>1007929</v>
      </c>
      <c r="C13498" t="s">
        <v>3433</v>
      </c>
      <c r="D13498" t="s">
        <v>3177</v>
      </c>
      <c r="E13498">
        <v>53.112000000000009</v>
      </c>
      <c r="F13498">
        <v>254.1294</v>
      </c>
      <c r="G13498" t="s">
        <v>283</v>
      </c>
      <c r="H13498" t="s">
        <v>30</v>
      </c>
      <c r="I13498" t="s">
        <v>13</v>
      </c>
      <c r="J13498">
        <v>201.01740000000001</v>
      </c>
      <c r="K13498">
        <v>378.47830998644366</v>
      </c>
      <c r="L13498" t="str">
        <f>TEXT(Orders[[#This Row],[date]],"MMM")</f>
        <v>Nov</v>
      </c>
    </row>
    <row r="13499" spans="1:12" x14ac:dyDescent="0.3">
      <c r="A13499" s="2">
        <v>45065</v>
      </c>
      <c r="B13499">
        <v>1007889</v>
      </c>
      <c r="C13499" t="s">
        <v>5096</v>
      </c>
      <c r="D13499" t="s">
        <v>3176</v>
      </c>
      <c r="E13499">
        <v>57.715999999999994</v>
      </c>
      <c r="F13499">
        <v>254.1294</v>
      </c>
      <c r="G13499" t="s">
        <v>2040</v>
      </c>
      <c r="H13499" t="s">
        <v>12</v>
      </c>
      <c r="I13499" t="s">
        <v>13</v>
      </c>
      <c r="J13499">
        <v>196.41340000000002</v>
      </c>
      <c r="K13499">
        <v>340.31013930279306</v>
      </c>
      <c r="L13499" t="str">
        <f>TEXT(Orders[[#This Row],[date]],"MMM")</f>
        <v>May</v>
      </c>
    </row>
    <row r="13500" spans="1:12" x14ac:dyDescent="0.3">
      <c r="A13500" s="2">
        <v>45195</v>
      </c>
      <c r="B13500">
        <v>1007543</v>
      </c>
      <c r="C13500" t="s">
        <v>4257</v>
      </c>
      <c r="D13500" t="s">
        <v>3177</v>
      </c>
      <c r="E13500">
        <v>82.972000000000023</v>
      </c>
      <c r="F13500">
        <v>254.1294</v>
      </c>
      <c r="G13500" t="s">
        <v>2627</v>
      </c>
      <c r="H13500" t="s">
        <v>69</v>
      </c>
      <c r="I13500" t="s">
        <v>46</v>
      </c>
      <c r="J13500">
        <v>171.1574</v>
      </c>
      <c r="K13500">
        <v>206.28332449501033</v>
      </c>
      <c r="L13500" t="str">
        <f>TEXT(Orders[[#This Row],[date]],"MMM")</f>
        <v>Sep</v>
      </c>
    </row>
    <row r="13501" spans="1:12" x14ac:dyDescent="0.3">
      <c r="A13501" s="2">
        <v>45104</v>
      </c>
      <c r="B13501">
        <v>1012727</v>
      </c>
      <c r="C13501" t="s">
        <v>3460</v>
      </c>
      <c r="D13501" t="s">
        <v>3176</v>
      </c>
      <c r="E13501">
        <v>106.10799999999998</v>
      </c>
      <c r="F13501">
        <v>254.1294</v>
      </c>
      <c r="G13501" t="s">
        <v>314</v>
      </c>
      <c r="H13501" t="s">
        <v>30</v>
      </c>
      <c r="I13501" t="s">
        <v>13</v>
      </c>
      <c r="J13501">
        <v>148.02140000000003</v>
      </c>
      <c r="K13501">
        <v>139.50069740264641</v>
      </c>
      <c r="L13501" t="str">
        <f>TEXT(Orders[[#This Row],[date]],"MMM")</f>
        <v>Jun</v>
      </c>
    </row>
    <row r="13502" spans="1:12" x14ac:dyDescent="0.3">
      <c r="A13502" s="2">
        <v>45174</v>
      </c>
      <c r="B13502">
        <v>1017515</v>
      </c>
      <c r="C13502" t="s">
        <v>5310</v>
      </c>
      <c r="D13502" t="s">
        <v>3175</v>
      </c>
      <c r="E13502">
        <v>118.47199999999998</v>
      </c>
      <c r="F13502">
        <v>254.1294</v>
      </c>
      <c r="G13502" t="s">
        <v>2876</v>
      </c>
      <c r="H13502" t="s">
        <v>54</v>
      </c>
      <c r="I13502" t="s">
        <v>20</v>
      </c>
      <c r="J13502">
        <v>135.65740000000002</v>
      </c>
      <c r="K13502">
        <v>114.50587480586134</v>
      </c>
      <c r="L13502" t="str">
        <f>TEXT(Orders[[#This Row],[date]],"MMM")</f>
        <v>Sep</v>
      </c>
    </row>
    <row r="13503" spans="1:12" x14ac:dyDescent="0.3">
      <c r="A13503" s="2">
        <v>45087</v>
      </c>
      <c r="B13503">
        <v>1014337</v>
      </c>
      <c r="C13503" t="s">
        <v>4387</v>
      </c>
      <c r="D13503" t="s">
        <v>3176</v>
      </c>
      <c r="E13503">
        <v>125.21599999999998</v>
      </c>
      <c r="F13503">
        <v>254.1294</v>
      </c>
      <c r="G13503" t="s">
        <v>2672</v>
      </c>
      <c r="H13503" t="s">
        <v>57</v>
      </c>
      <c r="I13503" t="s">
        <v>20</v>
      </c>
      <c r="J13503">
        <v>128.91340000000002</v>
      </c>
      <c r="K13503">
        <v>102.95281753130594</v>
      </c>
      <c r="L13503" t="str">
        <f>TEXT(Orders[[#This Row],[date]],"MMM")</f>
        <v>Jun</v>
      </c>
    </row>
    <row r="13504" spans="1:12" x14ac:dyDescent="0.3">
      <c r="A13504" s="2">
        <v>45125</v>
      </c>
      <c r="B13504">
        <v>1017127</v>
      </c>
      <c r="C13504" t="s">
        <v>4118</v>
      </c>
      <c r="D13504" t="s">
        <v>3174</v>
      </c>
      <c r="E13504">
        <v>154.44</v>
      </c>
      <c r="F13504">
        <v>254.1294</v>
      </c>
      <c r="G13504" t="s">
        <v>2328</v>
      </c>
      <c r="H13504" t="s">
        <v>26</v>
      </c>
      <c r="I13504" t="s">
        <v>13</v>
      </c>
      <c r="J13504">
        <v>99.689400000000006</v>
      </c>
      <c r="K13504">
        <v>64.548951048951054</v>
      </c>
      <c r="L13504" t="str">
        <f>TEXT(Orders[[#This Row],[date]],"MMM")</f>
        <v>Jul</v>
      </c>
    </row>
    <row r="13505" spans="1:12" x14ac:dyDescent="0.3">
      <c r="A13505" s="2">
        <v>44963</v>
      </c>
      <c r="B13505">
        <v>1012804</v>
      </c>
      <c r="C13505" t="s">
        <v>3755</v>
      </c>
      <c r="D13505" t="s">
        <v>3173</v>
      </c>
      <c r="E13505">
        <v>162.30799999999999</v>
      </c>
      <c r="F13505">
        <v>254.1294</v>
      </c>
      <c r="G13505" t="s">
        <v>1143</v>
      </c>
      <c r="H13505" t="s">
        <v>75</v>
      </c>
      <c r="I13505" t="s">
        <v>46</v>
      </c>
      <c r="J13505">
        <v>91.821400000000011</v>
      </c>
      <c r="K13505">
        <v>56.57231929418144</v>
      </c>
      <c r="L13505" t="str">
        <f>TEXT(Orders[[#This Row],[date]],"MMM")</f>
        <v>Feb</v>
      </c>
    </row>
    <row r="13506" spans="1:12" x14ac:dyDescent="0.3">
      <c r="A13506" s="2">
        <v>45104</v>
      </c>
      <c r="B13506">
        <v>1019122</v>
      </c>
      <c r="C13506" t="s">
        <v>4018</v>
      </c>
      <c r="D13506" t="s">
        <v>3178</v>
      </c>
      <c r="E13506">
        <v>166.804</v>
      </c>
      <c r="F13506">
        <v>254.1294</v>
      </c>
      <c r="G13506" t="s">
        <v>2026</v>
      </c>
      <c r="H13506" t="s">
        <v>45</v>
      </c>
      <c r="I13506" t="s">
        <v>46</v>
      </c>
      <c r="J13506">
        <v>87.325400000000002</v>
      </c>
      <c r="K13506">
        <v>52.352101868060721</v>
      </c>
      <c r="L13506" t="str">
        <f>TEXT(Orders[[#This Row],[date]],"MMM")</f>
        <v>Jun</v>
      </c>
    </row>
    <row r="13507" spans="1:12" x14ac:dyDescent="0.3">
      <c r="A13507" s="2">
        <v>44961</v>
      </c>
      <c r="B13507">
        <v>1014255</v>
      </c>
      <c r="C13507" t="s">
        <v>4299</v>
      </c>
      <c r="D13507" t="s">
        <v>3175</v>
      </c>
      <c r="E13507">
        <v>218.50799999999998</v>
      </c>
      <c r="F13507">
        <v>254.1294</v>
      </c>
      <c r="G13507" t="s">
        <v>3024</v>
      </c>
      <c r="H13507" t="s">
        <v>35</v>
      </c>
      <c r="I13507" t="s">
        <v>36</v>
      </c>
      <c r="J13507">
        <v>35.621400000000023</v>
      </c>
      <c r="K13507">
        <v>16.302103355483563</v>
      </c>
      <c r="L13507" t="str">
        <f>TEXT(Orders[[#This Row],[date]],"MMM")</f>
        <v>Feb</v>
      </c>
    </row>
    <row r="13508" spans="1:12" x14ac:dyDescent="0.3">
      <c r="A13508" s="2">
        <v>45265</v>
      </c>
      <c r="B13508">
        <v>1018215</v>
      </c>
      <c r="C13508" t="s">
        <v>4784</v>
      </c>
      <c r="D13508" t="s">
        <v>3179</v>
      </c>
      <c r="E13508">
        <v>224.12799999999999</v>
      </c>
      <c r="F13508">
        <v>254.1294</v>
      </c>
      <c r="G13508" t="s">
        <v>1941</v>
      </c>
      <c r="H13508" t="s">
        <v>45</v>
      </c>
      <c r="I13508" t="s">
        <v>46</v>
      </c>
      <c r="J13508">
        <v>30.001400000000018</v>
      </c>
      <c r="K13508">
        <v>13.38583309537408</v>
      </c>
      <c r="L13508" t="str">
        <f>TEXT(Orders[[#This Row],[date]],"MMM")</f>
        <v>Dec</v>
      </c>
    </row>
    <row r="13509" spans="1:12" x14ac:dyDescent="0.3">
      <c r="A13509" s="2">
        <v>44999</v>
      </c>
      <c r="B13509">
        <v>1011701</v>
      </c>
      <c r="C13509" t="s">
        <v>4387</v>
      </c>
      <c r="D13509" t="s">
        <v>3174</v>
      </c>
      <c r="E13509">
        <v>235.36799999999999</v>
      </c>
      <c r="F13509">
        <v>254.1294</v>
      </c>
      <c r="G13509" t="s">
        <v>2672</v>
      </c>
      <c r="H13509" t="s">
        <v>57</v>
      </c>
      <c r="I13509" t="s">
        <v>20</v>
      </c>
      <c r="J13509">
        <v>18.761400000000009</v>
      </c>
      <c r="K13509">
        <v>7.9710920770877989</v>
      </c>
      <c r="L13509" t="str">
        <f>TEXT(Orders[[#This Row],[date]],"MMM")</f>
        <v>Mar</v>
      </c>
    </row>
    <row r="13510" spans="1:12" x14ac:dyDescent="0.3">
      <c r="A13510" s="2">
        <v>45077</v>
      </c>
      <c r="B13510">
        <v>1018463</v>
      </c>
      <c r="C13510" t="s">
        <v>3674</v>
      </c>
      <c r="D13510" t="s">
        <v>3179</v>
      </c>
      <c r="E13510">
        <v>260.096</v>
      </c>
      <c r="F13510">
        <v>254.1294</v>
      </c>
      <c r="G13510" t="s">
        <v>2780</v>
      </c>
      <c r="H13510" t="s">
        <v>30</v>
      </c>
      <c r="I13510" t="s">
        <v>13</v>
      </c>
      <c r="J13510">
        <v>-5.9665999999999997</v>
      </c>
      <c r="K13510">
        <v>-2.2939991387795273</v>
      </c>
      <c r="L13510" t="str">
        <f>TEXT(Orders[[#This Row],[date]],"MMM")</f>
        <v>May</v>
      </c>
    </row>
    <row r="13511" spans="1:12" x14ac:dyDescent="0.3">
      <c r="A13511" s="2">
        <v>45047</v>
      </c>
      <c r="B13511">
        <v>1011778</v>
      </c>
      <c r="C13511" t="s">
        <v>5228</v>
      </c>
      <c r="D13511" t="s">
        <v>3177</v>
      </c>
      <c r="E13511">
        <v>265.71600000000001</v>
      </c>
      <c r="F13511">
        <v>254.1294</v>
      </c>
      <c r="G13511" t="s">
        <v>1781</v>
      </c>
      <c r="H13511" t="s">
        <v>88</v>
      </c>
      <c r="I13511" t="s">
        <v>36</v>
      </c>
      <c r="J13511">
        <v>-11.586600000000004</v>
      </c>
      <c r="K13511">
        <v>-4.3605202547080353</v>
      </c>
      <c r="L13511" t="str">
        <f>TEXT(Orders[[#This Row],[date]],"MMM")</f>
        <v>May</v>
      </c>
    </row>
    <row r="13512" spans="1:12" x14ac:dyDescent="0.3">
      <c r="A13512" s="2">
        <v>45178</v>
      </c>
      <c r="B13512">
        <v>1012547</v>
      </c>
      <c r="C13512" t="s">
        <v>3826</v>
      </c>
      <c r="D13512" t="s">
        <v>3176</v>
      </c>
      <c r="E13512">
        <v>275.83199999999999</v>
      </c>
      <c r="F13512">
        <v>254.1294</v>
      </c>
      <c r="G13512" t="s">
        <v>687</v>
      </c>
      <c r="H13512" t="s">
        <v>50</v>
      </c>
      <c r="I13512" t="s">
        <v>36</v>
      </c>
      <c r="J13512">
        <v>-21.70259999999999</v>
      </c>
      <c r="K13512">
        <v>-7.8680501174627988</v>
      </c>
      <c r="L13512" t="str">
        <f>TEXT(Orders[[#This Row],[date]],"MMM")</f>
        <v>Sep</v>
      </c>
    </row>
    <row r="13513" spans="1:12" x14ac:dyDescent="0.3">
      <c r="A13513" s="2">
        <v>45190</v>
      </c>
      <c r="B13513">
        <v>1018075</v>
      </c>
      <c r="C13513" t="s">
        <v>5400</v>
      </c>
      <c r="D13513" t="s">
        <v>3174</v>
      </c>
      <c r="E13513">
        <v>281.452</v>
      </c>
      <c r="F13513">
        <v>254.1294</v>
      </c>
      <c r="G13513" t="s">
        <v>3165</v>
      </c>
      <c r="H13513" t="s">
        <v>50</v>
      </c>
      <c r="I13513" t="s">
        <v>36</v>
      </c>
      <c r="J13513">
        <v>-27.322599999999994</v>
      </c>
      <c r="K13513">
        <v>-9.7077299148700291</v>
      </c>
      <c r="L13513" t="str">
        <f>TEXT(Orders[[#This Row],[date]],"MMM")</f>
        <v>Sep</v>
      </c>
    </row>
    <row r="13514" spans="1:12" x14ac:dyDescent="0.3">
      <c r="A13514" s="2">
        <v>45134</v>
      </c>
      <c r="B13514">
        <v>1016615</v>
      </c>
      <c r="C13514" t="s">
        <v>5884</v>
      </c>
      <c r="D13514" t="s">
        <v>3179</v>
      </c>
      <c r="E13514">
        <v>300.56</v>
      </c>
      <c r="F13514">
        <v>254.1294</v>
      </c>
      <c r="G13514" t="s">
        <v>920</v>
      </c>
      <c r="H13514" t="s">
        <v>75</v>
      </c>
      <c r="I13514" t="s">
        <v>46</v>
      </c>
      <c r="J13514">
        <v>-46.430599999999998</v>
      </c>
      <c r="K13514">
        <v>-15.448030343359061</v>
      </c>
      <c r="L13514" t="str">
        <f>TEXT(Orders[[#This Row],[date]],"MMM")</f>
        <v>Jul</v>
      </c>
    </row>
    <row r="13515" spans="1:12" x14ac:dyDescent="0.3">
      <c r="A13515" s="2">
        <v>45093</v>
      </c>
      <c r="B13515">
        <v>1015460</v>
      </c>
      <c r="C13515" t="s">
        <v>4087</v>
      </c>
      <c r="D13515" t="s">
        <v>3179</v>
      </c>
      <c r="E13515">
        <v>321.916</v>
      </c>
      <c r="F13515">
        <v>254.1294</v>
      </c>
      <c r="G13515" t="s">
        <v>1059</v>
      </c>
      <c r="H13515" t="s">
        <v>19</v>
      </c>
      <c r="I13515" t="s">
        <v>20</v>
      </c>
      <c r="J13515">
        <v>-67.786599999999993</v>
      </c>
      <c r="K13515">
        <v>-21.057232321475166</v>
      </c>
      <c r="L13515" t="str">
        <f>TEXT(Orders[[#This Row],[date]],"MMM")</f>
        <v>Jun</v>
      </c>
    </row>
    <row r="13516" spans="1:12" x14ac:dyDescent="0.3">
      <c r="A13516" s="2">
        <v>45174</v>
      </c>
      <c r="B13516">
        <v>1010382</v>
      </c>
      <c r="C13516" t="s">
        <v>5719</v>
      </c>
      <c r="D13516" t="s">
        <v>3175</v>
      </c>
      <c r="E13516">
        <v>328.66</v>
      </c>
      <c r="F13516">
        <v>254.1294</v>
      </c>
      <c r="G13516" t="s">
        <v>2178</v>
      </c>
      <c r="H13516" t="s">
        <v>88</v>
      </c>
      <c r="I13516" t="s">
        <v>36</v>
      </c>
      <c r="J13516">
        <v>-74.530600000000021</v>
      </c>
      <c r="K13516">
        <v>-22.677113126026903</v>
      </c>
      <c r="L13516" t="str">
        <f>TEXT(Orders[[#This Row],[date]],"MMM")</f>
        <v>Sep</v>
      </c>
    </row>
    <row r="13517" spans="1:12" x14ac:dyDescent="0.3">
      <c r="A13517" s="2">
        <v>45048</v>
      </c>
      <c r="B13517">
        <v>1001649</v>
      </c>
      <c r="C13517" t="s">
        <v>3802</v>
      </c>
      <c r="D13517" t="s">
        <v>3178</v>
      </c>
      <c r="E13517">
        <v>227.94880000000003</v>
      </c>
      <c r="F13517">
        <v>254.21344000000005</v>
      </c>
      <c r="G13517" t="s">
        <v>1964</v>
      </c>
      <c r="H13517" t="s">
        <v>75</v>
      </c>
      <c r="I13517" t="s">
        <v>46</v>
      </c>
      <c r="J13517">
        <v>26.264640000000014</v>
      </c>
      <c r="K13517">
        <v>11.522166381222455</v>
      </c>
      <c r="L13517" t="str">
        <f>TEXT(Orders[[#This Row],[date]],"MMM")</f>
        <v>May</v>
      </c>
    </row>
    <row r="13518" spans="1:12" x14ac:dyDescent="0.3">
      <c r="A13518" s="2">
        <v>45059</v>
      </c>
      <c r="B13518">
        <v>1004024</v>
      </c>
      <c r="C13518" t="s">
        <v>3933</v>
      </c>
      <c r="D13518" t="s">
        <v>3173</v>
      </c>
      <c r="E13518">
        <v>221.57440000000003</v>
      </c>
      <c r="F13518">
        <v>254.29560000000004</v>
      </c>
      <c r="G13518" t="s">
        <v>784</v>
      </c>
      <c r="H13518" t="s">
        <v>35</v>
      </c>
      <c r="I13518" t="s">
        <v>36</v>
      </c>
      <c r="J13518">
        <v>32.72120000000001</v>
      </c>
      <c r="K13518">
        <v>14.767590479766618</v>
      </c>
      <c r="L13518" t="str">
        <f>TEXT(Orders[[#This Row],[date]],"MMM")</f>
        <v>May</v>
      </c>
    </row>
    <row r="13519" spans="1:12" x14ac:dyDescent="0.3">
      <c r="A13519" s="2">
        <v>44986</v>
      </c>
      <c r="B13519">
        <v>1002704</v>
      </c>
      <c r="C13519" t="s">
        <v>3787</v>
      </c>
      <c r="D13519" t="s">
        <v>3174</v>
      </c>
      <c r="E13519">
        <v>299.48480000000006</v>
      </c>
      <c r="F13519">
        <v>254.39960000000002</v>
      </c>
      <c r="G13519" t="s">
        <v>3020</v>
      </c>
      <c r="H13519" t="s">
        <v>45</v>
      </c>
      <c r="I13519" t="s">
        <v>46</v>
      </c>
      <c r="J13519">
        <v>-45.085200000000043</v>
      </c>
      <c r="K13519">
        <v>-15.054253170778628</v>
      </c>
      <c r="L13519" t="str">
        <f>TEXT(Orders[[#This Row],[date]],"MMM")</f>
        <v>Mar</v>
      </c>
    </row>
    <row r="13520" spans="1:12" x14ac:dyDescent="0.3">
      <c r="A13520" s="2">
        <v>45278</v>
      </c>
      <c r="B13520">
        <v>1002213</v>
      </c>
      <c r="C13520" t="s">
        <v>4597</v>
      </c>
      <c r="D13520" t="s">
        <v>3177</v>
      </c>
      <c r="E13520">
        <v>248.36480000000003</v>
      </c>
      <c r="F13520">
        <v>254.566</v>
      </c>
      <c r="G13520" t="s">
        <v>2529</v>
      </c>
      <c r="H13520" t="s">
        <v>88</v>
      </c>
      <c r="I13520" t="s">
        <v>36</v>
      </c>
      <c r="J13520">
        <v>6.2011999999999716</v>
      </c>
      <c r="K13520">
        <v>2.496811142319673</v>
      </c>
      <c r="L13520" t="str">
        <f>TEXT(Orders[[#This Row],[date]],"MMM")</f>
        <v>Dec</v>
      </c>
    </row>
    <row r="13521" spans="1:12" x14ac:dyDescent="0.3">
      <c r="A13521" s="2">
        <v>45125</v>
      </c>
      <c r="B13521">
        <v>1009232</v>
      </c>
      <c r="C13521" t="s">
        <v>3563</v>
      </c>
      <c r="D13521" t="s">
        <v>3174</v>
      </c>
      <c r="E13521">
        <v>1.980000000000004</v>
      </c>
      <c r="F13521">
        <v>254.57760000000002</v>
      </c>
      <c r="G13521" t="s">
        <v>1108</v>
      </c>
      <c r="H13521" t="s">
        <v>35</v>
      </c>
      <c r="I13521" t="s">
        <v>36</v>
      </c>
      <c r="J13521">
        <v>252.5976</v>
      </c>
      <c r="K13521">
        <v>12757.45454545452</v>
      </c>
      <c r="L13521" t="str">
        <f>TEXT(Orders[[#This Row],[date]],"MMM")</f>
        <v>Jul</v>
      </c>
    </row>
    <row r="13522" spans="1:12" x14ac:dyDescent="0.3">
      <c r="A13522" s="2">
        <v>45135</v>
      </c>
      <c r="B13522">
        <v>1006082</v>
      </c>
      <c r="C13522" t="s">
        <v>5734</v>
      </c>
      <c r="D13522" t="s">
        <v>3176</v>
      </c>
      <c r="E13522">
        <v>19.168000000000006</v>
      </c>
      <c r="F13522">
        <v>254.57760000000002</v>
      </c>
      <c r="G13522" t="s">
        <v>3057</v>
      </c>
      <c r="H13522" t="s">
        <v>45</v>
      </c>
      <c r="I13522" t="s">
        <v>46</v>
      </c>
      <c r="J13522">
        <v>235.40960000000001</v>
      </c>
      <c r="K13522">
        <v>1228.1385642737894</v>
      </c>
      <c r="L13522" t="str">
        <f>TEXT(Orders[[#This Row],[date]],"MMM")</f>
        <v>Jul</v>
      </c>
    </row>
    <row r="13523" spans="1:12" x14ac:dyDescent="0.3">
      <c r="A13523" s="2">
        <v>45097</v>
      </c>
      <c r="B13523">
        <v>1006278</v>
      </c>
      <c r="C13523" t="s">
        <v>5341</v>
      </c>
      <c r="D13523" t="s">
        <v>3177</v>
      </c>
      <c r="E13523">
        <v>46.111999999999995</v>
      </c>
      <c r="F13523">
        <v>254.57760000000002</v>
      </c>
      <c r="G13523" t="s">
        <v>632</v>
      </c>
      <c r="H13523" t="s">
        <v>35</v>
      </c>
      <c r="I13523" t="s">
        <v>36</v>
      </c>
      <c r="J13523">
        <v>208.46560000000002</v>
      </c>
      <c r="K13523">
        <v>452.08535739070095</v>
      </c>
      <c r="L13523" t="str">
        <f>TEXT(Orders[[#This Row],[date]],"MMM")</f>
        <v>Jun</v>
      </c>
    </row>
    <row r="13524" spans="1:12" x14ac:dyDescent="0.3">
      <c r="A13524" s="2">
        <v>45248</v>
      </c>
      <c r="B13524">
        <v>1015950</v>
      </c>
      <c r="C13524" t="s">
        <v>4315</v>
      </c>
      <c r="D13524" t="s">
        <v>3174</v>
      </c>
      <c r="E13524">
        <v>88.664000000000016</v>
      </c>
      <c r="F13524">
        <v>254.57760000000002</v>
      </c>
      <c r="G13524" t="s">
        <v>1657</v>
      </c>
      <c r="H13524" t="s">
        <v>35</v>
      </c>
      <c r="I13524" t="s">
        <v>36</v>
      </c>
      <c r="J13524">
        <v>165.9136</v>
      </c>
      <c r="K13524">
        <v>187.12622936028146</v>
      </c>
      <c r="L13524" t="str">
        <f>TEXT(Orders[[#This Row],[date]],"MMM")</f>
        <v>Nov</v>
      </c>
    </row>
    <row r="13525" spans="1:12" x14ac:dyDescent="0.3">
      <c r="A13525" s="2">
        <v>44935</v>
      </c>
      <c r="B13525">
        <v>1015021</v>
      </c>
      <c r="C13525" t="s">
        <v>4200</v>
      </c>
      <c r="D13525" t="s">
        <v>3178</v>
      </c>
      <c r="E13525">
        <v>95.408000000000015</v>
      </c>
      <c r="F13525">
        <v>254.57760000000002</v>
      </c>
      <c r="G13525" t="s">
        <v>2208</v>
      </c>
      <c r="H13525" t="s">
        <v>35</v>
      </c>
      <c r="I13525" t="s">
        <v>36</v>
      </c>
      <c r="J13525">
        <v>159.1696</v>
      </c>
      <c r="K13525">
        <v>166.83045446922688</v>
      </c>
      <c r="L13525" t="str">
        <f>TEXT(Orders[[#This Row],[date]],"MMM")</f>
        <v>Jan</v>
      </c>
    </row>
    <row r="13526" spans="1:12" x14ac:dyDescent="0.3">
      <c r="A13526" s="2">
        <v>45023</v>
      </c>
      <c r="B13526">
        <v>1011234</v>
      </c>
      <c r="C13526" t="s">
        <v>4826</v>
      </c>
      <c r="D13526" t="s">
        <v>3180</v>
      </c>
      <c r="E13526">
        <v>99.903999999999996</v>
      </c>
      <c r="F13526">
        <v>254.57760000000002</v>
      </c>
      <c r="G13526" t="s">
        <v>2035</v>
      </c>
      <c r="H13526" t="s">
        <v>75</v>
      </c>
      <c r="I13526" t="s">
        <v>46</v>
      </c>
      <c r="J13526">
        <v>154.67360000000002</v>
      </c>
      <c r="K13526">
        <v>154.82222934016659</v>
      </c>
      <c r="L13526" t="str">
        <f>TEXT(Orders[[#This Row],[date]],"MMM")</f>
        <v>Apr</v>
      </c>
    </row>
    <row r="13527" spans="1:12" x14ac:dyDescent="0.3">
      <c r="A13527" s="2">
        <v>45133</v>
      </c>
      <c r="B13527">
        <v>1005815</v>
      </c>
      <c r="C13527" t="s">
        <v>4516</v>
      </c>
      <c r="D13527" t="s">
        <v>3174</v>
      </c>
      <c r="E13527">
        <v>100.9008</v>
      </c>
      <c r="F13527">
        <v>254.57760000000002</v>
      </c>
      <c r="G13527" t="s">
        <v>1451</v>
      </c>
      <c r="H13527" t="s">
        <v>75</v>
      </c>
      <c r="I13527" t="s">
        <v>46</v>
      </c>
      <c r="J13527">
        <v>153.67680000000001</v>
      </c>
      <c r="K13527">
        <v>152.30483801912374</v>
      </c>
      <c r="L13527" t="str">
        <f>TEXT(Orders[[#This Row],[date]],"MMM")</f>
        <v>Jul</v>
      </c>
    </row>
    <row r="13528" spans="1:12" x14ac:dyDescent="0.3">
      <c r="A13528" s="2">
        <v>44963</v>
      </c>
      <c r="B13528">
        <v>1011522</v>
      </c>
      <c r="C13528" t="s">
        <v>3696</v>
      </c>
      <c r="D13528" t="s">
        <v>3176</v>
      </c>
      <c r="E13528">
        <v>123.50800000000001</v>
      </c>
      <c r="F13528">
        <v>254.57760000000002</v>
      </c>
      <c r="G13528" t="s">
        <v>2667</v>
      </c>
      <c r="H13528" t="s">
        <v>35</v>
      </c>
      <c r="I13528" t="s">
        <v>36</v>
      </c>
      <c r="J13528">
        <v>131.06960000000001</v>
      </c>
      <c r="K13528">
        <v>106.12235644654598</v>
      </c>
      <c r="L13528" t="str">
        <f>TEXT(Orders[[#This Row],[date]],"MMM")</f>
        <v>Feb</v>
      </c>
    </row>
    <row r="13529" spans="1:12" x14ac:dyDescent="0.3">
      <c r="A13529" s="2">
        <v>45251</v>
      </c>
      <c r="B13529">
        <v>1009435</v>
      </c>
      <c r="C13529" t="s">
        <v>3409</v>
      </c>
      <c r="D13529" t="s">
        <v>3176</v>
      </c>
      <c r="E13529">
        <v>124.63200000000001</v>
      </c>
      <c r="F13529">
        <v>254.57760000000002</v>
      </c>
      <c r="G13529" t="s">
        <v>2479</v>
      </c>
      <c r="H13529" t="s">
        <v>30</v>
      </c>
      <c r="I13529" t="s">
        <v>13</v>
      </c>
      <c r="J13529">
        <v>129.94560000000001</v>
      </c>
      <c r="K13529">
        <v>104.26343154246101</v>
      </c>
      <c r="L13529" t="str">
        <f>TEXT(Orders[[#This Row],[date]],"MMM")</f>
        <v>Nov</v>
      </c>
    </row>
    <row r="13530" spans="1:12" x14ac:dyDescent="0.3">
      <c r="A13530" s="2">
        <v>45074</v>
      </c>
      <c r="B13530">
        <v>1008035</v>
      </c>
      <c r="C13530" t="s">
        <v>4360</v>
      </c>
      <c r="D13530" t="s">
        <v>3179</v>
      </c>
      <c r="E13530">
        <v>127.276</v>
      </c>
      <c r="F13530">
        <v>254.57760000000002</v>
      </c>
      <c r="G13530" t="s">
        <v>3136</v>
      </c>
      <c r="H13530" t="s">
        <v>30</v>
      </c>
      <c r="I13530" t="s">
        <v>13</v>
      </c>
      <c r="J13530">
        <v>127.30160000000002</v>
      </c>
      <c r="K13530">
        <v>100.02011376850311</v>
      </c>
      <c r="L13530" t="str">
        <f>TEXT(Orders[[#This Row],[date]],"MMM")</f>
        <v>May</v>
      </c>
    </row>
    <row r="13531" spans="1:12" x14ac:dyDescent="0.3">
      <c r="A13531" s="2">
        <v>45150</v>
      </c>
      <c r="B13531">
        <v>1005741</v>
      </c>
      <c r="C13531" t="s">
        <v>5242</v>
      </c>
      <c r="D13531" t="s">
        <v>3172</v>
      </c>
      <c r="E13531">
        <v>131.27600000000001</v>
      </c>
      <c r="F13531">
        <v>254.57760000000002</v>
      </c>
      <c r="G13531" t="s">
        <v>2914</v>
      </c>
      <c r="H13531" t="s">
        <v>88</v>
      </c>
      <c r="I13531" t="s">
        <v>36</v>
      </c>
      <c r="J13531">
        <v>123.30160000000001</v>
      </c>
      <c r="K13531">
        <v>93.925470002132911</v>
      </c>
      <c r="L13531" t="str">
        <f>TEXT(Orders[[#This Row],[date]],"MMM")</f>
        <v>Aug</v>
      </c>
    </row>
    <row r="13532" spans="1:12" x14ac:dyDescent="0.3">
      <c r="A13532" s="2">
        <v>45118</v>
      </c>
      <c r="B13532">
        <v>1017366</v>
      </c>
      <c r="C13532" t="s">
        <v>3476</v>
      </c>
      <c r="D13532" t="s">
        <v>3173</v>
      </c>
      <c r="E13532">
        <v>131.376</v>
      </c>
      <c r="F13532">
        <v>254.57760000000002</v>
      </c>
      <c r="G13532" t="s">
        <v>333</v>
      </c>
      <c r="H13532" t="s">
        <v>19</v>
      </c>
      <c r="I13532" t="s">
        <v>20</v>
      </c>
      <c r="J13532">
        <v>123.20160000000001</v>
      </c>
      <c r="K13532">
        <v>93.777858969674838</v>
      </c>
      <c r="L13532" t="str">
        <f>TEXT(Orders[[#This Row],[date]],"MMM")</f>
        <v>Jul</v>
      </c>
    </row>
    <row r="13533" spans="1:12" x14ac:dyDescent="0.3">
      <c r="A13533" s="2">
        <v>45054</v>
      </c>
      <c r="B13533">
        <v>1016067</v>
      </c>
      <c r="C13533" t="s">
        <v>5030</v>
      </c>
      <c r="D13533" t="s">
        <v>3176</v>
      </c>
      <c r="E13533">
        <v>143.74</v>
      </c>
      <c r="F13533">
        <v>254.57760000000002</v>
      </c>
      <c r="G13533" t="s">
        <v>2999</v>
      </c>
      <c r="H13533" t="s">
        <v>26</v>
      </c>
      <c r="I13533" t="s">
        <v>13</v>
      </c>
      <c r="J13533">
        <v>110.83760000000001</v>
      </c>
      <c r="K13533">
        <v>77.10978155002087</v>
      </c>
      <c r="L13533" t="str">
        <f>TEXT(Orders[[#This Row],[date]],"MMM")</f>
        <v>May</v>
      </c>
    </row>
    <row r="13534" spans="1:12" x14ac:dyDescent="0.3">
      <c r="A13534" s="2">
        <v>45245</v>
      </c>
      <c r="B13534">
        <v>1007840</v>
      </c>
      <c r="C13534" t="s">
        <v>3536</v>
      </c>
      <c r="D13534" t="s">
        <v>3171</v>
      </c>
      <c r="E13534">
        <v>149.76400000000001</v>
      </c>
      <c r="F13534">
        <v>254.57760000000002</v>
      </c>
      <c r="G13534" t="s">
        <v>2564</v>
      </c>
      <c r="H13534" t="s">
        <v>88</v>
      </c>
      <c r="I13534" t="s">
        <v>36</v>
      </c>
      <c r="J13534">
        <v>104.81360000000001</v>
      </c>
      <c r="K13534">
        <v>69.985844395181758</v>
      </c>
      <c r="L13534" t="str">
        <f>TEXT(Orders[[#This Row],[date]],"MMM")</f>
        <v>Nov</v>
      </c>
    </row>
    <row r="13535" spans="1:12" x14ac:dyDescent="0.3">
      <c r="A13535" s="2">
        <v>44979</v>
      </c>
      <c r="B13535">
        <v>1009690</v>
      </c>
      <c r="C13535" t="s">
        <v>5788</v>
      </c>
      <c r="D13535" t="s">
        <v>3180</v>
      </c>
      <c r="E13535">
        <v>162.84800000000001</v>
      </c>
      <c r="F13535">
        <v>254.57760000000002</v>
      </c>
      <c r="G13535" t="s">
        <v>1962</v>
      </c>
      <c r="H13535" t="s">
        <v>35</v>
      </c>
      <c r="I13535" t="s">
        <v>36</v>
      </c>
      <c r="J13535">
        <v>91.729600000000005</v>
      </c>
      <c r="K13535">
        <v>56.328355276085674</v>
      </c>
      <c r="L13535" t="str">
        <f>TEXT(Orders[[#This Row],[date]],"MMM")</f>
        <v>Feb</v>
      </c>
    </row>
    <row r="13536" spans="1:12" x14ac:dyDescent="0.3">
      <c r="A13536" s="2">
        <v>45016</v>
      </c>
      <c r="B13536">
        <v>1009999</v>
      </c>
      <c r="C13536" t="s">
        <v>5602</v>
      </c>
      <c r="D13536" t="s">
        <v>3173</v>
      </c>
      <c r="E13536">
        <v>163.97200000000001</v>
      </c>
      <c r="F13536">
        <v>254.57760000000002</v>
      </c>
      <c r="G13536" t="s">
        <v>2740</v>
      </c>
      <c r="H13536" t="s">
        <v>88</v>
      </c>
      <c r="I13536" t="s">
        <v>36</v>
      </c>
      <c r="J13536">
        <v>90.60560000000001</v>
      </c>
      <c r="K13536">
        <v>55.256751152635822</v>
      </c>
      <c r="L13536" t="str">
        <f>TEXT(Orders[[#This Row],[date]],"MMM")</f>
        <v>Mar</v>
      </c>
    </row>
    <row r="13537" spans="1:12" x14ac:dyDescent="0.3">
      <c r="A13537" s="2">
        <v>45269</v>
      </c>
      <c r="B13537">
        <v>1010059</v>
      </c>
      <c r="C13537" t="s">
        <v>5419</v>
      </c>
      <c r="D13537" t="s">
        <v>3176</v>
      </c>
      <c r="E13537">
        <v>168.46800000000002</v>
      </c>
      <c r="F13537">
        <v>254.57760000000002</v>
      </c>
      <c r="G13537" t="s">
        <v>1850</v>
      </c>
      <c r="H13537" t="s">
        <v>54</v>
      </c>
      <c r="I13537" t="s">
        <v>20</v>
      </c>
      <c r="J13537">
        <v>86.1096</v>
      </c>
      <c r="K13537">
        <v>51.113327160054133</v>
      </c>
      <c r="L13537" t="str">
        <f>TEXT(Orders[[#This Row],[date]],"MMM")</f>
        <v>Dec</v>
      </c>
    </row>
    <row r="13538" spans="1:12" x14ac:dyDescent="0.3">
      <c r="A13538" s="2">
        <v>45174</v>
      </c>
      <c r="B13538">
        <v>1017970</v>
      </c>
      <c r="C13538" t="s">
        <v>4748</v>
      </c>
      <c r="D13538" t="s">
        <v>3178</v>
      </c>
      <c r="E13538">
        <v>193.19600000000003</v>
      </c>
      <c r="F13538">
        <v>254.57760000000002</v>
      </c>
      <c r="G13538" t="s">
        <v>2838</v>
      </c>
      <c r="H13538" t="s">
        <v>26</v>
      </c>
      <c r="I13538" t="s">
        <v>13</v>
      </c>
      <c r="J13538">
        <v>61.381599999999992</v>
      </c>
      <c r="K13538">
        <v>31.771672291351777</v>
      </c>
      <c r="L13538" t="str">
        <f>TEXT(Orders[[#This Row],[date]],"MMM")</f>
        <v>Sep</v>
      </c>
    </row>
    <row r="13539" spans="1:12" x14ac:dyDescent="0.3">
      <c r="A13539" s="2">
        <v>45140</v>
      </c>
      <c r="B13539">
        <v>1016013</v>
      </c>
      <c r="C13539" t="s">
        <v>5176</v>
      </c>
      <c r="D13539" t="s">
        <v>3177</v>
      </c>
      <c r="E13539">
        <v>210.05600000000001</v>
      </c>
      <c r="F13539">
        <v>254.57760000000002</v>
      </c>
      <c r="G13539" t="s">
        <v>70</v>
      </c>
      <c r="H13539" t="s">
        <v>19</v>
      </c>
      <c r="I13539" t="s">
        <v>20</v>
      </c>
      <c r="J13539">
        <v>44.521600000000007</v>
      </c>
      <c r="K13539">
        <v>21.195109875461785</v>
      </c>
      <c r="L13539" t="str">
        <f>TEXT(Orders[[#This Row],[date]],"MMM")</f>
        <v>Aug</v>
      </c>
    </row>
    <row r="13540" spans="1:12" x14ac:dyDescent="0.3">
      <c r="A13540" s="2">
        <v>45221</v>
      </c>
      <c r="B13540">
        <v>1015604</v>
      </c>
      <c r="C13540" t="s">
        <v>3288</v>
      </c>
      <c r="D13540" t="s">
        <v>3177</v>
      </c>
      <c r="E13540">
        <v>216.8</v>
      </c>
      <c r="F13540">
        <v>254.57760000000002</v>
      </c>
      <c r="G13540" t="s">
        <v>119</v>
      </c>
      <c r="H13540" t="s">
        <v>57</v>
      </c>
      <c r="I13540" t="s">
        <v>20</v>
      </c>
      <c r="J13540">
        <v>37.777600000000007</v>
      </c>
      <c r="K13540">
        <v>17.425092250922511</v>
      </c>
      <c r="L13540" t="str">
        <f>TEXT(Orders[[#This Row],[date]],"MMM")</f>
        <v>Oct</v>
      </c>
    </row>
    <row r="13541" spans="1:12" x14ac:dyDescent="0.3">
      <c r="A13541" s="2">
        <v>45136</v>
      </c>
      <c r="B13541">
        <v>1014229</v>
      </c>
      <c r="C13541" t="s">
        <v>6002</v>
      </c>
      <c r="D13541" t="s">
        <v>3172</v>
      </c>
      <c r="E13541">
        <v>241.52800000000002</v>
      </c>
      <c r="F13541">
        <v>254.57760000000002</v>
      </c>
      <c r="G13541" t="s">
        <v>888</v>
      </c>
      <c r="H13541" t="s">
        <v>35</v>
      </c>
      <c r="I13541" t="s">
        <v>36</v>
      </c>
      <c r="J13541">
        <v>13.049599999999998</v>
      </c>
      <c r="K13541">
        <v>5.4029346493988255</v>
      </c>
      <c r="L13541" t="str">
        <f>TEXT(Orders[[#This Row],[date]],"MMM")</f>
        <v>Jul</v>
      </c>
    </row>
    <row r="13542" spans="1:12" x14ac:dyDescent="0.3">
      <c r="A13542" s="2">
        <v>45173</v>
      </c>
      <c r="B13542">
        <v>1011403</v>
      </c>
      <c r="C13542" t="s">
        <v>5071</v>
      </c>
      <c r="D13542" t="s">
        <v>3174</v>
      </c>
      <c r="E13542">
        <v>251.64400000000001</v>
      </c>
      <c r="F13542">
        <v>254.57760000000002</v>
      </c>
      <c r="G13542" t="s">
        <v>2550</v>
      </c>
      <c r="H13542" t="s">
        <v>69</v>
      </c>
      <c r="I13542" t="s">
        <v>46</v>
      </c>
      <c r="J13542">
        <v>2.9336000000000126</v>
      </c>
      <c r="K13542">
        <v>1.1657738710241501</v>
      </c>
      <c r="L13542" t="str">
        <f>TEXT(Orders[[#This Row],[date]],"MMM")</f>
        <v>Sep</v>
      </c>
    </row>
    <row r="13543" spans="1:12" x14ac:dyDescent="0.3">
      <c r="A13543" s="2">
        <v>45010</v>
      </c>
      <c r="B13543">
        <v>1013637</v>
      </c>
      <c r="C13543" t="s">
        <v>5087</v>
      </c>
      <c r="D13543" t="s">
        <v>3173</v>
      </c>
      <c r="E13543">
        <v>268.50400000000002</v>
      </c>
      <c r="F13543">
        <v>254.57760000000002</v>
      </c>
      <c r="G13543" t="s">
        <v>1925</v>
      </c>
      <c r="H13543" t="s">
        <v>50</v>
      </c>
      <c r="I13543" t="s">
        <v>36</v>
      </c>
      <c r="J13543">
        <v>-13.926400000000001</v>
      </c>
      <c r="K13543">
        <v>-5.1866638858266541</v>
      </c>
      <c r="L13543" t="str">
        <f>TEXT(Orders[[#This Row],[date]],"MMM")</f>
        <v>Mar</v>
      </c>
    </row>
    <row r="13544" spans="1:12" x14ac:dyDescent="0.3">
      <c r="A13544" s="2">
        <v>45232</v>
      </c>
      <c r="B13544">
        <v>1010333</v>
      </c>
      <c r="C13544" t="s">
        <v>3605</v>
      </c>
      <c r="D13544" t="s">
        <v>3176</v>
      </c>
      <c r="E13544">
        <v>275.24800000000005</v>
      </c>
      <c r="F13544">
        <v>254.57760000000002</v>
      </c>
      <c r="G13544" t="s">
        <v>2954</v>
      </c>
      <c r="H13544" t="s">
        <v>30</v>
      </c>
      <c r="I13544" t="s">
        <v>13</v>
      </c>
      <c r="J13544">
        <v>-20.670400000000029</v>
      </c>
      <c r="K13544">
        <v>-7.5097366738359677</v>
      </c>
      <c r="L13544" t="str">
        <f>TEXT(Orders[[#This Row],[date]],"MMM")</f>
        <v>Nov</v>
      </c>
    </row>
    <row r="13545" spans="1:12" x14ac:dyDescent="0.3">
      <c r="A13545" s="2">
        <v>45169</v>
      </c>
      <c r="B13545">
        <v>1018892</v>
      </c>
      <c r="C13545" t="s">
        <v>5620</v>
      </c>
      <c r="D13545" t="s">
        <v>3177</v>
      </c>
      <c r="E13545">
        <v>281.99200000000002</v>
      </c>
      <c r="F13545">
        <v>254.57760000000002</v>
      </c>
      <c r="G13545" t="s">
        <v>1189</v>
      </c>
      <c r="H13545" t="s">
        <v>50</v>
      </c>
      <c r="I13545" t="s">
        <v>36</v>
      </c>
      <c r="J13545">
        <v>-27.414400000000001</v>
      </c>
      <c r="K13545">
        <v>-9.7216942324604947</v>
      </c>
      <c r="L13545" t="str">
        <f>TEXT(Orders[[#This Row],[date]],"MMM")</f>
        <v>Aug</v>
      </c>
    </row>
    <row r="13546" spans="1:12" x14ac:dyDescent="0.3">
      <c r="A13546" s="2">
        <v>45113</v>
      </c>
      <c r="B13546">
        <v>1002027</v>
      </c>
      <c r="C13546" t="s">
        <v>5178</v>
      </c>
      <c r="D13546" t="s">
        <v>3180</v>
      </c>
      <c r="E13546">
        <v>229.94240000000005</v>
      </c>
      <c r="F13546">
        <v>254.72512000000003</v>
      </c>
      <c r="G13546" t="s">
        <v>2343</v>
      </c>
      <c r="H13546" t="s">
        <v>45</v>
      </c>
      <c r="I13546" t="s">
        <v>46</v>
      </c>
      <c r="J13546">
        <v>24.782719999999983</v>
      </c>
      <c r="K13546">
        <v>10.777794786868354</v>
      </c>
      <c r="L13546" t="str">
        <f>TEXT(Orders[[#This Row],[date]],"MMM")</f>
        <v>Jul</v>
      </c>
    </row>
    <row r="13547" spans="1:12" x14ac:dyDescent="0.3">
      <c r="A13547" s="2">
        <v>45264</v>
      </c>
      <c r="B13547">
        <v>1003489</v>
      </c>
      <c r="C13547" t="s">
        <v>5979</v>
      </c>
      <c r="D13547" t="s">
        <v>3176</v>
      </c>
      <c r="E13547">
        <v>38.704000000000001</v>
      </c>
      <c r="F13547">
        <v>254.72720000000004</v>
      </c>
      <c r="G13547" t="s">
        <v>1724</v>
      </c>
      <c r="H13547" t="s">
        <v>35</v>
      </c>
      <c r="I13547" t="s">
        <v>36</v>
      </c>
      <c r="J13547">
        <v>216.02320000000003</v>
      </c>
      <c r="K13547">
        <v>558.1417941298057</v>
      </c>
      <c r="L13547" t="str">
        <f>TEXT(Orders[[#This Row],[date]],"MMM")</f>
        <v>Dec</v>
      </c>
    </row>
    <row r="13548" spans="1:12" x14ac:dyDescent="0.3">
      <c r="A13548" s="2">
        <v>45251</v>
      </c>
      <c r="B13548">
        <v>1004200</v>
      </c>
      <c r="C13548" t="s">
        <v>5771</v>
      </c>
      <c r="D13548" t="s">
        <v>3180</v>
      </c>
      <c r="E13548">
        <v>189.60320000000002</v>
      </c>
      <c r="F13548">
        <v>254.85720000000003</v>
      </c>
      <c r="G13548" t="s">
        <v>3056</v>
      </c>
      <c r="H13548" t="s">
        <v>12</v>
      </c>
      <c r="I13548" t="s">
        <v>13</v>
      </c>
      <c r="J13548">
        <v>65.254000000000019</v>
      </c>
      <c r="K13548">
        <v>34.416085804459001</v>
      </c>
      <c r="L13548" t="str">
        <f>TEXT(Orders[[#This Row],[date]],"MMM")</f>
        <v>Nov</v>
      </c>
    </row>
    <row r="13549" spans="1:12" x14ac:dyDescent="0.3">
      <c r="A13549" s="2">
        <v>45122</v>
      </c>
      <c r="B13549">
        <v>1005192</v>
      </c>
      <c r="C13549" t="s">
        <v>4384</v>
      </c>
      <c r="D13549" t="s">
        <v>3176</v>
      </c>
      <c r="E13549">
        <v>322.43520000000001</v>
      </c>
      <c r="F13549">
        <v>254.86760000000001</v>
      </c>
      <c r="G13549" t="s">
        <v>1555</v>
      </c>
      <c r="H13549" t="s">
        <v>12</v>
      </c>
      <c r="I13549" t="s">
        <v>13</v>
      </c>
      <c r="J13549">
        <v>-67.567599999999999</v>
      </c>
      <c r="K13549">
        <v>-20.955404372723574</v>
      </c>
      <c r="L13549" t="str">
        <f>TEXT(Orders[[#This Row],[date]],"MMM")</f>
        <v>Jul</v>
      </c>
    </row>
    <row r="13550" spans="1:12" x14ac:dyDescent="0.3">
      <c r="A13550" s="2">
        <v>45268</v>
      </c>
      <c r="B13550">
        <v>1003655</v>
      </c>
      <c r="C13550" t="s">
        <v>4349</v>
      </c>
      <c r="D13550" t="s">
        <v>3171</v>
      </c>
      <c r="E13550">
        <v>168.92160000000001</v>
      </c>
      <c r="F13550">
        <v>254.91440000000003</v>
      </c>
      <c r="G13550" t="s">
        <v>3153</v>
      </c>
      <c r="H13550" t="s">
        <v>45</v>
      </c>
      <c r="I13550" t="s">
        <v>46</v>
      </c>
      <c r="J13550">
        <v>85.992800000000017</v>
      </c>
      <c r="K13550">
        <v>50.906929605213314</v>
      </c>
      <c r="L13550" t="str">
        <f>TEXT(Orders[[#This Row],[date]],"MMM")</f>
        <v>Dec</v>
      </c>
    </row>
    <row r="13551" spans="1:12" x14ac:dyDescent="0.3">
      <c r="A13551" s="2">
        <v>45261</v>
      </c>
      <c r="B13551">
        <v>1008745</v>
      </c>
      <c r="C13551" t="s">
        <v>5061</v>
      </c>
      <c r="D13551" t="s">
        <v>3178</v>
      </c>
      <c r="E13551">
        <v>46.416000000000011</v>
      </c>
      <c r="F13551">
        <v>255.02579999999998</v>
      </c>
      <c r="G13551" t="s">
        <v>2242</v>
      </c>
      <c r="H13551" t="s">
        <v>50</v>
      </c>
      <c r="I13551" t="s">
        <v>36</v>
      </c>
      <c r="J13551">
        <v>208.60979999999995</v>
      </c>
      <c r="K13551">
        <v>449.43510858324692</v>
      </c>
      <c r="L13551" t="str">
        <f>TEXT(Orders[[#This Row],[date]],"MMM")</f>
        <v>Dec</v>
      </c>
    </row>
    <row r="13552" spans="1:12" x14ac:dyDescent="0.3">
      <c r="A13552" s="2">
        <v>45069</v>
      </c>
      <c r="B13552">
        <v>1007588</v>
      </c>
      <c r="C13552" t="s">
        <v>3895</v>
      </c>
      <c r="D13552" t="s">
        <v>3173</v>
      </c>
      <c r="E13552">
        <v>77.800000000000011</v>
      </c>
      <c r="F13552">
        <v>255.02580000000003</v>
      </c>
      <c r="G13552" t="s">
        <v>753</v>
      </c>
      <c r="H13552" t="s">
        <v>50</v>
      </c>
      <c r="I13552" t="s">
        <v>36</v>
      </c>
      <c r="J13552">
        <v>177.22580000000002</v>
      </c>
      <c r="K13552">
        <v>227.79665809768636</v>
      </c>
      <c r="L13552" t="str">
        <f>TEXT(Orders[[#This Row],[date]],"MMM")</f>
        <v>May</v>
      </c>
    </row>
    <row r="13553" spans="1:12" x14ac:dyDescent="0.3">
      <c r="A13553" s="2">
        <v>45005</v>
      </c>
      <c r="B13553">
        <v>1013798</v>
      </c>
      <c r="C13553" t="s">
        <v>5770</v>
      </c>
      <c r="D13553" t="s">
        <v>3173</v>
      </c>
      <c r="E13553">
        <v>97.072000000000031</v>
      </c>
      <c r="F13553">
        <v>255.02580000000003</v>
      </c>
      <c r="G13553" t="s">
        <v>2160</v>
      </c>
      <c r="H13553" t="s">
        <v>12</v>
      </c>
      <c r="I13553" t="s">
        <v>13</v>
      </c>
      <c r="J13553">
        <v>157.9538</v>
      </c>
      <c r="K13553">
        <v>162.71818856106802</v>
      </c>
      <c r="L13553" t="str">
        <f>TEXT(Orders[[#This Row],[date]],"MMM")</f>
        <v>Mar</v>
      </c>
    </row>
    <row r="13554" spans="1:12" x14ac:dyDescent="0.3">
      <c r="A13554" s="2">
        <v>45254</v>
      </c>
      <c r="B13554">
        <v>1006675</v>
      </c>
      <c r="C13554" t="s">
        <v>3318</v>
      </c>
      <c r="D13554" t="s">
        <v>3177</v>
      </c>
      <c r="E13554">
        <v>99.351200000000006</v>
      </c>
      <c r="F13554">
        <v>255.02580000000003</v>
      </c>
      <c r="G13554" t="s">
        <v>156</v>
      </c>
      <c r="H13554" t="s">
        <v>30</v>
      </c>
      <c r="I13554" t="s">
        <v>13</v>
      </c>
      <c r="J13554">
        <v>155.67460000000003</v>
      </c>
      <c r="K13554">
        <v>156.69121258726619</v>
      </c>
      <c r="L13554" t="str">
        <f>TEXT(Orders[[#This Row],[date]],"MMM")</f>
        <v>Nov</v>
      </c>
    </row>
    <row r="13555" spans="1:12" x14ac:dyDescent="0.3">
      <c r="A13555" s="2">
        <v>45053</v>
      </c>
      <c r="B13555">
        <v>1010716</v>
      </c>
      <c r="C13555" t="s">
        <v>5571</v>
      </c>
      <c r="D13555" t="s">
        <v>3172</v>
      </c>
      <c r="E13555">
        <v>110.56000000000003</v>
      </c>
      <c r="F13555">
        <v>255.02580000000003</v>
      </c>
      <c r="G13555" t="s">
        <v>1377</v>
      </c>
      <c r="H13555" t="s">
        <v>69</v>
      </c>
      <c r="I13555" t="s">
        <v>46</v>
      </c>
      <c r="J13555">
        <v>144.4658</v>
      </c>
      <c r="K13555">
        <v>130.66732995658464</v>
      </c>
      <c r="L13555" t="str">
        <f>TEXT(Orders[[#This Row],[date]],"MMM")</f>
        <v>May</v>
      </c>
    </row>
    <row r="13556" spans="1:12" x14ac:dyDescent="0.3">
      <c r="A13556" s="2">
        <v>45113</v>
      </c>
      <c r="B13556">
        <v>1009240</v>
      </c>
      <c r="C13556" t="s">
        <v>4841</v>
      </c>
      <c r="D13556" t="s">
        <v>3171</v>
      </c>
      <c r="E13556">
        <v>110.62400000000002</v>
      </c>
      <c r="F13556">
        <v>255.02580000000003</v>
      </c>
      <c r="G13556" t="s">
        <v>2072</v>
      </c>
      <c r="H13556" t="s">
        <v>45</v>
      </c>
      <c r="I13556" t="s">
        <v>46</v>
      </c>
      <c r="J13556">
        <v>144.40180000000001</v>
      </c>
      <c r="K13556">
        <v>130.53388053225339</v>
      </c>
      <c r="L13556" t="str">
        <f>TEXT(Orders[[#This Row],[date]],"MMM")</f>
        <v>Jul</v>
      </c>
    </row>
    <row r="13557" spans="1:12" x14ac:dyDescent="0.3">
      <c r="A13557" s="2">
        <v>45126</v>
      </c>
      <c r="B13557">
        <v>1011374</v>
      </c>
      <c r="C13557" t="s">
        <v>5881</v>
      </c>
      <c r="D13557" t="s">
        <v>3176</v>
      </c>
      <c r="E13557">
        <v>144.28000000000003</v>
      </c>
      <c r="F13557">
        <v>255.02580000000003</v>
      </c>
      <c r="G13557" t="s">
        <v>1167</v>
      </c>
      <c r="H13557" t="s">
        <v>50</v>
      </c>
      <c r="I13557" t="s">
        <v>36</v>
      </c>
      <c r="J13557">
        <v>110.7458</v>
      </c>
      <c r="K13557">
        <v>76.757554754643735</v>
      </c>
      <c r="L13557" t="str">
        <f>TEXT(Orders[[#This Row],[date]],"MMM")</f>
        <v>Jul</v>
      </c>
    </row>
    <row r="13558" spans="1:12" x14ac:dyDescent="0.3">
      <c r="A13558" s="2">
        <v>45194</v>
      </c>
      <c r="B13558">
        <v>1013685</v>
      </c>
      <c r="C13558" t="s">
        <v>5273</v>
      </c>
      <c r="D13558" t="s">
        <v>3174</v>
      </c>
      <c r="E13558">
        <v>144.28000000000003</v>
      </c>
      <c r="F13558">
        <v>255.02580000000003</v>
      </c>
      <c r="G13558" t="s">
        <v>2828</v>
      </c>
      <c r="H13558" t="s">
        <v>50</v>
      </c>
      <c r="I13558" t="s">
        <v>36</v>
      </c>
      <c r="J13558">
        <v>110.7458</v>
      </c>
      <c r="K13558">
        <v>76.757554754643735</v>
      </c>
      <c r="L13558" t="str">
        <f>TEXT(Orders[[#This Row],[date]],"MMM")</f>
        <v>Sep</v>
      </c>
    </row>
    <row r="13559" spans="1:12" x14ac:dyDescent="0.3">
      <c r="A13559" s="2">
        <v>44945</v>
      </c>
      <c r="B13559">
        <v>1007407</v>
      </c>
      <c r="C13559" t="s">
        <v>5716</v>
      </c>
      <c r="D13559" t="s">
        <v>3174</v>
      </c>
      <c r="E13559">
        <v>161.24800000000002</v>
      </c>
      <c r="F13559">
        <v>255.02580000000003</v>
      </c>
      <c r="G13559" t="s">
        <v>2500</v>
      </c>
      <c r="H13559" t="s">
        <v>45</v>
      </c>
      <c r="I13559" t="s">
        <v>46</v>
      </c>
      <c r="J13559">
        <v>93.777800000000013</v>
      </c>
      <c r="K13559">
        <v>58.157496527088718</v>
      </c>
      <c r="L13559" t="str">
        <f>TEXT(Orders[[#This Row],[date]],"MMM")</f>
        <v>Jan</v>
      </c>
    </row>
    <row r="13560" spans="1:12" x14ac:dyDescent="0.3">
      <c r="A13560" s="2">
        <v>45016</v>
      </c>
      <c r="B13560">
        <v>1014334</v>
      </c>
      <c r="C13560" t="s">
        <v>3587</v>
      </c>
      <c r="D13560" t="s">
        <v>3176</v>
      </c>
      <c r="E13560">
        <v>165.63600000000002</v>
      </c>
      <c r="F13560">
        <v>255.02580000000003</v>
      </c>
      <c r="G13560" t="s">
        <v>1264</v>
      </c>
      <c r="H13560" t="s">
        <v>75</v>
      </c>
      <c r="I13560" t="s">
        <v>46</v>
      </c>
      <c r="J13560">
        <v>89.389800000000008</v>
      </c>
      <c r="K13560">
        <v>53.967615735709629</v>
      </c>
      <c r="L13560" t="str">
        <f>TEXT(Orders[[#This Row],[date]],"MMM")</f>
        <v>Mar</v>
      </c>
    </row>
    <row r="13561" spans="1:12" x14ac:dyDescent="0.3">
      <c r="A13561" s="2">
        <v>45199</v>
      </c>
      <c r="B13561">
        <v>1018459</v>
      </c>
      <c r="C13561" t="s">
        <v>3858</v>
      </c>
      <c r="D13561" t="s">
        <v>3172</v>
      </c>
      <c r="E13561">
        <v>169.00800000000004</v>
      </c>
      <c r="F13561">
        <v>255.02580000000003</v>
      </c>
      <c r="G13561" t="s">
        <v>1656</v>
      </c>
      <c r="H13561" t="s">
        <v>35</v>
      </c>
      <c r="I13561" t="s">
        <v>36</v>
      </c>
      <c r="J13561">
        <v>86.017799999999994</v>
      </c>
      <c r="K13561">
        <v>50.895697245100813</v>
      </c>
      <c r="L13561" t="str">
        <f>TEXT(Orders[[#This Row],[date]],"MMM")</f>
        <v>Sep</v>
      </c>
    </row>
    <row r="13562" spans="1:12" x14ac:dyDescent="0.3">
      <c r="A13562" s="2">
        <v>45207</v>
      </c>
      <c r="B13562">
        <v>1016629</v>
      </c>
      <c r="C13562" t="s">
        <v>4371</v>
      </c>
      <c r="D13562" t="s">
        <v>3173</v>
      </c>
      <c r="E13562">
        <v>237.57200000000006</v>
      </c>
      <c r="F13562">
        <v>255.02580000000003</v>
      </c>
      <c r="G13562" t="s">
        <v>1251</v>
      </c>
      <c r="H13562" t="s">
        <v>75</v>
      </c>
      <c r="I13562" t="s">
        <v>46</v>
      </c>
      <c r="J13562">
        <v>17.453799999999973</v>
      </c>
      <c r="K13562">
        <v>7.3467411984577176</v>
      </c>
      <c r="L13562" t="str">
        <f>TEXT(Orders[[#This Row],[date]],"MMM")</f>
        <v>Oct</v>
      </c>
    </row>
    <row r="13563" spans="1:12" x14ac:dyDescent="0.3">
      <c r="A13563" s="2">
        <v>45107</v>
      </c>
      <c r="B13563">
        <v>1016920</v>
      </c>
      <c r="C13563" t="s">
        <v>5252</v>
      </c>
      <c r="D13563" t="s">
        <v>3172</v>
      </c>
      <c r="E13563">
        <v>237.57200000000006</v>
      </c>
      <c r="F13563">
        <v>255.02580000000003</v>
      </c>
      <c r="G13563" t="s">
        <v>802</v>
      </c>
      <c r="H13563" t="s">
        <v>19</v>
      </c>
      <c r="I13563" t="s">
        <v>20</v>
      </c>
      <c r="J13563">
        <v>17.453799999999973</v>
      </c>
      <c r="K13563">
        <v>7.3467411984577176</v>
      </c>
      <c r="L13563" t="str">
        <f>TEXT(Orders[[#This Row],[date]],"MMM")</f>
        <v>Jun</v>
      </c>
    </row>
    <row r="13564" spans="1:12" x14ac:dyDescent="0.3">
      <c r="A13564" s="2">
        <v>45045</v>
      </c>
      <c r="B13564">
        <v>1019311</v>
      </c>
      <c r="C13564" t="s">
        <v>4845</v>
      </c>
      <c r="D13564" t="s">
        <v>3171</v>
      </c>
      <c r="E13564">
        <v>252.18400000000003</v>
      </c>
      <c r="F13564">
        <v>255.02580000000003</v>
      </c>
      <c r="G13564" t="s">
        <v>2086</v>
      </c>
      <c r="H13564" t="s">
        <v>50</v>
      </c>
      <c r="I13564" t="s">
        <v>36</v>
      </c>
      <c r="J13564">
        <v>2.8418000000000063</v>
      </c>
      <c r="K13564">
        <v>1.1268756146305896</v>
      </c>
      <c r="L13564" t="str">
        <f>TEXT(Orders[[#This Row],[date]],"MMM")</f>
        <v>Apr</v>
      </c>
    </row>
    <row r="13565" spans="1:12" x14ac:dyDescent="0.3">
      <c r="A13565" s="2">
        <v>45196</v>
      </c>
      <c r="B13565">
        <v>1019155</v>
      </c>
      <c r="C13565" t="s">
        <v>3858</v>
      </c>
      <c r="D13565" t="s">
        <v>3178</v>
      </c>
      <c r="E13565">
        <v>256.68000000000006</v>
      </c>
      <c r="F13565">
        <v>255.02580000000003</v>
      </c>
      <c r="G13565" t="s">
        <v>1656</v>
      </c>
      <c r="H13565" t="s">
        <v>35</v>
      </c>
      <c r="I13565" t="s">
        <v>36</v>
      </c>
      <c r="J13565">
        <v>-1.6542000000000314</v>
      </c>
      <c r="K13565">
        <v>-0.64446002805050295</v>
      </c>
      <c r="L13565" t="str">
        <f>TEXT(Orders[[#This Row],[date]],"MMM")</f>
        <v>Sep</v>
      </c>
    </row>
    <row r="13566" spans="1:12" x14ac:dyDescent="0.3">
      <c r="A13566" s="2">
        <v>44976</v>
      </c>
      <c r="B13566">
        <v>1014137</v>
      </c>
      <c r="C13566" t="s">
        <v>6046</v>
      </c>
      <c r="D13566" t="s">
        <v>3179</v>
      </c>
      <c r="E13566">
        <v>288.15200000000004</v>
      </c>
      <c r="F13566">
        <v>255.02580000000003</v>
      </c>
      <c r="G13566" t="s">
        <v>195</v>
      </c>
      <c r="H13566" t="s">
        <v>12</v>
      </c>
      <c r="I13566" t="s">
        <v>13</v>
      </c>
      <c r="J13566">
        <v>-33.126200000000011</v>
      </c>
      <c r="K13566">
        <v>-11.496085399372555</v>
      </c>
      <c r="L13566" t="str">
        <f>TEXT(Orders[[#This Row],[date]],"MMM")</f>
        <v>Feb</v>
      </c>
    </row>
    <row r="13567" spans="1:12" x14ac:dyDescent="0.3">
      <c r="A13567" s="2">
        <v>45203</v>
      </c>
      <c r="B13567">
        <v>1012271</v>
      </c>
      <c r="C13567" t="s">
        <v>3278</v>
      </c>
      <c r="D13567" t="s">
        <v>3174</v>
      </c>
      <c r="E13567">
        <v>309.50800000000004</v>
      </c>
      <c r="F13567">
        <v>255.02580000000003</v>
      </c>
      <c r="G13567" t="s">
        <v>1966</v>
      </c>
      <c r="H13567" t="s">
        <v>19</v>
      </c>
      <c r="I13567" t="s">
        <v>20</v>
      </c>
      <c r="J13567">
        <v>-54.482200000000006</v>
      </c>
      <c r="K13567">
        <v>-17.60284063739871</v>
      </c>
      <c r="L13567" t="str">
        <f>TEXT(Orders[[#This Row],[date]],"MMM")</f>
        <v>Oct</v>
      </c>
    </row>
    <row r="13568" spans="1:12" x14ac:dyDescent="0.3">
      <c r="A13568" s="2">
        <v>45054</v>
      </c>
      <c r="B13568">
        <v>1018618</v>
      </c>
      <c r="C13568" t="s">
        <v>5000</v>
      </c>
      <c r="D13568" t="s">
        <v>3176</v>
      </c>
      <c r="E13568">
        <v>315.12800000000004</v>
      </c>
      <c r="F13568">
        <v>255.02580000000003</v>
      </c>
      <c r="G13568" t="s">
        <v>2902</v>
      </c>
      <c r="H13568" t="s">
        <v>26</v>
      </c>
      <c r="I13568" t="s">
        <v>13</v>
      </c>
      <c r="J13568">
        <v>-60.102200000000011</v>
      </c>
      <c r="K13568">
        <v>-19.07231347262065</v>
      </c>
      <c r="L13568" t="str">
        <f>TEXT(Orders[[#This Row],[date]],"MMM")</f>
        <v>May</v>
      </c>
    </row>
    <row r="13569" spans="1:12" x14ac:dyDescent="0.3">
      <c r="A13569" s="2">
        <v>44959</v>
      </c>
      <c r="B13569">
        <v>1000667</v>
      </c>
      <c r="C13569" t="s">
        <v>5517</v>
      </c>
      <c r="D13569" t="s">
        <v>3171</v>
      </c>
      <c r="E13569">
        <v>236.41459200000006</v>
      </c>
      <c r="F13569">
        <v>255.04552320000005</v>
      </c>
      <c r="G13569" t="s">
        <v>958</v>
      </c>
      <c r="H13569" t="s">
        <v>54</v>
      </c>
      <c r="I13569" t="s">
        <v>20</v>
      </c>
      <c r="J13569">
        <v>18.630931199999992</v>
      </c>
      <c r="K13569">
        <v>7.880618130373267</v>
      </c>
      <c r="L13569" t="str">
        <f>TEXT(Orders[[#This Row],[date]],"MMM")</f>
        <v>Feb</v>
      </c>
    </row>
    <row r="13570" spans="1:12" x14ac:dyDescent="0.3">
      <c r="A13570" s="2">
        <v>45111</v>
      </c>
      <c r="B13570">
        <v>1002136</v>
      </c>
      <c r="C13570" t="s">
        <v>5245</v>
      </c>
      <c r="D13570" t="s">
        <v>3174</v>
      </c>
      <c r="E13570">
        <v>203.24160000000003</v>
      </c>
      <c r="F13570">
        <v>255.07040000000001</v>
      </c>
      <c r="G13570" t="s">
        <v>2452</v>
      </c>
      <c r="H13570" t="s">
        <v>35</v>
      </c>
      <c r="I13570" t="s">
        <v>36</v>
      </c>
      <c r="J13570">
        <v>51.828799999999973</v>
      </c>
      <c r="K13570">
        <v>25.501078519358224</v>
      </c>
      <c r="L13570" t="str">
        <f>TEXT(Orders[[#This Row],[date]],"MMM")</f>
        <v>Jul</v>
      </c>
    </row>
    <row r="13571" spans="1:12" x14ac:dyDescent="0.3">
      <c r="A13571" s="2">
        <v>45272</v>
      </c>
      <c r="B13571">
        <v>1002389</v>
      </c>
      <c r="C13571" t="s">
        <v>5750</v>
      </c>
      <c r="D13571" t="s">
        <v>3174</v>
      </c>
      <c r="E13571">
        <v>234.57600000000002</v>
      </c>
      <c r="F13571">
        <v>255.25760000000002</v>
      </c>
      <c r="G13571" t="s">
        <v>2705</v>
      </c>
      <c r="H13571" t="s">
        <v>19</v>
      </c>
      <c r="I13571" t="s">
        <v>20</v>
      </c>
      <c r="J13571">
        <v>20.681600000000003</v>
      </c>
      <c r="K13571">
        <v>8.8165882272696265</v>
      </c>
      <c r="L13571" t="str">
        <f>TEXT(Orders[[#This Row],[date]],"MMM")</f>
        <v>Dec</v>
      </c>
    </row>
    <row r="13572" spans="1:12" x14ac:dyDescent="0.3">
      <c r="A13572" s="2">
        <v>45055</v>
      </c>
      <c r="B13572">
        <v>1002647</v>
      </c>
      <c r="C13572" t="s">
        <v>5031</v>
      </c>
      <c r="D13572" t="s">
        <v>3171</v>
      </c>
      <c r="E13572">
        <v>57.712000000000003</v>
      </c>
      <c r="F13572">
        <v>255.2732</v>
      </c>
      <c r="G13572" t="s">
        <v>2963</v>
      </c>
      <c r="H13572" t="s">
        <v>75</v>
      </c>
      <c r="I13572" t="s">
        <v>46</v>
      </c>
      <c r="J13572">
        <v>197.56119999999999</v>
      </c>
      <c r="K13572">
        <v>342.32256723038529</v>
      </c>
      <c r="L13572" t="str">
        <f>TEXT(Orders[[#This Row],[date]],"MMM")</f>
        <v>May</v>
      </c>
    </row>
    <row r="13573" spans="1:12" x14ac:dyDescent="0.3">
      <c r="A13573" s="2">
        <v>45265</v>
      </c>
      <c r="B13573">
        <v>1018379</v>
      </c>
      <c r="C13573" t="s">
        <v>3549</v>
      </c>
      <c r="D13573" t="s">
        <v>3180</v>
      </c>
      <c r="E13573">
        <v>88.404000000000025</v>
      </c>
      <c r="F13573">
        <v>255.29472000000004</v>
      </c>
      <c r="G13573" t="s">
        <v>1799</v>
      </c>
      <c r="H13573" t="s">
        <v>35</v>
      </c>
      <c r="I13573" t="s">
        <v>36</v>
      </c>
      <c r="J13573">
        <v>166.89072000000002</v>
      </c>
      <c r="K13573">
        <v>188.78186507397851</v>
      </c>
      <c r="L13573" t="str">
        <f>TEXT(Orders[[#This Row],[date]],"MMM")</f>
        <v>Dec</v>
      </c>
    </row>
    <row r="13574" spans="1:12" x14ac:dyDescent="0.3">
      <c r="A13574" s="2">
        <v>45058</v>
      </c>
      <c r="B13574">
        <v>1002117</v>
      </c>
      <c r="C13574" t="s">
        <v>4280</v>
      </c>
      <c r="D13574" t="s">
        <v>3175</v>
      </c>
      <c r="E13574">
        <v>45.491200000000006</v>
      </c>
      <c r="F13574">
        <v>255.36992000000004</v>
      </c>
      <c r="G13574" t="s">
        <v>2433</v>
      </c>
      <c r="H13574" t="s">
        <v>30</v>
      </c>
      <c r="I13574" t="s">
        <v>13</v>
      </c>
      <c r="J13574">
        <v>209.87872000000004</v>
      </c>
      <c r="K13574">
        <v>461.36114237478898</v>
      </c>
      <c r="L13574" t="str">
        <f>TEXT(Orders[[#This Row],[date]],"MMM")</f>
        <v>May</v>
      </c>
    </row>
    <row r="13575" spans="1:12" x14ac:dyDescent="0.3">
      <c r="A13575" s="2">
        <v>45266</v>
      </c>
      <c r="B13575">
        <v>1006888</v>
      </c>
      <c r="C13575" t="s">
        <v>5006</v>
      </c>
      <c r="D13575" t="s">
        <v>3171</v>
      </c>
      <c r="E13575">
        <v>1.5919999999999987</v>
      </c>
      <c r="F13575">
        <v>255.47399999999999</v>
      </c>
      <c r="G13575" t="s">
        <v>3043</v>
      </c>
      <c r="H13575" t="s">
        <v>69</v>
      </c>
      <c r="I13575" t="s">
        <v>46</v>
      </c>
      <c r="J13575">
        <v>253.88200000000001</v>
      </c>
      <c r="K13575">
        <v>15947.361809045238</v>
      </c>
      <c r="L13575" t="str">
        <f>TEXT(Orders[[#This Row],[date]],"MMM")</f>
        <v>Dec</v>
      </c>
    </row>
    <row r="13576" spans="1:12" x14ac:dyDescent="0.3">
      <c r="A13576" s="2">
        <v>45055</v>
      </c>
      <c r="B13576">
        <v>1008801</v>
      </c>
      <c r="C13576" t="s">
        <v>3782</v>
      </c>
      <c r="D13576" t="s">
        <v>3178</v>
      </c>
      <c r="E13576">
        <v>13.988</v>
      </c>
      <c r="F13576">
        <v>255.47399999999999</v>
      </c>
      <c r="G13576" t="s">
        <v>641</v>
      </c>
      <c r="H13576" t="s">
        <v>19</v>
      </c>
      <c r="I13576" t="s">
        <v>20</v>
      </c>
      <c r="J13576">
        <v>241.48599999999999</v>
      </c>
      <c r="K13576">
        <v>1726.3797540749213</v>
      </c>
      <c r="L13576" t="str">
        <f>TEXT(Orders[[#This Row],[date]],"MMM")</f>
        <v>May</v>
      </c>
    </row>
    <row r="13577" spans="1:12" x14ac:dyDescent="0.3">
      <c r="A13577" s="2">
        <v>44974</v>
      </c>
      <c r="B13577">
        <v>1006774</v>
      </c>
      <c r="C13577" t="s">
        <v>4067</v>
      </c>
      <c r="D13577" t="s">
        <v>3171</v>
      </c>
      <c r="E13577">
        <v>25.864000000000004</v>
      </c>
      <c r="F13577">
        <v>255.47399999999999</v>
      </c>
      <c r="G13577" t="s">
        <v>918</v>
      </c>
      <c r="H13577" t="s">
        <v>69</v>
      </c>
      <c r="I13577" t="s">
        <v>46</v>
      </c>
      <c r="J13577">
        <v>229.60999999999999</v>
      </c>
      <c r="K13577">
        <v>887.75904732446622</v>
      </c>
      <c r="L13577" t="str">
        <f>TEXT(Orders[[#This Row],[date]],"MMM")</f>
        <v>Feb</v>
      </c>
    </row>
    <row r="13578" spans="1:12" x14ac:dyDescent="0.3">
      <c r="A13578" s="2">
        <v>45160</v>
      </c>
      <c r="B13578">
        <v>1012630</v>
      </c>
      <c r="C13578" t="s">
        <v>4428</v>
      </c>
      <c r="D13578" t="s">
        <v>3177</v>
      </c>
      <c r="E13578">
        <v>94.239999999999981</v>
      </c>
      <c r="F13578">
        <v>255.47399999999999</v>
      </c>
      <c r="G13578" t="s">
        <v>1335</v>
      </c>
      <c r="H13578" t="s">
        <v>54</v>
      </c>
      <c r="I13578" t="s">
        <v>20</v>
      </c>
      <c r="J13578">
        <v>161.23400000000001</v>
      </c>
      <c r="K13578">
        <v>171.08870967741942</v>
      </c>
      <c r="L13578" t="str">
        <f>TEXT(Orders[[#This Row],[date]],"MMM")</f>
        <v>Aug</v>
      </c>
    </row>
    <row r="13579" spans="1:12" x14ac:dyDescent="0.3">
      <c r="A13579" s="2">
        <v>44942</v>
      </c>
      <c r="B13579">
        <v>1013622</v>
      </c>
      <c r="C13579" t="s">
        <v>4103</v>
      </c>
      <c r="D13579" t="s">
        <v>3176</v>
      </c>
      <c r="E13579">
        <v>114.47199999999998</v>
      </c>
      <c r="F13579">
        <v>255.47399999999999</v>
      </c>
      <c r="G13579" t="s">
        <v>950</v>
      </c>
      <c r="H13579" t="s">
        <v>54</v>
      </c>
      <c r="I13579" t="s">
        <v>20</v>
      </c>
      <c r="J13579">
        <v>141.00200000000001</v>
      </c>
      <c r="K13579">
        <v>123.17597316374314</v>
      </c>
      <c r="L13579" t="str">
        <f>TEXT(Orders[[#This Row],[date]],"MMM")</f>
        <v>Jan</v>
      </c>
    </row>
    <row r="13580" spans="1:12" x14ac:dyDescent="0.3">
      <c r="A13580" s="2">
        <v>44973</v>
      </c>
      <c r="B13580">
        <v>1008008</v>
      </c>
      <c r="C13580" t="s">
        <v>3841</v>
      </c>
      <c r="D13580" t="s">
        <v>3179</v>
      </c>
      <c r="E13580">
        <v>128.72800000000001</v>
      </c>
      <c r="F13580">
        <v>255.47399999999999</v>
      </c>
      <c r="G13580" t="s">
        <v>1531</v>
      </c>
      <c r="H13580" t="s">
        <v>30</v>
      </c>
      <c r="I13580" t="s">
        <v>13</v>
      </c>
      <c r="J13580">
        <v>126.74599999999998</v>
      </c>
      <c r="K13580">
        <v>98.460319433223518</v>
      </c>
      <c r="L13580" t="str">
        <f>TEXT(Orders[[#This Row],[date]],"MMM")</f>
        <v>Feb</v>
      </c>
    </row>
    <row r="13581" spans="1:12" x14ac:dyDescent="0.3">
      <c r="A13581" s="2">
        <v>45245</v>
      </c>
      <c r="B13581">
        <v>1006068</v>
      </c>
      <c r="C13581" t="s">
        <v>5431</v>
      </c>
      <c r="D13581" t="s">
        <v>3177</v>
      </c>
      <c r="E13581">
        <v>132.40800000000002</v>
      </c>
      <c r="F13581">
        <v>255.47399999999999</v>
      </c>
      <c r="G13581" t="s">
        <v>1372</v>
      </c>
      <c r="H13581" t="s">
        <v>19</v>
      </c>
      <c r="I13581" t="s">
        <v>20</v>
      </c>
      <c r="J13581">
        <v>123.06599999999997</v>
      </c>
      <c r="K13581">
        <v>92.944535073409426</v>
      </c>
      <c r="L13581" t="str">
        <f>TEXT(Orders[[#This Row],[date]],"MMM")</f>
        <v>Nov</v>
      </c>
    </row>
    <row r="13582" spans="1:12" x14ac:dyDescent="0.3">
      <c r="A13582" s="2">
        <v>45008</v>
      </c>
      <c r="B13582">
        <v>1011432</v>
      </c>
      <c r="C13582" t="s">
        <v>4365</v>
      </c>
      <c r="D13582" t="s">
        <v>3173</v>
      </c>
      <c r="E13582">
        <v>138.07599999999999</v>
      </c>
      <c r="F13582">
        <v>255.47399999999999</v>
      </c>
      <c r="G13582" t="s">
        <v>2407</v>
      </c>
      <c r="H13582" t="s">
        <v>75</v>
      </c>
      <c r="I13582" t="s">
        <v>46</v>
      </c>
      <c r="J13582">
        <v>117.398</v>
      </c>
      <c r="K13582">
        <v>85.024189576754821</v>
      </c>
      <c r="L13582" t="str">
        <f>TEXT(Orders[[#This Row],[date]],"MMM")</f>
        <v>Mar</v>
      </c>
    </row>
    <row r="13583" spans="1:12" x14ac:dyDescent="0.3">
      <c r="A13583" s="2">
        <v>44973</v>
      </c>
      <c r="B13583">
        <v>1013265</v>
      </c>
      <c r="C13583" t="s">
        <v>4173</v>
      </c>
      <c r="D13583" t="s">
        <v>3178</v>
      </c>
      <c r="E13583">
        <v>139.19999999999999</v>
      </c>
      <c r="F13583">
        <v>255.47399999999999</v>
      </c>
      <c r="G13583" t="s">
        <v>1768</v>
      </c>
      <c r="H13583" t="s">
        <v>75</v>
      </c>
      <c r="I13583" t="s">
        <v>46</v>
      </c>
      <c r="J13583">
        <v>116.274</v>
      </c>
      <c r="K13583">
        <v>83.53017241379311</v>
      </c>
      <c r="L13583" t="str">
        <f>TEXT(Orders[[#This Row],[date]],"MMM")</f>
        <v>Feb</v>
      </c>
    </row>
    <row r="13584" spans="1:12" x14ac:dyDescent="0.3">
      <c r="A13584" s="2">
        <v>45138</v>
      </c>
      <c r="B13584">
        <v>1012971</v>
      </c>
      <c r="C13584" t="s">
        <v>4067</v>
      </c>
      <c r="D13584" t="s">
        <v>3171</v>
      </c>
      <c r="E13584">
        <v>154.93600000000001</v>
      </c>
      <c r="F13584">
        <v>255.47399999999999</v>
      </c>
      <c r="G13584" t="s">
        <v>918</v>
      </c>
      <c r="H13584" t="s">
        <v>69</v>
      </c>
      <c r="I13584" t="s">
        <v>46</v>
      </c>
      <c r="J13584">
        <v>100.53799999999998</v>
      </c>
      <c r="K13584">
        <v>64.890019104662557</v>
      </c>
      <c r="L13584" t="str">
        <f>TEXT(Orders[[#This Row],[date]],"MMM")</f>
        <v>Jul</v>
      </c>
    </row>
    <row r="13585" spans="1:12" x14ac:dyDescent="0.3">
      <c r="A13585" s="2">
        <v>44979</v>
      </c>
      <c r="B13585">
        <v>1018196</v>
      </c>
      <c r="C13585" t="s">
        <v>5488</v>
      </c>
      <c r="D13585" t="s">
        <v>3171</v>
      </c>
      <c r="E13585">
        <v>167.3</v>
      </c>
      <c r="F13585">
        <v>255.47399999999999</v>
      </c>
      <c r="G13585" t="s">
        <v>1697</v>
      </c>
      <c r="H13585" t="s">
        <v>12</v>
      </c>
      <c r="I13585" t="s">
        <v>13</v>
      </c>
      <c r="J13585">
        <v>88.173999999999978</v>
      </c>
      <c r="K13585">
        <v>52.70412432755527</v>
      </c>
      <c r="L13585" t="str">
        <f>TEXT(Orders[[#This Row],[date]],"MMM")</f>
        <v>Feb</v>
      </c>
    </row>
    <row r="13586" spans="1:12" x14ac:dyDescent="0.3">
      <c r="A13586" s="2">
        <v>44951</v>
      </c>
      <c r="B13586">
        <v>1012396</v>
      </c>
      <c r="C13586" t="s">
        <v>3881</v>
      </c>
      <c r="D13586" t="s">
        <v>3178</v>
      </c>
      <c r="E13586">
        <v>196.524</v>
      </c>
      <c r="F13586">
        <v>255.47399999999999</v>
      </c>
      <c r="G13586" t="s">
        <v>2841</v>
      </c>
      <c r="H13586" t="s">
        <v>19</v>
      </c>
      <c r="I13586" t="s">
        <v>20</v>
      </c>
      <c r="J13586">
        <v>58.949999999999989</v>
      </c>
      <c r="K13586">
        <v>29.996336325334305</v>
      </c>
      <c r="L13586" t="str">
        <f>TEXT(Orders[[#This Row],[date]],"MMM")</f>
        <v>Jan</v>
      </c>
    </row>
    <row r="13587" spans="1:12" x14ac:dyDescent="0.3">
      <c r="A13587" s="2">
        <v>45259</v>
      </c>
      <c r="B13587">
        <v>1015892</v>
      </c>
      <c r="C13587" t="s">
        <v>5440</v>
      </c>
      <c r="D13587" t="s">
        <v>3171</v>
      </c>
      <c r="E13587">
        <v>208.88800000000001</v>
      </c>
      <c r="F13587">
        <v>255.47399999999999</v>
      </c>
      <c r="G13587" t="s">
        <v>1061</v>
      </c>
      <c r="H13587" t="s">
        <v>75</v>
      </c>
      <c r="I13587" t="s">
        <v>46</v>
      </c>
      <c r="J13587">
        <v>46.585999999999984</v>
      </c>
      <c r="K13587">
        <v>22.301903412354935</v>
      </c>
      <c r="L13587" t="str">
        <f>TEXT(Orders[[#This Row],[date]],"MMM")</f>
        <v>Nov</v>
      </c>
    </row>
    <row r="13588" spans="1:12" x14ac:dyDescent="0.3">
      <c r="A13588" s="2">
        <v>45212</v>
      </c>
      <c r="B13588">
        <v>1011972</v>
      </c>
      <c r="C13588" t="s">
        <v>4737</v>
      </c>
      <c r="D13588" t="s">
        <v>3177</v>
      </c>
      <c r="E13588">
        <v>210.012</v>
      </c>
      <c r="F13588">
        <v>255.47399999999999</v>
      </c>
      <c r="G13588" t="s">
        <v>1863</v>
      </c>
      <c r="H13588" t="s">
        <v>35</v>
      </c>
      <c r="I13588" t="s">
        <v>36</v>
      </c>
      <c r="J13588">
        <v>45.461999999999989</v>
      </c>
      <c r="K13588">
        <v>21.647334438032107</v>
      </c>
      <c r="L13588" t="str">
        <f>TEXT(Orders[[#This Row],[date]],"MMM")</f>
        <v>Oct</v>
      </c>
    </row>
    <row r="13589" spans="1:12" x14ac:dyDescent="0.3">
      <c r="A13589" s="2">
        <v>45255</v>
      </c>
      <c r="B13589">
        <v>1014284</v>
      </c>
      <c r="C13589" t="s">
        <v>4184</v>
      </c>
      <c r="D13589" t="s">
        <v>3175</v>
      </c>
      <c r="E13589">
        <v>222.376</v>
      </c>
      <c r="F13589">
        <v>255.47399999999999</v>
      </c>
      <c r="G13589" t="s">
        <v>1040</v>
      </c>
      <c r="H13589" t="s">
        <v>30</v>
      </c>
      <c r="I13589" t="s">
        <v>13</v>
      </c>
      <c r="J13589">
        <v>33.097999999999985</v>
      </c>
      <c r="K13589">
        <v>14.883800410116194</v>
      </c>
      <c r="L13589" t="str">
        <f>TEXT(Orders[[#This Row],[date]],"MMM")</f>
        <v>Nov</v>
      </c>
    </row>
    <row r="13590" spans="1:12" x14ac:dyDescent="0.3">
      <c r="A13590" s="2">
        <v>44931</v>
      </c>
      <c r="B13590">
        <v>1019677</v>
      </c>
      <c r="C13590" t="s">
        <v>4701</v>
      </c>
      <c r="D13590" t="s">
        <v>3178</v>
      </c>
      <c r="E13590">
        <v>233.61599999999999</v>
      </c>
      <c r="F13590">
        <v>255.47399999999999</v>
      </c>
      <c r="G13590" t="s">
        <v>2434</v>
      </c>
      <c r="H13590" t="s">
        <v>69</v>
      </c>
      <c r="I13590" t="s">
        <v>46</v>
      </c>
      <c r="J13590">
        <v>21.858000000000004</v>
      </c>
      <c r="K13590">
        <v>9.3563797000205486</v>
      </c>
      <c r="L13590" t="str">
        <f>TEXT(Orders[[#This Row],[date]],"MMM")</f>
        <v>Jan</v>
      </c>
    </row>
    <row r="13591" spans="1:12" x14ac:dyDescent="0.3">
      <c r="A13591" s="2">
        <v>45245</v>
      </c>
      <c r="B13591">
        <v>1011877</v>
      </c>
      <c r="C13591" t="s">
        <v>5410</v>
      </c>
      <c r="D13591" t="s">
        <v>3177</v>
      </c>
      <c r="E13591">
        <v>236.988</v>
      </c>
      <c r="F13591">
        <v>255.47399999999999</v>
      </c>
      <c r="G13591" t="s">
        <v>1310</v>
      </c>
      <c r="H13591" t="s">
        <v>26</v>
      </c>
      <c r="I13591" t="s">
        <v>13</v>
      </c>
      <c r="J13591">
        <v>18.48599999999999</v>
      </c>
      <c r="K13591">
        <v>7.8003949567066648</v>
      </c>
      <c r="L13591" t="str">
        <f>TEXT(Orders[[#This Row],[date]],"MMM")</f>
        <v>Nov</v>
      </c>
    </row>
    <row r="13592" spans="1:12" x14ac:dyDescent="0.3">
      <c r="A13592" s="2">
        <v>45141</v>
      </c>
      <c r="B13592">
        <v>1018752</v>
      </c>
      <c r="C13592" t="s">
        <v>4657</v>
      </c>
      <c r="D13592" t="s">
        <v>3179</v>
      </c>
      <c r="E13592">
        <v>238.11200000000002</v>
      </c>
      <c r="F13592">
        <v>255.47399999999999</v>
      </c>
      <c r="G13592" t="s">
        <v>1692</v>
      </c>
      <c r="H13592" t="s">
        <v>75</v>
      </c>
      <c r="I13592" t="s">
        <v>46</v>
      </c>
      <c r="J13592">
        <v>17.361999999999966</v>
      </c>
      <c r="K13592">
        <v>7.2915266765219577</v>
      </c>
      <c r="L13592" t="str">
        <f>TEXT(Orders[[#This Row],[date]],"MMM")</f>
        <v>Aug</v>
      </c>
    </row>
    <row r="13593" spans="1:12" x14ac:dyDescent="0.3">
      <c r="A13593" s="2">
        <v>45080</v>
      </c>
      <c r="B13593">
        <v>1015190</v>
      </c>
      <c r="C13593" t="s">
        <v>5155</v>
      </c>
      <c r="D13593" t="s">
        <v>3175</v>
      </c>
      <c r="E13593">
        <v>239.23599999999999</v>
      </c>
      <c r="F13593">
        <v>255.47399999999999</v>
      </c>
      <c r="G13593" t="s">
        <v>3124</v>
      </c>
      <c r="H13593" t="s">
        <v>12</v>
      </c>
      <c r="I13593" t="s">
        <v>13</v>
      </c>
      <c r="J13593">
        <v>16.238</v>
      </c>
      <c r="K13593">
        <v>6.787440017388688</v>
      </c>
      <c r="L13593" t="str">
        <f>TEXT(Orders[[#This Row],[date]],"MMM")</f>
        <v>Jun</v>
      </c>
    </row>
    <row r="13594" spans="1:12" x14ac:dyDescent="0.3">
      <c r="A13594" s="2">
        <v>44997</v>
      </c>
      <c r="B13594">
        <v>1013769</v>
      </c>
      <c r="C13594" t="s">
        <v>5187</v>
      </c>
      <c r="D13594" t="s">
        <v>3177</v>
      </c>
      <c r="E13594">
        <v>253.84800000000001</v>
      </c>
      <c r="F13594">
        <v>255.47399999999999</v>
      </c>
      <c r="G13594" t="s">
        <v>2805</v>
      </c>
      <c r="H13594" t="s">
        <v>45</v>
      </c>
      <c r="I13594" t="s">
        <v>46</v>
      </c>
      <c r="J13594">
        <v>1.6259999999999764</v>
      </c>
      <c r="K13594">
        <v>0.64054079606692838</v>
      </c>
      <c r="L13594" t="str">
        <f>TEXT(Orders[[#This Row],[date]],"MMM")</f>
        <v>Mar</v>
      </c>
    </row>
    <row r="13595" spans="1:12" x14ac:dyDescent="0.3">
      <c r="A13595" s="2">
        <v>45171</v>
      </c>
      <c r="B13595">
        <v>1012126</v>
      </c>
      <c r="C13595" t="s">
        <v>5244</v>
      </c>
      <c r="D13595" t="s">
        <v>3172</v>
      </c>
      <c r="E13595">
        <v>259.46800000000002</v>
      </c>
      <c r="F13595">
        <v>255.47399999999999</v>
      </c>
      <c r="G13595" t="s">
        <v>546</v>
      </c>
      <c r="H13595" t="s">
        <v>57</v>
      </c>
      <c r="I13595" t="s">
        <v>20</v>
      </c>
      <c r="J13595">
        <v>-3.9940000000000282</v>
      </c>
      <c r="K13595">
        <v>-1.5393034979265374</v>
      </c>
      <c r="L13595" t="str">
        <f>TEXT(Orders[[#This Row],[date]],"MMM")</f>
        <v>Sep</v>
      </c>
    </row>
    <row r="13596" spans="1:12" x14ac:dyDescent="0.3">
      <c r="A13596" s="2">
        <v>45188</v>
      </c>
      <c r="B13596">
        <v>1002283</v>
      </c>
      <c r="C13596" t="s">
        <v>3287</v>
      </c>
      <c r="D13596" t="s">
        <v>3174</v>
      </c>
      <c r="E13596">
        <v>146.19200000000001</v>
      </c>
      <c r="F13596">
        <v>255.58520000000001</v>
      </c>
      <c r="G13596" t="s">
        <v>2599</v>
      </c>
      <c r="H13596" t="s">
        <v>12</v>
      </c>
      <c r="I13596" t="s">
        <v>13</v>
      </c>
      <c r="J13596">
        <v>109.39320000000001</v>
      </c>
      <c r="K13596">
        <v>74.828444784940345</v>
      </c>
      <c r="L13596" t="str">
        <f>TEXT(Orders[[#This Row],[date]],"MMM")</f>
        <v>Sep</v>
      </c>
    </row>
    <row r="13597" spans="1:12" x14ac:dyDescent="0.3">
      <c r="A13597" s="2">
        <v>44991</v>
      </c>
      <c r="B13597">
        <v>1004939</v>
      </c>
      <c r="C13597" t="s">
        <v>4256</v>
      </c>
      <c r="D13597" t="s">
        <v>3174</v>
      </c>
      <c r="E13597">
        <v>102.73600000000002</v>
      </c>
      <c r="F13597">
        <v>255.68400000000005</v>
      </c>
      <c r="G13597" t="s">
        <v>1182</v>
      </c>
      <c r="H13597" t="s">
        <v>45</v>
      </c>
      <c r="I13597" t="s">
        <v>46</v>
      </c>
      <c r="J13597">
        <v>152.94800000000004</v>
      </c>
      <c r="K13597">
        <v>148.87478585890048</v>
      </c>
      <c r="L13597" t="str">
        <f>TEXT(Orders[[#This Row],[date]],"MMM")</f>
        <v>Mar</v>
      </c>
    </row>
    <row r="13598" spans="1:12" x14ac:dyDescent="0.3">
      <c r="A13598" s="2">
        <v>45137</v>
      </c>
      <c r="B13598">
        <v>1003289</v>
      </c>
      <c r="C13598" t="s">
        <v>5199</v>
      </c>
      <c r="D13598" t="s">
        <v>3180</v>
      </c>
      <c r="E13598">
        <v>215.61280000000002</v>
      </c>
      <c r="F13598">
        <v>255.73080000000002</v>
      </c>
      <c r="G13598" t="s">
        <v>534</v>
      </c>
      <c r="H13598" t="s">
        <v>26</v>
      </c>
      <c r="I13598" t="s">
        <v>13</v>
      </c>
      <c r="J13598">
        <v>40.117999999999995</v>
      </c>
      <c r="K13598">
        <v>18.60650202585375</v>
      </c>
      <c r="L13598" t="str">
        <f>TEXT(Orders[[#This Row],[date]],"MMM")</f>
        <v>Jul</v>
      </c>
    </row>
    <row r="13599" spans="1:12" x14ac:dyDescent="0.3">
      <c r="A13599" s="2">
        <v>45240</v>
      </c>
      <c r="B13599">
        <v>1007134</v>
      </c>
      <c r="C13599" t="s">
        <v>5292</v>
      </c>
      <c r="D13599" t="s">
        <v>3177</v>
      </c>
      <c r="E13599">
        <v>4.2039999999999935</v>
      </c>
      <c r="F13599">
        <v>255.9222</v>
      </c>
      <c r="G13599" t="s">
        <v>2196</v>
      </c>
      <c r="H13599" t="s">
        <v>69</v>
      </c>
      <c r="I13599" t="s">
        <v>46</v>
      </c>
      <c r="J13599">
        <v>251.71820000000002</v>
      </c>
      <c r="K13599">
        <v>5987.5880114177071</v>
      </c>
      <c r="L13599" t="str">
        <f>TEXT(Orders[[#This Row],[date]],"MMM")</f>
        <v>Nov</v>
      </c>
    </row>
    <row r="13600" spans="1:12" x14ac:dyDescent="0.3">
      <c r="A13600" s="2">
        <v>45097</v>
      </c>
      <c r="B13600">
        <v>1008887</v>
      </c>
      <c r="C13600" t="s">
        <v>5121</v>
      </c>
      <c r="D13600" t="s">
        <v>3175</v>
      </c>
      <c r="E13600">
        <v>45.808</v>
      </c>
      <c r="F13600">
        <v>255.9222</v>
      </c>
      <c r="G13600" t="s">
        <v>1163</v>
      </c>
      <c r="H13600" t="s">
        <v>50</v>
      </c>
      <c r="I13600" t="s">
        <v>36</v>
      </c>
      <c r="J13600">
        <v>210.11420000000001</v>
      </c>
      <c r="K13600">
        <v>458.68450925602514</v>
      </c>
      <c r="L13600" t="str">
        <f>TEXT(Orders[[#This Row],[date]],"MMM")</f>
        <v>Jun</v>
      </c>
    </row>
    <row r="13601" spans="1:12" x14ac:dyDescent="0.3">
      <c r="A13601" s="2">
        <v>45044</v>
      </c>
      <c r="B13601">
        <v>1017299</v>
      </c>
      <c r="C13601" t="s">
        <v>4025</v>
      </c>
      <c r="D13601" t="s">
        <v>3178</v>
      </c>
      <c r="E13601">
        <v>90.28400000000002</v>
      </c>
      <c r="F13601">
        <v>255.9222</v>
      </c>
      <c r="G13601" t="s">
        <v>1979</v>
      </c>
      <c r="H13601" t="s">
        <v>45</v>
      </c>
      <c r="I13601" t="s">
        <v>46</v>
      </c>
      <c r="J13601">
        <v>165.63819999999998</v>
      </c>
      <c r="K13601">
        <v>183.46351513003404</v>
      </c>
      <c r="L13601" t="str">
        <f>TEXT(Orders[[#This Row],[date]],"MMM")</f>
        <v>Apr</v>
      </c>
    </row>
    <row r="13602" spans="1:12" x14ac:dyDescent="0.3">
      <c r="A13602" s="2">
        <v>45109</v>
      </c>
      <c r="B13602">
        <v>1016780</v>
      </c>
      <c r="C13602" t="s">
        <v>3881</v>
      </c>
      <c r="D13602" t="s">
        <v>3176</v>
      </c>
      <c r="E13602">
        <v>99.27600000000001</v>
      </c>
      <c r="F13602">
        <v>255.9222</v>
      </c>
      <c r="G13602" t="s">
        <v>2841</v>
      </c>
      <c r="H13602" t="s">
        <v>19</v>
      </c>
      <c r="I13602" t="s">
        <v>20</v>
      </c>
      <c r="J13602">
        <v>156.64619999999999</v>
      </c>
      <c r="K13602">
        <v>157.78858938716306</v>
      </c>
      <c r="L13602" t="str">
        <f>TEXT(Orders[[#This Row],[date]],"MMM")</f>
        <v>Jul</v>
      </c>
    </row>
    <row r="13603" spans="1:12" x14ac:dyDescent="0.3">
      <c r="A13603" s="2">
        <v>45126</v>
      </c>
      <c r="B13603">
        <v>1016835</v>
      </c>
      <c r="C13603" t="s">
        <v>4706</v>
      </c>
      <c r="D13603" t="s">
        <v>3178</v>
      </c>
      <c r="E13603">
        <v>121.756</v>
      </c>
      <c r="F13603">
        <v>255.9222</v>
      </c>
      <c r="G13603" t="s">
        <v>1784</v>
      </c>
      <c r="H13603" t="s">
        <v>50</v>
      </c>
      <c r="I13603" t="s">
        <v>36</v>
      </c>
      <c r="J13603">
        <v>134.1662</v>
      </c>
      <c r="K13603">
        <v>110.19268044285293</v>
      </c>
      <c r="L13603" t="str">
        <f>TEXT(Orders[[#This Row],[date]],"MMM")</f>
        <v>Jul</v>
      </c>
    </row>
    <row r="13604" spans="1:12" x14ac:dyDescent="0.3">
      <c r="A13604" s="2">
        <v>45100</v>
      </c>
      <c r="B13604">
        <v>1009482</v>
      </c>
      <c r="C13604" t="s">
        <v>5538</v>
      </c>
      <c r="D13604" t="s">
        <v>3173</v>
      </c>
      <c r="E13604">
        <v>126.25200000000001</v>
      </c>
      <c r="F13604">
        <v>255.9222</v>
      </c>
      <c r="G13604" t="s">
        <v>2441</v>
      </c>
      <c r="H13604" t="s">
        <v>88</v>
      </c>
      <c r="I13604" t="s">
        <v>36</v>
      </c>
      <c r="J13604">
        <v>129.67019999999999</v>
      </c>
      <c r="K13604">
        <v>102.70744225834045</v>
      </c>
      <c r="L13604" t="str">
        <f>TEXT(Orders[[#This Row],[date]],"MMM")</f>
        <v>Jun</v>
      </c>
    </row>
    <row r="13605" spans="1:12" x14ac:dyDescent="0.3">
      <c r="A13605" s="2">
        <v>45004</v>
      </c>
      <c r="B13605">
        <v>1008704</v>
      </c>
      <c r="C13605" t="s">
        <v>3738</v>
      </c>
      <c r="D13605" t="s">
        <v>3171</v>
      </c>
      <c r="E13605">
        <v>131.30400000000003</v>
      </c>
      <c r="F13605">
        <v>255.9222</v>
      </c>
      <c r="G13605" t="s">
        <v>601</v>
      </c>
      <c r="H13605" t="s">
        <v>88</v>
      </c>
      <c r="I13605" t="s">
        <v>36</v>
      </c>
      <c r="J13605">
        <v>124.61819999999997</v>
      </c>
      <c r="K13605">
        <v>94.908152074574986</v>
      </c>
      <c r="L13605" t="str">
        <f>TEXT(Orders[[#This Row],[date]],"MMM")</f>
        <v>Mar</v>
      </c>
    </row>
    <row r="13606" spans="1:12" x14ac:dyDescent="0.3">
      <c r="A13606" s="2">
        <v>45251</v>
      </c>
      <c r="B13606">
        <v>1016145</v>
      </c>
      <c r="C13606" t="s">
        <v>3714</v>
      </c>
      <c r="D13606" t="s">
        <v>3178</v>
      </c>
      <c r="E13606">
        <v>131.87200000000001</v>
      </c>
      <c r="F13606">
        <v>255.9222</v>
      </c>
      <c r="G13606" t="s">
        <v>582</v>
      </c>
      <c r="H13606" t="s">
        <v>69</v>
      </c>
      <c r="I13606" t="s">
        <v>46</v>
      </c>
      <c r="J13606">
        <v>124.05019999999999</v>
      </c>
      <c r="K13606">
        <v>94.068642319825273</v>
      </c>
      <c r="L13606" t="str">
        <f>TEXT(Orders[[#This Row],[date]],"MMM")</f>
        <v>Nov</v>
      </c>
    </row>
    <row r="13607" spans="1:12" x14ac:dyDescent="0.3">
      <c r="A13607" s="2">
        <v>45208</v>
      </c>
      <c r="B13607">
        <v>1010244</v>
      </c>
      <c r="C13607" t="s">
        <v>3878</v>
      </c>
      <c r="D13607" t="s">
        <v>3172</v>
      </c>
      <c r="E13607">
        <v>162.22000000000003</v>
      </c>
      <c r="F13607">
        <v>255.9222</v>
      </c>
      <c r="G13607" t="s">
        <v>2931</v>
      </c>
      <c r="H13607" t="s">
        <v>19</v>
      </c>
      <c r="I13607" t="s">
        <v>20</v>
      </c>
      <c r="J13607">
        <v>93.702199999999976</v>
      </c>
      <c r="K13607">
        <v>57.762421403032896</v>
      </c>
      <c r="L13607" t="str">
        <f>TEXT(Orders[[#This Row],[date]],"MMM")</f>
        <v>Oct</v>
      </c>
    </row>
    <row r="13608" spans="1:12" x14ac:dyDescent="0.3">
      <c r="A13608" s="2">
        <v>45191</v>
      </c>
      <c r="B13608">
        <v>1010377</v>
      </c>
      <c r="C13608" t="s">
        <v>5893</v>
      </c>
      <c r="D13608" t="s">
        <v>3173</v>
      </c>
      <c r="E13608">
        <v>194.81600000000003</v>
      </c>
      <c r="F13608">
        <v>255.9222</v>
      </c>
      <c r="G13608" t="s">
        <v>1312</v>
      </c>
      <c r="H13608" t="s">
        <v>45</v>
      </c>
      <c r="I13608" t="s">
        <v>46</v>
      </c>
      <c r="J13608">
        <v>61.106199999999973</v>
      </c>
      <c r="K13608">
        <v>31.366109559789727</v>
      </c>
      <c r="L13608" t="str">
        <f>TEXT(Orders[[#This Row],[date]],"MMM")</f>
        <v>Sep</v>
      </c>
    </row>
    <row r="13609" spans="1:12" x14ac:dyDescent="0.3">
      <c r="A13609" s="2">
        <v>45251</v>
      </c>
      <c r="B13609">
        <v>1015730</v>
      </c>
      <c r="C13609" t="s">
        <v>3650</v>
      </c>
      <c r="D13609" t="s">
        <v>3176</v>
      </c>
      <c r="E13609">
        <v>217.29600000000002</v>
      </c>
      <c r="F13609">
        <v>255.9222</v>
      </c>
      <c r="G13609" t="s">
        <v>2710</v>
      </c>
      <c r="H13609" t="s">
        <v>57</v>
      </c>
      <c r="I13609" t="s">
        <v>20</v>
      </c>
      <c r="J13609">
        <v>38.626199999999983</v>
      </c>
      <c r="K13609">
        <v>17.775844930417488</v>
      </c>
      <c r="L13609" t="str">
        <f>TEXT(Orders[[#This Row],[date]],"MMM")</f>
        <v>Nov</v>
      </c>
    </row>
    <row r="13610" spans="1:12" x14ac:dyDescent="0.3">
      <c r="A13610" s="2">
        <v>45059</v>
      </c>
      <c r="B13610">
        <v>1014269</v>
      </c>
      <c r="C13610" t="s">
        <v>4000</v>
      </c>
      <c r="D13610" t="s">
        <v>3173</v>
      </c>
      <c r="E13610">
        <v>236.40400000000002</v>
      </c>
      <c r="F13610">
        <v>255.9222</v>
      </c>
      <c r="G13610" t="s">
        <v>1825</v>
      </c>
      <c r="H13610" t="s">
        <v>12</v>
      </c>
      <c r="I13610" t="s">
        <v>13</v>
      </c>
      <c r="J13610">
        <v>19.518199999999979</v>
      </c>
      <c r="K13610">
        <v>8.2562900796940735</v>
      </c>
      <c r="L13610" t="str">
        <f>TEXT(Orders[[#This Row],[date]],"MMM")</f>
        <v>May</v>
      </c>
    </row>
    <row r="13611" spans="1:12" x14ac:dyDescent="0.3">
      <c r="A13611" s="2">
        <v>44937</v>
      </c>
      <c r="B13611">
        <v>1014651</v>
      </c>
      <c r="C13611" t="s">
        <v>3983</v>
      </c>
      <c r="D13611" t="s">
        <v>3172</v>
      </c>
      <c r="E13611">
        <v>237.52800000000002</v>
      </c>
      <c r="F13611">
        <v>255.9222</v>
      </c>
      <c r="G13611" t="s">
        <v>3141</v>
      </c>
      <c r="H13611" t="s">
        <v>54</v>
      </c>
      <c r="I13611" t="s">
        <v>20</v>
      </c>
      <c r="J13611">
        <v>18.394199999999984</v>
      </c>
      <c r="K13611">
        <v>7.7440133373749536</v>
      </c>
      <c r="L13611" t="str">
        <f>TEXT(Orders[[#This Row],[date]],"MMM")</f>
        <v>Jan</v>
      </c>
    </row>
    <row r="13612" spans="1:12" x14ac:dyDescent="0.3">
      <c r="A13612" s="2">
        <v>45020</v>
      </c>
      <c r="B13612">
        <v>1013293</v>
      </c>
      <c r="C13612" t="s">
        <v>5664</v>
      </c>
      <c r="D13612" t="s">
        <v>3171</v>
      </c>
      <c r="E13612">
        <v>261.13200000000001</v>
      </c>
      <c r="F13612">
        <v>255.9222</v>
      </c>
      <c r="G13612" t="s">
        <v>2909</v>
      </c>
      <c r="H13612" t="s">
        <v>45</v>
      </c>
      <c r="I13612" t="s">
        <v>46</v>
      </c>
      <c r="J13612">
        <v>-5.2098000000000013</v>
      </c>
      <c r="K13612">
        <v>-1.9950829465557656</v>
      </c>
      <c r="L13612" t="str">
        <f>TEXT(Orders[[#This Row],[date]],"MMM")</f>
        <v>Apr</v>
      </c>
    </row>
    <row r="13613" spans="1:12" x14ac:dyDescent="0.3">
      <c r="A13613" s="2">
        <v>45209</v>
      </c>
      <c r="B13613">
        <v>1011472</v>
      </c>
      <c r="C13613" t="s">
        <v>3521</v>
      </c>
      <c r="D13613" t="s">
        <v>3171</v>
      </c>
      <c r="E13613">
        <v>267.87600000000003</v>
      </c>
      <c r="F13613">
        <v>255.9222</v>
      </c>
      <c r="G13613" t="s">
        <v>375</v>
      </c>
      <c r="H13613" t="s">
        <v>75</v>
      </c>
      <c r="I13613" t="s">
        <v>46</v>
      </c>
      <c r="J13613">
        <v>-11.95380000000003</v>
      </c>
      <c r="K13613">
        <v>-4.4624378443757662</v>
      </c>
      <c r="L13613" t="str">
        <f>TEXT(Orders[[#This Row],[date]],"MMM")</f>
        <v>Oct</v>
      </c>
    </row>
    <row r="13614" spans="1:12" x14ac:dyDescent="0.3">
      <c r="A13614" s="2">
        <v>45059</v>
      </c>
      <c r="B13614">
        <v>1011119</v>
      </c>
      <c r="C13614" t="s">
        <v>3391</v>
      </c>
      <c r="D13614" t="s">
        <v>3175</v>
      </c>
      <c r="E13614">
        <v>275.74400000000003</v>
      </c>
      <c r="F13614">
        <v>255.9222</v>
      </c>
      <c r="G13614" t="s">
        <v>234</v>
      </c>
      <c r="H13614" t="s">
        <v>12</v>
      </c>
      <c r="I13614" t="s">
        <v>13</v>
      </c>
      <c r="J13614">
        <v>-19.821800000000025</v>
      </c>
      <c r="K13614">
        <v>-7.1884791690843759</v>
      </c>
      <c r="L13614" t="str">
        <f>TEXT(Orders[[#This Row],[date]],"MMM")</f>
        <v>May</v>
      </c>
    </row>
    <row r="13615" spans="1:12" x14ac:dyDescent="0.3">
      <c r="A13615" s="2">
        <v>44983</v>
      </c>
      <c r="B13615">
        <v>1013374</v>
      </c>
      <c r="C13615" t="s">
        <v>5702</v>
      </c>
      <c r="D13615" t="s">
        <v>3174</v>
      </c>
      <c r="E13615">
        <v>294.85200000000003</v>
      </c>
      <c r="F13615">
        <v>255.9222</v>
      </c>
      <c r="G13615" t="s">
        <v>896</v>
      </c>
      <c r="H13615" t="s">
        <v>12</v>
      </c>
      <c r="I13615" t="s">
        <v>13</v>
      </c>
      <c r="J13615">
        <v>-38.929800000000029</v>
      </c>
      <c r="K13615">
        <v>-13.203166334296537</v>
      </c>
      <c r="L13615" t="str">
        <f>TEXT(Orders[[#This Row],[date]],"MMM")</f>
        <v>Feb</v>
      </c>
    </row>
    <row r="13616" spans="1:12" x14ac:dyDescent="0.3">
      <c r="A13616" s="2">
        <v>45178</v>
      </c>
      <c r="B13616">
        <v>1010010</v>
      </c>
      <c r="C13616" t="s">
        <v>5582</v>
      </c>
      <c r="D13616" t="s">
        <v>3175</v>
      </c>
      <c r="E13616">
        <v>306.09200000000004</v>
      </c>
      <c r="F13616">
        <v>255.9222</v>
      </c>
      <c r="G13616" t="s">
        <v>2374</v>
      </c>
      <c r="H13616" t="s">
        <v>75</v>
      </c>
      <c r="I13616" t="s">
        <v>46</v>
      </c>
      <c r="J13616">
        <v>-50.169800000000038</v>
      </c>
      <c r="K13616">
        <v>-16.390431634933297</v>
      </c>
      <c r="L13616" t="str">
        <f>TEXT(Orders[[#This Row],[date]],"MMM")</f>
        <v>Sep</v>
      </c>
    </row>
    <row r="13617" spans="1:12" x14ac:dyDescent="0.3">
      <c r="A13617" s="2">
        <v>45093</v>
      </c>
      <c r="B13617">
        <v>1000679</v>
      </c>
      <c r="C13617" t="s">
        <v>4123</v>
      </c>
      <c r="D13617" t="s">
        <v>3173</v>
      </c>
      <c r="E13617">
        <v>277.72531200000009</v>
      </c>
      <c r="F13617">
        <v>255.93809280000002</v>
      </c>
      <c r="G13617" t="s">
        <v>971</v>
      </c>
      <c r="H13617" t="s">
        <v>26</v>
      </c>
      <c r="I13617" t="s">
        <v>13</v>
      </c>
      <c r="J13617">
        <v>-21.787219200000067</v>
      </c>
      <c r="K13617">
        <v>-7.8448806279494105</v>
      </c>
      <c r="L13617" t="str">
        <f>TEXT(Orders[[#This Row],[date]],"MMM")</f>
        <v>Jun</v>
      </c>
    </row>
    <row r="13618" spans="1:12" x14ac:dyDescent="0.3">
      <c r="A13618" s="2">
        <v>45023</v>
      </c>
      <c r="B13618">
        <v>1003809</v>
      </c>
      <c r="C13618" t="s">
        <v>3955</v>
      </c>
      <c r="D13618" t="s">
        <v>3177</v>
      </c>
      <c r="E13618">
        <v>135.69280000000001</v>
      </c>
      <c r="F13618">
        <v>255.95959999999999</v>
      </c>
      <c r="G13618" t="s">
        <v>803</v>
      </c>
      <c r="H13618" t="s">
        <v>12</v>
      </c>
      <c r="I13618" t="s">
        <v>13</v>
      </c>
      <c r="J13618">
        <v>120.26679999999999</v>
      </c>
      <c r="K13618">
        <v>88.631673898688788</v>
      </c>
      <c r="L13618" t="str">
        <f>TEXT(Orders[[#This Row],[date]],"MMM")</f>
        <v>Apr</v>
      </c>
    </row>
    <row r="13619" spans="1:12" x14ac:dyDescent="0.3">
      <c r="A13619" s="2">
        <v>44991</v>
      </c>
      <c r="B13619">
        <v>1006843</v>
      </c>
      <c r="C13619" t="s">
        <v>4666</v>
      </c>
      <c r="D13619" t="s">
        <v>3180</v>
      </c>
      <c r="E13619">
        <v>7.3840000000000146</v>
      </c>
      <c r="F13619">
        <v>256.01183999999995</v>
      </c>
      <c r="G13619" t="s">
        <v>2016</v>
      </c>
      <c r="H13619" t="s">
        <v>50</v>
      </c>
      <c r="I13619" t="s">
        <v>36</v>
      </c>
      <c r="J13619">
        <v>248.62783999999994</v>
      </c>
      <c r="K13619">
        <v>3367.1159263271866</v>
      </c>
      <c r="L13619" t="str">
        <f>TEXT(Orders[[#This Row],[date]],"MMM")</f>
        <v>Mar</v>
      </c>
    </row>
    <row r="13620" spans="1:12" x14ac:dyDescent="0.3">
      <c r="A13620" s="2">
        <v>45052</v>
      </c>
      <c r="B13620">
        <v>1010236</v>
      </c>
      <c r="C13620" t="s">
        <v>4819</v>
      </c>
      <c r="D13620" t="s">
        <v>3180</v>
      </c>
      <c r="E13620">
        <v>272.48</v>
      </c>
      <c r="F13620">
        <v>256.01184000000001</v>
      </c>
      <c r="G13620" t="s">
        <v>2020</v>
      </c>
      <c r="H13620" t="s">
        <v>57</v>
      </c>
      <c r="I13620" t="s">
        <v>20</v>
      </c>
      <c r="J13620">
        <v>-16.468160000000012</v>
      </c>
      <c r="K13620">
        <v>-6.0438050499119242</v>
      </c>
      <c r="L13620" t="str">
        <f>TEXT(Orders[[#This Row],[date]],"MMM")</f>
        <v>May</v>
      </c>
    </row>
    <row r="13621" spans="1:12" x14ac:dyDescent="0.3">
      <c r="A13621" s="2">
        <v>45126</v>
      </c>
      <c r="B13621">
        <v>1003608</v>
      </c>
      <c r="C13621" t="s">
        <v>5769</v>
      </c>
      <c r="D13621" t="s">
        <v>3179</v>
      </c>
      <c r="E13621">
        <v>55.228800000000014</v>
      </c>
      <c r="F13621">
        <v>256.0324</v>
      </c>
      <c r="G13621" t="s">
        <v>2217</v>
      </c>
      <c r="H13621" t="s">
        <v>54</v>
      </c>
      <c r="I13621" t="s">
        <v>20</v>
      </c>
      <c r="J13621">
        <v>200.80359999999999</v>
      </c>
      <c r="K13621">
        <v>363.58494119010356</v>
      </c>
      <c r="L13621" t="str">
        <f>TEXT(Orders[[#This Row],[date]],"MMM")</f>
        <v>Jul</v>
      </c>
    </row>
    <row r="13622" spans="1:12" x14ac:dyDescent="0.3">
      <c r="A13622" s="2">
        <v>45271</v>
      </c>
      <c r="B13622">
        <v>1004949</v>
      </c>
      <c r="C13622" t="s">
        <v>4290</v>
      </c>
      <c r="D13622" t="s">
        <v>3175</v>
      </c>
      <c r="E13622">
        <v>172.54400000000001</v>
      </c>
      <c r="F13622">
        <v>256.04280000000006</v>
      </c>
      <c r="G13622" t="s">
        <v>1158</v>
      </c>
      <c r="H13622" t="s">
        <v>57</v>
      </c>
      <c r="I13622" t="s">
        <v>20</v>
      </c>
      <c r="J13622">
        <v>83.498800000000045</v>
      </c>
      <c r="K13622">
        <v>48.392757789317528</v>
      </c>
      <c r="L13622" t="str">
        <f>TEXT(Orders[[#This Row],[date]],"MMM")</f>
        <v>Dec</v>
      </c>
    </row>
    <row r="13623" spans="1:12" x14ac:dyDescent="0.3">
      <c r="A13623" s="2">
        <v>44970</v>
      </c>
      <c r="B13623">
        <v>1001324</v>
      </c>
      <c r="C13623" t="s">
        <v>5200</v>
      </c>
      <c r="D13623" t="s">
        <v>3174</v>
      </c>
      <c r="E13623">
        <v>635.83296000000018</v>
      </c>
      <c r="F13623">
        <v>256.13536000000005</v>
      </c>
      <c r="G13623" t="s">
        <v>1638</v>
      </c>
      <c r="H13623" t="s">
        <v>45</v>
      </c>
      <c r="I13623" t="s">
        <v>46</v>
      </c>
      <c r="J13623">
        <v>-379.69760000000014</v>
      </c>
      <c r="K13623">
        <v>-59.716564551796758</v>
      </c>
      <c r="L13623" t="str">
        <f>TEXT(Orders[[#This Row],[date]],"MMM")</f>
        <v>Feb</v>
      </c>
    </row>
    <row r="13624" spans="1:12" x14ac:dyDescent="0.3">
      <c r="A13624" s="2">
        <v>45221</v>
      </c>
      <c r="B13624">
        <v>1008768</v>
      </c>
      <c r="C13624" t="s">
        <v>4351</v>
      </c>
      <c r="D13624" t="s">
        <v>3172</v>
      </c>
      <c r="E13624">
        <v>69.76400000000001</v>
      </c>
      <c r="F13624">
        <v>256.37039999999996</v>
      </c>
      <c r="G13624" t="s">
        <v>2282</v>
      </c>
      <c r="H13624" t="s">
        <v>30</v>
      </c>
      <c r="I13624" t="s">
        <v>13</v>
      </c>
      <c r="J13624">
        <v>186.60639999999995</v>
      </c>
      <c r="K13624">
        <v>267.48236913021032</v>
      </c>
      <c r="L13624" t="str">
        <f>TEXT(Orders[[#This Row],[date]],"MMM")</f>
        <v>Oct</v>
      </c>
    </row>
    <row r="13625" spans="1:12" x14ac:dyDescent="0.3">
      <c r="A13625" s="2">
        <v>45127</v>
      </c>
      <c r="B13625">
        <v>1016683</v>
      </c>
      <c r="C13625" t="s">
        <v>3364</v>
      </c>
      <c r="D13625" t="s">
        <v>3175</v>
      </c>
      <c r="E13625">
        <v>96.443999999999988</v>
      </c>
      <c r="F13625">
        <v>256.37039999999996</v>
      </c>
      <c r="G13625" t="s">
        <v>1106</v>
      </c>
      <c r="H13625" t="s">
        <v>26</v>
      </c>
      <c r="I13625" t="s">
        <v>13</v>
      </c>
      <c r="J13625">
        <v>159.92639999999997</v>
      </c>
      <c r="K13625">
        <v>165.82306830907055</v>
      </c>
      <c r="L13625" t="str">
        <f>TEXT(Orders[[#This Row],[date]],"MMM")</f>
        <v>Jul</v>
      </c>
    </row>
    <row r="13626" spans="1:12" x14ac:dyDescent="0.3">
      <c r="A13626" s="2">
        <v>45079</v>
      </c>
      <c r="B13626">
        <v>1007687</v>
      </c>
      <c r="C13626" t="s">
        <v>3941</v>
      </c>
      <c r="D13626" t="s">
        <v>3177</v>
      </c>
      <c r="E13626">
        <v>105.68400000000001</v>
      </c>
      <c r="F13626">
        <v>256.37039999999996</v>
      </c>
      <c r="G13626" t="s">
        <v>2874</v>
      </c>
      <c r="H13626" t="s">
        <v>88</v>
      </c>
      <c r="I13626" t="s">
        <v>36</v>
      </c>
      <c r="J13626">
        <v>150.68639999999994</v>
      </c>
      <c r="K13626">
        <v>142.58203701600991</v>
      </c>
      <c r="L13626" t="str">
        <f>TEXT(Orders[[#This Row],[date]],"MMM")</f>
        <v>Jun</v>
      </c>
    </row>
    <row r="13627" spans="1:12" x14ac:dyDescent="0.3">
      <c r="A13627" s="2">
        <v>44984</v>
      </c>
      <c r="B13627">
        <v>1007666</v>
      </c>
      <c r="C13627" t="s">
        <v>3728</v>
      </c>
      <c r="D13627" t="s">
        <v>3173</v>
      </c>
      <c r="E13627">
        <v>107.76</v>
      </c>
      <c r="F13627">
        <v>256.37039999999996</v>
      </c>
      <c r="G13627" t="s">
        <v>3110</v>
      </c>
      <c r="H13627" t="s">
        <v>45</v>
      </c>
      <c r="I13627" t="s">
        <v>46</v>
      </c>
      <c r="J13627">
        <v>148.61039999999997</v>
      </c>
      <c r="K13627">
        <v>137.90868596881955</v>
      </c>
      <c r="L13627" t="str">
        <f>TEXT(Orders[[#This Row],[date]],"MMM")</f>
        <v>Feb</v>
      </c>
    </row>
    <row r="13628" spans="1:12" x14ac:dyDescent="0.3">
      <c r="A13628" s="2">
        <v>45287</v>
      </c>
      <c r="B13628">
        <v>1014444</v>
      </c>
      <c r="C13628" t="s">
        <v>4769</v>
      </c>
      <c r="D13628" t="s">
        <v>3172</v>
      </c>
      <c r="E13628">
        <v>116.67599999999999</v>
      </c>
      <c r="F13628">
        <v>256.37039999999996</v>
      </c>
      <c r="G13628" t="s">
        <v>2201</v>
      </c>
      <c r="H13628" t="s">
        <v>57</v>
      </c>
      <c r="I13628" t="s">
        <v>20</v>
      </c>
      <c r="J13628">
        <v>139.69439999999997</v>
      </c>
      <c r="K13628">
        <v>119.72847886454797</v>
      </c>
      <c r="L13628" t="str">
        <f>TEXT(Orders[[#This Row],[date]],"MMM")</f>
        <v>Dec</v>
      </c>
    </row>
    <row r="13629" spans="1:12" x14ac:dyDescent="0.3">
      <c r="A13629" s="2">
        <v>44997</v>
      </c>
      <c r="B13629">
        <v>1006563</v>
      </c>
      <c r="C13629" t="s">
        <v>5858</v>
      </c>
      <c r="D13629" t="s">
        <v>3171</v>
      </c>
      <c r="E13629">
        <v>127.956</v>
      </c>
      <c r="F13629">
        <v>256.37039999999996</v>
      </c>
      <c r="G13629" t="s">
        <v>544</v>
      </c>
      <c r="H13629" t="s">
        <v>35</v>
      </c>
      <c r="I13629" t="s">
        <v>36</v>
      </c>
      <c r="J13629">
        <v>128.41439999999994</v>
      </c>
      <c r="K13629">
        <v>100.35824814780077</v>
      </c>
      <c r="L13629" t="str">
        <f>TEXT(Orders[[#This Row],[date]],"MMM")</f>
        <v>Mar</v>
      </c>
    </row>
    <row r="13630" spans="1:12" x14ac:dyDescent="0.3">
      <c r="A13630" s="2">
        <v>45237</v>
      </c>
      <c r="B13630">
        <v>1010495</v>
      </c>
      <c r="C13630" t="s">
        <v>5321</v>
      </c>
      <c r="D13630" t="s">
        <v>3174</v>
      </c>
      <c r="E13630">
        <v>134.65999999999997</v>
      </c>
      <c r="F13630">
        <v>256.37039999999996</v>
      </c>
      <c r="G13630" t="s">
        <v>1026</v>
      </c>
      <c r="H13630" t="s">
        <v>69</v>
      </c>
      <c r="I13630" t="s">
        <v>46</v>
      </c>
      <c r="J13630">
        <v>121.71039999999999</v>
      </c>
      <c r="K13630">
        <v>90.383484330907478</v>
      </c>
      <c r="L13630" t="str">
        <f>TEXT(Orders[[#This Row],[date]],"MMM")</f>
        <v>Nov</v>
      </c>
    </row>
    <row r="13631" spans="1:12" x14ac:dyDescent="0.3">
      <c r="A13631" s="2">
        <v>45231</v>
      </c>
      <c r="B13631">
        <v>1011504</v>
      </c>
      <c r="C13631" t="s">
        <v>3767</v>
      </c>
      <c r="D13631" t="s">
        <v>3173</v>
      </c>
      <c r="E13631">
        <v>147.02399999999997</v>
      </c>
      <c r="F13631">
        <v>256.37039999999996</v>
      </c>
      <c r="G13631" t="s">
        <v>1557</v>
      </c>
      <c r="H13631" t="s">
        <v>19</v>
      </c>
      <c r="I13631" t="s">
        <v>20</v>
      </c>
      <c r="J13631">
        <v>109.34639999999999</v>
      </c>
      <c r="K13631">
        <v>74.373163565132231</v>
      </c>
      <c r="L13631" t="str">
        <f>TEXT(Orders[[#This Row],[date]],"MMM")</f>
        <v>Nov</v>
      </c>
    </row>
    <row r="13632" spans="1:12" x14ac:dyDescent="0.3">
      <c r="A13632" s="2">
        <v>45195</v>
      </c>
      <c r="B13632">
        <v>1019232</v>
      </c>
      <c r="C13632" t="s">
        <v>4129</v>
      </c>
      <c r="D13632" t="s">
        <v>3179</v>
      </c>
      <c r="E13632">
        <v>156.01599999999999</v>
      </c>
      <c r="F13632">
        <v>256.37039999999996</v>
      </c>
      <c r="G13632" t="s">
        <v>976</v>
      </c>
      <c r="H13632" t="s">
        <v>12</v>
      </c>
      <c r="I13632" t="s">
        <v>13</v>
      </c>
      <c r="J13632">
        <v>100.35439999999997</v>
      </c>
      <c r="K13632">
        <v>64.323146343964709</v>
      </c>
      <c r="L13632" t="str">
        <f>TEXT(Orders[[#This Row],[date]],"MMM")</f>
        <v>Sep</v>
      </c>
    </row>
    <row r="13633" spans="1:12" x14ac:dyDescent="0.3">
      <c r="A13633" s="2">
        <v>45123</v>
      </c>
      <c r="B13633">
        <v>1014475</v>
      </c>
      <c r="C13633" t="s">
        <v>4757</v>
      </c>
      <c r="D13633" t="s">
        <v>3174</v>
      </c>
      <c r="E13633">
        <v>173.99999999999997</v>
      </c>
      <c r="F13633">
        <v>256.37039999999996</v>
      </c>
      <c r="G13633" t="s">
        <v>1898</v>
      </c>
      <c r="H13633" t="s">
        <v>69</v>
      </c>
      <c r="I13633" t="s">
        <v>46</v>
      </c>
      <c r="J13633">
        <v>82.370399999999989</v>
      </c>
      <c r="K13633">
        <v>47.339310344827588</v>
      </c>
      <c r="L13633" t="str">
        <f>TEXT(Orders[[#This Row],[date]],"MMM")</f>
        <v>Jul</v>
      </c>
    </row>
    <row r="13634" spans="1:12" x14ac:dyDescent="0.3">
      <c r="A13634" s="2">
        <v>44979</v>
      </c>
      <c r="B13634">
        <v>1017310</v>
      </c>
      <c r="C13634" t="s">
        <v>5289</v>
      </c>
      <c r="D13634" t="s">
        <v>3171</v>
      </c>
      <c r="E13634">
        <v>180.74399999999997</v>
      </c>
      <c r="F13634">
        <v>256.37039999999996</v>
      </c>
      <c r="G13634" t="s">
        <v>2783</v>
      </c>
      <c r="H13634" t="s">
        <v>30</v>
      </c>
      <c r="I13634" t="s">
        <v>13</v>
      </c>
      <c r="J13634">
        <v>75.62639999999999</v>
      </c>
      <c r="K13634">
        <v>41.841720887000399</v>
      </c>
      <c r="L13634" t="str">
        <f>TEXT(Orders[[#This Row],[date]],"MMM")</f>
        <v>Feb</v>
      </c>
    </row>
    <row r="13635" spans="1:12" x14ac:dyDescent="0.3">
      <c r="A13635" s="2">
        <v>44927</v>
      </c>
      <c r="B13635">
        <v>1012265</v>
      </c>
      <c r="C13635" t="s">
        <v>3378</v>
      </c>
      <c r="D13635" t="s">
        <v>3174</v>
      </c>
      <c r="E13635">
        <v>181.86799999999999</v>
      </c>
      <c r="F13635">
        <v>256.37039999999996</v>
      </c>
      <c r="G13635" t="s">
        <v>219</v>
      </c>
      <c r="H13635" t="s">
        <v>26</v>
      </c>
      <c r="I13635" t="s">
        <v>13</v>
      </c>
      <c r="J13635">
        <v>74.502399999999966</v>
      </c>
      <c r="K13635">
        <v>40.965095563815495</v>
      </c>
      <c r="L13635" t="str">
        <f>TEXT(Orders[[#This Row],[date]],"MMM")</f>
        <v>Jan</v>
      </c>
    </row>
    <row r="13636" spans="1:12" x14ac:dyDescent="0.3">
      <c r="A13636" s="2">
        <v>45251</v>
      </c>
      <c r="B13636">
        <v>1014742</v>
      </c>
      <c r="C13636" t="s">
        <v>4578</v>
      </c>
      <c r="D13636" t="s">
        <v>3179</v>
      </c>
      <c r="E13636">
        <v>197.60399999999998</v>
      </c>
      <c r="F13636">
        <v>256.37039999999996</v>
      </c>
      <c r="G13636" t="s">
        <v>2209</v>
      </c>
      <c r="H13636" t="s">
        <v>45</v>
      </c>
      <c r="I13636" t="s">
        <v>46</v>
      </c>
      <c r="J13636">
        <v>58.766399999999976</v>
      </c>
      <c r="K13636">
        <v>29.739478957915821</v>
      </c>
      <c r="L13636" t="str">
        <f>TEXT(Orders[[#This Row],[date]],"MMM")</f>
        <v>Nov</v>
      </c>
    </row>
    <row r="13637" spans="1:12" x14ac:dyDescent="0.3">
      <c r="A13637" s="2">
        <v>45255</v>
      </c>
      <c r="B13637">
        <v>1013577</v>
      </c>
      <c r="C13637" t="s">
        <v>5311</v>
      </c>
      <c r="D13637" t="s">
        <v>3172</v>
      </c>
      <c r="E13637">
        <v>199.85199999999998</v>
      </c>
      <c r="F13637">
        <v>256.37039999999996</v>
      </c>
      <c r="G13637" t="s">
        <v>3002</v>
      </c>
      <c r="H13637" t="s">
        <v>75</v>
      </c>
      <c r="I13637" t="s">
        <v>46</v>
      </c>
      <c r="J13637">
        <v>56.518399999999986</v>
      </c>
      <c r="K13637">
        <v>28.280127294197705</v>
      </c>
      <c r="L13637" t="str">
        <f>TEXT(Orders[[#This Row],[date]],"MMM")</f>
        <v>Nov</v>
      </c>
    </row>
    <row r="13638" spans="1:12" x14ac:dyDescent="0.3">
      <c r="A13638" s="2">
        <v>45149</v>
      </c>
      <c r="B13638">
        <v>1016439</v>
      </c>
      <c r="C13638" t="s">
        <v>4387</v>
      </c>
      <c r="D13638" t="s">
        <v>3176</v>
      </c>
      <c r="E13638">
        <v>200.976</v>
      </c>
      <c r="F13638">
        <v>256.37039999999996</v>
      </c>
      <c r="G13638" t="s">
        <v>2672</v>
      </c>
      <c r="H13638" t="s">
        <v>57</v>
      </c>
      <c r="I13638" t="s">
        <v>20</v>
      </c>
      <c r="J13638">
        <v>55.394399999999962</v>
      </c>
      <c r="K13638">
        <v>27.562694053021236</v>
      </c>
      <c r="L13638" t="str">
        <f>TEXT(Orders[[#This Row],[date]],"MMM")</f>
        <v>Aug</v>
      </c>
    </row>
    <row r="13639" spans="1:12" x14ac:dyDescent="0.3">
      <c r="A13639" s="2">
        <v>44928</v>
      </c>
      <c r="B13639">
        <v>1016282</v>
      </c>
      <c r="C13639" t="s">
        <v>5861</v>
      </c>
      <c r="D13639" t="s">
        <v>3172</v>
      </c>
      <c r="E13639">
        <v>238.06799999999998</v>
      </c>
      <c r="F13639">
        <v>256.37039999999996</v>
      </c>
      <c r="G13639" t="s">
        <v>1754</v>
      </c>
      <c r="H13639" t="s">
        <v>57</v>
      </c>
      <c r="I13639" t="s">
        <v>20</v>
      </c>
      <c r="J13639">
        <v>18.302399999999977</v>
      </c>
      <c r="K13639">
        <v>7.6878874943293427</v>
      </c>
      <c r="L13639" t="str">
        <f>TEXT(Orders[[#This Row],[date]],"MMM")</f>
        <v>Jan</v>
      </c>
    </row>
    <row r="13640" spans="1:12" x14ac:dyDescent="0.3">
      <c r="A13640" s="2">
        <v>44981</v>
      </c>
      <c r="B13640">
        <v>1017818</v>
      </c>
      <c r="C13640" t="s">
        <v>5629</v>
      </c>
      <c r="D13640" t="s">
        <v>3178</v>
      </c>
      <c r="E13640">
        <v>296.51600000000002</v>
      </c>
      <c r="F13640">
        <v>256.37039999999996</v>
      </c>
      <c r="G13640" t="s">
        <v>1212</v>
      </c>
      <c r="H13640" t="s">
        <v>75</v>
      </c>
      <c r="I13640" t="s">
        <v>46</v>
      </c>
      <c r="J13640">
        <v>-40.145600000000059</v>
      </c>
      <c r="K13640">
        <v>-13.53910075678886</v>
      </c>
      <c r="L13640" t="str">
        <f>TEXT(Orders[[#This Row],[date]],"MMM")</f>
        <v>Feb</v>
      </c>
    </row>
    <row r="13641" spans="1:12" x14ac:dyDescent="0.3">
      <c r="A13641" s="2">
        <v>45115</v>
      </c>
      <c r="B13641">
        <v>1004771</v>
      </c>
      <c r="C13641" t="s">
        <v>3905</v>
      </c>
      <c r="D13641" t="s">
        <v>3177</v>
      </c>
      <c r="E13641">
        <v>132.71360000000001</v>
      </c>
      <c r="F13641">
        <v>256.50560000000002</v>
      </c>
      <c r="G13641" t="s">
        <v>763</v>
      </c>
      <c r="H13641" t="s">
        <v>45</v>
      </c>
      <c r="I13641" t="s">
        <v>46</v>
      </c>
      <c r="J13641">
        <v>123.792</v>
      </c>
      <c r="K13641">
        <v>93.277554071323493</v>
      </c>
      <c r="L13641" t="str">
        <f>TEXT(Orders[[#This Row],[date]],"MMM")</f>
        <v>Jul</v>
      </c>
    </row>
    <row r="13642" spans="1:12" x14ac:dyDescent="0.3">
      <c r="A13642" s="2">
        <v>45145</v>
      </c>
      <c r="B13642">
        <v>1001450</v>
      </c>
      <c r="C13642" t="s">
        <v>4697</v>
      </c>
      <c r="D13642" t="s">
        <v>3178</v>
      </c>
      <c r="E13642">
        <v>553.68384000000003</v>
      </c>
      <c r="F13642">
        <v>256.52640000000002</v>
      </c>
      <c r="G13642" t="s">
        <v>1764</v>
      </c>
      <c r="H13642" t="s">
        <v>50</v>
      </c>
      <c r="I13642" t="s">
        <v>36</v>
      </c>
      <c r="J13642">
        <v>-297.15744000000001</v>
      </c>
      <c r="K13642">
        <v>-53.669155307115332</v>
      </c>
      <c r="L13642" t="str">
        <f>TEXT(Orders[[#This Row],[date]],"MMM")</f>
        <v>Aug</v>
      </c>
    </row>
    <row r="13643" spans="1:12" x14ac:dyDescent="0.3">
      <c r="A13643" s="2">
        <v>45263</v>
      </c>
      <c r="B13643">
        <v>1003820</v>
      </c>
      <c r="C13643" t="s">
        <v>4937</v>
      </c>
      <c r="D13643" t="s">
        <v>3172</v>
      </c>
      <c r="E13643">
        <v>134.31680000000003</v>
      </c>
      <c r="F13643">
        <v>256.6148</v>
      </c>
      <c r="G13643" t="s">
        <v>2430</v>
      </c>
      <c r="H13643" t="s">
        <v>54</v>
      </c>
      <c r="I13643" t="s">
        <v>20</v>
      </c>
      <c r="J13643">
        <v>122.29799999999997</v>
      </c>
      <c r="K13643">
        <v>91.051901176919003</v>
      </c>
      <c r="L13643" t="str">
        <f>TEXT(Orders[[#This Row],[date]],"MMM")</f>
        <v>Dec</v>
      </c>
    </row>
    <row r="13644" spans="1:12" x14ac:dyDescent="0.3">
      <c r="A13644" s="2">
        <v>45040</v>
      </c>
      <c r="B13644">
        <v>1003420</v>
      </c>
      <c r="C13644" t="s">
        <v>5969</v>
      </c>
      <c r="D13644" t="s">
        <v>3174</v>
      </c>
      <c r="E13644">
        <v>162.56320000000002</v>
      </c>
      <c r="F13644">
        <v>256.64600000000002</v>
      </c>
      <c r="G13644" t="s">
        <v>2331</v>
      </c>
      <c r="H13644" t="s">
        <v>30</v>
      </c>
      <c r="I13644" t="s">
        <v>13</v>
      </c>
      <c r="J13644">
        <v>94.082799999999992</v>
      </c>
      <c r="K13644">
        <v>57.874598925217988</v>
      </c>
      <c r="L13644" t="str">
        <f>TEXT(Orders[[#This Row],[date]],"MMM")</f>
        <v>Apr</v>
      </c>
    </row>
    <row r="13645" spans="1:12" x14ac:dyDescent="0.3">
      <c r="A13645" s="2">
        <v>45086</v>
      </c>
      <c r="B13645">
        <v>1003667</v>
      </c>
      <c r="C13645" t="s">
        <v>4735</v>
      </c>
      <c r="D13645" t="s">
        <v>3172</v>
      </c>
      <c r="E13645">
        <v>196.39360000000002</v>
      </c>
      <c r="F13645">
        <v>256.68760000000003</v>
      </c>
      <c r="G13645" t="s">
        <v>1856</v>
      </c>
      <c r="H13645" t="s">
        <v>30</v>
      </c>
      <c r="I13645" t="s">
        <v>13</v>
      </c>
      <c r="J13645">
        <v>60.294000000000011</v>
      </c>
      <c r="K13645">
        <v>30.700593094683331</v>
      </c>
      <c r="L13645" t="str">
        <f>TEXT(Orders[[#This Row],[date]],"MMM")</f>
        <v>Jun</v>
      </c>
    </row>
    <row r="13646" spans="1:12" x14ac:dyDescent="0.3">
      <c r="A13646" s="2">
        <v>45216</v>
      </c>
      <c r="B13646">
        <v>1005093</v>
      </c>
      <c r="C13646" t="s">
        <v>3496</v>
      </c>
      <c r="D13646" t="s">
        <v>3171</v>
      </c>
      <c r="E13646">
        <v>55.552</v>
      </c>
      <c r="F13646">
        <v>256.71879999999999</v>
      </c>
      <c r="G13646" t="s">
        <v>2367</v>
      </c>
      <c r="H13646" t="s">
        <v>35</v>
      </c>
      <c r="I13646" t="s">
        <v>36</v>
      </c>
      <c r="J13646">
        <v>201.16679999999999</v>
      </c>
      <c r="K13646">
        <v>362.12341589861751</v>
      </c>
      <c r="L13646" t="str">
        <f>TEXT(Orders[[#This Row],[date]],"MMM")</f>
        <v>Oct</v>
      </c>
    </row>
    <row r="13647" spans="1:12" x14ac:dyDescent="0.3">
      <c r="A13647" s="2">
        <v>45170</v>
      </c>
      <c r="B13647">
        <v>1017308</v>
      </c>
      <c r="C13647" t="s">
        <v>4706</v>
      </c>
      <c r="D13647" t="s">
        <v>3180</v>
      </c>
      <c r="E13647">
        <v>103.62000000000006</v>
      </c>
      <c r="F13647">
        <v>256.72896000000003</v>
      </c>
      <c r="G13647" t="s">
        <v>1784</v>
      </c>
      <c r="H13647" t="s">
        <v>50</v>
      </c>
      <c r="I13647" t="s">
        <v>36</v>
      </c>
      <c r="J13647">
        <v>153.10895999999997</v>
      </c>
      <c r="K13647">
        <v>147.76004632310352</v>
      </c>
      <c r="L13647" t="str">
        <f>TEXT(Orders[[#This Row],[date]],"MMM")</f>
        <v>Sep</v>
      </c>
    </row>
    <row r="13648" spans="1:12" x14ac:dyDescent="0.3">
      <c r="A13648" s="2">
        <v>45015</v>
      </c>
      <c r="B13648">
        <v>1018981</v>
      </c>
      <c r="C13648" t="s">
        <v>5201</v>
      </c>
      <c r="D13648" t="s">
        <v>3180</v>
      </c>
      <c r="E13648">
        <v>326.17200000000008</v>
      </c>
      <c r="F13648">
        <v>256.72896000000003</v>
      </c>
      <c r="G13648" t="s">
        <v>2746</v>
      </c>
      <c r="H13648" t="s">
        <v>30</v>
      </c>
      <c r="I13648" t="s">
        <v>13</v>
      </c>
      <c r="J13648">
        <v>-69.443040000000053</v>
      </c>
      <c r="K13648">
        <v>-21.290313086347094</v>
      </c>
      <c r="L13648" t="str">
        <f>TEXT(Orders[[#This Row],[date]],"MMM")</f>
        <v>Mar</v>
      </c>
    </row>
    <row r="13649" spans="1:12" x14ac:dyDescent="0.3">
      <c r="A13649" s="2">
        <v>45177</v>
      </c>
      <c r="B13649">
        <v>1001937</v>
      </c>
      <c r="C13649" t="s">
        <v>5158</v>
      </c>
      <c r="D13649" t="s">
        <v>3175</v>
      </c>
      <c r="E13649">
        <v>304.04800000000006</v>
      </c>
      <c r="F13649">
        <v>256.76767999999998</v>
      </c>
      <c r="G13649" t="s">
        <v>2253</v>
      </c>
      <c r="H13649" t="s">
        <v>12</v>
      </c>
      <c r="I13649" t="s">
        <v>13</v>
      </c>
      <c r="J13649">
        <v>-47.280320000000074</v>
      </c>
      <c r="K13649">
        <v>-15.550281534494575</v>
      </c>
      <c r="L13649" t="str">
        <f>TEXT(Orders[[#This Row],[date]],"MMM")</f>
        <v>Sep</v>
      </c>
    </row>
    <row r="13650" spans="1:12" x14ac:dyDescent="0.3">
      <c r="A13650" s="2">
        <v>44927</v>
      </c>
      <c r="B13650">
        <v>1008118</v>
      </c>
      <c r="C13650" t="s">
        <v>3506</v>
      </c>
      <c r="D13650" t="s">
        <v>3171</v>
      </c>
      <c r="E13650">
        <v>7.9759999999999991</v>
      </c>
      <c r="F13650">
        <v>256.8186</v>
      </c>
      <c r="G13650" t="s">
        <v>360</v>
      </c>
      <c r="H13650" t="s">
        <v>12</v>
      </c>
      <c r="I13650" t="s">
        <v>13</v>
      </c>
      <c r="J13650">
        <v>248.8426</v>
      </c>
      <c r="K13650">
        <v>3119.8921765295891</v>
      </c>
      <c r="L13650" t="str">
        <f>TEXT(Orders[[#This Row],[date]],"MMM")</f>
        <v>Jan</v>
      </c>
    </row>
    <row r="13651" spans="1:12" x14ac:dyDescent="0.3">
      <c r="A13651" s="2">
        <v>45209</v>
      </c>
      <c r="B13651">
        <v>1006641</v>
      </c>
      <c r="C13651" t="s">
        <v>4317</v>
      </c>
      <c r="D13651" t="s">
        <v>3177</v>
      </c>
      <c r="E13651">
        <v>23.108000000000004</v>
      </c>
      <c r="F13651">
        <v>256.8186</v>
      </c>
      <c r="G13651" t="s">
        <v>1813</v>
      </c>
      <c r="H13651" t="s">
        <v>50</v>
      </c>
      <c r="I13651" t="s">
        <v>36</v>
      </c>
      <c r="J13651">
        <v>233.7106</v>
      </c>
      <c r="K13651">
        <v>1011.383936299117</v>
      </c>
      <c r="L13651" t="str">
        <f>TEXT(Orders[[#This Row],[date]],"MMM")</f>
        <v>Oct</v>
      </c>
    </row>
    <row r="13652" spans="1:12" x14ac:dyDescent="0.3">
      <c r="A13652" s="2">
        <v>45165</v>
      </c>
      <c r="B13652">
        <v>1017598</v>
      </c>
      <c r="C13652" t="s">
        <v>5623</v>
      </c>
      <c r="D13652" t="s">
        <v>3177</v>
      </c>
      <c r="E13652">
        <v>89.115999999999985</v>
      </c>
      <c r="F13652">
        <v>256.8186</v>
      </c>
      <c r="G13652" t="s">
        <v>1441</v>
      </c>
      <c r="H13652" t="s">
        <v>45</v>
      </c>
      <c r="I13652" t="s">
        <v>46</v>
      </c>
      <c r="J13652">
        <v>167.70260000000002</v>
      </c>
      <c r="K13652">
        <v>188.18461331298536</v>
      </c>
      <c r="L13652" t="str">
        <f>TEXT(Orders[[#This Row],[date]],"MMM")</f>
        <v>Aug</v>
      </c>
    </row>
    <row r="13653" spans="1:12" x14ac:dyDescent="0.3">
      <c r="A13653" s="2">
        <v>44939</v>
      </c>
      <c r="B13653">
        <v>1019235</v>
      </c>
      <c r="C13653" t="s">
        <v>4815</v>
      </c>
      <c r="D13653" t="s">
        <v>3174</v>
      </c>
      <c r="E13653">
        <v>130.70400000000001</v>
      </c>
      <c r="F13653">
        <v>256.8186</v>
      </c>
      <c r="G13653" t="s">
        <v>2495</v>
      </c>
      <c r="H13653" t="s">
        <v>57</v>
      </c>
      <c r="I13653" t="s">
        <v>20</v>
      </c>
      <c r="J13653">
        <v>126.1146</v>
      </c>
      <c r="K13653">
        <v>96.488707308116034</v>
      </c>
      <c r="L13653" t="str">
        <f>TEXT(Orders[[#This Row],[date]],"MMM")</f>
        <v>Jan</v>
      </c>
    </row>
    <row r="13654" spans="1:12" x14ac:dyDescent="0.3">
      <c r="A13654" s="2">
        <v>45009</v>
      </c>
      <c r="B13654">
        <v>1012093</v>
      </c>
      <c r="C13654" t="s">
        <v>6047</v>
      </c>
      <c r="D13654" t="s">
        <v>3175</v>
      </c>
      <c r="E13654">
        <v>172.292</v>
      </c>
      <c r="F13654">
        <v>256.8186</v>
      </c>
      <c r="G13654" t="s">
        <v>1359</v>
      </c>
      <c r="H13654" t="s">
        <v>26</v>
      </c>
      <c r="I13654" t="s">
        <v>13</v>
      </c>
      <c r="J13654">
        <v>84.526600000000002</v>
      </c>
      <c r="K13654">
        <v>49.060084043368235</v>
      </c>
      <c r="L13654" t="str">
        <f>TEXT(Orders[[#This Row],[date]],"MMM")</f>
        <v>Mar</v>
      </c>
    </row>
    <row r="13655" spans="1:12" x14ac:dyDescent="0.3">
      <c r="A13655" s="2">
        <v>44934</v>
      </c>
      <c r="B13655">
        <v>1008876</v>
      </c>
      <c r="C13655" t="s">
        <v>4703</v>
      </c>
      <c r="D13655" t="s">
        <v>3177</v>
      </c>
      <c r="E13655">
        <v>173.71200000000002</v>
      </c>
      <c r="F13655">
        <v>256.8186</v>
      </c>
      <c r="G13655" t="s">
        <v>1775</v>
      </c>
      <c r="H13655" t="s">
        <v>88</v>
      </c>
      <c r="I13655" t="s">
        <v>36</v>
      </c>
      <c r="J13655">
        <v>83.106599999999986</v>
      </c>
      <c r="K13655">
        <v>47.841599889472221</v>
      </c>
      <c r="L13655" t="str">
        <f>TEXT(Orders[[#This Row],[date]],"MMM")</f>
        <v>Jan</v>
      </c>
    </row>
    <row r="13656" spans="1:12" x14ac:dyDescent="0.3">
      <c r="A13656" s="2">
        <v>45114</v>
      </c>
      <c r="B13656">
        <v>1017264</v>
      </c>
      <c r="C13656" t="s">
        <v>5651</v>
      </c>
      <c r="D13656" t="s">
        <v>3172</v>
      </c>
      <c r="E13656">
        <v>206.012</v>
      </c>
      <c r="F13656">
        <v>256.8186</v>
      </c>
      <c r="G13656" t="s">
        <v>2413</v>
      </c>
      <c r="H13656" t="s">
        <v>54</v>
      </c>
      <c r="I13656" t="s">
        <v>20</v>
      </c>
      <c r="J13656">
        <v>50.806600000000003</v>
      </c>
      <c r="K13656">
        <v>24.661961439139468</v>
      </c>
      <c r="L13656" t="str">
        <f>TEXT(Orders[[#This Row],[date]],"MMM")</f>
        <v>Jul</v>
      </c>
    </row>
    <row r="13657" spans="1:12" x14ac:dyDescent="0.3">
      <c r="A13657" s="2">
        <v>45280</v>
      </c>
      <c r="B13657">
        <v>1009324</v>
      </c>
      <c r="C13657" t="s">
        <v>4946</v>
      </c>
      <c r="D13657" t="s">
        <v>3171</v>
      </c>
      <c r="E13657">
        <v>222.87200000000001</v>
      </c>
      <c r="F13657">
        <v>256.8186</v>
      </c>
      <c r="G13657" t="s">
        <v>2400</v>
      </c>
      <c r="H13657" t="s">
        <v>26</v>
      </c>
      <c r="I13657" t="s">
        <v>13</v>
      </c>
      <c r="J13657">
        <v>33.946599999999989</v>
      </c>
      <c r="K13657">
        <v>15.231433289062773</v>
      </c>
      <c r="L13657" t="str">
        <f>TEXT(Orders[[#This Row],[date]],"MMM")</f>
        <v>Dec</v>
      </c>
    </row>
    <row r="13658" spans="1:12" x14ac:dyDescent="0.3">
      <c r="A13658" s="2">
        <v>45291</v>
      </c>
      <c r="B13658">
        <v>1014473</v>
      </c>
      <c r="C13658" t="s">
        <v>5411</v>
      </c>
      <c r="D13658" t="s">
        <v>3173</v>
      </c>
      <c r="E13658">
        <v>248.72400000000002</v>
      </c>
      <c r="F13658">
        <v>256.8186</v>
      </c>
      <c r="G13658" t="s">
        <v>1285</v>
      </c>
      <c r="H13658" t="s">
        <v>88</v>
      </c>
      <c r="I13658" t="s">
        <v>36</v>
      </c>
      <c r="J13658">
        <v>8.0945999999999856</v>
      </c>
      <c r="K13658">
        <v>3.2544507164567893</v>
      </c>
      <c r="L13658" t="str">
        <f>TEXT(Orders[[#This Row],[date]],"MMM")</f>
        <v>Dec</v>
      </c>
    </row>
    <row r="13659" spans="1:12" x14ac:dyDescent="0.3">
      <c r="A13659" s="2">
        <v>45176</v>
      </c>
      <c r="B13659">
        <v>1013817</v>
      </c>
      <c r="C13659" t="s">
        <v>3657</v>
      </c>
      <c r="D13659" t="s">
        <v>3174</v>
      </c>
      <c r="E13659">
        <v>250.97200000000001</v>
      </c>
      <c r="F13659">
        <v>256.8186</v>
      </c>
      <c r="G13659" t="s">
        <v>2278</v>
      </c>
      <c r="H13659" t="s">
        <v>12</v>
      </c>
      <c r="I13659" t="s">
        <v>13</v>
      </c>
      <c r="J13659">
        <v>5.8465999999999951</v>
      </c>
      <c r="K13659">
        <v>2.3295825829176144</v>
      </c>
      <c r="L13659" t="str">
        <f>TEXT(Orders[[#This Row],[date]],"MMM")</f>
        <v>Sep</v>
      </c>
    </row>
    <row r="13660" spans="1:12" x14ac:dyDescent="0.3">
      <c r="A13660" s="2">
        <v>45125</v>
      </c>
      <c r="B13660">
        <v>1019764</v>
      </c>
      <c r="C13660" t="s">
        <v>4784</v>
      </c>
      <c r="D13660" t="s">
        <v>3178</v>
      </c>
      <c r="E13660">
        <v>279.072</v>
      </c>
      <c r="F13660">
        <v>256.8186</v>
      </c>
      <c r="G13660" t="s">
        <v>1941</v>
      </c>
      <c r="H13660" t="s">
        <v>45</v>
      </c>
      <c r="I13660" t="s">
        <v>46</v>
      </c>
      <c r="J13660">
        <v>-22.253399999999999</v>
      </c>
      <c r="K13660">
        <v>-7.9740712074303399</v>
      </c>
      <c r="L13660" t="str">
        <f>TEXT(Orders[[#This Row],[date]],"MMM")</f>
        <v>Jul</v>
      </c>
    </row>
    <row r="13661" spans="1:12" x14ac:dyDescent="0.3">
      <c r="A13661" s="2">
        <v>45183</v>
      </c>
      <c r="B13661">
        <v>1015038</v>
      </c>
      <c r="C13661" t="s">
        <v>4751</v>
      </c>
      <c r="D13661" t="s">
        <v>3176</v>
      </c>
      <c r="E13661">
        <v>280.19600000000003</v>
      </c>
      <c r="F13661">
        <v>256.8186</v>
      </c>
      <c r="G13661" t="s">
        <v>2066</v>
      </c>
      <c r="H13661" t="s">
        <v>45</v>
      </c>
      <c r="I13661" t="s">
        <v>46</v>
      </c>
      <c r="J13661">
        <v>-23.377400000000023</v>
      </c>
      <c r="K13661">
        <v>-8.343231166754709</v>
      </c>
      <c r="L13661" t="str">
        <f>TEXT(Orders[[#This Row],[date]],"MMM")</f>
        <v>Sep</v>
      </c>
    </row>
    <row r="13662" spans="1:12" x14ac:dyDescent="0.3">
      <c r="A13662" s="2">
        <v>45005</v>
      </c>
      <c r="B13662">
        <v>1010564</v>
      </c>
      <c r="C13662" t="s">
        <v>5367</v>
      </c>
      <c r="D13662" t="s">
        <v>3174</v>
      </c>
      <c r="E13662">
        <v>303.8</v>
      </c>
      <c r="F13662">
        <v>256.8186</v>
      </c>
      <c r="G13662" t="s">
        <v>618</v>
      </c>
      <c r="H13662" t="s">
        <v>19</v>
      </c>
      <c r="I13662" t="s">
        <v>20</v>
      </c>
      <c r="J13662">
        <v>-46.981400000000008</v>
      </c>
      <c r="K13662">
        <v>-15.464581961816986</v>
      </c>
      <c r="L13662" t="str">
        <f>TEXT(Orders[[#This Row],[date]],"MMM")</f>
        <v>Mar</v>
      </c>
    </row>
    <row r="13663" spans="1:12" x14ac:dyDescent="0.3">
      <c r="A13663" s="2">
        <v>45219</v>
      </c>
      <c r="B13663">
        <v>1004378</v>
      </c>
      <c r="C13663" t="s">
        <v>6048</v>
      </c>
      <c r="D13663" t="s">
        <v>3171</v>
      </c>
      <c r="E13663">
        <v>230.79680000000005</v>
      </c>
      <c r="F13663">
        <v>256.84880000000004</v>
      </c>
      <c r="G13663" t="s">
        <v>859</v>
      </c>
      <c r="H13663" t="s">
        <v>75</v>
      </c>
      <c r="I13663" t="s">
        <v>46</v>
      </c>
      <c r="J13663">
        <v>26.051999999999992</v>
      </c>
      <c r="K13663">
        <v>11.287851478010088</v>
      </c>
      <c r="L13663" t="str">
        <f>TEXT(Orders[[#This Row],[date]],"MMM")</f>
        <v>Oct</v>
      </c>
    </row>
    <row r="13664" spans="1:12" x14ac:dyDescent="0.3">
      <c r="A13664" s="2">
        <v>45009</v>
      </c>
      <c r="B13664">
        <v>1000903</v>
      </c>
      <c r="C13664" t="s">
        <v>3917</v>
      </c>
      <c r="D13664" t="s">
        <v>3173</v>
      </c>
      <c r="E13664">
        <v>544.87872000000004</v>
      </c>
      <c r="F13664">
        <v>256.96544640000008</v>
      </c>
      <c r="G13664" t="s">
        <v>1207</v>
      </c>
      <c r="H13664" t="s">
        <v>30</v>
      </c>
      <c r="I13664" t="s">
        <v>13</v>
      </c>
      <c r="J13664">
        <v>-287.91327359999997</v>
      </c>
      <c r="K13664">
        <v>-52.839882166805843</v>
      </c>
      <c r="L13664" t="str">
        <f>TEXT(Orders[[#This Row],[date]],"MMM")</f>
        <v>Mar</v>
      </c>
    </row>
    <row r="13665" spans="1:12" x14ac:dyDescent="0.3">
      <c r="A13665" s="2">
        <v>45188</v>
      </c>
      <c r="B13665">
        <v>1001494</v>
      </c>
      <c r="C13665" t="s">
        <v>6029</v>
      </c>
      <c r="D13665" t="s">
        <v>3171</v>
      </c>
      <c r="E13665">
        <v>455.19264000000015</v>
      </c>
      <c r="F13665">
        <v>257.11295999999999</v>
      </c>
      <c r="G13665" t="s">
        <v>1808</v>
      </c>
      <c r="H13665" t="s">
        <v>50</v>
      </c>
      <c r="I13665" t="s">
        <v>36</v>
      </c>
      <c r="J13665">
        <v>-198.07968000000017</v>
      </c>
      <c r="K13665">
        <v>-43.515571780773982</v>
      </c>
      <c r="L13665" t="str">
        <f>TEXT(Orders[[#This Row],[date]],"MMM")</f>
        <v>Sep</v>
      </c>
    </row>
    <row r="13666" spans="1:12" x14ac:dyDescent="0.3">
      <c r="A13666" s="2">
        <v>45109</v>
      </c>
      <c r="B13666">
        <v>1002421</v>
      </c>
      <c r="C13666" t="s">
        <v>5009</v>
      </c>
      <c r="D13666" t="s">
        <v>3173</v>
      </c>
      <c r="E13666">
        <v>104.34880000000001</v>
      </c>
      <c r="F13666">
        <v>257.13479999999998</v>
      </c>
      <c r="G13666" t="s">
        <v>2737</v>
      </c>
      <c r="H13666" t="s">
        <v>45</v>
      </c>
      <c r="I13666" t="s">
        <v>46</v>
      </c>
      <c r="J13666">
        <v>152.78599999999997</v>
      </c>
      <c r="K13666">
        <v>146.41855009353242</v>
      </c>
      <c r="L13666" t="str">
        <f>TEXT(Orders[[#This Row],[date]],"MMM")</f>
        <v>Jul</v>
      </c>
    </row>
    <row r="13667" spans="1:12" x14ac:dyDescent="0.3">
      <c r="A13667" s="2">
        <v>45159</v>
      </c>
      <c r="B13667">
        <v>1010905</v>
      </c>
      <c r="C13667" t="s">
        <v>6049</v>
      </c>
      <c r="D13667" t="s">
        <v>3171</v>
      </c>
      <c r="E13667">
        <v>116.63200000000001</v>
      </c>
      <c r="F13667">
        <v>257.26680000000005</v>
      </c>
      <c r="G13667" t="s">
        <v>2161</v>
      </c>
      <c r="H13667" t="s">
        <v>30</v>
      </c>
      <c r="I13667" t="s">
        <v>13</v>
      </c>
      <c r="J13667">
        <v>140.63480000000004</v>
      </c>
      <c r="K13667">
        <v>120.57994375471573</v>
      </c>
      <c r="L13667" t="str">
        <f>TEXT(Orders[[#This Row],[date]],"MMM")</f>
        <v>Aug</v>
      </c>
    </row>
    <row r="13668" spans="1:12" x14ac:dyDescent="0.3">
      <c r="A13668" s="2">
        <v>45009</v>
      </c>
      <c r="B13668">
        <v>1017132</v>
      </c>
      <c r="C13668" t="s">
        <v>5166</v>
      </c>
      <c r="D13668" t="s">
        <v>3177</v>
      </c>
      <c r="E13668">
        <v>125.62400000000002</v>
      </c>
      <c r="F13668">
        <v>257.26680000000005</v>
      </c>
      <c r="G13668" t="s">
        <v>868</v>
      </c>
      <c r="H13668" t="s">
        <v>88</v>
      </c>
      <c r="I13668" t="s">
        <v>36</v>
      </c>
      <c r="J13668">
        <v>131.64280000000002</v>
      </c>
      <c r="K13668">
        <v>104.7911227154047</v>
      </c>
      <c r="L13668" t="str">
        <f>TEXT(Orders[[#This Row],[date]],"MMM")</f>
        <v>Mar</v>
      </c>
    </row>
    <row r="13669" spans="1:12" x14ac:dyDescent="0.3">
      <c r="A13669" s="2">
        <v>45001</v>
      </c>
      <c r="B13669">
        <v>1006588</v>
      </c>
      <c r="C13669" t="s">
        <v>5681</v>
      </c>
      <c r="D13669" t="s">
        <v>3176</v>
      </c>
      <c r="E13669">
        <v>136.90400000000002</v>
      </c>
      <c r="F13669">
        <v>257.26680000000005</v>
      </c>
      <c r="G13669" t="s">
        <v>2077</v>
      </c>
      <c r="H13669" t="s">
        <v>45</v>
      </c>
      <c r="I13669" t="s">
        <v>46</v>
      </c>
      <c r="J13669">
        <v>120.36280000000002</v>
      </c>
      <c r="K13669">
        <v>87.9176649330918</v>
      </c>
      <c r="L13669" t="str">
        <f>TEXT(Orders[[#This Row],[date]],"MMM")</f>
        <v>Mar</v>
      </c>
    </row>
    <row r="13670" spans="1:12" x14ac:dyDescent="0.3">
      <c r="A13670" s="2">
        <v>45261</v>
      </c>
      <c r="B13670">
        <v>1006757</v>
      </c>
      <c r="C13670" t="s">
        <v>5766</v>
      </c>
      <c r="D13670" t="s">
        <v>3171</v>
      </c>
      <c r="E13670">
        <v>145.70000000000002</v>
      </c>
      <c r="F13670">
        <v>257.26680000000005</v>
      </c>
      <c r="G13670" t="s">
        <v>1465</v>
      </c>
      <c r="H13670" t="s">
        <v>19</v>
      </c>
      <c r="I13670" t="s">
        <v>20</v>
      </c>
      <c r="J13670">
        <v>111.56680000000003</v>
      </c>
      <c r="K13670">
        <v>76.572958133150308</v>
      </c>
      <c r="L13670" t="str">
        <f>TEXT(Orders[[#This Row],[date]],"MMM")</f>
        <v>Dec</v>
      </c>
    </row>
    <row r="13671" spans="1:12" x14ac:dyDescent="0.3">
      <c r="A13671" s="2">
        <v>45090</v>
      </c>
      <c r="B13671">
        <v>1019042</v>
      </c>
      <c r="C13671" t="s">
        <v>5214</v>
      </c>
      <c r="D13671" t="s">
        <v>3175</v>
      </c>
      <c r="E13671">
        <v>154.84800000000001</v>
      </c>
      <c r="F13671">
        <v>257.26680000000005</v>
      </c>
      <c r="G13671" t="s">
        <v>2923</v>
      </c>
      <c r="H13671" t="s">
        <v>75</v>
      </c>
      <c r="I13671" t="s">
        <v>46</v>
      </c>
      <c r="J13671">
        <v>102.41880000000003</v>
      </c>
      <c r="K13671">
        <v>66.141506509609442</v>
      </c>
      <c r="L13671" t="str">
        <f>TEXT(Orders[[#This Row],[date]],"MMM")</f>
        <v>Jun</v>
      </c>
    </row>
    <row r="13672" spans="1:12" x14ac:dyDescent="0.3">
      <c r="A13672" s="2">
        <v>45066</v>
      </c>
      <c r="B13672">
        <v>1010417</v>
      </c>
      <c r="C13672" t="s">
        <v>3427</v>
      </c>
      <c r="D13672" t="s">
        <v>3173</v>
      </c>
      <c r="E13672">
        <v>158.22000000000003</v>
      </c>
      <c r="F13672">
        <v>257.26680000000005</v>
      </c>
      <c r="G13672" t="s">
        <v>1734</v>
      </c>
      <c r="H13672" t="s">
        <v>54</v>
      </c>
      <c r="I13672" t="s">
        <v>20</v>
      </c>
      <c r="J13672">
        <v>99.046800000000019</v>
      </c>
      <c r="K13672">
        <v>62.600682593856661</v>
      </c>
      <c r="L13672" t="str">
        <f>TEXT(Orders[[#This Row],[date]],"MMM")</f>
        <v>May</v>
      </c>
    </row>
    <row r="13673" spans="1:12" x14ac:dyDescent="0.3">
      <c r="A13673" s="2">
        <v>45118</v>
      </c>
      <c r="B13673">
        <v>1018160</v>
      </c>
      <c r="C13673" t="s">
        <v>4017</v>
      </c>
      <c r="D13673" t="s">
        <v>3178</v>
      </c>
      <c r="E13673">
        <v>173.95600000000002</v>
      </c>
      <c r="F13673">
        <v>257.26680000000005</v>
      </c>
      <c r="G13673" t="s">
        <v>1141</v>
      </c>
      <c r="H13673" t="s">
        <v>19</v>
      </c>
      <c r="I13673" t="s">
        <v>20</v>
      </c>
      <c r="J13673">
        <v>83.310800000000029</v>
      </c>
      <c r="K13673">
        <v>47.891880705465759</v>
      </c>
      <c r="L13673" t="str">
        <f>TEXT(Orders[[#This Row],[date]],"MMM")</f>
        <v>Jul</v>
      </c>
    </row>
    <row r="13674" spans="1:12" x14ac:dyDescent="0.3">
      <c r="A13674" s="2">
        <v>45214</v>
      </c>
      <c r="B13674">
        <v>1015374</v>
      </c>
      <c r="C13674" t="s">
        <v>3596</v>
      </c>
      <c r="D13674" t="s">
        <v>3173</v>
      </c>
      <c r="E13674">
        <v>189.69200000000001</v>
      </c>
      <c r="F13674">
        <v>257.26680000000005</v>
      </c>
      <c r="G13674" t="s">
        <v>2998</v>
      </c>
      <c r="H13674" t="s">
        <v>35</v>
      </c>
      <c r="I13674" t="s">
        <v>36</v>
      </c>
      <c r="J13674">
        <v>67.574800000000039</v>
      </c>
      <c r="K13674">
        <v>35.623431668177908</v>
      </c>
      <c r="L13674" t="str">
        <f>TEXT(Orders[[#This Row],[date]],"MMM")</f>
        <v>Oct</v>
      </c>
    </row>
    <row r="13675" spans="1:12" x14ac:dyDescent="0.3">
      <c r="A13675" s="2">
        <v>44998</v>
      </c>
      <c r="B13675">
        <v>1017821</v>
      </c>
      <c r="C13675" t="s">
        <v>4152</v>
      </c>
      <c r="D13675" t="s">
        <v>3174</v>
      </c>
      <c r="E13675">
        <v>189.69200000000001</v>
      </c>
      <c r="F13675">
        <v>257.26680000000005</v>
      </c>
      <c r="G13675" t="s">
        <v>1005</v>
      </c>
      <c r="H13675" t="s">
        <v>88</v>
      </c>
      <c r="I13675" t="s">
        <v>36</v>
      </c>
      <c r="J13675">
        <v>67.574800000000039</v>
      </c>
      <c r="K13675">
        <v>35.623431668177908</v>
      </c>
      <c r="L13675" t="str">
        <f>TEXT(Orders[[#This Row],[date]],"MMM")</f>
        <v>Mar</v>
      </c>
    </row>
    <row r="13676" spans="1:12" x14ac:dyDescent="0.3">
      <c r="A13676" s="2">
        <v>45254</v>
      </c>
      <c r="B13676">
        <v>1017876</v>
      </c>
      <c r="C13676" t="s">
        <v>4543</v>
      </c>
      <c r="D13676" t="s">
        <v>3172</v>
      </c>
      <c r="E13676">
        <v>211.04800000000003</v>
      </c>
      <c r="F13676">
        <v>257.26680000000005</v>
      </c>
      <c r="G13676" t="s">
        <v>1625</v>
      </c>
      <c r="H13676" t="s">
        <v>69</v>
      </c>
      <c r="I13676" t="s">
        <v>46</v>
      </c>
      <c r="J13676">
        <v>46.218800000000016</v>
      </c>
      <c r="K13676">
        <v>21.899662635988026</v>
      </c>
      <c r="L13676" t="str">
        <f>TEXT(Orders[[#This Row],[date]],"MMM")</f>
        <v>Nov</v>
      </c>
    </row>
    <row r="13677" spans="1:12" x14ac:dyDescent="0.3">
      <c r="A13677" s="2">
        <v>45183</v>
      </c>
      <c r="B13677">
        <v>1016412</v>
      </c>
      <c r="C13677" t="s">
        <v>3348</v>
      </c>
      <c r="D13677" t="s">
        <v>3174</v>
      </c>
      <c r="E13677">
        <v>216.66800000000001</v>
      </c>
      <c r="F13677">
        <v>257.26680000000005</v>
      </c>
      <c r="G13677" t="s">
        <v>577</v>
      </c>
      <c r="H13677" t="s">
        <v>12</v>
      </c>
      <c r="I13677" t="s">
        <v>13</v>
      </c>
      <c r="J13677">
        <v>40.59880000000004</v>
      </c>
      <c r="K13677">
        <v>18.737792382816124</v>
      </c>
      <c r="L13677" t="str">
        <f>TEXT(Orders[[#This Row],[date]],"MMM")</f>
        <v>Sep</v>
      </c>
    </row>
    <row r="13678" spans="1:12" x14ac:dyDescent="0.3">
      <c r="A13678" s="2">
        <v>45086</v>
      </c>
      <c r="B13678">
        <v>1018990</v>
      </c>
      <c r="C13678" t="s">
        <v>4728</v>
      </c>
      <c r="D13678" t="s">
        <v>3178</v>
      </c>
      <c r="E13678">
        <v>230.15600000000003</v>
      </c>
      <c r="F13678">
        <v>257.26680000000005</v>
      </c>
      <c r="G13678" t="s">
        <v>2744</v>
      </c>
      <c r="H13678" t="s">
        <v>57</v>
      </c>
      <c r="I13678" t="s">
        <v>20</v>
      </c>
      <c r="J13678">
        <v>27.110800000000012</v>
      </c>
      <c r="K13678">
        <v>11.7793148994595</v>
      </c>
      <c r="L13678" t="str">
        <f>TEXT(Orders[[#This Row],[date]],"MMM")</f>
        <v>Jun</v>
      </c>
    </row>
    <row r="13679" spans="1:12" x14ac:dyDescent="0.3">
      <c r="A13679" s="2">
        <v>45280</v>
      </c>
      <c r="B13679">
        <v>1016537</v>
      </c>
      <c r="C13679" t="s">
        <v>4732</v>
      </c>
      <c r="D13679" t="s">
        <v>3174</v>
      </c>
      <c r="E13679">
        <v>268.37200000000001</v>
      </c>
      <c r="F13679">
        <v>257.26680000000005</v>
      </c>
      <c r="G13679" t="s">
        <v>1846</v>
      </c>
      <c r="H13679" t="s">
        <v>75</v>
      </c>
      <c r="I13679" t="s">
        <v>46</v>
      </c>
      <c r="J13679">
        <v>-11.105199999999968</v>
      </c>
      <c r="K13679">
        <v>-4.1379875694930801</v>
      </c>
      <c r="L13679" t="str">
        <f>TEXT(Orders[[#This Row],[date]],"MMM")</f>
        <v>Dec</v>
      </c>
    </row>
    <row r="13680" spans="1:12" x14ac:dyDescent="0.3">
      <c r="A13680" s="2">
        <v>45032</v>
      </c>
      <c r="B13680">
        <v>1015581</v>
      </c>
      <c r="C13680" t="s">
        <v>4387</v>
      </c>
      <c r="D13680" t="s">
        <v>3179</v>
      </c>
      <c r="E13680">
        <v>303.21600000000001</v>
      </c>
      <c r="F13680">
        <v>257.26680000000005</v>
      </c>
      <c r="G13680" t="s">
        <v>2672</v>
      </c>
      <c r="H13680" t="s">
        <v>57</v>
      </c>
      <c r="I13680" t="s">
        <v>20</v>
      </c>
      <c r="J13680">
        <v>-45.949199999999962</v>
      </c>
      <c r="K13680">
        <v>-15.153949659648555</v>
      </c>
      <c r="L13680" t="str">
        <f>TEXT(Orders[[#This Row],[date]],"MMM")</f>
        <v>Apr</v>
      </c>
    </row>
    <row r="13681" spans="1:12" x14ac:dyDescent="0.3">
      <c r="A13681" s="2">
        <v>45199</v>
      </c>
      <c r="B13681">
        <v>1015450</v>
      </c>
      <c r="C13681" t="s">
        <v>5128</v>
      </c>
      <c r="D13681" t="s">
        <v>3173</v>
      </c>
      <c r="E13681">
        <v>304.34000000000003</v>
      </c>
      <c r="F13681">
        <v>257.26680000000005</v>
      </c>
      <c r="G13681" t="s">
        <v>1545</v>
      </c>
      <c r="H13681" t="s">
        <v>12</v>
      </c>
      <c r="I13681" t="s">
        <v>13</v>
      </c>
      <c r="J13681">
        <v>-47.073199999999986</v>
      </c>
      <c r="K13681">
        <v>-15.467306302162049</v>
      </c>
      <c r="L13681" t="str">
        <f>TEXT(Orders[[#This Row],[date]],"MMM")</f>
        <v>Sep</v>
      </c>
    </row>
    <row r="13682" spans="1:12" x14ac:dyDescent="0.3">
      <c r="A13682" s="2">
        <v>44940</v>
      </c>
      <c r="B13682">
        <v>1009853</v>
      </c>
      <c r="C13682" t="s">
        <v>5695</v>
      </c>
      <c r="D13682" t="s">
        <v>3174</v>
      </c>
      <c r="E13682">
        <v>309.96000000000004</v>
      </c>
      <c r="F13682">
        <v>257.26680000000005</v>
      </c>
      <c r="G13682" t="s">
        <v>1489</v>
      </c>
      <c r="H13682" t="s">
        <v>26</v>
      </c>
      <c r="I13682" t="s">
        <v>13</v>
      </c>
      <c r="J13682">
        <v>-52.69319999999999</v>
      </c>
      <c r="K13682">
        <v>-16.999999999999996</v>
      </c>
      <c r="L13682" t="str">
        <f>TEXT(Orders[[#This Row],[date]],"MMM")</f>
        <v>Jan</v>
      </c>
    </row>
    <row r="13683" spans="1:12" x14ac:dyDescent="0.3">
      <c r="A13683" s="2">
        <v>45135</v>
      </c>
      <c r="B13683">
        <v>1012394</v>
      </c>
      <c r="C13683" t="s">
        <v>5689</v>
      </c>
      <c r="D13683" t="s">
        <v>3178</v>
      </c>
      <c r="E13683">
        <v>312.20800000000003</v>
      </c>
      <c r="F13683">
        <v>257.26680000000005</v>
      </c>
      <c r="G13683" t="s">
        <v>1367</v>
      </c>
      <c r="H13683" t="s">
        <v>12</v>
      </c>
      <c r="I13683" t="s">
        <v>13</v>
      </c>
      <c r="J13683">
        <v>-54.941199999999981</v>
      </c>
      <c r="K13683">
        <v>-17.597627222877048</v>
      </c>
      <c r="L13683" t="str">
        <f>TEXT(Orders[[#This Row],[date]],"MMM")</f>
        <v>Jul</v>
      </c>
    </row>
    <row r="13684" spans="1:12" x14ac:dyDescent="0.3">
      <c r="A13684" s="2">
        <v>45133</v>
      </c>
      <c r="B13684">
        <v>1003189</v>
      </c>
      <c r="C13684" t="s">
        <v>4032</v>
      </c>
      <c r="D13684" t="s">
        <v>3175</v>
      </c>
      <c r="E13684">
        <v>265.86560000000003</v>
      </c>
      <c r="F13684">
        <v>257.29080000000005</v>
      </c>
      <c r="G13684" t="s">
        <v>2134</v>
      </c>
      <c r="H13684" t="s">
        <v>12</v>
      </c>
      <c r="I13684" t="s">
        <v>13</v>
      </c>
      <c r="J13684">
        <v>-8.574799999999982</v>
      </c>
      <c r="K13684">
        <v>-3.2252386168048748</v>
      </c>
      <c r="L13684" t="str">
        <f>TEXT(Orders[[#This Row],[date]],"MMM")</f>
        <v>Jul</v>
      </c>
    </row>
    <row r="13685" spans="1:12" x14ac:dyDescent="0.3">
      <c r="A13685" s="2">
        <v>45035</v>
      </c>
      <c r="B13685">
        <v>1004575</v>
      </c>
      <c r="C13685" t="s">
        <v>4834</v>
      </c>
      <c r="D13685" t="s">
        <v>3173</v>
      </c>
      <c r="E13685">
        <v>44.265600000000006</v>
      </c>
      <c r="F13685">
        <v>257.37920000000003</v>
      </c>
      <c r="G13685" t="s">
        <v>2868</v>
      </c>
      <c r="H13685" t="s">
        <v>12</v>
      </c>
      <c r="I13685" t="s">
        <v>13</v>
      </c>
      <c r="J13685">
        <v>213.11360000000002</v>
      </c>
      <c r="K13685">
        <v>481.44292633557433</v>
      </c>
      <c r="L13685" t="str">
        <f>TEXT(Orders[[#This Row],[date]],"MMM")</f>
        <v>Apr</v>
      </c>
    </row>
    <row r="13686" spans="1:12" x14ac:dyDescent="0.3">
      <c r="A13686" s="2">
        <v>45223</v>
      </c>
      <c r="B13686">
        <v>1002658</v>
      </c>
      <c r="C13686" t="s">
        <v>3652</v>
      </c>
      <c r="D13686" t="s">
        <v>3176</v>
      </c>
      <c r="E13686">
        <v>227.84000000000003</v>
      </c>
      <c r="F13686">
        <v>257.38959999999997</v>
      </c>
      <c r="G13686" t="s">
        <v>2974</v>
      </c>
      <c r="H13686" t="s">
        <v>19</v>
      </c>
      <c r="I13686" t="s">
        <v>20</v>
      </c>
      <c r="J13686">
        <v>29.549599999999941</v>
      </c>
      <c r="K13686">
        <v>12.969452247190983</v>
      </c>
      <c r="L13686" t="str">
        <f>TEXT(Orders[[#This Row],[date]],"MMM")</f>
        <v>Oct</v>
      </c>
    </row>
    <row r="13687" spans="1:12" x14ac:dyDescent="0.3">
      <c r="A13687" s="2">
        <v>45192</v>
      </c>
      <c r="B13687">
        <v>1001333</v>
      </c>
      <c r="C13687" t="s">
        <v>5667</v>
      </c>
      <c r="D13687" t="s">
        <v>3174</v>
      </c>
      <c r="E13687">
        <v>497.53152</v>
      </c>
      <c r="F13687">
        <v>257.40000000000003</v>
      </c>
      <c r="G13687" t="s">
        <v>1647</v>
      </c>
      <c r="H13687" t="s">
        <v>19</v>
      </c>
      <c r="I13687" t="s">
        <v>20</v>
      </c>
      <c r="J13687">
        <v>-240.13151999999997</v>
      </c>
      <c r="K13687">
        <v>-48.264584322215399</v>
      </c>
      <c r="L13687" t="str">
        <f>TEXT(Orders[[#This Row],[date]],"MMM")</f>
        <v>Sep</v>
      </c>
    </row>
    <row r="13688" spans="1:12" x14ac:dyDescent="0.3">
      <c r="A13688" s="2">
        <v>45241</v>
      </c>
      <c r="B13688">
        <v>1001125</v>
      </c>
      <c r="C13688" t="s">
        <v>4508</v>
      </c>
      <c r="D13688" t="s">
        <v>3172</v>
      </c>
      <c r="E13688">
        <v>463.9136640000001</v>
      </c>
      <c r="F13688">
        <v>257.48736000000002</v>
      </c>
      <c r="G13688" t="s">
        <v>1437</v>
      </c>
      <c r="H13688" t="s">
        <v>12</v>
      </c>
      <c r="I13688" t="s">
        <v>13</v>
      </c>
      <c r="J13688">
        <v>-206.42630400000007</v>
      </c>
      <c r="K13688">
        <v>-44.49670704245522</v>
      </c>
      <c r="L13688" t="str">
        <f>TEXT(Orders[[#This Row],[date]],"MMM")</f>
        <v>Nov</v>
      </c>
    </row>
    <row r="13689" spans="1:12" x14ac:dyDescent="0.3">
      <c r="A13689" s="2">
        <v>44928</v>
      </c>
      <c r="B13689">
        <v>1005266</v>
      </c>
      <c r="C13689" t="s">
        <v>4454</v>
      </c>
      <c r="D13689" t="s">
        <v>3173</v>
      </c>
      <c r="E13689">
        <v>742.86489600000027</v>
      </c>
      <c r="F13689">
        <v>257.49360000000001</v>
      </c>
      <c r="G13689" t="s">
        <v>1365</v>
      </c>
      <c r="H13689" t="s">
        <v>50</v>
      </c>
      <c r="I13689" t="s">
        <v>36</v>
      </c>
      <c r="J13689">
        <v>-485.37129600000026</v>
      </c>
      <c r="K13689">
        <v>-65.337761767114117</v>
      </c>
      <c r="L13689" t="str">
        <f>TEXT(Orders[[#This Row],[date]],"MMM")</f>
        <v>Jan</v>
      </c>
    </row>
    <row r="13690" spans="1:12" x14ac:dyDescent="0.3">
      <c r="A13690" s="2">
        <v>45219</v>
      </c>
      <c r="B13690">
        <v>1001713</v>
      </c>
      <c r="C13690" t="s">
        <v>3798</v>
      </c>
      <c r="D13690" t="s">
        <v>3174</v>
      </c>
      <c r="E13690">
        <v>175.04960000000003</v>
      </c>
      <c r="F13690">
        <v>257.57056</v>
      </c>
      <c r="G13690" t="s">
        <v>2028</v>
      </c>
      <c r="H13690" t="s">
        <v>19</v>
      </c>
      <c r="I13690" t="s">
        <v>20</v>
      </c>
      <c r="J13690">
        <v>82.520959999999974</v>
      </c>
      <c r="K13690">
        <v>47.141473045353983</v>
      </c>
      <c r="L13690" t="str">
        <f>TEXT(Orders[[#This Row],[date]],"MMM")</f>
        <v>Oct</v>
      </c>
    </row>
    <row r="13691" spans="1:12" x14ac:dyDescent="0.3">
      <c r="A13691" s="2">
        <v>45128</v>
      </c>
      <c r="B13691">
        <v>1002140</v>
      </c>
      <c r="C13691" t="s">
        <v>5414</v>
      </c>
      <c r="D13691" t="s">
        <v>3178</v>
      </c>
      <c r="E13691">
        <v>94.009600000000006</v>
      </c>
      <c r="F13691">
        <v>257.64960000000002</v>
      </c>
      <c r="G13691" t="s">
        <v>2456</v>
      </c>
      <c r="H13691" t="s">
        <v>75</v>
      </c>
      <c r="I13691" t="s">
        <v>46</v>
      </c>
      <c r="J13691">
        <v>163.64000000000001</v>
      </c>
      <c r="K13691">
        <v>174.06732929402955</v>
      </c>
      <c r="L13691" t="str">
        <f>TEXT(Orders[[#This Row],[date]],"MMM")</f>
        <v>Jul</v>
      </c>
    </row>
    <row r="13692" spans="1:12" x14ac:dyDescent="0.3">
      <c r="A13692" s="2">
        <v>45243</v>
      </c>
      <c r="B13692">
        <v>1009216</v>
      </c>
      <c r="C13692" t="s">
        <v>4290</v>
      </c>
      <c r="D13692" t="s">
        <v>3179</v>
      </c>
      <c r="E13692">
        <v>19.039999999999992</v>
      </c>
      <c r="F13692">
        <v>257.71499999999997</v>
      </c>
      <c r="G13692" t="s">
        <v>1158</v>
      </c>
      <c r="H13692" t="s">
        <v>57</v>
      </c>
      <c r="I13692" t="s">
        <v>20</v>
      </c>
      <c r="J13692">
        <v>238.67499999999998</v>
      </c>
      <c r="K13692">
        <v>1253.5451680672272</v>
      </c>
      <c r="L13692" t="str">
        <f>TEXT(Orders[[#This Row],[date]],"MMM")</f>
        <v>Nov</v>
      </c>
    </row>
    <row r="13693" spans="1:12" x14ac:dyDescent="0.3">
      <c r="A13693" s="2">
        <v>45137</v>
      </c>
      <c r="B13693">
        <v>1007092</v>
      </c>
      <c r="C13693" t="s">
        <v>4324</v>
      </c>
      <c r="D13693" t="s">
        <v>3174</v>
      </c>
      <c r="E13693">
        <v>76.544000000000011</v>
      </c>
      <c r="F13693">
        <v>257.71499999999997</v>
      </c>
      <c r="G13693" t="s">
        <v>2464</v>
      </c>
      <c r="H13693" t="s">
        <v>30</v>
      </c>
      <c r="I13693" t="s">
        <v>13</v>
      </c>
      <c r="J13693">
        <v>181.17099999999996</v>
      </c>
      <c r="K13693">
        <v>236.68870192307682</v>
      </c>
      <c r="L13693" t="str">
        <f>TEXT(Orders[[#This Row],[date]],"MMM")</f>
        <v>Jul</v>
      </c>
    </row>
    <row r="13694" spans="1:12" x14ac:dyDescent="0.3">
      <c r="A13694" s="2">
        <v>45043</v>
      </c>
      <c r="B13694">
        <v>1007162</v>
      </c>
      <c r="C13694" t="s">
        <v>4029</v>
      </c>
      <c r="D13694" t="s">
        <v>3171</v>
      </c>
      <c r="E13694">
        <v>79.908000000000001</v>
      </c>
      <c r="F13694">
        <v>257.71499999999997</v>
      </c>
      <c r="G13694" t="s">
        <v>2731</v>
      </c>
      <c r="H13694" t="s">
        <v>19</v>
      </c>
      <c r="I13694" t="s">
        <v>20</v>
      </c>
      <c r="J13694">
        <v>177.80699999999996</v>
      </c>
      <c r="K13694">
        <v>222.51464183811379</v>
      </c>
      <c r="L13694" t="str">
        <f>TEXT(Orders[[#This Row],[date]],"MMM")</f>
        <v>Apr</v>
      </c>
    </row>
    <row r="13695" spans="1:12" x14ac:dyDescent="0.3">
      <c r="A13695" s="2">
        <v>45233</v>
      </c>
      <c r="B13695">
        <v>1014547</v>
      </c>
      <c r="C13695" t="s">
        <v>3569</v>
      </c>
      <c r="D13695" t="s">
        <v>3172</v>
      </c>
      <c r="E13695">
        <v>102.55999999999997</v>
      </c>
      <c r="F13695">
        <v>257.71499999999997</v>
      </c>
      <c r="G13695" t="s">
        <v>427</v>
      </c>
      <c r="H13695" t="s">
        <v>12</v>
      </c>
      <c r="I13695" t="s">
        <v>13</v>
      </c>
      <c r="J13695">
        <v>155.155</v>
      </c>
      <c r="K13695">
        <v>151.28217628705153</v>
      </c>
      <c r="L13695" t="str">
        <f>TEXT(Orders[[#This Row],[date]],"MMM")</f>
        <v>Nov</v>
      </c>
    </row>
    <row r="13696" spans="1:12" x14ac:dyDescent="0.3">
      <c r="A13696" s="2">
        <v>44995</v>
      </c>
      <c r="B13696">
        <v>1007448</v>
      </c>
      <c r="C13696" t="s">
        <v>4853</v>
      </c>
      <c r="D13696" t="s">
        <v>3174</v>
      </c>
      <c r="E13696">
        <v>109.584</v>
      </c>
      <c r="F13696">
        <v>257.71499999999997</v>
      </c>
      <c r="G13696" t="s">
        <v>2549</v>
      </c>
      <c r="H13696" t="s">
        <v>50</v>
      </c>
      <c r="I13696" t="s">
        <v>36</v>
      </c>
      <c r="J13696">
        <v>148.13099999999997</v>
      </c>
      <c r="K13696">
        <v>135.17575558475687</v>
      </c>
      <c r="L13696" t="str">
        <f>TEXT(Orders[[#This Row],[date]],"MMM")</f>
        <v>Mar</v>
      </c>
    </row>
    <row r="13697" spans="1:12" x14ac:dyDescent="0.3">
      <c r="A13697" s="2">
        <v>44965</v>
      </c>
      <c r="B13697">
        <v>1013770</v>
      </c>
      <c r="C13697" t="s">
        <v>3495</v>
      </c>
      <c r="D13697" t="s">
        <v>3176</v>
      </c>
      <c r="E13697">
        <v>113.79999999999998</v>
      </c>
      <c r="F13697">
        <v>257.71499999999997</v>
      </c>
      <c r="G13697" t="s">
        <v>1218</v>
      </c>
      <c r="H13697" t="s">
        <v>35</v>
      </c>
      <c r="I13697" t="s">
        <v>36</v>
      </c>
      <c r="J13697">
        <v>143.91499999999999</v>
      </c>
      <c r="K13697">
        <v>126.46309314586996</v>
      </c>
      <c r="L13697" t="str">
        <f>TEXT(Orders[[#This Row],[date]],"MMM")</f>
        <v>Feb</v>
      </c>
    </row>
    <row r="13698" spans="1:12" x14ac:dyDescent="0.3">
      <c r="A13698" s="2">
        <v>45004</v>
      </c>
      <c r="B13698">
        <v>1009344</v>
      </c>
      <c r="C13698" t="s">
        <v>3636</v>
      </c>
      <c r="D13698" t="s">
        <v>3176</v>
      </c>
      <c r="E13698">
        <v>118.29599999999999</v>
      </c>
      <c r="F13698">
        <v>257.71499999999997</v>
      </c>
      <c r="G13698" t="s">
        <v>1276</v>
      </c>
      <c r="H13698" t="s">
        <v>12</v>
      </c>
      <c r="I13698" t="s">
        <v>13</v>
      </c>
      <c r="J13698">
        <v>139.41899999999998</v>
      </c>
      <c r="K13698">
        <v>117.85605599513084</v>
      </c>
      <c r="L13698" t="str">
        <f>TEXT(Orders[[#This Row],[date]],"MMM")</f>
        <v>Mar</v>
      </c>
    </row>
    <row r="13699" spans="1:12" x14ac:dyDescent="0.3">
      <c r="A13699" s="2">
        <v>45142</v>
      </c>
      <c r="B13699">
        <v>1018987</v>
      </c>
      <c r="C13699" t="s">
        <v>5591</v>
      </c>
      <c r="D13699" t="s">
        <v>3171</v>
      </c>
      <c r="E13699">
        <v>168.87599999999998</v>
      </c>
      <c r="F13699">
        <v>257.71499999999997</v>
      </c>
      <c r="G13699" t="s">
        <v>2396</v>
      </c>
      <c r="H13699" t="s">
        <v>12</v>
      </c>
      <c r="I13699" t="s">
        <v>13</v>
      </c>
      <c r="J13699">
        <v>88.838999999999999</v>
      </c>
      <c r="K13699">
        <v>52.606054146237483</v>
      </c>
      <c r="L13699" t="str">
        <f>TEXT(Orders[[#This Row],[date]],"MMM")</f>
        <v>Aug</v>
      </c>
    </row>
    <row r="13700" spans="1:12" x14ac:dyDescent="0.3">
      <c r="A13700" s="2">
        <v>44928</v>
      </c>
      <c r="B13700">
        <v>1014458</v>
      </c>
      <c r="C13700" t="s">
        <v>5826</v>
      </c>
      <c r="D13700" t="s">
        <v>3176</v>
      </c>
      <c r="E13700">
        <v>170</v>
      </c>
      <c r="F13700">
        <v>257.71499999999997</v>
      </c>
      <c r="G13700" t="s">
        <v>2928</v>
      </c>
      <c r="H13700" t="s">
        <v>12</v>
      </c>
      <c r="I13700" t="s">
        <v>13</v>
      </c>
      <c r="J13700">
        <v>87.714999999999975</v>
      </c>
      <c r="K13700">
        <v>51.597058823529395</v>
      </c>
      <c r="L13700" t="str">
        <f>TEXT(Orders[[#This Row],[date]],"MMM")</f>
        <v>Jan</v>
      </c>
    </row>
    <row r="13701" spans="1:12" x14ac:dyDescent="0.3">
      <c r="A13701" s="2">
        <v>44933</v>
      </c>
      <c r="B13701">
        <v>1018047</v>
      </c>
      <c r="C13701" t="s">
        <v>4302</v>
      </c>
      <c r="D13701" t="s">
        <v>3172</v>
      </c>
      <c r="E13701">
        <v>202.596</v>
      </c>
      <c r="F13701">
        <v>257.71499999999997</v>
      </c>
      <c r="G13701" t="s">
        <v>1174</v>
      </c>
      <c r="H13701" t="s">
        <v>12</v>
      </c>
      <c r="I13701" t="s">
        <v>13</v>
      </c>
      <c r="J13701">
        <v>55.118999999999971</v>
      </c>
      <c r="K13701">
        <v>27.206361428656027</v>
      </c>
      <c r="L13701" t="str">
        <f>TEXT(Orders[[#This Row],[date]],"MMM")</f>
        <v>Jan</v>
      </c>
    </row>
    <row r="13702" spans="1:12" x14ac:dyDescent="0.3">
      <c r="A13702" s="2">
        <v>45271</v>
      </c>
      <c r="B13702">
        <v>1010045</v>
      </c>
      <c r="C13702" t="s">
        <v>3373</v>
      </c>
      <c r="D13702" t="s">
        <v>3172</v>
      </c>
      <c r="E13702">
        <v>234.06799999999998</v>
      </c>
      <c r="F13702">
        <v>257.71499999999997</v>
      </c>
      <c r="G13702" t="s">
        <v>2287</v>
      </c>
      <c r="H13702" t="s">
        <v>54</v>
      </c>
      <c r="I13702" t="s">
        <v>20</v>
      </c>
      <c r="J13702">
        <v>23.646999999999991</v>
      </c>
      <c r="K13702">
        <v>10.102619751525195</v>
      </c>
      <c r="L13702" t="str">
        <f>TEXT(Orders[[#This Row],[date]],"MMM")</f>
        <v>Dec</v>
      </c>
    </row>
    <row r="13703" spans="1:12" x14ac:dyDescent="0.3">
      <c r="A13703" s="2">
        <v>45264</v>
      </c>
      <c r="B13703">
        <v>1014556</v>
      </c>
      <c r="C13703" t="s">
        <v>3602</v>
      </c>
      <c r="D13703" t="s">
        <v>3179</v>
      </c>
      <c r="E13703">
        <v>244.184</v>
      </c>
      <c r="F13703">
        <v>257.71499999999997</v>
      </c>
      <c r="G13703" t="s">
        <v>2719</v>
      </c>
      <c r="H13703" t="s">
        <v>30</v>
      </c>
      <c r="I13703" t="s">
        <v>13</v>
      </c>
      <c r="J13703">
        <v>13.530999999999977</v>
      </c>
      <c r="K13703">
        <v>5.5413131081479445</v>
      </c>
      <c r="L13703" t="str">
        <f>TEXT(Orders[[#This Row],[date]],"MMM")</f>
        <v>Dec</v>
      </c>
    </row>
    <row r="13704" spans="1:12" x14ac:dyDescent="0.3">
      <c r="A13704" s="2">
        <v>45134</v>
      </c>
      <c r="B13704">
        <v>1013838</v>
      </c>
      <c r="C13704" t="s">
        <v>3247</v>
      </c>
      <c r="D13704" t="s">
        <v>3171</v>
      </c>
      <c r="E13704">
        <v>273.40800000000002</v>
      </c>
      <c r="F13704">
        <v>257.71499999999997</v>
      </c>
      <c r="G13704" t="s">
        <v>552</v>
      </c>
      <c r="H13704" t="s">
        <v>30</v>
      </c>
      <c r="I13704" t="s">
        <v>13</v>
      </c>
      <c r="J13704">
        <v>-15.69300000000004</v>
      </c>
      <c r="K13704">
        <v>-5.7397735252809134</v>
      </c>
      <c r="L13704" t="str">
        <f>TEXT(Orders[[#This Row],[date]],"MMM")</f>
        <v>Jul</v>
      </c>
    </row>
    <row r="13705" spans="1:12" x14ac:dyDescent="0.3">
      <c r="A13705" s="2">
        <v>45089</v>
      </c>
      <c r="B13705">
        <v>1019543</v>
      </c>
      <c r="C13705" t="s">
        <v>5718</v>
      </c>
      <c r="D13705" t="s">
        <v>3174</v>
      </c>
      <c r="E13705">
        <v>290.26799999999997</v>
      </c>
      <c r="F13705">
        <v>257.71499999999997</v>
      </c>
      <c r="G13705" t="s">
        <v>1541</v>
      </c>
      <c r="H13705" t="s">
        <v>19</v>
      </c>
      <c r="I13705" t="s">
        <v>20</v>
      </c>
      <c r="J13705">
        <v>-32.552999999999997</v>
      </c>
      <c r="K13705">
        <v>-11.214808383976187</v>
      </c>
      <c r="L13705" t="str">
        <f>TEXT(Orders[[#This Row],[date]],"MMM")</f>
        <v>Jun</v>
      </c>
    </row>
    <row r="13706" spans="1:12" x14ac:dyDescent="0.3">
      <c r="A13706" s="2">
        <v>44989</v>
      </c>
      <c r="B13706">
        <v>1011086</v>
      </c>
      <c r="C13706" t="s">
        <v>6050</v>
      </c>
      <c r="D13706" t="s">
        <v>3176</v>
      </c>
      <c r="E13706">
        <v>323.988</v>
      </c>
      <c r="F13706">
        <v>257.71499999999997</v>
      </c>
      <c r="G13706" t="s">
        <v>1794</v>
      </c>
      <c r="H13706" t="s">
        <v>69</v>
      </c>
      <c r="I13706" t="s">
        <v>46</v>
      </c>
      <c r="J13706">
        <v>-66.273000000000025</v>
      </c>
      <c r="K13706">
        <v>-20.455387236564324</v>
      </c>
      <c r="L13706" t="str">
        <f>TEXT(Orders[[#This Row],[date]],"MMM")</f>
        <v>Mar</v>
      </c>
    </row>
    <row r="13707" spans="1:12" x14ac:dyDescent="0.3">
      <c r="A13707" s="2">
        <v>45190</v>
      </c>
      <c r="B13707">
        <v>1014792</v>
      </c>
      <c r="C13707" t="s">
        <v>4520</v>
      </c>
      <c r="D13707" t="s">
        <v>3173</v>
      </c>
      <c r="E13707">
        <v>326.23599999999999</v>
      </c>
      <c r="F13707">
        <v>257.71499999999997</v>
      </c>
      <c r="G13707" t="s">
        <v>1461</v>
      </c>
      <c r="H13707" t="s">
        <v>75</v>
      </c>
      <c r="I13707" t="s">
        <v>46</v>
      </c>
      <c r="J13707">
        <v>-68.521000000000015</v>
      </c>
      <c r="K13707">
        <v>-21.003506663887496</v>
      </c>
      <c r="L13707" t="str">
        <f>TEXT(Orders[[#This Row],[date]],"MMM")</f>
        <v>Sep</v>
      </c>
    </row>
    <row r="13708" spans="1:12" x14ac:dyDescent="0.3">
      <c r="A13708" s="2">
        <v>44945</v>
      </c>
      <c r="B13708">
        <v>1000563</v>
      </c>
      <c r="C13708" t="s">
        <v>3997</v>
      </c>
      <c r="D13708" t="s">
        <v>3177</v>
      </c>
      <c r="E13708">
        <v>449.40480000000008</v>
      </c>
      <c r="F13708">
        <v>257.77664640000012</v>
      </c>
      <c r="G13708" t="s">
        <v>845</v>
      </c>
      <c r="H13708" t="s">
        <v>12</v>
      </c>
      <c r="I13708" t="s">
        <v>13</v>
      </c>
      <c r="J13708">
        <v>-191.62815359999996</v>
      </c>
      <c r="K13708">
        <v>-42.640433212996378</v>
      </c>
      <c r="L13708" t="str">
        <f>TEXT(Orders[[#This Row],[date]],"MMM")</f>
        <v>Jan</v>
      </c>
    </row>
    <row r="13709" spans="1:12" x14ac:dyDescent="0.3">
      <c r="A13709" s="2">
        <v>44947</v>
      </c>
      <c r="B13709">
        <v>1002615</v>
      </c>
      <c r="C13709" t="s">
        <v>3878</v>
      </c>
      <c r="D13709" t="s">
        <v>3176</v>
      </c>
      <c r="E13709">
        <v>163.86880000000002</v>
      </c>
      <c r="F13709">
        <v>258.06560000000002</v>
      </c>
      <c r="G13709" t="s">
        <v>2931</v>
      </c>
      <c r="H13709" t="s">
        <v>19</v>
      </c>
      <c r="I13709" t="s">
        <v>20</v>
      </c>
      <c r="J13709">
        <v>94.196799999999996</v>
      </c>
      <c r="K13709">
        <v>57.483059618426438</v>
      </c>
      <c r="L13709" t="str">
        <f>TEXT(Orders[[#This Row],[date]],"MMM")</f>
        <v>Jan</v>
      </c>
    </row>
    <row r="13710" spans="1:12" x14ac:dyDescent="0.3">
      <c r="A13710" s="2">
        <v>45236</v>
      </c>
      <c r="B13710">
        <v>1004347</v>
      </c>
      <c r="C13710" t="s">
        <v>6042</v>
      </c>
      <c r="D13710" t="s">
        <v>3179</v>
      </c>
      <c r="E13710">
        <v>226.88000000000002</v>
      </c>
      <c r="F13710">
        <v>258.06560000000002</v>
      </c>
      <c r="G13710" t="s">
        <v>1049</v>
      </c>
      <c r="H13710" t="s">
        <v>12</v>
      </c>
      <c r="I13710" t="s">
        <v>13</v>
      </c>
      <c r="J13710">
        <v>31.185599999999994</v>
      </c>
      <c r="K13710">
        <v>13.745416078984482</v>
      </c>
      <c r="L13710" t="str">
        <f>TEXT(Orders[[#This Row],[date]],"MMM")</f>
        <v>Nov</v>
      </c>
    </row>
    <row r="13711" spans="1:12" x14ac:dyDescent="0.3">
      <c r="A13711" s="2">
        <v>44964</v>
      </c>
      <c r="B13711">
        <v>1003518</v>
      </c>
      <c r="C13711" t="s">
        <v>3770</v>
      </c>
      <c r="D13711" t="s">
        <v>3180</v>
      </c>
      <c r="E13711">
        <v>48.956800000000008</v>
      </c>
      <c r="F13711">
        <v>258.14880000000005</v>
      </c>
      <c r="G13711" t="s">
        <v>631</v>
      </c>
      <c r="H13711" t="s">
        <v>75</v>
      </c>
      <c r="I13711" t="s">
        <v>46</v>
      </c>
      <c r="J13711">
        <v>209.19200000000004</v>
      </c>
      <c r="K13711">
        <v>427.29916988038434</v>
      </c>
      <c r="L13711" t="str">
        <f>TEXT(Orders[[#This Row],[date]],"MMM")</f>
        <v>Feb</v>
      </c>
    </row>
    <row r="13712" spans="1:12" x14ac:dyDescent="0.3">
      <c r="A13712" s="2">
        <v>45282</v>
      </c>
      <c r="B13712">
        <v>1006912</v>
      </c>
      <c r="C13712" t="s">
        <v>5375</v>
      </c>
      <c r="D13712" t="s">
        <v>3172</v>
      </c>
      <c r="E13712">
        <v>77.836000000000027</v>
      </c>
      <c r="F13712">
        <v>258.16320000000002</v>
      </c>
      <c r="G13712" t="s">
        <v>491</v>
      </c>
      <c r="H13712" t="s">
        <v>69</v>
      </c>
      <c r="I13712" t="s">
        <v>46</v>
      </c>
      <c r="J13712">
        <v>180.3272</v>
      </c>
      <c r="K13712">
        <v>231.67583123490408</v>
      </c>
      <c r="L13712" t="str">
        <f>TEXT(Orders[[#This Row],[date]],"MMM")</f>
        <v>Dec</v>
      </c>
    </row>
    <row r="13713" spans="1:12" x14ac:dyDescent="0.3">
      <c r="A13713" s="2">
        <v>45040</v>
      </c>
      <c r="B13713">
        <v>1007098</v>
      </c>
      <c r="C13713" t="s">
        <v>3601</v>
      </c>
      <c r="D13713" t="s">
        <v>3177</v>
      </c>
      <c r="E13713">
        <v>82.584000000000003</v>
      </c>
      <c r="F13713">
        <v>258.16320000000002</v>
      </c>
      <c r="G13713" t="s">
        <v>465</v>
      </c>
      <c r="H13713" t="s">
        <v>26</v>
      </c>
      <c r="I13713" t="s">
        <v>13</v>
      </c>
      <c r="J13713">
        <v>175.57920000000001</v>
      </c>
      <c r="K13713">
        <v>212.60680034873585</v>
      </c>
      <c r="L13713" t="str">
        <f>TEXT(Orders[[#This Row],[date]],"MMM")</f>
        <v>Apr</v>
      </c>
    </row>
    <row r="13714" spans="1:12" x14ac:dyDescent="0.3">
      <c r="A13714" s="2">
        <v>45258</v>
      </c>
      <c r="B13714">
        <v>1008894</v>
      </c>
      <c r="C13714" t="s">
        <v>4143</v>
      </c>
      <c r="D13714" t="s">
        <v>3173</v>
      </c>
      <c r="E13714">
        <v>96.988000000000028</v>
      </c>
      <c r="F13714">
        <v>258.16320000000002</v>
      </c>
      <c r="G13714" t="s">
        <v>992</v>
      </c>
      <c r="H13714" t="s">
        <v>19</v>
      </c>
      <c r="I13714" t="s">
        <v>20</v>
      </c>
      <c r="J13714">
        <v>161.17519999999999</v>
      </c>
      <c r="K13714">
        <v>166.18055841959824</v>
      </c>
      <c r="L13714" t="str">
        <f>TEXT(Orders[[#This Row],[date]],"MMM")</f>
        <v>Nov</v>
      </c>
    </row>
    <row r="13715" spans="1:12" x14ac:dyDescent="0.3">
      <c r="A13715" s="2">
        <v>44959</v>
      </c>
      <c r="B13715">
        <v>1009398</v>
      </c>
      <c r="C13715" t="s">
        <v>5705</v>
      </c>
      <c r="D13715" t="s">
        <v>3179</v>
      </c>
      <c r="E13715">
        <v>108.72</v>
      </c>
      <c r="F13715">
        <v>258.16320000000002</v>
      </c>
      <c r="G13715" t="s">
        <v>683</v>
      </c>
      <c r="H13715" t="s">
        <v>26</v>
      </c>
      <c r="I13715" t="s">
        <v>13</v>
      </c>
      <c r="J13715">
        <v>149.44320000000002</v>
      </c>
      <c r="K13715">
        <v>137.45695364238412</v>
      </c>
      <c r="L13715" t="str">
        <f>TEXT(Orders[[#This Row],[date]],"MMM")</f>
        <v>Feb</v>
      </c>
    </row>
    <row r="13716" spans="1:12" x14ac:dyDescent="0.3">
      <c r="A13716" s="2">
        <v>45257</v>
      </c>
      <c r="B13716">
        <v>1013195</v>
      </c>
      <c r="C13716" t="s">
        <v>5293</v>
      </c>
      <c r="D13716" t="s">
        <v>3175</v>
      </c>
      <c r="E13716">
        <v>112.09200000000001</v>
      </c>
      <c r="F13716">
        <v>258.16320000000002</v>
      </c>
      <c r="G13716" t="s">
        <v>1231</v>
      </c>
      <c r="H13716" t="s">
        <v>45</v>
      </c>
      <c r="I13716" t="s">
        <v>46</v>
      </c>
      <c r="J13716">
        <v>146.0712</v>
      </c>
      <c r="K13716">
        <v>130.31367091317844</v>
      </c>
      <c r="L13716" t="str">
        <f>TEXT(Orders[[#This Row],[date]],"MMM")</f>
        <v>Nov</v>
      </c>
    </row>
    <row r="13717" spans="1:12" x14ac:dyDescent="0.3">
      <c r="A13717" s="2">
        <v>45198</v>
      </c>
      <c r="B13717">
        <v>1017928</v>
      </c>
      <c r="C13717" t="s">
        <v>4966</v>
      </c>
      <c r="D13717" t="s">
        <v>3175</v>
      </c>
      <c r="E13717">
        <v>112.09200000000001</v>
      </c>
      <c r="F13717">
        <v>258.16320000000002</v>
      </c>
      <c r="G13717" t="s">
        <v>2477</v>
      </c>
      <c r="H13717" t="s">
        <v>69</v>
      </c>
      <c r="I13717" t="s">
        <v>46</v>
      </c>
      <c r="J13717">
        <v>146.0712</v>
      </c>
      <c r="K13717">
        <v>130.31367091317844</v>
      </c>
      <c r="L13717" t="str">
        <f>TEXT(Orders[[#This Row],[date]],"MMM")</f>
        <v>Sep</v>
      </c>
    </row>
    <row r="13718" spans="1:12" x14ac:dyDescent="0.3">
      <c r="A13718" s="2">
        <v>45241</v>
      </c>
      <c r="B13718">
        <v>1019332</v>
      </c>
      <c r="C13718" t="s">
        <v>5215</v>
      </c>
      <c r="D13718" t="s">
        <v>3171</v>
      </c>
      <c r="E13718">
        <v>115.464</v>
      </c>
      <c r="F13718">
        <v>258.16320000000002</v>
      </c>
      <c r="G13718" t="s">
        <v>2065</v>
      </c>
      <c r="H13718" t="s">
        <v>88</v>
      </c>
      <c r="I13718" t="s">
        <v>36</v>
      </c>
      <c r="J13718">
        <v>142.69920000000002</v>
      </c>
      <c r="K13718">
        <v>123.5876117231345</v>
      </c>
      <c r="L13718" t="str">
        <f>TEXT(Orders[[#This Row],[date]],"MMM")</f>
        <v>Nov</v>
      </c>
    </row>
    <row r="13719" spans="1:12" x14ac:dyDescent="0.3">
      <c r="A13719" s="2">
        <v>44958</v>
      </c>
      <c r="B13719">
        <v>1014489</v>
      </c>
      <c r="C13719" t="s">
        <v>4868</v>
      </c>
      <c r="D13719" t="s">
        <v>3172</v>
      </c>
      <c r="E13719">
        <v>119.96000000000001</v>
      </c>
      <c r="F13719">
        <v>258.16320000000002</v>
      </c>
      <c r="G13719" t="s">
        <v>2164</v>
      </c>
      <c r="H13719" t="s">
        <v>35</v>
      </c>
      <c r="I13719" t="s">
        <v>36</v>
      </c>
      <c r="J13719">
        <v>138.20320000000001</v>
      </c>
      <c r="K13719">
        <v>115.20773591197067</v>
      </c>
      <c r="L13719" t="str">
        <f>TEXT(Orders[[#This Row],[date]],"MMM")</f>
        <v>Feb</v>
      </c>
    </row>
    <row r="13720" spans="1:12" x14ac:dyDescent="0.3">
      <c r="A13720" s="2">
        <v>45206</v>
      </c>
      <c r="B13720">
        <v>1019339</v>
      </c>
      <c r="C13720" t="s">
        <v>5089</v>
      </c>
      <c r="D13720" t="s">
        <v>3178</v>
      </c>
      <c r="E13720">
        <v>119.96000000000001</v>
      </c>
      <c r="F13720">
        <v>258.16320000000002</v>
      </c>
      <c r="G13720" t="s">
        <v>505</v>
      </c>
      <c r="H13720" t="s">
        <v>12</v>
      </c>
      <c r="I13720" t="s">
        <v>13</v>
      </c>
      <c r="J13720">
        <v>138.20320000000001</v>
      </c>
      <c r="K13720">
        <v>115.20773591197067</v>
      </c>
      <c r="L13720" t="str">
        <f>TEXT(Orders[[#This Row],[date]],"MMM")</f>
        <v>Oct</v>
      </c>
    </row>
    <row r="13721" spans="1:12" x14ac:dyDescent="0.3">
      <c r="A13721" s="2">
        <v>45182</v>
      </c>
      <c r="B13721">
        <v>1009503</v>
      </c>
      <c r="C13721" t="s">
        <v>5872</v>
      </c>
      <c r="D13721" t="s">
        <v>3177</v>
      </c>
      <c r="E13721">
        <v>128.952</v>
      </c>
      <c r="F13721">
        <v>258.16320000000002</v>
      </c>
      <c r="G13721" t="s">
        <v>2006</v>
      </c>
      <c r="H13721" t="s">
        <v>12</v>
      </c>
      <c r="I13721" t="s">
        <v>13</v>
      </c>
      <c r="J13721">
        <v>129.21120000000002</v>
      </c>
      <c r="K13721">
        <v>100.20100502512565</v>
      </c>
      <c r="L13721" t="str">
        <f>TEXT(Orders[[#This Row],[date]],"MMM")</f>
        <v>Sep</v>
      </c>
    </row>
    <row r="13722" spans="1:12" x14ac:dyDescent="0.3">
      <c r="A13722" s="2">
        <v>45165</v>
      </c>
      <c r="B13722">
        <v>1011197</v>
      </c>
      <c r="C13722" t="s">
        <v>3597</v>
      </c>
      <c r="D13722" t="s">
        <v>3173</v>
      </c>
      <c r="E13722">
        <v>131.19999999999999</v>
      </c>
      <c r="F13722">
        <v>258.16320000000002</v>
      </c>
      <c r="G13722" t="s">
        <v>455</v>
      </c>
      <c r="H13722" t="s">
        <v>88</v>
      </c>
      <c r="I13722" t="s">
        <v>36</v>
      </c>
      <c r="J13722">
        <v>126.96320000000003</v>
      </c>
      <c r="K13722">
        <v>96.770731707317097</v>
      </c>
      <c r="L13722" t="str">
        <f>TEXT(Orders[[#This Row],[date]],"MMM")</f>
        <v>Aug</v>
      </c>
    </row>
    <row r="13723" spans="1:12" x14ac:dyDescent="0.3">
      <c r="A13723" s="2">
        <v>44961</v>
      </c>
      <c r="B13723">
        <v>1013205</v>
      </c>
      <c r="C13723" t="s">
        <v>4473</v>
      </c>
      <c r="D13723" t="s">
        <v>3179</v>
      </c>
      <c r="E13723">
        <v>143.56399999999999</v>
      </c>
      <c r="F13723">
        <v>258.16320000000002</v>
      </c>
      <c r="G13723" t="s">
        <v>2723</v>
      </c>
      <c r="H13723" t="s">
        <v>26</v>
      </c>
      <c r="I13723" t="s">
        <v>13</v>
      </c>
      <c r="J13723">
        <v>114.59920000000002</v>
      </c>
      <c r="K13723">
        <v>79.824468529714991</v>
      </c>
      <c r="L13723" t="str">
        <f>TEXT(Orders[[#This Row],[date]],"MMM")</f>
        <v>Feb</v>
      </c>
    </row>
    <row r="13724" spans="1:12" x14ac:dyDescent="0.3">
      <c r="A13724" s="2">
        <v>45205</v>
      </c>
      <c r="B13724">
        <v>1010901</v>
      </c>
      <c r="C13724" t="s">
        <v>4918</v>
      </c>
      <c r="D13724" t="s">
        <v>3177</v>
      </c>
      <c r="E13724">
        <v>145.81200000000001</v>
      </c>
      <c r="F13724">
        <v>258.16320000000002</v>
      </c>
      <c r="G13724" t="s">
        <v>2305</v>
      </c>
      <c r="H13724" t="s">
        <v>75</v>
      </c>
      <c r="I13724" t="s">
        <v>46</v>
      </c>
      <c r="J13724">
        <v>112.35120000000001</v>
      </c>
      <c r="K13724">
        <v>77.052094477820759</v>
      </c>
      <c r="L13724" t="str">
        <f>TEXT(Orders[[#This Row],[date]],"MMM")</f>
        <v>Oct</v>
      </c>
    </row>
    <row r="13725" spans="1:12" x14ac:dyDescent="0.3">
      <c r="A13725" s="2">
        <v>45000</v>
      </c>
      <c r="B13725">
        <v>1006699</v>
      </c>
      <c r="C13725" t="s">
        <v>3889</v>
      </c>
      <c r="D13725" t="s">
        <v>3177</v>
      </c>
      <c r="E13725">
        <v>158.83600000000001</v>
      </c>
      <c r="F13725">
        <v>258.16320000000002</v>
      </c>
      <c r="G13725" t="s">
        <v>2756</v>
      </c>
      <c r="H13725" t="s">
        <v>69</v>
      </c>
      <c r="I13725" t="s">
        <v>46</v>
      </c>
      <c r="J13725">
        <v>99.327200000000005</v>
      </c>
      <c r="K13725">
        <v>62.534438036717113</v>
      </c>
      <c r="L13725" t="str">
        <f>TEXT(Orders[[#This Row],[date]],"MMM")</f>
        <v>Mar</v>
      </c>
    </row>
    <row r="13726" spans="1:12" x14ac:dyDescent="0.3">
      <c r="A13726" s="2">
        <v>45064</v>
      </c>
      <c r="B13726">
        <v>1013946</v>
      </c>
      <c r="C13726" t="s">
        <v>5232</v>
      </c>
      <c r="D13726" t="s">
        <v>3174</v>
      </c>
      <c r="E13726">
        <v>168.292</v>
      </c>
      <c r="F13726">
        <v>258.16320000000002</v>
      </c>
      <c r="G13726" t="s">
        <v>818</v>
      </c>
      <c r="H13726" t="s">
        <v>88</v>
      </c>
      <c r="I13726" t="s">
        <v>36</v>
      </c>
      <c r="J13726">
        <v>89.871200000000016</v>
      </c>
      <c r="K13726">
        <v>53.401944239773734</v>
      </c>
      <c r="L13726" t="str">
        <f>TEXT(Orders[[#This Row],[date]],"MMM")</f>
        <v>May</v>
      </c>
    </row>
    <row r="13727" spans="1:12" x14ac:dyDescent="0.3">
      <c r="A13727" s="2">
        <v>45281</v>
      </c>
      <c r="B13727">
        <v>1018079</v>
      </c>
      <c r="C13727" t="s">
        <v>4971</v>
      </c>
      <c r="D13727" t="s">
        <v>3176</v>
      </c>
      <c r="E13727">
        <v>168.292</v>
      </c>
      <c r="F13727">
        <v>258.16320000000002</v>
      </c>
      <c r="G13727" t="s">
        <v>2501</v>
      </c>
      <c r="H13727" t="s">
        <v>75</v>
      </c>
      <c r="I13727" t="s">
        <v>46</v>
      </c>
      <c r="J13727">
        <v>89.871200000000016</v>
      </c>
      <c r="K13727">
        <v>53.401944239773734</v>
      </c>
      <c r="L13727" t="str">
        <f>TEXT(Orders[[#This Row],[date]],"MMM")</f>
        <v>Dec</v>
      </c>
    </row>
    <row r="13728" spans="1:12" x14ac:dyDescent="0.3">
      <c r="A13728" s="2">
        <v>45049</v>
      </c>
      <c r="B13728">
        <v>1012348</v>
      </c>
      <c r="C13728" t="s">
        <v>4688</v>
      </c>
      <c r="D13728" t="s">
        <v>3178</v>
      </c>
      <c r="E13728">
        <v>176.16</v>
      </c>
      <c r="F13728">
        <v>258.16320000000002</v>
      </c>
      <c r="G13728" t="s">
        <v>1755</v>
      </c>
      <c r="H13728" t="s">
        <v>19</v>
      </c>
      <c r="I13728" t="s">
        <v>20</v>
      </c>
      <c r="J13728">
        <v>82.003200000000021</v>
      </c>
      <c r="K13728">
        <v>46.550408719346059</v>
      </c>
      <c r="L13728" t="str">
        <f>TEXT(Orders[[#This Row],[date]],"MMM")</f>
        <v>May</v>
      </c>
    </row>
    <row r="13729" spans="1:12" x14ac:dyDescent="0.3">
      <c r="A13729" s="2">
        <v>45190</v>
      </c>
      <c r="B13729">
        <v>1015131</v>
      </c>
      <c r="C13729" t="s">
        <v>5815</v>
      </c>
      <c r="D13729" t="s">
        <v>3174</v>
      </c>
      <c r="E13729">
        <v>197.51600000000002</v>
      </c>
      <c r="F13729">
        <v>258.16320000000002</v>
      </c>
      <c r="G13729" t="s">
        <v>980</v>
      </c>
      <c r="H13729" t="s">
        <v>88</v>
      </c>
      <c r="I13729" t="s">
        <v>36</v>
      </c>
      <c r="J13729">
        <v>60.647199999999998</v>
      </c>
      <c r="K13729">
        <v>30.704955547904976</v>
      </c>
      <c r="L13729" t="str">
        <f>TEXT(Orders[[#This Row],[date]],"MMM")</f>
        <v>Sep</v>
      </c>
    </row>
    <row r="13730" spans="1:12" x14ac:dyDescent="0.3">
      <c r="A13730" s="2">
        <v>44968</v>
      </c>
      <c r="B13730">
        <v>1016965</v>
      </c>
      <c r="C13730" t="s">
        <v>5787</v>
      </c>
      <c r="D13730" t="s">
        <v>3171</v>
      </c>
      <c r="E13730">
        <v>223.36799999999999</v>
      </c>
      <c r="F13730">
        <v>258.16320000000002</v>
      </c>
      <c r="G13730" t="s">
        <v>2681</v>
      </c>
      <c r="H13730" t="s">
        <v>88</v>
      </c>
      <c r="I13730" t="s">
        <v>36</v>
      </c>
      <c r="J13730">
        <v>34.795200000000023</v>
      </c>
      <c r="K13730">
        <v>15.57752229504675</v>
      </c>
      <c r="L13730" t="str">
        <f>TEXT(Orders[[#This Row],[date]],"MMM")</f>
        <v>Feb</v>
      </c>
    </row>
    <row r="13731" spans="1:12" x14ac:dyDescent="0.3">
      <c r="A13731" s="2">
        <v>45176</v>
      </c>
      <c r="B13731">
        <v>1009500</v>
      </c>
      <c r="C13731" t="s">
        <v>4222</v>
      </c>
      <c r="D13731" t="s">
        <v>3175</v>
      </c>
      <c r="E13731">
        <v>225.61600000000001</v>
      </c>
      <c r="F13731">
        <v>258.16320000000002</v>
      </c>
      <c r="G13731" t="s">
        <v>1082</v>
      </c>
      <c r="H13731" t="s">
        <v>88</v>
      </c>
      <c r="I13731" t="s">
        <v>36</v>
      </c>
      <c r="J13731">
        <v>32.547200000000004</v>
      </c>
      <c r="K13731">
        <v>14.425927239202894</v>
      </c>
      <c r="L13731" t="str">
        <f>TEXT(Orders[[#This Row],[date]],"MMM")</f>
        <v>Sep</v>
      </c>
    </row>
    <row r="13732" spans="1:12" x14ac:dyDescent="0.3">
      <c r="A13732" s="2">
        <v>45129</v>
      </c>
      <c r="B13732">
        <v>1017053</v>
      </c>
      <c r="C13732" t="s">
        <v>4535</v>
      </c>
      <c r="D13732" t="s">
        <v>3174</v>
      </c>
      <c r="E13732">
        <v>249.22000000000003</v>
      </c>
      <c r="F13732">
        <v>258.16320000000002</v>
      </c>
      <c r="G13732" t="s">
        <v>2260</v>
      </c>
      <c r="H13732" t="s">
        <v>50</v>
      </c>
      <c r="I13732" t="s">
        <v>36</v>
      </c>
      <c r="J13732">
        <v>8.9431999999999903</v>
      </c>
      <c r="K13732">
        <v>3.5884760452612108</v>
      </c>
      <c r="L13732" t="str">
        <f>TEXT(Orders[[#This Row],[date]],"MMM")</f>
        <v>Jul</v>
      </c>
    </row>
    <row r="13733" spans="1:12" x14ac:dyDescent="0.3">
      <c r="A13733" s="2">
        <v>45181</v>
      </c>
      <c r="B13733">
        <v>1016945</v>
      </c>
      <c r="C13733" t="s">
        <v>5602</v>
      </c>
      <c r="D13733" t="s">
        <v>3178</v>
      </c>
      <c r="E13733">
        <v>268.32800000000003</v>
      </c>
      <c r="F13733">
        <v>258.16320000000002</v>
      </c>
      <c r="G13733" t="s">
        <v>2740</v>
      </c>
      <c r="H13733" t="s">
        <v>88</v>
      </c>
      <c r="I13733" t="s">
        <v>36</v>
      </c>
      <c r="J13733">
        <v>-10.164800000000014</v>
      </c>
      <c r="K13733">
        <v>-3.7881995170090379</v>
      </c>
      <c r="L13733" t="str">
        <f>TEXT(Orders[[#This Row],[date]],"MMM")</f>
        <v>Sep</v>
      </c>
    </row>
    <row r="13734" spans="1:12" x14ac:dyDescent="0.3">
      <c r="A13734" s="2">
        <v>45137</v>
      </c>
      <c r="B13734">
        <v>1017572</v>
      </c>
      <c r="C13734" t="s">
        <v>5968</v>
      </c>
      <c r="D13734" t="s">
        <v>3180</v>
      </c>
      <c r="E13734">
        <v>275.072</v>
      </c>
      <c r="F13734">
        <v>258.16320000000002</v>
      </c>
      <c r="G13734" t="s">
        <v>2595</v>
      </c>
      <c r="H13734" t="s">
        <v>50</v>
      </c>
      <c r="I13734" t="s">
        <v>36</v>
      </c>
      <c r="J13734">
        <v>-16.908799999999985</v>
      </c>
      <c r="K13734">
        <v>-6.1470451372731443</v>
      </c>
      <c r="L13734" t="str">
        <f>TEXT(Orders[[#This Row],[date]],"MMM")</f>
        <v>Jul</v>
      </c>
    </row>
    <row r="13735" spans="1:12" x14ac:dyDescent="0.3">
      <c r="A13735" s="2">
        <v>45288</v>
      </c>
      <c r="B13735">
        <v>1016873</v>
      </c>
      <c r="C13735" t="s">
        <v>4606</v>
      </c>
      <c r="D13735" t="s">
        <v>3174</v>
      </c>
      <c r="E13735">
        <v>290.80799999999999</v>
      </c>
      <c r="F13735">
        <v>258.16320000000002</v>
      </c>
      <c r="G13735" t="s">
        <v>2304</v>
      </c>
      <c r="H13735" t="s">
        <v>19</v>
      </c>
      <c r="I13735" t="s">
        <v>20</v>
      </c>
      <c r="J13735">
        <v>-32.644799999999975</v>
      </c>
      <c r="K13735">
        <v>-11.22555087893042</v>
      </c>
      <c r="L13735" t="str">
        <f>TEXT(Orders[[#This Row],[date]],"MMM")</f>
        <v>Dec</v>
      </c>
    </row>
    <row r="13736" spans="1:12" x14ac:dyDescent="0.3">
      <c r="A13736" s="2">
        <v>45046</v>
      </c>
      <c r="B13736">
        <v>1014833</v>
      </c>
      <c r="C13736" t="s">
        <v>3307</v>
      </c>
      <c r="D13736" t="s">
        <v>3173</v>
      </c>
      <c r="E13736">
        <v>297.55200000000002</v>
      </c>
      <c r="F13736">
        <v>258.16320000000002</v>
      </c>
      <c r="G13736" t="s">
        <v>1945</v>
      </c>
      <c r="H13736" t="s">
        <v>45</v>
      </c>
      <c r="I13736" t="s">
        <v>46</v>
      </c>
      <c r="J13736">
        <v>-39.388800000000003</v>
      </c>
      <c r="K13736">
        <v>-13.237618970801742</v>
      </c>
      <c r="L13736" t="str">
        <f>TEXT(Orders[[#This Row],[date]],"MMM")</f>
        <v>Apr</v>
      </c>
    </row>
    <row r="13737" spans="1:12" x14ac:dyDescent="0.3">
      <c r="A13737" s="2">
        <v>45127</v>
      </c>
      <c r="B13737">
        <v>1010543</v>
      </c>
      <c r="C13737" t="s">
        <v>4446</v>
      </c>
      <c r="D13737" t="s">
        <v>3174</v>
      </c>
      <c r="E13737">
        <v>318.90800000000002</v>
      </c>
      <c r="F13737">
        <v>258.16320000000002</v>
      </c>
      <c r="G13737" t="s">
        <v>2522</v>
      </c>
      <c r="H13737" t="s">
        <v>35</v>
      </c>
      <c r="I13737" t="s">
        <v>36</v>
      </c>
      <c r="J13737">
        <v>-60.744799999999998</v>
      </c>
      <c r="K13737">
        <v>-19.047750448405182</v>
      </c>
      <c r="L13737" t="str">
        <f>TEXT(Orders[[#This Row],[date]],"MMM")</f>
        <v>Jul</v>
      </c>
    </row>
    <row r="13738" spans="1:12" x14ac:dyDescent="0.3">
      <c r="A13738" s="2">
        <v>44952</v>
      </c>
      <c r="B13738">
        <v>1017969</v>
      </c>
      <c r="C13738" t="s">
        <v>3842</v>
      </c>
      <c r="D13738" t="s">
        <v>3175</v>
      </c>
      <c r="E13738">
        <v>325.65200000000004</v>
      </c>
      <c r="F13738">
        <v>258.16320000000002</v>
      </c>
      <c r="G13738" t="s">
        <v>3085</v>
      </c>
      <c r="H13738" t="s">
        <v>75</v>
      </c>
      <c r="I13738" t="s">
        <v>46</v>
      </c>
      <c r="J13738">
        <v>-67.488800000000026</v>
      </c>
      <c r="K13738">
        <v>-20.724208664463912</v>
      </c>
      <c r="L13738" t="str">
        <f>TEXT(Orders[[#This Row],[date]],"MMM")</f>
        <v>Jan</v>
      </c>
    </row>
    <row r="13739" spans="1:12" x14ac:dyDescent="0.3">
      <c r="A13739" s="2">
        <v>45237</v>
      </c>
      <c r="B13739">
        <v>1008950</v>
      </c>
      <c r="C13739" t="s">
        <v>4800</v>
      </c>
      <c r="D13739" t="s">
        <v>3180</v>
      </c>
      <c r="E13739">
        <v>1.2079999999999984</v>
      </c>
      <c r="F13739">
        <v>258.16320000000007</v>
      </c>
      <c r="G13739" t="s">
        <v>2509</v>
      </c>
      <c r="H13739" t="s">
        <v>26</v>
      </c>
      <c r="I13739" t="s">
        <v>13</v>
      </c>
      <c r="J13739">
        <v>256.9552000000001</v>
      </c>
      <c r="K13739">
        <v>21271.125827814605</v>
      </c>
      <c r="L13739" t="str">
        <f>TEXT(Orders[[#This Row],[date]],"MMM")</f>
        <v>Nov</v>
      </c>
    </row>
    <row r="13740" spans="1:12" x14ac:dyDescent="0.3">
      <c r="A13740" s="2">
        <v>45239</v>
      </c>
      <c r="B13740">
        <v>1010975</v>
      </c>
      <c r="C13740" t="s">
        <v>3236</v>
      </c>
      <c r="D13740" t="s">
        <v>3180</v>
      </c>
      <c r="E13740">
        <v>266.08000000000004</v>
      </c>
      <c r="F13740">
        <v>258.16320000000007</v>
      </c>
      <c r="G13740" t="s">
        <v>1880</v>
      </c>
      <c r="H13740" t="s">
        <v>35</v>
      </c>
      <c r="I13740" t="s">
        <v>36</v>
      </c>
      <c r="J13740">
        <v>-7.9167999999999665</v>
      </c>
      <c r="K13740">
        <v>-2.9753457606734686</v>
      </c>
      <c r="L13740" t="str">
        <f>TEXT(Orders[[#This Row],[date]],"MMM")</f>
        <v>Nov</v>
      </c>
    </row>
    <row r="13741" spans="1:12" x14ac:dyDescent="0.3">
      <c r="A13741" s="2">
        <v>45115</v>
      </c>
      <c r="B13741">
        <v>1003174</v>
      </c>
      <c r="C13741" t="s">
        <v>4982</v>
      </c>
      <c r="D13741" t="s">
        <v>3178</v>
      </c>
      <c r="E13741">
        <v>275.40479999999997</v>
      </c>
      <c r="F13741">
        <v>258.22160000000008</v>
      </c>
      <c r="G13741" t="s">
        <v>3089</v>
      </c>
      <c r="H13741" t="s">
        <v>88</v>
      </c>
      <c r="I13741" t="s">
        <v>36</v>
      </c>
      <c r="J13741">
        <v>-17.183199999999886</v>
      </c>
      <c r="K13741">
        <v>-6.2392521844208559</v>
      </c>
      <c r="L13741" t="str">
        <f>TEXT(Orders[[#This Row],[date]],"MMM")</f>
        <v>Jul</v>
      </c>
    </row>
    <row r="13742" spans="1:12" x14ac:dyDescent="0.3">
      <c r="A13742" s="2">
        <v>44948</v>
      </c>
      <c r="B13742">
        <v>1004469</v>
      </c>
      <c r="C13742" t="s">
        <v>4810</v>
      </c>
      <c r="D13742" t="s">
        <v>3178</v>
      </c>
      <c r="E13742">
        <v>19.465600000000002</v>
      </c>
      <c r="F13742">
        <v>258.40880000000004</v>
      </c>
      <c r="G13742" t="s">
        <v>1998</v>
      </c>
      <c r="H13742" t="s">
        <v>12</v>
      </c>
      <c r="I13742" t="s">
        <v>13</v>
      </c>
      <c r="J13742">
        <v>238.94320000000005</v>
      </c>
      <c r="K13742">
        <v>1227.5152063126748</v>
      </c>
      <c r="L13742" t="str">
        <f>TEXT(Orders[[#This Row],[date]],"MMM")</f>
        <v>Jan</v>
      </c>
    </row>
    <row r="13743" spans="1:12" x14ac:dyDescent="0.3">
      <c r="A13743" s="2">
        <v>45260</v>
      </c>
      <c r="B13743">
        <v>1003087</v>
      </c>
      <c r="C13743" t="s">
        <v>4346</v>
      </c>
      <c r="D13743" t="s">
        <v>3174</v>
      </c>
      <c r="E13743">
        <v>197.44320000000005</v>
      </c>
      <c r="F13743">
        <v>258.48160000000001</v>
      </c>
      <c r="G13743" t="s">
        <v>2545</v>
      </c>
      <c r="H13743" t="s">
        <v>57</v>
      </c>
      <c r="I13743" t="s">
        <v>20</v>
      </c>
      <c r="J13743">
        <v>61.038399999999967</v>
      </c>
      <c r="K13743">
        <v>30.914409815075906</v>
      </c>
      <c r="L13743" t="str">
        <f>TEXT(Orders[[#This Row],[date]],"MMM")</f>
        <v>Nov</v>
      </c>
    </row>
    <row r="13744" spans="1:12" x14ac:dyDescent="0.3">
      <c r="A13744" s="2">
        <v>45045</v>
      </c>
      <c r="B13744">
        <v>1002786</v>
      </c>
      <c r="C13744" t="s">
        <v>5093</v>
      </c>
      <c r="D13744" t="s">
        <v>3175</v>
      </c>
      <c r="E13744">
        <v>252.72000000000003</v>
      </c>
      <c r="F13744">
        <v>258.54920000000004</v>
      </c>
      <c r="G13744" t="s">
        <v>3102</v>
      </c>
      <c r="H13744" t="s">
        <v>75</v>
      </c>
      <c r="I13744" t="s">
        <v>46</v>
      </c>
      <c r="J13744">
        <v>5.8292000000000144</v>
      </c>
      <c r="K13744">
        <v>2.3065843621399229</v>
      </c>
      <c r="L13744" t="str">
        <f>TEXT(Orders[[#This Row],[date]],"MMM")</f>
        <v>Apr</v>
      </c>
    </row>
    <row r="13745" spans="1:12" x14ac:dyDescent="0.3">
      <c r="A13745" s="2">
        <v>45226</v>
      </c>
      <c r="B13745">
        <v>1008018</v>
      </c>
      <c r="C13745" t="s">
        <v>5746</v>
      </c>
      <c r="D13745" t="s">
        <v>3173</v>
      </c>
      <c r="E13745">
        <v>25.312000000000012</v>
      </c>
      <c r="F13745">
        <v>258.6114</v>
      </c>
      <c r="G13745" t="s">
        <v>2857</v>
      </c>
      <c r="H13745" t="s">
        <v>30</v>
      </c>
      <c r="I13745" t="s">
        <v>13</v>
      </c>
      <c r="J13745">
        <v>233.29939999999999</v>
      </c>
      <c r="K13745">
        <v>921.69484829329917</v>
      </c>
      <c r="L13745" t="str">
        <f>TEXT(Orders[[#This Row],[date]],"MMM")</f>
        <v>Oct</v>
      </c>
    </row>
    <row r="13746" spans="1:12" x14ac:dyDescent="0.3">
      <c r="A13746" s="2">
        <v>45132</v>
      </c>
      <c r="B13746">
        <v>1007812</v>
      </c>
      <c r="C13746" t="s">
        <v>3792</v>
      </c>
      <c r="D13746" t="s">
        <v>3177</v>
      </c>
      <c r="E13746">
        <v>29.575999999999993</v>
      </c>
      <c r="F13746">
        <v>258.6114</v>
      </c>
      <c r="G13746" t="s">
        <v>3013</v>
      </c>
      <c r="H13746" t="s">
        <v>57</v>
      </c>
      <c r="I13746" t="s">
        <v>20</v>
      </c>
      <c r="J13746">
        <v>229.03540000000001</v>
      </c>
      <c r="K13746">
        <v>774.39613199891824</v>
      </c>
      <c r="L13746" t="str">
        <f>TEXT(Orders[[#This Row],[date]],"MMM")</f>
        <v>Jul</v>
      </c>
    </row>
    <row r="13747" spans="1:12" x14ac:dyDescent="0.3">
      <c r="A13747" s="2">
        <v>45153</v>
      </c>
      <c r="B13747">
        <v>1006654</v>
      </c>
      <c r="C13747" t="s">
        <v>5311</v>
      </c>
      <c r="D13747" t="s">
        <v>3178</v>
      </c>
      <c r="E13747">
        <v>36.128</v>
      </c>
      <c r="F13747">
        <v>258.6114</v>
      </c>
      <c r="G13747" t="s">
        <v>3002</v>
      </c>
      <c r="H13747" t="s">
        <v>75</v>
      </c>
      <c r="I13747" t="s">
        <v>46</v>
      </c>
      <c r="J13747">
        <v>222.48340000000002</v>
      </c>
      <c r="K13747">
        <v>615.81986271036317</v>
      </c>
      <c r="L13747" t="str">
        <f>TEXT(Orders[[#This Row],[date]],"MMM")</f>
        <v>Aug</v>
      </c>
    </row>
    <row r="13748" spans="1:12" x14ac:dyDescent="0.3">
      <c r="A13748" s="2">
        <v>45282</v>
      </c>
      <c r="B13748">
        <v>1006822</v>
      </c>
      <c r="C13748" t="s">
        <v>3298</v>
      </c>
      <c r="D13748" t="s">
        <v>3174</v>
      </c>
      <c r="E13748">
        <v>43.9</v>
      </c>
      <c r="F13748">
        <v>258.6114</v>
      </c>
      <c r="G13748" t="s">
        <v>132</v>
      </c>
      <c r="H13748" t="s">
        <v>35</v>
      </c>
      <c r="I13748" t="s">
        <v>36</v>
      </c>
      <c r="J13748">
        <v>214.7114</v>
      </c>
      <c r="K13748">
        <v>489.09202733485193</v>
      </c>
      <c r="L13748" t="str">
        <f>TEXT(Orders[[#This Row],[date]],"MMM")</f>
        <v>Dec</v>
      </c>
    </row>
    <row r="13749" spans="1:12" x14ac:dyDescent="0.3">
      <c r="A13749" s="2">
        <v>45219</v>
      </c>
      <c r="B13749">
        <v>1007072</v>
      </c>
      <c r="C13749" t="s">
        <v>3989</v>
      </c>
      <c r="D13749" t="s">
        <v>3173</v>
      </c>
      <c r="E13749">
        <v>45.552000000000007</v>
      </c>
      <c r="F13749">
        <v>258.6114</v>
      </c>
      <c r="G13749" t="s">
        <v>1373</v>
      </c>
      <c r="H13749" t="s">
        <v>54</v>
      </c>
      <c r="I13749" t="s">
        <v>20</v>
      </c>
      <c r="J13749">
        <v>213.05939999999998</v>
      </c>
      <c r="K13749">
        <v>467.72787144362474</v>
      </c>
      <c r="L13749" t="str">
        <f>TEXT(Orders[[#This Row],[date]],"MMM")</f>
        <v>Oct</v>
      </c>
    </row>
    <row r="13750" spans="1:12" x14ac:dyDescent="0.3">
      <c r="A13750" s="2">
        <v>45031</v>
      </c>
      <c r="B13750">
        <v>1008634</v>
      </c>
      <c r="C13750" t="s">
        <v>5354</v>
      </c>
      <c r="D13750" t="s">
        <v>3178</v>
      </c>
      <c r="E13750">
        <v>50.524000000000001</v>
      </c>
      <c r="F13750">
        <v>258.6114</v>
      </c>
      <c r="G13750" t="s">
        <v>1110</v>
      </c>
      <c r="H13750" t="s">
        <v>57</v>
      </c>
      <c r="I13750" t="s">
        <v>20</v>
      </c>
      <c r="J13750">
        <v>208.0874</v>
      </c>
      <c r="K13750">
        <v>411.85852268228962</v>
      </c>
      <c r="L13750" t="str">
        <f>TEXT(Orders[[#This Row],[date]],"MMM")</f>
        <v>Apr</v>
      </c>
    </row>
    <row r="13751" spans="1:12" x14ac:dyDescent="0.3">
      <c r="A13751" s="2">
        <v>44988</v>
      </c>
      <c r="B13751">
        <v>1007151</v>
      </c>
      <c r="C13751" t="s">
        <v>4898</v>
      </c>
      <c r="D13751" t="s">
        <v>3174</v>
      </c>
      <c r="E13751">
        <v>85.500000000000014</v>
      </c>
      <c r="F13751">
        <v>258.6114</v>
      </c>
      <c r="G13751" t="s">
        <v>3072</v>
      </c>
      <c r="H13751" t="s">
        <v>50</v>
      </c>
      <c r="I13751" t="s">
        <v>36</v>
      </c>
      <c r="J13751">
        <v>173.1114</v>
      </c>
      <c r="K13751">
        <v>202.4694736842105</v>
      </c>
      <c r="L13751" t="str">
        <f>TEXT(Orders[[#This Row],[date]],"MMM")</f>
        <v>Mar</v>
      </c>
    </row>
    <row r="13752" spans="1:12" x14ac:dyDescent="0.3">
      <c r="A13752" s="2">
        <v>45093</v>
      </c>
      <c r="B13752">
        <v>1014015</v>
      </c>
      <c r="C13752" t="s">
        <v>5454</v>
      </c>
      <c r="D13752" t="s">
        <v>3179</v>
      </c>
      <c r="E13752">
        <v>98.02000000000001</v>
      </c>
      <c r="F13752">
        <v>258.6114</v>
      </c>
      <c r="G13752" t="s">
        <v>453</v>
      </c>
      <c r="H13752" t="s">
        <v>75</v>
      </c>
      <c r="I13752" t="s">
        <v>46</v>
      </c>
      <c r="J13752">
        <v>160.59139999999999</v>
      </c>
      <c r="K13752">
        <v>163.8353397265864</v>
      </c>
      <c r="L13752" t="str">
        <f>TEXT(Orders[[#This Row],[date]],"MMM")</f>
        <v>Jun</v>
      </c>
    </row>
    <row r="13753" spans="1:12" x14ac:dyDescent="0.3">
      <c r="A13753" s="2">
        <v>45100</v>
      </c>
      <c r="B13753">
        <v>1016076</v>
      </c>
      <c r="C13753" t="s">
        <v>4066</v>
      </c>
      <c r="D13753" t="s">
        <v>3175</v>
      </c>
      <c r="E13753">
        <v>112.63200000000003</v>
      </c>
      <c r="F13753">
        <v>258.6114</v>
      </c>
      <c r="G13753" t="s">
        <v>2762</v>
      </c>
      <c r="H13753" t="s">
        <v>88</v>
      </c>
      <c r="I13753" t="s">
        <v>36</v>
      </c>
      <c r="J13753">
        <v>145.97939999999997</v>
      </c>
      <c r="K13753">
        <v>129.60739399105043</v>
      </c>
      <c r="L13753" t="str">
        <f>TEXT(Orders[[#This Row],[date]],"MMM")</f>
        <v>Jun</v>
      </c>
    </row>
    <row r="13754" spans="1:12" x14ac:dyDescent="0.3">
      <c r="A13754" s="2">
        <v>45021</v>
      </c>
      <c r="B13754">
        <v>1012242</v>
      </c>
      <c r="C13754" t="s">
        <v>5510</v>
      </c>
      <c r="D13754" t="s">
        <v>3173</v>
      </c>
      <c r="E13754">
        <v>122.74800000000002</v>
      </c>
      <c r="F13754">
        <v>258.6114</v>
      </c>
      <c r="G13754" t="s">
        <v>1960</v>
      </c>
      <c r="H13754" t="s">
        <v>57</v>
      </c>
      <c r="I13754" t="s">
        <v>20</v>
      </c>
      <c r="J13754">
        <v>135.86339999999998</v>
      </c>
      <c r="K13754">
        <v>110.68481767523704</v>
      </c>
      <c r="L13754" t="str">
        <f>TEXT(Orders[[#This Row],[date]],"MMM")</f>
        <v>Apr</v>
      </c>
    </row>
    <row r="13755" spans="1:12" x14ac:dyDescent="0.3">
      <c r="A13755" s="2">
        <v>44968</v>
      </c>
      <c r="B13755">
        <v>1018534</v>
      </c>
      <c r="C13755" t="s">
        <v>4263</v>
      </c>
      <c r="D13755" t="s">
        <v>3178</v>
      </c>
      <c r="E13755">
        <v>145.22800000000004</v>
      </c>
      <c r="F13755">
        <v>258.6114</v>
      </c>
      <c r="G13755" t="s">
        <v>1126</v>
      </c>
      <c r="H13755" t="s">
        <v>12</v>
      </c>
      <c r="I13755" t="s">
        <v>13</v>
      </c>
      <c r="J13755">
        <v>113.38339999999997</v>
      </c>
      <c r="K13755">
        <v>78.072685707990146</v>
      </c>
      <c r="L13755" t="str">
        <f>TEXT(Orders[[#This Row],[date]],"MMM")</f>
        <v>Feb</v>
      </c>
    </row>
    <row r="13756" spans="1:12" x14ac:dyDescent="0.3">
      <c r="A13756" s="2">
        <v>44965</v>
      </c>
      <c r="B13756">
        <v>1016539</v>
      </c>
      <c r="C13756" t="s">
        <v>3677</v>
      </c>
      <c r="D13756" t="s">
        <v>3174</v>
      </c>
      <c r="E13756">
        <v>146.35200000000003</v>
      </c>
      <c r="F13756">
        <v>258.6114</v>
      </c>
      <c r="G13756" t="s">
        <v>540</v>
      </c>
      <c r="H13756" t="s">
        <v>54</v>
      </c>
      <c r="I13756" t="s">
        <v>20</v>
      </c>
      <c r="J13756">
        <v>112.25939999999997</v>
      </c>
      <c r="K13756">
        <v>76.705067235159035</v>
      </c>
      <c r="L13756" t="str">
        <f>TEXT(Orders[[#This Row],[date]],"MMM")</f>
        <v>Feb</v>
      </c>
    </row>
    <row r="13757" spans="1:12" x14ac:dyDescent="0.3">
      <c r="A13757" s="2">
        <v>45020</v>
      </c>
      <c r="B13757">
        <v>1019924</v>
      </c>
      <c r="C13757" t="s">
        <v>3902</v>
      </c>
      <c r="D13757" t="s">
        <v>3177</v>
      </c>
      <c r="E13757">
        <v>201.42800000000003</v>
      </c>
      <c r="F13757">
        <v>258.6114</v>
      </c>
      <c r="G13757" t="s">
        <v>2513</v>
      </c>
      <c r="H13757" t="s">
        <v>12</v>
      </c>
      <c r="I13757" t="s">
        <v>13</v>
      </c>
      <c r="J13757">
        <v>57.183399999999978</v>
      </c>
      <c r="K13757">
        <v>28.389002521992957</v>
      </c>
      <c r="L13757" t="str">
        <f>TEXT(Orders[[#This Row],[date]],"MMM")</f>
        <v>Apr</v>
      </c>
    </row>
    <row r="13758" spans="1:12" x14ac:dyDescent="0.3">
      <c r="A13758" s="2">
        <v>45085</v>
      </c>
      <c r="B13758">
        <v>1016051</v>
      </c>
      <c r="C13758" t="s">
        <v>4921</v>
      </c>
      <c r="D13758" t="s">
        <v>3174</v>
      </c>
      <c r="E13758">
        <v>205.92400000000004</v>
      </c>
      <c r="F13758">
        <v>258.6114</v>
      </c>
      <c r="G13758" t="s">
        <v>2316</v>
      </c>
      <c r="H13758" t="s">
        <v>26</v>
      </c>
      <c r="I13758" t="s">
        <v>13</v>
      </c>
      <c r="J13758">
        <v>52.687399999999968</v>
      </c>
      <c r="K13758">
        <v>25.585847205765216</v>
      </c>
      <c r="L13758" t="str">
        <f>TEXT(Orders[[#This Row],[date]],"MMM")</f>
        <v>Jun</v>
      </c>
    </row>
    <row r="13759" spans="1:12" x14ac:dyDescent="0.3">
      <c r="A13759" s="2">
        <v>45144</v>
      </c>
      <c r="B13759">
        <v>1017045</v>
      </c>
      <c r="C13759" t="s">
        <v>4673</v>
      </c>
      <c r="D13759" t="s">
        <v>3174</v>
      </c>
      <c r="E13759">
        <v>207.04800000000003</v>
      </c>
      <c r="F13759">
        <v>258.6114</v>
      </c>
      <c r="G13759" t="s">
        <v>2311</v>
      </c>
      <c r="H13759" t="s">
        <v>69</v>
      </c>
      <c r="I13759" t="s">
        <v>46</v>
      </c>
      <c r="J13759">
        <v>51.563399999999973</v>
      </c>
      <c r="K13759">
        <v>24.904080213283862</v>
      </c>
      <c r="L13759" t="str">
        <f>TEXT(Orders[[#This Row],[date]],"MMM")</f>
        <v>Aug</v>
      </c>
    </row>
    <row r="13760" spans="1:12" x14ac:dyDescent="0.3">
      <c r="A13760" s="2">
        <v>45154</v>
      </c>
      <c r="B13760">
        <v>1009421</v>
      </c>
      <c r="C13760" t="s">
        <v>4298</v>
      </c>
      <c r="D13760" t="s">
        <v>3175</v>
      </c>
      <c r="E13760">
        <v>208.17200000000003</v>
      </c>
      <c r="F13760">
        <v>258.6114</v>
      </c>
      <c r="G13760" t="s">
        <v>1877</v>
      </c>
      <c r="H13760" t="s">
        <v>19</v>
      </c>
      <c r="I13760" t="s">
        <v>20</v>
      </c>
      <c r="J13760">
        <v>50.439399999999978</v>
      </c>
      <c r="K13760">
        <v>24.229675460676734</v>
      </c>
      <c r="L13760" t="str">
        <f>TEXT(Orders[[#This Row],[date]],"MMM")</f>
        <v>Aug</v>
      </c>
    </row>
    <row r="13761" spans="1:12" x14ac:dyDescent="0.3">
      <c r="A13761" s="2">
        <v>45138</v>
      </c>
      <c r="B13761">
        <v>1010699</v>
      </c>
      <c r="C13761" t="s">
        <v>3458</v>
      </c>
      <c r="D13761" t="s">
        <v>3172</v>
      </c>
      <c r="E13761">
        <v>222.78400000000005</v>
      </c>
      <c r="F13761">
        <v>258.6114</v>
      </c>
      <c r="G13761" t="s">
        <v>543</v>
      </c>
      <c r="H13761" t="s">
        <v>30</v>
      </c>
      <c r="I13761" t="s">
        <v>13</v>
      </c>
      <c r="J13761">
        <v>35.827399999999955</v>
      </c>
      <c r="K13761">
        <v>16.081675524274612</v>
      </c>
      <c r="L13761" t="str">
        <f>TEXT(Orders[[#This Row],[date]],"MMM")</f>
        <v>Jul</v>
      </c>
    </row>
    <row r="13762" spans="1:12" x14ac:dyDescent="0.3">
      <c r="A13762" s="2">
        <v>45016</v>
      </c>
      <c r="B13762">
        <v>1012509</v>
      </c>
      <c r="C13762" t="s">
        <v>3789</v>
      </c>
      <c r="D13762" t="s">
        <v>3171</v>
      </c>
      <c r="E13762">
        <v>269.99200000000002</v>
      </c>
      <c r="F13762">
        <v>258.6114</v>
      </c>
      <c r="G13762" t="s">
        <v>651</v>
      </c>
      <c r="H13762" t="s">
        <v>75</v>
      </c>
      <c r="I13762" t="s">
        <v>46</v>
      </c>
      <c r="J13762">
        <v>-11.380600000000015</v>
      </c>
      <c r="K13762">
        <v>-4.2151619307238786</v>
      </c>
      <c r="L13762" t="str">
        <f>TEXT(Orders[[#This Row],[date]],"MMM")</f>
        <v>Mar</v>
      </c>
    </row>
    <row r="13763" spans="1:12" x14ac:dyDescent="0.3">
      <c r="A13763" s="2">
        <v>45270</v>
      </c>
      <c r="B13763">
        <v>1019687</v>
      </c>
      <c r="C13763" t="s">
        <v>4794</v>
      </c>
      <c r="D13763" t="s">
        <v>3176</v>
      </c>
      <c r="E13763">
        <v>314.95200000000006</v>
      </c>
      <c r="F13763">
        <v>258.6114</v>
      </c>
      <c r="G13763" t="s">
        <v>2067</v>
      </c>
      <c r="H13763" t="s">
        <v>88</v>
      </c>
      <c r="I13763" t="s">
        <v>36</v>
      </c>
      <c r="J13763">
        <v>-56.340600000000052</v>
      </c>
      <c r="K13763">
        <v>-17.888630648479779</v>
      </c>
      <c r="L13763" t="str">
        <f>TEXT(Orders[[#This Row],[date]],"MMM")</f>
        <v>Dec</v>
      </c>
    </row>
    <row r="13764" spans="1:12" x14ac:dyDescent="0.3">
      <c r="A13764" s="2">
        <v>45085</v>
      </c>
      <c r="B13764">
        <v>1004750</v>
      </c>
      <c r="C13764" t="s">
        <v>5614</v>
      </c>
      <c r="D13764" t="s">
        <v>3174</v>
      </c>
      <c r="E13764">
        <v>153.53600000000003</v>
      </c>
      <c r="F13764">
        <v>258.62200000000007</v>
      </c>
      <c r="G13764" t="s">
        <v>2291</v>
      </c>
      <c r="H13764" t="s">
        <v>26</v>
      </c>
      <c r="I13764" t="s">
        <v>13</v>
      </c>
      <c r="J13764">
        <v>105.08600000000004</v>
      </c>
      <c r="K13764">
        <v>68.443882867861632</v>
      </c>
      <c r="L13764" t="str">
        <f>TEXT(Orders[[#This Row],[date]],"MMM")</f>
        <v>Jun</v>
      </c>
    </row>
    <row r="13765" spans="1:12" x14ac:dyDescent="0.3">
      <c r="A13765" s="2">
        <v>45167</v>
      </c>
      <c r="B13765">
        <v>1004525</v>
      </c>
      <c r="C13765" t="s">
        <v>5845</v>
      </c>
      <c r="D13765" t="s">
        <v>3175</v>
      </c>
      <c r="E13765">
        <v>88.444800000000015</v>
      </c>
      <c r="F13765">
        <v>258.726</v>
      </c>
      <c r="G13765" t="s">
        <v>1839</v>
      </c>
      <c r="H13765" t="s">
        <v>30</v>
      </c>
      <c r="I13765" t="s">
        <v>13</v>
      </c>
      <c r="J13765">
        <v>170.28119999999998</v>
      </c>
      <c r="K13765">
        <v>192.52822099207637</v>
      </c>
      <c r="L13765" t="str">
        <f>TEXT(Orders[[#This Row],[date]],"MMM")</f>
        <v>Aug</v>
      </c>
    </row>
    <row r="13766" spans="1:12" x14ac:dyDescent="0.3">
      <c r="A13766" s="2">
        <v>45212</v>
      </c>
      <c r="B13766">
        <v>1001758</v>
      </c>
      <c r="C13766" t="s">
        <v>5112</v>
      </c>
      <c r="D13766" t="s">
        <v>3175</v>
      </c>
      <c r="E13766">
        <v>135.58720000000002</v>
      </c>
      <c r="F13766">
        <v>258.89760000000007</v>
      </c>
      <c r="G13766" t="s">
        <v>2073</v>
      </c>
      <c r="H13766" t="s">
        <v>50</v>
      </c>
      <c r="I13766" t="s">
        <v>36</v>
      </c>
      <c r="J13766">
        <v>123.31040000000004</v>
      </c>
      <c r="K13766">
        <v>90.945457978334261</v>
      </c>
      <c r="L13766" t="str">
        <f>TEXT(Orders[[#This Row],[date]],"MMM")</f>
        <v>Oct</v>
      </c>
    </row>
    <row r="13767" spans="1:12" x14ac:dyDescent="0.3">
      <c r="A13767" s="2">
        <v>44939</v>
      </c>
      <c r="B13767">
        <v>1002316</v>
      </c>
      <c r="C13767" t="s">
        <v>4994</v>
      </c>
      <c r="D13767" t="s">
        <v>3180</v>
      </c>
      <c r="E13767">
        <v>107.76320000000001</v>
      </c>
      <c r="F13767">
        <v>259.03800000000001</v>
      </c>
      <c r="G13767" t="s">
        <v>2632</v>
      </c>
      <c r="H13767" t="s">
        <v>75</v>
      </c>
      <c r="I13767" t="s">
        <v>46</v>
      </c>
      <c r="J13767">
        <v>151.2748</v>
      </c>
      <c r="K13767">
        <v>140.37704893692836</v>
      </c>
      <c r="L13767" t="str">
        <f>TEXT(Orders[[#This Row],[date]],"MMM")</f>
        <v>Jan</v>
      </c>
    </row>
    <row r="13768" spans="1:12" x14ac:dyDescent="0.3">
      <c r="A13768" s="2">
        <v>45019</v>
      </c>
      <c r="B13768">
        <v>1007988</v>
      </c>
      <c r="C13768" t="s">
        <v>6042</v>
      </c>
      <c r="D13768" t="s">
        <v>3175</v>
      </c>
      <c r="E13768">
        <v>46.848000000000013</v>
      </c>
      <c r="F13768">
        <v>259.05959999999999</v>
      </c>
      <c r="G13768" t="s">
        <v>1049</v>
      </c>
      <c r="H13768" t="s">
        <v>12</v>
      </c>
      <c r="I13768" t="s">
        <v>13</v>
      </c>
      <c r="J13768">
        <v>212.21159999999998</v>
      </c>
      <c r="K13768">
        <v>452.97899590163917</v>
      </c>
      <c r="L13768" t="str">
        <f>TEXT(Orders[[#This Row],[date]],"MMM")</f>
        <v>Apr</v>
      </c>
    </row>
    <row r="13769" spans="1:12" x14ac:dyDescent="0.3">
      <c r="A13769" s="2">
        <v>45058</v>
      </c>
      <c r="B13769">
        <v>1008210</v>
      </c>
      <c r="C13769" t="s">
        <v>3661</v>
      </c>
      <c r="D13769" t="s">
        <v>3172</v>
      </c>
      <c r="E13769">
        <v>60.376000000000005</v>
      </c>
      <c r="F13769">
        <v>259.05959999999999</v>
      </c>
      <c r="G13769" t="s">
        <v>526</v>
      </c>
      <c r="H13769" t="s">
        <v>57</v>
      </c>
      <c r="I13769" t="s">
        <v>20</v>
      </c>
      <c r="J13769">
        <v>198.68359999999998</v>
      </c>
      <c r="K13769">
        <v>329.07711673512648</v>
      </c>
      <c r="L13769" t="str">
        <f>TEXT(Orders[[#This Row],[date]],"MMM")</f>
        <v>May</v>
      </c>
    </row>
    <row r="13770" spans="1:12" x14ac:dyDescent="0.3">
      <c r="A13770" s="2">
        <v>45034</v>
      </c>
      <c r="B13770">
        <v>1010669</v>
      </c>
      <c r="C13770" t="s">
        <v>5353</v>
      </c>
      <c r="D13770" t="s">
        <v>3178</v>
      </c>
      <c r="E13770">
        <v>126.66</v>
      </c>
      <c r="F13770">
        <v>259.05959999999999</v>
      </c>
      <c r="G13770" t="s">
        <v>363</v>
      </c>
      <c r="H13770" t="s">
        <v>35</v>
      </c>
      <c r="I13770" t="s">
        <v>36</v>
      </c>
      <c r="J13770">
        <v>132.39959999999999</v>
      </c>
      <c r="K13770">
        <v>104.53150165798199</v>
      </c>
      <c r="L13770" t="str">
        <f>TEXT(Orders[[#This Row],[date]],"MMM")</f>
        <v>Apr</v>
      </c>
    </row>
    <row r="13771" spans="1:12" x14ac:dyDescent="0.3">
      <c r="A13771" s="2">
        <v>44998</v>
      </c>
      <c r="B13771">
        <v>1013122</v>
      </c>
      <c r="C13771" t="s">
        <v>5462</v>
      </c>
      <c r="D13771" t="s">
        <v>3174</v>
      </c>
      <c r="E13771">
        <v>132.27999999999997</v>
      </c>
      <c r="F13771">
        <v>259.05959999999999</v>
      </c>
      <c r="G13771" t="s">
        <v>661</v>
      </c>
      <c r="H13771" t="s">
        <v>26</v>
      </c>
      <c r="I13771" t="s">
        <v>13</v>
      </c>
      <c r="J13771">
        <v>126.77960000000002</v>
      </c>
      <c r="K13771">
        <v>95.841850619897215</v>
      </c>
      <c r="L13771" t="str">
        <f>TEXT(Orders[[#This Row],[date]],"MMM")</f>
        <v>Mar</v>
      </c>
    </row>
    <row r="13772" spans="1:12" x14ac:dyDescent="0.3">
      <c r="A13772" s="2">
        <v>45111</v>
      </c>
      <c r="B13772">
        <v>1007218</v>
      </c>
      <c r="C13772" t="s">
        <v>4309</v>
      </c>
      <c r="D13772" t="s">
        <v>3178</v>
      </c>
      <c r="E13772">
        <v>141.524</v>
      </c>
      <c r="F13772">
        <v>259.05959999999999</v>
      </c>
      <c r="G13772" t="s">
        <v>1403</v>
      </c>
      <c r="H13772" t="s">
        <v>69</v>
      </c>
      <c r="I13772" t="s">
        <v>46</v>
      </c>
      <c r="J13772">
        <v>117.53559999999999</v>
      </c>
      <c r="K13772">
        <v>83.049942059297351</v>
      </c>
      <c r="L13772" t="str">
        <f>TEXT(Orders[[#This Row],[date]],"MMM")</f>
        <v>Jul</v>
      </c>
    </row>
    <row r="13773" spans="1:12" x14ac:dyDescent="0.3">
      <c r="A13773" s="2">
        <v>44989</v>
      </c>
      <c r="B13773">
        <v>1016596</v>
      </c>
      <c r="C13773" t="s">
        <v>4348</v>
      </c>
      <c r="D13773" t="s">
        <v>3176</v>
      </c>
      <c r="E13773">
        <v>174.99199999999999</v>
      </c>
      <c r="F13773">
        <v>259.05959999999999</v>
      </c>
      <c r="G13773" t="s">
        <v>2205</v>
      </c>
      <c r="H13773" t="s">
        <v>19</v>
      </c>
      <c r="I13773" t="s">
        <v>20</v>
      </c>
      <c r="J13773">
        <v>84.067599999999999</v>
      </c>
      <c r="K13773">
        <v>48.04082472341593</v>
      </c>
      <c r="L13773" t="str">
        <f>TEXT(Orders[[#This Row],[date]],"MMM")</f>
        <v>Mar</v>
      </c>
    </row>
    <row r="13774" spans="1:12" x14ac:dyDescent="0.3">
      <c r="A13774" s="2">
        <v>44953</v>
      </c>
      <c r="B13774">
        <v>1009306</v>
      </c>
      <c r="C13774" t="s">
        <v>5225</v>
      </c>
      <c r="D13774" t="s">
        <v>3175</v>
      </c>
      <c r="E13774">
        <v>216.57999999999998</v>
      </c>
      <c r="F13774">
        <v>259.05959999999999</v>
      </c>
      <c r="G13774" t="s">
        <v>1961</v>
      </c>
      <c r="H13774" t="s">
        <v>50</v>
      </c>
      <c r="I13774" t="s">
        <v>36</v>
      </c>
      <c r="J13774">
        <v>42.479600000000005</v>
      </c>
      <c r="K13774">
        <v>19.613814756671903</v>
      </c>
      <c r="L13774" t="str">
        <f>TEXT(Orders[[#This Row],[date]],"MMM")</f>
        <v>Jan</v>
      </c>
    </row>
    <row r="13775" spans="1:12" x14ac:dyDescent="0.3">
      <c r="A13775" s="2">
        <v>45168</v>
      </c>
      <c r="B13775">
        <v>1016178</v>
      </c>
      <c r="C13775" t="s">
        <v>4380</v>
      </c>
      <c r="D13775" t="s">
        <v>3172</v>
      </c>
      <c r="E13775">
        <v>221.07599999999999</v>
      </c>
      <c r="F13775">
        <v>259.05959999999999</v>
      </c>
      <c r="G13775" t="s">
        <v>3154</v>
      </c>
      <c r="H13775" t="s">
        <v>69</v>
      </c>
      <c r="I13775" t="s">
        <v>46</v>
      </c>
      <c r="J13775">
        <v>37.983599999999996</v>
      </c>
      <c r="K13775">
        <v>17.181240840254027</v>
      </c>
      <c r="L13775" t="str">
        <f>TEXT(Orders[[#This Row],[date]],"MMM")</f>
        <v>Aug</v>
      </c>
    </row>
    <row r="13776" spans="1:12" x14ac:dyDescent="0.3">
      <c r="A13776" s="2">
        <v>45061</v>
      </c>
      <c r="B13776">
        <v>1011149</v>
      </c>
      <c r="C13776" t="s">
        <v>4331</v>
      </c>
      <c r="D13776" t="s">
        <v>3178</v>
      </c>
      <c r="E13776">
        <v>258.16800000000001</v>
      </c>
      <c r="F13776">
        <v>259.05959999999999</v>
      </c>
      <c r="G13776" t="s">
        <v>1840</v>
      </c>
      <c r="H13776" t="s">
        <v>57</v>
      </c>
      <c r="I13776" t="s">
        <v>20</v>
      </c>
      <c r="J13776">
        <v>0.89159999999998263</v>
      </c>
      <c r="K13776">
        <v>0.3453565120386658</v>
      </c>
      <c r="L13776" t="str">
        <f>TEXT(Orders[[#This Row],[date]],"MMM")</f>
        <v>May</v>
      </c>
    </row>
    <row r="13777" spans="1:12" x14ac:dyDescent="0.3">
      <c r="A13777" s="2">
        <v>44933</v>
      </c>
      <c r="B13777">
        <v>1017645</v>
      </c>
      <c r="C13777" t="s">
        <v>4316</v>
      </c>
      <c r="D13777" t="s">
        <v>3177</v>
      </c>
      <c r="E13777">
        <v>264.91199999999998</v>
      </c>
      <c r="F13777">
        <v>259.05959999999999</v>
      </c>
      <c r="G13777" t="s">
        <v>2859</v>
      </c>
      <c r="H13777" t="s">
        <v>19</v>
      </c>
      <c r="I13777" t="s">
        <v>20</v>
      </c>
      <c r="J13777">
        <v>-5.8523999999999887</v>
      </c>
      <c r="K13777">
        <v>-2.2091864468200719</v>
      </c>
      <c r="L13777" t="str">
        <f>TEXT(Orders[[#This Row],[date]],"MMM")</f>
        <v>Jan</v>
      </c>
    </row>
    <row r="13778" spans="1:12" x14ac:dyDescent="0.3">
      <c r="A13778" s="2">
        <v>45060</v>
      </c>
      <c r="B13778">
        <v>1018041</v>
      </c>
      <c r="C13778" t="s">
        <v>5015</v>
      </c>
      <c r="D13778" t="s">
        <v>3175</v>
      </c>
      <c r="E13778">
        <v>266.036</v>
      </c>
      <c r="F13778">
        <v>259.05959999999999</v>
      </c>
      <c r="G13778" t="s">
        <v>2743</v>
      </c>
      <c r="H13778" t="s">
        <v>12</v>
      </c>
      <c r="I13778" t="s">
        <v>13</v>
      </c>
      <c r="J13778">
        <v>-6.9764000000000124</v>
      </c>
      <c r="K13778">
        <v>-2.622351862153999</v>
      </c>
      <c r="L13778" t="str">
        <f>TEXT(Orders[[#This Row],[date]],"MMM")</f>
        <v>May</v>
      </c>
    </row>
    <row r="13779" spans="1:12" x14ac:dyDescent="0.3">
      <c r="A13779" s="2">
        <v>45177</v>
      </c>
      <c r="B13779">
        <v>1011263</v>
      </c>
      <c r="C13779" t="s">
        <v>3791</v>
      </c>
      <c r="D13779" t="s">
        <v>3176</v>
      </c>
      <c r="E13779">
        <v>280.64800000000002</v>
      </c>
      <c r="F13779">
        <v>259.05959999999999</v>
      </c>
      <c r="G13779" t="s">
        <v>1655</v>
      </c>
      <c r="H13779" t="s">
        <v>75</v>
      </c>
      <c r="I13779" t="s">
        <v>46</v>
      </c>
      <c r="J13779">
        <v>-21.588400000000036</v>
      </c>
      <c r="K13779">
        <v>-7.6923405832216991</v>
      </c>
      <c r="L13779" t="str">
        <f>TEXT(Orders[[#This Row],[date]],"MMM")</f>
        <v>Sep</v>
      </c>
    </row>
    <row r="13780" spans="1:12" x14ac:dyDescent="0.3">
      <c r="A13780" s="2">
        <v>45230</v>
      </c>
      <c r="B13780">
        <v>1018834</v>
      </c>
      <c r="C13780" t="s">
        <v>5661</v>
      </c>
      <c r="D13780" t="s">
        <v>3174</v>
      </c>
      <c r="E13780">
        <v>298.63200000000001</v>
      </c>
      <c r="F13780">
        <v>259.05959999999999</v>
      </c>
      <c r="G13780" t="s">
        <v>2492</v>
      </c>
      <c r="H13780" t="s">
        <v>75</v>
      </c>
      <c r="I13780" t="s">
        <v>46</v>
      </c>
      <c r="J13780">
        <v>-39.572400000000016</v>
      </c>
      <c r="K13780">
        <v>-13.251225588684406</v>
      </c>
      <c r="L13780" t="str">
        <f>TEXT(Orders[[#This Row],[date]],"MMM")</f>
        <v>Oct</v>
      </c>
    </row>
    <row r="13781" spans="1:12" x14ac:dyDescent="0.3">
      <c r="A13781" s="2">
        <v>45166</v>
      </c>
      <c r="B13781">
        <v>1016800</v>
      </c>
      <c r="C13781" t="s">
        <v>3644</v>
      </c>
      <c r="D13781" t="s">
        <v>3177</v>
      </c>
      <c r="E13781">
        <v>309.87200000000001</v>
      </c>
      <c r="F13781">
        <v>259.05959999999999</v>
      </c>
      <c r="G13781" t="s">
        <v>2761</v>
      </c>
      <c r="H13781" t="s">
        <v>12</v>
      </c>
      <c r="I13781" t="s">
        <v>13</v>
      </c>
      <c r="J13781">
        <v>-50.812400000000025</v>
      </c>
      <c r="K13781">
        <v>-16.397867506583371</v>
      </c>
      <c r="L13781" t="str">
        <f>TEXT(Orders[[#This Row],[date]],"MMM")</f>
        <v>Aug</v>
      </c>
    </row>
    <row r="13782" spans="1:12" x14ac:dyDescent="0.3">
      <c r="A13782" s="2">
        <v>45198</v>
      </c>
      <c r="B13782">
        <v>1010002</v>
      </c>
      <c r="C13782" t="s">
        <v>4573</v>
      </c>
      <c r="D13782" t="s">
        <v>3172</v>
      </c>
      <c r="E13782">
        <v>326.73200000000003</v>
      </c>
      <c r="F13782">
        <v>259.05959999999999</v>
      </c>
      <c r="G13782" t="s">
        <v>1543</v>
      </c>
      <c r="H13782" t="s">
        <v>54</v>
      </c>
      <c r="I13782" t="s">
        <v>20</v>
      </c>
      <c r="J13782">
        <v>-67.672400000000039</v>
      </c>
      <c r="K13782">
        <v>-20.711898436639213</v>
      </c>
      <c r="L13782" t="str">
        <f>TEXT(Orders[[#This Row],[date]],"MMM")</f>
        <v>Sep</v>
      </c>
    </row>
    <row r="13783" spans="1:12" x14ac:dyDescent="0.3">
      <c r="A13783" s="2">
        <v>45234</v>
      </c>
      <c r="B13783">
        <v>1003977</v>
      </c>
      <c r="C13783" t="s">
        <v>3623</v>
      </c>
      <c r="D13783" t="s">
        <v>3180</v>
      </c>
      <c r="E13783">
        <v>98.928000000000011</v>
      </c>
      <c r="F13783">
        <v>259.19920000000002</v>
      </c>
      <c r="G13783" t="s">
        <v>487</v>
      </c>
      <c r="H13783" t="s">
        <v>88</v>
      </c>
      <c r="I13783" t="s">
        <v>36</v>
      </c>
      <c r="J13783">
        <v>160.27120000000002</v>
      </c>
      <c r="K13783">
        <v>162.00792495552321</v>
      </c>
      <c r="L13783" t="str">
        <f>TEXT(Orders[[#This Row],[date]],"MMM")</f>
        <v>Nov</v>
      </c>
    </row>
    <row r="13784" spans="1:12" x14ac:dyDescent="0.3">
      <c r="A13784" s="2">
        <v>45250</v>
      </c>
      <c r="B13784">
        <v>1001087</v>
      </c>
      <c r="C13784" t="s">
        <v>4476</v>
      </c>
      <c r="D13784" t="s">
        <v>3173</v>
      </c>
      <c r="E13784">
        <v>433.19731200000007</v>
      </c>
      <c r="F13784">
        <v>259.30112000000003</v>
      </c>
      <c r="G13784" t="s">
        <v>1396</v>
      </c>
      <c r="H13784" t="s">
        <v>35</v>
      </c>
      <c r="I13784" t="s">
        <v>36</v>
      </c>
      <c r="J13784">
        <v>-173.89619200000004</v>
      </c>
      <c r="K13784">
        <v>-40.142491004191641</v>
      </c>
      <c r="L13784" t="str">
        <f>TEXT(Orders[[#This Row],[date]],"MMM")</f>
        <v>Nov</v>
      </c>
    </row>
    <row r="13785" spans="1:12" x14ac:dyDescent="0.3">
      <c r="A13785" s="2">
        <v>45230</v>
      </c>
      <c r="B13785">
        <v>1002585</v>
      </c>
      <c r="C13785" t="s">
        <v>4745</v>
      </c>
      <c r="D13785" t="s">
        <v>3177</v>
      </c>
      <c r="E13785">
        <v>77.00160000000001</v>
      </c>
      <c r="F13785">
        <v>259.33960000000008</v>
      </c>
      <c r="G13785" t="s">
        <v>2901</v>
      </c>
      <c r="H13785" t="s">
        <v>45</v>
      </c>
      <c r="I13785" t="s">
        <v>46</v>
      </c>
      <c r="J13785">
        <v>182.33800000000008</v>
      </c>
      <c r="K13785">
        <v>236.79767693138851</v>
      </c>
      <c r="L13785" t="str">
        <f>TEXT(Orders[[#This Row],[date]],"MMM")</f>
        <v>Oct</v>
      </c>
    </row>
    <row r="13786" spans="1:12" x14ac:dyDescent="0.3">
      <c r="A13786" s="2">
        <v>45268</v>
      </c>
      <c r="B13786">
        <v>1002039</v>
      </c>
      <c r="C13786" t="s">
        <v>3982</v>
      </c>
      <c r="D13786" t="s">
        <v>3174</v>
      </c>
      <c r="E13786">
        <v>95.164800000000014</v>
      </c>
      <c r="F13786">
        <v>259.44672000000003</v>
      </c>
      <c r="G13786" t="s">
        <v>2355</v>
      </c>
      <c r="H13786" t="s">
        <v>54</v>
      </c>
      <c r="I13786" t="s">
        <v>20</v>
      </c>
      <c r="J13786">
        <v>164.28192000000001</v>
      </c>
      <c r="K13786">
        <v>172.62887117925956</v>
      </c>
      <c r="L13786" t="str">
        <f>TEXT(Orders[[#This Row],[date]],"MMM")</f>
        <v>Dec</v>
      </c>
    </row>
    <row r="13787" spans="1:12" x14ac:dyDescent="0.3">
      <c r="A13787" s="2">
        <v>44984</v>
      </c>
      <c r="B13787">
        <v>1008395</v>
      </c>
      <c r="C13787" t="s">
        <v>4612</v>
      </c>
      <c r="D13787" t="s">
        <v>3173</v>
      </c>
      <c r="E13787">
        <v>16.716000000000001</v>
      </c>
      <c r="F13787">
        <v>259.50780000000003</v>
      </c>
      <c r="G13787" t="s">
        <v>2505</v>
      </c>
      <c r="H13787" t="s">
        <v>12</v>
      </c>
      <c r="I13787" t="s">
        <v>13</v>
      </c>
      <c r="J13787">
        <v>242.79180000000002</v>
      </c>
      <c r="K13787">
        <v>1452.4515434314428</v>
      </c>
      <c r="L13787" t="str">
        <f>TEXT(Orders[[#This Row],[date]],"MMM")</f>
        <v>Feb</v>
      </c>
    </row>
    <row r="13788" spans="1:12" x14ac:dyDescent="0.3">
      <c r="A13788" s="2">
        <v>45060</v>
      </c>
      <c r="B13788">
        <v>1007458</v>
      </c>
      <c r="C13788" t="s">
        <v>5181</v>
      </c>
      <c r="D13788" t="s">
        <v>3174</v>
      </c>
      <c r="E13788">
        <v>26.384000000000015</v>
      </c>
      <c r="F13788">
        <v>259.50780000000003</v>
      </c>
      <c r="G13788" t="s">
        <v>1886</v>
      </c>
      <c r="H13788" t="s">
        <v>26</v>
      </c>
      <c r="I13788" t="s">
        <v>13</v>
      </c>
      <c r="J13788">
        <v>233.12380000000002</v>
      </c>
      <c r="K13788">
        <v>883.58020012128509</v>
      </c>
      <c r="L13788" t="str">
        <f>TEXT(Orders[[#This Row],[date]],"MMM")</f>
        <v>May</v>
      </c>
    </row>
    <row r="13789" spans="1:12" x14ac:dyDescent="0.3">
      <c r="A13789" s="2">
        <v>44988</v>
      </c>
      <c r="B13789">
        <v>1006597</v>
      </c>
      <c r="C13789" t="s">
        <v>4746</v>
      </c>
      <c r="D13789" t="s">
        <v>3173</v>
      </c>
      <c r="E13789">
        <v>31.192000000000007</v>
      </c>
      <c r="F13789">
        <v>259.50780000000003</v>
      </c>
      <c r="G13789" t="s">
        <v>1879</v>
      </c>
      <c r="H13789" t="s">
        <v>35</v>
      </c>
      <c r="I13789" t="s">
        <v>36</v>
      </c>
      <c r="J13789">
        <v>228.31580000000002</v>
      </c>
      <c r="K13789">
        <v>731.96909463965108</v>
      </c>
      <c r="L13789" t="str">
        <f>TEXT(Orders[[#This Row],[date]],"MMM")</f>
        <v>Mar</v>
      </c>
    </row>
    <row r="13790" spans="1:12" x14ac:dyDescent="0.3">
      <c r="A13790" s="2">
        <v>45124</v>
      </c>
      <c r="B13790">
        <v>1007145</v>
      </c>
      <c r="C13790" t="s">
        <v>4519</v>
      </c>
      <c r="D13790" t="s">
        <v>3178</v>
      </c>
      <c r="E13790">
        <v>73.231999999999999</v>
      </c>
      <c r="F13790">
        <v>259.50780000000003</v>
      </c>
      <c r="G13790" t="s">
        <v>2491</v>
      </c>
      <c r="H13790" t="s">
        <v>45</v>
      </c>
      <c r="I13790" t="s">
        <v>46</v>
      </c>
      <c r="J13790">
        <v>186.27580000000003</v>
      </c>
      <c r="K13790">
        <v>254.36393926152508</v>
      </c>
      <c r="L13790" t="str">
        <f>TEXT(Orders[[#This Row],[date]],"MMM")</f>
        <v>Jul</v>
      </c>
    </row>
    <row r="13791" spans="1:12" x14ac:dyDescent="0.3">
      <c r="A13791" s="2">
        <v>44999</v>
      </c>
      <c r="B13791">
        <v>1014088</v>
      </c>
      <c r="C13791" t="s">
        <v>4203</v>
      </c>
      <c r="D13791" t="s">
        <v>3172</v>
      </c>
      <c r="E13791">
        <v>99.1</v>
      </c>
      <c r="F13791">
        <v>259.50780000000003</v>
      </c>
      <c r="G13791" t="s">
        <v>1505</v>
      </c>
      <c r="H13791" t="s">
        <v>69</v>
      </c>
      <c r="I13791" t="s">
        <v>46</v>
      </c>
      <c r="J13791">
        <v>160.40780000000004</v>
      </c>
      <c r="K13791">
        <v>161.86458123107977</v>
      </c>
      <c r="L13791" t="str">
        <f>TEXT(Orders[[#This Row],[date]],"MMM")</f>
        <v>Mar</v>
      </c>
    </row>
    <row r="13792" spans="1:12" x14ac:dyDescent="0.3">
      <c r="A13792" s="2">
        <v>45240</v>
      </c>
      <c r="B13792">
        <v>1011615</v>
      </c>
      <c r="C13792" t="s">
        <v>5812</v>
      </c>
      <c r="D13792" t="s">
        <v>3172</v>
      </c>
      <c r="E13792">
        <v>105.84399999999999</v>
      </c>
      <c r="F13792">
        <v>259.50780000000003</v>
      </c>
      <c r="G13792" t="s">
        <v>790</v>
      </c>
      <c r="H13792" t="s">
        <v>75</v>
      </c>
      <c r="I13792" t="s">
        <v>46</v>
      </c>
      <c r="J13792">
        <v>153.66380000000004</v>
      </c>
      <c r="K13792">
        <v>145.17950946676245</v>
      </c>
      <c r="L13792" t="str">
        <f>TEXT(Orders[[#This Row],[date]],"MMM")</f>
        <v>Nov</v>
      </c>
    </row>
    <row r="13793" spans="1:12" x14ac:dyDescent="0.3">
      <c r="A13793" s="2">
        <v>45000</v>
      </c>
      <c r="B13793">
        <v>1019403</v>
      </c>
      <c r="C13793" t="s">
        <v>4630</v>
      </c>
      <c r="D13793" t="s">
        <v>3174</v>
      </c>
      <c r="E13793">
        <v>114.83600000000001</v>
      </c>
      <c r="F13793">
        <v>259.50780000000003</v>
      </c>
      <c r="G13793" t="s">
        <v>3025</v>
      </c>
      <c r="H13793" t="s">
        <v>19</v>
      </c>
      <c r="I13793" t="s">
        <v>20</v>
      </c>
      <c r="J13793">
        <v>144.67180000000002</v>
      </c>
      <c r="K13793">
        <v>125.98122539970045</v>
      </c>
      <c r="L13793" t="str">
        <f>TEXT(Orders[[#This Row],[date]],"MMM")</f>
        <v>Mar</v>
      </c>
    </row>
    <row r="13794" spans="1:12" x14ac:dyDescent="0.3">
      <c r="A13794" s="2">
        <v>45114</v>
      </c>
      <c r="B13794">
        <v>1014228</v>
      </c>
      <c r="C13794" t="s">
        <v>3815</v>
      </c>
      <c r="D13794" t="s">
        <v>3171</v>
      </c>
      <c r="E13794">
        <v>118.208</v>
      </c>
      <c r="F13794">
        <v>259.50780000000003</v>
      </c>
      <c r="G13794" t="s">
        <v>677</v>
      </c>
      <c r="H13794" t="s">
        <v>19</v>
      </c>
      <c r="I13794" t="s">
        <v>20</v>
      </c>
      <c r="J13794">
        <v>141.29980000000003</v>
      </c>
      <c r="K13794">
        <v>119.53488765565785</v>
      </c>
      <c r="L13794" t="str">
        <f>TEXT(Orders[[#This Row],[date]],"MMM")</f>
        <v>Jul</v>
      </c>
    </row>
    <row r="13795" spans="1:12" x14ac:dyDescent="0.3">
      <c r="A13795" s="2">
        <v>45232</v>
      </c>
      <c r="B13795">
        <v>1018415</v>
      </c>
      <c r="C13795" t="s">
        <v>3859</v>
      </c>
      <c r="D13795" t="s">
        <v>3174</v>
      </c>
      <c r="E13795">
        <v>136.19200000000001</v>
      </c>
      <c r="F13795">
        <v>259.50780000000003</v>
      </c>
      <c r="G13795" t="s">
        <v>719</v>
      </c>
      <c r="H13795" t="s">
        <v>30</v>
      </c>
      <c r="I13795" t="s">
        <v>13</v>
      </c>
      <c r="J13795">
        <v>123.31580000000002</v>
      </c>
      <c r="K13795">
        <v>90.545553336466185</v>
      </c>
      <c r="L13795" t="str">
        <f>TEXT(Orders[[#This Row],[date]],"MMM")</f>
        <v>Nov</v>
      </c>
    </row>
    <row r="13796" spans="1:12" x14ac:dyDescent="0.3">
      <c r="A13796" s="2">
        <v>45176</v>
      </c>
      <c r="B13796">
        <v>1016171</v>
      </c>
      <c r="C13796" t="s">
        <v>4654</v>
      </c>
      <c r="D13796" t="s">
        <v>3172</v>
      </c>
      <c r="E13796">
        <v>140.68800000000002</v>
      </c>
      <c r="F13796">
        <v>259.50780000000003</v>
      </c>
      <c r="G13796" t="s">
        <v>1681</v>
      </c>
      <c r="H13796" t="s">
        <v>19</v>
      </c>
      <c r="I13796" t="s">
        <v>20</v>
      </c>
      <c r="J13796">
        <v>118.81980000000001</v>
      </c>
      <c r="K13796">
        <v>84.456243602865925</v>
      </c>
      <c r="L13796" t="str">
        <f>TEXT(Orders[[#This Row],[date]],"MMM")</f>
        <v>Sep</v>
      </c>
    </row>
    <row r="13797" spans="1:12" x14ac:dyDescent="0.3">
      <c r="A13797" s="2">
        <v>45209</v>
      </c>
      <c r="B13797">
        <v>1012475</v>
      </c>
      <c r="C13797" t="s">
        <v>3832</v>
      </c>
      <c r="D13797" t="s">
        <v>3173</v>
      </c>
      <c r="E13797">
        <v>144.06</v>
      </c>
      <c r="F13797">
        <v>259.50780000000003</v>
      </c>
      <c r="G13797" t="s">
        <v>1257</v>
      </c>
      <c r="H13797" t="s">
        <v>88</v>
      </c>
      <c r="I13797" t="s">
        <v>36</v>
      </c>
      <c r="J13797">
        <v>115.44780000000003</v>
      </c>
      <c r="K13797">
        <v>80.13869221157853</v>
      </c>
      <c r="L13797" t="str">
        <f>TEXT(Orders[[#This Row],[date]],"MMM")</f>
        <v>Oct</v>
      </c>
    </row>
    <row r="13798" spans="1:12" x14ac:dyDescent="0.3">
      <c r="A13798" s="2">
        <v>45252</v>
      </c>
      <c r="B13798">
        <v>1008770</v>
      </c>
      <c r="C13798" t="s">
        <v>4052</v>
      </c>
      <c r="D13798" t="s">
        <v>3171</v>
      </c>
      <c r="E13798">
        <v>151.05600000000001</v>
      </c>
      <c r="F13798">
        <v>259.50780000000003</v>
      </c>
      <c r="G13798" t="s">
        <v>983</v>
      </c>
      <c r="H13798" t="s">
        <v>57</v>
      </c>
      <c r="I13798" t="s">
        <v>20</v>
      </c>
      <c r="J13798">
        <v>108.45180000000002</v>
      </c>
      <c r="K13798">
        <v>71.795757864632989</v>
      </c>
      <c r="L13798" t="str">
        <f>TEXT(Orders[[#This Row],[date]],"MMM")</f>
        <v>Nov</v>
      </c>
    </row>
    <row r="13799" spans="1:12" x14ac:dyDescent="0.3">
      <c r="A13799" s="2">
        <v>45133</v>
      </c>
      <c r="B13799">
        <v>1008742</v>
      </c>
      <c r="C13799" t="s">
        <v>4567</v>
      </c>
      <c r="D13799" t="s">
        <v>3175</v>
      </c>
      <c r="E13799">
        <v>157.08000000000004</v>
      </c>
      <c r="F13799">
        <v>259.50780000000003</v>
      </c>
      <c r="G13799" t="s">
        <v>1530</v>
      </c>
      <c r="H13799" t="s">
        <v>88</v>
      </c>
      <c r="I13799" t="s">
        <v>36</v>
      </c>
      <c r="J13799">
        <v>102.42779999999999</v>
      </c>
      <c r="K13799">
        <v>65.207410236821985</v>
      </c>
      <c r="L13799" t="str">
        <f>TEXT(Orders[[#This Row],[date]],"MMM")</f>
        <v>Jul</v>
      </c>
    </row>
    <row r="13800" spans="1:12" x14ac:dyDescent="0.3">
      <c r="A13800" s="2">
        <v>45182</v>
      </c>
      <c r="B13800">
        <v>1019913</v>
      </c>
      <c r="C13800" t="s">
        <v>5774</v>
      </c>
      <c r="D13800" t="s">
        <v>3171</v>
      </c>
      <c r="E13800">
        <v>211.5</v>
      </c>
      <c r="F13800">
        <v>259.50780000000003</v>
      </c>
      <c r="G13800" t="s">
        <v>2503</v>
      </c>
      <c r="H13800" t="s">
        <v>50</v>
      </c>
      <c r="I13800" t="s">
        <v>36</v>
      </c>
      <c r="J13800">
        <v>48.007800000000032</v>
      </c>
      <c r="K13800">
        <v>22.698723404255333</v>
      </c>
      <c r="L13800" t="str">
        <f>TEXT(Orders[[#This Row],[date]],"MMM")</f>
        <v>Sep</v>
      </c>
    </row>
    <row r="13801" spans="1:12" x14ac:dyDescent="0.3">
      <c r="A13801" s="2">
        <v>45008</v>
      </c>
      <c r="B13801">
        <v>1015200</v>
      </c>
      <c r="C13801" t="s">
        <v>5259</v>
      </c>
      <c r="D13801" t="s">
        <v>3172</v>
      </c>
      <c r="E13801">
        <v>224.988</v>
      </c>
      <c r="F13801">
        <v>259.50780000000003</v>
      </c>
      <c r="G13801" t="s">
        <v>824</v>
      </c>
      <c r="H13801" t="s">
        <v>35</v>
      </c>
      <c r="I13801" t="s">
        <v>36</v>
      </c>
      <c r="J13801">
        <v>34.519800000000032</v>
      </c>
      <c r="K13801">
        <v>15.342951624086631</v>
      </c>
      <c r="L13801" t="str">
        <f>TEXT(Orders[[#This Row],[date]],"MMM")</f>
        <v>Mar</v>
      </c>
    </row>
    <row r="13802" spans="1:12" x14ac:dyDescent="0.3">
      <c r="A13802" s="2">
        <v>44927</v>
      </c>
      <c r="B13802">
        <v>1017586</v>
      </c>
      <c r="C13802" t="s">
        <v>5946</v>
      </c>
      <c r="D13802" t="s">
        <v>3172</v>
      </c>
      <c r="E13802">
        <v>224.988</v>
      </c>
      <c r="F13802">
        <v>259.50780000000003</v>
      </c>
      <c r="G13802" t="s">
        <v>1680</v>
      </c>
      <c r="H13802" t="s">
        <v>45</v>
      </c>
      <c r="I13802" t="s">
        <v>46</v>
      </c>
      <c r="J13802">
        <v>34.519800000000032</v>
      </c>
      <c r="K13802">
        <v>15.342951624086631</v>
      </c>
      <c r="L13802" t="str">
        <f>TEXT(Orders[[#This Row],[date]],"MMM")</f>
        <v>Jan</v>
      </c>
    </row>
    <row r="13803" spans="1:12" x14ac:dyDescent="0.3">
      <c r="A13803" s="2">
        <v>45205</v>
      </c>
      <c r="B13803">
        <v>1009896</v>
      </c>
      <c r="C13803" t="s">
        <v>3618</v>
      </c>
      <c r="D13803" t="s">
        <v>3177</v>
      </c>
      <c r="E13803">
        <v>232.85600000000002</v>
      </c>
      <c r="F13803">
        <v>259.50780000000003</v>
      </c>
      <c r="G13803" t="s">
        <v>484</v>
      </c>
      <c r="H13803" t="s">
        <v>57</v>
      </c>
      <c r="I13803" t="s">
        <v>20</v>
      </c>
      <c r="J13803">
        <v>26.651800000000009</v>
      </c>
      <c r="K13803">
        <v>11.445614457003472</v>
      </c>
      <c r="L13803" t="str">
        <f>TEXT(Orders[[#This Row],[date]],"MMM")</f>
        <v>Oct</v>
      </c>
    </row>
    <row r="13804" spans="1:12" x14ac:dyDescent="0.3">
      <c r="A13804" s="2">
        <v>45023</v>
      </c>
      <c r="B13804">
        <v>1018159</v>
      </c>
      <c r="C13804" t="s">
        <v>5201</v>
      </c>
      <c r="D13804" t="s">
        <v>3176</v>
      </c>
      <c r="E13804">
        <v>254.21200000000002</v>
      </c>
      <c r="F13804">
        <v>259.50780000000003</v>
      </c>
      <c r="G13804" t="s">
        <v>2746</v>
      </c>
      <c r="H13804" t="s">
        <v>30</v>
      </c>
      <c r="I13804" t="s">
        <v>13</v>
      </c>
      <c r="J13804">
        <v>5.2958000000000141</v>
      </c>
      <c r="K13804">
        <v>2.0832218778027842</v>
      </c>
      <c r="L13804" t="str">
        <f>TEXT(Orders[[#This Row],[date]],"MMM")</f>
        <v>Apr</v>
      </c>
    </row>
    <row r="13805" spans="1:12" x14ac:dyDescent="0.3">
      <c r="A13805" s="2">
        <v>45105</v>
      </c>
      <c r="B13805">
        <v>1012542</v>
      </c>
      <c r="C13805" t="s">
        <v>4712</v>
      </c>
      <c r="D13805" t="s">
        <v>3174</v>
      </c>
      <c r="E13805">
        <v>274.44400000000002</v>
      </c>
      <c r="F13805">
        <v>259.50780000000003</v>
      </c>
      <c r="G13805" t="s">
        <v>2221</v>
      </c>
      <c r="H13805" t="s">
        <v>12</v>
      </c>
      <c r="I13805" t="s">
        <v>13</v>
      </c>
      <c r="J13805">
        <v>-14.936199999999985</v>
      </c>
      <c r="K13805">
        <v>-5.442348894492131</v>
      </c>
      <c r="L13805" t="str">
        <f>TEXT(Orders[[#This Row],[date]],"MMM")</f>
        <v>Jun</v>
      </c>
    </row>
    <row r="13806" spans="1:12" x14ac:dyDescent="0.3">
      <c r="A13806" s="2">
        <v>45119</v>
      </c>
      <c r="B13806">
        <v>1014944</v>
      </c>
      <c r="C13806" t="s">
        <v>3938</v>
      </c>
      <c r="D13806" t="s">
        <v>3172</v>
      </c>
      <c r="E13806">
        <v>282.31200000000001</v>
      </c>
      <c r="F13806">
        <v>259.50780000000003</v>
      </c>
      <c r="G13806" t="s">
        <v>787</v>
      </c>
      <c r="H13806" t="s">
        <v>30</v>
      </c>
      <c r="I13806" t="s">
        <v>13</v>
      </c>
      <c r="J13806">
        <v>-22.80419999999998</v>
      </c>
      <c r="K13806">
        <v>-8.0776587605202685</v>
      </c>
      <c r="L13806" t="str">
        <f>TEXT(Orders[[#This Row],[date]],"MMM")</f>
        <v>Jul</v>
      </c>
    </row>
    <row r="13807" spans="1:12" x14ac:dyDescent="0.3">
      <c r="A13807" s="2">
        <v>44935</v>
      </c>
      <c r="B13807">
        <v>1019121</v>
      </c>
      <c r="C13807" t="s">
        <v>3457</v>
      </c>
      <c r="D13807" t="s">
        <v>3174</v>
      </c>
      <c r="E13807">
        <v>303.66800000000001</v>
      </c>
      <c r="F13807">
        <v>259.50780000000003</v>
      </c>
      <c r="G13807" t="s">
        <v>1501</v>
      </c>
      <c r="H13807" t="s">
        <v>54</v>
      </c>
      <c r="I13807" t="s">
        <v>20</v>
      </c>
      <c r="J13807">
        <v>-44.160199999999975</v>
      </c>
      <c r="K13807">
        <v>-14.542263261193137</v>
      </c>
      <c r="L13807" t="str">
        <f>TEXT(Orders[[#This Row],[date]],"MMM")</f>
        <v>Jan</v>
      </c>
    </row>
    <row r="13808" spans="1:12" x14ac:dyDescent="0.3">
      <c r="A13808" s="2">
        <v>44932</v>
      </c>
      <c r="B13808">
        <v>1016770</v>
      </c>
      <c r="C13808" t="s">
        <v>3728</v>
      </c>
      <c r="D13808" t="s">
        <v>3173</v>
      </c>
      <c r="E13808">
        <v>321.65200000000004</v>
      </c>
      <c r="F13808">
        <v>259.50780000000003</v>
      </c>
      <c r="G13808" t="s">
        <v>3110</v>
      </c>
      <c r="H13808" t="s">
        <v>45</v>
      </c>
      <c r="I13808" t="s">
        <v>46</v>
      </c>
      <c r="J13808">
        <v>-62.144200000000012</v>
      </c>
      <c r="K13808">
        <v>-19.320321341076692</v>
      </c>
      <c r="L13808" t="str">
        <f>TEXT(Orders[[#This Row],[date]],"MMM")</f>
        <v>Jan</v>
      </c>
    </row>
    <row r="13809" spans="1:12" x14ac:dyDescent="0.3">
      <c r="A13809" s="2">
        <v>44935</v>
      </c>
      <c r="B13809">
        <v>1018991</v>
      </c>
      <c r="C13809" t="s">
        <v>5768</v>
      </c>
      <c r="D13809" t="s">
        <v>3173</v>
      </c>
      <c r="E13809">
        <v>332.89200000000005</v>
      </c>
      <c r="F13809">
        <v>259.50780000000003</v>
      </c>
      <c r="G13809" t="s">
        <v>2957</v>
      </c>
      <c r="H13809" t="s">
        <v>35</v>
      </c>
      <c r="I13809" t="s">
        <v>36</v>
      </c>
      <c r="J13809">
        <v>-73.384200000000021</v>
      </c>
      <c r="K13809">
        <v>-22.044446847626258</v>
      </c>
      <c r="L13809" t="str">
        <f>TEXT(Orders[[#This Row],[date]],"MMM")</f>
        <v>Jan</v>
      </c>
    </row>
    <row r="13810" spans="1:12" x14ac:dyDescent="0.3">
      <c r="A13810" s="2">
        <v>45252</v>
      </c>
      <c r="B13810">
        <v>1001531</v>
      </c>
      <c r="C13810" t="s">
        <v>4732</v>
      </c>
      <c r="D13810" t="s">
        <v>3171</v>
      </c>
      <c r="E13810">
        <v>6.5952000000000002</v>
      </c>
      <c r="F13810">
        <v>259.53824000000003</v>
      </c>
      <c r="G13810" t="s">
        <v>1846</v>
      </c>
      <c r="H13810" t="s">
        <v>75</v>
      </c>
      <c r="I13810" t="s">
        <v>46</v>
      </c>
      <c r="J13810">
        <v>252.94304000000002</v>
      </c>
      <c r="K13810">
        <v>3835.2595827268315</v>
      </c>
      <c r="L13810" t="str">
        <f>TEXT(Orders[[#This Row],[date]],"MMM")</f>
        <v>Nov</v>
      </c>
    </row>
    <row r="13811" spans="1:12" x14ac:dyDescent="0.3">
      <c r="A13811" s="2">
        <v>45058</v>
      </c>
      <c r="B13811">
        <v>1008935</v>
      </c>
      <c r="C13811" t="s">
        <v>4118</v>
      </c>
      <c r="D13811" t="s">
        <v>3180</v>
      </c>
      <c r="E13811">
        <v>96.80400000000003</v>
      </c>
      <c r="F13811">
        <v>259.59744000000001</v>
      </c>
      <c r="G13811" t="s">
        <v>2328</v>
      </c>
      <c r="H13811" t="s">
        <v>26</v>
      </c>
      <c r="I13811" t="s">
        <v>13</v>
      </c>
      <c r="J13811">
        <v>162.79343999999998</v>
      </c>
      <c r="K13811">
        <v>168.1680922275938</v>
      </c>
      <c r="L13811" t="str">
        <f>TEXT(Orders[[#This Row],[date]],"MMM")</f>
        <v>May</v>
      </c>
    </row>
    <row r="13812" spans="1:12" x14ac:dyDescent="0.3">
      <c r="A13812" s="2">
        <v>45086</v>
      </c>
      <c r="B13812">
        <v>1009458</v>
      </c>
      <c r="C13812" t="s">
        <v>5072</v>
      </c>
      <c r="D13812" t="s">
        <v>3180</v>
      </c>
      <c r="E13812">
        <v>293.66000000000003</v>
      </c>
      <c r="F13812">
        <v>259.59744000000001</v>
      </c>
      <c r="G13812" t="s">
        <v>2543</v>
      </c>
      <c r="H13812" t="s">
        <v>88</v>
      </c>
      <c r="I13812" t="s">
        <v>36</v>
      </c>
      <c r="J13812">
        <v>-34.062560000000019</v>
      </c>
      <c r="K13812">
        <v>-11.599318940271067</v>
      </c>
      <c r="L13812" t="str">
        <f>TEXT(Orders[[#This Row],[date]],"MMM")</f>
        <v>Jun</v>
      </c>
    </row>
    <row r="13813" spans="1:12" x14ac:dyDescent="0.3">
      <c r="A13813" s="2">
        <v>45088</v>
      </c>
      <c r="B13813">
        <v>1018136</v>
      </c>
      <c r="C13813" t="s">
        <v>5698</v>
      </c>
      <c r="D13813" t="s">
        <v>3180</v>
      </c>
      <c r="E13813">
        <v>312.76800000000003</v>
      </c>
      <c r="F13813">
        <v>259.59744000000001</v>
      </c>
      <c r="G13813" t="s">
        <v>508</v>
      </c>
      <c r="H13813" t="s">
        <v>45</v>
      </c>
      <c r="I13813" t="s">
        <v>46</v>
      </c>
      <c r="J13813">
        <v>-53.170560000000023</v>
      </c>
      <c r="K13813">
        <v>-17.000000000000007</v>
      </c>
      <c r="L13813" t="str">
        <f>TEXT(Orders[[#This Row],[date]],"MMM")</f>
        <v>Jun</v>
      </c>
    </row>
    <row r="13814" spans="1:12" x14ac:dyDescent="0.3">
      <c r="A13814" s="2">
        <v>45137</v>
      </c>
      <c r="B13814">
        <v>1002370</v>
      </c>
      <c r="C13814" t="s">
        <v>5008</v>
      </c>
      <c r="D13814" t="s">
        <v>3175</v>
      </c>
      <c r="E13814">
        <v>234.45440000000005</v>
      </c>
      <c r="F13814">
        <v>259.61</v>
      </c>
      <c r="G13814" t="s">
        <v>2686</v>
      </c>
      <c r="H13814" t="s">
        <v>69</v>
      </c>
      <c r="I13814" t="s">
        <v>46</v>
      </c>
      <c r="J13814">
        <v>25.155599999999964</v>
      </c>
      <c r="K13814">
        <v>10.729421158229471</v>
      </c>
      <c r="L13814" t="str">
        <f>TEXT(Orders[[#This Row],[date]],"MMM")</f>
        <v>Jul</v>
      </c>
    </row>
    <row r="13815" spans="1:12" x14ac:dyDescent="0.3">
      <c r="A13815" s="2">
        <v>44994</v>
      </c>
      <c r="B13815">
        <v>1004291</v>
      </c>
      <c r="C13815" t="s">
        <v>3983</v>
      </c>
      <c r="D13815" t="s">
        <v>3175</v>
      </c>
      <c r="E13815">
        <v>175.59680000000003</v>
      </c>
      <c r="F13815">
        <v>259.69840000000005</v>
      </c>
      <c r="G13815" t="s">
        <v>3141</v>
      </c>
      <c r="H13815" t="s">
        <v>54</v>
      </c>
      <c r="I13815" t="s">
        <v>20</v>
      </c>
      <c r="J13815">
        <v>84.101600000000019</v>
      </c>
      <c r="K13815">
        <v>47.894722455078906</v>
      </c>
      <c r="L13815" t="str">
        <f>TEXT(Orders[[#This Row],[date]],"MMM")</f>
        <v>Mar</v>
      </c>
    </row>
    <row r="13816" spans="1:12" x14ac:dyDescent="0.3">
      <c r="A13816" s="2">
        <v>44992</v>
      </c>
      <c r="B13816">
        <v>1002398</v>
      </c>
      <c r="C13816" t="s">
        <v>4464</v>
      </c>
      <c r="D13816" t="s">
        <v>3175</v>
      </c>
      <c r="E13816">
        <v>215.99360000000001</v>
      </c>
      <c r="F13816">
        <v>259.83879999999999</v>
      </c>
      <c r="G13816" t="s">
        <v>2714</v>
      </c>
      <c r="H13816" t="s">
        <v>88</v>
      </c>
      <c r="I13816" t="s">
        <v>36</v>
      </c>
      <c r="J13816">
        <v>43.845199999999977</v>
      </c>
      <c r="K13816">
        <v>20.29930516459746</v>
      </c>
      <c r="L13816" t="str">
        <f>TEXT(Orders[[#This Row],[date]],"MMM")</f>
        <v>Mar</v>
      </c>
    </row>
    <row r="13817" spans="1:12" x14ac:dyDescent="0.3">
      <c r="A13817" s="2">
        <v>45029</v>
      </c>
      <c r="B13817">
        <v>1001116</v>
      </c>
      <c r="C13817" t="s">
        <v>4499</v>
      </c>
      <c r="D13817" t="s">
        <v>3175</v>
      </c>
      <c r="E13817">
        <v>457.12012800000002</v>
      </c>
      <c r="F13817">
        <v>259.92096000000004</v>
      </c>
      <c r="G13817" t="s">
        <v>1428</v>
      </c>
      <c r="H13817" t="s">
        <v>26</v>
      </c>
      <c r="I13817" t="s">
        <v>13</v>
      </c>
      <c r="J13817">
        <v>-197.19916799999999</v>
      </c>
      <c r="K13817">
        <v>-43.139462894095089</v>
      </c>
      <c r="L13817" t="str">
        <f>TEXT(Orders[[#This Row],[date]],"MMM")</f>
        <v>Apr</v>
      </c>
    </row>
    <row r="13818" spans="1:12" x14ac:dyDescent="0.3">
      <c r="A13818" s="2">
        <v>45147</v>
      </c>
      <c r="B13818">
        <v>1009273</v>
      </c>
      <c r="C13818" t="s">
        <v>4566</v>
      </c>
      <c r="D13818" t="s">
        <v>3176</v>
      </c>
      <c r="E13818">
        <v>57.000000000000007</v>
      </c>
      <c r="F13818">
        <v>259.95600000000002</v>
      </c>
      <c r="G13818" t="s">
        <v>2720</v>
      </c>
      <c r="H13818" t="s">
        <v>54</v>
      </c>
      <c r="I13818" t="s">
        <v>20</v>
      </c>
      <c r="J13818">
        <v>202.95600000000002</v>
      </c>
      <c r="K13818">
        <v>356.06315789473683</v>
      </c>
      <c r="L13818" t="str">
        <f>TEXT(Orders[[#This Row],[date]],"MMM")</f>
        <v>Aug</v>
      </c>
    </row>
    <row r="13819" spans="1:12" x14ac:dyDescent="0.3">
      <c r="A13819" s="2">
        <v>44975</v>
      </c>
      <c r="B13819">
        <v>1006147</v>
      </c>
      <c r="C13819" t="s">
        <v>4397</v>
      </c>
      <c r="D13819" t="s">
        <v>3175</v>
      </c>
      <c r="E13819">
        <v>66.932000000000002</v>
      </c>
      <c r="F13819">
        <v>259.95600000000002</v>
      </c>
      <c r="G13819" t="s">
        <v>2875</v>
      </c>
      <c r="H13819" t="s">
        <v>57</v>
      </c>
      <c r="I13819" t="s">
        <v>20</v>
      </c>
      <c r="J13819">
        <v>193.024</v>
      </c>
      <c r="K13819">
        <v>288.38821490467939</v>
      </c>
      <c r="L13819" t="str">
        <f>TEXT(Orders[[#This Row],[date]],"MMM")</f>
        <v>Feb</v>
      </c>
    </row>
    <row r="13820" spans="1:12" x14ac:dyDescent="0.3">
      <c r="A13820" s="2">
        <v>45100</v>
      </c>
      <c r="B13820">
        <v>1005728</v>
      </c>
      <c r="C13820" t="s">
        <v>3439</v>
      </c>
      <c r="D13820" t="s">
        <v>3173</v>
      </c>
      <c r="E13820">
        <v>72.144000000000005</v>
      </c>
      <c r="F13820">
        <v>259.95600000000002</v>
      </c>
      <c r="G13820" t="s">
        <v>290</v>
      </c>
      <c r="H13820" t="s">
        <v>69</v>
      </c>
      <c r="I13820" t="s">
        <v>46</v>
      </c>
      <c r="J13820">
        <v>187.81200000000001</v>
      </c>
      <c r="K13820">
        <v>260.32934131736522</v>
      </c>
      <c r="L13820" t="str">
        <f>TEXT(Orders[[#This Row],[date]],"MMM")</f>
        <v>Jun</v>
      </c>
    </row>
    <row r="13821" spans="1:12" x14ac:dyDescent="0.3">
      <c r="A13821" s="2">
        <v>45187</v>
      </c>
      <c r="B13821">
        <v>1007096</v>
      </c>
      <c r="C13821" t="s">
        <v>3471</v>
      </c>
      <c r="D13821" t="s">
        <v>3177</v>
      </c>
      <c r="E13821">
        <v>88.308000000000007</v>
      </c>
      <c r="F13821">
        <v>259.95600000000002</v>
      </c>
      <c r="G13821" t="s">
        <v>327</v>
      </c>
      <c r="H13821" t="s">
        <v>54</v>
      </c>
      <c r="I13821" t="s">
        <v>20</v>
      </c>
      <c r="J13821">
        <v>171.64800000000002</v>
      </c>
      <c r="K13821">
        <v>194.37423562984102</v>
      </c>
      <c r="L13821" t="str">
        <f>TEXT(Orders[[#This Row],[date]],"MMM")</f>
        <v>Sep</v>
      </c>
    </row>
    <row r="13822" spans="1:12" x14ac:dyDescent="0.3">
      <c r="A13822" s="2">
        <v>45200</v>
      </c>
      <c r="B13822">
        <v>1013869</v>
      </c>
      <c r="C13822" t="s">
        <v>4254</v>
      </c>
      <c r="D13822" t="s">
        <v>3178</v>
      </c>
      <c r="E13822">
        <v>104.13600000000002</v>
      </c>
      <c r="F13822">
        <v>259.95600000000002</v>
      </c>
      <c r="G13822" t="s">
        <v>2412</v>
      </c>
      <c r="H13822" t="s">
        <v>30</v>
      </c>
      <c r="I13822" t="s">
        <v>13</v>
      </c>
      <c r="J13822">
        <v>155.82</v>
      </c>
      <c r="K13822">
        <v>149.63125144042402</v>
      </c>
      <c r="L13822" t="str">
        <f>TEXT(Orders[[#This Row],[date]],"MMM")</f>
        <v>Oct</v>
      </c>
    </row>
    <row r="13823" spans="1:12" x14ac:dyDescent="0.3">
      <c r="A13823" s="2">
        <v>45051</v>
      </c>
      <c r="B13823">
        <v>1018565</v>
      </c>
      <c r="C13823" t="s">
        <v>4899</v>
      </c>
      <c r="D13823" t="s">
        <v>3177</v>
      </c>
      <c r="E13823">
        <v>106.38400000000001</v>
      </c>
      <c r="F13823">
        <v>259.95600000000002</v>
      </c>
      <c r="G13823" t="s">
        <v>3049</v>
      </c>
      <c r="H13823" t="s">
        <v>50</v>
      </c>
      <c r="I13823" t="s">
        <v>36</v>
      </c>
      <c r="J13823">
        <v>153.572</v>
      </c>
      <c r="K13823">
        <v>144.35629417957585</v>
      </c>
      <c r="L13823" t="str">
        <f>TEXT(Orders[[#This Row],[date]],"MMM")</f>
        <v>May</v>
      </c>
    </row>
    <row r="13824" spans="1:12" x14ac:dyDescent="0.3">
      <c r="A13824" s="2">
        <v>44996</v>
      </c>
      <c r="B13824">
        <v>1013143</v>
      </c>
      <c r="C13824" t="s">
        <v>3275</v>
      </c>
      <c r="D13824" t="s">
        <v>3171</v>
      </c>
      <c r="E13824">
        <v>126.61600000000001</v>
      </c>
      <c r="F13824">
        <v>259.95600000000002</v>
      </c>
      <c r="G13824" t="s">
        <v>556</v>
      </c>
      <c r="H13824" t="s">
        <v>50</v>
      </c>
      <c r="I13824" t="s">
        <v>36</v>
      </c>
      <c r="J13824">
        <v>133.34</v>
      </c>
      <c r="K13824">
        <v>105.31054527073987</v>
      </c>
      <c r="L13824" t="str">
        <f>TEXT(Orders[[#This Row],[date]],"MMM")</f>
        <v>Mar</v>
      </c>
    </row>
    <row r="13825" spans="1:12" x14ac:dyDescent="0.3">
      <c r="A13825" s="2">
        <v>45259</v>
      </c>
      <c r="B13825">
        <v>1006895</v>
      </c>
      <c r="C13825" t="s">
        <v>5585</v>
      </c>
      <c r="D13825" t="s">
        <v>3174</v>
      </c>
      <c r="E13825">
        <v>129.452</v>
      </c>
      <c r="F13825">
        <v>259.95600000000002</v>
      </c>
      <c r="G13825" t="s">
        <v>2786</v>
      </c>
      <c r="H13825" t="s">
        <v>88</v>
      </c>
      <c r="I13825" t="s">
        <v>36</v>
      </c>
      <c r="J13825">
        <v>130.50400000000002</v>
      </c>
      <c r="K13825">
        <v>100.81265642863767</v>
      </c>
      <c r="L13825" t="str">
        <f>TEXT(Orders[[#This Row],[date]],"MMM")</f>
        <v>Nov</v>
      </c>
    </row>
    <row r="13826" spans="1:12" x14ac:dyDescent="0.3">
      <c r="A13826" s="2">
        <v>44999</v>
      </c>
      <c r="B13826">
        <v>1009127</v>
      </c>
      <c r="C13826" t="s">
        <v>5640</v>
      </c>
      <c r="D13826" t="s">
        <v>3179</v>
      </c>
      <c r="E13826">
        <v>140.10000000000002</v>
      </c>
      <c r="F13826">
        <v>259.95600000000002</v>
      </c>
      <c r="G13826" t="s">
        <v>1027</v>
      </c>
      <c r="H13826" t="s">
        <v>12</v>
      </c>
      <c r="I13826" t="s">
        <v>13</v>
      </c>
      <c r="J13826">
        <v>119.85599999999999</v>
      </c>
      <c r="K13826">
        <v>85.550321199143454</v>
      </c>
      <c r="L13826" t="str">
        <f>TEXT(Orders[[#This Row],[date]],"MMM")</f>
        <v>Mar</v>
      </c>
    </row>
    <row r="13827" spans="1:12" x14ac:dyDescent="0.3">
      <c r="A13827" s="2">
        <v>45193</v>
      </c>
      <c r="B13827">
        <v>1005375</v>
      </c>
      <c r="C13827" t="s">
        <v>5806</v>
      </c>
      <c r="D13827" t="s">
        <v>3173</v>
      </c>
      <c r="E13827">
        <v>144.10240000000002</v>
      </c>
      <c r="F13827">
        <v>259.95600000000002</v>
      </c>
      <c r="G13827" t="s">
        <v>1263</v>
      </c>
      <c r="H13827" t="s">
        <v>57</v>
      </c>
      <c r="I13827" t="s">
        <v>20</v>
      </c>
      <c r="J13827">
        <v>115.8536</v>
      </c>
      <c r="K13827">
        <v>80.396717889500792</v>
      </c>
      <c r="L13827" t="str">
        <f>TEXT(Orders[[#This Row],[date]],"MMM")</f>
        <v>Sep</v>
      </c>
    </row>
    <row r="13828" spans="1:12" x14ac:dyDescent="0.3">
      <c r="A13828" s="2">
        <v>45149</v>
      </c>
      <c r="B13828">
        <v>1015520</v>
      </c>
      <c r="C13828" t="s">
        <v>5751</v>
      </c>
      <c r="D13828" t="s">
        <v>3172</v>
      </c>
      <c r="E13828">
        <v>147.97200000000004</v>
      </c>
      <c r="F13828">
        <v>259.95600000000002</v>
      </c>
      <c r="G13828" t="s">
        <v>105</v>
      </c>
      <c r="H13828" t="s">
        <v>26</v>
      </c>
      <c r="I13828" t="s">
        <v>13</v>
      </c>
      <c r="J13828">
        <v>111.98399999999998</v>
      </c>
      <c r="K13828">
        <v>75.679182548049596</v>
      </c>
      <c r="L13828" t="str">
        <f>TEXT(Orders[[#This Row],[date]],"MMM")</f>
        <v>Aug</v>
      </c>
    </row>
    <row r="13829" spans="1:12" x14ac:dyDescent="0.3">
      <c r="A13829" s="2">
        <v>44999</v>
      </c>
      <c r="B13829">
        <v>1013744</v>
      </c>
      <c r="C13829" t="s">
        <v>6051</v>
      </c>
      <c r="D13829" t="s">
        <v>3177</v>
      </c>
      <c r="E13829">
        <v>167.08000000000004</v>
      </c>
      <c r="F13829">
        <v>259.95600000000002</v>
      </c>
      <c r="G13829" t="s">
        <v>721</v>
      </c>
      <c r="H13829" t="s">
        <v>30</v>
      </c>
      <c r="I13829" t="s">
        <v>13</v>
      </c>
      <c r="J13829">
        <v>92.875999999999976</v>
      </c>
      <c r="K13829">
        <v>55.587742398850828</v>
      </c>
      <c r="L13829" t="str">
        <f>TEXT(Orders[[#This Row],[date]],"MMM")</f>
        <v>Mar</v>
      </c>
    </row>
    <row r="13830" spans="1:12" x14ac:dyDescent="0.3">
      <c r="A13830" s="2">
        <v>44992</v>
      </c>
      <c r="B13830">
        <v>1015640</v>
      </c>
      <c r="C13830" t="s">
        <v>3489</v>
      </c>
      <c r="D13830" t="s">
        <v>3174</v>
      </c>
      <c r="E13830">
        <v>172.70000000000005</v>
      </c>
      <c r="F13830">
        <v>259.95600000000002</v>
      </c>
      <c r="G13830" t="s">
        <v>1633</v>
      </c>
      <c r="H13830" t="s">
        <v>75</v>
      </c>
      <c r="I13830" t="s">
        <v>46</v>
      </c>
      <c r="J13830">
        <v>87.255999999999972</v>
      </c>
      <c r="K13830">
        <v>50.524609148812935</v>
      </c>
      <c r="L13830" t="str">
        <f>TEXT(Orders[[#This Row],[date]],"MMM")</f>
        <v>Mar</v>
      </c>
    </row>
    <row r="13831" spans="1:12" x14ac:dyDescent="0.3">
      <c r="A13831" s="2">
        <v>45094</v>
      </c>
      <c r="B13831">
        <v>1014471</v>
      </c>
      <c r="C13831" t="s">
        <v>5072</v>
      </c>
      <c r="D13831" t="s">
        <v>3178</v>
      </c>
      <c r="E13831">
        <v>277.23200000000003</v>
      </c>
      <c r="F13831">
        <v>259.95600000000002</v>
      </c>
      <c r="G13831" t="s">
        <v>2543</v>
      </c>
      <c r="H13831" t="s">
        <v>88</v>
      </c>
      <c r="I13831" t="s">
        <v>36</v>
      </c>
      <c r="J13831">
        <v>-17.27600000000001</v>
      </c>
      <c r="K13831">
        <v>-6.2316038552548081</v>
      </c>
      <c r="L13831" t="str">
        <f>TEXT(Orders[[#This Row],[date]],"MMM")</f>
        <v>Jun</v>
      </c>
    </row>
    <row r="13832" spans="1:12" x14ac:dyDescent="0.3">
      <c r="A13832" s="2">
        <v>45001</v>
      </c>
      <c r="B13832">
        <v>1012135</v>
      </c>
      <c r="C13832" t="s">
        <v>5938</v>
      </c>
      <c r="D13832" t="s">
        <v>3178</v>
      </c>
      <c r="E13832">
        <v>278.35600000000005</v>
      </c>
      <c r="F13832">
        <v>259.95600000000002</v>
      </c>
      <c r="G13832" t="s">
        <v>1315</v>
      </c>
      <c r="H13832" t="s">
        <v>69</v>
      </c>
      <c r="I13832" t="s">
        <v>46</v>
      </c>
      <c r="J13832">
        <v>-18.400000000000034</v>
      </c>
      <c r="K13832">
        <v>-6.6102401241575652</v>
      </c>
      <c r="L13832" t="str">
        <f>TEXT(Orders[[#This Row],[date]],"MMM")</f>
        <v>Mar</v>
      </c>
    </row>
    <row r="13833" spans="1:12" x14ac:dyDescent="0.3">
      <c r="A13833" s="2">
        <v>45175</v>
      </c>
      <c r="B13833">
        <v>1016594</v>
      </c>
      <c r="C13833" t="s">
        <v>3330</v>
      </c>
      <c r="D13833" t="s">
        <v>3175</v>
      </c>
      <c r="E13833">
        <v>286.22400000000005</v>
      </c>
      <c r="F13833">
        <v>259.95600000000002</v>
      </c>
      <c r="G13833" t="s">
        <v>1302</v>
      </c>
      <c r="H13833" t="s">
        <v>30</v>
      </c>
      <c r="I13833" t="s">
        <v>13</v>
      </c>
      <c r="J13833">
        <v>-26.268000000000029</v>
      </c>
      <c r="K13833">
        <v>-9.1774274693946083</v>
      </c>
      <c r="L13833" t="str">
        <f>TEXT(Orders[[#This Row],[date]],"MMM")</f>
        <v>Sep</v>
      </c>
    </row>
    <row r="13834" spans="1:12" x14ac:dyDescent="0.3">
      <c r="A13834" s="2">
        <v>45249</v>
      </c>
      <c r="B13834">
        <v>1016167</v>
      </c>
      <c r="C13834" t="s">
        <v>4548</v>
      </c>
      <c r="D13834" t="s">
        <v>3174</v>
      </c>
      <c r="E13834">
        <v>287.34800000000007</v>
      </c>
      <c r="F13834">
        <v>259.95600000000002</v>
      </c>
      <c r="G13834" t="s">
        <v>1503</v>
      </c>
      <c r="H13834" t="s">
        <v>35</v>
      </c>
      <c r="I13834" t="s">
        <v>36</v>
      </c>
      <c r="J13834">
        <v>-27.392000000000053</v>
      </c>
      <c r="K13834">
        <v>-9.5326920667622694</v>
      </c>
      <c r="L13834" t="str">
        <f>TEXT(Orders[[#This Row],[date]],"MMM")</f>
        <v>Nov</v>
      </c>
    </row>
    <row r="13835" spans="1:12" x14ac:dyDescent="0.3">
      <c r="A13835" s="2">
        <v>45197</v>
      </c>
      <c r="B13835">
        <v>1019360</v>
      </c>
      <c r="C13835" t="s">
        <v>4538</v>
      </c>
      <c r="D13835" t="s">
        <v>3176</v>
      </c>
      <c r="E13835">
        <v>287.34800000000007</v>
      </c>
      <c r="F13835">
        <v>259.95600000000002</v>
      </c>
      <c r="G13835" t="s">
        <v>1494</v>
      </c>
      <c r="H13835" t="s">
        <v>45</v>
      </c>
      <c r="I13835" t="s">
        <v>46</v>
      </c>
      <c r="J13835">
        <v>-27.392000000000053</v>
      </c>
      <c r="K13835">
        <v>-9.5326920667622694</v>
      </c>
      <c r="L13835" t="str">
        <f>TEXT(Orders[[#This Row],[date]],"MMM")</f>
        <v>Sep</v>
      </c>
    </row>
    <row r="13836" spans="1:12" x14ac:dyDescent="0.3">
      <c r="A13836" s="2">
        <v>45017</v>
      </c>
      <c r="B13836">
        <v>1015499</v>
      </c>
      <c r="C13836" t="s">
        <v>5686</v>
      </c>
      <c r="D13836" t="s">
        <v>3178</v>
      </c>
      <c r="E13836">
        <v>291.84400000000005</v>
      </c>
      <c r="F13836">
        <v>259.95600000000002</v>
      </c>
      <c r="G13836" t="s">
        <v>1548</v>
      </c>
      <c r="H13836" t="s">
        <v>75</v>
      </c>
      <c r="I13836" t="s">
        <v>46</v>
      </c>
      <c r="J13836">
        <v>-31.888000000000034</v>
      </c>
      <c r="K13836">
        <v>-10.926385329148459</v>
      </c>
      <c r="L13836" t="str">
        <f>TEXT(Orders[[#This Row],[date]],"MMM")</f>
        <v>Apr</v>
      </c>
    </row>
    <row r="13837" spans="1:12" x14ac:dyDescent="0.3">
      <c r="A13837" s="2">
        <v>45235</v>
      </c>
      <c r="B13837">
        <v>1012341</v>
      </c>
      <c r="C13837" t="s">
        <v>5831</v>
      </c>
      <c r="D13837" t="s">
        <v>3176</v>
      </c>
      <c r="E13837">
        <v>312.07600000000002</v>
      </c>
      <c r="F13837">
        <v>259.95600000000002</v>
      </c>
      <c r="G13837" t="s">
        <v>3077</v>
      </c>
      <c r="H13837" t="s">
        <v>69</v>
      </c>
      <c r="I13837" t="s">
        <v>46</v>
      </c>
      <c r="J13837">
        <v>-52.120000000000005</v>
      </c>
      <c r="K13837">
        <v>-16.701059998205565</v>
      </c>
      <c r="L13837" t="str">
        <f>TEXT(Orders[[#This Row],[date]],"MMM")</f>
        <v>Nov</v>
      </c>
    </row>
    <row r="13838" spans="1:12" x14ac:dyDescent="0.3">
      <c r="A13838" s="2">
        <v>45150</v>
      </c>
      <c r="B13838">
        <v>1010802</v>
      </c>
      <c r="C13838" t="s">
        <v>5348</v>
      </c>
      <c r="D13838" t="s">
        <v>3178</v>
      </c>
      <c r="E13838">
        <v>323.31600000000003</v>
      </c>
      <c r="F13838">
        <v>259.95600000000002</v>
      </c>
      <c r="G13838" t="s">
        <v>1300</v>
      </c>
      <c r="H13838" t="s">
        <v>88</v>
      </c>
      <c r="I13838" t="s">
        <v>36</v>
      </c>
      <c r="J13838">
        <v>-63.360000000000014</v>
      </c>
      <c r="K13838">
        <v>-19.596926845562855</v>
      </c>
      <c r="L13838" t="str">
        <f>TEXT(Orders[[#This Row],[date]],"MMM")</f>
        <v>Aug</v>
      </c>
    </row>
    <row r="13839" spans="1:12" x14ac:dyDescent="0.3">
      <c r="A13839" s="2">
        <v>45183</v>
      </c>
      <c r="B13839">
        <v>1015348</v>
      </c>
      <c r="C13839" t="s">
        <v>5230</v>
      </c>
      <c r="D13839" t="s">
        <v>3179</v>
      </c>
      <c r="E13839">
        <v>334.55600000000004</v>
      </c>
      <c r="F13839">
        <v>259.95600000000002</v>
      </c>
      <c r="G13839" t="s">
        <v>1124</v>
      </c>
      <c r="H13839" t="s">
        <v>54</v>
      </c>
      <c r="I13839" t="s">
        <v>20</v>
      </c>
      <c r="J13839">
        <v>-74.600000000000023</v>
      </c>
      <c r="K13839">
        <v>-22.298210165114366</v>
      </c>
      <c r="L13839" t="str">
        <f>TEXT(Orders[[#This Row],[date]],"MMM")</f>
        <v>Sep</v>
      </c>
    </row>
    <row r="13840" spans="1:12" x14ac:dyDescent="0.3">
      <c r="A13840" s="2">
        <v>45112</v>
      </c>
      <c r="B13840">
        <v>1000983</v>
      </c>
      <c r="C13840" t="s">
        <v>4395</v>
      </c>
      <c r="D13840" t="s">
        <v>3178</v>
      </c>
      <c r="E13840">
        <v>667.37856000000011</v>
      </c>
      <c r="F13840">
        <v>260.06273280000005</v>
      </c>
      <c r="G13840" t="s">
        <v>1289</v>
      </c>
      <c r="H13840" t="s">
        <v>69</v>
      </c>
      <c r="I13840" t="s">
        <v>46</v>
      </c>
      <c r="J13840">
        <v>-407.31582720000006</v>
      </c>
      <c r="K13840">
        <v>-61.032201453999356</v>
      </c>
      <c r="L13840" t="str">
        <f>TEXT(Orders[[#This Row],[date]],"MMM")</f>
        <v>Jul</v>
      </c>
    </row>
    <row r="13841" spans="1:12" x14ac:dyDescent="0.3">
      <c r="A13841" s="2">
        <v>45239</v>
      </c>
      <c r="B13841">
        <v>1003613</v>
      </c>
      <c r="C13841" t="s">
        <v>3258</v>
      </c>
      <c r="D13841" t="s">
        <v>3179</v>
      </c>
      <c r="E13841">
        <v>285.47200000000004</v>
      </c>
      <c r="F13841">
        <v>260.06760000000003</v>
      </c>
      <c r="G13841" t="s">
        <v>3159</v>
      </c>
      <c r="H13841" t="s">
        <v>54</v>
      </c>
      <c r="I13841" t="s">
        <v>20</v>
      </c>
      <c r="J13841">
        <v>-25.40440000000001</v>
      </c>
      <c r="K13841">
        <v>-8.8990864252886457</v>
      </c>
      <c r="L13841" t="str">
        <f>TEXT(Orders[[#This Row],[date]],"MMM")</f>
        <v>Nov</v>
      </c>
    </row>
    <row r="13842" spans="1:12" x14ac:dyDescent="0.3">
      <c r="A13842" s="2">
        <v>45115</v>
      </c>
      <c r="B13842">
        <v>1002106</v>
      </c>
      <c r="C13842" t="s">
        <v>4957</v>
      </c>
      <c r="D13842" t="s">
        <v>3178</v>
      </c>
      <c r="E13842">
        <v>228.40640000000005</v>
      </c>
      <c r="F13842">
        <v>260.07904000000002</v>
      </c>
      <c r="G13842" t="s">
        <v>2422</v>
      </c>
      <c r="H13842" t="s">
        <v>26</v>
      </c>
      <c r="I13842" t="s">
        <v>13</v>
      </c>
      <c r="J13842">
        <v>31.672639999999973</v>
      </c>
      <c r="K13842">
        <v>13.866791823696694</v>
      </c>
      <c r="L13842" t="str">
        <f>TEXT(Orders[[#This Row],[date]],"MMM")</f>
        <v>Jul</v>
      </c>
    </row>
    <row r="13843" spans="1:12" x14ac:dyDescent="0.3">
      <c r="A13843" s="2">
        <v>45174</v>
      </c>
      <c r="B13843">
        <v>1001779</v>
      </c>
      <c r="C13843" t="s">
        <v>4849</v>
      </c>
      <c r="D13843" t="s">
        <v>3180</v>
      </c>
      <c r="E13843">
        <v>145.71520000000004</v>
      </c>
      <c r="F13843">
        <v>260.09984000000003</v>
      </c>
      <c r="G13843" t="s">
        <v>2094</v>
      </c>
      <c r="H13843" t="s">
        <v>30</v>
      </c>
      <c r="I13843" t="s">
        <v>13</v>
      </c>
      <c r="J13843">
        <v>114.38463999999999</v>
      </c>
      <c r="K13843">
        <v>78.498770203794777</v>
      </c>
      <c r="L13843" t="str">
        <f>TEXT(Orders[[#This Row],[date]],"MMM")</f>
        <v>Sep</v>
      </c>
    </row>
    <row r="13844" spans="1:12" x14ac:dyDescent="0.3">
      <c r="A13844" s="2">
        <v>45215</v>
      </c>
      <c r="B13844">
        <v>1001950</v>
      </c>
      <c r="C13844" t="s">
        <v>5894</v>
      </c>
      <c r="D13844" t="s">
        <v>3172</v>
      </c>
      <c r="E13844">
        <v>176.65920000000003</v>
      </c>
      <c r="F13844">
        <v>260.14560000000006</v>
      </c>
      <c r="G13844" t="s">
        <v>2266</v>
      </c>
      <c r="H13844" t="s">
        <v>35</v>
      </c>
      <c r="I13844" t="s">
        <v>36</v>
      </c>
      <c r="J13844">
        <v>83.486400000000032</v>
      </c>
      <c r="K13844">
        <v>47.258450168459959</v>
      </c>
      <c r="L13844" t="str">
        <f>TEXT(Orders[[#This Row],[date]],"MMM")</f>
        <v>Oct</v>
      </c>
    </row>
    <row r="13845" spans="1:12" x14ac:dyDescent="0.3">
      <c r="A13845" s="2">
        <v>45157</v>
      </c>
      <c r="B13845">
        <v>1005227</v>
      </c>
      <c r="C13845" t="s">
        <v>4154</v>
      </c>
      <c r="D13845" t="s">
        <v>3179</v>
      </c>
      <c r="E13845">
        <v>13.718400000000003</v>
      </c>
      <c r="F13845">
        <v>260.21320000000003</v>
      </c>
      <c r="G13845" t="s">
        <v>1007</v>
      </c>
      <c r="H13845" t="s">
        <v>75</v>
      </c>
      <c r="I13845" t="s">
        <v>46</v>
      </c>
      <c r="J13845">
        <v>246.49480000000003</v>
      </c>
      <c r="K13845">
        <v>1796.8188710053648</v>
      </c>
      <c r="L13845" t="str">
        <f>TEXT(Orders[[#This Row],[date]],"MMM")</f>
        <v>Aug</v>
      </c>
    </row>
    <row r="13846" spans="1:12" x14ac:dyDescent="0.3">
      <c r="A13846" s="2">
        <v>45165</v>
      </c>
      <c r="B13846">
        <v>1005073</v>
      </c>
      <c r="C13846" t="s">
        <v>4499</v>
      </c>
      <c r="D13846" t="s">
        <v>3174</v>
      </c>
      <c r="E13846">
        <v>199.95520000000002</v>
      </c>
      <c r="F13846">
        <v>260.22880000000004</v>
      </c>
      <c r="G13846" t="s">
        <v>1428</v>
      </c>
      <c r="H13846" t="s">
        <v>26</v>
      </c>
      <c r="I13846" t="s">
        <v>13</v>
      </c>
      <c r="J13846">
        <v>60.273600000000016</v>
      </c>
      <c r="K13846">
        <v>30.14355215568288</v>
      </c>
      <c r="L13846" t="str">
        <f>TEXT(Orders[[#This Row],[date]],"MMM")</f>
        <v>Aug</v>
      </c>
    </row>
    <row r="13847" spans="1:12" x14ac:dyDescent="0.3">
      <c r="A13847" s="2">
        <v>45008</v>
      </c>
      <c r="B13847">
        <v>1004020</v>
      </c>
      <c r="C13847" t="s">
        <v>3280</v>
      </c>
      <c r="D13847" t="s">
        <v>3175</v>
      </c>
      <c r="E13847">
        <v>255.63840000000002</v>
      </c>
      <c r="F13847">
        <v>260.24440000000004</v>
      </c>
      <c r="G13847" t="s">
        <v>3281</v>
      </c>
      <c r="H13847" t="s">
        <v>6075</v>
      </c>
      <c r="J13847">
        <v>4.606000000000023</v>
      </c>
      <c r="K13847">
        <v>1.8017637412845733</v>
      </c>
      <c r="L13847" t="str">
        <f>TEXT(Orders[[#This Row],[date]],"MMM")</f>
        <v>Mar</v>
      </c>
    </row>
    <row r="13848" spans="1:12" x14ac:dyDescent="0.3">
      <c r="A13848" s="2">
        <v>44932</v>
      </c>
      <c r="B13848">
        <v>1003018</v>
      </c>
      <c r="C13848" t="s">
        <v>5188</v>
      </c>
      <c r="D13848" t="s">
        <v>3174</v>
      </c>
      <c r="E13848">
        <v>22.022400000000005</v>
      </c>
      <c r="F13848">
        <v>260.38480000000004</v>
      </c>
      <c r="G13848" t="s">
        <v>1848</v>
      </c>
      <c r="H13848" t="s">
        <v>88</v>
      </c>
      <c r="I13848" t="s">
        <v>36</v>
      </c>
      <c r="J13848">
        <v>238.36240000000004</v>
      </c>
      <c r="K13848">
        <v>1082.3634117988956</v>
      </c>
      <c r="L13848" t="str">
        <f>TEXT(Orders[[#This Row],[date]],"MMM")</f>
        <v>Jan</v>
      </c>
    </row>
    <row r="13849" spans="1:12" x14ac:dyDescent="0.3">
      <c r="A13849" s="2">
        <v>45072</v>
      </c>
      <c r="B13849">
        <v>1007652</v>
      </c>
      <c r="C13849" t="s">
        <v>3550</v>
      </c>
      <c r="D13849" t="s">
        <v>3178</v>
      </c>
      <c r="E13849">
        <v>17.731999999999999</v>
      </c>
      <c r="F13849">
        <v>260.4042</v>
      </c>
      <c r="G13849" t="s">
        <v>783</v>
      </c>
      <c r="H13849" t="s">
        <v>12</v>
      </c>
      <c r="I13849" t="s">
        <v>13</v>
      </c>
      <c r="J13849">
        <v>242.6722</v>
      </c>
      <c r="K13849">
        <v>1368.5551545228964</v>
      </c>
      <c r="L13849" t="str">
        <f>TEXT(Orders[[#This Row],[date]],"MMM")</f>
        <v>May</v>
      </c>
    </row>
    <row r="13850" spans="1:12" x14ac:dyDescent="0.3">
      <c r="A13850" s="2">
        <v>45176</v>
      </c>
      <c r="B13850">
        <v>1008356</v>
      </c>
      <c r="C13850" t="s">
        <v>3511</v>
      </c>
      <c r="D13850" t="s">
        <v>3179</v>
      </c>
      <c r="E13850">
        <v>18.156000000000006</v>
      </c>
      <c r="F13850">
        <v>260.4042</v>
      </c>
      <c r="G13850" t="s">
        <v>2590</v>
      </c>
      <c r="H13850" t="s">
        <v>54</v>
      </c>
      <c r="I13850" t="s">
        <v>20</v>
      </c>
      <c r="J13850">
        <v>242.2482</v>
      </c>
      <c r="K13850">
        <v>1334.2597488433571</v>
      </c>
      <c r="L13850" t="str">
        <f>TEXT(Orders[[#This Row],[date]],"MMM")</f>
        <v>Sep</v>
      </c>
    </row>
    <row r="13851" spans="1:12" x14ac:dyDescent="0.3">
      <c r="A13851" s="2">
        <v>45276</v>
      </c>
      <c r="B13851">
        <v>1008761</v>
      </c>
      <c r="C13851" t="s">
        <v>4197</v>
      </c>
      <c r="D13851" t="s">
        <v>3174</v>
      </c>
      <c r="E13851">
        <v>20.488</v>
      </c>
      <c r="F13851">
        <v>260.4042</v>
      </c>
      <c r="G13851" t="s">
        <v>2584</v>
      </c>
      <c r="H13851" t="s">
        <v>12</v>
      </c>
      <c r="I13851" t="s">
        <v>13</v>
      </c>
      <c r="J13851">
        <v>239.9162</v>
      </c>
      <c r="K13851">
        <v>1171.0083951581414</v>
      </c>
      <c r="L13851" t="str">
        <f>TEXT(Orders[[#This Row],[date]],"MMM")</f>
        <v>Dec</v>
      </c>
    </row>
    <row r="13852" spans="1:12" x14ac:dyDescent="0.3">
      <c r="A13852" s="2">
        <v>45090</v>
      </c>
      <c r="B13852">
        <v>1007488</v>
      </c>
      <c r="C13852" t="s">
        <v>3574</v>
      </c>
      <c r="D13852" t="s">
        <v>3173</v>
      </c>
      <c r="E13852">
        <v>24.836000000000006</v>
      </c>
      <c r="F13852">
        <v>260.4042</v>
      </c>
      <c r="G13852" t="s">
        <v>433</v>
      </c>
      <c r="H13852" t="s">
        <v>35</v>
      </c>
      <c r="I13852" t="s">
        <v>36</v>
      </c>
      <c r="J13852">
        <v>235.56819999999999</v>
      </c>
      <c r="K13852">
        <v>948.49492671927817</v>
      </c>
      <c r="L13852" t="str">
        <f>TEXT(Orders[[#This Row],[date]],"MMM")</f>
        <v>Jun</v>
      </c>
    </row>
    <row r="13853" spans="1:12" x14ac:dyDescent="0.3">
      <c r="A13853" s="2">
        <v>45083</v>
      </c>
      <c r="B13853">
        <v>1008774</v>
      </c>
      <c r="C13853" t="s">
        <v>5681</v>
      </c>
      <c r="D13853" t="s">
        <v>3171</v>
      </c>
      <c r="E13853">
        <v>72.948000000000008</v>
      </c>
      <c r="F13853">
        <v>260.4042</v>
      </c>
      <c r="G13853" t="s">
        <v>2077</v>
      </c>
      <c r="H13853" t="s">
        <v>45</v>
      </c>
      <c r="I13853" t="s">
        <v>46</v>
      </c>
      <c r="J13853">
        <v>187.4562</v>
      </c>
      <c r="K13853">
        <v>256.97236387563743</v>
      </c>
      <c r="L13853" t="str">
        <f>TEXT(Orders[[#This Row],[date]],"MMM")</f>
        <v>Jun</v>
      </c>
    </row>
    <row r="13854" spans="1:12" x14ac:dyDescent="0.3">
      <c r="A13854" s="2">
        <v>45185</v>
      </c>
      <c r="B13854">
        <v>1009290</v>
      </c>
      <c r="C13854" t="s">
        <v>3414</v>
      </c>
      <c r="D13854" t="s">
        <v>3178</v>
      </c>
      <c r="E13854">
        <v>77.592000000000013</v>
      </c>
      <c r="F13854">
        <v>260.4042</v>
      </c>
      <c r="G13854" t="s">
        <v>257</v>
      </c>
      <c r="H13854" t="s">
        <v>69</v>
      </c>
      <c r="I13854" t="s">
        <v>46</v>
      </c>
      <c r="J13854">
        <v>182.81219999999999</v>
      </c>
      <c r="K13854">
        <v>235.60702134240637</v>
      </c>
      <c r="L13854" t="str">
        <f>TEXT(Orders[[#This Row],[date]],"MMM")</f>
        <v>Sep</v>
      </c>
    </row>
    <row r="13855" spans="1:12" x14ac:dyDescent="0.3">
      <c r="A13855" s="2">
        <v>44933</v>
      </c>
      <c r="B13855">
        <v>1009266</v>
      </c>
      <c r="C13855" t="s">
        <v>3739</v>
      </c>
      <c r="D13855" t="s">
        <v>3179</v>
      </c>
      <c r="E13855">
        <v>80.164000000000016</v>
      </c>
      <c r="F13855">
        <v>260.4042</v>
      </c>
      <c r="G13855" t="s">
        <v>602</v>
      </c>
      <c r="H13855" t="s">
        <v>19</v>
      </c>
      <c r="I13855" t="s">
        <v>20</v>
      </c>
      <c r="J13855">
        <v>180.24019999999999</v>
      </c>
      <c r="K13855">
        <v>224.83932937478164</v>
      </c>
      <c r="L13855" t="str">
        <f>TEXT(Orders[[#This Row],[date]],"MMM")</f>
        <v>Jan</v>
      </c>
    </row>
    <row r="13856" spans="1:12" x14ac:dyDescent="0.3">
      <c r="A13856" s="2">
        <v>44961</v>
      </c>
      <c r="B13856">
        <v>1017861</v>
      </c>
      <c r="C13856" t="s">
        <v>4169</v>
      </c>
      <c r="D13856" t="s">
        <v>3174</v>
      </c>
      <c r="E13856">
        <v>103.55199999999999</v>
      </c>
      <c r="F13856">
        <v>260.4042</v>
      </c>
      <c r="G13856" t="s">
        <v>1025</v>
      </c>
      <c r="H13856" t="s">
        <v>69</v>
      </c>
      <c r="I13856" t="s">
        <v>46</v>
      </c>
      <c r="J13856">
        <v>156.85220000000001</v>
      </c>
      <c r="K13856">
        <v>151.47191749072931</v>
      </c>
      <c r="L13856" t="str">
        <f>TEXT(Orders[[#This Row],[date]],"MMM")</f>
        <v>Feb</v>
      </c>
    </row>
    <row r="13857" spans="1:12" x14ac:dyDescent="0.3">
      <c r="A13857" s="2">
        <v>45153</v>
      </c>
      <c r="B13857">
        <v>1015009</v>
      </c>
      <c r="C13857" t="s">
        <v>3351</v>
      </c>
      <c r="D13857" t="s">
        <v>3171</v>
      </c>
      <c r="E13857">
        <v>110.29599999999999</v>
      </c>
      <c r="F13857">
        <v>260.4042</v>
      </c>
      <c r="G13857" t="s">
        <v>193</v>
      </c>
      <c r="H13857" t="s">
        <v>19</v>
      </c>
      <c r="I13857" t="s">
        <v>20</v>
      </c>
      <c r="J13857">
        <v>150.10820000000001</v>
      </c>
      <c r="K13857">
        <v>136.0957786320447</v>
      </c>
      <c r="L13857" t="str">
        <f>TEXT(Orders[[#This Row],[date]],"MMM")</f>
        <v>Aug</v>
      </c>
    </row>
    <row r="13858" spans="1:12" x14ac:dyDescent="0.3">
      <c r="A13858" s="2">
        <v>45181</v>
      </c>
      <c r="B13858">
        <v>1010135</v>
      </c>
      <c r="C13858" t="s">
        <v>3835</v>
      </c>
      <c r="D13858" t="s">
        <v>3175</v>
      </c>
      <c r="E13858">
        <v>118.16399999999999</v>
      </c>
      <c r="F13858">
        <v>260.4042</v>
      </c>
      <c r="G13858" t="s">
        <v>2450</v>
      </c>
      <c r="H13858" t="s">
        <v>75</v>
      </c>
      <c r="I13858" t="s">
        <v>46</v>
      </c>
      <c r="J13858">
        <v>142.24020000000002</v>
      </c>
      <c r="K13858">
        <v>120.37524119021023</v>
      </c>
      <c r="L13858" t="str">
        <f>TEXT(Orders[[#This Row],[date]],"MMM")</f>
        <v>Sep</v>
      </c>
    </row>
    <row r="13859" spans="1:12" x14ac:dyDescent="0.3">
      <c r="A13859" s="2">
        <v>44943</v>
      </c>
      <c r="B13859">
        <v>1011546</v>
      </c>
      <c r="C13859" t="s">
        <v>5378</v>
      </c>
      <c r="D13859" t="s">
        <v>3178</v>
      </c>
      <c r="E13859">
        <v>164.24799999999999</v>
      </c>
      <c r="F13859">
        <v>260.4042</v>
      </c>
      <c r="G13859" t="s">
        <v>2932</v>
      </c>
      <c r="H13859" t="s">
        <v>45</v>
      </c>
      <c r="I13859" t="s">
        <v>46</v>
      </c>
      <c r="J13859">
        <v>96.156200000000013</v>
      </c>
      <c r="K13859">
        <v>58.543300375042627</v>
      </c>
      <c r="L13859" t="str">
        <f>TEXT(Orders[[#This Row],[date]],"MMM")</f>
        <v>Jan</v>
      </c>
    </row>
    <row r="13860" spans="1:12" x14ac:dyDescent="0.3">
      <c r="A13860" s="2">
        <v>45182</v>
      </c>
      <c r="B13860">
        <v>1009731</v>
      </c>
      <c r="C13860" t="s">
        <v>5438</v>
      </c>
      <c r="D13860" t="s">
        <v>3171</v>
      </c>
      <c r="E13860">
        <v>166.49599999999998</v>
      </c>
      <c r="F13860">
        <v>260.4042</v>
      </c>
      <c r="G13860" t="s">
        <v>2985</v>
      </c>
      <c r="H13860" t="s">
        <v>88</v>
      </c>
      <c r="I13860" t="s">
        <v>36</v>
      </c>
      <c r="J13860">
        <v>93.908200000000022</v>
      </c>
      <c r="K13860">
        <v>56.402676340572768</v>
      </c>
      <c r="L13860" t="str">
        <f>TEXT(Orders[[#This Row],[date]],"MMM")</f>
        <v>Sep</v>
      </c>
    </row>
    <row r="13861" spans="1:12" x14ac:dyDescent="0.3">
      <c r="A13861" s="2">
        <v>44934</v>
      </c>
      <c r="B13861">
        <v>1013233</v>
      </c>
      <c r="C13861" t="s">
        <v>3374</v>
      </c>
      <c r="D13861" t="s">
        <v>3178</v>
      </c>
      <c r="E13861">
        <v>167.62</v>
      </c>
      <c r="F13861">
        <v>260.4042</v>
      </c>
      <c r="G13861" t="s">
        <v>216</v>
      </c>
      <c r="H13861" t="s">
        <v>26</v>
      </c>
      <c r="I13861" t="s">
        <v>13</v>
      </c>
      <c r="J13861">
        <v>92.784199999999998</v>
      </c>
      <c r="K13861">
        <v>55.353895716501611</v>
      </c>
      <c r="L13861" t="str">
        <f>TEXT(Orders[[#This Row],[date]],"MMM")</f>
        <v>Jan</v>
      </c>
    </row>
    <row r="13862" spans="1:12" x14ac:dyDescent="0.3">
      <c r="A13862" s="2">
        <v>45220</v>
      </c>
      <c r="B13862">
        <v>1014922</v>
      </c>
      <c r="C13862" t="s">
        <v>5437</v>
      </c>
      <c r="D13862" t="s">
        <v>3174</v>
      </c>
      <c r="E13862">
        <v>176.61199999999999</v>
      </c>
      <c r="F13862">
        <v>260.4042</v>
      </c>
      <c r="G13862" t="s">
        <v>2840</v>
      </c>
      <c r="H13862" t="s">
        <v>12</v>
      </c>
      <c r="I13862" t="s">
        <v>13</v>
      </c>
      <c r="J13862">
        <v>83.792200000000008</v>
      </c>
      <c r="K13862">
        <v>47.444228025275756</v>
      </c>
      <c r="L13862" t="str">
        <f>TEXT(Orders[[#This Row],[date]],"MMM")</f>
        <v>Oct</v>
      </c>
    </row>
    <row r="13863" spans="1:12" x14ac:dyDescent="0.3">
      <c r="A13863" s="2">
        <v>45145</v>
      </c>
      <c r="B13863">
        <v>1012688</v>
      </c>
      <c r="C13863" t="s">
        <v>3775</v>
      </c>
      <c r="D13863" t="s">
        <v>3175</v>
      </c>
      <c r="E13863">
        <v>248.548</v>
      </c>
      <c r="F13863">
        <v>260.4042</v>
      </c>
      <c r="G13863" t="s">
        <v>1737</v>
      </c>
      <c r="H13863" t="s">
        <v>50</v>
      </c>
      <c r="I13863" t="s">
        <v>36</v>
      </c>
      <c r="J13863">
        <v>11.856200000000001</v>
      </c>
      <c r="K13863">
        <v>4.7701852358498167</v>
      </c>
      <c r="L13863" t="str">
        <f>TEXT(Orders[[#This Row],[date]],"MMM")</f>
        <v>Aug</v>
      </c>
    </row>
    <row r="13864" spans="1:12" x14ac:dyDescent="0.3">
      <c r="A13864" s="2">
        <v>45053</v>
      </c>
      <c r="B13864">
        <v>1019418</v>
      </c>
      <c r="C13864" t="s">
        <v>5243</v>
      </c>
      <c r="D13864" t="s">
        <v>3177</v>
      </c>
      <c r="E13864">
        <v>276.64800000000002</v>
      </c>
      <c r="F13864">
        <v>260.4042</v>
      </c>
      <c r="G13864" t="s">
        <v>412</v>
      </c>
      <c r="H13864" t="s">
        <v>35</v>
      </c>
      <c r="I13864" t="s">
        <v>36</v>
      </c>
      <c r="J13864">
        <v>-16.243800000000022</v>
      </c>
      <c r="K13864">
        <v>-5.8716491715103745</v>
      </c>
      <c r="L13864" t="str">
        <f>TEXT(Orders[[#This Row],[date]],"MMM")</f>
        <v>May</v>
      </c>
    </row>
    <row r="13865" spans="1:12" x14ac:dyDescent="0.3">
      <c r="A13865" s="2">
        <v>44998</v>
      </c>
      <c r="B13865">
        <v>1011235</v>
      </c>
      <c r="C13865" t="s">
        <v>4363</v>
      </c>
      <c r="D13865" t="s">
        <v>3173</v>
      </c>
      <c r="E13865">
        <v>295.75600000000003</v>
      </c>
      <c r="F13865">
        <v>260.4042</v>
      </c>
      <c r="G13865" t="s">
        <v>1241</v>
      </c>
      <c r="H13865" t="s">
        <v>69</v>
      </c>
      <c r="I13865" t="s">
        <v>46</v>
      </c>
      <c r="J13865">
        <v>-35.351800000000026</v>
      </c>
      <c r="K13865">
        <v>-11.953028848104525</v>
      </c>
      <c r="L13865" t="str">
        <f>TEXT(Orders[[#This Row],[date]],"MMM")</f>
        <v>Mar</v>
      </c>
    </row>
    <row r="13866" spans="1:12" x14ac:dyDescent="0.3">
      <c r="A13866" s="2">
        <v>45017</v>
      </c>
      <c r="B13866">
        <v>1013700</v>
      </c>
      <c r="C13866" t="s">
        <v>5872</v>
      </c>
      <c r="D13866" t="s">
        <v>3178</v>
      </c>
      <c r="E13866">
        <v>305.87200000000001</v>
      </c>
      <c r="F13866">
        <v>260.4042</v>
      </c>
      <c r="G13866" t="s">
        <v>2006</v>
      </c>
      <c r="H13866" t="s">
        <v>12</v>
      </c>
      <c r="I13866" t="s">
        <v>13</v>
      </c>
      <c r="J13866">
        <v>-45.467800000000011</v>
      </c>
      <c r="K13866">
        <v>-14.864976199194437</v>
      </c>
      <c r="L13866" t="str">
        <f>TEXT(Orders[[#This Row],[date]],"MMM")</f>
        <v>Apr</v>
      </c>
    </row>
    <row r="13867" spans="1:12" x14ac:dyDescent="0.3">
      <c r="A13867" s="2">
        <v>44973</v>
      </c>
      <c r="B13867">
        <v>1011191</v>
      </c>
      <c r="C13867" t="s">
        <v>5077</v>
      </c>
      <c r="D13867" t="s">
        <v>3175</v>
      </c>
      <c r="E13867">
        <v>306.99599999999998</v>
      </c>
      <c r="F13867">
        <v>260.4042</v>
      </c>
      <c r="G13867" t="s">
        <v>457</v>
      </c>
      <c r="H13867" t="s">
        <v>57</v>
      </c>
      <c r="I13867" t="s">
        <v>20</v>
      </c>
      <c r="J13867">
        <v>-46.591799999999978</v>
      </c>
      <c r="K13867">
        <v>-15.176679826447245</v>
      </c>
      <c r="L13867" t="str">
        <f>TEXT(Orders[[#This Row],[date]],"MMM")</f>
        <v>Feb</v>
      </c>
    </row>
    <row r="13868" spans="1:12" x14ac:dyDescent="0.3">
      <c r="A13868" s="2">
        <v>45189</v>
      </c>
      <c r="B13868">
        <v>1011582</v>
      </c>
      <c r="C13868" t="s">
        <v>5637</v>
      </c>
      <c r="D13868" t="s">
        <v>3179</v>
      </c>
      <c r="E13868">
        <v>315.988</v>
      </c>
      <c r="F13868">
        <v>260.4042</v>
      </c>
      <c r="G13868" t="s">
        <v>1488</v>
      </c>
      <c r="H13868" t="s">
        <v>45</v>
      </c>
      <c r="I13868" t="s">
        <v>46</v>
      </c>
      <c r="J13868">
        <v>-55.583799999999997</v>
      </c>
      <c r="K13868">
        <v>-17.590478119422258</v>
      </c>
      <c r="L13868" t="str">
        <f>TEXT(Orders[[#This Row],[date]],"MMM")</f>
        <v>Sep</v>
      </c>
    </row>
    <row r="13869" spans="1:12" x14ac:dyDescent="0.3">
      <c r="A13869" s="2">
        <v>45097</v>
      </c>
      <c r="B13869">
        <v>1012152</v>
      </c>
      <c r="C13869" t="s">
        <v>3808</v>
      </c>
      <c r="D13869" t="s">
        <v>3177</v>
      </c>
      <c r="E13869">
        <v>323.85599999999999</v>
      </c>
      <c r="F13869">
        <v>260.4042</v>
      </c>
      <c r="G13869" t="s">
        <v>1445</v>
      </c>
      <c r="H13869" t="s">
        <v>88</v>
      </c>
      <c r="I13869" t="s">
        <v>36</v>
      </c>
      <c r="J13869">
        <v>-63.451799999999992</v>
      </c>
      <c r="K13869">
        <v>-19.592596709648731</v>
      </c>
      <c r="L13869" t="str">
        <f>TEXT(Orders[[#This Row],[date]],"MMM")</f>
        <v>Jun</v>
      </c>
    </row>
    <row r="13870" spans="1:12" x14ac:dyDescent="0.3">
      <c r="A13870" s="2">
        <v>44988</v>
      </c>
      <c r="B13870">
        <v>1001979</v>
      </c>
      <c r="C13870" t="s">
        <v>5923</v>
      </c>
      <c r="D13870" t="s">
        <v>3176</v>
      </c>
      <c r="E13870">
        <v>36.288000000000004</v>
      </c>
      <c r="F13870">
        <v>260.41183999999998</v>
      </c>
      <c r="G13870" t="s">
        <v>2295</v>
      </c>
      <c r="H13870" t="s">
        <v>57</v>
      </c>
      <c r="I13870" t="s">
        <v>20</v>
      </c>
      <c r="J13870">
        <v>224.12383999999997</v>
      </c>
      <c r="K13870">
        <v>617.62522045855371</v>
      </c>
      <c r="L13870" t="str">
        <f>TEXT(Orders[[#This Row],[date]],"MMM")</f>
        <v>Mar</v>
      </c>
    </row>
    <row r="13871" spans="1:12" x14ac:dyDescent="0.3">
      <c r="A13871" s="2">
        <v>45016</v>
      </c>
      <c r="B13871">
        <v>1004278</v>
      </c>
      <c r="C13871" t="s">
        <v>4456</v>
      </c>
      <c r="D13871" t="s">
        <v>3172</v>
      </c>
      <c r="E13871">
        <v>269.97120000000001</v>
      </c>
      <c r="F13871">
        <v>260.45240000000001</v>
      </c>
      <c r="G13871" t="s">
        <v>2951</v>
      </c>
      <c r="H13871" t="s">
        <v>50</v>
      </c>
      <c r="I13871" t="s">
        <v>36</v>
      </c>
      <c r="J13871">
        <v>-9.5187999999999988</v>
      </c>
      <c r="K13871">
        <v>-3.5258575729559296</v>
      </c>
      <c r="L13871" t="str">
        <f>TEXT(Orders[[#This Row],[date]],"MMM")</f>
        <v>Mar</v>
      </c>
    </row>
    <row r="13872" spans="1:12" x14ac:dyDescent="0.3">
      <c r="A13872" s="2">
        <v>45251</v>
      </c>
      <c r="B13872">
        <v>1002091</v>
      </c>
      <c r="C13872" t="s">
        <v>4365</v>
      </c>
      <c r="D13872" t="s">
        <v>3178</v>
      </c>
      <c r="E13872">
        <v>124.97280000000001</v>
      </c>
      <c r="F13872">
        <v>260.50336000000004</v>
      </c>
      <c r="G13872" t="s">
        <v>2407</v>
      </c>
      <c r="H13872" t="s">
        <v>75</v>
      </c>
      <c r="I13872" t="s">
        <v>46</v>
      </c>
      <c r="J13872">
        <v>135.53056000000004</v>
      </c>
      <c r="K13872">
        <v>108.44804629487379</v>
      </c>
      <c r="L13872" t="str">
        <f>TEXT(Orders[[#This Row],[date]],"MMM")</f>
        <v>Nov</v>
      </c>
    </row>
    <row r="13873" spans="1:12" x14ac:dyDescent="0.3">
      <c r="A13873" s="2">
        <v>45190</v>
      </c>
      <c r="B13873">
        <v>1002998</v>
      </c>
      <c r="C13873" t="s">
        <v>4756</v>
      </c>
      <c r="D13873" t="s">
        <v>3175</v>
      </c>
      <c r="E13873">
        <v>138.69760000000002</v>
      </c>
      <c r="F13873">
        <v>260.58760000000001</v>
      </c>
      <c r="G13873" t="s">
        <v>2748</v>
      </c>
      <c r="H13873" t="s">
        <v>54</v>
      </c>
      <c r="I13873" t="s">
        <v>20</v>
      </c>
      <c r="J13873">
        <v>121.88999999999999</v>
      </c>
      <c r="K13873">
        <v>87.881837897699725</v>
      </c>
      <c r="L13873" t="str">
        <f>TEXT(Orders[[#This Row],[date]],"MMM")</f>
        <v>Sep</v>
      </c>
    </row>
    <row r="13874" spans="1:12" x14ac:dyDescent="0.3">
      <c r="A13874" s="2">
        <v>45246</v>
      </c>
      <c r="B13874">
        <v>1001963</v>
      </c>
      <c r="C13874" t="s">
        <v>4821</v>
      </c>
      <c r="D13874" t="s">
        <v>3173</v>
      </c>
      <c r="E13874">
        <v>209.19360000000003</v>
      </c>
      <c r="F13874">
        <v>260.66560000000004</v>
      </c>
      <c r="G13874" t="s">
        <v>2279</v>
      </c>
      <c r="H13874" t="s">
        <v>30</v>
      </c>
      <c r="I13874" t="s">
        <v>13</v>
      </c>
      <c r="J13874">
        <v>51.472000000000008</v>
      </c>
      <c r="K13874">
        <v>24.604959233934498</v>
      </c>
      <c r="L13874" t="str">
        <f>TEXT(Orders[[#This Row],[date]],"MMM")</f>
        <v>Nov</v>
      </c>
    </row>
    <row r="13875" spans="1:12" x14ac:dyDescent="0.3">
      <c r="A13875" s="2">
        <v>45236</v>
      </c>
      <c r="B13875">
        <v>1004247</v>
      </c>
      <c r="C13875" t="s">
        <v>3559</v>
      </c>
      <c r="D13875" t="s">
        <v>3172</v>
      </c>
      <c r="E13875">
        <v>100.38400000000001</v>
      </c>
      <c r="F13875">
        <v>260.70200000000006</v>
      </c>
      <c r="G13875" t="s">
        <v>418</v>
      </c>
      <c r="H13875" t="s">
        <v>69</v>
      </c>
      <c r="I13875" t="s">
        <v>46</v>
      </c>
      <c r="J13875">
        <v>160.31800000000004</v>
      </c>
      <c r="K13875">
        <v>159.70473382212307</v>
      </c>
      <c r="L13875" t="str">
        <f>TEXT(Orders[[#This Row],[date]],"MMM")</f>
        <v>Nov</v>
      </c>
    </row>
    <row r="13876" spans="1:12" x14ac:dyDescent="0.3">
      <c r="A13876" s="2">
        <v>45278</v>
      </c>
      <c r="B13876">
        <v>1003248</v>
      </c>
      <c r="C13876" t="s">
        <v>3985</v>
      </c>
      <c r="D13876" t="s">
        <v>3176</v>
      </c>
      <c r="E13876">
        <v>44.857600000000012</v>
      </c>
      <c r="F13876">
        <v>260.7124</v>
      </c>
      <c r="G13876" t="s">
        <v>1157</v>
      </c>
      <c r="H13876" t="s">
        <v>30</v>
      </c>
      <c r="I13876" t="s">
        <v>13</v>
      </c>
      <c r="J13876">
        <v>215.85479999999998</v>
      </c>
      <c r="K13876">
        <v>481.20006420316719</v>
      </c>
      <c r="L13876" t="str">
        <f>TEXT(Orders[[#This Row],[date]],"MMM")</f>
        <v>Dec</v>
      </c>
    </row>
    <row r="13877" spans="1:12" x14ac:dyDescent="0.3">
      <c r="A13877" s="2">
        <v>45003</v>
      </c>
      <c r="B13877">
        <v>1005796</v>
      </c>
      <c r="C13877" t="s">
        <v>3968</v>
      </c>
      <c r="D13877" t="s">
        <v>3176</v>
      </c>
      <c r="E13877">
        <v>34.832000000000022</v>
      </c>
      <c r="F13877">
        <v>260.85239999999999</v>
      </c>
      <c r="G13877" t="s">
        <v>961</v>
      </c>
      <c r="H13877" t="s">
        <v>50</v>
      </c>
      <c r="I13877" t="s">
        <v>36</v>
      </c>
      <c r="J13877">
        <v>226.02039999999997</v>
      </c>
      <c r="K13877">
        <v>648.88723013321032</v>
      </c>
      <c r="L13877" t="str">
        <f>TEXT(Orders[[#This Row],[date]],"MMM")</f>
        <v>Mar</v>
      </c>
    </row>
    <row r="13878" spans="1:12" x14ac:dyDescent="0.3">
      <c r="A13878" s="2">
        <v>45071</v>
      </c>
      <c r="B13878">
        <v>1008825</v>
      </c>
      <c r="C13878" t="s">
        <v>5787</v>
      </c>
      <c r="D13878" t="s">
        <v>3173</v>
      </c>
      <c r="E13878">
        <v>123.32000000000002</v>
      </c>
      <c r="F13878">
        <v>260.85239999999999</v>
      </c>
      <c r="G13878" t="s">
        <v>2681</v>
      </c>
      <c r="H13878" t="s">
        <v>88</v>
      </c>
      <c r="I13878" t="s">
        <v>36</v>
      </c>
      <c r="J13878">
        <v>137.53239999999997</v>
      </c>
      <c r="K13878">
        <v>111.52481349335059</v>
      </c>
      <c r="L13878" t="str">
        <f>TEXT(Orders[[#This Row],[date]],"MMM")</f>
        <v>May</v>
      </c>
    </row>
    <row r="13879" spans="1:12" x14ac:dyDescent="0.3">
      <c r="A13879" s="2">
        <v>44971</v>
      </c>
      <c r="B13879">
        <v>1006762</v>
      </c>
      <c r="C13879" t="s">
        <v>6035</v>
      </c>
      <c r="D13879" t="s">
        <v>3173</v>
      </c>
      <c r="E13879">
        <v>145.46800000000002</v>
      </c>
      <c r="F13879">
        <v>260.85239999999999</v>
      </c>
      <c r="G13879" t="s">
        <v>2628</v>
      </c>
      <c r="H13879" t="s">
        <v>12</v>
      </c>
      <c r="I13879" t="s">
        <v>13</v>
      </c>
      <c r="J13879">
        <v>115.38439999999997</v>
      </c>
      <c r="K13879">
        <v>79.319437951989414</v>
      </c>
      <c r="L13879" t="str">
        <f>TEXT(Orders[[#This Row],[date]],"MMM")</f>
        <v>Feb</v>
      </c>
    </row>
    <row r="13880" spans="1:12" x14ac:dyDescent="0.3">
      <c r="A13880" s="2">
        <v>45138</v>
      </c>
      <c r="B13880">
        <v>1011587</v>
      </c>
      <c r="C13880" t="s">
        <v>4245</v>
      </c>
      <c r="D13880" t="s">
        <v>3173</v>
      </c>
      <c r="E13880">
        <v>150.17600000000002</v>
      </c>
      <c r="F13880">
        <v>260.85239999999999</v>
      </c>
      <c r="G13880" t="s">
        <v>1540</v>
      </c>
      <c r="H13880" t="s">
        <v>75</v>
      </c>
      <c r="I13880" t="s">
        <v>46</v>
      </c>
      <c r="J13880">
        <v>110.67639999999997</v>
      </c>
      <c r="K13880">
        <v>73.697794587683759</v>
      </c>
      <c r="L13880" t="str">
        <f>TEXT(Orders[[#This Row],[date]],"MMM")</f>
        <v>Jul</v>
      </c>
    </row>
    <row r="13881" spans="1:12" x14ac:dyDescent="0.3">
      <c r="A13881" s="2">
        <v>44935</v>
      </c>
      <c r="B13881">
        <v>1015912</v>
      </c>
      <c r="C13881" t="s">
        <v>4000</v>
      </c>
      <c r="D13881" t="s">
        <v>3176</v>
      </c>
      <c r="E13881">
        <v>242.34400000000002</v>
      </c>
      <c r="F13881">
        <v>260.85239999999999</v>
      </c>
      <c r="G13881" t="s">
        <v>1825</v>
      </c>
      <c r="H13881" t="s">
        <v>12</v>
      </c>
      <c r="I13881" t="s">
        <v>13</v>
      </c>
      <c r="J13881">
        <v>18.508399999999966</v>
      </c>
      <c r="K13881">
        <v>7.6372429274089573</v>
      </c>
      <c r="L13881" t="str">
        <f>TEXT(Orders[[#This Row],[date]],"MMM")</f>
        <v>Jan</v>
      </c>
    </row>
    <row r="13882" spans="1:12" x14ac:dyDescent="0.3">
      <c r="A13882" s="2">
        <v>44956</v>
      </c>
      <c r="B13882">
        <v>1011226</v>
      </c>
      <c r="C13882" t="s">
        <v>6021</v>
      </c>
      <c r="D13882" t="s">
        <v>3172</v>
      </c>
      <c r="E13882">
        <v>243.46800000000002</v>
      </c>
      <c r="F13882">
        <v>260.85239999999999</v>
      </c>
      <c r="G13882" t="s">
        <v>820</v>
      </c>
      <c r="H13882" t="s">
        <v>45</v>
      </c>
      <c r="I13882" t="s">
        <v>46</v>
      </c>
      <c r="J13882">
        <v>17.384399999999971</v>
      </c>
      <c r="K13882">
        <v>7.1403223421558355</v>
      </c>
      <c r="L13882" t="str">
        <f>TEXT(Orders[[#This Row],[date]],"MMM")</f>
        <v>Jan</v>
      </c>
    </row>
    <row r="13883" spans="1:12" x14ac:dyDescent="0.3">
      <c r="A13883" s="2">
        <v>44971</v>
      </c>
      <c r="B13883">
        <v>1016678</v>
      </c>
      <c r="C13883" t="s">
        <v>5906</v>
      </c>
      <c r="D13883" t="s">
        <v>3171</v>
      </c>
      <c r="E13883">
        <v>277.18800000000005</v>
      </c>
      <c r="F13883">
        <v>260.85239999999999</v>
      </c>
      <c r="G13883" t="s">
        <v>3067</v>
      </c>
      <c r="H13883" t="s">
        <v>35</v>
      </c>
      <c r="I13883" t="s">
        <v>36</v>
      </c>
      <c r="J13883">
        <v>-16.335600000000056</v>
      </c>
      <c r="K13883">
        <v>-5.8933287155288303</v>
      </c>
      <c r="L13883" t="str">
        <f>TEXT(Orders[[#This Row],[date]],"MMM")</f>
        <v>Feb</v>
      </c>
    </row>
    <row r="13884" spans="1:12" x14ac:dyDescent="0.3">
      <c r="A13884" s="2">
        <v>45154</v>
      </c>
      <c r="B13884">
        <v>1014784</v>
      </c>
      <c r="C13884" t="s">
        <v>6050</v>
      </c>
      <c r="D13884" t="s">
        <v>3172</v>
      </c>
      <c r="E13884">
        <v>287.30400000000003</v>
      </c>
      <c r="F13884">
        <v>260.85239999999999</v>
      </c>
      <c r="G13884" t="s">
        <v>1794</v>
      </c>
      <c r="H13884" t="s">
        <v>69</v>
      </c>
      <c r="I13884" t="s">
        <v>46</v>
      </c>
      <c r="J13884">
        <v>-26.451600000000042</v>
      </c>
      <c r="K13884">
        <v>-9.2068331801854608</v>
      </c>
      <c r="L13884" t="str">
        <f>TEXT(Orders[[#This Row],[date]],"MMM")</f>
        <v>Aug</v>
      </c>
    </row>
    <row r="13885" spans="1:12" x14ac:dyDescent="0.3">
      <c r="A13885" s="2">
        <v>44938</v>
      </c>
      <c r="B13885">
        <v>1013943</v>
      </c>
      <c r="C13885" t="s">
        <v>5369</v>
      </c>
      <c r="D13885" t="s">
        <v>3172</v>
      </c>
      <c r="E13885">
        <v>292.92400000000004</v>
      </c>
      <c r="F13885">
        <v>260.85239999999999</v>
      </c>
      <c r="G13885" t="s">
        <v>2229</v>
      </c>
      <c r="H13885" t="s">
        <v>19</v>
      </c>
      <c r="I13885" t="s">
        <v>20</v>
      </c>
      <c r="J13885">
        <v>-32.071600000000046</v>
      </c>
      <c r="K13885">
        <v>-10.94877852275677</v>
      </c>
      <c r="L13885" t="str">
        <f>TEXT(Orders[[#This Row],[date]],"MMM")</f>
        <v>Jan</v>
      </c>
    </row>
    <row r="13886" spans="1:12" x14ac:dyDescent="0.3">
      <c r="A13886" s="2">
        <v>45141</v>
      </c>
      <c r="B13886">
        <v>1011173</v>
      </c>
      <c r="C13886" t="s">
        <v>4391</v>
      </c>
      <c r="D13886" t="s">
        <v>3172</v>
      </c>
      <c r="E13886">
        <v>304.16400000000004</v>
      </c>
      <c r="F13886">
        <v>260.85239999999999</v>
      </c>
      <c r="G13886" t="s">
        <v>2257</v>
      </c>
      <c r="H13886" t="s">
        <v>26</v>
      </c>
      <c r="I13886" t="s">
        <v>13</v>
      </c>
      <c r="J13886">
        <v>-43.311600000000055</v>
      </c>
      <c r="K13886">
        <v>-14.239554976920363</v>
      </c>
      <c r="L13886" t="str">
        <f>TEXT(Orders[[#This Row],[date]],"MMM")</f>
        <v>Aug</v>
      </c>
    </row>
    <row r="13887" spans="1:12" x14ac:dyDescent="0.3">
      <c r="A13887" s="2">
        <v>45037</v>
      </c>
      <c r="B13887">
        <v>1017024</v>
      </c>
      <c r="C13887" t="s">
        <v>3519</v>
      </c>
      <c r="D13887" t="s">
        <v>3172</v>
      </c>
      <c r="E13887">
        <v>314.28000000000003</v>
      </c>
      <c r="F13887">
        <v>260.85239999999999</v>
      </c>
      <c r="G13887" t="s">
        <v>1950</v>
      </c>
      <c r="H13887" t="s">
        <v>45</v>
      </c>
      <c r="I13887" t="s">
        <v>46</v>
      </c>
      <c r="J13887">
        <v>-53.427600000000041</v>
      </c>
      <c r="K13887">
        <v>-17.000000000000011</v>
      </c>
      <c r="L13887" t="str">
        <f>TEXT(Orders[[#This Row],[date]],"MMM")</f>
        <v>Apr</v>
      </c>
    </row>
    <row r="13888" spans="1:12" x14ac:dyDescent="0.3">
      <c r="A13888" s="2">
        <v>45084</v>
      </c>
      <c r="B13888">
        <v>1017862</v>
      </c>
      <c r="C13888" t="s">
        <v>3954</v>
      </c>
      <c r="D13888" t="s">
        <v>3176</v>
      </c>
      <c r="E13888">
        <v>334.51200000000006</v>
      </c>
      <c r="F13888">
        <v>260.85239999999999</v>
      </c>
      <c r="G13888" t="s">
        <v>2821</v>
      </c>
      <c r="H13888" t="s">
        <v>12</v>
      </c>
      <c r="I13888" t="s">
        <v>13</v>
      </c>
      <c r="J13888">
        <v>-73.659600000000069</v>
      </c>
      <c r="K13888">
        <v>-22.020017219113232</v>
      </c>
      <c r="L13888" t="str">
        <f>TEXT(Orders[[#This Row],[date]],"MMM")</f>
        <v>Jun</v>
      </c>
    </row>
    <row r="13889" spans="1:12" x14ac:dyDescent="0.3">
      <c r="A13889" s="2">
        <v>45223</v>
      </c>
      <c r="B13889">
        <v>1000186</v>
      </c>
      <c r="C13889" t="s">
        <v>3514</v>
      </c>
      <c r="D13889" t="s">
        <v>3179</v>
      </c>
      <c r="E13889">
        <v>161.06476800000004</v>
      </c>
      <c r="F13889">
        <v>260.88192000000004</v>
      </c>
      <c r="G13889" t="s">
        <v>366</v>
      </c>
      <c r="H13889" t="s">
        <v>69</v>
      </c>
      <c r="I13889" t="s">
        <v>46</v>
      </c>
      <c r="J13889">
        <v>99.817151999999993</v>
      </c>
      <c r="K13889">
        <v>61.97330008261023</v>
      </c>
      <c r="L13889" t="str">
        <f>TEXT(Orders[[#This Row],[date]],"MMM")</f>
        <v>Oct</v>
      </c>
    </row>
    <row r="13890" spans="1:12" x14ac:dyDescent="0.3">
      <c r="A13890" s="2">
        <v>45105</v>
      </c>
      <c r="B13890">
        <v>1001559</v>
      </c>
      <c r="C13890" t="s">
        <v>3566</v>
      </c>
      <c r="D13890" t="s">
        <v>3172</v>
      </c>
      <c r="E13890">
        <v>41.296000000000006</v>
      </c>
      <c r="F13890">
        <v>260.92768000000001</v>
      </c>
      <c r="G13890" t="s">
        <v>1874</v>
      </c>
      <c r="H13890" t="s">
        <v>30</v>
      </c>
      <c r="I13890" t="s">
        <v>13</v>
      </c>
      <c r="J13890">
        <v>219.63168000000002</v>
      </c>
      <c r="K13890">
        <v>531.84734598992634</v>
      </c>
      <c r="L13890" t="str">
        <f>TEXT(Orders[[#This Row],[date]],"MMM")</f>
        <v>Jun</v>
      </c>
    </row>
    <row r="13891" spans="1:12" x14ac:dyDescent="0.3">
      <c r="A13891" s="2">
        <v>45257</v>
      </c>
      <c r="B13891">
        <v>1003648</v>
      </c>
      <c r="C13891" t="s">
        <v>5079</v>
      </c>
      <c r="D13891" t="s">
        <v>3174</v>
      </c>
      <c r="E13891">
        <v>239.76000000000005</v>
      </c>
      <c r="F13891">
        <v>261.02960000000007</v>
      </c>
      <c r="G13891" t="s">
        <v>853</v>
      </c>
      <c r="H13891" t="s">
        <v>88</v>
      </c>
      <c r="I13891" t="s">
        <v>36</v>
      </c>
      <c r="J13891">
        <v>21.269600000000025</v>
      </c>
      <c r="K13891">
        <v>8.871204537871213</v>
      </c>
      <c r="L13891" t="str">
        <f>TEXT(Orders[[#This Row],[date]],"MMM")</f>
        <v>Nov</v>
      </c>
    </row>
    <row r="13892" spans="1:12" x14ac:dyDescent="0.3">
      <c r="A13892" s="2">
        <v>45036</v>
      </c>
      <c r="B13892">
        <v>1006712</v>
      </c>
      <c r="C13892" t="s">
        <v>3957</v>
      </c>
      <c r="D13892" t="s">
        <v>3180</v>
      </c>
      <c r="E13892">
        <v>15.860000000000014</v>
      </c>
      <c r="F13892">
        <v>261.03167999999999</v>
      </c>
      <c r="G13892" t="s">
        <v>804</v>
      </c>
      <c r="H13892" t="s">
        <v>50</v>
      </c>
      <c r="I13892" t="s">
        <v>36</v>
      </c>
      <c r="J13892">
        <v>245.17167999999998</v>
      </c>
      <c r="K13892">
        <v>1545.8491803278673</v>
      </c>
      <c r="L13892" t="str">
        <f>TEXT(Orders[[#This Row],[date]],"MMM")</f>
        <v>Apr</v>
      </c>
    </row>
    <row r="13893" spans="1:12" x14ac:dyDescent="0.3">
      <c r="A13893" s="2">
        <v>45052</v>
      </c>
      <c r="B13893">
        <v>1015084</v>
      </c>
      <c r="C13893" t="s">
        <v>5606</v>
      </c>
      <c r="D13893" t="s">
        <v>3180</v>
      </c>
      <c r="E13893">
        <v>187.48400000000004</v>
      </c>
      <c r="F13893">
        <v>261.03167999999999</v>
      </c>
      <c r="G13893" t="s">
        <v>2192</v>
      </c>
      <c r="H13893" t="s">
        <v>35</v>
      </c>
      <c r="I13893" t="s">
        <v>36</v>
      </c>
      <c r="J13893">
        <v>73.547679999999957</v>
      </c>
      <c r="K13893">
        <v>39.228776855624979</v>
      </c>
      <c r="L13893" t="str">
        <f>TEXT(Orders[[#This Row],[date]],"MMM")</f>
        <v>May</v>
      </c>
    </row>
    <row r="13894" spans="1:12" x14ac:dyDescent="0.3">
      <c r="A13894" s="2">
        <v>45197</v>
      </c>
      <c r="B13894">
        <v>1018642</v>
      </c>
      <c r="C13894" t="s">
        <v>5286</v>
      </c>
      <c r="D13894" t="s">
        <v>3180</v>
      </c>
      <c r="E13894">
        <v>190.85600000000002</v>
      </c>
      <c r="F13894">
        <v>261.03167999999999</v>
      </c>
      <c r="G13894" t="s">
        <v>1279</v>
      </c>
      <c r="H13894" t="s">
        <v>12</v>
      </c>
      <c r="I13894" t="s">
        <v>13</v>
      </c>
      <c r="J13894">
        <v>70.175679999999971</v>
      </c>
      <c r="K13894">
        <v>36.768914783920842</v>
      </c>
      <c r="L13894" t="str">
        <f>TEXT(Orders[[#This Row],[date]],"MMM")</f>
        <v>Sep</v>
      </c>
    </row>
    <row r="13895" spans="1:12" x14ac:dyDescent="0.3">
      <c r="A13895" s="2">
        <v>45015</v>
      </c>
      <c r="B13895">
        <v>1003650</v>
      </c>
      <c r="C13895" t="s">
        <v>5301</v>
      </c>
      <c r="D13895" t="s">
        <v>3176</v>
      </c>
      <c r="E13895">
        <v>59.801600000000008</v>
      </c>
      <c r="F13895">
        <v>261.14920000000001</v>
      </c>
      <c r="G13895" t="s">
        <v>2127</v>
      </c>
      <c r="H13895" t="s">
        <v>54</v>
      </c>
      <c r="I13895" t="s">
        <v>20</v>
      </c>
      <c r="J13895">
        <v>201.3476</v>
      </c>
      <c r="K13895">
        <v>336.69266374143831</v>
      </c>
      <c r="L13895" t="str">
        <f>TEXT(Orders[[#This Row],[date]],"MMM")</f>
        <v>Mar</v>
      </c>
    </row>
    <row r="13896" spans="1:12" x14ac:dyDescent="0.3">
      <c r="A13896" s="2">
        <v>45169</v>
      </c>
      <c r="B13896">
        <v>1004779</v>
      </c>
      <c r="C13896" t="s">
        <v>5795</v>
      </c>
      <c r="D13896" t="s">
        <v>3174</v>
      </c>
      <c r="E13896">
        <v>305.23520000000002</v>
      </c>
      <c r="F13896">
        <v>261.25840000000005</v>
      </c>
      <c r="G13896" t="s">
        <v>1522</v>
      </c>
      <c r="H13896" t="s">
        <v>35</v>
      </c>
      <c r="I13896" t="s">
        <v>36</v>
      </c>
      <c r="J13896">
        <v>-43.976799999999969</v>
      </c>
      <c r="K13896">
        <v>-14.407512632881126</v>
      </c>
      <c r="L13896" t="str">
        <f>TEXT(Orders[[#This Row],[date]],"MMM")</f>
        <v>Aug</v>
      </c>
    </row>
    <row r="13897" spans="1:12" x14ac:dyDescent="0.3">
      <c r="A13897" s="2">
        <v>45003</v>
      </c>
      <c r="B13897">
        <v>1004801</v>
      </c>
      <c r="C13897" t="s">
        <v>5880</v>
      </c>
      <c r="D13897" t="s">
        <v>3174</v>
      </c>
      <c r="E13897">
        <v>231.28640000000001</v>
      </c>
      <c r="F13897">
        <v>261.27400000000006</v>
      </c>
      <c r="G13897" t="s">
        <v>2342</v>
      </c>
      <c r="H13897" t="s">
        <v>57</v>
      </c>
      <c r="I13897" t="s">
        <v>20</v>
      </c>
      <c r="J13897">
        <v>29.987600000000043</v>
      </c>
      <c r="K13897">
        <v>12.96556996001496</v>
      </c>
      <c r="L13897" t="str">
        <f>TEXT(Orders[[#This Row],[date]],"MMM")</f>
        <v>Mar</v>
      </c>
    </row>
    <row r="13898" spans="1:12" x14ac:dyDescent="0.3">
      <c r="A13898" s="2">
        <v>45138</v>
      </c>
      <c r="B13898">
        <v>1010602</v>
      </c>
      <c r="C13898" t="s">
        <v>5290</v>
      </c>
      <c r="D13898" t="s">
        <v>3177</v>
      </c>
      <c r="E13898">
        <v>104.63199999999998</v>
      </c>
      <c r="F13898">
        <v>261.30059999999997</v>
      </c>
      <c r="G13898" t="s">
        <v>2869</v>
      </c>
      <c r="H13898" t="s">
        <v>35</v>
      </c>
      <c r="I13898" t="s">
        <v>36</v>
      </c>
      <c r="J13898">
        <v>156.6686</v>
      </c>
      <c r="K13898">
        <v>149.732968881413</v>
      </c>
      <c r="L13898" t="str">
        <f>TEXT(Orders[[#This Row],[date]],"MMM")</f>
        <v>Jul</v>
      </c>
    </row>
    <row r="13899" spans="1:12" x14ac:dyDescent="0.3">
      <c r="A13899" s="2">
        <v>45276</v>
      </c>
      <c r="B13899">
        <v>1017460</v>
      </c>
      <c r="C13899" t="s">
        <v>4649</v>
      </c>
      <c r="D13899" t="s">
        <v>3174</v>
      </c>
      <c r="E13899">
        <v>109.12799999999999</v>
      </c>
      <c r="F13899">
        <v>261.30059999999997</v>
      </c>
      <c r="G13899" t="s">
        <v>1668</v>
      </c>
      <c r="H13899" t="s">
        <v>54</v>
      </c>
      <c r="I13899" t="s">
        <v>20</v>
      </c>
      <c r="J13899">
        <v>152.17259999999999</v>
      </c>
      <c r="K13899">
        <v>139.4441389927425</v>
      </c>
      <c r="L13899" t="str">
        <f>TEXT(Orders[[#This Row],[date]],"MMM")</f>
        <v>Dec</v>
      </c>
    </row>
    <row r="13900" spans="1:12" x14ac:dyDescent="0.3">
      <c r="A13900" s="2">
        <v>45166</v>
      </c>
      <c r="B13900">
        <v>1008345</v>
      </c>
      <c r="C13900" t="s">
        <v>4818</v>
      </c>
      <c r="D13900" t="s">
        <v>3173</v>
      </c>
      <c r="E13900">
        <v>116.56400000000002</v>
      </c>
      <c r="F13900">
        <v>261.30059999999997</v>
      </c>
      <c r="G13900" t="s">
        <v>2017</v>
      </c>
      <c r="H13900" t="s">
        <v>57</v>
      </c>
      <c r="I13900" t="s">
        <v>20</v>
      </c>
      <c r="J13900">
        <v>144.73659999999995</v>
      </c>
      <c r="K13900">
        <v>124.16921176349467</v>
      </c>
      <c r="L13900" t="str">
        <f>TEXT(Orders[[#This Row],[date]],"MMM")</f>
        <v>Aug</v>
      </c>
    </row>
    <row r="13901" spans="1:12" x14ac:dyDescent="0.3">
      <c r="A13901" s="2">
        <v>44946</v>
      </c>
      <c r="B13901">
        <v>1013620</v>
      </c>
      <c r="C13901" t="s">
        <v>4820</v>
      </c>
      <c r="D13901" t="s">
        <v>3177</v>
      </c>
      <c r="E13901">
        <v>129.35999999999999</v>
      </c>
      <c r="F13901">
        <v>261.30059999999997</v>
      </c>
      <c r="G13901" t="s">
        <v>2889</v>
      </c>
      <c r="H13901" t="s">
        <v>26</v>
      </c>
      <c r="I13901" t="s">
        <v>13</v>
      </c>
      <c r="J13901">
        <v>131.94059999999999</v>
      </c>
      <c r="K13901">
        <v>101.99489795918369</v>
      </c>
      <c r="L13901" t="str">
        <f>TEXT(Orders[[#This Row],[date]],"MMM")</f>
        <v>Jan</v>
      </c>
    </row>
    <row r="13902" spans="1:12" x14ac:dyDescent="0.3">
      <c r="A13902" s="2">
        <v>45265</v>
      </c>
      <c r="B13902">
        <v>1014936</v>
      </c>
      <c r="C13902" t="s">
        <v>5022</v>
      </c>
      <c r="D13902" t="s">
        <v>3173</v>
      </c>
      <c r="E13902">
        <v>141.72399999999999</v>
      </c>
      <c r="F13902">
        <v>261.30059999999997</v>
      </c>
      <c r="G13902" t="s">
        <v>2782</v>
      </c>
      <c r="H13902" t="s">
        <v>12</v>
      </c>
      <c r="I13902" t="s">
        <v>13</v>
      </c>
      <c r="J13902">
        <v>119.57659999999998</v>
      </c>
      <c r="K13902">
        <v>84.372865569698845</v>
      </c>
      <c r="L13902" t="str">
        <f>TEXT(Orders[[#This Row],[date]],"MMM")</f>
        <v>Dec</v>
      </c>
    </row>
    <row r="13903" spans="1:12" x14ac:dyDescent="0.3">
      <c r="A13903" s="2">
        <v>45080</v>
      </c>
      <c r="B13903">
        <v>1016185</v>
      </c>
      <c r="C13903" t="s">
        <v>3307</v>
      </c>
      <c r="D13903" t="s">
        <v>3172</v>
      </c>
      <c r="E13903">
        <v>155.21199999999999</v>
      </c>
      <c r="F13903">
        <v>261.30059999999997</v>
      </c>
      <c r="G13903" t="s">
        <v>1945</v>
      </c>
      <c r="H13903" t="s">
        <v>45</v>
      </c>
      <c r="I13903" t="s">
        <v>46</v>
      </c>
      <c r="J13903">
        <v>106.08859999999999</v>
      </c>
      <c r="K13903">
        <v>68.350771847537558</v>
      </c>
      <c r="L13903" t="str">
        <f>TEXT(Orders[[#This Row],[date]],"MMM")</f>
        <v>Jun</v>
      </c>
    </row>
    <row r="13904" spans="1:12" x14ac:dyDescent="0.3">
      <c r="A13904" s="2">
        <v>45148</v>
      </c>
      <c r="B13904">
        <v>1015423</v>
      </c>
      <c r="C13904" t="s">
        <v>5788</v>
      </c>
      <c r="D13904" t="s">
        <v>3175</v>
      </c>
      <c r="E13904">
        <v>157.45999999999998</v>
      </c>
      <c r="F13904">
        <v>261.30059999999997</v>
      </c>
      <c r="G13904" t="s">
        <v>1962</v>
      </c>
      <c r="H13904" t="s">
        <v>35</v>
      </c>
      <c r="I13904" t="s">
        <v>36</v>
      </c>
      <c r="J13904">
        <v>103.84059999999999</v>
      </c>
      <c r="K13904">
        <v>65.947288200177837</v>
      </c>
      <c r="L13904" t="str">
        <f>TEXT(Orders[[#This Row],[date]],"MMM")</f>
        <v>Aug</v>
      </c>
    </row>
    <row r="13905" spans="1:12" x14ac:dyDescent="0.3">
      <c r="A13905" s="2">
        <v>45043</v>
      </c>
      <c r="B13905">
        <v>1014016</v>
      </c>
      <c r="C13905" t="s">
        <v>5627</v>
      </c>
      <c r="D13905" t="s">
        <v>3176</v>
      </c>
      <c r="E13905">
        <v>163.07999999999998</v>
      </c>
      <c r="F13905">
        <v>261.30059999999997</v>
      </c>
      <c r="G13905" t="s">
        <v>2837</v>
      </c>
      <c r="H13905" t="s">
        <v>12</v>
      </c>
      <c r="I13905" t="s">
        <v>13</v>
      </c>
      <c r="J13905">
        <v>98.22059999999999</v>
      </c>
      <c r="K13905">
        <v>60.228476821192054</v>
      </c>
      <c r="L13905" t="str">
        <f>TEXT(Orders[[#This Row],[date]],"MMM")</f>
        <v>Apr</v>
      </c>
    </row>
    <row r="13906" spans="1:12" x14ac:dyDescent="0.3">
      <c r="A13906" s="2">
        <v>45034</v>
      </c>
      <c r="B13906">
        <v>1009466</v>
      </c>
      <c r="C13906" t="s">
        <v>5644</v>
      </c>
      <c r="D13906" t="s">
        <v>3178</v>
      </c>
      <c r="E13906">
        <v>194.55199999999996</v>
      </c>
      <c r="F13906">
        <v>261.30059999999997</v>
      </c>
      <c r="G13906" t="s">
        <v>2489</v>
      </c>
      <c r="H13906" t="s">
        <v>69</v>
      </c>
      <c r="I13906" t="s">
        <v>46</v>
      </c>
      <c r="J13906">
        <v>66.74860000000001</v>
      </c>
      <c r="K13906">
        <v>34.308873720136532</v>
      </c>
      <c r="L13906" t="str">
        <f>TEXT(Orders[[#This Row],[date]],"MMM")</f>
        <v>Apr</v>
      </c>
    </row>
    <row r="13907" spans="1:12" x14ac:dyDescent="0.3">
      <c r="A13907" s="2">
        <v>45059</v>
      </c>
      <c r="B13907">
        <v>1010945</v>
      </c>
      <c r="C13907" t="s">
        <v>4147</v>
      </c>
      <c r="D13907" t="s">
        <v>3172</v>
      </c>
      <c r="E13907">
        <v>203.54399999999998</v>
      </c>
      <c r="F13907">
        <v>261.30059999999997</v>
      </c>
      <c r="G13907" t="s">
        <v>999</v>
      </c>
      <c r="H13907" t="s">
        <v>19</v>
      </c>
      <c r="I13907" t="s">
        <v>20</v>
      </c>
      <c r="J13907">
        <v>57.756599999999992</v>
      </c>
      <c r="K13907">
        <v>28.375486381322958</v>
      </c>
      <c r="L13907" t="str">
        <f>TEXT(Orders[[#This Row],[date]],"MMM")</f>
        <v>May</v>
      </c>
    </row>
    <row r="13908" spans="1:12" x14ac:dyDescent="0.3">
      <c r="A13908" s="2">
        <v>45046</v>
      </c>
      <c r="B13908">
        <v>1009852</v>
      </c>
      <c r="C13908" t="s">
        <v>3905</v>
      </c>
      <c r="D13908" t="s">
        <v>3173</v>
      </c>
      <c r="E13908">
        <v>206.916</v>
      </c>
      <c r="F13908">
        <v>261.30059999999997</v>
      </c>
      <c r="G13908" t="s">
        <v>763</v>
      </c>
      <c r="H13908" t="s">
        <v>45</v>
      </c>
      <c r="I13908" t="s">
        <v>46</v>
      </c>
      <c r="J13908">
        <v>54.384599999999978</v>
      </c>
      <c r="K13908">
        <v>26.283419358580286</v>
      </c>
      <c r="L13908" t="str">
        <f>TEXT(Orders[[#This Row],[date]],"MMM")</f>
        <v>Apr</v>
      </c>
    </row>
    <row r="13909" spans="1:12" x14ac:dyDescent="0.3">
      <c r="A13909" s="2">
        <v>45284</v>
      </c>
      <c r="B13909">
        <v>1016971</v>
      </c>
      <c r="C13909" t="s">
        <v>4303</v>
      </c>
      <c r="D13909" t="s">
        <v>3175</v>
      </c>
      <c r="E13909">
        <v>210.28799999999998</v>
      </c>
      <c r="F13909">
        <v>261.30059999999997</v>
      </c>
      <c r="G13909" t="s">
        <v>1604</v>
      </c>
      <c r="H13909" t="s">
        <v>54</v>
      </c>
      <c r="I13909" t="s">
        <v>20</v>
      </c>
      <c r="J13909">
        <v>51.012599999999992</v>
      </c>
      <c r="K13909">
        <v>24.258445560374341</v>
      </c>
      <c r="L13909" t="str">
        <f>TEXT(Orders[[#This Row],[date]],"MMM")</f>
        <v>Dec</v>
      </c>
    </row>
    <row r="13910" spans="1:12" x14ac:dyDescent="0.3">
      <c r="A13910" s="2">
        <v>45006</v>
      </c>
      <c r="B13910">
        <v>1011507</v>
      </c>
      <c r="C13910" t="s">
        <v>5053</v>
      </c>
      <c r="D13910" t="s">
        <v>3173</v>
      </c>
      <c r="E13910">
        <v>223.77599999999998</v>
      </c>
      <c r="F13910">
        <v>261.30059999999997</v>
      </c>
      <c r="G13910" t="s">
        <v>3108</v>
      </c>
      <c r="H13910" t="s">
        <v>35</v>
      </c>
      <c r="I13910" t="s">
        <v>36</v>
      </c>
      <c r="J13910">
        <v>37.524599999999992</v>
      </c>
      <c r="K13910">
        <v>16.76882239382239</v>
      </c>
      <c r="L13910" t="str">
        <f>TEXT(Orders[[#This Row],[date]],"MMM")</f>
        <v>Mar</v>
      </c>
    </row>
    <row r="13911" spans="1:12" x14ac:dyDescent="0.3">
      <c r="A13911" s="2">
        <v>45079</v>
      </c>
      <c r="B13911">
        <v>1015646</v>
      </c>
      <c r="C13911" t="s">
        <v>5281</v>
      </c>
      <c r="D13911" t="s">
        <v>3175</v>
      </c>
      <c r="E13911">
        <v>238.38799999999998</v>
      </c>
      <c r="F13911">
        <v>261.30059999999997</v>
      </c>
      <c r="G13911" t="s">
        <v>2083</v>
      </c>
      <c r="H13911" t="s">
        <v>75</v>
      </c>
      <c r="I13911" t="s">
        <v>46</v>
      </c>
      <c r="J13911">
        <v>22.912599999999998</v>
      </c>
      <c r="K13911">
        <v>9.611473731899256</v>
      </c>
      <c r="L13911" t="str">
        <f>TEXT(Orders[[#This Row],[date]],"MMM")</f>
        <v>Jun</v>
      </c>
    </row>
    <row r="13912" spans="1:12" x14ac:dyDescent="0.3">
      <c r="A13912" s="2">
        <v>44972</v>
      </c>
      <c r="B13912">
        <v>1018372</v>
      </c>
      <c r="C13912" t="s">
        <v>3270</v>
      </c>
      <c r="D13912" t="s">
        <v>3178</v>
      </c>
      <c r="E13912">
        <v>242.88399999999999</v>
      </c>
      <c r="F13912">
        <v>261.30059999999997</v>
      </c>
      <c r="G13912" t="s">
        <v>96</v>
      </c>
      <c r="H13912" t="s">
        <v>45</v>
      </c>
      <c r="I13912" t="s">
        <v>46</v>
      </c>
      <c r="J13912">
        <v>18.416599999999988</v>
      </c>
      <c r="K13912">
        <v>7.5824673506694511</v>
      </c>
      <c r="L13912" t="str">
        <f>TEXT(Orders[[#This Row],[date]],"MMM")</f>
        <v>Feb</v>
      </c>
    </row>
    <row r="13913" spans="1:12" x14ac:dyDescent="0.3">
      <c r="A13913" s="2">
        <v>44927</v>
      </c>
      <c r="B13913">
        <v>1009648</v>
      </c>
      <c r="C13913" t="s">
        <v>5578</v>
      </c>
      <c r="D13913" t="s">
        <v>3179</v>
      </c>
      <c r="E13913">
        <v>278.85199999999998</v>
      </c>
      <c r="F13913">
        <v>261.30059999999997</v>
      </c>
      <c r="G13913" t="s">
        <v>2823</v>
      </c>
      <c r="H13913" t="s">
        <v>30</v>
      </c>
      <c r="I13913" t="s">
        <v>13</v>
      </c>
      <c r="J13913">
        <v>-17.551400000000001</v>
      </c>
      <c r="K13913">
        <v>-6.2941632120264517</v>
      </c>
      <c r="L13913" t="str">
        <f>TEXT(Orders[[#This Row],[date]],"MMM")</f>
        <v>Jan</v>
      </c>
    </row>
    <row r="13914" spans="1:12" x14ac:dyDescent="0.3">
      <c r="A13914" s="2">
        <v>45014</v>
      </c>
      <c r="B13914">
        <v>1005237</v>
      </c>
      <c r="C13914" t="s">
        <v>3609</v>
      </c>
      <c r="D13914" t="s">
        <v>3177</v>
      </c>
      <c r="E13914">
        <v>242.096</v>
      </c>
      <c r="F13914">
        <v>261.41440000000006</v>
      </c>
      <c r="G13914" t="s">
        <v>476</v>
      </c>
      <c r="H13914" t="s">
        <v>57</v>
      </c>
      <c r="I13914" t="s">
        <v>20</v>
      </c>
      <c r="J13914">
        <v>19.318400000000054</v>
      </c>
      <c r="K13914">
        <v>7.9796444385698457</v>
      </c>
      <c r="L13914" t="str">
        <f>TEXT(Orders[[#This Row],[date]],"MMM")</f>
        <v>Mar</v>
      </c>
    </row>
    <row r="13915" spans="1:12" x14ac:dyDescent="0.3">
      <c r="A13915" s="2">
        <v>45115</v>
      </c>
      <c r="B13915">
        <v>1005191</v>
      </c>
      <c r="C13915" t="s">
        <v>3526</v>
      </c>
      <c r="D13915" t="s">
        <v>3178</v>
      </c>
      <c r="E13915">
        <v>453.77600000000007</v>
      </c>
      <c r="F13915">
        <v>261.4196</v>
      </c>
      <c r="G13915" t="s">
        <v>380</v>
      </c>
      <c r="H13915" t="s">
        <v>75</v>
      </c>
      <c r="I13915" t="s">
        <v>46</v>
      </c>
      <c r="J13915">
        <v>-192.35640000000006</v>
      </c>
      <c r="K13915">
        <v>-42.390166073128597</v>
      </c>
      <c r="L13915" t="str">
        <f>TEXT(Orders[[#This Row],[date]],"MMM")</f>
        <v>Jul</v>
      </c>
    </row>
    <row r="13916" spans="1:12" x14ac:dyDescent="0.3">
      <c r="A13916" s="2">
        <v>45013</v>
      </c>
      <c r="B13916">
        <v>1000100</v>
      </c>
      <c r="C13916" t="s">
        <v>3388</v>
      </c>
      <c r="D13916" t="s">
        <v>3172</v>
      </c>
      <c r="E13916">
        <v>96.583680000000001</v>
      </c>
      <c r="F13916">
        <v>261.47496960000007</v>
      </c>
      <c r="G13916" t="s">
        <v>230</v>
      </c>
      <c r="H13916" t="s">
        <v>35</v>
      </c>
      <c r="I13916" t="s">
        <v>36</v>
      </c>
      <c r="J13916">
        <v>164.89128960000005</v>
      </c>
      <c r="K13916">
        <v>170.72375954198478</v>
      </c>
      <c r="L13916" t="str">
        <f>TEXT(Orders[[#This Row],[date]],"MMM")</f>
        <v>Mar</v>
      </c>
    </row>
    <row r="13917" spans="1:12" x14ac:dyDescent="0.3">
      <c r="A13917" s="2">
        <v>45005</v>
      </c>
      <c r="B13917">
        <v>1002744</v>
      </c>
      <c r="C13917" t="s">
        <v>3367</v>
      </c>
      <c r="D13917" t="s">
        <v>3176</v>
      </c>
      <c r="E13917">
        <v>126.4</v>
      </c>
      <c r="F13917">
        <v>261.51840000000004</v>
      </c>
      <c r="G13917" t="s">
        <v>3060</v>
      </c>
      <c r="H13917" t="s">
        <v>88</v>
      </c>
      <c r="I13917" t="s">
        <v>36</v>
      </c>
      <c r="J13917">
        <v>135.11840000000004</v>
      </c>
      <c r="K13917">
        <v>106.89746835443042</v>
      </c>
      <c r="L13917" t="str">
        <f>TEXT(Orders[[#This Row],[date]],"MMM")</f>
        <v>Mar</v>
      </c>
    </row>
    <row r="13918" spans="1:12" x14ac:dyDescent="0.3">
      <c r="A13918" s="2">
        <v>44966</v>
      </c>
      <c r="B13918">
        <v>1003426</v>
      </c>
      <c r="C13918" t="s">
        <v>5956</v>
      </c>
      <c r="D13918" t="s">
        <v>3172</v>
      </c>
      <c r="E13918">
        <v>27.356800000000007</v>
      </c>
      <c r="F13918">
        <v>261.57560000000001</v>
      </c>
      <c r="G13918" t="s">
        <v>614</v>
      </c>
      <c r="H13918" t="s">
        <v>69</v>
      </c>
      <c r="I13918" t="s">
        <v>46</v>
      </c>
      <c r="J13918">
        <v>234.21879999999999</v>
      </c>
      <c r="K13918">
        <v>856.16300152064537</v>
      </c>
      <c r="L13918" t="str">
        <f>TEXT(Orders[[#This Row],[date]],"MMM")</f>
        <v>Feb</v>
      </c>
    </row>
    <row r="13919" spans="1:12" x14ac:dyDescent="0.3">
      <c r="A13919" s="2">
        <v>44929</v>
      </c>
      <c r="B13919">
        <v>1004577</v>
      </c>
      <c r="C13919" t="s">
        <v>5317</v>
      </c>
      <c r="D13919" t="s">
        <v>3178</v>
      </c>
      <c r="E13919">
        <v>168.56960000000004</v>
      </c>
      <c r="F13919">
        <v>261.59120000000001</v>
      </c>
      <c r="G13919" t="s">
        <v>1252</v>
      </c>
      <c r="H13919" t="s">
        <v>30</v>
      </c>
      <c r="I13919" t="s">
        <v>13</v>
      </c>
      <c r="J13919">
        <v>93.021599999999978</v>
      </c>
      <c r="K13919">
        <v>55.182903678955142</v>
      </c>
      <c r="L13919" t="str">
        <f>TEXT(Orders[[#This Row],[date]],"MMM")</f>
        <v>Jan</v>
      </c>
    </row>
    <row r="13920" spans="1:12" x14ac:dyDescent="0.3">
      <c r="A13920" s="2">
        <v>45224</v>
      </c>
      <c r="B13920">
        <v>1001737</v>
      </c>
      <c r="C13920" t="s">
        <v>4782</v>
      </c>
      <c r="D13920" t="s">
        <v>3171</v>
      </c>
      <c r="E13920">
        <v>116.4896</v>
      </c>
      <c r="F13920">
        <v>261.64736000000005</v>
      </c>
      <c r="G13920" t="s">
        <v>2052</v>
      </c>
      <c r="H13920" t="s">
        <v>54</v>
      </c>
      <c r="I13920" t="s">
        <v>20</v>
      </c>
      <c r="J13920">
        <v>145.15776000000005</v>
      </c>
      <c r="K13920">
        <v>124.61005961047171</v>
      </c>
      <c r="L13920" t="str">
        <f>TEXT(Orders[[#This Row],[date]],"MMM")</f>
        <v>Oct</v>
      </c>
    </row>
    <row r="13921" spans="1:12" x14ac:dyDescent="0.3">
      <c r="A13921" s="2">
        <v>45210</v>
      </c>
      <c r="B13921">
        <v>1006980</v>
      </c>
      <c r="C13921" t="s">
        <v>3282</v>
      </c>
      <c r="D13921" t="s">
        <v>3179</v>
      </c>
      <c r="E13921">
        <v>2.2599999999999909</v>
      </c>
      <c r="F13921">
        <v>261.74880000000002</v>
      </c>
      <c r="G13921" t="s">
        <v>112</v>
      </c>
      <c r="H13921" t="s">
        <v>57</v>
      </c>
      <c r="I13921" t="s">
        <v>20</v>
      </c>
      <c r="J13921">
        <v>259.48880000000003</v>
      </c>
      <c r="K13921">
        <v>11481.805309734562</v>
      </c>
      <c r="L13921" t="str">
        <f>TEXT(Orders[[#This Row],[date]],"MMM")</f>
        <v>Oct</v>
      </c>
    </row>
    <row r="13922" spans="1:12" x14ac:dyDescent="0.3">
      <c r="A13922" s="2">
        <v>45119</v>
      </c>
      <c r="B13922">
        <v>1007102</v>
      </c>
      <c r="C13922" t="s">
        <v>5180</v>
      </c>
      <c r="D13922" t="s">
        <v>3178</v>
      </c>
      <c r="E13922">
        <v>31.811999999999983</v>
      </c>
      <c r="F13922">
        <v>261.74880000000002</v>
      </c>
      <c r="G13922" t="s">
        <v>2818</v>
      </c>
      <c r="H13922" t="s">
        <v>50</v>
      </c>
      <c r="I13922" t="s">
        <v>36</v>
      </c>
      <c r="J13922">
        <v>229.93680000000003</v>
      </c>
      <c r="K13922">
        <v>722.79894379479492</v>
      </c>
      <c r="L13922" t="str">
        <f>TEXT(Orders[[#This Row],[date]],"MMM")</f>
        <v>Jul</v>
      </c>
    </row>
    <row r="13923" spans="1:12" x14ac:dyDescent="0.3">
      <c r="A13923" s="2">
        <v>45183</v>
      </c>
      <c r="B13923">
        <v>1007541</v>
      </c>
      <c r="C13923" t="s">
        <v>5785</v>
      </c>
      <c r="D13923" t="s">
        <v>3173</v>
      </c>
      <c r="E13923">
        <v>86.360000000000014</v>
      </c>
      <c r="F13923">
        <v>261.74880000000002</v>
      </c>
      <c r="G13923" t="s">
        <v>2822</v>
      </c>
      <c r="H13923" t="s">
        <v>35</v>
      </c>
      <c r="I13923" t="s">
        <v>36</v>
      </c>
      <c r="J13923">
        <v>175.3888</v>
      </c>
      <c r="K13923">
        <v>203.09031959240386</v>
      </c>
      <c r="L13923" t="str">
        <f>TEXT(Orders[[#This Row],[date]],"MMM")</f>
        <v>Sep</v>
      </c>
    </row>
    <row r="13924" spans="1:12" x14ac:dyDescent="0.3">
      <c r="A13924" s="2">
        <v>44956</v>
      </c>
      <c r="B13924">
        <v>1008420</v>
      </c>
      <c r="C13924" t="s">
        <v>5706</v>
      </c>
      <c r="D13924" t="s">
        <v>3178</v>
      </c>
      <c r="E13924">
        <v>93.012000000000029</v>
      </c>
      <c r="F13924">
        <v>261.74880000000002</v>
      </c>
      <c r="G13924" t="s">
        <v>933</v>
      </c>
      <c r="H13924" t="s">
        <v>88</v>
      </c>
      <c r="I13924" t="s">
        <v>36</v>
      </c>
      <c r="J13924">
        <v>168.73679999999999</v>
      </c>
      <c r="K13924">
        <v>181.41401109534249</v>
      </c>
      <c r="L13924" t="str">
        <f>TEXT(Orders[[#This Row],[date]],"MMM")</f>
        <v>Jan</v>
      </c>
    </row>
    <row r="13925" spans="1:12" x14ac:dyDescent="0.3">
      <c r="A13925" s="2">
        <v>44997</v>
      </c>
      <c r="B13925">
        <v>1019541</v>
      </c>
      <c r="C13925" t="s">
        <v>5804</v>
      </c>
      <c r="D13925" t="s">
        <v>3174</v>
      </c>
      <c r="E13925">
        <v>108.54399999999998</v>
      </c>
      <c r="F13925">
        <v>261.74880000000002</v>
      </c>
      <c r="G13925" t="s">
        <v>2375</v>
      </c>
      <c r="H13925" t="s">
        <v>57</v>
      </c>
      <c r="I13925" t="s">
        <v>20</v>
      </c>
      <c r="J13925">
        <v>153.20480000000003</v>
      </c>
      <c r="K13925">
        <v>141.14534198113213</v>
      </c>
      <c r="L13925" t="str">
        <f>TEXT(Orders[[#This Row],[date]],"MMM")</f>
        <v>Mar</v>
      </c>
    </row>
    <row r="13926" spans="1:12" x14ac:dyDescent="0.3">
      <c r="A13926" s="2">
        <v>45136</v>
      </c>
      <c r="B13926">
        <v>1009735</v>
      </c>
      <c r="C13926" t="s">
        <v>5262</v>
      </c>
      <c r="D13926" t="s">
        <v>3171</v>
      </c>
      <c r="E13926">
        <v>127.65199999999999</v>
      </c>
      <c r="F13926">
        <v>261.74880000000002</v>
      </c>
      <c r="G13926" t="s">
        <v>2155</v>
      </c>
      <c r="H13926" t="s">
        <v>26</v>
      </c>
      <c r="I13926" t="s">
        <v>13</v>
      </c>
      <c r="J13926">
        <v>134.09680000000003</v>
      </c>
      <c r="K13926">
        <v>105.04872622442267</v>
      </c>
      <c r="L13926" t="str">
        <f>TEXT(Orders[[#This Row],[date]],"MMM")</f>
        <v>Jul</v>
      </c>
    </row>
    <row r="13927" spans="1:12" x14ac:dyDescent="0.3">
      <c r="A13927" s="2">
        <v>45130</v>
      </c>
      <c r="B13927">
        <v>1011448</v>
      </c>
      <c r="C13927" t="s">
        <v>3997</v>
      </c>
      <c r="D13927" t="s">
        <v>3172</v>
      </c>
      <c r="E13927">
        <v>128.77599999999998</v>
      </c>
      <c r="F13927">
        <v>261.74880000000002</v>
      </c>
      <c r="G13927" t="s">
        <v>845</v>
      </c>
      <c r="H13927" t="s">
        <v>12</v>
      </c>
      <c r="I13927" t="s">
        <v>13</v>
      </c>
      <c r="J13927">
        <v>132.97280000000003</v>
      </c>
      <c r="K13927">
        <v>103.25899235882467</v>
      </c>
      <c r="L13927" t="str">
        <f>TEXT(Orders[[#This Row],[date]],"MMM")</f>
        <v>Jul</v>
      </c>
    </row>
    <row r="13928" spans="1:12" x14ac:dyDescent="0.3">
      <c r="A13928" s="2">
        <v>45289</v>
      </c>
      <c r="B13928">
        <v>1015535</v>
      </c>
      <c r="C13928" t="s">
        <v>4518</v>
      </c>
      <c r="D13928" t="s">
        <v>3175</v>
      </c>
      <c r="E13928">
        <v>140.01599999999999</v>
      </c>
      <c r="F13928">
        <v>261.74880000000002</v>
      </c>
      <c r="G13928" t="s">
        <v>2699</v>
      </c>
      <c r="H13928" t="s">
        <v>35</v>
      </c>
      <c r="I13928" t="s">
        <v>36</v>
      </c>
      <c r="J13928">
        <v>121.73280000000003</v>
      </c>
      <c r="K13928">
        <v>86.942063764141267</v>
      </c>
      <c r="L13928" t="str">
        <f>TEXT(Orders[[#This Row],[date]],"MMM")</f>
        <v>Dec</v>
      </c>
    </row>
    <row r="13929" spans="1:12" x14ac:dyDescent="0.3">
      <c r="A13929" s="2">
        <v>45245</v>
      </c>
      <c r="B13929">
        <v>1011941</v>
      </c>
      <c r="C13929" t="s">
        <v>4388</v>
      </c>
      <c r="D13929" t="s">
        <v>3178</v>
      </c>
      <c r="E13929">
        <v>147.88399999999999</v>
      </c>
      <c r="F13929">
        <v>261.74880000000002</v>
      </c>
      <c r="G13929" t="s">
        <v>1274</v>
      </c>
      <c r="H13929" t="s">
        <v>45</v>
      </c>
      <c r="I13929" t="s">
        <v>46</v>
      </c>
      <c r="J13929">
        <v>113.86480000000003</v>
      </c>
      <c r="K13929">
        <v>76.996023910632687</v>
      </c>
      <c r="L13929" t="str">
        <f>TEXT(Orders[[#This Row],[date]],"MMM")</f>
        <v>Nov</v>
      </c>
    </row>
    <row r="13930" spans="1:12" x14ac:dyDescent="0.3">
      <c r="A13930" s="2">
        <v>45023</v>
      </c>
      <c r="B13930">
        <v>1010500</v>
      </c>
      <c r="C13930" t="s">
        <v>3248</v>
      </c>
      <c r="D13930" t="s">
        <v>3178</v>
      </c>
      <c r="E13930">
        <v>154.62799999999999</v>
      </c>
      <c r="F13930">
        <v>261.74880000000002</v>
      </c>
      <c r="G13930" t="s">
        <v>63</v>
      </c>
      <c r="H13930" t="s">
        <v>57</v>
      </c>
      <c r="I13930" t="s">
        <v>20</v>
      </c>
      <c r="J13930">
        <v>107.12080000000003</v>
      </c>
      <c r="K13930">
        <v>69.276457045295842</v>
      </c>
      <c r="L13930" t="str">
        <f>TEXT(Orders[[#This Row],[date]],"MMM")</f>
        <v>Apr</v>
      </c>
    </row>
    <row r="13931" spans="1:12" x14ac:dyDescent="0.3">
      <c r="A13931" s="2">
        <v>45287</v>
      </c>
      <c r="B13931">
        <v>1015746</v>
      </c>
      <c r="C13931" t="s">
        <v>5126</v>
      </c>
      <c r="D13931" t="s">
        <v>3174</v>
      </c>
      <c r="E13931">
        <v>160.24799999999999</v>
      </c>
      <c r="F13931">
        <v>261.74880000000002</v>
      </c>
      <c r="G13931" t="s">
        <v>1145</v>
      </c>
      <c r="H13931" t="s">
        <v>54</v>
      </c>
      <c r="I13931" t="s">
        <v>20</v>
      </c>
      <c r="J13931">
        <v>101.50080000000003</v>
      </c>
      <c r="K13931">
        <v>63.339823273925433</v>
      </c>
      <c r="L13931" t="str">
        <f>TEXT(Orders[[#This Row],[date]],"MMM")</f>
        <v>Dec</v>
      </c>
    </row>
    <row r="13932" spans="1:12" x14ac:dyDescent="0.3">
      <c r="A13932" s="2">
        <v>44976</v>
      </c>
      <c r="B13932">
        <v>1018090</v>
      </c>
      <c r="C13932" t="s">
        <v>4150</v>
      </c>
      <c r="D13932" t="s">
        <v>3178</v>
      </c>
      <c r="E13932">
        <v>161.37199999999999</v>
      </c>
      <c r="F13932">
        <v>261.74880000000002</v>
      </c>
      <c r="G13932" t="s">
        <v>1309</v>
      </c>
      <c r="H13932" t="s">
        <v>69</v>
      </c>
      <c r="I13932" t="s">
        <v>46</v>
      </c>
      <c r="J13932">
        <v>100.37680000000003</v>
      </c>
      <c r="K13932">
        <v>62.20211684802819</v>
      </c>
      <c r="L13932" t="str">
        <f>TEXT(Orders[[#This Row],[date]],"MMM")</f>
        <v>Feb</v>
      </c>
    </row>
    <row r="13933" spans="1:12" x14ac:dyDescent="0.3">
      <c r="A13933" s="2">
        <v>45015</v>
      </c>
      <c r="B13933">
        <v>1005884</v>
      </c>
      <c r="C13933" t="s">
        <v>3998</v>
      </c>
      <c r="D13933" t="s">
        <v>3175</v>
      </c>
      <c r="E13933">
        <v>179.244</v>
      </c>
      <c r="F13933">
        <v>261.74880000000002</v>
      </c>
      <c r="G13933" t="s">
        <v>2598</v>
      </c>
      <c r="H13933" t="s">
        <v>26</v>
      </c>
      <c r="I13933" t="s">
        <v>13</v>
      </c>
      <c r="J13933">
        <v>82.504800000000017</v>
      </c>
      <c r="K13933">
        <v>46.029323157260507</v>
      </c>
      <c r="L13933" t="str">
        <f>TEXT(Orders[[#This Row],[date]],"MMM")</f>
        <v>Mar</v>
      </c>
    </row>
    <row r="13934" spans="1:12" x14ac:dyDescent="0.3">
      <c r="A13934" s="2">
        <v>45129</v>
      </c>
      <c r="B13934">
        <v>1007852</v>
      </c>
      <c r="C13934" t="s">
        <v>3450</v>
      </c>
      <c r="D13934" t="s">
        <v>3172</v>
      </c>
      <c r="E13934">
        <v>183.50800000000001</v>
      </c>
      <c r="F13934">
        <v>261.74880000000002</v>
      </c>
      <c r="G13934" t="s">
        <v>301</v>
      </c>
      <c r="H13934" t="s">
        <v>26</v>
      </c>
      <c r="I13934" t="s">
        <v>13</v>
      </c>
      <c r="J13934">
        <v>78.240800000000007</v>
      </c>
      <c r="K13934">
        <v>42.636179349129193</v>
      </c>
      <c r="L13934" t="str">
        <f>TEXT(Orders[[#This Row],[date]],"MMM")</f>
        <v>Jul</v>
      </c>
    </row>
    <row r="13935" spans="1:12" x14ac:dyDescent="0.3">
      <c r="A13935" s="2">
        <v>45206</v>
      </c>
      <c r="B13935">
        <v>1007507</v>
      </c>
      <c r="C13935" t="s">
        <v>4833</v>
      </c>
      <c r="D13935" t="s">
        <v>3177</v>
      </c>
      <c r="E13935">
        <v>188.45600000000002</v>
      </c>
      <c r="F13935">
        <v>261.74880000000002</v>
      </c>
      <c r="G13935" t="s">
        <v>2050</v>
      </c>
      <c r="H13935" t="s">
        <v>19</v>
      </c>
      <c r="I13935" t="s">
        <v>20</v>
      </c>
      <c r="J13935">
        <v>73.2928</v>
      </c>
      <c r="K13935">
        <v>38.891200067920359</v>
      </c>
      <c r="L13935" t="str">
        <f>TEXT(Orders[[#This Row],[date]],"MMM")</f>
        <v>Oct</v>
      </c>
    </row>
    <row r="13936" spans="1:12" x14ac:dyDescent="0.3">
      <c r="A13936" s="2">
        <v>44934</v>
      </c>
      <c r="B13936">
        <v>1009499</v>
      </c>
      <c r="C13936" t="s">
        <v>5614</v>
      </c>
      <c r="D13936" t="s">
        <v>3173</v>
      </c>
      <c r="E13936">
        <v>209.70400000000001</v>
      </c>
      <c r="F13936">
        <v>261.74880000000002</v>
      </c>
      <c r="G13936" t="s">
        <v>2291</v>
      </c>
      <c r="H13936" t="s">
        <v>26</v>
      </c>
      <c r="I13936" t="s">
        <v>13</v>
      </c>
      <c r="J13936">
        <v>52.044800000000009</v>
      </c>
      <c r="K13936">
        <v>24.818219967191855</v>
      </c>
      <c r="L13936" t="str">
        <f>TEXT(Orders[[#This Row],[date]],"MMM")</f>
        <v>Jan</v>
      </c>
    </row>
    <row r="13937" spans="1:12" x14ac:dyDescent="0.3">
      <c r="A13937" s="2">
        <v>45285</v>
      </c>
      <c r="B13937">
        <v>1012963</v>
      </c>
      <c r="C13937" t="s">
        <v>3696</v>
      </c>
      <c r="D13937" t="s">
        <v>3173</v>
      </c>
      <c r="E13937">
        <v>226.56400000000002</v>
      </c>
      <c r="F13937">
        <v>261.74880000000002</v>
      </c>
      <c r="G13937" t="s">
        <v>2667</v>
      </c>
      <c r="H13937" t="s">
        <v>35</v>
      </c>
      <c r="I13937" t="s">
        <v>36</v>
      </c>
      <c r="J13937">
        <v>35.184799999999996</v>
      </c>
      <c r="K13937">
        <v>15.529739941032112</v>
      </c>
      <c r="L13937" t="str">
        <f>TEXT(Orders[[#This Row],[date]],"MMM")</f>
        <v>Dec</v>
      </c>
    </row>
    <row r="13938" spans="1:12" x14ac:dyDescent="0.3">
      <c r="A13938" s="2">
        <v>45006</v>
      </c>
      <c r="B13938">
        <v>1010153</v>
      </c>
      <c r="C13938" t="s">
        <v>3754</v>
      </c>
      <c r="D13938" t="s">
        <v>3177</v>
      </c>
      <c r="E13938">
        <v>229.93600000000001</v>
      </c>
      <c r="F13938">
        <v>261.74880000000002</v>
      </c>
      <c r="G13938" t="s">
        <v>2675</v>
      </c>
      <c r="H13938" t="s">
        <v>35</v>
      </c>
      <c r="I13938" t="s">
        <v>36</v>
      </c>
      <c r="J13938">
        <v>31.81280000000001</v>
      </c>
      <c r="K13938">
        <v>13.835502052745117</v>
      </c>
      <c r="L13938" t="str">
        <f>TEXT(Orders[[#This Row],[date]],"MMM")</f>
        <v>Mar</v>
      </c>
    </row>
    <row r="13939" spans="1:12" x14ac:dyDescent="0.3">
      <c r="A13939" s="2">
        <v>45225</v>
      </c>
      <c r="B13939">
        <v>1010672</v>
      </c>
      <c r="C13939" t="s">
        <v>4331</v>
      </c>
      <c r="D13939" t="s">
        <v>3178</v>
      </c>
      <c r="E13939">
        <v>249.04400000000001</v>
      </c>
      <c r="F13939">
        <v>261.74880000000002</v>
      </c>
      <c r="G13939" t="s">
        <v>1840</v>
      </c>
      <c r="H13939" t="s">
        <v>57</v>
      </c>
      <c r="I13939" t="s">
        <v>20</v>
      </c>
      <c r="J13939">
        <v>12.704800000000006</v>
      </c>
      <c r="K13939">
        <v>5.1014278601371661</v>
      </c>
      <c r="L13939" t="str">
        <f>TEXT(Orders[[#This Row],[date]],"MMM")</f>
        <v>Oct</v>
      </c>
    </row>
    <row r="13940" spans="1:12" x14ac:dyDescent="0.3">
      <c r="A13940" s="2">
        <v>45085</v>
      </c>
      <c r="B13940">
        <v>1012775</v>
      </c>
      <c r="C13940" t="s">
        <v>4545</v>
      </c>
      <c r="D13940" t="s">
        <v>3173</v>
      </c>
      <c r="E13940">
        <v>268.15199999999999</v>
      </c>
      <c r="F13940">
        <v>261.74880000000002</v>
      </c>
      <c r="G13940" t="s">
        <v>1798</v>
      </c>
      <c r="H13940" t="s">
        <v>75</v>
      </c>
      <c r="I13940" t="s">
        <v>46</v>
      </c>
      <c r="J13940">
        <v>-6.4031999999999698</v>
      </c>
      <c r="K13940">
        <v>-2.3878994003400944</v>
      </c>
      <c r="L13940" t="str">
        <f>TEXT(Orders[[#This Row],[date]],"MMM")</f>
        <v>Jun</v>
      </c>
    </row>
    <row r="13941" spans="1:12" x14ac:dyDescent="0.3">
      <c r="A13941" s="2">
        <v>44965</v>
      </c>
      <c r="B13941">
        <v>1017221</v>
      </c>
      <c r="C13941" t="s">
        <v>4648</v>
      </c>
      <c r="D13941" t="s">
        <v>3175</v>
      </c>
      <c r="E13941">
        <v>278.26800000000003</v>
      </c>
      <c r="F13941">
        <v>261.74880000000002</v>
      </c>
      <c r="G13941" t="s">
        <v>1865</v>
      </c>
      <c r="H13941" t="s">
        <v>57</v>
      </c>
      <c r="I13941" t="s">
        <v>20</v>
      </c>
      <c r="J13941">
        <v>-16.519200000000012</v>
      </c>
      <c r="K13941">
        <v>-5.936435378843421</v>
      </c>
      <c r="L13941" t="str">
        <f>TEXT(Orders[[#This Row],[date]],"MMM")</f>
        <v>Feb</v>
      </c>
    </row>
    <row r="13942" spans="1:12" x14ac:dyDescent="0.3">
      <c r="A13942" s="2">
        <v>44988</v>
      </c>
      <c r="B13942">
        <v>1018793</v>
      </c>
      <c r="C13942" t="s">
        <v>4702</v>
      </c>
      <c r="D13942" t="s">
        <v>3174</v>
      </c>
      <c r="E13942">
        <v>305.24400000000003</v>
      </c>
      <c r="F13942">
        <v>261.74880000000002</v>
      </c>
      <c r="G13942" t="s">
        <v>1901</v>
      </c>
      <c r="H13942" t="s">
        <v>50</v>
      </c>
      <c r="I13942" t="s">
        <v>36</v>
      </c>
      <c r="J13942">
        <v>-43.495200000000011</v>
      </c>
      <c r="K13942">
        <v>-14.249321853992219</v>
      </c>
      <c r="L13942" t="str">
        <f>TEXT(Orders[[#This Row],[date]],"MMM")</f>
        <v>Mar</v>
      </c>
    </row>
    <row r="13943" spans="1:12" x14ac:dyDescent="0.3">
      <c r="A13943" s="2">
        <v>45273</v>
      </c>
      <c r="B13943">
        <v>1015635</v>
      </c>
      <c r="C13943" t="s">
        <v>4799</v>
      </c>
      <c r="D13943" t="s">
        <v>3172</v>
      </c>
      <c r="E13943">
        <v>309.74</v>
      </c>
      <c r="F13943">
        <v>261.74880000000002</v>
      </c>
      <c r="G13943" t="s">
        <v>1975</v>
      </c>
      <c r="H13943" t="s">
        <v>50</v>
      </c>
      <c r="I13943" t="s">
        <v>36</v>
      </c>
      <c r="J13943">
        <v>-47.991199999999992</v>
      </c>
      <c r="K13943">
        <v>-15.494027248660164</v>
      </c>
      <c r="L13943" t="str">
        <f>TEXT(Orders[[#This Row],[date]],"MMM")</f>
        <v>Dec</v>
      </c>
    </row>
    <row r="13944" spans="1:12" x14ac:dyDescent="0.3">
      <c r="A13944" s="2">
        <v>45253</v>
      </c>
      <c r="B13944">
        <v>1001971</v>
      </c>
      <c r="C13944" t="s">
        <v>3373</v>
      </c>
      <c r="D13944" t="s">
        <v>3175</v>
      </c>
      <c r="E13944">
        <v>17.456000000000003</v>
      </c>
      <c r="F13944">
        <v>261.78464000000002</v>
      </c>
      <c r="G13944" t="s">
        <v>2287</v>
      </c>
      <c r="H13944" t="s">
        <v>54</v>
      </c>
      <c r="I13944" t="s">
        <v>20</v>
      </c>
      <c r="J13944">
        <v>244.32864000000001</v>
      </c>
      <c r="K13944">
        <v>1399.6828597616864</v>
      </c>
      <c r="L13944" t="str">
        <f>TEXT(Orders[[#This Row],[date]],"MMM")</f>
        <v>Nov</v>
      </c>
    </row>
    <row r="13945" spans="1:12" x14ac:dyDescent="0.3">
      <c r="A13945" s="2">
        <v>44943</v>
      </c>
      <c r="B13945">
        <v>1001300</v>
      </c>
      <c r="C13945" t="s">
        <v>3721</v>
      </c>
      <c r="D13945" t="s">
        <v>3175</v>
      </c>
      <c r="E13945">
        <v>148.12224000000001</v>
      </c>
      <c r="F13945">
        <v>261.99264000000005</v>
      </c>
      <c r="G13945" t="s">
        <v>1614</v>
      </c>
      <c r="H13945" t="s">
        <v>75</v>
      </c>
      <c r="I13945" t="s">
        <v>46</v>
      </c>
      <c r="J13945">
        <v>113.87040000000005</v>
      </c>
      <c r="K13945">
        <v>76.875964068596346</v>
      </c>
      <c r="L13945" t="str">
        <f>TEXT(Orders[[#This Row],[date]],"MMM")</f>
        <v>Jan</v>
      </c>
    </row>
    <row r="13946" spans="1:12" x14ac:dyDescent="0.3">
      <c r="A13946" s="2">
        <v>44984</v>
      </c>
      <c r="B13946">
        <v>1005283</v>
      </c>
      <c r="C13946" t="s">
        <v>4294</v>
      </c>
      <c r="D13946" t="s">
        <v>3173</v>
      </c>
      <c r="E13946">
        <v>445.68320000000006</v>
      </c>
      <c r="F13946">
        <v>262.00720000000001</v>
      </c>
      <c r="G13946" t="s">
        <v>2313</v>
      </c>
      <c r="H13946" t="s">
        <v>12</v>
      </c>
      <c r="I13946" t="s">
        <v>13</v>
      </c>
      <c r="J13946">
        <v>-183.67600000000004</v>
      </c>
      <c r="K13946">
        <v>-41.21223326344812</v>
      </c>
      <c r="L13946" t="str">
        <f>TEXT(Orders[[#This Row],[date]],"MMM")</f>
        <v>Feb</v>
      </c>
    </row>
    <row r="13947" spans="1:12" x14ac:dyDescent="0.3">
      <c r="A13947" s="2">
        <v>45021</v>
      </c>
      <c r="B13947">
        <v>1002697</v>
      </c>
      <c r="C13947" t="s">
        <v>3792</v>
      </c>
      <c r="D13947" t="s">
        <v>3173</v>
      </c>
      <c r="E13947">
        <v>285.56799999999998</v>
      </c>
      <c r="F13947">
        <v>262.09040000000005</v>
      </c>
      <c r="G13947" t="s">
        <v>3013</v>
      </c>
      <c r="H13947" t="s">
        <v>57</v>
      </c>
      <c r="I13947" t="s">
        <v>20</v>
      </c>
      <c r="J13947">
        <v>-23.477599999999939</v>
      </c>
      <c r="K13947">
        <v>-8.2213693411026227</v>
      </c>
      <c r="L13947" t="str">
        <f>TEXT(Orders[[#This Row],[date]],"MMM")</f>
        <v>Apr</v>
      </c>
    </row>
    <row r="13948" spans="1:12" x14ac:dyDescent="0.3">
      <c r="A13948" s="2">
        <v>45159</v>
      </c>
      <c r="B13948">
        <v>1004951</v>
      </c>
      <c r="C13948" t="s">
        <v>4866</v>
      </c>
      <c r="D13948" t="s">
        <v>3172</v>
      </c>
      <c r="E13948">
        <v>75.77600000000001</v>
      </c>
      <c r="F13948">
        <v>262.10599999999999</v>
      </c>
      <c r="G13948" t="s">
        <v>2150</v>
      </c>
      <c r="H13948" t="s">
        <v>30</v>
      </c>
      <c r="I13948" t="s">
        <v>13</v>
      </c>
      <c r="J13948">
        <v>186.32999999999998</v>
      </c>
      <c r="K13948">
        <v>245.89579814189185</v>
      </c>
      <c r="L13948" t="str">
        <f>TEXT(Orders[[#This Row],[date]],"MMM")</f>
        <v>Aug</v>
      </c>
    </row>
    <row r="13949" spans="1:12" x14ac:dyDescent="0.3">
      <c r="A13949" s="2">
        <v>45250</v>
      </c>
      <c r="B13949">
        <v>1018210</v>
      </c>
      <c r="C13949" t="s">
        <v>4409</v>
      </c>
      <c r="D13949" t="s">
        <v>3174</v>
      </c>
      <c r="E13949">
        <v>290.048</v>
      </c>
      <c r="F13949">
        <v>262.19699999999995</v>
      </c>
      <c r="G13949" t="s">
        <v>1311</v>
      </c>
      <c r="H13949" t="s">
        <v>69</v>
      </c>
      <c r="I13949" t="s">
        <v>46</v>
      </c>
      <c r="J13949">
        <v>-27.851000000000056</v>
      </c>
      <c r="K13949">
        <v>-9.6022037731685987</v>
      </c>
      <c r="L13949" t="str">
        <f>TEXT(Orders[[#This Row],[date]],"MMM")</f>
        <v>Nov</v>
      </c>
    </row>
    <row r="13950" spans="1:12" x14ac:dyDescent="0.3">
      <c r="A13950" s="2">
        <v>45164</v>
      </c>
      <c r="B13950">
        <v>1008844</v>
      </c>
      <c r="C13950" t="s">
        <v>4361</v>
      </c>
      <c r="D13950" t="s">
        <v>3172</v>
      </c>
      <c r="E13950">
        <v>13.032000000000011</v>
      </c>
      <c r="F13950">
        <v>262.197</v>
      </c>
      <c r="G13950" t="s">
        <v>1239</v>
      </c>
      <c r="H13950" t="s">
        <v>69</v>
      </c>
      <c r="I13950" t="s">
        <v>46</v>
      </c>
      <c r="J13950">
        <v>249.16499999999999</v>
      </c>
      <c r="K13950">
        <v>1911.9475138121529</v>
      </c>
      <c r="L13950" t="str">
        <f>TEXT(Orders[[#This Row],[date]],"MMM")</f>
        <v>Aug</v>
      </c>
    </row>
    <row r="13951" spans="1:12" x14ac:dyDescent="0.3">
      <c r="A13951" s="2">
        <v>45063</v>
      </c>
      <c r="B13951">
        <v>1008069</v>
      </c>
      <c r="C13951" t="s">
        <v>4416</v>
      </c>
      <c r="D13951" t="s">
        <v>3174</v>
      </c>
      <c r="E13951">
        <v>13.668000000000006</v>
      </c>
      <c r="F13951">
        <v>262.197</v>
      </c>
      <c r="G13951" t="s">
        <v>1322</v>
      </c>
      <c r="H13951" t="s">
        <v>69</v>
      </c>
      <c r="I13951" t="s">
        <v>46</v>
      </c>
      <c r="J13951">
        <v>248.529</v>
      </c>
      <c r="K13951">
        <v>1818.3274802458288</v>
      </c>
      <c r="L13951" t="str">
        <f>TEXT(Orders[[#This Row],[date]],"MMM")</f>
        <v>May</v>
      </c>
    </row>
    <row r="13952" spans="1:12" x14ac:dyDescent="0.3">
      <c r="A13952" s="2">
        <v>45067</v>
      </c>
      <c r="B13952">
        <v>1006560</v>
      </c>
      <c r="C13952" t="s">
        <v>4926</v>
      </c>
      <c r="D13952" t="s">
        <v>3174</v>
      </c>
      <c r="E13952">
        <v>29.768000000000001</v>
      </c>
      <c r="F13952">
        <v>262.197</v>
      </c>
      <c r="G13952" t="s">
        <v>2326</v>
      </c>
      <c r="H13952" t="s">
        <v>54</v>
      </c>
      <c r="I13952" t="s">
        <v>20</v>
      </c>
      <c r="J13952">
        <v>232.429</v>
      </c>
      <c r="K13952">
        <v>780.80153184627784</v>
      </c>
      <c r="L13952" t="str">
        <f>TEXT(Orders[[#This Row],[date]],"MMM")</f>
        <v>May</v>
      </c>
    </row>
    <row r="13953" spans="1:12" x14ac:dyDescent="0.3">
      <c r="A13953" s="2">
        <v>44958</v>
      </c>
      <c r="B13953">
        <v>1007459</v>
      </c>
      <c r="C13953" t="s">
        <v>4024</v>
      </c>
      <c r="D13953" t="s">
        <v>3175</v>
      </c>
      <c r="E13953">
        <v>51.355999999999995</v>
      </c>
      <c r="F13953">
        <v>262.197</v>
      </c>
      <c r="G13953" t="s">
        <v>2024</v>
      </c>
      <c r="H13953" t="s">
        <v>57</v>
      </c>
      <c r="I13953" t="s">
        <v>20</v>
      </c>
      <c r="J13953">
        <v>210.84100000000001</v>
      </c>
      <c r="K13953">
        <v>410.54793987070644</v>
      </c>
      <c r="L13953" t="str">
        <f>TEXT(Orders[[#This Row],[date]],"MMM")</f>
        <v>Feb</v>
      </c>
    </row>
    <row r="13954" spans="1:12" x14ac:dyDescent="0.3">
      <c r="A13954" s="2">
        <v>44950</v>
      </c>
      <c r="B13954">
        <v>1007660</v>
      </c>
      <c r="C13954" t="s">
        <v>5010</v>
      </c>
      <c r="D13954" t="s">
        <v>3177</v>
      </c>
      <c r="E13954">
        <v>90.872000000000014</v>
      </c>
      <c r="F13954">
        <v>262.197</v>
      </c>
      <c r="G13954" t="s">
        <v>2700</v>
      </c>
      <c r="H13954" t="s">
        <v>30</v>
      </c>
      <c r="I13954" t="s">
        <v>13</v>
      </c>
      <c r="J13954">
        <v>171.32499999999999</v>
      </c>
      <c r="K13954">
        <v>188.534422044194</v>
      </c>
      <c r="L13954" t="str">
        <f>TEXT(Orders[[#This Row],[date]],"MMM")</f>
        <v>Jan</v>
      </c>
    </row>
    <row r="13955" spans="1:12" x14ac:dyDescent="0.3">
      <c r="A13955" s="2">
        <v>45147</v>
      </c>
      <c r="B13955">
        <v>1008364</v>
      </c>
      <c r="C13955" t="s">
        <v>3900</v>
      </c>
      <c r="D13955" t="s">
        <v>3175</v>
      </c>
      <c r="E13955">
        <v>117.29200000000002</v>
      </c>
      <c r="F13955">
        <v>262.197</v>
      </c>
      <c r="G13955" t="s">
        <v>1434</v>
      </c>
      <c r="H13955" t="s">
        <v>12</v>
      </c>
      <c r="I13955" t="s">
        <v>13</v>
      </c>
      <c r="J13955">
        <v>144.90499999999997</v>
      </c>
      <c r="K13955">
        <v>123.54210005797492</v>
      </c>
      <c r="L13955" t="str">
        <f>TEXT(Orders[[#This Row],[date]],"MMM")</f>
        <v>Aug</v>
      </c>
    </row>
    <row r="13956" spans="1:12" x14ac:dyDescent="0.3">
      <c r="A13956" s="2">
        <v>45271</v>
      </c>
      <c r="B13956">
        <v>1008050</v>
      </c>
      <c r="C13956" t="s">
        <v>4671</v>
      </c>
      <c r="D13956" t="s">
        <v>3177</v>
      </c>
      <c r="E13956">
        <v>132.76400000000001</v>
      </c>
      <c r="F13956">
        <v>262.197</v>
      </c>
      <c r="G13956" t="s">
        <v>1730</v>
      </c>
      <c r="H13956" t="s">
        <v>35</v>
      </c>
      <c r="I13956" t="s">
        <v>36</v>
      </c>
      <c r="J13956">
        <v>129.43299999999999</v>
      </c>
      <c r="K13956">
        <v>97.491036726823523</v>
      </c>
      <c r="L13956" t="str">
        <f>TEXT(Orders[[#This Row],[date]],"MMM")</f>
        <v>Dec</v>
      </c>
    </row>
    <row r="13957" spans="1:12" x14ac:dyDescent="0.3">
      <c r="A13957" s="2">
        <v>45218</v>
      </c>
      <c r="B13957">
        <v>1010659</v>
      </c>
      <c r="C13957" t="s">
        <v>5117</v>
      </c>
      <c r="D13957" t="s">
        <v>3177</v>
      </c>
      <c r="E13957">
        <v>145.05200000000002</v>
      </c>
      <c r="F13957">
        <v>262.197</v>
      </c>
      <c r="G13957" t="s">
        <v>1593</v>
      </c>
      <c r="H13957" t="s">
        <v>69</v>
      </c>
      <c r="I13957" t="s">
        <v>46</v>
      </c>
      <c r="J13957">
        <v>117.14499999999998</v>
      </c>
      <c r="K13957">
        <v>80.760692717094543</v>
      </c>
      <c r="L13957" t="str">
        <f>TEXT(Orders[[#This Row],[date]],"MMM")</f>
        <v>Oct</v>
      </c>
    </row>
    <row r="13958" spans="1:12" x14ac:dyDescent="0.3">
      <c r="A13958" s="2">
        <v>45240</v>
      </c>
      <c r="B13958">
        <v>1013470</v>
      </c>
      <c r="C13958" t="s">
        <v>4491</v>
      </c>
      <c r="D13958" t="s">
        <v>3171</v>
      </c>
      <c r="E13958">
        <v>159.66400000000002</v>
      </c>
      <c r="F13958">
        <v>262.197</v>
      </c>
      <c r="G13958" t="s">
        <v>1414</v>
      </c>
      <c r="H13958" t="s">
        <v>88</v>
      </c>
      <c r="I13958" t="s">
        <v>36</v>
      </c>
      <c r="J13958">
        <v>102.53299999999999</v>
      </c>
      <c r="K13958">
        <v>64.217982763803974</v>
      </c>
      <c r="L13958" t="str">
        <f>TEXT(Orders[[#This Row],[date]],"MMM")</f>
        <v>Nov</v>
      </c>
    </row>
    <row r="13959" spans="1:12" x14ac:dyDescent="0.3">
      <c r="A13959" s="2">
        <v>45224</v>
      </c>
      <c r="B13959">
        <v>1008368</v>
      </c>
      <c r="C13959" t="s">
        <v>5436</v>
      </c>
      <c r="D13959" t="s">
        <v>3173</v>
      </c>
      <c r="E13959">
        <v>164.78400000000002</v>
      </c>
      <c r="F13959">
        <v>262.197</v>
      </c>
      <c r="G13959" t="s">
        <v>2630</v>
      </c>
      <c r="H13959" t="s">
        <v>45</v>
      </c>
      <c r="I13959" t="s">
        <v>46</v>
      </c>
      <c r="J13959">
        <v>97.412999999999982</v>
      </c>
      <c r="K13959">
        <v>59.115569472764328</v>
      </c>
      <c r="L13959" t="str">
        <f>TEXT(Orders[[#This Row],[date]],"MMM")</f>
        <v>Oct</v>
      </c>
    </row>
    <row r="13960" spans="1:12" x14ac:dyDescent="0.3">
      <c r="A13960" s="2">
        <v>45128</v>
      </c>
      <c r="B13960">
        <v>1013841</v>
      </c>
      <c r="C13960" t="s">
        <v>4678</v>
      </c>
      <c r="D13960" t="s">
        <v>3175</v>
      </c>
      <c r="E13960">
        <v>168.65600000000001</v>
      </c>
      <c r="F13960">
        <v>262.197</v>
      </c>
      <c r="G13960" t="s">
        <v>2912</v>
      </c>
      <c r="H13960" t="s">
        <v>50</v>
      </c>
      <c r="I13960" t="s">
        <v>36</v>
      </c>
      <c r="J13960">
        <v>93.540999999999997</v>
      </c>
      <c r="K13960">
        <v>55.462598425196852</v>
      </c>
      <c r="L13960" t="str">
        <f>TEXT(Orders[[#This Row],[date]],"MMM")</f>
        <v>Jul</v>
      </c>
    </row>
    <row r="13961" spans="1:12" x14ac:dyDescent="0.3">
      <c r="A13961" s="2">
        <v>45155</v>
      </c>
      <c r="B13961">
        <v>1018600</v>
      </c>
      <c r="C13961" t="s">
        <v>4843</v>
      </c>
      <c r="D13961" t="s">
        <v>3176</v>
      </c>
      <c r="E13961">
        <v>196.75600000000003</v>
      </c>
      <c r="F13961">
        <v>262.197</v>
      </c>
      <c r="G13961" t="s">
        <v>2080</v>
      </c>
      <c r="H13961" t="s">
        <v>57</v>
      </c>
      <c r="I13961" t="s">
        <v>20</v>
      </c>
      <c r="J13961">
        <v>65.440999999999974</v>
      </c>
      <c r="K13961">
        <v>33.259976824086671</v>
      </c>
      <c r="L13961" t="str">
        <f>TEXT(Orders[[#This Row],[date]],"MMM")</f>
        <v>Aug</v>
      </c>
    </row>
    <row r="13962" spans="1:12" x14ac:dyDescent="0.3">
      <c r="A13962" s="2">
        <v>45008</v>
      </c>
      <c r="B13962">
        <v>1013088</v>
      </c>
      <c r="C13962" t="s">
        <v>3591</v>
      </c>
      <c r="D13962" t="s">
        <v>3175</v>
      </c>
      <c r="E13962">
        <v>215.86400000000003</v>
      </c>
      <c r="F13962">
        <v>262.197</v>
      </c>
      <c r="G13962" t="s">
        <v>3157</v>
      </c>
      <c r="H13962" t="s">
        <v>12</v>
      </c>
      <c r="I13962" t="s">
        <v>13</v>
      </c>
      <c r="J13962">
        <v>46.33299999999997</v>
      </c>
      <c r="K13962">
        <v>21.46397731905272</v>
      </c>
      <c r="L13962" t="str">
        <f>TEXT(Orders[[#This Row],[date]],"MMM")</f>
        <v>Mar</v>
      </c>
    </row>
    <row r="13963" spans="1:12" x14ac:dyDescent="0.3">
      <c r="A13963" s="2">
        <v>45185</v>
      </c>
      <c r="B13963">
        <v>1018109</v>
      </c>
      <c r="C13963" t="s">
        <v>3572</v>
      </c>
      <c r="D13963" t="s">
        <v>3174</v>
      </c>
      <c r="E13963">
        <v>221.48400000000004</v>
      </c>
      <c r="F13963">
        <v>262.197</v>
      </c>
      <c r="G13963" t="s">
        <v>431</v>
      </c>
      <c r="H13963" t="s">
        <v>69</v>
      </c>
      <c r="I13963" t="s">
        <v>46</v>
      </c>
      <c r="J13963">
        <v>40.712999999999965</v>
      </c>
      <c r="K13963">
        <v>18.381914720702152</v>
      </c>
      <c r="L13963" t="str">
        <f>TEXT(Orders[[#This Row],[date]],"MMM")</f>
        <v>Sep</v>
      </c>
    </row>
    <row r="13964" spans="1:12" x14ac:dyDescent="0.3">
      <c r="A13964" s="2">
        <v>45028</v>
      </c>
      <c r="B13964">
        <v>1010487</v>
      </c>
      <c r="C13964" t="s">
        <v>5185</v>
      </c>
      <c r="D13964" t="s">
        <v>3179</v>
      </c>
      <c r="E13964">
        <v>236.09600000000003</v>
      </c>
      <c r="F13964">
        <v>262.197</v>
      </c>
      <c r="G13964" t="s">
        <v>1512</v>
      </c>
      <c r="H13964" t="s">
        <v>57</v>
      </c>
      <c r="I13964" t="s">
        <v>20</v>
      </c>
      <c r="J13964">
        <v>26.100999999999971</v>
      </c>
      <c r="K13964">
        <v>11.055248712388167</v>
      </c>
      <c r="L13964" t="str">
        <f>TEXT(Orders[[#This Row],[date]],"MMM")</f>
        <v>Apr</v>
      </c>
    </row>
    <row r="13965" spans="1:12" x14ac:dyDescent="0.3">
      <c r="A13965" s="2">
        <v>44943</v>
      </c>
      <c r="B13965">
        <v>1015965</v>
      </c>
      <c r="C13965" t="s">
        <v>4526</v>
      </c>
      <c r="D13965" t="s">
        <v>3178</v>
      </c>
      <c r="E13965">
        <v>239.46800000000002</v>
      </c>
      <c r="F13965">
        <v>262.197</v>
      </c>
      <c r="G13965" t="s">
        <v>1467</v>
      </c>
      <c r="H13965" t="s">
        <v>54</v>
      </c>
      <c r="I13965" t="s">
        <v>20</v>
      </c>
      <c r="J13965">
        <v>22.728999999999985</v>
      </c>
      <c r="K13965">
        <v>9.4914560609350662</v>
      </c>
      <c r="L13965" t="str">
        <f>TEXT(Orders[[#This Row],[date]],"MMM")</f>
        <v>Jan</v>
      </c>
    </row>
    <row r="13966" spans="1:12" x14ac:dyDescent="0.3">
      <c r="A13966" s="2">
        <v>45259</v>
      </c>
      <c r="B13966">
        <v>1010183</v>
      </c>
      <c r="C13966" t="s">
        <v>5815</v>
      </c>
      <c r="D13966" t="s">
        <v>3172</v>
      </c>
      <c r="E13966">
        <v>267.56800000000004</v>
      </c>
      <c r="F13966">
        <v>262.197</v>
      </c>
      <c r="G13966" t="s">
        <v>980</v>
      </c>
      <c r="H13966" t="s">
        <v>88</v>
      </c>
      <c r="I13966" t="s">
        <v>36</v>
      </c>
      <c r="J13966">
        <v>-5.3710000000000377</v>
      </c>
      <c r="K13966">
        <v>-2.007340190157282</v>
      </c>
      <c r="L13966" t="str">
        <f>TEXT(Orders[[#This Row],[date]],"MMM")</f>
        <v>Nov</v>
      </c>
    </row>
    <row r="13967" spans="1:12" x14ac:dyDescent="0.3">
      <c r="A13967" s="2">
        <v>45028</v>
      </c>
      <c r="B13967">
        <v>1014171</v>
      </c>
      <c r="C13967" t="s">
        <v>5895</v>
      </c>
      <c r="D13967" t="s">
        <v>3177</v>
      </c>
      <c r="E13967">
        <v>267.56800000000004</v>
      </c>
      <c r="F13967">
        <v>262.197</v>
      </c>
      <c r="G13967" t="s">
        <v>2108</v>
      </c>
      <c r="H13967" t="s">
        <v>50</v>
      </c>
      <c r="I13967" t="s">
        <v>36</v>
      </c>
      <c r="J13967">
        <v>-5.3710000000000377</v>
      </c>
      <c r="K13967">
        <v>-2.007340190157282</v>
      </c>
      <c r="L13967" t="str">
        <f>TEXT(Orders[[#This Row],[date]],"MMM")</f>
        <v>Apr</v>
      </c>
    </row>
    <row r="13968" spans="1:12" x14ac:dyDescent="0.3">
      <c r="A13968" s="2">
        <v>45024</v>
      </c>
      <c r="B13968">
        <v>1014633</v>
      </c>
      <c r="C13968" t="s">
        <v>4605</v>
      </c>
      <c r="D13968" t="s">
        <v>3179</v>
      </c>
      <c r="E13968">
        <v>275.43600000000004</v>
      </c>
      <c r="F13968">
        <v>262.197</v>
      </c>
      <c r="G13968" t="s">
        <v>1591</v>
      </c>
      <c r="H13968" t="s">
        <v>12</v>
      </c>
      <c r="I13968" t="s">
        <v>13</v>
      </c>
      <c r="J13968">
        <v>-13.239000000000033</v>
      </c>
      <c r="K13968">
        <v>-4.8065612338256551</v>
      </c>
      <c r="L13968" t="str">
        <f>TEXT(Orders[[#This Row],[date]],"MMM")</f>
        <v>Apr</v>
      </c>
    </row>
    <row r="13969" spans="1:12" x14ac:dyDescent="0.3">
      <c r="A13969" s="2">
        <v>45125</v>
      </c>
      <c r="B13969">
        <v>1019893</v>
      </c>
      <c r="C13969" t="s">
        <v>4794</v>
      </c>
      <c r="D13969" t="s">
        <v>3175</v>
      </c>
      <c r="E13969">
        <v>294.54400000000004</v>
      </c>
      <c r="F13969">
        <v>262.197</v>
      </c>
      <c r="G13969" t="s">
        <v>2067</v>
      </c>
      <c r="H13969" t="s">
        <v>88</v>
      </c>
      <c r="I13969" t="s">
        <v>36</v>
      </c>
      <c r="J13969">
        <v>-32.347000000000037</v>
      </c>
      <c r="K13969">
        <v>-10.982060405236579</v>
      </c>
      <c r="L13969" t="str">
        <f>TEXT(Orders[[#This Row],[date]],"MMM")</f>
        <v>Jul</v>
      </c>
    </row>
    <row r="13970" spans="1:12" x14ac:dyDescent="0.3">
      <c r="A13970" s="2">
        <v>45099</v>
      </c>
      <c r="B13970">
        <v>1016646</v>
      </c>
      <c r="C13970" t="s">
        <v>4141</v>
      </c>
      <c r="D13970" t="s">
        <v>3174</v>
      </c>
      <c r="E13970">
        <v>326.01600000000002</v>
      </c>
      <c r="F13970">
        <v>262.197</v>
      </c>
      <c r="G13970" t="s">
        <v>991</v>
      </c>
      <c r="H13970" t="s">
        <v>50</v>
      </c>
      <c r="I13970" t="s">
        <v>36</v>
      </c>
      <c r="J13970">
        <v>-63.819000000000017</v>
      </c>
      <c r="K13970">
        <v>-19.575419611307424</v>
      </c>
      <c r="L13970" t="str">
        <f>TEXT(Orders[[#This Row],[date]],"MMM")</f>
        <v>Jun</v>
      </c>
    </row>
    <row r="13971" spans="1:12" x14ac:dyDescent="0.3">
      <c r="A13971" s="2">
        <v>45230</v>
      </c>
      <c r="B13971">
        <v>1015126</v>
      </c>
      <c r="C13971" t="s">
        <v>5589</v>
      </c>
      <c r="D13971" t="s">
        <v>3172</v>
      </c>
      <c r="E13971">
        <v>331.63600000000002</v>
      </c>
      <c r="F13971">
        <v>262.197</v>
      </c>
      <c r="G13971" t="s">
        <v>1430</v>
      </c>
      <c r="H13971" t="s">
        <v>88</v>
      </c>
      <c r="I13971" t="s">
        <v>36</v>
      </c>
      <c r="J13971">
        <v>-69.439000000000021</v>
      </c>
      <c r="K13971">
        <v>-20.938317914822278</v>
      </c>
      <c r="L13971" t="str">
        <f>TEXT(Orders[[#This Row],[date]],"MMM")</f>
        <v>Oct</v>
      </c>
    </row>
    <row r="13972" spans="1:12" x14ac:dyDescent="0.3">
      <c r="A13972" s="2">
        <v>44976</v>
      </c>
      <c r="B13972">
        <v>1004923</v>
      </c>
      <c r="C13972" t="s">
        <v>3482</v>
      </c>
      <c r="D13972" t="s">
        <v>3175</v>
      </c>
      <c r="E13972">
        <v>64.896000000000001</v>
      </c>
      <c r="F13972">
        <v>262.35040000000004</v>
      </c>
      <c r="G13972" t="s">
        <v>1048</v>
      </c>
      <c r="H13972" t="s">
        <v>54</v>
      </c>
      <c r="I13972" t="s">
        <v>20</v>
      </c>
      <c r="J13972">
        <v>197.45440000000002</v>
      </c>
      <c r="K13972">
        <v>304.2628205128205</v>
      </c>
      <c r="L13972" t="str">
        <f>TEXT(Orders[[#This Row],[date]],"MMM")</f>
        <v>Feb</v>
      </c>
    </row>
    <row r="13973" spans="1:12" x14ac:dyDescent="0.3">
      <c r="A13973" s="2">
        <v>45073</v>
      </c>
      <c r="B13973">
        <v>1003374</v>
      </c>
      <c r="C13973" t="s">
        <v>4322</v>
      </c>
      <c r="D13973" t="s">
        <v>3180</v>
      </c>
      <c r="E13973">
        <v>105.46880000000002</v>
      </c>
      <c r="F13973">
        <v>262.4076</v>
      </c>
      <c r="G13973" t="s">
        <v>3050</v>
      </c>
      <c r="H13973" t="s">
        <v>50</v>
      </c>
      <c r="I13973" t="s">
        <v>36</v>
      </c>
      <c r="J13973">
        <v>156.93879999999999</v>
      </c>
      <c r="K13973">
        <v>148.80116204981942</v>
      </c>
      <c r="L13973" t="str">
        <f>TEXT(Orders[[#This Row],[date]],"MMM")</f>
        <v>May</v>
      </c>
    </row>
    <row r="13974" spans="1:12" x14ac:dyDescent="0.3">
      <c r="A13974" s="2">
        <v>45252</v>
      </c>
      <c r="B13974">
        <v>1000107</v>
      </c>
      <c r="C13974" t="s">
        <v>3400</v>
      </c>
      <c r="D13974" t="s">
        <v>3173</v>
      </c>
      <c r="E13974">
        <v>377.56320000000005</v>
      </c>
      <c r="F13974">
        <v>262.44965760000008</v>
      </c>
      <c r="G13974" t="s">
        <v>243</v>
      </c>
      <c r="H13974" t="s">
        <v>30</v>
      </c>
      <c r="I13974" t="s">
        <v>13</v>
      </c>
      <c r="J13974">
        <v>-115.11354239999997</v>
      </c>
      <c r="K13974">
        <v>-30.488549307771507</v>
      </c>
      <c r="L13974" t="str">
        <f>TEXT(Orders[[#This Row],[date]],"MMM")</f>
        <v>Nov</v>
      </c>
    </row>
    <row r="13975" spans="1:12" x14ac:dyDescent="0.3">
      <c r="A13975" s="2">
        <v>45126</v>
      </c>
      <c r="B13975">
        <v>1014518</v>
      </c>
      <c r="C13975" t="s">
        <v>5537</v>
      </c>
      <c r="D13975" t="s">
        <v>3180</v>
      </c>
      <c r="E13975">
        <v>201.57600000000002</v>
      </c>
      <c r="F13975">
        <v>262.46592000000004</v>
      </c>
      <c r="G13975" t="s">
        <v>1295</v>
      </c>
      <c r="H13975" t="s">
        <v>12</v>
      </c>
      <c r="I13975" t="s">
        <v>13</v>
      </c>
      <c r="J13975">
        <v>60.889920000000018</v>
      </c>
      <c r="K13975">
        <v>30.206929396356713</v>
      </c>
      <c r="L13975" t="str">
        <f>TEXT(Orders[[#This Row],[date]],"MMM")</f>
        <v>Jul</v>
      </c>
    </row>
    <row r="13976" spans="1:12" x14ac:dyDescent="0.3">
      <c r="A13976" s="2">
        <v>45044</v>
      </c>
      <c r="B13976">
        <v>1013161</v>
      </c>
      <c r="C13976" t="s">
        <v>4778</v>
      </c>
      <c r="D13976" t="s">
        <v>3180</v>
      </c>
      <c r="E13976">
        <v>274.63600000000002</v>
      </c>
      <c r="F13976">
        <v>262.46592000000004</v>
      </c>
      <c r="G13976" t="s">
        <v>2624</v>
      </c>
      <c r="H13976" t="s">
        <v>69</v>
      </c>
      <c r="I13976" t="s">
        <v>46</v>
      </c>
      <c r="J13976">
        <v>-12.170079999999984</v>
      </c>
      <c r="K13976">
        <v>-4.4313491312136728</v>
      </c>
      <c r="L13976" t="str">
        <f>TEXT(Orders[[#This Row],[date]],"MMM")</f>
        <v>Apr</v>
      </c>
    </row>
    <row r="13977" spans="1:12" x14ac:dyDescent="0.3">
      <c r="A13977" s="2">
        <v>45106</v>
      </c>
      <c r="B13977">
        <v>1019623</v>
      </c>
      <c r="C13977" t="s">
        <v>4809</v>
      </c>
      <c r="D13977" t="s">
        <v>3180</v>
      </c>
      <c r="E13977">
        <v>295.99200000000002</v>
      </c>
      <c r="F13977">
        <v>262.46592000000004</v>
      </c>
      <c r="G13977" t="s">
        <v>1994</v>
      </c>
      <c r="H13977" t="s">
        <v>45</v>
      </c>
      <c r="I13977" t="s">
        <v>46</v>
      </c>
      <c r="J13977">
        <v>-33.526079999999979</v>
      </c>
      <c r="K13977">
        <v>-11.326684504986613</v>
      </c>
      <c r="L13977" t="str">
        <f>TEXT(Orders[[#This Row],[date]],"MMM")</f>
        <v>Jun</v>
      </c>
    </row>
    <row r="13978" spans="1:12" x14ac:dyDescent="0.3">
      <c r="A13978" s="2">
        <v>44976</v>
      </c>
      <c r="B13978">
        <v>1018538</v>
      </c>
      <c r="C13978" t="s">
        <v>3760</v>
      </c>
      <c r="D13978" t="s">
        <v>3180</v>
      </c>
      <c r="E13978">
        <v>299.36400000000003</v>
      </c>
      <c r="F13978">
        <v>262.46592000000004</v>
      </c>
      <c r="G13978" t="s">
        <v>1583</v>
      </c>
      <c r="H13978" t="s">
        <v>57</v>
      </c>
      <c r="I13978" t="s">
        <v>20</v>
      </c>
      <c r="J13978">
        <v>-36.898079999999993</v>
      </c>
      <c r="K13978">
        <v>-12.325490038882426</v>
      </c>
      <c r="L13978" t="str">
        <f>TEXT(Orders[[#This Row],[date]],"MMM")</f>
        <v>Feb</v>
      </c>
    </row>
    <row r="13979" spans="1:12" x14ac:dyDescent="0.3">
      <c r="A13979" s="2">
        <v>44929</v>
      </c>
      <c r="B13979">
        <v>1005138</v>
      </c>
      <c r="C13979" t="s">
        <v>5335</v>
      </c>
      <c r="D13979" t="s">
        <v>3171</v>
      </c>
      <c r="E13979">
        <v>427.92640000000011</v>
      </c>
      <c r="F13979">
        <v>262.60520000000002</v>
      </c>
      <c r="G13979" t="s">
        <v>1262</v>
      </c>
      <c r="H13979" t="s">
        <v>57</v>
      </c>
      <c r="I13979" t="s">
        <v>20</v>
      </c>
      <c r="J13979">
        <v>-165.32120000000009</v>
      </c>
      <c r="K13979">
        <v>-38.633092045734976</v>
      </c>
      <c r="L13979" t="str">
        <f>TEXT(Orders[[#This Row],[date]],"MMM")</f>
        <v>Jan</v>
      </c>
    </row>
    <row r="13980" spans="1:12" x14ac:dyDescent="0.3">
      <c r="A13980" s="2">
        <v>45192</v>
      </c>
      <c r="B13980">
        <v>1006201</v>
      </c>
      <c r="C13980" t="s">
        <v>4087</v>
      </c>
      <c r="D13980" t="s">
        <v>3179</v>
      </c>
      <c r="E13980">
        <v>104.14</v>
      </c>
      <c r="F13980">
        <v>262.64519999999999</v>
      </c>
      <c r="G13980" t="s">
        <v>1059</v>
      </c>
      <c r="H13980" t="s">
        <v>19</v>
      </c>
      <c r="I13980" t="s">
        <v>20</v>
      </c>
      <c r="J13980">
        <v>158.5052</v>
      </c>
      <c r="K13980">
        <v>152.20395621279047</v>
      </c>
      <c r="L13980" t="str">
        <f>TEXT(Orders[[#This Row],[date]],"MMM")</f>
        <v>Sep</v>
      </c>
    </row>
    <row r="13981" spans="1:12" x14ac:dyDescent="0.3">
      <c r="A13981" s="2">
        <v>45182</v>
      </c>
      <c r="B13981">
        <v>1012354</v>
      </c>
      <c r="C13981" t="s">
        <v>4354</v>
      </c>
      <c r="D13981" t="s">
        <v>3176</v>
      </c>
      <c r="E13981">
        <v>112.99599999999998</v>
      </c>
      <c r="F13981">
        <v>262.64519999999999</v>
      </c>
      <c r="G13981" t="s">
        <v>1228</v>
      </c>
      <c r="H13981" t="s">
        <v>88</v>
      </c>
      <c r="I13981" t="s">
        <v>36</v>
      </c>
      <c r="J13981">
        <v>149.64920000000001</v>
      </c>
      <c r="K13981">
        <v>132.43760841091722</v>
      </c>
      <c r="L13981" t="str">
        <f>TEXT(Orders[[#This Row],[date]],"MMM")</f>
        <v>Sep</v>
      </c>
    </row>
    <row r="13982" spans="1:12" x14ac:dyDescent="0.3">
      <c r="A13982" s="2">
        <v>45202</v>
      </c>
      <c r="B13982">
        <v>1017162</v>
      </c>
      <c r="C13982" t="s">
        <v>3879</v>
      </c>
      <c r="D13982" t="s">
        <v>3178</v>
      </c>
      <c r="E13982">
        <v>154.58399999999997</v>
      </c>
      <c r="F13982">
        <v>262.64519999999999</v>
      </c>
      <c r="G13982" t="s">
        <v>741</v>
      </c>
      <c r="H13982" t="s">
        <v>12</v>
      </c>
      <c r="I13982" t="s">
        <v>13</v>
      </c>
      <c r="J13982">
        <v>108.06120000000001</v>
      </c>
      <c r="K13982">
        <v>69.904517931998157</v>
      </c>
      <c r="L13982" t="str">
        <f>TEXT(Orders[[#This Row],[date]],"MMM")</f>
        <v>Oct</v>
      </c>
    </row>
    <row r="13983" spans="1:12" x14ac:dyDescent="0.3">
      <c r="A13983" s="2">
        <v>45206</v>
      </c>
      <c r="B13983">
        <v>1009656</v>
      </c>
      <c r="C13983" t="s">
        <v>4472</v>
      </c>
      <c r="D13983" t="s">
        <v>3178</v>
      </c>
      <c r="E13983">
        <v>162.45199999999997</v>
      </c>
      <c r="F13983">
        <v>262.64519999999999</v>
      </c>
      <c r="G13983" t="s">
        <v>2347</v>
      </c>
      <c r="H13983" t="s">
        <v>26</v>
      </c>
      <c r="I13983" t="s">
        <v>13</v>
      </c>
      <c r="J13983">
        <v>100.19320000000002</v>
      </c>
      <c r="K13983">
        <v>61.675571861226722</v>
      </c>
      <c r="L13983" t="str">
        <f>TEXT(Orders[[#This Row],[date]],"MMM")</f>
        <v>Oct</v>
      </c>
    </row>
    <row r="13984" spans="1:12" x14ac:dyDescent="0.3">
      <c r="A13984" s="2">
        <v>45259</v>
      </c>
      <c r="B13984">
        <v>1019691</v>
      </c>
      <c r="C13984" t="s">
        <v>5244</v>
      </c>
      <c r="D13984" t="s">
        <v>3171</v>
      </c>
      <c r="E13984">
        <v>163.57599999999999</v>
      </c>
      <c r="F13984">
        <v>262.64519999999999</v>
      </c>
      <c r="G13984" t="s">
        <v>546</v>
      </c>
      <c r="H13984" t="s">
        <v>57</v>
      </c>
      <c r="I13984" t="s">
        <v>20</v>
      </c>
      <c r="J13984">
        <v>99.069199999999995</v>
      </c>
      <c r="K13984">
        <v>60.564630508143004</v>
      </c>
      <c r="L13984" t="str">
        <f>TEXT(Orders[[#This Row],[date]],"MMM")</f>
        <v>Nov</v>
      </c>
    </row>
    <row r="13985" spans="1:12" x14ac:dyDescent="0.3">
      <c r="A13985" s="2">
        <v>45082</v>
      </c>
      <c r="B13985">
        <v>1005404</v>
      </c>
      <c r="C13985" t="s">
        <v>4691</v>
      </c>
      <c r="D13985" t="s">
        <v>3178</v>
      </c>
      <c r="E13985">
        <v>165.00800000000004</v>
      </c>
      <c r="F13985">
        <v>262.64519999999999</v>
      </c>
      <c r="G13985" t="s">
        <v>1758</v>
      </c>
      <c r="H13985" t="s">
        <v>26</v>
      </c>
      <c r="I13985" t="s">
        <v>13</v>
      </c>
      <c r="J13985">
        <v>97.63719999999995</v>
      </c>
      <c r="K13985">
        <v>59.171191699796331</v>
      </c>
      <c r="L13985" t="str">
        <f>TEXT(Orders[[#This Row],[date]],"MMM")</f>
        <v>Jun</v>
      </c>
    </row>
    <row r="13986" spans="1:12" x14ac:dyDescent="0.3">
      <c r="A13986" s="2">
        <v>44944</v>
      </c>
      <c r="B13986">
        <v>1018158</v>
      </c>
      <c r="C13986" t="s">
        <v>3305</v>
      </c>
      <c r="D13986" t="s">
        <v>3175</v>
      </c>
      <c r="E13986">
        <v>168.07199999999997</v>
      </c>
      <c r="F13986">
        <v>262.64519999999999</v>
      </c>
      <c r="G13986" t="s">
        <v>140</v>
      </c>
      <c r="H13986" t="s">
        <v>19</v>
      </c>
      <c r="I13986" t="s">
        <v>20</v>
      </c>
      <c r="J13986">
        <v>94.573200000000014</v>
      </c>
      <c r="K13986">
        <v>56.269455947451107</v>
      </c>
      <c r="L13986" t="str">
        <f>TEXT(Orders[[#This Row],[date]],"MMM")</f>
        <v>Jan</v>
      </c>
    </row>
    <row r="13987" spans="1:12" x14ac:dyDescent="0.3">
      <c r="A13987" s="2">
        <v>45100</v>
      </c>
      <c r="B13987">
        <v>1013125</v>
      </c>
      <c r="C13987" t="s">
        <v>5962</v>
      </c>
      <c r="D13987" t="s">
        <v>3171</v>
      </c>
      <c r="E13987">
        <v>208.536</v>
      </c>
      <c r="F13987">
        <v>262.64519999999999</v>
      </c>
      <c r="G13987" t="s">
        <v>1892</v>
      </c>
      <c r="H13987" t="s">
        <v>19</v>
      </c>
      <c r="I13987" t="s">
        <v>20</v>
      </c>
      <c r="J13987">
        <v>54.109199999999987</v>
      </c>
      <c r="K13987">
        <v>25.947174588560241</v>
      </c>
      <c r="L13987" t="str">
        <f>TEXT(Orders[[#This Row],[date]],"MMM")</f>
        <v>Jun</v>
      </c>
    </row>
    <row r="13988" spans="1:12" x14ac:dyDescent="0.3">
      <c r="A13988" s="2">
        <v>44962</v>
      </c>
      <c r="B13988">
        <v>1013058</v>
      </c>
      <c r="C13988" t="s">
        <v>5450</v>
      </c>
      <c r="D13988" t="s">
        <v>3179</v>
      </c>
      <c r="E13988">
        <v>213.03199999999998</v>
      </c>
      <c r="F13988">
        <v>262.64519999999999</v>
      </c>
      <c r="G13988" t="s">
        <v>831</v>
      </c>
      <c r="H13988" t="s">
        <v>88</v>
      </c>
      <c r="I13988" t="s">
        <v>36</v>
      </c>
      <c r="J13988">
        <v>49.613200000000006</v>
      </c>
      <c r="K13988">
        <v>23.289083330203919</v>
      </c>
      <c r="L13988" t="str">
        <f>TEXT(Orders[[#This Row],[date]],"MMM")</f>
        <v>Feb</v>
      </c>
    </row>
    <row r="13989" spans="1:12" x14ac:dyDescent="0.3">
      <c r="A13989" s="2">
        <v>45233</v>
      </c>
      <c r="B13989">
        <v>1018896</v>
      </c>
      <c r="C13989" t="s">
        <v>3677</v>
      </c>
      <c r="D13989" t="s">
        <v>3176</v>
      </c>
      <c r="E13989">
        <v>215.27999999999997</v>
      </c>
      <c r="F13989">
        <v>262.64519999999999</v>
      </c>
      <c r="G13989" t="s">
        <v>540</v>
      </c>
      <c r="H13989" t="s">
        <v>54</v>
      </c>
      <c r="I13989" t="s">
        <v>20</v>
      </c>
      <c r="J13989">
        <v>47.365200000000016</v>
      </c>
      <c r="K13989">
        <v>22.001672240802687</v>
      </c>
      <c r="L13989" t="str">
        <f>TEXT(Orders[[#This Row],[date]],"MMM")</f>
        <v>Nov</v>
      </c>
    </row>
    <row r="13990" spans="1:12" x14ac:dyDescent="0.3">
      <c r="A13990" s="2">
        <v>45204</v>
      </c>
      <c r="B13990">
        <v>1011486</v>
      </c>
      <c r="C13990" t="s">
        <v>4213</v>
      </c>
      <c r="D13990" t="s">
        <v>3172</v>
      </c>
      <c r="E13990">
        <v>218.65199999999999</v>
      </c>
      <c r="F13990">
        <v>262.64519999999999</v>
      </c>
      <c r="G13990" t="s">
        <v>2811</v>
      </c>
      <c r="H13990" t="s">
        <v>54</v>
      </c>
      <c r="I13990" t="s">
        <v>20</v>
      </c>
      <c r="J13990">
        <v>43.993200000000002</v>
      </c>
      <c r="K13990">
        <v>20.120190988419957</v>
      </c>
      <c r="L13990" t="str">
        <f>TEXT(Orders[[#This Row],[date]],"MMM")</f>
        <v>Oct</v>
      </c>
    </row>
    <row r="13991" spans="1:12" x14ac:dyDescent="0.3">
      <c r="A13991" s="2">
        <v>45250</v>
      </c>
      <c r="B13991">
        <v>1018046</v>
      </c>
      <c r="C13991" t="s">
        <v>3495</v>
      </c>
      <c r="D13991" t="s">
        <v>3172</v>
      </c>
      <c r="E13991">
        <v>226.51999999999998</v>
      </c>
      <c r="F13991">
        <v>262.64519999999999</v>
      </c>
      <c r="G13991" t="s">
        <v>1218</v>
      </c>
      <c r="H13991" t="s">
        <v>35</v>
      </c>
      <c r="I13991" t="s">
        <v>36</v>
      </c>
      <c r="J13991">
        <v>36.125200000000007</v>
      </c>
      <c r="K13991">
        <v>15.947907469539119</v>
      </c>
      <c r="L13991" t="str">
        <f>TEXT(Orders[[#This Row],[date]],"MMM")</f>
        <v>Nov</v>
      </c>
    </row>
    <row r="13992" spans="1:12" x14ac:dyDescent="0.3">
      <c r="A13992" s="2">
        <v>44943</v>
      </c>
      <c r="B13992">
        <v>1017781</v>
      </c>
      <c r="C13992" t="s">
        <v>4020</v>
      </c>
      <c r="D13992" t="s">
        <v>3171</v>
      </c>
      <c r="E13992">
        <v>246.75200000000001</v>
      </c>
      <c r="F13992">
        <v>262.64519999999999</v>
      </c>
      <c r="G13992" t="s">
        <v>870</v>
      </c>
      <c r="H13992" t="s">
        <v>69</v>
      </c>
      <c r="I13992" t="s">
        <v>46</v>
      </c>
      <c r="J13992">
        <v>15.893199999999979</v>
      </c>
      <c r="K13992">
        <v>6.4409609648553925</v>
      </c>
      <c r="L13992" t="str">
        <f>TEXT(Orders[[#This Row],[date]],"MMM")</f>
        <v>Jan</v>
      </c>
    </row>
    <row r="13993" spans="1:12" x14ac:dyDescent="0.3">
      <c r="A13993" s="2">
        <v>44971</v>
      </c>
      <c r="B13993">
        <v>1012412</v>
      </c>
      <c r="C13993" t="s">
        <v>4630</v>
      </c>
      <c r="D13993" t="s">
        <v>3178</v>
      </c>
      <c r="E13993">
        <v>269.23199999999997</v>
      </c>
      <c r="F13993">
        <v>262.64519999999999</v>
      </c>
      <c r="G13993" t="s">
        <v>3025</v>
      </c>
      <c r="H13993" t="s">
        <v>19</v>
      </c>
      <c r="I13993" t="s">
        <v>20</v>
      </c>
      <c r="J13993">
        <v>-6.5867999999999824</v>
      </c>
      <c r="K13993">
        <v>-2.4465145302192841</v>
      </c>
      <c r="L13993" t="str">
        <f>TEXT(Orders[[#This Row],[date]],"MMM")</f>
        <v>Feb</v>
      </c>
    </row>
    <row r="13994" spans="1:12" x14ac:dyDescent="0.3">
      <c r="A13994" s="2">
        <v>45014</v>
      </c>
      <c r="B13994">
        <v>1016220</v>
      </c>
      <c r="C13994" t="s">
        <v>5280</v>
      </c>
      <c r="D13994" t="s">
        <v>3177</v>
      </c>
      <c r="E13994">
        <v>307.44799999999998</v>
      </c>
      <c r="F13994">
        <v>262.64519999999999</v>
      </c>
      <c r="G13994" t="s">
        <v>400</v>
      </c>
      <c r="H13994" t="s">
        <v>19</v>
      </c>
      <c r="I13994" t="s">
        <v>20</v>
      </c>
      <c r="J13994">
        <v>-44.802799999999991</v>
      </c>
      <c r="K13994">
        <v>-14.572480549556346</v>
      </c>
      <c r="L13994" t="str">
        <f>TEXT(Orders[[#This Row],[date]],"MMM")</f>
        <v>Mar</v>
      </c>
    </row>
    <row r="13995" spans="1:12" x14ac:dyDescent="0.3">
      <c r="A13995" s="2">
        <v>45199</v>
      </c>
      <c r="B13995">
        <v>1015284</v>
      </c>
      <c r="C13995" t="s">
        <v>6016</v>
      </c>
      <c r="D13995" t="s">
        <v>3174</v>
      </c>
      <c r="E13995">
        <v>308.572</v>
      </c>
      <c r="F13995">
        <v>262.64519999999999</v>
      </c>
      <c r="G13995" t="s">
        <v>2154</v>
      </c>
      <c r="H13995" t="s">
        <v>12</v>
      </c>
      <c r="I13995" t="s">
        <v>13</v>
      </c>
      <c r="J13995">
        <v>-45.926800000000014</v>
      </c>
      <c r="K13995">
        <v>-14.883657622856258</v>
      </c>
      <c r="L13995" t="str">
        <f>TEXT(Orders[[#This Row],[date]],"MMM")</f>
        <v>Sep</v>
      </c>
    </row>
    <row r="13996" spans="1:12" x14ac:dyDescent="0.3">
      <c r="A13996" s="2">
        <v>45122</v>
      </c>
      <c r="B13996">
        <v>1011995</v>
      </c>
      <c r="C13996" t="s">
        <v>5002</v>
      </c>
      <c r="D13996" t="s">
        <v>3175</v>
      </c>
      <c r="E13996">
        <v>329.928</v>
      </c>
      <c r="F13996">
        <v>262.64519999999999</v>
      </c>
      <c r="G13996" t="s">
        <v>2659</v>
      </c>
      <c r="H13996" t="s">
        <v>12</v>
      </c>
      <c r="I13996" t="s">
        <v>13</v>
      </c>
      <c r="J13996">
        <v>-67.282800000000009</v>
      </c>
      <c r="K13996">
        <v>-20.393176693096677</v>
      </c>
      <c r="L13996" t="str">
        <f>TEXT(Orders[[#This Row],[date]],"MMM")</f>
        <v>Jul</v>
      </c>
    </row>
    <row r="13997" spans="1:12" x14ac:dyDescent="0.3">
      <c r="A13997" s="2">
        <v>44983</v>
      </c>
      <c r="B13997">
        <v>1017907</v>
      </c>
      <c r="C13997" t="s">
        <v>3396</v>
      </c>
      <c r="D13997" t="s">
        <v>3179</v>
      </c>
      <c r="E13997">
        <v>336.67200000000003</v>
      </c>
      <c r="F13997">
        <v>262.64519999999999</v>
      </c>
      <c r="G13997" t="s">
        <v>239</v>
      </c>
      <c r="H13997" t="s">
        <v>12</v>
      </c>
      <c r="I13997" t="s">
        <v>13</v>
      </c>
      <c r="J13997">
        <v>-74.026800000000037</v>
      </c>
      <c r="K13997">
        <v>-21.987810094097529</v>
      </c>
      <c r="L13997" t="str">
        <f>TEXT(Orders[[#This Row],[date]],"MMM")</f>
        <v>Feb</v>
      </c>
    </row>
    <row r="13998" spans="1:12" x14ac:dyDescent="0.3">
      <c r="A13998" s="2">
        <v>44990</v>
      </c>
      <c r="B13998">
        <v>1003541</v>
      </c>
      <c r="C13998" t="s">
        <v>5375</v>
      </c>
      <c r="D13998" t="s">
        <v>3173</v>
      </c>
      <c r="E13998">
        <v>154.54080000000002</v>
      </c>
      <c r="F13998">
        <v>262.79760000000005</v>
      </c>
      <c r="G13998" t="s">
        <v>491</v>
      </c>
      <c r="H13998" t="s">
        <v>69</v>
      </c>
      <c r="I13998" t="s">
        <v>46</v>
      </c>
      <c r="J13998">
        <v>108.25680000000003</v>
      </c>
      <c r="K13998">
        <v>70.05062740713133</v>
      </c>
      <c r="L13998" t="str">
        <f>TEXT(Orders[[#This Row],[date]],"MMM")</f>
        <v>Mar</v>
      </c>
    </row>
    <row r="13999" spans="1:12" x14ac:dyDescent="0.3">
      <c r="A13999" s="2">
        <v>45220</v>
      </c>
      <c r="B13999">
        <v>1002997</v>
      </c>
      <c r="C13999" t="s">
        <v>5567</v>
      </c>
      <c r="D13999" t="s">
        <v>3178</v>
      </c>
      <c r="E13999">
        <v>317.84640000000002</v>
      </c>
      <c r="F13999">
        <v>262.82360000000006</v>
      </c>
      <c r="G13999" t="s">
        <v>2620</v>
      </c>
      <c r="H13999" t="s">
        <v>26</v>
      </c>
      <c r="I13999" t="s">
        <v>13</v>
      </c>
      <c r="J13999">
        <v>-55.022799999999961</v>
      </c>
      <c r="K13999">
        <v>-17.311128897480028</v>
      </c>
      <c r="L13999" t="str">
        <f>TEXT(Orders[[#This Row],[date]],"MMM")</f>
        <v>Oct</v>
      </c>
    </row>
    <row r="14000" spans="1:12" x14ac:dyDescent="0.3">
      <c r="A14000" s="2">
        <v>45251</v>
      </c>
      <c r="B14000">
        <v>1001766</v>
      </c>
      <c r="C14000" t="s">
        <v>4844</v>
      </c>
      <c r="D14000" t="s">
        <v>3180</v>
      </c>
      <c r="E14000">
        <v>207.81760000000006</v>
      </c>
      <c r="F14000">
        <v>263.00352000000004</v>
      </c>
      <c r="G14000" t="s">
        <v>2081</v>
      </c>
      <c r="H14000" t="s">
        <v>30</v>
      </c>
      <c r="I14000" t="s">
        <v>13</v>
      </c>
      <c r="J14000">
        <v>55.185919999999982</v>
      </c>
      <c r="K14000">
        <v>26.554978981568439</v>
      </c>
      <c r="L14000" t="str">
        <f>TEXT(Orders[[#This Row],[date]],"MMM")</f>
        <v>Nov</v>
      </c>
    </row>
    <row r="14001" spans="1:12" x14ac:dyDescent="0.3">
      <c r="A14001" s="2">
        <v>45216</v>
      </c>
      <c r="B14001">
        <v>1008847</v>
      </c>
      <c r="C14001" t="s">
        <v>3311</v>
      </c>
      <c r="D14001" t="s">
        <v>3176</v>
      </c>
      <c r="E14001">
        <v>6.4760000000000062</v>
      </c>
      <c r="F14001">
        <v>263.09339999999997</v>
      </c>
      <c r="G14001" t="s">
        <v>2725</v>
      </c>
      <c r="H14001" t="s">
        <v>12</v>
      </c>
      <c r="I14001" t="s">
        <v>13</v>
      </c>
      <c r="J14001">
        <v>256.61739999999998</v>
      </c>
      <c r="K14001">
        <v>3962.5911056207492</v>
      </c>
      <c r="L14001" t="str">
        <f>TEXT(Orders[[#This Row],[date]],"MMM")</f>
        <v>Oct</v>
      </c>
    </row>
    <row r="14002" spans="1:12" x14ac:dyDescent="0.3">
      <c r="A14002" s="2">
        <v>45073</v>
      </c>
      <c r="B14002">
        <v>1007449</v>
      </c>
      <c r="C14002" t="s">
        <v>4655</v>
      </c>
      <c r="D14002" t="s">
        <v>3171</v>
      </c>
      <c r="E14002">
        <v>40.65600000000002</v>
      </c>
      <c r="F14002">
        <v>263.09339999999997</v>
      </c>
      <c r="G14002" t="s">
        <v>2557</v>
      </c>
      <c r="H14002" t="s">
        <v>50</v>
      </c>
      <c r="I14002" t="s">
        <v>36</v>
      </c>
      <c r="J14002">
        <v>222.43739999999997</v>
      </c>
      <c r="K14002">
        <v>547.1207201889016</v>
      </c>
      <c r="L14002" t="str">
        <f>TEXT(Orders[[#This Row],[date]],"MMM")</f>
        <v>May</v>
      </c>
    </row>
    <row r="14003" spans="1:12" x14ac:dyDescent="0.3">
      <c r="A14003" s="2">
        <v>45027</v>
      </c>
      <c r="B14003">
        <v>1007517</v>
      </c>
      <c r="C14003" t="s">
        <v>3222</v>
      </c>
      <c r="D14003" t="s">
        <v>3171</v>
      </c>
      <c r="E14003">
        <v>84.156000000000006</v>
      </c>
      <c r="F14003">
        <v>263.09339999999997</v>
      </c>
      <c r="G14003" t="s">
        <v>633</v>
      </c>
      <c r="H14003" t="s">
        <v>57</v>
      </c>
      <c r="I14003" t="s">
        <v>20</v>
      </c>
      <c r="J14003">
        <v>178.93739999999997</v>
      </c>
      <c r="K14003">
        <v>212.62583772993005</v>
      </c>
      <c r="L14003" t="str">
        <f>TEXT(Orders[[#This Row],[date]],"MMM")</f>
        <v>Apr</v>
      </c>
    </row>
    <row r="14004" spans="1:12" x14ac:dyDescent="0.3">
      <c r="A14004" s="2">
        <v>45261</v>
      </c>
      <c r="B14004">
        <v>1009463</v>
      </c>
      <c r="C14004" t="s">
        <v>5979</v>
      </c>
      <c r="D14004" t="s">
        <v>3171</v>
      </c>
      <c r="E14004">
        <v>125.9</v>
      </c>
      <c r="F14004">
        <v>263.09339999999997</v>
      </c>
      <c r="G14004" t="s">
        <v>1724</v>
      </c>
      <c r="H14004" t="s">
        <v>35</v>
      </c>
      <c r="I14004" t="s">
        <v>36</v>
      </c>
      <c r="J14004">
        <v>137.19339999999997</v>
      </c>
      <c r="K14004">
        <v>108.97013502779981</v>
      </c>
      <c r="L14004" t="str">
        <f>TEXT(Orders[[#This Row],[date]],"MMM")</f>
        <v>Dec</v>
      </c>
    </row>
    <row r="14005" spans="1:12" x14ac:dyDescent="0.3">
      <c r="A14005" s="2">
        <v>45251</v>
      </c>
      <c r="B14005">
        <v>1014748</v>
      </c>
      <c r="C14005" t="s">
        <v>5745</v>
      </c>
      <c r="D14005" t="s">
        <v>3175</v>
      </c>
      <c r="E14005">
        <v>145.00800000000001</v>
      </c>
      <c r="F14005">
        <v>263.09339999999997</v>
      </c>
      <c r="G14005" t="s">
        <v>1842</v>
      </c>
      <c r="H14005" t="s">
        <v>35</v>
      </c>
      <c r="I14005" t="s">
        <v>36</v>
      </c>
      <c r="J14005">
        <v>118.08539999999996</v>
      </c>
      <c r="K14005">
        <v>81.433714001986061</v>
      </c>
      <c r="L14005" t="str">
        <f>TEXT(Orders[[#This Row],[date]],"MMM")</f>
        <v>Nov</v>
      </c>
    </row>
    <row r="14006" spans="1:12" x14ac:dyDescent="0.3">
      <c r="A14006" s="2">
        <v>45004</v>
      </c>
      <c r="B14006">
        <v>1016436</v>
      </c>
      <c r="C14006" t="s">
        <v>4638</v>
      </c>
      <c r="D14006" t="s">
        <v>3179</v>
      </c>
      <c r="E14006">
        <v>156.24799999999999</v>
      </c>
      <c r="F14006">
        <v>263.09339999999997</v>
      </c>
      <c r="G14006" t="s">
        <v>2609</v>
      </c>
      <c r="H14006" t="s">
        <v>88</v>
      </c>
      <c r="I14006" t="s">
        <v>36</v>
      </c>
      <c r="J14006">
        <v>106.84539999999998</v>
      </c>
      <c r="K14006">
        <v>68.381931288720494</v>
      </c>
      <c r="L14006" t="str">
        <f>TEXT(Orders[[#This Row],[date]],"MMM")</f>
        <v>Mar</v>
      </c>
    </row>
    <row r="14007" spans="1:12" x14ac:dyDescent="0.3">
      <c r="A14007" s="2">
        <v>45010</v>
      </c>
      <c r="B14007">
        <v>1014997</v>
      </c>
      <c r="C14007" t="s">
        <v>3795</v>
      </c>
      <c r="D14007" t="s">
        <v>3178</v>
      </c>
      <c r="E14007">
        <v>173.108</v>
      </c>
      <c r="F14007">
        <v>263.09339999999997</v>
      </c>
      <c r="G14007" t="s">
        <v>2182</v>
      </c>
      <c r="H14007" t="s">
        <v>75</v>
      </c>
      <c r="I14007" t="s">
        <v>46</v>
      </c>
      <c r="J14007">
        <v>89.98539999999997</v>
      </c>
      <c r="K14007">
        <v>51.98223074612379</v>
      </c>
      <c r="L14007" t="str">
        <f>TEXT(Orders[[#This Row],[date]],"MMM")</f>
        <v>Mar</v>
      </c>
    </row>
    <row r="14008" spans="1:12" x14ac:dyDescent="0.3">
      <c r="A14008" s="2">
        <v>45114</v>
      </c>
      <c r="B14008">
        <v>1019351</v>
      </c>
      <c r="C14008" t="s">
        <v>5275</v>
      </c>
      <c r="D14008" t="s">
        <v>3179</v>
      </c>
      <c r="E14008">
        <v>173.108</v>
      </c>
      <c r="F14008">
        <v>263.09339999999997</v>
      </c>
      <c r="G14008" t="s">
        <v>2878</v>
      </c>
      <c r="H14008" t="s">
        <v>54</v>
      </c>
      <c r="I14008" t="s">
        <v>20</v>
      </c>
      <c r="J14008">
        <v>89.98539999999997</v>
      </c>
      <c r="K14008">
        <v>51.98223074612379</v>
      </c>
      <c r="L14008" t="str">
        <f>TEXT(Orders[[#This Row],[date]],"MMM")</f>
        <v>Jul</v>
      </c>
    </row>
    <row r="14009" spans="1:12" x14ac:dyDescent="0.3">
      <c r="A14009" s="2">
        <v>44970</v>
      </c>
      <c r="B14009">
        <v>1008246</v>
      </c>
      <c r="C14009" t="s">
        <v>4973</v>
      </c>
      <c r="D14009" t="s">
        <v>3176</v>
      </c>
      <c r="E14009">
        <v>178.44</v>
      </c>
      <c r="F14009">
        <v>263.09339999999997</v>
      </c>
      <c r="G14009" t="s">
        <v>2830</v>
      </c>
      <c r="H14009" t="s">
        <v>88</v>
      </c>
      <c r="I14009" t="s">
        <v>36</v>
      </c>
      <c r="J14009">
        <v>84.653399999999976</v>
      </c>
      <c r="K14009">
        <v>47.440820443846661</v>
      </c>
      <c r="L14009" t="str">
        <f>TEXT(Orders[[#This Row],[date]],"MMM")</f>
        <v>Feb</v>
      </c>
    </row>
    <row r="14010" spans="1:12" x14ac:dyDescent="0.3">
      <c r="A14010" s="2">
        <v>45116</v>
      </c>
      <c r="B14010">
        <v>1011761</v>
      </c>
      <c r="C14010" t="s">
        <v>5724</v>
      </c>
      <c r="D14010" t="s">
        <v>3178</v>
      </c>
      <c r="E14010">
        <v>188.84399999999999</v>
      </c>
      <c r="F14010">
        <v>263.09339999999997</v>
      </c>
      <c r="G14010" t="s">
        <v>2497</v>
      </c>
      <c r="H14010" t="s">
        <v>69</v>
      </c>
      <c r="I14010" t="s">
        <v>46</v>
      </c>
      <c r="J14010">
        <v>74.24939999999998</v>
      </c>
      <c r="K14010">
        <v>39.317849653682394</v>
      </c>
      <c r="L14010" t="str">
        <f>TEXT(Orders[[#This Row],[date]],"MMM")</f>
        <v>Jul</v>
      </c>
    </row>
    <row r="14011" spans="1:12" x14ac:dyDescent="0.3">
      <c r="A14011" s="2">
        <v>45214</v>
      </c>
      <c r="B14011">
        <v>1014835</v>
      </c>
      <c r="C14011" t="s">
        <v>4688</v>
      </c>
      <c r="D14011" t="s">
        <v>3178</v>
      </c>
      <c r="E14011">
        <v>194.464</v>
      </c>
      <c r="F14011">
        <v>263.09339999999997</v>
      </c>
      <c r="G14011" t="s">
        <v>1755</v>
      </c>
      <c r="H14011" t="s">
        <v>19</v>
      </c>
      <c r="I14011" t="s">
        <v>20</v>
      </c>
      <c r="J14011">
        <v>68.629399999999976</v>
      </c>
      <c r="K14011">
        <v>35.291570676320539</v>
      </c>
      <c r="L14011" t="str">
        <f>TEXT(Orders[[#This Row],[date]],"MMM")</f>
        <v>Oct</v>
      </c>
    </row>
    <row r="14012" spans="1:12" x14ac:dyDescent="0.3">
      <c r="A14012" s="2">
        <v>45017</v>
      </c>
      <c r="B14012">
        <v>1015708</v>
      </c>
      <c r="C14012" t="s">
        <v>5269</v>
      </c>
      <c r="D14012" t="s">
        <v>3172</v>
      </c>
      <c r="E14012">
        <v>205.70400000000001</v>
      </c>
      <c r="F14012">
        <v>263.09339999999997</v>
      </c>
      <c r="G14012" t="s">
        <v>663</v>
      </c>
      <c r="H14012" t="s">
        <v>35</v>
      </c>
      <c r="I14012" t="s">
        <v>36</v>
      </c>
      <c r="J14012">
        <v>57.389399999999966</v>
      </c>
      <c r="K14012">
        <v>27.899019950997534</v>
      </c>
      <c r="L14012" t="str">
        <f>TEXT(Orders[[#This Row],[date]],"MMM")</f>
        <v>Apr</v>
      </c>
    </row>
    <row r="14013" spans="1:12" x14ac:dyDescent="0.3">
      <c r="A14013" s="2">
        <v>45283</v>
      </c>
      <c r="B14013">
        <v>1012382</v>
      </c>
      <c r="C14013" t="s">
        <v>4053</v>
      </c>
      <c r="D14013" t="s">
        <v>3171</v>
      </c>
      <c r="E14013">
        <v>206.828</v>
      </c>
      <c r="F14013">
        <v>263.09339999999997</v>
      </c>
      <c r="G14013" t="s">
        <v>1704</v>
      </c>
      <c r="H14013" t="s">
        <v>35</v>
      </c>
      <c r="I14013" t="s">
        <v>36</v>
      </c>
      <c r="J14013">
        <v>56.265399999999971</v>
      </c>
      <c r="K14013">
        <v>27.203956911056515</v>
      </c>
      <c r="L14013" t="str">
        <f>TEXT(Orders[[#This Row],[date]],"MMM")</f>
        <v>Dec</v>
      </c>
    </row>
    <row r="14014" spans="1:12" x14ac:dyDescent="0.3">
      <c r="A14014" s="2">
        <v>45212</v>
      </c>
      <c r="B14014">
        <v>1009824</v>
      </c>
      <c r="C14014" t="s">
        <v>5905</v>
      </c>
      <c r="D14014" t="s">
        <v>3173</v>
      </c>
      <c r="E14014">
        <v>316.98</v>
      </c>
      <c r="F14014">
        <v>263.09339999999997</v>
      </c>
      <c r="G14014" t="s">
        <v>611</v>
      </c>
      <c r="H14014" t="s">
        <v>50</v>
      </c>
      <c r="I14014" t="s">
        <v>36</v>
      </c>
      <c r="J14014">
        <v>-53.886600000000044</v>
      </c>
      <c r="K14014">
        <v>-17.000000000000011</v>
      </c>
      <c r="L14014" t="str">
        <f>TEXT(Orders[[#This Row],[date]],"MMM")</f>
        <v>Oct</v>
      </c>
    </row>
    <row r="14015" spans="1:12" x14ac:dyDescent="0.3">
      <c r="A14015" s="2">
        <v>45193</v>
      </c>
      <c r="B14015">
        <v>1010185</v>
      </c>
      <c r="C14015" t="s">
        <v>3454</v>
      </c>
      <c r="D14015" t="s">
        <v>3178</v>
      </c>
      <c r="E14015">
        <v>334.964</v>
      </c>
      <c r="F14015">
        <v>263.09339999999997</v>
      </c>
      <c r="G14015" t="s">
        <v>580</v>
      </c>
      <c r="H14015" t="s">
        <v>19</v>
      </c>
      <c r="I14015" t="s">
        <v>20</v>
      </c>
      <c r="J14015">
        <v>-71.870600000000024</v>
      </c>
      <c r="K14015">
        <v>-21.456216190396589</v>
      </c>
      <c r="L14015" t="str">
        <f>TEXT(Orders[[#This Row],[date]],"MMM")</f>
        <v>Sep</v>
      </c>
    </row>
    <row r="14016" spans="1:12" x14ac:dyDescent="0.3">
      <c r="A14016" s="2">
        <v>45096</v>
      </c>
      <c r="B14016">
        <v>1014766</v>
      </c>
      <c r="C14016" t="s">
        <v>3489</v>
      </c>
      <c r="D14016" t="s">
        <v>3180</v>
      </c>
      <c r="E14016">
        <v>123.75999999999999</v>
      </c>
      <c r="F14016">
        <v>263.18304000000001</v>
      </c>
      <c r="G14016" t="s">
        <v>1633</v>
      </c>
      <c r="H14016" t="s">
        <v>75</v>
      </c>
      <c r="I14016" t="s">
        <v>46</v>
      </c>
      <c r="J14016">
        <v>139.42304000000001</v>
      </c>
      <c r="K14016">
        <v>112.65597931480286</v>
      </c>
      <c r="L14016" t="str">
        <f>TEXT(Orders[[#This Row],[date]],"MMM")</f>
        <v>Jun</v>
      </c>
    </row>
    <row r="14017" spans="1:12" x14ac:dyDescent="0.3">
      <c r="A14017" s="2">
        <v>45172</v>
      </c>
      <c r="B14017">
        <v>1019050</v>
      </c>
      <c r="C14017" t="s">
        <v>5549</v>
      </c>
      <c r="D14017" t="s">
        <v>3180</v>
      </c>
      <c r="E14017">
        <v>201.31600000000003</v>
      </c>
      <c r="F14017">
        <v>263.18304000000001</v>
      </c>
      <c r="G14017" t="s">
        <v>2198</v>
      </c>
      <c r="H14017" t="s">
        <v>75</v>
      </c>
      <c r="I14017" t="s">
        <v>46</v>
      </c>
      <c r="J14017">
        <v>61.867039999999974</v>
      </c>
      <c r="K14017">
        <v>30.731307993403391</v>
      </c>
      <c r="L14017" t="str">
        <f>TEXT(Orders[[#This Row],[date]],"MMM")</f>
        <v>Sep</v>
      </c>
    </row>
    <row r="14018" spans="1:12" x14ac:dyDescent="0.3">
      <c r="A14018" s="2">
        <v>45015</v>
      </c>
      <c r="B14018">
        <v>1001085</v>
      </c>
      <c r="C14018" t="s">
        <v>5063</v>
      </c>
      <c r="D14018" t="s">
        <v>3171</v>
      </c>
      <c r="E14018">
        <v>676.84742400000016</v>
      </c>
      <c r="F14018">
        <v>263.23232000000007</v>
      </c>
      <c r="G14018" t="s">
        <v>1394</v>
      </c>
      <c r="H14018" t="s">
        <v>54</v>
      </c>
      <c r="I14018" t="s">
        <v>20</v>
      </c>
      <c r="J14018">
        <v>-413.61510400000009</v>
      </c>
      <c r="K14018">
        <v>-61.109060821364672</v>
      </c>
      <c r="L14018" t="str">
        <f>TEXT(Orders[[#This Row],[date]],"MMM")</f>
        <v>Mar</v>
      </c>
    </row>
    <row r="14019" spans="1:12" x14ac:dyDescent="0.3">
      <c r="A14019" s="2">
        <v>45130</v>
      </c>
      <c r="B14019">
        <v>1005181</v>
      </c>
      <c r="C14019" t="s">
        <v>4548</v>
      </c>
      <c r="D14019" t="s">
        <v>3174</v>
      </c>
      <c r="E14019">
        <v>246.25920000000002</v>
      </c>
      <c r="F14019">
        <v>263.23439999999999</v>
      </c>
      <c r="G14019" t="s">
        <v>1503</v>
      </c>
      <c r="H14019" t="s">
        <v>35</v>
      </c>
      <c r="I14019" t="s">
        <v>36</v>
      </c>
      <c r="J14019">
        <v>16.975199999999973</v>
      </c>
      <c r="K14019">
        <v>6.893224699828461</v>
      </c>
      <c r="L14019" t="str">
        <f>TEXT(Orders[[#This Row],[date]],"MMM")</f>
        <v>Jul</v>
      </c>
    </row>
    <row r="14020" spans="1:12" x14ac:dyDescent="0.3">
      <c r="A14020" s="2">
        <v>45094</v>
      </c>
      <c r="B14020">
        <v>1004855</v>
      </c>
      <c r="C14020" t="s">
        <v>3683</v>
      </c>
      <c r="D14020" t="s">
        <v>3180</v>
      </c>
      <c r="E14020">
        <v>228.20160000000001</v>
      </c>
      <c r="F14020">
        <v>263.42160000000007</v>
      </c>
      <c r="G14020" t="s">
        <v>2566</v>
      </c>
      <c r="H14020" t="s">
        <v>75</v>
      </c>
      <c r="I14020" t="s">
        <v>46</v>
      </c>
      <c r="J14020">
        <v>35.220000000000056</v>
      </c>
      <c r="K14020">
        <v>15.433721761810634</v>
      </c>
      <c r="L14020" t="str">
        <f>TEXT(Orders[[#This Row],[date]],"MMM")</f>
        <v>Jun</v>
      </c>
    </row>
    <row r="14021" spans="1:12" x14ac:dyDescent="0.3">
      <c r="A14021" s="2">
        <v>44973</v>
      </c>
      <c r="B14021">
        <v>1001836</v>
      </c>
      <c r="C14021" t="s">
        <v>5110</v>
      </c>
      <c r="D14021" t="s">
        <v>3173</v>
      </c>
      <c r="E14021">
        <v>104.34880000000001</v>
      </c>
      <c r="F14021">
        <v>263.42784</v>
      </c>
      <c r="G14021" t="s">
        <v>2152</v>
      </c>
      <c r="H14021" t="s">
        <v>57</v>
      </c>
      <c r="I14021" t="s">
        <v>20</v>
      </c>
      <c r="J14021">
        <v>159.07903999999999</v>
      </c>
      <c r="K14021">
        <v>152.4493238063111</v>
      </c>
      <c r="L14021" t="str">
        <f>TEXT(Orders[[#This Row],[date]],"MMM")</f>
        <v>Feb</v>
      </c>
    </row>
    <row r="14022" spans="1:12" x14ac:dyDescent="0.3">
      <c r="A14022" s="2">
        <v>45218</v>
      </c>
      <c r="B14022">
        <v>1002994</v>
      </c>
      <c r="C14022" t="s">
        <v>5521</v>
      </c>
      <c r="D14022" t="s">
        <v>3175</v>
      </c>
      <c r="E14022">
        <v>53.286400000000008</v>
      </c>
      <c r="F14022">
        <v>263.51</v>
      </c>
      <c r="G14022" t="s">
        <v>1307</v>
      </c>
      <c r="H14022" t="s">
        <v>88</v>
      </c>
      <c r="I14022" t="s">
        <v>36</v>
      </c>
      <c r="J14022">
        <v>210.22359999999998</v>
      </c>
      <c r="K14022">
        <v>394.51642445351899</v>
      </c>
      <c r="L14022" t="str">
        <f>TEXT(Orders[[#This Row],[date]],"MMM")</f>
        <v>Oct</v>
      </c>
    </row>
    <row r="14023" spans="1:12" x14ac:dyDescent="0.3">
      <c r="A14023" s="2">
        <v>45002</v>
      </c>
      <c r="B14023">
        <v>1003854</v>
      </c>
      <c r="C14023" t="s">
        <v>4694</v>
      </c>
      <c r="D14023" t="s">
        <v>3179</v>
      </c>
      <c r="E14023">
        <v>224.85120000000003</v>
      </c>
      <c r="F14023">
        <v>263.51</v>
      </c>
      <c r="G14023" t="s">
        <v>1762</v>
      </c>
      <c r="H14023" t="s">
        <v>57</v>
      </c>
      <c r="I14023" t="s">
        <v>20</v>
      </c>
      <c r="J14023">
        <v>38.658799999999957</v>
      </c>
      <c r="K14023">
        <v>17.193059232061003</v>
      </c>
      <c r="L14023" t="str">
        <f>TEXT(Orders[[#This Row],[date]],"MMM")</f>
        <v>Mar</v>
      </c>
    </row>
    <row r="14024" spans="1:12" x14ac:dyDescent="0.3">
      <c r="A14024" s="2">
        <v>44936</v>
      </c>
      <c r="B14024">
        <v>1007769</v>
      </c>
      <c r="C14024" t="s">
        <v>5820</v>
      </c>
      <c r="D14024" t="s">
        <v>3174</v>
      </c>
      <c r="E14024">
        <v>13.824000000000012</v>
      </c>
      <c r="F14024">
        <v>263.54160000000002</v>
      </c>
      <c r="G14024" t="s">
        <v>296</v>
      </c>
      <c r="H14024" t="s">
        <v>35</v>
      </c>
      <c r="I14024" t="s">
        <v>36</v>
      </c>
      <c r="J14024">
        <v>249.7176</v>
      </c>
      <c r="K14024">
        <v>1806.4062499999984</v>
      </c>
      <c r="L14024" t="str">
        <f>TEXT(Orders[[#This Row],[date]],"MMM")</f>
        <v>Jan</v>
      </c>
    </row>
    <row r="14025" spans="1:12" x14ac:dyDescent="0.3">
      <c r="A14025" s="2">
        <v>44978</v>
      </c>
      <c r="B14025">
        <v>1005806</v>
      </c>
      <c r="C14025" t="s">
        <v>4580</v>
      </c>
      <c r="D14025" t="s">
        <v>3179</v>
      </c>
      <c r="E14025">
        <v>24.207999999999998</v>
      </c>
      <c r="F14025">
        <v>263.54160000000002</v>
      </c>
      <c r="G14025" t="s">
        <v>3144</v>
      </c>
      <c r="H14025" t="s">
        <v>19</v>
      </c>
      <c r="I14025" t="s">
        <v>20</v>
      </c>
      <c r="J14025">
        <v>239.33360000000002</v>
      </c>
      <c r="K14025">
        <v>988.65499008592224</v>
      </c>
      <c r="L14025" t="str">
        <f>TEXT(Orders[[#This Row],[date]],"MMM")</f>
        <v>Feb</v>
      </c>
    </row>
    <row r="14026" spans="1:12" x14ac:dyDescent="0.3">
      <c r="A14026" s="2">
        <v>45279</v>
      </c>
      <c r="B14026">
        <v>1008695</v>
      </c>
      <c r="C14026" t="s">
        <v>3694</v>
      </c>
      <c r="D14026" t="s">
        <v>3175</v>
      </c>
      <c r="E14026">
        <v>32.188000000000002</v>
      </c>
      <c r="F14026">
        <v>263.54160000000002</v>
      </c>
      <c r="G14026" t="s">
        <v>885</v>
      </c>
      <c r="H14026" t="s">
        <v>30</v>
      </c>
      <c r="I14026" t="s">
        <v>13</v>
      </c>
      <c r="J14026">
        <v>231.35360000000003</v>
      </c>
      <c r="K14026">
        <v>718.75730085746238</v>
      </c>
      <c r="L14026" t="str">
        <f>TEXT(Orders[[#This Row],[date]],"MMM")</f>
        <v>Dec</v>
      </c>
    </row>
    <row r="14027" spans="1:12" x14ac:dyDescent="0.3">
      <c r="A14027" s="2">
        <v>44972</v>
      </c>
      <c r="B14027">
        <v>1008685</v>
      </c>
      <c r="C14027" t="s">
        <v>3752</v>
      </c>
      <c r="D14027" t="s">
        <v>3175</v>
      </c>
      <c r="E14027">
        <v>43.488</v>
      </c>
      <c r="F14027">
        <v>263.54160000000002</v>
      </c>
      <c r="G14027" t="s">
        <v>1234</v>
      </c>
      <c r="H14027" t="s">
        <v>26</v>
      </c>
      <c r="I14027" t="s">
        <v>13</v>
      </c>
      <c r="J14027">
        <v>220.05360000000002</v>
      </c>
      <c r="K14027">
        <v>506.00993377483451</v>
      </c>
      <c r="L14027" t="str">
        <f>TEXT(Orders[[#This Row],[date]],"MMM")</f>
        <v>Feb</v>
      </c>
    </row>
    <row r="14028" spans="1:12" x14ac:dyDescent="0.3">
      <c r="A14028" s="2">
        <v>45053</v>
      </c>
      <c r="B14028">
        <v>1008033</v>
      </c>
      <c r="C14028" t="s">
        <v>5057</v>
      </c>
      <c r="D14028" t="s">
        <v>3173</v>
      </c>
      <c r="E14028">
        <v>87.168000000000006</v>
      </c>
      <c r="F14028">
        <v>263.54160000000002</v>
      </c>
      <c r="G14028" t="s">
        <v>1728</v>
      </c>
      <c r="H14028" t="s">
        <v>45</v>
      </c>
      <c r="I14028" t="s">
        <v>46</v>
      </c>
      <c r="J14028">
        <v>176.37360000000001</v>
      </c>
      <c r="K14028">
        <v>202.33755506607932</v>
      </c>
      <c r="L14028" t="str">
        <f>TEXT(Orders[[#This Row],[date]],"MMM")</f>
        <v>May</v>
      </c>
    </row>
    <row r="14029" spans="1:12" x14ac:dyDescent="0.3">
      <c r="A14029" s="2">
        <v>45021</v>
      </c>
      <c r="B14029">
        <v>1006771</v>
      </c>
      <c r="C14029" t="s">
        <v>3499</v>
      </c>
      <c r="D14029" t="s">
        <v>3176</v>
      </c>
      <c r="E14029">
        <v>104.70000000000003</v>
      </c>
      <c r="F14029">
        <v>263.54160000000002</v>
      </c>
      <c r="G14029" t="s">
        <v>354</v>
      </c>
      <c r="H14029" t="s">
        <v>35</v>
      </c>
      <c r="I14029" t="s">
        <v>36</v>
      </c>
      <c r="J14029">
        <v>158.84159999999997</v>
      </c>
      <c r="K14029">
        <v>151.71117478510021</v>
      </c>
      <c r="L14029" t="str">
        <f>TEXT(Orders[[#This Row],[date]],"MMM")</f>
        <v>Apr</v>
      </c>
    </row>
    <row r="14030" spans="1:12" x14ac:dyDescent="0.3">
      <c r="A14030" s="2">
        <v>45266</v>
      </c>
      <c r="B14030">
        <v>1010520</v>
      </c>
      <c r="C14030" t="s">
        <v>3312</v>
      </c>
      <c r="D14030" t="s">
        <v>3176</v>
      </c>
      <c r="E14030">
        <v>110.70400000000001</v>
      </c>
      <c r="F14030">
        <v>263.54160000000002</v>
      </c>
      <c r="G14030" t="s">
        <v>150</v>
      </c>
      <c r="H14030" t="s">
        <v>45</v>
      </c>
      <c r="I14030" t="s">
        <v>46</v>
      </c>
      <c r="J14030">
        <v>152.83760000000001</v>
      </c>
      <c r="K14030">
        <v>138.05969070674954</v>
      </c>
      <c r="L14030" t="str">
        <f>TEXT(Orders[[#This Row],[date]],"MMM")</f>
        <v>Dec</v>
      </c>
    </row>
    <row r="14031" spans="1:12" x14ac:dyDescent="0.3">
      <c r="A14031" s="2">
        <v>45078</v>
      </c>
      <c r="B14031">
        <v>1018497</v>
      </c>
      <c r="C14031" t="s">
        <v>4903</v>
      </c>
      <c r="D14031" t="s">
        <v>3173</v>
      </c>
      <c r="E14031">
        <v>110.70400000000001</v>
      </c>
      <c r="F14031">
        <v>263.54160000000002</v>
      </c>
      <c r="G14031" t="s">
        <v>2774</v>
      </c>
      <c r="H14031" t="s">
        <v>30</v>
      </c>
      <c r="I14031" t="s">
        <v>13</v>
      </c>
      <c r="J14031">
        <v>152.83760000000001</v>
      </c>
      <c r="K14031">
        <v>138.05969070674954</v>
      </c>
      <c r="L14031" t="str">
        <f>TEXT(Orders[[#This Row],[date]],"MMM")</f>
        <v>Jun</v>
      </c>
    </row>
    <row r="14032" spans="1:12" x14ac:dyDescent="0.3">
      <c r="A14032" s="2">
        <v>45024</v>
      </c>
      <c r="B14032">
        <v>1018410</v>
      </c>
      <c r="C14032" t="s">
        <v>5511</v>
      </c>
      <c r="D14032" t="s">
        <v>3173</v>
      </c>
      <c r="E14032">
        <v>163.53200000000001</v>
      </c>
      <c r="F14032">
        <v>263.54160000000002</v>
      </c>
      <c r="G14032" t="s">
        <v>1012</v>
      </c>
      <c r="H14032" t="s">
        <v>75</v>
      </c>
      <c r="I14032" t="s">
        <v>46</v>
      </c>
      <c r="J14032">
        <v>100.00960000000001</v>
      </c>
      <c r="K14032">
        <v>61.155981703886695</v>
      </c>
      <c r="L14032" t="str">
        <f>TEXT(Orders[[#This Row],[date]],"MMM")</f>
        <v>Apr</v>
      </c>
    </row>
    <row r="14033" spans="1:12" x14ac:dyDescent="0.3">
      <c r="A14033" s="2">
        <v>45286</v>
      </c>
      <c r="B14033">
        <v>1012891</v>
      </c>
      <c r="C14033" t="s">
        <v>4021</v>
      </c>
      <c r="D14033" t="s">
        <v>3175</v>
      </c>
      <c r="E14033">
        <v>192.75600000000003</v>
      </c>
      <c r="F14033">
        <v>263.54160000000002</v>
      </c>
      <c r="G14033" t="s">
        <v>883</v>
      </c>
      <c r="H14033" t="s">
        <v>26</v>
      </c>
      <c r="I14033" t="s">
        <v>13</v>
      </c>
      <c r="J14033">
        <v>70.785599999999988</v>
      </c>
      <c r="K14033">
        <v>36.722903567204121</v>
      </c>
      <c r="L14033" t="str">
        <f>TEXT(Orders[[#This Row],[date]],"MMM")</f>
        <v>Dec</v>
      </c>
    </row>
    <row r="14034" spans="1:12" x14ac:dyDescent="0.3">
      <c r="A14034" s="2">
        <v>45218</v>
      </c>
      <c r="B14034">
        <v>1007434</v>
      </c>
      <c r="C14034" t="s">
        <v>5492</v>
      </c>
      <c r="D14034" t="s">
        <v>3173</v>
      </c>
      <c r="E14034">
        <v>198.79200000000003</v>
      </c>
      <c r="F14034">
        <v>263.54160000000002</v>
      </c>
      <c r="G14034" t="s">
        <v>1057</v>
      </c>
      <c r="H14034" t="s">
        <v>26</v>
      </c>
      <c r="I14034" t="s">
        <v>13</v>
      </c>
      <c r="J14034">
        <v>64.749599999999987</v>
      </c>
      <c r="K14034">
        <v>32.571532053603761</v>
      </c>
      <c r="L14034" t="str">
        <f>TEXT(Orders[[#This Row],[date]],"MMM")</f>
        <v>Oct</v>
      </c>
    </row>
    <row r="14035" spans="1:12" x14ac:dyDescent="0.3">
      <c r="A14035" s="2">
        <v>45022</v>
      </c>
      <c r="B14035">
        <v>1016846</v>
      </c>
      <c r="C14035" t="s">
        <v>4456</v>
      </c>
      <c r="D14035" t="s">
        <v>3173</v>
      </c>
      <c r="E14035">
        <v>203.99600000000004</v>
      </c>
      <c r="F14035">
        <v>263.54160000000002</v>
      </c>
      <c r="G14035" t="s">
        <v>2951</v>
      </c>
      <c r="H14035" t="s">
        <v>50</v>
      </c>
      <c r="I14035" t="s">
        <v>36</v>
      </c>
      <c r="J14035">
        <v>59.545599999999979</v>
      </c>
      <c r="K14035">
        <v>29.189591952783374</v>
      </c>
      <c r="L14035" t="str">
        <f>TEXT(Orders[[#This Row],[date]],"MMM")</f>
        <v>Apr</v>
      </c>
    </row>
    <row r="14036" spans="1:12" x14ac:dyDescent="0.3">
      <c r="A14036" s="2">
        <v>45213</v>
      </c>
      <c r="B14036">
        <v>1009476</v>
      </c>
      <c r="C14036" t="s">
        <v>5351</v>
      </c>
      <c r="D14036" t="s">
        <v>3176</v>
      </c>
      <c r="E14036">
        <v>257.94800000000004</v>
      </c>
      <c r="F14036">
        <v>263.54160000000002</v>
      </c>
      <c r="G14036" t="s">
        <v>1360</v>
      </c>
      <c r="H14036" t="s">
        <v>30</v>
      </c>
      <c r="I14036" t="s">
        <v>13</v>
      </c>
      <c r="J14036">
        <v>5.5935999999999808</v>
      </c>
      <c r="K14036">
        <v>2.1684990773334083</v>
      </c>
      <c r="L14036" t="str">
        <f>TEXT(Orders[[#This Row],[date]],"MMM")</f>
        <v>Oct</v>
      </c>
    </row>
    <row r="14037" spans="1:12" x14ac:dyDescent="0.3">
      <c r="A14037" s="2">
        <v>45183</v>
      </c>
      <c r="B14037">
        <v>1014589</v>
      </c>
      <c r="C14037" t="s">
        <v>4913</v>
      </c>
      <c r="D14037" t="s">
        <v>3174</v>
      </c>
      <c r="E14037">
        <v>270.31200000000001</v>
      </c>
      <c r="F14037">
        <v>263.54160000000002</v>
      </c>
      <c r="G14037" t="s">
        <v>2569</v>
      </c>
      <c r="H14037" t="s">
        <v>75</v>
      </c>
      <c r="I14037" t="s">
        <v>46</v>
      </c>
      <c r="J14037">
        <v>-6.7703999999999951</v>
      </c>
      <c r="K14037">
        <v>-2.5046612802983201</v>
      </c>
      <c r="L14037" t="str">
        <f>TEXT(Orders[[#This Row],[date]],"MMM")</f>
        <v>Sep</v>
      </c>
    </row>
    <row r="14038" spans="1:12" x14ac:dyDescent="0.3">
      <c r="A14038" s="2">
        <v>45212</v>
      </c>
      <c r="B14038">
        <v>1014537</v>
      </c>
      <c r="C14038" t="s">
        <v>6008</v>
      </c>
      <c r="D14038" t="s">
        <v>3174</v>
      </c>
      <c r="E14038">
        <v>307.40400000000005</v>
      </c>
      <c r="F14038">
        <v>263.54160000000002</v>
      </c>
      <c r="G14038" t="s">
        <v>146</v>
      </c>
      <c r="H14038" t="s">
        <v>57</v>
      </c>
      <c r="I14038" t="s">
        <v>20</v>
      </c>
      <c r="J14038">
        <v>-43.862400000000036</v>
      </c>
      <c r="K14038">
        <v>-14.268649724792141</v>
      </c>
      <c r="L14038" t="str">
        <f>TEXT(Orders[[#This Row],[date]],"MMM")</f>
        <v>Oct</v>
      </c>
    </row>
    <row r="14039" spans="1:12" x14ac:dyDescent="0.3">
      <c r="A14039" s="2">
        <v>45017</v>
      </c>
      <c r="B14039">
        <v>1016659</v>
      </c>
      <c r="C14039" t="s">
        <v>3640</v>
      </c>
      <c r="D14039" t="s">
        <v>3171</v>
      </c>
      <c r="E14039">
        <v>308.52800000000002</v>
      </c>
      <c r="F14039">
        <v>263.54160000000002</v>
      </c>
      <c r="G14039" t="s">
        <v>502</v>
      </c>
      <c r="H14039" t="s">
        <v>30</v>
      </c>
      <c r="I14039" t="s">
        <v>13</v>
      </c>
      <c r="J14039">
        <v>-44.986400000000003</v>
      </c>
      <c r="K14039">
        <v>-14.58097806357932</v>
      </c>
      <c r="L14039" t="str">
        <f>TEXT(Orders[[#This Row],[date]],"MMM")</f>
        <v>Apr</v>
      </c>
    </row>
    <row r="14040" spans="1:12" x14ac:dyDescent="0.3">
      <c r="A14040" s="2">
        <v>45037</v>
      </c>
      <c r="B14040">
        <v>1017799</v>
      </c>
      <c r="C14040" t="s">
        <v>5987</v>
      </c>
      <c r="D14040" t="s">
        <v>3172</v>
      </c>
      <c r="E14040">
        <v>317.52000000000004</v>
      </c>
      <c r="F14040">
        <v>263.54160000000002</v>
      </c>
      <c r="G14040" t="s">
        <v>2658</v>
      </c>
      <c r="H14040" t="s">
        <v>50</v>
      </c>
      <c r="I14040" t="s">
        <v>36</v>
      </c>
      <c r="J14040">
        <v>-53.978400000000022</v>
      </c>
      <c r="K14040">
        <v>-17.000000000000004</v>
      </c>
      <c r="L14040" t="str">
        <f>TEXT(Orders[[#This Row],[date]],"MMM")</f>
        <v>Apr</v>
      </c>
    </row>
    <row r="14041" spans="1:12" x14ac:dyDescent="0.3">
      <c r="A14041" s="2">
        <v>45055</v>
      </c>
      <c r="B14041">
        <v>1018310</v>
      </c>
      <c r="C14041" t="s">
        <v>5185</v>
      </c>
      <c r="D14041" t="s">
        <v>3178</v>
      </c>
      <c r="E14041">
        <v>319.76800000000003</v>
      </c>
      <c r="F14041">
        <v>263.54160000000002</v>
      </c>
      <c r="G14041" t="s">
        <v>1512</v>
      </c>
      <c r="H14041" t="s">
        <v>57</v>
      </c>
      <c r="I14041" t="s">
        <v>20</v>
      </c>
      <c r="J14041">
        <v>-56.226400000000012</v>
      </c>
      <c r="K14041">
        <v>-17.583498036076158</v>
      </c>
      <c r="L14041" t="str">
        <f>TEXT(Orders[[#This Row],[date]],"MMM")</f>
        <v>May</v>
      </c>
    </row>
    <row r="14042" spans="1:12" x14ac:dyDescent="0.3">
      <c r="A14042" s="2">
        <v>45084</v>
      </c>
      <c r="B14042">
        <v>1004601</v>
      </c>
      <c r="C14042" t="s">
        <v>3762</v>
      </c>
      <c r="D14042" t="s">
        <v>3174</v>
      </c>
      <c r="E14042">
        <v>244.1696</v>
      </c>
      <c r="F14042">
        <v>263.69200000000006</v>
      </c>
      <c r="G14042" t="s">
        <v>2135</v>
      </c>
      <c r="H14042" t="s">
        <v>35</v>
      </c>
      <c r="I14042" t="s">
        <v>36</v>
      </c>
      <c r="J14042">
        <v>19.522400000000061</v>
      </c>
      <c r="K14042">
        <v>7.9954261300342306</v>
      </c>
      <c r="L14042" t="str">
        <f>TEXT(Orders[[#This Row],[date]],"MMM")</f>
        <v>Jun</v>
      </c>
    </row>
    <row r="14043" spans="1:12" x14ac:dyDescent="0.3">
      <c r="A14043" s="2">
        <v>45120</v>
      </c>
      <c r="B14043">
        <v>1003732</v>
      </c>
      <c r="C14043" t="s">
        <v>3567</v>
      </c>
      <c r="D14043" t="s">
        <v>3177</v>
      </c>
      <c r="E14043">
        <v>149.69280000000001</v>
      </c>
      <c r="F14043">
        <v>263.70760000000001</v>
      </c>
      <c r="G14043" t="s">
        <v>425</v>
      </c>
      <c r="H14043" t="s">
        <v>19</v>
      </c>
      <c r="I14043" t="s">
        <v>20</v>
      </c>
      <c r="J14043">
        <v>114.01480000000001</v>
      </c>
      <c r="K14043">
        <v>76.165854336347508</v>
      </c>
      <c r="L14043" t="str">
        <f>TEXT(Orders[[#This Row],[date]],"MMM")</f>
        <v>Jul</v>
      </c>
    </row>
    <row r="14044" spans="1:12" x14ac:dyDescent="0.3">
      <c r="A14044" s="2">
        <v>45066</v>
      </c>
      <c r="B14044">
        <v>1001681</v>
      </c>
      <c r="C14044" t="s">
        <v>4159</v>
      </c>
      <c r="D14044" t="s">
        <v>3173</v>
      </c>
      <c r="E14044">
        <v>229.48480000000006</v>
      </c>
      <c r="F14044">
        <v>263.71488000000005</v>
      </c>
      <c r="G14044" t="s">
        <v>1996</v>
      </c>
      <c r="H14044" t="s">
        <v>12</v>
      </c>
      <c r="I14044" t="s">
        <v>13</v>
      </c>
      <c r="J14044">
        <v>34.230079999999987</v>
      </c>
      <c r="K14044">
        <v>14.916055442451952</v>
      </c>
      <c r="L14044" t="str">
        <f>TEXT(Orders[[#This Row],[date]],"MMM")</f>
        <v>May</v>
      </c>
    </row>
    <row r="14045" spans="1:12" x14ac:dyDescent="0.3">
      <c r="A14045" s="2">
        <v>45283</v>
      </c>
      <c r="B14045">
        <v>1002235</v>
      </c>
      <c r="C14045" t="s">
        <v>3987</v>
      </c>
      <c r="D14045" t="s">
        <v>3177</v>
      </c>
      <c r="E14045">
        <v>254.54400000000001</v>
      </c>
      <c r="F14045">
        <v>263.75959999999998</v>
      </c>
      <c r="G14045" t="s">
        <v>2551</v>
      </c>
      <c r="H14045" t="s">
        <v>30</v>
      </c>
      <c r="I14045" t="s">
        <v>13</v>
      </c>
      <c r="J14045">
        <v>9.2155999999999665</v>
      </c>
      <c r="K14045">
        <v>3.6204349739141231</v>
      </c>
      <c r="L14045" t="str">
        <f>TEXT(Orders[[#This Row],[date]],"MMM")</f>
        <v>Dec</v>
      </c>
    </row>
    <row r="14046" spans="1:12" x14ac:dyDescent="0.3">
      <c r="A14046" s="2">
        <v>44979</v>
      </c>
      <c r="B14046">
        <v>1001881</v>
      </c>
      <c r="C14046" t="s">
        <v>4789</v>
      </c>
      <c r="D14046" t="s">
        <v>3173</v>
      </c>
      <c r="E14046">
        <v>235.96800000000005</v>
      </c>
      <c r="F14046">
        <v>263.81472000000002</v>
      </c>
      <c r="G14046" t="s">
        <v>2197</v>
      </c>
      <c r="H14046" t="s">
        <v>12</v>
      </c>
      <c r="I14046" t="s">
        <v>13</v>
      </c>
      <c r="J14046">
        <v>27.846719999999976</v>
      </c>
      <c r="K14046">
        <v>11.801057770545146</v>
      </c>
      <c r="L14046" t="str">
        <f>TEXT(Orders[[#This Row],[date]],"MMM")</f>
        <v>Feb</v>
      </c>
    </row>
    <row r="14047" spans="1:12" x14ac:dyDescent="0.3">
      <c r="A14047" s="2">
        <v>45003</v>
      </c>
      <c r="B14047">
        <v>1003685</v>
      </c>
      <c r="C14047" t="s">
        <v>3547</v>
      </c>
      <c r="D14047" t="s">
        <v>3173</v>
      </c>
      <c r="E14047">
        <v>209.4752</v>
      </c>
      <c r="F14047">
        <v>263.87920000000003</v>
      </c>
      <c r="G14047" t="s">
        <v>2559</v>
      </c>
      <c r="H14047" t="s">
        <v>75</v>
      </c>
      <c r="I14047" t="s">
        <v>46</v>
      </c>
      <c r="J14047">
        <v>54.404000000000025</v>
      </c>
      <c r="K14047">
        <v>25.971570858984748</v>
      </c>
      <c r="L14047" t="str">
        <f>TEXT(Orders[[#This Row],[date]],"MMM")</f>
        <v>Mar</v>
      </c>
    </row>
    <row r="14048" spans="1:12" x14ac:dyDescent="0.3">
      <c r="A14048" s="2">
        <v>45227</v>
      </c>
      <c r="B14048">
        <v>1019109</v>
      </c>
      <c r="C14048" t="s">
        <v>4740</v>
      </c>
      <c r="D14048" t="s">
        <v>3180</v>
      </c>
      <c r="E14048">
        <v>150.47600000000003</v>
      </c>
      <c r="F14048">
        <v>263.90016000000003</v>
      </c>
      <c r="G14048" t="s">
        <v>1866</v>
      </c>
      <c r="H14048" t="s">
        <v>75</v>
      </c>
      <c r="I14048" t="s">
        <v>46</v>
      </c>
      <c r="J14048">
        <v>113.42416</v>
      </c>
      <c r="K14048">
        <v>75.376910603684294</v>
      </c>
      <c r="L14048" t="str">
        <f>TEXT(Orders[[#This Row],[date]],"MMM")</f>
        <v>Oct</v>
      </c>
    </row>
    <row r="14049" spans="1:12" x14ac:dyDescent="0.3">
      <c r="A14049" s="2">
        <v>45030</v>
      </c>
      <c r="B14049">
        <v>1018826</v>
      </c>
      <c r="C14049" t="s">
        <v>4035</v>
      </c>
      <c r="D14049" t="s">
        <v>3180</v>
      </c>
      <c r="E14049">
        <v>161.71600000000004</v>
      </c>
      <c r="F14049">
        <v>263.90016000000003</v>
      </c>
      <c r="G14049" t="s">
        <v>887</v>
      </c>
      <c r="H14049" t="s">
        <v>54</v>
      </c>
      <c r="I14049" t="s">
        <v>20</v>
      </c>
      <c r="J14049">
        <v>102.18415999999999</v>
      </c>
      <c r="K14049">
        <v>63.187414974399545</v>
      </c>
      <c r="L14049" t="str">
        <f>TEXT(Orders[[#This Row],[date]],"MMM")</f>
        <v>Apr</v>
      </c>
    </row>
    <row r="14050" spans="1:12" x14ac:dyDescent="0.3">
      <c r="A14050" s="2">
        <v>44937</v>
      </c>
      <c r="B14050">
        <v>1007735</v>
      </c>
      <c r="C14050" t="s">
        <v>4658</v>
      </c>
      <c r="D14050" t="s">
        <v>3177</v>
      </c>
      <c r="E14050">
        <v>13.104000000000013</v>
      </c>
      <c r="F14050">
        <v>263.9898</v>
      </c>
      <c r="G14050" t="s">
        <v>1858</v>
      </c>
      <c r="H14050" t="s">
        <v>57</v>
      </c>
      <c r="I14050" t="s">
        <v>20</v>
      </c>
      <c r="J14050">
        <v>250.88579999999999</v>
      </c>
      <c r="K14050">
        <v>1914.5741758241736</v>
      </c>
      <c r="L14050" t="str">
        <f>TEXT(Orders[[#This Row],[date]],"MMM")</f>
        <v>Jan</v>
      </c>
    </row>
    <row r="14051" spans="1:12" x14ac:dyDescent="0.3">
      <c r="A14051" s="2">
        <v>45039</v>
      </c>
      <c r="B14051">
        <v>1006776</v>
      </c>
      <c r="C14051" t="s">
        <v>3635</v>
      </c>
      <c r="D14051" t="s">
        <v>3174</v>
      </c>
      <c r="E14051">
        <v>62.616</v>
      </c>
      <c r="F14051">
        <v>263.9898</v>
      </c>
      <c r="G14051" t="s">
        <v>1547</v>
      </c>
      <c r="H14051" t="s">
        <v>69</v>
      </c>
      <c r="I14051" t="s">
        <v>46</v>
      </c>
      <c r="J14051">
        <v>201.37380000000002</v>
      </c>
      <c r="K14051">
        <v>321.60118819471063</v>
      </c>
      <c r="L14051" t="str">
        <f>TEXT(Orders[[#This Row],[date]],"MMM")</f>
        <v>Apr</v>
      </c>
    </row>
    <row r="14052" spans="1:12" x14ac:dyDescent="0.3">
      <c r="A14052" s="2">
        <v>45226</v>
      </c>
      <c r="B14052">
        <v>1015095</v>
      </c>
      <c r="C14052" t="s">
        <v>4036</v>
      </c>
      <c r="D14052" t="s">
        <v>3174</v>
      </c>
      <c r="E14052">
        <v>117.98799999999997</v>
      </c>
      <c r="F14052">
        <v>263.9898</v>
      </c>
      <c r="G14052" t="s">
        <v>1201</v>
      </c>
      <c r="H14052" t="s">
        <v>45</v>
      </c>
      <c r="I14052" t="s">
        <v>46</v>
      </c>
      <c r="J14052">
        <v>146.00180000000003</v>
      </c>
      <c r="K14052">
        <v>123.74292300911962</v>
      </c>
      <c r="L14052" t="str">
        <f>TEXT(Orders[[#This Row],[date]],"MMM")</f>
        <v>Oct</v>
      </c>
    </row>
    <row r="14053" spans="1:12" x14ac:dyDescent="0.3">
      <c r="A14053" s="2">
        <v>45123</v>
      </c>
      <c r="B14053">
        <v>1013002</v>
      </c>
      <c r="C14053" t="s">
        <v>4689</v>
      </c>
      <c r="D14053" t="s">
        <v>3171</v>
      </c>
      <c r="E14053">
        <v>120.23599999999999</v>
      </c>
      <c r="F14053">
        <v>263.9898</v>
      </c>
      <c r="G14053" t="s">
        <v>1757</v>
      </c>
      <c r="H14053" t="s">
        <v>12</v>
      </c>
      <c r="I14053" t="s">
        <v>13</v>
      </c>
      <c r="J14053">
        <v>143.75380000000001</v>
      </c>
      <c r="K14053">
        <v>119.5596992581257</v>
      </c>
      <c r="L14053" t="str">
        <f>TEXT(Orders[[#This Row],[date]],"MMM")</f>
        <v>Jul</v>
      </c>
    </row>
    <row r="14054" spans="1:12" x14ac:dyDescent="0.3">
      <c r="A14054" s="2">
        <v>45250</v>
      </c>
      <c r="B14054">
        <v>1014346</v>
      </c>
      <c r="C14054" t="s">
        <v>3940</v>
      </c>
      <c r="D14054" t="s">
        <v>3172</v>
      </c>
      <c r="E14054">
        <v>146.08799999999999</v>
      </c>
      <c r="F14054">
        <v>263.9898</v>
      </c>
      <c r="G14054" t="s">
        <v>788</v>
      </c>
      <c r="H14054" t="s">
        <v>45</v>
      </c>
      <c r="I14054" t="s">
        <v>46</v>
      </c>
      <c r="J14054">
        <v>117.90180000000001</v>
      </c>
      <c r="K14054">
        <v>80.706012814194196</v>
      </c>
      <c r="L14054" t="str">
        <f>TEXT(Orders[[#This Row],[date]],"MMM")</f>
        <v>Nov</v>
      </c>
    </row>
    <row r="14055" spans="1:12" x14ac:dyDescent="0.3">
      <c r="A14055" s="2">
        <v>45259</v>
      </c>
      <c r="B14055">
        <v>1008260</v>
      </c>
      <c r="C14055" t="s">
        <v>4279</v>
      </c>
      <c r="D14055" t="s">
        <v>3173</v>
      </c>
      <c r="E14055">
        <v>147.59200000000001</v>
      </c>
      <c r="F14055">
        <v>263.9898</v>
      </c>
      <c r="G14055" t="s">
        <v>1148</v>
      </c>
      <c r="H14055" t="s">
        <v>75</v>
      </c>
      <c r="I14055" t="s">
        <v>46</v>
      </c>
      <c r="J14055">
        <v>116.39779999999999</v>
      </c>
      <c r="K14055">
        <v>78.864572605561264</v>
      </c>
      <c r="L14055" t="str">
        <f>TEXT(Orders[[#This Row],[date]],"MMM")</f>
        <v>Nov</v>
      </c>
    </row>
    <row r="14056" spans="1:12" x14ac:dyDescent="0.3">
      <c r="A14056" s="2">
        <v>45215</v>
      </c>
      <c r="B14056">
        <v>1011881</v>
      </c>
      <c r="C14056" t="s">
        <v>4980</v>
      </c>
      <c r="D14056" t="s">
        <v>3175</v>
      </c>
      <c r="E14056">
        <v>148.33599999999998</v>
      </c>
      <c r="F14056">
        <v>263.9898</v>
      </c>
      <c r="G14056" t="s">
        <v>2583</v>
      </c>
      <c r="H14056" t="s">
        <v>54</v>
      </c>
      <c r="I14056" t="s">
        <v>20</v>
      </c>
      <c r="J14056">
        <v>115.65380000000002</v>
      </c>
      <c r="K14056">
        <v>77.967452270520994</v>
      </c>
      <c r="L14056" t="str">
        <f>TEXT(Orders[[#This Row],[date]],"MMM")</f>
        <v>Oct</v>
      </c>
    </row>
    <row r="14057" spans="1:12" x14ac:dyDescent="0.3">
      <c r="A14057" s="2">
        <v>45033</v>
      </c>
      <c r="B14057">
        <v>1007189</v>
      </c>
      <c r="C14057" t="s">
        <v>3908</v>
      </c>
      <c r="D14057" t="s">
        <v>3176</v>
      </c>
      <c r="E14057">
        <v>162.24</v>
      </c>
      <c r="F14057">
        <v>263.9898</v>
      </c>
      <c r="G14057" t="s">
        <v>2220</v>
      </c>
      <c r="H14057" t="s">
        <v>26</v>
      </c>
      <c r="I14057" t="s">
        <v>13</v>
      </c>
      <c r="J14057">
        <v>101.74979999999999</v>
      </c>
      <c r="K14057">
        <v>62.71560650887573</v>
      </c>
      <c r="L14057" t="str">
        <f>TEXT(Orders[[#This Row],[date]],"MMM")</f>
        <v>Apr</v>
      </c>
    </row>
    <row r="14058" spans="1:12" x14ac:dyDescent="0.3">
      <c r="A14058" s="2">
        <v>45209</v>
      </c>
      <c r="B14058">
        <v>1018742</v>
      </c>
      <c r="C14058" t="s">
        <v>4239</v>
      </c>
      <c r="D14058" t="s">
        <v>3175</v>
      </c>
      <c r="E14058">
        <v>164.07199999999997</v>
      </c>
      <c r="F14058">
        <v>263.9898</v>
      </c>
      <c r="G14058" t="s">
        <v>1679</v>
      </c>
      <c r="H14058" t="s">
        <v>12</v>
      </c>
      <c r="I14058" t="s">
        <v>13</v>
      </c>
      <c r="J14058">
        <v>99.917800000000028</v>
      </c>
      <c r="K14058">
        <v>60.898751767516721</v>
      </c>
      <c r="L14058" t="str">
        <f>TEXT(Orders[[#This Row],[date]],"MMM")</f>
        <v>Oct</v>
      </c>
    </row>
    <row r="14059" spans="1:12" x14ac:dyDescent="0.3">
      <c r="A14059" s="2">
        <v>45261</v>
      </c>
      <c r="B14059">
        <v>1012063</v>
      </c>
      <c r="C14059" t="s">
        <v>3701</v>
      </c>
      <c r="D14059" t="s">
        <v>3179</v>
      </c>
      <c r="E14059">
        <v>174.18799999999999</v>
      </c>
      <c r="F14059">
        <v>263.9898</v>
      </c>
      <c r="G14059" t="s">
        <v>570</v>
      </c>
      <c r="H14059" t="s">
        <v>12</v>
      </c>
      <c r="I14059" t="s">
        <v>13</v>
      </c>
      <c r="J14059">
        <v>89.801800000000014</v>
      </c>
      <c r="K14059">
        <v>51.554527292350805</v>
      </c>
      <c r="L14059" t="str">
        <f>TEXT(Orders[[#This Row],[date]],"MMM")</f>
        <v>Dec</v>
      </c>
    </row>
    <row r="14060" spans="1:12" x14ac:dyDescent="0.3">
      <c r="A14060" s="2">
        <v>45288</v>
      </c>
      <c r="B14060">
        <v>1016830</v>
      </c>
      <c r="C14060" t="s">
        <v>3249</v>
      </c>
      <c r="D14060" t="s">
        <v>3178</v>
      </c>
      <c r="E14060">
        <v>177.56</v>
      </c>
      <c r="F14060">
        <v>263.9898</v>
      </c>
      <c r="G14060" t="s">
        <v>514</v>
      </c>
      <c r="H14060" t="s">
        <v>45</v>
      </c>
      <c r="I14060" t="s">
        <v>46</v>
      </c>
      <c r="J14060">
        <v>86.4298</v>
      </c>
      <c r="K14060">
        <v>48.676391079071863</v>
      </c>
      <c r="L14060" t="str">
        <f>TEXT(Orders[[#This Row],[date]],"MMM")</f>
        <v>Dec</v>
      </c>
    </row>
    <row r="14061" spans="1:12" x14ac:dyDescent="0.3">
      <c r="A14061" s="2">
        <v>45209</v>
      </c>
      <c r="B14061">
        <v>1013314</v>
      </c>
      <c r="C14061" t="s">
        <v>4892</v>
      </c>
      <c r="D14061" t="s">
        <v>3173</v>
      </c>
      <c r="E14061">
        <v>186.55199999999999</v>
      </c>
      <c r="F14061">
        <v>263.9898</v>
      </c>
      <c r="G14061" t="s">
        <v>2298</v>
      </c>
      <c r="H14061" t="s">
        <v>88</v>
      </c>
      <c r="I14061" t="s">
        <v>36</v>
      </c>
      <c r="J14061">
        <v>77.43780000000001</v>
      </c>
      <c r="K14061">
        <v>41.510034735623321</v>
      </c>
      <c r="L14061" t="str">
        <f>TEXT(Orders[[#This Row],[date]],"MMM")</f>
        <v>Oct</v>
      </c>
    </row>
    <row r="14062" spans="1:12" x14ac:dyDescent="0.3">
      <c r="A14062" s="2">
        <v>45204</v>
      </c>
      <c r="B14062">
        <v>1016403</v>
      </c>
      <c r="C14062" t="s">
        <v>3871</v>
      </c>
      <c r="D14062" t="s">
        <v>3179</v>
      </c>
      <c r="E14062">
        <v>193.29599999999999</v>
      </c>
      <c r="F14062">
        <v>263.9898</v>
      </c>
      <c r="G14062" t="s">
        <v>1601</v>
      </c>
      <c r="H14062" t="s">
        <v>26</v>
      </c>
      <c r="I14062" t="s">
        <v>13</v>
      </c>
      <c r="J14062">
        <v>70.69380000000001</v>
      </c>
      <c r="K14062">
        <v>36.572820958529931</v>
      </c>
      <c r="L14062" t="str">
        <f>TEXT(Orders[[#This Row],[date]],"MMM")</f>
        <v>Oct</v>
      </c>
    </row>
    <row r="14063" spans="1:12" x14ac:dyDescent="0.3">
      <c r="A14063" s="2">
        <v>45261</v>
      </c>
      <c r="B14063">
        <v>1013533</v>
      </c>
      <c r="C14063" t="s">
        <v>3611</v>
      </c>
      <c r="D14063" t="s">
        <v>3177</v>
      </c>
      <c r="E14063">
        <v>198.916</v>
      </c>
      <c r="F14063">
        <v>263.9898</v>
      </c>
      <c r="G14063" t="s">
        <v>953</v>
      </c>
      <c r="H14063" t="s">
        <v>75</v>
      </c>
      <c r="I14063" t="s">
        <v>46</v>
      </c>
      <c r="J14063">
        <v>65.073800000000006</v>
      </c>
      <c r="K14063">
        <v>32.714211023748724</v>
      </c>
      <c r="L14063" t="str">
        <f>TEXT(Orders[[#This Row],[date]],"MMM")</f>
        <v>Dec</v>
      </c>
    </row>
    <row r="14064" spans="1:12" x14ac:dyDescent="0.3">
      <c r="A14064" s="2">
        <v>45106</v>
      </c>
      <c r="B14064">
        <v>1012178</v>
      </c>
      <c r="C14064" t="s">
        <v>5210</v>
      </c>
      <c r="D14064" t="s">
        <v>3176</v>
      </c>
      <c r="E14064">
        <v>200.04</v>
      </c>
      <c r="F14064">
        <v>263.9898</v>
      </c>
      <c r="G14064" t="s">
        <v>1407</v>
      </c>
      <c r="H14064" t="s">
        <v>12</v>
      </c>
      <c r="I14064" t="s">
        <v>13</v>
      </c>
      <c r="J14064">
        <v>63.94980000000001</v>
      </c>
      <c r="K14064">
        <v>31.968506298740255</v>
      </c>
      <c r="L14064" t="str">
        <f>TEXT(Orders[[#This Row],[date]],"MMM")</f>
        <v>Jun</v>
      </c>
    </row>
    <row r="14065" spans="1:12" x14ac:dyDescent="0.3">
      <c r="A14065" s="2">
        <v>45076</v>
      </c>
      <c r="B14065">
        <v>1011209</v>
      </c>
      <c r="C14065" t="s">
        <v>3801</v>
      </c>
      <c r="D14065" t="s">
        <v>3174</v>
      </c>
      <c r="E14065">
        <v>220.27199999999999</v>
      </c>
      <c r="F14065">
        <v>263.9898</v>
      </c>
      <c r="G14065" t="s">
        <v>666</v>
      </c>
      <c r="H14065" t="s">
        <v>75</v>
      </c>
      <c r="I14065" t="s">
        <v>46</v>
      </c>
      <c r="J14065">
        <v>43.717800000000011</v>
      </c>
      <c r="K14065">
        <v>19.847188930050123</v>
      </c>
      <c r="L14065" t="str">
        <f>TEXT(Orders[[#This Row],[date]],"MMM")</f>
        <v>May</v>
      </c>
    </row>
    <row r="14066" spans="1:12" x14ac:dyDescent="0.3">
      <c r="A14066" s="2">
        <v>45253</v>
      </c>
      <c r="B14066">
        <v>1016756</v>
      </c>
      <c r="C14066" t="s">
        <v>4087</v>
      </c>
      <c r="D14066" t="s">
        <v>3171</v>
      </c>
      <c r="E14066">
        <v>249.49599999999998</v>
      </c>
      <c r="F14066">
        <v>263.9898</v>
      </c>
      <c r="G14066" t="s">
        <v>1059</v>
      </c>
      <c r="H14066" t="s">
        <v>19</v>
      </c>
      <c r="I14066" t="s">
        <v>20</v>
      </c>
      <c r="J14066">
        <v>14.493800000000022</v>
      </c>
      <c r="K14066">
        <v>5.8092314105236253</v>
      </c>
      <c r="L14066" t="str">
        <f>TEXT(Orders[[#This Row],[date]],"MMM")</f>
        <v>Nov</v>
      </c>
    </row>
    <row r="14067" spans="1:12" x14ac:dyDescent="0.3">
      <c r="A14067" s="2">
        <v>45136</v>
      </c>
      <c r="B14067">
        <v>1017934</v>
      </c>
      <c r="C14067" t="s">
        <v>5474</v>
      </c>
      <c r="D14067" t="s">
        <v>3172</v>
      </c>
      <c r="E14067">
        <v>253.99199999999999</v>
      </c>
      <c r="F14067">
        <v>263.9898</v>
      </c>
      <c r="G14067" t="s">
        <v>1278</v>
      </c>
      <c r="H14067" t="s">
        <v>19</v>
      </c>
      <c r="I14067" t="s">
        <v>20</v>
      </c>
      <c r="J14067">
        <v>9.9978000000000122</v>
      </c>
      <c r="K14067">
        <v>3.9362657091561988</v>
      </c>
      <c r="L14067" t="str">
        <f>TEXT(Orders[[#This Row],[date]],"MMM")</f>
        <v>Jul</v>
      </c>
    </row>
    <row r="14068" spans="1:12" x14ac:dyDescent="0.3">
      <c r="A14068" s="2">
        <v>45261</v>
      </c>
      <c r="B14068">
        <v>1011599</v>
      </c>
      <c r="C14068" t="s">
        <v>3963</v>
      </c>
      <c r="D14068" t="s">
        <v>3172</v>
      </c>
      <c r="E14068">
        <v>256.24</v>
      </c>
      <c r="F14068">
        <v>263.9898</v>
      </c>
      <c r="G14068" t="s">
        <v>2579</v>
      </c>
      <c r="H14068" t="s">
        <v>54</v>
      </c>
      <c r="I14068" t="s">
        <v>20</v>
      </c>
      <c r="J14068">
        <v>7.7497999999999934</v>
      </c>
      <c r="K14068">
        <v>3.0244302216671843</v>
      </c>
      <c r="L14068" t="str">
        <f>TEXT(Orders[[#This Row],[date]],"MMM")</f>
        <v>Dec</v>
      </c>
    </row>
    <row r="14069" spans="1:12" x14ac:dyDescent="0.3">
      <c r="A14069" s="2">
        <v>45129</v>
      </c>
      <c r="B14069">
        <v>1013748</v>
      </c>
      <c r="C14069" t="s">
        <v>4614</v>
      </c>
      <c r="D14069" t="s">
        <v>3177</v>
      </c>
      <c r="E14069">
        <v>284.33999999999997</v>
      </c>
      <c r="F14069">
        <v>263.9898</v>
      </c>
      <c r="G14069" t="s">
        <v>1608</v>
      </c>
      <c r="H14069" t="s">
        <v>12</v>
      </c>
      <c r="I14069" t="s">
        <v>13</v>
      </c>
      <c r="J14069">
        <v>-20.350199999999973</v>
      </c>
      <c r="K14069">
        <v>-7.1569951466554036</v>
      </c>
      <c r="L14069" t="str">
        <f>TEXT(Orders[[#This Row],[date]],"MMM")</f>
        <v>Jul</v>
      </c>
    </row>
    <row r="14070" spans="1:12" x14ac:dyDescent="0.3">
      <c r="A14070" s="2">
        <v>44960</v>
      </c>
      <c r="B14070">
        <v>1018791</v>
      </c>
      <c r="C14070" t="s">
        <v>5024</v>
      </c>
      <c r="D14070" t="s">
        <v>3174</v>
      </c>
      <c r="E14070">
        <v>285.464</v>
      </c>
      <c r="F14070">
        <v>263.9898</v>
      </c>
      <c r="G14070" t="s">
        <v>2816</v>
      </c>
      <c r="H14070" t="s">
        <v>12</v>
      </c>
      <c r="I14070" t="s">
        <v>13</v>
      </c>
      <c r="J14070">
        <v>-21.474199999999996</v>
      </c>
      <c r="K14070">
        <v>-7.5225597623518183</v>
      </c>
      <c r="L14070" t="str">
        <f>TEXT(Orders[[#This Row],[date]],"MMM")</f>
        <v>Feb</v>
      </c>
    </row>
    <row r="14071" spans="1:12" x14ac:dyDescent="0.3">
      <c r="A14071" s="2">
        <v>45246</v>
      </c>
      <c r="B14071">
        <v>1015669</v>
      </c>
      <c r="C14071" t="s">
        <v>4009</v>
      </c>
      <c r="D14071" t="s">
        <v>3174</v>
      </c>
      <c r="E14071">
        <v>321.43200000000002</v>
      </c>
      <c r="F14071">
        <v>263.9898</v>
      </c>
      <c r="G14071" t="s">
        <v>855</v>
      </c>
      <c r="H14071" t="s">
        <v>26</v>
      </c>
      <c r="I14071" t="s">
        <v>13</v>
      </c>
      <c r="J14071">
        <v>-57.442200000000014</v>
      </c>
      <c r="K14071">
        <v>-17.870716045695517</v>
      </c>
      <c r="L14071" t="str">
        <f>TEXT(Orders[[#This Row],[date]],"MMM")</f>
        <v>Nov</v>
      </c>
    </row>
    <row r="14072" spans="1:12" x14ac:dyDescent="0.3">
      <c r="A14072" s="2">
        <v>44996</v>
      </c>
      <c r="B14072">
        <v>1004298</v>
      </c>
      <c r="C14072" t="s">
        <v>4472</v>
      </c>
      <c r="D14072" t="s">
        <v>3178</v>
      </c>
      <c r="E14072">
        <v>271.9744</v>
      </c>
      <c r="F14072">
        <v>264.05600000000004</v>
      </c>
      <c r="G14072" t="s">
        <v>2347</v>
      </c>
      <c r="H14072" t="s">
        <v>26</v>
      </c>
      <c r="I14072" t="s">
        <v>13</v>
      </c>
      <c r="J14072">
        <v>-7.9183999999999628</v>
      </c>
      <c r="K14072">
        <v>-2.9114504894578177</v>
      </c>
      <c r="L14072" t="str">
        <f>TEXT(Orders[[#This Row],[date]],"MMM")</f>
        <v>Mar</v>
      </c>
    </row>
    <row r="14073" spans="1:12" x14ac:dyDescent="0.3">
      <c r="A14073" s="2">
        <v>45230</v>
      </c>
      <c r="B14073">
        <v>1003350</v>
      </c>
      <c r="C14073" t="s">
        <v>3503</v>
      </c>
      <c r="D14073" t="s">
        <v>3173</v>
      </c>
      <c r="E14073">
        <v>167.44000000000003</v>
      </c>
      <c r="F14073">
        <v>264.16520000000003</v>
      </c>
      <c r="G14073" t="s">
        <v>2165</v>
      </c>
      <c r="H14073" t="s">
        <v>35</v>
      </c>
      <c r="I14073" t="s">
        <v>36</v>
      </c>
      <c r="J14073">
        <v>96.725200000000001</v>
      </c>
      <c r="K14073">
        <v>57.767080745341602</v>
      </c>
      <c r="L14073" t="str">
        <f>TEXT(Orders[[#This Row],[date]],"MMM")</f>
        <v>Oct</v>
      </c>
    </row>
    <row r="14074" spans="1:12" x14ac:dyDescent="0.3">
      <c r="A14074" s="2">
        <v>45032</v>
      </c>
      <c r="B14074">
        <v>1001283</v>
      </c>
      <c r="C14074" t="s">
        <v>5951</v>
      </c>
      <c r="D14074" t="s">
        <v>3173</v>
      </c>
      <c r="E14074">
        <v>417.55776000000009</v>
      </c>
      <c r="F14074">
        <v>264.21408000000008</v>
      </c>
      <c r="G14074" t="s">
        <v>1597</v>
      </c>
      <c r="H14074" t="s">
        <v>12</v>
      </c>
      <c r="I14074" t="s">
        <v>13</v>
      </c>
      <c r="J14074">
        <v>-153.34368000000001</v>
      </c>
      <c r="K14074">
        <v>-36.723944490937008</v>
      </c>
      <c r="L14074" t="str">
        <f>TEXT(Orders[[#This Row],[date]],"MMM")</f>
        <v>Apr</v>
      </c>
    </row>
    <row r="14075" spans="1:12" x14ac:dyDescent="0.3">
      <c r="A14075" s="2">
        <v>45099</v>
      </c>
      <c r="B14075">
        <v>1001130</v>
      </c>
      <c r="C14075" t="s">
        <v>5465</v>
      </c>
      <c r="D14075" t="s">
        <v>3180</v>
      </c>
      <c r="E14075">
        <v>617.50099200000011</v>
      </c>
      <c r="F14075">
        <v>264.30560000000008</v>
      </c>
      <c r="G14075" t="s">
        <v>1442</v>
      </c>
      <c r="H14075" t="s">
        <v>50</v>
      </c>
      <c r="I14075" t="s">
        <v>36</v>
      </c>
      <c r="J14075">
        <v>-353.19539200000003</v>
      </c>
      <c r="K14075">
        <v>-57.197542445405489</v>
      </c>
      <c r="L14075" t="str">
        <f>TEXT(Orders[[#This Row],[date]],"MMM")</f>
        <v>Jun</v>
      </c>
    </row>
    <row r="14076" spans="1:12" x14ac:dyDescent="0.3">
      <c r="A14076" s="2">
        <v>45004</v>
      </c>
      <c r="B14076">
        <v>1002448</v>
      </c>
      <c r="C14076" t="s">
        <v>5019</v>
      </c>
      <c r="D14076" t="s">
        <v>3175</v>
      </c>
      <c r="E14076">
        <v>92.643200000000007</v>
      </c>
      <c r="F14076">
        <v>264.31080000000003</v>
      </c>
      <c r="G14076" t="s">
        <v>2764</v>
      </c>
      <c r="H14076" t="s">
        <v>50</v>
      </c>
      <c r="I14076" t="s">
        <v>36</v>
      </c>
      <c r="J14076">
        <v>171.66760000000002</v>
      </c>
      <c r="K14076">
        <v>185.29973057925463</v>
      </c>
      <c r="L14076" t="str">
        <f>TEXT(Orders[[#This Row],[date]],"MMM")</f>
        <v>Mar</v>
      </c>
    </row>
    <row r="14077" spans="1:12" x14ac:dyDescent="0.3">
      <c r="A14077" s="2">
        <v>45254</v>
      </c>
      <c r="B14077">
        <v>1004436</v>
      </c>
      <c r="C14077" t="s">
        <v>5636</v>
      </c>
      <c r="D14077" t="s">
        <v>3171</v>
      </c>
      <c r="E14077">
        <v>263.05280000000005</v>
      </c>
      <c r="F14077">
        <v>264.31080000000003</v>
      </c>
      <c r="G14077" t="s">
        <v>3054</v>
      </c>
      <c r="H14077" t="s">
        <v>35</v>
      </c>
      <c r="I14077" t="s">
        <v>36</v>
      </c>
      <c r="J14077">
        <v>1.2579999999999814</v>
      </c>
      <c r="K14077">
        <v>0.47823098632669225</v>
      </c>
      <c r="L14077" t="str">
        <f>TEXT(Orders[[#This Row],[date]],"MMM")</f>
        <v>Nov</v>
      </c>
    </row>
    <row r="14078" spans="1:12" x14ac:dyDescent="0.3">
      <c r="A14078" s="2">
        <v>45074</v>
      </c>
      <c r="B14078">
        <v>1009034</v>
      </c>
      <c r="C14078" t="s">
        <v>4064</v>
      </c>
      <c r="D14078" t="s">
        <v>3175</v>
      </c>
      <c r="E14078">
        <v>0.85600000000000165</v>
      </c>
      <c r="F14078">
        <v>264.43799999999999</v>
      </c>
      <c r="G14078" t="s">
        <v>2644</v>
      </c>
      <c r="H14078" t="s">
        <v>26</v>
      </c>
      <c r="I14078" t="s">
        <v>13</v>
      </c>
      <c r="J14078">
        <v>263.58199999999999</v>
      </c>
      <c r="K14078">
        <v>30792.289719626107</v>
      </c>
      <c r="L14078" t="str">
        <f>TEXT(Orders[[#This Row],[date]],"MMM")</f>
        <v>May</v>
      </c>
    </row>
    <row r="14079" spans="1:12" x14ac:dyDescent="0.3">
      <c r="A14079" s="2">
        <v>44945</v>
      </c>
      <c r="B14079">
        <v>1006107</v>
      </c>
      <c r="C14079" t="s">
        <v>3988</v>
      </c>
      <c r="D14079" t="s">
        <v>3172</v>
      </c>
      <c r="E14079">
        <v>8.2040000000000077</v>
      </c>
      <c r="F14079">
        <v>264.43799999999999</v>
      </c>
      <c r="G14079" t="s">
        <v>837</v>
      </c>
      <c r="H14079" t="s">
        <v>19</v>
      </c>
      <c r="I14079" t="s">
        <v>20</v>
      </c>
      <c r="J14079">
        <v>256.23399999999998</v>
      </c>
      <c r="K14079">
        <v>3123.2813261823471</v>
      </c>
      <c r="L14079" t="str">
        <f>TEXT(Orders[[#This Row],[date]],"MMM")</f>
        <v>Jan</v>
      </c>
    </row>
    <row r="14080" spans="1:12" x14ac:dyDescent="0.3">
      <c r="A14080" s="2">
        <v>45092</v>
      </c>
      <c r="B14080">
        <v>1007939</v>
      </c>
      <c r="C14080" t="s">
        <v>3616</v>
      </c>
      <c r="D14080" t="s">
        <v>3177</v>
      </c>
      <c r="E14080">
        <v>75.075999999999993</v>
      </c>
      <c r="F14080">
        <v>264.43799999999999</v>
      </c>
      <c r="G14080" t="s">
        <v>482</v>
      </c>
      <c r="H14080" t="s">
        <v>45</v>
      </c>
      <c r="I14080" t="s">
        <v>46</v>
      </c>
      <c r="J14080">
        <v>189.36199999999999</v>
      </c>
      <c r="K14080">
        <v>252.22707656241678</v>
      </c>
      <c r="L14080" t="str">
        <f>TEXT(Orders[[#This Row],[date]],"MMM")</f>
        <v>Jun</v>
      </c>
    </row>
    <row r="14081" spans="1:12" x14ac:dyDescent="0.3">
      <c r="A14081" s="2">
        <v>45056</v>
      </c>
      <c r="B14081">
        <v>1009029</v>
      </c>
      <c r="C14081" t="s">
        <v>3239</v>
      </c>
      <c r="D14081" t="s">
        <v>3172</v>
      </c>
      <c r="E14081">
        <v>82.932000000000016</v>
      </c>
      <c r="F14081">
        <v>264.43799999999999</v>
      </c>
      <c r="G14081" t="s">
        <v>51</v>
      </c>
      <c r="H14081" t="s">
        <v>54</v>
      </c>
      <c r="I14081" t="s">
        <v>20</v>
      </c>
      <c r="J14081">
        <v>181.50599999999997</v>
      </c>
      <c r="K14081">
        <v>218.86123571118497</v>
      </c>
      <c r="L14081" t="str">
        <f>TEXT(Orders[[#This Row],[date]],"MMM")</f>
        <v>May</v>
      </c>
    </row>
    <row r="14082" spans="1:12" x14ac:dyDescent="0.3">
      <c r="A14082" s="2">
        <v>45111</v>
      </c>
      <c r="B14082">
        <v>1007485</v>
      </c>
      <c r="C14082" t="s">
        <v>4624</v>
      </c>
      <c r="D14082" t="s">
        <v>3174</v>
      </c>
      <c r="E14082">
        <v>84.668000000000006</v>
      </c>
      <c r="F14082">
        <v>264.43799999999999</v>
      </c>
      <c r="G14082" t="s">
        <v>1630</v>
      </c>
      <c r="H14082" t="s">
        <v>30</v>
      </c>
      <c r="I14082" t="s">
        <v>13</v>
      </c>
      <c r="J14082">
        <v>179.76999999999998</v>
      </c>
      <c r="K14082">
        <v>212.32342797751213</v>
      </c>
      <c r="L14082" t="str">
        <f>TEXT(Orders[[#This Row],[date]],"MMM")</f>
        <v>Jul</v>
      </c>
    </row>
    <row r="14083" spans="1:12" x14ac:dyDescent="0.3">
      <c r="A14083" s="2">
        <v>45290</v>
      </c>
      <c r="B14083">
        <v>1007306</v>
      </c>
      <c r="C14083" t="s">
        <v>3622</v>
      </c>
      <c r="D14083" t="s">
        <v>3177</v>
      </c>
      <c r="E14083">
        <v>106.39200000000001</v>
      </c>
      <c r="F14083">
        <v>264.43799999999999</v>
      </c>
      <c r="G14083" t="s">
        <v>695</v>
      </c>
      <c r="H14083" t="s">
        <v>69</v>
      </c>
      <c r="I14083" t="s">
        <v>46</v>
      </c>
      <c r="J14083">
        <v>158.04599999999999</v>
      </c>
      <c r="K14083">
        <v>148.5506429054816</v>
      </c>
      <c r="L14083" t="str">
        <f>TEXT(Orders[[#This Row],[date]],"MMM")</f>
        <v>Dec</v>
      </c>
    </row>
    <row r="14084" spans="1:12" x14ac:dyDescent="0.3">
      <c r="A14084" s="2">
        <v>44950</v>
      </c>
      <c r="B14084">
        <v>1016462</v>
      </c>
      <c r="C14084" t="s">
        <v>4113</v>
      </c>
      <c r="D14084" t="s">
        <v>3176</v>
      </c>
      <c r="E14084">
        <v>109.536</v>
      </c>
      <c r="F14084">
        <v>264.43799999999999</v>
      </c>
      <c r="G14084" t="s">
        <v>1942</v>
      </c>
      <c r="H14084" t="s">
        <v>69</v>
      </c>
      <c r="I14084" t="s">
        <v>46</v>
      </c>
      <c r="J14084">
        <v>154.90199999999999</v>
      </c>
      <c r="K14084">
        <v>141.41652059596842</v>
      </c>
      <c r="L14084" t="str">
        <f>TEXT(Orders[[#This Row],[date]],"MMM")</f>
        <v>Jan</v>
      </c>
    </row>
    <row r="14085" spans="1:12" x14ac:dyDescent="0.3">
      <c r="A14085" s="2">
        <v>45236</v>
      </c>
      <c r="B14085">
        <v>1018903</v>
      </c>
      <c r="C14085" t="s">
        <v>3664</v>
      </c>
      <c r="D14085" t="s">
        <v>3171</v>
      </c>
      <c r="E14085">
        <v>111.78399999999999</v>
      </c>
      <c r="F14085">
        <v>264.43799999999999</v>
      </c>
      <c r="G14085" t="s">
        <v>2021</v>
      </c>
      <c r="H14085" t="s">
        <v>57</v>
      </c>
      <c r="I14085" t="s">
        <v>20</v>
      </c>
      <c r="J14085">
        <v>152.654</v>
      </c>
      <c r="K14085">
        <v>136.56158305303086</v>
      </c>
      <c r="L14085" t="str">
        <f>TEXT(Orders[[#This Row],[date]],"MMM")</f>
        <v>Nov</v>
      </c>
    </row>
    <row r="14086" spans="1:12" x14ac:dyDescent="0.3">
      <c r="A14086" s="2">
        <v>44973</v>
      </c>
      <c r="B14086">
        <v>1009064</v>
      </c>
      <c r="C14086" t="s">
        <v>5614</v>
      </c>
      <c r="D14086" t="s">
        <v>3178</v>
      </c>
      <c r="E14086">
        <v>152.77199999999999</v>
      </c>
      <c r="F14086">
        <v>264.43799999999999</v>
      </c>
      <c r="G14086" t="s">
        <v>2291</v>
      </c>
      <c r="H14086" t="s">
        <v>26</v>
      </c>
      <c r="I14086" t="s">
        <v>13</v>
      </c>
      <c r="J14086">
        <v>111.666</v>
      </c>
      <c r="K14086">
        <v>73.093236980598547</v>
      </c>
      <c r="L14086" t="str">
        <f>TEXT(Orders[[#This Row],[date]],"MMM")</f>
        <v>Feb</v>
      </c>
    </row>
    <row r="14087" spans="1:12" x14ac:dyDescent="0.3">
      <c r="A14087" s="2">
        <v>44957</v>
      </c>
      <c r="B14087">
        <v>1013786</v>
      </c>
      <c r="C14087" t="s">
        <v>4369</v>
      </c>
      <c r="D14087" t="s">
        <v>3175</v>
      </c>
      <c r="E14087">
        <v>160.11600000000001</v>
      </c>
      <c r="F14087">
        <v>264.43799999999999</v>
      </c>
      <c r="G14087" t="s">
        <v>1249</v>
      </c>
      <c r="H14087" t="s">
        <v>26</v>
      </c>
      <c r="I14087" t="s">
        <v>13</v>
      </c>
      <c r="J14087">
        <v>104.32199999999997</v>
      </c>
      <c r="K14087">
        <v>65.154013340328248</v>
      </c>
      <c r="L14087" t="str">
        <f>TEXT(Orders[[#This Row],[date]],"MMM")</f>
        <v>Jan</v>
      </c>
    </row>
    <row r="14088" spans="1:12" x14ac:dyDescent="0.3">
      <c r="A14088" s="2">
        <v>45131</v>
      </c>
      <c r="B14088">
        <v>1017877</v>
      </c>
      <c r="C14088" t="s">
        <v>5380</v>
      </c>
      <c r="D14088" t="s">
        <v>3179</v>
      </c>
      <c r="E14088">
        <v>179.22400000000002</v>
      </c>
      <c r="F14088">
        <v>264.43799999999999</v>
      </c>
      <c r="G14088" t="s">
        <v>1227</v>
      </c>
      <c r="H14088" t="s">
        <v>69</v>
      </c>
      <c r="I14088" t="s">
        <v>46</v>
      </c>
      <c r="J14088">
        <v>85.21399999999997</v>
      </c>
      <c r="K14088">
        <v>47.546087577556555</v>
      </c>
      <c r="L14088" t="str">
        <f>TEXT(Orders[[#This Row],[date]],"MMM")</f>
        <v>Jul</v>
      </c>
    </row>
    <row r="14089" spans="1:12" x14ac:dyDescent="0.3">
      <c r="A14089" s="2">
        <v>45030</v>
      </c>
      <c r="B14089">
        <v>1005586</v>
      </c>
      <c r="C14089" t="s">
        <v>3854</v>
      </c>
      <c r="D14089" t="s">
        <v>3174</v>
      </c>
      <c r="E14089">
        <v>188.68800000000002</v>
      </c>
      <c r="F14089">
        <v>264.43799999999999</v>
      </c>
      <c r="G14089" t="s">
        <v>715</v>
      </c>
      <c r="H14089" t="s">
        <v>88</v>
      </c>
      <c r="I14089" t="s">
        <v>36</v>
      </c>
      <c r="J14089">
        <v>75.749999999999972</v>
      </c>
      <c r="K14089">
        <v>40.145637242431931</v>
      </c>
      <c r="L14089" t="str">
        <f>TEXT(Orders[[#This Row],[date]],"MMM")</f>
        <v>Apr</v>
      </c>
    </row>
    <row r="14090" spans="1:12" x14ac:dyDescent="0.3">
      <c r="A14090" s="2">
        <v>45151</v>
      </c>
      <c r="B14090">
        <v>1007692</v>
      </c>
      <c r="C14090" t="s">
        <v>4101</v>
      </c>
      <c r="D14090" t="s">
        <v>3174</v>
      </c>
      <c r="E14090">
        <v>189.81200000000004</v>
      </c>
      <c r="F14090">
        <v>264.43799999999999</v>
      </c>
      <c r="G14090" t="s">
        <v>949</v>
      </c>
      <c r="H14090" t="s">
        <v>35</v>
      </c>
      <c r="I14090" t="s">
        <v>36</v>
      </c>
      <c r="J14090">
        <v>74.625999999999948</v>
      </c>
      <c r="K14090">
        <v>39.315743999325612</v>
      </c>
      <c r="L14090" t="str">
        <f>TEXT(Orders[[#This Row],[date]],"MMM")</f>
        <v>Aug</v>
      </c>
    </row>
    <row r="14091" spans="1:12" x14ac:dyDescent="0.3">
      <c r="A14091" s="2">
        <v>45010</v>
      </c>
      <c r="B14091">
        <v>1014121</v>
      </c>
      <c r="C14091" t="s">
        <v>5534</v>
      </c>
      <c r="D14091" t="s">
        <v>3175</v>
      </c>
      <c r="E14091">
        <v>228.68</v>
      </c>
      <c r="F14091">
        <v>264.43799999999999</v>
      </c>
      <c r="G14091" t="s">
        <v>2621</v>
      </c>
      <c r="H14091" t="s">
        <v>45</v>
      </c>
      <c r="I14091" t="s">
        <v>46</v>
      </c>
      <c r="J14091">
        <v>35.757999999999981</v>
      </c>
      <c r="K14091">
        <v>15.636697568654881</v>
      </c>
      <c r="L14091" t="str">
        <f>TEXT(Orders[[#This Row],[date]],"MMM")</f>
        <v>Mar</v>
      </c>
    </row>
    <row r="14092" spans="1:12" x14ac:dyDescent="0.3">
      <c r="A14092" s="2">
        <v>45250</v>
      </c>
      <c r="B14092">
        <v>1019671</v>
      </c>
      <c r="C14092" t="s">
        <v>3261</v>
      </c>
      <c r="D14092" t="s">
        <v>3179</v>
      </c>
      <c r="E14092">
        <v>234.3</v>
      </c>
      <c r="F14092">
        <v>264.43799999999999</v>
      </c>
      <c r="G14092" t="s">
        <v>1717</v>
      </c>
      <c r="H14092" t="s">
        <v>50</v>
      </c>
      <c r="I14092" t="s">
        <v>36</v>
      </c>
      <c r="J14092">
        <v>30.137999999999977</v>
      </c>
      <c r="K14092">
        <v>12.862996158770795</v>
      </c>
      <c r="L14092" t="str">
        <f>TEXT(Orders[[#This Row],[date]],"MMM")</f>
        <v>Nov</v>
      </c>
    </row>
    <row r="14093" spans="1:12" x14ac:dyDescent="0.3">
      <c r="A14093" s="2">
        <v>45037</v>
      </c>
      <c r="B14093">
        <v>1010995</v>
      </c>
      <c r="C14093" t="s">
        <v>5152</v>
      </c>
      <c r="D14093" t="s">
        <v>3174</v>
      </c>
      <c r="E14093">
        <v>254.53200000000001</v>
      </c>
      <c r="F14093">
        <v>264.43799999999999</v>
      </c>
      <c r="G14093" t="s">
        <v>2404</v>
      </c>
      <c r="H14093" t="s">
        <v>35</v>
      </c>
      <c r="I14093" t="s">
        <v>36</v>
      </c>
      <c r="J14093">
        <v>9.9059999999999775</v>
      </c>
      <c r="K14093">
        <v>3.891848569138646</v>
      </c>
      <c r="L14093" t="str">
        <f>TEXT(Orders[[#This Row],[date]],"MMM")</f>
        <v>Apr</v>
      </c>
    </row>
    <row r="14094" spans="1:12" x14ac:dyDescent="0.3">
      <c r="A14094" s="2">
        <v>45129</v>
      </c>
      <c r="B14094">
        <v>1014435</v>
      </c>
      <c r="C14094" t="s">
        <v>4279</v>
      </c>
      <c r="D14094" t="s">
        <v>3171</v>
      </c>
      <c r="E14094">
        <v>273.64</v>
      </c>
      <c r="F14094">
        <v>264.43799999999999</v>
      </c>
      <c r="G14094" t="s">
        <v>1148</v>
      </c>
      <c r="H14094" t="s">
        <v>75</v>
      </c>
      <c r="I14094" t="s">
        <v>46</v>
      </c>
      <c r="J14094">
        <v>-9.2019999999999982</v>
      </c>
      <c r="K14094">
        <v>-3.3628124543195437</v>
      </c>
      <c r="L14094" t="str">
        <f>TEXT(Orders[[#This Row],[date]],"MMM")</f>
        <v>Jul</v>
      </c>
    </row>
    <row r="14095" spans="1:12" x14ac:dyDescent="0.3">
      <c r="A14095" s="2">
        <v>44957</v>
      </c>
      <c r="B14095">
        <v>1018487</v>
      </c>
      <c r="C14095" t="s">
        <v>4287</v>
      </c>
      <c r="D14095" t="s">
        <v>3174</v>
      </c>
      <c r="E14095">
        <v>286.00400000000002</v>
      </c>
      <c r="F14095">
        <v>264.43799999999999</v>
      </c>
      <c r="G14095" t="s">
        <v>1156</v>
      </c>
      <c r="H14095" t="s">
        <v>69</v>
      </c>
      <c r="I14095" t="s">
        <v>46</v>
      </c>
      <c r="J14095">
        <v>-21.566000000000031</v>
      </c>
      <c r="K14095">
        <v>-7.5404539796646297</v>
      </c>
      <c r="L14095" t="str">
        <f>TEXT(Orders[[#This Row],[date]],"MMM")</f>
        <v>Jan</v>
      </c>
    </row>
    <row r="14096" spans="1:12" x14ac:dyDescent="0.3">
      <c r="A14096" s="2">
        <v>45170</v>
      </c>
      <c r="B14096">
        <v>1009679</v>
      </c>
      <c r="C14096" t="s">
        <v>5573</v>
      </c>
      <c r="D14096" t="s">
        <v>3177</v>
      </c>
      <c r="E14096">
        <v>310.73200000000003</v>
      </c>
      <c r="F14096">
        <v>264.43799999999999</v>
      </c>
      <c r="G14096" t="s">
        <v>3117</v>
      </c>
      <c r="H14096" t="s">
        <v>50</v>
      </c>
      <c r="I14096" t="s">
        <v>36</v>
      </c>
      <c r="J14096">
        <v>-46.29400000000004</v>
      </c>
      <c r="K14096">
        <v>-14.898369012525276</v>
      </c>
      <c r="L14096" t="str">
        <f>TEXT(Orders[[#This Row],[date]],"MMM")</f>
        <v>Sep</v>
      </c>
    </row>
    <row r="14097" spans="1:12" x14ac:dyDescent="0.3">
      <c r="A14097" s="2">
        <v>45172</v>
      </c>
      <c r="B14097">
        <v>1005081</v>
      </c>
      <c r="C14097" t="s">
        <v>5912</v>
      </c>
      <c r="D14097" t="s">
        <v>3176</v>
      </c>
      <c r="E14097">
        <v>197.80480000000003</v>
      </c>
      <c r="F14097">
        <v>264.44080000000002</v>
      </c>
      <c r="G14097" t="s">
        <v>3137</v>
      </c>
      <c r="H14097" t="s">
        <v>88</v>
      </c>
      <c r="I14097" t="s">
        <v>36</v>
      </c>
      <c r="J14097">
        <v>66.635999999999996</v>
      </c>
      <c r="K14097">
        <v>33.687756818843624</v>
      </c>
      <c r="L14097" t="str">
        <f>TEXT(Orders[[#This Row],[date]],"MMM")</f>
        <v>Sep</v>
      </c>
    </row>
    <row r="14098" spans="1:12" x14ac:dyDescent="0.3">
      <c r="A14098" s="2">
        <v>45186</v>
      </c>
      <c r="B14098">
        <v>1004861</v>
      </c>
      <c r="C14098" t="s">
        <v>6037</v>
      </c>
      <c r="D14098" t="s">
        <v>3171</v>
      </c>
      <c r="E14098">
        <v>135.77920000000003</v>
      </c>
      <c r="F14098">
        <v>264.46680000000003</v>
      </c>
      <c r="G14098" t="s">
        <v>2390</v>
      </c>
      <c r="H14098" t="s">
        <v>88</v>
      </c>
      <c r="I14098" t="s">
        <v>36</v>
      </c>
      <c r="J14098">
        <v>128.6876</v>
      </c>
      <c r="K14098">
        <v>94.777108717682808</v>
      </c>
      <c r="L14098" t="str">
        <f>TEXT(Orders[[#This Row],[date]],"MMM")</f>
        <v>Sep</v>
      </c>
    </row>
    <row r="14099" spans="1:12" x14ac:dyDescent="0.3">
      <c r="A14099" s="2">
        <v>44949</v>
      </c>
      <c r="B14099">
        <v>1001440</v>
      </c>
      <c r="C14099" t="s">
        <v>5861</v>
      </c>
      <c r="D14099" t="s">
        <v>3177</v>
      </c>
      <c r="E14099">
        <v>679.1101440000001</v>
      </c>
      <c r="F14099">
        <v>264.50528000000003</v>
      </c>
      <c r="G14099" t="s">
        <v>1754</v>
      </c>
      <c r="H14099" t="s">
        <v>57</v>
      </c>
      <c r="I14099" t="s">
        <v>20</v>
      </c>
      <c r="J14099">
        <v>-414.60486400000008</v>
      </c>
      <c r="K14099">
        <v>-61.051195842540672</v>
      </c>
      <c r="L14099" t="str">
        <f>TEXT(Orders[[#This Row],[date]],"MMM")</f>
        <v>Jan</v>
      </c>
    </row>
    <row r="14100" spans="1:12" x14ac:dyDescent="0.3">
      <c r="A14100" s="2">
        <v>44934</v>
      </c>
      <c r="B14100">
        <v>1003539</v>
      </c>
      <c r="C14100" t="s">
        <v>4562</v>
      </c>
      <c r="D14100" t="s">
        <v>3175</v>
      </c>
      <c r="E14100">
        <v>266.83520000000004</v>
      </c>
      <c r="F14100">
        <v>264.52400000000006</v>
      </c>
      <c r="G14100" t="s">
        <v>1521</v>
      </c>
      <c r="H14100" t="s">
        <v>26</v>
      </c>
      <c r="I14100" t="s">
        <v>13</v>
      </c>
      <c r="J14100">
        <v>-2.3111999999999853</v>
      </c>
      <c r="K14100">
        <v>-0.86615259156212709</v>
      </c>
      <c r="L14100" t="str">
        <f>TEXT(Orders[[#This Row],[date]],"MMM")</f>
        <v>Jan</v>
      </c>
    </row>
    <row r="14101" spans="1:12" x14ac:dyDescent="0.3">
      <c r="A14101" s="2">
        <v>45066</v>
      </c>
      <c r="B14101">
        <v>1017690</v>
      </c>
      <c r="C14101" t="s">
        <v>3458</v>
      </c>
      <c r="D14101" t="s">
        <v>3180</v>
      </c>
      <c r="E14101">
        <v>288.46800000000002</v>
      </c>
      <c r="F14101">
        <v>264.61727999999999</v>
      </c>
      <c r="G14101" t="s">
        <v>543</v>
      </c>
      <c r="H14101" t="s">
        <v>30</v>
      </c>
      <c r="I14101" t="s">
        <v>13</v>
      </c>
      <c r="J14101">
        <v>-23.850720000000024</v>
      </c>
      <c r="K14101">
        <v>-8.2680643953575519</v>
      </c>
      <c r="L14101" t="str">
        <f>TEXT(Orders[[#This Row],[date]],"MMM")</f>
        <v>May</v>
      </c>
    </row>
    <row r="14102" spans="1:12" x14ac:dyDescent="0.3">
      <c r="A14102" s="2">
        <v>45278</v>
      </c>
      <c r="B14102">
        <v>1001851</v>
      </c>
      <c r="C14102" t="s">
        <v>5934</v>
      </c>
      <c r="D14102" t="s">
        <v>3179</v>
      </c>
      <c r="E14102">
        <v>254.43200000000002</v>
      </c>
      <c r="F14102">
        <v>264.68832000000003</v>
      </c>
      <c r="G14102" t="s">
        <v>2167</v>
      </c>
      <c r="H14102" t="s">
        <v>12</v>
      </c>
      <c r="I14102" t="s">
        <v>13</v>
      </c>
      <c r="J14102">
        <v>10.256320000000017</v>
      </c>
      <c r="K14102">
        <v>4.0310652748082063</v>
      </c>
      <c r="L14102" t="str">
        <f>TEXT(Orders[[#This Row],[date]],"MMM")</f>
        <v>Dec</v>
      </c>
    </row>
    <row r="14103" spans="1:12" x14ac:dyDescent="0.3">
      <c r="A14103" s="2">
        <v>44932</v>
      </c>
      <c r="B14103">
        <v>1001233</v>
      </c>
      <c r="C14103" t="s">
        <v>3635</v>
      </c>
      <c r="D14103" t="s">
        <v>3179</v>
      </c>
      <c r="E14103">
        <v>296.71296000000001</v>
      </c>
      <c r="F14103">
        <v>264.72992000000005</v>
      </c>
      <c r="G14103" t="s">
        <v>1547</v>
      </c>
      <c r="H14103" t="s">
        <v>69</v>
      </c>
      <c r="I14103" t="s">
        <v>46</v>
      </c>
      <c r="J14103">
        <v>-31.98303999999996</v>
      </c>
      <c r="K14103">
        <v>-10.779117973141435</v>
      </c>
      <c r="L14103" t="str">
        <f>TEXT(Orders[[#This Row],[date]],"MMM")</f>
        <v>Jan</v>
      </c>
    </row>
    <row r="14104" spans="1:12" x14ac:dyDescent="0.3">
      <c r="A14104" s="2">
        <v>45258</v>
      </c>
      <c r="B14104">
        <v>1005079</v>
      </c>
      <c r="C14104" t="s">
        <v>4328</v>
      </c>
      <c r="D14104" t="s">
        <v>3177</v>
      </c>
      <c r="E14104">
        <v>318.88640000000009</v>
      </c>
      <c r="F14104">
        <v>264.81000000000006</v>
      </c>
      <c r="G14104" t="s">
        <v>2831</v>
      </c>
      <c r="H14104" t="s">
        <v>12</v>
      </c>
      <c r="I14104" t="s">
        <v>13</v>
      </c>
      <c r="J14104">
        <v>-54.076400000000035</v>
      </c>
      <c r="K14104">
        <v>-16.957888451812313</v>
      </c>
      <c r="L14104" t="str">
        <f>TEXT(Orders[[#This Row],[date]],"MMM")</f>
        <v>Nov</v>
      </c>
    </row>
    <row r="14105" spans="1:12" x14ac:dyDescent="0.3">
      <c r="A14105" s="2">
        <v>45177</v>
      </c>
      <c r="B14105">
        <v>1000052</v>
      </c>
      <c r="C14105" t="s">
        <v>3260</v>
      </c>
      <c r="D14105" t="s">
        <v>3179</v>
      </c>
      <c r="E14105">
        <v>185.56867200000008</v>
      </c>
      <c r="F14105">
        <v>264.84456960000006</v>
      </c>
      <c r="G14105" t="s">
        <v>144</v>
      </c>
      <c r="H14105" t="s">
        <v>30</v>
      </c>
      <c r="I14105" t="s">
        <v>13</v>
      </c>
      <c r="J14105">
        <v>79.275897599999979</v>
      </c>
      <c r="K14105">
        <v>42.720517825336351</v>
      </c>
      <c r="L14105" t="str">
        <f>TEXT(Orders[[#This Row],[date]],"MMM")</f>
        <v>Sep</v>
      </c>
    </row>
    <row r="14106" spans="1:12" x14ac:dyDescent="0.3">
      <c r="A14106" s="2">
        <v>44945</v>
      </c>
      <c r="B14106">
        <v>1007564</v>
      </c>
      <c r="C14106" t="s">
        <v>6018</v>
      </c>
      <c r="D14106" t="s">
        <v>3171</v>
      </c>
      <c r="E14106">
        <v>0.18000000000000682</v>
      </c>
      <c r="F14106">
        <v>264.88620000000003</v>
      </c>
      <c r="G14106" t="s">
        <v>1844</v>
      </c>
      <c r="H14106" t="s">
        <v>26</v>
      </c>
      <c r="I14106" t="s">
        <v>13</v>
      </c>
      <c r="J14106">
        <v>264.70620000000002</v>
      </c>
      <c r="K14106">
        <v>147058.99999999444</v>
      </c>
      <c r="L14106" t="str">
        <f>TEXT(Orders[[#This Row],[date]],"MMM")</f>
        <v>Jan</v>
      </c>
    </row>
    <row r="14107" spans="1:12" x14ac:dyDescent="0.3">
      <c r="A14107" s="2">
        <v>45012</v>
      </c>
      <c r="B14107">
        <v>1006958</v>
      </c>
      <c r="C14107" t="s">
        <v>4364</v>
      </c>
      <c r="D14107" t="s">
        <v>3178</v>
      </c>
      <c r="E14107">
        <v>8.5720000000000027</v>
      </c>
      <c r="F14107">
        <v>264.88620000000003</v>
      </c>
      <c r="G14107" t="s">
        <v>2394</v>
      </c>
      <c r="H14107" t="s">
        <v>30</v>
      </c>
      <c r="I14107" t="s">
        <v>13</v>
      </c>
      <c r="J14107">
        <v>256.31420000000003</v>
      </c>
      <c r="K14107">
        <v>2990.132991133924</v>
      </c>
      <c r="L14107" t="str">
        <f>TEXT(Orders[[#This Row],[date]],"MMM")</f>
        <v>Mar</v>
      </c>
    </row>
    <row r="14108" spans="1:12" x14ac:dyDescent="0.3">
      <c r="A14108" s="2">
        <v>45038</v>
      </c>
      <c r="B14108">
        <v>1008953</v>
      </c>
      <c r="C14108" t="s">
        <v>5428</v>
      </c>
      <c r="D14108" t="s">
        <v>3174</v>
      </c>
      <c r="E14108">
        <v>9.460000000000008</v>
      </c>
      <c r="F14108">
        <v>264.88620000000003</v>
      </c>
      <c r="G14108" t="s">
        <v>317</v>
      </c>
      <c r="H14108" t="s">
        <v>75</v>
      </c>
      <c r="I14108" t="s">
        <v>46</v>
      </c>
      <c r="J14108">
        <v>255.42620000000002</v>
      </c>
      <c r="K14108">
        <v>2700.0655391120486</v>
      </c>
      <c r="L14108" t="str">
        <f>TEXT(Orders[[#This Row],[date]],"MMM")</f>
        <v>Apr</v>
      </c>
    </row>
    <row r="14109" spans="1:12" x14ac:dyDescent="0.3">
      <c r="A14109" s="2">
        <v>45096</v>
      </c>
      <c r="B14109">
        <v>1006446</v>
      </c>
      <c r="C14109" t="s">
        <v>4385</v>
      </c>
      <c r="D14109" t="s">
        <v>3178</v>
      </c>
      <c r="E14109">
        <v>21.771999999999998</v>
      </c>
      <c r="F14109">
        <v>264.88620000000003</v>
      </c>
      <c r="G14109" t="s">
        <v>1271</v>
      </c>
      <c r="H14109" t="s">
        <v>57</v>
      </c>
      <c r="I14109" t="s">
        <v>20</v>
      </c>
      <c r="J14109">
        <v>243.11420000000004</v>
      </c>
      <c r="K14109">
        <v>1116.6369649090577</v>
      </c>
      <c r="L14109" t="str">
        <f>TEXT(Orders[[#This Row],[date]],"MMM")</f>
        <v>Jun</v>
      </c>
    </row>
    <row r="14110" spans="1:12" x14ac:dyDescent="0.3">
      <c r="A14110" s="2">
        <v>45059</v>
      </c>
      <c r="B14110">
        <v>1007156</v>
      </c>
      <c r="C14110" t="s">
        <v>3521</v>
      </c>
      <c r="D14110" t="s">
        <v>3173</v>
      </c>
      <c r="E14110">
        <v>23.659999999999997</v>
      </c>
      <c r="F14110">
        <v>264.88620000000003</v>
      </c>
      <c r="G14110" t="s">
        <v>375</v>
      </c>
      <c r="H14110" t="s">
        <v>75</v>
      </c>
      <c r="I14110" t="s">
        <v>46</v>
      </c>
      <c r="J14110">
        <v>241.22620000000003</v>
      </c>
      <c r="K14110">
        <v>1019.5528317836013</v>
      </c>
      <c r="L14110" t="str">
        <f>TEXT(Orders[[#This Row],[date]],"MMM")</f>
        <v>May</v>
      </c>
    </row>
    <row r="14111" spans="1:12" x14ac:dyDescent="0.3">
      <c r="A14111" s="2">
        <v>45163</v>
      </c>
      <c r="B14111">
        <v>1007094</v>
      </c>
      <c r="C14111" t="s">
        <v>4162</v>
      </c>
      <c r="D14111" t="s">
        <v>3172</v>
      </c>
      <c r="E14111">
        <v>120.60800000000002</v>
      </c>
      <c r="F14111">
        <v>264.88620000000003</v>
      </c>
      <c r="G14111" t="s">
        <v>1018</v>
      </c>
      <c r="H14111" t="s">
        <v>69</v>
      </c>
      <c r="I14111" t="s">
        <v>46</v>
      </c>
      <c r="J14111">
        <v>144.27820000000003</v>
      </c>
      <c r="K14111">
        <v>119.62572963650837</v>
      </c>
      <c r="L14111" t="str">
        <f>TEXT(Orders[[#This Row],[date]],"MMM")</f>
        <v>Aug</v>
      </c>
    </row>
    <row r="14112" spans="1:12" x14ac:dyDescent="0.3">
      <c r="A14112" s="2">
        <v>44972</v>
      </c>
      <c r="B14112">
        <v>1014666</v>
      </c>
      <c r="C14112" t="s">
        <v>5214</v>
      </c>
      <c r="D14112" t="s">
        <v>3172</v>
      </c>
      <c r="E14112">
        <v>130.30800000000002</v>
      </c>
      <c r="F14112">
        <v>264.88620000000003</v>
      </c>
      <c r="G14112" t="s">
        <v>2923</v>
      </c>
      <c r="H14112" t="s">
        <v>75</v>
      </c>
      <c r="I14112" t="s">
        <v>46</v>
      </c>
      <c r="J14112">
        <v>134.57820000000001</v>
      </c>
      <c r="K14112">
        <v>103.27700524910213</v>
      </c>
      <c r="L14112" t="str">
        <f>TEXT(Orders[[#This Row],[date]],"MMM")</f>
        <v>Feb</v>
      </c>
    </row>
    <row r="14113" spans="1:12" x14ac:dyDescent="0.3">
      <c r="A14113" s="2">
        <v>45149</v>
      </c>
      <c r="B14113">
        <v>1011416</v>
      </c>
      <c r="C14113" t="s">
        <v>5107</v>
      </c>
      <c r="D14113" t="s">
        <v>3174</v>
      </c>
      <c r="E14113">
        <v>137.05200000000002</v>
      </c>
      <c r="F14113">
        <v>264.88620000000003</v>
      </c>
      <c r="G14113" t="s">
        <v>729</v>
      </c>
      <c r="H14113" t="s">
        <v>30</v>
      </c>
      <c r="I14113" t="s">
        <v>13</v>
      </c>
      <c r="J14113">
        <v>127.83420000000001</v>
      </c>
      <c r="K14113">
        <v>93.274231678486984</v>
      </c>
      <c r="L14113" t="str">
        <f>TEXT(Orders[[#This Row],[date]],"MMM")</f>
        <v>Aug</v>
      </c>
    </row>
    <row r="14114" spans="1:12" x14ac:dyDescent="0.3">
      <c r="A14114" s="2">
        <v>45033</v>
      </c>
      <c r="B14114">
        <v>1006817</v>
      </c>
      <c r="C14114" t="s">
        <v>3716</v>
      </c>
      <c r="D14114" t="s">
        <v>3174</v>
      </c>
      <c r="E14114">
        <v>138.24800000000002</v>
      </c>
      <c r="F14114">
        <v>264.88620000000003</v>
      </c>
      <c r="G14114" t="s">
        <v>2508</v>
      </c>
      <c r="H14114" t="s">
        <v>30</v>
      </c>
      <c r="I14114" t="s">
        <v>13</v>
      </c>
      <c r="J14114">
        <v>126.63820000000001</v>
      </c>
      <c r="K14114">
        <v>91.602193160118034</v>
      </c>
      <c r="L14114" t="str">
        <f>TEXT(Orders[[#This Row],[date]],"MMM")</f>
        <v>Apr</v>
      </c>
    </row>
    <row r="14115" spans="1:12" x14ac:dyDescent="0.3">
      <c r="A14115" s="2">
        <v>45179</v>
      </c>
      <c r="B14115">
        <v>1009358</v>
      </c>
      <c r="C14115" t="s">
        <v>5632</v>
      </c>
      <c r="D14115" t="s">
        <v>3175</v>
      </c>
      <c r="E14115">
        <v>147.16800000000003</v>
      </c>
      <c r="F14115">
        <v>264.88620000000003</v>
      </c>
      <c r="G14115" t="s">
        <v>1350</v>
      </c>
      <c r="H14115" t="s">
        <v>12</v>
      </c>
      <c r="I14115" t="s">
        <v>13</v>
      </c>
      <c r="J14115">
        <v>117.7182</v>
      </c>
      <c r="K14115">
        <v>79.988992172211326</v>
      </c>
      <c r="L14115" t="str">
        <f>TEXT(Orders[[#This Row],[date]],"MMM")</f>
        <v>Sep</v>
      </c>
    </row>
    <row r="14116" spans="1:12" x14ac:dyDescent="0.3">
      <c r="A14116" s="2">
        <v>45162</v>
      </c>
      <c r="B14116">
        <v>1012606</v>
      </c>
      <c r="C14116" t="s">
        <v>3702</v>
      </c>
      <c r="D14116" t="s">
        <v>3172</v>
      </c>
      <c r="E14116">
        <v>182.01200000000003</v>
      </c>
      <c r="F14116">
        <v>264.88620000000003</v>
      </c>
      <c r="G14116" t="s">
        <v>1287</v>
      </c>
      <c r="H14116" t="s">
        <v>69</v>
      </c>
      <c r="I14116" t="s">
        <v>46</v>
      </c>
      <c r="J14116">
        <v>82.874200000000002</v>
      </c>
      <c r="K14116">
        <v>45.532272597411158</v>
      </c>
      <c r="L14116" t="str">
        <f>TEXT(Orders[[#This Row],[date]],"MMM")</f>
        <v>Aug</v>
      </c>
    </row>
    <row r="14117" spans="1:12" x14ac:dyDescent="0.3">
      <c r="A14117" s="2">
        <v>45227</v>
      </c>
      <c r="B14117">
        <v>1019188</v>
      </c>
      <c r="C14117" t="s">
        <v>4411</v>
      </c>
      <c r="D14117" t="s">
        <v>3178</v>
      </c>
      <c r="E14117">
        <v>193.25200000000004</v>
      </c>
      <c r="F14117">
        <v>264.88620000000003</v>
      </c>
      <c r="G14117" t="s">
        <v>2922</v>
      </c>
      <c r="H14117" t="s">
        <v>69</v>
      </c>
      <c r="I14117" t="s">
        <v>46</v>
      </c>
      <c r="J14117">
        <v>71.634199999999993</v>
      </c>
      <c r="K14117">
        <v>37.067766439674607</v>
      </c>
      <c r="L14117" t="str">
        <f>TEXT(Orders[[#This Row],[date]],"MMM")</f>
        <v>Oct</v>
      </c>
    </row>
    <row r="14118" spans="1:12" x14ac:dyDescent="0.3">
      <c r="A14118" s="2">
        <v>45098</v>
      </c>
      <c r="B14118">
        <v>1018174</v>
      </c>
      <c r="C14118" t="s">
        <v>3551</v>
      </c>
      <c r="D14118" t="s">
        <v>3178</v>
      </c>
      <c r="E14118">
        <v>214.60800000000003</v>
      </c>
      <c r="F14118">
        <v>264.88620000000003</v>
      </c>
      <c r="G14118" t="s">
        <v>1393</v>
      </c>
      <c r="H14118" t="s">
        <v>35</v>
      </c>
      <c r="I14118" t="s">
        <v>36</v>
      </c>
      <c r="J14118">
        <v>50.278199999999998</v>
      </c>
      <c r="K14118">
        <v>23.42792440169984</v>
      </c>
      <c r="L14118" t="str">
        <f>TEXT(Orders[[#This Row],[date]],"MMM")</f>
        <v>Jun</v>
      </c>
    </row>
    <row r="14119" spans="1:12" x14ac:dyDescent="0.3">
      <c r="A14119" s="2">
        <v>45059</v>
      </c>
      <c r="B14119">
        <v>1017412</v>
      </c>
      <c r="C14119" t="s">
        <v>5513</v>
      </c>
      <c r="D14119" t="s">
        <v>3173</v>
      </c>
      <c r="E14119">
        <v>234.84000000000003</v>
      </c>
      <c r="F14119">
        <v>264.88620000000003</v>
      </c>
      <c r="G14119" t="s">
        <v>1165</v>
      </c>
      <c r="H14119" t="s">
        <v>57</v>
      </c>
      <c r="I14119" t="s">
        <v>20</v>
      </c>
      <c r="J14119">
        <v>30.046199999999999</v>
      </c>
      <c r="K14119">
        <v>12.794328053142562</v>
      </c>
      <c r="L14119" t="str">
        <f>TEXT(Orders[[#This Row],[date]],"MMM")</f>
        <v>May</v>
      </c>
    </row>
    <row r="14120" spans="1:12" x14ac:dyDescent="0.3">
      <c r="A14120" s="2">
        <v>45220</v>
      </c>
      <c r="B14120">
        <v>1011496</v>
      </c>
      <c r="C14120" t="s">
        <v>5230</v>
      </c>
      <c r="D14120" t="s">
        <v>3174</v>
      </c>
      <c r="E14120">
        <v>252.82400000000004</v>
      </c>
      <c r="F14120">
        <v>264.88620000000003</v>
      </c>
      <c r="G14120" t="s">
        <v>1124</v>
      </c>
      <c r="H14120" t="s">
        <v>54</v>
      </c>
      <c r="I14120" t="s">
        <v>20</v>
      </c>
      <c r="J14120">
        <v>12.06219999999999</v>
      </c>
      <c r="K14120">
        <v>4.7709869316204117</v>
      </c>
      <c r="L14120" t="str">
        <f>TEXT(Orders[[#This Row],[date]],"MMM")</f>
        <v>Oct</v>
      </c>
    </row>
    <row r="14121" spans="1:12" x14ac:dyDescent="0.3">
      <c r="A14121" s="2">
        <v>45080</v>
      </c>
      <c r="B14121">
        <v>1014957</v>
      </c>
      <c r="C14121" t="s">
        <v>4219</v>
      </c>
      <c r="D14121" t="s">
        <v>3177</v>
      </c>
      <c r="E14121">
        <v>295.53600000000006</v>
      </c>
      <c r="F14121">
        <v>264.88620000000003</v>
      </c>
      <c r="G14121" t="s">
        <v>1955</v>
      </c>
      <c r="H14121" t="s">
        <v>75</v>
      </c>
      <c r="I14121" t="s">
        <v>46</v>
      </c>
      <c r="J14121">
        <v>-30.649800000000027</v>
      </c>
      <c r="K14121">
        <v>-10.370919278869586</v>
      </c>
      <c r="L14121" t="str">
        <f>TEXT(Orders[[#This Row],[date]],"MMM")</f>
        <v>Jun</v>
      </c>
    </row>
    <row r="14122" spans="1:12" x14ac:dyDescent="0.3">
      <c r="A14122" s="2">
        <v>45136</v>
      </c>
      <c r="B14122">
        <v>1011824</v>
      </c>
      <c r="C14122" t="s">
        <v>4958</v>
      </c>
      <c r="D14122" t="s">
        <v>3178</v>
      </c>
      <c r="E14122">
        <v>314.64400000000006</v>
      </c>
      <c r="F14122">
        <v>264.88620000000003</v>
      </c>
      <c r="G14122" t="s">
        <v>2423</v>
      </c>
      <c r="H14122" t="s">
        <v>19</v>
      </c>
      <c r="I14122" t="s">
        <v>20</v>
      </c>
      <c r="J14122">
        <v>-49.757800000000032</v>
      </c>
      <c r="K14122">
        <v>-15.813999313509877</v>
      </c>
      <c r="L14122" t="str">
        <f>TEXT(Orders[[#This Row],[date]],"MMM")</f>
        <v>Jul</v>
      </c>
    </row>
    <row r="14123" spans="1:12" x14ac:dyDescent="0.3">
      <c r="A14123" s="2">
        <v>45188</v>
      </c>
      <c r="B14123">
        <v>1002427</v>
      </c>
      <c r="C14123" t="s">
        <v>5015</v>
      </c>
      <c r="D14123" t="s">
        <v>3176</v>
      </c>
      <c r="E14123">
        <v>361.55200000000008</v>
      </c>
      <c r="F14123">
        <v>264.98680000000002</v>
      </c>
      <c r="G14123" t="s">
        <v>2743</v>
      </c>
      <c r="H14123" t="s">
        <v>12</v>
      </c>
      <c r="I14123" t="s">
        <v>13</v>
      </c>
      <c r="J14123">
        <v>-96.565200000000061</v>
      </c>
      <c r="K14123">
        <v>-26.708523255299387</v>
      </c>
      <c r="L14123" t="str">
        <f>TEXT(Orders[[#This Row],[date]],"MMM")</f>
        <v>Sep</v>
      </c>
    </row>
    <row r="14124" spans="1:12" x14ac:dyDescent="0.3">
      <c r="A14124" s="2">
        <v>45255</v>
      </c>
      <c r="B14124">
        <v>1001573</v>
      </c>
      <c r="C14124" t="s">
        <v>4183</v>
      </c>
      <c r="D14124" t="s">
        <v>3176</v>
      </c>
      <c r="E14124">
        <v>85.043200000000013</v>
      </c>
      <c r="F14124">
        <v>265.07520000000005</v>
      </c>
      <c r="G14124" t="s">
        <v>1888</v>
      </c>
      <c r="H14124" t="s">
        <v>35</v>
      </c>
      <c r="I14124" t="s">
        <v>36</v>
      </c>
      <c r="J14124">
        <v>180.03200000000004</v>
      </c>
      <c r="K14124">
        <v>211.69476219145093</v>
      </c>
      <c r="L14124" t="str">
        <f>TEXT(Orders[[#This Row],[date]],"MMM")</f>
        <v>Nov</v>
      </c>
    </row>
    <row r="14125" spans="1:12" x14ac:dyDescent="0.3">
      <c r="A14125" s="2">
        <v>44964</v>
      </c>
      <c r="B14125">
        <v>1003890</v>
      </c>
      <c r="C14125" t="s">
        <v>5734</v>
      </c>
      <c r="D14125" t="s">
        <v>3175</v>
      </c>
      <c r="E14125">
        <v>157.91680000000002</v>
      </c>
      <c r="F14125">
        <v>265.12720000000002</v>
      </c>
      <c r="G14125" t="s">
        <v>3057</v>
      </c>
      <c r="H14125" t="s">
        <v>45</v>
      </c>
      <c r="I14125" t="s">
        <v>46</v>
      </c>
      <c r="J14125">
        <v>107.21039999999999</v>
      </c>
      <c r="K14125">
        <v>67.89043344343348</v>
      </c>
      <c r="L14125" t="str">
        <f>TEXT(Orders[[#This Row],[date]],"MMM")</f>
        <v>Feb</v>
      </c>
    </row>
    <row r="14126" spans="1:12" x14ac:dyDescent="0.3">
      <c r="A14126" s="2">
        <v>45248</v>
      </c>
      <c r="B14126">
        <v>1001944</v>
      </c>
      <c r="C14126" t="s">
        <v>4535</v>
      </c>
      <c r="D14126" t="s">
        <v>3176</v>
      </c>
      <c r="E14126">
        <v>228.91520000000003</v>
      </c>
      <c r="F14126">
        <v>265.32896000000005</v>
      </c>
      <c r="G14126" t="s">
        <v>2260</v>
      </c>
      <c r="H14126" t="s">
        <v>50</v>
      </c>
      <c r="I14126" t="s">
        <v>36</v>
      </c>
      <c r="J14126">
        <v>36.413760000000025</v>
      </c>
      <c r="K14126">
        <v>15.907095728025059</v>
      </c>
      <c r="L14126" t="str">
        <f>TEXT(Orders[[#This Row],[date]],"MMM")</f>
        <v>Nov</v>
      </c>
    </row>
    <row r="14127" spans="1:12" x14ac:dyDescent="0.3">
      <c r="A14127" s="2">
        <v>44940</v>
      </c>
      <c r="B14127">
        <v>1006581</v>
      </c>
      <c r="C14127" t="s">
        <v>4290</v>
      </c>
      <c r="D14127" t="s">
        <v>3175</v>
      </c>
      <c r="E14127">
        <v>0.12000000000000099</v>
      </c>
      <c r="F14127">
        <v>265.33440000000002</v>
      </c>
      <c r="G14127" t="s">
        <v>1158</v>
      </c>
      <c r="H14127" t="s">
        <v>57</v>
      </c>
      <c r="I14127" t="s">
        <v>20</v>
      </c>
      <c r="J14127">
        <v>265.21440000000001</v>
      </c>
      <c r="K14127">
        <v>221011.99999999817</v>
      </c>
      <c r="L14127" t="str">
        <f>TEXT(Orders[[#This Row],[date]],"MMM")</f>
        <v>Jan</v>
      </c>
    </row>
    <row r="14128" spans="1:12" x14ac:dyDescent="0.3">
      <c r="A14128" s="2">
        <v>45041</v>
      </c>
      <c r="B14128">
        <v>1007139</v>
      </c>
      <c r="C14128" t="s">
        <v>3638</v>
      </c>
      <c r="D14128" t="s">
        <v>3174</v>
      </c>
      <c r="E14128">
        <v>102.27200000000001</v>
      </c>
      <c r="F14128">
        <v>265.33440000000002</v>
      </c>
      <c r="G14128" t="s">
        <v>500</v>
      </c>
      <c r="H14128" t="s">
        <v>26</v>
      </c>
      <c r="I14128" t="s">
        <v>13</v>
      </c>
      <c r="J14128">
        <v>163.06240000000003</v>
      </c>
      <c r="K14128">
        <v>159.43992490613269</v>
      </c>
      <c r="L14128" t="str">
        <f>TEXT(Orders[[#This Row],[date]],"MMM")</f>
        <v>Apr</v>
      </c>
    </row>
    <row r="14129" spans="1:12" x14ac:dyDescent="0.3">
      <c r="A14129" s="2">
        <v>44929</v>
      </c>
      <c r="B14129">
        <v>1006931</v>
      </c>
      <c r="C14129" t="s">
        <v>5316</v>
      </c>
      <c r="D14129" t="s">
        <v>3177</v>
      </c>
      <c r="E14129">
        <v>105.67200000000003</v>
      </c>
      <c r="F14129">
        <v>265.33440000000002</v>
      </c>
      <c r="G14129" t="s">
        <v>2524</v>
      </c>
      <c r="H14129" t="s">
        <v>54</v>
      </c>
      <c r="I14129" t="s">
        <v>20</v>
      </c>
      <c r="J14129">
        <v>159.66239999999999</v>
      </c>
      <c r="K14129">
        <v>151.09243697478988</v>
      </c>
      <c r="L14129" t="str">
        <f>TEXT(Orders[[#This Row],[date]],"MMM")</f>
        <v>Jan</v>
      </c>
    </row>
    <row r="14130" spans="1:12" x14ac:dyDescent="0.3">
      <c r="A14130" s="2">
        <v>45220</v>
      </c>
      <c r="B14130">
        <v>1019571</v>
      </c>
      <c r="C14130" t="s">
        <v>4497</v>
      </c>
      <c r="D14130" t="s">
        <v>3176</v>
      </c>
      <c r="E14130">
        <v>112.86399999999998</v>
      </c>
      <c r="F14130">
        <v>265.33440000000002</v>
      </c>
      <c r="G14130" t="s">
        <v>2436</v>
      </c>
      <c r="H14130" t="s">
        <v>54</v>
      </c>
      <c r="I14130" t="s">
        <v>20</v>
      </c>
      <c r="J14130">
        <v>152.47040000000004</v>
      </c>
      <c r="K14130">
        <v>135.09214629997172</v>
      </c>
      <c r="L14130" t="str">
        <f>TEXT(Orders[[#This Row],[date]],"MMM")</f>
        <v>Oct</v>
      </c>
    </row>
    <row r="14131" spans="1:12" x14ac:dyDescent="0.3">
      <c r="A14131" s="2">
        <v>45191</v>
      </c>
      <c r="B14131">
        <v>1012436</v>
      </c>
      <c r="C14131" t="s">
        <v>3755</v>
      </c>
      <c r="D14131" t="s">
        <v>3176</v>
      </c>
      <c r="E14131">
        <v>117.35999999999999</v>
      </c>
      <c r="F14131">
        <v>265.33440000000002</v>
      </c>
      <c r="G14131" t="s">
        <v>1143</v>
      </c>
      <c r="H14131" t="s">
        <v>75</v>
      </c>
      <c r="I14131" t="s">
        <v>46</v>
      </c>
      <c r="J14131">
        <v>147.97440000000003</v>
      </c>
      <c r="K14131">
        <v>126.08588957055218</v>
      </c>
      <c r="L14131" t="str">
        <f>TEXT(Orders[[#This Row],[date]],"MMM")</f>
        <v>Sep</v>
      </c>
    </row>
    <row r="14132" spans="1:12" x14ac:dyDescent="0.3">
      <c r="A14132" s="2">
        <v>45031</v>
      </c>
      <c r="B14132">
        <v>1018558</v>
      </c>
      <c r="C14132" t="s">
        <v>3798</v>
      </c>
      <c r="D14132" t="s">
        <v>3175</v>
      </c>
      <c r="E14132">
        <v>118.48399999999998</v>
      </c>
      <c r="F14132">
        <v>265.33440000000002</v>
      </c>
      <c r="G14132" t="s">
        <v>2028</v>
      </c>
      <c r="H14132" t="s">
        <v>19</v>
      </c>
      <c r="I14132" t="s">
        <v>20</v>
      </c>
      <c r="J14132">
        <v>146.85040000000004</v>
      </c>
      <c r="K14132">
        <v>123.94112285203069</v>
      </c>
      <c r="L14132" t="str">
        <f>TEXT(Orders[[#This Row],[date]],"MMM")</f>
        <v>Apr</v>
      </c>
    </row>
    <row r="14133" spans="1:12" x14ac:dyDescent="0.3">
      <c r="A14133" s="2">
        <v>45226</v>
      </c>
      <c r="B14133">
        <v>1009410</v>
      </c>
      <c r="C14133" t="s">
        <v>4384</v>
      </c>
      <c r="D14133" t="s">
        <v>3171</v>
      </c>
      <c r="E14133">
        <v>146.584</v>
      </c>
      <c r="F14133">
        <v>265.33440000000002</v>
      </c>
      <c r="G14133" t="s">
        <v>1555</v>
      </c>
      <c r="H14133" t="s">
        <v>12</v>
      </c>
      <c r="I14133" t="s">
        <v>13</v>
      </c>
      <c r="J14133">
        <v>118.75040000000001</v>
      </c>
      <c r="K14133">
        <v>81.011843038803704</v>
      </c>
      <c r="L14133" t="str">
        <f>TEXT(Orders[[#This Row],[date]],"MMM")</f>
        <v>Oct</v>
      </c>
    </row>
    <row r="14134" spans="1:12" x14ac:dyDescent="0.3">
      <c r="A14134" s="2">
        <v>45249</v>
      </c>
      <c r="B14134">
        <v>1016359</v>
      </c>
      <c r="C14134" t="s">
        <v>5568</v>
      </c>
      <c r="D14134" t="s">
        <v>3174</v>
      </c>
      <c r="E14134">
        <v>149.95599999999999</v>
      </c>
      <c r="F14134">
        <v>265.33440000000002</v>
      </c>
      <c r="G14134" t="s">
        <v>1382</v>
      </c>
      <c r="H14134" t="s">
        <v>30</v>
      </c>
      <c r="I14134" t="s">
        <v>13</v>
      </c>
      <c r="J14134">
        <v>115.37840000000003</v>
      </c>
      <c r="K14134">
        <v>76.941502840833337</v>
      </c>
      <c r="L14134" t="str">
        <f>TEXT(Orders[[#This Row],[date]],"MMM")</f>
        <v>Nov</v>
      </c>
    </row>
    <row r="14135" spans="1:12" x14ac:dyDescent="0.3">
      <c r="A14135" s="2">
        <v>45051</v>
      </c>
      <c r="B14135">
        <v>1018275</v>
      </c>
      <c r="C14135" t="s">
        <v>3717</v>
      </c>
      <c r="D14135" t="s">
        <v>3178</v>
      </c>
      <c r="E14135">
        <v>169.06399999999999</v>
      </c>
      <c r="F14135">
        <v>265.33440000000002</v>
      </c>
      <c r="G14135" t="s">
        <v>585</v>
      </c>
      <c r="H14135" t="s">
        <v>35</v>
      </c>
      <c r="I14135" t="s">
        <v>36</v>
      </c>
      <c r="J14135">
        <v>96.270400000000024</v>
      </c>
      <c r="K14135">
        <v>56.943169450622264</v>
      </c>
      <c r="L14135" t="str">
        <f>TEXT(Orders[[#This Row],[date]],"MMM")</f>
        <v>May</v>
      </c>
    </row>
    <row r="14136" spans="1:12" x14ac:dyDescent="0.3">
      <c r="A14136" s="2">
        <v>45164</v>
      </c>
      <c r="B14136">
        <v>1017892</v>
      </c>
      <c r="C14136" t="s">
        <v>4347</v>
      </c>
      <c r="D14136" t="s">
        <v>3177</v>
      </c>
      <c r="E14136">
        <v>197.16399999999999</v>
      </c>
      <c r="F14136">
        <v>265.33440000000002</v>
      </c>
      <c r="G14136" t="s">
        <v>1471</v>
      </c>
      <c r="H14136" t="s">
        <v>26</v>
      </c>
      <c r="I14136" t="s">
        <v>13</v>
      </c>
      <c r="J14136">
        <v>68.170400000000029</v>
      </c>
      <c r="K14136">
        <v>34.575480310807265</v>
      </c>
      <c r="L14136" t="str">
        <f>TEXT(Orders[[#This Row],[date]],"MMM")</f>
        <v>Aug</v>
      </c>
    </row>
    <row r="14137" spans="1:12" x14ac:dyDescent="0.3">
      <c r="A14137" s="2">
        <v>45131</v>
      </c>
      <c r="B14137">
        <v>1013468</v>
      </c>
      <c r="C14137" t="s">
        <v>3619</v>
      </c>
      <c r="D14137" t="s">
        <v>3172</v>
      </c>
      <c r="E14137">
        <v>243.24799999999999</v>
      </c>
      <c r="F14137">
        <v>265.33440000000002</v>
      </c>
      <c r="G14137" t="s">
        <v>921</v>
      </c>
      <c r="H14137" t="s">
        <v>12</v>
      </c>
      <c r="I14137" t="s">
        <v>13</v>
      </c>
      <c r="J14137">
        <v>22.086400000000026</v>
      </c>
      <c r="K14137">
        <v>9.0797868841676088</v>
      </c>
      <c r="L14137" t="str">
        <f>TEXT(Orders[[#This Row],[date]],"MMM")</f>
        <v>Jul</v>
      </c>
    </row>
    <row r="14138" spans="1:12" x14ac:dyDescent="0.3">
      <c r="A14138" s="2">
        <v>45260</v>
      </c>
      <c r="B14138">
        <v>1011846</v>
      </c>
      <c r="C14138" t="s">
        <v>4771</v>
      </c>
      <c r="D14138" t="s">
        <v>3172</v>
      </c>
      <c r="E14138">
        <v>264.60399999999998</v>
      </c>
      <c r="F14138">
        <v>265.33440000000002</v>
      </c>
      <c r="G14138" t="s">
        <v>2041</v>
      </c>
      <c r="H14138" t="s">
        <v>30</v>
      </c>
      <c r="I14138" t="s">
        <v>13</v>
      </c>
      <c r="J14138">
        <v>0.73040000000003147</v>
      </c>
      <c r="K14138">
        <v>0.27603513174405209</v>
      </c>
      <c r="L14138" t="str">
        <f>TEXT(Orders[[#This Row],[date]],"MMM")</f>
        <v>Nov</v>
      </c>
    </row>
    <row r="14139" spans="1:12" x14ac:dyDescent="0.3">
      <c r="A14139" s="2">
        <v>45064</v>
      </c>
      <c r="B14139">
        <v>1010656</v>
      </c>
      <c r="C14139" t="s">
        <v>5435</v>
      </c>
      <c r="D14139" t="s">
        <v>3176</v>
      </c>
      <c r="E14139">
        <v>271.34800000000001</v>
      </c>
      <c r="F14139">
        <v>265.33440000000002</v>
      </c>
      <c r="G14139" t="s">
        <v>689</v>
      </c>
      <c r="H14139" t="s">
        <v>19</v>
      </c>
      <c r="I14139" t="s">
        <v>20</v>
      </c>
      <c r="J14139">
        <v>-6.0135999999999967</v>
      </c>
      <c r="K14139">
        <v>-2.2161947020062787</v>
      </c>
      <c r="L14139" t="str">
        <f>TEXT(Orders[[#This Row],[date]],"MMM")</f>
        <v>May</v>
      </c>
    </row>
    <row r="14140" spans="1:12" x14ac:dyDescent="0.3">
      <c r="A14140" s="2">
        <v>45077</v>
      </c>
      <c r="B14140">
        <v>1013902</v>
      </c>
      <c r="C14140" t="s">
        <v>5218</v>
      </c>
      <c r="D14140" t="s">
        <v>3175</v>
      </c>
      <c r="E14140">
        <v>276.96800000000002</v>
      </c>
      <c r="F14140">
        <v>265.33440000000002</v>
      </c>
      <c r="G14140" t="s">
        <v>1272</v>
      </c>
      <c r="H14140" t="s">
        <v>75</v>
      </c>
      <c r="I14140" t="s">
        <v>46</v>
      </c>
      <c r="J14140">
        <v>-11.633600000000001</v>
      </c>
      <c r="K14140">
        <v>-4.2003408335981058</v>
      </c>
      <c r="L14140" t="str">
        <f>TEXT(Orders[[#This Row],[date]],"MMM")</f>
        <v>May</v>
      </c>
    </row>
    <row r="14141" spans="1:12" x14ac:dyDescent="0.3">
      <c r="A14141" s="2">
        <v>45009</v>
      </c>
      <c r="B14141">
        <v>1014035</v>
      </c>
      <c r="C14141" t="s">
        <v>4059</v>
      </c>
      <c r="D14141" t="s">
        <v>3171</v>
      </c>
      <c r="E14141">
        <v>298.32400000000001</v>
      </c>
      <c r="F14141">
        <v>265.33440000000002</v>
      </c>
      <c r="G14141" t="s">
        <v>910</v>
      </c>
      <c r="H14141" t="s">
        <v>12</v>
      </c>
      <c r="I14141" t="s">
        <v>13</v>
      </c>
      <c r="J14141">
        <v>-32.989599999999996</v>
      </c>
      <c r="K14141">
        <v>-11.058312438824899</v>
      </c>
      <c r="L14141" t="str">
        <f>TEXT(Orders[[#This Row],[date]],"MMM")</f>
        <v>Mar</v>
      </c>
    </row>
    <row r="14142" spans="1:12" x14ac:dyDescent="0.3">
      <c r="A14142" s="2">
        <v>45272</v>
      </c>
      <c r="B14142">
        <v>1017344</v>
      </c>
      <c r="C14142" t="s">
        <v>5835</v>
      </c>
      <c r="D14142" t="s">
        <v>3180</v>
      </c>
      <c r="E14142">
        <v>301.69600000000008</v>
      </c>
      <c r="F14142">
        <v>265.33440000000002</v>
      </c>
      <c r="G14142" t="s">
        <v>2593</v>
      </c>
      <c r="H14142" t="s">
        <v>19</v>
      </c>
      <c r="I14142" t="s">
        <v>20</v>
      </c>
      <c r="J14142">
        <v>-36.361600000000067</v>
      </c>
      <c r="K14142">
        <v>-12.052397114976685</v>
      </c>
      <c r="L14142" t="str">
        <f>TEXT(Orders[[#This Row],[date]],"MMM")</f>
        <v>Dec</v>
      </c>
    </row>
    <row r="14143" spans="1:12" x14ac:dyDescent="0.3">
      <c r="A14143" s="2">
        <v>44946</v>
      </c>
      <c r="B14143">
        <v>1001940</v>
      </c>
      <c r="C14143" t="s">
        <v>4419</v>
      </c>
      <c r="D14143" t="s">
        <v>3177</v>
      </c>
      <c r="E14143">
        <v>319.71840000000003</v>
      </c>
      <c r="F14143">
        <v>265.34976</v>
      </c>
      <c r="G14143" t="s">
        <v>2256</v>
      </c>
      <c r="H14143" t="s">
        <v>26</v>
      </c>
      <c r="I14143" t="s">
        <v>13</v>
      </c>
      <c r="J14143">
        <v>-54.368640000000028</v>
      </c>
      <c r="K14143">
        <v>-17.005164544799431</v>
      </c>
      <c r="L14143" t="str">
        <f>TEXT(Orders[[#This Row],[date]],"MMM")</f>
        <v>Jan</v>
      </c>
    </row>
    <row r="14144" spans="1:12" x14ac:dyDescent="0.3">
      <c r="A14144" s="2">
        <v>45184</v>
      </c>
      <c r="B14144">
        <v>1002206</v>
      </c>
      <c r="C14144" t="s">
        <v>4446</v>
      </c>
      <c r="D14144" t="s">
        <v>3175</v>
      </c>
      <c r="E14144">
        <v>119.95519999999999</v>
      </c>
      <c r="F14144">
        <v>265.39760000000001</v>
      </c>
      <c r="G14144" t="s">
        <v>2522</v>
      </c>
      <c r="H14144" t="s">
        <v>35</v>
      </c>
      <c r="I14144" t="s">
        <v>36</v>
      </c>
      <c r="J14144">
        <v>145.44240000000002</v>
      </c>
      <c r="K14144">
        <v>121.24726564584114</v>
      </c>
      <c r="L14144" t="str">
        <f>TEXT(Orders[[#This Row],[date]],"MMM")</f>
        <v>Sep</v>
      </c>
    </row>
    <row r="14145" spans="1:12" x14ac:dyDescent="0.3">
      <c r="A14145" s="2">
        <v>44940</v>
      </c>
      <c r="B14145">
        <v>1002883</v>
      </c>
      <c r="C14145" t="s">
        <v>4267</v>
      </c>
      <c r="D14145" t="s">
        <v>3180</v>
      </c>
      <c r="E14145">
        <v>209.27360000000004</v>
      </c>
      <c r="F14145">
        <v>265.61599999999999</v>
      </c>
      <c r="G14145" t="s">
        <v>1134</v>
      </c>
      <c r="H14145" t="s">
        <v>50</v>
      </c>
      <c r="I14145" t="s">
        <v>36</v>
      </c>
      <c r="J14145">
        <v>56.342399999999941</v>
      </c>
      <c r="K14145">
        <v>26.922841677115471</v>
      </c>
      <c r="L14145" t="str">
        <f>TEXT(Orders[[#This Row],[date]],"MMM")</f>
        <v>Jan</v>
      </c>
    </row>
    <row r="14146" spans="1:12" x14ac:dyDescent="0.3">
      <c r="A14146" s="2">
        <v>44983</v>
      </c>
      <c r="B14146">
        <v>1001318</v>
      </c>
      <c r="C14146" t="s">
        <v>4626</v>
      </c>
      <c r="D14146" t="s">
        <v>3180</v>
      </c>
      <c r="E14146">
        <v>691.26528000000008</v>
      </c>
      <c r="F14146">
        <v>265.68256000000002</v>
      </c>
      <c r="G14146" t="s">
        <v>1632</v>
      </c>
      <c r="H14146" t="s">
        <v>26</v>
      </c>
      <c r="I14146" t="s">
        <v>13</v>
      </c>
      <c r="J14146">
        <v>-425.58272000000005</v>
      </c>
      <c r="K14146">
        <v>-61.565759530118456</v>
      </c>
      <c r="L14146" t="str">
        <f>TEXT(Orders[[#This Row],[date]],"MMM")</f>
        <v>Feb</v>
      </c>
    </row>
    <row r="14147" spans="1:12" x14ac:dyDescent="0.3">
      <c r="A14147" s="2">
        <v>45163</v>
      </c>
      <c r="B14147">
        <v>1006919</v>
      </c>
      <c r="C14147" t="s">
        <v>4156</v>
      </c>
      <c r="D14147" t="s">
        <v>3179</v>
      </c>
      <c r="E14147">
        <v>36.168000000000006</v>
      </c>
      <c r="F14147">
        <v>265.7826</v>
      </c>
      <c r="G14147" t="s">
        <v>1330</v>
      </c>
      <c r="H14147" t="s">
        <v>69</v>
      </c>
      <c r="I14147" t="s">
        <v>46</v>
      </c>
      <c r="J14147">
        <v>229.6146</v>
      </c>
      <c r="K14147">
        <v>634.85567352355656</v>
      </c>
      <c r="L14147" t="str">
        <f>TEXT(Orders[[#This Row],[date]],"MMM")</f>
        <v>Aug</v>
      </c>
    </row>
    <row r="14148" spans="1:12" x14ac:dyDescent="0.3">
      <c r="A14148" s="2">
        <v>45198</v>
      </c>
      <c r="B14148">
        <v>1006802</v>
      </c>
      <c r="C14148" t="s">
        <v>4853</v>
      </c>
      <c r="D14148" t="s">
        <v>3172</v>
      </c>
      <c r="E14148">
        <v>50.952000000000012</v>
      </c>
      <c r="F14148">
        <v>265.7826</v>
      </c>
      <c r="G14148" t="s">
        <v>2549</v>
      </c>
      <c r="H14148" t="s">
        <v>50</v>
      </c>
      <c r="I14148" t="s">
        <v>36</v>
      </c>
      <c r="J14148">
        <v>214.8306</v>
      </c>
      <c r="K14148">
        <v>421.63330193122925</v>
      </c>
      <c r="L14148" t="str">
        <f>TEXT(Orders[[#This Row],[date]],"MMM")</f>
        <v>Sep</v>
      </c>
    </row>
    <row r="14149" spans="1:12" x14ac:dyDescent="0.3">
      <c r="A14149" s="2">
        <v>45048</v>
      </c>
      <c r="B14149">
        <v>1014788</v>
      </c>
      <c r="C14149" t="s">
        <v>4743</v>
      </c>
      <c r="D14149" t="s">
        <v>3178</v>
      </c>
      <c r="E14149">
        <v>101.03999999999999</v>
      </c>
      <c r="F14149">
        <v>265.7826</v>
      </c>
      <c r="G14149" t="s">
        <v>1871</v>
      </c>
      <c r="H14149" t="s">
        <v>12</v>
      </c>
      <c r="I14149" t="s">
        <v>13</v>
      </c>
      <c r="J14149">
        <v>164.74260000000001</v>
      </c>
      <c r="K14149">
        <v>163.04691211401428</v>
      </c>
      <c r="L14149" t="str">
        <f>TEXT(Orders[[#This Row],[date]],"MMM")</f>
        <v>May</v>
      </c>
    </row>
    <row r="14150" spans="1:12" x14ac:dyDescent="0.3">
      <c r="A14150" s="2">
        <v>45265</v>
      </c>
      <c r="B14150">
        <v>1007992</v>
      </c>
      <c r="C14150" t="s">
        <v>5276</v>
      </c>
      <c r="D14150" t="s">
        <v>3177</v>
      </c>
      <c r="E14150">
        <v>114.14000000000001</v>
      </c>
      <c r="F14150">
        <v>265.7826</v>
      </c>
      <c r="G14150" t="s">
        <v>1470</v>
      </c>
      <c r="H14150" t="s">
        <v>88</v>
      </c>
      <c r="I14150" t="s">
        <v>36</v>
      </c>
      <c r="J14150">
        <v>151.64259999999999</v>
      </c>
      <c r="K14150">
        <v>132.85666725074466</v>
      </c>
      <c r="L14150" t="str">
        <f>TEXT(Orders[[#This Row],[date]],"MMM")</f>
        <v>Dec</v>
      </c>
    </row>
    <row r="14151" spans="1:12" x14ac:dyDescent="0.3">
      <c r="A14151" s="2">
        <v>45264</v>
      </c>
      <c r="B14151">
        <v>1008175</v>
      </c>
      <c r="C14151" t="s">
        <v>5879</v>
      </c>
      <c r="D14151" t="s">
        <v>3178</v>
      </c>
      <c r="E14151">
        <v>114.14000000000001</v>
      </c>
      <c r="F14151">
        <v>265.7826</v>
      </c>
      <c r="G14151" t="s">
        <v>1972</v>
      </c>
      <c r="H14151" t="s">
        <v>30</v>
      </c>
      <c r="I14151" t="s">
        <v>13</v>
      </c>
      <c r="J14151">
        <v>151.64259999999999</v>
      </c>
      <c r="K14151">
        <v>132.85666725074466</v>
      </c>
      <c r="L14151" t="str">
        <f>TEXT(Orders[[#This Row],[date]],"MMM")</f>
        <v>Dec</v>
      </c>
    </row>
    <row r="14152" spans="1:12" x14ac:dyDescent="0.3">
      <c r="A14152" s="2">
        <v>44941</v>
      </c>
      <c r="B14152">
        <v>1017256</v>
      </c>
      <c r="C14152" t="s">
        <v>5741</v>
      </c>
      <c r="D14152" t="s">
        <v>3173</v>
      </c>
      <c r="E14152">
        <v>143.75200000000001</v>
      </c>
      <c r="F14152">
        <v>265.7826</v>
      </c>
      <c r="G14152" t="s">
        <v>1404</v>
      </c>
      <c r="H14152" t="s">
        <v>88</v>
      </c>
      <c r="I14152" t="s">
        <v>36</v>
      </c>
      <c r="J14152">
        <v>122.03059999999999</v>
      </c>
      <c r="K14152">
        <v>84.889671100228156</v>
      </c>
      <c r="L14152" t="str">
        <f>TEXT(Orders[[#This Row],[date]],"MMM")</f>
        <v>Jan</v>
      </c>
    </row>
    <row r="14153" spans="1:12" x14ac:dyDescent="0.3">
      <c r="A14153" s="2">
        <v>45239</v>
      </c>
      <c r="B14153">
        <v>1012974</v>
      </c>
      <c r="C14153" t="s">
        <v>4782</v>
      </c>
      <c r="D14153" t="s">
        <v>3177</v>
      </c>
      <c r="E14153">
        <v>160.61200000000002</v>
      </c>
      <c r="F14153">
        <v>265.7826</v>
      </c>
      <c r="G14153" t="s">
        <v>2052</v>
      </c>
      <c r="H14153" t="s">
        <v>54</v>
      </c>
      <c r="I14153" t="s">
        <v>20</v>
      </c>
      <c r="J14153">
        <v>105.17059999999998</v>
      </c>
      <c r="K14153">
        <v>65.481159564665134</v>
      </c>
      <c r="L14153" t="str">
        <f>TEXT(Orders[[#This Row],[date]],"MMM")</f>
        <v>Nov</v>
      </c>
    </row>
    <row r="14154" spans="1:12" x14ac:dyDescent="0.3">
      <c r="A14154" s="2">
        <v>45227</v>
      </c>
      <c r="B14154">
        <v>1018668</v>
      </c>
      <c r="C14154" t="s">
        <v>5678</v>
      </c>
      <c r="D14154" t="s">
        <v>3177</v>
      </c>
      <c r="E14154">
        <v>169.60400000000001</v>
      </c>
      <c r="F14154">
        <v>265.7826</v>
      </c>
      <c r="G14154" t="s">
        <v>1806</v>
      </c>
      <c r="H14154" t="s">
        <v>54</v>
      </c>
      <c r="I14154" t="s">
        <v>20</v>
      </c>
      <c r="J14154">
        <v>96.178599999999989</v>
      </c>
      <c r="K14154">
        <v>56.707742741916455</v>
      </c>
      <c r="L14154" t="str">
        <f>TEXT(Orders[[#This Row],[date]],"MMM")</f>
        <v>Oct</v>
      </c>
    </row>
    <row r="14155" spans="1:12" x14ac:dyDescent="0.3">
      <c r="A14155" s="2">
        <v>45057</v>
      </c>
      <c r="B14155">
        <v>1019579</v>
      </c>
      <c r="C14155" t="s">
        <v>4251</v>
      </c>
      <c r="D14155" t="s">
        <v>3175</v>
      </c>
      <c r="E14155">
        <v>181.96800000000002</v>
      </c>
      <c r="F14155">
        <v>265.7826</v>
      </c>
      <c r="G14155" t="s">
        <v>1890</v>
      </c>
      <c r="H14155" t="s">
        <v>54</v>
      </c>
      <c r="I14155" t="s">
        <v>20</v>
      </c>
      <c r="J14155">
        <v>83.814599999999984</v>
      </c>
      <c r="K14155">
        <v>46.060076496966488</v>
      </c>
      <c r="L14155" t="str">
        <f>TEXT(Orders[[#This Row],[date]],"MMM")</f>
        <v>May</v>
      </c>
    </row>
    <row r="14156" spans="1:12" x14ac:dyDescent="0.3">
      <c r="A14156" s="2">
        <v>45202</v>
      </c>
      <c r="B14156">
        <v>1013136</v>
      </c>
      <c r="C14156" t="s">
        <v>3271</v>
      </c>
      <c r="D14156" t="s">
        <v>3177</v>
      </c>
      <c r="E14156">
        <v>205.572</v>
      </c>
      <c r="F14156">
        <v>265.7826</v>
      </c>
      <c r="G14156" t="s">
        <v>965</v>
      </c>
      <c r="H14156" t="s">
        <v>12</v>
      </c>
      <c r="I14156" t="s">
        <v>13</v>
      </c>
      <c r="J14156">
        <v>60.210599999999999</v>
      </c>
      <c r="K14156">
        <v>29.289300099235305</v>
      </c>
      <c r="L14156" t="str">
        <f>TEXT(Orders[[#This Row],[date]],"MMM")</f>
        <v>Oct</v>
      </c>
    </row>
    <row r="14157" spans="1:12" x14ac:dyDescent="0.3">
      <c r="A14157" s="2">
        <v>45243</v>
      </c>
      <c r="B14157">
        <v>1016201</v>
      </c>
      <c r="C14157" t="s">
        <v>5402</v>
      </c>
      <c r="D14157" t="s">
        <v>3177</v>
      </c>
      <c r="E14157">
        <v>220.18400000000003</v>
      </c>
      <c r="F14157">
        <v>265.7826</v>
      </c>
      <c r="G14157" t="s">
        <v>994</v>
      </c>
      <c r="H14157" t="s">
        <v>35</v>
      </c>
      <c r="I14157" t="s">
        <v>36</v>
      </c>
      <c r="J14157">
        <v>45.598599999999976</v>
      </c>
      <c r="K14157">
        <v>20.709315844929684</v>
      </c>
      <c r="L14157" t="str">
        <f>TEXT(Orders[[#This Row],[date]],"MMM")</f>
        <v>Nov</v>
      </c>
    </row>
    <row r="14158" spans="1:12" x14ac:dyDescent="0.3">
      <c r="A14158" s="2">
        <v>45138</v>
      </c>
      <c r="B14158">
        <v>1012070</v>
      </c>
      <c r="C14158" t="s">
        <v>4277</v>
      </c>
      <c r="D14158" t="s">
        <v>3174</v>
      </c>
      <c r="E14158">
        <v>228.05200000000002</v>
      </c>
      <c r="F14158">
        <v>265.7826</v>
      </c>
      <c r="G14158" t="s">
        <v>2349</v>
      </c>
      <c r="H14158" t="s">
        <v>45</v>
      </c>
      <c r="I14158" t="s">
        <v>46</v>
      </c>
      <c r="J14158">
        <v>37.730599999999981</v>
      </c>
      <c r="K14158">
        <v>16.544735411221993</v>
      </c>
      <c r="L14158" t="str">
        <f>TEXT(Orders[[#This Row],[date]],"MMM")</f>
        <v>Jul</v>
      </c>
    </row>
    <row r="14159" spans="1:12" x14ac:dyDescent="0.3">
      <c r="A14159" s="2">
        <v>45028</v>
      </c>
      <c r="B14159">
        <v>1014750</v>
      </c>
      <c r="C14159" t="s">
        <v>4334</v>
      </c>
      <c r="D14159" t="s">
        <v>3176</v>
      </c>
      <c r="E14159">
        <v>232.548</v>
      </c>
      <c r="F14159">
        <v>265.7826</v>
      </c>
      <c r="G14159" t="s">
        <v>1923</v>
      </c>
      <c r="H14159" t="s">
        <v>26</v>
      </c>
      <c r="I14159" t="s">
        <v>13</v>
      </c>
      <c r="J14159">
        <v>33.2346</v>
      </c>
      <c r="K14159">
        <v>14.291501109448371</v>
      </c>
      <c r="L14159" t="str">
        <f>TEXT(Orders[[#This Row],[date]],"MMM")</f>
        <v>Apr</v>
      </c>
    </row>
    <row r="14160" spans="1:12" x14ac:dyDescent="0.3">
      <c r="A14160" s="2">
        <v>45251</v>
      </c>
      <c r="B14160">
        <v>1011707</v>
      </c>
      <c r="C14160" t="s">
        <v>4780</v>
      </c>
      <c r="D14160" t="s">
        <v>3178</v>
      </c>
      <c r="E14160">
        <v>266.26800000000003</v>
      </c>
      <c r="F14160">
        <v>265.7826</v>
      </c>
      <c r="G14160" t="s">
        <v>3068</v>
      </c>
      <c r="H14160" t="s">
        <v>12</v>
      </c>
      <c r="I14160" t="s">
        <v>13</v>
      </c>
      <c r="J14160">
        <v>-0.48540000000002692</v>
      </c>
      <c r="K14160">
        <v>-0.18229753481455785</v>
      </c>
      <c r="L14160" t="str">
        <f>TEXT(Orders[[#This Row],[date]],"MMM")</f>
        <v>Nov</v>
      </c>
    </row>
    <row r="14161" spans="1:12" x14ac:dyDescent="0.3">
      <c r="A14161" s="2">
        <v>44985</v>
      </c>
      <c r="B14161">
        <v>1018326</v>
      </c>
      <c r="C14161" t="s">
        <v>4458</v>
      </c>
      <c r="D14161" t="s">
        <v>3178</v>
      </c>
      <c r="E14161">
        <v>297.74</v>
      </c>
      <c r="F14161">
        <v>265.7826</v>
      </c>
      <c r="G14161" t="s">
        <v>2711</v>
      </c>
      <c r="H14161" t="s">
        <v>54</v>
      </c>
      <c r="I14161" t="s">
        <v>20</v>
      </c>
      <c r="J14161">
        <v>-31.957400000000007</v>
      </c>
      <c r="K14161">
        <v>-10.733324376973199</v>
      </c>
      <c r="L14161" t="str">
        <f>TEXT(Orders[[#This Row],[date]],"MMM")</f>
        <v>Feb</v>
      </c>
    </row>
    <row r="14162" spans="1:12" x14ac:dyDescent="0.3">
      <c r="A14162" s="2">
        <v>45123</v>
      </c>
      <c r="B14162">
        <v>1019551</v>
      </c>
      <c r="C14162" t="s">
        <v>4975</v>
      </c>
      <c r="D14162" t="s">
        <v>3173</v>
      </c>
      <c r="E14162">
        <v>303.36</v>
      </c>
      <c r="F14162">
        <v>265.7826</v>
      </c>
      <c r="G14162" t="s">
        <v>2515</v>
      </c>
      <c r="H14162" t="s">
        <v>26</v>
      </c>
      <c r="I14162" t="s">
        <v>13</v>
      </c>
      <c r="J14162">
        <v>-37.577400000000011</v>
      </c>
      <c r="K14162">
        <v>-12.387064873417724</v>
      </c>
      <c r="L14162" t="str">
        <f>TEXT(Orders[[#This Row],[date]],"MMM")</f>
        <v>Jul</v>
      </c>
    </row>
    <row r="14163" spans="1:12" x14ac:dyDescent="0.3">
      <c r="A14163" s="2">
        <v>45220</v>
      </c>
      <c r="B14163">
        <v>1000091</v>
      </c>
      <c r="C14163" t="s">
        <v>3372</v>
      </c>
      <c r="D14163" t="s">
        <v>3172</v>
      </c>
      <c r="E14163">
        <v>466.64889600000009</v>
      </c>
      <c r="F14163">
        <v>265.78805760000006</v>
      </c>
      <c r="G14163" t="s">
        <v>215</v>
      </c>
      <c r="H14163" t="s">
        <v>75</v>
      </c>
      <c r="I14163" t="s">
        <v>46</v>
      </c>
      <c r="J14163">
        <v>-200.86083840000003</v>
      </c>
      <c r="K14163">
        <v>-43.043247315429198</v>
      </c>
      <c r="L14163" t="str">
        <f>TEXT(Orders[[#This Row],[date]],"MMM")</f>
        <v>Oct</v>
      </c>
    </row>
    <row r="14164" spans="1:12" x14ac:dyDescent="0.3">
      <c r="A14164" s="2">
        <v>45122</v>
      </c>
      <c r="B14164">
        <v>1001794</v>
      </c>
      <c r="C14164" t="s">
        <v>4633</v>
      </c>
      <c r="D14164" t="s">
        <v>3173</v>
      </c>
      <c r="E14164">
        <v>203.31200000000004</v>
      </c>
      <c r="F14164">
        <v>265.81984000000006</v>
      </c>
      <c r="G14164" t="s">
        <v>2110</v>
      </c>
      <c r="H14164" t="s">
        <v>69</v>
      </c>
      <c r="I14164" t="s">
        <v>46</v>
      </c>
      <c r="J14164">
        <v>62.507840000000016</v>
      </c>
      <c r="K14164">
        <v>30.744786338238768</v>
      </c>
      <c r="L14164" t="str">
        <f>TEXT(Orders[[#This Row],[date]],"MMM")</f>
        <v>Jul</v>
      </c>
    </row>
    <row r="14165" spans="1:12" x14ac:dyDescent="0.3">
      <c r="A14165" s="2">
        <v>45287</v>
      </c>
      <c r="B14165">
        <v>1001039</v>
      </c>
      <c r="C14165" t="s">
        <v>5522</v>
      </c>
      <c r="D14165" t="s">
        <v>3178</v>
      </c>
      <c r="E14165">
        <v>470.69952000000012</v>
      </c>
      <c r="F14165">
        <v>265.83232000000004</v>
      </c>
      <c r="G14165" t="s">
        <v>1347</v>
      </c>
      <c r="H14165" t="s">
        <v>45</v>
      </c>
      <c r="I14165" t="s">
        <v>46</v>
      </c>
      <c r="J14165">
        <v>-204.86720000000008</v>
      </c>
      <c r="K14165">
        <v>-43.523987447448434</v>
      </c>
      <c r="L14165" t="str">
        <f>TEXT(Orders[[#This Row],[date]],"MMM")</f>
        <v>Dec</v>
      </c>
    </row>
    <row r="14166" spans="1:12" x14ac:dyDescent="0.3">
      <c r="A14166" s="2">
        <v>45190</v>
      </c>
      <c r="B14166">
        <v>1002914</v>
      </c>
      <c r="C14166" t="s">
        <v>4246</v>
      </c>
      <c r="D14166" t="s">
        <v>3180</v>
      </c>
      <c r="E14166">
        <v>262.55040000000002</v>
      </c>
      <c r="F14166">
        <v>265.87080000000003</v>
      </c>
      <c r="G14166" t="s">
        <v>1113</v>
      </c>
      <c r="H14166" t="s">
        <v>26</v>
      </c>
      <c r="I14166" t="s">
        <v>13</v>
      </c>
      <c r="J14166">
        <v>3.3204000000000065</v>
      </c>
      <c r="K14166">
        <v>1.26467146879228</v>
      </c>
      <c r="L14166" t="str">
        <f>TEXT(Orders[[#This Row],[date]],"MMM")</f>
        <v>Sep</v>
      </c>
    </row>
    <row r="14167" spans="1:12" x14ac:dyDescent="0.3">
      <c r="A14167" s="2">
        <v>45011</v>
      </c>
      <c r="B14167">
        <v>1003180</v>
      </c>
      <c r="C14167" t="s">
        <v>4207</v>
      </c>
      <c r="D14167" t="s">
        <v>3180</v>
      </c>
      <c r="E14167">
        <v>271.04000000000002</v>
      </c>
      <c r="F14167">
        <v>266.04760000000005</v>
      </c>
      <c r="G14167" t="s">
        <v>2059</v>
      </c>
      <c r="H14167" t="s">
        <v>75</v>
      </c>
      <c r="I14167" t="s">
        <v>46</v>
      </c>
      <c r="J14167">
        <v>-4.9923999999999751</v>
      </c>
      <c r="K14167">
        <v>-1.8419421487603214</v>
      </c>
      <c r="L14167" t="str">
        <f>TEXT(Orders[[#This Row],[date]],"MMM")</f>
        <v>Mar</v>
      </c>
    </row>
    <row r="14168" spans="1:12" x14ac:dyDescent="0.3">
      <c r="A14168" s="2">
        <v>45043</v>
      </c>
      <c r="B14168">
        <v>1001816</v>
      </c>
      <c r="C14168" t="s">
        <v>5054</v>
      </c>
      <c r="D14168" t="s">
        <v>3174</v>
      </c>
      <c r="E14168">
        <v>119.53280000000001</v>
      </c>
      <c r="F14168">
        <v>266.14432000000005</v>
      </c>
      <c r="G14168" t="s">
        <v>2132</v>
      </c>
      <c r="H14168" t="s">
        <v>19</v>
      </c>
      <c r="I14168" t="s">
        <v>20</v>
      </c>
      <c r="J14168">
        <v>146.61152000000004</v>
      </c>
      <c r="K14168">
        <v>122.65379878995559</v>
      </c>
      <c r="L14168" t="str">
        <f>TEXT(Orders[[#This Row],[date]],"MMM")</f>
        <v>Apr</v>
      </c>
    </row>
    <row r="14169" spans="1:12" x14ac:dyDescent="0.3">
      <c r="A14169" s="2">
        <v>45012</v>
      </c>
      <c r="B14169">
        <v>1005165</v>
      </c>
      <c r="C14169" t="s">
        <v>3470</v>
      </c>
      <c r="D14169" t="s">
        <v>3176</v>
      </c>
      <c r="E14169">
        <v>98.585599999999999</v>
      </c>
      <c r="F14169">
        <v>266.18799999999999</v>
      </c>
      <c r="G14169" t="s">
        <v>2151</v>
      </c>
      <c r="H14169" t="s">
        <v>57</v>
      </c>
      <c r="I14169" t="s">
        <v>20</v>
      </c>
      <c r="J14169">
        <v>167.60239999999999</v>
      </c>
      <c r="K14169">
        <v>170.00697870682939</v>
      </c>
      <c r="L14169" t="str">
        <f>TEXT(Orders[[#This Row],[date]],"MMM")</f>
        <v>Mar</v>
      </c>
    </row>
    <row r="14170" spans="1:12" x14ac:dyDescent="0.3">
      <c r="A14170" s="2">
        <v>44961</v>
      </c>
      <c r="B14170">
        <v>1004263</v>
      </c>
      <c r="C14170" t="s">
        <v>5635</v>
      </c>
      <c r="D14170" t="s">
        <v>3173</v>
      </c>
      <c r="E14170">
        <v>361.20320000000009</v>
      </c>
      <c r="F14170">
        <v>266.18799999999999</v>
      </c>
      <c r="G14170" t="s">
        <v>1698</v>
      </c>
      <c r="H14170" t="s">
        <v>50</v>
      </c>
      <c r="I14170" t="s">
        <v>36</v>
      </c>
      <c r="J14170">
        <v>-95.015200000000107</v>
      </c>
      <c r="K14170">
        <v>-26.305193309472365</v>
      </c>
      <c r="L14170" t="str">
        <f>TEXT(Orders[[#This Row],[date]],"MMM")</f>
        <v>Feb</v>
      </c>
    </row>
    <row r="14171" spans="1:12" x14ac:dyDescent="0.3">
      <c r="A14171" s="2">
        <v>45057</v>
      </c>
      <c r="B14171">
        <v>1006447</v>
      </c>
      <c r="C14171" t="s">
        <v>3586</v>
      </c>
      <c r="D14171" t="s">
        <v>3179</v>
      </c>
      <c r="E14171">
        <v>3.6240000000000236</v>
      </c>
      <c r="F14171">
        <v>266.23080000000004</v>
      </c>
      <c r="G14171" t="s">
        <v>2961</v>
      </c>
      <c r="H14171" t="s">
        <v>45</v>
      </c>
      <c r="I14171" t="s">
        <v>46</v>
      </c>
      <c r="J14171">
        <v>262.60680000000002</v>
      </c>
      <c r="K14171">
        <v>7246.3245033112116</v>
      </c>
      <c r="L14171" t="str">
        <f>TEXT(Orders[[#This Row],[date]],"MMM")</f>
        <v>May</v>
      </c>
    </row>
    <row r="14172" spans="1:12" x14ac:dyDescent="0.3">
      <c r="A14172" s="2">
        <v>45258</v>
      </c>
      <c r="B14172">
        <v>1008441</v>
      </c>
      <c r="C14172" t="s">
        <v>5381</v>
      </c>
      <c r="D14172" t="s">
        <v>3172</v>
      </c>
      <c r="E14172">
        <v>35.564000000000007</v>
      </c>
      <c r="F14172">
        <v>266.23080000000004</v>
      </c>
      <c r="G14172" t="s">
        <v>3113</v>
      </c>
      <c r="H14172" t="s">
        <v>45</v>
      </c>
      <c r="I14172" t="s">
        <v>46</v>
      </c>
      <c r="J14172">
        <v>230.66680000000002</v>
      </c>
      <c r="K14172">
        <v>648.59633337082437</v>
      </c>
      <c r="L14172" t="str">
        <f>TEXT(Orders[[#This Row],[date]],"MMM")</f>
        <v>Nov</v>
      </c>
    </row>
    <row r="14173" spans="1:12" x14ac:dyDescent="0.3">
      <c r="A14173" s="2">
        <v>45085</v>
      </c>
      <c r="B14173">
        <v>1008155</v>
      </c>
      <c r="C14173" t="s">
        <v>4850</v>
      </c>
      <c r="D14173" t="s">
        <v>3174</v>
      </c>
      <c r="E14173">
        <v>72.640000000000015</v>
      </c>
      <c r="F14173">
        <v>266.23080000000004</v>
      </c>
      <c r="G14173" t="s">
        <v>2237</v>
      </c>
      <c r="H14173" t="s">
        <v>57</v>
      </c>
      <c r="I14173" t="s">
        <v>20</v>
      </c>
      <c r="J14173">
        <v>193.59080000000003</v>
      </c>
      <c r="K14173">
        <v>266.50715859030834</v>
      </c>
      <c r="L14173" t="str">
        <f>TEXT(Orders[[#This Row],[date]],"MMM")</f>
        <v>Jun</v>
      </c>
    </row>
    <row r="14174" spans="1:12" x14ac:dyDescent="0.3">
      <c r="A14174" s="2">
        <v>45254</v>
      </c>
      <c r="B14174">
        <v>1007415</v>
      </c>
      <c r="C14174" t="s">
        <v>5956</v>
      </c>
      <c r="D14174" t="s">
        <v>3177</v>
      </c>
      <c r="E14174">
        <v>112.232</v>
      </c>
      <c r="F14174">
        <v>266.23080000000004</v>
      </c>
      <c r="G14174" t="s">
        <v>614</v>
      </c>
      <c r="H14174" t="s">
        <v>69</v>
      </c>
      <c r="I14174" t="s">
        <v>46</v>
      </c>
      <c r="J14174">
        <v>153.99880000000005</v>
      </c>
      <c r="K14174">
        <v>137.21469812531188</v>
      </c>
      <c r="L14174" t="str">
        <f>TEXT(Orders[[#This Row],[date]],"MMM")</f>
        <v>Nov</v>
      </c>
    </row>
    <row r="14175" spans="1:12" x14ac:dyDescent="0.3">
      <c r="A14175" s="2">
        <v>45096</v>
      </c>
      <c r="B14175">
        <v>1009579</v>
      </c>
      <c r="C14175" t="s">
        <v>4114</v>
      </c>
      <c r="D14175" t="s">
        <v>3173</v>
      </c>
      <c r="E14175">
        <v>117.31600000000003</v>
      </c>
      <c r="F14175">
        <v>266.23080000000004</v>
      </c>
      <c r="G14175" t="s">
        <v>2674</v>
      </c>
      <c r="H14175" t="s">
        <v>45</v>
      </c>
      <c r="I14175" t="s">
        <v>46</v>
      </c>
      <c r="J14175">
        <v>148.91480000000001</v>
      </c>
      <c r="K14175">
        <v>126.93477445531724</v>
      </c>
      <c r="L14175" t="str">
        <f>TEXT(Orders[[#This Row],[date]],"MMM")</f>
        <v>Jun</v>
      </c>
    </row>
    <row r="14176" spans="1:12" x14ac:dyDescent="0.3">
      <c r="A14176" s="2">
        <v>45103</v>
      </c>
      <c r="B14176">
        <v>1008671</v>
      </c>
      <c r="C14176" t="s">
        <v>5571</v>
      </c>
      <c r="D14176" t="s">
        <v>3174</v>
      </c>
      <c r="E14176">
        <v>118.92000000000002</v>
      </c>
      <c r="F14176">
        <v>266.23080000000004</v>
      </c>
      <c r="G14176" t="s">
        <v>1377</v>
      </c>
      <c r="H14176" t="s">
        <v>69</v>
      </c>
      <c r="I14176" t="s">
        <v>46</v>
      </c>
      <c r="J14176">
        <v>147.31080000000003</v>
      </c>
      <c r="K14176">
        <v>123.87386478304742</v>
      </c>
      <c r="L14176" t="str">
        <f>TEXT(Orders[[#This Row],[date]],"MMM")</f>
        <v>Jun</v>
      </c>
    </row>
    <row r="14177" spans="1:12" x14ac:dyDescent="0.3">
      <c r="A14177" s="2">
        <v>45056</v>
      </c>
      <c r="B14177">
        <v>1011663</v>
      </c>
      <c r="C14177" t="s">
        <v>4893</v>
      </c>
      <c r="D14177" t="s">
        <v>3177</v>
      </c>
      <c r="E14177">
        <v>124.06000000000003</v>
      </c>
      <c r="F14177">
        <v>266.23080000000004</v>
      </c>
      <c r="G14177" t="s">
        <v>2231</v>
      </c>
      <c r="H14177" t="s">
        <v>69</v>
      </c>
      <c r="I14177" t="s">
        <v>46</v>
      </c>
      <c r="J14177">
        <v>142.17080000000001</v>
      </c>
      <c r="K14177">
        <v>114.5984201192971</v>
      </c>
      <c r="L14177" t="str">
        <f>TEXT(Orders[[#This Row],[date]],"MMM")</f>
        <v>May</v>
      </c>
    </row>
    <row r="14178" spans="1:12" x14ac:dyDescent="0.3">
      <c r="A14178" s="2">
        <v>45029</v>
      </c>
      <c r="B14178">
        <v>1011745</v>
      </c>
      <c r="C14178" t="s">
        <v>6028</v>
      </c>
      <c r="D14178" t="s">
        <v>3179</v>
      </c>
      <c r="E14178">
        <v>167.89600000000004</v>
      </c>
      <c r="F14178">
        <v>266.23080000000004</v>
      </c>
      <c r="G14178" t="s">
        <v>694</v>
      </c>
      <c r="H14178" t="s">
        <v>69</v>
      </c>
      <c r="I14178" t="s">
        <v>46</v>
      </c>
      <c r="J14178">
        <v>98.334800000000001</v>
      </c>
      <c r="K14178">
        <v>58.568875970839073</v>
      </c>
      <c r="L14178" t="str">
        <f>TEXT(Orders[[#This Row],[date]],"MMM")</f>
        <v>Apr</v>
      </c>
    </row>
    <row r="14179" spans="1:12" x14ac:dyDescent="0.3">
      <c r="A14179" s="2">
        <v>45287</v>
      </c>
      <c r="B14179">
        <v>1019782</v>
      </c>
      <c r="C14179" t="s">
        <v>3964</v>
      </c>
      <c r="D14179" t="s">
        <v>3172</v>
      </c>
      <c r="E14179">
        <v>182.50800000000004</v>
      </c>
      <c r="F14179">
        <v>266.23080000000004</v>
      </c>
      <c r="G14179" t="s">
        <v>1678</v>
      </c>
      <c r="H14179" t="s">
        <v>50</v>
      </c>
      <c r="I14179" t="s">
        <v>36</v>
      </c>
      <c r="J14179">
        <v>83.722800000000007</v>
      </c>
      <c r="K14179">
        <v>45.873495956341628</v>
      </c>
      <c r="L14179" t="str">
        <f>TEXT(Orders[[#This Row],[date]],"MMM")</f>
        <v>Dec</v>
      </c>
    </row>
    <row r="14180" spans="1:12" x14ac:dyDescent="0.3">
      <c r="A14180" s="2">
        <v>44974</v>
      </c>
      <c r="B14180">
        <v>1014441</v>
      </c>
      <c r="C14180" t="s">
        <v>3224</v>
      </c>
      <c r="D14180" t="s">
        <v>3176</v>
      </c>
      <c r="E14180">
        <v>316.26400000000007</v>
      </c>
      <c r="F14180">
        <v>266.23080000000004</v>
      </c>
      <c r="G14180" t="s">
        <v>442</v>
      </c>
      <c r="H14180" t="s">
        <v>88</v>
      </c>
      <c r="I14180" t="s">
        <v>36</v>
      </c>
      <c r="J14180">
        <v>-50.033200000000022</v>
      </c>
      <c r="K14180">
        <v>-15.820074368249315</v>
      </c>
      <c r="L14180" t="str">
        <f>TEXT(Orders[[#This Row],[date]],"MMM")</f>
        <v>Feb</v>
      </c>
    </row>
    <row r="14181" spans="1:12" x14ac:dyDescent="0.3">
      <c r="A14181" s="2">
        <v>44999</v>
      </c>
      <c r="B14181">
        <v>1018083</v>
      </c>
      <c r="C14181" t="s">
        <v>5523</v>
      </c>
      <c r="D14181" t="s">
        <v>3177</v>
      </c>
      <c r="E14181">
        <v>329.75200000000007</v>
      </c>
      <c r="F14181">
        <v>266.23080000000004</v>
      </c>
      <c r="G14181" t="s">
        <v>1487</v>
      </c>
      <c r="H14181" t="s">
        <v>54</v>
      </c>
      <c r="I14181" t="s">
        <v>20</v>
      </c>
      <c r="J14181">
        <v>-63.521200000000022</v>
      </c>
      <c r="K14181">
        <v>-19.263325165578983</v>
      </c>
      <c r="L14181" t="str">
        <f>TEXT(Orders[[#This Row],[date]],"MMM")</f>
        <v>Mar</v>
      </c>
    </row>
    <row r="14182" spans="1:12" x14ac:dyDescent="0.3">
      <c r="A14182" s="2">
        <v>45244</v>
      </c>
      <c r="B14182">
        <v>1012429</v>
      </c>
      <c r="C14182" t="s">
        <v>4817</v>
      </c>
      <c r="D14182" t="s">
        <v>3171</v>
      </c>
      <c r="E14182">
        <v>275.80000000000007</v>
      </c>
      <c r="F14182">
        <v>266.2308000000001</v>
      </c>
      <c r="G14182" t="s">
        <v>2014</v>
      </c>
      <c r="H14182" t="s">
        <v>88</v>
      </c>
      <c r="I14182" t="s">
        <v>36</v>
      </c>
      <c r="J14182">
        <v>-9.5691999999999666</v>
      </c>
      <c r="K14182">
        <v>-3.4696156635242801</v>
      </c>
      <c r="L14182" t="str">
        <f>TEXT(Orders[[#This Row],[date]],"MMM")</f>
        <v>Nov</v>
      </c>
    </row>
    <row r="14183" spans="1:12" x14ac:dyDescent="0.3">
      <c r="A14183" s="2">
        <v>45169</v>
      </c>
      <c r="B14183">
        <v>1009744</v>
      </c>
      <c r="C14183" t="s">
        <v>3906</v>
      </c>
      <c r="D14183" t="s">
        <v>3178</v>
      </c>
      <c r="E14183">
        <v>281.42000000000007</v>
      </c>
      <c r="F14183">
        <v>266.2308000000001</v>
      </c>
      <c r="G14183" t="s">
        <v>2884</v>
      </c>
      <c r="H14183" t="s">
        <v>19</v>
      </c>
      <c r="I14183" t="s">
        <v>20</v>
      </c>
      <c r="J14183">
        <v>-15.189199999999971</v>
      </c>
      <c r="K14183">
        <v>-5.3973420510269232</v>
      </c>
      <c r="L14183" t="str">
        <f>TEXT(Orders[[#This Row],[date]],"MMM")</f>
        <v>Aug</v>
      </c>
    </row>
    <row r="14184" spans="1:12" x14ac:dyDescent="0.3">
      <c r="A14184" s="2">
        <v>45000</v>
      </c>
      <c r="B14184">
        <v>1002545</v>
      </c>
      <c r="C14184" t="s">
        <v>4517</v>
      </c>
      <c r="D14184" t="s">
        <v>3176</v>
      </c>
      <c r="E14184">
        <v>195.14240000000004</v>
      </c>
      <c r="F14184">
        <v>266.28680000000003</v>
      </c>
      <c r="G14184" t="s">
        <v>2861</v>
      </c>
      <c r="H14184" t="s">
        <v>45</v>
      </c>
      <c r="I14184" t="s">
        <v>46</v>
      </c>
      <c r="J14184">
        <v>71.14439999999999</v>
      </c>
      <c r="K14184">
        <v>36.457684234692195</v>
      </c>
      <c r="L14184" t="str">
        <f>TEXT(Orders[[#This Row],[date]],"MMM")</f>
        <v>Mar</v>
      </c>
    </row>
    <row r="14185" spans="1:12" x14ac:dyDescent="0.3">
      <c r="A14185" s="2">
        <v>45200</v>
      </c>
      <c r="B14185">
        <v>1001899</v>
      </c>
      <c r="C14185" t="s">
        <v>5386</v>
      </c>
      <c r="D14185" t="s">
        <v>3180</v>
      </c>
      <c r="E14185">
        <v>215.35040000000004</v>
      </c>
      <c r="F14185">
        <v>266.28992</v>
      </c>
      <c r="G14185" t="s">
        <v>2215</v>
      </c>
      <c r="H14185" t="s">
        <v>50</v>
      </c>
      <c r="I14185" t="s">
        <v>36</v>
      </c>
      <c r="J14185">
        <v>50.939519999999959</v>
      </c>
      <c r="K14185">
        <v>23.654249074995889</v>
      </c>
      <c r="L14185" t="str">
        <f>TEXT(Orders[[#This Row],[date]],"MMM")</f>
        <v>Oct</v>
      </c>
    </row>
    <row r="14186" spans="1:12" x14ac:dyDescent="0.3">
      <c r="A14186" s="2">
        <v>45051</v>
      </c>
      <c r="B14186">
        <v>1001243</v>
      </c>
      <c r="C14186" t="s">
        <v>3767</v>
      </c>
      <c r="D14186" t="s">
        <v>3176</v>
      </c>
      <c r="E14186">
        <v>287.57184000000001</v>
      </c>
      <c r="F14186">
        <v>266.50624000000005</v>
      </c>
      <c r="G14186" t="s">
        <v>1557</v>
      </c>
      <c r="H14186" t="s">
        <v>19</v>
      </c>
      <c r="I14186" t="s">
        <v>20</v>
      </c>
      <c r="J14186">
        <v>-21.065599999999961</v>
      </c>
      <c r="K14186">
        <v>-7.325334775477307</v>
      </c>
      <c r="L14186" t="str">
        <f>TEXT(Orders[[#This Row],[date]],"MMM")</f>
        <v>May</v>
      </c>
    </row>
    <row r="14187" spans="1:12" x14ac:dyDescent="0.3">
      <c r="A14187" s="2">
        <v>44953</v>
      </c>
      <c r="B14187">
        <v>1002926</v>
      </c>
      <c r="C14187" t="s">
        <v>5993</v>
      </c>
      <c r="D14187" t="s">
        <v>3177</v>
      </c>
      <c r="E14187">
        <v>71.235200000000006</v>
      </c>
      <c r="F14187">
        <v>266.60400000000004</v>
      </c>
      <c r="G14187" t="s">
        <v>2334</v>
      </c>
      <c r="H14187" t="s">
        <v>75</v>
      </c>
      <c r="I14187" t="s">
        <v>46</v>
      </c>
      <c r="J14187">
        <v>195.36880000000002</v>
      </c>
      <c r="K14187">
        <v>274.25879340550739</v>
      </c>
      <c r="L14187" t="str">
        <f>TEXT(Orders[[#This Row],[date]],"MMM")</f>
        <v>Jan</v>
      </c>
    </row>
    <row r="14188" spans="1:12" x14ac:dyDescent="0.3">
      <c r="A14188" s="2">
        <v>45031</v>
      </c>
      <c r="B14188">
        <v>1008604</v>
      </c>
      <c r="C14188" t="s">
        <v>3298</v>
      </c>
      <c r="D14188" t="s">
        <v>3175</v>
      </c>
      <c r="E14188">
        <v>5.9399999999999977</v>
      </c>
      <c r="F14188">
        <v>266.67899999999997</v>
      </c>
      <c r="G14188" t="s">
        <v>132</v>
      </c>
      <c r="H14188" t="s">
        <v>35</v>
      </c>
      <c r="I14188" t="s">
        <v>36</v>
      </c>
      <c r="J14188">
        <v>260.73899999999998</v>
      </c>
      <c r="K14188">
        <v>4389.5454545454559</v>
      </c>
      <c r="L14188" t="str">
        <f>TEXT(Orders[[#This Row],[date]],"MMM")</f>
        <v>Apr</v>
      </c>
    </row>
    <row r="14189" spans="1:12" x14ac:dyDescent="0.3">
      <c r="A14189" s="2">
        <v>45023</v>
      </c>
      <c r="B14189">
        <v>1008636</v>
      </c>
      <c r="C14189" t="s">
        <v>5729</v>
      </c>
      <c r="D14189" t="s">
        <v>3176</v>
      </c>
      <c r="E14189">
        <v>30.708000000000002</v>
      </c>
      <c r="F14189">
        <v>266.67899999999997</v>
      </c>
      <c r="G14189" t="s">
        <v>2894</v>
      </c>
      <c r="H14189" t="s">
        <v>12</v>
      </c>
      <c r="I14189" t="s">
        <v>13</v>
      </c>
      <c r="J14189">
        <v>235.97099999999998</v>
      </c>
      <c r="K14189">
        <v>768.43493552168798</v>
      </c>
      <c r="L14189" t="str">
        <f>TEXT(Orders[[#This Row],[date]],"MMM")</f>
        <v>Apr</v>
      </c>
    </row>
    <row r="14190" spans="1:12" x14ac:dyDescent="0.3">
      <c r="A14190" s="2">
        <v>45064</v>
      </c>
      <c r="B14190">
        <v>1007165</v>
      </c>
      <c r="C14190" t="s">
        <v>3241</v>
      </c>
      <c r="D14190" t="s">
        <v>3172</v>
      </c>
      <c r="E14190">
        <v>94.964000000000013</v>
      </c>
      <c r="F14190">
        <v>266.67899999999997</v>
      </c>
      <c r="G14190" t="s">
        <v>55</v>
      </c>
      <c r="H14190" t="s">
        <v>57</v>
      </c>
      <c r="I14190" t="s">
        <v>20</v>
      </c>
      <c r="J14190">
        <v>171.71499999999997</v>
      </c>
      <c r="K14190">
        <v>180.82115327913729</v>
      </c>
      <c r="L14190" t="str">
        <f>TEXT(Orders[[#This Row],[date]],"MMM")</f>
        <v>May</v>
      </c>
    </row>
    <row r="14191" spans="1:12" x14ac:dyDescent="0.3">
      <c r="A14191" s="2">
        <v>45231</v>
      </c>
      <c r="B14191">
        <v>1014827</v>
      </c>
      <c r="C14191" t="s">
        <v>4824</v>
      </c>
      <c r="D14191" t="s">
        <v>3179</v>
      </c>
      <c r="E14191">
        <v>108.864</v>
      </c>
      <c r="F14191">
        <v>266.67899999999997</v>
      </c>
      <c r="G14191" t="s">
        <v>2029</v>
      </c>
      <c r="H14191" t="s">
        <v>30</v>
      </c>
      <c r="I14191" t="s">
        <v>13</v>
      </c>
      <c r="J14191">
        <v>157.81499999999997</v>
      </c>
      <c r="K14191">
        <v>144.96527777777774</v>
      </c>
      <c r="L14191" t="str">
        <f>TEXT(Orders[[#This Row],[date]],"MMM")</f>
        <v>Nov</v>
      </c>
    </row>
    <row r="14192" spans="1:12" x14ac:dyDescent="0.3">
      <c r="A14192" s="2">
        <v>45149</v>
      </c>
      <c r="B14192">
        <v>1019229</v>
      </c>
      <c r="C14192" t="s">
        <v>5135</v>
      </c>
      <c r="D14192" t="s">
        <v>3178</v>
      </c>
      <c r="E14192">
        <v>117.85599999999999</v>
      </c>
      <c r="F14192">
        <v>266.67899999999997</v>
      </c>
      <c r="G14192" t="s">
        <v>2613</v>
      </c>
      <c r="H14192" t="s">
        <v>19</v>
      </c>
      <c r="I14192" t="s">
        <v>20</v>
      </c>
      <c r="J14192">
        <v>148.82299999999998</v>
      </c>
      <c r="K14192">
        <v>126.27528509367363</v>
      </c>
      <c r="L14192" t="str">
        <f>TEXT(Orders[[#This Row],[date]],"MMM")</f>
        <v>Aug</v>
      </c>
    </row>
    <row r="14193" spans="1:12" x14ac:dyDescent="0.3">
      <c r="A14193" s="2">
        <v>45052</v>
      </c>
      <c r="B14193">
        <v>1014448</v>
      </c>
      <c r="C14193" t="s">
        <v>3784</v>
      </c>
      <c r="D14193" t="s">
        <v>3174</v>
      </c>
      <c r="E14193">
        <v>132.46799999999999</v>
      </c>
      <c r="F14193">
        <v>266.67899999999997</v>
      </c>
      <c r="G14193" t="s">
        <v>646</v>
      </c>
      <c r="H14193" t="s">
        <v>75</v>
      </c>
      <c r="I14193" t="s">
        <v>46</v>
      </c>
      <c r="J14193">
        <v>134.21099999999998</v>
      </c>
      <c r="K14193">
        <v>101.31578947368421</v>
      </c>
      <c r="L14193" t="str">
        <f>TEXT(Orders[[#This Row],[date]],"MMM")</f>
        <v>May</v>
      </c>
    </row>
    <row r="14194" spans="1:12" x14ac:dyDescent="0.3">
      <c r="A14194" s="2">
        <v>44953</v>
      </c>
      <c r="B14194">
        <v>1012339</v>
      </c>
      <c r="C14194" t="s">
        <v>4572</v>
      </c>
      <c r="D14194" t="s">
        <v>3176</v>
      </c>
      <c r="E14194">
        <v>153.82399999999998</v>
      </c>
      <c r="F14194">
        <v>266.67899999999997</v>
      </c>
      <c r="G14194" t="s">
        <v>2856</v>
      </c>
      <c r="H14194" t="s">
        <v>50</v>
      </c>
      <c r="I14194" t="s">
        <v>36</v>
      </c>
      <c r="J14194">
        <v>112.85499999999999</v>
      </c>
      <c r="K14194">
        <v>73.366314749323905</v>
      </c>
      <c r="L14194" t="str">
        <f>TEXT(Orders[[#This Row],[date]],"MMM")</f>
        <v>Jan</v>
      </c>
    </row>
    <row r="14195" spans="1:12" x14ac:dyDescent="0.3">
      <c r="A14195" s="2">
        <v>45080</v>
      </c>
      <c r="B14195">
        <v>1009013</v>
      </c>
      <c r="C14195" t="s">
        <v>5106</v>
      </c>
      <c r="D14195" t="s">
        <v>3179</v>
      </c>
      <c r="E14195">
        <v>156.08800000000002</v>
      </c>
      <c r="F14195">
        <v>266.67899999999997</v>
      </c>
      <c r="G14195" t="s">
        <v>1432</v>
      </c>
      <c r="H14195" t="s">
        <v>54</v>
      </c>
      <c r="I14195" t="s">
        <v>20</v>
      </c>
      <c r="J14195">
        <v>110.59099999999995</v>
      </c>
      <c r="K14195">
        <v>70.851699041566249</v>
      </c>
      <c r="L14195" t="str">
        <f>TEXT(Orders[[#This Row],[date]],"MMM")</f>
        <v>Jun</v>
      </c>
    </row>
    <row r="14196" spans="1:12" x14ac:dyDescent="0.3">
      <c r="A14196" s="2">
        <v>45018</v>
      </c>
      <c r="B14196">
        <v>1010103</v>
      </c>
      <c r="C14196" t="s">
        <v>3758</v>
      </c>
      <c r="D14196" t="s">
        <v>3171</v>
      </c>
      <c r="E14196">
        <v>167.31199999999998</v>
      </c>
      <c r="F14196">
        <v>266.67899999999997</v>
      </c>
      <c r="G14196" t="s">
        <v>619</v>
      </c>
      <c r="H14196" t="s">
        <v>54</v>
      </c>
      <c r="I14196" t="s">
        <v>20</v>
      </c>
      <c r="J14196">
        <v>99.36699999999999</v>
      </c>
      <c r="K14196">
        <v>59.390240986898725</v>
      </c>
      <c r="L14196" t="str">
        <f>TEXT(Orders[[#This Row],[date]],"MMM")</f>
        <v>Apr</v>
      </c>
    </row>
    <row r="14197" spans="1:12" x14ac:dyDescent="0.3">
      <c r="A14197" s="2">
        <v>44970</v>
      </c>
      <c r="B14197">
        <v>1018816</v>
      </c>
      <c r="C14197" t="s">
        <v>4189</v>
      </c>
      <c r="D14197" t="s">
        <v>3174</v>
      </c>
      <c r="E14197">
        <v>171.80799999999999</v>
      </c>
      <c r="F14197">
        <v>266.67899999999997</v>
      </c>
      <c r="G14197" t="s">
        <v>1043</v>
      </c>
      <c r="H14197" t="s">
        <v>30</v>
      </c>
      <c r="I14197" t="s">
        <v>13</v>
      </c>
      <c r="J14197">
        <v>94.870999999999981</v>
      </c>
      <c r="K14197">
        <v>55.219198174706641</v>
      </c>
      <c r="L14197" t="str">
        <f>TEXT(Orders[[#This Row],[date]],"MMM")</f>
        <v>Feb</v>
      </c>
    </row>
    <row r="14198" spans="1:12" x14ac:dyDescent="0.3">
      <c r="A14198" s="2">
        <v>45206</v>
      </c>
      <c r="B14198">
        <v>1009746</v>
      </c>
      <c r="C14198" t="s">
        <v>3663</v>
      </c>
      <c r="D14198" t="s">
        <v>3175</v>
      </c>
      <c r="E14198">
        <v>174.05599999999998</v>
      </c>
      <c r="F14198">
        <v>266.67899999999997</v>
      </c>
      <c r="G14198" t="s">
        <v>528</v>
      </c>
      <c r="H14198" t="s">
        <v>45</v>
      </c>
      <c r="I14198" t="s">
        <v>46</v>
      </c>
      <c r="J14198">
        <v>92.62299999999999</v>
      </c>
      <c r="K14198">
        <v>53.214482695224532</v>
      </c>
      <c r="L14198" t="str">
        <f>TEXT(Orders[[#This Row],[date]],"MMM")</f>
        <v>Oct</v>
      </c>
    </row>
    <row r="14199" spans="1:12" x14ac:dyDescent="0.3">
      <c r="A14199" s="2">
        <v>45277</v>
      </c>
      <c r="B14199">
        <v>1012343</v>
      </c>
      <c r="C14199" t="s">
        <v>3844</v>
      </c>
      <c r="D14199" t="s">
        <v>3175</v>
      </c>
      <c r="E14199">
        <v>184.172</v>
      </c>
      <c r="F14199">
        <v>266.67899999999997</v>
      </c>
      <c r="G14199" t="s">
        <v>705</v>
      </c>
      <c r="H14199" t="s">
        <v>88</v>
      </c>
      <c r="I14199" t="s">
        <v>36</v>
      </c>
      <c r="J14199">
        <v>82.506999999999977</v>
      </c>
      <c r="K14199">
        <v>44.798883652238111</v>
      </c>
      <c r="L14199" t="str">
        <f>TEXT(Orders[[#This Row],[date]],"MMM")</f>
        <v>Dec</v>
      </c>
    </row>
    <row r="14200" spans="1:12" x14ac:dyDescent="0.3">
      <c r="A14200" s="2">
        <v>45209</v>
      </c>
      <c r="B14200">
        <v>1019625</v>
      </c>
      <c r="C14200" t="s">
        <v>4867</v>
      </c>
      <c r="D14200" t="s">
        <v>3175</v>
      </c>
      <c r="E14200">
        <v>184.172</v>
      </c>
      <c r="F14200">
        <v>266.67899999999997</v>
      </c>
      <c r="G14200" t="s">
        <v>2829</v>
      </c>
      <c r="H14200" t="s">
        <v>12</v>
      </c>
      <c r="I14200" t="s">
        <v>13</v>
      </c>
      <c r="J14200">
        <v>82.506999999999977</v>
      </c>
      <c r="K14200">
        <v>44.798883652238111</v>
      </c>
      <c r="L14200" t="str">
        <f>TEXT(Orders[[#This Row],[date]],"MMM")</f>
        <v>Oct</v>
      </c>
    </row>
    <row r="14201" spans="1:12" x14ac:dyDescent="0.3">
      <c r="A14201" s="2">
        <v>45184</v>
      </c>
      <c r="B14201">
        <v>1012045</v>
      </c>
      <c r="C14201" t="s">
        <v>4011</v>
      </c>
      <c r="D14201" t="s">
        <v>3175</v>
      </c>
      <c r="E14201">
        <v>185.29599999999999</v>
      </c>
      <c r="F14201">
        <v>266.67899999999997</v>
      </c>
      <c r="G14201" t="s">
        <v>3000</v>
      </c>
      <c r="H14201" t="s">
        <v>50</v>
      </c>
      <c r="I14201" t="s">
        <v>36</v>
      </c>
      <c r="J14201">
        <v>81.382999999999981</v>
      </c>
      <c r="K14201">
        <v>43.920537950090662</v>
      </c>
      <c r="L14201" t="str">
        <f>TEXT(Orders[[#This Row],[date]],"MMM")</f>
        <v>Sep</v>
      </c>
    </row>
    <row r="14202" spans="1:12" x14ac:dyDescent="0.3">
      <c r="A14202" s="2">
        <v>45073</v>
      </c>
      <c r="B14202">
        <v>1016876</v>
      </c>
      <c r="C14202" t="s">
        <v>5473</v>
      </c>
      <c r="D14202" t="s">
        <v>3174</v>
      </c>
      <c r="E14202">
        <v>315.68</v>
      </c>
      <c r="F14202">
        <v>266.67899999999997</v>
      </c>
      <c r="G14202" t="s">
        <v>714</v>
      </c>
      <c r="H14202" t="s">
        <v>75</v>
      </c>
      <c r="I14202" t="s">
        <v>46</v>
      </c>
      <c r="J14202">
        <v>-49.001000000000033</v>
      </c>
      <c r="K14202">
        <v>-15.522364419665493</v>
      </c>
      <c r="L14202" t="str">
        <f>TEXT(Orders[[#This Row],[date]],"MMM")</f>
        <v>May</v>
      </c>
    </row>
    <row r="14203" spans="1:12" x14ac:dyDescent="0.3">
      <c r="A14203" s="2">
        <v>45122</v>
      </c>
      <c r="B14203">
        <v>1019073</v>
      </c>
      <c r="C14203" t="s">
        <v>4216</v>
      </c>
      <c r="D14203" t="s">
        <v>3176</v>
      </c>
      <c r="E14203">
        <v>281.96000000000004</v>
      </c>
      <c r="F14203">
        <v>266.67900000000003</v>
      </c>
      <c r="G14203" t="s">
        <v>1074</v>
      </c>
      <c r="H14203" t="s">
        <v>45</v>
      </c>
      <c r="I14203" t="s">
        <v>46</v>
      </c>
      <c r="J14203">
        <v>-15.281000000000006</v>
      </c>
      <c r="K14203">
        <v>-5.4195630585898718</v>
      </c>
      <c r="L14203" t="str">
        <f>TEXT(Orders[[#This Row],[date]],"MMM")</f>
        <v>Jul</v>
      </c>
    </row>
    <row r="14204" spans="1:12" x14ac:dyDescent="0.3">
      <c r="A14204" s="2">
        <v>45065</v>
      </c>
      <c r="B14204">
        <v>1004375</v>
      </c>
      <c r="C14204" t="s">
        <v>5834</v>
      </c>
      <c r="D14204" t="s">
        <v>3175</v>
      </c>
      <c r="E14204">
        <v>257.53280000000001</v>
      </c>
      <c r="F14204">
        <v>266.74440000000004</v>
      </c>
      <c r="G14204" t="s">
        <v>1984</v>
      </c>
      <c r="H14204" t="s">
        <v>19</v>
      </c>
      <c r="I14204" t="s">
        <v>20</v>
      </c>
      <c r="J14204">
        <v>9.2116000000000327</v>
      </c>
      <c r="K14204">
        <v>3.5768647721766049</v>
      </c>
      <c r="L14204" t="str">
        <f>TEXT(Orders[[#This Row],[date]],"MMM")</f>
        <v>May</v>
      </c>
    </row>
    <row r="14205" spans="1:12" x14ac:dyDescent="0.3">
      <c r="A14205" s="2">
        <v>45167</v>
      </c>
      <c r="B14205">
        <v>1005007</v>
      </c>
      <c r="C14205" t="s">
        <v>5639</v>
      </c>
      <c r="D14205" t="s">
        <v>3173</v>
      </c>
      <c r="E14205">
        <v>192.96320000000003</v>
      </c>
      <c r="F14205">
        <v>266.77560000000005</v>
      </c>
      <c r="G14205" t="s">
        <v>2042</v>
      </c>
      <c r="H14205" t="s">
        <v>50</v>
      </c>
      <c r="I14205" t="s">
        <v>36</v>
      </c>
      <c r="J14205">
        <v>73.812400000000025</v>
      </c>
      <c r="K14205">
        <v>38.252060496509188</v>
      </c>
      <c r="L14205" t="str">
        <f>TEXT(Orders[[#This Row],[date]],"MMM")</f>
        <v>Aug</v>
      </c>
    </row>
    <row r="14206" spans="1:12" x14ac:dyDescent="0.3">
      <c r="A14206" s="2">
        <v>45038</v>
      </c>
      <c r="B14206">
        <v>1001691</v>
      </c>
      <c r="C14206" t="s">
        <v>5872</v>
      </c>
      <c r="D14206" t="s">
        <v>3177</v>
      </c>
      <c r="E14206">
        <v>264.39360000000005</v>
      </c>
      <c r="F14206">
        <v>266.79328000000004</v>
      </c>
      <c r="G14206" t="s">
        <v>2006</v>
      </c>
      <c r="H14206" t="s">
        <v>12</v>
      </c>
      <c r="I14206" t="s">
        <v>13</v>
      </c>
      <c r="J14206">
        <v>2.3996799999999894</v>
      </c>
      <c r="K14206">
        <v>0.90761652324412878</v>
      </c>
      <c r="L14206" t="str">
        <f>TEXT(Orders[[#This Row],[date]],"MMM")</f>
        <v>Apr</v>
      </c>
    </row>
    <row r="14207" spans="1:12" x14ac:dyDescent="0.3">
      <c r="A14207" s="2">
        <v>45087</v>
      </c>
      <c r="B14207">
        <v>1002635</v>
      </c>
      <c r="C14207" t="s">
        <v>4456</v>
      </c>
      <c r="D14207" t="s">
        <v>3173</v>
      </c>
      <c r="E14207">
        <v>312.50240000000008</v>
      </c>
      <c r="F14207">
        <v>266.83280000000002</v>
      </c>
      <c r="G14207" t="s">
        <v>2951</v>
      </c>
      <c r="H14207" t="s">
        <v>50</v>
      </c>
      <c r="I14207" t="s">
        <v>36</v>
      </c>
      <c r="J14207">
        <v>-45.669600000000059</v>
      </c>
      <c r="K14207">
        <v>-14.614159763253035</v>
      </c>
      <c r="L14207" t="str">
        <f>TEXT(Orders[[#This Row],[date]],"MMM")</f>
        <v>Jun</v>
      </c>
    </row>
    <row r="14208" spans="1:12" x14ac:dyDescent="0.3">
      <c r="A14208" s="2">
        <v>45275</v>
      </c>
      <c r="B14208">
        <v>1001151</v>
      </c>
      <c r="C14208" t="s">
        <v>4490</v>
      </c>
      <c r="D14208" t="s">
        <v>3173</v>
      </c>
      <c r="E14208">
        <v>196.18886400000002</v>
      </c>
      <c r="F14208">
        <v>267.02208000000007</v>
      </c>
      <c r="G14208" t="s">
        <v>1463</v>
      </c>
      <c r="H14208" t="s">
        <v>88</v>
      </c>
      <c r="I14208" t="s">
        <v>36</v>
      </c>
      <c r="J14208">
        <v>70.83321600000005</v>
      </c>
      <c r="K14208">
        <v>36.104605814935567</v>
      </c>
      <c r="L14208" t="str">
        <f>TEXT(Orders[[#This Row],[date]],"MMM")</f>
        <v>Dec</v>
      </c>
    </row>
    <row r="14209" spans="1:12" x14ac:dyDescent="0.3">
      <c r="A14209" s="2">
        <v>45216</v>
      </c>
      <c r="B14209">
        <v>1008329</v>
      </c>
      <c r="C14209" t="s">
        <v>5151</v>
      </c>
      <c r="D14209" t="s">
        <v>3173</v>
      </c>
      <c r="E14209">
        <v>18.700000000000017</v>
      </c>
      <c r="F14209">
        <v>267.12720000000002</v>
      </c>
      <c r="G14209" t="s">
        <v>2986</v>
      </c>
      <c r="H14209" t="s">
        <v>50</v>
      </c>
      <c r="I14209" t="s">
        <v>36</v>
      </c>
      <c r="J14209">
        <v>248.4272</v>
      </c>
      <c r="K14209">
        <v>1328.4877005347582</v>
      </c>
      <c r="L14209" t="str">
        <f>TEXT(Orders[[#This Row],[date]],"MMM")</f>
        <v>Oct</v>
      </c>
    </row>
    <row r="14210" spans="1:12" x14ac:dyDescent="0.3">
      <c r="A14210" s="2">
        <v>45113</v>
      </c>
      <c r="B14210">
        <v>1008512</v>
      </c>
      <c r="C14210" t="s">
        <v>5592</v>
      </c>
      <c r="D14210" t="s">
        <v>3174</v>
      </c>
      <c r="E14210">
        <v>77</v>
      </c>
      <c r="F14210">
        <v>267.12720000000002</v>
      </c>
      <c r="G14210" t="s">
        <v>114</v>
      </c>
      <c r="H14210" t="s">
        <v>50</v>
      </c>
      <c r="I14210" t="s">
        <v>36</v>
      </c>
      <c r="J14210">
        <v>190.12720000000002</v>
      </c>
      <c r="K14210">
        <v>246.91844155844157</v>
      </c>
      <c r="L14210" t="str">
        <f>TEXT(Orders[[#This Row],[date]],"MMM")</f>
        <v>Jul</v>
      </c>
    </row>
    <row r="14211" spans="1:12" x14ac:dyDescent="0.3">
      <c r="A14211" s="2">
        <v>45195</v>
      </c>
      <c r="B14211">
        <v>1008143</v>
      </c>
      <c r="C14211" t="s">
        <v>3600</v>
      </c>
      <c r="D14211" t="s">
        <v>3172</v>
      </c>
      <c r="E14211">
        <v>92.116000000000014</v>
      </c>
      <c r="F14211">
        <v>267.12720000000002</v>
      </c>
      <c r="G14211" t="s">
        <v>1014</v>
      </c>
      <c r="H14211" t="s">
        <v>45</v>
      </c>
      <c r="I14211" t="s">
        <v>46</v>
      </c>
      <c r="J14211">
        <v>175.0112</v>
      </c>
      <c r="K14211">
        <v>189.99001259281775</v>
      </c>
      <c r="L14211" t="str">
        <f>TEXT(Orders[[#This Row],[date]],"MMM")</f>
        <v>Sep</v>
      </c>
    </row>
    <row r="14212" spans="1:12" x14ac:dyDescent="0.3">
      <c r="A14212" s="2">
        <v>45117</v>
      </c>
      <c r="B14212">
        <v>1015541</v>
      </c>
      <c r="C14212" t="s">
        <v>5767</v>
      </c>
      <c r="D14212" t="s">
        <v>3174</v>
      </c>
      <c r="E14212">
        <v>109.40400000000002</v>
      </c>
      <c r="F14212">
        <v>267.12720000000002</v>
      </c>
      <c r="G14212" t="s">
        <v>2995</v>
      </c>
      <c r="H14212" t="s">
        <v>45</v>
      </c>
      <c r="I14212" t="s">
        <v>46</v>
      </c>
      <c r="J14212">
        <v>157.72319999999999</v>
      </c>
      <c r="K14212">
        <v>144.16584402764065</v>
      </c>
      <c r="L14212" t="str">
        <f>TEXT(Orders[[#This Row],[date]],"MMM")</f>
        <v>Jul</v>
      </c>
    </row>
    <row r="14213" spans="1:12" x14ac:dyDescent="0.3">
      <c r="A14213" s="2">
        <v>44965</v>
      </c>
      <c r="B14213">
        <v>1009942</v>
      </c>
      <c r="C14213" t="s">
        <v>4198</v>
      </c>
      <c r="D14213" t="s">
        <v>3172</v>
      </c>
      <c r="E14213">
        <v>111.65200000000002</v>
      </c>
      <c r="F14213">
        <v>267.12720000000002</v>
      </c>
      <c r="G14213" t="s">
        <v>1969</v>
      </c>
      <c r="H14213" t="s">
        <v>19</v>
      </c>
      <c r="I14213" t="s">
        <v>20</v>
      </c>
      <c r="J14213">
        <v>155.4752</v>
      </c>
      <c r="K14213">
        <v>139.24981191559488</v>
      </c>
      <c r="L14213" t="str">
        <f>TEXT(Orders[[#This Row],[date]],"MMM")</f>
        <v>Feb</v>
      </c>
    </row>
    <row r="14214" spans="1:12" x14ac:dyDescent="0.3">
      <c r="A14214" s="2">
        <v>45204</v>
      </c>
      <c r="B14214">
        <v>1010678</v>
      </c>
      <c r="C14214" t="s">
        <v>4410</v>
      </c>
      <c r="D14214" t="s">
        <v>3179</v>
      </c>
      <c r="E14214">
        <v>143.12400000000002</v>
      </c>
      <c r="F14214">
        <v>267.12720000000002</v>
      </c>
      <c r="G14214" t="s">
        <v>2380</v>
      </c>
      <c r="H14214" t="s">
        <v>50</v>
      </c>
      <c r="I14214" t="s">
        <v>36</v>
      </c>
      <c r="J14214">
        <v>124.00319999999999</v>
      </c>
      <c r="K14214">
        <v>86.640395740756247</v>
      </c>
      <c r="L14214" t="str">
        <f>TEXT(Orders[[#This Row],[date]],"MMM")</f>
        <v>Oct</v>
      </c>
    </row>
    <row r="14215" spans="1:12" x14ac:dyDescent="0.3">
      <c r="A14215" s="2">
        <v>44976</v>
      </c>
      <c r="B14215">
        <v>1015823</v>
      </c>
      <c r="C14215" t="s">
        <v>6014</v>
      </c>
      <c r="D14215" t="s">
        <v>3178</v>
      </c>
      <c r="E14215">
        <v>161.108</v>
      </c>
      <c r="F14215">
        <v>267.12720000000002</v>
      </c>
      <c r="G14215" t="s">
        <v>1253</v>
      </c>
      <c r="H14215" t="s">
        <v>54</v>
      </c>
      <c r="I14215" t="s">
        <v>20</v>
      </c>
      <c r="J14215">
        <v>106.01920000000001</v>
      </c>
      <c r="K14215">
        <v>65.806291431834552</v>
      </c>
      <c r="L14215" t="str">
        <f>TEXT(Orders[[#This Row],[date]],"MMM")</f>
        <v>Feb</v>
      </c>
    </row>
    <row r="14216" spans="1:12" x14ac:dyDescent="0.3">
      <c r="A14216" s="2">
        <v>45276</v>
      </c>
      <c r="B14216">
        <v>1015274</v>
      </c>
      <c r="C14216" t="s">
        <v>4483</v>
      </c>
      <c r="D14216" t="s">
        <v>3178</v>
      </c>
      <c r="E14216">
        <v>186.96</v>
      </c>
      <c r="F14216">
        <v>267.12720000000002</v>
      </c>
      <c r="G14216" t="s">
        <v>1538</v>
      </c>
      <c r="H14216" t="s">
        <v>88</v>
      </c>
      <c r="I14216" t="s">
        <v>36</v>
      </c>
      <c r="J14216">
        <v>80.167200000000008</v>
      </c>
      <c r="K14216">
        <v>42.8793324775353</v>
      </c>
      <c r="L14216" t="str">
        <f>TEXT(Orders[[#This Row],[date]],"MMM")</f>
        <v>Dec</v>
      </c>
    </row>
    <row r="14217" spans="1:12" x14ac:dyDescent="0.3">
      <c r="A14217" s="2">
        <v>45198</v>
      </c>
      <c r="B14217">
        <v>1019205</v>
      </c>
      <c r="C14217" t="s">
        <v>3449</v>
      </c>
      <c r="D14217" t="s">
        <v>3177</v>
      </c>
      <c r="E14217">
        <v>197.07600000000002</v>
      </c>
      <c r="F14217">
        <v>267.12720000000002</v>
      </c>
      <c r="G14217" t="s">
        <v>2488</v>
      </c>
      <c r="H14217" t="s">
        <v>12</v>
      </c>
      <c r="I14217" t="s">
        <v>13</v>
      </c>
      <c r="J14217">
        <v>70.051199999999994</v>
      </c>
      <c r="K14217">
        <v>35.545271874809707</v>
      </c>
      <c r="L14217" t="str">
        <f>TEXT(Orders[[#This Row],[date]],"MMM")</f>
        <v>Sep</v>
      </c>
    </row>
    <row r="14218" spans="1:12" x14ac:dyDescent="0.3">
      <c r="A14218" s="2">
        <v>45215</v>
      </c>
      <c r="B14218">
        <v>1008627</v>
      </c>
      <c r="C14218" t="s">
        <v>5480</v>
      </c>
      <c r="D14218" t="s">
        <v>3172</v>
      </c>
      <c r="E14218">
        <v>217.64800000000002</v>
      </c>
      <c r="F14218">
        <v>267.12720000000002</v>
      </c>
      <c r="G14218" t="s">
        <v>166</v>
      </c>
      <c r="H14218" t="s">
        <v>30</v>
      </c>
      <c r="I14218" t="s">
        <v>13</v>
      </c>
      <c r="J14218">
        <v>49.479199999999992</v>
      </c>
      <c r="K14218">
        <v>22.733588179078136</v>
      </c>
      <c r="L14218" t="str">
        <f>TEXT(Orders[[#This Row],[date]],"MMM")</f>
        <v>Oct</v>
      </c>
    </row>
    <row r="14219" spans="1:12" x14ac:dyDescent="0.3">
      <c r="A14219" s="2">
        <v>44932</v>
      </c>
      <c r="B14219">
        <v>1011596</v>
      </c>
      <c r="C14219" t="s">
        <v>3765</v>
      </c>
      <c r="D14219" t="s">
        <v>3177</v>
      </c>
      <c r="E14219">
        <v>225.17600000000002</v>
      </c>
      <c r="F14219">
        <v>267.12720000000002</v>
      </c>
      <c r="G14219" t="s">
        <v>626</v>
      </c>
      <c r="H14219" t="s">
        <v>45</v>
      </c>
      <c r="I14219" t="s">
        <v>46</v>
      </c>
      <c r="J14219">
        <v>41.9512</v>
      </c>
      <c r="K14219">
        <v>18.630404661242761</v>
      </c>
      <c r="L14219" t="str">
        <f>TEXT(Orders[[#This Row],[date]],"MMM")</f>
        <v>Jan</v>
      </c>
    </row>
    <row r="14220" spans="1:12" x14ac:dyDescent="0.3">
      <c r="A14220" s="2">
        <v>45124</v>
      </c>
      <c r="B14220">
        <v>1015923</v>
      </c>
      <c r="C14220" t="s">
        <v>5836</v>
      </c>
      <c r="D14220" t="s">
        <v>3175</v>
      </c>
      <c r="E14220">
        <v>228.548</v>
      </c>
      <c r="F14220">
        <v>267.12720000000002</v>
      </c>
      <c r="G14220" t="s">
        <v>2003</v>
      </c>
      <c r="H14220" t="s">
        <v>19</v>
      </c>
      <c r="I14220" t="s">
        <v>20</v>
      </c>
      <c r="J14220">
        <v>38.579200000000014</v>
      </c>
      <c r="K14220">
        <v>16.880130213346874</v>
      </c>
      <c r="L14220" t="str">
        <f>TEXT(Orders[[#This Row],[date]],"MMM")</f>
        <v>Jul</v>
      </c>
    </row>
    <row r="14221" spans="1:12" x14ac:dyDescent="0.3">
      <c r="A14221" s="2">
        <v>45149</v>
      </c>
      <c r="B14221">
        <v>1011687</v>
      </c>
      <c r="C14221" t="s">
        <v>4581</v>
      </c>
      <c r="D14221" t="s">
        <v>3178</v>
      </c>
      <c r="E14221">
        <v>238.66400000000004</v>
      </c>
      <c r="F14221">
        <v>267.12720000000002</v>
      </c>
      <c r="G14221" t="s">
        <v>2476</v>
      </c>
      <c r="H14221" t="s">
        <v>45</v>
      </c>
      <c r="I14221" t="s">
        <v>46</v>
      </c>
      <c r="J14221">
        <v>28.463199999999972</v>
      </c>
      <c r="K14221">
        <v>11.926055039721101</v>
      </c>
      <c r="L14221" t="str">
        <f>TEXT(Orders[[#This Row],[date]],"MMM")</f>
        <v>Aug</v>
      </c>
    </row>
    <row r="14222" spans="1:12" x14ac:dyDescent="0.3">
      <c r="A14222" s="2">
        <v>45098</v>
      </c>
      <c r="B14222">
        <v>1010796</v>
      </c>
      <c r="C14222" t="s">
        <v>3524</v>
      </c>
      <c r="D14222" t="s">
        <v>3177</v>
      </c>
      <c r="E14222">
        <v>254.40000000000003</v>
      </c>
      <c r="F14222">
        <v>267.12720000000002</v>
      </c>
      <c r="G14222" t="s">
        <v>1570</v>
      </c>
      <c r="H14222" t="s">
        <v>26</v>
      </c>
      <c r="I14222" t="s">
        <v>13</v>
      </c>
      <c r="J14222">
        <v>12.727199999999982</v>
      </c>
      <c r="K14222">
        <v>5.002830188679237</v>
      </c>
      <c r="L14222" t="str">
        <f>TEXT(Orders[[#This Row],[date]],"MMM")</f>
        <v>Jun</v>
      </c>
    </row>
    <row r="14223" spans="1:12" x14ac:dyDescent="0.3">
      <c r="A14223" s="2">
        <v>44952</v>
      </c>
      <c r="B14223">
        <v>1010192</v>
      </c>
      <c r="C14223" t="s">
        <v>6042</v>
      </c>
      <c r="D14223" t="s">
        <v>3178</v>
      </c>
      <c r="E14223">
        <v>255.52400000000003</v>
      </c>
      <c r="F14223">
        <v>267.12720000000002</v>
      </c>
      <c r="G14223" t="s">
        <v>1049</v>
      </c>
      <c r="H14223" t="s">
        <v>12</v>
      </c>
      <c r="I14223" t="s">
        <v>13</v>
      </c>
      <c r="J14223">
        <v>11.603199999999987</v>
      </c>
      <c r="K14223">
        <v>4.5409433164790727</v>
      </c>
      <c r="L14223" t="str">
        <f>TEXT(Orders[[#This Row],[date]],"MMM")</f>
        <v>Jan</v>
      </c>
    </row>
    <row r="14224" spans="1:12" x14ac:dyDescent="0.3">
      <c r="A14224" s="2">
        <v>45161</v>
      </c>
      <c r="B14224">
        <v>1015716</v>
      </c>
      <c r="C14224" t="s">
        <v>5778</v>
      </c>
      <c r="D14224" t="s">
        <v>3176</v>
      </c>
      <c r="E14224">
        <v>284.74800000000005</v>
      </c>
      <c r="F14224">
        <v>267.12720000000002</v>
      </c>
      <c r="G14224" t="s">
        <v>2605</v>
      </c>
      <c r="H14224" t="s">
        <v>26</v>
      </c>
      <c r="I14224" t="s">
        <v>13</v>
      </c>
      <c r="J14224">
        <v>-17.620800000000031</v>
      </c>
      <c r="K14224">
        <v>-6.1882085212187716</v>
      </c>
      <c r="L14224" t="str">
        <f>TEXT(Orders[[#This Row],[date]],"MMM")</f>
        <v>Aug</v>
      </c>
    </row>
    <row r="14225" spans="1:12" x14ac:dyDescent="0.3">
      <c r="A14225" s="2">
        <v>44954</v>
      </c>
      <c r="B14225">
        <v>1019510</v>
      </c>
      <c r="C14225" t="s">
        <v>5704</v>
      </c>
      <c r="D14225" t="s">
        <v>3177</v>
      </c>
      <c r="E14225">
        <v>288.12</v>
      </c>
      <c r="F14225">
        <v>267.12720000000002</v>
      </c>
      <c r="G14225" t="s">
        <v>2617</v>
      </c>
      <c r="H14225" t="s">
        <v>57</v>
      </c>
      <c r="I14225" t="s">
        <v>20</v>
      </c>
      <c r="J14225">
        <v>-20.992799999999988</v>
      </c>
      <c r="K14225">
        <v>-7.2861307788421454</v>
      </c>
      <c r="L14225" t="str">
        <f>TEXT(Orders[[#This Row],[date]],"MMM")</f>
        <v>Jan</v>
      </c>
    </row>
    <row r="14226" spans="1:12" x14ac:dyDescent="0.3">
      <c r="A14226" s="2">
        <v>44991</v>
      </c>
      <c r="B14226">
        <v>1018509</v>
      </c>
      <c r="C14226" t="s">
        <v>5947</v>
      </c>
      <c r="D14226" t="s">
        <v>3175</v>
      </c>
      <c r="E14226">
        <v>297.11200000000002</v>
      </c>
      <c r="F14226">
        <v>267.12720000000002</v>
      </c>
      <c r="G14226" t="s">
        <v>1937</v>
      </c>
      <c r="H14226" t="s">
        <v>88</v>
      </c>
      <c r="I14226" t="s">
        <v>36</v>
      </c>
      <c r="J14226">
        <v>-29.984800000000007</v>
      </c>
      <c r="K14226">
        <v>-10.092086485904307</v>
      </c>
      <c r="L14226" t="str">
        <f>TEXT(Orders[[#This Row],[date]],"MMM")</f>
        <v>Mar</v>
      </c>
    </row>
    <row r="14227" spans="1:12" x14ac:dyDescent="0.3">
      <c r="A14227" s="2">
        <v>45002</v>
      </c>
      <c r="B14227">
        <v>1017190</v>
      </c>
      <c r="C14227" t="s">
        <v>4194</v>
      </c>
      <c r="D14227" t="s">
        <v>3174</v>
      </c>
      <c r="E14227">
        <v>307.22800000000001</v>
      </c>
      <c r="F14227">
        <v>267.12720000000002</v>
      </c>
      <c r="G14227" t="s">
        <v>1046</v>
      </c>
      <c r="H14227" t="s">
        <v>50</v>
      </c>
      <c r="I14227" t="s">
        <v>36</v>
      </c>
      <c r="J14227">
        <v>-40.100799999999992</v>
      </c>
      <c r="K14227">
        <v>-13.052456156339915</v>
      </c>
      <c r="L14227" t="str">
        <f>TEXT(Orders[[#This Row],[date]],"MMM")</f>
        <v>Mar</v>
      </c>
    </row>
    <row r="14228" spans="1:12" x14ac:dyDescent="0.3">
      <c r="A14228" s="2">
        <v>44941</v>
      </c>
      <c r="B14228">
        <v>1016589</v>
      </c>
      <c r="C14228" t="s">
        <v>5211</v>
      </c>
      <c r="D14228" t="s">
        <v>3175</v>
      </c>
      <c r="E14228">
        <v>310.60000000000002</v>
      </c>
      <c r="F14228">
        <v>267.12720000000002</v>
      </c>
      <c r="G14228" t="s">
        <v>2919</v>
      </c>
      <c r="H14228" t="s">
        <v>30</v>
      </c>
      <c r="I14228" t="s">
        <v>13</v>
      </c>
      <c r="J14228">
        <v>-43.472800000000007</v>
      </c>
      <c r="K14228">
        <v>-13.996394075981971</v>
      </c>
      <c r="L14228" t="str">
        <f>TEXT(Orders[[#This Row],[date]],"MMM")</f>
        <v>Jan</v>
      </c>
    </row>
    <row r="14229" spans="1:12" x14ac:dyDescent="0.3">
      <c r="A14229" s="2">
        <v>45167</v>
      </c>
      <c r="B14229">
        <v>1010383</v>
      </c>
      <c r="C14229" t="s">
        <v>3875</v>
      </c>
      <c r="D14229" t="s">
        <v>3177</v>
      </c>
      <c r="E14229">
        <v>331.95600000000002</v>
      </c>
      <c r="F14229">
        <v>267.12720000000002</v>
      </c>
      <c r="G14229" t="s">
        <v>2729</v>
      </c>
      <c r="H14229" t="s">
        <v>12</v>
      </c>
      <c r="I14229" t="s">
        <v>13</v>
      </c>
      <c r="J14229">
        <v>-64.828800000000001</v>
      </c>
      <c r="K14229">
        <v>-19.529335213100531</v>
      </c>
      <c r="L14229" t="str">
        <f>TEXT(Orders[[#This Row],[date]],"MMM")</f>
        <v>Aug</v>
      </c>
    </row>
    <row r="14230" spans="1:12" x14ac:dyDescent="0.3">
      <c r="A14230" s="2">
        <v>45001</v>
      </c>
      <c r="B14230">
        <v>1017976</v>
      </c>
      <c r="C14230" t="s">
        <v>3447</v>
      </c>
      <c r="D14230" t="s">
        <v>3176</v>
      </c>
      <c r="E14230">
        <v>333.08000000000004</v>
      </c>
      <c r="F14230">
        <v>267.12720000000002</v>
      </c>
      <c r="G14230" t="s">
        <v>3163</v>
      </c>
      <c r="H14230" t="s">
        <v>54</v>
      </c>
      <c r="I14230" t="s">
        <v>20</v>
      </c>
      <c r="J14230">
        <v>-65.952800000000025</v>
      </c>
      <c r="K14230">
        <v>-19.800888675393306</v>
      </c>
      <c r="L14230" t="str">
        <f>TEXT(Orders[[#This Row],[date]],"MMM")</f>
        <v>Mar</v>
      </c>
    </row>
    <row r="14231" spans="1:12" x14ac:dyDescent="0.3">
      <c r="A14231" s="2">
        <v>45261</v>
      </c>
      <c r="B14231">
        <v>1004407</v>
      </c>
      <c r="C14231" t="s">
        <v>4731</v>
      </c>
      <c r="D14231" t="s">
        <v>3180</v>
      </c>
      <c r="E14231">
        <v>247.94240000000002</v>
      </c>
      <c r="F14231">
        <v>267.20200000000006</v>
      </c>
      <c r="G14231" t="s">
        <v>1843</v>
      </c>
      <c r="H14231" t="s">
        <v>69</v>
      </c>
      <c r="I14231" t="s">
        <v>46</v>
      </c>
      <c r="J14231">
        <v>19.259600000000034</v>
      </c>
      <c r="K14231">
        <v>7.7677718695955331</v>
      </c>
      <c r="L14231" t="str">
        <f>TEXT(Orders[[#This Row],[date]],"MMM")</f>
        <v>Dec</v>
      </c>
    </row>
    <row r="14232" spans="1:12" x14ac:dyDescent="0.3">
      <c r="A14232" s="2">
        <v>44984</v>
      </c>
      <c r="B14232">
        <v>1001809</v>
      </c>
      <c r="C14232" t="s">
        <v>4592</v>
      </c>
      <c r="D14232" t="s">
        <v>3180</v>
      </c>
      <c r="E14232">
        <v>219.7056</v>
      </c>
      <c r="F14232">
        <v>267.27584000000002</v>
      </c>
      <c r="G14232" t="s">
        <v>2125</v>
      </c>
      <c r="H14232" t="s">
        <v>35</v>
      </c>
      <c r="I14232" t="s">
        <v>36</v>
      </c>
      <c r="J14232">
        <v>47.570240000000013</v>
      </c>
      <c r="K14232">
        <v>21.651810422674711</v>
      </c>
      <c r="L14232" t="str">
        <f>TEXT(Orders[[#This Row],[date]],"MMM")</f>
        <v>Feb</v>
      </c>
    </row>
    <row r="14233" spans="1:12" x14ac:dyDescent="0.3">
      <c r="A14233" s="2">
        <v>44952</v>
      </c>
      <c r="B14233">
        <v>1004160</v>
      </c>
      <c r="C14233" t="s">
        <v>3513</v>
      </c>
      <c r="D14233" t="s">
        <v>3173</v>
      </c>
      <c r="E14233">
        <v>215.88480000000001</v>
      </c>
      <c r="F14233">
        <v>267.4776</v>
      </c>
      <c r="G14233" t="s">
        <v>1431</v>
      </c>
      <c r="H14233" t="s">
        <v>12</v>
      </c>
      <c r="I14233" t="s">
        <v>13</v>
      </c>
      <c r="J14233">
        <v>51.592799999999983</v>
      </c>
      <c r="K14233">
        <v>23.898301316257552</v>
      </c>
      <c r="L14233" t="str">
        <f>TEXT(Orders[[#This Row],[date]],"MMM")</f>
        <v>Jan</v>
      </c>
    </row>
    <row r="14234" spans="1:12" x14ac:dyDescent="0.3">
      <c r="A14234" s="2">
        <v>45108</v>
      </c>
      <c r="B14234">
        <v>1008490</v>
      </c>
      <c r="C14234" t="s">
        <v>5555</v>
      </c>
      <c r="D14234" t="s">
        <v>3180</v>
      </c>
      <c r="E14234">
        <v>105.42800000000001</v>
      </c>
      <c r="F14234">
        <v>267.48576000000003</v>
      </c>
      <c r="G14234" t="s">
        <v>3107</v>
      </c>
      <c r="H14234" t="s">
        <v>35</v>
      </c>
      <c r="I14234" t="s">
        <v>36</v>
      </c>
      <c r="J14234">
        <v>162.05776000000003</v>
      </c>
      <c r="K14234">
        <v>153.71415563227987</v>
      </c>
      <c r="L14234" t="str">
        <f>TEXT(Orders[[#This Row],[date]],"MMM")</f>
        <v>Jul</v>
      </c>
    </row>
    <row r="14235" spans="1:12" x14ac:dyDescent="0.3">
      <c r="A14235" s="2">
        <v>45066</v>
      </c>
      <c r="B14235">
        <v>1013107</v>
      </c>
      <c r="C14235" t="s">
        <v>3967</v>
      </c>
      <c r="D14235" t="s">
        <v>3180</v>
      </c>
      <c r="E14235">
        <v>158.16800000000003</v>
      </c>
      <c r="F14235">
        <v>267.48576000000003</v>
      </c>
      <c r="G14235" t="s">
        <v>810</v>
      </c>
      <c r="H14235" t="s">
        <v>57</v>
      </c>
      <c r="I14235" t="s">
        <v>20</v>
      </c>
      <c r="J14235">
        <v>109.31775999999999</v>
      </c>
      <c r="K14235">
        <v>69.11496636487783</v>
      </c>
      <c r="L14235" t="str">
        <f>TEXT(Orders[[#This Row],[date]],"MMM")</f>
        <v>May</v>
      </c>
    </row>
    <row r="14236" spans="1:12" x14ac:dyDescent="0.3">
      <c r="A14236" s="2">
        <v>45259</v>
      </c>
      <c r="B14236">
        <v>1005129</v>
      </c>
      <c r="C14236" t="s">
        <v>5305</v>
      </c>
      <c r="D14236" t="s">
        <v>3176</v>
      </c>
      <c r="E14236">
        <v>275.25440000000003</v>
      </c>
      <c r="F14236">
        <v>267.55040000000002</v>
      </c>
      <c r="G14236" t="s">
        <v>2475</v>
      </c>
      <c r="H14236" t="s">
        <v>50</v>
      </c>
      <c r="I14236" t="s">
        <v>36</v>
      </c>
      <c r="J14236">
        <v>-7.7040000000000077</v>
      </c>
      <c r="K14236">
        <v>-2.798865340572215</v>
      </c>
      <c r="L14236" t="str">
        <f>TEXT(Orders[[#This Row],[date]],"MMM")</f>
        <v>Nov</v>
      </c>
    </row>
    <row r="14237" spans="1:12" x14ac:dyDescent="0.3">
      <c r="A14237" s="2">
        <v>45073</v>
      </c>
      <c r="B14237">
        <v>1007978</v>
      </c>
      <c r="C14237" t="s">
        <v>3951</v>
      </c>
      <c r="D14237" t="s">
        <v>3176</v>
      </c>
      <c r="E14237">
        <v>19.455999999999996</v>
      </c>
      <c r="F14237">
        <v>267.5754</v>
      </c>
      <c r="G14237" t="s">
        <v>800</v>
      </c>
      <c r="H14237" t="s">
        <v>54</v>
      </c>
      <c r="I14237" t="s">
        <v>20</v>
      </c>
      <c r="J14237">
        <v>248.11940000000001</v>
      </c>
      <c r="K14237">
        <v>1275.2847450657898</v>
      </c>
      <c r="L14237" t="str">
        <f>TEXT(Orders[[#This Row],[date]],"MMM")</f>
        <v>May</v>
      </c>
    </row>
    <row r="14238" spans="1:12" x14ac:dyDescent="0.3">
      <c r="A14238" s="2">
        <v>45255</v>
      </c>
      <c r="B14238">
        <v>1007205</v>
      </c>
      <c r="C14238" t="s">
        <v>5267</v>
      </c>
      <c r="D14238" t="s">
        <v>3174</v>
      </c>
      <c r="E14238">
        <v>59.731999999999999</v>
      </c>
      <c r="F14238">
        <v>267.5754</v>
      </c>
      <c r="G14238" t="s">
        <v>1983</v>
      </c>
      <c r="H14238" t="s">
        <v>75</v>
      </c>
      <c r="I14238" t="s">
        <v>46</v>
      </c>
      <c r="J14238">
        <v>207.8434</v>
      </c>
      <c r="K14238">
        <v>347.95988749748881</v>
      </c>
      <c r="L14238" t="str">
        <f>TEXT(Orders[[#This Row],[date]],"MMM")</f>
        <v>Nov</v>
      </c>
    </row>
    <row r="14239" spans="1:12" x14ac:dyDescent="0.3">
      <c r="A14239" s="2">
        <v>44944</v>
      </c>
      <c r="B14239">
        <v>1007573</v>
      </c>
      <c r="C14239" t="s">
        <v>5108</v>
      </c>
      <c r="D14239" t="s">
        <v>3178</v>
      </c>
      <c r="E14239">
        <v>81.732000000000014</v>
      </c>
      <c r="F14239">
        <v>267.5754</v>
      </c>
      <c r="G14239" t="s">
        <v>454</v>
      </c>
      <c r="H14239" t="s">
        <v>57</v>
      </c>
      <c r="I14239" t="s">
        <v>20</v>
      </c>
      <c r="J14239">
        <v>185.84339999999997</v>
      </c>
      <c r="K14239">
        <v>227.38144178534716</v>
      </c>
      <c r="L14239" t="str">
        <f>TEXT(Orders[[#This Row],[date]],"MMM")</f>
        <v>Jan</v>
      </c>
    </row>
    <row r="14240" spans="1:12" x14ac:dyDescent="0.3">
      <c r="A14240" s="2">
        <v>45095</v>
      </c>
      <c r="B14240">
        <v>1017119</v>
      </c>
      <c r="C14240" t="s">
        <v>5800</v>
      </c>
      <c r="D14240" t="s">
        <v>3176</v>
      </c>
      <c r="E14240">
        <v>116.68799999999999</v>
      </c>
      <c r="F14240">
        <v>267.5754</v>
      </c>
      <c r="G14240" t="s">
        <v>1490</v>
      </c>
      <c r="H14240" t="s">
        <v>19</v>
      </c>
      <c r="I14240" t="s">
        <v>20</v>
      </c>
      <c r="J14240">
        <v>150.88740000000001</v>
      </c>
      <c r="K14240">
        <v>129.30841217605925</v>
      </c>
      <c r="L14240" t="str">
        <f>TEXT(Orders[[#This Row],[date]],"MMM")</f>
        <v>Jun</v>
      </c>
    </row>
    <row r="14241" spans="1:12" x14ac:dyDescent="0.3">
      <c r="A14241" s="2">
        <v>45024</v>
      </c>
      <c r="B14241">
        <v>1013229</v>
      </c>
      <c r="C14241" t="s">
        <v>6032</v>
      </c>
      <c r="D14241" t="s">
        <v>3175</v>
      </c>
      <c r="E14241">
        <v>126.80399999999997</v>
      </c>
      <c r="F14241">
        <v>267.5754</v>
      </c>
      <c r="G14241" t="s">
        <v>1304</v>
      </c>
      <c r="H14241" t="s">
        <v>50</v>
      </c>
      <c r="I14241" t="s">
        <v>36</v>
      </c>
      <c r="J14241">
        <v>140.77140000000003</v>
      </c>
      <c r="K14241">
        <v>111.01495220970952</v>
      </c>
      <c r="L14241" t="str">
        <f>TEXT(Orders[[#This Row],[date]],"MMM")</f>
        <v>Apr</v>
      </c>
    </row>
    <row r="14242" spans="1:12" x14ac:dyDescent="0.3">
      <c r="A14242" s="2">
        <v>45050</v>
      </c>
      <c r="B14242">
        <v>1012492</v>
      </c>
      <c r="C14242" t="s">
        <v>5544</v>
      </c>
      <c r="D14242" t="s">
        <v>3176</v>
      </c>
      <c r="E14242">
        <v>130.17599999999999</v>
      </c>
      <c r="F14242">
        <v>267.5754</v>
      </c>
      <c r="G14242" t="s">
        <v>1213</v>
      </c>
      <c r="H14242" t="s">
        <v>88</v>
      </c>
      <c r="I14242" t="s">
        <v>36</v>
      </c>
      <c r="J14242">
        <v>137.39940000000001</v>
      </c>
      <c r="K14242">
        <v>105.54894911504427</v>
      </c>
      <c r="L14242" t="str">
        <f>TEXT(Orders[[#This Row],[date]],"MMM")</f>
        <v>May</v>
      </c>
    </row>
    <row r="14243" spans="1:12" x14ac:dyDescent="0.3">
      <c r="A14243" s="2">
        <v>45047</v>
      </c>
      <c r="B14243">
        <v>1007119</v>
      </c>
      <c r="C14243" t="s">
        <v>3917</v>
      </c>
      <c r="D14243" t="s">
        <v>3172</v>
      </c>
      <c r="E14243">
        <v>152.70800000000003</v>
      </c>
      <c r="F14243">
        <v>267.5754</v>
      </c>
      <c r="G14243" t="s">
        <v>1207</v>
      </c>
      <c r="H14243" t="s">
        <v>30</v>
      </c>
      <c r="I14243" t="s">
        <v>13</v>
      </c>
      <c r="J14243">
        <v>114.86739999999998</v>
      </c>
      <c r="K14243">
        <v>75.220289703224424</v>
      </c>
      <c r="L14243" t="str">
        <f>TEXT(Orders[[#This Row],[date]],"MMM")</f>
        <v>May</v>
      </c>
    </row>
    <row r="14244" spans="1:12" x14ac:dyDescent="0.3">
      <c r="A14244" s="2">
        <v>45218</v>
      </c>
      <c r="B14244">
        <v>1015181</v>
      </c>
      <c r="C14244" t="s">
        <v>5883</v>
      </c>
      <c r="D14244" t="s">
        <v>3176</v>
      </c>
      <c r="E14244">
        <v>154.90399999999997</v>
      </c>
      <c r="F14244">
        <v>267.5754</v>
      </c>
      <c r="G14244" t="s">
        <v>1453</v>
      </c>
      <c r="H14244" t="s">
        <v>19</v>
      </c>
      <c r="I14244" t="s">
        <v>20</v>
      </c>
      <c r="J14244">
        <v>112.67140000000003</v>
      </c>
      <c r="K14244">
        <v>72.736275370552121</v>
      </c>
      <c r="L14244" t="str">
        <f>TEXT(Orders[[#This Row],[date]],"MMM")</f>
        <v>Oct</v>
      </c>
    </row>
    <row r="14245" spans="1:12" x14ac:dyDescent="0.3">
      <c r="A14245" s="2">
        <v>45063</v>
      </c>
      <c r="B14245">
        <v>1016695</v>
      </c>
      <c r="C14245" t="s">
        <v>3476</v>
      </c>
      <c r="D14245" t="s">
        <v>3178</v>
      </c>
      <c r="E14245">
        <v>156.02799999999999</v>
      </c>
      <c r="F14245">
        <v>267.5754</v>
      </c>
      <c r="G14245" t="s">
        <v>333</v>
      </c>
      <c r="H14245" t="s">
        <v>19</v>
      </c>
      <c r="I14245" t="s">
        <v>20</v>
      </c>
      <c r="J14245">
        <v>111.54740000000001</v>
      </c>
      <c r="K14245">
        <v>71.491911708154959</v>
      </c>
      <c r="L14245" t="str">
        <f>TEXT(Orders[[#This Row],[date]],"MMM")</f>
        <v>May</v>
      </c>
    </row>
    <row r="14246" spans="1:12" x14ac:dyDescent="0.3">
      <c r="A14246" s="2">
        <v>45068</v>
      </c>
      <c r="B14246">
        <v>1019291</v>
      </c>
      <c r="C14246" t="s">
        <v>3736</v>
      </c>
      <c r="D14246" t="s">
        <v>3174</v>
      </c>
      <c r="E14246">
        <v>204.35999999999999</v>
      </c>
      <c r="F14246">
        <v>267.5754</v>
      </c>
      <c r="G14246" t="s">
        <v>600</v>
      </c>
      <c r="H14246" t="s">
        <v>19</v>
      </c>
      <c r="I14246" t="s">
        <v>20</v>
      </c>
      <c r="J14246">
        <v>63.215400000000017</v>
      </c>
      <c r="K14246">
        <v>30.93335290663536</v>
      </c>
      <c r="L14246" t="str">
        <f>TEXT(Orders[[#This Row],[date]],"MMM")</f>
        <v>May</v>
      </c>
    </row>
    <row r="14247" spans="1:12" x14ac:dyDescent="0.3">
      <c r="A14247" s="2">
        <v>45254</v>
      </c>
      <c r="B14247">
        <v>1010128</v>
      </c>
      <c r="C14247" t="s">
        <v>6052</v>
      </c>
      <c r="D14247" t="s">
        <v>3177</v>
      </c>
      <c r="E14247">
        <v>222.34399999999999</v>
      </c>
      <c r="F14247">
        <v>267.5754</v>
      </c>
      <c r="G14247" t="s">
        <v>338</v>
      </c>
      <c r="H14247" t="s">
        <v>26</v>
      </c>
      <c r="I14247" t="s">
        <v>13</v>
      </c>
      <c r="J14247">
        <v>45.231400000000008</v>
      </c>
      <c r="K14247">
        <v>20.342982045838884</v>
      </c>
      <c r="L14247" t="str">
        <f>TEXT(Orders[[#This Row],[date]],"MMM")</f>
        <v>Nov</v>
      </c>
    </row>
    <row r="14248" spans="1:12" x14ac:dyDescent="0.3">
      <c r="A14248" s="2">
        <v>45197</v>
      </c>
      <c r="B14248">
        <v>1015396</v>
      </c>
      <c r="C14248" t="s">
        <v>3937</v>
      </c>
      <c r="D14248" t="s">
        <v>3176</v>
      </c>
      <c r="E14248">
        <v>283.03999999999996</v>
      </c>
      <c r="F14248">
        <v>267.5754</v>
      </c>
      <c r="G14248" t="s">
        <v>1456</v>
      </c>
      <c r="H14248" t="s">
        <v>26</v>
      </c>
      <c r="I14248" t="s">
        <v>13</v>
      </c>
      <c r="J14248">
        <v>-15.464599999999962</v>
      </c>
      <c r="K14248">
        <v>-5.4637507066138937</v>
      </c>
      <c r="L14248" t="str">
        <f>TEXT(Orders[[#This Row],[date]],"MMM")</f>
        <v>Sep</v>
      </c>
    </row>
    <row r="14249" spans="1:12" x14ac:dyDescent="0.3">
      <c r="A14249" s="2">
        <v>45188</v>
      </c>
      <c r="B14249">
        <v>1015651</v>
      </c>
      <c r="C14249" t="s">
        <v>4648</v>
      </c>
      <c r="D14249" t="s">
        <v>3173</v>
      </c>
      <c r="E14249">
        <v>325.75200000000001</v>
      </c>
      <c r="F14249">
        <v>267.5754</v>
      </c>
      <c r="G14249" t="s">
        <v>1865</v>
      </c>
      <c r="H14249" t="s">
        <v>57</v>
      </c>
      <c r="I14249" t="s">
        <v>20</v>
      </c>
      <c r="J14249">
        <v>-58.176600000000008</v>
      </c>
      <c r="K14249">
        <v>-17.859168938333458</v>
      </c>
      <c r="L14249" t="str">
        <f>TEXT(Orders[[#This Row],[date]],"MMM")</f>
        <v>Sep</v>
      </c>
    </row>
    <row r="14250" spans="1:12" x14ac:dyDescent="0.3">
      <c r="A14250" s="2">
        <v>44962</v>
      </c>
      <c r="B14250">
        <v>1005075</v>
      </c>
      <c r="C14250" t="s">
        <v>4902</v>
      </c>
      <c r="D14250" t="s">
        <v>3171</v>
      </c>
      <c r="E14250">
        <v>86.611200000000011</v>
      </c>
      <c r="F14250">
        <v>267.69080000000002</v>
      </c>
      <c r="G14250" t="s">
        <v>2751</v>
      </c>
      <c r="H14250" t="s">
        <v>50</v>
      </c>
      <c r="I14250" t="s">
        <v>36</v>
      </c>
      <c r="J14250">
        <v>181.07960000000003</v>
      </c>
      <c r="K14250">
        <v>209.07180595581173</v>
      </c>
      <c r="L14250" t="str">
        <f>TEXT(Orders[[#This Row],[date]],"MMM")</f>
        <v>Feb</v>
      </c>
    </row>
    <row r="14251" spans="1:12" x14ac:dyDescent="0.3">
      <c r="A14251" s="2">
        <v>45241</v>
      </c>
      <c r="B14251">
        <v>1001546</v>
      </c>
      <c r="C14251" t="s">
        <v>5249</v>
      </c>
      <c r="D14251" t="s">
        <v>3171</v>
      </c>
      <c r="E14251">
        <v>10.911456000000001</v>
      </c>
      <c r="F14251">
        <v>267.79168000000004</v>
      </c>
      <c r="G14251" t="s">
        <v>1861</v>
      </c>
      <c r="H14251" t="s">
        <v>75</v>
      </c>
      <c r="I14251" t="s">
        <v>46</v>
      </c>
      <c r="J14251">
        <v>256.88022400000006</v>
      </c>
      <c r="K14251">
        <v>2354.2249906886855</v>
      </c>
      <c r="L14251" t="str">
        <f>TEXT(Orders[[#This Row],[date]],"MMM")</f>
        <v>Nov</v>
      </c>
    </row>
    <row r="14252" spans="1:12" x14ac:dyDescent="0.3">
      <c r="A14252" s="2">
        <v>45102</v>
      </c>
      <c r="B14252">
        <v>1003534</v>
      </c>
      <c r="C14252" t="s">
        <v>5090</v>
      </c>
      <c r="D14252" t="s">
        <v>3174</v>
      </c>
      <c r="E14252">
        <v>206.36480000000003</v>
      </c>
      <c r="F14252">
        <v>267.83640000000003</v>
      </c>
      <c r="G14252" t="s">
        <v>643</v>
      </c>
      <c r="H14252" t="s">
        <v>26</v>
      </c>
      <c r="I14252" t="s">
        <v>13</v>
      </c>
      <c r="J14252">
        <v>61.471599999999995</v>
      </c>
      <c r="K14252">
        <v>29.787832033370027</v>
      </c>
      <c r="L14252" t="str">
        <f>TEXT(Orders[[#This Row],[date]],"MMM")</f>
        <v>Jun</v>
      </c>
    </row>
    <row r="14253" spans="1:12" x14ac:dyDescent="0.3">
      <c r="A14253" s="2">
        <v>44994</v>
      </c>
      <c r="B14253">
        <v>1002304</v>
      </c>
      <c r="C14253" t="s">
        <v>5567</v>
      </c>
      <c r="D14253" t="s">
        <v>3174</v>
      </c>
      <c r="E14253">
        <v>229.55840000000003</v>
      </c>
      <c r="F14253">
        <v>267.85200000000003</v>
      </c>
      <c r="G14253" t="s">
        <v>2620</v>
      </c>
      <c r="H14253" t="s">
        <v>26</v>
      </c>
      <c r="I14253" t="s">
        <v>13</v>
      </c>
      <c r="J14253">
        <v>38.293599999999998</v>
      </c>
      <c r="K14253">
        <v>16.681419630037496</v>
      </c>
      <c r="L14253" t="str">
        <f>TEXT(Orders[[#This Row],[date]],"MMM")</f>
        <v>Mar</v>
      </c>
    </row>
    <row r="14254" spans="1:12" x14ac:dyDescent="0.3">
      <c r="A14254" s="2">
        <v>45064</v>
      </c>
      <c r="B14254">
        <v>1001139</v>
      </c>
      <c r="C14254" t="s">
        <v>4516</v>
      </c>
      <c r="D14254" t="s">
        <v>3173</v>
      </c>
      <c r="E14254">
        <v>551.84774400000003</v>
      </c>
      <c r="F14254">
        <v>267.97472000000005</v>
      </c>
      <c r="G14254" t="s">
        <v>1451</v>
      </c>
      <c r="H14254" t="s">
        <v>75</v>
      </c>
      <c r="I14254" t="s">
        <v>46</v>
      </c>
      <c r="J14254">
        <v>-283.87302399999999</v>
      </c>
      <c r="K14254">
        <v>-51.440461084860388</v>
      </c>
      <c r="L14254" t="str">
        <f>TEXT(Orders[[#This Row],[date]],"MMM")</f>
        <v>May</v>
      </c>
    </row>
    <row r="14255" spans="1:12" x14ac:dyDescent="0.3">
      <c r="A14255" s="2">
        <v>45253</v>
      </c>
      <c r="B14255">
        <v>1008139</v>
      </c>
      <c r="C14255" t="s">
        <v>5049</v>
      </c>
      <c r="D14255" t="s">
        <v>3175</v>
      </c>
      <c r="E14255">
        <v>7.8840000000000003</v>
      </c>
      <c r="F14255">
        <v>268.02359999999999</v>
      </c>
      <c r="G14255" t="s">
        <v>3035</v>
      </c>
      <c r="H14255" t="s">
        <v>57</v>
      </c>
      <c r="I14255" t="s">
        <v>20</v>
      </c>
      <c r="J14255">
        <v>260.13959999999997</v>
      </c>
      <c r="K14255">
        <v>3299.58904109589</v>
      </c>
      <c r="L14255" t="str">
        <f>TEXT(Orders[[#This Row],[date]],"MMM")</f>
        <v>Nov</v>
      </c>
    </row>
    <row r="14256" spans="1:12" x14ac:dyDescent="0.3">
      <c r="A14256" s="2">
        <v>45114</v>
      </c>
      <c r="B14256">
        <v>1009284</v>
      </c>
      <c r="C14256" t="s">
        <v>5656</v>
      </c>
      <c r="D14256" t="s">
        <v>3175</v>
      </c>
      <c r="E14256">
        <v>12.948000000000008</v>
      </c>
      <c r="F14256">
        <v>268.02359999999999</v>
      </c>
      <c r="G14256" t="s">
        <v>2112</v>
      </c>
      <c r="H14256" t="s">
        <v>54</v>
      </c>
      <c r="I14256" t="s">
        <v>20</v>
      </c>
      <c r="J14256">
        <v>255.07559999999998</v>
      </c>
      <c r="K14256">
        <v>1969.9999999999989</v>
      </c>
      <c r="L14256" t="str">
        <f>TEXT(Orders[[#This Row],[date]],"MMM")</f>
        <v>Jul</v>
      </c>
    </row>
    <row r="14257" spans="1:12" x14ac:dyDescent="0.3">
      <c r="A14257" s="2">
        <v>45157</v>
      </c>
      <c r="B14257">
        <v>1006677</v>
      </c>
      <c r="C14257" t="s">
        <v>4503</v>
      </c>
      <c r="D14257" t="s">
        <v>3178</v>
      </c>
      <c r="E14257">
        <v>16.144000000000005</v>
      </c>
      <c r="F14257">
        <v>268.02359999999999</v>
      </c>
      <c r="G14257" t="s">
        <v>1928</v>
      </c>
      <c r="H14257" t="s">
        <v>57</v>
      </c>
      <c r="I14257" t="s">
        <v>20</v>
      </c>
      <c r="J14257">
        <v>251.87959999999998</v>
      </c>
      <c r="K14257">
        <v>1560.2056491575811</v>
      </c>
      <c r="L14257" t="str">
        <f>TEXT(Orders[[#This Row],[date]],"MMM")</f>
        <v>Aug</v>
      </c>
    </row>
    <row r="14258" spans="1:12" x14ac:dyDescent="0.3">
      <c r="A14258" s="2">
        <v>45190</v>
      </c>
      <c r="B14258">
        <v>1007215</v>
      </c>
      <c r="C14258" t="s">
        <v>5934</v>
      </c>
      <c r="D14258" t="s">
        <v>3178</v>
      </c>
      <c r="E14258">
        <v>97.18</v>
      </c>
      <c r="F14258">
        <v>268.02359999999999</v>
      </c>
      <c r="G14258" t="s">
        <v>2167</v>
      </c>
      <c r="H14258" t="s">
        <v>12</v>
      </c>
      <c r="I14258" t="s">
        <v>13</v>
      </c>
      <c r="J14258">
        <v>170.84359999999998</v>
      </c>
      <c r="K14258">
        <v>175.80119366124714</v>
      </c>
      <c r="L14258" t="str">
        <f>TEXT(Orders[[#This Row],[date]],"MMM")</f>
        <v>Sep</v>
      </c>
    </row>
    <row r="14259" spans="1:12" x14ac:dyDescent="0.3">
      <c r="A14259" s="2">
        <v>45154</v>
      </c>
      <c r="B14259">
        <v>1014437</v>
      </c>
      <c r="C14259" t="s">
        <v>4918</v>
      </c>
      <c r="D14259" t="s">
        <v>3175</v>
      </c>
      <c r="E14259">
        <v>137.46</v>
      </c>
      <c r="F14259">
        <v>268.02359999999999</v>
      </c>
      <c r="G14259" t="s">
        <v>2305</v>
      </c>
      <c r="H14259" t="s">
        <v>75</v>
      </c>
      <c r="I14259" t="s">
        <v>46</v>
      </c>
      <c r="J14259">
        <v>130.56359999999998</v>
      </c>
      <c r="K14259">
        <v>94.982976865997358</v>
      </c>
      <c r="L14259" t="str">
        <f>TEXT(Orders[[#This Row],[date]],"MMM")</f>
        <v>Aug</v>
      </c>
    </row>
    <row r="14260" spans="1:12" x14ac:dyDescent="0.3">
      <c r="A14260" s="2">
        <v>45269</v>
      </c>
      <c r="B14260">
        <v>1007548</v>
      </c>
      <c r="C14260" t="s">
        <v>5240</v>
      </c>
      <c r="D14260" t="s">
        <v>3174</v>
      </c>
      <c r="E14260">
        <v>147.87200000000001</v>
      </c>
      <c r="F14260">
        <v>268.02359999999999</v>
      </c>
      <c r="G14260" t="s">
        <v>3147</v>
      </c>
      <c r="H14260" t="s">
        <v>30</v>
      </c>
      <c r="I14260" t="s">
        <v>13</v>
      </c>
      <c r="J14260">
        <v>120.15159999999997</v>
      </c>
      <c r="K14260">
        <v>81.253787059078093</v>
      </c>
      <c r="L14260" t="str">
        <f>TEXT(Orders[[#This Row],[date]],"MMM")</f>
        <v>Dec</v>
      </c>
    </row>
    <row r="14261" spans="1:12" x14ac:dyDescent="0.3">
      <c r="A14261" s="2">
        <v>45290</v>
      </c>
      <c r="B14261">
        <v>1017125</v>
      </c>
      <c r="C14261" t="s">
        <v>4741</v>
      </c>
      <c r="D14261" t="s">
        <v>3174</v>
      </c>
      <c r="E14261">
        <v>176.8</v>
      </c>
      <c r="F14261">
        <v>268.02359999999999</v>
      </c>
      <c r="G14261" t="s">
        <v>1869</v>
      </c>
      <c r="H14261" t="s">
        <v>26</v>
      </c>
      <c r="I14261" t="s">
        <v>13</v>
      </c>
      <c r="J14261">
        <v>91.223599999999976</v>
      </c>
      <c r="K14261">
        <v>51.597058823529395</v>
      </c>
      <c r="L14261" t="str">
        <f>TEXT(Orders[[#This Row],[date]],"MMM")</f>
        <v>Dec</v>
      </c>
    </row>
    <row r="14262" spans="1:12" x14ac:dyDescent="0.3">
      <c r="A14262" s="2">
        <v>45055</v>
      </c>
      <c r="B14262">
        <v>1013654</v>
      </c>
      <c r="C14262" t="s">
        <v>4367</v>
      </c>
      <c r="D14262" t="s">
        <v>3176</v>
      </c>
      <c r="E14262">
        <v>180.172</v>
      </c>
      <c r="F14262">
        <v>268.02359999999999</v>
      </c>
      <c r="G14262" t="s">
        <v>1600</v>
      </c>
      <c r="H14262" t="s">
        <v>57</v>
      </c>
      <c r="I14262" t="s">
        <v>20</v>
      </c>
      <c r="J14262">
        <v>87.851599999999991</v>
      </c>
      <c r="K14262">
        <v>48.759851697267052</v>
      </c>
      <c r="L14262" t="str">
        <f>TEXT(Orders[[#This Row],[date]],"MMM")</f>
        <v>May</v>
      </c>
    </row>
    <row r="14263" spans="1:12" x14ac:dyDescent="0.3">
      <c r="A14263" s="2">
        <v>45271</v>
      </c>
      <c r="B14263">
        <v>1017436</v>
      </c>
      <c r="C14263" t="s">
        <v>5119</v>
      </c>
      <c r="D14263" t="s">
        <v>3174</v>
      </c>
      <c r="E14263">
        <v>188.04</v>
      </c>
      <c r="F14263">
        <v>268.02359999999999</v>
      </c>
      <c r="G14263" t="s">
        <v>2432</v>
      </c>
      <c r="H14263" t="s">
        <v>69</v>
      </c>
      <c r="I14263" t="s">
        <v>46</v>
      </c>
      <c r="J14263">
        <v>79.983599999999996</v>
      </c>
      <c r="K14263">
        <v>42.535417996171027</v>
      </c>
      <c r="L14263" t="str">
        <f>TEXT(Orders[[#This Row],[date]],"MMM")</f>
        <v>Dec</v>
      </c>
    </row>
    <row r="14264" spans="1:12" x14ac:dyDescent="0.3">
      <c r="A14264" s="2">
        <v>45214</v>
      </c>
      <c r="B14264">
        <v>1009586</v>
      </c>
      <c r="C14264" t="s">
        <v>5233</v>
      </c>
      <c r="D14264" t="s">
        <v>3179</v>
      </c>
      <c r="E14264">
        <v>197.03200000000001</v>
      </c>
      <c r="F14264">
        <v>268.02359999999999</v>
      </c>
      <c r="G14264" t="s">
        <v>1150</v>
      </c>
      <c r="H14264" t="s">
        <v>12</v>
      </c>
      <c r="I14264" t="s">
        <v>13</v>
      </c>
      <c r="J14264">
        <v>70.991599999999977</v>
      </c>
      <c r="K14264">
        <v>36.030492508831038</v>
      </c>
      <c r="L14264" t="str">
        <f>TEXT(Orders[[#This Row],[date]],"MMM")</f>
        <v>Oct</v>
      </c>
    </row>
    <row r="14265" spans="1:12" x14ac:dyDescent="0.3">
      <c r="A14265" s="2">
        <v>45187</v>
      </c>
      <c r="B14265">
        <v>1011819</v>
      </c>
      <c r="C14265" t="s">
        <v>5609</v>
      </c>
      <c r="D14265" t="s">
        <v>3172</v>
      </c>
      <c r="E14265">
        <v>207.14800000000002</v>
      </c>
      <c r="F14265">
        <v>268.02359999999999</v>
      </c>
      <c r="G14265" t="s">
        <v>1838</v>
      </c>
      <c r="H14265" t="s">
        <v>57</v>
      </c>
      <c r="I14265" t="s">
        <v>20</v>
      </c>
      <c r="J14265">
        <v>60.875599999999963</v>
      </c>
      <c r="K14265">
        <v>29.387491069187227</v>
      </c>
      <c r="L14265" t="str">
        <f>TEXT(Orders[[#This Row],[date]],"MMM")</f>
        <v>Sep</v>
      </c>
    </row>
    <row r="14266" spans="1:12" x14ac:dyDescent="0.3">
      <c r="A14266" s="2">
        <v>45164</v>
      </c>
      <c r="B14266">
        <v>1015612</v>
      </c>
      <c r="C14266" t="s">
        <v>3826</v>
      </c>
      <c r="D14266" t="s">
        <v>3172</v>
      </c>
      <c r="E14266">
        <v>224.00800000000001</v>
      </c>
      <c r="F14266">
        <v>268.02359999999999</v>
      </c>
      <c r="G14266" t="s">
        <v>687</v>
      </c>
      <c r="H14266" t="s">
        <v>50</v>
      </c>
      <c r="I14266" t="s">
        <v>36</v>
      </c>
      <c r="J14266">
        <v>44.015599999999978</v>
      </c>
      <c r="K14266">
        <v>19.649119674297335</v>
      </c>
      <c r="L14266" t="str">
        <f>TEXT(Orders[[#This Row],[date]],"MMM")</f>
        <v>Aug</v>
      </c>
    </row>
    <row r="14267" spans="1:12" x14ac:dyDescent="0.3">
      <c r="A14267" s="2">
        <v>44969</v>
      </c>
      <c r="B14267">
        <v>1010137</v>
      </c>
      <c r="C14267" t="s">
        <v>4644</v>
      </c>
      <c r="D14267" t="s">
        <v>3176</v>
      </c>
      <c r="E14267">
        <v>226.256</v>
      </c>
      <c r="F14267">
        <v>268.02359999999999</v>
      </c>
      <c r="G14267" t="s">
        <v>1663</v>
      </c>
      <c r="H14267" t="s">
        <v>12</v>
      </c>
      <c r="I14267" t="s">
        <v>13</v>
      </c>
      <c r="J14267">
        <v>41.767599999999987</v>
      </c>
      <c r="K14267">
        <v>18.460328123895049</v>
      </c>
      <c r="L14267" t="str">
        <f>TEXT(Orders[[#This Row],[date]],"MMM")</f>
        <v>Feb</v>
      </c>
    </row>
    <row r="14268" spans="1:12" x14ac:dyDescent="0.3">
      <c r="A14268" s="2">
        <v>45185</v>
      </c>
      <c r="B14268">
        <v>1013973</v>
      </c>
      <c r="C14268" t="s">
        <v>5140</v>
      </c>
      <c r="D14268" t="s">
        <v>3177</v>
      </c>
      <c r="E14268">
        <v>244.24</v>
      </c>
      <c r="F14268">
        <v>268.02359999999999</v>
      </c>
      <c r="G14268" t="s">
        <v>3026</v>
      </c>
      <c r="H14268" t="s">
        <v>19</v>
      </c>
      <c r="I14268" t="s">
        <v>20</v>
      </c>
      <c r="J14268">
        <v>23.783599999999979</v>
      </c>
      <c r="K14268">
        <v>9.7377988863412952</v>
      </c>
      <c r="L14268" t="str">
        <f>TEXT(Orders[[#This Row],[date]],"MMM")</f>
        <v>Sep</v>
      </c>
    </row>
    <row r="14269" spans="1:12" x14ac:dyDescent="0.3">
      <c r="A14269" s="2">
        <v>44951</v>
      </c>
      <c r="B14269">
        <v>1013289</v>
      </c>
      <c r="C14269" t="s">
        <v>4117</v>
      </c>
      <c r="D14269" t="s">
        <v>3179</v>
      </c>
      <c r="E14269">
        <v>252.108</v>
      </c>
      <c r="F14269">
        <v>268.02359999999999</v>
      </c>
      <c r="G14269" t="s">
        <v>2486</v>
      </c>
      <c r="H14269" t="s">
        <v>26</v>
      </c>
      <c r="I14269" t="s">
        <v>13</v>
      </c>
      <c r="J14269">
        <v>15.915599999999984</v>
      </c>
      <c r="K14269">
        <v>6.3130087105526131</v>
      </c>
      <c r="L14269" t="str">
        <f>TEXT(Orders[[#This Row],[date]],"MMM")</f>
        <v>Jan</v>
      </c>
    </row>
    <row r="14270" spans="1:12" x14ac:dyDescent="0.3">
      <c r="A14270" s="2">
        <v>45029</v>
      </c>
      <c r="B14270">
        <v>1018616</v>
      </c>
      <c r="C14270" t="s">
        <v>4138</v>
      </c>
      <c r="D14270" t="s">
        <v>3172</v>
      </c>
      <c r="E14270">
        <v>261.10000000000002</v>
      </c>
      <c r="F14270">
        <v>268.02359999999999</v>
      </c>
      <c r="G14270" t="s">
        <v>987</v>
      </c>
      <c r="H14270" t="s">
        <v>57</v>
      </c>
      <c r="I14270" t="s">
        <v>20</v>
      </c>
      <c r="J14270">
        <v>6.9235999999999649</v>
      </c>
      <c r="K14270">
        <v>2.6517043278437242</v>
      </c>
      <c r="L14270" t="str">
        <f>TEXT(Orders[[#This Row],[date]],"MMM")</f>
        <v>Apr</v>
      </c>
    </row>
    <row r="14271" spans="1:12" x14ac:dyDescent="0.3">
      <c r="A14271" s="2">
        <v>44959</v>
      </c>
      <c r="B14271">
        <v>1014647</v>
      </c>
      <c r="C14271" t="s">
        <v>4386</v>
      </c>
      <c r="D14271" t="s">
        <v>3174</v>
      </c>
      <c r="E14271">
        <v>268.96800000000002</v>
      </c>
      <c r="F14271">
        <v>268.02359999999999</v>
      </c>
      <c r="G14271" t="s">
        <v>2147</v>
      </c>
      <c r="H14271" t="s">
        <v>75</v>
      </c>
      <c r="I14271" t="s">
        <v>46</v>
      </c>
      <c r="J14271">
        <v>-0.9444000000000301</v>
      </c>
      <c r="K14271">
        <v>-0.35111983581691136</v>
      </c>
      <c r="L14271" t="str">
        <f>TEXT(Orders[[#This Row],[date]],"MMM")</f>
        <v>Feb</v>
      </c>
    </row>
    <row r="14272" spans="1:12" x14ac:dyDescent="0.3">
      <c r="A14272" s="2">
        <v>45156</v>
      </c>
      <c r="B14272">
        <v>1012592</v>
      </c>
      <c r="C14272" t="s">
        <v>5167</v>
      </c>
      <c r="D14272" t="s">
        <v>3171</v>
      </c>
      <c r="E14272">
        <v>299.31600000000003</v>
      </c>
      <c r="F14272">
        <v>268.02359999999999</v>
      </c>
      <c r="G14272" t="s">
        <v>2819</v>
      </c>
      <c r="H14272" t="s">
        <v>12</v>
      </c>
      <c r="I14272" t="s">
        <v>13</v>
      </c>
      <c r="J14272">
        <v>-31.292400000000043</v>
      </c>
      <c r="K14272">
        <v>-10.454636571382766</v>
      </c>
      <c r="L14272" t="str">
        <f>TEXT(Orders[[#This Row],[date]],"MMM")</f>
        <v>Aug</v>
      </c>
    </row>
    <row r="14273" spans="1:12" x14ac:dyDescent="0.3">
      <c r="A14273" s="2">
        <v>45184</v>
      </c>
      <c r="B14273">
        <v>1009444</v>
      </c>
      <c r="C14273" t="s">
        <v>5738</v>
      </c>
      <c r="D14273" t="s">
        <v>3173</v>
      </c>
      <c r="E14273">
        <v>318.42400000000004</v>
      </c>
      <c r="F14273">
        <v>268.02359999999999</v>
      </c>
      <c r="G14273" t="s">
        <v>2849</v>
      </c>
      <c r="H14273" t="s">
        <v>19</v>
      </c>
      <c r="I14273" t="s">
        <v>20</v>
      </c>
      <c r="J14273">
        <v>-50.400400000000047</v>
      </c>
      <c r="K14273">
        <v>-15.82807828555638</v>
      </c>
      <c r="L14273" t="str">
        <f>TEXT(Orders[[#This Row],[date]],"MMM")</f>
        <v>Sep</v>
      </c>
    </row>
    <row r="14274" spans="1:12" x14ac:dyDescent="0.3">
      <c r="A14274" s="2">
        <v>45225</v>
      </c>
      <c r="B14274">
        <v>1013891</v>
      </c>
      <c r="C14274" t="s">
        <v>5701</v>
      </c>
      <c r="D14274" t="s">
        <v>3179</v>
      </c>
      <c r="E14274">
        <v>319.548</v>
      </c>
      <c r="F14274">
        <v>268.02359999999999</v>
      </c>
      <c r="G14274" t="s">
        <v>1153</v>
      </c>
      <c r="H14274" t="s">
        <v>26</v>
      </c>
      <c r="I14274" t="s">
        <v>13</v>
      </c>
      <c r="J14274">
        <v>-51.524400000000014</v>
      </c>
      <c r="K14274">
        <v>-16.124150362386878</v>
      </c>
      <c r="L14274" t="str">
        <f>TEXT(Orders[[#This Row],[date]],"MMM")</f>
        <v>Oct</v>
      </c>
    </row>
    <row r="14275" spans="1:12" x14ac:dyDescent="0.3">
      <c r="A14275" s="2">
        <v>45151</v>
      </c>
      <c r="B14275">
        <v>1014198</v>
      </c>
      <c r="C14275" t="s">
        <v>4015</v>
      </c>
      <c r="D14275" t="s">
        <v>3174</v>
      </c>
      <c r="E14275">
        <v>339.78000000000003</v>
      </c>
      <c r="F14275">
        <v>268.02359999999999</v>
      </c>
      <c r="G14275" t="s">
        <v>1667</v>
      </c>
      <c r="H14275" t="s">
        <v>12</v>
      </c>
      <c r="I14275" t="s">
        <v>13</v>
      </c>
      <c r="J14275">
        <v>-71.756400000000042</v>
      </c>
      <c r="K14275">
        <v>-21.118488433692402</v>
      </c>
      <c r="L14275" t="str">
        <f>TEXT(Orders[[#This Row],[date]],"MMM")</f>
        <v>Aug</v>
      </c>
    </row>
    <row r="14276" spans="1:12" x14ac:dyDescent="0.3">
      <c r="A14276" s="2">
        <v>45027</v>
      </c>
      <c r="B14276">
        <v>1000005</v>
      </c>
      <c r="C14276" t="s">
        <v>3231</v>
      </c>
      <c r="D14276" t="s">
        <v>3179</v>
      </c>
      <c r="E14276">
        <v>250.43616000000009</v>
      </c>
      <c r="F14276">
        <v>268.05945600000007</v>
      </c>
      <c r="G14276" t="s">
        <v>31</v>
      </c>
      <c r="H14276" t="s">
        <v>35</v>
      </c>
      <c r="I14276" t="s">
        <v>36</v>
      </c>
      <c r="J14276">
        <v>17.623295999999982</v>
      </c>
      <c r="K14276">
        <v>7.0370412962728608</v>
      </c>
      <c r="L14276" t="str">
        <f>TEXT(Orders[[#This Row],[date]],"MMM")</f>
        <v>Apr</v>
      </c>
    </row>
    <row r="14277" spans="1:12" x14ac:dyDescent="0.3">
      <c r="A14277" s="2">
        <v>45205</v>
      </c>
      <c r="B14277">
        <v>1000561</v>
      </c>
      <c r="C14277" t="s">
        <v>5813</v>
      </c>
      <c r="D14277" t="s">
        <v>3178</v>
      </c>
      <c r="E14277">
        <v>487.5648000000001</v>
      </c>
      <c r="F14277">
        <v>268.09461120000009</v>
      </c>
      <c r="G14277" t="s">
        <v>843</v>
      </c>
      <c r="H14277" t="s">
        <v>69</v>
      </c>
      <c r="I14277" t="s">
        <v>46</v>
      </c>
      <c r="J14277">
        <v>-219.47018880000002</v>
      </c>
      <c r="K14277">
        <v>-45.013542569110811</v>
      </c>
      <c r="L14277" t="str">
        <f>TEXT(Orders[[#This Row],[date]],"MMM")</f>
        <v>Oct</v>
      </c>
    </row>
    <row r="14278" spans="1:12" x14ac:dyDescent="0.3">
      <c r="A14278" s="2">
        <v>44928</v>
      </c>
      <c r="B14278">
        <v>1004352</v>
      </c>
      <c r="C14278" t="s">
        <v>4221</v>
      </c>
      <c r="D14278" t="s">
        <v>3176</v>
      </c>
      <c r="E14278">
        <v>197.5136</v>
      </c>
      <c r="F14278">
        <v>268.10680000000002</v>
      </c>
      <c r="G14278" t="s">
        <v>1097</v>
      </c>
      <c r="H14278" t="s">
        <v>69</v>
      </c>
      <c r="I14278" t="s">
        <v>46</v>
      </c>
      <c r="J14278">
        <v>70.593200000000024</v>
      </c>
      <c r="K14278">
        <v>35.740931257391914</v>
      </c>
      <c r="L14278" t="str">
        <f>TEXT(Orders[[#This Row],[date]],"MMM")</f>
        <v>Jan</v>
      </c>
    </row>
    <row r="14279" spans="1:12" x14ac:dyDescent="0.3">
      <c r="A14279" s="2">
        <v>44941</v>
      </c>
      <c r="B14279">
        <v>1005334</v>
      </c>
      <c r="C14279" t="s">
        <v>3655</v>
      </c>
      <c r="D14279" t="s">
        <v>3180</v>
      </c>
      <c r="E14279">
        <v>196.208</v>
      </c>
      <c r="F14279">
        <v>268.13800000000003</v>
      </c>
      <c r="G14279" t="s">
        <v>2136</v>
      </c>
      <c r="H14279" t="s">
        <v>30</v>
      </c>
      <c r="I14279" t="s">
        <v>13</v>
      </c>
      <c r="J14279">
        <v>71.930000000000035</v>
      </c>
      <c r="K14279">
        <v>36.660075022425197</v>
      </c>
      <c r="L14279" t="str">
        <f>TEXT(Orders[[#This Row],[date]],"MMM")</f>
        <v>Jan</v>
      </c>
    </row>
    <row r="14280" spans="1:12" x14ac:dyDescent="0.3">
      <c r="A14280" s="2">
        <v>45249</v>
      </c>
      <c r="B14280">
        <v>1005948</v>
      </c>
      <c r="C14280" t="s">
        <v>5284</v>
      </c>
      <c r="D14280" t="s">
        <v>3172</v>
      </c>
      <c r="E14280">
        <v>23.539999999999992</v>
      </c>
      <c r="F14280">
        <v>268.20287999999999</v>
      </c>
      <c r="G14280" t="s">
        <v>581</v>
      </c>
      <c r="H14280" t="s">
        <v>88</v>
      </c>
      <c r="I14280" t="s">
        <v>36</v>
      </c>
      <c r="J14280">
        <v>244.66288</v>
      </c>
      <c r="K14280">
        <v>1039.3495327102808</v>
      </c>
      <c r="L14280" t="str">
        <f>TEXT(Orders[[#This Row],[date]],"MMM")</f>
        <v>Nov</v>
      </c>
    </row>
    <row r="14281" spans="1:12" x14ac:dyDescent="0.3">
      <c r="A14281" s="2">
        <v>45265</v>
      </c>
      <c r="B14281">
        <v>1006296</v>
      </c>
      <c r="C14281" t="s">
        <v>3752</v>
      </c>
      <c r="D14281" t="s">
        <v>3180</v>
      </c>
      <c r="E14281">
        <v>68.288000000000011</v>
      </c>
      <c r="F14281">
        <v>268.20287999999999</v>
      </c>
      <c r="G14281" t="s">
        <v>1234</v>
      </c>
      <c r="H14281" t="s">
        <v>26</v>
      </c>
      <c r="I14281" t="s">
        <v>13</v>
      </c>
      <c r="J14281">
        <v>199.91487999999998</v>
      </c>
      <c r="K14281">
        <v>292.75257731958754</v>
      </c>
      <c r="L14281" t="str">
        <f>TEXT(Orders[[#This Row],[date]],"MMM")</f>
        <v>Dec</v>
      </c>
    </row>
    <row r="14282" spans="1:12" x14ac:dyDescent="0.3">
      <c r="A14282" s="2">
        <v>44937</v>
      </c>
      <c r="B14282">
        <v>1017613</v>
      </c>
      <c r="C14282" t="s">
        <v>3234</v>
      </c>
      <c r="D14282" t="s">
        <v>3180</v>
      </c>
      <c r="E14282">
        <v>123.06399999999999</v>
      </c>
      <c r="F14282">
        <v>268.20287999999999</v>
      </c>
      <c r="G14282" t="s">
        <v>2341</v>
      </c>
      <c r="H14282" t="s">
        <v>88</v>
      </c>
      <c r="I14282" t="s">
        <v>36</v>
      </c>
      <c r="J14282">
        <v>145.13888</v>
      </c>
      <c r="K14282">
        <v>117.93772346096341</v>
      </c>
      <c r="L14282" t="str">
        <f>TEXT(Orders[[#This Row],[date]],"MMM")</f>
        <v>Jan</v>
      </c>
    </row>
    <row r="14283" spans="1:12" x14ac:dyDescent="0.3">
      <c r="A14283" s="2">
        <v>45246</v>
      </c>
      <c r="B14283">
        <v>1009470</v>
      </c>
      <c r="C14283" t="s">
        <v>3557</v>
      </c>
      <c r="D14283" t="s">
        <v>3180</v>
      </c>
      <c r="E14283">
        <v>205.11600000000001</v>
      </c>
      <c r="F14283">
        <v>268.20287999999999</v>
      </c>
      <c r="G14283" t="s">
        <v>416</v>
      </c>
      <c r="H14283" t="s">
        <v>45</v>
      </c>
      <c r="I14283" t="s">
        <v>46</v>
      </c>
      <c r="J14283">
        <v>63.086879999999979</v>
      </c>
      <c r="K14283">
        <v>30.756684022699339</v>
      </c>
      <c r="L14283" t="str">
        <f>TEXT(Orders[[#This Row],[date]],"MMM")</f>
        <v>Nov</v>
      </c>
    </row>
    <row r="14284" spans="1:12" x14ac:dyDescent="0.3">
      <c r="A14284" s="2">
        <v>45016</v>
      </c>
      <c r="B14284">
        <v>1009676</v>
      </c>
      <c r="C14284" t="s">
        <v>3366</v>
      </c>
      <c r="D14284" t="s">
        <v>3180</v>
      </c>
      <c r="E14284">
        <v>244.45600000000002</v>
      </c>
      <c r="F14284">
        <v>268.20287999999999</v>
      </c>
      <c r="G14284" t="s">
        <v>1086</v>
      </c>
      <c r="H14284" t="s">
        <v>30</v>
      </c>
      <c r="I14284" t="s">
        <v>13</v>
      </c>
      <c r="J14284">
        <v>23.746879999999976</v>
      </c>
      <c r="K14284">
        <v>9.7141735117976129</v>
      </c>
      <c r="L14284" t="str">
        <f>TEXT(Orders[[#This Row],[date]],"MMM")</f>
        <v>Mar</v>
      </c>
    </row>
    <row r="14285" spans="1:12" x14ac:dyDescent="0.3">
      <c r="A14285" s="2">
        <v>45251</v>
      </c>
      <c r="B14285">
        <v>1011082</v>
      </c>
      <c r="C14285" t="s">
        <v>3494</v>
      </c>
      <c r="D14285" t="s">
        <v>3180</v>
      </c>
      <c r="E14285">
        <v>301.78000000000003</v>
      </c>
      <c r="F14285">
        <v>268.20287999999999</v>
      </c>
      <c r="G14285" t="s">
        <v>349</v>
      </c>
      <c r="H14285" t="s">
        <v>88</v>
      </c>
      <c r="I14285" t="s">
        <v>36</v>
      </c>
      <c r="J14285">
        <v>-33.577120000000036</v>
      </c>
      <c r="K14285">
        <v>-11.126356948770638</v>
      </c>
      <c r="L14285" t="str">
        <f>TEXT(Orders[[#This Row],[date]],"MMM")</f>
        <v>Nov</v>
      </c>
    </row>
    <row r="14286" spans="1:12" x14ac:dyDescent="0.3">
      <c r="A14286" s="2">
        <v>44967</v>
      </c>
      <c r="B14286">
        <v>1010101</v>
      </c>
      <c r="C14286" t="s">
        <v>3570</v>
      </c>
      <c r="D14286" t="s">
        <v>3180</v>
      </c>
      <c r="E14286">
        <v>319.76400000000001</v>
      </c>
      <c r="F14286">
        <v>268.20287999999999</v>
      </c>
      <c r="G14286" t="s">
        <v>429</v>
      </c>
      <c r="H14286" t="s">
        <v>57</v>
      </c>
      <c r="I14286" t="s">
        <v>20</v>
      </c>
      <c r="J14286">
        <v>-51.561120000000017</v>
      </c>
      <c r="K14286">
        <v>-16.124741997222959</v>
      </c>
      <c r="L14286" t="str">
        <f>TEXT(Orders[[#This Row],[date]],"MMM")</f>
        <v>Feb</v>
      </c>
    </row>
    <row r="14287" spans="1:12" x14ac:dyDescent="0.3">
      <c r="A14287" s="2">
        <v>45275</v>
      </c>
      <c r="B14287">
        <v>1001617</v>
      </c>
      <c r="C14287" t="s">
        <v>4296</v>
      </c>
      <c r="D14287" t="s">
        <v>3174</v>
      </c>
      <c r="E14287">
        <v>259.82720000000006</v>
      </c>
      <c r="F14287">
        <v>268.29504000000003</v>
      </c>
      <c r="G14287" t="s">
        <v>1932</v>
      </c>
      <c r="H14287" t="s">
        <v>45</v>
      </c>
      <c r="I14287" t="s">
        <v>46</v>
      </c>
      <c r="J14287">
        <v>8.4678399999999669</v>
      </c>
      <c r="K14287">
        <v>3.2590275383023655</v>
      </c>
      <c r="L14287" t="str">
        <f>TEXT(Orders[[#This Row],[date]],"MMM")</f>
        <v>Dec</v>
      </c>
    </row>
    <row r="14288" spans="1:12" x14ac:dyDescent="0.3">
      <c r="A14288" s="2">
        <v>45209</v>
      </c>
      <c r="B14288">
        <v>1007500</v>
      </c>
      <c r="C14288" t="s">
        <v>5795</v>
      </c>
      <c r="D14288" t="s">
        <v>3173</v>
      </c>
      <c r="E14288">
        <v>18.168000000000006</v>
      </c>
      <c r="F14288">
        <v>268.47180000000003</v>
      </c>
      <c r="G14288" t="s">
        <v>1522</v>
      </c>
      <c r="H14288" t="s">
        <v>35</v>
      </c>
      <c r="I14288" t="s">
        <v>36</v>
      </c>
      <c r="J14288">
        <v>250.30380000000002</v>
      </c>
      <c r="K14288">
        <v>1377.7179656538965</v>
      </c>
      <c r="L14288" t="str">
        <f>TEXT(Orders[[#This Row],[date]],"MMM")</f>
        <v>Oct</v>
      </c>
    </row>
    <row r="14289" spans="1:12" x14ac:dyDescent="0.3">
      <c r="A14289" s="2">
        <v>45096</v>
      </c>
      <c r="B14289">
        <v>1007518</v>
      </c>
      <c r="C14289" t="s">
        <v>4303</v>
      </c>
      <c r="D14289" t="s">
        <v>3172</v>
      </c>
      <c r="E14289">
        <v>58.060000000000016</v>
      </c>
      <c r="F14289">
        <v>268.47180000000003</v>
      </c>
      <c r="G14289" t="s">
        <v>1604</v>
      </c>
      <c r="H14289" t="s">
        <v>54</v>
      </c>
      <c r="I14289" t="s">
        <v>20</v>
      </c>
      <c r="J14289">
        <v>210.41180000000003</v>
      </c>
      <c r="K14289">
        <v>362.40406476059246</v>
      </c>
      <c r="L14289" t="str">
        <f>TEXT(Orders[[#This Row],[date]],"MMM")</f>
        <v>Jun</v>
      </c>
    </row>
    <row r="14290" spans="1:12" x14ac:dyDescent="0.3">
      <c r="A14290" s="2">
        <v>45106</v>
      </c>
      <c r="B14290">
        <v>1006377</v>
      </c>
      <c r="C14290" t="s">
        <v>4915</v>
      </c>
      <c r="D14290" t="s">
        <v>3178</v>
      </c>
      <c r="E14290">
        <v>90.976000000000013</v>
      </c>
      <c r="F14290">
        <v>268.47180000000003</v>
      </c>
      <c r="G14290" t="s">
        <v>2940</v>
      </c>
      <c r="H14290" t="s">
        <v>50</v>
      </c>
      <c r="I14290" t="s">
        <v>36</v>
      </c>
      <c r="J14290">
        <v>177.49580000000003</v>
      </c>
      <c r="K14290">
        <v>195.10178508617656</v>
      </c>
      <c r="L14290" t="str">
        <f>TEXT(Orders[[#This Row],[date]],"MMM")</f>
        <v>Jun</v>
      </c>
    </row>
    <row r="14291" spans="1:12" x14ac:dyDescent="0.3">
      <c r="A14291" s="2">
        <v>45156</v>
      </c>
      <c r="B14291">
        <v>1016461</v>
      </c>
      <c r="C14291" t="s">
        <v>5511</v>
      </c>
      <c r="D14291" t="s">
        <v>3174</v>
      </c>
      <c r="E14291">
        <v>108.77600000000001</v>
      </c>
      <c r="F14291">
        <v>268.47180000000003</v>
      </c>
      <c r="G14291" t="s">
        <v>1012</v>
      </c>
      <c r="H14291" t="s">
        <v>75</v>
      </c>
      <c r="I14291" t="s">
        <v>46</v>
      </c>
      <c r="J14291">
        <v>159.69580000000002</v>
      </c>
      <c r="K14291">
        <v>146.81161285577701</v>
      </c>
      <c r="L14291" t="str">
        <f>TEXT(Orders[[#This Row],[date]],"MMM")</f>
        <v>Aug</v>
      </c>
    </row>
    <row r="14292" spans="1:12" x14ac:dyDescent="0.3">
      <c r="A14292" s="2">
        <v>45176</v>
      </c>
      <c r="B14292">
        <v>1012254</v>
      </c>
      <c r="C14292" t="s">
        <v>3306</v>
      </c>
      <c r="D14292" t="s">
        <v>3174</v>
      </c>
      <c r="E14292">
        <v>115.52000000000001</v>
      </c>
      <c r="F14292">
        <v>268.47180000000003</v>
      </c>
      <c r="G14292" t="s">
        <v>1436</v>
      </c>
      <c r="H14292" t="s">
        <v>12</v>
      </c>
      <c r="I14292" t="s">
        <v>13</v>
      </c>
      <c r="J14292">
        <v>152.95180000000002</v>
      </c>
      <c r="K14292">
        <v>132.40287396121883</v>
      </c>
      <c r="L14292" t="str">
        <f>TEXT(Orders[[#This Row],[date]],"MMM")</f>
        <v>Sep</v>
      </c>
    </row>
    <row r="14293" spans="1:12" x14ac:dyDescent="0.3">
      <c r="A14293" s="2">
        <v>44947</v>
      </c>
      <c r="B14293">
        <v>1006545</v>
      </c>
      <c r="C14293" t="s">
        <v>5656</v>
      </c>
      <c r="D14293" t="s">
        <v>3174</v>
      </c>
      <c r="E14293">
        <v>127.20400000000002</v>
      </c>
      <c r="F14293">
        <v>268.47180000000003</v>
      </c>
      <c r="G14293" t="s">
        <v>2112</v>
      </c>
      <c r="H14293" t="s">
        <v>54</v>
      </c>
      <c r="I14293" t="s">
        <v>20</v>
      </c>
      <c r="J14293">
        <v>141.26780000000002</v>
      </c>
      <c r="K14293">
        <v>111.05609886481558</v>
      </c>
      <c r="L14293" t="str">
        <f>TEXT(Orders[[#This Row],[date]],"MMM")</f>
        <v>Jan</v>
      </c>
    </row>
    <row r="14294" spans="1:12" x14ac:dyDescent="0.3">
      <c r="A14294" s="2">
        <v>44938</v>
      </c>
      <c r="B14294">
        <v>1008629</v>
      </c>
      <c r="C14294" t="s">
        <v>4527</v>
      </c>
      <c r="D14294" t="s">
        <v>3176</v>
      </c>
      <c r="E14294">
        <v>162.95600000000002</v>
      </c>
      <c r="F14294">
        <v>268.47180000000003</v>
      </c>
      <c r="G14294" t="s">
        <v>2428</v>
      </c>
      <c r="H14294" t="s">
        <v>50</v>
      </c>
      <c r="I14294" t="s">
        <v>36</v>
      </c>
      <c r="J14294">
        <v>105.51580000000001</v>
      </c>
      <c r="K14294">
        <v>64.751098456024934</v>
      </c>
      <c r="L14294" t="str">
        <f>TEXT(Orders[[#This Row],[date]],"MMM")</f>
        <v>Jan</v>
      </c>
    </row>
    <row r="14295" spans="1:12" x14ac:dyDescent="0.3">
      <c r="A14295" s="2">
        <v>45156</v>
      </c>
      <c r="B14295">
        <v>1007030</v>
      </c>
      <c r="C14295" t="s">
        <v>5965</v>
      </c>
      <c r="D14295" t="s">
        <v>3176</v>
      </c>
      <c r="E14295">
        <v>177.75600000000003</v>
      </c>
      <c r="F14295">
        <v>268.47180000000003</v>
      </c>
      <c r="G14295" t="s">
        <v>2009</v>
      </c>
      <c r="H14295" t="s">
        <v>45</v>
      </c>
      <c r="I14295" t="s">
        <v>46</v>
      </c>
      <c r="J14295">
        <v>90.715800000000002</v>
      </c>
      <c r="K14295">
        <v>51.033889151421043</v>
      </c>
      <c r="L14295" t="str">
        <f>TEXT(Orders[[#This Row],[date]],"MMM")</f>
        <v>Aug</v>
      </c>
    </row>
    <row r="14296" spans="1:12" x14ac:dyDescent="0.3">
      <c r="A14296" s="2">
        <v>44967</v>
      </c>
      <c r="B14296">
        <v>1015654</v>
      </c>
      <c r="C14296" t="s">
        <v>4678</v>
      </c>
      <c r="D14296" t="s">
        <v>3175</v>
      </c>
      <c r="E14296">
        <v>191.95200000000003</v>
      </c>
      <c r="F14296">
        <v>268.47180000000003</v>
      </c>
      <c r="G14296" t="s">
        <v>2912</v>
      </c>
      <c r="H14296" t="s">
        <v>50</v>
      </c>
      <c r="I14296" t="s">
        <v>36</v>
      </c>
      <c r="J14296">
        <v>76.519800000000004</v>
      </c>
      <c r="K14296">
        <v>39.864028507126783</v>
      </c>
      <c r="L14296" t="str">
        <f>TEXT(Orders[[#This Row],[date]],"MMM")</f>
        <v>Feb</v>
      </c>
    </row>
    <row r="14297" spans="1:12" x14ac:dyDescent="0.3">
      <c r="A14297" s="2">
        <v>45282</v>
      </c>
      <c r="B14297">
        <v>1012764</v>
      </c>
      <c r="C14297" t="s">
        <v>4791</v>
      </c>
      <c r="D14297" t="s">
        <v>3179</v>
      </c>
      <c r="E14297">
        <v>204.31600000000003</v>
      </c>
      <c r="F14297">
        <v>268.47180000000003</v>
      </c>
      <c r="G14297" t="s">
        <v>2364</v>
      </c>
      <c r="H14297" t="s">
        <v>19</v>
      </c>
      <c r="I14297" t="s">
        <v>20</v>
      </c>
      <c r="J14297">
        <v>64.155799999999999</v>
      </c>
      <c r="K14297">
        <v>31.400281916247373</v>
      </c>
      <c r="L14297" t="str">
        <f>TEXT(Orders[[#This Row],[date]],"MMM")</f>
        <v>Dec</v>
      </c>
    </row>
    <row r="14298" spans="1:12" x14ac:dyDescent="0.3">
      <c r="A14298" s="2">
        <v>45094</v>
      </c>
      <c r="B14298">
        <v>1009753</v>
      </c>
      <c r="C14298" t="s">
        <v>5025</v>
      </c>
      <c r="D14298" t="s">
        <v>3172</v>
      </c>
      <c r="E14298">
        <v>212.18400000000003</v>
      </c>
      <c r="F14298">
        <v>268.47180000000003</v>
      </c>
      <c r="G14298" t="s">
        <v>2924</v>
      </c>
      <c r="H14298" t="s">
        <v>50</v>
      </c>
      <c r="I14298" t="s">
        <v>36</v>
      </c>
      <c r="J14298">
        <v>56.287800000000004</v>
      </c>
      <c r="K14298">
        <v>26.52782490668476</v>
      </c>
      <c r="L14298" t="str">
        <f>TEXT(Orders[[#This Row],[date]],"MMM")</f>
        <v>Jun</v>
      </c>
    </row>
    <row r="14299" spans="1:12" x14ac:dyDescent="0.3">
      <c r="A14299" s="2">
        <v>45291</v>
      </c>
      <c r="B14299">
        <v>1017347</v>
      </c>
      <c r="C14299" t="s">
        <v>4619</v>
      </c>
      <c r="D14299" t="s">
        <v>3175</v>
      </c>
      <c r="E14299">
        <v>227.92000000000002</v>
      </c>
      <c r="F14299">
        <v>268.47180000000003</v>
      </c>
      <c r="G14299" t="s">
        <v>1616</v>
      </c>
      <c r="H14299" t="s">
        <v>19</v>
      </c>
      <c r="I14299" t="s">
        <v>20</v>
      </c>
      <c r="J14299">
        <v>40.551800000000014</v>
      </c>
      <c r="K14299">
        <v>17.792120042120047</v>
      </c>
      <c r="L14299" t="str">
        <f>TEXT(Orders[[#This Row],[date]],"MMM")</f>
        <v>Dec</v>
      </c>
    </row>
    <row r="14300" spans="1:12" x14ac:dyDescent="0.3">
      <c r="A14300" s="2">
        <v>45145</v>
      </c>
      <c r="B14300">
        <v>1010442</v>
      </c>
      <c r="C14300" t="s">
        <v>4220</v>
      </c>
      <c r="D14300" t="s">
        <v>3179</v>
      </c>
      <c r="E14300">
        <v>244.78000000000003</v>
      </c>
      <c r="F14300">
        <v>268.47180000000003</v>
      </c>
      <c r="G14300" t="s">
        <v>2968</v>
      </c>
      <c r="H14300" t="s">
        <v>12</v>
      </c>
      <c r="I14300" t="s">
        <v>13</v>
      </c>
      <c r="J14300">
        <v>23.691800000000001</v>
      </c>
      <c r="K14300">
        <v>9.6788136285644235</v>
      </c>
      <c r="L14300" t="str">
        <f>TEXT(Orders[[#This Row],[date]],"MMM")</f>
        <v>Aug</v>
      </c>
    </row>
    <row r="14301" spans="1:12" x14ac:dyDescent="0.3">
      <c r="A14301" s="2">
        <v>45140</v>
      </c>
      <c r="B14301">
        <v>1016422</v>
      </c>
      <c r="C14301" t="s">
        <v>4144</v>
      </c>
      <c r="D14301" t="s">
        <v>3177</v>
      </c>
      <c r="E14301">
        <v>302.10400000000004</v>
      </c>
      <c r="F14301">
        <v>268.47180000000003</v>
      </c>
      <c r="G14301" t="s">
        <v>1973</v>
      </c>
      <c r="H14301" t="s">
        <v>45</v>
      </c>
      <c r="I14301" t="s">
        <v>46</v>
      </c>
      <c r="J14301">
        <v>-33.632200000000012</v>
      </c>
      <c r="K14301">
        <v>-11.132656303789426</v>
      </c>
      <c r="L14301" t="str">
        <f>TEXT(Orders[[#This Row],[date]],"MMM")</f>
        <v>Aug</v>
      </c>
    </row>
    <row r="14302" spans="1:12" x14ac:dyDescent="0.3">
      <c r="A14302" s="2">
        <v>44943</v>
      </c>
      <c r="B14302">
        <v>1014728</v>
      </c>
      <c r="C14302" t="s">
        <v>4264</v>
      </c>
      <c r="D14302" t="s">
        <v>3175</v>
      </c>
      <c r="E14302">
        <v>341.44400000000002</v>
      </c>
      <c r="F14302">
        <v>268.47180000000003</v>
      </c>
      <c r="G14302" t="s">
        <v>1284</v>
      </c>
      <c r="H14302" t="s">
        <v>30</v>
      </c>
      <c r="I14302" t="s">
        <v>13</v>
      </c>
      <c r="J14302">
        <v>-72.972199999999987</v>
      </c>
      <c r="K14302">
        <v>-21.371645130680285</v>
      </c>
      <c r="L14302" t="str">
        <f>TEXT(Orders[[#This Row],[date]],"MMM")</f>
        <v>Jan</v>
      </c>
    </row>
    <row r="14303" spans="1:12" x14ac:dyDescent="0.3">
      <c r="A14303" s="2">
        <v>44963</v>
      </c>
      <c r="B14303">
        <v>1004816</v>
      </c>
      <c r="C14303" t="s">
        <v>4032</v>
      </c>
      <c r="D14303" t="s">
        <v>3174</v>
      </c>
      <c r="E14303">
        <v>192.24960000000002</v>
      </c>
      <c r="F14303">
        <v>268.53840000000002</v>
      </c>
      <c r="G14303" t="s">
        <v>2134</v>
      </c>
      <c r="H14303" t="s">
        <v>12</v>
      </c>
      <c r="I14303" t="s">
        <v>13</v>
      </c>
      <c r="J14303">
        <v>76.288800000000009</v>
      </c>
      <c r="K14303">
        <v>39.682163187855792</v>
      </c>
      <c r="L14303" t="str">
        <f>TEXT(Orders[[#This Row],[date]],"MMM")</f>
        <v>Feb</v>
      </c>
    </row>
    <row r="14304" spans="1:12" x14ac:dyDescent="0.3">
      <c r="A14304" s="2">
        <v>44999</v>
      </c>
      <c r="B14304">
        <v>1002281</v>
      </c>
      <c r="C14304" t="s">
        <v>5909</v>
      </c>
      <c r="D14304" t="s">
        <v>3176</v>
      </c>
      <c r="E14304">
        <v>388.98560000000009</v>
      </c>
      <c r="F14304">
        <v>268.54880000000003</v>
      </c>
      <c r="G14304" t="s">
        <v>2597</v>
      </c>
      <c r="H14304" t="s">
        <v>50</v>
      </c>
      <c r="I14304" t="s">
        <v>36</v>
      </c>
      <c r="J14304">
        <v>-120.43680000000006</v>
      </c>
      <c r="K14304">
        <v>-30.961763108968565</v>
      </c>
      <c r="L14304" t="str">
        <f>TEXT(Orders[[#This Row],[date]],"MMM")</f>
        <v>Mar</v>
      </c>
    </row>
    <row r="14305" spans="1:12" x14ac:dyDescent="0.3">
      <c r="A14305" s="2">
        <v>45204</v>
      </c>
      <c r="B14305">
        <v>1002660</v>
      </c>
      <c r="C14305" t="s">
        <v>5723</v>
      </c>
      <c r="D14305" t="s">
        <v>3173</v>
      </c>
      <c r="E14305">
        <v>188.13120000000004</v>
      </c>
      <c r="F14305">
        <v>268.65280000000001</v>
      </c>
      <c r="G14305" t="s">
        <v>2976</v>
      </c>
      <c r="H14305" t="s">
        <v>50</v>
      </c>
      <c r="I14305" t="s">
        <v>36</v>
      </c>
      <c r="J14305">
        <v>80.521599999999978</v>
      </c>
      <c r="K14305">
        <v>42.800768825160297</v>
      </c>
      <c r="L14305" t="str">
        <f>TEXT(Orders[[#This Row],[date]],"MMM")</f>
        <v>Oct</v>
      </c>
    </row>
    <row r="14306" spans="1:12" x14ac:dyDescent="0.3">
      <c r="A14306" s="2">
        <v>45059</v>
      </c>
      <c r="B14306">
        <v>1001694</v>
      </c>
      <c r="C14306" t="s">
        <v>5965</v>
      </c>
      <c r="D14306" t="s">
        <v>3177</v>
      </c>
      <c r="E14306">
        <v>234.10240000000005</v>
      </c>
      <c r="F14306">
        <v>268.71104000000008</v>
      </c>
      <c r="G14306" t="s">
        <v>2009</v>
      </c>
      <c r="H14306" t="s">
        <v>45</v>
      </c>
      <c r="I14306" t="s">
        <v>46</v>
      </c>
      <c r="J14306">
        <v>34.608640000000037</v>
      </c>
      <c r="K14306">
        <v>14.783547712454052</v>
      </c>
      <c r="L14306" t="str">
        <f>TEXT(Orders[[#This Row],[date]],"MMM")</f>
        <v>May</v>
      </c>
    </row>
    <row r="14307" spans="1:12" x14ac:dyDescent="0.3">
      <c r="A14307" s="2">
        <v>44987</v>
      </c>
      <c r="B14307">
        <v>1003829</v>
      </c>
      <c r="C14307" t="s">
        <v>4846</v>
      </c>
      <c r="D14307" t="s">
        <v>3171</v>
      </c>
      <c r="E14307">
        <v>175.13600000000002</v>
      </c>
      <c r="F14307">
        <v>268.76720000000006</v>
      </c>
      <c r="G14307" t="s">
        <v>2088</v>
      </c>
      <c r="H14307" t="s">
        <v>75</v>
      </c>
      <c r="I14307" t="s">
        <v>46</v>
      </c>
      <c r="J14307">
        <v>93.631200000000035</v>
      </c>
      <c r="K14307">
        <v>53.461995249406193</v>
      </c>
      <c r="L14307" t="str">
        <f>TEXT(Orders[[#This Row],[date]],"MMM")</f>
        <v>Mar</v>
      </c>
    </row>
    <row r="14308" spans="1:12" x14ac:dyDescent="0.3">
      <c r="A14308" s="2">
        <v>45103</v>
      </c>
      <c r="B14308">
        <v>1002124</v>
      </c>
      <c r="C14308" t="s">
        <v>4919</v>
      </c>
      <c r="D14308" t="s">
        <v>3174</v>
      </c>
      <c r="E14308">
        <v>259.79840000000007</v>
      </c>
      <c r="F14308">
        <v>268.90656000000007</v>
      </c>
      <c r="G14308" t="s">
        <v>2440</v>
      </c>
      <c r="H14308" t="s">
        <v>26</v>
      </c>
      <c r="I14308" t="s">
        <v>13</v>
      </c>
      <c r="J14308">
        <v>9.108159999999998</v>
      </c>
      <c r="K14308">
        <v>3.5058568490029174</v>
      </c>
      <c r="L14308" t="str">
        <f>TEXT(Orders[[#This Row],[date]],"MMM")</f>
        <v>Jun</v>
      </c>
    </row>
    <row r="14309" spans="1:12" x14ac:dyDescent="0.3">
      <c r="A14309" s="2">
        <v>45051</v>
      </c>
      <c r="B14309">
        <v>1007681</v>
      </c>
      <c r="C14309" t="s">
        <v>5910</v>
      </c>
      <c r="D14309" t="s">
        <v>3173</v>
      </c>
      <c r="E14309">
        <v>19.831999999999994</v>
      </c>
      <c r="F14309">
        <v>268.91999999999996</v>
      </c>
      <c r="G14309" t="s">
        <v>808</v>
      </c>
      <c r="H14309" t="s">
        <v>35</v>
      </c>
      <c r="I14309" t="s">
        <v>36</v>
      </c>
      <c r="J14309">
        <v>249.08799999999997</v>
      </c>
      <c r="K14309">
        <v>1255.9903186768861</v>
      </c>
      <c r="L14309" t="str">
        <f>TEXT(Orders[[#This Row],[date]],"MMM")</f>
        <v>May</v>
      </c>
    </row>
    <row r="14310" spans="1:12" x14ac:dyDescent="0.3">
      <c r="A14310" s="2">
        <v>45024</v>
      </c>
      <c r="B14310">
        <v>1007219</v>
      </c>
      <c r="C14310" t="s">
        <v>5882</v>
      </c>
      <c r="D14310" t="s">
        <v>3174</v>
      </c>
      <c r="E14310">
        <v>28.111999999999995</v>
      </c>
      <c r="F14310">
        <v>268.91999999999996</v>
      </c>
      <c r="G14310" t="s">
        <v>662</v>
      </c>
      <c r="H14310" t="s">
        <v>19</v>
      </c>
      <c r="I14310" t="s">
        <v>20</v>
      </c>
      <c r="J14310">
        <v>240.80799999999996</v>
      </c>
      <c r="K14310">
        <v>856.60216277746156</v>
      </c>
      <c r="L14310" t="str">
        <f>TEXT(Orders[[#This Row],[date]],"MMM")</f>
        <v>Apr</v>
      </c>
    </row>
    <row r="14311" spans="1:12" x14ac:dyDescent="0.3">
      <c r="A14311" s="2">
        <v>45027</v>
      </c>
      <c r="B14311">
        <v>1008638</v>
      </c>
      <c r="C14311" t="s">
        <v>4403</v>
      </c>
      <c r="D14311" t="s">
        <v>3172</v>
      </c>
      <c r="E14311">
        <v>41.884000000000015</v>
      </c>
      <c r="F14311">
        <v>268.91999999999996</v>
      </c>
      <c r="G14311" t="s">
        <v>3100</v>
      </c>
      <c r="H14311" t="s">
        <v>57</v>
      </c>
      <c r="I14311" t="s">
        <v>20</v>
      </c>
      <c r="J14311">
        <v>227.03599999999994</v>
      </c>
      <c r="K14311">
        <v>542.05902015089259</v>
      </c>
      <c r="L14311" t="str">
        <f>TEXT(Orders[[#This Row],[date]],"MMM")</f>
        <v>Apr</v>
      </c>
    </row>
    <row r="14312" spans="1:12" x14ac:dyDescent="0.3">
      <c r="A14312" s="2">
        <v>45109</v>
      </c>
      <c r="B14312">
        <v>1006277</v>
      </c>
      <c r="C14312" t="s">
        <v>4983</v>
      </c>
      <c r="D14312" t="s">
        <v>3178</v>
      </c>
      <c r="E14312">
        <v>97.044000000000011</v>
      </c>
      <c r="F14312">
        <v>268.91999999999996</v>
      </c>
      <c r="G14312" t="s">
        <v>2556</v>
      </c>
      <c r="H14312" t="s">
        <v>26</v>
      </c>
      <c r="I14312" t="s">
        <v>13</v>
      </c>
      <c r="J14312">
        <v>171.87599999999995</v>
      </c>
      <c r="K14312">
        <v>177.11141337949789</v>
      </c>
      <c r="L14312" t="str">
        <f>TEXT(Orders[[#This Row],[date]],"MMM")</f>
        <v>Jul</v>
      </c>
    </row>
    <row r="14313" spans="1:12" x14ac:dyDescent="0.3">
      <c r="A14313" s="2">
        <v>45072</v>
      </c>
      <c r="B14313">
        <v>1011990</v>
      </c>
      <c r="C14313" t="s">
        <v>4646</v>
      </c>
      <c r="D14313" t="s">
        <v>3180</v>
      </c>
      <c r="E14313">
        <v>127.29999999999998</v>
      </c>
      <c r="F14313">
        <v>268.91999999999996</v>
      </c>
      <c r="G14313" t="s">
        <v>1935</v>
      </c>
      <c r="H14313" t="s">
        <v>54</v>
      </c>
      <c r="I14313" t="s">
        <v>20</v>
      </c>
      <c r="J14313">
        <v>141.61999999999998</v>
      </c>
      <c r="K14313">
        <v>111.24901806755693</v>
      </c>
      <c r="L14313" t="str">
        <f>TEXT(Orders[[#This Row],[date]],"MMM")</f>
        <v>May</v>
      </c>
    </row>
    <row r="14314" spans="1:12" x14ac:dyDescent="0.3">
      <c r="A14314" s="2">
        <v>45279</v>
      </c>
      <c r="B14314">
        <v>1006025</v>
      </c>
      <c r="C14314" t="s">
        <v>4049</v>
      </c>
      <c r="D14314" t="s">
        <v>3178</v>
      </c>
      <c r="E14314">
        <v>148.22400000000002</v>
      </c>
      <c r="F14314">
        <v>268.91999999999996</v>
      </c>
      <c r="G14314" t="s">
        <v>899</v>
      </c>
      <c r="H14314" t="s">
        <v>19</v>
      </c>
      <c r="I14314" t="s">
        <v>20</v>
      </c>
      <c r="J14314">
        <v>120.69599999999994</v>
      </c>
      <c r="K14314">
        <v>81.428108808290105</v>
      </c>
      <c r="L14314" t="str">
        <f>TEXT(Orders[[#This Row],[date]],"MMM")</f>
        <v>Dec</v>
      </c>
    </row>
    <row r="14315" spans="1:12" x14ac:dyDescent="0.3">
      <c r="A14315" s="2">
        <v>45276</v>
      </c>
      <c r="B14315">
        <v>1016543</v>
      </c>
      <c r="C14315" t="s">
        <v>4811</v>
      </c>
      <c r="D14315" t="s">
        <v>3172</v>
      </c>
      <c r="E14315">
        <v>156.52399999999997</v>
      </c>
      <c r="F14315">
        <v>268.91999999999996</v>
      </c>
      <c r="G14315" t="s">
        <v>1999</v>
      </c>
      <c r="H14315" t="s">
        <v>19</v>
      </c>
      <c r="I14315" t="s">
        <v>20</v>
      </c>
      <c r="J14315">
        <v>112.39599999999999</v>
      </c>
      <c r="K14315">
        <v>71.807518335846268</v>
      </c>
      <c r="L14315" t="str">
        <f>TEXT(Orders[[#This Row],[date]],"MMM")</f>
        <v>Dec</v>
      </c>
    </row>
    <row r="14316" spans="1:12" x14ac:dyDescent="0.3">
      <c r="A14316" s="2">
        <v>45146</v>
      </c>
      <c r="B14316">
        <v>1011714</v>
      </c>
      <c r="C14316" t="s">
        <v>4102</v>
      </c>
      <c r="D14316" t="s">
        <v>3173</v>
      </c>
      <c r="E14316">
        <v>177.88</v>
      </c>
      <c r="F14316">
        <v>268.91999999999996</v>
      </c>
      <c r="G14316" t="s">
        <v>1259</v>
      </c>
      <c r="H14316" t="s">
        <v>45</v>
      </c>
      <c r="I14316" t="s">
        <v>46</v>
      </c>
      <c r="J14316">
        <v>91.039999999999964</v>
      </c>
      <c r="K14316">
        <v>51.180571171576325</v>
      </c>
      <c r="L14316" t="str">
        <f>TEXT(Orders[[#This Row],[date]],"MMM")</f>
        <v>Aug</v>
      </c>
    </row>
    <row r="14317" spans="1:12" x14ac:dyDescent="0.3">
      <c r="A14317" s="2">
        <v>45153</v>
      </c>
      <c r="B14317">
        <v>1007697</v>
      </c>
      <c r="C14317" t="s">
        <v>4077</v>
      </c>
      <c r="D14317" t="s">
        <v>3172</v>
      </c>
      <c r="E14317">
        <v>188.952</v>
      </c>
      <c r="F14317">
        <v>268.91999999999996</v>
      </c>
      <c r="G14317" t="s">
        <v>1447</v>
      </c>
      <c r="H14317" t="s">
        <v>75</v>
      </c>
      <c r="I14317" t="s">
        <v>46</v>
      </c>
      <c r="J14317">
        <v>79.967999999999961</v>
      </c>
      <c r="K14317">
        <v>42.321859519878046</v>
      </c>
      <c r="L14317" t="str">
        <f>TEXT(Orders[[#This Row],[date]],"MMM")</f>
        <v>Aug</v>
      </c>
    </row>
    <row r="14318" spans="1:12" x14ac:dyDescent="0.3">
      <c r="A14318" s="2">
        <v>45094</v>
      </c>
      <c r="B14318">
        <v>1009924</v>
      </c>
      <c r="C14318" t="s">
        <v>5332</v>
      </c>
      <c r="D14318" t="s">
        <v>3179</v>
      </c>
      <c r="E14318">
        <v>220.59199999999998</v>
      </c>
      <c r="F14318">
        <v>268.91999999999996</v>
      </c>
      <c r="G14318" t="s">
        <v>1417</v>
      </c>
      <c r="H14318" t="s">
        <v>12</v>
      </c>
      <c r="I14318" t="s">
        <v>13</v>
      </c>
      <c r="J14318">
        <v>48.327999999999975</v>
      </c>
      <c r="K14318">
        <v>21.90831943134836</v>
      </c>
      <c r="L14318" t="str">
        <f>TEXT(Orders[[#This Row],[date]],"MMM")</f>
        <v>Jun</v>
      </c>
    </row>
    <row r="14319" spans="1:12" x14ac:dyDescent="0.3">
      <c r="A14319" s="2">
        <v>45031</v>
      </c>
      <c r="B14319">
        <v>1012272</v>
      </c>
      <c r="C14319" t="s">
        <v>5068</v>
      </c>
      <c r="D14319" t="s">
        <v>3177</v>
      </c>
      <c r="E14319">
        <v>239.7</v>
      </c>
      <c r="F14319">
        <v>268.91999999999996</v>
      </c>
      <c r="G14319" t="s">
        <v>2239</v>
      </c>
      <c r="H14319" t="s">
        <v>45</v>
      </c>
      <c r="I14319" t="s">
        <v>46</v>
      </c>
      <c r="J14319">
        <v>29.21999999999997</v>
      </c>
      <c r="K14319">
        <v>12.190237797246546</v>
      </c>
      <c r="L14319" t="str">
        <f>TEXT(Orders[[#This Row],[date]],"MMM")</f>
        <v>Apr</v>
      </c>
    </row>
    <row r="14320" spans="1:12" x14ac:dyDescent="0.3">
      <c r="A14320" s="2">
        <v>45235</v>
      </c>
      <c r="B14320">
        <v>1015448</v>
      </c>
      <c r="C14320" t="s">
        <v>3267</v>
      </c>
      <c r="D14320" t="s">
        <v>3171</v>
      </c>
      <c r="E14320">
        <v>255.43599999999998</v>
      </c>
      <c r="F14320">
        <v>268.91999999999996</v>
      </c>
      <c r="G14320" t="s">
        <v>93</v>
      </c>
      <c r="H14320" t="s">
        <v>45</v>
      </c>
      <c r="I14320" t="s">
        <v>46</v>
      </c>
      <c r="J14320">
        <v>13.48399999999998</v>
      </c>
      <c r="K14320">
        <v>5.2788173945724104</v>
      </c>
      <c r="L14320" t="str">
        <f>TEXT(Orders[[#This Row],[date]],"MMM")</f>
        <v>Nov</v>
      </c>
    </row>
    <row r="14321" spans="1:12" x14ac:dyDescent="0.3">
      <c r="A14321" s="2">
        <v>45224</v>
      </c>
      <c r="B14321">
        <v>1016735</v>
      </c>
      <c r="C14321" t="s">
        <v>4942</v>
      </c>
      <c r="D14321" t="s">
        <v>3178</v>
      </c>
      <c r="E14321">
        <v>270.048</v>
      </c>
      <c r="F14321">
        <v>268.91999999999996</v>
      </c>
      <c r="G14321" t="s">
        <v>2384</v>
      </c>
      <c r="H14321" t="s">
        <v>26</v>
      </c>
      <c r="I14321" t="s">
        <v>13</v>
      </c>
      <c r="J14321">
        <v>-1.1280000000000427</v>
      </c>
      <c r="K14321">
        <v>-0.41770351937434924</v>
      </c>
      <c r="L14321" t="str">
        <f>TEXT(Orders[[#This Row],[date]],"MMM")</f>
        <v>Oct</v>
      </c>
    </row>
    <row r="14322" spans="1:12" x14ac:dyDescent="0.3">
      <c r="A14322" s="2">
        <v>45245</v>
      </c>
      <c r="B14322">
        <v>1010452</v>
      </c>
      <c r="C14322" t="s">
        <v>3954</v>
      </c>
      <c r="D14322" t="s">
        <v>3174</v>
      </c>
      <c r="E14322">
        <v>280.16399999999999</v>
      </c>
      <c r="F14322">
        <v>268.91999999999996</v>
      </c>
      <c r="G14322" t="s">
        <v>2821</v>
      </c>
      <c r="H14322" t="s">
        <v>12</v>
      </c>
      <c r="I14322" t="s">
        <v>13</v>
      </c>
      <c r="J14322">
        <v>-11.244000000000028</v>
      </c>
      <c r="K14322">
        <v>-4.013363601319238</v>
      </c>
      <c r="L14322" t="str">
        <f>TEXT(Orders[[#This Row],[date]],"MMM")</f>
        <v>Nov</v>
      </c>
    </row>
    <row r="14323" spans="1:12" x14ac:dyDescent="0.3">
      <c r="A14323" s="2">
        <v>45194</v>
      </c>
      <c r="B14323">
        <v>1016726</v>
      </c>
      <c r="C14323" t="s">
        <v>4748</v>
      </c>
      <c r="D14323" t="s">
        <v>3172</v>
      </c>
      <c r="E14323">
        <v>289.15600000000001</v>
      </c>
      <c r="F14323">
        <v>268.91999999999996</v>
      </c>
      <c r="G14323" t="s">
        <v>2838</v>
      </c>
      <c r="H14323" t="s">
        <v>26</v>
      </c>
      <c r="I14323" t="s">
        <v>13</v>
      </c>
      <c r="J14323">
        <v>-20.236000000000047</v>
      </c>
      <c r="K14323">
        <v>-6.9982984963134252</v>
      </c>
      <c r="L14323" t="str">
        <f>TEXT(Orders[[#This Row],[date]],"MMM")</f>
        <v>Sep</v>
      </c>
    </row>
    <row r="14324" spans="1:12" x14ac:dyDescent="0.3">
      <c r="A14324" s="2">
        <v>44993</v>
      </c>
      <c r="B14324">
        <v>1014552</v>
      </c>
      <c r="C14324" t="s">
        <v>3451</v>
      </c>
      <c r="D14324" t="s">
        <v>3173</v>
      </c>
      <c r="E14324">
        <v>293.65199999999999</v>
      </c>
      <c r="F14324">
        <v>268.91999999999996</v>
      </c>
      <c r="G14324" t="s">
        <v>738</v>
      </c>
      <c r="H14324" t="s">
        <v>75</v>
      </c>
      <c r="I14324" t="s">
        <v>46</v>
      </c>
      <c r="J14324">
        <v>-24.732000000000028</v>
      </c>
      <c r="K14324">
        <v>-8.4222140492828341</v>
      </c>
      <c r="L14324" t="str">
        <f>TEXT(Orders[[#This Row],[date]],"MMM")</f>
        <v>Mar</v>
      </c>
    </row>
    <row r="14325" spans="1:12" x14ac:dyDescent="0.3">
      <c r="A14325" s="2">
        <v>44942</v>
      </c>
      <c r="B14325">
        <v>1009683</v>
      </c>
      <c r="C14325" t="s">
        <v>5569</v>
      </c>
      <c r="D14325" t="s">
        <v>3174</v>
      </c>
      <c r="E14325">
        <v>302.64400000000001</v>
      </c>
      <c r="F14325">
        <v>268.91999999999996</v>
      </c>
      <c r="G14325" t="s">
        <v>1533</v>
      </c>
      <c r="H14325" t="s">
        <v>75</v>
      </c>
      <c r="I14325" t="s">
        <v>46</v>
      </c>
      <c r="J14325">
        <v>-33.724000000000046</v>
      </c>
      <c r="K14325">
        <v>-11.143125256076461</v>
      </c>
      <c r="L14325" t="str">
        <f>TEXT(Orders[[#This Row],[date]],"MMM")</f>
        <v>Jan</v>
      </c>
    </row>
    <row r="14326" spans="1:12" x14ac:dyDescent="0.3">
      <c r="A14326" s="2">
        <v>45158</v>
      </c>
      <c r="B14326">
        <v>1012171</v>
      </c>
      <c r="C14326" t="s">
        <v>5163</v>
      </c>
      <c r="D14326" t="s">
        <v>3171</v>
      </c>
      <c r="E14326">
        <v>318.38</v>
      </c>
      <c r="F14326">
        <v>268.91999999999996</v>
      </c>
      <c r="G14326" t="s">
        <v>1741</v>
      </c>
      <c r="H14326" t="s">
        <v>35</v>
      </c>
      <c r="I14326" t="s">
        <v>36</v>
      </c>
      <c r="J14326">
        <v>-49.460000000000036</v>
      </c>
      <c r="K14326">
        <v>-15.534895408003027</v>
      </c>
      <c r="L14326" t="str">
        <f>TEXT(Orders[[#This Row],[date]],"MMM")</f>
        <v>Aug</v>
      </c>
    </row>
    <row r="14327" spans="1:12" x14ac:dyDescent="0.3">
      <c r="A14327" s="2">
        <v>45015</v>
      </c>
      <c r="B14327">
        <v>1013656</v>
      </c>
      <c r="C14327" t="s">
        <v>4337</v>
      </c>
      <c r="D14327" t="s">
        <v>3178</v>
      </c>
      <c r="E14327">
        <v>325.12400000000002</v>
      </c>
      <c r="F14327">
        <v>268.91999999999996</v>
      </c>
      <c r="G14327" t="s">
        <v>1210</v>
      </c>
      <c r="H14327" t="s">
        <v>69</v>
      </c>
      <c r="I14327" t="s">
        <v>46</v>
      </c>
      <c r="J14327">
        <v>-56.204000000000065</v>
      </c>
      <c r="K14327">
        <v>-17.286942827967195</v>
      </c>
      <c r="L14327" t="str">
        <f>TEXT(Orders[[#This Row],[date]],"MMM")</f>
        <v>Mar</v>
      </c>
    </row>
    <row r="14328" spans="1:12" x14ac:dyDescent="0.3">
      <c r="A14328" s="2">
        <v>45057</v>
      </c>
      <c r="B14328">
        <v>1001247</v>
      </c>
      <c r="C14328" t="s">
        <v>4512</v>
      </c>
      <c r="D14328" t="s">
        <v>3175</v>
      </c>
      <c r="E14328">
        <v>410.46144000000004</v>
      </c>
      <c r="F14328">
        <v>268.98560000000003</v>
      </c>
      <c r="G14328" t="s">
        <v>1561</v>
      </c>
      <c r="H14328" t="s">
        <v>88</v>
      </c>
      <c r="I14328" t="s">
        <v>36</v>
      </c>
      <c r="J14328">
        <v>-141.47584000000001</v>
      </c>
      <c r="K14328">
        <v>-34.467510516944053</v>
      </c>
      <c r="L14328" t="str">
        <f>TEXT(Orders[[#This Row],[date]],"MMM")</f>
        <v>May</v>
      </c>
    </row>
    <row r="14329" spans="1:12" x14ac:dyDescent="0.3">
      <c r="A14329" s="2">
        <v>44930</v>
      </c>
      <c r="B14329">
        <v>1005207</v>
      </c>
      <c r="C14329" t="s">
        <v>3453</v>
      </c>
      <c r="D14329" t="s">
        <v>3177</v>
      </c>
      <c r="E14329">
        <v>90.886400000000009</v>
      </c>
      <c r="F14329">
        <v>269.01160000000004</v>
      </c>
      <c r="G14329" t="s">
        <v>305</v>
      </c>
      <c r="H14329" t="s">
        <v>54</v>
      </c>
      <c r="I14329" t="s">
        <v>20</v>
      </c>
      <c r="J14329">
        <v>178.12520000000004</v>
      </c>
      <c r="K14329">
        <v>195.98663826491094</v>
      </c>
      <c r="L14329" t="str">
        <f>TEXT(Orders[[#This Row],[date]],"MMM")</f>
        <v>Jan</v>
      </c>
    </row>
    <row r="14330" spans="1:12" x14ac:dyDescent="0.3">
      <c r="A14330" s="2">
        <v>45172</v>
      </c>
      <c r="B14330">
        <v>1001349</v>
      </c>
      <c r="C14330" t="s">
        <v>4644</v>
      </c>
      <c r="D14330" t="s">
        <v>3173</v>
      </c>
      <c r="E14330">
        <v>440.88959999999997</v>
      </c>
      <c r="F14330">
        <v>269.08544000000006</v>
      </c>
      <c r="G14330" t="s">
        <v>1663</v>
      </c>
      <c r="H14330" t="s">
        <v>12</v>
      </c>
      <c r="I14330" t="s">
        <v>13</v>
      </c>
      <c r="J14330">
        <v>-171.80415999999991</v>
      </c>
      <c r="K14330">
        <v>-38.96761456836358</v>
      </c>
      <c r="L14330" t="str">
        <f>TEXT(Orders[[#This Row],[date]],"MMM")</f>
        <v>Sep</v>
      </c>
    </row>
    <row r="14331" spans="1:12" x14ac:dyDescent="0.3">
      <c r="A14331" s="2">
        <v>44964</v>
      </c>
      <c r="B14331">
        <v>1003998</v>
      </c>
      <c r="C14331" t="s">
        <v>4538</v>
      </c>
      <c r="D14331" t="s">
        <v>3173</v>
      </c>
      <c r="E14331">
        <v>179.7568</v>
      </c>
      <c r="F14331">
        <v>269.15200000000004</v>
      </c>
      <c r="G14331" t="s">
        <v>1494</v>
      </c>
      <c r="H14331" t="s">
        <v>45</v>
      </c>
      <c r="I14331" t="s">
        <v>46</v>
      </c>
      <c r="J14331">
        <v>89.395200000000045</v>
      </c>
      <c r="K14331">
        <v>49.731192366575314</v>
      </c>
      <c r="L14331" t="str">
        <f>TEXT(Orders[[#This Row],[date]],"MMM")</f>
        <v>Feb</v>
      </c>
    </row>
    <row r="14332" spans="1:12" x14ac:dyDescent="0.3">
      <c r="A14332" s="2">
        <v>44984</v>
      </c>
      <c r="B14332">
        <v>1006386</v>
      </c>
      <c r="C14332" t="s">
        <v>3929</v>
      </c>
      <c r="D14332" t="s">
        <v>3175</v>
      </c>
      <c r="E14332">
        <v>17.968000000000004</v>
      </c>
      <c r="F14332">
        <v>269.3682</v>
      </c>
      <c r="G14332" t="s">
        <v>2836</v>
      </c>
      <c r="H14332" t="s">
        <v>57</v>
      </c>
      <c r="I14332" t="s">
        <v>20</v>
      </c>
      <c r="J14332">
        <v>251.40019999999998</v>
      </c>
      <c r="K14332">
        <v>1399.1551647373103</v>
      </c>
      <c r="L14332" t="str">
        <f>TEXT(Orders[[#This Row],[date]],"MMM")</f>
        <v>Feb</v>
      </c>
    </row>
    <row r="14333" spans="1:12" x14ac:dyDescent="0.3">
      <c r="A14333" s="2">
        <v>45231</v>
      </c>
      <c r="B14333">
        <v>1006541</v>
      </c>
      <c r="C14333" t="s">
        <v>4488</v>
      </c>
      <c r="D14333" t="s">
        <v>3177</v>
      </c>
      <c r="E14333">
        <v>19.275999999999996</v>
      </c>
      <c r="F14333">
        <v>269.3682</v>
      </c>
      <c r="G14333" t="s">
        <v>1412</v>
      </c>
      <c r="H14333" t="s">
        <v>69</v>
      </c>
      <c r="I14333" t="s">
        <v>46</v>
      </c>
      <c r="J14333">
        <v>250.09219999999999</v>
      </c>
      <c r="K14333">
        <v>1297.4278896036526</v>
      </c>
      <c r="L14333" t="str">
        <f>TEXT(Orders[[#This Row],[date]],"MMM")</f>
        <v>Nov</v>
      </c>
    </row>
    <row r="14334" spans="1:12" x14ac:dyDescent="0.3">
      <c r="A14334" s="2">
        <v>45254</v>
      </c>
      <c r="B14334">
        <v>1006969</v>
      </c>
      <c r="C14334" t="s">
        <v>5163</v>
      </c>
      <c r="D14334" t="s">
        <v>3171</v>
      </c>
      <c r="E14334">
        <v>67.592000000000013</v>
      </c>
      <c r="F14334">
        <v>269.3682</v>
      </c>
      <c r="G14334" t="s">
        <v>1741</v>
      </c>
      <c r="H14334" t="s">
        <v>35</v>
      </c>
      <c r="I14334" t="s">
        <v>36</v>
      </c>
      <c r="J14334">
        <v>201.77619999999999</v>
      </c>
      <c r="K14334">
        <v>298.52083086755823</v>
      </c>
      <c r="L14334" t="str">
        <f>TEXT(Orders[[#This Row],[date]],"MMM")</f>
        <v>Nov</v>
      </c>
    </row>
    <row r="14335" spans="1:12" x14ac:dyDescent="0.3">
      <c r="A14335" s="2">
        <v>45008</v>
      </c>
      <c r="B14335">
        <v>1007614</v>
      </c>
      <c r="C14335" t="s">
        <v>4279</v>
      </c>
      <c r="D14335" t="s">
        <v>3179</v>
      </c>
      <c r="E14335">
        <v>84.684000000000012</v>
      </c>
      <c r="F14335">
        <v>269.3682</v>
      </c>
      <c r="G14335" t="s">
        <v>1148</v>
      </c>
      <c r="H14335" t="s">
        <v>75</v>
      </c>
      <c r="I14335" t="s">
        <v>46</v>
      </c>
      <c r="J14335">
        <v>184.68419999999998</v>
      </c>
      <c r="K14335">
        <v>218.0862972934674</v>
      </c>
      <c r="L14335" t="str">
        <f>TEXT(Orders[[#This Row],[date]],"MMM")</f>
        <v>Mar</v>
      </c>
    </row>
    <row r="14336" spans="1:12" x14ac:dyDescent="0.3">
      <c r="A14336" s="2">
        <v>45023</v>
      </c>
      <c r="B14336">
        <v>1006577</v>
      </c>
      <c r="C14336" t="s">
        <v>3354</v>
      </c>
      <c r="D14336" t="s">
        <v>3174</v>
      </c>
      <c r="E14336">
        <v>123.77200000000002</v>
      </c>
      <c r="F14336">
        <v>269.3682</v>
      </c>
      <c r="G14336" t="s">
        <v>196</v>
      </c>
      <c r="H14336" t="s">
        <v>57</v>
      </c>
      <c r="I14336" t="s">
        <v>20</v>
      </c>
      <c r="J14336">
        <v>145.59619999999998</v>
      </c>
      <c r="K14336">
        <v>117.6325824903855</v>
      </c>
      <c r="L14336" t="str">
        <f>TEXT(Orders[[#This Row],[date]],"MMM")</f>
        <v>Apr</v>
      </c>
    </row>
    <row r="14337" spans="1:12" x14ac:dyDescent="0.3">
      <c r="A14337" s="2">
        <v>45114</v>
      </c>
      <c r="B14337">
        <v>1010051</v>
      </c>
      <c r="C14337" t="s">
        <v>5755</v>
      </c>
      <c r="D14337" t="s">
        <v>3172</v>
      </c>
      <c r="E14337">
        <v>130.08799999999999</v>
      </c>
      <c r="F14337">
        <v>269.3682</v>
      </c>
      <c r="G14337" t="s">
        <v>246</v>
      </c>
      <c r="H14337" t="s">
        <v>12</v>
      </c>
      <c r="I14337" t="s">
        <v>13</v>
      </c>
      <c r="J14337">
        <v>139.28020000000001</v>
      </c>
      <c r="K14337">
        <v>107.06613984379804</v>
      </c>
      <c r="L14337" t="str">
        <f>TEXT(Orders[[#This Row],[date]],"MMM")</f>
        <v>Jul</v>
      </c>
    </row>
    <row r="14338" spans="1:12" x14ac:dyDescent="0.3">
      <c r="A14338" s="2">
        <v>45244</v>
      </c>
      <c r="B14338">
        <v>1019773</v>
      </c>
      <c r="C14338" t="s">
        <v>4880</v>
      </c>
      <c r="D14338" t="s">
        <v>3174</v>
      </c>
      <c r="E14338">
        <v>140.20400000000001</v>
      </c>
      <c r="F14338">
        <v>269.3682</v>
      </c>
      <c r="G14338" t="s">
        <v>3005</v>
      </c>
      <c r="H14338" t="s">
        <v>50</v>
      </c>
      <c r="I14338" t="s">
        <v>36</v>
      </c>
      <c r="J14338">
        <v>129.16419999999999</v>
      </c>
      <c r="K14338">
        <v>92.12590225671164</v>
      </c>
      <c r="L14338" t="str">
        <f>TEXT(Orders[[#This Row],[date]],"MMM")</f>
        <v>Nov</v>
      </c>
    </row>
    <row r="14339" spans="1:12" x14ac:dyDescent="0.3">
      <c r="A14339" s="2">
        <v>44978</v>
      </c>
      <c r="B14339">
        <v>1008610</v>
      </c>
      <c r="C14339" t="s">
        <v>4892</v>
      </c>
      <c r="D14339" t="s">
        <v>3174</v>
      </c>
      <c r="E14339">
        <v>158.988</v>
      </c>
      <c r="F14339">
        <v>269.3682</v>
      </c>
      <c r="G14339" t="s">
        <v>2298</v>
      </c>
      <c r="H14339" t="s">
        <v>88</v>
      </c>
      <c r="I14339" t="s">
        <v>36</v>
      </c>
      <c r="J14339">
        <v>110.3802</v>
      </c>
      <c r="K14339">
        <v>69.426749188618004</v>
      </c>
      <c r="L14339" t="str">
        <f>TEXT(Orders[[#This Row],[date]],"MMM")</f>
        <v>Feb</v>
      </c>
    </row>
    <row r="14340" spans="1:12" x14ac:dyDescent="0.3">
      <c r="A14340" s="2">
        <v>45211</v>
      </c>
      <c r="B14340">
        <v>1010364</v>
      </c>
      <c r="C14340" t="s">
        <v>6021</v>
      </c>
      <c r="D14340" t="s">
        <v>3171</v>
      </c>
      <c r="E14340">
        <v>159.31200000000001</v>
      </c>
      <c r="F14340">
        <v>269.3682</v>
      </c>
      <c r="G14340" t="s">
        <v>820</v>
      </c>
      <c r="H14340" t="s">
        <v>45</v>
      </c>
      <c r="I14340" t="s">
        <v>46</v>
      </c>
      <c r="J14340">
        <v>110.05619999999999</v>
      </c>
      <c r="K14340">
        <v>69.082178366977999</v>
      </c>
      <c r="L14340" t="str">
        <f>TEXT(Orders[[#This Row],[date]],"MMM")</f>
        <v>Oct</v>
      </c>
    </row>
    <row r="14341" spans="1:12" x14ac:dyDescent="0.3">
      <c r="A14341" s="2">
        <v>45051</v>
      </c>
      <c r="B14341">
        <v>1010898</v>
      </c>
      <c r="C14341" t="s">
        <v>4068</v>
      </c>
      <c r="D14341" t="s">
        <v>3177</v>
      </c>
      <c r="E14341">
        <v>207.64400000000001</v>
      </c>
      <c r="F14341">
        <v>269.3682</v>
      </c>
      <c r="G14341" t="s">
        <v>1732</v>
      </c>
      <c r="H14341" t="s">
        <v>88</v>
      </c>
      <c r="I14341" t="s">
        <v>36</v>
      </c>
      <c r="J14341">
        <v>61.724199999999996</v>
      </c>
      <c r="K14341">
        <v>29.725973300456548</v>
      </c>
      <c r="L14341" t="str">
        <f>TEXT(Orders[[#This Row],[date]],"MMM")</f>
        <v>May</v>
      </c>
    </row>
    <row r="14342" spans="1:12" x14ac:dyDescent="0.3">
      <c r="A14342" s="2">
        <v>45180</v>
      </c>
      <c r="B14342">
        <v>1018176</v>
      </c>
      <c r="C14342" t="s">
        <v>4805</v>
      </c>
      <c r="D14342" t="s">
        <v>3175</v>
      </c>
      <c r="E14342">
        <v>208.76800000000003</v>
      </c>
      <c r="F14342">
        <v>269.3682</v>
      </c>
      <c r="G14342" t="s">
        <v>1988</v>
      </c>
      <c r="H14342" t="s">
        <v>54</v>
      </c>
      <c r="I14342" t="s">
        <v>20</v>
      </c>
      <c r="J14342">
        <v>60.600199999999973</v>
      </c>
      <c r="K14342">
        <v>29.027532955242165</v>
      </c>
      <c r="L14342" t="str">
        <f>TEXT(Orders[[#This Row],[date]],"MMM")</f>
        <v>Sep</v>
      </c>
    </row>
    <row r="14343" spans="1:12" x14ac:dyDescent="0.3">
      <c r="A14343" s="2">
        <v>45001</v>
      </c>
      <c r="B14343">
        <v>1012283</v>
      </c>
      <c r="C14343" t="s">
        <v>5799</v>
      </c>
      <c r="D14343" t="s">
        <v>3178</v>
      </c>
      <c r="E14343">
        <v>227.876</v>
      </c>
      <c r="F14343">
        <v>269.3682</v>
      </c>
      <c r="G14343" t="s">
        <v>1786</v>
      </c>
      <c r="H14343" t="s">
        <v>69</v>
      </c>
      <c r="I14343" t="s">
        <v>46</v>
      </c>
      <c r="J14343">
        <v>41.492199999999997</v>
      </c>
      <c r="K14343">
        <v>18.208236058207095</v>
      </c>
      <c r="L14343" t="str">
        <f>TEXT(Orders[[#This Row],[date]],"MMM")</f>
        <v>Mar</v>
      </c>
    </row>
    <row r="14344" spans="1:12" x14ac:dyDescent="0.3">
      <c r="A14344" s="2">
        <v>45053</v>
      </c>
      <c r="B14344">
        <v>1017798</v>
      </c>
      <c r="C14344" t="s">
        <v>5872</v>
      </c>
      <c r="D14344" t="s">
        <v>3172</v>
      </c>
      <c r="E14344">
        <v>227.876</v>
      </c>
      <c r="F14344">
        <v>269.3682</v>
      </c>
      <c r="G14344" t="s">
        <v>2006</v>
      </c>
      <c r="H14344" t="s">
        <v>12</v>
      </c>
      <c r="I14344" t="s">
        <v>13</v>
      </c>
      <c r="J14344">
        <v>41.492199999999997</v>
      </c>
      <c r="K14344">
        <v>18.208236058207095</v>
      </c>
      <c r="L14344" t="str">
        <f>TEXT(Orders[[#This Row],[date]],"MMM")</f>
        <v>May</v>
      </c>
    </row>
    <row r="14345" spans="1:12" x14ac:dyDescent="0.3">
      <c r="A14345" s="2">
        <v>45162</v>
      </c>
      <c r="B14345">
        <v>1018604</v>
      </c>
      <c r="C14345" t="s">
        <v>4299</v>
      </c>
      <c r="D14345" t="s">
        <v>3179</v>
      </c>
      <c r="E14345">
        <v>233.49600000000001</v>
      </c>
      <c r="F14345">
        <v>269.3682</v>
      </c>
      <c r="G14345" t="s">
        <v>3024</v>
      </c>
      <c r="H14345" t="s">
        <v>35</v>
      </c>
      <c r="I14345" t="s">
        <v>36</v>
      </c>
      <c r="J14345">
        <v>35.872199999999992</v>
      </c>
      <c r="K14345">
        <v>15.363089731729875</v>
      </c>
      <c r="L14345" t="str">
        <f>TEXT(Orders[[#This Row],[date]],"MMM")</f>
        <v>Aug</v>
      </c>
    </row>
    <row r="14346" spans="1:12" x14ac:dyDescent="0.3">
      <c r="A14346" s="2">
        <v>45229</v>
      </c>
      <c r="B14346">
        <v>1017185</v>
      </c>
      <c r="C14346" t="s">
        <v>4812</v>
      </c>
      <c r="D14346" t="s">
        <v>3174</v>
      </c>
      <c r="E14346">
        <v>257.10000000000002</v>
      </c>
      <c r="F14346">
        <v>269.3682</v>
      </c>
      <c r="G14346" t="s">
        <v>2388</v>
      </c>
      <c r="H14346" t="s">
        <v>75</v>
      </c>
      <c r="I14346" t="s">
        <v>46</v>
      </c>
      <c r="J14346">
        <v>12.268199999999979</v>
      </c>
      <c r="K14346">
        <v>4.771761960326713</v>
      </c>
      <c r="L14346" t="str">
        <f>TEXT(Orders[[#This Row],[date]],"MMM")</f>
        <v>Oct</v>
      </c>
    </row>
    <row r="14347" spans="1:12" x14ac:dyDescent="0.3">
      <c r="A14347" s="2">
        <v>45104</v>
      </c>
      <c r="B14347">
        <v>1015141</v>
      </c>
      <c r="C14347" t="s">
        <v>3338</v>
      </c>
      <c r="D14347" t="s">
        <v>3173</v>
      </c>
      <c r="E14347">
        <v>264.96800000000002</v>
      </c>
      <c r="F14347">
        <v>269.3682</v>
      </c>
      <c r="G14347" t="s">
        <v>182</v>
      </c>
      <c r="H14347" t="s">
        <v>57</v>
      </c>
      <c r="I14347" t="s">
        <v>20</v>
      </c>
      <c r="J14347">
        <v>4.4001999999999839</v>
      </c>
      <c r="K14347">
        <v>1.6606533619153949</v>
      </c>
      <c r="L14347" t="str">
        <f>TEXT(Orders[[#This Row],[date]],"MMM")</f>
        <v>Jun</v>
      </c>
    </row>
    <row r="14348" spans="1:12" x14ac:dyDescent="0.3">
      <c r="A14348" s="2">
        <v>45156</v>
      </c>
      <c r="B14348">
        <v>1016194</v>
      </c>
      <c r="C14348" t="s">
        <v>3708</v>
      </c>
      <c r="D14348" t="s">
        <v>3178</v>
      </c>
      <c r="E14348">
        <v>287.44800000000004</v>
      </c>
      <c r="F14348">
        <v>269.3682</v>
      </c>
      <c r="G14348" t="s">
        <v>2911</v>
      </c>
      <c r="H14348" t="s">
        <v>57</v>
      </c>
      <c r="I14348" t="s">
        <v>20</v>
      </c>
      <c r="J14348">
        <v>-18.079800000000034</v>
      </c>
      <c r="K14348">
        <v>-6.2897637137847653</v>
      </c>
      <c r="L14348" t="str">
        <f>TEXT(Orders[[#This Row],[date]],"MMM")</f>
        <v>Aug</v>
      </c>
    </row>
    <row r="14349" spans="1:12" x14ac:dyDescent="0.3">
      <c r="A14349" s="2">
        <v>45085</v>
      </c>
      <c r="B14349">
        <v>1014415</v>
      </c>
      <c r="C14349" t="s">
        <v>3824</v>
      </c>
      <c r="D14349" t="s">
        <v>3178</v>
      </c>
      <c r="E14349">
        <v>291.94400000000002</v>
      </c>
      <c r="F14349">
        <v>269.3682</v>
      </c>
      <c r="G14349" t="s">
        <v>685</v>
      </c>
      <c r="H14349" t="s">
        <v>45</v>
      </c>
      <c r="I14349" t="s">
        <v>46</v>
      </c>
      <c r="J14349">
        <v>-22.575800000000015</v>
      </c>
      <c r="K14349">
        <v>-7.732921382182889</v>
      </c>
      <c r="L14349" t="str">
        <f>TEXT(Orders[[#This Row],[date]],"MMM")</f>
        <v>Jun</v>
      </c>
    </row>
    <row r="14350" spans="1:12" x14ac:dyDescent="0.3">
      <c r="A14350" s="2">
        <v>45218</v>
      </c>
      <c r="B14350">
        <v>1016454</v>
      </c>
      <c r="C14350" t="s">
        <v>4115</v>
      </c>
      <c r="D14350" t="s">
        <v>3175</v>
      </c>
      <c r="E14350">
        <v>300.93600000000004</v>
      </c>
      <c r="F14350">
        <v>269.3682</v>
      </c>
      <c r="G14350" t="s">
        <v>2555</v>
      </c>
      <c r="H14350" t="s">
        <v>19</v>
      </c>
      <c r="I14350" t="s">
        <v>20</v>
      </c>
      <c r="J14350">
        <v>-31.567800000000034</v>
      </c>
      <c r="K14350">
        <v>-10.48987160060612</v>
      </c>
      <c r="L14350" t="str">
        <f>TEXT(Orders[[#This Row],[date]],"MMM")</f>
        <v>Oct</v>
      </c>
    </row>
    <row r="14351" spans="1:12" x14ac:dyDescent="0.3">
      <c r="A14351" s="2">
        <v>45118</v>
      </c>
      <c r="B14351">
        <v>1015625</v>
      </c>
      <c r="C14351" t="s">
        <v>4730</v>
      </c>
      <c r="D14351" t="s">
        <v>3173</v>
      </c>
      <c r="E14351">
        <v>309.928</v>
      </c>
      <c r="F14351">
        <v>269.3682</v>
      </c>
      <c r="G14351" t="s">
        <v>2389</v>
      </c>
      <c r="H14351" t="s">
        <v>69</v>
      </c>
      <c r="I14351" t="s">
        <v>46</v>
      </c>
      <c r="J14351">
        <v>-40.559799999999996</v>
      </c>
      <c r="K14351">
        <v>-13.086845977130171</v>
      </c>
      <c r="L14351" t="str">
        <f>TEXT(Orders[[#This Row],[date]],"MMM")</f>
        <v>Jul</v>
      </c>
    </row>
    <row r="14352" spans="1:12" x14ac:dyDescent="0.3">
      <c r="A14352" s="2">
        <v>44931</v>
      </c>
      <c r="B14352">
        <v>1014239</v>
      </c>
      <c r="C14352" t="s">
        <v>4724</v>
      </c>
      <c r="D14352" t="s">
        <v>3173</v>
      </c>
      <c r="E14352">
        <v>314.42400000000004</v>
      </c>
      <c r="F14352">
        <v>269.3682</v>
      </c>
      <c r="G14352" t="s">
        <v>1830</v>
      </c>
      <c r="H14352" t="s">
        <v>45</v>
      </c>
      <c r="I14352" t="s">
        <v>46</v>
      </c>
      <c r="J14352">
        <v>-45.055800000000033</v>
      </c>
      <c r="K14352">
        <v>-14.329631325852999</v>
      </c>
      <c r="L14352" t="str">
        <f>TEXT(Orders[[#This Row],[date]],"MMM")</f>
        <v>Jan</v>
      </c>
    </row>
    <row r="14353" spans="1:12" x14ac:dyDescent="0.3">
      <c r="A14353" s="2">
        <v>45021</v>
      </c>
      <c r="B14353">
        <v>1012577</v>
      </c>
      <c r="C14353" t="s">
        <v>3324</v>
      </c>
      <c r="D14353" t="s">
        <v>3174</v>
      </c>
      <c r="E14353">
        <v>317.79599999999999</v>
      </c>
      <c r="F14353">
        <v>269.3682</v>
      </c>
      <c r="G14353" t="s">
        <v>700</v>
      </c>
      <c r="H14353" t="s">
        <v>26</v>
      </c>
      <c r="I14353" t="s">
        <v>13</v>
      </c>
      <c r="J14353">
        <v>-48.427799999999991</v>
      </c>
      <c r="K14353">
        <v>-15.238643658195821</v>
      </c>
      <c r="L14353" t="str">
        <f>TEXT(Orders[[#This Row],[date]],"MMM")</f>
        <v>Apr</v>
      </c>
    </row>
    <row r="14354" spans="1:12" x14ac:dyDescent="0.3">
      <c r="A14354" s="2">
        <v>45168</v>
      </c>
      <c r="B14354">
        <v>1001803</v>
      </c>
      <c r="C14354" t="s">
        <v>4233</v>
      </c>
      <c r="D14354" t="s">
        <v>3178</v>
      </c>
      <c r="E14354">
        <v>151.35999999999999</v>
      </c>
      <c r="F14354">
        <v>269.53472000000005</v>
      </c>
      <c r="G14354" t="s">
        <v>2119</v>
      </c>
      <c r="H14354" t="s">
        <v>35</v>
      </c>
      <c r="I14354" t="s">
        <v>36</v>
      </c>
      <c r="J14354">
        <v>118.17472000000006</v>
      </c>
      <c r="K14354">
        <v>78.075264270613161</v>
      </c>
      <c r="L14354" t="str">
        <f>TEXT(Orders[[#This Row],[date]],"MMM")</f>
        <v>Aug</v>
      </c>
    </row>
    <row r="14355" spans="1:12" x14ac:dyDescent="0.3">
      <c r="A14355" s="2">
        <v>45169</v>
      </c>
      <c r="B14355">
        <v>1005217</v>
      </c>
      <c r="C14355" t="s">
        <v>5958</v>
      </c>
      <c r="D14355" t="s">
        <v>3175</v>
      </c>
      <c r="E14355">
        <v>242.93440000000001</v>
      </c>
      <c r="F14355">
        <v>269.58360000000005</v>
      </c>
      <c r="G14355" t="s">
        <v>2360</v>
      </c>
      <c r="H14355" t="s">
        <v>69</v>
      </c>
      <c r="I14355" t="s">
        <v>46</v>
      </c>
      <c r="J14355">
        <v>26.649200000000036</v>
      </c>
      <c r="K14355">
        <v>10.969710341557242</v>
      </c>
      <c r="L14355" t="str">
        <f>TEXT(Orders[[#This Row],[date]],"MMM")</f>
        <v>Aug</v>
      </c>
    </row>
    <row r="14356" spans="1:12" x14ac:dyDescent="0.3">
      <c r="A14356" s="2">
        <v>45154</v>
      </c>
      <c r="B14356">
        <v>1001029</v>
      </c>
      <c r="C14356" t="s">
        <v>4428</v>
      </c>
      <c r="D14356" t="s">
        <v>3180</v>
      </c>
      <c r="E14356">
        <v>477.19987200000008</v>
      </c>
      <c r="F14356">
        <v>269.59296000000006</v>
      </c>
      <c r="G14356" t="s">
        <v>1335</v>
      </c>
      <c r="H14356" t="s">
        <v>54</v>
      </c>
      <c r="I14356" t="s">
        <v>20</v>
      </c>
      <c r="J14356">
        <v>-207.60691200000002</v>
      </c>
      <c r="K14356">
        <v>-43.505232122107522</v>
      </c>
      <c r="L14356" t="str">
        <f>TEXT(Orders[[#This Row],[date]],"MMM")</f>
        <v>Aug</v>
      </c>
    </row>
    <row r="14357" spans="1:12" x14ac:dyDescent="0.3">
      <c r="A14357" s="2">
        <v>45002</v>
      </c>
      <c r="B14357">
        <v>1012607</v>
      </c>
      <c r="C14357" t="s">
        <v>5118</v>
      </c>
      <c r="D14357" t="s">
        <v>3180</v>
      </c>
      <c r="E14357">
        <v>148.39600000000002</v>
      </c>
      <c r="F14357">
        <v>269.63712000000004</v>
      </c>
      <c r="G14357" t="s">
        <v>2190</v>
      </c>
      <c r="H14357" t="s">
        <v>30</v>
      </c>
      <c r="I14357" t="s">
        <v>13</v>
      </c>
      <c r="J14357">
        <v>121.24112000000002</v>
      </c>
      <c r="K14357">
        <v>81.701070109706464</v>
      </c>
      <c r="L14357" t="str">
        <f>TEXT(Orders[[#This Row],[date]],"MMM")</f>
        <v>Mar</v>
      </c>
    </row>
    <row r="14358" spans="1:12" x14ac:dyDescent="0.3">
      <c r="A14358" s="2">
        <v>44940</v>
      </c>
      <c r="B14358">
        <v>1008198</v>
      </c>
      <c r="C14358" t="s">
        <v>5257</v>
      </c>
      <c r="D14358" t="s">
        <v>3180</v>
      </c>
      <c r="E14358">
        <v>165.64400000000001</v>
      </c>
      <c r="F14358">
        <v>269.63712000000004</v>
      </c>
      <c r="G14358" t="s">
        <v>1845</v>
      </c>
      <c r="H14358" t="s">
        <v>54</v>
      </c>
      <c r="I14358" t="s">
        <v>20</v>
      </c>
      <c r="J14358">
        <v>103.99312000000003</v>
      </c>
      <c r="K14358">
        <v>62.781096810026341</v>
      </c>
      <c r="L14358" t="str">
        <f>TEXT(Orders[[#This Row],[date]],"MMM")</f>
        <v>Jan</v>
      </c>
    </row>
    <row r="14359" spans="1:12" x14ac:dyDescent="0.3">
      <c r="A14359" s="2">
        <v>45177</v>
      </c>
      <c r="B14359">
        <v>1003889</v>
      </c>
      <c r="C14359" t="s">
        <v>5574</v>
      </c>
      <c r="D14359" t="s">
        <v>3174</v>
      </c>
      <c r="E14359">
        <v>75.961600000000004</v>
      </c>
      <c r="F14359">
        <v>269.64080000000001</v>
      </c>
      <c r="G14359" t="s">
        <v>3131</v>
      </c>
      <c r="H14359" t="s">
        <v>26</v>
      </c>
      <c r="I14359" t="s">
        <v>13</v>
      </c>
      <c r="J14359">
        <v>193.67920000000001</v>
      </c>
      <c r="K14359">
        <v>254.96987951807228</v>
      </c>
      <c r="L14359" t="str">
        <f>TEXT(Orders[[#This Row],[date]],"MMM")</f>
        <v>Sep</v>
      </c>
    </row>
    <row r="14360" spans="1:12" x14ac:dyDescent="0.3">
      <c r="A14360" s="2">
        <v>45111</v>
      </c>
      <c r="B14360">
        <v>1007302</v>
      </c>
      <c r="C14360" t="s">
        <v>3741</v>
      </c>
      <c r="D14360" t="s">
        <v>3171</v>
      </c>
      <c r="E14360">
        <v>15.052000000000003</v>
      </c>
      <c r="F14360">
        <v>269.81640000000004</v>
      </c>
      <c r="G14360" t="s">
        <v>2692</v>
      </c>
      <c r="H14360" t="s">
        <v>54</v>
      </c>
      <c r="I14360" t="s">
        <v>20</v>
      </c>
      <c r="J14360">
        <v>254.76440000000005</v>
      </c>
      <c r="K14360">
        <v>1692.5617858091946</v>
      </c>
      <c r="L14360" t="str">
        <f>TEXT(Orders[[#This Row],[date]],"MMM")</f>
        <v>Jul</v>
      </c>
    </row>
    <row r="14361" spans="1:12" x14ac:dyDescent="0.3">
      <c r="A14361" s="2">
        <v>45139</v>
      </c>
      <c r="B14361">
        <v>1005571</v>
      </c>
      <c r="C14361" t="s">
        <v>3909</v>
      </c>
      <c r="D14361" t="s">
        <v>3171</v>
      </c>
      <c r="E14361">
        <v>58.043999999999997</v>
      </c>
      <c r="F14361">
        <v>269.81640000000004</v>
      </c>
      <c r="G14361" t="s">
        <v>766</v>
      </c>
      <c r="H14361" t="s">
        <v>54</v>
      </c>
      <c r="I14361" t="s">
        <v>20</v>
      </c>
      <c r="J14361">
        <v>211.77240000000006</v>
      </c>
      <c r="K14361">
        <v>364.8480463096962</v>
      </c>
      <c r="L14361" t="str">
        <f>TEXT(Orders[[#This Row],[date]],"MMM")</f>
        <v>Aug</v>
      </c>
    </row>
    <row r="14362" spans="1:12" x14ac:dyDescent="0.3">
      <c r="A14362" s="2">
        <v>44958</v>
      </c>
      <c r="B14362">
        <v>1006160</v>
      </c>
      <c r="C14362" t="s">
        <v>4864</v>
      </c>
      <c r="D14362" t="s">
        <v>3178</v>
      </c>
      <c r="E14362">
        <v>94.324000000000026</v>
      </c>
      <c r="F14362">
        <v>269.81640000000004</v>
      </c>
      <c r="G14362" t="s">
        <v>2906</v>
      </c>
      <c r="H14362" t="s">
        <v>54</v>
      </c>
      <c r="I14362" t="s">
        <v>20</v>
      </c>
      <c r="J14362">
        <v>175.49240000000003</v>
      </c>
      <c r="K14362">
        <v>186.05275433611806</v>
      </c>
      <c r="L14362" t="str">
        <f>TEXT(Orders[[#This Row],[date]],"MMM")</f>
        <v>Feb</v>
      </c>
    </row>
    <row r="14363" spans="1:12" x14ac:dyDescent="0.3">
      <c r="A14363" s="2">
        <v>45186</v>
      </c>
      <c r="B14363">
        <v>1008241</v>
      </c>
      <c r="C14363" t="s">
        <v>4783</v>
      </c>
      <c r="D14363" t="s">
        <v>3177</v>
      </c>
      <c r="E14363">
        <v>96.244000000000014</v>
      </c>
      <c r="F14363">
        <v>269.81640000000004</v>
      </c>
      <c r="G14363" t="s">
        <v>1938</v>
      </c>
      <c r="H14363" t="s">
        <v>75</v>
      </c>
      <c r="I14363" t="s">
        <v>46</v>
      </c>
      <c r="J14363">
        <v>173.57240000000002</v>
      </c>
      <c r="K14363">
        <v>180.34620339969243</v>
      </c>
      <c r="L14363" t="str">
        <f>TEXT(Orders[[#This Row],[date]],"MMM")</f>
        <v>Sep</v>
      </c>
    </row>
    <row r="14364" spans="1:12" x14ac:dyDescent="0.3">
      <c r="A14364" s="2">
        <v>44928</v>
      </c>
      <c r="B14364">
        <v>1010422</v>
      </c>
      <c r="C14364" t="s">
        <v>4710</v>
      </c>
      <c r="D14364" t="s">
        <v>3173</v>
      </c>
      <c r="E14364">
        <v>104.77600000000001</v>
      </c>
      <c r="F14364">
        <v>269.81640000000004</v>
      </c>
      <c r="G14364" t="s">
        <v>1809</v>
      </c>
      <c r="H14364" t="s">
        <v>26</v>
      </c>
      <c r="I14364" t="s">
        <v>13</v>
      </c>
      <c r="J14364">
        <v>165.04040000000003</v>
      </c>
      <c r="K14364">
        <v>157.51737039016572</v>
      </c>
      <c r="L14364" t="str">
        <f>TEXT(Orders[[#This Row],[date]],"MMM")</f>
        <v>Jan</v>
      </c>
    </row>
    <row r="14365" spans="1:12" x14ac:dyDescent="0.3">
      <c r="A14365" s="2">
        <v>45057</v>
      </c>
      <c r="B14365">
        <v>1013489</v>
      </c>
      <c r="C14365" t="s">
        <v>5327</v>
      </c>
      <c r="D14365" t="s">
        <v>3175</v>
      </c>
      <c r="E14365">
        <v>111.52000000000001</v>
      </c>
      <c r="F14365">
        <v>269.81640000000004</v>
      </c>
      <c r="G14365" t="s">
        <v>1769</v>
      </c>
      <c r="H14365" t="s">
        <v>19</v>
      </c>
      <c r="I14365" t="s">
        <v>20</v>
      </c>
      <c r="J14365">
        <v>158.29640000000003</v>
      </c>
      <c r="K14365">
        <v>141.94440459110476</v>
      </c>
      <c r="L14365" t="str">
        <f>TEXT(Orders[[#This Row],[date]],"MMM")</f>
        <v>May</v>
      </c>
    </row>
    <row r="14366" spans="1:12" x14ac:dyDescent="0.3">
      <c r="A14366" s="2">
        <v>44966</v>
      </c>
      <c r="B14366">
        <v>1017470</v>
      </c>
      <c r="C14366" t="s">
        <v>6053</v>
      </c>
      <c r="D14366" t="s">
        <v>3176</v>
      </c>
      <c r="E14366">
        <v>119.38800000000003</v>
      </c>
      <c r="F14366">
        <v>269.81640000000004</v>
      </c>
      <c r="G14366" t="s">
        <v>1091</v>
      </c>
      <c r="H14366" t="s">
        <v>88</v>
      </c>
      <c r="I14366" t="s">
        <v>36</v>
      </c>
      <c r="J14366">
        <v>150.42840000000001</v>
      </c>
      <c r="K14366">
        <v>125.99959794954263</v>
      </c>
      <c r="L14366" t="str">
        <f>TEXT(Orders[[#This Row],[date]],"MMM")</f>
        <v>Feb</v>
      </c>
    </row>
    <row r="14367" spans="1:12" x14ac:dyDescent="0.3">
      <c r="A14367" s="2">
        <v>45205</v>
      </c>
      <c r="B14367">
        <v>1009223</v>
      </c>
      <c r="C14367" t="s">
        <v>5527</v>
      </c>
      <c r="D14367" t="s">
        <v>3174</v>
      </c>
      <c r="E14367">
        <v>119.75600000000001</v>
      </c>
      <c r="F14367">
        <v>269.81640000000004</v>
      </c>
      <c r="G14367" t="s">
        <v>1277</v>
      </c>
      <c r="H14367" t="s">
        <v>35</v>
      </c>
      <c r="I14367" t="s">
        <v>36</v>
      </c>
      <c r="J14367">
        <v>150.06040000000002</v>
      </c>
      <c r="K14367">
        <v>125.3051204115034</v>
      </c>
      <c r="L14367" t="str">
        <f>TEXT(Orders[[#This Row],[date]],"MMM")</f>
        <v>Oct</v>
      </c>
    </row>
    <row r="14368" spans="1:12" x14ac:dyDescent="0.3">
      <c r="A14368" s="2">
        <v>45178</v>
      </c>
      <c r="B14368">
        <v>1012075</v>
      </c>
      <c r="C14368" t="s">
        <v>5118</v>
      </c>
      <c r="D14368" t="s">
        <v>3174</v>
      </c>
      <c r="E14368">
        <v>127.25600000000003</v>
      </c>
      <c r="F14368">
        <v>269.81640000000004</v>
      </c>
      <c r="G14368" t="s">
        <v>2190</v>
      </c>
      <c r="H14368" t="s">
        <v>30</v>
      </c>
      <c r="I14368" t="s">
        <v>13</v>
      </c>
      <c r="J14368">
        <v>142.56040000000002</v>
      </c>
      <c r="K14368">
        <v>112.02646633557552</v>
      </c>
      <c r="L14368" t="str">
        <f>TEXT(Orders[[#This Row],[date]],"MMM")</f>
        <v>Sep</v>
      </c>
    </row>
    <row r="14369" spans="1:12" x14ac:dyDescent="0.3">
      <c r="A14369" s="2">
        <v>45274</v>
      </c>
      <c r="B14369">
        <v>1018698</v>
      </c>
      <c r="C14369" t="s">
        <v>3788</v>
      </c>
      <c r="D14369" t="s">
        <v>3174</v>
      </c>
      <c r="E14369">
        <v>130.62800000000001</v>
      </c>
      <c r="F14369">
        <v>269.81640000000004</v>
      </c>
      <c r="G14369" t="s">
        <v>1527</v>
      </c>
      <c r="H14369" t="s">
        <v>35</v>
      </c>
      <c r="I14369" t="s">
        <v>36</v>
      </c>
      <c r="J14369">
        <v>139.18840000000003</v>
      </c>
      <c r="K14369">
        <v>106.55326576231742</v>
      </c>
      <c r="L14369" t="str">
        <f>TEXT(Orders[[#This Row],[date]],"MMM")</f>
        <v>Dec</v>
      </c>
    </row>
    <row r="14370" spans="1:12" x14ac:dyDescent="0.3">
      <c r="A14370" s="2">
        <v>45043</v>
      </c>
      <c r="B14370">
        <v>1017555</v>
      </c>
      <c r="C14370" t="s">
        <v>4270</v>
      </c>
      <c r="D14370" t="s">
        <v>3175</v>
      </c>
      <c r="E14370">
        <v>145.24</v>
      </c>
      <c r="F14370">
        <v>269.81640000000004</v>
      </c>
      <c r="G14370" t="s">
        <v>2548</v>
      </c>
      <c r="H14370" t="s">
        <v>54</v>
      </c>
      <c r="I14370" t="s">
        <v>20</v>
      </c>
      <c r="J14370">
        <v>124.57640000000004</v>
      </c>
      <c r="K14370">
        <v>85.772789865050967</v>
      </c>
      <c r="L14370" t="str">
        <f>TEXT(Orders[[#This Row],[date]],"MMM")</f>
        <v>Apr</v>
      </c>
    </row>
    <row r="14371" spans="1:12" x14ac:dyDescent="0.3">
      <c r="A14371" s="2">
        <v>45248</v>
      </c>
      <c r="B14371">
        <v>1011750</v>
      </c>
      <c r="C14371" t="s">
        <v>6034</v>
      </c>
      <c r="D14371" t="s">
        <v>3178</v>
      </c>
      <c r="E14371">
        <v>173.34000000000003</v>
      </c>
      <c r="F14371">
        <v>269.81640000000004</v>
      </c>
      <c r="G14371" t="s">
        <v>2359</v>
      </c>
      <c r="H14371" t="s">
        <v>45</v>
      </c>
      <c r="I14371" t="s">
        <v>46</v>
      </c>
      <c r="J14371">
        <v>96.476400000000012</v>
      </c>
      <c r="K14371">
        <v>55.657320872274141</v>
      </c>
      <c r="L14371" t="str">
        <f>TEXT(Orders[[#This Row],[date]],"MMM")</f>
        <v>Nov</v>
      </c>
    </row>
    <row r="14372" spans="1:12" x14ac:dyDescent="0.3">
      <c r="A14372" s="2">
        <v>45131</v>
      </c>
      <c r="B14372">
        <v>1015513</v>
      </c>
      <c r="C14372" t="s">
        <v>5498</v>
      </c>
      <c r="D14372" t="s">
        <v>3174</v>
      </c>
      <c r="E14372">
        <v>191.32400000000004</v>
      </c>
      <c r="F14372">
        <v>269.81640000000004</v>
      </c>
      <c r="G14372" t="s">
        <v>669</v>
      </c>
      <c r="H14372" t="s">
        <v>88</v>
      </c>
      <c r="I14372" t="s">
        <v>36</v>
      </c>
      <c r="J14372">
        <v>78.492400000000004</v>
      </c>
      <c r="K14372">
        <v>41.02590370261963</v>
      </c>
      <c r="L14372" t="str">
        <f>TEXT(Orders[[#This Row],[date]],"MMM")</f>
        <v>Jul</v>
      </c>
    </row>
    <row r="14373" spans="1:12" x14ac:dyDescent="0.3">
      <c r="A14373" s="2">
        <v>45217</v>
      </c>
      <c r="B14373">
        <v>1013111</v>
      </c>
      <c r="C14373" t="s">
        <v>4044</v>
      </c>
      <c r="D14373" t="s">
        <v>3178</v>
      </c>
      <c r="E14373">
        <v>195.82000000000002</v>
      </c>
      <c r="F14373">
        <v>269.81640000000004</v>
      </c>
      <c r="G14373" t="s">
        <v>1364</v>
      </c>
      <c r="H14373" t="s">
        <v>26</v>
      </c>
      <c r="I14373" t="s">
        <v>13</v>
      </c>
      <c r="J14373">
        <v>73.996400000000023</v>
      </c>
      <c r="K14373">
        <v>37.787968542539076</v>
      </c>
      <c r="L14373" t="str">
        <f>TEXT(Orders[[#This Row],[date]],"MMM")</f>
        <v>Oct</v>
      </c>
    </row>
    <row r="14374" spans="1:12" x14ac:dyDescent="0.3">
      <c r="A14374" s="2">
        <v>44981</v>
      </c>
      <c r="B14374">
        <v>1015281</v>
      </c>
      <c r="C14374" t="s">
        <v>5277</v>
      </c>
      <c r="D14374" t="s">
        <v>3179</v>
      </c>
      <c r="E14374">
        <v>208.18400000000003</v>
      </c>
      <c r="F14374">
        <v>269.81640000000004</v>
      </c>
      <c r="G14374" t="s">
        <v>2184</v>
      </c>
      <c r="H14374" t="s">
        <v>12</v>
      </c>
      <c r="I14374" t="s">
        <v>13</v>
      </c>
      <c r="J14374">
        <v>61.632400000000018</v>
      </c>
      <c r="K14374">
        <v>29.604772701072136</v>
      </c>
      <c r="L14374" t="str">
        <f>TEXT(Orders[[#This Row],[date]],"MMM")</f>
        <v>Feb</v>
      </c>
    </row>
    <row r="14375" spans="1:12" x14ac:dyDescent="0.3">
      <c r="A14375" s="2">
        <v>44947</v>
      </c>
      <c r="B14375">
        <v>1019922</v>
      </c>
      <c r="C14375" t="s">
        <v>5398</v>
      </c>
      <c r="D14375" t="s">
        <v>3171</v>
      </c>
      <c r="E14375">
        <v>211.55600000000004</v>
      </c>
      <c r="F14375">
        <v>269.81640000000004</v>
      </c>
      <c r="G14375" t="s">
        <v>1699</v>
      </c>
      <c r="H14375" t="s">
        <v>69</v>
      </c>
      <c r="I14375" t="s">
        <v>46</v>
      </c>
      <c r="J14375">
        <v>58.260400000000004</v>
      </c>
      <c r="K14375">
        <v>27.538996766813511</v>
      </c>
      <c r="L14375" t="str">
        <f>TEXT(Orders[[#This Row],[date]],"MMM")</f>
        <v>Jan</v>
      </c>
    </row>
    <row r="14376" spans="1:12" x14ac:dyDescent="0.3">
      <c r="A14376" s="2">
        <v>45270</v>
      </c>
      <c r="B14376">
        <v>1015568</v>
      </c>
      <c r="C14376" t="s">
        <v>4989</v>
      </c>
      <c r="D14376" t="s">
        <v>3174</v>
      </c>
      <c r="E14376">
        <v>253.14400000000003</v>
      </c>
      <c r="F14376">
        <v>269.81640000000004</v>
      </c>
      <c r="G14376" t="s">
        <v>2582</v>
      </c>
      <c r="H14376" t="s">
        <v>54</v>
      </c>
      <c r="I14376" t="s">
        <v>20</v>
      </c>
      <c r="J14376">
        <v>16.67240000000001</v>
      </c>
      <c r="K14376">
        <v>6.5861327939828742</v>
      </c>
      <c r="L14376" t="str">
        <f>TEXT(Orders[[#This Row],[date]],"MMM")</f>
        <v>Dec</v>
      </c>
    </row>
    <row r="14377" spans="1:12" x14ac:dyDescent="0.3">
      <c r="A14377" s="2">
        <v>44979</v>
      </c>
      <c r="B14377">
        <v>1010086</v>
      </c>
      <c r="C14377" t="s">
        <v>3727</v>
      </c>
      <c r="D14377" t="s">
        <v>3176</v>
      </c>
      <c r="E14377">
        <v>280.12</v>
      </c>
      <c r="F14377">
        <v>269.81640000000004</v>
      </c>
      <c r="G14377" t="s">
        <v>594</v>
      </c>
      <c r="H14377" t="s">
        <v>69</v>
      </c>
      <c r="I14377" t="s">
        <v>46</v>
      </c>
      <c r="J14377">
        <v>-10.30359999999996</v>
      </c>
      <c r="K14377">
        <v>-3.6782807368270602</v>
      </c>
      <c r="L14377" t="str">
        <f>TEXT(Orders[[#This Row],[date]],"MMM")</f>
        <v>Feb</v>
      </c>
    </row>
    <row r="14378" spans="1:12" x14ac:dyDescent="0.3">
      <c r="A14378" s="2">
        <v>44976</v>
      </c>
      <c r="B14378">
        <v>1013419</v>
      </c>
      <c r="C14378" t="s">
        <v>3422</v>
      </c>
      <c r="D14378" t="s">
        <v>3178</v>
      </c>
      <c r="E14378">
        <v>282.36800000000005</v>
      </c>
      <c r="F14378">
        <v>269.81640000000004</v>
      </c>
      <c r="G14378" t="s">
        <v>2525</v>
      </c>
      <c r="H14378" t="s">
        <v>12</v>
      </c>
      <c r="I14378" t="s">
        <v>13</v>
      </c>
      <c r="J14378">
        <v>-12.551600000000008</v>
      </c>
      <c r="K14378">
        <v>-4.4451212601994579</v>
      </c>
      <c r="L14378" t="str">
        <f>TEXT(Orders[[#This Row],[date]],"MMM")</f>
        <v>Feb</v>
      </c>
    </row>
    <row r="14379" spans="1:12" x14ac:dyDescent="0.3">
      <c r="A14379" s="2">
        <v>45010</v>
      </c>
      <c r="B14379">
        <v>1013655</v>
      </c>
      <c r="C14379" t="s">
        <v>3866</v>
      </c>
      <c r="D14379" t="s">
        <v>3175</v>
      </c>
      <c r="E14379">
        <v>291.36</v>
      </c>
      <c r="F14379">
        <v>269.81640000000004</v>
      </c>
      <c r="G14379" t="s">
        <v>728</v>
      </c>
      <c r="H14379" t="s">
        <v>35</v>
      </c>
      <c r="I14379" t="s">
        <v>36</v>
      </c>
      <c r="J14379">
        <v>-21.543599999999969</v>
      </c>
      <c r="K14379">
        <v>-7.3941515650741234</v>
      </c>
      <c r="L14379" t="str">
        <f>TEXT(Orders[[#This Row],[date]],"MMM")</f>
        <v>Mar</v>
      </c>
    </row>
    <row r="14380" spans="1:12" x14ac:dyDescent="0.3">
      <c r="A14380" s="2">
        <v>45229</v>
      </c>
      <c r="B14380">
        <v>1009312</v>
      </c>
      <c r="C14380" t="s">
        <v>4663</v>
      </c>
      <c r="D14380" t="s">
        <v>3179</v>
      </c>
      <c r="E14380">
        <v>294.73200000000003</v>
      </c>
      <c r="F14380">
        <v>269.81640000000004</v>
      </c>
      <c r="G14380" t="s">
        <v>1778</v>
      </c>
      <c r="H14380" t="s">
        <v>50</v>
      </c>
      <c r="I14380" t="s">
        <v>36</v>
      </c>
      <c r="J14380">
        <v>-24.915599999999984</v>
      </c>
      <c r="K14380">
        <v>-8.4536460241846765</v>
      </c>
      <c r="L14380" t="str">
        <f>TEXT(Orders[[#This Row],[date]],"MMM")</f>
        <v>Oct</v>
      </c>
    </row>
    <row r="14381" spans="1:12" x14ac:dyDescent="0.3">
      <c r="A14381" s="2">
        <v>45115</v>
      </c>
      <c r="B14381">
        <v>1013348</v>
      </c>
      <c r="C14381" t="s">
        <v>3745</v>
      </c>
      <c r="D14381" t="s">
        <v>3175</v>
      </c>
      <c r="E14381">
        <v>299.22800000000007</v>
      </c>
      <c r="F14381">
        <v>269.81640000000004</v>
      </c>
      <c r="G14381" t="s">
        <v>607</v>
      </c>
      <c r="H14381" t="s">
        <v>50</v>
      </c>
      <c r="I14381" t="s">
        <v>36</v>
      </c>
      <c r="J14381">
        <v>-29.411600000000021</v>
      </c>
      <c r="K14381">
        <v>-9.8291603726923995</v>
      </c>
      <c r="L14381" t="str">
        <f>TEXT(Orders[[#This Row],[date]],"MMM")</f>
        <v>Jul</v>
      </c>
    </row>
    <row r="14382" spans="1:12" x14ac:dyDescent="0.3">
      <c r="A14382" s="2">
        <v>45081</v>
      </c>
      <c r="B14382">
        <v>1016528</v>
      </c>
      <c r="C14382" t="s">
        <v>3757</v>
      </c>
      <c r="D14382" t="s">
        <v>3177</v>
      </c>
      <c r="E14382">
        <v>318.33600000000001</v>
      </c>
      <c r="F14382">
        <v>269.81640000000004</v>
      </c>
      <c r="G14382" t="s">
        <v>2800</v>
      </c>
      <c r="H14382" t="s">
        <v>45</v>
      </c>
      <c r="I14382" t="s">
        <v>46</v>
      </c>
      <c r="J14382">
        <v>-48.519599999999969</v>
      </c>
      <c r="K14382">
        <v>-15.24163148371531</v>
      </c>
      <c r="L14382" t="str">
        <f>TEXT(Orders[[#This Row],[date]],"MMM")</f>
        <v>Jun</v>
      </c>
    </row>
    <row r="14383" spans="1:12" x14ac:dyDescent="0.3">
      <c r="A14383" s="2">
        <v>45219</v>
      </c>
      <c r="B14383">
        <v>1010367</v>
      </c>
      <c r="C14383" t="s">
        <v>4179</v>
      </c>
      <c r="D14383" t="s">
        <v>3175</v>
      </c>
      <c r="E14383">
        <v>329.57600000000002</v>
      </c>
      <c r="F14383">
        <v>269.81640000000004</v>
      </c>
      <c r="G14383" t="s">
        <v>1037</v>
      </c>
      <c r="H14383" t="s">
        <v>54</v>
      </c>
      <c r="I14383" t="s">
        <v>20</v>
      </c>
      <c r="J14383">
        <v>-59.759599999999978</v>
      </c>
      <c r="K14383">
        <v>-18.13226691263926</v>
      </c>
      <c r="L14383" t="str">
        <f>TEXT(Orders[[#This Row],[date]],"MMM")</f>
        <v>Oct</v>
      </c>
    </row>
    <row r="14384" spans="1:12" x14ac:dyDescent="0.3">
      <c r="A14384" s="2">
        <v>45215</v>
      </c>
      <c r="B14384">
        <v>1005126</v>
      </c>
      <c r="C14384" t="s">
        <v>4022</v>
      </c>
      <c r="D14384" t="s">
        <v>3179</v>
      </c>
      <c r="E14384">
        <v>31.923200000000005</v>
      </c>
      <c r="F14384">
        <v>269.82800000000003</v>
      </c>
      <c r="G14384" t="s">
        <v>871</v>
      </c>
      <c r="H14384" t="s">
        <v>69</v>
      </c>
      <c r="I14384" t="s">
        <v>46</v>
      </c>
      <c r="J14384">
        <v>237.90480000000002</v>
      </c>
      <c r="K14384">
        <v>745.2410785886126</v>
      </c>
      <c r="L14384" t="str">
        <f>TEXT(Orders[[#This Row],[date]],"MMM")</f>
        <v>Oct</v>
      </c>
    </row>
    <row r="14385" spans="1:12" x14ac:dyDescent="0.3">
      <c r="A14385" s="2">
        <v>45000</v>
      </c>
      <c r="B14385">
        <v>1001481</v>
      </c>
      <c r="C14385" t="s">
        <v>5509</v>
      </c>
      <c r="D14385" t="s">
        <v>3176</v>
      </c>
      <c r="E14385">
        <v>555.079296</v>
      </c>
      <c r="F14385">
        <v>269.85504000000003</v>
      </c>
      <c r="G14385" t="s">
        <v>1795</v>
      </c>
      <c r="H14385" t="s">
        <v>54</v>
      </c>
      <c r="I14385" t="s">
        <v>20</v>
      </c>
      <c r="J14385">
        <v>-285.22425599999997</v>
      </c>
      <c r="K14385">
        <v>-51.384416254646247</v>
      </c>
      <c r="L14385" t="str">
        <f>TEXT(Orders[[#This Row],[date]],"MMM")</f>
        <v>Mar</v>
      </c>
    </row>
    <row r="14386" spans="1:12" x14ac:dyDescent="0.3">
      <c r="A14386" s="2">
        <v>45056</v>
      </c>
      <c r="B14386">
        <v>1000144</v>
      </c>
      <c r="C14386" t="s">
        <v>6054</v>
      </c>
      <c r="D14386" t="s">
        <v>3175</v>
      </c>
      <c r="E14386">
        <v>285.77980800000006</v>
      </c>
      <c r="F14386">
        <v>269.90496000000002</v>
      </c>
      <c r="G14386" t="s">
        <v>302</v>
      </c>
      <c r="H14386" t="s">
        <v>35</v>
      </c>
      <c r="I14386" t="s">
        <v>36</v>
      </c>
      <c r="J14386">
        <v>-15.874848000000043</v>
      </c>
      <c r="K14386">
        <v>-5.5549229006410554</v>
      </c>
      <c r="L14386" t="str">
        <f>TEXT(Orders[[#This Row],[date]],"MMM")</f>
        <v>May</v>
      </c>
    </row>
    <row r="14387" spans="1:12" x14ac:dyDescent="0.3">
      <c r="A14387" s="2">
        <v>45013</v>
      </c>
      <c r="B14387">
        <v>1001900</v>
      </c>
      <c r="C14387" t="s">
        <v>4832</v>
      </c>
      <c r="D14387" t="s">
        <v>3173</v>
      </c>
      <c r="E14387">
        <v>243.61280000000002</v>
      </c>
      <c r="F14387">
        <v>269.9132800000001</v>
      </c>
      <c r="G14387" t="s">
        <v>2216</v>
      </c>
      <c r="H14387" t="s">
        <v>26</v>
      </c>
      <c r="I14387" t="s">
        <v>13</v>
      </c>
      <c r="J14387">
        <v>26.300480000000078</v>
      </c>
      <c r="K14387">
        <v>10.796017286448034</v>
      </c>
      <c r="L14387" t="str">
        <f>TEXT(Orders[[#This Row],[date]],"MMM")</f>
        <v>Mar</v>
      </c>
    </row>
    <row r="14388" spans="1:12" x14ac:dyDescent="0.3">
      <c r="A14388" s="2">
        <v>45262</v>
      </c>
      <c r="B14388">
        <v>1004421</v>
      </c>
      <c r="C14388" t="s">
        <v>3839</v>
      </c>
      <c r="D14388" t="s">
        <v>3172</v>
      </c>
      <c r="E14388">
        <v>257.1456</v>
      </c>
      <c r="F14388">
        <v>269.95280000000002</v>
      </c>
      <c r="G14388" t="s">
        <v>2843</v>
      </c>
      <c r="H14388" t="s">
        <v>30</v>
      </c>
      <c r="I14388" t="s">
        <v>13</v>
      </c>
      <c r="J14388">
        <v>12.807200000000023</v>
      </c>
      <c r="K14388">
        <v>4.9805246521814972</v>
      </c>
      <c r="L14388" t="str">
        <f>TEXT(Orders[[#This Row],[date]],"MMM")</f>
        <v>Dec</v>
      </c>
    </row>
    <row r="14389" spans="1:12" x14ac:dyDescent="0.3">
      <c r="A14389" s="2">
        <v>45099</v>
      </c>
      <c r="B14389">
        <v>1001106</v>
      </c>
      <c r="C14389" t="s">
        <v>5332</v>
      </c>
      <c r="D14389" t="s">
        <v>3178</v>
      </c>
      <c r="E14389">
        <v>695.06860800000015</v>
      </c>
      <c r="F14389">
        <v>270.0256</v>
      </c>
      <c r="G14389" t="s">
        <v>1417</v>
      </c>
      <c r="H14389" t="s">
        <v>12</v>
      </c>
      <c r="I14389" t="s">
        <v>13</v>
      </c>
      <c r="J14389">
        <v>-425.04300800000016</v>
      </c>
      <c r="K14389">
        <v>-61.151230699804536</v>
      </c>
      <c r="L14389" t="str">
        <f>TEXT(Orders[[#This Row],[date]],"MMM")</f>
        <v>Jun</v>
      </c>
    </row>
    <row r="14390" spans="1:12" x14ac:dyDescent="0.3">
      <c r="A14390" s="2">
        <v>45280</v>
      </c>
      <c r="B14390">
        <v>1001556</v>
      </c>
      <c r="C14390" t="s">
        <v>4743</v>
      </c>
      <c r="D14390" t="s">
        <v>3174</v>
      </c>
      <c r="E14390">
        <v>6.553440000000001</v>
      </c>
      <c r="F14390">
        <v>270.07136000000003</v>
      </c>
      <c r="G14390" t="s">
        <v>1871</v>
      </c>
      <c r="H14390" t="s">
        <v>12</v>
      </c>
      <c r="I14390" t="s">
        <v>13</v>
      </c>
      <c r="J14390">
        <v>263.51792</v>
      </c>
      <c r="K14390">
        <v>4021.0625259405738</v>
      </c>
      <c r="L14390" t="str">
        <f>TEXT(Orders[[#This Row],[date]],"MMM")</f>
        <v>Dec</v>
      </c>
    </row>
    <row r="14391" spans="1:12" x14ac:dyDescent="0.3">
      <c r="A14391" s="2">
        <v>45218</v>
      </c>
      <c r="B14391">
        <v>1005144</v>
      </c>
      <c r="C14391" t="s">
        <v>3749</v>
      </c>
      <c r="D14391" t="s">
        <v>3174</v>
      </c>
      <c r="E14391">
        <v>187.9744</v>
      </c>
      <c r="F14391">
        <v>270.25440000000003</v>
      </c>
      <c r="G14391" t="s">
        <v>3001</v>
      </c>
      <c r="H14391" t="s">
        <v>69</v>
      </c>
      <c r="I14391" t="s">
        <v>46</v>
      </c>
      <c r="J14391">
        <v>82.28000000000003</v>
      </c>
      <c r="K14391">
        <v>43.771917878179174</v>
      </c>
      <c r="L14391" t="str">
        <f>TEXT(Orders[[#This Row],[date]],"MMM")</f>
        <v>Oct</v>
      </c>
    </row>
    <row r="14392" spans="1:12" x14ac:dyDescent="0.3">
      <c r="A14392" s="2">
        <v>45046</v>
      </c>
      <c r="B14392">
        <v>1006892</v>
      </c>
      <c r="C14392" t="s">
        <v>3802</v>
      </c>
      <c r="D14392" t="s">
        <v>3174</v>
      </c>
      <c r="E14392">
        <v>16.97999999999999</v>
      </c>
      <c r="F14392">
        <v>270.26459999999997</v>
      </c>
      <c r="G14392" t="s">
        <v>1964</v>
      </c>
      <c r="H14392" t="s">
        <v>75</v>
      </c>
      <c r="I14392" t="s">
        <v>46</v>
      </c>
      <c r="J14392">
        <v>253.28459999999998</v>
      </c>
      <c r="K14392">
        <v>1491.6643109540644</v>
      </c>
      <c r="L14392" t="str">
        <f>TEXT(Orders[[#This Row],[date]],"MMM")</f>
        <v>Apr</v>
      </c>
    </row>
    <row r="14393" spans="1:12" x14ac:dyDescent="0.3">
      <c r="A14393" s="2">
        <v>44930</v>
      </c>
      <c r="B14393">
        <v>1008229</v>
      </c>
      <c r="C14393" t="s">
        <v>4836</v>
      </c>
      <c r="D14393" t="s">
        <v>3173</v>
      </c>
      <c r="E14393">
        <v>26.22</v>
      </c>
      <c r="F14393">
        <v>270.26459999999997</v>
      </c>
      <c r="G14393" t="s">
        <v>2056</v>
      </c>
      <c r="H14393" t="s">
        <v>69</v>
      </c>
      <c r="I14393" t="s">
        <v>46</v>
      </c>
      <c r="J14393">
        <v>244.04459999999997</v>
      </c>
      <c r="K14393">
        <v>930.75743707093818</v>
      </c>
      <c r="L14393" t="str">
        <f>TEXT(Orders[[#This Row],[date]],"MMM")</f>
        <v>Jan</v>
      </c>
    </row>
    <row r="14394" spans="1:12" x14ac:dyDescent="0.3">
      <c r="A14394" s="2">
        <v>44940</v>
      </c>
      <c r="B14394">
        <v>1007259</v>
      </c>
      <c r="C14394" t="s">
        <v>4281</v>
      </c>
      <c r="D14394" t="s">
        <v>3175</v>
      </c>
      <c r="E14394">
        <v>27.444000000000003</v>
      </c>
      <c r="F14394">
        <v>270.26459999999997</v>
      </c>
      <c r="G14394" t="s">
        <v>1149</v>
      </c>
      <c r="H14394" t="s">
        <v>50</v>
      </c>
      <c r="I14394" t="s">
        <v>36</v>
      </c>
      <c r="J14394">
        <v>242.82059999999996</v>
      </c>
      <c r="K14394">
        <v>884.78574551814586</v>
      </c>
      <c r="L14394" t="str">
        <f>TEXT(Orders[[#This Row],[date]],"MMM")</f>
        <v>Jan</v>
      </c>
    </row>
    <row r="14395" spans="1:12" x14ac:dyDescent="0.3">
      <c r="A14395" s="2">
        <v>45058</v>
      </c>
      <c r="B14395">
        <v>1006909</v>
      </c>
      <c r="C14395" t="s">
        <v>4194</v>
      </c>
      <c r="D14395" t="s">
        <v>3173</v>
      </c>
      <c r="E14395">
        <v>130.36799999999999</v>
      </c>
      <c r="F14395">
        <v>270.26459999999997</v>
      </c>
      <c r="G14395" t="s">
        <v>1046</v>
      </c>
      <c r="H14395" t="s">
        <v>50</v>
      </c>
      <c r="I14395" t="s">
        <v>36</v>
      </c>
      <c r="J14395">
        <v>139.89659999999998</v>
      </c>
      <c r="K14395">
        <v>107.30900220913107</v>
      </c>
      <c r="L14395" t="str">
        <f>TEXT(Orders[[#This Row],[date]],"MMM")</f>
        <v>May</v>
      </c>
    </row>
    <row r="14396" spans="1:12" x14ac:dyDescent="0.3">
      <c r="A14396" s="2">
        <v>44931</v>
      </c>
      <c r="B14396">
        <v>1014928</v>
      </c>
      <c r="C14396" t="s">
        <v>5952</v>
      </c>
      <c r="D14396" t="s">
        <v>3172</v>
      </c>
      <c r="E14396">
        <v>141.28399999999999</v>
      </c>
      <c r="F14396">
        <v>270.26459999999997</v>
      </c>
      <c r="G14396" t="s">
        <v>2629</v>
      </c>
      <c r="H14396" t="s">
        <v>75</v>
      </c>
      <c r="I14396" t="s">
        <v>46</v>
      </c>
      <c r="J14396">
        <v>128.98059999999998</v>
      </c>
      <c r="K14396">
        <v>91.291724469862118</v>
      </c>
      <c r="L14396" t="str">
        <f>TEXT(Orders[[#This Row],[date]],"MMM")</f>
        <v>Jan</v>
      </c>
    </row>
    <row r="14397" spans="1:12" x14ac:dyDescent="0.3">
      <c r="A14397" s="2">
        <v>45027</v>
      </c>
      <c r="B14397">
        <v>1016263</v>
      </c>
      <c r="C14397" t="s">
        <v>5825</v>
      </c>
      <c r="D14397" t="s">
        <v>3179</v>
      </c>
      <c r="E14397">
        <v>142.40799999999999</v>
      </c>
      <c r="F14397">
        <v>270.26459999999997</v>
      </c>
      <c r="G14397" t="s">
        <v>3081</v>
      </c>
      <c r="H14397" t="s">
        <v>69</v>
      </c>
      <c r="I14397" t="s">
        <v>46</v>
      </c>
      <c r="J14397">
        <v>127.85659999999999</v>
      </c>
      <c r="K14397">
        <v>89.781894275602497</v>
      </c>
      <c r="L14397" t="str">
        <f>TEXT(Orders[[#This Row],[date]],"MMM")</f>
        <v>Apr</v>
      </c>
    </row>
    <row r="14398" spans="1:12" x14ac:dyDescent="0.3">
      <c r="A14398" s="2">
        <v>45117</v>
      </c>
      <c r="B14398">
        <v>1017742</v>
      </c>
      <c r="C14398" t="s">
        <v>3417</v>
      </c>
      <c r="D14398" t="s">
        <v>3177</v>
      </c>
      <c r="E14398">
        <v>155.89599999999999</v>
      </c>
      <c r="F14398">
        <v>270.26459999999997</v>
      </c>
      <c r="G14398" t="s">
        <v>1970</v>
      </c>
      <c r="H14398" t="s">
        <v>88</v>
      </c>
      <c r="I14398" t="s">
        <v>36</v>
      </c>
      <c r="J14398">
        <v>114.36859999999999</v>
      </c>
      <c r="K14398">
        <v>73.362113203674241</v>
      </c>
      <c r="L14398" t="str">
        <f>TEXT(Orders[[#This Row],[date]],"MMM")</f>
        <v>Jul</v>
      </c>
    </row>
    <row r="14399" spans="1:12" x14ac:dyDescent="0.3">
      <c r="A14399" s="2">
        <v>45271</v>
      </c>
      <c r="B14399">
        <v>1006490</v>
      </c>
      <c r="C14399" t="s">
        <v>4005</v>
      </c>
      <c r="D14399" t="s">
        <v>3178</v>
      </c>
      <c r="E14399">
        <v>163.47200000000001</v>
      </c>
      <c r="F14399">
        <v>270.26459999999997</v>
      </c>
      <c r="G14399" t="s">
        <v>3146</v>
      </c>
      <c r="H14399" t="s">
        <v>26</v>
      </c>
      <c r="I14399" t="s">
        <v>13</v>
      </c>
      <c r="J14399">
        <v>106.79259999999996</v>
      </c>
      <c r="K14399">
        <v>65.327762552608377</v>
      </c>
      <c r="L14399" t="str">
        <f>TEXT(Orders[[#This Row],[date]],"MMM")</f>
        <v>Dec</v>
      </c>
    </row>
    <row r="14400" spans="1:12" x14ac:dyDescent="0.3">
      <c r="A14400" s="2">
        <v>45076</v>
      </c>
      <c r="B14400">
        <v>1011801</v>
      </c>
      <c r="C14400" t="s">
        <v>4181</v>
      </c>
      <c r="D14400" t="s">
        <v>3172</v>
      </c>
      <c r="E14400">
        <v>178.37599999999998</v>
      </c>
      <c r="F14400">
        <v>270.26459999999997</v>
      </c>
      <c r="G14400" t="s">
        <v>1038</v>
      </c>
      <c r="H14400" t="s">
        <v>69</v>
      </c>
      <c r="I14400" t="s">
        <v>46</v>
      </c>
      <c r="J14400">
        <v>91.888599999999997</v>
      </c>
      <c r="K14400">
        <v>51.513992913844916</v>
      </c>
      <c r="L14400" t="str">
        <f>TEXT(Orders[[#This Row],[date]],"MMM")</f>
        <v>May</v>
      </c>
    </row>
    <row r="14401" spans="1:12" x14ac:dyDescent="0.3">
      <c r="A14401" s="2">
        <v>45163</v>
      </c>
      <c r="B14401">
        <v>1012588</v>
      </c>
      <c r="C14401" t="s">
        <v>3508</v>
      </c>
      <c r="D14401" t="s">
        <v>3179</v>
      </c>
      <c r="E14401">
        <v>182.87199999999999</v>
      </c>
      <c r="F14401">
        <v>270.26459999999997</v>
      </c>
      <c r="G14401" t="s">
        <v>361</v>
      </c>
      <c r="H14401" t="s">
        <v>19</v>
      </c>
      <c r="I14401" t="s">
        <v>20</v>
      </c>
      <c r="J14401">
        <v>87.392599999999987</v>
      </c>
      <c r="K14401">
        <v>47.788945273196546</v>
      </c>
      <c r="L14401" t="str">
        <f>TEXT(Orders[[#This Row],[date]],"MMM")</f>
        <v>Aug</v>
      </c>
    </row>
    <row r="14402" spans="1:12" x14ac:dyDescent="0.3">
      <c r="A14402" s="2">
        <v>45082</v>
      </c>
      <c r="B14402">
        <v>1013519</v>
      </c>
      <c r="C14402" t="s">
        <v>5541</v>
      </c>
      <c r="D14402" t="s">
        <v>3178</v>
      </c>
      <c r="E14402">
        <v>198.608</v>
      </c>
      <c r="F14402">
        <v>270.26459999999997</v>
      </c>
      <c r="G14402" t="s">
        <v>2070</v>
      </c>
      <c r="H14402" t="s">
        <v>54</v>
      </c>
      <c r="I14402" t="s">
        <v>20</v>
      </c>
      <c r="J14402">
        <v>71.656599999999969</v>
      </c>
      <c r="K14402">
        <v>36.079412712478835</v>
      </c>
      <c r="L14402" t="str">
        <f>TEXT(Orders[[#This Row],[date]],"MMM")</f>
        <v>Jun</v>
      </c>
    </row>
    <row r="14403" spans="1:12" x14ac:dyDescent="0.3">
      <c r="A14403" s="2">
        <v>45203</v>
      </c>
      <c r="B14403">
        <v>1010961</v>
      </c>
      <c r="C14403" t="s">
        <v>3532</v>
      </c>
      <c r="D14403" t="s">
        <v>3174</v>
      </c>
      <c r="E14403">
        <v>227.83199999999999</v>
      </c>
      <c r="F14403">
        <v>270.26459999999997</v>
      </c>
      <c r="G14403" t="s">
        <v>1571</v>
      </c>
      <c r="H14403" t="s">
        <v>88</v>
      </c>
      <c r="I14403" t="s">
        <v>36</v>
      </c>
      <c r="J14403">
        <v>42.432599999999979</v>
      </c>
      <c r="K14403">
        <v>18.624512798904448</v>
      </c>
      <c r="L14403" t="str">
        <f>TEXT(Orders[[#This Row],[date]],"MMM")</f>
        <v>Oct</v>
      </c>
    </row>
    <row r="14404" spans="1:12" x14ac:dyDescent="0.3">
      <c r="A14404" s="2">
        <v>45152</v>
      </c>
      <c r="B14404">
        <v>1009440</v>
      </c>
      <c r="C14404" t="s">
        <v>5948</v>
      </c>
      <c r="D14404" t="s">
        <v>3173</v>
      </c>
      <c r="E14404">
        <v>232.32799999999997</v>
      </c>
      <c r="F14404">
        <v>270.26459999999997</v>
      </c>
      <c r="G14404" t="s">
        <v>2250</v>
      </c>
      <c r="H14404" t="s">
        <v>30</v>
      </c>
      <c r="I14404" t="s">
        <v>13</v>
      </c>
      <c r="J14404">
        <v>37.936599999999999</v>
      </c>
      <c r="K14404">
        <v>16.328897076546951</v>
      </c>
      <c r="L14404" t="str">
        <f>TEXT(Orders[[#This Row],[date]],"MMM")</f>
        <v>Aug</v>
      </c>
    </row>
    <row r="14405" spans="1:12" x14ac:dyDescent="0.3">
      <c r="A14405" s="2">
        <v>45234</v>
      </c>
      <c r="B14405">
        <v>1009980</v>
      </c>
      <c r="C14405" t="s">
        <v>5308</v>
      </c>
      <c r="D14405" t="s">
        <v>3172</v>
      </c>
      <c r="E14405">
        <v>232.32799999999997</v>
      </c>
      <c r="F14405">
        <v>270.26459999999997</v>
      </c>
      <c r="G14405" t="s">
        <v>797</v>
      </c>
      <c r="H14405" t="s">
        <v>88</v>
      </c>
      <c r="I14405" t="s">
        <v>36</v>
      </c>
      <c r="J14405">
        <v>37.936599999999999</v>
      </c>
      <c r="K14405">
        <v>16.328897076546951</v>
      </c>
      <c r="L14405" t="str">
        <f>TEXT(Orders[[#This Row],[date]],"MMM")</f>
        <v>Nov</v>
      </c>
    </row>
    <row r="14406" spans="1:12" x14ac:dyDescent="0.3">
      <c r="A14406" s="2">
        <v>45019</v>
      </c>
      <c r="B14406">
        <v>1014909</v>
      </c>
      <c r="C14406" t="s">
        <v>4174</v>
      </c>
      <c r="D14406" t="s">
        <v>3177</v>
      </c>
      <c r="E14406">
        <v>240.196</v>
      </c>
      <c r="F14406">
        <v>270.26459999999997</v>
      </c>
      <c r="G14406" t="s">
        <v>1701</v>
      </c>
      <c r="H14406" t="s">
        <v>50</v>
      </c>
      <c r="I14406" t="s">
        <v>36</v>
      </c>
      <c r="J14406">
        <v>30.068599999999975</v>
      </c>
      <c r="K14406">
        <v>12.518360005995094</v>
      </c>
      <c r="L14406" t="str">
        <f>TEXT(Orders[[#This Row],[date]],"MMM")</f>
        <v>Apr</v>
      </c>
    </row>
    <row r="14407" spans="1:12" x14ac:dyDescent="0.3">
      <c r="A14407" s="2">
        <v>45259</v>
      </c>
      <c r="B14407">
        <v>1019148</v>
      </c>
      <c r="C14407" t="s">
        <v>5706</v>
      </c>
      <c r="D14407" t="s">
        <v>3174</v>
      </c>
      <c r="E14407">
        <v>243.56799999999998</v>
      </c>
      <c r="F14407">
        <v>270.26459999999997</v>
      </c>
      <c r="G14407" t="s">
        <v>933</v>
      </c>
      <c r="H14407" t="s">
        <v>88</v>
      </c>
      <c r="I14407" t="s">
        <v>36</v>
      </c>
      <c r="J14407">
        <v>26.696599999999989</v>
      </c>
      <c r="K14407">
        <v>10.960635223017798</v>
      </c>
      <c r="L14407" t="str">
        <f>TEXT(Orders[[#This Row],[date]],"MMM")</f>
        <v>Nov</v>
      </c>
    </row>
    <row r="14408" spans="1:12" x14ac:dyDescent="0.3">
      <c r="A14408" s="2">
        <v>45003</v>
      </c>
      <c r="B14408">
        <v>1010552</v>
      </c>
      <c r="C14408" t="s">
        <v>3846</v>
      </c>
      <c r="D14408" t="s">
        <v>3172</v>
      </c>
      <c r="E14408">
        <v>254.80799999999999</v>
      </c>
      <c r="F14408">
        <v>270.26459999999997</v>
      </c>
      <c r="G14408" t="s">
        <v>1224</v>
      </c>
      <c r="H14408" t="s">
        <v>30</v>
      </c>
      <c r="I14408" t="s">
        <v>13</v>
      </c>
      <c r="J14408">
        <v>15.45659999999998</v>
      </c>
      <c r="K14408">
        <v>6.06597909013845</v>
      </c>
      <c r="L14408" t="str">
        <f>TEXT(Orders[[#This Row],[date]],"MMM")</f>
        <v>Mar</v>
      </c>
    </row>
    <row r="14409" spans="1:12" x14ac:dyDescent="0.3">
      <c r="A14409" s="2">
        <v>45251</v>
      </c>
      <c r="B14409">
        <v>1013373</v>
      </c>
      <c r="C14409" t="s">
        <v>4607</v>
      </c>
      <c r="D14409" t="s">
        <v>3177</v>
      </c>
      <c r="E14409">
        <v>260.428</v>
      </c>
      <c r="F14409">
        <v>270.26459999999997</v>
      </c>
      <c r="G14409" t="s">
        <v>1963</v>
      </c>
      <c r="H14409" t="s">
        <v>35</v>
      </c>
      <c r="I14409" t="s">
        <v>36</v>
      </c>
      <c r="J14409">
        <v>9.8365999999999758</v>
      </c>
      <c r="K14409">
        <v>3.7770900210422753</v>
      </c>
      <c r="L14409" t="str">
        <f>TEXT(Orders[[#This Row],[date]],"MMM")</f>
        <v>Nov</v>
      </c>
    </row>
    <row r="14410" spans="1:12" x14ac:dyDescent="0.3">
      <c r="A14410" s="2">
        <v>44935</v>
      </c>
      <c r="B14410">
        <v>1016507</v>
      </c>
      <c r="C14410" t="s">
        <v>5077</v>
      </c>
      <c r="D14410" t="s">
        <v>3174</v>
      </c>
      <c r="E14410">
        <v>273.916</v>
      </c>
      <c r="F14410">
        <v>270.26459999999997</v>
      </c>
      <c r="G14410" t="s">
        <v>457</v>
      </c>
      <c r="H14410" t="s">
        <v>57</v>
      </c>
      <c r="I14410" t="s">
        <v>20</v>
      </c>
      <c r="J14410">
        <v>-3.6514000000000237</v>
      </c>
      <c r="K14410">
        <v>-1.3330364053213482</v>
      </c>
      <c r="L14410" t="str">
        <f>TEXT(Orders[[#This Row],[date]],"MMM")</f>
        <v>Jan</v>
      </c>
    </row>
    <row r="14411" spans="1:12" x14ac:dyDescent="0.3">
      <c r="A14411" s="2">
        <v>45255</v>
      </c>
      <c r="B14411">
        <v>1010985</v>
      </c>
      <c r="C14411" t="s">
        <v>5597</v>
      </c>
      <c r="D14411" t="s">
        <v>3179</v>
      </c>
      <c r="E14411">
        <v>317.75200000000001</v>
      </c>
      <c r="F14411">
        <v>270.26459999999997</v>
      </c>
      <c r="G14411" t="s">
        <v>1596</v>
      </c>
      <c r="H14411" t="s">
        <v>50</v>
      </c>
      <c r="I14411" t="s">
        <v>36</v>
      </c>
      <c r="J14411">
        <v>-47.487400000000036</v>
      </c>
      <c r="K14411">
        <v>-14.944799718019095</v>
      </c>
      <c r="L14411" t="str">
        <f>TEXT(Orders[[#This Row],[date]],"MMM")</f>
        <v>Nov</v>
      </c>
    </row>
    <row r="14412" spans="1:12" x14ac:dyDescent="0.3">
      <c r="A14412" s="2">
        <v>44967</v>
      </c>
      <c r="B14412">
        <v>1017348</v>
      </c>
      <c r="C14412" t="s">
        <v>6050</v>
      </c>
      <c r="D14412" t="s">
        <v>3175</v>
      </c>
      <c r="E14412">
        <v>342.48</v>
      </c>
      <c r="F14412">
        <v>270.26459999999997</v>
      </c>
      <c r="G14412" t="s">
        <v>1794</v>
      </c>
      <c r="H14412" t="s">
        <v>69</v>
      </c>
      <c r="I14412" t="s">
        <v>46</v>
      </c>
      <c r="J14412">
        <v>-72.215400000000045</v>
      </c>
      <c r="K14412">
        <v>-21.086019621583755</v>
      </c>
      <c r="L14412" t="str">
        <f>TEXT(Orders[[#This Row],[date]],"MMM")</f>
        <v>Feb</v>
      </c>
    </row>
    <row r="14413" spans="1:12" x14ac:dyDescent="0.3">
      <c r="A14413" s="2">
        <v>45226</v>
      </c>
      <c r="B14413">
        <v>1016544</v>
      </c>
      <c r="C14413" t="s">
        <v>5107</v>
      </c>
      <c r="D14413" t="s">
        <v>3174</v>
      </c>
      <c r="E14413">
        <v>345.85200000000003</v>
      </c>
      <c r="F14413">
        <v>270.26459999999997</v>
      </c>
      <c r="G14413" t="s">
        <v>729</v>
      </c>
      <c r="H14413" t="s">
        <v>30</v>
      </c>
      <c r="I14413" t="s">
        <v>13</v>
      </c>
      <c r="J14413">
        <v>-75.587400000000059</v>
      </c>
      <c r="K14413">
        <v>-21.855417924430117</v>
      </c>
      <c r="L14413" t="str">
        <f>TEXT(Orders[[#This Row],[date]],"MMM")</f>
        <v>Oct</v>
      </c>
    </row>
    <row r="14414" spans="1:12" x14ac:dyDescent="0.3">
      <c r="A14414" s="2">
        <v>45240</v>
      </c>
      <c r="B14414">
        <v>1016626</v>
      </c>
      <c r="C14414" t="s">
        <v>4926</v>
      </c>
      <c r="D14414" t="s">
        <v>3180</v>
      </c>
      <c r="E14414">
        <v>151.50800000000004</v>
      </c>
      <c r="F14414">
        <v>270.35424000000006</v>
      </c>
      <c r="G14414" t="s">
        <v>2326</v>
      </c>
      <c r="H14414" t="s">
        <v>54</v>
      </c>
      <c r="I14414" t="s">
        <v>20</v>
      </c>
      <c r="J14414">
        <v>118.84624000000002</v>
      </c>
      <c r="K14414">
        <v>78.442220872825203</v>
      </c>
      <c r="L14414" t="str">
        <f>TEXT(Orders[[#This Row],[date]],"MMM")</f>
        <v>Nov</v>
      </c>
    </row>
    <row r="14415" spans="1:12" x14ac:dyDescent="0.3">
      <c r="A14415" s="2">
        <v>45101</v>
      </c>
      <c r="B14415">
        <v>1001334</v>
      </c>
      <c r="C14415" t="s">
        <v>5350</v>
      </c>
      <c r="D14415" t="s">
        <v>3175</v>
      </c>
      <c r="E14415">
        <v>338.05248000000006</v>
      </c>
      <c r="F14415">
        <v>270.38336000000004</v>
      </c>
      <c r="G14415" t="s">
        <v>1648</v>
      </c>
      <c r="H14415" t="s">
        <v>50</v>
      </c>
      <c r="I14415" t="s">
        <v>36</v>
      </c>
      <c r="J14415">
        <v>-67.669120000000021</v>
      </c>
      <c r="K14415">
        <v>-20.01734168611927</v>
      </c>
      <c r="L14415" t="str">
        <f>TEXT(Orders[[#This Row],[date]],"MMM")</f>
        <v>Jun</v>
      </c>
    </row>
    <row r="14416" spans="1:12" x14ac:dyDescent="0.3">
      <c r="A14416" s="2">
        <v>45003</v>
      </c>
      <c r="B14416">
        <v>1004272</v>
      </c>
      <c r="C14416" t="s">
        <v>3245</v>
      </c>
      <c r="D14416" t="s">
        <v>3172</v>
      </c>
      <c r="E14416">
        <v>224.15680000000003</v>
      </c>
      <c r="F14416">
        <v>270.41559999999998</v>
      </c>
      <c r="G14416" t="s">
        <v>60</v>
      </c>
      <c r="H14416" t="s">
        <v>50</v>
      </c>
      <c r="I14416" t="s">
        <v>36</v>
      </c>
      <c r="J14416">
        <v>46.258799999999951</v>
      </c>
      <c r="K14416">
        <v>20.636804237034053</v>
      </c>
      <c r="L14416" t="str">
        <f>TEXT(Orders[[#This Row],[date]],"MMM")</f>
        <v>Mar</v>
      </c>
    </row>
    <row r="14417" spans="1:12" x14ac:dyDescent="0.3">
      <c r="A14417" s="2">
        <v>45135</v>
      </c>
      <c r="B14417">
        <v>1004369</v>
      </c>
      <c r="C14417" t="s">
        <v>5631</v>
      </c>
      <c r="D14417" t="s">
        <v>3179</v>
      </c>
      <c r="E14417">
        <v>119.09120000000001</v>
      </c>
      <c r="F14417">
        <v>270.44160000000005</v>
      </c>
      <c r="G14417" t="s">
        <v>2223</v>
      </c>
      <c r="H14417" t="s">
        <v>35</v>
      </c>
      <c r="I14417" t="s">
        <v>36</v>
      </c>
      <c r="J14417">
        <v>151.35040000000004</v>
      </c>
      <c r="K14417">
        <v>127.08781169389512</v>
      </c>
      <c r="L14417" t="str">
        <f>TEXT(Orders[[#This Row],[date]],"MMM")</f>
        <v>Jul</v>
      </c>
    </row>
    <row r="14418" spans="1:12" x14ac:dyDescent="0.3">
      <c r="A14418" s="2">
        <v>45111</v>
      </c>
      <c r="B14418">
        <v>1002764</v>
      </c>
      <c r="C14418" t="s">
        <v>3689</v>
      </c>
      <c r="D14418" t="s">
        <v>3176</v>
      </c>
      <c r="E14418">
        <v>28.371200000000002</v>
      </c>
      <c r="F14418">
        <v>270.4572</v>
      </c>
      <c r="G14418" t="s">
        <v>3080</v>
      </c>
      <c r="H14418" t="s">
        <v>57</v>
      </c>
      <c r="I14418" t="s">
        <v>20</v>
      </c>
      <c r="J14418">
        <v>242.08600000000001</v>
      </c>
      <c r="K14418">
        <v>853.28079178885639</v>
      </c>
      <c r="L14418" t="str">
        <f>TEXT(Orders[[#This Row],[date]],"MMM")</f>
        <v>Jul</v>
      </c>
    </row>
    <row r="14419" spans="1:12" x14ac:dyDescent="0.3">
      <c r="A14419" s="2">
        <v>45259</v>
      </c>
      <c r="B14419">
        <v>1001845</v>
      </c>
      <c r="C14419" t="s">
        <v>6049</v>
      </c>
      <c r="D14419" t="s">
        <v>3178</v>
      </c>
      <c r="E14419">
        <v>100.97280000000001</v>
      </c>
      <c r="F14419">
        <v>270.49568000000011</v>
      </c>
      <c r="G14419" t="s">
        <v>2161</v>
      </c>
      <c r="H14419" t="s">
        <v>30</v>
      </c>
      <c r="I14419" t="s">
        <v>13</v>
      </c>
      <c r="J14419">
        <v>169.5228800000001</v>
      </c>
      <c r="K14419">
        <v>167.88964948976366</v>
      </c>
      <c r="L14419" t="str">
        <f>TEXT(Orders[[#This Row],[date]],"MMM")</f>
        <v>Nov</v>
      </c>
    </row>
    <row r="14420" spans="1:12" x14ac:dyDescent="0.3">
      <c r="A14420" s="2">
        <v>45102</v>
      </c>
      <c r="B14420">
        <v>1001543</v>
      </c>
      <c r="C14420" t="s">
        <v>4658</v>
      </c>
      <c r="D14420" t="s">
        <v>3178</v>
      </c>
      <c r="E14420">
        <v>6.4467840000000001</v>
      </c>
      <c r="F14420">
        <v>270.49984000000006</v>
      </c>
      <c r="G14420" t="s">
        <v>1858</v>
      </c>
      <c r="H14420" t="s">
        <v>57</v>
      </c>
      <c r="I14420" t="s">
        <v>20</v>
      </c>
      <c r="J14420">
        <v>264.05305600000008</v>
      </c>
      <c r="K14420">
        <v>4095.8880582938732</v>
      </c>
      <c r="L14420" t="str">
        <f>TEXT(Orders[[#This Row],[date]],"MMM")</f>
        <v>Jun</v>
      </c>
    </row>
    <row r="14421" spans="1:12" x14ac:dyDescent="0.3">
      <c r="A14421" s="2">
        <v>44936</v>
      </c>
      <c r="B14421">
        <v>1003969</v>
      </c>
      <c r="C14421" t="s">
        <v>5840</v>
      </c>
      <c r="D14421" t="s">
        <v>3177</v>
      </c>
      <c r="E14421">
        <v>190.75200000000004</v>
      </c>
      <c r="F14421">
        <v>270.59760000000006</v>
      </c>
      <c r="G14421" t="s">
        <v>1832</v>
      </c>
      <c r="H14421" t="s">
        <v>12</v>
      </c>
      <c r="I14421" t="s">
        <v>13</v>
      </c>
      <c r="J14421">
        <v>79.845600000000019</v>
      </c>
      <c r="K14421">
        <v>41.858329139406145</v>
      </c>
      <c r="L14421" t="str">
        <f>TEXT(Orders[[#This Row],[date]],"MMM")</f>
        <v>Jan</v>
      </c>
    </row>
    <row r="14422" spans="1:12" x14ac:dyDescent="0.3">
      <c r="A14422" s="2">
        <v>44976</v>
      </c>
      <c r="B14422">
        <v>1001939</v>
      </c>
      <c r="C14422" t="s">
        <v>4904</v>
      </c>
      <c r="D14422" t="s">
        <v>3175</v>
      </c>
      <c r="E14422">
        <v>194.42880000000002</v>
      </c>
      <c r="F14422">
        <v>270.67040000000003</v>
      </c>
      <c r="G14422" t="s">
        <v>2255</v>
      </c>
      <c r="H14422" t="s">
        <v>54</v>
      </c>
      <c r="I14422" t="s">
        <v>20</v>
      </c>
      <c r="J14422">
        <v>76.241600000000005</v>
      </c>
      <c r="K14422">
        <v>39.213120689938933</v>
      </c>
      <c r="L14422" t="str">
        <f>TEXT(Orders[[#This Row],[date]],"MMM")</f>
        <v>Feb</v>
      </c>
    </row>
    <row r="14423" spans="1:12" x14ac:dyDescent="0.3">
      <c r="A14423" s="2">
        <v>45162</v>
      </c>
      <c r="B14423">
        <v>1007429</v>
      </c>
      <c r="C14423" t="s">
        <v>6020</v>
      </c>
      <c r="D14423" t="s">
        <v>3173</v>
      </c>
      <c r="E14423">
        <v>42.543999999999997</v>
      </c>
      <c r="F14423">
        <v>270.71280000000002</v>
      </c>
      <c r="G14423" t="s">
        <v>2640</v>
      </c>
      <c r="H14423" t="s">
        <v>35</v>
      </c>
      <c r="I14423" t="s">
        <v>36</v>
      </c>
      <c r="J14423">
        <v>228.16880000000003</v>
      </c>
      <c r="K14423">
        <v>536.31252350507714</v>
      </c>
      <c r="L14423" t="str">
        <f>TEXT(Orders[[#This Row],[date]],"MMM")</f>
        <v>Aug</v>
      </c>
    </row>
    <row r="14424" spans="1:12" x14ac:dyDescent="0.3">
      <c r="A14424" s="2">
        <v>44958</v>
      </c>
      <c r="B14424">
        <v>1008589</v>
      </c>
      <c r="C14424" t="s">
        <v>5510</v>
      </c>
      <c r="D14424" t="s">
        <v>3172</v>
      </c>
      <c r="E14424">
        <v>65.632000000000005</v>
      </c>
      <c r="F14424">
        <v>270.71280000000002</v>
      </c>
      <c r="G14424" t="s">
        <v>1960</v>
      </c>
      <c r="H14424" t="s">
        <v>57</v>
      </c>
      <c r="I14424" t="s">
        <v>20</v>
      </c>
      <c r="J14424">
        <v>205.08080000000001</v>
      </c>
      <c r="K14424">
        <v>312.47074597757194</v>
      </c>
      <c r="L14424" t="str">
        <f>TEXT(Orders[[#This Row],[date]],"MMM")</f>
        <v>Feb</v>
      </c>
    </row>
    <row r="14425" spans="1:12" x14ac:dyDescent="0.3">
      <c r="A14425" s="2">
        <v>44960</v>
      </c>
      <c r="B14425">
        <v>1018314</v>
      </c>
      <c r="C14425" t="s">
        <v>3602</v>
      </c>
      <c r="D14425" t="s">
        <v>3176</v>
      </c>
      <c r="E14425">
        <v>103.608</v>
      </c>
      <c r="F14425">
        <v>270.71280000000002</v>
      </c>
      <c r="G14425" t="s">
        <v>2719</v>
      </c>
      <c r="H14425" t="s">
        <v>30</v>
      </c>
      <c r="I14425" t="s">
        <v>13</v>
      </c>
      <c r="J14425">
        <v>167.10480000000001</v>
      </c>
      <c r="K14425">
        <v>161.2856150104239</v>
      </c>
      <c r="L14425" t="str">
        <f>TEXT(Orders[[#This Row],[date]],"MMM")</f>
        <v>Feb</v>
      </c>
    </row>
    <row r="14426" spans="1:12" x14ac:dyDescent="0.3">
      <c r="A14426" s="2">
        <v>44933</v>
      </c>
      <c r="B14426">
        <v>1013207</v>
      </c>
      <c r="C14426" t="s">
        <v>4715</v>
      </c>
      <c r="D14426" t="s">
        <v>3176</v>
      </c>
      <c r="E14426">
        <v>117.096</v>
      </c>
      <c r="F14426">
        <v>270.71280000000002</v>
      </c>
      <c r="G14426" t="s">
        <v>1815</v>
      </c>
      <c r="H14426" t="s">
        <v>30</v>
      </c>
      <c r="I14426" t="s">
        <v>13</v>
      </c>
      <c r="J14426">
        <v>153.61680000000001</v>
      </c>
      <c r="K14426">
        <v>131.18876819020292</v>
      </c>
      <c r="L14426" t="str">
        <f>TEXT(Orders[[#This Row],[date]],"MMM")</f>
        <v>Jan</v>
      </c>
    </row>
    <row r="14427" spans="1:12" x14ac:dyDescent="0.3">
      <c r="A14427" s="2">
        <v>45102</v>
      </c>
      <c r="B14427">
        <v>1014483</v>
      </c>
      <c r="C14427" t="s">
        <v>5830</v>
      </c>
      <c r="D14427" t="s">
        <v>3177</v>
      </c>
      <c r="E14427">
        <v>118.22</v>
      </c>
      <c r="F14427">
        <v>270.71280000000002</v>
      </c>
      <c r="G14427" t="s">
        <v>654</v>
      </c>
      <c r="H14427" t="s">
        <v>50</v>
      </c>
      <c r="I14427" t="s">
        <v>36</v>
      </c>
      <c r="J14427">
        <v>152.49280000000002</v>
      </c>
      <c r="K14427">
        <v>128.9906953138217</v>
      </c>
      <c r="L14427" t="str">
        <f>TEXT(Orders[[#This Row],[date]],"MMM")</f>
        <v>Jun</v>
      </c>
    </row>
    <row r="14428" spans="1:12" x14ac:dyDescent="0.3">
      <c r="A14428" s="2">
        <v>45052</v>
      </c>
      <c r="B14428">
        <v>1017000</v>
      </c>
      <c r="C14428" t="s">
        <v>5490</v>
      </c>
      <c r="D14428" t="s">
        <v>3179</v>
      </c>
      <c r="E14428">
        <v>122.71600000000001</v>
      </c>
      <c r="F14428">
        <v>270.71280000000002</v>
      </c>
      <c r="G14428" t="s">
        <v>463</v>
      </c>
      <c r="H14428" t="s">
        <v>54</v>
      </c>
      <c r="I14428" t="s">
        <v>20</v>
      </c>
      <c r="J14428">
        <v>147.99680000000001</v>
      </c>
      <c r="K14428">
        <v>120.60106261612178</v>
      </c>
      <c r="L14428" t="str">
        <f>TEXT(Orders[[#This Row],[date]],"MMM")</f>
        <v>May</v>
      </c>
    </row>
    <row r="14429" spans="1:12" x14ac:dyDescent="0.3">
      <c r="A14429" s="2">
        <v>45183</v>
      </c>
      <c r="B14429">
        <v>1006259</v>
      </c>
      <c r="C14429" t="s">
        <v>5718</v>
      </c>
      <c r="D14429" t="s">
        <v>3179</v>
      </c>
      <c r="E14429">
        <v>127.876</v>
      </c>
      <c r="F14429">
        <v>270.71280000000002</v>
      </c>
      <c r="G14429" t="s">
        <v>1541</v>
      </c>
      <c r="H14429" t="s">
        <v>19</v>
      </c>
      <c r="I14429" t="s">
        <v>20</v>
      </c>
      <c r="J14429">
        <v>142.83680000000001</v>
      </c>
      <c r="K14429">
        <v>111.69945885076169</v>
      </c>
      <c r="L14429" t="str">
        <f>TEXT(Orders[[#This Row],[date]],"MMM")</f>
        <v>Sep</v>
      </c>
    </row>
    <row r="14430" spans="1:12" x14ac:dyDescent="0.3">
      <c r="A14430" s="2">
        <v>45015</v>
      </c>
      <c r="B14430">
        <v>1018761</v>
      </c>
      <c r="C14430" t="s">
        <v>5803</v>
      </c>
      <c r="D14430" t="s">
        <v>3176</v>
      </c>
      <c r="E14430">
        <v>142.94800000000001</v>
      </c>
      <c r="F14430">
        <v>270.71280000000002</v>
      </c>
      <c r="G14430" t="s">
        <v>2580</v>
      </c>
      <c r="H14430" t="s">
        <v>12</v>
      </c>
      <c r="I14430" t="s">
        <v>13</v>
      </c>
      <c r="J14430">
        <v>127.76480000000001</v>
      </c>
      <c r="K14430">
        <v>89.37851526429192</v>
      </c>
      <c r="L14430" t="str">
        <f>TEXT(Orders[[#This Row],[date]],"MMM")</f>
        <v>Mar</v>
      </c>
    </row>
    <row r="14431" spans="1:12" x14ac:dyDescent="0.3">
      <c r="A14431" s="2">
        <v>45230</v>
      </c>
      <c r="B14431">
        <v>1018124</v>
      </c>
      <c r="C14431" t="s">
        <v>3464</v>
      </c>
      <c r="D14431" t="s">
        <v>3174</v>
      </c>
      <c r="E14431">
        <v>149.69200000000001</v>
      </c>
      <c r="F14431">
        <v>270.71280000000002</v>
      </c>
      <c r="G14431" t="s">
        <v>318</v>
      </c>
      <c r="H14431" t="s">
        <v>19</v>
      </c>
      <c r="I14431" t="s">
        <v>20</v>
      </c>
      <c r="J14431">
        <v>121.02080000000001</v>
      </c>
      <c r="K14431">
        <v>80.846538225155655</v>
      </c>
      <c r="L14431" t="str">
        <f>TEXT(Orders[[#This Row],[date]],"MMM")</f>
        <v>Oct</v>
      </c>
    </row>
    <row r="14432" spans="1:12" x14ac:dyDescent="0.3">
      <c r="A14432" s="2">
        <v>45065</v>
      </c>
      <c r="B14432">
        <v>1014787</v>
      </c>
      <c r="C14432" t="s">
        <v>4327</v>
      </c>
      <c r="D14432" t="s">
        <v>3176</v>
      </c>
      <c r="E14432">
        <v>151.94</v>
      </c>
      <c r="F14432">
        <v>270.71280000000002</v>
      </c>
      <c r="G14432" t="s">
        <v>1426</v>
      </c>
      <c r="H14432" t="s">
        <v>26</v>
      </c>
      <c r="I14432" t="s">
        <v>13</v>
      </c>
      <c r="J14432">
        <v>118.77280000000002</v>
      </c>
      <c r="K14432">
        <v>78.170856917204162</v>
      </c>
      <c r="L14432" t="str">
        <f>TEXT(Orders[[#This Row],[date]],"MMM")</f>
        <v>May</v>
      </c>
    </row>
    <row r="14433" spans="1:12" x14ac:dyDescent="0.3">
      <c r="A14433" s="2">
        <v>44989</v>
      </c>
      <c r="B14433">
        <v>1012219</v>
      </c>
      <c r="C14433" t="s">
        <v>5099</v>
      </c>
      <c r="D14433" t="s">
        <v>3177</v>
      </c>
      <c r="E14433">
        <v>192.40400000000002</v>
      </c>
      <c r="F14433">
        <v>270.71280000000002</v>
      </c>
      <c r="G14433" t="s">
        <v>86</v>
      </c>
      <c r="H14433" t="s">
        <v>88</v>
      </c>
      <c r="I14433" t="s">
        <v>36</v>
      </c>
      <c r="J14433">
        <v>78.308799999999991</v>
      </c>
      <c r="K14433">
        <v>40.70019334317373</v>
      </c>
      <c r="L14433" t="str">
        <f>TEXT(Orders[[#This Row],[date]],"MMM")</f>
        <v>Mar</v>
      </c>
    </row>
    <row r="14434" spans="1:12" x14ac:dyDescent="0.3">
      <c r="A14434" s="2">
        <v>44954</v>
      </c>
      <c r="B14434">
        <v>1013402</v>
      </c>
      <c r="C14434" t="s">
        <v>4374</v>
      </c>
      <c r="D14434" t="s">
        <v>3171</v>
      </c>
      <c r="E14434">
        <v>229.49600000000001</v>
      </c>
      <c r="F14434">
        <v>270.71280000000002</v>
      </c>
      <c r="G14434" t="s">
        <v>1258</v>
      </c>
      <c r="H14434" t="s">
        <v>88</v>
      </c>
      <c r="I14434" t="s">
        <v>36</v>
      </c>
      <c r="J14434">
        <v>41.216800000000006</v>
      </c>
      <c r="K14434">
        <v>17.959703001359504</v>
      </c>
      <c r="L14434" t="str">
        <f>TEXT(Orders[[#This Row],[date]],"MMM")</f>
        <v>Jan</v>
      </c>
    </row>
    <row r="14435" spans="1:12" x14ac:dyDescent="0.3">
      <c r="A14435" s="2">
        <v>44957</v>
      </c>
      <c r="B14435">
        <v>1012599</v>
      </c>
      <c r="C14435" t="s">
        <v>3918</v>
      </c>
      <c r="D14435" t="s">
        <v>3177</v>
      </c>
      <c r="E14435">
        <v>295.81200000000001</v>
      </c>
      <c r="F14435">
        <v>270.71280000000002</v>
      </c>
      <c r="G14435" t="s">
        <v>2766</v>
      </c>
      <c r="H14435" t="s">
        <v>19</v>
      </c>
      <c r="I14435" t="s">
        <v>20</v>
      </c>
      <c r="J14435">
        <v>-25.099199999999996</v>
      </c>
      <c r="K14435">
        <v>-8.4848484848484826</v>
      </c>
      <c r="L14435" t="str">
        <f>TEXT(Orders[[#This Row],[date]],"MMM")</f>
        <v>Jan</v>
      </c>
    </row>
    <row r="14436" spans="1:12" x14ac:dyDescent="0.3">
      <c r="A14436" s="2">
        <v>45279</v>
      </c>
      <c r="B14436">
        <v>1009960</v>
      </c>
      <c r="C14436" t="s">
        <v>5617</v>
      </c>
      <c r="D14436" t="s">
        <v>3175</v>
      </c>
      <c r="E14436">
        <v>301.43200000000002</v>
      </c>
      <c r="F14436">
        <v>270.71280000000002</v>
      </c>
      <c r="G14436" t="s">
        <v>2340</v>
      </c>
      <c r="H14436" t="s">
        <v>45</v>
      </c>
      <c r="I14436" t="s">
        <v>46</v>
      </c>
      <c r="J14436">
        <v>-30.719200000000001</v>
      </c>
      <c r="K14436">
        <v>-10.191087873882003</v>
      </c>
      <c r="L14436" t="str">
        <f>TEXT(Orders[[#This Row],[date]],"MMM")</f>
        <v>Dec</v>
      </c>
    </row>
    <row r="14437" spans="1:12" x14ac:dyDescent="0.3">
      <c r="A14437" s="2">
        <v>45156</v>
      </c>
      <c r="B14437">
        <v>1014965</v>
      </c>
      <c r="C14437" t="s">
        <v>5820</v>
      </c>
      <c r="D14437" t="s">
        <v>3174</v>
      </c>
      <c r="E14437">
        <v>314.92</v>
      </c>
      <c r="F14437">
        <v>270.71280000000002</v>
      </c>
      <c r="G14437" t="s">
        <v>296</v>
      </c>
      <c r="H14437" t="s">
        <v>35</v>
      </c>
      <c r="I14437" t="s">
        <v>36</v>
      </c>
      <c r="J14437">
        <v>-44.2072</v>
      </c>
      <c r="K14437">
        <v>-14.037596849993649</v>
      </c>
      <c r="L14437" t="str">
        <f>TEXT(Orders[[#This Row],[date]],"MMM")</f>
        <v>Aug</v>
      </c>
    </row>
    <row r="14438" spans="1:12" x14ac:dyDescent="0.3">
      <c r="A14438" s="2">
        <v>45196</v>
      </c>
      <c r="B14438">
        <v>1010496</v>
      </c>
      <c r="C14438" t="s">
        <v>5375</v>
      </c>
      <c r="D14438" t="s">
        <v>3178</v>
      </c>
      <c r="E14438">
        <v>323.91200000000003</v>
      </c>
      <c r="F14438">
        <v>270.71280000000002</v>
      </c>
      <c r="G14438" t="s">
        <v>491</v>
      </c>
      <c r="H14438" t="s">
        <v>69</v>
      </c>
      <c r="I14438" t="s">
        <v>46</v>
      </c>
      <c r="J14438">
        <v>-53.199200000000019</v>
      </c>
      <c r="K14438">
        <v>-16.423967003383638</v>
      </c>
      <c r="L14438" t="str">
        <f>TEXT(Orders[[#This Row],[date]],"MMM")</f>
        <v>Sep</v>
      </c>
    </row>
    <row r="14439" spans="1:12" x14ac:dyDescent="0.3">
      <c r="A14439" s="2">
        <v>45146</v>
      </c>
      <c r="B14439">
        <v>1016949</v>
      </c>
      <c r="C14439" t="s">
        <v>5542</v>
      </c>
      <c r="D14439" t="s">
        <v>3175</v>
      </c>
      <c r="E14439">
        <v>335.15200000000004</v>
      </c>
      <c r="F14439">
        <v>270.71280000000002</v>
      </c>
      <c r="G14439" t="s">
        <v>3030</v>
      </c>
      <c r="H14439" t="s">
        <v>54</v>
      </c>
      <c r="I14439" t="s">
        <v>20</v>
      </c>
      <c r="J14439">
        <v>-64.439200000000028</v>
      </c>
      <c r="K14439">
        <v>-19.22685826132621</v>
      </c>
      <c r="L14439" t="str">
        <f>TEXT(Orders[[#This Row],[date]],"MMM")</f>
        <v>Aug</v>
      </c>
    </row>
    <row r="14440" spans="1:12" x14ac:dyDescent="0.3">
      <c r="A14440" s="2">
        <v>45018</v>
      </c>
      <c r="B14440">
        <v>1004260</v>
      </c>
      <c r="C14440" t="s">
        <v>5522</v>
      </c>
      <c r="D14440" t="s">
        <v>3176</v>
      </c>
      <c r="E14440">
        <v>199.4272</v>
      </c>
      <c r="F14440">
        <v>270.7276</v>
      </c>
      <c r="G14440" t="s">
        <v>1347</v>
      </c>
      <c r="H14440" t="s">
        <v>45</v>
      </c>
      <c r="I14440" t="s">
        <v>46</v>
      </c>
      <c r="J14440">
        <v>71.300399999999996</v>
      </c>
      <c r="K14440">
        <v>35.752595433321027</v>
      </c>
      <c r="L14440" t="str">
        <f>TEXT(Orders[[#This Row],[date]],"MMM")</f>
        <v>Apr</v>
      </c>
    </row>
    <row r="14441" spans="1:12" x14ac:dyDescent="0.3">
      <c r="A14441" s="2">
        <v>44956</v>
      </c>
      <c r="B14441">
        <v>1003915</v>
      </c>
      <c r="C14441" t="s">
        <v>4078</v>
      </c>
      <c r="D14441" t="s">
        <v>3173</v>
      </c>
      <c r="E14441">
        <v>73.571200000000005</v>
      </c>
      <c r="F14441">
        <v>270.77440000000001</v>
      </c>
      <c r="G14441" t="s">
        <v>929</v>
      </c>
      <c r="H14441" t="s">
        <v>57</v>
      </c>
      <c r="I14441" t="s">
        <v>20</v>
      </c>
      <c r="J14441">
        <v>197.20320000000001</v>
      </c>
      <c r="K14441">
        <v>268.04401722413115</v>
      </c>
      <c r="L14441" t="str">
        <f>TEXT(Orders[[#This Row],[date]],"MMM")</f>
        <v>Jan</v>
      </c>
    </row>
    <row r="14442" spans="1:12" x14ac:dyDescent="0.3">
      <c r="A14442" s="2">
        <v>45253</v>
      </c>
      <c r="B14442">
        <v>1002784</v>
      </c>
      <c r="C14442" t="s">
        <v>4403</v>
      </c>
      <c r="D14442" t="s">
        <v>3172</v>
      </c>
      <c r="E14442">
        <v>118.2368</v>
      </c>
      <c r="F14442">
        <v>270.84200000000004</v>
      </c>
      <c r="G14442" t="s">
        <v>3100</v>
      </c>
      <c r="H14442" t="s">
        <v>57</v>
      </c>
      <c r="I14442" t="s">
        <v>20</v>
      </c>
      <c r="J14442">
        <v>152.60520000000002</v>
      </c>
      <c r="K14442">
        <v>129.06743078297114</v>
      </c>
      <c r="L14442" t="str">
        <f>TEXT(Orders[[#This Row],[date]],"MMM")</f>
        <v>Nov</v>
      </c>
    </row>
    <row r="14443" spans="1:12" x14ac:dyDescent="0.3">
      <c r="A14443" s="2">
        <v>45201</v>
      </c>
      <c r="B14443">
        <v>1002838</v>
      </c>
      <c r="C14443" t="s">
        <v>4380</v>
      </c>
      <c r="D14443" t="s">
        <v>3173</v>
      </c>
      <c r="E14443">
        <v>179.44960000000003</v>
      </c>
      <c r="F14443">
        <v>270.85760000000005</v>
      </c>
      <c r="G14443" t="s">
        <v>3154</v>
      </c>
      <c r="H14443" t="s">
        <v>69</v>
      </c>
      <c r="I14443" t="s">
        <v>46</v>
      </c>
      <c r="J14443">
        <v>91.408000000000015</v>
      </c>
      <c r="K14443">
        <v>50.93797924319697</v>
      </c>
      <c r="L14443" t="str">
        <f>TEXT(Orders[[#This Row],[date]],"MMM")</f>
        <v>Oct</v>
      </c>
    </row>
    <row r="14444" spans="1:12" x14ac:dyDescent="0.3">
      <c r="A14444" s="2">
        <v>45083</v>
      </c>
      <c r="B14444">
        <v>1001637</v>
      </c>
      <c r="C14444" t="s">
        <v>4596</v>
      </c>
      <c r="D14444" t="s">
        <v>3176</v>
      </c>
      <c r="E14444">
        <v>55.030400000000014</v>
      </c>
      <c r="F14444">
        <v>270.95744000000002</v>
      </c>
      <c r="G14444" t="s">
        <v>1952</v>
      </c>
      <c r="H14444" t="s">
        <v>30</v>
      </c>
      <c r="I14444" t="s">
        <v>13</v>
      </c>
      <c r="J14444">
        <v>215.92704000000001</v>
      </c>
      <c r="K14444">
        <v>392.3777403035412</v>
      </c>
      <c r="L14444" t="str">
        <f>TEXT(Orders[[#This Row],[date]],"MMM")</f>
        <v>Jun</v>
      </c>
    </row>
    <row r="14445" spans="1:12" x14ac:dyDescent="0.3">
      <c r="A14445" s="2">
        <v>44999</v>
      </c>
      <c r="B14445">
        <v>1001274</v>
      </c>
      <c r="C14445" t="s">
        <v>5945</v>
      </c>
      <c r="D14445" t="s">
        <v>3174</v>
      </c>
      <c r="E14445">
        <v>455.04384000000005</v>
      </c>
      <c r="F14445">
        <v>270.99072000000001</v>
      </c>
      <c r="G14445" t="s">
        <v>1588</v>
      </c>
      <c r="H14445" t="s">
        <v>75</v>
      </c>
      <c r="I14445" t="s">
        <v>46</v>
      </c>
      <c r="J14445">
        <v>-184.05312000000004</v>
      </c>
      <c r="K14445">
        <v>-40.447337997147706</v>
      </c>
      <c r="L14445" t="str">
        <f>TEXT(Orders[[#This Row],[date]],"MMM")</f>
        <v>Mar</v>
      </c>
    </row>
    <row r="14446" spans="1:12" x14ac:dyDescent="0.3">
      <c r="A14446" s="2">
        <v>45138</v>
      </c>
      <c r="B14446">
        <v>1000870</v>
      </c>
      <c r="C14446" t="s">
        <v>5856</v>
      </c>
      <c r="D14446" t="s">
        <v>3178</v>
      </c>
      <c r="E14446">
        <v>599.25312000000008</v>
      </c>
      <c r="F14446">
        <v>271.0556160000001</v>
      </c>
      <c r="G14446" t="s">
        <v>1170</v>
      </c>
      <c r="H14446" t="s">
        <v>75</v>
      </c>
      <c r="I14446" t="s">
        <v>46</v>
      </c>
      <c r="J14446">
        <v>-328.19750399999998</v>
      </c>
      <c r="K14446">
        <v>-54.767758906286531</v>
      </c>
      <c r="L14446" t="str">
        <f>TEXT(Orders[[#This Row],[date]],"MMM")</f>
        <v>Jul</v>
      </c>
    </row>
    <row r="14447" spans="1:12" x14ac:dyDescent="0.3">
      <c r="A14447" s="2">
        <v>44942</v>
      </c>
      <c r="B14447">
        <v>1007874</v>
      </c>
      <c r="C14447" t="s">
        <v>3490</v>
      </c>
      <c r="D14447" t="s">
        <v>3180</v>
      </c>
      <c r="E14447">
        <v>27.820000000000014</v>
      </c>
      <c r="F14447">
        <v>271.07136000000003</v>
      </c>
      <c r="G14447" t="s">
        <v>346</v>
      </c>
      <c r="H14447" t="s">
        <v>69</v>
      </c>
      <c r="I14447" t="s">
        <v>46</v>
      </c>
      <c r="J14447">
        <v>243.25136000000001</v>
      </c>
      <c r="K14447">
        <v>874.37584471603122</v>
      </c>
      <c r="L14447" t="str">
        <f>TEXT(Orders[[#This Row],[date]],"MMM")</f>
        <v>Jan</v>
      </c>
    </row>
    <row r="14448" spans="1:12" x14ac:dyDescent="0.3">
      <c r="A14448" s="2">
        <v>45097</v>
      </c>
      <c r="B14448">
        <v>1017660</v>
      </c>
      <c r="C14448" t="s">
        <v>3279</v>
      </c>
      <c r="D14448" t="s">
        <v>3180</v>
      </c>
      <c r="E14448">
        <v>228.80400000000003</v>
      </c>
      <c r="F14448">
        <v>271.07136000000003</v>
      </c>
      <c r="G14448" t="s">
        <v>3111</v>
      </c>
      <c r="H14448" t="s">
        <v>69</v>
      </c>
      <c r="I14448" t="s">
        <v>46</v>
      </c>
      <c r="J14448">
        <v>42.267359999999996</v>
      </c>
      <c r="K14448">
        <v>18.473173545917028</v>
      </c>
      <c r="L14448" t="str">
        <f>TEXT(Orders[[#This Row],[date]],"MMM")</f>
        <v>Jun</v>
      </c>
    </row>
    <row r="14449" spans="1:12" x14ac:dyDescent="0.3">
      <c r="A14449" s="2">
        <v>44939</v>
      </c>
      <c r="B14449">
        <v>1001508</v>
      </c>
      <c r="C14449" t="s">
        <v>4720</v>
      </c>
      <c r="D14449" t="s">
        <v>3175</v>
      </c>
      <c r="E14449">
        <v>181.38105600000006</v>
      </c>
      <c r="F14449">
        <v>271.14048000000003</v>
      </c>
      <c r="G14449" t="s">
        <v>1823</v>
      </c>
      <c r="H14449" t="s">
        <v>30</v>
      </c>
      <c r="I14449" t="s">
        <v>13</v>
      </c>
      <c r="J14449">
        <v>89.759423999999967</v>
      </c>
      <c r="K14449">
        <v>49.486658628782017</v>
      </c>
      <c r="L14449" t="str">
        <f>TEXT(Orders[[#This Row],[date]],"MMM")</f>
        <v>Jan</v>
      </c>
    </row>
    <row r="14450" spans="1:12" x14ac:dyDescent="0.3">
      <c r="A14450" s="2">
        <v>45158</v>
      </c>
      <c r="B14450">
        <v>1007869</v>
      </c>
      <c r="C14450" t="s">
        <v>4337</v>
      </c>
      <c r="D14450" t="s">
        <v>3172</v>
      </c>
      <c r="E14450">
        <v>29.331999999999994</v>
      </c>
      <c r="F14450">
        <v>271.161</v>
      </c>
      <c r="G14450" t="s">
        <v>1210</v>
      </c>
      <c r="H14450" t="s">
        <v>69</v>
      </c>
      <c r="I14450" t="s">
        <v>46</v>
      </c>
      <c r="J14450">
        <v>241.82900000000001</v>
      </c>
      <c r="K14450">
        <v>824.4545206600302</v>
      </c>
      <c r="L14450" t="str">
        <f>TEXT(Orders[[#This Row],[date]],"MMM")</f>
        <v>Aug</v>
      </c>
    </row>
    <row r="14451" spans="1:12" x14ac:dyDescent="0.3">
      <c r="A14451" s="2">
        <v>44992</v>
      </c>
      <c r="B14451">
        <v>1007049</v>
      </c>
      <c r="C14451" t="s">
        <v>5395</v>
      </c>
      <c r="D14451" t="s">
        <v>3177</v>
      </c>
      <c r="E14451">
        <v>29.616</v>
      </c>
      <c r="F14451">
        <v>271.161</v>
      </c>
      <c r="G14451" t="s">
        <v>2435</v>
      </c>
      <c r="H14451" t="s">
        <v>50</v>
      </c>
      <c r="I14451" t="s">
        <v>36</v>
      </c>
      <c r="J14451">
        <v>241.54500000000002</v>
      </c>
      <c r="K14451">
        <v>815.58954619124813</v>
      </c>
      <c r="L14451" t="str">
        <f>TEXT(Orders[[#This Row],[date]],"MMM")</f>
        <v>Mar</v>
      </c>
    </row>
    <row r="14452" spans="1:12" x14ac:dyDescent="0.3">
      <c r="A14452" s="2">
        <v>45250</v>
      </c>
      <c r="B14452">
        <v>1009594</v>
      </c>
      <c r="C14452" t="s">
        <v>5167</v>
      </c>
      <c r="D14452" t="s">
        <v>3172</v>
      </c>
      <c r="E14452">
        <v>133.37200000000001</v>
      </c>
      <c r="F14452">
        <v>271.161</v>
      </c>
      <c r="G14452" t="s">
        <v>2819</v>
      </c>
      <c r="H14452" t="s">
        <v>12</v>
      </c>
      <c r="I14452" t="s">
        <v>13</v>
      </c>
      <c r="J14452">
        <v>137.78899999999999</v>
      </c>
      <c r="K14452">
        <v>103.31178958102147</v>
      </c>
      <c r="L14452" t="str">
        <f>TEXT(Orders[[#This Row],[date]],"MMM")</f>
        <v>Nov</v>
      </c>
    </row>
    <row r="14453" spans="1:12" x14ac:dyDescent="0.3">
      <c r="A14453" s="2">
        <v>45120</v>
      </c>
      <c r="B14453">
        <v>1011156</v>
      </c>
      <c r="C14453" t="s">
        <v>4840</v>
      </c>
      <c r="D14453" t="s">
        <v>3176</v>
      </c>
      <c r="E14453">
        <v>133.37200000000001</v>
      </c>
      <c r="F14453">
        <v>271.161</v>
      </c>
      <c r="G14453" t="s">
        <v>2309</v>
      </c>
      <c r="H14453" t="s">
        <v>30</v>
      </c>
      <c r="I14453" t="s">
        <v>13</v>
      </c>
      <c r="J14453">
        <v>137.78899999999999</v>
      </c>
      <c r="K14453">
        <v>103.31178958102147</v>
      </c>
      <c r="L14453" t="str">
        <f>TEXT(Orders[[#This Row],[date]],"MMM")</f>
        <v>Jul</v>
      </c>
    </row>
    <row r="14454" spans="1:12" x14ac:dyDescent="0.3">
      <c r="A14454" s="2">
        <v>45266</v>
      </c>
      <c r="B14454">
        <v>1008541</v>
      </c>
      <c r="C14454" t="s">
        <v>3224</v>
      </c>
      <c r="D14454" t="s">
        <v>3172</v>
      </c>
      <c r="E14454">
        <v>149.83199999999999</v>
      </c>
      <c r="F14454">
        <v>271.161</v>
      </c>
      <c r="G14454" t="s">
        <v>442</v>
      </c>
      <c r="H14454" t="s">
        <v>88</v>
      </c>
      <c r="I14454" t="s">
        <v>36</v>
      </c>
      <c r="J14454">
        <v>121.32900000000001</v>
      </c>
      <c r="K14454">
        <v>80.976693897164836</v>
      </c>
      <c r="L14454" t="str">
        <f>TEXT(Orders[[#This Row],[date]],"MMM")</f>
        <v>Dec</v>
      </c>
    </row>
    <row r="14455" spans="1:12" x14ac:dyDescent="0.3">
      <c r="A14455" s="2">
        <v>45227</v>
      </c>
      <c r="B14455">
        <v>1013386</v>
      </c>
      <c r="C14455" t="s">
        <v>5094</v>
      </c>
      <c r="D14455" t="s">
        <v>3174</v>
      </c>
      <c r="E14455">
        <v>153.60400000000004</v>
      </c>
      <c r="F14455">
        <v>271.161</v>
      </c>
      <c r="G14455" t="s">
        <v>1433</v>
      </c>
      <c r="H14455" t="s">
        <v>45</v>
      </c>
      <c r="I14455" t="s">
        <v>46</v>
      </c>
      <c r="J14455">
        <v>117.55699999999996</v>
      </c>
      <c r="K14455">
        <v>76.532512174162079</v>
      </c>
      <c r="L14455" t="str">
        <f>TEXT(Orders[[#This Row],[date]],"MMM")</f>
        <v>Oct</v>
      </c>
    </row>
    <row r="14456" spans="1:12" x14ac:dyDescent="0.3">
      <c r="A14456" s="2">
        <v>45254</v>
      </c>
      <c r="B14456">
        <v>1009391</v>
      </c>
      <c r="C14456" t="s">
        <v>4609</v>
      </c>
      <c r="D14456" t="s">
        <v>3173</v>
      </c>
      <c r="E14456">
        <v>155.85200000000003</v>
      </c>
      <c r="F14456">
        <v>271.161</v>
      </c>
      <c r="G14456" t="s">
        <v>1673</v>
      </c>
      <c r="H14456" t="s">
        <v>26</v>
      </c>
      <c r="I14456" t="s">
        <v>13</v>
      </c>
      <c r="J14456">
        <v>115.30899999999997</v>
      </c>
      <c r="K14456">
        <v>73.986217693709378</v>
      </c>
      <c r="L14456" t="str">
        <f>TEXT(Orders[[#This Row],[date]],"MMM")</f>
        <v>Nov</v>
      </c>
    </row>
    <row r="14457" spans="1:12" x14ac:dyDescent="0.3">
      <c r="A14457" s="2">
        <v>45103</v>
      </c>
      <c r="B14457">
        <v>1009412</v>
      </c>
      <c r="C14457" t="s">
        <v>4900</v>
      </c>
      <c r="D14457" t="s">
        <v>3175</v>
      </c>
      <c r="E14457">
        <v>177.20800000000003</v>
      </c>
      <c r="F14457">
        <v>271.161</v>
      </c>
      <c r="G14457" t="s">
        <v>2245</v>
      </c>
      <c r="H14457" t="s">
        <v>88</v>
      </c>
      <c r="I14457" t="s">
        <v>36</v>
      </c>
      <c r="J14457">
        <v>93.952999999999975</v>
      </c>
      <c r="K14457">
        <v>53.01848675003383</v>
      </c>
      <c r="L14457" t="str">
        <f>TEXT(Orders[[#This Row],[date]],"MMM")</f>
        <v>Jun</v>
      </c>
    </row>
    <row r="14458" spans="1:12" x14ac:dyDescent="0.3">
      <c r="A14458" s="2">
        <v>45282</v>
      </c>
      <c r="B14458">
        <v>1010166</v>
      </c>
      <c r="C14458" t="s">
        <v>5448</v>
      </c>
      <c r="D14458" t="s">
        <v>3176</v>
      </c>
      <c r="E14458">
        <v>182.82800000000003</v>
      </c>
      <c r="F14458">
        <v>271.161</v>
      </c>
      <c r="G14458" t="s">
        <v>598</v>
      </c>
      <c r="H14458" t="s">
        <v>19</v>
      </c>
      <c r="I14458" t="s">
        <v>20</v>
      </c>
      <c r="J14458">
        <v>88.33299999999997</v>
      </c>
      <c r="K14458">
        <v>48.314809547771652</v>
      </c>
      <c r="L14458" t="str">
        <f>TEXT(Orders[[#This Row],[date]],"MMM")</f>
        <v>Dec</v>
      </c>
    </row>
    <row r="14459" spans="1:12" x14ac:dyDescent="0.3">
      <c r="A14459" s="2">
        <v>45214</v>
      </c>
      <c r="B14459">
        <v>1014895</v>
      </c>
      <c r="C14459" t="s">
        <v>4560</v>
      </c>
      <c r="D14459" t="s">
        <v>3177</v>
      </c>
      <c r="E14459">
        <v>192.94400000000005</v>
      </c>
      <c r="F14459">
        <v>271.161</v>
      </c>
      <c r="G14459" t="s">
        <v>1519</v>
      </c>
      <c r="H14459" t="s">
        <v>69</v>
      </c>
      <c r="I14459" t="s">
        <v>46</v>
      </c>
      <c r="J14459">
        <v>78.216999999999956</v>
      </c>
      <c r="K14459">
        <v>40.538705531138532</v>
      </c>
      <c r="L14459" t="str">
        <f>TEXT(Orders[[#This Row],[date]],"MMM")</f>
        <v>Oct</v>
      </c>
    </row>
    <row r="14460" spans="1:12" x14ac:dyDescent="0.3">
      <c r="A14460" s="2">
        <v>45254</v>
      </c>
      <c r="B14460">
        <v>1018930</v>
      </c>
      <c r="C14460" t="s">
        <v>5972</v>
      </c>
      <c r="D14460" t="s">
        <v>3177</v>
      </c>
      <c r="E14460">
        <v>199.68800000000005</v>
      </c>
      <c r="F14460">
        <v>271.161</v>
      </c>
      <c r="G14460" t="s">
        <v>2898</v>
      </c>
      <c r="H14460" t="s">
        <v>57</v>
      </c>
      <c r="I14460" t="s">
        <v>20</v>
      </c>
      <c r="J14460">
        <v>71.472999999999956</v>
      </c>
      <c r="K14460">
        <v>35.792336044228968</v>
      </c>
      <c r="L14460" t="str">
        <f>TEXT(Orders[[#This Row],[date]],"MMM")</f>
        <v>Nov</v>
      </c>
    </row>
    <row r="14461" spans="1:12" x14ac:dyDescent="0.3">
      <c r="A14461" s="2">
        <v>45256</v>
      </c>
      <c r="B14461">
        <v>1015860</v>
      </c>
      <c r="C14461" t="s">
        <v>5049</v>
      </c>
      <c r="D14461" t="s">
        <v>3176</v>
      </c>
      <c r="E14461">
        <v>257.01200000000006</v>
      </c>
      <c r="F14461">
        <v>271.161</v>
      </c>
      <c r="G14461" t="s">
        <v>3035</v>
      </c>
      <c r="H14461" t="s">
        <v>57</v>
      </c>
      <c r="I14461" t="s">
        <v>20</v>
      </c>
      <c r="J14461">
        <v>14.148999999999944</v>
      </c>
      <c r="K14461">
        <v>5.5051904191243759</v>
      </c>
      <c r="L14461" t="str">
        <f>TEXT(Orders[[#This Row],[date]],"MMM")</f>
        <v>Nov</v>
      </c>
    </row>
    <row r="14462" spans="1:12" x14ac:dyDescent="0.3">
      <c r="A14462" s="2">
        <v>45191</v>
      </c>
      <c r="B14462">
        <v>1015317</v>
      </c>
      <c r="C14462" t="s">
        <v>4771</v>
      </c>
      <c r="D14462" t="s">
        <v>3174</v>
      </c>
      <c r="E14462">
        <v>261.50800000000004</v>
      </c>
      <c r="F14462">
        <v>271.161</v>
      </c>
      <c r="G14462" t="s">
        <v>2041</v>
      </c>
      <c r="H14462" t="s">
        <v>30</v>
      </c>
      <c r="I14462" t="s">
        <v>13</v>
      </c>
      <c r="J14462">
        <v>9.6529999999999632</v>
      </c>
      <c r="K14462">
        <v>3.6912828670633258</v>
      </c>
      <c r="L14462" t="str">
        <f>TEXT(Orders[[#This Row],[date]],"MMM")</f>
        <v>Sep</v>
      </c>
    </row>
    <row r="14463" spans="1:12" x14ac:dyDescent="0.3">
      <c r="A14463" s="2">
        <v>45126</v>
      </c>
      <c r="B14463">
        <v>1010957</v>
      </c>
      <c r="C14463" t="s">
        <v>3903</v>
      </c>
      <c r="D14463" t="s">
        <v>3175</v>
      </c>
      <c r="E14463">
        <v>262.63200000000006</v>
      </c>
      <c r="F14463">
        <v>271.161</v>
      </c>
      <c r="G14463" t="s">
        <v>762</v>
      </c>
      <c r="H14463" t="s">
        <v>75</v>
      </c>
      <c r="I14463" t="s">
        <v>46</v>
      </c>
      <c r="J14463">
        <v>8.5289999999999395</v>
      </c>
      <c r="K14463">
        <v>3.2475098236315216</v>
      </c>
      <c r="L14463" t="str">
        <f>TEXT(Orders[[#This Row],[date]],"MMM")</f>
        <v>Jul</v>
      </c>
    </row>
    <row r="14464" spans="1:12" x14ac:dyDescent="0.3">
      <c r="A14464" s="2">
        <v>45060</v>
      </c>
      <c r="B14464">
        <v>1010514</v>
      </c>
      <c r="C14464" t="s">
        <v>4915</v>
      </c>
      <c r="D14464" t="s">
        <v>3175</v>
      </c>
      <c r="E14464">
        <v>279.49200000000002</v>
      </c>
      <c r="F14464">
        <v>271.161</v>
      </c>
      <c r="G14464" t="s">
        <v>2940</v>
      </c>
      <c r="H14464" t="s">
        <v>50</v>
      </c>
      <c r="I14464" t="s">
        <v>36</v>
      </c>
      <c r="J14464">
        <v>-8.3310000000000173</v>
      </c>
      <c r="K14464">
        <v>-2.9807651024000745</v>
      </c>
      <c r="L14464" t="str">
        <f>TEXT(Orders[[#This Row],[date]],"MMM")</f>
        <v>May</v>
      </c>
    </row>
    <row r="14465" spans="1:12" x14ac:dyDescent="0.3">
      <c r="A14465" s="2">
        <v>45228</v>
      </c>
      <c r="B14465">
        <v>1019777</v>
      </c>
      <c r="C14465" t="s">
        <v>4968</v>
      </c>
      <c r="D14465" t="s">
        <v>3173</v>
      </c>
      <c r="E14465">
        <v>281.74</v>
      </c>
      <c r="F14465">
        <v>271.161</v>
      </c>
      <c r="G14465" t="s">
        <v>2493</v>
      </c>
      <c r="H14465" t="s">
        <v>12</v>
      </c>
      <c r="I14465" t="s">
        <v>13</v>
      </c>
      <c r="J14465">
        <v>-10.579000000000008</v>
      </c>
      <c r="K14465">
        <v>-3.7548803861716502</v>
      </c>
      <c r="L14465" t="str">
        <f>TEXT(Orders[[#This Row],[date]],"MMM")</f>
        <v>Oct</v>
      </c>
    </row>
    <row r="14466" spans="1:12" x14ac:dyDescent="0.3">
      <c r="A14466" s="2">
        <v>45270</v>
      </c>
      <c r="B14466">
        <v>1018851</v>
      </c>
      <c r="C14466" t="s">
        <v>4688</v>
      </c>
      <c r="D14466" t="s">
        <v>3178</v>
      </c>
      <c r="E14466">
        <v>283.98800000000006</v>
      </c>
      <c r="F14466">
        <v>271.161</v>
      </c>
      <c r="G14466" t="s">
        <v>1755</v>
      </c>
      <c r="H14466" t="s">
        <v>19</v>
      </c>
      <c r="I14466" t="s">
        <v>20</v>
      </c>
      <c r="J14466">
        <v>-12.827000000000055</v>
      </c>
      <c r="K14466">
        <v>-4.5167401439497628</v>
      </c>
      <c r="L14466" t="str">
        <f>TEXT(Orders[[#This Row],[date]],"MMM")</f>
        <v>Dec</v>
      </c>
    </row>
    <row r="14467" spans="1:12" x14ac:dyDescent="0.3">
      <c r="A14467" s="2">
        <v>45009</v>
      </c>
      <c r="B14467">
        <v>1012369</v>
      </c>
      <c r="C14467" t="s">
        <v>3624</v>
      </c>
      <c r="D14467" t="s">
        <v>3177</v>
      </c>
      <c r="E14467">
        <v>285.11200000000002</v>
      </c>
      <c r="F14467">
        <v>271.161</v>
      </c>
      <c r="G14467" t="s">
        <v>2228</v>
      </c>
      <c r="H14467" t="s">
        <v>50</v>
      </c>
      <c r="I14467" t="s">
        <v>36</v>
      </c>
      <c r="J14467">
        <v>-13.951000000000022</v>
      </c>
      <c r="K14467">
        <v>-4.8931647913802365</v>
      </c>
      <c r="L14467" t="str">
        <f>TEXT(Orders[[#This Row],[date]],"MMM")</f>
        <v>Mar</v>
      </c>
    </row>
    <row r="14468" spans="1:12" x14ac:dyDescent="0.3">
      <c r="A14468" s="2">
        <v>45226</v>
      </c>
      <c r="B14468">
        <v>1017698</v>
      </c>
      <c r="C14468" t="s">
        <v>4597</v>
      </c>
      <c r="D14468" t="s">
        <v>3176</v>
      </c>
      <c r="E14468">
        <v>286.23600000000005</v>
      </c>
      <c r="F14468">
        <v>271.161</v>
      </c>
      <c r="G14468" t="s">
        <v>2529</v>
      </c>
      <c r="H14468" t="s">
        <v>88</v>
      </c>
      <c r="I14468" t="s">
        <v>36</v>
      </c>
      <c r="J14468">
        <v>-15.075000000000045</v>
      </c>
      <c r="K14468">
        <v>-5.2666331279084542</v>
      </c>
      <c r="L14468" t="str">
        <f>TEXT(Orders[[#This Row],[date]],"MMM")</f>
        <v>Oct</v>
      </c>
    </row>
    <row r="14469" spans="1:12" x14ac:dyDescent="0.3">
      <c r="A14469" s="2">
        <v>45105</v>
      </c>
      <c r="B14469">
        <v>1011441</v>
      </c>
      <c r="C14469" t="s">
        <v>5114</v>
      </c>
      <c r="D14469" t="s">
        <v>3172</v>
      </c>
      <c r="E14469">
        <v>322.20400000000006</v>
      </c>
      <c r="F14469">
        <v>271.161</v>
      </c>
      <c r="G14469" t="s">
        <v>1035</v>
      </c>
      <c r="H14469" t="s">
        <v>75</v>
      </c>
      <c r="I14469" t="s">
        <v>46</v>
      </c>
      <c r="J14469">
        <v>-51.043000000000063</v>
      </c>
      <c r="K14469">
        <v>-15.841826917108431</v>
      </c>
      <c r="L14469" t="str">
        <f>TEXT(Orders[[#This Row],[date]],"MMM")</f>
        <v>Jun</v>
      </c>
    </row>
    <row r="14470" spans="1:12" x14ac:dyDescent="0.3">
      <c r="A14470" s="2">
        <v>45189</v>
      </c>
      <c r="B14470">
        <v>1004226</v>
      </c>
      <c r="C14470" t="s">
        <v>5283</v>
      </c>
      <c r="D14470" t="s">
        <v>3179</v>
      </c>
      <c r="E14470">
        <v>135.49120000000002</v>
      </c>
      <c r="F14470">
        <v>271.28920000000005</v>
      </c>
      <c r="G14470" t="s">
        <v>2910</v>
      </c>
      <c r="H14470" t="s">
        <v>50</v>
      </c>
      <c r="I14470" t="s">
        <v>36</v>
      </c>
      <c r="J14470">
        <v>135.79800000000003</v>
      </c>
      <c r="K14470">
        <v>100.22643536997238</v>
      </c>
      <c r="L14470" t="str">
        <f>TEXT(Orders[[#This Row],[date]],"MMM")</f>
        <v>Sep</v>
      </c>
    </row>
    <row r="14471" spans="1:12" x14ac:dyDescent="0.3">
      <c r="A14471" s="2">
        <v>45059</v>
      </c>
      <c r="B14471">
        <v>1001033</v>
      </c>
      <c r="C14471" t="s">
        <v>5047</v>
      </c>
      <c r="D14471" t="s">
        <v>3178</v>
      </c>
      <c r="E14471">
        <v>641.62156800000014</v>
      </c>
      <c r="F14471">
        <v>271.33600000000001</v>
      </c>
      <c r="G14471" t="s">
        <v>1341</v>
      </c>
      <c r="H14471" t="s">
        <v>50</v>
      </c>
      <c r="I14471" t="s">
        <v>36</v>
      </c>
      <c r="J14471">
        <v>-370.28556800000013</v>
      </c>
      <c r="K14471">
        <v>-57.710897897995849</v>
      </c>
      <c r="L14471" t="str">
        <f>TEXT(Orders[[#This Row],[date]],"MMM")</f>
        <v>May</v>
      </c>
    </row>
    <row r="14472" spans="1:12" x14ac:dyDescent="0.3">
      <c r="A14472" s="2">
        <v>45047</v>
      </c>
      <c r="B14472">
        <v>1003621</v>
      </c>
      <c r="C14472" t="s">
        <v>3836</v>
      </c>
      <c r="D14472" t="s">
        <v>3171</v>
      </c>
      <c r="E14472">
        <v>185.57760000000002</v>
      </c>
      <c r="F14472">
        <v>271.34640000000002</v>
      </c>
      <c r="G14472" t="s">
        <v>697</v>
      </c>
      <c r="H14472" t="s">
        <v>35</v>
      </c>
      <c r="I14472" t="s">
        <v>36</v>
      </c>
      <c r="J14472">
        <v>85.768799999999999</v>
      </c>
      <c r="K14472">
        <v>46.217215870880963</v>
      </c>
      <c r="L14472" t="str">
        <f>TEXT(Orders[[#This Row],[date]],"MMM")</f>
        <v>May</v>
      </c>
    </row>
    <row r="14473" spans="1:12" x14ac:dyDescent="0.3">
      <c r="A14473" s="2">
        <v>45127</v>
      </c>
      <c r="B14473">
        <v>1003987</v>
      </c>
      <c r="C14473" t="s">
        <v>3755</v>
      </c>
      <c r="D14473" t="s">
        <v>3175</v>
      </c>
      <c r="E14473">
        <v>183.73120000000003</v>
      </c>
      <c r="F14473">
        <v>271.48680000000007</v>
      </c>
      <c r="G14473" t="s">
        <v>1143</v>
      </c>
      <c r="H14473" t="s">
        <v>75</v>
      </c>
      <c r="I14473" t="s">
        <v>46</v>
      </c>
      <c r="J14473">
        <v>87.755600000000044</v>
      </c>
      <c r="K14473">
        <v>47.763036435836717</v>
      </c>
      <c r="L14473" t="str">
        <f>TEXT(Orders[[#This Row],[date]],"MMM")</f>
        <v>Jul</v>
      </c>
    </row>
    <row r="14474" spans="1:12" x14ac:dyDescent="0.3">
      <c r="A14474" s="2">
        <v>45205</v>
      </c>
      <c r="B14474">
        <v>1001102</v>
      </c>
      <c r="C14474" t="s">
        <v>4489</v>
      </c>
      <c r="D14474" t="s">
        <v>3174</v>
      </c>
      <c r="E14474">
        <v>345.60230400000006</v>
      </c>
      <c r="F14474">
        <v>271.49408000000005</v>
      </c>
      <c r="G14474" t="s">
        <v>1413</v>
      </c>
      <c r="H14474" t="s">
        <v>69</v>
      </c>
      <c r="I14474" t="s">
        <v>46</v>
      </c>
      <c r="J14474">
        <v>-74.108224000000007</v>
      </c>
      <c r="K14474">
        <v>-21.443208897125871</v>
      </c>
      <c r="L14474" t="str">
        <f>TEXT(Orders[[#This Row],[date]],"MMM")</f>
        <v>Oct</v>
      </c>
    </row>
    <row r="14475" spans="1:12" x14ac:dyDescent="0.3">
      <c r="A14475" s="2">
        <v>45240</v>
      </c>
      <c r="B14475">
        <v>1001162</v>
      </c>
      <c r="C14475" t="s">
        <v>4240</v>
      </c>
      <c r="D14475" t="s">
        <v>3174</v>
      </c>
      <c r="E14475">
        <v>98.946048000000005</v>
      </c>
      <c r="F14475">
        <v>271.50656000000004</v>
      </c>
      <c r="G14475" t="s">
        <v>1474</v>
      </c>
      <c r="H14475" t="s">
        <v>26</v>
      </c>
      <c r="I14475" t="s">
        <v>13</v>
      </c>
      <c r="J14475">
        <v>172.56051200000002</v>
      </c>
      <c r="K14475">
        <v>174.39858942117627</v>
      </c>
      <c r="L14475" t="str">
        <f>TEXT(Orders[[#This Row],[date]],"MMM")</f>
        <v>Nov</v>
      </c>
    </row>
    <row r="14476" spans="1:12" x14ac:dyDescent="0.3">
      <c r="A14476" s="2">
        <v>45199</v>
      </c>
      <c r="B14476">
        <v>1001918</v>
      </c>
      <c r="C14476" t="s">
        <v>3361</v>
      </c>
      <c r="D14476" t="s">
        <v>3172</v>
      </c>
      <c r="E14476">
        <v>107.27680000000004</v>
      </c>
      <c r="F14476">
        <v>271.5856</v>
      </c>
      <c r="G14476" t="s">
        <v>2234</v>
      </c>
      <c r="H14476" t="s">
        <v>19</v>
      </c>
      <c r="I14476" t="s">
        <v>20</v>
      </c>
      <c r="J14476">
        <v>164.30879999999996</v>
      </c>
      <c r="K14476">
        <v>153.16340532156059</v>
      </c>
      <c r="L14476" t="str">
        <f>TEXT(Orders[[#This Row],[date]],"MMM")</f>
        <v>Sep</v>
      </c>
    </row>
    <row r="14477" spans="1:12" x14ac:dyDescent="0.3">
      <c r="A14477" s="2">
        <v>44990</v>
      </c>
      <c r="B14477">
        <v>1006027</v>
      </c>
      <c r="C14477" t="s">
        <v>5773</v>
      </c>
      <c r="D14477" t="s">
        <v>3180</v>
      </c>
      <c r="E14477">
        <v>12.316000000000003</v>
      </c>
      <c r="F14477">
        <v>271.60919999999999</v>
      </c>
      <c r="G14477" t="s">
        <v>1659</v>
      </c>
      <c r="H14477" t="s">
        <v>30</v>
      </c>
      <c r="I14477" t="s">
        <v>13</v>
      </c>
      <c r="J14477">
        <v>259.29319999999996</v>
      </c>
      <c r="K14477">
        <v>2105.3361481000316</v>
      </c>
      <c r="L14477" t="str">
        <f>TEXT(Orders[[#This Row],[date]],"MMM")</f>
        <v>Mar</v>
      </c>
    </row>
    <row r="14478" spans="1:12" x14ac:dyDescent="0.3">
      <c r="A14478" s="2">
        <v>45205</v>
      </c>
      <c r="B14478">
        <v>1008507</v>
      </c>
      <c r="C14478" t="s">
        <v>3303</v>
      </c>
      <c r="D14478" t="s">
        <v>3177</v>
      </c>
      <c r="E14478">
        <v>13.816000000000003</v>
      </c>
      <c r="F14478">
        <v>271.60919999999999</v>
      </c>
      <c r="G14478" t="s">
        <v>2989</v>
      </c>
      <c r="H14478" t="s">
        <v>69</v>
      </c>
      <c r="I14478" t="s">
        <v>46</v>
      </c>
      <c r="J14478">
        <v>257.79319999999996</v>
      </c>
      <c r="K14478">
        <v>1865.903300521134</v>
      </c>
      <c r="L14478" t="str">
        <f>TEXT(Orders[[#This Row],[date]],"MMM")</f>
        <v>Oct</v>
      </c>
    </row>
    <row r="14479" spans="1:12" x14ac:dyDescent="0.3">
      <c r="A14479" s="2">
        <v>45213</v>
      </c>
      <c r="B14479">
        <v>1006700</v>
      </c>
      <c r="C14479" t="s">
        <v>5686</v>
      </c>
      <c r="D14479" t="s">
        <v>3178</v>
      </c>
      <c r="E14479">
        <v>29.376000000000005</v>
      </c>
      <c r="F14479">
        <v>271.60919999999999</v>
      </c>
      <c r="G14479" t="s">
        <v>1548</v>
      </c>
      <c r="H14479" t="s">
        <v>75</v>
      </c>
      <c r="I14479" t="s">
        <v>46</v>
      </c>
      <c r="J14479">
        <v>242.23319999999998</v>
      </c>
      <c r="K14479">
        <v>824.59558823529392</v>
      </c>
      <c r="L14479" t="str">
        <f>TEXT(Orders[[#This Row],[date]],"MMM")</f>
        <v>Oct</v>
      </c>
    </row>
    <row r="14480" spans="1:12" x14ac:dyDescent="0.3">
      <c r="A14480" s="2">
        <v>44942</v>
      </c>
      <c r="B14480">
        <v>1007951</v>
      </c>
      <c r="C14480" t="s">
        <v>5365</v>
      </c>
      <c r="D14480" t="s">
        <v>3178</v>
      </c>
      <c r="E14480">
        <v>58.036000000000008</v>
      </c>
      <c r="F14480">
        <v>271.60919999999999</v>
      </c>
      <c r="G14480" t="s">
        <v>507</v>
      </c>
      <c r="H14480" t="s">
        <v>30</v>
      </c>
      <c r="I14480" t="s">
        <v>13</v>
      </c>
      <c r="J14480">
        <v>213.57319999999999</v>
      </c>
      <c r="K14480">
        <v>368.00124060927692</v>
      </c>
      <c r="L14480" t="str">
        <f>TEXT(Orders[[#This Row],[date]],"MMM")</f>
        <v>Jan</v>
      </c>
    </row>
    <row r="14481" spans="1:12" x14ac:dyDescent="0.3">
      <c r="A14481" s="2">
        <v>45183</v>
      </c>
      <c r="B14481">
        <v>1007575</v>
      </c>
      <c r="C14481" t="s">
        <v>5572</v>
      </c>
      <c r="D14481" t="s">
        <v>3173</v>
      </c>
      <c r="E14481">
        <v>95.580000000000013</v>
      </c>
      <c r="F14481">
        <v>271.60919999999999</v>
      </c>
      <c r="G14481" t="s">
        <v>2382</v>
      </c>
      <c r="H14481" t="s">
        <v>30</v>
      </c>
      <c r="I14481" t="s">
        <v>13</v>
      </c>
      <c r="J14481">
        <v>176.02919999999997</v>
      </c>
      <c r="K14481">
        <v>184.16949152542367</v>
      </c>
      <c r="L14481" t="str">
        <f>TEXT(Orders[[#This Row],[date]],"MMM")</f>
        <v>Sep</v>
      </c>
    </row>
    <row r="14482" spans="1:12" x14ac:dyDescent="0.3">
      <c r="A14482" s="2">
        <v>45017</v>
      </c>
      <c r="B14482">
        <v>1006414</v>
      </c>
      <c r="C14482" t="s">
        <v>6020</v>
      </c>
      <c r="D14482" t="s">
        <v>3172</v>
      </c>
      <c r="E14482">
        <v>107.92400000000002</v>
      </c>
      <c r="F14482">
        <v>271.60919999999999</v>
      </c>
      <c r="G14482" t="s">
        <v>2640</v>
      </c>
      <c r="H14482" t="s">
        <v>35</v>
      </c>
      <c r="I14482" t="s">
        <v>36</v>
      </c>
      <c r="J14482">
        <v>163.68519999999995</v>
      </c>
      <c r="K14482">
        <v>151.66709906971565</v>
      </c>
      <c r="L14482" t="str">
        <f>TEXT(Orders[[#This Row],[date]],"MMM")</f>
        <v>Apr</v>
      </c>
    </row>
    <row r="14483" spans="1:12" x14ac:dyDescent="0.3">
      <c r="A14483" s="2">
        <v>45183</v>
      </c>
      <c r="B14483">
        <v>1007179</v>
      </c>
      <c r="C14483" t="s">
        <v>5306</v>
      </c>
      <c r="D14483" t="s">
        <v>3171</v>
      </c>
      <c r="E14483">
        <v>118.04</v>
      </c>
      <c r="F14483">
        <v>271.60919999999999</v>
      </c>
      <c r="G14483" t="s">
        <v>2949</v>
      </c>
      <c r="H14483" t="s">
        <v>45</v>
      </c>
      <c r="I14483" t="s">
        <v>46</v>
      </c>
      <c r="J14483">
        <v>153.56919999999997</v>
      </c>
      <c r="K14483">
        <v>130.09928837682139</v>
      </c>
      <c r="L14483" t="str">
        <f>TEXT(Orders[[#This Row],[date]],"MMM")</f>
        <v>Sep</v>
      </c>
    </row>
    <row r="14484" spans="1:12" x14ac:dyDescent="0.3">
      <c r="A14484" s="2">
        <v>45244</v>
      </c>
      <c r="B14484">
        <v>1015087</v>
      </c>
      <c r="C14484" t="s">
        <v>4528</v>
      </c>
      <c r="D14484" t="s">
        <v>3172</v>
      </c>
      <c r="E14484">
        <v>129.416</v>
      </c>
      <c r="F14484">
        <v>271.60919999999999</v>
      </c>
      <c r="G14484" t="s">
        <v>2427</v>
      </c>
      <c r="H14484" t="s">
        <v>26</v>
      </c>
      <c r="I14484" t="s">
        <v>13</v>
      </c>
      <c r="J14484">
        <v>142.19319999999999</v>
      </c>
      <c r="K14484">
        <v>109.87296779378129</v>
      </c>
      <c r="L14484" t="str">
        <f>TEXT(Orders[[#This Row],[date]],"MMM")</f>
        <v>Nov</v>
      </c>
    </row>
    <row r="14485" spans="1:12" x14ac:dyDescent="0.3">
      <c r="A14485" s="2">
        <v>45227</v>
      </c>
      <c r="B14485">
        <v>1013166</v>
      </c>
      <c r="C14485" t="s">
        <v>5461</v>
      </c>
      <c r="D14485" t="s">
        <v>3177</v>
      </c>
      <c r="E14485">
        <v>142.904</v>
      </c>
      <c r="F14485">
        <v>271.60919999999999</v>
      </c>
      <c r="G14485" t="s">
        <v>2191</v>
      </c>
      <c r="H14485" t="s">
        <v>88</v>
      </c>
      <c r="I14485" t="s">
        <v>36</v>
      </c>
      <c r="J14485">
        <v>128.70519999999999</v>
      </c>
      <c r="K14485">
        <v>90.064098975536027</v>
      </c>
      <c r="L14485" t="str">
        <f>TEXT(Orders[[#This Row],[date]],"MMM")</f>
        <v>Oct</v>
      </c>
    </row>
    <row r="14486" spans="1:12" x14ac:dyDescent="0.3">
      <c r="A14486" s="2">
        <v>44971</v>
      </c>
      <c r="B14486">
        <v>1011050</v>
      </c>
      <c r="C14486" t="s">
        <v>3637</v>
      </c>
      <c r="D14486" t="s">
        <v>3178</v>
      </c>
      <c r="E14486">
        <v>163.136</v>
      </c>
      <c r="F14486">
        <v>271.60919999999999</v>
      </c>
      <c r="G14486" t="s">
        <v>2673</v>
      </c>
      <c r="H14486" t="s">
        <v>19</v>
      </c>
      <c r="I14486" t="s">
        <v>20</v>
      </c>
      <c r="J14486">
        <v>108.47319999999999</v>
      </c>
      <c r="K14486">
        <v>66.492497057669681</v>
      </c>
      <c r="L14486" t="str">
        <f>TEXT(Orders[[#This Row],[date]],"MMM")</f>
        <v>Feb</v>
      </c>
    </row>
    <row r="14487" spans="1:12" x14ac:dyDescent="0.3">
      <c r="A14487" s="2">
        <v>44987</v>
      </c>
      <c r="B14487">
        <v>1012030</v>
      </c>
      <c r="C14487" t="s">
        <v>5526</v>
      </c>
      <c r="D14487" t="s">
        <v>3176</v>
      </c>
      <c r="E14487">
        <v>167.63200000000001</v>
      </c>
      <c r="F14487">
        <v>271.60919999999999</v>
      </c>
      <c r="G14487" t="s">
        <v>2863</v>
      </c>
      <c r="H14487" t="s">
        <v>45</v>
      </c>
      <c r="I14487" t="s">
        <v>46</v>
      </c>
      <c r="J14487">
        <v>103.97719999999998</v>
      </c>
      <c r="K14487">
        <v>62.027059272692554</v>
      </c>
      <c r="L14487" t="str">
        <f>TEXT(Orders[[#This Row],[date]],"MMM")</f>
        <v>Mar</v>
      </c>
    </row>
    <row r="14488" spans="1:12" x14ac:dyDescent="0.3">
      <c r="A14488" s="2">
        <v>44930</v>
      </c>
      <c r="B14488">
        <v>1006133</v>
      </c>
      <c r="C14488" t="s">
        <v>5713</v>
      </c>
      <c r="D14488" t="s">
        <v>3171</v>
      </c>
      <c r="E14488">
        <v>179.97200000000001</v>
      </c>
      <c r="F14488">
        <v>271.60919999999999</v>
      </c>
      <c r="G14488" t="s">
        <v>3062</v>
      </c>
      <c r="H14488" t="s">
        <v>12</v>
      </c>
      <c r="I14488" t="s">
        <v>13</v>
      </c>
      <c r="J14488">
        <v>91.637199999999979</v>
      </c>
      <c r="K14488">
        <v>50.91747605183027</v>
      </c>
      <c r="L14488" t="str">
        <f>TEXT(Orders[[#This Row],[date]],"MMM")</f>
        <v>Jan</v>
      </c>
    </row>
    <row r="14489" spans="1:12" x14ac:dyDescent="0.3">
      <c r="A14489" s="2">
        <v>44988</v>
      </c>
      <c r="B14489">
        <v>1009645</v>
      </c>
      <c r="C14489" t="s">
        <v>5817</v>
      </c>
      <c r="D14489" t="s">
        <v>3176</v>
      </c>
      <c r="E14489">
        <v>202.476</v>
      </c>
      <c r="F14489">
        <v>271.60919999999999</v>
      </c>
      <c r="G14489" t="s">
        <v>1199</v>
      </c>
      <c r="H14489" t="s">
        <v>19</v>
      </c>
      <c r="I14489" t="s">
        <v>20</v>
      </c>
      <c r="J14489">
        <v>69.133199999999988</v>
      </c>
      <c r="K14489">
        <v>34.143898536122798</v>
      </c>
      <c r="L14489" t="str">
        <f>TEXT(Orders[[#This Row],[date]],"MMM")</f>
        <v>Mar</v>
      </c>
    </row>
    <row r="14490" spans="1:12" x14ac:dyDescent="0.3">
      <c r="A14490" s="2">
        <v>45185</v>
      </c>
      <c r="B14490">
        <v>1018786</v>
      </c>
      <c r="C14490" t="s">
        <v>4938</v>
      </c>
      <c r="D14490" t="s">
        <v>3175</v>
      </c>
      <c r="E14490">
        <v>212.59199999999998</v>
      </c>
      <c r="F14490">
        <v>271.60919999999999</v>
      </c>
      <c r="G14490" t="s">
        <v>3143</v>
      </c>
      <c r="H14490" t="s">
        <v>57</v>
      </c>
      <c r="I14490" t="s">
        <v>20</v>
      </c>
      <c r="J14490">
        <v>59.017200000000003</v>
      </c>
      <c r="K14490">
        <v>27.76078121472116</v>
      </c>
      <c r="L14490" t="str">
        <f>TEXT(Orders[[#This Row],[date]],"MMM")</f>
        <v>Sep</v>
      </c>
    </row>
    <row r="14491" spans="1:12" x14ac:dyDescent="0.3">
      <c r="A14491" s="2">
        <v>45272</v>
      </c>
      <c r="B14491">
        <v>1011320</v>
      </c>
      <c r="C14491" t="s">
        <v>3960</v>
      </c>
      <c r="D14491" t="s">
        <v>3171</v>
      </c>
      <c r="E14491">
        <v>214.84</v>
      </c>
      <c r="F14491">
        <v>271.60919999999999</v>
      </c>
      <c r="G14491" t="s">
        <v>806</v>
      </c>
      <c r="H14491" t="s">
        <v>69</v>
      </c>
      <c r="I14491" t="s">
        <v>46</v>
      </c>
      <c r="J14491">
        <v>56.769199999999984</v>
      </c>
      <c r="K14491">
        <v>26.423943399739329</v>
      </c>
      <c r="L14491" t="str">
        <f>TEXT(Orders[[#This Row],[date]],"MMM")</f>
        <v>Dec</v>
      </c>
    </row>
    <row r="14492" spans="1:12" x14ac:dyDescent="0.3">
      <c r="A14492" s="2">
        <v>44971</v>
      </c>
      <c r="B14492">
        <v>1010198</v>
      </c>
      <c r="C14492" t="s">
        <v>5431</v>
      </c>
      <c r="D14492" t="s">
        <v>3171</v>
      </c>
      <c r="E14492">
        <v>219.33600000000001</v>
      </c>
      <c r="F14492">
        <v>271.60919999999999</v>
      </c>
      <c r="G14492" t="s">
        <v>1372</v>
      </c>
      <c r="H14492" t="s">
        <v>19</v>
      </c>
      <c r="I14492" t="s">
        <v>20</v>
      </c>
      <c r="J14492">
        <v>52.273199999999974</v>
      </c>
      <c r="K14492">
        <v>23.83247620089724</v>
      </c>
      <c r="L14492" t="str">
        <f>TEXT(Orders[[#This Row],[date]],"MMM")</f>
        <v>Feb</v>
      </c>
    </row>
    <row r="14493" spans="1:12" x14ac:dyDescent="0.3">
      <c r="A14493" s="2">
        <v>45189</v>
      </c>
      <c r="B14493">
        <v>1012113</v>
      </c>
      <c r="C14493" t="s">
        <v>5418</v>
      </c>
      <c r="D14493" t="s">
        <v>3179</v>
      </c>
      <c r="E14493">
        <v>254.18</v>
      </c>
      <c r="F14493">
        <v>271.60919999999999</v>
      </c>
      <c r="G14493" t="s">
        <v>474</v>
      </c>
      <c r="H14493" t="s">
        <v>57</v>
      </c>
      <c r="I14493" t="s">
        <v>20</v>
      </c>
      <c r="J14493">
        <v>17.42919999999998</v>
      </c>
      <c r="K14493">
        <v>6.8570304508615854</v>
      </c>
      <c r="L14493" t="str">
        <f>TEXT(Orders[[#This Row],[date]],"MMM")</f>
        <v>Sep</v>
      </c>
    </row>
    <row r="14494" spans="1:12" x14ac:dyDescent="0.3">
      <c r="A14494" s="2">
        <v>45023</v>
      </c>
      <c r="B14494">
        <v>1016588</v>
      </c>
      <c r="C14494" t="s">
        <v>5996</v>
      </c>
      <c r="D14494" t="s">
        <v>3173</v>
      </c>
      <c r="E14494">
        <v>277.78399999999999</v>
      </c>
      <c r="F14494">
        <v>271.60919999999999</v>
      </c>
      <c r="G14494" t="s">
        <v>1392</v>
      </c>
      <c r="H14494" t="s">
        <v>26</v>
      </c>
      <c r="I14494" t="s">
        <v>13</v>
      </c>
      <c r="J14494">
        <v>-6.1748000000000047</v>
      </c>
      <c r="K14494">
        <v>-2.222878207528153</v>
      </c>
      <c r="L14494" t="str">
        <f>TEXT(Orders[[#This Row],[date]],"MMM")</f>
        <v>Apr</v>
      </c>
    </row>
    <row r="14495" spans="1:12" x14ac:dyDescent="0.3">
      <c r="A14495" s="2">
        <v>45174</v>
      </c>
      <c r="B14495">
        <v>1019527</v>
      </c>
      <c r="C14495" t="s">
        <v>3874</v>
      </c>
      <c r="D14495" t="s">
        <v>3175</v>
      </c>
      <c r="E14495">
        <v>277.78399999999999</v>
      </c>
      <c r="F14495">
        <v>271.60919999999999</v>
      </c>
      <c r="G14495" t="s">
        <v>736</v>
      </c>
      <c r="H14495" t="s">
        <v>30</v>
      </c>
      <c r="I14495" t="s">
        <v>13</v>
      </c>
      <c r="J14495">
        <v>-6.1748000000000047</v>
      </c>
      <c r="K14495">
        <v>-2.222878207528153</v>
      </c>
      <c r="L14495" t="str">
        <f>TEXT(Orders[[#This Row],[date]],"MMM")</f>
        <v>Sep</v>
      </c>
    </row>
    <row r="14496" spans="1:12" x14ac:dyDescent="0.3">
      <c r="A14496" s="2">
        <v>44950</v>
      </c>
      <c r="B14496">
        <v>1010504</v>
      </c>
      <c r="C14496" t="s">
        <v>3576</v>
      </c>
      <c r="D14496" t="s">
        <v>3173</v>
      </c>
      <c r="E14496">
        <v>284.52800000000002</v>
      </c>
      <c r="F14496">
        <v>271.60919999999999</v>
      </c>
      <c r="G14496" t="s">
        <v>435</v>
      </c>
      <c r="H14496" t="s">
        <v>30</v>
      </c>
      <c r="I14496" t="s">
        <v>13</v>
      </c>
      <c r="J14496">
        <v>-12.918800000000033</v>
      </c>
      <c r="K14496">
        <v>-4.540431873137277</v>
      </c>
      <c r="L14496" t="str">
        <f>TEXT(Orders[[#This Row],[date]],"MMM")</f>
        <v>Jan</v>
      </c>
    </row>
    <row r="14497" spans="1:12" x14ac:dyDescent="0.3">
      <c r="A14497" s="2">
        <v>45128</v>
      </c>
      <c r="B14497">
        <v>1019472</v>
      </c>
      <c r="C14497" t="s">
        <v>3417</v>
      </c>
      <c r="D14497" t="s">
        <v>3177</v>
      </c>
      <c r="E14497">
        <v>309.25600000000003</v>
      </c>
      <c r="F14497">
        <v>271.60919999999999</v>
      </c>
      <c r="G14497" t="s">
        <v>1970</v>
      </c>
      <c r="H14497" t="s">
        <v>88</v>
      </c>
      <c r="I14497" t="s">
        <v>36</v>
      </c>
      <c r="J14497">
        <v>-37.646800000000042</v>
      </c>
      <c r="K14497">
        <v>-12.173345060403044</v>
      </c>
      <c r="L14497" t="str">
        <f>TEXT(Orders[[#This Row],[date]],"MMM")</f>
        <v>Jul</v>
      </c>
    </row>
    <row r="14498" spans="1:12" x14ac:dyDescent="0.3">
      <c r="A14498" s="2">
        <v>45208</v>
      </c>
      <c r="B14498">
        <v>1016146</v>
      </c>
      <c r="C14498" t="s">
        <v>4431</v>
      </c>
      <c r="D14498" t="s">
        <v>3174</v>
      </c>
      <c r="E14498">
        <v>314.87600000000003</v>
      </c>
      <c r="F14498">
        <v>271.60919999999999</v>
      </c>
      <c r="G14498" t="s">
        <v>1689</v>
      </c>
      <c r="H14498" t="s">
        <v>30</v>
      </c>
      <c r="I14498" t="s">
        <v>13</v>
      </c>
      <c r="J14498">
        <v>-43.266800000000046</v>
      </c>
      <c r="K14498">
        <v>-13.740901180147119</v>
      </c>
      <c r="L14498" t="str">
        <f>TEXT(Orders[[#This Row],[date]],"MMM")</f>
        <v>Oct</v>
      </c>
    </row>
    <row r="14499" spans="1:12" x14ac:dyDescent="0.3">
      <c r="A14499" s="2">
        <v>45284</v>
      </c>
      <c r="B14499">
        <v>1014356</v>
      </c>
      <c r="C14499" t="s">
        <v>3970</v>
      </c>
      <c r="D14499" t="s">
        <v>3174</v>
      </c>
      <c r="E14499">
        <v>323.86799999999999</v>
      </c>
      <c r="F14499">
        <v>271.60919999999999</v>
      </c>
      <c r="G14499" t="s">
        <v>813</v>
      </c>
      <c r="H14499" t="s">
        <v>26</v>
      </c>
      <c r="I14499" t="s">
        <v>13</v>
      </c>
      <c r="J14499">
        <v>-52.258800000000008</v>
      </c>
      <c r="K14499">
        <v>-16.135833117195897</v>
      </c>
      <c r="L14499" t="str">
        <f>TEXT(Orders[[#This Row],[date]],"MMM")</f>
        <v>Dec</v>
      </c>
    </row>
    <row r="14500" spans="1:12" x14ac:dyDescent="0.3">
      <c r="A14500" s="2">
        <v>45168</v>
      </c>
      <c r="B14500">
        <v>1015314</v>
      </c>
      <c r="C14500" t="s">
        <v>3751</v>
      </c>
      <c r="D14500" t="s">
        <v>3178</v>
      </c>
      <c r="E14500">
        <v>324.99200000000002</v>
      </c>
      <c r="F14500">
        <v>271.60919999999999</v>
      </c>
      <c r="G14500" t="s">
        <v>732</v>
      </c>
      <c r="H14500" t="s">
        <v>26</v>
      </c>
      <c r="I14500" t="s">
        <v>13</v>
      </c>
      <c r="J14500">
        <v>-53.382800000000032</v>
      </c>
      <c r="K14500">
        <v>-16.425881252461608</v>
      </c>
      <c r="L14500" t="str">
        <f>TEXT(Orders[[#This Row],[date]],"MMM")</f>
        <v>Aug</v>
      </c>
    </row>
    <row r="14501" spans="1:12" x14ac:dyDescent="0.3">
      <c r="A14501" s="2">
        <v>45066</v>
      </c>
      <c r="B14501">
        <v>1004406</v>
      </c>
      <c r="C14501" t="s">
        <v>3559</v>
      </c>
      <c r="D14501" t="s">
        <v>3172</v>
      </c>
      <c r="E14501">
        <v>8.7104000000000017</v>
      </c>
      <c r="F14501">
        <v>271.63240000000002</v>
      </c>
      <c r="G14501" t="s">
        <v>418</v>
      </c>
      <c r="H14501" t="s">
        <v>69</v>
      </c>
      <c r="I14501" t="s">
        <v>46</v>
      </c>
      <c r="J14501">
        <v>262.92200000000003</v>
      </c>
      <c r="K14501">
        <v>3018.4836517266713</v>
      </c>
      <c r="L14501" t="str">
        <f>TEXT(Orders[[#This Row],[date]],"MMM")</f>
        <v>May</v>
      </c>
    </row>
    <row r="14502" spans="1:12" x14ac:dyDescent="0.3">
      <c r="A14502" s="2">
        <v>45096</v>
      </c>
      <c r="B14502">
        <v>1003126</v>
      </c>
      <c r="C14502" t="s">
        <v>3940</v>
      </c>
      <c r="D14502" t="s">
        <v>3179</v>
      </c>
      <c r="E14502">
        <v>661.16480000000013</v>
      </c>
      <c r="F14502">
        <v>271.65840000000003</v>
      </c>
      <c r="G14502" t="s">
        <v>788</v>
      </c>
      <c r="H14502" t="s">
        <v>45</v>
      </c>
      <c r="I14502" t="s">
        <v>46</v>
      </c>
      <c r="J14502">
        <v>-389.5064000000001</v>
      </c>
      <c r="K14502">
        <v>-58.912150193113732</v>
      </c>
      <c r="L14502" t="str">
        <f>TEXT(Orders[[#This Row],[date]],"MMM")</f>
        <v>Jun</v>
      </c>
    </row>
    <row r="14503" spans="1:12" x14ac:dyDescent="0.3">
      <c r="A14503" s="2">
        <v>45245</v>
      </c>
      <c r="B14503">
        <v>1015796</v>
      </c>
      <c r="C14503" t="s">
        <v>3753</v>
      </c>
      <c r="D14503" t="s">
        <v>3180</v>
      </c>
      <c r="E14503">
        <v>112.77200000000005</v>
      </c>
      <c r="F14503">
        <v>271.78848000000005</v>
      </c>
      <c r="G14503" t="s">
        <v>1065</v>
      </c>
      <c r="H14503" t="s">
        <v>75</v>
      </c>
      <c r="I14503" t="s">
        <v>46</v>
      </c>
      <c r="J14503">
        <v>159.01648</v>
      </c>
      <c r="K14503">
        <v>141.00705848969596</v>
      </c>
      <c r="L14503" t="str">
        <f>TEXT(Orders[[#This Row],[date]],"MMM")</f>
        <v>Nov</v>
      </c>
    </row>
    <row r="14504" spans="1:12" x14ac:dyDescent="0.3">
      <c r="A14504" s="2">
        <v>45237</v>
      </c>
      <c r="B14504">
        <v>1010583</v>
      </c>
      <c r="C14504" t="s">
        <v>3954</v>
      </c>
      <c r="D14504" t="s">
        <v>3180</v>
      </c>
      <c r="E14504">
        <v>150.98800000000006</v>
      </c>
      <c r="F14504">
        <v>271.78848000000005</v>
      </c>
      <c r="G14504" t="s">
        <v>2821</v>
      </c>
      <c r="H14504" t="s">
        <v>12</v>
      </c>
      <c r="I14504" t="s">
        <v>13</v>
      </c>
      <c r="J14504">
        <v>120.80047999999999</v>
      </c>
      <c r="K14504">
        <v>80.006676027233908</v>
      </c>
      <c r="L14504" t="str">
        <f>TEXT(Orders[[#This Row],[date]],"MMM")</f>
        <v>Nov</v>
      </c>
    </row>
    <row r="14505" spans="1:12" x14ac:dyDescent="0.3">
      <c r="A14505" s="2">
        <v>45127</v>
      </c>
      <c r="B14505">
        <v>1010359</v>
      </c>
      <c r="C14505" t="s">
        <v>4863</v>
      </c>
      <c r="D14505" t="s">
        <v>3180</v>
      </c>
      <c r="E14505">
        <v>331.95200000000006</v>
      </c>
      <c r="F14505">
        <v>271.78848000000005</v>
      </c>
      <c r="G14505" t="s">
        <v>2130</v>
      </c>
      <c r="H14505" t="s">
        <v>50</v>
      </c>
      <c r="I14505" t="s">
        <v>36</v>
      </c>
      <c r="J14505">
        <v>-60.163520000000005</v>
      </c>
      <c r="K14505">
        <v>-18.124162529522341</v>
      </c>
      <c r="L14505" t="str">
        <f>TEXT(Orders[[#This Row],[date]],"MMM")</f>
        <v>Jul</v>
      </c>
    </row>
    <row r="14506" spans="1:12" x14ac:dyDescent="0.3">
      <c r="A14506" s="2">
        <v>45239</v>
      </c>
      <c r="B14506">
        <v>1004922</v>
      </c>
      <c r="C14506" t="s">
        <v>5859</v>
      </c>
      <c r="D14506" t="s">
        <v>3174</v>
      </c>
      <c r="E14506">
        <v>68.265600000000006</v>
      </c>
      <c r="F14506">
        <v>271.80400000000003</v>
      </c>
      <c r="G14506" t="s">
        <v>752</v>
      </c>
      <c r="H14506" t="s">
        <v>54</v>
      </c>
      <c r="I14506" t="s">
        <v>20</v>
      </c>
      <c r="J14506">
        <v>203.53840000000002</v>
      </c>
      <c r="K14506">
        <v>298.15661182205974</v>
      </c>
      <c r="L14506" t="str">
        <f>TEXT(Orders[[#This Row],[date]],"MMM")</f>
        <v>Nov</v>
      </c>
    </row>
    <row r="14507" spans="1:12" x14ac:dyDescent="0.3">
      <c r="A14507" s="2">
        <v>44997</v>
      </c>
      <c r="B14507">
        <v>1002993</v>
      </c>
      <c r="C14507" t="s">
        <v>3976</v>
      </c>
      <c r="D14507" t="s">
        <v>3174</v>
      </c>
      <c r="E14507">
        <v>251.62880000000001</v>
      </c>
      <c r="F14507">
        <v>271.99120000000005</v>
      </c>
      <c r="G14507" t="s">
        <v>1549</v>
      </c>
      <c r="H14507" t="s">
        <v>75</v>
      </c>
      <c r="I14507" t="s">
        <v>46</v>
      </c>
      <c r="J14507">
        <v>20.362400000000036</v>
      </c>
      <c r="K14507">
        <v>8.0922374545362192</v>
      </c>
      <c r="L14507" t="str">
        <f>TEXT(Orders[[#This Row],[date]],"MMM")</f>
        <v>Mar</v>
      </c>
    </row>
    <row r="14508" spans="1:12" x14ac:dyDescent="0.3">
      <c r="A14508" s="2">
        <v>44961</v>
      </c>
      <c r="B14508">
        <v>1000615</v>
      </c>
      <c r="C14508" t="s">
        <v>5519</v>
      </c>
      <c r="D14508" t="s">
        <v>3171</v>
      </c>
      <c r="E14508">
        <v>580.38720000000001</v>
      </c>
      <c r="F14508">
        <v>271.99261440000004</v>
      </c>
      <c r="G14508" t="s">
        <v>903</v>
      </c>
      <c r="H14508" t="s">
        <v>50</v>
      </c>
      <c r="I14508" t="s">
        <v>36</v>
      </c>
      <c r="J14508">
        <v>-308.39458559999997</v>
      </c>
      <c r="K14508">
        <v>-53.136007410225439</v>
      </c>
      <c r="L14508" t="str">
        <f>TEXT(Orders[[#This Row],[date]],"MMM")</f>
        <v>Feb</v>
      </c>
    </row>
    <row r="14509" spans="1:12" x14ac:dyDescent="0.3">
      <c r="A14509" s="2">
        <v>45178</v>
      </c>
      <c r="B14509">
        <v>1007535</v>
      </c>
      <c r="C14509" t="s">
        <v>3617</v>
      </c>
      <c r="D14509" t="s">
        <v>3175</v>
      </c>
      <c r="E14509">
        <v>4.0839999999999961</v>
      </c>
      <c r="F14509">
        <v>272.05740000000003</v>
      </c>
      <c r="G14509" t="s">
        <v>2411</v>
      </c>
      <c r="H14509" t="s">
        <v>30</v>
      </c>
      <c r="I14509" t="s">
        <v>13</v>
      </c>
      <c r="J14509">
        <v>267.97340000000003</v>
      </c>
      <c r="K14509">
        <v>6561.5426052889388</v>
      </c>
      <c r="L14509" t="str">
        <f>TEXT(Orders[[#This Row],[date]],"MMM")</f>
        <v>Sep</v>
      </c>
    </row>
    <row r="14510" spans="1:12" x14ac:dyDescent="0.3">
      <c r="A14510" s="2">
        <v>45127</v>
      </c>
      <c r="B14510">
        <v>1007594</v>
      </c>
      <c r="C14510" t="s">
        <v>5672</v>
      </c>
      <c r="D14510" t="s">
        <v>3173</v>
      </c>
      <c r="E14510">
        <v>9.2920000000000016</v>
      </c>
      <c r="F14510">
        <v>272.05740000000003</v>
      </c>
      <c r="G14510" t="s">
        <v>2293</v>
      </c>
      <c r="H14510" t="s">
        <v>50</v>
      </c>
      <c r="I14510" t="s">
        <v>36</v>
      </c>
      <c r="J14510">
        <v>262.7654</v>
      </c>
      <c r="K14510">
        <v>2827.8669823504083</v>
      </c>
      <c r="L14510" t="str">
        <f>TEXT(Orders[[#This Row],[date]],"MMM")</f>
        <v>Jul</v>
      </c>
    </row>
    <row r="14511" spans="1:12" x14ac:dyDescent="0.3">
      <c r="A14511" s="2">
        <v>45087</v>
      </c>
      <c r="B14511">
        <v>1007297</v>
      </c>
      <c r="C14511" t="s">
        <v>3347</v>
      </c>
      <c r="D14511" t="s">
        <v>3173</v>
      </c>
      <c r="E14511">
        <v>15.963999999999999</v>
      </c>
      <c r="F14511">
        <v>272.05740000000003</v>
      </c>
      <c r="G14511" t="s">
        <v>189</v>
      </c>
      <c r="H14511" t="s">
        <v>35</v>
      </c>
      <c r="I14511" t="s">
        <v>36</v>
      </c>
      <c r="J14511">
        <v>256.09340000000003</v>
      </c>
      <c r="K14511">
        <v>1604.1931846654975</v>
      </c>
      <c r="L14511" t="str">
        <f>TEXT(Orders[[#This Row],[date]],"MMM")</f>
        <v>Jun</v>
      </c>
    </row>
    <row r="14512" spans="1:12" x14ac:dyDescent="0.3">
      <c r="A14512" s="2">
        <v>45213</v>
      </c>
      <c r="B14512">
        <v>1008865</v>
      </c>
      <c r="C14512" t="s">
        <v>5941</v>
      </c>
      <c r="D14512" t="s">
        <v>3174</v>
      </c>
      <c r="E14512">
        <v>37.884</v>
      </c>
      <c r="F14512">
        <v>272.05740000000003</v>
      </c>
      <c r="G14512" t="s">
        <v>2498</v>
      </c>
      <c r="H14512" t="s">
        <v>75</v>
      </c>
      <c r="I14512" t="s">
        <v>46</v>
      </c>
      <c r="J14512">
        <v>234.17340000000002</v>
      </c>
      <c r="K14512">
        <v>618.13272093759895</v>
      </c>
      <c r="L14512" t="str">
        <f>TEXT(Orders[[#This Row],[date]],"MMM")</f>
        <v>Oct</v>
      </c>
    </row>
    <row r="14513" spans="1:12" x14ac:dyDescent="0.3">
      <c r="A14513" s="2">
        <v>44948</v>
      </c>
      <c r="B14513">
        <v>1009171</v>
      </c>
      <c r="C14513" t="s">
        <v>3802</v>
      </c>
      <c r="D14513" t="s">
        <v>3172</v>
      </c>
      <c r="E14513">
        <v>92.412000000000006</v>
      </c>
      <c r="F14513">
        <v>272.05740000000003</v>
      </c>
      <c r="G14513" t="s">
        <v>1964</v>
      </c>
      <c r="H14513" t="s">
        <v>75</v>
      </c>
      <c r="I14513" t="s">
        <v>46</v>
      </c>
      <c r="J14513">
        <v>179.64540000000002</v>
      </c>
      <c r="K14513">
        <v>194.39618231398521</v>
      </c>
      <c r="L14513" t="str">
        <f>TEXT(Orders[[#This Row],[date]],"MMM")</f>
        <v>Jan</v>
      </c>
    </row>
    <row r="14514" spans="1:12" x14ac:dyDescent="0.3">
      <c r="A14514" s="2">
        <v>45287</v>
      </c>
      <c r="B14514">
        <v>1006300</v>
      </c>
      <c r="C14514" t="s">
        <v>4238</v>
      </c>
      <c r="D14514" t="s">
        <v>3179</v>
      </c>
      <c r="E14514">
        <v>106.10400000000001</v>
      </c>
      <c r="F14514">
        <v>272.05740000000003</v>
      </c>
      <c r="G14514" t="s">
        <v>1104</v>
      </c>
      <c r="H14514" t="s">
        <v>19</v>
      </c>
      <c r="I14514" t="s">
        <v>20</v>
      </c>
      <c r="J14514">
        <v>165.95340000000002</v>
      </c>
      <c r="K14514">
        <v>156.40635602804795</v>
      </c>
      <c r="L14514" t="str">
        <f>TEXT(Orders[[#This Row],[date]],"MMM")</f>
        <v>Dec</v>
      </c>
    </row>
    <row r="14515" spans="1:12" x14ac:dyDescent="0.3">
      <c r="A14515" s="2">
        <v>45053</v>
      </c>
      <c r="B14515">
        <v>1006354</v>
      </c>
      <c r="C14515" t="s">
        <v>4019</v>
      </c>
      <c r="D14515" t="s">
        <v>3177</v>
      </c>
      <c r="E14515">
        <v>127.084</v>
      </c>
      <c r="F14515">
        <v>272.05740000000003</v>
      </c>
      <c r="G14515" t="s">
        <v>869</v>
      </c>
      <c r="H14515" t="s">
        <v>30</v>
      </c>
      <c r="I14515" t="s">
        <v>13</v>
      </c>
      <c r="J14515">
        <v>144.97340000000003</v>
      </c>
      <c r="K14515">
        <v>114.0768310723616</v>
      </c>
      <c r="L14515" t="str">
        <f>TEXT(Orders[[#This Row],[date]],"MMM")</f>
        <v>May</v>
      </c>
    </row>
    <row r="14516" spans="1:12" x14ac:dyDescent="0.3">
      <c r="A14516" s="2">
        <v>45086</v>
      </c>
      <c r="B14516">
        <v>1012721</v>
      </c>
      <c r="C14516" t="s">
        <v>4989</v>
      </c>
      <c r="D14516" t="s">
        <v>3174</v>
      </c>
      <c r="E14516">
        <v>135.57600000000002</v>
      </c>
      <c r="F14516">
        <v>272.05740000000003</v>
      </c>
      <c r="G14516" t="s">
        <v>2582</v>
      </c>
      <c r="H14516" t="s">
        <v>54</v>
      </c>
      <c r="I14516" t="s">
        <v>20</v>
      </c>
      <c r="J14516">
        <v>136.48140000000001</v>
      </c>
      <c r="K14516">
        <v>100.66781731279872</v>
      </c>
      <c r="L14516" t="str">
        <f>TEXT(Orders[[#This Row],[date]],"MMM")</f>
        <v>Jun</v>
      </c>
    </row>
    <row r="14517" spans="1:12" x14ac:dyDescent="0.3">
      <c r="A14517" s="2">
        <v>45054</v>
      </c>
      <c r="B14517">
        <v>1017997</v>
      </c>
      <c r="C14517" t="s">
        <v>4676</v>
      </c>
      <c r="D14517" t="s">
        <v>3178</v>
      </c>
      <c r="E14517">
        <v>142.32000000000002</v>
      </c>
      <c r="F14517">
        <v>272.05740000000003</v>
      </c>
      <c r="G14517" t="s">
        <v>2893</v>
      </c>
      <c r="H14517" t="s">
        <v>26</v>
      </c>
      <c r="I14517" t="s">
        <v>13</v>
      </c>
      <c r="J14517">
        <v>129.73740000000001</v>
      </c>
      <c r="K14517">
        <v>91.158937605396289</v>
      </c>
      <c r="L14517" t="str">
        <f>TEXT(Orders[[#This Row],[date]],"MMM")</f>
        <v>May</v>
      </c>
    </row>
    <row r="14518" spans="1:12" x14ac:dyDescent="0.3">
      <c r="A14518" s="2">
        <v>45260</v>
      </c>
      <c r="B14518">
        <v>1015679</v>
      </c>
      <c r="C14518" t="s">
        <v>5431</v>
      </c>
      <c r="D14518" t="s">
        <v>3175</v>
      </c>
      <c r="E14518">
        <v>162.55200000000002</v>
      </c>
      <c r="F14518">
        <v>272.05740000000003</v>
      </c>
      <c r="G14518" t="s">
        <v>1372</v>
      </c>
      <c r="H14518" t="s">
        <v>19</v>
      </c>
      <c r="I14518" t="s">
        <v>20</v>
      </c>
      <c r="J14518">
        <v>109.50540000000001</v>
      </c>
      <c r="K14518">
        <v>67.366381219548202</v>
      </c>
      <c r="L14518" t="str">
        <f>TEXT(Orders[[#This Row],[date]],"MMM")</f>
        <v>Nov</v>
      </c>
    </row>
    <row r="14519" spans="1:12" x14ac:dyDescent="0.3">
      <c r="A14519" s="2">
        <v>45192</v>
      </c>
      <c r="B14519">
        <v>1007466</v>
      </c>
      <c r="C14519" t="s">
        <v>4316</v>
      </c>
      <c r="D14519" t="s">
        <v>3176</v>
      </c>
      <c r="E14519">
        <v>165.45600000000002</v>
      </c>
      <c r="F14519">
        <v>272.05740000000003</v>
      </c>
      <c r="G14519" t="s">
        <v>2859</v>
      </c>
      <c r="H14519" t="s">
        <v>19</v>
      </c>
      <c r="I14519" t="s">
        <v>20</v>
      </c>
      <c r="J14519">
        <v>106.60140000000001</v>
      </c>
      <c r="K14519">
        <v>64.428851174934735</v>
      </c>
      <c r="L14519" t="str">
        <f>TEXT(Orders[[#This Row],[date]],"MMM")</f>
        <v>Sep</v>
      </c>
    </row>
    <row r="14520" spans="1:12" x14ac:dyDescent="0.3">
      <c r="A14520" s="2">
        <v>45276</v>
      </c>
      <c r="B14520">
        <v>1019468</v>
      </c>
      <c r="C14520" t="s">
        <v>3242</v>
      </c>
      <c r="D14520" t="s">
        <v>3175</v>
      </c>
      <c r="E14520">
        <v>183.90800000000002</v>
      </c>
      <c r="F14520">
        <v>272.05740000000003</v>
      </c>
      <c r="G14520" t="s">
        <v>2133</v>
      </c>
      <c r="H14520" t="s">
        <v>30</v>
      </c>
      <c r="I14520" t="s">
        <v>13</v>
      </c>
      <c r="J14520">
        <v>88.149400000000014</v>
      </c>
      <c r="K14520">
        <v>47.931248232812059</v>
      </c>
      <c r="L14520" t="str">
        <f>TEXT(Orders[[#This Row],[date]],"MMM")</f>
        <v>Dec</v>
      </c>
    </row>
    <row r="14521" spans="1:12" x14ac:dyDescent="0.3">
      <c r="A14521" s="2">
        <v>45007</v>
      </c>
      <c r="B14521">
        <v>1017973</v>
      </c>
      <c r="C14521" t="s">
        <v>5189</v>
      </c>
      <c r="D14521" t="s">
        <v>3172</v>
      </c>
      <c r="E14521">
        <v>218.75200000000001</v>
      </c>
      <c r="F14521">
        <v>272.05740000000003</v>
      </c>
      <c r="G14521" t="s">
        <v>2439</v>
      </c>
      <c r="H14521" t="s">
        <v>45</v>
      </c>
      <c r="I14521" t="s">
        <v>46</v>
      </c>
      <c r="J14521">
        <v>53.30540000000002</v>
      </c>
      <c r="K14521">
        <v>24.367960064365136</v>
      </c>
      <c r="L14521" t="str">
        <f>TEXT(Orders[[#This Row],[date]],"MMM")</f>
        <v>Mar</v>
      </c>
    </row>
    <row r="14522" spans="1:12" x14ac:dyDescent="0.3">
      <c r="A14522" s="2">
        <v>45245</v>
      </c>
      <c r="B14522">
        <v>1013491</v>
      </c>
      <c r="C14522" t="s">
        <v>3931</v>
      </c>
      <c r="D14522" t="s">
        <v>3174</v>
      </c>
      <c r="E14522">
        <v>234.488</v>
      </c>
      <c r="F14522">
        <v>272.05740000000003</v>
      </c>
      <c r="G14522" t="s">
        <v>993</v>
      </c>
      <c r="H14522" t="s">
        <v>88</v>
      </c>
      <c r="I14522" t="s">
        <v>36</v>
      </c>
      <c r="J14522">
        <v>37.56940000000003</v>
      </c>
      <c r="K14522">
        <v>16.021885981372193</v>
      </c>
      <c r="L14522" t="str">
        <f>TEXT(Orders[[#This Row],[date]],"MMM")</f>
        <v>Nov</v>
      </c>
    </row>
    <row r="14523" spans="1:12" x14ac:dyDescent="0.3">
      <c r="A14523" s="2">
        <v>45168</v>
      </c>
      <c r="B14523">
        <v>1010785</v>
      </c>
      <c r="C14523" t="s">
        <v>5404</v>
      </c>
      <c r="D14523" t="s">
        <v>3178</v>
      </c>
      <c r="E14523">
        <v>242.35600000000002</v>
      </c>
      <c r="F14523">
        <v>272.05740000000003</v>
      </c>
      <c r="G14523" t="s">
        <v>1691</v>
      </c>
      <c r="H14523" t="s">
        <v>35</v>
      </c>
      <c r="I14523" t="s">
        <v>36</v>
      </c>
      <c r="J14523">
        <v>29.701400000000007</v>
      </c>
      <c r="K14523">
        <v>12.255277360577004</v>
      </c>
      <c r="L14523" t="str">
        <f>TEXT(Orders[[#This Row],[date]],"MMM")</f>
        <v>Aug</v>
      </c>
    </row>
    <row r="14524" spans="1:12" x14ac:dyDescent="0.3">
      <c r="A14524" s="2">
        <v>45177</v>
      </c>
      <c r="B14524">
        <v>1019101</v>
      </c>
      <c r="C14524" t="s">
        <v>5516</v>
      </c>
      <c r="D14524" t="s">
        <v>3174</v>
      </c>
      <c r="E14524">
        <v>245.72800000000001</v>
      </c>
      <c r="F14524">
        <v>272.05740000000003</v>
      </c>
      <c r="G14524" t="s">
        <v>1805</v>
      </c>
      <c r="H14524" t="s">
        <v>26</v>
      </c>
      <c r="I14524" t="s">
        <v>13</v>
      </c>
      <c r="J14524">
        <v>26.329400000000021</v>
      </c>
      <c r="K14524">
        <v>10.714855449928384</v>
      </c>
      <c r="L14524" t="str">
        <f>TEXT(Orders[[#This Row],[date]],"MMM")</f>
        <v>Sep</v>
      </c>
    </row>
    <row r="14525" spans="1:12" x14ac:dyDescent="0.3">
      <c r="A14525" s="2">
        <v>45014</v>
      </c>
      <c r="B14525">
        <v>1013557</v>
      </c>
      <c r="C14525" t="s">
        <v>4930</v>
      </c>
      <c r="D14525" t="s">
        <v>3177</v>
      </c>
      <c r="E14525">
        <v>246.85200000000003</v>
      </c>
      <c r="F14525">
        <v>272.05740000000003</v>
      </c>
      <c r="G14525" t="s">
        <v>2337</v>
      </c>
      <c r="H14525" t="s">
        <v>75</v>
      </c>
      <c r="I14525" t="s">
        <v>46</v>
      </c>
      <c r="J14525">
        <v>25.205399999999997</v>
      </c>
      <c r="K14525">
        <v>10.2107335569491</v>
      </c>
      <c r="L14525" t="str">
        <f>TEXT(Orders[[#This Row],[date]],"MMM")</f>
        <v>Mar</v>
      </c>
    </row>
    <row r="14526" spans="1:12" x14ac:dyDescent="0.3">
      <c r="A14526" s="2">
        <v>45010</v>
      </c>
      <c r="B14526">
        <v>1017418</v>
      </c>
      <c r="C14526" t="s">
        <v>5866</v>
      </c>
      <c r="D14526" t="s">
        <v>3177</v>
      </c>
      <c r="E14526">
        <v>247.97600000000003</v>
      </c>
      <c r="F14526">
        <v>272.05740000000003</v>
      </c>
      <c r="G14526" t="s">
        <v>1216</v>
      </c>
      <c r="H14526" t="s">
        <v>26</v>
      </c>
      <c r="I14526" t="s">
        <v>13</v>
      </c>
      <c r="J14526">
        <v>24.081400000000002</v>
      </c>
      <c r="K14526">
        <v>9.7111817272639289</v>
      </c>
      <c r="L14526" t="str">
        <f>TEXT(Orders[[#This Row],[date]],"MMM")</f>
        <v>Mar</v>
      </c>
    </row>
    <row r="14527" spans="1:12" x14ac:dyDescent="0.3">
      <c r="A14527" s="2">
        <v>44989</v>
      </c>
      <c r="B14527">
        <v>1013608</v>
      </c>
      <c r="C14527" t="s">
        <v>5634</v>
      </c>
      <c r="D14527" t="s">
        <v>3172</v>
      </c>
      <c r="E14527">
        <v>251.34800000000001</v>
      </c>
      <c r="F14527">
        <v>272.05740000000003</v>
      </c>
      <c r="G14527" t="s">
        <v>1112</v>
      </c>
      <c r="H14527" t="s">
        <v>69</v>
      </c>
      <c r="I14527" t="s">
        <v>46</v>
      </c>
      <c r="J14527">
        <v>20.709400000000016</v>
      </c>
      <c r="K14527">
        <v>8.2393335136941683</v>
      </c>
      <c r="L14527" t="str">
        <f>TEXT(Orders[[#This Row],[date]],"MMM")</f>
        <v>Mar</v>
      </c>
    </row>
    <row r="14528" spans="1:12" x14ac:dyDescent="0.3">
      <c r="A14528" s="2">
        <v>45079</v>
      </c>
      <c r="B14528">
        <v>1012427</v>
      </c>
      <c r="C14528" t="s">
        <v>5213</v>
      </c>
      <c r="D14528" t="s">
        <v>3178</v>
      </c>
      <c r="E14528">
        <v>292.93600000000004</v>
      </c>
      <c r="F14528">
        <v>272.05740000000003</v>
      </c>
      <c r="G14528" t="s">
        <v>1976</v>
      </c>
      <c r="H14528" t="s">
        <v>75</v>
      </c>
      <c r="I14528" t="s">
        <v>46</v>
      </c>
      <c r="J14528">
        <v>-20.878600000000006</v>
      </c>
      <c r="K14528">
        <v>-7.1273588770243341</v>
      </c>
      <c r="L14528" t="str">
        <f>TEXT(Orders[[#This Row],[date]],"MMM")</f>
        <v>Jun</v>
      </c>
    </row>
    <row r="14529" spans="1:12" x14ac:dyDescent="0.3">
      <c r="A14529" s="2">
        <v>44962</v>
      </c>
      <c r="B14529">
        <v>1013986</v>
      </c>
      <c r="C14529" t="s">
        <v>4282</v>
      </c>
      <c r="D14529" t="s">
        <v>3178</v>
      </c>
      <c r="E14529">
        <v>310.92</v>
      </c>
      <c r="F14529">
        <v>272.05740000000003</v>
      </c>
      <c r="G14529" t="s">
        <v>2642</v>
      </c>
      <c r="H14529" t="s">
        <v>69</v>
      </c>
      <c r="I14529" t="s">
        <v>46</v>
      </c>
      <c r="J14529">
        <v>-38.862599999999986</v>
      </c>
      <c r="K14529">
        <v>-12.49922809725974</v>
      </c>
      <c r="L14529" t="str">
        <f>TEXT(Orders[[#This Row],[date]],"MMM")</f>
        <v>Feb</v>
      </c>
    </row>
    <row r="14530" spans="1:12" x14ac:dyDescent="0.3">
      <c r="A14530" s="2">
        <v>44958</v>
      </c>
      <c r="B14530">
        <v>1018427</v>
      </c>
      <c r="C14530" t="s">
        <v>5649</v>
      </c>
      <c r="D14530" t="s">
        <v>3176</v>
      </c>
      <c r="E14530">
        <v>319.91200000000003</v>
      </c>
      <c r="F14530">
        <v>272.05740000000003</v>
      </c>
      <c r="G14530" t="s">
        <v>2325</v>
      </c>
      <c r="H14530" t="s">
        <v>75</v>
      </c>
      <c r="I14530" t="s">
        <v>46</v>
      </c>
      <c r="J14530">
        <v>-47.854600000000005</v>
      </c>
      <c r="K14530">
        <v>-14.958676135937383</v>
      </c>
      <c r="L14530" t="str">
        <f>TEXT(Orders[[#This Row],[date]],"MMM")</f>
        <v>Feb</v>
      </c>
    </row>
    <row r="14531" spans="1:12" x14ac:dyDescent="0.3">
      <c r="A14531" s="2">
        <v>45123</v>
      </c>
      <c r="B14531">
        <v>1015976</v>
      </c>
      <c r="C14531" t="s">
        <v>5365</v>
      </c>
      <c r="D14531" t="s">
        <v>3176</v>
      </c>
      <c r="E14531">
        <v>336.77200000000005</v>
      </c>
      <c r="F14531">
        <v>272.05740000000003</v>
      </c>
      <c r="G14531" t="s">
        <v>507</v>
      </c>
      <c r="H14531" t="s">
        <v>30</v>
      </c>
      <c r="I14531" t="s">
        <v>13</v>
      </c>
      <c r="J14531">
        <v>-64.714600000000019</v>
      </c>
      <c r="K14531">
        <v>-19.216146235435254</v>
      </c>
      <c r="L14531" t="str">
        <f>TEXT(Orders[[#This Row],[date]],"MMM")</f>
        <v>Jul</v>
      </c>
    </row>
    <row r="14532" spans="1:12" x14ac:dyDescent="0.3">
      <c r="A14532" s="2">
        <v>45262</v>
      </c>
      <c r="B14532">
        <v>1013848</v>
      </c>
      <c r="C14532" t="s">
        <v>4901</v>
      </c>
      <c r="D14532" t="s">
        <v>3178</v>
      </c>
      <c r="E14532">
        <v>339.02000000000004</v>
      </c>
      <c r="F14532">
        <v>272.05740000000003</v>
      </c>
      <c r="G14532" t="s">
        <v>2246</v>
      </c>
      <c r="H14532" t="s">
        <v>50</v>
      </c>
      <c r="I14532" t="s">
        <v>36</v>
      </c>
      <c r="J14532">
        <v>-66.962600000000009</v>
      </c>
      <c r="K14532">
        <v>-19.751814052268305</v>
      </c>
      <c r="L14532" t="str">
        <f>TEXT(Orders[[#This Row],[date]],"MMM")</f>
        <v>Dec</v>
      </c>
    </row>
    <row r="14533" spans="1:12" x14ac:dyDescent="0.3">
      <c r="A14533" s="2">
        <v>45021</v>
      </c>
      <c r="B14533">
        <v>1015971</v>
      </c>
      <c r="C14533" t="s">
        <v>4336</v>
      </c>
      <c r="D14533" t="s">
        <v>3174</v>
      </c>
      <c r="E14533">
        <v>341.26800000000003</v>
      </c>
      <c r="F14533">
        <v>272.05740000000003</v>
      </c>
      <c r="G14533" t="s">
        <v>1209</v>
      </c>
      <c r="H14533" t="s">
        <v>19</v>
      </c>
      <c r="I14533" t="s">
        <v>20</v>
      </c>
      <c r="J14533">
        <v>-69.210599999999999</v>
      </c>
      <c r="K14533">
        <v>-20.2804247688034</v>
      </c>
      <c r="L14533" t="str">
        <f>TEXT(Orders[[#This Row],[date]],"MMM")</f>
        <v>Apr</v>
      </c>
    </row>
    <row r="14534" spans="1:12" x14ac:dyDescent="0.3">
      <c r="A14534" s="2">
        <v>44952</v>
      </c>
      <c r="B14534">
        <v>1011236</v>
      </c>
      <c r="C14534" t="s">
        <v>4085</v>
      </c>
      <c r="D14534" t="s">
        <v>3173</v>
      </c>
      <c r="E14534">
        <v>349.13600000000002</v>
      </c>
      <c r="F14534">
        <v>272.05740000000003</v>
      </c>
      <c r="G14534" t="s">
        <v>2350</v>
      </c>
      <c r="H14534" t="s">
        <v>45</v>
      </c>
      <c r="I14534" t="s">
        <v>46</v>
      </c>
      <c r="J14534">
        <v>-77.078599999999994</v>
      </c>
      <c r="K14534">
        <v>-22.076955684890699</v>
      </c>
      <c r="L14534" t="str">
        <f>TEXT(Orders[[#This Row],[date]],"MMM")</f>
        <v>Jan</v>
      </c>
    </row>
    <row r="14535" spans="1:12" x14ac:dyDescent="0.3">
      <c r="A14535" s="2">
        <v>44990</v>
      </c>
      <c r="B14535">
        <v>1007920</v>
      </c>
      <c r="C14535" t="s">
        <v>3749</v>
      </c>
      <c r="D14535" t="s">
        <v>3174</v>
      </c>
      <c r="E14535">
        <v>43.372000000000014</v>
      </c>
      <c r="F14535">
        <v>272.05740000000009</v>
      </c>
      <c r="G14535" t="s">
        <v>3001</v>
      </c>
      <c r="H14535" t="s">
        <v>69</v>
      </c>
      <c r="I14535" t="s">
        <v>46</v>
      </c>
      <c r="J14535">
        <v>228.68540000000007</v>
      </c>
      <c r="K14535">
        <v>527.26505579636637</v>
      </c>
      <c r="L14535" t="str">
        <f>TEXT(Orders[[#This Row],[date]],"MMM")</f>
        <v>Mar</v>
      </c>
    </row>
    <row r="14536" spans="1:12" x14ac:dyDescent="0.3">
      <c r="A14536" s="2">
        <v>45182</v>
      </c>
      <c r="B14536">
        <v>1013251</v>
      </c>
      <c r="C14536" t="s">
        <v>3433</v>
      </c>
      <c r="D14536" t="s">
        <v>3175</v>
      </c>
      <c r="E14536">
        <v>261.46400000000006</v>
      </c>
      <c r="F14536">
        <v>272.05740000000009</v>
      </c>
      <c r="G14536" t="s">
        <v>283</v>
      </c>
      <c r="H14536" t="s">
        <v>30</v>
      </c>
      <c r="I14536" t="s">
        <v>13</v>
      </c>
      <c r="J14536">
        <v>10.593400000000031</v>
      </c>
      <c r="K14536">
        <v>4.051571153198922</v>
      </c>
      <c r="L14536" t="str">
        <f>TEXT(Orders[[#This Row],[date]],"MMM")</f>
        <v>Sep</v>
      </c>
    </row>
    <row r="14537" spans="1:12" x14ac:dyDescent="0.3">
      <c r="A14537" s="2">
        <v>44936</v>
      </c>
      <c r="B14537">
        <v>1003280</v>
      </c>
      <c r="C14537" t="s">
        <v>5566</v>
      </c>
      <c r="D14537" t="s">
        <v>3175</v>
      </c>
      <c r="E14537">
        <v>201.14560000000003</v>
      </c>
      <c r="F14537">
        <v>272.09000000000003</v>
      </c>
      <c r="G14537" t="s">
        <v>2144</v>
      </c>
      <c r="H14537" t="s">
        <v>88</v>
      </c>
      <c r="I14537" t="s">
        <v>36</v>
      </c>
      <c r="J14537">
        <v>70.944400000000002</v>
      </c>
      <c r="K14537">
        <v>35.270172452193833</v>
      </c>
      <c r="L14537" t="str">
        <f>TEXT(Orders[[#This Row],[date]],"MMM")</f>
        <v>Jan</v>
      </c>
    </row>
    <row r="14538" spans="1:12" x14ac:dyDescent="0.3">
      <c r="A14538" s="2">
        <v>45119</v>
      </c>
      <c r="B14538">
        <v>1004192</v>
      </c>
      <c r="C14538" t="s">
        <v>4656</v>
      </c>
      <c r="D14538" t="s">
        <v>3176</v>
      </c>
      <c r="E14538">
        <v>60.937600000000003</v>
      </c>
      <c r="F14538">
        <v>272.23560000000003</v>
      </c>
      <c r="G14538" t="s">
        <v>1690</v>
      </c>
      <c r="H14538" t="s">
        <v>69</v>
      </c>
      <c r="I14538" t="s">
        <v>46</v>
      </c>
      <c r="J14538">
        <v>211.29800000000003</v>
      </c>
      <c r="K14538">
        <v>346.74486688021847</v>
      </c>
      <c r="L14538" t="str">
        <f>TEXT(Orders[[#This Row],[date]],"MMM")</f>
        <v>Jul</v>
      </c>
    </row>
    <row r="14539" spans="1:12" x14ac:dyDescent="0.3">
      <c r="A14539" s="2">
        <v>45224</v>
      </c>
      <c r="B14539">
        <v>1001292</v>
      </c>
      <c r="C14539" t="s">
        <v>5125</v>
      </c>
      <c r="D14539" t="s">
        <v>3171</v>
      </c>
      <c r="E14539">
        <v>307.34784000000008</v>
      </c>
      <c r="F14539">
        <v>272.25120000000004</v>
      </c>
      <c r="G14539" t="s">
        <v>1606</v>
      </c>
      <c r="H14539" t="s">
        <v>26</v>
      </c>
      <c r="I14539" t="s">
        <v>13</v>
      </c>
      <c r="J14539">
        <v>-35.096640000000036</v>
      </c>
      <c r="K14539">
        <v>-11.419192013843347</v>
      </c>
      <c r="L14539" t="str">
        <f>TEXT(Orders[[#This Row],[date]],"MMM")</f>
        <v>Oct</v>
      </c>
    </row>
    <row r="14540" spans="1:12" x14ac:dyDescent="0.3">
      <c r="A14540" s="2">
        <v>44977</v>
      </c>
      <c r="B14540">
        <v>1004562</v>
      </c>
      <c r="C14540" t="s">
        <v>5690</v>
      </c>
      <c r="D14540" t="s">
        <v>3174</v>
      </c>
      <c r="E14540">
        <v>80.72320000000002</v>
      </c>
      <c r="F14540">
        <v>272.26160000000004</v>
      </c>
      <c r="G14540" t="s">
        <v>2233</v>
      </c>
      <c r="H14540" t="s">
        <v>75</v>
      </c>
      <c r="I14540" t="s">
        <v>46</v>
      </c>
      <c r="J14540">
        <v>191.53840000000002</v>
      </c>
      <c r="K14540">
        <v>237.27800681836197</v>
      </c>
      <c r="L14540" t="str">
        <f>TEXT(Orders[[#This Row],[date]],"MMM")</f>
        <v>Feb</v>
      </c>
    </row>
    <row r="14541" spans="1:12" x14ac:dyDescent="0.3">
      <c r="A14541" s="2">
        <v>45016</v>
      </c>
      <c r="B14541">
        <v>1001396</v>
      </c>
      <c r="C14541" t="s">
        <v>3639</v>
      </c>
      <c r="D14541" t="s">
        <v>3171</v>
      </c>
      <c r="E14541">
        <v>576.50803200000007</v>
      </c>
      <c r="F14541">
        <v>272.28448000000003</v>
      </c>
      <c r="G14541" t="s">
        <v>1710</v>
      </c>
      <c r="H14541" t="s">
        <v>75</v>
      </c>
      <c r="I14541" t="s">
        <v>46</v>
      </c>
      <c r="J14541">
        <v>-304.22355200000004</v>
      </c>
      <c r="K14541">
        <v>-52.770045708573932</v>
      </c>
      <c r="L14541" t="str">
        <f>TEXT(Orders[[#This Row],[date]],"MMM")</f>
        <v>Mar</v>
      </c>
    </row>
    <row r="14542" spans="1:12" x14ac:dyDescent="0.3">
      <c r="A14542" s="2">
        <v>45040</v>
      </c>
      <c r="B14542">
        <v>1002054</v>
      </c>
      <c r="C14542" t="s">
        <v>4096</v>
      </c>
      <c r="D14542" t="s">
        <v>3172</v>
      </c>
      <c r="E14542">
        <v>84.697600000000023</v>
      </c>
      <c r="F14542">
        <v>272.30944000000005</v>
      </c>
      <c r="G14542" t="s">
        <v>2370</v>
      </c>
      <c r="H14542" t="s">
        <v>19</v>
      </c>
      <c r="I14542" t="s">
        <v>20</v>
      </c>
      <c r="J14542">
        <v>187.61184000000003</v>
      </c>
      <c r="K14542">
        <v>221.50785854616893</v>
      </c>
      <c r="L14542" t="str">
        <f>TEXT(Orders[[#This Row],[date]],"MMM")</f>
        <v>Apr</v>
      </c>
    </row>
    <row r="14543" spans="1:12" x14ac:dyDescent="0.3">
      <c r="A14543" s="2">
        <v>44976</v>
      </c>
      <c r="B14543">
        <v>1003849</v>
      </c>
      <c r="C14543" t="s">
        <v>5608</v>
      </c>
      <c r="D14543" t="s">
        <v>3174</v>
      </c>
      <c r="E14543">
        <v>255.46240000000003</v>
      </c>
      <c r="F14543">
        <v>272.46440000000001</v>
      </c>
      <c r="G14543" t="s">
        <v>1611</v>
      </c>
      <c r="H14543" t="s">
        <v>30</v>
      </c>
      <c r="I14543" t="s">
        <v>13</v>
      </c>
      <c r="J14543">
        <v>17.001999999999981</v>
      </c>
      <c r="K14543">
        <v>6.6553825533620516</v>
      </c>
      <c r="L14543" t="str">
        <f>TEXT(Orders[[#This Row],[date]],"MMM")</f>
        <v>Feb</v>
      </c>
    </row>
    <row r="14544" spans="1:12" x14ac:dyDescent="0.3">
      <c r="A14544" s="2">
        <v>45237</v>
      </c>
      <c r="B14544">
        <v>1007997</v>
      </c>
      <c r="C14544" t="s">
        <v>4546</v>
      </c>
      <c r="D14544" t="s">
        <v>3174</v>
      </c>
      <c r="E14544">
        <v>14.923999999999992</v>
      </c>
      <c r="F14544">
        <v>272.50560000000002</v>
      </c>
      <c r="G14544" t="s">
        <v>2038</v>
      </c>
      <c r="H14544" t="s">
        <v>35</v>
      </c>
      <c r="I14544" t="s">
        <v>36</v>
      </c>
      <c r="J14544">
        <v>257.58160000000004</v>
      </c>
      <c r="K14544">
        <v>1725.9555079067286</v>
      </c>
      <c r="L14544" t="str">
        <f>TEXT(Orders[[#This Row],[date]],"MMM")</f>
        <v>Nov</v>
      </c>
    </row>
    <row r="14545" spans="1:12" x14ac:dyDescent="0.3">
      <c r="A14545" s="2">
        <v>45249</v>
      </c>
      <c r="B14545">
        <v>1007955</v>
      </c>
      <c r="C14545" t="s">
        <v>4308</v>
      </c>
      <c r="D14545" t="s">
        <v>3178</v>
      </c>
      <c r="E14545">
        <v>39.328000000000003</v>
      </c>
      <c r="F14545">
        <v>272.50560000000002</v>
      </c>
      <c r="G14545" t="s">
        <v>2140</v>
      </c>
      <c r="H14545" t="s">
        <v>88</v>
      </c>
      <c r="I14545" t="s">
        <v>36</v>
      </c>
      <c r="J14545">
        <v>233.17760000000001</v>
      </c>
      <c r="K14545">
        <v>592.90480065093573</v>
      </c>
      <c r="L14545" t="str">
        <f>TEXT(Orders[[#This Row],[date]],"MMM")</f>
        <v>Nov</v>
      </c>
    </row>
    <row r="14546" spans="1:12" x14ac:dyDescent="0.3">
      <c r="A14546" s="2">
        <v>45055</v>
      </c>
      <c r="B14546">
        <v>1008474</v>
      </c>
      <c r="C14546" t="s">
        <v>4464</v>
      </c>
      <c r="D14546" t="s">
        <v>3172</v>
      </c>
      <c r="E14546">
        <v>45.144000000000005</v>
      </c>
      <c r="F14546">
        <v>272.50560000000002</v>
      </c>
      <c r="G14546" t="s">
        <v>2714</v>
      </c>
      <c r="H14546" t="s">
        <v>88</v>
      </c>
      <c r="I14546" t="s">
        <v>36</v>
      </c>
      <c r="J14546">
        <v>227.36160000000001</v>
      </c>
      <c r="K14546">
        <v>503.63636363636363</v>
      </c>
      <c r="L14546" t="str">
        <f>TEXT(Orders[[#This Row],[date]],"MMM")</f>
        <v>May</v>
      </c>
    </row>
    <row r="14547" spans="1:12" x14ac:dyDescent="0.3">
      <c r="A14547" s="2">
        <v>45095</v>
      </c>
      <c r="B14547">
        <v>1007387</v>
      </c>
      <c r="C14547" t="s">
        <v>5405</v>
      </c>
      <c r="D14547" t="s">
        <v>3176</v>
      </c>
      <c r="E14547">
        <v>68.41200000000002</v>
      </c>
      <c r="F14547">
        <v>272.50560000000002</v>
      </c>
      <c r="G14547" t="s">
        <v>1455</v>
      </c>
      <c r="H14547" t="s">
        <v>45</v>
      </c>
      <c r="I14547" t="s">
        <v>46</v>
      </c>
      <c r="J14547">
        <v>204.09359999999998</v>
      </c>
      <c r="K14547">
        <v>298.33011752324143</v>
      </c>
      <c r="L14547" t="str">
        <f>TEXT(Orders[[#This Row],[date]],"MMM")</f>
        <v>Jun</v>
      </c>
    </row>
    <row r="14548" spans="1:12" x14ac:dyDescent="0.3">
      <c r="A14548" s="2">
        <v>45086</v>
      </c>
      <c r="B14548">
        <v>1006085</v>
      </c>
      <c r="C14548" t="s">
        <v>4209</v>
      </c>
      <c r="D14548" t="s">
        <v>3174</v>
      </c>
      <c r="E14548">
        <v>111.7</v>
      </c>
      <c r="F14548">
        <v>272.50560000000002</v>
      </c>
      <c r="G14548" t="s">
        <v>1118</v>
      </c>
      <c r="H14548" t="s">
        <v>45</v>
      </c>
      <c r="I14548" t="s">
        <v>46</v>
      </c>
      <c r="J14548">
        <v>160.80560000000003</v>
      </c>
      <c r="K14548">
        <v>143.96204118173682</v>
      </c>
      <c r="L14548" t="str">
        <f>TEXT(Orders[[#This Row],[date]],"MMM")</f>
        <v>Jun</v>
      </c>
    </row>
    <row r="14549" spans="1:12" x14ac:dyDescent="0.3">
      <c r="A14549" s="2">
        <v>45243</v>
      </c>
      <c r="B14549">
        <v>1011061</v>
      </c>
      <c r="C14549" t="s">
        <v>4312</v>
      </c>
      <c r="D14549" t="s">
        <v>3174</v>
      </c>
      <c r="E14549">
        <v>122.62800000000004</v>
      </c>
      <c r="F14549">
        <v>272.50560000000002</v>
      </c>
      <c r="G14549" t="s">
        <v>1185</v>
      </c>
      <c r="H14549" t="s">
        <v>19</v>
      </c>
      <c r="I14549" t="s">
        <v>20</v>
      </c>
      <c r="J14549">
        <v>149.87759999999997</v>
      </c>
      <c r="K14549">
        <v>122.22135238281626</v>
      </c>
      <c r="L14549" t="str">
        <f>TEXT(Orders[[#This Row],[date]],"MMM")</f>
        <v>Nov</v>
      </c>
    </row>
    <row r="14550" spans="1:12" x14ac:dyDescent="0.3">
      <c r="A14550" s="2">
        <v>44957</v>
      </c>
      <c r="B14550">
        <v>1018004</v>
      </c>
      <c r="C14550" t="s">
        <v>5862</v>
      </c>
      <c r="D14550" t="s">
        <v>3171</v>
      </c>
      <c r="E14550">
        <v>129.37200000000004</v>
      </c>
      <c r="F14550">
        <v>272.50560000000002</v>
      </c>
      <c r="G14550" t="s">
        <v>811</v>
      </c>
      <c r="H14550" t="s">
        <v>54</v>
      </c>
      <c r="I14550" t="s">
        <v>20</v>
      </c>
      <c r="J14550">
        <v>143.13359999999997</v>
      </c>
      <c r="K14550">
        <v>110.63723216770238</v>
      </c>
      <c r="L14550" t="str">
        <f>TEXT(Orders[[#This Row],[date]],"MMM")</f>
        <v>Jan</v>
      </c>
    </row>
    <row r="14551" spans="1:12" x14ac:dyDescent="0.3">
      <c r="A14551" s="2">
        <v>44987</v>
      </c>
      <c r="B14551">
        <v>1014455</v>
      </c>
      <c r="C14551" t="s">
        <v>4348</v>
      </c>
      <c r="D14551" t="s">
        <v>3174</v>
      </c>
      <c r="E14551">
        <v>130.49600000000004</v>
      </c>
      <c r="F14551">
        <v>272.50560000000002</v>
      </c>
      <c r="G14551" t="s">
        <v>2205</v>
      </c>
      <c r="H14551" t="s">
        <v>19</v>
      </c>
      <c r="I14551" t="s">
        <v>20</v>
      </c>
      <c r="J14551">
        <v>142.00959999999998</v>
      </c>
      <c r="K14551">
        <v>108.82295242766058</v>
      </c>
      <c r="L14551" t="str">
        <f>TEXT(Orders[[#This Row],[date]],"MMM")</f>
        <v>Mar</v>
      </c>
    </row>
    <row r="14552" spans="1:12" x14ac:dyDescent="0.3">
      <c r="A14552" s="2">
        <v>45260</v>
      </c>
      <c r="B14552">
        <v>1006219</v>
      </c>
      <c r="C14552" t="s">
        <v>5690</v>
      </c>
      <c r="D14552" t="s">
        <v>3176</v>
      </c>
      <c r="E14552">
        <v>148.84000000000003</v>
      </c>
      <c r="F14552">
        <v>272.50560000000002</v>
      </c>
      <c r="G14552" t="s">
        <v>2233</v>
      </c>
      <c r="H14552" t="s">
        <v>75</v>
      </c>
      <c r="I14552" t="s">
        <v>46</v>
      </c>
      <c r="J14552">
        <v>123.66559999999998</v>
      </c>
      <c r="K14552">
        <v>83.08626713249123</v>
      </c>
      <c r="L14552" t="str">
        <f>TEXT(Orders[[#This Row],[date]],"MMM")</f>
        <v>Nov</v>
      </c>
    </row>
    <row r="14553" spans="1:12" x14ac:dyDescent="0.3">
      <c r="A14553" s="2">
        <v>45022</v>
      </c>
      <c r="B14553">
        <v>1014275</v>
      </c>
      <c r="C14553" t="s">
        <v>4854</v>
      </c>
      <c r="D14553" t="s">
        <v>3178</v>
      </c>
      <c r="E14553">
        <v>150.72800000000004</v>
      </c>
      <c r="F14553">
        <v>272.50560000000002</v>
      </c>
      <c r="G14553" t="s">
        <v>2101</v>
      </c>
      <c r="H14553" t="s">
        <v>54</v>
      </c>
      <c r="I14553" t="s">
        <v>20</v>
      </c>
      <c r="J14553">
        <v>121.77759999999998</v>
      </c>
      <c r="K14553">
        <v>80.792951541850186</v>
      </c>
      <c r="L14553" t="str">
        <f>TEXT(Orders[[#This Row],[date]],"MMM")</f>
        <v>Apr</v>
      </c>
    </row>
    <row r="14554" spans="1:12" x14ac:dyDescent="0.3">
      <c r="A14554" s="2">
        <v>44968</v>
      </c>
      <c r="B14554">
        <v>1014901</v>
      </c>
      <c r="C14554" t="s">
        <v>5088</v>
      </c>
      <c r="D14554" t="s">
        <v>3175</v>
      </c>
      <c r="E14554">
        <v>196.81200000000004</v>
      </c>
      <c r="F14554">
        <v>272.50560000000002</v>
      </c>
      <c r="G14554" t="s">
        <v>906</v>
      </c>
      <c r="H14554" t="s">
        <v>69</v>
      </c>
      <c r="I14554" t="s">
        <v>46</v>
      </c>
      <c r="J14554">
        <v>75.693599999999975</v>
      </c>
      <c r="K14554">
        <v>38.459850009145761</v>
      </c>
      <c r="L14554" t="str">
        <f>TEXT(Orders[[#This Row],[date]],"MMM")</f>
        <v>Feb</v>
      </c>
    </row>
    <row r="14555" spans="1:12" x14ac:dyDescent="0.3">
      <c r="A14555" s="2">
        <v>45171</v>
      </c>
      <c r="B14555">
        <v>1006883</v>
      </c>
      <c r="C14555" t="s">
        <v>4813</v>
      </c>
      <c r="D14555" t="s">
        <v>3174</v>
      </c>
      <c r="E14555">
        <v>202.62800000000001</v>
      </c>
      <c r="F14555">
        <v>272.50560000000002</v>
      </c>
      <c r="G14555" t="s">
        <v>2001</v>
      </c>
      <c r="H14555" t="s">
        <v>45</v>
      </c>
      <c r="I14555" t="s">
        <v>46</v>
      </c>
      <c r="J14555">
        <v>69.877600000000001</v>
      </c>
      <c r="K14555">
        <v>34.485658447993366</v>
      </c>
      <c r="L14555" t="str">
        <f>TEXT(Orders[[#This Row],[date]],"MMM")</f>
        <v>Sep</v>
      </c>
    </row>
    <row r="14556" spans="1:12" x14ac:dyDescent="0.3">
      <c r="A14556" s="2">
        <v>45240</v>
      </c>
      <c r="B14556">
        <v>1019200</v>
      </c>
      <c r="C14556" t="s">
        <v>3621</v>
      </c>
      <c r="D14556" t="s">
        <v>3177</v>
      </c>
      <c r="E14556">
        <v>235.02800000000002</v>
      </c>
      <c r="F14556">
        <v>272.50560000000002</v>
      </c>
      <c r="G14556" t="s">
        <v>486</v>
      </c>
      <c r="H14556" t="s">
        <v>54</v>
      </c>
      <c r="I14556" t="s">
        <v>20</v>
      </c>
      <c r="J14556">
        <v>37.477599999999995</v>
      </c>
      <c r="K14556">
        <v>15.946014942900415</v>
      </c>
      <c r="L14556" t="str">
        <f>TEXT(Orders[[#This Row],[date]],"MMM")</f>
        <v>Nov</v>
      </c>
    </row>
    <row r="14557" spans="1:12" x14ac:dyDescent="0.3">
      <c r="A14557" s="2">
        <v>44957</v>
      </c>
      <c r="B14557">
        <v>1018398</v>
      </c>
      <c r="C14557" t="s">
        <v>4474</v>
      </c>
      <c r="D14557" t="s">
        <v>3179</v>
      </c>
      <c r="E14557">
        <v>237.27600000000004</v>
      </c>
      <c r="F14557">
        <v>272.50560000000002</v>
      </c>
      <c r="G14557" t="s">
        <v>2405</v>
      </c>
      <c r="H14557" t="s">
        <v>35</v>
      </c>
      <c r="I14557" t="s">
        <v>36</v>
      </c>
      <c r="J14557">
        <v>35.229599999999976</v>
      </c>
      <c r="K14557">
        <v>14.847519344560753</v>
      </c>
      <c r="L14557" t="str">
        <f>TEXT(Orders[[#This Row],[date]],"MMM")</f>
        <v>Jan</v>
      </c>
    </row>
    <row r="14558" spans="1:12" x14ac:dyDescent="0.3">
      <c r="A14558" s="2">
        <v>45260</v>
      </c>
      <c r="B14558">
        <v>1011830</v>
      </c>
      <c r="C14558" t="s">
        <v>3722</v>
      </c>
      <c r="D14558" t="s">
        <v>3180</v>
      </c>
      <c r="E14558">
        <v>258.63200000000006</v>
      </c>
      <c r="F14558">
        <v>272.50560000000002</v>
      </c>
      <c r="G14558" t="s">
        <v>590</v>
      </c>
      <c r="H14558" t="s">
        <v>57</v>
      </c>
      <c r="I14558" t="s">
        <v>20</v>
      </c>
      <c r="J14558">
        <v>13.873599999999954</v>
      </c>
      <c r="K14558">
        <v>5.3642240712672633</v>
      </c>
      <c r="L14558" t="str">
        <f>TEXT(Orders[[#This Row],[date]],"MMM")</f>
        <v>Nov</v>
      </c>
    </row>
    <row r="14559" spans="1:12" x14ac:dyDescent="0.3">
      <c r="A14559" s="2">
        <v>45256</v>
      </c>
      <c r="B14559">
        <v>1015157</v>
      </c>
      <c r="C14559" t="s">
        <v>4288</v>
      </c>
      <c r="D14559" t="s">
        <v>3171</v>
      </c>
      <c r="E14559">
        <v>262.00400000000002</v>
      </c>
      <c r="F14559">
        <v>272.50560000000002</v>
      </c>
      <c r="G14559" t="s">
        <v>1371</v>
      </c>
      <c r="H14559" t="s">
        <v>45</v>
      </c>
      <c r="I14559" t="s">
        <v>46</v>
      </c>
      <c r="J14559">
        <v>10.501599999999996</v>
      </c>
      <c r="K14559">
        <v>4.008183081174332</v>
      </c>
      <c r="L14559" t="str">
        <f>TEXT(Orders[[#This Row],[date]],"MMM")</f>
        <v>Nov</v>
      </c>
    </row>
    <row r="14560" spans="1:12" x14ac:dyDescent="0.3">
      <c r="A14560" s="2">
        <v>45139</v>
      </c>
      <c r="B14560">
        <v>1016109</v>
      </c>
      <c r="C14560" t="s">
        <v>5748</v>
      </c>
      <c r="D14560" t="s">
        <v>3176</v>
      </c>
      <c r="E14560">
        <v>268.74800000000005</v>
      </c>
      <c r="F14560">
        <v>272.50560000000002</v>
      </c>
      <c r="G14560" t="s">
        <v>653</v>
      </c>
      <c r="H14560" t="s">
        <v>54</v>
      </c>
      <c r="I14560" t="s">
        <v>20</v>
      </c>
      <c r="J14560">
        <v>3.7575999999999681</v>
      </c>
      <c r="K14560">
        <v>1.3981871492997036</v>
      </c>
      <c r="L14560" t="str">
        <f>TEXT(Orders[[#This Row],[date]],"MMM")</f>
        <v>Aug</v>
      </c>
    </row>
    <row r="14561" spans="1:12" x14ac:dyDescent="0.3">
      <c r="A14561" s="2">
        <v>44983</v>
      </c>
      <c r="B14561">
        <v>1011373</v>
      </c>
      <c r="C14561" t="s">
        <v>5850</v>
      </c>
      <c r="D14561" t="s">
        <v>3176</v>
      </c>
      <c r="E14561">
        <v>294.60000000000002</v>
      </c>
      <c r="F14561">
        <v>272.50560000000002</v>
      </c>
      <c r="G14561" t="s">
        <v>996</v>
      </c>
      <c r="H14561" t="s">
        <v>26</v>
      </c>
      <c r="I14561" t="s">
        <v>13</v>
      </c>
      <c r="J14561">
        <v>-22.094400000000007</v>
      </c>
      <c r="K14561">
        <v>-7.4997963340122222</v>
      </c>
      <c r="L14561" t="str">
        <f>TEXT(Orders[[#This Row],[date]],"MMM")</f>
        <v>Feb</v>
      </c>
    </row>
    <row r="14562" spans="1:12" x14ac:dyDescent="0.3">
      <c r="A14562" s="2">
        <v>45104</v>
      </c>
      <c r="B14562">
        <v>1015819</v>
      </c>
      <c r="C14562" t="s">
        <v>5099</v>
      </c>
      <c r="D14562" t="s">
        <v>3172</v>
      </c>
      <c r="E14562">
        <v>318.20400000000006</v>
      </c>
      <c r="F14562">
        <v>272.50560000000002</v>
      </c>
      <c r="G14562" t="s">
        <v>86</v>
      </c>
      <c r="H14562" t="s">
        <v>88</v>
      </c>
      <c r="I14562" t="s">
        <v>36</v>
      </c>
      <c r="J14562">
        <v>-45.698400000000049</v>
      </c>
      <c r="K14562">
        <v>-14.361353094241441</v>
      </c>
      <c r="L14562" t="str">
        <f>TEXT(Orders[[#This Row],[date]],"MMM")</f>
        <v>Jun</v>
      </c>
    </row>
    <row r="14563" spans="1:12" x14ac:dyDescent="0.3">
      <c r="A14563" s="2">
        <v>45259</v>
      </c>
      <c r="B14563">
        <v>1013052</v>
      </c>
      <c r="C14563" t="s">
        <v>3493</v>
      </c>
      <c r="D14563" t="s">
        <v>3172</v>
      </c>
      <c r="E14563">
        <v>319.32800000000003</v>
      </c>
      <c r="F14563">
        <v>272.50560000000002</v>
      </c>
      <c r="G14563" t="s">
        <v>2708</v>
      </c>
      <c r="H14563" t="s">
        <v>57</v>
      </c>
      <c r="I14563" t="s">
        <v>20</v>
      </c>
      <c r="J14563">
        <v>-46.822400000000016</v>
      </c>
      <c r="K14563">
        <v>-14.662791862912119</v>
      </c>
      <c r="L14563" t="str">
        <f>TEXT(Orders[[#This Row],[date]],"MMM")</f>
        <v>Nov</v>
      </c>
    </row>
    <row r="14564" spans="1:12" x14ac:dyDescent="0.3">
      <c r="A14564" s="2">
        <v>45127</v>
      </c>
      <c r="B14564">
        <v>1018630</v>
      </c>
      <c r="C14564" t="s">
        <v>4781</v>
      </c>
      <c r="D14564" t="s">
        <v>3175</v>
      </c>
      <c r="E14564">
        <v>341.80800000000005</v>
      </c>
      <c r="F14564">
        <v>272.50560000000002</v>
      </c>
      <c r="G14564" t="s">
        <v>2457</v>
      </c>
      <c r="H14564" t="s">
        <v>35</v>
      </c>
      <c r="I14564" t="s">
        <v>36</v>
      </c>
      <c r="J14564">
        <v>-69.302400000000034</v>
      </c>
      <c r="K14564">
        <v>-20.275242241258258</v>
      </c>
      <c r="L14564" t="str">
        <f>TEXT(Orders[[#This Row],[date]],"MMM")</f>
        <v>Jul</v>
      </c>
    </row>
    <row r="14565" spans="1:12" x14ac:dyDescent="0.3">
      <c r="A14565" s="2">
        <v>45236</v>
      </c>
      <c r="B14565">
        <v>1011391</v>
      </c>
      <c r="C14565" t="s">
        <v>3377</v>
      </c>
      <c r="D14565" t="s">
        <v>3177</v>
      </c>
      <c r="E14565">
        <v>348.55200000000008</v>
      </c>
      <c r="F14565">
        <v>272.50560000000002</v>
      </c>
      <c r="G14565" t="s">
        <v>2662</v>
      </c>
      <c r="H14565" t="s">
        <v>45</v>
      </c>
      <c r="I14565" t="s">
        <v>46</v>
      </c>
      <c r="J14565">
        <v>-76.046400000000062</v>
      </c>
      <c r="K14565">
        <v>-21.817806238380513</v>
      </c>
      <c r="L14565" t="str">
        <f>TEXT(Orders[[#This Row],[date]],"MMM")</f>
        <v>Nov</v>
      </c>
    </row>
    <row r="14566" spans="1:12" x14ac:dyDescent="0.3">
      <c r="A14566" s="2">
        <v>45284</v>
      </c>
      <c r="B14566">
        <v>1009911</v>
      </c>
      <c r="C14566" t="s">
        <v>4052</v>
      </c>
      <c r="D14566" t="s">
        <v>3171</v>
      </c>
      <c r="E14566">
        <v>350.80000000000007</v>
      </c>
      <c r="F14566">
        <v>272.50560000000002</v>
      </c>
      <c r="G14566" t="s">
        <v>983</v>
      </c>
      <c r="H14566" t="s">
        <v>57</v>
      </c>
      <c r="I14566" t="s">
        <v>20</v>
      </c>
      <c r="J14566">
        <v>-78.294400000000053</v>
      </c>
      <c r="K14566">
        <v>-22.318814139110614</v>
      </c>
      <c r="L14566" t="str">
        <f>TEXT(Orders[[#This Row],[date]],"MMM")</f>
        <v>Dec</v>
      </c>
    </row>
    <row r="14567" spans="1:12" x14ac:dyDescent="0.3">
      <c r="A14567" s="2">
        <v>45190</v>
      </c>
      <c r="B14567">
        <v>1001605</v>
      </c>
      <c r="C14567" t="s">
        <v>3309</v>
      </c>
      <c r="D14567" t="s">
        <v>3174</v>
      </c>
      <c r="E14567">
        <v>159.43680000000003</v>
      </c>
      <c r="F14567">
        <v>272.55904000000004</v>
      </c>
      <c r="G14567" t="s">
        <v>1920</v>
      </c>
      <c r="H14567" t="s">
        <v>12</v>
      </c>
      <c r="I14567" t="s">
        <v>13</v>
      </c>
      <c r="J14567">
        <v>113.12224000000001</v>
      </c>
      <c r="K14567">
        <v>70.951148041104673</v>
      </c>
      <c r="L14567" t="str">
        <f>TEXT(Orders[[#This Row],[date]],"MMM")</f>
        <v>Sep</v>
      </c>
    </row>
    <row r="14568" spans="1:12" x14ac:dyDescent="0.3">
      <c r="A14568" s="2">
        <v>45120</v>
      </c>
      <c r="B14568">
        <v>1001048</v>
      </c>
      <c r="C14568" t="s">
        <v>5417</v>
      </c>
      <c r="D14568" t="s">
        <v>3176</v>
      </c>
      <c r="E14568">
        <v>468.54086400000006</v>
      </c>
      <c r="F14568">
        <v>272.56320000000005</v>
      </c>
      <c r="G14568" t="s">
        <v>1357</v>
      </c>
      <c r="H14568" t="s">
        <v>35</v>
      </c>
      <c r="I14568" t="s">
        <v>36</v>
      </c>
      <c r="J14568">
        <v>-195.977664</v>
      </c>
      <c r="K14568">
        <v>-41.827229823010697</v>
      </c>
      <c r="L14568" t="str">
        <f>TEXT(Orders[[#This Row],[date]],"MMM")</f>
        <v>Jul</v>
      </c>
    </row>
    <row r="14569" spans="1:12" x14ac:dyDescent="0.3">
      <c r="A14569" s="2">
        <v>45150</v>
      </c>
      <c r="B14569">
        <v>1001412</v>
      </c>
      <c r="C14569" t="s">
        <v>3974</v>
      </c>
      <c r="D14569" t="s">
        <v>3178</v>
      </c>
      <c r="E14569">
        <v>454.18252800000005</v>
      </c>
      <c r="F14569">
        <v>272.59232000000003</v>
      </c>
      <c r="G14569" t="s">
        <v>1726</v>
      </c>
      <c r="H14569" t="s">
        <v>12</v>
      </c>
      <c r="I14569" t="s">
        <v>13</v>
      </c>
      <c r="J14569">
        <v>-181.59020800000002</v>
      </c>
      <c r="K14569">
        <v>-39.981768739461501</v>
      </c>
      <c r="L14569" t="str">
        <f>TEXT(Orders[[#This Row],[date]],"MMM")</f>
        <v>Aug</v>
      </c>
    </row>
    <row r="14570" spans="1:12" x14ac:dyDescent="0.3">
      <c r="A14570" s="2">
        <v>45237</v>
      </c>
      <c r="B14570">
        <v>1001100</v>
      </c>
      <c r="C14570" t="s">
        <v>3395</v>
      </c>
      <c r="D14570" t="s">
        <v>3174</v>
      </c>
      <c r="E14570">
        <v>608.42553600000008</v>
      </c>
      <c r="F14570">
        <v>272.93760000000003</v>
      </c>
      <c r="G14570" t="s">
        <v>1411</v>
      </c>
      <c r="H14570" t="s">
        <v>30</v>
      </c>
      <c r="I14570" t="s">
        <v>13</v>
      </c>
      <c r="J14570">
        <v>-335.48793600000005</v>
      </c>
      <c r="K14570">
        <v>-55.140344405268358</v>
      </c>
      <c r="L14570" t="str">
        <f>TEXT(Orders[[#This Row],[date]],"MMM")</f>
        <v>Nov</v>
      </c>
    </row>
    <row r="14571" spans="1:12" x14ac:dyDescent="0.3">
      <c r="A14571" s="2">
        <v>45187</v>
      </c>
      <c r="B14571">
        <v>1008272</v>
      </c>
      <c r="C14571" t="s">
        <v>4931</v>
      </c>
      <c r="D14571" t="s">
        <v>3175</v>
      </c>
      <c r="E14571">
        <v>25.447999999999993</v>
      </c>
      <c r="F14571">
        <v>272.9538</v>
      </c>
      <c r="G14571" t="s">
        <v>2345</v>
      </c>
      <c r="H14571" t="s">
        <v>75</v>
      </c>
      <c r="I14571" t="s">
        <v>46</v>
      </c>
      <c r="J14571">
        <v>247.50580000000002</v>
      </c>
      <c r="K14571">
        <v>972.59430996542005</v>
      </c>
      <c r="L14571" t="str">
        <f>TEXT(Orders[[#This Row],[date]],"MMM")</f>
        <v>Sep</v>
      </c>
    </row>
    <row r="14572" spans="1:12" x14ac:dyDescent="0.3">
      <c r="A14572" s="2">
        <v>45280</v>
      </c>
      <c r="B14572">
        <v>1007907</v>
      </c>
      <c r="C14572" t="s">
        <v>5983</v>
      </c>
      <c r="D14572" t="s">
        <v>3177</v>
      </c>
      <c r="E14572">
        <v>33.912000000000006</v>
      </c>
      <c r="F14572">
        <v>272.9538</v>
      </c>
      <c r="G14572" t="s">
        <v>916</v>
      </c>
      <c r="H14572" t="s">
        <v>50</v>
      </c>
      <c r="I14572" t="s">
        <v>36</v>
      </c>
      <c r="J14572">
        <v>239.04179999999999</v>
      </c>
      <c r="K14572">
        <v>704.88853503184691</v>
      </c>
      <c r="L14572" t="str">
        <f>TEXT(Orders[[#This Row],[date]],"MMM")</f>
        <v>Dec</v>
      </c>
    </row>
    <row r="14573" spans="1:12" x14ac:dyDescent="0.3">
      <c r="A14573" s="2">
        <v>45001</v>
      </c>
      <c r="B14573">
        <v>1008917</v>
      </c>
      <c r="C14573" t="s">
        <v>3764</v>
      </c>
      <c r="D14573" t="s">
        <v>3176</v>
      </c>
      <c r="E14573">
        <v>48.28</v>
      </c>
      <c r="F14573">
        <v>272.9538</v>
      </c>
      <c r="G14573" t="s">
        <v>1517</v>
      </c>
      <c r="H14573" t="s">
        <v>57</v>
      </c>
      <c r="I14573" t="s">
        <v>20</v>
      </c>
      <c r="J14573">
        <v>224.6738</v>
      </c>
      <c r="K14573">
        <v>465.35584092792044</v>
      </c>
      <c r="L14573" t="str">
        <f>TEXT(Orders[[#This Row],[date]],"MMM")</f>
        <v>Mar</v>
      </c>
    </row>
    <row r="14574" spans="1:12" x14ac:dyDescent="0.3">
      <c r="A14574" s="2">
        <v>45112</v>
      </c>
      <c r="B14574">
        <v>1008058</v>
      </c>
      <c r="C14574" t="s">
        <v>4020</v>
      </c>
      <c r="D14574" t="s">
        <v>3171</v>
      </c>
      <c r="E14574">
        <v>56.720000000000027</v>
      </c>
      <c r="F14574">
        <v>272.9538</v>
      </c>
      <c r="G14574" t="s">
        <v>870</v>
      </c>
      <c r="H14574" t="s">
        <v>69</v>
      </c>
      <c r="I14574" t="s">
        <v>46</v>
      </c>
      <c r="J14574">
        <v>216.23379999999997</v>
      </c>
      <c r="K14574">
        <v>381.23025387870217</v>
      </c>
      <c r="L14574" t="str">
        <f>TEXT(Orders[[#This Row],[date]],"MMM")</f>
        <v>Jul</v>
      </c>
    </row>
    <row r="14575" spans="1:12" x14ac:dyDescent="0.3">
      <c r="A14575" s="2">
        <v>45118</v>
      </c>
      <c r="B14575">
        <v>1006335</v>
      </c>
      <c r="C14575" t="s">
        <v>5270</v>
      </c>
      <c r="D14575" t="s">
        <v>3179</v>
      </c>
      <c r="E14575">
        <v>97.640000000000015</v>
      </c>
      <c r="F14575">
        <v>272.9538</v>
      </c>
      <c r="G14575" t="s">
        <v>390</v>
      </c>
      <c r="H14575" t="s">
        <v>57</v>
      </c>
      <c r="I14575" t="s">
        <v>20</v>
      </c>
      <c r="J14575">
        <v>175.31379999999999</v>
      </c>
      <c r="K14575">
        <v>179.55120852109786</v>
      </c>
      <c r="L14575" t="str">
        <f>TEXT(Orders[[#This Row],[date]],"MMM")</f>
        <v>Jul</v>
      </c>
    </row>
    <row r="14576" spans="1:12" x14ac:dyDescent="0.3">
      <c r="A14576" s="2">
        <v>44992</v>
      </c>
      <c r="B14576">
        <v>1008733</v>
      </c>
      <c r="C14576" t="s">
        <v>5298</v>
      </c>
      <c r="D14576" t="s">
        <v>3175</v>
      </c>
      <c r="E14576">
        <v>98.9</v>
      </c>
      <c r="F14576">
        <v>272.9538</v>
      </c>
      <c r="G14576" t="s">
        <v>2588</v>
      </c>
      <c r="H14576" t="s">
        <v>35</v>
      </c>
      <c r="I14576" t="s">
        <v>36</v>
      </c>
      <c r="J14576">
        <v>174.0538</v>
      </c>
      <c r="K14576">
        <v>175.98968655207278</v>
      </c>
      <c r="L14576" t="str">
        <f>TEXT(Orders[[#This Row],[date]],"MMM")</f>
        <v>Mar</v>
      </c>
    </row>
    <row r="14577" spans="1:12" x14ac:dyDescent="0.3">
      <c r="A14577" s="2">
        <v>45050</v>
      </c>
      <c r="B14577">
        <v>1018563</v>
      </c>
      <c r="C14577" t="s">
        <v>4376</v>
      </c>
      <c r="D14577" t="s">
        <v>3176</v>
      </c>
      <c r="E14577">
        <v>140.02799999999999</v>
      </c>
      <c r="F14577">
        <v>272.9538</v>
      </c>
      <c r="G14577" t="s">
        <v>1261</v>
      </c>
      <c r="H14577" t="s">
        <v>50</v>
      </c>
      <c r="I14577" t="s">
        <v>36</v>
      </c>
      <c r="J14577">
        <v>132.92580000000001</v>
      </c>
      <c r="K14577">
        <v>94.928014397120592</v>
      </c>
      <c r="L14577" t="str">
        <f>TEXT(Orders[[#This Row],[date]],"MMM")</f>
        <v>May</v>
      </c>
    </row>
    <row r="14578" spans="1:12" x14ac:dyDescent="0.3">
      <c r="A14578" s="2">
        <v>45195</v>
      </c>
      <c r="B14578">
        <v>1017465</v>
      </c>
      <c r="C14578" t="s">
        <v>4851</v>
      </c>
      <c r="D14578" t="s">
        <v>3172</v>
      </c>
      <c r="E14578">
        <v>144.524</v>
      </c>
      <c r="F14578">
        <v>272.9538</v>
      </c>
      <c r="G14578" t="s">
        <v>3128</v>
      </c>
      <c r="H14578" t="s">
        <v>35</v>
      </c>
      <c r="I14578" t="s">
        <v>36</v>
      </c>
      <c r="J14578">
        <v>128.4298</v>
      </c>
      <c r="K14578">
        <v>88.863994907420221</v>
      </c>
      <c r="L14578" t="str">
        <f>TEXT(Orders[[#This Row],[date]],"MMM")</f>
        <v>Sep</v>
      </c>
    </row>
    <row r="14579" spans="1:12" x14ac:dyDescent="0.3">
      <c r="A14579" s="2">
        <v>45275</v>
      </c>
      <c r="B14579">
        <v>1016465</v>
      </c>
      <c r="C14579" t="s">
        <v>3763</v>
      </c>
      <c r="D14579" t="s">
        <v>3171</v>
      </c>
      <c r="E14579">
        <v>169.25200000000001</v>
      </c>
      <c r="F14579">
        <v>272.9538</v>
      </c>
      <c r="G14579" t="s">
        <v>624</v>
      </c>
      <c r="H14579" t="s">
        <v>57</v>
      </c>
      <c r="I14579" t="s">
        <v>20</v>
      </c>
      <c r="J14579">
        <v>103.70179999999999</v>
      </c>
      <c r="K14579">
        <v>61.270649682130774</v>
      </c>
      <c r="L14579" t="str">
        <f>TEXT(Orders[[#This Row],[date]],"MMM")</f>
        <v>Dec</v>
      </c>
    </row>
    <row r="14580" spans="1:12" x14ac:dyDescent="0.3">
      <c r="A14580" s="2">
        <v>45227</v>
      </c>
      <c r="B14580">
        <v>1011217</v>
      </c>
      <c r="C14580" t="s">
        <v>4270</v>
      </c>
      <c r="D14580" t="s">
        <v>3175</v>
      </c>
      <c r="E14580">
        <v>208.59199999999998</v>
      </c>
      <c r="F14580">
        <v>272.9538</v>
      </c>
      <c r="G14580" t="s">
        <v>2548</v>
      </c>
      <c r="H14580" t="s">
        <v>54</v>
      </c>
      <c r="I14580" t="s">
        <v>20</v>
      </c>
      <c r="J14580">
        <v>64.361800000000017</v>
      </c>
      <c r="K14580">
        <v>30.855353992482943</v>
      </c>
      <c r="L14580" t="str">
        <f>TEXT(Orders[[#This Row],[date]],"MMM")</f>
        <v>Oct</v>
      </c>
    </row>
    <row r="14581" spans="1:12" x14ac:dyDescent="0.3">
      <c r="A14581" s="2">
        <v>45066</v>
      </c>
      <c r="B14581">
        <v>1019742</v>
      </c>
      <c r="C14581" t="s">
        <v>3231</v>
      </c>
      <c r="D14581" t="s">
        <v>3173</v>
      </c>
      <c r="E14581">
        <v>216.46</v>
      </c>
      <c r="F14581">
        <v>272.9538</v>
      </c>
      <c r="G14581" t="s">
        <v>31</v>
      </c>
      <c r="H14581" t="s">
        <v>35</v>
      </c>
      <c r="I14581" t="s">
        <v>36</v>
      </c>
      <c r="J14581">
        <v>56.493799999999993</v>
      </c>
      <c r="K14581">
        <v>26.098955927192087</v>
      </c>
      <c r="L14581" t="str">
        <f>TEXT(Orders[[#This Row],[date]],"MMM")</f>
        <v>May</v>
      </c>
    </row>
    <row r="14582" spans="1:12" x14ac:dyDescent="0.3">
      <c r="A14582" s="2">
        <v>45249</v>
      </c>
      <c r="B14582">
        <v>1015144</v>
      </c>
      <c r="C14582" t="s">
        <v>4245</v>
      </c>
      <c r="D14582" t="s">
        <v>3173</v>
      </c>
      <c r="E14582">
        <v>222.07999999999998</v>
      </c>
      <c r="F14582">
        <v>272.9538</v>
      </c>
      <c r="G14582" t="s">
        <v>1540</v>
      </c>
      <c r="H14582" t="s">
        <v>75</v>
      </c>
      <c r="I14582" t="s">
        <v>46</v>
      </c>
      <c r="J14582">
        <v>50.873800000000017</v>
      </c>
      <c r="K14582">
        <v>22.907871037463988</v>
      </c>
      <c r="L14582" t="str">
        <f>TEXT(Orders[[#This Row],[date]],"MMM")</f>
        <v>Nov</v>
      </c>
    </row>
    <row r="14583" spans="1:12" x14ac:dyDescent="0.3">
      <c r="A14583" s="2">
        <v>45068</v>
      </c>
      <c r="B14583">
        <v>1014520</v>
      </c>
      <c r="C14583" t="s">
        <v>5472</v>
      </c>
      <c r="D14583" t="s">
        <v>3178</v>
      </c>
      <c r="E14583">
        <v>231.072</v>
      </c>
      <c r="F14583">
        <v>272.9538</v>
      </c>
      <c r="G14583" t="s">
        <v>2103</v>
      </c>
      <c r="H14583" t="s">
        <v>12</v>
      </c>
      <c r="I14583" t="s">
        <v>13</v>
      </c>
      <c r="J14583">
        <v>41.881799999999998</v>
      </c>
      <c r="K14583">
        <v>18.125</v>
      </c>
      <c r="L14583" t="str">
        <f>TEXT(Orders[[#This Row],[date]],"MMM")</f>
        <v>May</v>
      </c>
    </row>
    <row r="14584" spans="1:12" x14ac:dyDescent="0.3">
      <c r="A14584" s="2">
        <v>45140</v>
      </c>
      <c r="B14584">
        <v>1018022</v>
      </c>
      <c r="C14584" t="s">
        <v>4380</v>
      </c>
      <c r="D14584" t="s">
        <v>3179</v>
      </c>
      <c r="E14584">
        <v>312</v>
      </c>
      <c r="F14584">
        <v>272.9538</v>
      </c>
      <c r="G14584" t="s">
        <v>3154</v>
      </c>
      <c r="H14584" t="s">
        <v>69</v>
      </c>
      <c r="I14584" t="s">
        <v>46</v>
      </c>
      <c r="J14584">
        <v>-39.046199999999999</v>
      </c>
      <c r="K14584">
        <v>-12.514807692307691</v>
      </c>
      <c r="L14584" t="str">
        <f>TEXT(Orders[[#This Row],[date]],"MMM")</f>
        <v>Aug</v>
      </c>
    </row>
    <row r="14585" spans="1:12" x14ac:dyDescent="0.3">
      <c r="A14585" s="2">
        <v>45043</v>
      </c>
      <c r="B14585">
        <v>1009956</v>
      </c>
      <c r="C14585" t="s">
        <v>4085</v>
      </c>
      <c r="D14585" t="s">
        <v>3173</v>
      </c>
      <c r="E14585">
        <v>345.72</v>
      </c>
      <c r="F14585">
        <v>272.9538</v>
      </c>
      <c r="G14585" t="s">
        <v>2350</v>
      </c>
      <c r="H14585" t="s">
        <v>45</v>
      </c>
      <c r="I14585" t="s">
        <v>46</v>
      </c>
      <c r="J14585">
        <v>-72.766200000000026</v>
      </c>
      <c r="K14585">
        <v>-21.047726483859776</v>
      </c>
      <c r="L14585" t="str">
        <f>TEXT(Orders[[#This Row],[date]],"MMM")</f>
        <v>Apr</v>
      </c>
    </row>
    <row r="14586" spans="1:12" x14ac:dyDescent="0.3">
      <c r="A14586" s="2">
        <v>44940</v>
      </c>
      <c r="B14586">
        <v>1017379</v>
      </c>
      <c r="C14586" t="s">
        <v>5703</v>
      </c>
      <c r="D14586" t="s">
        <v>3178</v>
      </c>
      <c r="E14586">
        <v>345.72</v>
      </c>
      <c r="F14586">
        <v>272.9538</v>
      </c>
      <c r="G14586" t="s">
        <v>2801</v>
      </c>
      <c r="H14586" t="s">
        <v>69</v>
      </c>
      <c r="I14586" t="s">
        <v>46</v>
      </c>
      <c r="J14586">
        <v>-72.766200000000026</v>
      </c>
      <c r="K14586">
        <v>-21.047726483859776</v>
      </c>
      <c r="L14586" t="str">
        <f>TEXT(Orders[[#This Row],[date]],"MMM")</f>
        <v>Jan</v>
      </c>
    </row>
    <row r="14587" spans="1:12" x14ac:dyDescent="0.3">
      <c r="A14587" s="2">
        <v>45151</v>
      </c>
      <c r="B14587">
        <v>1005114</v>
      </c>
      <c r="C14587" t="s">
        <v>4427</v>
      </c>
      <c r="D14587" t="s">
        <v>3175</v>
      </c>
      <c r="E14587">
        <v>178.42560000000003</v>
      </c>
      <c r="F14587">
        <v>273.07800000000003</v>
      </c>
      <c r="G14587" t="s">
        <v>3066</v>
      </c>
      <c r="H14587" t="s">
        <v>69</v>
      </c>
      <c r="I14587" t="s">
        <v>46</v>
      </c>
      <c r="J14587">
        <v>94.6524</v>
      </c>
      <c r="K14587">
        <v>53.048665662326478</v>
      </c>
      <c r="L14587" t="str">
        <f>TEXT(Orders[[#This Row],[date]],"MMM")</f>
        <v>Aug</v>
      </c>
    </row>
    <row r="14588" spans="1:12" x14ac:dyDescent="0.3">
      <c r="A14588" s="2">
        <v>45161</v>
      </c>
      <c r="B14588">
        <v>1001429</v>
      </c>
      <c r="C14588" t="s">
        <v>5459</v>
      </c>
      <c r="D14588" t="s">
        <v>3171</v>
      </c>
      <c r="E14588">
        <v>418.10400000000004</v>
      </c>
      <c r="F14588">
        <v>273.15807999999998</v>
      </c>
      <c r="G14588" t="s">
        <v>1743</v>
      </c>
      <c r="H14588" t="s">
        <v>12</v>
      </c>
      <c r="I14588" t="s">
        <v>13</v>
      </c>
      <c r="J14588">
        <v>-144.94592000000006</v>
      </c>
      <c r="K14588">
        <v>-34.667432026481457</v>
      </c>
      <c r="L14588" t="str">
        <f>TEXT(Orders[[#This Row],[date]],"MMM")</f>
        <v>Aug</v>
      </c>
    </row>
    <row r="14589" spans="1:12" x14ac:dyDescent="0.3">
      <c r="A14589" s="2">
        <v>45140</v>
      </c>
      <c r="B14589">
        <v>1014887</v>
      </c>
      <c r="C14589" t="s">
        <v>4930</v>
      </c>
      <c r="D14589" t="s">
        <v>3180</v>
      </c>
      <c r="E14589">
        <v>334.80400000000003</v>
      </c>
      <c r="F14589">
        <v>273.22271999999998</v>
      </c>
      <c r="G14589" t="s">
        <v>2337</v>
      </c>
      <c r="H14589" t="s">
        <v>75</v>
      </c>
      <c r="I14589" t="s">
        <v>46</v>
      </c>
      <c r="J14589">
        <v>-61.581280000000049</v>
      </c>
      <c r="K14589">
        <v>-18.39323305575801</v>
      </c>
      <c r="L14589" t="str">
        <f>TEXT(Orders[[#This Row],[date]],"MMM")</f>
        <v>Aug</v>
      </c>
    </row>
    <row r="14590" spans="1:12" x14ac:dyDescent="0.3">
      <c r="A14590" s="2">
        <v>45257</v>
      </c>
      <c r="B14590">
        <v>1000532</v>
      </c>
      <c r="C14590" t="s">
        <v>3965</v>
      </c>
      <c r="D14590" t="s">
        <v>3179</v>
      </c>
      <c r="E14590">
        <v>603.63840000000005</v>
      </c>
      <c r="F14590">
        <v>273.24910080000006</v>
      </c>
      <c r="G14590" t="s">
        <v>809</v>
      </c>
      <c r="H14590" t="s">
        <v>30</v>
      </c>
      <c r="I14590" t="s">
        <v>13</v>
      </c>
      <c r="J14590">
        <v>-330.38929919999998</v>
      </c>
      <c r="K14590">
        <v>-54.732982394758181</v>
      </c>
      <c r="L14590" t="str">
        <f>TEXT(Orders[[#This Row],[date]],"MMM")</f>
        <v>Nov</v>
      </c>
    </row>
    <row r="14591" spans="1:12" x14ac:dyDescent="0.3">
      <c r="A14591" s="2">
        <v>45169</v>
      </c>
      <c r="B14591">
        <v>1002100</v>
      </c>
      <c r="C14591" t="s">
        <v>4954</v>
      </c>
      <c r="D14591" t="s">
        <v>3176</v>
      </c>
      <c r="E14591">
        <v>397.23200000000003</v>
      </c>
      <c r="F14591">
        <v>273.25792000000007</v>
      </c>
      <c r="G14591" t="s">
        <v>2416</v>
      </c>
      <c r="H14591" t="s">
        <v>50</v>
      </c>
      <c r="I14591" t="s">
        <v>36</v>
      </c>
      <c r="J14591">
        <v>-123.97407999999996</v>
      </c>
      <c r="K14591">
        <v>-31.209489668506052</v>
      </c>
      <c r="L14591" t="str">
        <f>TEXT(Orders[[#This Row],[date]],"MMM")</f>
        <v>Aug</v>
      </c>
    </row>
    <row r="14592" spans="1:12" x14ac:dyDescent="0.3">
      <c r="A14592" s="2">
        <v>45273</v>
      </c>
      <c r="B14592">
        <v>1002864</v>
      </c>
      <c r="C14592" t="s">
        <v>3786</v>
      </c>
      <c r="D14592" t="s">
        <v>3179</v>
      </c>
      <c r="E14592">
        <v>176.50240000000002</v>
      </c>
      <c r="F14592">
        <v>273.26519999999999</v>
      </c>
      <c r="G14592" t="s">
        <v>2472</v>
      </c>
      <c r="H14592" t="s">
        <v>35</v>
      </c>
      <c r="I14592" t="s">
        <v>36</v>
      </c>
      <c r="J14592">
        <v>96.76279999999997</v>
      </c>
      <c r="K14592">
        <v>54.822370687310737</v>
      </c>
      <c r="L14592" t="str">
        <f>TEXT(Orders[[#This Row],[date]],"MMM")</f>
        <v>Dec</v>
      </c>
    </row>
    <row r="14593" spans="1:12" x14ac:dyDescent="0.3">
      <c r="A14593" s="2">
        <v>44957</v>
      </c>
      <c r="B14593">
        <v>1002092</v>
      </c>
      <c r="C14593" t="s">
        <v>4682</v>
      </c>
      <c r="D14593" t="s">
        <v>3174</v>
      </c>
      <c r="E14593">
        <v>181.44960000000003</v>
      </c>
      <c r="F14593">
        <v>273.29120000000006</v>
      </c>
      <c r="G14593" t="s">
        <v>2408</v>
      </c>
      <c r="H14593" t="s">
        <v>35</v>
      </c>
      <c r="I14593" t="s">
        <v>36</v>
      </c>
      <c r="J14593">
        <v>91.841600000000028</v>
      </c>
      <c r="K14593">
        <v>50.615487716699306</v>
      </c>
      <c r="L14593" t="str">
        <f>TEXT(Orders[[#This Row],[date]],"MMM")</f>
        <v>Jan</v>
      </c>
    </row>
    <row r="14594" spans="1:12" x14ac:dyDescent="0.3">
      <c r="A14594" s="2">
        <v>45009</v>
      </c>
      <c r="B14594">
        <v>1001898</v>
      </c>
      <c r="C14594" t="s">
        <v>3648</v>
      </c>
      <c r="D14594" t="s">
        <v>3177</v>
      </c>
      <c r="E14594">
        <v>248.66560000000001</v>
      </c>
      <c r="F14594">
        <v>273.34112000000005</v>
      </c>
      <c r="G14594" t="s">
        <v>2214</v>
      </c>
      <c r="H14594" t="s">
        <v>12</v>
      </c>
      <c r="I14594" t="s">
        <v>13</v>
      </c>
      <c r="J14594">
        <v>24.675520000000034</v>
      </c>
      <c r="K14594">
        <v>9.9231739331857867</v>
      </c>
      <c r="L14594" t="str">
        <f>TEXT(Orders[[#This Row],[date]],"MMM")</f>
        <v>Mar</v>
      </c>
    </row>
    <row r="14595" spans="1:12" x14ac:dyDescent="0.3">
      <c r="A14595" s="2">
        <v>45242</v>
      </c>
      <c r="B14595">
        <v>1005067</v>
      </c>
      <c r="C14595" t="s">
        <v>5176</v>
      </c>
      <c r="D14595" t="s">
        <v>3172</v>
      </c>
      <c r="E14595">
        <v>16.441600000000005</v>
      </c>
      <c r="F14595">
        <v>273.34840000000003</v>
      </c>
      <c r="G14595" t="s">
        <v>70</v>
      </c>
      <c r="H14595" t="s">
        <v>19</v>
      </c>
      <c r="I14595" t="s">
        <v>20</v>
      </c>
      <c r="J14595">
        <v>256.90680000000003</v>
      </c>
      <c r="K14595">
        <v>1562.5413585052547</v>
      </c>
      <c r="L14595" t="str">
        <f>TEXT(Orders[[#This Row],[date]],"MMM")</f>
        <v>Nov</v>
      </c>
    </row>
    <row r="14596" spans="1:12" x14ac:dyDescent="0.3">
      <c r="A14596" s="2">
        <v>45048</v>
      </c>
      <c r="B14596">
        <v>1006084</v>
      </c>
      <c r="C14596" t="s">
        <v>5160</v>
      </c>
      <c r="D14596" t="s">
        <v>3177</v>
      </c>
      <c r="E14596">
        <v>77.188000000000017</v>
      </c>
      <c r="F14596">
        <v>273.40199999999999</v>
      </c>
      <c r="G14596" t="s">
        <v>970</v>
      </c>
      <c r="H14596" t="s">
        <v>50</v>
      </c>
      <c r="I14596" t="s">
        <v>36</v>
      </c>
      <c r="J14596">
        <v>196.21399999999997</v>
      </c>
      <c r="K14596">
        <v>254.20272581230233</v>
      </c>
      <c r="L14596" t="str">
        <f>TEXT(Orders[[#This Row],[date]],"MMM")</f>
        <v>May</v>
      </c>
    </row>
    <row r="14597" spans="1:12" x14ac:dyDescent="0.3">
      <c r="A14597" s="2">
        <v>44932</v>
      </c>
      <c r="B14597">
        <v>1005642</v>
      </c>
      <c r="C14597" t="s">
        <v>5414</v>
      </c>
      <c r="D14597" t="s">
        <v>3175</v>
      </c>
      <c r="E14597">
        <v>80.904000000000011</v>
      </c>
      <c r="F14597">
        <v>273.40199999999999</v>
      </c>
      <c r="G14597" t="s">
        <v>2456</v>
      </c>
      <c r="H14597" t="s">
        <v>75</v>
      </c>
      <c r="I14597" t="s">
        <v>46</v>
      </c>
      <c r="J14597">
        <v>192.49799999999999</v>
      </c>
      <c r="K14597">
        <v>237.93384752299019</v>
      </c>
      <c r="L14597" t="str">
        <f>TEXT(Orders[[#This Row],[date]],"MMM")</f>
        <v>Jan</v>
      </c>
    </row>
    <row r="14598" spans="1:12" x14ac:dyDescent="0.3">
      <c r="A14598" s="2">
        <v>45039</v>
      </c>
      <c r="B14598">
        <v>1008087</v>
      </c>
      <c r="C14598" t="s">
        <v>5302</v>
      </c>
      <c r="D14598" t="s">
        <v>3172</v>
      </c>
      <c r="E14598">
        <v>89.120000000000033</v>
      </c>
      <c r="F14598">
        <v>273.40199999999999</v>
      </c>
      <c r="G14598" t="s">
        <v>1905</v>
      </c>
      <c r="H14598" t="s">
        <v>50</v>
      </c>
      <c r="I14598" t="s">
        <v>36</v>
      </c>
      <c r="J14598">
        <v>184.28199999999995</v>
      </c>
      <c r="K14598">
        <v>206.77962298025122</v>
      </c>
      <c r="L14598" t="str">
        <f>TEXT(Orders[[#This Row],[date]],"MMM")</f>
        <v>Apr</v>
      </c>
    </row>
    <row r="14599" spans="1:12" x14ac:dyDescent="0.3">
      <c r="A14599" s="2">
        <v>45178</v>
      </c>
      <c r="B14599">
        <v>1016071</v>
      </c>
      <c r="C14599" t="s">
        <v>5998</v>
      </c>
      <c r="D14599" t="s">
        <v>3173</v>
      </c>
      <c r="E14599">
        <v>121.46000000000001</v>
      </c>
      <c r="F14599">
        <v>273.40199999999999</v>
      </c>
      <c r="G14599" t="s">
        <v>1100</v>
      </c>
      <c r="H14599" t="s">
        <v>57</v>
      </c>
      <c r="I14599" t="s">
        <v>20</v>
      </c>
      <c r="J14599">
        <v>151.94199999999998</v>
      </c>
      <c r="K14599">
        <v>125.09632800922112</v>
      </c>
      <c r="L14599" t="str">
        <f>TEXT(Orders[[#This Row],[date]],"MMM")</f>
        <v>Sep</v>
      </c>
    </row>
    <row r="14600" spans="1:12" x14ac:dyDescent="0.3">
      <c r="A14600" s="2">
        <v>45118</v>
      </c>
      <c r="B14600">
        <v>1012876</v>
      </c>
      <c r="C14600" t="s">
        <v>4789</v>
      </c>
      <c r="D14600" t="s">
        <v>3174</v>
      </c>
      <c r="E14600">
        <v>123.70800000000003</v>
      </c>
      <c r="F14600">
        <v>273.40199999999999</v>
      </c>
      <c r="G14600" t="s">
        <v>2197</v>
      </c>
      <c r="H14600" t="s">
        <v>12</v>
      </c>
      <c r="I14600" t="s">
        <v>13</v>
      </c>
      <c r="J14600">
        <v>149.69399999999996</v>
      </c>
      <c r="K14600">
        <v>121.00591715976326</v>
      </c>
      <c r="L14600" t="str">
        <f>TEXT(Orders[[#This Row],[date]],"MMM")</f>
        <v>Jul</v>
      </c>
    </row>
    <row r="14601" spans="1:12" x14ac:dyDescent="0.3">
      <c r="A14601" s="2">
        <v>44934</v>
      </c>
      <c r="B14601">
        <v>1009905</v>
      </c>
      <c r="C14601" t="s">
        <v>5814</v>
      </c>
      <c r="D14601" t="s">
        <v>3176</v>
      </c>
      <c r="E14601">
        <v>140.56800000000001</v>
      </c>
      <c r="F14601">
        <v>273.40199999999999</v>
      </c>
      <c r="G14601" t="s">
        <v>1387</v>
      </c>
      <c r="H14601" t="s">
        <v>30</v>
      </c>
      <c r="I14601" t="s">
        <v>13</v>
      </c>
      <c r="J14601">
        <v>132.83399999999997</v>
      </c>
      <c r="K14601">
        <v>94.498036537476494</v>
      </c>
      <c r="L14601" t="str">
        <f>TEXT(Orders[[#This Row],[date]],"MMM")</f>
        <v>Jan</v>
      </c>
    </row>
    <row r="14602" spans="1:12" x14ac:dyDescent="0.3">
      <c r="A14602" s="2">
        <v>45241</v>
      </c>
      <c r="B14602">
        <v>1014215</v>
      </c>
      <c r="C14602" t="s">
        <v>4298</v>
      </c>
      <c r="D14602" t="s">
        <v>3178</v>
      </c>
      <c r="E14602">
        <v>164.17200000000003</v>
      </c>
      <c r="F14602">
        <v>273.40199999999999</v>
      </c>
      <c r="G14602" t="s">
        <v>1877</v>
      </c>
      <c r="H14602" t="s">
        <v>19</v>
      </c>
      <c r="I14602" t="s">
        <v>20</v>
      </c>
      <c r="J14602">
        <v>109.22999999999996</v>
      </c>
      <c r="K14602">
        <v>66.533879102404754</v>
      </c>
      <c r="L14602" t="str">
        <f>TEXT(Orders[[#This Row],[date]],"MMM")</f>
        <v>Nov</v>
      </c>
    </row>
    <row r="14603" spans="1:12" x14ac:dyDescent="0.3">
      <c r="A14603" s="2">
        <v>45113</v>
      </c>
      <c r="B14603">
        <v>1017966</v>
      </c>
      <c r="C14603" t="s">
        <v>3976</v>
      </c>
      <c r="D14603" t="s">
        <v>3177</v>
      </c>
      <c r="E14603">
        <v>187.77600000000001</v>
      </c>
      <c r="F14603">
        <v>273.40199999999999</v>
      </c>
      <c r="G14603" t="s">
        <v>1549</v>
      </c>
      <c r="H14603" t="s">
        <v>75</v>
      </c>
      <c r="I14603" t="s">
        <v>46</v>
      </c>
      <c r="J14603">
        <v>85.625999999999976</v>
      </c>
      <c r="K14603">
        <v>45.600076687116548</v>
      </c>
      <c r="L14603" t="str">
        <f>TEXT(Orders[[#This Row],[date]],"MMM")</f>
        <v>Jul</v>
      </c>
    </row>
    <row r="14604" spans="1:12" x14ac:dyDescent="0.3">
      <c r="A14604" s="2">
        <v>45249</v>
      </c>
      <c r="B14604">
        <v>1010181</v>
      </c>
      <c r="C14604" t="s">
        <v>3841</v>
      </c>
      <c r="D14604" t="s">
        <v>3172</v>
      </c>
      <c r="E14604">
        <v>221.49600000000004</v>
      </c>
      <c r="F14604">
        <v>273.40199999999999</v>
      </c>
      <c r="G14604" t="s">
        <v>1531</v>
      </c>
      <c r="H14604" t="s">
        <v>30</v>
      </c>
      <c r="I14604" t="s">
        <v>13</v>
      </c>
      <c r="J14604">
        <v>51.905999999999949</v>
      </c>
      <c r="K14604">
        <v>23.434283237620519</v>
      </c>
      <c r="L14604" t="str">
        <f>TEXT(Orders[[#This Row],[date]],"MMM")</f>
        <v>Nov</v>
      </c>
    </row>
    <row r="14605" spans="1:12" x14ac:dyDescent="0.3">
      <c r="A14605" s="2">
        <v>45063</v>
      </c>
      <c r="B14605">
        <v>1018734</v>
      </c>
      <c r="C14605" t="s">
        <v>4217</v>
      </c>
      <c r="D14605" t="s">
        <v>3175</v>
      </c>
      <c r="E14605">
        <v>221.49600000000004</v>
      </c>
      <c r="F14605">
        <v>273.40199999999999</v>
      </c>
      <c r="G14605" t="s">
        <v>1076</v>
      </c>
      <c r="H14605" t="s">
        <v>57</v>
      </c>
      <c r="I14605" t="s">
        <v>20</v>
      </c>
      <c r="J14605">
        <v>51.905999999999949</v>
      </c>
      <c r="K14605">
        <v>23.434283237620519</v>
      </c>
      <c r="L14605" t="str">
        <f>TEXT(Orders[[#This Row],[date]],"MMM")</f>
        <v>May</v>
      </c>
    </row>
    <row r="14606" spans="1:12" x14ac:dyDescent="0.3">
      <c r="A14606" s="2">
        <v>45089</v>
      </c>
      <c r="B14606">
        <v>1012718</v>
      </c>
      <c r="C14606" t="s">
        <v>3613</v>
      </c>
      <c r="D14606" t="s">
        <v>3171</v>
      </c>
      <c r="E14606">
        <v>222.62</v>
      </c>
      <c r="F14606">
        <v>273.40199999999999</v>
      </c>
      <c r="G14606" t="s">
        <v>2944</v>
      </c>
      <c r="H14606" t="s">
        <v>19</v>
      </c>
      <c r="I14606" t="s">
        <v>20</v>
      </c>
      <c r="J14606">
        <v>50.781999999999982</v>
      </c>
      <c r="K14606">
        <v>22.811068187943572</v>
      </c>
      <c r="L14606" t="str">
        <f>TEXT(Orders[[#This Row],[date]],"MMM")</f>
        <v>Jun</v>
      </c>
    </row>
    <row r="14607" spans="1:12" x14ac:dyDescent="0.3">
      <c r="A14607" s="2">
        <v>45067</v>
      </c>
      <c r="B14607">
        <v>1011287</v>
      </c>
      <c r="C14607" t="s">
        <v>4681</v>
      </c>
      <c r="D14607" t="s">
        <v>3176</v>
      </c>
      <c r="E14607">
        <v>234.98400000000004</v>
      </c>
      <c r="F14607">
        <v>273.40199999999999</v>
      </c>
      <c r="G14607" t="s">
        <v>1744</v>
      </c>
      <c r="H14607" t="s">
        <v>35</v>
      </c>
      <c r="I14607" t="s">
        <v>36</v>
      </c>
      <c r="J14607">
        <v>38.41799999999995</v>
      </c>
      <c r="K14607">
        <v>16.349198243284626</v>
      </c>
      <c r="L14607" t="str">
        <f>TEXT(Orders[[#This Row],[date]],"MMM")</f>
        <v>May</v>
      </c>
    </row>
    <row r="14608" spans="1:12" x14ac:dyDescent="0.3">
      <c r="A14608" s="2">
        <v>45209</v>
      </c>
      <c r="B14608">
        <v>1012829</v>
      </c>
      <c r="C14608" t="s">
        <v>3959</v>
      </c>
      <c r="D14608" t="s">
        <v>3178</v>
      </c>
      <c r="E14608">
        <v>247.34800000000001</v>
      </c>
      <c r="F14608">
        <v>273.40199999999999</v>
      </c>
      <c r="G14608" t="s">
        <v>2891</v>
      </c>
      <c r="H14608" t="s">
        <v>12</v>
      </c>
      <c r="I14608" t="s">
        <v>13</v>
      </c>
      <c r="J14608">
        <v>26.053999999999974</v>
      </c>
      <c r="K14608">
        <v>10.533337645746062</v>
      </c>
      <c r="L14608" t="str">
        <f>TEXT(Orders[[#This Row],[date]],"MMM")</f>
        <v>Oct</v>
      </c>
    </row>
    <row r="14609" spans="1:12" x14ac:dyDescent="0.3">
      <c r="A14609" s="2">
        <v>45115</v>
      </c>
      <c r="B14609">
        <v>1017625</v>
      </c>
      <c r="C14609" t="s">
        <v>5242</v>
      </c>
      <c r="D14609" t="s">
        <v>3177</v>
      </c>
      <c r="E14609">
        <v>274.32400000000001</v>
      </c>
      <c r="F14609">
        <v>273.40199999999999</v>
      </c>
      <c r="G14609" t="s">
        <v>2914</v>
      </c>
      <c r="H14609" t="s">
        <v>88</v>
      </c>
      <c r="I14609" t="s">
        <v>36</v>
      </c>
      <c r="J14609">
        <v>-0.92200000000002547</v>
      </c>
      <c r="K14609">
        <v>-0.33609891952582543</v>
      </c>
      <c r="L14609" t="str">
        <f>TEXT(Orders[[#This Row],[date]],"MMM")</f>
        <v>Jul</v>
      </c>
    </row>
    <row r="14610" spans="1:12" x14ac:dyDescent="0.3">
      <c r="A14610" s="2">
        <v>45046</v>
      </c>
      <c r="B14610">
        <v>1018284</v>
      </c>
      <c r="C14610" t="s">
        <v>3715</v>
      </c>
      <c r="D14610" t="s">
        <v>3175</v>
      </c>
      <c r="E14610">
        <v>275.44800000000004</v>
      </c>
      <c r="F14610">
        <v>273.40199999999999</v>
      </c>
      <c r="G14610" t="s">
        <v>1745</v>
      </c>
      <c r="H14610" t="s">
        <v>35</v>
      </c>
      <c r="I14610" t="s">
        <v>36</v>
      </c>
      <c r="J14610">
        <v>-2.0460000000000491</v>
      </c>
      <c r="K14610">
        <v>-0.74278992768146757</v>
      </c>
      <c r="L14610" t="str">
        <f>TEXT(Orders[[#This Row],[date]],"MMM")</f>
        <v>Apr</v>
      </c>
    </row>
    <row r="14611" spans="1:12" x14ac:dyDescent="0.3">
      <c r="A14611" s="2">
        <v>45211</v>
      </c>
      <c r="B14611">
        <v>1010116</v>
      </c>
      <c r="C14611" t="s">
        <v>5311</v>
      </c>
      <c r="D14611" t="s">
        <v>3173</v>
      </c>
      <c r="E14611">
        <v>283.31600000000003</v>
      </c>
      <c r="F14611">
        <v>273.40199999999999</v>
      </c>
      <c r="G14611" t="s">
        <v>3002</v>
      </c>
      <c r="H14611" t="s">
        <v>75</v>
      </c>
      <c r="I14611" t="s">
        <v>46</v>
      </c>
      <c r="J14611">
        <v>-9.9140000000000441</v>
      </c>
      <c r="K14611">
        <v>-3.4992728966948716</v>
      </c>
      <c r="L14611" t="str">
        <f>TEXT(Orders[[#This Row],[date]],"MMM")</f>
        <v>Oct</v>
      </c>
    </row>
    <row r="14612" spans="1:12" x14ac:dyDescent="0.3">
      <c r="A14612" s="2">
        <v>45049</v>
      </c>
      <c r="B14612">
        <v>1017806</v>
      </c>
      <c r="C14612" t="s">
        <v>3489</v>
      </c>
      <c r="D14612" t="s">
        <v>3176</v>
      </c>
      <c r="E14612">
        <v>283.31600000000003</v>
      </c>
      <c r="F14612">
        <v>273.40199999999999</v>
      </c>
      <c r="G14612" t="s">
        <v>1633</v>
      </c>
      <c r="H14612" t="s">
        <v>75</v>
      </c>
      <c r="I14612" t="s">
        <v>46</v>
      </c>
      <c r="J14612">
        <v>-9.9140000000000441</v>
      </c>
      <c r="K14612">
        <v>-3.4992728966948716</v>
      </c>
      <c r="L14612" t="str">
        <f>TEXT(Orders[[#This Row],[date]],"MMM")</f>
        <v>May</v>
      </c>
    </row>
    <row r="14613" spans="1:12" x14ac:dyDescent="0.3">
      <c r="A14613" s="2">
        <v>45220</v>
      </c>
      <c r="B14613">
        <v>1018581</v>
      </c>
      <c r="C14613" t="s">
        <v>4570</v>
      </c>
      <c r="D14613" t="s">
        <v>3175</v>
      </c>
      <c r="E14613">
        <v>312.54000000000002</v>
      </c>
      <c r="F14613">
        <v>273.40199999999999</v>
      </c>
      <c r="G14613" t="s">
        <v>2115</v>
      </c>
      <c r="H14613" t="s">
        <v>19</v>
      </c>
      <c r="I14613" t="s">
        <v>20</v>
      </c>
      <c r="J14613">
        <v>-39.138000000000034</v>
      </c>
      <c r="K14613">
        <v>-12.522557112689586</v>
      </c>
      <c r="L14613" t="str">
        <f>TEXT(Orders[[#This Row],[date]],"MMM")</f>
        <v>Oct</v>
      </c>
    </row>
    <row r="14614" spans="1:12" x14ac:dyDescent="0.3">
      <c r="A14614" s="2">
        <v>44928</v>
      </c>
      <c r="B14614">
        <v>1016346</v>
      </c>
      <c r="C14614" t="s">
        <v>4564</v>
      </c>
      <c r="D14614" t="s">
        <v>3171</v>
      </c>
      <c r="E14614">
        <v>320.40800000000002</v>
      </c>
      <c r="F14614">
        <v>273.40199999999999</v>
      </c>
      <c r="G14614" t="s">
        <v>1931</v>
      </c>
      <c r="H14614" t="s">
        <v>75</v>
      </c>
      <c r="I14614" t="s">
        <v>46</v>
      </c>
      <c r="J14614">
        <v>-47.006000000000029</v>
      </c>
      <c r="K14614">
        <v>-14.670669895882757</v>
      </c>
      <c r="L14614" t="str">
        <f>TEXT(Orders[[#This Row],[date]],"MMM")</f>
        <v>Jan</v>
      </c>
    </row>
    <row r="14615" spans="1:12" x14ac:dyDescent="0.3">
      <c r="A14615" s="2">
        <v>45025</v>
      </c>
      <c r="B14615">
        <v>1014189</v>
      </c>
      <c r="C14615" t="s">
        <v>4966</v>
      </c>
      <c r="D14615" t="s">
        <v>3179</v>
      </c>
      <c r="E14615">
        <v>342.88800000000003</v>
      </c>
      <c r="F14615">
        <v>273.40199999999999</v>
      </c>
      <c r="G14615" t="s">
        <v>2477</v>
      </c>
      <c r="H14615" t="s">
        <v>69</v>
      </c>
      <c r="I14615" t="s">
        <v>46</v>
      </c>
      <c r="J14615">
        <v>-69.486000000000047</v>
      </c>
      <c r="K14615">
        <v>-20.264926156645913</v>
      </c>
      <c r="L14615" t="str">
        <f>TEXT(Orders[[#This Row],[date]],"MMM")</f>
        <v>Apr</v>
      </c>
    </row>
    <row r="14616" spans="1:12" x14ac:dyDescent="0.3">
      <c r="A14616" s="2">
        <v>45209</v>
      </c>
      <c r="B14616">
        <v>1004237</v>
      </c>
      <c r="C14616" t="s">
        <v>3389</v>
      </c>
      <c r="D14616" t="s">
        <v>3173</v>
      </c>
      <c r="E14616">
        <v>267.84320000000002</v>
      </c>
      <c r="F14616">
        <v>273.49400000000003</v>
      </c>
      <c r="G14616" t="s">
        <v>2078</v>
      </c>
      <c r="H14616" t="s">
        <v>19</v>
      </c>
      <c r="I14616" t="s">
        <v>20</v>
      </c>
      <c r="J14616">
        <v>5.6508000000000038</v>
      </c>
      <c r="K14616">
        <v>2.1097418190941579</v>
      </c>
      <c r="L14616" t="str">
        <f>TEXT(Orders[[#This Row],[date]],"MMM")</f>
        <v>Oct</v>
      </c>
    </row>
    <row r="14617" spans="1:12" x14ac:dyDescent="0.3">
      <c r="A14617" s="2">
        <v>45043</v>
      </c>
      <c r="B14617">
        <v>1005267</v>
      </c>
      <c r="C14617" t="s">
        <v>4724</v>
      </c>
      <c r="D14617" t="s">
        <v>3174</v>
      </c>
      <c r="E14617">
        <v>206.85120000000003</v>
      </c>
      <c r="F14617">
        <v>273.5668</v>
      </c>
      <c r="G14617" t="s">
        <v>1830</v>
      </c>
      <c r="H14617" t="s">
        <v>45</v>
      </c>
      <c r="I14617" t="s">
        <v>46</v>
      </c>
      <c r="J14617">
        <v>66.715599999999966</v>
      </c>
      <c r="K14617">
        <v>32.252943178478034</v>
      </c>
      <c r="L14617" t="str">
        <f>TEXT(Orders[[#This Row],[date]],"MMM")</f>
        <v>Apr</v>
      </c>
    </row>
    <row r="14618" spans="1:12" x14ac:dyDescent="0.3">
      <c r="A14618" s="2">
        <v>45112</v>
      </c>
      <c r="B14618">
        <v>1002160</v>
      </c>
      <c r="C14618" t="s">
        <v>4581</v>
      </c>
      <c r="D14618" t="s">
        <v>3173</v>
      </c>
      <c r="E14618">
        <v>140.32000000000002</v>
      </c>
      <c r="F14618">
        <v>273.572</v>
      </c>
      <c r="G14618" t="s">
        <v>2476</v>
      </c>
      <c r="H14618" t="s">
        <v>45</v>
      </c>
      <c r="I14618" t="s">
        <v>46</v>
      </c>
      <c r="J14618">
        <v>133.25199999999998</v>
      </c>
      <c r="K14618">
        <v>94.962941847206366</v>
      </c>
      <c r="L14618" t="str">
        <f>TEXT(Orders[[#This Row],[date]],"MMM")</f>
        <v>Jul</v>
      </c>
    </row>
    <row r="14619" spans="1:12" x14ac:dyDescent="0.3">
      <c r="A14619" s="2">
        <v>45190</v>
      </c>
      <c r="B14619">
        <v>1002118</v>
      </c>
      <c r="C14619" t="s">
        <v>4701</v>
      </c>
      <c r="D14619" t="s">
        <v>3177</v>
      </c>
      <c r="E14619">
        <v>266.69760000000008</v>
      </c>
      <c r="F14619">
        <v>273.58240000000012</v>
      </c>
      <c r="G14619" t="s">
        <v>2434</v>
      </c>
      <c r="H14619" t="s">
        <v>69</v>
      </c>
      <c r="I14619" t="s">
        <v>46</v>
      </c>
      <c r="J14619">
        <v>6.8848000000000411</v>
      </c>
      <c r="K14619">
        <v>2.5815005459366858</v>
      </c>
      <c r="L14619" t="str">
        <f>TEXT(Orders[[#This Row],[date]],"MMM")</f>
        <v>Sep</v>
      </c>
    </row>
    <row r="14620" spans="1:12" x14ac:dyDescent="0.3">
      <c r="A14620" s="2">
        <v>45005</v>
      </c>
      <c r="B14620">
        <v>1004426</v>
      </c>
      <c r="C14620" t="s">
        <v>4526</v>
      </c>
      <c r="D14620" t="s">
        <v>3174</v>
      </c>
      <c r="E14620">
        <v>211.29919999999998</v>
      </c>
      <c r="F14620">
        <v>273.6968</v>
      </c>
      <c r="G14620" t="s">
        <v>1467</v>
      </c>
      <c r="H14620" t="s">
        <v>54</v>
      </c>
      <c r="I14620" t="s">
        <v>20</v>
      </c>
      <c r="J14620">
        <v>62.397600000000011</v>
      </c>
      <c r="K14620">
        <v>29.530447819963356</v>
      </c>
      <c r="L14620" t="str">
        <f>TEXT(Orders[[#This Row],[date]],"MMM")</f>
        <v>Mar</v>
      </c>
    </row>
    <row r="14621" spans="1:12" x14ac:dyDescent="0.3">
      <c r="A14621" s="2">
        <v>44938</v>
      </c>
      <c r="B14621">
        <v>1002141</v>
      </c>
      <c r="C14621" t="s">
        <v>4781</v>
      </c>
      <c r="D14621" t="s">
        <v>3180</v>
      </c>
      <c r="E14621">
        <v>69.049599999999998</v>
      </c>
      <c r="F14621">
        <v>273.76128000000006</v>
      </c>
      <c r="G14621" t="s">
        <v>2457</v>
      </c>
      <c r="H14621" t="s">
        <v>35</v>
      </c>
      <c r="I14621" t="s">
        <v>36</v>
      </c>
      <c r="J14621">
        <v>204.71168000000006</v>
      </c>
      <c r="K14621">
        <v>296.47047919176947</v>
      </c>
      <c r="L14621" t="str">
        <f>TEXT(Orders[[#This Row],[date]],"MMM")</f>
        <v>Jan</v>
      </c>
    </row>
    <row r="14622" spans="1:12" x14ac:dyDescent="0.3">
      <c r="A14622" s="2">
        <v>45211</v>
      </c>
      <c r="B14622">
        <v>1001904</v>
      </c>
      <c r="C14622" t="s">
        <v>3908</v>
      </c>
      <c r="D14622" t="s">
        <v>3171</v>
      </c>
      <c r="E14622">
        <v>127.60640000000001</v>
      </c>
      <c r="F14622">
        <v>273.76544000000007</v>
      </c>
      <c r="G14622" t="s">
        <v>2220</v>
      </c>
      <c r="H14622" t="s">
        <v>26</v>
      </c>
      <c r="I14622" t="s">
        <v>13</v>
      </c>
      <c r="J14622">
        <v>146.15904000000006</v>
      </c>
      <c r="K14622">
        <v>114.53895729367811</v>
      </c>
      <c r="L14622" t="str">
        <f>TEXT(Orders[[#This Row],[date]],"MMM")</f>
        <v>Oct</v>
      </c>
    </row>
    <row r="14623" spans="1:12" x14ac:dyDescent="0.3">
      <c r="A14623" s="2">
        <v>45035</v>
      </c>
      <c r="B14623">
        <v>1008915</v>
      </c>
      <c r="C14623" t="s">
        <v>5790</v>
      </c>
      <c r="D14623" t="s">
        <v>3177</v>
      </c>
      <c r="E14623">
        <v>13.812000000000012</v>
      </c>
      <c r="F14623">
        <v>273.85019999999997</v>
      </c>
      <c r="G14623" t="s">
        <v>2589</v>
      </c>
      <c r="H14623" t="s">
        <v>35</v>
      </c>
      <c r="I14623" t="s">
        <v>36</v>
      </c>
      <c r="J14623">
        <v>260.03819999999996</v>
      </c>
      <c r="K14623">
        <v>1882.6976542137252</v>
      </c>
      <c r="L14623" t="str">
        <f>TEXT(Orders[[#This Row],[date]],"MMM")</f>
        <v>Apr</v>
      </c>
    </row>
    <row r="14624" spans="1:12" x14ac:dyDescent="0.3">
      <c r="A14624" s="2">
        <v>45040</v>
      </c>
      <c r="B14624">
        <v>1007220</v>
      </c>
      <c r="C14624" t="s">
        <v>3346</v>
      </c>
      <c r="D14624" t="s">
        <v>3177</v>
      </c>
      <c r="E14624">
        <v>83.632000000000005</v>
      </c>
      <c r="F14624">
        <v>273.85019999999997</v>
      </c>
      <c r="G14624" t="s">
        <v>696</v>
      </c>
      <c r="H14624" t="s">
        <v>75</v>
      </c>
      <c r="I14624" t="s">
        <v>46</v>
      </c>
      <c r="J14624">
        <v>190.21819999999997</v>
      </c>
      <c r="K14624">
        <v>227.44667113066765</v>
      </c>
      <c r="L14624" t="str">
        <f>TEXT(Orders[[#This Row],[date]],"MMM")</f>
        <v>Apr</v>
      </c>
    </row>
    <row r="14625" spans="1:12" x14ac:dyDescent="0.3">
      <c r="A14625" s="2">
        <v>44990</v>
      </c>
      <c r="B14625">
        <v>1010988</v>
      </c>
      <c r="C14625" t="s">
        <v>3564</v>
      </c>
      <c r="D14625" t="s">
        <v>3179</v>
      </c>
      <c r="E14625">
        <v>108.51199999999997</v>
      </c>
      <c r="F14625">
        <v>273.85019999999997</v>
      </c>
      <c r="G14625" t="s">
        <v>422</v>
      </c>
      <c r="H14625" t="s">
        <v>50</v>
      </c>
      <c r="I14625" t="s">
        <v>36</v>
      </c>
      <c r="J14625">
        <v>165.3382</v>
      </c>
      <c r="K14625">
        <v>152.36858596284287</v>
      </c>
      <c r="L14625" t="str">
        <f>TEXT(Orders[[#This Row],[date]],"MMM")</f>
        <v>Mar</v>
      </c>
    </row>
    <row r="14626" spans="1:12" x14ac:dyDescent="0.3">
      <c r="A14626" s="2">
        <v>45280</v>
      </c>
      <c r="B14626">
        <v>1011437</v>
      </c>
      <c r="C14626" t="s">
        <v>4559</v>
      </c>
      <c r="D14626" t="s">
        <v>3175</v>
      </c>
      <c r="E14626">
        <v>120.87599999999998</v>
      </c>
      <c r="F14626">
        <v>273.85019999999997</v>
      </c>
      <c r="G14626" t="s">
        <v>2055</v>
      </c>
      <c r="H14626" t="s">
        <v>57</v>
      </c>
      <c r="I14626" t="s">
        <v>20</v>
      </c>
      <c r="J14626">
        <v>152.9742</v>
      </c>
      <c r="K14626">
        <v>126.55465104735433</v>
      </c>
      <c r="L14626" t="str">
        <f>TEXT(Orders[[#This Row],[date]],"MMM")</f>
        <v>Dec</v>
      </c>
    </row>
    <row r="14627" spans="1:12" x14ac:dyDescent="0.3">
      <c r="A14627" s="2">
        <v>44978</v>
      </c>
      <c r="B14627">
        <v>1018166</v>
      </c>
      <c r="C14627" t="s">
        <v>3383</v>
      </c>
      <c r="D14627" t="s">
        <v>3172</v>
      </c>
      <c r="E14627">
        <v>130.99199999999999</v>
      </c>
      <c r="F14627">
        <v>273.85019999999997</v>
      </c>
      <c r="G14627" t="s">
        <v>336</v>
      </c>
      <c r="H14627" t="s">
        <v>69</v>
      </c>
      <c r="I14627" t="s">
        <v>46</v>
      </c>
      <c r="J14627">
        <v>142.85819999999998</v>
      </c>
      <c r="K14627">
        <v>109.05872114327593</v>
      </c>
      <c r="L14627" t="str">
        <f>TEXT(Orders[[#This Row],[date]],"MMM")</f>
        <v>Feb</v>
      </c>
    </row>
    <row r="14628" spans="1:12" x14ac:dyDescent="0.3">
      <c r="A14628" s="2">
        <v>45253</v>
      </c>
      <c r="B14628">
        <v>1019875</v>
      </c>
      <c r="C14628" t="s">
        <v>4999</v>
      </c>
      <c r="D14628" t="s">
        <v>3177</v>
      </c>
      <c r="E14628">
        <v>141.10799999999998</v>
      </c>
      <c r="F14628">
        <v>273.85019999999997</v>
      </c>
      <c r="G14628" t="s">
        <v>2733</v>
      </c>
      <c r="H14628" t="s">
        <v>54</v>
      </c>
      <c r="I14628" t="s">
        <v>20</v>
      </c>
      <c r="J14628">
        <v>132.7422</v>
      </c>
      <c r="K14628">
        <v>94.071349604558236</v>
      </c>
      <c r="L14628" t="str">
        <f>TEXT(Orders[[#This Row],[date]],"MMM")</f>
        <v>Nov</v>
      </c>
    </row>
    <row r="14629" spans="1:12" x14ac:dyDescent="0.3">
      <c r="A14629" s="2">
        <v>45145</v>
      </c>
      <c r="B14629">
        <v>1014166</v>
      </c>
      <c r="C14629" t="s">
        <v>3523</v>
      </c>
      <c r="D14629" t="s">
        <v>3177</v>
      </c>
      <c r="E14629">
        <v>153.47199999999998</v>
      </c>
      <c r="F14629">
        <v>273.85019999999997</v>
      </c>
      <c r="G14629" t="s">
        <v>377</v>
      </c>
      <c r="H14629" t="s">
        <v>12</v>
      </c>
      <c r="I14629" t="s">
        <v>13</v>
      </c>
      <c r="J14629">
        <v>120.37819999999999</v>
      </c>
      <c r="K14629">
        <v>78.436587781484576</v>
      </c>
      <c r="L14629" t="str">
        <f>TEXT(Orders[[#This Row],[date]],"MMM")</f>
        <v>Aug</v>
      </c>
    </row>
    <row r="14630" spans="1:12" x14ac:dyDescent="0.3">
      <c r="A14630" s="2">
        <v>45262</v>
      </c>
      <c r="B14630">
        <v>1013842</v>
      </c>
      <c r="C14630" t="s">
        <v>3700</v>
      </c>
      <c r="D14630" t="s">
        <v>3174</v>
      </c>
      <c r="E14630">
        <v>159.09199999999998</v>
      </c>
      <c r="F14630">
        <v>273.85019999999997</v>
      </c>
      <c r="G14630" t="s">
        <v>3092</v>
      </c>
      <c r="H14630" t="s">
        <v>75</v>
      </c>
      <c r="I14630" t="s">
        <v>46</v>
      </c>
      <c r="J14630">
        <v>114.75819999999999</v>
      </c>
      <c r="K14630">
        <v>72.133231086415407</v>
      </c>
      <c r="L14630" t="str">
        <f>TEXT(Orders[[#This Row],[date]],"MMM")</f>
        <v>Dec</v>
      </c>
    </row>
    <row r="14631" spans="1:12" x14ac:dyDescent="0.3">
      <c r="A14631" s="2">
        <v>45116</v>
      </c>
      <c r="B14631">
        <v>1012991</v>
      </c>
      <c r="C14631" t="s">
        <v>3240</v>
      </c>
      <c r="D14631" t="s">
        <v>3173</v>
      </c>
      <c r="E14631">
        <v>164.71199999999999</v>
      </c>
      <c r="F14631">
        <v>273.85019999999997</v>
      </c>
      <c r="G14631" t="s">
        <v>2900</v>
      </c>
      <c r="H14631" t="s">
        <v>75</v>
      </c>
      <c r="I14631" t="s">
        <v>46</v>
      </c>
      <c r="J14631">
        <v>109.13819999999998</v>
      </c>
      <c r="K14631">
        <v>66.260017485064836</v>
      </c>
      <c r="L14631" t="str">
        <f>TEXT(Orders[[#This Row],[date]],"MMM")</f>
        <v>Jul</v>
      </c>
    </row>
    <row r="14632" spans="1:12" x14ac:dyDescent="0.3">
      <c r="A14632" s="2">
        <v>45192</v>
      </c>
      <c r="B14632">
        <v>1019460</v>
      </c>
      <c r="C14632" t="s">
        <v>3882</v>
      </c>
      <c r="D14632" t="s">
        <v>3172</v>
      </c>
      <c r="E14632">
        <v>205.17599999999999</v>
      </c>
      <c r="F14632">
        <v>273.85019999999997</v>
      </c>
      <c r="G14632" t="s">
        <v>1462</v>
      </c>
      <c r="H14632" t="s">
        <v>54</v>
      </c>
      <c r="I14632" t="s">
        <v>20</v>
      </c>
      <c r="J14632">
        <v>68.674199999999985</v>
      </c>
      <c r="K14632">
        <v>33.470873786407765</v>
      </c>
      <c r="L14632" t="str">
        <f>TEXT(Orders[[#This Row],[date]],"MMM")</f>
        <v>Sep</v>
      </c>
    </row>
    <row r="14633" spans="1:12" x14ac:dyDescent="0.3">
      <c r="A14633" s="2">
        <v>45050</v>
      </c>
      <c r="B14633">
        <v>1014698</v>
      </c>
      <c r="C14633" t="s">
        <v>3416</v>
      </c>
      <c r="D14633" t="s">
        <v>3176</v>
      </c>
      <c r="E14633">
        <v>220.91199999999998</v>
      </c>
      <c r="F14633">
        <v>273.85019999999997</v>
      </c>
      <c r="G14633" t="s">
        <v>261</v>
      </c>
      <c r="H14633" t="s">
        <v>19</v>
      </c>
      <c r="I14633" t="s">
        <v>20</v>
      </c>
      <c r="J14633">
        <v>52.938199999999995</v>
      </c>
      <c r="K14633">
        <v>23.963478670239731</v>
      </c>
      <c r="L14633" t="str">
        <f>TEXT(Orders[[#This Row],[date]],"MMM")</f>
        <v>May</v>
      </c>
    </row>
    <row r="14634" spans="1:12" x14ac:dyDescent="0.3">
      <c r="A14634" s="2">
        <v>45013</v>
      </c>
      <c r="B14634">
        <v>1013291</v>
      </c>
      <c r="C14634" t="s">
        <v>4744</v>
      </c>
      <c r="D14634" t="s">
        <v>3174</v>
      </c>
      <c r="E14634">
        <v>280.48399999999998</v>
      </c>
      <c r="F14634">
        <v>273.85019999999997</v>
      </c>
      <c r="G14634" t="s">
        <v>1875</v>
      </c>
      <c r="H14634" t="s">
        <v>54</v>
      </c>
      <c r="I14634" t="s">
        <v>20</v>
      </c>
      <c r="J14634">
        <v>-6.6338000000000079</v>
      </c>
      <c r="K14634">
        <v>-2.3651259964917815</v>
      </c>
      <c r="L14634" t="str">
        <f>TEXT(Orders[[#This Row],[date]],"MMM")</f>
        <v>Mar</v>
      </c>
    </row>
    <row r="14635" spans="1:12" x14ac:dyDescent="0.3">
      <c r="A14635" s="2">
        <v>44932</v>
      </c>
      <c r="B14635">
        <v>1016417</v>
      </c>
      <c r="C14635" t="s">
        <v>5602</v>
      </c>
      <c r="D14635" t="s">
        <v>3176</v>
      </c>
      <c r="E14635">
        <v>283.85599999999999</v>
      </c>
      <c r="F14635">
        <v>273.85019999999997</v>
      </c>
      <c r="G14635" t="s">
        <v>2740</v>
      </c>
      <c r="H14635" t="s">
        <v>88</v>
      </c>
      <c r="I14635" t="s">
        <v>36</v>
      </c>
      <c r="J14635">
        <v>-10.005800000000022</v>
      </c>
      <c r="K14635">
        <v>-3.5249563158784816</v>
      </c>
      <c r="L14635" t="str">
        <f>TEXT(Orders[[#This Row],[date]],"MMM")</f>
        <v>Jan</v>
      </c>
    </row>
    <row r="14636" spans="1:12" x14ac:dyDescent="0.3">
      <c r="A14636" s="2">
        <v>45179</v>
      </c>
      <c r="B14636">
        <v>1016399</v>
      </c>
      <c r="C14636" t="s">
        <v>4359</v>
      </c>
      <c r="D14636" t="s">
        <v>3179</v>
      </c>
      <c r="E14636">
        <v>305.21199999999999</v>
      </c>
      <c r="F14636">
        <v>273.85019999999997</v>
      </c>
      <c r="G14636" t="s">
        <v>1422</v>
      </c>
      <c r="H14636" t="s">
        <v>19</v>
      </c>
      <c r="I14636" t="s">
        <v>20</v>
      </c>
      <c r="J14636">
        <v>-31.361800000000017</v>
      </c>
      <c r="K14636">
        <v>-10.275415121292747</v>
      </c>
      <c r="L14636" t="str">
        <f>TEXT(Orders[[#This Row],[date]],"MMM")</f>
        <v>Sep</v>
      </c>
    </row>
    <row r="14637" spans="1:12" x14ac:dyDescent="0.3">
      <c r="A14637" s="2">
        <v>45087</v>
      </c>
      <c r="B14637">
        <v>1011786</v>
      </c>
      <c r="C14637" t="s">
        <v>5125</v>
      </c>
      <c r="D14637" t="s">
        <v>3179</v>
      </c>
      <c r="E14637">
        <v>309.70799999999997</v>
      </c>
      <c r="F14637">
        <v>273.85019999999997</v>
      </c>
      <c r="G14637" t="s">
        <v>1606</v>
      </c>
      <c r="H14637" t="s">
        <v>26</v>
      </c>
      <c r="I14637" t="s">
        <v>13</v>
      </c>
      <c r="J14637">
        <v>-35.857799999999997</v>
      </c>
      <c r="K14637">
        <v>-11.577937928629547</v>
      </c>
      <c r="L14637" t="str">
        <f>TEXT(Orders[[#This Row],[date]],"MMM")</f>
        <v>Jun</v>
      </c>
    </row>
    <row r="14638" spans="1:12" x14ac:dyDescent="0.3">
      <c r="A14638" s="2">
        <v>45161</v>
      </c>
      <c r="B14638">
        <v>1013925</v>
      </c>
      <c r="C14638" t="s">
        <v>4186</v>
      </c>
      <c r="D14638" t="s">
        <v>3173</v>
      </c>
      <c r="E14638">
        <v>314.20400000000001</v>
      </c>
      <c r="F14638">
        <v>273.85019999999997</v>
      </c>
      <c r="G14638" t="s">
        <v>1041</v>
      </c>
      <c r="H14638" t="s">
        <v>26</v>
      </c>
      <c r="I14638" t="s">
        <v>13</v>
      </c>
      <c r="J14638">
        <v>-40.353800000000035</v>
      </c>
      <c r="K14638">
        <v>-12.843184682562933</v>
      </c>
      <c r="L14638" t="str">
        <f>TEXT(Orders[[#This Row],[date]],"MMM")</f>
        <v>Aug</v>
      </c>
    </row>
    <row r="14639" spans="1:12" x14ac:dyDescent="0.3">
      <c r="A14639" s="2">
        <v>45017</v>
      </c>
      <c r="B14639">
        <v>1016578</v>
      </c>
      <c r="C14639" t="s">
        <v>3996</v>
      </c>
      <c r="D14639" t="s">
        <v>3171</v>
      </c>
      <c r="E14639">
        <v>322.072</v>
      </c>
      <c r="F14639">
        <v>273.85019999999997</v>
      </c>
      <c r="G14639" t="s">
        <v>844</v>
      </c>
      <c r="H14639" t="s">
        <v>26</v>
      </c>
      <c r="I14639" t="s">
        <v>13</v>
      </c>
      <c r="J14639">
        <v>-48.22180000000003</v>
      </c>
      <c r="K14639">
        <v>-14.972366427382704</v>
      </c>
      <c r="L14639" t="str">
        <f>TEXT(Orders[[#This Row],[date]],"MMM")</f>
        <v>Apr</v>
      </c>
    </row>
    <row r="14640" spans="1:12" x14ac:dyDescent="0.3">
      <c r="A14640" s="2">
        <v>44952</v>
      </c>
      <c r="B14640">
        <v>1001122</v>
      </c>
      <c r="C14640" t="s">
        <v>3900</v>
      </c>
      <c r="D14640" t="s">
        <v>3177</v>
      </c>
      <c r="E14640">
        <v>116.70835200000002</v>
      </c>
      <c r="F14640">
        <v>273.8528</v>
      </c>
      <c r="G14640" t="s">
        <v>1434</v>
      </c>
      <c r="H14640" t="s">
        <v>12</v>
      </c>
      <c r="I14640" t="s">
        <v>13</v>
      </c>
      <c r="J14640">
        <v>157.14444799999998</v>
      </c>
      <c r="K14640">
        <v>134.64713133812393</v>
      </c>
      <c r="L14640" t="str">
        <f>TEXT(Orders[[#This Row],[date]],"MMM")</f>
        <v>Jan</v>
      </c>
    </row>
    <row r="14641" spans="1:12" x14ac:dyDescent="0.3">
      <c r="A14641" s="2">
        <v>45040</v>
      </c>
      <c r="B14641">
        <v>1002216</v>
      </c>
      <c r="C14641" t="s">
        <v>5097</v>
      </c>
      <c r="D14641" t="s">
        <v>3173</v>
      </c>
      <c r="E14641">
        <v>189.88480000000001</v>
      </c>
      <c r="F14641">
        <v>273.86320000000012</v>
      </c>
      <c r="G14641" t="s">
        <v>2532</v>
      </c>
      <c r="H14641" t="s">
        <v>12</v>
      </c>
      <c r="I14641" t="s">
        <v>13</v>
      </c>
      <c r="J14641">
        <v>83.978400000000107</v>
      </c>
      <c r="K14641">
        <v>44.225972800350583</v>
      </c>
      <c r="L14641" t="str">
        <f>TEXT(Orders[[#This Row],[date]],"MMM")</f>
        <v>Apr</v>
      </c>
    </row>
    <row r="14642" spans="1:12" x14ac:dyDescent="0.3">
      <c r="A14642" s="2">
        <v>45126</v>
      </c>
      <c r="B14642">
        <v>1000007</v>
      </c>
      <c r="C14642" t="s">
        <v>3235</v>
      </c>
      <c r="D14642" t="s">
        <v>3171</v>
      </c>
      <c r="E14642">
        <v>238.29753600000004</v>
      </c>
      <c r="F14642">
        <v>273.88247040000005</v>
      </c>
      <c r="G14642" t="s">
        <v>41</v>
      </c>
      <c r="H14642" t="s">
        <v>45</v>
      </c>
      <c r="I14642" t="s">
        <v>46</v>
      </c>
      <c r="J14642">
        <v>35.584934400000009</v>
      </c>
      <c r="K14642">
        <v>14.932984619698292</v>
      </c>
      <c r="L14642" t="str">
        <f>TEXT(Orders[[#This Row],[date]],"MMM")</f>
        <v>Jul</v>
      </c>
    </row>
    <row r="14643" spans="1:12" x14ac:dyDescent="0.3">
      <c r="A14643" s="2">
        <v>45050</v>
      </c>
      <c r="B14643">
        <v>1004507</v>
      </c>
      <c r="C14643" t="s">
        <v>3294</v>
      </c>
      <c r="D14643" t="s">
        <v>3175</v>
      </c>
      <c r="E14643">
        <v>201.16480000000001</v>
      </c>
      <c r="F14643">
        <v>273.92560000000003</v>
      </c>
      <c r="G14643" t="s">
        <v>126</v>
      </c>
      <c r="H14643" t="s">
        <v>88</v>
      </c>
      <c r="I14643" t="s">
        <v>36</v>
      </c>
      <c r="J14643">
        <v>72.760800000000017</v>
      </c>
      <c r="K14643">
        <v>36.169747391193695</v>
      </c>
      <c r="L14643" t="str">
        <f>TEXT(Orders[[#This Row],[date]],"MMM")</f>
        <v>May</v>
      </c>
    </row>
    <row r="14644" spans="1:12" x14ac:dyDescent="0.3">
      <c r="A14644" s="2">
        <v>45277</v>
      </c>
      <c r="B14644">
        <v>1003093</v>
      </c>
      <c r="C14644" t="s">
        <v>5031</v>
      </c>
      <c r="D14644" t="s">
        <v>3176</v>
      </c>
      <c r="E14644">
        <v>195.22880000000004</v>
      </c>
      <c r="F14644">
        <v>273.9828</v>
      </c>
      <c r="G14644" t="s">
        <v>2963</v>
      </c>
      <c r="H14644" t="s">
        <v>75</v>
      </c>
      <c r="I14644" t="s">
        <v>46</v>
      </c>
      <c r="J14644">
        <v>78.753999999999962</v>
      </c>
      <c r="K14644">
        <v>40.339335180055372</v>
      </c>
      <c r="L14644" t="str">
        <f>TEXT(Orders[[#This Row],[date]],"MMM")</f>
        <v>Dec</v>
      </c>
    </row>
    <row r="14645" spans="1:12" x14ac:dyDescent="0.3">
      <c r="A14645" s="2">
        <v>45097</v>
      </c>
      <c r="B14645">
        <v>1003521</v>
      </c>
      <c r="C14645" t="s">
        <v>4068</v>
      </c>
      <c r="D14645" t="s">
        <v>3177</v>
      </c>
      <c r="E14645">
        <v>129.22880000000001</v>
      </c>
      <c r="F14645">
        <v>274.02440000000001</v>
      </c>
      <c r="G14645" t="s">
        <v>1732</v>
      </c>
      <c r="H14645" t="s">
        <v>88</v>
      </c>
      <c r="I14645" t="s">
        <v>36</v>
      </c>
      <c r="J14645">
        <v>144.79560000000001</v>
      </c>
      <c r="K14645">
        <v>112.04592165213947</v>
      </c>
      <c r="L14645" t="str">
        <f>TEXT(Orders[[#This Row],[date]],"MMM")</f>
        <v>Jun</v>
      </c>
    </row>
    <row r="14646" spans="1:12" x14ac:dyDescent="0.3">
      <c r="A14646" s="2">
        <v>45027</v>
      </c>
      <c r="B14646">
        <v>1004741</v>
      </c>
      <c r="C14646" t="s">
        <v>4825</v>
      </c>
      <c r="D14646" t="s">
        <v>3173</v>
      </c>
      <c r="E14646">
        <v>150.44160000000002</v>
      </c>
      <c r="F14646">
        <v>274.02440000000001</v>
      </c>
      <c r="G14646" t="s">
        <v>2034</v>
      </c>
      <c r="H14646" t="s">
        <v>26</v>
      </c>
      <c r="I14646" t="s">
        <v>13</v>
      </c>
      <c r="J14646">
        <v>123.58279999999999</v>
      </c>
      <c r="K14646">
        <v>82.146693467764223</v>
      </c>
      <c r="L14646" t="str">
        <f>TEXT(Orders[[#This Row],[date]],"MMM")</f>
        <v>Apr</v>
      </c>
    </row>
    <row r="14647" spans="1:12" x14ac:dyDescent="0.3">
      <c r="A14647" s="2">
        <v>45087</v>
      </c>
      <c r="B14647">
        <v>1005061</v>
      </c>
      <c r="C14647" t="s">
        <v>4169</v>
      </c>
      <c r="D14647" t="s">
        <v>3172</v>
      </c>
      <c r="E14647">
        <v>172.53440000000001</v>
      </c>
      <c r="F14647">
        <v>274.1388</v>
      </c>
      <c r="G14647" t="s">
        <v>1025</v>
      </c>
      <c r="H14647" t="s">
        <v>69</v>
      </c>
      <c r="I14647" t="s">
        <v>46</v>
      </c>
      <c r="J14647">
        <v>101.6044</v>
      </c>
      <c r="K14647">
        <v>58.889357716490153</v>
      </c>
      <c r="L14647" t="str">
        <f>TEXT(Orders[[#This Row],[date]],"MMM")</f>
        <v>Jun</v>
      </c>
    </row>
    <row r="14648" spans="1:12" x14ac:dyDescent="0.3">
      <c r="A14648" s="2">
        <v>44943</v>
      </c>
      <c r="B14648">
        <v>1005256</v>
      </c>
      <c r="C14648" t="s">
        <v>4512</v>
      </c>
      <c r="D14648" t="s">
        <v>3175</v>
      </c>
      <c r="E14648">
        <v>194.10240000000002</v>
      </c>
      <c r="F14648">
        <v>274.21160000000003</v>
      </c>
      <c r="G14648" t="s">
        <v>1561</v>
      </c>
      <c r="H14648" t="s">
        <v>88</v>
      </c>
      <c r="I14648" t="s">
        <v>36</v>
      </c>
      <c r="J14648">
        <v>80.109200000000016</v>
      </c>
      <c r="K14648">
        <v>41.271617455528627</v>
      </c>
      <c r="L14648" t="str">
        <f>TEXT(Orders[[#This Row],[date]],"MMM")</f>
        <v>Jan</v>
      </c>
    </row>
    <row r="14649" spans="1:12" x14ac:dyDescent="0.3">
      <c r="A14649" s="2">
        <v>45239</v>
      </c>
      <c r="B14649">
        <v>1014921</v>
      </c>
      <c r="C14649" t="s">
        <v>5336</v>
      </c>
      <c r="D14649" t="s">
        <v>3180</v>
      </c>
      <c r="E14649">
        <v>261.82960000000003</v>
      </c>
      <c r="F14649">
        <v>274.22668800000002</v>
      </c>
      <c r="G14649" t="s">
        <v>1502</v>
      </c>
      <c r="H14649" t="s">
        <v>50</v>
      </c>
      <c r="I14649" t="s">
        <v>36</v>
      </c>
      <c r="J14649">
        <v>12.397087999999997</v>
      </c>
      <c r="K14649">
        <v>4.7347923993314716</v>
      </c>
      <c r="L14649" t="str">
        <f>TEXT(Orders[[#This Row],[date]],"MMM")</f>
        <v>Nov</v>
      </c>
    </row>
    <row r="14650" spans="1:12" x14ac:dyDescent="0.3">
      <c r="A14650" s="2">
        <v>44991</v>
      </c>
      <c r="B14650">
        <v>1007782</v>
      </c>
      <c r="C14650" t="s">
        <v>4722</v>
      </c>
      <c r="D14650" t="s">
        <v>3173</v>
      </c>
      <c r="E14650">
        <v>1.9920000000000186</v>
      </c>
      <c r="F14650">
        <v>274.29840000000002</v>
      </c>
      <c r="G14650" t="s">
        <v>1827</v>
      </c>
      <c r="H14650" t="s">
        <v>75</v>
      </c>
      <c r="I14650" t="s">
        <v>46</v>
      </c>
      <c r="J14650">
        <v>272.3064</v>
      </c>
      <c r="K14650">
        <v>13669.999999999871</v>
      </c>
      <c r="L14650" t="str">
        <f>TEXT(Orders[[#This Row],[date]],"MMM")</f>
        <v>Mar</v>
      </c>
    </row>
    <row r="14651" spans="1:12" x14ac:dyDescent="0.3">
      <c r="A14651" s="2">
        <v>45273</v>
      </c>
      <c r="B14651">
        <v>1006773</v>
      </c>
      <c r="C14651" t="s">
        <v>3327</v>
      </c>
      <c r="D14651" t="s">
        <v>3178</v>
      </c>
      <c r="E14651">
        <v>4.5279999999999916</v>
      </c>
      <c r="F14651">
        <v>274.29840000000002</v>
      </c>
      <c r="G14651" t="s">
        <v>1620</v>
      </c>
      <c r="H14651" t="s">
        <v>45</v>
      </c>
      <c r="I14651" t="s">
        <v>46</v>
      </c>
      <c r="J14651">
        <v>269.7704</v>
      </c>
      <c r="K14651">
        <v>5957.8268551236861</v>
      </c>
      <c r="L14651" t="str">
        <f>TEXT(Orders[[#This Row],[date]],"MMM")</f>
        <v>Dec</v>
      </c>
    </row>
    <row r="14652" spans="1:12" x14ac:dyDescent="0.3">
      <c r="A14652" s="2">
        <v>45263</v>
      </c>
      <c r="B14652">
        <v>1008376</v>
      </c>
      <c r="C14652" t="s">
        <v>5612</v>
      </c>
      <c r="D14652" t="s">
        <v>3178</v>
      </c>
      <c r="E14652">
        <v>18.004000000000001</v>
      </c>
      <c r="F14652">
        <v>274.29840000000002</v>
      </c>
      <c r="G14652" t="s">
        <v>1671</v>
      </c>
      <c r="H14652" t="s">
        <v>75</v>
      </c>
      <c r="I14652" t="s">
        <v>46</v>
      </c>
      <c r="J14652">
        <v>256.2944</v>
      </c>
      <c r="K14652">
        <v>1423.541435236614</v>
      </c>
      <c r="L14652" t="str">
        <f>TEXT(Orders[[#This Row],[date]],"MMM")</f>
        <v>Dec</v>
      </c>
    </row>
    <row r="14653" spans="1:12" x14ac:dyDescent="0.3">
      <c r="A14653" s="2">
        <v>45280</v>
      </c>
      <c r="B14653">
        <v>1011482</v>
      </c>
      <c r="C14653" t="s">
        <v>3394</v>
      </c>
      <c r="D14653" t="s">
        <v>3171</v>
      </c>
      <c r="E14653">
        <v>110.17599999999999</v>
      </c>
      <c r="F14653">
        <v>274.29840000000002</v>
      </c>
      <c r="G14653" t="s">
        <v>238</v>
      </c>
      <c r="H14653" t="s">
        <v>69</v>
      </c>
      <c r="I14653" t="s">
        <v>46</v>
      </c>
      <c r="J14653">
        <v>164.12240000000003</v>
      </c>
      <c r="K14653">
        <v>148.96383967470231</v>
      </c>
      <c r="L14653" t="str">
        <f>TEXT(Orders[[#This Row],[date]],"MMM")</f>
        <v>Dec</v>
      </c>
    </row>
    <row r="14654" spans="1:12" x14ac:dyDescent="0.3">
      <c r="A14654" s="2">
        <v>45103</v>
      </c>
      <c r="B14654">
        <v>1018923</v>
      </c>
      <c r="C14654" t="s">
        <v>3781</v>
      </c>
      <c r="D14654" t="s">
        <v>3175</v>
      </c>
      <c r="E14654">
        <v>130.40799999999999</v>
      </c>
      <c r="F14654">
        <v>274.29840000000002</v>
      </c>
      <c r="G14654" t="s">
        <v>1021</v>
      </c>
      <c r="H14654" t="s">
        <v>69</v>
      </c>
      <c r="I14654" t="s">
        <v>46</v>
      </c>
      <c r="J14654">
        <v>143.89040000000003</v>
      </c>
      <c r="K14654">
        <v>110.33862953193059</v>
      </c>
      <c r="L14654" t="str">
        <f>TEXT(Orders[[#This Row],[date]],"MMM")</f>
        <v>Jun</v>
      </c>
    </row>
    <row r="14655" spans="1:12" x14ac:dyDescent="0.3">
      <c r="A14655" s="2">
        <v>45209</v>
      </c>
      <c r="B14655">
        <v>1014536</v>
      </c>
      <c r="C14655" t="s">
        <v>4261</v>
      </c>
      <c r="D14655" t="s">
        <v>3177</v>
      </c>
      <c r="E14655">
        <v>140.524</v>
      </c>
      <c r="F14655">
        <v>274.29840000000002</v>
      </c>
      <c r="G14655" t="s">
        <v>1125</v>
      </c>
      <c r="H14655" t="s">
        <v>57</v>
      </c>
      <c r="I14655" t="s">
        <v>20</v>
      </c>
      <c r="J14655">
        <v>133.77440000000001</v>
      </c>
      <c r="K14655">
        <v>95.196834704392145</v>
      </c>
      <c r="L14655" t="str">
        <f>TEXT(Orders[[#This Row],[date]],"MMM")</f>
        <v>Oct</v>
      </c>
    </row>
    <row r="14656" spans="1:12" x14ac:dyDescent="0.3">
      <c r="A14656" s="2">
        <v>45020</v>
      </c>
      <c r="B14656">
        <v>1019781</v>
      </c>
      <c r="C14656" t="s">
        <v>5487</v>
      </c>
      <c r="D14656" t="s">
        <v>3171</v>
      </c>
      <c r="E14656">
        <v>141.648</v>
      </c>
      <c r="F14656">
        <v>274.29840000000002</v>
      </c>
      <c r="G14656" t="s">
        <v>382</v>
      </c>
      <c r="H14656" t="s">
        <v>19</v>
      </c>
      <c r="I14656" t="s">
        <v>20</v>
      </c>
      <c r="J14656">
        <v>132.65040000000002</v>
      </c>
      <c r="K14656">
        <v>93.647915960691307</v>
      </c>
      <c r="L14656" t="str">
        <f>TEXT(Orders[[#This Row],[date]],"MMM")</f>
        <v>Apr</v>
      </c>
    </row>
    <row r="14657" spans="1:12" x14ac:dyDescent="0.3">
      <c r="A14657" s="2">
        <v>45270</v>
      </c>
      <c r="B14657">
        <v>1012939</v>
      </c>
      <c r="C14657" t="s">
        <v>3925</v>
      </c>
      <c r="D14657" t="s">
        <v>3173</v>
      </c>
      <c r="E14657">
        <v>165.25200000000001</v>
      </c>
      <c r="F14657">
        <v>274.29840000000002</v>
      </c>
      <c r="G14657" t="s">
        <v>3145</v>
      </c>
      <c r="H14657" t="s">
        <v>57</v>
      </c>
      <c r="I14657" t="s">
        <v>20</v>
      </c>
      <c r="J14657">
        <v>109.04640000000001</v>
      </c>
      <c r="K14657">
        <v>65.987945682956934</v>
      </c>
      <c r="L14657" t="str">
        <f>TEXT(Orders[[#This Row],[date]],"MMM")</f>
        <v>Dec</v>
      </c>
    </row>
    <row r="14658" spans="1:12" x14ac:dyDescent="0.3">
      <c r="A14658" s="2">
        <v>45088</v>
      </c>
      <c r="B14658">
        <v>1008226</v>
      </c>
      <c r="C14658" t="s">
        <v>6004</v>
      </c>
      <c r="D14658" t="s">
        <v>3172</v>
      </c>
      <c r="E14658">
        <v>176.32400000000004</v>
      </c>
      <c r="F14658">
        <v>274.29840000000002</v>
      </c>
      <c r="G14658" t="s">
        <v>557</v>
      </c>
      <c r="H14658" t="s">
        <v>54</v>
      </c>
      <c r="I14658" t="s">
        <v>20</v>
      </c>
      <c r="J14658">
        <v>97.974399999999974</v>
      </c>
      <c r="K14658">
        <v>55.564982645584237</v>
      </c>
      <c r="L14658" t="str">
        <f>TEXT(Orders[[#This Row],[date]],"MMM")</f>
        <v>Jun</v>
      </c>
    </row>
    <row r="14659" spans="1:12" x14ac:dyDescent="0.3">
      <c r="A14659" s="2">
        <v>44975</v>
      </c>
      <c r="B14659">
        <v>1009546</v>
      </c>
      <c r="C14659" t="s">
        <v>4286</v>
      </c>
      <c r="D14659" t="s">
        <v>3177</v>
      </c>
      <c r="E14659">
        <v>185.48400000000001</v>
      </c>
      <c r="F14659">
        <v>274.29840000000002</v>
      </c>
      <c r="G14659" t="s">
        <v>1459</v>
      </c>
      <c r="H14659" t="s">
        <v>45</v>
      </c>
      <c r="I14659" t="s">
        <v>46</v>
      </c>
      <c r="J14659">
        <v>88.814400000000006</v>
      </c>
      <c r="K14659">
        <v>47.882512777382416</v>
      </c>
      <c r="L14659" t="str">
        <f>TEXT(Orders[[#This Row],[date]],"MMM")</f>
        <v>Feb</v>
      </c>
    </row>
    <row r="14660" spans="1:12" x14ac:dyDescent="0.3">
      <c r="A14660" s="2">
        <v>44964</v>
      </c>
      <c r="B14660">
        <v>1014696</v>
      </c>
      <c r="C14660" t="s">
        <v>4460</v>
      </c>
      <c r="D14660" t="s">
        <v>3173</v>
      </c>
      <c r="E14660">
        <v>192.22800000000001</v>
      </c>
      <c r="F14660">
        <v>274.29840000000002</v>
      </c>
      <c r="G14660" t="s">
        <v>2302</v>
      </c>
      <c r="H14660" t="s">
        <v>35</v>
      </c>
      <c r="I14660" t="s">
        <v>36</v>
      </c>
      <c r="J14660">
        <v>82.070400000000006</v>
      </c>
      <c r="K14660">
        <v>42.694300518134717</v>
      </c>
      <c r="L14660" t="str">
        <f>TEXT(Orders[[#This Row],[date]],"MMM")</f>
        <v>Feb</v>
      </c>
    </row>
    <row r="14661" spans="1:12" x14ac:dyDescent="0.3">
      <c r="A14661" s="2">
        <v>44951</v>
      </c>
      <c r="B14661">
        <v>1009619</v>
      </c>
      <c r="C14661" t="s">
        <v>3834</v>
      </c>
      <c r="D14661" t="s">
        <v>3178</v>
      </c>
      <c r="E14661">
        <v>206.84</v>
      </c>
      <c r="F14661">
        <v>274.29840000000002</v>
      </c>
      <c r="G14661" t="s">
        <v>3091</v>
      </c>
      <c r="H14661" t="s">
        <v>26</v>
      </c>
      <c r="I14661" t="s">
        <v>13</v>
      </c>
      <c r="J14661">
        <v>67.458400000000012</v>
      </c>
      <c r="K14661">
        <v>32.613807774124929</v>
      </c>
      <c r="L14661" t="str">
        <f>TEXT(Orders[[#This Row],[date]],"MMM")</f>
        <v>Jan</v>
      </c>
    </row>
    <row r="14662" spans="1:12" x14ac:dyDescent="0.3">
      <c r="A14662" s="2">
        <v>45032</v>
      </c>
      <c r="B14662">
        <v>1019208</v>
      </c>
      <c r="C14662" t="s">
        <v>4996</v>
      </c>
      <c r="D14662" t="s">
        <v>3178</v>
      </c>
      <c r="E14662">
        <v>209.08800000000002</v>
      </c>
      <c r="F14662">
        <v>274.29840000000002</v>
      </c>
      <c r="G14662" t="s">
        <v>2612</v>
      </c>
      <c r="H14662" t="s">
        <v>19</v>
      </c>
      <c r="I14662" t="s">
        <v>20</v>
      </c>
      <c r="J14662">
        <v>65.210399999999993</v>
      </c>
      <c r="K14662">
        <v>31.188016528925612</v>
      </c>
      <c r="L14662" t="str">
        <f>TEXT(Orders[[#This Row],[date]],"MMM")</f>
        <v>Apr</v>
      </c>
    </row>
    <row r="14663" spans="1:12" x14ac:dyDescent="0.3">
      <c r="A14663" s="2">
        <v>44958</v>
      </c>
      <c r="B14663">
        <v>1012312</v>
      </c>
      <c r="C14663" t="s">
        <v>3954</v>
      </c>
      <c r="D14663" t="s">
        <v>3173</v>
      </c>
      <c r="E14663">
        <v>211.33600000000001</v>
      </c>
      <c r="F14663">
        <v>274.29840000000002</v>
      </c>
      <c r="G14663" t="s">
        <v>2821</v>
      </c>
      <c r="H14663" t="s">
        <v>12</v>
      </c>
      <c r="I14663" t="s">
        <v>13</v>
      </c>
      <c r="J14663">
        <v>62.962400000000002</v>
      </c>
      <c r="K14663">
        <v>29.792557822614224</v>
      </c>
      <c r="L14663" t="str">
        <f>TEXT(Orders[[#This Row],[date]],"MMM")</f>
        <v>Feb</v>
      </c>
    </row>
    <row r="14664" spans="1:12" x14ac:dyDescent="0.3">
      <c r="A14664" s="2">
        <v>45226</v>
      </c>
      <c r="B14664">
        <v>1019230</v>
      </c>
      <c r="C14664" t="s">
        <v>4885</v>
      </c>
      <c r="D14664" t="s">
        <v>3176</v>
      </c>
      <c r="E14664">
        <v>212.46</v>
      </c>
      <c r="F14664">
        <v>274.29840000000002</v>
      </c>
      <c r="G14664" t="s">
        <v>2211</v>
      </c>
      <c r="H14664" t="s">
        <v>19</v>
      </c>
      <c r="I14664" t="s">
        <v>20</v>
      </c>
      <c r="J14664">
        <v>61.838400000000007</v>
      </c>
      <c r="K14664">
        <v>29.10590228748941</v>
      </c>
      <c r="L14664" t="str">
        <f>TEXT(Orders[[#This Row],[date]],"MMM")</f>
        <v>Oct</v>
      </c>
    </row>
    <row r="14665" spans="1:12" x14ac:dyDescent="0.3">
      <c r="A14665" s="2">
        <v>45155</v>
      </c>
      <c r="B14665">
        <v>1017723</v>
      </c>
      <c r="C14665" t="s">
        <v>3356</v>
      </c>
      <c r="D14665" t="s">
        <v>3179</v>
      </c>
      <c r="E14665">
        <v>214.70800000000003</v>
      </c>
      <c r="F14665">
        <v>274.29840000000002</v>
      </c>
      <c r="G14665" t="s">
        <v>198</v>
      </c>
      <c r="H14665" t="s">
        <v>12</v>
      </c>
      <c r="I14665" t="s">
        <v>13</v>
      </c>
      <c r="J14665">
        <v>59.590399999999988</v>
      </c>
      <c r="K14665">
        <v>27.754159137060558</v>
      </c>
      <c r="L14665" t="str">
        <f>TEXT(Orders[[#This Row],[date]],"MMM")</f>
        <v>Aug</v>
      </c>
    </row>
    <row r="14666" spans="1:12" x14ac:dyDescent="0.3">
      <c r="A14666" s="2">
        <v>44941</v>
      </c>
      <c r="B14666">
        <v>1015858</v>
      </c>
      <c r="C14666" t="s">
        <v>3498</v>
      </c>
      <c r="D14666" t="s">
        <v>3179</v>
      </c>
      <c r="E14666">
        <v>220.328</v>
      </c>
      <c r="F14666">
        <v>274.29840000000002</v>
      </c>
      <c r="G14666" t="s">
        <v>1514</v>
      </c>
      <c r="H14666" t="s">
        <v>57</v>
      </c>
      <c r="I14666" t="s">
        <v>20</v>
      </c>
      <c r="J14666">
        <v>53.970400000000012</v>
      </c>
      <c r="K14666">
        <v>24.495479466976512</v>
      </c>
      <c r="L14666" t="str">
        <f>TEXT(Orders[[#This Row],[date]],"MMM")</f>
        <v>Jan</v>
      </c>
    </row>
    <row r="14667" spans="1:12" x14ac:dyDescent="0.3">
      <c r="A14667" s="2">
        <v>45144</v>
      </c>
      <c r="B14667">
        <v>1019301</v>
      </c>
      <c r="C14667" t="s">
        <v>3436</v>
      </c>
      <c r="D14667" t="s">
        <v>3175</v>
      </c>
      <c r="E14667">
        <v>230.44400000000002</v>
      </c>
      <c r="F14667">
        <v>274.29840000000002</v>
      </c>
      <c r="G14667" t="s">
        <v>286</v>
      </c>
      <c r="H14667" t="s">
        <v>26</v>
      </c>
      <c r="I14667" t="s">
        <v>13</v>
      </c>
      <c r="J14667">
        <v>43.854399999999998</v>
      </c>
      <c r="K14667">
        <v>19.030393501241079</v>
      </c>
      <c r="L14667" t="str">
        <f>TEXT(Orders[[#This Row],[date]],"MMM")</f>
        <v>Aug</v>
      </c>
    </row>
    <row r="14668" spans="1:12" x14ac:dyDescent="0.3">
      <c r="A14668" s="2">
        <v>45147</v>
      </c>
      <c r="B14668">
        <v>1010774</v>
      </c>
      <c r="C14668" t="s">
        <v>4146</v>
      </c>
      <c r="D14668" t="s">
        <v>3174</v>
      </c>
      <c r="E14668">
        <v>239.43600000000001</v>
      </c>
      <c r="F14668">
        <v>274.29840000000002</v>
      </c>
      <c r="G14668" t="s">
        <v>1237</v>
      </c>
      <c r="H14668" t="s">
        <v>30</v>
      </c>
      <c r="I14668" t="s">
        <v>13</v>
      </c>
      <c r="J14668">
        <v>34.862400000000008</v>
      </c>
      <c r="K14668">
        <v>14.560216508795673</v>
      </c>
      <c r="L14668" t="str">
        <f>TEXT(Orders[[#This Row],[date]],"MMM")</f>
        <v>Aug</v>
      </c>
    </row>
    <row r="14669" spans="1:12" x14ac:dyDescent="0.3">
      <c r="A14669" s="2">
        <v>45021</v>
      </c>
      <c r="B14669">
        <v>1013080</v>
      </c>
      <c r="C14669" t="s">
        <v>4535</v>
      </c>
      <c r="D14669" t="s">
        <v>3177</v>
      </c>
      <c r="E14669">
        <v>240.56</v>
      </c>
      <c r="F14669">
        <v>274.29840000000002</v>
      </c>
      <c r="G14669" t="s">
        <v>2260</v>
      </c>
      <c r="H14669" t="s">
        <v>50</v>
      </c>
      <c r="I14669" t="s">
        <v>36</v>
      </c>
      <c r="J14669">
        <v>33.738400000000013</v>
      </c>
      <c r="K14669">
        <v>14.02494180246093</v>
      </c>
      <c r="L14669" t="str">
        <f>TEXT(Orders[[#This Row],[date]],"MMM")</f>
        <v>Apr</v>
      </c>
    </row>
    <row r="14670" spans="1:12" x14ac:dyDescent="0.3">
      <c r="A14670" s="2">
        <v>45175</v>
      </c>
      <c r="B14670">
        <v>1014927</v>
      </c>
      <c r="C14670" t="s">
        <v>3721</v>
      </c>
      <c r="D14670" t="s">
        <v>3175</v>
      </c>
      <c r="E14670">
        <v>250.67600000000002</v>
      </c>
      <c r="F14670">
        <v>274.29840000000002</v>
      </c>
      <c r="G14670" t="s">
        <v>1614</v>
      </c>
      <c r="H14670" t="s">
        <v>75</v>
      </c>
      <c r="I14670" t="s">
        <v>46</v>
      </c>
      <c r="J14670">
        <v>23.622399999999999</v>
      </c>
      <c r="K14670">
        <v>9.4234789130191956</v>
      </c>
      <c r="L14670" t="str">
        <f>TEXT(Orders[[#This Row],[date]],"MMM")</f>
        <v>Sep</v>
      </c>
    </row>
    <row r="14671" spans="1:12" x14ac:dyDescent="0.3">
      <c r="A14671" s="2">
        <v>45283</v>
      </c>
      <c r="B14671">
        <v>1018589</v>
      </c>
      <c r="C14671" t="s">
        <v>4298</v>
      </c>
      <c r="D14671" t="s">
        <v>3174</v>
      </c>
      <c r="E14671">
        <v>252.92400000000001</v>
      </c>
      <c r="F14671">
        <v>274.29840000000002</v>
      </c>
      <c r="G14671" t="s">
        <v>1877</v>
      </c>
      <c r="H14671" t="s">
        <v>19</v>
      </c>
      <c r="I14671" t="s">
        <v>20</v>
      </c>
      <c r="J14671">
        <v>21.374400000000009</v>
      </c>
      <c r="K14671">
        <v>8.4509180623428417</v>
      </c>
      <c r="L14671" t="str">
        <f>TEXT(Orders[[#This Row],[date]],"MMM")</f>
        <v>Dec</v>
      </c>
    </row>
    <row r="14672" spans="1:12" x14ac:dyDescent="0.3">
      <c r="A14672" s="2">
        <v>45205</v>
      </c>
      <c r="B14672">
        <v>1016864</v>
      </c>
      <c r="C14672" t="s">
        <v>3645</v>
      </c>
      <c r="D14672" t="s">
        <v>3177</v>
      </c>
      <c r="E14672">
        <v>255.17200000000003</v>
      </c>
      <c r="F14672">
        <v>274.29840000000002</v>
      </c>
      <c r="G14672" t="s">
        <v>3140</v>
      </c>
      <c r="H14672" t="s">
        <v>75</v>
      </c>
      <c r="I14672" t="s">
        <v>46</v>
      </c>
      <c r="J14672">
        <v>19.12639999999999</v>
      </c>
      <c r="K14672">
        <v>7.4954932359349717</v>
      </c>
      <c r="L14672" t="str">
        <f>TEXT(Orders[[#This Row],[date]],"MMM")</f>
        <v>Oct</v>
      </c>
    </row>
    <row r="14673" spans="1:12" x14ac:dyDescent="0.3">
      <c r="A14673" s="2">
        <v>45291</v>
      </c>
      <c r="B14673">
        <v>1017545</v>
      </c>
      <c r="C14673" t="s">
        <v>3280</v>
      </c>
      <c r="D14673" t="s">
        <v>3176</v>
      </c>
      <c r="E14673">
        <v>256.29599999999999</v>
      </c>
      <c r="F14673">
        <v>274.29840000000002</v>
      </c>
      <c r="G14673" t="s">
        <v>3281</v>
      </c>
      <c r="H14673" t="s">
        <v>6075</v>
      </c>
      <c r="J14673">
        <v>18.002400000000023</v>
      </c>
      <c r="K14673">
        <v>7.0240659237756438</v>
      </c>
      <c r="L14673" t="str">
        <f>TEXT(Orders[[#This Row],[date]],"MMM")</f>
        <v>Dec</v>
      </c>
    </row>
    <row r="14674" spans="1:12" x14ac:dyDescent="0.3">
      <c r="A14674" s="2">
        <v>44984</v>
      </c>
      <c r="B14674">
        <v>1019243</v>
      </c>
      <c r="C14674" t="s">
        <v>5263</v>
      </c>
      <c r="D14674" t="s">
        <v>3173</v>
      </c>
      <c r="E14674">
        <v>269.78399999999999</v>
      </c>
      <c r="F14674">
        <v>274.29840000000002</v>
      </c>
      <c r="G14674" t="s">
        <v>872</v>
      </c>
      <c r="H14674" t="s">
        <v>30</v>
      </c>
      <c r="I14674" t="s">
        <v>13</v>
      </c>
      <c r="J14674">
        <v>4.5144000000000233</v>
      </c>
      <c r="K14674">
        <v>1.6733386709367581</v>
      </c>
      <c r="L14674" t="str">
        <f>TEXT(Orders[[#This Row],[date]],"MMM")</f>
        <v>Feb</v>
      </c>
    </row>
    <row r="14675" spans="1:12" x14ac:dyDescent="0.3">
      <c r="A14675" s="2">
        <v>45205</v>
      </c>
      <c r="B14675">
        <v>1009711</v>
      </c>
      <c r="C14675" t="s">
        <v>3563</v>
      </c>
      <c r="D14675" t="s">
        <v>3178</v>
      </c>
      <c r="E14675">
        <v>274.28000000000003</v>
      </c>
      <c r="F14675">
        <v>274.29840000000002</v>
      </c>
      <c r="G14675" t="s">
        <v>1108</v>
      </c>
      <c r="H14675" t="s">
        <v>35</v>
      </c>
      <c r="I14675" t="s">
        <v>36</v>
      </c>
      <c r="J14675">
        <v>1.8399999999985539E-2</v>
      </c>
      <c r="K14675">
        <v>6.7084730931841691E-3</v>
      </c>
      <c r="L14675" t="str">
        <f>TEXT(Orders[[#This Row],[date]],"MMM")</f>
        <v>Oct</v>
      </c>
    </row>
    <row r="14676" spans="1:12" x14ac:dyDescent="0.3">
      <c r="A14676" s="2">
        <v>44936</v>
      </c>
      <c r="B14676">
        <v>1010165</v>
      </c>
      <c r="C14676" t="s">
        <v>4894</v>
      </c>
      <c r="D14676" t="s">
        <v>3177</v>
      </c>
      <c r="E14676">
        <v>284.39600000000002</v>
      </c>
      <c r="F14676">
        <v>274.29840000000002</v>
      </c>
      <c r="G14676" t="s">
        <v>3014</v>
      </c>
      <c r="H14676" t="s">
        <v>35</v>
      </c>
      <c r="I14676" t="s">
        <v>36</v>
      </c>
      <c r="J14676">
        <v>-10.0976</v>
      </c>
      <c r="K14676">
        <v>-3.5505422017187303</v>
      </c>
      <c r="L14676" t="str">
        <f>TEXT(Orders[[#This Row],[date]],"MMM")</f>
        <v>Jan</v>
      </c>
    </row>
    <row r="14677" spans="1:12" x14ac:dyDescent="0.3">
      <c r="A14677" s="2">
        <v>45261</v>
      </c>
      <c r="B14677">
        <v>1012943</v>
      </c>
      <c r="C14677" t="s">
        <v>5242</v>
      </c>
      <c r="D14677" t="s">
        <v>3173</v>
      </c>
      <c r="E14677">
        <v>294.512</v>
      </c>
      <c r="F14677">
        <v>274.29840000000002</v>
      </c>
      <c r="G14677" t="s">
        <v>2914</v>
      </c>
      <c r="H14677" t="s">
        <v>88</v>
      </c>
      <c r="I14677" t="s">
        <v>36</v>
      </c>
      <c r="J14677">
        <v>-20.213599999999985</v>
      </c>
      <c r="K14677">
        <v>-6.863421524420052</v>
      </c>
      <c r="L14677" t="str">
        <f>TEXT(Orders[[#This Row],[date]],"MMM")</f>
        <v>Dec</v>
      </c>
    </row>
    <row r="14678" spans="1:12" x14ac:dyDescent="0.3">
      <c r="A14678" s="2">
        <v>45025</v>
      </c>
      <c r="B14678">
        <v>1010291</v>
      </c>
      <c r="C14678" t="s">
        <v>5644</v>
      </c>
      <c r="D14678" t="s">
        <v>3177</v>
      </c>
      <c r="E14678">
        <v>348.464</v>
      </c>
      <c r="F14678">
        <v>274.29840000000002</v>
      </c>
      <c r="G14678" t="s">
        <v>2489</v>
      </c>
      <c r="H14678" t="s">
        <v>69</v>
      </c>
      <c r="I14678" t="s">
        <v>46</v>
      </c>
      <c r="J14678">
        <v>-74.165599999999984</v>
      </c>
      <c r="K14678">
        <v>-21.283575921759486</v>
      </c>
      <c r="L14678" t="str">
        <f>TEXT(Orders[[#This Row],[date]],"MMM")</f>
        <v>Apr</v>
      </c>
    </row>
    <row r="14679" spans="1:12" x14ac:dyDescent="0.3">
      <c r="A14679" s="2">
        <v>45082</v>
      </c>
      <c r="B14679">
        <v>1001997</v>
      </c>
      <c r="C14679" t="s">
        <v>4294</v>
      </c>
      <c r="D14679" t="s">
        <v>3173</v>
      </c>
      <c r="E14679">
        <v>172.208</v>
      </c>
      <c r="F14679">
        <v>274.36032</v>
      </c>
      <c r="G14679" t="s">
        <v>2313</v>
      </c>
      <c r="H14679" t="s">
        <v>12</v>
      </c>
      <c r="I14679" t="s">
        <v>13</v>
      </c>
      <c r="J14679">
        <v>102.15232</v>
      </c>
      <c r="K14679">
        <v>59.319148936170215</v>
      </c>
      <c r="L14679" t="str">
        <f>TEXT(Orders[[#This Row],[date]],"MMM")</f>
        <v>Jun</v>
      </c>
    </row>
    <row r="14680" spans="1:12" x14ac:dyDescent="0.3">
      <c r="A14680" s="2">
        <v>45233</v>
      </c>
      <c r="B14680">
        <v>1002815</v>
      </c>
      <c r="C14680" t="s">
        <v>5574</v>
      </c>
      <c r="D14680" t="s">
        <v>3174</v>
      </c>
      <c r="E14680">
        <v>246.52480000000003</v>
      </c>
      <c r="F14680">
        <v>274.39880000000005</v>
      </c>
      <c r="G14680" t="s">
        <v>3131</v>
      </c>
      <c r="H14680" t="s">
        <v>26</v>
      </c>
      <c r="I14680" t="s">
        <v>13</v>
      </c>
      <c r="J14680">
        <v>27.874000000000024</v>
      </c>
      <c r="K14680">
        <v>11.306773192798461</v>
      </c>
      <c r="L14680" t="str">
        <f>TEXT(Orders[[#This Row],[date]],"MMM")</f>
        <v>Nov</v>
      </c>
    </row>
    <row r="14681" spans="1:12" x14ac:dyDescent="0.3">
      <c r="A14681" s="2">
        <v>45192</v>
      </c>
      <c r="B14681">
        <v>1001114</v>
      </c>
      <c r="C14681" t="s">
        <v>5735</v>
      </c>
      <c r="D14681" t="s">
        <v>3171</v>
      </c>
      <c r="E14681">
        <v>283.05964800000004</v>
      </c>
      <c r="F14681">
        <v>274.43104000000005</v>
      </c>
      <c r="G14681" t="s">
        <v>1425</v>
      </c>
      <c r="H14681" t="s">
        <v>26</v>
      </c>
      <c r="I14681" t="s">
        <v>13</v>
      </c>
      <c r="J14681">
        <v>-8.6286079999999856</v>
      </c>
      <c r="K14681">
        <v>-3.0483355932103695</v>
      </c>
      <c r="L14681" t="str">
        <f>TEXT(Orders[[#This Row],[date]],"MMM")</f>
        <v>Sep</v>
      </c>
    </row>
    <row r="14682" spans="1:12" x14ac:dyDescent="0.3">
      <c r="A14682" s="2">
        <v>44952</v>
      </c>
      <c r="B14682">
        <v>1003585</v>
      </c>
      <c r="C14682" t="s">
        <v>3320</v>
      </c>
      <c r="D14682" t="s">
        <v>3172</v>
      </c>
      <c r="E14682">
        <v>196.80000000000004</v>
      </c>
      <c r="F14682">
        <v>274.49760000000003</v>
      </c>
      <c r="G14682" t="s">
        <v>158</v>
      </c>
      <c r="H14682" t="s">
        <v>57</v>
      </c>
      <c r="I14682" t="s">
        <v>20</v>
      </c>
      <c r="J14682">
        <v>77.697599999999994</v>
      </c>
      <c r="K14682">
        <v>39.480487804878038</v>
      </c>
      <c r="L14682" t="str">
        <f>TEXT(Orders[[#This Row],[date]],"MMM")</f>
        <v>Jan</v>
      </c>
    </row>
    <row r="14683" spans="1:12" x14ac:dyDescent="0.3">
      <c r="A14683" s="2">
        <v>45218</v>
      </c>
      <c r="B14683">
        <v>1002548</v>
      </c>
      <c r="C14683" t="s">
        <v>5026</v>
      </c>
      <c r="D14683" t="s">
        <v>3174</v>
      </c>
      <c r="E14683">
        <v>221.00800000000001</v>
      </c>
      <c r="F14683">
        <v>274.52359999999999</v>
      </c>
      <c r="G14683" t="s">
        <v>2864</v>
      </c>
      <c r="H14683" t="s">
        <v>45</v>
      </c>
      <c r="I14683" t="s">
        <v>46</v>
      </c>
      <c r="J14683">
        <v>53.515599999999978</v>
      </c>
      <c r="K14683">
        <v>24.2143270831825</v>
      </c>
      <c r="L14683" t="str">
        <f>TEXT(Orders[[#This Row],[date]],"MMM")</f>
        <v>Oct</v>
      </c>
    </row>
    <row r="14684" spans="1:12" x14ac:dyDescent="0.3">
      <c r="A14684" s="2">
        <v>45213</v>
      </c>
      <c r="B14684">
        <v>1007097</v>
      </c>
      <c r="C14684" t="s">
        <v>3591</v>
      </c>
      <c r="D14684" t="s">
        <v>3180</v>
      </c>
      <c r="E14684">
        <v>118.00800000000001</v>
      </c>
      <c r="F14684">
        <v>274.65696000000003</v>
      </c>
      <c r="G14684" t="s">
        <v>3157</v>
      </c>
      <c r="H14684" t="s">
        <v>12</v>
      </c>
      <c r="I14684" t="s">
        <v>13</v>
      </c>
      <c r="J14684">
        <v>156.64896000000002</v>
      </c>
      <c r="K14684">
        <v>132.74435631482612</v>
      </c>
      <c r="L14684" t="str">
        <f>TEXT(Orders[[#This Row],[date]],"MMM")</f>
        <v>Oct</v>
      </c>
    </row>
    <row r="14685" spans="1:12" x14ac:dyDescent="0.3">
      <c r="A14685" s="2">
        <v>45207</v>
      </c>
      <c r="B14685">
        <v>1011696</v>
      </c>
      <c r="C14685" t="s">
        <v>3515</v>
      </c>
      <c r="D14685" t="s">
        <v>3180</v>
      </c>
      <c r="E14685">
        <v>245.48800000000003</v>
      </c>
      <c r="F14685">
        <v>274.65696000000003</v>
      </c>
      <c r="G14685" t="s">
        <v>2180</v>
      </c>
      <c r="H14685" t="s">
        <v>69</v>
      </c>
      <c r="I14685" t="s">
        <v>46</v>
      </c>
      <c r="J14685">
        <v>29.168959999999998</v>
      </c>
      <c r="K14685">
        <v>11.882030893567098</v>
      </c>
      <c r="L14685" t="str">
        <f>TEXT(Orders[[#This Row],[date]],"MMM")</f>
        <v>Oct</v>
      </c>
    </row>
    <row r="14686" spans="1:12" x14ac:dyDescent="0.3">
      <c r="A14686" s="2">
        <v>45107</v>
      </c>
      <c r="B14686">
        <v>1013441</v>
      </c>
      <c r="C14686" t="s">
        <v>4942</v>
      </c>
      <c r="D14686" t="s">
        <v>3180</v>
      </c>
      <c r="E14686">
        <v>307.30800000000005</v>
      </c>
      <c r="F14686">
        <v>274.65696000000003</v>
      </c>
      <c r="G14686" t="s">
        <v>2384</v>
      </c>
      <c r="H14686" t="s">
        <v>26</v>
      </c>
      <c r="I14686" t="s">
        <v>13</v>
      </c>
      <c r="J14686">
        <v>-32.651040000000023</v>
      </c>
      <c r="K14686">
        <v>-10.62485844820181</v>
      </c>
      <c r="L14686" t="str">
        <f>TEXT(Orders[[#This Row],[date]],"MMM")</f>
        <v>Jun</v>
      </c>
    </row>
    <row r="14687" spans="1:12" x14ac:dyDescent="0.3">
      <c r="A14687" s="2">
        <v>45273</v>
      </c>
      <c r="B14687">
        <v>1015331</v>
      </c>
      <c r="C14687" t="s">
        <v>4148</v>
      </c>
      <c r="D14687" t="s">
        <v>3180</v>
      </c>
      <c r="E14687">
        <v>352.26800000000003</v>
      </c>
      <c r="F14687">
        <v>274.65696000000003</v>
      </c>
      <c r="G14687" t="s">
        <v>2536</v>
      </c>
      <c r="H14687" t="s">
        <v>75</v>
      </c>
      <c r="I14687" t="s">
        <v>46</v>
      </c>
      <c r="J14687">
        <v>-77.611040000000003</v>
      </c>
      <c r="K14687">
        <v>-22.031816685023902</v>
      </c>
      <c r="L14687" t="str">
        <f>TEXT(Orders[[#This Row],[date]],"MMM")</f>
        <v>Dec</v>
      </c>
    </row>
    <row r="14688" spans="1:12" x14ac:dyDescent="0.3">
      <c r="A14688" s="2">
        <v>44980</v>
      </c>
      <c r="B14688">
        <v>1018254</v>
      </c>
      <c r="C14688" t="s">
        <v>4150</v>
      </c>
      <c r="D14688" t="s">
        <v>3175</v>
      </c>
      <c r="E14688">
        <v>272.572</v>
      </c>
      <c r="F14688">
        <v>274.74659999999994</v>
      </c>
      <c r="G14688" t="s">
        <v>1309</v>
      </c>
      <c r="H14688" t="s">
        <v>69</v>
      </c>
      <c r="I14688" t="s">
        <v>46</v>
      </c>
      <c r="J14688">
        <v>2.1745999999999412</v>
      </c>
      <c r="K14688">
        <v>0.7978075517661174</v>
      </c>
      <c r="L14688" t="str">
        <f>TEXT(Orders[[#This Row],[date]],"MMM")</f>
        <v>Feb</v>
      </c>
    </row>
    <row r="14689" spans="1:12" x14ac:dyDescent="0.3">
      <c r="A14689" s="2">
        <v>44969</v>
      </c>
      <c r="B14689">
        <v>1007524</v>
      </c>
      <c r="C14689" t="s">
        <v>3350</v>
      </c>
      <c r="D14689" t="s">
        <v>3176</v>
      </c>
      <c r="E14689">
        <v>53.908000000000015</v>
      </c>
      <c r="F14689">
        <v>274.7466</v>
      </c>
      <c r="G14689" t="s">
        <v>1965</v>
      </c>
      <c r="H14689" t="s">
        <v>69</v>
      </c>
      <c r="I14689" t="s">
        <v>46</v>
      </c>
      <c r="J14689">
        <v>220.83859999999999</v>
      </c>
      <c r="K14689">
        <v>409.65830674482436</v>
      </c>
      <c r="L14689" t="str">
        <f>TEXT(Orders[[#This Row],[date]],"MMM")</f>
        <v>Feb</v>
      </c>
    </row>
    <row r="14690" spans="1:12" x14ac:dyDescent="0.3">
      <c r="A14690" s="2">
        <v>45291</v>
      </c>
      <c r="B14690">
        <v>1017357</v>
      </c>
      <c r="C14690" t="s">
        <v>5340</v>
      </c>
      <c r="D14690" t="s">
        <v>3177</v>
      </c>
      <c r="E14690">
        <v>112.96400000000003</v>
      </c>
      <c r="F14690">
        <v>274.7466</v>
      </c>
      <c r="G14690" t="s">
        <v>323</v>
      </c>
      <c r="H14690" t="s">
        <v>19</v>
      </c>
      <c r="I14690" t="s">
        <v>20</v>
      </c>
      <c r="J14690">
        <v>161.78259999999997</v>
      </c>
      <c r="K14690">
        <v>143.21606883608931</v>
      </c>
      <c r="L14690" t="str">
        <f>TEXT(Orders[[#This Row],[date]],"MMM")</f>
        <v>Dec</v>
      </c>
    </row>
    <row r="14691" spans="1:12" x14ac:dyDescent="0.3">
      <c r="A14691" s="2">
        <v>45167</v>
      </c>
      <c r="B14691">
        <v>1017597</v>
      </c>
      <c r="C14691" t="s">
        <v>3418</v>
      </c>
      <c r="D14691" t="s">
        <v>3176</v>
      </c>
      <c r="E14691">
        <v>121.95600000000002</v>
      </c>
      <c r="F14691">
        <v>274.7466</v>
      </c>
      <c r="G14691" t="s">
        <v>1822</v>
      </c>
      <c r="H14691" t="s">
        <v>57</v>
      </c>
      <c r="I14691" t="s">
        <v>20</v>
      </c>
      <c r="J14691">
        <v>152.79059999999998</v>
      </c>
      <c r="K14691">
        <v>125.28338089146902</v>
      </c>
      <c r="L14691" t="str">
        <f>TEXT(Orders[[#This Row],[date]],"MMM")</f>
        <v>Aug</v>
      </c>
    </row>
    <row r="14692" spans="1:12" x14ac:dyDescent="0.3">
      <c r="A14692" s="2">
        <v>45239</v>
      </c>
      <c r="B14692">
        <v>1012445</v>
      </c>
      <c r="C14692" t="s">
        <v>4770</v>
      </c>
      <c r="D14692" t="s">
        <v>3176</v>
      </c>
      <c r="E14692">
        <v>146.68400000000003</v>
      </c>
      <c r="F14692">
        <v>274.7466</v>
      </c>
      <c r="G14692" t="s">
        <v>1919</v>
      </c>
      <c r="H14692" t="s">
        <v>45</v>
      </c>
      <c r="I14692" t="s">
        <v>46</v>
      </c>
      <c r="J14692">
        <v>128.06259999999997</v>
      </c>
      <c r="K14692">
        <v>87.305091216492556</v>
      </c>
      <c r="L14692" t="str">
        <f>TEXT(Orders[[#This Row],[date]],"MMM")</f>
        <v>Nov</v>
      </c>
    </row>
    <row r="14693" spans="1:12" x14ac:dyDescent="0.3">
      <c r="A14693" s="2">
        <v>44995</v>
      </c>
      <c r="B14693">
        <v>1007903</v>
      </c>
      <c r="C14693" t="s">
        <v>6055</v>
      </c>
      <c r="D14693" t="s">
        <v>3174</v>
      </c>
      <c r="E14693">
        <v>150.68800000000002</v>
      </c>
      <c r="F14693">
        <v>274.7466</v>
      </c>
      <c r="G14693" t="s">
        <v>2039</v>
      </c>
      <c r="H14693" t="s">
        <v>19</v>
      </c>
      <c r="I14693" t="s">
        <v>20</v>
      </c>
      <c r="J14693">
        <v>124.05859999999998</v>
      </c>
      <c r="K14693">
        <v>82.328121681885733</v>
      </c>
      <c r="L14693" t="str">
        <f>TEXT(Orders[[#This Row],[date]],"MMM")</f>
        <v>Mar</v>
      </c>
    </row>
    <row r="14694" spans="1:12" x14ac:dyDescent="0.3">
      <c r="A14694" s="2">
        <v>45032</v>
      </c>
      <c r="B14694">
        <v>1009842</v>
      </c>
      <c r="C14694" t="s">
        <v>5685</v>
      </c>
      <c r="D14694" t="s">
        <v>3178</v>
      </c>
      <c r="E14694">
        <v>157.92400000000004</v>
      </c>
      <c r="F14694">
        <v>274.7466</v>
      </c>
      <c r="G14694" t="s">
        <v>891</v>
      </c>
      <c r="H14694" t="s">
        <v>26</v>
      </c>
      <c r="I14694" t="s">
        <v>13</v>
      </c>
      <c r="J14694">
        <v>116.82259999999997</v>
      </c>
      <c r="K14694">
        <v>73.973936830374072</v>
      </c>
      <c r="L14694" t="str">
        <f>TEXT(Orders[[#This Row],[date]],"MMM")</f>
        <v>Apr</v>
      </c>
    </row>
    <row r="14695" spans="1:12" x14ac:dyDescent="0.3">
      <c r="A14695" s="2">
        <v>44962</v>
      </c>
      <c r="B14695">
        <v>1018330</v>
      </c>
      <c r="C14695" t="s">
        <v>5801</v>
      </c>
      <c r="D14695" t="s">
        <v>3177</v>
      </c>
      <c r="E14695">
        <v>161.29600000000002</v>
      </c>
      <c r="F14695">
        <v>274.7466</v>
      </c>
      <c r="G14695" t="s">
        <v>1444</v>
      </c>
      <c r="H14695" t="s">
        <v>45</v>
      </c>
      <c r="I14695" t="s">
        <v>46</v>
      </c>
      <c r="J14695">
        <v>113.45059999999998</v>
      </c>
      <c r="K14695">
        <v>70.336896141255806</v>
      </c>
      <c r="L14695" t="str">
        <f>TEXT(Orders[[#This Row],[date]],"MMM")</f>
        <v>Feb</v>
      </c>
    </row>
    <row r="14696" spans="1:12" x14ac:dyDescent="0.3">
      <c r="A14696" s="2">
        <v>45083</v>
      </c>
      <c r="B14696">
        <v>1012490</v>
      </c>
      <c r="C14696" t="s">
        <v>5529</v>
      </c>
      <c r="D14696" t="s">
        <v>3174</v>
      </c>
      <c r="E14696">
        <v>164.66800000000003</v>
      </c>
      <c r="F14696">
        <v>274.7466</v>
      </c>
      <c r="G14696" t="s">
        <v>2082</v>
      </c>
      <c r="H14696" t="s">
        <v>30</v>
      </c>
      <c r="I14696" t="s">
        <v>13</v>
      </c>
      <c r="J14696">
        <v>110.07859999999997</v>
      </c>
      <c r="K14696">
        <v>66.848810940802068</v>
      </c>
      <c r="L14696" t="str">
        <f>TEXT(Orders[[#This Row],[date]],"MMM")</f>
        <v>Jun</v>
      </c>
    </row>
    <row r="14697" spans="1:12" x14ac:dyDescent="0.3">
      <c r="A14697" s="2">
        <v>45030</v>
      </c>
      <c r="B14697">
        <v>1016299</v>
      </c>
      <c r="C14697" t="s">
        <v>5767</v>
      </c>
      <c r="D14697" t="s">
        <v>3171</v>
      </c>
      <c r="E14697">
        <v>166.91600000000003</v>
      </c>
      <c r="F14697">
        <v>274.7466</v>
      </c>
      <c r="G14697" t="s">
        <v>2995</v>
      </c>
      <c r="H14697" t="s">
        <v>45</v>
      </c>
      <c r="I14697" t="s">
        <v>46</v>
      </c>
      <c r="J14697">
        <v>107.83059999999998</v>
      </c>
      <c r="K14697">
        <v>64.601715833113644</v>
      </c>
      <c r="L14697" t="str">
        <f>TEXT(Orders[[#This Row],[date]],"MMM")</f>
        <v>Apr</v>
      </c>
    </row>
    <row r="14698" spans="1:12" x14ac:dyDescent="0.3">
      <c r="A14698" s="2">
        <v>45281</v>
      </c>
      <c r="B14698">
        <v>1014277</v>
      </c>
      <c r="C14698" t="s">
        <v>5071</v>
      </c>
      <c r="D14698" t="s">
        <v>3178</v>
      </c>
      <c r="E14698">
        <v>216.37200000000001</v>
      </c>
      <c r="F14698">
        <v>274.7466</v>
      </c>
      <c r="G14698" t="s">
        <v>2550</v>
      </c>
      <c r="H14698" t="s">
        <v>69</v>
      </c>
      <c r="I14698" t="s">
        <v>46</v>
      </c>
      <c r="J14698">
        <v>58.374599999999987</v>
      </c>
      <c r="K14698">
        <v>26.978814264322548</v>
      </c>
      <c r="L14698" t="str">
        <f>TEXT(Orders[[#This Row],[date]],"MMM")</f>
        <v>Dec</v>
      </c>
    </row>
    <row r="14699" spans="1:12" x14ac:dyDescent="0.3">
      <c r="A14699" s="2">
        <v>45168</v>
      </c>
      <c r="B14699">
        <v>1017432</v>
      </c>
      <c r="C14699" t="s">
        <v>3762</v>
      </c>
      <c r="D14699" t="s">
        <v>3178</v>
      </c>
      <c r="E14699">
        <v>251.21600000000004</v>
      </c>
      <c r="F14699">
        <v>274.7466</v>
      </c>
      <c r="G14699" t="s">
        <v>2135</v>
      </c>
      <c r="H14699" t="s">
        <v>35</v>
      </c>
      <c r="I14699" t="s">
        <v>36</v>
      </c>
      <c r="J14699">
        <v>23.530599999999964</v>
      </c>
      <c r="K14699">
        <v>9.366680466212328</v>
      </c>
      <c r="L14699" t="str">
        <f>TEXT(Orders[[#This Row],[date]],"MMM")</f>
        <v>Aug</v>
      </c>
    </row>
    <row r="14700" spans="1:12" x14ac:dyDescent="0.3">
      <c r="A14700" s="2">
        <v>45069</v>
      </c>
      <c r="B14700">
        <v>1011841</v>
      </c>
      <c r="C14700" t="s">
        <v>3828</v>
      </c>
      <c r="D14700" t="s">
        <v>3175</v>
      </c>
      <c r="E14700">
        <v>319.78000000000003</v>
      </c>
      <c r="F14700">
        <v>274.7466</v>
      </c>
      <c r="G14700" t="s">
        <v>690</v>
      </c>
      <c r="H14700" t="s">
        <v>30</v>
      </c>
      <c r="I14700" t="s">
        <v>13</v>
      </c>
      <c r="J14700">
        <v>-45.033400000000029</v>
      </c>
      <c r="K14700">
        <v>-14.082619300769286</v>
      </c>
      <c r="L14700" t="str">
        <f>TEXT(Orders[[#This Row],[date]],"MMM")</f>
        <v>May</v>
      </c>
    </row>
    <row r="14701" spans="1:12" x14ac:dyDescent="0.3">
      <c r="A14701" s="2">
        <v>45280</v>
      </c>
      <c r="B14701">
        <v>1010943</v>
      </c>
      <c r="C14701" t="s">
        <v>4383</v>
      </c>
      <c r="D14701" t="s">
        <v>3179</v>
      </c>
      <c r="E14701">
        <v>326.52400000000006</v>
      </c>
      <c r="F14701">
        <v>274.7466</v>
      </c>
      <c r="G14701" t="s">
        <v>1270</v>
      </c>
      <c r="H14701" t="s">
        <v>30</v>
      </c>
      <c r="I14701" t="s">
        <v>13</v>
      </c>
      <c r="J14701">
        <v>-51.777400000000057</v>
      </c>
      <c r="K14701">
        <v>-15.857149857284625</v>
      </c>
      <c r="L14701" t="str">
        <f>TEXT(Orders[[#This Row],[date]],"MMM")</f>
        <v>Dec</v>
      </c>
    </row>
    <row r="14702" spans="1:12" x14ac:dyDescent="0.3">
      <c r="A14702" s="2">
        <v>45182</v>
      </c>
      <c r="B14702">
        <v>1018342</v>
      </c>
      <c r="C14702" t="s">
        <v>4255</v>
      </c>
      <c r="D14702" t="s">
        <v>3172</v>
      </c>
      <c r="E14702">
        <v>342.26000000000005</v>
      </c>
      <c r="F14702">
        <v>274.7466</v>
      </c>
      <c r="G14702" t="s">
        <v>1120</v>
      </c>
      <c r="H14702" t="s">
        <v>12</v>
      </c>
      <c r="I14702" t="s">
        <v>13</v>
      </c>
      <c r="J14702">
        <v>-67.513400000000047</v>
      </c>
      <c r="K14702">
        <v>-19.725764039034662</v>
      </c>
      <c r="L14702" t="str">
        <f>TEXT(Orders[[#This Row],[date]],"MMM")</f>
        <v>Sep</v>
      </c>
    </row>
    <row r="14703" spans="1:12" x14ac:dyDescent="0.3">
      <c r="A14703" s="2">
        <v>45248</v>
      </c>
      <c r="B14703">
        <v>1002259</v>
      </c>
      <c r="C14703" t="s">
        <v>3686</v>
      </c>
      <c r="D14703" t="s">
        <v>3176</v>
      </c>
      <c r="E14703">
        <v>83.315200000000004</v>
      </c>
      <c r="F14703">
        <v>274.80960000000005</v>
      </c>
      <c r="G14703" t="s">
        <v>2575</v>
      </c>
      <c r="H14703" t="s">
        <v>50</v>
      </c>
      <c r="I14703" t="s">
        <v>36</v>
      </c>
      <c r="J14703">
        <v>191.49440000000004</v>
      </c>
      <c r="K14703">
        <v>229.84329390075283</v>
      </c>
      <c r="L14703" t="str">
        <f>TEXT(Orders[[#This Row],[date]],"MMM")</f>
        <v>Nov</v>
      </c>
    </row>
    <row r="14704" spans="1:12" x14ac:dyDescent="0.3">
      <c r="A14704" s="2">
        <v>45276</v>
      </c>
      <c r="B14704">
        <v>1005151</v>
      </c>
      <c r="C14704" t="s">
        <v>3979</v>
      </c>
      <c r="D14704" t="s">
        <v>3174</v>
      </c>
      <c r="E14704">
        <v>162.7328</v>
      </c>
      <c r="F14704">
        <v>274.82520000000005</v>
      </c>
      <c r="G14704" t="s">
        <v>2425</v>
      </c>
      <c r="H14704" t="s">
        <v>30</v>
      </c>
      <c r="I14704" t="s">
        <v>13</v>
      </c>
      <c r="J14704">
        <v>112.09240000000005</v>
      </c>
      <c r="K14704">
        <v>68.881258111456361</v>
      </c>
      <c r="L14704" t="str">
        <f>TEXT(Orders[[#This Row],[date]],"MMM")</f>
        <v>Dec</v>
      </c>
    </row>
    <row r="14705" spans="1:12" x14ac:dyDescent="0.3">
      <c r="A14705" s="2">
        <v>45107</v>
      </c>
      <c r="B14705">
        <v>1002510</v>
      </c>
      <c r="C14705" t="s">
        <v>5266</v>
      </c>
      <c r="D14705" t="s">
        <v>3172</v>
      </c>
      <c r="E14705">
        <v>224.24320000000003</v>
      </c>
      <c r="F14705">
        <v>274.88240000000002</v>
      </c>
      <c r="G14705" t="s">
        <v>2826</v>
      </c>
      <c r="H14705" t="s">
        <v>54</v>
      </c>
      <c r="I14705" t="s">
        <v>20</v>
      </c>
      <c r="J14705">
        <v>50.639199999999988</v>
      </c>
      <c r="K14705">
        <v>22.582267823505902</v>
      </c>
      <c r="L14705" t="str">
        <f>TEXT(Orders[[#This Row],[date]],"MMM")</f>
        <v>Jun</v>
      </c>
    </row>
    <row r="14706" spans="1:12" x14ac:dyDescent="0.3">
      <c r="A14706" s="2">
        <v>45108</v>
      </c>
      <c r="B14706">
        <v>1005000</v>
      </c>
      <c r="C14706" t="s">
        <v>3783</v>
      </c>
      <c r="D14706" t="s">
        <v>3174</v>
      </c>
      <c r="E14706">
        <v>225.16160000000002</v>
      </c>
      <c r="F14706">
        <v>274.97080000000005</v>
      </c>
      <c r="G14706" t="s">
        <v>644</v>
      </c>
      <c r="H14706" t="s">
        <v>26</v>
      </c>
      <c r="I14706" t="s">
        <v>13</v>
      </c>
      <c r="J14706">
        <v>49.809200000000033</v>
      </c>
      <c r="K14706">
        <v>22.121534044881557</v>
      </c>
      <c r="L14706" t="str">
        <f>TEXT(Orders[[#This Row],[date]],"MMM")</f>
        <v>Jul</v>
      </c>
    </row>
    <row r="14707" spans="1:12" x14ac:dyDescent="0.3">
      <c r="A14707" s="2">
        <v>45088</v>
      </c>
      <c r="B14707">
        <v>1003975</v>
      </c>
      <c r="C14707" t="s">
        <v>3576</v>
      </c>
      <c r="D14707" t="s">
        <v>3174</v>
      </c>
      <c r="E14707">
        <v>181.072</v>
      </c>
      <c r="F14707">
        <v>275.05400000000003</v>
      </c>
      <c r="G14707" t="s">
        <v>435</v>
      </c>
      <c r="H14707" t="s">
        <v>30</v>
      </c>
      <c r="I14707" t="s">
        <v>13</v>
      </c>
      <c r="J14707">
        <v>93.982000000000028</v>
      </c>
      <c r="K14707">
        <v>51.903110364937724</v>
      </c>
      <c r="L14707" t="str">
        <f>TEXT(Orders[[#This Row],[date]],"MMM")</f>
        <v>Jun</v>
      </c>
    </row>
    <row r="14708" spans="1:12" x14ac:dyDescent="0.3">
      <c r="A14708" s="2">
        <v>45029</v>
      </c>
      <c r="B14708">
        <v>1001262</v>
      </c>
      <c r="C14708" t="s">
        <v>3632</v>
      </c>
      <c r="D14708" t="s">
        <v>3179</v>
      </c>
      <c r="E14708">
        <v>372.46656000000007</v>
      </c>
      <c r="F14708">
        <v>275.08416000000005</v>
      </c>
      <c r="G14708" t="s">
        <v>1576</v>
      </c>
      <c r="H14708" t="s">
        <v>19</v>
      </c>
      <c r="I14708" t="s">
        <v>20</v>
      </c>
      <c r="J14708">
        <v>-97.382400000000018</v>
      </c>
      <c r="K14708">
        <v>-26.145273283056603</v>
      </c>
      <c r="L14708" t="str">
        <f>TEXT(Orders[[#This Row],[date]],"MMM")</f>
        <v>Apr</v>
      </c>
    </row>
    <row r="14709" spans="1:12" x14ac:dyDescent="0.3">
      <c r="A14709" s="2">
        <v>45130</v>
      </c>
      <c r="B14709">
        <v>1002539</v>
      </c>
      <c r="C14709" t="s">
        <v>6056</v>
      </c>
      <c r="D14709" t="s">
        <v>3178</v>
      </c>
      <c r="E14709">
        <v>230.14080000000001</v>
      </c>
      <c r="F14709">
        <v>275.10079999999999</v>
      </c>
      <c r="G14709" t="s">
        <v>2855</v>
      </c>
      <c r="H14709" t="s">
        <v>50</v>
      </c>
      <c r="I14709" t="s">
        <v>36</v>
      </c>
      <c r="J14709">
        <v>44.95999999999998</v>
      </c>
      <c r="K14709">
        <v>19.535866738970221</v>
      </c>
      <c r="L14709" t="str">
        <f>TEXT(Orders[[#This Row],[date]],"MMM")</f>
        <v>Jul</v>
      </c>
    </row>
    <row r="14710" spans="1:12" x14ac:dyDescent="0.3">
      <c r="A14710" s="2">
        <v>44961</v>
      </c>
      <c r="B14710">
        <v>1002299</v>
      </c>
      <c r="C14710" t="s">
        <v>4404</v>
      </c>
      <c r="D14710" t="s">
        <v>3176</v>
      </c>
      <c r="E14710">
        <v>299.94880000000006</v>
      </c>
      <c r="F14710">
        <v>275.16840000000002</v>
      </c>
      <c r="G14710" t="s">
        <v>2615</v>
      </c>
      <c r="H14710" t="s">
        <v>12</v>
      </c>
      <c r="I14710" t="s">
        <v>13</v>
      </c>
      <c r="J14710">
        <v>-24.780400000000043</v>
      </c>
      <c r="K14710">
        <v>-8.2615433033904573</v>
      </c>
      <c r="L14710" t="str">
        <f>TEXT(Orders[[#This Row],[date]],"MMM")</f>
        <v>Feb</v>
      </c>
    </row>
    <row r="14711" spans="1:12" x14ac:dyDescent="0.3">
      <c r="A14711" s="2">
        <v>45140</v>
      </c>
      <c r="B14711">
        <v>1006204</v>
      </c>
      <c r="C14711" t="s">
        <v>5884</v>
      </c>
      <c r="D14711" t="s">
        <v>3172</v>
      </c>
      <c r="E14711">
        <v>19.844000000000005</v>
      </c>
      <c r="F14711">
        <v>275.19479999999999</v>
      </c>
      <c r="G14711" t="s">
        <v>920</v>
      </c>
      <c r="H14711" t="s">
        <v>75</v>
      </c>
      <c r="I14711" t="s">
        <v>46</v>
      </c>
      <c r="J14711">
        <v>255.35079999999999</v>
      </c>
      <c r="K14711">
        <v>1286.7909695625879</v>
      </c>
      <c r="L14711" t="str">
        <f>TEXT(Orders[[#This Row],[date]],"MMM")</f>
        <v>Aug</v>
      </c>
    </row>
    <row r="14712" spans="1:12" x14ac:dyDescent="0.3">
      <c r="A14712" s="2">
        <v>45005</v>
      </c>
      <c r="B14712">
        <v>1008569</v>
      </c>
      <c r="C14712" t="s">
        <v>5074</v>
      </c>
      <c r="D14712" t="s">
        <v>3174</v>
      </c>
      <c r="E14712">
        <v>94.264000000000024</v>
      </c>
      <c r="F14712">
        <v>275.19479999999999</v>
      </c>
      <c r="G14712" t="s">
        <v>550</v>
      </c>
      <c r="H14712" t="s">
        <v>57</v>
      </c>
      <c r="I14712" t="s">
        <v>20</v>
      </c>
      <c r="J14712">
        <v>180.93079999999998</v>
      </c>
      <c r="K14712">
        <v>191.94050751082059</v>
      </c>
      <c r="L14712" t="str">
        <f>TEXT(Orders[[#This Row],[date]],"MMM")</f>
        <v>Mar</v>
      </c>
    </row>
    <row r="14713" spans="1:12" x14ac:dyDescent="0.3">
      <c r="A14713" s="2">
        <v>45094</v>
      </c>
      <c r="B14713">
        <v>1008852</v>
      </c>
      <c r="C14713" t="s">
        <v>5264</v>
      </c>
      <c r="D14713" t="s">
        <v>3175</v>
      </c>
      <c r="E14713">
        <v>97.904000000000011</v>
      </c>
      <c r="F14713">
        <v>275.19479999999999</v>
      </c>
      <c r="G14713" t="s">
        <v>1989</v>
      </c>
      <c r="H14713" t="s">
        <v>26</v>
      </c>
      <c r="I14713" t="s">
        <v>13</v>
      </c>
      <c r="J14713">
        <v>177.29079999999999</v>
      </c>
      <c r="K14713">
        <v>181.08637032194801</v>
      </c>
      <c r="L14713" t="str">
        <f>TEXT(Orders[[#This Row],[date]],"MMM")</f>
        <v>Jun</v>
      </c>
    </row>
    <row r="14714" spans="1:12" x14ac:dyDescent="0.3">
      <c r="A14714" s="2">
        <v>45249</v>
      </c>
      <c r="B14714">
        <v>1017553</v>
      </c>
      <c r="C14714" t="s">
        <v>5488</v>
      </c>
      <c r="D14714" t="s">
        <v>3175</v>
      </c>
      <c r="E14714">
        <v>113.50399999999999</v>
      </c>
      <c r="F14714">
        <v>275.19479999999999</v>
      </c>
      <c r="G14714" t="s">
        <v>1697</v>
      </c>
      <c r="H14714" t="s">
        <v>12</v>
      </c>
      <c r="I14714" t="s">
        <v>13</v>
      </c>
      <c r="J14714">
        <v>161.6908</v>
      </c>
      <c r="K14714">
        <v>142.45383422610658</v>
      </c>
      <c r="L14714" t="str">
        <f>TEXT(Orders[[#This Row],[date]],"MMM")</f>
        <v>Nov</v>
      </c>
    </row>
    <row r="14715" spans="1:12" x14ac:dyDescent="0.3">
      <c r="A14715" s="2">
        <v>44975</v>
      </c>
      <c r="B14715">
        <v>1019697</v>
      </c>
      <c r="C14715" t="s">
        <v>5102</v>
      </c>
      <c r="D14715" t="s">
        <v>3176</v>
      </c>
      <c r="E14715">
        <v>116.87599999999998</v>
      </c>
      <c r="F14715">
        <v>275.19479999999999</v>
      </c>
      <c r="G14715" t="s">
        <v>1609</v>
      </c>
      <c r="H14715" t="s">
        <v>54</v>
      </c>
      <c r="I14715" t="s">
        <v>20</v>
      </c>
      <c r="J14715">
        <v>158.31880000000001</v>
      </c>
      <c r="K14715">
        <v>135.45877682329996</v>
      </c>
      <c r="L14715" t="str">
        <f>TEXT(Orders[[#This Row],[date]],"MMM")</f>
        <v>Feb</v>
      </c>
    </row>
    <row r="14716" spans="1:12" x14ac:dyDescent="0.3">
      <c r="A14716" s="2">
        <v>45028</v>
      </c>
      <c r="B14716">
        <v>1008024</v>
      </c>
      <c r="C14716" t="s">
        <v>4399</v>
      </c>
      <c r="D14716" t="s">
        <v>3174</v>
      </c>
      <c r="E14716">
        <v>122.67600000000002</v>
      </c>
      <c r="F14716">
        <v>275.19479999999999</v>
      </c>
      <c r="G14716" t="s">
        <v>1292</v>
      </c>
      <c r="H14716" t="s">
        <v>35</v>
      </c>
      <c r="I14716" t="s">
        <v>36</v>
      </c>
      <c r="J14716">
        <v>152.51879999999997</v>
      </c>
      <c r="K14716">
        <v>124.32651863445167</v>
      </c>
      <c r="L14716" t="str">
        <f>TEXT(Orders[[#This Row],[date]],"MMM")</f>
        <v>Apr</v>
      </c>
    </row>
    <row r="14717" spans="1:12" x14ac:dyDescent="0.3">
      <c r="A14717" s="2">
        <v>45155</v>
      </c>
      <c r="B14717">
        <v>1018238</v>
      </c>
      <c r="C14717" t="s">
        <v>3996</v>
      </c>
      <c r="D14717" t="s">
        <v>3172</v>
      </c>
      <c r="E14717">
        <v>144.97599999999997</v>
      </c>
      <c r="F14717">
        <v>275.19479999999999</v>
      </c>
      <c r="G14717" t="s">
        <v>844</v>
      </c>
      <c r="H14717" t="s">
        <v>26</v>
      </c>
      <c r="I14717" t="s">
        <v>13</v>
      </c>
      <c r="J14717">
        <v>130.21880000000002</v>
      </c>
      <c r="K14717">
        <v>89.820935879042068</v>
      </c>
      <c r="L14717" t="str">
        <f>TEXT(Orders[[#This Row],[date]],"MMM")</f>
        <v>Aug</v>
      </c>
    </row>
    <row r="14718" spans="1:12" x14ac:dyDescent="0.3">
      <c r="A14718" s="2">
        <v>45138</v>
      </c>
      <c r="B14718">
        <v>1019831</v>
      </c>
      <c r="C14718" t="s">
        <v>5717</v>
      </c>
      <c r="D14718" t="s">
        <v>3179</v>
      </c>
      <c r="E14718">
        <v>148.34799999999998</v>
      </c>
      <c r="F14718">
        <v>275.19479999999999</v>
      </c>
      <c r="G14718" t="s">
        <v>264</v>
      </c>
      <c r="H14718" t="s">
        <v>30</v>
      </c>
      <c r="I14718" t="s">
        <v>13</v>
      </c>
      <c r="J14718">
        <v>126.8468</v>
      </c>
      <c r="K14718">
        <v>85.506242079434855</v>
      </c>
      <c r="L14718" t="str">
        <f>TEXT(Orders[[#This Row],[date]],"MMM")</f>
        <v>Jul</v>
      </c>
    </row>
    <row r="14719" spans="1:12" x14ac:dyDescent="0.3">
      <c r="A14719" s="2">
        <v>45025</v>
      </c>
      <c r="B14719">
        <v>1011664</v>
      </c>
      <c r="C14719" t="s">
        <v>4399</v>
      </c>
      <c r="D14719" t="s">
        <v>3175</v>
      </c>
      <c r="E14719">
        <v>153.96799999999999</v>
      </c>
      <c r="F14719">
        <v>275.19479999999999</v>
      </c>
      <c r="G14719" t="s">
        <v>1292</v>
      </c>
      <c r="H14719" t="s">
        <v>35</v>
      </c>
      <c r="I14719" t="s">
        <v>36</v>
      </c>
      <c r="J14719">
        <v>121.2268</v>
      </c>
      <c r="K14719">
        <v>78.735061831029824</v>
      </c>
      <c r="L14719" t="str">
        <f>TEXT(Orders[[#This Row],[date]],"MMM")</f>
        <v>Apr</v>
      </c>
    </row>
    <row r="14720" spans="1:12" x14ac:dyDescent="0.3">
      <c r="A14720" s="2">
        <v>45160</v>
      </c>
      <c r="B14720">
        <v>1009939</v>
      </c>
      <c r="C14720" t="s">
        <v>3604</v>
      </c>
      <c r="D14720" t="s">
        <v>3174</v>
      </c>
      <c r="E14720">
        <v>161.83599999999998</v>
      </c>
      <c r="F14720">
        <v>275.19479999999999</v>
      </c>
      <c r="G14720" t="s">
        <v>1568</v>
      </c>
      <c r="H14720" t="s">
        <v>19</v>
      </c>
      <c r="I14720" t="s">
        <v>20</v>
      </c>
      <c r="J14720">
        <v>113.3588</v>
      </c>
      <c r="K14720">
        <v>70.045478138362299</v>
      </c>
      <c r="L14720" t="str">
        <f>TEXT(Orders[[#This Row],[date]],"MMM")</f>
        <v>Aug</v>
      </c>
    </row>
    <row r="14721" spans="1:12" x14ac:dyDescent="0.3">
      <c r="A14721" s="2">
        <v>45247</v>
      </c>
      <c r="B14721">
        <v>1007859</v>
      </c>
      <c r="C14721" t="s">
        <v>4765</v>
      </c>
      <c r="D14721" t="s">
        <v>3179</v>
      </c>
      <c r="E14721">
        <v>185.62400000000002</v>
      </c>
      <c r="F14721">
        <v>275.19479999999999</v>
      </c>
      <c r="G14721" t="s">
        <v>2703</v>
      </c>
      <c r="H14721" t="s">
        <v>50</v>
      </c>
      <c r="I14721" t="s">
        <v>36</v>
      </c>
      <c r="J14721">
        <v>89.570799999999963</v>
      </c>
      <c r="K14721">
        <v>48.25388958324352</v>
      </c>
      <c r="L14721" t="str">
        <f>TEXT(Orders[[#This Row],[date]],"MMM")</f>
        <v>Nov</v>
      </c>
    </row>
    <row r="14722" spans="1:12" x14ac:dyDescent="0.3">
      <c r="A14722" s="2">
        <v>44946</v>
      </c>
      <c r="B14722">
        <v>1005396</v>
      </c>
      <c r="C14722" t="s">
        <v>5794</v>
      </c>
      <c r="D14722" t="s">
        <v>3180</v>
      </c>
      <c r="E14722">
        <v>194.24960000000002</v>
      </c>
      <c r="F14722">
        <v>275.19479999999999</v>
      </c>
      <c r="G14722" t="s">
        <v>2071</v>
      </c>
      <c r="H14722" t="s">
        <v>30</v>
      </c>
      <c r="I14722" t="s">
        <v>13</v>
      </c>
      <c r="J14722">
        <v>80.945199999999971</v>
      </c>
      <c r="K14722">
        <v>41.67071643905571</v>
      </c>
      <c r="L14722" t="str">
        <f>TEXT(Orders[[#This Row],[date]],"MMM")</f>
        <v>Jan</v>
      </c>
    </row>
    <row r="14723" spans="1:12" x14ac:dyDescent="0.3">
      <c r="A14723" s="2">
        <v>45017</v>
      </c>
      <c r="B14723">
        <v>1014512</v>
      </c>
      <c r="C14723" t="s">
        <v>5260</v>
      </c>
      <c r="D14723" t="s">
        <v>3171</v>
      </c>
      <c r="E14723">
        <v>203.42399999999998</v>
      </c>
      <c r="F14723">
        <v>275.19479999999999</v>
      </c>
      <c r="G14723" t="s">
        <v>2224</v>
      </c>
      <c r="H14723" t="s">
        <v>26</v>
      </c>
      <c r="I14723" t="s">
        <v>13</v>
      </c>
      <c r="J14723">
        <v>71.770800000000008</v>
      </c>
      <c r="K14723">
        <v>35.281382727701754</v>
      </c>
      <c r="L14723" t="str">
        <f>TEXT(Orders[[#This Row],[date]],"MMM")</f>
        <v>Apr</v>
      </c>
    </row>
    <row r="14724" spans="1:12" x14ac:dyDescent="0.3">
      <c r="A14724" s="2">
        <v>45050</v>
      </c>
      <c r="B14724">
        <v>1013710</v>
      </c>
      <c r="C14724" t="s">
        <v>3421</v>
      </c>
      <c r="D14724" t="s">
        <v>3175</v>
      </c>
      <c r="E14724">
        <v>240.51599999999999</v>
      </c>
      <c r="F14724">
        <v>275.19479999999999</v>
      </c>
      <c r="G14724" t="s">
        <v>266</v>
      </c>
      <c r="H14724" t="s">
        <v>12</v>
      </c>
      <c r="I14724" t="s">
        <v>13</v>
      </c>
      <c r="J14724">
        <v>34.678799999999995</v>
      </c>
      <c r="K14724">
        <v>14.418500224517286</v>
      </c>
      <c r="L14724" t="str">
        <f>TEXT(Orders[[#This Row],[date]],"MMM")</f>
        <v>May</v>
      </c>
    </row>
    <row r="14725" spans="1:12" x14ac:dyDescent="0.3">
      <c r="A14725" s="2">
        <v>45247</v>
      </c>
      <c r="B14725">
        <v>1011478</v>
      </c>
      <c r="C14725" t="s">
        <v>4120</v>
      </c>
      <c r="D14725" t="s">
        <v>3178</v>
      </c>
      <c r="E14725">
        <v>241.64</v>
      </c>
      <c r="F14725">
        <v>275.19479999999999</v>
      </c>
      <c r="G14725" t="s">
        <v>2934</v>
      </c>
      <c r="H14725" t="s">
        <v>30</v>
      </c>
      <c r="I14725" t="s">
        <v>13</v>
      </c>
      <c r="J14725">
        <v>33.5548</v>
      </c>
      <c r="K14725">
        <v>13.886277106439332</v>
      </c>
      <c r="L14725" t="str">
        <f>TEXT(Orders[[#This Row],[date]],"MMM")</f>
        <v>Nov</v>
      </c>
    </row>
    <row r="14726" spans="1:12" x14ac:dyDescent="0.3">
      <c r="A14726" s="2">
        <v>45228</v>
      </c>
      <c r="B14726">
        <v>1019368</v>
      </c>
      <c r="C14726" t="s">
        <v>3886</v>
      </c>
      <c r="D14726" t="s">
        <v>3171</v>
      </c>
      <c r="E14726">
        <v>285.476</v>
      </c>
      <c r="F14726">
        <v>275.19479999999999</v>
      </c>
      <c r="G14726" t="s">
        <v>746</v>
      </c>
      <c r="H14726" t="s">
        <v>54</v>
      </c>
      <c r="I14726" t="s">
        <v>20</v>
      </c>
      <c r="J14726">
        <v>-10.281200000000013</v>
      </c>
      <c r="K14726">
        <v>-3.601423587271789</v>
      </c>
      <c r="L14726" t="str">
        <f>TEXT(Orders[[#This Row],[date]],"MMM")</f>
        <v>Oct</v>
      </c>
    </row>
    <row r="14727" spans="1:12" x14ac:dyDescent="0.3">
      <c r="A14727" s="2">
        <v>44985</v>
      </c>
      <c r="B14727">
        <v>1018661</v>
      </c>
      <c r="C14727" t="s">
        <v>5182</v>
      </c>
      <c r="D14727" t="s">
        <v>3174</v>
      </c>
      <c r="E14727">
        <v>288.84800000000001</v>
      </c>
      <c r="F14727">
        <v>275.19479999999999</v>
      </c>
      <c r="G14727" t="s">
        <v>3051</v>
      </c>
      <c r="H14727" t="s">
        <v>26</v>
      </c>
      <c r="I14727" t="s">
        <v>13</v>
      </c>
      <c r="J14727">
        <v>-13.653200000000027</v>
      </c>
      <c r="K14727">
        <v>-4.7267767130116969</v>
      </c>
      <c r="L14727" t="str">
        <f>TEXT(Orders[[#This Row],[date]],"MMM")</f>
        <v>Feb</v>
      </c>
    </row>
    <row r="14728" spans="1:12" x14ac:dyDescent="0.3">
      <c r="A14728" s="2">
        <v>45023</v>
      </c>
      <c r="B14728">
        <v>1014036</v>
      </c>
      <c r="C14728" t="s">
        <v>5316</v>
      </c>
      <c r="D14728" t="s">
        <v>3176</v>
      </c>
      <c r="E14728">
        <v>318.072</v>
      </c>
      <c r="F14728">
        <v>275.19479999999999</v>
      </c>
      <c r="G14728" t="s">
        <v>2524</v>
      </c>
      <c r="H14728" t="s">
        <v>54</v>
      </c>
      <c r="I14728" t="s">
        <v>20</v>
      </c>
      <c r="J14728">
        <v>-42.877200000000016</v>
      </c>
      <c r="K14728">
        <v>-13.480344073040071</v>
      </c>
      <c r="L14728" t="str">
        <f>TEXT(Orders[[#This Row],[date]],"MMM")</f>
        <v>Apr</v>
      </c>
    </row>
    <row r="14729" spans="1:12" x14ac:dyDescent="0.3">
      <c r="A14729" s="2">
        <v>45243</v>
      </c>
      <c r="B14729">
        <v>1018340</v>
      </c>
      <c r="C14729" t="s">
        <v>5440</v>
      </c>
      <c r="D14729" t="s">
        <v>3174</v>
      </c>
      <c r="E14729">
        <v>318.072</v>
      </c>
      <c r="F14729">
        <v>275.19479999999999</v>
      </c>
      <c r="G14729" t="s">
        <v>1061</v>
      </c>
      <c r="H14729" t="s">
        <v>75</v>
      </c>
      <c r="I14729" t="s">
        <v>46</v>
      </c>
      <c r="J14729">
        <v>-42.877200000000016</v>
      </c>
      <c r="K14729">
        <v>-13.480344073040071</v>
      </c>
      <c r="L14729" t="str">
        <f>TEXT(Orders[[#This Row],[date]],"MMM")</f>
        <v>Nov</v>
      </c>
    </row>
    <row r="14730" spans="1:12" x14ac:dyDescent="0.3">
      <c r="A14730" s="2">
        <v>45049</v>
      </c>
      <c r="B14730">
        <v>1018937</v>
      </c>
      <c r="C14730" t="s">
        <v>3263</v>
      </c>
      <c r="D14730" t="s">
        <v>3174</v>
      </c>
      <c r="E14730">
        <v>331.56</v>
      </c>
      <c r="F14730">
        <v>275.19479999999999</v>
      </c>
      <c r="G14730" t="s">
        <v>1719</v>
      </c>
      <c r="H14730" t="s">
        <v>26</v>
      </c>
      <c r="I14730" t="s">
        <v>13</v>
      </c>
      <c r="J14730">
        <v>-56.365200000000016</v>
      </c>
      <c r="K14730">
        <v>-17.000000000000004</v>
      </c>
      <c r="L14730" t="str">
        <f>TEXT(Orders[[#This Row],[date]],"MMM")</f>
        <v>May</v>
      </c>
    </row>
    <row r="14731" spans="1:12" x14ac:dyDescent="0.3">
      <c r="A14731" s="2">
        <v>44956</v>
      </c>
      <c r="B14731">
        <v>1004409</v>
      </c>
      <c r="C14731" t="s">
        <v>5297</v>
      </c>
      <c r="D14731" t="s">
        <v>3171</v>
      </c>
      <c r="E14731">
        <v>281.28640000000007</v>
      </c>
      <c r="F14731">
        <v>275.24120000000005</v>
      </c>
      <c r="G14731" t="s">
        <v>1640</v>
      </c>
      <c r="H14731" t="s">
        <v>57</v>
      </c>
      <c r="I14731" t="s">
        <v>20</v>
      </c>
      <c r="J14731">
        <v>-6.0452000000000226</v>
      </c>
      <c r="K14731">
        <v>-2.1491262997429028</v>
      </c>
      <c r="L14731" t="str">
        <f>TEXT(Orders[[#This Row],[date]],"MMM")</f>
        <v>Jan</v>
      </c>
    </row>
    <row r="14732" spans="1:12" x14ac:dyDescent="0.3">
      <c r="A14732" s="2">
        <v>45093</v>
      </c>
      <c r="B14732">
        <v>1003376</v>
      </c>
      <c r="C14732" t="s">
        <v>5808</v>
      </c>
      <c r="D14732" t="s">
        <v>3175</v>
      </c>
      <c r="E14732">
        <v>127.83680000000003</v>
      </c>
      <c r="F14732">
        <v>275.27240000000006</v>
      </c>
      <c r="G14732" t="s">
        <v>857</v>
      </c>
      <c r="H14732" t="s">
        <v>88</v>
      </c>
      <c r="I14732" t="s">
        <v>36</v>
      </c>
      <c r="J14732">
        <v>147.43560000000002</v>
      </c>
      <c r="K14732">
        <v>115.33110966482265</v>
      </c>
      <c r="L14732" t="str">
        <f>TEXT(Orders[[#This Row],[date]],"MMM")</f>
        <v>Jun</v>
      </c>
    </row>
    <row r="14733" spans="1:12" x14ac:dyDescent="0.3">
      <c r="A14733" s="2">
        <v>45245</v>
      </c>
      <c r="B14733">
        <v>1004544</v>
      </c>
      <c r="C14733" t="s">
        <v>4712</v>
      </c>
      <c r="D14733" t="s">
        <v>3179</v>
      </c>
      <c r="E14733">
        <v>141.61600000000001</v>
      </c>
      <c r="F14733">
        <v>275.28280000000001</v>
      </c>
      <c r="G14733" t="s">
        <v>2221</v>
      </c>
      <c r="H14733" t="s">
        <v>12</v>
      </c>
      <c r="I14733" t="s">
        <v>13</v>
      </c>
      <c r="J14733">
        <v>133.66679999999999</v>
      </c>
      <c r="K14733">
        <v>94.386792452830164</v>
      </c>
      <c r="L14733" t="str">
        <f>TEXT(Orders[[#This Row],[date]],"MMM")</f>
        <v>Nov</v>
      </c>
    </row>
    <row r="14734" spans="1:12" x14ac:dyDescent="0.3">
      <c r="A14734" s="2">
        <v>45217</v>
      </c>
      <c r="B14734">
        <v>1002337</v>
      </c>
      <c r="C14734" t="s">
        <v>4925</v>
      </c>
      <c r="D14734" t="s">
        <v>3178</v>
      </c>
      <c r="E14734">
        <v>478.04672000000011</v>
      </c>
      <c r="F14734">
        <v>275.35560000000004</v>
      </c>
      <c r="G14734" t="s">
        <v>2653</v>
      </c>
      <c r="H14734" t="s">
        <v>26</v>
      </c>
      <c r="I14734" t="s">
        <v>13</v>
      </c>
      <c r="J14734">
        <v>-202.69112000000007</v>
      </c>
      <c r="K14734">
        <v>-42.399855813256082</v>
      </c>
      <c r="L14734" t="str">
        <f>TEXT(Orders[[#This Row],[date]],"MMM")</f>
        <v>Oct</v>
      </c>
    </row>
    <row r="14735" spans="1:12" x14ac:dyDescent="0.3">
      <c r="A14735" s="2">
        <v>45178</v>
      </c>
      <c r="B14735">
        <v>1013892</v>
      </c>
      <c r="C14735" t="s">
        <v>3573</v>
      </c>
      <c r="D14735" t="s">
        <v>3180</v>
      </c>
      <c r="E14735">
        <v>331.77600000000007</v>
      </c>
      <c r="F14735">
        <v>275.37408000000005</v>
      </c>
      <c r="G14735" t="s">
        <v>2779</v>
      </c>
      <c r="H14735" t="s">
        <v>69</v>
      </c>
      <c r="I14735" t="s">
        <v>46</v>
      </c>
      <c r="J14735">
        <v>-56.401920000000018</v>
      </c>
      <c r="K14735">
        <v>-17</v>
      </c>
      <c r="L14735" t="str">
        <f>TEXT(Orders[[#This Row],[date]],"MMM")</f>
        <v>Sep</v>
      </c>
    </row>
    <row r="14736" spans="1:12" x14ac:dyDescent="0.3">
      <c r="A14736" s="2">
        <v>44994</v>
      </c>
      <c r="B14736">
        <v>1004993</v>
      </c>
      <c r="C14736" t="s">
        <v>3226</v>
      </c>
      <c r="D14736" t="s">
        <v>3171</v>
      </c>
      <c r="E14736">
        <v>161.44640000000004</v>
      </c>
      <c r="F14736">
        <v>275.48560000000003</v>
      </c>
      <c r="G14736" t="s">
        <v>1731</v>
      </c>
      <c r="H14736" t="s">
        <v>26</v>
      </c>
      <c r="I14736" t="s">
        <v>13</v>
      </c>
      <c r="J14736">
        <v>114.03919999999999</v>
      </c>
      <c r="K14736">
        <v>70.635951002933467</v>
      </c>
      <c r="L14736" t="str">
        <f>TEXT(Orders[[#This Row],[date]],"MMM")</f>
        <v>Mar</v>
      </c>
    </row>
    <row r="14737" spans="1:12" x14ac:dyDescent="0.3">
      <c r="A14737" s="2">
        <v>44928</v>
      </c>
      <c r="B14737">
        <v>1004512</v>
      </c>
      <c r="C14737" t="s">
        <v>3936</v>
      </c>
      <c r="D14737" t="s">
        <v>3176</v>
      </c>
      <c r="E14737">
        <v>141.2064</v>
      </c>
      <c r="F14737">
        <v>275.61560000000003</v>
      </c>
      <c r="G14737" t="s">
        <v>786</v>
      </c>
      <c r="H14737" t="s">
        <v>69</v>
      </c>
      <c r="I14737" t="s">
        <v>46</v>
      </c>
      <c r="J14737">
        <v>134.40920000000003</v>
      </c>
      <c r="K14737">
        <v>95.186337163188085</v>
      </c>
      <c r="L14737" t="str">
        <f>TEXT(Orders[[#This Row],[date]],"MMM")</f>
        <v>Jan</v>
      </c>
    </row>
    <row r="14738" spans="1:12" x14ac:dyDescent="0.3">
      <c r="A14738" s="2">
        <v>45050</v>
      </c>
      <c r="B14738">
        <v>1006382</v>
      </c>
      <c r="C14738" t="s">
        <v>4650</v>
      </c>
      <c r="D14738" t="s">
        <v>3174</v>
      </c>
      <c r="E14738">
        <v>6.2880000000000109</v>
      </c>
      <c r="F14738">
        <v>275.64300000000003</v>
      </c>
      <c r="G14738" t="s">
        <v>2997</v>
      </c>
      <c r="H14738" t="s">
        <v>50</v>
      </c>
      <c r="I14738" t="s">
        <v>36</v>
      </c>
      <c r="J14738">
        <v>269.35500000000002</v>
      </c>
      <c r="K14738">
        <v>4283.6354961831985</v>
      </c>
      <c r="L14738" t="str">
        <f>TEXT(Orders[[#This Row],[date]],"MMM")</f>
        <v>May</v>
      </c>
    </row>
    <row r="14739" spans="1:12" x14ac:dyDescent="0.3">
      <c r="A14739" s="2">
        <v>45074</v>
      </c>
      <c r="B14739">
        <v>1009043</v>
      </c>
      <c r="C14739" t="s">
        <v>4724</v>
      </c>
      <c r="D14739" t="s">
        <v>3179</v>
      </c>
      <c r="E14739">
        <v>53.720000000000027</v>
      </c>
      <c r="F14739">
        <v>275.64300000000003</v>
      </c>
      <c r="G14739" t="s">
        <v>1830</v>
      </c>
      <c r="H14739" t="s">
        <v>45</v>
      </c>
      <c r="I14739" t="s">
        <v>46</v>
      </c>
      <c r="J14739">
        <v>221.923</v>
      </c>
      <c r="K14739">
        <v>413.11057334326114</v>
      </c>
      <c r="L14739" t="str">
        <f>TEXT(Orders[[#This Row],[date]],"MMM")</f>
        <v>May</v>
      </c>
    </row>
    <row r="14740" spans="1:12" x14ac:dyDescent="0.3">
      <c r="A14740" s="2">
        <v>45105</v>
      </c>
      <c r="B14740">
        <v>1014531</v>
      </c>
      <c r="C14740" t="s">
        <v>5533</v>
      </c>
      <c r="D14740" t="s">
        <v>3172</v>
      </c>
      <c r="E14740">
        <v>129.78</v>
      </c>
      <c r="F14740">
        <v>275.64300000000003</v>
      </c>
      <c r="G14740" t="s">
        <v>1064</v>
      </c>
      <c r="H14740" t="s">
        <v>45</v>
      </c>
      <c r="I14740" t="s">
        <v>46</v>
      </c>
      <c r="J14740">
        <v>145.86300000000003</v>
      </c>
      <c r="K14740">
        <v>112.39251040221916</v>
      </c>
      <c r="L14740" t="str">
        <f>TEXT(Orders[[#This Row],[date]],"MMM")</f>
        <v>Jun</v>
      </c>
    </row>
    <row r="14741" spans="1:12" x14ac:dyDescent="0.3">
      <c r="A14741" s="2">
        <v>45166</v>
      </c>
      <c r="B14741">
        <v>1019838</v>
      </c>
      <c r="C14741" t="s">
        <v>3641</v>
      </c>
      <c r="D14741" t="s">
        <v>3174</v>
      </c>
      <c r="E14741">
        <v>137.648</v>
      </c>
      <c r="F14741">
        <v>275.64300000000003</v>
      </c>
      <c r="G14741" t="s">
        <v>504</v>
      </c>
      <c r="H14741" t="s">
        <v>54</v>
      </c>
      <c r="I14741" t="s">
        <v>20</v>
      </c>
      <c r="J14741">
        <v>137.99500000000003</v>
      </c>
      <c r="K14741">
        <v>100.25209229338606</v>
      </c>
      <c r="L14741" t="str">
        <f>TEXT(Orders[[#This Row],[date]],"MMM")</f>
        <v>Aug</v>
      </c>
    </row>
    <row r="14742" spans="1:12" x14ac:dyDescent="0.3">
      <c r="A14742" s="2">
        <v>44976</v>
      </c>
      <c r="B14742">
        <v>1016426</v>
      </c>
      <c r="C14742" t="s">
        <v>4469</v>
      </c>
      <c r="D14742" t="s">
        <v>3175</v>
      </c>
      <c r="E14742">
        <v>152.26</v>
      </c>
      <c r="F14742">
        <v>275.64300000000003</v>
      </c>
      <c r="G14742" t="s">
        <v>2018</v>
      </c>
      <c r="H14742" t="s">
        <v>50</v>
      </c>
      <c r="I14742" t="s">
        <v>36</v>
      </c>
      <c r="J14742">
        <v>123.38300000000004</v>
      </c>
      <c r="K14742">
        <v>81.03441481676083</v>
      </c>
      <c r="L14742" t="str">
        <f>TEXT(Orders[[#This Row],[date]],"MMM")</f>
        <v>Feb</v>
      </c>
    </row>
    <row r="14743" spans="1:12" x14ac:dyDescent="0.3">
      <c r="A14743" s="2">
        <v>45004</v>
      </c>
      <c r="B14743">
        <v>1007529</v>
      </c>
      <c r="C14743" t="s">
        <v>5322</v>
      </c>
      <c r="D14743" t="s">
        <v>3177</v>
      </c>
      <c r="E14743">
        <v>163.69600000000003</v>
      </c>
      <c r="F14743">
        <v>275.64300000000003</v>
      </c>
      <c r="G14743" t="s">
        <v>1356</v>
      </c>
      <c r="H14743" t="s">
        <v>26</v>
      </c>
      <c r="I14743" t="s">
        <v>13</v>
      </c>
      <c r="J14743">
        <v>111.947</v>
      </c>
      <c r="K14743">
        <v>68.387132245137323</v>
      </c>
      <c r="L14743" t="str">
        <f>TEXT(Orders[[#This Row],[date]],"MMM")</f>
        <v>Mar</v>
      </c>
    </row>
    <row r="14744" spans="1:12" x14ac:dyDescent="0.3">
      <c r="A14744" s="2">
        <v>45214</v>
      </c>
      <c r="B14744">
        <v>1018572</v>
      </c>
      <c r="C14744" t="s">
        <v>5325</v>
      </c>
      <c r="D14744" t="s">
        <v>3178</v>
      </c>
      <c r="E14744">
        <v>165.74800000000002</v>
      </c>
      <c r="F14744">
        <v>275.64300000000003</v>
      </c>
      <c r="G14744" t="s">
        <v>128</v>
      </c>
      <c r="H14744" t="s">
        <v>19</v>
      </c>
      <c r="I14744" t="s">
        <v>20</v>
      </c>
      <c r="J14744">
        <v>109.89500000000001</v>
      </c>
      <c r="K14744">
        <v>66.302459154861594</v>
      </c>
      <c r="L14744" t="str">
        <f>TEXT(Orders[[#This Row],[date]],"MMM")</f>
        <v>Oct</v>
      </c>
    </row>
    <row r="14745" spans="1:12" x14ac:dyDescent="0.3">
      <c r="A14745" s="2">
        <v>45281</v>
      </c>
      <c r="B14745">
        <v>1011963</v>
      </c>
      <c r="C14745" t="s">
        <v>4408</v>
      </c>
      <c r="D14745" t="s">
        <v>3171</v>
      </c>
      <c r="E14745">
        <v>180.36</v>
      </c>
      <c r="F14745">
        <v>275.64300000000003</v>
      </c>
      <c r="G14745" t="s">
        <v>2415</v>
      </c>
      <c r="H14745" t="s">
        <v>69</v>
      </c>
      <c r="I14745" t="s">
        <v>46</v>
      </c>
      <c r="J14745">
        <v>95.283000000000015</v>
      </c>
      <c r="K14745">
        <v>52.829341317365277</v>
      </c>
      <c r="L14745" t="str">
        <f>TEXT(Orders[[#This Row],[date]],"MMM")</f>
        <v>Dec</v>
      </c>
    </row>
    <row r="14746" spans="1:12" x14ac:dyDescent="0.3">
      <c r="A14746" s="2">
        <v>45285</v>
      </c>
      <c r="B14746">
        <v>1006521</v>
      </c>
      <c r="C14746" t="s">
        <v>4691</v>
      </c>
      <c r="D14746" t="s">
        <v>3171</v>
      </c>
      <c r="E14746">
        <v>191.43200000000002</v>
      </c>
      <c r="F14746">
        <v>275.64300000000003</v>
      </c>
      <c r="G14746" t="s">
        <v>1758</v>
      </c>
      <c r="H14746" t="s">
        <v>26</v>
      </c>
      <c r="I14746" t="s">
        <v>13</v>
      </c>
      <c r="J14746">
        <v>84.211000000000013</v>
      </c>
      <c r="K14746">
        <v>43.990033014334074</v>
      </c>
      <c r="L14746" t="str">
        <f>TEXT(Orders[[#This Row],[date]],"MMM")</f>
        <v>Dec</v>
      </c>
    </row>
    <row r="14747" spans="1:12" x14ac:dyDescent="0.3">
      <c r="A14747" s="2">
        <v>45087</v>
      </c>
      <c r="B14747">
        <v>1019248</v>
      </c>
      <c r="C14747" t="s">
        <v>3981</v>
      </c>
      <c r="D14747" t="s">
        <v>3176</v>
      </c>
      <c r="E14747">
        <v>237.68400000000003</v>
      </c>
      <c r="F14747">
        <v>275.64300000000003</v>
      </c>
      <c r="G14747" t="s">
        <v>2842</v>
      </c>
      <c r="H14747" t="s">
        <v>75</v>
      </c>
      <c r="I14747" t="s">
        <v>46</v>
      </c>
      <c r="J14747">
        <v>37.959000000000003</v>
      </c>
      <c r="K14747">
        <v>15.970364012722774</v>
      </c>
      <c r="L14747" t="str">
        <f>TEXT(Orders[[#This Row],[date]],"MMM")</f>
        <v>Jun</v>
      </c>
    </row>
    <row r="14748" spans="1:12" x14ac:dyDescent="0.3">
      <c r="A14748" s="2">
        <v>45262</v>
      </c>
      <c r="B14748">
        <v>1019570</v>
      </c>
      <c r="C14748" t="s">
        <v>5863</v>
      </c>
      <c r="D14748" t="s">
        <v>3176</v>
      </c>
      <c r="E14748">
        <v>270.28000000000003</v>
      </c>
      <c r="F14748">
        <v>275.64300000000003</v>
      </c>
      <c r="G14748" t="s">
        <v>1221</v>
      </c>
      <c r="H14748" t="s">
        <v>12</v>
      </c>
      <c r="I14748" t="s">
        <v>13</v>
      </c>
      <c r="J14748">
        <v>5.3629999999999995</v>
      </c>
      <c r="K14748">
        <v>1.984238567411573</v>
      </c>
      <c r="L14748" t="str">
        <f>TEXT(Orders[[#This Row],[date]],"MMM")</f>
        <v>Dec</v>
      </c>
    </row>
    <row r="14749" spans="1:12" x14ac:dyDescent="0.3">
      <c r="A14749" s="2">
        <v>45106</v>
      </c>
      <c r="B14749">
        <v>1012321</v>
      </c>
      <c r="C14749" t="s">
        <v>4519</v>
      </c>
      <c r="D14749" t="s">
        <v>3179</v>
      </c>
      <c r="E14749">
        <v>275.90000000000003</v>
      </c>
      <c r="F14749">
        <v>275.64300000000003</v>
      </c>
      <c r="G14749" t="s">
        <v>2491</v>
      </c>
      <c r="H14749" t="s">
        <v>45</v>
      </c>
      <c r="I14749" t="s">
        <v>46</v>
      </c>
      <c r="J14749">
        <v>-0.257000000000005</v>
      </c>
      <c r="K14749">
        <v>-9.3149691917363164E-2</v>
      </c>
      <c r="L14749" t="str">
        <f>TEXT(Orders[[#This Row],[date]],"MMM")</f>
        <v>Jun</v>
      </c>
    </row>
    <row r="14750" spans="1:12" x14ac:dyDescent="0.3">
      <c r="A14750" s="2">
        <v>45229</v>
      </c>
      <c r="B14750">
        <v>1016240</v>
      </c>
      <c r="C14750" t="s">
        <v>4145</v>
      </c>
      <c r="D14750" t="s">
        <v>3172</v>
      </c>
      <c r="E14750">
        <v>297.25600000000003</v>
      </c>
      <c r="F14750">
        <v>275.64300000000003</v>
      </c>
      <c r="G14750" t="s">
        <v>2429</v>
      </c>
      <c r="H14750" t="s">
        <v>57</v>
      </c>
      <c r="I14750" t="s">
        <v>20</v>
      </c>
      <c r="J14750">
        <v>-21.613</v>
      </c>
      <c r="K14750">
        <v>-7.2708372581209453</v>
      </c>
      <c r="L14750" t="str">
        <f>TEXT(Orders[[#This Row],[date]],"MMM")</f>
        <v>Oct</v>
      </c>
    </row>
    <row r="14751" spans="1:12" x14ac:dyDescent="0.3">
      <c r="A14751" s="2">
        <v>45052</v>
      </c>
      <c r="B14751">
        <v>1013124</v>
      </c>
      <c r="C14751" t="s">
        <v>3621</v>
      </c>
      <c r="D14751" t="s">
        <v>3174</v>
      </c>
      <c r="E14751">
        <v>306.24800000000005</v>
      </c>
      <c r="F14751">
        <v>275.64300000000003</v>
      </c>
      <c r="G14751" t="s">
        <v>486</v>
      </c>
      <c r="H14751" t="s">
        <v>54</v>
      </c>
      <c r="I14751" t="s">
        <v>20</v>
      </c>
      <c r="J14751">
        <v>-30.605000000000018</v>
      </c>
      <c r="K14751">
        <v>-9.9935346516548726</v>
      </c>
      <c r="L14751" t="str">
        <f>TEXT(Orders[[#This Row],[date]],"MMM")</f>
        <v>May</v>
      </c>
    </row>
    <row r="14752" spans="1:12" x14ac:dyDescent="0.3">
      <c r="A14752" s="2">
        <v>45240</v>
      </c>
      <c r="B14752">
        <v>1015154</v>
      </c>
      <c r="C14752" t="s">
        <v>5405</v>
      </c>
      <c r="D14752" t="s">
        <v>3179</v>
      </c>
      <c r="E14752">
        <v>339.96800000000002</v>
      </c>
      <c r="F14752">
        <v>275.64300000000003</v>
      </c>
      <c r="G14752" t="s">
        <v>1455</v>
      </c>
      <c r="H14752" t="s">
        <v>45</v>
      </c>
      <c r="I14752" t="s">
        <v>46</v>
      </c>
      <c r="J14752">
        <v>-64.324999999999989</v>
      </c>
      <c r="K14752">
        <v>-18.920898437499993</v>
      </c>
      <c r="L14752" t="str">
        <f>TEXT(Orders[[#This Row],[date]],"MMM")</f>
        <v>Nov</v>
      </c>
    </row>
    <row r="14753" spans="1:12" x14ac:dyDescent="0.3">
      <c r="A14753" s="2">
        <v>45073</v>
      </c>
      <c r="B14753">
        <v>1019343</v>
      </c>
      <c r="C14753" t="s">
        <v>4483</v>
      </c>
      <c r="D14753" t="s">
        <v>3178</v>
      </c>
      <c r="E14753">
        <v>341.09200000000004</v>
      </c>
      <c r="F14753">
        <v>275.64300000000003</v>
      </c>
      <c r="G14753" t="s">
        <v>1538</v>
      </c>
      <c r="H14753" t="s">
        <v>88</v>
      </c>
      <c r="I14753" t="s">
        <v>36</v>
      </c>
      <c r="J14753">
        <v>-65.449000000000012</v>
      </c>
      <c r="K14753">
        <v>-19.188078289728285</v>
      </c>
      <c r="L14753" t="str">
        <f>TEXT(Orders[[#This Row],[date]],"MMM")</f>
        <v>May</v>
      </c>
    </row>
    <row r="14754" spans="1:12" x14ac:dyDescent="0.3">
      <c r="A14754" s="2">
        <v>45156</v>
      </c>
      <c r="B14754">
        <v>1017126</v>
      </c>
      <c r="C14754" t="s">
        <v>5334</v>
      </c>
      <c r="D14754" t="s">
        <v>3173</v>
      </c>
      <c r="E14754">
        <v>353.45600000000002</v>
      </c>
      <c r="F14754">
        <v>275.64300000000003</v>
      </c>
      <c r="G14754" t="s">
        <v>386</v>
      </c>
      <c r="H14754" t="s">
        <v>45</v>
      </c>
      <c r="I14754" t="s">
        <v>46</v>
      </c>
      <c r="J14754">
        <v>-77.812999999999988</v>
      </c>
      <c r="K14754">
        <v>-22.01490425965325</v>
      </c>
      <c r="L14754" t="str">
        <f>TEXT(Orders[[#This Row],[date]],"MMM")</f>
        <v>Aug</v>
      </c>
    </row>
    <row r="14755" spans="1:12" x14ac:dyDescent="0.3">
      <c r="A14755" s="2">
        <v>45057</v>
      </c>
      <c r="B14755">
        <v>1001858</v>
      </c>
      <c r="C14755" t="s">
        <v>4855</v>
      </c>
      <c r="D14755" t="s">
        <v>3180</v>
      </c>
      <c r="E14755">
        <v>253.6448</v>
      </c>
      <c r="F14755">
        <v>275.77888000000002</v>
      </c>
      <c r="G14755" t="s">
        <v>2174</v>
      </c>
      <c r="H14755" t="s">
        <v>57</v>
      </c>
      <c r="I14755" t="s">
        <v>20</v>
      </c>
      <c r="J14755">
        <v>22.134080000000012</v>
      </c>
      <c r="K14755">
        <v>8.7264079531691596</v>
      </c>
      <c r="L14755" t="str">
        <f>TEXT(Orders[[#This Row],[date]],"MMM")</f>
        <v>May</v>
      </c>
    </row>
    <row r="14756" spans="1:12" x14ac:dyDescent="0.3">
      <c r="A14756" s="2">
        <v>45248</v>
      </c>
      <c r="B14756">
        <v>1004610</v>
      </c>
      <c r="C14756" t="s">
        <v>3447</v>
      </c>
      <c r="D14756" t="s">
        <v>3176</v>
      </c>
      <c r="E14756">
        <v>155.21920000000003</v>
      </c>
      <c r="F14756">
        <v>275.9744</v>
      </c>
      <c r="G14756" t="s">
        <v>3163</v>
      </c>
      <c r="H14756" t="s">
        <v>54</v>
      </c>
      <c r="I14756" t="s">
        <v>20</v>
      </c>
      <c r="J14756">
        <v>120.75519999999997</v>
      </c>
      <c r="K14756">
        <v>77.796561250154582</v>
      </c>
      <c r="L14756" t="str">
        <f>TEXT(Orders[[#This Row],[date]],"MMM")</f>
        <v>Nov</v>
      </c>
    </row>
    <row r="14757" spans="1:12" x14ac:dyDescent="0.3">
      <c r="A14757" s="2">
        <v>45210</v>
      </c>
      <c r="B14757">
        <v>1003776</v>
      </c>
      <c r="C14757" t="s">
        <v>3275</v>
      </c>
      <c r="D14757" t="s">
        <v>3180</v>
      </c>
      <c r="E14757">
        <v>187.47840000000002</v>
      </c>
      <c r="F14757">
        <v>275.9744</v>
      </c>
      <c r="G14757" t="s">
        <v>556</v>
      </c>
      <c r="H14757" t="s">
        <v>50</v>
      </c>
      <c r="I14757" t="s">
        <v>36</v>
      </c>
      <c r="J14757">
        <v>88.495999999999981</v>
      </c>
      <c r="K14757">
        <v>47.203304487343594</v>
      </c>
      <c r="L14757" t="str">
        <f>TEXT(Orders[[#This Row],[date]],"MMM")</f>
        <v>Oct</v>
      </c>
    </row>
    <row r="14758" spans="1:12" x14ac:dyDescent="0.3">
      <c r="A14758" s="2">
        <v>44955</v>
      </c>
      <c r="B14758">
        <v>1001158</v>
      </c>
      <c r="C14758" t="s">
        <v>5276</v>
      </c>
      <c r="D14758" t="s">
        <v>3176</v>
      </c>
      <c r="E14758">
        <v>333.6391680000001</v>
      </c>
      <c r="F14758">
        <v>276.05760000000004</v>
      </c>
      <c r="G14758" t="s">
        <v>1470</v>
      </c>
      <c r="H14758" t="s">
        <v>88</v>
      </c>
      <c r="I14758" t="s">
        <v>36</v>
      </c>
      <c r="J14758">
        <v>-57.581568000000061</v>
      </c>
      <c r="K14758">
        <v>-17.258635532864069</v>
      </c>
      <c r="L14758" t="str">
        <f>TEXT(Orders[[#This Row],[date]],"MMM")</f>
        <v>Jan</v>
      </c>
    </row>
    <row r="14759" spans="1:12" x14ac:dyDescent="0.3">
      <c r="A14759" s="2">
        <v>45256</v>
      </c>
      <c r="B14759">
        <v>1002320</v>
      </c>
      <c r="C14759" t="s">
        <v>3733</v>
      </c>
      <c r="D14759" t="s">
        <v>3173</v>
      </c>
      <c r="E14759">
        <v>186.03520000000003</v>
      </c>
      <c r="F14759">
        <v>276.07320000000004</v>
      </c>
      <c r="G14759" t="s">
        <v>2636</v>
      </c>
      <c r="H14759" t="s">
        <v>30</v>
      </c>
      <c r="I14759" t="s">
        <v>13</v>
      </c>
      <c r="J14759">
        <v>90.038000000000011</v>
      </c>
      <c r="K14759">
        <v>48.398367620751337</v>
      </c>
      <c r="L14759" t="str">
        <f>TEXT(Orders[[#This Row],[date]],"MMM")</f>
        <v>Nov</v>
      </c>
    </row>
    <row r="14760" spans="1:12" x14ac:dyDescent="0.3">
      <c r="A14760" s="2">
        <v>44953</v>
      </c>
      <c r="B14760">
        <v>1003450</v>
      </c>
      <c r="C14760" t="s">
        <v>4068</v>
      </c>
      <c r="D14760" t="s">
        <v>3174</v>
      </c>
      <c r="E14760">
        <v>245.72800000000004</v>
      </c>
      <c r="F14760">
        <v>276.08879999999999</v>
      </c>
      <c r="G14760" t="s">
        <v>1732</v>
      </c>
      <c r="H14760" t="s">
        <v>88</v>
      </c>
      <c r="I14760" t="s">
        <v>36</v>
      </c>
      <c r="J14760">
        <v>30.360799999999955</v>
      </c>
      <c r="K14760">
        <v>12.355449928376071</v>
      </c>
      <c r="L14760" t="str">
        <f>TEXT(Orders[[#This Row],[date]],"MMM")</f>
        <v>Jan</v>
      </c>
    </row>
    <row r="14761" spans="1:12" x14ac:dyDescent="0.3">
      <c r="A14761" s="2">
        <v>45130</v>
      </c>
      <c r="B14761">
        <v>1005481</v>
      </c>
      <c r="C14761" t="s">
        <v>3467</v>
      </c>
      <c r="D14761" t="s">
        <v>3175</v>
      </c>
      <c r="E14761">
        <v>81.356000000000009</v>
      </c>
      <c r="F14761">
        <v>276.09120000000001</v>
      </c>
      <c r="G14761" t="s">
        <v>321</v>
      </c>
      <c r="H14761" t="s">
        <v>12</v>
      </c>
      <c r="I14761" t="s">
        <v>13</v>
      </c>
      <c r="J14761">
        <v>194.73520000000002</v>
      </c>
      <c r="K14761">
        <v>239.36181719848565</v>
      </c>
      <c r="L14761" t="str">
        <f>TEXT(Orders[[#This Row],[date]],"MMM")</f>
        <v>Jul</v>
      </c>
    </row>
    <row r="14762" spans="1:12" x14ac:dyDescent="0.3">
      <c r="A14762" s="2">
        <v>44971</v>
      </c>
      <c r="B14762">
        <v>1011863</v>
      </c>
      <c r="C14762" t="s">
        <v>4502</v>
      </c>
      <c r="D14762" t="s">
        <v>3171</v>
      </c>
      <c r="E14762">
        <v>140.43600000000004</v>
      </c>
      <c r="F14762">
        <v>276.09120000000001</v>
      </c>
      <c r="G14762" t="s">
        <v>2296</v>
      </c>
      <c r="H14762" t="s">
        <v>69</v>
      </c>
      <c r="I14762" t="s">
        <v>46</v>
      </c>
      <c r="J14762">
        <v>135.65519999999998</v>
      </c>
      <c r="K14762">
        <v>96.595744680851027</v>
      </c>
      <c r="L14762" t="str">
        <f>TEXT(Orders[[#This Row],[date]],"MMM")</f>
        <v>Feb</v>
      </c>
    </row>
    <row r="14763" spans="1:12" x14ac:dyDescent="0.3">
      <c r="A14763" s="2">
        <v>44931</v>
      </c>
      <c r="B14763">
        <v>1013903</v>
      </c>
      <c r="C14763" t="s">
        <v>3790</v>
      </c>
      <c r="D14763" t="s">
        <v>3172</v>
      </c>
      <c r="E14763">
        <v>162.91600000000003</v>
      </c>
      <c r="F14763">
        <v>276.09120000000001</v>
      </c>
      <c r="G14763" t="s">
        <v>1586</v>
      </c>
      <c r="H14763" t="s">
        <v>35</v>
      </c>
      <c r="I14763" t="s">
        <v>36</v>
      </c>
      <c r="J14763">
        <v>113.17519999999999</v>
      </c>
      <c r="K14763">
        <v>69.468437722507289</v>
      </c>
      <c r="L14763" t="str">
        <f>TEXT(Orders[[#This Row],[date]],"MMM")</f>
        <v>Jan</v>
      </c>
    </row>
    <row r="14764" spans="1:12" x14ac:dyDescent="0.3">
      <c r="A14764" s="2">
        <v>44980</v>
      </c>
      <c r="B14764">
        <v>1010852</v>
      </c>
      <c r="C14764" t="s">
        <v>3977</v>
      </c>
      <c r="D14764" t="s">
        <v>3171</v>
      </c>
      <c r="E14764">
        <v>168.53600000000003</v>
      </c>
      <c r="F14764">
        <v>276.09120000000001</v>
      </c>
      <c r="G14764" t="s">
        <v>1560</v>
      </c>
      <c r="H14764" t="s">
        <v>57</v>
      </c>
      <c r="I14764" t="s">
        <v>20</v>
      </c>
      <c r="J14764">
        <v>107.55519999999999</v>
      </c>
      <c r="K14764">
        <v>63.817344662267985</v>
      </c>
      <c r="L14764" t="str">
        <f>TEXT(Orders[[#This Row],[date]],"MMM")</f>
        <v>Feb</v>
      </c>
    </row>
    <row r="14765" spans="1:12" x14ac:dyDescent="0.3">
      <c r="A14765" s="2">
        <v>45052</v>
      </c>
      <c r="B14765">
        <v>1019848</v>
      </c>
      <c r="C14765" t="s">
        <v>5734</v>
      </c>
      <c r="D14765" t="s">
        <v>3173</v>
      </c>
      <c r="E14765">
        <v>173.03200000000004</v>
      </c>
      <c r="F14765">
        <v>276.09120000000001</v>
      </c>
      <c r="G14765" t="s">
        <v>3057</v>
      </c>
      <c r="H14765" t="s">
        <v>45</v>
      </c>
      <c r="I14765" t="s">
        <v>46</v>
      </c>
      <c r="J14765">
        <v>103.05919999999998</v>
      </c>
      <c r="K14765">
        <v>59.560774885570268</v>
      </c>
      <c r="L14765" t="str">
        <f>TEXT(Orders[[#This Row],[date]],"MMM")</f>
        <v>May</v>
      </c>
    </row>
    <row r="14766" spans="1:12" x14ac:dyDescent="0.3">
      <c r="A14766" s="2">
        <v>45153</v>
      </c>
      <c r="B14766">
        <v>1009787</v>
      </c>
      <c r="C14766" t="s">
        <v>3615</v>
      </c>
      <c r="D14766" t="s">
        <v>3178</v>
      </c>
      <c r="E14766">
        <v>230.35600000000005</v>
      </c>
      <c r="F14766">
        <v>276.09120000000001</v>
      </c>
      <c r="G14766" t="s">
        <v>1977</v>
      </c>
      <c r="H14766" t="s">
        <v>50</v>
      </c>
      <c r="I14766" t="s">
        <v>36</v>
      </c>
      <c r="J14766">
        <v>45.735199999999963</v>
      </c>
      <c r="K14766">
        <v>19.854138811231291</v>
      </c>
      <c r="L14766" t="str">
        <f>TEXT(Orders[[#This Row],[date]],"MMM")</f>
        <v>Aug</v>
      </c>
    </row>
    <row r="14767" spans="1:12" x14ac:dyDescent="0.3">
      <c r="A14767" s="2">
        <v>45289</v>
      </c>
      <c r="B14767">
        <v>1015559</v>
      </c>
      <c r="C14767" t="s">
        <v>5452</v>
      </c>
      <c r="D14767" t="s">
        <v>3174</v>
      </c>
      <c r="E14767">
        <v>238.22400000000005</v>
      </c>
      <c r="F14767">
        <v>276.09120000000001</v>
      </c>
      <c r="G14767" t="s">
        <v>2795</v>
      </c>
      <c r="H14767" t="s">
        <v>88</v>
      </c>
      <c r="I14767" t="s">
        <v>36</v>
      </c>
      <c r="J14767">
        <v>37.867199999999968</v>
      </c>
      <c r="K14767">
        <v>15.895627644569801</v>
      </c>
      <c r="L14767" t="str">
        <f>TEXT(Orders[[#This Row],[date]],"MMM")</f>
        <v>Dec</v>
      </c>
    </row>
    <row r="14768" spans="1:12" x14ac:dyDescent="0.3">
      <c r="A14768" s="2">
        <v>45138</v>
      </c>
      <c r="B14768">
        <v>1013438</v>
      </c>
      <c r="C14768" t="s">
        <v>4125</v>
      </c>
      <c r="D14768" t="s">
        <v>3173</v>
      </c>
      <c r="E14768">
        <v>249.46400000000006</v>
      </c>
      <c r="F14768">
        <v>276.09120000000001</v>
      </c>
      <c r="G14768" t="s">
        <v>973</v>
      </c>
      <c r="H14768" t="s">
        <v>50</v>
      </c>
      <c r="I14768" t="s">
        <v>36</v>
      </c>
      <c r="J14768">
        <v>26.627199999999959</v>
      </c>
      <c r="K14768">
        <v>10.673764551197749</v>
      </c>
      <c r="L14768" t="str">
        <f>TEXT(Orders[[#This Row],[date]],"MMM")</f>
        <v>Jul</v>
      </c>
    </row>
    <row r="14769" spans="1:12" x14ac:dyDescent="0.3">
      <c r="A14769" s="2">
        <v>45126</v>
      </c>
      <c r="B14769">
        <v>1009816</v>
      </c>
      <c r="C14769" t="s">
        <v>3297</v>
      </c>
      <c r="D14769" t="s">
        <v>3171</v>
      </c>
      <c r="E14769">
        <v>261.82800000000003</v>
      </c>
      <c r="F14769">
        <v>276.09120000000001</v>
      </c>
      <c r="G14769" t="s">
        <v>2348</v>
      </c>
      <c r="H14769" t="s">
        <v>54</v>
      </c>
      <c r="I14769" t="s">
        <v>20</v>
      </c>
      <c r="J14769">
        <v>14.263199999999983</v>
      </c>
      <c r="K14769">
        <v>5.4475457170356041</v>
      </c>
      <c r="L14769" t="str">
        <f>TEXT(Orders[[#This Row],[date]],"MMM")</f>
        <v>Jul</v>
      </c>
    </row>
    <row r="14770" spans="1:12" x14ac:dyDescent="0.3">
      <c r="A14770" s="2">
        <v>44958</v>
      </c>
      <c r="B14770">
        <v>1014883</v>
      </c>
      <c r="C14770" t="s">
        <v>3912</v>
      </c>
      <c r="D14770" t="s">
        <v>3172</v>
      </c>
      <c r="E14770">
        <v>278.68800000000005</v>
      </c>
      <c r="F14770">
        <v>276.09120000000001</v>
      </c>
      <c r="G14770" t="s">
        <v>1473</v>
      </c>
      <c r="H14770" t="s">
        <v>30</v>
      </c>
      <c r="I14770" t="s">
        <v>13</v>
      </c>
      <c r="J14770">
        <v>-2.5968000000000302</v>
      </c>
      <c r="K14770">
        <v>-0.93179469514296631</v>
      </c>
      <c r="L14770" t="str">
        <f>TEXT(Orders[[#This Row],[date]],"MMM")</f>
        <v>Feb</v>
      </c>
    </row>
    <row r="14771" spans="1:12" x14ac:dyDescent="0.3">
      <c r="A14771" s="2">
        <v>45232</v>
      </c>
      <c r="B14771">
        <v>1016457</v>
      </c>
      <c r="C14771" t="s">
        <v>3728</v>
      </c>
      <c r="D14771" t="s">
        <v>3172</v>
      </c>
      <c r="E14771">
        <v>285.43200000000002</v>
      </c>
      <c r="F14771">
        <v>276.09120000000001</v>
      </c>
      <c r="G14771" t="s">
        <v>3110</v>
      </c>
      <c r="H14771" t="s">
        <v>45</v>
      </c>
      <c r="I14771" t="s">
        <v>46</v>
      </c>
      <c r="J14771">
        <v>-9.3408000000000015</v>
      </c>
      <c r="K14771">
        <v>-3.272513243084167</v>
      </c>
      <c r="L14771" t="str">
        <f>TEXT(Orders[[#This Row],[date]],"MMM")</f>
        <v>Nov</v>
      </c>
    </row>
    <row r="14772" spans="1:12" x14ac:dyDescent="0.3">
      <c r="A14772" s="2">
        <v>45275</v>
      </c>
      <c r="B14772">
        <v>1016467</v>
      </c>
      <c r="C14772" t="s">
        <v>3641</v>
      </c>
      <c r="D14772" t="s">
        <v>3177</v>
      </c>
      <c r="E14772">
        <v>312.40800000000002</v>
      </c>
      <c r="F14772">
        <v>276.09120000000001</v>
      </c>
      <c r="G14772" t="s">
        <v>504</v>
      </c>
      <c r="H14772" t="s">
        <v>54</v>
      </c>
      <c r="I14772" t="s">
        <v>20</v>
      </c>
      <c r="J14772">
        <v>-36.316800000000001</v>
      </c>
      <c r="K14772">
        <v>-11.624798340631482</v>
      </c>
      <c r="L14772" t="str">
        <f>TEXT(Orders[[#This Row],[date]],"MMM")</f>
        <v>Dec</v>
      </c>
    </row>
    <row r="14773" spans="1:12" x14ac:dyDescent="0.3">
      <c r="A14773" s="2">
        <v>44944</v>
      </c>
      <c r="B14773">
        <v>1018386</v>
      </c>
      <c r="C14773" t="s">
        <v>5325</v>
      </c>
      <c r="D14773" t="s">
        <v>3179</v>
      </c>
      <c r="E14773">
        <v>320.27600000000007</v>
      </c>
      <c r="F14773">
        <v>276.09120000000001</v>
      </c>
      <c r="G14773" t="s">
        <v>128</v>
      </c>
      <c r="H14773" t="s">
        <v>19</v>
      </c>
      <c r="I14773" t="s">
        <v>20</v>
      </c>
      <c r="J14773">
        <v>-44.184800000000052</v>
      </c>
      <c r="K14773">
        <v>-13.795851078444855</v>
      </c>
      <c r="L14773" t="str">
        <f>TEXT(Orders[[#This Row],[date]],"MMM")</f>
        <v>Jan</v>
      </c>
    </row>
    <row r="14774" spans="1:12" x14ac:dyDescent="0.3">
      <c r="A14774" s="2">
        <v>45145</v>
      </c>
      <c r="B14774">
        <v>1017886</v>
      </c>
      <c r="C14774" t="s">
        <v>5133</v>
      </c>
      <c r="D14774" t="s">
        <v>3180</v>
      </c>
      <c r="E14774">
        <v>338.26000000000005</v>
      </c>
      <c r="F14774">
        <v>276.09120000000001</v>
      </c>
      <c r="G14774" t="s">
        <v>823</v>
      </c>
      <c r="H14774" t="s">
        <v>75</v>
      </c>
      <c r="I14774" t="s">
        <v>46</v>
      </c>
      <c r="J14774">
        <v>-62.168800000000033</v>
      </c>
      <c r="K14774">
        <v>-18.378998403594878</v>
      </c>
      <c r="L14774" t="str">
        <f>TEXT(Orders[[#This Row],[date]],"MMM")</f>
        <v>Aug</v>
      </c>
    </row>
    <row r="14775" spans="1:12" x14ac:dyDescent="0.3">
      <c r="A14775" s="2">
        <v>44943</v>
      </c>
      <c r="B14775">
        <v>1019824</v>
      </c>
      <c r="C14775" t="s">
        <v>4039</v>
      </c>
      <c r="D14775" t="s">
        <v>3177</v>
      </c>
      <c r="E14775">
        <v>343.88000000000005</v>
      </c>
      <c r="F14775">
        <v>276.09120000000001</v>
      </c>
      <c r="G14775" t="s">
        <v>2727</v>
      </c>
      <c r="H14775" t="s">
        <v>57</v>
      </c>
      <c r="I14775" t="s">
        <v>20</v>
      </c>
      <c r="J14775">
        <v>-67.788800000000037</v>
      </c>
      <c r="K14775">
        <v>-19.712923112713746</v>
      </c>
      <c r="L14775" t="str">
        <f>TEXT(Orders[[#This Row],[date]],"MMM")</f>
        <v>Jan</v>
      </c>
    </row>
    <row r="14776" spans="1:12" x14ac:dyDescent="0.3">
      <c r="A14776" s="2">
        <v>45172</v>
      </c>
      <c r="B14776">
        <v>1001860</v>
      </c>
      <c r="C14776" t="s">
        <v>3756</v>
      </c>
      <c r="D14776" t="s">
        <v>3179</v>
      </c>
      <c r="E14776">
        <v>135.024</v>
      </c>
      <c r="F14776">
        <v>276.09920000000005</v>
      </c>
      <c r="G14776" t="s">
        <v>2176</v>
      </c>
      <c r="H14776" t="s">
        <v>12</v>
      </c>
      <c r="I14776" t="s">
        <v>13</v>
      </c>
      <c r="J14776">
        <v>141.07520000000005</v>
      </c>
      <c r="K14776">
        <v>104.48157364616664</v>
      </c>
      <c r="L14776" t="str">
        <f>TEXT(Orders[[#This Row],[date]],"MMM")</f>
        <v>Sep</v>
      </c>
    </row>
    <row r="14777" spans="1:12" x14ac:dyDescent="0.3">
      <c r="A14777" s="2">
        <v>45028</v>
      </c>
      <c r="B14777">
        <v>1001811</v>
      </c>
      <c r="C14777" t="s">
        <v>5301</v>
      </c>
      <c r="D14777" t="s">
        <v>3175</v>
      </c>
      <c r="E14777">
        <v>130.57919999999999</v>
      </c>
      <c r="F14777">
        <v>276.20319999999998</v>
      </c>
      <c r="G14777" t="s">
        <v>2127</v>
      </c>
      <c r="H14777" t="s">
        <v>54</v>
      </c>
      <c r="I14777" t="s">
        <v>20</v>
      </c>
      <c r="J14777">
        <v>145.624</v>
      </c>
      <c r="K14777">
        <v>111.52158996226046</v>
      </c>
      <c r="L14777" t="str">
        <f>TEXT(Orders[[#This Row],[date]],"MMM")</f>
        <v>Apr</v>
      </c>
    </row>
    <row r="14778" spans="1:12" x14ac:dyDescent="0.3">
      <c r="A14778" s="2">
        <v>44949</v>
      </c>
      <c r="B14778">
        <v>1005272</v>
      </c>
      <c r="C14778" t="s">
        <v>5268</v>
      </c>
      <c r="D14778" t="s">
        <v>3177</v>
      </c>
      <c r="E14778">
        <v>280.03200000000004</v>
      </c>
      <c r="F14778">
        <v>276.20320000000004</v>
      </c>
      <c r="G14778" t="s">
        <v>2695</v>
      </c>
      <c r="H14778" t="s">
        <v>26</v>
      </c>
      <c r="I14778" t="s">
        <v>13</v>
      </c>
      <c r="J14778">
        <v>-3.8288000000000011</v>
      </c>
      <c r="K14778">
        <v>-1.3672723117358019</v>
      </c>
      <c r="L14778" t="str">
        <f>TEXT(Orders[[#This Row],[date]],"MMM")</f>
        <v>Jan</v>
      </c>
    </row>
    <row r="14779" spans="1:12" x14ac:dyDescent="0.3">
      <c r="A14779" s="2">
        <v>45000</v>
      </c>
      <c r="B14779">
        <v>1001629</v>
      </c>
      <c r="C14779" t="s">
        <v>3873</v>
      </c>
      <c r="D14779" t="s">
        <v>3175</v>
      </c>
      <c r="E14779">
        <v>264.44479999999999</v>
      </c>
      <c r="F14779">
        <v>276.24064000000004</v>
      </c>
      <c r="G14779" t="s">
        <v>1944</v>
      </c>
      <c r="H14779" t="s">
        <v>30</v>
      </c>
      <c r="I14779" t="s">
        <v>13</v>
      </c>
      <c r="J14779">
        <v>11.795840000000055</v>
      </c>
      <c r="K14779">
        <v>4.4606057672527708</v>
      </c>
      <c r="L14779" t="str">
        <f>TEXT(Orders[[#This Row],[date]],"MMM")</f>
        <v>Mar</v>
      </c>
    </row>
    <row r="14780" spans="1:12" x14ac:dyDescent="0.3">
      <c r="A14780" s="2">
        <v>44951</v>
      </c>
      <c r="B14780">
        <v>1003883</v>
      </c>
      <c r="C14780" t="s">
        <v>3296</v>
      </c>
      <c r="D14780" t="s">
        <v>3178</v>
      </c>
      <c r="E14780">
        <v>213.68960000000004</v>
      </c>
      <c r="F14780">
        <v>276.33320000000003</v>
      </c>
      <c r="G14780" t="s">
        <v>2461</v>
      </c>
      <c r="H14780" t="s">
        <v>57</v>
      </c>
      <c r="I14780" t="s">
        <v>20</v>
      </c>
      <c r="J14780">
        <v>62.643599999999992</v>
      </c>
      <c r="K14780">
        <v>29.315231064122905</v>
      </c>
      <c r="L14780" t="str">
        <f>TEXT(Orders[[#This Row],[date]],"MMM")</f>
        <v>Jan</v>
      </c>
    </row>
    <row r="14781" spans="1:12" x14ac:dyDescent="0.3">
      <c r="A14781" s="2">
        <v>45233</v>
      </c>
      <c r="B14781">
        <v>1004995</v>
      </c>
      <c r="C14781" t="s">
        <v>6046</v>
      </c>
      <c r="D14781" t="s">
        <v>3176</v>
      </c>
      <c r="E14781">
        <v>249.60000000000002</v>
      </c>
      <c r="F14781">
        <v>276.37479999999999</v>
      </c>
      <c r="G14781" t="s">
        <v>195</v>
      </c>
      <c r="H14781" t="s">
        <v>12</v>
      </c>
      <c r="I14781" t="s">
        <v>13</v>
      </c>
      <c r="J14781">
        <v>26.774799999999971</v>
      </c>
      <c r="K14781">
        <v>10.72708333333332</v>
      </c>
      <c r="L14781" t="str">
        <f>TEXT(Orders[[#This Row],[date]],"MMM")</f>
        <v>Nov</v>
      </c>
    </row>
    <row r="14782" spans="1:12" x14ac:dyDescent="0.3">
      <c r="A14782" s="2">
        <v>45074</v>
      </c>
      <c r="B14782">
        <v>1007893</v>
      </c>
      <c r="C14782" t="s">
        <v>5061</v>
      </c>
      <c r="D14782" t="s">
        <v>3176</v>
      </c>
      <c r="E14782">
        <v>5.6448000000000036</v>
      </c>
      <c r="F14782">
        <v>276.5394</v>
      </c>
      <c r="G14782" t="s">
        <v>2242</v>
      </c>
      <c r="H14782" t="s">
        <v>50</v>
      </c>
      <c r="I14782" t="s">
        <v>36</v>
      </c>
      <c r="J14782">
        <v>270.89459999999997</v>
      </c>
      <c r="K14782">
        <v>4799.0114795918334</v>
      </c>
      <c r="L14782" t="str">
        <f>TEXT(Orders[[#This Row],[date]],"MMM")</f>
        <v>May</v>
      </c>
    </row>
    <row r="14783" spans="1:12" x14ac:dyDescent="0.3">
      <c r="A14783" s="2">
        <v>45202</v>
      </c>
      <c r="B14783">
        <v>1008115</v>
      </c>
      <c r="C14783" t="s">
        <v>4384</v>
      </c>
      <c r="D14783" t="s">
        <v>3173</v>
      </c>
      <c r="E14783">
        <v>22.180000000000007</v>
      </c>
      <c r="F14783">
        <v>276.5394</v>
      </c>
      <c r="G14783" t="s">
        <v>1555</v>
      </c>
      <c r="H14783" t="s">
        <v>12</v>
      </c>
      <c r="I14783" t="s">
        <v>13</v>
      </c>
      <c r="J14783">
        <v>254.35939999999999</v>
      </c>
      <c r="K14783">
        <v>1146.796212804328</v>
      </c>
      <c r="L14783" t="str">
        <f>TEXT(Orders[[#This Row],[date]],"MMM")</f>
        <v>Oct</v>
      </c>
    </row>
    <row r="14784" spans="1:12" x14ac:dyDescent="0.3">
      <c r="A14784" s="2">
        <v>44928</v>
      </c>
      <c r="B14784">
        <v>1008244</v>
      </c>
      <c r="C14784" t="s">
        <v>5162</v>
      </c>
      <c r="D14784" t="s">
        <v>3171</v>
      </c>
      <c r="E14784">
        <v>28.044000000000004</v>
      </c>
      <c r="F14784">
        <v>276.5394</v>
      </c>
      <c r="G14784" t="s">
        <v>749</v>
      </c>
      <c r="H14784" t="s">
        <v>12</v>
      </c>
      <c r="I14784" t="s">
        <v>13</v>
      </c>
      <c r="J14784">
        <v>248.49539999999999</v>
      </c>
      <c r="K14784">
        <v>886.09114249037214</v>
      </c>
      <c r="L14784" t="str">
        <f>TEXT(Orders[[#This Row],[date]],"MMM")</f>
        <v>Jan</v>
      </c>
    </row>
    <row r="14785" spans="1:12" x14ac:dyDescent="0.3">
      <c r="A14785" s="2">
        <v>45262</v>
      </c>
      <c r="B14785">
        <v>1007295</v>
      </c>
      <c r="C14785" t="s">
        <v>4284</v>
      </c>
      <c r="D14785" t="s">
        <v>3172</v>
      </c>
      <c r="E14785">
        <v>30.319999999999993</v>
      </c>
      <c r="F14785">
        <v>276.5394</v>
      </c>
      <c r="G14785" t="s">
        <v>2753</v>
      </c>
      <c r="H14785" t="s">
        <v>54</v>
      </c>
      <c r="I14785" t="s">
        <v>20</v>
      </c>
      <c r="J14785">
        <v>246.21940000000001</v>
      </c>
      <c r="K14785">
        <v>812.06926121372044</v>
      </c>
      <c r="L14785" t="str">
        <f>TEXT(Orders[[#This Row],[date]],"MMM")</f>
        <v>Dec</v>
      </c>
    </row>
    <row r="14786" spans="1:12" x14ac:dyDescent="0.3">
      <c r="A14786" s="2">
        <v>45197</v>
      </c>
      <c r="B14786">
        <v>1006639</v>
      </c>
      <c r="C14786" t="s">
        <v>4921</v>
      </c>
      <c r="D14786" t="s">
        <v>3178</v>
      </c>
      <c r="E14786">
        <v>35.536000000000001</v>
      </c>
      <c r="F14786">
        <v>276.5394</v>
      </c>
      <c r="G14786" t="s">
        <v>2316</v>
      </c>
      <c r="H14786" t="s">
        <v>26</v>
      </c>
      <c r="I14786" t="s">
        <v>13</v>
      </c>
      <c r="J14786">
        <v>241.0034</v>
      </c>
      <c r="K14786">
        <v>678.19506978838365</v>
      </c>
      <c r="L14786" t="str">
        <f>TEXT(Orders[[#This Row],[date]],"MMM")</f>
        <v>Sep</v>
      </c>
    </row>
    <row r="14787" spans="1:12" x14ac:dyDescent="0.3">
      <c r="A14787" s="2">
        <v>45144</v>
      </c>
      <c r="B14787">
        <v>1006806</v>
      </c>
      <c r="C14787" t="s">
        <v>5249</v>
      </c>
      <c r="D14787" t="s">
        <v>3179</v>
      </c>
      <c r="E14787">
        <v>84.084000000000017</v>
      </c>
      <c r="F14787">
        <v>276.5394</v>
      </c>
      <c r="G14787" t="s">
        <v>1861</v>
      </c>
      <c r="H14787" t="s">
        <v>75</v>
      </c>
      <c r="I14787" t="s">
        <v>46</v>
      </c>
      <c r="J14787">
        <v>192.4554</v>
      </c>
      <c r="K14787">
        <v>228.88468674182954</v>
      </c>
      <c r="L14787" t="str">
        <f>TEXT(Orders[[#This Row],[date]],"MMM")</f>
        <v>Aug</v>
      </c>
    </row>
    <row r="14788" spans="1:12" x14ac:dyDescent="0.3">
      <c r="A14788" s="2">
        <v>45099</v>
      </c>
      <c r="B14788">
        <v>1010715</v>
      </c>
      <c r="C14788" t="s">
        <v>3618</v>
      </c>
      <c r="D14788" t="s">
        <v>3176</v>
      </c>
      <c r="E14788">
        <v>124.11599999999999</v>
      </c>
      <c r="F14788">
        <v>276.5394</v>
      </c>
      <c r="G14788" t="s">
        <v>484</v>
      </c>
      <c r="H14788" t="s">
        <v>57</v>
      </c>
      <c r="I14788" t="s">
        <v>20</v>
      </c>
      <c r="J14788">
        <v>152.42340000000002</v>
      </c>
      <c r="K14788">
        <v>122.80721260756069</v>
      </c>
      <c r="L14788" t="str">
        <f>TEXT(Orders[[#This Row],[date]],"MMM")</f>
        <v>Jun</v>
      </c>
    </row>
    <row r="14789" spans="1:12" x14ac:dyDescent="0.3">
      <c r="A14789" s="2">
        <v>45029</v>
      </c>
      <c r="B14789">
        <v>1012601</v>
      </c>
      <c r="C14789" t="s">
        <v>4434</v>
      </c>
      <c r="D14789" t="s">
        <v>3171</v>
      </c>
      <c r="E14789">
        <v>135.35599999999999</v>
      </c>
      <c r="F14789">
        <v>276.5394</v>
      </c>
      <c r="G14789" t="s">
        <v>2244</v>
      </c>
      <c r="H14789" t="s">
        <v>45</v>
      </c>
      <c r="I14789" t="s">
        <v>46</v>
      </c>
      <c r="J14789">
        <v>141.18340000000001</v>
      </c>
      <c r="K14789">
        <v>104.30523951653419</v>
      </c>
      <c r="L14789" t="str">
        <f>TEXT(Orders[[#This Row],[date]],"MMM")</f>
        <v>Apr</v>
      </c>
    </row>
    <row r="14790" spans="1:12" x14ac:dyDescent="0.3">
      <c r="A14790" s="2">
        <v>45193</v>
      </c>
      <c r="B14790">
        <v>1009573</v>
      </c>
      <c r="C14790" t="s">
        <v>3980</v>
      </c>
      <c r="D14790" t="s">
        <v>3172</v>
      </c>
      <c r="E14790">
        <v>138.72799999999998</v>
      </c>
      <c r="F14790">
        <v>276.5394</v>
      </c>
      <c r="G14790" t="s">
        <v>1481</v>
      </c>
      <c r="H14790" t="s">
        <v>57</v>
      </c>
      <c r="I14790" t="s">
        <v>20</v>
      </c>
      <c r="J14790">
        <v>137.81140000000002</v>
      </c>
      <c r="K14790">
        <v>99.339282624992819</v>
      </c>
      <c r="L14790" t="str">
        <f>TEXT(Orders[[#This Row],[date]],"MMM")</f>
        <v>Sep</v>
      </c>
    </row>
    <row r="14791" spans="1:12" x14ac:dyDescent="0.3">
      <c r="A14791" s="2">
        <v>45176</v>
      </c>
      <c r="B14791">
        <v>1015061</v>
      </c>
      <c r="C14791" t="s">
        <v>3665</v>
      </c>
      <c r="D14791" t="s">
        <v>3171</v>
      </c>
      <c r="E14791">
        <v>153.33999999999997</v>
      </c>
      <c r="F14791">
        <v>276.5394</v>
      </c>
      <c r="G14791" t="s">
        <v>529</v>
      </c>
      <c r="H14791" t="s">
        <v>50</v>
      </c>
      <c r="I14791" t="s">
        <v>36</v>
      </c>
      <c r="J14791">
        <v>123.19940000000003</v>
      </c>
      <c r="K14791">
        <v>80.343941567757952</v>
      </c>
      <c r="L14791" t="str">
        <f>TEXT(Orders[[#This Row],[date]],"MMM")</f>
        <v>Sep</v>
      </c>
    </row>
    <row r="14792" spans="1:12" x14ac:dyDescent="0.3">
      <c r="A14792" s="2">
        <v>44982</v>
      </c>
      <c r="B14792">
        <v>1014599</v>
      </c>
      <c r="C14792" t="s">
        <v>3676</v>
      </c>
      <c r="D14792" t="s">
        <v>3174</v>
      </c>
      <c r="E14792">
        <v>155.58799999999999</v>
      </c>
      <c r="F14792">
        <v>276.5394</v>
      </c>
      <c r="G14792" t="s">
        <v>1727</v>
      </c>
      <c r="H14792" t="s">
        <v>35</v>
      </c>
      <c r="I14792" t="s">
        <v>36</v>
      </c>
      <c r="J14792">
        <v>120.95140000000001</v>
      </c>
      <c r="K14792">
        <v>77.738257449160614</v>
      </c>
      <c r="L14792" t="str">
        <f>TEXT(Orders[[#This Row],[date]],"MMM")</f>
        <v>Feb</v>
      </c>
    </row>
    <row r="14793" spans="1:12" x14ac:dyDescent="0.3">
      <c r="A14793" s="2">
        <v>45204</v>
      </c>
      <c r="B14793">
        <v>1016621</v>
      </c>
      <c r="C14793" t="s">
        <v>5651</v>
      </c>
      <c r="D14793" t="s">
        <v>3175</v>
      </c>
      <c r="E14793">
        <v>162.33199999999999</v>
      </c>
      <c r="F14793">
        <v>276.5394</v>
      </c>
      <c r="G14793" t="s">
        <v>2413</v>
      </c>
      <c r="H14793" t="s">
        <v>54</v>
      </c>
      <c r="I14793" t="s">
        <v>20</v>
      </c>
      <c r="J14793">
        <v>114.20740000000001</v>
      </c>
      <c r="K14793">
        <v>70.354212354926943</v>
      </c>
      <c r="L14793" t="str">
        <f>TEXT(Orders[[#This Row],[date]],"MMM")</f>
        <v>Oct</v>
      </c>
    </row>
    <row r="14794" spans="1:12" x14ac:dyDescent="0.3">
      <c r="A14794" s="2">
        <v>44952</v>
      </c>
      <c r="B14794">
        <v>1019044</v>
      </c>
      <c r="C14794" t="s">
        <v>5826</v>
      </c>
      <c r="D14794" t="s">
        <v>3175</v>
      </c>
      <c r="E14794">
        <v>163.45599999999999</v>
      </c>
      <c r="F14794">
        <v>276.5394</v>
      </c>
      <c r="G14794" t="s">
        <v>2928</v>
      </c>
      <c r="H14794" t="s">
        <v>12</v>
      </c>
      <c r="I14794" t="s">
        <v>13</v>
      </c>
      <c r="J14794">
        <v>113.08340000000001</v>
      </c>
      <c r="K14794">
        <v>69.182777016444803</v>
      </c>
      <c r="L14794" t="str">
        <f>TEXT(Orders[[#This Row],[date]],"MMM")</f>
        <v>Jan</v>
      </c>
    </row>
    <row r="14795" spans="1:12" x14ac:dyDescent="0.3">
      <c r="A14795" s="2">
        <v>45280</v>
      </c>
      <c r="B14795">
        <v>1017500</v>
      </c>
      <c r="C14795" t="s">
        <v>4532</v>
      </c>
      <c r="D14795" t="s">
        <v>3175</v>
      </c>
      <c r="E14795">
        <v>166.828</v>
      </c>
      <c r="F14795">
        <v>276.5394</v>
      </c>
      <c r="G14795" t="s">
        <v>2739</v>
      </c>
      <c r="H14795" t="s">
        <v>26</v>
      </c>
      <c r="I14795" t="s">
        <v>13</v>
      </c>
      <c r="J14795">
        <v>109.7114</v>
      </c>
      <c r="K14795">
        <v>65.763181240559135</v>
      </c>
      <c r="L14795" t="str">
        <f>TEXT(Orders[[#This Row],[date]],"MMM")</f>
        <v>Dec</v>
      </c>
    </row>
    <row r="14796" spans="1:12" x14ac:dyDescent="0.3">
      <c r="A14796" s="2">
        <v>45053</v>
      </c>
      <c r="B14796">
        <v>1016733</v>
      </c>
      <c r="C14796" t="s">
        <v>4355</v>
      </c>
      <c r="D14796" t="s">
        <v>3175</v>
      </c>
      <c r="E14796">
        <v>199.42400000000001</v>
      </c>
      <c r="F14796">
        <v>276.5394</v>
      </c>
      <c r="G14796" t="s">
        <v>1995</v>
      </c>
      <c r="H14796" t="s">
        <v>88</v>
      </c>
      <c r="I14796" t="s">
        <v>36</v>
      </c>
      <c r="J14796">
        <v>77.115399999999994</v>
      </c>
      <c r="K14796">
        <v>38.669066912708594</v>
      </c>
      <c r="L14796" t="str">
        <f>TEXT(Orders[[#This Row],[date]],"MMM")</f>
        <v>May</v>
      </c>
    </row>
    <row r="14797" spans="1:12" x14ac:dyDescent="0.3">
      <c r="A14797" s="2">
        <v>44988</v>
      </c>
      <c r="B14797">
        <v>1013743</v>
      </c>
      <c r="C14797" t="s">
        <v>5691</v>
      </c>
      <c r="D14797" t="s">
        <v>3171</v>
      </c>
      <c r="E14797">
        <v>215.16</v>
      </c>
      <c r="F14797">
        <v>276.5394</v>
      </c>
      <c r="G14797" t="s">
        <v>1028</v>
      </c>
      <c r="H14797" t="s">
        <v>75</v>
      </c>
      <c r="I14797" t="s">
        <v>46</v>
      </c>
      <c r="J14797">
        <v>61.379400000000004</v>
      </c>
      <c r="K14797">
        <v>28.52732849972114</v>
      </c>
      <c r="L14797" t="str">
        <f>TEXT(Orders[[#This Row],[date]],"MMM")</f>
        <v>Mar</v>
      </c>
    </row>
    <row r="14798" spans="1:12" x14ac:dyDescent="0.3">
      <c r="A14798" s="2">
        <v>45285</v>
      </c>
      <c r="B14798">
        <v>1012980</v>
      </c>
      <c r="C14798" t="s">
        <v>5989</v>
      </c>
      <c r="D14798" t="s">
        <v>3176</v>
      </c>
      <c r="E14798">
        <v>223.02799999999999</v>
      </c>
      <c r="F14798">
        <v>276.5394</v>
      </c>
      <c r="G14798" t="s">
        <v>2790</v>
      </c>
      <c r="H14798" t="s">
        <v>88</v>
      </c>
      <c r="I14798" t="s">
        <v>36</v>
      </c>
      <c r="J14798">
        <v>53.511400000000009</v>
      </c>
      <c r="K14798">
        <v>23.993130907330027</v>
      </c>
      <c r="L14798" t="str">
        <f>TEXT(Orders[[#This Row],[date]],"MMM")</f>
        <v>Dec</v>
      </c>
    </row>
    <row r="14799" spans="1:12" x14ac:dyDescent="0.3">
      <c r="A14799" s="2">
        <v>45167</v>
      </c>
      <c r="B14799">
        <v>1013112</v>
      </c>
      <c r="C14799" t="s">
        <v>4973</v>
      </c>
      <c r="D14799" t="s">
        <v>3179</v>
      </c>
      <c r="E14799">
        <v>224.15199999999999</v>
      </c>
      <c r="F14799">
        <v>276.5394</v>
      </c>
      <c r="G14799" t="s">
        <v>2830</v>
      </c>
      <c r="H14799" t="s">
        <v>88</v>
      </c>
      <c r="I14799" t="s">
        <v>36</v>
      </c>
      <c r="J14799">
        <v>52.387400000000014</v>
      </c>
      <c r="K14799">
        <v>23.371372996894969</v>
      </c>
      <c r="L14799" t="str">
        <f>TEXT(Orders[[#This Row],[date]],"MMM")</f>
        <v>Aug</v>
      </c>
    </row>
    <row r="14800" spans="1:12" x14ac:dyDescent="0.3">
      <c r="A14800" s="2">
        <v>45246</v>
      </c>
      <c r="B14800">
        <v>1010688</v>
      </c>
      <c r="C14800" t="s">
        <v>4361</v>
      </c>
      <c r="D14800" t="s">
        <v>3178</v>
      </c>
      <c r="E14800">
        <v>229.77199999999999</v>
      </c>
      <c r="F14800">
        <v>276.5394</v>
      </c>
      <c r="G14800" t="s">
        <v>1239</v>
      </c>
      <c r="H14800" t="s">
        <v>69</v>
      </c>
      <c r="I14800" t="s">
        <v>46</v>
      </c>
      <c r="J14800">
        <v>46.767400000000009</v>
      </c>
      <c r="K14800">
        <v>20.353829013108651</v>
      </c>
      <c r="L14800" t="str">
        <f>TEXT(Orders[[#This Row],[date]],"MMM")</f>
        <v>Nov</v>
      </c>
    </row>
    <row r="14801" spans="1:12" x14ac:dyDescent="0.3">
      <c r="A14801" s="2">
        <v>45254</v>
      </c>
      <c r="B14801">
        <v>1011978</v>
      </c>
      <c r="C14801" t="s">
        <v>4333</v>
      </c>
      <c r="D14801" t="s">
        <v>3177</v>
      </c>
      <c r="E14801">
        <v>275.85599999999999</v>
      </c>
      <c r="F14801">
        <v>276.5394</v>
      </c>
      <c r="G14801" t="s">
        <v>2646</v>
      </c>
      <c r="H14801" t="s">
        <v>88</v>
      </c>
      <c r="I14801" t="s">
        <v>36</v>
      </c>
      <c r="J14801">
        <v>0.683400000000006</v>
      </c>
      <c r="K14801">
        <v>0.24773795023490733</v>
      </c>
      <c r="L14801" t="str">
        <f>TEXT(Orders[[#This Row],[date]],"MMM")</f>
        <v>Nov</v>
      </c>
    </row>
    <row r="14802" spans="1:12" x14ac:dyDescent="0.3">
      <c r="A14802" s="2">
        <v>45022</v>
      </c>
      <c r="B14802">
        <v>1019395</v>
      </c>
      <c r="C14802" t="s">
        <v>3440</v>
      </c>
      <c r="D14802" t="s">
        <v>3172</v>
      </c>
      <c r="E14802">
        <v>281.476</v>
      </c>
      <c r="F14802">
        <v>276.5394</v>
      </c>
      <c r="G14802" t="s">
        <v>1897</v>
      </c>
      <c r="H14802" t="s">
        <v>75</v>
      </c>
      <c r="I14802" t="s">
        <v>46</v>
      </c>
      <c r="J14802">
        <v>-4.9365999999999985</v>
      </c>
      <c r="K14802">
        <v>-1.75382625872188</v>
      </c>
      <c r="L14802" t="str">
        <f>TEXT(Orders[[#This Row],[date]],"MMM")</f>
        <v>Apr</v>
      </c>
    </row>
    <row r="14803" spans="1:12" x14ac:dyDescent="0.3">
      <c r="A14803" s="2">
        <v>44998</v>
      </c>
      <c r="B14803">
        <v>1009677</v>
      </c>
      <c r="C14803" t="s">
        <v>4718</v>
      </c>
      <c r="D14803" t="s">
        <v>3172</v>
      </c>
      <c r="E14803">
        <v>303.95600000000002</v>
      </c>
      <c r="F14803">
        <v>276.5394</v>
      </c>
      <c r="G14803" t="s">
        <v>1817</v>
      </c>
      <c r="H14803" t="s">
        <v>35</v>
      </c>
      <c r="I14803" t="s">
        <v>36</v>
      </c>
      <c r="J14803">
        <v>-27.416600000000017</v>
      </c>
      <c r="K14803">
        <v>-9.0199239363592145</v>
      </c>
      <c r="L14803" t="str">
        <f>TEXT(Orders[[#This Row],[date]],"MMM")</f>
        <v>Mar</v>
      </c>
    </row>
    <row r="14804" spans="1:12" x14ac:dyDescent="0.3">
      <c r="A14804" s="2">
        <v>45251</v>
      </c>
      <c r="B14804">
        <v>1016310</v>
      </c>
      <c r="C14804" t="s">
        <v>6057</v>
      </c>
      <c r="D14804" t="s">
        <v>3174</v>
      </c>
      <c r="E14804">
        <v>321.94</v>
      </c>
      <c r="F14804">
        <v>276.5394</v>
      </c>
      <c r="G14804" t="s">
        <v>1390</v>
      </c>
      <c r="H14804" t="s">
        <v>35</v>
      </c>
      <c r="I14804" t="s">
        <v>36</v>
      </c>
      <c r="J14804">
        <v>-45.400599999999997</v>
      </c>
      <c r="K14804">
        <v>-14.102192955209045</v>
      </c>
      <c r="L14804" t="str">
        <f>TEXT(Orders[[#This Row],[date]],"MMM")</f>
        <v>Nov</v>
      </c>
    </row>
    <row r="14805" spans="1:12" x14ac:dyDescent="0.3">
      <c r="A14805" s="2">
        <v>45029</v>
      </c>
      <c r="B14805">
        <v>1018608</v>
      </c>
      <c r="C14805" t="s">
        <v>5288</v>
      </c>
      <c r="D14805" t="s">
        <v>3177</v>
      </c>
      <c r="E14805">
        <v>324.18799999999999</v>
      </c>
      <c r="F14805">
        <v>276.5394</v>
      </c>
      <c r="G14805" t="s">
        <v>2054</v>
      </c>
      <c r="H14805" t="s">
        <v>35</v>
      </c>
      <c r="I14805" t="s">
        <v>36</v>
      </c>
      <c r="J14805">
        <v>-47.648599999999988</v>
      </c>
      <c r="K14805">
        <v>-14.697829654398062</v>
      </c>
      <c r="L14805" t="str">
        <f>TEXT(Orders[[#This Row],[date]],"MMM")</f>
        <v>Apr</v>
      </c>
    </row>
    <row r="14806" spans="1:12" x14ac:dyDescent="0.3">
      <c r="A14806" s="2">
        <v>44984</v>
      </c>
      <c r="B14806">
        <v>1010006</v>
      </c>
      <c r="C14806" t="s">
        <v>5595</v>
      </c>
      <c r="D14806" t="s">
        <v>3173</v>
      </c>
      <c r="E14806">
        <v>338.8</v>
      </c>
      <c r="F14806">
        <v>276.5394</v>
      </c>
      <c r="G14806" t="s">
        <v>673</v>
      </c>
      <c r="H14806" t="s">
        <v>35</v>
      </c>
      <c r="I14806" t="s">
        <v>36</v>
      </c>
      <c r="J14806">
        <v>-62.260600000000011</v>
      </c>
      <c r="K14806">
        <v>-18.37680047225502</v>
      </c>
      <c r="L14806" t="str">
        <f>TEXT(Orders[[#This Row],[date]],"MMM")</f>
        <v>Feb</v>
      </c>
    </row>
    <row r="14807" spans="1:12" x14ac:dyDescent="0.3">
      <c r="A14807" s="2">
        <v>45081</v>
      </c>
      <c r="B14807">
        <v>1016885</v>
      </c>
      <c r="C14807" t="s">
        <v>5273</v>
      </c>
      <c r="D14807" t="s">
        <v>3175</v>
      </c>
      <c r="E14807">
        <v>339.92400000000004</v>
      </c>
      <c r="F14807">
        <v>276.5394</v>
      </c>
      <c r="G14807" t="s">
        <v>2828</v>
      </c>
      <c r="H14807" t="s">
        <v>50</v>
      </c>
      <c r="I14807" t="s">
        <v>36</v>
      </c>
      <c r="J14807">
        <v>-63.384600000000034</v>
      </c>
      <c r="K14807">
        <v>-18.64669749708759</v>
      </c>
      <c r="L14807" t="str">
        <f>TEXT(Orders[[#This Row],[date]],"MMM")</f>
        <v>Jun</v>
      </c>
    </row>
    <row r="14808" spans="1:12" x14ac:dyDescent="0.3">
      <c r="A14808" s="2">
        <v>45220</v>
      </c>
      <c r="B14808">
        <v>1019363</v>
      </c>
      <c r="C14808" t="s">
        <v>3367</v>
      </c>
      <c r="D14808" t="s">
        <v>3176</v>
      </c>
      <c r="E14808">
        <v>350.04</v>
      </c>
      <c r="F14808">
        <v>276.5394</v>
      </c>
      <c r="G14808" t="s">
        <v>3060</v>
      </c>
      <c r="H14808" t="s">
        <v>88</v>
      </c>
      <c r="I14808" t="s">
        <v>36</v>
      </c>
      <c r="J14808">
        <v>-73.50060000000002</v>
      </c>
      <c r="K14808">
        <v>-20.997771683236206</v>
      </c>
      <c r="L14808" t="str">
        <f>TEXT(Orders[[#This Row],[date]],"MMM")</f>
        <v>Oct</v>
      </c>
    </row>
    <row r="14809" spans="1:12" x14ac:dyDescent="0.3">
      <c r="A14809" s="2">
        <v>45200</v>
      </c>
      <c r="B14809">
        <v>1006574</v>
      </c>
      <c r="C14809" t="s">
        <v>4440</v>
      </c>
      <c r="D14809" t="s">
        <v>3175</v>
      </c>
      <c r="E14809">
        <v>71.944000000000017</v>
      </c>
      <c r="F14809">
        <v>276.53940000000006</v>
      </c>
      <c r="G14809" t="s">
        <v>1661</v>
      </c>
      <c r="H14809" t="s">
        <v>88</v>
      </c>
      <c r="I14809" t="s">
        <v>36</v>
      </c>
      <c r="J14809">
        <v>204.59540000000004</v>
      </c>
      <c r="K14809">
        <v>284.38146336039136</v>
      </c>
      <c r="L14809" t="str">
        <f>TEXT(Orders[[#This Row],[date]],"MMM")</f>
        <v>Oct</v>
      </c>
    </row>
    <row r="14810" spans="1:12" x14ac:dyDescent="0.3">
      <c r="A14810" s="2">
        <v>45224</v>
      </c>
      <c r="B14810">
        <v>1007394</v>
      </c>
      <c r="C14810" t="s">
        <v>3572</v>
      </c>
      <c r="D14810" t="s">
        <v>3175</v>
      </c>
      <c r="E14810">
        <v>147.14400000000001</v>
      </c>
      <c r="F14810">
        <v>276.53940000000006</v>
      </c>
      <c r="G14810" t="s">
        <v>431</v>
      </c>
      <c r="H14810" t="s">
        <v>69</v>
      </c>
      <c r="I14810" t="s">
        <v>46</v>
      </c>
      <c r="J14810">
        <v>129.39540000000005</v>
      </c>
      <c r="K14810">
        <v>87.937938346109974</v>
      </c>
      <c r="L14810" t="str">
        <f>TEXT(Orders[[#This Row],[date]],"MMM")</f>
        <v>Oct</v>
      </c>
    </row>
    <row r="14811" spans="1:12" x14ac:dyDescent="0.3">
      <c r="A14811" s="2">
        <v>45114</v>
      </c>
      <c r="B14811">
        <v>1003024</v>
      </c>
      <c r="C14811" t="s">
        <v>3750</v>
      </c>
      <c r="D14811" t="s">
        <v>3179</v>
      </c>
      <c r="E14811">
        <v>136.30080000000001</v>
      </c>
      <c r="F14811">
        <v>276.54640000000001</v>
      </c>
      <c r="G14811" t="s">
        <v>610</v>
      </c>
      <c r="H14811" t="s">
        <v>30</v>
      </c>
      <c r="I14811" t="s">
        <v>13</v>
      </c>
      <c r="J14811">
        <v>140.2456</v>
      </c>
      <c r="K14811">
        <v>102.89418697469127</v>
      </c>
      <c r="L14811" t="str">
        <f>TEXT(Orders[[#This Row],[date]],"MMM")</f>
        <v>Jul</v>
      </c>
    </row>
    <row r="14812" spans="1:12" x14ac:dyDescent="0.3">
      <c r="A14812" s="2">
        <v>45253</v>
      </c>
      <c r="B14812">
        <v>1003722</v>
      </c>
      <c r="C14812" t="s">
        <v>5336</v>
      </c>
      <c r="D14812" t="s">
        <v>3172</v>
      </c>
      <c r="E14812">
        <v>70.892800000000008</v>
      </c>
      <c r="F14812">
        <v>276.62960000000004</v>
      </c>
      <c r="G14812" t="s">
        <v>1502</v>
      </c>
      <c r="H14812" t="s">
        <v>50</v>
      </c>
      <c r="I14812" t="s">
        <v>36</v>
      </c>
      <c r="J14812">
        <v>205.73680000000002</v>
      </c>
      <c r="K14812">
        <v>290.20831452559355</v>
      </c>
      <c r="L14812" t="str">
        <f>TEXT(Orders[[#This Row],[date]],"MMM")</f>
        <v>Nov</v>
      </c>
    </row>
    <row r="14813" spans="1:12" x14ac:dyDescent="0.3">
      <c r="A14813" s="2">
        <v>44958</v>
      </c>
      <c r="B14813">
        <v>1002005</v>
      </c>
      <c r="C14813" t="s">
        <v>5502</v>
      </c>
      <c r="D14813" t="s">
        <v>3172</v>
      </c>
      <c r="E14813">
        <v>229.72800000000004</v>
      </c>
      <c r="F14813">
        <v>276.66080000000005</v>
      </c>
      <c r="G14813" t="s">
        <v>2321</v>
      </c>
      <c r="H14813" t="s">
        <v>57</v>
      </c>
      <c r="I14813" t="s">
        <v>20</v>
      </c>
      <c r="J14813">
        <v>46.932800000000015</v>
      </c>
      <c r="K14813">
        <v>20.429725588522082</v>
      </c>
      <c r="L14813" t="str">
        <f>TEXT(Orders[[#This Row],[date]],"MMM")</f>
        <v>Feb</v>
      </c>
    </row>
    <row r="14814" spans="1:12" x14ac:dyDescent="0.3">
      <c r="A14814" s="2">
        <v>45019</v>
      </c>
      <c r="B14814">
        <v>1000843</v>
      </c>
      <c r="C14814" t="s">
        <v>3755</v>
      </c>
      <c r="D14814" t="s">
        <v>3171</v>
      </c>
      <c r="E14814">
        <v>327.93408000000005</v>
      </c>
      <c r="F14814">
        <v>276.71904000000006</v>
      </c>
      <c r="G14814" t="s">
        <v>1143</v>
      </c>
      <c r="H14814" t="s">
        <v>75</v>
      </c>
      <c r="I14814" t="s">
        <v>46</v>
      </c>
      <c r="J14814">
        <v>-51.215039999999988</v>
      </c>
      <c r="K14814">
        <v>-15.617480196019876</v>
      </c>
      <c r="L14814" t="str">
        <f>TEXT(Orders[[#This Row],[date]],"MMM")</f>
        <v>Apr</v>
      </c>
    </row>
    <row r="14815" spans="1:12" x14ac:dyDescent="0.3">
      <c r="A14815" s="2">
        <v>45160</v>
      </c>
      <c r="B14815">
        <v>1001305</v>
      </c>
      <c r="C14815" t="s">
        <v>4100</v>
      </c>
      <c r="D14815" t="s">
        <v>3171</v>
      </c>
      <c r="E14815">
        <v>343.06368000000003</v>
      </c>
      <c r="F14815">
        <v>276.78976000000006</v>
      </c>
      <c r="G14815" t="s">
        <v>1619</v>
      </c>
      <c r="H14815" t="s">
        <v>75</v>
      </c>
      <c r="I14815" t="s">
        <v>46</v>
      </c>
      <c r="J14815">
        <v>-66.273919999999976</v>
      </c>
      <c r="K14815">
        <v>-19.318256015909341</v>
      </c>
      <c r="L14815" t="str">
        <f>TEXT(Orders[[#This Row],[date]],"MMM")</f>
        <v>Aug</v>
      </c>
    </row>
    <row r="14816" spans="1:12" x14ac:dyDescent="0.3">
      <c r="A14816" s="2">
        <v>45276</v>
      </c>
      <c r="B14816">
        <v>1003298</v>
      </c>
      <c r="C14816" t="s">
        <v>5496</v>
      </c>
      <c r="D14816" t="s">
        <v>3176</v>
      </c>
      <c r="E14816">
        <v>88.736000000000018</v>
      </c>
      <c r="F14816">
        <v>276.8064</v>
      </c>
      <c r="G14816" t="s">
        <v>485</v>
      </c>
      <c r="H14816" t="s">
        <v>35</v>
      </c>
      <c r="I14816" t="s">
        <v>36</v>
      </c>
      <c r="J14816">
        <v>188.07039999999998</v>
      </c>
      <c r="K14816">
        <v>211.9437432383699</v>
      </c>
      <c r="L14816" t="str">
        <f>TEXT(Orders[[#This Row],[date]],"MMM")</f>
        <v>Dec</v>
      </c>
    </row>
    <row r="14817" spans="1:12" x14ac:dyDescent="0.3">
      <c r="A14817" s="2">
        <v>45235</v>
      </c>
      <c r="B14817">
        <v>1001387</v>
      </c>
      <c r="C14817" t="s">
        <v>4174</v>
      </c>
      <c r="D14817" t="s">
        <v>3173</v>
      </c>
      <c r="E14817">
        <v>187.62604800000003</v>
      </c>
      <c r="F14817">
        <v>276.90208000000007</v>
      </c>
      <c r="G14817" t="s">
        <v>1701</v>
      </c>
      <c r="H14817" t="s">
        <v>50</v>
      </c>
      <c r="I14817" t="s">
        <v>36</v>
      </c>
      <c r="J14817">
        <v>89.276032000000043</v>
      </c>
      <c r="K14817">
        <v>47.581896517907808</v>
      </c>
      <c r="L14817" t="str">
        <f>TEXT(Orders[[#This Row],[date]],"MMM")</f>
        <v>Nov</v>
      </c>
    </row>
    <row r="14818" spans="1:12" x14ac:dyDescent="0.3">
      <c r="A14818" s="2">
        <v>45094</v>
      </c>
      <c r="B14818">
        <v>1008080</v>
      </c>
      <c r="C14818" t="s">
        <v>4994</v>
      </c>
      <c r="D14818" t="s">
        <v>3175</v>
      </c>
      <c r="E14818">
        <v>6.960000000000008</v>
      </c>
      <c r="F14818">
        <v>276.98759999999999</v>
      </c>
      <c r="G14818" t="s">
        <v>2632</v>
      </c>
      <c r="H14818" t="s">
        <v>75</v>
      </c>
      <c r="I14818" t="s">
        <v>46</v>
      </c>
      <c r="J14818">
        <v>270.02760000000001</v>
      </c>
      <c r="K14818">
        <v>3879.7068965517196</v>
      </c>
      <c r="L14818" t="str">
        <f>TEXT(Orders[[#This Row],[date]],"MMM")</f>
        <v>Jun</v>
      </c>
    </row>
    <row r="14819" spans="1:12" x14ac:dyDescent="0.3">
      <c r="A14819" s="2">
        <v>45134</v>
      </c>
      <c r="B14819">
        <v>1007408</v>
      </c>
      <c r="C14819" t="s">
        <v>5152</v>
      </c>
      <c r="D14819" t="s">
        <v>3179</v>
      </c>
      <c r="E14819">
        <v>75.272000000000006</v>
      </c>
      <c r="F14819">
        <v>276.98759999999999</v>
      </c>
      <c r="G14819" t="s">
        <v>2404</v>
      </c>
      <c r="H14819" t="s">
        <v>35</v>
      </c>
      <c r="I14819" t="s">
        <v>36</v>
      </c>
      <c r="J14819">
        <v>201.71559999999999</v>
      </c>
      <c r="K14819">
        <v>267.98225103624185</v>
      </c>
      <c r="L14819" t="str">
        <f>TEXT(Orders[[#This Row],[date]],"MMM")</f>
        <v>Jul</v>
      </c>
    </row>
    <row r="14820" spans="1:12" x14ac:dyDescent="0.3">
      <c r="A14820" s="2">
        <v>45162</v>
      </c>
      <c r="B14820">
        <v>1012941</v>
      </c>
      <c r="C14820" t="s">
        <v>4369</v>
      </c>
      <c r="D14820" t="s">
        <v>3177</v>
      </c>
      <c r="E14820">
        <v>117.91200000000001</v>
      </c>
      <c r="F14820">
        <v>276.98759999999999</v>
      </c>
      <c r="G14820" t="s">
        <v>1249</v>
      </c>
      <c r="H14820" t="s">
        <v>26</v>
      </c>
      <c r="I14820" t="s">
        <v>13</v>
      </c>
      <c r="J14820">
        <v>159.07559999999998</v>
      </c>
      <c r="K14820">
        <v>134.91044168532463</v>
      </c>
      <c r="L14820" t="str">
        <f>TEXT(Orders[[#This Row],[date]],"MMM")</f>
        <v>Aug</v>
      </c>
    </row>
    <row r="14821" spans="1:12" x14ac:dyDescent="0.3">
      <c r="A14821" s="2">
        <v>45055</v>
      </c>
      <c r="B14821">
        <v>1017894</v>
      </c>
      <c r="C14821" t="s">
        <v>6024</v>
      </c>
      <c r="D14821" t="s">
        <v>3178</v>
      </c>
      <c r="E14821">
        <v>131.4</v>
      </c>
      <c r="F14821">
        <v>276.98759999999999</v>
      </c>
      <c r="G14821" t="s">
        <v>1900</v>
      </c>
      <c r="H14821" t="s">
        <v>88</v>
      </c>
      <c r="I14821" t="s">
        <v>36</v>
      </c>
      <c r="J14821">
        <v>145.58759999999998</v>
      </c>
      <c r="K14821">
        <v>110.79726027397258</v>
      </c>
      <c r="L14821" t="str">
        <f>TEXT(Orders[[#This Row],[date]],"MMM")</f>
        <v>May</v>
      </c>
    </row>
    <row r="14822" spans="1:12" x14ac:dyDescent="0.3">
      <c r="A14822" s="2">
        <v>44964</v>
      </c>
      <c r="B14822">
        <v>1013168</v>
      </c>
      <c r="C14822" t="s">
        <v>3591</v>
      </c>
      <c r="D14822" t="s">
        <v>3179</v>
      </c>
      <c r="E14822">
        <v>133.648</v>
      </c>
      <c r="F14822">
        <v>276.98759999999999</v>
      </c>
      <c r="G14822" t="s">
        <v>3157</v>
      </c>
      <c r="H14822" t="s">
        <v>12</v>
      </c>
      <c r="I14822" t="s">
        <v>13</v>
      </c>
      <c r="J14822">
        <v>143.33959999999999</v>
      </c>
      <c r="K14822">
        <v>107.25158625643481</v>
      </c>
      <c r="L14822" t="str">
        <f>TEXT(Orders[[#This Row],[date]],"MMM")</f>
        <v>Feb</v>
      </c>
    </row>
    <row r="14823" spans="1:12" x14ac:dyDescent="0.3">
      <c r="A14823" s="2">
        <v>44979</v>
      </c>
      <c r="B14823">
        <v>1014238</v>
      </c>
      <c r="C14823" t="s">
        <v>5562</v>
      </c>
      <c r="D14823" t="s">
        <v>3177</v>
      </c>
      <c r="E14823">
        <v>137.02000000000001</v>
      </c>
      <c r="F14823">
        <v>276.98759999999999</v>
      </c>
      <c r="G14823" t="s">
        <v>2591</v>
      </c>
      <c r="H14823" t="s">
        <v>88</v>
      </c>
      <c r="I14823" t="s">
        <v>36</v>
      </c>
      <c r="J14823">
        <v>139.96759999999998</v>
      </c>
      <c r="K14823">
        <v>102.15121880017513</v>
      </c>
      <c r="L14823" t="str">
        <f>TEXT(Orders[[#This Row],[date]],"MMM")</f>
        <v>Feb</v>
      </c>
    </row>
    <row r="14824" spans="1:12" x14ac:dyDescent="0.3">
      <c r="A14824" s="2">
        <v>45158</v>
      </c>
      <c r="B14824">
        <v>1014705</v>
      </c>
      <c r="C14824" t="s">
        <v>4288</v>
      </c>
      <c r="D14824" t="s">
        <v>3172</v>
      </c>
      <c r="E14824">
        <v>139.268</v>
      </c>
      <c r="F14824">
        <v>276.98759999999999</v>
      </c>
      <c r="G14824" t="s">
        <v>1371</v>
      </c>
      <c r="H14824" t="s">
        <v>45</v>
      </c>
      <c r="I14824" t="s">
        <v>46</v>
      </c>
      <c r="J14824">
        <v>137.71959999999999</v>
      </c>
      <c r="K14824">
        <v>98.888186805296257</v>
      </c>
      <c r="L14824" t="str">
        <f>TEXT(Orders[[#This Row],[date]],"MMM")</f>
        <v>Aug</v>
      </c>
    </row>
    <row r="14825" spans="1:12" x14ac:dyDescent="0.3">
      <c r="A14825" s="2">
        <v>45156</v>
      </c>
      <c r="B14825">
        <v>1019331</v>
      </c>
      <c r="C14825" t="s">
        <v>4531</v>
      </c>
      <c r="D14825" t="s">
        <v>3173</v>
      </c>
      <c r="E14825">
        <v>141.51600000000002</v>
      </c>
      <c r="F14825">
        <v>276.98759999999999</v>
      </c>
      <c r="G14825" t="s">
        <v>1738</v>
      </c>
      <c r="H14825" t="s">
        <v>35</v>
      </c>
      <c r="I14825" t="s">
        <v>36</v>
      </c>
      <c r="J14825">
        <v>135.47159999999997</v>
      </c>
      <c r="K14825">
        <v>95.728822182650688</v>
      </c>
      <c r="L14825" t="str">
        <f>TEXT(Orders[[#This Row],[date]],"MMM")</f>
        <v>Aug</v>
      </c>
    </row>
    <row r="14826" spans="1:12" x14ac:dyDescent="0.3">
      <c r="A14826" s="2">
        <v>45134</v>
      </c>
      <c r="B14826">
        <v>1007713</v>
      </c>
      <c r="C14826" t="s">
        <v>4122</v>
      </c>
      <c r="D14826" t="s">
        <v>3174</v>
      </c>
      <c r="E14826">
        <v>142.512</v>
      </c>
      <c r="F14826">
        <v>276.98759999999999</v>
      </c>
      <c r="G14826" t="s">
        <v>1500</v>
      </c>
      <c r="H14826" t="s">
        <v>54</v>
      </c>
      <c r="I14826" t="s">
        <v>20</v>
      </c>
      <c r="J14826">
        <v>134.47559999999999</v>
      </c>
      <c r="K14826">
        <v>94.360895924553716</v>
      </c>
      <c r="L14826" t="str">
        <f>TEXT(Orders[[#This Row],[date]],"MMM")</f>
        <v>Jul</v>
      </c>
    </row>
    <row r="14827" spans="1:12" x14ac:dyDescent="0.3">
      <c r="A14827" s="2">
        <v>44984</v>
      </c>
      <c r="B14827">
        <v>1018167</v>
      </c>
      <c r="C14827" t="s">
        <v>5456</v>
      </c>
      <c r="D14827" t="s">
        <v>3171</v>
      </c>
      <c r="E14827">
        <v>160.62400000000002</v>
      </c>
      <c r="F14827">
        <v>276.98759999999999</v>
      </c>
      <c r="G14827" t="s">
        <v>834</v>
      </c>
      <c r="H14827" t="s">
        <v>57</v>
      </c>
      <c r="I14827" t="s">
        <v>20</v>
      </c>
      <c r="J14827">
        <v>116.36359999999996</v>
      </c>
      <c r="K14827">
        <v>72.444715609124373</v>
      </c>
      <c r="L14827" t="str">
        <f>TEXT(Orders[[#This Row],[date]],"MMM")</f>
        <v>Feb</v>
      </c>
    </row>
    <row r="14828" spans="1:12" x14ac:dyDescent="0.3">
      <c r="A14828" s="2">
        <v>45286</v>
      </c>
      <c r="B14828">
        <v>1018086</v>
      </c>
      <c r="C14828" t="s">
        <v>5753</v>
      </c>
      <c r="D14828" t="s">
        <v>3179</v>
      </c>
      <c r="E14828">
        <v>165.12</v>
      </c>
      <c r="F14828">
        <v>276.98759999999999</v>
      </c>
      <c r="G14828" t="s">
        <v>1070</v>
      </c>
      <c r="H14828" t="s">
        <v>69</v>
      </c>
      <c r="I14828" t="s">
        <v>46</v>
      </c>
      <c r="J14828">
        <v>111.86759999999998</v>
      </c>
      <c r="K14828">
        <v>67.749273255813932</v>
      </c>
      <c r="L14828" t="str">
        <f>TEXT(Orders[[#This Row],[date]],"MMM")</f>
        <v>Dec</v>
      </c>
    </row>
    <row r="14829" spans="1:12" x14ac:dyDescent="0.3">
      <c r="A14829" s="2">
        <v>45051</v>
      </c>
      <c r="B14829">
        <v>1016590</v>
      </c>
      <c r="C14829" t="s">
        <v>3906</v>
      </c>
      <c r="D14829" t="s">
        <v>3171</v>
      </c>
      <c r="E14829">
        <v>166.244</v>
      </c>
      <c r="F14829">
        <v>276.98759999999999</v>
      </c>
      <c r="G14829" t="s">
        <v>2884</v>
      </c>
      <c r="H14829" t="s">
        <v>19</v>
      </c>
      <c r="I14829" t="s">
        <v>20</v>
      </c>
      <c r="J14829">
        <v>110.74359999999999</v>
      </c>
      <c r="K14829">
        <v>66.615095883159682</v>
      </c>
      <c r="L14829" t="str">
        <f>TEXT(Orders[[#This Row],[date]],"MMM")</f>
        <v>May</v>
      </c>
    </row>
    <row r="14830" spans="1:12" x14ac:dyDescent="0.3">
      <c r="A14830" s="2">
        <v>45087</v>
      </c>
      <c r="B14830">
        <v>1014923</v>
      </c>
      <c r="C14830" t="s">
        <v>4750</v>
      </c>
      <c r="D14830" t="s">
        <v>3174</v>
      </c>
      <c r="E14830">
        <v>186.476</v>
      </c>
      <c r="F14830">
        <v>276.98759999999999</v>
      </c>
      <c r="G14830" t="s">
        <v>1889</v>
      </c>
      <c r="H14830" t="s">
        <v>30</v>
      </c>
      <c r="I14830" t="s">
        <v>13</v>
      </c>
      <c r="J14830">
        <v>90.511599999999987</v>
      </c>
      <c r="K14830">
        <v>48.537935176644709</v>
      </c>
      <c r="L14830" t="str">
        <f>TEXT(Orders[[#This Row],[date]],"MMM")</f>
        <v>Jun</v>
      </c>
    </row>
    <row r="14831" spans="1:12" x14ac:dyDescent="0.3">
      <c r="A14831" s="2">
        <v>45111</v>
      </c>
      <c r="B14831">
        <v>1012532</v>
      </c>
      <c r="C14831" t="s">
        <v>4472</v>
      </c>
      <c r="D14831" t="s">
        <v>3177</v>
      </c>
      <c r="E14831">
        <v>198.84</v>
      </c>
      <c r="F14831">
        <v>276.98759999999999</v>
      </c>
      <c r="G14831" t="s">
        <v>2347</v>
      </c>
      <c r="H14831" t="s">
        <v>26</v>
      </c>
      <c r="I14831" t="s">
        <v>13</v>
      </c>
      <c r="J14831">
        <v>78.147599999999983</v>
      </c>
      <c r="K14831">
        <v>39.301750150875066</v>
      </c>
      <c r="L14831" t="str">
        <f>TEXT(Orders[[#This Row],[date]],"MMM")</f>
        <v>Jul</v>
      </c>
    </row>
    <row r="14832" spans="1:12" x14ac:dyDescent="0.3">
      <c r="A14832" s="2">
        <v>45290</v>
      </c>
      <c r="B14832">
        <v>1012701</v>
      </c>
      <c r="C14832" t="s">
        <v>4201</v>
      </c>
      <c r="D14832" t="s">
        <v>3173</v>
      </c>
      <c r="E14832">
        <v>208.95600000000002</v>
      </c>
      <c r="F14832">
        <v>276.98759999999999</v>
      </c>
      <c r="G14832" t="s">
        <v>3027</v>
      </c>
      <c r="H14832" t="s">
        <v>45</v>
      </c>
      <c r="I14832" t="s">
        <v>46</v>
      </c>
      <c r="J14832">
        <v>68.031599999999969</v>
      </c>
      <c r="K14832">
        <v>32.557859070809144</v>
      </c>
      <c r="L14832" t="str">
        <f>TEXT(Orders[[#This Row],[date]],"MMM")</f>
        <v>Dec</v>
      </c>
    </row>
    <row r="14833" spans="1:12" x14ac:dyDescent="0.3">
      <c r="A14833" s="2">
        <v>45101</v>
      </c>
      <c r="B14833">
        <v>1017554</v>
      </c>
      <c r="C14833" t="s">
        <v>5927</v>
      </c>
      <c r="D14833" t="s">
        <v>3179</v>
      </c>
      <c r="E14833">
        <v>212.32800000000003</v>
      </c>
      <c r="F14833">
        <v>276.98759999999999</v>
      </c>
      <c r="G14833" t="s">
        <v>2363</v>
      </c>
      <c r="H14833" t="s">
        <v>54</v>
      </c>
      <c r="I14833" t="s">
        <v>20</v>
      </c>
      <c r="J14833">
        <v>64.659599999999955</v>
      </c>
      <c r="K14833">
        <v>30.452695829094584</v>
      </c>
      <c r="L14833" t="str">
        <f>TEXT(Orders[[#This Row],[date]],"MMM")</f>
        <v>Jun</v>
      </c>
    </row>
    <row r="14834" spans="1:12" x14ac:dyDescent="0.3">
      <c r="A14834" s="2">
        <v>45208</v>
      </c>
      <c r="B14834">
        <v>1017391</v>
      </c>
      <c r="C14834" t="s">
        <v>5878</v>
      </c>
      <c r="D14834" t="s">
        <v>3176</v>
      </c>
      <c r="E14834">
        <v>222.44400000000002</v>
      </c>
      <c r="F14834">
        <v>276.98759999999999</v>
      </c>
      <c r="G14834" t="s">
        <v>1127</v>
      </c>
      <c r="H14834" t="s">
        <v>69</v>
      </c>
      <c r="I14834" t="s">
        <v>46</v>
      </c>
      <c r="J14834">
        <v>54.543599999999969</v>
      </c>
      <c r="K14834">
        <v>24.520148891406361</v>
      </c>
      <c r="L14834" t="str">
        <f>TEXT(Orders[[#This Row],[date]],"MMM")</f>
        <v>Oct</v>
      </c>
    </row>
    <row r="14835" spans="1:12" x14ac:dyDescent="0.3">
      <c r="A14835" s="2">
        <v>45184</v>
      </c>
      <c r="B14835">
        <v>1015159</v>
      </c>
      <c r="C14835" t="s">
        <v>6026</v>
      </c>
      <c r="D14835" t="s">
        <v>3173</v>
      </c>
      <c r="E14835">
        <v>238.18</v>
      </c>
      <c r="F14835">
        <v>276.98759999999999</v>
      </c>
      <c r="G14835" t="s">
        <v>1693</v>
      </c>
      <c r="H14835" t="s">
        <v>35</v>
      </c>
      <c r="I14835" t="s">
        <v>36</v>
      </c>
      <c r="J14835">
        <v>38.807599999999979</v>
      </c>
      <c r="K14835">
        <v>16.293391552607261</v>
      </c>
      <c r="L14835" t="str">
        <f>TEXT(Orders[[#This Row],[date]],"MMM")</f>
        <v>Sep</v>
      </c>
    </row>
    <row r="14836" spans="1:12" x14ac:dyDescent="0.3">
      <c r="A14836" s="2">
        <v>44970</v>
      </c>
      <c r="B14836">
        <v>1016365</v>
      </c>
      <c r="C14836" t="s">
        <v>4904</v>
      </c>
      <c r="D14836" t="s">
        <v>3177</v>
      </c>
      <c r="E14836">
        <v>248.29600000000002</v>
      </c>
      <c r="F14836">
        <v>276.98759999999999</v>
      </c>
      <c r="G14836" t="s">
        <v>2255</v>
      </c>
      <c r="H14836" t="s">
        <v>54</v>
      </c>
      <c r="I14836" t="s">
        <v>20</v>
      </c>
      <c r="J14836">
        <v>28.691599999999966</v>
      </c>
      <c r="K14836">
        <v>11.55540161742435</v>
      </c>
      <c r="L14836" t="str">
        <f>TEXT(Orders[[#This Row],[date]],"MMM")</f>
        <v>Feb</v>
      </c>
    </row>
    <row r="14837" spans="1:12" x14ac:dyDescent="0.3">
      <c r="A14837" s="2">
        <v>44995</v>
      </c>
      <c r="B14837">
        <v>1009891</v>
      </c>
      <c r="C14837" t="s">
        <v>4480</v>
      </c>
      <c r="D14837" t="s">
        <v>3175</v>
      </c>
      <c r="E14837">
        <v>251.66800000000001</v>
      </c>
      <c r="F14837">
        <v>276.98759999999999</v>
      </c>
      <c r="G14837" t="s">
        <v>1649</v>
      </c>
      <c r="H14837" t="s">
        <v>35</v>
      </c>
      <c r="I14837" t="s">
        <v>36</v>
      </c>
      <c r="J14837">
        <v>25.31959999999998</v>
      </c>
      <c r="K14837">
        <v>10.060714910119675</v>
      </c>
      <c r="L14837" t="str">
        <f>TEXT(Orders[[#This Row],[date]],"MMM")</f>
        <v>Mar</v>
      </c>
    </row>
    <row r="14838" spans="1:12" x14ac:dyDescent="0.3">
      <c r="A14838" s="2">
        <v>45279</v>
      </c>
      <c r="B14838">
        <v>1019474</v>
      </c>
      <c r="C14838" t="s">
        <v>6030</v>
      </c>
      <c r="D14838" t="s">
        <v>3172</v>
      </c>
      <c r="E14838">
        <v>267.404</v>
      </c>
      <c r="F14838">
        <v>276.98759999999999</v>
      </c>
      <c r="G14838" t="s">
        <v>842</v>
      </c>
      <c r="H14838" t="s">
        <v>26</v>
      </c>
      <c r="I14838" t="s">
        <v>13</v>
      </c>
      <c r="J14838">
        <v>9.5835999999999899</v>
      </c>
      <c r="K14838">
        <v>3.5839404047807779</v>
      </c>
      <c r="L14838" t="str">
        <f>TEXT(Orders[[#This Row],[date]],"MMM")</f>
        <v>Dec</v>
      </c>
    </row>
    <row r="14839" spans="1:12" x14ac:dyDescent="0.3">
      <c r="A14839" s="2">
        <v>45183</v>
      </c>
      <c r="B14839">
        <v>1019876</v>
      </c>
      <c r="C14839" t="s">
        <v>4593</v>
      </c>
      <c r="D14839" t="s">
        <v>3172</v>
      </c>
      <c r="E14839">
        <v>278.64400000000001</v>
      </c>
      <c r="F14839">
        <v>276.98759999999999</v>
      </c>
      <c r="G14839" t="s">
        <v>2330</v>
      </c>
      <c r="H14839" t="s">
        <v>54</v>
      </c>
      <c r="I14839" t="s">
        <v>20</v>
      </c>
      <c r="J14839">
        <v>-1.6564000000000192</v>
      </c>
      <c r="K14839">
        <v>-0.5944502662896094</v>
      </c>
      <c r="L14839" t="str">
        <f>TEXT(Orders[[#This Row],[date]],"MMM")</f>
        <v>Sep</v>
      </c>
    </row>
    <row r="14840" spans="1:12" x14ac:dyDescent="0.3">
      <c r="A14840" s="2">
        <v>45080</v>
      </c>
      <c r="B14840">
        <v>1016618</v>
      </c>
      <c r="C14840" t="s">
        <v>4605</v>
      </c>
      <c r="D14840" t="s">
        <v>3173</v>
      </c>
      <c r="E14840">
        <v>305.62</v>
      </c>
      <c r="F14840">
        <v>276.98759999999999</v>
      </c>
      <c r="G14840" t="s">
        <v>1591</v>
      </c>
      <c r="H14840" t="s">
        <v>12</v>
      </c>
      <c r="I14840" t="s">
        <v>13</v>
      </c>
      <c r="J14840">
        <v>-28.632400000000018</v>
      </c>
      <c r="K14840">
        <v>-9.3686277076107647</v>
      </c>
      <c r="L14840" t="str">
        <f>TEXT(Orders[[#This Row],[date]],"MMM")</f>
        <v>Jun</v>
      </c>
    </row>
    <row r="14841" spans="1:12" x14ac:dyDescent="0.3">
      <c r="A14841" s="2">
        <v>44962</v>
      </c>
      <c r="B14841">
        <v>1015548</v>
      </c>
      <c r="C14841" t="s">
        <v>4976</v>
      </c>
      <c r="D14841" t="s">
        <v>3173</v>
      </c>
      <c r="E14841">
        <v>334.84400000000005</v>
      </c>
      <c r="F14841">
        <v>276.98759999999999</v>
      </c>
      <c r="G14841" t="s">
        <v>2560</v>
      </c>
      <c r="H14841" t="s">
        <v>19</v>
      </c>
      <c r="I14841" t="s">
        <v>20</v>
      </c>
      <c r="J14841">
        <v>-57.856400000000065</v>
      </c>
      <c r="K14841">
        <v>-17.278613324413776</v>
      </c>
      <c r="L14841" t="str">
        <f>TEXT(Orders[[#This Row],[date]],"MMM")</f>
        <v>Feb</v>
      </c>
    </row>
    <row r="14842" spans="1:12" x14ac:dyDescent="0.3">
      <c r="A14842" s="2">
        <v>45268</v>
      </c>
      <c r="B14842">
        <v>1017239</v>
      </c>
      <c r="C14842" t="s">
        <v>4820</v>
      </c>
      <c r="D14842" t="s">
        <v>3173</v>
      </c>
      <c r="E14842">
        <v>339.34000000000003</v>
      </c>
      <c r="F14842">
        <v>276.98759999999999</v>
      </c>
      <c r="G14842" t="s">
        <v>2889</v>
      </c>
      <c r="H14842" t="s">
        <v>26</v>
      </c>
      <c r="I14842" t="s">
        <v>13</v>
      </c>
      <c r="J14842">
        <v>-62.352400000000046</v>
      </c>
      <c r="K14842">
        <v>-18.374609536158438</v>
      </c>
      <c r="L14842" t="str">
        <f>TEXT(Orders[[#This Row],[date]],"MMM")</f>
        <v>Dec</v>
      </c>
    </row>
    <row r="14843" spans="1:12" x14ac:dyDescent="0.3">
      <c r="A14843" s="2">
        <v>45023</v>
      </c>
      <c r="B14843">
        <v>1016730</v>
      </c>
      <c r="C14843" t="s">
        <v>5079</v>
      </c>
      <c r="D14843" t="s">
        <v>3176</v>
      </c>
      <c r="E14843">
        <v>355.07600000000002</v>
      </c>
      <c r="F14843">
        <v>276.98759999999999</v>
      </c>
      <c r="G14843" t="s">
        <v>853</v>
      </c>
      <c r="H14843" t="s">
        <v>88</v>
      </c>
      <c r="I14843" t="s">
        <v>36</v>
      </c>
      <c r="J14843">
        <v>-78.088400000000036</v>
      </c>
      <c r="K14843">
        <v>-21.992024242697347</v>
      </c>
      <c r="L14843" t="str">
        <f>TEXT(Orders[[#This Row],[date]],"MMM")</f>
        <v>Apr</v>
      </c>
    </row>
    <row r="14844" spans="1:12" x14ac:dyDescent="0.3">
      <c r="A14844" s="2">
        <v>45249</v>
      </c>
      <c r="B14844">
        <v>1005066</v>
      </c>
      <c r="C14844" t="s">
        <v>5423</v>
      </c>
      <c r="D14844" t="s">
        <v>3175</v>
      </c>
      <c r="E14844">
        <v>180.88640000000004</v>
      </c>
      <c r="F14844">
        <v>277.07679999999999</v>
      </c>
      <c r="G14844" t="s">
        <v>1349</v>
      </c>
      <c r="H14844" t="s">
        <v>69</v>
      </c>
      <c r="I14844" t="s">
        <v>46</v>
      </c>
      <c r="J14844">
        <v>96.190399999999954</v>
      </c>
      <c r="K14844">
        <v>53.177242733560917</v>
      </c>
      <c r="L14844" t="str">
        <f>TEXT(Orders[[#This Row],[date]],"MMM")</f>
        <v>Nov</v>
      </c>
    </row>
    <row r="14845" spans="1:12" x14ac:dyDescent="0.3">
      <c r="A14845" s="2">
        <v>45215</v>
      </c>
      <c r="B14845">
        <v>1002043</v>
      </c>
      <c r="C14845" t="s">
        <v>6034</v>
      </c>
      <c r="D14845" t="s">
        <v>3172</v>
      </c>
      <c r="E14845">
        <v>229.96480000000003</v>
      </c>
      <c r="F14845">
        <v>277.09760000000006</v>
      </c>
      <c r="G14845" t="s">
        <v>2359</v>
      </c>
      <c r="H14845" t="s">
        <v>45</v>
      </c>
      <c r="I14845" t="s">
        <v>46</v>
      </c>
      <c r="J14845">
        <v>47.132800000000032</v>
      </c>
      <c r="K14845">
        <v>20.49565846599133</v>
      </c>
      <c r="L14845" t="str">
        <f>TEXT(Orders[[#This Row],[date]],"MMM")</f>
        <v>Oct</v>
      </c>
    </row>
    <row r="14846" spans="1:12" x14ac:dyDescent="0.3">
      <c r="A14846" s="2">
        <v>45017</v>
      </c>
      <c r="B14846">
        <v>1002356</v>
      </c>
      <c r="C14846" t="s">
        <v>4387</v>
      </c>
      <c r="D14846" t="s">
        <v>3177</v>
      </c>
      <c r="E14846">
        <v>399.21280000000007</v>
      </c>
      <c r="F14846">
        <v>277.14960000000002</v>
      </c>
      <c r="G14846" t="s">
        <v>2672</v>
      </c>
      <c r="H14846" t="s">
        <v>57</v>
      </c>
      <c r="I14846" t="s">
        <v>20</v>
      </c>
      <c r="J14846">
        <v>-122.06320000000005</v>
      </c>
      <c r="K14846">
        <v>-30.575973515879255</v>
      </c>
      <c r="L14846" t="str">
        <f>TEXT(Orders[[#This Row],[date]],"MMM")</f>
        <v>Apr</v>
      </c>
    </row>
    <row r="14847" spans="1:12" x14ac:dyDescent="0.3">
      <c r="A14847" s="2">
        <v>45244</v>
      </c>
      <c r="B14847">
        <v>1002477</v>
      </c>
      <c r="C14847" t="s">
        <v>3575</v>
      </c>
      <c r="D14847" t="s">
        <v>3177</v>
      </c>
      <c r="E14847">
        <v>155.21280000000002</v>
      </c>
      <c r="F14847">
        <v>277.20679999999999</v>
      </c>
      <c r="G14847" t="s">
        <v>2793</v>
      </c>
      <c r="H14847" t="s">
        <v>75</v>
      </c>
      <c r="I14847" t="s">
        <v>46</v>
      </c>
      <c r="J14847">
        <v>121.99399999999997</v>
      </c>
      <c r="K14847">
        <v>78.597899142338747</v>
      </c>
      <c r="L14847" t="str">
        <f>TEXT(Orders[[#This Row],[date]],"MMM")</f>
        <v>Nov</v>
      </c>
    </row>
    <row r="14848" spans="1:12" x14ac:dyDescent="0.3">
      <c r="A14848" s="2">
        <v>45185</v>
      </c>
      <c r="B14848">
        <v>1009740</v>
      </c>
      <c r="C14848" t="s">
        <v>4409</v>
      </c>
      <c r="D14848" t="s">
        <v>3180</v>
      </c>
      <c r="E14848">
        <v>242.94384000000011</v>
      </c>
      <c r="F14848">
        <v>277.20990720000009</v>
      </c>
      <c r="G14848" t="s">
        <v>1311</v>
      </c>
      <c r="H14848" t="s">
        <v>69</v>
      </c>
      <c r="I14848" t="s">
        <v>46</v>
      </c>
      <c r="J14848">
        <v>34.266067199999981</v>
      </c>
      <c r="K14848">
        <v>14.104521933958056</v>
      </c>
      <c r="L14848" t="str">
        <f>TEXT(Orders[[#This Row],[date]],"MMM")</f>
        <v>Sep</v>
      </c>
    </row>
    <row r="14849" spans="1:12" x14ac:dyDescent="0.3">
      <c r="A14849" s="2">
        <v>45255</v>
      </c>
      <c r="B14849">
        <v>1003131</v>
      </c>
      <c r="C14849" t="s">
        <v>4063</v>
      </c>
      <c r="D14849" t="s">
        <v>3173</v>
      </c>
      <c r="E14849">
        <v>85.932800000000015</v>
      </c>
      <c r="F14849">
        <v>277.30560000000003</v>
      </c>
      <c r="G14849" t="s">
        <v>2850</v>
      </c>
      <c r="H14849" t="s">
        <v>75</v>
      </c>
      <c r="I14849" t="s">
        <v>46</v>
      </c>
      <c r="J14849">
        <v>191.37280000000001</v>
      </c>
      <c r="K14849">
        <v>222.70052878528338</v>
      </c>
      <c r="L14849" t="str">
        <f>TEXT(Orders[[#This Row],[date]],"MMM")</f>
        <v>Nov</v>
      </c>
    </row>
    <row r="14850" spans="1:12" x14ac:dyDescent="0.3">
      <c r="A14850" s="2">
        <v>45117</v>
      </c>
      <c r="B14850">
        <v>1000106</v>
      </c>
      <c r="C14850" t="s">
        <v>3398</v>
      </c>
      <c r="D14850" t="s">
        <v>3180</v>
      </c>
      <c r="E14850">
        <v>118.57843200000002</v>
      </c>
      <c r="F14850">
        <v>277.34553600000004</v>
      </c>
      <c r="G14850" t="s">
        <v>241</v>
      </c>
      <c r="H14850" t="s">
        <v>75</v>
      </c>
      <c r="I14850" t="s">
        <v>46</v>
      </c>
      <c r="J14850">
        <v>158.76710400000002</v>
      </c>
      <c r="K14850">
        <v>133.89205888639174</v>
      </c>
      <c r="L14850" t="str">
        <f>TEXT(Orders[[#This Row],[date]],"MMM")</f>
        <v>Jul</v>
      </c>
    </row>
    <row r="14851" spans="1:12" x14ac:dyDescent="0.3">
      <c r="A14851" s="2">
        <v>45266</v>
      </c>
      <c r="B14851">
        <v>1003892</v>
      </c>
      <c r="C14851" t="s">
        <v>4947</v>
      </c>
      <c r="D14851" t="s">
        <v>3179</v>
      </c>
      <c r="E14851">
        <v>117.4944</v>
      </c>
      <c r="F14851">
        <v>277.39400000000006</v>
      </c>
      <c r="G14851" t="s">
        <v>2478</v>
      </c>
      <c r="H14851" t="s">
        <v>50</v>
      </c>
      <c r="I14851" t="s">
        <v>36</v>
      </c>
      <c r="J14851">
        <v>159.89960000000008</v>
      </c>
      <c r="K14851">
        <v>136.09125200860643</v>
      </c>
      <c r="L14851" t="str">
        <f>TEXT(Orders[[#This Row],[date]],"MMM")</f>
        <v>Dec</v>
      </c>
    </row>
    <row r="14852" spans="1:12" x14ac:dyDescent="0.3">
      <c r="A14852" s="2">
        <v>45229</v>
      </c>
      <c r="B14852">
        <v>1003542</v>
      </c>
      <c r="C14852" t="s">
        <v>3515</v>
      </c>
      <c r="D14852" t="s">
        <v>3177</v>
      </c>
      <c r="E14852">
        <v>179.06880000000001</v>
      </c>
      <c r="F14852">
        <v>277.40960000000007</v>
      </c>
      <c r="G14852" t="s">
        <v>2180</v>
      </c>
      <c r="H14852" t="s">
        <v>69</v>
      </c>
      <c r="I14852" t="s">
        <v>46</v>
      </c>
      <c r="J14852">
        <v>98.340800000000058</v>
      </c>
      <c r="K14852">
        <v>54.917886309619568</v>
      </c>
      <c r="L14852" t="str">
        <f>TEXT(Orders[[#This Row],[date]],"MMM")</f>
        <v>Oct</v>
      </c>
    </row>
    <row r="14853" spans="1:12" x14ac:dyDescent="0.3">
      <c r="A14853" s="2">
        <v>45153</v>
      </c>
      <c r="B14853">
        <v>1006800</v>
      </c>
      <c r="C14853" t="s">
        <v>5754</v>
      </c>
      <c r="D14853" t="s">
        <v>3178</v>
      </c>
      <c r="E14853">
        <v>8.5040000000000049</v>
      </c>
      <c r="F14853">
        <v>277.43580000000003</v>
      </c>
      <c r="G14853" t="s">
        <v>1331</v>
      </c>
      <c r="H14853" t="s">
        <v>19</v>
      </c>
      <c r="I14853" t="s">
        <v>20</v>
      </c>
      <c r="J14853">
        <v>268.93180000000001</v>
      </c>
      <c r="K14853">
        <v>3162.4153339604873</v>
      </c>
      <c r="L14853" t="str">
        <f>TEXT(Orders[[#This Row],[date]],"MMM")</f>
        <v>Aug</v>
      </c>
    </row>
    <row r="14854" spans="1:12" x14ac:dyDescent="0.3">
      <c r="A14854" s="2">
        <v>45220</v>
      </c>
      <c r="B14854">
        <v>1009162</v>
      </c>
      <c r="C14854" t="s">
        <v>3986</v>
      </c>
      <c r="D14854" t="s">
        <v>3175</v>
      </c>
      <c r="E14854">
        <v>153.20400000000001</v>
      </c>
      <c r="F14854">
        <v>277.43580000000003</v>
      </c>
      <c r="G14854" t="s">
        <v>836</v>
      </c>
      <c r="H14854" t="s">
        <v>69</v>
      </c>
      <c r="I14854" t="s">
        <v>46</v>
      </c>
      <c r="J14854">
        <v>124.23180000000002</v>
      </c>
      <c r="K14854">
        <v>81.08913605388895</v>
      </c>
      <c r="L14854" t="str">
        <f>TEXT(Orders[[#This Row],[date]],"MMM")</f>
        <v>Oct</v>
      </c>
    </row>
    <row r="14855" spans="1:12" x14ac:dyDescent="0.3">
      <c r="A14855" s="2">
        <v>45206</v>
      </c>
      <c r="B14855">
        <v>1013047</v>
      </c>
      <c r="C14855" t="s">
        <v>4015</v>
      </c>
      <c r="D14855" t="s">
        <v>3174</v>
      </c>
      <c r="E14855">
        <v>155.54400000000004</v>
      </c>
      <c r="F14855">
        <v>277.43580000000003</v>
      </c>
      <c r="G14855" t="s">
        <v>1667</v>
      </c>
      <c r="H14855" t="s">
        <v>12</v>
      </c>
      <c r="I14855" t="s">
        <v>13</v>
      </c>
      <c r="J14855">
        <v>121.89179999999999</v>
      </c>
      <c r="K14855">
        <v>78.364835673507145</v>
      </c>
      <c r="L14855" t="str">
        <f>TEXT(Orders[[#This Row],[date]],"MMM")</f>
        <v>Oct</v>
      </c>
    </row>
    <row r="14856" spans="1:12" x14ac:dyDescent="0.3">
      <c r="A14856" s="2">
        <v>45216</v>
      </c>
      <c r="B14856">
        <v>1009829</v>
      </c>
      <c r="C14856" t="s">
        <v>3272</v>
      </c>
      <c r="D14856" t="s">
        <v>3174</v>
      </c>
      <c r="E14856">
        <v>193.76000000000005</v>
      </c>
      <c r="F14856">
        <v>277.43580000000003</v>
      </c>
      <c r="G14856" t="s">
        <v>98</v>
      </c>
      <c r="H14856" t="s">
        <v>75</v>
      </c>
      <c r="I14856" t="s">
        <v>46</v>
      </c>
      <c r="J14856">
        <v>83.675799999999981</v>
      </c>
      <c r="K14856">
        <v>43.185280759702707</v>
      </c>
      <c r="L14856" t="str">
        <f>TEXT(Orders[[#This Row],[date]],"MMM")</f>
        <v>Oct</v>
      </c>
    </row>
    <row r="14857" spans="1:12" x14ac:dyDescent="0.3">
      <c r="A14857" s="2">
        <v>45083</v>
      </c>
      <c r="B14857">
        <v>1016675</v>
      </c>
      <c r="C14857" t="s">
        <v>5957</v>
      </c>
      <c r="D14857" t="s">
        <v>3179</v>
      </c>
      <c r="E14857">
        <v>193.76000000000005</v>
      </c>
      <c r="F14857">
        <v>277.43580000000003</v>
      </c>
      <c r="G14857" t="s">
        <v>1926</v>
      </c>
      <c r="H14857" t="s">
        <v>54</v>
      </c>
      <c r="I14857" t="s">
        <v>20</v>
      </c>
      <c r="J14857">
        <v>83.675799999999981</v>
      </c>
      <c r="K14857">
        <v>43.185280759702707</v>
      </c>
      <c r="L14857" t="str">
        <f>TEXT(Orders[[#This Row],[date]],"MMM")</f>
        <v>Jun</v>
      </c>
    </row>
    <row r="14858" spans="1:12" x14ac:dyDescent="0.3">
      <c r="A14858" s="2">
        <v>44954</v>
      </c>
      <c r="B14858">
        <v>1013846</v>
      </c>
      <c r="C14858" t="s">
        <v>3337</v>
      </c>
      <c r="D14858" t="s">
        <v>3172</v>
      </c>
      <c r="E14858">
        <v>206.12400000000002</v>
      </c>
      <c r="F14858">
        <v>277.43580000000003</v>
      </c>
      <c r="G14858" t="s">
        <v>458</v>
      </c>
      <c r="H14858" t="s">
        <v>57</v>
      </c>
      <c r="I14858" t="s">
        <v>20</v>
      </c>
      <c r="J14858">
        <v>71.311800000000005</v>
      </c>
      <c r="K14858">
        <v>34.596553530884322</v>
      </c>
      <c r="L14858" t="str">
        <f>TEXT(Orders[[#This Row],[date]],"MMM")</f>
        <v>Jan</v>
      </c>
    </row>
    <row r="14859" spans="1:12" x14ac:dyDescent="0.3">
      <c r="A14859" s="2">
        <v>45020</v>
      </c>
      <c r="B14859">
        <v>1010065</v>
      </c>
      <c r="C14859" t="s">
        <v>5518</v>
      </c>
      <c r="D14859" t="s">
        <v>3178</v>
      </c>
      <c r="E14859">
        <v>288.17600000000004</v>
      </c>
      <c r="F14859">
        <v>277.43580000000003</v>
      </c>
      <c r="G14859" t="s">
        <v>537</v>
      </c>
      <c r="H14859" t="s">
        <v>69</v>
      </c>
      <c r="I14859" t="s">
        <v>46</v>
      </c>
      <c r="J14859">
        <v>-10.740200000000016</v>
      </c>
      <c r="K14859">
        <v>-3.7269585253456272</v>
      </c>
      <c r="L14859" t="str">
        <f>TEXT(Orders[[#This Row],[date]],"MMM")</f>
        <v>Apr</v>
      </c>
    </row>
    <row r="14860" spans="1:12" x14ac:dyDescent="0.3">
      <c r="A14860" s="2">
        <v>45028</v>
      </c>
      <c r="B14860">
        <v>1019361</v>
      </c>
      <c r="C14860" t="s">
        <v>5053</v>
      </c>
      <c r="D14860" t="s">
        <v>3179</v>
      </c>
      <c r="E14860">
        <v>319.64800000000002</v>
      </c>
      <c r="F14860">
        <v>277.43580000000003</v>
      </c>
      <c r="G14860" t="s">
        <v>3108</v>
      </c>
      <c r="H14860" t="s">
        <v>35</v>
      </c>
      <c r="I14860" t="s">
        <v>36</v>
      </c>
      <c r="J14860">
        <v>-42.212199999999996</v>
      </c>
      <c r="K14860">
        <v>-13.205838922815094</v>
      </c>
      <c r="L14860" t="str">
        <f>TEXT(Orders[[#This Row],[date]],"MMM")</f>
        <v>Apr</v>
      </c>
    </row>
    <row r="14861" spans="1:12" x14ac:dyDescent="0.3">
      <c r="A14861" s="2">
        <v>45093</v>
      </c>
      <c r="B14861">
        <v>1017851</v>
      </c>
      <c r="C14861" t="s">
        <v>4670</v>
      </c>
      <c r="D14861" t="s">
        <v>3179</v>
      </c>
      <c r="E14861">
        <v>336.50800000000004</v>
      </c>
      <c r="F14861">
        <v>277.43580000000003</v>
      </c>
      <c r="G14861" t="s">
        <v>1720</v>
      </c>
      <c r="H14861" t="s">
        <v>26</v>
      </c>
      <c r="I14861" t="s">
        <v>13</v>
      </c>
      <c r="J14861">
        <v>-59.072200000000009</v>
      </c>
      <c r="K14861">
        <v>-17.554471216137507</v>
      </c>
      <c r="L14861" t="str">
        <f>TEXT(Orders[[#This Row],[date]],"MMM")</f>
        <v>Jun</v>
      </c>
    </row>
    <row r="14862" spans="1:12" x14ac:dyDescent="0.3">
      <c r="A14862" s="2">
        <v>45125</v>
      </c>
      <c r="B14862">
        <v>1018478</v>
      </c>
      <c r="C14862" t="s">
        <v>4674</v>
      </c>
      <c r="D14862" t="s">
        <v>3171</v>
      </c>
      <c r="E14862">
        <v>343.25200000000007</v>
      </c>
      <c r="F14862">
        <v>277.43580000000003</v>
      </c>
      <c r="G14862" t="s">
        <v>2449</v>
      </c>
      <c r="H14862" t="s">
        <v>88</v>
      </c>
      <c r="I14862" t="s">
        <v>36</v>
      </c>
      <c r="J14862">
        <v>-65.816200000000038</v>
      </c>
      <c r="K14862">
        <v>-19.174309253842665</v>
      </c>
      <c r="L14862" t="str">
        <f>TEXT(Orders[[#This Row],[date]],"MMM")</f>
        <v>Jul</v>
      </c>
    </row>
    <row r="14863" spans="1:12" x14ac:dyDescent="0.3">
      <c r="A14863" s="2">
        <v>45005</v>
      </c>
      <c r="B14863">
        <v>1017608</v>
      </c>
      <c r="C14863" t="s">
        <v>4323</v>
      </c>
      <c r="D14863" t="s">
        <v>3176</v>
      </c>
      <c r="E14863">
        <v>349.99600000000004</v>
      </c>
      <c r="F14863">
        <v>277.43580000000003</v>
      </c>
      <c r="G14863" t="s">
        <v>1195</v>
      </c>
      <c r="H14863" t="s">
        <v>57</v>
      </c>
      <c r="I14863" t="s">
        <v>20</v>
      </c>
      <c r="J14863">
        <v>-72.560200000000009</v>
      </c>
      <c r="K14863">
        <v>-20.731722648258838</v>
      </c>
      <c r="L14863" t="str">
        <f>TEXT(Orders[[#This Row],[date]],"MMM")</f>
        <v>Mar</v>
      </c>
    </row>
    <row r="14864" spans="1:12" x14ac:dyDescent="0.3">
      <c r="A14864" s="2">
        <v>44961</v>
      </c>
      <c r="B14864">
        <v>1013728</v>
      </c>
      <c r="C14864" t="s">
        <v>4580</v>
      </c>
      <c r="D14864" t="s">
        <v>3179</v>
      </c>
      <c r="E14864">
        <v>356.74000000000007</v>
      </c>
      <c r="F14864">
        <v>277.43580000000003</v>
      </c>
      <c r="G14864" t="s">
        <v>3144</v>
      </c>
      <c r="H14864" t="s">
        <v>19</v>
      </c>
      <c r="I14864" t="s">
        <v>20</v>
      </c>
      <c r="J14864">
        <v>-79.304200000000037</v>
      </c>
      <c r="K14864">
        <v>-22.230251723944615</v>
      </c>
      <c r="L14864" t="str">
        <f>TEXT(Orders[[#This Row],[date]],"MMM")</f>
        <v>Feb</v>
      </c>
    </row>
    <row r="14865" spans="1:12" x14ac:dyDescent="0.3">
      <c r="A14865" s="2">
        <v>45153</v>
      </c>
      <c r="B14865">
        <v>1001528</v>
      </c>
      <c r="C14865" t="s">
        <v>4731</v>
      </c>
      <c r="D14865" t="s">
        <v>3175</v>
      </c>
      <c r="E14865">
        <v>49.721088000000002</v>
      </c>
      <c r="F14865">
        <v>277.47616000000005</v>
      </c>
      <c r="G14865" t="s">
        <v>1843</v>
      </c>
      <c r="H14865" t="s">
        <v>69</v>
      </c>
      <c r="I14865" t="s">
        <v>46</v>
      </c>
      <c r="J14865">
        <v>227.75507200000004</v>
      </c>
      <c r="K14865">
        <v>458.06534241567692</v>
      </c>
      <c r="L14865" t="str">
        <f>TEXT(Orders[[#This Row],[date]],"MMM")</f>
        <v>Aug</v>
      </c>
    </row>
    <row r="14866" spans="1:12" x14ac:dyDescent="0.3">
      <c r="A14866" s="2">
        <v>44950</v>
      </c>
      <c r="B14866">
        <v>1005263</v>
      </c>
      <c r="C14866" t="s">
        <v>5098</v>
      </c>
      <c r="D14866" t="s">
        <v>3175</v>
      </c>
      <c r="E14866">
        <v>245.73120000000006</v>
      </c>
      <c r="F14866">
        <v>277.50839999999999</v>
      </c>
      <c r="G14866" t="s">
        <v>1078</v>
      </c>
      <c r="H14866" t="s">
        <v>69</v>
      </c>
      <c r="I14866" t="s">
        <v>46</v>
      </c>
      <c r="J14866">
        <v>31.777199999999937</v>
      </c>
      <c r="K14866">
        <v>12.931691213814089</v>
      </c>
      <c r="L14866" t="str">
        <f>TEXT(Orders[[#This Row],[date]],"MMM")</f>
        <v>Jan</v>
      </c>
    </row>
    <row r="14867" spans="1:12" x14ac:dyDescent="0.3">
      <c r="A14867" s="2">
        <v>45027</v>
      </c>
      <c r="B14867">
        <v>1007047</v>
      </c>
      <c r="C14867" t="s">
        <v>4442</v>
      </c>
      <c r="D14867" t="s">
        <v>3180</v>
      </c>
      <c r="E14867">
        <v>95.396000000000001</v>
      </c>
      <c r="F14867">
        <v>277.52544</v>
      </c>
      <c r="G14867" t="s">
        <v>1353</v>
      </c>
      <c r="H14867" t="s">
        <v>12</v>
      </c>
      <c r="I14867" t="s">
        <v>13</v>
      </c>
      <c r="J14867">
        <v>182.12943999999999</v>
      </c>
      <c r="K14867">
        <v>190.91936768837266</v>
      </c>
      <c r="L14867" t="str">
        <f>TEXT(Orders[[#This Row],[date]],"MMM")</f>
        <v>Apr</v>
      </c>
    </row>
    <row r="14868" spans="1:12" x14ac:dyDescent="0.3">
      <c r="A14868" s="2">
        <v>45017</v>
      </c>
      <c r="B14868">
        <v>1019035</v>
      </c>
      <c r="C14868" t="s">
        <v>4955</v>
      </c>
      <c r="D14868" t="s">
        <v>3180</v>
      </c>
      <c r="E14868">
        <v>146.66000000000003</v>
      </c>
      <c r="F14868">
        <v>277.52544</v>
      </c>
      <c r="G14868" t="s">
        <v>2418</v>
      </c>
      <c r="H14868" t="s">
        <v>69</v>
      </c>
      <c r="I14868" t="s">
        <v>46</v>
      </c>
      <c r="J14868">
        <v>130.86543999999998</v>
      </c>
      <c r="K14868">
        <v>89.230492295104284</v>
      </c>
      <c r="L14868" t="str">
        <f>TEXT(Orders[[#This Row],[date]],"MMM")</f>
        <v>Apr</v>
      </c>
    </row>
    <row r="14869" spans="1:12" x14ac:dyDescent="0.3">
      <c r="A14869" s="2">
        <v>45291</v>
      </c>
      <c r="B14869">
        <v>1016582</v>
      </c>
      <c r="C14869" t="s">
        <v>4795</v>
      </c>
      <c r="D14869" t="s">
        <v>3180</v>
      </c>
      <c r="E14869">
        <v>334.36800000000005</v>
      </c>
      <c r="F14869">
        <v>277.52544</v>
      </c>
      <c r="G14869" t="s">
        <v>1967</v>
      </c>
      <c r="H14869" t="s">
        <v>69</v>
      </c>
      <c r="I14869" t="s">
        <v>46</v>
      </c>
      <c r="J14869">
        <v>-56.842560000000049</v>
      </c>
      <c r="K14869">
        <v>-17.000000000000011</v>
      </c>
      <c r="L14869" t="str">
        <f>TEXT(Orders[[#This Row],[date]],"MMM")</f>
        <v>Dec</v>
      </c>
    </row>
    <row r="14870" spans="1:12" x14ac:dyDescent="0.3">
      <c r="A14870" s="2">
        <v>44927</v>
      </c>
      <c r="B14870">
        <v>1003410</v>
      </c>
      <c r="C14870" t="s">
        <v>5715</v>
      </c>
      <c r="D14870" t="s">
        <v>3177</v>
      </c>
      <c r="E14870">
        <v>179.50080000000003</v>
      </c>
      <c r="F14870">
        <v>277.5292</v>
      </c>
      <c r="G14870" t="s">
        <v>61</v>
      </c>
      <c r="H14870" t="s">
        <v>12</v>
      </c>
      <c r="I14870" t="s">
        <v>13</v>
      </c>
      <c r="J14870">
        <v>98.028399999999976</v>
      </c>
      <c r="K14870">
        <v>54.611678610903105</v>
      </c>
      <c r="L14870" t="str">
        <f>TEXT(Orders[[#This Row],[date]],"MMM")</f>
        <v>Jan</v>
      </c>
    </row>
    <row r="14871" spans="1:12" x14ac:dyDescent="0.3">
      <c r="A14871" s="2">
        <v>44945</v>
      </c>
      <c r="B14871">
        <v>1002342</v>
      </c>
      <c r="C14871" t="s">
        <v>5987</v>
      </c>
      <c r="D14871" t="s">
        <v>3177</v>
      </c>
      <c r="E14871">
        <v>65.072000000000003</v>
      </c>
      <c r="F14871">
        <v>277.56560000000002</v>
      </c>
      <c r="G14871" t="s">
        <v>2658</v>
      </c>
      <c r="H14871" t="s">
        <v>50</v>
      </c>
      <c r="I14871" t="s">
        <v>36</v>
      </c>
      <c r="J14871">
        <v>212.49360000000001</v>
      </c>
      <c r="K14871">
        <v>326.55151217113354</v>
      </c>
      <c r="L14871" t="str">
        <f>TEXT(Orders[[#This Row],[date]],"MMM")</f>
        <v>Jan</v>
      </c>
    </row>
    <row r="14872" spans="1:12" x14ac:dyDescent="0.3">
      <c r="A14872" s="2">
        <v>45004</v>
      </c>
      <c r="B14872">
        <v>1001217</v>
      </c>
      <c r="C14872" t="s">
        <v>3841</v>
      </c>
      <c r="D14872" t="s">
        <v>3174</v>
      </c>
      <c r="E14872">
        <v>331.61856000000006</v>
      </c>
      <c r="F14872">
        <v>277.56768000000005</v>
      </c>
      <c r="G14872" t="s">
        <v>1531</v>
      </c>
      <c r="H14872" t="s">
        <v>30</v>
      </c>
      <c r="I14872" t="s">
        <v>13</v>
      </c>
      <c r="J14872">
        <v>-54.050880000000006</v>
      </c>
      <c r="K14872">
        <v>-16.299111847057052</v>
      </c>
      <c r="L14872" t="str">
        <f>TEXT(Orders[[#This Row],[date]],"MMM")</f>
        <v>Mar</v>
      </c>
    </row>
    <row r="14873" spans="1:12" x14ac:dyDescent="0.3">
      <c r="A14873" s="2">
        <v>44950</v>
      </c>
      <c r="B14873">
        <v>1001855</v>
      </c>
      <c r="C14873" t="s">
        <v>4870</v>
      </c>
      <c r="D14873" t="s">
        <v>3174</v>
      </c>
      <c r="E14873">
        <v>125.5616</v>
      </c>
      <c r="F14873">
        <v>277.79648000000009</v>
      </c>
      <c r="G14873" t="s">
        <v>2171</v>
      </c>
      <c r="H14873" t="s">
        <v>54</v>
      </c>
      <c r="I14873" t="s">
        <v>20</v>
      </c>
      <c r="J14873">
        <v>152.23488000000009</v>
      </c>
      <c r="K14873">
        <v>121.24318262908413</v>
      </c>
      <c r="L14873" t="str">
        <f>TEXT(Orders[[#This Row],[date]],"MMM")</f>
        <v>Jan</v>
      </c>
    </row>
    <row r="14874" spans="1:12" x14ac:dyDescent="0.3">
      <c r="A14874" s="2">
        <v>45131</v>
      </c>
      <c r="B14874">
        <v>1005541</v>
      </c>
      <c r="C14874" t="s">
        <v>5348</v>
      </c>
      <c r="D14874" t="s">
        <v>3173</v>
      </c>
      <c r="E14874">
        <v>1.7160000000000011</v>
      </c>
      <c r="F14874">
        <v>277.88400000000001</v>
      </c>
      <c r="G14874" t="s">
        <v>1300</v>
      </c>
      <c r="H14874" t="s">
        <v>88</v>
      </c>
      <c r="I14874" t="s">
        <v>36</v>
      </c>
      <c r="J14874">
        <v>276.16800000000001</v>
      </c>
      <c r="K14874">
        <v>16093.706293706286</v>
      </c>
      <c r="L14874" t="str">
        <f>TEXT(Orders[[#This Row],[date]],"MMM")</f>
        <v>Jul</v>
      </c>
    </row>
    <row r="14875" spans="1:12" x14ac:dyDescent="0.3">
      <c r="A14875" s="2">
        <v>45132</v>
      </c>
      <c r="B14875">
        <v>1008706</v>
      </c>
      <c r="C14875" t="s">
        <v>5191</v>
      </c>
      <c r="D14875" t="s">
        <v>3174</v>
      </c>
      <c r="E14875">
        <v>5.8800000000000097</v>
      </c>
      <c r="F14875">
        <v>277.88400000000001</v>
      </c>
      <c r="G14875" t="s">
        <v>724</v>
      </c>
      <c r="H14875" t="s">
        <v>26</v>
      </c>
      <c r="I14875" t="s">
        <v>13</v>
      </c>
      <c r="J14875">
        <v>272.00400000000002</v>
      </c>
      <c r="K14875">
        <v>4625.9183673469315</v>
      </c>
      <c r="L14875" t="str">
        <f>TEXT(Orders[[#This Row],[date]],"MMM")</f>
        <v>Jul</v>
      </c>
    </row>
    <row r="14876" spans="1:12" x14ac:dyDescent="0.3">
      <c r="A14876" s="2">
        <v>45038</v>
      </c>
      <c r="B14876">
        <v>1006819</v>
      </c>
      <c r="C14876" t="s">
        <v>3840</v>
      </c>
      <c r="D14876" t="s">
        <v>3172</v>
      </c>
      <c r="E14876">
        <v>9.5960000000000001</v>
      </c>
      <c r="F14876">
        <v>277.88400000000001</v>
      </c>
      <c r="G14876" t="s">
        <v>2651</v>
      </c>
      <c r="H14876" t="s">
        <v>35</v>
      </c>
      <c r="I14876" t="s">
        <v>36</v>
      </c>
      <c r="J14876">
        <v>268.28800000000001</v>
      </c>
      <c r="K14876">
        <v>2795.8315964985413</v>
      </c>
      <c r="L14876" t="str">
        <f>TEXT(Orders[[#This Row],[date]],"MMM")</f>
        <v>Apr</v>
      </c>
    </row>
    <row r="14877" spans="1:12" x14ac:dyDescent="0.3">
      <c r="A14877" s="2">
        <v>45077</v>
      </c>
      <c r="B14877">
        <v>1008712</v>
      </c>
      <c r="C14877" t="s">
        <v>5853</v>
      </c>
      <c r="D14877" t="s">
        <v>3174</v>
      </c>
      <c r="E14877">
        <v>12.980000000000018</v>
      </c>
      <c r="F14877">
        <v>277.88400000000001</v>
      </c>
      <c r="G14877" t="s">
        <v>2930</v>
      </c>
      <c r="H14877" t="s">
        <v>75</v>
      </c>
      <c r="I14877" t="s">
        <v>46</v>
      </c>
      <c r="J14877">
        <v>264.904</v>
      </c>
      <c r="K14877">
        <v>2040.862865947609</v>
      </c>
      <c r="L14877" t="str">
        <f>TEXT(Orders[[#This Row],[date]],"MMM")</f>
        <v>May</v>
      </c>
    </row>
    <row r="14878" spans="1:12" x14ac:dyDescent="0.3">
      <c r="A14878" s="2">
        <v>45099</v>
      </c>
      <c r="B14878">
        <v>1009113</v>
      </c>
      <c r="C14878" t="s">
        <v>4330</v>
      </c>
      <c r="D14878" t="s">
        <v>3175</v>
      </c>
      <c r="E14878">
        <v>49.444000000000017</v>
      </c>
      <c r="F14878">
        <v>277.88400000000001</v>
      </c>
      <c r="G14878" t="s">
        <v>1438</v>
      </c>
      <c r="H14878" t="s">
        <v>30</v>
      </c>
      <c r="I14878" t="s">
        <v>13</v>
      </c>
      <c r="J14878">
        <v>228.44</v>
      </c>
      <c r="K14878">
        <v>462.01763611358285</v>
      </c>
      <c r="L14878" t="str">
        <f>TEXT(Orders[[#This Row],[date]],"MMM")</f>
        <v>Jun</v>
      </c>
    </row>
    <row r="14879" spans="1:12" x14ac:dyDescent="0.3">
      <c r="A14879" s="2">
        <v>45287</v>
      </c>
      <c r="B14879">
        <v>1008526</v>
      </c>
      <c r="C14879" t="s">
        <v>5791</v>
      </c>
      <c r="D14879" t="s">
        <v>3176</v>
      </c>
      <c r="E14879">
        <v>50.876000000000005</v>
      </c>
      <c r="F14879">
        <v>277.88400000000001</v>
      </c>
      <c r="G14879" t="s">
        <v>764</v>
      </c>
      <c r="H14879" t="s">
        <v>54</v>
      </c>
      <c r="I14879" t="s">
        <v>20</v>
      </c>
      <c r="J14879">
        <v>227.00800000000001</v>
      </c>
      <c r="K14879">
        <v>446.19860051890868</v>
      </c>
      <c r="L14879" t="str">
        <f>TEXT(Orders[[#This Row],[date]],"MMM")</f>
        <v>Dec</v>
      </c>
    </row>
    <row r="14880" spans="1:12" x14ac:dyDescent="0.3">
      <c r="A14880" s="2">
        <v>45058</v>
      </c>
      <c r="B14880">
        <v>1008940</v>
      </c>
      <c r="C14880" t="s">
        <v>3384</v>
      </c>
      <c r="D14880" t="s">
        <v>3172</v>
      </c>
      <c r="E14880">
        <v>61.104000000000013</v>
      </c>
      <c r="F14880">
        <v>277.88400000000001</v>
      </c>
      <c r="G14880" t="s">
        <v>226</v>
      </c>
      <c r="H14880" t="s">
        <v>30</v>
      </c>
      <c r="I14880" t="s">
        <v>13</v>
      </c>
      <c r="J14880">
        <v>216.78</v>
      </c>
      <c r="K14880">
        <v>354.77219167321283</v>
      </c>
      <c r="L14880" t="str">
        <f>TEXT(Orders[[#This Row],[date]],"MMM")</f>
        <v>May</v>
      </c>
    </row>
    <row r="14881" spans="1:12" x14ac:dyDescent="0.3">
      <c r="A14881" s="2">
        <v>44991</v>
      </c>
      <c r="B14881">
        <v>1008914</v>
      </c>
      <c r="C14881" t="s">
        <v>4873</v>
      </c>
      <c r="D14881" t="s">
        <v>3178</v>
      </c>
      <c r="E14881">
        <v>73.768000000000015</v>
      </c>
      <c r="F14881">
        <v>277.88400000000001</v>
      </c>
      <c r="G14881" t="s">
        <v>2813</v>
      </c>
      <c r="H14881" t="s">
        <v>57</v>
      </c>
      <c r="I14881" t="s">
        <v>20</v>
      </c>
      <c r="J14881">
        <v>204.11599999999999</v>
      </c>
      <c r="K14881">
        <v>276.69992408632459</v>
      </c>
      <c r="L14881" t="str">
        <f>TEXT(Orders[[#This Row],[date]],"MMM")</f>
        <v>Mar</v>
      </c>
    </row>
    <row r="14882" spans="1:12" x14ac:dyDescent="0.3">
      <c r="A14882" s="2">
        <v>45211</v>
      </c>
      <c r="B14882">
        <v>1013283</v>
      </c>
      <c r="C14882" t="s">
        <v>3694</v>
      </c>
      <c r="D14882" t="s">
        <v>3177</v>
      </c>
      <c r="E14882">
        <v>118.99199999999999</v>
      </c>
      <c r="F14882">
        <v>277.88400000000001</v>
      </c>
      <c r="G14882" t="s">
        <v>885</v>
      </c>
      <c r="H14882" t="s">
        <v>30</v>
      </c>
      <c r="I14882" t="s">
        <v>13</v>
      </c>
      <c r="J14882">
        <v>158.89200000000002</v>
      </c>
      <c r="K14882">
        <v>133.53166599435261</v>
      </c>
      <c r="L14882" t="str">
        <f>TEXT(Orders[[#This Row],[date]],"MMM")</f>
        <v>Oct</v>
      </c>
    </row>
    <row r="14883" spans="1:12" x14ac:dyDescent="0.3">
      <c r="A14883" s="2">
        <v>44961</v>
      </c>
      <c r="B14883">
        <v>1013444</v>
      </c>
      <c r="C14883" t="s">
        <v>5379</v>
      </c>
      <c r="D14883" t="s">
        <v>3171</v>
      </c>
      <c r="E14883">
        <v>122.364</v>
      </c>
      <c r="F14883">
        <v>277.88400000000001</v>
      </c>
      <c r="G14883" t="s">
        <v>498</v>
      </c>
      <c r="H14883" t="s">
        <v>30</v>
      </c>
      <c r="I14883" t="s">
        <v>13</v>
      </c>
      <c r="J14883">
        <v>155.52000000000001</v>
      </c>
      <c r="K14883">
        <v>127.09620476610768</v>
      </c>
      <c r="L14883" t="str">
        <f>TEXT(Orders[[#This Row],[date]],"MMM")</f>
        <v>Feb</v>
      </c>
    </row>
    <row r="14884" spans="1:12" x14ac:dyDescent="0.3">
      <c r="A14884" s="2">
        <v>45255</v>
      </c>
      <c r="B14884">
        <v>1018084</v>
      </c>
      <c r="C14884" t="s">
        <v>3377</v>
      </c>
      <c r="D14884" t="s">
        <v>3174</v>
      </c>
      <c r="E14884">
        <v>127.98399999999998</v>
      </c>
      <c r="F14884">
        <v>277.88400000000001</v>
      </c>
      <c r="G14884" t="s">
        <v>2662</v>
      </c>
      <c r="H14884" t="s">
        <v>45</v>
      </c>
      <c r="I14884" t="s">
        <v>46</v>
      </c>
      <c r="J14884">
        <v>149.90000000000003</v>
      </c>
      <c r="K14884">
        <v>117.12401550193778</v>
      </c>
      <c r="L14884" t="str">
        <f>TEXT(Orders[[#This Row],[date]],"MMM")</f>
        <v>Nov</v>
      </c>
    </row>
    <row r="14885" spans="1:12" x14ac:dyDescent="0.3">
      <c r="A14885" s="2">
        <v>44972</v>
      </c>
      <c r="B14885">
        <v>1008646</v>
      </c>
      <c r="C14885" t="s">
        <v>3961</v>
      </c>
      <c r="D14885" t="s">
        <v>3174</v>
      </c>
      <c r="E14885">
        <v>136.55200000000002</v>
      </c>
      <c r="F14885">
        <v>277.88400000000001</v>
      </c>
      <c r="G14885" t="s">
        <v>1584</v>
      </c>
      <c r="H14885" t="s">
        <v>26</v>
      </c>
      <c r="I14885" t="s">
        <v>13</v>
      </c>
      <c r="J14885">
        <v>141.33199999999999</v>
      </c>
      <c r="K14885">
        <v>103.50049797879196</v>
      </c>
      <c r="L14885" t="str">
        <f>TEXT(Orders[[#This Row],[date]],"MMM")</f>
        <v>Feb</v>
      </c>
    </row>
    <row r="14886" spans="1:12" x14ac:dyDescent="0.3">
      <c r="A14886" s="2">
        <v>45131</v>
      </c>
      <c r="B14886">
        <v>1009863</v>
      </c>
      <c r="C14886" t="s">
        <v>5006</v>
      </c>
      <c r="D14886" t="s">
        <v>3171</v>
      </c>
      <c r="E14886">
        <v>174.06799999999998</v>
      </c>
      <c r="F14886">
        <v>277.88400000000001</v>
      </c>
      <c r="G14886" t="s">
        <v>3043</v>
      </c>
      <c r="H14886" t="s">
        <v>69</v>
      </c>
      <c r="I14886" t="s">
        <v>46</v>
      </c>
      <c r="J14886">
        <v>103.81600000000003</v>
      </c>
      <c r="K14886">
        <v>59.641059815704232</v>
      </c>
      <c r="L14886" t="str">
        <f>TEXT(Orders[[#This Row],[date]],"MMM")</f>
        <v>Jul</v>
      </c>
    </row>
    <row r="14887" spans="1:12" x14ac:dyDescent="0.3">
      <c r="A14887" s="2">
        <v>44975</v>
      </c>
      <c r="B14887">
        <v>1010609</v>
      </c>
      <c r="C14887" t="s">
        <v>4082</v>
      </c>
      <c r="D14887" t="s">
        <v>3175</v>
      </c>
      <c r="E14887">
        <v>212.28399999999999</v>
      </c>
      <c r="F14887">
        <v>277.88400000000001</v>
      </c>
      <c r="G14887" t="s">
        <v>934</v>
      </c>
      <c r="H14887" t="s">
        <v>12</v>
      </c>
      <c r="I14887" t="s">
        <v>13</v>
      </c>
      <c r="J14887">
        <v>65.600000000000023</v>
      </c>
      <c r="K14887">
        <v>30.90199920860735</v>
      </c>
      <c r="L14887" t="str">
        <f>TEXT(Orders[[#This Row],[date]],"MMM")</f>
        <v>Feb</v>
      </c>
    </row>
    <row r="14888" spans="1:12" x14ac:dyDescent="0.3">
      <c r="A14888" s="2">
        <v>45125</v>
      </c>
      <c r="B14888">
        <v>1019304</v>
      </c>
      <c r="C14888" t="s">
        <v>3238</v>
      </c>
      <c r="D14888" t="s">
        <v>3172</v>
      </c>
      <c r="E14888">
        <v>243.756</v>
      </c>
      <c r="F14888">
        <v>277.88400000000001</v>
      </c>
      <c r="G14888" t="s">
        <v>3105</v>
      </c>
      <c r="H14888" t="s">
        <v>88</v>
      </c>
      <c r="I14888" t="s">
        <v>36</v>
      </c>
      <c r="J14888">
        <v>34.128000000000014</v>
      </c>
      <c r="K14888">
        <v>14.000886132033679</v>
      </c>
      <c r="L14888" t="str">
        <f>TEXT(Orders[[#This Row],[date]],"MMM")</f>
        <v>Jul</v>
      </c>
    </row>
    <row r="14889" spans="1:12" x14ac:dyDescent="0.3">
      <c r="A14889" s="2">
        <v>44992</v>
      </c>
      <c r="B14889">
        <v>1017252</v>
      </c>
      <c r="C14889" t="s">
        <v>3392</v>
      </c>
      <c r="D14889" t="s">
        <v>3176</v>
      </c>
      <c r="E14889">
        <v>260.61599999999999</v>
      </c>
      <c r="F14889">
        <v>277.88400000000001</v>
      </c>
      <c r="G14889" t="s">
        <v>1914</v>
      </c>
      <c r="H14889" t="s">
        <v>26</v>
      </c>
      <c r="I14889" t="s">
        <v>13</v>
      </c>
      <c r="J14889">
        <v>17.268000000000029</v>
      </c>
      <c r="K14889">
        <v>6.6258403167879285</v>
      </c>
      <c r="L14889" t="str">
        <f>TEXT(Orders[[#This Row],[date]],"MMM")</f>
        <v>Mar</v>
      </c>
    </row>
    <row r="14890" spans="1:12" x14ac:dyDescent="0.3">
      <c r="A14890" s="2">
        <v>45092</v>
      </c>
      <c r="B14890">
        <v>1018246</v>
      </c>
      <c r="C14890" t="s">
        <v>4804</v>
      </c>
      <c r="D14890" t="s">
        <v>3171</v>
      </c>
      <c r="E14890">
        <v>263.988</v>
      </c>
      <c r="F14890">
        <v>277.88400000000001</v>
      </c>
      <c r="G14890" t="s">
        <v>2520</v>
      </c>
      <c r="H14890" t="s">
        <v>30</v>
      </c>
      <c r="I14890" t="s">
        <v>13</v>
      </c>
      <c r="J14890">
        <v>13.896000000000015</v>
      </c>
      <c r="K14890">
        <v>5.2638756307104924</v>
      </c>
      <c r="L14890" t="str">
        <f>TEXT(Orders[[#This Row],[date]],"MMM")</f>
        <v>Jun</v>
      </c>
    </row>
    <row r="14891" spans="1:12" x14ac:dyDescent="0.3">
      <c r="A14891" s="2">
        <v>45107</v>
      </c>
      <c r="B14891">
        <v>1012213</v>
      </c>
      <c r="C14891" t="s">
        <v>5868</v>
      </c>
      <c r="D14891" t="s">
        <v>3179</v>
      </c>
      <c r="E14891">
        <v>292.08800000000002</v>
      </c>
      <c r="F14891">
        <v>277.88400000000001</v>
      </c>
      <c r="G14891" t="s">
        <v>2573</v>
      </c>
      <c r="H14891" t="s">
        <v>88</v>
      </c>
      <c r="I14891" t="s">
        <v>36</v>
      </c>
      <c r="J14891">
        <v>-14.204000000000008</v>
      </c>
      <c r="K14891">
        <v>-4.8629180247048858</v>
      </c>
      <c r="L14891" t="str">
        <f>TEXT(Orders[[#This Row],[date]],"MMM")</f>
        <v>Jun</v>
      </c>
    </row>
    <row r="14892" spans="1:12" x14ac:dyDescent="0.3">
      <c r="A14892" s="2">
        <v>45259</v>
      </c>
      <c r="B14892">
        <v>1019726</v>
      </c>
      <c r="C14892" t="s">
        <v>4516</v>
      </c>
      <c r="D14892" t="s">
        <v>3173</v>
      </c>
      <c r="E14892">
        <v>304.452</v>
      </c>
      <c r="F14892">
        <v>277.88400000000001</v>
      </c>
      <c r="G14892" t="s">
        <v>1451</v>
      </c>
      <c r="H14892" t="s">
        <v>75</v>
      </c>
      <c r="I14892" t="s">
        <v>46</v>
      </c>
      <c r="J14892">
        <v>-26.567999999999984</v>
      </c>
      <c r="K14892">
        <v>-8.7264987584249685</v>
      </c>
      <c r="L14892" t="str">
        <f>TEXT(Orders[[#This Row],[date]],"MMM")</f>
        <v>Nov</v>
      </c>
    </row>
    <row r="14893" spans="1:12" x14ac:dyDescent="0.3">
      <c r="A14893" s="2">
        <v>44992</v>
      </c>
      <c r="B14893">
        <v>1018976</v>
      </c>
      <c r="C14893" t="s">
        <v>4414</v>
      </c>
      <c r="D14893" t="s">
        <v>3173</v>
      </c>
      <c r="E14893">
        <v>307.82400000000001</v>
      </c>
      <c r="F14893">
        <v>277.88400000000001</v>
      </c>
      <c r="G14893" t="s">
        <v>1993</v>
      </c>
      <c r="H14893" t="s">
        <v>12</v>
      </c>
      <c r="I14893" t="s">
        <v>13</v>
      </c>
      <c r="J14893">
        <v>-29.939999999999998</v>
      </c>
      <c r="K14893">
        <v>-9.7263371277093391</v>
      </c>
      <c r="L14893" t="str">
        <f>TEXT(Orders[[#This Row],[date]],"MMM")</f>
        <v>Mar</v>
      </c>
    </row>
    <row r="14894" spans="1:12" x14ac:dyDescent="0.3">
      <c r="A14894" s="2">
        <v>45001</v>
      </c>
      <c r="B14894">
        <v>1005248</v>
      </c>
      <c r="C14894" t="s">
        <v>5817</v>
      </c>
      <c r="D14894" t="s">
        <v>3179</v>
      </c>
      <c r="E14894">
        <v>210.44800000000006</v>
      </c>
      <c r="F14894">
        <v>278.06480000000005</v>
      </c>
      <c r="G14894" t="s">
        <v>1199</v>
      </c>
      <c r="H14894" t="s">
        <v>19</v>
      </c>
      <c r="I14894" t="s">
        <v>20</v>
      </c>
      <c r="J14894">
        <v>67.616799999999984</v>
      </c>
      <c r="K14894">
        <v>32.129932334828538</v>
      </c>
      <c r="L14894" t="str">
        <f>TEXT(Orders[[#This Row],[date]],"MMM")</f>
        <v>Mar</v>
      </c>
    </row>
    <row r="14895" spans="1:12" x14ac:dyDescent="0.3">
      <c r="A14895" s="2">
        <v>45128</v>
      </c>
      <c r="B14895">
        <v>1001679</v>
      </c>
      <c r="C14895" t="s">
        <v>4809</v>
      </c>
      <c r="D14895" t="s">
        <v>3176</v>
      </c>
      <c r="E14895">
        <v>313.16800000000006</v>
      </c>
      <c r="F14895">
        <v>278.0752</v>
      </c>
      <c r="G14895" t="s">
        <v>1994</v>
      </c>
      <c r="H14895" t="s">
        <v>45</v>
      </c>
      <c r="I14895" t="s">
        <v>46</v>
      </c>
      <c r="J14895">
        <v>-35.092800000000068</v>
      </c>
      <c r="K14895">
        <v>-11.205742604608409</v>
      </c>
      <c r="L14895" t="str">
        <f>TEXT(Orders[[#This Row],[date]],"MMM")</f>
        <v>Jul</v>
      </c>
    </row>
    <row r="14896" spans="1:12" x14ac:dyDescent="0.3">
      <c r="A14896" s="2">
        <v>45283</v>
      </c>
      <c r="B14896">
        <v>1009077</v>
      </c>
      <c r="C14896" t="s">
        <v>4017</v>
      </c>
      <c r="D14896" t="s">
        <v>3180</v>
      </c>
      <c r="E14896">
        <v>194.38400000000001</v>
      </c>
      <c r="F14896">
        <v>278.24256000000003</v>
      </c>
      <c r="G14896" t="s">
        <v>1141</v>
      </c>
      <c r="H14896" t="s">
        <v>19</v>
      </c>
      <c r="I14896" t="s">
        <v>20</v>
      </c>
      <c r="J14896">
        <v>83.858560000000011</v>
      </c>
      <c r="K14896">
        <v>43.140670013992924</v>
      </c>
      <c r="L14896" t="str">
        <f>TEXT(Orders[[#This Row],[date]],"MMM")</f>
        <v>Dec</v>
      </c>
    </row>
    <row r="14897" spans="1:12" x14ac:dyDescent="0.3">
      <c r="A14897" s="2">
        <v>44934</v>
      </c>
      <c r="B14897">
        <v>1007563</v>
      </c>
      <c r="C14897" t="s">
        <v>3429</v>
      </c>
      <c r="D14897" t="s">
        <v>3171</v>
      </c>
      <c r="E14897">
        <v>36.044000000000011</v>
      </c>
      <c r="F14897">
        <v>278.3322</v>
      </c>
      <c r="G14897" t="s">
        <v>1646</v>
      </c>
      <c r="H14897" t="s">
        <v>54</v>
      </c>
      <c r="I14897" t="s">
        <v>20</v>
      </c>
      <c r="J14897">
        <v>242.28819999999999</v>
      </c>
      <c r="K14897">
        <v>672.20119853512347</v>
      </c>
      <c r="L14897" t="str">
        <f>TEXT(Orders[[#This Row],[date]],"MMM")</f>
        <v>Jan</v>
      </c>
    </row>
    <row r="14898" spans="1:12" x14ac:dyDescent="0.3">
      <c r="A14898" s="2">
        <v>44961</v>
      </c>
      <c r="B14898">
        <v>1007019</v>
      </c>
      <c r="C14898" t="s">
        <v>5143</v>
      </c>
      <c r="D14898" t="s">
        <v>3175</v>
      </c>
      <c r="E14898">
        <v>86.192000000000007</v>
      </c>
      <c r="F14898">
        <v>278.3322</v>
      </c>
      <c r="G14898" t="s">
        <v>1132</v>
      </c>
      <c r="H14898" t="s">
        <v>26</v>
      </c>
      <c r="I14898" t="s">
        <v>13</v>
      </c>
      <c r="J14898">
        <v>192.14019999999999</v>
      </c>
      <c r="K14898">
        <v>222.92115277519952</v>
      </c>
      <c r="L14898" t="str">
        <f>TEXT(Orders[[#This Row],[date]],"MMM")</f>
        <v>Feb</v>
      </c>
    </row>
    <row r="14899" spans="1:12" x14ac:dyDescent="0.3">
      <c r="A14899" s="2">
        <v>44932</v>
      </c>
      <c r="B14899">
        <v>1010204</v>
      </c>
      <c r="C14899" t="s">
        <v>5985</v>
      </c>
      <c r="D14899" t="s">
        <v>3174</v>
      </c>
      <c r="E14899">
        <v>119.53200000000001</v>
      </c>
      <c r="F14899">
        <v>278.3322</v>
      </c>
      <c r="G14899" t="s">
        <v>221</v>
      </c>
      <c r="H14899" t="s">
        <v>57</v>
      </c>
      <c r="I14899" t="s">
        <v>20</v>
      </c>
      <c r="J14899">
        <v>158.80019999999999</v>
      </c>
      <c r="K14899">
        <v>132.85162132316032</v>
      </c>
      <c r="L14899" t="str">
        <f>TEXT(Orders[[#This Row],[date]],"MMM")</f>
        <v>Jan</v>
      </c>
    </row>
    <row r="14900" spans="1:12" x14ac:dyDescent="0.3">
      <c r="A14900" s="2">
        <v>44966</v>
      </c>
      <c r="B14900">
        <v>1010588</v>
      </c>
      <c r="C14900" t="s">
        <v>5411</v>
      </c>
      <c r="D14900" t="s">
        <v>3172</v>
      </c>
      <c r="E14900">
        <v>173.48400000000001</v>
      </c>
      <c r="F14900">
        <v>278.3322</v>
      </c>
      <c r="G14900" t="s">
        <v>1285</v>
      </c>
      <c r="H14900" t="s">
        <v>88</v>
      </c>
      <c r="I14900" t="s">
        <v>36</v>
      </c>
      <c r="J14900">
        <v>104.84819999999999</v>
      </c>
      <c r="K14900">
        <v>60.436812616725454</v>
      </c>
      <c r="L14900" t="str">
        <f>TEXT(Orders[[#This Row],[date]],"MMM")</f>
        <v>Feb</v>
      </c>
    </row>
    <row r="14901" spans="1:12" x14ac:dyDescent="0.3">
      <c r="A14901" s="2">
        <v>44927</v>
      </c>
      <c r="B14901">
        <v>1009837</v>
      </c>
      <c r="C14901" t="s">
        <v>3763</v>
      </c>
      <c r="D14901" t="s">
        <v>3179</v>
      </c>
      <c r="E14901">
        <v>199.33600000000001</v>
      </c>
      <c r="F14901">
        <v>278.3322</v>
      </c>
      <c r="G14901" t="s">
        <v>624</v>
      </c>
      <c r="H14901" t="s">
        <v>57</v>
      </c>
      <c r="I14901" t="s">
        <v>20</v>
      </c>
      <c r="J14901">
        <v>78.996199999999988</v>
      </c>
      <c r="K14901">
        <v>39.629670506080181</v>
      </c>
      <c r="L14901" t="str">
        <f>TEXT(Orders[[#This Row],[date]],"MMM")</f>
        <v>Jan</v>
      </c>
    </row>
    <row r="14902" spans="1:12" x14ac:dyDescent="0.3">
      <c r="A14902" s="2">
        <v>45191</v>
      </c>
      <c r="B14902">
        <v>1014146</v>
      </c>
      <c r="C14902" t="s">
        <v>3902</v>
      </c>
      <c r="D14902" t="s">
        <v>3172</v>
      </c>
      <c r="E14902">
        <v>220.69200000000001</v>
      </c>
      <c r="F14902">
        <v>278.3322</v>
      </c>
      <c r="G14902" t="s">
        <v>2513</v>
      </c>
      <c r="H14902" t="s">
        <v>12</v>
      </c>
      <c r="I14902" t="s">
        <v>13</v>
      </c>
      <c r="J14902">
        <v>57.640199999999993</v>
      </c>
      <c r="K14902">
        <v>26.117938121907454</v>
      </c>
      <c r="L14902" t="str">
        <f>TEXT(Orders[[#This Row],[date]],"MMM")</f>
        <v>Sep</v>
      </c>
    </row>
    <row r="14903" spans="1:12" x14ac:dyDescent="0.3">
      <c r="A14903" s="2">
        <v>44931</v>
      </c>
      <c r="B14903">
        <v>1013882</v>
      </c>
      <c r="C14903" t="s">
        <v>4897</v>
      </c>
      <c r="D14903" t="s">
        <v>3178</v>
      </c>
      <c r="E14903">
        <v>236.42800000000003</v>
      </c>
      <c r="F14903">
        <v>278.3322</v>
      </c>
      <c r="G14903" t="s">
        <v>2759</v>
      </c>
      <c r="H14903" t="s">
        <v>69</v>
      </c>
      <c r="I14903" t="s">
        <v>46</v>
      </c>
      <c r="J14903">
        <v>41.904199999999975</v>
      </c>
      <c r="K14903">
        <v>17.723873652866821</v>
      </c>
      <c r="L14903" t="str">
        <f>TEXT(Orders[[#This Row],[date]],"MMM")</f>
        <v>Jan</v>
      </c>
    </row>
    <row r="14904" spans="1:12" x14ac:dyDescent="0.3">
      <c r="A14904" s="2">
        <v>45165</v>
      </c>
      <c r="B14904">
        <v>1011748</v>
      </c>
      <c r="C14904" t="s">
        <v>3512</v>
      </c>
      <c r="D14904" t="s">
        <v>3176</v>
      </c>
      <c r="E14904">
        <v>267.90000000000003</v>
      </c>
      <c r="F14904">
        <v>278.3322</v>
      </c>
      <c r="G14904" t="s">
        <v>1031</v>
      </c>
      <c r="H14904" t="s">
        <v>75</v>
      </c>
      <c r="I14904" t="s">
        <v>46</v>
      </c>
      <c r="J14904">
        <v>10.432199999999966</v>
      </c>
      <c r="K14904">
        <v>3.8940649496080497</v>
      </c>
      <c r="L14904" t="str">
        <f>TEXT(Orders[[#This Row],[date]],"MMM")</f>
        <v>Aug</v>
      </c>
    </row>
    <row r="14905" spans="1:12" x14ac:dyDescent="0.3">
      <c r="A14905" s="2">
        <v>45205</v>
      </c>
      <c r="B14905">
        <v>1017915</v>
      </c>
      <c r="C14905" t="s">
        <v>6058</v>
      </c>
      <c r="D14905" t="s">
        <v>3177</v>
      </c>
      <c r="E14905">
        <v>279.14000000000004</v>
      </c>
      <c r="F14905">
        <v>278.3322</v>
      </c>
      <c r="G14905" t="s">
        <v>3064</v>
      </c>
      <c r="H14905" t="s">
        <v>75</v>
      </c>
      <c r="I14905" t="s">
        <v>46</v>
      </c>
      <c r="J14905">
        <v>-0.80780000000004293</v>
      </c>
      <c r="K14905">
        <v>-0.28938883714266772</v>
      </c>
      <c r="L14905" t="str">
        <f>TEXT(Orders[[#This Row],[date]],"MMM")</f>
        <v>Oct</v>
      </c>
    </row>
    <row r="14906" spans="1:12" x14ac:dyDescent="0.3">
      <c r="A14906" s="2">
        <v>45035</v>
      </c>
      <c r="B14906">
        <v>1012954</v>
      </c>
      <c r="C14906" t="s">
        <v>5782</v>
      </c>
      <c r="D14906" t="s">
        <v>3174</v>
      </c>
      <c r="E14906">
        <v>290.38</v>
      </c>
      <c r="F14906">
        <v>278.3322</v>
      </c>
      <c r="G14906" t="s">
        <v>2344</v>
      </c>
      <c r="H14906" t="s">
        <v>26</v>
      </c>
      <c r="I14906" t="s">
        <v>13</v>
      </c>
      <c r="J14906">
        <v>-12.047799999999995</v>
      </c>
      <c r="K14906">
        <v>-4.1489772022866571</v>
      </c>
      <c r="L14906" t="str">
        <f>TEXT(Orders[[#This Row],[date]],"MMM")</f>
        <v>Apr</v>
      </c>
    </row>
    <row r="14907" spans="1:12" x14ac:dyDescent="0.3">
      <c r="A14907" s="2">
        <v>44987</v>
      </c>
      <c r="B14907">
        <v>1010820</v>
      </c>
      <c r="C14907" t="s">
        <v>3289</v>
      </c>
      <c r="D14907" t="s">
        <v>3179</v>
      </c>
      <c r="E14907">
        <v>306.11600000000004</v>
      </c>
      <c r="F14907">
        <v>278.3322</v>
      </c>
      <c r="G14907" t="s">
        <v>3037</v>
      </c>
      <c r="H14907" t="s">
        <v>35</v>
      </c>
      <c r="I14907" t="s">
        <v>36</v>
      </c>
      <c r="J14907">
        <v>-27.783800000000042</v>
      </c>
      <c r="K14907">
        <v>-9.0762325392988412</v>
      </c>
      <c r="L14907" t="str">
        <f>TEXT(Orders[[#This Row],[date]],"MMM")</f>
        <v>Mar</v>
      </c>
    </row>
    <row r="14908" spans="1:12" x14ac:dyDescent="0.3">
      <c r="A14908" s="2">
        <v>45260</v>
      </c>
      <c r="B14908">
        <v>1012858</v>
      </c>
      <c r="C14908" t="s">
        <v>5333</v>
      </c>
      <c r="D14908" t="s">
        <v>3171</v>
      </c>
      <c r="E14908">
        <v>308.36400000000003</v>
      </c>
      <c r="F14908">
        <v>278.3322</v>
      </c>
      <c r="G14908" t="s">
        <v>2261</v>
      </c>
      <c r="H14908" t="s">
        <v>19</v>
      </c>
      <c r="I14908" t="s">
        <v>20</v>
      </c>
      <c r="J14908">
        <v>-30.031800000000032</v>
      </c>
      <c r="K14908">
        <v>-9.7390746001478874</v>
      </c>
      <c r="L14908" t="str">
        <f>TEXT(Orders[[#This Row],[date]],"MMM")</f>
        <v>Nov</v>
      </c>
    </row>
    <row r="14909" spans="1:12" x14ac:dyDescent="0.3">
      <c r="A14909" s="2">
        <v>45240</v>
      </c>
      <c r="B14909">
        <v>1013791</v>
      </c>
      <c r="C14909" t="s">
        <v>3982</v>
      </c>
      <c r="D14909" t="s">
        <v>3179</v>
      </c>
      <c r="E14909">
        <v>327.47200000000004</v>
      </c>
      <c r="F14909">
        <v>278.3322</v>
      </c>
      <c r="G14909" t="s">
        <v>2355</v>
      </c>
      <c r="H14909" t="s">
        <v>54</v>
      </c>
      <c r="I14909" t="s">
        <v>20</v>
      </c>
      <c r="J14909">
        <v>-49.139800000000037</v>
      </c>
      <c r="K14909">
        <v>-15.005802022768369</v>
      </c>
      <c r="L14909" t="str">
        <f>TEXT(Orders[[#This Row],[date]],"MMM")</f>
        <v>Nov</v>
      </c>
    </row>
    <row r="14910" spans="1:12" x14ac:dyDescent="0.3">
      <c r="A14910" s="2">
        <v>45132</v>
      </c>
      <c r="B14910">
        <v>1016246</v>
      </c>
      <c r="C14910" t="s">
        <v>5543</v>
      </c>
      <c r="D14910" t="s">
        <v>3172</v>
      </c>
      <c r="E14910">
        <v>333.09200000000004</v>
      </c>
      <c r="F14910">
        <v>278.3322</v>
      </c>
      <c r="G14910" t="s">
        <v>1266</v>
      </c>
      <c r="H14910" t="s">
        <v>75</v>
      </c>
      <c r="I14910" t="s">
        <v>46</v>
      </c>
      <c r="J14910">
        <v>-54.759800000000041</v>
      </c>
      <c r="K14910">
        <v>-16.439842445930864</v>
      </c>
      <c r="L14910" t="str">
        <f>TEXT(Orders[[#This Row],[date]],"MMM")</f>
        <v>Jul</v>
      </c>
    </row>
    <row r="14911" spans="1:12" x14ac:dyDescent="0.3">
      <c r="A14911" s="2">
        <v>45147</v>
      </c>
      <c r="B14911">
        <v>1014020</v>
      </c>
      <c r="C14911" t="s">
        <v>5466</v>
      </c>
      <c r="D14911" t="s">
        <v>3172</v>
      </c>
      <c r="E14911">
        <v>352.20000000000005</v>
      </c>
      <c r="F14911">
        <v>278.3322</v>
      </c>
      <c r="G14911" t="s">
        <v>2807</v>
      </c>
      <c r="H14911" t="s">
        <v>12</v>
      </c>
      <c r="I14911" t="s">
        <v>13</v>
      </c>
      <c r="J14911">
        <v>-73.867800000000045</v>
      </c>
      <c r="K14911">
        <v>-20.973253833049412</v>
      </c>
      <c r="L14911" t="str">
        <f>TEXT(Orders[[#This Row],[date]],"MMM")</f>
        <v>Aug</v>
      </c>
    </row>
    <row r="14912" spans="1:12" x14ac:dyDescent="0.3">
      <c r="A14912" s="2">
        <v>45017</v>
      </c>
      <c r="B14912">
        <v>1004004</v>
      </c>
      <c r="C14912" t="s">
        <v>5603</v>
      </c>
      <c r="D14912" t="s">
        <v>3177</v>
      </c>
      <c r="E14912">
        <v>208.79679999999999</v>
      </c>
      <c r="F14912">
        <v>278.39240000000001</v>
      </c>
      <c r="G14912" t="s">
        <v>2994</v>
      </c>
      <c r="H14912" t="s">
        <v>30</v>
      </c>
      <c r="I14912" t="s">
        <v>13</v>
      </c>
      <c r="J14912">
        <v>69.595600000000019</v>
      </c>
      <c r="K14912">
        <v>33.331736884856483</v>
      </c>
      <c r="L14912" t="str">
        <f>TEXT(Orders[[#This Row],[date]],"MMM")</f>
        <v>Apr</v>
      </c>
    </row>
    <row r="14913" spans="1:12" x14ac:dyDescent="0.3">
      <c r="A14913" s="2">
        <v>45052</v>
      </c>
      <c r="B14913">
        <v>1003285</v>
      </c>
      <c r="C14913" t="s">
        <v>4478</v>
      </c>
      <c r="D14913" t="s">
        <v>3179</v>
      </c>
      <c r="E14913">
        <v>152.63040000000001</v>
      </c>
      <c r="F14913">
        <v>278.44960000000003</v>
      </c>
      <c r="G14913" t="s">
        <v>1524</v>
      </c>
      <c r="H14913" t="s">
        <v>69</v>
      </c>
      <c r="I14913" t="s">
        <v>46</v>
      </c>
      <c r="J14913">
        <v>125.81920000000002</v>
      </c>
      <c r="K14913">
        <v>82.433905696375049</v>
      </c>
      <c r="L14913" t="str">
        <f>TEXT(Orders[[#This Row],[date]],"MMM")</f>
        <v>May</v>
      </c>
    </row>
    <row r="14914" spans="1:12" x14ac:dyDescent="0.3">
      <c r="A14914" s="2">
        <v>44934</v>
      </c>
      <c r="B14914">
        <v>1004644</v>
      </c>
      <c r="C14914" t="s">
        <v>5813</v>
      </c>
      <c r="D14914" t="s">
        <v>3171</v>
      </c>
      <c r="E14914">
        <v>201.34080000000006</v>
      </c>
      <c r="F14914">
        <v>278.55360000000002</v>
      </c>
      <c r="G14914" t="s">
        <v>843</v>
      </c>
      <c r="H14914" t="s">
        <v>69</v>
      </c>
      <c r="I14914" t="s">
        <v>46</v>
      </c>
      <c r="J14914">
        <v>77.212799999999959</v>
      </c>
      <c r="K14914">
        <v>38.349306250893974</v>
      </c>
      <c r="L14914" t="str">
        <f>TEXT(Orders[[#This Row],[date]],"MMM")</f>
        <v>Jan</v>
      </c>
    </row>
    <row r="14915" spans="1:12" x14ac:dyDescent="0.3">
      <c r="A14915" s="2">
        <v>45100</v>
      </c>
      <c r="B14915">
        <v>1002973</v>
      </c>
      <c r="C14915" t="s">
        <v>5146</v>
      </c>
      <c r="D14915" t="s">
        <v>3176</v>
      </c>
      <c r="E14915">
        <v>235.97760000000005</v>
      </c>
      <c r="F14915">
        <v>278.62120000000004</v>
      </c>
      <c r="G14915" t="s">
        <v>2314</v>
      </c>
      <c r="H14915" t="s">
        <v>50</v>
      </c>
      <c r="I14915" t="s">
        <v>36</v>
      </c>
      <c r="J14915">
        <v>42.643599999999992</v>
      </c>
      <c r="K14915">
        <v>18.071037250993307</v>
      </c>
      <c r="L14915" t="str">
        <f>TEXT(Orders[[#This Row],[date]],"MMM")</f>
        <v>Jun</v>
      </c>
    </row>
    <row r="14916" spans="1:12" x14ac:dyDescent="0.3">
      <c r="A14916" s="2">
        <v>45079</v>
      </c>
      <c r="B14916">
        <v>1004040</v>
      </c>
      <c r="C14916" t="s">
        <v>4366</v>
      </c>
      <c r="D14916" t="s">
        <v>3178</v>
      </c>
      <c r="E14916">
        <v>352.19200000000001</v>
      </c>
      <c r="F14916">
        <v>278.66800000000001</v>
      </c>
      <c r="G14916" t="s">
        <v>3033</v>
      </c>
      <c r="H14916" t="s">
        <v>35</v>
      </c>
      <c r="I14916" t="s">
        <v>36</v>
      </c>
      <c r="J14916">
        <v>-73.524000000000001</v>
      </c>
      <c r="K14916">
        <v>-20.876113029256768</v>
      </c>
      <c r="L14916" t="str">
        <f>TEXT(Orders[[#This Row],[date]],"MMM")</f>
        <v>Jun</v>
      </c>
    </row>
    <row r="14917" spans="1:12" x14ac:dyDescent="0.3">
      <c r="A14917" s="2">
        <v>45228</v>
      </c>
      <c r="B14917">
        <v>1001132</v>
      </c>
      <c r="C14917" t="s">
        <v>5801</v>
      </c>
      <c r="D14917" t="s">
        <v>3174</v>
      </c>
      <c r="E14917">
        <v>354.32332800000012</v>
      </c>
      <c r="F14917">
        <v>278.74912000000006</v>
      </c>
      <c r="G14917" t="s">
        <v>1444</v>
      </c>
      <c r="H14917" t="s">
        <v>45</v>
      </c>
      <c r="I14917" t="s">
        <v>46</v>
      </c>
      <c r="J14917">
        <v>-75.574208000000056</v>
      </c>
      <c r="K14917">
        <v>-21.329165208111849</v>
      </c>
      <c r="L14917" t="str">
        <f>TEXT(Orders[[#This Row],[date]],"MMM")</f>
        <v>Oct</v>
      </c>
    </row>
    <row r="14918" spans="1:12" x14ac:dyDescent="0.3">
      <c r="A14918" s="2">
        <v>45046</v>
      </c>
      <c r="B14918">
        <v>1006389</v>
      </c>
      <c r="C14918" t="s">
        <v>4651</v>
      </c>
      <c r="D14918" t="s">
        <v>3177</v>
      </c>
      <c r="E14918">
        <v>16.324000000000012</v>
      </c>
      <c r="F14918">
        <v>278.78039999999999</v>
      </c>
      <c r="G14918" t="s">
        <v>2093</v>
      </c>
      <c r="H14918" t="s">
        <v>50</v>
      </c>
      <c r="I14918" t="s">
        <v>36</v>
      </c>
      <c r="J14918">
        <v>262.45639999999997</v>
      </c>
      <c r="K14918">
        <v>1607.7946581720153</v>
      </c>
      <c r="L14918" t="str">
        <f>TEXT(Orders[[#This Row],[date]],"MMM")</f>
        <v>Apr</v>
      </c>
    </row>
    <row r="14919" spans="1:12" x14ac:dyDescent="0.3">
      <c r="A14919" s="2">
        <v>45151</v>
      </c>
      <c r="B14919">
        <v>1009190</v>
      </c>
      <c r="C14919" t="s">
        <v>5327</v>
      </c>
      <c r="D14919" t="s">
        <v>3173</v>
      </c>
      <c r="E14919">
        <v>34.224000000000011</v>
      </c>
      <c r="F14919">
        <v>278.78039999999999</v>
      </c>
      <c r="G14919" t="s">
        <v>1769</v>
      </c>
      <c r="H14919" t="s">
        <v>19</v>
      </c>
      <c r="I14919" t="s">
        <v>20</v>
      </c>
      <c r="J14919">
        <v>244.55639999999997</v>
      </c>
      <c r="K14919">
        <v>714.57573632538538</v>
      </c>
      <c r="L14919" t="str">
        <f>TEXT(Orders[[#This Row],[date]],"MMM")</f>
        <v>Aug</v>
      </c>
    </row>
    <row r="14920" spans="1:12" x14ac:dyDescent="0.3">
      <c r="A14920" s="2">
        <v>45149</v>
      </c>
      <c r="B14920">
        <v>1006463</v>
      </c>
      <c r="C14920" t="s">
        <v>3507</v>
      </c>
      <c r="D14920" t="s">
        <v>3179</v>
      </c>
      <c r="E14920">
        <v>53.048000000000002</v>
      </c>
      <c r="F14920">
        <v>278.78039999999999</v>
      </c>
      <c r="G14920" t="s">
        <v>1006</v>
      </c>
      <c r="H14920" t="s">
        <v>88</v>
      </c>
      <c r="I14920" t="s">
        <v>36</v>
      </c>
      <c r="J14920">
        <v>225.73239999999998</v>
      </c>
      <c r="K14920">
        <v>425.52480772130889</v>
      </c>
      <c r="L14920" t="str">
        <f>TEXT(Orders[[#This Row],[date]],"MMM")</f>
        <v>Aug</v>
      </c>
    </row>
    <row r="14921" spans="1:12" x14ac:dyDescent="0.3">
      <c r="A14921" s="2">
        <v>44963</v>
      </c>
      <c r="B14921">
        <v>1008107</v>
      </c>
      <c r="C14921" t="s">
        <v>3850</v>
      </c>
      <c r="D14921" t="s">
        <v>3172</v>
      </c>
      <c r="E14921">
        <v>61.844000000000023</v>
      </c>
      <c r="F14921">
        <v>278.78039999999999</v>
      </c>
      <c r="G14921" t="s">
        <v>2188</v>
      </c>
      <c r="H14921" t="s">
        <v>19</v>
      </c>
      <c r="I14921" t="s">
        <v>20</v>
      </c>
      <c r="J14921">
        <v>216.93639999999996</v>
      </c>
      <c r="K14921">
        <v>350.78002716512498</v>
      </c>
      <c r="L14921" t="str">
        <f>TEXT(Orders[[#This Row],[date]],"MMM")</f>
        <v>Feb</v>
      </c>
    </row>
    <row r="14922" spans="1:12" x14ac:dyDescent="0.3">
      <c r="A14922" s="2">
        <v>45145</v>
      </c>
      <c r="B14922">
        <v>1006238</v>
      </c>
      <c r="C14922" t="s">
        <v>4981</v>
      </c>
      <c r="D14922" t="s">
        <v>3171</v>
      </c>
      <c r="E14922">
        <v>73.488000000000014</v>
      </c>
      <c r="F14922">
        <v>278.78039999999999</v>
      </c>
      <c r="G14922" t="s">
        <v>2539</v>
      </c>
      <c r="H14922" t="s">
        <v>57</v>
      </c>
      <c r="I14922" t="s">
        <v>20</v>
      </c>
      <c r="J14922">
        <v>205.29239999999999</v>
      </c>
      <c r="K14922">
        <v>279.35499673416058</v>
      </c>
      <c r="L14922" t="str">
        <f>TEXT(Orders[[#This Row],[date]],"MMM")</f>
        <v>Aug</v>
      </c>
    </row>
    <row r="14923" spans="1:12" x14ac:dyDescent="0.3">
      <c r="A14923" s="2">
        <v>45240</v>
      </c>
      <c r="B14923">
        <v>1006496</v>
      </c>
      <c r="C14923" t="s">
        <v>3649</v>
      </c>
      <c r="D14923" t="s">
        <v>3177</v>
      </c>
      <c r="E14923">
        <v>86.25200000000001</v>
      </c>
      <c r="F14923">
        <v>278.78039999999999</v>
      </c>
      <c r="G14923" t="s">
        <v>512</v>
      </c>
      <c r="H14923" t="s">
        <v>30</v>
      </c>
      <c r="I14923" t="s">
        <v>13</v>
      </c>
      <c r="J14923">
        <v>192.52839999999998</v>
      </c>
      <c r="K14923">
        <v>223.21615730649719</v>
      </c>
      <c r="L14923" t="str">
        <f>TEXT(Orders[[#This Row],[date]],"MMM")</f>
        <v>Nov</v>
      </c>
    </row>
    <row r="14924" spans="1:12" x14ac:dyDescent="0.3">
      <c r="A14924" s="2">
        <v>44969</v>
      </c>
      <c r="B14924">
        <v>1006593</v>
      </c>
      <c r="C14924" t="s">
        <v>5028</v>
      </c>
      <c r="D14924" t="s">
        <v>3173</v>
      </c>
      <c r="E14924">
        <v>90.312000000000012</v>
      </c>
      <c r="F14924">
        <v>278.78039999999999</v>
      </c>
      <c r="G14924" t="s">
        <v>2921</v>
      </c>
      <c r="H14924" t="s">
        <v>54</v>
      </c>
      <c r="I14924" t="s">
        <v>20</v>
      </c>
      <c r="J14924">
        <v>188.46839999999997</v>
      </c>
      <c r="K14924">
        <v>208.68588891841608</v>
      </c>
      <c r="L14924" t="str">
        <f>TEXT(Orders[[#This Row],[date]],"MMM")</f>
        <v>Feb</v>
      </c>
    </row>
    <row r="14925" spans="1:12" x14ac:dyDescent="0.3">
      <c r="A14925" s="2">
        <v>45268</v>
      </c>
      <c r="B14925">
        <v>1010959</v>
      </c>
      <c r="C14925" t="s">
        <v>4639</v>
      </c>
      <c r="D14925" t="s">
        <v>3174</v>
      </c>
      <c r="E14925">
        <v>148.17199999999997</v>
      </c>
      <c r="F14925">
        <v>278.78039999999999</v>
      </c>
      <c r="G14925" t="s">
        <v>1652</v>
      </c>
      <c r="H14925" t="s">
        <v>88</v>
      </c>
      <c r="I14925" t="s">
        <v>36</v>
      </c>
      <c r="J14925">
        <v>130.60840000000002</v>
      </c>
      <c r="K14925">
        <v>88.146478416974901</v>
      </c>
      <c r="L14925" t="str">
        <f>TEXT(Orders[[#This Row],[date]],"MMM")</f>
        <v>Dec</v>
      </c>
    </row>
    <row r="14926" spans="1:12" x14ac:dyDescent="0.3">
      <c r="A14926" s="2">
        <v>45096</v>
      </c>
      <c r="B14926">
        <v>1010650</v>
      </c>
      <c r="C14926" t="s">
        <v>5538</v>
      </c>
      <c r="D14926" t="s">
        <v>3174</v>
      </c>
      <c r="E14926">
        <v>159.41199999999998</v>
      </c>
      <c r="F14926">
        <v>278.78039999999999</v>
      </c>
      <c r="G14926" t="s">
        <v>2441</v>
      </c>
      <c r="H14926" t="s">
        <v>88</v>
      </c>
      <c r="I14926" t="s">
        <v>36</v>
      </c>
      <c r="J14926">
        <v>119.36840000000001</v>
      </c>
      <c r="K14926">
        <v>74.880435600833067</v>
      </c>
      <c r="L14926" t="str">
        <f>TEXT(Orders[[#This Row],[date]],"MMM")</f>
        <v>Jun</v>
      </c>
    </row>
    <row r="14927" spans="1:12" x14ac:dyDescent="0.3">
      <c r="A14927" s="2">
        <v>45204</v>
      </c>
      <c r="B14927">
        <v>1013997</v>
      </c>
      <c r="C14927" t="s">
        <v>4886</v>
      </c>
      <c r="D14927" t="s">
        <v>3171</v>
      </c>
      <c r="E14927">
        <v>171.77599999999998</v>
      </c>
      <c r="F14927">
        <v>278.78039999999999</v>
      </c>
      <c r="G14927" t="s">
        <v>2212</v>
      </c>
      <c r="H14927" t="s">
        <v>54</v>
      </c>
      <c r="I14927" t="s">
        <v>20</v>
      </c>
      <c r="J14927">
        <v>107.0044</v>
      </c>
      <c r="K14927">
        <v>62.292986214605072</v>
      </c>
      <c r="L14927" t="str">
        <f>TEXT(Orders[[#This Row],[date]],"MMM")</f>
        <v>Oct</v>
      </c>
    </row>
    <row r="14928" spans="1:12" x14ac:dyDescent="0.3">
      <c r="A14928" s="2">
        <v>45147</v>
      </c>
      <c r="B14928">
        <v>1017295</v>
      </c>
      <c r="C14928" t="s">
        <v>4370</v>
      </c>
      <c r="D14928" t="s">
        <v>3174</v>
      </c>
      <c r="E14928">
        <v>212.23999999999998</v>
      </c>
      <c r="F14928">
        <v>278.78039999999999</v>
      </c>
      <c r="G14928" t="s">
        <v>2373</v>
      </c>
      <c r="H14928" t="s">
        <v>54</v>
      </c>
      <c r="I14928" t="s">
        <v>20</v>
      </c>
      <c r="J14928">
        <v>66.540400000000005</v>
      </c>
      <c r="K14928">
        <v>31.351488880512633</v>
      </c>
      <c r="L14928" t="str">
        <f>TEXT(Orders[[#This Row],[date]],"MMM")</f>
        <v>Aug</v>
      </c>
    </row>
    <row r="14929" spans="1:12" x14ac:dyDescent="0.3">
      <c r="A14929" s="2">
        <v>44958</v>
      </c>
      <c r="B14929">
        <v>1015771</v>
      </c>
      <c r="C14929" t="s">
        <v>4117</v>
      </c>
      <c r="D14929" t="s">
        <v>3176</v>
      </c>
      <c r="E14929">
        <v>339.25200000000001</v>
      </c>
      <c r="F14929">
        <v>278.78039999999999</v>
      </c>
      <c r="G14929" t="s">
        <v>2486</v>
      </c>
      <c r="H14929" t="s">
        <v>26</v>
      </c>
      <c r="I14929" t="s">
        <v>13</v>
      </c>
      <c r="J14929">
        <v>-60.471600000000024</v>
      </c>
      <c r="K14929">
        <v>-17.824979661136862</v>
      </c>
      <c r="L14929" t="str">
        <f>TEXT(Orders[[#This Row],[date]],"MMM")</f>
        <v>Feb</v>
      </c>
    </row>
    <row r="14930" spans="1:12" x14ac:dyDescent="0.3">
      <c r="A14930" s="2">
        <v>45235</v>
      </c>
      <c r="B14930">
        <v>1003344</v>
      </c>
      <c r="C14930" t="s">
        <v>3526</v>
      </c>
      <c r="D14930" t="s">
        <v>3178</v>
      </c>
      <c r="E14930">
        <v>53.232000000000006</v>
      </c>
      <c r="F14930">
        <v>278.7824</v>
      </c>
      <c r="G14930" t="s">
        <v>380</v>
      </c>
      <c r="H14930" t="s">
        <v>75</v>
      </c>
      <c r="I14930" t="s">
        <v>46</v>
      </c>
      <c r="J14930">
        <v>225.5504</v>
      </c>
      <c r="K14930">
        <v>423.71205290051091</v>
      </c>
      <c r="L14930" t="str">
        <f>TEXT(Orders[[#This Row],[date]],"MMM")</f>
        <v>Nov</v>
      </c>
    </row>
    <row r="14931" spans="1:12" x14ac:dyDescent="0.3">
      <c r="A14931" s="2">
        <v>45231</v>
      </c>
      <c r="B14931">
        <v>1001251</v>
      </c>
      <c r="C14931" t="s">
        <v>4589</v>
      </c>
      <c r="D14931" t="s">
        <v>3173</v>
      </c>
      <c r="E14931">
        <v>480.94848000000002</v>
      </c>
      <c r="F14931">
        <v>278.89472000000001</v>
      </c>
      <c r="G14931" t="s">
        <v>1565</v>
      </c>
      <c r="H14931" t="s">
        <v>30</v>
      </c>
      <c r="I14931" t="s">
        <v>13</v>
      </c>
      <c r="J14931">
        <v>-202.05376000000001</v>
      </c>
      <c r="K14931">
        <v>-42.011518572633811</v>
      </c>
      <c r="L14931" t="str">
        <f>TEXT(Orders[[#This Row],[date]],"MMM")</f>
        <v>Nov</v>
      </c>
    </row>
    <row r="14932" spans="1:12" x14ac:dyDescent="0.3">
      <c r="A14932" s="2">
        <v>44961</v>
      </c>
      <c r="B14932">
        <v>1001833</v>
      </c>
      <c r="C14932" t="s">
        <v>4356</v>
      </c>
      <c r="D14932" t="s">
        <v>3173</v>
      </c>
      <c r="E14932">
        <v>789.44972800000039</v>
      </c>
      <c r="F14932">
        <v>278.99040000000002</v>
      </c>
      <c r="G14932" t="s">
        <v>2149</v>
      </c>
      <c r="H14932" t="s">
        <v>50</v>
      </c>
      <c r="I14932" t="s">
        <v>36</v>
      </c>
      <c r="J14932">
        <v>-510.45932800000037</v>
      </c>
      <c r="K14932">
        <v>-64.660143628550358</v>
      </c>
      <c r="L14932" t="str">
        <f>TEXT(Orders[[#This Row],[date]],"MMM")</f>
        <v>Feb</v>
      </c>
    </row>
    <row r="14933" spans="1:12" x14ac:dyDescent="0.3">
      <c r="A14933" s="2">
        <v>45032</v>
      </c>
      <c r="B14933">
        <v>1003490</v>
      </c>
      <c r="C14933" t="s">
        <v>5728</v>
      </c>
      <c r="D14933" t="s">
        <v>3173</v>
      </c>
      <c r="E14933">
        <v>157.93600000000004</v>
      </c>
      <c r="F14933">
        <v>279.09440000000001</v>
      </c>
      <c r="G14933" t="s">
        <v>1063</v>
      </c>
      <c r="H14933" t="s">
        <v>45</v>
      </c>
      <c r="I14933" t="s">
        <v>46</v>
      </c>
      <c r="J14933">
        <v>121.15839999999997</v>
      </c>
      <c r="K14933">
        <v>76.713605511093064</v>
      </c>
      <c r="L14933" t="str">
        <f>TEXT(Orders[[#This Row],[date]],"MMM")</f>
        <v>Apr</v>
      </c>
    </row>
    <row r="14934" spans="1:12" x14ac:dyDescent="0.3">
      <c r="A14934" s="2">
        <v>44977</v>
      </c>
      <c r="B14934">
        <v>1006334</v>
      </c>
      <c r="C14934" t="s">
        <v>3474</v>
      </c>
      <c r="D14934" t="s">
        <v>3177</v>
      </c>
      <c r="E14934">
        <v>22.76400000000001</v>
      </c>
      <c r="F14934">
        <v>279.22859999999997</v>
      </c>
      <c r="G14934" t="s">
        <v>331</v>
      </c>
      <c r="H14934" t="s">
        <v>57</v>
      </c>
      <c r="I14934" t="s">
        <v>20</v>
      </c>
      <c r="J14934">
        <v>256.46459999999996</v>
      </c>
      <c r="K14934">
        <v>1126.6236162361618</v>
      </c>
      <c r="L14934" t="str">
        <f>TEXT(Orders[[#This Row],[date]],"MMM")</f>
        <v>Feb</v>
      </c>
    </row>
    <row r="14935" spans="1:12" x14ac:dyDescent="0.3">
      <c r="A14935" s="2">
        <v>45078</v>
      </c>
      <c r="B14935">
        <v>1008979</v>
      </c>
      <c r="C14935" t="s">
        <v>5078</v>
      </c>
      <c r="D14935" t="s">
        <v>3179</v>
      </c>
      <c r="E14935">
        <v>30.183999999999997</v>
      </c>
      <c r="F14935">
        <v>279.22859999999997</v>
      </c>
      <c r="G14935" t="s">
        <v>893</v>
      </c>
      <c r="H14935" t="s">
        <v>69</v>
      </c>
      <c r="I14935" t="s">
        <v>46</v>
      </c>
      <c r="J14935">
        <v>249.04459999999997</v>
      </c>
      <c r="K14935">
        <v>825.08812615955469</v>
      </c>
      <c r="L14935" t="str">
        <f>TEXT(Orders[[#This Row],[date]],"MMM")</f>
        <v>Jun</v>
      </c>
    </row>
    <row r="14936" spans="1:12" x14ac:dyDescent="0.3">
      <c r="A14936" s="2">
        <v>45104</v>
      </c>
      <c r="B14936">
        <v>1007875</v>
      </c>
      <c r="C14936" t="s">
        <v>3726</v>
      </c>
      <c r="D14936" t="s">
        <v>3178</v>
      </c>
      <c r="E14936">
        <v>81.164000000000016</v>
      </c>
      <c r="F14936">
        <v>279.22859999999997</v>
      </c>
      <c r="G14936" t="s">
        <v>593</v>
      </c>
      <c r="H14936" t="s">
        <v>75</v>
      </c>
      <c r="I14936" t="s">
        <v>46</v>
      </c>
      <c r="J14936">
        <v>198.06459999999996</v>
      </c>
      <c r="K14936">
        <v>244.03011187225854</v>
      </c>
      <c r="L14936" t="str">
        <f>TEXT(Orders[[#This Row],[date]],"MMM")</f>
        <v>Jun</v>
      </c>
    </row>
    <row r="14937" spans="1:12" x14ac:dyDescent="0.3">
      <c r="A14937" s="2">
        <v>45173</v>
      </c>
      <c r="B14937">
        <v>1007148</v>
      </c>
      <c r="C14937" t="s">
        <v>4634</v>
      </c>
      <c r="D14937" t="s">
        <v>3176</v>
      </c>
      <c r="E14937">
        <v>81.460000000000008</v>
      </c>
      <c r="F14937">
        <v>279.22859999999997</v>
      </c>
      <c r="G14937" t="s">
        <v>2947</v>
      </c>
      <c r="H14937" t="s">
        <v>45</v>
      </c>
      <c r="I14937" t="s">
        <v>46</v>
      </c>
      <c r="J14937">
        <v>197.76859999999996</v>
      </c>
      <c r="K14937">
        <v>242.78001473115634</v>
      </c>
      <c r="L14937" t="str">
        <f>TEXT(Orders[[#This Row],[date]],"MMM")</f>
        <v>Sep</v>
      </c>
    </row>
    <row r="14938" spans="1:12" x14ac:dyDescent="0.3">
      <c r="A14938" s="2">
        <v>45061</v>
      </c>
      <c r="B14938">
        <v>1019198</v>
      </c>
      <c r="C14938" t="s">
        <v>5351</v>
      </c>
      <c r="D14938" t="s">
        <v>3176</v>
      </c>
      <c r="E14938">
        <v>117.23999999999998</v>
      </c>
      <c r="F14938">
        <v>279.22859999999997</v>
      </c>
      <c r="G14938" t="s">
        <v>1360</v>
      </c>
      <c r="H14938" t="s">
        <v>30</v>
      </c>
      <c r="I14938" t="s">
        <v>13</v>
      </c>
      <c r="J14938">
        <v>161.98859999999999</v>
      </c>
      <c r="K14938">
        <v>138.16837256908906</v>
      </c>
      <c r="L14938" t="str">
        <f>TEXT(Orders[[#This Row],[date]],"MMM")</f>
        <v>May</v>
      </c>
    </row>
    <row r="14939" spans="1:12" x14ac:dyDescent="0.3">
      <c r="A14939" s="2">
        <v>45187</v>
      </c>
      <c r="B14939">
        <v>1008334</v>
      </c>
      <c r="C14939" t="s">
        <v>5561</v>
      </c>
      <c r="D14939" t="s">
        <v>3177</v>
      </c>
      <c r="E14939">
        <v>119.60000000000002</v>
      </c>
      <c r="F14939">
        <v>279.22859999999997</v>
      </c>
      <c r="G14939" t="s">
        <v>549</v>
      </c>
      <c r="H14939" t="s">
        <v>57</v>
      </c>
      <c r="I14939" t="s">
        <v>20</v>
      </c>
      <c r="J14939">
        <v>159.62859999999995</v>
      </c>
      <c r="K14939">
        <v>133.4687290969899</v>
      </c>
      <c r="L14939" t="str">
        <f>TEXT(Orders[[#This Row],[date]],"MMM")</f>
        <v>Sep</v>
      </c>
    </row>
    <row r="14940" spans="1:12" x14ac:dyDescent="0.3">
      <c r="A14940" s="2">
        <v>45254</v>
      </c>
      <c r="B14940">
        <v>1016272</v>
      </c>
      <c r="C14940" t="s">
        <v>4548</v>
      </c>
      <c r="D14940" t="s">
        <v>3176</v>
      </c>
      <c r="E14940">
        <v>167.82</v>
      </c>
      <c r="F14940">
        <v>279.22859999999997</v>
      </c>
      <c r="G14940" t="s">
        <v>1503</v>
      </c>
      <c r="H14940" t="s">
        <v>35</v>
      </c>
      <c r="I14940" t="s">
        <v>36</v>
      </c>
      <c r="J14940">
        <v>111.40859999999998</v>
      </c>
      <c r="K14940">
        <v>66.385770468358956</v>
      </c>
      <c r="L14940" t="str">
        <f>TEXT(Orders[[#This Row],[date]],"MMM")</f>
        <v>Nov</v>
      </c>
    </row>
    <row r="14941" spans="1:12" x14ac:dyDescent="0.3">
      <c r="A14941" s="2">
        <v>45144</v>
      </c>
      <c r="B14941">
        <v>1013268</v>
      </c>
      <c r="C14941" t="s">
        <v>4701</v>
      </c>
      <c r="D14941" t="s">
        <v>3179</v>
      </c>
      <c r="E14941">
        <v>175.68799999999999</v>
      </c>
      <c r="F14941">
        <v>279.22859999999997</v>
      </c>
      <c r="G14941" t="s">
        <v>2434</v>
      </c>
      <c r="H14941" t="s">
        <v>69</v>
      </c>
      <c r="I14941" t="s">
        <v>46</v>
      </c>
      <c r="J14941">
        <v>103.54059999999998</v>
      </c>
      <c r="K14941">
        <v>58.934360912526749</v>
      </c>
      <c r="L14941" t="str">
        <f>TEXT(Orders[[#This Row],[date]],"MMM")</f>
        <v>Aug</v>
      </c>
    </row>
    <row r="14942" spans="1:12" x14ac:dyDescent="0.3">
      <c r="A14942" s="2">
        <v>45068</v>
      </c>
      <c r="B14942">
        <v>1014409</v>
      </c>
      <c r="C14942" t="s">
        <v>3489</v>
      </c>
      <c r="D14942" t="s">
        <v>3173</v>
      </c>
      <c r="E14942">
        <v>181.30799999999999</v>
      </c>
      <c r="F14942">
        <v>279.22859999999997</v>
      </c>
      <c r="G14942" t="s">
        <v>1633</v>
      </c>
      <c r="H14942" t="s">
        <v>75</v>
      </c>
      <c r="I14942" t="s">
        <v>46</v>
      </c>
      <c r="J14942">
        <v>97.920599999999979</v>
      </c>
      <c r="K14942">
        <v>54.00787610033754</v>
      </c>
      <c r="L14942" t="str">
        <f>TEXT(Orders[[#This Row],[date]],"MMM")</f>
        <v>May</v>
      </c>
    </row>
    <row r="14943" spans="1:12" x14ac:dyDescent="0.3">
      <c r="A14943" s="2">
        <v>45130</v>
      </c>
      <c r="B14943">
        <v>1018847</v>
      </c>
      <c r="C14943" t="s">
        <v>4361</v>
      </c>
      <c r="D14943" t="s">
        <v>3175</v>
      </c>
      <c r="E14943">
        <v>193.672</v>
      </c>
      <c r="F14943">
        <v>279.22859999999997</v>
      </c>
      <c r="G14943" t="s">
        <v>1239</v>
      </c>
      <c r="H14943" t="s">
        <v>69</v>
      </c>
      <c r="I14943" t="s">
        <v>46</v>
      </c>
      <c r="J14943">
        <v>85.556599999999975</v>
      </c>
      <c r="K14943">
        <v>44.176029575777591</v>
      </c>
      <c r="L14943" t="str">
        <f>TEXT(Orders[[#This Row],[date]],"MMM")</f>
        <v>Jul</v>
      </c>
    </row>
    <row r="14944" spans="1:12" x14ac:dyDescent="0.3">
      <c r="A14944" s="2">
        <v>45252</v>
      </c>
      <c r="B14944">
        <v>1014746</v>
      </c>
      <c r="C14944" t="s">
        <v>4488</v>
      </c>
      <c r="D14944" t="s">
        <v>3171</v>
      </c>
      <c r="E14944">
        <v>213.904</v>
      </c>
      <c r="F14944">
        <v>279.22859999999997</v>
      </c>
      <c r="G14944" t="s">
        <v>1412</v>
      </c>
      <c r="H14944" t="s">
        <v>69</v>
      </c>
      <c r="I14944" t="s">
        <v>46</v>
      </c>
      <c r="J14944">
        <v>65.324599999999975</v>
      </c>
      <c r="K14944">
        <v>30.539213852943366</v>
      </c>
      <c r="L14944" t="str">
        <f>TEXT(Orders[[#This Row],[date]],"MMM")</f>
        <v>Nov</v>
      </c>
    </row>
    <row r="14945" spans="1:12" x14ac:dyDescent="0.3">
      <c r="A14945" s="2">
        <v>45201</v>
      </c>
      <c r="B14945">
        <v>1012122</v>
      </c>
      <c r="C14945" t="s">
        <v>4917</v>
      </c>
      <c r="D14945" t="s">
        <v>3172</v>
      </c>
      <c r="E14945">
        <v>222.89600000000002</v>
      </c>
      <c r="F14945">
        <v>279.22859999999997</v>
      </c>
      <c r="G14945" t="s">
        <v>2303</v>
      </c>
      <c r="H14945" t="s">
        <v>54</v>
      </c>
      <c r="I14945" t="s">
        <v>20</v>
      </c>
      <c r="J14945">
        <v>56.332599999999957</v>
      </c>
      <c r="K14945">
        <v>25.273042136242889</v>
      </c>
      <c r="L14945" t="str">
        <f>TEXT(Orders[[#This Row],[date]],"MMM")</f>
        <v>Oct</v>
      </c>
    </row>
    <row r="14946" spans="1:12" x14ac:dyDescent="0.3">
      <c r="A14946" s="2">
        <v>45091</v>
      </c>
      <c r="B14946">
        <v>1014172</v>
      </c>
      <c r="C14946" t="s">
        <v>3575</v>
      </c>
      <c r="D14946" t="s">
        <v>3172</v>
      </c>
      <c r="E14946">
        <v>247.62400000000002</v>
      </c>
      <c r="F14946">
        <v>279.22859999999997</v>
      </c>
      <c r="G14946" t="s">
        <v>2793</v>
      </c>
      <c r="H14946" t="s">
        <v>75</v>
      </c>
      <c r="I14946" t="s">
        <v>46</v>
      </c>
      <c r="J14946">
        <v>31.604599999999948</v>
      </c>
      <c r="K14946">
        <v>12.763140891028311</v>
      </c>
      <c r="L14946" t="str">
        <f>TEXT(Orders[[#This Row],[date]],"MMM")</f>
        <v>Jun</v>
      </c>
    </row>
    <row r="14947" spans="1:12" x14ac:dyDescent="0.3">
      <c r="A14947" s="2">
        <v>45233</v>
      </c>
      <c r="B14947">
        <v>1014745</v>
      </c>
      <c r="C14947" t="s">
        <v>4374</v>
      </c>
      <c r="D14947" t="s">
        <v>3172</v>
      </c>
      <c r="E14947">
        <v>259.988</v>
      </c>
      <c r="F14947">
        <v>279.22859999999997</v>
      </c>
      <c r="G14947" t="s">
        <v>1258</v>
      </c>
      <c r="H14947" t="s">
        <v>88</v>
      </c>
      <c r="I14947" t="s">
        <v>36</v>
      </c>
      <c r="J14947">
        <v>19.240599999999972</v>
      </c>
      <c r="K14947">
        <v>7.4005723341077179</v>
      </c>
      <c r="L14947" t="str">
        <f>TEXT(Orders[[#This Row],[date]],"MMM")</f>
        <v>Nov</v>
      </c>
    </row>
    <row r="14948" spans="1:12" x14ac:dyDescent="0.3">
      <c r="A14948" s="2">
        <v>45057</v>
      </c>
      <c r="B14948">
        <v>1013069</v>
      </c>
      <c r="C14948" t="s">
        <v>3883</v>
      </c>
      <c r="D14948" t="s">
        <v>3173</v>
      </c>
      <c r="E14948">
        <v>290.33600000000001</v>
      </c>
      <c r="F14948">
        <v>279.22859999999997</v>
      </c>
      <c r="G14948" t="s">
        <v>744</v>
      </c>
      <c r="H14948" t="s">
        <v>12</v>
      </c>
      <c r="I14948" t="s">
        <v>13</v>
      </c>
      <c r="J14948">
        <v>-11.107400000000041</v>
      </c>
      <c r="K14948">
        <v>-3.8257053896175606</v>
      </c>
      <c r="L14948" t="str">
        <f>TEXT(Orders[[#This Row],[date]],"MMM")</f>
        <v>May</v>
      </c>
    </row>
    <row r="14949" spans="1:12" x14ac:dyDescent="0.3">
      <c r="A14949" s="2">
        <v>45020</v>
      </c>
      <c r="B14949">
        <v>1019844</v>
      </c>
      <c r="C14949" t="s">
        <v>3719</v>
      </c>
      <c r="D14949" t="s">
        <v>3179</v>
      </c>
      <c r="E14949">
        <v>302.7</v>
      </c>
      <c r="F14949">
        <v>279.22859999999997</v>
      </c>
      <c r="G14949" t="s">
        <v>587</v>
      </c>
      <c r="H14949" t="s">
        <v>75</v>
      </c>
      <c r="I14949" t="s">
        <v>46</v>
      </c>
      <c r="J14949">
        <v>-23.471400000000017</v>
      </c>
      <c r="K14949">
        <v>-7.7540138751238912</v>
      </c>
      <c r="L14949" t="str">
        <f>TEXT(Orders[[#This Row],[date]],"MMM")</f>
        <v>Apr</v>
      </c>
    </row>
    <row r="14950" spans="1:12" x14ac:dyDescent="0.3">
      <c r="A14950" s="2">
        <v>45248</v>
      </c>
      <c r="B14950">
        <v>1019861</v>
      </c>
      <c r="C14950" t="s">
        <v>4040</v>
      </c>
      <c r="D14950" t="s">
        <v>3171</v>
      </c>
      <c r="E14950">
        <v>324.05600000000004</v>
      </c>
      <c r="F14950">
        <v>279.22859999999997</v>
      </c>
      <c r="G14950" t="s">
        <v>892</v>
      </c>
      <c r="H14950" t="s">
        <v>50</v>
      </c>
      <c r="I14950" t="s">
        <v>36</v>
      </c>
      <c r="J14950">
        <v>-44.827400000000068</v>
      </c>
      <c r="K14950">
        <v>-13.8332263559385</v>
      </c>
      <c r="L14950" t="str">
        <f>TEXT(Orders[[#This Row],[date]],"MMM")</f>
        <v>Nov</v>
      </c>
    </row>
    <row r="14951" spans="1:12" x14ac:dyDescent="0.3">
      <c r="A14951" s="2">
        <v>44965</v>
      </c>
      <c r="B14951">
        <v>1013763</v>
      </c>
      <c r="C14951" t="s">
        <v>5208</v>
      </c>
      <c r="D14951" t="s">
        <v>3174</v>
      </c>
      <c r="E14951">
        <v>327.428</v>
      </c>
      <c r="F14951">
        <v>279.22859999999997</v>
      </c>
      <c r="G14951" t="s">
        <v>1122</v>
      </c>
      <c r="H14951" t="s">
        <v>54</v>
      </c>
      <c r="I14951" t="s">
        <v>20</v>
      </c>
      <c r="J14951">
        <v>-48.199400000000026</v>
      </c>
      <c r="K14951">
        <v>-14.720610332653294</v>
      </c>
      <c r="L14951" t="str">
        <f>TEXT(Orders[[#This Row],[date]],"MMM")</f>
        <v>Feb</v>
      </c>
    </row>
    <row r="14952" spans="1:12" x14ac:dyDescent="0.3">
      <c r="A14952" s="2">
        <v>45266</v>
      </c>
      <c r="B14952">
        <v>1009925</v>
      </c>
      <c r="C14952" t="s">
        <v>3377</v>
      </c>
      <c r="D14952" t="s">
        <v>3171</v>
      </c>
      <c r="E14952">
        <v>331.92400000000004</v>
      </c>
      <c r="F14952">
        <v>279.22859999999997</v>
      </c>
      <c r="G14952" t="s">
        <v>2662</v>
      </c>
      <c r="H14952" t="s">
        <v>45</v>
      </c>
      <c r="I14952" t="s">
        <v>46</v>
      </c>
      <c r="J14952">
        <v>-52.695400000000063</v>
      </c>
      <c r="K14952">
        <v>-15.875742639881436</v>
      </c>
      <c r="L14952" t="str">
        <f>TEXT(Orders[[#This Row],[date]],"MMM")</f>
        <v>Dec</v>
      </c>
    </row>
    <row r="14953" spans="1:12" x14ac:dyDescent="0.3">
      <c r="A14953" s="2">
        <v>45022</v>
      </c>
      <c r="B14953">
        <v>1003775</v>
      </c>
      <c r="C14953" t="s">
        <v>3262</v>
      </c>
      <c r="D14953" t="s">
        <v>3180</v>
      </c>
      <c r="E14953">
        <v>47.766400000000004</v>
      </c>
      <c r="F14953">
        <v>279.24</v>
      </c>
      <c r="G14953" t="s">
        <v>2199</v>
      </c>
      <c r="H14953" t="s">
        <v>57</v>
      </c>
      <c r="I14953" t="s">
        <v>20</v>
      </c>
      <c r="J14953">
        <v>231.4736</v>
      </c>
      <c r="K14953">
        <v>484.59502914182349</v>
      </c>
      <c r="L14953" t="str">
        <f>TEXT(Orders[[#This Row],[date]],"MMM")</f>
        <v>Apr</v>
      </c>
    </row>
    <row r="14954" spans="1:12" x14ac:dyDescent="0.3">
      <c r="A14954" s="2">
        <v>45065</v>
      </c>
      <c r="B14954">
        <v>1005291</v>
      </c>
      <c r="C14954" t="s">
        <v>5849</v>
      </c>
      <c r="D14954" t="s">
        <v>3179</v>
      </c>
      <c r="E14954">
        <v>183.08800000000002</v>
      </c>
      <c r="F14954">
        <v>279.32320000000004</v>
      </c>
      <c r="G14954" t="s">
        <v>511</v>
      </c>
      <c r="H14954" t="s">
        <v>50</v>
      </c>
      <c r="I14954" t="s">
        <v>36</v>
      </c>
      <c r="J14954">
        <v>96.23520000000002</v>
      </c>
      <c r="K14954">
        <v>52.562265140260422</v>
      </c>
      <c r="L14954" t="str">
        <f>TEXT(Orders[[#This Row],[date]],"MMM")</f>
        <v>May</v>
      </c>
    </row>
    <row r="14955" spans="1:12" x14ac:dyDescent="0.3">
      <c r="A14955" s="2">
        <v>45071</v>
      </c>
      <c r="B14955">
        <v>1002198</v>
      </c>
      <c r="C14955" t="s">
        <v>5235</v>
      </c>
      <c r="D14955" t="s">
        <v>3180</v>
      </c>
      <c r="E14955">
        <v>233.89440000000005</v>
      </c>
      <c r="F14955">
        <v>279.44799999999998</v>
      </c>
      <c r="G14955" t="s">
        <v>2514</v>
      </c>
      <c r="H14955" t="s">
        <v>19</v>
      </c>
      <c r="I14955" t="s">
        <v>20</v>
      </c>
      <c r="J14955">
        <v>45.553599999999932</v>
      </c>
      <c r="K14955">
        <v>19.476139659607036</v>
      </c>
      <c r="L14955" t="str">
        <f>TEXT(Orders[[#This Row],[date]],"MMM")</f>
        <v>May</v>
      </c>
    </row>
    <row r="14956" spans="1:12" x14ac:dyDescent="0.3">
      <c r="A14956" s="2">
        <v>45042</v>
      </c>
      <c r="B14956">
        <v>1002713</v>
      </c>
      <c r="C14956" t="s">
        <v>5477</v>
      </c>
      <c r="D14956" t="s">
        <v>3175</v>
      </c>
      <c r="E14956">
        <v>139.49120000000002</v>
      </c>
      <c r="F14956">
        <v>279.52600000000001</v>
      </c>
      <c r="G14956" t="s">
        <v>3029</v>
      </c>
      <c r="H14956" t="s">
        <v>88</v>
      </c>
      <c r="I14956" t="s">
        <v>36</v>
      </c>
      <c r="J14956">
        <v>140.03479999999999</v>
      </c>
      <c r="K14956">
        <v>100.38970200270695</v>
      </c>
      <c r="L14956" t="str">
        <f>TEXT(Orders[[#This Row],[date]],"MMM")</f>
        <v>Apr</v>
      </c>
    </row>
    <row r="14957" spans="1:12" x14ac:dyDescent="0.3">
      <c r="A14957" s="2">
        <v>44959</v>
      </c>
      <c r="B14957">
        <v>1003077</v>
      </c>
      <c r="C14957" t="s">
        <v>4628</v>
      </c>
      <c r="D14957" t="s">
        <v>3172</v>
      </c>
      <c r="E14957">
        <v>104.976</v>
      </c>
      <c r="F14957">
        <v>279.59879999999998</v>
      </c>
      <c r="G14957" t="s">
        <v>1788</v>
      </c>
      <c r="H14957" t="s">
        <v>54</v>
      </c>
      <c r="I14957" t="s">
        <v>20</v>
      </c>
      <c r="J14957">
        <v>174.62279999999998</v>
      </c>
      <c r="K14957">
        <v>166.34545038866025</v>
      </c>
      <c r="L14957" t="str">
        <f>TEXT(Orders[[#This Row],[date]],"MMM")</f>
        <v>Feb</v>
      </c>
    </row>
    <row r="14958" spans="1:12" x14ac:dyDescent="0.3">
      <c r="A14958" s="2">
        <v>45149</v>
      </c>
      <c r="B14958">
        <v>1009208</v>
      </c>
      <c r="C14958" t="s">
        <v>4584</v>
      </c>
      <c r="D14958" t="s">
        <v>3171</v>
      </c>
      <c r="E14958">
        <v>3.5520000000000067</v>
      </c>
      <c r="F14958">
        <v>279.67680000000001</v>
      </c>
      <c r="G14958" t="s">
        <v>1554</v>
      </c>
      <c r="H14958" t="s">
        <v>88</v>
      </c>
      <c r="I14958" t="s">
        <v>36</v>
      </c>
      <c r="J14958">
        <v>276.12479999999999</v>
      </c>
      <c r="K14958">
        <v>7773.7837837837687</v>
      </c>
      <c r="L14958" t="str">
        <f>TEXT(Orders[[#This Row],[date]],"MMM")</f>
        <v>Aug</v>
      </c>
    </row>
    <row r="14959" spans="1:12" x14ac:dyDescent="0.3">
      <c r="A14959" s="2">
        <v>45056</v>
      </c>
      <c r="B14959">
        <v>1008219</v>
      </c>
      <c r="C14959" t="s">
        <v>5650</v>
      </c>
      <c r="D14959" t="s">
        <v>3176</v>
      </c>
      <c r="E14959">
        <v>10.135999999999999</v>
      </c>
      <c r="F14959">
        <v>279.67680000000001</v>
      </c>
      <c r="G14959" t="s">
        <v>1375</v>
      </c>
      <c r="H14959" t="s">
        <v>57</v>
      </c>
      <c r="I14959" t="s">
        <v>20</v>
      </c>
      <c r="J14959">
        <v>269.54079999999999</v>
      </c>
      <c r="K14959">
        <v>2659.2423046566691</v>
      </c>
      <c r="L14959" t="str">
        <f>TEXT(Orders[[#This Row],[date]],"MMM")</f>
        <v>May</v>
      </c>
    </row>
    <row r="14960" spans="1:12" x14ac:dyDescent="0.3">
      <c r="A14960" s="2">
        <v>45248</v>
      </c>
      <c r="B14960">
        <v>1008151</v>
      </c>
      <c r="C14960" t="s">
        <v>3545</v>
      </c>
      <c r="D14960" t="s">
        <v>3171</v>
      </c>
      <c r="E14960">
        <v>33.840000000000003</v>
      </c>
      <c r="F14960">
        <v>279.67680000000001</v>
      </c>
      <c r="G14960" t="s">
        <v>1896</v>
      </c>
      <c r="H14960" t="s">
        <v>30</v>
      </c>
      <c r="I14960" t="s">
        <v>13</v>
      </c>
      <c r="J14960">
        <v>245.83680000000001</v>
      </c>
      <c r="K14960">
        <v>726.46808510638289</v>
      </c>
      <c r="L14960" t="str">
        <f>TEXT(Orders[[#This Row],[date]],"MMM")</f>
        <v>Nov</v>
      </c>
    </row>
    <row r="14961" spans="1:12" x14ac:dyDescent="0.3">
      <c r="A14961" s="2">
        <v>45083</v>
      </c>
      <c r="B14961">
        <v>1007285</v>
      </c>
      <c r="C14961" t="s">
        <v>5992</v>
      </c>
      <c r="D14961" t="s">
        <v>3171</v>
      </c>
      <c r="E14961">
        <v>44.064000000000007</v>
      </c>
      <c r="F14961">
        <v>279.67680000000001</v>
      </c>
      <c r="G14961" t="s">
        <v>1155</v>
      </c>
      <c r="H14961" t="s">
        <v>75</v>
      </c>
      <c r="I14961" t="s">
        <v>46</v>
      </c>
      <c r="J14961">
        <v>235.61279999999999</v>
      </c>
      <c r="K14961">
        <v>534.7058823529411</v>
      </c>
      <c r="L14961" t="str">
        <f>TEXT(Orders[[#This Row],[date]],"MMM")</f>
        <v>Jun</v>
      </c>
    </row>
    <row r="14962" spans="1:12" x14ac:dyDescent="0.3">
      <c r="A14962" s="2">
        <v>45183</v>
      </c>
      <c r="B14962">
        <v>1007758</v>
      </c>
      <c r="C14962" t="s">
        <v>4246</v>
      </c>
      <c r="D14962" t="s">
        <v>3171</v>
      </c>
      <c r="E14962">
        <v>49.091999999999985</v>
      </c>
      <c r="F14962">
        <v>279.67680000000001</v>
      </c>
      <c r="G14962" t="s">
        <v>1113</v>
      </c>
      <c r="H14962" t="s">
        <v>26</v>
      </c>
      <c r="I14962" t="s">
        <v>13</v>
      </c>
      <c r="J14962">
        <v>230.58480000000003</v>
      </c>
      <c r="K14962">
        <v>469.69934001466652</v>
      </c>
      <c r="L14962" t="str">
        <f>TEXT(Orders[[#This Row],[date]],"MMM")</f>
        <v>Sep</v>
      </c>
    </row>
    <row r="14963" spans="1:12" x14ac:dyDescent="0.3">
      <c r="A14963" s="2">
        <v>45126</v>
      </c>
      <c r="B14963">
        <v>1005772</v>
      </c>
      <c r="C14963" t="s">
        <v>4707</v>
      </c>
      <c r="D14963" t="s">
        <v>3175</v>
      </c>
      <c r="E14963">
        <v>84.204000000000008</v>
      </c>
      <c r="F14963">
        <v>279.67680000000001</v>
      </c>
      <c r="G14963" t="s">
        <v>2796</v>
      </c>
      <c r="H14963" t="s">
        <v>19</v>
      </c>
      <c r="I14963" t="s">
        <v>20</v>
      </c>
      <c r="J14963">
        <v>195.47280000000001</v>
      </c>
      <c r="K14963">
        <v>232.14194100042752</v>
      </c>
      <c r="L14963" t="str">
        <f>TEXT(Orders[[#This Row],[date]],"MMM")</f>
        <v>Jul</v>
      </c>
    </row>
    <row r="14964" spans="1:12" x14ac:dyDescent="0.3">
      <c r="A14964" s="2">
        <v>45078</v>
      </c>
      <c r="B14964">
        <v>1009114</v>
      </c>
      <c r="C14964" t="s">
        <v>4526</v>
      </c>
      <c r="D14964" t="s">
        <v>3174</v>
      </c>
      <c r="E14964">
        <v>89.855999999999995</v>
      </c>
      <c r="F14964">
        <v>279.67680000000001</v>
      </c>
      <c r="G14964" t="s">
        <v>1467</v>
      </c>
      <c r="H14964" t="s">
        <v>54</v>
      </c>
      <c r="I14964" t="s">
        <v>20</v>
      </c>
      <c r="J14964">
        <v>189.82080000000002</v>
      </c>
      <c r="K14964">
        <v>211.25000000000003</v>
      </c>
      <c r="L14964" t="str">
        <f>TEXT(Orders[[#This Row],[date]],"MMM")</f>
        <v>Jun</v>
      </c>
    </row>
    <row r="14965" spans="1:12" x14ac:dyDescent="0.3">
      <c r="A14965" s="2">
        <v>45244</v>
      </c>
      <c r="B14965">
        <v>1009068</v>
      </c>
      <c r="C14965" t="s">
        <v>6040</v>
      </c>
      <c r="D14965" t="s">
        <v>3180</v>
      </c>
      <c r="E14965">
        <v>91.256000000000029</v>
      </c>
      <c r="F14965">
        <v>279.67680000000001</v>
      </c>
      <c r="G14965" t="s">
        <v>2966</v>
      </c>
      <c r="H14965" t="s">
        <v>88</v>
      </c>
      <c r="I14965" t="s">
        <v>36</v>
      </c>
      <c r="J14965">
        <v>188.42079999999999</v>
      </c>
      <c r="K14965">
        <v>206.47497150872263</v>
      </c>
      <c r="L14965" t="str">
        <f>TEXT(Orders[[#This Row],[date]],"MMM")</f>
        <v>Nov</v>
      </c>
    </row>
    <row r="14966" spans="1:12" x14ac:dyDescent="0.3">
      <c r="A14966" s="2">
        <v>45087</v>
      </c>
      <c r="B14966">
        <v>1005449</v>
      </c>
      <c r="C14966" t="s">
        <v>3422</v>
      </c>
      <c r="D14966" t="s">
        <v>3180</v>
      </c>
      <c r="E14966">
        <v>101.52800000000002</v>
      </c>
      <c r="F14966">
        <v>279.67680000000001</v>
      </c>
      <c r="G14966" t="s">
        <v>2525</v>
      </c>
      <c r="H14966" t="s">
        <v>12</v>
      </c>
      <c r="I14966" t="s">
        <v>13</v>
      </c>
      <c r="J14966">
        <v>178.14879999999999</v>
      </c>
      <c r="K14966">
        <v>175.46765424316442</v>
      </c>
      <c r="L14966" t="str">
        <f>TEXT(Orders[[#This Row],[date]],"MMM")</f>
        <v>Jun</v>
      </c>
    </row>
    <row r="14967" spans="1:12" x14ac:dyDescent="0.3">
      <c r="A14967" s="2">
        <v>45207</v>
      </c>
      <c r="B14967">
        <v>1010854</v>
      </c>
      <c r="C14967" t="s">
        <v>5191</v>
      </c>
      <c r="D14967" t="s">
        <v>3172</v>
      </c>
      <c r="E14967">
        <v>121.15200000000002</v>
      </c>
      <c r="F14967">
        <v>279.67680000000001</v>
      </c>
      <c r="G14967" t="s">
        <v>724</v>
      </c>
      <c r="H14967" t="s">
        <v>26</v>
      </c>
      <c r="I14967" t="s">
        <v>13</v>
      </c>
      <c r="J14967">
        <v>158.5248</v>
      </c>
      <c r="K14967">
        <v>130.84786053882723</v>
      </c>
      <c r="L14967" t="str">
        <f>TEXT(Orders[[#This Row],[date]],"MMM")</f>
        <v>Oct</v>
      </c>
    </row>
    <row r="14968" spans="1:12" x14ac:dyDescent="0.3">
      <c r="A14968" s="2">
        <v>45010</v>
      </c>
      <c r="B14968">
        <v>1018961</v>
      </c>
      <c r="C14968" t="s">
        <v>5797</v>
      </c>
      <c r="D14968" t="s">
        <v>3178</v>
      </c>
      <c r="E14968">
        <v>124.52400000000003</v>
      </c>
      <c r="F14968">
        <v>279.67680000000001</v>
      </c>
      <c r="G14968" t="s">
        <v>2227</v>
      </c>
      <c r="H14968" t="s">
        <v>12</v>
      </c>
      <c r="I14968" t="s">
        <v>13</v>
      </c>
      <c r="J14968">
        <v>155.15279999999998</v>
      </c>
      <c r="K14968">
        <v>124.59670424978313</v>
      </c>
      <c r="L14968" t="str">
        <f>TEXT(Orders[[#This Row],[date]],"MMM")</f>
        <v>Mar</v>
      </c>
    </row>
    <row r="14969" spans="1:12" x14ac:dyDescent="0.3">
      <c r="A14969" s="2">
        <v>44964</v>
      </c>
      <c r="B14969">
        <v>1013372</v>
      </c>
      <c r="C14969" t="s">
        <v>5577</v>
      </c>
      <c r="D14969" t="s">
        <v>3172</v>
      </c>
      <c r="E14969">
        <v>150.376</v>
      </c>
      <c r="F14969">
        <v>279.67680000000001</v>
      </c>
      <c r="G14969" t="s">
        <v>2469</v>
      </c>
      <c r="H14969" t="s">
        <v>69</v>
      </c>
      <c r="I14969" t="s">
        <v>46</v>
      </c>
      <c r="J14969">
        <v>129.30080000000001</v>
      </c>
      <c r="K14969">
        <v>85.98499760600096</v>
      </c>
      <c r="L14969" t="str">
        <f>TEXT(Orders[[#This Row],[date]],"MMM")</f>
        <v>Feb</v>
      </c>
    </row>
    <row r="14970" spans="1:12" x14ac:dyDescent="0.3">
      <c r="A14970" s="2">
        <v>45155</v>
      </c>
      <c r="B14970">
        <v>1019703</v>
      </c>
      <c r="C14970" t="s">
        <v>5900</v>
      </c>
      <c r="D14970" t="s">
        <v>3173</v>
      </c>
      <c r="E14970">
        <v>153.74800000000002</v>
      </c>
      <c r="F14970">
        <v>279.67680000000001</v>
      </c>
      <c r="G14970" t="s">
        <v>1539</v>
      </c>
      <c r="H14970" t="s">
        <v>26</v>
      </c>
      <c r="I14970" t="s">
        <v>13</v>
      </c>
      <c r="J14970">
        <v>125.9288</v>
      </c>
      <c r="K14970">
        <v>81.905976012696087</v>
      </c>
      <c r="L14970" t="str">
        <f>TEXT(Orders[[#This Row],[date]],"MMM")</f>
        <v>Aug</v>
      </c>
    </row>
    <row r="14971" spans="1:12" x14ac:dyDescent="0.3">
      <c r="A14971" s="2">
        <v>45148</v>
      </c>
      <c r="B14971">
        <v>1009835</v>
      </c>
      <c r="C14971" t="s">
        <v>3893</v>
      </c>
      <c r="D14971" t="s">
        <v>3172</v>
      </c>
      <c r="E14971">
        <v>161.61600000000001</v>
      </c>
      <c r="F14971">
        <v>279.67680000000001</v>
      </c>
      <c r="G14971" t="s">
        <v>2736</v>
      </c>
      <c r="H14971" t="s">
        <v>35</v>
      </c>
      <c r="I14971" t="s">
        <v>36</v>
      </c>
      <c r="J14971">
        <v>118.0608</v>
      </c>
      <c r="K14971">
        <v>73.050193050193045</v>
      </c>
      <c r="L14971" t="str">
        <f>TEXT(Orders[[#This Row],[date]],"MMM")</f>
        <v>Aug</v>
      </c>
    </row>
    <row r="14972" spans="1:12" x14ac:dyDescent="0.3">
      <c r="A14972" s="2">
        <v>44975</v>
      </c>
      <c r="B14972">
        <v>1018662</v>
      </c>
      <c r="C14972" t="s">
        <v>6041</v>
      </c>
      <c r="D14972" t="s">
        <v>3180</v>
      </c>
      <c r="E14972">
        <v>173.98000000000002</v>
      </c>
      <c r="F14972">
        <v>279.67680000000001</v>
      </c>
      <c r="G14972" t="s">
        <v>2307</v>
      </c>
      <c r="H14972" t="s">
        <v>30</v>
      </c>
      <c r="I14972" t="s">
        <v>13</v>
      </c>
      <c r="J14972">
        <v>105.6968</v>
      </c>
      <c r="K14972">
        <v>60.752270375905269</v>
      </c>
      <c r="L14972" t="str">
        <f>TEXT(Orders[[#This Row],[date]],"MMM")</f>
        <v>Feb</v>
      </c>
    </row>
    <row r="14973" spans="1:12" x14ac:dyDescent="0.3">
      <c r="A14973" s="2">
        <v>45158</v>
      </c>
      <c r="B14973">
        <v>1010390</v>
      </c>
      <c r="C14973" t="s">
        <v>4075</v>
      </c>
      <c r="D14973" t="s">
        <v>3177</v>
      </c>
      <c r="E14973">
        <v>175.10400000000001</v>
      </c>
      <c r="F14973">
        <v>279.67680000000001</v>
      </c>
      <c r="G14973" t="s">
        <v>927</v>
      </c>
      <c r="H14973" t="s">
        <v>50</v>
      </c>
      <c r="I14973" t="s">
        <v>36</v>
      </c>
      <c r="J14973">
        <v>104.5728</v>
      </c>
      <c r="K14973">
        <v>59.720394736842096</v>
      </c>
      <c r="L14973" t="str">
        <f>TEXT(Orders[[#This Row],[date]],"MMM")</f>
        <v>Aug</v>
      </c>
    </row>
    <row r="14974" spans="1:12" x14ac:dyDescent="0.3">
      <c r="A14974" s="2">
        <v>44956</v>
      </c>
      <c r="B14974">
        <v>1011908</v>
      </c>
      <c r="C14974" t="s">
        <v>3385</v>
      </c>
      <c r="D14974" t="s">
        <v>3171</v>
      </c>
      <c r="E14974">
        <v>180.72400000000002</v>
      </c>
      <c r="F14974">
        <v>279.67680000000001</v>
      </c>
      <c r="G14974" t="s">
        <v>1860</v>
      </c>
      <c r="H14974" t="s">
        <v>57</v>
      </c>
      <c r="I14974" t="s">
        <v>20</v>
      </c>
      <c r="J14974">
        <v>98.952799999999996</v>
      </c>
      <c r="K14974">
        <v>54.753546844912684</v>
      </c>
      <c r="L14974" t="str">
        <f>TEXT(Orders[[#This Row],[date]],"MMM")</f>
        <v>Jan</v>
      </c>
    </row>
    <row r="14975" spans="1:12" x14ac:dyDescent="0.3">
      <c r="A14975" s="2">
        <v>45274</v>
      </c>
      <c r="B14975">
        <v>1019929</v>
      </c>
      <c r="C14975" t="s">
        <v>3359</v>
      </c>
      <c r="D14975" t="s">
        <v>3172</v>
      </c>
      <c r="E14975">
        <v>194.21200000000002</v>
      </c>
      <c r="F14975">
        <v>279.67680000000001</v>
      </c>
      <c r="G14975" t="s">
        <v>2925</v>
      </c>
      <c r="H14975" t="s">
        <v>69</v>
      </c>
      <c r="I14975" t="s">
        <v>46</v>
      </c>
      <c r="J14975">
        <v>85.464799999999997</v>
      </c>
      <c r="K14975">
        <v>44.005931662307162</v>
      </c>
      <c r="L14975" t="str">
        <f>TEXT(Orders[[#This Row],[date]],"MMM")</f>
        <v>Dec</v>
      </c>
    </row>
    <row r="14976" spans="1:12" x14ac:dyDescent="0.3">
      <c r="A14976" s="2">
        <v>45211</v>
      </c>
      <c r="B14976">
        <v>1018559</v>
      </c>
      <c r="C14976" t="s">
        <v>5484</v>
      </c>
      <c r="D14976" t="s">
        <v>3171</v>
      </c>
      <c r="E14976">
        <v>223.43600000000004</v>
      </c>
      <c r="F14976">
        <v>279.67680000000001</v>
      </c>
      <c r="G14976" t="s">
        <v>1546</v>
      </c>
      <c r="H14976" t="s">
        <v>54</v>
      </c>
      <c r="I14976" t="s">
        <v>20</v>
      </c>
      <c r="J14976">
        <v>56.240799999999979</v>
      </c>
      <c r="K14976">
        <v>25.170876671619602</v>
      </c>
      <c r="L14976" t="str">
        <f>TEXT(Orders[[#This Row],[date]],"MMM")</f>
        <v>Oct</v>
      </c>
    </row>
    <row r="14977" spans="1:12" x14ac:dyDescent="0.3">
      <c r="A14977" s="2">
        <v>45260</v>
      </c>
      <c r="B14977">
        <v>1014485</v>
      </c>
      <c r="C14977" t="s">
        <v>5878</v>
      </c>
      <c r="D14977" t="s">
        <v>3172</v>
      </c>
      <c r="E14977">
        <v>242.54400000000004</v>
      </c>
      <c r="F14977">
        <v>279.67680000000001</v>
      </c>
      <c r="G14977" t="s">
        <v>1127</v>
      </c>
      <c r="H14977" t="s">
        <v>69</v>
      </c>
      <c r="I14977" t="s">
        <v>46</v>
      </c>
      <c r="J14977">
        <v>37.132799999999975</v>
      </c>
      <c r="K14977">
        <v>15.309716999802085</v>
      </c>
      <c r="L14977" t="str">
        <f>TEXT(Orders[[#This Row],[date]],"MMM")</f>
        <v>Nov</v>
      </c>
    </row>
    <row r="14978" spans="1:12" x14ac:dyDescent="0.3">
      <c r="A14978" s="2">
        <v>45056</v>
      </c>
      <c r="B14978">
        <v>1016833</v>
      </c>
      <c r="C14978" t="s">
        <v>5475</v>
      </c>
      <c r="D14978" t="s">
        <v>3178</v>
      </c>
      <c r="E14978">
        <v>253.78400000000005</v>
      </c>
      <c r="F14978">
        <v>279.67680000000001</v>
      </c>
      <c r="G14978" t="s">
        <v>356</v>
      </c>
      <c r="H14978" t="s">
        <v>26</v>
      </c>
      <c r="I14978" t="s">
        <v>13</v>
      </c>
      <c r="J14978">
        <v>25.892799999999966</v>
      </c>
      <c r="K14978">
        <v>10.202692053084498</v>
      </c>
      <c r="L14978" t="str">
        <f>TEXT(Orders[[#This Row],[date]],"MMM")</f>
        <v>May</v>
      </c>
    </row>
    <row r="14979" spans="1:12" x14ac:dyDescent="0.3">
      <c r="A14979" s="2">
        <v>45203</v>
      </c>
      <c r="B14979">
        <v>1014888</v>
      </c>
      <c r="C14979" t="s">
        <v>5519</v>
      </c>
      <c r="D14979" t="s">
        <v>3174</v>
      </c>
      <c r="E14979">
        <v>262.77600000000001</v>
      </c>
      <c r="F14979">
        <v>279.67680000000001</v>
      </c>
      <c r="G14979" t="s">
        <v>903</v>
      </c>
      <c r="H14979" t="s">
        <v>50</v>
      </c>
      <c r="I14979" t="s">
        <v>36</v>
      </c>
      <c r="J14979">
        <v>16.900800000000004</v>
      </c>
      <c r="K14979">
        <v>6.4316375924741997</v>
      </c>
      <c r="L14979" t="str">
        <f>TEXT(Orders[[#This Row],[date]],"MMM")</f>
        <v>Oct</v>
      </c>
    </row>
    <row r="14980" spans="1:12" x14ac:dyDescent="0.3">
      <c r="A14980" s="2">
        <v>45063</v>
      </c>
      <c r="B14980">
        <v>1010414</v>
      </c>
      <c r="C14980" t="s">
        <v>5038</v>
      </c>
      <c r="D14980" t="s">
        <v>3175</v>
      </c>
      <c r="E14980">
        <v>271.76800000000003</v>
      </c>
      <c r="F14980">
        <v>279.67680000000001</v>
      </c>
      <c r="G14980" t="s">
        <v>2542</v>
      </c>
      <c r="H14980" t="s">
        <v>69</v>
      </c>
      <c r="I14980" t="s">
        <v>46</v>
      </c>
      <c r="J14980">
        <v>7.9087999999999852</v>
      </c>
      <c r="K14980">
        <v>2.9101292278708253</v>
      </c>
      <c r="L14980" t="str">
        <f>TEXT(Orders[[#This Row],[date]],"MMM")</f>
        <v>May</v>
      </c>
    </row>
    <row r="14981" spans="1:12" x14ac:dyDescent="0.3">
      <c r="A14981" s="2">
        <v>45145</v>
      </c>
      <c r="B14981">
        <v>1014902</v>
      </c>
      <c r="C14981" t="s">
        <v>5567</v>
      </c>
      <c r="D14981" t="s">
        <v>3171</v>
      </c>
      <c r="E14981">
        <v>274.01600000000002</v>
      </c>
      <c r="F14981">
        <v>279.67680000000001</v>
      </c>
      <c r="G14981" t="s">
        <v>2620</v>
      </c>
      <c r="H14981" t="s">
        <v>26</v>
      </c>
      <c r="I14981" t="s">
        <v>13</v>
      </c>
      <c r="J14981">
        <v>5.6607999999999947</v>
      </c>
      <c r="K14981">
        <v>2.0658647670209018</v>
      </c>
      <c r="L14981" t="str">
        <f>TEXT(Orders[[#This Row],[date]],"MMM")</f>
        <v>Aug</v>
      </c>
    </row>
    <row r="14982" spans="1:12" x14ac:dyDescent="0.3">
      <c r="A14982" s="2">
        <v>45198</v>
      </c>
      <c r="B14982">
        <v>1014432</v>
      </c>
      <c r="C14982" t="s">
        <v>4570</v>
      </c>
      <c r="D14982" t="s">
        <v>3171</v>
      </c>
      <c r="E14982">
        <v>279.63600000000002</v>
      </c>
      <c r="F14982">
        <v>279.67680000000001</v>
      </c>
      <c r="G14982" t="s">
        <v>2115</v>
      </c>
      <c r="H14982" t="s">
        <v>19</v>
      </c>
      <c r="I14982" t="s">
        <v>20</v>
      </c>
      <c r="J14982">
        <v>4.0799999999990177E-2</v>
      </c>
      <c r="K14982">
        <v>1.4590396086337302E-2</v>
      </c>
      <c r="L14982" t="str">
        <f>TEXT(Orders[[#This Row],[date]],"MMM")</f>
        <v>Sep</v>
      </c>
    </row>
    <row r="14983" spans="1:12" x14ac:dyDescent="0.3">
      <c r="A14983" s="2">
        <v>45202</v>
      </c>
      <c r="B14983">
        <v>1019540</v>
      </c>
      <c r="C14983" t="s">
        <v>3950</v>
      </c>
      <c r="D14983" t="s">
        <v>3172</v>
      </c>
      <c r="E14983">
        <v>288.62800000000004</v>
      </c>
      <c r="F14983">
        <v>279.67680000000001</v>
      </c>
      <c r="G14983" t="s">
        <v>798</v>
      </c>
      <c r="H14983" t="s">
        <v>30</v>
      </c>
      <c r="I14983" t="s">
        <v>13</v>
      </c>
      <c r="J14983">
        <v>-8.9512000000000285</v>
      </c>
      <c r="K14983">
        <v>-3.10129301384482</v>
      </c>
      <c r="L14983" t="str">
        <f>TEXT(Orders[[#This Row],[date]],"MMM")</f>
        <v>Oct</v>
      </c>
    </row>
    <row r="14984" spans="1:12" x14ac:dyDescent="0.3">
      <c r="A14984" s="2">
        <v>45277</v>
      </c>
      <c r="B14984">
        <v>1012310</v>
      </c>
      <c r="C14984" t="s">
        <v>4770</v>
      </c>
      <c r="D14984" t="s">
        <v>3171</v>
      </c>
      <c r="E14984">
        <v>295.37200000000001</v>
      </c>
      <c r="F14984">
        <v>279.67680000000001</v>
      </c>
      <c r="G14984" t="s">
        <v>1919</v>
      </c>
      <c r="H14984" t="s">
        <v>45</v>
      </c>
      <c r="I14984" t="s">
        <v>46</v>
      </c>
      <c r="J14984">
        <v>-15.6952</v>
      </c>
      <c r="K14984">
        <v>-5.3137061061982855</v>
      </c>
      <c r="L14984" t="str">
        <f>TEXT(Orders[[#This Row],[date]],"MMM")</f>
        <v>Dec</v>
      </c>
    </row>
    <row r="14985" spans="1:12" x14ac:dyDescent="0.3">
      <c r="A14985" s="2">
        <v>45029</v>
      </c>
      <c r="B14985">
        <v>1017790</v>
      </c>
      <c r="C14985" t="s">
        <v>3469</v>
      </c>
      <c r="D14985" t="s">
        <v>3178</v>
      </c>
      <c r="E14985">
        <v>339.20800000000003</v>
      </c>
      <c r="F14985">
        <v>279.67680000000001</v>
      </c>
      <c r="G14985" t="s">
        <v>2979</v>
      </c>
      <c r="H14985" t="s">
        <v>19</v>
      </c>
      <c r="I14985" t="s">
        <v>20</v>
      </c>
      <c r="J14985">
        <v>-59.531200000000013</v>
      </c>
      <c r="K14985">
        <v>-17.550057781656093</v>
      </c>
      <c r="L14985" t="str">
        <f>TEXT(Orders[[#This Row],[date]],"MMM")</f>
        <v>Apr</v>
      </c>
    </row>
    <row r="14986" spans="1:12" x14ac:dyDescent="0.3">
      <c r="A14986" s="2">
        <v>45186</v>
      </c>
      <c r="B14986">
        <v>1009961</v>
      </c>
      <c r="C14986" t="s">
        <v>4607</v>
      </c>
      <c r="D14986" t="s">
        <v>3175</v>
      </c>
      <c r="E14986">
        <v>358.31600000000003</v>
      </c>
      <c r="F14986">
        <v>279.67680000000001</v>
      </c>
      <c r="G14986" t="s">
        <v>1963</v>
      </c>
      <c r="H14986" t="s">
        <v>35</v>
      </c>
      <c r="I14986" t="s">
        <v>36</v>
      </c>
      <c r="J14986">
        <v>-78.639200000000017</v>
      </c>
      <c r="K14986">
        <v>-21.946884872570582</v>
      </c>
      <c r="L14986" t="str">
        <f>TEXT(Orders[[#This Row],[date]],"MMM")</f>
        <v>Sep</v>
      </c>
    </row>
    <row r="14987" spans="1:12" x14ac:dyDescent="0.3">
      <c r="A14987" s="2">
        <v>45106</v>
      </c>
      <c r="B14987">
        <v>1003684</v>
      </c>
      <c r="C14987" t="s">
        <v>5748</v>
      </c>
      <c r="D14987" t="s">
        <v>3176</v>
      </c>
      <c r="E14987">
        <v>58.294399999999996</v>
      </c>
      <c r="F14987">
        <v>279.72360000000003</v>
      </c>
      <c r="G14987" t="s">
        <v>653</v>
      </c>
      <c r="H14987" t="s">
        <v>54</v>
      </c>
      <c r="I14987" t="s">
        <v>20</v>
      </c>
      <c r="J14987">
        <v>221.42920000000004</v>
      </c>
      <c r="K14987">
        <v>379.84643464895436</v>
      </c>
      <c r="L14987" t="str">
        <f>TEXT(Orders[[#This Row],[date]],"MMM")</f>
        <v>Jun</v>
      </c>
    </row>
    <row r="14988" spans="1:12" x14ac:dyDescent="0.3">
      <c r="A14988" s="2">
        <v>45107</v>
      </c>
      <c r="B14988">
        <v>1001910</v>
      </c>
      <c r="C14988" t="s">
        <v>4665</v>
      </c>
      <c r="D14988" t="s">
        <v>3178</v>
      </c>
      <c r="E14988">
        <v>136.24</v>
      </c>
      <c r="F14988">
        <v>279.72672000000006</v>
      </c>
      <c r="G14988" t="s">
        <v>2226</v>
      </c>
      <c r="H14988" t="s">
        <v>35</v>
      </c>
      <c r="I14988" t="s">
        <v>36</v>
      </c>
      <c r="J14988">
        <v>143.48672000000005</v>
      </c>
      <c r="K14988">
        <v>105.31908396946568</v>
      </c>
      <c r="L14988" t="str">
        <f>TEXT(Orders[[#This Row],[date]],"MMM")</f>
        <v>Jun</v>
      </c>
    </row>
    <row r="14989" spans="1:12" x14ac:dyDescent="0.3">
      <c r="A14989" s="2">
        <v>45252</v>
      </c>
      <c r="B14989">
        <v>1004294</v>
      </c>
      <c r="C14989" t="s">
        <v>4389</v>
      </c>
      <c r="D14989" t="s">
        <v>3177</v>
      </c>
      <c r="E14989">
        <v>106.24320000000003</v>
      </c>
      <c r="F14989">
        <v>279.75479999999999</v>
      </c>
      <c r="G14989" t="s">
        <v>1851</v>
      </c>
      <c r="H14989" t="s">
        <v>50</v>
      </c>
      <c r="I14989" t="s">
        <v>36</v>
      </c>
      <c r="J14989">
        <v>173.51159999999996</v>
      </c>
      <c r="K14989">
        <v>163.31548748531662</v>
      </c>
      <c r="L14989" t="str">
        <f>TEXT(Orders[[#This Row],[date]],"MMM")</f>
        <v>Nov</v>
      </c>
    </row>
    <row r="14990" spans="1:12" x14ac:dyDescent="0.3">
      <c r="A14990" s="2">
        <v>44934</v>
      </c>
      <c r="B14990">
        <v>1002368</v>
      </c>
      <c r="C14990" t="s">
        <v>5007</v>
      </c>
      <c r="D14990" t="s">
        <v>3179</v>
      </c>
      <c r="E14990">
        <v>196.78080000000003</v>
      </c>
      <c r="F14990">
        <v>279.75480000000005</v>
      </c>
      <c r="G14990" t="s">
        <v>2684</v>
      </c>
      <c r="H14990" t="s">
        <v>88</v>
      </c>
      <c r="I14990" t="s">
        <v>36</v>
      </c>
      <c r="J14990">
        <v>82.974000000000018</v>
      </c>
      <c r="K14990">
        <v>42.165699092594409</v>
      </c>
      <c r="L14990" t="str">
        <f>TEXT(Orders[[#This Row],[date]],"MMM")</f>
        <v>Jan</v>
      </c>
    </row>
    <row r="14991" spans="1:12" x14ac:dyDescent="0.3">
      <c r="A14991" s="2">
        <v>44985</v>
      </c>
      <c r="B14991">
        <v>1005341</v>
      </c>
      <c r="C14991" t="s">
        <v>4606</v>
      </c>
      <c r="D14991" t="s">
        <v>3178</v>
      </c>
      <c r="E14991">
        <v>236.79360000000003</v>
      </c>
      <c r="F14991">
        <v>279.7808</v>
      </c>
      <c r="G14991" t="s">
        <v>2304</v>
      </c>
      <c r="H14991" t="s">
        <v>19</v>
      </c>
      <c r="I14991" t="s">
        <v>20</v>
      </c>
      <c r="J14991">
        <v>42.987199999999973</v>
      </c>
      <c r="K14991">
        <v>18.153869023487108</v>
      </c>
      <c r="L14991" t="str">
        <f>TEXT(Orders[[#This Row],[date]],"MMM")</f>
        <v>Feb</v>
      </c>
    </row>
    <row r="14992" spans="1:12" x14ac:dyDescent="0.3">
      <c r="A14992" s="2">
        <v>44968</v>
      </c>
      <c r="B14992">
        <v>1001568</v>
      </c>
      <c r="C14992" t="s">
        <v>3678</v>
      </c>
      <c r="D14992" t="s">
        <v>3177</v>
      </c>
      <c r="E14992">
        <v>78.835200000000015</v>
      </c>
      <c r="F14992">
        <v>279.81824000000006</v>
      </c>
      <c r="G14992" t="s">
        <v>1883</v>
      </c>
      <c r="H14992" t="s">
        <v>50</v>
      </c>
      <c r="I14992" t="s">
        <v>36</v>
      </c>
      <c r="J14992">
        <v>200.98304000000005</v>
      </c>
      <c r="K14992">
        <v>254.94073713265141</v>
      </c>
      <c r="L14992" t="str">
        <f>TEXT(Orders[[#This Row],[date]],"MMM")</f>
        <v>Feb</v>
      </c>
    </row>
    <row r="14993" spans="1:12" x14ac:dyDescent="0.3">
      <c r="A14993" s="2">
        <v>45136</v>
      </c>
      <c r="B14993">
        <v>1001254</v>
      </c>
      <c r="C14993" t="s">
        <v>3604</v>
      </c>
      <c r="D14993" t="s">
        <v>3180</v>
      </c>
      <c r="E14993">
        <v>662.2771200000002</v>
      </c>
      <c r="F14993">
        <v>279.81824000000006</v>
      </c>
      <c r="G14993" t="s">
        <v>1568</v>
      </c>
      <c r="H14993" t="s">
        <v>19</v>
      </c>
      <c r="I14993" t="s">
        <v>20</v>
      </c>
      <c r="J14993">
        <v>-382.45888000000014</v>
      </c>
      <c r="K14993">
        <v>-57.749070358945822</v>
      </c>
      <c r="L14993" t="str">
        <f>TEXT(Orders[[#This Row],[date]],"MMM")</f>
        <v>Jul</v>
      </c>
    </row>
    <row r="14994" spans="1:12" x14ac:dyDescent="0.3">
      <c r="A14994" s="2">
        <v>45283</v>
      </c>
      <c r="B14994">
        <v>1002112</v>
      </c>
      <c r="C14994" t="s">
        <v>4527</v>
      </c>
      <c r="D14994" t="s">
        <v>3177</v>
      </c>
      <c r="E14994">
        <v>160.08000000000004</v>
      </c>
      <c r="F14994">
        <v>279.84736000000004</v>
      </c>
      <c r="G14994" t="s">
        <v>2428</v>
      </c>
      <c r="H14994" t="s">
        <v>50</v>
      </c>
      <c r="I14994" t="s">
        <v>36</v>
      </c>
      <c r="J14994">
        <v>119.76736</v>
      </c>
      <c r="K14994">
        <v>74.81719140429783</v>
      </c>
      <c r="L14994" t="str">
        <f>TEXT(Orders[[#This Row],[date]],"MMM")</f>
        <v>Dec</v>
      </c>
    </row>
    <row r="14995" spans="1:12" x14ac:dyDescent="0.3">
      <c r="A14995" s="2">
        <v>45017</v>
      </c>
      <c r="B14995">
        <v>1001787</v>
      </c>
      <c r="C14995" t="s">
        <v>5472</v>
      </c>
      <c r="D14995" t="s">
        <v>3177</v>
      </c>
      <c r="E14995">
        <v>272.7072</v>
      </c>
      <c r="F14995">
        <v>279.88480000000004</v>
      </c>
      <c r="G14995" t="s">
        <v>2103</v>
      </c>
      <c r="H14995" t="s">
        <v>12</v>
      </c>
      <c r="I14995" t="s">
        <v>13</v>
      </c>
      <c r="J14995">
        <v>7.1776000000000408</v>
      </c>
      <c r="K14995">
        <v>2.6319803804226805</v>
      </c>
      <c r="L14995" t="str">
        <f>TEXT(Orders[[#This Row],[date]],"MMM")</f>
        <v>Apr</v>
      </c>
    </row>
    <row r="14996" spans="1:12" x14ac:dyDescent="0.3">
      <c r="A14996" s="2">
        <v>44963</v>
      </c>
      <c r="B14996">
        <v>1001174</v>
      </c>
      <c r="C14996" t="s">
        <v>4175</v>
      </c>
      <c r="D14996" t="s">
        <v>3173</v>
      </c>
      <c r="E14996">
        <v>559.83551999999997</v>
      </c>
      <c r="F14996">
        <v>279.95552000000004</v>
      </c>
      <c r="G14996" t="s">
        <v>1486</v>
      </c>
      <c r="H14996" t="s">
        <v>57</v>
      </c>
      <c r="I14996" t="s">
        <v>20</v>
      </c>
      <c r="J14996">
        <v>-279.87999999999994</v>
      </c>
      <c r="K14996">
        <v>-49.993255161801805</v>
      </c>
      <c r="L14996" t="str">
        <f>TEXT(Orders[[#This Row],[date]],"MMM")</f>
        <v>Feb</v>
      </c>
    </row>
    <row r="14997" spans="1:12" x14ac:dyDescent="0.3">
      <c r="A14997" s="2">
        <v>45137</v>
      </c>
      <c r="B14997">
        <v>1000094</v>
      </c>
      <c r="C14997" t="s">
        <v>3378</v>
      </c>
      <c r="D14997" t="s">
        <v>3171</v>
      </c>
      <c r="E14997">
        <v>128.965248</v>
      </c>
      <c r="F14997">
        <v>279.96084480000007</v>
      </c>
      <c r="G14997" t="s">
        <v>219</v>
      </c>
      <c r="H14997" t="s">
        <v>26</v>
      </c>
      <c r="I14997" t="s">
        <v>13</v>
      </c>
      <c r="J14997">
        <v>150.99559680000007</v>
      </c>
      <c r="K14997">
        <v>117.08239168430867</v>
      </c>
      <c r="L14997" t="str">
        <f>TEXT(Orders[[#This Row],[date]],"MMM")</f>
        <v>Jul</v>
      </c>
    </row>
    <row r="14998" spans="1:12" x14ac:dyDescent="0.3">
      <c r="A14998" s="2">
        <v>45257</v>
      </c>
      <c r="B14998">
        <v>1007888</v>
      </c>
      <c r="C14998" t="s">
        <v>5225</v>
      </c>
      <c r="D14998" t="s">
        <v>3179</v>
      </c>
      <c r="E14998">
        <v>1.5200000000000102</v>
      </c>
      <c r="F14998">
        <v>280.125</v>
      </c>
      <c r="G14998" t="s">
        <v>1961</v>
      </c>
      <c r="H14998" t="s">
        <v>50</v>
      </c>
      <c r="I14998" t="s">
        <v>36</v>
      </c>
      <c r="J14998">
        <v>278.60500000000002</v>
      </c>
      <c r="K14998">
        <v>18329.276315789353</v>
      </c>
      <c r="L14998" t="str">
        <f>TEXT(Orders[[#This Row],[date]],"MMM")</f>
        <v>Nov</v>
      </c>
    </row>
    <row r="14999" spans="1:12" x14ac:dyDescent="0.3">
      <c r="A14999" s="2">
        <v>45008</v>
      </c>
      <c r="B14999">
        <v>1007699</v>
      </c>
      <c r="C14999" t="s">
        <v>4708</v>
      </c>
      <c r="D14999" t="s">
        <v>3172</v>
      </c>
      <c r="E14999">
        <v>79.248000000000019</v>
      </c>
      <c r="F14999">
        <v>280.125</v>
      </c>
      <c r="G14999" t="s">
        <v>1792</v>
      </c>
      <c r="H14999" t="s">
        <v>69</v>
      </c>
      <c r="I14999" t="s">
        <v>46</v>
      </c>
      <c r="J14999">
        <v>200.87699999999998</v>
      </c>
      <c r="K14999">
        <v>253.47895215021191</v>
      </c>
      <c r="L14999" t="str">
        <f>TEXT(Orders[[#This Row],[date]],"MMM")</f>
        <v>Mar</v>
      </c>
    </row>
    <row r="15000" spans="1:12" x14ac:dyDescent="0.3">
      <c r="A15000" s="2">
        <v>45008</v>
      </c>
      <c r="B15000">
        <v>1012401</v>
      </c>
      <c r="C15000" t="s">
        <v>4698</v>
      </c>
      <c r="D15000" t="s">
        <v>3174</v>
      </c>
      <c r="E15000">
        <v>138.55199999999999</v>
      </c>
      <c r="F15000">
        <v>280.125</v>
      </c>
      <c r="G15000" t="s">
        <v>2480</v>
      </c>
      <c r="H15000" t="s">
        <v>30</v>
      </c>
      <c r="I15000" t="s">
        <v>13</v>
      </c>
      <c r="J15000">
        <v>141.57300000000001</v>
      </c>
      <c r="K15000">
        <v>102.18040879958427</v>
      </c>
      <c r="L15000" t="str">
        <f>TEXT(Orders[[#This Row],[date]],"MMM")</f>
        <v>Mar</v>
      </c>
    </row>
    <row r="15001" spans="1:12" x14ac:dyDescent="0.3">
      <c r="A15001" s="2">
        <v>45019</v>
      </c>
      <c r="B15001">
        <v>1013442</v>
      </c>
      <c r="C15001" t="s">
        <v>4465</v>
      </c>
      <c r="D15001" t="s">
        <v>3172</v>
      </c>
      <c r="E15001">
        <v>144.17199999999997</v>
      </c>
      <c r="F15001">
        <v>280.125</v>
      </c>
      <c r="G15001" t="s">
        <v>2563</v>
      </c>
      <c r="H15001" t="s">
        <v>26</v>
      </c>
      <c r="I15001" t="s">
        <v>13</v>
      </c>
      <c r="J15001">
        <v>135.95300000000003</v>
      </c>
      <c r="K15001">
        <v>94.299170435313414</v>
      </c>
      <c r="L15001" t="str">
        <f>TEXT(Orders[[#This Row],[date]],"MMM")</f>
        <v>Apr</v>
      </c>
    </row>
    <row r="15002" spans="1:12" x14ac:dyDescent="0.3">
      <c r="A15002" s="2">
        <v>45219</v>
      </c>
      <c r="B15002">
        <v>1015838</v>
      </c>
      <c r="C15002" t="s">
        <v>3947</v>
      </c>
      <c r="D15002" t="s">
        <v>3173</v>
      </c>
      <c r="E15002">
        <v>144.17199999999997</v>
      </c>
      <c r="F15002">
        <v>280.125</v>
      </c>
      <c r="G15002" t="s">
        <v>1328</v>
      </c>
      <c r="H15002" t="s">
        <v>12</v>
      </c>
      <c r="I15002" t="s">
        <v>13</v>
      </c>
      <c r="J15002">
        <v>135.95300000000003</v>
      </c>
      <c r="K15002">
        <v>94.299170435313414</v>
      </c>
      <c r="L15002" t="str">
        <f>TEXT(Orders[[#This Row],[date]],"MMM")</f>
        <v>Oct</v>
      </c>
    </row>
    <row r="15003" spans="1:12" x14ac:dyDescent="0.3">
      <c r="A15003" s="2">
        <v>44959</v>
      </c>
      <c r="B15003">
        <v>1016805</v>
      </c>
      <c r="C15003" t="s">
        <v>4418</v>
      </c>
      <c r="D15003" t="s">
        <v>3176</v>
      </c>
      <c r="E15003">
        <v>149.79199999999997</v>
      </c>
      <c r="F15003">
        <v>280.125</v>
      </c>
      <c r="G15003" t="s">
        <v>1325</v>
      </c>
      <c r="H15003" t="s">
        <v>57</v>
      </c>
      <c r="I15003" t="s">
        <v>20</v>
      </c>
      <c r="J15003">
        <v>130.33300000000003</v>
      </c>
      <c r="K15003">
        <v>87.009319589831264</v>
      </c>
      <c r="L15003" t="str">
        <f>TEXT(Orders[[#This Row],[date]],"MMM")</f>
        <v>Feb</v>
      </c>
    </row>
    <row r="15004" spans="1:12" x14ac:dyDescent="0.3">
      <c r="A15004" s="2">
        <v>45054</v>
      </c>
      <c r="B15004">
        <v>1011395</v>
      </c>
      <c r="C15004" t="s">
        <v>3954</v>
      </c>
      <c r="D15004" t="s">
        <v>3171</v>
      </c>
      <c r="E15004">
        <v>176.76799999999997</v>
      </c>
      <c r="F15004">
        <v>280.125</v>
      </c>
      <c r="G15004" t="s">
        <v>2821</v>
      </c>
      <c r="H15004" t="s">
        <v>12</v>
      </c>
      <c r="I15004" t="s">
        <v>13</v>
      </c>
      <c r="J15004">
        <v>103.35700000000003</v>
      </c>
      <c r="K15004">
        <v>58.470424511223776</v>
      </c>
      <c r="L15004" t="str">
        <f>TEXT(Orders[[#This Row],[date]],"MMM")</f>
        <v>May</v>
      </c>
    </row>
    <row r="15005" spans="1:12" x14ac:dyDescent="0.3">
      <c r="A15005" s="2">
        <v>44975</v>
      </c>
      <c r="B15005">
        <v>1009338</v>
      </c>
      <c r="C15005" t="s">
        <v>5125</v>
      </c>
      <c r="D15005" t="s">
        <v>3177</v>
      </c>
      <c r="E15005">
        <v>205.99199999999999</v>
      </c>
      <c r="F15005">
        <v>280.125</v>
      </c>
      <c r="G15005" t="s">
        <v>1606</v>
      </c>
      <c r="H15005" t="s">
        <v>26</v>
      </c>
      <c r="I15005" t="s">
        <v>13</v>
      </c>
      <c r="J15005">
        <v>74.13300000000001</v>
      </c>
      <c r="K15005">
        <v>35.988290807410003</v>
      </c>
      <c r="L15005" t="str">
        <f>TEXT(Orders[[#This Row],[date]],"MMM")</f>
        <v>Feb</v>
      </c>
    </row>
    <row r="15006" spans="1:12" x14ac:dyDescent="0.3">
      <c r="A15006" s="2">
        <v>45004</v>
      </c>
      <c r="B15006">
        <v>1010861</v>
      </c>
      <c r="C15006" t="s">
        <v>3874</v>
      </c>
      <c r="D15006" t="s">
        <v>3173</v>
      </c>
      <c r="E15006">
        <v>219.48</v>
      </c>
      <c r="F15006">
        <v>280.125</v>
      </c>
      <c r="G15006" t="s">
        <v>736</v>
      </c>
      <c r="H15006" t="s">
        <v>30</v>
      </c>
      <c r="I15006" t="s">
        <v>13</v>
      </c>
      <c r="J15006">
        <v>60.64500000000001</v>
      </c>
      <c r="K15006">
        <v>27.631219245489348</v>
      </c>
      <c r="L15006" t="str">
        <f>TEXT(Orders[[#This Row],[date]],"MMM")</f>
        <v>Mar</v>
      </c>
    </row>
    <row r="15007" spans="1:12" x14ac:dyDescent="0.3">
      <c r="A15007" s="2">
        <v>45238</v>
      </c>
      <c r="B15007">
        <v>1018033</v>
      </c>
      <c r="C15007" t="s">
        <v>3654</v>
      </c>
      <c r="D15007" t="s">
        <v>3176</v>
      </c>
      <c r="E15007">
        <v>226.22399999999999</v>
      </c>
      <c r="F15007">
        <v>280.125</v>
      </c>
      <c r="G15007" t="s">
        <v>519</v>
      </c>
      <c r="H15007" t="s">
        <v>30</v>
      </c>
      <c r="I15007" t="s">
        <v>13</v>
      </c>
      <c r="J15007">
        <v>53.90100000000001</v>
      </c>
      <c r="K15007">
        <v>23.826384468491412</v>
      </c>
      <c r="L15007" t="str">
        <f>TEXT(Orders[[#This Row],[date]],"MMM")</f>
        <v>Nov</v>
      </c>
    </row>
    <row r="15008" spans="1:12" x14ac:dyDescent="0.3">
      <c r="A15008" s="2">
        <v>45289</v>
      </c>
      <c r="B15008">
        <v>1019835</v>
      </c>
      <c r="C15008" t="s">
        <v>5306</v>
      </c>
      <c r="D15008" t="s">
        <v>3178</v>
      </c>
      <c r="E15008">
        <v>256.572</v>
      </c>
      <c r="F15008">
        <v>280.125</v>
      </c>
      <c r="G15008" t="s">
        <v>2949</v>
      </c>
      <c r="H15008" t="s">
        <v>45</v>
      </c>
      <c r="I15008" t="s">
        <v>46</v>
      </c>
      <c r="J15008">
        <v>23.552999999999997</v>
      </c>
      <c r="K15008">
        <v>9.1798793321172987</v>
      </c>
      <c r="L15008" t="str">
        <f>TEXT(Orders[[#This Row],[date]],"MMM")</f>
        <v>Dec</v>
      </c>
    </row>
    <row r="15009" spans="1:12" x14ac:dyDescent="0.3">
      <c r="A15009" s="2">
        <v>45136</v>
      </c>
      <c r="B15009">
        <v>1015426</v>
      </c>
      <c r="C15009" t="s">
        <v>5530</v>
      </c>
      <c r="D15009" t="s">
        <v>3177</v>
      </c>
      <c r="E15009">
        <v>263.31599999999997</v>
      </c>
      <c r="F15009">
        <v>280.125</v>
      </c>
      <c r="G15009" t="s">
        <v>1580</v>
      </c>
      <c r="H15009" t="s">
        <v>75</v>
      </c>
      <c r="I15009" t="s">
        <v>46</v>
      </c>
      <c r="J15009">
        <v>16.809000000000026</v>
      </c>
      <c r="K15009">
        <v>6.3835847422868452</v>
      </c>
      <c r="L15009" t="str">
        <f>TEXT(Orders[[#This Row],[date]],"MMM")</f>
        <v>Jul</v>
      </c>
    </row>
    <row r="15010" spans="1:12" x14ac:dyDescent="0.3">
      <c r="A15010" s="2">
        <v>45167</v>
      </c>
      <c r="B15010">
        <v>1015812</v>
      </c>
      <c r="C15010" t="s">
        <v>4041</v>
      </c>
      <c r="D15010" t="s">
        <v>3173</v>
      </c>
      <c r="E15010">
        <v>275.68</v>
      </c>
      <c r="F15010">
        <v>280.125</v>
      </c>
      <c r="G15010" t="s">
        <v>3058</v>
      </c>
      <c r="H15010" t="s">
        <v>57</v>
      </c>
      <c r="I15010" t="s">
        <v>20</v>
      </c>
      <c r="J15010">
        <v>4.4449999999999932</v>
      </c>
      <c r="K15010">
        <v>1.6123766686012744</v>
      </c>
      <c r="L15010" t="str">
        <f>TEXT(Orders[[#This Row],[date]],"MMM")</f>
        <v>Aug</v>
      </c>
    </row>
    <row r="15011" spans="1:12" x14ac:dyDescent="0.3">
      <c r="A15011" s="2">
        <v>45257</v>
      </c>
      <c r="B15011">
        <v>1010202</v>
      </c>
      <c r="C15011" t="s">
        <v>5319</v>
      </c>
      <c r="D15011" t="s">
        <v>3178</v>
      </c>
      <c r="E15011">
        <v>283.548</v>
      </c>
      <c r="F15011">
        <v>280.125</v>
      </c>
      <c r="G15011" t="s">
        <v>1811</v>
      </c>
      <c r="H15011" t="s">
        <v>88</v>
      </c>
      <c r="I15011" t="s">
        <v>36</v>
      </c>
      <c r="J15011">
        <v>-3.4230000000000018</v>
      </c>
      <c r="K15011">
        <v>-1.2072030132464351</v>
      </c>
      <c r="L15011" t="str">
        <f>TEXT(Orders[[#This Row],[date]],"MMM")</f>
        <v>Nov</v>
      </c>
    </row>
    <row r="15012" spans="1:12" x14ac:dyDescent="0.3">
      <c r="A15012" s="2">
        <v>45023</v>
      </c>
      <c r="B15012">
        <v>1010648</v>
      </c>
      <c r="C15012" t="s">
        <v>3811</v>
      </c>
      <c r="D15012" t="s">
        <v>3171</v>
      </c>
      <c r="E15012">
        <v>308.27600000000001</v>
      </c>
      <c r="F15012">
        <v>280.125</v>
      </c>
      <c r="G15012" t="s">
        <v>674</v>
      </c>
      <c r="H15012" t="s">
        <v>45</v>
      </c>
      <c r="I15012" t="s">
        <v>46</v>
      </c>
      <c r="J15012">
        <v>-28.15100000000001</v>
      </c>
      <c r="K15012">
        <v>-9.1317520663301739</v>
      </c>
      <c r="L15012" t="str">
        <f>TEXT(Orders[[#This Row],[date]],"MMM")</f>
        <v>Apr</v>
      </c>
    </row>
    <row r="15013" spans="1:12" x14ac:dyDescent="0.3">
      <c r="A15013" s="2">
        <v>45160</v>
      </c>
      <c r="B15013">
        <v>1013833</v>
      </c>
      <c r="C15013" t="s">
        <v>3356</v>
      </c>
      <c r="D15013" t="s">
        <v>3175</v>
      </c>
      <c r="E15013">
        <v>320.64</v>
      </c>
      <c r="F15013">
        <v>280.125</v>
      </c>
      <c r="G15013" t="s">
        <v>198</v>
      </c>
      <c r="H15013" t="s">
        <v>12</v>
      </c>
      <c r="I15013" t="s">
        <v>13</v>
      </c>
      <c r="J15013">
        <v>-40.514999999999986</v>
      </c>
      <c r="K15013">
        <v>-12.635666167664667</v>
      </c>
      <c r="L15013" t="str">
        <f>TEXT(Orders[[#This Row],[date]],"MMM")</f>
        <v>Aug</v>
      </c>
    </row>
    <row r="15014" spans="1:12" x14ac:dyDescent="0.3">
      <c r="A15014" s="2">
        <v>44943</v>
      </c>
      <c r="B15014">
        <v>1019244</v>
      </c>
      <c r="C15014" t="s">
        <v>5456</v>
      </c>
      <c r="D15014" t="s">
        <v>3179</v>
      </c>
      <c r="E15014">
        <v>333.00400000000002</v>
      </c>
      <c r="F15014">
        <v>280.125</v>
      </c>
      <c r="G15014" t="s">
        <v>834</v>
      </c>
      <c r="H15014" t="s">
        <v>57</v>
      </c>
      <c r="I15014" t="s">
        <v>20</v>
      </c>
      <c r="J15014">
        <v>-52.879000000000019</v>
      </c>
      <c r="K15014">
        <v>-15.879388836170142</v>
      </c>
      <c r="L15014" t="str">
        <f>TEXT(Orders[[#This Row],[date]],"MMM")</f>
        <v>Jan</v>
      </c>
    </row>
    <row r="15015" spans="1:12" x14ac:dyDescent="0.3">
      <c r="A15015" s="2">
        <v>45212</v>
      </c>
      <c r="B15015">
        <v>1002029</v>
      </c>
      <c r="C15015" t="s">
        <v>4931</v>
      </c>
      <c r="D15015" t="s">
        <v>3178</v>
      </c>
      <c r="E15015">
        <v>193.56480000000002</v>
      </c>
      <c r="F15015">
        <v>280.18016</v>
      </c>
      <c r="G15015" t="s">
        <v>2345</v>
      </c>
      <c r="H15015" t="s">
        <v>75</v>
      </c>
      <c r="I15015" t="s">
        <v>46</v>
      </c>
      <c r="J15015">
        <v>86.615359999999981</v>
      </c>
      <c r="K15015">
        <v>44.747474747474733</v>
      </c>
      <c r="L15015" t="str">
        <f>TEXT(Orders[[#This Row],[date]],"MMM")</f>
        <v>Oct</v>
      </c>
    </row>
    <row r="15016" spans="1:12" x14ac:dyDescent="0.3">
      <c r="A15016" s="2">
        <v>45168</v>
      </c>
      <c r="B15016">
        <v>1003284</v>
      </c>
      <c r="C15016" t="s">
        <v>4310</v>
      </c>
      <c r="D15016" t="s">
        <v>3179</v>
      </c>
      <c r="E15016">
        <v>224.13120000000001</v>
      </c>
      <c r="F15016">
        <v>280.24360000000001</v>
      </c>
      <c r="G15016" t="s">
        <v>3138</v>
      </c>
      <c r="H15016" t="s">
        <v>50</v>
      </c>
      <c r="I15016" t="s">
        <v>36</v>
      </c>
      <c r="J15016">
        <v>56.112400000000008</v>
      </c>
      <c r="K15016">
        <v>25.035514912693994</v>
      </c>
      <c r="L15016" t="str">
        <f>TEXT(Orders[[#This Row],[date]],"MMM")</f>
        <v>Aug</v>
      </c>
    </row>
    <row r="15017" spans="1:12" x14ac:dyDescent="0.3">
      <c r="A15017" s="2">
        <v>45152</v>
      </c>
      <c r="B15017">
        <v>1004804</v>
      </c>
      <c r="C15017" t="s">
        <v>5450</v>
      </c>
      <c r="D15017" t="s">
        <v>3178</v>
      </c>
      <c r="E15017">
        <v>28.582400000000003</v>
      </c>
      <c r="F15017">
        <v>280.26960000000008</v>
      </c>
      <c r="G15017" t="s">
        <v>831</v>
      </c>
      <c r="H15017" t="s">
        <v>88</v>
      </c>
      <c r="I15017" t="s">
        <v>36</v>
      </c>
      <c r="J15017">
        <v>251.68720000000008</v>
      </c>
      <c r="K15017">
        <v>880.56706224809693</v>
      </c>
      <c r="L15017" t="str">
        <f>TEXT(Orders[[#This Row],[date]],"MMM")</f>
        <v>Aug</v>
      </c>
    </row>
    <row r="15018" spans="1:12" x14ac:dyDescent="0.3">
      <c r="A15018" s="2">
        <v>44952</v>
      </c>
      <c r="B15018">
        <v>1003196</v>
      </c>
      <c r="C15018" t="s">
        <v>4985</v>
      </c>
      <c r="D15018" t="s">
        <v>3173</v>
      </c>
      <c r="E15018">
        <v>167.17440000000002</v>
      </c>
      <c r="F15018">
        <v>280.3528</v>
      </c>
      <c r="G15018" t="s">
        <v>2814</v>
      </c>
      <c r="H15018" t="s">
        <v>26</v>
      </c>
      <c r="I15018" t="s">
        <v>13</v>
      </c>
      <c r="J15018">
        <v>113.17839999999998</v>
      </c>
      <c r="K15018">
        <v>67.700796294169422</v>
      </c>
      <c r="L15018" t="str">
        <f>TEXT(Orders[[#This Row],[date]],"MMM")</f>
        <v>Jan</v>
      </c>
    </row>
    <row r="15019" spans="1:12" x14ac:dyDescent="0.3">
      <c r="A15019" s="2">
        <v>45174</v>
      </c>
      <c r="B15019">
        <v>1004991</v>
      </c>
      <c r="C15019" t="s">
        <v>4827</v>
      </c>
      <c r="D15019" t="s">
        <v>3180</v>
      </c>
      <c r="E15019">
        <v>150.46720000000002</v>
      </c>
      <c r="F15019">
        <v>280.36840000000001</v>
      </c>
      <c r="G15019" t="s">
        <v>2399</v>
      </c>
      <c r="H15019" t="s">
        <v>19</v>
      </c>
      <c r="I15019" t="s">
        <v>20</v>
      </c>
      <c r="J15019">
        <v>129.90119999999999</v>
      </c>
      <c r="K15019">
        <v>86.331904893558175</v>
      </c>
      <c r="L15019" t="str">
        <f>TEXT(Orders[[#This Row],[date]],"MMM")</f>
        <v>Sep</v>
      </c>
    </row>
    <row r="15020" spans="1:12" x14ac:dyDescent="0.3">
      <c r="A15020" s="2">
        <v>45151</v>
      </c>
      <c r="B15020">
        <v>1004879</v>
      </c>
      <c r="C15020" t="s">
        <v>3897</v>
      </c>
      <c r="D15020" t="s">
        <v>3174</v>
      </c>
      <c r="E15020">
        <v>233.77280000000002</v>
      </c>
      <c r="F15020">
        <v>280.38400000000001</v>
      </c>
      <c r="G15020" t="s">
        <v>756</v>
      </c>
      <c r="H15020" t="s">
        <v>26</v>
      </c>
      <c r="I15020" t="s">
        <v>13</v>
      </c>
      <c r="J15020">
        <v>46.611199999999997</v>
      </c>
      <c r="K15020">
        <v>19.938675500314833</v>
      </c>
      <c r="L15020" t="str">
        <f>TEXT(Orders[[#This Row],[date]],"MMM")</f>
        <v>Aug</v>
      </c>
    </row>
    <row r="15021" spans="1:12" x14ac:dyDescent="0.3">
      <c r="A15021" s="2">
        <v>45236</v>
      </c>
      <c r="B15021">
        <v>1017057</v>
      </c>
      <c r="C15021" t="s">
        <v>4459</v>
      </c>
      <c r="D15021" t="s">
        <v>3180</v>
      </c>
      <c r="E15021">
        <v>234.41600000000005</v>
      </c>
      <c r="F15021">
        <v>280.39392000000004</v>
      </c>
      <c r="G15021" t="s">
        <v>2401</v>
      </c>
      <c r="H15021" t="s">
        <v>12</v>
      </c>
      <c r="I15021" t="s">
        <v>13</v>
      </c>
      <c r="J15021">
        <v>45.977919999999983</v>
      </c>
      <c r="K15021">
        <v>19.613814756671889</v>
      </c>
      <c r="L15021" t="str">
        <f>TEXT(Orders[[#This Row],[date]],"MMM")</f>
        <v>Nov</v>
      </c>
    </row>
    <row r="15022" spans="1:12" x14ac:dyDescent="0.3">
      <c r="A15022" s="2">
        <v>44972</v>
      </c>
      <c r="B15022">
        <v>1004116</v>
      </c>
      <c r="C15022" t="s">
        <v>6002</v>
      </c>
      <c r="D15022" t="s">
        <v>3173</v>
      </c>
      <c r="E15022">
        <v>101.49440000000003</v>
      </c>
      <c r="F15022">
        <v>280.55040000000002</v>
      </c>
      <c r="G15022" t="s">
        <v>888</v>
      </c>
      <c r="H15022" t="s">
        <v>35</v>
      </c>
      <c r="I15022" t="s">
        <v>36</v>
      </c>
      <c r="J15022">
        <v>179.05599999999998</v>
      </c>
      <c r="K15022">
        <v>176.41958571113275</v>
      </c>
      <c r="L15022" t="str">
        <f>TEXT(Orders[[#This Row],[date]],"MMM")</f>
        <v>Feb</v>
      </c>
    </row>
    <row r="15023" spans="1:12" x14ac:dyDescent="0.3">
      <c r="A15023" s="2">
        <v>45039</v>
      </c>
      <c r="B15023">
        <v>1007083</v>
      </c>
      <c r="C15023" t="s">
        <v>5161</v>
      </c>
      <c r="D15023" t="s">
        <v>3176</v>
      </c>
      <c r="E15023">
        <v>0.44400000000000261</v>
      </c>
      <c r="F15023">
        <v>280.57319999999999</v>
      </c>
      <c r="G15023" t="s">
        <v>1635</v>
      </c>
      <c r="H15023" t="s">
        <v>35</v>
      </c>
      <c r="I15023" t="s">
        <v>36</v>
      </c>
      <c r="J15023">
        <v>280.12919999999997</v>
      </c>
      <c r="K15023">
        <v>63092.162162161789</v>
      </c>
      <c r="L15023" t="str">
        <f>TEXT(Orders[[#This Row],[date]],"MMM")</f>
        <v>Apr</v>
      </c>
    </row>
    <row r="15024" spans="1:12" x14ac:dyDescent="0.3">
      <c r="A15024" s="2">
        <v>45260</v>
      </c>
      <c r="B15024">
        <v>1008653</v>
      </c>
      <c r="C15024" t="s">
        <v>5340</v>
      </c>
      <c r="D15024" t="s">
        <v>3179</v>
      </c>
      <c r="E15024">
        <v>53.207999999999998</v>
      </c>
      <c r="F15024">
        <v>280.57319999999999</v>
      </c>
      <c r="G15024" t="s">
        <v>323</v>
      </c>
      <c r="H15024" t="s">
        <v>19</v>
      </c>
      <c r="I15024" t="s">
        <v>20</v>
      </c>
      <c r="J15024">
        <v>227.36519999999999</v>
      </c>
      <c r="K15024">
        <v>427.31393775372123</v>
      </c>
      <c r="L15024" t="str">
        <f>TEXT(Orders[[#This Row],[date]],"MMM")</f>
        <v>Nov</v>
      </c>
    </row>
    <row r="15025" spans="1:12" x14ac:dyDescent="0.3">
      <c r="A15025" s="2">
        <v>45088</v>
      </c>
      <c r="B15025">
        <v>1007704</v>
      </c>
      <c r="C15025" t="s">
        <v>4373</v>
      </c>
      <c r="D15025" t="s">
        <v>3175</v>
      </c>
      <c r="E15025">
        <v>59.620000000000005</v>
      </c>
      <c r="F15025">
        <v>280.57319999999999</v>
      </c>
      <c r="G15025" t="s">
        <v>2047</v>
      </c>
      <c r="H15025" t="s">
        <v>88</v>
      </c>
      <c r="I15025" t="s">
        <v>36</v>
      </c>
      <c r="J15025">
        <v>220.95319999999998</v>
      </c>
      <c r="K15025">
        <v>370.6024823884602</v>
      </c>
      <c r="L15025" t="str">
        <f>TEXT(Orders[[#This Row],[date]],"MMM")</f>
        <v>Jun</v>
      </c>
    </row>
    <row r="15026" spans="1:12" x14ac:dyDescent="0.3">
      <c r="A15026" s="2">
        <v>45190</v>
      </c>
      <c r="B15026">
        <v>1008169</v>
      </c>
      <c r="C15026" t="s">
        <v>5748</v>
      </c>
      <c r="D15026" t="s">
        <v>3173</v>
      </c>
      <c r="E15026">
        <v>61.064000000000007</v>
      </c>
      <c r="F15026">
        <v>280.57319999999999</v>
      </c>
      <c r="G15026" t="s">
        <v>653</v>
      </c>
      <c r="H15026" t="s">
        <v>54</v>
      </c>
      <c r="I15026" t="s">
        <v>20</v>
      </c>
      <c r="J15026">
        <v>219.50919999999996</v>
      </c>
      <c r="K15026">
        <v>359.4739944975762</v>
      </c>
      <c r="L15026" t="str">
        <f>TEXT(Orders[[#This Row],[date]],"MMM")</f>
        <v>Sep</v>
      </c>
    </row>
    <row r="15027" spans="1:12" x14ac:dyDescent="0.3">
      <c r="A15027" s="2">
        <v>45040</v>
      </c>
      <c r="B15027">
        <v>1008848</v>
      </c>
      <c r="C15027" t="s">
        <v>5804</v>
      </c>
      <c r="D15027" t="s">
        <v>3174</v>
      </c>
      <c r="E15027">
        <v>64.056000000000012</v>
      </c>
      <c r="F15027">
        <v>280.57319999999999</v>
      </c>
      <c r="G15027" t="s">
        <v>2375</v>
      </c>
      <c r="H15027" t="s">
        <v>57</v>
      </c>
      <c r="I15027" t="s">
        <v>20</v>
      </c>
      <c r="J15027">
        <v>216.51719999999997</v>
      </c>
      <c r="K15027">
        <v>338.01236418134124</v>
      </c>
      <c r="L15027" t="str">
        <f>TEXT(Orders[[#This Row],[date]],"MMM")</f>
        <v>Apr</v>
      </c>
    </row>
    <row r="15028" spans="1:12" x14ac:dyDescent="0.3">
      <c r="A15028" s="2">
        <v>45036</v>
      </c>
      <c r="B15028">
        <v>1007158</v>
      </c>
      <c r="C15028" t="s">
        <v>3847</v>
      </c>
      <c r="D15028" t="s">
        <v>3178</v>
      </c>
      <c r="E15028">
        <v>71.016000000000005</v>
      </c>
      <c r="F15028">
        <v>280.57319999999999</v>
      </c>
      <c r="G15028" t="s">
        <v>707</v>
      </c>
      <c r="H15028" t="s">
        <v>45</v>
      </c>
      <c r="I15028" t="s">
        <v>46</v>
      </c>
      <c r="J15028">
        <v>209.55719999999997</v>
      </c>
      <c r="K15028">
        <v>295.08448800270355</v>
      </c>
      <c r="L15028" t="str">
        <f>TEXT(Orders[[#This Row],[date]],"MMM")</f>
        <v>Apr</v>
      </c>
    </row>
    <row r="15029" spans="1:12" x14ac:dyDescent="0.3">
      <c r="A15029" s="2">
        <v>45281</v>
      </c>
      <c r="B15029">
        <v>1008816</v>
      </c>
      <c r="C15029" t="s">
        <v>3548</v>
      </c>
      <c r="D15029" t="s">
        <v>3177</v>
      </c>
      <c r="E15029">
        <v>159.88000000000002</v>
      </c>
      <c r="F15029">
        <v>280.57319999999999</v>
      </c>
      <c r="G15029" t="s">
        <v>403</v>
      </c>
      <c r="H15029" t="s">
        <v>19</v>
      </c>
      <c r="I15029" t="s">
        <v>20</v>
      </c>
      <c r="J15029">
        <v>120.69319999999996</v>
      </c>
      <c r="K15029">
        <v>75.489867400550381</v>
      </c>
      <c r="L15029" t="str">
        <f>TEXT(Orders[[#This Row],[date]],"MMM")</f>
        <v>Dec</v>
      </c>
    </row>
    <row r="15030" spans="1:12" x14ac:dyDescent="0.3">
      <c r="A15030" s="2">
        <v>45076</v>
      </c>
      <c r="B15030">
        <v>1005637</v>
      </c>
      <c r="C15030" t="s">
        <v>5380</v>
      </c>
      <c r="D15030" t="s">
        <v>3180</v>
      </c>
      <c r="E15030">
        <v>171.78400000000002</v>
      </c>
      <c r="F15030">
        <v>280.57319999999999</v>
      </c>
      <c r="G15030" t="s">
        <v>1227</v>
      </c>
      <c r="H15030" t="s">
        <v>69</v>
      </c>
      <c r="I15030" t="s">
        <v>46</v>
      </c>
      <c r="J15030">
        <v>108.78919999999997</v>
      </c>
      <c r="K15030">
        <v>63.329064406463907</v>
      </c>
      <c r="L15030" t="str">
        <f>TEXT(Orders[[#This Row],[date]],"MMM")</f>
        <v>May</v>
      </c>
    </row>
    <row r="15031" spans="1:12" x14ac:dyDescent="0.3">
      <c r="A15031" s="2">
        <v>45027</v>
      </c>
      <c r="B15031">
        <v>1011328</v>
      </c>
      <c r="C15031" t="s">
        <v>5318</v>
      </c>
      <c r="D15031" t="s">
        <v>3174</v>
      </c>
      <c r="E15031">
        <v>186.3</v>
      </c>
      <c r="F15031">
        <v>280.57319999999999</v>
      </c>
      <c r="G15031" t="s">
        <v>1872</v>
      </c>
      <c r="H15031" t="s">
        <v>57</v>
      </c>
      <c r="I15031" t="s">
        <v>20</v>
      </c>
      <c r="J15031">
        <v>94.273199999999974</v>
      </c>
      <c r="K15031">
        <v>50.602898550724618</v>
      </c>
      <c r="L15031" t="str">
        <f>TEXT(Orders[[#This Row],[date]],"MMM")</f>
        <v>Apr</v>
      </c>
    </row>
    <row r="15032" spans="1:12" x14ac:dyDescent="0.3">
      <c r="A15032" s="2">
        <v>45065</v>
      </c>
      <c r="B15032">
        <v>1011470</v>
      </c>
      <c r="C15032" t="s">
        <v>3977</v>
      </c>
      <c r="D15032" t="s">
        <v>3178</v>
      </c>
      <c r="E15032">
        <v>311.06400000000002</v>
      </c>
      <c r="F15032">
        <v>280.57319999999999</v>
      </c>
      <c r="G15032" t="s">
        <v>1560</v>
      </c>
      <c r="H15032" t="s">
        <v>57</v>
      </c>
      <c r="I15032" t="s">
        <v>20</v>
      </c>
      <c r="J15032">
        <v>-30.490800000000036</v>
      </c>
      <c r="K15032">
        <v>-9.8020986035028255</v>
      </c>
      <c r="L15032" t="str">
        <f>TEXT(Orders[[#This Row],[date]],"MMM")</f>
        <v>May</v>
      </c>
    </row>
    <row r="15033" spans="1:12" x14ac:dyDescent="0.3">
      <c r="A15033" s="2">
        <v>45053</v>
      </c>
      <c r="B15033">
        <v>1011624</v>
      </c>
      <c r="C15033" t="s">
        <v>5606</v>
      </c>
      <c r="D15033" t="s">
        <v>3178</v>
      </c>
      <c r="E15033">
        <v>333.54400000000004</v>
      </c>
      <c r="F15033">
        <v>280.57319999999999</v>
      </c>
      <c r="G15033" t="s">
        <v>2192</v>
      </c>
      <c r="H15033" t="s">
        <v>35</v>
      </c>
      <c r="I15033" t="s">
        <v>36</v>
      </c>
      <c r="J15033">
        <v>-52.970800000000054</v>
      </c>
      <c r="K15033">
        <v>-15.881203079653671</v>
      </c>
      <c r="L15033" t="str">
        <f>TEXT(Orders[[#This Row],[date]],"MMM")</f>
        <v>May</v>
      </c>
    </row>
    <row r="15034" spans="1:12" x14ac:dyDescent="0.3">
      <c r="A15034" s="2">
        <v>45156</v>
      </c>
      <c r="B15034">
        <v>1016563</v>
      </c>
      <c r="C15034" t="s">
        <v>5018</v>
      </c>
      <c r="D15034" t="s">
        <v>3177</v>
      </c>
      <c r="E15034">
        <v>260.48400000000004</v>
      </c>
      <c r="F15034">
        <v>280.57320000000004</v>
      </c>
      <c r="G15034" t="s">
        <v>2942</v>
      </c>
      <c r="H15034" t="s">
        <v>26</v>
      </c>
      <c r="I15034" t="s">
        <v>13</v>
      </c>
      <c r="J15034">
        <v>20.089200000000005</v>
      </c>
      <c r="K15034">
        <v>7.7122587183857751</v>
      </c>
      <c r="L15034" t="str">
        <f>TEXT(Orders[[#This Row],[date]],"MMM")</f>
        <v>Aug</v>
      </c>
    </row>
    <row r="15035" spans="1:12" x14ac:dyDescent="0.3">
      <c r="A15035" s="2">
        <v>45052</v>
      </c>
      <c r="B15035">
        <v>1002264</v>
      </c>
      <c r="C15035" t="s">
        <v>5803</v>
      </c>
      <c r="D15035" t="s">
        <v>3171</v>
      </c>
      <c r="E15035">
        <v>155.97760000000002</v>
      </c>
      <c r="F15035">
        <v>280.58680000000004</v>
      </c>
      <c r="G15035" t="s">
        <v>2580</v>
      </c>
      <c r="H15035" t="s">
        <v>12</v>
      </c>
      <c r="I15035" t="s">
        <v>13</v>
      </c>
      <c r="J15035">
        <v>124.60920000000002</v>
      </c>
      <c r="K15035">
        <v>79.889163572205234</v>
      </c>
      <c r="L15035" t="str">
        <f>TEXT(Orders[[#This Row],[date]],"MMM")</f>
        <v>May</v>
      </c>
    </row>
    <row r="15036" spans="1:12" x14ac:dyDescent="0.3">
      <c r="A15036" s="2">
        <v>45026</v>
      </c>
      <c r="B15036">
        <v>1001248</v>
      </c>
      <c r="C15036" t="s">
        <v>3558</v>
      </c>
      <c r="D15036" t="s">
        <v>3177</v>
      </c>
      <c r="E15036">
        <v>297.13344000000006</v>
      </c>
      <c r="F15036">
        <v>280.64192000000003</v>
      </c>
      <c r="G15036" t="s">
        <v>1562</v>
      </c>
      <c r="H15036" t="s">
        <v>30</v>
      </c>
      <c r="I15036" t="s">
        <v>13</v>
      </c>
      <c r="J15036">
        <v>-16.491520000000037</v>
      </c>
      <c r="K15036">
        <v>-5.5502066680882614</v>
      </c>
      <c r="L15036" t="str">
        <f>TEXT(Orders[[#This Row],[date]],"MMM")</f>
        <v>Apr</v>
      </c>
    </row>
    <row r="15037" spans="1:12" x14ac:dyDescent="0.3">
      <c r="A15037" s="2">
        <v>45138</v>
      </c>
      <c r="B15037">
        <v>1002908</v>
      </c>
      <c r="C15037" t="s">
        <v>4442</v>
      </c>
      <c r="D15037" t="s">
        <v>3180</v>
      </c>
      <c r="E15037">
        <v>166.68160000000003</v>
      </c>
      <c r="F15037">
        <v>280.78960000000006</v>
      </c>
      <c r="G15037" t="s">
        <v>1353</v>
      </c>
      <c r="H15037" t="s">
        <v>12</v>
      </c>
      <c r="I15037" t="s">
        <v>13</v>
      </c>
      <c r="J15037">
        <v>114.10800000000003</v>
      </c>
      <c r="K15037">
        <v>68.458666103517132</v>
      </c>
      <c r="L15037" t="str">
        <f>TEXT(Orders[[#This Row],[date]],"MMM")</f>
        <v>Jul</v>
      </c>
    </row>
    <row r="15038" spans="1:12" x14ac:dyDescent="0.3">
      <c r="A15038" s="2">
        <v>45002</v>
      </c>
      <c r="B15038">
        <v>1001406</v>
      </c>
      <c r="C15038" t="s">
        <v>4670</v>
      </c>
      <c r="D15038" t="s">
        <v>3175</v>
      </c>
      <c r="E15038">
        <v>86.394240000000025</v>
      </c>
      <c r="F15038">
        <v>280.79168000000004</v>
      </c>
      <c r="G15038" t="s">
        <v>1720</v>
      </c>
      <c r="H15038" t="s">
        <v>26</v>
      </c>
      <c r="I15038" t="s">
        <v>13</v>
      </c>
      <c r="J15038">
        <v>194.39744000000002</v>
      </c>
      <c r="K15038">
        <v>225.01203783955961</v>
      </c>
      <c r="L15038" t="str">
        <f>TEXT(Orders[[#This Row],[date]],"MMM")</f>
        <v>Mar</v>
      </c>
    </row>
    <row r="15039" spans="1:12" x14ac:dyDescent="0.3">
      <c r="A15039" s="2">
        <v>44940</v>
      </c>
      <c r="B15039">
        <v>1001819</v>
      </c>
      <c r="C15039" t="s">
        <v>3762</v>
      </c>
      <c r="D15039" t="s">
        <v>3176</v>
      </c>
      <c r="E15039">
        <v>160.9248</v>
      </c>
      <c r="F15039">
        <v>280.79168000000004</v>
      </c>
      <c r="G15039" t="s">
        <v>2135</v>
      </c>
      <c r="H15039" t="s">
        <v>35</v>
      </c>
      <c r="I15039" t="s">
        <v>36</v>
      </c>
      <c r="J15039">
        <v>119.86688000000004</v>
      </c>
      <c r="K15039">
        <v>74.486269363081419</v>
      </c>
      <c r="L15039" t="str">
        <f>TEXT(Orders[[#This Row],[date]],"MMM")</f>
        <v>Jan</v>
      </c>
    </row>
    <row r="15040" spans="1:12" x14ac:dyDescent="0.3">
      <c r="A15040" s="2">
        <v>45122</v>
      </c>
      <c r="B15040">
        <v>1001720</v>
      </c>
      <c r="C15040" t="s">
        <v>4826</v>
      </c>
      <c r="D15040" t="s">
        <v>3179</v>
      </c>
      <c r="E15040">
        <v>122.7328</v>
      </c>
      <c r="F15040">
        <v>280.83328000000006</v>
      </c>
      <c r="G15040" t="s">
        <v>2035</v>
      </c>
      <c r="H15040" t="s">
        <v>75</v>
      </c>
      <c r="I15040" t="s">
        <v>46</v>
      </c>
      <c r="J15040">
        <v>158.10048000000006</v>
      </c>
      <c r="K15040">
        <v>128.8168118058091</v>
      </c>
      <c r="L15040" t="str">
        <f>TEXT(Orders[[#This Row],[date]],"MMM")</f>
        <v>Jul</v>
      </c>
    </row>
    <row r="15041" spans="1:12" x14ac:dyDescent="0.3">
      <c r="A15041" s="2">
        <v>45222</v>
      </c>
      <c r="B15041">
        <v>1001780</v>
      </c>
      <c r="C15041" t="s">
        <v>5565</v>
      </c>
      <c r="D15041" t="s">
        <v>3179</v>
      </c>
      <c r="E15041">
        <v>200.63360000000003</v>
      </c>
      <c r="F15041">
        <v>280.90400000000005</v>
      </c>
      <c r="G15041" t="s">
        <v>2095</v>
      </c>
      <c r="H15041" t="s">
        <v>19</v>
      </c>
      <c r="I15041" t="s">
        <v>20</v>
      </c>
      <c r="J15041">
        <v>80.270400000000024</v>
      </c>
      <c r="K15041">
        <v>40.008453220198419</v>
      </c>
      <c r="L15041" t="str">
        <f>TEXT(Orders[[#This Row],[date]],"MMM")</f>
        <v>Oct</v>
      </c>
    </row>
    <row r="15042" spans="1:12" x14ac:dyDescent="0.3">
      <c r="A15042" s="2">
        <v>45073</v>
      </c>
      <c r="B15042">
        <v>1003847</v>
      </c>
      <c r="C15042" t="s">
        <v>5777</v>
      </c>
      <c r="D15042" t="s">
        <v>3178</v>
      </c>
      <c r="E15042">
        <v>125.68640000000001</v>
      </c>
      <c r="F15042">
        <v>280.94560000000001</v>
      </c>
      <c r="G15042" t="s">
        <v>589</v>
      </c>
      <c r="H15042" t="s">
        <v>35</v>
      </c>
      <c r="I15042" t="s">
        <v>36</v>
      </c>
      <c r="J15042">
        <v>155.25920000000002</v>
      </c>
      <c r="K15042">
        <v>123.52903735010312</v>
      </c>
      <c r="L15042" t="str">
        <f>TEXT(Orders[[#This Row],[date]],"MMM")</f>
        <v>May</v>
      </c>
    </row>
    <row r="15043" spans="1:12" x14ac:dyDescent="0.3">
      <c r="A15043" s="2">
        <v>45213</v>
      </c>
      <c r="B15043">
        <v>1000865</v>
      </c>
      <c r="C15043" t="s">
        <v>5513</v>
      </c>
      <c r="D15043" t="s">
        <v>3171</v>
      </c>
      <c r="E15043">
        <v>510.69696000000005</v>
      </c>
      <c r="F15043">
        <v>280.94976000000008</v>
      </c>
      <c r="G15043" t="s">
        <v>1165</v>
      </c>
      <c r="H15043" t="s">
        <v>57</v>
      </c>
      <c r="I15043" t="s">
        <v>20</v>
      </c>
      <c r="J15043">
        <v>-229.74719999999996</v>
      </c>
      <c r="K15043">
        <v>-44.986991894371165</v>
      </c>
      <c r="L15043" t="str">
        <f>TEXT(Orders[[#This Row],[date]],"MMM")</f>
        <v>Oct</v>
      </c>
    </row>
    <row r="15044" spans="1:12" x14ac:dyDescent="0.3">
      <c r="A15044" s="2">
        <v>45130</v>
      </c>
      <c r="B15044">
        <v>1003997</v>
      </c>
      <c r="C15044" t="s">
        <v>5641</v>
      </c>
      <c r="D15044" t="s">
        <v>3176</v>
      </c>
      <c r="E15044">
        <v>128.54080000000002</v>
      </c>
      <c r="F15044">
        <v>281.01840000000004</v>
      </c>
      <c r="G15044" t="s">
        <v>2716</v>
      </c>
      <c r="H15044" t="s">
        <v>69</v>
      </c>
      <c r="I15044" t="s">
        <v>46</v>
      </c>
      <c r="J15044">
        <v>152.47760000000002</v>
      </c>
      <c r="K15044">
        <v>118.62194727277253</v>
      </c>
      <c r="L15044" t="str">
        <f>TEXT(Orders[[#This Row],[date]],"MMM")</f>
        <v>Jul</v>
      </c>
    </row>
    <row r="15045" spans="1:12" x14ac:dyDescent="0.3">
      <c r="A15045" s="2">
        <v>45271</v>
      </c>
      <c r="B15045">
        <v>1006462</v>
      </c>
      <c r="C15045" t="s">
        <v>4411</v>
      </c>
      <c r="D15045" t="s">
        <v>3173</v>
      </c>
      <c r="E15045">
        <v>32.915999999999997</v>
      </c>
      <c r="F15045">
        <v>281.02140000000003</v>
      </c>
      <c r="G15045" t="s">
        <v>2922</v>
      </c>
      <c r="H15045" t="s">
        <v>69</v>
      </c>
      <c r="I15045" t="s">
        <v>46</v>
      </c>
      <c r="J15045">
        <v>248.10540000000003</v>
      </c>
      <c r="K15045">
        <v>753.75318993802432</v>
      </c>
      <c r="L15045" t="str">
        <f>TEXT(Orders[[#This Row],[date]],"MMM")</f>
        <v>Dec</v>
      </c>
    </row>
    <row r="15046" spans="1:12" x14ac:dyDescent="0.3">
      <c r="A15046" s="2">
        <v>45247</v>
      </c>
      <c r="B15046">
        <v>1007375</v>
      </c>
      <c r="C15046" t="s">
        <v>5479</v>
      </c>
      <c r="D15046" t="s">
        <v>3173</v>
      </c>
      <c r="E15046">
        <v>83.676000000000002</v>
      </c>
      <c r="F15046">
        <v>281.02140000000003</v>
      </c>
      <c r="G15046" t="s">
        <v>955</v>
      </c>
      <c r="H15046" t="s">
        <v>50</v>
      </c>
      <c r="I15046" t="s">
        <v>36</v>
      </c>
      <c r="J15046">
        <v>197.34540000000004</v>
      </c>
      <c r="K15046">
        <v>235.84468664850141</v>
      </c>
      <c r="L15046" t="str">
        <f>TEXT(Orders[[#This Row],[date]],"MMM")</f>
        <v>Nov</v>
      </c>
    </row>
    <row r="15047" spans="1:12" x14ac:dyDescent="0.3">
      <c r="A15047" s="2">
        <v>45270</v>
      </c>
      <c r="B15047">
        <v>1006619</v>
      </c>
      <c r="C15047" t="s">
        <v>5150</v>
      </c>
      <c r="D15047" t="s">
        <v>3178</v>
      </c>
      <c r="E15047">
        <v>125.80400000000003</v>
      </c>
      <c r="F15047">
        <v>281.02140000000003</v>
      </c>
      <c r="G15047" t="s">
        <v>1702</v>
      </c>
      <c r="H15047" t="s">
        <v>54</v>
      </c>
      <c r="I15047" t="s">
        <v>20</v>
      </c>
      <c r="J15047">
        <v>155.2174</v>
      </c>
      <c r="K15047">
        <v>123.38033766811863</v>
      </c>
      <c r="L15047" t="str">
        <f>TEXT(Orders[[#This Row],[date]],"MMM")</f>
        <v>Dec</v>
      </c>
    </row>
    <row r="15048" spans="1:12" x14ac:dyDescent="0.3">
      <c r="A15048" s="2">
        <v>45014</v>
      </c>
      <c r="B15048">
        <v>1006870</v>
      </c>
      <c r="C15048" t="s">
        <v>3586</v>
      </c>
      <c r="D15048" t="s">
        <v>3177</v>
      </c>
      <c r="E15048">
        <v>129.68800000000002</v>
      </c>
      <c r="F15048">
        <v>281.02140000000003</v>
      </c>
      <c r="G15048" t="s">
        <v>2961</v>
      </c>
      <c r="H15048" t="s">
        <v>45</v>
      </c>
      <c r="I15048" t="s">
        <v>46</v>
      </c>
      <c r="J15048">
        <v>151.33340000000001</v>
      </c>
      <c r="K15048">
        <v>116.69036456726913</v>
      </c>
      <c r="L15048" t="str">
        <f>TEXT(Orders[[#This Row],[date]],"MMM")</f>
        <v>Mar</v>
      </c>
    </row>
    <row r="15049" spans="1:12" x14ac:dyDescent="0.3">
      <c r="A15049" s="2">
        <v>44945</v>
      </c>
      <c r="B15049">
        <v>1011151</v>
      </c>
      <c r="C15049" t="s">
        <v>4043</v>
      </c>
      <c r="D15049" t="s">
        <v>3175</v>
      </c>
      <c r="E15049">
        <v>159.86400000000003</v>
      </c>
      <c r="F15049">
        <v>281.02140000000003</v>
      </c>
      <c r="G15049" t="s">
        <v>894</v>
      </c>
      <c r="H15049" t="s">
        <v>35</v>
      </c>
      <c r="I15049" t="s">
        <v>36</v>
      </c>
      <c r="J15049">
        <v>121.1574</v>
      </c>
      <c r="K15049">
        <v>75.787794625431602</v>
      </c>
      <c r="L15049" t="str">
        <f>TEXT(Orders[[#This Row],[date]],"MMM")</f>
        <v>Jan</v>
      </c>
    </row>
    <row r="15050" spans="1:12" x14ac:dyDescent="0.3">
      <c r="A15050" s="2">
        <v>45078</v>
      </c>
      <c r="B15050">
        <v>1012631</v>
      </c>
      <c r="C15050" t="s">
        <v>3439</v>
      </c>
      <c r="D15050" t="s">
        <v>3176</v>
      </c>
      <c r="E15050">
        <v>167.73200000000003</v>
      </c>
      <c r="F15050">
        <v>281.02140000000003</v>
      </c>
      <c r="G15050" t="s">
        <v>290</v>
      </c>
      <c r="H15050" t="s">
        <v>69</v>
      </c>
      <c r="I15050" t="s">
        <v>46</v>
      </c>
      <c r="J15050">
        <v>113.2894</v>
      </c>
      <c r="K15050">
        <v>67.541912097870409</v>
      </c>
      <c r="L15050" t="str">
        <f>TEXT(Orders[[#This Row],[date]],"MMM")</f>
        <v>Jun</v>
      </c>
    </row>
    <row r="15051" spans="1:12" x14ac:dyDescent="0.3">
      <c r="A15051" s="2">
        <v>44964</v>
      </c>
      <c r="B15051">
        <v>1017745</v>
      </c>
      <c r="C15051" t="s">
        <v>4105</v>
      </c>
      <c r="D15051" t="s">
        <v>3179</v>
      </c>
      <c r="E15051">
        <v>168.85600000000002</v>
      </c>
      <c r="F15051">
        <v>281.02140000000003</v>
      </c>
      <c r="G15051" t="s">
        <v>951</v>
      </c>
      <c r="H15051" t="s">
        <v>19</v>
      </c>
      <c r="I15051" t="s">
        <v>20</v>
      </c>
      <c r="J15051">
        <v>112.16540000000001</v>
      </c>
      <c r="K15051">
        <v>66.426659402094089</v>
      </c>
      <c r="L15051" t="str">
        <f>TEXT(Orders[[#This Row],[date]],"MMM")</f>
        <v>Feb</v>
      </c>
    </row>
    <row r="15052" spans="1:12" x14ac:dyDescent="0.3">
      <c r="A15052" s="2">
        <v>45008</v>
      </c>
      <c r="B15052">
        <v>1014761</v>
      </c>
      <c r="C15052" t="s">
        <v>5338</v>
      </c>
      <c r="D15052" t="s">
        <v>3176</v>
      </c>
      <c r="E15052">
        <v>175.60000000000002</v>
      </c>
      <c r="F15052">
        <v>281.02140000000003</v>
      </c>
      <c r="G15052" t="s">
        <v>1247</v>
      </c>
      <c r="H15052" t="s">
        <v>88</v>
      </c>
      <c r="I15052" t="s">
        <v>36</v>
      </c>
      <c r="J15052">
        <v>105.42140000000001</v>
      </c>
      <c r="K15052">
        <v>60.034965831435073</v>
      </c>
      <c r="L15052" t="str">
        <f>TEXT(Orders[[#This Row],[date]],"MMM")</f>
        <v>Mar</v>
      </c>
    </row>
    <row r="15053" spans="1:12" x14ac:dyDescent="0.3">
      <c r="A15053" s="2">
        <v>45208</v>
      </c>
      <c r="B15053">
        <v>1012201</v>
      </c>
      <c r="C15053" t="s">
        <v>4925</v>
      </c>
      <c r="D15053" t="s">
        <v>3173</v>
      </c>
      <c r="E15053">
        <v>190.21200000000002</v>
      </c>
      <c r="F15053">
        <v>281.02140000000003</v>
      </c>
      <c r="G15053" t="s">
        <v>2653</v>
      </c>
      <c r="H15053" t="s">
        <v>26</v>
      </c>
      <c r="I15053" t="s">
        <v>13</v>
      </c>
      <c r="J15053">
        <v>90.809400000000011</v>
      </c>
      <c r="K15053">
        <v>47.741151977793201</v>
      </c>
      <c r="L15053" t="str">
        <f>TEXT(Orders[[#This Row],[date]],"MMM")</f>
        <v>Oct</v>
      </c>
    </row>
    <row r="15054" spans="1:12" x14ac:dyDescent="0.3">
      <c r="A15054" s="2">
        <v>45099</v>
      </c>
      <c r="B15054">
        <v>1012513</v>
      </c>
      <c r="C15054" t="s">
        <v>4572</v>
      </c>
      <c r="D15054" t="s">
        <v>3172</v>
      </c>
      <c r="E15054">
        <v>204.82400000000004</v>
      </c>
      <c r="F15054">
        <v>281.02140000000003</v>
      </c>
      <c r="G15054" t="s">
        <v>2856</v>
      </c>
      <c r="H15054" t="s">
        <v>50</v>
      </c>
      <c r="I15054" t="s">
        <v>36</v>
      </c>
      <c r="J15054">
        <v>76.197399999999988</v>
      </c>
      <c r="K15054">
        <v>37.201402179432087</v>
      </c>
      <c r="L15054" t="str">
        <f>TEXT(Orders[[#This Row],[date]],"MMM")</f>
        <v>Jun</v>
      </c>
    </row>
    <row r="15055" spans="1:12" x14ac:dyDescent="0.3">
      <c r="A15055" s="2">
        <v>45213</v>
      </c>
      <c r="B15055">
        <v>1016486</v>
      </c>
      <c r="C15055" t="s">
        <v>4838</v>
      </c>
      <c r="D15055" t="s">
        <v>3174</v>
      </c>
      <c r="E15055">
        <v>209.32000000000002</v>
      </c>
      <c r="F15055">
        <v>281.02140000000003</v>
      </c>
      <c r="G15055" t="s">
        <v>2057</v>
      </c>
      <c r="H15055" t="s">
        <v>26</v>
      </c>
      <c r="I15055" t="s">
        <v>13</v>
      </c>
      <c r="J15055">
        <v>71.701400000000007</v>
      </c>
      <c r="K15055">
        <v>34.2544429581502</v>
      </c>
      <c r="L15055" t="str">
        <f>TEXT(Orders[[#This Row],[date]],"MMM")</f>
        <v>Oct</v>
      </c>
    </row>
    <row r="15056" spans="1:12" x14ac:dyDescent="0.3">
      <c r="A15056" s="2">
        <v>45115</v>
      </c>
      <c r="B15056">
        <v>1013339</v>
      </c>
      <c r="C15056" t="s">
        <v>5055</v>
      </c>
      <c r="D15056" t="s">
        <v>3176</v>
      </c>
      <c r="E15056">
        <v>241.91600000000003</v>
      </c>
      <c r="F15056">
        <v>281.02140000000003</v>
      </c>
      <c r="G15056" t="s">
        <v>411</v>
      </c>
      <c r="H15056" t="s">
        <v>45</v>
      </c>
      <c r="I15056" t="s">
        <v>46</v>
      </c>
      <c r="J15056">
        <v>39.105400000000003</v>
      </c>
      <c r="K15056">
        <v>16.164867143967328</v>
      </c>
      <c r="L15056" t="str">
        <f>TEXT(Orders[[#This Row],[date]],"MMM")</f>
        <v>Jul</v>
      </c>
    </row>
    <row r="15057" spans="1:12" x14ac:dyDescent="0.3">
      <c r="A15057" s="2">
        <v>45212</v>
      </c>
      <c r="B15057">
        <v>1012555</v>
      </c>
      <c r="C15057" t="s">
        <v>4357</v>
      </c>
      <c r="D15057" t="s">
        <v>3175</v>
      </c>
      <c r="E15057">
        <v>255.40400000000005</v>
      </c>
      <c r="F15057">
        <v>281.02140000000003</v>
      </c>
      <c r="G15057" t="s">
        <v>1233</v>
      </c>
      <c r="H15057" t="s">
        <v>69</v>
      </c>
      <c r="I15057" t="s">
        <v>46</v>
      </c>
      <c r="J15057">
        <v>25.617399999999975</v>
      </c>
      <c r="K15057">
        <v>10.030148314043622</v>
      </c>
      <c r="L15057" t="str">
        <f>TEXT(Orders[[#This Row],[date]],"MMM")</f>
        <v>Oct</v>
      </c>
    </row>
    <row r="15058" spans="1:12" x14ac:dyDescent="0.3">
      <c r="A15058" s="2">
        <v>45033</v>
      </c>
      <c r="B15058">
        <v>1016841</v>
      </c>
      <c r="C15058" t="s">
        <v>3947</v>
      </c>
      <c r="D15058" t="s">
        <v>3172</v>
      </c>
      <c r="E15058">
        <v>271.14000000000004</v>
      </c>
      <c r="F15058">
        <v>281.02140000000003</v>
      </c>
      <c r="G15058" t="s">
        <v>1328</v>
      </c>
      <c r="H15058" t="s">
        <v>12</v>
      </c>
      <c r="I15058" t="s">
        <v>13</v>
      </c>
      <c r="J15058">
        <v>9.8813999999999851</v>
      </c>
      <c r="K15058">
        <v>3.6443903518477474</v>
      </c>
      <c r="L15058" t="str">
        <f>TEXT(Orders[[#This Row],[date]],"MMM")</f>
        <v>Apr</v>
      </c>
    </row>
    <row r="15059" spans="1:12" x14ac:dyDescent="0.3">
      <c r="A15059" s="2">
        <v>44998</v>
      </c>
      <c r="B15059">
        <v>1017317</v>
      </c>
      <c r="C15059" t="s">
        <v>4583</v>
      </c>
      <c r="D15059" t="s">
        <v>3173</v>
      </c>
      <c r="E15059">
        <v>300.36400000000003</v>
      </c>
      <c r="F15059">
        <v>281.02140000000003</v>
      </c>
      <c r="G15059" t="s">
        <v>1553</v>
      </c>
      <c r="H15059" t="s">
        <v>30</v>
      </c>
      <c r="I15059" t="s">
        <v>13</v>
      </c>
      <c r="J15059">
        <v>-19.342600000000004</v>
      </c>
      <c r="K15059">
        <v>-6.439719806634618</v>
      </c>
      <c r="L15059" t="str">
        <f>TEXT(Orders[[#This Row],[date]],"MMM")</f>
        <v>Mar</v>
      </c>
    </row>
    <row r="15060" spans="1:12" x14ac:dyDescent="0.3">
      <c r="A15060" s="2">
        <v>44966</v>
      </c>
      <c r="B15060">
        <v>1009972</v>
      </c>
      <c r="C15060" t="s">
        <v>3490</v>
      </c>
      <c r="D15060" t="s">
        <v>3172</v>
      </c>
      <c r="E15060">
        <v>314.97600000000006</v>
      </c>
      <c r="F15060">
        <v>281.02140000000003</v>
      </c>
      <c r="G15060" t="s">
        <v>346</v>
      </c>
      <c r="H15060" t="s">
        <v>69</v>
      </c>
      <c r="I15060" t="s">
        <v>46</v>
      </c>
      <c r="J15060">
        <v>-33.954600000000028</v>
      </c>
      <c r="K15060">
        <v>-10.780059433099671</v>
      </c>
      <c r="L15060" t="str">
        <f>TEXT(Orders[[#This Row],[date]],"MMM")</f>
        <v>Feb</v>
      </c>
    </row>
    <row r="15061" spans="1:12" x14ac:dyDescent="0.3">
      <c r="A15061" s="2">
        <v>44985</v>
      </c>
      <c r="B15061">
        <v>1014930</v>
      </c>
      <c r="C15061" t="s">
        <v>5899</v>
      </c>
      <c r="D15061" t="s">
        <v>3177</v>
      </c>
      <c r="E15061">
        <v>317.22400000000005</v>
      </c>
      <c r="F15061">
        <v>281.02140000000003</v>
      </c>
      <c r="G15061" t="s">
        <v>2437</v>
      </c>
      <c r="H15061" t="s">
        <v>45</v>
      </c>
      <c r="I15061" t="s">
        <v>46</v>
      </c>
      <c r="J15061">
        <v>-36.202600000000018</v>
      </c>
      <c r="K15061">
        <v>-11.412314326784863</v>
      </c>
      <c r="L15061" t="str">
        <f>TEXT(Orders[[#This Row],[date]],"MMM")</f>
        <v>Feb</v>
      </c>
    </row>
    <row r="15062" spans="1:12" x14ac:dyDescent="0.3">
      <c r="A15062" s="2">
        <v>45211</v>
      </c>
      <c r="B15062">
        <v>1010488</v>
      </c>
      <c r="C15062" t="s">
        <v>5605</v>
      </c>
      <c r="D15062" t="s">
        <v>3173</v>
      </c>
      <c r="E15062">
        <v>322.84400000000005</v>
      </c>
      <c r="F15062">
        <v>281.02140000000003</v>
      </c>
      <c r="G15062" t="s">
        <v>1766</v>
      </c>
      <c r="H15062" t="s">
        <v>69</v>
      </c>
      <c r="I15062" t="s">
        <v>46</v>
      </c>
      <c r="J15062">
        <v>-41.822600000000023</v>
      </c>
      <c r="K15062">
        <v>-12.954430003345275</v>
      </c>
      <c r="L15062" t="str">
        <f>TEXT(Orders[[#This Row],[date]],"MMM")</f>
        <v>Oct</v>
      </c>
    </row>
    <row r="15063" spans="1:12" x14ac:dyDescent="0.3">
      <c r="A15063" s="2">
        <v>45162</v>
      </c>
      <c r="B15063">
        <v>1011224</v>
      </c>
      <c r="C15063" t="s">
        <v>3563</v>
      </c>
      <c r="D15063" t="s">
        <v>3176</v>
      </c>
      <c r="E15063">
        <v>336.33200000000005</v>
      </c>
      <c r="F15063">
        <v>281.02140000000003</v>
      </c>
      <c r="G15063" t="s">
        <v>1108</v>
      </c>
      <c r="H15063" t="s">
        <v>35</v>
      </c>
      <c r="I15063" t="s">
        <v>36</v>
      </c>
      <c r="J15063">
        <v>-55.310600000000022</v>
      </c>
      <c r="K15063">
        <v>-16.44523863325524</v>
      </c>
      <c r="L15063" t="str">
        <f>TEXT(Orders[[#This Row],[date]],"MMM")</f>
        <v>Aug</v>
      </c>
    </row>
    <row r="15064" spans="1:12" x14ac:dyDescent="0.3">
      <c r="A15064" s="2">
        <v>45250</v>
      </c>
      <c r="B15064">
        <v>1003730</v>
      </c>
      <c r="C15064" t="s">
        <v>3845</v>
      </c>
      <c r="D15064" t="s">
        <v>3174</v>
      </c>
      <c r="E15064">
        <v>323.26720000000012</v>
      </c>
      <c r="F15064">
        <v>281.04440000000005</v>
      </c>
      <c r="G15064" t="s">
        <v>952</v>
      </c>
      <c r="H15064" t="s">
        <v>45</v>
      </c>
      <c r="I15064" t="s">
        <v>46</v>
      </c>
      <c r="J15064">
        <v>-42.222800000000063</v>
      </c>
      <c r="K15064">
        <v>-13.061269439027544</v>
      </c>
      <c r="L15064" t="str">
        <f>TEXT(Orders[[#This Row],[date]],"MMM")</f>
        <v>Nov</v>
      </c>
    </row>
    <row r="15065" spans="1:12" x14ac:dyDescent="0.3">
      <c r="A15065" s="2">
        <v>45042</v>
      </c>
      <c r="B15065">
        <v>1002598</v>
      </c>
      <c r="C15065" t="s">
        <v>5242</v>
      </c>
      <c r="D15065" t="s">
        <v>3178</v>
      </c>
      <c r="E15065">
        <v>152.24960000000002</v>
      </c>
      <c r="F15065">
        <v>281.07040000000006</v>
      </c>
      <c r="G15065" t="s">
        <v>2914</v>
      </c>
      <c r="H15065" t="s">
        <v>88</v>
      </c>
      <c r="I15065" t="s">
        <v>36</v>
      </c>
      <c r="J15065">
        <v>128.82080000000005</v>
      </c>
      <c r="K15065">
        <v>84.61158518643073</v>
      </c>
      <c r="L15065" t="str">
        <f>TEXT(Orders[[#This Row],[date]],"MMM")</f>
        <v>Apr</v>
      </c>
    </row>
    <row r="15066" spans="1:12" x14ac:dyDescent="0.3">
      <c r="A15066" s="2">
        <v>44980</v>
      </c>
      <c r="B15066">
        <v>1006032</v>
      </c>
      <c r="C15066" t="s">
        <v>5852</v>
      </c>
      <c r="D15066" t="s">
        <v>3180</v>
      </c>
      <c r="E15066">
        <v>0.46000000000000796</v>
      </c>
      <c r="F15066">
        <v>281.11104</v>
      </c>
      <c r="G15066" t="s">
        <v>130</v>
      </c>
      <c r="H15066" t="s">
        <v>12</v>
      </c>
      <c r="I15066" t="s">
        <v>13</v>
      </c>
      <c r="J15066">
        <v>280.65103999999997</v>
      </c>
      <c r="K15066">
        <v>61011.095652172859</v>
      </c>
      <c r="L15066" t="str">
        <f>TEXT(Orders[[#This Row],[date]],"MMM")</f>
        <v>Feb</v>
      </c>
    </row>
    <row r="15067" spans="1:12" x14ac:dyDescent="0.3">
      <c r="A15067" s="2">
        <v>45065</v>
      </c>
      <c r="B15067">
        <v>1012406</v>
      </c>
      <c r="C15067" t="s">
        <v>4978</v>
      </c>
      <c r="D15067" t="s">
        <v>3180</v>
      </c>
      <c r="E15067">
        <v>153.22800000000004</v>
      </c>
      <c r="F15067">
        <v>281.11104</v>
      </c>
      <c r="G15067" t="s">
        <v>2939</v>
      </c>
      <c r="H15067" t="s">
        <v>50</v>
      </c>
      <c r="I15067" t="s">
        <v>36</v>
      </c>
      <c r="J15067">
        <v>127.88303999999997</v>
      </c>
      <c r="K15067">
        <v>83.459315529798687</v>
      </c>
      <c r="L15067" t="str">
        <f>TEXT(Orders[[#This Row],[date]],"MMM")</f>
        <v>May</v>
      </c>
    </row>
    <row r="15068" spans="1:12" x14ac:dyDescent="0.3">
      <c r="A15068" s="2">
        <v>44980</v>
      </c>
      <c r="B15068">
        <v>1019408</v>
      </c>
      <c r="C15068" t="s">
        <v>4525</v>
      </c>
      <c r="D15068" t="s">
        <v>3180</v>
      </c>
      <c r="E15068">
        <v>176.83200000000002</v>
      </c>
      <c r="F15068">
        <v>281.11104</v>
      </c>
      <c r="G15068" t="s">
        <v>2371</v>
      </c>
      <c r="H15068" t="s">
        <v>88</v>
      </c>
      <c r="I15068" t="s">
        <v>36</v>
      </c>
      <c r="J15068">
        <v>104.27903999999998</v>
      </c>
      <c r="K15068">
        <v>58.970684039087928</v>
      </c>
      <c r="L15068" t="str">
        <f>TEXT(Orders[[#This Row],[date]],"MMM")</f>
        <v>Feb</v>
      </c>
    </row>
    <row r="15069" spans="1:12" x14ac:dyDescent="0.3">
      <c r="A15069" s="2">
        <v>45040</v>
      </c>
      <c r="B15069">
        <v>1016177</v>
      </c>
      <c r="C15069" t="s">
        <v>3372</v>
      </c>
      <c r="D15069" t="s">
        <v>3180</v>
      </c>
      <c r="E15069">
        <v>277.99200000000002</v>
      </c>
      <c r="F15069">
        <v>281.11104</v>
      </c>
      <c r="G15069" t="s">
        <v>215</v>
      </c>
      <c r="H15069" t="s">
        <v>75</v>
      </c>
      <c r="I15069" t="s">
        <v>46</v>
      </c>
      <c r="J15069">
        <v>3.119039999999984</v>
      </c>
      <c r="K15069">
        <v>1.1219891219891163</v>
      </c>
      <c r="L15069" t="str">
        <f>TEXT(Orders[[#This Row],[date]],"MMM")</f>
        <v>Apr</v>
      </c>
    </row>
    <row r="15070" spans="1:12" x14ac:dyDescent="0.3">
      <c r="A15070" s="2">
        <v>45274</v>
      </c>
      <c r="B15070">
        <v>1003856</v>
      </c>
      <c r="C15070" t="s">
        <v>4819</v>
      </c>
      <c r="D15070" t="s">
        <v>3179</v>
      </c>
      <c r="E15070">
        <v>244.78400000000002</v>
      </c>
      <c r="F15070">
        <v>281.20040000000006</v>
      </c>
      <c r="G15070" t="s">
        <v>2020</v>
      </c>
      <c r="H15070" t="s">
        <v>57</v>
      </c>
      <c r="I15070" t="s">
        <v>20</v>
      </c>
      <c r="J15070">
        <v>36.416400000000039</v>
      </c>
      <c r="K15070">
        <v>14.876952742009298</v>
      </c>
      <c r="L15070" t="str">
        <f>TEXT(Orders[[#This Row],[date]],"MMM")</f>
        <v>Dec</v>
      </c>
    </row>
    <row r="15071" spans="1:12" x14ac:dyDescent="0.3">
      <c r="A15071" s="2">
        <v>44984</v>
      </c>
      <c r="B15071">
        <v>1008949</v>
      </c>
      <c r="C15071" t="s">
        <v>3608</v>
      </c>
      <c r="D15071" t="s">
        <v>3177</v>
      </c>
      <c r="E15071">
        <v>15.727999999999994</v>
      </c>
      <c r="F15071">
        <v>281.46960000000001</v>
      </c>
      <c r="G15071" t="s">
        <v>473</v>
      </c>
      <c r="H15071" t="s">
        <v>69</v>
      </c>
      <c r="I15071" t="s">
        <v>46</v>
      </c>
      <c r="J15071">
        <v>265.74160000000001</v>
      </c>
      <c r="K15071">
        <v>1689.6083418107839</v>
      </c>
      <c r="L15071" t="str">
        <f>TEXT(Orders[[#This Row],[date]],"MMM")</f>
        <v>Feb</v>
      </c>
    </row>
    <row r="15072" spans="1:12" x14ac:dyDescent="0.3">
      <c r="A15072" s="2">
        <v>45229</v>
      </c>
      <c r="B15072">
        <v>1006678</v>
      </c>
      <c r="C15072" t="s">
        <v>4030</v>
      </c>
      <c r="D15072" t="s">
        <v>3177</v>
      </c>
      <c r="E15072">
        <v>20.992000000000004</v>
      </c>
      <c r="F15072">
        <v>281.46960000000001</v>
      </c>
      <c r="G15072" t="s">
        <v>879</v>
      </c>
      <c r="H15072" t="s">
        <v>75</v>
      </c>
      <c r="I15072" t="s">
        <v>46</v>
      </c>
      <c r="J15072">
        <v>260.4776</v>
      </c>
      <c r="K15072">
        <v>1240.8422256097558</v>
      </c>
      <c r="L15072" t="str">
        <f>TEXT(Orders[[#This Row],[date]],"MMM")</f>
        <v>Oct</v>
      </c>
    </row>
    <row r="15073" spans="1:12" x14ac:dyDescent="0.3">
      <c r="A15073" s="2">
        <v>45020</v>
      </c>
      <c r="B15073">
        <v>1009156</v>
      </c>
      <c r="C15073" t="s">
        <v>5982</v>
      </c>
      <c r="D15073" t="s">
        <v>3171</v>
      </c>
      <c r="E15073">
        <v>54.368000000000002</v>
      </c>
      <c r="F15073">
        <v>281.46960000000001</v>
      </c>
      <c r="G15073" t="s">
        <v>2329</v>
      </c>
      <c r="H15073" t="s">
        <v>88</v>
      </c>
      <c r="I15073" t="s">
        <v>36</v>
      </c>
      <c r="J15073">
        <v>227.10160000000002</v>
      </c>
      <c r="K15073">
        <v>417.71188934667452</v>
      </c>
      <c r="L15073" t="str">
        <f>TEXT(Orders[[#This Row],[date]],"MMM")</f>
        <v>Apr</v>
      </c>
    </row>
    <row r="15074" spans="1:12" x14ac:dyDescent="0.3">
      <c r="A15074" s="2">
        <v>45074</v>
      </c>
      <c r="B15074">
        <v>1008138</v>
      </c>
      <c r="C15074" t="s">
        <v>4402</v>
      </c>
      <c r="D15074" t="s">
        <v>3179</v>
      </c>
      <c r="E15074">
        <v>54.440000000000012</v>
      </c>
      <c r="F15074">
        <v>281.46960000000001</v>
      </c>
      <c r="G15074" t="s">
        <v>1721</v>
      </c>
      <c r="H15074" t="s">
        <v>26</v>
      </c>
      <c r="I15074" t="s">
        <v>13</v>
      </c>
      <c r="J15074">
        <v>227.02960000000002</v>
      </c>
      <c r="K15074">
        <v>417.02718589272587</v>
      </c>
      <c r="L15074" t="str">
        <f>TEXT(Orders[[#This Row],[date]],"MMM")</f>
        <v>May</v>
      </c>
    </row>
    <row r="15075" spans="1:12" x14ac:dyDescent="0.3">
      <c r="A15075" s="2">
        <v>44938</v>
      </c>
      <c r="B15075">
        <v>1005866</v>
      </c>
      <c r="C15075" t="s">
        <v>4820</v>
      </c>
      <c r="D15075" t="s">
        <v>3173</v>
      </c>
      <c r="E15075">
        <v>80.52000000000001</v>
      </c>
      <c r="F15075">
        <v>281.46960000000001</v>
      </c>
      <c r="G15075" t="s">
        <v>2889</v>
      </c>
      <c r="H15075" t="s">
        <v>26</v>
      </c>
      <c r="I15075" t="s">
        <v>13</v>
      </c>
      <c r="J15075">
        <v>200.9496</v>
      </c>
      <c r="K15075">
        <v>249.56482861400892</v>
      </c>
      <c r="L15075" t="str">
        <f>TEXT(Orders[[#This Row],[date]],"MMM")</f>
        <v>Jan</v>
      </c>
    </row>
    <row r="15076" spans="1:12" x14ac:dyDescent="0.3">
      <c r="A15076" s="2">
        <v>45115</v>
      </c>
      <c r="B15076">
        <v>1006283</v>
      </c>
      <c r="C15076" t="s">
        <v>5511</v>
      </c>
      <c r="D15076" t="s">
        <v>3177</v>
      </c>
      <c r="E15076">
        <v>116.63600000000002</v>
      </c>
      <c r="F15076">
        <v>281.46960000000001</v>
      </c>
      <c r="G15076" t="s">
        <v>1012</v>
      </c>
      <c r="H15076" t="s">
        <v>75</v>
      </c>
      <c r="I15076" t="s">
        <v>46</v>
      </c>
      <c r="J15076">
        <v>164.83359999999999</v>
      </c>
      <c r="K15076">
        <v>141.32309064096845</v>
      </c>
      <c r="L15076" t="str">
        <f>TEXT(Orders[[#This Row],[date]],"MMM")</f>
        <v>Jul</v>
      </c>
    </row>
    <row r="15077" spans="1:12" x14ac:dyDescent="0.3">
      <c r="A15077" s="2">
        <v>44982</v>
      </c>
      <c r="B15077">
        <v>1007364</v>
      </c>
      <c r="C15077" t="s">
        <v>3950</v>
      </c>
      <c r="D15077" t="s">
        <v>3179</v>
      </c>
      <c r="E15077">
        <v>117.20800000000001</v>
      </c>
      <c r="F15077">
        <v>281.46960000000001</v>
      </c>
      <c r="G15077" t="s">
        <v>798</v>
      </c>
      <c r="H15077" t="s">
        <v>30</v>
      </c>
      <c r="I15077" t="s">
        <v>13</v>
      </c>
      <c r="J15077">
        <v>164.26159999999999</v>
      </c>
      <c r="K15077">
        <v>140.14538256774279</v>
      </c>
      <c r="L15077" t="str">
        <f>TEXT(Orders[[#This Row],[date]],"MMM")</f>
        <v>Feb</v>
      </c>
    </row>
    <row r="15078" spans="1:12" x14ac:dyDescent="0.3">
      <c r="A15078" s="2">
        <v>45182</v>
      </c>
      <c r="B15078">
        <v>1005763</v>
      </c>
      <c r="C15078" t="s">
        <v>5460</v>
      </c>
      <c r="D15078" t="s">
        <v>3174</v>
      </c>
      <c r="E15078">
        <v>136.54000000000002</v>
      </c>
      <c r="F15078">
        <v>281.46960000000001</v>
      </c>
      <c r="G15078" t="s">
        <v>2688</v>
      </c>
      <c r="H15078" t="s">
        <v>45</v>
      </c>
      <c r="I15078" t="s">
        <v>46</v>
      </c>
      <c r="J15078">
        <v>144.92959999999999</v>
      </c>
      <c r="K15078">
        <v>106.14442654167276</v>
      </c>
      <c r="L15078" t="str">
        <f>TEXT(Orders[[#This Row],[date]],"MMM")</f>
        <v>Sep</v>
      </c>
    </row>
    <row r="15079" spans="1:12" x14ac:dyDescent="0.3">
      <c r="A15079" s="2">
        <v>45065</v>
      </c>
      <c r="B15079">
        <v>1010700</v>
      </c>
      <c r="C15079" t="s">
        <v>3446</v>
      </c>
      <c r="D15079" t="s">
        <v>3171</v>
      </c>
      <c r="E15079">
        <v>145.79199999999997</v>
      </c>
      <c r="F15079">
        <v>281.46960000000001</v>
      </c>
      <c r="G15079" t="s">
        <v>298</v>
      </c>
      <c r="H15079" t="s">
        <v>35</v>
      </c>
      <c r="I15079" t="s">
        <v>36</v>
      </c>
      <c r="J15079">
        <v>135.67760000000004</v>
      </c>
      <c r="K15079">
        <v>93.062445127304699</v>
      </c>
      <c r="L15079" t="str">
        <f>TEXT(Orders[[#This Row],[date]],"MMM")</f>
        <v>May</v>
      </c>
    </row>
    <row r="15080" spans="1:12" x14ac:dyDescent="0.3">
      <c r="A15080" s="2">
        <v>45267</v>
      </c>
      <c r="B15080">
        <v>1011018</v>
      </c>
      <c r="C15080" t="s">
        <v>5752</v>
      </c>
      <c r="D15080" t="s">
        <v>3177</v>
      </c>
      <c r="E15080">
        <v>166.024</v>
      </c>
      <c r="F15080">
        <v>281.46960000000001</v>
      </c>
      <c r="G15080" t="s">
        <v>1894</v>
      </c>
      <c r="H15080" t="s">
        <v>26</v>
      </c>
      <c r="I15080" t="s">
        <v>13</v>
      </c>
      <c r="J15080">
        <v>115.44560000000001</v>
      </c>
      <c r="K15080">
        <v>69.535488844986276</v>
      </c>
      <c r="L15080" t="str">
        <f>TEXT(Orders[[#This Row],[date]],"MMM")</f>
        <v>Dec</v>
      </c>
    </row>
    <row r="15081" spans="1:12" x14ac:dyDescent="0.3">
      <c r="A15081" s="2">
        <v>45221</v>
      </c>
      <c r="B15081">
        <v>1019536</v>
      </c>
      <c r="C15081" t="s">
        <v>3225</v>
      </c>
      <c r="D15081" t="s">
        <v>3174</v>
      </c>
      <c r="E15081">
        <v>246.952</v>
      </c>
      <c r="F15081">
        <v>281.46960000000001</v>
      </c>
      <c r="G15081" t="s">
        <v>15</v>
      </c>
      <c r="H15081" t="s">
        <v>19</v>
      </c>
      <c r="I15081" t="s">
        <v>20</v>
      </c>
      <c r="J15081">
        <v>34.517600000000016</v>
      </c>
      <c r="K15081">
        <v>13.977453108296356</v>
      </c>
      <c r="L15081" t="str">
        <f>TEXT(Orders[[#This Row],[date]],"MMM")</f>
        <v>Oct</v>
      </c>
    </row>
    <row r="15082" spans="1:12" x14ac:dyDescent="0.3">
      <c r="A15082" s="2">
        <v>44927</v>
      </c>
      <c r="B15082">
        <v>1010613</v>
      </c>
      <c r="C15082" t="s">
        <v>4612</v>
      </c>
      <c r="D15082" t="s">
        <v>3171</v>
      </c>
      <c r="E15082">
        <v>250.32400000000001</v>
      </c>
      <c r="F15082">
        <v>281.46960000000001</v>
      </c>
      <c r="G15082" t="s">
        <v>2505</v>
      </c>
      <c r="H15082" t="s">
        <v>12</v>
      </c>
      <c r="I15082" t="s">
        <v>13</v>
      </c>
      <c r="J15082">
        <v>31.145600000000002</v>
      </c>
      <c r="K15082">
        <v>12.442115018935459</v>
      </c>
      <c r="L15082" t="str">
        <f>TEXT(Orders[[#This Row],[date]],"MMM")</f>
        <v>Jan</v>
      </c>
    </row>
    <row r="15083" spans="1:12" x14ac:dyDescent="0.3">
      <c r="A15083" s="2">
        <v>45070</v>
      </c>
      <c r="B15083">
        <v>1019511</v>
      </c>
      <c r="C15083" t="s">
        <v>5236</v>
      </c>
      <c r="D15083" t="s">
        <v>3174</v>
      </c>
      <c r="E15083">
        <v>287.416</v>
      </c>
      <c r="F15083">
        <v>281.46960000000001</v>
      </c>
      <c r="G15083" t="s">
        <v>259</v>
      </c>
      <c r="H15083" t="s">
        <v>57</v>
      </c>
      <c r="I15083" t="s">
        <v>20</v>
      </c>
      <c r="J15083">
        <v>-5.9463999999999828</v>
      </c>
      <c r="K15083">
        <v>-2.0689175272079434</v>
      </c>
      <c r="L15083" t="str">
        <f>TEXT(Orders[[#This Row],[date]],"MMM")</f>
        <v>May</v>
      </c>
    </row>
    <row r="15084" spans="1:12" x14ac:dyDescent="0.3">
      <c r="A15084" s="2">
        <v>45153</v>
      </c>
      <c r="B15084">
        <v>1019568</v>
      </c>
      <c r="C15084" t="s">
        <v>3948</v>
      </c>
      <c r="D15084" t="s">
        <v>3178</v>
      </c>
      <c r="E15084">
        <v>333.5</v>
      </c>
      <c r="F15084">
        <v>281.46960000000001</v>
      </c>
      <c r="G15084" t="s">
        <v>796</v>
      </c>
      <c r="H15084" t="s">
        <v>57</v>
      </c>
      <c r="I15084" t="s">
        <v>20</v>
      </c>
      <c r="J15084">
        <v>-52.030399999999986</v>
      </c>
      <c r="K15084">
        <v>-15.60131934032983</v>
      </c>
      <c r="L15084" t="str">
        <f>TEXT(Orders[[#This Row],[date]],"MMM")</f>
        <v>Aug</v>
      </c>
    </row>
    <row r="15085" spans="1:12" x14ac:dyDescent="0.3">
      <c r="A15085" s="2">
        <v>44935</v>
      </c>
      <c r="B15085">
        <v>1019517</v>
      </c>
      <c r="C15085" t="s">
        <v>4592</v>
      </c>
      <c r="D15085" t="s">
        <v>3178</v>
      </c>
      <c r="E15085">
        <v>339.12</v>
      </c>
      <c r="F15085">
        <v>281.46960000000001</v>
      </c>
      <c r="G15085" t="s">
        <v>2125</v>
      </c>
      <c r="H15085" t="s">
        <v>35</v>
      </c>
      <c r="I15085" t="s">
        <v>36</v>
      </c>
      <c r="J15085">
        <v>-57.650399999999991</v>
      </c>
      <c r="K15085">
        <v>-16.999999999999996</v>
      </c>
      <c r="L15085" t="str">
        <f>TEXT(Orders[[#This Row],[date]],"MMM")</f>
        <v>Jan</v>
      </c>
    </row>
    <row r="15086" spans="1:12" x14ac:dyDescent="0.3">
      <c r="A15086" s="2">
        <v>45060</v>
      </c>
      <c r="B15086">
        <v>1015806</v>
      </c>
      <c r="C15086" t="s">
        <v>3890</v>
      </c>
      <c r="D15086" t="s">
        <v>3172</v>
      </c>
      <c r="E15086">
        <v>345.86400000000003</v>
      </c>
      <c r="F15086">
        <v>281.46960000000001</v>
      </c>
      <c r="G15086" t="s">
        <v>748</v>
      </c>
      <c r="H15086" t="s">
        <v>30</v>
      </c>
      <c r="I15086" t="s">
        <v>13</v>
      </c>
      <c r="J15086">
        <v>-64.394400000000019</v>
      </c>
      <c r="K15086">
        <v>-18.618416487405458</v>
      </c>
      <c r="L15086" t="str">
        <f>TEXT(Orders[[#This Row],[date]],"MMM")</f>
        <v>May</v>
      </c>
    </row>
    <row r="15087" spans="1:12" x14ac:dyDescent="0.3">
      <c r="A15087" s="2">
        <v>45254</v>
      </c>
      <c r="B15087">
        <v>1016577</v>
      </c>
      <c r="C15087" t="s">
        <v>5372</v>
      </c>
      <c r="D15087" t="s">
        <v>3177</v>
      </c>
      <c r="E15087">
        <v>357.10399999999998</v>
      </c>
      <c r="F15087">
        <v>281.46960000000001</v>
      </c>
      <c r="G15087" t="s">
        <v>2482</v>
      </c>
      <c r="H15087" t="s">
        <v>88</v>
      </c>
      <c r="I15087" t="s">
        <v>36</v>
      </c>
      <c r="J15087">
        <v>-75.634399999999971</v>
      </c>
      <c r="K15087">
        <v>-21.179936377077819</v>
      </c>
      <c r="L15087" t="str">
        <f>TEXT(Orders[[#This Row],[date]],"MMM")</f>
        <v>Nov</v>
      </c>
    </row>
    <row r="15088" spans="1:12" x14ac:dyDescent="0.3">
      <c r="A15088" s="2">
        <v>45173</v>
      </c>
      <c r="B15088">
        <v>1003792</v>
      </c>
      <c r="C15088" t="s">
        <v>4623</v>
      </c>
      <c r="D15088" t="s">
        <v>3178</v>
      </c>
      <c r="E15088">
        <v>170.23360000000002</v>
      </c>
      <c r="F15088">
        <v>281.48640000000006</v>
      </c>
      <c r="G15088" t="s">
        <v>2701</v>
      </c>
      <c r="H15088" t="s">
        <v>26</v>
      </c>
      <c r="I15088" t="s">
        <v>13</v>
      </c>
      <c r="J15088">
        <v>111.25280000000004</v>
      </c>
      <c r="K15088">
        <v>65.353020790255286</v>
      </c>
      <c r="L15088" t="str">
        <f>TEXT(Orders[[#This Row],[date]],"MMM")</f>
        <v>Sep</v>
      </c>
    </row>
    <row r="15089" spans="1:12" x14ac:dyDescent="0.3">
      <c r="A15089" s="2">
        <v>45011</v>
      </c>
      <c r="B15089">
        <v>1002663</v>
      </c>
      <c r="C15089" t="s">
        <v>3469</v>
      </c>
      <c r="D15089" t="s">
        <v>3172</v>
      </c>
      <c r="E15089">
        <v>244.78400000000002</v>
      </c>
      <c r="F15089">
        <v>281.54360000000003</v>
      </c>
      <c r="G15089" t="s">
        <v>2979</v>
      </c>
      <c r="H15089" t="s">
        <v>19</v>
      </c>
      <c r="I15089" t="s">
        <v>20</v>
      </c>
      <c r="J15089">
        <v>36.759600000000006</v>
      </c>
      <c r="K15089">
        <v>15.017157984181976</v>
      </c>
      <c r="L15089" t="str">
        <f>TEXT(Orders[[#This Row],[date]],"MMM")</f>
        <v>Mar</v>
      </c>
    </row>
    <row r="15090" spans="1:12" x14ac:dyDescent="0.3">
      <c r="A15090" s="2">
        <v>45037</v>
      </c>
      <c r="B15090">
        <v>1003481</v>
      </c>
      <c r="C15090" t="s">
        <v>5014</v>
      </c>
      <c r="D15090" t="s">
        <v>3176</v>
      </c>
      <c r="E15090">
        <v>282.07168000000007</v>
      </c>
      <c r="F15090">
        <v>281.54880000000003</v>
      </c>
      <c r="G15090" t="s">
        <v>3115</v>
      </c>
      <c r="H15090" t="s">
        <v>75</v>
      </c>
      <c r="I15090" t="s">
        <v>46</v>
      </c>
      <c r="J15090">
        <v>-0.52288000000004331</v>
      </c>
      <c r="K15090">
        <v>-0.18537132121879205</v>
      </c>
      <c r="L15090" t="str">
        <f>TEXT(Orders[[#This Row],[date]],"MMM")</f>
        <v>Apr</v>
      </c>
    </row>
    <row r="15091" spans="1:12" x14ac:dyDescent="0.3">
      <c r="A15091" s="2">
        <v>45270</v>
      </c>
      <c r="B15091">
        <v>1004738</v>
      </c>
      <c r="C15091" t="s">
        <v>3965</v>
      </c>
      <c r="D15091" t="s">
        <v>3174</v>
      </c>
      <c r="E15091">
        <v>144.70400000000004</v>
      </c>
      <c r="F15091">
        <v>281.63200000000001</v>
      </c>
      <c r="G15091" t="s">
        <v>809</v>
      </c>
      <c r="H15091" t="s">
        <v>30</v>
      </c>
      <c r="I15091" t="s">
        <v>13</v>
      </c>
      <c r="J15091">
        <v>136.92799999999997</v>
      </c>
      <c r="K15091">
        <v>94.626271561256033</v>
      </c>
      <c r="L15091" t="str">
        <f>TEXT(Orders[[#This Row],[date]],"MMM")</f>
        <v>Dec</v>
      </c>
    </row>
    <row r="15092" spans="1:12" x14ac:dyDescent="0.3">
      <c r="A15092" s="2">
        <v>44936</v>
      </c>
      <c r="B15092">
        <v>1004091</v>
      </c>
      <c r="C15092" t="s">
        <v>4516</v>
      </c>
      <c r="D15092" t="s">
        <v>3178</v>
      </c>
      <c r="E15092">
        <v>142.64960000000002</v>
      </c>
      <c r="F15092">
        <v>281.67360000000002</v>
      </c>
      <c r="G15092" t="s">
        <v>1451</v>
      </c>
      <c r="H15092" t="s">
        <v>75</v>
      </c>
      <c r="I15092" t="s">
        <v>46</v>
      </c>
      <c r="J15092">
        <v>139.024</v>
      </c>
      <c r="K15092">
        <v>97.458387545425978</v>
      </c>
      <c r="L15092" t="str">
        <f>TEXT(Orders[[#This Row],[date]],"MMM")</f>
        <v>Jan</v>
      </c>
    </row>
    <row r="15093" spans="1:12" x14ac:dyDescent="0.3">
      <c r="A15093" s="2">
        <v>45262</v>
      </c>
      <c r="B15093">
        <v>1000478</v>
      </c>
      <c r="C15093" t="s">
        <v>3579</v>
      </c>
      <c r="D15093" t="s">
        <v>3178</v>
      </c>
      <c r="E15093">
        <v>643.51795200000015</v>
      </c>
      <c r="F15093">
        <v>281.81088000000005</v>
      </c>
      <c r="G15093" t="s">
        <v>750</v>
      </c>
      <c r="H15093" t="s">
        <v>88</v>
      </c>
      <c r="I15093" t="s">
        <v>36</v>
      </c>
      <c r="J15093">
        <v>-361.7070720000001</v>
      </c>
      <c r="K15093">
        <v>-56.207767145554321</v>
      </c>
      <c r="L15093" t="str">
        <f>TEXT(Orders[[#This Row],[date]],"MMM")</f>
        <v>Dec</v>
      </c>
    </row>
    <row r="15094" spans="1:12" x14ac:dyDescent="0.3">
      <c r="A15094" s="2">
        <v>45223</v>
      </c>
      <c r="B15094">
        <v>1007254</v>
      </c>
      <c r="C15094" t="s">
        <v>4064</v>
      </c>
      <c r="D15094" t="s">
        <v>3180</v>
      </c>
      <c r="E15094">
        <v>19.904000000000011</v>
      </c>
      <c r="F15094">
        <v>281.82816000000003</v>
      </c>
      <c r="G15094" t="s">
        <v>2644</v>
      </c>
      <c r="H15094" t="s">
        <v>26</v>
      </c>
      <c r="I15094" t="s">
        <v>13</v>
      </c>
      <c r="J15094">
        <v>261.92416000000003</v>
      </c>
      <c r="K15094">
        <v>1315.9372990353693</v>
      </c>
      <c r="L15094" t="str">
        <f>TEXT(Orders[[#This Row],[date]],"MMM")</f>
        <v>Oct</v>
      </c>
    </row>
    <row r="15095" spans="1:12" x14ac:dyDescent="0.3">
      <c r="A15095" s="2">
        <v>45185</v>
      </c>
      <c r="B15095">
        <v>1011273</v>
      </c>
      <c r="C15095" t="s">
        <v>5576</v>
      </c>
      <c r="D15095" t="s">
        <v>3180</v>
      </c>
      <c r="E15095">
        <v>168.70400000000006</v>
      </c>
      <c r="F15095">
        <v>281.82816000000003</v>
      </c>
      <c r="G15095" t="s">
        <v>554</v>
      </c>
      <c r="H15095" t="s">
        <v>35</v>
      </c>
      <c r="I15095" t="s">
        <v>36</v>
      </c>
      <c r="J15095">
        <v>113.12415999999996</v>
      </c>
      <c r="K15095">
        <v>67.054817905918014</v>
      </c>
      <c r="L15095" t="str">
        <f>TEXT(Orders[[#This Row],[date]],"MMM")</f>
        <v>Sep</v>
      </c>
    </row>
    <row r="15096" spans="1:12" x14ac:dyDescent="0.3">
      <c r="A15096" s="2">
        <v>45154</v>
      </c>
      <c r="B15096">
        <v>1009332</v>
      </c>
      <c r="C15096" t="s">
        <v>5509</v>
      </c>
      <c r="D15096" t="s">
        <v>3178</v>
      </c>
      <c r="E15096">
        <v>286.83199999999999</v>
      </c>
      <c r="F15096">
        <v>281.91779999999994</v>
      </c>
      <c r="G15096" t="s">
        <v>1795</v>
      </c>
      <c r="H15096" t="s">
        <v>54</v>
      </c>
      <c r="I15096" t="s">
        <v>20</v>
      </c>
      <c r="J15096">
        <v>-4.9142000000000507</v>
      </c>
      <c r="K15096">
        <v>-1.7132676967702525</v>
      </c>
      <c r="L15096" t="str">
        <f>TEXT(Orders[[#This Row],[date]],"MMM")</f>
        <v>Aug</v>
      </c>
    </row>
    <row r="15097" spans="1:12" x14ac:dyDescent="0.3">
      <c r="A15097" s="2">
        <v>45119</v>
      </c>
      <c r="B15097">
        <v>1008716</v>
      </c>
      <c r="C15097" t="s">
        <v>4142</v>
      </c>
      <c r="D15097" t="s">
        <v>3178</v>
      </c>
      <c r="E15097">
        <v>48.276000000000003</v>
      </c>
      <c r="F15097">
        <v>281.9178</v>
      </c>
      <c r="G15097" t="s">
        <v>3099</v>
      </c>
      <c r="H15097" t="s">
        <v>45</v>
      </c>
      <c r="I15097" t="s">
        <v>46</v>
      </c>
      <c r="J15097">
        <v>233.64179999999999</v>
      </c>
      <c r="K15097">
        <v>483.9709172259507</v>
      </c>
      <c r="L15097" t="str">
        <f>TEXT(Orders[[#This Row],[date]],"MMM")</f>
        <v>Jul</v>
      </c>
    </row>
    <row r="15098" spans="1:12" x14ac:dyDescent="0.3">
      <c r="A15098" s="2">
        <v>45083</v>
      </c>
      <c r="B15098">
        <v>1014052</v>
      </c>
      <c r="C15098" t="s">
        <v>4811</v>
      </c>
      <c r="D15098" t="s">
        <v>3174</v>
      </c>
      <c r="E15098">
        <v>140.71200000000002</v>
      </c>
      <c r="F15098">
        <v>281.9178</v>
      </c>
      <c r="G15098" t="s">
        <v>1999</v>
      </c>
      <c r="H15098" t="s">
        <v>19</v>
      </c>
      <c r="I15098" t="s">
        <v>20</v>
      </c>
      <c r="J15098">
        <v>141.20579999999998</v>
      </c>
      <c r="K15098">
        <v>100.35092955824661</v>
      </c>
      <c r="L15098" t="str">
        <f>TEXT(Orders[[#This Row],[date]],"MMM")</f>
        <v>Jun</v>
      </c>
    </row>
    <row r="15099" spans="1:12" x14ac:dyDescent="0.3">
      <c r="A15099" s="2">
        <v>45135</v>
      </c>
      <c r="B15099">
        <v>1010974</v>
      </c>
      <c r="C15099" t="s">
        <v>4697</v>
      </c>
      <c r="D15099" t="s">
        <v>3172</v>
      </c>
      <c r="E15099">
        <v>176.68</v>
      </c>
      <c r="F15099">
        <v>281.9178</v>
      </c>
      <c r="G15099" t="s">
        <v>1764</v>
      </c>
      <c r="H15099" t="s">
        <v>50</v>
      </c>
      <c r="I15099" t="s">
        <v>36</v>
      </c>
      <c r="J15099">
        <v>105.23779999999999</v>
      </c>
      <c r="K15099">
        <v>59.564070636178393</v>
      </c>
      <c r="L15099" t="str">
        <f>TEXT(Orders[[#This Row],[date]],"MMM")</f>
        <v>Jul</v>
      </c>
    </row>
    <row r="15100" spans="1:12" x14ac:dyDescent="0.3">
      <c r="A15100" s="2">
        <v>45152</v>
      </c>
      <c r="B15100">
        <v>1013220</v>
      </c>
      <c r="C15100" t="s">
        <v>5941</v>
      </c>
      <c r="D15100" t="s">
        <v>3176</v>
      </c>
      <c r="E15100">
        <v>180.05200000000002</v>
      </c>
      <c r="F15100">
        <v>281.9178</v>
      </c>
      <c r="G15100" t="s">
        <v>2498</v>
      </c>
      <c r="H15100" t="s">
        <v>75</v>
      </c>
      <c r="I15100" t="s">
        <v>46</v>
      </c>
      <c r="J15100">
        <v>101.86579999999998</v>
      </c>
      <c r="K15100">
        <v>56.575767000644241</v>
      </c>
      <c r="L15100" t="str">
        <f>TEXT(Orders[[#This Row],[date]],"MMM")</f>
        <v>Aug</v>
      </c>
    </row>
    <row r="15101" spans="1:12" x14ac:dyDescent="0.3">
      <c r="A15101" s="2">
        <v>45129</v>
      </c>
      <c r="B15101">
        <v>1017732</v>
      </c>
      <c r="C15101" t="s">
        <v>3955</v>
      </c>
      <c r="D15101" t="s">
        <v>3171</v>
      </c>
      <c r="E15101">
        <v>257.608</v>
      </c>
      <c r="F15101">
        <v>281.9178</v>
      </c>
      <c r="G15101" t="s">
        <v>803</v>
      </c>
      <c r="H15101" t="s">
        <v>12</v>
      </c>
      <c r="I15101" t="s">
        <v>13</v>
      </c>
      <c r="J15101">
        <v>24.309799999999996</v>
      </c>
      <c r="K15101">
        <v>9.4367410949970481</v>
      </c>
      <c r="L15101" t="str">
        <f>TEXT(Orders[[#This Row],[date]],"MMM")</f>
        <v>Jul</v>
      </c>
    </row>
    <row r="15102" spans="1:12" x14ac:dyDescent="0.3">
      <c r="A15102" s="2">
        <v>45251</v>
      </c>
      <c r="B15102">
        <v>1018992</v>
      </c>
      <c r="C15102" t="s">
        <v>4930</v>
      </c>
      <c r="D15102" t="s">
        <v>3178</v>
      </c>
      <c r="E15102">
        <v>304.81600000000003</v>
      </c>
      <c r="F15102">
        <v>281.9178</v>
      </c>
      <c r="G15102" t="s">
        <v>2337</v>
      </c>
      <c r="H15102" t="s">
        <v>75</v>
      </c>
      <c r="I15102" t="s">
        <v>46</v>
      </c>
      <c r="J15102">
        <v>-22.898200000000031</v>
      </c>
      <c r="K15102">
        <v>-7.51213847042151</v>
      </c>
      <c r="L15102" t="str">
        <f>TEXT(Orders[[#This Row],[date]],"MMM")</f>
        <v>Nov</v>
      </c>
    </row>
    <row r="15103" spans="1:12" x14ac:dyDescent="0.3">
      <c r="A15103" s="2">
        <v>44974</v>
      </c>
      <c r="B15103">
        <v>1019804</v>
      </c>
      <c r="C15103" t="s">
        <v>3553</v>
      </c>
      <c r="D15103" t="s">
        <v>3176</v>
      </c>
      <c r="E15103">
        <v>316.05600000000004</v>
      </c>
      <c r="F15103">
        <v>281.9178</v>
      </c>
      <c r="G15103" t="s">
        <v>2752</v>
      </c>
      <c r="H15103" t="s">
        <v>69</v>
      </c>
      <c r="I15103" t="s">
        <v>46</v>
      </c>
      <c r="J15103">
        <v>-34.13820000000004</v>
      </c>
      <c r="K15103">
        <v>-10.8013136912446</v>
      </c>
      <c r="L15103" t="str">
        <f>TEXT(Orders[[#This Row],[date]],"MMM")</f>
        <v>Feb</v>
      </c>
    </row>
    <row r="15104" spans="1:12" x14ac:dyDescent="0.3">
      <c r="A15104" s="2">
        <v>45002</v>
      </c>
      <c r="B15104">
        <v>1009407</v>
      </c>
      <c r="C15104" t="s">
        <v>5992</v>
      </c>
      <c r="D15104" t="s">
        <v>3174</v>
      </c>
      <c r="E15104">
        <v>340.78400000000005</v>
      </c>
      <c r="F15104">
        <v>281.9178</v>
      </c>
      <c r="G15104" t="s">
        <v>1155</v>
      </c>
      <c r="H15104" t="s">
        <v>75</v>
      </c>
      <c r="I15104" t="s">
        <v>46</v>
      </c>
      <c r="J15104">
        <v>-58.866200000000049</v>
      </c>
      <c r="K15104">
        <v>-17.273756983895968</v>
      </c>
      <c r="L15104" t="str">
        <f>TEXT(Orders[[#This Row],[date]],"MMM")</f>
        <v>Mar</v>
      </c>
    </row>
    <row r="15105" spans="1:12" x14ac:dyDescent="0.3">
      <c r="A15105" s="2">
        <v>45015</v>
      </c>
      <c r="B15105">
        <v>1002443</v>
      </c>
      <c r="C15105" t="s">
        <v>4897</v>
      </c>
      <c r="D15105" t="s">
        <v>3171</v>
      </c>
      <c r="E15105">
        <v>250.06720000000007</v>
      </c>
      <c r="F15105">
        <v>281.93360000000001</v>
      </c>
      <c r="G15105" t="s">
        <v>2759</v>
      </c>
      <c r="H15105" t="s">
        <v>69</v>
      </c>
      <c r="I15105" t="s">
        <v>46</v>
      </c>
      <c r="J15105">
        <v>31.866399999999942</v>
      </c>
      <c r="K15105">
        <v>12.743134645407286</v>
      </c>
      <c r="L15105" t="str">
        <f>TEXT(Orders[[#This Row],[date]],"MMM")</f>
        <v>Mar</v>
      </c>
    </row>
    <row r="15106" spans="1:12" x14ac:dyDescent="0.3">
      <c r="A15106" s="2">
        <v>45079</v>
      </c>
      <c r="B15106">
        <v>1001176</v>
      </c>
      <c r="C15106" t="s">
        <v>5637</v>
      </c>
      <c r="D15106" t="s">
        <v>3177</v>
      </c>
      <c r="E15106">
        <v>357.81696000000005</v>
      </c>
      <c r="F15106">
        <v>282.00224000000003</v>
      </c>
      <c r="G15106" t="s">
        <v>1488</v>
      </c>
      <c r="H15106" t="s">
        <v>45</v>
      </c>
      <c r="I15106" t="s">
        <v>46</v>
      </c>
      <c r="J15106">
        <v>-75.814720000000023</v>
      </c>
      <c r="K15106">
        <v>-21.188129260278778</v>
      </c>
      <c r="L15106" t="str">
        <f>TEXT(Orders[[#This Row],[date]],"MMM")</f>
        <v>Jun</v>
      </c>
    </row>
    <row r="15107" spans="1:12" x14ac:dyDescent="0.3">
      <c r="A15107" s="2">
        <v>45055</v>
      </c>
      <c r="B15107">
        <v>1001276</v>
      </c>
      <c r="C15107" t="s">
        <v>4594</v>
      </c>
      <c r="D15107" t="s">
        <v>3180</v>
      </c>
      <c r="E15107">
        <v>456.94848000000002</v>
      </c>
      <c r="F15107">
        <v>282.048</v>
      </c>
      <c r="G15107" t="s">
        <v>1590</v>
      </c>
      <c r="H15107" t="s">
        <v>12</v>
      </c>
      <c r="I15107" t="s">
        <v>13</v>
      </c>
      <c r="J15107">
        <v>-174.90048000000002</v>
      </c>
      <c r="K15107">
        <v>-38.275754850962628</v>
      </c>
      <c r="L15107" t="str">
        <f>TEXT(Orders[[#This Row],[date]],"MMM")</f>
        <v>May</v>
      </c>
    </row>
    <row r="15108" spans="1:12" x14ac:dyDescent="0.3">
      <c r="A15108" s="2">
        <v>44963</v>
      </c>
      <c r="B15108">
        <v>1004510</v>
      </c>
      <c r="C15108" t="s">
        <v>5931</v>
      </c>
      <c r="D15108" t="s">
        <v>3174</v>
      </c>
      <c r="E15108">
        <v>30.460800000000003</v>
      </c>
      <c r="F15108">
        <v>282.08960000000002</v>
      </c>
      <c r="G15108" t="s">
        <v>773</v>
      </c>
      <c r="H15108" t="s">
        <v>26</v>
      </c>
      <c r="I15108" t="s">
        <v>13</v>
      </c>
      <c r="J15108">
        <v>251.62880000000001</v>
      </c>
      <c r="K15108">
        <v>826.07416745456453</v>
      </c>
      <c r="L15108" t="str">
        <f>TEXT(Orders[[#This Row],[date]],"MMM")</f>
        <v>Feb</v>
      </c>
    </row>
    <row r="15109" spans="1:12" x14ac:dyDescent="0.3">
      <c r="A15109" s="2">
        <v>44978</v>
      </c>
      <c r="B15109">
        <v>1003731</v>
      </c>
      <c r="C15109" t="s">
        <v>5907</v>
      </c>
      <c r="D15109" t="s">
        <v>3177</v>
      </c>
      <c r="E15109">
        <v>486.2950400000002</v>
      </c>
      <c r="F15109">
        <v>282.19360000000006</v>
      </c>
      <c r="G15109" t="s">
        <v>897</v>
      </c>
      <c r="H15109" t="s">
        <v>57</v>
      </c>
      <c r="I15109" t="s">
        <v>20</v>
      </c>
      <c r="J15109">
        <v>-204.10144000000014</v>
      </c>
      <c r="K15109">
        <v>-41.97070157244459</v>
      </c>
      <c r="L15109" t="str">
        <f>TEXT(Orders[[#This Row],[date]],"MMM")</f>
        <v>Feb</v>
      </c>
    </row>
    <row r="15110" spans="1:12" x14ac:dyDescent="0.3">
      <c r="A15110" s="2">
        <v>45274</v>
      </c>
      <c r="B15110">
        <v>1001750</v>
      </c>
      <c r="C15110" t="s">
        <v>5215</v>
      </c>
      <c r="D15110" t="s">
        <v>3177</v>
      </c>
      <c r="E15110">
        <v>183.68</v>
      </c>
      <c r="F15110">
        <v>282.20192000000003</v>
      </c>
      <c r="G15110" t="s">
        <v>2065</v>
      </c>
      <c r="H15110" t="s">
        <v>88</v>
      </c>
      <c r="I15110" t="s">
        <v>36</v>
      </c>
      <c r="J15110">
        <v>98.521920000000023</v>
      </c>
      <c r="K15110">
        <v>53.63780487804879</v>
      </c>
      <c r="L15110" t="str">
        <f>TEXT(Orders[[#This Row],[date]],"MMM")</f>
        <v>Dec</v>
      </c>
    </row>
    <row r="15111" spans="1:12" x14ac:dyDescent="0.3">
      <c r="A15111" s="2">
        <v>45246</v>
      </c>
      <c r="B15111">
        <v>1006645</v>
      </c>
      <c r="C15111" t="s">
        <v>3999</v>
      </c>
      <c r="D15111" t="s">
        <v>3176</v>
      </c>
      <c r="E15111">
        <v>70.344000000000023</v>
      </c>
      <c r="F15111">
        <v>282.36600000000004</v>
      </c>
      <c r="G15111" t="s">
        <v>846</v>
      </c>
      <c r="H15111" t="s">
        <v>54</v>
      </c>
      <c r="I15111" t="s">
        <v>20</v>
      </c>
      <c r="J15111">
        <v>212.02200000000002</v>
      </c>
      <c r="K15111">
        <v>301.40736949846462</v>
      </c>
      <c r="L15111" t="str">
        <f>TEXT(Orders[[#This Row],[date]],"MMM")</f>
        <v>Nov</v>
      </c>
    </row>
    <row r="15112" spans="1:12" x14ac:dyDescent="0.3">
      <c r="A15112" s="2">
        <v>44966</v>
      </c>
      <c r="B15112">
        <v>1009242</v>
      </c>
      <c r="C15112" t="s">
        <v>5124</v>
      </c>
      <c r="D15112" t="s">
        <v>3173</v>
      </c>
      <c r="E15112">
        <v>117.52800000000002</v>
      </c>
      <c r="F15112">
        <v>282.36600000000004</v>
      </c>
      <c r="G15112" t="s">
        <v>1066</v>
      </c>
      <c r="H15112" t="s">
        <v>19</v>
      </c>
      <c r="I15112" t="s">
        <v>20</v>
      </c>
      <c r="J15112">
        <v>164.83800000000002</v>
      </c>
      <c r="K15112">
        <v>140.25423728813558</v>
      </c>
      <c r="L15112" t="str">
        <f>TEXT(Orders[[#This Row],[date]],"MMM")</f>
        <v>Feb</v>
      </c>
    </row>
    <row r="15113" spans="1:12" x14ac:dyDescent="0.3">
      <c r="A15113" s="2">
        <v>45260</v>
      </c>
      <c r="B15113">
        <v>1018636</v>
      </c>
      <c r="C15113" t="s">
        <v>3282</v>
      </c>
      <c r="D15113" t="s">
        <v>3179</v>
      </c>
      <c r="E15113">
        <v>121.02000000000001</v>
      </c>
      <c r="F15113">
        <v>282.36600000000004</v>
      </c>
      <c r="G15113" t="s">
        <v>112</v>
      </c>
      <c r="H15113" t="s">
        <v>57</v>
      </c>
      <c r="I15113" t="s">
        <v>20</v>
      </c>
      <c r="J15113">
        <v>161.34600000000003</v>
      </c>
      <c r="K15113">
        <v>133.32176499752109</v>
      </c>
      <c r="L15113" t="str">
        <f>TEXT(Orders[[#This Row],[date]],"MMM")</f>
        <v>Nov</v>
      </c>
    </row>
    <row r="15114" spans="1:12" x14ac:dyDescent="0.3">
      <c r="A15114" s="2">
        <v>45258</v>
      </c>
      <c r="B15114">
        <v>1005843</v>
      </c>
      <c r="C15114" t="s">
        <v>4453</v>
      </c>
      <c r="D15114" t="s">
        <v>3177</v>
      </c>
      <c r="E15114">
        <v>131.39600000000002</v>
      </c>
      <c r="F15114">
        <v>282.36600000000004</v>
      </c>
      <c r="G15114" t="s">
        <v>3017</v>
      </c>
      <c r="H15114" t="s">
        <v>30</v>
      </c>
      <c r="I15114" t="s">
        <v>13</v>
      </c>
      <c r="J15114">
        <v>150.97000000000003</v>
      </c>
      <c r="K15114">
        <v>114.89695272306615</v>
      </c>
      <c r="L15114" t="str">
        <f>TEXT(Orders[[#This Row],[date]],"MMM")</f>
        <v>Nov</v>
      </c>
    </row>
    <row r="15115" spans="1:12" x14ac:dyDescent="0.3">
      <c r="A15115" s="2">
        <v>45286</v>
      </c>
      <c r="B15115">
        <v>1011898</v>
      </c>
      <c r="C15115" t="s">
        <v>6044</v>
      </c>
      <c r="D15115" t="s">
        <v>3172</v>
      </c>
      <c r="E15115">
        <v>141.25200000000004</v>
      </c>
      <c r="F15115">
        <v>282.36600000000004</v>
      </c>
      <c r="G15115" t="s">
        <v>1496</v>
      </c>
      <c r="H15115" t="s">
        <v>26</v>
      </c>
      <c r="I15115" t="s">
        <v>13</v>
      </c>
      <c r="J15115">
        <v>141.114</v>
      </c>
      <c r="K15115">
        <v>99.902302268286448</v>
      </c>
      <c r="L15115" t="str">
        <f>TEXT(Orders[[#This Row],[date]],"MMM")</f>
        <v>Dec</v>
      </c>
    </row>
    <row r="15116" spans="1:12" x14ac:dyDescent="0.3">
      <c r="A15116" s="2">
        <v>44969</v>
      </c>
      <c r="B15116">
        <v>1016605</v>
      </c>
      <c r="C15116" t="s">
        <v>5635</v>
      </c>
      <c r="D15116" t="s">
        <v>3175</v>
      </c>
      <c r="E15116">
        <v>145.74800000000002</v>
      </c>
      <c r="F15116">
        <v>282.36600000000004</v>
      </c>
      <c r="G15116" t="s">
        <v>1698</v>
      </c>
      <c r="H15116" t="s">
        <v>50</v>
      </c>
      <c r="I15116" t="s">
        <v>36</v>
      </c>
      <c r="J15116">
        <v>136.61800000000002</v>
      </c>
      <c r="K15116">
        <v>93.735763097949885</v>
      </c>
      <c r="L15116" t="str">
        <f>TEXT(Orders[[#This Row],[date]],"MMM")</f>
        <v>Feb</v>
      </c>
    </row>
    <row r="15117" spans="1:12" x14ac:dyDescent="0.3">
      <c r="A15117" s="2">
        <v>45042</v>
      </c>
      <c r="B15117">
        <v>1018067</v>
      </c>
      <c r="C15117" t="s">
        <v>3237</v>
      </c>
      <c r="D15117" t="s">
        <v>3177</v>
      </c>
      <c r="E15117">
        <v>165.98000000000002</v>
      </c>
      <c r="F15117">
        <v>282.36600000000004</v>
      </c>
      <c r="G15117" t="s">
        <v>47</v>
      </c>
      <c r="H15117" t="s">
        <v>50</v>
      </c>
      <c r="I15117" t="s">
        <v>36</v>
      </c>
      <c r="J15117">
        <v>116.38600000000002</v>
      </c>
      <c r="K15117">
        <v>70.120496445354874</v>
      </c>
      <c r="L15117" t="str">
        <f>TEXT(Orders[[#This Row],[date]],"MMM")</f>
        <v>Apr</v>
      </c>
    </row>
    <row r="15118" spans="1:12" x14ac:dyDescent="0.3">
      <c r="A15118" s="2">
        <v>45184</v>
      </c>
      <c r="B15118">
        <v>1013804</v>
      </c>
      <c r="C15118" t="s">
        <v>4165</v>
      </c>
      <c r="D15118" t="s">
        <v>3175</v>
      </c>
      <c r="E15118">
        <v>212.06400000000002</v>
      </c>
      <c r="F15118">
        <v>282.36600000000004</v>
      </c>
      <c r="G15118" t="s">
        <v>1022</v>
      </c>
      <c r="H15118" t="s">
        <v>69</v>
      </c>
      <c r="I15118" t="s">
        <v>46</v>
      </c>
      <c r="J15118">
        <v>70.302000000000021</v>
      </c>
      <c r="K15118">
        <v>33.151312811226809</v>
      </c>
      <c r="L15118" t="str">
        <f>TEXT(Orders[[#This Row],[date]],"MMM")</f>
        <v>Sep</v>
      </c>
    </row>
    <row r="15119" spans="1:12" x14ac:dyDescent="0.3">
      <c r="A15119" s="2">
        <v>45009</v>
      </c>
      <c r="B15119">
        <v>1012637</v>
      </c>
      <c r="C15119" t="s">
        <v>5444</v>
      </c>
      <c r="D15119" t="s">
        <v>3178</v>
      </c>
      <c r="E15119">
        <v>233.42000000000002</v>
      </c>
      <c r="F15119">
        <v>282.36600000000004</v>
      </c>
      <c r="G15119" t="s">
        <v>1917</v>
      </c>
      <c r="H15119" t="s">
        <v>19</v>
      </c>
      <c r="I15119" t="s">
        <v>20</v>
      </c>
      <c r="J15119">
        <v>48.946000000000026</v>
      </c>
      <c r="K15119">
        <v>20.969068631651112</v>
      </c>
      <c r="L15119" t="str">
        <f>TEXT(Orders[[#This Row],[date]],"MMM")</f>
        <v>Mar</v>
      </c>
    </row>
    <row r="15120" spans="1:12" x14ac:dyDescent="0.3">
      <c r="A15120" s="2">
        <v>45105</v>
      </c>
      <c r="B15120">
        <v>1019072</v>
      </c>
      <c r="C15120" t="s">
        <v>4408</v>
      </c>
      <c r="D15120" t="s">
        <v>3174</v>
      </c>
      <c r="E15120">
        <v>262.64400000000001</v>
      </c>
      <c r="F15120">
        <v>282.36600000000004</v>
      </c>
      <c r="G15120" t="s">
        <v>2415</v>
      </c>
      <c r="H15120" t="s">
        <v>69</v>
      </c>
      <c r="I15120" t="s">
        <v>46</v>
      </c>
      <c r="J15120">
        <v>19.722000000000037</v>
      </c>
      <c r="K15120">
        <v>7.509023621327743</v>
      </c>
      <c r="L15120" t="str">
        <f>TEXT(Orders[[#This Row],[date]],"MMM")</f>
        <v>Jun</v>
      </c>
    </row>
    <row r="15121" spans="1:12" x14ac:dyDescent="0.3">
      <c r="A15121" s="2">
        <v>45172</v>
      </c>
      <c r="B15121">
        <v>1015486</v>
      </c>
      <c r="C15121" t="s">
        <v>4916</v>
      </c>
      <c r="D15121" t="s">
        <v>3173</v>
      </c>
      <c r="E15121">
        <v>288.49600000000004</v>
      </c>
      <c r="F15121">
        <v>282.36600000000004</v>
      </c>
      <c r="G15121" t="s">
        <v>3122</v>
      </c>
      <c r="H15121" t="s">
        <v>69</v>
      </c>
      <c r="I15121" t="s">
        <v>46</v>
      </c>
      <c r="J15121">
        <v>-6.1299999999999955</v>
      </c>
      <c r="K15121">
        <v>-2.1248128223614868</v>
      </c>
      <c r="L15121" t="str">
        <f>TEXT(Orders[[#This Row],[date]],"MMM")</f>
        <v>Sep</v>
      </c>
    </row>
    <row r="15122" spans="1:12" x14ac:dyDescent="0.3">
      <c r="A15122" s="2">
        <v>45265</v>
      </c>
      <c r="B15122">
        <v>1017585</v>
      </c>
      <c r="C15122" t="s">
        <v>3858</v>
      </c>
      <c r="D15122" t="s">
        <v>3173</v>
      </c>
      <c r="E15122">
        <v>289.62000000000006</v>
      </c>
      <c r="F15122">
        <v>282.36600000000004</v>
      </c>
      <c r="G15122" t="s">
        <v>1656</v>
      </c>
      <c r="H15122" t="s">
        <v>35</v>
      </c>
      <c r="I15122" t="s">
        <v>36</v>
      </c>
      <c r="J15122">
        <v>-7.2540000000000191</v>
      </c>
      <c r="K15122">
        <v>-2.5046612802983281</v>
      </c>
      <c r="L15122" t="str">
        <f>TEXT(Orders[[#This Row],[date]],"MMM")</f>
        <v>Dec</v>
      </c>
    </row>
    <row r="15123" spans="1:12" x14ac:dyDescent="0.3">
      <c r="A15123" s="2">
        <v>45168</v>
      </c>
      <c r="B15123">
        <v>1014867</v>
      </c>
      <c r="C15123" t="s">
        <v>3754</v>
      </c>
      <c r="D15123" t="s">
        <v>3175</v>
      </c>
      <c r="E15123">
        <v>290.74400000000003</v>
      </c>
      <c r="F15123">
        <v>282.36600000000004</v>
      </c>
      <c r="G15123" t="s">
        <v>2675</v>
      </c>
      <c r="H15123" t="s">
        <v>35</v>
      </c>
      <c r="I15123" t="s">
        <v>36</v>
      </c>
      <c r="J15123">
        <v>-8.3779999999999859</v>
      </c>
      <c r="K15123">
        <v>-2.8815727925597727</v>
      </c>
      <c r="L15123" t="str">
        <f>TEXT(Orders[[#This Row],[date]],"MMM")</f>
        <v>Aug</v>
      </c>
    </row>
    <row r="15124" spans="1:12" x14ac:dyDescent="0.3">
      <c r="A15124" s="2">
        <v>44927</v>
      </c>
      <c r="B15124">
        <v>1009369</v>
      </c>
      <c r="C15124" t="s">
        <v>4151</v>
      </c>
      <c r="D15124" t="s">
        <v>3177</v>
      </c>
      <c r="E15124">
        <v>291.86800000000005</v>
      </c>
      <c r="F15124">
        <v>282.36600000000004</v>
      </c>
      <c r="G15124" t="s">
        <v>1002</v>
      </c>
      <c r="H15124" t="s">
        <v>54</v>
      </c>
      <c r="I15124" t="s">
        <v>20</v>
      </c>
      <c r="J15124">
        <v>-9.5020000000000095</v>
      </c>
      <c r="K15124">
        <v>-3.2555812901722723</v>
      </c>
      <c r="L15124" t="str">
        <f>TEXT(Orders[[#This Row],[date]],"MMM")</f>
        <v>Jan</v>
      </c>
    </row>
    <row r="15125" spans="1:12" x14ac:dyDescent="0.3">
      <c r="A15125" s="2">
        <v>45091</v>
      </c>
      <c r="B15125">
        <v>1010280</v>
      </c>
      <c r="C15125" t="s">
        <v>5935</v>
      </c>
      <c r="D15125" t="s">
        <v>3171</v>
      </c>
      <c r="E15125">
        <v>318.84400000000005</v>
      </c>
      <c r="F15125">
        <v>282.36600000000004</v>
      </c>
      <c r="G15125" t="s">
        <v>3078</v>
      </c>
      <c r="H15125" t="s">
        <v>75</v>
      </c>
      <c r="I15125" t="s">
        <v>46</v>
      </c>
      <c r="J15125">
        <v>-36.478000000000009</v>
      </c>
      <c r="K15125">
        <v>-11.440704545169424</v>
      </c>
      <c r="L15125" t="str">
        <f>TEXT(Orders[[#This Row],[date]],"MMM")</f>
        <v>Jun</v>
      </c>
    </row>
    <row r="15126" spans="1:12" x14ac:dyDescent="0.3">
      <c r="A15126" s="2">
        <v>45071</v>
      </c>
      <c r="B15126">
        <v>1012082</v>
      </c>
      <c r="C15126" t="s">
        <v>3316</v>
      </c>
      <c r="D15126" t="s">
        <v>3173</v>
      </c>
      <c r="E15126">
        <v>321.09200000000004</v>
      </c>
      <c r="F15126">
        <v>282.36600000000004</v>
      </c>
      <c r="G15126" t="s">
        <v>154</v>
      </c>
      <c r="H15126" t="s">
        <v>69</v>
      </c>
      <c r="I15126" t="s">
        <v>46</v>
      </c>
      <c r="J15126">
        <v>-38.725999999999999</v>
      </c>
      <c r="K15126">
        <v>-12.060717800505772</v>
      </c>
      <c r="L15126" t="str">
        <f>TEXT(Orders[[#This Row],[date]],"MMM")</f>
        <v>May</v>
      </c>
    </row>
    <row r="15127" spans="1:12" x14ac:dyDescent="0.3">
      <c r="A15127" s="2">
        <v>45140</v>
      </c>
      <c r="B15127">
        <v>1017296</v>
      </c>
      <c r="C15127" t="s">
        <v>3729</v>
      </c>
      <c r="D15127" t="s">
        <v>3175</v>
      </c>
      <c r="E15127">
        <v>326.71200000000005</v>
      </c>
      <c r="F15127">
        <v>282.36600000000004</v>
      </c>
      <c r="G15127" t="s">
        <v>596</v>
      </c>
      <c r="H15127" t="s">
        <v>35</v>
      </c>
      <c r="I15127" t="s">
        <v>36</v>
      </c>
      <c r="J15127">
        <v>-44.346000000000004</v>
      </c>
      <c r="K15127">
        <v>-13.573422463821347</v>
      </c>
      <c r="L15127" t="str">
        <f>TEXT(Orders[[#This Row],[date]],"MMM")</f>
        <v>Aug</v>
      </c>
    </row>
    <row r="15128" spans="1:12" x14ac:dyDescent="0.3">
      <c r="A15128" s="2">
        <v>45156</v>
      </c>
      <c r="B15128">
        <v>1010075</v>
      </c>
      <c r="C15128" t="s">
        <v>5864</v>
      </c>
      <c r="D15128" t="s">
        <v>3172</v>
      </c>
      <c r="E15128">
        <v>332.33200000000005</v>
      </c>
      <c r="F15128">
        <v>282.36600000000004</v>
      </c>
      <c r="G15128" t="s">
        <v>3103</v>
      </c>
      <c r="H15128" t="s">
        <v>69</v>
      </c>
      <c r="I15128" t="s">
        <v>46</v>
      </c>
      <c r="J15128">
        <v>-49.966000000000008</v>
      </c>
      <c r="K15128">
        <v>-15.034965034965033</v>
      </c>
      <c r="L15128" t="str">
        <f>TEXT(Orders[[#This Row],[date]],"MMM")</f>
        <v>Aug</v>
      </c>
    </row>
    <row r="15129" spans="1:12" x14ac:dyDescent="0.3">
      <c r="A15129" s="2">
        <v>44941</v>
      </c>
      <c r="B15129">
        <v>1018621</v>
      </c>
      <c r="C15129" t="s">
        <v>5494</v>
      </c>
      <c r="D15129" t="s">
        <v>3172</v>
      </c>
      <c r="E15129">
        <v>332.33200000000005</v>
      </c>
      <c r="F15129">
        <v>282.36600000000004</v>
      </c>
      <c r="G15129" t="s">
        <v>2417</v>
      </c>
      <c r="H15129" t="s">
        <v>12</v>
      </c>
      <c r="I15129" t="s">
        <v>13</v>
      </c>
      <c r="J15129">
        <v>-49.966000000000008</v>
      </c>
      <c r="K15129">
        <v>-15.034965034965033</v>
      </c>
      <c r="L15129" t="str">
        <f>TEXT(Orders[[#This Row],[date]],"MMM")</f>
        <v>Jan</v>
      </c>
    </row>
    <row r="15130" spans="1:12" x14ac:dyDescent="0.3">
      <c r="A15130" s="2">
        <v>45118</v>
      </c>
      <c r="B15130">
        <v>1016161</v>
      </c>
      <c r="C15130" t="s">
        <v>4750</v>
      </c>
      <c r="D15130" t="s">
        <v>3173</v>
      </c>
      <c r="E15130">
        <v>344.69600000000003</v>
      </c>
      <c r="F15130">
        <v>282.36600000000004</v>
      </c>
      <c r="G15130" t="s">
        <v>1889</v>
      </c>
      <c r="H15130" t="s">
        <v>30</v>
      </c>
      <c r="I15130" t="s">
        <v>13</v>
      </c>
      <c r="J15130">
        <v>-62.329999999999984</v>
      </c>
      <c r="K15130">
        <v>-18.082600320282214</v>
      </c>
      <c r="L15130" t="str">
        <f>TEXT(Orders[[#This Row],[date]],"MMM")</f>
        <v>Jul</v>
      </c>
    </row>
    <row r="15131" spans="1:12" x14ac:dyDescent="0.3">
      <c r="A15131" s="2">
        <v>44991</v>
      </c>
      <c r="B15131">
        <v>1009705</v>
      </c>
      <c r="C15131" t="s">
        <v>5969</v>
      </c>
      <c r="D15131" t="s">
        <v>3171</v>
      </c>
      <c r="E15131">
        <v>354.81200000000007</v>
      </c>
      <c r="F15131">
        <v>282.36600000000004</v>
      </c>
      <c r="G15131" t="s">
        <v>2331</v>
      </c>
      <c r="H15131" t="s">
        <v>30</v>
      </c>
      <c r="I15131" t="s">
        <v>13</v>
      </c>
      <c r="J15131">
        <v>-72.446000000000026</v>
      </c>
      <c r="K15131">
        <v>-20.418136928852466</v>
      </c>
      <c r="L15131" t="str">
        <f>TEXT(Orders[[#This Row],[date]],"MMM")</f>
        <v>Mar</v>
      </c>
    </row>
    <row r="15132" spans="1:12" x14ac:dyDescent="0.3">
      <c r="A15132" s="2">
        <v>45002</v>
      </c>
      <c r="B15132">
        <v>1015591</v>
      </c>
      <c r="C15132" t="s">
        <v>5187</v>
      </c>
      <c r="D15132" t="s">
        <v>3178</v>
      </c>
      <c r="E15132">
        <v>354.81200000000007</v>
      </c>
      <c r="F15132">
        <v>282.36600000000004</v>
      </c>
      <c r="G15132" t="s">
        <v>2805</v>
      </c>
      <c r="H15132" t="s">
        <v>45</v>
      </c>
      <c r="I15132" t="s">
        <v>46</v>
      </c>
      <c r="J15132">
        <v>-72.446000000000026</v>
      </c>
      <c r="K15132">
        <v>-20.418136928852466</v>
      </c>
      <c r="L15132" t="str">
        <f>TEXT(Orders[[#This Row],[date]],"MMM")</f>
        <v>Mar</v>
      </c>
    </row>
    <row r="15133" spans="1:12" x14ac:dyDescent="0.3">
      <c r="A15133" s="2">
        <v>45202</v>
      </c>
      <c r="B15133">
        <v>1011675</v>
      </c>
      <c r="C15133" t="s">
        <v>4330</v>
      </c>
      <c r="D15133" t="s">
        <v>3173</v>
      </c>
      <c r="E15133">
        <v>357.06000000000006</v>
      </c>
      <c r="F15133">
        <v>282.36600000000004</v>
      </c>
      <c r="G15133" t="s">
        <v>1438</v>
      </c>
      <c r="H15133" t="s">
        <v>30</v>
      </c>
      <c r="I15133" t="s">
        <v>13</v>
      </c>
      <c r="J15133">
        <v>-74.694000000000017</v>
      </c>
      <c r="K15133">
        <v>-20.91917324819358</v>
      </c>
      <c r="L15133" t="str">
        <f>TEXT(Orders[[#This Row],[date]],"MMM")</f>
        <v>Oct</v>
      </c>
    </row>
    <row r="15134" spans="1:12" x14ac:dyDescent="0.3">
      <c r="A15134" s="2">
        <v>45118</v>
      </c>
      <c r="B15134">
        <v>1001270</v>
      </c>
      <c r="C15134" t="s">
        <v>3961</v>
      </c>
      <c r="D15134" t="s">
        <v>3178</v>
      </c>
      <c r="E15134">
        <v>508.9478400000001</v>
      </c>
      <c r="F15134">
        <v>282.38080000000008</v>
      </c>
      <c r="G15134" t="s">
        <v>1584</v>
      </c>
      <c r="H15134" t="s">
        <v>26</v>
      </c>
      <c r="I15134" t="s">
        <v>13</v>
      </c>
      <c r="J15134">
        <v>-226.56704000000002</v>
      </c>
      <c r="K15134">
        <v>-44.516750478791693</v>
      </c>
      <c r="L15134" t="str">
        <f>TEXT(Orders[[#This Row],[date]],"MMM")</f>
        <v>Jul</v>
      </c>
    </row>
    <row r="15135" spans="1:12" x14ac:dyDescent="0.3">
      <c r="A15135" s="2">
        <v>45245</v>
      </c>
      <c r="B15135">
        <v>1002805</v>
      </c>
      <c r="C15135" t="s">
        <v>5020</v>
      </c>
      <c r="D15135" t="s">
        <v>3175</v>
      </c>
      <c r="E15135">
        <v>281.54880000000003</v>
      </c>
      <c r="F15135">
        <v>282.52120000000002</v>
      </c>
      <c r="G15135" t="s">
        <v>3121</v>
      </c>
      <c r="H15135" t="s">
        <v>19</v>
      </c>
      <c r="I15135" t="s">
        <v>20</v>
      </c>
      <c r="J15135">
        <v>0.97239999999999327</v>
      </c>
      <c r="K15135">
        <v>0.34537529550827184</v>
      </c>
      <c r="L15135" t="str">
        <f>TEXT(Orders[[#This Row],[date]],"MMM")</f>
        <v>Nov</v>
      </c>
    </row>
    <row r="15136" spans="1:12" x14ac:dyDescent="0.3">
      <c r="A15136" s="2">
        <v>45101</v>
      </c>
      <c r="B15136">
        <v>1011581</v>
      </c>
      <c r="C15136" t="s">
        <v>3463</v>
      </c>
      <c r="D15136" t="s">
        <v>3180</v>
      </c>
      <c r="E15136">
        <v>211.15600000000003</v>
      </c>
      <c r="F15136">
        <v>282.54528000000005</v>
      </c>
      <c r="G15136" t="s">
        <v>1011</v>
      </c>
      <c r="H15136" t="s">
        <v>30</v>
      </c>
      <c r="I15136" t="s">
        <v>13</v>
      </c>
      <c r="J15136">
        <v>71.389280000000014</v>
      </c>
      <c r="K15136">
        <v>33.808785921309365</v>
      </c>
      <c r="L15136" t="str">
        <f>TEXT(Orders[[#This Row],[date]],"MMM")</f>
        <v>Jun</v>
      </c>
    </row>
    <row r="15137" spans="1:12" x14ac:dyDescent="0.3">
      <c r="A15137" s="2">
        <v>45049</v>
      </c>
      <c r="B15137">
        <v>1017509</v>
      </c>
      <c r="C15137" t="s">
        <v>3687</v>
      </c>
      <c r="D15137" t="s">
        <v>3180</v>
      </c>
      <c r="E15137">
        <v>344.91200000000003</v>
      </c>
      <c r="F15137">
        <v>282.54528000000005</v>
      </c>
      <c r="G15137" t="s">
        <v>1479</v>
      </c>
      <c r="H15137" t="s">
        <v>12</v>
      </c>
      <c r="I15137" t="s">
        <v>13</v>
      </c>
      <c r="J15137">
        <v>-62.366719999999987</v>
      </c>
      <c r="K15137">
        <v>-18.081922345409836</v>
      </c>
      <c r="L15137" t="str">
        <f>TEXT(Orders[[#This Row],[date]],"MMM")</f>
        <v>May</v>
      </c>
    </row>
    <row r="15138" spans="1:12" x14ac:dyDescent="0.3">
      <c r="A15138" s="2">
        <v>45173</v>
      </c>
      <c r="B15138">
        <v>1001117</v>
      </c>
      <c r="C15138" t="s">
        <v>5248</v>
      </c>
      <c r="D15138" t="s">
        <v>3178</v>
      </c>
      <c r="E15138">
        <v>626.13004799999999</v>
      </c>
      <c r="F15138">
        <v>282.58048000000002</v>
      </c>
      <c r="G15138" t="s">
        <v>1429</v>
      </c>
      <c r="H15138" t="s">
        <v>69</v>
      </c>
      <c r="I15138" t="s">
        <v>46</v>
      </c>
      <c r="J15138">
        <v>-343.54956799999997</v>
      </c>
      <c r="K15138">
        <v>-54.86872401306637</v>
      </c>
      <c r="L15138" t="str">
        <f>TEXT(Orders[[#This Row],[date]],"MMM")</f>
        <v>Sep</v>
      </c>
    </row>
    <row r="15139" spans="1:12" x14ac:dyDescent="0.3">
      <c r="A15139" s="2">
        <v>45165</v>
      </c>
      <c r="B15139">
        <v>1001166</v>
      </c>
      <c r="C15139" t="s">
        <v>5930</v>
      </c>
      <c r="D15139" t="s">
        <v>3173</v>
      </c>
      <c r="E15139">
        <v>600.89740800000004</v>
      </c>
      <c r="F15139">
        <v>282.60128000000009</v>
      </c>
      <c r="G15139" t="s">
        <v>1478</v>
      </c>
      <c r="H15139" t="s">
        <v>88</v>
      </c>
      <c r="I15139" t="s">
        <v>36</v>
      </c>
      <c r="J15139">
        <v>-318.29612799999995</v>
      </c>
      <c r="K15139">
        <v>-52.970128305163186</v>
      </c>
      <c r="L15139" t="str">
        <f>TEXT(Orders[[#This Row],[date]],"MMM")</f>
        <v>Aug</v>
      </c>
    </row>
    <row r="15140" spans="1:12" x14ac:dyDescent="0.3">
      <c r="A15140" s="2">
        <v>45123</v>
      </c>
      <c r="B15140">
        <v>1004340</v>
      </c>
      <c r="C15140" t="s">
        <v>3646</v>
      </c>
      <c r="D15140" t="s">
        <v>3175</v>
      </c>
      <c r="E15140">
        <v>381.30496000000016</v>
      </c>
      <c r="F15140">
        <v>282.6044</v>
      </c>
      <c r="G15140" t="s">
        <v>510</v>
      </c>
      <c r="H15140" t="s">
        <v>57</v>
      </c>
      <c r="I15140" t="s">
        <v>20</v>
      </c>
      <c r="J15140">
        <v>-98.700560000000166</v>
      </c>
      <c r="K15140">
        <v>-25.884939970358666</v>
      </c>
      <c r="L15140" t="str">
        <f>TEXT(Orders[[#This Row],[date]],"MMM")</f>
        <v>Jul</v>
      </c>
    </row>
    <row r="15141" spans="1:12" x14ac:dyDescent="0.3">
      <c r="A15141" s="2">
        <v>45128</v>
      </c>
      <c r="B15141">
        <v>1005076</v>
      </c>
      <c r="C15141" t="s">
        <v>3245</v>
      </c>
      <c r="D15141" t="s">
        <v>3171</v>
      </c>
      <c r="E15141">
        <v>223.12960000000004</v>
      </c>
      <c r="F15141">
        <v>282.65120000000002</v>
      </c>
      <c r="G15141" t="s">
        <v>60</v>
      </c>
      <c r="H15141" t="s">
        <v>50</v>
      </c>
      <c r="I15141" t="s">
        <v>36</v>
      </c>
      <c r="J15141">
        <v>59.521599999999978</v>
      </c>
      <c r="K15141">
        <v>26.675797384121143</v>
      </c>
      <c r="L15141" t="str">
        <f>TEXT(Orders[[#This Row],[date]],"MMM")</f>
        <v>Jul</v>
      </c>
    </row>
    <row r="15142" spans="1:12" x14ac:dyDescent="0.3">
      <c r="A15142" s="2">
        <v>45141</v>
      </c>
      <c r="B15142">
        <v>1001099</v>
      </c>
      <c r="C15142" t="s">
        <v>4486</v>
      </c>
      <c r="D15142" t="s">
        <v>3174</v>
      </c>
      <c r="E15142">
        <v>620.92838400000016</v>
      </c>
      <c r="F15142">
        <v>282.76352000000003</v>
      </c>
      <c r="G15142" t="s">
        <v>1410</v>
      </c>
      <c r="H15142" t="s">
        <v>19</v>
      </c>
      <c r="I15142" t="s">
        <v>20</v>
      </c>
      <c r="J15142">
        <v>-338.16486400000014</v>
      </c>
      <c r="K15142">
        <v>-54.461170195112231</v>
      </c>
      <c r="L15142" t="str">
        <f>TEXT(Orders[[#This Row],[date]],"MMM")</f>
        <v>Aug</v>
      </c>
    </row>
    <row r="15143" spans="1:12" x14ac:dyDescent="0.3">
      <c r="A15143" s="2">
        <v>44966</v>
      </c>
      <c r="B15143">
        <v>1007930</v>
      </c>
      <c r="C15143" t="s">
        <v>5187</v>
      </c>
      <c r="D15143" t="s">
        <v>3179</v>
      </c>
      <c r="E15143">
        <v>32.775999999999996</v>
      </c>
      <c r="F15143">
        <v>282.81419999999997</v>
      </c>
      <c r="G15143" t="s">
        <v>2805</v>
      </c>
      <c r="H15143" t="s">
        <v>45</v>
      </c>
      <c r="I15143" t="s">
        <v>46</v>
      </c>
      <c r="J15143">
        <v>250.03819999999996</v>
      </c>
      <c r="K15143">
        <v>762.86978276787897</v>
      </c>
      <c r="L15143" t="str">
        <f>TEXT(Orders[[#This Row],[date]],"MMM")</f>
        <v>Feb</v>
      </c>
    </row>
    <row r="15144" spans="1:12" x14ac:dyDescent="0.3">
      <c r="A15144" s="2">
        <v>45052</v>
      </c>
      <c r="B15144">
        <v>1007657</v>
      </c>
      <c r="C15144" t="s">
        <v>4353</v>
      </c>
      <c r="D15144" t="s">
        <v>3173</v>
      </c>
      <c r="E15144">
        <v>50.560000000000016</v>
      </c>
      <c r="F15144">
        <v>282.81419999999997</v>
      </c>
      <c r="G15144" t="s">
        <v>1449</v>
      </c>
      <c r="H15144" t="s">
        <v>69</v>
      </c>
      <c r="I15144" t="s">
        <v>46</v>
      </c>
      <c r="J15144">
        <v>232.25419999999997</v>
      </c>
      <c r="K15144">
        <v>459.36352848101245</v>
      </c>
      <c r="L15144" t="str">
        <f>TEXT(Orders[[#This Row],[date]],"MMM")</f>
        <v>May</v>
      </c>
    </row>
    <row r="15145" spans="1:12" x14ac:dyDescent="0.3">
      <c r="A15145" s="2">
        <v>45220</v>
      </c>
      <c r="B15145">
        <v>1008071</v>
      </c>
      <c r="C15145" t="s">
        <v>3986</v>
      </c>
      <c r="D15145" t="s">
        <v>3172</v>
      </c>
      <c r="E15145">
        <v>57.676000000000002</v>
      </c>
      <c r="F15145">
        <v>282.81419999999997</v>
      </c>
      <c r="G15145" t="s">
        <v>836</v>
      </c>
      <c r="H15145" t="s">
        <v>69</v>
      </c>
      <c r="I15145" t="s">
        <v>46</v>
      </c>
      <c r="J15145">
        <v>225.13819999999998</v>
      </c>
      <c r="K15145">
        <v>390.34988556765376</v>
      </c>
      <c r="L15145" t="str">
        <f>TEXT(Orders[[#This Row],[date]],"MMM")</f>
        <v>Oct</v>
      </c>
    </row>
    <row r="15146" spans="1:12" x14ac:dyDescent="0.3">
      <c r="A15146" s="2">
        <v>45225</v>
      </c>
      <c r="B15146">
        <v>1017870</v>
      </c>
      <c r="C15146" t="s">
        <v>5961</v>
      </c>
      <c r="D15146" t="s">
        <v>3177</v>
      </c>
      <c r="E15146">
        <v>121.55999999999997</v>
      </c>
      <c r="F15146">
        <v>282.81419999999997</v>
      </c>
      <c r="G15146" t="s">
        <v>1499</v>
      </c>
      <c r="H15146" t="s">
        <v>69</v>
      </c>
      <c r="I15146" t="s">
        <v>46</v>
      </c>
      <c r="J15146">
        <v>161.2542</v>
      </c>
      <c r="K15146">
        <v>132.65399802566634</v>
      </c>
      <c r="L15146" t="str">
        <f>TEXT(Orders[[#This Row],[date]],"MMM")</f>
        <v>Oct</v>
      </c>
    </row>
    <row r="15147" spans="1:12" x14ac:dyDescent="0.3">
      <c r="A15147" s="2">
        <v>45104</v>
      </c>
      <c r="B15147">
        <v>1009897</v>
      </c>
      <c r="C15147" t="s">
        <v>4661</v>
      </c>
      <c r="D15147" t="s">
        <v>3178</v>
      </c>
      <c r="E15147">
        <v>126.05599999999998</v>
      </c>
      <c r="F15147">
        <v>282.81419999999997</v>
      </c>
      <c r="G15147" t="s">
        <v>1820</v>
      </c>
      <c r="H15147" t="s">
        <v>54</v>
      </c>
      <c r="I15147" t="s">
        <v>20</v>
      </c>
      <c r="J15147">
        <v>156.75819999999999</v>
      </c>
      <c r="K15147">
        <v>124.35600050771087</v>
      </c>
      <c r="L15147" t="str">
        <f>TEXT(Orders[[#This Row],[date]],"MMM")</f>
        <v>Jun</v>
      </c>
    </row>
    <row r="15148" spans="1:12" x14ac:dyDescent="0.3">
      <c r="A15148" s="2">
        <v>45175</v>
      </c>
      <c r="B15148">
        <v>1013048</v>
      </c>
      <c r="C15148" t="s">
        <v>3337</v>
      </c>
      <c r="D15148" t="s">
        <v>3175</v>
      </c>
      <c r="E15148">
        <v>126.05599999999998</v>
      </c>
      <c r="F15148">
        <v>282.81419999999997</v>
      </c>
      <c r="G15148" t="s">
        <v>458</v>
      </c>
      <c r="H15148" t="s">
        <v>57</v>
      </c>
      <c r="I15148" t="s">
        <v>20</v>
      </c>
      <c r="J15148">
        <v>156.75819999999999</v>
      </c>
      <c r="K15148">
        <v>124.35600050771087</v>
      </c>
      <c r="L15148" t="str">
        <f>TEXT(Orders[[#This Row],[date]],"MMM")</f>
        <v>Sep</v>
      </c>
    </row>
    <row r="15149" spans="1:12" x14ac:dyDescent="0.3">
      <c r="A15149" s="2">
        <v>45024</v>
      </c>
      <c r="B15149">
        <v>1016496</v>
      </c>
      <c r="C15149" t="s">
        <v>4025</v>
      </c>
      <c r="D15149" t="s">
        <v>3178</v>
      </c>
      <c r="E15149">
        <v>128.304</v>
      </c>
      <c r="F15149">
        <v>282.81419999999997</v>
      </c>
      <c r="G15149" t="s">
        <v>1979</v>
      </c>
      <c r="H15149" t="s">
        <v>45</v>
      </c>
      <c r="I15149" t="s">
        <v>46</v>
      </c>
      <c r="J15149">
        <v>154.51019999999997</v>
      </c>
      <c r="K15149">
        <v>120.42508417508415</v>
      </c>
      <c r="L15149" t="str">
        <f>TEXT(Orders[[#This Row],[date]],"MMM")</f>
        <v>Apr</v>
      </c>
    </row>
    <row r="15150" spans="1:12" x14ac:dyDescent="0.3">
      <c r="A15150" s="2">
        <v>45147</v>
      </c>
      <c r="B15150">
        <v>1014117</v>
      </c>
      <c r="C15150" t="s">
        <v>5514</v>
      </c>
      <c r="D15150" t="s">
        <v>3178</v>
      </c>
      <c r="E15150">
        <v>133.92399999999998</v>
      </c>
      <c r="F15150">
        <v>282.81419999999997</v>
      </c>
      <c r="G15150" t="s">
        <v>2274</v>
      </c>
      <c r="H15150" t="s">
        <v>19</v>
      </c>
      <c r="I15150" t="s">
        <v>20</v>
      </c>
      <c r="J15150">
        <v>148.89019999999999</v>
      </c>
      <c r="K15150">
        <v>111.17514411158569</v>
      </c>
      <c r="L15150" t="str">
        <f>TEXT(Orders[[#This Row],[date]],"MMM")</f>
        <v>Aug</v>
      </c>
    </row>
    <row r="15151" spans="1:12" x14ac:dyDescent="0.3">
      <c r="A15151" s="2">
        <v>45128</v>
      </c>
      <c r="B15151">
        <v>1008985</v>
      </c>
      <c r="C15151" t="s">
        <v>4339</v>
      </c>
      <c r="D15151" t="s">
        <v>3171</v>
      </c>
      <c r="E15151">
        <v>134.072</v>
      </c>
      <c r="F15151">
        <v>282.81419999999997</v>
      </c>
      <c r="G15151" t="s">
        <v>1299</v>
      </c>
      <c r="H15151" t="s">
        <v>45</v>
      </c>
      <c r="I15151" t="s">
        <v>46</v>
      </c>
      <c r="J15151">
        <v>148.74219999999997</v>
      </c>
      <c r="K15151">
        <v>110.94203114744315</v>
      </c>
      <c r="L15151" t="str">
        <f>TEXT(Orders[[#This Row],[date]],"MMM")</f>
        <v>Jul</v>
      </c>
    </row>
    <row r="15152" spans="1:12" x14ac:dyDescent="0.3">
      <c r="A15152" s="2">
        <v>45227</v>
      </c>
      <c r="B15152">
        <v>1008280</v>
      </c>
      <c r="C15152" t="s">
        <v>5133</v>
      </c>
      <c r="D15152" t="s">
        <v>3178</v>
      </c>
      <c r="E15152">
        <v>134.60000000000002</v>
      </c>
      <c r="F15152">
        <v>282.81419999999997</v>
      </c>
      <c r="G15152" t="s">
        <v>823</v>
      </c>
      <c r="H15152" t="s">
        <v>75</v>
      </c>
      <c r="I15152" t="s">
        <v>46</v>
      </c>
      <c r="J15152">
        <v>148.21419999999995</v>
      </c>
      <c r="K15152">
        <v>110.11456166419013</v>
      </c>
      <c r="L15152" t="str">
        <f>TEXT(Orders[[#This Row],[date]],"MMM")</f>
        <v>Oct</v>
      </c>
    </row>
    <row r="15153" spans="1:12" x14ac:dyDescent="0.3">
      <c r="A15153" s="2">
        <v>45173</v>
      </c>
      <c r="B15153">
        <v>1017718</v>
      </c>
      <c r="C15153" t="s">
        <v>3319</v>
      </c>
      <c r="D15153" t="s">
        <v>3179</v>
      </c>
      <c r="E15153">
        <v>150.78399999999999</v>
      </c>
      <c r="F15153">
        <v>282.81419999999997</v>
      </c>
      <c r="G15153" t="s">
        <v>2145</v>
      </c>
      <c r="H15153" t="s">
        <v>35</v>
      </c>
      <c r="I15153" t="s">
        <v>36</v>
      </c>
      <c r="J15153">
        <v>132.03019999999998</v>
      </c>
      <c r="K15153">
        <v>87.562473471986408</v>
      </c>
      <c r="L15153" t="str">
        <f>TEXT(Orders[[#This Row],[date]],"MMM")</f>
        <v>Sep</v>
      </c>
    </row>
    <row r="15154" spans="1:12" x14ac:dyDescent="0.3">
      <c r="A15154" s="2">
        <v>45048</v>
      </c>
      <c r="B15154">
        <v>1018912</v>
      </c>
      <c r="C15154" t="s">
        <v>4461</v>
      </c>
      <c r="D15154" t="s">
        <v>3176</v>
      </c>
      <c r="E15154">
        <v>160.89999999999998</v>
      </c>
      <c r="F15154">
        <v>282.81419999999997</v>
      </c>
      <c r="G15154" t="s">
        <v>1660</v>
      </c>
      <c r="H15154" t="s">
        <v>45</v>
      </c>
      <c r="I15154" t="s">
        <v>46</v>
      </c>
      <c r="J15154">
        <v>121.91419999999999</v>
      </c>
      <c r="K15154">
        <v>75.770167806090754</v>
      </c>
      <c r="L15154" t="str">
        <f>TEXT(Orders[[#This Row],[date]],"MMM")</f>
        <v>May</v>
      </c>
    </row>
    <row r="15155" spans="1:12" x14ac:dyDescent="0.3">
      <c r="A15155" s="2">
        <v>45280</v>
      </c>
      <c r="B15155">
        <v>1011892</v>
      </c>
      <c r="C15155" t="s">
        <v>4701</v>
      </c>
      <c r="D15155" t="s">
        <v>3172</v>
      </c>
      <c r="E15155">
        <v>166.51999999999998</v>
      </c>
      <c r="F15155">
        <v>282.81419999999997</v>
      </c>
      <c r="G15155" t="s">
        <v>2434</v>
      </c>
      <c r="H15155" t="s">
        <v>69</v>
      </c>
      <c r="I15155" t="s">
        <v>46</v>
      </c>
      <c r="J15155">
        <v>116.29419999999999</v>
      </c>
      <c r="K15155">
        <v>69.837977420129718</v>
      </c>
      <c r="L15155" t="str">
        <f>TEXT(Orders[[#This Row],[date]],"MMM")</f>
        <v>Dec</v>
      </c>
    </row>
    <row r="15156" spans="1:12" x14ac:dyDescent="0.3">
      <c r="A15156" s="2">
        <v>45238</v>
      </c>
      <c r="B15156">
        <v>1009395</v>
      </c>
      <c r="C15156" t="s">
        <v>3372</v>
      </c>
      <c r="D15156" t="s">
        <v>3173</v>
      </c>
      <c r="E15156">
        <v>171.01599999999999</v>
      </c>
      <c r="F15156">
        <v>282.81419999999997</v>
      </c>
      <c r="G15156" t="s">
        <v>215</v>
      </c>
      <c r="H15156" t="s">
        <v>75</v>
      </c>
      <c r="I15156" t="s">
        <v>46</v>
      </c>
      <c r="J15156">
        <v>111.79819999999998</v>
      </c>
      <c r="K15156">
        <v>65.372947560462165</v>
      </c>
      <c r="L15156" t="str">
        <f>TEXT(Orders[[#This Row],[date]],"MMM")</f>
        <v>Nov</v>
      </c>
    </row>
    <row r="15157" spans="1:12" x14ac:dyDescent="0.3">
      <c r="A15157" s="2">
        <v>44999</v>
      </c>
      <c r="B15157">
        <v>1014870</v>
      </c>
      <c r="C15157" t="s">
        <v>6046</v>
      </c>
      <c r="D15157" t="s">
        <v>3173</v>
      </c>
      <c r="E15157">
        <v>176.636</v>
      </c>
      <c r="F15157">
        <v>282.81419999999997</v>
      </c>
      <c r="G15157" t="s">
        <v>195</v>
      </c>
      <c r="H15157" t="s">
        <v>12</v>
      </c>
      <c r="I15157" t="s">
        <v>13</v>
      </c>
      <c r="J15157">
        <v>106.17819999999998</v>
      </c>
      <c r="K15157">
        <v>60.111302339273976</v>
      </c>
      <c r="L15157" t="str">
        <f>TEXT(Orders[[#This Row],[date]],"MMM")</f>
        <v>Mar</v>
      </c>
    </row>
    <row r="15158" spans="1:12" x14ac:dyDescent="0.3">
      <c r="A15158" s="2">
        <v>45173</v>
      </c>
      <c r="B15158">
        <v>1015537</v>
      </c>
      <c r="C15158" t="s">
        <v>4837</v>
      </c>
      <c r="D15158" t="s">
        <v>3174</v>
      </c>
      <c r="E15158">
        <v>201.364</v>
      </c>
      <c r="F15158">
        <v>282.81419999999997</v>
      </c>
      <c r="G15158" t="s">
        <v>2445</v>
      </c>
      <c r="H15158" t="s">
        <v>35</v>
      </c>
      <c r="I15158" t="s">
        <v>36</v>
      </c>
      <c r="J15158">
        <v>81.450199999999967</v>
      </c>
      <c r="K15158">
        <v>40.449236209054234</v>
      </c>
      <c r="L15158" t="str">
        <f>TEXT(Orders[[#This Row],[date]],"MMM")</f>
        <v>Sep</v>
      </c>
    </row>
    <row r="15159" spans="1:12" x14ac:dyDescent="0.3">
      <c r="A15159" s="2">
        <v>45012</v>
      </c>
      <c r="B15159">
        <v>1019258</v>
      </c>
      <c r="C15159" t="s">
        <v>4848</v>
      </c>
      <c r="D15159" t="s">
        <v>3174</v>
      </c>
      <c r="E15159">
        <v>230.58799999999999</v>
      </c>
      <c r="F15159">
        <v>282.81419999999997</v>
      </c>
      <c r="G15159" t="s">
        <v>2092</v>
      </c>
      <c r="H15159" t="s">
        <v>12</v>
      </c>
      <c r="I15159" t="s">
        <v>13</v>
      </c>
      <c r="J15159">
        <v>52.226199999999977</v>
      </c>
      <c r="K15159">
        <v>22.649140458306579</v>
      </c>
      <c r="L15159" t="str">
        <f>TEXT(Orders[[#This Row],[date]],"MMM")</f>
        <v>Mar</v>
      </c>
    </row>
    <row r="15160" spans="1:12" x14ac:dyDescent="0.3">
      <c r="A15160" s="2">
        <v>45136</v>
      </c>
      <c r="B15160">
        <v>1018248</v>
      </c>
      <c r="C15160" t="s">
        <v>5251</v>
      </c>
      <c r="D15160" t="s">
        <v>3173</v>
      </c>
      <c r="E15160">
        <v>253.06799999999998</v>
      </c>
      <c r="F15160">
        <v>282.81419999999997</v>
      </c>
      <c r="G15160" t="s">
        <v>2988</v>
      </c>
      <c r="H15160" t="s">
        <v>57</v>
      </c>
      <c r="I15160" t="s">
        <v>20</v>
      </c>
      <c r="J15160">
        <v>29.746199999999988</v>
      </c>
      <c r="K15160">
        <v>11.754232064109248</v>
      </c>
      <c r="L15160" t="str">
        <f>TEXT(Orders[[#This Row],[date]],"MMM")</f>
        <v>Jul</v>
      </c>
    </row>
    <row r="15161" spans="1:12" x14ac:dyDescent="0.3">
      <c r="A15161" s="2">
        <v>45173</v>
      </c>
      <c r="B15161">
        <v>1009917</v>
      </c>
      <c r="C15161" t="s">
        <v>5822</v>
      </c>
      <c r="D15161" t="s">
        <v>3179</v>
      </c>
      <c r="E15161">
        <v>257.56400000000002</v>
      </c>
      <c r="F15161">
        <v>282.81419999999997</v>
      </c>
      <c r="G15161" t="s">
        <v>1152</v>
      </c>
      <c r="H15161" t="s">
        <v>69</v>
      </c>
      <c r="I15161" t="s">
        <v>46</v>
      </c>
      <c r="J15161">
        <v>25.25019999999995</v>
      </c>
      <c r="K15161">
        <v>9.8034663229333088</v>
      </c>
      <c r="L15161" t="str">
        <f>TEXT(Orders[[#This Row],[date]],"MMM")</f>
        <v>Sep</v>
      </c>
    </row>
    <row r="15162" spans="1:12" x14ac:dyDescent="0.3">
      <c r="A15162" s="2">
        <v>45265</v>
      </c>
      <c r="B15162">
        <v>1018546</v>
      </c>
      <c r="C15162" t="s">
        <v>4367</v>
      </c>
      <c r="D15162" t="s">
        <v>3178</v>
      </c>
      <c r="E15162">
        <v>273.3</v>
      </c>
      <c r="F15162">
        <v>282.81419999999997</v>
      </c>
      <c r="G15162" t="s">
        <v>1600</v>
      </c>
      <c r="H15162" t="s">
        <v>57</v>
      </c>
      <c r="I15162" t="s">
        <v>20</v>
      </c>
      <c r="J15162">
        <v>9.5141999999999598</v>
      </c>
      <c r="K15162">
        <v>3.4812294182217194</v>
      </c>
      <c r="L15162" t="str">
        <f>TEXT(Orders[[#This Row],[date]],"MMM")</f>
        <v>Dec</v>
      </c>
    </row>
    <row r="15163" spans="1:12" x14ac:dyDescent="0.3">
      <c r="A15163" s="2">
        <v>45215</v>
      </c>
      <c r="B15163">
        <v>1009363</v>
      </c>
      <c r="C15163" t="s">
        <v>5969</v>
      </c>
      <c r="D15163" t="s">
        <v>3173</v>
      </c>
      <c r="E15163">
        <v>299.15199999999999</v>
      </c>
      <c r="F15163">
        <v>282.81419999999997</v>
      </c>
      <c r="G15163" t="s">
        <v>2331</v>
      </c>
      <c r="H15163" t="s">
        <v>30</v>
      </c>
      <c r="I15163" t="s">
        <v>13</v>
      </c>
      <c r="J15163">
        <v>-16.337800000000016</v>
      </c>
      <c r="K15163">
        <v>-5.4613708081510453</v>
      </c>
      <c r="L15163" t="str">
        <f>TEXT(Orders[[#This Row],[date]],"MMM")</f>
        <v>Oct</v>
      </c>
    </row>
    <row r="15164" spans="1:12" x14ac:dyDescent="0.3">
      <c r="A15164" s="2">
        <v>45275</v>
      </c>
      <c r="B15164">
        <v>1019748</v>
      </c>
      <c r="C15164" t="s">
        <v>3969</v>
      </c>
      <c r="D15164" t="s">
        <v>3171</v>
      </c>
      <c r="E15164">
        <v>317.13600000000002</v>
      </c>
      <c r="F15164">
        <v>282.81419999999997</v>
      </c>
      <c r="G15164" t="s">
        <v>2953</v>
      </c>
      <c r="H15164" t="s">
        <v>19</v>
      </c>
      <c r="I15164" t="s">
        <v>20</v>
      </c>
      <c r="J15164">
        <v>-34.321800000000053</v>
      </c>
      <c r="K15164">
        <v>-10.822423187528395</v>
      </c>
      <c r="L15164" t="str">
        <f>TEXT(Orders[[#This Row],[date]],"MMM")</f>
        <v>Dec</v>
      </c>
    </row>
    <row r="15165" spans="1:12" x14ac:dyDescent="0.3">
      <c r="A15165" s="2">
        <v>45044</v>
      </c>
      <c r="B15165">
        <v>1017369</v>
      </c>
      <c r="C15165" t="s">
        <v>5530</v>
      </c>
      <c r="D15165" t="s">
        <v>3173</v>
      </c>
      <c r="E15165">
        <v>318.26</v>
      </c>
      <c r="F15165">
        <v>282.81419999999997</v>
      </c>
      <c r="G15165" t="s">
        <v>1580</v>
      </c>
      <c r="H15165" t="s">
        <v>75</v>
      </c>
      <c r="I15165" t="s">
        <v>46</v>
      </c>
      <c r="J15165">
        <v>-35.44580000000002</v>
      </c>
      <c r="K15165">
        <v>-11.137371960032684</v>
      </c>
      <c r="L15165" t="str">
        <f>TEXT(Orders[[#This Row],[date]],"MMM")</f>
        <v>Apr</v>
      </c>
    </row>
    <row r="15166" spans="1:12" x14ac:dyDescent="0.3">
      <c r="A15166" s="2">
        <v>45136</v>
      </c>
      <c r="B15166">
        <v>1017561</v>
      </c>
      <c r="C15166" t="s">
        <v>5418</v>
      </c>
      <c r="D15166" t="s">
        <v>3179</v>
      </c>
      <c r="E15166">
        <v>318.26</v>
      </c>
      <c r="F15166">
        <v>282.81419999999997</v>
      </c>
      <c r="G15166" t="s">
        <v>474</v>
      </c>
      <c r="H15166" t="s">
        <v>57</v>
      </c>
      <c r="I15166" t="s">
        <v>20</v>
      </c>
      <c r="J15166">
        <v>-35.44580000000002</v>
      </c>
      <c r="K15166">
        <v>-11.137371960032684</v>
      </c>
      <c r="L15166" t="str">
        <f>TEXT(Orders[[#This Row],[date]],"MMM")</f>
        <v>Jul</v>
      </c>
    </row>
    <row r="15167" spans="1:12" x14ac:dyDescent="0.3">
      <c r="A15167" s="2">
        <v>44980</v>
      </c>
      <c r="B15167">
        <v>1014617</v>
      </c>
      <c r="C15167" t="s">
        <v>3639</v>
      </c>
      <c r="D15167" t="s">
        <v>3175</v>
      </c>
      <c r="E15167">
        <v>351.98</v>
      </c>
      <c r="F15167">
        <v>282.81419999999997</v>
      </c>
      <c r="G15167" t="s">
        <v>1710</v>
      </c>
      <c r="H15167" t="s">
        <v>75</v>
      </c>
      <c r="I15167" t="s">
        <v>46</v>
      </c>
      <c r="J15167">
        <v>-69.165800000000047</v>
      </c>
      <c r="K15167">
        <v>-19.65049150519917</v>
      </c>
      <c r="L15167" t="str">
        <f>TEXT(Orders[[#This Row],[date]],"MMM")</f>
        <v>Feb</v>
      </c>
    </row>
    <row r="15168" spans="1:12" x14ac:dyDescent="0.3">
      <c r="A15168" s="2">
        <v>45121</v>
      </c>
      <c r="B15168">
        <v>1017817</v>
      </c>
      <c r="C15168" t="s">
        <v>4129</v>
      </c>
      <c r="D15168" t="s">
        <v>3175</v>
      </c>
      <c r="E15168">
        <v>360.97200000000004</v>
      </c>
      <c r="F15168">
        <v>282.81419999999997</v>
      </c>
      <c r="G15168" t="s">
        <v>976</v>
      </c>
      <c r="H15168" t="s">
        <v>12</v>
      </c>
      <c r="I15168" t="s">
        <v>13</v>
      </c>
      <c r="J15168">
        <v>-78.157800000000066</v>
      </c>
      <c r="K15168">
        <v>-21.652039493367923</v>
      </c>
      <c r="L15168" t="str">
        <f>TEXT(Orders[[#This Row],[date]],"MMM")</f>
        <v>Jul</v>
      </c>
    </row>
    <row r="15169" spans="1:12" x14ac:dyDescent="0.3">
      <c r="A15169" s="2">
        <v>45291</v>
      </c>
      <c r="B15169">
        <v>1001252</v>
      </c>
      <c r="C15169" t="s">
        <v>4591</v>
      </c>
      <c r="D15169" t="s">
        <v>3178</v>
      </c>
      <c r="E15169">
        <v>652.57152000000008</v>
      </c>
      <c r="F15169">
        <v>282.9008</v>
      </c>
      <c r="G15169" t="s">
        <v>1566</v>
      </c>
      <c r="H15169" t="s">
        <v>35</v>
      </c>
      <c r="I15169" t="s">
        <v>36</v>
      </c>
      <c r="J15169">
        <v>-369.67072000000007</v>
      </c>
      <c r="K15169">
        <v>-56.648307299711767</v>
      </c>
      <c r="L15169" t="str">
        <f>TEXT(Orders[[#This Row],[date]],"MMM")</f>
        <v>Dec</v>
      </c>
    </row>
    <row r="15170" spans="1:12" x14ac:dyDescent="0.3">
      <c r="A15170" s="2">
        <v>45117</v>
      </c>
      <c r="B15170">
        <v>1001786</v>
      </c>
      <c r="C15170" t="s">
        <v>4854</v>
      </c>
      <c r="D15170" t="s">
        <v>3174</v>
      </c>
      <c r="E15170">
        <v>140.4</v>
      </c>
      <c r="F15170">
        <v>282.92160000000007</v>
      </c>
      <c r="G15170" t="s">
        <v>2101</v>
      </c>
      <c r="H15170" t="s">
        <v>54</v>
      </c>
      <c r="I15170" t="s">
        <v>20</v>
      </c>
      <c r="J15170">
        <v>142.52160000000006</v>
      </c>
      <c r="K15170">
        <v>101.51111111111115</v>
      </c>
      <c r="L15170" t="str">
        <f>TEXT(Orders[[#This Row],[date]],"MMM")</f>
        <v>Jul</v>
      </c>
    </row>
    <row r="15171" spans="1:12" x14ac:dyDescent="0.3">
      <c r="A15171" s="2">
        <v>45060</v>
      </c>
      <c r="B15171">
        <v>1001255</v>
      </c>
      <c r="C15171" t="s">
        <v>5580</v>
      </c>
      <c r="D15171" t="s">
        <v>3171</v>
      </c>
      <c r="E15171">
        <v>582.03072000000009</v>
      </c>
      <c r="F15171">
        <v>282.95488</v>
      </c>
      <c r="G15171" t="s">
        <v>1569</v>
      </c>
      <c r="H15171" t="s">
        <v>57</v>
      </c>
      <c r="I15171" t="s">
        <v>20</v>
      </c>
      <c r="J15171">
        <v>-299.07584000000008</v>
      </c>
      <c r="K15171">
        <v>-51.384889100011776</v>
      </c>
      <c r="L15171" t="str">
        <f>TEXT(Orders[[#This Row],[date]],"MMM")</f>
        <v>May</v>
      </c>
    </row>
    <row r="15172" spans="1:12" x14ac:dyDescent="0.3">
      <c r="A15172" s="2">
        <v>45155</v>
      </c>
      <c r="B15172">
        <v>1006148</v>
      </c>
      <c r="C15172" t="s">
        <v>5494</v>
      </c>
      <c r="D15172" t="s">
        <v>3172</v>
      </c>
      <c r="E15172">
        <v>8.0999999999999943</v>
      </c>
      <c r="F15172">
        <v>283.26240000000001</v>
      </c>
      <c r="G15172" t="s">
        <v>2417</v>
      </c>
      <c r="H15172" t="s">
        <v>12</v>
      </c>
      <c r="I15172" t="s">
        <v>13</v>
      </c>
      <c r="J15172">
        <v>275.16240000000005</v>
      </c>
      <c r="K15172">
        <v>3397.0666666666693</v>
      </c>
      <c r="L15172" t="str">
        <f>TEXT(Orders[[#This Row],[date]],"MMM")</f>
        <v>Aug</v>
      </c>
    </row>
    <row r="15173" spans="1:12" x14ac:dyDescent="0.3">
      <c r="A15173" s="2">
        <v>45161</v>
      </c>
      <c r="B15173">
        <v>1007283</v>
      </c>
      <c r="C15173" t="s">
        <v>5415</v>
      </c>
      <c r="D15173" t="s">
        <v>3171</v>
      </c>
      <c r="E15173">
        <v>21.324000000000012</v>
      </c>
      <c r="F15173">
        <v>283.26240000000001</v>
      </c>
      <c r="G15173" t="s">
        <v>2465</v>
      </c>
      <c r="H15173" t="s">
        <v>57</v>
      </c>
      <c r="I15173" t="s">
        <v>20</v>
      </c>
      <c r="J15173">
        <v>261.9384</v>
      </c>
      <c r="K15173">
        <v>1228.3736634777708</v>
      </c>
      <c r="L15173" t="str">
        <f>TEXT(Orders[[#This Row],[date]],"MMM")</f>
        <v>Aug</v>
      </c>
    </row>
    <row r="15174" spans="1:12" x14ac:dyDescent="0.3">
      <c r="A15174" s="2">
        <v>45271</v>
      </c>
      <c r="B15174">
        <v>1007709</v>
      </c>
      <c r="C15174" t="s">
        <v>3568</v>
      </c>
      <c r="D15174" t="s">
        <v>3176</v>
      </c>
      <c r="E15174">
        <v>26.656000000000006</v>
      </c>
      <c r="F15174">
        <v>283.26240000000001</v>
      </c>
      <c r="G15174" t="s">
        <v>2937</v>
      </c>
      <c r="H15174" t="s">
        <v>57</v>
      </c>
      <c r="I15174" t="s">
        <v>20</v>
      </c>
      <c r="J15174">
        <v>256.60640000000001</v>
      </c>
      <c r="K15174">
        <v>962.65906362545002</v>
      </c>
      <c r="L15174" t="str">
        <f>TEXT(Orders[[#This Row],[date]],"MMM")</f>
        <v>Dec</v>
      </c>
    </row>
    <row r="15175" spans="1:12" x14ac:dyDescent="0.3">
      <c r="A15175" s="2">
        <v>45243</v>
      </c>
      <c r="B15175">
        <v>1007578</v>
      </c>
      <c r="C15175" t="s">
        <v>3575</v>
      </c>
      <c r="D15175" t="s">
        <v>3179</v>
      </c>
      <c r="E15175">
        <v>27.72</v>
      </c>
      <c r="F15175">
        <v>283.26240000000001</v>
      </c>
      <c r="G15175" t="s">
        <v>2793</v>
      </c>
      <c r="H15175" t="s">
        <v>75</v>
      </c>
      <c r="I15175" t="s">
        <v>46</v>
      </c>
      <c r="J15175">
        <v>255.54240000000001</v>
      </c>
      <c r="K15175">
        <v>921.87012987012997</v>
      </c>
      <c r="L15175" t="str">
        <f>TEXT(Orders[[#This Row],[date]],"MMM")</f>
        <v>Nov</v>
      </c>
    </row>
    <row r="15176" spans="1:12" x14ac:dyDescent="0.3">
      <c r="A15176" s="2">
        <v>45098</v>
      </c>
      <c r="B15176">
        <v>1007349</v>
      </c>
      <c r="C15176" t="s">
        <v>5540</v>
      </c>
      <c r="D15176" t="s">
        <v>3172</v>
      </c>
      <c r="E15176">
        <v>28.544000000000004</v>
      </c>
      <c r="F15176">
        <v>283.26240000000001</v>
      </c>
      <c r="G15176" t="s">
        <v>1771</v>
      </c>
      <c r="H15176" t="s">
        <v>57</v>
      </c>
      <c r="I15176" t="s">
        <v>20</v>
      </c>
      <c r="J15176">
        <v>254.7184</v>
      </c>
      <c r="K15176">
        <v>892.37107623318366</v>
      </c>
      <c r="L15176" t="str">
        <f>TEXT(Orders[[#This Row],[date]],"MMM")</f>
        <v>Jun</v>
      </c>
    </row>
    <row r="15177" spans="1:12" x14ac:dyDescent="0.3">
      <c r="A15177" s="2">
        <v>45194</v>
      </c>
      <c r="B15177">
        <v>1006968</v>
      </c>
      <c r="C15177" t="s">
        <v>5244</v>
      </c>
      <c r="D15177" t="s">
        <v>3174</v>
      </c>
      <c r="E15177">
        <v>35.104000000000013</v>
      </c>
      <c r="F15177">
        <v>283.26240000000001</v>
      </c>
      <c r="G15177" t="s">
        <v>546</v>
      </c>
      <c r="H15177" t="s">
        <v>57</v>
      </c>
      <c r="I15177" t="s">
        <v>20</v>
      </c>
      <c r="J15177">
        <v>248.1584</v>
      </c>
      <c r="K15177">
        <v>706.923427529626</v>
      </c>
      <c r="L15177" t="str">
        <f>TEXT(Orders[[#This Row],[date]],"MMM")</f>
        <v>Sep</v>
      </c>
    </row>
    <row r="15178" spans="1:12" x14ac:dyDescent="0.3">
      <c r="A15178" s="2">
        <v>45048</v>
      </c>
      <c r="B15178">
        <v>1007291</v>
      </c>
      <c r="C15178" t="s">
        <v>4890</v>
      </c>
      <c r="D15178" t="s">
        <v>3174</v>
      </c>
      <c r="E15178">
        <v>39.77200000000002</v>
      </c>
      <c r="F15178">
        <v>283.26240000000001</v>
      </c>
      <c r="G15178" t="s">
        <v>3075</v>
      </c>
      <c r="H15178" t="s">
        <v>12</v>
      </c>
      <c r="I15178" t="s">
        <v>13</v>
      </c>
      <c r="J15178">
        <v>243.49039999999999</v>
      </c>
      <c r="K15178">
        <v>612.21562908578869</v>
      </c>
      <c r="L15178" t="str">
        <f>TEXT(Orders[[#This Row],[date]],"MMM")</f>
        <v>May</v>
      </c>
    </row>
    <row r="15179" spans="1:12" x14ac:dyDescent="0.3">
      <c r="A15179" s="2">
        <v>45147</v>
      </c>
      <c r="B15179">
        <v>1009250</v>
      </c>
      <c r="C15179" t="s">
        <v>5720</v>
      </c>
      <c r="D15179" t="s">
        <v>3172</v>
      </c>
      <c r="E15179">
        <v>73.504000000000019</v>
      </c>
      <c r="F15179">
        <v>283.26240000000001</v>
      </c>
      <c r="G15179" t="s">
        <v>1982</v>
      </c>
      <c r="H15179" t="s">
        <v>57</v>
      </c>
      <c r="I15179" t="s">
        <v>20</v>
      </c>
      <c r="J15179">
        <v>209.75839999999999</v>
      </c>
      <c r="K15179">
        <v>285.37004788855018</v>
      </c>
      <c r="L15179" t="str">
        <f>TEXT(Orders[[#This Row],[date]],"MMM")</f>
        <v>Aug</v>
      </c>
    </row>
    <row r="15180" spans="1:12" x14ac:dyDescent="0.3">
      <c r="A15180" s="2">
        <v>45158</v>
      </c>
      <c r="B15180">
        <v>1007673</v>
      </c>
      <c r="C15180" t="s">
        <v>3443</v>
      </c>
      <c r="D15180" t="s">
        <v>3176</v>
      </c>
      <c r="E15180">
        <v>89.34</v>
      </c>
      <c r="F15180">
        <v>283.26240000000001</v>
      </c>
      <c r="G15180" t="s">
        <v>862</v>
      </c>
      <c r="H15180" t="s">
        <v>54</v>
      </c>
      <c r="I15180" t="s">
        <v>20</v>
      </c>
      <c r="J15180">
        <v>193.92240000000001</v>
      </c>
      <c r="K15180">
        <v>217.06111484217593</v>
      </c>
      <c r="L15180" t="str">
        <f>TEXT(Orders[[#This Row],[date]],"MMM")</f>
        <v>Aug</v>
      </c>
    </row>
    <row r="15181" spans="1:12" x14ac:dyDescent="0.3">
      <c r="A15181" s="2">
        <v>45221</v>
      </c>
      <c r="B15181">
        <v>1006303</v>
      </c>
      <c r="C15181" t="s">
        <v>5181</v>
      </c>
      <c r="D15181" t="s">
        <v>3180</v>
      </c>
      <c r="E15181">
        <v>99.620000000000019</v>
      </c>
      <c r="F15181">
        <v>283.26240000000001</v>
      </c>
      <c r="G15181" t="s">
        <v>1886</v>
      </c>
      <c r="H15181" t="s">
        <v>26</v>
      </c>
      <c r="I15181" t="s">
        <v>13</v>
      </c>
      <c r="J15181">
        <v>183.64240000000001</v>
      </c>
      <c r="K15181">
        <v>184.34290303151974</v>
      </c>
      <c r="L15181" t="str">
        <f>TEXT(Orders[[#This Row],[date]],"MMM")</f>
        <v>Oct</v>
      </c>
    </row>
    <row r="15182" spans="1:12" x14ac:dyDescent="0.3">
      <c r="A15182" s="2">
        <v>45191</v>
      </c>
      <c r="B15182">
        <v>1011743</v>
      </c>
      <c r="C15182" t="s">
        <v>5384</v>
      </c>
      <c r="D15182" t="s">
        <v>3175</v>
      </c>
      <c r="E15182">
        <v>118.72800000000001</v>
      </c>
      <c r="F15182">
        <v>283.26240000000001</v>
      </c>
      <c r="G15182" t="s">
        <v>1421</v>
      </c>
      <c r="H15182" t="s">
        <v>50</v>
      </c>
      <c r="I15182" t="s">
        <v>36</v>
      </c>
      <c r="J15182">
        <v>164.53440000000001</v>
      </c>
      <c r="K15182">
        <v>138.58095815645845</v>
      </c>
      <c r="L15182" t="str">
        <f>TEXT(Orders[[#This Row],[date]],"MMM")</f>
        <v>Sep</v>
      </c>
    </row>
    <row r="15183" spans="1:12" x14ac:dyDescent="0.3">
      <c r="A15183" s="2">
        <v>45229</v>
      </c>
      <c r="B15183">
        <v>1019204</v>
      </c>
      <c r="C15183" t="s">
        <v>5347</v>
      </c>
      <c r="D15183" t="s">
        <v>3175</v>
      </c>
      <c r="E15183">
        <v>134.464</v>
      </c>
      <c r="F15183">
        <v>283.26240000000001</v>
      </c>
      <c r="G15183" t="s">
        <v>3114</v>
      </c>
      <c r="H15183" t="s">
        <v>12</v>
      </c>
      <c r="I15183" t="s">
        <v>13</v>
      </c>
      <c r="J15183">
        <v>148.79840000000002</v>
      </c>
      <c r="K15183">
        <v>110.66039980961449</v>
      </c>
      <c r="L15183" t="str">
        <f>TEXT(Orders[[#This Row],[date]],"MMM")</f>
        <v>Oct</v>
      </c>
    </row>
    <row r="15184" spans="1:12" x14ac:dyDescent="0.3">
      <c r="A15184" s="2">
        <v>45236</v>
      </c>
      <c r="B15184">
        <v>1015943</v>
      </c>
      <c r="C15184" t="s">
        <v>4838</v>
      </c>
      <c r="D15184" t="s">
        <v>3173</v>
      </c>
      <c r="E15184">
        <v>162.56400000000002</v>
      </c>
      <c r="F15184">
        <v>283.26240000000001</v>
      </c>
      <c r="G15184" t="s">
        <v>2057</v>
      </c>
      <c r="H15184" t="s">
        <v>26</v>
      </c>
      <c r="I15184" t="s">
        <v>13</v>
      </c>
      <c r="J15184">
        <v>120.69839999999999</v>
      </c>
      <c r="K15184">
        <v>74.246696685613031</v>
      </c>
      <c r="L15184" t="str">
        <f>TEXT(Orders[[#This Row],[date]],"MMM")</f>
        <v>Nov</v>
      </c>
    </row>
    <row r="15185" spans="1:12" x14ac:dyDescent="0.3">
      <c r="A15185" s="2">
        <v>44976</v>
      </c>
      <c r="B15185">
        <v>1014707</v>
      </c>
      <c r="C15185" t="s">
        <v>6028</v>
      </c>
      <c r="D15185" t="s">
        <v>3179</v>
      </c>
      <c r="E15185">
        <v>165.93600000000001</v>
      </c>
      <c r="F15185">
        <v>283.26240000000001</v>
      </c>
      <c r="G15185" t="s">
        <v>694</v>
      </c>
      <c r="H15185" t="s">
        <v>69</v>
      </c>
      <c r="I15185" t="s">
        <v>46</v>
      </c>
      <c r="J15185">
        <v>117.32640000000001</v>
      </c>
      <c r="K15185">
        <v>70.705814289846685</v>
      </c>
      <c r="L15185" t="str">
        <f>TEXT(Orders[[#This Row],[date]],"MMM")</f>
        <v>Feb</v>
      </c>
    </row>
    <row r="15186" spans="1:12" x14ac:dyDescent="0.3">
      <c r="A15186" s="2">
        <v>45076</v>
      </c>
      <c r="B15186">
        <v>1018885</v>
      </c>
      <c r="C15186" t="s">
        <v>4860</v>
      </c>
      <c r="D15186" t="s">
        <v>3178</v>
      </c>
      <c r="E15186">
        <v>179.42400000000001</v>
      </c>
      <c r="F15186">
        <v>283.26240000000001</v>
      </c>
      <c r="G15186" t="s">
        <v>2148</v>
      </c>
      <c r="H15186" t="s">
        <v>26</v>
      </c>
      <c r="I15186" t="s">
        <v>13</v>
      </c>
      <c r="J15186">
        <v>103.83840000000001</v>
      </c>
      <c r="K15186">
        <v>57.873194221508825</v>
      </c>
      <c r="L15186" t="str">
        <f>TEXT(Orders[[#This Row],[date]],"MMM")</f>
        <v>May</v>
      </c>
    </row>
    <row r="15187" spans="1:12" x14ac:dyDescent="0.3">
      <c r="A15187" s="2">
        <v>45153</v>
      </c>
      <c r="B15187">
        <v>1010239</v>
      </c>
      <c r="C15187" t="s">
        <v>6058</v>
      </c>
      <c r="D15187" t="s">
        <v>3178</v>
      </c>
      <c r="E15187">
        <v>180.548</v>
      </c>
      <c r="F15187">
        <v>283.26240000000001</v>
      </c>
      <c r="G15187" t="s">
        <v>3064</v>
      </c>
      <c r="H15187" t="s">
        <v>75</v>
      </c>
      <c r="I15187" t="s">
        <v>46</v>
      </c>
      <c r="J15187">
        <v>102.71440000000001</v>
      </c>
      <c r="K15187">
        <v>56.890356027206067</v>
      </c>
      <c r="L15187" t="str">
        <f>TEXT(Orders[[#This Row],[date]],"MMM")</f>
        <v>Aug</v>
      </c>
    </row>
    <row r="15188" spans="1:12" x14ac:dyDescent="0.3">
      <c r="A15188" s="2">
        <v>44990</v>
      </c>
      <c r="B15188">
        <v>1019825</v>
      </c>
      <c r="C15188" t="s">
        <v>3706</v>
      </c>
      <c r="D15188" t="s">
        <v>3179</v>
      </c>
      <c r="E15188">
        <v>199.65600000000001</v>
      </c>
      <c r="F15188">
        <v>283.26240000000001</v>
      </c>
      <c r="G15188" t="s">
        <v>2487</v>
      </c>
      <c r="H15188" t="s">
        <v>35</v>
      </c>
      <c r="I15188" t="s">
        <v>36</v>
      </c>
      <c r="J15188">
        <v>83.606400000000008</v>
      </c>
      <c r="K15188">
        <v>41.875225387666788</v>
      </c>
      <c r="L15188" t="str">
        <f>TEXT(Orders[[#This Row],[date]],"MMM")</f>
        <v>Mar</v>
      </c>
    </row>
    <row r="15189" spans="1:12" x14ac:dyDescent="0.3">
      <c r="A15189" s="2">
        <v>45201</v>
      </c>
      <c r="B15189">
        <v>1016024</v>
      </c>
      <c r="C15189" t="s">
        <v>5437</v>
      </c>
      <c r="D15189" t="s">
        <v>3180</v>
      </c>
      <c r="E15189">
        <v>214.26800000000003</v>
      </c>
      <c r="F15189">
        <v>283.26240000000001</v>
      </c>
      <c r="G15189" t="s">
        <v>2840</v>
      </c>
      <c r="H15189" t="s">
        <v>12</v>
      </c>
      <c r="I15189" t="s">
        <v>13</v>
      </c>
      <c r="J15189">
        <v>68.994399999999985</v>
      </c>
      <c r="K15189">
        <v>32.200048537345744</v>
      </c>
      <c r="L15189" t="str">
        <f>TEXT(Orders[[#This Row],[date]],"MMM")</f>
        <v>Oct</v>
      </c>
    </row>
    <row r="15190" spans="1:12" x14ac:dyDescent="0.3">
      <c r="A15190" s="2">
        <v>45269</v>
      </c>
      <c r="B15190">
        <v>1011111</v>
      </c>
      <c r="C15190" t="s">
        <v>5578</v>
      </c>
      <c r="D15190" t="s">
        <v>3176</v>
      </c>
      <c r="E15190">
        <v>219.88800000000003</v>
      </c>
      <c r="F15190">
        <v>283.26240000000001</v>
      </c>
      <c r="G15190" t="s">
        <v>2823</v>
      </c>
      <c r="H15190" t="s">
        <v>30</v>
      </c>
      <c r="I15190" t="s">
        <v>13</v>
      </c>
      <c r="J15190">
        <v>63.37439999999998</v>
      </c>
      <c r="K15190">
        <v>28.821218074656173</v>
      </c>
      <c r="L15190" t="str">
        <f>TEXT(Orders[[#This Row],[date]],"MMM")</f>
        <v>Dec</v>
      </c>
    </row>
    <row r="15191" spans="1:12" x14ac:dyDescent="0.3">
      <c r="A15191" s="2">
        <v>44979</v>
      </c>
      <c r="B15191">
        <v>1012749</v>
      </c>
      <c r="C15191" t="s">
        <v>3860</v>
      </c>
      <c r="D15191" t="s">
        <v>3173</v>
      </c>
      <c r="E15191">
        <v>223.26000000000002</v>
      </c>
      <c r="F15191">
        <v>283.26240000000001</v>
      </c>
      <c r="G15191" t="s">
        <v>2470</v>
      </c>
      <c r="H15191" t="s">
        <v>19</v>
      </c>
      <c r="I15191" t="s">
        <v>20</v>
      </c>
      <c r="J15191">
        <v>60.002399999999994</v>
      </c>
      <c r="K15191">
        <v>26.875571083042189</v>
      </c>
      <c r="L15191" t="str">
        <f>TEXT(Orders[[#This Row],[date]],"MMM")</f>
        <v>Feb</v>
      </c>
    </row>
    <row r="15192" spans="1:12" x14ac:dyDescent="0.3">
      <c r="A15192" s="2">
        <v>45083</v>
      </c>
      <c r="B15192">
        <v>1016749</v>
      </c>
      <c r="C15192" t="s">
        <v>4856</v>
      </c>
      <c r="D15192" t="s">
        <v>3175</v>
      </c>
      <c r="E15192">
        <v>267.096</v>
      </c>
      <c r="F15192">
        <v>283.26240000000001</v>
      </c>
      <c r="G15192" t="s">
        <v>2553</v>
      </c>
      <c r="H15192" t="s">
        <v>69</v>
      </c>
      <c r="I15192" t="s">
        <v>46</v>
      </c>
      <c r="J15192">
        <v>16.16640000000001</v>
      </c>
      <c r="K15192">
        <v>6.0526552250876131</v>
      </c>
      <c r="L15192" t="str">
        <f>TEXT(Orders[[#This Row],[date]],"MMM")</f>
        <v>Jun</v>
      </c>
    </row>
    <row r="15193" spans="1:12" x14ac:dyDescent="0.3">
      <c r="A15193" s="2">
        <v>45174</v>
      </c>
      <c r="B15193">
        <v>1010521</v>
      </c>
      <c r="C15193" t="s">
        <v>4653</v>
      </c>
      <c r="D15193" t="s">
        <v>3171</v>
      </c>
      <c r="E15193">
        <v>271.59200000000004</v>
      </c>
      <c r="F15193">
        <v>283.26240000000001</v>
      </c>
      <c r="G15193" t="s">
        <v>2758</v>
      </c>
      <c r="H15193" t="s">
        <v>57</v>
      </c>
      <c r="I15193" t="s">
        <v>20</v>
      </c>
      <c r="J15193">
        <v>11.670399999999972</v>
      </c>
      <c r="K15193">
        <v>4.297033785973067</v>
      </c>
      <c r="L15193" t="str">
        <f>TEXT(Orders[[#This Row],[date]],"MMM")</f>
        <v>Sep</v>
      </c>
    </row>
    <row r="15194" spans="1:12" x14ac:dyDescent="0.3">
      <c r="A15194" s="2">
        <v>45021</v>
      </c>
      <c r="B15194">
        <v>1013541</v>
      </c>
      <c r="C15194" t="s">
        <v>4296</v>
      </c>
      <c r="D15194" t="s">
        <v>3174</v>
      </c>
      <c r="E15194">
        <v>273.84000000000003</v>
      </c>
      <c r="F15194">
        <v>283.26240000000001</v>
      </c>
      <c r="G15194" t="s">
        <v>1932</v>
      </c>
      <c r="H15194" t="s">
        <v>45</v>
      </c>
      <c r="I15194" t="s">
        <v>46</v>
      </c>
      <c r="J15194">
        <v>9.4223999999999819</v>
      </c>
      <c r="K15194">
        <v>3.440841367221728</v>
      </c>
      <c r="L15194" t="str">
        <f>TEXT(Orders[[#This Row],[date]],"MMM")</f>
        <v>Apr</v>
      </c>
    </row>
    <row r="15195" spans="1:12" x14ac:dyDescent="0.3">
      <c r="A15195" s="2">
        <v>45188</v>
      </c>
      <c r="B15195">
        <v>1019104</v>
      </c>
      <c r="C15195" t="s">
        <v>4179</v>
      </c>
      <c r="D15195" t="s">
        <v>3173</v>
      </c>
      <c r="E15195">
        <v>276.08800000000002</v>
      </c>
      <c r="F15195">
        <v>283.26240000000001</v>
      </c>
      <c r="G15195" t="s">
        <v>1037</v>
      </c>
      <c r="H15195" t="s">
        <v>54</v>
      </c>
      <c r="I15195" t="s">
        <v>20</v>
      </c>
      <c r="J15195">
        <v>7.1743999999999915</v>
      </c>
      <c r="K15195">
        <v>2.5985917533539999</v>
      </c>
      <c r="L15195" t="str">
        <f>TEXT(Orders[[#This Row],[date]],"MMM")</f>
        <v>Sep</v>
      </c>
    </row>
    <row r="15196" spans="1:12" x14ac:dyDescent="0.3">
      <c r="A15196" s="2">
        <v>45018</v>
      </c>
      <c r="B15196">
        <v>1011020</v>
      </c>
      <c r="C15196" t="s">
        <v>3787</v>
      </c>
      <c r="D15196" t="s">
        <v>3178</v>
      </c>
      <c r="E15196">
        <v>290.70000000000005</v>
      </c>
      <c r="F15196">
        <v>283.26240000000001</v>
      </c>
      <c r="G15196" t="s">
        <v>3020</v>
      </c>
      <c r="H15196" t="s">
        <v>45</v>
      </c>
      <c r="I15196" t="s">
        <v>46</v>
      </c>
      <c r="J15196">
        <v>-7.4376000000000317</v>
      </c>
      <c r="K15196">
        <v>-2.5585139318885552</v>
      </c>
      <c r="L15196" t="str">
        <f>TEXT(Orders[[#This Row],[date]],"MMM")</f>
        <v>Apr</v>
      </c>
    </row>
    <row r="15197" spans="1:12" x14ac:dyDescent="0.3">
      <c r="A15197" s="2">
        <v>44946</v>
      </c>
      <c r="B15197">
        <v>1017017</v>
      </c>
      <c r="C15197" t="s">
        <v>4733</v>
      </c>
      <c r="D15197" t="s">
        <v>3180</v>
      </c>
      <c r="E15197">
        <v>304.18800000000005</v>
      </c>
      <c r="F15197">
        <v>283.26240000000001</v>
      </c>
      <c r="G15197" t="s">
        <v>1946</v>
      </c>
      <c r="H15197" t="s">
        <v>54</v>
      </c>
      <c r="I15197" t="s">
        <v>20</v>
      </c>
      <c r="J15197">
        <v>-20.925600000000031</v>
      </c>
      <c r="K15197">
        <v>-6.8791668310387095</v>
      </c>
      <c r="L15197" t="str">
        <f>TEXT(Orders[[#This Row],[date]],"MMM")</f>
        <v>Jan</v>
      </c>
    </row>
    <row r="15198" spans="1:12" x14ac:dyDescent="0.3">
      <c r="A15198" s="2">
        <v>45148</v>
      </c>
      <c r="B15198">
        <v>1010327</v>
      </c>
      <c r="C15198" t="s">
        <v>4169</v>
      </c>
      <c r="D15198" t="s">
        <v>3174</v>
      </c>
      <c r="E15198">
        <v>308.68400000000003</v>
      </c>
      <c r="F15198">
        <v>283.26240000000001</v>
      </c>
      <c r="G15198" t="s">
        <v>1025</v>
      </c>
      <c r="H15198" t="s">
        <v>69</v>
      </c>
      <c r="I15198" t="s">
        <v>46</v>
      </c>
      <c r="J15198">
        <v>-25.421600000000012</v>
      </c>
      <c r="K15198">
        <v>-8.2354770574438607</v>
      </c>
      <c r="L15198" t="str">
        <f>TEXT(Orders[[#This Row],[date]],"MMM")</f>
        <v>Aug</v>
      </c>
    </row>
    <row r="15199" spans="1:12" x14ac:dyDescent="0.3">
      <c r="A15199" s="2">
        <v>44950</v>
      </c>
      <c r="B15199">
        <v>1014249</v>
      </c>
      <c r="C15199" t="s">
        <v>3888</v>
      </c>
      <c r="D15199" t="s">
        <v>3175</v>
      </c>
      <c r="E15199">
        <v>317.67600000000004</v>
      </c>
      <c r="F15199">
        <v>283.26240000000001</v>
      </c>
      <c r="G15199" t="s">
        <v>747</v>
      </c>
      <c r="H15199" t="s">
        <v>26</v>
      </c>
      <c r="I15199" t="s">
        <v>13</v>
      </c>
      <c r="J15199">
        <v>-34.413600000000031</v>
      </c>
      <c r="K15199">
        <v>-10.83292411135875</v>
      </c>
      <c r="L15199" t="str">
        <f>TEXT(Orders[[#This Row],[date]],"MMM")</f>
        <v>Jan</v>
      </c>
    </row>
    <row r="15200" spans="1:12" x14ac:dyDescent="0.3">
      <c r="A15200" s="2">
        <v>45234</v>
      </c>
      <c r="B15200">
        <v>1015514</v>
      </c>
      <c r="C15200" t="s">
        <v>3580</v>
      </c>
      <c r="D15200" t="s">
        <v>3180</v>
      </c>
      <c r="E15200">
        <v>335.66</v>
      </c>
      <c r="F15200">
        <v>283.26240000000001</v>
      </c>
      <c r="G15200" t="s">
        <v>439</v>
      </c>
      <c r="H15200" t="s">
        <v>54</v>
      </c>
      <c r="I15200" t="s">
        <v>20</v>
      </c>
      <c r="J15200">
        <v>-52.397600000000011</v>
      </c>
      <c r="K15200">
        <v>-15.610319966632904</v>
      </c>
      <c r="L15200" t="str">
        <f>TEXT(Orders[[#This Row],[date]],"MMM")</f>
        <v>Nov</v>
      </c>
    </row>
    <row r="15201" spans="1:12" x14ac:dyDescent="0.3">
      <c r="A15201" s="2">
        <v>45219</v>
      </c>
      <c r="B15201">
        <v>1012968</v>
      </c>
      <c r="C15201" t="s">
        <v>3654</v>
      </c>
      <c r="D15201" t="s">
        <v>3180</v>
      </c>
      <c r="E15201">
        <v>357.01600000000002</v>
      </c>
      <c r="F15201">
        <v>283.26240000000001</v>
      </c>
      <c r="G15201" t="s">
        <v>519</v>
      </c>
      <c r="H15201" t="s">
        <v>30</v>
      </c>
      <c r="I15201" t="s">
        <v>13</v>
      </c>
      <c r="J15201">
        <v>-73.753600000000006</v>
      </c>
      <c r="K15201">
        <v>-20.65834584444395</v>
      </c>
      <c r="L15201" t="str">
        <f>TEXT(Orders[[#This Row],[date]],"MMM")</f>
        <v>Oct</v>
      </c>
    </row>
    <row r="15202" spans="1:12" x14ac:dyDescent="0.3">
      <c r="A15202" s="2">
        <v>45274</v>
      </c>
      <c r="B15202">
        <v>1014216</v>
      </c>
      <c r="C15202" t="s">
        <v>5662</v>
      </c>
      <c r="D15202" t="s">
        <v>3173</v>
      </c>
      <c r="E15202">
        <v>358.14000000000004</v>
      </c>
      <c r="F15202">
        <v>283.26240000000001</v>
      </c>
      <c r="G15202" t="s">
        <v>1250</v>
      </c>
      <c r="H15202" t="s">
        <v>26</v>
      </c>
      <c r="I15202" t="s">
        <v>13</v>
      </c>
      <c r="J15202">
        <v>-74.877600000000029</v>
      </c>
      <c r="K15202">
        <v>-20.907354665773166</v>
      </c>
      <c r="L15202" t="str">
        <f>TEXT(Orders[[#This Row],[date]],"MMM")</f>
        <v>Dec</v>
      </c>
    </row>
    <row r="15203" spans="1:12" x14ac:dyDescent="0.3">
      <c r="A15203" s="2">
        <v>45162</v>
      </c>
      <c r="B15203">
        <v>1009457</v>
      </c>
      <c r="C15203" t="s">
        <v>5325</v>
      </c>
      <c r="D15203" t="s">
        <v>3177</v>
      </c>
      <c r="E15203">
        <v>269.34400000000005</v>
      </c>
      <c r="F15203">
        <v>283.26240000000007</v>
      </c>
      <c r="G15203" t="s">
        <v>128</v>
      </c>
      <c r="H15203" t="s">
        <v>19</v>
      </c>
      <c r="I15203" t="s">
        <v>20</v>
      </c>
      <c r="J15203">
        <v>13.91840000000002</v>
      </c>
      <c r="K15203">
        <v>5.167518118094339</v>
      </c>
      <c r="L15203" t="str">
        <f>TEXT(Orders[[#This Row],[date]],"MMM")</f>
        <v>Aug</v>
      </c>
    </row>
    <row r="15204" spans="1:12" x14ac:dyDescent="0.3">
      <c r="A15204" s="2">
        <v>45133</v>
      </c>
      <c r="B15204">
        <v>1003136</v>
      </c>
      <c r="C15204" t="s">
        <v>3456</v>
      </c>
      <c r="D15204" t="s">
        <v>3174</v>
      </c>
      <c r="E15204">
        <v>253.58400000000003</v>
      </c>
      <c r="F15204">
        <v>283.26480000000004</v>
      </c>
      <c r="G15204" t="s">
        <v>309</v>
      </c>
      <c r="H15204" t="s">
        <v>35</v>
      </c>
      <c r="I15204" t="s">
        <v>36</v>
      </c>
      <c r="J15204">
        <v>29.680800000000005</v>
      </c>
      <c r="K15204">
        <v>11.704523944728376</v>
      </c>
      <c r="L15204" t="str">
        <f>TEXT(Orders[[#This Row],[date]],"MMM")</f>
        <v>Jul</v>
      </c>
    </row>
    <row r="15205" spans="1:12" x14ac:dyDescent="0.3">
      <c r="A15205" s="2">
        <v>44982</v>
      </c>
      <c r="B15205">
        <v>1001582</v>
      </c>
      <c r="C15205" t="s">
        <v>3440</v>
      </c>
      <c r="D15205" t="s">
        <v>3180</v>
      </c>
      <c r="E15205">
        <v>226.63360000000003</v>
      </c>
      <c r="F15205">
        <v>283.43744000000009</v>
      </c>
      <c r="G15205" t="s">
        <v>1897</v>
      </c>
      <c r="H15205" t="s">
        <v>75</v>
      </c>
      <c r="I15205" t="s">
        <v>46</v>
      </c>
      <c r="J15205">
        <v>56.803840000000065</v>
      </c>
      <c r="K15205">
        <v>25.064174067746382</v>
      </c>
      <c r="L15205" t="str">
        <f>TEXT(Orders[[#This Row],[date]],"MMM")</f>
        <v>Feb</v>
      </c>
    </row>
    <row r="15206" spans="1:12" x14ac:dyDescent="0.3">
      <c r="A15206" s="2">
        <v>45269</v>
      </c>
      <c r="B15206">
        <v>1001329</v>
      </c>
      <c r="C15206" t="s">
        <v>4511</v>
      </c>
      <c r="D15206" t="s">
        <v>3178</v>
      </c>
      <c r="E15206">
        <v>610.81536000000017</v>
      </c>
      <c r="F15206">
        <v>283.43744000000009</v>
      </c>
      <c r="G15206" t="s">
        <v>1643</v>
      </c>
      <c r="H15206" t="s">
        <v>69</v>
      </c>
      <c r="I15206" t="s">
        <v>46</v>
      </c>
      <c r="J15206">
        <v>-327.37792000000007</v>
      </c>
      <c r="K15206">
        <v>-53.596870910384439</v>
      </c>
      <c r="L15206" t="str">
        <f>TEXT(Orders[[#This Row],[date]],"MMM")</f>
        <v>Dec</v>
      </c>
    </row>
    <row r="15207" spans="1:12" x14ac:dyDescent="0.3">
      <c r="A15207" s="2">
        <v>45142</v>
      </c>
      <c r="B15207">
        <v>1004713</v>
      </c>
      <c r="C15207" t="s">
        <v>5803</v>
      </c>
      <c r="D15207" t="s">
        <v>3173</v>
      </c>
      <c r="E15207">
        <v>356.00960000000009</v>
      </c>
      <c r="F15207">
        <v>283.49360000000007</v>
      </c>
      <c r="G15207" t="s">
        <v>2580</v>
      </c>
      <c r="H15207" t="s">
        <v>12</v>
      </c>
      <c r="I15207" t="s">
        <v>13</v>
      </c>
      <c r="J15207">
        <v>-72.51600000000002</v>
      </c>
      <c r="K15207">
        <v>-20.369113641879323</v>
      </c>
      <c r="L15207" t="str">
        <f>TEXT(Orders[[#This Row],[date]],"MMM")</f>
        <v>Aug</v>
      </c>
    </row>
    <row r="15208" spans="1:12" x14ac:dyDescent="0.3">
      <c r="A15208" s="2">
        <v>44939</v>
      </c>
      <c r="B15208">
        <v>1004158</v>
      </c>
      <c r="C15208" t="s">
        <v>5263</v>
      </c>
      <c r="D15208" t="s">
        <v>3173</v>
      </c>
      <c r="E15208">
        <v>120.22080000000001</v>
      </c>
      <c r="F15208">
        <v>283.52480000000003</v>
      </c>
      <c r="G15208" t="s">
        <v>872</v>
      </c>
      <c r="H15208" t="s">
        <v>30</v>
      </c>
      <c r="I15208" t="s">
        <v>13</v>
      </c>
      <c r="J15208">
        <v>163.30400000000003</v>
      </c>
      <c r="K15208">
        <v>135.83672708882324</v>
      </c>
      <c r="L15208" t="str">
        <f>TEXT(Orders[[#This Row],[date]],"MMM")</f>
        <v>Jan</v>
      </c>
    </row>
    <row r="15209" spans="1:12" x14ac:dyDescent="0.3">
      <c r="A15209" s="2">
        <v>45150</v>
      </c>
      <c r="B15209">
        <v>1003319</v>
      </c>
      <c r="C15209" t="s">
        <v>3716</v>
      </c>
      <c r="D15209" t="s">
        <v>3179</v>
      </c>
      <c r="E15209">
        <v>444.80768000000029</v>
      </c>
      <c r="F15209">
        <v>283.59760000000006</v>
      </c>
      <c r="G15209" t="s">
        <v>2508</v>
      </c>
      <c r="H15209" t="s">
        <v>30</v>
      </c>
      <c r="I15209" t="s">
        <v>13</v>
      </c>
      <c r="J15209">
        <v>-161.21008000000023</v>
      </c>
      <c r="K15209">
        <v>-36.242647608962173</v>
      </c>
      <c r="L15209" t="str">
        <f>TEXT(Orders[[#This Row],[date]],"MMM")</f>
        <v>Aug</v>
      </c>
    </row>
    <row r="15210" spans="1:12" x14ac:dyDescent="0.3">
      <c r="A15210" s="2">
        <v>45099</v>
      </c>
      <c r="B15210">
        <v>1002447</v>
      </c>
      <c r="C15210" t="s">
        <v>3402</v>
      </c>
      <c r="D15210" t="s">
        <v>3179</v>
      </c>
      <c r="E15210">
        <v>191.43680000000001</v>
      </c>
      <c r="F15210">
        <v>283.64960000000002</v>
      </c>
      <c r="G15210" t="s">
        <v>2763</v>
      </c>
      <c r="H15210" t="s">
        <v>50</v>
      </c>
      <c r="I15210" t="s">
        <v>36</v>
      </c>
      <c r="J15210">
        <v>92.212800000000016</v>
      </c>
      <c r="K15210">
        <v>48.168795132388347</v>
      </c>
      <c r="L15210" t="str">
        <f>TEXT(Orders[[#This Row],[date]],"MMM")</f>
        <v>Jun</v>
      </c>
    </row>
    <row r="15211" spans="1:12" x14ac:dyDescent="0.3">
      <c r="A15211" s="2">
        <v>45205</v>
      </c>
      <c r="B15211">
        <v>1005064</v>
      </c>
      <c r="C15211" t="s">
        <v>4058</v>
      </c>
      <c r="D15211" t="s">
        <v>3172</v>
      </c>
      <c r="E15211">
        <v>431.93920000000008</v>
      </c>
      <c r="F15211">
        <v>283.65480000000002</v>
      </c>
      <c r="G15211" t="s">
        <v>2648</v>
      </c>
      <c r="H15211" t="s">
        <v>69</v>
      </c>
      <c r="I15211" t="s">
        <v>46</v>
      </c>
      <c r="J15211">
        <v>-148.28440000000006</v>
      </c>
      <c r="K15211">
        <v>-34.329924211555706</v>
      </c>
      <c r="L15211" t="str">
        <f>TEXT(Orders[[#This Row],[date]],"MMM")</f>
        <v>Oct</v>
      </c>
    </row>
    <row r="15212" spans="1:12" x14ac:dyDescent="0.3">
      <c r="A15212" s="2">
        <v>45182</v>
      </c>
      <c r="B15212">
        <v>1001143</v>
      </c>
      <c r="C15212" t="s">
        <v>5405</v>
      </c>
      <c r="D15212" t="s">
        <v>3180</v>
      </c>
      <c r="E15212">
        <v>551.96544000000006</v>
      </c>
      <c r="F15212">
        <v>283.69119999999998</v>
      </c>
      <c r="G15212" t="s">
        <v>1455</v>
      </c>
      <c r="H15212" t="s">
        <v>45</v>
      </c>
      <c r="I15212" t="s">
        <v>46</v>
      </c>
      <c r="J15212">
        <v>-268.27424000000008</v>
      </c>
      <c r="K15212">
        <v>-48.603448795634755</v>
      </c>
      <c r="L15212" t="str">
        <f>TEXT(Orders[[#This Row],[date]],"MMM")</f>
        <v>Sep</v>
      </c>
    </row>
    <row r="15213" spans="1:12" x14ac:dyDescent="0.3">
      <c r="A15213" s="2">
        <v>45109</v>
      </c>
      <c r="B15213">
        <v>1007101</v>
      </c>
      <c r="C15213" t="s">
        <v>4464</v>
      </c>
      <c r="D15213" t="s">
        <v>3172</v>
      </c>
      <c r="E15213">
        <v>26.036000000000001</v>
      </c>
      <c r="F15213">
        <v>283.7106</v>
      </c>
      <c r="G15213" t="s">
        <v>2714</v>
      </c>
      <c r="H15213" t="s">
        <v>88</v>
      </c>
      <c r="I15213" t="s">
        <v>36</v>
      </c>
      <c r="J15213">
        <v>257.6746</v>
      </c>
      <c r="K15213">
        <v>989.68581963435247</v>
      </c>
      <c r="L15213" t="str">
        <f>TEXT(Orders[[#This Row],[date]],"MMM")</f>
        <v>Jul</v>
      </c>
    </row>
    <row r="15214" spans="1:12" x14ac:dyDescent="0.3">
      <c r="A15214" s="2">
        <v>45099</v>
      </c>
      <c r="B15214">
        <v>1008435</v>
      </c>
      <c r="C15214" t="s">
        <v>5944</v>
      </c>
      <c r="D15214" t="s">
        <v>3176</v>
      </c>
      <c r="E15214">
        <v>62.036000000000001</v>
      </c>
      <c r="F15214">
        <v>283.7106</v>
      </c>
      <c r="G15214" t="s">
        <v>1030</v>
      </c>
      <c r="H15214" t="s">
        <v>75</v>
      </c>
      <c r="I15214" t="s">
        <v>46</v>
      </c>
      <c r="J15214">
        <v>221.6746</v>
      </c>
      <c r="K15214">
        <v>357.33219420981362</v>
      </c>
      <c r="L15214" t="str">
        <f>TEXT(Orders[[#This Row],[date]],"MMM")</f>
        <v>Jun</v>
      </c>
    </row>
    <row r="15215" spans="1:12" x14ac:dyDescent="0.3">
      <c r="A15215" s="2">
        <v>45277</v>
      </c>
      <c r="B15215">
        <v>1007187</v>
      </c>
      <c r="C15215" t="s">
        <v>3645</v>
      </c>
      <c r="D15215" t="s">
        <v>3175</v>
      </c>
      <c r="E15215">
        <v>86.888000000000005</v>
      </c>
      <c r="F15215">
        <v>283.7106</v>
      </c>
      <c r="G15215" t="s">
        <v>3140</v>
      </c>
      <c r="H15215" t="s">
        <v>75</v>
      </c>
      <c r="I15215" t="s">
        <v>46</v>
      </c>
      <c r="J15215">
        <v>196.82259999999999</v>
      </c>
      <c r="K15215">
        <v>226.5244912991437</v>
      </c>
      <c r="L15215" t="str">
        <f>TEXT(Orders[[#This Row],[date]],"MMM")</f>
        <v>Dec</v>
      </c>
    </row>
    <row r="15216" spans="1:12" x14ac:dyDescent="0.3">
      <c r="A15216" s="2">
        <v>45063</v>
      </c>
      <c r="B15216">
        <v>1008082</v>
      </c>
      <c r="C15216" t="s">
        <v>4772</v>
      </c>
      <c r="D15216" t="s">
        <v>3171</v>
      </c>
      <c r="E15216">
        <v>97.308000000000021</v>
      </c>
      <c r="F15216">
        <v>283.7106</v>
      </c>
      <c r="G15216" t="s">
        <v>1921</v>
      </c>
      <c r="H15216" t="s">
        <v>88</v>
      </c>
      <c r="I15216" t="s">
        <v>36</v>
      </c>
      <c r="J15216">
        <v>186.40259999999998</v>
      </c>
      <c r="K15216">
        <v>191.55937846836841</v>
      </c>
      <c r="L15216" t="str">
        <f>TEXT(Orders[[#This Row],[date]],"MMM")</f>
        <v>May</v>
      </c>
    </row>
    <row r="15217" spans="1:12" x14ac:dyDescent="0.3">
      <c r="A15217" s="2">
        <v>44984</v>
      </c>
      <c r="B15217">
        <v>1008836</v>
      </c>
      <c r="C15217" t="s">
        <v>3623</v>
      </c>
      <c r="D15217" t="s">
        <v>3174</v>
      </c>
      <c r="E15217">
        <v>117.91600000000001</v>
      </c>
      <c r="F15217">
        <v>283.7106</v>
      </c>
      <c r="G15217" t="s">
        <v>487</v>
      </c>
      <c r="H15217" t="s">
        <v>88</v>
      </c>
      <c r="I15217" t="s">
        <v>36</v>
      </c>
      <c r="J15217">
        <v>165.7946</v>
      </c>
      <c r="K15217">
        <v>140.60398928050475</v>
      </c>
      <c r="L15217" t="str">
        <f>TEXT(Orders[[#This Row],[date]],"MMM")</f>
        <v>Feb</v>
      </c>
    </row>
    <row r="15218" spans="1:12" x14ac:dyDescent="0.3">
      <c r="A15218" s="2">
        <v>45242</v>
      </c>
      <c r="B15218">
        <v>1006876</v>
      </c>
      <c r="C15218" t="s">
        <v>3866</v>
      </c>
      <c r="D15218" t="s">
        <v>3174</v>
      </c>
      <c r="E15218">
        <v>121.65200000000002</v>
      </c>
      <c r="F15218">
        <v>283.7106</v>
      </c>
      <c r="G15218" t="s">
        <v>728</v>
      </c>
      <c r="H15218" t="s">
        <v>35</v>
      </c>
      <c r="I15218" t="s">
        <v>36</v>
      </c>
      <c r="J15218">
        <v>162.05859999999998</v>
      </c>
      <c r="K15218">
        <v>133.21490809851048</v>
      </c>
      <c r="L15218" t="str">
        <f>TEXT(Orders[[#This Row],[date]],"MMM")</f>
        <v>Nov</v>
      </c>
    </row>
    <row r="15219" spans="1:12" x14ac:dyDescent="0.3">
      <c r="A15219" s="2">
        <v>45101</v>
      </c>
      <c r="B15219">
        <v>1012999</v>
      </c>
      <c r="C15219" t="s">
        <v>3957</v>
      </c>
      <c r="D15219" t="s">
        <v>3175</v>
      </c>
      <c r="E15219">
        <v>126.01200000000003</v>
      </c>
      <c r="F15219">
        <v>283.7106</v>
      </c>
      <c r="G15219" t="s">
        <v>804</v>
      </c>
      <c r="H15219" t="s">
        <v>50</v>
      </c>
      <c r="I15219" t="s">
        <v>36</v>
      </c>
      <c r="J15219">
        <v>157.69859999999997</v>
      </c>
      <c r="K15219">
        <v>125.14570040948476</v>
      </c>
      <c r="L15219" t="str">
        <f>TEXT(Orders[[#This Row],[date]],"MMM")</f>
        <v>Jun</v>
      </c>
    </row>
    <row r="15220" spans="1:12" x14ac:dyDescent="0.3">
      <c r="A15220" s="2">
        <v>45217</v>
      </c>
      <c r="B15220">
        <v>1019634</v>
      </c>
      <c r="C15220" t="s">
        <v>4289</v>
      </c>
      <c r="D15220" t="s">
        <v>3176</v>
      </c>
      <c r="E15220">
        <v>135.00400000000002</v>
      </c>
      <c r="F15220">
        <v>283.7106</v>
      </c>
      <c r="G15220" t="s">
        <v>1193</v>
      </c>
      <c r="H15220" t="s">
        <v>30</v>
      </c>
      <c r="I15220" t="s">
        <v>13</v>
      </c>
      <c r="J15220">
        <v>148.70659999999998</v>
      </c>
      <c r="K15220">
        <v>110.14977334004917</v>
      </c>
      <c r="L15220" t="str">
        <f>TEXT(Orders[[#This Row],[date]],"MMM")</f>
        <v>Oct</v>
      </c>
    </row>
    <row r="15221" spans="1:12" x14ac:dyDescent="0.3">
      <c r="A15221" s="2">
        <v>45184</v>
      </c>
      <c r="B15221">
        <v>1010370</v>
      </c>
      <c r="C15221" t="s">
        <v>5750</v>
      </c>
      <c r="D15221" t="s">
        <v>3173</v>
      </c>
      <c r="E15221">
        <v>147.36800000000002</v>
      </c>
      <c r="F15221">
        <v>283.7106</v>
      </c>
      <c r="G15221" t="s">
        <v>2705</v>
      </c>
      <c r="H15221" t="s">
        <v>19</v>
      </c>
      <c r="I15221" t="s">
        <v>20</v>
      </c>
      <c r="J15221">
        <v>136.34259999999998</v>
      </c>
      <c r="K15221">
        <v>92.518457195591949</v>
      </c>
      <c r="L15221" t="str">
        <f>TEXT(Orders[[#This Row],[date]],"MMM")</f>
        <v>Sep</v>
      </c>
    </row>
    <row r="15222" spans="1:12" x14ac:dyDescent="0.3">
      <c r="A15222" s="2">
        <v>44950</v>
      </c>
      <c r="B15222">
        <v>1012104</v>
      </c>
      <c r="C15222" t="s">
        <v>4144</v>
      </c>
      <c r="D15222" t="s">
        <v>3172</v>
      </c>
      <c r="E15222">
        <v>149.61600000000004</v>
      </c>
      <c r="F15222">
        <v>283.7106</v>
      </c>
      <c r="G15222" t="s">
        <v>1973</v>
      </c>
      <c r="H15222" t="s">
        <v>45</v>
      </c>
      <c r="I15222" t="s">
        <v>46</v>
      </c>
      <c r="J15222">
        <v>134.09459999999996</v>
      </c>
      <c r="K15222">
        <v>89.625842155919102</v>
      </c>
      <c r="L15222" t="str">
        <f>TEXT(Orders[[#This Row],[date]],"MMM")</f>
        <v>Jan</v>
      </c>
    </row>
    <row r="15223" spans="1:12" x14ac:dyDescent="0.3">
      <c r="A15223" s="2">
        <v>44984</v>
      </c>
      <c r="B15223">
        <v>1017305</v>
      </c>
      <c r="C15223" t="s">
        <v>3784</v>
      </c>
      <c r="D15223" t="s">
        <v>3176</v>
      </c>
      <c r="E15223">
        <v>149.61600000000004</v>
      </c>
      <c r="F15223">
        <v>283.7106</v>
      </c>
      <c r="G15223" t="s">
        <v>646</v>
      </c>
      <c r="H15223" t="s">
        <v>75</v>
      </c>
      <c r="I15223" t="s">
        <v>46</v>
      </c>
      <c r="J15223">
        <v>134.09459999999996</v>
      </c>
      <c r="K15223">
        <v>89.625842155919102</v>
      </c>
      <c r="L15223" t="str">
        <f>TEXT(Orders[[#This Row],[date]],"MMM")</f>
        <v>Feb</v>
      </c>
    </row>
    <row r="15224" spans="1:12" x14ac:dyDescent="0.3">
      <c r="A15224" s="2">
        <v>45064</v>
      </c>
      <c r="B15224">
        <v>1017984</v>
      </c>
      <c r="C15224" t="s">
        <v>4590</v>
      </c>
      <c r="D15224" t="s">
        <v>3171</v>
      </c>
      <c r="E15224">
        <v>151.86400000000003</v>
      </c>
      <c r="F15224">
        <v>283.7106</v>
      </c>
      <c r="G15224" t="s">
        <v>2462</v>
      </c>
      <c r="H15224" t="s">
        <v>75</v>
      </c>
      <c r="I15224" t="s">
        <v>46</v>
      </c>
      <c r="J15224">
        <v>131.84659999999997</v>
      </c>
      <c r="K15224">
        <v>86.818864246957759</v>
      </c>
      <c r="L15224" t="str">
        <f>TEXT(Orders[[#This Row],[date]],"MMM")</f>
        <v>May</v>
      </c>
    </row>
    <row r="15225" spans="1:12" x14ac:dyDescent="0.3">
      <c r="A15225" s="2">
        <v>45114</v>
      </c>
      <c r="B15225">
        <v>1013839</v>
      </c>
      <c r="C15225" t="s">
        <v>4672</v>
      </c>
      <c r="D15225" t="s">
        <v>3175</v>
      </c>
      <c r="E15225">
        <v>155.23600000000002</v>
      </c>
      <c r="F15225">
        <v>283.7106</v>
      </c>
      <c r="G15225" t="s">
        <v>2481</v>
      </c>
      <c r="H15225" t="s">
        <v>45</v>
      </c>
      <c r="I15225" t="s">
        <v>46</v>
      </c>
      <c r="J15225">
        <v>128.47459999999998</v>
      </c>
      <c r="K15225">
        <v>82.760828673761225</v>
      </c>
      <c r="L15225" t="str">
        <f>TEXT(Orders[[#This Row],[date]],"MMM")</f>
        <v>Jul</v>
      </c>
    </row>
    <row r="15226" spans="1:12" x14ac:dyDescent="0.3">
      <c r="A15226" s="2">
        <v>45179</v>
      </c>
      <c r="B15226">
        <v>1008191</v>
      </c>
      <c r="C15226" t="s">
        <v>3263</v>
      </c>
      <c r="D15226" t="s">
        <v>3175</v>
      </c>
      <c r="E15226">
        <v>178.92400000000001</v>
      </c>
      <c r="F15226">
        <v>283.7106</v>
      </c>
      <c r="G15226" t="s">
        <v>1719</v>
      </c>
      <c r="H15226" t="s">
        <v>26</v>
      </c>
      <c r="I15226" t="s">
        <v>13</v>
      </c>
      <c r="J15226">
        <v>104.78659999999999</v>
      </c>
      <c r="K15226">
        <v>58.564865529498555</v>
      </c>
      <c r="L15226" t="str">
        <f>TEXT(Orders[[#This Row],[date]],"MMM")</f>
        <v>Sep</v>
      </c>
    </row>
    <row r="15227" spans="1:12" x14ac:dyDescent="0.3">
      <c r="A15227" s="2">
        <v>45045</v>
      </c>
      <c r="B15227">
        <v>1016888</v>
      </c>
      <c r="C15227" t="s">
        <v>5100</v>
      </c>
      <c r="D15227" t="s">
        <v>3176</v>
      </c>
      <c r="E15227">
        <v>185.58400000000003</v>
      </c>
      <c r="F15227">
        <v>283.7106</v>
      </c>
      <c r="G15227" t="s">
        <v>564</v>
      </c>
      <c r="H15227" t="s">
        <v>57</v>
      </c>
      <c r="I15227" t="s">
        <v>20</v>
      </c>
      <c r="J15227">
        <v>98.126599999999968</v>
      </c>
      <c r="K15227">
        <v>52.874493490818153</v>
      </c>
      <c r="L15227" t="str">
        <f>TEXT(Orders[[#This Row],[date]],"MMM")</f>
        <v>Apr</v>
      </c>
    </row>
    <row r="15228" spans="1:12" x14ac:dyDescent="0.3">
      <c r="A15228" s="2">
        <v>45166</v>
      </c>
      <c r="B15228">
        <v>1010625</v>
      </c>
      <c r="C15228" t="s">
        <v>4910</v>
      </c>
      <c r="D15228" t="s">
        <v>3176</v>
      </c>
      <c r="E15228">
        <v>188.95600000000005</v>
      </c>
      <c r="F15228">
        <v>283.7106</v>
      </c>
      <c r="G15228" t="s">
        <v>2767</v>
      </c>
      <c r="H15228" t="s">
        <v>19</v>
      </c>
      <c r="I15228" t="s">
        <v>20</v>
      </c>
      <c r="J15228">
        <v>94.754599999999954</v>
      </c>
      <c r="K15228">
        <v>50.146383284997533</v>
      </c>
      <c r="L15228" t="str">
        <f>TEXT(Orders[[#This Row],[date]],"MMM")</f>
        <v>Aug</v>
      </c>
    </row>
    <row r="15229" spans="1:12" x14ac:dyDescent="0.3">
      <c r="A15229" s="2">
        <v>45146</v>
      </c>
      <c r="B15229">
        <v>1012266</v>
      </c>
      <c r="C15229" t="s">
        <v>4808</v>
      </c>
      <c r="D15229" t="s">
        <v>3174</v>
      </c>
      <c r="E15229">
        <v>211.43600000000004</v>
      </c>
      <c r="F15229">
        <v>283.7106</v>
      </c>
      <c r="G15229" t="s">
        <v>2728</v>
      </c>
      <c r="H15229" t="s">
        <v>26</v>
      </c>
      <c r="I15229" t="s">
        <v>13</v>
      </c>
      <c r="J15229">
        <v>72.274599999999964</v>
      </c>
      <c r="K15229">
        <v>34.182731417544765</v>
      </c>
      <c r="L15229" t="str">
        <f>TEXT(Orders[[#This Row],[date]],"MMM")</f>
        <v>Aug</v>
      </c>
    </row>
    <row r="15230" spans="1:12" x14ac:dyDescent="0.3">
      <c r="A15230" s="2">
        <v>45028</v>
      </c>
      <c r="B15230">
        <v>1015701</v>
      </c>
      <c r="C15230" t="s">
        <v>5567</v>
      </c>
      <c r="D15230" t="s">
        <v>3176</v>
      </c>
      <c r="E15230">
        <v>214.80800000000005</v>
      </c>
      <c r="F15230">
        <v>283.7106</v>
      </c>
      <c r="G15230" t="s">
        <v>2620</v>
      </c>
      <c r="H15230" t="s">
        <v>26</v>
      </c>
      <c r="I15230" t="s">
        <v>13</v>
      </c>
      <c r="J15230">
        <v>68.90259999999995</v>
      </c>
      <c r="K15230">
        <v>32.076365870917257</v>
      </c>
      <c r="L15230" t="str">
        <f>TEXT(Orders[[#This Row],[date]],"MMM")</f>
        <v>Apr</v>
      </c>
    </row>
    <row r="15231" spans="1:12" x14ac:dyDescent="0.3">
      <c r="A15231" s="2">
        <v>45149</v>
      </c>
      <c r="B15231">
        <v>1015921</v>
      </c>
      <c r="C15231" t="s">
        <v>5594</v>
      </c>
      <c r="D15231" t="s">
        <v>3175</v>
      </c>
      <c r="E15231">
        <v>228.29600000000005</v>
      </c>
      <c r="F15231">
        <v>283.7106</v>
      </c>
      <c r="G15231" t="s">
        <v>2451</v>
      </c>
      <c r="H15231" t="s">
        <v>75</v>
      </c>
      <c r="I15231" t="s">
        <v>46</v>
      </c>
      <c r="J15231">
        <v>55.41459999999995</v>
      </c>
      <c r="K15231">
        <v>24.273136629638685</v>
      </c>
      <c r="L15231" t="str">
        <f>TEXT(Orders[[#This Row],[date]],"MMM")</f>
        <v>Aug</v>
      </c>
    </row>
    <row r="15232" spans="1:12" x14ac:dyDescent="0.3">
      <c r="A15232" s="2">
        <v>45136</v>
      </c>
      <c r="B15232">
        <v>1011387</v>
      </c>
      <c r="C15232" t="s">
        <v>4561</v>
      </c>
      <c r="D15232" t="s">
        <v>3176</v>
      </c>
      <c r="E15232">
        <v>271.00800000000004</v>
      </c>
      <c r="F15232">
        <v>283.7106</v>
      </c>
      <c r="G15232" t="s">
        <v>1824</v>
      </c>
      <c r="H15232" t="s">
        <v>12</v>
      </c>
      <c r="I15232" t="s">
        <v>13</v>
      </c>
      <c r="J15232">
        <v>12.702599999999961</v>
      </c>
      <c r="K15232">
        <v>4.6871679064824505</v>
      </c>
      <c r="L15232" t="str">
        <f>TEXT(Orders[[#This Row],[date]],"MMM")</f>
        <v>Jul</v>
      </c>
    </row>
    <row r="15233" spans="1:12" x14ac:dyDescent="0.3">
      <c r="A15233" s="2">
        <v>44956</v>
      </c>
      <c r="B15233">
        <v>1015376</v>
      </c>
      <c r="C15233" t="s">
        <v>5323</v>
      </c>
      <c r="D15233" t="s">
        <v>3178</v>
      </c>
      <c r="E15233">
        <v>338.44800000000004</v>
      </c>
      <c r="F15233">
        <v>283.7106</v>
      </c>
      <c r="G15233" t="s">
        <v>2377</v>
      </c>
      <c r="H15233" t="s">
        <v>30</v>
      </c>
      <c r="I15233" t="s">
        <v>13</v>
      </c>
      <c r="J15233">
        <v>-54.737400000000036</v>
      </c>
      <c r="K15233">
        <v>-16.173060558785998</v>
      </c>
      <c r="L15233" t="str">
        <f>TEXT(Orders[[#This Row],[date]],"MMM")</f>
        <v>Jan</v>
      </c>
    </row>
    <row r="15234" spans="1:12" x14ac:dyDescent="0.3">
      <c r="A15234" s="2">
        <v>45045</v>
      </c>
      <c r="B15234">
        <v>1018689</v>
      </c>
      <c r="C15234" t="s">
        <v>4334</v>
      </c>
      <c r="D15234" t="s">
        <v>3171</v>
      </c>
      <c r="E15234">
        <v>344.06800000000004</v>
      </c>
      <c r="F15234">
        <v>283.7106</v>
      </c>
      <c r="G15234" t="s">
        <v>1923</v>
      </c>
      <c r="H15234" t="s">
        <v>26</v>
      </c>
      <c r="I15234" t="s">
        <v>13</v>
      </c>
      <c r="J15234">
        <v>-60.357400000000041</v>
      </c>
      <c r="K15234">
        <v>-17.542288152341989</v>
      </c>
      <c r="L15234" t="str">
        <f>TEXT(Orders[[#This Row],[date]],"MMM")</f>
        <v>Apr</v>
      </c>
    </row>
    <row r="15235" spans="1:12" x14ac:dyDescent="0.3">
      <c r="A15235" s="2">
        <v>45080</v>
      </c>
      <c r="B15235">
        <v>1019018</v>
      </c>
      <c r="C15235" t="s">
        <v>3934</v>
      </c>
      <c r="D15235" t="s">
        <v>3172</v>
      </c>
      <c r="E15235">
        <v>354.18400000000003</v>
      </c>
      <c r="F15235">
        <v>283.7106</v>
      </c>
      <c r="G15235" t="s">
        <v>2572</v>
      </c>
      <c r="H15235" t="s">
        <v>54</v>
      </c>
      <c r="I15235" t="s">
        <v>20</v>
      </c>
      <c r="J15235">
        <v>-70.473400000000026</v>
      </c>
      <c r="K15235">
        <v>-19.897397962640891</v>
      </c>
      <c r="L15235" t="str">
        <f>TEXT(Orders[[#This Row],[date]],"MMM")</f>
        <v>Jun</v>
      </c>
    </row>
    <row r="15236" spans="1:12" x14ac:dyDescent="0.3">
      <c r="A15236" s="2">
        <v>45001</v>
      </c>
      <c r="B15236">
        <v>1014586</v>
      </c>
      <c r="C15236" t="s">
        <v>5370</v>
      </c>
      <c r="D15236" t="s">
        <v>3174</v>
      </c>
      <c r="E15236">
        <v>355.30800000000005</v>
      </c>
      <c r="F15236">
        <v>283.7106</v>
      </c>
      <c r="G15236" t="s">
        <v>160</v>
      </c>
      <c r="H15236" t="s">
        <v>69</v>
      </c>
      <c r="I15236" t="s">
        <v>46</v>
      </c>
      <c r="J15236">
        <v>-71.59740000000005</v>
      </c>
      <c r="K15236">
        <v>-20.150798743625263</v>
      </c>
      <c r="L15236" t="str">
        <f>TEXT(Orders[[#This Row],[date]],"MMM")</f>
        <v>Mar</v>
      </c>
    </row>
    <row r="15237" spans="1:12" x14ac:dyDescent="0.3">
      <c r="A15237" s="2">
        <v>44934</v>
      </c>
      <c r="B15237">
        <v>1019068</v>
      </c>
      <c r="C15237" t="s">
        <v>5737</v>
      </c>
      <c r="D15237" t="s">
        <v>3174</v>
      </c>
      <c r="E15237">
        <v>359.80400000000003</v>
      </c>
      <c r="F15237">
        <v>283.7106</v>
      </c>
      <c r="G15237" t="s">
        <v>1837</v>
      </c>
      <c r="H15237" t="s">
        <v>75</v>
      </c>
      <c r="I15237" t="s">
        <v>46</v>
      </c>
      <c r="J15237">
        <v>-76.093400000000031</v>
      </c>
      <c r="K15237">
        <v>-21.148569776878528</v>
      </c>
      <c r="L15237" t="str">
        <f>TEXT(Orders[[#This Row],[date]],"MMM")</f>
        <v>Jan</v>
      </c>
    </row>
    <row r="15238" spans="1:12" x14ac:dyDescent="0.3">
      <c r="A15238" s="2">
        <v>45131</v>
      </c>
      <c r="B15238">
        <v>1004179</v>
      </c>
      <c r="C15238" t="s">
        <v>5016</v>
      </c>
      <c r="D15238" t="s">
        <v>3171</v>
      </c>
      <c r="E15238">
        <v>137.6576</v>
      </c>
      <c r="F15238">
        <v>283.79520000000002</v>
      </c>
      <c r="G15238" t="s">
        <v>2798</v>
      </c>
      <c r="H15238" t="s">
        <v>88</v>
      </c>
      <c r="I15238" t="s">
        <v>36</v>
      </c>
      <c r="J15238">
        <v>146.13760000000002</v>
      </c>
      <c r="K15238">
        <v>106.1602120042773</v>
      </c>
      <c r="L15238" t="str">
        <f>TEXT(Orders[[#This Row],[date]],"MMM")</f>
        <v>Jul</v>
      </c>
    </row>
    <row r="15239" spans="1:12" x14ac:dyDescent="0.3">
      <c r="A15239" s="2">
        <v>45180</v>
      </c>
      <c r="B15239">
        <v>1001317</v>
      </c>
      <c r="C15239" t="s">
        <v>4625</v>
      </c>
      <c r="D15239" t="s">
        <v>3172</v>
      </c>
      <c r="E15239">
        <v>519.79200000000014</v>
      </c>
      <c r="F15239">
        <v>283.82432000000006</v>
      </c>
      <c r="G15239" t="s">
        <v>1631</v>
      </c>
      <c r="H15239" t="s">
        <v>45</v>
      </c>
      <c r="I15239" t="s">
        <v>46</v>
      </c>
      <c r="J15239">
        <v>-235.96768000000009</v>
      </c>
      <c r="K15239">
        <v>-45.396558623449387</v>
      </c>
      <c r="L15239" t="str">
        <f>TEXT(Orders[[#This Row],[date]],"MMM")</f>
        <v>Sep</v>
      </c>
    </row>
    <row r="15240" spans="1:12" x14ac:dyDescent="0.3">
      <c r="A15240" s="2">
        <v>45145</v>
      </c>
      <c r="B15240">
        <v>1001839</v>
      </c>
      <c r="C15240" t="s">
        <v>5262</v>
      </c>
      <c r="D15240" t="s">
        <v>3175</v>
      </c>
      <c r="E15240">
        <v>105.61920000000001</v>
      </c>
      <c r="F15240">
        <v>283.86176000000006</v>
      </c>
      <c r="G15240" t="s">
        <v>2155</v>
      </c>
      <c r="H15240" t="s">
        <v>26</v>
      </c>
      <c r="I15240" t="s">
        <v>13</v>
      </c>
      <c r="J15240">
        <v>178.24256000000005</v>
      </c>
      <c r="K15240">
        <v>168.75961946312796</v>
      </c>
      <c r="L15240" t="str">
        <f>TEXT(Orders[[#This Row],[date]],"MMM")</f>
        <v>Aug</v>
      </c>
    </row>
    <row r="15241" spans="1:12" x14ac:dyDescent="0.3">
      <c r="A15241" s="2">
        <v>45074</v>
      </c>
      <c r="B15241">
        <v>1014906</v>
      </c>
      <c r="C15241" t="s">
        <v>5533</v>
      </c>
      <c r="D15241" t="s">
        <v>3180</v>
      </c>
      <c r="E15241">
        <v>351.13600000000002</v>
      </c>
      <c r="F15241">
        <v>283.97951999999998</v>
      </c>
      <c r="G15241" t="s">
        <v>1064</v>
      </c>
      <c r="H15241" t="s">
        <v>45</v>
      </c>
      <c r="I15241" t="s">
        <v>46</v>
      </c>
      <c r="J15241">
        <v>-67.156480000000045</v>
      </c>
      <c r="K15241">
        <v>-19.125489838694989</v>
      </c>
      <c r="L15241" t="str">
        <f>TEXT(Orders[[#This Row],[date]],"MMM")</f>
        <v>May</v>
      </c>
    </row>
    <row r="15242" spans="1:12" x14ac:dyDescent="0.3">
      <c r="A15242" s="2">
        <v>45024</v>
      </c>
      <c r="B15242">
        <v>1004127</v>
      </c>
      <c r="C15242" t="s">
        <v>4371</v>
      </c>
      <c r="D15242" t="s">
        <v>3176</v>
      </c>
      <c r="E15242">
        <v>46.736000000000011</v>
      </c>
      <c r="F15242">
        <v>283.98240000000004</v>
      </c>
      <c r="G15242" t="s">
        <v>1251</v>
      </c>
      <c r="H15242" t="s">
        <v>75</v>
      </c>
      <c r="I15242" t="s">
        <v>46</v>
      </c>
      <c r="J15242">
        <v>237.24640000000002</v>
      </c>
      <c r="K15242">
        <v>507.63094830537483</v>
      </c>
      <c r="L15242" t="str">
        <f>TEXT(Orders[[#This Row],[date]],"MMM")</f>
        <v>Apr</v>
      </c>
    </row>
    <row r="15243" spans="1:12" x14ac:dyDescent="0.3">
      <c r="A15243" s="2">
        <v>44985</v>
      </c>
      <c r="B15243">
        <v>1003821</v>
      </c>
      <c r="C15243" t="s">
        <v>3996</v>
      </c>
      <c r="D15243" t="s">
        <v>3180</v>
      </c>
      <c r="E15243">
        <v>190.57280000000003</v>
      </c>
      <c r="F15243">
        <v>284.00840000000005</v>
      </c>
      <c r="G15243" t="s">
        <v>844</v>
      </c>
      <c r="H15243" t="s">
        <v>26</v>
      </c>
      <c r="I15243" t="s">
        <v>13</v>
      </c>
      <c r="J15243">
        <v>93.435600000000022</v>
      </c>
      <c r="K15243">
        <v>49.028822581186823</v>
      </c>
      <c r="L15243" t="str">
        <f>TEXT(Orders[[#This Row],[date]],"MMM")</f>
        <v>Feb</v>
      </c>
    </row>
    <row r="15244" spans="1:12" x14ac:dyDescent="0.3">
      <c r="A15244" s="2">
        <v>44927</v>
      </c>
      <c r="B15244">
        <v>1004195</v>
      </c>
      <c r="C15244" t="s">
        <v>3383</v>
      </c>
      <c r="D15244" t="s">
        <v>3179</v>
      </c>
      <c r="E15244">
        <v>39.276800000000009</v>
      </c>
      <c r="F15244">
        <v>284.02400000000006</v>
      </c>
      <c r="G15244" t="s">
        <v>336</v>
      </c>
      <c r="H15244" t="s">
        <v>69</v>
      </c>
      <c r="I15244" t="s">
        <v>46</v>
      </c>
      <c r="J15244">
        <v>244.74720000000005</v>
      </c>
      <c r="K15244">
        <v>623.13426755743842</v>
      </c>
      <c r="L15244" t="str">
        <f>TEXT(Orders[[#This Row],[date]],"MMM")</f>
        <v>Jan</v>
      </c>
    </row>
    <row r="15245" spans="1:12" x14ac:dyDescent="0.3">
      <c r="A15245" s="2">
        <v>45195</v>
      </c>
      <c r="B15245">
        <v>1002355</v>
      </c>
      <c r="C15245" t="s">
        <v>5390</v>
      </c>
      <c r="D15245" t="s">
        <v>3171</v>
      </c>
      <c r="E15245">
        <v>244.4256</v>
      </c>
      <c r="F15245">
        <v>284.05520000000001</v>
      </c>
      <c r="G15245" t="s">
        <v>2671</v>
      </c>
      <c r="H15245" t="s">
        <v>35</v>
      </c>
      <c r="I15245" t="s">
        <v>36</v>
      </c>
      <c r="J15245">
        <v>39.629600000000011</v>
      </c>
      <c r="K15245">
        <v>16.213358993493323</v>
      </c>
      <c r="L15245" t="str">
        <f>TEXT(Orders[[#This Row],[date]],"MMM")</f>
        <v>Sep</v>
      </c>
    </row>
    <row r="15246" spans="1:12" x14ac:dyDescent="0.3">
      <c r="A15246" s="2">
        <v>45098</v>
      </c>
      <c r="B15246">
        <v>1001799</v>
      </c>
      <c r="C15246" t="s">
        <v>4570</v>
      </c>
      <c r="D15246" t="s">
        <v>3177</v>
      </c>
      <c r="E15246">
        <v>99.792000000000016</v>
      </c>
      <c r="F15246">
        <v>284.05728000000005</v>
      </c>
      <c r="G15246" t="s">
        <v>2115</v>
      </c>
      <c r="H15246" t="s">
        <v>19</v>
      </c>
      <c r="I15246" t="s">
        <v>20</v>
      </c>
      <c r="J15246">
        <v>184.26528000000002</v>
      </c>
      <c r="K15246">
        <v>184.64935064935065</v>
      </c>
      <c r="L15246" t="str">
        <f>TEXT(Orders[[#This Row],[date]],"MMM")</f>
        <v>Jun</v>
      </c>
    </row>
    <row r="15247" spans="1:12" x14ac:dyDescent="0.3">
      <c r="A15247" s="2">
        <v>45254</v>
      </c>
      <c r="B15247">
        <v>1002490</v>
      </c>
      <c r="C15247" t="s">
        <v>4889</v>
      </c>
      <c r="D15247" t="s">
        <v>3175</v>
      </c>
      <c r="E15247">
        <v>246.74560000000002</v>
      </c>
      <c r="F15247">
        <v>284.09680000000003</v>
      </c>
      <c r="G15247" t="s">
        <v>2806</v>
      </c>
      <c r="H15247" t="s">
        <v>19</v>
      </c>
      <c r="I15247" t="s">
        <v>20</v>
      </c>
      <c r="J15247">
        <v>37.351200000000006</v>
      </c>
      <c r="K15247">
        <v>15.137534367380818</v>
      </c>
      <c r="L15247" t="str">
        <f>TEXT(Orders[[#This Row],[date]],"MMM")</f>
        <v>Nov</v>
      </c>
    </row>
    <row r="15248" spans="1:12" x14ac:dyDescent="0.3">
      <c r="A15248" s="2">
        <v>45154</v>
      </c>
      <c r="B15248">
        <v>1005823</v>
      </c>
      <c r="C15248" t="s">
        <v>4883</v>
      </c>
      <c r="D15248" t="s">
        <v>3176</v>
      </c>
      <c r="E15248">
        <v>80.192000000000021</v>
      </c>
      <c r="F15248">
        <v>284.15879999999999</v>
      </c>
      <c r="G15248" t="s">
        <v>2210</v>
      </c>
      <c r="H15248" t="s">
        <v>54</v>
      </c>
      <c r="I15248" t="s">
        <v>20</v>
      </c>
      <c r="J15248">
        <v>203.96679999999998</v>
      </c>
      <c r="K15248">
        <v>254.34806464485226</v>
      </c>
      <c r="L15248" t="str">
        <f>TEXT(Orders[[#This Row],[date]],"MMM")</f>
        <v>Aug</v>
      </c>
    </row>
    <row r="15249" spans="1:12" x14ac:dyDescent="0.3">
      <c r="A15249" s="2">
        <v>45056</v>
      </c>
      <c r="B15249">
        <v>1014915</v>
      </c>
      <c r="C15249" t="s">
        <v>4082</v>
      </c>
      <c r="D15249" t="s">
        <v>3176</v>
      </c>
      <c r="E15249">
        <v>135.54399999999998</v>
      </c>
      <c r="F15249">
        <v>284.15879999999999</v>
      </c>
      <c r="G15249" t="s">
        <v>934</v>
      </c>
      <c r="H15249" t="s">
        <v>12</v>
      </c>
      <c r="I15249" t="s">
        <v>13</v>
      </c>
      <c r="J15249">
        <v>148.6148</v>
      </c>
      <c r="K15249">
        <v>109.64321548722187</v>
      </c>
      <c r="L15249" t="str">
        <f>TEXT(Orders[[#This Row],[date]],"MMM")</f>
        <v>May</v>
      </c>
    </row>
    <row r="15250" spans="1:12" x14ac:dyDescent="0.3">
      <c r="A15250" s="2">
        <v>45039</v>
      </c>
      <c r="B15250">
        <v>1009325</v>
      </c>
      <c r="C15250" t="s">
        <v>4139</v>
      </c>
      <c r="D15250" t="s">
        <v>3179</v>
      </c>
      <c r="E15250">
        <v>151.28</v>
      </c>
      <c r="F15250">
        <v>284.15879999999999</v>
      </c>
      <c r="G15250" t="s">
        <v>988</v>
      </c>
      <c r="H15250" t="s">
        <v>75</v>
      </c>
      <c r="I15250" t="s">
        <v>46</v>
      </c>
      <c r="J15250">
        <v>132.87879999999998</v>
      </c>
      <c r="K15250">
        <v>87.836329984135361</v>
      </c>
      <c r="L15250" t="str">
        <f>TEXT(Orders[[#This Row],[date]],"MMM")</f>
        <v>Apr</v>
      </c>
    </row>
    <row r="15251" spans="1:12" x14ac:dyDescent="0.3">
      <c r="A15251" s="2">
        <v>45283</v>
      </c>
      <c r="B15251">
        <v>1010706</v>
      </c>
      <c r="C15251" t="s">
        <v>3532</v>
      </c>
      <c r="D15251" t="s">
        <v>3179</v>
      </c>
      <c r="E15251">
        <v>159.148</v>
      </c>
      <c r="F15251">
        <v>284.15879999999999</v>
      </c>
      <c r="G15251" t="s">
        <v>1571</v>
      </c>
      <c r="H15251" t="s">
        <v>88</v>
      </c>
      <c r="I15251" t="s">
        <v>36</v>
      </c>
      <c r="J15251">
        <v>125.01079999999999</v>
      </c>
      <c r="K15251">
        <v>78.550028903913343</v>
      </c>
      <c r="L15251" t="str">
        <f>TEXT(Orders[[#This Row],[date]],"MMM")</f>
        <v>Dec</v>
      </c>
    </row>
    <row r="15252" spans="1:12" x14ac:dyDescent="0.3">
      <c r="A15252" s="2">
        <v>45258</v>
      </c>
      <c r="B15252">
        <v>1010030</v>
      </c>
      <c r="C15252" t="s">
        <v>5894</v>
      </c>
      <c r="D15252" t="s">
        <v>3176</v>
      </c>
      <c r="E15252">
        <v>161.39599999999999</v>
      </c>
      <c r="F15252">
        <v>284.15879999999999</v>
      </c>
      <c r="G15252" t="s">
        <v>2266</v>
      </c>
      <c r="H15252" t="s">
        <v>35</v>
      </c>
      <c r="I15252" t="s">
        <v>36</v>
      </c>
      <c r="J15252">
        <v>122.7628</v>
      </c>
      <c r="K15252">
        <v>76.063099457235623</v>
      </c>
      <c r="L15252" t="str">
        <f>TEXT(Orders[[#This Row],[date]],"MMM")</f>
        <v>Nov</v>
      </c>
    </row>
    <row r="15253" spans="1:12" x14ac:dyDescent="0.3">
      <c r="A15253" s="2">
        <v>45066</v>
      </c>
      <c r="B15253">
        <v>1018601</v>
      </c>
      <c r="C15253" t="s">
        <v>4553</v>
      </c>
      <c r="D15253" t="s">
        <v>3176</v>
      </c>
      <c r="E15253">
        <v>199.61199999999999</v>
      </c>
      <c r="F15253">
        <v>284.15879999999999</v>
      </c>
      <c r="G15253" t="s">
        <v>1508</v>
      </c>
      <c r="H15253" t="s">
        <v>88</v>
      </c>
      <c r="I15253" t="s">
        <v>36</v>
      </c>
      <c r="J15253">
        <v>84.54679999999999</v>
      </c>
      <c r="K15253">
        <v>42.355569805422519</v>
      </c>
      <c r="L15253" t="str">
        <f>TEXT(Orders[[#This Row],[date]],"MMM")</f>
        <v>May</v>
      </c>
    </row>
    <row r="15254" spans="1:12" x14ac:dyDescent="0.3">
      <c r="A15254" s="2">
        <v>45042</v>
      </c>
      <c r="B15254">
        <v>1017607</v>
      </c>
      <c r="C15254" t="s">
        <v>5328</v>
      </c>
      <c r="D15254" t="s">
        <v>3176</v>
      </c>
      <c r="E15254">
        <v>208.60400000000001</v>
      </c>
      <c r="F15254">
        <v>284.15879999999999</v>
      </c>
      <c r="G15254" t="s">
        <v>1332</v>
      </c>
      <c r="H15254" t="s">
        <v>12</v>
      </c>
      <c r="I15254" t="s">
        <v>13</v>
      </c>
      <c r="J15254">
        <v>75.554799999999972</v>
      </c>
      <c r="K15254">
        <v>36.219247953059366</v>
      </c>
      <c r="L15254" t="str">
        <f>TEXT(Orders[[#This Row],[date]],"MMM")</f>
        <v>Apr</v>
      </c>
    </row>
    <row r="15255" spans="1:12" x14ac:dyDescent="0.3">
      <c r="A15255" s="2">
        <v>45220</v>
      </c>
      <c r="B15255">
        <v>1016311</v>
      </c>
      <c r="C15255" t="s">
        <v>6002</v>
      </c>
      <c r="D15255" t="s">
        <v>3175</v>
      </c>
      <c r="E15255">
        <v>219.84399999999999</v>
      </c>
      <c r="F15255">
        <v>284.15879999999999</v>
      </c>
      <c r="G15255" t="s">
        <v>888</v>
      </c>
      <c r="H15255" t="s">
        <v>35</v>
      </c>
      <c r="I15255" t="s">
        <v>36</v>
      </c>
      <c r="J15255">
        <v>64.314799999999991</v>
      </c>
      <c r="K15255">
        <v>29.254744273211912</v>
      </c>
      <c r="L15255" t="str">
        <f>TEXT(Orders[[#This Row],[date]],"MMM")</f>
        <v>Oct</v>
      </c>
    </row>
    <row r="15256" spans="1:12" x14ac:dyDescent="0.3">
      <c r="A15256" s="2">
        <v>44954</v>
      </c>
      <c r="B15256">
        <v>1018437</v>
      </c>
      <c r="C15256" t="s">
        <v>5611</v>
      </c>
      <c r="D15256" t="s">
        <v>3177</v>
      </c>
      <c r="E15256">
        <v>258.06</v>
      </c>
      <c r="F15256">
        <v>284.15879999999999</v>
      </c>
      <c r="G15256" t="s">
        <v>1789</v>
      </c>
      <c r="H15256" t="s">
        <v>19</v>
      </c>
      <c r="I15256" t="s">
        <v>20</v>
      </c>
      <c r="J15256">
        <v>26.098799999999983</v>
      </c>
      <c r="K15256">
        <v>10.113461985584742</v>
      </c>
      <c r="L15256" t="str">
        <f>TEXT(Orders[[#This Row],[date]],"MMM")</f>
        <v>Jan</v>
      </c>
    </row>
    <row r="15257" spans="1:12" x14ac:dyDescent="0.3">
      <c r="A15257" s="2">
        <v>44973</v>
      </c>
      <c r="B15257">
        <v>1012579</v>
      </c>
      <c r="C15257" t="s">
        <v>5501</v>
      </c>
      <c r="D15257" t="s">
        <v>3177</v>
      </c>
      <c r="E15257">
        <v>269.3</v>
      </c>
      <c r="F15257">
        <v>284.15879999999999</v>
      </c>
      <c r="G15257" t="s">
        <v>1298</v>
      </c>
      <c r="H15257" t="s">
        <v>12</v>
      </c>
      <c r="I15257" t="s">
        <v>13</v>
      </c>
      <c r="J15257">
        <v>14.858799999999974</v>
      </c>
      <c r="K15257">
        <v>5.5175640549572869</v>
      </c>
      <c r="L15257" t="str">
        <f>TEXT(Orders[[#This Row],[date]],"MMM")</f>
        <v>Feb</v>
      </c>
    </row>
    <row r="15258" spans="1:12" x14ac:dyDescent="0.3">
      <c r="A15258" s="2">
        <v>45102</v>
      </c>
      <c r="B15258">
        <v>1014530</v>
      </c>
      <c r="C15258" t="s">
        <v>5927</v>
      </c>
      <c r="D15258" t="s">
        <v>3174</v>
      </c>
      <c r="E15258">
        <v>270.42399999999998</v>
      </c>
      <c r="F15258">
        <v>284.15879999999999</v>
      </c>
      <c r="G15258" t="s">
        <v>2363</v>
      </c>
      <c r="H15258" t="s">
        <v>54</v>
      </c>
      <c r="I15258" t="s">
        <v>20</v>
      </c>
      <c r="J15258">
        <v>13.734800000000007</v>
      </c>
      <c r="K15258">
        <v>5.0789870721533621</v>
      </c>
      <c r="L15258" t="str">
        <f>TEXT(Orders[[#This Row],[date]],"MMM")</f>
        <v>Jun</v>
      </c>
    </row>
    <row r="15259" spans="1:12" x14ac:dyDescent="0.3">
      <c r="A15259" s="2">
        <v>44971</v>
      </c>
      <c r="B15259">
        <v>1005400</v>
      </c>
      <c r="C15259" t="s">
        <v>3454</v>
      </c>
      <c r="D15259" t="s">
        <v>3172</v>
      </c>
      <c r="E15259">
        <v>271.84320000000002</v>
      </c>
      <c r="F15259">
        <v>284.15879999999999</v>
      </c>
      <c r="G15259" t="s">
        <v>580</v>
      </c>
      <c r="H15259" t="s">
        <v>19</v>
      </c>
      <c r="I15259" t="s">
        <v>20</v>
      </c>
      <c r="J15259">
        <v>12.315599999999961</v>
      </c>
      <c r="K15259">
        <v>4.5304057633223715</v>
      </c>
      <c r="L15259" t="str">
        <f>TEXT(Orders[[#This Row],[date]],"MMM")</f>
        <v>Feb</v>
      </c>
    </row>
    <row r="15260" spans="1:12" x14ac:dyDescent="0.3">
      <c r="A15260" s="2">
        <v>45171</v>
      </c>
      <c r="B15260">
        <v>1017865</v>
      </c>
      <c r="C15260" t="s">
        <v>5666</v>
      </c>
      <c r="D15260" t="s">
        <v>3171</v>
      </c>
      <c r="E15260">
        <v>294.02800000000002</v>
      </c>
      <c r="F15260">
        <v>284.15879999999999</v>
      </c>
      <c r="G15260" t="s">
        <v>759</v>
      </c>
      <c r="H15260" t="s">
        <v>12</v>
      </c>
      <c r="I15260" t="s">
        <v>13</v>
      </c>
      <c r="J15260">
        <v>-9.8692000000000348</v>
      </c>
      <c r="K15260">
        <v>-3.3565510767682105</v>
      </c>
      <c r="L15260" t="str">
        <f>TEXT(Orders[[#This Row],[date]],"MMM")</f>
        <v>Sep</v>
      </c>
    </row>
    <row r="15261" spans="1:12" x14ac:dyDescent="0.3">
      <c r="A15261" s="2">
        <v>45065</v>
      </c>
      <c r="B15261">
        <v>1009298</v>
      </c>
      <c r="C15261" t="s">
        <v>4025</v>
      </c>
      <c r="D15261" t="s">
        <v>3176</v>
      </c>
      <c r="E15261">
        <v>299.64800000000002</v>
      </c>
      <c r="F15261">
        <v>284.15879999999999</v>
      </c>
      <c r="G15261" t="s">
        <v>1979</v>
      </c>
      <c r="H15261" t="s">
        <v>45</v>
      </c>
      <c r="I15261" t="s">
        <v>46</v>
      </c>
      <c r="J15261">
        <v>-15.489200000000039</v>
      </c>
      <c r="K15261">
        <v>-5.1691317812900595</v>
      </c>
      <c r="L15261" t="str">
        <f>TEXT(Orders[[#This Row],[date]],"MMM")</f>
        <v>May</v>
      </c>
    </row>
    <row r="15262" spans="1:12" x14ac:dyDescent="0.3">
      <c r="A15262" s="2">
        <v>45147</v>
      </c>
      <c r="B15262">
        <v>1016362</v>
      </c>
      <c r="C15262" t="s">
        <v>4891</v>
      </c>
      <c r="D15262" t="s">
        <v>3177</v>
      </c>
      <c r="E15262">
        <v>313.13600000000002</v>
      </c>
      <c r="F15262">
        <v>284.15879999999999</v>
      </c>
      <c r="G15262" t="s">
        <v>2442</v>
      </c>
      <c r="H15262" t="s">
        <v>50</v>
      </c>
      <c r="I15262" t="s">
        <v>36</v>
      </c>
      <c r="J15262">
        <v>-28.977200000000039</v>
      </c>
      <c r="K15262">
        <v>-9.2538705227121874</v>
      </c>
      <c r="L15262" t="str">
        <f>TEXT(Orders[[#This Row],[date]],"MMM")</f>
        <v>Aug</v>
      </c>
    </row>
    <row r="15263" spans="1:12" x14ac:dyDescent="0.3">
      <c r="A15263" s="2">
        <v>45156</v>
      </c>
      <c r="B15263">
        <v>1018586</v>
      </c>
      <c r="C15263" t="s">
        <v>3912</v>
      </c>
      <c r="D15263" t="s">
        <v>3172</v>
      </c>
      <c r="E15263">
        <v>328.87200000000001</v>
      </c>
      <c r="F15263">
        <v>284.15879999999999</v>
      </c>
      <c r="G15263" t="s">
        <v>1473</v>
      </c>
      <c r="H15263" t="s">
        <v>30</v>
      </c>
      <c r="I15263" t="s">
        <v>13</v>
      </c>
      <c r="J15263">
        <v>-44.713200000000029</v>
      </c>
      <c r="K15263">
        <v>-13.595927899000227</v>
      </c>
      <c r="L15263" t="str">
        <f>TEXT(Orders[[#This Row],[date]],"MMM")</f>
        <v>Aug</v>
      </c>
    </row>
    <row r="15264" spans="1:12" x14ac:dyDescent="0.3">
      <c r="A15264" s="2">
        <v>45104</v>
      </c>
      <c r="B15264">
        <v>1003766</v>
      </c>
      <c r="C15264" t="s">
        <v>4822</v>
      </c>
      <c r="D15264" t="s">
        <v>3179</v>
      </c>
      <c r="E15264">
        <v>350.43840000000006</v>
      </c>
      <c r="F15264">
        <v>284.35680000000008</v>
      </c>
      <c r="G15264" t="s">
        <v>2023</v>
      </c>
      <c r="H15264" t="s">
        <v>30</v>
      </c>
      <c r="I15264" t="s">
        <v>13</v>
      </c>
      <c r="J15264">
        <v>-66.08159999999998</v>
      </c>
      <c r="K15264">
        <v>-18.856837606837598</v>
      </c>
      <c r="L15264" t="str">
        <f>TEXT(Orders[[#This Row],[date]],"MMM")</f>
        <v>Jun</v>
      </c>
    </row>
    <row r="15265" spans="1:12" x14ac:dyDescent="0.3">
      <c r="A15265" s="2">
        <v>45277</v>
      </c>
      <c r="B15265">
        <v>1000545</v>
      </c>
      <c r="C15265" t="s">
        <v>5259</v>
      </c>
      <c r="D15265" t="s">
        <v>3178</v>
      </c>
      <c r="E15265">
        <v>230.12160000000006</v>
      </c>
      <c r="F15265">
        <v>284.37002880000006</v>
      </c>
      <c r="G15265" t="s">
        <v>824</v>
      </c>
      <c r="H15265" t="s">
        <v>35</v>
      </c>
      <c r="I15265" t="s">
        <v>36</v>
      </c>
      <c r="J15265">
        <v>54.248428799999999</v>
      </c>
      <c r="K15265">
        <v>23.573810020441361</v>
      </c>
      <c r="L15265" t="str">
        <f>TEXT(Orders[[#This Row],[date]],"MMM")</f>
        <v>Dec</v>
      </c>
    </row>
    <row r="15266" spans="1:12" x14ac:dyDescent="0.3">
      <c r="A15266" s="2">
        <v>45215</v>
      </c>
      <c r="B15266">
        <v>1000104</v>
      </c>
      <c r="C15266" t="s">
        <v>3394</v>
      </c>
      <c r="D15266" t="s">
        <v>3174</v>
      </c>
      <c r="E15266">
        <v>372.29088000000007</v>
      </c>
      <c r="F15266">
        <v>284.50356480000005</v>
      </c>
      <c r="G15266" t="s">
        <v>238</v>
      </c>
      <c r="H15266" t="s">
        <v>69</v>
      </c>
      <c r="I15266" t="s">
        <v>46</v>
      </c>
      <c r="J15266">
        <v>-87.787315200000023</v>
      </c>
      <c r="K15266">
        <v>-23.580302370017769</v>
      </c>
      <c r="L15266" t="str">
        <f>TEXT(Orders[[#This Row],[date]],"MMM")</f>
        <v>Oct</v>
      </c>
    </row>
    <row r="15267" spans="1:12" x14ac:dyDescent="0.3">
      <c r="A15267" s="2">
        <v>45206</v>
      </c>
      <c r="B15267">
        <v>1001901</v>
      </c>
      <c r="C15267" t="s">
        <v>5769</v>
      </c>
      <c r="D15267" t="s">
        <v>3179</v>
      </c>
      <c r="E15267">
        <v>104.1472</v>
      </c>
      <c r="F15267">
        <v>284.5856</v>
      </c>
      <c r="G15267" t="s">
        <v>2217</v>
      </c>
      <c r="H15267" t="s">
        <v>54</v>
      </c>
      <c r="I15267" t="s">
        <v>20</v>
      </c>
      <c r="J15267">
        <v>180.4384</v>
      </c>
      <c r="K15267">
        <v>173.25324156578381</v>
      </c>
      <c r="L15267" t="str">
        <f>TEXT(Orders[[#This Row],[date]],"MMM")</f>
        <v>Oct</v>
      </c>
    </row>
    <row r="15268" spans="1:12" x14ac:dyDescent="0.3">
      <c r="A15268" s="2">
        <v>45131</v>
      </c>
      <c r="B15268">
        <v>1003759</v>
      </c>
      <c r="C15268" t="s">
        <v>4124</v>
      </c>
      <c r="D15268" t="s">
        <v>3175</v>
      </c>
      <c r="E15268">
        <v>127.63520000000001</v>
      </c>
      <c r="F15268">
        <v>284.596</v>
      </c>
      <c r="G15268" t="s">
        <v>972</v>
      </c>
      <c r="H15268" t="s">
        <v>54</v>
      </c>
      <c r="I15268" t="s">
        <v>20</v>
      </c>
      <c r="J15268">
        <v>156.96080000000001</v>
      </c>
      <c r="K15268">
        <v>122.97610690467833</v>
      </c>
      <c r="L15268" t="str">
        <f>TEXT(Orders[[#This Row],[date]],"MMM")</f>
        <v>Jul</v>
      </c>
    </row>
    <row r="15269" spans="1:12" x14ac:dyDescent="0.3">
      <c r="A15269" s="2">
        <v>45059</v>
      </c>
      <c r="B15269">
        <v>1001161</v>
      </c>
      <c r="C15269" t="s">
        <v>3912</v>
      </c>
      <c r="D15269" t="s">
        <v>3176</v>
      </c>
      <c r="E15269">
        <v>686.904</v>
      </c>
      <c r="F15269">
        <v>284.60640000000006</v>
      </c>
      <c r="G15269" t="s">
        <v>1473</v>
      </c>
      <c r="H15269" t="s">
        <v>30</v>
      </c>
      <c r="I15269" t="s">
        <v>13</v>
      </c>
      <c r="J15269">
        <v>-402.29759999999993</v>
      </c>
      <c r="K15269">
        <v>-58.56678662520526</v>
      </c>
      <c r="L15269" t="str">
        <f>TEXT(Orders[[#This Row],[date]],"MMM")</f>
        <v>May</v>
      </c>
    </row>
    <row r="15270" spans="1:12" x14ac:dyDescent="0.3">
      <c r="A15270" s="2">
        <v>45242</v>
      </c>
      <c r="B15270">
        <v>1006497</v>
      </c>
      <c r="C15270" t="s">
        <v>5093</v>
      </c>
      <c r="D15270" t="s">
        <v>3176</v>
      </c>
      <c r="E15270">
        <v>75.684000000000026</v>
      </c>
      <c r="F15270">
        <v>284.60700000000003</v>
      </c>
      <c r="G15270" t="s">
        <v>3102</v>
      </c>
      <c r="H15270" t="s">
        <v>75</v>
      </c>
      <c r="I15270" t="s">
        <v>46</v>
      </c>
      <c r="J15270">
        <v>208.923</v>
      </c>
      <c r="K15270">
        <v>276.04645631837627</v>
      </c>
      <c r="L15270" t="str">
        <f>TEXT(Orders[[#This Row],[date]],"MMM")</f>
        <v>Nov</v>
      </c>
    </row>
    <row r="15271" spans="1:12" x14ac:dyDescent="0.3">
      <c r="A15271" s="2">
        <v>44939</v>
      </c>
      <c r="B15271">
        <v>1008572</v>
      </c>
      <c r="C15271" t="s">
        <v>5019</v>
      </c>
      <c r="D15271" t="s">
        <v>3176</v>
      </c>
      <c r="E15271">
        <v>128.98000000000002</v>
      </c>
      <c r="F15271">
        <v>284.60700000000003</v>
      </c>
      <c r="G15271" t="s">
        <v>2764</v>
      </c>
      <c r="H15271" t="s">
        <v>50</v>
      </c>
      <c r="I15271" t="s">
        <v>36</v>
      </c>
      <c r="J15271">
        <v>155.62700000000001</v>
      </c>
      <c r="K15271">
        <v>120.65979221584742</v>
      </c>
      <c r="L15271" t="str">
        <f>TEXT(Orders[[#This Row],[date]],"MMM")</f>
        <v>Jan</v>
      </c>
    </row>
    <row r="15272" spans="1:12" x14ac:dyDescent="0.3">
      <c r="A15272" s="2">
        <v>45157</v>
      </c>
      <c r="B15272">
        <v>1011103</v>
      </c>
      <c r="C15272" t="s">
        <v>4768</v>
      </c>
      <c r="D15272" t="s">
        <v>3179</v>
      </c>
      <c r="E15272">
        <v>164.18400000000003</v>
      </c>
      <c r="F15272">
        <v>284.60700000000003</v>
      </c>
      <c r="G15272" t="s">
        <v>1916</v>
      </c>
      <c r="H15272" t="s">
        <v>30</v>
      </c>
      <c r="I15272" t="s">
        <v>13</v>
      </c>
      <c r="J15272">
        <v>120.423</v>
      </c>
      <c r="K15272">
        <v>73.346367490133019</v>
      </c>
      <c r="L15272" t="str">
        <f>TEXT(Orders[[#This Row],[date]],"MMM")</f>
        <v>Aug</v>
      </c>
    </row>
    <row r="15273" spans="1:12" x14ac:dyDescent="0.3">
      <c r="A15273" s="2">
        <v>45192</v>
      </c>
      <c r="B15273">
        <v>1017975</v>
      </c>
      <c r="C15273" t="s">
        <v>6017</v>
      </c>
      <c r="D15273" t="s">
        <v>3175</v>
      </c>
      <c r="E15273">
        <v>167.55600000000001</v>
      </c>
      <c r="F15273">
        <v>284.60700000000003</v>
      </c>
      <c r="G15273" t="s">
        <v>2087</v>
      </c>
      <c r="H15273" t="s">
        <v>19</v>
      </c>
      <c r="I15273" t="s">
        <v>20</v>
      </c>
      <c r="J15273">
        <v>117.05100000000002</v>
      </c>
      <c r="K15273">
        <v>69.85783857337249</v>
      </c>
      <c r="L15273" t="str">
        <f>TEXT(Orders[[#This Row],[date]],"MMM")</f>
        <v>Sep</v>
      </c>
    </row>
    <row r="15274" spans="1:12" x14ac:dyDescent="0.3">
      <c r="A15274" s="2">
        <v>45144</v>
      </c>
      <c r="B15274">
        <v>1014685</v>
      </c>
      <c r="C15274" t="s">
        <v>4864</v>
      </c>
      <c r="D15274" t="s">
        <v>3177</v>
      </c>
      <c r="E15274">
        <v>168.68</v>
      </c>
      <c r="F15274">
        <v>284.60700000000003</v>
      </c>
      <c r="G15274" t="s">
        <v>2906</v>
      </c>
      <c r="H15274" t="s">
        <v>54</v>
      </c>
      <c r="I15274" t="s">
        <v>20</v>
      </c>
      <c r="J15274">
        <v>115.92700000000002</v>
      </c>
      <c r="K15274">
        <v>68.725990040313022</v>
      </c>
      <c r="L15274" t="str">
        <f>TEXT(Orders[[#This Row],[date]],"MMM")</f>
        <v>Aug</v>
      </c>
    </row>
    <row r="15275" spans="1:12" x14ac:dyDescent="0.3">
      <c r="A15275" s="2">
        <v>45282</v>
      </c>
      <c r="B15275">
        <v>1014434</v>
      </c>
      <c r="C15275" t="s">
        <v>5192</v>
      </c>
      <c r="D15275" t="s">
        <v>3173</v>
      </c>
      <c r="E15275">
        <v>170.92800000000003</v>
      </c>
      <c r="F15275">
        <v>284.60700000000003</v>
      </c>
      <c r="G15275" t="s">
        <v>2129</v>
      </c>
      <c r="H15275" t="s">
        <v>12</v>
      </c>
      <c r="I15275" t="s">
        <v>13</v>
      </c>
      <c r="J15275">
        <v>113.679</v>
      </c>
      <c r="K15275">
        <v>66.506950294860985</v>
      </c>
      <c r="L15275" t="str">
        <f>TEXT(Orders[[#This Row],[date]],"MMM")</f>
        <v>Dec</v>
      </c>
    </row>
    <row r="15276" spans="1:12" x14ac:dyDescent="0.3">
      <c r="A15276" s="2">
        <v>45183</v>
      </c>
      <c r="B15276">
        <v>1011381</v>
      </c>
      <c r="C15276" t="s">
        <v>5752</v>
      </c>
      <c r="D15276" t="s">
        <v>3171</v>
      </c>
      <c r="E15276">
        <v>176.54800000000003</v>
      </c>
      <c r="F15276">
        <v>284.60700000000003</v>
      </c>
      <c r="G15276" t="s">
        <v>1894</v>
      </c>
      <c r="H15276" t="s">
        <v>26</v>
      </c>
      <c r="I15276" t="s">
        <v>13</v>
      </c>
      <c r="J15276">
        <v>108.059</v>
      </c>
      <c r="K15276">
        <v>61.206584045132196</v>
      </c>
      <c r="L15276" t="str">
        <f>TEXT(Orders[[#This Row],[date]],"MMM")</f>
        <v>Sep</v>
      </c>
    </row>
    <row r="15277" spans="1:12" x14ac:dyDescent="0.3">
      <c r="A15277" s="2">
        <v>45253</v>
      </c>
      <c r="B15277">
        <v>1014683</v>
      </c>
      <c r="C15277" t="s">
        <v>5773</v>
      </c>
      <c r="D15277" t="s">
        <v>3172</v>
      </c>
      <c r="E15277">
        <v>181.04400000000001</v>
      </c>
      <c r="F15277">
        <v>284.60700000000003</v>
      </c>
      <c r="G15277" t="s">
        <v>1659</v>
      </c>
      <c r="H15277" t="s">
        <v>30</v>
      </c>
      <c r="I15277" t="s">
        <v>13</v>
      </c>
      <c r="J15277">
        <v>103.56300000000002</v>
      </c>
      <c r="K15277">
        <v>57.203221316365081</v>
      </c>
      <c r="L15277" t="str">
        <f>TEXT(Orders[[#This Row],[date]],"MMM")</f>
        <v>Nov</v>
      </c>
    </row>
    <row r="15278" spans="1:12" x14ac:dyDescent="0.3">
      <c r="A15278" s="2">
        <v>45282</v>
      </c>
      <c r="B15278">
        <v>1019808</v>
      </c>
      <c r="C15278" t="s">
        <v>4195</v>
      </c>
      <c r="D15278" t="s">
        <v>3178</v>
      </c>
      <c r="E15278">
        <v>205.77200000000002</v>
      </c>
      <c r="F15278">
        <v>284.60700000000003</v>
      </c>
      <c r="G15278" t="s">
        <v>1047</v>
      </c>
      <c r="H15278" t="s">
        <v>35</v>
      </c>
      <c r="I15278" t="s">
        <v>36</v>
      </c>
      <c r="J15278">
        <v>78.835000000000008</v>
      </c>
      <c r="K15278">
        <v>38.311820850261455</v>
      </c>
      <c r="L15278" t="str">
        <f>TEXT(Orders[[#This Row],[date]],"MMM")</f>
        <v>Dec</v>
      </c>
    </row>
    <row r="15279" spans="1:12" x14ac:dyDescent="0.3">
      <c r="A15279" s="2">
        <v>45174</v>
      </c>
      <c r="B15279">
        <v>1018439</v>
      </c>
      <c r="C15279" t="s">
        <v>5003</v>
      </c>
      <c r="D15279" t="s">
        <v>3175</v>
      </c>
      <c r="E15279">
        <v>214.76400000000001</v>
      </c>
      <c r="F15279">
        <v>284.60700000000003</v>
      </c>
      <c r="G15279" t="s">
        <v>3048</v>
      </c>
      <c r="H15279" t="s">
        <v>69</v>
      </c>
      <c r="I15279" t="s">
        <v>46</v>
      </c>
      <c r="J15279">
        <v>69.843000000000018</v>
      </c>
      <c r="K15279">
        <v>32.520813544169421</v>
      </c>
      <c r="L15279" t="str">
        <f>TEXT(Orders[[#This Row],[date]],"MMM")</f>
        <v>Sep</v>
      </c>
    </row>
    <row r="15280" spans="1:12" x14ac:dyDescent="0.3">
      <c r="A15280" s="2">
        <v>45259</v>
      </c>
      <c r="B15280">
        <v>1015420</v>
      </c>
      <c r="C15280" t="s">
        <v>3614</v>
      </c>
      <c r="D15280" t="s">
        <v>3178</v>
      </c>
      <c r="E15280">
        <v>227.12800000000004</v>
      </c>
      <c r="F15280">
        <v>284.60700000000003</v>
      </c>
      <c r="G15280" t="s">
        <v>481</v>
      </c>
      <c r="H15280" t="s">
        <v>88</v>
      </c>
      <c r="I15280" t="s">
        <v>36</v>
      </c>
      <c r="J15280">
        <v>57.478999999999985</v>
      </c>
      <c r="K15280">
        <v>25.30687541826634</v>
      </c>
      <c r="L15280" t="str">
        <f>TEXT(Orders[[#This Row],[date]],"MMM")</f>
        <v>Nov</v>
      </c>
    </row>
    <row r="15281" spans="1:12" x14ac:dyDescent="0.3">
      <c r="A15281" s="2">
        <v>45056</v>
      </c>
      <c r="B15281">
        <v>1017932</v>
      </c>
      <c r="C15281" t="s">
        <v>3306</v>
      </c>
      <c r="D15281" t="s">
        <v>3173</v>
      </c>
      <c r="E15281">
        <v>255.22800000000001</v>
      </c>
      <c r="F15281">
        <v>284.60700000000003</v>
      </c>
      <c r="G15281" t="s">
        <v>1436</v>
      </c>
      <c r="H15281" t="s">
        <v>12</v>
      </c>
      <c r="I15281" t="s">
        <v>13</v>
      </c>
      <c r="J15281">
        <v>29.379000000000019</v>
      </c>
      <c r="K15281">
        <v>11.510884385725712</v>
      </c>
      <c r="L15281" t="str">
        <f>TEXT(Orders[[#This Row],[date]],"MMM")</f>
        <v>May</v>
      </c>
    </row>
    <row r="15282" spans="1:12" x14ac:dyDescent="0.3">
      <c r="A15282" s="2">
        <v>45027</v>
      </c>
      <c r="B15282">
        <v>1010348</v>
      </c>
      <c r="C15282" t="s">
        <v>3532</v>
      </c>
      <c r="D15282" t="s">
        <v>3175</v>
      </c>
      <c r="E15282">
        <v>259.72400000000005</v>
      </c>
      <c r="F15282">
        <v>284.60700000000003</v>
      </c>
      <c r="G15282" t="s">
        <v>1571</v>
      </c>
      <c r="H15282" t="s">
        <v>88</v>
      </c>
      <c r="I15282" t="s">
        <v>36</v>
      </c>
      <c r="J15282">
        <v>24.882999999999981</v>
      </c>
      <c r="K15282">
        <v>9.5805547427268856</v>
      </c>
      <c r="L15282" t="str">
        <f>TEXT(Orders[[#This Row],[date]],"MMM")</f>
        <v>Apr</v>
      </c>
    </row>
    <row r="15283" spans="1:12" x14ac:dyDescent="0.3">
      <c r="A15283" s="2">
        <v>44996</v>
      </c>
      <c r="B15283">
        <v>1014070</v>
      </c>
      <c r="C15283" t="s">
        <v>5576</v>
      </c>
      <c r="D15283" t="s">
        <v>3178</v>
      </c>
      <c r="E15283">
        <v>259.72400000000005</v>
      </c>
      <c r="F15283">
        <v>284.60700000000003</v>
      </c>
      <c r="G15283" t="s">
        <v>554</v>
      </c>
      <c r="H15283" t="s">
        <v>35</v>
      </c>
      <c r="I15283" t="s">
        <v>36</v>
      </c>
      <c r="J15283">
        <v>24.882999999999981</v>
      </c>
      <c r="K15283">
        <v>9.5805547427268856</v>
      </c>
      <c r="L15283" t="str">
        <f>TEXT(Orders[[#This Row],[date]],"MMM")</f>
        <v>Mar</v>
      </c>
    </row>
    <row r="15284" spans="1:12" x14ac:dyDescent="0.3">
      <c r="A15284" s="2">
        <v>45168</v>
      </c>
      <c r="B15284">
        <v>1017397</v>
      </c>
      <c r="C15284" t="s">
        <v>5880</v>
      </c>
      <c r="D15284" t="s">
        <v>3178</v>
      </c>
      <c r="E15284">
        <v>292.32000000000005</v>
      </c>
      <c r="F15284">
        <v>284.60700000000003</v>
      </c>
      <c r="G15284" t="s">
        <v>2342</v>
      </c>
      <c r="H15284" t="s">
        <v>57</v>
      </c>
      <c r="I15284" t="s">
        <v>20</v>
      </c>
      <c r="J15284">
        <v>-7.7130000000000223</v>
      </c>
      <c r="K15284">
        <v>-2.638546798029564</v>
      </c>
      <c r="L15284" t="str">
        <f>TEXT(Orders[[#This Row],[date]],"MMM")</f>
        <v>Aug</v>
      </c>
    </row>
    <row r="15285" spans="1:12" x14ac:dyDescent="0.3">
      <c r="A15285" s="2">
        <v>45037</v>
      </c>
      <c r="B15285">
        <v>1015706</v>
      </c>
      <c r="C15285" t="s">
        <v>5508</v>
      </c>
      <c r="D15285" t="s">
        <v>3172</v>
      </c>
      <c r="E15285">
        <v>313.67600000000004</v>
      </c>
      <c r="F15285">
        <v>284.60700000000003</v>
      </c>
      <c r="G15285" t="s">
        <v>2592</v>
      </c>
      <c r="H15285" t="s">
        <v>75</v>
      </c>
      <c r="I15285" t="s">
        <v>46</v>
      </c>
      <c r="J15285">
        <v>-29.069000000000017</v>
      </c>
      <c r="K15285">
        <v>-9.2672056516915582</v>
      </c>
      <c r="L15285" t="str">
        <f>TEXT(Orders[[#This Row],[date]],"MMM")</f>
        <v>Apr</v>
      </c>
    </row>
    <row r="15286" spans="1:12" x14ac:dyDescent="0.3">
      <c r="A15286" s="2">
        <v>45105</v>
      </c>
      <c r="B15286">
        <v>1011691</v>
      </c>
      <c r="C15286" t="s">
        <v>5181</v>
      </c>
      <c r="D15286" t="s">
        <v>3172</v>
      </c>
      <c r="E15286">
        <v>332.78400000000005</v>
      </c>
      <c r="F15286">
        <v>284.60700000000003</v>
      </c>
      <c r="G15286" t="s">
        <v>1886</v>
      </c>
      <c r="H15286" t="s">
        <v>26</v>
      </c>
      <c r="I15286" t="s">
        <v>13</v>
      </c>
      <c r="J15286">
        <v>-48.177000000000021</v>
      </c>
      <c r="K15286">
        <v>-14.476958026828218</v>
      </c>
      <c r="L15286" t="str">
        <f>TEXT(Orders[[#This Row],[date]],"MMM")</f>
        <v>Jun</v>
      </c>
    </row>
    <row r="15287" spans="1:12" x14ac:dyDescent="0.3">
      <c r="A15287" s="2">
        <v>45174</v>
      </c>
      <c r="B15287">
        <v>1013613</v>
      </c>
      <c r="C15287" t="s">
        <v>4065</v>
      </c>
      <c r="D15287" t="s">
        <v>3173</v>
      </c>
      <c r="E15287">
        <v>333.90800000000002</v>
      </c>
      <c r="F15287">
        <v>284.60700000000003</v>
      </c>
      <c r="G15287" t="s">
        <v>1974</v>
      </c>
      <c r="H15287" t="s">
        <v>35</v>
      </c>
      <c r="I15287" t="s">
        <v>36</v>
      </c>
      <c r="J15287">
        <v>-49.300999999999988</v>
      </c>
      <c r="K15287">
        <v>-14.764845406519155</v>
      </c>
      <c r="L15287" t="str">
        <f>TEXT(Orders[[#This Row],[date]],"MMM")</f>
        <v>Sep</v>
      </c>
    </row>
    <row r="15288" spans="1:12" x14ac:dyDescent="0.3">
      <c r="A15288" s="2">
        <v>45000</v>
      </c>
      <c r="B15288">
        <v>1011831</v>
      </c>
      <c r="C15288" t="s">
        <v>6028</v>
      </c>
      <c r="D15288" t="s">
        <v>3179</v>
      </c>
      <c r="E15288">
        <v>344.02400000000006</v>
      </c>
      <c r="F15288">
        <v>284.60700000000003</v>
      </c>
      <c r="G15288" t="s">
        <v>694</v>
      </c>
      <c r="H15288" t="s">
        <v>69</v>
      </c>
      <c r="I15288" t="s">
        <v>46</v>
      </c>
      <c r="J15288">
        <v>-59.41700000000003</v>
      </c>
      <c r="K15288">
        <v>-17.271178754970588</v>
      </c>
      <c r="L15288" t="str">
        <f>TEXT(Orders[[#This Row],[date]],"MMM")</f>
        <v>Mar</v>
      </c>
    </row>
    <row r="15289" spans="1:12" x14ac:dyDescent="0.3">
      <c r="A15289" s="2">
        <v>45262</v>
      </c>
      <c r="B15289">
        <v>1010279</v>
      </c>
      <c r="C15289" t="s">
        <v>4003</v>
      </c>
      <c r="D15289" t="s">
        <v>3173</v>
      </c>
      <c r="E15289">
        <v>358.63600000000002</v>
      </c>
      <c r="F15289">
        <v>284.60700000000003</v>
      </c>
      <c r="G15289" t="s">
        <v>849</v>
      </c>
      <c r="H15289" t="s">
        <v>26</v>
      </c>
      <c r="I15289" t="s">
        <v>13</v>
      </c>
      <c r="J15289">
        <v>-74.028999999999996</v>
      </c>
      <c r="K15289">
        <v>-20.641820676117288</v>
      </c>
      <c r="L15289" t="str">
        <f>TEXT(Orders[[#This Row],[date]],"MMM")</f>
        <v>Dec</v>
      </c>
    </row>
    <row r="15290" spans="1:12" x14ac:dyDescent="0.3">
      <c r="A15290" s="2">
        <v>45116</v>
      </c>
      <c r="B15290">
        <v>1011404</v>
      </c>
      <c r="C15290" t="s">
        <v>4551</v>
      </c>
      <c r="D15290" t="s">
        <v>3171</v>
      </c>
      <c r="E15290">
        <v>276.58400000000006</v>
      </c>
      <c r="F15290">
        <v>284.60700000000008</v>
      </c>
      <c r="G15290" t="s">
        <v>1506</v>
      </c>
      <c r="H15290" t="s">
        <v>69</v>
      </c>
      <c r="I15290" t="s">
        <v>46</v>
      </c>
      <c r="J15290">
        <v>8.0230000000000246</v>
      </c>
      <c r="K15290">
        <v>2.9007462470714223</v>
      </c>
      <c r="L15290" t="str">
        <f>TEXT(Orders[[#This Row],[date]],"MMM")</f>
        <v>Jul</v>
      </c>
    </row>
    <row r="15291" spans="1:12" x14ac:dyDescent="0.3">
      <c r="A15291" s="2">
        <v>45238</v>
      </c>
      <c r="B15291">
        <v>1004371</v>
      </c>
      <c r="C15291" t="s">
        <v>4153</v>
      </c>
      <c r="D15291" t="s">
        <v>3178</v>
      </c>
      <c r="E15291">
        <v>195.40160000000003</v>
      </c>
      <c r="F15291">
        <v>284.62720000000002</v>
      </c>
      <c r="G15291" t="s">
        <v>2982</v>
      </c>
      <c r="H15291" t="s">
        <v>30</v>
      </c>
      <c r="I15291" t="s">
        <v>13</v>
      </c>
      <c r="J15291">
        <v>89.225599999999986</v>
      </c>
      <c r="K15291">
        <v>45.662676252395052</v>
      </c>
      <c r="L15291" t="str">
        <f>TEXT(Orders[[#This Row],[date]],"MMM")</f>
        <v>Nov</v>
      </c>
    </row>
    <row r="15292" spans="1:12" x14ac:dyDescent="0.3">
      <c r="A15292" s="2">
        <v>45162</v>
      </c>
      <c r="B15292">
        <v>1000174</v>
      </c>
      <c r="C15292" t="s">
        <v>3494</v>
      </c>
      <c r="D15292" t="s">
        <v>3173</v>
      </c>
      <c r="E15292">
        <v>289.1454720000001</v>
      </c>
      <c r="F15292">
        <v>284.63909760000001</v>
      </c>
      <c r="G15292" t="s">
        <v>349</v>
      </c>
      <c r="H15292" t="s">
        <v>88</v>
      </c>
      <c r="I15292" t="s">
        <v>36</v>
      </c>
      <c r="J15292">
        <v>-4.5063744000000838</v>
      </c>
      <c r="K15292">
        <v>-1.5585146012592868</v>
      </c>
      <c r="L15292" t="str">
        <f>TEXT(Orders[[#This Row],[date]],"MMM")</f>
        <v>Aug</v>
      </c>
    </row>
    <row r="15293" spans="1:12" x14ac:dyDescent="0.3">
      <c r="A15293" s="2">
        <v>44963</v>
      </c>
      <c r="B15293">
        <v>1004225</v>
      </c>
      <c r="C15293" t="s">
        <v>5894</v>
      </c>
      <c r="D15293" t="s">
        <v>3173</v>
      </c>
      <c r="E15293">
        <v>238.04160000000002</v>
      </c>
      <c r="F15293">
        <v>284.66880000000003</v>
      </c>
      <c r="G15293" t="s">
        <v>2266</v>
      </c>
      <c r="H15293" t="s">
        <v>35</v>
      </c>
      <c r="I15293" t="s">
        <v>36</v>
      </c>
      <c r="J15293">
        <v>46.627200000000016</v>
      </c>
      <c r="K15293">
        <v>19.587836747862564</v>
      </c>
      <c r="L15293" t="str">
        <f>TEXT(Orders[[#This Row],[date]],"MMM")</f>
        <v>Feb</v>
      </c>
    </row>
    <row r="15294" spans="1:12" x14ac:dyDescent="0.3">
      <c r="A15294" s="2">
        <v>45240</v>
      </c>
      <c r="B15294">
        <v>1018605</v>
      </c>
      <c r="C15294" t="s">
        <v>5216</v>
      </c>
      <c r="D15294" t="s">
        <v>3180</v>
      </c>
      <c r="E15294">
        <v>334.01600000000002</v>
      </c>
      <c r="F15294">
        <v>284.69664</v>
      </c>
      <c r="G15294" t="s">
        <v>2318</v>
      </c>
      <c r="H15294" t="s">
        <v>69</v>
      </c>
      <c r="I15294" t="s">
        <v>46</v>
      </c>
      <c r="J15294">
        <v>-49.319360000000017</v>
      </c>
      <c r="K15294">
        <v>-14.765568116497418</v>
      </c>
      <c r="L15294" t="str">
        <f>TEXT(Orders[[#This Row],[date]],"MMM")</f>
        <v>Nov</v>
      </c>
    </row>
    <row r="15295" spans="1:12" x14ac:dyDescent="0.3">
      <c r="A15295" s="2">
        <v>45278</v>
      </c>
      <c r="B15295">
        <v>1001989</v>
      </c>
      <c r="C15295" t="s">
        <v>4918</v>
      </c>
      <c r="D15295" t="s">
        <v>3176</v>
      </c>
      <c r="E15295">
        <v>228.23680000000002</v>
      </c>
      <c r="F15295">
        <v>284.87263999999999</v>
      </c>
      <c r="G15295" t="s">
        <v>2305</v>
      </c>
      <c r="H15295" t="s">
        <v>75</v>
      </c>
      <c r="I15295" t="s">
        <v>46</v>
      </c>
      <c r="J15295">
        <v>56.635839999999973</v>
      </c>
      <c r="K15295">
        <v>24.814508440356668</v>
      </c>
      <c r="L15295" t="str">
        <f>TEXT(Orders[[#This Row],[date]],"MMM")</f>
        <v>Dec</v>
      </c>
    </row>
    <row r="15296" spans="1:12" x14ac:dyDescent="0.3">
      <c r="A15296" s="2">
        <v>45062</v>
      </c>
      <c r="B15296">
        <v>1005012</v>
      </c>
      <c r="C15296" t="s">
        <v>4839</v>
      </c>
      <c r="D15296" t="s">
        <v>3179</v>
      </c>
      <c r="E15296">
        <v>213.2928</v>
      </c>
      <c r="F15296">
        <v>284.94440000000009</v>
      </c>
      <c r="G15296" t="s">
        <v>2398</v>
      </c>
      <c r="H15296" t="s">
        <v>88</v>
      </c>
      <c r="I15296" t="s">
        <v>36</v>
      </c>
      <c r="J15296">
        <v>71.651600000000087</v>
      </c>
      <c r="K15296">
        <v>33.593070183334873</v>
      </c>
      <c r="L15296" t="str">
        <f>TEXT(Orders[[#This Row],[date]],"MMM")</f>
        <v>May</v>
      </c>
    </row>
    <row r="15297" spans="1:12" x14ac:dyDescent="0.3">
      <c r="A15297" s="2">
        <v>45130</v>
      </c>
      <c r="B15297">
        <v>1006137</v>
      </c>
      <c r="C15297" t="s">
        <v>4516</v>
      </c>
      <c r="D15297" t="s">
        <v>3179</v>
      </c>
      <c r="E15297">
        <v>4.6720000000000255</v>
      </c>
      <c r="F15297">
        <v>285.05519999999996</v>
      </c>
      <c r="G15297" t="s">
        <v>1451</v>
      </c>
      <c r="H15297" t="s">
        <v>75</v>
      </c>
      <c r="I15297" t="s">
        <v>46</v>
      </c>
      <c r="J15297">
        <v>280.38319999999993</v>
      </c>
      <c r="K15297">
        <v>6001.3527397259932</v>
      </c>
      <c r="L15297" t="str">
        <f>TEXT(Orders[[#This Row],[date]],"MMM")</f>
        <v>Jul</v>
      </c>
    </row>
    <row r="15298" spans="1:12" x14ac:dyDescent="0.3">
      <c r="A15298" s="2">
        <v>45235</v>
      </c>
      <c r="B15298">
        <v>1008617</v>
      </c>
      <c r="C15298" t="s">
        <v>5727</v>
      </c>
      <c r="D15298" t="s">
        <v>3174</v>
      </c>
      <c r="E15298">
        <v>78.408000000000015</v>
      </c>
      <c r="F15298">
        <v>285.05519999999996</v>
      </c>
      <c r="G15298" t="s">
        <v>1598</v>
      </c>
      <c r="H15298" t="s">
        <v>88</v>
      </c>
      <c r="I15298" t="s">
        <v>36</v>
      </c>
      <c r="J15298">
        <v>206.64719999999994</v>
      </c>
      <c r="K15298">
        <v>263.5537190082643</v>
      </c>
      <c r="L15298" t="str">
        <f>TEXT(Orders[[#This Row],[date]],"MMM")</f>
        <v>Nov</v>
      </c>
    </row>
    <row r="15299" spans="1:12" x14ac:dyDescent="0.3">
      <c r="A15299" s="2">
        <v>45190</v>
      </c>
      <c r="B15299">
        <v>1009008</v>
      </c>
      <c r="C15299" t="s">
        <v>5361</v>
      </c>
      <c r="D15299" t="s">
        <v>3176</v>
      </c>
      <c r="E15299">
        <v>89.624000000000024</v>
      </c>
      <c r="F15299">
        <v>285.05519999999996</v>
      </c>
      <c r="G15299" t="s">
        <v>2063</v>
      </c>
      <c r="H15299" t="s">
        <v>57</v>
      </c>
      <c r="I15299" t="s">
        <v>20</v>
      </c>
      <c r="J15299">
        <v>195.43119999999993</v>
      </c>
      <c r="K15299">
        <v>218.05677050789956</v>
      </c>
      <c r="L15299" t="str">
        <f>TEXT(Orders[[#This Row],[date]],"MMM")</f>
        <v>Sep</v>
      </c>
    </row>
    <row r="15300" spans="1:12" x14ac:dyDescent="0.3">
      <c r="A15300" s="2">
        <v>45194</v>
      </c>
      <c r="B15300">
        <v>1006714</v>
      </c>
      <c r="C15300" t="s">
        <v>4741</v>
      </c>
      <c r="D15300" t="s">
        <v>3175</v>
      </c>
      <c r="E15300">
        <v>95.208000000000013</v>
      </c>
      <c r="F15300">
        <v>285.05519999999996</v>
      </c>
      <c r="G15300" t="s">
        <v>1869</v>
      </c>
      <c r="H15300" t="s">
        <v>26</v>
      </c>
      <c r="I15300" t="s">
        <v>13</v>
      </c>
      <c r="J15300">
        <v>189.84719999999993</v>
      </c>
      <c r="K15300">
        <v>199.40257121250303</v>
      </c>
      <c r="L15300" t="str">
        <f>TEXT(Orders[[#This Row],[date]],"MMM")</f>
        <v>Sep</v>
      </c>
    </row>
    <row r="15301" spans="1:12" x14ac:dyDescent="0.3">
      <c r="A15301" s="2">
        <v>45037</v>
      </c>
      <c r="B15301">
        <v>1015914</v>
      </c>
      <c r="C15301" t="s">
        <v>5336</v>
      </c>
      <c r="D15301" t="s">
        <v>3176</v>
      </c>
      <c r="E15301">
        <v>184.95599999999999</v>
      </c>
      <c r="F15301">
        <v>285.05519999999996</v>
      </c>
      <c r="G15301" t="s">
        <v>1502</v>
      </c>
      <c r="H15301" t="s">
        <v>50</v>
      </c>
      <c r="I15301" t="s">
        <v>36</v>
      </c>
      <c r="J15301">
        <v>100.09919999999997</v>
      </c>
      <c r="K15301">
        <v>54.120547589696997</v>
      </c>
      <c r="L15301" t="str">
        <f>TEXT(Orders[[#This Row],[date]],"MMM")</f>
        <v>Apr</v>
      </c>
    </row>
    <row r="15302" spans="1:12" x14ac:dyDescent="0.3">
      <c r="A15302" s="2">
        <v>45014</v>
      </c>
      <c r="B15302">
        <v>1018707</v>
      </c>
      <c r="C15302" t="s">
        <v>4687</v>
      </c>
      <c r="D15302" t="s">
        <v>3176</v>
      </c>
      <c r="E15302">
        <v>199.56799999999998</v>
      </c>
      <c r="F15302">
        <v>285.05519999999996</v>
      </c>
      <c r="G15302" t="s">
        <v>1777</v>
      </c>
      <c r="H15302" t="s">
        <v>35</v>
      </c>
      <c r="I15302" t="s">
        <v>36</v>
      </c>
      <c r="J15302">
        <v>85.487199999999973</v>
      </c>
      <c r="K15302">
        <v>42.836126032229608</v>
      </c>
      <c r="L15302" t="str">
        <f>TEXT(Orders[[#This Row],[date]],"MMM")</f>
        <v>Mar</v>
      </c>
    </row>
    <row r="15303" spans="1:12" x14ac:dyDescent="0.3">
      <c r="A15303" s="2">
        <v>45265</v>
      </c>
      <c r="B15303">
        <v>1009528</v>
      </c>
      <c r="C15303" t="s">
        <v>4797</v>
      </c>
      <c r="D15303" t="s">
        <v>3176</v>
      </c>
      <c r="E15303">
        <v>204.06399999999999</v>
      </c>
      <c r="F15303">
        <v>285.05519999999996</v>
      </c>
      <c r="G15303" t="s">
        <v>2585</v>
      </c>
      <c r="H15303" t="s">
        <v>88</v>
      </c>
      <c r="I15303" t="s">
        <v>36</v>
      </c>
      <c r="J15303">
        <v>80.991199999999964</v>
      </c>
      <c r="K15303">
        <v>39.68911713972085</v>
      </c>
      <c r="L15303" t="str">
        <f>TEXT(Orders[[#This Row],[date]],"MMM")</f>
        <v>Dec</v>
      </c>
    </row>
    <row r="15304" spans="1:12" x14ac:dyDescent="0.3">
      <c r="A15304" s="2">
        <v>44942</v>
      </c>
      <c r="B15304">
        <v>1013671</v>
      </c>
      <c r="C15304" t="s">
        <v>5907</v>
      </c>
      <c r="D15304" t="s">
        <v>3174</v>
      </c>
      <c r="E15304">
        <v>217.55199999999999</v>
      </c>
      <c r="F15304">
        <v>285.05519999999996</v>
      </c>
      <c r="G15304" t="s">
        <v>897</v>
      </c>
      <c r="H15304" t="s">
        <v>57</v>
      </c>
      <c r="I15304" t="s">
        <v>20</v>
      </c>
      <c r="J15304">
        <v>67.503199999999964</v>
      </c>
      <c r="K15304">
        <v>31.028535706405808</v>
      </c>
      <c r="L15304" t="str">
        <f>TEXT(Orders[[#This Row],[date]],"MMM")</f>
        <v>Jan</v>
      </c>
    </row>
    <row r="15305" spans="1:12" x14ac:dyDescent="0.3">
      <c r="A15305" s="2">
        <v>44998</v>
      </c>
      <c r="B15305">
        <v>1013142</v>
      </c>
      <c r="C15305" t="s">
        <v>3924</v>
      </c>
      <c r="D15305" t="s">
        <v>3174</v>
      </c>
      <c r="E15305">
        <v>255.76799999999997</v>
      </c>
      <c r="F15305">
        <v>285.05519999999996</v>
      </c>
      <c r="G15305" t="s">
        <v>779</v>
      </c>
      <c r="H15305" t="s">
        <v>12</v>
      </c>
      <c r="I15305" t="s">
        <v>13</v>
      </c>
      <c r="J15305">
        <v>29.287199999999984</v>
      </c>
      <c r="K15305">
        <v>11.450689687529318</v>
      </c>
      <c r="L15305" t="str">
        <f>TEXT(Orders[[#This Row],[date]],"MMM")</f>
        <v>Mar</v>
      </c>
    </row>
    <row r="15306" spans="1:12" x14ac:dyDescent="0.3">
      <c r="A15306" s="2">
        <v>44953</v>
      </c>
      <c r="B15306">
        <v>1010169</v>
      </c>
      <c r="C15306" t="s">
        <v>5401</v>
      </c>
      <c r="D15306" t="s">
        <v>3175</v>
      </c>
      <c r="E15306">
        <v>360.3</v>
      </c>
      <c r="F15306">
        <v>285.05519999999996</v>
      </c>
      <c r="G15306" t="s">
        <v>3156</v>
      </c>
      <c r="H15306" t="s">
        <v>75</v>
      </c>
      <c r="I15306" t="s">
        <v>46</v>
      </c>
      <c r="J15306">
        <v>-75.244800000000055</v>
      </c>
      <c r="K15306">
        <v>-20.883930058284779</v>
      </c>
      <c r="L15306" t="str">
        <f>TEXT(Orders[[#This Row],[date]],"MMM")</f>
        <v>Jan</v>
      </c>
    </row>
    <row r="15307" spans="1:12" x14ac:dyDescent="0.3">
      <c r="A15307" s="2">
        <v>45283</v>
      </c>
      <c r="B15307">
        <v>1001620</v>
      </c>
      <c r="C15307" t="s">
        <v>4646</v>
      </c>
      <c r="D15307" t="s">
        <v>3171</v>
      </c>
      <c r="E15307">
        <v>219.58080000000007</v>
      </c>
      <c r="F15307">
        <v>285.05568</v>
      </c>
      <c r="G15307" t="s">
        <v>1935</v>
      </c>
      <c r="H15307" t="s">
        <v>54</v>
      </c>
      <c r="I15307" t="s">
        <v>20</v>
      </c>
      <c r="J15307">
        <v>65.474879999999928</v>
      </c>
      <c r="K15307">
        <v>29.818126174966075</v>
      </c>
      <c r="L15307" t="str">
        <f>TEXT(Orders[[#This Row],[date]],"MMM")</f>
        <v>Dec</v>
      </c>
    </row>
    <row r="15308" spans="1:12" x14ac:dyDescent="0.3">
      <c r="A15308" s="2">
        <v>45019</v>
      </c>
      <c r="B15308">
        <v>1001761</v>
      </c>
      <c r="C15308" t="s">
        <v>3887</v>
      </c>
      <c r="D15308" t="s">
        <v>3177</v>
      </c>
      <c r="E15308">
        <v>173.82400000000004</v>
      </c>
      <c r="F15308">
        <v>285.06400000000002</v>
      </c>
      <c r="G15308" t="s">
        <v>2076</v>
      </c>
      <c r="H15308" t="s">
        <v>88</v>
      </c>
      <c r="I15308" t="s">
        <v>36</v>
      </c>
      <c r="J15308">
        <v>111.23999999999998</v>
      </c>
      <c r="K15308">
        <v>63.995765832106009</v>
      </c>
      <c r="L15308" t="str">
        <f>TEXT(Orders[[#This Row],[date]],"MMM")</f>
        <v>Apr</v>
      </c>
    </row>
    <row r="15309" spans="1:12" x14ac:dyDescent="0.3">
      <c r="A15309" s="2">
        <v>45238</v>
      </c>
      <c r="B15309">
        <v>1002501</v>
      </c>
      <c r="C15309" t="s">
        <v>5871</v>
      </c>
      <c r="D15309" t="s">
        <v>3177</v>
      </c>
      <c r="E15309">
        <v>277.34399999999999</v>
      </c>
      <c r="F15309">
        <v>285.1576</v>
      </c>
      <c r="G15309" t="s">
        <v>2817</v>
      </c>
      <c r="H15309" t="s">
        <v>19</v>
      </c>
      <c r="I15309" t="s">
        <v>20</v>
      </c>
      <c r="J15309">
        <v>7.8136000000000081</v>
      </c>
      <c r="K15309">
        <v>2.8172954886350556</v>
      </c>
      <c r="L15309" t="str">
        <f>TEXT(Orders[[#This Row],[date]],"MMM")</f>
        <v>Nov</v>
      </c>
    </row>
    <row r="15310" spans="1:12" x14ac:dyDescent="0.3">
      <c r="A15310" s="2">
        <v>44933</v>
      </c>
      <c r="B15310">
        <v>1003690</v>
      </c>
      <c r="C15310" t="s">
        <v>5434</v>
      </c>
      <c r="D15310" t="s">
        <v>3171</v>
      </c>
      <c r="E15310">
        <v>236.29760000000002</v>
      </c>
      <c r="F15310">
        <v>285.21480000000003</v>
      </c>
      <c r="G15310" t="s">
        <v>494</v>
      </c>
      <c r="H15310" t="s">
        <v>50</v>
      </c>
      <c r="I15310" t="s">
        <v>36</v>
      </c>
      <c r="J15310">
        <v>48.917200000000008</v>
      </c>
      <c r="K15310">
        <v>20.701522148341752</v>
      </c>
      <c r="L15310" t="str">
        <f>TEXT(Orders[[#This Row],[date]],"MMM")</f>
        <v>Jan</v>
      </c>
    </row>
    <row r="15311" spans="1:12" x14ac:dyDescent="0.3">
      <c r="A15311" s="2">
        <v>44972</v>
      </c>
      <c r="B15311">
        <v>1004221</v>
      </c>
      <c r="C15311" t="s">
        <v>5455</v>
      </c>
      <c r="D15311" t="s">
        <v>3180</v>
      </c>
      <c r="E15311">
        <v>154.47040000000001</v>
      </c>
      <c r="F15311">
        <v>285.34480000000002</v>
      </c>
      <c r="G15311" t="s">
        <v>1324</v>
      </c>
      <c r="H15311" t="s">
        <v>12</v>
      </c>
      <c r="I15311" t="s">
        <v>13</v>
      </c>
      <c r="J15311">
        <v>130.87440000000001</v>
      </c>
      <c r="K15311">
        <v>84.724581537951607</v>
      </c>
      <c r="L15311" t="str">
        <f>TEXT(Orders[[#This Row],[date]],"MMM")</f>
        <v>Feb</v>
      </c>
    </row>
    <row r="15312" spans="1:12" x14ac:dyDescent="0.3">
      <c r="A15312" s="2">
        <v>45045</v>
      </c>
      <c r="B15312">
        <v>1013711</v>
      </c>
      <c r="C15312" t="s">
        <v>3305</v>
      </c>
      <c r="D15312" t="s">
        <v>3180</v>
      </c>
      <c r="E15312">
        <v>137.05600000000004</v>
      </c>
      <c r="F15312">
        <v>285.41376000000002</v>
      </c>
      <c r="G15312" t="s">
        <v>140</v>
      </c>
      <c r="H15312" t="s">
        <v>19</v>
      </c>
      <c r="I15312" t="s">
        <v>20</v>
      </c>
      <c r="J15312">
        <v>148.35775999999998</v>
      </c>
      <c r="K15312">
        <v>108.24608918982017</v>
      </c>
      <c r="L15312" t="str">
        <f>TEXT(Orders[[#This Row],[date]],"MMM")</f>
        <v>Apr</v>
      </c>
    </row>
    <row r="15313" spans="1:12" x14ac:dyDescent="0.3">
      <c r="A15313" s="2">
        <v>44951</v>
      </c>
      <c r="B15313">
        <v>1010068</v>
      </c>
      <c r="C15313" t="s">
        <v>4127</v>
      </c>
      <c r="D15313" t="s">
        <v>3180</v>
      </c>
      <c r="E15313">
        <v>258.44800000000009</v>
      </c>
      <c r="F15313">
        <v>285.41376000000002</v>
      </c>
      <c r="G15313" t="s">
        <v>1343</v>
      </c>
      <c r="H15313" t="s">
        <v>19</v>
      </c>
      <c r="I15313" t="s">
        <v>20</v>
      </c>
      <c r="J15313">
        <v>26.965759999999932</v>
      </c>
      <c r="K15313">
        <v>10.43372748096326</v>
      </c>
      <c r="L15313" t="str">
        <f>TEXT(Orders[[#This Row],[date]],"MMM")</f>
        <v>Jan</v>
      </c>
    </row>
    <row r="15314" spans="1:12" x14ac:dyDescent="0.3">
      <c r="A15314" s="2">
        <v>45181</v>
      </c>
      <c r="B15314">
        <v>1010772</v>
      </c>
      <c r="C15314" t="s">
        <v>3986</v>
      </c>
      <c r="D15314" t="s">
        <v>3180</v>
      </c>
      <c r="E15314">
        <v>286.54800000000006</v>
      </c>
      <c r="F15314">
        <v>285.41376000000002</v>
      </c>
      <c r="G15314" t="s">
        <v>836</v>
      </c>
      <c r="H15314" t="s">
        <v>69</v>
      </c>
      <c r="I15314" t="s">
        <v>46</v>
      </c>
      <c r="J15314">
        <v>-1.1342400000000339</v>
      </c>
      <c r="K15314">
        <v>-0.39582897106245152</v>
      </c>
      <c r="L15314" t="str">
        <f>TEXT(Orders[[#This Row],[date]],"MMM")</f>
        <v>Sep</v>
      </c>
    </row>
    <row r="15315" spans="1:12" x14ac:dyDescent="0.3">
      <c r="A15315" s="2">
        <v>45275</v>
      </c>
      <c r="B15315">
        <v>1018515</v>
      </c>
      <c r="C15315" t="s">
        <v>4480</v>
      </c>
      <c r="D15315" t="s">
        <v>3180</v>
      </c>
      <c r="E15315">
        <v>287.67200000000008</v>
      </c>
      <c r="F15315">
        <v>285.41376000000002</v>
      </c>
      <c r="G15315" t="s">
        <v>1649</v>
      </c>
      <c r="H15315" t="s">
        <v>35</v>
      </c>
      <c r="I15315" t="s">
        <v>36</v>
      </c>
      <c r="J15315">
        <v>-2.2582400000000575</v>
      </c>
      <c r="K15315">
        <v>-0.78500514474820515</v>
      </c>
      <c r="L15315" t="str">
        <f>TEXT(Orders[[#This Row],[date]],"MMM")</f>
        <v>Dec</v>
      </c>
    </row>
    <row r="15316" spans="1:12" x14ac:dyDescent="0.3">
      <c r="A15316" s="2">
        <v>45017</v>
      </c>
      <c r="B15316">
        <v>1017479</v>
      </c>
      <c r="C15316" t="s">
        <v>5140</v>
      </c>
      <c r="D15316" t="s">
        <v>3180</v>
      </c>
      <c r="E15316">
        <v>352.86400000000009</v>
      </c>
      <c r="F15316">
        <v>285.41376000000002</v>
      </c>
      <c r="G15316" t="s">
        <v>3026</v>
      </c>
      <c r="H15316" t="s">
        <v>19</v>
      </c>
      <c r="I15316" t="s">
        <v>20</v>
      </c>
      <c r="J15316">
        <v>-67.450240000000065</v>
      </c>
      <c r="K15316">
        <v>-19.115081164414633</v>
      </c>
      <c r="L15316" t="str">
        <f>TEXT(Orders[[#This Row],[date]],"MMM")</f>
        <v>Apr</v>
      </c>
    </row>
    <row r="15317" spans="1:12" x14ac:dyDescent="0.3">
      <c r="A15317" s="2">
        <v>44955</v>
      </c>
      <c r="B15317">
        <v>1001398</v>
      </c>
      <c r="C15317" t="s">
        <v>4110</v>
      </c>
      <c r="D15317" t="s">
        <v>3174</v>
      </c>
      <c r="E15317">
        <v>658.12608000000012</v>
      </c>
      <c r="F15317">
        <v>285.42176000000001</v>
      </c>
      <c r="G15317" t="s">
        <v>1712</v>
      </c>
      <c r="H15317" t="s">
        <v>35</v>
      </c>
      <c r="I15317" t="s">
        <v>36</v>
      </c>
      <c r="J15317">
        <v>-372.70432000000011</v>
      </c>
      <c r="K15317">
        <v>-56.631142774345008</v>
      </c>
      <c r="L15317" t="str">
        <f>TEXT(Orders[[#This Row],[date]],"MMM")</f>
        <v>Jan</v>
      </c>
    </row>
    <row r="15318" spans="1:12" x14ac:dyDescent="0.3">
      <c r="A15318" s="2">
        <v>45095</v>
      </c>
      <c r="B15318">
        <v>1004822</v>
      </c>
      <c r="C15318" t="s">
        <v>4175</v>
      </c>
      <c r="D15318" t="s">
        <v>3177</v>
      </c>
      <c r="E15318">
        <v>16.662400000000002</v>
      </c>
      <c r="F15318">
        <v>285.428</v>
      </c>
      <c r="G15318" t="s">
        <v>1486</v>
      </c>
      <c r="H15318" t="s">
        <v>57</v>
      </c>
      <c r="I15318" t="s">
        <v>20</v>
      </c>
      <c r="J15318">
        <v>268.76560000000001</v>
      </c>
      <c r="K15318">
        <v>1613.0065296715959</v>
      </c>
      <c r="L15318" t="str">
        <f>TEXT(Orders[[#This Row],[date]],"MMM")</f>
        <v>Jun</v>
      </c>
    </row>
    <row r="15319" spans="1:12" x14ac:dyDescent="0.3">
      <c r="A15319" s="2">
        <v>45256</v>
      </c>
      <c r="B15319">
        <v>1008427</v>
      </c>
      <c r="C15319" t="s">
        <v>5453</v>
      </c>
      <c r="D15319" t="s">
        <v>3175</v>
      </c>
      <c r="E15319">
        <v>3.7600000000000051</v>
      </c>
      <c r="F15319">
        <v>285.5034</v>
      </c>
      <c r="G15319" t="s">
        <v>835</v>
      </c>
      <c r="H15319" t="s">
        <v>88</v>
      </c>
      <c r="I15319" t="s">
        <v>36</v>
      </c>
      <c r="J15319">
        <v>281.74340000000001</v>
      </c>
      <c r="K15319">
        <v>7493.1755319148833</v>
      </c>
      <c r="L15319" t="str">
        <f>TEXT(Orders[[#This Row],[date]],"MMM")</f>
        <v>Nov</v>
      </c>
    </row>
    <row r="15320" spans="1:12" x14ac:dyDescent="0.3">
      <c r="A15320" s="2">
        <v>45099</v>
      </c>
      <c r="B15320">
        <v>1008186</v>
      </c>
      <c r="C15320" t="s">
        <v>3983</v>
      </c>
      <c r="D15320" t="s">
        <v>3179</v>
      </c>
      <c r="E15320">
        <v>27.060000000000009</v>
      </c>
      <c r="F15320">
        <v>285.5034</v>
      </c>
      <c r="G15320" t="s">
        <v>3141</v>
      </c>
      <c r="H15320" t="s">
        <v>54</v>
      </c>
      <c r="I15320" t="s">
        <v>20</v>
      </c>
      <c r="J15320">
        <v>258.4434</v>
      </c>
      <c r="K15320">
        <v>955.07538802660724</v>
      </c>
      <c r="L15320" t="str">
        <f>TEXT(Orders[[#This Row],[date]],"MMM")</f>
        <v>Jun</v>
      </c>
    </row>
    <row r="15321" spans="1:12" x14ac:dyDescent="0.3">
      <c r="A15321" s="2">
        <v>44983</v>
      </c>
      <c r="B15321">
        <v>1007899</v>
      </c>
      <c r="C15321" t="s">
        <v>5076</v>
      </c>
      <c r="D15321" t="s">
        <v>3175</v>
      </c>
      <c r="E15321">
        <v>80.996000000000024</v>
      </c>
      <c r="F15321">
        <v>285.5034</v>
      </c>
      <c r="G15321" t="s">
        <v>466</v>
      </c>
      <c r="H15321" t="s">
        <v>30</v>
      </c>
      <c r="I15321" t="s">
        <v>13</v>
      </c>
      <c r="J15321">
        <v>204.50739999999996</v>
      </c>
      <c r="K15321">
        <v>252.49074028347067</v>
      </c>
      <c r="L15321" t="str">
        <f>TEXT(Orders[[#This Row],[date]],"MMM")</f>
        <v>Feb</v>
      </c>
    </row>
    <row r="15322" spans="1:12" x14ac:dyDescent="0.3">
      <c r="A15322" s="2">
        <v>45082</v>
      </c>
      <c r="B15322">
        <v>1006655</v>
      </c>
      <c r="C15322" t="s">
        <v>5054</v>
      </c>
      <c r="D15322" t="s">
        <v>3173</v>
      </c>
      <c r="E15322">
        <v>86.963999999999999</v>
      </c>
      <c r="F15322">
        <v>285.5034</v>
      </c>
      <c r="G15322" t="s">
        <v>2132</v>
      </c>
      <c r="H15322" t="s">
        <v>19</v>
      </c>
      <c r="I15322" t="s">
        <v>20</v>
      </c>
      <c r="J15322">
        <v>198.5394</v>
      </c>
      <c r="K15322">
        <v>228.3006761418518</v>
      </c>
      <c r="L15322" t="str">
        <f>TEXT(Orders[[#This Row],[date]],"MMM")</f>
        <v>Jun</v>
      </c>
    </row>
    <row r="15323" spans="1:12" x14ac:dyDescent="0.3">
      <c r="A15323" s="2">
        <v>45247</v>
      </c>
      <c r="B15323">
        <v>1006862</v>
      </c>
      <c r="C15323" t="s">
        <v>4233</v>
      </c>
      <c r="D15323" t="s">
        <v>3176</v>
      </c>
      <c r="E15323">
        <v>88.455999999999989</v>
      </c>
      <c r="F15323">
        <v>285.5034</v>
      </c>
      <c r="G15323" t="s">
        <v>2119</v>
      </c>
      <c r="H15323" t="s">
        <v>35</v>
      </c>
      <c r="I15323" t="s">
        <v>36</v>
      </c>
      <c r="J15323">
        <v>197.04740000000001</v>
      </c>
      <c r="K15323">
        <v>222.76318169485396</v>
      </c>
      <c r="L15323" t="str">
        <f>TEXT(Orders[[#This Row],[date]],"MMM")</f>
        <v>Nov</v>
      </c>
    </row>
    <row r="15324" spans="1:12" x14ac:dyDescent="0.3">
      <c r="A15324" s="2">
        <v>44948</v>
      </c>
      <c r="B15324">
        <v>1008678</v>
      </c>
      <c r="C15324" t="s">
        <v>5334</v>
      </c>
      <c r="D15324" t="s">
        <v>3174</v>
      </c>
      <c r="E15324">
        <v>91.567999999999998</v>
      </c>
      <c r="F15324">
        <v>285.5034</v>
      </c>
      <c r="G15324" t="s">
        <v>386</v>
      </c>
      <c r="H15324" t="s">
        <v>45</v>
      </c>
      <c r="I15324" t="s">
        <v>46</v>
      </c>
      <c r="J15324">
        <v>193.93540000000002</v>
      </c>
      <c r="K15324">
        <v>211.79385811637258</v>
      </c>
      <c r="L15324" t="str">
        <f>TEXT(Orders[[#This Row],[date]],"MMM")</f>
        <v>Jan</v>
      </c>
    </row>
    <row r="15325" spans="1:12" x14ac:dyDescent="0.3">
      <c r="A15325" s="2">
        <v>45025</v>
      </c>
      <c r="B15325">
        <v>1013938</v>
      </c>
      <c r="C15325" t="s">
        <v>4286</v>
      </c>
      <c r="D15325" t="s">
        <v>3171</v>
      </c>
      <c r="E15325">
        <v>150.65199999999999</v>
      </c>
      <c r="F15325">
        <v>285.5034</v>
      </c>
      <c r="G15325" t="s">
        <v>1459</v>
      </c>
      <c r="H15325" t="s">
        <v>45</v>
      </c>
      <c r="I15325" t="s">
        <v>46</v>
      </c>
      <c r="J15325">
        <v>134.85140000000001</v>
      </c>
      <c r="K15325">
        <v>89.511855136340728</v>
      </c>
      <c r="L15325" t="str">
        <f>TEXT(Orders[[#This Row],[date]],"MMM")</f>
        <v>Apr</v>
      </c>
    </row>
    <row r="15326" spans="1:12" x14ac:dyDescent="0.3">
      <c r="A15326" s="2">
        <v>44935</v>
      </c>
      <c r="B15326">
        <v>1006419</v>
      </c>
      <c r="C15326" t="s">
        <v>5918</v>
      </c>
      <c r="D15326" t="s">
        <v>3179</v>
      </c>
      <c r="E15326">
        <v>150.91200000000001</v>
      </c>
      <c r="F15326">
        <v>285.5034</v>
      </c>
      <c r="G15326" t="s">
        <v>3023</v>
      </c>
      <c r="H15326" t="s">
        <v>12</v>
      </c>
      <c r="I15326" t="s">
        <v>13</v>
      </c>
      <c r="J15326">
        <v>134.59139999999999</v>
      </c>
      <c r="K15326">
        <v>89.185353053435108</v>
      </c>
      <c r="L15326" t="str">
        <f>TEXT(Orders[[#This Row],[date]],"MMM")</f>
        <v>Jan</v>
      </c>
    </row>
    <row r="15327" spans="1:12" x14ac:dyDescent="0.3">
      <c r="A15327" s="2">
        <v>44974</v>
      </c>
      <c r="B15327">
        <v>1007526</v>
      </c>
      <c r="C15327" t="s">
        <v>4503</v>
      </c>
      <c r="D15327" t="s">
        <v>3176</v>
      </c>
      <c r="E15327">
        <v>203.84000000000003</v>
      </c>
      <c r="F15327">
        <v>285.5034</v>
      </c>
      <c r="G15327" t="s">
        <v>1928</v>
      </c>
      <c r="H15327" t="s">
        <v>57</v>
      </c>
      <c r="I15327" t="s">
        <v>20</v>
      </c>
      <c r="J15327">
        <v>81.663399999999967</v>
      </c>
      <c r="K15327">
        <v>40.062499999999979</v>
      </c>
      <c r="L15327" t="str">
        <f>TEXT(Orders[[#This Row],[date]],"MMM")</f>
        <v>Feb</v>
      </c>
    </row>
    <row r="15328" spans="1:12" x14ac:dyDescent="0.3">
      <c r="A15328" s="2">
        <v>45281</v>
      </c>
      <c r="B15328">
        <v>1012216</v>
      </c>
      <c r="C15328" t="s">
        <v>4617</v>
      </c>
      <c r="D15328" t="s">
        <v>3177</v>
      </c>
      <c r="E15328">
        <v>229.33199999999999</v>
      </c>
      <c r="F15328">
        <v>285.5034</v>
      </c>
      <c r="G15328" t="s">
        <v>1641</v>
      </c>
      <c r="H15328" t="s">
        <v>26</v>
      </c>
      <c r="I15328" t="s">
        <v>13</v>
      </c>
      <c r="J15328">
        <v>56.171400000000006</v>
      </c>
      <c r="K15328">
        <v>24.493485427240859</v>
      </c>
      <c r="L15328" t="str">
        <f>TEXT(Orders[[#This Row],[date]],"MMM")</f>
        <v>Dec</v>
      </c>
    </row>
    <row r="15329" spans="1:12" x14ac:dyDescent="0.3">
      <c r="A15329" s="2">
        <v>45104</v>
      </c>
      <c r="B15329">
        <v>1018208</v>
      </c>
      <c r="C15329" t="s">
        <v>5792</v>
      </c>
      <c r="D15329" t="s">
        <v>3174</v>
      </c>
      <c r="E15329">
        <v>254.06</v>
      </c>
      <c r="F15329">
        <v>285.5034</v>
      </c>
      <c r="G15329" t="s">
        <v>830</v>
      </c>
      <c r="H15329" t="s">
        <v>75</v>
      </c>
      <c r="I15329" t="s">
        <v>46</v>
      </c>
      <c r="J15329">
        <v>31.443399999999997</v>
      </c>
      <c r="K15329">
        <v>12.376367787136894</v>
      </c>
      <c r="L15329" t="str">
        <f>TEXT(Orders[[#This Row],[date]],"MMM")</f>
        <v>Jun</v>
      </c>
    </row>
    <row r="15330" spans="1:12" x14ac:dyDescent="0.3">
      <c r="A15330" s="2">
        <v>45235</v>
      </c>
      <c r="B15330">
        <v>1010008</v>
      </c>
      <c r="C15330" t="s">
        <v>3233</v>
      </c>
      <c r="D15330" t="s">
        <v>3171</v>
      </c>
      <c r="E15330">
        <v>283.28399999999999</v>
      </c>
      <c r="F15330">
        <v>285.5034</v>
      </c>
      <c r="G15330" t="s">
        <v>37</v>
      </c>
      <c r="H15330" t="s">
        <v>12</v>
      </c>
      <c r="I15330" t="s">
        <v>13</v>
      </c>
      <c r="J15330">
        <v>2.2194000000000074</v>
      </c>
      <c r="K15330">
        <v>0.78345406023637332</v>
      </c>
      <c r="L15330" t="str">
        <f>TEXT(Orders[[#This Row],[date]],"MMM")</f>
        <v>Nov</v>
      </c>
    </row>
    <row r="15331" spans="1:12" x14ac:dyDescent="0.3">
      <c r="A15331" s="2">
        <v>44943</v>
      </c>
      <c r="B15331">
        <v>1013497</v>
      </c>
      <c r="C15331" t="s">
        <v>5066</v>
      </c>
      <c r="D15331" t="s">
        <v>3174</v>
      </c>
      <c r="E15331">
        <v>285.53200000000004</v>
      </c>
      <c r="F15331">
        <v>285.5034</v>
      </c>
      <c r="G15331" t="s">
        <v>939</v>
      </c>
      <c r="H15331" t="s">
        <v>19</v>
      </c>
      <c r="I15331" t="s">
        <v>20</v>
      </c>
      <c r="J15331">
        <v>-2.8600000000039927E-2</v>
      </c>
      <c r="K15331">
        <v>-1.0016390457125619E-2</v>
      </c>
      <c r="L15331" t="str">
        <f>TEXT(Orders[[#This Row],[date]],"MMM")</f>
        <v>Jan</v>
      </c>
    </row>
    <row r="15332" spans="1:12" x14ac:dyDescent="0.3">
      <c r="A15332" s="2">
        <v>45051</v>
      </c>
      <c r="B15332">
        <v>1017225</v>
      </c>
      <c r="C15332" t="s">
        <v>4593</v>
      </c>
      <c r="D15332" t="s">
        <v>3171</v>
      </c>
      <c r="E15332">
        <v>294.524</v>
      </c>
      <c r="F15332">
        <v>285.5034</v>
      </c>
      <c r="G15332" t="s">
        <v>2330</v>
      </c>
      <c r="H15332" t="s">
        <v>54</v>
      </c>
      <c r="I15332" t="s">
        <v>20</v>
      </c>
      <c r="J15332">
        <v>-9.0206000000000017</v>
      </c>
      <c r="K15332">
        <v>-3.0627724735505435</v>
      </c>
      <c r="L15332" t="str">
        <f>TEXT(Orders[[#This Row],[date]],"MMM")</f>
        <v>May</v>
      </c>
    </row>
    <row r="15333" spans="1:12" x14ac:dyDescent="0.3">
      <c r="A15333" s="2">
        <v>44969</v>
      </c>
      <c r="B15333">
        <v>1015580</v>
      </c>
      <c r="C15333" t="s">
        <v>3369</v>
      </c>
      <c r="D15333" t="s">
        <v>3176</v>
      </c>
      <c r="E15333">
        <v>320.37600000000003</v>
      </c>
      <c r="F15333">
        <v>285.5034</v>
      </c>
      <c r="G15333" t="s">
        <v>2812</v>
      </c>
      <c r="H15333" t="s">
        <v>57</v>
      </c>
      <c r="I15333" t="s">
        <v>20</v>
      </c>
      <c r="J15333">
        <v>-34.872600000000034</v>
      </c>
      <c r="K15333">
        <v>-10.884897745149459</v>
      </c>
      <c r="L15333" t="str">
        <f>TEXT(Orders[[#This Row],[date]],"MMM")</f>
        <v>Feb</v>
      </c>
    </row>
    <row r="15334" spans="1:12" x14ac:dyDescent="0.3">
      <c r="A15334" s="2">
        <v>45002</v>
      </c>
      <c r="B15334">
        <v>1011543</v>
      </c>
      <c r="C15334" t="s">
        <v>4310</v>
      </c>
      <c r="D15334" t="s">
        <v>3178</v>
      </c>
      <c r="E15334">
        <v>323.74799999999999</v>
      </c>
      <c r="F15334">
        <v>285.5034</v>
      </c>
      <c r="G15334" t="s">
        <v>3138</v>
      </c>
      <c r="H15334" t="s">
        <v>50</v>
      </c>
      <c r="I15334" t="s">
        <v>36</v>
      </c>
      <c r="J15334">
        <v>-38.244599999999991</v>
      </c>
      <c r="K15334">
        <v>-11.813076837540306</v>
      </c>
      <c r="L15334" t="str">
        <f>TEXT(Orders[[#This Row],[date]],"MMM")</f>
        <v>Mar</v>
      </c>
    </row>
    <row r="15335" spans="1:12" x14ac:dyDescent="0.3">
      <c r="A15335" s="2">
        <v>45007</v>
      </c>
      <c r="B15335">
        <v>1017105</v>
      </c>
      <c r="C15335" t="s">
        <v>3476</v>
      </c>
      <c r="D15335" t="s">
        <v>3177</v>
      </c>
      <c r="E15335">
        <v>336.11200000000002</v>
      </c>
      <c r="F15335">
        <v>285.5034</v>
      </c>
      <c r="G15335" t="s">
        <v>333</v>
      </c>
      <c r="H15335" t="s">
        <v>19</v>
      </c>
      <c r="I15335" t="s">
        <v>20</v>
      </c>
      <c r="J15335">
        <v>-50.608600000000024</v>
      </c>
      <c r="K15335">
        <v>-15.05706431189604</v>
      </c>
      <c r="L15335" t="str">
        <f>TEXT(Orders[[#This Row],[date]],"MMM")</f>
        <v>Mar</v>
      </c>
    </row>
    <row r="15336" spans="1:12" x14ac:dyDescent="0.3">
      <c r="A15336" s="2">
        <v>45217</v>
      </c>
      <c r="B15336">
        <v>1004310</v>
      </c>
      <c r="C15336" t="s">
        <v>5387</v>
      </c>
      <c r="D15336" t="s">
        <v>3176</v>
      </c>
      <c r="E15336">
        <v>210.36799999999999</v>
      </c>
      <c r="F15336">
        <v>285.52680000000004</v>
      </c>
      <c r="G15336" t="s">
        <v>2391</v>
      </c>
      <c r="H15336" t="s">
        <v>69</v>
      </c>
      <c r="I15336" t="s">
        <v>46</v>
      </c>
      <c r="J15336">
        <v>75.158800000000042</v>
      </c>
      <c r="K15336">
        <v>35.727296927289345</v>
      </c>
      <c r="L15336" t="str">
        <f>TEXT(Orders[[#This Row],[date]],"MMM")</f>
        <v>Oct</v>
      </c>
    </row>
    <row r="15337" spans="1:12" x14ac:dyDescent="0.3">
      <c r="A15337" s="2">
        <v>44988</v>
      </c>
      <c r="B15337">
        <v>1004245</v>
      </c>
      <c r="C15337" t="s">
        <v>3309</v>
      </c>
      <c r="D15337" t="s">
        <v>3174</v>
      </c>
      <c r="E15337">
        <v>225.84960000000001</v>
      </c>
      <c r="F15337">
        <v>285.70360000000005</v>
      </c>
      <c r="G15337" t="s">
        <v>1920</v>
      </c>
      <c r="H15337" t="s">
        <v>12</v>
      </c>
      <c r="I15337" t="s">
        <v>13</v>
      </c>
      <c r="J15337">
        <v>59.854000000000042</v>
      </c>
      <c r="K15337">
        <v>26.50170733089633</v>
      </c>
      <c r="L15337" t="str">
        <f>TEXT(Orders[[#This Row],[date]],"MMM")</f>
        <v>Mar</v>
      </c>
    </row>
    <row r="15338" spans="1:12" x14ac:dyDescent="0.3">
      <c r="A15338" s="2">
        <v>45138</v>
      </c>
      <c r="B15338">
        <v>1001827</v>
      </c>
      <c r="C15338" t="s">
        <v>6059</v>
      </c>
      <c r="D15338" t="s">
        <v>3180</v>
      </c>
      <c r="E15338">
        <v>248.86720000000005</v>
      </c>
      <c r="F15338">
        <v>285.70464000000004</v>
      </c>
      <c r="G15338" t="s">
        <v>2143</v>
      </c>
      <c r="H15338" t="s">
        <v>45</v>
      </c>
      <c r="I15338" t="s">
        <v>46</v>
      </c>
      <c r="J15338">
        <v>36.837439999999987</v>
      </c>
      <c r="K15338">
        <v>14.802047035527375</v>
      </c>
      <c r="L15338" t="str">
        <f>TEXT(Orders[[#This Row],[date]],"MMM")</f>
        <v>Jul</v>
      </c>
    </row>
    <row r="15339" spans="1:12" x14ac:dyDescent="0.3">
      <c r="A15339" s="2">
        <v>45287</v>
      </c>
      <c r="B15339">
        <v>1002974</v>
      </c>
      <c r="C15339" t="s">
        <v>3544</v>
      </c>
      <c r="D15339" t="s">
        <v>3176</v>
      </c>
      <c r="E15339">
        <v>240.18240000000003</v>
      </c>
      <c r="F15339">
        <v>285.88560000000007</v>
      </c>
      <c r="G15339" t="s">
        <v>629</v>
      </c>
      <c r="H15339" t="s">
        <v>12</v>
      </c>
      <c r="I15339" t="s">
        <v>13</v>
      </c>
      <c r="J15339">
        <v>45.703200000000038</v>
      </c>
      <c r="K15339">
        <v>19.028538310883743</v>
      </c>
      <c r="L15339" t="str">
        <f>TEXT(Orders[[#This Row],[date]],"MMM")</f>
        <v>Dec</v>
      </c>
    </row>
    <row r="15340" spans="1:12" x14ac:dyDescent="0.3">
      <c r="A15340" s="2">
        <v>45187</v>
      </c>
      <c r="B15340">
        <v>1001397</v>
      </c>
      <c r="C15340" t="s">
        <v>3942</v>
      </c>
      <c r="D15340" t="s">
        <v>3177</v>
      </c>
      <c r="E15340">
        <v>128.08108800000002</v>
      </c>
      <c r="F15340">
        <v>285.8876800000001</v>
      </c>
      <c r="G15340" t="s">
        <v>1711</v>
      </c>
      <c r="H15340" t="s">
        <v>57</v>
      </c>
      <c r="I15340" t="s">
        <v>20</v>
      </c>
      <c r="J15340">
        <v>157.80659200000008</v>
      </c>
      <c r="K15340">
        <v>123.20834751185129</v>
      </c>
      <c r="L15340" t="str">
        <f>TEXT(Orders[[#This Row],[date]],"MMM")</f>
        <v>Sep</v>
      </c>
    </row>
    <row r="15341" spans="1:12" x14ac:dyDescent="0.3">
      <c r="A15341" s="2">
        <v>44931</v>
      </c>
      <c r="B15341">
        <v>1003346</v>
      </c>
      <c r="C15341" t="s">
        <v>4490</v>
      </c>
      <c r="D15341" t="s">
        <v>3172</v>
      </c>
      <c r="E15341">
        <v>221.90720000000002</v>
      </c>
      <c r="F15341">
        <v>285.92720000000003</v>
      </c>
      <c r="G15341" t="s">
        <v>1463</v>
      </c>
      <c r="H15341" t="s">
        <v>88</v>
      </c>
      <c r="I15341" t="s">
        <v>36</v>
      </c>
      <c r="J15341">
        <v>64.02000000000001</v>
      </c>
      <c r="K15341">
        <v>28.849897614858826</v>
      </c>
      <c r="L15341" t="str">
        <f>TEXT(Orders[[#This Row],[date]],"MMM")</f>
        <v>Jan</v>
      </c>
    </row>
    <row r="15342" spans="1:12" x14ac:dyDescent="0.3">
      <c r="A15342" s="2">
        <v>45291</v>
      </c>
      <c r="B15342">
        <v>1006227</v>
      </c>
      <c r="C15342" t="s">
        <v>5652</v>
      </c>
      <c r="D15342" t="s">
        <v>3174</v>
      </c>
      <c r="E15342">
        <v>19.411999999999978</v>
      </c>
      <c r="F15342">
        <v>285.95160000000004</v>
      </c>
      <c r="G15342" t="s">
        <v>1067</v>
      </c>
      <c r="H15342" t="s">
        <v>26</v>
      </c>
      <c r="I15342" t="s">
        <v>13</v>
      </c>
      <c r="J15342">
        <v>266.53960000000006</v>
      </c>
      <c r="K15342">
        <v>1373.066144652794</v>
      </c>
      <c r="L15342" t="str">
        <f>TEXT(Orders[[#This Row],[date]],"MMM")</f>
        <v>Dec</v>
      </c>
    </row>
    <row r="15343" spans="1:12" x14ac:dyDescent="0.3">
      <c r="A15343" s="2">
        <v>44938</v>
      </c>
      <c r="B15343">
        <v>1008304</v>
      </c>
      <c r="C15343" t="s">
        <v>4671</v>
      </c>
      <c r="D15343" t="s">
        <v>3175</v>
      </c>
      <c r="E15343">
        <v>31.628</v>
      </c>
      <c r="F15343">
        <v>285.95160000000004</v>
      </c>
      <c r="G15343" t="s">
        <v>1730</v>
      </c>
      <c r="H15343" t="s">
        <v>35</v>
      </c>
      <c r="I15343" t="s">
        <v>36</v>
      </c>
      <c r="J15343">
        <v>254.32360000000006</v>
      </c>
      <c r="K15343">
        <v>804.1090173264198</v>
      </c>
      <c r="L15343" t="str">
        <f>TEXT(Orders[[#This Row],[date]],"MMM")</f>
        <v>Jan</v>
      </c>
    </row>
    <row r="15344" spans="1:12" x14ac:dyDescent="0.3">
      <c r="A15344" s="2">
        <v>45234</v>
      </c>
      <c r="B15344">
        <v>1008504</v>
      </c>
      <c r="C15344" t="s">
        <v>5076</v>
      </c>
      <c r="D15344" t="s">
        <v>3174</v>
      </c>
      <c r="E15344">
        <v>40.192000000000007</v>
      </c>
      <c r="F15344">
        <v>285.95160000000004</v>
      </c>
      <c r="G15344" t="s">
        <v>466</v>
      </c>
      <c r="H15344" t="s">
        <v>30</v>
      </c>
      <c r="I15344" t="s">
        <v>13</v>
      </c>
      <c r="J15344">
        <v>245.75960000000003</v>
      </c>
      <c r="K15344">
        <v>611.46397292993629</v>
      </c>
      <c r="L15344" t="str">
        <f>TEXT(Orders[[#This Row],[date]],"MMM")</f>
        <v>Nov</v>
      </c>
    </row>
    <row r="15345" spans="1:12" x14ac:dyDescent="0.3">
      <c r="A15345" s="2">
        <v>45052</v>
      </c>
      <c r="B15345">
        <v>1009178</v>
      </c>
      <c r="C15345" t="s">
        <v>5767</v>
      </c>
      <c r="D15345" t="s">
        <v>3177</v>
      </c>
      <c r="E15345">
        <v>43.5</v>
      </c>
      <c r="F15345">
        <v>285.95160000000004</v>
      </c>
      <c r="G15345" t="s">
        <v>2995</v>
      </c>
      <c r="H15345" t="s">
        <v>45</v>
      </c>
      <c r="I15345" t="s">
        <v>46</v>
      </c>
      <c r="J15345">
        <v>242.45160000000004</v>
      </c>
      <c r="K15345">
        <v>557.36000000000013</v>
      </c>
      <c r="L15345" t="str">
        <f>TEXT(Orders[[#This Row],[date]],"MMM")</f>
        <v>May</v>
      </c>
    </row>
    <row r="15346" spans="1:12" x14ac:dyDescent="0.3">
      <c r="A15346" s="2">
        <v>45264</v>
      </c>
      <c r="B15346">
        <v>1006514</v>
      </c>
      <c r="C15346" t="s">
        <v>4221</v>
      </c>
      <c r="D15346" t="s">
        <v>3172</v>
      </c>
      <c r="E15346">
        <v>70.27200000000002</v>
      </c>
      <c r="F15346">
        <v>285.95160000000004</v>
      </c>
      <c r="G15346" t="s">
        <v>1097</v>
      </c>
      <c r="H15346" t="s">
        <v>69</v>
      </c>
      <c r="I15346" t="s">
        <v>46</v>
      </c>
      <c r="J15346">
        <v>215.67960000000002</v>
      </c>
      <c r="K15346">
        <v>306.92110655737702</v>
      </c>
      <c r="L15346" t="str">
        <f>TEXT(Orders[[#This Row],[date]],"MMM")</f>
        <v>Dec</v>
      </c>
    </row>
    <row r="15347" spans="1:12" x14ac:dyDescent="0.3">
      <c r="A15347" s="2">
        <v>45273</v>
      </c>
      <c r="B15347">
        <v>1006955</v>
      </c>
      <c r="C15347" t="s">
        <v>3919</v>
      </c>
      <c r="D15347" t="s">
        <v>3177</v>
      </c>
      <c r="E15347">
        <v>115.20800000000001</v>
      </c>
      <c r="F15347">
        <v>285.95160000000004</v>
      </c>
      <c r="G15347" t="s">
        <v>774</v>
      </c>
      <c r="H15347" t="s">
        <v>75</v>
      </c>
      <c r="I15347" t="s">
        <v>46</v>
      </c>
      <c r="J15347">
        <v>170.74360000000001</v>
      </c>
      <c r="K15347">
        <v>148.20463856676619</v>
      </c>
      <c r="L15347" t="str">
        <f>TEXT(Orders[[#This Row],[date]],"MMM")</f>
        <v>Dec</v>
      </c>
    </row>
    <row r="15348" spans="1:12" x14ac:dyDescent="0.3">
      <c r="A15348" s="2">
        <v>45133</v>
      </c>
      <c r="B15348">
        <v>1016851</v>
      </c>
      <c r="C15348" t="s">
        <v>3840</v>
      </c>
      <c r="D15348" t="s">
        <v>3176</v>
      </c>
      <c r="E15348">
        <v>170.3</v>
      </c>
      <c r="F15348">
        <v>285.95160000000004</v>
      </c>
      <c r="G15348" t="s">
        <v>2651</v>
      </c>
      <c r="H15348" t="s">
        <v>35</v>
      </c>
      <c r="I15348" t="s">
        <v>36</v>
      </c>
      <c r="J15348">
        <v>115.65160000000003</v>
      </c>
      <c r="K15348">
        <v>67.910510863182623</v>
      </c>
      <c r="L15348" t="str">
        <f>TEXT(Orders[[#This Row],[date]],"MMM")</f>
        <v>Jul</v>
      </c>
    </row>
    <row r="15349" spans="1:12" x14ac:dyDescent="0.3">
      <c r="A15349" s="2">
        <v>45213</v>
      </c>
      <c r="B15349">
        <v>1010441</v>
      </c>
      <c r="C15349" t="s">
        <v>4228</v>
      </c>
      <c r="D15349" t="s">
        <v>3173</v>
      </c>
      <c r="E15349">
        <v>173.67200000000003</v>
      </c>
      <c r="F15349">
        <v>285.95160000000004</v>
      </c>
      <c r="G15349" t="s">
        <v>1424</v>
      </c>
      <c r="H15349" t="s">
        <v>35</v>
      </c>
      <c r="I15349" t="s">
        <v>36</v>
      </c>
      <c r="J15349">
        <v>112.27960000000002</v>
      </c>
      <c r="K15349">
        <v>64.65037542033258</v>
      </c>
      <c r="L15349" t="str">
        <f>TEXT(Orders[[#This Row],[date]],"MMM")</f>
        <v>Oct</v>
      </c>
    </row>
    <row r="15350" spans="1:12" x14ac:dyDescent="0.3">
      <c r="A15350" s="2">
        <v>45038</v>
      </c>
      <c r="B15350">
        <v>1018696</v>
      </c>
      <c r="C15350" t="s">
        <v>4384</v>
      </c>
      <c r="D15350" t="s">
        <v>3171</v>
      </c>
      <c r="E15350">
        <v>189.40800000000002</v>
      </c>
      <c r="F15350">
        <v>285.95160000000004</v>
      </c>
      <c r="G15350" t="s">
        <v>1555</v>
      </c>
      <c r="H15350" t="s">
        <v>12</v>
      </c>
      <c r="I15350" t="s">
        <v>13</v>
      </c>
      <c r="J15350">
        <v>96.543600000000026</v>
      </c>
      <c r="K15350">
        <v>50.971236695387745</v>
      </c>
      <c r="L15350" t="str">
        <f>TEXT(Orders[[#This Row],[date]],"MMM")</f>
        <v>Apr</v>
      </c>
    </row>
    <row r="15351" spans="1:12" x14ac:dyDescent="0.3">
      <c r="A15351" s="2">
        <v>44942</v>
      </c>
      <c r="B15351">
        <v>1014126</v>
      </c>
      <c r="C15351" t="s">
        <v>3297</v>
      </c>
      <c r="D15351" t="s">
        <v>3177</v>
      </c>
      <c r="E15351">
        <v>198.40000000000003</v>
      </c>
      <c r="F15351">
        <v>285.95160000000004</v>
      </c>
      <c r="G15351" t="s">
        <v>2348</v>
      </c>
      <c r="H15351" t="s">
        <v>54</v>
      </c>
      <c r="I15351" t="s">
        <v>20</v>
      </c>
      <c r="J15351">
        <v>87.551600000000008</v>
      </c>
      <c r="K15351">
        <v>44.128830645161287</v>
      </c>
      <c r="L15351" t="str">
        <f>TEXT(Orders[[#This Row],[date]],"MMM")</f>
        <v>Jan</v>
      </c>
    </row>
    <row r="15352" spans="1:12" x14ac:dyDescent="0.3">
      <c r="A15352" s="2">
        <v>45146</v>
      </c>
      <c r="B15352">
        <v>1013542</v>
      </c>
      <c r="C15352" t="s">
        <v>5003</v>
      </c>
      <c r="D15352" t="s">
        <v>3172</v>
      </c>
      <c r="E15352">
        <v>215.26000000000002</v>
      </c>
      <c r="F15352">
        <v>285.95160000000004</v>
      </c>
      <c r="G15352" t="s">
        <v>3048</v>
      </c>
      <c r="H15352" t="s">
        <v>69</v>
      </c>
      <c r="I15352" t="s">
        <v>46</v>
      </c>
      <c r="J15352">
        <v>70.691600000000022</v>
      </c>
      <c r="K15352">
        <v>32.840100343770331</v>
      </c>
      <c r="L15352" t="str">
        <f>TEXT(Orders[[#This Row],[date]],"MMM")</f>
        <v>Aug</v>
      </c>
    </row>
    <row r="15353" spans="1:12" x14ac:dyDescent="0.3">
      <c r="A15353" s="2">
        <v>45125</v>
      </c>
      <c r="B15353">
        <v>1009657</v>
      </c>
      <c r="C15353" t="s">
        <v>4390</v>
      </c>
      <c r="D15353" t="s">
        <v>3175</v>
      </c>
      <c r="E15353">
        <v>233.24400000000003</v>
      </c>
      <c r="F15353">
        <v>285.95160000000004</v>
      </c>
      <c r="G15353" t="s">
        <v>1899</v>
      </c>
      <c r="H15353" t="s">
        <v>54</v>
      </c>
      <c r="I15353" t="s">
        <v>20</v>
      </c>
      <c r="J15353">
        <v>52.707600000000014</v>
      </c>
      <c r="K15353">
        <v>22.597623089983024</v>
      </c>
      <c r="L15353" t="str">
        <f>TEXT(Orders[[#This Row],[date]],"MMM")</f>
        <v>Jul</v>
      </c>
    </row>
    <row r="15354" spans="1:12" x14ac:dyDescent="0.3">
      <c r="A15354" s="2">
        <v>45181</v>
      </c>
      <c r="B15354">
        <v>1016020</v>
      </c>
      <c r="C15354" t="s">
        <v>4458</v>
      </c>
      <c r="D15354" t="s">
        <v>3179</v>
      </c>
      <c r="E15354">
        <v>239.98800000000003</v>
      </c>
      <c r="F15354">
        <v>285.95160000000004</v>
      </c>
      <c r="G15354" t="s">
        <v>2711</v>
      </c>
      <c r="H15354" t="s">
        <v>54</v>
      </c>
      <c r="I15354" t="s">
        <v>20</v>
      </c>
      <c r="J15354">
        <v>45.963600000000014</v>
      </c>
      <c r="K15354">
        <v>19.152457622881148</v>
      </c>
      <c r="L15354" t="str">
        <f>TEXT(Orders[[#This Row],[date]],"MMM")</f>
        <v>Sep</v>
      </c>
    </row>
    <row r="15355" spans="1:12" x14ac:dyDescent="0.3">
      <c r="A15355" s="2">
        <v>45288</v>
      </c>
      <c r="B15355">
        <v>1018163</v>
      </c>
      <c r="C15355" t="s">
        <v>5773</v>
      </c>
      <c r="D15355" t="s">
        <v>3179</v>
      </c>
      <c r="E15355">
        <v>248.98000000000002</v>
      </c>
      <c r="F15355">
        <v>285.95160000000004</v>
      </c>
      <c r="G15355" t="s">
        <v>1659</v>
      </c>
      <c r="H15355" t="s">
        <v>30</v>
      </c>
      <c r="I15355" t="s">
        <v>13</v>
      </c>
      <c r="J15355">
        <v>36.971600000000024</v>
      </c>
      <c r="K15355">
        <v>14.849224837336342</v>
      </c>
      <c r="L15355" t="str">
        <f>TEXT(Orders[[#This Row],[date]],"MMM")</f>
        <v>Dec</v>
      </c>
    </row>
    <row r="15356" spans="1:12" x14ac:dyDescent="0.3">
      <c r="A15356" s="2">
        <v>45154</v>
      </c>
      <c r="B15356">
        <v>1014731</v>
      </c>
      <c r="C15356" t="s">
        <v>4464</v>
      </c>
      <c r="D15356" t="s">
        <v>3172</v>
      </c>
      <c r="E15356">
        <v>283.82400000000001</v>
      </c>
      <c r="F15356">
        <v>285.95160000000004</v>
      </c>
      <c r="G15356" t="s">
        <v>2714</v>
      </c>
      <c r="H15356" t="s">
        <v>88</v>
      </c>
      <c r="I15356" t="s">
        <v>36</v>
      </c>
      <c r="J15356">
        <v>2.1276000000000295</v>
      </c>
      <c r="K15356">
        <v>0.74961948249620525</v>
      </c>
      <c r="L15356" t="str">
        <f>TEXT(Orders[[#This Row],[date]],"MMM")</f>
        <v>Aug</v>
      </c>
    </row>
    <row r="15357" spans="1:12" x14ac:dyDescent="0.3">
      <c r="A15357" s="2">
        <v>44976</v>
      </c>
      <c r="B15357">
        <v>1009702</v>
      </c>
      <c r="C15357" t="s">
        <v>5984</v>
      </c>
      <c r="D15357" t="s">
        <v>3176</v>
      </c>
      <c r="E15357">
        <v>308.55200000000002</v>
      </c>
      <c r="F15357">
        <v>285.95160000000004</v>
      </c>
      <c r="G15357" t="s">
        <v>2010</v>
      </c>
      <c r="H15357" t="s">
        <v>69</v>
      </c>
      <c r="I15357" t="s">
        <v>46</v>
      </c>
      <c r="J15357">
        <v>-22.600399999999979</v>
      </c>
      <c r="K15357">
        <v>-7.3246648863076498</v>
      </c>
      <c r="L15357" t="str">
        <f>TEXT(Orders[[#This Row],[date]],"MMM")</f>
        <v>Feb</v>
      </c>
    </row>
    <row r="15358" spans="1:12" x14ac:dyDescent="0.3">
      <c r="A15358" s="2">
        <v>45146</v>
      </c>
      <c r="B15358">
        <v>1010818</v>
      </c>
      <c r="C15358" t="s">
        <v>3873</v>
      </c>
      <c r="D15358" t="s">
        <v>3178</v>
      </c>
      <c r="E15358">
        <v>340.02400000000006</v>
      </c>
      <c r="F15358">
        <v>285.95160000000004</v>
      </c>
      <c r="G15358" t="s">
        <v>1944</v>
      </c>
      <c r="H15358" t="s">
        <v>30</v>
      </c>
      <c r="I15358" t="s">
        <v>13</v>
      </c>
      <c r="J15358">
        <v>-54.072400000000016</v>
      </c>
      <c r="K15358">
        <v>-15.9025245276804</v>
      </c>
      <c r="L15358" t="str">
        <f>TEXT(Orders[[#This Row],[date]],"MMM")</f>
        <v>Aug</v>
      </c>
    </row>
    <row r="15359" spans="1:12" x14ac:dyDescent="0.3">
      <c r="A15359" s="2">
        <v>45006</v>
      </c>
      <c r="B15359">
        <v>1017601</v>
      </c>
      <c r="C15359" t="s">
        <v>4119</v>
      </c>
      <c r="D15359" t="s">
        <v>3174</v>
      </c>
      <c r="E15359">
        <v>352.38800000000003</v>
      </c>
      <c r="F15359">
        <v>285.95160000000004</v>
      </c>
      <c r="G15359" t="s">
        <v>968</v>
      </c>
      <c r="H15359" t="s">
        <v>50</v>
      </c>
      <c r="I15359" t="s">
        <v>36</v>
      </c>
      <c r="J15359">
        <v>-66.436399999999992</v>
      </c>
      <c r="K15359">
        <v>-18.853195909054786</v>
      </c>
      <c r="L15359" t="str">
        <f>TEXT(Orders[[#This Row],[date]],"MMM")</f>
        <v>Mar</v>
      </c>
    </row>
    <row r="15360" spans="1:12" x14ac:dyDescent="0.3">
      <c r="A15360" s="2">
        <v>44985</v>
      </c>
      <c r="B15360">
        <v>1004777</v>
      </c>
      <c r="C15360" t="s">
        <v>5553</v>
      </c>
      <c r="D15360" t="s">
        <v>3178</v>
      </c>
      <c r="E15360">
        <v>25.955200000000005</v>
      </c>
      <c r="F15360">
        <v>286.00000000000006</v>
      </c>
      <c r="G15360" t="s">
        <v>2697</v>
      </c>
      <c r="H15360" t="s">
        <v>26</v>
      </c>
      <c r="I15360" t="s">
        <v>13</v>
      </c>
      <c r="J15360">
        <v>260.04480000000007</v>
      </c>
      <c r="K15360">
        <v>1001.8986561459747</v>
      </c>
      <c r="L15360" t="str">
        <f>TEXT(Orders[[#This Row],[date]],"MMM")</f>
        <v>Feb</v>
      </c>
    </row>
    <row r="15361" spans="1:12" x14ac:dyDescent="0.3">
      <c r="A15361" s="2">
        <v>45238</v>
      </c>
      <c r="B15361">
        <v>1004984</v>
      </c>
      <c r="C15361" t="s">
        <v>5904</v>
      </c>
      <c r="D15361" t="s">
        <v>3179</v>
      </c>
      <c r="E15361">
        <v>260.52160000000003</v>
      </c>
      <c r="F15361">
        <v>286.04160000000002</v>
      </c>
      <c r="G15361" t="s">
        <v>2788</v>
      </c>
      <c r="H15361" t="s">
        <v>19</v>
      </c>
      <c r="I15361" t="s">
        <v>20</v>
      </c>
      <c r="J15361">
        <v>25.519999999999982</v>
      </c>
      <c r="K15361">
        <v>9.7957328682151417</v>
      </c>
      <c r="L15361" t="str">
        <f>TEXT(Orders[[#This Row],[date]],"MMM")</f>
        <v>Nov</v>
      </c>
    </row>
    <row r="15362" spans="1:12" x14ac:dyDescent="0.3">
      <c r="A15362" s="2">
        <v>45187</v>
      </c>
      <c r="B15362">
        <v>1018865</v>
      </c>
      <c r="C15362" t="s">
        <v>6022</v>
      </c>
      <c r="D15362" t="s">
        <v>3180</v>
      </c>
      <c r="E15362">
        <v>209.85600000000002</v>
      </c>
      <c r="F15362">
        <v>286.13088000000005</v>
      </c>
      <c r="G15362" t="s">
        <v>524</v>
      </c>
      <c r="H15362" t="s">
        <v>57</v>
      </c>
      <c r="I15362" t="s">
        <v>20</v>
      </c>
      <c r="J15362">
        <v>76.274880000000024</v>
      </c>
      <c r="K15362">
        <v>36.346294602012819</v>
      </c>
      <c r="L15362" t="str">
        <f>TEXT(Orders[[#This Row],[date]],"MMM")</f>
        <v>Sep</v>
      </c>
    </row>
    <row r="15363" spans="1:12" x14ac:dyDescent="0.3">
      <c r="A15363" s="2">
        <v>45215</v>
      </c>
      <c r="B15363">
        <v>1004006</v>
      </c>
      <c r="C15363" t="s">
        <v>4418</v>
      </c>
      <c r="D15363" t="s">
        <v>3176</v>
      </c>
      <c r="E15363">
        <v>152.72640000000001</v>
      </c>
      <c r="F15363">
        <v>286.17160000000001</v>
      </c>
      <c r="G15363" t="s">
        <v>1325</v>
      </c>
      <c r="H15363" t="s">
        <v>57</v>
      </c>
      <c r="I15363" t="s">
        <v>20</v>
      </c>
      <c r="J15363">
        <v>133.4452</v>
      </c>
      <c r="K15363">
        <v>87.375332620948299</v>
      </c>
      <c r="L15363" t="str">
        <f>TEXT(Orders[[#This Row],[date]],"MMM")</f>
        <v>Oct</v>
      </c>
    </row>
    <row r="15364" spans="1:12" x14ac:dyDescent="0.3">
      <c r="A15364" s="2">
        <v>45059</v>
      </c>
      <c r="B15364">
        <v>1001268</v>
      </c>
      <c r="C15364" t="s">
        <v>4601</v>
      </c>
      <c r="D15364" t="s">
        <v>3180</v>
      </c>
      <c r="E15364">
        <v>76.360320000000002</v>
      </c>
      <c r="F15364">
        <v>286.22464000000002</v>
      </c>
      <c r="G15364" t="s">
        <v>1582</v>
      </c>
      <c r="H15364" t="s">
        <v>50</v>
      </c>
      <c r="I15364" t="s">
        <v>36</v>
      </c>
      <c r="J15364">
        <v>209.86432000000002</v>
      </c>
      <c r="K15364">
        <v>274.8342594687922</v>
      </c>
      <c r="L15364" t="str">
        <f>TEXT(Orders[[#This Row],[date]],"MMM")</f>
        <v>May</v>
      </c>
    </row>
    <row r="15365" spans="1:12" x14ac:dyDescent="0.3">
      <c r="A15365" s="2">
        <v>45118</v>
      </c>
      <c r="B15365">
        <v>1001735</v>
      </c>
      <c r="C15365" t="s">
        <v>4833</v>
      </c>
      <c r="D15365" t="s">
        <v>3173</v>
      </c>
      <c r="E15365">
        <v>247.73760000000004</v>
      </c>
      <c r="F15365">
        <v>286.25792000000007</v>
      </c>
      <c r="G15365" t="s">
        <v>2050</v>
      </c>
      <c r="H15365" t="s">
        <v>19</v>
      </c>
      <c r="I15365" t="s">
        <v>20</v>
      </c>
      <c r="J15365">
        <v>38.520320000000027</v>
      </c>
      <c r="K15365">
        <v>15.548838771345173</v>
      </c>
      <c r="L15365" t="str">
        <f>TEXT(Orders[[#This Row],[date]],"MMM")</f>
        <v>Jul</v>
      </c>
    </row>
    <row r="15366" spans="1:12" x14ac:dyDescent="0.3">
      <c r="A15366" s="2">
        <v>45143</v>
      </c>
      <c r="B15366">
        <v>1000708</v>
      </c>
      <c r="C15366" t="s">
        <v>4151</v>
      </c>
      <c r="D15366" t="s">
        <v>3178</v>
      </c>
      <c r="E15366">
        <v>436.80556800000016</v>
      </c>
      <c r="F15366">
        <v>286.26124800000008</v>
      </c>
      <c r="G15366" t="s">
        <v>1002</v>
      </c>
      <c r="H15366" t="s">
        <v>54</v>
      </c>
      <c r="I15366" t="s">
        <v>20</v>
      </c>
      <c r="J15366">
        <v>-150.54432000000008</v>
      </c>
      <c r="K15366">
        <v>-34.464835393307084</v>
      </c>
      <c r="L15366" t="str">
        <f>TEXT(Orders[[#This Row],[date]],"MMM")</f>
        <v>Aug</v>
      </c>
    </row>
    <row r="15367" spans="1:12" x14ac:dyDescent="0.3">
      <c r="A15367" s="2">
        <v>45004</v>
      </c>
      <c r="B15367">
        <v>1001592</v>
      </c>
      <c r="C15367" t="s">
        <v>4763</v>
      </c>
      <c r="D15367" t="s">
        <v>3176</v>
      </c>
      <c r="E15367">
        <v>69.612800000000007</v>
      </c>
      <c r="F15367">
        <v>286.32448000000005</v>
      </c>
      <c r="G15367" t="s">
        <v>1907</v>
      </c>
      <c r="H15367" t="s">
        <v>30</v>
      </c>
      <c r="I15367" t="s">
        <v>13</v>
      </c>
      <c r="J15367">
        <v>216.71168000000006</v>
      </c>
      <c r="K15367">
        <v>311.31010388893998</v>
      </c>
      <c r="L15367" t="str">
        <f>TEXT(Orders[[#This Row],[date]],"MMM")</f>
        <v>Mar</v>
      </c>
    </row>
    <row r="15368" spans="1:12" x14ac:dyDescent="0.3">
      <c r="A15368" s="2">
        <v>45275</v>
      </c>
      <c r="B15368">
        <v>1001399</v>
      </c>
      <c r="C15368" t="s">
        <v>4576</v>
      </c>
      <c r="D15368" t="s">
        <v>3179</v>
      </c>
      <c r="E15368">
        <v>676.4476800000001</v>
      </c>
      <c r="F15368">
        <v>286.34944000000007</v>
      </c>
      <c r="G15368" t="s">
        <v>1713</v>
      </c>
      <c r="H15368" t="s">
        <v>69</v>
      </c>
      <c r="I15368" t="s">
        <v>46</v>
      </c>
      <c r="J15368">
        <v>-390.09824000000003</v>
      </c>
      <c r="K15368">
        <v>-57.668649259023255</v>
      </c>
      <c r="L15368" t="str">
        <f>TEXT(Orders[[#This Row],[date]],"MMM")</f>
        <v>Dec</v>
      </c>
    </row>
    <row r="15369" spans="1:12" x14ac:dyDescent="0.3">
      <c r="A15369" s="2">
        <v>45072</v>
      </c>
      <c r="B15369">
        <v>1006348</v>
      </c>
      <c r="C15369" t="s">
        <v>4611</v>
      </c>
      <c r="D15369" t="s">
        <v>3171</v>
      </c>
      <c r="E15369">
        <v>7.4120000000000061</v>
      </c>
      <c r="F15369">
        <v>286.39979999999991</v>
      </c>
      <c r="G15369" t="s">
        <v>2533</v>
      </c>
      <c r="H15369" t="s">
        <v>12</v>
      </c>
      <c r="I15369" t="s">
        <v>13</v>
      </c>
      <c r="J15369">
        <v>278.98779999999988</v>
      </c>
      <c r="K15369">
        <v>3764.0016189962175</v>
      </c>
      <c r="L15369" t="str">
        <f>TEXT(Orders[[#This Row],[date]],"MMM")</f>
        <v>May</v>
      </c>
    </row>
    <row r="15370" spans="1:12" x14ac:dyDescent="0.3">
      <c r="A15370" s="2">
        <v>45004</v>
      </c>
      <c r="B15370">
        <v>1009244</v>
      </c>
      <c r="C15370" t="s">
        <v>4282</v>
      </c>
      <c r="D15370" t="s">
        <v>3179</v>
      </c>
      <c r="E15370">
        <v>10.440000000000012</v>
      </c>
      <c r="F15370">
        <v>286.39979999999997</v>
      </c>
      <c r="G15370" t="s">
        <v>2642</v>
      </c>
      <c r="H15370" t="s">
        <v>69</v>
      </c>
      <c r="I15370" t="s">
        <v>46</v>
      </c>
      <c r="J15370">
        <v>275.95979999999997</v>
      </c>
      <c r="K15370">
        <v>2643.2931034482726</v>
      </c>
      <c r="L15370" t="str">
        <f>TEXT(Orders[[#This Row],[date]],"MMM")</f>
        <v>Mar</v>
      </c>
    </row>
    <row r="15371" spans="1:12" x14ac:dyDescent="0.3">
      <c r="A15371" s="2">
        <v>45064</v>
      </c>
      <c r="B15371">
        <v>1006607</v>
      </c>
      <c r="C15371" t="s">
        <v>4068</v>
      </c>
      <c r="D15371" t="s">
        <v>3176</v>
      </c>
      <c r="E15371">
        <v>22.180000000000007</v>
      </c>
      <c r="F15371">
        <v>286.39979999999997</v>
      </c>
      <c r="G15371" t="s">
        <v>1732</v>
      </c>
      <c r="H15371" t="s">
        <v>88</v>
      </c>
      <c r="I15371" t="s">
        <v>36</v>
      </c>
      <c r="J15371">
        <v>264.21979999999996</v>
      </c>
      <c r="K15371">
        <v>1191.2524797114513</v>
      </c>
      <c r="L15371" t="str">
        <f>TEXT(Orders[[#This Row],[date]],"MMM")</f>
        <v>May</v>
      </c>
    </row>
    <row r="15372" spans="1:12" x14ac:dyDescent="0.3">
      <c r="A15372" s="2">
        <v>45189</v>
      </c>
      <c r="B15372">
        <v>1008864</v>
      </c>
      <c r="C15372" t="s">
        <v>3444</v>
      </c>
      <c r="D15372" t="s">
        <v>3175</v>
      </c>
      <c r="E15372">
        <v>36.903999999999996</v>
      </c>
      <c r="F15372">
        <v>286.39979999999997</v>
      </c>
      <c r="G15372" t="s">
        <v>2179</v>
      </c>
      <c r="H15372" t="s">
        <v>26</v>
      </c>
      <c r="I15372" t="s">
        <v>13</v>
      </c>
      <c r="J15372">
        <v>249.49579999999997</v>
      </c>
      <c r="K15372">
        <v>676.06709299804902</v>
      </c>
      <c r="L15372" t="str">
        <f>TEXT(Orders[[#This Row],[date]],"MMM")</f>
        <v>Sep</v>
      </c>
    </row>
    <row r="15373" spans="1:12" x14ac:dyDescent="0.3">
      <c r="A15373" s="2">
        <v>45127</v>
      </c>
      <c r="B15373">
        <v>1007253</v>
      </c>
      <c r="C15373" t="s">
        <v>5286</v>
      </c>
      <c r="D15373" t="s">
        <v>3172</v>
      </c>
      <c r="E15373">
        <v>73.364000000000019</v>
      </c>
      <c r="F15373">
        <v>286.39979999999997</v>
      </c>
      <c r="G15373" t="s">
        <v>1279</v>
      </c>
      <c r="H15373" t="s">
        <v>12</v>
      </c>
      <c r="I15373" t="s">
        <v>13</v>
      </c>
      <c r="J15373">
        <v>213.03579999999994</v>
      </c>
      <c r="K15373">
        <v>290.38193119241032</v>
      </c>
      <c r="L15373" t="str">
        <f>TEXT(Orders[[#This Row],[date]],"MMM")</f>
        <v>Jul</v>
      </c>
    </row>
    <row r="15374" spans="1:12" x14ac:dyDescent="0.3">
      <c r="A15374" s="2">
        <v>45008</v>
      </c>
      <c r="B15374">
        <v>1008068</v>
      </c>
      <c r="C15374" t="s">
        <v>4744</v>
      </c>
      <c r="D15374" t="s">
        <v>3178</v>
      </c>
      <c r="E15374">
        <v>88.756</v>
      </c>
      <c r="F15374">
        <v>286.39979999999997</v>
      </c>
      <c r="G15374" t="s">
        <v>1875</v>
      </c>
      <c r="H15374" t="s">
        <v>54</v>
      </c>
      <c r="I15374" t="s">
        <v>20</v>
      </c>
      <c r="J15374">
        <v>197.64379999999997</v>
      </c>
      <c r="K15374">
        <v>222.6821848663752</v>
      </c>
      <c r="L15374" t="str">
        <f>TEXT(Orders[[#This Row],[date]],"MMM")</f>
        <v>Mar</v>
      </c>
    </row>
    <row r="15375" spans="1:12" x14ac:dyDescent="0.3">
      <c r="A15375" s="2">
        <v>45137</v>
      </c>
      <c r="B15375">
        <v>1007572</v>
      </c>
      <c r="C15375" t="s">
        <v>5841</v>
      </c>
      <c r="D15375" t="s">
        <v>3179</v>
      </c>
      <c r="E15375">
        <v>111.896</v>
      </c>
      <c r="F15375">
        <v>286.39979999999997</v>
      </c>
      <c r="G15375" t="s">
        <v>1636</v>
      </c>
      <c r="H15375" t="s">
        <v>12</v>
      </c>
      <c r="I15375" t="s">
        <v>13</v>
      </c>
      <c r="J15375">
        <v>174.50379999999996</v>
      </c>
      <c r="K15375">
        <v>155.95177664974617</v>
      </c>
      <c r="L15375" t="str">
        <f>TEXT(Orders[[#This Row],[date]],"MMM")</f>
        <v>Jul</v>
      </c>
    </row>
    <row r="15376" spans="1:12" x14ac:dyDescent="0.3">
      <c r="A15376" s="2">
        <v>45114</v>
      </c>
      <c r="B15376">
        <v>1012696</v>
      </c>
      <c r="C15376" t="s">
        <v>3381</v>
      </c>
      <c r="D15376" t="s">
        <v>3173</v>
      </c>
      <c r="E15376">
        <v>149.48399999999998</v>
      </c>
      <c r="F15376">
        <v>286.39979999999997</v>
      </c>
      <c r="G15376" t="s">
        <v>2689</v>
      </c>
      <c r="H15376" t="s">
        <v>57</v>
      </c>
      <c r="I15376" t="s">
        <v>20</v>
      </c>
      <c r="J15376">
        <v>136.91579999999999</v>
      </c>
      <c r="K15376">
        <v>91.592277434374253</v>
      </c>
      <c r="L15376" t="str">
        <f>TEXT(Orders[[#This Row],[date]],"MMM")</f>
        <v>Jul</v>
      </c>
    </row>
    <row r="15377" spans="1:12" x14ac:dyDescent="0.3">
      <c r="A15377" s="2">
        <v>45132</v>
      </c>
      <c r="B15377">
        <v>1018580</v>
      </c>
      <c r="C15377" t="s">
        <v>4740</v>
      </c>
      <c r="D15377" t="s">
        <v>3176</v>
      </c>
      <c r="E15377">
        <v>176.45999999999998</v>
      </c>
      <c r="F15377">
        <v>286.39979999999997</v>
      </c>
      <c r="G15377" t="s">
        <v>1866</v>
      </c>
      <c r="H15377" t="s">
        <v>75</v>
      </c>
      <c r="I15377" t="s">
        <v>46</v>
      </c>
      <c r="J15377">
        <v>109.93979999999999</v>
      </c>
      <c r="K15377">
        <v>62.302958177490652</v>
      </c>
      <c r="L15377" t="str">
        <f>TEXT(Orders[[#This Row],[date]],"MMM")</f>
        <v>Jul</v>
      </c>
    </row>
    <row r="15378" spans="1:12" x14ac:dyDescent="0.3">
      <c r="A15378" s="2">
        <v>45121</v>
      </c>
      <c r="B15378">
        <v>1018827</v>
      </c>
      <c r="C15378" t="s">
        <v>5489</v>
      </c>
      <c r="D15378" t="s">
        <v>3174</v>
      </c>
      <c r="E15378">
        <v>220.29599999999999</v>
      </c>
      <c r="F15378">
        <v>286.39979999999997</v>
      </c>
      <c r="G15378" t="s">
        <v>2366</v>
      </c>
      <c r="H15378" t="s">
        <v>35</v>
      </c>
      <c r="I15378" t="s">
        <v>36</v>
      </c>
      <c r="J15378">
        <v>66.103799999999978</v>
      </c>
      <c r="K15378">
        <v>30.00680902059047</v>
      </c>
      <c r="L15378" t="str">
        <f>TEXT(Orders[[#This Row],[date]],"MMM")</f>
        <v>Jul</v>
      </c>
    </row>
    <row r="15379" spans="1:12" x14ac:dyDescent="0.3">
      <c r="A15379" s="2">
        <v>44951</v>
      </c>
      <c r="B15379">
        <v>1012370</v>
      </c>
      <c r="C15379" t="s">
        <v>3225</v>
      </c>
      <c r="D15379" t="s">
        <v>3171</v>
      </c>
      <c r="E15379">
        <v>237.15600000000001</v>
      </c>
      <c r="F15379">
        <v>286.39979999999997</v>
      </c>
      <c r="G15379" t="s">
        <v>15</v>
      </c>
      <c r="H15379" t="s">
        <v>19</v>
      </c>
      <c r="I15379" t="s">
        <v>20</v>
      </c>
      <c r="J15379">
        <v>49.243799999999965</v>
      </c>
      <c r="K15379">
        <v>20.764307038405086</v>
      </c>
      <c r="L15379" t="str">
        <f>TEXT(Orders[[#This Row],[date]],"MMM")</f>
        <v>Jan</v>
      </c>
    </row>
    <row r="15380" spans="1:12" x14ac:dyDescent="0.3">
      <c r="A15380" s="2">
        <v>45269</v>
      </c>
      <c r="B15380">
        <v>1019393</v>
      </c>
      <c r="C15380" t="s">
        <v>3393</v>
      </c>
      <c r="D15380" t="s">
        <v>3171</v>
      </c>
      <c r="E15380">
        <v>254.01599999999999</v>
      </c>
      <c r="F15380">
        <v>286.39979999999997</v>
      </c>
      <c r="G15380" t="s">
        <v>2717</v>
      </c>
      <c r="H15380" t="s">
        <v>69</v>
      </c>
      <c r="I15380" t="s">
        <v>46</v>
      </c>
      <c r="J15380">
        <v>32.383799999999979</v>
      </c>
      <c r="K15380">
        <v>12.74872448979591</v>
      </c>
      <c r="L15380" t="str">
        <f>TEXT(Orders[[#This Row],[date]],"MMM")</f>
        <v>Dec</v>
      </c>
    </row>
    <row r="15381" spans="1:12" x14ac:dyDescent="0.3">
      <c r="A15381" s="2">
        <v>45187</v>
      </c>
      <c r="B15381">
        <v>1017244</v>
      </c>
      <c r="C15381" t="s">
        <v>3536</v>
      </c>
      <c r="D15381" t="s">
        <v>3178</v>
      </c>
      <c r="E15381">
        <v>320.33199999999999</v>
      </c>
      <c r="F15381">
        <v>286.39979999999997</v>
      </c>
      <c r="G15381" t="s">
        <v>2564</v>
      </c>
      <c r="H15381" t="s">
        <v>88</v>
      </c>
      <c r="I15381" t="s">
        <v>36</v>
      </c>
      <c r="J15381">
        <v>-33.932200000000023</v>
      </c>
      <c r="K15381">
        <v>-10.592822446711544</v>
      </c>
      <c r="L15381" t="str">
        <f>TEXT(Orders[[#This Row],[date]],"MMM")</f>
        <v>Sep</v>
      </c>
    </row>
    <row r="15382" spans="1:12" x14ac:dyDescent="0.3">
      <c r="A15382" s="2">
        <v>45050</v>
      </c>
      <c r="B15382">
        <v>1013587</v>
      </c>
      <c r="C15382" t="s">
        <v>5854</v>
      </c>
      <c r="D15382" t="s">
        <v>3176</v>
      </c>
      <c r="E15382">
        <v>329.32400000000001</v>
      </c>
      <c r="F15382">
        <v>286.39979999999997</v>
      </c>
      <c r="G15382" t="s">
        <v>2577</v>
      </c>
      <c r="H15382" t="s">
        <v>26</v>
      </c>
      <c r="I15382" t="s">
        <v>13</v>
      </c>
      <c r="J15382">
        <v>-42.924200000000042</v>
      </c>
      <c r="K15382">
        <v>-13.034033353171964</v>
      </c>
      <c r="L15382" t="str">
        <f>TEXT(Orders[[#This Row],[date]],"MMM")</f>
        <v>May</v>
      </c>
    </row>
    <row r="15383" spans="1:12" x14ac:dyDescent="0.3">
      <c r="A15383" s="2">
        <v>45287</v>
      </c>
      <c r="B15383">
        <v>1014093</v>
      </c>
      <c r="C15383" t="s">
        <v>4588</v>
      </c>
      <c r="D15383" t="s">
        <v>3172</v>
      </c>
      <c r="E15383">
        <v>334.94400000000002</v>
      </c>
      <c r="F15383">
        <v>286.39979999999997</v>
      </c>
      <c r="G15383" t="s">
        <v>2943</v>
      </c>
      <c r="H15383" t="s">
        <v>45</v>
      </c>
      <c r="I15383" t="s">
        <v>46</v>
      </c>
      <c r="J15383">
        <v>-48.544200000000046</v>
      </c>
      <c r="K15383">
        <v>-14.493228718830622</v>
      </c>
      <c r="L15383" t="str">
        <f>TEXT(Orders[[#This Row],[date]],"MMM")</f>
        <v>Dec</v>
      </c>
    </row>
    <row r="15384" spans="1:12" x14ac:dyDescent="0.3">
      <c r="A15384" s="2">
        <v>45259</v>
      </c>
      <c r="B15384">
        <v>1009063</v>
      </c>
      <c r="C15384" t="s">
        <v>4750</v>
      </c>
      <c r="D15384" t="s">
        <v>3175</v>
      </c>
      <c r="E15384">
        <v>188.19200000000004</v>
      </c>
      <c r="F15384">
        <v>286.39980000000003</v>
      </c>
      <c r="G15384" t="s">
        <v>1889</v>
      </c>
      <c r="H15384" t="s">
        <v>30</v>
      </c>
      <c r="I15384" t="s">
        <v>13</v>
      </c>
      <c r="J15384">
        <v>98.207799999999992</v>
      </c>
      <c r="K15384">
        <v>52.184896276143498</v>
      </c>
      <c r="L15384" t="str">
        <f>TEXT(Orders[[#This Row],[date]],"MMM")</f>
        <v>Nov</v>
      </c>
    </row>
    <row r="15385" spans="1:12" x14ac:dyDescent="0.3">
      <c r="A15385" s="2">
        <v>45085</v>
      </c>
      <c r="B15385">
        <v>1004694</v>
      </c>
      <c r="C15385" t="s">
        <v>5290</v>
      </c>
      <c r="D15385" t="s">
        <v>3173</v>
      </c>
      <c r="E15385">
        <v>35.4848</v>
      </c>
      <c r="F15385">
        <v>286.70200000000006</v>
      </c>
      <c r="G15385" t="s">
        <v>2869</v>
      </c>
      <c r="H15385" t="s">
        <v>35</v>
      </c>
      <c r="I15385" t="s">
        <v>36</v>
      </c>
      <c r="J15385">
        <v>251.21720000000005</v>
      </c>
      <c r="K15385">
        <v>707.9572098475968</v>
      </c>
      <c r="L15385" t="str">
        <f>TEXT(Orders[[#This Row],[date]],"MMM")</f>
        <v>Jun</v>
      </c>
    </row>
    <row r="15386" spans="1:12" x14ac:dyDescent="0.3">
      <c r="A15386" s="2">
        <v>45152</v>
      </c>
      <c r="B15386">
        <v>1000766</v>
      </c>
      <c r="C15386" t="s">
        <v>5827</v>
      </c>
      <c r="D15386" t="s">
        <v>3179</v>
      </c>
      <c r="E15386">
        <v>617.45702400000016</v>
      </c>
      <c r="F15386">
        <v>286.74048000000005</v>
      </c>
      <c r="G15386" t="s">
        <v>1062</v>
      </c>
      <c r="H15386" t="s">
        <v>88</v>
      </c>
      <c r="I15386" t="s">
        <v>36</v>
      </c>
      <c r="J15386">
        <v>-330.71654400000011</v>
      </c>
      <c r="K15386">
        <v>-53.561062737218137</v>
      </c>
      <c r="L15386" t="str">
        <f>TEXT(Orders[[#This Row],[date]],"MMM")</f>
        <v>Aug</v>
      </c>
    </row>
    <row r="15387" spans="1:12" x14ac:dyDescent="0.3">
      <c r="A15387" s="2">
        <v>45044</v>
      </c>
      <c r="B15387">
        <v>1002794</v>
      </c>
      <c r="C15387" t="s">
        <v>3728</v>
      </c>
      <c r="D15387" t="s">
        <v>3172</v>
      </c>
      <c r="E15387">
        <v>220.24960000000002</v>
      </c>
      <c r="F15387">
        <v>286.81640000000004</v>
      </c>
      <c r="G15387" t="s">
        <v>3110</v>
      </c>
      <c r="H15387" t="s">
        <v>45</v>
      </c>
      <c r="I15387" t="s">
        <v>46</v>
      </c>
      <c r="J15387">
        <v>66.566800000000029</v>
      </c>
      <c r="K15387">
        <v>30.223346603126643</v>
      </c>
      <c r="L15387" t="str">
        <f>TEXT(Orders[[#This Row],[date]],"MMM")</f>
        <v>Apr</v>
      </c>
    </row>
    <row r="15388" spans="1:12" x14ac:dyDescent="0.3">
      <c r="A15388" s="2">
        <v>45213</v>
      </c>
      <c r="B15388">
        <v>1001814</v>
      </c>
      <c r="C15388" t="s">
        <v>4863</v>
      </c>
      <c r="D15388" t="s">
        <v>3176</v>
      </c>
      <c r="E15388">
        <v>206.13440000000003</v>
      </c>
      <c r="F15388">
        <v>286.83200000000011</v>
      </c>
      <c r="G15388" t="s">
        <v>2130</v>
      </c>
      <c r="H15388" t="s">
        <v>50</v>
      </c>
      <c r="I15388" t="s">
        <v>36</v>
      </c>
      <c r="J15388">
        <v>80.697600000000079</v>
      </c>
      <c r="K15388">
        <v>39.148050980331313</v>
      </c>
      <c r="L15388" t="str">
        <f>TEXT(Orders[[#This Row],[date]],"MMM")</f>
        <v>Oct</v>
      </c>
    </row>
    <row r="15389" spans="1:12" x14ac:dyDescent="0.3">
      <c r="A15389" s="2">
        <v>45163</v>
      </c>
      <c r="B15389">
        <v>1009191</v>
      </c>
      <c r="C15389" t="s">
        <v>4917</v>
      </c>
      <c r="D15389" t="s">
        <v>3171</v>
      </c>
      <c r="E15389">
        <v>57.76400000000001</v>
      </c>
      <c r="F15389">
        <v>286.84800000000001</v>
      </c>
      <c r="G15389" t="s">
        <v>2303</v>
      </c>
      <c r="H15389" t="s">
        <v>54</v>
      </c>
      <c r="I15389" t="s">
        <v>20</v>
      </c>
      <c r="J15389">
        <v>229.084</v>
      </c>
      <c r="K15389">
        <v>396.58610899522188</v>
      </c>
      <c r="L15389" t="str">
        <f>TEXT(Orders[[#This Row],[date]],"MMM")</f>
        <v>Aug</v>
      </c>
    </row>
    <row r="15390" spans="1:12" x14ac:dyDescent="0.3">
      <c r="A15390" s="2">
        <v>45035</v>
      </c>
      <c r="B15390">
        <v>1009248</v>
      </c>
      <c r="C15390" t="s">
        <v>5437</v>
      </c>
      <c r="D15390" t="s">
        <v>3179</v>
      </c>
      <c r="E15390">
        <v>65.72</v>
      </c>
      <c r="F15390">
        <v>286.84800000000001</v>
      </c>
      <c r="G15390" t="s">
        <v>2840</v>
      </c>
      <c r="H15390" t="s">
        <v>12</v>
      </c>
      <c r="I15390" t="s">
        <v>13</v>
      </c>
      <c r="J15390">
        <v>221.12800000000001</v>
      </c>
      <c r="K15390">
        <v>336.46987218502738</v>
      </c>
      <c r="L15390" t="str">
        <f>TEXT(Orders[[#This Row],[date]],"MMM")</f>
        <v>Apr</v>
      </c>
    </row>
    <row r="15391" spans="1:12" x14ac:dyDescent="0.3">
      <c r="A15391" s="2">
        <v>45164</v>
      </c>
      <c r="B15391">
        <v>1006375</v>
      </c>
      <c r="C15391" t="s">
        <v>3746</v>
      </c>
      <c r="D15391" t="s">
        <v>3171</v>
      </c>
      <c r="E15391">
        <v>123.176</v>
      </c>
      <c r="F15391">
        <v>286.84800000000001</v>
      </c>
      <c r="G15391" t="s">
        <v>2521</v>
      </c>
      <c r="H15391" t="s">
        <v>12</v>
      </c>
      <c r="I15391" t="s">
        <v>13</v>
      </c>
      <c r="J15391">
        <v>163.67200000000003</v>
      </c>
      <c r="K15391">
        <v>132.87653438981621</v>
      </c>
      <c r="L15391" t="str">
        <f>TEXT(Orders[[#This Row],[date]],"MMM")</f>
        <v>Aug</v>
      </c>
    </row>
    <row r="15392" spans="1:12" x14ac:dyDescent="0.3">
      <c r="A15392" s="2">
        <v>44936</v>
      </c>
      <c r="B15392">
        <v>1007280</v>
      </c>
      <c r="C15392" t="s">
        <v>3258</v>
      </c>
      <c r="D15392" t="s">
        <v>3177</v>
      </c>
      <c r="E15392">
        <v>140.08799999999999</v>
      </c>
      <c r="F15392">
        <v>286.84800000000001</v>
      </c>
      <c r="G15392" t="s">
        <v>3159</v>
      </c>
      <c r="H15392" t="s">
        <v>54</v>
      </c>
      <c r="I15392" t="s">
        <v>20</v>
      </c>
      <c r="J15392">
        <v>146.76000000000002</v>
      </c>
      <c r="K15392">
        <v>104.76272057563818</v>
      </c>
      <c r="L15392" t="str">
        <f>TEXT(Orders[[#This Row],[date]],"MMM")</f>
        <v>Jan</v>
      </c>
    </row>
    <row r="15393" spans="1:12" x14ac:dyDescent="0.3">
      <c r="A15393" s="2">
        <v>44978</v>
      </c>
      <c r="B15393">
        <v>1014467</v>
      </c>
      <c r="C15393" t="s">
        <v>4018</v>
      </c>
      <c r="D15393" t="s">
        <v>3176</v>
      </c>
      <c r="E15393">
        <v>189.364</v>
      </c>
      <c r="F15393">
        <v>286.84800000000001</v>
      </c>
      <c r="G15393" t="s">
        <v>2026</v>
      </c>
      <c r="H15393" t="s">
        <v>45</v>
      </c>
      <c r="I15393" t="s">
        <v>46</v>
      </c>
      <c r="J15393">
        <v>97.484000000000009</v>
      </c>
      <c r="K15393">
        <v>51.47968990938088</v>
      </c>
      <c r="L15393" t="str">
        <f>TEXT(Orders[[#This Row],[date]],"MMM")</f>
        <v>Feb</v>
      </c>
    </row>
    <row r="15394" spans="1:12" x14ac:dyDescent="0.3">
      <c r="A15394" s="2">
        <v>45075</v>
      </c>
      <c r="B15394">
        <v>1009649</v>
      </c>
      <c r="C15394" t="s">
        <v>4831</v>
      </c>
      <c r="D15394" t="s">
        <v>3172</v>
      </c>
      <c r="E15394">
        <v>208.47200000000001</v>
      </c>
      <c r="F15394">
        <v>286.84800000000001</v>
      </c>
      <c r="G15394" t="s">
        <v>2847</v>
      </c>
      <c r="H15394" t="s">
        <v>19</v>
      </c>
      <c r="I15394" t="s">
        <v>20</v>
      </c>
      <c r="J15394">
        <v>78.376000000000005</v>
      </c>
      <c r="K15394">
        <v>37.595456464177445</v>
      </c>
      <c r="L15394" t="str">
        <f>TEXT(Orders[[#This Row],[date]],"MMM")</f>
        <v>May</v>
      </c>
    </row>
    <row r="15395" spans="1:12" x14ac:dyDescent="0.3">
      <c r="A15395" s="2">
        <v>44928</v>
      </c>
      <c r="B15395">
        <v>1013984</v>
      </c>
      <c r="C15395" t="s">
        <v>4013</v>
      </c>
      <c r="D15395" t="s">
        <v>3176</v>
      </c>
      <c r="E15395">
        <v>230.952</v>
      </c>
      <c r="F15395">
        <v>286.84800000000001</v>
      </c>
      <c r="G15395" t="s">
        <v>860</v>
      </c>
      <c r="H15395" t="s">
        <v>30</v>
      </c>
      <c r="I15395" t="s">
        <v>13</v>
      </c>
      <c r="J15395">
        <v>55.896000000000015</v>
      </c>
      <c r="K15395">
        <v>24.202431674114109</v>
      </c>
      <c r="L15395" t="str">
        <f>TEXT(Orders[[#This Row],[date]],"MMM")</f>
        <v>Jan</v>
      </c>
    </row>
    <row r="15396" spans="1:12" x14ac:dyDescent="0.3">
      <c r="A15396" s="2">
        <v>45181</v>
      </c>
      <c r="B15396">
        <v>1014364</v>
      </c>
      <c r="C15396" t="s">
        <v>4740</v>
      </c>
      <c r="D15396" t="s">
        <v>3176</v>
      </c>
      <c r="E15396">
        <v>250.06</v>
      </c>
      <c r="F15396">
        <v>286.84800000000001</v>
      </c>
      <c r="G15396" t="s">
        <v>1866</v>
      </c>
      <c r="H15396" t="s">
        <v>75</v>
      </c>
      <c r="I15396" t="s">
        <v>46</v>
      </c>
      <c r="J15396">
        <v>36.788000000000011</v>
      </c>
      <c r="K15396">
        <v>14.71166919939215</v>
      </c>
      <c r="L15396" t="str">
        <f>TEXT(Orders[[#This Row],[date]],"MMM")</f>
        <v>Sep</v>
      </c>
    </row>
    <row r="15397" spans="1:12" x14ac:dyDescent="0.3">
      <c r="A15397" s="2">
        <v>45043</v>
      </c>
      <c r="B15397">
        <v>1016789</v>
      </c>
      <c r="C15397" t="s">
        <v>4725</v>
      </c>
      <c r="D15397" t="s">
        <v>3178</v>
      </c>
      <c r="E15397">
        <v>277.036</v>
      </c>
      <c r="F15397">
        <v>286.84800000000001</v>
      </c>
      <c r="G15397" t="s">
        <v>1831</v>
      </c>
      <c r="H15397" t="s">
        <v>45</v>
      </c>
      <c r="I15397" t="s">
        <v>46</v>
      </c>
      <c r="J15397">
        <v>9.8120000000000118</v>
      </c>
      <c r="K15397">
        <v>3.5417779638747349</v>
      </c>
      <c r="L15397" t="str">
        <f>TEXT(Orders[[#This Row],[date]],"MMM")</f>
        <v>Apr</v>
      </c>
    </row>
    <row r="15398" spans="1:12" x14ac:dyDescent="0.3">
      <c r="A15398" s="2">
        <v>45098</v>
      </c>
      <c r="B15398">
        <v>1011594</v>
      </c>
      <c r="C15398" t="s">
        <v>3384</v>
      </c>
      <c r="D15398" t="s">
        <v>3176</v>
      </c>
      <c r="E15398">
        <v>297.26800000000003</v>
      </c>
      <c r="F15398">
        <v>286.84800000000001</v>
      </c>
      <c r="G15398" t="s">
        <v>226</v>
      </c>
      <c r="H15398" t="s">
        <v>30</v>
      </c>
      <c r="I15398" t="s">
        <v>13</v>
      </c>
      <c r="J15398">
        <v>-10.420000000000016</v>
      </c>
      <c r="K15398">
        <v>-3.5052545178088508</v>
      </c>
      <c r="L15398" t="str">
        <f>TEXT(Orders[[#This Row],[date]],"MMM")</f>
        <v>Jun</v>
      </c>
    </row>
    <row r="15399" spans="1:12" x14ac:dyDescent="0.3">
      <c r="A15399" s="2">
        <v>45104</v>
      </c>
      <c r="B15399">
        <v>1015340</v>
      </c>
      <c r="C15399" t="s">
        <v>4223</v>
      </c>
      <c r="D15399" t="s">
        <v>3175</v>
      </c>
      <c r="E15399">
        <v>320.87200000000001</v>
      </c>
      <c r="F15399">
        <v>286.84800000000001</v>
      </c>
      <c r="G15399" t="s">
        <v>1083</v>
      </c>
      <c r="H15399" t="s">
        <v>75</v>
      </c>
      <c r="I15399" t="s">
        <v>46</v>
      </c>
      <c r="J15399">
        <v>-34.024000000000001</v>
      </c>
      <c r="K15399">
        <v>-10.603605175895684</v>
      </c>
      <c r="L15399" t="str">
        <f>TEXT(Orders[[#This Row],[date]],"MMM")</f>
        <v>Jun</v>
      </c>
    </row>
    <row r="15400" spans="1:12" x14ac:dyDescent="0.3">
      <c r="A15400" s="2">
        <v>45072</v>
      </c>
      <c r="B15400">
        <v>1017548</v>
      </c>
      <c r="C15400" t="s">
        <v>3399</v>
      </c>
      <c r="D15400" t="s">
        <v>3178</v>
      </c>
      <c r="E15400">
        <v>327.61600000000004</v>
      </c>
      <c r="F15400">
        <v>286.84800000000001</v>
      </c>
      <c r="G15400" t="s">
        <v>3160</v>
      </c>
      <c r="H15400" t="s">
        <v>75</v>
      </c>
      <c r="I15400" t="s">
        <v>46</v>
      </c>
      <c r="J15400">
        <v>-40.768000000000029</v>
      </c>
      <c r="K15400">
        <v>-12.443836686852908</v>
      </c>
      <c r="L15400" t="str">
        <f>TEXT(Orders[[#This Row],[date]],"MMM")</f>
        <v>May</v>
      </c>
    </row>
    <row r="15401" spans="1:12" x14ac:dyDescent="0.3">
      <c r="A15401" s="2">
        <v>45110</v>
      </c>
      <c r="B15401">
        <v>1017624</v>
      </c>
      <c r="C15401" t="s">
        <v>4182</v>
      </c>
      <c r="D15401" t="s">
        <v>3179</v>
      </c>
      <c r="E15401">
        <v>328.74</v>
      </c>
      <c r="F15401">
        <v>286.84800000000001</v>
      </c>
      <c r="G15401" t="s">
        <v>2993</v>
      </c>
      <c r="H15401" t="s">
        <v>26</v>
      </c>
      <c r="I15401" t="s">
        <v>13</v>
      </c>
      <c r="J15401">
        <v>-41.891999999999996</v>
      </c>
      <c r="K15401">
        <v>-12.743201314108413</v>
      </c>
      <c r="L15401" t="str">
        <f>TEXT(Orders[[#This Row],[date]],"MMM")</f>
        <v>Jul</v>
      </c>
    </row>
    <row r="15402" spans="1:12" x14ac:dyDescent="0.3">
      <c r="A15402" s="2">
        <v>45235</v>
      </c>
      <c r="B15402">
        <v>1012332</v>
      </c>
      <c r="C15402" t="s">
        <v>3247</v>
      </c>
      <c r="D15402" t="s">
        <v>3177</v>
      </c>
      <c r="E15402">
        <v>338.85599999999999</v>
      </c>
      <c r="F15402">
        <v>286.84800000000001</v>
      </c>
      <c r="G15402" t="s">
        <v>552</v>
      </c>
      <c r="H15402" t="s">
        <v>30</v>
      </c>
      <c r="I15402" t="s">
        <v>13</v>
      </c>
      <c r="J15402">
        <v>-52.007999999999981</v>
      </c>
      <c r="K15402">
        <v>-15.348112472554709</v>
      </c>
      <c r="L15402" t="str">
        <f>TEXT(Orders[[#This Row],[date]],"MMM")</f>
        <v>Nov</v>
      </c>
    </row>
    <row r="15403" spans="1:12" x14ac:dyDescent="0.3">
      <c r="A15403" s="2">
        <v>44980</v>
      </c>
      <c r="B15403">
        <v>1011334</v>
      </c>
      <c r="C15403" t="s">
        <v>3310</v>
      </c>
      <c r="D15403" t="s">
        <v>3177</v>
      </c>
      <c r="E15403">
        <v>343.35200000000003</v>
      </c>
      <c r="F15403">
        <v>286.84800000000001</v>
      </c>
      <c r="G15403" t="s">
        <v>148</v>
      </c>
      <c r="H15403" t="s">
        <v>35</v>
      </c>
      <c r="I15403" t="s">
        <v>36</v>
      </c>
      <c r="J15403">
        <v>-56.504000000000019</v>
      </c>
      <c r="K15403">
        <v>-16.456581001421284</v>
      </c>
      <c r="L15403" t="str">
        <f>TEXT(Orders[[#This Row],[date]],"MMM")</f>
        <v>Feb</v>
      </c>
    </row>
    <row r="15404" spans="1:12" x14ac:dyDescent="0.3">
      <c r="A15404" s="2">
        <v>45132</v>
      </c>
      <c r="B15404">
        <v>1011920</v>
      </c>
      <c r="C15404" t="s">
        <v>5130</v>
      </c>
      <c r="D15404" t="s">
        <v>3179</v>
      </c>
      <c r="E15404">
        <v>356.84000000000003</v>
      </c>
      <c r="F15404">
        <v>286.84800000000001</v>
      </c>
      <c r="G15404" t="s">
        <v>827</v>
      </c>
      <c r="H15404" t="s">
        <v>19</v>
      </c>
      <c r="I15404" t="s">
        <v>20</v>
      </c>
      <c r="J15404">
        <v>-69.992000000000019</v>
      </c>
      <c r="K15404">
        <v>-19.614393005268472</v>
      </c>
      <c r="L15404" t="str">
        <f>TEXT(Orders[[#This Row],[date]],"MMM")</f>
        <v>Jul</v>
      </c>
    </row>
    <row r="15405" spans="1:12" x14ac:dyDescent="0.3">
      <c r="A15405" s="2">
        <v>44964</v>
      </c>
      <c r="B15405">
        <v>1001820</v>
      </c>
      <c r="C15405" t="s">
        <v>3655</v>
      </c>
      <c r="D15405" t="s">
        <v>3178</v>
      </c>
      <c r="E15405">
        <v>252.62400000000002</v>
      </c>
      <c r="F15405">
        <v>286.86528000000004</v>
      </c>
      <c r="G15405" t="s">
        <v>2136</v>
      </c>
      <c r="H15405" t="s">
        <v>30</v>
      </c>
      <c r="I15405" t="s">
        <v>13</v>
      </c>
      <c r="J15405">
        <v>34.241280000000017</v>
      </c>
      <c r="K15405">
        <v>13.554246627398827</v>
      </c>
      <c r="L15405" t="str">
        <f>TEXT(Orders[[#This Row],[date]],"MMM")</f>
        <v>Feb</v>
      </c>
    </row>
    <row r="15406" spans="1:12" x14ac:dyDescent="0.3">
      <c r="A15406" s="2">
        <v>45219</v>
      </c>
      <c r="B15406">
        <v>1000096</v>
      </c>
      <c r="C15406" t="s">
        <v>3380</v>
      </c>
      <c r="D15406" t="s">
        <v>3174</v>
      </c>
      <c r="E15406">
        <v>138.14803200000003</v>
      </c>
      <c r="F15406">
        <v>286.88824320000009</v>
      </c>
      <c r="G15406" t="s">
        <v>223</v>
      </c>
      <c r="H15406" t="s">
        <v>69</v>
      </c>
      <c r="I15406" t="s">
        <v>46</v>
      </c>
      <c r="J15406">
        <v>148.74021120000006</v>
      </c>
      <c r="K15406">
        <v>107.66726752937026</v>
      </c>
      <c r="L15406" t="str">
        <f>TEXT(Orders[[#This Row],[date]],"MMM")</f>
        <v>Oct</v>
      </c>
    </row>
    <row r="15407" spans="1:12" x14ac:dyDescent="0.3">
      <c r="A15407" s="2">
        <v>44991</v>
      </c>
      <c r="B15407">
        <v>1002807</v>
      </c>
      <c r="C15407" t="s">
        <v>4922</v>
      </c>
      <c r="D15407" t="s">
        <v>3175</v>
      </c>
      <c r="E15407">
        <v>67.004800000000003</v>
      </c>
      <c r="F15407">
        <v>286.90480000000002</v>
      </c>
      <c r="G15407" t="s">
        <v>3123</v>
      </c>
      <c r="H15407" t="s">
        <v>54</v>
      </c>
      <c r="I15407" t="s">
        <v>20</v>
      </c>
      <c r="J15407">
        <v>219.90000000000003</v>
      </c>
      <c r="K15407">
        <v>328.18544343091844</v>
      </c>
      <c r="L15407" t="str">
        <f>TEXT(Orders[[#This Row],[date]],"MMM")</f>
        <v>Mar</v>
      </c>
    </row>
    <row r="15408" spans="1:12" x14ac:dyDescent="0.3">
      <c r="A15408" s="2">
        <v>45235</v>
      </c>
      <c r="B15408">
        <v>1001156</v>
      </c>
      <c r="C15408" t="s">
        <v>5122</v>
      </c>
      <c r="D15408" t="s">
        <v>3172</v>
      </c>
      <c r="E15408">
        <v>522.7733760000001</v>
      </c>
      <c r="F15408">
        <v>286.93600000000004</v>
      </c>
      <c r="G15408" t="s">
        <v>1468</v>
      </c>
      <c r="H15408" t="s">
        <v>54</v>
      </c>
      <c r="I15408" t="s">
        <v>20</v>
      </c>
      <c r="J15408">
        <v>-235.83737600000006</v>
      </c>
      <c r="K15408">
        <v>-45.112736575169436</v>
      </c>
      <c r="L15408" t="str">
        <f>TEXT(Orders[[#This Row],[date]],"MMM")</f>
        <v>Nov</v>
      </c>
    </row>
    <row r="15409" spans="1:12" x14ac:dyDescent="0.3">
      <c r="A15409" s="2">
        <v>45219</v>
      </c>
      <c r="B15409">
        <v>1001869</v>
      </c>
      <c r="C15409" t="s">
        <v>5821</v>
      </c>
      <c r="D15409" t="s">
        <v>3171</v>
      </c>
      <c r="E15409">
        <v>44.576000000000008</v>
      </c>
      <c r="F15409">
        <v>286.94432</v>
      </c>
      <c r="G15409" t="s">
        <v>2185</v>
      </c>
      <c r="H15409" t="s">
        <v>35</v>
      </c>
      <c r="I15409" t="s">
        <v>36</v>
      </c>
      <c r="J15409">
        <v>242.36831999999998</v>
      </c>
      <c r="K15409">
        <v>543.71931083991376</v>
      </c>
      <c r="L15409" t="str">
        <f>TEXT(Orders[[#This Row],[date]],"MMM")</f>
        <v>Oct</v>
      </c>
    </row>
    <row r="15410" spans="1:12" x14ac:dyDescent="0.3">
      <c r="A15410" s="2">
        <v>45031</v>
      </c>
      <c r="B15410">
        <v>1001361</v>
      </c>
      <c r="C15410" t="s">
        <v>4539</v>
      </c>
      <c r="D15410" t="s">
        <v>3173</v>
      </c>
      <c r="E15410">
        <v>292.83456000000007</v>
      </c>
      <c r="F15410">
        <v>287.01088000000004</v>
      </c>
      <c r="G15410" t="s">
        <v>1675</v>
      </c>
      <c r="H15410" t="s">
        <v>54</v>
      </c>
      <c r="I15410" t="s">
        <v>20</v>
      </c>
      <c r="J15410">
        <v>-5.8236800000000244</v>
      </c>
      <c r="K15410">
        <v>-1.9887270136421134</v>
      </c>
      <c r="L15410" t="str">
        <f>TEXT(Orders[[#This Row],[date]],"MMM")</f>
        <v>Apr</v>
      </c>
    </row>
    <row r="15411" spans="1:12" x14ac:dyDescent="0.3">
      <c r="A15411" s="2">
        <v>45274</v>
      </c>
      <c r="B15411">
        <v>1003574</v>
      </c>
      <c r="C15411" t="s">
        <v>5548</v>
      </c>
      <c r="D15411" t="s">
        <v>3173</v>
      </c>
      <c r="E15411">
        <v>130.17280000000002</v>
      </c>
      <c r="F15411">
        <v>287.07640000000004</v>
      </c>
      <c r="G15411" t="s">
        <v>3149</v>
      </c>
      <c r="H15411" t="s">
        <v>69</v>
      </c>
      <c r="I15411" t="s">
        <v>46</v>
      </c>
      <c r="J15411">
        <v>156.90360000000001</v>
      </c>
      <c r="K15411">
        <v>120.53485828068536</v>
      </c>
      <c r="L15411" t="str">
        <f>TEXT(Orders[[#This Row],[date]],"MMM")</f>
        <v>Dec</v>
      </c>
    </row>
    <row r="15412" spans="1:12" x14ac:dyDescent="0.3">
      <c r="A15412" s="2">
        <v>44929</v>
      </c>
      <c r="B15412">
        <v>1001053</v>
      </c>
      <c r="C15412" t="s">
        <v>5978</v>
      </c>
      <c r="D15412" t="s">
        <v>3172</v>
      </c>
      <c r="E15412">
        <v>294.558336</v>
      </c>
      <c r="F15412">
        <v>287.09408000000002</v>
      </c>
      <c r="G15412" t="s">
        <v>1362</v>
      </c>
      <c r="H15412" t="s">
        <v>26</v>
      </c>
      <c r="I15412" t="s">
        <v>13</v>
      </c>
      <c r="J15412">
        <v>-7.4642559999999776</v>
      </c>
      <c r="K15412">
        <v>-2.5340501651937557</v>
      </c>
      <c r="L15412" t="str">
        <f>TEXT(Orders[[#This Row],[date]],"MMM")</f>
        <v>Jan</v>
      </c>
    </row>
    <row r="15413" spans="1:12" x14ac:dyDescent="0.3">
      <c r="A15413" s="2">
        <v>45054</v>
      </c>
      <c r="B15413">
        <v>1003583</v>
      </c>
      <c r="C15413" t="s">
        <v>3300</v>
      </c>
      <c r="D15413" t="s">
        <v>3178</v>
      </c>
      <c r="E15413">
        <v>247.76639999999998</v>
      </c>
      <c r="F15413">
        <v>287.14920000000001</v>
      </c>
      <c r="G15413" t="s">
        <v>134</v>
      </c>
      <c r="H15413" t="s">
        <v>57</v>
      </c>
      <c r="I15413" t="s">
        <v>20</v>
      </c>
      <c r="J15413">
        <v>39.382800000000032</v>
      </c>
      <c r="K15413">
        <v>15.895133480568807</v>
      </c>
      <c r="L15413" t="str">
        <f>TEXT(Orders[[#This Row],[date]],"MMM")</f>
        <v>May</v>
      </c>
    </row>
    <row r="15414" spans="1:12" x14ac:dyDescent="0.3">
      <c r="A15414" s="2">
        <v>45254</v>
      </c>
      <c r="B15414">
        <v>1006779</v>
      </c>
      <c r="C15414" t="s">
        <v>3423</v>
      </c>
      <c r="D15414" t="s">
        <v>3171</v>
      </c>
      <c r="E15414">
        <v>3.7560000000000002</v>
      </c>
      <c r="F15414">
        <v>287.2962</v>
      </c>
      <c r="G15414" t="s">
        <v>2832</v>
      </c>
      <c r="H15414" t="s">
        <v>50</v>
      </c>
      <c r="I15414" t="s">
        <v>36</v>
      </c>
      <c r="J15414">
        <v>283.54020000000003</v>
      </c>
      <c r="K15414">
        <v>7548.9936102236425</v>
      </c>
      <c r="L15414" t="str">
        <f>TEXT(Orders[[#This Row],[date]],"MMM")</f>
        <v>Nov</v>
      </c>
    </row>
    <row r="15415" spans="1:12" x14ac:dyDescent="0.3">
      <c r="A15415" s="2">
        <v>44935</v>
      </c>
      <c r="B15415">
        <v>1007545</v>
      </c>
      <c r="C15415" t="s">
        <v>4086</v>
      </c>
      <c r="D15415" t="s">
        <v>3179</v>
      </c>
      <c r="E15415">
        <v>32.188000000000002</v>
      </c>
      <c r="F15415">
        <v>287.2962</v>
      </c>
      <c r="G15415" t="s">
        <v>938</v>
      </c>
      <c r="H15415" t="s">
        <v>30</v>
      </c>
      <c r="I15415" t="s">
        <v>13</v>
      </c>
      <c r="J15415">
        <v>255.10820000000001</v>
      </c>
      <c r="K15415">
        <v>792.55685348577106</v>
      </c>
      <c r="L15415" t="str">
        <f>TEXT(Orders[[#This Row],[date]],"MMM")</f>
        <v>Jan</v>
      </c>
    </row>
    <row r="15416" spans="1:12" x14ac:dyDescent="0.3">
      <c r="A15416" s="2">
        <v>45250</v>
      </c>
      <c r="B15416">
        <v>1007959</v>
      </c>
      <c r="C15416" t="s">
        <v>4406</v>
      </c>
      <c r="D15416" t="s">
        <v>3176</v>
      </c>
      <c r="E15416">
        <v>40.420000000000016</v>
      </c>
      <c r="F15416">
        <v>287.2962</v>
      </c>
      <c r="G15416" t="s">
        <v>1987</v>
      </c>
      <c r="H15416" t="s">
        <v>45</v>
      </c>
      <c r="I15416" t="s">
        <v>46</v>
      </c>
      <c r="J15416">
        <v>246.87619999999998</v>
      </c>
      <c r="K15416">
        <v>610.77733795150891</v>
      </c>
      <c r="L15416" t="str">
        <f>TEXT(Orders[[#This Row],[date]],"MMM")</f>
        <v>Nov</v>
      </c>
    </row>
    <row r="15417" spans="1:12" x14ac:dyDescent="0.3">
      <c r="A15417" s="2">
        <v>45219</v>
      </c>
      <c r="B15417">
        <v>1008481</v>
      </c>
      <c r="C15417" t="s">
        <v>5193</v>
      </c>
      <c r="D15417" t="s">
        <v>3174</v>
      </c>
      <c r="E15417">
        <v>95.292000000000002</v>
      </c>
      <c r="F15417">
        <v>287.2962</v>
      </c>
      <c r="G15417" t="s">
        <v>2173</v>
      </c>
      <c r="H15417" t="s">
        <v>12</v>
      </c>
      <c r="I15417" t="s">
        <v>13</v>
      </c>
      <c r="J15417">
        <v>192.0042</v>
      </c>
      <c r="K15417">
        <v>201.49036645258781</v>
      </c>
      <c r="L15417" t="str">
        <f>TEXT(Orders[[#This Row],[date]],"MMM")</f>
        <v>Oct</v>
      </c>
    </row>
    <row r="15418" spans="1:12" x14ac:dyDescent="0.3">
      <c r="A15418" s="2">
        <v>45114</v>
      </c>
      <c r="B15418">
        <v>1008159</v>
      </c>
      <c r="C15418" t="s">
        <v>5959</v>
      </c>
      <c r="D15418" t="s">
        <v>3173</v>
      </c>
      <c r="E15418">
        <v>121.352</v>
      </c>
      <c r="F15418">
        <v>287.2962</v>
      </c>
      <c r="G15418" t="s">
        <v>2562</v>
      </c>
      <c r="H15418" t="s">
        <v>45</v>
      </c>
      <c r="I15418" t="s">
        <v>46</v>
      </c>
      <c r="J15418">
        <v>165.9442</v>
      </c>
      <c r="K15418">
        <v>136.74615993143911</v>
      </c>
      <c r="L15418" t="str">
        <f>TEXT(Orders[[#This Row],[date]],"MMM")</f>
        <v>Jul</v>
      </c>
    </row>
    <row r="15419" spans="1:12" x14ac:dyDescent="0.3">
      <c r="A15419" s="2">
        <v>45221</v>
      </c>
      <c r="B15419">
        <v>1010875</v>
      </c>
      <c r="C15419" t="s">
        <v>4494</v>
      </c>
      <c r="D15419" t="s">
        <v>3174</v>
      </c>
      <c r="E15419">
        <v>124.71200000000002</v>
      </c>
      <c r="F15419">
        <v>287.2962</v>
      </c>
      <c r="G15419" t="s">
        <v>1537</v>
      </c>
      <c r="H15419" t="s">
        <v>30</v>
      </c>
      <c r="I15419" t="s">
        <v>13</v>
      </c>
      <c r="J15419">
        <v>162.58419999999998</v>
      </c>
      <c r="K15419">
        <v>130.36772724356916</v>
      </c>
      <c r="L15419" t="str">
        <f>TEXT(Orders[[#This Row],[date]],"MMM")</f>
        <v>Oct</v>
      </c>
    </row>
    <row r="15420" spans="1:12" x14ac:dyDescent="0.3">
      <c r="A15420" s="2">
        <v>45117</v>
      </c>
      <c r="B15420">
        <v>1017173</v>
      </c>
      <c r="C15420" t="s">
        <v>3521</v>
      </c>
      <c r="D15420" t="s">
        <v>3172</v>
      </c>
      <c r="E15420">
        <v>125.83600000000001</v>
      </c>
      <c r="F15420">
        <v>287.2962</v>
      </c>
      <c r="G15420" t="s">
        <v>375</v>
      </c>
      <c r="H15420" t="s">
        <v>75</v>
      </c>
      <c r="I15420" t="s">
        <v>46</v>
      </c>
      <c r="J15420">
        <v>161.46019999999999</v>
      </c>
      <c r="K15420">
        <v>128.31002256905813</v>
      </c>
      <c r="L15420" t="str">
        <f>TEXT(Orders[[#This Row],[date]],"MMM")</f>
        <v>Jul</v>
      </c>
    </row>
    <row r="15421" spans="1:12" x14ac:dyDescent="0.3">
      <c r="A15421" s="2">
        <v>45190</v>
      </c>
      <c r="B15421">
        <v>1019799</v>
      </c>
      <c r="C15421" t="s">
        <v>5872</v>
      </c>
      <c r="D15421" t="s">
        <v>3172</v>
      </c>
      <c r="E15421">
        <v>142.69600000000003</v>
      </c>
      <c r="F15421">
        <v>287.2962</v>
      </c>
      <c r="G15421" t="s">
        <v>2006</v>
      </c>
      <c r="H15421" t="s">
        <v>12</v>
      </c>
      <c r="I15421" t="s">
        <v>13</v>
      </c>
      <c r="J15421">
        <v>144.60019999999997</v>
      </c>
      <c r="K15421">
        <v>101.33444525424676</v>
      </c>
      <c r="L15421" t="str">
        <f>TEXT(Orders[[#This Row],[date]],"MMM")</f>
        <v>Sep</v>
      </c>
    </row>
    <row r="15422" spans="1:12" x14ac:dyDescent="0.3">
      <c r="A15422" s="2">
        <v>45068</v>
      </c>
      <c r="B15422">
        <v>1016387</v>
      </c>
      <c r="C15422" t="s">
        <v>4425</v>
      </c>
      <c r="D15422" t="s">
        <v>3174</v>
      </c>
      <c r="E15422">
        <v>167.42400000000004</v>
      </c>
      <c r="F15422">
        <v>287.2962</v>
      </c>
      <c r="G15422" t="s">
        <v>1333</v>
      </c>
      <c r="H15422" t="s">
        <v>50</v>
      </c>
      <c r="I15422" t="s">
        <v>36</v>
      </c>
      <c r="J15422">
        <v>119.87219999999996</v>
      </c>
      <c r="K15422">
        <v>71.597978784403637</v>
      </c>
      <c r="L15422" t="str">
        <f>TEXT(Orders[[#This Row],[date]],"MMM")</f>
        <v>May</v>
      </c>
    </row>
    <row r="15423" spans="1:12" x14ac:dyDescent="0.3">
      <c r="A15423" s="2">
        <v>45099</v>
      </c>
      <c r="B15423">
        <v>1009993</v>
      </c>
      <c r="C15423" t="s">
        <v>3565</v>
      </c>
      <c r="D15423" t="s">
        <v>3178</v>
      </c>
      <c r="E15423">
        <v>177.54000000000002</v>
      </c>
      <c r="F15423">
        <v>287.2962</v>
      </c>
      <c r="G15423" t="s">
        <v>2120</v>
      </c>
      <c r="H15423" t="s">
        <v>45</v>
      </c>
      <c r="I15423" t="s">
        <v>46</v>
      </c>
      <c r="J15423">
        <v>109.75619999999998</v>
      </c>
      <c r="K15423">
        <v>61.820547482257503</v>
      </c>
      <c r="L15423" t="str">
        <f>TEXT(Orders[[#This Row],[date]],"MMM")</f>
        <v>Jun</v>
      </c>
    </row>
    <row r="15424" spans="1:12" x14ac:dyDescent="0.3">
      <c r="A15424" s="2">
        <v>45049</v>
      </c>
      <c r="B15424">
        <v>1012210</v>
      </c>
      <c r="C15424" t="s">
        <v>4483</v>
      </c>
      <c r="D15424" t="s">
        <v>3173</v>
      </c>
      <c r="E15424">
        <v>201.14400000000003</v>
      </c>
      <c r="F15424">
        <v>287.2962</v>
      </c>
      <c r="G15424" t="s">
        <v>1538</v>
      </c>
      <c r="H15424" t="s">
        <v>88</v>
      </c>
      <c r="I15424" t="s">
        <v>36</v>
      </c>
      <c r="J15424">
        <v>86.152199999999965</v>
      </c>
      <c r="K15424">
        <v>42.831106073260919</v>
      </c>
      <c r="L15424" t="str">
        <f>TEXT(Orders[[#This Row],[date]],"MMM")</f>
        <v>May</v>
      </c>
    </row>
    <row r="15425" spans="1:12" x14ac:dyDescent="0.3">
      <c r="A15425" s="2">
        <v>45085</v>
      </c>
      <c r="B15425">
        <v>1010344</v>
      </c>
      <c r="C15425" t="s">
        <v>4689</v>
      </c>
      <c r="D15425" t="s">
        <v>3178</v>
      </c>
      <c r="E15425">
        <v>203.39200000000002</v>
      </c>
      <c r="F15425">
        <v>287.2962</v>
      </c>
      <c r="G15425" t="s">
        <v>1757</v>
      </c>
      <c r="H15425" t="s">
        <v>12</v>
      </c>
      <c r="I15425" t="s">
        <v>13</v>
      </c>
      <c r="J15425">
        <v>83.904199999999975</v>
      </c>
      <c r="K15425">
        <v>41.252458307111375</v>
      </c>
      <c r="L15425" t="str">
        <f>TEXT(Orders[[#This Row],[date]],"MMM")</f>
        <v>Jun</v>
      </c>
    </row>
    <row r="15426" spans="1:12" x14ac:dyDescent="0.3">
      <c r="A15426" s="2">
        <v>45242</v>
      </c>
      <c r="B15426">
        <v>1011444</v>
      </c>
      <c r="C15426" t="s">
        <v>3535</v>
      </c>
      <c r="D15426" t="s">
        <v>3179</v>
      </c>
      <c r="E15426">
        <v>215.75600000000003</v>
      </c>
      <c r="F15426">
        <v>287.2962</v>
      </c>
      <c r="G15426" t="s">
        <v>394</v>
      </c>
      <c r="H15426" t="s">
        <v>45</v>
      </c>
      <c r="I15426" t="s">
        <v>46</v>
      </c>
      <c r="J15426">
        <v>71.54019999999997</v>
      </c>
      <c r="K15426">
        <v>33.157919130870042</v>
      </c>
      <c r="L15426" t="str">
        <f>TEXT(Orders[[#This Row],[date]],"MMM")</f>
        <v>Nov</v>
      </c>
    </row>
    <row r="15427" spans="1:12" x14ac:dyDescent="0.3">
      <c r="A15427" s="2">
        <v>45218</v>
      </c>
      <c r="B15427">
        <v>1014824</v>
      </c>
      <c r="C15427" t="s">
        <v>4088</v>
      </c>
      <c r="D15427" t="s">
        <v>3177</v>
      </c>
      <c r="E15427">
        <v>223.62400000000002</v>
      </c>
      <c r="F15427">
        <v>287.2962</v>
      </c>
      <c r="G15427" t="s">
        <v>940</v>
      </c>
      <c r="H15427" t="s">
        <v>57</v>
      </c>
      <c r="I15427" t="s">
        <v>20</v>
      </c>
      <c r="J15427">
        <v>63.672199999999975</v>
      </c>
      <c r="K15427">
        <v>28.472883053697263</v>
      </c>
      <c r="L15427" t="str">
        <f>TEXT(Orders[[#This Row],[date]],"MMM")</f>
        <v>Oct</v>
      </c>
    </row>
    <row r="15428" spans="1:12" x14ac:dyDescent="0.3">
      <c r="A15428" s="2">
        <v>45120</v>
      </c>
      <c r="B15428">
        <v>1015676</v>
      </c>
      <c r="C15428" t="s">
        <v>5272</v>
      </c>
      <c r="D15428" t="s">
        <v>3178</v>
      </c>
      <c r="E15428">
        <v>239.36</v>
      </c>
      <c r="F15428">
        <v>287.2962</v>
      </c>
      <c r="G15428" t="s">
        <v>2141</v>
      </c>
      <c r="H15428" t="s">
        <v>57</v>
      </c>
      <c r="I15428" t="s">
        <v>20</v>
      </c>
      <c r="J15428">
        <v>47.936199999999985</v>
      </c>
      <c r="K15428">
        <v>20.026821524064164</v>
      </c>
      <c r="L15428" t="str">
        <f>TEXT(Orders[[#This Row],[date]],"MMM")</f>
        <v>Jul</v>
      </c>
    </row>
    <row r="15429" spans="1:12" x14ac:dyDescent="0.3">
      <c r="A15429" s="2">
        <v>45013</v>
      </c>
      <c r="B15429">
        <v>1011150</v>
      </c>
      <c r="C15429" t="s">
        <v>3983</v>
      </c>
      <c r="D15429" t="s">
        <v>3171</v>
      </c>
      <c r="E15429">
        <v>255.09600000000003</v>
      </c>
      <c r="F15429">
        <v>287.2962</v>
      </c>
      <c r="G15429" t="s">
        <v>3141</v>
      </c>
      <c r="H15429" t="s">
        <v>54</v>
      </c>
      <c r="I15429" t="s">
        <v>20</v>
      </c>
      <c r="J15429">
        <v>32.200199999999967</v>
      </c>
      <c r="K15429">
        <v>12.622777307366622</v>
      </c>
      <c r="L15429" t="str">
        <f>TEXT(Orders[[#This Row],[date]],"MMM")</f>
        <v>Mar</v>
      </c>
    </row>
    <row r="15430" spans="1:12" x14ac:dyDescent="0.3">
      <c r="A15430" s="2">
        <v>44949</v>
      </c>
      <c r="B15430">
        <v>1009337</v>
      </c>
      <c r="C15430" t="s">
        <v>3231</v>
      </c>
      <c r="D15430" t="s">
        <v>3178</v>
      </c>
      <c r="E15430">
        <v>256.22000000000003</v>
      </c>
      <c r="F15430">
        <v>287.2962</v>
      </c>
      <c r="G15430" t="s">
        <v>31</v>
      </c>
      <c r="H15430" t="s">
        <v>35</v>
      </c>
      <c r="I15430" t="s">
        <v>36</v>
      </c>
      <c r="J15430">
        <v>31.076199999999972</v>
      </c>
      <c r="K15430">
        <v>12.128717508391214</v>
      </c>
      <c r="L15430" t="str">
        <f>TEXT(Orders[[#This Row],[date]],"MMM")</f>
        <v>Jan</v>
      </c>
    </row>
    <row r="15431" spans="1:12" x14ac:dyDescent="0.3">
      <c r="A15431" s="2">
        <v>45012</v>
      </c>
      <c r="B15431">
        <v>1014057</v>
      </c>
      <c r="C15431" t="s">
        <v>5030</v>
      </c>
      <c r="D15431" t="s">
        <v>3174</v>
      </c>
      <c r="E15431">
        <v>303.42800000000005</v>
      </c>
      <c r="F15431">
        <v>287.2962</v>
      </c>
      <c r="G15431" t="s">
        <v>2999</v>
      </c>
      <c r="H15431" t="s">
        <v>26</v>
      </c>
      <c r="I15431" t="s">
        <v>13</v>
      </c>
      <c r="J15431">
        <v>-16.131800000000055</v>
      </c>
      <c r="K15431">
        <v>-5.3165166036094407</v>
      </c>
      <c r="L15431" t="str">
        <f>TEXT(Orders[[#This Row],[date]],"MMM")</f>
        <v>Mar</v>
      </c>
    </row>
    <row r="15432" spans="1:12" x14ac:dyDescent="0.3">
      <c r="A15432" s="2">
        <v>45285</v>
      </c>
      <c r="B15432">
        <v>1015177</v>
      </c>
      <c r="C15432" t="s">
        <v>5795</v>
      </c>
      <c r="D15432" t="s">
        <v>3171</v>
      </c>
      <c r="E15432">
        <v>303.42800000000005</v>
      </c>
      <c r="F15432">
        <v>287.2962</v>
      </c>
      <c r="G15432" t="s">
        <v>1522</v>
      </c>
      <c r="H15432" t="s">
        <v>35</v>
      </c>
      <c r="I15432" t="s">
        <v>36</v>
      </c>
      <c r="J15432">
        <v>-16.131800000000055</v>
      </c>
      <c r="K15432">
        <v>-5.3165166036094407</v>
      </c>
      <c r="L15432" t="str">
        <f>TEXT(Orders[[#This Row],[date]],"MMM")</f>
        <v>Dec</v>
      </c>
    </row>
    <row r="15433" spans="1:12" x14ac:dyDescent="0.3">
      <c r="A15433" s="2">
        <v>45240</v>
      </c>
      <c r="B15433">
        <v>1012815</v>
      </c>
      <c r="C15433" t="s">
        <v>5754</v>
      </c>
      <c r="D15433" t="s">
        <v>3175</v>
      </c>
      <c r="E15433">
        <v>311.29600000000005</v>
      </c>
      <c r="F15433">
        <v>287.2962</v>
      </c>
      <c r="G15433" t="s">
        <v>1331</v>
      </c>
      <c r="H15433" t="s">
        <v>19</v>
      </c>
      <c r="I15433" t="s">
        <v>20</v>
      </c>
      <c r="J15433">
        <v>-23.99980000000005</v>
      </c>
      <c r="K15433">
        <v>-7.7096396998355408</v>
      </c>
      <c r="L15433" t="str">
        <f>TEXT(Orders[[#This Row],[date]],"MMM")</f>
        <v>Nov</v>
      </c>
    </row>
    <row r="15434" spans="1:12" x14ac:dyDescent="0.3">
      <c r="A15434" s="2">
        <v>44936</v>
      </c>
      <c r="B15434">
        <v>1017599</v>
      </c>
      <c r="C15434" t="s">
        <v>4214</v>
      </c>
      <c r="D15434" t="s">
        <v>3177</v>
      </c>
      <c r="E15434">
        <v>319.16400000000004</v>
      </c>
      <c r="F15434">
        <v>287.2962</v>
      </c>
      <c r="G15434" t="s">
        <v>1121</v>
      </c>
      <c r="H15434" t="s">
        <v>26</v>
      </c>
      <c r="I15434" t="s">
        <v>13</v>
      </c>
      <c r="J15434">
        <v>-31.867800000000045</v>
      </c>
      <c r="K15434">
        <v>-9.9847727187276885</v>
      </c>
      <c r="L15434" t="str">
        <f>TEXT(Orders[[#This Row],[date]],"MMM")</f>
        <v>Jan</v>
      </c>
    </row>
    <row r="15435" spans="1:12" x14ac:dyDescent="0.3">
      <c r="A15435" s="2">
        <v>45068</v>
      </c>
      <c r="B15435">
        <v>1019433</v>
      </c>
      <c r="C15435" t="s">
        <v>3290</v>
      </c>
      <c r="D15435" t="s">
        <v>3176</v>
      </c>
      <c r="E15435">
        <v>323.66000000000003</v>
      </c>
      <c r="F15435">
        <v>287.2962</v>
      </c>
      <c r="G15435" t="s">
        <v>2676</v>
      </c>
      <c r="H15435" t="s">
        <v>57</v>
      </c>
      <c r="I15435" t="s">
        <v>20</v>
      </c>
      <c r="J15435">
        <v>-36.363800000000026</v>
      </c>
      <c r="K15435">
        <v>-11.235185070753268</v>
      </c>
      <c r="L15435" t="str">
        <f>TEXT(Orders[[#This Row],[date]],"MMM")</f>
        <v>May</v>
      </c>
    </row>
    <row r="15436" spans="1:12" x14ac:dyDescent="0.3">
      <c r="A15436" s="2">
        <v>44948</v>
      </c>
      <c r="B15436">
        <v>1016478</v>
      </c>
      <c r="C15436" t="s">
        <v>3556</v>
      </c>
      <c r="D15436" t="s">
        <v>3176</v>
      </c>
      <c r="E15436">
        <v>329.28000000000003</v>
      </c>
      <c r="F15436">
        <v>287.2962</v>
      </c>
      <c r="G15436" t="s">
        <v>898</v>
      </c>
      <c r="H15436" t="s">
        <v>57</v>
      </c>
      <c r="I15436" t="s">
        <v>20</v>
      </c>
      <c r="J15436">
        <v>-41.983800000000031</v>
      </c>
      <c r="K15436">
        <v>-12.75018221574345</v>
      </c>
      <c r="L15436" t="str">
        <f>TEXT(Orders[[#This Row],[date]],"MMM")</f>
        <v>Jan</v>
      </c>
    </row>
    <row r="15437" spans="1:12" x14ac:dyDescent="0.3">
      <c r="A15437" s="2">
        <v>45160</v>
      </c>
      <c r="B15437">
        <v>1018219</v>
      </c>
      <c r="C15437" t="s">
        <v>5749</v>
      </c>
      <c r="D15437" t="s">
        <v>3176</v>
      </c>
      <c r="E15437">
        <v>279.82400000000007</v>
      </c>
      <c r="F15437">
        <v>287.29620000000006</v>
      </c>
      <c r="G15437" t="s">
        <v>1703</v>
      </c>
      <c r="H15437" t="s">
        <v>26</v>
      </c>
      <c r="I15437" t="s">
        <v>13</v>
      </c>
      <c r="J15437">
        <v>7.4721999999999866</v>
      </c>
      <c r="K15437">
        <v>2.670321344845326</v>
      </c>
      <c r="L15437" t="str">
        <f>TEXT(Orders[[#This Row],[date]],"MMM")</f>
        <v>Aug</v>
      </c>
    </row>
    <row r="15438" spans="1:12" x14ac:dyDescent="0.3">
      <c r="A15438" s="2">
        <v>45165</v>
      </c>
      <c r="B15438">
        <v>1009887</v>
      </c>
      <c r="C15438" t="s">
        <v>3934</v>
      </c>
      <c r="D15438" t="s">
        <v>3179</v>
      </c>
      <c r="E15438">
        <v>301.18000000000006</v>
      </c>
      <c r="F15438">
        <v>287.29620000000006</v>
      </c>
      <c r="G15438" t="s">
        <v>2572</v>
      </c>
      <c r="H15438" t="s">
        <v>54</v>
      </c>
      <c r="I15438" t="s">
        <v>20</v>
      </c>
      <c r="J15438">
        <v>-13.883800000000008</v>
      </c>
      <c r="K15438">
        <v>-4.6098014476392866</v>
      </c>
      <c r="L15438" t="str">
        <f>TEXT(Orders[[#This Row],[date]],"MMM")</f>
        <v>Aug</v>
      </c>
    </row>
    <row r="15439" spans="1:12" x14ac:dyDescent="0.3">
      <c r="A15439" s="2">
        <v>45006</v>
      </c>
      <c r="B15439">
        <v>1001478</v>
      </c>
      <c r="C15439" t="s">
        <v>4708</v>
      </c>
      <c r="D15439" t="s">
        <v>3173</v>
      </c>
      <c r="E15439">
        <v>456.11481600000008</v>
      </c>
      <c r="F15439">
        <v>287.31040000000002</v>
      </c>
      <c r="G15439" t="s">
        <v>1792</v>
      </c>
      <c r="H15439" t="s">
        <v>69</v>
      </c>
      <c r="I15439" t="s">
        <v>46</v>
      </c>
      <c r="J15439">
        <v>-168.80441600000006</v>
      </c>
      <c r="K15439">
        <v>-37.009193755284642</v>
      </c>
      <c r="L15439" t="str">
        <f>TEXT(Orders[[#This Row],[date]],"MMM")</f>
        <v>Mar</v>
      </c>
    </row>
    <row r="15440" spans="1:12" x14ac:dyDescent="0.3">
      <c r="A15440" s="2">
        <v>45054</v>
      </c>
      <c r="B15440">
        <v>1001060</v>
      </c>
      <c r="C15440" t="s">
        <v>3711</v>
      </c>
      <c r="D15440" t="s">
        <v>3177</v>
      </c>
      <c r="E15440">
        <v>686.3162880000001</v>
      </c>
      <c r="F15440">
        <v>287.33120000000002</v>
      </c>
      <c r="G15440" t="s">
        <v>1369</v>
      </c>
      <c r="H15440" t="s">
        <v>50</v>
      </c>
      <c r="I15440" t="s">
        <v>36</v>
      </c>
      <c r="J15440">
        <v>-398.98508800000008</v>
      </c>
      <c r="K15440">
        <v>-58.134288079142891</v>
      </c>
      <c r="L15440" t="str">
        <f>TEXT(Orders[[#This Row],[date]],"MMM")</f>
        <v>May</v>
      </c>
    </row>
    <row r="15441" spans="1:12" x14ac:dyDescent="0.3">
      <c r="A15441" s="2">
        <v>45033</v>
      </c>
      <c r="B15441">
        <v>1000361</v>
      </c>
      <c r="C15441" t="s">
        <v>3747</v>
      </c>
      <c r="D15441" t="s">
        <v>3172</v>
      </c>
      <c r="E15441">
        <v>83.24332800000002</v>
      </c>
      <c r="F15441">
        <v>287.33253120000006</v>
      </c>
      <c r="G15441" t="s">
        <v>608</v>
      </c>
      <c r="H15441" t="s">
        <v>57</v>
      </c>
      <c r="I15441" t="s">
        <v>20</v>
      </c>
      <c r="J15441">
        <v>204.08920320000004</v>
      </c>
      <c r="K15441">
        <v>245.17184512373169</v>
      </c>
      <c r="L15441" t="str">
        <f>TEXT(Orders[[#This Row],[date]],"MMM")</f>
        <v>Apr</v>
      </c>
    </row>
    <row r="15442" spans="1:12" x14ac:dyDescent="0.3">
      <c r="A15442" s="2">
        <v>44969</v>
      </c>
      <c r="B15442">
        <v>1005224</v>
      </c>
      <c r="C15442" t="s">
        <v>4084</v>
      </c>
      <c r="D15442" t="s">
        <v>3172</v>
      </c>
      <c r="E15442">
        <v>275.5680000000001</v>
      </c>
      <c r="F15442">
        <v>287.36240000000004</v>
      </c>
      <c r="G15442" t="s">
        <v>2991</v>
      </c>
      <c r="H15442" t="s">
        <v>54</v>
      </c>
      <c r="I15442" t="s">
        <v>20</v>
      </c>
      <c r="J15442">
        <v>11.794399999999939</v>
      </c>
      <c r="K15442">
        <v>4.2800325146606051</v>
      </c>
      <c r="L15442" t="str">
        <f>TEXT(Orders[[#This Row],[date]],"MMM")</f>
        <v>Feb</v>
      </c>
    </row>
    <row r="15443" spans="1:12" x14ac:dyDescent="0.3">
      <c r="A15443" s="2">
        <v>44949</v>
      </c>
      <c r="B15443">
        <v>1002135</v>
      </c>
      <c r="C15443" t="s">
        <v>5594</v>
      </c>
      <c r="D15443" t="s">
        <v>3172</v>
      </c>
      <c r="E15443">
        <v>222.57600000000002</v>
      </c>
      <c r="F15443">
        <v>287.47264000000007</v>
      </c>
      <c r="G15443" t="s">
        <v>2451</v>
      </c>
      <c r="H15443" t="s">
        <v>75</v>
      </c>
      <c r="I15443" t="s">
        <v>46</v>
      </c>
      <c r="J15443">
        <v>64.896640000000048</v>
      </c>
      <c r="K15443">
        <v>29.157069944648139</v>
      </c>
      <c r="L15443" t="str">
        <f>TEXT(Orders[[#This Row],[date]],"MMM")</f>
        <v>Jan</v>
      </c>
    </row>
    <row r="15444" spans="1:12" x14ac:dyDescent="0.3">
      <c r="A15444" s="2">
        <v>45004</v>
      </c>
      <c r="B15444">
        <v>1001873</v>
      </c>
      <c r="C15444" t="s">
        <v>4877</v>
      </c>
      <c r="D15444" t="s">
        <v>3175</v>
      </c>
      <c r="E15444">
        <v>135.4624</v>
      </c>
      <c r="F15444">
        <v>287.55168000000003</v>
      </c>
      <c r="G15444" t="s">
        <v>2189</v>
      </c>
      <c r="H15444" t="s">
        <v>57</v>
      </c>
      <c r="I15444" t="s">
        <v>20</v>
      </c>
      <c r="J15444">
        <v>152.08928000000003</v>
      </c>
      <c r="K15444">
        <v>112.27416611546823</v>
      </c>
      <c r="L15444" t="str">
        <f>TEXT(Orders[[#This Row],[date]],"MMM")</f>
        <v>Mar</v>
      </c>
    </row>
    <row r="15445" spans="1:12" x14ac:dyDescent="0.3">
      <c r="A15445" s="2">
        <v>45020</v>
      </c>
      <c r="B15445">
        <v>1003399</v>
      </c>
      <c r="C15445" t="s">
        <v>4241</v>
      </c>
      <c r="D15445" t="s">
        <v>3176</v>
      </c>
      <c r="E15445">
        <v>194.65600000000003</v>
      </c>
      <c r="F15445">
        <v>287.57560000000001</v>
      </c>
      <c r="G15445" t="s">
        <v>3155</v>
      </c>
      <c r="H15445" t="s">
        <v>30</v>
      </c>
      <c r="I15445" t="s">
        <v>13</v>
      </c>
      <c r="J15445">
        <v>92.919599999999974</v>
      </c>
      <c r="K15445">
        <v>47.735286865033679</v>
      </c>
      <c r="L15445" t="str">
        <f>TEXT(Orders[[#This Row],[date]],"MMM")</f>
        <v>Apr</v>
      </c>
    </row>
    <row r="15446" spans="1:12" x14ac:dyDescent="0.3">
      <c r="A15446" s="2">
        <v>44996</v>
      </c>
      <c r="B15446">
        <v>1000074</v>
      </c>
      <c r="C15446" t="s">
        <v>3344</v>
      </c>
      <c r="D15446" t="s">
        <v>3174</v>
      </c>
      <c r="E15446">
        <v>177.81676800000002</v>
      </c>
      <c r="F15446">
        <v>287.57614080000008</v>
      </c>
      <c r="G15446" t="s">
        <v>186</v>
      </c>
      <c r="H15446" t="s">
        <v>88</v>
      </c>
      <c r="I15446" t="s">
        <v>36</v>
      </c>
      <c r="J15446">
        <v>109.75937280000005</v>
      </c>
      <c r="K15446">
        <v>61.726109429679902</v>
      </c>
      <c r="L15446" t="str">
        <f>TEXT(Orders[[#This Row],[date]],"MMM")</f>
        <v>Mar</v>
      </c>
    </row>
    <row r="15447" spans="1:12" x14ac:dyDescent="0.3">
      <c r="A15447" s="2">
        <v>45053</v>
      </c>
      <c r="B15447">
        <v>1006949</v>
      </c>
      <c r="C15447" t="s">
        <v>4230</v>
      </c>
      <c r="D15447" t="s">
        <v>3171</v>
      </c>
      <c r="E15447">
        <v>9.9600000000000044</v>
      </c>
      <c r="F15447">
        <v>287.74439999999993</v>
      </c>
      <c r="G15447" t="s">
        <v>2448</v>
      </c>
      <c r="H15447" t="s">
        <v>75</v>
      </c>
      <c r="I15447" t="s">
        <v>46</v>
      </c>
      <c r="J15447">
        <v>277.78439999999995</v>
      </c>
      <c r="K15447">
        <v>2788.9999999999982</v>
      </c>
      <c r="L15447" t="str">
        <f>TEXT(Orders[[#This Row],[date]],"MMM")</f>
        <v>May</v>
      </c>
    </row>
    <row r="15448" spans="1:12" x14ac:dyDescent="0.3">
      <c r="A15448" s="2">
        <v>45245</v>
      </c>
      <c r="B15448">
        <v>1007141</v>
      </c>
      <c r="C15448" t="s">
        <v>5166</v>
      </c>
      <c r="D15448" t="s">
        <v>3177</v>
      </c>
      <c r="E15448">
        <v>4.632000000000005</v>
      </c>
      <c r="F15448">
        <v>287.74439999999998</v>
      </c>
      <c r="G15448" t="s">
        <v>868</v>
      </c>
      <c r="H15448" t="s">
        <v>88</v>
      </c>
      <c r="I15448" t="s">
        <v>36</v>
      </c>
      <c r="J15448">
        <v>283.11239999999998</v>
      </c>
      <c r="K15448">
        <v>6112.0984455958478</v>
      </c>
      <c r="L15448" t="str">
        <f>TEXT(Orders[[#This Row],[date]],"MMM")</f>
        <v>Nov</v>
      </c>
    </row>
    <row r="15449" spans="1:12" x14ac:dyDescent="0.3">
      <c r="A15449" s="2">
        <v>45088</v>
      </c>
      <c r="B15449">
        <v>1005625</v>
      </c>
      <c r="C15449" t="s">
        <v>4945</v>
      </c>
      <c r="D15449" t="s">
        <v>3177</v>
      </c>
      <c r="E15449">
        <v>12.964000000000013</v>
      </c>
      <c r="F15449">
        <v>287.74439999999998</v>
      </c>
      <c r="G15449" t="s">
        <v>2395</v>
      </c>
      <c r="H15449" t="s">
        <v>69</v>
      </c>
      <c r="I15449" t="s">
        <v>46</v>
      </c>
      <c r="J15449">
        <v>274.78039999999999</v>
      </c>
      <c r="K15449">
        <v>2119.5649490897849</v>
      </c>
      <c r="L15449" t="str">
        <f>TEXT(Orders[[#This Row],[date]],"MMM")</f>
        <v>Jun</v>
      </c>
    </row>
    <row r="15450" spans="1:12" x14ac:dyDescent="0.3">
      <c r="A15450" s="2">
        <v>45113</v>
      </c>
      <c r="B15450">
        <v>1009007</v>
      </c>
      <c r="C15450" t="s">
        <v>5221</v>
      </c>
      <c r="D15450" t="s">
        <v>3178</v>
      </c>
      <c r="E15450">
        <v>21.576000000000001</v>
      </c>
      <c r="F15450">
        <v>287.74439999999998</v>
      </c>
      <c r="G15450" t="s">
        <v>2844</v>
      </c>
      <c r="H15450" t="s">
        <v>69</v>
      </c>
      <c r="I15450" t="s">
        <v>46</v>
      </c>
      <c r="J15450">
        <v>266.16839999999996</v>
      </c>
      <c r="K15450">
        <v>1233.6318131256951</v>
      </c>
      <c r="L15450" t="str">
        <f>TEXT(Orders[[#This Row],[date]],"MMM")</f>
        <v>Jul</v>
      </c>
    </row>
    <row r="15451" spans="1:12" x14ac:dyDescent="0.3">
      <c r="A15451" s="2">
        <v>45012</v>
      </c>
      <c r="B15451">
        <v>1008930</v>
      </c>
      <c r="C15451" t="s">
        <v>4212</v>
      </c>
      <c r="D15451" t="s">
        <v>3179</v>
      </c>
      <c r="E15451">
        <v>68.807999999999993</v>
      </c>
      <c r="F15451">
        <v>287.74439999999998</v>
      </c>
      <c r="G15451" t="s">
        <v>2121</v>
      </c>
      <c r="H15451" t="s">
        <v>75</v>
      </c>
      <c r="I15451" t="s">
        <v>46</v>
      </c>
      <c r="J15451">
        <v>218.93639999999999</v>
      </c>
      <c r="K15451">
        <v>318.1845134286711</v>
      </c>
      <c r="L15451" t="str">
        <f>TEXT(Orders[[#This Row],[date]],"MMM")</f>
        <v>Mar</v>
      </c>
    </row>
    <row r="15452" spans="1:12" x14ac:dyDescent="0.3">
      <c r="A15452" s="2">
        <v>44989</v>
      </c>
      <c r="B15452">
        <v>1008945</v>
      </c>
      <c r="C15452" t="s">
        <v>5107</v>
      </c>
      <c r="D15452" t="s">
        <v>3175</v>
      </c>
      <c r="E15452">
        <v>77.824000000000026</v>
      </c>
      <c r="F15452">
        <v>287.74439999999998</v>
      </c>
      <c r="G15452" t="s">
        <v>729</v>
      </c>
      <c r="H15452" t="s">
        <v>30</v>
      </c>
      <c r="I15452" t="s">
        <v>13</v>
      </c>
      <c r="J15452">
        <v>209.92039999999997</v>
      </c>
      <c r="K15452">
        <v>269.73735608552619</v>
      </c>
      <c r="L15452" t="str">
        <f>TEXT(Orders[[#This Row],[date]],"MMM")</f>
        <v>Mar</v>
      </c>
    </row>
    <row r="15453" spans="1:12" x14ac:dyDescent="0.3">
      <c r="A15453" s="2">
        <v>45090</v>
      </c>
      <c r="B15453">
        <v>1006928</v>
      </c>
      <c r="C15453" t="s">
        <v>4597</v>
      </c>
      <c r="D15453" t="s">
        <v>3172</v>
      </c>
      <c r="E15453">
        <v>87.740000000000023</v>
      </c>
      <c r="F15453">
        <v>287.74439999999998</v>
      </c>
      <c r="G15453" t="s">
        <v>2529</v>
      </c>
      <c r="H15453" t="s">
        <v>88</v>
      </c>
      <c r="I15453" t="s">
        <v>36</v>
      </c>
      <c r="J15453">
        <v>200.00439999999998</v>
      </c>
      <c r="K15453">
        <v>227.95121951219502</v>
      </c>
      <c r="L15453" t="str">
        <f>TEXT(Orders[[#This Row],[date]],"MMM")</f>
        <v>Jun</v>
      </c>
    </row>
    <row r="15454" spans="1:12" x14ac:dyDescent="0.3">
      <c r="A15454" s="2">
        <v>45196</v>
      </c>
      <c r="B15454">
        <v>1016571</v>
      </c>
      <c r="C15454" t="s">
        <v>5958</v>
      </c>
      <c r="D15454" t="s">
        <v>3177</v>
      </c>
      <c r="E15454">
        <v>124.12799999999999</v>
      </c>
      <c r="F15454">
        <v>287.74439999999998</v>
      </c>
      <c r="G15454" t="s">
        <v>2360</v>
      </c>
      <c r="H15454" t="s">
        <v>69</v>
      </c>
      <c r="I15454" t="s">
        <v>46</v>
      </c>
      <c r="J15454">
        <v>163.6164</v>
      </c>
      <c r="K15454">
        <v>131.81264501160095</v>
      </c>
      <c r="L15454" t="str">
        <f>TEXT(Orders[[#This Row],[date]],"MMM")</f>
        <v>Sep</v>
      </c>
    </row>
    <row r="15455" spans="1:12" x14ac:dyDescent="0.3">
      <c r="A15455" s="2">
        <v>45017</v>
      </c>
      <c r="B15455">
        <v>1016233</v>
      </c>
      <c r="C15455" t="s">
        <v>3262</v>
      </c>
      <c r="D15455" t="s">
        <v>3174</v>
      </c>
      <c r="E15455">
        <v>126.37599999999998</v>
      </c>
      <c r="F15455">
        <v>287.74439999999998</v>
      </c>
      <c r="G15455" t="s">
        <v>2199</v>
      </c>
      <c r="H15455" t="s">
        <v>57</v>
      </c>
      <c r="I15455" t="s">
        <v>20</v>
      </c>
      <c r="J15455">
        <v>161.36840000000001</v>
      </c>
      <c r="K15455">
        <v>127.68911818699755</v>
      </c>
      <c r="L15455" t="str">
        <f>TEXT(Orders[[#This Row],[date]],"MMM")</f>
        <v>Apr</v>
      </c>
    </row>
    <row r="15456" spans="1:12" x14ac:dyDescent="0.3">
      <c r="A15456" s="2">
        <v>45053</v>
      </c>
      <c r="B15456">
        <v>1019386</v>
      </c>
      <c r="C15456" t="s">
        <v>3537</v>
      </c>
      <c r="D15456" t="s">
        <v>3174</v>
      </c>
      <c r="E15456">
        <v>131.99599999999998</v>
      </c>
      <c r="F15456">
        <v>287.74439999999998</v>
      </c>
      <c r="G15456" t="s">
        <v>1281</v>
      </c>
      <c r="H15456" t="s">
        <v>19</v>
      </c>
      <c r="I15456" t="s">
        <v>20</v>
      </c>
      <c r="J15456">
        <v>155.7484</v>
      </c>
      <c r="K15456">
        <v>117.99478772084004</v>
      </c>
      <c r="L15456" t="str">
        <f>TEXT(Orders[[#This Row],[date]],"MMM")</f>
        <v>May</v>
      </c>
    </row>
    <row r="15457" spans="1:12" x14ac:dyDescent="0.3">
      <c r="A15457" s="2">
        <v>45263</v>
      </c>
      <c r="B15457">
        <v>1014418</v>
      </c>
      <c r="C15457" t="s">
        <v>3874</v>
      </c>
      <c r="D15457" t="s">
        <v>3172</v>
      </c>
      <c r="E15457">
        <v>140.988</v>
      </c>
      <c r="F15457">
        <v>287.74439999999998</v>
      </c>
      <c r="G15457" t="s">
        <v>736</v>
      </c>
      <c r="H15457" t="s">
        <v>30</v>
      </c>
      <c r="I15457" t="s">
        <v>13</v>
      </c>
      <c r="J15457">
        <v>146.75639999999999</v>
      </c>
      <c r="K15457">
        <v>104.0914120350668</v>
      </c>
      <c r="L15457" t="str">
        <f>TEXT(Orders[[#This Row],[date]],"MMM")</f>
        <v>Dec</v>
      </c>
    </row>
    <row r="15458" spans="1:12" x14ac:dyDescent="0.3">
      <c r="A15458" s="2">
        <v>45169</v>
      </c>
      <c r="B15458">
        <v>1018197</v>
      </c>
      <c r="C15458" t="s">
        <v>4427</v>
      </c>
      <c r="D15458" t="s">
        <v>3178</v>
      </c>
      <c r="E15458">
        <v>192.69199999999998</v>
      </c>
      <c r="F15458">
        <v>287.74439999999998</v>
      </c>
      <c r="G15458" t="s">
        <v>3066</v>
      </c>
      <c r="H15458" t="s">
        <v>69</v>
      </c>
      <c r="I15458" t="s">
        <v>46</v>
      </c>
      <c r="J15458">
        <v>95.052400000000006</v>
      </c>
      <c r="K15458">
        <v>49.328669586697949</v>
      </c>
      <c r="L15458" t="str">
        <f>TEXT(Orders[[#This Row],[date]],"MMM")</f>
        <v>Aug</v>
      </c>
    </row>
    <row r="15459" spans="1:12" x14ac:dyDescent="0.3">
      <c r="A15459" s="2">
        <v>45012</v>
      </c>
      <c r="B15459">
        <v>1010259</v>
      </c>
      <c r="C15459" t="s">
        <v>5157</v>
      </c>
      <c r="D15459" t="s">
        <v>3178</v>
      </c>
      <c r="E15459">
        <v>206.18</v>
      </c>
      <c r="F15459">
        <v>287.74439999999998</v>
      </c>
      <c r="G15459" t="s">
        <v>650</v>
      </c>
      <c r="H15459" t="s">
        <v>57</v>
      </c>
      <c r="I15459" t="s">
        <v>20</v>
      </c>
      <c r="J15459">
        <v>81.564399999999978</v>
      </c>
      <c r="K15459">
        <v>39.559802114657082</v>
      </c>
      <c r="L15459" t="str">
        <f>TEXT(Orders[[#This Row],[date]],"MMM")</f>
        <v>Mar</v>
      </c>
    </row>
    <row r="15460" spans="1:12" x14ac:dyDescent="0.3">
      <c r="A15460" s="2">
        <v>45078</v>
      </c>
      <c r="B15460">
        <v>1012418</v>
      </c>
      <c r="C15460" t="s">
        <v>5552</v>
      </c>
      <c r="D15460" t="s">
        <v>3175</v>
      </c>
      <c r="E15460">
        <v>237.65199999999999</v>
      </c>
      <c r="F15460">
        <v>287.74439999999998</v>
      </c>
      <c r="G15460" t="s">
        <v>2945</v>
      </c>
      <c r="H15460" t="s">
        <v>54</v>
      </c>
      <c r="I15460" t="s">
        <v>20</v>
      </c>
      <c r="J15460">
        <v>50.092399999999998</v>
      </c>
      <c r="K15460">
        <v>21.078046892094324</v>
      </c>
      <c r="L15460" t="str">
        <f>TEXT(Orders[[#This Row],[date]],"MMM")</f>
        <v>Jun</v>
      </c>
    </row>
    <row r="15461" spans="1:12" x14ac:dyDescent="0.3">
      <c r="A15461" s="2">
        <v>45238</v>
      </c>
      <c r="B15461">
        <v>1012338</v>
      </c>
      <c r="C15461" t="s">
        <v>4043</v>
      </c>
      <c r="D15461" t="s">
        <v>3179</v>
      </c>
      <c r="E15461">
        <v>250.01599999999999</v>
      </c>
      <c r="F15461">
        <v>287.74439999999998</v>
      </c>
      <c r="G15461" t="s">
        <v>894</v>
      </c>
      <c r="H15461" t="s">
        <v>35</v>
      </c>
      <c r="I15461" t="s">
        <v>36</v>
      </c>
      <c r="J15461">
        <v>37.728399999999993</v>
      </c>
      <c r="K15461">
        <v>15.090394214770253</v>
      </c>
      <c r="L15461" t="str">
        <f>TEXT(Orders[[#This Row],[date]],"MMM")</f>
        <v>Nov</v>
      </c>
    </row>
    <row r="15462" spans="1:12" x14ac:dyDescent="0.3">
      <c r="A15462" s="2">
        <v>44935</v>
      </c>
      <c r="B15462">
        <v>1017424</v>
      </c>
      <c r="C15462" t="s">
        <v>4805</v>
      </c>
      <c r="D15462" t="s">
        <v>3175</v>
      </c>
      <c r="E15462">
        <v>299.47199999999998</v>
      </c>
      <c r="F15462">
        <v>287.74439999999998</v>
      </c>
      <c r="G15462" t="s">
        <v>1988</v>
      </c>
      <c r="H15462" t="s">
        <v>54</v>
      </c>
      <c r="I15462" t="s">
        <v>20</v>
      </c>
      <c r="J15462">
        <v>-11.727599999999995</v>
      </c>
      <c r="K15462">
        <v>-3.916092322487577</v>
      </c>
      <c r="L15462" t="str">
        <f>TEXT(Orders[[#This Row],[date]],"MMM")</f>
        <v>Jan</v>
      </c>
    </row>
    <row r="15463" spans="1:12" x14ac:dyDescent="0.3">
      <c r="A15463" s="2">
        <v>45047</v>
      </c>
      <c r="B15463">
        <v>1014934</v>
      </c>
      <c r="C15463" t="s">
        <v>4647</v>
      </c>
      <c r="D15463" t="s">
        <v>3171</v>
      </c>
      <c r="E15463">
        <v>324.2</v>
      </c>
      <c r="F15463">
        <v>287.74439999999998</v>
      </c>
      <c r="G15463" t="s">
        <v>2657</v>
      </c>
      <c r="H15463" t="s">
        <v>54</v>
      </c>
      <c r="I15463" t="s">
        <v>20</v>
      </c>
      <c r="J15463">
        <v>-36.455600000000004</v>
      </c>
      <c r="K15463">
        <v>-11.244787168414561</v>
      </c>
      <c r="L15463" t="str">
        <f>TEXT(Orders[[#This Row],[date]],"MMM")</f>
        <v>May</v>
      </c>
    </row>
    <row r="15464" spans="1:12" x14ac:dyDescent="0.3">
      <c r="A15464" s="2">
        <v>45196</v>
      </c>
      <c r="B15464">
        <v>1013209</v>
      </c>
      <c r="C15464" t="s">
        <v>3759</v>
      </c>
      <c r="D15464" t="s">
        <v>3171</v>
      </c>
      <c r="E15464">
        <v>334.31600000000003</v>
      </c>
      <c r="F15464">
        <v>287.74439999999998</v>
      </c>
      <c r="G15464" t="s">
        <v>621</v>
      </c>
      <c r="H15464" t="s">
        <v>69</v>
      </c>
      <c r="I15464" t="s">
        <v>46</v>
      </c>
      <c r="J15464">
        <v>-46.571600000000046</v>
      </c>
      <c r="K15464">
        <v>-13.930413142057226</v>
      </c>
      <c r="L15464" t="str">
        <f>TEXT(Orders[[#This Row],[date]],"MMM")</f>
        <v>Sep</v>
      </c>
    </row>
    <row r="15465" spans="1:12" x14ac:dyDescent="0.3">
      <c r="A15465" s="2">
        <v>45248</v>
      </c>
      <c r="B15465">
        <v>1012686</v>
      </c>
      <c r="C15465" t="s">
        <v>4623</v>
      </c>
      <c r="D15465" t="s">
        <v>3178</v>
      </c>
      <c r="E15465">
        <v>350.05200000000002</v>
      </c>
      <c r="F15465">
        <v>287.74439999999998</v>
      </c>
      <c r="G15465" t="s">
        <v>2701</v>
      </c>
      <c r="H15465" t="s">
        <v>26</v>
      </c>
      <c r="I15465" t="s">
        <v>13</v>
      </c>
      <c r="J15465">
        <v>-62.307600000000036</v>
      </c>
      <c r="K15465">
        <v>-17.799526927427934</v>
      </c>
      <c r="L15465" t="str">
        <f>TEXT(Orders[[#This Row],[date]],"MMM")</f>
        <v>Nov</v>
      </c>
    </row>
    <row r="15466" spans="1:12" x14ac:dyDescent="0.3">
      <c r="A15466" s="2">
        <v>45267</v>
      </c>
      <c r="B15466">
        <v>1009728</v>
      </c>
      <c r="C15466" t="s">
        <v>4556</v>
      </c>
      <c r="D15466" t="s">
        <v>3173</v>
      </c>
      <c r="E15466">
        <v>269.12400000000002</v>
      </c>
      <c r="F15466">
        <v>287.74440000000004</v>
      </c>
      <c r="G15466" t="s">
        <v>1515</v>
      </c>
      <c r="H15466" t="s">
        <v>35</v>
      </c>
      <c r="I15466" t="s">
        <v>36</v>
      </c>
      <c r="J15466">
        <v>18.620400000000018</v>
      </c>
      <c r="K15466">
        <v>6.9188924064743444</v>
      </c>
      <c r="L15466" t="str">
        <f>TEXT(Orders[[#This Row],[date]],"MMM")</f>
        <v>Dec</v>
      </c>
    </row>
    <row r="15467" spans="1:12" x14ac:dyDescent="0.3">
      <c r="A15467" s="2">
        <v>44989</v>
      </c>
      <c r="B15467">
        <v>1001590</v>
      </c>
      <c r="C15467" t="s">
        <v>5302</v>
      </c>
      <c r="D15467" t="s">
        <v>3175</v>
      </c>
      <c r="E15467">
        <v>122.17600000000003</v>
      </c>
      <c r="F15467">
        <v>287.75968000000006</v>
      </c>
      <c r="G15467" t="s">
        <v>1905</v>
      </c>
      <c r="H15467" t="s">
        <v>50</v>
      </c>
      <c r="I15467" t="s">
        <v>36</v>
      </c>
      <c r="J15467">
        <v>165.58368000000002</v>
      </c>
      <c r="K15467">
        <v>135.52881089575692</v>
      </c>
      <c r="L15467" t="str">
        <f>TEXT(Orders[[#This Row],[date]],"MMM")</f>
        <v>Mar</v>
      </c>
    </row>
    <row r="15468" spans="1:12" x14ac:dyDescent="0.3">
      <c r="A15468" s="2">
        <v>45079</v>
      </c>
      <c r="B15468">
        <v>1004938</v>
      </c>
      <c r="C15468" t="s">
        <v>4568</v>
      </c>
      <c r="D15468" t="s">
        <v>3178</v>
      </c>
      <c r="E15468">
        <v>7.5200000000000022</v>
      </c>
      <c r="F15468">
        <v>287.79400000000004</v>
      </c>
      <c r="G15468" t="s">
        <v>1535</v>
      </c>
      <c r="H15468" t="s">
        <v>69</v>
      </c>
      <c r="I15468" t="s">
        <v>46</v>
      </c>
      <c r="J15468">
        <v>280.27400000000006</v>
      </c>
      <c r="K15468">
        <v>3727.0478723404253</v>
      </c>
      <c r="L15468" t="str">
        <f>TEXT(Orders[[#This Row],[date]],"MMM")</f>
        <v>Jun</v>
      </c>
    </row>
    <row r="15469" spans="1:12" x14ac:dyDescent="0.3">
      <c r="A15469" s="2">
        <v>45256</v>
      </c>
      <c r="B15469">
        <v>1002727</v>
      </c>
      <c r="C15469" t="s">
        <v>5006</v>
      </c>
      <c r="D15469" t="s">
        <v>3176</v>
      </c>
      <c r="E15469">
        <v>109.43680000000002</v>
      </c>
      <c r="F15469">
        <v>287.80960000000005</v>
      </c>
      <c r="G15469" t="s">
        <v>3043</v>
      </c>
      <c r="H15469" t="s">
        <v>69</v>
      </c>
      <c r="I15469" t="s">
        <v>46</v>
      </c>
      <c r="J15469">
        <v>178.37280000000004</v>
      </c>
      <c r="K15469">
        <v>162.9916079417527</v>
      </c>
      <c r="L15469" t="str">
        <f>TEXT(Orders[[#This Row],[date]],"MMM")</f>
        <v>Nov</v>
      </c>
    </row>
    <row r="15470" spans="1:12" x14ac:dyDescent="0.3">
      <c r="A15470" s="2">
        <v>45276</v>
      </c>
      <c r="B15470">
        <v>1003911</v>
      </c>
      <c r="C15470" t="s">
        <v>5348</v>
      </c>
      <c r="D15470" t="s">
        <v>3173</v>
      </c>
      <c r="E15470">
        <v>237.41440000000003</v>
      </c>
      <c r="F15470">
        <v>287.90840000000003</v>
      </c>
      <c r="G15470" t="s">
        <v>1300</v>
      </c>
      <c r="H15470" t="s">
        <v>88</v>
      </c>
      <c r="I15470" t="s">
        <v>36</v>
      </c>
      <c r="J15470">
        <v>50.494</v>
      </c>
      <c r="K15470">
        <v>21.268297120983391</v>
      </c>
      <c r="L15470" t="str">
        <f>TEXT(Orders[[#This Row],[date]],"MMM")</f>
        <v>Dec</v>
      </c>
    </row>
    <row r="15471" spans="1:12" x14ac:dyDescent="0.3">
      <c r="A15471" s="2">
        <v>45089</v>
      </c>
      <c r="B15471">
        <v>1003524</v>
      </c>
      <c r="C15471" t="s">
        <v>4035</v>
      </c>
      <c r="D15471" t="s">
        <v>3171</v>
      </c>
      <c r="E15471">
        <v>191.23520000000002</v>
      </c>
      <c r="F15471">
        <v>287.95</v>
      </c>
      <c r="G15471" t="s">
        <v>887</v>
      </c>
      <c r="H15471" t="s">
        <v>54</v>
      </c>
      <c r="I15471" t="s">
        <v>20</v>
      </c>
      <c r="J15471">
        <v>96.714799999999968</v>
      </c>
      <c r="K15471">
        <v>50.573743745921227</v>
      </c>
      <c r="L15471" t="str">
        <f>TEXT(Orders[[#This Row],[date]],"MMM")</f>
        <v>Jun</v>
      </c>
    </row>
    <row r="15472" spans="1:12" x14ac:dyDescent="0.3">
      <c r="A15472" s="2">
        <v>44989</v>
      </c>
      <c r="B15472">
        <v>1001222</v>
      </c>
      <c r="C15472" t="s">
        <v>4031</v>
      </c>
      <c r="D15472" t="s">
        <v>3174</v>
      </c>
      <c r="E15472">
        <v>272.93952000000007</v>
      </c>
      <c r="F15472">
        <v>287.976</v>
      </c>
      <c r="G15472" t="s">
        <v>1536</v>
      </c>
      <c r="H15472" t="s">
        <v>26</v>
      </c>
      <c r="I15472" t="s">
        <v>13</v>
      </c>
      <c r="J15472">
        <v>15.036479999999926</v>
      </c>
      <c r="K15472">
        <v>5.5090886068825515</v>
      </c>
      <c r="L15472" t="str">
        <f>TEXT(Orders[[#This Row],[date]],"MMM")</f>
        <v>Mar</v>
      </c>
    </row>
    <row r="15473" spans="1:12" x14ac:dyDescent="0.3">
      <c r="A15473" s="2">
        <v>45140</v>
      </c>
      <c r="B15473">
        <v>1003033</v>
      </c>
      <c r="C15473" t="s">
        <v>3748</v>
      </c>
      <c r="D15473" t="s">
        <v>3179</v>
      </c>
      <c r="E15473">
        <v>233.49440000000004</v>
      </c>
      <c r="F15473">
        <v>288.04880000000003</v>
      </c>
      <c r="G15473" t="s">
        <v>1190</v>
      </c>
      <c r="H15473" t="s">
        <v>50</v>
      </c>
      <c r="I15473" t="s">
        <v>36</v>
      </c>
      <c r="J15473">
        <v>54.554399999999987</v>
      </c>
      <c r="K15473">
        <v>23.364329080269151</v>
      </c>
      <c r="L15473" t="str">
        <f>TEXT(Orders[[#This Row],[date]],"MMM")</f>
        <v>Aug</v>
      </c>
    </row>
    <row r="15474" spans="1:12" x14ac:dyDescent="0.3">
      <c r="A15474" s="2">
        <v>45066</v>
      </c>
      <c r="B15474">
        <v>1002800</v>
      </c>
      <c r="C15474" t="s">
        <v>3666</v>
      </c>
      <c r="D15474" t="s">
        <v>3180</v>
      </c>
      <c r="E15474">
        <v>178.41600000000003</v>
      </c>
      <c r="F15474">
        <v>288.09039999999999</v>
      </c>
      <c r="G15474" t="s">
        <v>3116</v>
      </c>
      <c r="H15474" t="s">
        <v>26</v>
      </c>
      <c r="I15474" t="s">
        <v>13</v>
      </c>
      <c r="J15474">
        <v>109.67439999999996</v>
      </c>
      <c r="K15474">
        <v>61.471168505066778</v>
      </c>
      <c r="L15474" t="str">
        <f>TEXT(Orders[[#This Row],[date]],"MMM")</f>
        <v>May</v>
      </c>
    </row>
    <row r="15475" spans="1:12" x14ac:dyDescent="0.3">
      <c r="A15475" s="2">
        <v>45018</v>
      </c>
      <c r="B15475">
        <v>1001266</v>
      </c>
      <c r="C15475" t="s">
        <v>5530</v>
      </c>
      <c r="D15475" t="s">
        <v>3180</v>
      </c>
      <c r="E15475">
        <v>371.38560000000007</v>
      </c>
      <c r="F15475">
        <v>288.13408000000004</v>
      </c>
      <c r="G15475" t="s">
        <v>1580</v>
      </c>
      <c r="H15475" t="s">
        <v>75</v>
      </c>
      <c r="I15475" t="s">
        <v>46</v>
      </c>
      <c r="J15475">
        <v>-83.251520000000028</v>
      </c>
      <c r="K15475">
        <v>-22.416464181702256</v>
      </c>
      <c r="L15475" t="str">
        <f>TEXT(Orders[[#This Row],[date]],"MMM")</f>
        <v>Apr</v>
      </c>
    </row>
    <row r="15476" spans="1:12" x14ac:dyDescent="0.3">
      <c r="A15476" s="2">
        <v>44963</v>
      </c>
      <c r="B15476">
        <v>1007261</v>
      </c>
      <c r="C15476" t="s">
        <v>3447</v>
      </c>
      <c r="D15476" t="s">
        <v>3178</v>
      </c>
      <c r="E15476">
        <v>3.1359999999999957</v>
      </c>
      <c r="F15476">
        <v>288.19260000000003</v>
      </c>
      <c r="G15476" t="s">
        <v>3163</v>
      </c>
      <c r="H15476" t="s">
        <v>54</v>
      </c>
      <c r="I15476" t="s">
        <v>20</v>
      </c>
      <c r="J15476">
        <v>285.0566</v>
      </c>
      <c r="K15476">
        <v>9089.8150510204196</v>
      </c>
      <c r="L15476" t="str">
        <f>TEXT(Orders[[#This Row],[date]],"MMM")</f>
        <v>Feb</v>
      </c>
    </row>
    <row r="15477" spans="1:12" x14ac:dyDescent="0.3">
      <c r="A15477" s="2">
        <v>45026</v>
      </c>
      <c r="B15477">
        <v>1009023</v>
      </c>
      <c r="C15477" t="s">
        <v>4446</v>
      </c>
      <c r="D15477" t="s">
        <v>3178</v>
      </c>
      <c r="E15477">
        <v>14.888000000000005</v>
      </c>
      <c r="F15477">
        <v>288.19260000000003</v>
      </c>
      <c r="G15477" t="s">
        <v>2522</v>
      </c>
      <c r="H15477" t="s">
        <v>35</v>
      </c>
      <c r="I15477" t="s">
        <v>36</v>
      </c>
      <c r="J15477">
        <v>273.30460000000005</v>
      </c>
      <c r="K15477">
        <v>1835.7375067168184</v>
      </c>
      <c r="L15477" t="str">
        <f>TEXT(Orders[[#This Row],[date]],"MMM")</f>
        <v>Apr</v>
      </c>
    </row>
    <row r="15478" spans="1:12" x14ac:dyDescent="0.3">
      <c r="A15478" s="2">
        <v>45040</v>
      </c>
      <c r="B15478">
        <v>1008379</v>
      </c>
      <c r="C15478" t="s">
        <v>3308</v>
      </c>
      <c r="D15478" t="s">
        <v>3172</v>
      </c>
      <c r="E15478">
        <v>65.911999999999992</v>
      </c>
      <c r="F15478">
        <v>288.19260000000003</v>
      </c>
      <c r="G15478" t="s">
        <v>2248</v>
      </c>
      <c r="H15478" t="s">
        <v>54</v>
      </c>
      <c r="I15478" t="s">
        <v>20</v>
      </c>
      <c r="J15478">
        <v>222.28060000000005</v>
      </c>
      <c r="K15478">
        <v>337.2384391309626</v>
      </c>
      <c r="L15478" t="str">
        <f>TEXT(Orders[[#This Row],[date]],"MMM")</f>
        <v>Apr</v>
      </c>
    </row>
    <row r="15479" spans="1:12" x14ac:dyDescent="0.3">
      <c r="A15479" s="2">
        <v>45009</v>
      </c>
      <c r="B15479">
        <v>1007530</v>
      </c>
      <c r="C15479" t="s">
        <v>4885</v>
      </c>
      <c r="D15479" t="s">
        <v>3173</v>
      </c>
      <c r="E15479">
        <v>122.96400000000003</v>
      </c>
      <c r="F15479">
        <v>288.19260000000003</v>
      </c>
      <c r="G15479" t="s">
        <v>2211</v>
      </c>
      <c r="H15479" t="s">
        <v>19</v>
      </c>
      <c r="I15479" t="s">
        <v>20</v>
      </c>
      <c r="J15479">
        <v>165.2286</v>
      </c>
      <c r="K15479">
        <v>134.37152337269441</v>
      </c>
      <c r="L15479" t="str">
        <f>TEXT(Orders[[#This Row],[date]],"MMM")</f>
        <v>Mar</v>
      </c>
    </row>
    <row r="15480" spans="1:12" x14ac:dyDescent="0.3">
      <c r="A15480" s="2">
        <v>45084</v>
      </c>
      <c r="B15480">
        <v>1014523</v>
      </c>
      <c r="C15480" t="s">
        <v>5045</v>
      </c>
      <c r="D15480" t="s">
        <v>3179</v>
      </c>
      <c r="E15480">
        <v>130.28800000000001</v>
      </c>
      <c r="F15480">
        <v>288.19260000000003</v>
      </c>
      <c r="G15480" t="s">
        <v>2494</v>
      </c>
      <c r="H15480" t="s">
        <v>69</v>
      </c>
      <c r="I15480" t="s">
        <v>46</v>
      </c>
      <c r="J15480">
        <v>157.90460000000002</v>
      </c>
      <c r="K15480">
        <v>121.19657988456342</v>
      </c>
      <c r="L15480" t="str">
        <f>TEXT(Orders[[#This Row],[date]],"MMM")</f>
        <v>Jun</v>
      </c>
    </row>
    <row r="15481" spans="1:12" x14ac:dyDescent="0.3">
      <c r="A15481" s="2">
        <v>45249</v>
      </c>
      <c r="B15481">
        <v>1009754</v>
      </c>
      <c r="C15481" t="s">
        <v>5913</v>
      </c>
      <c r="D15481" t="s">
        <v>3171</v>
      </c>
      <c r="E15481">
        <v>137.03200000000001</v>
      </c>
      <c r="F15481">
        <v>288.19260000000003</v>
      </c>
      <c r="G15481" t="s">
        <v>772</v>
      </c>
      <c r="H15481" t="s">
        <v>69</v>
      </c>
      <c r="I15481" t="s">
        <v>46</v>
      </c>
      <c r="J15481">
        <v>151.16060000000002</v>
      </c>
      <c r="K15481">
        <v>110.31043843773718</v>
      </c>
      <c r="L15481" t="str">
        <f>TEXT(Orders[[#This Row],[date]],"MMM")</f>
        <v>Nov</v>
      </c>
    </row>
    <row r="15482" spans="1:12" x14ac:dyDescent="0.3">
      <c r="A15482" s="2">
        <v>45095</v>
      </c>
      <c r="B15482">
        <v>1019462</v>
      </c>
      <c r="C15482" t="s">
        <v>3525</v>
      </c>
      <c r="D15482" t="s">
        <v>3179</v>
      </c>
      <c r="E15482">
        <v>157.26400000000001</v>
      </c>
      <c r="F15482">
        <v>288.19260000000003</v>
      </c>
      <c r="G15482" t="s">
        <v>1164</v>
      </c>
      <c r="H15482" t="s">
        <v>26</v>
      </c>
      <c r="I15482" t="s">
        <v>13</v>
      </c>
      <c r="J15482">
        <v>130.92860000000002</v>
      </c>
      <c r="K15482">
        <v>83.254018720113947</v>
      </c>
      <c r="L15482" t="str">
        <f>TEXT(Orders[[#This Row],[date]],"MMM")</f>
        <v>Jun</v>
      </c>
    </row>
    <row r="15483" spans="1:12" x14ac:dyDescent="0.3">
      <c r="A15483" s="2">
        <v>45053</v>
      </c>
      <c r="B15483">
        <v>1013899</v>
      </c>
      <c r="C15483" t="s">
        <v>4757</v>
      </c>
      <c r="D15483" t="s">
        <v>3179</v>
      </c>
      <c r="E15483">
        <v>187.61200000000002</v>
      </c>
      <c r="F15483">
        <v>288.19260000000003</v>
      </c>
      <c r="G15483" t="s">
        <v>1898</v>
      </c>
      <c r="H15483" t="s">
        <v>69</v>
      </c>
      <c r="I15483" t="s">
        <v>46</v>
      </c>
      <c r="J15483">
        <v>100.5806</v>
      </c>
      <c r="K15483">
        <v>53.610963051403957</v>
      </c>
      <c r="L15483" t="str">
        <f>TEXT(Orders[[#This Row],[date]],"MMM")</f>
        <v>May</v>
      </c>
    </row>
    <row r="15484" spans="1:12" x14ac:dyDescent="0.3">
      <c r="A15484" s="2">
        <v>45054</v>
      </c>
      <c r="B15484">
        <v>1013084</v>
      </c>
      <c r="C15484" t="s">
        <v>3790</v>
      </c>
      <c r="D15484" t="s">
        <v>3178</v>
      </c>
      <c r="E15484">
        <v>188.73600000000002</v>
      </c>
      <c r="F15484">
        <v>288.19260000000003</v>
      </c>
      <c r="G15484" t="s">
        <v>1586</v>
      </c>
      <c r="H15484" t="s">
        <v>35</v>
      </c>
      <c r="I15484" t="s">
        <v>36</v>
      </c>
      <c r="J15484">
        <v>99.456600000000009</v>
      </c>
      <c r="K15484">
        <v>52.696146998982705</v>
      </c>
      <c r="L15484" t="str">
        <f>TEXT(Orders[[#This Row],[date]],"MMM")</f>
        <v>May</v>
      </c>
    </row>
    <row r="15485" spans="1:12" x14ac:dyDescent="0.3">
      <c r="A15485" s="2">
        <v>45169</v>
      </c>
      <c r="B15485">
        <v>1011016</v>
      </c>
      <c r="C15485" t="s">
        <v>5786</v>
      </c>
      <c r="D15485" t="s">
        <v>3173</v>
      </c>
      <c r="E15485">
        <v>199.976</v>
      </c>
      <c r="F15485">
        <v>288.19260000000003</v>
      </c>
      <c r="G15485" t="s">
        <v>3139</v>
      </c>
      <c r="H15485" t="s">
        <v>35</v>
      </c>
      <c r="I15485" t="s">
        <v>36</v>
      </c>
      <c r="J15485">
        <v>88.216600000000028</v>
      </c>
      <c r="K15485">
        <v>44.113593631235766</v>
      </c>
      <c r="L15485" t="str">
        <f>TEXT(Orders[[#This Row],[date]],"MMM")</f>
        <v>Aug</v>
      </c>
    </row>
    <row r="15486" spans="1:12" x14ac:dyDescent="0.3">
      <c r="A15486" s="2">
        <v>45003</v>
      </c>
      <c r="B15486">
        <v>1014848</v>
      </c>
      <c r="C15486" t="s">
        <v>5002</v>
      </c>
      <c r="D15486" t="s">
        <v>3178</v>
      </c>
      <c r="E15486">
        <v>216.83600000000001</v>
      </c>
      <c r="F15486">
        <v>288.19260000000003</v>
      </c>
      <c r="G15486" t="s">
        <v>2659</v>
      </c>
      <c r="H15486" t="s">
        <v>12</v>
      </c>
      <c r="I15486" t="s">
        <v>13</v>
      </c>
      <c r="J15486">
        <v>71.356600000000014</v>
      </c>
      <c r="K15486">
        <v>32.908096441550299</v>
      </c>
      <c r="L15486" t="str">
        <f>TEXT(Orders[[#This Row],[date]],"MMM")</f>
        <v>Mar</v>
      </c>
    </row>
    <row r="15487" spans="1:12" x14ac:dyDescent="0.3">
      <c r="A15487" s="2">
        <v>45022</v>
      </c>
      <c r="B15487">
        <v>1015926</v>
      </c>
      <c r="C15487" t="s">
        <v>5069</v>
      </c>
      <c r="D15487" t="s">
        <v>3177</v>
      </c>
      <c r="E15487">
        <v>225.82800000000003</v>
      </c>
      <c r="F15487">
        <v>288.19260000000003</v>
      </c>
      <c r="G15487" t="s">
        <v>2938</v>
      </c>
      <c r="H15487" t="s">
        <v>26</v>
      </c>
      <c r="I15487" t="s">
        <v>13</v>
      </c>
      <c r="J15487">
        <v>62.364599999999996</v>
      </c>
      <c r="K15487">
        <v>27.615973218555713</v>
      </c>
      <c r="L15487" t="str">
        <f>TEXT(Orders[[#This Row],[date]],"MMM")</f>
        <v>Apr</v>
      </c>
    </row>
    <row r="15488" spans="1:12" x14ac:dyDescent="0.3">
      <c r="A15488" s="2">
        <v>45080</v>
      </c>
      <c r="B15488">
        <v>1015220</v>
      </c>
      <c r="C15488" t="s">
        <v>5724</v>
      </c>
      <c r="D15488" t="s">
        <v>3177</v>
      </c>
      <c r="E15488">
        <v>271.91200000000003</v>
      </c>
      <c r="F15488">
        <v>288.19260000000003</v>
      </c>
      <c r="G15488" t="s">
        <v>2497</v>
      </c>
      <c r="H15488" t="s">
        <v>69</v>
      </c>
      <c r="I15488" t="s">
        <v>46</v>
      </c>
      <c r="J15488">
        <v>16.280599999999993</v>
      </c>
      <c r="K15488">
        <v>5.9874518226485005</v>
      </c>
      <c r="L15488" t="str">
        <f>TEXT(Orders[[#This Row],[date]],"MMM")</f>
        <v>Jun</v>
      </c>
    </row>
    <row r="15489" spans="1:12" x14ac:dyDescent="0.3">
      <c r="A15489" s="2">
        <v>45025</v>
      </c>
      <c r="B15489">
        <v>1012998</v>
      </c>
      <c r="C15489" t="s">
        <v>3903</v>
      </c>
      <c r="D15489" t="s">
        <v>3176</v>
      </c>
      <c r="E15489">
        <v>278.65600000000001</v>
      </c>
      <c r="F15489">
        <v>288.19260000000003</v>
      </c>
      <c r="G15489" t="s">
        <v>762</v>
      </c>
      <c r="H15489" t="s">
        <v>75</v>
      </c>
      <c r="I15489" t="s">
        <v>46</v>
      </c>
      <c r="J15489">
        <v>9.5366000000000213</v>
      </c>
      <c r="K15489">
        <v>3.4223558796509033</v>
      </c>
      <c r="L15489" t="str">
        <f>TEXT(Orders[[#This Row],[date]],"MMM")</f>
        <v>Apr</v>
      </c>
    </row>
    <row r="15490" spans="1:12" x14ac:dyDescent="0.3">
      <c r="A15490" s="2">
        <v>45197</v>
      </c>
      <c r="B15490">
        <v>1015843</v>
      </c>
      <c r="C15490" t="s">
        <v>5594</v>
      </c>
      <c r="D15490" t="s">
        <v>3171</v>
      </c>
      <c r="E15490">
        <v>295.51600000000002</v>
      </c>
      <c r="F15490">
        <v>288.19260000000003</v>
      </c>
      <c r="G15490" t="s">
        <v>2451</v>
      </c>
      <c r="H15490" t="s">
        <v>75</v>
      </c>
      <c r="I15490" t="s">
        <v>46</v>
      </c>
      <c r="J15490">
        <v>-7.3233999999999924</v>
      </c>
      <c r="K15490">
        <v>-2.478173770624938</v>
      </c>
      <c r="L15490" t="str">
        <f>TEXT(Orders[[#This Row],[date]],"MMM")</f>
        <v>Sep</v>
      </c>
    </row>
    <row r="15491" spans="1:12" x14ac:dyDescent="0.3">
      <c r="A15491" s="2">
        <v>45163</v>
      </c>
      <c r="B15491">
        <v>1016752</v>
      </c>
      <c r="C15491" t="s">
        <v>4970</v>
      </c>
      <c r="D15491" t="s">
        <v>3173</v>
      </c>
      <c r="E15491">
        <v>298.88800000000003</v>
      </c>
      <c r="F15491">
        <v>288.19260000000003</v>
      </c>
      <c r="G15491" t="s">
        <v>2535</v>
      </c>
      <c r="H15491" t="s">
        <v>54</v>
      </c>
      <c r="I15491" t="s">
        <v>20</v>
      </c>
      <c r="J15491">
        <v>-10.695400000000006</v>
      </c>
      <c r="K15491">
        <v>-3.5783972591740065</v>
      </c>
      <c r="L15491" t="str">
        <f>TEXT(Orders[[#This Row],[date]],"MMM")</f>
        <v>Aug</v>
      </c>
    </row>
    <row r="15492" spans="1:12" x14ac:dyDescent="0.3">
      <c r="A15492" s="2">
        <v>45022</v>
      </c>
      <c r="B15492">
        <v>1017280</v>
      </c>
      <c r="C15492" t="s">
        <v>4083</v>
      </c>
      <c r="D15492" t="s">
        <v>3171</v>
      </c>
      <c r="E15492">
        <v>300.012</v>
      </c>
      <c r="F15492">
        <v>288.19260000000003</v>
      </c>
      <c r="G15492" t="s">
        <v>935</v>
      </c>
      <c r="H15492" t="s">
        <v>69</v>
      </c>
      <c r="I15492" t="s">
        <v>46</v>
      </c>
      <c r="J15492">
        <v>-11.819399999999973</v>
      </c>
      <c r="K15492">
        <v>-3.9396424143034188</v>
      </c>
      <c r="L15492" t="str">
        <f>TEXT(Orders[[#This Row],[date]],"MMM")</f>
        <v>Apr</v>
      </c>
    </row>
    <row r="15493" spans="1:12" x14ac:dyDescent="0.3">
      <c r="A15493" s="2">
        <v>45151</v>
      </c>
      <c r="B15493">
        <v>1019080</v>
      </c>
      <c r="C15493" t="s">
        <v>5916</v>
      </c>
      <c r="D15493" t="s">
        <v>3174</v>
      </c>
      <c r="E15493">
        <v>300.012</v>
      </c>
      <c r="F15493">
        <v>288.19260000000003</v>
      </c>
      <c r="G15493" t="s">
        <v>1169</v>
      </c>
      <c r="H15493" t="s">
        <v>45</v>
      </c>
      <c r="I15493" t="s">
        <v>46</v>
      </c>
      <c r="J15493">
        <v>-11.819399999999973</v>
      </c>
      <c r="K15493">
        <v>-3.9396424143034188</v>
      </c>
      <c r="L15493" t="str">
        <f>TEXT(Orders[[#This Row],[date]],"MMM")</f>
        <v>Aug</v>
      </c>
    </row>
    <row r="15494" spans="1:12" x14ac:dyDescent="0.3">
      <c r="A15494" s="2">
        <v>45110</v>
      </c>
      <c r="B15494">
        <v>1014588</v>
      </c>
      <c r="C15494" t="s">
        <v>5967</v>
      </c>
      <c r="D15494" t="s">
        <v>3173</v>
      </c>
      <c r="E15494">
        <v>306.75600000000003</v>
      </c>
      <c r="F15494">
        <v>288.19260000000003</v>
      </c>
      <c r="G15494" t="s">
        <v>851</v>
      </c>
      <c r="H15494" t="s">
        <v>45</v>
      </c>
      <c r="I15494" t="s">
        <v>46</v>
      </c>
      <c r="J15494">
        <v>-18.563400000000001</v>
      </c>
      <c r="K15494">
        <v>-6.0515197746743343</v>
      </c>
      <c r="L15494" t="str">
        <f>TEXT(Orders[[#This Row],[date]],"MMM")</f>
        <v>Jul</v>
      </c>
    </row>
    <row r="15495" spans="1:12" x14ac:dyDescent="0.3">
      <c r="A15495" s="2">
        <v>45211</v>
      </c>
      <c r="B15495">
        <v>1010431</v>
      </c>
      <c r="C15495" t="s">
        <v>5927</v>
      </c>
      <c r="D15495" t="s">
        <v>3178</v>
      </c>
      <c r="E15495">
        <v>343.84800000000001</v>
      </c>
      <c r="F15495">
        <v>288.19260000000003</v>
      </c>
      <c r="G15495" t="s">
        <v>2363</v>
      </c>
      <c r="H15495" t="s">
        <v>54</v>
      </c>
      <c r="I15495" t="s">
        <v>20</v>
      </c>
      <c r="J15495">
        <v>-55.655399999999986</v>
      </c>
      <c r="K15495">
        <v>-16.186047323235844</v>
      </c>
      <c r="L15495" t="str">
        <f>TEXT(Orders[[#This Row],[date]],"MMM")</f>
        <v>Oct</v>
      </c>
    </row>
    <row r="15496" spans="1:12" x14ac:dyDescent="0.3">
      <c r="A15496" s="2">
        <v>45098</v>
      </c>
      <c r="B15496">
        <v>1004821</v>
      </c>
      <c r="C15496" t="s">
        <v>3601</v>
      </c>
      <c r="D15496" t="s">
        <v>3176</v>
      </c>
      <c r="E15496">
        <v>65.372799999999998</v>
      </c>
      <c r="F15496">
        <v>288.19440000000003</v>
      </c>
      <c r="G15496" t="s">
        <v>465</v>
      </c>
      <c r="H15496" t="s">
        <v>26</v>
      </c>
      <c r="I15496" t="s">
        <v>13</v>
      </c>
      <c r="J15496">
        <v>222.82160000000005</v>
      </c>
      <c r="K15496">
        <v>340.84756963140643</v>
      </c>
      <c r="L15496" t="str">
        <f>TEXT(Orders[[#This Row],[date]],"MMM")</f>
        <v>Jun</v>
      </c>
    </row>
    <row r="15497" spans="1:12" x14ac:dyDescent="0.3">
      <c r="A15497" s="2">
        <v>45002</v>
      </c>
      <c r="B15497">
        <v>1002611</v>
      </c>
      <c r="C15497" t="s">
        <v>3935</v>
      </c>
      <c r="D15497" t="s">
        <v>3173</v>
      </c>
      <c r="E15497">
        <v>412.44480000000004</v>
      </c>
      <c r="F15497">
        <v>288.22560000000004</v>
      </c>
      <c r="G15497" t="s">
        <v>2927</v>
      </c>
      <c r="H15497" t="s">
        <v>75</v>
      </c>
      <c r="I15497" t="s">
        <v>46</v>
      </c>
      <c r="J15497">
        <v>-124.2192</v>
      </c>
      <c r="K15497">
        <v>-30.117775760538134</v>
      </c>
      <c r="L15497" t="str">
        <f>TEXT(Orders[[#This Row],[date]],"MMM")</f>
        <v>Mar</v>
      </c>
    </row>
    <row r="15498" spans="1:12" x14ac:dyDescent="0.3">
      <c r="A15498" s="2">
        <v>45134</v>
      </c>
      <c r="B15498">
        <v>1001159</v>
      </c>
      <c r="C15498" t="s">
        <v>4347</v>
      </c>
      <c r="D15498" t="s">
        <v>3176</v>
      </c>
      <c r="E15498">
        <v>388.79366400000009</v>
      </c>
      <c r="F15498">
        <v>288.27136000000002</v>
      </c>
      <c r="G15498" t="s">
        <v>1471</v>
      </c>
      <c r="H15498" t="s">
        <v>26</v>
      </c>
      <c r="I15498" t="s">
        <v>13</v>
      </c>
      <c r="J15498">
        <v>-100.52230400000008</v>
      </c>
      <c r="K15498">
        <v>-25.85492339710558</v>
      </c>
      <c r="L15498" t="str">
        <f>TEXT(Orders[[#This Row],[date]],"MMM")</f>
        <v>Jul</v>
      </c>
    </row>
    <row r="15499" spans="1:12" x14ac:dyDescent="0.3">
      <c r="A15499" s="2">
        <v>45223</v>
      </c>
      <c r="B15499">
        <v>1016784</v>
      </c>
      <c r="C15499" t="s">
        <v>3321</v>
      </c>
      <c r="D15499" t="s">
        <v>3180</v>
      </c>
      <c r="E15499">
        <v>263.02800000000002</v>
      </c>
      <c r="F15499">
        <v>288.28224</v>
      </c>
      <c r="G15499" t="s">
        <v>1395</v>
      </c>
      <c r="H15499" t="s">
        <v>69</v>
      </c>
      <c r="I15499" t="s">
        <v>46</v>
      </c>
      <c r="J15499">
        <v>25.254239999999982</v>
      </c>
      <c r="K15499">
        <v>9.6013504265705478</v>
      </c>
      <c r="L15499" t="str">
        <f>TEXT(Orders[[#This Row],[date]],"MMM")</f>
        <v>Oct</v>
      </c>
    </row>
    <row r="15500" spans="1:12" x14ac:dyDescent="0.3">
      <c r="A15500" s="2">
        <v>45098</v>
      </c>
      <c r="B15500">
        <v>1003167</v>
      </c>
      <c r="C15500" t="s">
        <v>3318</v>
      </c>
      <c r="D15500" t="s">
        <v>3180</v>
      </c>
      <c r="E15500">
        <v>241.14560000000003</v>
      </c>
      <c r="F15500">
        <v>288.30880000000002</v>
      </c>
      <c r="G15500" t="s">
        <v>156</v>
      </c>
      <c r="H15500" t="s">
        <v>30</v>
      </c>
      <c r="I15500" t="s">
        <v>13</v>
      </c>
      <c r="J15500">
        <v>47.163199999999989</v>
      </c>
      <c r="K15500">
        <v>19.557976591735443</v>
      </c>
      <c r="L15500" t="str">
        <f>TEXT(Orders[[#This Row],[date]],"MMM")</f>
        <v>Jun</v>
      </c>
    </row>
    <row r="15501" spans="1:12" x14ac:dyDescent="0.3">
      <c r="A15501" s="2">
        <v>44975</v>
      </c>
      <c r="B15501">
        <v>1005209</v>
      </c>
      <c r="C15501" t="s">
        <v>5493</v>
      </c>
      <c r="D15501" t="s">
        <v>3174</v>
      </c>
      <c r="E15501">
        <v>287.84320000000002</v>
      </c>
      <c r="F15501">
        <v>288.3972</v>
      </c>
      <c r="G15501" t="s">
        <v>2118</v>
      </c>
      <c r="H15501" t="s">
        <v>30</v>
      </c>
      <c r="I15501" t="s">
        <v>13</v>
      </c>
      <c r="J15501">
        <v>0.55399999999997362</v>
      </c>
      <c r="K15501">
        <v>0.19246589810006753</v>
      </c>
      <c r="L15501" t="str">
        <f>TEXT(Orders[[#This Row],[date]],"MMM")</f>
        <v>Feb</v>
      </c>
    </row>
    <row r="15502" spans="1:12" x14ac:dyDescent="0.3">
      <c r="A15502" s="2">
        <v>45062</v>
      </c>
      <c r="B15502">
        <v>1002652</v>
      </c>
      <c r="C15502" t="s">
        <v>4220</v>
      </c>
      <c r="D15502" t="s">
        <v>3180</v>
      </c>
      <c r="E15502">
        <v>179.74720000000002</v>
      </c>
      <c r="F15502">
        <v>288.43880000000007</v>
      </c>
      <c r="G15502" t="s">
        <v>2968</v>
      </c>
      <c r="H15502" t="s">
        <v>12</v>
      </c>
      <c r="I15502" t="s">
        <v>13</v>
      </c>
      <c r="J15502">
        <v>108.69160000000005</v>
      </c>
      <c r="K15502">
        <v>60.469147780883389</v>
      </c>
      <c r="L15502" t="str">
        <f>TEXT(Orders[[#This Row],[date]],"MMM")</f>
        <v>May</v>
      </c>
    </row>
    <row r="15503" spans="1:12" x14ac:dyDescent="0.3">
      <c r="A15503" s="2">
        <v>45214</v>
      </c>
      <c r="B15503">
        <v>1004521</v>
      </c>
      <c r="C15503" t="s">
        <v>5281</v>
      </c>
      <c r="D15503" t="s">
        <v>3176</v>
      </c>
      <c r="E15503">
        <v>253.82080000000002</v>
      </c>
      <c r="F15503">
        <v>288.44920000000002</v>
      </c>
      <c r="G15503" t="s">
        <v>2083</v>
      </c>
      <c r="H15503" t="s">
        <v>75</v>
      </c>
      <c r="I15503" t="s">
        <v>46</v>
      </c>
      <c r="J15503">
        <v>34.628399999999999</v>
      </c>
      <c r="K15503">
        <v>13.642853540765767</v>
      </c>
      <c r="L15503" t="str">
        <f>TEXT(Orders[[#This Row],[date]],"MMM")</f>
        <v>Oct</v>
      </c>
    </row>
    <row r="15504" spans="1:12" x14ac:dyDescent="0.3">
      <c r="A15504" s="2">
        <v>45206</v>
      </c>
      <c r="B15504">
        <v>1001260</v>
      </c>
      <c r="C15504" t="s">
        <v>5781</v>
      </c>
      <c r="D15504" t="s">
        <v>3172</v>
      </c>
      <c r="E15504">
        <v>281.36640000000006</v>
      </c>
      <c r="F15504">
        <v>288.55840000000006</v>
      </c>
      <c r="G15504" t="s">
        <v>1574</v>
      </c>
      <c r="H15504" t="s">
        <v>57</v>
      </c>
      <c r="I15504" t="s">
        <v>20</v>
      </c>
      <c r="J15504">
        <v>7.1920000000000073</v>
      </c>
      <c r="K15504">
        <v>2.5560976719324007</v>
      </c>
      <c r="L15504" t="str">
        <f>TEXT(Orders[[#This Row],[date]],"MMM")</f>
        <v>Oct</v>
      </c>
    </row>
    <row r="15505" spans="1:12" x14ac:dyDescent="0.3">
      <c r="A15505" s="2">
        <v>45285</v>
      </c>
      <c r="B15505">
        <v>1003972</v>
      </c>
      <c r="C15505" t="s">
        <v>5812</v>
      </c>
      <c r="D15505" t="s">
        <v>3172</v>
      </c>
      <c r="E15505">
        <v>194.44480000000001</v>
      </c>
      <c r="F15505">
        <v>288.56880000000001</v>
      </c>
      <c r="G15505" t="s">
        <v>790</v>
      </c>
      <c r="H15505" t="s">
        <v>75</v>
      </c>
      <c r="I15505" t="s">
        <v>46</v>
      </c>
      <c r="J15505">
        <v>94.123999999999995</v>
      </c>
      <c r="K15505">
        <v>48.406540056612464</v>
      </c>
      <c r="L15505" t="str">
        <f>TEXT(Orders[[#This Row],[date]],"MMM")</f>
        <v>Dec</v>
      </c>
    </row>
    <row r="15506" spans="1:12" x14ac:dyDescent="0.3">
      <c r="A15506" s="2">
        <v>45018</v>
      </c>
      <c r="B15506">
        <v>1012250</v>
      </c>
      <c r="C15506" t="s">
        <v>4462</v>
      </c>
      <c r="D15506" t="s">
        <v>3179</v>
      </c>
      <c r="E15506">
        <v>256.71600000000001</v>
      </c>
      <c r="F15506">
        <v>288.64079999999996</v>
      </c>
      <c r="G15506" t="s">
        <v>1380</v>
      </c>
      <c r="H15506" t="s">
        <v>69</v>
      </c>
      <c r="I15506" t="s">
        <v>46</v>
      </c>
      <c r="J15506">
        <v>31.924799999999948</v>
      </c>
      <c r="K15506">
        <v>12.435843500210328</v>
      </c>
      <c r="L15506" t="str">
        <f>TEXT(Orders[[#This Row],[date]],"MMM")</f>
        <v>Apr</v>
      </c>
    </row>
    <row r="15507" spans="1:12" x14ac:dyDescent="0.3">
      <c r="A15507" s="2">
        <v>44994</v>
      </c>
      <c r="B15507">
        <v>1009228</v>
      </c>
      <c r="C15507" t="s">
        <v>4027</v>
      </c>
      <c r="D15507" t="s">
        <v>3174</v>
      </c>
      <c r="E15507">
        <v>2.652000000000001</v>
      </c>
      <c r="F15507">
        <v>288.64080000000001</v>
      </c>
      <c r="G15507" t="s">
        <v>876</v>
      </c>
      <c r="H15507" t="s">
        <v>69</v>
      </c>
      <c r="I15507" t="s">
        <v>46</v>
      </c>
      <c r="J15507">
        <v>285.98880000000003</v>
      </c>
      <c r="K15507">
        <v>10783.891402714929</v>
      </c>
      <c r="L15507" t="str">
        <f>TEXT(Orders[[#This Row],[date]],"MMM")</f>
        <v>Mar</v>
      </c>
    </row>
    <row r="15508" spans="1:12" x14ac:dyDescent="0.3">
      <c r="A15508" s="2">
        <v>45071</v>
      </c>
      <c r="B15508">
        <v>1006379</v>
      </c>
      <c r="C15508" t="s">
        <v>5642</v>
      </c>
      <c r="D15508" t="s">
        <v>3175</v>
      </c>
      <c r="E15508">
        <v>11.620000000000005</v>
      </c>
      <c r="F15508">
        <v>288.64080000000001</v>
      </c>
      <c r="G15508" t="s">
        <v>1968</v>
      </c>
      <c r="H15508" t="s">
        <v>88</v>
      </c>
      <c r="I15508" t="s">
        <v>36</v>
      </c>
      <c r="J15508">
        <v>277.02080000000001</v>
      </c>
      <c r="K15508">
        <v>2383.9999999999991</v>
      </c>
      <c r="L15508" t="str">
        <f>TEXT(Orders[[#This Row],[date]],"MMM")</f>
        <v>May</v>
      </c>
    </row>
    <row r="15509" spans="1:12" x14ac:dyDescent="0.3">
      <c r="A15509" s="2">
        <v>45252</v>
      </c>
      <c r="B15509">
        <v>1005440</v>
      </c>
      <c r="C15509" t="s">
        <v>5081</v>
      </c>
      <c r="D15509" t="s">
        <v>3178</v>
      </c>
      <c r="E15509">
        <v>14.148</v>
      </c>
      <c r="F15509">
        <v>288.64080000000001</v>
      </c>
      <c r="G15509" t="s">
        <v>451</v>
      </c>
      <c r="H15509" t="s">
        <v>30</v>
      </c>
      <c r="I15509" t="s">
        <v>13</v>
      </c>
      <c r="J15509">
        <v>274.49279999999999</v>
      </c>
      <c r="K15509">
        <v>1940.1526717557254</v>
      </c>
      <c r="L15509" t="str">
        <f>TEXT(Orders[[#This Row],[date]],"MMM")</f>
        <v>Nov</v>
      </c>
    </row>
    <row r="15510" spans="1:12" x14ac:dyDescent="0.3">
      <c r="A15510" s="2">
        <v>45085</v>
      </c>
      <c r="B15510">
        <v>1009218</v>
      </c>
      <c r="C15510" t="s">
        <v>5404</v>
      </c>
      <c r="D15510" t="s">
        <v>3171</v>
      </c>
      <c r="E15510">
        <v>19.292000000000002</v>
      </c>
      <c r="F15510">
        <v>288.64080000000001</v>
      </c>
      <c r="G15510" t="s">
        <v>1691</v>
      </c>
      <c r="H15510" t="s">
        <v>35</v>
      </c>
      <c r="I15510" t="s">
        <v>36</v>
      </c>
      <c r="J15510">
        <v>269.34879999999998</v>
      </c>
      <c r="K15510">
        <v>1396.1683599419446</v>
      </c>
      <c r="L15510" t="str">
        <f>TEXT(Orders[[#This Row],[date]],"MMM")</f>
        <v>Jun</v>
      </c>
    </row>
    <row r="15511" spans="1:12" x14ac:dyDescent="0.3">
      <c r="A15511" s="2">
        <v>44971</v>
      </c>
      <c r="B15511">
        <v>1006886</v>
      </c>
      <c r="C15511" t="s">
        <v>4352</v>
      </c>
      <c r="D15511" t="s">
        <v>3174</v>
      </c>
      <c r="E15511">
        <v>25.783999999999992</v>
      </c>
      <c r="F15511">
        <v>288.64080000000001</v>
      </c>
      <c r="G15511" t="s">
        <v>2797</v>
      </c>
      <c r="H15511" t="s">
        <v>75</v>
      </c>
      <c r="I15511" t="s">
        <v>46</v>
      </c>
      <c r="J15511">
        <v>262.85680000000002</v>
      </c>
      <c r="K15511">
        <v>1019.4570276140246</v>
      </c>
      <c r="L15511" t="str">
        <f>TEXT(Orders[[#This Row],[date]],"MMM")</f>
        <v>Feb</v>
      </c>
    </row>
    <row r="15512" spans="1:12" x14ac:dyDescent="0.3">
      <c r="A15512" s="2">
        <v>45038</v>
      </c>
      <c r="B15512">
        <v>1005385</v>
      </c>
      <c r="C15512" t="s">
        <v>4975</v>
      </c>
      <c r="D15512" t="s">
        <v>3175</v>
      </c>
      <c r="E15512">
        <v>126.24000000000001</v>
      </c>
      <c r="F15512">
        <v>288.64080000000001</v>
      </c>
      <c r="G15512" t="s">
        <v>2515</v>
      </c>
      <c r="H15512" t="s">
        <v>26</v>
      </c>
      <c r="I15512" t="s">
        <v>13</v>
      </c>
      <c r="J15512">
        <v>162.4008</v>
      </c>
      <c r="K15512">
        <v>128.64448669201519</v>
      </c>
      <c r="L15512" t="str">
        <f>TEXT(Orders[[#This Row],[date]],"MMM")</f>
        <v>Apr</v>
      </c>
    </row>
    <row r="15513" spans="1:12" x14ac:dyDescent="0.3">
      <c r="A15513" s="2">
        <v>44945</v>
      </c>
      <c r="B15513">
        <v>1018945</v>
      </c>
      <c r="C15513" t="s">
        <v>5446</v>
      </c>
      <c r="D15513" t="s">
        <v>3175</v>
      </c>
      <c r="E15513">
        <v>134.20000000000002</v>
      </c>
      <c r="F15513">
        <v>288.64080000000001</v>
      </c>
      <c r="G15513" t="s">
        <v>1313</v>
      </c>
      <c r="H15513" t="s">
        <v>50</v>
      </c>
      <c r="I15513" t="s">
        <v>36</v>
      </c>
      <c r="J15513">
        <v>154.4408</v>
      </c>
      <c r="K15513">
        <v>115.08256333830103</v>
      </c>
      <c r="L15513" t="str">
        <f>TEXT(Orders[[#This Row],[date]],"MMM")</f>
        <v>Jan</v>
      </c>
    </row>
    <row r="15514" spans="1:12" x14ac:dyDescent="0.3">
      <c r="A15514" s="2">
        <v>44969</v>
      </c>
      <c r="B15514">
        <v>1018088</v>
      </c>
      <c r="C15514" t="s">
        <v>4398</v>
      </c>
      <c r="D15514" t="s">
        <v>3178</v>
      </c>
      <c r="E15514">
        <v>136.44800000000004</v>
      </c>
      <c r="F15514">
        <v>288.64080000000001</v>
      </c>
      <c r="G15514" t="s">
        <v>1291</v>
      </c>
      <c r="H15514" t="s">
        <v>30</v>
      </c>
      <c r="I15514" t="s">
        <v>13</v>
      </c>
      <c r="J15514">
        <v>152.19279999999998</v>
      </c>
      <c r="K15514">
        <v>111.53904784240144</v>
      </c>
      <c r="L15514" t="str">
        <f>TEXT(Orders[[#This Row],[date]],"MMM")</f>
        <v>Feb</v>
      </c>
    </row>
    <row r="15515" spans="1:12" x14ac:dyDescent="0.3">
      <c r="A15515" s="2">
        <v>45171</v>
      </c>
      <c r="B15515">
        <v>1012797</v>
      </c>
      <c r="C15515" t="s">
        <v>3755</v>
      </c>
      <c r="D15515" t="s">
        <v>3177</v>
      </c>
      <c r="E15515">
        <v>161.17600000000002</v>
      </c>
      <c r="F15515">
        <v>288.64080000000001</v>
      </c>
      <c r="G15515" t="s">
        <v>1143</v>
      </c>
      <c r="H15515" t="s">
        <v>75</v>
      </c>
      <c r="I15515" t="s">
        <v>46</v>
      </c>
      <c r="J15515">
        <v>127.4648</v>
      </c>
      <c r="K15515">
        <v>79.084230902863936</v>
      </c>
      <c r="L15515" t="str">
        <f>TEXT(Orders[[#This Row],[date]],"MMM")</f>
        <v>Sep</v>
      </c>
    </row>
    <row r="15516" spans="1:12" x14ac:dyDescent="0.3">
      <c r="A15516" s="2">
        <v>45096</v>
      </c>
      <c r="B15516">
        <v>1011597</v>
      </c>
      <c r="C15516" t="s">
        <v>3911</v>
      </c>
      <c r="D15516" t="s">
        <v>3172</v>
      </c>
      <c r="E15516">
        <v>164.54800000000003</v>
      </c>
      <c r="F15516">
        <v>288.64080000000001</v>
      </c>
      <c r="G15516" t="s">
        <v>767</v>
      </c>
      <c r="H15516" t="s">
        <v>57</v>
      </c>
      <c r="I15516" t="s">
        <v>20</v>
      </c>
      <c r="J15516">
        <v>124.09279999999998</v>
      </c>
      <c r="K15516">
        <v>75.41434718136955</v>
      </c>
      <c r="L15516" t="str">
        <f>TEXT(Orders[[#This Row],[date]],"MMM")</f>
        <v>Jun</v>
      </c>
    </row>
    <row r="15517" spans="1:12" x14ac:dyDescent="0.3">
      <c r="A15517" s="2">
        <v>45166</v>
      </c>
      <c r="B15517">
        <v>1012692</v>
      </c>
      <c r="C15517" t="s">
        <v>3487</v>
      </c>
      <c r="D15517" t="s">
        <v>3179</v>
      </c>
      <c r="E15517">
        <v>174.66400000000004</v>
      </c>
      <c r="F15517">
        <v>288.64080000000001</v>
      </c>
      <c r="G15517" t="s">
        <v>1183</v>
      </c>
      <c r="H15517" t="s">
        <v>57</v>
      </c>
      <c r="I15517" t="s">
        <v>20</v>
      </c>
      <c r="J15517">
        <v>113.97679999999997</v>
      </c>
      <c r="K15517">
        <v>65.254889387624203</v>
      </c>
      <c r="L15517" t="str">
        <f>TEXT(Orders[[#This Row],[date]],"MMM")</f>
        <v>Aug</v>
      </c>
    </row>
    <row r="15518" spans="1:12" x14ac:dyDescent="0.3">
      <c r="A15518" s="2">
        <v>45263</v>
      </c>
      <c r="B15518">
        <v>1018089</v>
      </c>
      <c r="C15518" t="s">
        <v>5486</v>
      </c>
      <c r="D15518" t="s">
        <v>3179</v>
      </c>
      <c r="E15518">
        <v>209.50800000000004</v>
      </c>
      <c r="F15518">
        <v>288.64080000000001</v>
      </c>
      <c r="G15518" t="s">
        <v>616</v>
      </c>
      <c r="H15518" t="s">
        <v>50</v>
      </c>
      <c r="I15518" t="s">
        <v>36</v>
      </c>
      <c r="J15518">
        <v>79.132799999999975</v>
      </c>
      <c r="K15518">
        <v>37.770777249556083</v>
      </c>
      <c r="L15518" t="str">
        <f>TEXT(Orders[[#This Row],[date]],"MMM")</f>
        <v>Dec</v>
      </c>
    </row>
    <row r="15519" spans="1:12" x14ac:dyDescent="0.3">
      <c r="A15519" s="2">
        <v>45224</v>
      </c>
      <c r="B15519">
        <v>1013934</v>
      </c>
      <c r="C15519" t="s">
        <v>4649</v>
      </c>
      <c r="D15519" t="s">
        <v>3171</v>
      </c>
      <c r="E15519">
        <v>217.37600000000003</v>
      </c>
      <c r="F15519">
        <v>288.64080000000001</v>
      </c>
      <c r="G15519" t="s">
        <v>1668</v>
      </c>
      <c r="H15519" t="s">
        <v>54</v>
      </c>
      <c r="I15519" t="s">
        <v>20</v>
      </c>
      <c r="J15519">
        <v>71.26479999999998</v>
      </c>
      <c r="K15519">
        <v>32.784116001766513</v>
      </c>
      <c r="L15519" t="str">
        <f>TEXT(Orders[[#This Row],[date]],"MMM")</f>
        <v>Oct</v>
      </c>
    </row>
    <row r="15520" spans="1:12" x14ac:dyDescent="0.3">
      <c r="A15520" s="2">
        <v>45250</v>
      </c>
      <c r="B15520">
        <v>1018691</v>
      </c>
      <c r="C15520" t="s">
        <v>3620</v>
      </c>
      <c r="D15520" t="s">
        <v>3177</v>
      </c>
      <c r="E15520">
        <v>217.37600000000003</v>
      </c>
      <c r="F15520">
        <v>288.64080000000001</v>
      </c>
      <c r="G15520" t="s">
        <v>998</v>
      </c>
      <c r="H15520" t="s">
        <v>50</v>
      </c>
      <c r="I15520" t="s">
        <v>36</v>
      </c>
      <c r="J15520">
        <v>71.26479999999998</v>
      </c>
      <c r="K15520">
        <v>32.784116001766513</v>
      </c>
      <c r="L15520" t="str">
        <f>TEXT(Orders[[#This Row],[date]],"MMM")</f>
        <v>Nov</v>
      </c>
    </row>
    <row r="15521" spans="1:12" x14ac:dyDescent="0.3">
      <c r="A15521" s="2">
        <v>45259</v>
      </c>
      <c r="B15521">
        <v>1015231</v>
      </c>
      <c r="C15521" t="s">
        <v>5306</v>
      </c>
      <c r="D15521" t="s">
        <v>3172</v>
      </c>
      <c r="E15521">
        <v>220.74800000000005</v>
      </c>
      <c r="F15521">
        <v>288.64080000000001</v>
      </c>
      <c r="G15521" t="s">
        <v>2949</v>
      </c>
      <c r="H15521" t="s">
        <v>45</v>
      </c>
      <c r="I15521" t="s">
        <v>46</v>
      </c>
      <c r="J15521">
        <v>67.892799999999966</v>
      </c>
      <c r="K15521">
        <v>30.755793936977888</v>
      </c>
      <c r="L15521" t="str">
        <f>TEXT(Orders[[#This Row],[date]],"MMM")</f>
        <v>Nov</v>
      </c>
    </row>
    <row r="15522" spans="1:12" x14ac:dyDescent="0.3">
      <c r="A15522" s="2">
        <v>45074</v>
      </c>
      <c r="B15522">
        <v>1014062</v>
      </c>
      <c r="C15522" t="s">
        <v>5544</v>
      </c>
      <c r="D15522" t="s">
        <v>3173</v>
      </c>
      <c r="E15522">
        <v>227.49200000000002</v>
      </c>
      <c r="F15522">
        <v>288.64080000000001</v>
      </c>
      <c r="G15522" t="s">
        <v>1213</v>
      </c>
      <c r="H15522" t="s">
        <v>88</v>
      </c>
      <c r="I15522" t="s">
        <v>36</v>
      </c>
      <c r="J15522">
        <v>61.148799999999994</v>
      </c>
      <c r="K15522">
        <v>26.879538621138323</v>
      </c>
      <c r="L15522" t="str">
        <f>TEXT(Orders[[#This Row],[date]],"MMM")</f>
        <v>May</v>
      </c>
    </row>
    <row r="15523" spans="1:12" x14ac:dyDescent="0.3">
      <c r="A15523" s="2">
        <v>45045</v>
      </c>
      <c r="B15523">
        <v>1015299</v>
      </c>
      <c r="C15523" t="s">
        <v>5402</v>
      </c>
      <c r="D15523" t="s">
        <v>3173</v>
      </c>
      <c r="E15523">
        <v>242.10400000000004</v>
      </c>
      <c r="F15523">
        <v>288.64080000000001</v>
      </c>
      <c r="G15523" t="s">
        <v>994</v>
      </c>
      <c r="H15523" t="s">
        <v>35</v>
      </c>
      <c r="I15523" t="s">
        <v>36</v>
      </c>
      <c r="J15523">
        <v>46.536799999999971</v>
      </c>
      <c r="K15523">
        <v>19.221822026897517</v>
      </c>
      <c r="L15523" t="str">
        <f>TEXT(Orders[[#This Row],[date]],"MMM")</f>
        <v>Apr</v>
      </c>
    </row>
    <row r="15524" spans="1:12" x14ac:dyDescent="0.3">
      <c r="A15524" s="2">
        <v>45229</v>
      </c>
      <c r="B15524">
        <v>1016930</v>
      </c>
      <c r="C15524" t="s">
        <v>5333</v>
      </c>
      <c r="D15524" t="s">
        <v>3173</v>
      </c>
      <c r="E15524">
        <v>245.47600000000006</v>
      </c>
      <c r="F15524">
        <v>288.64080000000001</v>
      </c>
      <c r="G15524" t="s">
        <v>2261</v>
      </c>
      <c r="H15524" t="s">
        <v>19</v>
      </c>
      <c r="I15524" t="s">
        <v>20</v>
      </c>
      <c r="J15524">
        <v>43.164799999999957</v>
      </c>
      <c r="K15524">
        <v>17.584122276719494</v>
      </c>
      <c r="L15524" t="str">
        <f>TEXT(Orders[[#This Row],[date]],"MMM")</f>
        <v>Oct</v>
      </c>
    </row>
    <row r="15525" spans="1:12" x14ac:dyDescent="0.3">
      <c r="A15525" s="2">
        <v>45257</v>
      </c>
      <c r="B15525">
        <v>1017281</v>
      </c>
      <c r="C15525" t="s">
        <v>4105</v>
      </c>
      <c r="D15525" t="s">
        <v>3173</v>
      </c>
      <c r="E15525">
        <v>252.22000000000003</v>
      </c>
      <c r="F15525">
        <v>288.64080000000001</v>
      </c>
      <c r="G15525" t="s">
        <v>951</v>
      </c>
      <c r="H15525" t="s">
        <v>19</v>
      </c>
      <c r="I15525" t="s">
        <v>20</v>
      </c>
      <c r="J15525">
        <v>36.420799999999986</v>
      </c>
      <c r="K15525">
        <v>14.440091983189271</v>
      </c>
      <c r="L15525" t="str">
        <f>TEXT(Orders[[#This Row],[date]],"MMM")</f>
        <v>Nov</v>
      </c>
    </row>
    <row r="15526" spans="1:12" x14ac:dyDescent="0.3">
      <c r="A15526" s="2">
        <v>44934</v>
      </c>
      <c r="B15526">
        <v>1009401</v>
      </c>
      <c r="C15526" t="s">
        <v>4039</v>
      </c>
      <c r="D15526" t="s">
        <v>3174</v>
      </c>
      <c r="E15526">
        <v>272.45200000000006</v>
      </c>
      <c r="F15526">
        <v>288.64080000000001</v>
      </c>
      <c r="G15526" t="s">
        <v>2727</v>
      </c>
      <c r="H15526" t="s">
        <v>57</v>
      </c>
      <c r="I15526" t="s">
        <v>20</v>
      </c>
      <c r="J15526">
        <v>16.188799999999958</v>
      </c>
      <c r="K15526">
        <v>5.9418906816613406</v>
      </c>
      <c r="L15526" t="str">
        <f>TEXT(Orders[[#This Row],[date]],"MMM")</f>
        <v>Jan</v>
      </c>
    </row>
    <row r="15527" spans="1:12" x14ac:dyDescent="0.3">
      <c r="A15527" s="2">
        <v>44971</v>
      </c>
      <c r="B15527">
        <v>1010754</v>
      </c>
      <c r="C15527" t="s">
        <v>3985</v>
      </c>
      <c r="D15527" t="s">
        <v>3177</v>
      </c>
      <c r="E15527">
        <v>300.55200000000002</v>
      </c>
      <c r="F15527">
        <v>288.64080000000001</v>
      </c>
      <c r="G15527" t="s">
        <v>1157</v>
      </c>
      <c r="H15527" t="s">
        <v>30</v>
      </c>
      <c r="I15527" t="s">
        <v>13</v>
      </c>
      <c r="J15527">
        <v>-11.911200000000008</v>
      </c>
      <c r="K15527">
        <v>-3.963107881498046</v>
      </c>
      <c r="L15527" t="str">
        <f>TEXT(Orders[[#This Row],[date]],"MMM")</f>
        <v>Feb</v>
      </c>
    </row>
    <row r="15528" spans="1:12" x14ac:dyDescent="0.3">
      <c r="A15528" s="2">
        <v>45284</v>
      </c>
      <c r="B15528">
        <v>1011974</v>
      </c>
      <c r="C15528" t="s">
        <v>4555</v>
      </c>
      <c r="D15528" t="s">
        <v>3179</v>
      </c>
      <c r="E15528">
        <v>315.16400000000004</v>
      </c>
      <c r="F15528">
        <v>288.64080000000001</v>
      </c>
      <c r="G15528" t="s">
        <v>2446</v>
      </c>
      <c r="H15528" t="s">
        <v>57</v>
      </c>
      <c r="I15528" t="s">
        <v>20</v>
      </c>
      <c r="J15528">
        <v>-26.523200000000031</v>
      </c>
      <c r="K15528">
        <v>-8.4156819941363956</v>
      </c>
      <c r="L15528" t="str">
        <f>TEXT(Orders[[#This Row],[date]],"MMM")</f>
        <v>Dec</v>
      </c>
    </row>
    <row r="15529" spans="1:12" x14ac:dyDescent="0.3">
      <c r="A15529" s="2">
        <v>45240</v>
      </c>
      <c r="B15529">
        <v>1010159</v>
      </c>
      <c r="C15529" t="s">
        <v>3646</v>
      </c>
      <c r="D15529" t="s">
        <v>3179</v>
      </c>
      <c r="E15529">
        <v>341.01600000000002</v>
      </c>
      <c r="F15529">
        <v>288.64080000000001</v>
      </c>
      <c r="G15529" t="s">
        <v>510</v>
      </c>
      <c r="H15529" t="s">
        <v>57</v>
      </c>
      <c r="I15529" t="s">
        <v>20</v>
      </c>
      <c r="J15529">
        <v>-52.375200000000007</v>
      </c>
      <c r="K15529">
        <v>-15.358575550707299</v>
      </c>
      <c r="L15529" t="str">
        <f>TEXT(Orders[[#This Row],[date]],"MMM")</f>
        <v>Nov</v>
      </c>
    </row>
    <row r="15530" spans="1:12" x14ac:dyDescent="0.3">
      <c r="A15530" s="2">
        <v>45008</v>
      </c>
      <c r="B15530">
        <v>1010760</v>
      </c>
      <c r="C15530" t="s">
        <v>5689</v>
      </c>
      <c r="D15530" t="s">
        <v>3175</v>
      </c>
      <c r="E15530">
        <v>344.38800000000003</v>
      </c>
      <c r="F15530">
        <v>288.64080000000001</v>
      </c>
      <c r="G15530" t="s">
        <v>1367</v>
      </c>
      <c r="H15530" t="s">
        <v>12</v>
      </c>
      <c r="I15530" t="s">
        <v>13</v>
      </c>
      <c r="J15530">
        <v>-55.747200000000021</v>
      </c>
      <c r="K15530">
        <v>-16.187323600125445</v>
      </c>
      <c r="L15530" t="str">
        <f>TEXT(Orders[[#This Row],[date]],"MMM")</f>
        <v>Mar</v>
      </c>
    </row>
    <row r="15531" spans="1:12" x14ac:dyDescent="0.3">
      <c r="A15531" s="2">
        <v>45196</v>
      </c>
      <c r="B15531">
        <v>1010336</v>
      </c>
      <c r="C15531" t="s">
        <v>5185</v>
      </c>
      <c r="D15531" t="s">
        <v>3179</v>
      </c>
      <c r="E15531">
        <v>346.63600000000002</v>
      </c>
      <c r="F15531">
        <v>288.64080000000001</v>
      </c>
      <c r="G15531" t="s">
        <v>1512</v>
      </c>
      <c r="H15531" t="s">
        <v>57</v>
      </c>
      <c r="I15531" t="s">
        <v>20</v>
      </c>
      <c r="J15531">
        <v>-57.995200000000011</v>
      </c>
      <c r="K15531">
        <v>-16.730864653411651</v>
      </c>
      <c r="L15531" t="str">
        <f>TEXT(Orders[[#This Row],[date]],"MMM")</f>
        <v>Sep</v>
      </c>
    </row>
    <row r="15532" spans="1:12" x14ac:dyDescent="0.3">
      <c r="A15532" s="2">
        <v>45148</v>
      </c>
      <c r="B15532">
        <v>1010863</v>
      </c>
      <c r="C15532" t="s">
        <v>5238</v>
      </c>
      <c r="D15532" t="s">
        <v>3175</v>
      </c>
      <c r="E15532">
        <v>360.12400000000002</v>
      </c>
      <c r="F15532">
        <v>288.64080000000001</v>
      </c>
      <c r="G15532" t="s">
        <v>1682</v>
      </c>
      <c r="H15532" t="s">
        <v>57</v>
      </c>
      <c r="I15532" t="s">
        <v>20</v>
      </c>
      <c r="J15532">
        <v>-71.483200000000011</v>
      </c>
      <c r="K15532">
        <v>-19.849607357465761</v>
      </c>
      <c r="L15532" t="str">
        <f>TEXT(Orders[[#This Row],[date]],"MMM")</f>
        <v>Aug</v>
      </c>
    </row>
    <row r="15533" spans="1:12" x14ac:dyDescent="0.3">
      <c r="A15533" s="2">
        <v>45004</v>
      </c>
      <c r="B15533">
        <v>1014424</v>
      </c>
      <c r="C15533" t="s">
        <v>4271</v>
      </c>
      <c r="D15533" t="s">
        <v>3173</v>
      </c>
      <c r="E15533">
        <v>365.74400000000003</v>
      </c>
      <c r="F15533">
        <v>288.64080000000001</v>
      </c>
      <c r="G15533" t="s">
        <v>1136</v>
      </c>
      <c r="H15533" t="s">
        <v>19</v>
      </c>
      <c r="I15533" t="s">
        <v>20</v>
      </c>
      <c r="J15533">
        <v>-77.103200000000015</v>
      </c>
      <c r="K15533">
        <v>-21.081193403036007</v>
      </c>
      <c r="L15533" t="str">
        <f>TEXT(Orders[[#This Row],[date]],"MMM")</f>
        <v>Mar</v>
      </c>
    </row>
    <row r="15534" spans="1:12" x14ac:dyDescent="0.3">
      <c r="A15534" s="2">
        <v>45153</v>
      </c>
      <c r="B15534">
        <v>1013102</v>
      </c>
      <c r="C15534" t="s">
        <v>4872</v>
      </c>
      <c r="D15534" t="s">
        <v>3179</v>
      </c>
      <c r="E15534">
        <v>270.20400000000006</v>
      </c>
      <c r="F15534">
        <v>288.64080000000007</v>
      </c>
      <c r="G15534" t="s">
        <v>2650</v>
      </c>
      <c r="H15534" t="s">
        <v>30</v>
      </c>
      <c r="I15534" t="s">
        <v>13</v>
      </c>
      <c r="J15534">
        <v>18.436800000000005</v>
      </c>
      <c r="K15534">
        <v>6.8232890704800822</v>
      </c>
      <c r="L15534" t="str">
        <f>TEXT(Orders[[#This Row],[date]],"MMM")</f>
        <v>Aug</v>
      </c>
    </row>
    <row r="15535" spans="1:12" x14ac:dyDescent="0.3">
      <c r="A15535" s="2">
        <v>45277</v>
      </c>
      <c r="B15535">
        <v>1000564</v>
      </c>
      <c r="C15535" t="s">
        <v>3999</v>
      </c>
      <c r="D15535" t="s">
        <v>3172</v>
      </c>
      <c r="E15535">
        <v>607.38240000000019</v>
      </c>
      <c r="F15535">
        <v>288.73328640000005</v>
      </c>
      <c r="G15535" t="s">
        <v>846</v>
      </c>
      <c r="H15535" t="s">
        <v>54</v>
      </c>
      <c r="I15535" t="s">
        <v>20</v>
      </c>
      <c r="J15535">
        <v>-318.64911360000013</v>
      </c>
      <c r="K15535">
        <v>-52.462684727117548</v>
      </c>
      <c r="L15535" t="str">
        <f>TEXT(Orders[[#This Row],[date]],"MMM")</f>
        <v>Dec</v>
      </c>
    </row>
    <row r="15536" spans="1:12" x14ac:dyDescent="0.3">
      <c r="A15536" s="2">
        <v>45079</v>
      </c>
      <c r="B15536">
        <v>1004892</v>
      </c>
      <c r="C15536" t="s">
        <v>4615</v>
      </c>
      <c r="D15536" t="s">
        <v>3171</v>
      </c>
      <c r="E15536">
        <v>175.64800000000002</v>
      </c>
      <c r="F15536">
        <v>288.74040000000008</v>
      </c>
      <c r="G15536" t="s">
        <v>2351</v>
      </c>
      <c r="H15536" t="s">
        <v>12</v>
      </c>
      <c r="I15536" t="s">
        <v>13</v>
      </c>
      <c r="J15536">
        <v>113.09240000000005</v>
      </c>
      <c r="K15536">
        <v>64.385817088722916</v>
      </c>
      <c r="L15536" t="str">
        <f>TEXT(Orders[[#This Row],[date]],"MMM")</f>
        <v>Jun</v>
      </c>
    </row>
    <row r="15537" spans="1:12" x14ac:dyDescent="0.3">
      <c r="A15537" s="2">
        <v>45110</v>
      </c>
      <c r="B15537">
        <v>1004635</v>
      </c>
      <c r="C15537" t="s">
        <v>3993</v>
      </c>
      <c r="D15537" t="s">
        <v>3179</v>
      </c>
      <c r="E15537">
        <v>430.39679999999998</v>
      </c>
      <c r="F15537">
        <v>288.99520000000001</v>
      </c>
      <c r="G15537" t="s">
        <v>3126</v>
      </c>
      <c r="H15537" t="s">
        <v>69</v>
      </c>
      <c r="I15537" t="s">
        <v>46</v>
      </c>
      <c r="J15537">
        <v>-141.40159999999997</v>
      </c>
      <c r="K15537">
        <v>-32.853775864504563</v>
      </c>
      <c r="L15537" t="str">
        <f>TEXT(Orders[[#This Row],[date]],"MMM")</f>
        <v>Jul</v>
      </c>
    </row>
    <row r="15538" spans="1:12" x14ac:dyDescent="0.3">
      <c r="A15538" s="2">
        <v>44960</v>
      </c>
      <c r="B15538">
        <v>1007454</v>
      </c>
      <c r="C15538" t="s">
        <v>5661</v>
      </c>
      <c r="D15538" t="s">
        <v>3180</v>
      </c>
      <c r="E15538">
        <v>29.296000000000006</v>
      </c>
      <c r="F15538">
        <v>288.99935999999997</v>
      </c>
      <c r="G15538" t="s">
        <v>2492</v>
      </c>
      <c r="H15538" t="s">
        <v>75</v>
      </c>
      <c r="I15538" t="s">
        <v>46</v>
      </c>
      <c r="J15538">
        <v>259.70335999999998</v>
      </c>
      <c r="K15538">
        <v>886.48061168760216</v>
      </c>
      <c r="L15538" t="str">
        <f>TEXT(Orders[[#This Row],[date]],"MMM")</f>
        <v>Feb</v>
      </c>
    </row>
    <row r="15539" spans="1:12" x14ac:dyDescent="0.3">
      <c r="A15539" s="2">
        <v>45202</v>
      </c>
      <c r="B15539">
        <v>1007732</v>
      </c>
      <c r="C15539" t="s">
        <v>3522</v>
      </c>
      <c r="D15539" t="s">
        <v>3180</v>
      </c>
      <c r="E15539">
        <v>40.015999999999991</v>
      </c>
      <c r="F15539">
        <v>288.99935999999997</v>
      </c>
      <c r="G15539" t="s">
        <v>1510</v>
      </c>
      <c r="H15539" t="s">
        <v>30</v>
      </c>
      <c r="I15539" t="s">
        <v>13</v>
      </c>
      <c r="J15539">
        <v>248.98335999999998</v>
      </c>
      <c r="K15539">
        <v>622.20951619352263</v>
      </c>
      <c r="L15539" t="str">
        <f>TEXT(Orders[[#This Row],[date]],"MMM")</f>
        <v>Oct</v>
      </c>
    </row>
    <row r="15540" spans="1:12" x14ac:dyDescent="0.3">
      <c r="A15540" s="2">
        <v>45100</v>
      </c>
      <c r="B15540">
        <v>1013578</v>
      </c>
      <c r="C15540" t="s">
        <v>3502</v>
      </c>
      <c r="D15540" t="s">
        <v>3180</v>
      </c>
      <c r="E15540">
        <v>171.72399999999999</v>
      </c>
      <c r="F15540">
        <v>288.99935999999997</v>
      </c>
      <c r="G15540" t="s">
        <v>357</v>
      </c>
      <c r="H15540" t="s">
        <v>69</v>
      </c>
      <c r="I15540" t="s">
        <v>46</v>
      </c>
      <c r="J15540">
        <v>117.27535999999998</v>
      </c>
      <c r="K15540">
        <v>68.292935175048314</v>
      </c>
      <c r="L15540" t="str">
        <f>TEXT(Orders[[#This Row],[date]],"MMM")</f>
        <v>Jun</v>
      </c>
    </row>
    <row r="15541" spans="1:12" x14ac:dyDescent="0.3">
      <c r="A15541" s="2">
        <v>45232</v>
      </c>
      <c r="B15541">
        <v>1012759</v>
      </c>
      <c r="C15541" t="s">
        <v>5985</v>
      </c>
      <c r="D15541" t="s">
        <v>3180</v>
      </c>
      <c r="E15541">
        <v>360.55599999999998</v>
      </c>
      <c r="F15541">
        <v>288.99935999999997</v>
      </c>
      <c r="G15541" t="s">
        <v>221</v>
      </c>
      <c r="H15541" t="s">
        <v>57</v>
      </c>
      <c r="I15541" t="s">
        <v>20</v>
      </c>
      <c r="J15541">
        <v>-71.556640000000016</v>
      </c>
      <c r="K15541">
        <v>-19.84619310176506</v>
      </c>
      <c r="L15541" t="str">
        <f>TEXT(Orders[[#This Row],[date]],"MMM")</f>
        <v>Nov</v>
      </c>
    </row>
    <row r="15542" spans="1:12" x14ac:dyDescent="0.3">
      <c r="A15542" s="2">
        <v>45066</v>
      </c>
      <c r="B15542">
        <v>1002249</v>
      </c>
      <c r="C15542" t="s">
        <v>4685</v>
      </c>
      <c r="D15542" t="s">
        <v>3173</v>
      </c>
      <c r="E15542">
        <v>65.760000000000005</v>
      </c>
      <c r="F15542">
        <v>289.05240000000003</v>
      </c>
      <c r="G15542" t="s">
        <v>2565</v>
      </c>
      <c r="H15542" t="s">
        <v>45</v>
      </c>
      <c r="I15542" t="s">
        <v>46</v>
      </c>
      <c r="J15542">
        <v>223.29240000000004</v>
      </c>
      <c r="K15542">
        <v>339.55656934306575</v>
      </c>
      <c r="L15542" t="str">
        <f>TEXT(Orders[[#This Row],[date]],"MMM")</f>
        <v>May</v>
      </c>
    </row>
    <row r="15543" spans="1:12" x14ac:dyDescent="0.3">
      <c r="A15543" s="2">
        <v>45187</v>
      </c>
      <c r="B15543">
        <v>1008893</v>
      </c>
      <c r="C15543" t="s">
        <v>4201</v>
      </c>
      <c r="D15543" t="s">
        <v>3174</v>
      </c>
      <c r="E15543">
        <v>9.6000000000003638E-2</v>
      </c>
      <c r="F15543">
        <v>289.089</v>
      </c>
      <c r="G15543" t="s">
        <v>3027</v>
      </c>
      <c r="H15543" t="s">
        <v>45</v>
      </c>
      <c r="I15543" t="s">
        <v>46</v>
      </c>
      <c r="J15543">
        <v>288.99299999999999</v>
      </c>
      <c r="K15543">
        <v>301034.37499998859</v>
      </c>
      <c r="L15543" t="str">
        <f>TEXT(Orders[[#This Row],[date]],"MMM")</f>
        <v>Sep</v>
      </c>
    </row>
    <row r="15544" spans="1:12" x14ac:dyDescent="0.3">
      <c r="A15544" s="2">
        <v>45103</v>
      </c>
      <c r="B15544">
        <v>1008649</v>
      </c>
      <c r="C15544" t="s">
        <v>5325</v>
      </c>
      <c r="D15544" t="s">
        <v>3174</v>
      </c>
      <c r="E15544">
        <v>6.5200000000000102</v>
      </c>
      <c r="F15544">
        <v>289.089</v>
      </c>
      <c r="G15544" t="s">
        <v>128</v>
      </c>
      <c r="H15544" t="s">
        <v>19</v>
      </c>
      <c r="I15544" t="s">
        <v>20</v>
      </c>
      <c r="J15544">
        <v>282.56899999999996</v>
      </c>
      <c r="K15544">
        <v>4333.8803680981518</v>
      </c>
      <c r="L15544" t="str">
        <f>TEXT(Orders[[#This Row],[date]],"MMM")</f>
        <v>Jun</v>
      </c>
    </row>
    <row r="15545" spans="1:12" x14ac:dyDescent="0.3">
      <c r="A15545" s="2">
        <v>45225</v>
      </c>
      <c r="B15545">
        <v>1008195</v>
      </c>
      <c r="C15545" t="s">
        <v>5327</v>
      </c>
      <c r="D15545" t="s">
        <v>3177</v>
      </c>
      <c r="E15545">
        <v>20.100000000000023</v>
      </c>
      <c r="F15545">
        <v>289.089</v>
      </c>
      <c r="G15545" t="s">
        <v>1769</v>
      </c>
      <c r="H15545" t="s">
        <v>19</v>
      </c>
      <c r="I15545" t="s">
        <v>20</v>
      </c>
      <c r="J15545">
        <v>268.98899999999998</v>
      </c>
      <c r="K15545">
        <v>1338.253731343282</v>
      </c>
      <c r="L15545" t="str">
        <f>TEXT(Orders[[#This Row],[date]],"MMM")</f>
        <v>Oct</v>
      </c>
    </row>
    <row r="15546" spans="1:12" x14ac:dyDescent="0.3">
      <c r="A15546" s="2">
        <v>44939</v>
      </c>
      <c r="B15546">
        <v>1008056</v>
      </c>
      <c r="C15546" t="s">
        <v>5128</v>
      </c>
      <c r="D15546" t="s">
        <v>3174</v>
      </c>
      <c r="E15546">
        <v>37.160000000000011</v>
      </c>
      <c r="F15546">
        <v>289.089</v>
      </c>
      <c r="G15546" t="s">
        <v>1545</v>
      </c>
      <c r="H15546" t="s">
        <v>12</v>
      </c>
      <c r="I15546" t="s">
        <v>13</v>
      </c>
      <c r="J15546">
        <v>251.92899999999997</v>
      </c>
      <c r="K15546">
        <v>677.95748116254003</v>
      </c>
      <c r="L15546" t="str">
        <f>TEXT(Orders[[#This Row],[date]],"MMM")</f>
        <v>Jan</v>
      </c>
    </row>
    <row r="15547" spans="1:12" x14ac:dyDescent="0.3">
      <c r="A15547" s="2">
        <v>45048</v>
      </c>
      <c r="B15547">
        <v>1006896</v>
      </c>
      <c r="C15547" t="s">
        <v>5110</v>
      </c>
      <c r="D15547" t="s">
        <v>3175</v>
      </c>
      <c r="E15547">
        <v>56.00800000000001</v>
      </c>
      <c r="F15547">
        <v>289.089</v>
      </c>
      <c r="G15547" t="s">
        <v>2152</v>
      </c>
      <c r="H15547" t="s">
        <v>57</v>
      </c>
      <c r="I15547" t="s">
        <v>20</v>
      </c>
      <c r="J15547">
        <v>233.08099999999999</v>
      </c>
      <c r="K15547">
        <v>416.15662048278807</v>
      </c>
      <c r="L15547" t="str">
        <f>TEXT(Orders[[#This Row],[date]],"MMM")</f>
        <v>May</v>
      </c>
    </row>
    <row r="15548" spans="1:12" x14ac:dyDescent="0.3">
      <c r="A15548" s="2">
        <v>45028</v>
      </c>
      <c r="B15548">
        <v>1013407</v>
      </c>
      <c r="C15548" t="s">
        <v>5728</v>
      </c>
      <c r="D15548" t="s">
        <v>3174</v>
      </c>
      <c r="E15548">
        <v>134.73999999999998</v>
      </c>
      <c r="F15548">
        <v>289.089</v>
      </c>
      <c r="G15548" t="s">
        <v>1063</v>
      </c>
      <c r="H15548" t="s">
        <v>45</v>
      </c>
      <c r="I15548" t="s">
        <v>46</v>
      </c>
      <c r="J15548">
        <v>154.34900000000002</v>
      </c>
      <c r="K15548">
        <v>114.55321359655638</v>
      </c>
      <c r="L15548" t="str">
        <f>TEXT(Orders[[#This Row],[date]],"MMM")</f>
        <v>Apr</v>
      </c>
    </row>
    <row r="15549" spans="1:12" x14ac:dyDescent="0.3">
      <c r="A15549" s="2">
        <v>44974</v>
      </c>
      <c r="B15549">
        <v>1014095</v>
      </c>
      <c r="C15549" t="s">
        <v>3469</v>
      </c>
      <c r="D15549" t="s">
        <v>3174</v>
      </c>
      <c r="E15549">
        <v>136.988</v>
      </c>
      <c r="F15549">
        <v>289.089</v>
      </c>
      <c r="G15549" t="s">
        <v>2979</v>
      </c>
      <c r="H15549" t="s">
        <v>19</v>
      </c>
      <c r="I15549" t="s">
        <v>20</v>
      </c>
      <c r="J15549">
        <v>152.101</v>
      </c>
      <c r="K15549">
        <v>111.03235319882035</v>
      </c>
      <c r="L15549" t="str">
        <f>TEXT(Orders[[#This Row],[date]],"MMM")</f>
        <v>Feb</v>
      </c>
    </row>
    <row r="15550" spans="1:12" x14ac:dyDescent="0.3">
      <c r="A15550" s="2">
        <v>45139</v>
      </c>
      <c r="B15550">
        <v>1012525</v>
      </c>
      <c r="C15550" t="s">
        <v>5492</v>
      </c>
      <c r="D15550" t="s">
        <v>3176</v>
      </c>
      <c r="E15550">
        <v>139.23599999999999</v>
      </c>
      <c r="F15550">
        <v>289.089</v>
      </c>
      <c r="G15550" t="s">
        <v>1057</v>
      </c>
      <c r="H15550" t="s">
        <v>26</v>
      </c>
      <c r="I15550" t="s">
        <v>13</v>
      </c>
      <c r="J15550">
        <v>149.85300000000001</v>
      </c>
      <c r="K15550">
        <v>107.62518314229079</v>
      </c>
      <c r="L15550" t="str">
        <f>TEXT(Orders[[#This Row],[date]],"MMM")</f>
        <v>Aug</v>
      </c>
    </row>
    <row r="15551" spans="1:12" x14ac:dyDescent="0.3">
      <c r="A15551" s="2">
        <v>44933</v>
      </c>
      <c r="B15551">
        <v>1018859</v>
      </c>
      <c r="C15551" t="s">
        <v>4623</v>
      </c>
      <c r="D15551" t="s">
        <v>3176</v>
      </c>
      <c r="E15551">
        <v>152.72399999999999</v>
      </c>
      <c r="F15551">
        <v>289.089</v>
      </c>
      <c r="G15551" t="s">
        <v>2701</v>
      </c>
      <c r="H15551" t="s">
        <v>26</v>
      </c>
      <c r="I15551" t="s">
        <v>13</v>
      </c>
      <c r="J15551">
        <v>136.36500000000001</v>
      </c>
      <c r="K15551">
        <v>89.288520468295758</v>
      </c>
      <c r="L15551" t="str">
        <f>TEXT(Orders[[#This Row],[date]],"MMM")</f>
        <v>Jan</v>
      </c>
    </row>
    <row r="15552" spans="1:12" x14ac:dyDescent="0.3">
      <c r="A15552" s="2">
        <v>45282</v>
      </c>
      <c r="B15552">
        <v>1014327</v>
      </c>
      <c r="C15552" t="s">
        <v>4406</v>
      </c>
      <c r="D15552" t="s">
        <v>3172</v>
      </c>
      <c r="E15552">
        <v>174.07999999999998</v>
      </c>
      <c r="F15552">
        <v>289.089</v>
      </c>
      <c r="G15552" t="s">
        <v>1987</v>
      </c>
      <c r="H15552" t="s">
        <v>45</v>
      </c>
      <c r="I15552" t="s">
        <v>46</v>
      </c>
      <c r="J15552">
        <v>115.00900000000001</v>
      </c>
      <c r="K15552">
        <v>66.066750919117652</v>
      </c>
      <c r="L15552" t="str">
        <f>TEXT(Orders[[#This Row],[date]],"MMM")</f>
        <v>Dec</v>
      </c>
    </row>
    <row r="15553" spans="1:12" x14ac:dyDescent="0.3">
      <c r="A15553" s="2">
        <v>44986</v>
      </c>
      <c r="B15553">
        <v>1016219</v>
      </c>
      <c r="C15553" t="s">
        <v>4911</v>
      </c>
      <c r="D15553" t="s">
        <v>3172</v>
      </c>
      <c r="E15553">
        <v>184.196</v>
      </c>
      <c r="F15553">
        <v>289.089</v>
      </c>
      <c r="G15553" t="s">
        <v>2276</v>
      </c>
      <c r="H15553" t="s">
        <v>69</v>
      </c>
      <c r="I15553" t="s">
        <v>46</v>
      </c>
      <c r="J15553">
        <v>104.893</v>
      </c>
      <c r="K15553">
        <v>56.94640491650199</v>
      </c>
      <c r="L15553" t="str">
        <f>TEXT(Orders[[#This Row],[date]],"MMM")</f>
        <v>Mar</v>
      </c>
    </row>
    <row r="15554" spans="1:12" x14ac:dyDescent="0.3">
      <c r="A15554" s="2">
        <v>45025</v>
      </c>
      <c r="B15554">
        <v>1013129</v>
      </c>
      <c r="C15554" t="s">
        <v>5971</v>
      </c>
      <c r="D15554" t="s">
        <v>3176</v>
      </c>
      <c r="E15554">
        <v>194.31199999999998</v>
      </c>
      <c r="F15554">
        <v>289.089</v>
      </c>
      <c r="G15554" t="s">
        <v>1075</v>
      </c>
      <c r="H15554" t="s">
        <v>30</v>
      </c>
      <c r="I15554" t="s">
        <v>13</v>
      </c>
      <c r="J15554">
        <v>94.777000000000015</v>
      </c>
      <c r="K15554">
        <v>48.775680349129246</v>
      </c>
      <c r="L15554" t="str">
        <f>TEXT(Orders[[#This Row],[date]],"MMM")</f>
        <v>Apr</v>
      </c>
    </row>
    <row r="15555" spans="1:12" x14ac:dyDescent="0.3">
      <c r="A15555" s="2">
        <v>44942</v>
      </c>
      <c r="B15555">
        <v>1019353</v>
      </c>
      <c r="C15555" t="s">
        <v>4411</v>
      </c>
      <c r="D15555" t="s">
        <v>3173</v>
      </c>
      <c r="E15555">
        <v>206.67599999999999</v>
      </c>
      <c r="F15555">
        <v>289.089</v>
      </c>
      <c r="G15555" t="s">
        <v>2922</v>
      </c>
      <c r="H15555" t="s">
        <v>69</v>
      </c>
      <c r="I15555" t="s">
        <v>46</v>
      </c>
      <c r="J15555">
        <v>82.413000000000011</v>
      </c>
      <c r="K15555">
        <v>39.875457237415091</v>
      </c>
      <c r="L15555" t="str">
        <f>TEXT(Orders[[#This Row],[date]],"MMM")</f>
        <v>Jan</v>
      </c>
    </row>
    <row r="15556" spans="1:12" x14ac:dyDescent="0.3">
      <c r="A15556" s="2">
        <v>45195</v>
      </c>
      <c r="B15556">
        <v>1011425</v>
      </c>
      <c r="C15556" t="s">
        <v>4244</v>
      </c>
      <c r="D15556" t="s">
        <v>3176</v>
      </c>
      <c r="E15556">
        <v>216.792</v>
      </c>
      <c r="F15556">
        <v>289.089</v>
      </c>
      <c r="G15556" t="s">
        <v>2027</v>
      </c>
      <c r="H15556" t="s">
        <v>75</v>
      </c>
      <c r="I15556" t="s">
        <v>46</v>
      </c>
      <c r="J15556">
        <v>72.296999999999997</v>
      </c>
      <c r="K15556">
        <v>33.348555297243436</v>
      </c>
      <c r="L15556" t="str">
        <f>TEXT(Orders[[#This Row],[date]],"MMM")</f>
        <v>Sep</v>
      </c>
    </row>
    <row r="15557" spans="1:12" x14ac:dyDescent="0.3">
      <c r="A15557" s="2">
        <v>45110</v>
      </c>
      <c r="B15557">
        <v>1014502</v>
      </c>
      <c r="C15557" t="s">
        <v>6053</v>
      </c>
      <c r="D15557" t="s">
        <v>3175</v>
      </c>
      <c r="E15557">
        <v>223.536</v>
      </c>
      <c r="F15557">
        <v>289.089</v>
      </c>
      <c r="G15557" t="s">
        <v>1091</v>
      </c>
      <c r="H15557" t="s">
        <v>88</v>
      </c>
      <c r="I15557" t="s">
        <v>36</v>
      </c>
      <c r="J15557">
        <v>65.552999999999997</v>
      </c>
      <c r="K15557">
        <v>29.325477775391885</v>
      </c>
      <c r="L15557" t="str">
        <f>TEXT(Orders[[#This Row],[date]],"MMM")</f>
        <v>Jul</v>
      </c>
    </row>
    <row r="15558" spans="1:12" x14ac:dyDescent="0.3">
      <c r="A15558" s="2">
        <v>45022</v>
      </c>
      <c r="B15558">
        <v>1017042</v>
      </c>
      <c r="C15558" t="s">
        <v>5545</v>
      </c>
      <c r="D15558" t="s">
        <v>3175</v>
      </c>
      <c r="E15558">
        <v>225.78399999999999</v>
      </c>
      <c r="F15558">
        <v>289.089</v>
      </c>
      <c r="G15558" t="s">
        <v>2238</v>
      </c>
      <c r="H15558" t="s">
        <v>35</v>
      </c>
      <c r="I15558" t="s">
        <v>36</v>
      </c>
      <c r="J15558">
        <v>63.305000000000007</v>
      </c>
      <c r="K15558">
        <v>28.037859192856896</v>
      </c>
      <c r="L15558" t="str">
        <f>TEXT(Orders[[#This Row],[date]],"MMM")</f>
        <v>Apr</v>
      </c>
    </row>
    <row r="15559" spans="1:12" x14ac:dyDescent="0.3">
      <c r="A15559" s="2">
        <v>45049</v>
      </c>
      <c r="B15559">
        <v>1019444</v>
      </c>
      <c r="C15559" t="s">
        <v>4156</v>
      </c>
      <c r="D15559" t="s">
        <v>3174</v>
      </c>
      <c r="E15559">
        <v>239.27199999999999</v>
      </c>
      <c r="F15559">
        <v>289.089</v>
      </c>
      <c r="G15559" t="s">
        <v>1330</v>
      </c>
      <c r="H15559" t="s">
        <v>69</v>
      </c>
      <c r="I15559" t="s">
        <v>46</v>
      </c>
      <c r="J15559">
        <v>49.817000000000007</v>
      </c>
      <c r="K15559">
        <v>20.820238055434821</v>
      </c>
      <c r="L15559" t="str">
        <f>TEXT(Orders[[#This Row],[date]],"MMM")</f>
        <v>May</v>
      </c>
    </row>
    <row r="15560" spans="1:12" x14ac:dyDescent="0.3">
      <c r="A15560" s="2">
        <v>45076</v>
      </c>
      <c r="B15560">
        <v>1012121</v>
      </c>
      <c r="C15560" t="s">
        <v>5129</v>
      </c>
      <c r="D15560" t="s">
        <v>3173</v>
      </c>
      <c r="E15560">
        <v>259.50400000000002</v>
      </c>
      <c r="F15560">
        <v>289.089</v>
      </c>
      <c r="G15560" t="s">
        <v>2773</v>
      </c>
      <c r="H15560" t="s">
        <v>50</v>
      </c>
      <c r="I15560" t="s">
        <v>36</v>
      </c>
      <c r="J15560">
        <v>29.58499999999998</v>
      </c>
      <c r="K15560">
        <v>11.400594981194887</v>
      </c>
      <c r="L15560" t="str">
        <f>TEXT(Orders[[#This Row],[date]],"MMM")</f>
        <v>May</v>
      </c>
    </row>
    <row r="15561" spans="1:12" x14ac:dyDescent="0.3">
      <c r="A15561" s="2">
        <v>44986</v>
      </c>
      <c r="B15561">
        <v>1010168</v>
      </c>
      <c r="C15561" t="s">
        <v>4069</v>
      </c>
      <c r="D15561" t="s">
        <v>3174</v>
      </c>
      <c r="E15561">
        <v>269.62</v>
      </c>
      <c r="F15561">
        <v>289.089</v>
      </c>
      <c r="G15561" t="s">
        <v>919</v>
      </c>
      <c r="H15561" t="s">
        <v>12</v>
      </c>
      <c r="I15561" t="s">
        <v>13</v>
      </c>
      <c r="J15561">
        <v>19.468999999999994</v>
      </c>
      <c r="K15561">
        <v>7.2209034938060954</v>
      </c>
      <c r="L15561" t="str">
        <f>TEXT(Orders[[#This Row],[date]],"MMM")</f>
        <v>Mar</v>
      </c>
    </row>
    <row r="15562" spans="1:12" x14ac:dyDescent="0.3">
      <c r="A15562" s="2">
        <v>45267</v>
      </c>
      <c r="B15562">
        <v>1018332</v>
      </c>
      <c r="C15562" t="s">
        <v>5497</v>
      </c>
      <c r="D15562" t="s">
        <v>3175</v>
      </c>
      <c r="E15562">
        <v>287.60399999999998</v>
      </c>
      <c r="F15562">
        <v>289.089</v>
      </c>
      <c r="G15562" t="s">
        <v>982</v>
      </c>
      <c r="H15562" t="s">
        <v>57</v>
      </c>
      <c r="I15562" t="s">
        <v>20</v>
      </c>
      <c r="J15562">
        <v>1.4850000000000136</v>
      </c>
      <c r="K15562">
        <v>0.51633496057078965</v>
      </c>
      <c r="L15562" t="str">
        <f>TEXT(Orders[[#This Row],[date]],"MMM")</f>
        <v>Dec</v>
      </c>
    </row>
    <row r="15563" spans="1:12" x14ac:dyDescent="0.3">
      <c r="A15563" s="2">
        <v>45011</v>
      </c>
      <c r="B15563">
        <v>1012744</v>
      </c>
      <c r="C15563" t="s">
        <v>3922</v>
      </c>
      <c r="D15563" t="s">
        <v>3178</v>
      </c>
      <c r="E15563">
        <v>310.084</v>
      </c>
      <c r="F15563">
        <v>289.089</v>
      </c>
      <c r="G15563" t="s">
        <v>1859</v>
      </c>
      <c r="H15563" t="s">
        <v>12</v>
      </c>
      <c r="I15563" t="s">
        <v>13</v>
      </c>
      <c r="J15563">
        <v>-20.995000000000005</v>
      </c>
      <c r="K15563">
        <v>-6.7707459914087806</v>
      </c>
      <c r="L15563" t="str">
        <f>TEXT(Orders[[#This Row],[date]],"MMM")</f>
        <v>Mar</v>
      </c>
    </row>
    <row r="15564" spans="1:12" x14ac:dyDescent="0.3">
      <c r="A15564" s="2">
        <v>45119</v>
      </c>
      <c r="B15564">
        <v>1011601</v>
      </c>
      <c r="C15564" t="s">
        <v>5254</v>
      </c>
      <c r="D15564" t="s">
        <v>3174</v>
      </c>
      <c r="E15564">
        <v>337.06</v>
      </c>
      <c r="F15564">
        <v>289.089</v>
      </c>
      <c r="G15564" t="s">
        <v>1821</v>
      </c>
      <c r="H15564" t="s">
        <v>88</v>
      </c>
      <c r="I15564" t="s">
        <v>36</v>
      </c>
      <c r="J15564">
        <v>-47.971000000000004</v>
      </c>
      <c r="K15564">
        <v>-14.23218418085801</v>
      </c>
      <c r="L15564" t="str">
        <f>TEXT(Orders[[#This Row],[date]],"MMM")</f>
        <v>Jul</v>
      </c>
    </row>
    <row r="15565" spans="1:12" x14ac:dyDescent="0.3">
      <c r="A15565" s="2">
        <v>45013</v>
      </c>
      <c r="B15565">
        <v>1015413</v>
      </c>
      <c r="C15565" t="s">
        <v>4137</v>
      </c>
      <c r="D15565" t="s">
        <v>3179</v>
      </c>
      <c r="E15565">
        <v>359.54</v>
      </c>
      <c r="F15565">
        <v>289.089</v>
      </c>
      <c r="G15565" t="s">
        <v>2618</v>
      </c>
      <c r="H15565" t="s">
        <v>88</v>
      </c>
      <c r="I15565" t="s">
        <v>36</v>
      </c>
      <c r="J15565">
        <v>-70.451000000000022</v>
      </c>
      <c r="K15565">
        <v>-19.594759971074154</v>
      </c>
      <c r="L15565" t="str">
        <f>TEXT(Orders[[#This Row],[date]],"MMM")</f>
        <v>Mar</v>
      </c>
    </row>
    <row r="15566" spans="1:12" x14ac:dyDescent="0.3">
      <c r="A15566" s="2">
        <v>45260</v>
      </c>
      <c r="B15566">
        <v>1009793</v>
      </c>
      <c r="C15566" t="s">
        <v>4729</v>
      </c>
      <c r="D15566" t="s">
        <v>3178</v>
      </c>
      <c r="E15566">
        <v>367.40800000000002</v>
      </c>
      <c r="F15566">
        <v>289.089</v>
      </c>
      <c r="G15566" t="s">
        <v>2638</v>
      </c>
      <c r="H15566" t="s">
        <v>35</v>
      </c>
      <c r="I15566" t="s">
        <v>36</v>
      </c>
      <c r="J15566">
        <v>-78.319000000000017</v>
      </c>
      <c r="K15566">
        <v>-21.31662892479206</v>
      </c>
      <c r="L15566" t="str">
        <f>TEXT(Orders[[#This Row],[date]],"MMM")</f>
        <v>Nov</v>
      </c>
    </row>
    <row r="15567" spans="1:12" x14ac:dyDescent="0.3">
      <c r="A15567" s="2">
        <v>45227</v>
      </c>
      <c r="B15567">
        <v>1002959</v>
      </c>
      <c r="C15567" t="s">
        <v>3886</v>
      </c>
      <c r="D15567" t="s">
        <v>3179</v>
      </c>
      <c r="E15567">
        <v>112.92800000000003</v>
      </c>
      <c r="F15567">
        <v>289.19800000000004</v>
      </c>
      <c r="G15567" t="s">
        <v>746</v>
      </c>
      <c r="H15567" t="s">
        <v>54</v>
      </c>
      <c r="I15567" t="s">
        <v>20</v>
      </c>
      <c r="J15567">
        <v>176.27</v>
      </c>
      <c r="K15567">
        <v>156.09060640408046</v>
      </c>
      <c r="L15567" t="str">
        <f>TEXT(Orders[[#This Row],[date]],"MMM")</f>
        <v>Oct</v>
      </c>
    </row>
    <row r="15568" spans="1:12" x14ac:dyDescent="0.3">
      <c r="A15568" s="2">
        <v>45091</v>
      </c>
      <c r="B15568">
        <v>1004444</v>
      </c>
      <c r="C15568" t="s">
        <v>4212</v>
      </c>
      <c r="D15568" t="s">
        <v>3174</v>
      </c>
      <c r="E15568">
        <v>179.16800000000001</v>
      </c>
      <c r="F15568">
        <v>289.22920000000005</v>
      </c>
      <c r="G15568" t="s">
        <v>2121</v>
      </c>
      <c r="H15568" t="s">
        <v>75</v>
      </c>
      <c r="I15568" t="s">
        <v>46</v>
      </c>
      <c r="J15568">
        <v>110.06120000000004</v>
      </c>
      <c r="K15568">
        <v>61.429049830326868</v>
      </c>
      <c r="L15568" t="str">
        <f>TEXT(Orders[[#This Row],[date]],"MMM")</f>
        <v>Jun</v>
      </c>
    </row>
    <row r="15569" spans="1:12" x14ac:dyDescent="0.3">
      <c r="A15569" s="2">
        <v>45220</v>
      </c>
      <c r="B15569">
        <v>1003649</v>
      </c>
      <c r="C15569" t="s">
        <v>4894</v>
      </c>
      <c r="D15569" t="s">
        <v>3177</v>
      </c>
      <c r="E15569">
        <v>140.4</v>
      </c>
      <c r="F15569">
        <v>289.23960000000005</v>
      </c>
      <c r="G15569" t="s">
        <v>3014</v>
      </c>
      <c r="H15569" t="s">
        <v>35</v>
      </c>
      <c r="I15569" t="s">
        <v>36</v>
      </c>
      <c r="J15569">
        <v>148.83960000000005</v>
      </c>
      <c r="K15569">
        <v>106.01111111111115</v>
      </c>
      <c r="L15569" t="str">
        <f>TEXT(Orders[[#This Row],[date]],"MMM")</f>
        <v>Oct</v>
      </c>
    </row>
    <row r="15570" spans="1:12" x14ac:dyDescent="0.3">
      <c r="A15570" s="2">
        <v>45126</v>
      </c>
      <c r="B15570">
        <v>1004530</v>
      </c>
      <c r="C15570" t="s">
        <v>4432</v>
      </c>
      <c r="D15570" t="s">
        <v>3176</v>
      </c>
      <c r="E15570">
        <v>90.604800000000012</v>
      </c>
      <c r="F15570">
        <v>289.25520000000006</v>
      </c>
      <c r="G15570" t="s">
        <v>2030</v>
      </c>
      <c r="H15570" t="s">
        <v>35</v>
      </c>
      <c r="I15570" t="s">
        <v>36</v>
      </c>
      <c r="J15570">
        <v>198.65040000000005</v>
      </c>
      <c r="K15570">
        <v>219.24931129476585</v>
      </c>
      <c r="L15570" t="str">
        <f>TEXT(Orders[[#This Row],[date]],"MMM")</f>
        <v>Jul</v>
      </c>
    </row>
    <row r="15571" spans="1:12" x14ac:dyDescent="0.3">
      <c r="A15571" s="2">
        <v>44981</v>
      </c>
      <c r="B15571">
        <v>1001965</v>
      </c>
      <c r="C15571" t="s">
        <v>3390</v>
      </c>
      <c r="D15571" t="s">
        <v>3172</v>
      </c>
      <c r="E15571">
        <v>114.98240000000001</v>
      </c>
      <c r="F15571">
        <v>289.31551999999999</v>
      </c>
      <c r="G15571" t="s">
        <v>2281</v>
      </c>
      <c r="H15571" t="s">
        <v>35</v>
      </c>
      <c r="I15571" t="s">
        <v>36</v>
      </c>
      <c r="J15571">
        <v>174.33311999999998</v>
      </c>
      <c r="K15571">
        <v>151.61722141823441</v>
      </c>
      <c r="L15571" t="str">
        <f>TEXT(Orders[[#This Row],[date]],"MMM")</f>
        <v>Feb</v>
      </c>
    </row>
    <row r="15572" spans="1:12" x14ac:dyDescent="0.3">
      <c r="A15572" s="2">
        <v>45044</v>
      </c>
      <c r="B15572">
        <v>1001576</v>
      </c>
      <c r="C15572" t="s">
        <v>4752</v>
      </c>
      <c r="D15572" t="s">
        <v>3180</v>
      </c>
      <c r="E15572">
        <v>174.12480000000002</v>
      </c>
      <c r="F15572">
        <v>289.32800000000003</v>
      </c>
      <c r="G15572" t="s">
        <v>1891</v>
      </c>
      <c r="H15572" t="s">
        <v>30</v>
      </c>
      <c r="I15572" t="s">
        <v>13</v>
      </c>
      <c r="J15572">
        <v>115.20320000000001</v>
      </c>
      <c r="K15572">
        <v>66.161282023008781</v>
      </c>
      <c r="L15572" t="str">
        <f>TEXT(Orders[[#This Row],[date]],"MMM")</f>
        <v>Apr</v>
      </c>
    </row>
    <row r="15573" spans="1:12" x14ac:dyDescent="0.3">
      <c r="A15573" s="2">
        <v>45170</v>
      </c>
      <c r="B15573">
        <v>1004335</v>
      </c>
      <c r="C15573" t="s">
        <v>4019</v>
      </c>
      <c r="D15573" t="s">
        <v>3174</v>
      </c>
      <c r="E15573">
        <v>259.99360000000001</v>
      </c>
      <c r="F15573">
        <v>289.33840000000004</v>
      </c>
      <c r="G15573" t="s">
        <v>869</v>
      </c>
      <c r="H15573" t="s">
        <v>30</v>
      </c>
      <c r="I15573" t="s">
        <v>13</v>
      </c>
      <c r="J15573">
        <v>29.344800000000021</v>
      </c>
      <c r="K15573">
        <v>11.286739365892091</v>
      </c>
      <c r="L15573" t="str">
        <f>TEXT(Orders[[#This Row],[date]],"MMM")</f>
        <v>Sep</v>
      </c>
    </row>
    <row r="15574" spans="1:12" x14ac:dyDescent="0.3">
      <c r="A15574" s="2">
        <v>45267</v>
      </c>
      <c r="B15574">
        <v>1001282</v>
      </c>
      <c r="C15574" t="s">
        <v>5597</v>
      </c>
      <c r="D15574" t="s">
        <v>3172</v>
      </c>
      <c r="E15574">
        <v>487.32479999999998</v>
      </c>
      <c r="F15574">
        <v>289.34880000000004</v>
      </c>
      <c r="G15574" t="s">
        <v>1596</v>
      </c>
      <c r="H15574" t="s">
        <v>50</v>
      </c>
      <c r="I15574" t="s">
        <v>36</v>
      </c>
      <c r="J15574">
        <v>-197.97599999999994</v>
      </c>
      <c r="K15574">
        <v>-40.625061560585458</v>
      </c>
      <c r="L15574" t="str">
        <f>TEXT(Orders[[#This Row],[date]],"MMM")</f>
        <v>Dec</v>
      </c>
    </row>
    <row r="15575" spans="1:12" x14ac:dyDescent="0.3">
      <c r="A15575" s="2">
        <v>45230</v>
      </c>
      <c r="B15575">
        <v>1002531</v>
      </c>
      <c r="C15575" t="s">
        <v>4831</v>
      </c>
      <c r="D15575" t="s">
        <v>3176</v>
      </c>
      <c r="E15575">
        <v>268.58879999999999</v>
      </c>
      <c r="F15575">
        <v>289.35400000000004</v>
      </c>
      <c r="G15575" t="s">
        <v>2847</v>
      </c>
      <c r="H15575" t="s">
        <v>19</v>
      </c>
      <c r="I15575" t="s">
        <v>20</v>
      </c>
      <c r="J15575">
        <v>20.76520000000005</v>
      </c>
      <c r="K15575">
        <v>7.7312233421498027</v>
      </c>
      <c r="L15575" t="str">
        <f>TEXT(Orders[[#This Row],[date]],"MMM")</f>
        <v>Oct</v>
      </c>
    </row>
    <row r="15576" spans="1:12" x14ac:dyDescent="0.3">
      <c r="A15576" s="2">
        <v>45016</v>
      </c>
      <c r="B15576">
        <v>1004528</v>
      </c>
      <c r="C15576" t="s">
        <v>5823</v>
      </c>
      <c r="D15576" t="s">
        <v>3173</v>
      </c>
      <c r="E15576">
        <v>193.25440000000003</v>
      </c>
      <c r="F15576">
        <v>289.41120000000001</v>
      </c>
      <c r="G15576" t="s">
        <v>2745</v>
      </c>
      <c r="H15576" t="s">
        <v>12</v>
      </c>
      <c r="I15576" t="s">
        <v>13</v>
      </c>
      <c r="J15576">
        <v>96.156799999999976</v>
      </c>
      <c r="K15576">
        <v>49.756590276857843</v>
      </c>
      <c r="L15576" t="str">
        <f>TEXT(Orders[[#This Row],[date]],"MMM")</f>
        <v>Mar</v>
      </c>
    </row>
    <row r="15577" spans="1:12" x14ac:dyDescent="0.3">
      <c r="A15577" s="2">
        <v>44982</v>
      </c>
      <c r="B15577">
        <v>1005190</v>
      </c>
      <c r="C15577" t="s">
        <v>4873</v>
      </c>
      <c r="D15577" t="s">
        <v>3171</v>
      </c>
      <c r="E15577">
        <v>200.0608</v>
      </c>
      <c r="F15577">
        <v>289.48400000000004</v>
      </c>
      <c r="G15577" t="s">
        <v>2813</v>
      </c>
      <c r="H15577" t="s">
        <v>57</v>
      </c>
      <c r="I15577" t="s">
        <v>20</v>
      </c>
      <c r="J15577">
        <v>89.423200000000037</v>
      </c>
      <c r="K15577">
        <v>44.698011804411472</v>
      </c>
      <c r="L15577" t="str">
        <f>TEXT(Orders[[#This Row],[date]],"MMM")</f>
        <v>Feb</v>
      </c>
    </row>
    <row r="15578" spans="1:12" x14ac:dyDescent="0.3">
      <c r="A15578" s="2">
        <v>45102</v>
      </c>
      <c r="B15578">
        <v>1001804</v>
      </c>
      <c r="C15578" t="s">
        <v>3565</v>
      </c>
      <c r="D15578" t="s">
        <v>3177</v>
      </c>
      <c r="E15578">
        <v>100.816</v>
      </c>
      <c r="F15578">
        <v>289.49024000000009</v>
      </c>
      <c r="G15578" t="s">
        <v>2120</v>
      </c>
      <c r="H15578" t="s">
        <v>45</v>
      </c>
      <c r="I15578" t="s">
        <v>46</v>
      </c>
      <c r="J15578">
        <v>188.67424000000008</v>
      </c>
      <c r="K15578">
        <v>187.14711950484059</v>
      </c>
      <c r="L15578" t="str">
        <f>TEXT(Orders[[#This Row],[date]],"MMM")</f>
        <v>Jun</v>
      </c>
    </row>
    <row r="15579" spans="1:12" x14ac:dyDescent="0.3">
      <c r="A15579" s="2">
        <v>45149</v>
      </c>
      <c r="B15579">
        <v>1001667</v>
      </c>
      <c r="C15579" t="s">
        <v>5720</v>
      </c>
      <c r="D15579" t="s">
        <v>3178</v>
      </c>
      <c r="E15579">
        <v>285.78879999999998</v>
      </c>
      <c r="F15579">
        <v>289.49856000000005</v>
      </c>
      <c r="G15579" t="s">
        <v>1982</v>
      </c>
      <c r="H15579" t="s">
        <v>57</v>
      </c>
      <c r="I15579" t="s">
        <v>20</v>
      </c>
      <c r="J15579">
        <v>3.7097600000000739</v>
      </c>
      <c r="K15579">
        <v>1.2980774613980932</v>
      </c>
      <c r="L15579" t="str">
        <f>TEXT(Orders[[#This Row],[date]],"MMM")</f>
        <v>Aug</v>
      </c>
    </row>
    <row r="15580" spans="1:12" x14ac:dyDescent="0.3">
      <c r="A15580" s="2">
        <v>45054</v>
      </c>
      <c r="B15580">
        <v>1005409</v>
      </c>
      <c r="C15580" t="s">
        <v>5440</v>
      </c>
      <c r="D15580" t="s">
        <v>3179</v>
      </c>
      <c r="E15580">
        <v>12.924800000000003</v>
      </c>
      <c r="F15580">
        <v>289.53719999999998</v>
      </c>
      <c r="G15580" t="s">
        <v>1061</v>
      </c>
      <c r="H15580" t="s">
        <v>75</v>
      </c>
      <c r="I15580" t="s">
        <v>46</v>
      </c>
      <c r="J15580">
        <v>276.61239999999998</v>
      </c>
      <c r="K15580">
        <v>2140.1677395394895</v>
      </c>
      <c r="L15580" t="str">
        <f>TEXT(Orders[[#This Row],[date]],"MMM")</f>
        <v>May</v>
      </c>
    </row>
    <row r="15581" spans="1:12" x14ac:dyDescent="0.3">
      <c r="A15581" s="2">
        <v>45139</v>
      </c>
      <c r="B15581">
        <v>1007527</v>
      </c>
      <c r="C15581" t="s">
        <v>4471</v>
      </c>
      <c r="D15581" t="s">
        <v>3173</v>
      </c>
      <c r="E15581">
        <v>15.292000000000002</v>
      </c>
      <c r="F15581">
        <v>289.53719999999998</v>
      </c>
      <c r="G15581" t="s">
        <v>1389</v>
      </c>
      <c r="H15581" t="s">
        <v>50</v>
      </c>
      <c r="I15581" t="s">
        <v>36</v>
      </c>
      <c r="J15581">
        <v>274.24519999999995</v>
      </c>
      <c r="K15581">
        <v>1793.3900078472398</v>
      </c>
      <c r="L15581" t="str">
        <f>TEXT(Orders[[#This Row],[date]],"MMM")</f>
        <v>Aug</v>
      </c>
    </row>
    <row r="15582" spans="1:12" x14ac:dyDescent="0.3">
      <c r="A15582" s="2">
        <v>45026</v>
      </c>
      <c r="B15582">
        <v>1007946</v>
      </c>
      <c r="C15582" t="s">
        <v>4922</v>
      </c>
      <c r="D15582" t="s">
        <v>3176</v>
      </c>
      <c r="E15582">
        <v>59.208000000000013</v>
      </c>
      <c r="F15582">
        <v>289.53719999999998</v>
      </c>
      <c r="G15582" t="s">
        <v>3123</v>
      </c>
      <c r="H15582" t="s">
        <v>54</v>
      </c>
      <c r="I15582" t="s">
        <v>20</v>
      </c>
      <c r="J15582">
        <v>230.32919999999996</v>
      </c>
      <c r="K15582">
        <v>389.01702472638817</v>
      </c>
      <c r="L15582" t="str">
        <f>TEXT(Orders[[#This Row],[date]],"MMM")</f>
        <v>Apr</v>
      </c>
    </row>
    <row r="15583" spans="1:12" x14ac:dyDescent="0.3">
      <c r="A15583" s="2">
        <v>45218</v>
      </c>
      <c r="B15583">
        <v>1006140</v>
      </c>
      <c r="C15583" t="s">
        <v>4448</v>
      </c>
      <c r="D15583" t="s">
        <v>3172</v>
      </c>
      <c r="E15583">
        <v>79.436000000000007</v>
      </c>
      <c r="F15583">
        <v>289.53719999999998</v>
      </c>
      <c r="G15583" t="s">
        <v>2888</v>
      </c>
      <c r="H15583" t="s">
        <v>69</v>
      </c>
      <c r="I15583" t="s">
        <v>46</v>
      </c>
      <c r="J15583">
        <v>210.10119999999998</v>
      </c>
      <c r="K15583">
        <v>264.49116269701392</v>
      </c>
      <c r="L15583" t="str">
        <f>TEXT(Orders[[#This Row],[date]],"MMM")</f>
        <v>Oct</v>
      </c>
    </row>
    <row r="15584" spans="1:12" x14ac:dyDescent="0.3">
      <c r="A15584" s="2">
        <v>45076</v>
      </c>
      <c r="B15584">
        <v>1006659</v>
      </c>
      <c r="C15584" t="s">
        <v>5358</v>
      </c>
      <c r="D15584" t="s">
        <v>3172</v>
      </c>
      <c r="E15584">
        <v>80.656000000000006</v>
      </c>
      <c r="F15584">
        <v>289.53719999999998</v>
      </c>
      <c r="G15584" t="s">
        <v>2249</v>
      </c>
      <c r="H15584" t="s">
        <v>26</v>
      </c>
      <c r="I15584" t="s">
        <v>13</v>
      </c>
      <c r="J15584">
        <v>208.88119999999998</v>
      </c>
      <c r="K15584">
        <v>258.97788137274347</v>
      </c>
      <c r="L15584" t="str">
        <f>TEXT(Orders[[#This Row],[date]],"MMM")</f>
        <v>May</v>
      </c>
    </row>
    <row r="15585" spans="1:12" x14ac:dyDescent="0.3">
      <c r="A15585" s="2">
        <v>44975</v>
      </c>
      <c r="B15585">
        <v>1007193</v>
      </c>
      <c r="C15585" t="s">
        <v>4978</v>
      </c>
      <c r="D15585" t="s">
        <v>3175</v>
      </c>
      <c r="E15585">
        <v>85.692000000000021</v>
      </c>
      <c r="F15585">
        <v>289.53719999999998</v>
      </c>
      <c r="G15585" t="s">
        <v>2939</v>
      </c>
      <c r="H15585" t="s">
        <v>50</v>
      </c>
      <c r="I15585" t="s">
        <v>36</v>
      </c>
      <c r="J15585">
        <v>203.84519999999998</v>
      </c>
      <c r="K15585">
        <v>237.88124912477238</v>
      </c>
      <c r="L15585" t="str">
        <f>TEXT(Orders[[#This Row],[date]],"MMM")</f>
        <v>Feb</v>
      </c>
    </row>
    <row r="15586" spans="1:12" x14ac:dyDescent="0.3">
      <c r="A15586" s="2">
        <v>45024</v>
      </c>
      <c r="B15586">
        <v>1006857</v>
      </c>
      <c r="C15586" t="s">
        <v>5373</v>
      </c>
      <c r="D15586" t="s">
        <v>3173</v>
      </c>
      <c r="E15586">
        <v>109.30000000000001</v>
      </c>
      <c r="F15586">
        <v>289.53719999999998</v>
      </c>
      <c r="G15586" t="s">
        <v>1627</v>
      </c>
      <c r="H15586" t="s">
        <v>69</v>
      </c>
      <c r="I15586" t="s">
        <v>46</v>
      </c>
      <c r="J15586">
        <v>180.23719999999997</v>
      </c>
      <c r="K15586">
        <v>164.90137236962485</v>
      </c>
      <c r="L15586" t="str">
        <f>TEXT(Orders[[#This Row],[date]],"MMM")</f>
        <v>Apr</v>
      </c>
    </row>
    <row r="15587" spans="1:12" x14ac:dyDescent="0.3">
      <c r="A15587" s="2">
        <v>45117</v>
      </c>
      <c r="B15587">
        <v>1006590</v>
      </c>
      <c r="C15587" t="s">
        <v>3244</v>
      </c>
      <c r="D15587" t="s">
        <v>3174</v>
      </c>
      <c r="E15587">
        <v>115.572</v>
      </c>
      <c r="F15587">
        <v>289.53719999999998</v>
      </c>
      <c r="G15587" t="s">
        <v>1563</v>
      </c>
      <c r="H15587" t="s">
        <v>35</v>
      </c>
      <c r="I15587" t="s">
        <v>36</v>
      </c>
      <c r="J15587">
        <v>173.96519999999998</v>
      </c>
      <c r="K15587">
        <v>150.52538677188244</v>
      </c>
      <c r="L15587" t="str">
        <f>TEXT(Orders[[#This Row],[date]],"MMM")</f>
        <v>Jul</v>
      </c>
    </row>
    <row r="15588" spans="1:12" x14ac:dyDescent="0.3">
      <c r="A15588" s="2">
        <v>44993</v>
      </c>
      <c r="B15588">
        <v>1011516</v>
      </c>
      <c r="C15588" t="s">
        <v>5787</v>
      </c>
      <c r="D15588" t="s">
        <v>3175</v>
      </c>
      <c r="E15588">
        <v>149.89200000000002</v>
      </c>
      <c r="F15588">
        <v>289.53719999999998</v>
      </c>
      <c r="G15588" t="s">
        <v>2681</v>
      </c>
      <c r="H15588" t="s">
        <v>88</v>
      </c>
      <c r="I15588" t="s">
        <v>36</v>
      </c>
      <c r="J15588">
        <v>139.64519999999996</v>
      </c>
      <c r="K15588">
        <v>93.163877992154312</v>
      </c>
      <c r="L15588" t="str">
        <f>TEXT(Orders[[#This Row],[date]],"MMM")</f>
        <v>Mar</v>
      </c>
    </row>
    <row r="15589" spans="1:12" x14ac:dyDescent="0.3">
      <c r="A15589" s="2">
        <v>44947</v>
      </c>
      <c r="B15589">
        <v>1018401</v>
      </c>
      <c r="C15589" t="s">
        <v>5450</v>
      </c>
      <c r="D15589" t="s">
        <v>3177</v>
      </c>
      <c r="E15589">
        <v>157.76000000000002</v>
      </c>
      <c r="F15589">
        <v>289.53719999999998</v>
      </c>
      <c r="G15589" t="s">
        <v>831</v>
      </c>
      <c r="H15589" t="s">
        <v>88</v>
      </c>
      <c r="I15589" t="s">
        <v>36</v>
      </c>
      <c r="J15589">
        <v>131.77719999999997</v>
      </c>
      <c r="K15589">
        <v>83.530172413793068</v>
      </c>
      <c r="L15589" t="str">
        <f>TEXT(Orders[[#This Row],[date]],"MMM")</f>
        <v>Jan</v>
      </c>
    </row>
    <row r="15590" spans="1:12" x14ac:dyDescent="0.3">
      <c r="A15590" s="2">
        <v>45108</v>
      </c>
      <c r="B15590">
        <v>1007399</v>
      </c>
      <c r="C15590" t="s">
        <v>5412</v>
      </c>
      <c r="D15590" t="s">
        <v>3172</v>
      </c>
      <c r="E15590">
        <v>173.08400000000003</v>
      </c>
      <c r="F15590">
        <v>289.53719999999998</v>
      </c>
      <c r="G15590" t="s">
        <v>378</v>
      </c>
      <c r="H15590" t="s">
        <v>54</v>
      </c>
      <c r="I15590" t="s">
        <v>20</v>
      </c>
      <c r="J15590">
        <v>116.45319999999995</v>
      </c>
      <c r="K15590">
        <v>67.281320052691143</v>
      </c>
      <c r="L15590" t="str">
        <f>TEXT(Orders[[#This Row],[date]],"MMM")</f>
        <v>Jul</v>
      </c>
    </row>
    <row r="15591" spans="1:12" x14ac:dyDescent="0.3">
      <c r="A15591" s="2">
        <v>45190</v>
      </c>
      <c r="B15591">
        <v>1007289</v>
      </c>
      <c r="C15591" t="s">
        <v>3721</v>
      </c>
      <c r="D15591" t="s">
        <v>3171</v>
      </c>
      <c r="E15591">
        <v>175.452</v>
      </c>
      <c r="F15591">
        <v>289.53719999999998</v>
      </c>
      <c r="G15591" t="s">
        <v>1614</v>
      </c>
      <c r="H15591" t="s">
        <v>75</v>
      </c>
      <c r="I15591" t="s">
        <v>46</v>
      </c>
      <c r="J15591">
        <v>114.08519999999999</v>
      </c>
      <c r="K15591">
        <v>65.023596197250527</v>
      </c>
      <c r="L15591" t="str">
        <f>TEXT(Orders[[#This Row],[date]],"MMM")</f>
        <v>Sep</v>
      </c>
    </row>
    <row r="15592" spans="1:12" x14ac:dyDescent="0.3">
      <c r="A15592" s="2">
        <v>45220</v>
      </c>
      <c r="B15592">
        <v>1013332</v>
      </c>
      <c r="C15592" t="s">
        <v>5745</v>
      </c>
      <c r="D15592" t="s">
        <v>3176</v>
      </c>
      <c r="E15592">
        <v>235.31600000000003</v>
      </c>
      <c r="F15592">
        <v>289.53719999999998</v>
      </c>
      <c r="G15592" t="s">
        <v>1842</v>
      </c>
      <c r="H15592" t="s">
        <v>35</v>
      </c>
      <c r="I15592" t="s">
        <v>36</v>
      </c>
      <c r="J15592">
        <v>54.221199999999953</v>
      </c>
      <c r="K15592">
        <v>23.041867106359085</v>
      </c>
      <c r="L15592" t="str">
        <f>TEXT(Orders[[#This Row],[date]],"MMM")</f>
        <v>Oct</v>
      </c>
    </row>
    <row r="15593" spans="1:12" x14ac:dyDescent="0.3">
      <c r="A15593" s="2">
        <v>45246</v>
      </c>
      <c r="B15593">
        <v>1016847</v>
      </c>
      <c r="C15593" t="s">
        <v>4979</v>
      </c>
      <c r="D15593" t="s">
        <v>3171</v>
      </c>
      <c r="E15593">
        <v>261.16800000000001</v>
      </c>
      <c r="F15593">
        <v>289.53719999999998</v>
      </c>
      <c r="G15593" t="s">
        <v>2527</v>
      </c>
      <c r="H15593" t="s">
        <v>26</v>
      </c>
      <c r="I15593" t="s">
        <v>13</v>
      </c>
      <c r="J15593">
        <v>28.369199999999978</v>
      </c>
      <c r="K15593">
        <v>10.862433376217599</v>
      </c>
      <c r="L15593" t="str">
        <f>TEXT(Orders[[#This Row],[date]],"MMM")</f>
        <v>Nov</v>
      </c>
    </row>
    <row r="15594" spans="1:12" x14ac:dyDescent="0.3">
      <c r="A15594" s="2">
        <v>45110</v>
      </c>
      <c r="B15594">
        <v>1009577</v>
      </c>
      <c r="C15594" t="s">
        <v>4101</v>
      </c>
      <c r="D15594" t="s">
        <v>3178</v>
      </c>
      <c r="E15594">
        <v>283.64800000000002</v>
      </c>
      <c r="F15594">
        <v>289.53719999999998</v>
      </c>
      <c r="G15594" t="s">
        <v>949</v>
      </c>
      <c r="H15594" t="s">
        <v>35</v>
      </c>
      <c r="I15594" t="s">
        <v>36</v>
      </c>
      <c r="J15594">
        <v>5.8891999999999598</v>
      </c>
      <c r="K15594">
        <v>2.0762353339350037</v>
      </c>
      <c r="L15594" t="str">
        <f>TEXT(Orders[[#This Row],[date]],"MMM")</f>
        <v>Jul</v>
      </c>
    </row>
    <row r="15595" spans="1:12" x14ac:dyDescent="0.3">
      <c r="A15595" s="2">
        <v>45215</v>
      </c>
      <c r="B15595">
        <v>1017407</v>
      </c>
      <c r="C15595" t="s">
        <v>4899</v>
      </c>
      <c r="D15595" t="s">
        <v>3177</v>
      </c>
      <c r="E15595">
        <v>296.01200000000006</v>
      </c>
      <c r="F15595">
        <v>289.53719999999998</v>
      </c>
      <c r="G15595" t="s">
        <v>3049</v>
      </c>
      <c r="H15595" t="s">
        <v>50</v>
      </c>
      <c r="I15595" t="s">
        <v>36</v>
      </c>
      <c r="J15595">
        <v>-6.4748000000000729</v>
      </c>
      <c r="K15595">
        <v>-2.1873437563342266</v>
      </c>
      <c r="L15595" t="str">
        <f>TEXT(Orders[[#This Row],[date]],"MMM")</f>
        <v>Oct</v>
      </c>
    </row>
    <row r="15596" spans="1:12" x14ac:dyDescent="0.3">
      <c r="A15596" s="2">
        <v>45147</v>
      </c>
      <c r="B15596">
        <v>1010490</v>
      </c>
      <c r="C15596" t="s">
        <v>5927</v>
      </c>
      <c r="D15596" t="s">
        <v>3171</v>
      </c>
      <c r="E15596">
        <v>338.72400000000005</v>
      </c>
      <c r="F15596">
        <v>289.53719999999998</v>
      </c>
      <c r="G15596" t="s">
        <v>2363</v>
      </c>
      <c r="H15596" t="s">
        <v>54</v>
      </c>
      <c r="I15596" t="s">
        <v>20</v>
      </c>
      <c r="J15596">
        <v>-49.186800000000062</v>
      </c>
      <c r="K15596">
        <v>-14.521203103411642</v>
      </c>
      <c r="L15596" t="str">
        <f>TEXT(Orders[[#This Row],[date]],"MMM")</f>
        <v>Aug</v>
      </c>
    </row>
    <row r="15597" spans="1:12" x14ac:dyDescent="0.3">
      <c r="A15597" s="2">
        <v>45249</v>
      </c>
      <c r="B15597">
        <v>1009729</v>
      </c>
      <c r="C15597" t="s">
        <v>4061</v>
      </c>
      <c r="D15597" t="s">
        <v>3175</v>
      </c>
      <c r="E15597">
        <v>349.96400000000006</v>
      </c>
      <c r="F15597">
        <v>289.53719999999998</v>
      </c>
      <c r="G15597" t="s">
        <v>912</v>
      </c>
      <c r="H15597" t="s">
        <v>54</v>
      </c>
      <c r="I15597" t="s">
        <v>20</v>
      </c>
      <c r="J15597">
        <v>-60.426800000000071</v>
      </c>
      <c r="K15597">
        <v>-17.266575990673346</v>
      </c>
      <c r="L15597" t="str">
        <f>TEXT(Orders[[#This Row],[date]],"MMM")</f>
        <v>Nov</v>
      </c>
    </row>
    <row r="15598" spans="1:12" x14ac:dyDescent="0.3">
      <c r="A15598" s="2">
        <v>44979</v>
      </c>
      <c r="B15598">
        <v>1004756</v>
      </c>
      <c r="C15598" t="s">
        <v>3815</v>
      </c>
      <c r="D15598" t="s">
        <v>3173</v>
      </c>
      <c r="E15598">
        <v>316.80000000000013</v>
      </c>
      <c r="F15598">
        <v>289.65560000000005</v>
      </c>
      <c r="G15598" t="s">
        <v>677</v>
      </c>
      <c r="H15598" t="s">
        <v>19</v>
      </c>
      <c r="I15598" t="s">
        <v>20</v>
      </c>
      <c r="J15598">
        <v>-27.144400000000076</v>
      </c>
      <c r="K15598">
        <v>-8.5683080808081016</v>
      </c>
      <c r="L15598" t="str">
        <f>TEXT(Orders[[#This Row],[date]],"MMM")</f>
        <v>Feb</v>
      </c>
    </row>
    <row r="15599" spans="1:12" x14ac:dyDescent="0.3">
      <c r="A15599" s="2">
        <v>45034</v>
      </c>
      <c r="B15599">
        <v>1016057</v>
      </c>
      <c r="C15599" t="s">
        <v>3975</v>
      </c>
      <c r="D15599" t="s">
        <v>3180</v>
      </c>
      <c r="E15599">
        <v>133.24800000000002</v>
      </c>
      <c r="F15599">
        <v>289.71648000000005</v>
      </c>
      <c r="G15599" t="s">
        <v>1610</v>
      </c>
      <c r="H15599" t="s">
        <v>45</v>
      </c>
      <c r="I15599" t="s">
        <v>46</v>
      </c>
      <c r="J15599">
        <v>156.46848000000003</v>
      </c>
      <c r="K15599">
        <v>117.42651296829972</v>
      </c>
      <c r="L15599" t="str">
        <f>TEXT(Orders[[#This Row],[date]],"MMM")</f>
        <v>Apr</v>
      </c>
    </row>
    <row r="15600" spans="1:12" x14ac:dyDescent="0.3">
      <c r="A15600" s="2">
        <v>45248</v>
      </c>
      <c r="B15600">
        <v>1017958</v>
      </c>
      <c r="C15600" t="s">
        <v>4135</v>
      </c>
      <c r="D15600" t="s">
        <v>3180</v>
      </c>
      <c r="E15600">
        <v>306.34400000000005</v>
      </c>
      <c r="F15600">
        <v>289.71648000000005</v>
      </c>
      <c r="G15600" t="s">
        <v>2765</v>
      </c>
      <c r="H15600" t="s">
        <v>88</v>
      </c>
      <c r="I15600" t="s">
        <v>36</v>
      </c>
      <c r="J15600">
        <v>-16.627520000000004</v>
      </c>
      <c r="K15600">
        <v>-5.4277283054344139</v>
      </c>
      <c r="L15600" t="str">
        <f>TEXT(Orders[[#This Row],[date]],"MMM")</f>
        <v>Nov</v>
      </c>
    </row>
    <row r="15601" spans="1:12" x14ac:dyDescent="0.3">
      <c r="A15601" s="2">
        <v>45261</v>
      </c>
      <c r="B15601">
        <v>1003315</v>
      </c>
      <c r="C15601" t="s">
        <v>3992</v>
      </c>
      <c r="D15601" t="s">
        <v>3175</v>
      </c>
      <c r="E15601">
        <v>37.2224</v>
      </c>
      <c r="F15601">
        <v>289.72840000000002</v>
      </c>
      <c r="G15601" t="s">
        <v>840</v>
      </c>
      <c r="H15601" t="s">
        <v>30</v>
      </c>
      <c r="I15601" t="s">
        <v>13</v>
      </c>
      <c r="J15601">
        <v>252.50600000000003</v>
      </c>
      <c r="K15601">
        <v>678.37108837689141</v>
      </c>
      <c r="L15601" t="str">
        <f>TEXT(Orders[[#This Row],[date]],"MMM")</f>
        <v>Dec</v>
      </c>
    </row>
    <row r="15602" spans="1:12" x14ac:dyDescent="0.3">
      <c r="A15602" s="2">
        <v>45056</v>
      </c>
      <c r="B15602">
        <v>1004872</v>
      </c>
      <c r="C15602" t="s">
        <v>6017</v>
      </c>
      <c r="D15602" t="s">
        <v>3176</v>
      </c>
      <c r="E15602">
        <v>282.29120000000006</v>
      </c>
      <c r="F15602">
        <v>289.74400000000003</v>
      </c>
      <c r="G15602" t="s">
        <v>2087</v>
      </c>
      <c r="H15602" t="s">
        <v>19</v>
      </c>
      <c r="I15602" t="s">
        <v>20</v>
      </c>
      <c r="J15602">
        <v>7.4527999999999679</v>
      </c>
      <c r="K15602">
        <v>2.6401106375260603</v>
      </c>
      <c r="L15602" t="str">
        <f>TEXT(Orders[[#This Row],[date]],"MMM")</f>
        <v>May</v>
      </c>
    </row>
    <row r="15603" spans="1:12" x14ac:dyDescent="0.3">
      <c r="A15603" s="2">
        <v>44948</v>
      </c>
      <c r="B15603">
        <v>1002102</v>
      </c>
      <c r="C15603" t="s">
        <v>4955</v>
      </c>
      <c r="D15603" t="s">
        <v>3175</v>
      </c>
      <c r="E15603">
        <v>128.4288</v>
      </c>
      <c r="F15603">
        <v>289.75232</v>
      </c>
      <c r="G15603" t="s">
        <v>2418</v>
      </c>
      <c r="H15603" t="s">
        <v>69</v>
      </c>
      <c r="I15603" t="s">
        <v>46</v>
      </c>
      <c r="J15603">
        <v>161.32352</v>
      </c>
      <c r="K15603">
        <v>125.6131957940898</v>
      </c>
      <c r="L15603" t="str">
        <f>TEXT(Orders[[#This Row],[date]],"MMM")</f>
        <v>Jan</v>
      </c>
    </row>
    <row r="15604" spans="1:12" x14ac:dyDescent="0.3">
      <c r="A15604" s="2">
        <v>45137</v>
      </c>
      <c r="B15604">
        <v>1004913</v>
      </c>
      <c r="C15604" t="s">
        <v>5702</v>
      </c>
      <c r="D15604" t="s">
        <v>3174</v>
      </c>
      <c r="E15604">
        <v>426.95360000000011</v>
      </c>
      <c r="F15604">
        <v>289.84280000000001</v>
      </c>
      <c r="G15604" t="s">
        <v>896</v>
      </c>
      <c r="H15604" t="s">
        <v>12</v>
      </c>
      <c r="I15604" t="s">
        <v>13</v>
      </c>
      <c r="J15604">
        <v>-137.1108000000001</v>
      </c>
      <c r="K15604">
        <v>-32.113747254971045</v>
      </c>
      <c r="L15604" t="str">
        <f>TEXT(Orders[[#This Row],[date]],"MMM")</f>
        <v>Jul</v>
      </c>
    </row>
    <row r="15605" spans="1:12" x14ac:dyDescent="0.3">
      <c r="A15605" s="2">
        <v>45031</v>
      </c>
      <c r="B15605">
        <v>1002730</v>
      </c>
      <c r="C15605" t="s">
        <v>6060</v>
      </c>
      <c r="D15605" t="s">
        <v>3171</v>
      </c>
      <c r="E15605">
        <v>165.32480000000001</v>
      </c>
      <c r="F15605">
        <v>289.92600000000004</v>
      </c>
      <c r="G15605" t="s">
        <v>3046</v>
      </c>
      <c r="H15605" t="s">
        <v>54</v>
      </c>
      <c r="I15605" t="s">
        <v>20</v>
      </c>
      <c r="J15605">
        <v>124.60120000000003</v>
      </c>
      <c r="K15605">
        <v>75.367518968720987</v>
      </c>
      <c r="L15605" t="str">
        <f>TEXT(Orders[[#This Row],[date]],"MMM")</f>
        <v>Apr</v>
      </c>
    </row>
    <row r="15606" spans="1:12" x14ac:dyDescent="0.3">
      <c r="A15606" s="2">
        <v>45282</v>
      </c>
      <c r="B15606">
        <v>1005044</v>
      </c>
      <c r="C15606" t="s">
        <v>4715</v>
      </c>
      <c r="D15606" t="s">
        <v>3178</v>
      </c>
      <c r="E15606">
        <v>28.406400000000005</v>
      </c>
      <c r="F15606">
        <v>289.94160000000005</v>
      </c>
      <c r="G15606" t="s">
        <v>1815</v>
      </c>
      <c r="H15606" t="s">
        <v>30</v>
      </c>
      <c r="I15606" t="s">
        <v>13</v>
      </c>
      <c r="J15606">
        <v>261.53520000000003</v>
      </c>
      <c r="K15606">
        <v>920.69111186211558</v>
      </c>
      <c r="L15606" t="str">
        <f>TEXT(Orders[[#This Row],[date]],"MMM")</f>
        <v>Dec</v>
      </c>
    </row>
    <row r="15607" spans="1:12" x14ac:dyDescent="0.3">
      <c r="A15607" s="2">
        <v>44989</v>
      </c>
      <c r="B15607">
        <v>1008113</v>
      </c>
      <c r="C15607" t="s">
        <v>4132</v>
      </c>
      <c r="D15607" t="s">
        <v>3173</v>
      </c>
      <c r="E15607">
        <v>20.936</v>
      </c>
      <c r="F15607">
        <v>289.98539999999997</v>
      </c>
      <c r="G15607" t="s">
        <v>985</v>
      </c>
      <c r="H15607" t="s">
        <v>30</v>
      </c>
      <c r="I15607" t="s">
        <v>13</v>
      </c>
      <c r="J15607">
        <v>269.04939999999999</v>
      </c>
      <c r="K15607">
        <v>1285.1041268628198</v>
      </c>
      <c r="L15607" t="str">
        <f>TEXT(Orders[[#This Row],[date]],"MMM")</f>
        <v>Mar</v>
      </c>
    </row>
    <row r="15608" spans="1:12" x14ac:dyDescent="0.3">
      <c r="A15608" s="2">
        <v>44991</v>
      </c>
      <c r="B15608">
        <v>1006280</v>
      </c>
      <c r="C15608" t="s">
        <v>4636</v>
      </c>
      <c r="D15608" t="s">
        <v>3179</v>
      </c>
      <c r="E15608">
        <v>22.75200000000001</v>
      </c>
      <c r="F15608">
        <v>289.98539999999997</v>
      </c>
      <c r="G15608" t="s">
        <v>1644</v>
      </c>
      <c r="H15608" t="s">
        <v>30</v>
      </c>
      <c r="I15608" t="s">
        <v>13</v>
      </c>
      <c r="J15608">
        <v>267.23339999999996</v>
      </c>
      <c r="K15608">
        <v>1174.5490506329106</v>
      </c>
      <c r="L15608" t="str">
        <f>TEXT(Orders[[#This Row],[date]],"MMM")</f>
        <v>Mar</v>
      </c>
    </row>
    <row r="15609" spans="1:12" x14ac:dyDescent="0.3">
      <c r="A15609" s="2">
        <v>45085</v>
      </c>
      <c r="B15609">
        <v>1007455</v>
      </c>
      <c r="C15609" t="s">
        <v>4082</v>
      </c>
      <c r="D15609" t="s">
        <v>3177</v>
      </c>
      <c r="E15609">
        <v>30.652000000000015</v>
      </c>
      <c r="F15609">
        <v>289.98539999999997</v>
      </c>
      <c r="G15609" t="s">
        <v>934</v>
      </c>
      <c r="H15609" t="s">
        <v>12</v>
      </c>
      <c r="I15609" t="s">
        <v>13</v>
      </c>
      <c r="J15609">
        <v>259.33339999999998</v>
      </c>
      <c r="K15609">
        <v>846.05702727391315</v>
      </c>
      <c r="L15609" t="str">
        <f>TEXT(Orders[[#This Row],[date]],"MMM")</f>
        <v>Jun</v>
      </c>
    </row>
    <row r="15610" spans="1:12" x14ac:dyDescent="0.3">
      <c r="A15610" s="2">
        <v>45065</v>
      </c>
      <c r="B15610">
        <v>1007860</v>
      </c>
      <c r="C15610" t="s">
        <v>4191</v>
      </c>
      <c r="D15610" t="s">
        <v>3176</v>
      </c>
      <c r="E15610">
        <v>32.304000000000002</v>
      </c>
      <c r="F15610">
        <v>289.98539999999997</v>
      </c>
      <c r="G15610" t="s">
        <v>1044</v>
      </c>
      <c r="H15610" t="s">
        <v>30</v>
      </c>
      <c r="I15610" t="s">
        <v>13</v>
      </c>
      <c r="J15610">
        <v>257.68139999999994</v>
      </c>
      <c r="K15610">
        <v>797.67644873699828</v>
      </c>
      <c r="L15610" t="str">
        <f>TEXT(Orders[[#This Row],[date]],"MMM")</f>
        <v>May</v>
      </c>
    </row>
    <row r="15611" spans="1:12" x14ac:dyDescent="0.3">
      <c r="A15611" s="2">
        <v>45079</v>
      </c>
      <c r="B15611">
        <v>1008091</v>
      </c>
      <c r="C15611" t="s">
        <v>3929</v>
      </c>
      <c r="D15611" t="s">
        <v>3174</v>
      </c>
      <c r="E15611">
        <v>91.603999999999999</v>
      </c>
      <c r="F15611">
        <v>289.98539999999997</v>
      </c>
      <c r="G15611" t="s">
        <v>2836</v>
      </c>
      <c r="H15611" t="s">
        <v>57</v>
      </c>
      <c r="I15611" t="s">
        <v>20</v>
      </c>
      <c r="J15611">
        <v>198.38139999999999</v>
      </c>
      <c r="K15611">
        <v>216.564123837387</v>
      </c>
      <c r="L15611" t="str">
        <f>TEXT(Orders[[#This Row],[date]],"MMM")</f>
        <v>Jun</v>
      </c>
    </row>
    <row r="15612" spans="1:12" x14ac:dyDescent="0.3">
      <c r="A15612" s="2">
        <v>45046</v>
      </c>
      <c r="B15612">
        <v>1009200</v>
      </c>
      <c r="C15612" t="s">
        <v>4980</v>
      </c>
      <c r="D15612" t="s">
        <v>3172</v>
      </c>
      <c r="E15612">
        <v>113.34400000000001</v>
      </c>
      <c r="F15612">
        <v>289.98539999999997</v>
      </c>
      <c r="G15612" t="s">
        <v>2583</v>
      </c>
      <c r="H15612" t="s">
        <v>54</v>
      </c>
      <c r="I15612" t="s">
        <v>20</v>
      </c>
      <c r="J15612">
        <v>176.64139999999998</v>
      </c>
      <c r="K15612">
        <v>155.84539102202143</v>
      </c>
      <c r="L15612" t="str">
        <f>TEXT(Orders[[#This Row],[date]],"MMM")</f>
        <v>Apr</v>
      </c>
    </row>
    <row r="15613" spans="1:12" x14ac:dyDescent="0.3">
      <c r="A15613" s="2">
        <v>45270</v>
      </c>
      <c r="B15613">
        <v>1013158</v>
      </c>
      <c r="C15613" t="s">
        <v>3949</v>
      </c>
      <c r="D15613" t="s">
        <v>3176</v>
      </c>
      <c r="E15613">
        <v>138.06799999999998</v>
      </c>
      <c r="F15613">
        <v>289.98539999999997</v>
      </c>
      <c r="G15613" t="s">
        <v>2970</v>
      </c>
      <c r="H15613" t="s">
        <v>50</v>
      </c>
      <c r="I15613" t="s">
        <v>36</v>
      </c>
      <c r="J15613">
        <v>151.91739999999999</v>
      </c>
      <c r="K15613">
        <v>110.03085436161892</v>
      </c>
      <c r="L15613" t="str">
        <f>TEXT(Orders[[#This Row],[date]],"MMM")</f>
        <v>Dec</v>
      </c>
    </row>
    <row r="15614" spans="1:12" x14ac:dyDescent="0.3">
      <c r="A15614" s="2">
        <v>45263</v>
      </c>
      <c r="B15614">
        <v>1008263</v>
      </c>
      <c r="C15614" t="s">
        <v>5802</v>
      </c>
      <c r="D15614" t="s">
        <v>3174</v>
      </c>
      <c r="E15614">
        <v>141.916</v>
      </c>
      <c r="F15614">
        <v>289.98539999999997</v>
      </c>
      <c r="G15614" t="s">
        <v>2978</v>
      </c>
      <c r="H15614" t="s">
        <v>54</v>
      </c>
      <c r="I15614" t="s">
        <v>20</v>
      </c>
      <c r="J15614">
        <v>148.06939999999997</v>
      </c>
      <c r="K15614">
        <v>104.33594520702385</v>
      </c>
      <c r="L15614" t="str">
        <f>TEXT(Orders[[#This Row],[date]],"MMM")</f>
        <v>Dec</v>
      </c>
    </row>
    <row r="15615" spans="1:12" x14ac:dyDescent="0.3">
      <c r="A15615" s="2">
        <v>45010</v>
      </c>
      <c r="B15615">
        <v>1018592</v>
      </c>
      <c r="C15615" t="s">
        <v>3547</v>
      </c>
      <c r="D15615" t="s">
        <v>3172</v>
      </c>
      <c r="E15615">
        <v>149.30799999999996</v>
      </c>
      <c r="F15615">
        <v>289.98539999999997</v>
      </c>
      <c r="G15615" t="s">
        <v>2559</v>
      </c>
      <c r="H15615" t="s">
        <v>75</v>
      </c>
      <c r="I15615" t="s">
        <v>46</v>
      </c>
      <c r="J15615">
        <v>140.67740000000001</v>
      </c>
      <c r="K15615">
        <v>94.21959975352965</v>
      </c>
      <c r="L15615" t="str">
        <f>TEXT(Orders[[#This Row],[date]],"MMM")</f>
        <v>Mar</v>
      </c>
    </row>
    <row r="15616" spans="1:12" x14ac:dyDescent="0.3">
      <c r="A15616" s="2">
        <v>45183</v>
      </c>
      <c r="B15616">
        <v>1013371</v>
      </c>
      <c r="C15616" t="s">
        <v>3687</v>
      </c>
      <c r="D15616" t="s">
        <v>3178</v>
      </c>
      <c r="E15616">
        <v>153.80399999999997</v>
      </c>
      <c r="F15616">
        <v>289.98539999999997</v>
      </c>
      <c r="G15616" t="s">
        <v>1479</v>
      </c>
      <c r="H15616" t="s">
        <v>12</v>
      </c>
      <c r="I15616" t="s">
        <v>13</v>
      </c>
      <c r="J15616">
        <v>136.1814</v>
      </c>
      <c r="K15616">
        <v>88.54217055473201</v>
      </c>
      <c r="L15616" t="str">
        <f>TEXT(Orders[[#This Row],[date]],"MMM")</f>
        <v>Sep</v>
      </c>
    </row>
    <row r="15617" spans="1:12" x14ac:dyDescent="0.3">
      <c r="A15617" s="2">
        <v>44978</v>
      </c>
      <c r="B15617">
        <v>1012300</v>
      </c>
      <c r="C15617" t="s">
        <v>4699</v>
      </c>
      <c r="D15617" t="s">
        <v>3175</v>
      </c>
      <c r="E15617">
        <v>165.04399999999998</v>
      </c>
      <c r="F15617">
        <v>289.98539999999997</v>
      </c>
      <c r="G15617" t="s">
        <v>2578</v>
      </c>
      <c r="H15617" t="s">
        <v>69</v>
      </c>
      <c r="I15617" t="s">
        <v>46</v>
      </c>
      <c r="J15617">
        <v>124.94139999999999</v>
      </c>
      <c r="K15617">
        <v>75.701873439809987</v>
      </c>
      <c r="L15617" t="str">
        <f>TEXT(Orders[[#This Row],[date]],"MMM")</f>
        <v>Feb</v>
      </c>
    </row>
    <row r="15618" spans="1:12" x14ac:dyDescent="0.3">
      <c r="A15618" s="2">
        <v>45150</v>
      </c>
      <c r="B15618">
        <v>1017478</v>
      </c>
      <c r="C15618" t="s">
        <v>3608</v>
      </c>
      <c r="D15618" t="s">
        <v>3171</v>
      </c>
      <c r="E15618">
        <v>183.02799999999999</v>
      </c>
      <c r="F15618">
        <v>289.98539999999997</v>
      </c>
      <c r="G15618" t="s">
        <v>473</v>
      </c>
      <c r="H15618" t="s">
        <v>69</v>
      </c>
      <c r="I15618" t="s">
        <v>46</v>
      </c>
      <c r="J15618">
        <v>106.95739999999998</v>
      </c>
      <c r="K15618">
        <v>58.4377253753524</v>
      </c>
      <c r="L15618" t="str">
        <f>TEXT(Orders[[#This Row],[date]],"MMM")</f>
        <v>Aug</v>
      </c>
    </row>
    <row r="15619" spans="1:12" x14ac:dyDescent="0.3">
      <c r="A15619" s="2">
        <v>45170</v>
      </c>
      <c r="B15619">
        <v>1009758</v>
      </c>
      <c r="C15619" t="s">
        <v>4854</v>
      </c>
      <c r="D15619" t="s">
        <v>3174</v>
      </c>
      <c r="E15619">
        <v>196.51599999999999</v>
      </c>
      <c r="F15619">
        <v>289.98539999999997</v>
      </c>
      <c r="G15619" t="s">
        <v>2101</v>
      </c>
      <c r="H15619" t="s">
        <v>54</v>
      </c>
      <c r="I15619" t="s">
        <v>20</v>
      </c>
      <c r="J15619">
        <v>93.469399999999979</v>
      </c>
      <c r="K15619">
        <v>47.563251847177831</v>
      </c>
      <c r="L15619" t="str">
        <f>TEXT(Orders[[#This Row],[date]],"MMM")</f>
        <v>Sep</v>
      </c>
    </row>
    <row r="15620" spans="1:12" x14ac:dyDescent="0.3">
      <c r="A15620" s="2">
        <v>44939</v>
      </c>
      <c r="B15620">
        <v>1012625</v>
      </c>
      <c r="C15620" t="s">
        <v>5136</v>
      </c>
      <c r="D15620" t="s">
        <v>3177</v>
      </c>
      <c r="E15620">
        <v>242.59999999999997</v>
      </c>
      <c r="F15620">
        <v>289.98539999999997</v>
      </c>
      <c r="G15620" t="s">
        <v>91</v>
      </c>
      <c r="H15620" t="s">
        <v>54</v>
      </c>
      <c r="I15620" t="s">
        <v>20</v>
      </c>
      <c r="J15620">
        <v>47.385400000000004</v>
      </c>
      <c r="K15620">
        <v>19.532316570486401</v>
      </c>
      <c r="L15620" t="str">
        <f>TEXT(Orders[[#This Row],[date]],"MMM")</f>
        <v>Jan</v>
      </c>
    </row>
    <row r="15621" spans="1:12" x14ac:dyDescent="0.3">
      <c r="A15621" s="2">
        <v>45266</v>
      </c>
      <c r="B15621">
        <v>1013782</v>
      </c>
      <c r="C15621" t="s">
        <v>5295</v>
      </c>
      <c r="D15621" t="s">
        <v>3173</v>
      </c>
      <c r="E15621">
        <v>249.34399999999999</v>
      </c>
      <c r="F15621">
        <v>289.98539999999997</v>
      </c>
      <c r="G15621" t="s">
        <v>2397</v>
      </c>
      <c r="H15621" t="s">
        <v>69</v>
      </c>
      <c r="I15621" t="s">
        <v>46</v>
      </c>
      <c r="J15621">
        <v>40.641399999999976</v>
      </c>
      <c r="K15621">
        <v>16.299329440451736</v>
      </c>
      <c r="L15621" t="str">
        <f>TEXT(Orders[[#This Row],[date]],"MMM")</f>
        <v>Dec</v>
      </c>
    </row>
    <row r="15622" spans="1:12" x14ac:dyDescent="0.3">
      <c r="A15622" s="2">
        <v>45022</v>
      </c>
      <c r="B15622">
        <v>1019119</v>
      </c>
      <c r="C15622" t="s">
        <v>3393</v>
      </c>
      <c r="D15622" t="s">
        <v>3176</v>
      </c>
      <c r="E15622">
        <v>251.59199999999998</v>
      </c>
      <c r="F15622">
        <v>289.98539999999997</v>
      </c>
      <c r="G15622" t="s">
        <v>2717</v>
      </c>
      <c r="H15622" t="s">
        <v>69</v>
      </c>
      <c r="I15622" t="s">
        <v>46</v>
      </c>
      <c r="J15622">
        <v>38.393399999999986</v>
      </c>
      <c r="K15622">
        <v>15.260183153677378</v>
      </c>
      <c r="L15622" t="str">
        <f>TEXT(Orders[[#This Row],[date]],"MMM")</f>
        <v>Apr</v>
      </c>
    </row>
    <row r="15623" spans="1:12" x14ac:dyDescent="0.3">
      <c r="A15623" s="2">
        <v>45071</v>
      </c>
      <c r="B15623">
        <v>1018349</v>
      </c>
      <c r="C15623" t="s">
        <v>5811</v>
      </c>
      <c r="D15623" t="s">
        <v>3175</v>
      </c>
      <c r="E15623">
        <v>257.21199999999999</v>
      </c>
      <c r="F15623">
        <v>289.98539999999997</v>
      </c>
      <c r="G15623" t="s">
        <v>735</v>
      </c>
      <c r="H15623" t="s">
        <v>26</v>
      </c>
      <c r="I15623" t="s">
        <v>13</v>
      </c>
      <c r="J15623">
        <v>32.773399999999981</v>
      </c>
      <c r="K15623">
        <v>12.74178498670357</v>
      </c>
      <c r="L15623" t="str">
        <f>TEXT(Orders[[#This Row],[date]],"MMM")</f>
        <v>May</v>
      </c>
    </row>
    <row r="15624" spans="1:12" x14ac:dyDescent="0.3">
      <c r="A15624" s="2">
        <v>45254</v>
      </c>
      <c r="B15624">
        <v>1014519</v>
      </c>
      <c r="C15624" t="s">
        <v>5529</v>
      </c>
      <c r="D15624" t="s">
        <v>3173</v>
      </c>
      <c r="E15624">
        <v>271.82399999999996</v>
      </c>
      <c r="F15624">
        <v>289.98539999999997</v>
      </c>
      <c r="G15624" t="s">
        <v>2082</v>
      </c>
      <c r="H15624" t="s">
        <v>30</v>
      </c>
      <c r="I15624" t="s">
        <v>13</v>
      </c>
      <c r="J15624">
        <v>18.161400000000015</v>
      </c>
      <c r="K15624">
        <v>6.6813084937312448</v>
      </c>
      <c r="L15624" t="str">
        <f>TEXT(Orders[[#This Row],[date]],"MMM")</f>
        <v>Nov</v>
      </c>
    </row>
    <row r="15625" spans="1:12" x14ac:dyDescent="0.3">
      <c r="A15625" s="2">
        <v>45275</v>
      </c>
      <c r="B15625">
        <v>1010523</v>
      </c>
      <c r="C15625" t="s">
        <v>5256</v>
      </c>
      <c r="D15625" t="s">
        <v>3178</v>
      </c>
      <c r="E15625">
        <v>277.44399999999996</v>
      </c>
      <c r="F15625">
        <v>289.98539999999997</v>
      </c>
      <c r="G15625" t="s">
        <v>1695</v>
      </c>
      <c r="H15625" t="s">
        <v>45</v>
      </c>
      <c r="I15625" t="s">
        <v>46</v>
      </c>
      <c r="J15625">
        <v>12.54140000000001</v>
      </c>
      <c r="K15625">
        <v>4.5203356352993804</v>
      </c>
      <c r="L15625" t="str">
        <f>TEXT(Orders[[#This Row],[date]],"MMM")</f>
        <v>Dec</v>
      </c>
    </row>
    <row r="15626" spans="1:12" x14ac:dyDescent="0.3">
      <c r="A15626" s="2">
        <v>45141</v>
      </c>
      <c r="B15626">
        <v>1015584</v>
      </c>
      <c r="C15626" t="s">
        <v>4000</v>
      </c>
      <c r="D15626" t="s">
        <v>3173</v>
      </c>
      <c r="E15626">
        <v>284.18799999999999</v>
      </c>
      <c r="F15626">
        <v>289.98539999999997</v>
      </c>
      <c r="G15626" t="s">
        <v>1825</v>
      </c>
      <c r="H15626" t="s">
        <v>12</v>
      </c>
      <c r="I15626" t="s">
        <v>13</v>
      </c>
      <c r="J15626">
        <v>5.7973999999999819</v>
      </c>
      <c r="K15626">
        <v>2.0399876138330901</v>
      </c>
      <c r="L15626" t="str">
        <f>TEXT(Orders[[#This Row],[date]],"MMM")</f>
        <v>Aug</v>
      </c>
    </row>
    <row r="15627" spans="1:12" x14ac:dyDescent="0.3">
      <c r="A15627" s="2">
        <v>45063</v>
      </c>
      <c r="B15627">
        <v>1016230</v>
      </c>
      <c r="C15627" t="s">
        <v>5487</v>
      </c>
      <c r="D15627" t="s">
        <v>3173</v>
      </c>
      <c r="E15627">
        <v>315.65999999999997</v>
      </c>
      <c r="F15627">
        <v>289.98539999999997</v>
      </c>
      <c r="G15627" t="s">
        <v>382</v>
      </c>
      <c r="H15627" t="s">
        <v>19</v>
      </c>
      <c r="I15627" t="s">
        <v>20</v>
      </c>
      <c r="J15627">
        <v>-25.674599999999998</v>
      </c>
      <c r="K15627">
        <v>-8.1336247861623274</v>
      </c>
      <c r="L15627" t="str">
        <f>TEXT(Orders[[#This Row],[date]],"MMM")</f>
        <v>May</v>
      </c>
    </row>
    <row r="15628" spans="1:12" x14ac:dyDescent="0.3">
      <c r="A15628" s="2">
        <v>45173</v>
      </c>
      <c r="B15628">
        <v>1014992</v>
      </c>
      <c r="C15628" t="s">
        <v>5046</v>
      </c>
      <c r="D15628" t="s">
        <v>3176</v>
      </c>
      <c r="E15628">
        <v>342.63599999999997</v>
      </c>
      <c r="F15628">
        <v>289.98539999999997</v>
      </c>
      <c r="G15628" t="s">
        <v>2100</v>
      </c>
      <c r="H15628" t="s">
        <v>26</v>
      </c>
      <c r="I15628" t="s">
        <v>13</v>
      </c>
      <c r="J15628">
        <v>-52.650599999999997</v>
      </c>
      <c r="K15628">
        <v>-15.366336286905055</v>
      </c>
      <c r="L15628" t="str">
        <f>TEXT(Orders[[#This Row],[date]],"MMM")</f>
        <v>Sep</v>
      </c>
    </row>
    <row r="15629" spans="1:12" x14ac:dyDescent="0.3">
      <c r="A15629" s="2">
        <v>45017</v>
      </c>
      <c r="B15629">
        <v>1012629</v>
      </c>
      <c r="C15629" t="s">
        <v>3936</v>
      </c>
      <c r="D15629" t="s">
        <v>3174</v>
      </c>
      <c r="E15629">
        <v>357.24799999999999</v>
      </c>
      <c r="F15629">
        <v>289.98539999999997</v>
      </c>
      <c r="G15629" t="s">
        <v>786</v>
      </c>
      <c r="H15629" t="s">
        <v>69</v>
      </c>
      <c r="I15629" t="s">
        <v>46</v>
      </c>
      <c r="J15629">
        <v>-67.26260000000002</v>
      </c>
      <c r="K15629">
        <v>-18.827985041203878</v>
      </c>
      <c r="L15629" t="str">
        <f>TEXT(Orders[[#This Row],[date]],"MMM")</f>
        <v>Apr</v>
      </c>
    </row>
    <row r="15630" spans="1:12" x14ac:dyDescent="0.3">
      <c r="A15630" s="2">
        <v>44961</v>
      </c>
      <c r="B15630">
        <v>1010277</v>
      </c>
      <c r="C15630" t="s">
        <v>4146</v>
      </c>
      <c r="D15630" t="s">
        <v>3174</v>
      </c>
      <c r="E15630">
        <v>367.36399999999998</v>
      </c>
      <c r="F15630">
        <v>289.98539999999997</v>
      </c>
      <c r="G15630" t="s">
        <v>1237</v>
      </c>
      <c r="H15630" t="s">
        <v>30</v>
      </c>
      <c r="I15630" t="s">
        <v>13</v>
      </c>
      <c r="J15630">
        <v>-77.378600000000006</v>
      </c>
      <c r="K15630">
        <v>-21.063196175999828</v>
      </c>
      <c r="L15630" t="str">
        <f>TEXT(Orders[[#This Row],[date]],"MMM")</f>
        <v>Feb</v>
      </c>
    </row>
    <row r="15631" spans="1:12" x14ac:dyDescent="0.3">
      <c r="A15631" s="2">
        <v>45021</v>
      </c>
      <c r="B15631">
        <v>1001411</v>
      </c>
      <c r="C15631" t="s">
        <v>4423</v>
      </c>
      <c r="D15631" t="s">
        <v>3175</v>
      </c>
      <c r="E15631">
        <v>663.29529600000012</v>
      </c>
      <c r="F15631">
        <v>290.24736000000001</v>
      </c>
      <c r="G15631" t="s">
        <v>1725</v>
      </c>
      <c r="H15631" t="s">
        <v>35</v>
      </c>
      <c r="I15631" t="s">
        <v>36</v>
      </c>
      <c r="J15631">
        <v>-373.04793600000011</v>
      </c>
      <c r="K15631">
        <v>-56.241607357939117</v>
      </c>
      <c r="L15631" t="str">
        <f>TEXT(Orders[[#This Row],[date]],"MMM")</f>
        <v>Apr</v>
      </c>
    </row>
    <row r="15632" spans="1:12" x14ac:dyDescent="0.3">
      <c r="A15632" s="2">
        <v>45014</v>
      </c>
      <c r="B15632">
        <v>1005038</v>
      </c>
      <c r="C15632" t="s">
        <v>4879</v>
      </c>
      <c r="D15632" t="s">
        <v>3175</v>
      </c>
      <c r="E15632">
        <v>220.35840000000005</v>
      </c>
      <c r="F15632">
        <v>290.28480000000002</v>
      </c>
      <c r="G15632" t="s">
        <v>2312</v>
      </c>
      <c r="H15632" t="s">
        <v>35</v>
      </c>
      <c r="I15632" t="s">
        <v>36</v>
      </c>
      <c r="J15632">
        <v>69.926399999999973</v>
      </c>
      <c r="K15632">
        <v>31.733031279951192</v>
      </c>
      <c r="L15632" t="str">
        <f>TEXT(Orders[[#This Row],[date]],"MMM")</f>
        <v>Mar</v>
      </c>
    </row>
    <row r="15633" spans="1:12" x14ac:dyDescent="0.3">
      <c r="A15633" s="2">
        <v>44958</v>
      </c>
      <c r="B15633">
        <v>1002056</v>
      </c>
      <c r="C15633" t="s">
        <v>3669</v>
      </c>
      <c r="D15633" t="s">
        <v>3171</v>
      </c>
      <c r="E15633">
        <v>65.232000000000014</v>
      </c>
      <c r="F15633">
        <v>290.30560000000008</v>
      </c>
      <c r="G15633" t="s">
        <v>2372</v>
      </c>
      <c r="H15633" t="s">
        <v>75</v>
      </c>
      <c r="I15633" t="s">
        <v>46</v>
      </c>
      <c r="J15633">
        <v>225.07360000000006</v>
      </c>
      <c r="K15633">
        <v>345.03556536669123</v>
      </c>
      <c r="L15633" t="str">
        <f>TEXT(Orders[[#This Row],[date]],"MMM")</f>
        <v>Feb</v>
      </c>
    </row>
    <row r="15634" spans="1:12" x14ac:dyDescent="0.3">
      <c r="A15634" s="2">
        <v>45004</v>
      </c>
      <c r="B15634">
        <v>1001264</v>
      </c>
      <c r="C15634" t="s">
        <v>4292</v>
      </c>
      <c r="D15634" t="s">
        <v>3178</v>
      </c>
      <c r="E15634">
        <v>490.39296000000007</v>
      </c>
      <c r="F15634">
        <v>290.35968000000003</v>
      </c>
      <c r="G15634" t="s">
        <v>1578</v>
      </c>
      <c r="H15634" t="s">
        <v>75</v>
      </c>
      <c r="I15634" t="s">
        <v>46</v>
      </c>
      <c r="J15634">
        <v>-200.03328000000005</v>
      </c>
      <c r="K15634">
        <v>-40.790406126547985</v>
      </c>
      <c r="L15634" t="str">
        <f>TEXT(Orders[[#This Row],[date]],"MMM")</f>
        <v>Mar</v>
      </c>
    </row>
    <row r="15635" spans="1:12" x14ac:dyDescent="0.3">
      <c r="A15635" s="2">
        <v>45015</v>
      </c>
      <c r="B15635">
        <v>1002174</v>
      </c>
      <c r="C15635" t="s">
        <v>4514</v>
      </c>
      <c r="D15635" t="s">
        <v>3176</v>
      </c>
      <c r="E15635">
        <v>343.65184000000005</v>
      </c>
      <c r="F15635">
        <v>290.36279999999999</v>
      </c>
      <c r="G15635" t="s">
        <v>2490</v>
      </c>
      <c r="H15635" t="s">
        <v>69</v>
      </c>
      <c r="I15635" t="s">
        <v>46</v>
      </c>
      <c r="J15635">
        <v>-53.289040000000057</v>
      </c>
      <c r="K15635">
        <v>-15.506694217030834</v>
      </c>
      <c r="L15635" t="str">
        <f>TEXT(Orders[[#This Row],[date]],"MMM")</f>
        <v>Mar</v>
      </c>
    </row>
    <row r="15636" spans="1:12" x14ac:dyDescent="0.3">
      <c r="A15636" s="2">
        <v>45187</v>
      </c>
      <c r="B15636">
        <v>1008217</v>
      </c>
      <c r="C15636" t="s">
        <v>5194</v>
      </c>
      <c r="D15636" t="s">
        <v>3174</v>
      </c>
      <c r="E15636">
        <v>12.635999999999996</v>
      </c>
      <c r="F15636">
        <v>290.43360000000001</v>
      </c>
      <c r="G15636" t="s">
        <v>3063</v>
      </c>
      <c r="H15636" t="s">
        <v>57</v>
      </c>
      <c r="I15636" t="s">
        <v>20</v>
      </c>
      <c r="J15636">
        <v>277.79759999999999</v>
      </c>
      <c r="K15636">
        <v>2198.461538461539</v>
      </c>
      <c r="L15636" t="str">
        <f>TEXT(Orders[[#This Row],[date]],"MMM")</f>
        <v>Sep</v>
      </c>
    </row>
    <row r="15637" spans="1:12" x14ac:dyDescent="0.3">
      <c r="A15637" s="2">
        <v>45107</v>
      </c>
      <c r="B15637">
        <v>1007565</v>
      </c>
      <c r="C15637" t="s">
        <v>3408</v>
      </c>
      <c r="D15637" t="s">
        <v>3177</v>
      </c>
      <c r="E15637">
        <v>28.464000000000027</v>
      </c>
      <c r="F15637">
        <v>290.43360000000001</v>
      </c>
      <c r="G15637" t="s">
        <v>819</v>
      </c>
      <c r="H15637" t="s">
        <v>54</v>
      </c>
      <c r="I15637" t="s">
        <v>20</v>
      </c>
      <c r="J15637">
        <v>261.96960000000001</v>
      </c>
      <c r="K15637">
        <v>920.35413153456921</v>
      </c>
      <c r="L15637" t="str">
        <f>TEXT(Orders[[#This Row],[date]],"MMM")</f>
        <v>Jun</v>
      </c>
    </row>
    <row r="15638" spans="1:12" x14ac:dyDescent="0.3">
      <c r="A15638" s="2">
        <v>45203</v>
      </c>
      <c r="B15638">
        <v>1009117</v>
      </c>
      <c r="C15638" t="s">
        <v>3734</v>
      </c>
      <c r="D15638" t="s">
        <v>3176</v>
      </c>
      <c r="E15638">
        <v>32.224000000000018</v>
      </c>
      <c r="F15638">
        <v>290.43360000000001</v>
      </c>
      <c r="G15638" t="s">
        <v>599</v>
      </c>
      <c r="H15638" t="s">
        <v>35</v>
      </c>
      <c r="I15638" t="s">
        <v>36</v>
      </c>
      <c r="J15638">
        <v>258.20960000000002</v>
      </c>
      <c r="K15638">
        <v>801.29592850049619</v>
      </c>
      <c r="L15638" t="str">
        <f>TEXT(Orders[[#This Row],[date]],"MMM")</f>
        <v>Oct</v>
      </c>
    </row>
    <row r="15639" spans="1:12" x14ac:dyDescent="0.3">
      <c r="A15639" s="2">
        <v>44934</v>
      </c>
      <c r="B15639">
        <v>1007798</v>
      </c>
      <c r="C15639" t="s">
        <v>3614</v>
      </c>
      <c r="D15639" t="s">
        <v>3172</v>
      </c>
      <c r="E15639">
        <v>106.63200000000001</v>
      </c>
      <c r="F15639">
        <v>290.43360000000001</v>
      </c>
      <c r="G15639" t="s">
        <v>481</v>
      </c>
      <c r="H15639" t="s">
        <v>88</v>
      </c>
      <c r="I15639" t="s">
        <v>36</v>
      </c>
      <c r="J15639">
        <v>183.80160000000001</v>
      </c>
      <c r="K15639">
        <v>172.37002025658339</v>
      </c>
      <c r="L15639" t="str">
        <f>TEXT(Orders[[#This Row],[date]],"MMM")</f>
        <v>Jan</v>
      </c>
    </row>
    <row r="15640" spans="1:12" x14ac:dyDescent="0.3">
      <c r="A15640" s="2">
        <v>45154</v>
      </c>
      <c r="B15640">
        <v>1012527</v>
      </c>
      <c r="C15640" t="s">
        <v>4278</v>
      </c>
      <c r="D15640" t="s">
        <v>3173</v>
      </c>
      <c r="E15640">
        <v>129.61599999999999</v>
      </c>
      <c r="F15640">
        <v>290.43360000000001</v>
      </c>
      <c r="G15640" t="s">
        <v>1147</v>
      </c>
      <c r="H15640" t="s">
        <v>75</v>
      </c>
      <c r="I15640" t="s">
        <v>46</v>
      </c>
      <c r="J15640">
        <v>160.81760000000003</v>
      </c>
      <c r="K15640">
        <v>124.0723367485496</v>
      </c>
      <c r="L15640" t="str">
        <f>TEXT(Orders[[#This Row],[date]],"MMM")</f>
        <v>Aug</v>
      </c>
    </row>
    <row r="15641" spans="1:12" x14ac:dyDescent="0.3">
      <c r="A15641" s="2">
        <v>45251</v>
      </c>
      <c r="B15641">
        <v>1009481</v>
      </c>
      <c r="C15641" t="s">
        <v>3440</v>
      </c>
      <c r="D15641" t="s">
        <v>3179</v>
      </c>
      <c r="E15641">
        <v>138.608</v>
      </c>
      <c r="F15641">
        <v>290.43360000000001</v>
      </c>
      <c r="G15641" t="s">
        <v>1897</v>
      </c>
      <c r="H15641" t="s">
        <v>75</v>
      </c>
      <c r="I15641" t="s">
        <v>46</v>
      </c>
      <c r="J15641">
        <v>151.82560000000001</v>
      </c>
      <c r="K15641">
        <v>109.53595752048943</v>
      </c>
      <c r="L15641" t="str">
        <f>TEXT(Orders[[#This Row],[date]],"MMM")</f>
        <v>Nov</v>
      </c>
    </row>
    <row r="15642" spans="1:12" x14ac:dyDescent="0.3">
      <c r="A15642" s="2">
        <v>45214</v>
      </c>
      <c r="B15642">
        <v>1008327</v>
      </c>
      <c r="C15642" t="s">
        <v>5044</v>
      </c>
      <c r="D15642" t="s">
        <v>3176</v>
      </c>
      <c r="E15642">
        <v>185.04000000000002</v>
      </c>
      <c r="F15642">
        <v>290.43360000000001</v>
      </c>
      <c r="G15642" t="s">
        <v>2002</v>
      </c>
      <c r="H15642" t="s">
        <v>45</v>
      </c>
      <c r="I15642" t="s">
        <v>46</v>
      </c>
      <c r="J15642">
        <v>105.39359999999999</v>
      </c>
      <c r="K15642">
        <v>56.957198443579756</v>
      </c>
      <c r="L15642" t="str">
        <f>TEXT(Orders[[#This Row],[date]],"MMM")</f>
        <v>Oct</v>
      </c>
    </row>
    <row r="15643" spans="1:12" x14ac:dyDescent="0.3">
      <c r="A15643" s="2">
        <v>45242</v>
      </c>
      <c r="B15643">
        <v>1014094</v>
      </c>
      <c r="C15643" t="s">
        <v>5637</v>
      </c>
      <c r="D15643" t="s">
        <v>3179</v>
      </c>
      <c r="E15643">
        <v>191.43600000000001</v>
      </c>
      <c r="F15643">
        <v>290.43360000000001</v>
      </c>
      <c r="G15643" t="s">
        <v>1488</v>
      </c>
      <c r="H15643" t="s">
        <v>45</v>
      </c>
      <c r="I15643" t="s">
        <v>46</v>
      </c>
      <c r="J15643">
        <v>98.997600000000006</v>
      </c>
      <c r="K15643">
        <v>51.713157399862098</v>
      </c>
      <c r="L15643" t="str">
        <f>TEXT(Orders[[#This Row],[date]],"MMM")</f>
        <v>Nov</v>
      </c>
    </row>
    <row r="15644" spans="1:12" x14ac:dyDescent="0.3">
      <c r="A15644" s="2">
        <v>45274</v>
      </c>
      <c r="B15644">
        <v>1005363</v>
      </c>
      <c r="C15644" t="s">
        <v>3379</v>
      </c>
      <c r="D15644" t="s">
        <v>3172</v>
      </c>
      <c r="E15644">
        <v>192.0992</v>
      </c>
      <c r="F15644">
        <v>290.43360000000001</v>
      </c>
      <c r="G15644" t="s">
        <v>1953</v>
      </c>
      <c r="H15644" t="s">
        <v>19</v>
      </c>
      <c r="I15644" t="s">
        <v>20</v>
      </c>
      <c r="J15644">
        <v>98.334400000000016</v>
      </c>
      <c r="K15644">
        <v>51.189385484166529</v>
      </c>
      <c r="L15644" t="str">
        <f>TEXT(Orders[[#This Row],[date]],"MMM")</f>
        <v>Dec</v>
      </c>
    </row>
    <row r="15645" spans="1:12" x14ac:dyDescent="0.3">
      <c r="A15645" s="2">
        <v>45184</v>
      </c>
      <c r="B15645">
        <v>1013965</v>
      </c>
      <c r="C15645" t="s">
        <v>3932</v>
      </c>
      <c r="D15645" t="s">
        <v>3177</v>
      </c>
      <c r="E15645">
        <v>251.00800000000001</v>
      </c>
      <c r="F15645">
        <v>290.43360000000001</v>
      </c>
      <c r="G15645" t="s">
        <v>901</v>
      </c>
      <c r="H15645" t="s">
        <v>26</v>
      </c>
      <c r="I15645" t="s">
        <v>13</v>
      </c>
      <c r="J15645">
        <v>39.425600000000003</v>
      </c>
      <c r="K15645">
        <v>15.706909739928609</v>
      </c>
      <c r="L15645" t="str">
        <f>TEXT(Orders[[#This Row],[date]],"MMM")</f>
        <v>Sep</v>
      </c>
    </row>
    <row r="15646" spans="1:12" x14ac:dyDescent="0.3">
      <c r="A15646" s="2">
        <v>44956</v>
      </c>
      <c r="B15646">
        <v>1017498</v>
      </c>
      <c r="C15646" t="s">
        <v>5334</v>
      </c>
      <c r="D15646" t="s">
        <v>3172</v>
      </c>
      <c r="E15646">
        <v>313.952</v>
      </c>
      <c r="F15646">
        <v>290.43360000000001</v>
      </c>
      <c r="G15646" t="s">
        <v>386</v>
      </c>
      <c r="H15646" t="s">
        <v>45</v>
      </c>
      <c r="I15646" t="s">
        <v>46</v>
      </c>
      <c r="J15646">
        <v>-23.518399999999986</v>
      </c>
      <c r="K15646">
        <v>-7.491081439200892</v>
      </c>
      <c r="L15646" t="str">
        <f>TEXT(Orders[[#This Row],[date]],"MMM")</f>
        <v>Jan</v>
      </c>
    </row>
    <row r="15647" spans="1:12" x14ac:dyDescent="0.3">
      <c r="A15647" s="2">
        <v>45110</v>
      </c>
      <c r="B15647">
        <v>1014727</v>
      </c>
      <c r="C15647" t="s">
        <v>5654</v>
      </c>
      <c r="D15647" t="s">
        <v>3178</v>
      </c>
      <c r="E15647">
        <v>325.19200000000001</v>
      </c>
      <c r="F15647">
        <v>290.43360000000001</v>
      </c>
      <c r="G15647" t="s">
        <v>1107</v>
      </c>
      <c r="H15647" t="s">
        <v>45</v>
      </c>
      <c r="I15647" t="s">
        <v>46</v>
      </c>
      <c r="J15647">
        <v>-34.758399999999995</v>
      </c>
      <c r="K15647">
        <v>-10.688577824792736</v>
      </c>
      <c r="L15647" t="str">
        <f>TEXT(Orders[[#This Row],[date]],"MMM")</f>
        <v>Jul</v>
      </c>
    </row>
    <row r="15648" spans="1:12" x14ac:dyDescent="0.3">
      <c r="A15648" s="2">
        <v>45131</v>
      </c>
      <c r="B15648">
        <v>1019863</v>
      </c>
      <c r="C15648" t="s">
        <v>5025</v>
      </c>
      <c r="D15648" t="s">
        <v>3178</v>
      </c>
      <c r="E15648">
        <v>339.80400000000003</v>
      </c>
      <c r="F15648">
        <v>290.43360000000001</v>
      </c>
      <c r="G15648" t="s">
        <v>2924</v>
      </c>
      <c r="H15648" t="s">
        <v>50</v>
      </c>
      <c r="I15648" t="s">
        <v>36</v>
      </c>
      <c r="J15648">
        <v>-49.370400000000018</v>
      </c>
      <c r="K15648">
        <v>-14.529081470494759</v>
      </c>
      <c r="L15648" t="str">
        <f>TEXT(Orders[[#This Row],[date]],"MMM")</f>
        <v>Jul</v>
      </c>
    </row>
    <row r="15649" spans="1:12" x14ac:dyDescent="0.3">
      <c r="A15649" s="2">
        <v>45142</v>
      </c>
      <c r="B15649">
        <v>1009582</v>
      </c>
      <c r="C15649" t="s">
        <v>3245</v>
      </c>
      <c r="D15649" t="s">
        <v>3171</v>
      </c>
      <c r="E15649">
        <v>346.548</v>
      </c>
      <c r="F15649">
        <v>290.43360000000001</v>
      </c>
      <c r="G15649" t="s">
        <v>60</v>
      </c>
      <c r="H15649" t="s">
        <v>50</v>
      </c>
      <c r="I15649" t="s">
        <v>36</v>
      </c>
      <c r="J15649">
        <v>-56.114399999999989</v>
      </c>
      <c r="K15649">
        <v>-16.192388933134801</v>
      </c>
      <c r="L15649" t="str">
        <f>TEXT(Orders[[#This Row],[date]],"MMM")</f>
        <v>Aug</v>
      </c>
    </row>
    <row r="15650" spans="1:12" x14ac:dyDescent="0.3">
      <c r="A15650" s="2">
        <v>44963</v>
      </c>
      <c r="B15650">
        <v>1009069</v>
      </c>
      <c r="C15650" t="s">
        <v>3445</v>
      </c>
      <c r="D15650" t="s">
        <v>3180</v>
      </c>
      <c r="E15650">
        <v>23.128</v>
      </c>
      <c r="F15650">
        <v>290.43360000000007</v>
      </c>
      <c r="G15650" t="s">
        <v>734</v>
      </c>
      <c r="H15650" t="s">
        <v>12</v>
      </c>
      <c r="I15650" t="s">
        <v>13</v>
      </c>
      <c r="J15650">
        <v>267.30560000000008</v>
      </c>
      <c r="K15650">
        <v>1155.76617087513</v>
      </c>
      <c r="L15650" t="str">
        <f>TEXT(Orders[[#This Row],[date]],"MMM")</f>
        <v>Feb</v>
      </c>
    </row>
    <row r="15651" spans="1:12" x14ac:dyDescent="0.3">
      <c r="A15651" s="2">
        <v>45234</v>
      </c>
      <c r="B15651">
        <v>1007727</v>
      </c>
      <c r="C15651" t="s">
        <v>5088</v>
      </c>
      <c r="D15651" t="s">
        <v>3180</v>
      </c>
      <c r="E15651">
        <v>104.68</v>
      </c>
      <c r="F15651">
        <v>290.43360000000007</v>
      </c>
      <c r="G15651" t="s">
        <v>906</v>
      </c>
      <c r="H15651" t="s">
        <v>69</v>
      </c>
      <c r="I15651" t="s">
        <v>46</v>
      </c>
      <c r="J15651">
        <v>185.75360000000006</v>
      </c>
      <c r="K15651">
        <v>177.44898739014144</v>
      </c>
      <c r="L15651" t="str">
        <f>TEXT(Orders[[#This Row],[date]],"MMM")</f>
        <v>Nov</v>
      </c>
    </row>
    <row r="15652" spans="1:12" x14ac:dyDescent="0.3">
      <c r="A15652" s="2">
        <v>45263</v>
      </c>
      <c r="B15652">
        <v>1001995</v>
      </c>
      <c r="C15652" t="s">
        <v>4673</v>
      </c>
      <c r="D15652" t="s">
        <v>3173</v>
      </c>
      <c r="E15652">
        <v>128.34880000000001</v>
      </c>
      <c r="F15652">
        <v>290.46368000000007</v>
      </c>
      <c r="G15652" t="s">
        <v>2311</v>
      </c>
      <c r="H15652" t="s">
        <v>69</v>
      </c>
      <c r="I15652" t="s">
        <v>46</v>
      </c>
      <c r="J15652">
        <v>162.11488000000006</v>
      </c>
      <c r="K15652">
        <v>126.30806053504205</v>
      </c>
      <c r="L15652" t="str">
        <f>TEXT(Orders[[#This Row],[date]],"MMM")</f>
        <v>Dec</v>
      </c>
    </row>
    <row r="15653" spans="1:12" x14ac:dyDescent="0.3">
      <c r="A15653" s="2">
        <v>45058</v>
      </c>
      <c r="B15653">
        <v>1000642</v>
      </c>
      <c r="C15653" t="s">
        <v>3462</v>
      </c>
      <c r="D15653" t="s">
        <v>3176</v>
      </c>
      <c r="E15653">
        <v>720.6802560000001</v>
      </c>
      <c r="F15653">
        <v>290.49671040000004</v>
      </c>
      <c r="G15653" t="s">
        <v>932</v>
      </c>
      <c r="H15653" t="s">
        <v>88</v>
      </c>
      <c r="I15653" t="s">
        <v>36</v>
      </c>
      <c r="J15653">
        <v>-430.18354560000006</v>
      </c>
      <c r="K15653">
        <v>-59.691318309128206</v>
      </c>
      <c r="L15653" t="str">
        <f>TEXT(Orders[[#This Row],[date]],"MMM")</f>
        <v>May</v>
      </c>
    </row>
    <row r="15654" spans="1:12" x14ac:dyDescent="0.3">
      <c r="A15654" s="2">
        <v>45175</v>
      </c>
      <c r="B15654">
        <v>1000032</v>
      </c>
      <c r="C15654" t="s">
        <v>5751</v>
      </c>
      <c r="D15654" t="s">
        <v>3175</v>
      </c>
      <c r="E15654">
        <v>388.03833600000007</v>
      </c>
      <c r="F15654">
        <v>290.61215040000008</v>
      </c>
      <c r="G15654" t="s">
        <v>105</v>
      </c>
      <c r="H15654" t="s">
        <v>26</v>
      </c>
      <c r="I15654" t="s">
        <v>13</v>
      </c>
      <c r="J15654">
        <v>-97.426185599999997</v>
      </c>
      <c r="K15654">
        <v>-25.107360938688277</v>
      </c>
      <c r="L15654" t="str">
        <f>TEXT(Orders[[#This Row],[date]],"MMM")</f>
        <v>Sep</v>
      </c>
    </row>
    <row r="15655" spans="1:12" x14ac:dyDescent="0.3">
      <c r="A15655" s="2">
        <v>45067</v>
      </c>
      <c r="B15655">
        <v>1001935</v>
      </c>
      <c r="C15655" t="s">
        <v>4608</v>
      </c>
      <c r="D15655" t="s">
        <v>3172</v>
      </c>
      <c r="E15655">
        <v>417.33120000000008</v>
      </c>
      <c r="F15655">
        <v>290.65504000000004</v>
      </c>
      <c r="G15655" t="s">
        <v>2251</v>
      </c>
      <c r="H15655" t="s">
        <v>30</v>
      </c>
      <c r="I15655" t="s">
        <v>13</v>
      </c>
      <c r="J15655">
        <v>-126.67616000000004</v>
      </c>
      <c r="K15655">
        <v>-30.353867623604469</v>
      </c>
      <c r="L15655" t="str">
        <f>TEXT(Orders[[#This Row],[date]],"MMM")</f>
        <v>May</v>
      </c>
    </row>
    <row r="15656" spans="1:12" x14ac:dyDescent="0.3">
      <c r="A15656" s="2">
        <v>45170</v>
      </c>
      <c r="B15656">
        <v>1005286</v>
      </c>
      <c r="C15656" t="s">
        <v>3345</v>
      </c>
      <c r="D15656" t="s">
        <v>3172</v>
      </c>
      <c r="E15656">
        <v>221.31840000000003</v>
      </c>
      <c r="F15656">
        <v>290.68520000000001</v>
      </c>
      <c r="G15656" t="s">
        <v>1862</v>
      </c>
      <c r="H15656" t="s">
        <v>69</v>
      </c>
      <c r="I15656" t="s">
        <v>46</v>
      </c>
      <c r="J15656">
        <v>69.366799999999984</v>
      </c>
      <c r="K15656">
        <v>31.342536363899242</v>
      </c>
      <c r="L15656" t="str">
        <f>TEXT(Orders[[#This Row],[date]],"MMM")</f>
        <v>Sep</v>
      </c>
    </row>
    <row r="15657" spans="1:12" x14ac:dyDescent="0.3">
      <c r="A15657" s="2">
        <v>44984</v>
      </c>
      <c r="B15657">
        <v>1003470</v>
      </c>
      <c r="C15657" t="s">
        <v>4137</v>
      </c>
      <c r="D15657" t="s">
        <v>3174</v>
      </c>
      <c r="E15657">
        <v>215.01120000000006</v>
      </c>
      <c r="F15657">
        <v>290.84639999999996</v>
      </c>
      <c r="G15657" t="s">
        <v>2618</v>
      </c>
      <c r="H15657" t="s">
        <v>88</v>
      </c>
      <c r="I15657" t="s">
        <v>36</v>
      </c>
      <c r="J15657">
        <v>75.835199999999901</v>
      </c>
      <c r="K15657">
        <v>35.270348707416119</v>
      </c>
      <c r="L15657" t="str">
        <f>TEXT(Orders[[#This Row],[date]],"MMM")</f>
        <v>Feb</v>
      </c>
    </row>
    <row r="15658" spans="1:12" x14ac:dyDescent="0.3">
      <c r="A15658" s="2">
        <v>44992</v>
      </c>
      <c r="B15658">
        <v>1008521</v>
      </c>
      <c r="C15658" t="s">
        <v>5005</v>
      </c>
      <c r="D15658" t="s">
        <v>3178</v>
      </c>
      <c r="E15658">
        <v>36.94</v>
      </c>
      <c r="F15658">
        <v>290.8818</v>
      </c>
      <c r="G15658" t="s">
        <v>2682</v>
      </c>
      <c r="H15658" t="s">
        <v>19</v>
      </c>
      <c r="I15658" t="s">
        <v>20</v>
      </c>
      <c r="J15658">
        <v>253.9418</v>
      </c>
      <c r="K15658">
        <v>687.44396318354097</v>
      </c>
      <c r="L15658" t="str">
        <f>TEXT(Orders[[#This Row],[date]],"MMM")</f>
        <v>Mar</v>
      </c>
    </row>
    <row r="15659" spans="1:12" x14ac:dyDescent="0.3">
      <c r="A15659" s="2">
        <v>45017</v>
      </c>
      <c r="B15659">
        <v>1007350</v>
      </c>
      <c r="C15659" t="s">
        <v>5928</v>
      </c>
      <c r="D15659" t="s">
        <v>3174</v>
      </c>
      <c r="E15659">
        <v>39.367999999999995</v>
      </c>
      <c r="F15659">
        <v>290.8818</v>
      </c>
      <c r="G15659" t="s">
        <v>693</v>
      </c>
      <c r="H15659" t="s">
        <v>35</v>
      </c>
      <c r="I15659" t="s">
        <v>36</v>
      </c>
      <c r="J15659">
        <v>251.5138</v>
      </c>
      <c r="K15659">
        <v>638.87878479983749</v>
      </c>
      <c r="L15659" t="str">
        <f>TEXT(Orders[[#This Row],[date]],"MMM")</f>
        <v>Apr</v>
      </c>
    </row>
    <row r="15660" spans="1:12" x14ac:dyDescent="0.3">
      <c r="A15660" s="2">
        <v>45204</v>
      </c>
      <c r="B15660">
        <v>1008995</v>
      </c>
      <c r="C15660" t="s">
        <v>3945</v>
      </c>
      <c r="D15660" t="s">
        <v>3172</v>
      </c>
      <c r="E15660">
        <v>54.680000000000007</v>
      </c>
      <c r="F15660">
        <v>290.8818</v>
      </c>
      <c r="G15660" t="s">
        <v>793</v>
      </c>
      <c r="H15660" t="s">
        <v>26</v>
      </c>
      <c r="I15660" t="s">
        <v>13</v>
      </c>
      <c r="J15660">
        <v>236.20179999999999</v>
      </c>
      <c r="K15660">
        <v>431.97110460863195</v>
      </c>
      <c r="L15660" t="str">
        <f>TEXT(Orders[[#This Row],[date]],"MMM")</f>
        <v>Oct</v>
      </c>
    </row>
    <row r="15661" spans="1:12" x14ac:dyDescent="0.3">
      <c r="A15661" s="2">
        <v>45126</v>
      </c>
      <c r="B15661">
        <v>1006536</v>
      </c>
      <c r="C15661" t="s">
        <v>3523</v>
      </c>
      <c r="D15661" t="s">
        <v>3171</v>
      </c>
      <c r="E15661">
        <v>74.824000000000012</v>
      </c>
      <c r="F15661">
        <v>290.8818</v>
      </c>
      <c r="G15661" t="s">
        <v>377</v>
      </c>
      <c r="H15661" t="s">
        <v>12</v>
      </c>
      <c r="I15661" t="s">
        <v>13</v>
      </c>
      <c r="J15661">
        <v>216.05779999999999</v>
      </c>
      <c r="K15661">
        <v>288.75467764353675</v>
      </c>
      <c r="L15661" t="str">
        <f>TEXT(Orders[[#This Row],[date]],"MMM")</f>
        <v>Jul</v>
      </c>
    </row>
    <row r="15662" spans="1:12" x14ac:dyDescent="0.3">
      <c r="A15662" s="2">
        <v>45095</v>
      </c>
      <c r="B15662">
        <v>1006618</v>
      </c>
      <c r="C15662" t="s">
        <v>3848</v>
      </c>
      <c r="D15662" t="s">
        <v>3173</v>
      </c>
      <c r="E15662">
        <v>93.220000000000027</v>
      </c>
      <c r="F15662">
        <v>290.8818</v>
      </c>
      <c r="G15662" t="s">
        <v>708</v>
      </c>
      <c r="H15662" t="s">
        <v>45</v>
      </c>
      <c r="I15662" t="s">
        <v>46</v>
      </c>
      <c r="J15662">
        <v>197.66179999999997</v>
      </c>
      <c r="K15662">
        <v>212.03797468354421</v>
      </c>
      <c r="L15662" t="str">
        <f>TEXT(Orders[[#This Row],[date]],"MMM")</f>
        <v>Jun</v>
      </c>
    </row>
    <row r="15663" spans="1:12" x14ac:dyDescent="0.3">
      <c r="A15663" s="2">
        <v>44958</v>
      </c>
      <c r="B15663">
        <v>1006504</v>
      </c>
      <c r="C15663" t="s">
        <v>3405</v>
      </c>
      <c r="D15663" t="s">
        <v>3177</v>
      </c>
      <c r="E15663">
        <v>94.864000000000033</v>
      </c>
      <c r="F15663">
        <v>290.8818</v>
      </c>
      <c r="G15663" t="s">
        <v>2195</v>
      </c>
      <c r="H15663" t="s">
        <v>35</v>
      </c>
      <c r="I15663" t="s">
        <v>36</v>
      </c>
      <c r="J15663">
        <v>196.01779999999997</v>
      </c>
      <c r="K15663">
        <v>206.63033395176242</v>
      </c>
      <c r="L15663" t="str">
        <f>TEXT(Orders[[#This Row],[date]],"MMM")</f>
        <v>Feb</v>
      </c>
    </row>
    <row r="15664" spans="1:12" x14ac:dyDescent="0.3">
      <c r="A15664" s="2">
        <v>45091</v>
      </c>
      <c r="B15664">
        <v>1016077</v>
      </c>
      <c r="C15664" t="s">
        <v>4816</v>
      </c>
      <c r="D15664" t="s">
        <v>3177</v>
      </c>
      <c r="E15664">
        <v>136.9</v>
      </c>
      <c r="F15664">
        <v>290.8818</v>
      </c>
      <c r="G15664" t="s">
        <v>2008</v>
      </c>
      <c r="H15664" t="s">
        <v>35</v>
      </c>
      <c r="I15664" t="s">
        <v>36</v>
      </c>
      <c r="J15664">
        <v>153.98179999999999</v>
      </c>
      <c r="K15664">
        <v>112.47757487216946</v>
      </c>
      <c r="L15664" t="str">
        <f>TEXT(Orders[[#This Row],[date]],"MMM")</f>
        <v>Jun</v>
      </c>
    </row>
    <row r="15665" spans="1:12" x14ac:dyDescent="0.3">
      <c r="A15665" s="2">
        <v>45184</v>
      </c>
      <c r="B15665">
        <v>1012232</v>
      </c>
      <c r="C15665" t="s">
        <v>4636</v>
      </c>
      <c r="D15665" t="s">
        <v>3176</v>
      </c>
      <c r="E15665">
        <v>147.01600000000002</v>
      </c>
      <c r="F15665">
        <v>290.8818</v>
      </c>
      <c r="G15665" t="s">
        <v>1644</v>
      </c>
      <c r="H15665" t="s">
        <v>30</v>
      </c>
      <c r="I15665" t="s">
        <v>13</v>
      </c>
      <c r="J15665">
        <v>143.86579999999998</v>
      </c>
      <c r="K15665">
        <v>97.857240028296218</v>
      </c>
      <c r="L15665" t="str">
        <f>TEXT(Orders[[#This Row],[date]],"MMM")</f>
        <v>Sep</v>
      </c>
    </row>
    <row r="15666" spans="1:12" x14ac:dyDescent="0.3">
      <c r="A15666" s="2">
        <v>45218</v>
      </c>
      <c r="B15666">
        <v>1013538</v>
      </c>
      <c r="C15666" t="s">
        <v>4913</v>
      </c>
      <c r="D15666" t="s">
        <v>3179</v>
      </c>
      <c r="E15666">
        <v>150.38800000000001</v>
      </c>
      <c r="F15666">
        <v>290.8818</v>
      </c>
      <c r="G15666" t="s">
        <v>2569</v>
      </c>
      <c r="H15666" t="s">
        <v>75</v>
      </c>
      <c r="I15666" t="s">
        <v>46</v>
      </c>
      <c r="J15666">
        <v>140.49379999999999</v>
      </c>
      <c r="K15666">
        <v>93.420884645051459</v>
      </c>
      <c r="L15666" t="str">
        <f>TEXT(Orders[[#This Row],[date]],"MMM")</f>
        <v>Oct</v>
      </c>
    </row>
    <row r="15667" spans="1:12" x14ac:dyDescent="0.3">
      <c r="A15667" s="2">
        <v>44975</v>
      </c>
      <c r="B15667">
        <v>1018711</v>
      </c>
      <c r="C15667" t="s">
        <v>3568</v>
      </c>
      <c r="D15667" t="s">
        <v>3175</v>
      </c>
      <c r="E15667">
        <v>169.49600000000001</v>
      </c>
      <c r="F15667">
        <v>290.8818</v>
      </c>
      <c r="G15667" t="s">
        <v>2937</v>
      </c>
      <c r="H15667" t="s">
        <v>57</v>
      </c>
      <c r="I15667" t="s">
        <v>20</v>
      </c>
      <c r="J15667">
        <v>121.38579999999999</v>
      </c>
      <c r="K15667">
        <v>71.615731344692492</v>
      </c>
      <c r="L15667" t="str">
        <f>TEXT(Orders[[#This Row],[date]],"MMM")</f>
        <v>Feb</v>
      </c>
    </row>
    <row r="15668" spans="1:12" x14ac:dyDescent="0.3">
      <c r="A15668" s="2">
        <v>44974</v>
      </c>
      <c r="B15668">
        <v>1019518</v>
      </c>
      <c r="C15668" t="s">
        <v>3406</v>
      </c>
      <c r="D15668" t="s">
        <v>3173</v>
      </c>
      <c r="E15668">
        <v>214.45600000000002</v>
      </c>
      <c r="F15668">
        <v>290.8818</v>
      </c>
      <c r="G15668" t="s">
        <v>249</v>
      </c>
      <c r="H15668" t="s">
        <v>35</v>
      </c>
      <c r="I15668" t="s">
        <v>36</v>
      </c>
      <c r="J15668">
        <v>76.425799999999981</v>
      </c>
      <c r="K15668">
        <v>35.637053754616318</v>
      </c>
      <c r="L15668" t="str">
        <f>TEXT(Orders[[#This Row],[date]],"MMM")</f>
        <v>Feb</v>
      </c>
    </row>
    <row r="15669" spans="1:12" x14ac:dyDescent="0.3">
      <c r="A15669" s="2">
        <v>45252</v>
      </c>
      <c r="B15669">
        <v>1013699</v>
      </c>
      <c r="C15669" t="s">
        <v>4472</v>
      </c>
      <c r="D15669" t="s">
        <v>3171</v>
      </c>
      <c r="E15669">
        <v>227.94400000000002</v>
      </c>
      <c r="F15669">
        <v>290.8818</v>
      </c>
      <c r="G15669" t="s">
        <v>2347</v>
      </c>
      <c r="H15669" t="s">
        <v>26</v>
      </c>
      <c r="I15669" t="s">
        <v>13</v>
      </c>
      <c r="J15669">
        <v>62.937799999999982</v>
      </c>
      <c r="K15669">
        <v>27.611079914364922</v>
      </c>
      <c r="L15669" t="str">
        <f>TEXT(Orders[[#This Row],[date]],"MMM")</f>
        <v>Nov</v>
      </c>
    </row>
    <row r="15670" spans="1:12" x14ac:dyDescent="0.3">
      <c r="A15670" s="2">
        <v>45198</v>
      </c>
      <c r="B15670">
        <v>1012395</v>
      </c>
      <c r="C15670" t="s">
        <v>5337</v>
      </c>
      <c r="D15670" t="s">
        <v>3179</v>
      </c>
      <c r="E15670">
        <v>233.56400000000002</v>
      </c>
      <c r="F15670">
        <v>290.8818</v>
      </c>
      <c r="G15670" t="s">
        <v>989</v>
      </c>
      <c r="H15670" t="s">
        <v>26</v>
      </c>
      <c r="I15670" t="s">
        <v>13</v>
      </c>
      <c r="J15670">
        <v>57.317799999999977</v>
      </c>
      <c r="K15670">
        <v>24.54051138017844</v>
      </c>
      <c r="L15670" t="str">
        <f>TEXT(Orders[[#This Row],[date]],"MMM")</f>
        <v>Sep</v>
      </c>
    </row>
    <row r="15671" spans="1:12" x14ac:dyDescent="0.3">
      <c r="A15671" s="2">
        <v>45272</v>
      </c>
      <c r="B15671">
        <v>1013611</v>
      </c>
      <c r="C15671" t="s">
        <v>5465</v>
      </c>
      <c r="D15671" t="s">
        <v>3178</v>
      </c>
      <c r="E15671">
        <v>248.17600000000004</v>
      </c>
      <c r="F15671">
        <v>290.8818</v>
      </c>
      <c r="G15671" t="s">
        <v>1442</v>
      </c>
      <c r="H15671" t="s">
        <v>50</v>
      </c>
      <c r="I15671" t="s">
        <v>36</v>
      </c>
      <c r="J15671">
        <v>42.705799999999954</v>
      </c>
      <c r="K15671">
        <v>17.207868609373971</v>
      </c>
      <c r="L15671" t="str">
        <f>TEXT(Orders[[#This Row],[date]],"MMM")</f>
        <v>Dec</v>
      </c>
    </row>
    <row r="15672" spans="1:12" x14ac:dyDescent="0.3">
      <c r="A15672" s="2">
        <v>44934</v>
      </c>
      <c r="B15672">
        <v>1019796</v>
      </c>
      <c r="C15672" t="s">
        <v>4321</v>
      </c>
      <c r="D15672" t="s">
        <v>3175</v>
      </c>
      <c r="E15672">
        <v>256.04400000000004</v>
      </c>
      <c r="F15672">
        <v>290.8818</v>
      </c>
      <c r="G15672" t="s">
        <v>1194</v>
      </c>
      <c r="H15672" t="s">
        <v>88</v>
      </c>
      <c r="I15672" t="s">
        <v>36</v>
      </c>
      <c r="J15672">
        <v>34.837799999999959</v>
      </c>
      <c r="K15672">
        <v>13.606177063317224</v>
      </c>
      <c r="L15672" t="str">
        <f>TEXT(Orders[[#This Row],[date]],"MMM")</f>
        <v>Jan</v>
      </c>
    </row>
    <row r="15673" spans="1:12" x14ac:dyDescent="0.3">
      <c r="A15673" s="2">
        <v>45096</v>
      </c>
      <c r="B15673">
        <v>1012520</v>
      </c>
      <c r="C15673" t="s">
        <v>4797</v>
      </c>
      <c r="D15673" t="s">
        <v>3174</v>
      </c>
      <c r="E15673">
        <v>271.78000000000003</v>
      </c>
      <c r="F15673">
        <v>290.8818</v>
      </c>
      <c r="G15673" t="s">
        <v>2585</v>
      </c>
      <c r="H15673" t="s">
        <v>88</v>
      </c>
      <c r="I15673" t="s">
        <v>36</v>
      </c>
      <c r="J15673">
        <v>19.101799999999969</v>
      </c>
      <c r="K15673">
        <v>7.0284053278386809</v>
      </c>
      <c r="L15673" t="str">
        <f>TEXT(Orders[[#This Row],[date]],"MMM")</f>
        <v>Jun</v>
      </c>
    </row>
    <row r="15674" spans="1:12" x14ac:dyDescent="0.3">
      <c r="A15674" s="2">
        <v>45100</v>
      </c>
      <c r="B15674">
        <v>1003383</v>
      </c>
      <c r="C15674" t="s">
        <v>3247</v>
      </c>
      <c r="D15674" t="s">
        <v>3180</v>
      </c>
      <c r="E15674">
        <v>144.64960000000002</v>
      </c>
      <c r="F15674">
        <v>290.92960000000005</v>
      </c>
      <c r="G15674" t="s">
        <v>552</v>
      </c>
      <c r="H15674" t="s">
        <v>30</v>
      </c>
      <c r="I15674" t="s">
        <v>13</v>
      </c>
      <c r="J15674">
        <v>146.28000000000003</v>
      </c>
      <c r="K15674">
        <v>101.1271375793642</v>
      </c>
      <c r="L15674" t="str">
        <f>TEXT(Orders[[#This Row],[date]],"MMM")</f>
        <v>Jun</v>
      </c>
    </row>
    <row r="15675" spans="1:12" x14ac:dyDescent="0.3">
      <c r="A15675" s="2">
        <v>45106</v>
      </c>
      <c r="B15675">
        <v>1001534</v>
      </c>
      <c r="C15675" t="s">
        <v>5258</v>
      </c>
      <c r="D15675" t="s">
        <v>3172</v>
      </c>
      <c r="E15675">
        <v>5.8145280000000001</v>
      </c>
      <c r="F15675">
        <v>290.93376000000006</v>
      </c>
      <c r="G15675" t="s">
        <v>1849</v>
      </c>
      <c r="H15675" t="s">
        <v>75</v>
      </c>
      <c r="I15675" t="s">
        <v>46</v>
      </c>
      <c r="J15675">
        <v>285.11923200000007</v>
      </c>
      <c r="K15675">
        <v>4903.5662395984691</v>
      </c>
      <c r="L15675" t="str">
        <f>TEXT(Orders[[#This Row],[date]],"MMM")</f>
        <v>Jun</v>
      </c>
    </row>
    <row r="15676" spans="1:12" x14ac:dyDescent="0.3">
      <c r="A15676" s="2">
        <v>45259</v>
      </c>
      <c r="B15676">
        <v>1000119</v>
      </c>
      <c r="C15676" t="s">
        <v>6031</v>
      </c>
      <c r="D15676" t="s">
        <v>3173</v>
      </c>
      <c r="E15676">
        <v>59.048159999999996</v>
      </c>
      <c r="F15676">
        <v>290.93850240000006</v>
      </c>
      <c r="G15676" t="s">
        <v>262</v>
      </c>
      <c r="H15676" t="s">
        <v>45</v>
      </c>
      <c r="I15676" t="s">
        <v>46</v>
      </c>
      <c r="J15676">
        <v>231.89034240000007</v>
      </c>
      <c r="K15676">
        <v>392.71391758862609</v>
      </c>
      <c r="L15676" t="str">
        <f>TEXT(Orders[[#This Row],[date]],"MMM")</f>
        <v>Nov</v>
      </c>
    </row>
    <row r="15677" spans="1:12" x14ac:dyDescent="0.3">
      <c r="A15677" s="2">
        <v>45099</v>
      </c>
      <c r="B15677">
        <v>1003472</v>
      </c>
      <c r="C15677" t="s">
        <v>4090</v>
      </c>
      <c r="D15677" t="s">
        <v>3174</v>
      </c>
      <c r="E15677">
        <v>103.56480000000002</v>
      </c>
      <c r="F15677">
        <v>290.98680000000002</v>
      </c>
      <c r="G15677" t="s">
        <v>941</v>
      </c>
      <c r="H15677" t="s">
        <v>45</v>
      </c>
      <c r="I15677" t="s">
        <v>46</v>
      </c>
      <c r="J15677">
        <v>187.422</v>
      </c>
      <c r="K15677">
        <v>180.97075454208377</v>
      </c>
      <c r="L15677" t="str">
        <f>TEXT(Orders[[#This Row],[date]],"MMM")</f>
        <v>Jun</v>
      </c>
    </row>
    <row r="15678" spans="1:12" x14ac:dyDescent="0.3">
      <c r="A15678" s="2">
        <v>45243</v>
      </c>
      <c r="B15678">
        <v>1001207</v>
      </c>
      <c r="C15678" t="s">
        <v>4562</v>
      </c>
      <c r="D15678" t="s">
        <v>3175</v>
      </c>
      <c r="E15678">
        <v>189.58272000000002</v>
      </c>
      <c r="F15678">
        <v>291.01280000000003</v>
      </c>
      <c r="G15678" t="s">
        <v>1521</v>
      </c>
      <c r="H15678" t="s">
        <v>26</v>
      </c>
      <c r="I15678" t="s">
        <v>13</v>
      </c>
      <c r="J15678">
        <v>101.43008</v>
      </c>
      <c r="K15678">
        <v>53.501753746332994</v>
      </c>
      <c r="L15678" t="str">
        <f>TEXT(Orders[[#This Row],[date]],"MMM")</f>
        <v>Nov</v>
      </c>
    </row>
    <row r="15679" spans="1:12" x14ac:dyDescent="0.3">
      <c r="A15679" s="2">
        <v>45290</v>
      </c>
      <c r="B15679">
        <v>1004749</v>
      </c>
      <c r="C15679" t="s">
        <v>5636</v>
      </c>
      <c r="D15679" t="s">
        <v>3178</v>
      </c>
      <c r="E15679">
        <v>968.05068800000049</v>
      </c>
      <c r="F15679">
        <v>291.05960000000005</v>
      </c>
      <c r="G15679" t="s">
        <v>3054</v>
      </c>
      <c r="H15679" t="s">
        <v>35</v>
      </c>
      <c r="I15679" t="s">
        <v>36</v>
      </c>
      <c r="J15679">
        <v>-676.99108800000045</v>
      </c>
      <c r="K15679">
        <v>-69.933433898866255</v>
      </c>
      <c r="L15679" t="str">
        <f>TEXT(Orders[[#This Row],[date]],"MMM")</f>
        <v>Dec</v>
      </c>
    </row>
    <row r="15680" spans="1:12" x14ac:dyDescent="0.3">
      <c r="A15680" s="2">
        <v>45116</v>
      </c>
      <c r="B15680">
        <v>1003882</v>
      </c>
      <c r="C15680" t="s">
        <v>3447</v>
      </c>
      <c r="D15680" t="s">
        <v>3171</v>
      </c>
      <c r="E15680">
        <v>399.0304000000001</v>
      </c>
      <c r="F15680">
        <v>291.07000000000005</v>
      </c>
      <c r="G15680" t="s">
        <v>3163</v>
      </c>
      <c r="H15680" t="s">
        <v>54</v>
      </c>
      <c r="I15680" t="s">
        <v>20</v>
      </c>
      <c r="J15680">
        <v>-107.96040000000005</v>
      </c>
      <c r="K15680">
        <v>-27.055682975532697</v>
      </c>
      <c r="L15680" t="str">
        <f>TEXT(Orders[[#This Row],[date]],"MMM")</f>
        <v>Jul</v>
      </c>
    </row>
    <row r="15681" spans="1:12" x14ac:dyDescent="0.3">
      <c r="A15681" s="2">
        <v>45233</v>
      </c>
      <c r="B15681">
        <v>1001289</v>
      </c>
      <c r="C15681" t="s">
        <v>5744</v>
      </c>
      <c r="D15681" t="s">
        <v>3174</v>
      </c>
      <c r="E15681">
        <v>469.83360000000005</v>
      </c>
      <c r="F15681">
        <v>291.12512000000004</v>
      </c>
      <c r="G15681" t="s">
        <v>1603</v>
      </c>
      <c r="H15681" t="s">
        <v>54</v>
      </c>
      <c r="I15681" t="s">
        <v>20</v>
      </c>
      <c r="J15681">
        <v>-178.70848000000001</v>
      </c>
      <c r="K15681">
        <v>-38.036547407422539</v>
      </c>
      <c r="L15681" t="str">
        <f>TEXT(Orders[[#This Row],[date]],"MMM")</f>
        <v>Nov</v>
      </c>
    </row>
    <row r="15682" spans="1:12" x14ac:dyDescent="0.3">
      <c r="A15682" s="2">
        <v>45137</v>
      </c>
      <c r="B15682">
        <v>1004374</v>
      </c>
      <c r="C15682" t="s">
        <v>4263</v>
      </c>
      <c r="D15682" t="s">
        <v>3180</v>
      </c>
      <c r="E15682">
        <v>63.001599999999996</v>
      </c>
      <c r="F15682">
        <v>291.14800000000002</v>
      </c>
      <c r="G15682" t="s">
        <v>1126</v>
      </c>
      <c r="H15682" t="s">
        <v>12</v>
      </c>
      <c r="I15682" t="s">
        <v>13</v>
      </c>
      <c r="J15682">
        <v>228.14640000000003</v>
      </c>
      <c r="K15682">
        <v>362.12794595692816</v>
      </c>
      <c r="L15682" t="str">
        <f>TEXT(Orders[[#This Row],[date]],"MMM")</f>
        <v>Jul</v>
      </c>
    </row>
    <row r="15683" spans="1:12" x14ac:dyDescent="0.3">
      <c r="A15683" s="2">
        <v>45276</v>
      </c>
      <c r="B15683">
        <v>1013164</v>
      </c>
      <c r="C15683" t="s">
        <v>4421</v>
      </c>
      <c r="D15683" t="s">
        <v>3180</v>
      </c>
      <c r="E15683">
        <v>181.06000000000003</v>
      </c>
      <c r="F15683">
        <v>291.15072000000004</v>
      </c>
      <c r="G15683" t="s">
        <v>1329</v>
      </c>
      <c r="H15683" t="s">
        <v>30</v>
      </c>
      <c r="I15683" t="s">
        <v>13</v>
      </c>
      <c r="J15683">
        <v>110.09072</v>
      </c>
      <c r="K15683">
        <v>60.803446371368594</v>
      </c>
      <c r="L15683" t="str">
        <f>TEXT(Orders[[#This Row],[date]],"MMM")</f>
        <v>Dec</v>
      </c>
    </row>
    <row r="15684" spans="1:12" x14ac:dyDescent="0.3">
      <c r="A15684" s="2">
        <v>45194</v>
      </c>
      <c r="B15684">
        <v>1013598</v>
      </c>
      <c r="C15684" t="s">
        <v>6059</v>
      </c>
      <c r="D15684" t="s">
        <v>3180</v>
      </c>
      <c r="E15684">
        <v>246.25200000000004</v>
      </c>
      <c r="F15684">
        <v>291.15072000000004</v>
      </c>
      <c r="G15684" t="s">
        <v>2143</v>
      </c>
      <c r="H15684" t="s">
        <v>45</v>
      </c>
      <c r="I15684" t="s">
        <v>46</v>
      </c>
      <c r="J15684">
        <v>44.898719999999997</v>
      </c>
      <c r="K15684">
        <v>18.232834657180447</v>
      </c>
      <c r="L15684" t="str">
        <f>TEXT(Orders[[#This Row],[date]],"MMM")</f>
        <v>Sep</v>
      </c>
    </row>
    <row r="15685" spans="1:12" x14ac:dyDescent="0.3">
      <c r="A15685" s="2">
        <v>45112</v>
      </c>
      <c r="B15685">
        <v>1003115</v>
      </c>
      <c r="C15685" t="s">
        <v>5628</v>
      </c>
      <c r="D15685" t="s">
        <v>3180</v>
      </c>
      <c r="E15685">
        <v>73.536000000000001</v>
      </c>
      <c r="F15685">
        <v>291.30400000000003</v>
      </c>
      <c r="G15685" t="s">
        <v>2587</v>
      </c>
      <c r="H15685" t="s">
        <v>12</v>
      </c>
      <c r="I15685" t="s">
        <v>13</v>
      </c>
      <c r="J15685">
        <v>217.76800000000003</v>
      </c>
      <c r="K15685">
        <v>296.13794604003488</v>
      </c>
      <c r="L15685" t="str">
        <f>TEXT(Orders[[#This Row],[date]],"MMM")</f>
        <v>Jul</v>
      </c>
    </row>
    <row r="15686" spans="1:12" x14ac:dyDescent="0.3">
      <c r="A15686" s="2">
        <v>44961</v>
      </c>
      <c r="B15686">
        <v>1001724</v>
      </c>
      <c r="C15686" t="s">
        <v>6055</v>
      </c>
      <c r="D15686" t="s">
        <v>3179</v>
      </c>
      <c r="E15686">
        <v>127.22880000000001</v>
      </c>
      <c r="F15686">
        <v>291.32480000000004</v>
      </c>
      <c r="G15686" t="s">
        <v>2039</v>
      </c>
      <c r="H15686" t="s">
        <v>19</v>
      </c>
      <c r="I15686" t="s">
        <v>20</v>
      </c>
      <c r="J15686">
        <v>164.09600000000003</v>
      </c>
      <c r="K15686">
        <v>128.97708694886694</v>
      </c>
      <c r="L15686" t="str">
        <f>TEXT(Orders[[#This Row],[date]],"MMM")</f>
        <v>Feb</v>
      </c>
    </row>
    <row r="15687" spans="1:12" x14ac:dyDescent="0.3">
      <c r="A15687" s="2">
        <v>45190</v>
      </c>
      <c r="B15687">
        <v>1006488</v>
      </c>
      <c r="C15687" t="s">
        <v>5159</v>
      </c>
      <c r="D15687" t="s">
        <v>3172</v>
      </c>
      <c r="E15687">
        <v>7.5560000000000116</v>
      </c>
      <c r="F15687">
        <v>291.33</v>
      </c>
      <c r="G15687" t="s">
        <v>2300</v>
      </c>
      <c r="H15687" t="s">
        <v>54</v>
      </c>
      <c r="I15687" t="s">
        <v>20</v>
      </c>
      <c r="J15687">
        <v>283.774</v>
      </c>
      <c r="K15687">
        <v>3755.6114346214868</v>
      </c>
      <c r="L15687" t="str">
        <f>TEXT(Orders[[#This Row],[date]],"MMM")</f>
        <v>Sep</v>
      </c>
    </row>
    <row r="15688" spans="1:12" x14ac:dyDescent="0.3">
      <c r="A15688" s="2">
        <v>44951</v>
      </c>
      <c r="B15688">
        <v>1007269</v>
      </c>
      <c r="C15688" t="s">
        <v>3524</v>
      </c>
      <c r="D15688" t="s">
        <v>3173</v>
      </c>
      <c r="E15688">
        <v>27.15600000000002</v>
      </c>
      <c r="F15688">
        <v>291.33</v>
      </c>
      <c r="G15688" t="s">
        <v>1570</v>
      </c>
      <c r="H15688" t="s">
        <v>26</v>
      </c>
      <c r="I15688" t="s">
        <v>13</v>
      </c>
      <c r="J15688">
        <v>264.17399999999998</v>
      </c>
      <c r="K15688">
        <v>972.80159080866019</v>
      </c>
      <c r="L15688" t="str">
        <f>TEXT(Orders[[#This Row],[date]],"MMM")</f>
        <v>Jan</v>
      </c>
    </row>
    <row r="15689" spans="1:12" x14ac:dyDescent="0.3">
      <c r="A15689" s="2">
        <v>45201</v>
      </c>
      <c r="B15689">
        <v>1008680</v>
      </c>
      <c r="C15689" t="s">
        <v>3641</v>
      </c>
      <c r="D15689" t="s">
        <v>3175</v>
      </c>
      <c r="E15689">
        <v>36.472000000000001</v>
      </c>
      <c r="F15689">
        <v>291.33</v>
      </c>
      <c r="G15689" t="s">
        <v>504</v>
      </c>
      <c r="H15689" t="s">
        <v>54</v>
      </c>
      <c r="I15689" t="s">
        <v>20</v>
      </c>
      <c r="J15689">
        <v>254.85799999999998</v>
      </c>
      <c r="K15689">
        <v>698.77714411055047</v>
      </c>
      <c r="L15689" t="str">
        <f>TEXT(Orders[[#This Row],[date]],"MMM")</f>
        <v>Oct</v>
      </c>
    </row>
    <row r="15690" spans="1:12" x14ac:dyDescent="0.3">
      <c r="A15690" s="2">
        <v>45127</v>
      </c>
      <c r="B15690">
        <v>1009263</v>
      </c>
      <c r="C15690" t="s">
        <v>4020</v>
      </c>
      <c r="D15690" t="s">
        <v>3177</v>
      </c>
      <c r="E15690">
        <v>43.548000000000002</v>
      </c>
      <c r="F15690">
        <v>291.33</v>
      </c>
      <c r="G15690" t="s">
        <v>870</v>
      </c>
      <c r="H15690" t="s">
        <v>69</v>
      </c>
      <c r="I15690" t="s">
        <v>46</v>
      </c>
      <c r="J15690">
        <v>247.78199999999998</v>
      </c>
      <c r="K15690">
        <v>568.98594654174701</v>
      </c>
      <c r="L15690" t="str">
        <f>TEXT(Orders[[#This Row],[date]],"MMM")</f>
        <v>Jul</v>
      </c>
    </row>
    <row r="15691" spans="1:12" x14ac:dyDescent="0.3">
      <c r="A15691" s="2">
        <v>45077</v>
      </c>
      <c r="B15691">
        <v>1009055</v>
      </c>
      <c r="C15691" t="s">
        <v>5716</v>
      </c>
      <c r="D15691" t="s">
        <v>3179</v>
      </c>
      <c r="E15691">
        <v>69.480000000000018</v>
      </c>
      <c r="F15691">
        <v>291.33</v>
      </c>
      <c r="G15691" t="s">
        <v>2500</v>
      </c>
      <c r="H15691" t="s">
        <v>45</v>
      </c>
      <c r="I15691" t="s">
        <v>46</v>
      </c>
      <c r="J15691">
        <v>221.84999999999997</v>
      </c>
      <c r="K15691">
        <v>319.30051813471488</v>
      </c>
      <c r="L15691" t="str">
        <f>TEXT(Orders[[#This Row],[date]],"MMM")</f>
        <v>May</v>
      </c>
    </row>
    <row r="15692" spans="1:12" x14ac:dyDescent="0.3">
      <c r="A15692" s="2">
        <v>45002</v>
      </c>
      <c r="B15692">
        <v>1008401</v>
      </c>
      <c r="C15692" t="s">
        <v>5704</v>
      </c>
      <c r="D15692" t="s">
        <v>3174</v>
      </c>
      <c r="E15692">
        <v>99.424000000000021</v>
      </c>
      <c r="F15692">
        <v>291.33</v>
      </c>
      <c r="G15692" t="s">
        <v>2617</v>
      </c>
      <c r="H15692" t="s">
        <v>57</v>
      </c>
      <c r="I15692" t="s">
        <v>20</v>
      </c>
      <c r="J15692">
        <v>191.90599999999995</v>
      </c>
      <c r="K15692">
        <v>193.01778242677815</v>
      </c>
      <c r="L15692" t="str">
        <f>TEXT(Orders[[#This Row],[date]],"MMM")</f>
        <v>Mar</v>
      </c>
    </row>
    <row r="15693" spans="1:12" x14ac:dyDescent="0.3">
      <c r="A15693" s="2">
        <v>45016</v>
      </c>
      <c r="B15693">
        <v>1011087</v>
      </c>
      <c r="C15693" t="s">
        <v>4359</v>
      </c>
      <c r="D15693" t="s">
        <v>3171</v>
      </c>
      <c r="E15693">
        <v>170.03599999999997</v>
      </c>
      <c r="F15693">
        <v>291.33</v>
      </c>
      <c r="G15693" t="s">
        <v>1422</v>
      </c>
      <c r="H15693" t="s">
        <v>19</v>
      </c>
      <c r="I15693" t="s">
        <v>20</v>
      </c>
      <c r="J15693">
        <v>121.29400000000001</v>
      </c>
      <c r="K15693">
        <v>71.334305676445013</v>
      </c>
      <c r="L15693" t="str">
        <f>TEXT(Orders[[#This Row],[date]],"MMM")</f>
        <v>Mar</v>
      </c>
    </row>
    <row r="15694" spans="1:12" x14ac:dyDescent="0.3">
      <c r="A15694" s="2">
        <v>45290</v>
      </c>
      <c r="B15694">
        <v>1012550</v>
      </c>
      <c r="C15694" t="s">
        <v>5283</v>
      </c>
      <c r="D15694" t="s">
        <v>3174</v>
      </c>
      <c r="E15694">
        <v>192.51599999999999</v>
      </c>
      <c r="F15694">
        <v>291.33</v>
      </c>
      <c r="G15694" t="s">
        <v>2910</v>
      </c>
      <c r="H15694" t="s">
        <v>50</v>
      </c>
      <c r="I15694" t="s">
        <v>36</v>
      </c>
      <c r="J15694">
        <v>98.813999999999993</v>
      </c>
      <c r="K15694">
        <v>51.327681855014653</v>
      </c>
      <c r="L15694" t="str">
        <f>TEXT(Orders[[#This Row],[date]],"MMM")</f>
        <v>Dec</v>
      </c>
    </row>
    <row r="15695" spans="1:12" x14ac:dyDescent="0.3">
      <c r="A15695" s="2">
        <v>45245</v>
      </c>
      <c r="B15695">
        <v>1019007</v>
      </c>
      <c r="C15695" t="s">
        <v>4886</v>
      </c>
      <c r="D15695" t="s">
        <v>3176</v>
      </c>
      <c r="E15695">
        <v>198.136</v>
      </c>
      <c r="F15695">
        <v>291.33</v>
      </c>
      <c r="G15695" t="s">
        <v>2212</v>
      </c>
      <c r="H15695" t="s">
        <v>54</v>
      </c>
      <c r="I15695" t="s">
        <v>20</v>
      </c>
      <c r="J15695">
        <v>93.193999999999988</v>
      </c>
      <c r="K15695">
        <v>47.03536964509226</v>
      </c>
      <c r="L15695" t="str">
        <f>TEXT(Orders[[#This Row],[date]],"MMM")</f>
        <v>Nov</v>
      </c>
    </row>
    <row r="15696" spans="1:12" x14ac:dyDescent="0.3">
      <c r="A15696" s="2">
        <v>45037</v>
      </c>
      <c r="B15696">
        <v>1012493</v>
      </c>
      <c r="C15696" t="s">
        <v>6029</v>
      </c>
      <c r="D15696" t="s">
        <v>3175</v>
      </c>
      <c r="E15696">
        <v>201.50799999999998</v>
      </c>
      <c r="F15696">
        <v>291.33</v>
      </c>
      <c r="G15696" t="s">
        <v>1808</v>
      </c>
      <c r="H15696" t="s">
        <v>50</v>
      </c>
      <c r="I15696" t="s">
        <v>36</v>
      </c>
      <c r="J15696">
        <v>89.822000000000003</v>
      </c>
      <c r="K15696">
        <v>44.574905214681309</v>
      </c>
      <c r="L15696" t="str">
        <f>TEXT(Orders[[#This Row],[date]],"MMM")</f>
        <v>Apr</v>
      </c>
    </row>
    <row r="15697" spans="1:12" x14ac:dyDescent="0.3">
      <c r="A15697" s="2">
        <v>45113</v>
      </c>
      <c r="B15697">
        <v>1019396</v>
      </c>
      <c r="C15697" t="s">
        <v>5723</v>
      </c>
      <c r="D15697" t="s">
        <v>3179</v>
      </c>
      <c r="E15697">
        <v>201.50799999999998</v>
      </c>
      <c r="F15697">
        <v>291.33</v>
      </c>
      <c r="G15697" t="s">
        <v>2976</v>
      </c>
      <c r="H15697" t="s">
        <v>50</v>
      </c>
      <c r="I15697" t="s">
        <v>36</v>
      </c>
      <c r="J15697">
        <v>89.822000000000003</v>
      </c>
      <c r="K15697">
        <v>44.574905214681309</v>
      </c>
      <c r="L15697" t="str">
        <f>TEXT(Orders[[#This Row],[date]],"MMM")</f>
        <v>Jul</v>
      </c>
    </row>
    <row r="15698" spans="1:12" x14ac:dyDescent="0.3">
      <c r="A15698" s="2">
        <v>45194</v>
      </c>
      <c r="B15698">
        <v>1012068</v>
      </c>
      <c r="C15698" t="s">
        <v>5639</v>
      </c>
      <c r="D15698" t="s">
        <v>3176</v>
      </c>
      <c r="E15698">
        <v>203.75599999999997</v>
      </c>
      <c r="F15698">
        <v>291.33</v>
      </c>
      <c r="G15698" t="s">
        <v>2042</v>
      </c>
      <c r="H15698" t="s">
        <v>50</v>
      </c>
      <c r="I15698" t="s">
        <v>36</v>
      </c>
      <c r="J15698">
        <v>87.574000000000012</v>
      </c>
      <c r="K15698">
        <v>42.97983863051887</v>
      </c>
      <c r="L15698" t="str">
        <f>TEXT(Orders[[#This Row],[date]],"MMM")</f>
        <v>Sep</v>
      </c>
    </row>
    <row r="15699" spans="1:12" x14ac:dyDescent="0.3">
      <c r="A15699" s="2">
        <v>45118</v>
      </c>
      <c r="B15699">
        <v>1019873</v>
      </c>
      <c r="C15699" t="s">
        <v>3402</v>
      </c>
      <c r="D15699" t="s">
        <v>3179</v>
      </c>
      <c r="E15699">
        <v>237.476</v>
      </c>
      <c r="F15699">
        <v>291.33</v>
      </c>
      <c r="G15699" t="s">
        <v>2763</v>
      </c>
      <c r="H15699" t="s">
        <v>50</v>
      </c>
      <c r="I15699" t="s">
        <v>36</v>
      </c>
      <c r="J15699">
        <v>53.853999999999985</v>
      </c>
      <c r="K15699">
        <v>22.677660058279567</v>
      </c>
      <c r="L15699" t="str">
        <f>TEXT(Orders[[#This Row],[date]],"MMM")</f>
        <v>Jul</v>
      </c>
    </row>
    <row r="15700" spans="1:12" x14ac:dyDescent="0.3">
      <c r="A15700" s="2">
        <v>44984</v>
      </c>
      <c r="B15700">
        <v>1017960</v>
      </c>
      <c r="C15700" t="s">
        <v>4671</v>
      </c>
      <c r="D15700" t="s">
        <v>3174</v>
      </c>
      <c r="E15700">
        <v>249.83999999999997</v>
      </c>
      <c r="F15700">
        <v>291.33</v>
      </c>
      <c r="G15700" t="s">
        <v>1730</v>
      </c>
      <c r="H15700" t="s">
        <v>35</v>
      </c>
      <c r="I15700" t="s">
        <v>36</v>
      </c>
      <c r="J15700">
        <v>41.490000000000009</v>
      </c>
      <c r="K15700">
        <v>16.606628242074933</v>
      </c>
      <c r="L15700" t="str">
        <f>TEXT(Orders[[#This Row],[date]],"MMM")</f>
        <v>Feb</v>
      </c>
    </row>
    <row r="15701" spans="1:12" x14ac:dyDescent="0.3">
      <c r="A15701" s="2">
        <v>45171</v>
      </c>
      <c r="B15701">
        <v>1014207</v>
      </c>
      <c r="C15701" t="s">
        <v>4326</v>
      </c>
      <c r="D15701" t="s">
        <v>3179</v>
      </c>
      <c r="E15701">
        <v>270.072</v>
      </c>
      <c r="F15701">
        <v>291.33</v>
      </c>
      <c r="G15701" t="s">
        <v>1197</v>
      </c>
      <c r="H15701" t="s">
        <v>12</v>
      </c>
      <c r="I15701" t="s">
        <v>13</v>
      </c>
      <c r="J15701">
        <v>21.257999999999981</v>
      </c>
      <c r="K15701">
        <v>7.87123433750999</v>
      </c>
      <c r="L15701" t="str">
        <f>TEXT(Orders[[#This Row],[date]],"MMM")</f>
        <v>Sep</v>
      </c>
    </row>
    <row r="15702" spans="1:12" x14ac:dyDescent="0.3">
      <c r="A15702" s="2">
        <v>45060</v>
      </c>
      <c r="B15702">
        <v>1015546</v>
      </c>
      <c r="C15702" t="s">
        <v>3817</v>
      </c>
      <c r="D15702" t="s">
        <v>3173</v>
      </c>
      <c r="E15702">
        <v>274.56799999999998</v>
      </c>
      <c r="F15702">
        <v>291.33</v>
      </c>
      <c r="G15702" t="s">
        <v>679</v>
      </c>
      <c r="H15702" t="s">
        <v>19</v>
      </c>
      <c r="I15702" t="s">
        <v>20</v>
      </c>
      <c r="J15702">
        <v>16.762</v>
      </c>
      <c r="K15702">
        <v>6.1048629119198168</v>
      </c>
      <c r="L15702" t="str">
        <f>TEXT(Orders[[#This Row],[date]],"MMM")</f>
        <v>May</v>
      </c>
    </row>
    <row r="15703" spans="1:12" x14ac:dyDescent="0.3">
      <c r="A15703" s="2">
        <v>44992</v>
      </c>
      <c r="B15703">
        <v>1009985</v>
      </c>
      <c r="C15703" t="s">
        <v>4346</v>
      </c>
      <c r="D15703" t="s">
        <v>3175</v>
      </c>
      <c r="E15703">
        <v>344.25599999999997</v>
      </c>
      <c r="F15703">
        <v>291.33</v>
      </c>
      <c r="G15703" t="s">
        <v>2545</v>
      </c>
      <c r="H15703" t="s">
        <v>57</v>
      </c>
      <c r="I15703" t="s">
        <v>20</v>
      </c>
      <c r="J15703">
        <v>-52.925999999999988</v>
      </c>
      <c r="K15703">
        <v>-15.374023982152815</v>
      </c>
      <c r="L15703" t="str">
        <f>TEXT(Orders[[#This Row],[date]],"MMM")</f>
        <v>Mar</v>
      </c>
    </row>
    <row r="15704" spans="1:12" x14ac:dyDescent="0.3">
      <c r="A15704" s="2">
        <v>45106</v>
      </c>
      <c r="B15704">
        <v>1013868</v>
      </c>
      <c r="C15704" t="s">
        <v>4822</v>
      </c>
      <c r="D15704" t="s">
        <v>3177</v>
      </c>
      <c r="E15704">
        <v>344.25599999999997</v>
      </c>
      <c r="F15704">
        <v>291.33</v>
      </c>
      <c r="G15704" t="s">
        <v>2023</v>
      </c>
      <c r="H15704" t="s">
        <v>30</v>
      </c>
      <c r="I15704" t="s">
        <v>13</v>
      </c>
      <c r="J15704">
        <v>-52.925999999999988</v>
      </c>
      <c r="K15704">
        <v>-15.374023982152815</v>
      </c>
      <c r="L15704" t="str">
        <f>TEXT(Orders[[#This Row],[date]],"MMM")</f>
        <v>Jun</v>
      </c>
    </row>
    <row r="15705" spans="1:12" x14ac:dyDescent="0.3">
      <c r="A15705" s="2">
        <v>45056</v>
      </c>
      <c r="B15705">
        <v>1016522</v>
      </c>
      <c r="C15705" t="s">
        <v>5857</v>
      </c>
      <c r="D15705" t="s">
        <v>3172</v>
      </c>
      <c r="E15705">
        <v>366.73599999999999</v>
      </c>
      <c r="F15705">
        <v>291.33</v>
      </c>
      <c r="G15705" t="s">
        <v>2181</v>
      </c>
      <c r="H15705" t="s">
        <v>54</v>
      </c>
      <c r="I15705" t="s">
        <v>20</v>
      </c>
      <c r="J15705">
        <v>-75.406000000000006</v>
      </c>
      <c r="K15705">
        <v>-20.561384756336988</v>
      </c>
      <c r="L15705" t="str">
        <f>TEXT(Orders[[#This Row],[date]],"MMM")</f>
        <v>May</v>
      </c>
    </row>
    <row r="15706" spans="1:12" x14ac:dyDescent="0.3">
      <c r="A15706" s="2">
        <v>45235</v>
      </c>
      <c r="B15706">
        <v>1002768</v>
      </c>
      <c r="C15706" t="s">
        <v>4642</v>
      </c>
      <c r="D15706" t="s">
        <v>3177</v>
      </c>
      <c r="E15706">
        <v>117.23200000000003</v>
      </c>
      <c r="F15706">
        <v>291.60560000000004</v>
      </c>
      <c r="G15706" t="s">
        <v>3084</v>
      </c>
      <c r="H15706" t="s">
        <v>12</v>
      </c>
      <c r="I15706" t="s">
        <v>13</v>
      </c>
      <c r="J15706">
        <v>174.37360000000001</v>
      </c>
      <c r="K15706">
        <v>148.74232291524496</v>
      </c>
      <c r="L15706" t="str">
        <f>TEXT(Orders[[#This Row],[date]],"MMM")</f>
        <v>Nov</v>
      </c>
    </row>
    <row r="15707" spans="1:12" x14ac:dyDescent="0.3">
      <c r="A15707" s="2">
        <v>45216</v>
      </c>
      <c r="B15707">
        <v>1003340</v>
      </c>
      <c r="C15707" t="s">
        <v>5267</v>
      </c>
      <c r="D15707" t="s">
        <v>3175</v>
      </c>
      <c r="E15707">
        <v>94.838400000000007</v>
      </c>
      <c r="F15707">
        <v>291.68880000000001</v>
      </c>
      <c r="G15707" t="s">
        <v>1983</v>
      </c>
      <c r="H15707" t="s">
        <v>75</v>
      </c>
      <c r="I15707" t="s">
        <v>46</v>
      </c>
      <c r="J15707">
        <v>196.85040000000001</v>
      </c>
      <c r="K15707">
        <v>207.56402469885614</v>
      </c>
      <c r="L15707" t="str">
        <f>TEXT(Orders[[#This Row],[date]],"MMM")</f>
        <v>Oct</v>
      </c>
    </row>
    <row r="15708" spans="1:12" x14ac:dyDescent="0.3">
      <c r="A15708" s="2">
        <v>44946</v>
      </c>
      <c r="B15708">
        <v>1004876</v>
      </c>
      <c r="C15708" t="s">
        <v>3631</v>
      </c>
      <c r="D15708" t="s">
        <v>3178</v>
      </c>
      <c r="E15708">
        <v>138.76800000000003</v>
      </c>
      <c r="F15708">
        <v>291.74600000000004</v>
      </c>
      <c r="G15708" t="s">
        <v>3055</v>
      </c>
      <c r="H15708" t="s">
        <v>75</v>
      </c>
      <c r="I15708" t="s">
        <v>46</v>
      </c>
      <c r="J15708">
        <v>152.97800000000001</v>
      </c>
      <c r="K15708">
        <v>110.24011299435026</v>
      </c>
      <c r="L15708" t="str">
        <f>TEXT(Orders[[#This Row],[date]],"MMM")</f>
        <v>Jan</v>
      </c>
    </row>
    <row r="15709" spans="1:12" x14ac:dyDescent="0.3">
      <c r="A15709" s="2">
        <v>45247</v>
      </c>
      <c r="B15709">
        <v>1001871</v>
      </c>
      <c r="C15709" t="s">
        <v>6061</v>
      </c>
      <c r="D15709" t="s">
        <v>3177</v>
      </c>
      <c r="E15709">
        <v>217.38560000000004</v>
      </c>
      <c r="F15709">
        <v>291.79072000000008</v>
      </c>
      <c r="G15709" t="s">
        <v>2187</v>
      </c>
      <c r="H15709" t="s">
        <v>57</v>
      </c>
      <c r="I15709" t="s">
        <v>20</v>
      </c>
      <c r="J15709">
        <v>74.405120000000039</v>
      </c>
      <c r="K15709">
        <v>34.227253323127208</v>
      </c>
      <c r="L15709" t="str">
        <f>TEXT(Orders[[#This Row],[date]],"MMM")</f>
        <v>Nov</v>
      </c>
    </row>
    <row r="15710" spans="1:12" x14ac:dyDescent="0.3">
      <c r="A15710" s="2">
        <v>45043</v>
      </c>
      <c r="B15710">
        <v>1001409</v>
      </c>
      <c r="C15710" t="s">
        <v>5624</v>
      </c>
      <c r="D15710" t="s">
        <v>3177</v>
      </c>
      <c r="E15710">
        <v>227.01273600000002</v>
      </c>
      <c r="F15710">
        <v>291.84896000000003</v>
      </c>
      <c r="G15710" t="s">
        <v>1723</v>
      </c>
      <c r="H15710" t="s">
        <v>75</v>
      </c>
      <c r="I15710" t="s">
        <v>46</v>
      </c>
      <c r="J15710">
        <v>64.836224000000016</v>
      </c>
      <c r="K15710">
        <v>28.560610802030073</v>
      </c>
      <c r="L15710" t="str">
        <f>TEXT(Orders[[#This Row],[date]],"MMM")</f>
        <v>Apr</v>
      </c>
    </row>
    <row r="15711" spans="1:12" x14ac:dyDescent="0.3">
      <c r="A15711" s="2">
        <v>45158</v>
      </c>
      <c r="B15711">
        <v>1006518</v>
      </c>
      <c r="C15711" t="s">
        <v>3771</v>
      </c>
      <c r="D15711" t="s">
        <v>3180</v>
      </c>
      <c r="E15711">
        <v>72.400000000000006</v>
      </c>
      <c r="F15711">
        <v>291.86784</v>
      </c>
      <c r="G15711" t="s">
        <v>2561</v>
      </c>
      <c r="H15711" t="s">
        <v>88</v>
      </c>
      <c r="I15711" t="s">
        <v>36</v>
      </c>
      <c r="J15711">
        <v>219.46784</v>
      </c>
      <c r="K15711">
        <v>303.13237569060772</v>
      </c>
      <c r="L15711" t="str">
        <f>TEXT(Orders[[#This Row],[date]],"MMM")</f>
        <v>Aug</v>
      </c>
    </row>
    <row r="15712" spans="1:12" x14ac:dyDescent="0.3">
      <c r="A15712" s="2">
        <v>45221</v>
      </c>
      <c r="B15712">
        <v>1019371</v>
      </c>
      <c r="C15712" t="s">
        <v>3244</v>
      </c>
      <c r="D15712" t="s">
        <v>3180</v>
      </c>
      <c r="E15712">
        <v>356.14400000000001</v>
      </c>
      <c r="F15712">
        <v>291.86784</v>
      </c>
      <c r="G15712" t="s">
        <v>1563</v>
      </c>
      <c r="H15712" t="s">
        <v>35</v>
      </c>
      <c r="I15712" t="s">
        <v>36</v>
      </c>
      <c r="J15712">
        <v>-64.276160000000004</v>
      </c>
      <c r="K15712">
        <v>-18.047800889527831</v>
      </c>
      <c r="L15712" t="str">
        <f>TEXT(Orders[[#This Row],[date]],"MMM")</f>
        <v>Oct</v>
      </c>
    </row>
    <row r="15713" spans="1:12" x14ac:dyDescent="0.3">
      <c r="A15713" s="2">
        <v>45055</v>
      </c>
      <c r="B15713">
        <v>1000923</v>
      </c>
      <c r="C15713" t="s">
        <v>5380</v>
      </c>
      <c r="D15713" t="s">
        <v>3178</v>
      </c>
      <c r="E15713">
        <v>264.91968000000003</v>
      </c>
      <c r="F15713">
        <v>291.89222400000006</v>
      </c>
      <c r="G15713" t="s">
        <v>1227</v>
      </c>
      <c r="H15713" t="s">
        <v>69</v>
      </c>
      <c r="I15713" t="s">
        <v>46</v>
      </c>
      <c r="J15713">
        <v>26.972544000000028</v>
      </c>
      <c r="K15713">
        <v>10.181404416614132</v>
      </c>
      <c r="L15713" t="str">
        <f>TEXT(Orders[[#This Row],[date]],"MMM")</f>
        <v>May</v>
      </c>
    </row>
    <row r="15714" spans="1:12" x14ac:dyDescent="0.3">
      <c r="A15714" s="2">
        <v>45236</v>
      </c>
      <c r="B15714">
        <v>1002582</v>
      </c>
      <c r="C15714" t="s">
        <v>5972</v>
      </c>
      <c r="D15714" t="s">
        <v>3178</v>
      </c>
      <c r="E15714">
        <v>136.90880000000001</v>
      </c>
      <c r="F15714">
        <v>292.08920000000001</v>
      </c>
      <c r="G15714" t="s">
        <v>2898</v>
      </c>
      <c r="H15714" t="s">
        <v>57</v>
      </c>
      <c r="I15714" t="s">
        <v>20</v>
      </c>
      <c r="J15714">
        <v>155.18039999999999</v>
      </c>
      <c r="K15714">
        <v>113.34581853029168</v>
      </c>
      <c r="L15714" t="str">
        <f>TEXT(Orders[[#This Row],[date]],"MMM")</f>
        <v>Nov</v>
      </c>
    </row>
    <row r="15715" spans="1:12" x14ac:dyDescent="0.3">
      <c r="A15715" s="2">
        <v>45037</v>
      </c>
      <c r="B15715">
        <v>1003928</v>
      </c>
      <c r="C15715" t="s">
        <v>3559</v>
      </c>
      <c r="D15715" t="s">
        <v>3179</v>
      </c>
      <c r="E15715">
        <v>654.48768000000018</v>
      </c>
      <c r="F15715">
        <v>292.10480000000001</v>
      </c>
      <c r="G15715" t="s">
        <v>418</v>
      </c>
      <c r="H15715" t="s">
        <v>69</v>
      </c>
      <c r="I15715" t="s">
        <v>46</v>
      </c>
      <c r="J15715">
        <v>-362.38288000000017</v>
      </c>
      <c r="K15715">
        <v>-55.368938342735504</v>
      </c>
      <c r="L15715" t="str">
        <f>TEXT(Orders[[#This Row],[date]],"MMM")</f>
        <v>Apr</v>
      </c>
    </row>
    <row r="15716" spans="1:12" x14ac:dyDescent="0.3">
      <c r="A15716" s="2">
        <v>44983</v>
      </c>
      <c r="B15716">
        <v>1001280</v>
      </c>
      <c r="C15716" t="s">
        <v>3431</v>
      </c>
      <c r="D15716" t="s">
        <v>3176</v>
      </c>
      <c r="E15716">
        <v>630.37824000000012</v>
      </c>
      <c r="F15716">
        <v>292.11104</v>
      </c>
      <c r="G15716" t="s">
        <v>1594</v>
      </c>
      <c r="H15716" t="s">
        <v>57</v>
      </c>
      <c r="I15716" t="s">
        <v>20</v>
      </c>
      <c r="J15716">
        <v>-338.26720000000012</v>
      </c>
      <c r="K15716">
        <v>-53.660989313336714</v>
      </c>
      <c r="L15716" t="str">
        <f>TEXT(Orders[[#This Row],[date]],"MMM")</f>
        <v>Feb</v>
      </c>
    </row>
    <row r="15717" spans="1:12" x14ac:dyDescent="0.3">
      <c r="A15717" s="2">
        <v>44951</v>
      </c>
      <c r="B15717">
        <v>1003772</v>
      </c>
      <c r="C15717" t="s">
        <v>3921</v>
      </c>
      <c r="D15717" t="s">
        <v>3178</v>
      </c>
      <c r="E15717">
        <v>237.44960000000003</v>
      </c>
      <c r="F15717">
        <v>292.12040000000002</v>
      </c>
      <c r="G15717" t="s">
        <v>776</v>
      </c>
      <c r="H15717" t="s">
        <v>12</v>
      </c>
      <c r="I15717" t="s">
        <v>13</v>
      </c>
      <c r="J15717">
        <v>54.670799999999986</v>
      </c>
      <c r="K15717">
        <v>23.024170181798571</v>
      </c>
      <c r="L15717" t="str">
        <f>TEXT(Orders[[#This Row],[date]],"MMM")</f>
        <v>Jan</v>
      </c>
    </row>
    <row r="15718" spans="1:12" x14ac:dyDescent="0.3">
      <c r="A15718" s="2">
        <v>45176</v>
      </c>
      <c r="B15718">
        <v>1004955</v>
      </c>
      <c r="C15718" t="s">
        <v>5864</v>
      </c>
      <c r="D15718" t="s">
        <v>3180</v>
      </c>
      <c r="E15718">
        <v>321.13920000000007</v>
      </c>
      <c r="F15718">
        <v>292.12040000000002</v>
      </c>
      <c r="G15718" t="s">
        <v>3103</v>
      </c>
      <c r="H15718" t="s">
        <v>69</v>
      </c>
      <c r="I15718" t="s">
        <v>46</v>
      </c>
      <c r="J15718">
        <v>-29.018800000000056</v>
      </c>
      <c r="K15718">
        <v>-9.0362061062617229</v>
      </c>
      <c r="L15718" t="str">
        <f>TEXT(Orders[[#This Row],[date]],"MMM")</f>
        <v>Sep</v>
      </c>
    </row>
    <row r="15719" spans="1:12" x14ac:dyDescent="0.3">
      <c r="A15719" s="2">
        <v>45059</v>
      </c>
      <c r="B15719">
        <v>1001525</v>
      </c>
      <c r="C15719" t="s">
        <v>4331</v>
      </c>
      <c r="D15719" t="s">
        <v>3174</v>
      </c>
      <c r="E15719">
        <v>5.9174400000000009</v>
      </c>
      <c r="F15719">
        <v>292.14848000000006</v>
      </c>
      <c r="G15719" t="s">
        <v>1840</v>
      </c>
      <c r="H15719" t="s">
        <v>57</v>
      </c>
      <c r="I15719" t="s">
        <v>20</v>
      </c>
      <c r="J15719">
        <v>286.23104000000006</v>
      </c>
      <c r="K15719">
        <v>4837.0754921046946</v>
      </c>
      <c r="L15719" t="str">
        <f>TEXT(Orders[[#This Row],[date]],"MMM")</f>
        <v>May</v>
      </c>
    </row>
    <row r="15720" spans="1:12" x14ac:dyDescent="0.3">
      <c r="A15720" s="2">
        <v>45069</v>
      </c>
      <c r="B15720">
        <v>1000691</v>
      </c>
      <c r="C15720" t="s">
        <v>5764</v>
      </c>
      <c r="D15720" t="s">
        <v>3174</v>
      </c>
      <c r="E15720">
        <v>572.08953600000007</v>
      </c>
      <c r="F15720">
        <v>292.18176000000011</v>
      </c>
      <c r="G15720" t="s">
        <v>984</v>
      </c>
      <c r="H15720" t="s">
        <v>12</v>
      </c>
      <c r="I15720" t="s">
        <v>13</v>
      </c>
      <c r="J15720">
        <v>-279.90777599999996</v>
      </c>
      <c r="K15720">
        <v>-48.927267217137135</v>
      </c>
      <c r="L15720" t="str">
        <f>TEXT(Orders[[#This Row],[date]],"MMM")</f>
        <v>May</v>
      </c>
    </row>
    <row r="15721" spans="1:12" x14ac:dyDescent="0.3">
      <c r="A15721" s="2">
        <v>45132</v>
      </c>
      <c r="B15721">
        <v>1004662</v>
      </c>
      <c r="C15721" t="s">
        <v>5844</v>
      </c>
      <c r="D15721" t="s">
        <v>3171</v>
      </c>
      <c r="E15721">
        <v>111.06880000000001</v>
      </c>
      <c r="F15721">
        <v>292.18800000000005</v>
      </c>
      <c r="G15721" t="s">
        <v>2794</v>
      </c>
      <c r="H15721" t="s">
        <v>69</v>
      </c>
      <c r="I15721" t="s">
        <v>46</v>
      </c>
      <c r="J15721">
        <v>181.11920000000003</v>
      </c>
      <c r="K15721">
        <v>163.06937681869258</v>
      </c>
      <c r="L15721" t="str">
        <f>TEXT(Orders[[#This Row],[date]],"MMM")</f>
        <v>Jul</v>
      </c>
    </row>
    <row r="15722" spans="1:12" x14ac:dyDescent="0.3">
      <c r="A15722" s="2">
        <v>44984</v>
      </c>
      <c r="B15722">
        <v>1005747</v>
      </c>
      <c r="C15722" t="s">
        <v>4993</v>
      </c>
      <c r="D15722" t="s">
        <v>3172</v>
      </c>
      <c r="E15722">
        <v>65.640000000000015</v>
      </c>
      <c r="F15722">
        <v>292.22640000000001</v>
      </c>
      <c r="G15722" t="s">
        <v>2715</v>
      </c>
      <c r="H15722" t="s">
        <v>30</v>
      </c>
      <c r="I15722" t="s">
        <v>13</v>
      </c>
      <c r="J15722">
        <v>226.5864</v>
      </c>
      <c r="K15722">
        <v>345.19561243144415</v>
      </c>
      <c r="L15722" t="str">
        <f>TEXT(Orders[[#This Row],[date]],"MMM")</f>
        <v>Feb</v>
      </c>
    </row>
    <row r="15723" spans="1:12" x14ac:dyDescent="0.3">
      <c r="A15723" s="2">
        <v>45168</v>
      </c>
      <c r="B15723">
        <v>1005561</v>
      </c>
      <c r="C15723" t="s">
        <v>5722</v>
      </c>
      <c r="D15723" t="s">
        <v>3175</v>
      </c>
      <c r="E15723">
        <v>85.168000000000006</v>
      </c>
      <c r="F15723">
        <v>292.22640000000001</v>
      </c>
      <c r="G15723" t="s">
        <v>244</v>
      </c>
      <c r="H15723" t="s">
        <v>45</v>
      </c>
      <c r="I15723" t="s">
        <v>46</v>
      </c>
      <c r="J15723">
        <v>207.05840000000001</v>
      </c>
      <c r="K15723">
        <v>243.1176028555326</v>
      </c>
      <c r="L15723" t="str">
        <f>TEXT(Orders[[#This Row],[date]],"MMM")</f>
        <v>Aug</v>
      </c>
    </row>
    <row r="15724" spans="1:12" x14ac:dyDescent="0.3">
      <c r="A15724" s="2">
        <v>45018</v>
      </c>
      <c r="B15724">
        <v>1005462</v>
      </c>
      <c r="C15724" t="s">
        <v>3843</v>
      </c>
      <c r="D15724" t="s">
        <v>3176</v>
      </c>
      <c r="E15724">
        <v>146.97600000000003</v>
      </c>
      <c r="F15724">
        <v>292.22640000000001</v>
      </c>
      <c r="G15724" t="s">
        <v>704</v>
      </c>
      <c r="H15724" t="s">
        <v>26</v>
      </c>
      <c r="I15724" t="s">
        <v>13</v>
      </c>
      <c r="J15724">
        <v>145.25039999999998</v>
      </c>
      <c r="K15724">
        <v>98.825930764206376</v>
      </c>
      <c r="L15724" t="str">
        <f>TEXT(Orders[[#This Row],[date]],"MMM")</f>
        <v>Apr</v>
      </c>
    </row>
    <row r="15725" spans="1:12" x14ac:dyDescent="0.3">
      <c r="A15725" s="2">
        <v>45043</v>
      </c>
      <c r="B15725">
        <v>1003880</v>
      </c>
      <c r="C15725" t="s">
        <v>3777</v>
      </c>
      <c r="D15725" t="s">
        <v>3178</v>
      </c>
      <c r="E15725">
        <v>343.51360000000005</v>
      </c>
      <c r="F15725">
        <v>292.30240000000003</v>
      </c>
      <c r="G15725" t="s">
        <v>1015</v>
      </c>
      <c r="H15725" t="s">
        <v>54</v>
      </c>
      <c r="I15725" t="s">
        <v>20</v>
      </c>
      <c r="J15725">
        <v>-51.211200000000019</v>
      </c>
      <c r="K15725">
        <v>-14.908056042031529</v>
      </c>
      <c r="L15725" t="str">
        <f>TEXT(Orders[[#This Row],[date]],"MMM")</f>
        <v>Apr</v>
      </c>
    </row>
    <row r="15726" spans="1:12" x14ac:dyDescent="0.3">
      <c r="A15726" s="2">
        <v>45057</v>
      </c>
      <c r="B15726">
        <v>1000041</v>
      </c>
      <c r="C15726" t="s">
        <v>3291</v>
      </c>
      <c r="D15726" t="s">
        <v>3176</v>
      </c>
      <c r="E15726">
        <v>69.107040000000012</v>
      </c>
      <c r="F15726">
        <v>292.4876448</v>
      </c>
      <c r="G15726" t="s">
        <v>122</v>
      </c>
      <c r="H15726" t="s">
        <v>45</v>
      </c>
      <c r="I15726" t="s">
        <v>46</v>
      </c>
      <c r="J15726">
        <v>223.38060479999999</v>
      </c>
      <c r="K15726">
        <v>323.23856556437659</v>
      </c>
      <c r="L15726" t="str">
        <f>TEXT(Orders[[#This Row],[date]],"MMM")</f>
        <v>May</v>
      </c>
    </row>
    <row r="15727" spans="1:12" x14ac:dyDescent="0.3">
      <c r="A15727" s="2">
        <v>45205</v>
      </c>
      <c r="B15727">
        <v>1011390</v>
      </c>
      <c r="C15727" t="s">
        <v>4273</v>
      </c>
      <c r="D15727" t="s">
        <v>3180</v>
      </c>
      <c r="E15727">
        <v>135.58000000000004</v>
      </c>
      <c r="F15727">
        <v>292.58496000000002</v>
      </c>
      <c r="G15727" t="s">
        <v>1828</v>
      </c>
      <c r="H15727" t="s">
        <v>45</v>
      </c>
      <c r="I15727" t="s">
        <v>46</v>
      </c>
      <c r="J15727">
        <v>157.00495999999998</v>
      </c>
      <c r="K15727">
        <v>115.80244873875199</v>
      </c>
      <c r="L15727" t="str">
        <f>TEXT(Orders[[#This Row],[date]],"MMM")</f>
        <v>Oct</v>
      </c>
    </row>
    <row r="15728" spans="1:12" x14ac:dyDescent="0.3">
      <c r="A15728" s="2">
        <v>45105</v>
      </c>
      <c r="B15728">
        <v>1018348</v>
      </c>
      <c r="C15728" t="s">
        <v>5757</v>
      </c>
      <c r="D15728" t="s">
        <v>3180</v>
      </c>
      <c r="E15728">
        <v>192.90400000000005</v>
      </c>
      <c r="F15728">
        <v>292.58496000000002</v>
      </c>
      <c r="G15728" t="s">
        <v>2964</v>
      </c>
      <c r="H15728" t="s">
        <v>54</v>
      </c>
      <c r="I15728" t="s">
        <v>20</v>
      </c>
      <c r="J15728">
        <v>99.68095999999997</v>
      </c>
      <c r="K15728">
        <v>51.673868867415884</v>
      </c>
      <c r="L15728" t="str">
        <f>TEXT(Orders[[#This Row],[date]],"MMM")</f>
        <v>Jun</v>
      </c>
    </row>
    <row r="15729" spans="1:12" x14ac:dyDescent="0.3">
      <c r="A15729" s="2">
        <v>45279</v>
      </c>
      <c r="B15729">
        <v>1002153</v>
      </c>
      <c r="C15729" t="s">
        <v>5577</v>
      </c>
      <c r="D15729" t="s">
        <v>3174</v>
      </c>
      <c r="E15729">
        <v>85.139200000000017</v>
      </c>
      <c r="F15729">
        <v>292.60400000000004</v>
      </c>
      <c r="G15729" t="s">
        <v>2469</v>
      </c>
      <c r="H15729" t="s">
        <v>69</v>
      </c>
      <c r="I15729" t="s">
        <v>46</v>
      </c>
      <c r="J15729">
        <v>207.46480000000003</v>
      </c>
      <c r="K15729">
        <v>243.67717808013231</v>
      </c>
      <c r="L15729" t="str">
        <f>TEXT(Orders[[#This Row],[date]],"MMM")</f>
        <v>Dec</v>
      </c>
    </row>
    <row r="15730" spans="1:12" x14ac:dyDescent="0.3">
      <c r="A15730" s="2">
        <v>44996</v>
      </c>
      <c r="B15730">
        <v>1002394</v>
      </c>
      <c r="C15730" t="s">
        <v>3650</v>
      </c>
      <c r="D15730" t="s">
        <v>3173</v>
      </c>
      <c r="E15730">
        <v>254.8544</v>
      </c>
      <c r="F15730">
        <v>292.60919999999999</v>
      </c>
      <c r="G15730" t="s">
        <v>2710</v>
      </c>
      <c r="H15730" t="s">
        <v>57</v>
      </c>
      <c r="I15730" t="s">
        <v>20</v>
      </c>
      <c r="J15730">
        <v>37.754799999999989</v>
      </c>
      <c r="K15730">
        <v>14.814262575023223</v>
      </c>
      <c r="L15730" t="str">
        <f>TEXT(Orders[[#This Row],[date]],"MMM")</f>
        <v>Mar</v>
      </c>
    </row>
    <row r="15731" spans="1:12" x14ac:dyDescent="0.3">
      <c r="A15731" s="2">
        <v>44990</v>
      </c>
      <c r="B15731">
        <v>1005243</v>
      </c>
      <c r="C15731" t="s">
        <v>4522</v>
      </c>
      <c r="D15731" t="s">
        <v>3173</v>
      </c>
      <c r="E15731">
        <v>86.144000000000005</v>
      </c>
      <c r="F15731">
        <v>292.67680000000001</v>
      </c>
      <c r="G15731" t="s">
        <v>1483</v>
      </c>
      <c r="H15731" t="s">
        <v>54</v>
      </c>
      <c r="I15731" t="s">
        <v>20</v>
      </c>
      <c r="J15731">
        <v>206.53280000000001</v>
      </c>
      <c r="K15731">
        <v>239.75297176820209</v>
      </c>
      <c r="L15731" t="str">
        <f>TEXT(Orders[[#This Row],[date]],"MMM")</f>
        <v>Mar</v>
      </c>
    </row>
    <row r="15732" spans="1:12" x14ac:dyDescent="0.3">
      <c r="A15732" s="2">
        <v>44934</v>
      </c>
      <c r="B15732">
        <v>1001702</v>
      </c>
      <c r="C15732" t="s">
        <v>4818</v>
      </c>
      <c r="D15732" t="s">
        <v>3175</v>
      </c>
      <c r="E15732">
        <v>225.81440000000003</v>
      </c>
      <c r="F15732">
        <v>292.67680000000013</v>
      </c>
      <c r="G15732" t="s">
        <v>2017</v>
      </c>
      <c r="H15732" t="s">
        <v>57</v>
      </c>
      <c r="I15732" t="s">
        <v>20</v>
      </c>
      <c r="J15732">
        <v>66.862400000000093</v>
      </c>
      <c r="K15732">
        <v>29.609449175960474</v>
      </c>
      <c r="L15732" t="str">
        <f>TEXT(Orders[[#This Row],[date]],"MMM")</f>
        <v>Jan</v>
      </c>
    </row>
    <row r="15733" spans="1:12" x14ac:dyDescent="0.3">
      <c r="A15733" s="2">
        <v>45094</v>
      </c>
      <c r="B15733">
        <v>1001752</v>
      </c>
      <c r="C15733" t="s">
        <v>4794</v>
      </c>
      <c r="D15733" t="s">
        <v>3174</v>
      </c>
      <c r="E15733">
        <v>194.13760000000002</v>
      </c>
      <c r="F15733">
        <v>292.76416000000006</v>
      </c>
      <c r="G15733" t="s">
        <v>2067</v>
      </c>
      <c r="H15733" t="s">
        <v>88</v>
      </c>
      <c r="I15733" t="s">
        <v>36</v>
      </c>
      <c r="J15733">
        <v>98.62656000000004</v>
      </c>
      <c r="K15733">
        <v>50.802399947253917</v>
      </c>
      <c r="L15733" t="str">
        <f>TEXT(Orders[[#This Row],[date]],"MMM")</f>
        <v>Jun</v>
      </c>
    </row>
    <row r="15734" spans="1:12" x14ac:dyDescent="0.3">
      <c r="A15734" s="2">
        <v>44975</v>
      </c>
      <c r="B15734">
        <v>1004970</v>
      </c>
      <c r="C15734" t="s">
        <v>4188</v>
      </c>
      <c r="D15734" t="s">
        <v>3177</v>
      </c>
      <c r="E15734">
        <v>223.31200000000004</v>
      </c>
      <c r="F15734">
        <v>292.76519999999999</v>
      </c>
      <c r="G15734" t="s">
        <v>1042</v>
      </c>
      <c r="H15734" t="s">
        <v>54</v>
      </c>
      <c r="I15734" t="s">
        <v>20</v>
      </c>
      <c r="J15734">
        <v>69.453199999999953</v>
      </c>
      <c r="K15734">
        <v>31.101418642974828</v>
      </c>
      <c r="L15734" t="str">
        <f>TEXT(Orders[[#This Row],[date]],"MMM")</f>
        <v>Feb</v>
      </c>
    </row>
    <row r="15735" spans="1:12" x14ac:dyDescent="0.3">
      <c r="A15735" s="2">
        <v>45193</v>
      </c>
      <c r="B15735">
        <v>1001791</v>
      </c>
      <c r="C15735" t="s">
        <v>4014</v>
      </c>
      <c r="D15735" t="s">
        <v>3174</v>
      </c>
      <c r="E15735">
        <v>99.801600000000008</v>
      </c>
      <c r="F15735">
        <v>292.78912000000003</v>
      </c>
      <c r="G15735" t="s">
        <v>2107</v>
      </c>
      <c r="H15735" t="s">
        <v>69</v>
      </c>
      <c r="I15735" t="s">
        <v>46</v>
      </c>
      <c r="J15735">
        <v>192.98752000000002</v>
      </c>
      <c r="K15735">
        <v>193.37116839810184</v>
      </c>
      <c r="L15735" t="str">
        <f>TEXT(Orders[[#This Row],[date]],"MMM")</f>
        <v>Sep</v>
      </c>
    </row>
    <row r="15736" spans="1:12" x14ac:dyDescent="0.3">
      <c r="A15736" s="2">
        <v>44941</v>
      </c>
      <c r="B15736">
        <v>1002263</v>
      </c>
      <c r="C15736" t="s">
        <v>3963</v>
      </c>
      <c r="D15736" t="s">
        <v>3177</v>
      </c>
      <c r="E15736">
        <v>232.84800000000001</v>
      </c>
      <c r="F15736">
        <v>292.80680000000001</v>
      </c>
      <c r="G15736" t="s">
        <v>2579</v>
      </c>
      <c r="H15736" t="s">
        <v>54</v>
      </c>
      <c r="I15736" t="s">
        <v>20</v>
      </c>
      <c r="J15736">
        <v>59.958799999999997</v>
      </c>
      <c r="K15736">
        <v>25.750188964474674</v>
      </c>
      <c r="L15736" t="str">
        <f>TEXT(Orders[[#This Row],[date]],"MMM")</f>
        <v>Jan</v>
      </c>
    </row>
    <row r="15737" spans="1:12" x14ac:dyDescent="0.3">
      <c r="A15737" s="2">
        <v>45187</v>
      </c>
      <c r="B15737">
        <v>1004457</v>
      </c>
      <c r="C15737" t="s">
        <v>5657</v>
      </c>
      <c r="D15737" t="s">
        <v>3176</v>
      </c>
      <c r="E15737">
        <v>200.51200000000003</v>
      </c>
      <c r="F15737">
        <v>292.83280000000002</v>
      </c>
      <c r="G15737" t="s">
        <v>2338</v>
      </c>
      <c r="H15737" t="s">
        <v>26</v>
      </c>
      <c r="I15737" t="s">
        <v>13</v>
      </c>
      <c r="J15737">
        <v>92.320799999999991</v>
      </c>
      <c r="K15737">
        <v>46.042531120331937</v>
      </c>
      <c r="L15737" t="str">
        <f>TEXT(Orders[[#This Row],[date]],"MMM")</f>
        <v>Sep</v>
      </c>
    </row>
    <row r="15738" spans="1:12" x14ac:dyDescent="0.3">
      <c r="A15738" s="2">
        <v>45198</v>
      </c>
      <c r="B15738">
        <v>1003039</v>
      </c>
      <c r="C15738" t="s">
        <v>4341</v>
      </c>
      <c r="D15738" t="s">
        <v>3175</v>
      </c>
      <c r="E15738">
        <v>209.42400000000004</v>
      </c>
      <c r="F15738">
        <v>292.84840000000003</v>
      </c>
      <c r="G15738" t="s">
        <v>1215</v>
      </c>
      <c r="H15738" t="s">
        <v>57</v>
      </c>
      <c r="I15738" t="s">
        <v>20</v>
      </c>
      <c r="J15738">
        <v>83.424399999999991</v>
      </c>
      <c r="K15738">
        <v>39.835166934066763</v>
      </c>
      <c r="L15738" t="str">
        <f>TEXT(Orders[[#This Row],[date]],"MMM")</f>
        <v>Sep</v>
      </c>
    </row>
    <row r="15739" spans="1:12" x14ac:dyDescent="0.3">
      <c r="A15739" s="2">
        <v>45120</v>
      </c>
      <c r="B15739">
        <v>1004711</v>
      </c>
      <c r="C15739" t="s">
        <v>3793</v>
      </c>
      <c r="D15739" t="s">
        <v>3172</v>
      </c>
      <c r="E15739">
        <v>232.38080000000002</v>
      </c>
      <c r="F15739">
        <v>292.89520000000005</v>
      </c>
      <c r="G15739" t="s">
        <v>1492</v>
      </c>
      <c r="H15739" t="s">
        <v>19</v>
      </c>
      <c r="I15739" t="s">
        <v>20</v>
      </c>
      <c r="J15739">
        <v>60.514400000000023</v>
      </c>
      <c r="K15739">
        <v>26.041049862983524</v>
      </c>
      <c r="L15739" t="str">
        <f>TEXT(Orders[[#This Row],[date]],"MMM")</f>
        <v>Jul</v>
      </c>
    </row>
    <row r="15740" spans="1:12" x14ac:dyDescent="0.3">
      <c r="A15740" s="2">
        <v>45272</v>
      </c>
      <c r="B15740">
        <v>1002622</v>
      </c>
      <c r="C15740" t="s">
        <v>5069</v>
      </c>
      <c r="D15740" t="s">
        <v>3177</v>
      </c>
      <c r="E15740">
        <v>260.10880000000003</v>
      </c>
      <c r="F15740">
        <v>293.00440000000003</v>
      </c>
      <c r="G15740" t="s">
        <v>2938</v>
      </c>
      <c r="H15740" t="s">
        <v>26</v>
      </c>
      <c r="I15740" t="s">
        <v>13</v>
      </c>
      <c r="J15740">
        <v>32.895600000000002</v>
      </c>
      <c r="K15740">
        <v>12.646861620983218</v>
      </c>
      <c r="L15740" t="str">
        <f>TEXT(Orders[[#This Row],[date]],"MMM")</f>
        <v>Dec</v>
      </c>
    </row>
    <row r="15741" spans="1:12" x14ac:dyDescent="0.3">
      <c r="A15741" s="2">
        <v>45158</v>
      </c>
      <c r="B15741">
        <v>1000108</v>
      </c>
      <c r="C15741" t="s">
        <v>5722</v>
      </c>
      <c r="D15741" t="s">
        <v>3174</v>
      </c>
      <c r="E15741">
        <v>380.20396800000009</v>
      </c>
      <c r="F15741">
        <v>293.0313984</v>
      </c>
      <c r="G15741" t="s">
        <v>244</v>
      </c>
      <c r="H15741" t="s">
        <v>45</v>
      </c>
      <c r="I15741" t="s">
        <v>46</v>
      </c>
      <c r="J15741">
        <v>-87.172569600000088</v>
      </c>
      <c r="K15741">
        <v>-22.927843193893249</v>
      </c>
      <c r="L15741" t="str">
        <f>TEXT(Orders[[#This Row],[date]],"MMM")</f>
        <v>Aug</v>
      </c>
    </row>
    <row r="15742" spans="1:12" x14ac:dyDescent="0.3">
      <c r="A15742" s="2">
        <v>44959</v>
      </c>
      <c r="B15742">
        <v>1005509</v>
      </c>
      <c r="C15742" t="s">
        <v>3316</v>
      </c>
      <c r="D15742" t="s">
        <v>3179</v>
      </c>
      <c r="E15742">
        <v>119.68800000000002</v>
      </c>
      <c r="F15742">
        <v>293.12279999999998</v>
      </c>
      <c r="G15742" t="s">
        <v>154</v>
      </c>
      <c r="H15742" t="s">
        <v>69</v>
      </c>
      <c r="I15742" t="s">
        <v>46</v>
      </c>
      <c r="J15742">
        <v>173.43479999999997</v>
      </c>
      <c r="K15742">
        <v>144.9057549629035</v>
      </c>
      <c r="L15742" t="str">
        <f>TEXT(Orders[[#This Row],[date]],"MMM")</f>
        <v>Feb</v>
      </c>
    </row>
    <row r="15743" spans="1:12" x14ac:dyDescent="0.3">
      <c r="A15743" s="2">
        <v>44969</v>
      </c>
      <c r="B15743">
        <v>1006192</v>
      </c>
      <c r="C15743" t="s">
        <v>3580</v>
      </c>
      <c r="D15743" t="s">
        <v>3172</v>
      </c>
      <c r="E15743">
        <v>157.71199999999999</v>
      </c>
      <c r="F15743">
        <v>293.12279999999998</v>
      </c>
      <c r="G15743" t="s">
        <v>439</v>
      </c>
      <c r="H15743" t="s">
        <v>54</v>
      </c>
      <c r="I15743" t="s">
        <v>20</v>
      </c>
      <c r="J15743">
        <v>135.41079999999999</v>
      </c>
      <c r="K15743">
        <v>85.859541442629606</v>
      </c>
      <c r="L15743" t="str">
        <f>TEXT(Orders[[#This Row],[date]],"MMM")</f>
        <v>Feb</v>
      </c>
    </row>
    <row r="15744" spans="1:12" x14ac:dyDescent="0.3">
      <c r="A15744" s="2">
        <v>45009</v>
      </c>
      <c r="B15744">
        <v>1004414</v>
      </c>
      <c r="C15744" t="s">
        <v>5465</v>
      </c>
      <c r="D15744" t="s">
        <v>3178</v>
      </c>
      <c r="E15744">
        <v>228.84479999999999</v>
      </c>
      <c r="F15744">
        <v>293.15000000000003</v>
      </c>
      <c r="G15744" t="s">
        <v>1442</v>
      </c>
      <c r="H15744" t="s">
        <v>50</v>
      </c>
      <c r="I15744" t="s">
        <v>36</v>
      </c>
      <c r="J15744">
        <v>64.305200000000042</v>
      </c>
      <c r="K15744">
        <v>28.099917498671605</v>
      </c>
      <c r="L15744" t="str">
        <f>TEXT(Orders[[#This Row],[date]],"MMM")</f>
        <v>Mar</v>
      </c>
    </row>
    <row r="15745" spans="1:12" x14ac:dyDescent="0.3">
      <c r="A15745" s="2">
        <v>45064</v>
      </c>
      <c r="B15745">
        <v>1008608</v>
      </c>
      <c r="C15745" t="s">
        <v>4284</v>
      </c>
      <c r="D15745" t="s">
        <v>3180</v>
      </c>
      <c r="E15745">
        <v>50.128000000000014</v>
      </c>
      <c r="F15745">
        <v>293.30207999999999</v>
      </c>
      <c r="G15745" t="s">
        <v>2753</v>
      </c>
      <c r="H15745" t="s">
        <v>54</v>
      </c>
      <c r="I15745" t="s">
        <v>20</v>
      </c>
      <c r="J15745">
        <v>243.17407999999998</v>
      </c>
      <c r="K15745">
        <v>485.10628790296818</v>
      </c>
      <c r="L15745" t="str">
        <f>TEXT(Orders[[#This Row],[date]],"MMM")</f>
        <v>May</v>
      </c>
    </row>
    <row r="15746" spans="1:12" x14ac:dyDescent="0.3">
      <c r="A15746" s="2">
        <v>45151</v>
      </c>
      <c r="B15746">
        <v>1014669</v>
      </c>
      <c r="C15746" t="s">
        <v>4966</v>
      </c>
      <c r="D15746" t="s">
        <v>3180</v>
      </c>
      <c r="E15746">
        <v>220.74400000000003</v>
      </c>
      <c r="F15746">
        <v>293.30207999999999</v>
      </c>
      <c r="G15746" t="s">
        <v>2477</v>
      </c>
      <c r="H15746" t="s">
        <v>69</v>
      </c>
      <c r="I15746" t="s">
        <v>46</v>
      </c>
      <c r="J15746">
        <v>72.558079999999961</v>
      </c>
      <c r="K15746">
        <v>32.869785815242977</v>
      </c>
      <c r="L15746" t="str">
        <f>TEXT(Orders[[#This Row],[date]],"MMM")</f>
        <v>Aug</v>
      </c>
    </row>
    <row r="15747" spans="1:12" x14ac:dyDescent="0.3">
      <c r="A15747" s="2">
        <v>45202</v>
      </c>
      <c r="B15747">
        <v>1001561</v>
      </c>
      <c r="C15747" t="s">
        <v>4381</v>
      </c>
      <c r="D15747" t="s">
        <v>3180</v>
      </c>
      <c r="E15747">
        <v>265.08800000000002</v>
      </c>
      <c r="F15747">
        <v>293.47968000000003</v>
      </c>
      <c r="G15747" t="s">
        <v>1876</v>
      </c>
      <c r="H15747" t="s">
        <v>12</v>
      </c>
      <c r="I15747" t="s">
        <v>13</v>
      </c>
      <c r="J15747">
        <v>28.391680000000008</v>
      </c>
      <c r="K15747">
        <v>10.71028488652825</v>
      </c>
      <c r="L15747" t="str">
        <f>TEXT(Orders[[#This Row],[date]],"MMM")</f>
        <v>Oct</v>
      </c>
    </row>
    <row r="15748" spans="1:12" x14ac:dyDescent="0.3">
      <c r="A15748" s="2">
        <v>45135</v>
      </c>
      <c r="B15748">
        <v>1005331</v>
      </c>
      <c r="C15748" t="s">
        <v>5888</v>
      </c>
      <c r="D15748" t="s">
        <v>3179</v>
      </c>
      <c r="E15748">
        <v>97.139200000000002</v>
      </c>
      <c r="F15748">
        <v>293.6388</v>
      </c>
      <c r="G15748" t="s">
        <v>2664</v>
      </c>
      <c r="H15748" t="s">
        <v>12</v>
      </c>
      <c r="I15748" t="s">
        <v>13</v>
      </c>
      <c r="J15748">
        <v>196.49959999999999</v>
      </c>
      <c r="K15748">
        <v>202.2866154961128</v>
      </c>
      <c r="L15748" t="str">
        <f>TEXT(Orders[[#This Row],[date]],"MMM")</f>
        <v>Jul</v>
      </c>
    </row>
    <row r="15749" spans="1:12" x14ac:dyDescent="0.3">
      <c r="A15749" s="2">
        <v>44961</v>
      </c>
      <c r="B15749">
        <v>1003250</v>
      </c>
      <c r="C15749" t="s">
        <v>3552</v>
      </c>
      <c r="D15749" t="s">
        <v>3171</v>
      </c>
      <c r="E15749">
        <v>163.72160000000002</v>
      </c>
      <c r="F15749">
        <v>293.65440000000001</v>
      </c>
      <c r="G15749" t="s">
        <v>909</v>
      </c>
      <c r="H15749" t="s">
        <v>45</v>
      </c>
      <c r="I15749" t="s">
        <v>46</v>
      </c>
      <c r="J15749">
        <v>129.93279999999999</v>
      </c>
      <c r="K15749">
        <v>79.362038973476913</v>
      </c>
      <c r="L15749" t="str">
        <f>TEXT(Orders[[#This Row],[date]],"MMM")</f>
        <v>Feb</v>
      </c>
    </row>
    <row r="15750" spans="1:12" x14ac:dyDescent="0.3">
      <c r="A15750" s="2">
        <v>45161</v>
      </c>
      <c r="B15750">
        <v>1001865</v>
      </c>
      <c r="C15750" t="s">
        <v>5857</v>
      </c>
      <c r="D15750" t="s">
        <v>3176</v>
      </c>
      <c r="E15750">
        <v>106.06080000000003</v>
      </c>
      <c r="F15750">
        <v>293.66272000000009</v>
      </c>
      <c r="G15750" t="s">
        <v>2181</v>
      </c>
      <c r="H15750" t="s">
        <v>54</v>
      </c>
      <c r="I15750" t="s">
        <v>20</v>
      </c>
      <c r="J15750">
        <v>187.60192000000006</v>
      </c>
      <c r="K15750">
        <v>176.88148684528119</v>
      </c>
      <c r="L15750" t="str">
        <f>TEXT(Orders[[#This Row],[date]],"MMM")</f>
        <v>Aug</v>
      </c>
    </row>
    <row r="15751" spans="1:12" x14ac:dyDescent="0.3">
      <c r="A15751" s="2">
        <v>45143</v>
      </c>
      <c r="B15751">
        <v>1002872</v>
      </c>
      <c r="C15751" t="s">
        <v>4883</v>
      </c>
      <c r="D15751" t="s">
        <v>3176</v>
      </c>
      <c r="E15751">
        <v>299.05599999999998</v>
      </c>
      <c r="F15751">
        <v>293.70120000000003</v>
      </c>
      <c r="G15751" t="s">
        <v>2210</v>
      </c>
      <c r="H15751" t="s">
        <v>54</v>
      </c>
      <c r="I15751" t="s">
        <v>20</v>
      </c>
      <c r="J15751">
        <v>-5.3547999999999547</v>
      </c>
      <c r="K15751">
        <v>-1.7905676528810508</v>
      </c>
      <c r="L15751" t="str">
        <f>TEXT(Orders[[#This Row],[date]],"MMM")</f>
        <v>Aug</v>
      </c>
    </row>
    <row r="15752" spans="1:12" x14ac:dyDescent="0.3">
      <c r="A15752" s="2">
        <v>44984</v>
      </c>
      <c r="B15752">
        <v>1005179</v>
      </c>
      <c r="C15752" t="s">
        <v>4205</v>
      </c>
      <c r="D15752" t="s">
        <v>3177</v>
      </c>
      <c r="E15752">
        <v>138.25920000000002</v>
      </c>
      <c r="F15752">
        <v>293.7636</v>
      </c>
      <c r="G15752" t="s">
        <v>2254</v>
      </c>
      <c r="H15752" t="s">
        <v>75</v>
      </c>
      <c r="I15752" t="s">
        <v>46</v>
      </c>
      <c r="J15752">
        <v>155.50439999999998</v>
      </c>
      <c r="K15752">
        <v>112.47309401472015</v>
      </c>
      <c r="L15752" t="str">
        <f>TEXT(Orders[[#This Row],[date]],"MMM")</f>
        <v>Feb</v>
      </c>
    </row>
    <row r="15753" spans="1:12" x14ac:dyDescent="0.3">
      <c r="A15753" s="2">
        <v>44984</v>
      </c>
      <c r="B15753">
        <v>1001425</v>
      </c>
      <c r="C15753" t="s">
        <v>3643</v>
      </c>
      <c r="D15753" t="s">
        <v>3172</v>
      </c>
      <c r="E15753">
        <v>624.25766400000009</v>
      </c>
      <c r="F15753">
        <v>293.89984000000004</v>
      </c>
      <c r="G15753" t="s">
        <v>1739</v>
      </c>
      <c r="H15753" t="s">
        <v>54</v>
      </c>
      <c r="I15753" t="s">
        <v>20</v>
      </c>
      <c r="J15753">
        <v>-330.35782400000005</v>
      </c>
      <c r="K15753">
        <v>-52.920107040928535</v>
      </c>
      <c r="L15753" t="str">
        <f>TEXT(Orders[[#This Row],[date]],"MMM")</f>
        <v>Feb</v>
      </c>
    </row>
    <row r="15754" spans="1:12" x14ac:dyDescent="0.3">
      <c r="A15754" s="2">
        <v>45071</v>
      </c>
      <c r="B15754">
        <v>1002252</v>
      </c>
      <c r="C15754" t="s">
        <v>3295</v>
      </c>
      <c r="D15754" t="s">
        <v>3176</v>
      </c>
      <c r="E15754">
        <v>111.376</v>
      </c>
      <c r="F15754">
        <v>293.9248</v>
      </c>
      <c r="G15754" t="s">
        <v>2568</v>
      </c>
      <c r="H15754" t="s">
        <v>54</v>
      </c>
      <c r="I15754" t="s">
        <v>20</v>
      </c>
      <c r="J15754">
        <v>182.5488</v>
      </c>
      <c r="K15754">
        <v>163.90317483120239</v>
      </c>
      <c r="L15754" t="str">
        <f>TEXT(Orders[[#This Row],[date]],"MMM")</f>
        <v>May</v>
      </c>
    </row>
    <row r="15755" spans="1:12" x14ac:dyDescent="0.3">
      <c r="A15755" s="2">
        <v>45222</v>
      </c>
      <c r="B15755">
        <v>1001870</v>
      </c>
      <c r="C15755" t="s">
        <v>4876</v>
      </c>
      <c r="D15755" t="s">
        <v>3171</v>
      </c>
      <c r="E15755">
        <v>99.555200000000013</v>
      </c>
      <c r="F15755">
        <v>293.93312000000009</v>
      </c>
      <c r="G15755" t="s">
        <v>2186</v>
      </c>
      <c r="H15755" t="s">
        <v>57</v>
      </c>
      <c r="I15755" t="s">
        <v>20</v>
      </c>
      <c r="J15755">
        <v>194.37792000000007</v>
      </c>
      <c r="K15755">
        <v>195.24637587991393</v>
      </c>
      <c r="L15755" t="str">
        <f>TEXT(Orders[[#This Row],[date]],"MMM")</f>
        <v>Oct</v>
      </c>
    </row>
    <row r="15756" spans="1:12" x14ac:dyDescent="0.3">
      <c r="A15756" s="2">
        <v>45237</v>
      </c>
      <c r="B15756">
        <v>1004996</v>
      </c>
      <c r="C15756" t="s">
        <v>3788</v>
      </c>
      <c r="D15756" t="s">
        <v>3174</v>
      </c>
      <c r="E15756">
        <v>188.30720000000002</v>
      </c>
      <c r="F15756">
        <v>293.94040000000007</v>
      </c>
      <c r="G15756" t="s">
        <v>1527</v>
      </c>
      <c r="H15756" t="s">
        <v>35</v>
      </c>
      <c r="I15756" t="s">
        <v>36</v>
      </c>
      <c r="J15756">
        <v>105.63320000000004</v>
      </c>
      <c r="K15756">
        <v>56.096208748258178</v>
      </c>
      <c r="L15756" t="str">
        <f>TEXT(Orders[[#This Row],[date]],"MMM")</f>
        <v>Nov</v>
      </c>
    </row>
    <row r="15757" spans="1:12" x14ac:dyDescent="0.3">
      <c r="A15757" s="2">
        <v>45100</v>
      </c>
      <c r="B15757">
        <v>1001747</v>
      </c>
      <c r="C15757" t="s">
        <v>4577</v>
      </c>
      <c r="D15757" t="s">
        <v>3179</v>
      </c>
      <c r="E15757">
        <v>641.64032000000009</v>
      </c>
      <c r="F15757">
        <v>294.01632000000001</v>
      </c>
      <c r="G15757" t="s">
        <v>2062</v>
      </c>
      <c r="H15757" t="s">
        <v>30</v>
      </c>
      <c r="I15757" t="s">
        <v>13</v>
      </c>
      <c r="J15757">
        <v>-347.62400000000008</v>
      </c>
      <c r="K15757">
        <v>-54.177393340867361</v>
      </c>
      <c r="L15757" t="str">
        <f>TEXT(Orders[[#This Row],[date]],"MMM")</f>
        <v>Jun</v>
      </c>
    </row>
    <row r="15758" spans="1:12" x14ac:dyDescent="0.3">
      <c r="A15758" s="2">
        <v>45245</v>
      </c>
      <c r="B15758">
        <v>1008484</v>
      </c>
      <c r="C15758" t="s">
        <v>4997</v>
      </c>
      <c r="D15758" t="s">
        <v>3180</v>
      </c>
      <c r="E15758">
        <v>95.472000000000008</v>
      </c>
      <c r="F15758">
        <v>294.01920000000001</v>
      </c>
      <c r="G15758" t="s">
        <v>3112</v>
      </c>
      <c r="H15758" t="s">
        <v>54</v>
      </c>
      <c r="I15758" t="s">
        <v>20</v>
      </c>
      <c r="J15758">
        <v>198.5472</v>
      </c>
      <c r="K15758">
        <v>207.96380090497735</v>
      </c>
      <c r="L15758" t="str">
        <f>TEXT(Orders[[#This Row],[date]],"MMM")</f>
        <v>Nov</v>
      </c>
    </row>
    <row r="15759" spans="1:12" x14ac:dyDescent="0.3">
      <c r="A15759" s="2">
        <v>45043</v>
      </c>
      <c r="B15759">
        <v>1014844</v>
      </c>
      <c r="C15759" t="s">
        <v>5526</v>
      </c>
      <c r="D15759" t="s">
        <v>3180</v>
      </c>
      <c r="E15759">
        <v>151.91999999999999</v>
      </c>
      <c r="F15759">
        <v>294.01920000000001</v>
      </c>
      <c r="G15759" t="s">
        <v>2863</v>
      </c>
      <c r="H15759" t="s">
        <v>45</v>
      </c>
      <c r="I15759" t="s">
        <v>46</v>
      </c>
      <c r="J15759">
        <v>142.09920000000002</v>
      </c>
      <c r="K15759">
        <v>93.535545023696713</v>
      </c>
      <c r="L15759" t="str">
        <f>TEXT(Orders[[#This Row],[date]],"MMM")</f>
        <v>Apr</v>
      </c>
    </row>
    <row r="15760" spans="1:12" x14ac:dyDescent="0.3">
      <c r="A15760" s="2">
        <v>45092</v>
      </c>
      <c r="B15760">
        <v>1016343</v>
      </c>
      <c r="C15760" t="s">
        <v>4116</v>
      </c>
      <c r="D15760" t="s">
        <v>3180</v>
      </c>
      <c r="E15760">
        <v>232.84800000000001</v>
      </c>
      <c r="F15760">
        <v>294.01920000000001</v>
      </c>
      <c r="G15760" t="s">
        <v>964</v>
      </c>
      <c r="H15760" t="s">
        <v>54</v>
      </c>
      <c r="I15760" t="s">
        <v>20</v>
      </c>
      <c r="J15760">
        <v>61.171199999999999</v>
      </c>
      <c r="K15760">
        <v>26.270871985157697</v>
      </c>
      <c r="L15760" t="str">
        <f>TEXT(Orders[[#This Row],[date]],"MMM")</f>
        <v>Jun</v>
      </c>
    </row>
    <row r="15761" spans="1:12" x14ac:dyDescent="0.3">
      <c r="A15761" s="2">
        <v>44932</v>
      </c>
      <c r="B15761">
        <v>1018871</v>
      </c>
      <c r="C15761" t="s">
        <v>3810</v>
      </c>
      <c r="D15761" t="s">
        <v>3180</v>
      </c>
      <c r="E15761">
        <v>240.71600000000001</v>
      </c>
      <c r="F15761">
        <v>294.01920000000001</v>
      </c>
      <c r="G15761" t="s">
        <v>717</v>
      </c>
      <c r="H15761" t="s">
        <v>30</v>
      </c>
      <c r="I15761" t="s">
        <v>13</v>
      </c>
      <c r="J15761">
        <v>53.303200000000004</v>
      </c>
      <c r="K15761">
        <v>22.143604912012496</v>
      </c>
      <c r="L15761" t="str">
        <f>TEXT(Orders[[#This Row],[date]],"MMM")</f>
        <v>Jan</v>
      </c>
    </row>
    <row r="15762" spans="1:12" x14ac:dyDescent="0.3">
      <c r="A15762" s="2">
        <v>45179</v>
      </c>
      <c r="B15762">
        <v>1001308</v>
      </c>
      <c r="C15762" t="s">
        <v>5148</v>
      </c>
      <c r="D15762" t="s">
        <v>3173</v>
      </c>
      <c r="E15762">
        <v>625.58400000000006</v>
      </c>
      <c r="F15762">
        <v>294.06624000000005</v>
      </c>
      <c r="G15762" t="s">
        <v>1622</v>
      </c>
      <c r="H15762" t="s">
        <v>75</v>
      </c>
      <c r="I15762" t="s">
        <v>46</v>
      </c>
      <c r="J15762">
        <v>-331.51776000000001</v>
      </c>
      <c r="K15762">
        <v>-52.993324637458748</v>
      </c>
      <c r="L15762" t="str">
        <f>TEXT(Orders[[#This Row],[date]],"MMM")</f>
        <v>Sep</v>
      </c>
    </row>
    <row r="15763" spans="1:12" x14ac:dyDescent="0.3">
      <c r="A15763" s="2">
        <v>44994</v>
      </c>
      <c r="B15763">
        <v>1003905</v>
      </c>
      <c r="C15763" t="s">
        <v>5098</v>
      </c>
      <c r="D15763" t="s">
        <v>3180</v>
      </c>
      <c r="E15763">
        <v>124.33600000000001</v>
      </c>
      <c r="F15763">
        <v>294.24200000000002</v>
      </c>
      <c r="G15763" t="s">
        <v>1078</v>
      </c>
      <c r="H15763" t="s">
        <v>69</v>
      </c>
      <c r="I15763" t="s">
        <v>46</v>
      </c>
      <c r="J15763">
        <v>169.90600000000001</v>
      </c>
      <c r="K15763">
        <v>136.65068845708402</v>
      </c>
      <c r="L15763" t="str">
        <f>TEXT(Orders[[#This Row],[date]],"MMM")</f>
        <v>Mar</v>
      </c>
    </row>
    <row r="15764" spans="1:12" x14ac:dyDescent="0.3">
      <c r="A15764" s="2">
        <v>45125</v>
      </c>
      <c r="B15764">
        <v>1002344</v>
      </c>
      <c r="C15764" t="s">
        <v>6062</v>
      </c>
      <c r="D15764" t="s">
        <v>3178</v>
      </c>
      <c r="E15764">
        <v>16.556800000000006</v>
      </c>
      <c r="F15764">
        <v>294.28880000000004</v>
      </c>
      <c r="G15764" t="s">
        <v>2660</v>
      </c>
      <c r="H15764" t="s">
        <v>45</v>
      </c>
      <c r="I15764" t="s">
        <v>46</v>
      </c>
      <c r="J15764">
        <v>277.73200000000003</v>
      </c>
      <c r="K15764">
        <v>1677.4497487437181</v>
      </c>
      <c r="L15764" t="str">
        <f>TEXT(Orders[[#This Row],[date]],"MMM")</f>
        <v>Jul</v>
      </c>
    </row>
    <row r="15765" spans="1:12" x14ac:dyDescent="0.3">
      <c r="A15765" s="2">
        <v>45158</v>
      </c>
      <c r="B15765">
        <v>1001474</v>
      </c>
      <c r="C15765" t="s">
        <v>4628</v>
      </c>
      <c r="D15765" t="s">
        <v>3180</v>
      </c>
      <c r="E15765">
        <v>666.12806399999999</v>
      </c>
      <c r="F15765">
        <v>294.33664000000005</v>
      </c>
      <c r="G15765" t="s">
        <v>1788</v>
      </c>
      <c r="H15765" t="s">
        <v>54</v>
      </c>
      <c r="I15765" t="s">
        <v>20</v>
      </c>
      <c r="J15765">
        <v>-371.79142399999995</v>
      </c>
      <c r="K15765">
        <v>-55.813805796958583</v>
      </c>
      <c r="L15765" t="str">
        <f>TEXT(Orders[[#This Row],[date]],"MMM")</f>
        <v>Aug</v>
      </c>
    </row>
    <row r="15766" spans="1:12" x14ac:dyDescent="0.3">
      <c r="A15766" s="2">
        <v>45063</v>
      </c>
      <c r="B15766">
        <v>1002907</v>
      </c>
      <c r="C15766" t="s">
        <v>4847</v>
      </c>
      <c r="D15766" t="s">
        <v>3172</v>
      </c>
      <c r="E15766">
        <v>114.03840000000001</v>
      </c>
      <c r="F15766">
        <v>294.46559999999999</v>
      </c>
      <c r="G15766" t="s">
        <v>2090</v>
      </c>
      <c r="H15766" t="s">
        <v>35</v>
      </c>
      <c r="I15766" t="s">
        <v>36</v>
      </c>
      <c r="J15766">
        <v>180.42719999999997</v>
      </c>
      <c r="K15766">
        <v>158.21617981311553</v>
      </c>
      <c r="L15766" t="str">
        <f>TEXT(Orders[[#This Row],[date]],"MMM")</f>
        <v>May</v>
      </c>
    </row>
    <row r="15767" spans="1:12" x14ac:dyDescent="0.3">
      <c r="A15767" s="2">
        <v>44985</v>
      </c>
      <c r="B15767">
        <v>1003953</v>
      </c>
      <c r="C15767" t="s">
        <v>4992</v>
      </c>
      <c r="D15767" t="s">
        <v>3178</v>
      </c>
      <c r="E15767">
        <v>170.05120000000002</v>
      </c>
      <c r="F15767">
        <v>294.49680000000006</v>
      </c>
      <c r="G15767" t="s">
        <v>2602</v>
      </c>
      <c r="H15767" t="s">
        <v>69</v>
      </c>
      <c r="I15767" t="s">
        <v>46</v>
      </c>
      <c r="J15767">
        <v>124.44560000000004</v>
      </c>
      <c r="K15767">
        <v>73.181253645960766</v>
      </c>
      <c r="L15767" t="str">
        <f>TEXT(Orders[[#This Row],[date]],"MMM")</f>
        <v>Feb</v>
      </c>
    </row>
    <row r="15768" spans="1:12" x14ac:dyDescent="0.3">
      <c r="A15768" s="2">
        <v>45014</v>
      </c>
      <c r="B15768">
        <v>1004712</v>
      </c>
      <c r="C15768" t="s">
        <v>5465</v>
      </c>
      <c r="D15768" t="s">
        <v>3176</v>
      </c>
      <c r="E15768">
        <v>184.31680000000003</v>
      </c>
      <c r="F15768">
        <v>294.70480000000003</v>
      </c>
      <c r="G15768" t="s">
        <v>1442</v>
      </c>
      <c r="H15768" t="s">
        <v>50</v>
      </c>
      <c r="I15768" t="s">
        <v>36</v>
      </c>
      <c r="J15768">
        <v>110.38800000000001</v>
      </c>
      <c r="K15768">
        <v>59.890362679907625</v>
      </c>
      <c r="L15768" t="str">
        <f>TEXT(Orders[[#This Row],[date]],"MMM")</f>
        <v>Mar</v>
      </c>
    </row>
    <row r="15769" spans="1:12" x14ac:dyDescent="0.3">
      <c r="A15769" s="2">
        <v>45232</v>
      </c>
      <c r="B15769">
        <v>1013635</v>
      </c>
      <c r="C15769" t="s">
        <v>5052</v>
      </c>
      <c r="D15769" t="s">
        <v>3180</v>
      </c>
      <c r="E15769">
        <v>264.06000000000006</v>
      </c>
      <c r="F15769">
        <v>294.73632000000003</v>
      </c>
      <c r="G15769" t="s">
        <v>1525</v>
      </c>
      <c r="H15769" t="s">
        <v>88</v>
      </c>
      <c r="I15769" t="s">
        <v>36</v>
      </c>
      <c r="J15769">
        <v>30.676319999999976</v>
      </c>
      <c r="K15769">
        <v>11.617177914110417</v>
      </c>
      <c r="L15769" t="str">
        <f>TEXT(Orders[[#This Row],[date]],"MMM")</f>
        <v>Nov</v>
      </c>
    </row>
    <row r="15770" spans="1:12" x14ac:dyDescent="0.3">
      <c r="A15770" s="2">
        <v>45062</v>
      </c>
      <c r="B15770">
        <v>1003102</v>
      </c>
      <c r="C15770" t="s">
        <v>3639</v>
      </c>
      <c r="D15770" t="s">
        <v>3177</v>
      </c>
      <c r="E15770">
        <v>283.84960000000007</v>
      </c>
      <c r="F15770">
        <v>294.79840000000007</v>
      </c>
      <c r="G15770" t="s">
        <v>1710</v>
      </c>
      <c r="H15770" t="s">
        <v>75</v>
      </c>
      <c r="I15770" t="s">
        <v>46</v>
      </c>
      <c r="J15770">
        <v>10.948800000000006</v>
      </c>
      <c r="K15770">
        <v>3.857253982390676</v>
      </c>
      <c r="L15770" t="str">
        <f>TEXT(Orders[[#This Row],[date]],"MMM")</f>
        <v>May</v>
      </c>
    </row>
    <row r="15771" spans="1:12" x14ac:dyDescent="0.3">
      <c r="A15771" s="2">
        <v>45232</v>
      </c>
      <c r="B15771">
        <v>1003686</v>
      </c>
      <c r="C15771" t="s">
        <v>5044</v>
      </c>
      <c r="D15771" t="s">
        <v>3179</v>
      </c>
      <c r="E15771">
        <v>112.048</v>
      </c>
      <c r="F15771">
        <v>294.87120000000004</v>
      </c>
      <c r="G15771" t="s">
        <v>2002</v>
      </c>
      <c r="H15771" t="s">
        <v>45</v>
      </c>
      <c r="I15771" t="s">
        <v>46</v>
      </c>
      <c r="J15771">
        <v>182.82320000000004</v>
      </c>
      <c r="K15771">
        <v>163.16507211195207</v>
      </c>
      <c r="L15771" t="str">
        <f>TEXT(Orders[[#This Row],[date]],"MMM")</f>
        <v>Nov</v>
      </c>
    </row>
    <row r="15772" spans="1:12" x14ac:dyDescent="0.3">
      <c r="A15772" s="2">
        <v>45050</v>
      </c>
      <c r="B15772">
        <v>1001729</v>
      </c>
      <c r="C15772" t="s">
        <v>4613</v>
      </c>
      <c r="D15772" t="s">
        <v>3180</v>
      </c>
      <c r="E15772">
        <v>32.928000000000004</v>
      </c>
      <c r="F15772">
        <v>294.88992000000002</v>
      </c>
      <c r="G15772" t="s">
        <v>2044</v>
      </c>
      <c r="H15772" t="s">
        <v>30</v>
      </c>
      <c r="I15772" t="s">
        <v>13</v>
      </c>
      <c r="J15772">
        <v>261.96192000000002</v>
      </c>
      <c r="K15772">
        <v>795.5597667638483</v>
      </c>
      <c r="L15772" t="str">
        <f>TEXT(Orders[[#This Row],[date]],"MMM")</f>
        <v>May</v>
      </c>
    </row>
    <row r="15773" spans="1:12" x14ac:dyDescent="0.3">
      <c r="A15773" s="2">
        <v>45162</v>
      </c>
      <c r="B15773">
        <v>1005169</v>
      </c>
      <c r="C15773" t="s">
        <v>4434</v>
      </c>
      <c r="D15773" t="s">
        <v>3175</v>
      </c>
      <c r="E15773">
        <v>225.59360000000004</v>
      </c>
      <c r="F15773">
        <v>294.89720000000005</v>
      </c>
      <c r="G15773" t="s">
        <v>2244</v>
      </c>
      <c r="H15773" t="s">
        <v>45</v>
      </c>
      <c r="I15773" t="s">
        <v>46</v>
      </c>
      <c r="J15773">
        <v>69.303600000000017</v>
      </c>
      <c r="K15773">
        <v>30.720552356095212</v>
      </c>
      <c r="L15773" t="str">
        <f>TEXT(Orders[[#This Row],[date]],"MMM")</f>
        <v>Aug</v>
      </c>
    </row>
    <row r="15774" spans="1:12" x14ac:dyDescent="0.3">
      <c r="A15774" s="2">
        <v>45123</v>
      </c>
      <c r="B15774">
        <v>1000070</v>
      </c>
      <c r="C15774" t="s">
        <v>5229</v>
      </c>
      <c r="D15774" t="s">
        <v>3177</v>
      </c>
      <c r="E15774">
        <v>95.055072000000024</v>
      </c>
      <c r="F15774">
        <v>294.91238400000003</v>
      </c>
      <c r="G15774" t="s">
        <v>180</v>
      </c>
      <c r="H15774" t="s">
        <v>69</v>
      </c>
      <c r="I15774" t="s">
        <v>46</v>
      </c>
      <c r="J15774">
        <v>199.85731200000001</v>
      </c>
      <c r="K15774">
        <v>210.25423240960771</v>
      </c>
      <c r="L15774" t="str">
        <f>TEXT(Orders[[#This Row],[date]],"MMM")</f>
        <v>Jul</v>
      </c>
    </row>
    <row r="15775" spans="1:12" x14ac:dyDescent="0.3">
      <c r="A15775" s="2">
        <v>45145</v>
      </c>
      <c r="B15775">
        <v>1005888</v>
      </c>
      <c r="C15775" t="s">
        <v>5084</v>
      </c>
      <c r="D15775" t="s">
        <v>3179</v>
      </c>
      <c r="E15775">
        <v>27.448</v>
      </c>
      <c r="F15775">
        <v>294.91560000000004</v>
      </c>
      <c r="G15775" t="s">
        <v>2084</v>
      </c>
      <c r="H15775" t="s">
        <v>69</v>
      </c>
      <c r="I15775" t="s">
        <v>46</v>
      </c>
      <c r="J15775">
        <v>267.46760000000006</v>
      </c>
      <c r="K15775">
        <v>974.45205479452068</v>
      </c>
      <c r="L15775" t="str">
        <f>TEXT(Orders[[#This Row],[date]],"MMM")</f>
        <v>Aug</v>
      </c>
    </row>
    <row r="15776" spans="1:12" x14ac:dyDescent="0.3">
      <c r="A15776" s="2">
        <v>45195</v>
      </c>
      <c r="B15776">
        <v>1003314</v>
      </c>
      <c r="C15776" t="s">
        <v>3990</v>
      </c>
      <c r="D15776" t="s">
        <v>3176</v>
      </c>
      <c r="E15776">
        <v>35.705600000000004</v>
      </c>
      <c r="F15776">
        <v>294.92840000000007</v>
      </c>
      <c r="G15776" t="s">
        <v>838</v>
      </c>
      <c r="H15776" t="s">
        <v>35</v>
      </c>
      <c r="I15776" t="s">
        <v>36</v>
      </c>
      <c r="J15776">
        <v>259.22280000000006</v>
      </c>
      <c r="K15776">
        <v>726.00040329808223</v>
      </c>
      <c r="L15776" t="str">
        <f>TEXT(Orders[[#This Row],[date]],"MMM")</f>
        <v>Sep</v>
      </c>
    </row>
    <row r="15777" spans="1:12" x14ac:dyDescent="0.3">
      <c r="A15777" s="2">
        <v>45122</v>
      </c>
      <c r="B15777">
        <v>1005268</v>
      </c>
      <c r="C15777" t="s">
        <v>3420</v>
      </c>
      <c r="D15777" t="s">
        <v>3173</v>
      </c>
      <c r="E15777">
        <v>248.56640000000004</v>
      </c>
      <c r="F15777">
        <v>295.01160000000004</v>
      </c>
      <c r="G15777" t="s">
        <v>1708</v>
      </c>
      <c r="H15777" t="s">
        <v>35</v>
      </c>
      <c r="I15777" t="s">
        <v>36</v>
      </c>
      <c r="J15777">
        <v>46.4452</v>
      </c>
      <c r="K15777">
        <v>18.685228574738979</v>
      </c>
      <c r="L15777" t="str">
        <f>TEXT(Orders[[#This Row],[date]],"MMM")</f>
        <v>Jul</v>
      </c>
    </row>
    <row r="15778" spans="1:12" x14ac:dyDescent="0.3">
      <c r="A15778" s="2">
        <v>45154</v>
      </c>
      <c r="B15778">
        <v>1001086</v>
      </c>
      <c r="C15778" t="s">
        <v>3321</v>
      </c>
      <c r="D15778" t="s">
        <v>3172</v>
      </c>
      <c r="E15778">
        <v>180.82406400000002</v>
      </c>
      <c r="F15778">
        <v>295.06048000000004</v>
      </c>
      <c r="G15778" t="s">
        <v>1395</v>
      </c>
      <c r="H15778" t="s">
        <v>69</v>
      </c>
      <c r="I15778" t="s">
        <v>46</v>
      </c>
      <c r="J15778">
        <v>114.23641600000002</v>
      </c>
      <c r="K15778">
        <v>63.175449922417407</v>
      </c>
      <c r="L15778" t="str">
        <f>TEXT(Orders[[#This Row],[date]],"MMM")</f>
        <v>Aug</v>
      </c>
    </row>
    <row r="15779" spans="1:12" x14ac:dyDescent="0.3">
      <c r="A15779" s="2">
        <v>45248</v>
      </c>
      <c r="B15779">
        <v>1004063</v>
      </c>
      <c r="C15779" t="s">
        <v>5583</v>
      </c>
      <c r="D15779" t="s">
        <v>3178</v>
      </c>
      <c r="E15779">
        <v>267.95520000000005</v>
      </c>
      <c r="F15779">
        <v>295.11560000000003</v>
      </c>
      <c r="G15779" t="s">
        <v>1116</v>
      </c>
      <c r="H15779" t="s">
        <v>69</v>
      </c>
      <c r="I15779" t="s">
        <v>46</v>
      </c>
      <c r="J15779">
        <v>27.160399999999981</v>
      </c>
      <c r="K15779">
        <v>10.136172016814744</v>
      </c>
      <c r="L15779" t="str">
        <f>TEXT(Orders[[#This Row],[date]],"MMM")</f>
        <v>Nov</v>
      </c>
    </row>
    <row r="15780" spans="1:12" x14ac:dyDescent="0.3">
      <c r="A15780" s="2">
        <v>44985</v>
      </c>
      <c r="B15780">
        <v>1000922</v>
      </c>
      <c r="C15780" t="s">
        <v>5970</v>
      </c>
      <c r="D15780" t="s">
        <v>3171</v>
      </c>
      <c r="E15780">
        <v>518.38848000000007</v>
      </c>
      <c r="F15780">
        <v>295.11655680000001</v>
      </c>
      <c r="G15780" t="s">
        <v>1226</v>
      </c>
      <c r="H15780" t="s">
        <v>69</v>
      </c>
      <c r="I15780" t="s">
        <v>46</v>
      </c>
      <c r="J15780">
        <v>-223.27192320000006</v>
      </c>
      <c r="K15780">
        <v>-43.070386749335178</v>
      </c>
      <c r="L15780" t="str">
        <f>TEXT(Orders[[#This Row],[date]],"MMM")</f>
        <v>Feb</v>
      </c>
    </row>
    <row r="15781" spans="1:12" x14ac:dyDescent="0.3">
      <c r="A15781" s="2">
        <v>45100</v>
      </c>
      <c r="B15781">
        <v>1004952</v>
      </c>
      <c r="C15781" t="s">
        <v>5501</v>
      </c>
      <c r="D15781" t="s">
        <v>3176</v>
      </c>
      <c r="E15781">
        <v>188.84480000000002</v>
      </c>
      <c r="F15781">
        <v>295.19880000000006</v>
      </c>
      <c r="G15781" t="s">
        <v>1298</v>
      </c>
      <c r="H15781" t="s">
        <v>12</v>
      </c>
      <c r="I15781" t="s">
        <v>13</v>
      </c>
      <c r="J15781">
        <v>106.35400000000004</v>
      </c>
      <c r="K15781">
        <v>56.318204154946308</v>
      </c>
      <c r="L15781" t="str">
        <f>TEXT(Orders[[#This Row],[date]],"MMM")</f>
        <v>Jun</v>
      </c>
    </row>
    <row r="15782" spans="1:12" x14ac:dyDescent="0.3">
      <c r="A15782" s="2">
        <v>45002</v>
      </c>
      <c r="B15782">
        <v>1001968</v>
      </c>
      <c r="C15782" t="s">
        <v>5287</v>
      </c>
      <c r="D15782" t="s">
        <v>3180</v>
      </c>
      <c r="E15782">
        <v>234.60480000000004</v>
      </c>
      <c r="F15782">
        <v>295.34336000000002</v>
      </c>
      <c r="G15782" t="s">
        <v>2284</v>
      </c>
      <c r="H15782" t="s">
        <v>69</v>
      </c>
      <c r="I15782" t="s">
        <v>46</v>
      </c>
      <c r="J15782">
        <v>60.738559999999978</v>
      </c>
      <c r="K15782">
        <v>25.88973456638567</v>
      </c>
      <c r="L15782" t="str">
        <f>TEXT(Orders[[#This Row],[date]],"MMM")</f>
        <v>Mar</v>
      </c>
    </row>
    <row r="15783" spans="1:12" x14ac:dyDescent="0.3">
      <c r="A15783" s="2">
        <v>45202</v>
      </c>
      <c r="B15783">
        <v>1001093</v>
      </c>
      <c r="C15783" t="s">
        <v>4309</v>
      </c>
      <c r="D15783" t="s">
        <v>3177</v>
      </c>
      <c r="E15783">
        <v>302.01408000000009</v>
      </c>
      <c r="F15783">
        <v>295.35584</v>
      </c>
      <c r="G15783" t="s">
        <v>1403</v>
      </c>
      <c r="H15783" t="s">
        <v>69</v>
      </c>
      <c r="I15783" t="s">
        <v>46</v>
      </c>
      <c r="J15783">
        <v>-6.6582400000000916</v>
      </c>
      <c r="K15783">
        <v>-2.204612447207789</v>
      </c>
      <c r="L15783" t="str">
        <f>TEXT(Orders[[#This Row],[date]],"MMM")</f>
        <v>Oct</v>
      </c>
    </row>
    <row r="15784" spans="1:12" x14ac:dyDescent="0.3">
      <c r="A15784" s="2">
        <v>45170</v>
      </c>
      <c r="B15784">
        <v>1004355</v>
      </c>
      <c r="C15784" t="s">
        <v>4067</v>
      </c>
      <c r="D15784" t="s">
        <v>3175</v>
      </c>
      <c r="E15784">
        <v>90.262400000000014</v>
      </c>
      <c r="F15784">
        <v>295.41720000000004</v>
      </c>
      <c r="G15784" t="s">
        <v>918</v>
      </c>
      <c r="H15784" t="s">
        <v>69</v>
      </c>
      <c r="I15784" t="s">
        <v>46</v>
      </c>
      <c r="J15784">
        <v>205.15480000000002</v>
      </c>
      <c r="K15784">
        <v>227.28710958272765</v>
      </c>
      <c r="L15784" t="str">
        <f>TEXT(Orders[[#This Row],[date]],"MMM")</f>
        <v>Sep</v>
      </c>
    </row>
    <row r="15785" spans="1:12" x14ac:dyDescent="0.3">
      <c r="A15785" s="2">
        <v>45019</v>
      </c>
      <c r="B15785">
        <v>1004775</v>
      </c>
      <c r="C15785" t="s">
        <v>3561</v>
      </c>
      <c r="D15785" t="s">
        <v>3180</v>
      </c>
      <c r="E15785">
        <v>282.76480000000004</v>
      </c>
      <c r="F15785">
        <v>295.41720000000004</v>
      </c>
      <c r="G15785" t="s">
        <v>419</v>
      </c>
      <c r="H15785" t="s">
        <v>45</v>
      </c>
      <c r="I15785" t="s">
        <v>46</v>
      </c>
      <c r="J15785">
        <v>12.6524</v>
      </c>
      <c r="K15785">
        <v>4.4745314834095327</v>
      </c>
      <c r="L15785" t="str">
        <f>TEXT(Orders[[#This Row],[date]],"MMM")</f>
        <v>Apr</v>
      </c>
    </row>
    <row r="15786" spans="1:12" x14ac:dyDescent="0.3">
      <c r="A15786" s="2">
        <v>45097</v>
      </c>
      <c r="B15786">
        <v>1001993</v>
      </c>
      <c r="C15786" t="s">
        <v>4840</v>
      </c>
      <c r="D15786" t="s">
        <v>3177</v>
      </c>
      <c r="E15786">
        <v>275.14879999999999</v>
      </c>
      <c r="F15786">
        <v>295.44736000000006</v>
      </c>
      <c r="G15786" t="s">
        <v>2309</v>
      </c>
      <c r="H15786" t="s">
        <v>30</v>
      </c>
      <c r="I15786" t="s">
        <v>13</v>
      </c>
      <c r="J15786">
        <v>20.298560000000066</v>
      </c>
      <c r="K15786">
        <v>7.3773027540007678</v>
      </c>
      <c r="L15786" t="str">
        <f>TEXT(Orders[[#This Row],[date]],"MMM")</f>
        <v>Jun</v>
      </c>
    </row>
    <row r="15787" spans="1:12" x14ac:dyDescent="0.3">
      <c r="A15787" s="2">
        <v>45240</v>
      </c>
      <c r="B15787">
        <v>1019684</v>
      </c>
      <c r="C15787" t="s">
        <v>5309</v>
      </c>
      <c r="D15787" t="s">
        <v>3180</v>
      </c>
      <c r="E15787">
        <v>163.76400000000007</v>
      </c>
      <c r="F15787">
        <v>295.45344000000006</v>
      </c>
      <c r="G15787" t="s">
        <v>461</v>
      </c>
      <c r="H15787" t="s">
        <v>30</v>
      </c>
      <c r="I15787" t="s">
        <v>13</v>
      </c>
      <c r="J15787">
        <v>131.68943999999999</v>
      </c>
      <c r="K15787">
        <v>80.414156957573056</v>
      </c>
      <c r="L15787" t="str">
        <f>TEXT(Orders[[#This Row],[date]],"MMM")</f>
        <v>Nov</v>
      </c>
    </row>
    <row r="15788" spans="1:12" x14ac:dyDescent="0.3">
      <c r="A15788" s="2">
        <v>45264</v>
      </c>
      <c r="B15788">
        <v>1012949</v>
      </c>
      <c r="C15788" t="s">
        <v>5312</v>
      </c>
      <c r="D15788" t="s">
        <v>3180</v>
      </c>
      <c r="E15788">
        <v>357.0920000000001</v>
      </c>
      <c r="F15788">
        <v>295.45344000000006</v>
      </c>
      <c r="G15788" t="s">
        <v>2706</v>
      </c>
      <c r="H15788" t="s">
        <v>35</v>
      </c>
      <c r="I15788" t="s">
        <v>36</v>
      </c>
      <c r="J15788">
        <v>-61.638560000000041</v>
      </c>
      <c r="K15788">
        <v>-17.261254802683908</v>
      </c>
      <c r="L15788" t="str">
        <f>TEXT(Orders[[#This Row],[date]],"MMM")</f>
        <v>Dec</v>
      </c>
    </row>
    <row r="15789" spans="1:12" x14ac:dyDescent="0.3">
      <c r="A15789" s="2">
        <v>45101</v>
      </c>
      <c r="B15789">
        <v>1003978</v>
      </c>
      <c r="C15789" t="s">
        <v>4485</v>
      </c>
      <c r="D15789" t="s">
        <v>3173</v>
      </c>
      <c r="E15789">
        <v>197.53920000000002</v>
      </c>
      <c r="F15789">
        <v>295.51600000000002</v>
      </c>
      <c r="G15789" t="s">
        <v>1409</v>
      </c>
      <c r="H15789" t="s">
        <v>50</v>
      </c>
      <c r="I15789" t="s">
        <v>36</v>
      </c>
      <c r="J15789">
        <v>97.976799999999997</v>
      </c>
      <c r="K15789">
        <v>49.598661936466279</v>
      </c>
      <c r="L15789" t="str">
        <f>TEXT(Orders[[#This Row],[date]],"MMM")</f>
        <v>Jun</v>
      </c>
    </row>
    <row r="15790" spans="1:12" x14ac:dyDescent="0.3">
      <c r="A15790" s="2">
        <v>45103</v>
      </c>
      <c r="B15790">
        <v>1001727</v>
      </c>
      <c r="C15790" t="s">
        <v>5639</v>
      </c>
      <c r="D15790" t="s">
        <v>3178</v>
      </c>
      <c r="E15790">
        <v>123.23520000000002</v>
      </c>
      <c r="F15790">
        <v>295.77184000000005</v>
      </c>
      <c r="G15790" t="s">
        <v>2042</v>
      </c>
      <c r="H15790" t="s">
        <v>50</v>
      </c>
      <c r="I15790" t="s">
        <v>36</v>
      </c>
      <c r="J15790">
        <v>172.53664000000003</v>
      </c>
      <c r="K15790">
        <v>140.00597231959699</v>
      </c>
      <c r="L15790" t="str">
        <f>TEXT(Orders[[#This Row],[date]],"MMM")</f>
        <v>Jun</v>
      </c>
    </row>
    <row r="15791" spans="1:12" x14ac:dyDescent="0.3">
      <c r="A15791" s="2">
        <v>45123</v>
      </c>
      <c r="B15791">
        <v>1006198</v>
      </c>
      <c r="C15791" t="s">
        <v>5969</v>
      </c>
      <c r="D15791" t="s">
        <v>3172</v>
      </c>
      <c r="E15791">
        <v>118.94000000000001</v>
      </c>
      <c r="F15791">
        <v>295.81199999999995</v>
      </c>
      <c r="G15791" t="s">
        <v>2331</v>
      </c>
      <c r="H15791" t="s">
        <v>30</v>
      </c>
      <c r="I15791" t="s">
        <v>13</v>
      </c>
      <c r="J15791">
        <v>176.87199999999996</v>
      </c>
      <c r="K15791">
        <v>148.70691104758697</v>
      </c>
      <c r="L15791" t="str">
        <f>TEXT(Orders[[#This Row],[date]],"MMM")</f>
        <v>Jul</v>
      </c>
    </row>
    <row r="15792" spans="1:12" x14ac:dyDescent="0.3">
      <c r="A15792" s="2">
        <v>44992</v>
      </c>
      <c r="B15792">
        <v>1005717</v>
      </c>
      <c r="C15792" t="s">
        <v>3733</v>
      </c>
      <c r="D15792" t="s">
        <v>3177</v>
      </c>
      <c r="E15792">
        <v>31.436000000000007</v>
      </c>
      <c r="F15792">
        <v>295.81200000000001</v>
      </c>
      <c r="G15792" t="s">
        <v>2636</v>
      </c>
      <c r="H15792" t="s">
        <v>30</v>
      </c>
      <c r="I15792" t="s">
        <v>13</v>
      </c>
      <c r="J15792">
        <v>264.37599999999998</v>
      </c>
      <c r="K15792">
        <v>840.9975823896167</v>
      </c>
      <c r="L15792" t="str">
        <f>TEXT(Orders[[#This Row],[date]],"MMM")</f>
        <v>Mar</v>
      </c>
    </row>
    <row r="15793" spans="1:12" x14ac:dyDescent="0.3">
      <c r="A15793" s="2">
        <v>45261</v>
      </c>
      <c r="B15793">
        <v>1006157</v>
      </c>
      <c r="C15793" t="s">
        <v>3876</v>
      </c>
      <c r="D15793" t="s">
        <v>3176</v>
      </c>
      <c r="E15793">
        <v>198.98000000000002</v>
      </c>
      <c r="F15793">
        <v>295.81200000000001</v>
      </c>
      <c r="G15793" t="s">
        <v>1268</v>
      </c>
      <c r="H15793" t="s">
        <v>19</v>
      </c>
      <c r="I15793" t="s">
        <v>20</v>
      </c>
      <c r="J15793">
        <v>96.831999999999994</v>
      </c>
      <c r="K15793">
        <v>48.664187355513114</v>
      </c>
      <c r="L15793" t="str">
        <f>TEXT(Orders[[#This Row],[date]],"MMM")</f>
        <v>Dec</v>
      </c>
    </row>
    <row r="15794" spans="1:12" x14ac:dyDescent="0.3">
      <c r="A15794" s="2">
        <v>45288</v>
      </c>
      <c r="B15794">
        <v>1001438</v>
      </c>
      <c r="C15794" t="s">
        <v>5285</v>
      </c>
      <c r="D15794" t="s">
        <v>3171</v>
      </c>
      <c r="E15794">
        <v>646.87315200000012</v>
      </c>
      <c r="F15794">
        <v>295.82592</v>
      </c>
      <c r="G15794" t="s">
        <v>1752</v>
      </c>
      <c r="H15794" t="s">
        <v>54</v>
      </c>
      <c r="I15794" t="s">
        <v>20</v>
      </c>
      <c r="J15794">
        <v>-351.04723200000012</v>
      </c>
      <c r="K15794">
        <v>-54.268326164818184</v>
      </c>
      <c r="L15794" t="str">
        <f>TEXT(Orders[[#This Row],[date]],"MMM")</f>
        <v>Dec</v>
      </c>
    </row>
    <row r="15795" spans="1:12" x14ac:dyDescent="0.3">
      <c r="A15795" s="2">
        <v>44961</v>
      </c>
      <c r="B15795">
        <v>1001413</v>
      </c>
      <c r="C15795" t="s">
        <v>3676</v>
      </c>
      <c r="D15795" t="s">
        <v>3176</v>
      </c>
      <c r="E15795">
        <v>271.10515200000003</v>
      </c>
      <c r="F15795">
        <v>295.83839999999998</v>
      </c>
      <c r="G15795" t="s">
        <v>1727</v>
      </c>
      <c r="H15795" t="s">
        <v>35</v>
      </c>
      <c r="I15795" t="s">
        <v>36</v>
      </c>
      <c r="J15795">
        <v>24.733247999999946</v>
      </c>
      <c r="K15795">
        <v>9.1231198734282781</v>
      </c>
      <c r="L15795" t="str">
        <f>TEXT(Orders[[#This Row],[date]],"MMM")</f>
        <v>Feb</v>
      </c>
    </row>
    <row r="15796" spans="1:12" x14ac:dyDescent="0.3">
      <c r="A15796" s="2">
        <v>45034</v>
      </c>
      <c r="B15796">
        <v>1002101</v>
      </c>
      <c r="C15796" t="s">
        <v>5494</v>
      </c>
      <c r="D15796" t="s">
        <v>3175</v>
      </c>
      <c r="E15796">
        <v>155.97120000000004</v>
      </c>
      <c r="F15796">
        <v>295.85920000000004</v>
      </c>
      <c r="G15796" t="s">
        <v>2417</v>
      </c>
      <c r="H15796" t="s">
        <v>12</v>
      </c>
      <c r="I15796" t="s">
        <v>13</v>
      </c>
      <c r="J15796">
        <v>139.88800000000001</v>
      </c>
      <c r="K15796">
        <v>89.688352721528048</v>
      </c>
      <c r="L15796" t="str">
        <f>TEXT(Orders[[#This Row],[date]],"MMM")</f>
        <v>Apr</v>
      </c>
    </row>
    <row r="15797" spans="1:12" x14ac:dyDescent="0.3">
      <c r="A15797" s="2">
        <v>45193</v>
      </c>
      <c r="B15797">
        <v>1001654</v>
      </c>
      <c r="C15797" t="s">
        <v>4198</v>
      </c>
      <c r="D15797" t="s">
        <v>3180</v>
      </c>
      <c r="E15797">
        <v>244.98880000000005</v>
      </c>
      <c r="F15797">
        <v>295.95072000000005</v>
      </c>
      <c r="G15797" t="s">
        <v>1969</v>
      </c>
      <c r="H15797" t="s">
        <v>19</v>
      </c>
      <c r="I15797" t="s">
        <v>20</v>
      </c>
      <c r="J15797">
        <v>50.961919999999992</v>
      </c>
      <c r="K15797">
        <v>20.801734609908689</v>
      </c>
      <c r="L15797" t="str">
        <f>TEXT(Orders[[#This Row],[date]],"MMM")</f>
        <v>Sep</v>
      </c>
    </row>
    <row r="15798" spans="1:12" x14ac:dyDescent="0.3">
      <c r="A15798" s="2">
        <v>45103</v>
      </c>
      <c r="B15798">
        <v>1004655</v>
      </c>
      <c r="C15798" t="s">
        <v>3324</v>
      </c>
      <c r="D15798" t="s">
        <v>3180</v>
      </c>
      <c r="E15798">
        <v>228.97920000000005</v>
      </c>
      <c r="F15798">
        <v>296.06200000000007</v>
      </c>
      <c r="G15798" t="s">
        <v>700</v>
      </c>
      <c r="H15798" t="s">
        <v>26</v>
      </c>
      <c r="I15798" t="s">
        <v>13</v>
      </c>
      <c r="J15798">
        <v>67.08280000000002</v>
      </c>
      <c r="K15798">
        <v>29.296460115154566</v>
      </c>
      <c r="L15798" t="str">
        <f>TEXT(Orders[[#This Row],[date]],"MMM")</f>
        <v>Jun</v>
      </c>
    </row>
    <row r="15799" spans="1:12" x14ac:dyDescent="0.3">
      <c r="A15799" s="2">
        <v>45000</v>
      </c>
      <c r="B15799">
        <v>1001633</v>
      </c>
      <c r="C15799" t="s">
        <v>3326</v>
      </c>
      <c r="D15799" t="s">
        <v>3178</v>
      </c>
      <c r="E15799">
        <v>78.147200000000012</v>
      </c>
      <c r="F15799">
        <v>296.16704000000004</v>
      </c>
      <c r="G15799" t="s">
        <v>1948</v>
      </c>
      <c r="H15799" t="s">
        <v>30</v>
      </c>
      <c r="I15799" t="s">
        <v>13</v>
      </c>
      <c r="J15799">
        <v>218.01984000000004</v>
      </c>
      <c r="K15799">
        <v>278.98611850456575</v>
      </c>
      <c r="L15799" t="str">
        <f>TEXT(Orders[[#This Row],[date]],"MMM")</f>
        <v>Mar</v>
      </c>
    </row>
    <row r="15800" spans="1:12" x14ac:dyDescent="0.3">
      <c r="A15800" s="2">
        <v>44991</v>
      </c>
      <c r="B15800">
        <v>1016306</v>
      </c>
      <c r="C15800" t="s">
        <v>4400</v>
      </c>
      <c r="D15800" t="s">
        <v>3180</v>
      </c>
      <c r="E15800">
        <v>144.39600000000004</v>
      </c>
      <c r="F15800">
        <v>296.17056000000002</v>
      </c>
      <c r="G15800" t="s">
        <v>1374</v>
      </c>
      <c r="H15800" t="s">
        <v>88</v>
      </c>
      <c r="I15800" t="s">
        <v>36</v>
      </c>
      <c r="J15800">
        <v>151.77455999999998</v>
      </c>
      <c r="K15800">
        <v>105.10994764397901</v>
      </c>
      <c r="L15800" t="str">
        <f>TEXT(Orders[[#This Row],[date]],"MMM")</f>
        <v>Mar</v>
      </c>
    </row>
    <row r="15801" spans="1:12" x14ac:dyDescent="0.3">
      <c r="A15801" s="2">
        <v>45208</v>
      </c>
      <c r="B15801">
        <v>1016445</v>
      </c>
      <c r="C15801" t="s">
        <v>4143</v>
      </c>
      <c r="D15801" t="s">
        <v>3180</v>
      </c>
      <c r="E15801">
        <v>280.40000000000003</v>
      </c>
      <c r="F15801">
        <v>296.17056000000002</v>
      </c>
      <c r="G15801" t="s">
        <v>992</v>
      </c>
      <c r="H15801" t="s">
        <v>19</v>
      </c>
      <c r="I15801" t="s">
        <v>20</v>
      </c>
      <c r="J15801">
        <v>15.770559999999989</v>
      </c>
      <c r="K15801">
        <v>5.6243081312410803</v>
      </c>
      <c r="L15801" t="str">
        <f>TEXT(Orders[[#This Row],[date]],"MMM")</f>
        <v>Oct</v>
      </c>
    </row>
    <row r="15802" spans="1:12" x14ac:dyDescent="0.3">
      <c r="A15802" s="2">
        <v>44940</v>
      </c>
      <c r="B15802">
        <v>1001390</v>
      </c>
      <c r="C15802" t="s">
        <v>4053</v>
      </c>
      <c r="D15802" t="s">
        <v>3173</v>
      </c>
      <c r="E15802">
        <v>296.18553600000001</v>
      </c>
      <c r="F15802">
        <v>296.28768000000002</v>
      </c>
      <c r="G15802" t="s">
        <v>1704</v>
      </c>
      <c r="H15802" t="s">
        <v>35</v>
      </c>
      <c r="I15802" t="s">
        <v>36</v>
      </c>
      <c r="J15802">
        <v>0.10214400000000978</v>
      </c>
      <c r="K15802">
        <v>3.4486491602348124E-2</v>
      </c>
      <c r="L15802" t="str">
        <f>TEXT(Orders[[#This Row],[date]],"MMM")</f>
        <v>Jan</v>
      </c>
    </row>
    <row r="15803" spans="1:12" x14ac:dyDescent="0.3">
      <c r="A15803" s="2">
        <v>45237</v>
      </c>
      <c r="B15803">
        <v>1001061</v>
      </c>
      <c r="C15803" t="s">
        <v>4457</v>
      </c>
      <c r="D15803" t="s">
        <v>3171</v>
      </c>
      <c r="E15803">
        <v>426.38918400000006</v>
      </c>
      <c r="F15803">
        <v>296.33344000000005</v>
      </c>
      <c r="G15803" t="s">
        <v>1370</v>
      </c>
      <c r="H15803" t="s">
        <v>19</v>
      </c>
      <c r="I15803" t="s">
        <v>20</v>
      </c>
      <c r="J15803">
        <v>-130.055744</v>
      </c>
      <c r="K15803">
        <v>-30.501651749215096</v>
      </c>
      <c r="L15803" t="str">
        <f>TEXT(Orders[[#This Row],[date]],"MMM")</f>
        <v>Nov</v>
      </c>
    </row>
    <row r="15804" spans="1:12" x14ac:dyDescent="0.3">
      <c r="A15804" s="2">
        <v>45131</v>
      </c>
      <c r="B15804">
        <v>1001041</v>
      </c>
      <c r="C15804" t="s">
        <v>5423</v>
      </c>
      <c r="D15804" t="s">
        <v>3171</v>
      </c>
      <c r="E15804">
        <v>559.05350400000009</v>
      </c>
      <c r="F15804">
        <v>296.36672000000004</v>
      </c>
      <c r="G15804" t="s">
        <v>1349</v>
      </c>
      <c r="H15804" t="s">
        <v>69</v>
      </c>
      <c r="I15804" t="s">
        <v>46</v>
      </c>
      <c r="J15804">
        <v>-262.68678400000005</v>
      </c>
      <c r="K15804">
        <v>-46.987771674891427</v>
      </c>
      <c r="L15804" t="str">
        <f>TEXT(Orders[[#This Row],[date]],"MMM")</f>
        <v>Jul</v>
      </c>
    </row>
    <row r="15805" spans="1:12" x14ac:dyDescent="0.3">
      <c r="A15805" s="2">
        <v>45174</v>
      </c>
      <c r="B15805">
        <v>1002987</v>
      </c>
      <c r="C15805" t="s">
        <v>3836</v>
      </c>
      <c r="D15805" t="s">
        <v>3178</v>
      </c>
      <c r="E15805">
        <v>202.67200000000003</v>
      </c>
      <c r="F15805">
        <v>296.50399999999996</v>
      </c>
      <c r="G15805" t="s">
        <v>697</v>
      </c>
      <c r="H15805" t="s">
        <v>35</v>
      </c>
      <c r="I15805" t="s">
        <v>36</v>
      </c>
      <c r="J15805">
        <v>93.831999999999937</v>
      </c>
      <c r="K15805">
        <v>46.297465856161644</v>
      </c>
      <c r="L15805" t="str">
        <f>TEXT(Orders[[#This Row],[date]],"MMM")</f>
        <v>Sep</v>
      </c>
    </row>
    <row r="15806" spans="1:12" x14ac:dyDescent="0.3">
      <c r="A15806" s="2">
        <v>44966</v>
      </c>
      <c r="B15806">
        <v>1004411</v>
      </c>
      <c r="C15806" t="s">
        <v>5806</v>
      </c>
      <c r="D15806" t="s">
        <v>3177</v>
      </c>
      <c r="E15806">
        <v>183.99680000000001</v>
      </c>
      <c r="F15806">
        <v>296.51440000000002</v>
      </c>
      <c r="G15806" t="s">
        <v>1263</v>
      </c>
      <c r="H15806" t="s">
        <v>57</v>
      </c>
      <c r="I15806" t="s">
        <v>20</v>
      </c>
      <c r="J15806">
        <v>112.51760000000002</v>
      </c>
      <c r="K15806">
        <v>61.151933077096999</v>
      </c>
      <c r="L15806" t="str">
        <f>TEXT(Orders[[#This Row],[date]],"MMM")</f>
        <v>Feb</v>
      </c>
    </row>
    <row r="15807" spans="1:12" x14ac:dyDescent="0.3">
      <c r="A15807" s="2">
        <v>45277</v>
      </c>
      <c r="B15807">
        <v>1005175</v>
      </c>
      <c r="C15807" t="s">
        <v>5202</v>
      </c>
      <c r="D15807" t="s">
        <v>3177</v>
      </c>
      <c r="E15807">
        <v>137.19040000000001</v>
      </c>
      <c r="F15807">
        <v>296.61320000000006</v>
      </c>
      <c r="G15807" t="s">
        <v>3158</v>
      </c>
      <c r="H15807" t="s">
        <v>57</v>
      </c>
      <c r="I15807" t="s">
        <v>20</v>
      </c>
      <c r="J15807">
        <v>159.42280000000005</v>
      </c>
      <c r="K15807">
        <v>116.20550709087519</v>
      </c>
      <c r="L15807" t="str">
        <f>TEXT(Orders[[#This Row],[date]],"MMM")</f>
        <v>Dec</v>
      </c>
    </row>
    <row r="15808" spans="1:12" x14ac:dyDescent="0.3">
      <c r="A15808" s="2">
        <v>45017</v>
      </c>
      <c r="B15808">
        <v>1002030</v>
      </c>
      <c r="C15808" t="s">
        <v>5648</v>
      </c>
      <c r="D15808" t="s">
        <v>3180</v>
      </c>
      <c r="E15808">
        <v>72.42880000000001</v>
      </c>
      <c r="F15808">
        <v>296.66208</v>
      </c>
      <c r="G15808" t="s">
        <v>2346</v>
      </c>
      <c r="H15808" t="s">
        <v>35</v>
      </c>
      <c r="I15808" t="s">
        <v>36</v>
      </c>
      <c r="J15808">
        <v>224.23327999999998</v>
      </c>
      <c r="K15808">
        <v>309.59132278872488</v>
      </c>
      <c r="L15808" t="str">
        <f>TEXT(Orders[[#This Row],[date]],"MMM")</f>
        <v>Apr</v>
      </c>
    </row>
    <row r="15809" spans="1:12" x14ac:dyDescent="0.3">
      <c r="A15809" s="2">
        <v>45251</v>
      </c>
      <c r="B15809">
        <v>1006196</v>
      </c>
      <c r="C15809" t="s">
        <v>4060</v>
      </c>
      <c r="D15809" t="s">
        <v>3179</v>
      </c>
      <c r="E15809">
        <v>2.6280000000000001</v>
      </c>
      <c r="F15809">
        <v>296.70839999999998</v>
      </c>
      <c r="G15809" t="s">
        <v>1004</v>
      </c>
      <c r="H15809" t="s">
        <v>12</v>
      </c>
      <c r="I15809" t="s">
        <v>13</v>
      </c>
      <c r="J15809">
        <v>294.0804</v>
      </c>
      <c r="K15809">
        <v>11190.273972602739</v>
      </c>
      <c r="L15809" t="str">
        <f>TEXT(Orders[[#This Row],[date]],"MMM")</f>
        <v>Nov</v>
      </c>
    </row>
    <row r="15810" spans="1:12" x14ac:dyDescent="0.3">
      <c r="A15810" s="2">
        <v>45120</v>
      </c>
      <c r="B15810">
        <v>1003609</v>
      </c>
      <c r="C15810" t="s">
        <v>3390</v>
      </c>
      <c r="D15810" t="s">
        <v>3178</v>
      </c>
      <c r="E15810">
        <v>162.78400000000002</v>
      </c>
      <c r="F15810">
        <v>296.87840000000006</v>
      </c>
      <c r="G15810" t="s">
        <v>2281</v>
      </c>
      <c r="H15810" t="s">
        <v>35</v>
      </c>
      <c r="I15810" t="s">
        <v>36</v>
      </c>
      <c r="J15810">
        <v>134.09440000000004</v>
      </c>
      <c r="K15810">
        <v>82.375663455867908</v>
      </c>
      <c r="L15810" t="str">
        <f>TEXT(Orders[[#This Row],[date]],"MMM")</f>
        <v>Jul</v>
      </c>
    </row>
    <row r="15811" spans="1:12" x14ac:dyDescent="0.3">
      <c r="A15811" s="2">
        <v>45026</v>
      </c>
      <c r="B15811">
        <v>1019223</v>
      </c>
      <c r="C15811" t="s">
        <v>4798</v>
      </c>
      <c r="D15811" t="s">
        <v>3180</v>
      </c>
      <c r="E15811">
        <v>302.62</v>
      </c>
      <c r="F15811">
        <v>296.88767999999999</v>
      </c>
      <c r="G15811" t="s">
        <v>2750</v>
      </c>
      <c r="H15811" t="s">
        <v>50</v>
      </c>
      <c r="I15811" t="s">
        <v>36</v>
      </c>
      <c r="J15811">
        <v>-5.7323200000000156</v>
      </c>
      <c r="K15811">
        <v>-1.8942303879452831</v>
      </c>
      <c r="L15811" t="str">
        <f>TEXT(Orders[[#This Row],[date]],"MMM")</f>
        <v>Apr</v>
      </c>
    </row>
    <row r="15812" spans="1:12" x14ac:dyDescent="0.3">
      <c r="A15812" s="2">
        <v>44978</v>
      </c>
      <c r="B15812">
        <v>1019814</v>
      </c>
      <c r="C15812" t="s">
        <v>3706</v>
      </c>
      <c r="D15812" t="s">
        <v>3180</v>
      </c>
      <c r="E15812">
        <v>328.47200000000004</v>
      </c>
      <c r="F15812">
        <v>296.88767999999999</v>
      </c>
      <c r="G15812" t="s">
        <v>2487</v>
      </c>
      <c r="H15812" t="s">
        <v>35</v>
      </c>
      <c r="I15812" t="s">
        <v>36</v>
      </c>
      <c r="J15812">
        <v>-31.584320000000048</v>
      </c>
      <c r="K15812">
        <v>-9.6155288730850863</v>
      </c>
      <c r="L15812" t="str">
        <f>TEXT(Orders[[#This Row],[date]],"MMM")</f>
        <v>Feb</v>
      </c>
    </row>
    <row r="15813" spans="1:12" x14ac:dyDescent="0.3">
      <c r="A15813" s="2">
        <v>44951</v>
      </c>
      <c r="B15813">
        <v>1015069</v>
      </c>
      <c r="C15813" t="s">
        <v>3230</v>
      </c>
      <c r="D15813" t="s">
        <v>3180</v>
      </c>
      <c r="E15813">
        <v>337.464</v>
      </c>
      <c r="F15813">
        <v>296.88767999999999</v>
      </c>
      <c r="G15813" t="s">
        <v>1841</v>
      </c>
      <c r="H15813" t="s">
        <v>30</v>
      </c>
      <c r="I15813" t="s">
        <v>13</v>
      </c>
      <c r="J15813">
        <v>-40.57632000000001</v>
      </c>
      <c r="K15813">
        <v>-12.023895882227441</v>
      </c>
      <c r="L15813" t="str">
        <f>TEXT(Orders[[#This Row],[date]],"MMM")</f>
        <v>Jan</v>
      </c>
    </row>
    <row r="15814" spans="1:12" x14ac:dyDescent="0.3">
      <c r="A15814" s="2">
        <v>45242</v>
      </c>
      <c r="B15814">
        <v>1012305</v>
      </c>
      <c r="C15814" t="s">
        <v>5254</v>
      </c>
      <c r="D15814" t="s">
        <v>3180</v>
      </c>
      <c r="E15814">
        <v>359.94400000000002</v>
      </c>
      <c r="F15814">
        <v>296.88767999999999</v>
      </c>
      <c r="G15814" t="s">
        <v>1821</v>
      </c>
      <c r="H15814" t="s">
        <v>88</v>
      </c>
      <c r="I15814" t="s">
        <v>36</v>
      </c>
      <c r="J15814">
        <v>-63.056320000000028</v>
      </c>
      <c r="K15814">
        <v>-17.518369524148209</v>
      </c>
      <c r="L15814" t="str">
        <f>TEXT(Orders[[#This Row],[date]],"MMM")</f>
        <v>Nov</v>
      </c>
    </row>
    <row r="15815" spans="1:12" x14ac:dyDescent="0.3">
      <c r="A15815" s="2">
        <v>45075</v>
      </c>
      <c r="B15815">
        <v>1016764</v>
      </c>
      <c r="C15815" t="s">
        <v>4567</v>
      </c>
      <c r="D15815" t="s">
        <v>3180</v>
      </c>
      <c r="E15815">
        <v>367.81200000000001</v>
      </c>
      <c r="F15815">
        <v>296.88767999999999</v>
      </c>
      <c r="G15815" t="s">
        <v>1530</v>
      </c>
      <c r="H15815" t="s">
        <v>88</v>
      </c>
      <c r="I15815" t="s">
        <v>36</v>
      </c>
      <c r="J15815">
        <v>-70.924320000000023</v>
      </c>
      <c r="K15815">
        <v>-19.282764020749738</v>
      </c>
      <c r="L15815" t="str">
        <f>TEXT(Orders[[#This Row],[date]],"MMM")</f>
        <v>May</v>
      </c>
    </row>
    <row r="15816" spans="1:12" x14ac:dyDescent="0.3">
      <c r="A15816" s="2">
        <v>45217</v>
      </c>
      <c r="B15816">
        <v>1015258</v>
      </c>
      <c r="C15816" t="s">
        <v>4688</v>
      </c>
      <c r="D15816" t="s">
        <v>3180</v>
      </c>
      <c r="E15816">
        <v>371.18400000000003</v>
      </c>
      <c r="F15816">
        <v>296.88767999999999</v>
      </c>
      <c r="G15816" t="s">
        <v>1755</v>
      </c>
      <c r="H15816" t="s">
        <v>19</v>
      </c>
      <c r="I15816" t="s">
        <v>20</v>
      </c>
      <c r="J15816">
        <v>-74.296320000000037</v>
      </c>
      <c r="K15816">
        <v>-20.016035173929918</v>
      </c>
      <c r="L15816" t="str">
        <f>TEXT(Orders[[#This Row],[date]],"MMM")</f>
        <v>Oct</v>
      </c>
    </row>
    <row r="15817" spans="1:12" x14ac:dyDescent="0.3">
      <c r="A15817" s="2">
        <v>44977</v>
      </c>
      <c r="B15817">
        <v>1003627</v>
      </c>
      <c r="C15817" t="s">
        <v>3567</v>
      </c>
      <c r="D15817" t="s">
        <v>3176</v>
      </c>
      <c r="E15817">
        <v>140.41920000000002</v>
      </c>
      <c r="F15817">
        <v>296.90440000000007</v>
      </c>
      <c r="G15817" t="s">
        <v>425</v>
      </c>
      <c r="H15817" t="s">
        <v>19</v>
      </c>
      <c r="I15817" t="s">
        <v>20</v>
      </c>
      <c r="J15817">
        <v>156.48520000000005</v>
      </c>
      <c r="K15817">
        <v>111.4414552995602</v>
      </c>
      <c r="L15817" t="str">
        <f>TEXT(Orders[[#This Row],[date]],"MMM")</f>
        <v>Feb</v>
      </c>
    </row>
    <row r="15818" spans="1:12" x14ac:dyDescent="0.3">
      <c r="A15818" s="2">
        <v>45239</v>
      </c>
      <c r="B15818">
        <v>1004087</v>
      </c>
      <c r="C15818" t="s">
        <v>5239</v>
      </c>
      <c r="D15818" t="s">
        <v>3173</v>
      </c>
      <c r="E15818">
        <v>49.491200000000013</v>
      </c>
      <c r="F15818">
        <v>296.93560000000002</v>
      </c>
      <c r="G15818" t="s">
        <v>1685</v>
      </c>
      <c r="H15818" t="s">
        <v>57</v>
      </c>
      <c r="I15818" t="s">
        <v>20</v>
      </c>
      <c r="J15818">
        <v>247.4444</v>
      </c>
      <c r="K15818">
        <v>499.9765614897193</v>
      </c>
      <c r="L15818" t="str">
        <f>TEXT(Orders[[#This Row],[date]],"MMM")</f>
        <v>Nov</v>
      </c>
    </row>
    <row r="15819" spans="1:12" x14ac:dyDescent="0.3">
      <c r="A15819" s="2">
        <v>44997</v>
      </c>
      <c r="B15819">
        <v>1002173</v>
      </c>
      <c r="C15819" t="s">
        <v>5644</v>
      </c>
      <c r="D15819" t="s">
        <v>3178</v>
      </c>
      <c r="E15819">
        <v>67.2864</v>
      </c>
      <c r="F15819">
        <v>297.09160000000003</v>
      </c>
      <c r="G15819" t="s">
        <v>2489</v>
      </c>
      <c r="H15819" t="s">
        <v>69</v>
      </c>
      <c r="I15819" t="s">
        <v>46</v>
      </c>
      <c r="J15819">
        <v>229.80520000000001</v>
      </c>
      <c r="K15819">
        <v>341.53291006800782</v>
      </c>
      <c r="L15819" t="str">
        <f>TEXT(Orders[[#This Row],[date]],"MMM")</f>
        <v>Mar</v>
      </c>
    </row>
    <row r="15820" spans="1:12" x14ac:dyDescent="0.3">
      <c r="A15820" s="2">
        <v>45234</v>
      </c>
      <c r="B15820">
        <v>1000033</v>
      </c>
      <c r="C15820" t="s">
        <v>5925</v>
      </c>
      <c r="D15820" t="s">
        <v>3179</v>
      </c>
      <c r="E15820">
        <v>326.22297600000007</v>
      </c>
      <c r="F15820">
        <v>297.17712960000006</v>
      </c>
      <c r="G15820" t="s">
        <v>108</v>
      </c>
      <c r="H15820" t="s">
        <v>69</v>
      </c>
      <c r="I15820" t="s">
        <v>46</v>
      </c>
      <c r="J15820">
        <v>-29.045846400000016</v>
      </c>
      <c r="K15820">
        <v>-8.9036789364584834</v>
      </c>
      <c r="L15820" t="str">
        <f>TEXT(Orders[[#This Row],[date]],"MMM")</f>
        <v>Nov</v>
      </c>
    </row>
    <row r="15821" spans="1:12" x14ac:dyDescent="0.3">
      <c r="A15821" s="2">
        <v>45286</v>
      </c>
      <c r="B15821">
        <v>1003630</v>
      </c>
      <c r="C15821" t="s">
        <v>4053</v>
      </c>
      <c r="D15821" t="s">
        <v>3171</v>
      </c>
      <c r="E15821">
        <v>197.68960000000004</v>
      </c>
      <c r="F15821">
        <v>297.24760000000003</v>
      </c>
      <c r="G15821" t="s">
        <v>1704</v>
      </c>
      <c r="H15821" t="s">
        <v>35</v>
      </c>
      <c r="I15821" t="s">
        <v>36</v>
      </c>
      <c r="J15821">
        <v>99.557999999999993</v>
      </c>
      <c r="K15821">
        <v>50.360767587166947</v>
      </c>
      <c r="L15821" t="str">
        <f>TEXT(Orders[[#This Row],[date]],"MMM")</f>
        <v>Dec</v>
      </c>
    </row>
    <row r="15822" spans="1:12" x14ac:dyDescent="0.3">
      <c r="A15822" s="2">
        <v>45091</v>
      </c>
      <c r="B15822">
        <v>1002626</v>
      </c>
      <c r="C15822" t="s">
        <v>5018</v>
      </c>
      <c r="D15822" t="s">
        <v>3178</v>
      </c>
      <c r="E15822">
        <v>121.94880000000001</v>
      </c>
      <c r="F15822">
        <v>297.33600000000001</v>
      </c>
      <c r="G15822" t="s">
        <v>2942</v>
      </c>
      <c r="H15822" t="s">
        <v>26</v>
      </c>
      <c r="I15822" t="s">
        <v>13</v>
      </c>
      <c r="J15822">
        <v>175.38720000000001</v>
      </c>
      <c r="K15822">
        <v>143.82035739589074</v>
      </c>
      <c r="L15822" t="str">
        <f>TEXT(Orders[[#This Row],[date]],"MMM")</f>
        <v>Jun</v>
      </c>
    </row>
    <row r="15823" spans="1:12" x14ac:dyDescent="0.3">
      <c r="A15823" s="2">
        <v>44986</v>
      </c>
      <c r="B15823">
        <v>1003476</v>
      </c>
      <c r="C15823" t="s">
        <v>4080</v>
      </c>
      <c r="D15823" t="s">
        <v>3178</v>
      </c>
      <c r="E15823">
        <v>74.172800000000024</v>
      </c>
      <c r="F15823">
        <v>297.38799999999998</v>
      </c>
      <c r="G15823" t="s">
        <v>1204</v>
      </c>
      <c r="H15823" t="s">
        <v>69</v>
      </c>
      <c r="I15823" t="s">
        <v>46</v>
      </c>
      <c r="J15823">
        <v>223.21519999999995</v>
      </c>
      <c r="K15823">
        <v>300.93942793045414</v>
      </c>
      <c r="L15823" t="str">
        <f>TEXT(Orders[[#This Row],[date]],"MMM")</f>
        <v>Mar</v>
      </c>
    </row>
    <row r="15824" spans="1:12" x14ac:dyDescent="0.3">
      <c r="A15824" s="2">
        <v>45140</v>
      </c>
      <c r="B15824">
        <v>1002470</v>
      </c>
      <c r="C15824" t="s">
        <v>5585</v>
      </c>
      <c r="D15824" t="s">
        <v>3174</v>
      </c>
      <c r="E15824">
        <v>227.55840000000001</v>
      </c>
      <c r="F15824">
        <v>297.41920000000005</v>
      </c>
      <c r="G15824" t="s">
        <v>2786</v>
      </c>
      <c r="H15824" t="s">
        <v>88</v>
      </c>
      <c r="I15824" t="s">
        <v>36</v>
      </c>
      <c r="J15824">
        <v>69.86080000000004</v>
      </c>
      <c r="K15824">
        <v>30.700163122960976</v>
      </c>
      <c r="L15824" t="str">
        <f>TEXT(Orders[[#This Row],[date]],"MMM")</f>
        <v>Aug</v>
      </c>
    </row>
    <row r="15825" spans="1:12" x14ac:dyDescent="0.3">
      <c r="A15825" s="2">
        <v>45160</v>
      </c>
      <c r="B15825">
        <v>1001226</v>
      </c>
      <c r="C15825" t="s">
        <v>4245</v>
      </c>
      <c r="D15825" t="s">
        <v>3178</v>
      </c>
      <c r="E15825">
        <v>313.73184000000009</v>
      </c>
      <c r="F15825">
        <v>297.49824000000001</v>
      </c>
      <c r="G15825" t="s">
        <v>1540</v>
      </c>
      <c r="H15825" t="s">
        <v>75</v>
      </c>
      <c r="I15825" t="s">
        <v>46</v>
      </c>
      <c r="J15825">
        <v>-16.233600000000081</v>
      </c>
      <c r="K15825">
        <v>-5.1743552710493388</v>
      </c>
      <c r="L15825" t="str">
        <f>TEXT(Orders[[#This Row],[date]],"MMM")</f>
        <v>Aug</v>
      </c>
    </row>
    <row r="15826" spans="1:12" x14ac:dyDescent="0.3">
      <c r="A15826" s="2">
        <v>45024</v>
      </c>
      <c r="B15826">
        <v>1005221</v>
      </c>
      <c r="C15826" t="s">
        <v>5453</v>
      </c>
      <c r="D15826" t="s">
        <v>3178</v>
      </c>
      <c r="E15826">
        <v>169.12320000000003</v>
      </c>
      <c r="F15826">
        <v>297.51800000000003</v>
      </c>
      <c r="G15826" t="s">
        <v>835</v>
      </c>
      <c r="H15826" t="s">
        <v>88</v>
      </c>
      <c r="I15826" t="s">
        <v>36</v>
      </c>
      <c r="J15826">
        <v>128.3948</v>
      </c>
      <c r="K15826">
        <v>75.917910730165929</v>
      </c>
      <c r="L15826" t="str">
        <f>TEXT(Orders[[#This Row],[date]],"MMM")</f>
        <v>Apr</v>
      </c>
    </row>
    <row r="15827" spans="1:12" x14ac:dyDescent="0.3">
      <c r="A15827" s="2">
        <v>45089</v>
      </c>
      <c r="B15827">
        <v>1001168</v>
      </c>
      <c r="C15827" t="s">
        <v>5974</v>
      </c>
      <c r="D15827" t="s">
        <v>3176</v>
      </c>
      <c r="E15827">
        <v>430.10879999999997</v>
      </c>
      <c r="F15827">
        <v>297.56896000000006</v>
      </c>
      <c r="G15827" t="s">
        <v>1480</v>
      </c>
      <c r="H15827" t="s">
        <v>19</v>
      </c>
      <c r="I15827" t="s">
        <v>20</v>
      </c>
      <c r="J15827">
        <v>-132.53983999999991</v>
      </c>
      <c r="K15827">
        <v>-30.815421586352088</v>
      </c>
      <c r="L15827" t="str">
        <f>TEXT(Orders[[#This Row],[date]],"MMM")</f>
        <v>Jun</v>
      </c>
    </row>
    <row r="15828" spans="1:12" x14ac:dyDescent="0.3">
      <c r="A15828" s="2">
        <v>45256</v>
      </c>
      <c r="B15828">
        <v>1001196</v>
      </c>
      <c r="C15828" t="s">
        <v>3522</v>
      </c>
      <c r="D15828" t="s">
        <v>3172</v>
      </c>
      <c r="E15828">
        <v>621.66912000000013</v>
      </c>
      <c r="F15828">
        <v>297.58976000000007</v>
      </c>
      <c r="G15828" t="s">
        <v>1510</v>
      </c>
      <c r="H15828" t="s">
        <v>30</v>
      </c>
      <c r="I15828" t="s">
        <v>13</v>
      </c>
      <c r="J15828">
        <v>-324.07936000000007</v>
      </c>
      <c r="K15828">
        <v>-52.130522423246632</v>
      </c>
      <c r="L15828" t="str">
        <f>TEXT(Orders[[#This Row],[date]],"MMM")</f>
        <v>Nov</v>
      </c>
    </row>
    <row r="15829" spans="1:12" x14ac:dyDescent="0.3">
      <c r="A15829" s="2">
        <v>45202</v>
      </c>
      <c r="B15829">
        <v>1003065</v>
      </c>
      <c r="C15829" t="s">
        <v>3671</v>
      </c>
      <c r="D15829" t="s">
        <v>3177</v>
      </c>
      <c r="E15829">
        <v>122.31040000000002</v>
      </c>
      <c r="F15829">
        <v>297.59080000000006</v>
      </c>
      <c r="G15829" t="s">
        <v>563</v>
      </c>
      <c r="H15829" t="s">
        <v>30</v>
      </c>
      <c r="I15829" t="s">
        <v>13</v>
      </c>
      <c r="J15829">
        <v>175.28040000000004</v>
      </c>
      <c r="K15829">
        <v>143.3078462665481</v>
      </c>
      <c r="L15829" t="str">
        <f>TEXT(Orders[[#This Row],[date]],"MMM")</f>
        <v>Oct</v>
      </c>
    </row>
    <row r="15830" spans="1:12" x14ac:dyDescent="0.3">
      <c r="A15830" s="2">
        <v>45151</v>
      </c>
      <c r="B15830">
        <v>1007556</v>
      </c>
      <c r="C15830" t="s">
        <v>3370</v>
      </c>
      <c r="D15830" t="s">
        <v>3180</v>
      </c>
      <c r="E15830">
        <v>13.312000000000012</v>
      </c>
      <c r="F15830">
        <v>297.60480000000001</v>
      </c>
      <c r="G15830" t="s">
        <v>214</v>
      </c>
      <c r="H15830" t="s">
        <v>30</v>
      </c>
      <c r="I15830" t="s">
        <v>13</v>
      </c>
      <c r="J15830">
        <v>284.2928</v>
      </c>
      <c r="K15830">
        <v>2135.6129807692287</v>
      </c>
      <c r="L15830" t="str">
        <f>TEXT(Orders[[#This Row],[date]],"MMM")</f>
        <v>Aug</v>
      </c>
    </row>
    <row r="15831" spans="1:12" x14ac:dyDescent="0.3">
      <c r="A15831" s="2">
        <v>45173</v>
      </c>
      <c r="B15831">
        <v>1005413</v>
      </c>
      <c r="C15831" t="s">
        <v>5922</v>
      </c>
      <c r="D15831" t="s">
        <v>3173</v>
      </c>
      <c r="E15831">
        <v>234.17920000000004</v>
      </c>
      <c r="F15831">
        <v>297.60480000000001</v>
      </c>
      <c r="G15831" t="s">
        <v>2290</v>
      </c>
      <c r="H15831" t="s">
        <v>12</v>
      </c>
      <c r="I15831" t="s">
        <v>13</v>
      </c>
      <c r="J15831">
        <v>63.425599999999974</v>
      </c>
      <c r="K15831">
        <v>27.08421584837593</v>
      </c>
      <c r="L15831" t="str">
        <f>TEXT(Orders[[#This Row],[date]],"MMM")</f>
        <v>Sep</v>
      </c>
    </row>
    <row r="15832" spans="1:12" x14ac:dyDescent="0.3">
      <c r="A15832" s="2">
        <v>44965</v>
      </c>
      <c r="B15832">
        <v>1011370</v>
      </c>
      <c r="C15832" t="s">
        <v>5467</v>
      </c>
      <c r="D15832" t="s">
        <v>3180</v>
      </c>
      <c r="E15832">
        <v>255.15200000000004</v>
      </c>
      <c r="F15832">
        <v>297.60480000000001</v>
      </c>
      <c r="G15832" t="s">
        <v>3127</v>
      </c>
      <c r="H15832" t="s">
        <v>69</v>
      </c>
      <c r="I15832" t="s">
        <v>46</v>
      </c>
      <c r="J15832">
        <v>42.452799999999968</v>
      </c>
      <c r="K15832">
        <v>16.638239167241473</v>
      </c>
      <c r="L15832" t="str">
        <f>TEXT(Orders[[#This Row],[date]],"MMM")</f>
        <v>Feb</v>
      </c>
    </row>
    <row r="15833" spans="1:12" x14ac:dyDescent="0.3">
      <c r="A15833" s="2">
        <v>44950</v>
      </c>
      <c r="B15833">
        <v>1000407</v>
      </c>
      <c r="C15833" t="s">
        <v>3804</v>
      </c>
      <c r="D15833" t="s">
        <v>3180</v>
      </c>
      <c r="E15833">
        <v>561.89395200000013</v>
      </c>
      <c r="F15833">
        <v>297.65848320000009</v>
      </c>
      <c r="G15833" t="s">
        <v>668</v>
      </c>
      <c r="H15833" t="s">
        <v>69</v>
      </c>
      <c r="I15833" t="s">
        <v>46</v>
      </c>
      <c r="J15833">
        <v>-264.23546880000004</v>
      </c>
      <c r="K15833">
        <v>-47.0258609937841</v>
      </c>
      <c r="L15833" t="str">
        <f>TEXT(Orders[[#This Row],[date]],"MMM")</f>
        <v>Jan</v>
      </c>
    </row>
    <row r="15834" spans="1:12" x14ac:dyDescent="0.3">
      <c r="A15834" s="2">
        <v>45157</v>
      </c>
      <c r="B15834">
        <v>1004413</v>
      </c>
      <c r="C15834" t="s">
        <v>4201</v>
      </c>
      <c r="D15834" t="s">
        <v>3174</v>
      </c>
      <c r="E15834">
        <v>260.60160000000002</v>
      </c>
      <c r="F15834">
        <v>297.73640000000006</v>
      </c>
      <c r="G15834" t="s">
        <v>3027</v>
      </c>
      <c r="H15834" t="s">
        <v>45</v>
      </c>
      <c r="I15834" t="s">
        <v>46</v>
      </c>
      <c r="J15834">
        <v>37.134800000000041</v>
      </c>
      <c r="K15834">
        <v>14.249643900881667</v>
      </c>
      <c r="L15834" t="str">
        <f>TEXT(Orders[[#This Row],[date]],"MMM")</f>
        <v>Aug</v>
      </c>
    </row>
    <row r="15835" spans="1:12" x14ac:dyDescent="0.3">
      <c r="A15835" s="2">
        <v>45262</v>
      </c>
      <c r="B15835">
        <v>1001680</v>
      </c>
      <c r="C15835" t="s">
        <v>4355</v>
      </c>
      <c r="D15835" t="s">
        <v>3174</v>
      </c>
      <c r="E15835">
        <v>127.22880000000001</v>
      </c>
      <c r="F15835">
        <v>297.73952000000003</v>
      </c>
      <c r="G15835" t="s">
        <v>1995</v>
      </c>
      <c r="H15835" t="s">
        <v>88</v>
      </c>
      <c r="I15835" t="s">
        <v>36</v>
      </c>
      <c r="J15835">
        <v>170.51072000000002</v>
      </c>
      <c r="K15835">
        <v>134.01896425966447</v>
      </c>
      <c r="L15835" t="str">
        <f>TEXT(Orders[[#This Row],[date]],"MMM")</f>
        <v>Dec</v>
      </c>
    </row>
    <row r="15836" spans="1:12" x14ac:dyDescent="0.3">
      <c r="A15836" s="2">
        <v>45227</v>
      </c>
      <c r="B15836">
        <v>1004123</v>
      </c>
      <c r="C15836" t="s">
        <v>5860</v>
      </c>
      <c r="D15836" t="s">
        <v>3180</v>
      </c>
      <c r="E15836">
        <v>61.344000000000008</v>
      </c>
      <c r="F15836">
        <v>297.74680000000006</v>
      </c>
      <c r="G15836" t="s">
        <v>2058</v>
      </c>
      <c r="H15836" t="s">
        <v>54</v>
      </c>
      <c r="I15836" t="s">
        <v>20</v>
      </c>
      <c r="J15836">
        <v>236.40280000000007</v>
      </c>
      <c r="K15836">
        <v>385.37232655190411</v>
      </c>
      <c r="L15836" t="str">
        <f>TEXT(Orders[[#This Row],[date]],"MMM")</f>
        <v>Oct</v>
      </c>
    </row>
    <row r="15837" spans="1:12" x14ac:dyDescent="0.3">
      <c r="A15837" s="2">
        <v>45158</v>
      </c>
      <c r="B15837">
        <v>1003848</v>
      </c>
      <c r="C15837" t="s">
        <v>4931</v>
      </c>
      <c r="D15837" t="s">
        <v>3177</v>
      </c>
      <c r="E15837">
        <v>152.1088</v>
      </c>
      <c r="F15837">
        <v>297.83520000000004</v>
      </c>
      <c r="G15837" t="s">
        <v>2345</v>
      </c>
      <c r="H15837" t="s">
        <v>75</v>
      </c>
      <c r="I15837" t="s">
        <v>46</v>
      </c>
      <c r="J15837">
        <v>145.72640000000004</v>
      </c>
      <c r="K15837">
        <v>95.804056044094779</v>
      </c>
      <c r="L15837" t="str">
        <f>TEXT(Orders[[#This Row],[date]],"MMM")</f>
        <v>Aug</v>
      </c>
    </row>
    <row r="15838" spans="1:12" x14ac:dyDescent="0.3">
      <c r="A15838" s="2">
        <v>45271</v>
      </c>
      <c r="B15838">
        <v>1001563</v>
      </c>
      <c r="C15838" t="s">
        <v>3473</v>
      </c>
      <c r="D15838" t="s">
        <v>3176</v>
      </c>
      <c r="E15838">
        <v>227.79519999999999</v>
      </c>
      <c r="F15838">
        <v>297.86432000000002</v>
      </c>
      <c r="G15838" t="s">
        <v>1878</v>
      </c>
      <c r="H15838" t="s">
        <v>30</v>
      </c>
      <c r="I15838" t="s">
        <v>13</v>
      </c>
      <c r="J15838">
        <v>70.069120000000026</v>
      </c>
      <c r="K15838">
        <v>30.759699940999646</v>
      </c>
      <c r="L15838" t="str">
        <f>TEXT(Orders[[#This Row],[date]],"MMM")</f>
        <v>Dec</v>
      </c>
    </row>
    <row r="15839" spans="1:12" x14ac:dyDescent="0.3">
      <c r="A15839" s="2">
        <v>45253</v>
      </c>
      <c r="B15839">
        <v>1002575</v>
      </c>
      <c r="C15839" t="s">
        <v>3959</v>
      </c>
      <c r="D15839" t="s">
        <v>3176</v>
      </c>
      <c r="E15839">
        <v>246.3904</v>
      </c>
      <c r="F15839">
        <v>297.86640000000006</v>
      </c>
      <c r="G15839" t="s">
        <v>2891</v>
      </c>
      <c r="H15839" t="s">
        <v>12</v>
      </c>
      <c r="I15839" t="s">
        <v>13</v>
      </c>
      <c r="J15839">
        <v>51.476000000000056</v>
      </c>
      <c r="K15839">
        <v>20.892047742119846</v>
      </c>
      <c r="L15839" t="str">
        <f>TEXT(Orders[[#This Row],[date]],"MMM")</f>
        <v>Nov</v>
      </c>
    </row>
    <row r="15840" spans="1:12" x14ac:dyDescent="0.3">
      <c r="A15840" s="2">
        <v>45131</v>
      </c>
      <c r="B15840">
        <v>1005051</v>
      </c>
      <c r="C15840" t="s">
        <v>5057</v>
      </c>
      <c r="D15840" t="s">
        <v>3176</v>
      </c>
      <c r="E15840">
        <v>279.23840000000001</v>
      </c>
      <c r="F15840">
        <v>298.00680000000006</v>
      </c>
      <c r="G15840" t="s">
        <v>1728</v>
      </c>
      <c r="H15840" t="s">
        <v>45</v>
      </c>
      <c r="I15840" t="s">
        <v>46</v>
      </c>
      <c r="J15840">
        <v>18.768400000000042</v>
      </c>
      <c r="K15840">
        <v>6.7212818867319255</v>
      </c>
      <c r="L15840" t="str">
        <f>TEXT(Orders[[#This Row],[date]],"MMM")</f>
        <v>Jul</v>
      </c>
    </row>
    <row r="15841" spans="1:12" x14ac:dyDescent="0.3">
      <c r="A15841" s="2">
        <v>44938</v>
      </c>
      <c r="B15841">
        <v>1004726</v>
      </c>
      <c r="C15841" t="s">
        <v>5795</v>
      </c>
      <c r="D15841" t="s">
        <v>3178</v>
      </c>
      <c r="E15841">
        <v>271.93920000000003</v>
      </c>
      <c r="F15841">
        <v>298.10560000000004</v>
      </c>
      <c r="G15841" t="s">
        <v>1522</v>
      </c>
      <c r="H15841" t="s">
        <v>35</v>
      </c>
      <c r="I15841" t="s">
        <v>36</v>
      </c>
      <c r="J15841">
        <v>26.16640000000001</v>
      </c>
      <c r="K15841">
        <v>9.6221508337157751</v>
      </c>
      <c r="L15841" t="str">
        <f>TEXT(Orders[[#This Row],[date]],"MMM")</f>
        <v>Jan</v>
      </c>
    </row>
    <row r="15842" spans="1:12" x14ac:dyDescent="0.3">
      <c r="A15842" s="2">
        <v>44951</v>
      </c>
      <c r="B15842">
        <v>1004964</v>
      </c>
      <c r="C15842" t="s">
        <v>3352</v>
      </c>
      <c r="D15842" t="s">
        <v>3175</v>
      </c>
      <c r="E15842">
        <v>270.60800000000006</v>
      </c>
      <c r="F15842">
        <v>298.1524</v>
      </c>
      <c r="G15842" t="s">
        <v>2929</v>
      </c>
      <c r="H15842" t="s">
        <v>19</v>
      </c>
      <c r="I15842" t="s">
        <v>20</v>
      </c>
      <c r="J15842">
        <v>27.544399999999939</v>
      </c>
      <c r="K15842">
        <v>10.178708685626416</v>
      </c>
      <c r="L15842" t="str">
        <f>TEXT(Orders[[#This Row],[date]],"MMM")</f>
        <v>Jan</v>
      </c>
    </row>
    <row r="15843" spans="1:12" x14ac:dyDescent="0.3">
      <c r="A15843" s="2">
        <v>45099</v>
      </c>
      <c r="B15843">
        <v>1003724</v>
      </c>
      <c r="C15843" t="s">
        <v>3600</v>
      </c>
      <c r="D15843" t="s">
        <v>3174</v>
      </c>
      <c r="E15843">
        <v>204.29440000000005</v>
      </c>
      <c r="F15843">
        <v>298.17840000000001</v>
      </c>
      <c r="G15843" t="s">
        <v>1014</v>
      </c>
      <c r="H15843" t="s">
        <v>45</v>
      </c>
      <c r="I15843" t="s">
        <v>46</v>
      </c>
      <c r="J15843">
        <v>93.883999999999958</v>
      </c>
      <c r="K15843">
        <v>45.95524889571125</v>
      </c>
      <c r="L15843" t="str">
        <f>TEXT(Orders[[#This Row],[date]],"MMM")</f>
        <v>Jun</v>
      </c>
    </row>
    <row r="15844" spans="1:12" x14ac:dyDescent="0.3">
      <c r="A15844" s="2">
        <v>45048</v>
      </c>
      <c r="B15844">
        <v>1001364</v>
      </c>
      <c r="C15844" t="s">
        <v>3964</v>
      </c>
      <c r="D15844" t="s">
        <v>3176</v>
      </c>
      <c r="E15844">
        <v>614.59699200000011</v>
      </c>
      <c r="F15844">
        <v>298.24704000000003</v>
      </c>
      <c r="G15844" t="s">
        <v>1678</v>
      </c>
      <c r="H15844" t="s">
        <v>50</v>
      </c>
      <c r="I15844" t="s">
        <v>36</v>
      </c>
      <c r="J15844">
        <v>-316.34995200000009</v>
      </c>
      <c r="K15844">
        <v>-51.472746550637204</v>
      </c>
      <c r="L15844" t="str">
        <f>TEXT(Orders[[#This Row],[date]],"MMM")</f>
        <v>May</v>
      </c>
    </row>
    <row r="15845" spans="1:12" x14ac:dyDescent="0.3">
      <c r="A15845" s="2">
        <v>44981</v>
      </c>
      <c r="B15845">
        <v>1001723</v>
      </c>
      <c r="C15845" t="s">
        <v>4546</v>
      </c>
      <c r="D15845" t="s">
        <v>3178</v>
      </c>
      <c r="E15845">
        <v>201.04640000000003</v>
      </c>
      <c r="F15845">
        <v>298.31360000000006</v>
      </c>
      <c r="G15845" t="s">
        <v>2038</v>
      </c>
      <c r="H15845" t="s">
        <v>35</v>
      </c>
      <c r="I15845" t="s">
        <v>36</v>
      </c>
      <c r="J15845">
        <v>97.267200000000031</v>
      </c>
      <c r="K15845">
        <v>48.380473363362889</v>
      </c>
      <c r="L15845" t="str">
        <f>TEXT(Orders[[#This Row],[date]],"MMM")</f>
        <v>Feb</v>
      </c>
    </row>
    <row r="15846" spans="1:12" x14ac:dyDescent="0.3">
      <c r="A15846" s="2">
        <v>44985</v>
      </c>
      <c r="B15846">
        <v>1006378</v>
      </c>
      <c r="C15846" t="s">
        <v>4111</v>
      </c>
      <c r="D15846" t="s">
        <v>3180</v>
      </c>
      <c r="E15846">
        <v>51.868000000000023</v>
      </c>
      <c r="F15846">
        <v>298.32192000000003</v>
      </c>
      <c r="G15846" t="s">
        <v>2332</v>
      </c>
      <c r="H15846" t="s">
        <v>12</v>
      </c>
      <c r="I15846" t="s">
        <v>13</v>
      </c>
      <c r="J15846">
        <v>246.45392000000001</v>
      </c>
      <c r="K15846">
        <v>475.15601141358815</v>
      </c>
      <c r="L15846" t="str">
        <f>TEXT(Orders[[#This Row],[date]],"MMM")</f>
        <v>Feb</v>
      </c>
    </row>
    <row r="15847" spans="1:12" x14ac:dyDescent="0.3">
      <c r="A15847" s="2">
        <v>45011</v>
      </c>
      <c r="B15847">
        <v>1009671</v>
      </c>
      <c r="C15847" t="s">
        <v>4084</v>
      </c>
      <c r="D15847" t="s">
        <v>3180</v>
      </c>
      <c r="E15847">
        <v>196.44400000000002</v>
      </c>
      <c r="F15847">
        <v>298.32192000000003</v>
      </c>
      <c r="G15847" t="s">
        <v>2991</v>
      </c>
      <c r="H15847" t="s">
        <v>54</v>
      </c>
      <c r="I15847" t="s">
        <v>20</v>
      </c>
      <c r="J15847">
        <v>101.87792000000002</v>
      </c>
      <c r="K15847">
        <v>51.861049459387921</v>
      </c>
      <c r="L15847" t="str">
        <f>TEXT(Orders[[#This Row],[date]],"MMM")</f>
        <v>Mar</v>
      </c>
    </row>
    <row r="15848" spans="1:12" x14ac:dyDescent="0.3">
      <c r="A15848" s="2">
        <v>45244</v>
      </c>
      <c r="B15848">
        <v>1002193</v>
      </c>
      <c r="C15848" t="s">
        <v>4800</v>
      </c>
      <c r="D15848" t="s">
        <v>3175</v>
      </c>
      <c r="E15848">
        <v>159.61920000000001</v>
      </c>
      <c r="F15848">
        <v>298.32400000000007</v>
      </c>
      <c r="G15848" t="s">
        <v>2509</v>
      </c>
      <c r="H15848" t="s">
        <v>26</v>
      </c>
      <c r="I15848" t="s">
        <v>13</v>
      </c>
      <c r="J15848">
        <v>138.70480000000006</v>
      </c>
      <c r="K15848">
        <v>86.897315611154582</v>
      </c>
      <c r="L15848" t="str">
        <f>TEXT(Orders[[#This Row],[date]],"MMM")</f>
        <v>Nov</v>
      </c>
    </row>
    <row r="15849" spans="1:12" x14ac:dyDescent="0.3">
      <c r="A15849" s="2">
        <v>45211</v>
      </c>
      <c r="B15849">
        <v>1001081</v>
      </c>
      <c r="C15849" t="s">
        <v>6057</v>
      </c>
      <c r="D15849" t="s">
        <v>3179</v>
      </c>
      <c r="E15849">
        <v>508.35283200000003</v>
      </c>
      <c r="F15849">
        <v>298.33024000000012</v>
      </c>
      <c r="G15849" t="s">
        <v>1390</v>
      </c>
      <c r="H15849" t="s">
        <v>35</v>
      </c>
      <c r="I15849" t="s">
        <v>36</v>
      </c>
      <c r="J15849">
        <v>-210.02259199999992</v>
      </c>
      <c r="K15849">
        <v>-41.314335001088359</v>
      </c>
      <c r="L15849" t="str">
        <f>TEXT(Orders[[#This Row],[date]],"MMM")</f>
        <v>Oct</v>
      </c>
    </row>
    <row r="15850" spans="1:12" x14ac:dyDescent="0.3">
      <c r="A15850" s="2">
        <v>44972</v>
      </c>
      <c r="B15850">
        <v>1001237</v>
      </c>
      <c r="C15850" t="s">
        <v>5535</v>
      </c>
      <c r="D15850" t="s">
        <v>3177</v>
      </c>
      <c r="E15850">
        <v>408.6835200000001</v>
      </c>
      <c r="F15850">
        <v>298.39680000000004</v>
      </c>
      <c r="G15850" t="s">
        <v>1551</v>
      </c>
      <c r="H15850" t="s">
        <v>45</v>
      </c>
      <c r="I15850" t="s">
        <v>46</v>
      </c>
      <c r="J15850">
        <v>-110.28672000000006</v>
      </c>
      <c r="K15850">
        <v>-26.985849588454176</v>
      </c>
      <c r="L15850" t="str">
        <f>TEXT(Orders[[#This Row],[date]],"MMM")</f>
        <v>Feb</v>
      </c>
    </row>
    <row r="15851" spans="1:12" x14ac:dyDescent="0.3">
      <c r="A15851" s="2">
        <v>45176</v>
      </c>
      <c r="B15851">
        <v>1001357</v>
      </c>
      <c r="C15851" t="s">
        <v>5612</v>
      </c>
      <c r="D15851" t="s">
        <v>3175</v>
      </c>
      <c r="E15851">
        <v>481.31520000000012</v>
      </c>
      <c r="F15851">
        <v>298.42592000000008</v>
      </c>
      <c r="G15851" t="s">
        <v>1671</v>
      </c>
      <c r="H15851" t="s">
        <v>75</v>
      </c>
      <c r="I15851" t="s">
        <v>46</v>
      </c>
      <c r="J15851">
        <v>-182.88928000000004</v>
      </c>
      <c r="K15851">
        <v>-37.997819308428241</v>
      </c>
      <c r="L15851" t="str">
        <f>TEXT(Orders[[#This Row],[date]],"MMM")</f>
        <v>Sep</v>
      </c>
    </row>
    <row r="15852" spans="1:12" x14ac:dyDescent="0.3">
      <c r="A15852" s="2">
        <v>44930</v>
      </c>
      <c r="B15852">
        <v>1001036</v>
      </c>
      <c r="C15852" t="s">
        <v>4435</v>
      </c>
      <c r="D15852" t="s">
        <v>3178</v>
      </c>
      <c r="E15852">
        <v>670.65696000000025</v>
      </c>
      <c r="F15852">
        <v>298.42592000000008</v>
      </c>
      <c r="G15852" t="s">
        <v>1344</v>
      </c>
      <c r="H15852" t="s">
        <v>75</v>
      </c>
      <c r="I15852" t="s">
        <v>46</v>
      </c>
      <c r="J15852">
        <v>-372.23104000000018</v>
      </c>
      <c r="K15852">
        <v>-55.502449419148661</v>
      </c>
      <c r="L15852" t="str">
        <f>TEXT(Orders[[#This Row],[date]],"MMM")</f>
        <v>Jan</v>
      </c>
    </row>
    <row r="15853" spans="1:12" x14ac:dyDescent="0.3">
      <c r="A15853" s="2">
        <v>44997</v>
      </c>
      <c r="B15853">
        <v>1000403</v>
      </c>
      <c r="C15853" t="s">
        <v>5269</v>
      </c>
      <c r="D15853" t="s">
        <v>3171</v>
      </c>
      <c r="E15853">
        <v>673.42828800000007</v>
      </c>
      <c r="F15853">
        <v>298.48216320000006</v>
      </c>
      <c r="G15853" t="s">
        <v>663</v>
      </c>
      <c r="H15853" t="s">
        <v>35</v>
      </c>
      <c r="I15853" t="s">
        <v>36</v>
      </c>
      <c r="J15853">
        <v>-374.94612480000001</v>
      </c>
      <c r="K15853">
        <v>-55.677216339329064</v>
      </c>
      <c r="L15853" t="str">
        <f>TEXT(Orders[[#This Row],[date]],"MMM")</f>
        <v>Mar</v>
      </c>
    </row>
    <row r="15854" spans="1:12" x14ac:dyDescent="0.3">
      <c r="A15854" s="2">
        <v>45229</v>
      </c>
      <c r="B15854">
        <v>1004242</v>
      </c>
      <c r="C15854" t="s">
        <v>5910</v>
      </c>
      <c r="D15854" t="s">
        <v>3176</v>
      </c>
      <c r="E15854">
        <v>149.65760000000003</v>
      </c>
      <c r="F15854">
        <v>298.49560000000002</v>
      </c>
      <c r="G15854" t="s">
        <v>808</v>
      </c>
      <c r="H15854" t="s">
        <v>35</v>
      </c>
      <c r="I15854" t="s">
        <v>36</v>
      </c>
      <c r="J15854">
        <v>148.83799999999999</v>
      </c>
      <c r="K15854">
        <v>99.452349897365693</v>
      </c>
      <c r="L15854" t="str">
        <f>TEXT(Orders[[#This Row],[date]],"MMM")</f>
        <v>Oct</v>
      </c>
    </row>
    <row r="15855" spans="1:12" x14ac:dyDescent="0.3">
      <c r="A15855" s="2">
        <v>45198</v>
      </c>
      <c r="B15855">
        <v>1006094</v>
      </c>
      <c r="C15855" t="s">
        <v>4502</v>
      </c>
      <c r="D15855" t="s">
        <v>3180</v>
      </c>
      <c r="E15855">
        <v>25.304000000000016</v>
      </c>
      <c r="F15855">
        <v>298.50120000000004</v>
      </c>
      <c r="G15855" t="s">
        <v>2296</v>
      </c>
      <c r="H15855" t="s">
        <v>69</v>
      </c>
      <c r="I15855" t="s">
        <v>46</v>
      </c>
      <c r="J15855">
        <v>273.19720000000001</v>
      </c>
      <c r="K15855">
        <v>1079.6601327853298</v>
      </c>
      <c r="L15855" t="str">
        <f>TEXT(Orders[[#This Row],[date]],"MMM")</f>
        <v>Sep</v>
      </c>
    </row>
    <row r="15856" spans="1:12" x14ac:dyDescent="0.3">
      <c r="A15856" s="2">
        <v>45175</v>
      </c>
      <c r="B15856">
        <v>1005861</v>
      </c>
      <c r="C15856" t="s">
        <v>5061</v>
      </c>
      <c r="D15856" t="s">
        <v>3179</v>
      </c>
      <c r="E15856">
        <v>36.676000000000016</v>
      </c>
      <c r="F15856">
        <v>298.50120000000004</v>
      </c>
      <c r="G15856" t="s">
        <v>2242</v>
      </c>
      <c r="H15856" t="s">
        <v>50</v>
      </c>
      <c r="I15856" t="s">
        <v>36</v>
      </c>
      <c r="J15856">
        <v>261.8252</v>
      </c>
      <c r="K15856">
        <v>713.88701057912499</v>
      </c>
      <c r="L15856" t="str">
        <f>TEXT(Orders[[#This Row],[date]],"MMM")</f>
        <v>Sep</v>
      </c>
    </row>
    <row r="15857" spans="1:12" x14ac:dyDescent="0.3">
      <c r="A15857" s="2">
        <v>45093</v>
      </c>
      <c r="B15857">
        <v>1005720</v>
      </c>
      <c r="C15857" t="s">
        <v>5204</v>
      </c>
      <c r="D15857" t="s">
        <v>3176</v>
      </c>
      <c r="E15857">
        <v>65.956000000000017</v>
      </c>
      <c r="F15857">
        <v>298.50120000000004</v>
      </c>
      <c r="G15857" t="s">
        <v>1217</v>
      </c>
      <c r="H15857" t="s">
        <v>19</v>
      </c>
      <c r="I15857" t="s">
        <v>20</v>
      </c>
      <c r="J15857">
        <v>232.54520000000002</v>
      </c>
      <c r="K15857">
        <v>352.57626296318756</v>
      </c>
      <c r="L15857" t="str">
        <f>TEXT(Orders[[#This Row],[date]],"MMM")</f>
        <v>Jun</v>
      </c>
    </row>
    <row r="15858" spans="1:12" x14ac:dyDescent="0.3">
      <c r="A15858" s="2">
        <v>44988</v>
      </c>
      <c r="B15858">
        <v>1005617</v>
      </c>
      <c r="C15858" t="s">
        <v>3387</v>
      </c>
      <c r="D15858" t="s">
        <v>3180</v>
      </c>
      <c r="E15858">
        <v>153.61200000000002</v>
      </c>
      <c r="F15858">
        <v>298.50120000000004</v>
      </c>
      <c r="G15858" t="s">
        <v>1595</v>
      </c>
      <c r="H15858" t="s">
        <v>30</v>
      </c>
      <c r="I15858" t="s">
        <v>13</v>
      </c>
      <c r="J15858">
        <v>144.88920000000002</v>
      </c>
      <c r="K15858">
        <v>94.321537379892192</v>
      </c>
      <c r="L15858" t="str">
        <f>TEXT(Orders[[#This Row],[date]],"MMM")</f>
        <v>Mar</v>
      </c>
    </row>
    <row r="15859" spans="1:12" x14ac:dyDescent="0.3">
      <c r="A15859" s="2">
        <v>44984</v>
      </c>
      <c r="B15859">
        <v>1005959</v>
      </c>
      <c r="C15859" t="s">
        <v>3609</v>
      </c>
      <c r="D15859" t="s">
        <v>3175</v>
      </c>
      <c r="E15859">
        <v>178.93600000000001</v>
      </c>
      <c r="F15859">
        <v>298.50120000000004</v>
      </c>
      <c r="G15859" t="s">
        <v>476</v>
      </c>
      <c r="H15859" t="s">
        <v>57</v>
      </c>
      <c r="I15859" t="s">
        <v>20</v>
      </c>
      <c r="J15859">
        <v>119.56520000000003</v>
      </c>
      <c r="K15859">
        <v>66.820092099968718</v>
      </c>
      <c r="L15859" t="str">
        <f>TEXT(Orders[[#This Row],[date]],"MMM")</f>
        <v>Feb</v>
      </c>
    </row>
    <row r="15860" spans="1:12" x14ac:dyDescent="0.3">
      <c r="A15860" s="2">
        <v>45239</v>
      </c>
      <c r="B15860">
        <v>1005378</v>
      </c>
      <c r="C15860" t="s">
        <v>4255</v>
      </c>
      <c r="D15860" t="s">
        <v>3176</v>
      </c>
      <c r="E15860">
        <v>260.69760000000008</v>
      </c>
      <c r="F15860">
        <v>298.50120000000004</v>
      </c>
      <c r="G15860" t="s">
        <v>1120</v>
      </c>
      <c r="H15860" t="s">
        <v>12</v>
      </c>
      <c r="I15860" t="s">
        <v>13</v>
      </c>
      <c r="J15860">
        <v>37.80359999999996</v>
      </c>
      <c r="K15860">
        <v>14.500939019001304</v>
      </c>
      <c r="L15860" t="str">
        <f>TEXT(Orders[[#This Row],[date]],"MMM")</f>
        <v>Nov</v>
      </c>
    </row>
    <row r="15861" spans="1:12" x14ac:dyDescent="0.3">
      <c r="A15861" s="2">
        <v>45229</v>
      </c>
      <c r="B15861">
        <v>1003917</v>
      </c>
      <c r="C15861" t="s">
        <v>5723</v>
      </c>
      <c r="D15861" t="s">
        <v>3177</v>
      </c>
      <c r="E15861">
        <v>172.8896</v>
      </c>
      <c r="F15861">
        <v>298.56320000000005</v>
      </c>
      <c r="G15861" t="s">
        <v>2976</v>
      </c>
      <c r="H15861" t="s">
        <v>50</v>
      </c>
      <c r="I15861" t="s">
        <v>36</v>
      </c>
      <c r="J15861">
        <v>125.67360000000005</v>
      </c>
      <c r="K15861">
        <v>72.690086621751718</v>
      </c>
      <c r="L15861" t="str">
        <f>TEXT(Orders[[#This Row],[date]],"MMM")</f>
        <v>Oct</v>
      </c>
    </row>
    <row r="15862" spans="1:12" x14ac:dyDescent="0.3">
      <c r="A15862" s="2">
        <v>44948</v>
      </c>
      <c r="B15862">
        <v>1001220</v>
      </c>
      <c r="C15862" t="s">
        <v>5123</v>
      </c>
      <c r="D15862" t="s">
        <v>3173</v>
      </c>
      <c r="E15862">
        <v>603.33312000000012</v>
      </c>
      <c r="F15862">
        <v>298.64640000000009</v>
      </c>
      <c r="G15862" t="s">
        <v>1534</v>
      </c>
      <c r="H15862" t="s">
        <v>50</v>
      </c>
      <c r="I15862" t="s">
        <v>36</v>
      </c>
      <c r="J15862">
        <v>-304.68672000000004</v>
      </c>
      <c r="K15862">
        <v>-50.500579182525229</v>
      </c>
      <c r="L15862" t="str">
        <f>TEXT(Orders[[#This Row],[date]],"MMM")</f>
        <v>Jan</v>
      </c>
    </row>
    <row r="15863" spans="1:12" x14ac:dyDescent="0.3">
      <c r="A15863" s="2">
        <v>45281</v>
      </c>
      <c r="B15863">
        <v>1000991</v>
      </c>
      <c r="C15863" t="s">
        <v>4401</v>
      </c>
      <c r="D15863" t="s">
        <v>3175</v>
      </c>
      <c r="E15863">
        <v>178.43520000000001</v>
      </c>
      <c r="F15863">
        <v>298.68209280000002</v>
      </c>
      <c r="G15863" t="s">
        <v>1297</v>
      </c>
      <c r="H15863" t="s">
        <v>75</v>
      </c>
      <c r="I15863" t="s">
        <v>46</v>
      </c>
      <c r="J15863">
        <v>120.24689280000001</v>
      </c>
      <c r="K15863">
        <v>67.389670199601881</v>
      </c>
      <c r="L15863" t="str">
        <f>TEXT(Orders[[#This Row],[date]],"MMM")</f>
        <v>Dec</v>
      </c>
    </row>
    <row r="15864" spans="1:12" x14ac:dyDescent="0.3">
      <c r="A15864" s="2">
        <v>44955</v>
      </c>
      <c r="B15864">
        <v>1001913</v>
      </c>
      <c r="C15864" t="s">
        <v>5369</v>
      </c>
      <c r="D15864" t="s">
        <v>3171</v>
      </c>
      <c r="E15864">
        <v>239.85600000000005</v>
      </c>
      <c r="F15864">
        <v>298.79616000000004</v>
      </c>
      <c r="G15864" t="s">
        <v>2229</v>
      </c>
      <c r="H15864" t="s">
        <v>19</v>
      </c>
      <c r="I15864" t="s">
        <v>20</v>
      </c>
      <c r="J15864">
        <v>58.940159999999992</v>
      </c>
      <c r="K15864">
        <v>24.573143886331792</v>
      </c>
      <c r="L15864" t="str">
        <f>TEXT(Orders[[#This Row],[date]],"MMM")</f>
        <v>Jan</v>
      </c>
    </row>
    <row r="15865" spans="1:12" x14ac:dyDescent="0.3">
      <c r="A15865" s="2">
        <v>45243</v>
      </c>
      <c r="B15865">
        <v>1001975</v>
      </c>
      <c r="C15865" t="s">
        <v>5614</v>
      </c>
      <c r="D15865" t="s">
        <v>3177</v>
      </c>
      <c r="E15865">
        <v>289.29920000000004</v>
      </c>
      <c r="F15865">
        <v>298.84192000000007</v>
      </c>
      <c r="G15865" t="s">
        <v>2291</v>
      </c>
      <c r="H15865" t="s">
        <v>26</v>
      </c>
      <c r="I15865" t="s">
        <v>13</v>
      </c>
      <c r="J15865">
        <v>9.5427200000000312</v>
      </c>
      <c r="K15865">
        <v>3.2985642545848828</v>
      </c>
      <c r="L15865" t="str">
        <f>TEXT(Orders[[#This Row],[date]],"MMM")</f>
        <v>Nov</v>
      </c>
    </row>
    <row r="15866" spans="1:12" x14ac:dyDescent="0.3">
      <c r="A15866" s="2">
        <v>45153</v>
      </c>
      <c r="B15866">
        <v>1001063</v>
      </c>
      <c r="C15866" t="s">
        <v>5431</v>
      </c>
      <c r="D15866" t="s">
        <v>3171</v>
      </c>
      <c r="E15866">
        <v>657.88185600000008</v>
      </c>
      <c r="F15866">
        <v>298.86688000000009</v>
      </c>
      <c r="G15866" t="s">
        <v>1372</v>
      </c>
      <c r="H15866" t="s">
        <v>19</v>
      </c>
      <c r="I15866" t="s">
        <v>20</v>
      </c>
      <c r="J15866">
        <v>-359.01497599999999</v>
      </c>
      <c r="K15866">
        <v>-54.571344797811228</v>
      </c>
      <c r="L15866" t="str">
        <f>TEXT(Orders[[#This Row],[date]],"MMM")</f>
        <v>Aug</v>
      </c>
    </row>
    <row r="15867" spans="1:12" x14ac:dyDescent="0.3">
      <c r="A15867" s="2">
        <v>44952</v>
      </c>
      <c r="B15867">
        <v>1002897</v>
      </c>
      <c r="C15867" t="s">
        <v>5621</v>
      </c>
      <c r="D15867" t="s">
        <v>3177</v>
      </c>
      <c r="E15867">
        <v>208.42880000000002</v>
      </c>
      <c r="F15867">
        <v>298.88040000000001</v>
      </c>
      <c r="G15867" t="s">
        <v>398</v>
      </c>
      <c r="H15867" t="s">
        <v>26</v>
      </c>
      <c r="I15867" t="s">
        <v>13</v>
      </c>
      <c r="J15867">
        <v>90.451599999999985</v>
      </c>
      <c r="K15867">
        <v>43.39688181287805</v>
      </c>
      <c r="L15867" t="str">
        <f>TEXT(Orders[[#This Row],[date]],"MMM")</f>
        <v>Jan</v>
      </c>
    </row>
    <row r="15868" spans="1:12" x14ac:dyDescent="0.3">
      <c r="A15868" s="2">
        <v>45163</v>
      </c>
      <c r="B15868">
        <v>1001203</v>
      </c>
      <c r="C15868" t="s">
        <v>3764</v>
      </c>
      <c r="D15868" t="s">
        <v>3178</v>
      </c>
      <c r="E15868">
        <v>641.60448000000019</v>
      </c>
      <c r="F15868">
        <v>298.91264000000001</v>
      </c>
      <c r="G15868" t="s">
        <v>1517</v>
      </c>
      <c r="H15868" t="s">
        <v>57</v>
      </c>
      <c r="I15868" t="s">
        <v>20</v>
      </c>
      <c r="J15868">
        <v>-342.69184000000018</v>
      </c>
      <c r="K15868">
        <v>-53.411696875932044</v>
      </c>
      <c r="L15868" t="str">
        <f>TEXT(Orders[[#This Row],[date]],"MMM")</f>
        <v>Aug</v>
      </c>
    </row>
    <row r="15869" spans="1:12" x14ac:dyDescent="0.3">
      <c r="A15869" s="2">
        <v>45160</v>
      </c>
      <c r="B15869">
        <v>1001232</v>
      </c>
      <c r="C15869" t="s">
        <v>5484</v>
      </c>
      <c r="D15869" t="s">
        <v>3176</v>
      </c>
      <c r="E15869">
        <v>419.81376000000012</v>
      </c>
      <c r="F15869">
        <v>298.92512000000005</v>
      </c>
      <c r="G15869" t="s">
        <v>1546</v>
      </c>
      <c r="H15869" t="s">
        <v>54</v>
      </c>
      <c r="I15869" t="s">
        <v>20</v>
      </c>
      <c r="J15869">
        <v>-120.88864000000007</v>
      </c>
      <c r="K15869">
        <v>-28.795778394686263</v>
      </c>
      <c r="L15869" t="str">
        <f>TEXT(Orders[[#This Row],[date]],"MMM")</f>
        <v>Aug</v>
      </c>
    </row>
    <row r="15870" spans="1:12" x14ac:dyDescent="0.3">
      <c r="A15870" s="2">
        <v>45146</v>
      </c>
      <c r="B15870">
        <v>1001977</v>
      </c>
      <c r="C15870" t="s">
        <v>5672</v>
      </c>
      <c r="D15870" t="s">
        <v>3174</v>
      </c>
      <c r="E15870">
        <v>293.44639999999998</v>
      </c>
      <c r="F15870">
        <v>298.94592000000006</v>
      </c>
      <c r="G15870" t="s">
        <v>2293</v>
      </c>
      <c r="H15870" t="s">
        <v>50</v>
      </c>
      <c r="I15870" t="s">
        <v>36</v>
      </c>
      <c r="J15870">
        <v>5.499520000000075</v>
      </c>
      <c r="K15870">
        <v>1.8741139778849139</v>
      </c>
      <c r="L15870" t="str">
        <f>TEXT(Orders[[#This Row],[date]],"MMM")</f>
        <v>Aug</v>
      </c>
    </row>
    <row r="15871" spans="1:12" x14ac:dyDescent="0.3">
      <c r="A15871" s="2">
        <v>45244</v>
      </c>
      <c r="B15871">
        <v>1001242</v>
      </c>
      <c r="C15871" t="s">
        <v>5668</v>
      </c>
      <c r="D15871" t="s">
        <v>3177</v>
      </c>
      <c r="E15871">
        <v>393.09120000000007</v>
      </c>
      <c r="F15871">
        <v>298.95424000000003</v>
      </c>
      <c r="G15871" t="s">
        <v>1556</v>
      </c>
      <c r="H15871" t="s">
        <v>50</v>
      </c>
      <c r="I15871" t="s">
        <v>36</v>
      </c>
      <c r="J15871">
        <v>-94.136960000000045</v>
      </c>
      <c r="K15871">
        <v>-23.947867568645652</v>
      </c>
      <c r="L15871" t="str">
        <f>TEXT(Orders[[#This Row],[date]],"MMM")</f>
        <v>Nov</v>
      </c>
    </row>
    <row r="15872" spans="1:12" x14ac:dyDescent="0.3">
      <c r="A15872" s="2">
        <v>45228</v>
      </c>
      <c r="B15872">
        <v>1004341</v>
      </c>
      <c r="C15872" t="s">
        <v>3580</v>
      </c>
      <c r="D15872" t="s">
        <v>3171</v>
      </c>
      <c r="E15872">
        <v>256.69760000000002</v>
      </c>
      <c r="F15872">
        <v>298.9948</v>
      </c>
      <c r="G15872" t="s">
        <v>439</v>
      </c>
      <c r="H15872" t="s">
        <v>54</v>
      </c>
      <c r="I15872" t="s">
        <v>20</v>
      </c>
      <c r="J15872">
        <v>42.297199999999975</v>
      </c>
      <c r="K15872">
        <v>16.477442718591824</v>
      </c>
      <c r="L15872" t="str">
        <f>TEXT(Orders[[#This Row],[date]],"MMM")</f>
        <v>Oct</v>
      </c>
    </row>
    <row r="15873" spans="1:12" x14ac:dyDescent="0.3">
      <c r="A15873" s="2">
        <v>44970</v>
      </c>
      <c r="B15873">
        <v>1011347</v>
      </c>
      <c r="C15873" t="s">
        <v>3257</v>
      </c>
      <c r="D15873" t="s">
        <v>3180</v>
      </c>
      <c r="E15873">
        <v>236.648</v>
      </c>
      <c r="F15873">
        <v>299.03904</v>
      </c>
      <c r="G15873" t="s">
        <v>78</v>
      </c>
      <c r="H15873" t="s">
        <v>69</v>
      </c>
      <c r="I15873" t="s">
        <v>46</v>
      </c>
      <c r="J15873">
        <v>62.391040000000004</v>
      </c>
      <c r="K15873">
        <v>26.364490720394851</v>
      </c>
      <c r="L15873" t="str">
        <f>TEXT(Orders[[#This Row],[date]],"MMM")</f>
        <v>Feb</v>
      </c>
    </row>
    <row r="15874" spans="1:12" x14ac:dyDescent="0.3">
      <c r="A15874" s="2">
        <v>45163</v>
      </c>
      <c r="B15874">
        <v>1016669</v>
      </c>
      <c r="C15874" t="s">
        <v>5178</v>
      </c>
      <c r="D15874" t="s">
        <v>3180</v>
      </c>
      <c r="E15874">
        <v>316.452</v>
      </c>
      <c r="F15874">
        <v>299.03904</v>
      </c>
      <c r="G15874" t="s">
        <v>2343</v>
      </c>
      <c r="H15874" t="s">
        <v>45</v>
      </c>
      <c r="I15874" t="s">
        <v>46</v>
      </c>
      <c r="J15874">
        <v>-17.412959999999998</v>
      </c>
      <c r="K15874">
        <v>-5.502559629896477</v>
      </c>
      <c r="L15874" t="str">
        <f>TEXT(Orders[[#This Row],[date]],"MMM")</f>
        <v>Aug</v>
      </c>
    </row>
    <row r="15875" spans="1:12" x14ac:dyDescent="0.3">
      <c r="A15875" s="2">
        <v>45030</v>
      </c>
      <c r="B15875">
        <v>1015722</v>
      </c>
      <c r="C15875" t="s">
        <v>4539</v>
      </c>
      <c r="D15875" t="s">
        <v>3180</v>
      </c>
      <c r="E15875">
        <v>328.81600000000003</v>
      </c>
      <c r="F15875">
        <v>299.03904</v>
      </c>
      <c r="G15875" t="s">
        <v>1675</v>
      </c>
      <c r="H15875" t="s">
        <v>54</v>
      </c>
      <c r="I15875" t="s">
        <v>20</v>
      </c>
      <c r="J15875">
        <v>-29.776960000000031</v>
      </c>
      <c r="K15875">
        <v>-9.0558123692277839</v>
      </c>
      <c r="L15875" t="str">
        <f>TEXT(Orders[[#This Row],[date]],"MMM")</f>
        <v>Apr</v>
      </c>
    </row>
    <row r="15876" spans="1:12" x14ac:dyDescent="0.3">
      <c r="A15876" s="2">
        <v>45249</v>
      </c>
      <c r="B15876">
        <v>1018336</v>
      </c>
      <c r="C15876" t="s">
        <v>3339</v>
      </c>
      <c r="D15876" t="s">
        <v>3180</v>
      </c>
      <c r="E15876">
        <v>349.048</v>
      </c>
      <c r="F15876">
        <v>299.03904</v>
      </c>
      <c r="G15876" t="s">
        <v>1513</v>
      </c>
      <c r="H15876" t="s">
        <v>50</v>
      </c>
      <c r="I15876" t="s">
        <v>36</v>
      </c>
      <c r="J15876">
        <v>-50.008960000000002</v>
      </c>
      <c r="K15876">
        <v>-14.327244390456329</v>
      </c>
      <c r="L15876" t="str">
        <f>TEXT(Orders[[#This Row],[date]],"MMM")</f>
        <v>Nov</v>
      </c>
    </row>
    <row r="15877" spans="1:12" x14ac:dyDescent="0.3">
      <c r="A15877" s="2">
        <v>45287</v>
      </c>
      <c r="B15877">
        <v>1000251</v>
      </c>
      <c r="C15877" t="s">
        <v>5490</v>
      </c>
      <c r="D15877" t="s">
        <v>3179</v>
      </c>
      <c r="E15877">
        <v>153.62995200000003</v>
      </c>
      <c r="F15877">
        <v>299.1580800000001</v>
      </c>
      <c r="G15877" t="s">
        <v>463</v>
      </c>
      <c r="H15877" t="s">
        <v>54</v>
      </c>
      <c r="I15877" t="s">
        <v>20</v>
      </c>
      <c r="J15877">
        <v>145.52812800000007</v>
      </c>
      <c r="K15877">
        <v>94.726403351346505</v>
      </c>
      <c r="L15877" t="str">
        <f>TEXT(Orders[[#This Row],[date]],"MMM")</f>
        <v>Dec</v>
      </c>
    </row>
    <row r="15878" spans="1:12" x14ac:dyDescent="0.3">
      <c r="A15878" s="2">
        <v>45150</v>
      </c>
      <c r="B15878">
        <v>1001470</v>
      </c>
      <c r="C15878" t="s">
        <v>4706</v>
      </c>
      <c r="D15878" t="s">
        <v>3171</v>
      </c>
      <c r="E15878">
        <v>379.78329600000006</v>
      </c>
      <c r="F15878">
        <v>299.18304000000001</v>
      </c>
      <c r="G15878" t="s">
        <v>1784</v>
      </c>
      <c r="H15878" t="s">
        <v>50</v>
      </c>
      <c r="I15878" t="s">
        <v>36</v>
      </c>
      <c r="J15878">
        <v>-80.600256000000059</v>
      </c>
      <c r="K15878">
        <v>-21.222696429492267</v>
      </c>
      <c r="L15878" t="str">
        <f>TEXT(Orders[[#This Row],[date]],"MMM")</f>
        <v>Aug</v>
      </c>
    </row>
    <row r="15879" spans="1:12" x14ac:dyDescent="0.3">
      <c r="A15879" s="2">
        <v>45114</v>
      </c>
      <c r="B15879">
        <v>1000636</v>
      </c>
      <c r="C15879" t="s">
        <v>4073</v>
      </c>
      <c r="D15879" t="s">
        <v>3179</v>
      </c>
      <c r="E15879">
        <v>455.20012800000018</v>
      </c>
      <c r="F15879">
        <v>299.18977920000009</v>
      </c>
      <c r="G15879" t="s">
        <v>924</v>
      </c>
      <c r="H15879" t="s">
        <v>12</v>
      </c>
      <c r="I15879" t="s">
        <v>13</v>
      </c>
      <c r="J15879">
        <v>-156.01034880000009</v>
      </c>
      <c r="K15879">
        <v>-34.272914088460013</v>
      </c>
      <c r="L15879" t="str">
        <f>TEXT(Orders[[#This Row],[date]],"MMM")</f>
        <v>Jul</v>
      </c>
    </row>
    <row r="15880" spans="1:12" x14ac:dyDescent="0.3">
      <c r="A15880" s="2">
        <v>44938</v>
      </c>
      <c r="B15880">
        <v>1003502</v>
      </c>
      <c r="C15880" t="s">
        <v>5299</v>
      </c>
      <c r="D15880" t="s">
        <v>3175</v>
      </c>
      <c r="E15880">
        <v>120.24640000000002</v>
      </c>
      <c r="F15880">
        <v>299.20800000000003</v>
      </c>
      <c r="G15880" t="s">
        <v>1904</v>
      </c>
      <c r="H15880" t="s">
        <v>57</v>
      </c>
      <c r="I15880" t="s">
        <v>20</v>
      </c>
      <c r="J15880">
        <v>178.9616</v>
      </c>
      <c r="K15880">
        <v>148.82907097426613</v>
      </c>
      <c r="L15880" t="str">
        <f>TEXT(Orders[[#This Row],[date]],"MMM")</f>
        <v>Jan</v>
      </c>
    </row>
    <row r="15881" spans="1:12" x14ac:dyDescent="0.3">
      <c r="A15881" s="2">
        <v>44995</v>
      </c>
      <c r="B15881">
        <v>1001044</v>
      </c>
      <c r="C15881" t="s">
        <v>4442</v>
      </c>
      <c r="D15881" t="s">
        <v>3173</v>
      </c>
      <c r="E15881">
        <v>648.69849600000009</v>
      </c>
      <c r="F15881">
        <v>299.32448000000005</v>
      </c>
      <c r="G15881" t="s">
        <v>1353</v>
      </c>
      <c r="H15881" t="s">
        <v>12</v>
      </c>
      <c r="I15881" t="s">
        <v>13</v>
      </c>
      <c r="J15881">
        <v>-349.37401600000004</v>
      </c>
      <c r="K15881">
        <v>-53.857688611012286</v>
      </c>
      <c r="L15881" t="str">
        <f>TEXT(Orders[[#This Row],[date]],"MMM")</f>
        <v>Mar</v>
      </c>
    </row>
    <row r="15882" spans="1:12" x14ac:dyDescent="0.3">
      <c r="A15882" s="2">
        <v>45204</v>
      </c>
      <c r="B15882">
        <v>1005523</v>
      </c>
      <c r="C15882" t="s">
        <v>4680</v>
      </c>
      <c r="D15882" t="s">
        <v>3175</v>
      </c>
      <c r="E15882">
        <v>8.8080000000000069</v>
      </c>
      <c r="F15882">
        <v>299.39760000000001</v>
      </c>
      <c r="G15882" t="s">
        <v>3021</v>
      </c>
      <c r="H15882" t="s">
        <v>19</v>
      </c>
      <c r="I15882" t="s">
        <v>20</v>
      </c>
      <c r="J15882">
        <v>290.58960000000002</v>
      </c>
      <c r="K15882">
        <v>3299.1553133514963</v>
      </c>
      <c r="L15882" t="str">
        <f>TEXT(Orders[[#This Row],[date]],"MMM")</f>
        <v>Oct</v>
      </c>
    </row>
    <row r="15883" spans="1:12" x14ac:dyDescent="0.3">
      <c r="A15883" s="2">
        <v>45082</v>
      </c>
      <c r="B15883">
        <v>1006195</v>
      </c>
      <c r="C15883" t="s">
        <v>4093</v>
      </c>
      <c r="D15883" t="s">
        <v>3175</v>
      </c>
      <c r="E15883">
        <v>12.048000000000002</v>
      </c>
      <c r="F15883">
        <v>299.39760000000001</v>
      </c>
      <c r="G15883" t="s">
        <v>2117</v>
      </c>
      <c r="H15883" t="s">
        <v>54</v>
      </c>
      <c r="I15883" t="s">
        <v>20</v>
      </c>
      <c r="J15883">
        <v>287.34960000000001</v>
      </c>
      <c r="K15883">
        <v>2385.0398406374497</v>
      </c>
      <c r="L15883" t="str">
        <f>TEXT(Orders[[#This Row],[date]],"MMM")</f>
        <v>Jun</v>
      </c>
    </row>
    <row r="15884" spans="1:12" x14ac:dyDescent="0.3">
      <c r="A15884" s="2">
        <v>45281</v>
      </c>
      <c r="B15884">
        <v>1004162</v>
      </c>
      <c r="C15884" t="s">
        <v>4182</v>
      </c>
      <c r="D15884" t="s">
        <v>3172</v>
      </c>
      <c r="E15884">
        <v>245.92320000000007</v>
      </c>
      <c r="F15884">
        <v>299.43680000000001</v>
      </c>
      <c r="G15884" t="s">
        <v>2993</v>
      </c>
      <c r="H15884" t="s">
        <v>26</v>
      </c>
      <c r="I15884" t="s">
        <v>13</v>
      </c>
      <c r="J15884">
        <v>53.51359999999994</v>
      </c>
      <c r="K15884">
        <v>21.760289391159489</v>
      </c>
      <c r="L15884" t="str">
        <f>TEXT(Orders[[#This Row],[date]],"MMM")</f>
        <v>Dec</v>
      </c>
    </row>
    <row r="15885" spans="1:12" x14ac:dyDescent="0.3">
      <c r="A15885" s="2">
        <v>45158</v>
      </c>
      <c r="B15885">
        <v>1004642</v>
      </c>
      <c r="C15885" t="s">
        <v>5452</v>
      </c>
      <c r="D15885" t="s">
        <v>3179</v>
      </c>
      <c r="E15885">
        <v>148.26560000000001</v>
      </c>
      <c r="F15885">
        <v>299.51480000000004</v>
      </c>
      <c r="G15885" t="s">
        <v>2795</v>
      </c>
      <c r="H15885" t="s">
        <v>88</v>
      </c>
      <c r="I15885" t="s">
        <v>36</v>
      </c>
      <c r="J15885">
        <v>151.24920000000003</v>
      </c>
      <c r="K15885">
        <v>102.01233462111239</v>
      </c>
      <c r="L15885" t="str">
        <f>TEXT(Orders[[#This Row],[date]],"MMM")</f>
        <v>Aug</v>
      </c>
    </row>
    <row r="15886" spans="1:12" x14ac:dyDescent="0.3">
      <c r="A15886" s="2">
        <v>45075</v>
      </c>
      <c r="B15886">
        <v>1002630</v>
      </c>
      <c r="C15886" t="s">
        <v>5919</v>
      </c>
      <c r="D15886" t="s">
        <v>3175</v>
      </c>
      <c r="E15886">
        <v>266.86399999999998</v>
      </c>
      <c r="F15886">
        <v>299.65520000000004</v>
      </c>
      <c r="G15886" t="s">
        <v>2946</v>
      </c>
      <c r="H15886" t="s">
        <v>30</v>
      </c>
      <c r="I15886" t="s">
        <v>13</v>
      </c>
      <c r="J15886">
        <v>32.79120000000006</v>
      </c>
      <c r="K15886">
        <v>12.287607170693711</v>
      </c>
      <c r="L15886" t="str">
        <f>TEXT(Orders[[#This Row],[date]],"MMM")</f>
        <v>May</v>
      </c>
    </row>
    <row r="15887" spans="1:12" x14ac:dyDescent="0.3">
      <c r="A15887" s="2">
        <v>45178</v>
      </c>
      <c r="B15887">
        <v>1017402</v>
      </c>
      <c r="C15887" t="s">
        <v>3430</v>
      </c>
      <c r="D15887" t="s">
        <v>3180</v>
      </c>
      <c r="E15887">
        <v>140.84800000000001</v>
      </c>
      <c r="F15887">
        <v>299.75616000000002</v>
      </c>
      <c r="G15887" t="s">
        <v>278</v>
      </c>
      <c r="H15887" t="s">
        <v>35</v>
      </c>
      <c r="I15887" t="s">
        <v>36</v>
      </c>
      <c r="J15887">
        <v>158.90816000000001</v>
      </c>
      <c r="K15887">
        <v>112.82244689310461</v>
      </c>
      <c r="L15887" t="str">
        <f>TEXT(Orders[[#This Row],[date]],"MMM")</f>
        <v>Sep</v>
      </c>
    </row>
    <row r="15888" spans="1:12" x14ac:dyDescent="0.3">
      <c r="A15888" s="2">
        <v>45013</v>
      </c>
      <c r="B15888">
        <v>1017149</v>
      </c>
      <c r="C15888" t="s">
        <v>5677</v>
      </c>
      <c r="D15888" t="s">
        <v>3180</v>
      </c>
      <c r="E15888">
        <v>156.58400000000003</v>
      </c>
      <c r="F15888">
        <v>299.75616000000002</v>
      </c>
      <c r="G15888" t="s">
        <v>1829</v>
      </c>
      <c r="H15888" t="s">
        <v>54</v>
      </c>
      <c r="I15888" t="s">
        <v>20</v>
      </c>
      <c r="J15888">
        <v>143.17215999999999</v>
      </c>
      <c r="K15888">
        <v>91.434731517907295</v>
      </c>
      <c r="L15888" t="str">
        <f>TEXT(Orders[[#This Row],[date]],"MMM")</f>
        <v>Mar</v>
      </c>
    </row>
    <row r="15889" spans="1:12" x14ac:dyDescent="0.3">
      <c r="A15889" s="2">
        <v>45041</v>
      </c>
      <c r="B15889">
        <v>1001094</v>
      </c>
      <c r="C15889" t="s">
        <v>5741</v>
      </c>
      <c r="D15889" t="s">
        <v>3175</v>
      </c>
      <c r="E15889">
        <v>598.28889600000002</v>
      </c>
      <c r="F15889">
        <v>299.75712000000004</v>
      </c>
      <c r="G15889" t="s">
        <v>1404</v>
      </c>
      <c r="H15889" t="s">
        <v>88</v>
      </c>
      <c r="I15889" t="s">
        <v>36</v>
      </c>
      <c r="J15889">
        <v>-298.53177599999998</v>
      </c>
      <c r="K15889">
        <v>-49.897595960062738</v>
      </c>
      <c r="L15889" t="str">
        <f>TEXT(Orders[[#This Row],[date]],"MMM")</f>
        <v>Apr</v>
      </c>
    </row>
    <row r="15890" spans="1:12" x14ac:dyDescent="0.3">
      <c r="A15890" s="2">
        <v>45153</v>
      </c>
      <c r="B15890">
        <v>1003894</v>
      </c>
      <c r="C15890" t="s">
        <v>3323</v>
      </c>
      <c r="D15890" t="s">
        <v>3178</v>
      </c>
      <c r="E15890">
        <v>152.61120000000003</v>
      </c>
      <c r="F15890">
        <v>299.82680000000005</v>
      </c>
      <c r="G15890" t="s">
        <v>162</v>
      </c>
      <c r="H15890" t="s">
        <v>69</v>
      </c>
      <c r="I15890" t="s">
        <v>46</v>
      </c>
      <c r="J15890">
        <v>147.21560000000002</v>
      </c>
      <c r="K15890">
        <v>96.464479671216793</v>
      </c>
      <c r="L15890" t="str">
        <f>TEXT(Orders[[#This Row],[date]],"MMM")</f>
        <v>Aug</v>
      </c>
    </row>
    <row r="15891" spans="1:12" x14ac:dyDescent="0.3">
      <c r="A15891" s="2">
        <v>45049</v>
      </c>
      <c r="B15891">
        <v>1001647</v>
      </c>
      <c r="C15891" t="s">
        <v>5788</v>
      </c>
      <c r="D15891" t="s">
        <v>3172</v>
      </c>
      <c r="E15891">
        <v>123.55200000000001</v>
      </c>
      <c r="F15891">
        <v>299.90688000000006</v>
      </c>
      <c r="G15891" t="s">
        <v>1962</v>
      </c>
      <c r="H15891" t="s">
        <v>35</v>
      </c>
      <c r="I15891" t="s">
        <v>36</v>
      </c>
      <c r="J15891">
        <v>176.35488000000004</v>
      </c>
      <c r="K15891">
        <v>142.73737373737376</v>
      </c>
      <c r="L15891" t="str">
        <f>TEXT(Orders[[#This Row],[date]],"MMM")</f>
        <v>May</v>
      </c>
    </row>
    <row r="15892" spans="1:12" x14ac:dyDescent="0.3">
      <c r="A15892" s="2">
        <v>45121</v>
      </c>
      <c r="B15892">
        <v>1002042</v>
      </c>
      <c r="C15892" t="s">
        <v>4056</v>
      </c>
      <c r="D15892" t="s">
        <v>3180</v>
      </c>
      <c r="E15892">
        <v>244.1696</v>
      </c>
      <c r="F15892">
        <v>300.00672000000003</v>
      </c>
      <c r="G15892" t="s">
        <v>2358</v>
      </c>
      <c r="H15892" t="s">
        <v>54</v>
      </c>
      <c r="I15892" t="s">
        <v>20</v>
      </c>
      <c r="J15892">
        <v>55.837120000000027</v>
      </c>
      <c r="K15892">
        <v>22.868170320957248</v>
      </c>
      <c r="L15892" t="str">
        <f>TEXT(Orders[[#This Row],[date]],"MMM")</f>
        <v>Jul</v>
      </c>
    </row>
    <row r="15893" spans="1:12" x14ac:dyDescent="0.3">
      <c r="A15893" s="2">
        <v>45050</v>
      </c>
      <c r="B15893">
        <v>1005054</v>
      </c>
      <c r="C15893" t="s">
        <v>5056</v>
      </c>
      <c r="D15893" t="s">
        <v>3174</v>
      </c>
      <c r="E15893">
        <v>176.02560000000003</v>
      </c>
      <c r="F15893">
        <v>300.08680000000004</v>
      </c>
      <c r="G15893" t="s">
        <v>471</v>
      </c>
      <c r="H15893" t="s">
        <v>57</v>
      </c>
      <c r="I15893" t="s">
        <v>20</v>
      </c>
      <c r="J15893">
        <v>124.06120000000001</v>
      </c>
      <c r="K15893">
        <v>70.47906668121</v>
      </c>
      <c r="L15893" t="str">
        <f>TEXT(Orders[[#This Row],[date]],"MMM")</f>
        <v>May</v>
      </c>
    </row>
    <row r="15894" spans="1:12" x14ac:dyDescent="0.3">
      <c r="A15894" s="2">
        <v>45043</v>
      </c>
      <c r="B15894">
        <v>1003659</v>
      </c>
      <c r="C15894" t="s">
        <v>3426</v>
      </c>
      <c r="D15894" t="s">
        <v>3178</v>
      </c>
      <c r="E15894">
        <v>259.08480000000003</v>
      </c>
      <c r="F15894">
        <v>300.21160000000003</v>
      </c>
      <c r="G15894" t="s">
        <v>275</v>
      </c>
      <c r="H15894" t="s">
        <v>69</v>
      </c>
      <c r="I15894" t="s">
        <v>46</v>
      </c>
      <c r="J15894">
        <v>41.126800000000003</v>
      </c>
      <c r="K15894">
        <v>15.873876043673732</v>
      </c>
      <c r="L15894" t="str">
        <f>TEXT(Orders[[#This Row],[date]],"MMM")</f>
        <v>Apr</v>
      </c>
    </row>
    <row r="15895" spans="1:12" x14ac:dyDescent="0.3">
      <c r="A15895" s="2">
        <v>45116</v>
      </c>
      <c r="B15895">
        <v>1006223</v>
      </c>
      <c r="C15895" t="s">
        <v>5538</v>
      </c>
      <c r="D15895" t="s">
        <v>3175</v>
      </c>
      <c r="E15895">
        <v>4.6840000000000259</v>
      </c>
      <c r="F15895">
        <v>300.29399999999998</v>
      </c>
      <c r="G15895" t="s">
        <v>2441</v>
      </c>
      <c r="H15895" t="s">
        <v>88</v>
      </c>
      <c r="I15895" t="s">
        <v>36</v>
      </c>
      <c r="J15895">
        <v>295.60999999999996</v>
      </c>
      <c r="K15895">
        <v>6311.0589239965484</v>
      </c>
      <c r="L15895" t="str">
        <f>TEXT(Orders[[#This Row],[date]],"MMM")</f>
        <v>Jul</v>
      </c>
    </row>
    <row r="15896" spans="1:12" x14ac:dyDescent="0.3">
      <c r="A15896" s="2">
        <v>45121</v>
      </c>
      <c r="B15896">
        <v>1006020</v>
      </c>
      <c r="C15896" t="s">
        <v>3517</v>
      </c>
      <c r="D15896" t="s">
        <v>3173</v>
      </c>
      <c r="E15896">
        <v>25.956000000000003</v>
      </c>
      <c r="F15896">
        <v>300.29399999999998</v>
      </c>
      <c r="G15896" t="s">
        <v>370</v>
      </c>
      <c r="H15896" t="s">
        <v>19</v>
      </c>
      <c r="I15896" t="s">
        <v>20</v>
      </c>
      <c r="J15896">
        <v>274.33799999999997</v>
      </c>
      <c r="K15896">
        <v>1056.9348127600551</v>
      </c>
      <c r="L15896" t="str">
        <f>TEXT(Orders[[#This Row],[date]],"MMM")</f>
        <v>Jul</v>
      </c>
    </row>
    <row r="15897" spans="1:12" x14ac:dyDescent="0.3">
      <c r="A15897" s="2">
        <v>45085</v>
      </c>
      <c r="B15897">
        <v>1005957</v>
      </c>
      <c r="C15897" t="s">
        <v>3311</v>
      </c>
      <c r="D15897" t="s">
        <v>3175</v>
      </c>
      <c r="E15897">
        <v>112.57600000000002</v>
      </c>
      <c r="F15897">
        <v>300.29399999999998</v>
      </c>
      <c r="G15897" t="s">
        <v>2725</v>
      </c>
      <c r="H15897" t="s">
        <v>12</v>
      </c>
      <c r="I15897" t="s">
        <v>13</v>
      </c>
      <c r="J15897">
        <v>187.71799999999996</v>
      </c>
      <c r="K15897">
        <v>166.7477970437748</v>
      </c>
      <c r="L15897" t="str">
        <f>TEXT(Orders[[#This Row],[date]],"MMM")</f>
        <v>Jun</v>
      </c>
    </row>
    <row r="15898" spans="1:12" x14ac:dyDescent="0.3">
      <c r="A15898" s="2">
        <v>45200</v>
      </c>
      <c r="B15898">
        <v>1001096</v>
      </c>
      <c r="C15898" t="s">
        <v>5210</v>
      </c>
      <c r="D15898" t="s">
        <v>3180</v>
      </c>
      <c r="E15898">
        <v>383.37331200000006</v>
      </c>
      <c r="F15898">
        <v>300.31040000000002</v>
      </c>
      <c r="G15898" t="s">
        <v>1407</v>
      </c>
      <c r="H15898" t="s">
        <v>12</v>
      </c>
      <c r="I15898" t="s">
        <v>13</v>
      </c>
      <c r="J15898">
        <v>-83.06291200000004</v>
      </c>
      <c r="K15898">
        <v>-21.666326110879631</v>
      </c>
      <c r="L15898" t="str">
        <f>TEXT(Orders[[#This Row],[date]],"MMM")</f>
        <v>Oct</v>
      </c>
    </row>
    <row r="15899" spans="1:12" x14ac:dyDescent="0.3">
      <c r="A15899" s="2">
        <v>45263</v>
      </c>
      <c r="B15899">
        <v>1001788</v>
      </c>
      <c r="C15899" t="s">
        <v>4128</v>
      </c>
      <c r="D15899" t="s">
        <v>3179</v>
      </c>
      <c r="E15899">
        <v>329.35360000000003</v>
      </c>
      <c r="F15899">
        <v>300.51424000000003</v>
      </c>
      <c r="G15899" t="s">
        <v>2104</v>
      </c>
      <c r="H15899" t="s">
        <v>35</v>
      </c>
      <c r="I15899" t="s">
        <v>36</v>
      </c>
      <c r="J15899">
        <v>-28.839359999999999</v>
      </c>
      <c r="K15899">
        <v>-8.7563518358384407</v>
      </c>
      <c r="L15899" t="str">
        <f>TEXT(Orders[[#This Row],[date]],"MMM")</f>
        <v>Dec</v>
      </c>
    </row>
    <row r="15900" spans="1:12" x14ac:dyDescent="0.3">
      <c r="A15900" s="2">
        <v>45082</v>
      </c>
      <c r="B15900">
        <v>1001484</v>
      </c>
      <c r="C15900" t="s">
        <v>4545</v>
      </c>
      <c r="D15900" t="s">
        <v>3175</v>
      </c>
      <c r="E15900">
        <v>560.33088000000009</v>
      </c>
      <c r="F15900">
        <v>300.53920000000005</v>
      </c>
      <c r="G15900" t="s">
        <v>1798</v>
      </c>
      <c r="H15900" t="s">
        <v>75</v>
      </c>
      <c r="I15900" t="s">
        <v>46</v>
      </c>
      <c r="J15900">
        <v>-259.79168000000004</v>
      </c>
      <c r="K15900">
        <v>-46.363976941624209</v>
      </c>
      <c r="L15900" t="str">
        <f>TEXT(Orders[[#This Row],[date]],"MMM")</f>
        <v>Jun</v>
      </c>
    </row>
    <row r="15901" spans="1:12" x14ac:dyDescent="0.3">
      <c r="A15901" s="2">
        <v>45162</v>
      </c>
      <c r="B15901">
        <v>1002020</v>
      </c>
      <c r="C15901" t="s">
        <v>5710</v>
      </c>
      <c r="D15901" t="s">
        <v>3177</v>
      </c>
      <c r="E15901">
        <v>147.3664</v>
      </c>
      <c r="F15901">
        <v>300.67232000000001</v>
      </c>
      <c r="G15901" t="s">
        <v>2336</v>
      </c>
      <c r="H15901" t="s">
        <v>57</v>
      </c>
      <c r="I15901" t="s">
        <v>20</v>
      </c>
      <c r="J15901">
        <v>153.30592000000001</v>
      </c>
      <c r="K15901">
        <v>104.03044384608704</v>
      </c>
      <c r="L15901" t="str">
        <f>TEXT(Orders[[#This Row],[date]],"MMM")</f>
        <v>Aug</v>
      </c>
    </row>
    <row r="15902" spans="1:12" x14ac:dyDescent="0.3">
      <c r="A15902" s="2">
        <v>45254</v>
      </c>
      <c r="B15902">
        <v>1001486</v>
      </c>
      <c r="C15902" t="s">
        <v>3901</v>
      </c>
      <c r="D15902" t="s">
        <v>3177</v>
      </c>
      <c r="E15902">
        <v>237.61785599999999</v>
      </c>
      <c r="F15902">
        <v>300.85952000000009</v>
      </c>
      <c r="G15902" t="s">
        <v>1800</v>
      </c>
      <c r="H15902" t="s">
        <v>69</v>
      </c>
      <c r="I15902" t="s">
        <v>46</v>
      </c>
      <c r="J15902">
        <v>63.2416640000001</v>
      </c>
      <c r="K15902">
        <v>26.614861805671751</v>
      </c>
      <c r="L15902" t="str">
        <f>TEXT(Orders[[#This Row],[date]],"MMM")</f>
        <v>Nov</v>
      </c>
    </row>
    <row r="15903" spans="1:12" x14ac:dyDescent="0.3">
      <c r="A15903" s="2">
        <v>45289</v>
      </c>
      <c r="B15903">
        <v>1001368</v>
      </c>
      <c r="C15903" t="s">
        <v>5238</v>
      </c>
      <c r="D15903" t="s">
        <v>3173</v>
      </c>
      <c r="E15903">
        <v>121.26508800000002</v>
      </c>
      <c r="F15903">
        <v>300.99263999999999</v>
      </c>
      <c r="G15903" t="s">
        <v>1682</v>
      </c>
      <c r="H15903" t="s">
        <v>57</v>
      </c>
      <c r="I15903" t="s">
        <v>20</v>
      </c>
      <c r="J15903">
        <v>179.72755199999997</v>
      </c>
      <c r="K15903">
        <v>148.21046598341638</v>
      </c>
      <c r="L15903" t="str">
        <f>TEXT(Orders[[#This Row],[date]],"MMM")</f>
        <v>Dec</v>
      </c>
    </row>
    <row r="15904" spans="1:12" x14ac:dyDescent="0.3">
      <c r="A15904" s="2">
        <v>45037</v>
      </c>
      <c r="B15904">
        <v>1004227</v>
      </c>
      <c r="C15904" t="s">
        <v>4286</v>
      </c>
      <c r="D15904" t="s">
        <v>3180</v>
      </c>
      <c r="E15904">
        <v>86.566400000000016</v>
      </c>
      <c r="F15904">
        <v>301.00720000000001</v>
      </c>
      <c r="G15904" t="s">
        <v>1459</v>
      </c>
      <c r="H15904" t="s">
        <v>45</v>
      </c>
      <c r="I15904" t="s">
        <v>46</v>
      </c>
      <c r="J15904">
        <v>214.4408</v>
      </c>
      <c r="K15904">
        <v>247.71828330622498</v>
      </c>
      <c r="L15904" t="str">
        <f>TEXT(Orders[[#This Row],[date]],"MMM")</f>
        <v>Apr</v>
      </c>
    </row>
    <row r="15905" spans="1:12" x14ac:dyDescent="0.3">
      <c r="A15905" s="2">
        <v>44938</v>
      </c>
      <c r="B15905">
        <v>1002236</v>
      </c>
      <c r="C15905" t="s">
        <v>5707</v>
      </c>
      <c r="D15905" t="s">
        <v>3179</v>
      </c>
      <c r="E15905">
        <v>271.36640000000006</v>
      </c>
      <c r="F15905">
        <v>301.06440000000003</v>
      </c>
      <c r="G15905" t="s">
        <v>2552</v>
      </c>
      <c r="H15905" t="s">
        <v>45</v>
      </c>
      <c r="I15905" t="s">
        <v>46</v>
      </c>
      <c r="J15905">
        <v>29.697999999999979</v>
      </c>
      <c r="K15905">
        <v>10.943875144454131</v>
      </c>
      <c r="L15905" t="str">
        <f>TEXT(Orders[[#This Row],[date]],"MMM")</f>
        <v>Jan</v>
      </c>
    </row>
    <row r="15906" spans="1:12" x14ac:dyDescent="0.3">
      <c r="A15906" s="2">
        <v>45016</v>
      </c>
      <c r="B15906">
        <v>1002191</v>
      </c>
      <c r="C15906" t="s">
        <v>5604</v>
      </c>
      <c r="D15906" t="s">
        <v>3175</v>
      </c>
      <c r="E15906">
        <v>33.881600000000006</v>
      </c>
      <c r="F15906">
        <v>301.1216</v>
      </c>
      <c r="G15906" t="s">
        <v>2507</v>
      </c>
      <c r="H15906" t="s">
        <v>19</v>
      </c>
      <c r="I15906" t="s">
        <v>20</v>
      </c>
      <c r="J15906">
        <v>267.24</v>
      </c>
      <c r="K15906">
        <v>788.74669437098589</v>
      </c>
      <c r="L15906" t="str">
        <f>TEXT(Orders[[#This Row],[date]],"MMM")</f>
        <v>Mar</v>
      </c>
    </row>
    <row r="15907" spans="1:12" x14ac:dyDescent="0.3">
      <c r="A15907" s="2">
        <v>45171</v>
      </c>
      <c r="B15907">
        <v>1006191</v>
      </c>
      <c r="C15907" t="s">
        <v>3899</v>
      </c>
      <c r="D15907" t="s">
        <v>3178</v>
      </c>
      <c r="E15907">
        <v>61.440000000000026</v>
      </c>
      <c r="F15907">
        <v>301.19039999999995</v>
      </c>
      <c r="G15907" t="s">
        <v>1440</v>
      </c>
      <c r="H15907" t="s">
        <v>69</v>
      </c>
      <c r="I15907" t="s">
        <v>46</v>
      </c>
      <c r="J15907">
        <v>239.75039999999993</v>
      </c>
      <c r="K15907">
        <v>390.21874999999972</v>
      </c>
      <c r="L15907" t="str">
        <f>TEXT(Orders[[#This Row],[date]],"MMM")</f>
        <v>Sep</v>
      </c>
    </row>
    <row r="15908" spans="1:12" x14ac:dyDescent="0.3">
      <c r="A15908" s="2">
        <v>44978</v>
      </c>
      <c r="B15908">
        <v>1005485</v>
      </c>
      <c r="C15908" t="s">
        <v>3604</v>
      </c>
      <c r="D15908" t="s">
        <v>3174</v>
      </c>
      <c r="E15908">
        <v>93.112000000000009</v>
      </c>
      <c r="F15908">
        <v>301.19039999999995</v>
      </c>
      <c r="G15908" t="s">
        <v>1568</v>
      </c>
      <c r="H15908" t="s">
        <v>19</v>
      </c>
      <c r="I15908" t="s">
        <v>20</v>
      </c>
      <c r="J15908">
        <v>208.07839999999993</v>
      </c>
      <c r="K15908">
        <v>223.47108858149315</v>
      </c>
      <c r="L15908" t="str">
        <f>TEXT(Orders[[#This Row],[date]],"MMM")</f>
        <v>Feb</v>
      </c>
    </row>
    <row r="15909" spans="1:12" x14ac:dyDescent="0.3">
      <c r="A15909" s="2">
        <v>45175</v>
      </c>
      <c r="B15909">
        <v>1006114</v>
      </c>
      <c r="C15909" t="s">
        <v>4402</v>
      </c>
      <c r="D15909" t="s">
        <v>3179</v>
      </c>
      <c r="E15909">
        <v>114.88400000000001</v>
      </c>
      <c r="F15909">
        <v>301.19039999999995</v>
      </c>
      <c r="G15909" t="s">
        <v>1721</v>
      </c>
      <c r="H15909" t="s">
        <v>26</v>
      </c>
      <c r="I15909" t="s">
        <v>13</v>
      </c>
      <c r="J15909">
        <v>186.30639999999994</v>
      </c>
      <c r="K15909">
        <v>162.16914452839379</v>
      </c>
      <c r="L15909" t="str">
        <f>TEXT(Orders[[#This Row],[date]],"MMM")</f>
        <v>Sep</v>
      </c>
    </row>
    <row r="15910" spans="1:12" x14ac:dyDescent="0.3">
      <c r="A15910" s="2">
        <v>45221</v>
      </c>
      <c r="B15910">
        <v>1016803</v>
      </c>
      <c r="C15910" t="s">
        <v>5083</v>
      </c>
      <c r="D15910" t="s">
        <v>3180</v>
      </c>
      <c r="E15910">
        <v>162.80800000000002</v>
      </c>
      <c r="F15910">
        <v>301.19040000000001</v>
      </c>
      <c r="G15910" t="s">
        <v>2222</v>
      </c>
      <c r="H15910" t="s">
        <v>57</v>
      </c>
      <c r="I15910" t="s">
        <v>20</v>
      </c>
      <c r="J15910">
        <v>138.38239999999999</v>
      </c>
      <c r="K15910">
        <v>84.997297430101696</v>
      </c>
      <c r="L15910" t="str">
        <f>TEXT(Orders[[#This Row],[date]],"MMM")</f>
        <v>Oct</v>
      </c>
    </row>
    <row r="15911" spans="1:12" x14ac:dyDescent="0.3">
      <c r="A15911" s="2">
        <v>45195</v>
      </c>
      <c r="B15911">
        <v>1012940</v>
      </c>
      <c r="C15911" t="s">
        <v>4069</v>
      </c>
      <c r="D15911" t="s">
        <v>3180</v>
      </c>
      <c r="E15911">
        <v>344.89600000000007</v>
      </c>
      <c r="F15911">
        <v>301.19040000000001</v>
      </c>
      <c r="G15911" t="s">
        <v>919</v>
      </c>
      <c r="H15911" t="s">
        <v>12</v>
      </c>
      <c r="I15911" t="s">
        <v>13</v>
      </c>
      <c r="J15911">
        <v>-43.705600000000061</v>
      </c>
      <c r="K15911">
        <v>-12.6721098534051</v>
      </c>
      <c r="L15911" t="str">
        <f>TEXT(Orders[[#This Row],[date]],"MMM")</f>
        <v>Sep</v>
      </c>
    </row>
    <row r="15912" spans="1:12" x14ac:dyDescent="0.3">
      <c r="A15912" s="2">
        <v>44999</v>
      </c>
      <c r="B15912">
        <v>1017531</v>
      </c>
      <c r="C15912" t="s">
        <v>3583</v>
      </c>
      <c r="D15912" t="s">
        <v>3180</v>
      </c>
      <c r="E15912">
        <v>376.36800000000005</v>
      </c>
      <c r="F15912">
        <v>301.19040000000001</v>
      </c>
      <c r="G15912" t="s">
        <v>1913</v>
      </c>
      <c r="H15912" t="s">
        <v>19</v>
      </c>
      <c r="I15912" t="s">
        <v>20</v>
      </c>
      <c r="J15912">
        <v>-75.177600000000041</v>
      </c>
      <c r="K15912">
        <v>-19.974493049355956</v>
      </c>
      <c r="L15912" t="str">
        <f>TEXT(Orders[[#This Row],[date]],"MMM")</f>
        <v>Mar</v>
      </c>
    </row>
    <row r="15913" spans="1:12" x14ac:dyDescent="0.3">
      <c r="A15913" s="2">
        <v>45168</v>
      </c>
      <c r="B15913">
        <v>1003551</v>
      </c>
      <c r="C15913" t="s">
        <v>3909</v>
      </c>
      <c r="D15913" t="s">
        <v>3173</v>
      </c>
      <c r="E15913">
        <v>173.26080000000002</v>
      </c>
      <c r="F15913">
        <v>301.56360000000001</v>
      </c>
      <c r="G15913" t="s">
        <v>766</v>
      </c>
      <c r="H15913" t="s">
        <v>54</v>
      </c>
      <c r="I15913" t="s">
        <v>20</v>
      </c>
      <c r="J15913">
        <v>128.30279999999999</v>
      </c>
      <c r="K15913">
        <v>74.05183399822694</v>
      </c>
      <c r="L15913" t="str">
        <f>TEXT(Orders[[#This Row],[date]],"MMM")</f>
        <v>Aug</v>
      </c>
    </row>
    <row r="15914" spans="1:12" x14ac:dyDescent="0.3">
      <c r="A15914" s="2">
        <v>45205</v>
      </c>
      <c r="B15914">
        <v>1001661</v>
      </c>
      <c r="C15914" t="s">
        <v>5213</v>
      </c>
      <c r="D15914" t="s">
        <v>3178</v>
      </c>
      <c r="E15914">
        <v>77.219200000000001</v>
      </c>
      <c r="F15914">
        <v>301.61248000000012</v>
      </c>
      <c r="G15914" t="s">
        <v>1976</v>
      </c>
      <c r="H15914" t="s">
        <v>75</v>
      </c>
      <c r="I15914" t="s">
        <v>46</v>
      </c>
      <c r="J15914">
        <v>224.39328000000012</v>
      </c>
      <c r="K15914">
        <v>290.59259873192173</v>
      </c>
      <c r="L15914" t="str">
        <f>TEXT(Orders[[#This Row],[date]],"MMM")</f>
        <v>Oct</v>
      </c>
    </row>
    <row r="15915" spans="1:12" x14ac:dyDescent="0.3">
      <c r="A15915" s="2">
        <v>44986</v>
      </c>
      <c r="B15915">
        <v>1001829</v>
      </c>
      <c r="C15915" t="s">
        <v>3319</v>
      </c>
      <c r="D15915" t="s">
        <v>3173</v>
      </c>
      <c r="E15915">
        <v>190.30080000000001</v>
      </c>
      <c r="F15915">
        <v>301.77472000000006</v>
      </c>
      <c r="G15915" t="s">
        <v>2145</v>
      </c>
      <c r="H15915" t="s">
        <v>35</v>
      </c>
      <c r="I15915" t="s">
        <v>36</v>
      </c>
      <c r="J15915">
        <v>111.47392000000005</v>
      </c>
      <c r="K15915">
        <v>58.5777463888749</v>
      </c>
      <c r="L15915" t="str">
        <f>TEXT(Orders[[#This Row],[date]],"MMM")</f>
        <v>Mar</v>
      </c>
    </row>
    <row r="15916" spans="1:12" x14ac:dyDescent="0.3">
      <c r="A15916" s="2">
        <v>45072</v>
      </c>
      <c r="B15916">
        <v>1001842</v>
      </c>
      <c r="C15916" t="s">
        <v>5616</v>
      </c>
      <c r="D15916" t="s">
        <v>3177</v>
      </c>
      <c r="E15916">
        <v>75.6096</v>
      </c>
      <c r="F15916">
        <v>301.99520000000001</v>
      </c>
      <c r="G15916" t="s">
        <v>2158</v>
      </c>
      <c r="H15916" t="s">
        <v>50</v>
      </c>
      <c r="I15916" t="s">
        <v>36</v>
      </c>
      <c r="J15916">
        <v>226.38560000000001</v>
      </c>
      <c r="K15916">
        <v>299.41383104790924</v>
      </c>
      <c r="L15916" t="str">
        <f>TEXT(Orders[[#This Row],[date]],"MMM")</f>
        <v>May</v>
      </c>
    </row>
    <row r="15917" spans="1:12" x14ac:dyDescent="0.3">
      <c r="A15917" s="2">
        <v>45030</v>
      </c>
      <c r="B15917">
        <v>1006159</v>
      </c>
      <c r="C15917" t="s">
        <v>4248</v>
      </c>
      <c r="D15917" t="s">
        <v>3178</v>
      </c>
      <c r="E15917">
        <v>158.21600000000004</v>
      </c>
      <c r="F15917">
        <v>302.08680000000004</v>
      </c>
      <c r="G15917" t="s">
        <v>3022</v>
      </c>
      <c r="H15917" t="s">
        <v>26</v>
      </c>
      <c r="I15917" t="s">
        <v>13</v>
      </c>
      <c r="J15917">
        <v>143.8708</v>
      </c>
      <c r="K15917">
        <v>90.933154674622017</v>
      </c>
      <c r="L15917" t="str">
        <f>TEXT(Orders[[#This Row],[date]],"MMM")</f>
        <v>Apr</v>
      </c>
    </row>
    <row r="15918" spans="1:12" x14ac:dyDescent="0.3">
      <c r="A15918" s="2">
        <v>45229</v>
      </c>
      <c r="B15918">
        <v>1005251</v>
      </c>
      <c r="C15918" t="s">
        <v>5304</v>
      </c>
      <c r="D15918" t="s">
        <v>3172</v>
      </c>
      <c r="E15918">
        <v>161.99040000000002</v>
      </c>
      <c r="F15918">
        <v>302.08880000000005</v>
      </c>
      <c r="G15918" t="s">
        <v>1260</v>
      </c>
      <c r="H15918" t="s">
        <v>69</v>
      </c>
      <c r="I15918" t="s">
        <v>46</v>
      </c>
      <c r="J15918">
        <v>140.09840000000003</v>
      </c>
      <c r="K15918">
        <v>86.485618900873135</v>
      </c>
      <c r="L15918" t="str">
        <f>TEXT(Orders[[#This Row],[date]],"MMM")</f>
        <v>Oct</v>
      </c>
    </row>
    <row r="15919" spans="1:12" x14ac:dyDescent="0.3">
      <c r="A15919" s="2">
        <v>45232</v>
      </c>
      <c r="B15919">
        <v>1002250</v>
      </c>
      <c r="C15919" t="s">
        <v>3683</v>
      </c>
      <c r="D15919" t="s">
        <v>3171</v>
      </c>
      <c r="E15919">
        <v>59.571200000000005</v>
      </c>
      <c r="F15919">
        <v>302.30720000000008</v>
      </c>
      <c r="G15919" t="s">
        <v>2566</v>
      </c>
      <c r="H15919" t="s">
        <v>75</v>
      </c>
      <c r="I15919" t="s">
        <v>46</v>
      </c>
      <c r="J15919">
        <v>242.73600000000008</v>
      </c>
      <c r="K15919">
        <v>407.47206703910626</v>
      </c>
      <c r="L15919" t="str">
        <f>TEXT(Orders[[#This Row],[date]],"MMM")</f>
        <v>Nov</v>
      </c>
    </row>
    <row r="15920" spans="1:12" x14ac:dyDescent="0.3">
      <c r="A15920" s="2">
        <v>45192</v>
      </c>
      <c r="B15920">
        <v>1003694</v>
      </c>
      <c r="C15920" t="s">
        <v>3484</v>
      </c>
      <c r="D15920" t="s">
        <v>3177</v>
      </c>
      <c r="E15920">
        <v>212.464</v>
      </c>
      <c r="F15920">
        <v>302.33319999999998</v>
      </c>
      <c r="G15920" t="s">
        <v>341</v>
      </c>
      <c r="H15920" t="s">
        <v>54</v>
      </c>
      <c r="I15920" t="s">
        <v>20</v>
      </c>
      <c r="J15920">
        <v>89.869199999999978</v>
      </c>
      <c r="K15920">
        <v>42.29855410799005</v>
      </c>
      <c r="L15920" t="str">
        <f>TEXT(Orders[[#This Row],[date]],"MMM")</f>
        <v>Sep</v>
      </c>
    </row>
    <row r="15921" spans="1:12" x14ac:dyDescent="0.3">
      <c r="A15921" s="2">
        <v>45164</v>
      </c>
      <c r="B15921">
        <v>1004946</v>
      </c>
      <c r="C15921" t="s">
        <v>4410</v>
      </c>
      <c r="D15921" t="s">
        <v>3179</v>
      </c>
      <c r="E15921">
        <v>179.53600000000003</v>
      </c>
      <c r="F15921">
        <v>302.34879999999998</v>
      </c>
      <c r="G15921" t="s">
        <v>2380</v>
      </c>
      <c r="H15921" t="s">
        <v>50</v>
      </c>
      <c r="I15921" t="s">
        <v>36</v>
      </c>
      <c r="J15921">
        <v>122.81279999999995</v>
      </c>
      <c r="K15921">
        <v>68.405667944033468</v>
      </c>
      <c r="L15921" t="str">
        <f>TEXT(Orders[[#This Row],[date]],"MMM")</f>
        <v>Aug</v>
      </c>
    </row>
    <row r="15922" spans="1:12" x14ac:dyDescent="0.3">
      <c r="A15922" s="2">
        <v>44988</v>
      </c>
      <c r="B15922">
        <v>1001265</v>
      </c>
      <c r="C15922" t="s">
        <v>5345</v>
      </c>
      <c r="D15922" t="s">
        <v>3174</v>
      </c>
      <c r="E15922">
        <v>663.46368000000007</v>
      </c>
      <c r="F15922">
        <v>302.36128000000002</v>
      </c>
      <c r="G15922" t="s">
        <v>1579</v>
      </c>
      <c r="H15922" t="s">
        <v>19</v>
      </c>
      <c r="I15922" t="s">
        <v>20</v>
      </c>
      <c r="J15922">
        <v>-361.10240000000005</v>
      </c>
      <c r="K15922">
        <v>-54.426852725382048</v>
      </c>
      <c r="L15922" t="str">
        <f>TEXT(Orders[[#This Row],[date]],"MMM")</f>
        <v>Mar</v>
      </c>
    </row>
    <row r="15923" spans="1:12" x14ac:dyDescent="0.3">
      <c r="A15923" s="2">
        <v>44956</v>
      </c>
      <c r="B15923">
        <v>1004188</v>
      </c>
      <c r="C15923" t="s">
        <v>4863</v>
      </c>
      <c r="D15923" t="s">
        <v>3175</v>
      </c>
      <c r="E15923">
        <v>220.34880000000004</v>
      </c>
      <c r="F15923">
        <v>302.43200000000002</v>
      </c>
      <c r="G15923" t="s">
        <v>2130</v>
      </c>
      <c r="H15923" t="s">
        <v>50</v>
      </c>
      <c r="I15923" t="s">
        <v>36</v>
      </c>
      <c r="J15923">
        <v>82.083199999999977</v>
      </c>
      <c r="K15923">
        <v>37.251484918456541</v>
      </c>
      <c r="L15923" t="str">
        <f>TEXT(Orders[[#This Row],[date]],"MMM")</f>
        <v>Jan</v>
      </c>
    </row>
    <row r="15924" spans="1:12" x14ac:dyDescent="0.3">
      <c r="A15924" s="2">
        <v>44962</v>
      </c>
      <c r="B15924">
        <v>1002006</v>
      </c>
      <c r="C15924" t="s">
        <v>4700</v>
      </c>
      <c r="D15924" t="s">
        <v>3177</v>
      </c>
      <c r="E15924">
        <v>64.915200000000013</v>
      </c>
      <c r="F15924">
        <v>302.44031999999999</v>
      </c>
      <c r="G15924" t="s">
        <v>2322</v>
      </c>
      <c r="H15924" t="s">
        <v>75</v>
      </c>
      <c r="I15924" t="s">
        <v>46</v>
      </c>
      <c r="J15924">
        <v>237.52511999999996</v>
      </c>
      <c r="K15924">
        <v>365.90062111801228</v>
      </c>
      <c r="L15924" t="str">
        <f>TEXT(Orders[[#This Row],[date]],"MMM")</f>
        <v>Feb</v>
      </c>
    </row>
    <row r="15925" spans="1:12" x14ac:dyDescent="0.3">
      <c r="A15925" s="2">
        <v>44963</v>
      </c>
      <c r="B15925">
        <v>1001511</v>
      </c>
      <c r="C15925" t="s">
        <v>4721</v>
      </c>
      <c r="D15925" t="s">
        <v>3174</v>
      </c>
      <c r="E15925">
        <v>13.236864000000001</v>
      </c>
      <c r="F15925">
        <v>302.66912000000002</v>
      </c>
      <c r="G15925" t="s">
        <v>1826</v>
      </c>
      <c r="H15925" t="s">
        <v>12</v>
      </c>
      <c r="I15925" t="s">
        <v>13</v>
      </c>
      <c r="J15925">
        <v>289.432256</v>
      </c>
      <c r="K15925">
        <v>2186.5621343544813</v>
      </c>
      <c r="L15925" t="str">
        <f>TEXT(Orders[[#This Row],[date]],"MMM")</f>
        <v>Feb</v>
      </c>
    </row>
    <row r="15926" spans="1:12" x14ac:dyDescent="0.3">
      <c r="A15926" s="2">
        <v>45156</v>
      </c>
      <c r="B15926">
        <v>1003478</v>
      </c>
      <c r="C15926" t="s">
        <v>3922</v>
      </c>
      <c r="D15926" t="s">
        <v>3175</v>
      </c>
      <c r="E15926">
        <v>113.78240000000001</v>
      </c>
      <c r="F15926">
        <v>302.72320000000008</v>
      </c>
      <c r="G15926" t="s">
        <v>1859</v>
      </c>
      <c r="H15926" t="s">
        <v>12</v>
      </c>
      <c r="I15926" t="s">
        <v>13</v>
      </c>
      <c r="J15926">
        <v>188.94080000000008</v>
      </c>
      <c r="K15926">
        <v>166.05450403577359</v>
      </c>
      <c r="L15926" t="str">
        <f>TEXT(Orders[[#This Row],[date]],"MMM")</f>
        <v>Aug</v>
      </c>
    </row>
    <row r="15927" spans="1:12" x14ac:dyDescent="0.3">
      <c r="A15927" s="2">
        <v>45238</v>
      </c>
      <c r="B15927">
        <v>1005294</v>
      </c>
      <c r="C15927" t="s">
        <v>5993</v>
      </c>
      <c r="D15927" t="s">
        <v>3179</v>
      </c>
      <c r="E15927">
        <v>176.83840000000004</v>
      </c>
      <c r="F15927">
        <v>302.78039999999999</v>
      </c>
      <c r="G15927" t="s">
        <v>2334</v>
      </c>
      <c r="H15927" t="s">
        <v>75</v>
      </c>
      <c r="I15927" t="s">
        <v>46</v>
      </c>
      <c r="J15927">
        <v>125.94199999999995</v>
      </c>
      <c r="K15927">
        <v>71.218694582172162</v>
      </c>
      <c r="L15927" t="str">
        <f>TEXT(Orders[[#This Row],[date]],"MMM")</f>
        <v>Nov</v>
      </c>
    </row>
    <row r="15928" spans="1:12" x14ac:dyDescent="0.3">
      <c r="A15928" s="2">
        <v>45281</v>
      </c>
      <c r="B15928">
        <v>1002345</v>
      </c>
      <c r="C15928" t="s">
        <v>4796</v>
      </c>
      <c r="D15928" t="s">
        <v>3176</v>
      </c>
      <c r="E15928">
        <v>188.43200000000002</v>
      </c>
      <c r="F15928">
        <v>302.78039999999999</v>
      </c>
      <c r="G15928" t="s">
        <v>2661</v>
      </c>
      <c r="H15928" t="s">
        <v>26</v>
      </c>
      <c r="I15928" t="s">
        <v>13</v>
      </c>
      <c r="J15928">
        <v>114.34839999999997</v>
      </c>
      <c r="K15928">
        <v>60.684172539695993</v>
      </c>
      <c r="L15928" t="str">
        <f>TEXT(Orders[[#This Row],[date]],"MMM")</f>
        <v>Dec</v>
      </c>
    </row>
    <row r="15929" spans="1:12" x14ac:dyDescent="0.3">
      <c r="A15929" s="2">
        <v>45088</v>
      </c>
      <c r="B15929">
        <v>1003025</v>
      </c>
      <c r="C15929" t="s">
        <v>4118</v>
      </c>
      <c r="D15929" t="s">
        <v>3172</v>
      </c>
      <c r="E15929">
        <v>242.89920000000004</v>
      </c>
      <c r="F15929">
        <v>302.83240000000001</v>
      </c>
      <c r="G15929" t="s">
        <v>2328</v>
      </c>
      <c r="H15929" t="s">
        <v>26</v>
      </c>
      <c r="I15929" t="s">
        <v>13</v>
      </c>
      <c r="J15929">
        <v>59.933199999999971</v>
      </c>
      <c r="K15929">
        <v>24.67410349642978</v>
      </c>
      <c r="L15929" t="str">
        <f>TEXT(Orders[[#This Row],[date]],"MMM")</f>
        <v>Jun</v>
      </c>
    </row>
    <row r="15930" spans="1:12" x14ac:dyDescent="0.3">
      <c r="A15930" s="2">
        <v>44941</v>
      </c>
      <c r="B15930">
        <v>1001554</v>
      </c>
      <c r="C15930" t="s">
        <v>4741</v>
      </c>
      <c r="D15930" t="s">
        <v>3179</v>
      </c>
      <c r="E15930">
        <v>54.958464000000006</v>
      </c>
      <c r="F15930">
        <v>302.8771200000001</v>
      </c>
      <c r="G15930" t="s">
        <v>1869</v>
      </c>
      <c r="H15930" t="s">
        <v>26</v>
      </c>
      <c r="I15930" t="s">
        <v>13</v>
      </c>
      <c r="J15930">
        <v>247.91865600000011</v>
      </c>
      <c r="K15930">
        <v>451.10186485561184</v>
      </c>
      <c r="L15930" t="str">
        <f>TEXT(Orders[[#This Row],[date]],"MMM")</f>
        <v>Jan</v>
      </c>
    </row>
    <row r="15931" spans="1:12" x14ac:dyDescent="0.3">
      <c r="A15931" s="2">
        <v>45117</v>
      </c>
      <c r="B15931">
        <v>1011333</v>
      </c>
      <c r="C15931" t="s">
        <v>3980</v>
      </c>
      <c r="D15931" t="s">
        <v>3180</v>
      </c>
      <c r="E15931">
        <v>352.58960000000008</v>
      </c>
      <c r="F15931">
        <v>302.91148800000002</v>
      </c>
      <c r="G15931" t="s">
        <v>1481</v>
      </c>
      <c r="H15931" t="s">
        <v>57</v>
      </c>
      <c r="I15931" t="s">
        <v>20</v>
      </c>
      <c r="J15931">
        <v>-49.678112000000056</v>
      </c>
      <c r="K15931">
        <v>-14.089500087353695</v>
      </c>
      <c r="L15931" t="str">
        <f>TEXT(Orders[[#This Row],[date]],"MMM")</f>
        <v>Jul</v>
      </c>
    </row>
    <row r="15932" spans="1:12" x14ac:dyDescent="0.3">
      <c r="A15932" s="2">
        <v>44980</v>
      </c>
      <c r="B15932">
        <v>1005614</v>
      </c>
      <c r="C15932" t="s">
        <v>4631</v>
      </c>
      <c r="D15932" t="s">
        <v>3180</v>
      </c>
      <c r="E15932">
        <v>93.972000000000008</v>
      </c>
      <c r="F15932">
        <v>302.98320000000001</v>
      </c>
      <c r="G15932" t="s">
        <v>3132</v>
      </c>
      <c r="H15932" t="s">
        <v>12</v>
      </c>
      <c r="I15932" t="s">
        <v>13</v>
      </c>
      <c r="J15932">
        <v>209.0112</v>
      </c>
      <c r="K15932">
        <v>222.41859277231515</v>
      </c>
      <c r="L15932" t="str">
        <f>TEXT(Orders[[#This Row],[date]],"MMM")</f>
        <v>Feb</v>
      </c>
    </row>
    <row r="15933" spans="1:12" x14ac:dyDescent="0.3">
      <c r="A15933" s="2">
        <v>44969</v>
      </c>
      <c r="B15933">
        <v>1003491</v>
      </c>
      <c r="C15933" t="s">
        <v>3441</v>
      </c>
      <c r="D15933" t="s">
        <v>3180</v>
      </c>
      <c r="E15933">
        <v>343.02400000000006</v>
      </c>
      <c r="F15933">
        <v>302.99360000000001</v>
      </c>
      <c r="G15933" t="s">
        <v>292</v>
      </c>
      <c r="H15933" t="s">
        <v>35</v>
      </c>
      <c r="I15933" t="s">
        <v>36</v>
      </c>
      <c r="J15933">
        <v>-40.030400000000043</v>
      </c>
      <c r="K15933">
        <v>-11.669854004384543</v>
      </c>
      <c r="L15933" t="str">
        <f>TEXT(Orders[[#This Row],[date]],"MMM")</f>
        <v>Feb</v>
      </c>
    </row>
    <row r="15934" spans="1:12" x14ac:dyDescent="0.3">
      <c r="A15934" s="2">
        <v>45056</v>
      </c>
      <c r="B15934">
        <v>1001988</v>
      </c>
      <c r="C15934" t="s">
        <v>4606</v>
      </c>
      <c r="D15934" t="s">
        <v>3180</v>
      </c>
      <c r="E15934">
        <v>237.55200000000005</v>
      </c>
      <c r="F15934">
        <v>303.02271999999999</v>
      </c>
      <c r="G15934" t="s">
        <v>2304</v>
      </c>
      <c r="H15934" t="s">
        <v>19</v>
      </c>
      <c r="I15934" t="s">
        <v>20</v>
      </c>
      <c r="J15934">
        <v>65.470719999999943</v>
      </c>
      <c r="K15934">
        <v>27.560584629891533</v>
      </c>
      <c r="L15934" t="str">
        <f>TEXT(Orders[[#This Row],[date]],"MMM")</f>
        <v>May</v>
      </c>
    </row>
    <row r="15935" spans="1:12" x14ac:dyDescent="0.3">
      <c r="A15935" s="2">
        <v>45202</v>
      </c>
      <c r="B15935">
        <v>1003501</v>
      </c>
      <c r="C15935" t="s">
        <v>4067</v>
      </c>
      <c r="D15935" t="s">
        <v>3171</v>
      </c>
      <c r="E15935">
        <v>94.934400000000011</v>
      </c>
      <c r="F15935">
        <v>303.13920000000002</v>
      </c>
      <c r="G15935" t="s">
        <v>918</v>
      </c>
      <c r="H15935" t="s">
        <v>69</v>
      </c>
      <c r="I15935" t="s">
        <v>46</v>
      </c>
      <c r="J15935">
        <v>208.20480000000001</v>
      </c>
      <c r="K15935">
        <v>219.31438972595814</v>
      </c>
      <c r="L15935" t="str">
        <f>TEXT(Orders[[#This Row],[date]],"MMM")</f>
        <v>Oct</v>
      </c>
    </row>
    <row r="15936" spans="1:12" x14ac:dyDescent="0.3">
      <c r="A15936" s="2">
        <v>45255</v>
      </c>
      <c r="B15936">
        <v>1004222</v>
      </c>
      <c r="C15936" t="s">
        <v>3328</v>
      </c>
      <c r="D15936" t="s">
        <v>3173</v>
      </c>
      <c r="E15936">
        <v>56.828800000000001</v>
      </c>
      <c r="F15936">
        <v>303.18080000000003</v>
      </c>
      <c r="G15936" t="s">
        <v>2431</v>
      </c>
      <c r="H15936" t="s">
        <v>19</v>
      </c>
      <c r="I15936" t="s">
        <v>20</v>
      </c>
      <c r="J15936">
        <v>246.35200000000003</v>
      </c>
      <c r="K15936">
        <v>433.49850779886259</v>
      </c>
      <c r="L15936" t="str">
        <f>TEXT(Orders[[#This Row],[date]],"MMM")</f>
        <v>Nov</v>
      </c>
    </row>
    <row r="15937" spans="1:12" x14ac:dyDescent="0.3">
      <c r="A15937" s="2">
        <v>45069</v>
      </c>
      <c r="B15937">
        <v>1000448</v>
      </c>
      <c r="C15937" t="s">
        <v>3854</v>
      </c>
      <c r="D15937" t="s">
        <v>3172</v>
      </c>
      <c r="E15937">
        <v>435.22329600000012</v>
      </c>
      <c r="F15937">
        <v>303.24153600000011</v>
      </c>
      <c r="G15937" t="s">
        <v>715</v>
      </c>
      <c r="H15937" t="s">
        <v>88</v>
      </c>
      <c r="I15937" t="s">
        <v>36</v>
      </c>
      <c r="J15937">
        <v>-131.98176000000001</v>
      </c>
      <c r="K15937">
        <v>-30.325067893424524</v>
      </c>
      <c r="L15937" t="str">
        <f>TEXT(Orders[[#This Row],[date]],"MMM")</f>
        <v>May</v>
      </c>
    </row>
    <row r="15938" spans="1:12" x14ac:dyDescent="0.3">
      <c r="A15938" s="2">
        <v>45256</v>
      </c>
      <c r="B15938">
        <v>1004536</v>
      </c>
      <c r="C15938" t="s">
        <v>5403</v>
      </c>
      <c r="D15938" t="s">
        <v>3177</v>
      </c>
      <c r="E15938">
        <v>229.87840000000006</v>
      </c>
      <c r="F15938">
        <v>303.32120000000003</v>
      </c>
      <c r="G15938" t="s">
        <v>3040</v>
      </c>
      <c r="H15938" t="s">
        <v>75</v>
      </c>
      <c r="I15938" t="s">
        <v>46</v>
      </c>
      <c r="J15938">
        <v>73.442799999999977</v>
      </c>
      <c r="K15938">
        <v>31.948543229811914</v>
      </c>
      <c r="L15938" t="str">
        <f>TEXT(Orders[[#This Row],[date]],"MMM")</f>
        <v>Nov</v>
      </c>
    </row>
    <row r="15939" spans="1:12" x14ac:dyDescent="0.3">
      <c r="A15939" s="2">
        <v>45030</v>
      </c>
      <c r="B15939">
        <v>1014005</v>
      </c>
      <c r="C15939" t="s">
        <v>5952</v>
      </c>
      <c r="D15939" t="s">
        <v>3180</v>
      </c>
      <c r="E15939">
        <v>154.16000000000003</v>
      </c>
      <c r="F15939">
        <v>303.34176000000002</v>
      </c>
      <c r="G15939" t="s">
        <v>2629</v>
      </c>
      <c r="H15939" t="s">
        <v>75</v>
      </c>
      <c r="I15939" t="s">
        <v>46</v>
      </c>
      <c r="J15939">
        <v>149.18176</v>
      </c>
      <c r="K15939">
        <v>96.770731707317054</v>
      </c>
      <c r="L15939" t="str">
        <f>TEXT(Orders[[#This Row],[date]],"MMM")</f>
        <v>Apr</v>
      </c>
    </row>
    <row r="15940" spans="1:12" x14ac:dyDescent="0.3">
      <c r="A15940" s="2">
        <v>45144</v>
      </c>
      <c r="B15940">
        <v>1015964</v>
      </c>
      <c r="C15940" t="s">
        <v>3970</v>
      </c>
      <c r="D15940" t="s">
        <v>3180</v>
      </c>
      <c r="E15940">
        <v>345.24</v>
      </c>
      <c r="F15940">
        <v>303.34176000000002</v>
      </c>
      <c r="G15940" t="s">
        <v>813</v>
      </c>
      <c r="H15940" t="s">
        <v>26</v>
      </c>
      <c r="I15940" t="s">
        <v>13</v>
      </c>
      <c r="J15940">
        <v>-41.898239999999987</v>
      </c>
      <c r="K15940">
        <v>-12.135974973931173</v>
      </c>
      <c r="L15940" t="str">
        <f>TEXT(Orders[[#This Row],[date]],"MMM")</f>
        <v>Aug</v>
      </c>
    </row>
    <row r="15941" spans="1:12" x14ac:dyDescent="0.3">
      <c r="A15941" s="2">
        <v>45201</v>
      </c>
      <c r="B15941">
        <v>1014762</v>
      </c>
      <c r="C15941" t="s">
        <v>4415</v>
      </c>
      <c r="D15941" t="s">
        <v>3180</v>
      </c>
      <c r="E15941">
        <v>266.56000000000006</v>
      </c>
      <c r="F15941">
        <v>303.34176000000008</v>
      </c>
      <c r="G15941" t="s">
        <v>3041</v>
      </c>
      <c r="H15941" t="s">
        <v>75</v>
      </c>
      <c r="I15941" t="s">
        <v>46</v>
      </c>
      <c r="J15941">
        <v>36.78176000000002</v>
      </c>
      <c r="K15941">
        <v>13.798679471788718</v>
      </c>
      <c r="L15941" t="str">
        <f>TEXT(Orders[[#This Row],[date]],"MMM")</f>
        <v>Oct</v>
      </c>
    </row>
    <row r="15942" spans="1:12" x14ac:dyDescent="0.3">
      <c r="A15942" s="2">
        <v>45256</v>
      </c>
      <c r="B15942">
        <v>1003090</v>
      </c>
      <c r="C15942" t="s">
        <v>5803</v>
      </c>
      <c r="D15942" t="s">
        <v>3177</v>
      </c>
      <c r="E15942">
        <v>328.70656000000008</v>
      </c>
      <c r="F15942">
        <v>303.42520000000002</v>
      </c>
      <c r="G15942" t="s">
        <v>2580</v>
      </c>
      <c r="H15942" t="s">
        <v>12</v>
      </c>
      <c r="I15942" t="s">
        <v>13</v>
      </c>
      <c r="J15942">
        <v>-25.281360000000063</v>
      </c>
      <c r="K15942">
        <v>-7.691163814923577</v>
      </c>
      <c r="L15942" t="str">
        <f>TEXT(Orders[[#This Row],[date]],"MMM")</f>
        <v>Nov</v>
      </c>
    </row>
    <row r="15943" spans="1:12" x14ac:dyDescent="0.3">
      <c r="A15943" s="2">
        <v>45216</v>
      </c>
      <c r="B15943">
        <v>1004197</v>
      </c>
      <c r="C15943" t="s">
        <v>3401</v>
      </c>
      <c r="D15943" t="s">
        <v>3175</v>
      </c>
      <c r="E15943">
        <v>174.75840000000002</v>
      </c>
      <c r="F15943">
        <v>303.45120000000003</v>
      </c>
      <c r="G15943" t="s">
        <v>1912</v>
      </c>
      <c r="H15943" t="s">
        <v>88</v>
      </c>
      <c r="I15943" t="s">
        <v>36</v>
      </c>
      <c r="J15943">
        <v>128.69280000000001</v>
      </c>
      <c r="K15943">
        <v>73.640408701384303</v>
      </c>
      <c r="L15943" t="str">
        <f>TEXT(Orders[[#This Row],[date]],"MMM")</f>
        <v>Oct</v>
      </c>
    </row>
    <row r="15944" spans="1:12" x14ac:dyDescent="0.3">
      <c r="A15944" s="2">
        <v>45194</v>
      </c>
      <c r="B15944">
        <v>1001028</v>
      </c>
      <c r="C15944" t="s">
        <v>4426</v>
      </c>
      <c r="D15944" t="s">
        <v>3174</v>
      </c>
      <c r="E15944">
        <v>531.95116800000005</v>
      </c>
      <c r="F15944">
        <v>303.49696</v>
      </c>
      <c r="G15944" t="s">
        <v>1334</v>
      </c>
      <c r="H15944" t="s">
        <v>35</v>
      </c>
      <c r="I15944" t="s">
        <v>36</v>
      </c>
      <c r="J15944">
        <v>-228.45420800000005</v>
      </c>
      <c r="K15944">
        <v>-42.946462333926114</v>
      </c>
      <c r="L15944" t="str">
        <f>TEXT(Orders[[#This Row],[date]],"MMM")</f>
        <v>Sep</v>
      </c>
    </row>
    <row r="15945" spans="1:12" x14ac:dyDescent="0.3">
      <c r="A15945" s="2">
        <v>45034</v>
      </c>
      <c r="B15945">
        <v>1004702</v>
      </c>
      <c r="C15945" t="s">
        <v>5837</v>
      </c>
      <c r="D15945" t="s">
        <v>3174</v>
      </c>
      <c r="E15945">
        <v>222.74560000000002</v>
      </c>
      <c r="F15945">
        <v>303.50840000000005</v>
      </c>
      <c r="G15945" t="s">
        <v>2099</v>
      </c>
      <c r="H15945" t="s">
        <v>75</v>
      </c>
      <c r="I15945" t="s">
        <v>46</v>
      </c>
      <c r="J15945">
        <v>80.762800000000027</v>
      </c>
      <c r="K15945">
        <v>36.257865475232741</v>
      </c>
      <c r="L15945" t="str">
        <f>TEXT(Orders[[#This Row],[date]],"MMM")</f>
        <v>Apr</v>
      </c>
    </row>
    <row r="15946" spans="1:12" x14ac:dyDescent="0.3">
      <c r="A15946" s="2">
        <v>45193</v>
      </c>
      <c r="B15946">
        <v>1001948</v>
      </c>
      <c r="C15946" t="s">
        <v>4814</v>
      </c>
      <c r="D15946" t="s">
        <v>3173</v>
      </c>
      <c r="E15946">
        <v>154.79040000000001</v>
      </c>
      <c r="F15946">
        <v>303.51776000000007</v>
      </c>
      <c r="G15946" t="s">
        <v>2264</v>
      </c>
      <c r="H15946" t="s">
        <v>50</v>
      </c>
      <c r="I15946" t="s">
        <v>36</v>
      </c>
      <c r="J15946">
        <v>148.72736000000006</v>
      </c>
      <c r="K15946">
        <v>96.083064582816547</v>
      </c>
      <c r="L15946" t="str">
        <f>TEXT(Orders[[#This Row],[date]],"MMM")</f>
        <v>Sep</v>
      </c>
    </row>
    <row r="15947" spans="1:12" x14ac:dyDescent="0.3">
      <c r="A15947" s="2">
        <v>45000</v>
      </c>
      <c r="B15947">
        <v>1004159</v>
      </c>
      <c r="C15947" t="s">
        <v>3693</v>
      </c>
      <c r="D15947" t="s">
        <v>3174</v>
      </c>
      <c r="E15947">
        <v>101.1936</v>
      </c>
      <c r="F15947">
        <v>303.63840000000005</v>
      </c>
      <c r="G15947" t="s">
        <v>2383</v>
      </c>
      <c r="H15947" t="s">
        <v>19</v>
      </c>
      <c r="I15947" t="s">
        <v>20</v>
      </c>
      <c r="J15947">
        <v>202.44480000000004</v>
      </c>
      <c r="K15947">
        <v>200.05692059576893</v>
      </c>
      <c r="L15947" t="str">
        <f>TEXT(Orders[[#This Row],[date]],"MMM")</f>
        <v>Mar</v>
      </c>
    </row>
    <row r="15948" spans="1:12" x14ac:dyDescent="0.3">
      <c r="A15948" s="2">
        <v>45231</v>
      </c>
      <c r="B15948">
        <v>1001075</v>
      </c>
      <c r="C15948" t="s">
        <v>4467</v>
      </c>
      <c r="D15948" t="s">
        <v>3175</v>
      </c>
      <c r="E15948">
        <v>446.45913600000006</v>
      </c>
      <c r="F15948">
        <v>303.72160000000008</v>
      </c>
      <c r="G15948" t="s">
        <v>1384</v>
      </c>
      <c r="H15948" t="s">
        <v>50</v>
      </c>
      <c r="I15948" t="s">
        <v>36</v>
      </c>
      <c r="J15948">
        <v>-142.73753599999998</v>
      </c>
      <c r="K15948">
        <v>-31.97101917968142</v>
      </c>
      <c r="L15948" t="str">
        <f>TEXT(Orders[[#This Row],[date]],"MMM")</f>
        <v>Nov</v>
      </c>
    </row>
    <row r="15949" spans="1:12" x14ac:dyDescent="0.3">
      <c r="A15949" s="2">
        <v>45000</v>
      </c>
      <c r="B15949">
        <v>1002013</v>
      </c>
      <c r="C15949" t="s">
        <v>5982</v>
      </c>
      <c r="D15949" t="s">
        <v>3171</v>
      </c>
      <c r="E15949">
        <v>177.07840000000002</v>
      </c>
      <c r="F15949">
        <v>303.8380800000001</v>
      </c>
      <c r="G15949" t="s">
        <v>2329</v>
      </c>
      <c r="H15949" t="s">
        <v>88</v>
      </c>
      <c r="I15949" t="s">
        <v>36</v>
      </c>
      <c r="J15949">
        <v>126.75968000000009</v>
      </c>
      <c r="K15949">
        <v>71.58393118528295</v>
      </c>
      <c r="L15949" t="str">
        <f>TEXT(Orders[[#This Row],[date]],"MMM")</f>
        <v>Mar</v>
      </c>
    </row>
    <row r="15950" spans="1:12" x14ac:dyDescent="0.3">
      <c r="A15950" s="2">
        <v>45052</v>
      </c>
      <c r="B15950">
        <v>1003014</v>
      </c>
      <c r="C15950" t="s">
        <v>3882</v>
      </c>
      <c r="D15950" t="s">
        <v>3179</v>
      </c>
      <c r="E15950">
        <v>202.85760000000005</v>
      </c>
      <c r="F15950">
        <v>303.96600000000007</v>
      </c>
      <c r="G15950" t="s">
        <v>1462</v>
      </c>
      <c r="H15950" t="s">
        <v>54</v>
      </c>
      <c r="I15950" t="s">
        <v>20</v>
      </c>
      <c r="J15950">
        <v>101.10840000000002</v>
      </c>
      <c r="K15950">
        <v>49.842056693956742</v>
      </c>
      <c r="L15950" t="str">
        <f>TEXT(Orders[[#This Row],[date]],"MMM")</f>
        <v>May</v>
      </c>
    </row>
    <row r="15951" spans="1:12" x14ac:dyDescent="0.3">
      <c r="A15951" s="2">
        <v>45088</v>
      </c>
      <c r="B15951">
        <v>1004683</v>
      </c>
      <c r="C15951" t="s">
        <v>3899</v>
      </c>
      <c r="D15951" t="s">
        <v>3173</v>
      </c>
      <c r="E15951">
        <v>31.350400000000004</v>
      </c>
      <c r="F15951">
        <v>303.99720000000002</v>
      </c>
      <c r="G15951" t="s">
        <v>1440</v>
      </c>
      <c r="H15951" t="s">
        <v>69</v>
      </c>
      <c r="I15951" t="s">
        <v>46</v>
      </c>
      <c r="J15951">
        <v>272.64680000000004</v>
      </c>
      <c r="K15951">
        <v>869.67566602021031</v>
      </c>
      <c r="L15951" t="str">
        <f>TEXT(Orders[[#This Row],[date]],"MMM")</f>
        <v>Jun</v>
      </c>
    </row>
    <row r="15952" spans="1:12" x14ac:dyDescent="0.3">
      <c r="A15952" s="2">
        <v>45084</v>
      </c>
      <c r="B15952">
        <v>1004515</v>
      </c>
      <c r="C15952" t="s">
        <v>5135</v>
      </c>
      <c r="D15952" t="s">
        <v>3178</v>
      </c>
      <c r="E15952">
        <v>69.1648</v>
      </c>
      <c r="F15952">
        <v>304.00760000000002</v>
      </c>
      <c r="G15952" t="s">
        <v>2613</v>
      </c>
      <c r="H15952" t="s">
        <v>19</v>
      </c>
      <c r="I15952" t="s">
        <v>20</v>
      </c>
      <c r="J15952">
        <v>234.84280000000001</v>
      </c>
      <c r="K15952">
        <v>339.54092255019896</v>
      </c>
      <c r="L15952" t="str">
        <f>TEXT(Orders[[#This Row],[date]],"MMM")</f>
        <v>Jun</v>
      </c>
    </row>
    <row r="15953" spans="1:12" x14ac:dyDescent="0.3">
      <c r="A15953" s="2">
        <v>45097</v>
      </c>
      <c r="B15953">
        <v>1009469</v>
      </c>
      <c r="C15953" t="s">
        <v>4302</v>
      </c>
      <c r="D15953" t="s">
        <v>3180</v>
      </c>
      <c r="E15953">
        <v>370.83199999999999</v>
      </c>
      <c r="F15953">
        <v>304.05887999999999</v>
      </c>
      <c r="G15953" t="s">
        <v>1174</v>
      </c>
      <c r="H15953" t="s">
        <v>12</v>
      </c>
      <c r="I15953" t="s">
        <v>13</v>
      </c>
      <c r="J15953">
        <v>-66.773120000000006</v>
      </c>
      <c r="K15953">
        <v>-18.006299348492043</v>
      </c>
      <c r="L15953" t="str">
        <f>TEXT(Orders[[#This Row],[date]],"MMM")</f>
        <v>Jun</v>
      </c>
    </row>
    <row r="15954" spans="1:12" x14ac:dyDescent="0.3">
      <c r="A15954" s="2">
        <v>44989</v>
      </c>
      <c r="B15954">
        <v>1001307</v>
      </c>
      <c r="C15954" t="s">
        <v>4621</v>
      </c>
      <c r="D15954" t="s">
        <v>3179</v>
      </c>
      <c r="E15954">
        <v>80.866560000000007</v>
      </c>
      <c r="F15954">
        <v>304.06272000000007</v>
      </c>
      <c r="G15954" t="s">
        <v>1621</v>
      </c>
      <c r="H15954" t="s">
        <v>19</v>
      </c>
      <c r="I15954" t="s">
        <v>20</v>
      </c>
      <c r="J15954">
        <v>223.19616000000008</v>
      </c>
      <c r="K15954">
        <v>276.0055083337291</v>
      </c>
      <c r="L15954" t="str">
        <f>TEXT(Orders[[#This Row],[date]],"MMM")</f>
        <v>Mar</v>
      </c>
    </row>
    <row r="15955" spans="1:12" x14ac:dyDescent="0.3">
      <c r="A15955" s="2">
        <v>45147</v>
      </c>
      <c r="B15955">
        <v>1003713</v>
      </c>
      <c r="C15955" t="s">
        <v>3254</v>
      </c>
      <c r="D15955" t="s">
        <v>3174</v>
      </c>
      <c r="E15955">
        <v>215.38559999999998</v>
      </c>
      <c r="F15955">
        <v>304.07</v>
      </c>
      <c r="G15955" t="s">
        <v>1670</v>
      </c>
      <c r="H15955" t="s">
        <v>88</v>
      </c>
      <c r="I15955" t="s">
        <v>36</v>
      </c>
      <c r="J15955">
        <v>88.684400000000011</v>
      </c>
      <c r="K15955">
        <v>41.174711772746193</v>
      </c>
      <c r="L15955" t="str">
        <f>TEXT(Orders[[#This Row],[date]],"MMM")</f>
        <v>Aug</v>
      </c>
    </row>
    <row r="15956" spans="1:12" x14ac:dyDescent="0.3">
      <c r="A15956" s="2">
        <v>45037</v>
      </c>
      <c r="B15956">
        <v>1001586</v>
      </c>
      <c r="C15956" t="s">
        <v>4702</v>
      </c>
      <c r="D15956" t="s">
        <v>3177</v>
      </c>
      <c r="E15956">
        <v>120.76480000000002</v>
      </c>
      <c r="F15956">
        <v>304.07936000000001</v>
      </c>
      <c r="G15956" t="s">
        <v>1901</v>
      </c>
      <c r="H15956" t="s">
        <v>50</v>
      </c>
      <c r="I15956" t="s">
        <v>36</v>
      </c>
      <c r="J15956">
        <v>183.31455999999997</v>
      </c>
      <c r="K15956">
        <v>151.7946951429555</v>
      </c>
      <c r="L15956" t="str">
        <f>TEXT(Orders[[#This Row],[date]],"MMM")</f>
        <v>Apr</v>
      </c>
    </row>
    <row r="15957" spans="1:12" x14ac:dyDescent="0.3">
      <c r="A15957" s="2">
        <v>45040</v>
      </c>
      <c r="B15957">
        <v>1003479</v>
      </c>
      <c r="C15957" t="s">
        <v>6039</v>
      </c>
      <c r="D15957" t="s">
        <v>3175</v>
      </c>
      <c r="E15957">
        <v>32.425600000000003</v>
      </c>
      <c r="F15957">
        <v>304.13760000000002</v>
      </c>
      <c r="G15957" t="s">
        <v>1634</v>
      </c>
      <c r="H15957" t="s">
        <v>12</v>
      </c>
      <c r="I15957" t="s">
        <v>13</v>
      </c>
      <c r="J15957">
        <v>271.71199999999999</v>
      </c>
      <c r="K15957">
        <v>837.95519589460173</v>
      </c>
      <c r="L15957" t="str">
        <f>TEXT(Orders[[#This Row],[date]],"MMM")</f>
        <v>Apr</v>
      </c>
    </row>
    <row r="15958" spans="1:12" x14ac:dyDescent="0.3">
      <c r="A15958" s="2">
        <v>44927</v>
      </c>
      <c r="B15958">
        <v>1003251</v>
      </c>
      <c r="C15958" t="s">
        <v>4816</v>
      </c>
      <c r="D15958" t="s">
        <v>3175</v>
      </c>
      <c r="E15958">
        <v>110.79360000000003</v>
      </c>
      <c r="F15958">
        <v>304.13760000000002</v>
      </c>
      <c r="G15958" t="s">
        <v>2008</v>
      </c>
      <c r="H15958" t="s">
        <v>35</v>
      </c>
      <c r="I15958" t="s">
        <v>36</v>
      </c>
      <c r="J15958">
        <v>193.34399999999999</v>
      </c>
      <c r="K15958">
        <v>174.50827484620046</v>
      </c>
      <c r="L15958" t="str">
        <f>TEXT(Orders[[#This Row],[date]],"MMM")</f>
        <v>Jan</v>
      </c>
    </row>
    <row r="15959" spans="1:12" x14ac:dyDescent="0.3">
      <c r="A15959" s="2">
        <v>45147</v>
      </c>
      <c r="B15959">
        <v>1001487</v>
      </c>
      <c r="C15959" t="s">
        <v>5515</v>
      </c>
      <c r="D15959" t="s">
        <v>3180</v>
      </c>
      <c r="E15959">
        <v>304.58611200000007</v>
      </c>
      <c r="F15959">
        <v>304.13760000000002</v>
      </c>
      <c r="G15959" t="s">
        <v>1801</v>
      </c>
      <c r="H15959" t="s">
        <v>88</v>
      </c>
      <c r="I15959" t="s">
        <v>36</v>
      </c>
      <c r="J15959">
        <v>-0.44851200000005065</v>
      </c>
      <c r="K15959">
        <v>-0.14725293843996753</v>
      </c>
      <c r="L15959" t="str">
        <f>TEXT(Orders[[#This Row],[date]],"MMM")</f>
        <v>Aug</v>
      </c>
    </row>
    <row r="15960" spans="1:12" x14ac:dyDescent="0.3">
      <c r="A15960" s="2">
        <v>45105</v>
      </c>
      <c r="B15960">
        <v>1001907</v>
      </c>
      <c r="C15960" t="s">
        <v>5631</v>
      </c>
      <c r="D15960" t="s">
        <v>3171</v>
      </c>
      <c r="E15960">
        <v>135.95840000000001</v>
      </c>
      <c r="F15960">
        <v>304.15840000000009</v>
      </c>
      <c r="G15960" t="s">
        <v>2223</v>
      </c>
      <c r="H15960" t="s">
        <v>35</v>
      </c>
      <c r="I15960" t="s">
        <v>36</v>
      </c>
      <c r="J15960">
        <v>168.20000000000007</v>
      </c>
      <c r="K15960">
        <v>123.71431261327</v>
      </c>
      <c r="L15960" t="str">
        <f>TEXT(Orders[[#This Row],[date]],"MMM")</f>
        <v>Jun</v>
      </c>
    </row>
    <row r="15961" spans="1:12" x14ac:dyDescent="0.3">
      <c r="A15961" s="2">
        <v>45073</v>
      </c>
      <c r="B15961">
        <v>1002972</v>
      </c>
      <c r="C15961" t="s">
        <v>4276</v>
      </c>
      <c r="D15961" t="s">
        <v>3175</v>
      </c>
      <c r="E15961">
        <v>79.699200000000019</v>
      </c>
      <c r="F15961">
        <v>304.18440000000004</v>
      </c>
      <c r="G15961" t="s">
        <v>1146</v>
      </c>
      <c r="H15961" t="s">
        <v>54</v>
      </c>
      <c r="I15961" t="s">
        <v>20</v>
      </c>
      <c r="J15961">
        <v>224.48520000000002</v>
      </c>
      <c r="K15961">
        <v>281.66556251505659</v>
      </c>
      <c r="L15961" t="str">
        <f>TEXT(Orders[[#This Row],[date]],"MMM")</f>
        <v>May</v>
      </c>
    </row>
    <row r="15962" spans="1:12" x14ac:dyDescent="0.3">
      <c r="A15962" s="2">
        <v>45054</v>
      </c>
      <c r="B15962">
        <v>1002989</v>
      </c>
      <c r="C15962" t="s">
        <v>3373</v>
      </c>
      <c r="D15962" t="s">
        <v>3179</v>
      </c>
      <c r="E15962">
        <v>66.2624</v>
      </c>
      <c r="F15962">
        <v>304.21040000000005</v>
      </c>
      <c r="G15962" t="s">
        <v>2287</v>
      </c>
      <c r="H15962" t="s">
        <v>54</v>
      </c>
      <c r="I15962" t="s">
        <v>20</v>
      </c>
      <c r="J15962">
        <v>237.94800000000004</v>
      </c>
      <c r="K15962">
        <v>359.09957985222394</v>
      </c>
      <c r="L15962" t="str">
        <f>TEXT(Orders[[#This Row],[date]],"MMM")</f>
        <v>May</v>
      </c>
    </row>
    <row r="15963" spans="1:12" x14ac:dyDescent="0.3">
      <c r="A15963" s="2">
        <v>45218</v>
      </c>
      <c r="B15963">
        <v>1003336</v>
      </c>
      <c r="C15963" t="s">
        <v>4856</v>
      </c>
      <c r="D15963" t="s">
        <v>3177</v>
      </c>
      <c r="E15963">
        <v>116.16320000000002</v>
      </c>
      <c r="F15963">
        <v>304.24160000000001</v>
      </c>
      <c r="G15963" t="s">
        <v>2553</v>
      </c>
      <c r="H15963" t="s">
        <v>69</v>
      </c>
      <c r="I15963" t="s">
        <v>46</v>
      </c>
      <c r="J15963">
        <v>188.07839999999999</v>
      </c>
      <c r="K15963">
        <v>161.90876284399874</v>
      </c>
      <c r="L15963" t="str">
        <f>TEXT(Orders[[#This Row],[date]],"MMM")</f>
        <v>Oct</v>
      </c>
    </row>
    <row r="15964" spans="1:12" x14ac:dyDescent="0.3">
      <c r="A15964" s="2">
        <v>45147</v>
      </c>
      <c r="B15964">
        <v>1001253</v>
      </c>
      <c r="C15964" t="s">
        <v>5070</v>
      </c>
      <c r="D15964" t="s">
        <v>3177</v>
      </c>
      <c r="E15964">
        <v>350.47104000000007</v>
      </c>
      <c r="F15964">
        <v>304.24576000000002</v>
      </c>
      <c r="G15964" t="s">
        <v>1567</v>
      </c>
      <c r="H15964" t="s">
        <v>54</v>
      </c>
      <c r="I15964" t="s">
        <v>20</v>
      </c>
      <c r="J15964">
        <v>-46.225280000000055</v>
      </c>
      <c r="K15964">
        <v>-13.18947208876375</v>
      </c>
      <c r="L15964" t="str">
        <f>TEXT(Orders[[#This Row],[date]],"MMM")</f>
        <v>Aug</v>
      </c>
    </row>
    <row r="15965" spans="1:12" x14ac:dyDescent="0.3">
      <c r="A15965" s="2">
        <v>45277</v>
      </c>
      <c r="B15965">
        <v>1004677</v>
      </c>
      <c r="C15965" t="s">
        <v>5169</v>
      </c>
      <c r="D15965" t="s">
        <v>3176</v>
      </c>
      <c r="E15965">
        <v>213.16480000000001</v>
      </c>
      <c r="F15965">
        <v>304.30920000000003</v>
      </c>
      <c r="G15965" t="s">
        <v>1623</v>
      </c>
      <c r="H15965" t="s">
        <v>30</v>
      </c>
      <c r="I15965" t="s">
        <v>13</v>
      </c>
      <c r="J15965">
        <v>91.144400000000019</v>
      </c>
      <c r="K15965">
        <v>42.757716095715622</v>
      </c>
      <c r="L15965" t="str">
        <f>TEXT(Orders[[#This Row],[date]],"MMM")</f>
        <v>Dec</v>
      </c>
    </row>
    <row r="15966" spans="1:12" x14ac:dyDescent="0.3">
      <c r="A15966" s="2">
        <v>45178</v>
      </c>
      <c r="B15966">
        <v>1001090</v>
      </c>
      <c r="C15966" t="s">
        <v>4477</v>
      </c>
      <c r="D15966" t="s">
        <v>3173</v>
      </c>
      <c r="E15966">
        <v>509.54150400000009</v>
      </c>
      <c r="F15966">
        <v>304.33312000000006</v>
      </c>
      <c r="G15966" t="s">
        <v>1400</v>
      </c>
      <c r="H15966" t="s">
        <v>30</v>
      </c>
      <c r="I15966" t="s">
        <v>13</v>
      </c>
      <c r="J15966">
        <v>-205.20838400000002</v>
      </c>
      <c r="K15966">
        <v>-40.273144069535896</v>
      </c>
      <c r="L15966" t="str">
        <f>TEXT(Orders[[#This Row],[date]],"MMM")</f>
        <v>Sep</v>
      </c>
    </row>
    <row r="15967" spans="1:12" x14ac:dyDescent="0.3">
      <c r="A15967" s="2">
        <v>45112</v>
      </c>
      <c r="B15967">
        <v>1003375</v>
      </c>
      <c r="C15967" t="s">
        <v>5011</v>
      </c>
      <c r="D15967" t="s">
        <v>3180</v>
      </c>
      <c r="E15967">
        <v>22.419200000000004</v>
      </c>
      <c r="F15967">
        <v>304.38200000000001</v>
      </c>
      <c r="G15967" t="s">
        <v>2702</v>
      </c>
      <c r="H15967" t="s">
        <v>54</v>
      </c>
      <c r="I15967" t="s">
        <v>20</v>
      </c>
      <c r="J15967">
        <v>281.96280000000002</v>
      </c>
      <c r="K15967">
        <v>1257.6844847273765</v>
      </c>
      <c r="L15967" t="str">
        <f>TEXT(Orders[[#This Row],[date]],"MMM")</f>
        <v>Jul</v>
      </c>
    </row>
    <row r="15968" spans="1:12" x14ac:dyDescent="0.3">
      <c r="A15968" s="2">
        <v>45180</v>
      </c>
      <c r="B15968">
        <v>1000958</v>
      </c>
      <c r="C15968" t="s">
        <v>3587</v>
      </c>
      <c r="D15968" t="s">
        <v>3173</v>
      </c>
      <c r="E15968">
        <v>54.268800000000013</v>
      </c>
      <c r="F15968">
        <v>304.5000192</v>
      </c>
      <c r="G15968" t="s">
        <v>1264</v>
      </c>
      <c r="H15968" t="s">
        <v>75</v>
      </c>
      <c r="I15968" t="s">
        <v>46</v>
      </c>
      <c r="J15968">
        <v>250.2312192</v>
      </c>
      <c r="K15968">
        <v>461.09591367415516</v>
      </c>
      <c r="L15968" t="str">
        <f>TEXT(Orders[[#This Row],[date]],"MMM")</f>
        <v>Sep</v>
      </c>
    </row>
    <row r="15969" spans="1:12" x14ac:dyDescent="0.3">
      <c r="A15969" s="2">
        <v>45210</v>
      </c>
      <c r="B15969">
        <v>1002826</v>
      </c>
      <c r="C15969" t="s">
        <v>5914</v>
      </c>
      <c r="D15969" t="s">
        <v>3177</v>
      </c>
      <c r="E15969">
        <v>274.55680000000001</v>
      </c>
      <c r="F15969">
        <v>304.52760000000001</v>
      </c>
      <c r="G15969" t="s">
        <v>3142</v>
      </c>
      <c r="H15969" t="s">
        <v>12</v>
      </c>
      <c r="I15969" t="s">
        <v>13</v>
      </c>
      <c r="J15969">
        <v>29.970799999999997</v>
      </c>
      <c r="K15969">
        <v>10.916065455308335</v>
      </c>
      <c r="L15969" t="str">
        <f>TEXT(Orders[[#This Row],[date]],"MMM")</f>
        <v>Oct</v>
      </c>
    </row>
    <row r="15970" spans="1:12" x14ac:dyDescent="0.3">
      <c r="A15970" s="2">
        <v>45199</v>
      </c>
      <c r="B15970">
        <v>1005214</v>
      </c>
      <c r="C15970" t="s">
        <v>3663</v>
      </c>
      <c r="D15970" t="s">
        <v>3173</v>
      </c>
      <c r="E15970">
        <v>166.31040000000002</v>
      </c>
      <c r="F15970">
        <v>304.59520000000003</v>
      </c>
      <c r="G15970" t="s">
        <v>528</v>
      </c>
      <c r="H15970" t="s">
        <v>45</v>
      </c>
      <c r="I15970" t="s">
        <v>46</v>
      </c>
      <c r="J15970">
        <v>138.28480000000002</v>
      </c>
      <c r="K15970">
        <v>83.148618486877552</v>
      </c>
      <c r="L15970" t="str">
        <f>TEXT(Orders[[#This Row],[date]],"MMM")</f>
        <v>Sep</v>
      </c>
    </row>
    <row r="15971" spans="1:12" x14ac:dyDescent="0.3">
      <c r="A15971" s="2">
        <v>45119</v>
      </c>
      <c r="B15971">
        <v>1003389</v>
      </c>
      <c r="C15971" t="s">
        <v>4504</v>
      </c>
      <c r="D15971" t="s">
        <v>3179</v>
      </c>
      <c r="E15971">
        <v>174.52160000000003</v>
      </c>
      <c r="F15971">
        <v>304.60560000000004</v>
      </c>
      <c r="G15971" t="s">
        <v>1793</v>
      </c>
      <c r="H15971" t="s">
        <v>50</v>
      </c>
      <c r="I15971" t="s">
        <v>36</v>
      </c>
      <c r="J15971">
        <v>130.084</v>
      </c>
      <c r="K15971">
        <v>74.537478455388893</v>
      </c>
      <c r="L15971" t="str">
        <f>TEXT(Orders[[#This Row],[date]],"MMM")</f>
        <v>Jul</v>
      </c>
    </row>
    <row r="15972" spans="1:12" x14ac:dyDescent="0.3">
      <c r="A15972" s="2">
        <v>45106</v>
      </c>
      <c r="B15972">
        <v>1003706</v>
      </c>
      <c r="C15972" t="s">
        <v>4108</v>
      </c>
      <c r="D15972" t="s">
        <v>3177</v>
      </c>
      <c r="E15972">
        <v>34.630400000000002</v>
      </c>
      <c r="F15972">
        <v>304.6524</v>
      </c>
      <c r="G15972" t="s">
        <v>1893</v>
      </c>
      <c r="H15972" t="s">
        <v>45</v>
      </c>
      <c r="I15972" t="s">
        <v>46</v>
      </c>
      <c r="J15972">
        <v>270.02199999999999</v>
      </c>
      <c r="K15972">
        <v>779.72532803548324</v>
      </c>
      <c r="L15972" t="str">
        <f>TEXT(Orders[[#This Row],[date]],"MMM")</f>
        <v>Jun</v>
      </c>
    </row>
    <row r="15973" spans="1:12" x14ac:dyDescent="0.3">
      <c r="A15973" s="2">
        <v>45259</v>
      </c>
      <c r="B15973">
        <v>1005480</v>
      </c>
      <c r="C15973" t="s">
        <v>4598</v>
      </c>
      <c r="D15973" t="s">
        <v>3176</v>
      </c>
      <c r="E15973">
        <v>13.108000000000004</v>
      </c>
      <c r="F15973">
        <v>304.7473152</v>
      </c>
      <c r="G15973" t="s">
        <v>1575</v>
      </c>
      <c r="H15973" t="s">
        <v>26</v>
      </c>
      <c r="I15973" t="s">
        <v>13</v>
      </c>
      <c r="J15973">
        <v>291.6393152</v>
      </c>
      <c r="K15973">
        <v>2224.8955996338109</v>
      </c>
      <c r="L15973" t="str">
        <f>TEXT(Orders[[#This Row],[date]],"MMM")</f>
        <v>Nov</v>
      </c>
    </row>
    <row r="15974" spans="1:12" x14ac:dyDescent="0.3">
      <c r="A15974" s="2">
        <v>45236</v>
      </c>
      <c r="B15974">
        <v>1005630</v>
      </c>
      <c r="C15974" t="s">
        <v>5923</v>
      </c>
      <c r="D15974" t="s">
        <v>3177</v>
      </c>
      <c r="E15974">
        <v>42.268000000000001</v>
      </c>
      <c r="F15974">
        <v>304.77600000000001</v>
      </c>
      <c r="G15974" t="s">
        <v>2295</v>
      </c>
      <c r="H15974" t="s">
        <v>57</v>
      </c>
      <c r="I15974" t="s">
        <v>20</v>
      </c>
      <c r="J15974">
        <v>262.50800000000004</v>
      </c>
      <c r="K15974">
        <v>621.05611810352991</v>
      </c>
      <c r="L15974" t="str">
        <f>TEXT(Orders[[#This Row],[date]],"MMM")</f>
        <v>Nov</v>
      </c>
    </row>
    <row r="15975" spans="1:12" x14ac:dyDescent="0.3">
      <c r="A15975" s="2">
        <v>45138</v>
      </c>
      <c r="B15975">
        <v>1011337</v>
      </c>
      <c r="C15975" t="s">
        <v>3750</v>
      </c>
      <c r="D15975" t="s">
        <v>3180</v>
      </c>
      <c r="E15975">
        <v>258.17200000000003</v>
      </c>
      <c r="F15975">
        <v>304.77600000000001</v>
      </c>
      <c r="G15975" t="s">
        <v>610</v>
      </c>
      <c r="H15975" t="s">
        <v>30</v>
      </c>
      <c r="I15975" t="s">
        <v>13</v>
      </c>
      <c r="J15975">
        <v>46.603999999999985</v>
      </c>
      <c r="K15975">
        <v>18.051531537114784</v>
      </c>
      <c r="L15975" t="str">
        <f>TEXT(Orders[[#This Row],[date]],"MMM")</f>
        <v>Jul</v>
      </c>
    </row>
    <row r="15976" spans="1:12" x14ac:dyDescent="0.3">
      <c r="A15976" s="2">
        <v>44966</v>
      </c>
      <c r="B15976">
        <v>1016134</v>
      </c>
      <c r="C15976" t="s">
        <v>5574</v>
      </c>
      <c r="D15976" t="s">
        <v>3180</v>
      </c>
      <c r="E15976">
        <v>287.39600000000007</v>
      </c>
      <c r="F15976">
        <v>304.77600000000001</v>
      </c>
      <c r="G15976" t="s">
        <v>3131</v>
      </c>
      <c r="H15976" t="s">
        <v>26</v>
      </c>
      <c r="I15976" t="s">
        <v>13</v>
      </c>
      <c r="J15976">
        <v>17.379999999999939</v>
      </c>
      <c r="K15976">
        <v>6.0474049743211227</v>
      </c>
      <c r="L15976" t="str">
        <f>TEXT(Orders[[#This Row],[date]],"MMM")</f>
        <v>Feb</v>
      </c>
    </row>
    <row r="15977" spans="1:12" x14ac:dyDescent="0.3">
      <c r="A15977" s="2">
        <v>45109</v>
      </c>
      <c r="B15977">
        <v>1013322</v>
      </c>
      <c r="C15977" t="s">
        <v>4527</v>
      </c>
      <c r="D15977" t="s">
        <v>3180</v>
      </c>
      <c r="E15977">
        <v>295.26400000000001</v>
      </c>
      <c r="F15977">
        <v>304.77600000000001</v>
      </c>
      <c r="G15977" t="s">
        <v>2428</v>
      </c>
      <c r="H15977" t="s">
        <v>50</v>
      </c>
      <c r="I15977" t="s">
        <v>36</v>
      </c>
      <c r="J15977">
        <v>9.5120000000000005</v>
      </c>
      <c r="K15977">
        <v>3.2215237888804591</v>
      </c>
      <c r="L15977" t="str">
        <f>TEXT(Orders[[#This Row],[date]],"MMM")</f>
        <v>Jul</v>
      </c>
    </row>
    <row r="15978" spans="1:12" x14ac:dyDescent="0.3">
      <c r="A15978" s="2">
        <v>45069</v>
      </c>
      <c r="B15978">
        <v>1001180</v>
      </c>
      <c r="C15978" t="s">
        <v>3793</v>
      </c>
      <c r="D15978" t="s">
        <v>3178</v>
      </c>
      <c r="E15978">
        <v>652.48320000000012</v>
      </c>
      <c r="F15978">
        <v>304.79072000000008</v>
      </c>
      <c r="G15978" t="s">
        <v>1492</v>
      </c>
      <c r="H15978" t="s">
        <v>19</v>
      </c>
      <c r="I15978" t="s">
        <v>20</v>
      </c>
      <c r="J15978">
        <v>-347.69248000000005</v>
      </c>
      <c r="K15978">
        <v>-53.287575833370113</v>
      </c>
      <c r="L15978" t="str">
        <f>TEXT(Orders[[#This Row],[date]],"MMM")</f>
        <v>May</v>
      </c>
    </row>
    <row r="15979" spans="1:12" x14ac:dyDescent="0.3">
      <c r="A15979" s="2">
        <v>45023</v>
      </c>
      <c r="B15979">
        <v>1001656</v>
      </c>
      <c r="C15979" t="s">
        <v>4692</v>
      </c>
      <c r="D15979" t="s">
        <v>3174</v>
      </c>
      <c r="E15979">
        <v>40.316800000000008</v>
      </c>
      <c r="F15979">
        <v>304.79488000000003</v>
      </c>
      <c r="G15979" t="s">
        <v>1971</v>
      </c>
      <c r="H15979" t="s">
        <v>30</v>
      </c>
      <c r="I15979" t="s">
        <v>13</v>
      </c>
      <c r="J15979">
        <v>264.47808000000003</v>
      </c>
      <c r="K15979">
        <v>655.99968251448524</v>
      </c>
      <c r="L15979" t="str">
        <f>TEXT(Orders[[#This Row],[date]],"MMM")</f>
        <v>Apr</v>
      </c>
    </row>
    <row r="15980" spans="1:12" x14ac:dyDescent="0.3">
      <c r="A15980" s="2">
        <v>45287</v>
      </c>
      <c r="B15980">
        <v>1004560</v>
      </c>
      <c r="C15980" t="s">
        <v>3815</v>
      </c>
      <c r="D15980" t="s">
        <v>3174</v>
      </c>
      <c r="E15980">
        <v>365.53920000000011</v>
      </c>
      <c r="F15980">
        <v>304.9384</v>
      </c>
      <c r="G15980" t="s">
        <v>677</v>
      </c>
      <c r="H15980" t="s">
        <v>19</v>
      </c>
      <c r="I15980" t="s">
        <v>20</v>
      </c>
      <c r="J15980">
        <v>-60.600800000000106</v>
      </c>
      <c r="K15980">
        <v>-16.578468191646774</v>
      </c>
      <c r="L15980" t="str">
        <f>TEXT(Orders[[#This Row],[date]],"MMM")</f>
        <v>Dec</v>
      </c>
    </row>
    <row r="15981" spans="1:12" x14ac:dyDescent="0.3">
      <c r="A15981" s="2">
        <v>45179</v>
      </c>
      <c r="B15981">
        <v>1001402</v>
      </c>
      <c r="C15981" t="s">
        <v>3293</v>
      </c>
      <c r="D15981" t="s">
        <v>3177</v>
      </c>
      <c r="E15981">
        <v>86.944320000000005</v>
      </c>
      <c r="F15981">
        <v>304.94880000000006</v>
      </c>
      <c r="G15981" t="s">
        <v>1716</v>
      </c>
      <c r="H15981" t="s">
        <v>54</v>
      </c>
      <c r="I15981" t="s">
        <v>20</v>
      </c>
      <c r="J15981">
        <v>218.00448000000006</v>
      </c>
      <c r="K15981">
        <v>250.74033588393129</v>
      </c>
      <c r="L15981" t="str">
        <f>TEXT(Orders[[#This Row],[date]],"MMM")</f>
        <v>Sep</v>
      </c>
    </row>
    <row r="15982" spans="1:12" x14ac:dyDescent="0.3">
      <c r="A15982" s="2">
        <v>45291</v>
      </c>
      <c r="B15982">
        <v>1001205</v>
      </c>
      <c r="C15982" t="s">
        <v>4560</v>
      </c>
      <c r="D15982" t="s">
        <v>3175</v>
      </c>
      <c r="E15982">
        <v>274.20672000000008</v>
      </c>
      <c r="F15982">
        <v>304.98624000000007</v>
      </c>
      <c r="G15982" t="s">
        <v>1519</v>
      </c>
      <c r="H15982" t="s">
        <v>69</v>
      </c>
      <c r="I15982" t="s">
        <v>46</v>
      </c>
      <c r="J15982">
        <v>30.779519999999991</v>
      </c>
      <c r="K15982">
        <v>11.224932780640819</v>
      </c>
      <c r="L15982" t="str">
        <f>TEXT(Orders[[#This Row],[date]],"MMM")</f>
        <v>Dec</v>
      </c>
    </row>
    <row r="15983" spans="1:12" x14ac:dyDescent="0.3">
      <c r="A15983" s="2">
        <v>44968</v>
      </c>
      <c r="B15983">
        <v>1001982</v>
      </c>
      <c r="C15983" t="s">
        <v>4892</v>
      </c>
      <c r="D15983" t="s">
        <v>3178</v>
      </c>
      <c r="E15983">
        <v>55.030400000000014</v>
      </c>
      <c r="F15983">
        <v>305.02784000000003</v>
      </c>
      <c r="G15983" t="s">
        <v>2298</v>
      </c>
      <c r="H15983" t="s">
        <v>88</v>
      </c>
      <c r="I15983" t="s">
        <v>36</v>
      </c>
      <c r="J15983">
        <v>249.99744000000001</v>
      </c>
      <c r="K15983">
        <v>454.28970169215546</v>
      </c>
      <c r="L15983" t="str">
        <f>TEXT(Orders[[#This Row],[date]],"MMM")</f>
        <v>Feb</v>
      </c>
    </row>
    <row r="15984" spans="1:12" x14ac:dyDescent="0.3">
      <c r="A15984" s="2">
        <v>45079</v>
      </c>
      <c r="B15984">
        <v>1003084</v>
      </c>
      <c r="C15984" t="s">
        <v>5149</v>
      </c>
      <c r="D15984" t="s">
        <v>3178</v>
      </c>
      <c r="E15984">
        <v>187.05600000000004</v>
      </c>
      <c r="F15984">
        <v>305.0736</v>
      </c>
      <c r="G15984" t="s">
        <v>2712</v>
      </c>
      <c r="H15984" t="s">
        <v>30</v>
      </c>
      <c r="I15984" t="s">
        <v>13</v>
      </c>
      <c r="J15984">
        <v>118.01759999999996</v>
      </c>
      <c r="K15984">
        <v>63.092122145239891</v>
      </c>
      <c r="L15984" t="str">
        <f>TEXT(Orders[[#This Row],[date]],"MMM")</f>
        <v>Jun</v>
      </c>
    </row>
    <row r="15985" spans="1:12" x14ac:dyDescent="0.3">
      <c r="A15985" s="2">
        <v>45091</v>
      </c>
      <c r="B15985">
        <v>1000628</v>
      </c>
      <c r="C15985" t="s">
        <v>5983</v>
      </c>
      <c r="D15985" t="s">
        <v>3174</v>
      </c>
      <c r="E15985">
        <v>599.82739200000003</v>
      </c>
      <c r="F15985">
        <v>305.11553280000004</v>
      </c>
      <c r="G15985" t="s">
        <v>916</v>
      </c>
      <c r="H15985" t="s">
        <v>50</v>
      </c>
      <c r="I15985" t="s">
        <v>36</v>
      </c>
      <c r="J15985">
        <v>-294.71185919999999</v>
      </c>
      <c r="K15985">
        <v>-49.132777717493767</v>
      </c>
      <c r="L15985" t="str">
        <f>TEXT(Orders[[#This Row],[date]],"MMM")</f>
        <v>Jun</v>
      </c>
    </row>
    <row r="15986" spans="1:12" x14ac:dyDescent="0.3">
      <c r="A15986" s="2">
        <v>45106</v>
      </c>
      <c r="B15986">
        <v>1001931</v>
      </c>
      <c r="C15986" t="s">
        <v>3673</v>
      </c>
      <c r="D15986" t="s">
        <v>3172</v>
      </c>
      <c r="E15986">
        <v>19.068800000000003</v>
      </c>
      <c r="F15986">
        <v>305.11936000000003</v>
      </c>
      <c r="G15986" t="s">
        <v>2247</v>
      </c>
      <c r="H15986" t="s">
        <v>35</v>
      </c>
      <c r="I15986" t="s">
        <v>36</v>
      </c>
      <c r="J15986">
        <v>286.05056000000002</v>
      </c>
      <c r="K15986">
        <v>1500.0973317670748</v>
      </c>
      <c r="L15986" t="str">
        <f>TEXT(Orders[[#This Row],[date]],"MMM")</f>
        <v>Jun</v>
      </c>
    </row>
    <row r="15987" spans="1:12" x14ac:dyDescent="0.3">
      <c r="A15987" s="2">
        <v>45224</v>
      </c>
      <c r="B15987">
        <v>1001395</v>
      </c>
      <c r="C15987" t="s">
        <v>5625</v>
      </c>
      <c r="D15987" t="s">
        <v>3176</v>
      </c>
      <c r="E15987">
        <v>626.09356800000012</v>
      </c>
      <c r="F15987">
        <v>305.15680000000003</v>
      </c>
      <c r="G15987" t="s">
        <v>1709</v>
      </c>
      <c r="H15987" t="s">
        <v>35</v>
      </c>
      <c r="I15987" t="s">
        <v>36</v>
      </c>
      <c r="J15987">
        <v>-320.93676800000009</v>
      </c>
      <c r="K15987">
        <v>-51.260192470145292</v>
      </c>
      <c r="L15987" t="str">
        <f>TEXT(Orders[[#This Row],[date]],"MMM")</f>
        <v>Oct</v>
      </c>
    </row>
    <row r="15988" spans="1:12" x14ac:dyDescent="0.3">
      <c r="A15988" s="2">
        <v>45027</v>
      </c>
      <c r="B15988">
        <v>1001772</v>
      </c>
      <c r="C15988" t="s">
        <v>6017</v>
      </c>
      <c r="D15988" t="s">
        <v>3176</v>
      </c>
      <c r="E15988">
        <v>243.49760000000003</v>
      </c>
      <c r="F15988">
        <v>305.16512</v>
      </c>
      <c r="G15988" t="s">
        <v>2087</v>
      </c>
      <c r="H15988" t="s">
        <v>19</v>
      </c>
      <c r="I15988" t="s">
        <v>20</v>
      </c>
      <c r="J15988">
        <v>61.667519999999968</v>
      </c>
      <c r="K15988">
        <v>25.325719842823897</v>
      </c>
      <c r="L15988" t="str">
        <f>TEXT(Orders[[#This Row],[date]],"MMM")</f>
        <v>Apr</v>
      </c>
    </row>
    <row r="15989" spans="1:12" x14ac:dyDescent="0.3">
      <c r="A15989" s="2">
        <v>45013</v>
      </c>
      <c r="B15989">
        <v>1001906</v>
      </c>
      <c r="C15989" t="s">
        <v>5083</v>
      </c>
      <c r="D15989" t="s">
        <v>3176</v>
      </c>
      <c r="E15989">
        <v>216.9248</v>
      </c>
      <c r="F15989">
        <v>305.39808000000005</v>
      </c>
      <c r="G15989" t="s">
        <v>2222</v>
      </c>
      <c r="H15989" t="s">
        <v>57</v>
      </c>
      <c r="I15989" t="s">
        <v>20</v>
      </c>
      <c r="J15989">
        <v>88.473280000000045</v>
      </c>
      <c r="K15989">
        <v>40.785230642139602</v>
      </c>
      <c r="L15989" t="str">
        <f>TEXT(Orders[[#This Row],[date]],"MMM")</f>
        <v>Mar</v>
      </c>
    </row>
    <row r="15990" spans="1:12" x14ac:dyDescent="0.3">
      <c r="A15990" s="2">
        <v>45231</v>
      </c>
      <c r="B15990">
        <v>1005074</v>
      </c>
      <c r="C15990" t="s">
        <v>4124</v>
      </c>
      <c r="D15990" t="s">
        <v>3176</v>
      </c>
      <c r="E15990">
        <v>255.92960000000005</v>
      </c>
      <c r="F15990">
        <v>305.45839999999998</v>
      </c>
      <c r="G15990" t="s">
        <v>972</v>
      </c>
      <c r="H15990" t="s">
        <v>54</v>
      </c>
      <c r="I15990" t="s">
        <v>20</v>
      </c>
      <c r="J15990">
        <v>49.528799999999933</v>
      </c>
      <c r="K15990">
        <v>19.352509440095996</v>
      </c>
      <c r="L15990" t="str">
        <f>TEXT(Orders[[#This Row],[date]],"MMM")</f>
        <v>Nov</v>
      </c>
    </row>
    <row r="15991" spans="1:12" x14ac:dyDescent="0.3">
      <c r="A15991" s="2">
        <v>45007</v>
      </c>
      <c r="B15991">
        <v>1001107</v>
      </c>
      <c r="C15991" t="s">
        <v>4081</v>
      </c>
      <c r="D15991" t="s">
        <v>3179</v>
      </c>
      <c r="E15991">
        <v>601.61952000000008</v>
      </c>
      <c r="F15991">
        <v>305.48960000000005</v>
      </c>
      <c r="G15991" t="s">
        <v>1418</v>
      </c>
      <c r="H15991" t="s">
        <v>50</v>
      </c>
      <c r="I15991" t="s">
        <v>36</v>
      </c>
      <c r="J15991">
        <v>-296.12992000000003</v>
      </c>
      <c r="K15991">
        <v>-49.222126303348666</v>
      </c>
      <c r="L15991" t="str">
        <f>TEXT(Orders[[#This Row],[date]],"MMM")</f>
        <v>Mar</v>
      </c>
    </row>
    <row r="15992" spans="1:12" x14ac:dyDescent="0.3">
      <c r="A15992" s="2">
        <v>45250</v>
      </c>
      <c r="B15992">
        <v>1019163</v>
      </c>
      <c r="C15992" t="s">
        <v>3825</v>
      </c>
      <c r="D15992" t="s">
        <v>3180</v>
      </c>
      <c r="E15992">
        <v>344.46000000000009</v>
      </c>
      <c r="F15992">
        <v>305.49312000000003</v>
      </c>
      <c r="G15992" t="s">
        <v>686</v>
      </c>
      <c r="H15992" t="s">
        <v>30</v>
      </c>
      <c r="I15992" t="s">
        <v>13</v>
      </c>
      <c r="J15992">
        <v>-38.96688000000006</v>
      </c>
      <c r="K15992">
        <v>-11.312454276258507</v>
      </c>
      <c r="L15992" t="str">
        <f>TEXT(Orders[[#This Row],[date]],"MMM")</f>
        <v>Nov</v>
      </c>
    </row>
    <row r="15993" spans="1:12" x14ac:dyDescent="0.3">
      <c r="A15993" s="2">
        <v>45116</v>
      </c>
      <c r="B15993">
        <v>1004766</v>
      </c>
      <c r="C15993" t="s">
        <v>5430</v>
      </c>
      <c r="D15993" t="s">
        <v>3177</v>
      </c>
      <c r="E15993">
        <v>121.4272</v>
      </c>
      <c r="F15993">
        <v>305.53120000000001</v>
      </c>
      <c r="G15993" t="s">
        <v>2320</v>
      </c>
      <c r="H15993" t="s">
        <v>30</v>
      </c>
      <c r="I15993" t="s">
        <v>13</v>
      </c>
      <c r="J15993">
        <v>184.10400000000001</v>
      </c>
      <c r="K15993">
        <v>151.61677120118065</v>
      </c>
      <c r="L15993" t="str">
        <f>TEXT(Orders[[#This Row],[date]],"MMM")</f>
        <v>Jul</v>
      </c>
    </row>
    <row r="15994" spans="1:12" x14ac:dyDescent="0.3">
      <c r="A15994" s="2">
        <v>44999</v>
      </c>
      <c r="B15994">
        <v>1003037</v>
      </c>
      <c r="C15994" t="s">
        <v>3625</v>
      </c>
      <c r="D15994" t="s">
        <v>3175</v>
      </c>
      <c r="E15994">
        <v>223.74080000000001</v>
      </c>
      <c r="F15994">
        <v>305.53120000000001</v>
      </c>
      <c r="G15994" t="s">
        <v>488</v>
      </c>
      <c r="H15994" t="s">
        <v>26</v>
      </c>
      <c r="I15994" t="s">
        <v>13</v>
      </c>
      <c r="J15994">
        <v>81.790400000000005</v>
      </c>
      <c r="K15994">
        <v>36.555871794505073</v>
      </c>
      <c r="L15994" t="str">
        <f>TEXT(Orders[[#This Row],[date]],"MMM")</f>
        <v>Mar</v>
      </c>
    </row>
    <row r="15995" spans="1:12" x14ac:dyDescent="0.3">
      <c r="A15995" s="2">
        <v>45086</v>
      </c>
      <c r="B15995">
        <v>1003275</v>
      </c>
      <c r="C15995" t="s">
        <v>4040</v>
      </c>
      <c r="D15995" t="s">
        <v>3175</v>
      </c>
      <c r="E15995">
        <v>144.35840000000002</v>
      </c>
      <c r="F15995">
        <v>305.54160000000007</v>
      </c>
      <c r="G15995" t="s">
        <v>892</v>
      </c>
      <c r="H15995" t="s">
        <v>50</v>
      </c>
      <c r="I15995" t="s">
        <v>36</v>
      </c>
      <c r="J15995">
        <v>161.18320000000006</v>
      </c>
      <c r="K15995">
        <v>111.65488118460722</v>
      </c>
      <c r="L15995" t="str">
        <f>TEXT(Orders[[#This Row],[date]],"MMM")</f>
        <v>Jun</v>
      </c>
    </row>
    <row r="15996" spans="1:12" x14ac:dyDescent="0.3">
      <c r="A15996" s="2">
        <v>44965</v>
      </c>
      <c r="B15996">
        <v>1004681</v>
      </c>
      <c r="C15996" t="s">
        <v>5475</v>
      </c>
      <c r="D15996" t="s">
        <v>3171</v>
      </c>
      <c r="E15996">
        <v>48.444800000000001</v>
      </c>
      <c r="F15996">
        <v>305.58320000000003</v>
      </c>
      <c r="G15996" t="s">
        <v>356</v>
      </c>
      <c r="H15996" t="s">
        <v>26</v>
      </c>
      <c r="I15996" t="s">
        <v>13</v>
      </c>
      <c r="J15996">
        <v>257.13840000000005</v>
      </c>
      <c r="K15996">
        <v>530.78637954950796</v>
      </c>
      <c r="L15996" t="str">
        <f>TEXT(Orders[[#This Row],[date]],"MMM")</f>
        <v>Feb</v>
      </c>
    </row>
    <row r="15997" spans="1:12" x14ac:dyDescent="0.3">
      <c r="A15997" s="2">
        <v>45029</v>
      </c>
      <c r="B15997">
        <v>1001430</v>
      </c>
      <c r="C15997" t="s">
        <v>4681</v>
      </c>
      <c r="D15997" t="s">
        <v>3179</v>
      </c>
      <c r="E15997">
        <v>271.60358400000013</v>
      </c>
      <c r="F15997">
        <v>305.60607999999996</v>
      </c>
      <c r="G15997" t="s">
        <v>1744</v>
      </c>
      <c r="H15997" t="s">
        <v>35</v>
      </c>
      <c r="I15997" t="s">
        <v>36</v>
      </c>
      <c r="J15997">
        <v>34.002495999999837</v>
      </c>
      <c r="K15997">
        <v>12.519163222823975</v>
      </c>
      <c r="L15997" t="str">
        <f>TEXT(Orders[[#This Row],[date]],"MMM")</f>
        <v>Apr</v>
      </c>
    </row>
    <row r="15998" spans="1:12" x14ac:dyDescent="0.3">
      <c r="A15998" s="2">
        <v>45116</v>
      </c>
      <c r="B15998">
        <v>1003770</v>
      </c>
      <c r="C15998" t="s">
        <v>5890</v>
      </c>
      <c r="D15998" t="s">
        <v>3178</v>
      </c>
      <c r="E15998">
        <v>280.04160000000002</v>
      </c>
      <c r="F15998">
        <v>305.6404</v>
      </c>
      <c r="G15998" t="s">
        <v>2531</v>
      </c>
      <c r="H15998" t="s">
        <v>26</v>
      </c>
      <c r="I15998" t="s">
        <v>13</v>
      </c>
      <c r="J15998">
        <v>25.598799999999983</v>
      </c>
      <c r="K15998">
        <v>9.1410704695302343</v>
      </c>
      <c r="L15998" t="str">
        <f>TEXT(Orders[[#This Row],[date]],"MMM")</f>
        <v>Jul</v>
      </c>
    </row>
    <row r="15999" spans="1:12" x14ac:dyDescent="0.3">
      <c r="A15999" s="2">
        <v>45031</v>
      </c>
      <c r="B15999">
        <v>1005645</v>
      </c>
      <c r="C15999" t="s">
        <v>3769</v>
      </c>
      <c r="D15999" t="s">
        <v>3176</v>
      </c>
      <c r="E15999">
        <v>38.204000000000008</v>
      </c>
      <c r="F15999">
        <v>305.67239999999998</v>
      </c>
      <c r="G15999" t="s">
        <v>3069</v>
      </c>
      <c r="H15999" t="s">
        <v>12</v>
      </c>
      <c r="I15999" t="s">
        <v>13</v>
      </c>
      <c r="J15999">
        <v>267.46839999999997</v>
      </c>
      <c r="K15999">
        <v>700.10574808920512</v>
      </c>
      <c r="L15999" t="str">
        <f>TEXT(Orders[[#This Row],[date]],"MMM")</f>
        <v>Apr</v>
      </c>
    </row>
    <row r="16000" spans="1:12" x14ac:dyDescent="0.3">
      <c r="A16000" s="2">
        <v>45108</v>
      </c>
      <c r="B16000">
        <v>1006202</v>
      </c>
      <c r="C16000" t="s">
        <v>4345</v>
      </c>
      <c r="D16000" t="s">
        <v>3180</v>
      </c>
      <c r="E16000">
        <v>181.84400000000002</v>
      </c>
      <c r="F16000">
        <v>305.67239999999998</v>
      </c>
      <c r="G16000" t="s">
        <v>1220</v>
      </c>
      <c r="H16000" t="s">
        <v>26</v>
      </c>
      <c r="I16000" t="s">
        <v>13</v>
      </c>
      <c r="J16000">
        <v>123.82839999999996</v>
      </c>
      <c r="K16000">
        <v>68.095950375046712</v>
      </c>
      <c r="L16000" t="str">
        <f>TEXT(Orders[[#This Row],[date]],"MMM")</f>
        <v>Jul</v>
      </c>
    </row>
    <row r="16001" spans="1:12" x14ac:dyDescent="0.3">
      <c r="A16001" s="2">
        <v>44930</v>
      </c>
      <c r="B16001">
        <v>1002590</v>
      </c>
      <c r="C16001" t="s">
        <v>4864</v>
      </c>
      <c r="D16001" t="s">
        <v>3176</v>
      </c>
      <c r="E16001">
        <v>125.7664</v>
      </c>
      <c r="F16001">
        <v>305.71320000000003</v>
      </c>
      <c r="G16001" t="s">
        <v>2906</v>
      </c>
      <c r="H16001" t="s">
        <v>54</v>
      </c>
      <c r="I16001" t="s">
        <v>20</v>
      </c>
      <c r="J16001">
        <v>179.94680000000002</v>
      </c>
      <c r="K16001">
        <v>143.0801867589436</v>
      </c>
      <c r="L16001" t="str">
        <f>TEXT(Orders[[#This Row],[date]],"MMM")</f>
        <v>Jan</v>
      </c>
    </row>
    <row r="16002" spans="1:12" x14ac:dyDescent="0.3">
      <c r="A16002" s="2">
        <v>45155</v>
      </c>
      <c r="B16002">
        <v>1002986</v>
      </c>
      <c r="C16002" t="s">
        <v>3955</v>
      </c>
      <c r="D16002" t="s">
        <v>3175</v>
      </c>
      <c r="E16002">
        <v>242.34560000000002</v>
      </c>
      <c r="F16002">
        <v>305.74440000000004</v>
      </c>
      <c r="G16002" t="s">
        <v>803</v>
      </c>
      <c r="H16002" t="s">
        <v>12</v>
      </c>
      <c r="I16002" t="s">
        <v>13</v>
      </c>
      <c r="J16002">
        <v>63.398800000000023</v>
      </c>
      <c r="K16002">
        <v>26.160491463430745</v>
      </c>
      <c r="L16002" t="str">
        <f>TEXT(Orders[[#This Row],[date]],"MMM")</f>
        <v>Aug</v>
      </c>
    </row>
    <row r="16003" spans="1:12" x14ac:dyDescent="0.3">
      <c r="A16003" s="2">
        <v>45158</v>
      </c>
      <c r="B16003">
        <v>1002052</v>
      </c>
      <c r="C16003" t="s">
        <v>3856</v>
      </c>
      <c r="D16003" t="s">
        <v>3177</v>
      </c>
      <c r="E16003">
        <v>230.21120000000002</v>
      </c>
      <c r="F16003">
        <v>305.78912000000003</v>
      </c>
      <c r="G16003" t="s">
        <v>2368</v>
      </c>
      <c r="H16003" t="s">
        <v>35</v>
      </c>
      <c r="I16003" t="s">
        <v>36</v>
      </c>
      <c r="J16003">
        <v>75.577920000000006</v>
      </c>
      <c r="K16003">
        <v>32.829818879359472</v>
      </c>
      <c r="L16003" t="str">
        <f>TEXT(Orders[[#This Row],[date]],"MMM")</f>
        <v>Aug</v>
      </c>
    </row>
    <row r="16004" spans="1:12" x14ac:dyDescent="0.3">
      <c r="A16004" s="2">
        <v>45192</v>
      </c>
      <c r="B16004">
        <v>1005021</v>
      </c>
      <c r="C16004" t="s">
        <v>4103</v>
      </c>
      <c r="D16004" t="s">
        <v>3176</v>
      </c>
      <c r="E16004">
        <v>161.29600000000002</v>
      </c>
      <c r="F16004">
        <v>305.81720000000007</v>
      </c>
      <c r="G16004" t="s">
        <v>950</v>
      </c>
      <c r="H16004" t="s">
        <v>54</v>
      </c>
      <c r="I16004" t="s">
        <v>20</v>
      </c>
      <c r="J16004">
        <v>144.52120000000005</v>
      </c>
      <c r="K16004">
        <v>89.599990080349187</v>
      </c>
      <c r="L16004" t="str">
        <f>TEXT(Orders[[#This Row],[date]],"MMM")</f>
        <v>Sep</v>
      </c>
    </row>
    <row r="16005" spans="1:12" x14ac:dyDescent="0.3">
      <c r="A16005" s="2">
        <v>45115</v>
      </c>
      <c r="B16005">
        <v>1001089</v>
      </c>
      <c r="C16005" t="s">
        <v>5060</v>
      </c>
      <c r="D16005" t="s">
        <v>3180</v>
      </c>
      <c r="E16005">
        <v>580.98547200000007</v>
      </c>
      <c r="F16005">
        <v>305.86400000000003</v>
      </c>
      <c r="G16005" t="s">
        <v>1399</v>
      </c>
      <c r="H16005" t="s">
        <v>19</v>
      </c>
      <c r="I16005" t="s">
        <v>20</v>
      </c>
      <c r="J16005">
        <v>-275.12147200000004</v>
      </c>
      <c r="K16005">
        <v>-47.354277388884519</v>
      </c>
      <c r="L16005" t="str">
        <f>TEXT(Orders[[#This Row],[date]],"MMM")</f>
        <v>Jul</v>
      </c>
    </row>
    <row r="16006" spans="1:12" x14ac:dyDescent="0.3">
      <c r="A16006" s="2">
        <v>45008</v>
      </c>
      <c r="B16006">
        <v>1002419</v>
      </c>
      <c r="C16006" t="s">
        <v>3904</v>
      </c>
      <c r="D16006" t="s">
        <v>3173</v>
      </c>
      <c r="E16006">
        <v>217.51680000000002</v>
      </c>
      <c r="F16006">
        <v>305.95760000000007</v>
      </c>
      <c r="G16006" t="s">
        <v>2735</v>
      </c>
      <c r="H16006" t="s">
        <v>26</v>
      </c>
      <c r="I16006" t="s">
        <v>13</v>
      </c>
      <c r="J16006">
        <v>88.440800000000053</v>
      </c>
      <c r="K16006">
        <v>40.659296201488829</v>
      </c>
      <c r="L16006" t="str">
        <f>TEXT(Orders[[#This Row],[date]],"MMM")</f>
        <v>Mar</v>
      </c>
    </row>
    <row r="16007" spans="1:12" x14ac:dyDescent="0.3">
      <c r="A16007" s="2">
        <v>44941</v>
      </c>
      <c r="B16007">
        <v>1004926</v>
      </c>
      <c r="C16007" t="s">
        <v>5084</v>
      </c>
      <c r="D16007" t="s">
        <v>3177</v>
      </c>
      <c r="E16007">
        <v>234.28480000000002</v>
      </c>
      <c r="F16007">
        <v>305.99920000000003</v>
      </c>
      <c r="G16007" t="s">
        <v>2084</v>
      </c>
      <c r="H16007" t="s">
        <v>69</v>
      </c>
      <c r="I16007" t="s">
        <v>46</v>
      </c>
      <c r="J16007">
        <v>71.714400000000012</v>
      </c>
      <c r="K16007">
        <v>30.609924331412024</v>
      </c>
      <c r="L16007" t="str">
        <f>TEXT(Orders[[#This Row],[date]],"MMM")</f>
        <v>Jan</v>
      </c>
    </row>
    <row r="16008" spans="1:12" x14ac:dyDescent="0.3">
      <c r="A16008" s="2">
        <v>45104</v>
      </c>
      <c r="B16008">
        <v>1003217</v>
      </c>
      <c r="C16008" t="s">
        <v>3927</v>
      </c>
      <c r="D16008" t="s">
        <v>3178</v>
      </c>
      <c r="E16008">
        <v>226.83840000000001</v>
      </c>
      <c r="F16008">
        <v>306.03040000000004</v>
      </c>
      <c r="G16008" t="s">
        <v>2948</v>
      </c>
      <c r="H16008" t="s">
        <v>26</v>
      </c>
      <c r="I16008" t="s">
        <v>13</v>
      </c>
      <c r="J16008">
        <v>79.192000000000036</v>
      </c>
      <c r="K16008">
        <v>34.911196693328833</v>
      </c>
      <c r="L16008" t="str">
        <f>TEXT(Orders[[#This Row],[date]],"MMM")</f>
        <v>Jun</v>
      </c>
    </row>
    <row r="16009" spans="1:12" x14ac:dyDescent="0.3">
      <c r="A16009" s="2">
        <v>45248</v>
      </c>
      <c r="B16009">
        <v>1001297</v>
      </c>
      <c r="C16009" t="s">
        <v>5608</v>
      </c>
      <c r="D16009" t="s">
        <v>3180</v>
      </c>
      <c r="E16009">
        <v>324.31872000000004</v>
      </c>
      <c r="F16009">
        <v>306.03872000000001</v>
      </c>
      <c r="G16009" t="s">
        <v>1611</v>
      </c>
      <c r="H16009" t="s">
        <v>30</v>
      </c>
      <c r="I16009" t="s">
        <v>13</v>
      </c>
      <c r="J16009">
        <v>-18.28000000000003</v>
      </c>
      <c r="K16009">
        <v>-5.6364307308563708</v>
      </c>
      <c r="L16009" t="str">
        <f>TEXT(Orders[[#This Row],[date]],"MMM")</f>
        <v>Nov</v>
      </c>
    </row>
    <row r="16010" spans="1:12" x14ac:dyDescent="0.3">
      <c r="A16010" s="2">
        <v>45258</v>
      </c>
      <c r="B16010">
        <v>1000446</v>
      </c>
      <c r="C16010" t="s">
        <v>3853</v>
      </c>
      <c r="D16010" t="s">
        <v>3172</v>
      </c>
      <c r="E16010">
        <v>548.37043200000005</v>
      </c>
      <c r="F16010">
        <v>306.08198400000009</v>
      </c>
      <c r="G16010" t="s">
        <v>712</v>
      </c>
      <c r="H16010" t="s">
        <v>69</v>
      </c>
      <c r="I16010" t="s">
        <v>46</v>
      </c>
      <c r="J16010">
        <v>-242.28844799999996</v>
      </c>
      <c r="K16010">
        <v>-44.183353780825286</v>
      </c>
      <c r="L16010" t="str">
        <f>TEXT(Orders[[#This Row],[date]],"MMM")</f>
        <v>Nov</v>
      </c>
    </row>
    <row r="16011" spans="1:12" x14ac:dyDescent="0.3">
      <c r="A16011" s="2">
        <v>44952</v>
      </c>
      <c r="B16011">
        <v>1002651</v>
      </c>
      <c r="C16011" t="s">
        <v>4940</v>
      </c>
      <c r="D16011" t="s">
        <v>3173</v>
      </c>
      <c r="E16011">
        <v>78.825600000000009</v>
      </c>
      <c r="F16011">
        <v>306.12920000000003</v>
      </c>
      <c r="G16011" t="s">
        <v>2967</v>
      </c>
      <c r="H16011" t="s">
        <v>69</v>
      </c>
      <c r="I16011" t="s">
        <v>46</v>
      </c>
      <c r="J16011">
        <v>227.30360000000002</v>
      </c>
      <c r="K16011">
        <v>288.36266390614213</v>
      </c>
      <c r="L16011" t="str">
        <f>TEXT(Orders[[#This Row],[date]],"MMM")</f>
        <v>Jan</v>
      </c>
    </row>
    <row r="16012" spans="1:12" x14ac:dyDescent="0.3">
      <c r="A16012" s="2">
        <v>45168</v>
      </c>
      <c r="B16012">
        <v>1002275</v>
      </c>
      <c r="C16012" t="s">
        <v>5562</v>
      </c>
      <c r="D16012" t="s">
        <v>3179</v>
      </c>
      <c r="E16012">
        <v>243.83360000000005</v>
      </c>
      <c r="F16012">
        <v>306.20200000000006</v>
      </c>
      <c r="G16012" t="s">
        <v>2591</v>
      </c>
      <c r="H16012" t="s">
        <v>88</v>
      </c>
      <c r="I16012" t="s">
        <v>36</v>
      </c>
      <c r="J16012">
        <v>62.368400000000008</v>
      </c>
      <c r="K16012">
        <v>25.578263209008107</v>
      </c>
      <c r="L16012" t="str">
        <f>TEXT(Orders[[#This Row],[date]],"MMM")</f>
        <v>Aug</v>
      </c>
    </row>
    <row r="16013" spans="1:12" x14ac:dyDescent="0.3">
      <c r="A16013" s="2">
        <v>44927</v>
      </c>
      <c r="B16013">
        <v>1010603</v>
      </c>
      <c r="C16013" t="s">
        <v>4159</v>
      </c>
      <c r="D16013" t="s">
        <v>3180</v>
      </c>
      <c r="E16013">
        <v>213.81600000000003</v>
      </c>
      <c r="F16013">
        <v>306.21024000000006</v>
      </c>
      <c r="G16013" t="s">
        <v>1996</v>
      </c>
      <c r="H16013" t="s">
        <v>12</v>
      </c>
      <c r="I16013" t="s">
        <v>13</v>
      </c>
      <c r="J16013">
        <v>92.394240000000025</v>
      </c>
      <c r="K16013">
        <v>43.212032775844655</v>
      </c>
      <c r="L16013" t="str">
        <f>TEXT(Orders[[#This Row],[date]],"MMM")</f>
        <v>Jan</v>
      </c>
    </row>
    <row r="16014" spans="1:12" x14ac:dyDescent="0.3">
      <c r="A16014" s="2">
        <v>45003</v>
      </c>
      <c r="B16014">
        <v>1009515</v>
      </c>
      <c r="C16014" t="s">
        <v>5688</v>
      </c>
      <c r="D16014" t="s">
        <v>3180</v>
      </c>
      <c r="E16014">
        <v>288.00000000000006</v>
      </c>
      <c r="F16014">
        <v>306.21024000000006</v>
      </c>
      <c r="G16014" t="s">
        <v>280</v>
      </c>
      <c r="H16014" t="s">
        <v>57</v>
      </c>
      <c r="I16014" t="s">
        <v>20</v>
      </c>
      <c r="J16014">
        <v>18.210239999999999</v>
      </c>
      <c r="K16014">
        <v>6.3229999999999977</v>
      </c>
      <c r="L16014" t="str">
        <f>TEXT(Orders[[#This Row],[date]],"MMM")</f>
        <v>Mar</v>
      </c>
    </row>
    <row r="16015" spans="1:12" x14ac:dyDescent="0.3">
      <c r="A16015" s="2">
        <v>45022</v>
      </c>
      <c r="B16015">
        <v>1002165</v>
      </c>
      <c r="C16015" t="s">
        <v>4672</v>
      </c>
      <c r="D16015" t="s">
        <v>3179</v>
      </c>
      <c r="E16015">
        <v>190.93440000000001</v>
      </c>
      <c r="F16015">
        <v>306.26440000000002</v>
      </c>
      <c r="G16015" t="s">
        <v>2481</v>
      </c>
      <c r="H16015" t="s">
        <v>45</v>
      </c>
      <c r="I16015" t="s">
        <v>46</v>
      </c>
      <c r="J16015">
        <v>115.33000000000001</v>
      </c>
      <c r="K16015">
        <v>60.402944676286729</v>
      </c>
      <c r="L16015" t="str">
        <f>TEXT(Orders[[#This Row],[date]],"MMM")</f>
        <v>Apr</v>
      </c>
    </row>
    <row r="16016" spans="1:12" x14ac:dyDescent="0.3">
      <c r="A16016" s="2">
        <v>45275</v>
      </c>
      <c r="B16016">
        <v>1001840</v>
      </c>
      <c r="C16016" t="s">
        <v>3541</v>
      </c>
      <c r="D16016" t="s">
        <v>3172</v>
      </c>
      <c r="E16016">
        <v>241.44319999999999</v>
      </c>
      <c r="F16016">
        <v>306.29248000000001</v>
      </c>
      <c r="G16016" t="s">
        <v>2156</v>
      </c>
      <c r="H16016" t="s">
        <v>45</v>
      </c>
      <c r="I16016" t="s">
        <v>46</v>
      </c>
      <c r="J16016">
        <v>64.849280000000022</v>
      </c>
      <c r="K16016">
        <v>26.859021086532991</v>
      </c>
      <c r="L16016" t="str">
        <f>TEXT(Orders[[#This Row],[date]],"MMM")</f>
        <v>Dec</v>
      </c>
    </row>
    <row r="16017" spans="1:12" x14ac:dyDescent="0.3">
      <c r="A16017" s="2">
        <v>45203</v>
      </c>
      <c r="B16017">
        <v>1002019</v>
      </c>
      <c r="C16017" t="s">
        <v>4929</v>
      </c>
      <c r="D16017" t="s">
        <v>3174</v>
      </c>
      <c r="E16017">
        <v>63.926400000000001</v>
      </c>
      <c r="F16017">
        <v>306.30495999999999</v>
      </c>
      <c r="G16017" t="s">
        <v>2335</v>
      </c>
      <c r="H16017" t="s">
        <v>35</v>
      </c>
      <c r="I16017" t="s">
        <v>36</v>
      </c>
      <c r="J16017">
        <v>242.37855999999999</v>
      </c>
      <c r="K16017">
        <v>379.15252540421483</v>
      </c>
      <c r="L16017" t="str">
        <f>TEXT(Orders[[#This Row],[date]],"MMM")</f>
        <v>Oct</v>
      </c>
    </row>
    <row r="16018" spans="1:12" x14ac:dyDescent="0.3">
      <c r="A16018" s="2">
        <v>45038</v>
      </c>
      <c r="B16018">
        <v>1002273</v>
      </c>
      <c r="C16018" t="s">
        <v>5790</v>
      </c>
      <c r="D16018" t="s">
        <v>3174</v>
      </c>
      <c r="E16018">
        <v>100.00320000000001</v>
      </c>
      <c r="F16018">
        <v>306.35800000000006</v>
      </c>
      <c r="G16018" t="s">
        <v>2589</v>
      </c>
      <c r="H16018" t="s">
        <v>35</v>
      </c>
      <c r="I16018" t="s">
        <v>36</v>
      </c>
      <c r="J16018">
        <v>206.35480000000007</v>
      </c>
      <c r="K16018">
        <v>206.3481968577006</v>
      </c>
      <c r="L16018" t="str">
        <f>TEXT(Orders[[#This Row],[date]],"MMM")</f>
        <v>Apr</v>
      </c>
    </row>
    <row r="16019" spans="1:12" x14ac:dyDescent="0.3">
      <c r="A16019" s="2">
        <v>45132</v>
      </c>
      <c r="B16019">
        <v>1001548</v>
      </c>
      <c r="C16019" t="s">
        <v>4737</v>
      </c>
      <c r="D16019" t="s">
        <v>3175</v>
      </c>
      <c r="E16019">
        <v>112.48627200000004</v>
      </c>
      <c r="F16019">
        <v>306.35903999999999</v>
      </c>
      <c r="G16019" t="s">
        <v>1863</v>
      </c>
      <c r="H16019" t="s">
        <v>35</v>
      </c>
      <c r="I16019" t="s">
        <v>36</v>
      </c>
      <c r="J16019">
        <v>193.87276799999995</v>
      </c>
      <c r="K16019">
        <v>172.35238091986892</v>
      </c>
      <c r="L16019" t="str">
        <f>TEXT(Orders[[#This Row],[date]],"MMM")</f>
        <v>Jul</v>
      </c>
    </row>
    <row r="16020" spans="1:12" x14ac:dyDescent="0.3">
      <c r="A16020" s="2">
        <v>45208</v>
      </c>
      <c r="B16020">
        <v>1001129</v>
      </c>
      <c r="C16020" t="s">
        <v>5623</v>
      </c>
      <c r="D16020" t="s">
        <v>3179</v>
      </c>
      <c r="E16020">
        <v>475.26335999999992</v>
      </c>
      <c r="F16020">
        <v>306.42560000000009</v>
      </c>
      <c r="G16020" t="s">
        <v>1441</v>
      </c>
      <c r="H16020" t="s">
        <v>45</v>
      </c>
      <c r="I16020" t="s">
        <v>46</v>
      </c>
      <c r="J16020">
        <v>-168.83775999999983</v>
      </c>
      <c r="K16020">
        <v>-35.525094970502217</v>
      </c>
      <c r="L16020" t="str">
        <f>TEXT(Orders[[#This Row],[date]],"MMM")</f>
        <v>Oct</v>
      </c>
    </row>
    <row r="16021" spans="1:12" x14ac:dyDescent="0.3">
      <c r="A16021" s="2">
        <v>45073</v>
      </c>
      <c r="B16021">
        <v>1001684</v>
      </c>
      <c r="C16021" t="s">
        <v>4811</v>
      </c>
      <c r="D16021" t="s">
        <v>3175</v>
      </c>
      <c r="E16021">
        <v>242.30720000000002</v>
      </c>
      <c r="F16021">
        <v>306.52128000000005</v>
      </c>
      <c r="G16021" t="s">
        <v>1999</v>
      </c>
      <c r="H16021" t="s">
        <v>19</v>
      </c>
      <c r="I16021" t="s">
        <v>20</v>
      </c>
      <c r="J16021">
        <v>64.214080000000024</v>
      </c>
      <c r="K16021">
        <v>26.501102732399211</v>
      </c>
      <c r="L16021" t="str">
        <f>TEXT(Orders[[#This Row],[date]],"MMM")</f>
        <v>May</v>
      </c>
    </row>
    <row r="16022" spans="1:12" x14ac:dyDescent="0.3">
      <c r="A16022" s="2">
        <v>45070</v>
      </c>
      <c r="B16022">
        <v>1005593</v>
      </c>
      <c r="C16022" t="s">
        <v>5805</v>
      </c>
      <c r="D16022" t="s">
        <v>3176</v>
      </c>
      <c r="E16022">
        <v>63.775999999999996</v>
      </c>
      <c r="F16022">
        <v>306.56880000000001</v>
      </c>
      <c r="G16022" t="s">
        <v>2776</v>
      </c>
      <c r="H16022" t="s">
        <v>19</v>
      </c>
      <c r="I16022" t="s">
        <v>20</v>
      </c>
      <c r="J16022">
        <v>242.7928</v>
      </c>
      <c r="K16022">
        <v>380.69618665328653</v>
      </c>
      <c r="L16022" t="str">
        <f>TEXT(Orders[[#This Row],[date]],"MMM")</f>
        <v>May</v>
      </c>
    </row>
    <row r="16023" spans="1:12" x14ac:dyDescent="0.3">
      <c r="A16023" s="2">
        <v>45225</v>
      </c>
      <c r="B16023">
        <v>1004041</v>
      </c>
      <c r="C16023" t="s">
        <v>3587</v>
      </c>
      <c r="D16023" t="s">
        <v>3171</v>
      </c>
      <c r="E16023">
        <v>246.45120000000003</v>
      </c>
      <c r="F16023">
        <v>306.64920000000001</v>
      </c>
      <c r="G16023" t="s">
        <v>1264</v>
      </c>
      <c r="H16023" t="s">
        <v>75</v>
      </c>
      <c r="I16023" t="s">
        <v>46</v>
      </c>
      <c r="J16023">
        <v>60.197999999999979</v>
      </c>
      <c r="K16023">
        <v>24.425930975381725</v>
      </c>
      <c r="L16023" t="str">
        <f>TEXT(Orders[[#This Row],[date]],"MMM")</f>
        <v>Oct</v>
      </c>
    </row>
    <row r="16024" spans="1:12" x14ac:dyDescent="0.3">
      <c r="A16024" s="2">
        <v>45073</v>
      </c>
      <c r="B16024">
        <v>1004755</v>
      </c>
      <c r="C16024" t="s">
        <v>4177</v>
      </c>
      <c r="D16024" t="s">
        <v>3178</v>
      </c>
      <c r="E16024">
        <v>251.42400000000004</v>
      </c>
      <c r="F16024">
        <v>306.70640000000009</v>
      </c>
      <c r="G16024" t="s">
        <v>2004</v>
      </c>
      <c r="H16024" t="s">
        <v>75</v>
      </c>
      <c r="I16024" t="s">
        <v>46</v>
      </c>
      <c r="J16024">
        <v>55.282400000000052</v>
      </c>
      <c r="K16024">
        <v>21.987717958508355</v>
      </c>
      <c r="L16024" t="str">
        <f>TEXT(Orders[[#This Row],[date]],"MMM")</f>
        <v>May</v>
      </c>
    </row>
    <row r="16025" spans="1:12" x14ac:dyDescent="0.3">
      <c r="A16025" s="2">
        <v>44949</v>
      </c>
      <c r="B16025">
        <v>1001744</v>
      </c>
      <c r="C16025" t="s">
        <v>4207</v>
      </c>
      <c r="D16025" t="s">
        <v>3180</v>
      </c>
      <c r="E16025">
        <v>68.768000000000015</v>
      </c>
      <c r="F16025">
        <v>306.75840000000005</v>
      </c>
      <c r="G16025" t="s">
        <v>2059</v>
      </c>
      <c r="H16025" t="s">
        <v>75</v>
      </c>
      <c r="I16025" t="s">
        <v>46</v>
      </c>
      <c r="J16025">
        <v>237.99040000000002</v>
      </c>
      <c r="K16025">
        <v>346.07724523033966</v>
      </c>
      <c r="L16025" t="str">
        <f>TEXT(Orders[[#This Row],[date]],"MMM")</f>
        <v>Jan</v>
      </c>
    </row>
    <row r="16026" spans="1:12" x14ac:dyDescent="0.3">
      <c r="A16026" s="2">
        <v>45242</v>
      </c>
      <c r="B16026">
        <v>1001902</v>
      </c>
      <c r="C16026" t="s">
        <v>4888</v>
      </c>
      <c r="D16026" t="s">
        <v>3178</v>
      </c>
      <c r="E16026">
        <v>114.84160000000003</v>
      </c>
      <c r="F16026">
        <v>306.75840000000005</v>
      </c>
      <c r="G16026" t="s">
        <v>2218</v>
      </c>
      <c r="H16026" t="s">
        <v>75</v>
      </c>
      <c r="I16026" t="s">
        <v>46</v>
      </c>
      <c r="J16026">
        <v>191.91680000000002</v>
      </c>
      <c r="K16026">
        <v>167.11435577351759</v>
      </c>
      <c r="L16026" t="str">
        <f>TEXT(Orders[[#This Row],[date]],"MMM")</f>
        <v>Nov</v>
      </c>
    </row>
    <row r="16027" spans="1:12" x14ac:dyDescent="0.3">
      <c r="A16027" s="2">
        <v>45259</v>
      </c>
      <c r="B16027">
        <v>1002748</v>
      </c>
      <c r="C16027" t="s">
        <v>6058</v>
      </c>
      <c r="D16027" t="s">
        <v>3178</v>
      </c>
      <c r="E16027">
        <v>85.747200000000021</v>
      </c>
      <c r="F16027">
        <v>306.80520000000001</v>
      </c>
      <c r="G16027" t="s">
        <v>3064</v>
      </c>
      <c r="H16027" t="s">
        <v>75</v>
      </c>
      <c r="I16027" t="s">
        <v>46</v>
      </c>
      <c r="J16027">
        <v>221.05799999999999</v>
      </c>
      <c r="K16027">
        <v>257.80200403045222</v>
      </c>
      <c r="L16027" t="str">
        <f>TEXT(Orders[[#This Row],[date]],"MMM")</f>
        <v>Nov</v>
      </c>
    </row>
    <row r="16028" spans="1:12" x14ac:dyDescent="0.3">
      <c r="A16028" s="2">
        <v>45034</v>
      </c>
      <c r="B16028">
        <v>1004137</v>
      </c>
      <c r="C16028" t="s">
        <v>5880</v>
      </c>
      <c r="D16028" t="s">
        <v>3178</v>
      </c>
      <c r="E16028">
        <v>151.47200000000004</v>
      </c>
      <c r="F16028">
        <v>306.80520000000001</v>
      </c>
      <c r="G16028" t="s">
        <v>2342</v>
      </c>
      <c r="H16028" t="s">
        <v>57</v>
      </c>
      <c r="I16028" t="s">
        <v>20</v>
      </c>
      <c r="J16028">
        <v>155.33319999999998</v>
      </c>
      <c r="K16028">
        <v>102.54911798880318</v>
      </c>
      <c r="L16028" t="str">
        <f>TEXT(Orders[[#This Row],[date]],"MMM")</f>
        <v>Apr</v>
      </c>
    </row>
    <row r="16029" spans="1:12" x14ac:dyDescent="0.3">
      <c r="A16029" s="2">
        <v>44994</v>
      </c>
      <c r="B16029">
        <v>1001336</v>
      </c>
      <c r="C16029" t="s">
        <v>3407</v>
      </c>
      <c r="D16029" t="s">
        <v>3176</v>
      </c>
      <c r="E16029">
        <v>485.3472000000001</v>
      </c>
      <c r="F16029">
        <v>306.80832000000004</v>
      </c>
      <c r="G16029" t="s">
        <v>1650</v>
      </c>
      <c r="H16029" t="s">
        <v>19</v>
      </c>
      <c r="I16029" t="s">
        <v>20</v>
      </c>
      <c r="J16029">
        <v>-178.53888000000006</v>
      </c>
      <c r="K16029">
        <v>-36.785806119825153</v>
      </c>
      <c r="L16029" t="str">
        <f>TEXT(Orders[[#This Row],[date]],"MMM")</f>
        <v>Mar</v>
      </c>
    </row>
    <row r="16030" spans="1:12" x14ac:dyDescent="0.3">
      <c r="A16030" s="2">
        <v>45020</v>
      </c>
      <c r="B16030">
        <v>1004014</v>
      </c>
      <c r="C16030" t="s">
        <v>3823</v>
      </c>
      <c r="D16030" t="s">
        <v>3175</v>
      </c>
      <c r="E16030">
        <v>271.21600000000007</v>
      </c>
      <c r="F16030">
        <v>306.82080000000002</v>
      </c>
      <c r="G16030" t="s">
        <v>2872</v>
      </c>
      <c r="H16030" t="s">
        <v>69</v>
      </c>
      <c r="I16030" t="s">
        <v>46</v>
      </c>
      <c r="J16030">
        <v>35.604799999999955</v>
      </c>
      <c r="K16030">
        <v>13.127839065541835</v>
      </c>
      <c r="L16030" t="str">
        <f>TEXT(Orders[[#This Row],[date]],"MMM")</f>
        <v>Apr</v>
      </c>
    </row>
    <row r="16031" spans="1:12" x14ac:dyDescent="0.3">
      <c r="A16031" s="2">
        <v>44937</v>
      </c>
      <c r="B16031">
        <v>1004882</v>
      </c>
      <c r="C16031" t="s">
        <v>5768</v>
      </c>
      <c r="D16031" t="s">
        <v>3174</v>
      </c>
      <c r="E16031">
        <v>67.401600000000016</v>
      </c>
      <c r="F16031">
        <v>306.87280000000004</v>
      </c>
      <c r="G16031" t="s">
        <v>2957</v>
      </c>
      <c r="H16031" t="s">
        <v>35</v>
      </c>
      <c r="I16031" t="s">
        <v>36</v>
      </c>
      <c r="J16031">
        <v>239.47120000000001</v>
      </c>
      <c r="K16031">
        <v>355.29008213454864</v>
      </c>
      <c r="L16031" t="str">
        <f>TEXT(Orders[[#This Row],[date]],"MMM")</f>
        <v>Jan</v>
      </c>
    </row>
    <row r="16032" spans="1:12" x14ac:dyDescent="0.3">
      <c r="A16032" s="2">
        <v>45236</v>
      </c>
      <c r="B16032">
        <v>1005184</v>
      </c>
      <c r="C16032" t="s">
        <v>4048</v>
      </c>
      <c r="D16032" t="s">
        <v>3178</v>
      </c>
      <c r="E16032">
        <v>168.048</v>
      </c>
      <c r="F16032">
        <v>306.87800000000004</v>
      </c>
      <c r="G16032" t="s">
        <v>1013</v>
      </c>
      <c r="H16032" t="s">
        <v>45</v>
      </c>
      <c r="I16032" t="s">
        <v>46</v>
      </c>
      <c r="J16032">
        <v>138.83000000000004</v>
      </c>
      <c r="K16032">
        <v>82.613300961630031</v>
      </c>
      <c r="L16032" t="str">
        <f>TEXT(Orders[[#This Row],[date]],"MMM")</f>
        <v>Nov</v>
      </c>
    </row>
    <row r="16033" spans="1:12" x14ac:dyDescent="0.3">
      <c r="A16033" s="2">
        <v>45140</v>
      </c>
      <c r="B16033">
        <v>1009511</v>
      </c>
      <c r="C16033" t="s">
        <v>5051</v>
      </c>
      <c r="D16033" t="s">
        <v>3180</v>
      </c>
      <c r="E16033">
        <v>157.35600000000002</v>
      </c>
      <c r="F16033">
        <v>306.92736000000002</v>
      </c>
      <c r="G16033" t="s">
        <v>2061</v>
      </c>
      <c r="H16033" t="s">
        <v>26</v>
      </c>
      <c r="I16033" t="s">
        <v>13</v>
      </c>
      <c r="J16033">
        <v>149.57136</v>
      </c>
      <c r="K16033">
        <v>95.05284831846258</v>
      </c>
      <c r="L16033" t="str">
        <f>TEXT(Orders[[#This Row],[date]],"MMM")</f>
        <v>Aug</v>
      </c>
    </row>
    <row r="16034" spans="1:12" x14ac:dyDescent="0.3">
      <c r="A16034" s="2">
        <v>45158</v>
      </c>
      <c r="B16034">
        <v>1005307</v>
      </c>
      <c r="C16034" t="s">
        <v>6005</v>
      </c>
      <c r="D16034" t="s">
        <v>3178</v>
      </c>
      <c r="E16034">
        <v>160.87040000000002</v>
      </c>
      <c r="F16034">
        <v>306.94560000000001</v>
      </c>
      <c r="G16034" t="s">
        <v>2610</v>
      </c>
      <c r="H16034" t="s">
        <v>57</v>
      </c>
      <c r="I16034" t="s">
        <v>20</v>
      </c>
      <c r="J16034">
        <v>146.0752</v>
      </c>
      <c r="K16034">
        <v>90.803031508593236</v>
      </c>
      <c r="L16034" t="str">
        <f>TEXT(Orders[[#This Row],[date]],"MMM")</f>
        <v>Aug</v>
      </c>
    </row>
    <row r="16035" spans="1:12" x14ac:dyDescent="0.3">
      <c r="A16035" s="2">
        <v>45277</v>
      </c>
      <c r="B16035">
        <v>1004267</v>
      </c>
      <c r="C16035" t="s">
        <v>4018</v>
      </c>
      <c r="D16035" t="s">
        <v>3175</v>
      </c>
      <c r="E16035">
        <v>186.73920000000001</v>
      </c>
      <c r="F16035">
        <v>306.98720000000003</v>
      </c>
      <c r="G16035" t="s">
        <v>2026</v>
      </c>
      <c r="H16035" t="s">
        <v>45</v>
      </c>
      <c r="I16035" t="s">
        <v>46</v>
      </c>
      <c r="J16035">
        <v>120.24800000000002</v>
      </c>
      <c r="K16035">
        <v>64.393549934882458</v>
      </c>
      <c r="L16035" t="str">
        <f>TEXT(Orders[[#This Row],[date]],"MMM")</f>
        <v>Dec</v>
      </c>
    </row>
    <row r="16036" spans="1:12" x14ac:dyDescent="0.3">
      <c r="A16036" s="2">
        <v>45204</v>
      </c>
      <c r="B16036">
        <v>1002874</v>
      </c>
      <c r="C16036" t="s">
        <v>5596</v>
      </c>
      <c r="D16036" t="s">
        <v>3174</v>
      </c>
      <c r="E16036">
        <v>246.63040000000001</v>
      </c>
      <c r="F16036">
        <v>306.98720000000003</v>
      </c>
      <c r="G16036" t="s">
        <v>900</v>
      </c>
      <c r="H16036" t="s">
        <v>12</v>
      </c>
      <c r="I16036" t="s">
        <v>13</v>
      </c>
      <c r="J16036">
        <v>60.356800000000021</v>
      </c>
      <c r="K16036">
        <v>24.472571102345867</v>
      </c>
      <c r="L16036" t="str">
        <f>TEXT(Orders[[#This Row],[date]],"MMM")</f>
        <v>Oct</v>
      </c>
    </row>
    <row r="16037" spans="1:12" x14ac:dyDescent="0.3">
      <c r="A16037" s="2">
        <v>45219</v>
      </c>
      <c r="B16037">
        <v>1001812</v>
      </c>
      <c r="C16037" t="s">
        <v>4862</v>
      </c>
      <c r="D16037" t="s">
        <v>3179</v>
      </c>
      <c r="E16037">
        <v>123.28640000000001</v>
      </c>
      <c r="F16037">
        <v>306.98720000000009</v>
      </c>
      <c r="G16037" t="s">
        <v>2128</v>
      </c>
      <c r="H16037" t="s">
        <v>75</v>
      </c>
      <c r="I16037" t="s">
        <v>46</v>
      </c>
      <c r="J16037">
        <v>183.70080000000007</v>
      </c>
      <c r="K16037">
        <v>149.00329638954503</v>
      </c>
      <c r="L16037" t="str">
        <f>TEXT(Orders[[#This Row],[date]],"MMM")</f>
        <v>Oct</v>
      </c>
    </row>
    <row r="16038" spans="1:12" x14ac:dyDescent="0.3">
      <c r="A16038" s="2">
        <v>45077</v>
      </c>
      <c r="B16038">
        <v>1002230</v>
      </c>
      <c r="C16038" t="s">
        <v>3332</v>
      </c>
      <c r="D16038" t="s">
        <v>3171</v>
      </c>
      <c r="E16038">
        <v>265.76</v>
      </c>
      <c r="F16038">
        <v>306.99240000000003</v>
      </c>
      <c r="G16038" t="s">
        <v>2546</v>
      </c>
      <c r="H16038" t="s">
        <v>75</v>
      </c>
      <c r="I16038" t="s">
        <v>46</v>
      </c>
      <c r="J16038">
        <v>41.232400000000041</v>
      </c>
      <c r="K16038">
        <v>15.514900662251671</v>
      </c>
      <c r="L16038" t="str">
        <f>TEXT(Orders[[#This Row],[date]],"MMM")</f>
        <v>May</v>
      </c>
    </row>
    <row r="16039" spans="1:12" x14ac:dyDescent="0.3">
      <c r="A16039" s="2">
        <v>45244</v>
      </c>
      <c r="B16039">
        <v>1004239</v>
      </c>
      <c r="C16039" t="s">
        <v>3248</v>
      </c>
      <c r="D16039" t="s">
        <v>3173</v>
      </c>
      <c r="E16039">
        <v>134.55360000000002</v>
      </c>
      <c r="F16039">
        <v>307.12240000000008</v>
      </c>
      <c r="G16039" t="s">
        <v>63</v>
      </c>
      <c r="H16039" t="s">
        <v>57</v>
      </c>
      <c r="I16039" t="s">
        <v>20</v>
      </c>
      <c r="J16039">
        <v>172.56880000000007</v>
      </c>
      <c r="K16039">
        <v>128.25283009893457</v>
      </c>
      <c r="L16039" t="str">
        <f>TEXT(Orders[[#This Row],[date]],"MMM")</f>
        <v>Nov</v>
      </c>
    </row>
    <row r="16040" spans="1:12" x14ac:dyDescent="0.3">
      <c r="A16040" s="2">
        <v>45057</v>
      </c>
      <c r="B16040">
        <v>1001126</v>
      </c>
      <c r="C16040" t="s">
        <v>4330</v>
      </c>
      <c r="D16040" t="s">
        <v>3174</v>
      </c>
      <c r="E16040">
        <v>223.45900800000001</v>
      </c>
      <c r="F16040">
        <v>307.13696000000004</v>
      </c>
      <c r="G16040" t="s">
        <v>1438</v>
      </c>
      <c r="H16040" t="s">
        <v>30</v>
      </c>
      <c r="I16040" t="s">
        <v>13</v>
      </c>
      <c r="J16040">
        <v>83.677952000000033</v>
      </c>
      <c r="K16040">
        <v>37.446667623262705</v>
      </c>
      <c r="L16040" t="str">
        <f>TEXT(Orders[[#This Row],[date]],"MMM")</f>
        <v>May</v>
      </c>
    </row>
    <row r="16041" spans="1:12" x14ac:dyDescent="0.3">
      <c r="A16041" s="2">
        <v>45015</v>
      </c>
      <c r="B16041">
        <v>1001658</v>
      </c>
      <c r="C16041" t="s">
        <v>4144</v>
      </c>
      <c r="D16041" t="s">
        <v>3179</v>
      </c>
      <c r="E16041">
        <v>101.94240000000002</v>
      </c>
      <c r="F16041">
        <v>307.19936000000001</v>
      </c>
      <c r="G16041" t="s">
        <v>1973</v>
      </c>
      <c r="H16041" t="s">
        <v>45</v>
      </c>
      <c r="I16041" t="s">
        <v>46</v>
      </c>
      <c r="J16041">
        <v>205.25695999999999</v>
      </c>
      <c r="K16041">
        <v>201.34601500455153</v>
      </c>
      <c r="L16041" t="str">
        <f>TEXT(Orders[[#This Row],[date]],"MMM")</f>
        <v>Mar</v>
      </c>
    </row>
    <row r="16042" spans="1:12" x14ac:dyDescent="0.3">
      <c r="A16042" s="2">
        <v>45175</v>
      </c>
      <c r="B16042">
        <v>1005306</v>
      </c>
      <c r="C16042" t="s">
        <v>3647</v>
      </c>
      <c r="D16042" t="s">
        <v>3174</v>
      </c>
      <c r="E16042">
        <v>232.19520000000003</v>
      </c>
      <c r="F16042">
        <v>307.2056</v>
      </c>
      <c r="G16042" t="s">
        <v>1171</v>
      </c>
      <c r="H16042" t="s">
        <v>54</v>
      </c>
      <c r="I16042" t="s">
        <v>20</v>
      </c>
      <c r="J16042">
        <v>75.010399999999976</v>
      </c>
      <c r="K16042">
        <v>32.304888300877863</v>
      </c>
      <c r="L16042" t="str">
        <f>TEXT(Orders[[#This Row],[date]],"MMM")</f>
        <v>Sep</v>
      </c>
    </row>
    <row r="16043" spans="1:12" x14ac:dyDescent="0.3">
      <c r="A16043" s="2">
        <v>44946</v>
      </c>
      <c r="B16043">
        <v>1002518</v>
      </c>
      <c r="C16043" t="s">
        <v>5876</v>
      </c>
      <c r="D16043" t="s">
        <v>3171</v>
      </c>
      <c r="E16043">
        <v>162.65280000000001</v>
      </c>
      <c r="F16043">
        <v>307.35120000000001</v>
      </c>
      <c r="G16043" t="s">
        <v>2834</v>
      </c>
      <c r="H16043" t="s">
        <v>57</v>
      </c>
      <c r="I16043" t="s">
        <v>20</v>
      </c>
      <c r="J16043">
        <v>144.69839999999999</v>
      </c>
      <c r="K16043">
        <v>88.961518031045259</v>
      </c>
      <c r="L16043" t="str">
        <f>TEXT(Orders[[#This Row],[date]],"MMM")</f>
        <v>Jan</v>
      </c>
    </row>
    <row r="16044" spans="1:12" x14ac:dyDescent="0.3">
      <c r="A16044" s="2">
        <v>45054</v>
      </c>
      <c r="B16044">
        <v>1001921</v>
      </c>
      <c r="C16044" t="s">
        <v>4850</v>
      </c>
      <c r="D16044" t="s">
        <v>3179</v>
      </c>
      <c r="E16044">
        <v>241.70240000000004</v>
      </c>
      <c r="F16044">
        <v>307.35744000000005</v>
      </c>
      <c r="G16044" t="s">
        <v>2237</v>
      </c>
      <c r="H16044" t="s">
        <v>57</v>
      </c>
      <c r="I16044" t="s">
        <v>20</v>
      </c>
      <c r="J16044">
        <v>65.655040000000014</v>
      </c>
      <c r="K16044">
        <v>27.163586294550658</v>
      </c>
      <c r="L16044" t="str">
        <f>TEXT(Orders[[#This Row],[date]],"MMM")</f>
        <v>May</v>
      </c>
    </row>
    <row r="16045" spans="1:12" x14ac:dyDescent="0.3">
      <c r="A16045" s="2">
        <v>45180</v>
      </c>
      <c r="B16045">
        <v>1001110</v>
      </c>
      <c r="C16045" t="s">
        <v>5384</v>
      </c>
      <c r="D16045" t="s">
        <v>3172</v>
      </c>
      <c r="E16045">
        <v>275.78496000000007</v>
      </c>
      <c r="F16045">
        <v>307.36992000000009</v>
      </c>
      <c r="G16045" t="s">
        <v>1421</v>
      </c>
      <c r="H16045" t="s">
        <v>50</v>
      </c>
      <c r="I16045" t="s">
        <v>36</v>
      </c>
      <c r="J16045">
        <v>31.584960000000024</v>
      </c>
      <c r="K16045">
        <v>11.452749272476648</v>
      </c>
      <c r="L16045" t="str">
        <f>TEXT(Orders[[#This Row],[date]],"MMM")</f>
        <v>Sep</v>
      </c>
    </row>
    <row r="16046" spans="1:12" x14ac:dyDescent="0.3">
      <c r="A16046" s="2">
        <v>45071</v>
      </c>
      <c r="B16046">
        <v>1001549</v>
      </c>
      <c r="C16046" t="s">
        <v>4738</v>
      </c>
      <c r="D16046" t="s">
        <v>3177</v>
      </c>
      <c r="E16046">
        <v>4.3927680000000002</v>
      </c>
      <c r="F16046">
        <v>307.38240000000008</v>
      </c>
      <c r="G16046" t="s">
        <v>1864</v>
      </c>
      <c r="H16046" t="s">
        <v>75</v>
      </c>
      <c r="I16046" t="s">
        <v>46</v>
      </c>
      <c r="J16046">
        <v>302.98963200000009</v>
      </c>
      <c r="K16046">
        <v>6897.4649241662673</v>
      </c>
      <c r="L16046" t="str">
        <f>TEXT(Orders[[#This Row],[date]],"MMM")</f>
        <v>May</v>
      </c>
    </row>
    <row r="16047" spans="1:12" x14ac:dyDescent="0.3">
      <c r="A16047" s="2">
        <v>45144</v>
      </c>
      <c r="B16047">
        <v>1001071</v>
      </c>
      <c r="C16047" t="s">
        <v>4462</v>
      </c>
      <c r="D16047" t="s">
        <v>3176</v>
      </c>
      <c r="E16047">
        <v>488.58643200000006</v>
      </c>
      <c r="F16047">
        <v>307.43648000000002</v>
      </c>
      <c r="G16047" t="s">
        <v>1380</v>
      </c>
      <c r="H16047" t="s">
        <v>69</v>
      </c>
      <c r="I16047" t="s">
        <v>46</v>
      </c>
      <c r="J16047">
        <v>-181.14995200000004</v>
      </c>
      <c r="K16047">
        <v>-37.07633698677904</v>
      </c>
      <c r="L16047" t="str">
        <f>TEXT(Orders[[#This Row],[date]],"MMM")</f>
        <v>Aug</v>
      </c>
    </row>
    <row r="16048" spans="1:12" x14ac:dyDescent="0.3">
      <c r="A16048" s="2">
        <v>45179</v>
      </c>
      <c r="B16048">
        <v>1005751</v>
      </c>
      <c r="C16048" t="s">
        <v>5048</v>
      </c>
      <c r="D16048" t="s">
        <v>3180</v>
      </c>
      <c r="E16048">
        <v>12.060000000000002</v>
      </c>
      <c r="F16048">
        <v>307.46519999999998</v>
      </c>
      <c r="G16048" t="s">
        <v>373</v>
      </c>
      <c r="H16048" t="s">
        <v>69</v>
      </c>
      <c r="I16048" t="s">
        <v>46</v>
      </c>
      <c r="J16048">
        <v>295.40519999999998</v>
      </c>
      <c r="K16048">
        <v>2449.4626865671635</v>
      </c>
      <c r="L16048" t="str">
        <f>TEXT(Orders[[#This Row],[date]],"MMM")</f>
        <v>Sep</v>
      </c>
    </row>
    <row r="16049" spans="1:12" x14ac:dyDescent="0.3">
      <c r="A16049" s="2">
        <v>45101</v>
      </c>
      <c r="B16049">
        <v>1005732</v>
      </c>
      <c r="C16049" t="s">
        <v>5538</v>
      </c>
      <c r="D16049" t="s">
        <v>3175</v>
      </c>
      <c r="E16049">
        <v>70.324000000000012</v>
      </c>
      <c r="F16049">
        <v>307.46519999999998</v>
      </c>
      <c r="G16049" t="s">
        <v>2441</v>
      </c>
      <c r="H16049" t="s">
        <v>88</v>
      </c>
      <c r="I16049" t="s">
        <v>36</v>
      </c>
      <c r="J16049">
        <v>237.14119999999997</v>
      </c>
      <c r="K16049">
        <v>337.21233149422665</v>
      </c>
      <c r="L16049" t="str">
        <f>TEXT(Orders[[#This Row],[date]],"MMM")</f>
        <v>Jun</v>
      </c>
    </row>
    <row r="16050" spans="1:12" x14ac:dyDescent="0.3">
      <c r="A16050" s="2">
        <v>45111</v>
      </c>
      <c r="B16050">
        <v>1005506</v>
      </c>
      <c r="C16050" t="s">
        <v>4705</v>
      </c>
      <c r="D16050" t="s">
        <v>3179</v>
      </c>
      <c r="E16050">
        <v>83.731999999999999</v>
      </c>
      <c r="F16050">
        <v>307.46519999999998</v>
      </c>
      <c r="G16050" t="s">
        <v>2265</v>
      </c>
      <c r="H16050" t="s">
        <v>19</v>
      </c>
      <c r="I16050" t="s">
        <v>20</v>
      </c>
      <c r="J16050">
        <v>223.73319999999998</v>
      </c>
      <c r="K16050">
        <v>267.20154779534704</v>
      </c>
      <c r="L16050" t="str">
        <f>TEXT(Orders[[#This Row],[date]],"MMM")</f>
        <v>Jul</v>
      </c>
    </row>
    <row r="16051" spans="1:12" x14ac:dyDescent="0.3">
      <c r="A16051" s="2">
        <v>45196</v>
      </c>
      <c r="B16051">
        <v>1004154</v>
      </c>
      <c r="C16051" t="s">
        <v>4370</v>
      </c>
      <c r="D16051" t="s">
        <v>3179</v>
      </c>
      <c r="E16051">
        <v>110.39680000000001</v>
      </c>
      <c r="F16051">
        <v>307.52280000000007</v>
      </c>
      <c r="G16051" t="s">
        <v>2373</v>
      </c>
      <c r="H16051" t="s">
        <v>54</v>
      </c>
      <c r="I16051" t="s">
        <v>20</v>
      </c>
      <c r="J16051">
        <v>197.12600000000006</v>
      </c>
      <c r="K16051">
        <v>178.56133511116269</v>
      </c>
      <c r="L16051" t="str">
        <f>TEXT(Orders[[#This Row],[date]],"MMM")</f>
        <v>Sep</v>
      </c>
    </row>
    <row r="16052" spans="1:12" x14ac:dyDescent="0.3">
      <c r="A16052" s="2">
        <v>44953</v>
      </c>
      <c r="B16052">
        <v>1001823</v>
      </c>
      <c r="C16052" t="s">
        <v>4865</v>
      </c>
      <c r="D16052" t="s">
        <v>3171</v>
      </c>
      <c r="E16052">
        <v>244.72320000000005</v>
      </c>
      <c r="F16052">
        <v>307.64448000000004</v>
      </c>
      <c r="G16052" t="s">
        <v>2139</v>
      </c>
      <c r="H16052" t="s">
        <v>69</v>
      </c>
      <c r="I16052" t="s">
        <v>46</v>
      </c>
      <c r="J16052">
        <v>62.921279999999996</v>
      </c>
      <c r="K16052">
        <v>25.711203514828174</v>
      </c>
      <c r="L16052" t="str">
        <f>TEXT(Orders[[#This Row],[date]],"MMM")</f>
        <v>Jan</v>
      </c>
    </row>
    <row r="16053" spans="1:12" x14ac:dyDescent="0.3">
      <c r="A16053" s="2">
        <v>45283</v>
      </c>
      <c r="B16053">
        <v>1001147</v>
      </c>
      <c r="C16053" t="s">
        <v>4286</v>
      </c>
      <c r="D16053" t="s">
        <v>3177</v>
      </c>
      <c r="E16053">
        <v>587.66342400000019</v>
      </c>
      <c r="F16053">
        <v>307.65280000000007</v>
      </c>
      <c r="G16053" t="s">
        <v>1459</v>
      </c>
      <c r="H16053" t="s">
        <v>45</v>
      </c>
      <c r="I16053" t="s">
        <v>46</v>
      </c>
      <c r="J16053">
        <v>-280.01062400000012</v>
      </c>
      <c r="K16053">
        <v>-47.648128599543405</v>
      </c>
      <c r="L16053" t="str">
        <f>TEXT(Orders[[#This Row],[date]],"MMM")</f>
        <v>Dec</v>
      </c>
    </row>
    <row r="16054" spans="1:12" x14ac:dyDescent="0.3">
      <c r="A16054" s="2">
        <v>44981</v>
      </c>
      <c r="B16054">
        <v>1004640</v>
      </c>
      <c r="C16054" t="s">
        <v>3260</v>
      </c>
      <c r="D16054" t="s">
        <v>3180</v>
      </c>
      <c r="E16054">
        <v>109.69280000000002</v>
      </c>
      <c r="F16054">
        <v>307.73600000000005</v>
      </c>
      <c r="G16054" t="s">
        <v>144</v>
      </c>
      <c r="H16054" t="s">
        <v>30</v>
      </c>
      <c r="I16054" t="s">
        <v>13</v>
      </c>
      <c r="J16054">
        <v>198.04320000000001</v>
      </c>
      <c r="K16054">
        <v>180.54348143178035</v>
      </c>
      <c r="L16054" t="str">
        <f>TEXT(Orders[[#This Row],[date]],"MMM")</f>
        <v>Feb</v>
      </c>
    </row>
    <row r="16055" spans="1:12" x14ac:dyDescent="0.3">
      <c r="A16055" s="2">
        <v>44963</v>
      </c>
      <c r="B16055">
        <v>1002137</v>
      </c>
      <c r="C16055" t="s">
        <v>4777</v>
      </c>
      <c r="D16055" t="s">
        <v>3179</v>
      </c>
      <c r="E16055">
        <v>142.56000000000003</v>
      </c>
      <c r="F16055">
        <v>307.83168000000006</v>
      </c>
      <c r="G16055" t="s">
        <v>2453</v>
      </c>
      <c r="H16055" t="s">
        <v>88</v>
      </c>
      <c r="I16055" t="s">
        <v>36</v>
      </c>
      <c r="J16055">
        <v>165.27168000000003</v>
      </c>
      <c r="K16055">
        <v>115.93131313131313</v>
      </c>
      <c r="L16055" t="str">
        <f>TEXT(Orders[[#This Row],[date]],"MMM")</f>
        <v>Feb</v>
      </c>
    </row>
    <row r="16056" spans="1:12" x14ac:dyDescent="0.3">
      <c r="A16056" s="2">
        <v>45033</v>
      </c>
      <c r="B16056">
        <v>1004043</v>
      </c>
      <c r="C16056" t="s">
        <v>3247</v>
      </c>
      <c r="D16056" t="s">
        <v>3172</v>
      </c>
      <c r="E16056">
        <v>145.17760000000001</v>
      </c>
      <c r="F16056">
        <v>307.98039999999997</v>
      </c>
      <c r="G16056" t="s">
        <v>552</v>
      </c>
      <c r="H16056" t="s">
        <v>30</v>
      </c>
      <c r="I16056" t="s">
        <v>13</v>
      </c>
      <c r="J16056">
        <v>162.80279999999996</v>
      </c>
      <c r="K16056">
        <v>112.14044039851873</v>
      </c>
      <c r="L16056" t="str">
        <f>TEXT(Orders[[#This Row],[date]],"MMM")</f>
        <v>Apr</v>
      </c>
    </row>
    <row r="16057" spans="1:12" x14ac:dyDescent="0.3">
      <c r="A16057" s="2">
        <v>45152</v>
      </c>
      <c r="B16057">
        <v>1004493</v>
      </c>
      <c r="C16057" t="s">
        <v>4790</v>
      </c>
      <c r="D16057" t="s">
        <v>3177</v>
      </c>
      <c r="E16057">
        <v>205.84640000000005</v>
      </c>
      <c r="F16057">
        <v>308.06360000000006</v>
      </c>
      <c r="G16057" t="s">
        <v>2262</v>
      </c>
      <c r="H16057" t="s">
        <v>26</v>
      </c>
      <c r="I16057" t="s">
        <v>13</v>
      </c>
      <c r="J16057">
        <v>102.21720000000002</v>
      </c>
      <c r="K16057">
        <v>49.657025821194836</v>
      </c>
      <c r="L16057" t="str">
        <f>TEXT(Orders[[#This Row],[date]],"MMM")</f>
        <v>Aug</v>
      </c>
    </row>
    <row r="16058" spans="1:12" x14ac:dyDescent="0.3">
      <c r="A16058" s="2">
        <v>45259</v>
      </c>
      <c r="B16058">
        <v>1004130</v>
      </c>
      <c r="C16058" t="s">
        <v>4880</v>
      </c>
      <c r="D16058" t="s">
        <v>3173</v>
      </c>
      <c r="E16058">
        <v>140.92160000000001</v>
      </c>
      <c r="F16058">
        <v>308.10520000000002</v>
      </c>
      <c r="G16058" t="s">
        <v>3005</v>
      </c>
      <c r="H16058" t="s">
        <v>50</v>
      </c>
      <c r="I16058" t="s">
        <v>36</v>
      </c>
      <c r="J16058">
        <v>167.18360000000001</v>
      </c>
      <c r="K16058">
        <v>118.63589400063582</v>
      </c>
      <c r="L16058" t="str">
        <f>TEXT(Orders[[#This Row],[date]],"MMM")</f>
        <v>Nov</v>
      </c>
    </row>
    <row r="16059" spans="1:12" x14ac:dyDescent="0.3">
      <c r="A16059" s="2">
        <v>45149</v>
      </c>
      <c r="B16059">
        <v>1005097</v>
      </c>
      <c r="C16059" t="s">
        <v>4081</v>
      </c>
      <c r="D16059" t="s">
        <v>3171</v>
      </c>
      <c r="E16059">
        <v>55.216000000000008</v>
      </c>
      <c r="F16059">
        <v>308.21960000000001</v>
      </c>
      <c r="G16059" t="s">
        <v>1418</v>
      </c>
      <c r="H16059" t="s">
        <v>50</v>
      </c>
      <c r="I16059" t="s">
        <v>36</v>
      </c>
      <c r="J16059">
        <v>253.00360000000001</v>
      </c>
      <c r="K16059">
        <v>458.20704143726454</v>
      </c>
      <c r="L16059" t="str">
        <f>TEXT(Orders[[#This Row],[date]],"MMM")</f>
        <v>Aug</v>
      </c>
    </row>
    <row r="16060" spans="1:12" x14ac:dyDescent="0.3">
      <c r="A16060" s="2">
        <v>45248</v>
      </c>
      <c r="B16060">
        <v>1004401</v>
      </c>
      <c r="C16060" t="s">
        <v>5619</v>
      </c>
      <c r="D16060" t="s">
        <v>3179</v>
      </c>
      <c r="E16060">
        <v>242.57280000000003</v>
      </c>
      <c r="F16060">
        <v>308.34960000000007</v>
      </c>
      <c r="G16060" t="s">
        <v>392</v>
      </c>
      <c r="H16060" t="s">
        <v>35</v>
      </c>
      <c r="I16060" t="s">
        <v>36</v>
      </c>
      <c r="J16060">
        <v>65.776800000000037</v>
      </c>
      <c r="K16060">
        <v>27.116313123318044</v>
      </c>
      <c r="L16060" t="str">
        <f>TEXT(Orders[[#This Row],[date]],"MMM")</f>
        <v>Nov</v>
      </c>
    </row>
    <row r="16061" spans="1:12" x14ac:dyDescent="0.3">
      <c r="A16061" s="2">
        <v>45287</v>
      </c>
      <c r="B16061">
        <v>1007747</v>
      </c>
      <c r="C16061" t="s">
        <v>3236</v>
      </c>
      <c r="D16061" t="s">
        <v>3180</v>
      </c>
      <c r="E16061">
        <v>30.180000000000007</v>
      </c>
      <c r="F16061">
        <v>308.36160000000001</v>
      </c>
      <c r="G16061" t="s">
        <v>1880</v>
      </c>
      <c r="H16061" t="s">
        <v>35</v>
      </c>
      <c r="I16061" t="s">
        <v>36</v>
      </c>
      <c r="J16061">
        <v>278.1816</v>
      </c>
      <c r="K16061">
        <v>921.74155069582491</v>
      </c>
      <c r="L16061" t="str">
        <f>TEXT(Orders[[#This Row],[date]],"MMM")</f>
        <v>Dec</v>
      </c>
    </row>
    <row r="16062" spans="1:12" x14ac:dyDescent="0.3">
      <c r="A16062" s="2">
        <v>44952</v>
      </c>
      <c r="B16062">
        <v>1019904</v>
      </c>
      <c r="C16062" t="s">
        <v>5039</v>
      </c>
      <c r="D16062" t="s">
        <v>3180</v>
      </c>
      <c r="E16062">
        <v>346.79200000000003</v>
      </c>
      <c r="F16062">
        <v>308.36160000000001</v>
      </c>
      <c r="G16062" t="s">
        <v>1790</v>
      </c>
      <c r="H16062" t="s">
        <v>35</v>
      </c>
      <c r="I16062" t="s">
        <v>36</v>
      </c>
      <c r="J16062">
        <v>-38.43040000000002</v>
      </c>
      <c r="K16062">
        <v>-11.081685852038115</v>
      </c>
      <c r="L16062" t="str">
        <f>TEXT(Orders[[#This Row],[date]],"MMM")</f>
        <v>Jan</v>
      </c>
    </row>
    <row r="16063" spans="1:12" x14ac:dyDescent="0.3">
      <c r="A16063" s="2">
        <v>44948</v>
      </c>
      <c r="B16063">
        <v>1005421</v>
      </c>
      <c r="C16063" t="s">
        <v>5553</v>
      </c>
      <c r="D16063" t="s">
        <v>3174</v>
      </c>
      <c r="E16063">
        <v>77.888000000000005</v>
      </c>
      <c r="F16063">
        <v>308.41896960000008</v>
      </c>
      <c r="G16063" t="s">
        <v>2697</v>
      </c>
      <c r="H16063" t="s">
        <v>26</v>
      </c>
      <c r="I16063" t="s">
        <v>13</v>
      </c>
      <c r="J16063">
        <v>230.53096960000008</v>
      </c>
      <c r="K16063">
        <v>295.97751848808554</v>
      </c>
      <c r="L16063" t="str">
        <f>TEXT(Orders[[#This Row],[date]],"MMM")</f>
        <v>Jan</v>
      </c>
    </row>
    <row r="16064" spans="1:12" x14ac:dyDescent="0.3">
      <c r="A16064" s="2">
        <v>45020</v>
      </c>
      <c r="B16064">
        <v>1003186</v>
      </c>
      <c r="C16064" t="s">
        <v>3599</v>
      </c>
      <c r="D16064" t="s">
        <v>3171</v>
      </c>
      <c r="E16064">
        <v>147.87520000000004</v>
      </c>
      <c r="F16064">
        <v>308.50040000000001</v>
      </c>
      <c r="G16064" t="s">
        <v>460</v>
      </c>
      <c r="H16064" t="s">
        <v>26</v>
      </c>
      <c r="I16064" t="s">
        <v>13</v>
      </c>
      <c r="J16064">
        <v>160.62519999999998</v>
      </c>
      <c r="K16064">
        <v>108.62213542230201</v>
      </c>
      <c r="L16064" t="str">
        <f>TEXT(Orders[[#This Row],[date]],"MMM")</f>
        <v>Apr</v>
      </c>
    </row>
    <row r="16065" spans="1:12" x14ac:dyDescent="0.3">
      <c r="A16065" s="2">
        <v>44990</v>
      </c>
      <c r="B16065">
        <v>1003563</v>
      </c>
      <c r="C16065" t="s">
        <v>3651</v>
      </c>
      <c r="D16065" t="s">
        <v>3172</v>
      </c>
      <c r="E16065">
        <v>274.23360000000002</v>
      </c>
      <c r="F16065">
        <v>308.51080000000007</v>
      </c>
      <c r="G16065" t="s">
        <v>1293</v>
      </c>
      <c r="H16065" t="s">
        <v>75</v>
      </c>
      <c r="I16065" t="s">
        <v>46</v>
      </c>
      <c r="J16065">
        <v>34.27720000000005</v>
      </c>
      <c r="K16065">
        <v>12.499270694765356</v>
      </c>
      <c r="L16065" t="str">
        <f>TEXT(Orders[[#This Row],[date]],"MMM")</f>
        <v>Mar</v>
      </c>
    </row>
    <row r="16066" spans="1:12" x14ac:dyDescent="0.3">
      <c r="A16066" s="2">
        <v>45142</v>
      </c>
      <c r="B16066">
        <v>1003416</v>
      </c>
      <c r="C16066" t="s">
        <v>5836</v>
      </c>
      <c r="D16066" t="s">
        <v>3173</v>
      </c>
      <c r="E16066">
        <v>175.95520000000002</v>
      </c>
      <c r="F16066">
        <v>308.55240000000009</v>
      </c>
      <c r="G16066" t="s">
        <v>2003</v>
      </c>
      <c r="H16066" t="s">
        <v>19</v>
      </c>
      <c r="I16066" t="s">
        <v>20</v>
      </c>
      <c r="J16066">
        <v>132.59720000000007</v>
      </c>
      <c r="K16066">
        <v>75.358500345542538</v>
      </c>
      <c r="L16066" t="str">
        <f>TEXT(Orders[[#This Row],[date]],"MMM")</f>
        <v>Aug</v>
      </c>
    </row>
    <row r="16067" spans="1:12" x14ac:dyDescent="0.3">
      <c r="A16067" s="2">
        <v>45087</v>
      </c>
      <c r="B16067">
        <v>1004763</v>
      </c>
      <c r="C16067" t="s">
        <v>4139</v>
      </c>
      <c r="D16067" t="s">
        <v>3173</v>
      </c>
      <c r="E16067">
        <v>106.80000000000003</v>
      </c>
      <c r="F16067">
        <v>308.56800000000004</v>
      </c>
      <c r="G16067" t="s">
        <v>988</v>
      </c>
      <c r="H16067" t="s">
        <v>75</v>
      </c>
      <c r="I16067" t="s">
        <v>46</v>
      </c>
      <c r="J16067">
        <v>201.76800000000003</v>
      </c>
      <c r="K16067">
        <v>188.92134831460672</v>
      </c>
      <c r="L16067" t="str">
        <f>TEXT(Orders[[#This Row],[date]],"MMM")</f>
        <v>Jun</v>
      </c>
    </row>
    <row r="16068" spans="1:12" x14ac:dyDescent="0.3">
      <c r="A16068" s="2">
        <v>45027</v>
      </c>
      <c r="B16068">
        <v>1001641</v>
      </c>
      <c r="C16068" t="s">
        <v>4775</v>
      </c>
      <c r="D16068" t="s">
        <v>3175</v>
      </c>
      <c r="E16068">
        <v>164.56000000000003</v>
      </c>
      <c r="F16068">
        <v>308.69696000000005</v>
      </c>
      <c r="G16068" t="s">
        <v>1956</v>
      </c>
      <c r="H16068" t="s">
        <v>54</v>
      </c>
      <c r="I16068" t="s">
        <v>20</v>
      </c>
      <c r="J16068">
        <v>144.13696000000002</v>
      </c>
      <c r="K16068">
        <v>87.589304812834229</v>
      </c>
      <c r="L16068" t="str">
        <f>TEXT(Orders[[#This Row],[date]],"MMM")</f>
        <v>Apr</v>
      </c>
    </row>
    <row r="16069" spans="1:12" x14ac:dyDescent="0.3">
      <c r="A16069" s="2">
        <v>45108</v>
      </c>
      <c r="B16069">
        <v>1002291</v>
      </c>
      <c r="C16069" t="s">
        <v>4536</v>
      </c>
      <c r="D16069" t="s">
        <v>3171</v>
      </c>
      <c r="E16069">
        <v>255.28640000000001</v>
      </c>
      <c r="F16069">
        <v>308.86960000000005</v>
      </c>
      <c r="G16069" t="s">
        <v>2607</v>
      </c>
      <c r="H16069" t="s">
        <v>12</v>
      </c>
      <c r="I16069" t="s">
        <v>13</v>
      </c>
      <c r="J16069">
        <v>53.583200000000033</v>
      </c>
      <c r="K16069">
        <v>20.989445579553013</v>
      </c>
      <c r="L16069" t="str">
        <f>TEXT(Orders[[#This Row],[date]],"MMM")</f>
        <v>Jul</v>
      </c>
    </row>
    <row r="16070" spans="1:12" x14ac:dyDescent="0.3">
      <c r="A16070" s="2">
        <v>45191</v>
      </c>
      <c r="B16070">
        <v>1000998</v>
      </c>
      <c r="C16070" t="s">
        <v>6032</v>
      </c>
      <c r="D16070" t="s">
        <v>3178</v>
      </c>
      <c r="E16070">
        <v>272.10432000000009</v>
      </c>
      <c r="F16070">
        <v>308.90321280000001</v>
      </c>
      <c r="G16070" t="s">
        <v>1304</v>
      </c>
      <c r="H16070" t="s">
        <v>50</v>
      </c>
      <c r="I16070" t="s">
        <v>36</v>
      </c>
      <c r="J16070">
        <v>36.798892799999919</v>
      </c>
      <c r="K16070">
        <v>13.523817923949133</v>
      </c>
      <c r="L16070" t="str">
        <f>TEXT(Orders[[#This Row],[date]],"MMM")</f>
        <v>Sep</v>
      </c>
    </row>
    <row r="16071" spans="1:12" x14ac:dyDescent="0.3">
      <c r="A16071" s="2">
        <v>45139</v>
      </c>
      <c r="B16071">
        <v>1001515</v>
      </c>
      <c r="C16071" t="s">
        <v>4724</v>
      </c>
      <c r="D16071" t="s">
        <v>3176</v>
      </c>
      <c r="E16071">
        <v>9.6902400000000011</v>
      </c>
      <c r="F16071">
        <v>308.90496000000002</v>
      </c>
      <c r="G16071" t="s">
        <v>1830</v>
      </c>
      <c r="H16071" t="s">
        <v>45</v>
      </c>
      <c r="I16071" t="s">
        <v>46</v>
      </c>
      <c r="J16071">
        <v>299.21472</v>
      </c>
      <c r="K16071">
        <v>3087.7947295423019</v>
      </c>
      <c r="L16071" t="str">
        <f>TEXT(Orders[[#This Row],[date]],"MMM")</f>
        <v>Aug</v>
      </c>
    </row>
    <row r="16072" spans="1:12" x14ac:dyDescent="0.3">
      <c r="A16072" s="2">
        <v>45210</v>
      </c>
      <c r="B16072">
        <v>1005328</v>
      </c>
      <c r="C16072" t="s">
        <v>3308</v>
      </c>
      <c r="D16072" t="s">
        <v>3178</v>
      </c>
      <c r="E16072">
        <v>84.675200000000018</v>
      </c>
      <c r="F16072">
        <v>308.95384000000007</v>
      </c>
      <c r="G16072" t="s">
        <v>2248</v>
      </c>
      <c r="H16072" t="s">
        <v>54</v>
      </c>
      <c r="I16072" t="s">
        <v>20</v>
      </c>
      <c r="J16072">
        <v>224.27864000000005</v>
      </c>
      <c r="K16072">
        <v>264.8693360039303</v>
      </c>
      <c r="L16072" t="str">
        <f>TEXT(Orders[[#This Row],[date]],"MMM")</f>
        <v>Oct</v>
      </c>
    </row>
    <row r="16073" spans="1:12" x14ac:dyDescent="0.3">
      <c r="A16073" s="2">
        <v>45017</v>
      </c>
      <c r="B16073">
        <v>1004578</v>
      </c>
      <c r="C16073" t="s">
        <v>4344</v>
      </c>
      <c r="D16073" t="s">
        <v>3178</v>
      </c>
      <c r="E16073">
        <v>130.95040000000003</v>
      </c>
      <c r="F16073">
        <v>309.06720000000001</v>
      </c>
      <c r="G16073" t="s">
        <v>2157</v>
      </c>
      <c r="H16073" t="s">
        <v>88</v>
      </c>
      <c r="I16073" t="s">
        <v>36</v>
      </c>
      <c r="J16073">
        <v>178.11679999999998</v>
      </c>
      <c r="K16073">
        <v>136.01852304383945</v>
      </c>
      <c r="L16073" t="str">
        <f>TEXT(Orders[[#This Row],[date]],"MMM")</f>
        <v>Apr</v>
      </c>
    </row>
    <row r="16074" spans="1:12" x14ac:dyDescent="0.3">
      <c r="A16074" s="2">
        <v>45037</v>
      </c>
      <c r="B16074">
        <v>1002979</v>
      </c>
      <c r="C16074" t="s">
        <v>4129</v>
      </c>
      <c r="D16074" t="s">
        <v>3179</v>
      </c>
      <c r="E16074">
        <v>48.736000000000011</v>
      </c>
      <c r="F16074">
        <v>309.18160000000006</v>
      </c>
      <c r="G16074" t="s">
        <v>976</v>
      </c>
      <c r="H16074" t="s">
        <v>12</v>
      </c>
      <c r="I16074" t="s">
        <v>13</v>
      </c>
      <c r="J16074">
        <v>260.44560000000007</v>
      </c>
      <c r="K16074">
        <v>534.40085357846363</v>
      </c>
      <c r="L16074" t="str">
        <f>TEXT(Orders[[#This Row],[date]],"MMM")</f>
        <v>Apr</v>
      </c>
    </row>
    <row r="16075" spans="1:12" x14ac:dyDescent="0.3">
      <c r="A16075" s="2">
        <v>45020</v>
      </c>
      <c r="B16075">
        <v>1005602</v>
      </c>
      <c r="C16075" t="s">
        <v>4964</v>
      </c>
      <c r="D16075" t="s">
        <v>3173</v>
      </c>
      <c r="E16075">
        <v>98.696000000000012</v>
      </c>
      <c r="F16075">
        <v>309.25799999999998</v>
      </c>
      <c r="G16075" t="s">
        <v>2460</v>
      </c>
      <c r="H16075" t="s">
        <v>69</v>
      </c>
      <c r="I16075" t="s">
        <v>46</v>
      </c>
      <c r="J16075">
        <v>210.56199999999995</v>
      </c>
      <c r="K16075">
        <v>213.3440058361027</v>
      </c>
      <c r="L16075" t="str">
        <f>TEXT(Orders[[#This Row],[date]],"MMM")</f>
        <v>Apr</v>
      </c>
    </row>
    <row r="16076" spans="1:12" x14ac:dyDescent="0.3">
      <c r="A16076" s="2">
        <v>45100</v>
      </c>
      <c r="B16076">
        <v>1004797</v>
      </c>
      <c r="C16076" t="s">
        <v>4466</v>
      </c>
      <c r="D16076" t="s">
        <v>3172</v>
      </c>
      <c r="E16076">
        <v>38.764800000000008</v>
      </c>
      <c r="F16076">
        <v>309.2856000000001</v>
      </c>
      <c r="G16076" t="s">
        <v>1383</v>
      </c>
      <c r="H16076" t="s">
        <v>35</v>
      </c>
      <c r="I16076" t="s">
        <v>36</v>
      </c>
      <c r="J16076">
        <v>270.52080000000012</v>
      </c>
      <c r="K16076">
        <v>697.85165923724628</v>
      </c>
      <c r="L16076" t="str">
        <f>TEXT(Orders[[#This Row],[date]],"MMM")</f>
        <v>Jun</v>
      </c>
    </row>
    <row r="16077" spans="1:12" x14ac:dyDescent="0.3">
      <c r="A16077" s="2">
        <v>45140</v>
      </c>
      <c r="B16077">
        <v>1004402</v>
      </c>
      <c r="C16077" t="s">
        <v>5605</v>
      </c>
      <c r="D16077" t="s">
        <v>3173</v>
      </c>
      <c r="E16077">
        <v>11.196800000000001</v>
      </c>
      <c r="F16077">
        <v>309.29600000000005</v>
      </c>
      <c r="G16077" t="s">
        <v>1766</v>
      </c>
      <c r="H16077" t="s">
        <v>69</v>
      </c>
      <c r="I16077" t="s">
        <v>46</v>
      </c>
      <c r="J16077">
        <v>298.09920000000005</v>
      </c>
      <c r="K16077">
        <v>2662.3606744784224</v>
      </c>
      <c r="L16077" t="str">
        <f>TEXT(Orders[[#This Row],[date]],"MMM")</f>
        <v>Aug</v>
      </c>
    </row>
    <row r="16078" spans="1:12" x14ac:dyDescent="0.3">
      <c r="A16078" s="2">
        <v>45004</v>
      </c>
      <c r="B16078">
        <v>1000360</v>
      </c>
      <c r="C16078" t="s">
        <v>3745</v>
      </c>
      <c r="D16078" t="s">
        <v>3176</v>
      </c>
      <c r="E16078">
        <v>298.715712</v>
      </c>
      <c r="F16078">
        <v>309.33452160000007</v>
      </c>
      <c r="G16078" t="s">
        <v>607</v>
      </c>
      <c r="H16078" t="s">
        <v>50</v>
      </c>
      <c r="I16078" t="s">
        <v>36</v>
      </c>
      <c r="J16078">
        <v>10.618809600000077</v>
      </c>
      <c r="K16078">
        <v>3.5548212475680145</v>
      </c>
      <c r="L16078" t="str">
        <f>TEXT(Orders[[#This Row],[date]],"MMM")</f>
        <v>Mar</v>
      </c>
    </row>
    <row r="16079" spans="1:12" x14ac:dyDescent="0.3">
      <c r="A16079" s="2">
        <v>45179</v>
      </c>
      <c r="B16079">
        <v>1004372</v>
      </c>
      <c r="C16079" t="s">
        <v>5843</v>
      </c>
      <c r="D16079" t="s">
        <v>3174</v>
      </c>
      <c r="E16079">
        <v>283.50848000000008</v>
      </c>
      <c r="F16079">
        <v>309.38440000000003</v>
      </c>
      <c r="G16079" t="s">
        <v>3083</v>
      </c>
      <c r="H16079" t="s">
        <v>88</v>
      </c>
      <c r="I16079" t="s">
        <v>36</v>
      </c>
      <c r="J16079">
        <v>25.875919999999951</v>
      </c>
      <c r="K16079">
        <v>9.1270356357594462</v>
      </c>
      <c r="L16079" t="str">
        <f>TEXT(Orders[[#This Row],[date]],"MMM")</f>
        <v>Sep</v>
      </c>
    </row>
    <row r="16080" spans="1:12" x14ac:dyDescent="0.3">
      <c r="A16080" s="2">
        <v>45109</v>
      </c>
      <c r="B16080">
        <v>1003277</v>
      </c>
      <c r="C16080" t="s">
        <v>5690</v>
      </c>
      <c r="D16080" t="s">
        <v>3179</v>
      </c>
      <c r="E16080">
        <v>368.44480000000004</v>
      </c>
      <c r="F16080">
        <v>309.39480000000003</v>
      </c>
      <c r="G16080" t="s">
        <v>2233</v>
      </c>
      <c r="H16080" t="s">
        <v>75</v>
      </c>
      <c r="I16080" t="s">
        <v>46</v>
      </c>
      <c r="J16080">
        <v>-59.050000000000011</v>
      </c>
      <c r="K16080">
        <v>-16.02682409956661</v>
      </c>
      <c r="L16080" t="str">
        <f>TEXT(Orders[[#This Row],[date]],"MMM")</f>
        <v>Jul</v>
      </c>
    </row>
    <row r="16081" spans="1:12" x14ac:dyDescent="0.3">
      <c r="A16081" s="2">
        <v>45282</v>
      </c>
      <c r="B16081">
        <v>1004782</v>
      </c>
      <c r="C16081" t="s">
        <v>4390</v>
      </c>
      <c r="D16081" t="s">
        <v>3172</v>
      </c>
      <c r="E16081">
        <v>181.35680000000002</v>
      </c>
      <c r="F16081">
        <v>309.44159999999999</v>
      </c>
      <c r="G16081" t="s">
        <v>1899</v>
      </c>
      <c r="H16081" t="s">
        <v>54</v>
      </c>
      <c r="I16081" t="s">
        <v>20</v>
      </c>
      <c r="J16081">
        <v>128.08479999999997</v>
      </c>
      <c r="K16081">
        <v>70.625860182799855</v>
      </c>
      <c r="L16081" t="str">
        <f>TEXT(Orders[[#This Row],[date]],"MMM")</f>
        <v>Dec</v>
      </c>
    </row>
    <row r="16082" spans="1:12" x14ac:dyDescent="0.3">
      <c r="A16082" s="2">
        <v>45110</v>
      </c>
      <c r="B16082">
        <v>1003657</v>
      </c>
      <c r="C16082" t="s">
        <v>4114</v>
      </c>
      <c r="D16082" t="s">
        <v>3177</v>
      </c>
      <c r="E16082">
        <v>75.529600000000002</v>
      </c>
      <c r="F16082">
        <v>309.48320000000001</v>
      </c>
      <c r="G16082" t="s">
        <v>2674</v>
      </c>
      <c r="H16082" t="s">
        <v>45</v>
      </c>
      <c r="I16082" t="s">
        <v>46</v>
      </c>
      <c r="J16082">
        <v>233.95359999999999</v>
      </c>
      <c r="K16082">
        <v>309.75087912553488</v>
      </c>
      <c r="L16082" t="str">
        <f>TEXT(Orders[[#This Row],[date]],"MMM")</f>
        <v>Jul</v>
      </c>
    </row>
    <row r="16083" spans="1:12" x14ac:dyDescent="0.3">
      <c r="A16083" s="2">
        <v>45151</v>
      </c>
      <c r="B16083">
        <v>1004814</v>
      </c>
      <c r="C16083" t="s">
        <v>5419</v>
      </c>
      <c r="D16083" t="s">
        <v>3172</v>
      </c>
      <c r="E16083">
        <v>82.396800000000013</v>
      </c>
      <c r="F16083">
        <v>309.57160000000005</v>
      </c>
      <c r="G16083" t="s">
        <v>1850</v>
      </c>
      <c r="H16083" t="s">
        <v>54</v>
      </c>
      <c r="I16083" t="s">
        <v>20</v>
      </c>
      <c r="J16083">
        <v>227.17480000000003</v>
      </c>
      <c r="K16083">
        <v>275.70827993320131</v>
      </c>
      <c r="L16083" t="str">
        <f>TEXT(Orders[[#This Row],[date]],"MMM")</f>
        <v>Aug</v>
      </c>
    </row>
    <row r="16084" spans="1:12" x14ac:dyDescent="0.3">
      <c r="A16084" s="2">
        <v>45161</v>
      </c>
      <c r="B16084">
        <v>1002408</v>
      </c>
      <c r="C16084" t="s">
        <v>4495</v>
      </c>
      <c r="D16084" t="s">
        <v>3174</v>
      </c>
      <c r="E16084">
        <v>227.56799999999998</v>
      </c>
      <c r="F16084">
        <v>309.61320000000006</v>
      </c>
      <c r="G16084" t="s">
        <v>2724</v>
      </c>
      <c r="H16084" t="s">
        <v>35</v>
      </c>
      <c r="I16084" t="s">
        <v>36</v>
      </c>
      <c r="J16084">
        <v>82.045200000000079</v>
      </c>
      <c r="K16084">
        <v>36.053047880194086</v>
      </c>
      <c r="L16084" t="str">
        <f>TEXT(Orders[[#This Row],[date]],"MMM")</f>
        <v>Aug</v>
      </c>
    </row>
    <row r="16085" spans="1:12" x14ac:dyDescent="0.3">
      <c r="A16085" s="2">
        <v>45009</v>
      </c>
      <c r="B16085">
        <v>1002076</v>
      </c>
      <c r="C16085" t="s">
        <v>5659</v>
      </c>
      <c r="D16085" t="s">
        <v>3175</v>
      </c>
      <c r="E16085">
        <v>77.107200000000006</v>
      </c>
      <c r="F16085">
        <v>309.64960000000002</v>
      </c>
      <c r="G16085" t="s">
        <v>2392</v>
      </c>
      <c r="H16085" t="s">
        <v>50</v>
      </c>
      <c r="I16085" t="s">
        <v>36</v>
      </c>
      <c r="J16085">
        <v>232.54240000000001</v>
      </c>
      <c r="K16085">
        <v>301.58325033200532</v>
      </c>
      <c r="L16085" t="str">
        <f>TEXT(Orders[[#This Row],[date]],"MMM")</f>
        <v>Mar</v>
      </c>
    </row>
    <row r="16086" spans="1:12" x14ac:dyDescent="0.3">
      <c r="A16086" s="2">
        <v>44997</v>
      </c>
      <c r="B16086">
        <v>1003751</v>
      </c>
      <c r="C16086" t="s">
        <v>5639</v>
      </c>
      <c r="D16086" t="s">
        <v>3180</v>
      </c>
      <c r="E16086">
        <v>239.45280000000002</v>
      </c>
      <c r="F16086">
        <v>309.68080000000003</v>
      </c>
      <c r="G16086" t="s">
        <v>2042</v>
      </c>
      <c r="H16086" t="s">
        <v>50</v>
      </c>
      <c r="I16086" t="s">
        <v>36</v>
      </c>
      <c r="J16086">
        <v>70.228000000000009</v>
      </c>
      <c r="K16086">
        <v>29.328535728126798</v>
      </c>
      <c r="L16086" t="str">
        <f>TEXT(Orders[[#This Row],[date]],"MMM")</f>
        <v>Mar</v>
      </c>
    </row>
    <row r="16087" spans="1:12" x14ac:dyDescent="0.3">
      <c r="A16087" s="2">
        <v>45000</v>
      </c>
      <c r="B16087">
        <v>1006973</v>
      </c>
      <c r="C16087" t="s">
        <v>4080</v>
      </c>
      <c r="D16087" t="s">
        <v>3180</v>
      </c>
      <c r="E16087">
        <v>49.764000000000003</v>
      </c>
      <c r="F16087">
        <v>309.79584</v>
      </c>
      <c r="G16087" t="s">
        <v>1204</v>
      </c>
      <c r="H16087" t="s">
        <v>69</v>
      </c>
      <c r="I16087" t="s">
        <v>46</v>
      </c>
      <c r="J16087">
        <v>260.03183999999999</v>
      </c>
      <c r="K16087">
        <v>522.53002170243553</v>
      </c>
      <c r="L16087" t="str">
        <f>TEXT(Orders[[#This Row],[date]],"MMM")</f>
        <v>Mar</v>
      </c>
    </row>
    <row r="16088" spans="1:12" x14ac:dyDescent="0.3">
      <c r="A16088" s="2">
        <v>45067</v>
      </c>
      <c r="B16088">
        <v>1005364</v>
      </c>
      <c r="C16088" t="s">
        <v>3798</v>
      </c>
      <c r="D16088" t="s">
        <v>3173</v>
      </c>
      <c r="E16088">
        <v>186.32640000000001</v>
      </c>
      <c r="F16088">
        <v>309.79584</v>
      </c>
      <c r="G16088" t="s">
        <v>2028</v>
      </c>
      <c r="H16088" t="s">
        <v>19</v>
      </c>
      <c r="I16088" t="s">
        <v>20</v>
      </c>
      <c r="J16088">
        <v>123.46943999999999</v>
      </c>
      <c r="K16088">
        <v>66.265134731310198</v>
      </c>
      <c r="L16088" t="str">
        <f>TEXT(Orders[[#This Row],[date]],"MMM")</f>
        <v>May</v>
      </c>
    </row>
    <row r="16089" spans="1:12" x14ac:dyDescent="0.3">
      <c r="A16089" s="2">
        <v>45271</v>
      </c>
      <c r="B16089">
        <v>1002985</v>
      </c>
      <c r="C16089" t="s">
        <v>5597</v>
      </c>
      <c r="D16089" t="s">
        <v>3173</v>
      </c>
      <c r="E16089">
        <v>104.05120000000002</v>
      </c>
      <c r="F16089">
        <v>309.82640000000004</v>
      </c>
      <c r="G16089" t="s">
        <v>1596</v>
      </c>
      <c r="H16089" t="s">
        <v>50</v>
      </c>
      <c r="I16089" t="s">
        <v>36</v>
      </c>
      <c r="J16089">
        <v>205.77520000000001</v>
      </c>
      <c r="K16089">
        <v>197.76340878336816</v>
      </c>
      <c r="L16089" t="str">
        <f>TEXT(Orders[[#This Row],[date]],"MMM")</f>
        <v>Dec</v>
      </c>
    </row>
    <row r="16090" spans="1:12" x14ac:dyDescent="0.3">
      <c r="A16090" s="2">
        <v>45290</v>
      </c>
      <c r="B16090">
        <v>1000357</v>
      </c>
      <c r="C16090" t="s">
        <v>3740</v>
      </c>
      <c r="D16090" t="s">
        <v>3179</v>
      </c>
      <c r="E16090">
        <v>312.86304000000001</v>
      </c>
      <c r="F16090">
        <v>309.90810240000008</v>
      </c>
      <c r="G16090" t="s">
        <v>604</v>
      </c>
      <c r="H16090" t="s">
        <v>45</v>
      </c>
      <c r="I16090" t="s">
        <v>46</v>
      </c>
      <c r="J16090">
        <v>-2.954937599999937</v>
      </c>
      <c r="K16090">
        <v>-0.94448279988583406</v>
      </c>
      <c r="L16090" t="str">
        <f>TEXT(Orders[[#This Row],[date]],"MMM")</f>
        <v>Dec</v>
      </c>
    </row>
    <row r="16091" spans="1:12" x14ac:dyDescent="0.3">
      <c r="A16091" s="2">
        <v>45010</v>
      </c>
      <c r="B16091">
        <v>1001707</v>
      </c>
      <c r="C16091" t="s">
        <v>5851</v>
      </c>
      <c r="D16091" t="s">
        <v>3175</v>
      </c>
      <c r="E16091">
        <v>107.14560000000002</v>
      </c>
      <c r="F16091">
        <v>309.91168000000005</v>
      </c>
      <c r="G16091" t="s">
        <v>2022</v>
      </c>
      <c r="H16091" t="s">
        <v>12</v>
      </c>
      <c r="I16091" t="s">
        <v>13</v>
      </c>
      <c r="J16091">
        <v>202.76608000000004</v>
      </c>
      <c r="K16091">
        <v>189.24349669981783</v>
      </c>
      <c r="L16091" t="str">
        <f>TEXT(Orders[[#This Row],[date]],"MMM")</f>
        <v>Mar</v>
      </c>
    </row>
    <row r="16092" spans="1:12" x14ac:dyDescent="0.3">
      <c r="A16092" s="2">
        <v>45177</v>
      </c>
      <c r="B16092">
        <v>1004920</v>
      </c>
      <c r="C16092" t="s">
        <v>4043</v>
      </c>
      <c r="D16092" t="s">
        <v>3178</v>
      </c>
      <c r="E16092">
        <v>148.27200000000002</v>
      </c>
      <c r="F16092">
        <v>309.97200000000004</v>
      </c>
      <c r="G16092" t="s">
        <v>894</v>
      </c>
      <c r="H16092" t="s">
        <v>35</v>
      </c>
      <c r="I16092" t="s">
        <v>36</v>
      </c>
      <c r="J16092">
        <v>161.70000000000002</v>
      </c>
      <c r="K16092">
        <v>109.05632890903205</v>
      </c>
      <c r="L16092" t="str">
        <f>TEXT(Orders[[#This Row],[date]],"MMM")</f>
        <v>Sep</v>
      </c>
    </row>
    <row r="16093" spans="1:12" x14ac:dyDescent="0.3">
      <c r="A16093" s="2">
        <v>44959</v>
      </c>
      <c r="B16093">
        <v>1003899</v>
      </c>
      <c r="C16093" t="s">
        <v>4140</v>
      </c>
      <c r="D16093" t="s">
        <v>3173</v>
      </c>
      <c r="E16093">
        <v>165.39520000000005</v>
      </c>
      <c r="F16093">
        <v>309.97200000000004</v>
      </c>
      <c r="G16093" t="s">
        <v>2268</v>
      </c>
      <c r="H16093" t="s">
        <v>26</v>
      </c>
      <c r="I16093" t="s">
        <v>13</v>
      </c>
      <c r="J16093">
        <v>144.57679999999999</v>
      </c>
      <c r="K16093">
        <v>87.412935804666617</v>
      </c>
      <c r="L16093" t="str">
        <f>TEXT(Orders[[#This Row],[date]],"MMM")</f>
        <v>Feb</v>
      </c>
    </row>
    <row r="16094" spans="1:12" x14ac:dyDescent="0.3">
      <c r="A16094" s="2">
        <v>45062</v>
      </c>
      <c r="B16094">
        <v>1000466</v>
      </c>
      <c r="C16094" t="s">
        <v>3475</v>
      </c>
      <c r="D16094" t="s">
        <v>3178</v>
      </c>
      <c r="E16094">
        <v>328.94707199999999</v>
      </c>
      <c r="F16094">
        <v>309.99820800000009</v>
      </c>
      <c r="G16094" t="s">
        <v>737</v>
      </c>
      <c r="H16094" t="s">
        <v>26</v>
      </c>
      <c r="I16094" t="s">
        <v>13</v>
      </c>
      <c r="J16094">
        <v>-18.948863999999901</v>
      </c>
      <c r="K16094">
        <v>-5.7604598468655475</v>
      </c>
      <c r="L16094" t="str">
        <f>TEXT(Orders[[#This Row],[date]],"MMM")</f>
        <v>May</v>
      </c>
    </row>
    <row r="16095" spans="1:12" x14ac:dyDescent="0.3">
      <c r="A16095" s="2">
        <v>45066</v>
      </c>
      <c r="B16095">
        <v>1001677</v>
      </c>
      <c r="C16095" t="s">
        <v>4268</v>
      </c>
      <c r="D16095" t="s">
        <v>3176</v>
      </c>
      <c r="E16095">
        <v>310.40320000000003</v>
      </c>
      <c r="F16095">
        <v>310.02816000000007</v>
      </c>
      <c r="G16095" t="s">
        <v>1992</v>
      </c>
      <c r="H16095" t="s">
        <v>35</v>
      </c>
      <c r="I16095" t="s">
        <v>36</v>
      </c>
      <c r="J16095">
        <v>-0.37503999999995585</v>
      </c>
      <c r="K16095">
        <v>-0.1208234966649686</v>
      </c>
      <c r="L16095" t="str">
        <f>TEXT(Orders[[#This Row],[date]],"MMM")</f>
        <v>May</v>
      </c>
    </row>
    <row r="16096" spans="1:12" x14ac:dyDescent="0.3">
      <c r="A16096" s="2">
        <v>45143</v>
      </c>
      <c r="B16096">
        <v>1004954</v>
      </c>
      <c r="C16096" t="s">
        <v>5039</v>
      </c>
      <c r="D16096" t="s">
        <v>3171</v>
      </c>
      <c r="E16096">
        <v>117.11680000000001</v>
      </c>
      <c r="F16096">
        <v>310.10199999999998</v>
      </c>
      <c r="G16096" t="s">
        <v>1790</v>
      </c>
      <c r="H16096" t="s">
        <v>35</v>
      </c>
      <c r="I16096" t="s">
        <v>36</v>
      </c>
      <c r="J16096">
        <v>192.98519999999996</v>
      </c>
      <c r="K16096">
        <v>164.78011694308583</v>
      </c>
      <c r="L16096" t="str">
        <f>TEXT(Orders[[#This Row],[date]],"MMM")</f>
        <v>Aug</v>
      </c>
    </row>
    <row r="16097" spans="1:12" x14ac:dyDescent="0.3">
      <c r="A16097" s="2">
        <v>45245</v>
      </c>
      <c r="B16097">
        <v>1006001</v>
      </c>
      <c r="C16097" t="s">
        <v>3766</v>
      </c>
      <c r="D16097" t="s">
        <v>3174</v>
      </c>
      <c r="E16097">
        <v>33.372</v>
      </c>
      <c r="F16097">
        <v>310.15440000000001</v>
      </c>
      <c r="G16097" t="s">
        <v>627</v>
      </c>
      <c r="H16097" t="s">
        <v>12</v>
      </c>
      <c r="I16097" t="s">
        <v>13</v>
      </c>
      <c r="J16097">
        <v>276.7824</v>
      </c>
      <c r="K16097">
        <v>829.38511326860839</v>
      </c>
      <c r="L16097" t="str">
        <f>TEXT(Orders[[#This Row],[date]],"MMM")</f>
        <v>Nov</v>
      </c>
    </row>
    <row r="16098" spans="1:12" x14ac:dyDescent="0.3">
      <c r="A16098" s="2">
        <v>44985</v>
      </c>
      <c r="B16098">
        <v>1006054</v>
      </c>
      <c r="C16098" t="s">
        <v>5210</v>
      </c>
      <c r="D16098" t="s">
        <v>3176</v>
      </c>
      <c r="E16098">
        <v>62.655999999999999</v>
      </c>
      <c r="F16098">
        <v>310.15440000000001</v>
      </c>
      <c r="G16098" t="s">
        <v>1407</v>
      </c>
      <c r="H16098" t="s">
        <v>12</v>
      </c>
      <c r="I16098" t="s">
        <v>13</v>
      </c>
      <c r="J16098">
        <v>247.4984</v>
      </c>
      <c r="K16098">
        <v>395.01149131767113</v>
      </c>
      <c r="L16098" t="str">
        <f>TEXT(Orders[[#This Row],[date]],"MMM")</f>
        <v>Feb</v>
      </c>
    </row>
    <row r="16099" spans="1:12" x14ac:dyDescent="0.3">
      <c r="A16099" s="2">
        <v>45222</v>
      </c>
      <c r="B16099">
        <v>1005871</v>
      </c>
      <c r="C16099" t="s">
        <v>5899</v>
      </c>
      <c r="D16099" t="s">
        <v>3179</v>
      </c>
      <c r="E16099">
        <v>110.04000000000002</v>
      </c>
      <c r="F16099">
        <v>310.15440000000001</v>
      </c>
      <c r="G16099" t="s">
        <v>2437</v>
      </c>
      <c r="H16099" t="s">
        <v>45</v>
      </c>
      <c r="I16099" t="s">
        <v>46</v>
      </c>
      <c r="J16099">
        <v>200.11439999999999</v>
      </c>
      <c r="K16099">
        <v>181.85605234460192</v>
      </c>
      <c r="L16099" t="str">
        <f>TEXT(Orders[[#This Row],[date]],"MMM")</f>
        <v>Oct</v>
      </c>
    </row>
    <row r="16100" spans="1:12" x14ac:dyDescent="0.3">
      <c r="A16100" s="2">
        <v>45232</v>
      </c>
      <c r="B16100">
        <v>1002487</v>
      </c>
      <c r="C16100" t="s">
        <v>4716</v>
      </c>
      <c r="D16100" t="s">
        <v>3180</v>
      </c>
      <c r="E16100">
        <v>101.3184</v>
      </c>
      <c r="F16100">
        <v>310.21640000000008</v>
      </c>
      <c r="G16100" t="s">
        <v>2803</v>
      </c>
      <c r="H16100" t="s">
        <v>50</v>
      </c>
      <c r="I16100" t="s">
        <v>36</v>
      </c>
      <c r="J16100">
        <v>208.89800000000008</v>
      </c>
      <c r="K16100">
        <v>206.17972648600852</v>
      </c>
      <c r="L16100" t="str">
        <f>TEXT(Orders[[#This Row],[date]],"MMM")</f>
        <v>Nov</v>
      </c>
    </row>
    <row r="16101" spans="1:12" x14ac:dyDescent="0.3">
      <c r="A16101" s="2">
        <v>45240</v>
      </c>
      <c r="B16101">
        <v>1001500</v>
      </c>
      <c r="C16101" t="s">
        <v>4667</v>
      </c>
      <c r="D16101" t="s">
        <v>3179</v>
      </c>
      <c r="E16101">
        <v>461.2268160000001</v>
      </c>
      <c r="F16101">
        <v>310.24448000000001</v>
      </c>
      <c r="G16101" t="s">
        <v>1814</v>
      </c>
      <c r="H16101" t="s">
        <v>75</v>
      </c>
      <c r="I16101" t="s">
        <v>46</v>
      </c>
      <c r="J16101">
        <v>-150.98233600000009</v>
      </c>
      <c r="K16101">
        <v>-32.734943147798248</v>
      </c>
      <c r="L16101" t="str">
        <f>TEXT(Orders[[#This Row],[date]],"MMM")</f>
        <v>Nov</v>
      </c>
    </row>
    <row r="16102" spans="1:12" x14ac:dyDescent="0.3">
      <c r="A16102" s="2">
        <v>45281</v>
      </c>
      <c r="B16102">
        <v>1003396</v>
      </c>
      <c r="C16102" t="s">
        <v>4272</v>
      </c>
      <c r="D16102" t="s">
        <v>3172</v>
      </c>
      <c r="E16102">
        <v>48.806400000000004</v>
      </c>
      <c r="F16102">
        <v>310.32560000000001</v>
      </c>
      <c r="G16102" t="s">
        <v>1137</v>
      </c>
      <c r="H16102" t="s">
        <v>75</v>
      </c>
      <c r="I16102" t="s">
        <v>46</v>
      </c>
      <c r="J16102">
        <v>261.51920000000001</v>
      </c>
      <c r="K16102">
        <v>535.82972724888543</v>
      </c>
      <c r="L16102" t="str">
        <f>TEXT(Orders[[#This Row],[date]],"MMM")</f>
        <v>Dec</v>
      </c>
    </row>
    <row r="16103" spans="1:12" x14ac:dyDescent="0.3">
      <c r="A16103" s="2">
        <v>45067</v>
      </c>
      <c r="B16103">
        <v>1003134</v>
      </c>
      <c r="C16103" t="s">
        <v>4360</v>
      </c>
      <c r="D16103" t="s">
        <v>3173</v>
      </c>
      <c r="E16103">
        <v>202.41280000000003</v>
      </c>
      <c r="F16103">
        <v>310.32560000000001</v>
      </c>
      <c r="G16103" t="s">
        <v>3136</v>
      </c>
      <c r="H16103" t="s">
        <v>30</v>
      </c>
      <c r="I16103" t="s">
        <v>13</v>
      </c>
      <c r="J16103">
        <v>107.91279999999998</v>
      </c>
      <c r="K16103">
        <v>53.313229202896238</v>
      </c>
      <c r="L16103" t="str">
        <f>TEXT(Orders[[#This Row],[date]],"MMM")</f>
        <v>May</v>
      </c>
    </row>
    <row r="16104" spans="1:12" x14ac:dyDescent="0.3">
      <c r="A16104" s="2">
        <v>45077</v>
      </c>
      <c r="B16104">
        <v>1000175</v>
      </c>
      <c r="C16104" t="s">
        <v>5396</v>
      </c>
      <c r="D16104" t="s">
        <v>3178</v>
      </c>
      <c r="E16104">
        <v>215.35449600000004</v>
      </c>
      <c r="F16104">
        <v>310.50339840000004</v>
      </c>
      <c r="G16104" t="s">
        <v>350</v>
      </c>
      <c r="H16104" t="s">
        <v>45</v>
      </c>
      <c r="I16104" t="s">
        <v>46</v>
      </c>
      <c r="J16104">
        <v>95.148902399999997</v>
      </c>
      <c r="K16104">
        <v>44.182454588735389</v>
      </c>
      <c r="L16104" t="str">
        <f>TEXT(Orders[[#This Row],[date]],"MMM")</f>
        <v>May</v>
      </c>
    </row>
    <row r="16105" spans="1:12" x14ac:dyDescent="0.3">
      <c r="A16105" s="2">
        <v>45069</v>
      </c>
      <c r="B16105">
        <v>1010320</v>
      </c>
      <c r="C16105" t="s">
        <v>5371</v>
      </c>
      <c r="D16105" t="s">
        <v>3180</v>
      </c>
      <c r="E16105">
        <v>265.08400000000006</v>
      </c>
      <c r="F16105">
        <v>310.51296000000008</v>
      </c>
      <c r="G16105" t="s">
        <v>1053</v>
      </c>
      <c r="H16105" t="s">
        <v>88</v>
      </c>
      <c r="I16105" t="s">
        <v>36</v>
      </c>
      <c r="J16105">
        <v>45.428960000000018</v>
      </c>
      <c r="K16105">
        <v>17.137571486774007</v>
      </c>
      <c r="L16105" t="str">
        <f>TEXT(Orders[[#This Row],[date]],"MMM")</f>
        <v>May</v>
      </c>
    </row>
    <row r="16106" spans="1:12" x14ac:dyDescent="0.3">
      <c r="A16106" s="2">
        <v>45071</v>
      </c>
      <c r="B16106">
        <v>1001604</v>
      </c>
      <c r="C16106" t="s">
        <v>4770</v>
      </c>
      <c r="D16106" t="s">
        <v>3180</v>
      </c>
      <c r="E16106">
        <v>230.24960000000002</v>
      </c>
      <c r="F16106">
        <v>310.61472000000009</v>
      </c>
      <c r="G16106" t="s">
        <v>1919</v>
      </c>
      <c r="H16106" t="s">
        <v>45</v>
      </c>
      <c r="I16106" t="s">
        <v>46</v>
      </c>
      <c r="J16106">
        <v>80.365120000000076</v>
      </c>
      <c r="K16106">
        <v>34.903478659680651</v>
      </c>
      <c r="L16106" t="str">
        <f>TEXT(Orders[[#This Row],[date]],"MMM")</f>
        <v>May</v>
      </c>
    </row>
    <row r="16107" spans="1:12" x14ac:dyDescent="0.3">
      <c r="A16107" s="2">
        <v>45150</v>
      </c>
      <c r="B16107">
        <v>1003565</v>
      </c>
      <c r="C16107" t="s">
        <v>3365</v>
      </c>
      <c r="D16107" t="s">
        <v>3173</v>
      </c>
      <c r="E16107">
        <v>63.644800000000004</v>
      </c>
      <c r="F16107">
        <v>310.63240000000008</v>
      </c>
      <c r="G16107" t="s">
        <v>209</v>
      </c>
      <c r="H16107" t="s">
        <v>26</v>
      </c>
      <c r="I16107" t="s">
        <v>13</v>
      </c>
      <c r="J16107">
        <v>246.98760000000007</v>
      </c>
      <c r="K16107">
        <v>388.07192417919458</v>
      </c>
      <c r="L16107" t="str">
        <f>TEXT(Orders[[#This Row],[date]],"MMM")</f>
        <v>Aug</v>
      </c>
    </row>
    <row r="16108" spans="1:12" x14ac:dyDescent="0.3">
      <c r="A16108" s="2">
        <v>45135</v>
      </c>
      <c r="B16108">
        <v>1005285</v>
      </c>
      <c r="C16108" t="s">
        <v>4039</v>
      </c>
      <c r="D16108" t="s">
        <v>3171</v>
      </c>
      <c r="E16108">
        <v>136.4768</v>
      </c>
      <c r="F16108">
        <v>310.6896000000001</v>
      </c>
      <c r="G16108" t="s">
        <v>2727</v>
      </c>
      <c r="H16108" t="s">
        <v>57</v>
      </c>
      <c r="I16108" t="s">
        <v>20</v>
      </c>
      <c r="J16108">
        <v>174.2128000000001</v>
      </c>
      <c r="K16108">
        <v>127.65012075312441</v>
      </c>
      <c r="L16108" t="str">
        <f>TEXT(Orders[[#This Row],[date]],"MMM")</f>
        <v>Jul</v>
      </c>
    </row>
    <row r="16109" spans="1:12" x14ac:dyDescent="0.3">
      <c r="A16109" s="2">
        <v>45190</v>
      </c>
      <c r="B16109">
        <v>1001343</v>
      </c>
      <c r="C16109" t="s">
        <v>4315</v>
      </c>
      <c r="D16109" t="s">
        <v>3174</v>
      </c>
      <c r="E16109">
        <v>601.82783999999992</v>
      </c>
      <c r="F16109">
        <v>310.71456000000006</v>
      </c>
      <c r="G16109" t="s">
        <v>1657</v>
      </c>
      <c r="H16109" t="s">
        <v>35</v>
      </c>
      <c r="I16109" t="s">
        <v>36</v>
      </c>
      <c r="J16109">
        <v>-291.11327999999986</v>
      </c>
      <c r="K16109">
        <v>-48.37152099843037</v>
      </c>
      <c r="L16109" t="str">
        <f>TEXT(Orders[[#This Row],[date]],"MMM")</f>
        <v>Sep</v>
      </c>
    </row>
    <row r="16110" spans="1:12" x14ac:dyDescent="0.3">
      <c r="A16110" s="2">
        <v>45095</v>
      </c>
      <c r="B16110">
        <v>1003503</v>
      </c>
      <c r="C16110" t="s">
        <v>3462</v>
      </c>
      <c r="D16110" t="s">
        <v>3173</v>
      </c>
      <c r="E16110">
        <v>125.62560000000002</v>
      </c>
      <c r="F16110">
        <v>310.71559999999999</v>
      </c>
      <c r="G16110" t="s">
        <v>932</v>
      </c>
      <c r="H16110" t="s">
        <v>88</v>
      </c>
      <c r="I16110" t="s">
        <v>36</v>
      </c>
      <c r="J16110">
        <v>185.08999999999997</v>
      </c>
      <c r="K16110">
        <v>147.33461969534866</v>
      </c>
      <c r="L16110" t="str">
        <f>TEXT(Orders[[#This Row],[date]],"MMM")</f>
        <v>Jun</v>
      </c>
    </row>
    <row r="16111" spans="1:12" x14ac:dyDescent="0.3">
      <c r="A16111" s="2">
        <v>45130</v>
      </c>
      <c r="B16111">
        <v>1003454</v>
      </c>
      <c r="C16111" t="s">
        <v>5416</v>
      </c>
      <c r="D16111" t="s">
        <v>3175</v>
      </c>
      <c r="E16111">
        <v>269.06560000000007</v>
      </c>
      <c r="F16111">
        <v>310.75720000000001</v>
      </c>
      <c r="G16111" t="s">
        <v>2899</v>
      </c>
      <c r="H16111" t="s">
        <v>12</v>
      </c>
      <c r="I16111" t="s">
        <v>13</v>
      </c>
      <c r="J16111">
        <v>41.691599999999937</v>
      </c>
      <c r="K16111">
        <v>15.494957363557409</v>
      </c>
      <c r="L16111" t="str">
        <f>TEXT(Orders[[#This Row],[date]],"MMM")</f>
        <v>Jul</v>
      </c>
    </row>
    <row r="16112" spans="1:12" x14ac:dyDescent="0.3">
      <c r="A16112" s="2">
        <v>45131</v>
      </c>
      <c r="B16112">
        <v>1004435</v>
      </c>
      <c r="C16112" t="s">
        <v>4191</v>
      </c>
      <c r="D16112" t="s">
        <v>3178</v>
      </c>
      <c r="E16112">
        <v>56.124800000000008</v>
      </c>
      <c r="F16112">
        <v>310.83</v>
      </c>
      <c r="G16112" t="s">
        <v>1044</v>
      </c>
      <c r="H16112" t="s">
        <v>30</v>
      </c>
      <c r="I16112" t="s">
        <v>13</v>
      </c>
      <c r="J16112">
        <v>254.70519999999999</v>
      </c>
      <c r="K16112">
        <v>453.819345458692</v>
      </c>
      <c r="L16112" t="str">
        <f>TEXT(Orders[[#This Row],[date]],"MMM")</f>
        <v>Jul</v>
      </c>
    </row>
    <row r="16113" spans="1:12" x14ac:dyDescent="0.3">
      <c r="A16113" s="2">
        <v>45008</v>
      </c>
      <c r="B16113">
        <v>1002463</v>
      </c>
      <c r="C16113" t="s">
        <v>3573</v>
      </c>
      <c r="D16113" t="s">
        <v>3180</v>
      </c>
      <c r="E16113">
        <v>135.13600000000002</v>
      </c>
      <c r="F16113">
        <v>310.8664</v>
      </c>
      <c r="G16113" t="s">
        <v>2779</v>
      </c>
      <c r="H16113" t="s">
        <v>69</v>
      </c>
      <c r="I16113" t="s">
        <v>46</v>
      </c>
      <c r="J16113">
        <v>175.73039999999997</v>
      </c>
      <c r="K16113">
        <v>130.039663746152</v>
      </c>
      <c r="L16113" t="str">
        <f>TEXT(Orders[[#This Row],[date]],"MMM")</f>
        <v>Mar</v>
      </c>
    </row>
    <row r="16114" spans="1:12" x14ac:dyDescent="0.3">
      <c r="A16114" s="2">
        <v>45034</v>
      </c>
      <c r="B16114">
        <v>1004035</v>
      </c>
      <c r="C16114" t="s">
        <v>4011</v>
      </c>
      <c r="D16114" t="s">
        <v>3175</v>
      </c>
      <c r="E16114">
        <v>117.5744</v>
      </c>
      <c r="F16114">
        <v>310.90280000000001</v>
      </c>
      <c r="G16114" t="s">
        <v>3000</v>
      </c>
      <c r="H16114" t="s">
        <v>50</v>
      </c>
      <c r="I16114" t="s">
        <v>36</v>
      </c>
      <c r="J16114">
        <v>193.32840000000002</v>
      </c>
      <c r="K16114">
        <v>164.43069239562357</v>
      </c>
      <c r="L16114" t="str">
        <f>TEXT(Orders[[#This Row],[date]],"MMM")</f>
        <v>Apr</v>
      </c>
    </row>
    <row r="16115" spans="1:12" x14ac:dyDescent="0.3">
      <c r="A16115" s="2">
        <v>45011</v>
      </c>
      <c r="B16115">
        <v>1002158</v>
      </c>
      <c r="C16115" t="s">
        <v>4136</v>
      </c>
      <c r="D16115" t="s">
        <v>3172</v>
      </c>
      <c r="E16115">
        <v>149.97120000000004</v>
      </c>
      <c r="F16115">
        <v>310.90800000000002</v>
      </c>
      <c r="G16115" t="s">
        <v>2474</v>
      </c>
      <c r="H16115" t="s">
        <v>50</v>
      </c>
      <c r="I16115" t="s">
        <v>36</v>
      </c>
      <c r="J16115">
        <v>160.93679999999998</v>
      </c>
      <c r="K16115">
        <v>107.31180386634229</v>
      </c>
      <c r="L16115" t="str">
        <f>TEXT(Orders[[#This Row],[date]],"MMM")</f>
        <v>Mar</v>
      </c>
    </row>
    <row r="16116" spans="1:12" x14ac:dyDescent="0.3">
      <c r="A16116" s="2">
        <v>45135</v>
      </c>
      <c r="B16116">
        <v>1002632</v>
      </c>
      <c r="C16116" t="s">
        <v>3927</v>
      </c>
      <c r="D16116" t="s">
        <v>3172</v>
      </c>
      <c r="E16116">
        <v>91.548800000000014</v>
      </c>
      <c r="F16116">
        <v>310.92880000000002</v>
      </c>
      <c r="G16116" t="s">
        <v>2948</v>
      </c>
      <c r="H16116" t="s">
        <v>26</v>
      </c>
      <c r="I16116" t="s">
        <v>13</v>
      </c>
      <c r="J16116">
        <v>219.38</v>
      </c>
      <c r="K16116">
        <v>239.63175923660381</v>
      </c>
      <c r="L16116" t="str">
        <f>TEXT(Orders[[#This Row],[date]],"MMM")</f>
        <v>Jul</v>
      </c>
    </row>
    <row r="16117" spans="1:12" x14ac:dyDescent="0.3">
      <c r="A16117" s="2">
        <v>45240</v>
      </c>
      <c r="B16117">
        <v>1006104</v>
      </c>
      <c r="C16117" t="s">
        <v>5011</v>
      </c>
      <c r="D16117" t="s">
        <v>3176</v>
      </c>
      <c r="E16117">
        <v>98.204000000000008</v>
      </c>
      <c r="F16117">
        <v>311.05080000000004</v>
      </c>
      <c r="G16117" t="s">
        <v>2702</v>
      </c>
      <c r="H16117" t="s">
        <v>54</v>
      </c>
      <c r="I16117" t="s">
        <v>20</v>
      </c>
      <c r="J16117">
        <v>212.84680000000003</v>
      </c>
      <c r="K16117">
        <v>216.73944034866199</v>
      </c>
      <c r="L16117" t="str">
        <f>TEXT(Orders[[#This Row],[date]],"MMM")</f>
        <v>Nov</v>
      </c>
    </row>
    <row r="16118" spans="1:12" x14ac:dyDescent="0.3">
      <c r="A16118" s="2">
        <v>45109</v>
      </c>
      <c r="B16118">
        <v>1002377</v>
      </c>
      <c r="C16118" t="s">
        <v>4582</v>
      </c>
      <c r="D16118" t="s">
        <v>3172</v>
      </c>
      <c r="E16118">
        <v>220.4</v>
      </c>
      <c r="F16118">
        <v>311.08479999999997</v>
      </c>
      <c r="G16118" t="s">
        <v>2693</v>
      </c>
      <c r="H16118" t="s">
        <v>69</v>
      </c>
      <c r="I16118" t="s">
        <v>46</v>
      </c>
      <c r="J16118">
        <v>90.684799999999967</v>
      </c>
      <c r="K16118">
        <v>41.14555353901995</v>
      </c>
      <c r="L16118" t="str">
        <f>TEXT(Orders[[#This Row],[date]],"MMM")</f>
        <v>Jul</v>
      </c>
    </row>
    <row r="16119" spans="1:12" x14ac:dyDescent="0.3">
      <c r="A16119" s="2">
        <v>45165</v>
      </c>
      <c r="B16119">
        <v>1001173</v>
      </c>
      <c r="C16119" t="s">
        <v>3896</v>
      </c>
      <c r="D16119" t="s">
        <v>3175</v>
      </c>
      <c r="E16119">
        <v>576.68352000000004</v>
      </c>
      <c r="F16119">
        <v>311.15968000000009</v>
      </c>
      <c r="G16119" t="s">
        <v>1485</v>
      </c>
      <c r="H16119" t="s">
        <v>26</v>
      </c>
      <c r="I16119" t="s">
        <v>13</v>
      </c>
      <c r="J16119">
        <v>-265.52383999999995</v>
      </c>
      <c r="K16119">
        <v>-46.043250897823462</v>
      </c>
      <c r="L16119" t="str">
        <f>TEXT(Orders[[#This Row],[date]],"MMM")</f>
        <v>Aug</v>
      </c>
    </row>
    <row r="16120" spans="1:12" x14ac:dyDescent="0.3">
      <c r="A16120" s="2">
        <v>44989</v>
      </c>
      <c r="B16120">
        <v>1004257</v>
      </c>
      <c r="C16120" t="s">
        <v>4324</v>
      </c>
      <c r="D16120" t="s">
        <v>3174</v>
      </c>
      <c r="E16120">
        <v>156.36800000000002</v>
      </c>
      <c r="F16120">
        <v>311.20440000000002</v>
      </c>
      <c r="G16120" t="s">
        <v>2464</v>
      </c>
      <c r="H16120" t="s">
        <v>30</v>
      </c>
      <c r="I16120" t="s">
        <v>13</v>
      </c>
      <c r="J16120">
        <v>154.8364</v>
      </c>
      <c r="K16120">
        <v>99.020515706538404</v>
      </c>
      <c r="L16120" t="str">
        <f>TEXT(Orders[[#This Row],[date]],"MMM")</f>
        <v>Mar</v>
      </c>
    </row>
    <row r="16121" spans="1:12" x14ac:dyDescent="0.3">
      <c r="A16121" s="2">
        <v>44954</v>
      </c>
      <c r="B16121">
        <v>1006452</v>
      </c>
      <c r="C16121" t="s">
        <v>5963</v>
      </c>
      <c r="D16121" t="s">
        <v>3180</v>
      </c>
      <c r="E16121">
        <v>114.15600000000001</v>
      </c>
      <c r="F16121">
        <v>311.23008000000004</v>
      </c>
      <c r="G16121" t="s">
        <v>1398</v>
      </c>
      <c r="H16121" t="s">
        <v>12</v>
      </c>
      <c r="I16121" t="s">
        <v>13</v>
      </c>
      <c r="J16121">
        <v>197.07408000000004</v>
      </c>
      <c r="K16121">
        <v>172.63576158940398</v>
      </c>
      <c r="L16121" t="str">
        <f>TEXT(Orders[[#This Row],[date]],"MMM")</f>
        <v>Jan</v>
      </c>
    </row>
    <row r="16122" spans="1:12" x14ac:dyDescent="0.3">
      <c r="A16122" s="2">
        <v>44935</v>
      </c>
      <c r="B16122">
        <v>1000013</v>
      </c>
      <c r="C16122" t="s">
        <v>5715</v>
      </c>
      <c r="D16122" t="s">
        <v>3178</v>
      </c>
      <c r="E16122">
        <v>137.68569600000004</v>
      </c>
      <c r="F16122">
        <v>311.23008000000004</v>
      </c>
      <c r="G16122" t="s">
        <v>61</v>
      </c>
      <c r="H16122" t="s">
        <v>12</v>
      </c>
      <c r="I16122" t="s">
        <v>13</v>
      </c>
      <c r="J16122">
        <v>173.54438400000001</v>
      </c>
      <c r="K16122">
        <v>126.04387314133196</v>
      </c>
      <c r="L16122" t="str">
        <f>TEXT(Orders[[#This Row],[date]],"MMM")</f>
        <v>Jan</v>
      </c>
    </row>
    <row r="16123" spans="1:12" x14ac:dyDescent="0.3">
      <c r="A16123" s="2">
        <v>45073</v>
      </c>
      <c r="B16123">
        <v>1003598</v>
      </c>
      <c r="C16123" t="s">
        <v>3871</v>
      </c>
      <c r="D16123" t="s">
        <v>3176</v>
      </c>
      <c r="E16123">
        <v>202.96000000000004</v>
      </c>
      <c r="F16123">
        <v>311.28760000000005</v>
      </c>
      <c r="G16123" t="s">
        <v>1601</v>
      </c>
      <c r="H16123" t="s">
        <v>26</v>
      </c>
      <c r="I16123" t="s">
        <v>13</v>
      </c>
      <c r="J16123">
        <v>108.32760000000002</v>
      </c>
      <c r="K16123">
        <v>53.373866771777692</v>
      </c>
      <c r="L16123" t="str">
        <f>TEXT(Orders[[#This Row],[date]],"MMM")</f>
        <v>May</v>
      </c>
    </row>
    <row r="16124" spans="1:12" x14ac:dyDescent="0.3">
      <c r="A16124" s="2">
        <v>44992</v>
      </c>
      <c r="B16124">
        <v>1001822</v>
      </c>
      <c r="C16124" t="s">
        <v>5296</v>
      </c>
      <c r="D16124" t="s">
        <v>3180</v>
      </c>
      <c r="E16124">
        <v>218.22399999999999</v>
      </c>
      <c r="F16124">
        <v>311.28864000000004</v>
      </c>
      <c r="G16124" t="s">
        <v>2138</v>
      </c>
      <c r="H16124" t="s">
        <v>26</v>
      </c>
      <c r="I16124" t="s">
        <v>13</v>
      </c>
      <c r="J16124">
        <v>93.064640000000054</v>
      </c>
      <c r="K16124">
        <v>42.646381699538118</v>
      </c>
      <c r="L16124" t="str">
        <f>TEXT(Orders[[#This Row],[date]],"MMM")</f>
        <v>Mar</v>
      </c>
    </row>
    <row r="16125" spans="1:12" x14ac:dyDescent="0.3">
      <c r="A16125" s="2">
        <v>45228</v>
      </c>
      <c r="B16125">
        <v>1002494</v>
      </c>
      <c r="C16125" t="s">
        <v>5383</v>
      </c>
      <c r="D16125" t="s">
        <v>3178</v>
      </c>
      <c r="E16125">
        <v>227.72480000000002</v>
      </c>
      <c r="F16125">
        <v>311.39160000000004</v>
      </c>
      <c r="G16125" t="s">
        <v>2810</v>
      </c>
      <c r="H16125" t="s">
        <v>45</v>
      </c>
      <c r="I16125" t="s">
        <v>46</v>
      </c>
      <c r="J16125">
        <v>83.666800000000023</v>
      </c>
      <c r="K16125">
        <v>36.740311112360189</v>
      </c>
      <c r="L16125" t="str">
        <f>TEXT(Orders[[#This Row],[date]],"MMM")</f>
        <v>Oct</v>
      </c>
    </row>
    <row r="16126" spans="1:12" x14ac:dyDescent="0.3">
      <c r="A16126" s="2">
        <v>45161</v>
      </c>
      <c r="B16126">
        <v>1004259</v>
      </c>
      <c r="C16126" t="s">
        <v>4339</v>
      </c>
      <c r="D16126" t="s">
        <v>3178</v>
      </c>
      <c r="E16126">
        <v>100.35520000000002</v>
      </c>
      <c r="F16126">
        <v>311.50080000000008</v>
      </c>
      <c r="G16126" t="s">
        <v>1299</v>
      </c>
      <c r="H16126" t="s">
        <v>45</v>
      </c>
      <c r="I16126" t="s">
        <v>46</v>
      </c>
      <c r="J16126">
        <v>211.14560000000006</v>
      </c>
      <c r="K16126">
        <v>210.39826536143619</v>
      </c>
      <c r="L16126" t="str">
        <f>TEXT(Orders[[#This Row],[date]],"MMM")</f>
        <v>Aug</v>
      </c>
    </row>
    <row r="16127" spans="1:12" x14ac:dyDescent="0.3">
      <c r="A16127" s="2">
        <v>45003</v>
      </c>
      <c r="B16127">
        <v>1003081</v>
      </c>
      <c r="C16127" t="s">
        <v>3568</v>
      </c>
      <c r="D16127" t="s">
        <v>3174</v>
      </c>
      <c r="E16127">
        <v>145.95520000000002</v>
      </c>
      <c r="F16127">
        <v>311.57360000000006</v>
      </c>
      <c r="G16127" t="s">
        <v>2937</v>
      </c>
      <c r="H16127" t="s">
        <v>57</v>
      </c>
      <c r="I16127" t="s">
        <v>20</v>
      </c>
      <c r="J16127">
        <v>165.61840000000004</v>
      </c>
      <c r="K16127">
        <v>113.47207910372499</v>
      </c>
      <c r="L16127" t="str">
        <f>TEXT(Orders[[#This Row],[date]],"MMM")</f>
        <v>Mar</v>
      </c>
    </row>
    <row r="16128" spans="1:12" x14ac:dyDescent="0.3">
      <c r="A16128" s="2">
        <v>44940</v>
      </c>
      <c r="B16128">
        <v>1001801</v>
      </c>
      <c r="C16128" t="s">
        <v>4093</v>
      </c>
      <c r="D16128" t="s">
        <v>3180</v>
      </c>
      <c r="E16128">
        <v>214.42240000000004</v>
      </c>
      <c r="F16128">
        <v>311.68800000000005</v>
      </c>
      <c r="G16128" t="s">
        <v>2117</v>
      </c>
      <c r="H16128" t="s">
        <v>54</v>
      </c>
      <c r="I16128" t="s">
        <v>20</v>
      </c>
      <c r="J16128">
        <v>97.265600000000006</v>
      </c>
      <c r="K16128">
        <v>45.361678630590831</v>
      </c>
      <c r="L16128" t="str">
        <f>TEXT(Orders[[#This Row],[date]],"MMM")</f>
        <v>Jan</v>
      </c>
    </row>
    <row r="16129" spans="1:12" x14ac:dyDescent="0.3">
      <c r="A16129" s="2">
        <v>45179</v>
      </c>
      <c r="B16129">
        <v>1004603</v>
      </c>
      <c r="C16129" t="s">
        <v>3253</v>
      </c>
      <c r="D16129" t="s">
        <v>3175</v>
      </c>
      <c r="E16129">
        <v>20.665600000000001</v>
      </c>
      <c r="F16129">
        <v>311.7296</v>
      </c>
      <c r="G16129" t="s">
        <v>73</v>
      </c>
      <c r="H16129" t="s">
        <v>75</v>
      </c>
      <c r="I16129" t="s">
        <v>46</v>
      </c>
      <c r="J16129">
        <v>291.06400000000002</v>
      </c>
      <c r="K16129">
        <v>1408.4468875812945</v>
      </c>
      <c r="L16129" t="str">
        <f>TEXT(Orders[[#This Row],[date]],"MMM")</f>
        <v>Sep</v>
      </c>
    </row>
    <row r="16130" spans="1:12" x14ac:dyDescent="0.3">
      <c r="A16130" s="2">
        <v>45202</v>
      </c>
      <c r="B16130">
        <v>1001179</v>
      </c>
      <c r="C16130" t="s">
        <v>6063</v>
      </c>
      <c r="D16130" t="s">
        <v>3176</v>
      </c>
      <c r="E16130">
        <v>86.805120000000016</v>
      </c>
      <c r="F16130">
        <v>311.8128000000001</v>
      </c>
      <c r="G16130" t="s">
        <v>1491</v>
      </c>
      <c r="H16130" t="s">
        <v>30</v>
      </c>
      <c r="I16130" t="s">
        <v>13</v>
      </c>
      <c r="J16130">
        <v>225.00768000000008</v>
      </c>
      <c r="K16130">
        <v>259.21014797283851</v>
      </c>
      <c r="L16130" t="str">
        <f>TEXT(Orders[[#This Row],[date]],"MMM")</f>
        <v>Oct</v>
      </c>
    </row>
    <row r="16131" spans="1:12" x14ac:dyDescent="0.3">
      <c r="A16131" s="2">
        <v>45209</v>
      </c>
      <c r="B16131">
        <v>1002746</v>
      </c>
      <c r="C16131" t="s">
        <v>5713</v>
      </c>
      <c r="D16131" t="s">
        <v>3176</v>
      </c>
      <c r="E16131">
        <v>240.48320000000004</v>
      </c>
      <c r="F16131">
        <v>311.83360000000005</v>
      </c>
      <c r="G16131" t="s">
        <v>3062</v>
      </c>
      <c r="H16131" t="s">
        <v>12</v>
      </c>
      <c r="I16131" t="s">
        <v>13</v>
      </c>
      <c r="J16131">
        <v>71.350400000000008</v>
      </c>
      <c r="K16131">
        <v>29.669598541602905</v>
      </c>
      <c r="L16131" t="str">
        <f>TEXT(Orders[[#This Row],[date]],"MMM")</f>
        <v>Oct</v>
      </c>
    </row>
    <row r="16132" spans="1:12" x14ac:dyDescent="0.3">
      <c r="A16132" s="2">
        <v>45269</v>
      </c>
      <c r="B16132">
        <v>1003952</v>
      </c>
      <c r="C16132" t="s">
        <v>3312</v>
      </c>
      <c r="D16132" t="s">
        <v>3175</v>
      </c>
      <c r="E16132">
        <v>179.12000000000003</v>
      </c>
      <c r="F16132">
        <v>311.84400000000005</v>
      </c>
      <c r="G16132" t="s">
        <v>150</v>
      </c>
      <c r="H16132" t="s">
        <v>45</v>
      </c>
      <c r="I16132" t="s">
        <v>46</v>
      </c>
      <c r="J16132">
        <v>132.72400000000002</v>
      </c>
      <c r="K16132">
        <v>74.09781152300134</v>
      </c>
      <c r="L16132" t="str">
        <f>TEXT(Orders[[#This Row],[date]],"MMM")</f>
        <v>Dec</v>
      </c>
    </row>
    <row r="16133" spans="1:12" x14ac:dyDescent="0.3">
      <c r="A16133" s="2">
        <v>44973</v>
      </c>
      <c r="B16133">
        <v>1002363</v>
      </c>
      <c r="C16133" t="s">
        <v>4161</v>
      </c>
      <c r="D16133" t="s">
        <v>3180</v>
      </c>
      <c r="E16133">
        <v>101.45920000000001</v>
      </c>
      <c r="F16133">
        <v>311.89080000000007</v>
      </c>
      <c r="G16133" t="s">
        <v>2679</v>
      </c>
      <c r="H16133" t="s">
        <v>12</v>
      </c>
      <c r="I16133" t="s">
        <v>13</v>
      </c>
      <c r="J16133">
        <v>210.43160000000006</v>
      </c>
      <c r="K16133">
        <v>207.40514413675649</v>
      </c>
      <c r="L16133" t="str">
        <f>TEXT(Orders[[#This Row],[date]],"MMM")</f>
        <v>Feb</v>
      </c>
    </row>
    <row r="16134" spans="1:12" x14ac:dyDescent="0.3">
      <c r="A16134" s="2">
        <v>44996</v>
      </c>
      <c r="B16134">
        <v>1003680</v>
      </c>
      <c r="C16134" t="s">
        <v>5104</v>
      </c>
      <c r="D16134" t="s">
        <v>3177</v>
      </c>
      <c r="E16134">
        <v>205.5968</v>
      </c>
      <c r="F16134">
        <v>311.90120000000007</v>
      </c>
      <c r="G16134" t="s">
        <v>263</v>
      </c>
      <c r="H16134" t="s">
        <v>50</v>
      </c>
      <c r="I16134" t="s">
        <v>36</v>
      </c>
      <c r="J16134">
        <v>106.30440000000007</v>
      </c>
      <c r="K16134">
        <v>51.705279459602515</v>
      </c>
      <c r="L16134" t="str">
        <f>TEXT(Orders[[#This Row],[date]],"MMM")</f>
        <v>Mar</v>
      </c>
    </row>
    <row r="16135" spans="1:12" x14ac:dyDescent="0.3">
      <c r="A16135" s="2">
        <v>44968</v>
      </c>
      <c r="B16135">
        <v>1001580</v>
      </c>
      <c r="C16135" t="s">
        <v>4755</v>
      </c>
      <c r="D16135" t="s">
        <v>3180</v>
      </c>
      <c r="E16135">
        <v>178.91200000000003</v>
      </c>
      <c r="F16135">
        <v>311.92096000000004</v>
      </c>
      <c r="G16135" t="s">
        <v>1895</v>
      </c>
      <c r="H16135" t="s">
        <v>54</v>
      </c>
      <c r="I16135" t="s">
        <v>20</v>
      </c>
      <c r="J16135">
        <v>133.00896</v>
      </c>
      <c r="K16135">
        <v>74.343230191378979</v>
      </c>
      <c r="L16135" t="str">
        <f>TEXT(Orders[[#This Row],[date]],"MMM")</f>
        <v>Feb</v>
      </c>
    </row>
    <row r="16136" spans="1:12" x14ac:dyDescent="0.3">
      <c r="A16136" s="2">
        <v>45166</v>
      </c>
      <c r="B16136">
        <v>1005036</v>
      </c>
      <c r="C16136" t="s">
        <v>3470</v>
      </c>
      <c r="D16136" t="s">
        <v>3172</v>
      </c>
      <c r="E16136">
        <v>134.93440000000004</v>
      </c>
      <c r="F16136">
        <v>311.96359999999999</v>
      </c>
      <c r="G16136" t="s">
        <v>2151</v>
      </c>
      <c r="H16136" t="s">
        <v>57</v>
      </c>
      <c r="I16136" t="s">
        <v>20</v>
      </c>
      <c r="J16136">
        <v>177.02919999999995</v>
      </c>
      <c r="K16136">
        <v>131.19649251784563</v>
      </c>
      <c r="L16136" t="str">
        <f>TEXT(Orders[[#This Row],[date]],"MMM")</f>
        <v>Aug</v>
      </c>
    </row>
    <row r="16137" spans="1:12" x14ac:dyDescent="0.3">
      <c r="A16137" s="2">
        <v>44931</v>
      </c>
      <c r="B16137">
        <v>1005293</v>
      </c>
      <c r="C16137" t="s">
        <v>5961</v>
      </c>
      <c r="D16137" t="s">
        <v>3176</v>
      </c>
      <c r="E16137">
        <v>78.182400000000015</v>
      </c>
      <c r="F16137">
        <v>312.16120000000001</v>
      </c>
      <c r="G16137" t="s">
        <v>1499</v>
      </c>
      <c r="H16137" t="s">
        <v>69</v>
      </c>
      <c r="I16137" t="s">
        <v>46</v>
      </c>
      <c r="J16137">
        <v>233.97879999999998</v>
      </c>
      <c r="K16137">
        <v>299.2729821545513</v>
      </c>
      <c r="L16137" t="str">
        <f>TEXT(Orders[[#This Row],[date]],"MMM")</f>
        <v>Jan</v>
      </c>
    </row>
    <row r="16138" spans="1:12" x14ac:dyDescent="0.3">
      <c r="A16138" s="2">
        <v>45257</v>
      </c>
      <c r="B16138">
        <v>1001668</v>
      </c>
      <c r="C16138" t="s">
        <v>5267</v>
      </c>
      <c r="D16138" t="s">
        <v>3178</v>
      </c>
      <c r="E16138">
        <v>256.36160000000007</v>
      </c>
      <c r="F16138">
        <v>312.23712000000006</v>
      </c>
      <c r="G16138" t="s">
        <v>1983</v>
      </c>
      <c r="H16138" t="s">
        <v>75</v>
      </c>
      <c r="I16138" t="s">
        <v>46</v>
      </c>
      <c r="J16138">
        <v>55.875519999999995</v>
      </c>
      <c r="K16138">
        <v>21.795588730917569</v>
      </c>
      <c r="L16138" t="str">
        <f>TEXT(Orders[[#This Row],[date]],"MMM")</f>
        <v>Nov</v>
      </c>
    </row>
    <row r="16139" spans="1:12" x14ac:dyDescent="0.3">
      <c r="A16139" s="2">
        <v>45043</v>
      </c>
      <c r="B16139">
        <v>1000037</v>
      </c>
      <c r="C16139" t="s">
        <v>5665</v>
      </c>
      <c r="D16139" t="s">
        <v>3176</v>
      </c>
      <c r="E16139">
        <v>1693.4363520000004</v>
      </c>
      <c r="F16139">
        <v>312.25272000000001</v>
      </c>
      <c r="G16139" t="s">
        <v>115</v>
      </c>
      <c r="H16139" t="s">
        <v>88</v>
      </c>
      <c r="I16139" t="s">
        <v>36</v>
      </c>
      <c r="J16139">
        <v>-1381.1836320000004</v>
      </c>
      <c r="K16139">
        <v>-81.561000528232441</v>
      </c>
      <c r="L16139" t="str">
        <f>TEXT(Orders[[#This Row],[date]],"MMM")</f>
        <v>Apr</v>
      </c>
    </row>
    <row r="16140" spans="1:12" x14ac:dyDescent="0.3">
      <c r="A16140" s="2">
        <v>45096</v>
      </c>
      <c r="B16140">
        <v>1001613</v>
      </c>
      <c r="C16140" t="s">
        <v>4503</v>
      </c>
      <c r="D16140" t="s">
        <v>3178</v>
      </c>
      <c r="E16140">
        <v>259.96800000000002</v>
      </c>
      <c r="F16140">
        <v>312.32864000000006</v>
      </c>
      <c r="G16140" t="s">
        <v>1928</v>
      </c>
      <c r="H16140" t="s">
        <v>57</v>
      </c>
      <c r="I16140" t="s">
        <v>20</v>
      </c>
      <c r="J16140">
        <v>52.360640000000046</v>
      </c>
      <c r="K16140">
        <v>20.141186607582487</v>
      </c>
      <c r="L16140" t="str">
        <f>TEXT(Orders[[#This Row],[date]],"MMM")</f>
        <v>Jun</v>
      </c>
    </row>
    <row r="16141" spans="1:12" x14ac:dyDescent="0.3">
      <c r="A16141" s="2">
        <v>45036</v>
      </c>
      <c r="B16141">
        <v>1004746</v>
      </c>
      <c r="C16141" t="s">
        <v>5268</v>
      </c>
      <c r="D16141" t="s">
        <v>3180</v>
      </c>
      <c r="E16141">
        <v>210.51840000000004</v>
      </c>
      <c r="F16141">
        <v>312.40560000000005</v>
      </c>
      <c r="G16141" t="s">
        <v>2695</v>
      </c>
      <c r="H16141" t="s">
        <v>26</v>
      </c>
      <c r="I16141" t="s">
        <v>13</v>
      </c>
      <c r="J16141">
        <v>101.88720000000001</v>
      </c>
      <c r="K16141">
        <v>48.39823977381549</v>
      </c>
      <c r="L16141" t="str">
        <f>TEXT(Orders[[#This Row],[date]],"MMM")</f>
        <v>Apr</v>
      </c>
    </row>
    <row r="16142" spans="1:12" x14ac:dyDescent="0.3">
      <c r="A16142" s="2">
        <v>44982</v>
      </c>
      <c r="B16142">
        <v>1001512</v>
      </c>
      <c r="C16142" t="s">
        <v>4722</v>
      </c>
      <c r="D16142" t="s">
        <v>3177</v>
      </c>
      <c r="E16142">
        <v>9.2256</v>
      </c>
      <c r="F16142">
        <v>312.41184000000004</v>
      </c>
      <c r="G16142" t="s">
        <v>1827</v>
      </c>
      <c r="H16142" t="s">
        <v>75</v>
      </c>
      <c r="I16142" t="s">
        <v>46</v>
      </c>
      <c r="J16142">
        <v>303.18624000000005</v>
      </c>
      <c r="K16142">
        <v>3286.3579604578567</v>
      </c>
      <c r="L16142" t="str">
        <f>TEXT(Orders[[#This Row],[date]],"MMM")</f>
        <v>Feb</v>
      </c>
    </row>
    <row r="16143" spans="1:12" x14ac:dyDescent="0.3">
      <c r="A16143" s="2">
        <v>44961</v>
      </c>
      <c r="B16143">
        <v>1002624</v>
      </c>
      <c r="C16143" t="s">
        <v>4915</v>
      </c>
      <c r="D16143" t="s">
        <v>3176</v>
      </c>
      <c r="E16143">
        <v>141.09760000000003</v>
      </c>
      <c r="F16143">
        <v>312.48880000000003</v>
      </c>
      <c r="G16143" t="s">
        <v>2940</v>
      </c>
      <c r="H16143" t="s">
        <v>50</v>
      </c>
      <c r="I16143" t="s">
        <v>36</v>
      </c>
      <c r="J16143">
        <v>171.3912</v>
      </c>
      <c r="K16143">
        <v>121.46996121833395</v>
      </c>
      <c r="L16143" t="str">
        <f>TEXT(Orders[[#This Row],[date]],"MMM")</f>
        <v>Feb</v>
      </c>
    </row>
    <row r="16144" spans="1:12" x14ac:dyDescent="0.3">
      <c r="A16144" s="2">
        <v>44933</v>
      </c>
      <c r="B16144">
        <v>1001754</v>
      </c>
      <c r="C16144" t="s">
        <v>3539</v>
      </c>
      <c r="D16144" t="s">
        <v>3174</v>
      </c>
      <c r="E16144">
        <v>32.9024</v>
      </c>
      <c r="F16144">
        <v>312.57408000000004</v>
      </c>
      <c r="G16144" t="s">
        <v>2069</v>
      </c>
      <c r="H16144" t="s">
        <v>35</v>
      </c>
      <c r="I16144" t="s">
        <v>36</v>
      </c>
      <c r="J16144">
        <v>279.67168000000004</v>
      </c>
      <c r="K16144">
        <v>850.00389029371718</v>
      </c>
      <c r="L16144" t="str">
        <f>TEXT(Orders[[#This Row],[date]],"MMM")</f>
        <v>Jan</v>
      </c>
    </row>
    <row r="16145" spans="1:12" x14ac:dyDescent="0.3">
      <c r="A16145" s="2">
        <v>45056</v>
      </c>
      <c r="B16145">
        <v>1001686</v>
      </c>
      <c r="C16145" t="s">
        <v>4813</v>
      </c>
      <c r="D16145" t="s">
        <v>3175</v>
      </c>
      <c r="E16145">
        <v>202.48640000000003</v>
      </c>
      <c r="F16145">
        <v>312.62816000000004</v>
      </c>
      <c r="G16145" t="s">
        <v>2001</v>
      </c>
      <c r="H16145" t="s">
        <v>45</v>
      </c>
      <c r="I16145" t="s">
        <v>46</v>
      </c>
      <c r="J16145">
        <v>110.14176</v>
      </c>
      <c r="K16145">
        <v>54.394645763863636</v>
      </c>
      <c r="L16145" t="str">
        <f>TEXT(Orders[[#This Row],[date]],"MMM")</f>
        <v>May</v>
      </c>
    </row>
    <row r="16146" spans="1:12" x14ac:dyDescent="0.3">
      <c r="A16146" s="2">
        <v>45174</v>
      </c>
      <c r="B16146">
        <v>1003740</v>
      </c>
      <c r="C16146" t="s">
        <v>5921</v>
      </c>
      <c r="D16146" t="s">
        <v>3175</v>
      </c>
      <c r="E16146">
        <v>148.69760000000002</v>
      </c>
      <c r="F16146">
        <v>312.65000000000003</v>
      </c>
      <c r="G16146" t="s">
        <v>3120</v>
      </c>
      <c r="H16146" t="s">
        <v>30</v>
      </c>
      <c r="I16146" t="s">
        <v>13</v>
      </c>
      <c r="J16146">
        <v>163.95240000000001</v>
      </c>
      <c r="K16146">
        <v>110.25894163725573</v>
      </c>
      <c r="L16146" t="str">
        <f>TEXT(Orders[[#This Row],[date]],"MMM")</f>
        <v>Sep</v>
      </c>
    </row>
    <row r="16147" spans="1:12" x14ac:dyDescent="0.3">
      <c r="A16147" s="2">
        <v>45259</v>
      </c>
      <c r="B16147">
        <v>1016188</v>
      </c>
      <c r="C16147" t="s">
        <v>4833</v>
      </c>
      <c r="D16147" t="s">
        <v>3180</v>
      </c>
      <c r="E16147">
        <v>195.74000000000004</v>
      </c>
      <c r="F16147">
        <v>312.66432000000003</v>
      </c>
      <c r="G16147" t="s">
        <v>2050</v>
      </c>
      <c r="H16147" t="s">
        <v>19</v>
      </c>
      <c r="I16147" t="s">
        <v>20</v>
      </c>
      <c r="J16147">
        <v>116.92431999999999</v>
      </c>
      <c r="K16147">
        <v>59.73450495555327</v>
      </c>
      <c r="L16147" t="str">
        <f>TEXT(Orders[[#This Row],[date]],"MMM")</f>
        <v>Nov</v>
      </c>
    </row>
    <row r="16148" spans="1:12" x14ac:dyDescent="0.3">
      <c r="A16148" s="2">
        <v>45123</v>
      </c>
      <c r="B16148">
        <v>1015588</v>
      </c>
      <c r="C16148" t="s">
        <v>4889</v>
      </c>
      <c r="D16148" t="s">
        <v>3180</v>
      </c>
      <c r="E16148">
        <v>227.21200000000005</v>
      </c>
      <c r="F16148">
        <v>312.66432000000003</v>
      </c>
      <c r="G16148" t="s">
        <v>2806</v>
      </c>
      <c r="H16148" t="s">
        <v>19</v>
      </c>
      <c r="I16148" t="s">
        <v>20</v>
      </c>
      <c r="J16148">
        <v>85.452319999999986</v>
      </c>
      <c r="K16148">
        <v>37.60906994348889</v>
      </c>
      <c r="L16148" t="str">
        <f>TEXT(Orders[[#This Row],[date]],"MMM")</f>
        <v>Jul</v>
      </c>
    </row>
    <row r="16149" spans="1:12" x14ac:dyDescent="0.3">
      <c r="A16149" s="2">
        <v>45185</v>
      </c>
      <c r="B16149">
        <v>1016325</v>
      </c>
      <c r="C16149" t="s">
        <v>5590</v>
      </c>
      <c r="D16149" t="s">
        <v>3180</v>
      </c>
      <c r="E16149">
        <v>303.64400000000006</v>
      </c>
      <c r="F16149">
        <v>312.66432000000003</v>
      </c>
      <c r="G16149" t="s">
        <v>2114</v>
      </c>
      <c r="H16149" t="s">
        <v>12</v>
      </c>
      <c r="I16149" t="s">
        <v>13</v>
      </c>
      <c r="J16149">
        <v>9.0203199999999697</v>
      </c>
      <c r="K16149">
        <v>2.9706893599083033</v>
      </c>
      <c r="L16149" t="str">
        <f>TEXT(Orders[[#This Row],[date]],"MMM")</f>
        <v>Sep</v>
      </c>
    </row>
    <row r="16150" spans="1:12" x14ac:dyDescent="0.3">
      <c r="A16150" s="2">
        <v>45011</v>
      </c>
      <c r="B16150">
        <v>1011341</v>
      </c>
      <c r="C16150" t="s">
        <v>4697</v>
      </c>
      <c r="D16150" t="s">
        <v>3180</v>
      </c>
      <c r="E16150">
        <v>365.46400000000006</v>
      </c>
      <c r="F16150">
        <v>312.66432000000003</v>
      </c>
      <c r="G16150" t="s">
        <v>1764</v>
      </c>
      <c r="H16150" t="s">
        <v>50</v>
      </c>
      <c r="I16150" t="s">
        <v>36</v>
      </c>
      <c r="J16150">
        <v>-52.799680000000023</v>
      </c>
      <c r="K16150">
        <v>-14.447299870849118</v>
      </c>
      <c r="L16150" t="str">
        <f>TEXT(Orders[[#This Row],[date]],"MMM")</f>
        <v>Mar</v>
      </c>
    </row>
    <row r="16151" spans="1:12" x14ac:dyDescent="0.3">
      <c r="A16151" s="2">
        <v>45122</v>
      </c>
      <c r="B16151">
        <v>1015839</v>
      </c>
      <c r="C16151" t="s">
        <v>5265</v>
      </c>
      <c r="D16151" t="s">
        <v>3180</v>
      </c>
      <c r="E16151">
        <v>374.45600000000007</v>
      </c>
      <c r="F16151">
        <v>312.66432000000003</v>
      </c>
      <c r="G16151" t="s">
        <v>1457</v>
      </c>
      <c r="H16151" t="s">
        <v>88</v>
      </c>
      <c r="I16151" t="s">
        <v>36</v>
      </c>
      <c r="J16151">
        <v>-61.791680000000042</v>
      </c>
      <c r="K16151">
        <v>-16.501719828230829</v>
      </c>
      <c r="L16151" t="str">
        <f>TEXT(Orders[[#This Row],[date]],"MMM")</f>
        <v>Jul</v>
      </c>
    </row>
    <row r="16152" spans="1:12" x14ac:dyDescent="0.3">
      <c r="A16152" s="2">
        <v>44938</v>
      </c>
      <c r="B16152">
        <v>1002472</v>
      </c>
      <c r="C16152" t="s">
        <v>5904</v>
      </c>
      <c r="D16152" t="s">
        <v>3175</v>
      </c>
      <c r="E16152">
        <v>155.38880000000003</v>
      </c>
      <c r="F16152">
        <v>312.67600000000004</v>
      </c>
      <c r="G16152" t="s">
        <v>2788</v>
      </c>
      <c r="H16152" t="s">
        <v>19</v>
      </c>
      <c r="I16152" t="s">
        <v>20</v>
      </c>
      <c r="J16152">
        <v>157.28720000000001</v>
      </c>
      <c r="K16152">
        <v>101.22170967276919</v>
      </c>
      <c r="L16152" t="str">
        <f>TEXT(Orders[[#This Row],[date]],"MMM")</f>
        <v>Jan</v>
      </c>
    </row>
    <row r="16153" spans="1:12" x14ac:dyDescent="0.3">
      <c r="A16153" s="2">
        <v>45118</v>
      </c>
      <c r="B16153">
        <v>1003047</v>
      </c>
      <c r="C16153" t="s">
        <v>5081</v>
      </c>
      <c r="D16153" t="s">
        <v>3171</v>
      </c>
      <c r="E16153">
        <v>133.48160000000001</v>
      </c>
      <c r="F16153">
        <v>313.14920000000001</v>
      </c>
      <c r="G16153" t="s">
        <v>451</v>
      </c>
      <c r="H16153" t="s">
        <v>30</v>
      </c>
      <c r="I16153" t="s">
        <v>13</v>
      </c>
      <c r="J16153">
        <v>179.66759999999999</v>
      </c>
      <c r="K16153">
        <v>134.60102366168817</v>
      </c>
      <c r="L16153" t="str">
        <f>TEXT(Orders[[#This Row],[date]],"MMM")</f>
        <v>Jul</v>
      </c>
    </row>
    <row r="16154" spans="1:12" x14ac:dyDescent="0.3">
      <c r="A16154" s="2">
        <v>44963</v>
      </c>
      <c r="B16154">
        <v>1001712</v>
      </c>
      <c r="C16154" t="s">
        <v>4244</v>
      </c>
      <c r="D16154" t="s">
        <v>3178</v>
      </c>
      <c r="E16154">
        <v>112.85760000000003</v>
      </c>
      <c r="F16154">
        <v>313.2272000000001</v>
      </c>
      <c r="G16154" t="s">
        <v>2027</v>
      </c>
      <c r="H16154" t="s">
        <v>75</v>
      </c>
      <c r="I16154" t="s">
        <v>46</v>
      </c>
      <c r="J16154">
        <v>200.36960000000005</v>
      </c>
      <c r="K16154">
        <v>177.54196438697969</v>
      </c>
      <c r="L16154" t="str">
        <f>TEXT(Orders[[#This Row],[date]],"MMM")</f>
        <v>Feb</v>
      </c>
    </row>
    <row r="16155" spans="1:12" x14ac:dyDescent="0.3">
      <c r="A16155" s="2">
        <v>45171</v>
      </c>
      <c r="B16155">
        <v>1003861</v>
      </c>
      <c r="C16155" t="s">
        <v>4707</v>
      </c>
      <c r="D16155" t="s">
        <v>3174</v>
      </c>
      <c r="E16155">
        <v>95.772800000000018</v>
      </c>
      <c r="F16155">
        <v>313.26360000000005</v>
      </c>
      <c r="G16155" t="s">
        <v>2796</v>
      </c>
      <c r="H16155" t="s">
        <v>19</v>
      </c>
      <c r="I16155" t="s">
        <v>20</v>
      </c>
      <c r="J16155">
        <v>217.49080000000004</v>
      </c>
      <c r="K16155">
        <v>227.09036386113803</v>
      </c>
      <c r="L16155" t="str">
        <f>TEXT(Orders[[#This Row],[date]],"MMM")</f>
        <v>Sep</v>
      </c>
    </row>
    <row r="16156" spans="1:12" x14ac:dyDescent="0.3">
      <c r="A16156" s="2">
        <v>44973</v>
      </c>
      <c r="B16156">
        <v>1008879</v>
      </c>
      <c r="C16156" t="s">
        <v>5040</v>
      </c>
      <c r="D16156" t="s">
        <v>3180</v>
      </c>
      <c r="E16156">
        <v>102.69999999999999</v>
      </c>
      <c r="F16156">
        <v>313.38144</v>
      </c>
      <c r="G16156" t="s">
        <v>391</v>
      </c>
      <c r="H16156" t="s">
        <v>30</v>
      </c>
      <c r="I16156" t="s">
        <v>13</v>
      </c>
      <c r="J16156">
        <v>210.68144000000001</v>
      </c>
      <c r="K16156">
        <v>205.14259006815973</v>
      </c>
      <c r="L16156" t="str">
        <f>TEXT(Orders[[#This Row],[date]],"MMM")</f>
        <v>Feb</v>
      </c>
    </row>
    <row r="16157" spans="1:12" x14ac:dyDescent="0.3">
      <c r="A16157" s="2">
        <v>45237</v>
      </c>
      <c r="B16157">
        <v>1016028</v>
      </c>
      <c r="C16157" t="s">
        <v>4765</v>
      </c>
      <c r="D16157" t="s">
        <v>3180</v>
      </c>
      <c r="E16157">
        <v>156.14000000000001</v>
      </c>
      <c r="F16157">
        <v>313.38144</v>
      </c>
      <c r="G16157" t="s">
        <v>2703</v>
      </c>
      <c r="H16157" t="s">
        <v>50</v>
      </c>
      <c r="I16157" t="s">
        <v>36</v>
      </c>
      <c r="J16157">
        <v>157.24143999999998</v>
      </c>
      <c r="K16157">
        <v>100.70541821442293</v>
      </c>
      <c r="L16157" t="str">
        <f>TEXT(Orders[[#This Row],[date]],"MMM")</f>
        <v>Nov</v>
      </c>
    </row>
    <row r="16158" spans="1:12" x14ac:dyDescent="0.3">
      <c r="A16158" s="2">
        <v>45232</v>
      </c>
      <c r="B16158">
        <v>1009375</v>
      </c>
      <c r="C16158" t="s">
        <v>4421</v>
      </c>
      <c r="D16158" t="s">
        <v>3180</v>
      </c>
      <c r="E16158">
        <v>160.63600000000002</v>
      </c>
      <c r="F16158">
        <v>313.38144</v>
      </c>
      <c r="G16158" t="s">
        <v>1329</v>
      </c>
      <c r="H16158" t="s">
        <v>30</v>
      </c>
      <c r="I16158" t="s">
        <v>13</v>
      </c>
      <c r="J16158">
        <v>152.74543999999997</v>
      </c>
      <c r="K16158">
        <v>95.087925496152764</v>
      </c>
      <c r="L16158" t="str">
        <f>TEXT(Orders[[#This Row],[date]],"MMM")</f>
        <v>Nov</v>
      </c>
    </row>
    <row r="16159" spans="1:12" x14ac:dyDescent="0.3">
      <c r="A16159" s="2">
        <v>45282</v>
      </c>
      <c r="B16159">
        <v>1004217</v>
      </c>
      <c r="C16159" t="s">
        <v>4128</v>
      </c>
      <c r="D16159" t="s">
        <v>3171</v>
      </c>
      <c r="E16159">
        <v>260.98880000000003</v>
      </c>
      <c r="F16159">
        <v>313.39360000000005</v>
      </c>
      <c r="G16159" t="s">
        <v>2104</v>
      </c>
      <c r="H16159" t="s">
        <v>35</v>
      </c>
      <c r="I16159" t="s">
        <v>36</v>
      </c>
      <c r="J16159">
        <v>52.404800000000023</v>
      </c>
      <c r="K16159">
        <v>20.079329074657618</v>
      </c>
      <c r="L16159" t="str">
        <f>TEXT(Orders[[#This Row],[date]],"MMM")</f>
        <v>Dec</v>
      </c>
    </row>
    <row r="16160" spans="1:12" x14ac:dyDescent="0.3">
      <c r="A16160" s="2">
        <v>45161</v>
      </c>
      <c r="B16160">
        <v>1004124</v>
      </c>
      <c r="C16160" t="s">
        <v>5527</v>
      </c>
      <c r="D16160" t="s">
        <v>3172</v>
      </c>
      <c r="E16160">
        <v>259.09440000000001</v>
      </c>
      <c r="F16160">
        <v>313.4196</v>
      </c>
      <c r="G16160" t="s">
        <v>1277</v>
      </c>
      <c r="H16160" t="s">
        <v>35</v>
      </c>
      <c r="I16160" t="s">
        <v>36</v>
      </c>
      <c r="J16160">
        <v>54.325199999999995</v>
      </c>
      <c r="K16160">
        <v>20.967338545333281</v>
      </c>
      <c r="L16160" t="str">
        <f>TEXT(Orders[[#This Row],[date]],"MMM")</f>
        <v>Aug</v>
      </c>
    </row>
    <row r="16161" spans="1:12" x14ac:dyDescent="0.3">
      <c r="A16161" s="2">
        <v>45275</v>
      </c>
      <c r="B16161">
        <v>1001717</v>
      </c>
      <c r="C16161" t="s">
        <v>5579</v>
      </c>
      <c r="D16161" t="s">
        <v>3178</v>
      </c>
      <c r="E16161">
        <v>209.952</v>
      </c>
      <c r="F16161">
        <v>313.48928000000006</v>
      </c>
      <c r="G16161" t="s">
        <v>2032</v>
      </c>
      <c r="H16161" t="s">
        <v>88</v>
      </c>
      <c r="I16161" t="s">
        <v>36</v>
      </c>
      <c r="J16161">
        <v>103.53728000000007</v>
      </c>
      <c r="K16161">
        <v>49.314738606919711</v>
      </c>
      <c r="L16161" t="str">
        <f>TEXT(Orders[[#This Row],[date]],"MMM")</f>
        <v>Dec</v>
      </c>
    </row>
    <row r="16162" spans="1:12" x14ac:dyDescent="0.3">
      <c r="A16162" s="2">
        <v>45076</v>
      </c>
      <c r="B16162">
        <v>1002636</v>
      </c>
      <c r="C16162" t="s">
        <v>5586</v>
      </c>
      <c r="D16162" t="s">
        <v>3177</v>
      </c>
      <c r="E16162">
        <v>681.74336000000028</v>
      </c>
      <c r="F16162">
        <v>313.52360000000004</v>
      </c>
      <c r="G16162" t="s">
        <v>2952</v>
      </c>
      <c r="H16162" t="s">
        <v>30</v>
      </c>
      <c r="I16162" t="s">
        <v>13</v>
      </c>
      <c r="J16162">
        <v>-368.21976000000024</v>
      </c>
      <c r="K16162">
        <v>-54.011491949111189</v>
      </c>
      <c r="L16162" t="str">
        <f>TEXT(Orders[[#This Row],[date]],"MMM")</f>
        <v>May</v>
      </c>
    </row>
    <row r="16163" spans="1:12" x14ac:dyDescent="0.3">
      <c r="A16163" s="2">
        <v>44988</v>
      </c>
      <c r="B16163">
        <v>1004937</v>
      </c>
      <c r="C16163" t="s">
        <v>3852</v>
      </c>
      <c r="D16163" t="s">
        <v>3180</v>
      </c>
      <c r="E16163">
        <v>156.05120000000002</v>
      </c>
      <c r="F16163">
        <v>313.5652</v>
      </c>
      <c r="G16163" t="s">
        <v>3106</v>
      </c>
      <c r="H16163" t="s">
        <v>26</v>
      </c>
      <c r="I16163" t="s">
        <v>13</v>
      </c>
      <c r="J16163">
        <v>157.51399999999998</v>
      </c>
      <c r="K16163">
        <v>100.93738465324198</v>
      </c>
      <c r="L16163" t="str">
        <f>TEXT(Orders[[#This Row],[date]],"MMM")</f>
        <v>Mar</v>
      </c>
    </row>
    <row r="16164" spans="1:12" x14ac:dyDescent="0.3">
      <c r="A16164" s="2">
        <v>45015</v>
      </c>
      <c r="B16164">
        <v>1003418</v>
      </c>
      <c r="C16164" t="s">
        <v>5893</v>
      </c>
      <c r="D16164" t="s">
        <v>3177</v>
      </c>
      <c r="E16164">
        <v>259.19040000000001</v>
      </c>
      <c r="F16164">
        <v>313.60680000000002</v>
      </c>
      <c r="G16164" t="s">
        <v>1312</v>
      </c>
      <c r="H16164" t="s">
        <v>45</v>
      </c>
      <c r="I16164" t="s">
        <v>46</v>
      </c>
      <c r="J16164">
        <v>54.41640000000001</v>
      </c>
      <c r="K16164">
        <v>20.994759065150564</v>
      </c>
      <c r="L16164" t="str">
        <f>TEXT(Orders[[#This Row],[date]],"MMM")</f>
        <v>Mar</v>
      </c>
    </row>
    <row r="16165" spans="1:12" x14ac:dyDescent="0.3">
      <c r="A16165" s="2">
        <v>45129</v>
      </c>
      <c r="B16165">
        <v>1003796</v>
      </c>
      <c r="C16165" t="s">
        <v>4386</v>
      </c>
      <c r="D16165" t="s">
        <v>3178</v>
      </c>
      <c r="E16165">
        <v>70.803200000000004</v>
      </c>
      <c r="F16165">
        <v>313.67960000000005</v>
      </c>
      <c r="G16165" t="s">
        <v>2147</v>
      </c>
      <c r="H16165" t="s">
        <v>75</v>
      </c>
      <c r="I16165" t="s">
        <v>46</v>
      </c>
      <c r="J16165">
        <v>242.87640000000005</v>
      </c>
      <c r="K16165">
        <v>343.03025851938901</v>
      </c>
      <c r="L16165" t="str">
        <f>TEXT(Orders[[#This Row],[date]],"MMM")</f>
        <v>Jul</v>
      </c>
    </row>
    <row r="16166" spans="1:12" x14ac:dyDescent="0.3">
      <c r="A16166" s="2">
        <v>44933</v>
      </c>
      <c r="B16166">
        <v>1006103</v>
      </c>
      <c r="C16166" t="s">
        <v>5509</v>
      </c>
      <c r="D16166" t="s">
        <v>3180</v>
      </c>
      <c r="E16166">
        <v>97.89200000000001</v>
      </c>
      <c r="F16166">
        <v>313.74</v>
      </c>
      <c r="G16166" t="s">
        <v>1795</v>
      </c>
      <c r="H16166" t="s">
        <v>54</v>
      </c>
      <c r="I16166" t="s">
        <v>20</v>
      </c>
      <c r="J16166">
        <v>215.84800000000001</v>
      </c>
      <c r="K16166">
        <v>220.49605687900953</v>
      </c>
      <c r="L16166" t="str">
        <f>TEXT(Orders[[#This Row],[date]],"MMM")</f>
        <v>Jan</v>
      </c>
    </row>
    <row r="16167" spans="1:12" x14ac:dyDescent="0.3">
      <c r="A16167" s="2">
        <v>45245</v>
      </c>
      <c r="B16167">
        <v>1001150</v>
      </c>
      <c r="C16167" t="s">
        <v>3882</v>
      </c>
      <c r="D16167" t="s">
        <v>3176</v>
      </c>
      <c r="E16167">
        <v>475.06137600000005</v>
      </c>
      <c r="F16167">
        <v>313.87615999999997</v>
      </c>
      <c r="G16167" t="s">
        <v>1462</v>
      </c>
      <c r="H16167" t="s">
        <v>54</v>
      </c>
      <c r="I16167" t="s">
        <v>20</v>
      </c>
      <c r="J16167">
        <v>-161.18521600000008</v>
      </c>
      <c r="K16167">
        <v>-33.929345584179856</v>
      </c>
      <c r="L16167" t="str">
        <f>TEXT(Orders[[#This Row],[date]],"MMM")</f>
        <v>Nov</v>
      </c>
    </row>
    <row r="16168" spans="1:12" x14ac:dyDescent="0.3">
      <c r="A16168" s="2">
        <v>45054</v>
      </c>
      <c r="B16168">
        <v>1002018</v>
      </c>
      <c r="C16168" t="s">
        <v>5993</v>
      </c>
      <c r="D16168" t="s">
        <v>3180</v>
      </c>
      <c r="E16168">
        <v>294.7552</v>
      </c>
      <c r="F16168">
        <v>313.93440000000004</v>
      </c>
      <c r="G16168" t="s">
        <v>2334</v>
      </c>
      <c r="H16168" t="s">
        <v>75</v>
      </c>
      <c r="I16168" t="s">
        <v>46</v>
      </c>
      <c r="J16168">
        <v>19.179200000000037</v>
      </c>
      <c r="K16168">
        <v>6.5068232892922797</v>
      </c>
      <c r="L16168" t="str">
        <f>TEXT(Orders[[#This Row],[date]],"MMM")</f>
        <v>May</v>
      </c>
    </row>
    <row r="16169" spans="1:12" x14ac:dyDescent="0.3">
      <c r="A16169" s="2">
        <v>45187</v>
      </c>
      <c r="B16169">
        <v>1003958</v>
      </c>
      <c r="C16169" t="s">
        <v>5892</v>
      </c>
      <c r="D16169" t="s">
        <v>3174</v>
      </c>
      <c r="E16169">
        <v>35.318400000000004</v>
      </c>
      <c r="F16169">
        <v>314.03840000000002</v>
      </c>
      <c r="G16169" t="s">
        <v>2484</v>
      </c>
      <c r="H16169" t="s">
        <v>26</v>
      </c>
      <c r="I16169" t="s">
        <v>13</v>
      </c>
      <c r="J16169">
        <v>278.72000000000003</v>
      </c>
      <c r="K16169">
        <v>789.16372202591288</v>
      </c>
      <c r="L16169" t="str">
        <f>TEXT(Orders[[#This Row],[date]],"MMM")</f>
        <v>Sep</v>
      </c>
    </row>
    <row r="16170" spans="1:12" x14ac:dyDescent="0.3">
      <c r="A16170" s="2">
        <v>45222</v>
      </c>
      <c r="B16170">
        <v>1004458</v>
      </c>
      <c r="C16170" t="s">
        <v>3700</v>
      </c>
      <c r="D16170" t="s">
        <v>3175</v>
      </c>
      <c r="E16170">
        <v>327.11360000000008</v>
      </c>
      <c r="F16170">
        <v>314.03840000000002</v>
      </c>
      <c r="G16170" t="s">
        <v>3092</v>
      </c>
      <c r="H16170" t="s">
        <v>75</v>
      </c>
      <c r="I16170" t="s">
        <v>46</v>
      </c>
      <c r="J16170">
        <v>-13.075200000000052</v>
      </c>
      <c r="K16170">
        <v>-3.9971434999951239</v>
      </c>
      <c r="L16170" t="str">
        <f>TEXT(Orders[[#This Row],[date]],"MMM")</f>
        <v>Oct</v>
      </c>
    </row>
    <row r="16171" spans="1:12" x14ac:dyDescent="0.3">
      <c r="A16171" s="2">
        <v>45110</v>
      </c>
      <c r="B16171">
        <v>1001385</v>
      </c>
      <c r="C16171" t="s">
        <v>5398</v>
      </c>
      <c r="D16171" t="s">
        <v>3173</v>
      </c>
      <c r="E16171">
        <v>131.81088</v>
      </c>
      <c r="F16171">
        <v>314.07168000000007</v>
      </c>
      <c r="G16171" t="s">
        <v>1699</v>
      </c>
      <c r="H16171" t="s">
        <v>69</v>
      </c>
      <c r="I16171" t="s">
        <v>46</v>
      </c>
      <c r="J16171">
        <v>182.26080000000007</v>
      </c>
      <c r="K16171">
        <v>138.27447324530425</v>
      </c>
      <c r="L16171" t="str">
        <f>TEXT(Orders[[#This Row],[date]],"MMM")</f>
        <v>Jul</v>
      </c>
    </row>
    <row r="16172" spans="1:12" x14ac:dyDescent="0.3">
      <c r="A16172" s="2">
        <v>44935</v>
      </c>
      <c r="B16172">
        <v>1017041</v>
      </c>
      <c r="C16172" t="s">
        <v>3559</v>
      </c>
      <c r="D16172" t="s">
        <v>3180</v>
      </c>
      <c r="E16172">
        <v>243.55199999999999</v>
      </c>
      <c r="F16172">
        <v>314.09856000000002</v>
      </c>
      <c r="G16172" t="s">
        <v>418</v>
      </c>
      <c r="H16172" t="s">
        <v>69</v>
      </c>
      <c r="I16172" t="s">
        <v>46</v>
      </c>
      <c r="J16172">
        <v>70.546560000000028</v>
      </c>
      <c r="K16172">
        <v>28.965707528577074</v>
      </c>
      <c r="L16172" t="str">
        <f>TEXT(Orders[[#This Row],[date]],"MMM")</f>
        <v>Jan</v>
      </c>
    </row>
    <row r="16173" spans="1:12" x14ac:dyDescent="0.3">
      <c r="A16173" s="2">
        <v>45240</v>
      </c>
      <c r="B16173">
        <v>1014509</v>
      </c>
      <c r="C16173" t="s">
        <v>5141</v>
      </c>
      <c r="D16173" t="s">
        <v>3180</v>
      </c>
      <c r="E16173">
        <v>250.29599999999999</v>
      </c>
      <c r="F16173">
        <v>314.09856000000002</v>
      </c>
      <c r="G16173" t="s">
        <v>1812</v>
      </c>
      <c r="H16173" t="s">
        <v>57</v>
      </c>
      <c r="I16173" t="s">
        <v>20</v>
      </c>
      <c r="J16173">
        <v>63.802560000000028</v>
      </c>
      <c r="K16173">
        <v>25.490842842074997</v>
      </c>
      <c r="L16173" t="str">
        <f>TEXT(Orders[[#This Row],[date]],"MMM")</f>
        <v>Nov</v>
      </c>
    </row>
    <row r="16174" spans="1:12" x14ac:dyDescent="0.3">
      <c r="A16174" s="2">
        <v>44939</v>
      </c>
      <c r="B16174">
        <v>1017618</v>
      </c>
      <c r="C16174" t="s">
        <v>3731</v>
      </c>
      <c r="D16174" t="s">
        <v>3180</v>
      </c>
      <c r="E16174">
        <v>270.52800000000002</v>
      </c>
      <c r="F16174">
        <v>314.09856000000002</v>
      </c>
      <c r="G16174" t="s">
        <v>597</v>
      </c>
      <c r="H16174" t="s">
        <v>12</v>
      </c>
      <c r="I16174" t="s">
        <v>13</v>
      </c>
      <c r="J16174">
        <v>43.57056</v>
      </c>
      <c r="K16174">
        <v>16.105748757984383</v>
      </c>
      <c r="L16174" t="str">
        <f>TEXT(Orders[[#This Row],[date]],"MMM")</f>
        <v>Jan</v>
      </c>
    </row>
    <row r="16175" spans="1:12" x14ac:dyDescent="0.3">
      <c r="A16175" s="2">
        <v>45008</v>
      </c>
      <c r="B16175">
        <v>1018609</v>
      </c>
      <c r="C16175" t="s">
        <v>4254</v>
      </c>
      <c r="D16175" t="s">
        <v>3180</v>
      </c>
      <c r="E16175">
        <v>305.37200000000001</v>
      </c>
      <c r="F16175">
        <v>314.09856000000002</v>
      </c>
      <c r="G16175" t="s">
        <v>2412</v>
      </c>
      <c r="H16175" t="s">
        <v>30</v>
      </c>
      <c r="I16175" t="s">
        <v>13</v>
      </c>
      <c r="J16175">
        <v>8.7265600000000063</v>
      </c>
      <c r="K16175">
        <v>2.8576817782900874</v>
      </c>
      <c r="L16175" t="str">
        <f>TEXT(Orders[[#This Row],[date]],"MMM")</f>
        <v>Mar</v>
      </c>
    </row>
    <row r="16176" spans="1:12" x14ac:dyDescent="0.3">
      <c r="A16176" s="2">
        <v>44966</v>
      </c>
      <c r="B16176">
        <v>1016376</v>
      </c>
      <c r="C16176" t="s">
        <v>3503</v>
      </c>
      <c r="D16176" t="s">
        <v>3180</v>
      </c>
      <c r="E16176">
        <v>344.71199999999999</v>
      </c>
      <c r="F16176">
        <v>314.09856000000002</v>
      </c>
      <c r="G16176" t="s">
        <v>2165</v>
      </c>
      <c r="H16176" t="s">
        <v>35</v>
      </c>
      <c r="I16176" t="s">
        <v>36</v>
      </c>
      <c r="J16176">
        <v>-30.613439999999969</v>
      </c>
      <c r="K16176">
        <v>-8.8808744691220411</v>
      </c>
      <c r="L16176" t="str">
        <f>TEXT(Orders[[#This Row],[date]],"MMM")</f>
        <v>Feb</v>
      </c>
    </row>
    <row r="16177" spans="1:12" x14ac:dyDescent="0.3">
      <c r="A16177" s="2">
        <v>45175</v>
      </c>
      <c r="B16177">
        <v>1002331</v>
      </c>
      <c r="C16177" t="s">
        <v>5385</v>
      </c>
      <c r="D16177" t="s">
        <v>3178</v>
      </c>
      <c r="E16177">
        <v>248.68160000000003</v>
      </c>
      <c r="F16177">
        <v>314.19960000000003</v>
      </c>
      <c r="G16177" t="s">
        <v>2647</v>
      </c>
      <c r="H16177" t="s">
        <v>50</v>
      </c>
      <c r="I16177" t="s">
        <v>36</v>
      </c>
      <c r="J16177">
        <v>65.518000000000001</v>
      </c>
      <c r="K16177">
        <v>26.346138998623136</v>
      </c>
      <c r="L16177" t="str">
        <f>TEXT(Orders[[#This Row],[date]],"MMM")</f>
        <v>Sep</v>
      </c>
    </row>
    <row r="16178" spans="1:12" x14ac:dyDescent="0.3">
      <c r="A16178" s="2">
        <v>45142</v>
      </c>
      <c r="B16178">
        <v>1004620</v>
      </c>
      <c r="C16178" t="s">
        <v>3731</v>
      </c>
      <c r="D16178" t="s">
        <v>3180</v>
      </c>
      <c r="E16178">
        <v>249.92640000000003</v>
      </c>
      <c r="F16178">
        <v>314.2672</v>
      </c>
      <c r="G16178" t="s">
        <v>597</v>
      </c>
      <c r="H16178" t="s">
        <v>12</v>
      </c>
      <c r="I16178" t="s">
        <v>13</v>
      </c>
      <c r="J16178">
        <v>64.340799999999973</v>
      </c>
      <c r="K16178">
        <v>25.743899003866726</v>
      </c>
      <c r="L16178" t="str">
        <f>TEXT(Orders[[#This Row],[date]],"MMM")</f>
        <v>Aug</v>
      </c>
    </row>
    <row r="16179" spans="1:12" x14ac:dyDescent="0.3">
      <c r="A16179" s="2">
        <v>45028</v>
      </c>
      <c r="B16179">
        <v>1003939</v>
      </c>
      <c r="C16179" t="s">
        <v>4918</v>
      </c>
      <c r="D16179" t="s">
        <v>3178</v>
      </c>
      <c r="E16179">
        <v>142.38079999999999</v>
      </c>
      <c r="F16179">
        <v>314.28280000000001</v>
      </c>
      <c r="G16179" t="s">
        <v>2305</v>
      </c>
      <c r="H16179" t="s">
        <v>75</v>
      </c>
      <c r="I16179" t="s">
        <v>46</v>
      </c>
      <c r="J16179">
        <v>171.90200000000002</v>
      </c>
      <c r="K16179">
        <v>120.73397536746529</v>
      </c>
      <c r="L16179" t="str">
        <f>TEXT(Orders[[#This Row],[date]],"MMM")</f>
        <v>Apr</v>
      </c>
    </row>
    <row r="16180" spans="1:12" x14ac:dyDescent="0.3">
      <c r="A16180" s="2">
        <v>44952</v>
      </c>
      <c r="B16180">
        <v>1002025</v>
      </c>
      <c r="C16180" t="s">
        <v>3234</v>
      </c>
      <c r="D16180" t="s">
        <v>3176</v>
      </c>
      <c r="E16180">
        <v>154.84160000000003</v>
      </c>
      <c r="F16180">
        <v>314.28800000000007</v>
      </c>
      <c r="G16180" t="s">
        <v>2341</v>
      </c>
      <c r="H16180" t="s">
        <v>88</v>
      </c>
      <c r="I16180" t="s">
        <v>36</v>
      </c>
      <c r="J16180">
        <v>159.44640000000004</v>
      </c>
      <c r="K16180">
        <v>102.97387782094735</v>
      </c>
      <c r="L16180" t="str">
        <f>TEXT(Orders[[#This Row],[date]],"MMM")</f>
        <v>Jan</v>
      </c>
    </row>
    <row r="16181" spans="1:12" x14ac:dyDescent="0.3">
      <c r="A16181" s="2">
        <v>45139</v>
      </c>
      <c r="B16181">
        <v>1002395</v>
      </c>
      <c r="C16181" t="s">
        <v>4458</v>
      </c>
      <c r="D16181" t="s">
        <v>3176</v>
      </c>
      <c r="E16181">
        <v>246.63679999999999</v>
      </c>
      <c r="F16181">
        <v>314.32440000000003</v>
      </c>
      <c r="G16181" t="s">
        <v>2711</v>
      </c>
      <c r="H16181" t="s">
        <v>54</v>
      </c>
      <c r="I16181" t="s">
        <v>20</v>
      </c>
      <c r="J16181">
        <v>67.687600000000032</v>
      </c>
      <c r="K16181">
        <v>27.444241897397319</v>
      </c>
      <c r="L16181" t="str">
        <f>TEXT(Orders[[#This Row],[date]],"MMM")</f>
        <v>Aug</v>
      </c>
    </row>
    <row r="16182" spans="1:12" x14ac:dyDescent="0.3">
      <c r="A16182" s="2">
        <v>45183</v>
      </c>
      <c r="B16182">
        <v>1002418</v>
      </c>
      <c r="C16182" t="s">
        <v>5847</v>
      </c>
      <c r="D16182" t="s">
        <v>3174</v>
      </c>
      <c r="E16182">
        <v>204.61120000000003</v>
      </c>
      <c r="F16182">
        <v>314.39720000000005</v>
      </c>
      <c r="G16182" t="s">
        <v>2734</v>
      </c>
      <c r="H16182" t="s">
        <v>30</v>
      </c>
      <c r="I16182" t="s">
        <v>13</v>
      </c>
      <c r="J16182">
        <v>109.78600000000003</v>
      </c>
      <c r="K16182">
        <v>53.65590935393567</v>
      </c>
      <c r="L16182" t="str">
        <f>TEXT(Orders[[#This Row],[date]],"MMM")</f>
        <v>Sep</v>
      </c>
    </row>
    <row r="16183" spans="1:12" x14ac:dyDescent="0.3">
      <c r="A16183" s="2">
        <v>44975</v>
      </c>
      <c r="B16183">
        <v>1003311</v>
      </c>
      <c r="C16183" t="s">
        <v>4157</v>
      </c>
      <c r="D16183" t="s">
        <v>3178</v>
      </c>
      <c r="E16183">
        <v>333.38880000000006</v>
      </c>
      <c r="F16183">
        <v>314.42840000000007</v>
      </c>
      <c r="G16183" t="s">
        <v>1674</v>
      </c>
      <c r="H16183" t="s">
        <v>30</v>
      </c>
      <c r="I16183" t="s">
        <v>13</v>
      </c>
      <c r="J16183">
        <v>-18.960399999999993</v>
      </c>
      <c r="K16183">
        <v>-5.68717365430392</v>
      </c>
      <c r="L16183" t="str">
        <f>TEXT(Orders[[#This Row],[date]],"MMM")</f>
        <v>Feb</v>
      </c>
    </row>
    <row r="16184" spans="1:12" x14ac:dyDescent="0.3">
      <c r="A16184" s="2">
        <v>45263</v>
      </c>
      <c r="B16184">
        <v>1001868</v>
      </c>
      <c r="C16184" t="s">
        <v>5277</v>
      </c>
      <c r="D16184" t="s">
        <v>3179</v>
      </c>
      <c r="E16184">
        <v>185.14240000000001</v>
      </c>
      <c r="F16184">
        <v>314.54176000000001</v>
      </c>
      <c r="G16184" t="s">
        <v>2184</v>
      </c>
      <c r="H16184" t="s">
        <v>12</v>
      </c>
      <c r="I16184" t="s">
        <v>13</v>
      </c>
      <c r="J16184">
        <v>129.39936</v>
      </c>
      <c r="K16184">
        <v>69.891802201980752</v>
      </c>
      <c r="L16184" t="str">
        <f>TEXT(Orders[[#This Row],[date]],"MMM")</f>
        <v>Dec</v>
      </c>
    </row>
    <row r="16185" spans="1:12" x14ac:dyDescent="0.3">
      <c r="A16185" s="2">
        <v>44931</v>
      </c>
      <c r="B16185">
        <v>1005430</v>
      </c>
      <c r="C16185" t="s">
        <v>4851</v>
      </c>
      <c r="D16185" t="s">
        <v>3179</v>
      </c>
      <c r="E16185">
        <v>58.260000000000012</v>
      </c>
      <c r="F16185">
        <v>314.63640000000004</v>
      </c>
      <c r="G16185" t="s">
        <v>3128</v>
      </c>
      <c r="H16185" t="s">
        <v>35</v>
      </c>
      <c r="I16185" t="s">
        <v>36</v>
      </c>
      <c r="J16185">
        <v>256.37640000000005</v>
      </c>
      <c r="K16185">
        <v>440.05561277033979</v>
      </c>
      <c r="L16185" t="str">
        <f>TEXT(Orders[[#This Row],[date]],"MMM")</f>
        <v>Jan</v>
      </c>
    </row>
    <row r="16186" spans="1:12" x14ac:dyDescent="0.3">
      <c r="A16186" s="2">
        <v>45290</v>
      </c>
      <c r="B16186">
        <v>1006156</v>
      </c>
      <c r="C16186" t="s">
        <v>3440</v>
      </c>
      <c r="D16186" t="s">
        <v>3174</v>
      </c>
      <c r="E16186">
        <v>157.14800000000002</v>
      </c>
      <c r="F16186">
        <v>314.63640000000004</v>
      </c>
      <c r="G16186" t="s">
        <v>1897</v>
      </c>
      <c r="H16186" t="s">
        <v>75</v>
      </c>
      <c r="I16186" t="s">
        <v>46</v>
      </c>
      <c r="J16186">
        <v>157.48840000000001</v>
      </c>
      <c r="K16186">
        <v>100.21661109272786</v>
      </c>
      <c r="L16186" t="str">
        <f>TEXT(Orders[[#This Row],[date]],"MMM")</f>
        <v>Dec</v>
      </c>
    </row>
    <row r="16187" spans="1:12" x14ac:dyDescent="0.3">
      <c r="A16187" s="2">
        <v>45279</v>
      </c>
      <c r="B16187">
        <v>1000136</v>
      </c>
      <c r="C16187" t="s">
        <v>3439</v>
      </c>
      <c r="D16187" t="s">
        <v>3180</v>
      </c>
      <c r="E16187">
        <v>69.454943999999998</v>
      </c>
      <c r="F16187">
        <v>314.77405440000007</v>
      </c>
      <c r="G16187" t="s">
        <v>290</v>
      </c>
      <c r="H16187" t="s">
        <v>69</v>
      </c>
      <c r="I16187" t="s">
        <v>46</v>
      </c>
      <c r="J16187">
        <v>245.31911040000006</v>
      </c>
      <c r="K16187">
        <v>353.2061164717087</v>
      </c>
      <c r="L16187" t="str">
        <f>TEXT(Orders[[#This Row],[date]],"MMM")</f>
        <v>Dec</v>
      </c>
    </row>
    <row r="16188" spans="1:12" x14ac:dyDescent="0.3">
      <c r="A16188" s="2">
        <v>45266</v>
      </c>
      <c r="B16188">
        <v>1004845</v>
      </c>
      <c r="C16188" t="s">
        <v>6015</v>
      </c>
      <c r="D16188" t="s">
        <v>3174</v>
      </c>
      <c r="E16188">
        <v>181.79520000000002</v>
      </c>
      <c r="F16188">
        <v>314.78200000000004</v>
      </c>
      <c r="G16188" t="s">
        <v>579</v>
      </c>
      <c r="H16188" t="s">
        <v>26</v>
      </c>
      <c r="I16188" t="s">
        <v>13</v>
      </c>
      <c r="J16188">
        <v>132.98680000000002</v>
      </c>
      <c r="K16188">
        <v>73.151986411082362</v>
      </c>
      <c r="L16188" t="str">
        <f>TEXT(Orders[[#This Row],[date]],"MMM")</f>
        <v>Dec</v>
      </c>
    </row>
    <row r="16189" spans="1:12" x14ac:dyDescent="0.3">
      <c r="A16189" s="2">
        <v>45130</v>
      </c>
      <c r="B16189">
        <v>1004556</v>
      </c>
      <c r="C16189" t="s">
        <v>5293</v>
      </c>
      <c r="D16189" t="s">
        <v>3174</v>
      </c>
      <c r="E16189">
        <v>227.2064</v>
      </c>
      <c r="F16189">
        <v>314.79760000000005</v>
      </c>
      <c r="G16189" t="s">
        <v>1231</v>
      </c>
      <c r="H16189" t="s">
        <v>45</v>
      </c>
      <c r="I16189" t="s">
        <v>46</v>
      </c>
      <c r="J16189">
        <v>87.591200000000043</v>
      </c>
      <c r="K16189">
        <v>38.551378834399046</v>
      </c>
      <c r="L16189" t="str">
        <f>TEXT(Orders[[#This Row],[date]],"MMM")</f>
        <v>Jul</v>
      </c>
    </row>
    <row r="16190" spans="1:12" x14ac:dyDescent="0.3">
      <c r="A16190" s="2">
        <v>45007</v>
      </c>
      <c r="B16190">
        <v>1012911</v>
      </c>
      <c r="C16190" t="s">
        <v>5110</v>
      </c>
      <c r="D16190" t="s">
        <v>3180</v>
      </c>
      <c r="E16190">
        <v>166.86000000000004</v>
      </c>
      <c r="F16190">
        <v>314.81568000000004</v>
      </c>
      <c r="G16190" t="s">
        <v>2152</v>
      </c>
      <c r="H16190" t="s">
        <v>57</v>
      </c>
      <c r="I16190" t="s">
        <v>20</v>
      </c>
      <c r="J16190">
        <v>147.95568</v>
      </c>
      <c r="K16190">
        <v>88.670550161812272</v>
      </c>
      <c r="L16190" t="str">
        <f>TEXT(Orders[[#This Row],[date]],"MMM")</f>
        <v>Mar</v>
      </c>
    </row>
    <row r="16191" spans="1:12" x14ac:dyDescent="0.3">
      <c r="A16191" s="2">
        <v>45229</v>
      </c>
      <c r="B16191">
        <v>1013779</v>
      </c>
      <c r="C16191" t="s">
        <v>3785</v>
      </c>
      <c r="D16191" t="s">
        <v>3180</v>
      </c>
      <c r="E16191">
        <v>233.17600000000004</v>
      </c>
      <c r="F16191">
        <v>314.81568000000004</v>
      </c>
      <c r="G16191" t="s">
        <v>647</v>
      </c>
      <c r="H16191" t="s">
        <v>35</v>
      </c>
      <c r="I16191" t="s">
        <v>36</v>
      </c>
      <c r="J16191">
        <v>81.639679999999998</v>
      </c>
      <c r="K16191">
        <v>35.01204240573643</v>
      </c>
      <c r="L16191" t="str">
        <f>TEXT(Orders[[#This Row],[date]],"MMM")</f>
        <v>Oct</v>
      </c>
    </row>
    <row r="16192" spans="1:12" x14ac:dyDescent="0.3">
      <c r="A16192" s="2">
        <v>45079</v>
      </c>
      <c r="B16192">
        <v>1017795</v>
      </c>
      <c r="C16192" t="s">
        <v>5228</v>
      </c>
      <c r="D16192" t="s">
        <v>3180</v>
      </c>
      <c r="E16192">
        <v>268.02000000000004</v>
      </c>
      <c r="F16192">
        <v>314.81568000000004</v>
      </c>
      <c r="G16192" t="s">
        <v>1781</v>
      </c>
      <c r="H16192" t="s">
        <v>88</v>
      </c>
      <c r="I16192" t="s">
        <v>36</v>
      </c>
      <c r="J16192">
        <v>46.795680000000004</v>
      </c>
      <c r="K16192">
        <v>17.459771658831428</v>
      </c>
      <c r="L16192" t="str">
        <f>TEXT(Orders[[#This Row],[date]],"MMM")</f>
        <v>Jun</v>
      </c>
    </row>
    <row r="16193" spans="1:12" x14ac:dyDescent="0.3">
      <c r="A16193" s="2">
        <v>45275</v>
      </c>
      <c r="B16193">
        <v>1012664</v>
      </c>
      <c r="C16193" t="s">
        <v>4441</v>
      </c>
      <c r="D16193" t="s">
        <v>3180</v>
      </c>
      <c r="E16193">
        <v>352.32000000000005</v>
      </c>
      <c r="F16193">
        <v>314.81568000000004</v>
      </c>
      <c r="G16193" t="s">
        <v>1352</v>
      </c>
      <c r="H16193" t="s">
        <v>69</v>
      </c>
      <c r="I16193" t="s">
        <v>46</v>
      </c>
      <c r="J16193">
        <v>-37.504320000000007</v>
      </c>
      <c r="K16193">
        <v>-10.644959128065395</v>
      </c>
      <c r="L16193" t="str">
        <f>TEXT(Orders[[#This Row],[date]],"MMM")</f>
        <v>Dec</v>
      </c>
    </row>
    <row r="16194" spans="1:12" x14ac:dyDescent="0.3">
      <c r="A16194" s="2">
        <v>45283</v>
      </c>
      <c r="B16194">
        <v>1017139</v>
      </c>
      <c r="C16194" t="s">
        <v>5903</v>
      </c>
      <c r="D16194" t="s">
        <v>3180</v>
      </c>
      <c r="E16194">
        <v>381.54400000000004</v>
      </c>
      <c r="F16194">
        <v>314.81568000000004</v>
      </c>
      <c r="G16194" t="s">
        <v>1346</v>
      </c>
      <c r="H16194" t="s">
        <v>69</v>
      </c>
      <c r="I16194" t="s">
        <v>46</v>
      </c>
      <c r="J16194">
        <v>-66.728319999999997</v>
      </c>
      <c r="K16194">
        <v>-17.489023546432389</v>
      </c>
      <c r="L16194" t="str">
        <f>TEXT(Orders[[#This Row],[date]],"MMM")</f>
        <v>Dec</v>
      </c>
    </row>
    <row r="16195" spans="1:12" x14ac:dyDescent="0.3">
      <c r="A16195" s="2">
        <v>45136</v>
      </c>
      <c r="B16195">
        <v>1004149</v>
      </c>
      <c r="C16195" t="s">
        <v>4958</v>
      </c>
      <c r="D16195" t="s">
        <v>3174</v>
      </c>
      <c r="E16195">
        <v>231.64800000000005</v>
      </c>
      <c r="F16195">
        <v>314.82360000000006</v>
      </c>
      <c r="G16195" t="s">
        <v>2423</v>
      </c>
      <c r="H16195" t="s">
        <v>19</v>
      </c>
      <c r="I16195" t="s">
        <v>20</v>
      </c>
      <c r="J16195">
        <v>83.175600000000003</v>
      </c>
      <c r="K16195">
        <v>35.90602983837546</v>
      </c>
      <c r="L16195" t="str">
        <f>TEXT(Orders[[#This Row],[date]],"MMM")</f>
        <v>Jul</v>
      </c>
    </row>
    <row r="16196" spans="1:12" x14ac:dyDescent="0.3">
      <c r="A16196" s="2">
        <v>45209</v>
      </c>
      <c r="B16196">
        <v>1003473</v>
      </c>
      <c r="C16196" t="s">
        <v>5367</v>
      </c>
      <c r="D16196" t="s">
        <v>3174</v>
      </c>
      <c r="E16196">
        <v>129.27360000000002</v>
      </c>
      <c r="F16196">
        <v>314.95360000000005</v>
      </c>
      <c r="G16196" t="s">
        <v>618</v>
      </c>
      <c r="H16196" t="s">
        <v>19</v>
      </c>
      <c r="I16196" t="s">
        <v>20</v>
      </c>
      <c r="J16196">
        <v>185.68000000000004</v>
      </c>
      <c r="K16196">
        <v>143.63334818555376</v>
      </c>
      <c r="L16196" t="str">
        <f>TEXT(Orders[[#This Row],[date]],"MMM")</f>
        <v>Oct</v>
      </c>
    </row>
    <row r="16197" spans="1:12" x14ac:dyDescent="0.3">
      <c r="A16197" s="2">
        <v>45216</v>
      </c>
      <c r="B16197">
        <v>1001083</v>
      </c>
      <c r="C16197" t="s">
        <v>5996</v>
      </c>
      <c r="D16197" t="s">
        <v>3174</v>
      </c>
      <c r="E16197">
        <v>432.35961600000013</v>
      </c>
      <c r="F16197">
        <v>314.99936000000002</v>
      </c>
      <c r="G16197" t="s">
        <v>1392</v>
      </c>
      <c r="H16197" t="s">
        <v>26</v>
      </c>
      <c r="I16197" t="s">
        <v>13</v>
      </c>
      <c r="J16197">
        <v>-117.36025600000011</v>
      </c>
      <c r="K16197">
        <v>-27.14412994575332</v>
      </c>
      <c r="L16197" t="str">
        <f>TEXT(Orders[[#This Row],[date]],"MMM")</f>
        <v>Oct</v>
      </c>
    </row>
    <row r="16198" spans="1:12" x14ac:dyDescent="0.3">
      <c r="A16198" s="2">
        <v>45246</v>
      </c>
      <c r="B16198">
        <v>1001113</v>
      </c>
      <c r="C16198" t="s">
        <v>4228</v>
      </c>
      <c r="D16198" t="s">
        <v>3179</v>
      </c>
      <c r="E16198">
        <v>430.31654400000008</v>
      </c>
      <c r="F16198">
        <v>315.24063999999998</v>
      </c>
      <c r="G16198" t="s">
        <v>1424</v>
      </c>
      <c r="H16198" t="s">
        <v>35</v>
      </c>
      <c r="I16198" t="s">
        <v>36</v>
      </c>
      <c r="J16198">
        <v>-115.07590400000009</v>
      </c>
      <c r="K16198">
        <v>-26.742151935483122</v>
      </c>
      <c r="L16198" t="str">
        <f>TEXT(Orders[[#This Row],[date]],"MMM")</f>
        <v>Nov</v>
      </c>
    </row>
    <row r="16199" spans="1:12" x14ac:dyDescent="0.3">
      <c r="A16199" s="2">
        <v>45168</v>
      </c>
      <c r="B16199">
        <v>1001263</v>
      </c>
      <c r="C16199" t="s">
        <v>4599</v>
      </c>
      <c r="D16199" t="s">
        <v>3174</v>
      </c>
      <c r="E16199">
        <v>388.27008000000006</v>
      </c>
      <c r="F16199">
        <v>315.27392000000009</v>
      </c>
      <c r="G16199" t="s">
        <v>1577</v>
      </c>
      <c r="H16199" t="s">
        <v>50</v>
      </c>
      <c r="I16199" t="s">
        <v>36</v>
      </c>
      <c r="J16199">
        <v>-72.996159999999975</v>
      </c>
      <c r="K16199">
        <v>-18.800356700160865</v>
      </c>
      <c r="L16199" t="str">
        <f>TEXT(Orders[[#This Row],[date]],"MMM")</f>
        <v>Aug</v>
      </c>
    </row>
    <row r="16200" spans="1:12" x14ac:dyDescent="0.3">
      <c r="A16200" s="2">
        <v>45157</v>
      </c>
      <c r="B16200">
        <v>1003041</v>
      </c>
      <c r="C16200" t="s">
        <v>4012</v>
      </c>
      <c r="D16200" t="s">
        <v>3179</v>
      </c>
      <c r="E16200">
        <v>83.024000000000001</v>
      </c>
      <c r="F16200">
        <v>315.28640000000001</v>
      </c>
      <c r="G16200" t="s">
        <v>2048</v>
      </c>
      <c r="H16200" t="s">
        <v>88</v>
      </c>
      <c r="I16200" t="s">
        <v>36</v>
      </c>
      <c r="J16200">
        <v>232.26240000000001</v>
      </c>
      <c r="K16200">
        <v>279.75332433994993</v>
      </c>
      <c r="L16200" t="str">
        <f>TEXT(Orders[[#This Row],[date]],"MMM")</f>
        <v>Aug</v>
      </c>
    </row>
    <row r="16201" spans="1:12" x14ac:dyDescent="0.3">
      <c r="A16201" s="2">
        <v>45158</v>
      </c>
      <c r="B16201">
        <v>1001191</v>
      </c>
      <c r="C16201" t="s">
        <v>4203</v>
      </c>
      <c r="D16201" t="s">
        <v>3177</v>
      </c>
      <c r="E16201">
        <v>577.28640000000007</v>
      </c>
      <c r="F16201">
        <v>315.37792000000002</v>
      </c>
      <c r="G16201" t="s">
        <v>1505</v>
      </c>
      <c r="H16201" t="s">
        <v>69</v>
      </c>
      <c r="I16201" t="s">
        <v>46</v>
      </c>
      <c r="J16201">
        <v>-261.90848000000005</v>
      </c>
      <c r="K16201">
        <v>-45.368898349242251</v>
      </c>
      <c r="L16201" t="str">
        <f>TEXT(Orders[[#This Row],[date]],"MMM")</f>
        <v>Aug</v>
      </c>
    </row>
    <row r="16202" spans="1:12" x14ac:dyDescent="0.3">
      <c r="A16202" s="2">
        <v>45098</v>
      </c>
      <c r="B16202">
        <v>1005186</v>
      </c>
      <c r="C16202" t="s">
        <v>5388</v>
      </c>
      <c r="D16202" t="s">
        <v>3173</v>
      </c>
      <c r="E16202">
        <v>266.31360000000006</v>
      </c>
      <c r="F16202">
        <v>315.41640000000001</v>
      </c>
      <c r="G16202" t="s">
        <v>1079</v>
      </c>
      <c r="H16202" t="s">
        <v>57</v>
      </c>
      <c r="I16202" t="s">
        <v>20</v>
      </c>
      <c r="J16202">
        <v>49.102799999999945</v>
      </c>
      <c r="K16202">
        <v>18.437961861504608</v>
      </c>
      <c r="L16202" t="str">
        <f>TEXT(Orders[[#This Row],[date]],"MMM")</f>
        <v>Jun</v>
      </c>
    </row>
    <row r="16203" spans="1:12" x14ac:dyDescent="0.3">
      <c r="A16203" s="2">
        <v>45201</v>
      </c>
      <c r="B16203">
        <v>1001313</v>
      </c>
      <c r="C16203" t="s">
        <v>5373</v>
      </c>
      <c r="D16203" t="s">
        <v>3173</v>
      </c>
      <c r="E16203">
        <v>486.20544000000001</v>
      </c>
      <c r="F16203">
        <v>315.51520000000011</v>
      </c>
      <c r="G16203" t="s">
        <v>1627</v>
      </c>
      <c r="H16203" t="s">
        <v>69</v>
      </c>
      <c r="I16203" t="s">
        <v>46</v>
      </c>
      <c r="J16203">
        <v>-170.6902399999999</v>
      </c>
      <c r="K16203">
        <v>-35.106608432846805</v>
      </c>
      <c r="L16203" t="str">
        <f>TEXT(Orders[[#This Row],[date]],"MMM")</f>
        <v>Oct</v>
      </c>
    </row>
    <row r="16204" spans="1:12" x14ac:dyDescent="0.3">
      <c r="A16204" s="2">
        <v>45107</v>
      </c>
      <c r="B16204">
        <v>1005360</v>
      </c>
      <c r="C16204" t="s">
        <v>3408</v>
      </c>
      <c r="D16204" t="s">
        <v>3175</v>
      </c>
      <c r="E16204">
        <v>41.100800000000007</v>
      </c>
      <c r="F16204">
        <v>315.53280000000001</v>
      </c>
      <c r="G16204" t="s">
        <v>819</v>
      </c>
      <c r="H16204" t="s">
        <v>54</v>
      </c>
      <c r="I16204" t="s">
        <v>20</v>
      </c>
      <c r="J16204">
        <v>274.43200000000002</v>
      </c>
      <c r="K16204">
        <v>667.70476487075666</v>
      </c>
      <c r="L16204" t="str">
        <f>TEXT(Orders[[#This Row],[date]],"MMM")</f>
        <v>Jun</v>
      </c>
    </row>
    <row r="16205" spans="1:12" x14ac:dyDescent="0.3">
      <c r="A16205" s="2">
        <v>45277</v>
      </c>
      <c r="B16205">
        <v>1005899</v>
      </c>
      <c r="C16205" t="s">
        <v>4780</v>
      </c>
      <c r="D16205" t="s">
        <v>3173</v>
      </c>
      <c r="E16205">
        <v>49.068000000000012</v>
      </c>
      <c r="F16205">
        <v>315.53280000000001</v>
      </c>
      <c r="G16205" t="s">
        <v>3068</v>
      </c>
      <c r="H16205" t="s">
        <v>12</v>
      </c>
      <c r="I16205" t="s">
        <v>13</v>
      </c>
      <c r="J16205">
        <v>266.46479999999997</v>
      </c>
      <c r="K16205">
        <v>543.05209097578847</v>
      </c>
      <c r="L16205" t="str">
        <f>TEXT(Orders[[#This Row],[date]],"MMM")</f>
        <v>Dec</v>
      </c>
    </row>
    <row r="16206" spans="1:12" x14ac:dyDescent="0.3">
      <c r="A16206" s="2">
        <v>45202</v>
      </c>
      <c r="B16206">
        <v>1005716</v>
      </c>
      <c r="C16206" t="s">
        <v>3969</v>
      </c>
      <c r="D16206" t="s">
        <v>3172</v>
      </c>
      <c r="E16206">
        <v>89.748000000000019</v>
      </c>
      <c r="F16206">
        <v>315.53280000000001</v>
      </c>
      <c r="G16206" t="s">
        <v>2953</v>
      </c>
      <c r="H16206" t="s">
        <v>19</v>
      </c>
      <c r="I16206" t="s">
        <v>20</v>
      </c>
      <c r="J16206">
        <v>225.78479999999999</v>
      </c>
      <c r="K16206">
        <v>251.57641395908539</v>
      </c>
      <c r="L16206" t="str">
        <f>TEXT(Orders[[#This Row],[date]],"MMM")</f>
        <v>Oct</v>
      </c>
    </row>
    <row r="16207" spans="1:12" x14ac:dyDescent="0.3">
      <c r="A16207" s="2">
        <v>44952</v>
      </c>
      <c r="B16207">
        <v>1005406</v>
      </c>
      <c r="C16207" t="s">
        <v>5964</v>
      </c>
      <c r="D16207" t="s">
        <v>3177</v>
      </c>
      <c r="E16207">
        <v>235.63520000000005</v>
      </c>
      <c r="F16207">
        <v>315.53280000000001</v>
      </c>
      <c r="G16207" t="s">
        <v>1785</v>
      </c>
      <c r="H16207" t="s">
        <v>57</v>
      </c>
      <c r="I16207" t="s">
        <v>20</v>
      </c>
      <c r="J16207">
        <v>79.897599999999954</v>
      </c>
      <c r="K16207">
        <v>33.90732793742189</v>
      </c>
      <c r="L16207" t="str">
        <f>TEXT(Orders[[#This Row],[date]],"MMM")</f>
        <v>Jan</v>
      </c>
    </row>
    <row r="16208" spans="1:12" x14ac:dyDescent="0.3">
      <c r="A16208" s="2">
        <v>44997</v>
      </c>
      <c r="B16208">
        <v>1013426</v>
      </c>
      <c r="C16208" t="s">
        <v>3964</v>
      </c>
      <c r="D16208" t="s">
        <v>3180</v>
      </c>
      <c r="E16208">
        <v>222.80000000000007</v>
      </c>
      <c r="F16208">
        <v>315.53280000000007</v>
      </c>
      <c r="G16208" t="s">
        <v>1678</v>
      </c>
      <c r="H16208" t="s">
        <v>50</v>
      </c>
      <c r="I16208" t="s">
        <v>36</v>
      </c>
      <c r="J16208">
        <v>92.732799999999997</v>
      </c>
      <c r="K16208">
        <v>41.621543985637324</v>
      </c>
      <c r="L16208" t="str">
        <f>TEXT(Orders[[#This Row],[date]],"MMM")</f>
        <v>Mar</v>
      </c>
    </row>
    <row r="16209" spans="1:12" x14ac:dyDescent="0.3">
      <c r="A16209" s="2">
        <v>45251</v>
      </c>
      <c r="B16209">
        <v>1003913</v>
      </c>
      <c r="C16209" t="s">
        <v>3466</v>
      </c>
      <c r="D16209" t="s">
        <v>3172</v>
      </c>
      <c r="E16209">
        <v>227.48800000000003</v>
      </c>
      <c r="F16209">
        <v>315.59840000000003</v>
      </c>
      <c r="G16209" t="s">
        <v>320</v>
      </c>
      <c r="H16209" t="s">
        <v>75</v>
      </c>
      <c r="I16209" t="s">
        <v>46</v>
      </c>
      <c r="J16209">
        <v>88.110399999999998</v>
      </c>
      <c r="K16209">
        <v>38.731889154592764</v>
      </c>
      <c r="L16209" t="str">
        <f>TEXT(Orders[[#This Row],[date]],"MMM")</f>
        <v>Nov</v>
      </c>
    </row>
    <row r="16210" spans="1:12" x14ac:dyDescent="0.3">
      <c r="A16210" s="2">
        <v>45244</v>
      </c>
      <c r="B16210">
        <v>1005326</v>
      </c>
      <c r="C16210" t="s">
        <v>4016</v>
      </c>
      <c r="D16210" t="s">
        <v>3178</v>
      </c>
      <c r="E16210">
        <v>168.74560000000002</v>
      </c>
      <c r="F16210">
        <v>315.65560000000005</v>
      </c>
      <c r="G16210" t="s">
        <v>1906</v>
      </c>
      <c r="H16210" t="s">
        <v>54</v>
      </c>
      <c r="I16210" t="s">
        <v>20</v>
      </c>
      <c r="J16210">
        <v>146.91000000000003</v>
      </c>
      <c r="K16210">
        <v>87.060047787912694</v>
      </c>
      <c r="L16210" t="str">
        <f>TEXT(Orders[[#This Row],[date]],"MMM")</f>
        <v>Nov</v>
      </c>
    </row>
    <row r="16211" spans="1:12" x14ac:dyDescent="0.3">
      <c r="A16211" s="2">
        <v>45054</v>
      </c>
      <c r="B16211">
        <v>1002366</v>
      </c>
      <c r="C16211" t="s">
        <v>5005</v>
      </c>
      <c r="D16211" t="s">
        <v>3179</v>
      </c>
      <c r="E16211">
        <v>227.9136</v>
      </c>
      <c r="F16211">
        <v>315.68680000000001</v>
      </c>
      <c r="G16211" t="s">
        <v>2682</v>
      </c>
      <c r="H16211" t="s">
        <v>19</v>
      </c>
      <c r="I16211" t="s">
        <v>20</v>
      </c>
      <c r="J16211">
        <v>87.773200000000003</v>
      </c>
      <c r="K16211">
        <v>38.511611417660028</v>
      </c>
      <c r="L16211" t="str">
        <f>TEXT(Orders[[#This Row],[date]],"MMM")</f>
        <v>May</v>
      </c>
    </row>
    <row r="16212" spans="1:12" x14ac:dyDescent="0.3">
      <c r="A16212" s="2">
        <v>45019</v>
      </c>
      <c r="B16212">
        <v>1001685</v>
      </c>
      <c r="C16212" t="s">
        <v>5833</v>
      </c>
      <c r="D16212" t="s">
        <v>3179</v>
      </c>
      <c r="E16212">
        <v>96.00960000000002</v>
      </c>
      <c r="F16212">
        <v>315.76896000000005</v>
      </c>
      <c r="G16212" t="s">
        <v>2000</v>
      </c>
      <c r="H16212" t="s">
        <v>30</v>
      </c>
      <c r="I16212" t="s">
        <v>13</v>
      </c>
      <c r="J16212">
        <v>219.75936000000002</v>
      </c>
      <c r="K16212">
        <v>228.89311068893105</v>
      </c>
      <c r="L16212" t="str">
        <f>TEXT(Orders[[#This Row],[date]],"MMM")</f>
        <v>Apr</v>
      </c>
    </row>
    <row r="16213" spans="1:12" x14ac:dyDescent="0.3">
      <c r="A16213" s="2">
        <v>45231</v>
      </c>
      <c r="B16213">
        <v>1003239</v>
      </c>
      <c r="C16213" t="s">
        <v>3486</v>
      </c>
      <c r="D16213" t="s">
        <v>3176</v>
      </c>
      <c r="E16213">
        <v>134.77440000000001</v>
      </c>
      <c r="F16213">
        <v>315.78560000000004</v>
      </c>
      <c r="G16213" t="s">
        <v>342</v>
      </c>
      <c r="H16213" t="s">
        <v>19</v>
      </c>
      <c r="I16213" t="s">
        <v>20</v>
      </c>
      <c r="J16213">
        <v>181.01120000000003</v>
      </c>
      <c r="K16213">
        <v>134.30681197616167</v>
      </c>
      <c r="L16213" t="str">
        <f>TEXT(Orders[[#This Row],[date]],"MMM")</f>
        <v>Nov</v>
      </c>
    </row>
    <row r="16214" spans="1:12" x14ac:dyDescent="0.3">
      <c r="A16214" s="2">
        <v>44981</v>
      </c>
      <c r="B16214">
        <v>1004915</v>
      </c>
      <c r="C16214" t="s">
        <v>3642</v>
      </c>
      <c r="D16214" t="s">
        <v>3175</v>
      </c>
      <c r="E16214">
        <v>193.71200000000002</v>
      </c>
      <c r="F16214">
        <v>315.80120000000005</v>
      </c>
      <c r="G16214" t="s">
        <v>1003</v>
      </c>
      <c r="H16214" t="s">
        <v>75</v>
      </c>
      <c r="I16214" t="s">
        <v>46</v>
      </c>
      <c r="J16214">
        <v>122.08920000000003</v>
      </c>
      <c r="K16214">
        <v>63.026141901379383</v>
      </c>
      <c r="L16214" t="str">
        <f>TEXT(Orders[[#This Row],[date]],"MMM")</f>
        <v>Feb</v>
      </c>
    </row>
    <row r="16215" spans="1:12" x14ac:dyDescent="0.3">
      <c r="A16215" s="2">
        <v>45168</v>
      </c>
      <c r="B16215">
        <v>1004139</v>
      </c>
      <c r="C16215" t="s">
        <v>4922</v>
      </c>
      <c r="D16215" t="s">
        <v>3171</v>
      </c>
      <c r="E16215">
        <v>224.31360000000006</v>
      </c>
      <c r="F16215">
        <v>315.95720000000006</v>
      </c>
      <c r="G16215" t="s">
        <v>3123</v>
      </c>
      <c r="H16215" t="s">
        <v>54</v>
      </c>
      <c r="I16215" t="s">
        <v>20</v>
      </c>
      <c r="J16215">
        <v>91.643599999999992</v>
      </c>
      <c r="K16215">
        <v>40.85512425461495</v>
      </c>
      <c r="L16215" t="str">
        <f>TEXT(Orders[[#This Row],[date]],"MMM")</f>
        <v>Aug</v>
      </c>
    </row>
    <row r="16216" spans="1:12" x14ac:dyDescent="0.3">
      <c r="A16216" s="2">
        <v>45082</v>
      </c>
      <c r="B16216">
        <v>1003902</v>
      </c>
      <c r="C16216" t="s">
        <v>5808</v>
      </c>
      <c r="D16216" t="s">
        <v>3172</v>
      </c>
      <c r="E16216">
        <v>29.120000000000005</v>
      </c>
      <c r="F16216">
        <v>315.97280000000001</v>
      </c>
      <c r="G16216" t="s">
        <v>857</v>
      </c>
      <c r="H16216" t="s">
        <v>88</v>
      </c>
      <c r="I16216" t="s">
        <v>36</v>
      </c>
      <c r="J16216">
        <v>286.8528</v>
      </c>
      <c r="K16216">
        <v>985.07142857142844</v>
      </c>
      <c r="L16216" t="str">
        <f>TEXT(Orders[[#This Row],[date]],"MMM")</f>
        <v>Jun</v>
      </c>
    </row>
    <row r="16217" spans="1:12" x14ac:dyDescent="0.3">
      <c r="A16217" s="2">
        <v>45043</v>
      </c>
      <c r="B16217">
        <v>1004980</v>
      </c>
      <c r="C16217" t="s">
        <v>4051</v>
      </c>
      <c r="D16217" t="s">
        <v>3175</v>
      </c>
      <c r="E16217">
        <v>196.89600000000002</v>
      </c>
      <c r="F16217">
        <v>316.11320000000001</v>
      </c>
      <c r="G16217" t="s">
        <v>2969</v>
      </c>
      <c r="H16217" t="s">
        <v>54</v>
      </c>
      <c r="I16217" t="s">
        <v>20</v>
      </c>
      <c r="J16217">
        <v>119.21719999999999</v>
      </c>
      <c r="K16217">
        <v>60.548309767593032</v>
      </c>
      <c r="L16217" t="str">
        <f>TEXT(Orders[[#This Row],[date]],"MMM")</f>
        <v>Apr</v>
      </c>
    </row>
    <row r="16218" spans="1:12" x14ac:dyDescent="0.3">
      <c r="A16218" s="2">
        <v>45207</v>
      </c>
      <c r="B16218">
        <v>1003019</v>
      </c>
      <c r="C16218" t="s">
        <v>5369</v>
      </c>
      <c r="D16218" t="s">
        <v>3173</v>
      </c>
      <c r="E16218">
        <v>113.20960000000001</v>
      </c>
      <c r="F16218">
        <v>316.17040000000003</v>
      </c>
      <c r="G16218" t="s">
        <v>2229</v>
      </c>
      <c r="H16218" t="s">
        <v>19</v>
      </c>
      <c r="I16218" t="s">
        <v>20</v>
      </c>
      <c r="J16218">
        <v>202.96080000000001</v>
      </c>
      <c r="K16218">
        <v>179.27878907795804</v>
      </c>
      <c r="L16218" t="str">
        <f>TEXT(Orders[[#This Row],[date]],"MMM")</f>
        <v>Oct</v>
      </c>
    </row>
    <row r="16219" spans="1:12" x14ac:dyDescent="0.3">
      <c r="A16219" s="2">
        <v>45000</v>
      </c>
      <c r="B16219">
        <v>1008181</v>
      </c>
      <c r="C16219" t="s">
        <v>4018</v>
      </c>
      <c r="D16219" t="s">
        <v>3180</v>
      </c>
      <c r="E16219">
        <v>18.868000000000009</v>
      </c>
      <c r="F16219">
        <v>316.24992000000003</v>
      </c>
      <c r="G16219" t="s">
        <v>2026</v>
      </c>
      <c r="H16219" t="s">
        <v>45</v>
      </c>
      <c r="I16219" t="s">
        <v>46</v>
      </c>
      <c r="J16219">
        <v>297.38192000000004</v>
      </c>
      <c r="K16219">
        <v>1576.1178715285134</v>
      </c>
      <c r="L16219" t="str">
        <f>TEXT(Orders[[#This Row],[date]],"MMM")</f>
        <v>Mar</v>
      </c>
    </row>
    <row r="16220" spans="1:12" x14ac:dyDescent="0.3">
      <c r="A16220" s="2">
        <v>45080</v>
      </c>
      <c r="B16220">
        <v>1006664</v>
      </c>
      <c r="C16220" t="s">
        <v>4814</v>
      </c>
      <c r="D16220" t="s">
        <v>3180</v>
      </c>
      <c r="E16220">
        <v>108.02000000000002</v>
      </c>
      <c r="F16220">
        <v>316.24992000000003</v>
      </c>
      <c r="G16220" t="s">
        <v>2264</v>
      </c>
      <c r="H16220" t="s">
        <v>50</v>
      </c>
      <c r="I16220" t="s">
        <v>36</v>
      </c>
      <c r="J16220">
        <v>208.22991999999999</v>
      </c>
      <c r="K16220">
        <v>192.76978337344931</v>
      </c>
      <c r="L16220" t="str">
        <f>TEXT(Orders[[#This Row],[date]],"MMM")</f>
        <v>Jun</v>
      </c>
    </row>
    <row r="16221" spans="1:12" x14ac:dyDescent="0.3">
      <c r="A16221" s="2">
        <v>45098</v>
      </c>
      <c r="B16221">
        <v>1015694</v>
      </c>
      <c r="C16221" t="s">
        <v>5761</v>
      </c>
      <c r="D16221" t="s">
        <v>3180</v>
      </c>
      <c r="E16221">
        <v>379.90000000000003</v>
      </c>
      <c r="F16221">
        <v>316.24992000000003</v>
      </c>
      <c r="G16221" t="s">
        <v>2113</v>
      </c>
      <c r="H16221" t="s">
        <v>75</v>
      </c>
      <c r="I16221" t="s">
        <v>46</v>
      </c>
      <c r="J16221">
        <v>-63.650080000000003</v>
      </c>
      <c r="K16221">
        <v>-16.754430113187681</v>
      </c>
      <c r="L16221" t="str">
        <f>TEXT(Orders[[#This Row],[date]],"MMM")</f>
        <v>Jun</v>
      </c>
    </row>
    <row r="16222" spans="1:12" x14ac:dyDescent="0.3">
      <c r="A16222" s="2">
        <v>45041</v>
      </c>
      <c r="B16222">
        <v>1003935</v>
      </c>
      <c r="C16222" t="s">
        <v>4617</v>
      </c>
      <c r="D16222" t="s">
        <v>3173</v>
      </c>
      <c r="E16222">
        <v>112.79680000000002</v>
      </c>
      <c r="F16222">
        <v>316.29000000000008</v>
      </c>
      <c r="G16222" t="s">
        <v>1641</v>
      </c>
      <c r="H16222" t="s">
        <v>26</v>
      </c>
      <c r="I16222" t="s">
        <v>13</v>
      </c>
      <c r="J16222">
        <v>203.49320000000006</v>
      </c>
      <c r="K16222">
        <v>180.40689097563055</v>
      </c>
      <c r="L16222" t="str">
        <f>TEXT(Orders[[#This Row],[date]],"MMM")</f>
        <v>Apr</v>
      </c>
    </row>
    <row r="16223" spans="1:12" x14ac:dyDescent="0.3">
      <c r="A16223" s="2">
        <v>45254</v>
      </c>
      <c r="B16223">
        <v>1003329</v>
      </c>
      <c r="C16223" t="s">
        <v>3238</v>
      </c>
      <c r="D16223" t="s">
        <v>3178</v>
      </c>
      <c r="E16223">
        <v>140.55040000000002</v>
      </c>
      <c r="F16223">
        <v>316.31600000000003</v>
      </c>
      <c r="G16223" t="s">
        <v>3105</v>
      </c>
      <c r="H16223" t="s">
        <v>88</v>
      </c>
      <c r="I16223" t="s">
        <v>36</v>
      </c>
      <c r="J16223">
        <v>175.76560000000001</v>
      </c>
      <c r="K16223">
        <v>125.05521151131549</v>
      </c>
      <c r="L16223" t="str">
        <f>TEXT(Orders[[#This Row],[date]],"MMM")</f>
        <v>Nov</v>
      </c>
    </row>
    <row r="16224" spans="1:12" x14ac:dyDescent="0.3">
      <c r="A16224" s="2">
        <v>45126</v>
      </c>
      <c r="B16224">
        <v>1003720</v>
      </c>
      <c r="C16224" t="s">
        <v>3476</v>
      </c>
      <c r="D16224" t="s">
        <v>3174</v>
      </c>
      <c r="E16224">
        <v>160.70720000000003</v>
      </c>
      <c r="F16224">
        <v>316.33159999999998</v>
      </c>
      <c r="G16224" t="s">
        <v>333</v>
      </c>
      <c r="H16224" t="s">
        <v>19</v>
      </c>
      <c r="I16224" t="s">
        <v>20</v>
      </c>
      <c r="J16224">
        <v>155.62439999999995</v>
      </c>
      <c r="K16224">
        <v>96.837229445849289</v>
      </c>
      <c r="L16224" t="str">
        <f>TEXT(Orders[[#This Row],[date]],"MMM")</f>
        <v>Jul</v>
      </c>
    </row>
    <row r="16225" spans="1:12" x14ac:dyDescent="0.3">
      <c r="A16225" s="2">
        <v>45262</v>
      </c>
      <c r="B16225">
        <v>1005547</v>
      </c>
      <c r="C16225" t="s">
        <v>4881</v>
      </c>
      <c r="D16225" t="s">
        <v>3172</v>
      </c>
      <c r="E16225">
        <v>12.659999999999997</v>
      </c>
      <c r="F16225">
        <v>316.42919999999998</v>
      </c>
      <c r="G16225" t="s">
        <v>3018</v>
      </c>
      <c r="H16225" t="s">
        <v>45</v>
      </c>
      <c r="I16225" t="s">
        <v>46</v>
      </c>
      <c r="J16225">
        <v>303.76919999999996</v>
      </c>
      <c r="K16225">
        <v>2399.4407582938388</v>
      </c>
      <c r="L16225" t="str">
        <f>TEXT(Orders[[#This Row],[date]],"MMM")</f>
        <v>Dec</v>
      </c>
    </row>
    <row r="16226" spans="1:12" x14ac:dyDescent="0.3">
      <c r="A16226" s="2">
        <v>44968</v>
      </c>
      <c r="B16226">
        <v>1005891</v>
      </c>
      <c r="C16226" t="s">
        <v>4564</v>
      </c>
      <c r="D16226" t="s">
        <v>3171</v>
      </c>
      <c r="E16226">
        <v>67.171999999999997</v>
      </c>
      <c r="F16226">
        <v>316.42919999999998</v>
      </c>
      <c r="G16226" t="s">
        <v>1931</v>
      </c>
      <c r="H16226" t="s">
        <v>75</v>
      </c>
      <c r="I16226" t="s">
        <v>46</v>
      </c>
      <c r="J16226">
        <v>249.25719999999998</v>
      </c>
      <c r="K16226">
        <v>371.07306615851843</v>
      </c>
      <c r="L16226" t="str">
        <f>TEXT(Orders[[#This Row],[date]],"MMM")</f>
        <v>Feb</v>
      </c>
    </row>
    <row r="16227" spans="1:12" x14ac:dyDescent="0.3">
      <c r="A16227" s="2">
        <v>45050</v>
      </c>
      <c r="B16227">
        <v>1005623</v>
      </c>
      <c r="C16227" t="s">
        <v>4030</v>
      </c>
      <c r="D16227" t="s">
        <v>3173</v>
      </c>
      <c r="E16227">
        <v>68.683999999999997</v>
      </c>
      <c r="F16227">
        <v>316.42919999999998</v>
      </c>
      <c r="G16227" t="s">
        <v>879</v>
      </c>
      <c r="H16227" t="s">
        <v>75</v>
      </c>
      <c r="I16227" t="s">
        <v>46</v>
      </c>
      <c r="J16227">
        <v>247.74519999999998</v>
      </c>
      <c r="K16227">
        <v>360.70292935763786</v>
      </c>
      <c r="L16227" t="str">
        <f>TEXT(Orders[[#This Row],[date]],"MMM")</f>
        <v>May</v>
      </c>
    </row>
    <row r="16228" spans="1:12" x14ac:dyDescent="0.3">
      <c r="A16228" s="2">
        <v>45285</v>
      </c>
      <c r="B16228">
        <v>1001495</v>
      </c>
      <c r="C16228" t="s">
        <v>4710</v>
      </c>
      <c r="D16228" t="s">
        <v>3176</v>
      </c>
      <c r="E16228">
        <v>511.73452800000007</v>
      </c>
      <c r="F16228">
        <v>316.44288000000006</v>
      </c>
      <c r="G16228" t="s">
        <v>1809</v>
      </c>
      <c r="H16228" t="s">
        <v>26</v>
      </c>
      <c r="I16228" t="s">
        <v>13</v>
      </c>
      <c r="J16228">
        <v>-195.29164800000001</v>
      </c>
      <c r="K16228">
        <v>-38.162687353392734</v>
      </c>
      <c r="L16228" t="str">
        <f>TEXT(Orders[[#This Row],[date]],"MMM")</f>
        <v>Dec</v>
      </c>
    </row>
    <row r="16229" spans="1:12" x14ac:dyDescent="0.3">
      <c r="A16229" s="2">
        <v>45155</v>
      </c>
      <c r="B16229">
        <v>1001945</v>
      </c>
      <c r="C16229" t="s">
        <v>5333</v>
      </c>
      <c r="D16229" t="s">
        <v>3177</v>
      </c>
      <c r="E16229">
        <v>344.2240000000001</v>
      </c>
      <c r="F16229">
        <v>316.51360000000005</v>
      </c>
      <c r="G16229" t="s">
        <v>2261</v>
      </c>
      <c r="H16229" t="s">
        <v>19</v>
      </c>
      <c r="I16229" t="s">
        <v>20</v>
      </c>
      <c r="J16229">
        <v>-27.71040000000005</v>
      </c>
      <c r="K16229">
        <v>-8.0501069071302531</v>
      </c>
      <c r="L16229" t="str">
        <f>TEXT(Orders[[#This Row],[date]],"MMM")</f>
        <v>Aug</v>
      </c>
    </row>
    <row r="16230" spans="1:12" x14ac:dyDescent="0.3">
      <c r="A16230" s="2">
        <v>45203</v>
      </c>
      <c r="B16230">
        <v>1001498</v>
      </c>
      <c r="C16230" t="s">
        <v>5141</v>
      </c>
      <c r="D16230" t="s">
        <v>3176</v>
      </c>
      <c r="E16230">
        <v>664.07923200000005</v>
      </c>
      <c r="F16230">
        <v>316.52608000000009</v>
      </c>
      <c r="G16230" t="s">
        <v>1812</v>
      </c>
      <c r="H16230" t="s">
        <v>57</v>
      </c>
      <c r="I16230" t="s">
        <v>20</v>
      </c>
      <c r="J16230">
        <v>-347.55315199999995</v>
      </c>
      <c r="K16230">
        <v>-52.336097148118597</v>
      </c>
      <c r="L16230" t="str">
        <f>TEXT(Orders[[#This Row],[date]],"MMM")</f>
        <v>Oct</v>
      </c>
    </row>
    <row r="16231" spans="1:12" x14ac:dyDescent="0.3">
      <c r="A16231" s="2">
        <v>45032</v>
      </c>
      <c r="B16231">
        <v>1001119</v>
      </c>
      <c r="C16231" t="s">
        <v>3513</v>
      </c>
      <c r="D16231" t="s">
        <v>3179</v>
      </c>
      <c r="E16231">
        <v>230.14598400000006</v>
      </c>
      <c r="F16231">
        <v>316.54688000000004</v>
      </c>
      <c r="G16231" t="s">
        <v>1431</v>
      </c>
      <c r="H16231" t="s">
        <v>12</v>
      </c>
      <c r="I16231" t="s">
        <v>13</v>
      </c>
      <c r="J16231">
        <v>86.400895999999989</v>
      </c>
      <c r="K16231">
        <v>37.541778699905521</v>
      </c>
      <c r="L16231" t="str">
        <f>TEXT(Orders[[#This Row],[date]],"MMM")</f>
        <v>Apr</v>
      </c>
    </row>
    <row r="16232" spans="1:12" x14ac:dyDescent="0.3">
      <c r="A16232" s="2">
        <v>45289</v>
      </c>
      <c r="B16232">
        <v>1004475</v>
      </c>
      <c r="C16232" t="s">
        <v>4892</v>
      </c>
      <c r="D16232" t="s">
        <v>3175</v>
      </c>
      <c r="E16232">
        <v>68.9696</v>
      </c>
      <c r="F16232">
        <v>316.58640000000003</v>
      </c>
      <c r="G16232" t="s">
        <v>2298</v>
      </c>
      <c r="H16232" t="s">
        <v>88</v>
      </c>
      <c r="I16232" t="s">
        <v>36</v>
      </c>
      <c r="J16232">
        <v>247.61680000000001</v>
      </c>
      <c r="K16232">
        <v>359.02310583213477</v>
      </c>
      <c r="L16232" t="str">
        <f>TEXT(Orders[[#This Row],[date]],"MMM")</f>
        <v>Dec</v>
      </c>
    </row>
    <row r="16233" spans="1:12" x14ac:dyDescent="0.3">
      <c r="A16233" s="2">
        <v>45072</v>
      </c>
      <c r="B16233">
        <v>1002142</v>
      </c>
      <c r="C16233" t="s">
        <v>5747</v>
      </c>
      <c r="D16233" t="s">
        <v>3178</v>
      </c>
      <c r="E16233">
        <v>180.02880000000005</v>
      </c>
      <c r="F16233">
        <v>316.63008000000002</v>
      </c>
      <c r="G16233" t="s">
        <v>2458</v>
      </c>
      <c r="H16233" t="s">
        <v>57</v>
      </c>
      <c r="I16233" t="s">
        <v>20</v>
      </c>
      <c r="J16233">
        <v>136.60127999999997</v>
      </c>
      <c r="K16233">
        <v>75.877459606462921</v>
      </c>
      <c r="L16233" t="str">
        <f>TEXT(Orders[[#This Row],[date]],"MMM")</f>
        <v>May</v>
      </c>
    </row>
    <row r="16234" spans="1:12" x14ac:dyDescent="0.3">
      <c r="A16234" s="2">
        <v>45211</v>
      </c>
      <c r="B16234">
        <v>1003693</v>
      </c>
      <c r="C16234" t="s">
        <v>5387</v>
      </c>
      <c r="D16234" t="s">
        <v>3175</v>
      </c>
      <c r="E16234">
        <v>90.966400000000007</v>
      </c>
      <c r="F16234">
        <v>316.8048</v>
      </c>
      <c r="G16234" t="s">
        <v>2391</v>
      </c>
      <c r="H16234" t="s">
        <v>69</v>
      </c>
      <c r="I16234" t="s">
        <v>46</v>
      </c>
      <c r="J16234">
        <v>225.83839999999998</v>
      </c>
      <c r="K16234">
        <v>248.26573328173916</v>
      </c>
      <c r="L16234" t="str">
        <f>TEXT(Orders[[#This Row],[date]],"MMM")</f>
        <v>Oct</v>
      </c>
    </row>
    <row r="16235" spans="1:12" x14ac:dyDescent="0.3">
      <c r="A16235" s="2">
        <v>45140</v>
      </c>
      <c r="B16235">
        <v>1000940</v>
      </c>
      <c r="C16235" t="s">
        <v>5433</v>
      </c>
      <c r="D16235" t="s">
        <v>3179</v>
      </c>
      <c r="E16235">
        <v>596.65920000000006</v>
      </c>
      <c r="F16235">
        <v>316.86919680000005</v>
      </c>
      <c r="G16235" t="s">
        <v>1246</v>
      </c>
      <c r="H16235" t="s">
        <v>45</v>
      </c>
      <c r="I16235" t="s">
        <v>46</v>
      </c>
      <c r="J16235">
        <v>-279.7900032</v>
      </c>
      <c r="K16235">
        <v>-46.892766121765987</v>
      </c>
      <c r="L16235" t="str">
        <f>TEXT(Orders[[#This Row],[date]],"MMM")</f>
        <v>Aug</v>
      </c>
    </row>
    <row r="16236" spans="1:12" x14ac:dyDescent="0.3">
      <c r="A16236" s="2">
        <v>45120</v>
      </c>
      <c r="B16236">
        <v>1001328</v>
      </c>
      <c r="C16236" t="s">
        <v>4563</v>
      </c>
      <c r="D16236" t="s">
        <v>3173</v>
      </c>
      <c r="E16236">
        <v>212.86080000000004</v>
      </c>
      <c r="F16236">
        <v>316.9504</v>
      </c>
      <c r="G16236" t="s">
        <v>1642</v>
      </c>
      <c r="H16236" t="s">
        <v>26</v>
      </c>
      <c r="I16236" t="s">
        <v>13</v>
      </c>
      <c r="J16236">
        <v>104.08959999999996</v>
      </c>
      <c r="K16236">
        <v>48.900314195943992</v>
      </c>
      <c r="L16236" t="str">
        <f>TEXT(Orders[[#This Row],[date]],"MMM")</f>
        <v>Jul</v>
      </c>
    </row>
    <row r="16237" spans="1:12" x14ac:dyDescent="0.3">
      <c r="A16237" s="2">
        <v>45012</v>
      </c>
      <c r="B16237">
        <v>1002888</v>
      </c>
      <c r="C16237" t="s">
        <v>3597</v>
      </c>
      <c r="D16237" t="s">
        <v>3176</v>
      </c>
      <c r="E16237">
        <v>225.12640000000002</v>
      </c>
      <c r="F16237">
        <v>316.96080000000001</v>
      </c>
      <c r="G16237" t="s">
        <v>455</v>
      </c>
      <c r="H16237" t="s">
        <v>88</v>
      </c>
      <c r="I16237" t="s">
        <v>36</v>
      </c>
      <c r="J16237">
        <v>91.834399999999988</v>
      </c>
      <c r="K16237">
        <v>40.792372640436653</v>
      </c>
      <c r="L16237" t="str">
        <f>TEXT(Orders[[#This Row],[date]],"MMM")</f>
        <v>Mar</v>
      </c>
    </row>
    <row r="16238" spans="1:12" x14ac:dyDescent="0.3">
      <c r="A16238" s="2">
        <v>45005</v>
      </c>
      <c r="B16238">
        <v>1004674</v>
      </c>
      <c r="C16238" t="s">
        <v>5385</v>
      </c>
      <c r="D16238" t="s">
        <v>3180</v>
      </c>
      <c r="E16238">
        <v>253.16160000000002</v>
      </c>
      <c r="F16238">
        <v>316.96080000000001</v>
      </c>
      <c r="G16238" t="s">
        <v>2647</v>
      </c>
      <c r="H16238" t="s">
        <v>50</v>
      </c>
      <c r="I16238" t="s">
        <v>36</v>
      </c>
      <c r="J16238">
        <v>63.799199999999985</v>
      </c>
      <c r="K16238">
        <v>25.200978347427089</v>
      </c>
      <c r="L16238" t="str">
        <f>TEXT(Orders[[#This Row],[date]],"MMM")</f>
        <v>Mar</v>
      </c>
    </row>
    <row r="16239" spans="1:12" x14ac:dyDescent="0.3">
      <c r="A16239" s="2">
        <v>45175</v>
      </c>
      <c r="B16239">
        <v>1008689</v>
      </c>
      <c r="C16239" t="s">
        <v>4068</v>
      </c>
      <c r="D16239" t="s">
        <v>3180</v>
      </c>
      <c r="E16239">
        <v>160.10000000000002</v>
      </c>
      <c r="F16239">
        <v>316.96704</v>
      </c>
      <c r="G16239" t="s">
        <v>1732</v>
      </c>
      <c r="H16239" t="s">
        <v>88</v>
      </c>
      <c r="I16239" t="s">
        <v>36</v>
      </c>
      <c r="J16239">
        <v>156.86703999999997</v>
      </c>
      <c r="K16239">
        <v>97.980662086196105</v>
      </c>
      <c r="L16239" t="str">
        <f>TEXT(Orders[[#This Row],[date]],"MMM")</f>
        <v>Sep</v>
      </c>
    </row>
    <row r="16240" spans="1:12" x14ac:dyDescent="0.3">
      <c r="A16240" s="2">
        <v>44970</v>
      </c>
      <c r="B16240">
        <v>1001544</v>
      </c>
      <c r="C16240" t="s">
        <v>3922</v>
      </c>
      <c r="D16240" t="s">
        <v>3175</v>
      </c>
      <c r="E16240">
        <v>77.166720000000012</v>
      </c>
      <c r="F16240">
        <v>317.05024000000003</v>
      </c>
      <c r="G16240" t="s">
        <v>1859</v>
      </c>
      <c r="H16240" t="s">
        <v>12</v>
      </c>
      <c r="I16240" t="s">
        <v>13</v>
      </c>
      <c r="J16240">
        <v>239.88352000000003</v>
      </c>
      <c r="K16240">
        <v>310.86395793419751</v>
      </c>
      <c r="L16240" t="str">
        <f>TEXT(Orders[[#This Row],[date]],"MMM")</f>
        <v>Feb</v>
      </c>
    </row>
    <row r="16241" spans="1:12" x14ac:dyDescent="0.3">
      <c r="A16241" s="2">
        <v>45090</v>
      </c>
      <c r="B16241">
        <v>1002475</v>
      </c>
      <c r="C16241" t="s">
        <v>3891</v>
      </c>
      <c r="D16241" t="s">
        <v>3173</v>
      </c>
      <c r="E16241">
        <v>203.46560000000002</v>
      </c>
      <c r="F16241">
        <v>317.10640000000006</v>
      </c>
      <c r="G16241" t="s">
        <v>2791</v>
      </c>
      <c r="H16241" t="s">
        <v>50</v>
      </c>
      <c r="I16241" t="s">
        <v>36</v>
      </c>
      <c r="J16241">
        <v>113.64080000000004</v>
      </c>
      <c r="K16241">
        <v>55.852586383152747</v>
      </c>
      <c r="L16241" t="str">
        <f>TEXT(Orders[[#This Row],[date]],"MMM")</f>
        <v>Jun</v>
      </c>
    </row>
    <row r="16242" spans="1:12" x14ac:dyDescent="0.3">
      <c r="A16242" s="2">
        <v>45048</v>
      </c>
      <c r="B16242">
        <v>1003023</v>
      </c>
      <c r="C16242" t="s">
        <v>5331</v>
      </c>
      <c r="D16242" t="s">
        <v>3175</v>
      </c>
      <c r="E16242">
        <v>130.12800000000001</v>
      </c>
      <c r="F16242">
        <v>317.24680000000006</v>
      </c>
      <c r="G16242" t="s">
        <v>905</v>
      </c>
      <c r="H16242" t="s">
        <v>26</v>
      </c>
      <c r="I16242" t="s">
        <v>13</v>
      </c>
      <c r="J16242">
        <v>187.11880000000005</v>
      </c>
      <c r="K16242">
        <v>143.79595475224397</v>
      </c>
      <c r="L16242" t="str">
        <f>TEXT(Orders[[#This Row],[date]],"MMM")</f>
        <v>May</v>
      </c>
    </row>
    <row r="16243" spans="1:12" x14ac:dyDescent="0.3">
      <c r="A16243" s="2">
        <v>44930</v>
      </c>
      <c r="B16243">
        <v>1005296</v>
      </c>
      <c r="C16243" t="s">
        <v>4986</v>
      </c>
      <c r="D16243" t="s">
        <v>3172</v>
      </c>
      <c r="E16243">
        <v>150.00000000000003</v>
      </c>
      <c r="F16243">
        <v>317.27800000000008</v>
      </c>
      <c r="G16243" t="s">
        <v>2886</v>
      </c>
      <c r="H16243" t="s">
        <v>35</v>
      </c>
      <c r="I16243" t="s">
        <v>36</v>
      </c>
      <c r="J16243">
        <v>167.27800000000005</v>
      </c>
      <c r="K16243">
        <v>111.51866666666668</v>
      </c>
      <c r="L16243" t="str">
        <f>TEXT(Orders[[#This Row],[date]],"MMM")</f>
        <v>Jan</v>
      </c>
    </row>
    <row r="16244" spans="1:12" x14ac:dyDescent="0.3">
      <c r="A16244" s="2">
        <v>45128</v>
      </c>
      <c r="B16244">
        <v>1004468</v>
      </c>
      <c r="C16244" t="s">
        <v>4911</v>
      </c>
      <c r="D16244" t="s">
        <v>3175</v>
      </c>
      <c r="E16244">
        <v>222.5504</v>
      </c>
      <c r="F16244">
        <v>317.28840000000002</v>
      </c>
      <c r="G16244" t="s">
        <v>2276</v>
      </c>
      <c r="H16244" t="s">
        <v>69</v>
      </c>
      <c r="I16244" t="s">
        <v>46</v>
      </c>
      <c r="J16244">
        <v>94.738000000000028</v>
      </c>
      <c r="K16244">
        <v>42.569233755589757</v>
      </c>
      <c r="L16244" t="str">
        <f>TEXT(Orders[[#This Row],[date]],"MMM")</f>
        <v>Jul</v>
      </c>
    </row>
    <row r="16245" spans="1:12" x14ac:dyDescent="0.3">
      <c r="A16245" s="2">
        <v>45012</v>
      </c>
      <c r="B16245">
        <v>1005989</v>
      </c>
      <c r="C16245" t="s">
        <v>3298</v>
      </c>
      <c r="D16245" t="s">
        <v>3174</v>
      </c>
      <c r="E16245">
        <v>67.064000000000007</v>
      </c>
      <c r="F16245">
        <v>317.32560000000001</v>
      </c>
      <c r="G16245" t="s">
        <v>132</v>
      </c>
      <c r="H16245" t="s">
        <v>35</v>
      </c>
      <c r="I16245" t="s">
        <v>36</v>
      </c>
      <c r="J16245">
        <v>250.26159999999999</v>
      </c>
      <c r="K16245">
        <v>373.16831683168311</v>
      </c>
      <c r="L16245" t="str">
        <f>TEXT(Orders[[#This Row],[date]],"MMM")</f>
        <v>Mar</v>
      </c>
    </row>
    <row r="16246" spans="1:12" x14ac:dyDescent="0.3">
      <c r="A16246" s="2">
        <v>45201</v>
      </c>
      <c r="B16246">
        <v>1001634</v>
      </c>
      <c r="C16246" t="s">
        <v>3679</v>
      </c>
      <c r="D16246" t="s">
        <v>3173</v>
      </c>
      <c r="E16246">
        <v>160.74880000000002</v>
      </c>
      <c r="F16246">
        <v>317.34976000000012</v>
      </c>
      <c r="G16246" t="s">
        <v>1949</v>
      </c>
      <c r="H16246" t="s">
        <v>50</v>
      </c>
      <c r="I16246" t="s">
        <v>36</v>
      </c>
      <c r="J16246">
        <v>156.6009600000001</v>
      </c>
      <c r="K16246">
        <v>97.419675916709849</v>
      </c>
      <c r="L16246" t="str">
        <f>TEXT(Orders[[#This Row],[date]],"MMM")</f>
        <v>Oct</v>
      </c>
    </row>
    <row r="16247" spans="1:12" x14ac:dyDescent="0.3">
      <c r="A16247" s="2">
        <v>45009</v>
      </c>
      <c r="B16247">
        <v>1000084</v>
      </c>
      <c r="C16247" t="s">
        <v>5848</v>
      </c>
      <c r="D16247" t="s">
        <v>3171</v>
      </c>
      <c r="E16247">
        <v>451.96800000000007</v>
      </c>
      <c r="F16247">
        <v>317.40483840000002</v>
      </c>
      <c r="G16247" t="s">
        <v>203</v>
      </c>
      <c r="H16247" t="s">
        <v>30</v>
      </c>
      <c r="I16247" t="s">
        <v>13</v>
      </c>
      <c r="J16247">
        <v>-134.56316160000006</v>
      </c>
      <c r="K16247">
        <v>-29.772718776550562</v>
      </c>
      <c r="L16247" t="str">
        <f>TEXT(Orders[[#This Row],[date]],"MMM")</f>
        <v>Mar</v>
      </c>
    </row>
    <row r="16248" spans="1:12" x14ac:dyDescent="0.3">
      <c r="A16248" s="2">
        <v>45080</v>
      </c>
      <c r="B16248">
        <v>1001986</v>
      </c>
      <c r="C16248" t="s">
        <v>4460</v>
      </c>
      <c r="D16248" t="s">
        <v>3174</v>
      </c>
      <c r="E16248">
        <v>114.26880000000001</v>
      </c>
      <c r="F16248">
        <v>317.42048</v>
      </c>
      <c r="G16248" t="s">
        <v>2302</v>
      </c>
      <c r="H16248" t="s">
        <v>35</v>
      </c>
      <c r="I16248" t="s">
        <v>36</v>
      </c>
      <c r="J16248">
        <v>203.15168</v>
      </c>
      <c r="K16248">
        <v>177.78403203674142</v>
      </c>
      <c r="L16248" t="str">
        <f>TEXT(Orders[[#This Row],[date]],"MMM")</f>
        <v>Jun</v>
      </c>
    </row>
    <row r="16249" spans="1:12" x14ac:dyDescent="0.3">
      <c r="A16249" s="2">
        <v>45007</v>
      </c>
      <c r="B16249">
        <v>1000056</v>
      </c>
      <c r="C16249" t="s">
        <v>3314</v>
      </c>
      <c r="D16249" t="s">
        <v>3179</v>
      </c>
      <c r="E16249">
        <v>102.26073600000001</v>
      </c>
      <c r="F16249">
        <v>317.45326080000007</v>
      </c>
      <c r="G16249" t="s">
        <v>151</v>
      </c>
      <c r="H16249" t="s">
        <v>57</v>
      </c>
      <c r="I16249" t="s">
        <v>20</v>
      </c>
      <c r="J16249">
        <v>215.19252480000006</v>
      </c>
      <c r="K16249">
        <v>210.43514179283829</v>
      </c>
      <c r="L16249" t="str">
        <f>TEXT(Orders[[#This Row],[date]],"MMM")</f>
        <v>Mar</v>
      </c>
    </row>
    <row r="16250" spans="1:12" x14ac:dyDescent="0.3">
      <c r="A16250" s="2">
        <v>45130</v>
      </c>
      <c r="B16250">
        <v>1004301</v>
      </c>
      <c r="C16250" t="s">
        <v>3787</v>
      </c>
      <c r="D16250" t="s">
        <v>3176</v>
      </c>
      <c r="E16250">
        <v>339.79520000000002</v>
      </c>
      <c r="F16250">
        <v>317.52760000000006</v>
      </c>
      <c r="G16250" t="s">
        <v>3020</v>
      </c>
      <c r="H16250" t="s">
        <v>45</v>
      </c>
      <c r="I16250" t="s">
        <v>46</v>
      </c>
      <c r="J16250">
        <v>-22.267599999999959</v>
      </c>
      <c r="K16250">
        <v>-6.553241481927925</v>
      </c>
      <c r="L16250" t="str">
        <f>TEXT(Orders[[#This Row],[date]],"MMM")</f>
        <v>Jul</v>
      </c>
    </row>
    <row r="16251" spans="1:12" x14ac:dyDescent="0.3">
      <c r="A16251" s="2">
        <v>45270</v>
      </c>
      <c r="B16251">
        <v>1000830</v>
      </c>
      <c r="C16251" t="s">
        <v>5908</v>
      </c>
      <c r="D16251" t="s">
        <v>3176</v>
      </c>
      <c r="E16251">
        <v>226.67328000000003</v>
      </c>
      <c r="F16251">
        <v>317.58604800000006</v>
      </c>
      <c r="G16251" t="s">
        <v>1129</v>
      </c>
      <c r="H16251" t="s">
        <v>88</v>
      </c>
      <c r="I16251" t="s">
        <v>36</v>
      </c>
      <c r="J16251">
        <v>90.912768000000028</v>
      </c>
      <c r="K16251">
        <v>40.107403925156071</v>
      </c>
      <c r="L16251" t="str">
        <f>TEXT(Orders[[#This Row],[date]],"MMM")</f>
        <v>Dec</v>
      </c>
    </row>
    <row r="16252" spans="1:12" x14ac:dyDescent="0.3">
      <c r="A16252" s="2">
        <v>45137</v>
      </c>
      <c r="B16252">
        <v>1000103</v>
      </c>
      <c r="C16252" t="s">
        <v>5920</v>
      </c>
      <c r="D16252" t="s">
        <v>3174</v>
      </c>
      <c r="E16252">
        <v>63.465600000000023</v>
      </c>
      <c r="F16252">
        <v>317.59403520000006</v>
      </c>
      <c r="G16252" t="s">
        <v>236</v>
      </c>
      <c r="H16252" t="s">
        <v>35</v>
      </c>
      <c r="I16252" t="s">
        <v>36</v>
      </c>
      <c r="J16252">
        <v>254.12843520000004</v>
      </c>
      <c r="K16252">
        <v>400.41918015428826</v>
      </c>
      <c r="L16252" t="str">
        <f>TEXT(Orders[[#This Row],[date]],"MMM")</f>
        <v>Jul</v>
      </c>
    </row>
    <row r="16253" spans="1:12" x14ac:dyDescent="0.3">
      <c r="A16253" s="2">
        <v>44951</v>
      </c>
      <c r="B16253">
        <v>1002666</v>
      </c>
      <c r="C16253" t="s">
        <v>4153</v>
      </c>
      <c r="D16253" t="s">
        <v>3171</v>
      </c>
      <c r="E16253">
        <v>209.80160000000001</v>
      </c>
      <c r="F16253">
        <v>317.63160000000005</v>
      </c>
      <c r="G16253" t="s">
        <v>2982</v>
      </c>
      <c r="H16253" t="s">
        <v>30</v>
      </c>
      <c r="I16253" t="s">
        <v>13</v>
      </c>
      <c r="J16253">
        <v>107.83000000000004</v>
      </c>
      <c r="K16253">
        <v>51.396176196940367</v>
      </c>
      <c r="L16253" t="str">
        <f>TEXT(Orders[[#This Row],[date]],"MMM")</f>
        <v>Jan</v>
      </c>
    </row>
    <row r="16254" spans="1:12" x14ac:dyDescent="0.3">
      <c r="A16254" s="2">
        <v>44974</v>
      </c>
      <c r="B16254">
        <v>1004667</v>
      </c>
      <c r="C16254" t="s">
        <v>3287</v>
      </c>
      <c r="D16254" t="s">
        <v>3178</v>
      </c>
      <c r="E16254">
        <v>211.04640000000001</v>
      </c>
      <c r="F16254">
        <v>317.69400000000002</v>
      </c>
      <c r="G16254" t="s">
        <v>2599</v>
      </c>
      <c r="H16254" t="s">
        <v>12</v>
      </c>
      <c r="I16254" t="s">
        <v>13</v>
      </c>
      <c r="J16254">
        <v>106.64760000000001</v>
      </c>
      <c r="K16254">
        <v>50.532773835516743</v>
      </c>
      <c r="L16254" t="str">
        <f>TEXT(Orders[[#This Row],[date]],"MMM")</f>
        <v>Feb</v>
      </c>
    </row>
    <row r="16255" spans="1:12" x14ac:dyDescent="0.3">
      <c r="A16255" s="2">
        <v>45158</v>
      </c>
      <c r="B16255">
        <v>1001567</v>
      </c>
      <c r="C16255" t="s">
        <v>4736</v>
      </c>
      <c r="D16255" t="s">
        <v>3178</v>
      </c>
      <c r="E16255">
        <v>226.76480000000004</v>
      </c>
      <c r="F16255">
        <v>317.7075200000001</v>
      </c>
      <c r="G16255" t="s">
        <v>1882</v>
      </c>
      <c r="H16255" t="s">
        <v>26</v>
      </c>
      <c r="I16255" t="s">
        <v>13</v>
      </c>
      <c r="J16255">
        <v>90.942720000000065</v>
      </c>
      <c r="K16255">
        <v>40.104425378189227</v>
      </c>
      <c r="L16255" t="str">
        <f>TEXT(Orders[[#This Row],[date]],"MMM")</f>
        <v>Aug</v>
      </c>
    </row>
    <row r="16256" spans="1:12" x14ac:dyDescent="0.3">
      <c r="A16256" s="2">
        <v>45047</v>
      </c>
      <c r="B16256">
        <v>1000517</v>
      </c>
      <c r="C16256" t="s">
        <v>3849</v>
      </c>
      <c r="D16256" t="s">
        <v>3177</v>
      </c>
      <c r="E16256">
        <v>307.70956800000005</v>
      </c>
      <c r="F16256">
        <v>317.71084800000006</v>
      </c>
      <c r="G16256" t="s">
        <v>794</v>
      </c>
      <c r="H16256" t="s">
        <v>35</v>
      </c>
      <c r="I16256" t="s">
        <v>36</v>
      </c>
      <c r="J16256">
        <v>10.001280000000008</v>
      </c>
      <c r="K16256">
        <v>3.2502336748917755</v>
      </c>
      <c r="L16256" t="str">
        <f>TEXT(Orders[[#This Row],[date]],"MMM")</f>
        <v>May</v>
      </c>
    </row>
    <row r="16257" spans="1:12" x14ac:dyDescent="0.3">
      <c r="A16257" s="2">
        <v>45093</v>
      </c>
      <c r="B16257">
        <v>1002397</v>
      </c>
      <c r="C16257" t="s">
        <v>3868</v>
      </c>
      <c r="D16257" t="s">
        <v>3174</v>
      </c>
      <c r="E16257">
        <v>56.688000000000002</v>
      </c>
      <c r="F16257">
        <v>317.73560000000003</v>
      </c>
      <c r="G16257" t="s">
        <v>2713</v>
      </c>
      <c r="H16257" t="s">
        <v>69</v>
      </c>
      <c r="I16257" t="s">
        <v>46</v>
      </c>
      <c r="J16257">
        <v>261.04760000000005</v>
      </c>
      <c r="K16257">
        <v>460.49887101326561</v>
      </c>
      <c r="L16257" t="str">
        <f>TEXT(Orders[[#This Row],[date]],"MMM")</f>
        <v>Jun</v>
      </c>
    </row>
    <row r="16258" spans="1:12" x14ac:dyDescent="0.3">
      <c r="A16258" s="2">
        <v>44973</v>
      </c>
      <c r="B16258">
        <v>1001485</v>
      </c>
      <c r="C16258" t="s">
        <v>3549</v>
      </c>
      <c r="D16258" t="s">
        <v>3171</v>
      </c>
      <c r="E16258">
        <v>299.24448000000001</v>
      </c>
      <c r="F16258">
        <v>317.76160000000004</v>
      </c>
      <c r="G16258" t="s">
        <v>1799</v>
      </c>
      <c r="H16258" t="s">
        <v>35</v>
      </c>
      <c r="I16258" t="s">
        <v>36</v>
      </c>
      <c r="J16258">
        <v>18.517120000000034</v>
      </c>
      <c r="K16258">
        <v>6.1879570844548359</v>
      </c>
      <c r="L16258" t="str">
        <f>TEXT(Orders[[#This Row],[date]],"MMM")</f>
        <v>Feb</v>
      </c>
    </row>
    <row r="16259" spans="1:12" x14ac:dyDescent="0.3">
      <c r="A16259" s="2">
        <v>44941</v>
      </c>
      <c r="B16259">
        <v>1002857</v>
      </c>
      <c r="C16259" t="s">
        <v>5619</v>
      </c>
      <c r="D16259" t="s">
        <v>3178</v>
      </c>
      <c r="E16259">
        <v>116.88640000000001</v>
      </c>
      <c r="F16259">
        <v>317.76680000000005</v>
      </c>
      <c r="G16259" t="s">
        <v>392</v>
      </c>
      <c r="H16259" t="s">
        <v>35</v>
      </c>
      <c r="I16259" t="s">
        <v>36</v>
      </c>
      <c r="J16259">
        <v>200.88040000000004</v>
      </c>
      <c r="K16259">
        <v>171.85951487940429</v>
      </c>
      <c r="L16259" t="str">
        <f>TEXT(Orders[[#This Row],[date]],"MMM")</f>
        <v>Jan</v>
      </c>
    </row>
    <row r="16260" spans="1:12" x14ac:dyDescent="0.3">
      <c r="A16260" s="2">
        <v>44953</v>
      </c>
      <c r="B16260">
        <v>1001806</v>
      </c>
      <c r="C16260" t="s">
        <v>4300</v>
      </c>
      <c r="D16260" t="s">
        <v>3173</v>
      </c>
      <c r="E16260">
        <v>522.59392000000014</v>
      </c>
      <c r="F16260">
        <v>317.94464000000005</v>
      </c>
      <c r="G16260" t="s">
        <v>2122</v>
      </c>
      <c r="H16260" t="s">
        <v>88</v>
      </c>
      <c r="I16260" t="s">
        <v>36</v>
      </c>
      <c r="J16260">
        <v>-204.64928000000009</v>
      </c>
      <c r="K16260">
        <v>-39.160287207321517</v>
      </c>
      <c r="L16260" t="str">
        <f>TEXT(Orders[[#This Row],[date]],"MMM")</f>
        <v>Jan</v>
      </c>
    </row>
    <row r="16261" spans="1:12" x14ac:dyDescent="0.3">
      <c r="A16261" s="2">
        <v>45177</v>
      </c>
      <c r="B16261">
        <v>1004477</v>
      </c>
      <c r="C16261" t="s">
        <v>3946</v>
      </c>
      <c r="D16261" t="s">
        <v>3172</v>
      </c>
      <c r="E16261">
        <v>164.43200000000002</v>
      </c>
      <c r="F16261">
        <v>317.98000000000008</v>
      </c>
      <c r="G16261" t="s">
        <v>2668</v>
      </c>
      <c r="H16261" t="s">
        <v>26</v>
      </c>
      <c r="I16261" t="s">
        <v>13</v>
      </c>
      <c r="J16261">
        <v>153.54800000000006</v>
      </c>
      <c r="K16261">
        <v>93.380850442736232</v>
      </c>
      <c r="L16261" t="str">
        <f>TEXT(Orders[[#This Row],[date]],"MMM")</f>
        <v>Sep</v>
      </c>
    </row>
    <row r="16262" spans="1:12" x14ac:dyDescent="0.3">
      <c r="A16262" s="2">
        <v>45107</v>
      </c>
      <c r="B16262">
        <v>1001876</v>
      </c>
      <c r="C16262" t="s">
        <v>5606</v>
      </c>
      <c r="D16262" t="s">
        <v>3173</v>
      </c>
      <c r="E16262">
        <v>56.582400000000007</v>
      </c>
      <c r="F16262">
        <v>318.10688000000005</v>
      </c>
      <c r="G16262" t="s">
        <v>2192</v>
      </c>
      <c r="H16262" t="s">
        <v>35</v>
      </c>
      <c r="I16262" t="s">
        <v>36</v>
      </c>
      <c r="J16262">
        <v>261.52448000000004</v>
      </c>
      <c r="K16262">
        <v>462.20110847189233</v>
      </c>
      <c r="L16262" t="str">
        <f>TEXT(Orders[[#This Row],[date]],"MMM")</f>
        <v>Jun</v>
      </c>
    </row>
    <row r="16263" spans="1:12" x14ac:dyDescent="0.3">
      <c r="A16263" s="2">
        <v>45278</v>
      </c>
      <c r="B16263">
        <v>1001144</v>
      </c>
      <c r="C16263" t="s">
        <v>3937</v>
      </c>
      <c r="D16263" t="s">
        <v>3177</v>
      </c>
      <c r="E16263">
        <v>486.45772800000009</v>
      </c>
      <c r="F16263">
        <v>318.14016000000009</v>
      </c>
      <c r="G16263" t="s">
        <v>1456</v>
      </c>
      <c r="H16263" t="s">
        <v>26</v>
      </c>
      <c r="I16263" t="s">
        <v>13</v>
      </c>
      <c r="J16263">
        <v>-168.31756799999999</v>
      </c>
      <c r="K16263">
        <v>-34.600656606281724</v>
      </c>
      <c r="L16263" t="str">
        <f>TEXT(Orders[[#This Row],[date]],"MMM")</f>
        <v>Dec</v>
      </c>
    </row>
    <row r="16264" spans="1:12" x14ac:dyDescent="0.3">
      <c r="A16264" s="2">
        <v>45029</v>
      </c>
      <c r="B16264">
        <v>1004659</v>
      </c>
      <c r="C16264" t="s">
        <v>4080</v>
      </c>
      <c r="D16264" t="s">
        <v>3179</v>
      </c>
      <c r="E16264">
        <v>223.43360000000004</v>
      </c>
      <c r="F16264">
        <v>318.17760000000004</v>
      </c>
      <c r="G16264" t="s">
        <v>1204</v>
      </c>
      <c r="H16264" t="s">
        <v>69</v>
      </c>
      <c r="I16264" t="s">
        <v>46</v>
      </c>
      <c r="J16264">
        <v>94.744</v>
      </c>
      <c r="K16264">
        <v>42.403649227331961</v>
      </c>
      <c r="L16264" t="str">
        <f>TEXT(Orders[[#This Row],[date]],"MMM")</f>
        <v>Apr</v>
      </c>
    </row>
    <row r="16265" spans="1:12" x14ac:dyDescent="0.3">
      <c r="A16265" s="2">
        <v>45166</v>
      </c>
      <c r="B16265">
        <v>1001537</v>
      </c>
      <c r="C16265" t="s">
        <v>4227</v>
      </c>
      <c r="D16265" t="s">
        <v>3179</v>
      </c>
      <c r="E16265">
        <v>3.727872000000001</v>
      </c>
      <c r="F16265">
        <v>318.21920000000006</v>
      </c>
      <c r="G16265" t="s">
        <v>1852</v>
      </c>
      <c r="H16265" t="s">
        <v>57</v>
      </c>
      <c r="I16265" t="s">
        <v>20</v>
      </c>
      <c r="J16265">
        <v>314.49132800000007</v>
      </c>
      <c r="K16265">
        <v>8436.215835736848</v>
      </c>
      <c r="L16265" t="str">
        <f>TEXT(Orders[[#This Row],[date]],"MMM")</f>
        <v>Aug</v>
      </c>
    </row>
    <row r="16266" spans="1:12" x14ac:dyDescent="0.3">
      <c r="A16266" s="2">
        <v>45215</v>
      </c>
      <c r="B16266">
        <v>1006172</v>
      </c>
      <c r="C16266" t="s">
        <v>5734</v>
      </c>
      <c r="D16266" t="s">
        <v>3178</v>
      </c>
      <c r="E16266">
        <v>31.560000000000002</v>
      </c>
      <c r="F16266">
        <v>318.22200000000004</v>
      </c>
      <c r="G16266" t="s">
        <v>3057</v>
      </c>
      <c r="H16266" t="s">
        <v>45</v>
      </c>
      <c r="I16266" t="s">
        <v>46</v>
      </c>
      <c r="J16266">
        <v>286.66200000000003</v>
      </c>
      <c r="K16266">
        <v>908.30798479087457</v>
      </c>
      <c r="L16266" t="str">
        <f>TEXT(Orders[[#This Row],[date]],"MMM")</f>
        <v>Oct</v>
      </c>
    </row>
    <row r="16267" spans="1:12" x14ac:dyDescent="0.3">
      <c r="A16267" s="2">
        <v>45000</v>
      </c>
      <c r="B16267">
        <v>1006210</v>
      </c>
      <c r="C16267" t="s">
        <v>4415</v>
      </c>
      <c r="D16267" t="s">
        <v>3177</v>
      </c>
      <c r="E16267">
        <v>40.380000000000024</v>
      </c>
      <c r="F16267">
        <v>318.22200000000004</v>
      </c>
      <c r="G16267" t="s">
        <v>3041</v>
      </c>
      <c r="H16267" t="s">
        <v>75</v>
      </c>
      <c r="I16267" t="s">
        <v>46</v>
      </c>
      <c r="J16267">
        <v>277.84199999999998</v>
      </c>
      <c r="K16267">
        <v>688.06835066864744</v>
      </c>
      <c r="L16267" t="str">
        <f>TEXT(Orders[[#This Row],[date]],"MMM")</f>
        <v>Mar</v>
      </c>
    </row>
    <row r="16268" spans="1:12" x14ac:dyDescent="0.3">
      <c r="A16268" s="2">
        <v>45112</v>
      </c>
      <c r="B16268">
        <v>1004827</v>
      </c>
      <c r="C16268" t="s">
        <v>6026</v>
      </c>
      <c r="D16268" t="s">
        <v>3171</v>
      </c>
      <c r="E16268">
        <v>99.193600000000018</v>
      </c>
      <c r="F16268">
        <v>318.25040000000001</v>
      </c>
      <c r="G16268" t="s">
        <v>1693</v>
      </c>
      <c r="H16268" t="s">
        <v>35</v>
      </c>
      <c r="I16268" t="s">
        <v>36</v>
      </c>
      <c r="J16268">
        <v>219.05680000000001</v>
      </c>
      <c r="K16268">
        <v>220.83763468610874</v>
      </c>
      <c r="L16268" t="str">
        <f>TEXT(Orders[[#This Row],[date]],"MMM")</f>
        <v>Jul</v>
      </c>
    </row>
    <row r="16269" spans="1:12" x14ac:dyDescent="0.3">
      <c r="A16269" s="2">
        <v>45290</v>
      </c>
      <c r="B16269">
        <v>1000874</v>
      </c>
      <c r="C16269" t="s">
        <v>4304</v>
      </c>
      <c r="D16269" t="s">
        <v>3177</v>
      </c>
      <c r="E16269">
        <v>565.81248000000016</v>
      </c>
      <c r="F16269">
        <v>318.31737600000014</v>
      </c>
      <c r="G16269" t="s">
        <v>1175</v>
      </c>
      <c r="H16269" t="s">
        <v>26</v>
      </c>
      <c r="I16269" t="s">
        <v>13</v>
      </c>
      <c r="J16269">
        <v>-247.49510400000003</v>
      </c>
      <c r="K16269">
        <v>-43.741542074151482</v>
      </c>
      <c r="L16269" t="str">
        <f>TEXT(Orders[[#This Row],[date]],"MMM")</f>
        <v>Dec</v>
      </c>
    </row>
    <row r="16270" spans="1:12" x14ac:dyDescent="0.3">
      <c r="A16270" s="2">
        <v>45170</v>
      </c>
      <c r="B16270">
        <v>1002648</v>
      </c>
      <c r="C16270" t="s">
        <v>5757</v>
      </c>
      <c r="D16270" t="s">
        <v>3176</v>
      </c>
      <c r="E16270">
        <v>72.470400000000012</v>
      </c>
      <c r="F16270">
        <v>318.34920000000005</v>
      </c>
      <c r="G16270" t="s">
        <v>2964</v>
      </c>
      <c r="H16270" t="s">
        <v>54</v>
      </c>
      <c r="I16270" t="s">
        <v>20</v>
      </c>
      <c r="J16270">
        <v>245.87880000000004</v>
      </c>
      <c r="K16270">
        <v>339.28169293946218</v>
      </c>
      <c r="L16270" t="str">
        <f>TEXT(Orders[[#This Row],[date]],"MMM")</f>
        <v>Sep</v>
      </c>
    </row>
    <row r="16271" spans="1:12" x14ac:dyDescent="0.3">
      <c r="A16271" s="2">
        <v>44941</v>
      </c>
      <c r="B16271">
        <v>1004774</v>
      </c>
      <c r="C16271" t="s">
        <v>5823</v>
      </c>
      <c r="D16271" t="s">
        <v>3180</v>
      </c>
      <c r="E16271">
        <v>256.99840000000006</v>
      </c>
      <c r="F16271">
        <v>318.3648</v>
      </c>
      <c r="G16271" t="s">
        <v>2745</v>
      </c>
      <c r="H16271" t="s">
        <v>12</v>
      </c>
      <c r="I16271" t="s">
        <v>13</v>
      </c>
      <c r="J16271">
        <v>61.366399999999942</v>
      </c>
      <c r="K16271">
        <v>23.878125311285956</v>
      </c>
      <c r="L16271" t="str">
        <f>TEXT(Orders[[#This Row],[date]],"MMM")</f>
        <v>Jan</v>
      </c>
    </row>
    <row r="16272" spans="1:12" x14ac:dyDescent="0.3">
      <c r="A16272" s="2">
        <v>45075</v>
      </c>
      <c r="B16272">
        <v>1005166</v>
      </c>
      <c r="C16272" t="s">
        <v>4081</v>
      </c>
      <c r="D16272" t="s">
        <v>3174</v>
      </c>
      <c r="E16272">
        <v>231.3408</v>
      </c>
      <c r="F16272">
        <v>318.39080000000001</v>
      </c>
      <c r="G16272" t="s">
        <v>1418</v>
      </c>
      <c r="H16272" t="s">
        <v>50</v>
      </c>
      <c r="I16272" t="s">
        <v>36</v>
      </c>
      <c r="J16272">
        <v>87.050000000000011</v>
      </c>
      <c r="K16272">
        <v>37.628468475945446</v>
      </c>
      <c r="L16272" t="str">
        <f>TEXT(Orders[[#This Row],[date]],"MMM")</f>
        <v>May</v>
      </c>
    </row>
    <row r="16273" spans="1:12" x14ac:dyDescent="0.3">
      <c r="A16273" s="2">
        <v>44981</v>
      </c>
      <c r="B16273">
        <v>1006224</v>
      </c>
      <c r="C16273" t="s">
        <v>5391</v>
      </c>
      <c r="D16273" t="s">
        <v>3175</v>
      </c>
      <c r="E16273">
        <v>9.7000000000000028</v>
      </c>
      <c r="F16273">
        <v>318.40128000000004</v>
      </c>
      <c r="G16273" t="s">
        <v>2848</v>
      </c>
      <c r="H16273" t="s">
        <v>88</v>
      </c>
      <c r="I16273" t="s">
        <v>36</v>
      </c>
      <c r="J16273">
        <v>308.70128000000005</v>
      </c>
      <c r="K16273">
        <v>3182.4874226804118</v>
      </c>
      <c r="L16273" t="str">
        <f>TEXT(Orders[[#This Row],[date]],"MMM")</f>
        <v>Feb</v>
      </c>
    </row>
    <row r="16274" spans="1:12" x14ac:dyDescent="0.3">
      <c r="A16274" s="2">
        <v>45151</v>
      </c>
      <c r="B16274">
        <v>1004768</v>
      </c>
      <c r="C16274" t="s">
        <v>4761</v>
      </c>
      <c r="D16274" t="s">
        <v>3179</v>
      </c>
      <c r="E16274">
        <v>149.60640000000001</v>
      </c>
      <c r="F16274">
        <v>318.40640000000002</v>
      </c>
      <c r="G16274" t="s">
        <v>1903</v>
      </c>
      <c r="H16274" t="s">
        <v>54</v>
      </c>
      <c r="I16274" t="s">
        <v>20</v>
      </c>
      <c r="J16274">
        <v>168.8</v>
      </c>
      <c r="K16274">
        <v>112.82939767282683</v>
      </c>
      <c r="L16274" t="str">
        <f>TEXT(Orders[[#This Row],[date]],"MMM")</f>
        <v>Aug</v>
      </c>
    </row>
    <row r="16275" spans="1:12" x14ac:dyDescent="0.3">
      <c r="A16275" s="2">
        <v>44948</v>
      </c>
      <c r="B16275">
        <v>1000275</v>
      </c>
      <c r="C16275" t="s">
        <v>3265</v>
      </c>
      <c r="D16275" t="s">
        <v>3177</v>
      </c>
      <c r="E16275">
        <v>185.44204800000003</v>
      </c>
      <c r="F16275">
        <v>318.4147200000001</v>
      </c>
      <c r="G16275" t="s">
        <v>496</v>
      </c>
      <c r="H16275" t="s">
        <v>75</v>
      </c>
      <c r="I16275" t="s">
        <v>46</v>
      </c>
      <c r="J16275">
        <v>132.97267200000007</v>
      </c>
      <c r="K16275">
        <v>71.705782714392825</v>
      </c>
      <c r="L16275" t="str">
        <f>TEXT(Orders[[#This Row],[date]],"MMM")</f>
        <v>Jan</v>
      </c>
    </row>
    <row r="16276" spans="1:12" x14ac:dyDescent="0.3">
      <c r="A16276" s="2">
        <v>45279</v>
      </c>
      <c r="B16276">
        <v>1000952</v>
      </c>
      <c r="C16276" t="s">
        <v>4374</v>
      </c>
      <c r="D16276" t="s">
        <v>3173</v>
      </c>
      <c r="E16276">
        <v>532.32576000000006</v>
      </c>
      <c r="F16276">
        <v>318.45191040000003</v>
      </c>
      <c r="G16276" t="s">
        <v>1258</v>
      </c>
      <c r="H16276" t="s">
        <v>88</v>
      </c>
      <c r="I16276" t="s">
        <v>36</v>
      </c>
      <c r="J16276">
        <v>-213.87384960000003</v>
      </c>
      <c r="K16276">
        <v>-40.177249660057782</v>
      </c>
      <c r="L16276" t="str">
        <f>TEXT(Orders[[#This Row],[date]],"MMM")</f>
        <v>Dec</v>
      </c>
    </row>
    <row r="16277" spans="1:12" x14ac:dyDescent="0.3">
      <c r="A16277" s="2">
        <v>44947</v>
      </c>
      <c r="B16277">
        <v>1001064</v>
      </c>
      <c r="C16277" t="s">
        <v>3989</v>
      </c>
      <c r="D16277" t="s">
        <v>3173</v>
      </c>
      <c r="E16277">
        <v>458.50444800000008</v>
      </c>
      <c r="F16277">
        <v>318.4854400000001</v>
      </c>
      <c r="G16277" t="s">
        <v>1373</v>
      </c>
      <c r="H16277" t="s">
        <v>54</v>
      </c>
      <c r="I16277" t="s">
        <v>20</v>
      </c>
      <c r="J16277">
        <v>-140.01900799999999</v>
      </c>
      <c r="K16277">
        <v>-30.538200580335474</v>
      </c>
      <c r="L16277" t="str">
        <f>TEXT(Orders[[#This Row],[date]],"MMM")</f>
        <v>Jan</v>
      </c>
    </row>
    <row r="16278" spans="1:12" x14ac:dyDescent="0.3">
      <c r="A16278" s="2">
        <v>45258</v>
      </c>
      <c r="B16278">
        <v>1004543</v>
      </c>
      <c r="C16278" t="s">
        <v>3333</v>
      </c>
      <c r="D16278" t="s">
        <v>3178</v>
      </c>
      <c r="E16278">
        <v>130.45440000000002</v>
      </c>
      <c r="F16278">
        <v>318.55200000000002</v>
      </c>
      <c r="G16278" t="s">
        <v>176</v>
      </c>
      <c r="H16278" t="s">
        <v>26</v>
      </c>
      <c r="I16278" t="s">
        <v>13</v>
      </c>
      <c r="J16278">
        <v>188.0976</v>
      </c>
      <c r="K16278">
        <v>144.18647435425709</v>
      </c>
      <c r="L16278" t="str">
        <f>TEXT(Orders[[#This Row],[date]],"MMM")</f>
        <v>Nov</v>
      </c>
    </row>
    <row r="16279" spans="1:12" x14ac:dyDescent="0.3">
      <c r="A16279" s="2">
        <v>45148</v>
      </c>
      <c r="B16279">
        <v>1000519</v>
      </c>
      <c r="C16279" t="s">
        <v>3948</v>
      </c>
      <c r="D16279" t="s">
        <v>3174</v>
      </c>
      <c r="E16279">
        <v>629.23430400000018</v>
      </c>
      <c r="F16279">
        <v>318.55948800000004</v>
      </c>
      <c r="G16279" t="s">
        <v>796</v>
      </c>
      <c r="H16279" t="s">
        <v>57</v>
      </c>
      <c r="I16279" t="s">
        <v>20</v>
      </c>
      <c r="J16279">
        <v>-310.67481600000013</v>
      </c>
      <c r="K16279">
        <v>-49.373470903455392</v>
      </c>
      <c r="L16279" t="str">
        <f>TEXT(Orders[[#This Row],[date]],"MMM")</f>
        <v>Aug</v>
      </c>
    </row>
    <row r="16280" spans="1:12" x14ac:dyDescent="0.3">
      <c r="A16280" s="2">
        <v>45125</v>
      </c>
      <c r="B16280">
        <v>1002059</v>
      </c>
      <c r="C16280" t="s">
        <v>5804</v>
      </c>
      <c r="D16280" t="s">
        <v>3172</v>
      </c>
      <c r="E16280">
        <v>194.30080000000001</v>
      </c>
      <c r="F16280">
        <v>318.59776000000005</v>
      </c>
      <c r="G16280" t="s">
        <v>2375</v>
      </c>
      <c r="H16280" t="s">
        <v>57</v>
      </c>
      <c r="I16280" t="s">
        <v>20</v>
      </c>
      <c r="J16280">
        <v>124.29696000000004</v>
      </c>
      <c r="K16280">
        <v>63.971409278808956</v>
      </c>
      <c r="L16280" t="str">
        <f>TEXT(Orders[[#This Row],[date]],"MMM")</f>
        <v>Jul</v>
      </c>
    </row>
    <row r="16281" spans="1:12" x14ac:dyDescent="0.3">
      <c r="A16281" s="2">
        <v>45000</v>
      </c>
      <c r="B16281">
        <v>1004128</v>
      </c>
      <c r="C16281" t="s">
        <v>4669</v>
      </c>
      <c r="D16281" t="s">
        <v>3179</v>
      </c>
      <c r="E16281">
        <v>116.61440000000003</v>
      </c>
      <c r="F16281">
        <v>318.75480000000005</v>
      </c>
      <c r="G16281" t="s">
        <v>1939</v>
      </c>
      <c r="H16281" t="s">
        <v>19</v>
      </c>
      <c r="I16281" t="s">
        <v>20</v>
      </c>
      <c r="J16281">
        <v>202.1404</v>
      </c>
      <c r="K16281">
        <v>173.34085670380327</v>
      </c>
      <c r="L16281" t="str">
        <f>TEXT(Orders[[#This Row],[date]],"MMM")</f>
        <v>Mar</v>
      </c>
    </row>
    <row r="16282" spans="1:12" x14ac:dyDescent="0.3">
      <c r="A16282" s="2">
        <v>45092</v>
      </c>
      <c r="B16282">
        <v>1005123</v>
      </c>
      <c r="C16282" t="s">
        <v>4918</v>
      </c>
      <c r="D16282" t="s">
        <v>3173</v>
      </c>
      <c r="E16282">
        <v>236.05440000000004</v>
      </c>
      <c r="F16282">
        <v>318.80680000000001</v>
      </c>
      <c r="G16282" t="s">
        <v>2305</v>
      </c>
      <c r="H16282" t="s">
        <v>75</v>
      </c>
      <c r="I16282" t="s">
        <v>46</v>
      </c>
      <c r="J16282">
        <v>82.752399999999966</v>
      </c>
      <c r="K16282">
        <v>35.056495451895813</v>
      </c>
      <c r="L16282" t="str">
        <f>TEXT(Orders[[#This Row],[date]],"MMM")</f>
        <v>Jun</v>
      </c>
    </row>
    <row r="16283" spans="1:12" x14ac:dyDescent="0.3">
      <c r="A16283" s="2">
        <v>45201</v>
      </c>
      <c r="B16283">
        <v>1005264</v>
      </c>
      <c r="C16283" t="s">
        <v>5366</v>
      </c>
      <c r="D16283" t="s">
        <v>3173</v>
      </c>
      <c r="E16283">
        <v>493.96416000000011</v>
      </c>
      <c r="F16283">
        <v>318.83800000000002</v>
      </c>
      <c r="G16283" t="s">
        <v>2019</v>
      </c>
      <c r="H16283" t="s">
        <v>69</v>
      </c>
      <c r="I16283" t="s">
        <v>46</v>
      </c>
      <c r="J16283">
        <v>-175.12616000000008</v>
      </c>
      <c r="K16283">
        <v>-35.453211828161798</v>
      </c>
      <c r="L16283" t="str">
        <f>TEXT(Orders[[#This Row],[date]],"MMM")</f>
        <v>Oct</v>
      </c>
    </row>
    <row r="16284" spans="1:12" x14ac:dyDescent="0.3">
      <c r="A16284" s="2">
        <v>44968</v>
      </c>
      <c r="B16284">
        <v>1001417</v>
      </c>
      <c r="C16284" t="s">
        <v>3226</v>
      </c>
      <c r="D16284" t="s">
        <v>3180</v>
      </c>
      <c r="E16284">
        <v>406.29542400000014</v>
      </c>
      <c r="F16284">
        <v>318.83904000000001</v>
      </c>
      <c r="G16284" t="s">
        <v>1731</v>
      </c>
      <c r="H16284" t="s">
        <v>26</v>
      </c>
      <c r="I16284" t="s">
        <v>13</v>
      </c>
      <c r="J16284">
        <v>-87.456384000000128</v>
      </c>
      <c r="K16284">
        <v>-21.525318483527911</v>
      </c>
      <c r="L16284" t="str">
        <f>TEXT(Orders[[#This Row],[date]],"MMM")</f>
        <v>Feb</v>
      </c>
    </row>
    <row r="16285" spans="1:12" x14ac:dyDescent="0.3">
      <c r="A16285" s="2">
        <v>44972</v>
      </c>
      <c r="B16285">
        <v>1008463</v>
      </c>
      <c r="C16285" t="s">
        <v>5425</v>
      </c>
      <c r="D16285" t="s">
        <v>3180</v>
      </c>
      <c r="E16285">
        <v>25.960000000000008</v>
      </c>
      <c r="F16285">
        <v>318.97497599999997</v>
      </c>
      <c r="G16285" t="s">
        <v>444</v>
      </c>
      <c r="H16285" t="s">
        <v>54</v>
      </c>
      <c r="I16285" t="s">
        <v>20</v>
      </c>
      <c r="J16285">
        <v>293.01497599999993</v>
      </c>
      <c r="K16285">
        <v>1128.7171648690287</v>
      </c>
      <c r="L16285" t="str">
        <f>TEXT(Orders[[#This Row],[date]],"MMM")</f>
        <v>Feb</v>
      </c>
    </row>
    <row r="16286" spans="1:12" x14ac:dyDescent="0.3">
      <c r="A16286" s="2">
        <v>44932</v>
      </c>
      <c r="B16286">
        <v>1001908</v>
      </c>
      <c r="C16286" t="s">
        <v>5260</v>
      </c>
      <c r="D16286" t="s">
        <v>3178</v>
      </c>
      <c r="E16286">
        <v>316.01280000000003</v>
      </c>
      <c r="F16286">
        <v>319.02624000000003</v>
      </c>
      <c r="G16286" t="s">
        <v>2224</v>
      </c>
      <c r="H16286" t="s">
        <v>26</v>
      </c>
      <c r="I16286" t="s">
        <v>13</v>
      </c>
      <c r="J16286">
        <v>3.0134400000000028</v>
      </c>
      <c r="K16286">
        <v>0.9535816270733346</v>
      </c>
      <c r="L16286" t="str">
        <f>TEXT(Orders[[#This Row],[date]],"MMM")</f>
        <v>Jan</v>
      </c>
    </row>
    <row r="16287" spans="1:12" x14ac:dyDescent="0.3">
      <c r="A16287" s="2">
        <v>45179</v>
      </c>
      <c r="B16287">
        <v>1008734</v>
      </c>
      <c r="C16287" t="s">
        <v>4743</v>
      </c>
      <c r="D16287" t="s">
        <v>3180</v>
      </c>
      <c r="E16287">
        <v>16.884000000000015</v>
      </c>
      <c r="F16287">
        <v>319.11840000000001</v>
      </c>
      <c r="G16287" t="s">
        <v>1871</v>
      </c>
      <c r="H16287" t="s">
        <v>12</v>
      </c>
      <c r="I16287" t="s">
        <v>13</v>
      </c>
      <c r="J16287">
        <v>302.23439999999999</v>
      </c>
      <c r="K16287">
        <v>1790.0639658848597</v>
      </c>
      <c r="L16287" t="str">
        <f>TEXT(Orders[[#This Row],[date]],"MMM")</f>
        <v>Sep</v>
      </c>
    </row>
    <row r="16288" spans="1:12" x14ac:dyDescent="0.3">
      <c r="A16288" s="2">
        <v>45158</v>
      </c>
      <c r="B16288">
        <v>1005420</v>
      </c>
      <c r="C16288" t="s">
        <v>5792</v>
      </c>
      <c r="D16288" t="s">
        <v>3179</v>
      </c>
      <c r="E16288">
        <v>69.635999999999996</v>
      </c>
      <c r="F16288">
        <v>319.11840000000001</v>
      </c>
      <c r="G16288" t="s">
        <v>830</v>
      </c>
      <c r="H16288" t="s">
        <v>75</v>
      </c>
      <c r="I16288" t="s">
        <v>46</v>
      </c>
      <c r="J16288">
        <v>249.48240000000001</v>
      </c>
      <c r="K16288">
        <v>358.26641392383254</v>
      </c>
      <c r="L16288" t="str">
        <f>TEXT(Orders[[#This Row],[date]],"MMM")</f>
        <v>Aug</v>
      </c>
    </row>
    <row r="16289" spans="1:12" x14ac:dyDescent="0.3">
      <c r="A16289" s="2">
        <v>45286</v>
      </c>
      <c r="B16289">
        <v>1005909</v>
      </c>
      <c r="C16289" t="s">
        <v>5686</v>
      </c>
      <c r="D16289" t="s">
        <v>3176</v>
      </c>
      <c r="E16289">
        <v>71.580000000000013</v>
      </c>
      <c r="F16289">
        <v>319.11840000000001</v>
      </c>
      <c r="G16289" t="s">
        <v>1548</v>
      </c>
      <c r="H16289" t="s">
        <v>75</v>
      </c>
      <c r="I16289" t="s">
        <v>46</v>
      </c>
      <c r="J16289">
        <v>247.5384</v>
      </c>
      <c r="K16289">
        <v>345.82062028499575</v>
      </c>
      <c r="L16289" t="str">
        <f>TEXT(Orders[[#This Row],[date]],"MMM")</f>
        <v>Dec</v>
      </c>
    </row>
    <row r="16290" spans="1:12" x14ac:dyDescent="0.3">
      <c r="A16290" s="2">
        <v>45169</v>
      </c>
      <c r="B16290">
        <v>1013990</v>
      </c>
      <c r="C16290" t="s">
        <v>4639</v>
      </c>
      <c r="D16290" t="s">
        <v>3180</v>
      </c>
      <c r="E16290">
        <v>340.64400000000001</v>
      </c>
      <c r="F16290">
        <v>319.11840000000001</v>
      </c>
      <c r="G16290" t="s">
        <v>1652</v>
      </c>
      <c r="H16290" t="s">
        <v>88</v>
      </c>
      <c r="I16290" t="s">
        <v>36</v>
      </c>
      <c r="J16290">
        <v>-21.525599999999997</v>
      </c>
      <c r="K16290">
        <v>-6.3190897241695136</v>
      </c>
      <c r="L16290" t="str">
        <f>TEXT(Orders[[#This Row],[date]],"MMM")</f>
        <v>Aug</v>
      </c>
    </row>
    <row r="16291" spans="1:12" x14ac:dyDescent="0.3">
      <c r="A16291" s="2">
        <v>45231</v>
      </c>
      <c r="B16291">
        <v>1003597</v>
      </c>
      <c r="C16291" t="s">
        <v>4329</v>
      </c>
      <c r="D16291" t="s">
        <v>3179</v>
      </c>
      <c r="E16291">
        <v>225.22240000000002</v>
      </c>
      <c r="F16291">
        <v>319.13960000000003</v>
      </c>
      <c r="G16291" t="s">
        <v>1202</v>
      </c>
      <c r="H16291" t="s">
        <v>26</v>
      </c>
      <c r="I16291" t="s">
        <v>13</v>
      </c>
      <c r="J16291">
        <v>93.917200000000008</v>
      </c>
      <c r="K16291">
        <v>41.699759881787955</v>
      </c>
      <c r="L16291" t="str">
        <f>TEXT(Orders[[#This Row],[date]],"MMM")</f>
        <v>Nov</v>
      </c>
    </row>
    <row r="16292" spans="1:12" x14ac:dyDescent="0.3">
      <c r="A16292" s="2">
        <v>45096</v>
      </c>
      <c r="B16292">
        <v>1005174</v>
      </c>
      <c r="C16292" t="s">
        <v>3651</v>
      </c>
      <c r="D16292" t="s">
        <v>3171</v>
      </c>
      <c r="E16292">
        <v>265.24799999999999</v>
      </c>
      <c r="F16292">
        <v>319.21240000000006</v>
      </c>
      <c r="G16292" t="s">
        <v>1293</v>
      </c>
      <c r="H16292" t="s">
        <v>75</v>
      </c>
      <c r="I16292" t="s">
        <v>46</v>
      </c>
      <c r="J16292">
        <v>53.964400000000069</v>
      </c>
      <c r="K16292">
        <v>20.344884787067226</v>
      </c>
      <c r="L16292" t="str">
        <f>TEXT(Orders[[#This Row],[date]],"MMM")</f>
        <v>Jun</v>
      </c>
    </row>
    <row r="16293" spans="1:12" x14ac:dyDescent="0.3">
      <c r="A16293" s="2">
        <v>45040</v>
      </c>
      <c r="B16293">
        <v>1003052</v>
      </c>
      <c r="C16293" t="s">
        <v>5751</v>
      </c>
      <c r="D16293" t="s">
        <v>3173</v>
      </c>
      <c r="E16293">
        <v>296.66559999999998</v>
      </c>
      <c r="F16293">
        <v>319.21240000000006</v>
      </c>
      <c r="G16293" t="s">
        <v>105</v>
      </c>
      <c r="H16293" t="s">
        <v>26</v>
      </c>
      <c r="I16293" t="s">
        <v>13</v>
      </c>
      <c r="J16293">
        <v>22.546800000000076</v>
      </c>
      <c r="K16293">
        <v>7.6000722699227943</v>
      </c>
      <c r="L16293" t="str">
        <f>TEXT(Orders[[#This Row],[date]],"MMM")</f>
        <v>Apr</v>
      </c>
    </row>
    <row r="16294" spans="1:12" x14ac:dyDescent="0.3">
      <c r="A16294" s="2">
        <v>45149</v>
      </c>
      <c r="B16294">
        <v>1001244</v>
      </c>
      <c r="C16294" t="s">
        <v>3228</v>
      </c>
      <c r="D16294" t="s">
        <v>3178</v>
      </c>
      <c r="E16294">
        <v>624.68736000000013</v>
      </c>
      <c r="F16294">
        <v>319.34240000000005</v>
      </c>
      <c r="G16294" t="s">
        <v>1558</v>
      </c>
      <c r="H16294" t="s">
        <v>30</v>
      </c>
      <c r="I16294" t="s">
        <v>13</v>
      </c>
      <c r="J16294">
        <v>-305.34496000000007</v>
      </c>
      <c r="K16294">
        <v>-48.879644371225957</v>
      </c>
      <c r="L16294" t="str">
        <f>TEXT(Orders[[#This Row],[date]],"MMM")</f>
        <v>Aug</v>
      </c>
    </row>
    <row r="16295" spans="1:12" x14ac:dyDescent="0.3">
      <c r="A16295" s="2">
        <v>45194</v>
      </c>
      <c r="B16295">
        <v>1001121</v>
      </c>
      <c r="C16295" t="s">
        <v>5094</v>
      </c>
      <c r="D16295" t="s">
        <v>3171</v>
      </c>
      <c r="E16295">
        <v>271.14662400000003</v>
      </c>
      <c r="F16295">
        <v>319.44224000000003</v>
      </c>
      <c r="G16295" t="s">
        <v>1433</v>
      </c>
      <c r="H16295" t="s">
        <v>45</v>
      </c>
      <c r="I16295" t="s">
        <v>46</v>
      </c>
      <c r="J16295">
        <v>48.295615999999995</v>
      </c>
      <c r="K16295">
        <v>17.811623573819599</v>
      </c>
      <c r="L16295" t="str">
        <f>TEXT(Orders[[#This Row],[date]],"MMM")</f>
        <v>Sep</v>
      </c>
    </row>
    <row r="16296" spans="1:12" x14ac:dyDescent="0.3">
      <c r="A16296" s="2">
        <v>45171</v>
      </c>
      <c r="B16296">
        <v>1003603</v>
      </c>
      <c r="C16296" t="s">
        <v>4961</v>
      </c>
      <c r="D16296" t="s">
        <v>3176</v>
      </c>
      <c r="E16296">
        <v>99.801600000000008</v>
      </c>
      <c r="F16296">
        <v>319.45680000000004</v>
      </c>
      <c r="G16296" t="s">
        <v>2852</v>
      </c>
      <c r="H16296" t="s">
        <v>35</v>
      </c>
      <c r="I16296" t="s">
        <v>36</v>
      </c>
      <c r="J16296">
        <v>219.65520000000004</v>
      </c>
      <c r="K16296">
        <v>220.09186225471336</v>
      </c>
      <c r="L16296" t="str">
        <f>TEXT(Orders[[#This Row],[date]],"MMM")</f>
        <v>Sep</v>
      </c>
    </row>
    <row r="16297" spans="1:12" x14ac:dyDescent="0.3">
      <c r="A16297" s="2">
        <v>45252</v>
      </c>
      <c r="B16297">
        <v>1002017</v>
      </c>
      <c r="C16297" t="s">
        <v>4927</v>
      </c>
      <c r="D16297" t="s">
        <v>3177</v>
      </c>
      <c r="E16297">
        <v>207.49120000000005</v>
      </c>
      <c r="F16297">
        <v>319.51712000000003</v>
      </c>
      <c r="G16297" t="s">
        <v>2333</v>
      </c>
      <c r="H16297" t="s">
        <v>75</v>
      </c>
      <c r="I16297" t="s">
        <v>46</v>
      </c>
      <c r="J16297">
        <v>112.02591999999999</v>
      </c>
      <c r="K16297">
        <v>53.990684906155039</v>
      </c>
      <c r="L16297" t="str">
        <f>TEXT(Orders[[#This Row],[date]],"MMM")</f>
        <v>Nov</v>
      </c>
    </row>
    <row r="16298" spans="1:12" x14ac:dyDescent="0.3">
      <c r="A16298" s="2">
        <v>44935</v>
      </c>
      <c r="B16298">
        <v>1001374</v>
      </c>
      <c r="C16298" t="s">
        <v>5315</v>
      </c>
      <c r="D16298" t="s">
        <v>3180</v>
      </c>
      <c r="E16298">
        <v>166.58054400000003</v>
      </c>
      <c r="F16298">
        <v>319.68768000000011</v>
      </c>
      <c r="G16298" t="s">
        <v>1688</v>
      </c>
      <c r="H16298" t="s">
        <v>75</v>
      </c>
      <c r="I16298" t="s">
        <v>46</v>
      </c>
      <c r="J16298">
        <v>153.10713600000008</v>
      </c>
      <c r="K16298">
        <v>91.911775723340199</v>
      </c>
      <c r="L16298" t="str">
        <f>TEXT(Orders[[#This Row],[date]],"MMM")</f>
        <v>Jan</v>
      </c>
    </row>
    <row r="16299" spans="1:12" x14ac:dyDescent="0.3">
      <c r="A16299" s="2">
        <v>45056</v>
      </c>
      <c r="B16299">
        <v>1000093</v>
      </c>
      <c r="C16299" t="s">
        <v>3376</v>
      </c>
      <c r="D16299" t="s">
        <v>3178</v>
      </c>
      <c r="E16299">
        <v>282.27302400000002</v>
      </c>
      <c r="F16299">
        <v>319.69641600000011</v>
      </c>
      <c r="G16299" t="s">
        <v>218</v>
      </c>
      <c r="H16299" t="s">
        <v>88</v>
      </c>
      <c r="I16299" t="s">
        <v>36</v>
      </c>
      <c r="J16299">
        <v>37.423392000000092</v>
      </c>
      <c r="K16299">
        <v>13.257870507668523</v>
      </c>
      <c r="L16299" t="str">
        <f>TEXT(Orders[[#This Row],[date]],"MMM")</f>
        <v>May</v>
      </c>
    </row>
    <row r="16300" spans="1:12" x14ac:dyDescent="0.3">
      <c r="A16300" s="2">
        <v>45056</v>
      </c>
      <c r="B16300">
        <v>1002547</v>
      </c>
      <c r="C16300" t="s">
        <v>5526</v>
      </c>
      <c r="D16300" t="s">
        <v>3177</v>
      </c>
      <c r="E16300">
        <v>170.58879999999999</v>
      </c>
      <c r="F16300">
        <v>319.70119999999997</v>
      </c>
      <c r="G16300" t="s">
        <v>2863</v>
      </c>
      <c r="H16300" t="s">
        <v>45</v>
      </c>
      <c r="I16300" t="s">
        <v>46</v>
      </c>
      <c r="J16300">
        <v>149.11239999999998</v>
      </c>
      <c r="K16300">
        <v>87.410427882721493</v>
      </c>
      <c r="L16300" t="str">
        <f>TEXT(Orders[[#This Row],[date]],"MMM")</f>
        <v>May</v>
      </c>
    </row>
    <row r="16301" spans="1:12" x14ac:dyDescent="0.3">
      <c r="A16301" s="2">
        <v>45247</v>
      </c>
      <c r="B16301">
        <v>1002298</v>
      </c>
      <c r="C16301" t="s">
        <v>5092</v>
      </c>
      <c r="D16301" t="s">
        <v>3177</v>
      </c>
      <c r="E16301">
        <v>75.388800000000003</v>
      </c>
      <c r="F16301">
        <v>319.76880000000006</v>
      </c>
      <c r="G16301" t="s">
        <v>2614</v>
      </c>
      <c r="H16301" t="s">
        <v>45</v>
      </c>
      <c r="I16301" t="s">
        <v>46</v>
      </c>
      <c r="J16301">
        <v>244.38000000000005</v>
      </c>
      <c r="K16301">
        <v>324.15955685725203</v>
      </c>
      <c r="L16301" t="str">
        <f>TEXT(Orders[[#This Row],[date]],"MMM")</f>
        <v>Nov</v>
      </c>
    </row>
    <row r="16302" spans="1:12" x14ac:dyDescent="0.3">
      <c r="A16302" s="2">
        <v>45249</v>
      </c>
      <c r="B16302">
        <v>1003515</v>
      </c>
      <c r="C16302" t="s">
        <v>4455</v>
      </c>
      <c r="D16302" t="s">
        <v>3179</v>
      </c>
      <c r="E16302">
        <v>248.85120000000003</v>
      </c>
      <c r="F16302">
        <v>319.80000000000007</v>
      </c>
      <c r="G16302" t="s">
        <v>1368</v>
      </c>
      <c r="H16302" t="s">
        <v>50</v>
      </c>
      <c r="I16302" t="s">
        <v>36</v>
      </c>
      <c r="J16302">
        <v>70.948800000000034</v>
      </c>
      <c r="K16302">
        <v>28.510531594784361</v>
      </c>
      <c r="L16302" t="str">
        <f>TEXT(Orders[[#This Row],[date]],"MMM")</f>
        <v>Nov</v>
      </c>
    </row>
    <row r="16303" spans="1:12" x14ac:dyDescent="0.3">
      <c r="A16303" s="2">
        <v>44947</v>
      </c>
      <c r="B16303">
        <v>1009311</v>
      </c>
      <c r="C16303" t="s">
        <v>5173</v>
      </c>
      <c r="D16303" t="s">
        <v>3180</v>
      </c>
      <c r="E16303">
        <v>261.70400000000006</v>
      </c>
      <c r="F16303">
        <v>319.83552000000003</v>
      </c>
      <c r="G16303" t="s">
        <v>3162</v>
      </c>
      <c r="H16303" t="s">
        <v>69</v>
      </c>
      <c r="I16303" t="s">
        <v>46</v>
      </c>
      <c r="J16303">
        <v>58.131519999999966</v>
      </c>
      <c r="K16303">
        <v>22.212698315654308</v>
      </c>
      <c r="L16303" t="str">
        <f>TEXT(Orders[[#This Row],[date]],"MMM")</f>
        <v>Jan</v>
      </c>
    </row>
    <row r="16304" spans="1:12" x14ac:dyDescent="0.3">
      <c r="A16304" s="2">
        <v>45217</v>
      </c>
      <c r="B16304">
        <v>1019024</v>
      </c>
      <c r="C16304" t="s">
        <v>3447</v>
      </c>
      <c r="D16304" t="s">
        <v>3180</v>
      </c>
      <c r="E16304">
        <v>335.88800000000003</v>
      </c>
      <c r="F16304">
        <v>319.83552000000003</v>
      </c>
      <c r="G16304" t="s">
        <v>3163</v>
      </c>
      <c r="H16304" t="s">
        <v>54</v>
      </c>
      <c r="I16304" t="s">
        <v>20</v>
      </c>
      <c r="J16304">
        <v>-16.052480000000003</v>
      </c>
      <c r="K16304">
        <v>-4.7791168484733015</v>
      </c>
      <c r="L16304" t="str">
        <f>TEXT(Orders[[#This Row],[date]],"MMM")</f>
        <v>Oct</v>
      </c>
    </row>
    <row r="16305" spans="1:12" x14ac:dyDescent="0.3">
      <c r="A16305" s="2">
        <v>44980</v>
      </c>
      <c r="B16305">
        <v>1004910</v>
      </c>
      <c r="C16305" t="s">
        <v>4346</v>
      </c>
      <c r="D16305" t="s">
        <v>3174</v>
      </c>
      <c r="E16305">
        <v>281.91040000000004</v>
      </c>
      <c r="F16305">
        <v>319.95600000000002</v>
      </c>
      <c r="G16305" t="s">
        <v>2545</v>
      </c>
      <c r="H16305" t="s">
        <v>57</v>
      </c>
      <c r="I16305" t="s">
        <v>20</v>
      </c>
      <c r="J16305">
        <v>38.045599999999979</v>
      </c>
      <c r="K16305">
        <v>13.495635492695543</v>
      </c>
      <c r="L16305" t="str">
        <f>TEXT(Orders[[#This Row],[date]],"MMM")</f>
        <v>Feb</v>
      </c>
    </row>
    <row r="16306" spans="1:12" x14ac:dyDescent="0.3">
      <c r="A16306" s="2">
        <v>45288</v>
      </c>
      <c r="B16306">
        <v>1001628</v>
      </c>
      <c r="C16306" t="s">
        <v>4785</v>
      </c>
      <c r="D16306" t="s">
        <v>3175</v>
      </c>
      <c r="E16306">
        <v>97.235200000000006</v>
      </c>
      <c r="F16306">
        <v>319.96224000000007</v>
      </c>
      <c r="G16306" t="s">
        <v>1943</v>
      </c>
      <c r="H16306" t="s">
        <v>45</v>
      </c>
      <c r="I16306" t="s">
        <v>46</v>
      </c>
      <c r="J16306">
        <v>222.72704000000004</v>
      </c>
      <c r="K16306">
        <v>229.06009346409536</v>
      </c>
      <c r="L16306" t="str">
        <f>TEXT(Orders[[#This Row],[date]],"MMM")</f>
        <v>Dec</v>
      </c>
    </row>
    <row r="16307" spans="1:12" x14ac:dyDescent="0.3">
      <c r="A16307" s="2">
        <v>45227</v>
      </c>
      <c r="B16307">
        <v>1002584</v>
      </c>
      <c r="C16307" t="s">
        <v>3240</v>
      </c>
      <c r="D16307" t="s">
        <v>3177</v>
      </c>
      <c r="E16307">
        <v>250.38400000000001</v>
      </c>
      <c r="F16307">
        <v>319.97160000000002</v>
      </c>
      <c r="G16307" t="s">
        <v>2900</v>
      </c>
      <c r="H16307" t="s">
        <v>75</v>
      </c>
      <c r="I16307" t="s">
        <v>46</v>
      </c>
      <c r="J16307">
        <v>69.587600000000009</v>
      </c>
      <c r="K16307">
        <v>27.792350948942428</v>
      </c>
      <c r="L16307" t="str">
        <f>TEXT(Orders[[#This Row],[date]],"MMM")</f>
        <v>Oct</v>
      </c>
    </row>
    <row r="16308" spans="1:12" x14ac:dyDescent="0.3">
      <c r="A16308" s="2">
        <v>44995</v>
      </c>
      <c r="B16308">
        <v>1002271</v>
      </c>
      <c r="C16308" t="s">
        <v>5628</v>
      </c>
      <c r="D16308" t="s">
        <v>3173</v>
      </c>
      <c r="E16308">
        <v>245.07840000000002</v>
      </c>
      <c r="F16308">
        <v>319.98200000000003</v>
      </c>
      <c r="G16308" t="s">
        <v>2587</v>
      </c>
      <c r="H16308" t="s">
        <v>12</v>
      </c>
      <c r="I16308" t="s">
        <v>13</v>
      </c>
      <c r="J16308">
        <v>74.903600000000012</v>
      </c>
      <c r="K16308">
        <v>30.563117761499996</v>
      </c>
      <c r="L16308" t="str">
        <f>TEXT(Orders[[#This Row],[date]],"MMM")</f>
        <v>Mar</v>
      </c>
    </row>
    <row r="16309" spans="1:12" x14ac:dyDescent="0.3">
      <c r="A16309" s="2">
        <v>45121</v>
      </c>
      <c r="B16309">
        <v>1001267</v>
      </c>
      <c r="C16309" t="s">
        <v>5237</v>
      </c>
      <c r="D16309" t="s">
        <v>3175</v>
      </c>
      <c r="E16309">
        <v>127.92960000000004</v>
      </c>
      <c r="F16309">
        <v>320.05792000000008</v>
      </c>
      <c r="G16309" t="s">
        <v>1581</v>
      </c>
      <c r="H16309" t="s">
        <v>26</v>
      </c>
      <c r="I16309" t="s">
        <v>13</v>
      </c>
      <c r="J16309">
        <v>192.12832000000003</v>
      </c>
      <c r="K16309">
        <v>150.1828505678123</v>
      </c>
      <c r="L16309" t="str">
        <f>TEXT(Orders[[#This Row],[date]],"MMM")</f>
        <v>Jul</v>
      </c>
    </row>
    <row r="16310" spans="1:12" x14ac:dyDescent="0.3">
      <c r="A16310" s="2">
        <v>45044</v>
      </c>
      <c r="B16310">
        <v>1000961</v>
      </c>
      <c r="C16310" t="s">
        <v>5655</v>
      </c>
      <c r="D16310" t="s">
        <v>3173</v>
      </c>
      <c r="E16310">
        <v>186.65472000000003</v>
      </c>
      <c r="F16310">
        <v>320.28322560000004</v>
      </c>
      <c r="G16310" t="s">
        <v>1267</v>
      </c>
      <c r="H16310" t="s">
        <v>12</v>
      </c>
      <c r="I16310" t="s">
        <v>13</v>
      </c>
      <c r="J16310">
        <v>133.62850560000001</v>
      </c>
      <c r="K16310">
        <v>71.591281270572736</v>
      </c>
      <c r="L16310" t="str">
        <f>TEXT(Orders[[#This Row],[date]],"MMM")</f>
        <v>Apr</v>
      </c>
    </row>
    <row r="16311" spans="1:12" x14ac:dyDescent="0.3">
      <c r="A16311" s="2">
        <v>45084</v>
      </c>
      <c r="B16311">
        <v>1001492</v>
      </c>
      <c r="C16311" t="s">
        <v>5678</v>
      </c>
      <c r="D16311" t="s">
        <v>3179</v>
      </c>
      <c r="E16311">
        <v>349.25376000000006</v>
      </c>
      <c r="F16311">
        <v>320.30752000000001</v>
      </c>
      <c r="G16311" t="s">
        <v>1806</v>
      </c>
      <c r="H16311" t="s">
        <v>54</v>
      </c>
      <c r="I16311" t="s">
        <v>20</v>
      </c>
      <c r="J16311">
        <v>-28.946240000000046</v>
      </c>
      <c r="K16311">
        <v>-8.2880253028628932</v>
      </c>
      <c r="L16311" t="str">
        <f>TEXT(Orders[[#This Row],[date]],"MMM")</f>
        <v>Jun</v>
      </c>
    </row>
    <row r="16312" spans="1:12" x14ac:dyDescent="0.3">
      <c r="A16312" s="2">
        <v>45287</v>
      </c>
      <c r="B16312">
        <v>1001615</v>
      </c>
      <c r="C16312" t="s">
        <v>5205</v>
      </c>
      <c r="D16312" t="s">
        <v>3171</v>
      </c>
      <c r="E16312">
        <v>157.20320000000004</v>
      </c>
      <c r="F16312">
        <v>320.37824000000006</v>
      </c>
      <c r="G16312" t="s">
        <v>1930</v>
      </c>
      <c r="H16312" t="s">
        <v>30</v>
      </c>
      <c r="I16312" t="s">
        <v>13</v>
      </c>
      <c r="J16312">
        <v>163.17504000000002</v>
      </c>
      <c r="K16312">
        <v>103.79880307779995</v>
      </c>
      <c r="L16312" t="str">
        <f>TEXT(Orders[[#This Row],[date]],"MMM")</f>
        <v>Dec</v>
      </c>
    </row>
    <row r="16313" spans="1:12" x14ac:dyDescent="0.3">
      <c r="A16313" s="2">
        <v>45178</v>
      </c>
      <c r="B16313">
        <v>1002951</v>
      </c>
      <c r="C16313" t="s">
        <v>3543</v>
      </c>
      <c r="D16313" t="s">
        <v>3174</v>
      </c>
      <c r="E16313">
        <v>281.94560000000001</v>
      </c>
      <c r="F16313">
        <v>320.39800000000002</v>
      </c>
      <c r="G16313" t="s">
        <v>399</v>
      </c>
      <c r="H16313" t="s">
        <v>50</v>
      </c>
      <c r="I16313" t="s">
        <v>36</v>
      </c>
      <c r="J16313">
        <v>38.452400000000011</v>
      </c>
      <c r="K16313">
        <v>13.638233758569033</v>
      </c>
      <c r="L16313" t="str">
        <f>TEXT(Orders[[#This Row],[date]],"MMM")</f>
        <v>Sep</v>
      </c>
    </row>
    <row r="16314" spans="1:12" x14ac:dyDescent="0.3">
      <c r="A16314" s="2">
        <v>45204</v>
      </c>
      <c r="B16314">
        <v>1001603</v>
      </c>
      <c r="C16314" t="s">
        <v>6027</v>
      </c>
      <c r="D16314" t="s">
        <v>3173</v>
      </c>
      <c r="E16314">
        <v>79.824000000000012</v>
      </c>
      <c r="F16314">
        <v>320.48224000000005</v>
      </c>
      <c r="G16314" t="s">
        <v>1918</v>
      </c>
      <c r="H16314" t="s">
        <v>88</v>
      </c>
      <c r="I16314" t="s">
        <v>36</v>
      </c>
      <c r="J16314">
        <v>240.65824000000003</v>
      </c>
      <c r="K16314">
        <v>301.48606935257567</v>
      </c>
      <c r="L16314" t="str">
        <f>TEXT(Orders[[#This Row],[date]],"MMM")</f>
        <v>Oct</v>
      </c>
    </row>
    <row r="16315" spans="1:12" x14ac:dyDescent="0.3">
      <c r="A16315" s="2">
        <v>45165</v>
      </c>
      <c r="B16315">
        <v>1004204</v>
      </c>
      <c r="C16315" t="s">
        <v>5085</v>
      </c>
      <c r="D16315" t="s">
        <v>3175</v>
      </c>
      <c r="E16315">
        <v>198.98560000000003</v>
      </c>
      <c r="F16315">
        <v>320.51240000000001</v>
      </c>
      <c r="G16315" t="s">
        <v>962</v>
      </c>
      <c r="H16315" t="s">
        <v>35</v>
      </c>
      <c r="I16315" t="s">
        <v>36</v>
      </c>
      <c r="J16315">
        <v>121.52679999999998</v>
      </c>
      <c r="K16315">
        <v>61.073163083157752</v>
      </c>
      <c r="L16315" t="str">
        <f>TEXT(Orders[[#This Row],[date]],"MMM")</f>
        <v>Aug</v>
      </c>
    </row>
    <row r="16316" spans="1:12" x14ac:dyDescent="0.3">
      <c r="A16316" s="2">
        <v>45144</v>
      </c>
      <c r="B16316">
        <v>1014993</v>
      </c>
      <c r="C16316" t="s">
        <v>4254</v>
      </c>
      <c r="D16316" t="s">
        <v>3180</v>
      </c>
      <c r="E16316">
        <v>177.14400000000006</v>
      </c>
      <c r="F16316">
        <v>320.55264000000005</v>
      </c>
      <c r="G16316" t="s">
        <v>2412</v>
      </c>
      <c r="H16316" t="s">
        <v>30</v>
      </c>
      <c r="I16316" t="s">
        <v>13</v>
      </c>
      <c r="J16316">
        <v>143.40863999999999</v>
      </c>
      <c r="K16316">
        <v>80.955968026012698</v>
      </c>
      <c r="L16316" t="str">
        <f>TEXT(Orders[[#This Row],[date]],"MMM")</f>
        <v>Aug</v>
      </c>
    </row>
    <row r="16317" spans="1:12" x14ac:dyDescent="0.3">
      <c r="A16317" s="2">
        <v>45179</v>
      </c>
      <c r="B16317">
        <v>1018556</v>
      </c>
      <c r="C16317" t="s">
        <v>4092</v>
      </c>
      <c r="D16317" t="s">
        <v>3180</v>
      </c>
      <c r="E16317">
        <v>216.48400000000007</v>
      </c>
      <c r="F16317">
        <v>320.55264000000005</v>
      </c>
      <c r="G16317" t="s">
        <v>2984</v>
      </c>
      <c r="H16317" t="s">
        <v>57</v>
      </c>
      <c r="I16317" t="s">
        <v>20</v>
      </c>
      <c r="J16317">
        <v>104.06863999999999</v>
      </c>
      <c r="K16317">
        <v>48.072208569686424</v>
      </c>
      <c r="L16317" t="str">
        <f>TEXT(Orders[[#This Row],[date]],"MMM")</f>
        <v>Sep</v>
      </c>
    </row>
    <row r="16318" spans="1:12" x14ac:dyDescent="0.3">
      <c r="A16318" s="2">
        <v>45198</v>
      </c>
      <c r="B16318">
        <v>1009983</v>
      </c>
      <c r="C16318" t="s">
        <v>3675</v>
      </c>
      <c r="D16318" t="s">
        <v>3180</v>
      </c>
      <c r="E16318">
        <v>234.46800000000007</v>
      </c>
      <c r="F16318">
        <v>320.55264000000005</v>
      </c>
      <c r="G16318" t="s">
        <v>539</v>
      </c>
      <c r="H16318" t="s">
        <v>12</v>
      </c>
      <c r="I16318" t="s">
        <v>13</v>
      </c>
      <c r="J16318">
        <v>86.084639999999979</v>
      </c>
      <c r="K16318">
        <v>36.714877936434803</v>
      </c>
      <c r="L16318" t="str">
        <f>TEXT(Orders[[#This Row],[date]],"MMM")</f>
        <v>Sep</v>
      </c>
    </row>
    <row r="16319" spans="1:12" x14ac:dyDescent="0.3">
      <c r="A16319" s="2">
        <v>45008</v>
      </c>
      <c r="B16319">
        <v>1001749</v>
      </c>
      <c r="C16319" t="s">
        <v>5669</v>
      </c>
      <c r="D16319" t="s">
        <v>3174</v>
      </c>
      <c r="E16319">
        <v>236.43840000000006</v>
      </c>
      <c r="F16319">
        <v>320.60704000000004</v>
      </c>
      <c r="G16319" t="s">
        <v>2064</v>
      </c>
      <c r="H16319" t="s">
        <v>69</v>
      </c>
      <c r="I16319" t="s">
        <v>46</v>
      </c>
      <c r="J16319">
        <v>84.168639999999982</v>
      </c>
      <c r="K16319">
        <v>35.598549135842553</v>
      </c>
      <c r="L16319" t="str">
        <f>TEXT(Orders[[#This Row],[date]],"MMM")</f>
        <v>Mar</v>
      </c>
    </row>
    <row r="16320" spans="1:12" x14ac:dyDescent="0.3">
      <c r="A16320" s="2">
        <v>45175</v>
      </c>
      <c r="B16320">
        <v>1001632</v>
      </c>
      <c r="C16320" t="s">
        <v>4787</v>
      </c>
      <c r="D16320" t="s">
        <v>3179</v>
      </c>
      <c r="E16320">
        <v>108.45760000000001</v>
      </c>
      <c r="F16320">
        <v>320.61952000000002</v>
      </c>
      <c r="G16320" t="s">
        <v>1947</v>
      </c>
      <c r="H16320" t="s">
        <v>50</v>
      </c>
      <c r="I16320" t="s">
        <v>36</v>
      </c>
      <c r="J16320">
        <v>212.16192000000001</v>
      </c>
      <c r="K16320">
        <v>195.61738412061487</v>
      </c>
      <c r="L16320" t="str">
        <f>TEXT(Orders[[#This Row],[date]],"MMM")</f>
        <v>Sep</v>
      </c>
    </row>
    <row r="16321" spans="1:12" x14ac:dyDescent="0.3">
      <c r="A16321" s="2">
        <v>45286</v>
      </c>
      <c r="B16321">
        <v>1001405</v>
      </c>
      <c r="C16321" t="s">
        <v>3263</v>
      </c>
      <c r="D16321" t="s">
        <v>3174</v>
      </c>
      <c r="E16321">
        <v>535.42502400000001</v>
      </c>
      <c r="F16321">
        <v>320.62783999999999</v>
      </c>
      <c r="G16321" t="s">
        <v>1719</v>
      </c>
      <c r="H16321" t="s">
        <v>26</v>
      </c>
      <c r="I16321" t="s">
        <v>13</v>
      </c>
      <c r="J16321">
        <v>-214.79718400000002</v>
      </c>
      <c r="K16321">
        <v>-40.117135802752472</v>
      </c>
      <c r="L16321" t="str">
        <f>TEXT(Orders[[#This Row],[date]],"MMM")</f>
        <v>Dec</v>
      </c>
    </row>
    <row r="16322" spans="1:12" x14ac:dyDescent="0.3">
      <c r="A16322" s="2">
        <v>45137</v>
      </c>
      <c r="B16322">
        <v>1002429</v>
      </c>
      <c r="C16322" t="s">
        <v>5823</v>
      </c>
      <c r="D16322" t="s">
        <v>3174</v>
      </c>
      <c r="E16322">
        <v>76.323200000000014</v>
      </c>
      <c r="F16322">
        <v>320.65800000000002</v>
      </c>
      <c r="G16322" t="s">
        <v>2745</v>
      </c>
      <c r="H16322" t="s">
        <v>12</v>
      </c>
      <c r="I16322" t="s">
        <v>13</v>
      </c>
      <c r="J16322">
        <v>244.3348</v>
      </c>
      <c r="K16322">
        <v>320.13175548195034</v>
      </c>
      <c r="L16322" t="str">
        <f>TEXT(Orders[[#This Row],[date]],"MMM")</f>
        <v>Jul</v>
      </c>
    </row>
    <row r="16323" spans="1:12" x14ac:dyDescent="0.3">
      <c r="A16323" s="2">
        <v>45219</v>
      </c>
      <c r="B16323">
        <v>1003272</v>
      </c>
      <c r="C16323" t="s">
        <v>4409</v>
      </c>
      <c r="D16323" t="s">
        <v>3179</v>
      </c>
      <c r="E16323">
        <v>201.04000000000002</v>
      </c>
      <c r="F16323">
        <v>320.74639999999999</v>
      </c>
      <c r="G16323" t="s">
        <v>1311</v>
      </c>
      <c r="H16323" t="s">
        <v>69</v>
      </c>
      <c r="I16323" t="s">
        <v>46</v>
      </c>
      <c r="J16323">
        <v>119.70639999999997</v>
      </c>
      <c r="K16323">
        <v>59.543573418225215</v>
      </c>
      <c r="L16323" t="str">
        <f>TEXT(Orders[[#This Row],[date]],"MMM")</f>
        <v>Oct</v>
      </c>
    </row>
    <row r="16324" spans="1:12" x14ac:dyDescent="0.3">
      <c r="A16324" s="2">
        <v>45016</v>
      </c>
      <c r="B16324">
        <v>1001446</v>
      </c>
      <c r="C16324" t="s">
        <v>4158</v>
      </c>
      <c r="D16324" t="s">
        <v>3178</v>
      </c>
      <c r="E16324">
        <v>288.19814400000007</v>
      </c>
      <c r="F16324">
        <v>320.76928000000004</v>
      </c>
      <c r="G16324" t="s">
        <v>1760</v>
      </c>
      <c r="H16324" t="s">
        <v>26</v>
      </c>
      <c r="I16324" t="s">
        <v>13</v>
      </c>
      <c r="J16324">
        <v>32.571135999999967</v>
      </c>
      <c r="K16324">
        <v>11.30164668929997</v>
      </c>
      <c r="L16324" t="str">
        <f>TEXT(Orders[[#This Row],[date]],"MMM")</f>
        <v>Mar</v>
      </c>
    </row>
    <row r="16325" spans="1:12" x14ac:dyDescent="0.3">
      <c r="A16325" s="2">
        <v>45120</v>
      </c>
      <c r="B16325">
        <v>1000047</v>
      </c>
      <c r="C16325" t="s">
        <v>3300</v>
      </c>
      <c r="D16325" t="s">
        <v>3172</v>
      </c>
      <c r="E16325">
        <v>275.44368000000003</v>
      </c>
      <c r="F16325">
        <v>320.80364159999999</v>
      </c>
      <c r="G16325" t="s">
        <v>134</v>
      </c>
      <c r="H16325" t="s">
        <v>57</v>
      </c>
      <c r="I16325" t="s">
        <v>20</v>
      </c>
      <c r="J16325">
        <v>45.359961599999963</v>
      </c>
      <c r="K16325">
        <v>16.467962379822968</v>
      </c>
      <c r="L16325" t="str">
        <f>TEXT(Orders[[#This Row],[date]],"MMM")</f>
        <v>Jul</v>
      </c>
    </row>
    <row r="16326" spans="1:12" x14ac:dyDescent="0.3">
      <c r="A16326" s="2">
        <v>44983</v>
      </c>
      <c r="B16326">
        <v>1003017</v>
      </c>
      <c r="C16326" t="s">
        <v>4656</v>
      </c>
      <c r="D16326" t="s">
        <v>3176</v>
      </c>
      <c r="E16326">
        <v>239.71840000000003</v>
      </c>
      <c r="F16326">
        <v>320.84520000000003</v>
      </c>
      <c r="G16326" t="s">
        <v>1690</v>
      </c>
      <c r="H16326" t="s">
        <v>69</v>
      </c>
      <c r="I16326" t="s">
        <v>46</v>
      </c>
      <c r="J16326">
        <v>81.126800000000003</v>
      </c>
      <c r="K16326">
        <v>33.842541915847924</v>
      </c>
      <c r="L16326" t="str">
        <f>TEXT(Orders[[#This Row],[date]],"MMM")</f>
        <v>Feb</v>
      </c>
    </row>
    <row r="16327" spans="1:12" x14ac:dyDescent="0.3">
      <c r="A16327" s="2">
        <v>45067</v>
      </c>
      <c r="B16327">
        <v>1001696</v>
      </c>
      <c r="C16327" t="s">
        <v>4259</v>
      </c>
      <c r="D16327" t="s">
        <v>3178</v>
      </c>
      <c r="E16327">
        <v>99.907200000000003</v>
      </c>
      <c r="F16327">
        <v>320.89408000000003</v>
      </c>
      <c r="G16327" t="s">
        <v>2011</v>
      </c>
      <c r="H16327" t="s">
        <v>26</v>
      </c>
      <c r="I16327" t="s">
        <v>13</v>
      </c>
      <c r="J16327">
        <v>220.98688000000004</v>
      </c>
      <c r="K16327">
        <v>221.19214631177738</v>
      </c>
      <c r="L16327" t="str">
        <f>TEXT(Orders[[#This Row],[date]],"MMM")</f>
        <v>May</v>
      </c>
    </row>
    <row r="16328" spans="1:12" x14ac:dyDescent="0.3">
      <c r="A16328" s="2">
        <v>45174</v>
      </c>
      <c r="B16328">
        <v>1005672</v>
      </c>
      <c r="C16328" t="s">
        <v>3507</v>
      </c>
      <c r="D16328" t="s">
        <v>3173</v>
      </c>
      <c r="E16328">
        <v>93.096000000000004</v>
      </c>
      <c r="F16328">
        <v>320.91120000000001</v>
      </c>
      <c r="G16328" t="s">
        <v>1006</v>
      </c>
      <c r="H16328" t="s">
        <v>88</v>
      </c>
      <c r="I16328" t="s">
        <v>36</v>
      </c>
      <c r="J16328">
        <v>227.8152</v>
      </c>
      <c r="K16328">
        <v>244.70997679814386</v>
      </c>
      <c r="L16328" t="str">
        <f>TEXT(Orders[[#This Row],[date]],"MMM")</f>
        <v>Sep</v>
      </c>
    </row>
    <row r="16329" spans="1:12" x14ac:dyDescent="0.3">
      <c r="A16329" s="2">
        <v>45044</v>
      </c>
      <c r="B16329">
        <v>1005783</v>
      </c>
      <c r="C16329" t="s">
        <v>5737</v>
      </c>
      <c r="D16329" t="s">
        <v>3175</v>
      </c>
      <c r="E16329">
        <v>125.13200000000001</v>
      </c>
      <c r="F16329">
        <v>320.91120000000001</v>
      </c>
      <c r="G16329" t="s">
        <v>1837</v>
      </c>
      <c r="H16329" t="s">
        <v>75</v>
      </c>
      <c r="I16329" t="s">
        <v>46</v>
      </c>
      <c r="J16329">
        <v>195.7792</v>
      </c>
      <c r="K16329">
        <v>156.45814020394465</v>
      </c>
      <c r="L16329" t="str">
        <f>TEXT(Orders[[#This Row],[date]],"MMM")</f>
        <v>Apr</v>
      </c>
    </row>
    <row r="16330" spans="1:12" x14ac:dyDescent="0.3">
      <c r="A16330" s="2">
        <v>44937</v>
      </c>
      <c r="B16330">
        <v>1001932</v>
      </c>
      <c r="C16330" t="s">
        <v>3308</v>
      </c>
      <c r="D16330" t="s">
        <v>3174</v>
      </c>
      <c r="E16330">
        <v>83.216000000000008</v>
      </c>
      <c r="F16330">
        <v>320.91488000000004</v>
      </c>
      <c r="G16330" t="s">
        <v>2248</v>
      </c>
      <c r="H16330" t="s">
        <v>54</v>
      </c>
      <c r="I16330" t="s">
        <v>20</v>
      </c>
      <c r="J16330">
        <v>237.69888000000003</v>
      </c>
      <c r="K16330">
        <v>285.64083830032689</v>
      </c>
      <c r="L16330" t="str">
        <f>TEXT(Orders[[#This Row],[date]],"MMM")</f>
        <v>Jan</v>
      </c>
    </row>
    <row r="16331" spans="1:12" x14ac:dyDescent="0.3">
      <c r="A16331" s="2">
        <v>44962</v>
      </c>
      <c r="B16331">
        <v>1004282</v>
      </c>
      <c r="C16331" t="s">
        <v>4880</v>
      </c>
      <c r="D16331" t="s">
        <v>3171</v>
      </c>
      <c r="E16331">
        <v>74.921600000000012</v>
      </c>
      <c r="F16331">
        <v>320.95960000000002</v>
      </c>
      <c r="G16331" t="s">
        <v>3005</v>
      </c>
      <c r="H16331" t="s">
        <v>50</v>
      </c>
      <c r="I16331" t="s">
        <v>36</v>
      </c>
      <c r="J16331">
        <v>246.03800000000001</v>
      </c>
      <c r="K16331">
        <v>328.39394780677395</v>
      </c>
      <c r="L16331" t="str">
        <f>TEXT(Orders[[#This Row],[date]],"MMM")</f>
        <v>Feb</v>
      </c>
    </row>
    <row r="16332" spans="1:12" x14ac:dyDescent="0.3">
      <c r="A16332" s="2">
        <v>45043</v>
      </c>
      <c r="B16332">
        <v>1003908</v>
      </c>
      <c r="C16332" t="s">
        <v>4236</v>
      </c>
      <c r="D16332" t="s">
        <v>3171</v>
      </c>
      <c r="E16332">
        <v>51.760000000000005</v>
      </c>
      <c r="F16332">
        <v>321.00120000000004</v>
      </c>
      <c r="G16332" t="s">
        <v>2616</v>
      </c>
      <c r="H16332" t="s">
        <v>69</v>
      </c>
      <c r="I16332" t="s">
        <v>46</v>
      </c>
      <c r="J16332">
        <v>269.24120000000005</v>
      </c>
      <c r="K16332">
        <v>520.17233384853171</v>
      </c>
      <c r="L16332" t="str">
        <f>TEXT(Orders[[#This Row],[date]],"MMM")</f>
        <v>Apr</v>
      </c>
    </row>
    <row r="16333" spans="1:12" x14ac:dyDescent="0.3">
      <c r="A16333" s="2">
        <v>45141</v>
      </c>
      <c r="B16333">
        <v>1001734</v>
      </c>
      <c r="C16333" t="s">
        <v>5995</v>
      </c>
      <c r="D16333" t="s">
        <v>3174</v>
      </c>
      <c r="E16333">
        <v>187.74400000000003</v>
      </c>
      <c r="F16333">
        <v>321.03136000000006</v>
      </c>
      <c r="G16333" t="s">
        <v>2049</v>
      </c>
      <c r="H16333" t="s">
        <v>54</v>
      </c>
      <c r="I16333" t="s">
        <v>20</v>
      </c>
      <c r="J16333">
        <v>133.28736000000004</v>
      </c>
      <c r="K16333">
        <v>70.994204874723039</v>
      </c>
      <c r="L16333" t="str">
        <f>TEXT(Orders[[#This Row],[date]],"MMM")</f>
        <v>Aug</v>
      </c>
    </row>
    <row r="16334" spans="1:12" x14ac:dyDescent="0.3">
      <c r="A16334" s="2">
        <v>44963</v>
      </c>
      <c r="B16334">
        <v>1001115</v>
      </c>
      <c r="C16334" t="s">
        <v>4327</v>
      </c>
      <c r="D16334" t="s">
        <v>3178</v>
      </c>
      <c r="E16334">
        <v>602.42515200000014</v>
      </c>
      <c r="F16334">
        <v>321.06464</v>
      </c>
      <c r="G16334" t="s">
        <v>1426</v>
      </c>
      <c r="H16334" t="s">
        <v>26</v>
      </c>
      <c r="I16334" t="s">
        <v>13</v>
      </c>
      <c r="J16334">
        <v>-281.36051200000014</v>
      </c>
      <c r="K16334">
        <v>-46.704642239107585</v>
      </c>
      <c r="L16334" t="str">
        <f>TEXT(Orders[[#This Row],[date]],"MMM")</f>
        <v>Feb</v>
      </c>
    </row>
    <row r="16335" spans="1:12" x14ac:dyDescent="0.3">
      <c r="A16335" s="2">
        <v>45018</v>
      </c>
      <c r="B16335">
        <v>1002519</v>
      </c>
      <c r="C16335" t="s">
        <v>5776</v>
      </c>
      <c r="D16335" t="s">
        <v>3178</v>
      </c>
      <c r="E16335">
        <v>269.12640000000005</v>
      </c>
      <c r="F16335">
        <v>321.11560000000003</v>
      </c>
      <c r="G16335" t="s">
        <v>2835</v>
      </c>
      <c r="H16335" t="s">
        <v>35</v>
      </c>
      <c r="I16335" t="s">
        <v>36</v>
      </c>
      <c r="J16335">
        <v>51.989199999999983</v>
      </c>
      <c r="K16335">
        <v>19.317762954507611</v>
      </c>
      <c r="L16335" t="str">
        <f>TEXT(Orders[[#This Row],[date]],"MMM")</f>
        <v>Apr</v>
      </c>
    </row>
    <row r="16336" spans="1:12" x14ac:dyDescent="0.3">
      <c r="A16336" s="2">
        <v>44932</v>
      </c>
      <c r="B16336">
        <v>1004120</v>
      </c>
      <c r="C16336" t="s">
        <v>3385</v>
      </c>
      <c r="D16336" t="s">
        <v>3171</v>
      </c>
      <c r="E16336">
        <v>155.62560000000005</v>
      </c>
      <c r="F16336">
        <v>321.20400000000001</v>
      </c>
      <c r="G16336" t="s">
        <v>1860</v>
      </c>
      <c r="H16336" t="s">
        <v>57</v>
      </c>
      <c r="I16336" t="s">
        <v>20</v>
      </c>
      <c r="J16336">
        <v>165.57839999999996</v>
      </c>
      <c r="K16336">
        <v>106.39534883720924</v>
      </c>
      <c r="L16336" t="str">
        <f>TEXT(Orders[[#This Row],[date]],"MMM")</f>
        <v>Jan</v>
      </c>
    </row>
    <row r="16337" spans="1:12" x14ac:dyDescent="0.3">
      <c r="A16337" s="2">
        <v>45009</v>
      </c>
      <c r="B16337">
        <v>1003560</v>
      </c>
      <c r="C16337" t="s">
        <v>4574</v>
      </c>
      <c r="D16337" t="s">
        <v>3180</v>
      </c>
      <c r="E16337">
        <v>171.75040000000001</v>
      </c>
      <c r="F16337">
        <v>321.24560000000008</v>
      </c>
      <c r="G16337" t="s">
        <v>1544</v>
      </c>
      <c r="H16337" t="s">
        <v>50</v>
      </c>
      <c r="I16337" t="s">
        <v>36</v>
      </c>
      <c r="J16337">
        <v>149.49520000000007</v>
      </c>
      <c r="K16337">
        <v>87.042126248323186</v>
      </c>
      <c r="L16337" t="str">
        <f>TEXT(Orders[[#This Row],[date]],"MMM")</f>
        <v>Mar</v>
      </c>
    </row>
    <row r="16338" spans="1:12" x14ac:dyDescent="0.3">
      <c r="A16338" s="2">
        <v>45052</v>
      </c>
      <c r="B16338">
        <v>1012847</v>
      </c>
      <c r="C16338" t="s">
        <v>4408</v>
      </c>
      <c r="D16338" t="s">
        <v>3180</v>
      </c>
      <c r="E16338">
        <v>216.22400000000005</v>
      </c>
      <c r="F16338">
        <v>321.26976000000002</v>
      </c>
      <c r="G16338" t="s">
        <v>2415</v>
      </c>
      <c r="H16338" t="s">
        <v>69</v>
      </c>
      <c r="I16338" t="s">
        <v>46</v>
      </c>
      <c r="J16338">
        <v>105.04575999999997</v>
      </c>
      <c r="K16338">
        <v>48.581915051058139</v>
      </c>
      <c r="L16338" t="str">
        <f>TEXT(Orders[[#This Row],[date]],"MMM")</f>
        <v>May</v>
      </c>
    </row>
    <row r="16339" spans="1:12" x14ac:dyDescent="0.3">
      <c r="A16339" s="2">
        <v>44943</v>
      </c>
      <c r="B16339">
        <v>1009564</v>
      </c>
      <c r="C16339" t="s">
        <v>5784</v>
      </c>
      <c r="D16339" t="s">
        <v>3180</v>
      </c>
      <c r="E16339">
        <v>227.46400000000006</v>
      </c>
      <c r="F16339">
        <v>321.26976000000002</v>
      </c>
      <c r="G16339" t="s">
        <v>2959</v>
      </c>
      <c r="H16339" t="s">
        <v>57</v>
      </c>
      <c r="I16339" t="s">
        <v>20</v>
      </c>
      <c r="J16339">
        <v>93.805759999999964</v>
      </c>
      <c r="K16339">
        <v>41.239826961629063</v>
      </c>
      <c r="L16339" t="str">
        <f>TEXT(Orders[[#This Row],[date]],"MMM")</f>
        <v>Jan</v>
      </c>
    </row>
    <row r="16340" spans="1:12" x14ac:dyDescent="0.3">
      <c r="A16340" s="2">
        <v>44985</v>
      </c>
      <c r="B16340">
        <v>1013154</v>
      </c>
      <c r="C16340" t="s">
        <v>4065</v>
      </c>
      <c r="D16340" t="s">
        <v>3180</v>
      </c>
      <c r="E16340">
        <v>252.19200000000004</v>
      </c>
      <c r="F16340">
        <v>321.26976000000002</v>
      </c>
      <c r="G16340" t="s">
        <v>1974</v>
      </c>
      <c r="H16340" t="s">
        <v>35</v>
      </c>
      <c r="I16340" t="s">
        <v>36</v>
      </c>
      <c r="J16340">
        <v>69.077759999999984</v>
      </c>
      <c r="K16340">
        <v>27.390940236010646</v>
      </c>
      <c r="L16340" t="str">
        <f>TEXT(Orders[[#This Row],[date]],"MMM")</f>
        <v>Feb</v>
      </c>
    </row>
    <row r="16341" spans="1:12" x14ac:dyDescent="0.3">
      <c r="A16341" s="2">
        <v>45001</v>
      </c>
      <c r="B16341">
        <v>1002468</v>
      </c>
      <c r="C16341" t="s">
        <v>4007</v>
      </c>
      <c r="D16341" t="s">
        <v>3171</v>
      </c>
      <c r="E16341">
        <v>159.9008</v>
      </c>
      <c r="F16341">
        <v>321.36</v>
      </c>
      <c r="G16341" t="s">
        <v>2784</v>
      </c>
      <c r="H16341" t="s">
        <v>57</v>
      </c>
      <c r="I16341" t="s">
        <v>20</v>
      </c>
      <c r="J16341">
        <v>161.45920000000001</v>
      </c>
      <c r="K16341">
        <v>100.9746042546379</v>
      </c>
      <c r="L16341" t="str">
        <f>TEXT(Orders[[#This Row],[date]],"MMM")</f>
        <v>Mar</v>
      </c>
    </row>
    <row r="16342" spans="1:12" x14ac:dyDescent="0.3">
      <c r="A16342" s="2">
        <v>45207</v>
      </c>
      <c r="B16342">
        <v>1002509</v>
      </c>
      <c r="C16342" t="s">
        <v>4829</v>
      </c>
      <c r="D16342" t="s">
        <v>3178</v>
      </c>
      <c r="E16342">
        <v>146.4384</v>
      </c>
      <c r="F16342">
        <v>321.39119999999997</v>
      </c>
      <c r="G16342" t="s">
        <v>2825</v>
      </c>
      <c r="H16342" t="s">
        <v>30</v>
      </c>
      <c r="I16342" t="s">
        <v>13</v>
      </c>
      <c r="J16342">
        <v>174.95279999999997</v>
      </c>
      <c r="K16342">
        <v>119.47194178576109</v>
      </c>
      <c r="L16342" t="str">
        <f>TEXT(Orders[[#This Row],[date]],"MMM")</f>
        <v>Oct</v>
      </c>
    </row>
    <row r="16343" spans="1:12" x14ac:dyDescent="0.3">
      <c r="A16343" s="2">
        <v>45182</v>
      </c>
      <c r="B16343">
        <v>1003506</v>
      </c>
      <c r="C16343" t="s">
        <v>5989</v>
      </c>
      <c r="D16343" t="s">
        <v>3172</v>
      </c>
      <c r="E16343">
        <v>257.76320000000004</v>
      </c>
      <c r="F16343">
        <v>321.41720000000004</v>
      </c>
      <c r="G16343" t="s">
        <v>2790</v>
      </c>
      <c r="H16343" t="s">
        <v>88</v>
      </c>
      <c r="I16343" t="s">
        <v>36</v>
      </c>
      <c r="J16343">
        <v>63.653999999999996</v>
      </c>
      <c r="K16343">
        <v>24.694758600141519</v>
      </c>
      <c r="L16343" t="str">
        <f>TEXT(Orders[[#This Row],[date]],"MMM")</f>
        <v>Sep</v>
      </c>
    </row>
    <row r="16344" spans="1:12" x14ac:dyDescent="0.3">
      <c r="A16344" s="2">
        <v>45284</v>
      </c>
      <c r="B16344">
        <v>1005011</v>
      </c>
      <c r="C16344" t="s">
        <v>4110</v>
      </c>
      <c r="D16344" t="s">
        <v>3179</v>
      </c>
      <c r="E16344">
        <v>199.06560000000002</v>
      </c>
      <c r="F16344">
        <v>321.43280000000004</v>
      </c>
      <c r="G16344" t="s">
        <v>1712</v>
      </c>
      <c r="H16344" t="s">
        <v>35</v>
      </c>
      <c r="I16344" t="s">
        <v>36</v>
      </c>
      <c r="J16344">
        <v>122.36720000000003</v>
      </c>
      <c r="K16344">
        <v>61.470791538065853</v>
      </c>
      <c r="L16344" t="str">
        <f>TEXT(Orders[[#This Row],[date]],"MMM")</f>
        <v>Dec</v>
      </c>
    </row>
    <row r="16345" spans="1:12" x14ac:dyDescent="0.3">
      <c r="A16345" s="2">
        <v>45201</v>
      </c>
      <c r="B16345">
        <v>1003625</v>
      </c>
      <c r="C16345" t="s">
        <v>3458</v>
      </c>
      <c r="D16345" t="s">
        <v>3175</v>
      </c>
      <c r="E16345">
        <v>112.24960000000002</v>
      </c>
      <c r="F16345">
        <v>321.44320000000005</v>
      </c>
      <c r="G16345" t="s">
        <v>543</v>
      </c>
      <c r="H16345" t="s">
        <v>30</v>
      </c>
      <c r="I16345" t="s">
        <v>13</v>
      </c>
      <c r="J16345">
        <v>209.19360000000003</v>
      </c>
      <c r="K16345">
        <v>186.36467301442502</v>
      </c>
      <c r="L16345" t="str">
        <f>TEXT(Orders[[#This Row],[date]],"MMM")</f>
        <v>Oct</v>
      </c>
    </row>
    <row r="16346" spans="1:12" x14ac:dyDescent="0.3">
      <c r="A16346" s="2">
        <v>45095</v>
      </c>
      <c r="B16346">
        <v>1003808</v>
      </c>
      <c r="C16346" t="s">
        <v>3856</v>
      </c>
      <c r="D16346" t="s">
        <v>3173</v>
      </c>
      <c r="E16346">
        <v>144.69440000000003</v>
      </c>
      <c r="F16346">
        <v>321.47440000000006</v>
      </c>
      <c r="G16346" t="s">
        <v>2368</v>
      </c>
      <c r="H16346" t="s">
        <v>35</v>
      </c>
      <c r="I16346" t="s">
        <v>36</v>
      </c>
      <c r="J16346">
        <v>176.78000000000003</v>
      </c>
      <c r="K16346">
        <v>122.17473516597738</v>
      </c>
      <c r="L16346" t="str">
        <f>TEXT(Orders[[#This Row],[date]],"MMM")</f>
        <v>Jun</v>
      </c>
    </row>
    <row r="16347" spans="1:12" x14ac:dyDescent="0.3">
      <c r="A16347" s="2">
        <v>45238</v>
      </c>
      <c r="B16347">
        <v>1000081</v>
      </c>
      <c r="C16347" t="s">
        <v>3356</v>
      </c>
      <c r="D16347" t="s">
        <v>3178</v>
      </c>
      <c r="E16347">
        <v>324.28761600000007</v>
      </c>
      <c r="F16347">
        <v>321.50926080000005</v>
      </c>
      <c r="G16347" t="s">
        <v>198</v>
      </c>
      <c r="H16347" t="s">
        <v>12</v>
      </c>
      <c r="I16347" t="s">
        <v>13</v>
      </c>
      <c r="J16347">
        <v>-2.7783552000000213</v>
      </c>
      <c r="K16347">
        <v>-0.85675649112669805</v>
      </c>
      <c r="L16347" t="str">
        <f>TEXT(Orders[[#This Row],[date]],"MMM")</f>
        <v>Nov</v>
      </c>
    </row>
    <row r="16348" spans="1:12" x14ac:dyDescent="0.3">
      <c r="A16348" s="2">
        <v>45184</v>
      </c>
      <c r="B16348">
        <v>1002129</v>
      </c>
      <c r="C16348" t="s">
        <v>4837</v>
      </c>
      <c r="D16348" t="s">
        <v>3178</v>
      </c>
      <c r="E16348">
        <v>195.06880000000001</v>
      </c>
      <c r="F16348">
        <v>321.62624000000005</v>
      </c>
      <c r="G16348" t="s">
        <v>2445</v>
      </c>
      <c r="H16348" t="s">
        <v>35</v>
      </c>
      <c r="I16348" t="s">
        <v>36</v>
      </c>
      <c r="J16348">
        <v>126.55744000000004</v>
      </c>
      <c r="K16348">
        <v>64.878360865499786</v>
      </c>
      <c r="L16348" t="str">
        <f>TEXT(Orders[[#This Row],[date]],"MMM")</f>
        <v>Sep</v>
      </c>
    </row>
    <row r="16349" spans="1:12" x14ac:dyDescent="0.3">
      <c r="A16349" s="2">
        <v>45134</v>
      </c>
      <c r="B16349">
        <v>1004858</v>
      </c>
      <c r="C16349" t="s">
        <v>4368</v>
      </c>
      <c r="D16349" t="s">
        <v>3172</v>
      </c>
      <c r="E16349">
        <v>240.82560000000004</v>
      </c>
      <c r="F16349">
        <v>321.64080000000007</v>
      </c>
      <c r="G16349" t="s">
        <v>1248</v>
      </c>
      <c r="H16349" t="s">
        <v>30</v>
      </c>
      <c r="I16349" t="s">
        <v>13</v>
      </c>
      <c r="J16349">
        <v>80.815200000000033</v>
      </c>
      <c r="K16349">
        <v>33.557561986765535</v>
      </c>
      <c r="L16349" t="str">
        <f>TEXT(Orders[[#This Row],[date]],"MMM")</f>
        <v>Jul</v>
      </c>
    </row>
    <row r="16350" spans="1:12" x14ac:dyDescent="0.3">
      <c r="A16350" s="2">
        <v>45095</v>
      </c>
      <c r="B16350">
        <v>1001636</v>
      </c>
      <c r="C16350" t="s">
        <v>4055</v>
      </c>
      <c r="D16350" t="s">
        <v>3179</v>
      </c>
      <c r="E16350">
        <v>71.139200000000002</v>
      </c>
      <c r="F16350">
        <v>321.65952000000004</v>
      </c>
      <c r="G16350" t="s">
        <v>1951</v>
      </c>
      <c r="H16350" t="s">
        <v>57</v>
      </c>
      <c r="I16350" t="s">
        <v>20</v>
      </c>
      <c r="J16350">
        <v>250.52032000000003</v>
      </c>
      <c r="K16350">
        <v>352.15509873599927</v>
      </c>
      <c r="L16350" t="str">
        <f>TEXT(Orders[[#This Row],[date]],"MMM")</f>
        <v>Jun</v>
      </c>
    </row>
    <row r="16351" spans="1:12" x14ac:dyDescent="0.3">
      <c r="A16351" s="2">
        <v>45046</v>
      </c>
      <c r="B16351">
        <v>1005313</v>
      </c>
      <c r="C16351" t="s">
        <v>4758</v>
      </c>
      <c r="D16351" t="s">
        <v>3176</v>
      </c>
      <c r="E16351">
        <v>180.10880000000003</v>
      </c>
      <c r="F16351">
        <v>321.75000000000006</v>
      </c>
      <c r="G16351" t="s">
        <v>2619</v>
      </c>
      <c r="H16351" t="s">
        <v>19</v>
      </c>
      <c r="I16351" t="s">
        <v>20</v>
      </c>
      <c r="J16351">
        <v>141.64120000000003</v>
      </c>
      <c r="K16351">
        <v>78.642020822969229</v>
      </c>
      <c r="L16351" t="str">
        <f>TEXT(Orders[[#This Row],[date]],"MMM")</f>
        <v>Apr</v>
      </c>
    </row>
    <row r="16352" spans="1:12" x14ac:dyDescent="0.3">
      <c r="A16352" s="2">
        <v>45240</v>
      </c>
      <c r="B16352">
        <v>1003212</v>
      </c>
      <c r="C16352" t="s">
        <v>4408</v>
      </c>
      <c r="D16352" t="s">
        <v>3174</v>
      </c>
      <c r="E16352">
        <v>214.05440000000004</v>
      </c>
      <c r="F16352">
        <v>321.78640000000001</v>
      </c>
      <c r="G16352" t="s">
        <v>2415</v>
      </c>
      <c r="H16352" t="s">
        <v>69</v>
      </c>
      <c r="I16352" t="s">
        <v>46</v>
      </c>
      <c r="J16352">
        <v>107.73199999999997</v>
      </c>
      <c r="K16352">
        <v>50.329262094121837</v>
      </c>
      <c r="L16352" t="str">
        <f>TEXT(Orders[[#This Row],[date]],"MMM")</f>
        <v>Nov</v>
      </c>
    </row>
    <row r="16353" spans="1:12" x14ac:dyDescent="0.3">
      <c r="A16353" s="2">
        <v>45014</v>
      </c>
      <c r="B16353">
        <v>1006263</v>
      </c>
      <c r="C16353" t="s">
        <v>3776</v>
      </c>
      <c r="D16353" t="s">
        <v>3173</v>
      </c>
      <c r="E16353">
        <v>7.4519999999999982</v>
      </c>
      <c r="F16353">
        <v>321.80759999999998</v>
      </c>
      <c r="G16353" t="s">
        <v>636</v>
      </c>
      <c r="H16353" t="s">
        <v>57</v>
      </c>
      <c r="I16353" t="s">
        <v>20</v>
      </c>
      <c r="J16353">
        <v>314.35559999999998</v>
      </c>
      <c r="K16353">
        <v>4218.4057971014499</v>
      </c>
      <c r="L16353" t="str">
        <f>TEXT(Orders[[#This Row],[date]],"MMM")</f>
        <v>Mar</v>
      </c>
    </row>
    <row r="16354" spans="1:12" x14ac:dyDescent="0.3">
      <c r="A16354" s="2">
        <v>45203</v>
      </c>
      <c r="B16354">
        <v>1003742</v>
      </c>
      <c r="C16354" t="s">
        <v>3233</v>
      </c>
      <c r="D16354" t="s">
        <v>3178</v>
      </c>
      <c r="E16354">
        <v>131.71520000000001</v>
      </c>
      <c r="F16354">
        <v>321.9008</v>
      </c>
      <c r="G16354" t="s">
        <v>37</v>
      </c>
      <c r="H16354" t="s">
        <v>12</v>
      </c>
      <c r="I16354" t="s">
        <v>13</v>
      </c>
      <c r="J16354">
        <v>190.18559999999999</v>
      </c>
      <c r="K16354">
        <v>144.39153567697576</v>
      </c>
      <c r="L16354" t="str">
        <f>TEXT(Orders[[#This Row],[date]],"MMM")</f>
        <v>Oct</v>
      </c>
    </row>
    <row r="16355" spans="1:12" x14ac:dyDescent="0.3">
      <c r="A16355" s="2">
        <v>45130</v>
      </c>
      <c r="B16355">
        <v>1001857</v>
      </c>
      <c r="C16355" t="s">
        <v>5193</v>
      </c>
      <c r="D16355" t="s">
        <v>3173</v>
      </c>
      <c r="E16355">
        <v>212.352</v>
      </c>
      <c r="F16355">
        <v>321.92160000000007</v>
      </c>
      <c r="G16355" t="s">
        <v>2173</v>
      </c>
      <c r="H16355" t="s">
        <v>12</v>
      </c>
      <c r="I16355" t="s">
        <v>13</v>
      </c>
      <c r="J16355">
        <v>109.56960000000007</v>
      </c>
      <c r="K16355">
        <v>51.598101265822812</v>
      </c>
      <c r="L16355" t="str">
        <f>TEXT(Orders[[#This Row],[date]],"MMM")</f>
        <v>Jul</v>
      </c>
    </row>
    <row r="16356" spans="1:12" x14ac:dyDescent="0.3">
      <c r="A16356" s="2">
        <v>45244</v>
      </c>
      <c r="B16356">
        <v>1003083</v>
      </c>
      <c r="C16356" t="s">
        <v>5722</v>
      </c>
      <c r="D16356" t="s">
        <v>3178</v>
      </c>
      <c r="E16356">
        <v>86.963200000000015</v>
      </c>
      <c r="F16356">
        <v>321.96319999999997</v>
      </c>
      <c r="G16356" t="s">
        <v>244</v>
      </c>
      <c r="H16356" t="s">
        <v>45</v>
      </c>
      <c r="I16356" t="s">
        <v>46</v>
      </c>
      <c r="J16356">
        <v>234.99999999999994</v>
      </c>
      <c r="K16356">
        <v>270.22924639387679</v>
      </c>
      <c r="L16356" t="str">
        <f>TEXT(Orders[[#This Row],[date]],"MMM")</f>
        <v>Nov</v>
      </c>
    </row>
    <row r="16357" spans="1:12" x14ac:dyDescent="0.3">
      <c r="A16357" s="2">
        <v>44949</v>
      </c>
      <c r="B16357">
        <v>1006752</v>
      </c>
      <c r="C16357" t="s">
        <v>5172</v>
      </c>
      <c r="D16357" t="s">
        <v>3180</v>
      </c>
      <c r="E16357">
        <v>16.495999999999995</v>
      </c>
      <c r="F16357">
        <v>321.98688000000004</v>
      </c>
      <c r="G16357" t="s">
        <v>2252</v>
      </c>
      <c r="H16357" t="s">
        <v>45</v>
      </c>
      <c r="I16357" t="s">
        <v>46</v>
      </c>
      <c r="J16357">
        <v>305.49088000000006</v>
      </c>
      <c r="K16357">
        <v>1851.9088263821541</v>
      </c>
      <c r="L16357" t="str">
        <f>TEXT(Orders[[#This Row],[date]],"MMM")</f>
        <v>Jan</v>
      </c>
    </row>
    <row r="16358" spans="1:12" x14ac:dyDescent="0.3">
      <c r="A16358" s="2">
        <v>45083</v>
      </c>
      <c r="B16358">
        <v>1007348</v>
      </c>
      <c r="C16358" t="s">
        <v>4322</v>
      </c>
      <c r="D16358" t="s">
        <v>3180</v>
      </c>
      <c r="E16358">
        <v>69.77200000000002</v>
      </c>
      <c r="F16358">
        <v>321.98688000000004</v>
      </c>
      <c r="G16358" t="s">
        <v>3050</v>
      </c>
      <c r="H16358" t="s">
        <v>50</v>
      </c>
      <c r="I16358" t="s">
        <v>36</v>
      </c>
      <c r="J16358">
        <v>252.21488000000002</v>
      </c>
      <c r="K16358">
        <v>361.48437768732435</v>
      </c>
      <c r="L16358" t="str">
        <f>TEXT(Orders[[#This Row],[date]],"MMM")</f>
        <v>Jun</v>
      </c>
    </row>
    <row r="16359" spans="1:12" x14ac:dyDescent="0.3">
      <c r="A16359" s="2">
        <v>44944</v>
      </c>
      <c r="B16359">
        <v>1019817</v>
      </c>
      <c r="C16359" t="s">
        <v>4951</v>
      </c>
      <c r="D16359" t="s">
        <v>3180</v>
      </c>
      <c r="E16359">
        <v>304.76000000000005</v>
      </c>
      <c r="F16359">
        <v>321.98688000000004</v>
      </c>
      <c r="G16359" t="s">
        <v>2409</v>
      </c>
      <c r="H16359" t="s">
        <v>12</v>
      </c>
      <c r="I16359" t="s">
        <v>13</v>
      </c>
      <c r="J16359">
        <v>17.226879999999994</v>
      </c>
      <c r="K16359">
        <v>5.6526053287833022</v>
      </c>
      <c r="L16359" t="str">
        <f>TEXT(Orders[[#This Row],[date]],"MMM")</f>
        <v>Jan</v>
      </c>
    </row>
    <row r="16360" spans="1:12" x14ac:dyDescent="0.3">
      <c r="A16360" s="2">
        <v>45008</v>
      </c>
      <c r="B16360">
        <v>1017849</v>
      </c>
      <c r="C16360" t="s">
        <v>3888</v>
      </c>
      <c r="D16360" t="s">
        <v>3180</v>
      </c>
      <c r="E16360">
        <v>401.42400000000004</v>
      </c>
      <c r="F16360">
        <v>321.98688000000004</v>
      </c>
      <c r="G16360" t="s">
        <v>747</v>
      </c>
      <c r="H16360" t="s">
        <v>26</v>
      </c>
      <c r="I16360" t="s">
        <v>13</v>
      </c>
      <c r="J16360">
        <v>-79.437119999999993</v>
      </c>
      <c r="K16360">
        <v>-19.788831758938176</v>
      </c>
      <c r="L16360" t="str">
        <f>TEXT(Orders[[#This Row],[date]],"MMM")</f>
        <v>Mar</v>
      </c>
    </row>
    <row r="16361" spans="1:12" x14ac:dyDescent="0.3">
      <c r="A16361" s="2">
        <v>45193</v>
      </c>
      <c r="B16361">
        <v>1003929</v>
      </c>
      <c r="C16361" t="s">
        <v>4379</v>
      </c>
      <c r="D16361" t="s">
        <v>3174</v>
      </c>
      <c r="E16361">
        <v>225.89440000000005</v>
      </c>
      <c r="F16361">
        <v>322.0204</v>
      </c>
      <c r="G16361" t="s">
        <v>1718</v>
      </c>
      <c r="H16361" t="s">
        <v>12</v>
      </c>
      <c r="I16361" t="s">
        <v>13</v>
      </c>
      <c r="J16361">
        <v>96.125999999999948</v>
      </c>
      <c r="K16361">
        <v>42.553511729374399</v>
      </c>
      <c r="L16361" t="str">
        <f>TEXT(Orders[[#This Row],[date]],"MMM")</f>
        <v>Sep</v>
      </c>
    </row>
    <row r="16362" spans="1:12" x14ac:dyDescent="0.3">
      <c r="A16362" s="2">
        <v>45223</v>
      </c>
      <c r="B16362">
        <v>1005292</v>
      </c>
      <c r="C16362" t="s">
        <v>4245</v>
      </c>
      <c r="D16362" t="s">
        <v>3175</v>
      </c>
      <c r="E16362">
        <v>258.92800000000005</v>
      </c>
      <c r="F16362">
        <v>322.06200000000001</v>
      </c>
      <c r="G16362" t="s">
        <v>1540</v>
      </c>
      <c r="H16362" t="s">
        <v>75</v>
      </c>
      <c r="I16362" t="s">
        <v>46</v>
      </c>
      <c r="J16362">
        <v>63.133999999999958</v>
      </c>
      <c r="K16362">
        <v>24.382840017302083</v>
      </c>
      <c r="L16362" t="str">
        <f>TEXT(Orders[[#This Row],[date]],"MMM")</f>
        <v>Oct</v>
      </c>
    </row>
    <row r="16363" spans="1:12" x14ac:dyDescent="0.3">
      <c r="A16363" s="2">
        <v>44939</v>
      </c>
      <c r="B16363">
        <v>1004745</v>
      </c>
      <c r="C16363" t="s">
        <v>5923</v>
      </c>
      <c r="D16363" t="s">
        <v>3177</v>
      </c>
      <c r="E16363">
        <v>28.617600000000007</v>
      </c>
      <c r="F16363">
        <v>322.10360000000003</v>
      </c>
      <c r="G16363" t="s">
        <v>2295</v>
      </c>
      <c r="H16363" t="s">
        <v>57</v>
      </c>
      <c r="I16363" t="s">
        <v>20</v>
      </c>
      <c r="J16363">
        <v>293.48600000000005</v>
      </c>
      <c r="K16363">
        <v>1025.5437213463044</v>
      </c>
      <c r="L16363" t="str">
        <f>TEXT(Orders[[#This Row],[date]],"MMM")</f>
        <v>Jan</v>
      </c>
    </row>
    <row r="16364" spans="1:12" x14ac:dyDescent="0.3">
      <c r="A16364" s="2">
        <v>45238</v>
      </c>
      <c r="B16364">
        <v>1003921</v>
      </c>
      <c r="C16364" t="s">
        <v>6060</v>
      </c>
      <c r="D16364" t="s">
        <v>3175</v>
      </c>
      <c r="E16364">
        <v>251.27360000000004</v>
      </c>
      <c r="F16364">
        <v>322.11920000000009</v>
      </c>
      <c r="G16364" t="s">
        <v>3046</v>
      </c>
      <c r="H16364" t="s">
        <v>54</v>
      </c>
      <c r="I16364" t="s">
        <v>20</v>
      </c>
      <c r="J16364">
        <v>70.845600000000047</v>
      </c>
      <c r="K16364">
        <v>28.194605402238849</v>
      </c>
      <c r="L16364" t="str">
        <f>TEXT(Orders[[#This Row],[date]],"MMM")</f>
        <v>Nov</v>
      </c>
    </row>
    <row r="16365" spans="1:12" x14ac:dyDescent="0.3">
      <c r="A16365" s="2">
        <v>44927</v>
      </c>
      <c r="B16365">
        <v>1001954</v>
      </c>
      <c r="C16365" t="s">
        <v>4907</v>
      </c>
      <c r="D16365" t="s">
        <v>3174</v>
      </c>
      <c r="E16365">
        <v>242.11520000000002</v>
      </c>
      <c r="F16365">
        <v>322.12960000000004</v>
      </c>
      <c r="G16365" t="s">
        <v>2270</v>
      </c>
      <c r="H16365" t="s">
        <v>35</v>
      </c>
      <c r="I16365" t="s">
        <v>36</v>
      </c>
      <c r="J16365">
        <v>80.014400000000023</v>
      </c>
      <c r="K16365">
        <v>33.04806967922709</v>
      </c>
      <c r="L16365" t="str">
        <f>TEXT(Orders[[#This Row],[date]],"MMM")</f>
        <v>Jan</v>
      </c>
    </row>
    <row r="16366" spans="1:12" x14ac:dyDescent="0.3">
      <c r="A16366" s="2">
        <v>45132</v>
      </c>
      <c r="B16366">
        <v>1004773</v>
      </c>
      <c r="C16366" t="s">
        <v>4982</v>
      </c>
      <c r="D16366" t="s">
        <v>3173</v>
      </c>
      <c r="E16366">
        <v>129.68</v>
      </c>
      <c r="F16366">
        <v>322.1764</v>
      </c>
      <c r="G16366" t="s">
        <v>3089</v>
      </c>
      <c r="H16366" t="s">
        <v>88</v>
      </c>
      <c r="I16366" t="s">
        <v>36</v>
      </c>
      <c r="J16366">
        <v>192.49639999999999</v>
      </c>
      <c r="K16366">
        <v>148.4395434916718</v>
      </c>
      <c r="L16366" t="str">
        <f>TEXT(Orders[[#This Row],[date]],"MMM")</f>
        <v>Jul</v>
      </c>
    </row>
    <row r="16367" spans="1:12" x14ac:dyDescent="0.3">
      <c r="A16367" s="2">
        <v>45078</v>
      </c>
      <c r="B16367">
        <v>1002002</v>
      </c>
      <c r="C16367" t="s">
        <v>5216</v>
      </c>
      <c r="D16367" t="s">
        <v>3174</v>
      </c>
      <c r="E16367">
        <v>238.20160000000001</v>
      </c>
      <c r="F16367">
        <v>322.26688000000001</v>
      </c>
      <c r="G16367" t="s">
        <v>2318</v>
      </c>
      <c r="H16367" t="s">
        <v>69</v>
      </c>
      <c r="I16367" t="s">
        <v>46</v>
      </c>
      <c r="J16367">
        <v>84.065280000000001</v>
      </c>
      <c r="K16367">
        <v>35.291652113168006</v>
      </c>
      <c r="L16367" t="str">
        <f>TEXT(Orders[[#This Row],[date]],"MMM")</f>
        <v>Jun</v>
      </c>
    </row>
    <row r="16368" spans="1:12" x14ac:dyDescent="0.3">
      <c r="A16368" s="2">
        <v>45124</v>
      </c>
      <c r="B16368">
        <v>1001953</v>
      </c>
      <c r="C16368" t="s">
        <v>5255</v>
      </c>
      <c r="D16368" t="s">
        <v>3180</v>
      </c>
      <c r="E16368">
        <v>44.752000000000002</v>
      </c>
      <c r="F16368">
        <v>322.32512000000003</v>
      </c>
      <c r="G16368" t="s">
        <v>2269</v>
      </c>
      <c r="H16368" t="s">
        <v>69</v>
      </c>
      <c r="I16368" t="s">
        <v>46</v>
      </c>
      <c r="J16368">
        <v>277.57312000000002</v>
      </c>
      <c r="K16368">
        <v>620.24740793707542</v>
      </c>
      <c r="L16368" t="str">
        <f>TEXT(Orders[[#This Row],[date]],"MMM")</f>
        <v>Jul</v>
      </c>
    </row>
    <row r="16369" spans="1:12" x14ac:dyDescent="0.3">
      <c r="A16369" s="2">
        <v>45046</v>
      </c>
      <c r="B16369">
        <v>1002154</v>
      </c>
      <c r="C16369" t="s">
        <v>3860</v>
      </c>
      <c r="D16369" t="s">
        <v>3172</v>
      </c>
      <c r="E16369">
        <v>37.318400000000004</v>
      </c>
      <c r="F16369">
        <v>322.3272</v>
      </c>
      <c r="G16369" t="s">
        <v>2470</v>
      </c>
      <c r="H16369" t="s">
        <v>19</v>
      </c>
      <c r="I16369" t="s">
        <v>20</v>
      </c>
      <c r="J16369">
        <v>285.00880000000001</v>
      </c>
      <c r="K16369">
        <v>763.72191733836394</v>
      </c>
      <c r="L16369" t="str">
        <f>TEXT(Orders[[#This Row],[date]],"MMM")</f>
        <v>Apr</v>
      </c>
    </row>
    <row r="16370" spans="1:12" x14ac:dyDescent="0.3">
      <c r="A16370" s="2">
        <v>45042</v>
      </c>
      <c r="B16370">
        <v>1001467</v>
      </c>
      <c r="C16370" t="s">
        <v>5228</v>
      </c>
      <c r="D16370" t="s">
        <v>3171</v>
      </c>
      <c r="E16370">
        <v>134.24716800000004</v>
      </c>
      <c r="F16370">
        <v>322.40832000000012</v>
      </c>
      <c r="G16370" t="s">
        <v>1781</v>
      </c>
      <c r="H16370" t="s">
        <v>88</v>
      </c>
      <c r="I16370" t="s">
        <v>36</v>
      </c>
      <c r="J16370">
        <v>188.16115200000007</v>
      </c>
      <c r="K16370">
        <v>140.1602393578984</v>
      </c>
      <c r="L16370" t="str">
        <f>TEXT(Orders[[#This Row],[date]],"MMM")</f>
        <v>Apr</v>
      </c>
    </row>
    <row r="16371" spans="1:12" x14ac:dyDescent="0.3">
      <c r="A16371" s="2">
        <v>44996</v>
      </c>
      <c r="B16371">
        <v>1001499</v>
      </c>
      <c r="C16371" t="s">
        <v>4317</v>
      </c>
      <c r="D16371" t="s">
        <v>3175</v>
      </c>
      <c r="E16371">
        <v>542.73734400000001</v>
      </c>
      <c r="F16371">
        <v>322.67040000000003</v>
      </c>
      <c r="G16371" t="s">
        <v>1813</v>
      </c>
      <c r="H16371" t="s">
        <v>50</v>
      </c>
      <c r="I16371" t="s">
        <v>36</v>
      </c>
      <c r="J16371">
        <v>-220.06694399999998</v>
      </c>
      <c r="K16371">
        <v>-40.547595707731503</v>
      </c>
      <c r="L16371" t="str">
        <f>TEXT(Orders[[#This Row],[date]],"MMM")</f>
        <v>Mar</v>
      </c>
    </row>
    <row r="16372" spans="1:12" x14ac:dyDescent="0.3">
      <c r="A16372" s="2">
        <v>44979</v>
      </c>
      <c r="B16372">
        <v>1006066</v>
      </c>
      <c r="C16372" t="s">
        <v>5831</v>
      </c>
      <c r="D16372" t="s">
        <v>3173</v>
      </c>
      <c r="E16372">
        <v>193.05200000000002</v>
      </c>
      <c r="F16372">
        <v>322.70400000000001</v>
      </c>
      <c r="G16372" t="s">
        <v>3077</v>
      </c>
      <c r="H16372" t="s">
        <v>69</v>
      </c>
      <c r="I16372" t="s">
        <v>46</v>
      </c>
      <c r="J16372">
        <v>129.65199999999999</v>
      </c>
      <c r="K16372">
        <v>67.159107390754812</v>
      </c>
      <c r="L16372" t="str">
        <f>TEXT(Orders[[#This Row],[date]],"MMM")</f>
        <v>Feb</v>
      </c>
    </row>
    <row r="16373" spans="1:12" x14ac:dyDescent="0.3">
      <c r="A16373" s="2">
        <v>45149</v>
      </c>
      <c r="B16373">
        <v>1015293</v>
      </c>
      <c r="C16373" t="s">
        <v>5582</v>
      </c>
      <c r="D16373" t="s">
        <v>3180</v>
      </c>
      <c r="E16373">
        <v>295.50800000000004</v>
      </c>
      <c r="F16373">
        <v>322.70400000000006</v>
      </c>
      <c r="G16373" t="s">
        <v>2374</v>
      </c>
      <c r="H16373" t="s">
        <v>75</v>
      </c>
      <c r="I16373" t="s">
        <v>46</v>
      </c>
      <c r="J16373">
        <v>27.196000000000026</v>
      </c>
      <c r="K16373">
        <v>9.2031349405092318</v>
      </c>
      <c r="L16373" t="str">
        <f>TEXT(Orders[[#This Row],[date]],"MMM")</f>
        <v>Aug</v>
      </c>
    </row>
    <row r="16374" spans="1:12" x14ac:dyDescent="0.3">
      <c r="A16374" s="2">
        <v>44958</v>
      </c>
      <c r="B16374">
        <v>1000878</v>
      </c>
      <c r="C16374" t="s">
        <v>4107</v>
      </c>
      <c r="D16374" t="s">
        <v>3174</v>
      </c>
      <c r="E16374">
        <v>581.14560000000017</v>
      </c>
      <c r="F16374">
        <v>322.73978880000004</v>
      </c>
      <c r="G16374" t="s">
        <v>1180</v>
      </c>
      <c r="H16374" t="s">
        <v>30</v>
      </c>
      <c r="I16374" t="s">
        <v>13</v>
      </c>
      <c r="J16374">
        <v>-258.40581120000013</v>
      </c>
      <c r="K16374">
        <v>-44.464900224659715</v>
      </c>
      <c r="L16374" t="str">
        <f>TEXT(Orders[[#This Row],[date]],"MMM")</f>
        <v>Feb</v>
      </c>
    </row>
    <row r="16375" spans="1:12" x14ac:dyDescent="0.3">
      <c r="A16375" s="2">
        <v>45090</v>
      </c>
      <c r="B16375">
        <v>1003925</v>
      </c>
      <c r="C16375" t="s">
        <v>4585</v>
      </c>
      <c r="D16375" t="s">
        <v>3178</v>
      </c>
      <c r="E16375">
        <v>91.468800000000016</v>
      </c>
      <c r="F16375">
        <v>322.7484</v>
      </c>
      <c r="G16375" t="s">
        <v>1559</v>
      </c>
      <c r="H16375" t="s">
        <v>69</v>
      </c>
      <c r="I16375" t="s">
        <v>46</v>
      </c>
      <c r="J16375">
        <v>231.27959999999999</v>
      </c>
      <c r="K16375">
        <v>252.85080814441639</v>
      </c>
      <c r="L16375" t="str">
        <f>TEXT(Orders[[#This Row],[date]],"MMM")</f>
        <v>Jun</v>
      </c>
    </row>
    <row r="16376" spans="1:12" x14ac:dyDescent="0.3">
      <c r="A16376" s="2">
        <v>45056</v>
      </c>
      <c r="B16376">
        <v>1004081</v>
      </c>
      <c r="C16376" t="s">
        <v>5973</v>
      </c>
      <c r="D16376" t="s">
        <v>3172</v>
      </c>
      <c r="E16376">
        <v>138.50880000000004</v>
      </c>
      <c r="F16376">
        <v>322.79520000000002</v>
      </c>
      <c r="G16376" t="s">
        <v>1767</v>
      </c>
      <c r="H16376" t="s">
        <v>26</v>
      </c>
      <c r="I16376" t="s">
        <v>13</v>
      </c>
      <c r="J16376">
        <v>184.28639999999999</v>
      </c>
      <c r="K16376">
        <v>133.05031882450785</v>
      </c>
      <c r="L16376" t="str">
        <f>TEXT(Orders[[#This Row],[date]],"MMM")</f>
        <v>May</v>
      </c>
    </row>
    <row r="16377" spans="1:12" x14ac:dyDescent="0.3">
      <c r="A16377" s="2">
        <v>45100</v>
      </c>
      <c r="B16377">
        <v>1001171</v>
      </c>
      <c r="C16377" t="s">
        <v>4522</v>
      </c>
      <c r="D16377" t="s">
        <v>3173</v>
      </c>
      <c r="E16377">
        <v>420.19776000000002</v>
      </c>
      <c r="F16377">
        <v>322.84096000000005</v>
      </c>
      <c r="G16377" t="s">
        <v>1483</v>
      </c>
      <c r="H16377" t="s">
        <v>54</v>
      </c>
      <c r="I16377" t="s">
        <v>20</v>
      </c>
      <c r="J16377">
        <v>-97.356799999999964</v>
      </c>
      <c r="K16377">
        <v>-23.169281054710993</v>
      </c>
      <c r="L16377" t="str">
        <f>TEXT(Orders[[#This Row],[date]],"MMM")</f>
        <v>Jun</v>
      </c>
    </row>
    <row r="16378" spans="1:12" x14ac:dyDescent="0.3">
      <c r="A16378" s="2">
        <v>45158</v>
      </c>
      <c r="B16378">
        <v>1005080</v>
      </c>
      <c r="C16378" t="s">
        <v>4765</v>
      </c>
      <c r="D16378" t="s">
        <v>3174</v>
      </c>
      <c r="E16378">
        <v>208.07680000000002</v>
      </c>
      <c r="F16378">
        <v>322.8732</v>
      </c>
      <c r="G16378" t="s">
        <v>2703</v>
      </c>
      <c r="H16378" t="s">
        <v>50</v>
      </c>
      <c r="I16378" t="s">
        <v>36</v>
      </c>
      <c r="J16378">
        <v>114.79639999999998</v>
      </c>
      <c r="K16378">
        <v>55.17020638533463</v>
      </c>
      <c r="L16378" t="str">
        <f>TEXT(Orders[[#This Row],[date]],"MMM")</f>
        <v>Aug</v>
      </c>
    </row>
    <row r="16379" spans="1:12" x14ac:dyDescent="0.3">
      <c r="A16379" s="2">
        <v>44975</v>
      </c>
      <c r="B16379">
        <v>1001315</v>
      </c>
      <c r="C16379" t="s">
        <v>5355</v>
      </c>
      <c r="D16379" t="s">
        <v>3172</v>
      </c>
      <c r="E16379">
        <v>244.29696000000004</v>
      </c>
      <c r="F16379">
        <v>322.87424000000004</v>
      </c>
      <c r="G16379" t="s">
        <v>1629</v>
      </c>
      <c r="H16379" t="s">
        <v>88</v>
      </c>
      <c r="I16379" t="s">
        <v>36</v>
      </c>
      <c r="J16379">
        <v>78.577280000000002</v>
      </c>
      <c r="K16379">
        <v>32.164657308875228</v>
      </c>
      <c r="L16379" t="str">
        <f>TEXT(Orders[[#This Row],[date]],"MMM")</f>
        <v>Feb</v>
      </c>
    </row>
    <row r="16380" spans="1:12" x14ac:dyDescent="0.3">
      <c r="A16380" s="2">
        <v>45164</v>
      </c>
      <c r="B16380">
        <v>1003069</v>
      </c>
      <c r="C16380" t="s">
        <v>5218</v>
      </c>
      <c r="D16380" t="s">
        <v>3171</v>
      </c>
      <c r="E16380">
        <v>20.972800000000003</v>
      </c>
      <c r="F16380">
        <v>323.0188</v>
      </c>
      <c r="G16380" t="s">
        <v>1272</v>
      </c>
      <c r="H16380" t="s">
        <v>75</v>
      </c>
      <c r="I16380" t="s">
        <v>46</v>
      </c>
      <c r="J16380">
        <v>302.04599999999999</v>
      </c>
      <c r="K16380">
        <v>1440.1796612755566</v>
      </c>
      <c r="L16380" t="str">
        <f>TEXT(Orders[[#This Row],[date]],"MMM")</f>
        <v>Aug</v>
      </c>
    </row>
    <row r="16381" spans="1:12" x14ac:dyDescent="0.3">
      <c r="A16381" s="2">
        <v>45211</v>
      </c>
      <c r="B16381">
        <v>1005310</v>
      </c>
      <c r="C16381" t="s">
        <v>5745</v>
      </c>
      <c r="D16381" t="s">
        <v>3180</v>
      </c>
      <c r="E16381">
        <v>246.30080000000004</v>
      </c>
      <c r="F16381">
        <v>323.13320000000004</v>
      </c>
      <c r="G16381" t="s">
        <v>1842</v>
      </c>
      <c r="H16381" t="s">
        <v>35</v>
      </c>
      <c r="I16381" t="s">
        <v>36</v>
      </c>
      <c r="J16381">
        <v>76.832400000000007</v>
      </c>
      <c r="K16381">
        <v>31.194539360002079</v>
      </c>
      <c r="L16381" t="str">
        <f>TEXT(Orders[[#This Row],[date]],"MMM")</f>
        <v>Oct</v>
      </c>
    </row>
    <row r="16382" spans="1:12" x14ac:dyDescent="0.3">
      <c r="A16382" s="2">
        <v>45260</v>
      </c>
      <c r="B16382">
        <v>1002125</v>
      </c>
      <c r="C16382" t="s">
        <v>5538</v>
      </c>
      <c r="D16382" t="s">
        <v>3174</v>
      </c>
      <c r="E16382">
        <v>18.320000000000004</v>
      </c>
      <c r="F16382">
        <v>323.13632000000007</v>
      </c>
      <c r="G16382" t="s">
        <v>2441</v>
      </c>
      <c r="H16382" t="s">
        <v>88</v>
      </c>
      <c r="I16382" t="s">
        <v>36</v>
      </c>
      <c r="J16382">
        <v>304.81632000000008</v>
      </c>
      <c r="K16382">
        <v>1663.8445414847163</v>
      </c>
      <c r="L16382" t="str">
        <f>TEXT(Orders[[#This Row],[date]],"MMM")</f>
        <v>Nov</v>
      </c>
    </row>
    <row r="16383" spans="1:12" x14ac:dyDescent="0.3">
      <c r="A16383" s="2">
        <v>45067</v>
      </c>
      <c r="B16383">
        <v>1001375</v>
      </c>
      <c r="C16383" t="s">
        <v>4431</v>
      </c>
      <c r="D16383" t="s">
        <v>3173</v>
      </c>
      <c r="E16383">
        <v>684.68428800000004</v>
      </c>
      <c r="F16383">
        <v>323.28608000000003</v>
      </c>
      <c r="G16383" t="s">
        <v>1689</v>
      </c>
      <c r="H16383" t="s">
        <v>30</v>
      </c>
      <c r="I16383" t="s">
        <v>13</v>
      </c>
      <c r="J16383">
        <v>-361.39820800000001</v>
      </c>
      <c r="K16383">
        <v>-52.783189907229179</v>
      </c>
      <c r="L16383" t="str">
        <f>TEXT(Orders[[#This Row],[date]],"MMM")</f>
        <v>May</v>
      </c>
    </row>
    <row r="16384" spans="1:12" x14ac:dyDescent="0.3">
      <c r="A16384" s="2">
        <v>45100</v>
      </c>
      <c r="B16384">
        <v>1004134</v>
      </c>
      <c r="C16384" t="s">
        <v>4699</v>
      </c>
      <c r="D16384" t="s">
        <v>3179</v>
      </c>
      <c r="E16384">
        <v>131.68000000000004</v>
      </c>
      <c r="F16384">
        <v>323.35160000000002</v>
      </c>
      <c r="G16384" t="s">
        <v>2578</v>
      </c>
      <c r="H16384" t="s">
        <v>69</v>
      </c>
      <c r="I16384" t="s">
        <v>46</v>
      </c>
      <c r="J16384">
        <v>191.67159999999998</v>
      </c>
      <c r="K16384">
        <v>145.55862697448353</v>
      </c>
      <c r="L16384" t="str">
        <f>TEXT(Orders[[#This Row],[date]],"MMM")</f>
        <v>Jun</v>
      </c>
    </row>
    <row r="16385" spans="1:12" x14ac:dyDescent="0.3">
      <c r="A16385" s="2">
        <v>45064</v>
      </c>
      <c r="B16385">
        <v>1004941</v>
      </c>
      <c r="C16385" t="s">
        <v>5316</v>
      </c>
      <c r="D16385" t="s">
        <v>3180</v>
      </c>
      <c r="E16385">
        <v>90.032000000000011</v>
      </c>
      <c r="F16385">
        <v>323.48160000000001</v>
      </c>
      <c r="G16385" t="s">
        <v>2524</v>
      </c>
      <c r="H16385" t="s">
        <v>54</v>
      </c>
      <c r="I16385" t="s">
        <v>20</v>
      </c>
      <c r="J16385">
        <v>233.4496</v>
      </c>
      <c r="K16385">
        <v>259.29625022214321</v>
      </c>
      <c r="L16385" t="str">
        <f>TEXT(Orders[[#This Row],[date]],"MMM")</f>
        <v>May</v>
      </c>
    </row>
    <row r="16386" spans="1:12" x14ac:dyDescent="0.3">
      <c r="A16386" s="2">
        <v>45127</v>
      </c>
      <c r="B16386">
        <v>1001145</v>
      </c>
      <c r="C16386" t="s">
        <v>5265</v>
      </c>
      <c r="D16386" t="s">
        <v>3179</v>
      </c>
      <c r="E16386">
        <v>183.73478399999999</v>
      </c>
      <c r="F16386">
        <v>323.5273600000001</v>
      </c>
      <c r="G16386" t="s">
        <v>1457</v>
      </c>
      <c r="H16386" t="s">
        <v>88</v>
      </c>
      <c r="I16386" t="s">
        <v>36</v>
      </c>
      <c r="J16386">
        <v>139.79257600000011</v>
      </c>
      <c r="K16386">
        <v>76.083892748365017</v>
      </c>
      <c r="L16386" t="str">
        <f>TEXT(Orders[[#This Row],[date]],"MMM")</f>
        <v>Jul</v>
      </c>
    </row>
    <row r="16387" spans="1:12" x14ac:dyDescent="0.3">
      <c r="A16387" s="2">
        <v>45110</v>
      </c>
      <c r="B16387">
        <v>1001074</v>
      </c>
      <c r="C16387" t="s">
        <v>4466</v>
      </c>
      <c r="D16387" t="s">
        <v>3175</v>
      </c>
      <c r="E16387">
        <v>563.12851200000011</v>
      </c>
      <c r="F16387">
        <v>323.61056000000002</v>
      </c>
      <c r="G16387" t="s">
        <v>1383</v>
      </c>
      <c r="H16387" t="s">
        <v>35</v>
      </c>
      <c r="I16387" t="s">
        <v>36</v>
      </c>
      <c r="J16387">
        <v>-239.51795200000009</v>
      </c>
      <c r="K16387">
        <v>-42.533444301964245</v>
      </c>
      <c r="L16387" t="str">
        <f>TEXT(Orders[[#This Row],[date]],"MMM")</f>
        <v>Jul</v>
      </c>
    </row>
    <row r="16388" spans="1:12" x14ac:dyDescent="0.3">
      <c r="A16388" s="2">
        <v>45151</v>
      </c>
      <c r="B16388">
        <v>1003307</v>
      </c>
      <c r="C16388" t="s">
        <v>5133</v>
      </c>
      <c r="D16388" t="s">
        <v>3173</v>
      </c>
      <c r="E16388">
        <v>235.96800000000005</v>
      </c>
      <c r="F16388">
        <v>323.62200000000007</v>
      </c>
      <c r="G16388" t="s">
        <v>823</v>
      </c>
      <c r="H16388" t="s">
        <v>75</v>
      </c>
      <c r="I16388" t="s">
        <v>46</v>
      </c>
      <c r="J16388">
        <v>87.654000000000025</v>
      </c>
      <c r="K16388">
        <v>37.146562245728241</v>
      </c>
      <c r="L16388" t="str">
        <f>TEXT(Orders[[#This Row],[date]],"MMM")</f>
        <v>Aug</v>
      </c>
    </row>
    <row r="16389" spans="1:12" x14ac:dyDescent="0.3">
      <c r="A16389" s="2">
        <v>45032</v>
      </c>
      <c r="B16389">
        <v>1001835</v>
      </c>
      <c r="C16389" t="s">
        <v>3470</v>
      </c>
      <c r="D16389" t="s">
        <v>3177</v>
      </c>
      <c r="E16389">
        <v>172.72320000000002</v>
      </c>
      <c r="F16389">
        <v>323.74784000000011</v>
      </c>
      <c r="G16389" t="s">
        <v>2151</v>
      </c>
      <c r="H16389" t="s">
        <v>57</v>
      </c>
      <c r="I16389" t="s">
        <v>20</v>
      </c>
      <c r="J16389">
        <v>151.02464000000009</v>
      </c>
      <c r="K16389">
        <v>87.437379576107944</v>
      </c>
      <c r="L16389" t="str">
        <f>TEXT(Orders[[#This Row],[date]],"MMM")</f>
        <v>Apr</v>
      </c>
    </row>
    <row r="16390" spans="1:12" x14ac:dyDescent="0.3">
      <c r="A16390" s="2">
        <v>44977</v>
      </c>
      <c r="B16390">
        <v>1004448</v>
      </c>
      <c r="C16390" t="s">
        <v>4038</v>
      </c>
      <c r="D16390" t="s">
        <v>3172</v>
      </c>
      <c r="E16390">
        <v>158.06080000000003</v>
      </c>
      <c r="F16390">
        <v>323.95480000000003</v>
      </c>
      <c r="G16390" t="s">
        <v>890</v>
      </c>
      <c r="H16390" t="s">
        <v>69</v>
      </c>
      <c r="I16390" t="s">
        <v>46</v>
      </c>
      <c r="J16390">
        <v>165.89400000000001</v>
      </c>
      <c r="K16390">
        <v>104.95581447139327</v>
      </c>
      <c r="L16390" t="str">
        <f>TEXT(Orders[[#This Row],[date]],"MMM")</f>
        <v>Feb</v>
      </c>
    </row>
    <row r="16391" spans="1:12" x14ac:dyDescent="0.3">
      <c r="A16391" s="2">
        <v>45164</v>
      </c>
      <c r="B16391">
        <v>1001221</v>
      </c>
      <c r="C16391" t="s">
        <v>4568</v>
      </c>
      <c r="D16391" t="s">
        <v>3180</v>
      </c>
      <c r="E16391">
        <v>613.29216000000008</v>
      </c>
      <c r="F16391">
        <v>323.96416000000005</v>
      </c>
      <c r="G16391" t="s">
        <v>1535</v>
      </c>
      <c r="H16391" t="s">
        <v>69</v>
      </c>
      <c r="I16391" t="s">
        <v>46</v>
      </c>
      <c r="J16391">
        <v>-289.32800000000003</v>
      </c>
      <c r="K16391">
        <v>-47.176210437778956</v>
      </c>
      <c r="L16391" t="str">
        <f>TEXT(Orders[[#This Row],[date]],"MMM")</f>
        <v>Aug</v>
      </c>
    </row>
    <row r="16392" spans="1:12" x14ac:dyDescent="0.3">
      <c r="A16392" s="2">
        <v>44969</v>
      </c>
      <c r="B16392">
        <v>1004190</v>
      </c>
      <c r="C16392" t="s">
        <v>4642</v>
      </c>
      <c r="D16392" t="s">
        <v>3174</v>
      </c>
      <c r="E16392">
        <v>197.66400000000002</v>
      </c>
      <c r="F16392">
        <v>324.06920000000002</v>
      </c>
      <c r="G16392" t="s">
        <v>3084</v>
      </c>
      <c r="H16392" t="s">
        <v>12</v>
      </c>
      <c r="I16392" t="s">
        <v>13</v>
      </c>
      <c r="J16392">
        <v>126.40520000000001</v>
      </c>
      <c r="K16392">
        <v>63.949530516431921</v>
      </c>
      <c r="L16392" t="str">
        <f>TEXT(Orders[[#This Row],[date]],"MMM")</f>
        <v>Feb</v>
      </c>
    </row>
    <row r="16393" spans="1:12" x14ac:dyDescent="0.3">
      <c r="A16393" s="2">
        <v>45216</v>
      </c>
      <c r="B16393">
        <v>1003674</v>
      </c>
      <c r="C16393" t="s">
        <v>5306</v>
      </c>
      <c r="D16393" t="s">
        <v>3171</v>
      </c>
      <c r="E16393">
        <v>318.75840000000005</v>
      </c>
      <c r="F16393">
        <v>324.06920000000002</v>
      </c>
      <c r="G16393" t="s">
        <v>2949</v>
      </c>
      <c r="H16393" t="s">
        <v>45</v>
      </c>
      <c r="I16393" t="s">
        <v>46</v>
      </c>
      <c r="J16393">
        <v>5.310799999999972</v>
      </c>
      <c r="K16393">
        <v>1.6660894269766604</v>
      </c>
      <c r="L16393" t="str">
        <f>TEXT(Orders[[#This Row],[date]],"MMM")</f>
        <v>Oct</v>
      </c>
    </row>
    <row r="16394" spans="1:12" x14ac:dyDescent="0.3">
      <c r="A16394" s="2">
        <v>45188</v>
      </c>
      <c r="B16394">
        <v>1003641</v>
      </c>
      <c r="C16394" t="s">
        <v>5576</v>
      </c>
      <c r="D16394" t="s">
        <v>3172</v>
      </c>
      <c r="E16394">
        <v>104.80000000000001</v>
      </c>
      <c r="F16394">
        <v>324.08479999999997</v>
      </c>
      <c r="G16394" t="s">
        <v>554</v>
      </c>
      <c r="H16394" t="s">
        <v>35</v>
      </c>
      <c r="I16394" t="s">
        <v>36</v>
      </c>
      <c r="J16394">
        <v>219.28479999999996</v>
      </c>
      <c r="K16394">
        <v>209.24122137404572</v>
      </c>
      <c r="L16394" t="str">
        <f>TEXT(Orders[[#This Row],[date]],"MMM")</f>
        <v>Sep</v>
      </c>
    </row>
    <row r="16395" spans="1:12" x14ac:dyDescent="0.3">
      <c r="A16395" s="2">
        <v>44969</v>
      </c>
      <c r="B16395">
        <v>1004393</v>
      </c>
      <c r="C16395" t="s">
        <v>5823</v>
      </c>
      <c r="D16395" t="s">
        <v>3171</v>
      </c>
      <c r="E16395">
        <v>267.87520000000006</v>
      </c>
      <c r="F16395">
        <v>324.08479999999997</v>
      </c>
      <c r="G16395" t="s">
        <v>2745</v>
      </c>
      <c r="H16395" t="s">
        <v>12</v>
      </c>
      <c r="I16395" t="s">
        <v>13</v>
      </c>
      <c r="J16395">
        <v>56.209599999999909</v>
      </c>
      <c r="K16395">
        <v>20.983502765466866</v>
      </c>
      <c r="L16395" t="str">
        <f>TEXT(Orders[[#This Row],[date]],"MMM")</f>
        <v>Feb</v>
      </c>
    </row>
    <row r="16396" spans="1:12" x14ac:dyDescent="0.3">
      <c r="A16396" s="2">
        <v>44984</v>
      </c>
      <c r="B16396">
        <v>1013646</v>
      </c>
      <c r="C16396" t="s">
        <v>5878</v>
      </c>
      <c r="D16396" t="s">
        <v>3180</v>
      </c>
      <c r="E16396">
        <v>263.51600000000002</v>
      </c>
      <c r="F16396">
        <v>324.13824</v>
      </c>
      <c r="G16396" t="s">
        <v>1127</v>
      </c>
      <c r="H16396" t="s">
        <v>69</v>
      </c>
      <c r="I16396" t="s">
        <v>46</v>
      </c>
      <c r="J16396">
        <v>60.622239999999977</v>
      </c>
      <c r="K16396">
        <v>23.005145797598615</v>
      </c>
      <c r="L16396" t="str">
        <f>TEXT(Orders[[#This Row],[date]],"MMM")</f>
        <v>Feb</v>
      </c>
    </row>
    <row r="16397" spans="1:12" x14ac:dyDescent="0.3">
      <c r="A16397" s="2">
        <v>45051</v>
      </c>
      <c r="B16397">
        <v>1001942</v>
      </c>
      <c r="C16397" t="s">
        <v>3916</v>
      </c>
      <c r="D16397" t="s">
        <v>3180</v>
      </c>
      <c r="E16397">
        <v>354.26560000000001</v>
      </c>
      <c r="F16397">
        <v>324.25952000000001</v>
      </c>
      <c r="G16397" t="s">
        <v>2258</v>
      </c>
      <c r="H16397" t="s">
        <v>54</v>
      </c>
      <c r="I16397" t="s">
        <v>20</v>
      </c>
      <c r="J16397">
        <v>-30.006079999999997</v>
      </c>
      <c r="K16397">
        <v>-8.4699389384687649</v>
      </c>
      <c r="L16397" t="str">
        <f>TEXT(Orders[[#This Row],[date]],"MMM")</f>
        <v>May</v>
      </c>
    </row>
    <row r="16398" spans="1:12" x14ac:dyDescent="0.3">
      <c r="A16398" s="2">
        <v>45092</v>
      </c>
      <c r="B16398">
        <v>1004834</v>
      </c>
      <c r="C16398" t="s">
        <v>5853</v>
      </c>
      <c r="D16398" t="s">
        <v>3173</v>
      </c>
      <c r="E16398">
        <v>273.98400000000004</v>
      </c>
      <c r="F16398">
        <v>324.30840000000001</v>
      </c>
      <c r="G16398" t="s">
        <v>2930</v>
      </c>
      <c r="H16398" t="s">
        <v>75</v>
      </c>
      <c r="I16398" t="s">
        <v>46</v>
      </c>
      <c r="J16398">
        <v>50.324399999999969</v>
      </c>
      <c r="K16398">
        <v>18.367641906096694</v>
      </c>
      <c r="L16398" t="str">
        <f>TEXT(Orders[[#This Row],[date]],"MMM")</f>
        <v>Jun</v>
      </c>
    </row>
    <row r="16399" spans="1:12" x14ac:dyDescent="0.3">
      <c r="A16399" s="2">
        <v>44949</v>
      </c>
      <c r="B16399">
        <v>1004472</v>
      </c>
      <c r="C16399" t="s">
        <v>3729</v>
      </c>
      <c r="D16399" t="s">
        <v>3176</v>
      </c>
      <c r="E16399">
        <v>190.33600000000001</v>
      </c>
      <c r="F16399">
        <v>324.33960000000002</v>
      </c>
      <c r="G16399" t="s">
        <v>596</v>
      </c>
      <c r="H16399" t="s">
        <v>35</v>
      </c>
      <c r="I16399" t="s">
        <v>36</v>
      </c>
      <c r="J16399">
        <v>134.00360000000001</v>
      </c>
      <c r="K16399">
        <v>70.403707128446541</v>
      </c>
      <c r="L16399" t="str">
        <f>TEXT(Orders[[#This Row],[date]],"MMM")</f>
        <v>Jan</v>
      </c>
    </row>
    <row r="16400" spans="1:12" x14ac:dyDescent="0.3">
      <c r="A16400" s="2">
        <v>45126</v>
      </c>
      <c r="B16400">
        <v>1002579</v>
      </c>
      <c r="C16400" t="s">
        <v>3266</v>
      </c>
      <c r="D16400" t="s">
        <v>3173</v>
      </c>
      <c r="E16400">
        <v>197.7792</v>
      </c>
      <c r="F16400">
        <v>324.42280000000005</v>
      </c>
      <c r="G16400" t="s">
        <v>2895</v>
      </c>
      <c r="H16400" t="s">
        <v>69</v>
      </c>
      <c r="I16400" t="s">
        <v>46</v>
      </c>
      <c r="J16400">
        <v>126.64360000000005</v>
      </c>
      <c r="K16400">
        <v>64.032820438145194</v>
      </c>
      <c r="L16400" t="str">
        <f>TEXT(Orders[[#This Row],[date]],"MMM")</f>
        <v>Jul</v>
      </c>
    </row>
    <row r="16401" spans="1:12" x14ac:dyDescent="0.3">
      <c r="A16401" s="2">
        <v>45126</v>
      </c>
      <c r="B16401">
        <v>1002550</v>
      </c>
      <c r="C16401" t="s">
        <v>4786</v>
      </c>
      <c r="D16401" t="s">
        <v>3171</v>
      </c>
      <c r="E16401">
        <v>514.80064000000016</v>
      </c>
      <c r="F16401">
        <v>324.49560000000002</v>
      </c>
      <c r="G16401" t="s">
        <v>2866</v>
      </c>
      <c r="H16401" t="s">
        <v>35</v>
      </c>
      <c r="I16401" t="s">
        <v>36</v>
      </c>
      <c r="J16401">
        <v>-190.30504000000013</v>
      </c>
      <c r="K16401">
        <v>-36.966745029687623</v>
      </c>
      <c r="L16401" t="str">
        <f>TEXT(Orders[[#This Row],[date]],"MMM")</f>
        <v>Jul</v>
      </c>
    </row>
    <row r="16402" spans="1:12" x14ac:dyDescent="0.3">
      <c r="A16402" s="2">
        <v>45284</v>
      </c>
      <c r="B16402">
        <v>1006037</v>
      </c>
      <c r="C16402" t="s">
        <v>5713</v>
      </c>
      <c r="D16402" t="s">
        <v>3176</v>
      </c>
      <c r="E16402">
        <v>31.796000000000006</v>
      </c>
      <c r="F16402">
        <v>324.49680000000001</v>
      </c>
      <c r="G16402" t="s">
        <v>3062</v>
      </c>
      <c r="H16402" t="s">
        <v>12</v>
      </c>
      <c r="I16402" t="s">
        <v>13</v>
      </c>
      <c r="J16402">
        <v>292.70080000000002</v>
      </c>
      <c r="K16402">
        <v>920.55856082526088</v>
      </c>
      <c r="L16402" t="str">
        <f>TEXT(Orders[[#This Row],[date]],"MMM")</f>
        <v>Dec</v>
      </c>
    </row>
    <row r="16403" spans="1:12" x14ac:dyDescent="0.3">
      <c r="A16403" s="2">
        <v>45083</v>
      </c>
      <c r="B16403">
        <v>1002372</v>
      </c>
      <c r="C16403" t="s">
        <v>5460</v>
      </c>
      <c r="D16403" t="s">
        <v>3177</v>
      </c>
      <c r="E16403">
        <v>365.47200000000004</v>
      </c>
      <c r="F16403">
        <v>324.51120000000003</v>
      </c>
      <c r="G16403" t="s">
        <v>2688</v>
      </c>
      <c r="H16403" t="s">
        <v>45</v>
      </c>
      <c r="I16403" t="s">
        <v>46</v>
      </c>
      <c r="J16403">
        <v>-40.960800000000006</v>
      </c>
      <c r="K16403">
        <v>-11.207643814026794</v>
      </c>
      <c r="L16403" t="str">
        <f>TEXT(Orders[[#This Row],[date]],"MMM")</f>
        <v>Jun</v>
      </c>
    </row>
    <row r="16404" spans="1:12" x14ac:dyDescent="0.3">
      <c r="A16404" s="2">
        <v>45116</v>
      </c>
      <c r="B16404">
        <v>1003300</v>
      </c>
      <c r="C16404" t="s">
        <v>5857</v>
      </c>
      <c r="D16404" t="s">
        <v>3175</v>
      </c>
      <c r="E16404">
        <v>227.62240000000003</v>
      </c>
      <c r="F16404">
        <v>324.584</v>
      </c>
      <c r="G16404" t="s">
        <v>2181</v>
      </c>
      <c r="H16404" t="s">
        <v>54</v>
      </c>
      <c r="I16404" t="s">
        <v>20</v>
      </c>
      <c r="J16404">
        <v>96.961599999999976</v>
      </c>
      <c r="K16404">
        <v>42.597565090254726</v>
      </c>
      <c r="L16404" t="str">
        <f>TEXT(Orders[[#This Row],[date]],"MMM")</f>
        <v>Jul</v>
      </c>
    </row>
    <row r="16405" spans="1:12" x14ac:dyDescent="0.3">
      <c r="A16405" s="2">
        <v>45004</v>
      </c>
      <c r="B16405">
        <v>1001813</v>
      </c>
      <c r="C16405" t="s">
        <v>5192</v>
      </c>
      <c r="D16405" t="s">
        <v>3177</v>
      </c>
      <c r="E16405">
        <v>275.88800000000003</v>
      </c>
      <c r="F16405">
        <v>324.69632000000007</v>
      </c>
      <c r="G16405" t="s">
        <v>2129</v>
      </c>
      <c r="H16405" t="s">
        <v>12</v>
      </c>
      <c r="I16405" t="s">
        <v>13</v>
      </c>
      <c r="J16405">
        <v>48.808320000000037</v>
      </c>
      <c r="K16405">
        <v>17.691353012816808</v>
      </c>
      <c r="L16405" t="str">
        <f>TEXT(Orders[[#This Row],[date]],"MMM")</f>
        <v>Mar</v>
      </c>
    </row>
    <row r="16406" spans="1:12" x14ac:dyDescent="0.3">
      <c r="A16406" s="2">
        <v>45030</v>
      </c>
      <c r="B16406">
        <v>1003802</v>
      </c>
      <c r="C16406" t="s">
        <v>4088</v>
      </c>
      <c r="D16406" t="s">
        <v>3175</v>
      </c>
      <c r="E16406">
        <v>162.28160000000003</v>
      </c>
      <c r="F16406">
        <v>324.7244</v>
      </c>
      <c r="G16406" t="s">
        <v>940</v>
      </c>
      <c r="H16406" t="s">
        <v>57</v>
      </c>
      <c r="I16406" t="s">
        <v>20</v>
      </c>
      <c r="J16406">
        <v>162.44279999999998</v>
      </c>
      <c r="K16406">
        <v>100.09933350422966</v>
      </c>
      <c r="L16406" t="str">
        <f>TEXT(Orders[[#This Row],[date]],"MMM")</f>
        <v>Apr</v>
      </c>
    </row>
    <row r="16407" spans="1:12" x14ac:dyDescent="0.3">
      <c r="A16407" s="2">
        <v>45262</v>
      </c>
      <c r="B16407">
        <v>1003263</v>
      </c>
      <c r="C16407" t="s">
        <v>3694</v>
      </c>
      <c r="D16407" t="s">
        <v>3172</v>
      </c>
      <c r="E16407">
        <v>152.40960000000001</v>
      </c>
      <c r="F16407">
        <v>324.82840000000004</v>
      </c>
      <c r="G16407" t="s">
        <v>885</v>
      </c>
      <c r="H16407" t="s">
        <v>30</v>
      </c>
      <c r="I16407" t="s">
        <v>13</v>
      </c>
      <c r="J16407">
        <v>172.41880000000003</v>
      </c>
      <c r="K16407">
        <v>113.12856932896618</v>
      </c>
      <c r="L16407" t="str">
        <f>TEXT(Orders[[#This Row],[date]],"MMM")</f>
        <v>Dec</v>
      </c>
    </row>
    <row r="16408" spans="1:12" x14ac:dyDescent="0.3">
      <c r="A16408" s="2">
        <v>45239</v>
      </c>
      <c r="B16408">
        <v>1007952</v>
      </c>
      <c r="C16408" t="s">
        <v>4518</v>
      </c>
      <c r="D16408" t="s">
        <v>3180</v>
      </c>
      <c r="E16408">
        <v>21.064000000000007</v>
      </c>
      <c r="F16408">
        <v>324.85536000000002</v>
      </c>
      <c r="G16408" t="s">
        <v>2699</v>
      </c>
      <c r="H16408" t="s">
        <v>35</v>
      </c>
      <c r="I16408" t="s">
        <v>36</v>
      </c>
      <c r="J16408">
        <v>303.79136</v>
      </c>
      <c r="K16408">
        <v>1442.2301557159128</v>
      </c>
      <c r="L16408" t="str">
        <f>TEXT(Orders[[#This Row],[date]],"MMM")</f>
        <v>Nov</v>
      </c>
    </row>
    <row r="16409" spans="1:12" x14ac:dyDescent="0.3">
      <c r="A16409" s="2">
        <v>44941</v>
      </c>
      <c r="B16409">
        <v>1017733</v>
      </c>
      <c r="C16409" t="s">
        <v>3483</v>
      </c>
      <c r="D16409" t="s">
        <v>3180</v>
      </c>
      <c r="E16409">
        <v>220.54400000000004</v>
      </c>
      <c r="F16409">
        <v>324.85536000000002</v>
      </c>
      <c r="G16409" t="s">
        <v>339</v>
      </c>
      <c r="H16409" t="s">
        <v>75</v>
      </c>
      <c r="I16409" t="s">
        <v>46</v>
      </c>
      <c r="J16409">
        <v>104.31135999999998</v>
      </c>
      <c r="K16409">
        <v>47.297301218804392</v>
      </c>
      <c r="L16409" t="str">
        <f>TEXT(Orders[[#This Row],[date]],"MMM")</f>
        <v>Jan</v>
      </c>
    </row>
    <row r="16410" spans="1:12" x14ac:dyDescent="0.3">
      <c r="A16410" s="2">
        <v>45010</v>
      </c>
      <c r="B16410">
        <v>1010557</v>
      </c>
      <c r="C16410" t="s">
        <v>3983</v>
      </c>
      <c r="D16410" t="s">
        <v>3180</v>
      </c>
      <c r="E16410">
        <v>221.66800000000003</v>
      </c>
      <c r="F16410">
        <v>324.85536000000002</v>
      </c>
      <c r="G16410" t="s">
        <v>3141</v>
      </c>
      <c r="H16410" t="s">
        <v>54</v>
      </c>
      <c r="I16410" t="s">
        <v>20</v>
      </c>
      <c r="J16410">
        <v>103.18735999999998</v>
      </c>
      <c r="K16410">
        <v>46.550408719346038</v>
      </c>
      <c r="L16410" t="str">
        <f>TEXT(Orders[[#This Row],[date]],"MMM")</f>
        <v>Mar</v>
      </c>
    </row>
    <row r="16411" spans="1:12" x14ac:dyDescent="0.3">
      <c r="A16411" s="2">
        <v>45191</v>
      </c>
      <c r="B16411">
        <v>1001323</v>
      </c>
      <c r="C16411" t="s">
        <v>3437</v>
      </c>
      <c r="D16411" t="s">
        <v>3172</v>
      </c>
      <c r="E16411">
        <v>283.22496000000007</v>
      </c>
      <c r="F16411">
        <v>324.86688000000009</v>
      </c>
      <c r="G16411" t="s">
        <v>1637</v>
      </c>
      <c r="H16411" t="s">
        <v>45</v>
      </c>
      <c r="I16411" t="s">
        <v>46</v>
      </c>
      <c r="J16411">
        <v>41.641920000000027</v>
      </c>
      <c r="K16411">
        <v>14.702771959081579</v>
      </c>
      <c r="L16411" t="str">
        <f>TEXT(Orders[[#This Row],[date]],"MMM")</f>
        <v>Sep</v>
      </c>
    </row>
    <row r="16412" spans="1:12" x14ac:dyDescent="0.3">
      <c r="A16412" s="2">
        <v>45291</v>
      </c>
      <c r="B16412">
        <v>1005003</v>
      </c>
      <c r="C16412" t="s">
        <v>5225</v>
      </c>
      <c r="D16412" t="s">
        <v>3178</v>
      </c>
      <c r="E16412">
        <v>308.92160000000013</v>
      </c>
      <c r="F16412">
        <v>324.92720000000003</v>
      </c>
      <c r="G16412" t="s">
        <v>1961</v>
      </c>
      <c r="H16412" t="s">
        <v>50</v>
      </c>
      <c r="I16412" t="s">
        <v>36</v>
      </c>
      <c r="J16412">
        <v>16.005599999999902</v>
      </c>
      <c r="K16412">
        <v>5.1811203878265211</v>
      </c>
      <c r="L16412" t="str">
        <f>TEXT(Orders[[#This Row],[date]],"MMM")</f>
        <v>Dec</v>
      </c>
    </row>
    <row r="16413" spans="1:12" x14ac:dyDescent="0.3">
      <c r="A16413" s="2">
        <v>45006</v>
      </c>
      <c r="B16413">
        <v>1003656</v>
      </c>
      <c r="C16413" t="s">
        <v>3739</v>
      </c>
      <c r="D16413" t="s">
        <v>3176</v>
      </c>
      <c r="E16413">
        <v>222.68480000000005</v>
      </c>
      <c r="F16413">
        <v>324.98440000000005</v>
      </c>
      <c r="G16413" t="s">
        <v>602</v>
      </c>
      <c r="H16413" t="s">
        <v>19</v>
      </c>
      <c r="I16413" t="s">
        <v>20</v>
      </c>
      <c r="J16413">
        <v>102.2996</v>
      </c>
      <c r="K16413">
        <v>45.939192975901349</v>
      </c>
      <c r="L16413" t="str">
        <f>TEXT(Orders[[#This Row],[date]],"MMM")</f>
        <v>Mar</v>
      </c>
    </row>
    <row r="16414" spans="1:12" x14ac:dyDescent="0.3">
      <c r="A16414" s="2">
        <v>45249</v>
      </c>
      <c r="B16414">
        <v>1001558</v>
      </c>
      <c r="C16414" t="s">
        <v>4394</v>
      </c>
      <c r="D16414" t="s">
        <v>3174</v>
      </c>
      <c r="E16414">
        <v>175.4624</v>
      </c>
      <c r="F16414">
        <v>325.02912000000003</v>
      </c>
      <c r="G16414" t="s">
        <v>1873</v>
      </c>
      <c r="H16414" t="s">
        <v>19</v>
      </c>
      <c r="I16414" t="s">
        <v>20</v>
      </c>
      <c r="J16414">
        <v>149.56672000000003</v>
      </c>
      <c r="K16414">
        <v>85.241464838050803</v>
      </c>
      <c r="L16414" t="str">
        <f>TEXT(Orders[[#This Row],[date]],"MMM")</f>
        <v>Nov</v>
      </c>
    </row>
    <row r="16415" spans="1:12" x14ac:dyDescent="0.3">
      <c r="A16415" s="2">
        <v>45104</v>
      </c>
      <c r="B16415">
        <v>1002088</v>
      </c>
      <c r="C16415" t="s">
        <v>5152</v>
      </c>
      <c r="D16415" t="s">
        <v>3173</v>
      </c>
      <c r="E16415">
        <v>232.58560000000003</v>
      </c>
      <c r="F16415">
        <v>325.04160000000007</v>
      </c>
      <c r="G16415" t="s">
        <v>2404</v>
      </c>
      <c r="H16415" t="s">
        <v>35</v>
      </c>
      <c r="I16415" t="s">
        <v>36</v>
      </c>
      <c r="J16415">
        <v>92.456000000000046</v>
      </c>
      <c r="K16415">
        <v>39.751386156322674</v>
      </c>
      <c r="L16415" t="str">
        <f>TEXT(Orders[[#This Row],[date]],"MMM")</f>
        <v>Jun</v>
      </c>
    </row>
    <row r="16416" spans="1:12" x14ac:dyDescent="0.3">
      <c r="A16416" s="2">
        <v>45011</v>
      </c>
      <c r="B16416">
        <v>1005120</v>
      </c>
      <c r="C16416" t="s">
        <v>5711</v>
      </c>
      <c r="D16416" t="s">
        <v>3174</v>
      </c>
      <c r="E16416">
        <v>80.809600000000003</v>
      </c>
      <c r="F16416">
        <v>325.09879999999998</v>
      </c>
      <c r="G16416" t="s">
        <v>1613</v>
      </c>
      <c r="H16416" t="s">
        <v>26</v>
      </c>
      <c r="I16416" t="s">
        <v>13</v>
      </c>
      <c r="J16416">
        <v>244.28919999999999</v>
      </c>
      <c r="K16416">
        <v>302.30220171860765</v>
      </c>
      <c r="L16416" t="str">
        <f>TEXT(Orders[[#This Row],[date]],"MMM")</f>
        <v>Mar</v>
      </c>
    </row>
    <row r="16417" spans="1:12" x14ac:dyDescent="0.3">
      <c r="A16417" s="2">
        <v>45255</v>
      </c>
      <c r="B16417">
        <v>1003458</v>
      </c>
      <c r="C16417" t="s">
        <v>3457</v>
      </c>
      <c r="D16417" t="s">
        <v>3178</v>
      </c>
      <c r="E16417">
        <v>213.58400000000003</v>
      </c>
      <c r="F16417">
        <v>325.12479999999999</v>
      </c>
      <c r="G16417" t="s">
        <v>1501</v>
      </c>
      <c r="H16417" t="s">
        <v>54</v>
      </c>
      <c r="I16417" t="s">
        <v>20</v>
      </c>
      <c r="J16417">
        <v>111.54079999999996</v>
      </c>
      <c r="K16417">
        <v>52.223387519664364</v>
      </c>
      <c r="L16417" t="str">
        <f>TEXT(Orders[[#This Row],[date]],"MMM")</f>
        <v>Nov</v>
      </c>
    </row>
    <row r="16418" spans="1:12" x14ac:dyDescent="0.3">
      <c r="A16418" s="2">
        <v>45130</v>
      </c>
      <c r="B16418">
        <v>1004628</v>
      </c>
      <c r="C16418" t="s">
        <v>4293</v>
      </c>
      <c r="D16418" t="s">
        <v>3175</v>
      </c>
      <c r="E16418">
        <v>129.78137600000002</v>
      </c>
      <c r="F16418">
        <v>325.15600000000001</v>
      </c>
      <c r="G16418" t="s">
        <v>1160</v>
      </c>
      <c r="H16418" t="s">
        <v>26</v>
      </c>
      <c r="I16418" t="s">
        <v>13</v>
      </c>
      <c r="J16418">
        <v>195.37462399999998</v>
      </c>
      <c r="K16418">
        <v>150.54134115514381</v>
      </c>
      <c r="L16418" t="str">
        <f>TEXT(Orders[[#This Row],[date]],"MMM")</f>
        <v>Jul</v>
      </c>
    </row>
    <row r="16419" spans="1:12" x14ac:dyDescent="0.3">
      <c r="A16419" s="2">
        <v>44994</v>
      </c>
      <c r="B16419">
        <v>1004313</v>
      </c>
      <c r="C16419" t="s">
        <v>5599</v>
      </c>
      <c r="D16419" t="s">
        <v>3176</v>
      </c>
      <c r="E16419">
        <v>324.65600000000001</v>
      </c>
      <c r="F16419">
        <v>325.18200000000007</v>
      </c>
      <c r="G16419" t="s">
        <v>2414</v>
      </c>
      <c r="H16419" t="s">
        <v>26</v>
      </c>
      <c r="I16419" t="s">
        <v>13</v>
      </c>
      <c r="J16419">
        <v>0.5260000000000673</v>
      </c>
      <c r="K16419">
        <v>0.16201764329014937</v>
      </c>
      <c r="L16419" t="str">
        <f>TEXT(Orders[[#This Row],[date]],"MMM")</f>
        <v>Mar</v>
      </c>
    </row>
    <row r="16420" spans="1:12" x14ac:dyDescent="0.3">
      <c r="A16420" s="2">
        <v>45232</v>
      </c>
      <c r="B16420">
        <v>1003634</v>
      </c>
      <c r="C16420" t="s">
        <v>3860</v>
      </c>
      <c r="D16420" t="s">
        <v>3180</v>
      </c>
      <c r="E16420">
        <v>215.87840000000003</v>
      </c>
      <c r="F16420">
        <v>325.35880000000003</v>
      </c>
      <c r="G16420" t="s">
        <v>2470</v>
      </c>
      <c r="H16420" t="s">
        <v>19</v>
      </c>
      <c r="I16420" t="s">
        <v>20</v>
      </c>
      <c r="J16420">
        <v>109.4804</v>
      </c>
      <c r="K16420">
        <v>50.713920429278701</v>
      </c>
      <c r="L16420" t="str">
        <f>TEXT(Orders[[#This Row],[date]],"MMM")</f>
        <v>Nov</v>
      </c>
    </row>
    <row r="16421" spans="1:12" x14ac:dyDescent="0.3">
      <c r="A16421" s="2">
        <v>45269</v>
      </c>
      <c r="B16421">
        <v>1005466</v>
      </c>
      <c r="C16421" t="s">
        <v>3633</v>
      </c>
      <c r="D16421" t="s">
        <v>3173</v>
      </c>
      <c r="E16421">
        <v>57.50800000000001</v>
      </c>
      <c r="F16421">
        <v>325.39319999999998</v>
      </c>
      <c r="G16421" t="s">
        <v>2904</v>
      </c>
      <c r="H16421" t="s">
        <v>19</v>
      </c>
      <c r="I16421" t="s">
        <v>20</v>
      </c>
      <c r="J16421">
        <v>267.88519999999994</v>
      </c>
      <c r="K16421">
        <v>465.82249426166777</v>
      </c>
      <c r="L16421" t="str">
        <f>TEXT(Orders[[#This Row],[date]],"MMM")</f>
        <v>Dec</v>
      </c>
    </row>
    <row r="16422" spans="1:12" x14ac:dyDescent="0.3">
      <c r="A16422" s="2">
        <v>45104</v>
      </c>
      <c r="B16422">
        <v>1003960</v>
      </c>
      <c r="C16422" t="s">
        <v>3703</v>
      </c>
      <c r="D16422" t="s">
        <v>3179</v>
      </c>
      <c r="E16422">
        <v>163.15520000000004</v>
      </c>
      <c r="F16422">
        <v>325.45760000000007</v>
      </c>
      <c r="G16422" t="s">
        <v>2858</v>
      </c>
      <c r="H16422" t="s">
        <v>30</v>
      </c>
      <c r="I16422" t="s">
        <v>13</v>
      </c>
      <c r="J16422">
        <v>162.30240000000003</v>
      </c>
      <c r="K16422">
        <v>99.477307496175413</v>
      </c>
      <c r="L16422" t="str">
        <f>TEXT(Orders[[#This Row],[date]],"MMM")</f>
        <v>Jun</v>
      </c>
    </row>
    <row r="16423" spans="1:12" x14ac:dyDescent="0.3">
      <c r="A16423" s="2">
        <v>45207</v>
      </c>
      <c r="B16423">
        <v>1001496</v>
      </c>
      <c r="C16423" t="s">
        <v>4713</v>
      </c>
      <c r="D16423" t="s">
        <v>3177</v>
      </c>
      <c r="E16423">
        <v>323.73427200000003</v>
      </c>
      <c r="F16423">
        <v>325.49920000000003</v>
      </c>
      <c r="G16423" t="s">
        <v>1810</v>
      </c>
      <c r="H16423" t="s">
        <v>19</v>
      </c>
      <c r="I16423" t="s">
        <v>20</v>
      </c>
      <c r="J16423">
        <v>1.7649279999999976</v>
      </c>
      <c r="K16423">
        <v>0.54517799091719199</v>
      </c>
      <c r="L16423" t="str">
        <f>TEXT(Orders[[#This Row],[date]],"MMM")</f>
        <v>Oct</v>
      </c>
    </row>
    <row r="16424" spans="1:12" x14ac:dyDescent="0.3">
      <c r="A16424" s="2">
        <v>45046</v>
      </c>
      <c r="B16424">
        <v>1004496</v>
      </c>
      <c r="C16424" t="s">
        <v>5537</v>
      </c>
      <c r="D16424" t="s">
        <v>3178</v>
      </c>
      <c r="E16424">
        <v>168.42880000000002</v>
      </c>
      <c r="F16424">
        <v>325.51479999999998</v>
      </c>
      <c r="G16424" t="s">
        <v>1295</v>
      </c>
      <c r="H16424" t="s">
        <v>12</v>
      </c>
      <c r="I16424" t="s">
        <v>13</v>
      </c>
      <c r="J16424">
        <v>157.08599999999996</v>
      </c>
      <c r="K16424">
        <v>93.265522285974811</v>
      </c>
      <c r="L16424" t="str">
        <f>TEXT(Orders[[#This Row],[date]],"MMM")</f>
        <v>Apr</v>
      </c>
    </row>
    <row r="16425" spans="1:12" x14ac:dyDescent="0.3">
      <c r="A16425" s="2">
        <v>45157</v>
      </c>
      <c r="B16425">
        <v>1019322</v>
      </c>
      <c r="C16425" t="s">
        <v>3904</v>
      </c>
      <c r="D16425" t="s">
        <v>3180</v>
      </c>
      <c r="E16425">
        <v>286.60000000000008</v>
      </c>
      <c r="F16425">
        <v>325.57248000000004</v>
      </c>
      <c r="G16425" t="s">
        <v>2735</v>
      </c>
      <c r="H16425" t="s">
        <v>26</v>
      </c>
      <c r="I16425" t="s">
        <v>13</v>
      </c>
      <c r="J16425">
        <v>38.972479999999962</v>
      </c>
      <c r="K16425">
        <v>13.598213538032084</v>
      </c>
      <c r="L16425" t="str">
        <f>TEXT(Orders[[#This Row],[date]],"MMM")</f>
        <v>Aug</v>
      </c>
    </row>
    <row r="16426" spans="1:12" x14ac:dyDescent="0.3">
      <c r="A16426" s="2">
        <v>45066</v>
      </c>
      <c r="B16426">
        <v>1005041</v>
      </c>
      <c r="C16426" t="s">
        <v>3875</v>
      </c>
      <c r="D16426" t="s">
        <v>3179</v>
      </c>
      <c r="E16426">
        <v>113.49760000000002</v>
      </c>
      <c r="F16426">
        <v>325.62920000000008</v>
      </c>
      <c r="G16426" t="s">
        <v>2729</v>
      </c>
      <c r="H16426" t="s">
        <v>12</v>
      </c>
      <c r="I16426" t="s">
        <v>13</v>
      </c>
      <c r="J16426">
        <v>212.13160000000005</v>
      </c>
      <c r="K16426">
        <v>186.9040402616443</v>
      </c>
      <c r="L16426" t="str">
        <f>TEXT(Orders[[#This Row],[date]],"MMM")</f>
        <v>May</v>
      </c>
    </row>
    <row r="16427" spans="1:12" x14ac:dyDescent="0.3">
      <c r="A16427" s="2">
        <v>45128</v>
      </c>
      <c r="B16427">
        <v>1004387</v>
      </c>
      <c r="C16427" t="s">
        <v>5413</v>
      </c>
      <c r="D16427" t="s">
        <v>3180</v>
      </c>
      <c r="E16427">
        <v>237.19360000000003</v>
      </c>
      <c r="F16427">
        <v>325.83200000000005</v>
      </c>
      <c r="G16427" t="s">
        <v>2357</v>
      </c>
      <c r="H16427" t="s">
        <v>54</v>
      </c>
      <c r="I16427" t="s">
        <v>20</v>
      </c>
      <c r="J16427">
        <v>88.638400000000019</v>
      </c>
      <c r="K16427">
        <v>37.369642351227014</v>
      </c>
      <c r="L16427" t="str">
        <f>TEXT(Orders[[#This Row],[date]],"MMM")</f>
        <v>Jul</v>
      </c>
    </row>
    <row r="16428" spans="1:12" x14ac:dyDescent="0.3">
      <c r="A16428" s="2">
        <v>45221</v>
      </c>
      <c r="B16428">
        <v>1015445</v>
      </c>
      <c r="C16428" t="s">
        <v>3584</v>
      </c>
      <c r="D16428" t="s">
        <v>3180</v>
      </c>
      <c r="E16428">
        <v>354.38560000000007</v>
      </c>
      <c r="F16428">
        <v>325.85932800000006</v>
      </c>
      <c r="G16428" t="s">
        <v>2200</v>
      </c>
      <c r="H16428" t="s">
        <v>35</v>
      </c>
      <c r="I16428" t="s">
        <v>36</v>
      </c>
      <c r="J16428">
        <v>-28.526272000000006</v>
      </c>
      <c r="K16428">
        <v>-8.0495008826543746</v>
      </c>
      <c r="L16428" t="str">
        <f>TEXT(Orders[[#This Row],[date]],"MMM")</f>
        <v>Oct</v>
      </c>
    </row>
    <row r="16429" spans="1:12" x14ac:dyDescent="0.3">
      <c r="A16429" s="2">
        <v>45141</v>
      </c>
      <c r="B16429">
        <v>1003091</v>
      </c>
      <c r="C16429" t="s">
        <v>4672</v>
      </c>
      <c r="D16429" t="s">
        <v>3178</v>
      </c>
      <c r="E16429">
        <v>223.08159999999998</v>
      </c>
      <c r="F16429">
        <v>326.10240000000005</v>
      </c>
      <c r="G16429" t="s">
        <v>2481</v>
      </c>
      <c r="H16429" t="s">
        <v>45</v>
      </c>
      <c r="I16429" t="s">
        <v>46</v>
      </c>
      <c r="J16429">
        <v>103.02080000000007</v>
      </c>
      <c r="K16429">
        <v>46.180769727310576</v>
      </c>
      <c r="L16429" t="str">
        <f>TEXT(Orders[[#This Row],[date]],"MMM")</f>
        <v>Aug</v>
      </c>
    </row>
    <row r="16430" spans="1:12" x14ac:dyDescent="0.3">
      <c r="A16430" s="2">
        <v>45146</v>
      </c>
      <c r="B16430">
        <v>1002640</v>
      </c>
      <c r="C16430" t="s">
        <v>5709</v>
      </c>
      <c r="D16430" t="s">
        <v>3177</v>
      </c>
      <c r="E16430">
        <v>86.028800000000018</v>
      </c>
      <c r="F16430">
        <v>326.15960000000001</v>
      </c>
      <c r="G16430" t="s">
        <v>2956</v>
      </c>
      <c r="H16430" t="s">
        <v>75</v>
      </c>
      <c r="I16430" t="s">
        <v>46</v>
      </c>
      <c r="J16430">
        <v>240.13079999999999</v>
      </c>
      <c r="K16430">
        <v>279.12838491295935</v>
      </c>
      <c r="L16430" t="str">
        <f>TEXT(Orders[[#This Row],[date]],"MMM")</f>
        <v>Aug</v>
      </c>
    </row>
    <row r="16431" spans="1:12" x14ac:dyDescent="0.3">
      <c r="A16431" s="2">
        <v>44956</v>
      </c>
      <c r="B16431">
        <v>1005206</v>
      </c>
      <c r="C16431" t="s">
        <v>3401</v>
      </c>
      <c r="D16431" t="s">
        <v>3175</v>
      </c>
      <c r="E16431">
        <v>90.835200000000015</v>
      </c>
      <c r="F16431">
        <v>326.15960000000001</v>
      </c>
      <c r="G16431" t="s">
        <v>1912</v>
      </c>
      <c r="H16431" t="s">
        <v>88</v>
      </c>
      <c r="I16431" t="s">
        <v>36</v>
      </c>
      <c r="J16431">
        <v>235.3244</v>
      </c>
      <c r="K16431">
        <v>259.06740999084047</v>
      </c>
      <c r="L16431" t="str">
        <f>TEXT(Orders[[#This Row],[date]],"MMM")</f>
        <v>Jan</v>
      </c>
    </row>
    <row r="16432" spans="1:12" x14ac:dyDescent="0.3">
      <c r="A16432" s="2">
        <v>45062</v>
      </c>
      <c r="B16432">
        <v>1003322</v>
      </c>
      <c r="C16432" t="s">
        <v>4442</v>
      </c>
      <c r="D16432" t="s">
        <v>3171</v>
      </c>
      <c r="E16432">
        <v>331.48160000000007</v>
      </c>
      <c r="F16432">
        <v>326.24280000000005</v>
      </c>
      <c r="G16432" t="s">
        <v>1353</v>
      </c>
      <c r="H16432" t="s">
        <v>12</v>
      </c>
      <c r="I16432" t="s">
        <v>13</v>
      </c>
      <c r="J16432">
        <v>-5.2388000000000261</v>
      </c>
      <c r="K16432">
        <v>-1.5804195466656445</v>
      </c>
      <c r="L16432" t="str">
        <f>TEXT(Orders[[#This Row],[date]],"MMM")</f>
        <v>May</v>
      </c>
    </row>
    <row r="16433" spans="1:12" x14ac:dyDescent="0.3">
      <c r="A16433" s="2">
        <v>45018</v>
      </c>
      <c r="B16433">
        <v>1001536</v>
      </c>
      <c r="C16433" t="s">
        <v>4389</v>
      </c>
      <c r="D16433" t="s">
        <v>3176</v>
      </c>
      <c r="E16433">
        <v>8.9856000000000016</v>
      </c>
      <c r="F16433">
        <v>326.27712000000002</v>
      </c>
      <c r="G16433" t="s">
        <v>1851</v>
      </c>
      <c r="H16433" t="s">
        <v>50</v>
      </c>
      <c r="I16433" t="s">
        <v>36</v>
      </c>
      <c r="J16433">
        <v>317.29152000000005</v>
      </c>
      <c r="K16433">
        <v>3531.1111111111109</v>
      </c>
      <c r="L16433" t="str">
        <f>TEXT(Orders[[#This Row],[date]],"MMM")</f>
        <v>Apr</v>
      </c>
    </row>
    <row r="16434" spans="1:12" x14ac:dyDescent="0.3">
      <c r="A16434" s="2">
        <v>45080</v>
      </c>
      <c r="B16434">
        <v>1005913</v>
      </c>
      <c r="C16434" t="s">
        <v>5362</v>
      </c>
      <c r="D16434" t="s">
        <v>3180</v>
      </c>
      <c r="E16434">
        <v>14.496000000000009</v>
      </c>
      <c r="F16434">
        <v>326.28960000000001</v>
      </c>
      <c r="G16434" t="s">
        <v>1653</v>
      </c>
      <c r="H16434" t="s">
        <v>19</v>
      </c>
      <c r="I16434" t="s">
        <v>20</v>
      </c>
      <c r="J16434">
        <v>311.79359999999997</v>
      </c>
      <c r="K16434">
        <v>2150.8940397350975</v>
      </c>
      <c r="L16434" t="str">
        <f>TEXT(Orders[[#This Row],[date]],"MMM")</f>
        <v>Jun</v>
      </c>
    </row>
    <row r="16435" spans="1:12" x14ac:dyDescent="0.3">
      <c r="A16435" s="2">
        <v>45191</v>
      </c>
      <c r="B16435">
        <v>1001219</v>
      </c>
      <c r="C16435" t="s">
        <v>5569</v>
      </c>
      <c r="D16435" t="s">
        <v>3180</v>
      </c>
      <c r="E16435">
        <v>280.84032000000002</v>
      </c>
      <c r="F16435">
        <v>326.28960000000001</v>
      </c>
      <c r="G16435" t="s">
        <v>1533</v>
      </c>
      <c r="H16435" t="s">
        <v>75</v>
      </c>
      <c r="I16435" t="s">
        <v>46</v>
      </c>
      <c r="J16435">
        <v>45.449279999999987</v>
      </c>
      <c r="K16435">
        <v>16.183317267264183</v>
      </c>
      <c r="L16435" t="str">
        <f>TEXT(Orders[[#This Row],[date]],"MMM")</f>
        <v>Sep</v>
      </c>
    </row>
    <row r="16436" spans="1:12" x14ac:dyDescent="0.3">
      <c r="A16436" s="2">
        <v>45185</v>
      </c>
      <c r="B16436">
        <v>1004976</v>
      </c>
      <c r="C16436" t="s">
        <v>4666</v>
      </c>
      <c r="D16436" t="s">
        <v>3178</v>
      </c>
      <c r="E16436">
        <v>201.48800000000003</v>
      </c>
      <c r="F16436">
        <v>326.43000000000006</v>
      </c>
      <c r="G16436" t="s">
        <v>2016</v>
      </c>
      <c r="H16436" t="s">
        <v>50</v>
      </c>
      <c r="I16436" t="s">
        <v>36</v>
      </c>
      <c r="J16436">
        <v>124.94200000000004</v>
      </c>
      <c r="K16436">
        <v>62.009648217263567</v>
      </c>
      <c r="L16436" t="str">
        <f>TEXT(Orders[[#This Row],[date]],"MMM")</f>
        <v>Sep</v>
      </c>
    </row>
    <row r="16437" spans="1:12" x14ac:dyDescent="0.3">
      <c r="A16437" s="2">
        <v>45217</v>
      </c>
      <c r="B16437">
        <v>1001585</v>
      </c>
      <c r="C16437" t="s">
        <v>6024</v>
      </c>
      <c r="D16437" t="s">
        <v>3180</v>
      </c>
      <c r="E16437">
        <v>182.1088</v>
      </c>
      <c r="F16437">
        <v>326.49760000000003</v>
      </c>
      <c r="G16437" t="s">
        <v>1900</v>
      </c>
      <c r="H16437" t="s">
        <v>88</v>
      </c>
      <c r="I16437" t="s">
        <v>36</v>
      </c>
      <c r="J16437">
        <v>144.38880000000003</v>
      </c>
      <c r="K16437">
        <v>79.287107487392177</v>
      </c>
      <c r="L16437" t="str">
        <f>TEXT(Orders[[#This Row],[date]],"MMM")</f>
        <v>Oct</v>
      </c>
    </row>
    <row r="16438" spans="1:12" x14ac:dyDescent="0.3">
      <c r="A16438" s="2">
        <v>45195</v>
      </c>
      <c r="B16438">
        <v>1001258</v>
      </c>
      <c r="C16438" t="s">
        <v>4595</v>
      </c>
      <c r="D16438" t="s">
        <v>3174</v>
      </c>
      <c r="E16438">
        <v>529.61280000000011</v>
      </c>
      <c r="F16438">
        <v>326.59744000000001</v>
      </c>
      <c r="G16438" t="s">
        <v>1572</v>
      </c>
      <c r="H16438" t="s">
        <v>26</v>
      </c>
      <c r="I16438" t="s">
        <v>13</v>
      </c>
      <c r="J16438">
        <v>-203.0153600000001</v>
      </c>
      <c r="K16438">
        <v>-38.332789539829868</v>
      </c>
      <c r="L16438" t="str">
        <f>TEXT(Orders[[#This Row],[date]],"MMM")</f>
        <v>Sep</v>
      </c>
    </row>
    <row r="16439" spans="1:12" x14ac:dyDescent="0.3">
      <c r="A16439" s="2">
        <v>45118</v>
      </c>
      <c r="B16439">
        <v>1001861</v>
      </c>
      <c r="C16439" t="s">
        <v>4806</v>
      </c>
      <c r="D16439" t="s">
        <v>3171</v>
      </c>
      <c r="E16439">
        <v>279.50400000000002</v>
      </c>
      <c r="F16439">
        <v>326.65568000000007</v>
      </c>
      <c r="G16439" t="s">
        <v>2177</v>
      </c>
      <c r="H16439" t="s">
        <v>88</v>
      </c>
      <c r="I16439" t="s">
        <v>36</v>
      </c>
      <c r="J16439">
        <v>47.151680000000056</v>
      </c>
      <c r="K16439">
        <v>16.869769305627131</v>
      </c>
      <c r="L16439" t="str">
        <f>TEXT(Orders[[#This Row],[date]],"MMM")</f>
        <v>Jul</v>
      </c>
    </row>
    <row r="16440" spans="1:12" x14ac:dyDescent="0.3">
      <c r="A16440" s="2">
        <v>45197</v>
      </c>
      <c r="B16440">
        <v>1003202</v>
      </c>
      <c r="C16440" t="s">
        <v>5390</v>
      </c>
      <c r="D16440" t="s">
        <v>3175</v>
      </c>
      <c r="E16440">
        <v>339.18400000000003</v>
      </c>
      <c r="F16440">
        <v>326.69</v>
      </c>
      <c r="G16440" t="s">
        <v>2671</v>
      </c>
      <c r="H16440" t="s">
        <v>35</v>
      </c>
      <c r="I16440" t="s">
        <v>36</v>
      </c>
      <c r="J16440">
        <v>-12.494000000000028</v>
      </c>
      <c r="K16440">
        <v>-3.6835463936978239</v>
      </c>
      <c r="L16440" t="str">
        <f>TEXT(Orders[[#This Row],[date]],"MMM")</f>
        <v>Sep</v>
      </c>
    </row>
    <row r="16441" spans="1:12" x14ac:dyDescent="0.3">
      <c r="A16441" s="2">
        <v>45281</v>
      </c>
      <c r="B16441">
        <v>1001462</v>
      </c>
      <c r="C16441" t="s">
        <v>6009</v>
      </c>
      <c r="D16441" t="s">
        <v>3173</v>
      </c>
      <c r="E16441">
        <v>427.50220800000011</v>
      </c>
      <c r="F16441">
        <v>326.77216000000004</v>
      </c>
      <c r="G16441" t="s">
        <v>1776</v>
      </c>
      <c r="H16441" t="s">
        <v>30</v>
      </c>
      <c r="I16441" t="s">
        <v>13</v>
      </c>
      <c r="J16441">
        <v>-100.73004800000007</v>
      </c>
      <c r="K16441">
        <v>-23.562462629432794</v>
      </c>
      <c r="L16441" t="str">
        <f>TEXT(Orders[[#This Row],[date]],"MMM")</f>
        <v>Dec</v>
      </c>
    </row>
    <row r="16442" spans="1:12" x14ac:dyDescent="0.3">
      <c r="A16442" s="2">
        <v>45096</v>
      </c>
      <c r="B16442">
        <v>1003540</v>
      </c>
      <c r="C16442" t="s">
        <v>5741</v>
      </c>
      <c r="D16442" t="s">
        <v>3172</v>
      </c>
      <c r="E16442">
        <v>178.98239999999998</v>
      </c>
      <c r="F16442">
        <v>326.8356</v>
      </c>
      <c r="G16442" t="s">
        <v>1404</v>
      </c>
      <c r="H16442" t="s">
        <v>88</v>
      </c>
      <c r="I16442" t="s">
        <v>36</v>
      </c>
      <c r="J16442">
        <v>147.85320000000002</v>
      </c>
      <c r="K16442">
        <v>82.607675391546891</v>
      </c>
      <c r="L16442" t="str">
        <f>TEXT(Orders[[#This Row],[date]],"MMM")</f>
        <v>Jun</v>
      </c>
    </row>
    <row r="16443" spans="1:12" x14ac:dyDescent="0.3">
      <c r="A16443" s="2">
        <v>45030</v>
      </c>
      <c r="B16443">
        <v>1003210</v>
      </c>
      <c r="C16443" t="s">
        <v>3520</v>
      </c>
      <c r="D16443" t="s">
        <v>3175</v>
      </c>
      <c r="E16443">
        <v>288.24</v>
      </c>
      <c r="F16443">
        <v>326.86160000000001</v>
      </c>
      <c r="G16443" t="s">
        <v>2454</v>
      </c>
      <c r="H16443" t="s">
        <v>30</v>
      </c>
      <c r="I16443" t="s">
        <v>13</v>
      </c>
      <c r="J16443">
        <v>38.621600000000001</v>
      </c>
      <c r="K16443">
        <v>13.399111851235082</v>
      </c>
      <c r="L16443" t="str">
        <f>TEXT(Orders[[#This Row],[date]],"MMM")</f>
        <v>Apr</v>
      </c>
    </row>
    <row r="16444" spans="1:12" x14ac:dyDescent="0.3">
      <c r="A16444" s="2">
        <v>45151</v>
      </c>
      <c r="B16444">
        <v>1001204</v>
      </c>
      <c r="C16444" t="s">
        <v>6064</v>
      </c>
      <c r="D16444" t="s">
        <v>3171</v>
      </c>
      <c r="E16444">
        <v>323.93088000000006</v>
      </c>
      <c r="F16444">
        <v>326.88448000000011</v>
      </c>
      <c r="G16444" t="s">
        <v>1518</v>
      </c>
      <c r="H16444" t="s">
        <v>35</v>
      </c>
      <c r="I16444" t="s">
        <v>36</v>
      </c>
      <c r="J16444">
        <v>2.9536000000000513</v>
      </c>
      <c r="K16444">
        <v>0.9117994554887916</v>
      </c>
      <c r="L16444" t="str">
        <f>TEXT(Orders[[#This Row],[date]],"MMM")</f>
        <v>Aug</v>
      </c>
    </row>
    <row r="16445" spans="1:12" x14ac:dyDescent="0.3">
      <c r="A16445" s="2">
        <v>45285</v>
      </c>
      <c r="B16445">
        <v>1004437</v>
      </c>
      <c r="C16445" t="s">
        <v>5046</v>
      </c>
      <c r="D16445" t="s">
        <v>3175</v>
      </c>
      <c r="E16445">
        <v>221.01760000000002</v>
      </c>
      <c r="F16445">
        <v>326.89280000000002</v>
      </c>
      <c r="G16445" t="s">
        <v>2100</v>
      </c>
      <c r="H16445" t="s">
        <v>26</v>
      </c>
      <c r="I16445" t="s">
        <v>13</v>
      </c>
      <c r="J16445">
        <v>105.87520000000001</v>
      </c>
      <c r="K16445">
        <v>47.903515376151041</v>
      </c>
      <c r="L16445" t="str">
        <f>TEXT(Orders[[#This Row],[date]],"MMM")</f>
        <v>Dec</v>
      </c>
    </row>
    <row r="16446" spans="1:12" x14ac:dyDescent="0.3">
      <c r="A16446" s="2">
        <v>45010</v>
      </c>
      <c r="B16446">
        <v>1001897</v>
      </c>
      <c r="C16446" t="s">
        <v>3284</v>
      </c>
      <c r="D16446" t="s">
        <v>3176</v>
      </c>
      <c r="E16446">
        <v>239.35360000000006</v>
      </c>
      <c r="F16446">
        <v>327.00096000000008</v>
      </c>
      <c r="G16446" t="s">
        <v>2213</v>
      </c>
      <c r="H16446" t="s">
        <v>26</v>
      </c>
      <c r="I16446" t="s">
        <v>13</v>
      </c>
      <c r="J16446">
        <v>87.64736000000002</v>
      </c>
      <c r="K16446">
        <v>36.618358779646513</v>
      </c>
      <c r="L16446" t="str">
        <f>TEXT(Orders[[#This Row],[date]],"MMM")</f>
        <v>Mar</v>
      </c>
    </row>
    <row r="16447" spans="1:12" x14ac:dyDescent="0.3">
      <c r="A16447" s="2">
        <v>45008</v>
      </c>
      <c r="B16447">
        <v>1006913</v>
      </c>
      <c r="C16447" t="s">
        <v>6065</v>
      </c>
      <c r="D16447" t="s">
        <v>3180</v>
      </c>
      <c r="E16447">
        <v>52.376000000000033</v>
      </c>
      <c r="F16447">
        <v>327.00672000000003</v>
      </c>
      <c r="G16447" t="s">
        <v>2170</v>
      </c>
      <c r="H16447" t="s">
        <v>35</v>
      </c>
      <c r="I16447" t="s">
        <v>36</v>
      </c>
      <c r="J16447">
        <v>274.63072</v>
      </c>
      <c r="K16447">
        <v>524.34458530624681</v>
      </c>
      <c r="L16447" t="str">
        <f>TEXT(Orders[[#This Row],[date]],"MMM")</f>
        <v>Mar</v>
      </c>
    </row>
    <row r="16448" spans="1:12" x14ac:dyDescent="0.3">
      <c r="A16448" s="2">
        <v>45070</v>
      </c>
      <c r="B16448">
        <v>1016551</v>
      </c>
      <c r="C16448" t="s">
        <v>4903</v>
      </c>
      <c r="D16448" t="s">
        <v>3180</v>
      </c>
      <c r="E16448">
        <v>237.74800000000002</v>
      </c>
      <c r="F16448">
        <v>327.00672000000003</v>
      </c>
      <c r="G16448" t="s">
        <v>2774</v>
      </c>
      <c r="H16448" t="s">
        <v>30</v>
      </c>
      <c r="I16448" t="s">
        <v>13</v>
      </c>
      <c r="J16448">
        <v>89.258720000000011</v>
      </c>
      <c r="K16448">
        <v>37.543415717482375</v>
      </c>
      <c r="L16448" t="str">
        <f>TEXT(Orders[[#This Row],[date]],"MMM")</f>
        <v>May</v>
      </c>
    </row>
    <row r="16449" spans="1:12" x14ac:dyDescent="0.3">
      <c r="A16449" s="2">
        <v>45068</v>
      </c>
      <c r="B16449">
        <v>1003203</v>
      </c>
      <c r="C16449" t="s">
        <v>5122</v>
      </c>
      <c r="D16449" t="s">
        <v>3172</v>
      </c>
      <c r="E16449">
        <v>16.512000000000004</v>
      </c>
      <c r="F16449">
        <v>327.05920000000003</v>
      </c>
      <c r="G16449" t="s">
        <v>1468</v>
      </c>
      <c r="H16449" t="s">
        <v>54</v>
      </c>
      <c r="I16449" t="s">
        <v>20</v>
      </c>
      <c r="J16449">
        <v>310.54720000000003</v>
      </c>
      <c r="K16449">
        <v>1880.7364341085267</v>
      </c>
      <c r="L16449" t="str">
        <f>TEXT(Orders[[#This Row],[date]],"MMM")</f>
        <v>May</v>
      </c>
    </row>
    <row r="16450" spans="1:12" x14ac:dyDescent="0.3">
      <c r="A16450" s="2">
        <v>45104</v>
      </c>
      <c r="B16450">
        <v>1004205</v>
      </c>
      <c r="C16450" t="s">
        <v>4260</v>
      </c>
      <c r="D16450" t="s">
        <v>3180</v>
      </c>
      <c r="E16450">
        <v>260.15360000000004</v>
      </c>
      <c r="F16450">
        <v>327.07480000000004</v>
      </c>
      <c r="G16450" t="s">
        <v>1198</v>
      </c>
      <c r="H16450" t="s">
        <v>30</v>
      </c>
      <c r="I16450" t="s">
        <v>13</v>
      </c>
      <c r="J16450">
        <v>66.921199999999999</v>
      </c>
      <c r="K16450">
        <v>25.723726290929662</v>
      </c>
      <c r="L16450" t="str">
        <f>TEXT(Orders[[#This Row],[date]],"MMM")</f>
        <v>Jun</v>
      </c>
    </row>
    <row r="16451" spans="1:12" x14ac:dyDescent="0.3">
      <c r="A16451" s="2">
        <v>45056</v>
      </c>
      <c r="B16451">
        <v>1000036</v>
      </c>
      <c r="C16451" t="s">
        <v>5592</v>
      </c>
      <c r="D16451" t="s">
        <v>3180</v>
      </c>
      <c r="E16451">
        <v>687.04089600000009</v>
      </c>
      <c r="F16451">
        <v>327.10367040000011</v>
      </c>
      <c r="G16451" t="s">
        <v>114</v>
      </c>
      <c r="H16451" t="s">
        <v>50</v>
      </c>
      <c r="I16451" t="s">
        <v>36</v>
      </c>
      <c r="J16451">
        <v>-359.93722559999998</v>
      </c>
      <c r="K16451">
        <v>-52.389490595913514</v>
      </c>
      <c r="L16451" t="str">
        <f>TEXT(Orders[[#This Row],[date]],"MMM")</f>
        <v>May</v>
      </c>
    </row>
    <row r="16452" spans="1:12" x14ac:dyDescent="0.3">
      <c r="A16452" s="2">
        <v>45172</v>
      </c>
      <c r="B16452">
        <v>1001674</v>
      </c>
      <c r="C16452" t="s">
        <v>5264</v>
      </c>
      <c r="D16452" t="s">
        <v>3176</v>
      </c>
      <c r="E16452">
        <v>164.71680000000003</v>
      </c>
      <c r="F16452">
        <v>327.11744000000004</v>
      </c>
      <c r="G16452" t="s">
        <v>1989</v>
      </c>
      <c r="H16452" t="s">
        <v>26</v>
      </c>
      <c r="I16452" t="s">
        <v>13</v>
      </c>
      <c r="J16452">
        <v>162.40064000000001</v>
      </c>
      <c r="K16452">
        <v>98.593853207444511</v>
      </c>
      <c r="L16452" t="str">
        <f>TEXT(Orders[[#This Row],[date]],"MMM")</f>
        <v>Sep</v>
      </c>
    </row>
    <row r="16453" spans="1:12" x14ac:dyDescent="0.3">
      <c r="A16453" s="2">
        <v>45032</v>
      </c>
      <c r="B16453">
        <v>1004574</v>
      </c>
      <c r="C16453" t="s">
        <v>5707</v>
      </c>
      <c r="D16453" t="s">
        <v>3178</v>
      </c>
      <c r="E16453">
        <v>11.081600000000002</v>
      </c>
      <c r="F16453">
        <v>327.17880000000008</v>
      </c>
      <c r="G16453" t="s">
        <v>2552</v>
      </c>
      <c r="H16453" t="s">
        <v>45</v>
      </c>
      <c r="I16453" t="s">
        <v>46</v>
      </c>
      <c r="J16453">
        <v>316.0972000000001</v>
      </c>
      <c r="K16453">
        <v>2852.4509096159404</v>
      </c>
      <c r="L16453" t="str">
        <f>TEXT(Orders[[#This Row],[date]],"MMM")</f>
        <v>Apr</v>
      </c>
    </row>
    <row r="16454" spans="1:12" x14ac:dyDescent="0.3">
      <c r="A16454" s="2">
        <v>45211</v>
      </c>
      <c r="B16454">
        <v>1005985</v>
      </c>
      <c r="C16454" t="s">
        <v>5854</v>
      </c>
      <c r="D16454" t="s">
        <v>3180</v>
      </c>
      <c r="E16454">
        <v>32.396000000000015</v>
      </c>
      <c r="F16454">
        <v>327.18600000000004</v>
      </c>
      <c r="G16454" t="s">
        <v>2577</v>
      </c>
      <c r="H16454" t="s">
        <v>26</v>
      </c>
      <c r="I16454" t="s">
        <v>13</v>
      </c>
      <c r="J16454">
        <v>294.79000000000002</v>
      </c>
      <c r="K16454">
        <v>909.95801950858106</v>
      </c>
      <c r="L16454" t="str">
        <f>TEXT(Orders[[#This Row],[date]],"MMM")</f>
        <v>Oct</v>
      </c>
    </row>
    <row r="16455" spans="1:12" x14ac:dyDescent="0.3">
      <c r="A16455" s="2">
        <v>44953</v>
      </c>
      <c r="B16455">
        <v>1005658</v>
      </c>
      <c r="C16455" t="s">
        <v>5655</v>
      </c>
      <c r="D16455" t="s">
        <v>3175</v>
      </c>
      <c r="E16455">
        <v>34.692000000000021</v>
      </c>
      <c r="F16455">
        <v>327.18600000000004</v>
      </c>
      <c r="G16455" t="s">
        <v>1267</v>
      </c>
      <c r="H16455" t="s">
        <v>12</v>
      </c>
      <c r="I16455" t="s">
        <v>13</v>
      </c>
      <c r="J16455">
        <v>292.49400000000003</v>
      </c>
      <c r="K16455">
        <v>843.11656866136241</v>
      </c>
      <c r="L16455" t="str">
        <f>TEXT(Orders[[#This Row],[date]],"MMM")</f>
        <v>Jan</v>
      </c>
    </row>
    <row r="16456" spans="1:12" x14ac:dyDescent="0.3">
      <c r="A16456" s="2">
        <v>45019</v>
      </c>
      <c r="B16456">
        <v>1005613</v>
      </c>
      <c r="C16456" t="s">
        <v>5767</v>
      </c>
      <c r="D16456" t="s">
        <v>3173</v>
      </c>
      <c r="E16456">
        <v>171.25200000000001</v>
      </c>
      <c r="F16456">
        <v>327.18600000000004</v>
      </c>
      <c r="G16456" t="s">
        <v>2995</v>
      </c>
      <c r="H16456" t="s">
        <v>45</v>
      </c>
      <c r="I16456" t="s">
        <v>46</v>
      </c>
      <c r="J16456">
        <v>155.93400000000003</v>
      </c>
      <c r="K16456">
        <v>91.055286945553931</v>
      </c>
      <c r="L16456" t="str">
        <f>TEXT(Orders[[#This Row],[date]],"MMM")</f>
        <v>Apr</v>
      </c>
    </row>
    <row r="16457" spans="1:12" x14ac:dyDescent="0.3">
      <c r="A16457" s="2">
        <v>44972</v>
      </c>
      <c r="B16457">
        <v>1004439</v>
      </c>
      <c r="C16457" t="s">
        <v>3692</v>
      </c>
      <c r="D16457" t="s">
        <v>3176</v>
      </c>
      <c r="E16457">
        <v>166.42560000000003</v>
      </c>
      <c r="F16457">
        <v>327.23080000000004</v>
      </c>
      <c r="G16457" t="s">
        <v>559</v>
      </c>
      <c r="H16457" t="s">
        <v>45</v>
      </c>
      <c r="I16457" t="s">
        <v>46</v>
      </c>
      <c r="J16457">
        <v>160.80520000000001</v>
      </c>
      <c r="K16457">
        <v>96.622875326872787</v>
      </c>
      <c r="L16457" t="str">
        <f>TEXT(Orders[[#This Row],[date]],"MMM")</f>
        <v>Feb</v>
      </c>
    </row>
    <row r="16458" spans="1:12" x14ac:dyDescent="0.3">
      <c r="A16458" s="2">
        <v>45123</v>
      </c>
      <c r="B16458">
        <v>1004958</v>
      </c>
      <c r="C16458" t="s">
        <v>4199</v>
      </c>
      <c r="D16458" t="s">
        <v>3171</v>
      </c>
      <c r="E16458">
        <v>229.14560000000003</v>
      </c>
      <c r="F16458">
        <v>327.34520000000003</v>
      </c>
      <c r="G16458" t="s">
        <v>1050</v>
      </c>
      <c r="H16458" t="s">
        <v>26</v>
      </c>
      <c r="I16458" t="s">
        <v>13</v>
      </c>
      <c r="J16458">
        <v>98.199600000000004</v>
      </c>
      <c r="K16458">
        <v>42.854674058764381</v>
      </c>
      <c r="L16458" t="str">
        <f>TEXT(Orders[[#This Row],[date]],"MMM")</f>
        <v>Jul</v>
      </c>
    </row>
    <row r="16459" spans="1:12" x14ac:dyDescent="0.3">
      <c r="A16459" s="2">
        <v>45258</v>
      </c>
      <c r="B16459">
        <v>1004906</v>
      </c>
      <c r="C16459" t="s">
        <v>3376</v>
      </c>
      <c r="D16459" t="s">
        <v>3172</v>
      </c>
      <c r="E16459">
        <v>231.69600000000005</v>
      </c>
      <c r="F16459">
        <v>327.41800000000001</v>
      </c>
      <c r="G16459" t="s">
        <v>218</v>
      </c>
      <c r="H16459" t="s">
        <v>88</v>
      </c>
      <c r="I16459" t="s">
        <v>36</v>
      </c>
      <c r="J16459">
        <v>95.721999999999952</v>
      </c>
      <c r="K16459">
        <v>41.313617844071509</v>
      </c>
      <c r="L16459" t="str">
        <f>TEXT(Orders[[#This Row],[date]],"MMM")</f>
        <v>Nov</v>
      </c>
    </row>
    <row r="16460" spans="1:12" x14ac:dyDescent="0.3">
      <c r="A16460" s="2">
        <v>44969</v>
      </c>
      <c r="B16460">
        <v>1001350</v>
      </c>
      <c r="C16460" t="s">
        <v>4645</v>
      </c>
      <c r="D16460" t="s">
        <v>3175</v>
      </c>
      <c r="E16460">
        <v>216.11520000000007</v>
      </c>
      <c r="F16460">
        <v>327.44608000000005</v>
      </c>
      <c r="G16460" t="s">
        <v>1664</v>
      </c>
      <c r="H16460" t="s">
        <v>45</v>
      </c>
      <c r="I16460" t="s">
        <v>46</v>
      </c>
      <c r="J16460">
        <v>111.33087999999998</v>
      </c>
      <c r="K16460">
        <v>51.514599620942882</v>
      </c>
      <c r="L16460" t="str">
        <f>TEXT(Orders[[#This Row],[date]],"MMM")</f>
        <v>Feb</v>
      </c>
    </row>
    <row r="16461" spans="1:12" x14ac:dyDescent="0.3">
      <c r="A16461" s="2">
        <v>45192</v>
      </c>
      <c r="B16461">
        <v>1002184</v>
      </c>
      <c r="C16461" t="s">
        <v>5716</v>
      </c>
      <c r="D16461" t="s">
        <v>3174</v>
      </c>
      <c r="E16461">
        <v>92.266880000000015</v>
      </c>
      <c r="F16461">
        <v>327.49080000000004</v>
      </c>
      <c r="G16461" t="s">
        <v>2500</v>
      </c>
      <c r="H16461" t="s">
        <v>45</v>
      </c>
      <c r="I16461" t="s">
        <v>46</v>
      </c>
      <c r="J16461">
        <v>235.22392000000002</v>
      </c>
      <c r="K16461">
        <v>254.93863019969893</v>
      </c>
      <c r="L16461" t="str">
        <f>TEXT(Orders[[#This Row],[date]],"MMM")</f>
        <v>Sep</v>
      </c>
    </row>
    <row r="16462" spans="1:12" x14ac:dyDescent="0.3">
      <c r="A16462" s="2">
        <v>44997</v>
      </c>
      <c r="B16462">
        <v>1000935</v>
      </c>
      <c r="C16462" t="s">
        <v>4362</v>
      </c>
      <c r="D16462" t="s">
        <v>3176</v>
      </c>
      <c r="E16462">
        <v>100.57536000000003</v>
      </c>
      <c r="F16462">
        <v>327.49416960000008</v>
      </c>
      <c r="G16462" t="s">
        <v>1240</v>
      </c>
      <c r="H16462" t="s">
        <v>75</v>
      </c>
      <c r="I16462" t="s">
        <v>46</v>
      </c>
      <c r="J16462">
        <v>226.91880960000003</v>
      </c>
      <c r="K16462">
        <v>225.62067846438728</v>
      </c>
      <c r="L16462" t="str">
        <f>TEXT(Orders[[#This Row],[date]],"MMM")</f>
        <v>Mar</v>
      </c>
    </row>
    <row r="16463" spans="1:12" x14ac:dyDescent="0.3">
      <c r="A16463" s="2">
        <v>45229</v>
      </c>
      <c r="B16463">
        <v>1001719</v>
      </c>
      <c r="C16463" t="s">
        <v>4825</v>
      </c>
      <c r="D16463" t="s">
        <v>3180</v>
      </c>
      <c r="E16463">
        <v>429.79840000000007</v>
      </c>
      <c r="F16463">
        <v>327.57504000000006</v>
      </c>
      <c r="G16463" t="s">
        <v>2034</v>
      </c>
      <c r="H16463" t="s">
        <v>26</v>
      </c>
      <c r="I16463" t="s">
        <v>13</v>
      </c>
      <c r="J16463">
        <v>-102.22336000000001</v>
      </c>
      <c r="K16463">
        <v>-23.784025254631008</v>
      </c>
      <c r="L16463" t="str">
        <f>TEXT(Orders[[#This Row],[date]],"MMM")</f>
        <v>Oct</v>
      </c>
    </row>
    <row r="16464" spans="1:12" x14ac:dyDescent="0.3">
      <c r="A16464" s="2">
        <v>44985</v>
      </c>
      <c r="B16464">
        <v>1004523</v>
      </c>
      <c r="C16464" t="s">
        <v>5500</v>
      </c>
      <c r="D16464" t="s">
        <v>3178</v>
      </c>
      <c r="E16464">
        <v>118.98560000000003</v>
      </c>
      <c r="F16464">
        <v>327.64680000000004</v>
      </c>
      <c r="G16464" t="s">
        <v>2426</v>
      </c>
      <c r="H16464" t="s">
        <v>12</v>
      </c>
      <c r="I16464" t="s">
        <v>13</v>
      </c>
      <c r="J16464">
        <v>208.66120000000001</v>
      </c>
      <c r="K16464">
        <v>175.36676707097325</v>
      </c>
      <c r="L16464" t="str">
        <f>TEXT(Orders[[#This Row],[date]],"MMM")</f>
        <v>Feb</v>
      </c>
    </row>
    <row r="16465" spans="1:12" x14ac:dyDescent="0.3">
      <c r="A16465" s="2">
        <v>44972</v>
      </c>
      <c r="B16465">
        <v>1000076</v>
      </c>
      <c r="C16465" t="s">
        <v>3347</v>
      </c>
      <c r="D16465" t="s">
        <v>3174</v>
      </c>
      <c r="E16465">
        <v>136.23033600000002</v>
      </c>
      <c r="F16465">
        <v>327.71232000000003</v>
      </c>
      <c r="G16465" t="s">
        <v>189</v>
      </c>
      <c r="H16465" t="s">
        <v>35</v>
      </c>
      <c r="I16465" t="s">
        <v>36</v>
      </c>
      <c r="J16465">
        <v>191.48198400000001</v>
      </c>
      <c r="K16465">
        <v>140.55752163747138</v>
      </c>
      <c r="L16465" t="str">
        <f>TEXT(Orders[[#This Row],[date]],"MMM")</f>
        <v>Feb</v>
      </c>
    </row>
    <row r="16466" spans="1:12" x14ac:dyDescent="0.3">
      <c r="A16466" s="2">
        <v>45264</v>
      </c>
      <c r="B16466">
        <v>1019377</v>
      </c>
      <c r="C16466" t="s">
        <v>4392</v>
      </c>
      <c r="D16466" t="s">
        <v>3180</v>
      </c>
      <c r="E16466">
        <v>266.71200000000005</v>
      </c>
      <c r="F16466">
        <v>327.72384000000005</v>
      </c>
      <c r="G16466" t="s">
        <v>2294</v>
      </c>
      <c r="H16466" t="s">
        <v>69</v>
      </c>
      <c r="I16466" t="s">
        <v>46</v>
      </c>
      <c r="J16466">
        <v>61.011840000000007</v>
      </c>
      <c r="K16466">
        <v>22.875551156303427</v>
      </c>
      <c r="L16466" t="str">
        <f>TEXT(Orders[[#This Row],[date]],"MMM")</f>
        <v>Dec</v>
      </c>
    </row>
    <row r="16467" spans="1:12" x14ac:dyDescent="0.3">
      <c r="A16467" s="2">
        <v>45288</v>
      </c>
      <c r="B16467">
        <v>1014740</v>
      </c>
      <c r="C16467" t="s">
        <v>4555</v>
      </c>
      <c r="D16467" t="s">
        <v>3180</v>
      </c>
      <c r="E16467">
        <v>322.91200000000003</v>
      </c>
      <c r="F16467">
        <v>327.72384000000005</v>
      </c>
      <c r="G16467" t="s">
        <v>2446</v>
      </c>
      <c r="H16467" t="s">
        <v>57</v>
      </c>
      <c r="I16467" t="s">
        <v>20</v>
      </c>
      <c r="J16467">
        <v>4.8118400000000179</v>
      </c>
      <c r="K16467">
        <v>1.4901397284709201</v>
      </c>
      <c r="L16467" t="str">
        <f>TEXT(Orders[[#This Row],[date]],"MMM")</f>
        <v>Dec</v>
      </c>
    </row>
    <row r="16468" spans="1:12" x14ac:dyDescent="0.3">
      <c r="A16468" s="2">
        <v>45136</v>
      </c>
      <c r="B16468">
        <v>1001797</v>
      </c>
      <c r="C16468" t="s">
        <v>5761</v>
      </c>
      <c r="D16468" t="s">
        <v>3171</v>
      </c>
      <c r="E16468">
        <v>82.176000000000002</v>
      </c>
      <c r="F16468">
        <v>327.77056000000005</v>
      </c>
      <c r="G16468" t="s">
        <v>2113</v>
      </c>
      <c r="H16468" t="s">
        <v>75</v>
      </c>
      <c r="I16468" t="s">
        <v>46</v>
      </c>
      <c r="J16468">
        <v>245.59456000000006</v>
      </c>
      <c r="K16468">
        <v>298.86409657320877</v>
      </c>
      <c r="L16468" t="str">
        <f>TEXT(Orders[[#This Row],[date]],"MMM")</f>
        <v>Jul</v>
      </c>
    </row>
    <row r="16469" spans="1:12" x14ac:dyDescent="0.3">
      <c r="A16469" s="2">
        <v>45040</v>
      </c>
      <c r="B16469">
        <v>1002151</v>
      </c>
      <c r="C16469" t="s">
        <v>4965</v>
      </c>
      <c r="D16469" t="s">
        <v>3172</v>
      </c>
      <c r="E16469">
        <v>111.06880000000001</v>
      </c>
      <c r="F16469">
        <v>327.79760000000005</v>
      </c>
      <c r="G16469" t="s">
        <v>2467</v>
      </c>
      <c r="H16469" t="s">
        <v>57</v>
      </c>
      <c r="I16469" t="s">
        <v>20</v>
      </c>
      <c r="J16469">
        <v>216.72880000000004</v>
      </c>
      <c r="K16469">
        <v>195.13022558990465</v>
      </c>
      <c r="L16469" t="str">
        <f>TEXT(Orders[[#This Row],[date]],"MMM")</f>
        <v>Apr</v>
      </c>
    </row>
    <row r="16470" spans="1:12" x14ac:dyDescent="0.3">
      <c r="A16470" s="2">
        <v>44971</v>
      </c>
      <c r="B16470">
        <v>1004742</v>
      </c>
      <c r="C16470" t="s">
        <v>5852</v>
      </c>
      <c r="D16470" t="s">
        <v>3177</v>
      </c>
      <c r="E16470">
        <v>55.859200000000016</v>
      </c>
      <c r="F16470">
        <v>328.05239999999998</v>
      </c>
      <c r="G16470" t="s">
        <v>130</v>
      </c>
      <c r="H16470" t="s">
        <v>12</v>
      </c>
      <c r="I16470" t="s">
        <v>13</v>
      </c>
      <c r="J16470">
        <v>272.19319999999993</v>
      </c>
      <c r="K16470">
        <v>487.28445806599422</v>
      </c>
      <c r="L16470" t="str">
        <f>TEXT(Orders[[#This Row],[date]],"MMM")</f>
        <v>Feb</v>
      </c>
    </row>
    <row r="16471" spans="1:12" x14ac:dyDescent="0.3">
      <c r="A16471" s="2">
        <v>44947</v>
      </c>
      <c r="B16471">
        <v>1005350</v>
      </c>
      <c r="C16471" t="s">
        <v>4073</v>
      </c>
      <c r="D16471" t="s">
        <v>3179</v>
      </c>
      <c r="E16471">
        <v>143.71520000000001</v>
      </c>
      <c r="F16471">
        <v>328.08240000000001</v>
      </c>
      <c r="G16471" t="s">
        <v>924</v>
      </c>
      <c r="H16471" t="s">
        <v>12</v>
      </c>
      <c r="I16471" t="s">
        <v>13</v>
      </c>
      <c r="J16471">
        <v>184.3672</v>
      </c>
      <c r="K16471">
        <v>128.28649996660059</v>
      </c>
      <c r="L16471" t="str">
        <f>TEXT(Orders[[#This Row],[date]],"MMM")</f>
        <v>Jan</v>
      </c>
    </row>
    <row r="16472" spans="1:12" x14ac:dyDescent="0.3">
      <c r="A16472" s="2">
        <v>45160</v>
      </c>
      <c r="B16472">
        <v>1004767</v>
      </c>
      <c r="C16472" t="s">
        <v>4897</v>
      </c>
      <c r="D16472" t="s">
        <v>3179</v>
      </c>
      <c r="E16472">
        <v>69.507200000000012</v>
      </c>
      <c r="F16472">
        <v>328.13560000000007</v>
      </c>
      <c r="G16472" t="s">
        <v>2759</v>
      </c>
      <c r="H16472" t="s">
        <v>69</v>
      </c>
      <c r="I16472" t="s">
        <v>46</v>
      </c>
      <c r="J16472">
        <v>258.62840000000006</v>
      </c>
      <c r="K16472">
        <v>372.08864693154095</v>
      </c>
      <c r="L16472" t="str">
        <f>TEXT(Orders[[#This Row],[date]],"MMM")</f>
        <v>Aug</v>
      </c>
    </row>
    <row r="16473" spans="1:12" x14ac:dyDescent="0.3">
      <c r="A16473" s="2">
        <v>45203</v>
      </c>
      <c r="B16473">
        <v>1003316</v>
      </c>
      <c r="C16473" t="s">
        <v>5781</v>
      </c>
      <c r="D16473" t="s">
        <v>3176</v>
      </c>
      <c r="E16473">
        <v>205.28960000000004</v>
      </c>
      <c r="F16473">
        <v>328.28120000000001</v>
      </c>
      <c r="G16473" t="s">
        <v>1574</v>
      </c>
      <c r="H16473" t="s">
        <v>57</v>
      </c>
      <c r="I16473" t="s">
        <v>20</v>
      </c>
      <c r="J16473">
        <v>122.99159999999998</v>
      </c>
      <c r="K16473">
        <v>59.911266815269727</v>
      </c>
      <c r="L16473" t="str">
        <f>TEXT(Orders[[#This Row],[date]],"MMM")</f>
        <v>Oct</v>
      </c>
    </row>
    <row r="16474" spans="1:12" x14ac:dyDescent="0.3">
      <c r="A16474" s="2">
        <v>44963</v>
      </c>
      <c r="B16474">
        <v>1002008</v>
      </c>
      <c r="C16474" t="s">
        <v>5443</v>
      </c>
      <c r="D16474" t="s">
        <v>3180</v>
      </c>
      <c r="E16474">
        <v>221.51999999999998</v>
      </c>
      <c r="F16474">
        <v>328.30720000000002</v>
      </c>
      <c r="G16474" t="s">
        <v>2324</v>
      </c>
      <c r="H16474" t="s">
        <v>88</v>
      </c>
      <c r="I16474" t="s">
        <v>36</v>
      </c>
      <c r="J16474">
        <v>106.78720000000004</v>
      </c>
      <c r="K16474">
        <v>48.206572769953077</v>
      </c>
      <c r="L16474" t="str">
        <f>TEXT(Orders[[#This Row],[date]],"MMM")</f>
        <v>Feb</v>
      </c>
    </row>
    <row r="16475" spans="1:12" x14ac:dyDescent="0.3">
      <c r="A16475" s="2">
        <v>45113</v>
      </c>
      <c r="B16475">
        <v>1001141</v>
      </c>
      <c r="C16475" t="s">
        <v>5883</v>
      </c>
      <c r="D16475" t="s">
        <v>3178</v>
      </c>
      <c r="E16475">
        <v>597.00345600000014</v>
      </c>
      <c r="F16475">
        <v>328.41120000000006</v>
      </c>
      <c r="G16475" t="s">
        <v>1453</v>
      </c>
      <c r="H16475" t="s">
        <v>19</v>
      </c>
      <c r="I16475" t="s">
        <v>20</v>
      </c>
      <c r="J16475">
        <v>-268.59225600000008</v>
      </c>
      <c r="K16475">
        <v>-44.990067193178859</v>
      </c>
      <c r="L16475" t="str">
        <f>TEXT(Orders[[#This Row],[date]],"MMM")</f>
        <v>Jul</v>
      </c>
    </row>
    <row r="16476" spans="1:12" x14ac:dyDescent="0.3">
      <c r="A16476" s="2">
        <v>44941</v>
      </c>
      <c r="B16476">
        <v>1008041</v>
      </c>
      <c r="C16476" t="s">
        <v>5250</v>
      </c>
      <c r="D16476" t="s">
        <v>3180</v>
      </c>
      <c r="E16476">
        <v>32.404000000000011</v>
      </c>
      <c r="F16476">
        <v>328.44096000000002</v>
      </c>
      <c r="G16476" t="s">
        <v>1318</v>
      </c>
      <c r="H16476" t="s">
        <v>12</v>
      </c>
      <c r="I16476" t="s">
        <v>13</v>
      </c>
      <c r="J16476">
        <v>296.03696000000002</v>
      </c>
      <c r="K16476">
        <v>913.58153314405615</v>
      </c>
      <c r="L16476" t="str">
        <f>TEXT(Orders[[#This Row],[date]],"MMM")</f>
        <v>Jan</v>
      </c>
    </row>
    <row r="16477" spans="1:12" x14ac:dyDescent="0.3">
      <c r="A16477" s="2">
        <v>45006</v>
      </c>
      <c r="B16477">
        <v>1010028</v>
      </c>
      <c r="C16477" t="s">
        <v>3690</v>
      </c>
      <c r="D16477" t="s">
        <v>3180</v>
      </c>
      <c r="E16477">
        <v>202.38400000000001</v>
      </c>
      <c r="F16477">
        <v>328.44096000000002</v>
      </c>
      <c r="G16477" t="s">
        <v>558</v>
      </c>
      <c r="H16477" t="s">
        <v>57</v>
      </c>
      <c r="I16477" t="s">
        <v>20</v>
      </c>
      <c r="J16477">
        <v>126.05696</v>
      </c>
      <c r="K16477">
        <v>62.286030516246335</v>
      </c>
      <c r="L16477" t="str">
        <f>TEXT(Orders[[#This Row],[date]],"MMM")</f>
        <v>Mar</v>
      </c>
    </row>
    <row r="16478" spans="1:12" x14ac:dyDescent="0.3">
      <c r="A16478" s="2">
        <v>45079</v>
      </c>
      <c r="B16478">
        <v>1014854</v>
      </c>
      <c r="C16478" t="s">
        <v>5519</v>
      </c>
      <c r="D16478" t="s">
        <v>3180</v>
      </c>
      <c r="E16478">
        <v>284.43600000000004</v>
      </c>
      <c r="F16478">
        <v>328.44096000000002</v>
      </c>
      <c r="G16478" t="s">
        <v>903</v>
      </c>
      <c r="H16478" t="s">
        <v>50</v>
      </c>
      <c r="I16478" t="s">
        <v>36</v>
      </c>
      <c r="J16478">
        <v>44.004959999999983</v>
      </c>
      <c r="K16478">
        <v>15.470953043918485</v>
      </c>
      <c r="L16478" t="str">
        <f>TEXT(Orders[[#This Row],[date]],"MMM")</f>
        <v>Jun</v>
      </c>
    </row>
    <row r="16479" spans="1:12" x14ac:dyDescent="0.3">
      <c r="A16479" s="2">
        <v>45135</v>
      </c>
      <c r="B16479">
        <v>1001587</v>
      </c>
      <c r="C16479" t="s">
        <v>4170</v>
      </c>
      <c r="D16479" t="s">
        <v>3177</v>
      </c>
      <c r="E16479">
        <v>133.15200000000002</v>
      </c>
      <c r="F16479">
        <v>328.53600000000006</v>
      </c>
      <c r="G16479" t="s">
        <v>1902</v>
      </c>
      <c r="H16479" t="s">
        <v>45</v>
      </c>
      <c r="I16479" t="s">
        <v>46</v>
      </c>
      <c r="J16479">
        <v>195.38400000000004</v>
      </c>
      <c r="K16479">
        <v>146.73756308579669</v>
      </c>
      <c r="L16479" t="str">
        <f>TEXT(Orders[[#This Row],[date]],"MMM")</f>
        <v>Jul</v>
      </c>
    </row>
    <row r="16480" spans="1:12" x14ac:dyDescent="0.3">
      <c r="A16480" s="2">
        <v>45181</v>
      </c>
      <c r="B16480">
        <v>1002376</v>
      </c>
      <c r="C16480" t="s">
        <v>3741</v>
      </c>
      <c r="D16480" t="s">
        <v>3176</v>
      </c>
      <c r="E16480">
        <v>227.32159999999999</v>
      </c>
      <c r="F16480">
        <v>328.666</v>
      </c>
      <c r="G16480" t="s">
        <v>2692</v>
      </c>
      <c r="H16480" t="s">
        <v>54</v>
      </c>
      <c r="I16480" t="s">
        <v>20</v>
      </c>
      <c r="J16480">
        <v>101.34440000000001</v>
      </c>
      <c r="K16480">
        <v>44.581949097666048</v>
      </c>
      <c r="L16480" t="str">
        <f>TEXT(Orders[[#This Row],[date]],"MMM")</f>
        <v>Sep</v>
      </c>
    </row>
    <row r="16481" spans="1:12" x14ac:dyDescent="0.3">
      <c r="A16481" s="2">
        <v>45185</v>
      </c>
      <c r="B16481">
        <v>1002850</v>
      </c>
      <c r="C16481" t="s">
        <v>5044</v>
      </c>
      <c r="D16481" t="s">
        <v>3177</v>
      </c>
      <c r="E16481">
        <v>149.68320000000003</v>
      </c>
      <c r="F16481">
        <v>328.69200000000006</v>
      </c>
      <c r="G16481" t="s">
        <v>2002</v>
      </c>
      <c r="H16481" t="s">
        <v>45</v>
      </c>
      <c r="I16481" t="s">
        <v>46</v>
      </c>
      <c r="J16481">
        <v>179.00880000000004</v>
      </c>
      <c r="K16481">
        <v>119.59177783478707</v>
      </c>
      <c r="L16481" t="str">
        <f>TEXT(Orders[[#This Row],[date]],"MMM")</f>
        <v>Sep</v>
      </c>
    </row>
    <row r="16482" spans="1:12" x14ac:dyDescent="0.3">
      <c r="A16482" s="2">
        <v>45202</v>
      </c>
      <c r="B16482">
        <v>1003358</v>
      </c>
      <c r="C16482" t="s">
        <v>4801</v>
      </c>
      <c r="D16482" t="s">
        <v>3171</v>
      </c>
      <c r="E16482">
        <v>346.46937600000012</v>
      </c>
      <c r="F16482">
        <v>328.75440000000003</v>
      </c>
      <c r="G16482" t="s">
        <v>2885</v>
      </c>
      <c r="H16482" t="s">
        <v>35</v>
      </c>
      <c r="I16482" t="s">
        <v>36</v>
      </c>
      <c r="J16482">
        <v>-17.714976000000092</v>
      </c>
      <c r="K16482">
        <v>-5.1129990778752372</v>
      </c>
      <c r="L16482" t="str">
        <f>TEXT(Orders[[#This Row],[date]],"MMM")</f>
        <v>Oct</v>
      </c>
    </row>
    <row r="16483" spans="1:12" x14ac:dyDescent="0.3">
      <c r="A16483" s="2">
        <v>45056</v>
      </c>
      <c r="B16483">
        <v>1001091</v>
      </c>
      <c r="C16483" t="s">
        <v>4319</v>
      </c>
      <c r="D16483" t="s">
        <v>3174</v>
      </c>
      <c r="E16483">
        <v>299.05113599999999</v>
      </c>
      <c r="F16483">
        <v>328.76230400000003</v>
      </c>
      <c r="G16483" t="s">
        <v>1401</v>
      </c>
      <c r="H16483" t="s">
        <v>30</v>
      </c>
      <c r="I16483" t="s">
        <v>13</v>
      </c>
      <c r="J16483">
        <v>29.711168000000043</v>
      </c>
      <c r="K16483">
        <v>9.9351463423299098</v>
      </c>
      <c r="L16483" t="str">
        <f>TEXT(Orders[[#This Row],[date]],"MMM")</f>
        <v>May</v>
      </c>
    </row>
    <row r="16484" spans="1:12" x14ac:dyDescent="0.3">
      <c r="A16484" s="2">
        <v>45022</v>
      </c>
      <c r="B16484">
        <v>1001285</v>
      </c>
      <c r="C16484" t="s">
        <v>6066</v>
      </c>
      <c r="D16484" t="s">
        <v>3172</v>
      </c>
      <c r="E16484">
        <v>430.3276800000001</v>
      </c>
      <c r="F16484">
        <v>328.83552000000003</v>
      </c>
      <c r="G16484" t="s">
        <v>1599</v>
      </c>
      <c r="H16484" t="s">
        <v>75</v>
      </c>
      <c r="I16484" t="s">
        <v>46</v>
      </c>
      <c r="J16484">
        <v>-101.49216000000007</v>
      </c>
      <c r="K16484">
        <v>-23.584855150382154</v>
      </c>
      <c r="L16484" t="str">
        <f>TEXT(Orders[[#This Row],[date]],"MMM")</f>
        <v>Apr</v>
      </c>
    </row>
    <row r="16485" spans="1:12" x14ac:dyDescent="0.3">
      <c r="A16485" s="2">
        <v>45018</v>
      </c>
      <c r="B16485">
        <v>1003339</v>
      </c>
      <c r="C16485" t="s">
        <v>5729</v>
      </c>
      <c r="D16485" t="s">
        <v>3178</v>
      </c>
      <c r="E16485">
        <v>84.742400000000018</v>
      </c>
      <c r="F16485">
        <v>328.85320000000002</v>
      </c>
      <c r="G16485" t="s">
        <v>2894</v>
      </c>
      <c r="H16485" t="s">
        <v>12</v>
      </c>
      <c r="I16485" t="s">
        <v>13</v>
      </c>
      <c r="J16485">
        <v>244.11079999999998</v>
      </c>
      <c r="K16485">
        <v>288.06217430707642</v>
      </c>
      <c r="L16485" t="str">
        <f>TEXT(Orders[[#This Row],[date]],"MMM")</f>
        <v>Apr</v>
      </c>
    </row>
    <row r="16486" spans="1:12" x14ac:dyDescent="0.3">
      <c r="A16486" s="2">
        <v>44938</v>
      </c>
      <c r="B16486">
        <v>1003064</v>
      </c>
      <c r="C16486" t="s">
        <v>4575</v>
      </c>
      <c r="D16486" t="s">
        <v>3178</v>
      </c>
      <c r="E16486">
        <v>162.16</v>
      </c>
      <c r="F16486">
        <v>328.92080000000004</v>
      </c>
      <c r="G16486" t="s">
        <v>2781</v>
      </c>
      <c r="H16486" t="s">
        <v>19</v>
      </c>
      <c r="I16486" t="s">
        <v>20</v>
      </c>
      <c r="J16486">
        <v>166.76080000000005</v>
      </c>
      <c r="K16486">
        <v>102.83719782930443</v>
      </c>
      <c r="L16486" t="str">
        <f>TEXT(Orders[[#This Row],[date]],"MMM")</f>
        <v>Jan</v>
      </c>
    </row>
    <row r="16487" spans="1:12" x14ac:dyDescent="0.3">
      <c r="A16487" s="2">
        <v>45100</v>
      </c>
      <c r="B16487">
        <v>1005729</v>
      </c>
      <c r="C16487" t="s">
        <v>5181</v>
      </c>
      <c r="D16487" t="s">
        <v>3173</v>
      </c>
      <c r="E16487">
        <v>117.92800000000001</v>
      </c>
      <c r="F16487">
        <v>328.97879999999998</v>
      </c>
      <c r="G16487" t="s">
        <v>1886</v>
      </c>
      <c r="H16487" t="s">
        <v>26</v>
      </c>
      <c r="I16487" t="s">
        <v>13</v>
      </c>
      <c r="J16487">
        <v>211.05079999999998</v>
      </c>
      <c r="K16487">
        <v>178.96580964656397</v>
      </c>
      <c r="L16487" t="str">
        <f>TEXT(Orders[[#This Row],[date]],"MMM")</f>
        <v>Jun</v>
      </c>
    </row>
    <row r="16488" spans="1:12" x14ac:dyDescent="0.3">
      <c r="A16488" s="2">
        <v>45219</v>
      </c>
      <c r="B16488">
        <v>1001664</v>
      </c>
      <c r="C16488" t="s">
        <v>4025</v>
      </c>
      <c r="D16488" t="s">
        <v>3172</v>
      </c>
      <c r="E16488">
        <v>236.48960000000002</v>
      </c>
      <c r="F16488">
        <v>329.00608000000005</v>
      </c>
      <c r="G16488" t="s">
        <v>1979</v>
      </c>
      <c r="H16488" t="s">
        <v>45</v>
      </c>
      <c r="I16488" t="s">
        <v>46</v>
      </c>
      <c r="J16488">
        <v>92.51648000000003</v>
      </c>
      <c r="K16488">
        <v>39.120739347523113</v>
      </c>
      <c r="L16488" t="str">
        <f>TEXT(Orders[[#This Row],[date]],"MMM")</f>
        <v>Oct</v>
      </c>
    </row>
    <row r="16489" spans="1:12" x14ac:dyDescent="0.3">
      <c r="A16489" s="2">
        <v>45131</v>
      </c>
      <c r="B16489">
        <v>1001469</v>
      </c>
      <c r="C16489" t="s">
        <v>3317</v>
      </c>
      <c r="D16489" t="s">
        <v>3175</v>
      </c>
      <c r="E16489">
        <v>492.79718400000013</v>
      </c>
      <c r="F16489">
        <v>329.00608000000005</v>
      </c>
      <c r="G16489" t="s">
        <v>1783</v>
      </c>
      <c r="H16489" t="s">
        <v>45</v>
      </c>
      <c r="I16489" t="s">
        <v>46</v>
      </c>
      <c r="J16489">
        <v>-163.79110400000008</v>
      </c>
      <c r="K16489">
        <v>-33.237021094666005</v>
      </c>
      <c r="L16489" t="str">
        <f>TEXT(Orders[[#This Row],[date]],"MMM")</f>
        <v>Jul</v>
      </c>
    </row>
    <row r="16490" spans="1:12" x14ac:dyDescent="0.3">
      <c r="A16490" s="2">
        <v>45117</v>
      </c>
      <c r="B16490">
        <v>1001271</v>
      </c>
      <c r="C16490" t="s">
        <v>4603</v>
      </c>
      <c r="D16490" t="s">
        <v>3176</v>
      </c>
      <c r="E16490">
        <v>507.06048000000004</v>
      </c>
      <c r="F16490">
        <v>329.01856000000009</v>
      </c>
      <c r="G16490" t="s">
        <v>1585</v>
      </c>
      <c r="H16490" t="s">
        <v>45</v>
      </c>
      <c r="I16490" t="s">
        <v>46</v>
      </c>
      <c r="J16490">
        <v>-178.04191999999995</v>
      </c>
      <c r="K16490">
        <v>-35.112560931587481</v>
      </c>
      <c r="L16490" t="str">
        <f>TEXT(Orders[[#This Row],[date]],"MMM")</f>
        <v>Jul</v>
      </c>
    </row>
    <row r="16491" spans="1:12" x14ac:dyDescent="0.3">
      <c r="A16491" s="2">
        <v>45194</v>
      </c>
      <c r="B16491">
        <v>1008587</v>
      </c>
      <c r="C16491" t="s">
        <v>5381</v>
      </c>
      <c r="D16491" t="s">
        <v>3180</v>
      </c>
      <c r="E16491">
        <v>77.048000000000002</v>
      </c>
      <c r="F16491">
        <v>329.15807999999998</v>
      </c>
      <c r="G16491" t="s">
        <v>3113</v>
      </c>
      <c r="H16491" t="s">
        <v>45</v>
      </c>
      <c r="I16491" t="s">
        <v>46</v>
      </c>
      <c r="J16491">
        <v>252.11007999999998</v>
      </c>
      <c r="K16491">
        <v>327.2117121794206</v>
      </c>
      <c r="L16491" t="str">
        <f>TEXT(Orders[[#This Row],[date]],"MMM")</f>
        <v>Sep</v>
      </c>
    </row>
    <row r="16492" spans="1:12" x14ac:dyDescent="0.3">
      <c r="A16492" s="2">
        <v>44940</v>
      </c>
      <c r="B16492">
        <v>1016822</v>
      </c>
      <c r="C16492" t="s">
        <v>4383</v>
      </c>
      <c r="D16492" t="s">
        <v>3180</v>
      </c>
      <c r="E16492">
        <v>313.40000000000003</v>
      </c>
      <c r="F16492">
        <v>329.15807999999998</v>
      </c>
      <c r="G16492" t="s">
        <v>1270</v>
      </c>
      <c r="H16492" t="s">
        <v>30</v>
      </c>
      <c r="I16492" t="s">
        <v>13</v>
      </c>
      <c r="J16492">
        <v>15.75807999999995</v>
      </c>
      <c r="K16492">
        <v>5.0281046585832634</v>
      </c>
      <c r="L16492" t="str">
        <f>TEXT(Orders[[#This Row],[date]],"MMM")</f>
        <v>Jan</v>
      </c>
    </row>
    <row r="16493" spans="1:12" x14ac:dyDescent="0.3">
      <c r="A16493" s="2">
        <v>45023</v>
      </c>
      <c r="B16493">
        <v>1003728</v>
      </c>
      <c r="C16493" t="s">
        <v>5235</v>
      </c>
      <c r="D16493" t="s">
        <v>3171</v>
      </c>
      <c r="E16493">
        <v>134.62720000000002</v>
      </c>
      <c r="F16493">
        <v>329.28480000000002</v>
      </c>
      <c r="G16493" t="s">
        <v>2514</v>
      </c>
      <c r="H16493" t="s">
        <v>19</v>
      </c>
      <c r="I16493" t="s">
        <v>20</v>
      </c>
      <c r="J16493">
        <v>194.6576</v>
      </c>
      <c r="K16493">
        <v>144.59009769199685</v>
      </c>
      <c r="L16493" t="str">
        <f>TEXT(Orders[[#This Row],[date]],"MMM")</f>
        <v>Apr</v>
      </c>
    </row>
    <row r="16494" spans="1:12" x14ac:dyDescent="0.3">
      <c r="A16494" s="2">
        <v>45163</v>
      </c>
      <c r="B16494">
        <v>1003157</v>
      </c>
      <c r="C16494" t="s">
        <v>5202</v>
      </c>
      <c r="D16494" t="s">
        <v>3172</v>
      </c>
      <c r="E16494">
        <v>159.06560000000002</v>
      </c>
      <c r="F16494">
        <v>329.29520000000002</v>
      </c>
      <c r="G16494" t="s">
        <v>3158</v>
      </c>
      <c r="H16494" t="s">
        <v>57</v>
      </c>
      <c r="I16494" t="s">
        <v>20</v>
      </c>
      <c r="J16494">
        <v>170.2296</v>
      </c>
      <c r="K16494">
        <v>107.01848796974329</v>
      </c>
      <c r="L16494" t="str">
        <f>TEXT(Orders[[#This Row],[date]],"MMM")</f>
        <v>Aug</v>
      </c>
    </row>
    <row r="16495" spans="1:12" x14ac:dyDescent="0.3">
      <c r="A16495" s="2">
        <v>45222</v>
      </c>
      <c r="B16495">
        <v>1003225</v>
      </c>
      <c r="C16495" t="s">
        <v>3441</v>
      </c>
      <c r="D16495" t="s">
        <v>3174</v>
      </c>
      <c r="E16495">
        <v>36.419200000000004</v>
      </c>
      <c r="F16495">
        <v>329.33680000000004</v>
      </c>
      <c r="G16495" t="s">
        <v>292</v>
      </c>
      <c r="H16495" t="s">
        <v>35</v>
      </c>
      <c r="I16495" t="s">
        <v>36</v>
      </c>
      <c r="J16495">
        <v>292.91760000000005</v>
      </c>
      <c r="K16495">
        <v>804.29443809858549</v>
      </c>
      <c r="L16495" t="str">
        <f>TEXT(Orders[[#This Row],[date]],"MMM")</f>
        <v>Oct</v>
      </c>
    </row>
    <row r="16496" spans="1:12" x14ac:dyDescent="0.3">
      <c r="A16496" s="2">
        <v>45028</v>
      </c>
      <c r="B16496">
        <v>1002917</v>
      </c>
      <c r="C16496" t="s">
        <v>5411</v>
      </c>
      <c r="D16496" t="s">
        <v>3177</v>
      </c>
      <c r="E16496">
        <v>390.33280000000008</v>
      </c>
      <c r="F16496">
        <v>329.34200000000004</v>
      </c>
      <c r="G16496" t="s">
        <v>1285</v>
      </c>
      <c r="H16496" t="s">
        <v>88</v>
      </c>
      <c r="I16496" t="s">
        <v>36</v>
      </c>
      <c r="J16496">
        <v>-60.990800000000036</v>
      </c>
      <c r="K16496">
        <v>-15.625333049131415</v>
      </c>
      <c r="L16496" t="str">
        <f>TEXT(Orders[[#This Row],[date]],"MMM")</f>
        <v>Apr</v>
      </c>
    </row>
    <row r="16497" spans="1:12" x14ac:dyDescent="0.3">
      <c r="A16497" s="2">
        <v>45277</v>
      </c>
      <c r="B16497">
        <v>1001453</v>
      </c>
      <c r="C16497" t="s">
        <v>5973</v>
      </c>
      <c r="D16497" t="s">
        <v>3171</v>
      </c>
      <c r="E16497">
        <v>60.832896000000019</v>
      </c>
      <c r="F16497">
        <v>329.35136000000006</v>
      </c>
      <c r="G16497" t="s">
        <v>1767</v>
      </c>
      <c r="H16497" t="s">
        <v>26</v>
      </c>
      <c r="I16497" t="s">
        <v>13</v>
      </c>
      <c r="J16497">
        <v>268.51846400000005</v>
      </c>
      <c r="K16497">
        <v>441.40338806161708</v>
      </c>
      <c r="L16497" t="str">
        <f>TEXT(Orders[[#This Row],[date]],"MMM")</f>
        <v>Dec</v>
      </c>
    </row>
    <row r="16498" spans="1:12" x14ac:dyDescent="0.3">
      <c r="A16498" s="2">
        <v>45279</v>
      </c>
      <c r="B16498">
        <v>1001756</v>
      </c>
      <c r="C16498" t="s">
        <v>5794</v>
      </c>
      <c r="D16498" t="s">
        <v>3175</v>
      </c>
      <c r="E16498">
        <v>231.8272</v>
      </c>
      <c r="F16498">
        <v>329.35968000000008</v>
      </c>
      <c r="G16498" t="s">
        <v>2071</v>
      </c>
      <c r="H16498" t="s">
        <v>30</v>
      </c>
      <c r="I16498" t="s">
        <v>13</v>
      </c>
      <c r="J16498">
        <v>97.532480000000078</v>
      </c>
      <c r="K16498">
        <v>42.071197857714743</v>
      </c>
      <c r="L16498" t="str">
        <f>TEXT(Orders[[#This Row],[date]],"MMM")</f>
        <v>Dec</v>
      </c>
    </row>
    <row r="16499" spans="1:12" x14ac:dyDescent="0.3">
      <c r="A16499" s="2">
        <v>45040</v>
      </c>
      <c r="B16499">
        <v>1002384</v>
      </c>
      <c r="C16499" t="s">
        <v>5010</v>
      </c>
      <c r="D16499" t="s">
        <v>3178</v>
      </c>
      <c r="E16499">
        <v>296.29120000000006</v>
      </c>
      <c r="F16499">
        <v>329.5136</v>
      </c>
      <c r="G16499" t="s">
        <v>2700</v>
      </c>
      <c r="H16499" t="s">
        <v>30</v>
      </c>
      <c r="I16499" t="s">
        <v>13</v>
      </c>
      <c r="J16499">
        <v>33.222399999999936</v>
      </c>
      <c r="K16499">
        <v>11.212752859349157</v>
      </c>
      <c r="L16499" t="str">
        <f>TEXT(Orders[[#This Row],[date]],"MMM")</f>
        <v>Apr</v>
      </c>
    </row>
    <row r="16500" spans="1:12" x14ac:dyDescent="0.3">
      <c r="A16500" s="2">
        <v>45164</v>
      </c>
      <c r="B16500">
        <v>1003360</v>
      </c>
      <c r="C16500" t="s">
        <v>3524</v>
      </c>
      <c r="D16500" t="s">
        <v>3175</v>
      </c>
      <c r="E16500">
        <v>122.60160000000002</v>
      </c>
      <c r="F16500">
        <v>329.5292</v>
      </c>
      <c r="G16500" t="s">
        <v>1570</v>
      </c>
      <c r="H16500" t="s">
        <v>26</v>
      </c>
      <c r="I16500" t="s">
        <v>13</v>
      </c>
      <c r="J16500">
        <v>206.92759999999998</v>
      </c>
      <c r="K16500">
        <v>168.78050531151302</v>
      </c>
      <c r="L16500" t="str">
        <f>TEXT(Orders[[#This Row],[date]],"MMM")</f>
        <v>Aug</v>
      </c>
    </row>
    <row r="16501" spans="1:12" x14ac:dyDescent="0.3">
      <c r="A16501" s="2">
        <v>45046</v>
      </c>
      <c r="B16501">
        <v>1004065</v>
      </c>
      <c r="C16501" t="s">
        <v>5272</v>
      </c>
      <c r="D16501" t="s">
        <v>3172</v>
      </c>
      <c r="E16501">
        <v>68.291200000000003</v>
      </c>
      <c r="F16501">
        <v>329.57080000000002</v>
      </c>
      <c r="G16501" t="s">
        <v>2141</v>
      </c>
      <c r="H16501" t="s">
        <v>57</v>
      </c>
      <c r="I16501" t="s">
        <v>20</v>
      </c>
      <c r="J16501">
        <v>261.27960000000002</v>
      </c>
      <c r="K16501">
        <v>382.59629351951639</v>
      </c>
      <c r="L16501" t="str">
        <f>TEXT(Orders[[#This Row],[date]],"MMM")</f>
        <v>Apr</v>
      </c>
    </row>
    <row r="16502" spans="1:12" x14ac:dyDescent="0.3">
      <c r="A16502" s="2">
        <v>45127</v>
      </c>
      <c r="B16502">
        <v>1001602</v>
      </c>
      <c r="C16502" t="s">
        <v>5444</v>
      </c>
      <c r="D16502" t="s">
        <v>3177</v>
      </c>
      <c r="E16502">
        <v>188.16640000000001</v>
      </c>
      <c r="F16502">
        <v>329.59264000000007</v>
      </c>
      <c r="G16502" t="s">
        <v>1917</v>
      </c>
      <c r="H16502" t="s">
        <v>19</v>
      </c>
      <c r="I16502" t="s">
        <v>20</v>
      </c>
      <c r="J16502">
        <v>141.42624000000006</v>
      </c>
      <c r="K16502">
        <v>75.16019863269959</v>
      </c>
      <c r="L16502" t="str">
        <f>TEXT(Orders[[#This Row],[date]],"MMM")</f>
        <v>Jul</v>
      </c>
    </row>
    <row r="16503" spans="1:12" x14ac:dyDescent="0.3">
      <c r="A16503" s="2">
        <v>44948</v>
      </c>
      <c r="B16503">
        <v>1004452</v>
      </c>
      <c r="C16503" t="s">
        <v>4028</v>
      </c>
      <c r="D16503" t="s">
        <v>3174</v>
      </c>
      <c r="E16503">
        <v>108.05440000000002</v>
      </c>
      <c r="F16503">
        <v>329.64360000000005</v>
      </c>
      <c r="G16503" t="s">
        <v>878</v>
      </c>
      <c r="H16503" t="s">
        <v>26</v>
      </c>
      <c r="I16503" t="s">
        <v>13</v>
      </c>
      <c r="J16503">
        <v>221.58920000000003</v>
      </c>
      <c r="K16503">
        <v>205.07188971481031</v>
      </c>
      <c r="L16503" t="str">
        <f>TEXT(Orders[[#This Row],[date]],"MMM")</f>
        <v>Jan</v>
      </c>
    </row>
    <row r="16504" spans="1:12" x14ac:dyDescent="0.3">
      <c r="A16504" s="2">
        <v>45276</v>
      </c>
      <c r="B16504">
        <v>1002944</v>
      </c>
      <c r="C16504" t="s">
        <v>3492</v>
      </c>
      <c r="D16504" t="s">
        <v>3172</v>
      </c>
      <c r="E16504">
        <v>188.91520000000003</v>
      </c>
      <c r="F16504">
        <v>329.64360000000005</v>
      </c>
      <c r="G16504" t="s">
        <v>347</v>
      </c>
      <c r="H16504" t="s">
        <v>57</v>
      </c>
      <c r="I16504" t="s">
        <v>20</v>
      </c>
      <c r="J16504">
        <v>140.72840000000002</v>
      </c>
      <c r="K16504">
        <v>74.492894166271427</v>
      </c>
      <c r="L16504" t="str">
        <f>TEXT(Orders[[#This Row],[date]],"MMM")</f>
        <v>Dec</v>
      </c>
    </row>
    <row r="16505" spans="1:12" x14ac:dyDescent="0.3">
      <c r="A16505" s="2">
        <v>45172</v>
      </c>
      <c r="B16505">
        <v>1003940</v>
      </c>
      <c r="C16505" t="s">
        <v>3914</v>
      </c>
      <c r="D16505" t="s">
        <v>3177</v>
      </c>
      <c r="E16505">
        <v>120.9248</v>
      </c>
      <c r="F16505">
        <v>329.76840000000004</v>
      </c>
      <c r="G16505" t="s">
        <v>769</v>
      </c>
      <c r="H16505" t="s">
        <v>69</v>
      </c>
      <c r="I16505" t="s">
        <v>46</v>
      </c>
      <c r="J16505">
        <v>208.84360000000004</v>
      </c>
      <c r="K16505">
        <v>172.7053507634497</v>
      </c>
      <c r="L16505" t="str">
        <f>TEXT(Orders[[#This Row],[date]],"MMM")</f>
        <v>Sep</v>
      </c>
    </row>
    <row r="16506" spans="1:12" x14ac:dyDescent="0.3">
      <c r="A16506" s="2">
        <v>44974</v>
      </c>
      <c r="B16506">
        <v>1003528</v>
      </c>
      <c r="C16506" t="s">
        <v>5105</v>
      </c>
      <c r="D16506" t="s">
        <v>3171</v>
      </c>
      <c r="E16506">
        <v>200.07680000000002</v>
      </c>
      <c r="F16506">
        <v>329.81000000000006</v>
      </c>
      <c r="G16506" t="s">
        <v>1779</v>
      </c>
      <c r="H16506" t="s">
        <v>12</v>
      </c>
      <c r="I16506" t="s">
        <v>13</v>
      </c>
      <c r="J16506">
        <v>129.73320000000004</v>
      </c>
      <c r="K16506">
        <v>64.841700786897846</v>
      </c>
      <c r="L16506" t="str">
        <f>TEXT(Orders[[#This Row],[date]],"MMM")</f>
        <v>Feb</v>
      </c>
    </row>
    <row r="16507" spans="1:12" x14ac:dyDescent="0.3">
      <c r="A16507" s="2">
        <v>45211</v>
      </c>
      <c r="B16507">
        <v>1005701</v>
      </c>
      <c r="C16507" t="s">
        <v>4103</v>
      </c>
      <c r="D16507" t="s">
        <v>3171</v>
      </c>
      <c r="E16507">
        <v>64.980000000000018</v>
      </c>
      <c r="F16507">
        <v>329.87520000000001</v>
      </c>
      <c r="G16507" t="s">
        <v>950</v>
      </c>
      <c r="H16507" t="s">
        <v>54</v>
      </c>
      <c r="I16507" t="s">
        <v>20</v>
      </c>
      <c r="J16507">
        <v>264.89519999999999</v>
      </c>
      <c r="K16507">
        <v>407.65650969529077</v>
      </c>
      <c r="L16507" t="str">
        <f>TEXT(Orders[[#This Row],[date]],"MMM")</f>
        <v>Oct</v>
      </c>
    </row>
    <row r="16508" spans="1:12" x14ac:dyDescent="0.3">
      <c r="A16508" s="2">
        <v>44987</v>
      </c>
      <c r="B16508">
        <v>1011004</v>
      </c>
      <c r="C16508" t="s">
        <v>3942</v>
      </c>
      <c r="D16508" t="s">
        <v>3180</v>
      </c>
      <c r="E16508">
        <v>245.70000000000005</v>
      </c>
      <c r="F16508">
        <v>329.87520000000001</v>
      </c>
      <c r="G16508" t="s">
        <v>1711</v>
      </c>
      <c r="H16508" t="s">
        <v>57</v>
      </c>
      <c r="I16508" t="s">
        <v>20</v>
      </c>
      <c r="J16508">
        <v>84.175199999999961</v>
      </c>
      <c r="K16508">
        <v>34.259340659340637</v>
      </c>
      <c r="L16508" t="str">
        <f>TEXT(Orders[[#This Row],[date]],"MMM")</f>
        <v>Mar</v>
      </c>
    </row>
    <row r="16509" spans="1:12" x14ac:dyDescent="0.3">
      <c r="A16509" s="2">
        <v>44980</v>
      </c>
      <c r="B16509">
        <v>1001675</v>
      </c>
      <c r="C16509" t="s">
        <v>5674</v>
      </c>
      <c r="D16509" t="s">
        <v>3180</v>
      </c>
      <c r="E16509">
        <v>124.79679999999999</v>
      </c>
      <c r="F16509">
        <v>329.93376000000006</v>
      </c>
      <c r="G16509" t="s">
        <v>1990</v>
      </c>
      <c r="H16509" t="s">
        <v>26</v>
      </c>
      <c r="I16509" t="s">
        <v>13</v>
      </c>
      <c r="J16509">
        <v>205.13696000000007</v>
      </c>
      <c r="K16509">
        <v>164.37677889176652</v>
      </c>
      <c r="L16509" t="str">
        <f>TEXT(Orders[[#This Row],[date]],"MMM")</f>
        <v>Feb</v>
      </c>
    </row>
    <row r="16510" spans="1:12" x14ac:dyDescent="0.3">
      <c r="A16510" s="2">
        <v>45220</v>
      </c>
      <c r="B16510">
        <v>1001973</v>
      </c>
      <c r="C16510" t="s">
        <v>3256</v>
      </c>
      <c r="D16510" t="s">
        <v>3175</v>
      </c>
      <c r="E16510">
        <v>200.48320000000001</v>
      </c>
      <c r="F16510">
        <v>329.96704000000005</v>
      </c>
      <c r="G16510" t="s">
        <v>2289</v>
      </c>
      <c r="H16510" t="s">
        <v>19</v>
      </c>
      <c r="I16510" t="s">
        <v>20</v>
      </c>
      <c r="J16510">
        <v>129.48384000000004</v>
      </c>
      <c r="K16510">
        <v>64.585880512681385</v>
      </c>
      <c r="L16510" t="str">
        <f>TEXT(Orders[[#This Row],[date]],"MMM")</f>
        <v>Oct</v>
      </c>
    </row>
    <row r="16511" spans="1:12" x14ac:dyDescent="0.3">
      <c r="A16511" s="2">
        <v>45015</v>
      </c>
      <c r="B16511">
        <v>1002568</v>
      </c>
      <c r="C16511" t="s">
        <v>3906</v>
      </c>
      <c r="D16511" t="s">
        <v>3180</v>
      </c>
      <c r="E16511">
        <v>79.8048</v>
      </c>
      <c r="F16511">
        <v>330.12720000000002</v>
      </c>
      <c r="G16511" t="s">
        <v>2884</v>
      </c>
      <c r="H16511" t="s">
        <v>19</v>
      </c>
      <c r="I16511" t="s">
        <v>20</v>
      </c>
      <c r="J16511">
        <v>250.32240000000002</v>
      </c>
      <c r="K16511">
        <v>313.6683507758932</v>
      </c>
      <c r="L16511" t="str">
        <f>TEXT(Orders[[#This Row],[date]],"MMM")</f>
        <v>Mar</v>
      </c>
    </row>
    <row r="16512" spans="1:12" x14ac:dyDescent="0.3">
      <c r="A16512" s="2">
        <v>44933</v>
      </c>
      <c r="B16512">
        <v>1004201</v>
      </c>
      <c r="C16512" t="s">
        <v>4213</v>
      </c>
      <c r="D16512" t="s">
        <v>3173</v>
      </c>
      <c r="E16512">
        <v>43.958400000000012</v>
      </c>
      <c r="F16512">
        <v>330.18440000000004</v>
      </c>
      <c r="G16512" t="s">
        <v>2811</v>
      </c>
      <c r="H16512" t="s">
        <v>54</v>
      </c>
      <c r="I16512" t="s">
        <v>20</v>
      </c>
      <c r="J16512">
        <v>286.226</v>
      </c>
      <c r="K16512">
        <v>651.12924947222814</v>
      </c>
      <c r="L16512" t="str">
        <f>TEXT(Orders[[#This Row],[date]],"MMM")</f>
        <v>Jan</v>
      </c>
    </row>
    <row r="16513" spans="1:12" x14ac:dyDescent="0.3">
      <c r="A16513" s="2">
        <v>44997</v>
      </c>
      <c r="B16513">
        <v>1002037</v>
      </c>
      <c r="C16513" t="s">
        <v>4704</v>
      </c>
      <c r="D16513" t="s">
        <v>3176</v>
      </c>
      <c r="E16513">
        <v>201.09440000000006</v>
      </c>
      <c r="F16513">
        <v>330.29984000000002</v>
      </c>
      <c r="G16513" t="s">
        <v>2353</v>
      </c>
      <c r="H16513" t="s">
        <v>19</v>
      </c>
      <c r="I16513" t="s">
        <v>20</v>
      </c>
      <c r="J16513">
        <v>129.20543999999995</v>
      </c>
      <c r="K16513">
        <v>64.251137774100073</v>
      </c>
      <c r="L16513" t="str">
        <f>TEXT(Orders[[#This Row],[date]],"MMM")</f>
        <v>Mar</v>
      </c>
    </row>
    <row r="16514" spans="1:12" x14ac:dyDescent="0.3">
      <c r="A16514" s="2">
        <v>45018</v>
      </c>
      <c r="B16514">
        <v>1014815</v>
      </c>
      <c r="C16514" t="s">
        <v>6040</v>
      </c>
      <c r="D16514" t="s">
        <v>3180</v>
      </c>
      <c r="E16514">
        <v>240.77120000000002</v>
      </c>
      <c r="F16514">
        <v>330.44889599999999</v>
      </c>
      <c r="G16514" t="s">
        <v>2966</v>
      </c>
      <c r="H16514" t="s">
        <v>88</v>
      </c>
      <c r="I16514" t="s">
        <v>36</v>
      </c>
      <c r="J16514">
        <v>89.677695999999969</v>
      </c>
      <c r="K16514">
        <v>37.246022780133153</v>
      </c>
      <c r="L16514" t="str">
        <f>TEXT(Orders[[#This Row],[date]],"MMM")</f>
        <v>Apr</v>
      </c>
    </row>
    <row r="16515" spans="1:12" x14ac:dyDescent="0.3">
      <c r="A16515" s="2">
        <v>44982</v>
      </c>
      <c r="B16515">
        <v>1005309</v>
      </c>
      <c r="C16515" t="s">
        <v>3930</v>
      </c>
      <c r="D16515" t="s">
        <v>3179</v>
      </c>
      <c r="E16515">
        <v>77.584000000000003</v>
      </c>
      <c r="F16515">
        <v>330.46000000000004</v>
      </c>
      <c r="G16515" t="s">
        <v>782</v>
      </c>
      <c r="H16515" t="s">
        <v>45</v>
      </c>
      <c r="I16515" t="s">
        <v>46</v>
      </c>
      <c r="J16515">
        <v>252.87600000000003</v>
      </c>
      <c r="K16515">
        <v>325.93833780160861</v>
      </c>
      <c r="L16515" t="str">
        <f>TEXT(Orders[[#This Row],[date]],"MMM")</f>
        <v>Feb</v>
      </c>
    </row>
    <row r="16516" spans="1:12" x14ac:dyDescent="0.3">
      <c r="A16516" s="2">
        <v>44985</v>
      </c>
      <c r="B16516">
        <v>1001760</v>
      </c>
      <c r="C16516" t="s">
        <v>3730</v>
      </c>
      <c r="D16516" t="s">
        <v>3180</v>
      </c>
      <c r="E16516">
        <v>246.97280000000001</v>
      </c>
      <c r="F16516">
        <v>330.46208000000001</v>
      </c>
      <c r="G16516" t="s">
        <v>2075</v>
      </c>
      <c r="H16516" t="s">
        <v>50</v>
      </c>
      <c r="I16516" t="s">
        <v>36</v>
      </c>
      <c r="J16516">
        <v>83.489280000000008</v>
      </c>
      <c r="K16516">
        <v>33.805050596664898</v>
      </c>
      <c r="L16516" t="str">
        <f>TEXT(Orders[[#This Row],[date]],"MMM")</f>
        <v>Feb</v>
      </c>
    </row>
    <row r="16517" spans="1:12" x14ac:dyDescent="0.3">
      <c r="A16517" s="2">
        <v>45226</v>
      </c>
      <c r="B16517">
        <v>1014658</v>
      </c>
      <c r="C16517" t="s">
        <v>5506</v>
      </c>
      <c r="D16517" t="s">
        <v>3180</v>
      </c>
      <c r="E16517">
        <v>203.85200000000006</v>
      </c>
      <c r="F16517">
        <v>330.59232000000003</v>
      </c>
      <c r="G16517" t="s">
        <v>2219</v>
      </c>
      <c r="H16517" t="s">
        <v>30</v>
      </c>
      <c r="I16517" t="s">
        <v>13</v>
      </c>
      <c r="J16517">
        <v>126.74031999999997</v>
      </c>
      <c r="K16517">
        <v>62.172713537272109</v>
      </c>
      <c r="L16517" t="str">
        <f>TEXT(Orders[[#This Row],[date]],"MMM")</f>
        <v>Oct</v>
      </c>
    </row>
    <row r="16518" spans="1:12" x14ac:dyDescent="0.3">
      <c r="A16518" s="2">
        <v>44937</v>
      </c>
      <c r="B16518">
        <v>1009559</v>
      </c>
      <c r="C16518" t="s">
        <v>5722</v>
      </c>
      <c r="D16518" t="s">
        <v>3180</v>
      </c>
      <c r="E16518">
        <v>243.19200000000006</v>
      </c>
      <c r="F16518">
        <v>330.59232000000003</v>
      </c>
      <c r="G16518" t="s">
        <v>244</v>
      </c>
      <c r="H16518" t="s">
        <v>45</v>
      </c>
      <c r="I16518" t="s">
        <v>46</v>
      </c>
      <c r="J16518">
        <v>87.400319999999965</v>
      </c>
      <c r="K16518">
        <v>35.938813776768946</v>
      </c>
      <c r="L16518" t="str">
        <f>TEXT(Orders[[#This Row],[date]],"MMM")</f>
        <v>Jan</v>
      </c>
    </row>
    <row r="16519" spans="1:12" x14ac:dyDescent="0.3">
      <c r="A16519" s="2">
        <v>44929</v>
      </c>
      <c r="B16519">
        <v>1012642</v>
      </c>
      <c r="C16519" t="s">
        <v>4500</v>
      </c>
      <c r="D16519" t="s">
        <v>3180</v>
      </c>
      <c r="E16519">
        <v>284.78000000000009</v>
      </c>
      <c r="F16519">
        <v>330.59232000000003</v>
      </c>
      <c r="G16519" t="s">
        <v>2420</v>
      </c>
      <c r="H16519" t="s">
        <v>19</v>
      </c>
      <c r="I16519" t="s">
        <v>20</v>
      </c>
      <c r="J16519">
        <v>45.812319999999943</v>
      </c>
      <c r="K16519">
        <v>16.086916216026381</v>
      </c>
      <c r="L16519" t="str">
        <f>TEXT(Orders[[#This Row],[date]],"MMM")</f>
        <v>Jan</v>
      </c>
    </row>
    <row r="16520" spans="1:12" x14ac:dyDescent="0.3">
      <c r="A16520" s="2">
        <v>45000</v>
      </c>
      <c r="B16520">
        <v>1002405</v>
      </c>
      <c r="C16520" t="s">
        <v>5314</v>
      </c>
      <c r="D16520" t="s">
        <v>3177</v>
      </c>
      <c r="E16520">
        <v>223.2672</v>
      </c>
      <c r="F16520">
        <v>330.63160000000005</v>
      </c>
      <c r="G16520" t="s">
        <v>2721</v>
      </c>
      <c r="H16520" t="s">
        <v>26</v>
      </c>
      <c r="I16520" t="s">
        <v>13</v>
      </c>
      <c r="J16520">
        <v>107.36440000000005</v>
      </c>
      <c r="K16520">
        <v>48.087851686230685</v>
      </c>
      <c r="L16520" t="str">
        <f>TEXT(Orders[[#This Row],[date]],"MMM")</f>
        <v>Mar</v>
      </c>
    </row>
    <row r="16521" spans="1:12" x14ac:dyDescent="0.3">
      <c r="A16521" s="2">
        <v>44942</v>
      </c>
      <c r="B16521">
        <v>1000785</v>
      </c>
      <c r="C16521" t="s">
        <v>4222</v>
      </c>
      <c r="D16521" t="s">
        <v>3178</v>
      </c>
      <c r="E16521">
        <v>335.4094080000001</v>
      </c>
      <c r="F16521">
        <v>330.69504000000006</v>
      </c>
      <c r="G16521" t="s">
        <v>1082</v>
      </c>
      <c r="H16521" t="s">
        <v>88</v>
      </c>
      <c r="I16521" t="s">
        <v>36</v>
      </c>
      <c r="J16521">
        <v>-4.7143680000000359</v>
      </c>
      <c r="K16521">
        <v>-1.40555628063958</v>
      </c>
      <c r="L16521" t="str">
        <f>TEXT(Orders[[#This Row],[date]],"MMM")</f>
        <v>Jan</v>
      </c>
    </row>
    <row r="16522" spans="1:12" x14ac:dyDescent="0.3">
      <c r="A16522" s="2">
        <v>45258</v>
      </c>
      <c r="B16522">
        <v>1001155</v>
      </c>
      <c r="C16522" t="s">
        <v>4526</v>
      </c>
      <c r="D16522" t="s">
        <v>3177</v>
      </c>
      <c r="E16522">
        <v>394.36857600000002</v>
      </c>
      <c r="F16522">
        <v>330.76160000000004</v>
      </c>
      <c r="G16522" t="s">
        <v>1467</v>
      </c>
      <c r="H16522" t="s">
        <v>54</v>
      </c>
      <c r="I16522" t="s">
        <v>20</v>
      </c>
      <c r="J16522">
        <v>-63.606975999999975</v>
      </c>
      <c r="K16522">
        <v>-16.128814482419607</v>
      </c>
      <c r="L16522" t="str">
        <f>TEXT(Orders[[#This Row],[date]],"MMM")</f>
        <v>Nov</v>
      </c>
    </row>
    <row r="16523" spans="1:12" x14ac:dyDescent="0.3">
      <c r="A16523" s="2">
        <v>45202</v>
      </c>
      <c r="B16523">
        <v>1005777</v>
      </c>
      <c r="C16523" t="s">
        <v>5605</v>
      </c>
      <c r="D16523" t="s">
        <v>3174</v>
      </c>
      <c r="E16523">
        <v>60.684000000000012</v>
      </c>
      <c r="F16523">
        <v>330.77160000000003</v>
      </c>
      <c r="G16523" t="s">
        <v>1766</v>
      </c>
      <c r="H16523" t="s">
        <v>69</v>
      </c>
      <c r="I16523" t="s">
        <v>46</v>
      </c>
      <c r="J16523">
        <v>270.08760000000001</v>
      </c>
      <c r="K16523">
        <v>445.07217718014624</v>
      </c>
      <c r="L16523" t="str">
        <f>TEXT(Orders[[#This Row],[date]],"MMM")</f>
        <v>Oct</v>
      </c>
    </row>
    <row r="16524" spans="1:12" x14ac:dyDescent="0.3">
      <c r="A16524" s="2">
        <v>45003</v>
      </c>
      <c r="B16524">
        <v>1001887</v>
      </c>
      <c r="C16524" t="s">
        <v>5721</v>
      </c>
      <c r="D16524" t="s">
        <v>3179</v>
      </c>
      <c r="E16524">
        <v>129.63520000000003</v>
      </c>
      <c r="F16524">
        <v>330.79488000000003</v>
      </c>
      <c r="G16524" t="s">
        <v>2203</v>
      </c>
      <c r="H16524" t="s">
        <v>12</v>
      </c>
      <c r="I16524" t="s">
        <v>13</v>
      </c>
      <c r="J16524">
        <v>201.15968000000001</v>
      </c>
      <c r="K16524">
        <v>155.17365653773047</v>
      </c>
      <c r="L16524" t="str">
        <f>TEXT(Orders[[#This Row],[date]],"MMM")</f>
        <v>Mar</v>
      </c>
    </row>
    <row r="16525" spans="1:12" x14ac:dyDescent="0.3">
      <c r="A16525" s="2">
        <v>45122</v>
      </c>
      <c r="B16525">
        <v>1003793</v>
      </c>
      <c r="C16525" t="s">
        <v>4358</v>
      </c>
      <c r="D16525" t="s">
        <v>3176</v>
      </c>
      <c r="E16525">
        <v>237.44000000000003</v>
      </c>
      <c r="F16525">
        <v>330.86040000000003</v>
      </c>
      <c r="G16525" t="s">
        <v>2204</v>
      </c>
      <c r="H16525" t="s">
        <v>26</v>
      </c>
      <c r="I16525" t="s">
        <v>13</v>
      </c>
      <c r="J16525">
        <v>93.420400000000001</v>
      </c>
      <c r="K16525">
        <v>39.344845013477084</v>
      </c>
      <c r="L16525" t="str">
        <f>TEXT(Orders[[#This Row],[date]],"MMM")</f>
        <v>Jul</v>
      </c>
    </row>
    <row r="16526" spans="1:12" x14ac:dyDescent="0.3">
      <c r="A16526" s="2">
        <v>45062</v>
      </c>
      <c r="B16526">
        <v>1001325</v>
      </c>
      <c r="C16526" t="s">
        <v>4632</v>
      </c>
      <c r="D16526" t="s">
        <v>3175</v>
      </c>
      <c r="E16526">
        <v>177.85920000000002</v>
      </c>
      <c r="F16526">
        <v>330.90720000000005</v>
      </c>
      <c r="G16526" t="s">
        <v>1639</v>
      </c>
      <c r="H16526" t="s">
        <v>45</v>
      </c>
      <c r="I16526" t="s">
        <v>46</v>
      </c>
      <c r="J16526">
        <v>153.04800000000003</v>
      </c>
      <c r="K16526">
        <v>86.05008905921089</v>
      </c>
      <c r="L16526" t="str">
        <f>TEXT(Orders[[#This Row],[date]],"MMM")</f>
        <v>May</v>
      </c>
    </row>
    <row r="16527" spans="1:12" x14ac:dyDescent="0.3">
      <c r="A16527" s="2">
        <v>45051</v>
      </c>
      <c r="B16527">
        <v>1004470</v>
      </c>
      <c r="C16527" t="s">
        <v>4250</v>
      </c>
      <c r="D16527" t="s">
        <v>3179</v>
      </c>
      <c r="E16527">
        <v>140.22400000000002</v>
      </c>
      <c r="F16527">
        <v>330.93320000000006</v>
      </c>
      <c r="G16527" t="s">
        <v>2936</v>
      </c>
      <c r="H16527" t="s">
        <v>75</v>
      </c>
      <c r="I16527" t="s">
        <v>46</v>
      </c>
      <c r="J16527">
        <v>190.70920000000004</v>
      </c>
      <c r="K16527">
        <v>136.00325193975357</v>
      </c>
      <c r="L16527" t="str">
        <f>TEXT(Orders[[#This Row],[date]],"MMM")</f>
        <v>May</v>
      </c>
    </row>
    <row r="16528" spans="1:12" x14ac:dyDescent="0.3">
      <c r="A16528" s="2">
        <v>45214</v>
      </c>
      <c r="B16528">
        <v>1001223</v>
      </c>
      <c r="C16528" t="s">
        <v>4494</v>
      </c>
      <c r="D16528" t="s">
        <v>3179</v>
      </c>
      <c r="E16528">
        <v>531.84576000000004</v>
      </c>
      <c r="F16528">
        <v>330.96544</v>
      </c>
      <c r="G16528" t="s">
        <v>1537</v>
      </c>
      <c r="H16528" t="s">
        <v>30</v>
      </c>
      <c r="I16528" t="s">
        <v>13</v>
      </c>
      <c r="J16528">
        <v>-200.88032000000004</v>
      </c>
      <c r="K16528">
        <v>-37.77040922541152</v>
      </c>
      <c r="L16528" t="str">
        <f>TEXT(Orders[[#This Row],[date]],"MMM")</f>
        <v>Oct</v>
      </c>
    </row>
    <row r="16529" spans="1:12" x14ac:dyDescent="0.3">
      <c r="A16529" s="2">
        <v>45031</v>
      </c>
      <c r="B16529">
        <v>1003264</v>
      </c>
      <c r="C16529" t="s">
        <v>5238</v>
      </c>
      <c r="D16529" t="s">
        <v>3174</v>
      </c>
      <c r="E16529">
        <v>263.66080000000005</v>
      </c>
      <c r="F16529">
        <v>331.01640000000003</v>
      </c>
      <c r="G16529" t="s">
        <v>1682</v>
      </c>
      <c r="H16529" t="s">
        <v>57</v>
      </c>
      <c r="I16529" t="s">
        <v>20</v>
      </c>
      <c r="J16529">
        <v>67.355599999999981</v>
      </c>
      <c r="K16529">
        <v>25.546307983591028</v>
      </c>
      <c r="L16529" t="str">
        <f>TEXT(Orders[[#This Row],[date]],"MMM")</f>
        <v>Apr</v>
      </c>
    </row>
    <row r="16530" spans="1:12" x14ac:dyDescent="0.3">
      <c r="A16530" s="2">
        <v>44983</v>
      </c>
      <c r="B16530">
        <v>1003188</v>
      </c>
      <c r="C16530" t="s">
        <v>3648</v>
      </c>
      <c r="D16530" t="s">
        <v>3174</v>
      </c>
      <c r="E16530">
        <v>136.864</v>
      </c>
      <c r="F16530">
        <v>331.13080000000008</v>
      </c>
      <c r="G16530" t="s">
        <v>2214</v>
      </c>
      <c r="H16530" t="s">
        <v>12</v>
      </c>
      <c r="I16530" t="s">
        <v>13</v>
      </c>
      <c r="J16530">
        <v>194.26680000000007</v>
      </c>
      <c r="K16530">
        <v>141.94148936170217</v>
      </c>
      <c r="L16530" t="str">
        <f>TEXT(Orders[[#This Row],[date]],"MMM")</f>
        <v>Feb</v>
      </c>
    </row>
    <row r="16531" spans="1:12" x14ac:dyDescent="0.3">
      <c r="A16531" s="2">
        <v>45101</v>
      </c>
      <c r="B16531">
        <v>1017636</v>
      </c>
      <c r="C16531" t="s">
        <v>4585</v>
      </c>
      <c r="D16531" t="s">
        <v>3180</v>
      </c>
      <c r="E16531">
        <v>213.70800000000006</v>
      </c>
      <c r="F16531">
        <v>331.30944000000005</v>
      </c>
      <c r="G16531" t="s">
        <v>1559</v>
      </c>
      <c r="H16531" t="s">
        <v>69</v>
      </c>
      <c r="I16531" t="s">
        <v>46</v>
      </c>
      <c r="J16531">
        <v>117.60144</v>
      </c>
      <c r="K16531">
        <v>55.029030265596035</v>
      </c>
      <c r="L16531" t="str">
        <f>TEXT(Orders[[#This Row],[date]],"MMM")</f>
        <v>Jun</v>
      </c>
    </row>
    <row r="16532" spans="1:12" x14ac:dyDescent="0.3">
      <c r="A16532" s="2">
        <v>44981</v>
      </c>
      <c r="B16532">
        <v>1018883</v>
      </c>
      <c r="C16532" t="s">
        <v>5658</v>
      </c>
      <c r="D16532" t="s">
        <v>3180</v>
      </c>
      <c r="E16532">
        <v>236.18800000000005</v>
      </c>
      <c r="F16532">
        <v>331.30944000000005</v>
      </c>
      <c r="G16532" t="s">
        <v>2166</v>
      </c>
      <c r="H16532" t="s">
        <v>26</v>
      </c>
      <c r="I16532" t="s">
        <v>13</v>
      </c>
      <c r="J16532">
        <v>95.121440000000007</v>
      </c>
      <c r="K16532">
        <v>40.273612545937979</v>
      </c>
      <c r="L16532" t="str">
        <f>TEXT(Orders[[#This Row],[date]],"MMM")</f>
        <v>Feb</v>
      </c>
    </row>
    <row r="16533" spans="1:12" x14ac:dyDescent="0.3">
      <c r="A16533" s="2">
        <v>45130</v>
      </c>
      <c r="B16533">
        <v>1001404</v>
      </c>
      <c r="C16533" t="s">
        <v>4379</v>
      </c>
      <c r="D16533" t="s">
        <v>3177</v>
      </c>
      <c r="E16533">
        <v>326.85120000000006</v>
      </c>
      <c r="F16533">
        <v>331.31072</v>
      </c>
      <c r="G16533" t="s">
        <v>1718</v>
      </c>
      <c r="H16533" t="s">
        <v>12</v>
      </c>
      <c r="I16533" t="s">
        <v>13</v>
      </c>
      <c r="J16533">
        <v>4.4595199999999409</v>
      </c>
      <c r="K16533">
        <v>1.3643884434262259</v>
      </c>
      <c r="L16533" t="str">
        <f>TEXT(Orders[[#This Row],[date]],"MMM")</f>
        <v>Jul</v>
      </c>
    </row>
    <row r="16534" spans="1:12" x14ac:dyDescent="0.3">
      <c r="A16534" s="2">
        <v>44956</v>
      </c>
      <c r="B16534">
        <v>1005317</v>
      </c>
      <c r="C16534" t="s">
        <v>5427</v>
      </c>
      <c r="D16534" t="s">
        <v>3174</v>
      </c>
      <c r="E16534">
        <v>73.404800000000009</v>
      </c>
      <c r="F16534">
        <v>331.31280000000004</v>
      </c>
      <c r="G16534" t="s">
        <v>2576</v>
      </c>
      <c r="H16534" t="s">
        <v>57</v>
      </c>
      <c r="I16534" t="s">
        <v>20</v>
      </c>
      <c r="J16534">
        <v>257.90800000000002</v>
      </c>
      <c r="K16534">
        <v>351.35032041501375</v>
      </c>
      <c r="L16534" t="str">
        <f>TEXT(Orders[[#This Row],[date]],"MMM")</f>
        <v>Jan</v>
      </c>
    </row>
    <row r="16535" spans="1:12" x14ac:dyDescent="0.3">
      <c r="A16535" s="2">
        <v>45112</v>
      </c>
      <c r="B16535">
        <v>1003757</v>
      </c>
      <c r="C16535" t="s">
        <v>5497</v>
      </c>
      <c r="D16535" t="s">
        <v>3171</v>
      </c>
      <c r="E16535">
        <v>285.79840000000002</v>
      </c>
      <c r="F16535">
        <v>331.31800000000004</v>
      </c>
      <c r="G16535" t="s">
        <v>982</v>
      </c>
      <c r="H16535" t="s">
        <v>57</v>
      </c>
      <c r="I16535" t="s">
        <v>20</v>
      </c>
      <c r="J16535">
        <v>45.519600000000025</v>
      </c>
      <c r="K16535">
        <v>15.927171040845584</v>
      </c>
      <c r="L16535" t="str">
        <f>TEXT(Orders[[#This Row],[date]],"MMM")</f>
        <v>Jul</v>
      </c>
    </row>
    <row r="16536" spans="1:12" x14ac:dyDescent="0.3">
      <c r="A16536" s="2">
        <v>45024</v>
      </c>
      <c r="B16536">
        <v>1002670</v>
      </c>
      <c r="C16536" t="s">
        <v>5151</v>
      </c>
      <c r="D16536" t="s">
        <v>3175</v>
      </c>
      <c r="E16536">
        <v>258.31040000000002</v>
      </c>
      <c r="F16536">
        <v>331.34400000000005</v>
      </c>
      <c r="G16536" t="s">
        <v>2986</v>
      </c>
      <c r="H16536" t="s">
        <v>50</v>
      </c>
      <c r="I16536" t="s">
        <v>36</v>
      </c>
      <c r="J16536">
        <v>73.033600000000035</v>
      </c>
      <c r="K16536">
        <v>28.273580932087917</v>
      </c>
      <c r="L16536" t="str">
        <f>TEXT(Orders[[#This Row],[date]],"MMM")</f>
        <v>Apr</v>
      </c>
    </row>
    <row r="16537" spans="1:12" x14ac:dyDescent="0.3">
      <c r="A16537" s="2">
        <v>45031</v>
      </c>
      <c r="B16537">
        <v>1003909</v>
      </c>
      <c r="C16537" t="s">
        <v>4405</v>
      </c>
      <c r="D16537" t="s">
        <v>3174</v>
      </c>
      <c r="E16537">
        <v>146.77439999999999</v>
      </c>
      <c r="F16537">
        <v>331.43240000000003</v>
      </c>
      <c r="G16537" t="s">
        <v>1303</v>
      </c>
      <c r="H16537" t="s">
        <v>30</v>
      </c>
      <c r="I16537" t="s">
        <v>13</v>
      </c>
      <c r="J16537">
        <v>184.65800000000004</v>
      </c>
      <c r="K16537">
        <v>125.81076809034822</v>
      </c>
      <c r="L16537" t="str">
        <f>TEXT(Orders[[#This Row],[date]],"MMM")</f>
        <v>Apr</v>
      </c>
    </row>
    <row r="16538" spans="1:12" x14ac:dyDescent="0.3">
      <c r="A16538" s="2">
        <v>45201</v>
      </c>
      <c r="B16538">
        <v>1001622</v>
      </c>
      <c r="C16538" t="s">
        <v>5947</v>
      </c>
      <c r="D16538" t="s">
        <v>3178</v>
      </c>
      <c r="E16538">
        <v>220.84160000000003</v>
      </c>
      <c r="F16538">
        <v>331.46048000000002</v>
      </c>
      <c r="G16538" t="s">
        <v>1937</v>
      </c>
      <c r="H16538" t="s">
        <v>88</v>
      </c>
      <c r="I16538" t="s">
        <v>36</v>
      </c>
      <c r="J16538">
        <v>110.61887999999999</v>
      </c>
      <c r="K16538">
        <v>50.089693246199985</v>
      </c>
      <c r="L16538" t="str">
        <f>TEXT(Orders[[#This Row],[date]],"MMM")</f>
        <v>Oct</v>
      </c>
    </row>
    <row r="16539" spans="1:12" x14ac:dyDescent="0.3">
      <c r="A16539" s="2">
        <v>45051</v>
      </c>
      <c r="B16539">
        <v>1003302</v>
      </c>
      <c r="C16539" t="s">
        <v>3666</v>
      </c>
      <c r="D16539" t="s">
        <v>3175</v>
      </c>
      <c r="E16539">
        <v>41.638400000000004</v>
      </c>
      <c r="F16539">
        <v>331.50000000000006</v>
      </c>
      <c r="G16539" t="s">
        <v>3116</v>
      </c>
      <c r="H16539" t="s">
        <v>26</v>
      </c>
      <c r="I16539" t="s">
        <v>13</v>
      </c>
      <c r="J16539">
        <v>289.86160000000007</v>
      </c>
      <c r="K16539">
        <v>696.14010144482017</v>
      </c>
      <c r="L16539" t="str">
        <f>TEXT(Orders[[#This Row],[date]],"MMM")</f>
        <v>May</v>
      </c>
    </row>
    <row r="16540" spans="1:12" x14ac:dyDescent="0.3">
      <c r="A16540" s="2">
        <v>45286</v>
      </c>
      <c r="B16540">
        <v>1002391</v>
      </c>
      <c r="C16540" t="s">
        <v>5080</v>
      </c>
      <c r="D16540" t="s">
        <v>3180</v>
      </c>
      <c r="E16540">
        <v>238.49280000000005</v>
      </c>
      <c r="F16540">
        <v>331.61440000000005</v>
      </c>
      <c r="G16540" t="s">
        <v>2707</v>
      </c>
      <c r="H16540" t="s">
        <v>57</v>
      </c>
      <c r="I16540" t="s">
        <v>20</v>
      </c>
      <c r="J16540">
        <v>93.121600000000001</v>
      </c>
      <c r="K16540">
        <v>39.045874760160466</v>
      </c>
      <c r="L16540" t="str">
        <f>TEXT(Orders[[#This Row],[date]],"MMM")</f>
        <v>Dec</v>
      </c>
    </row>
    <row r="16541" spans="1:12" x14ac:dyDescent="0.3">
      <c r="A16541" s="2">
        <v>45080</v>
      </c>
      <c r="B16541">
        <v>1004956</v>
      </c>
      <c r="C16541" t="s">
        <v>4906</v>
      </c>
      <c r="D16541" t="s">
        <v>3174</v>
      </c>
      <c r="E16541">
        <v>269.20640000000003</v>
      </c>
      <c r="F16541">
        <v>331.64560000000006</v>
      </c>
      <c r="G16541" t="s">
        <v>2273</v>
      </c>
      <c r="H16541" t="s">
        <v>88</v>
      </c>
      <c r="I16541" t="s">
        <v>36</v>
      </c>
      <c r="J16541">
        <v>62.439200000000028</v>
      </c>
      <c r="K16541">
        <v>23.193802227584492</v>
      </c>
      <c r="L16541" t="str">
        <f>TEXT(Orders[[#This Row],[date]],"MMM")</f>
        <v>Jun</v>
      </c>
    </row>
    <row r="16542" spans="1:12" x14ac:dyDescent="0.3">
      <c r="A16542" s="2">
        <v>45195</v>
      </c>
      <c r="B16542">
        <v>1004300</v>
      </c>
      <c r="C16542" t="s">
        <v>6067</v>
      </c>
      <c r="D16542" t="s">
        <v>3171</v>
      </c>
      <c r="E16542">
        <v>222.048</v>
      </c>
      <c r="F16542">
        <v>331.66120000000006</v>
      </c>
      <c r="G16542" t="s">
        <v>1036</v>
      </c>
      <c r="H16542" t="s">
        <v>19</v>
      </c>
      <c r="I16542" t="s">
        <v>20</v>
      </c>
      <c r="J16542">
        <v>109.61320000000006</v>
      </c>
      <c r="K16542">
        <v>49.364641879233346</v>
      </c>
      <c r="L16542" t="str">
        <f>TEXT(Orders[[#This Row],[date]],"MMM")</f>
        <v>Sep</v>
      </c>
    </row>
    <row r="16543" spans="1:12" x14ac:dyDescent="0.3">
      <c r="A16543" s="2">
        <v>44969</v>
      </c>
      <c r="B16543">
        <v>1005906</v>
      </c>
      <c r="C16543" t="s">
        <v>3932</v>
      </c>
      <c r="D16543" t="s">
        <v>3173</v>
      </c>
      <c r="E16543">
        <v>24.492000000000004</v>
      </c>
      <c r="F16543">
        <v>331.66800000000001</v>
      </c>
      <c r="G16543" t="s">
        <v>901</v>
      </c>
      <c r="H16543" t="s">
        <v>26</v>
      </c>
      <c r="I16543" t="s">
        <v>13</v>
      </c>
      <c r="J16543">
        <v>307.17599999999999</v>
      </c>
      <c r="K16543">
        <v>1254.1891229789317</v>
      </c>
      <c r="L16543" t="str">
        <f>TEXT(Orders[[#This Row],[date]],"MMM")</f>
        <v>Feb</v>
      </c>
    </row>
    <row r="16544" spans="1:12" x14ac:dyDescent="0.3">
      <c r="A16544" s="2">
        <v>44949</v>
      </c>
      <c r="B16544">
        <v>1005682</v>
      </c>
      <c r="C16544" t="s">
        <v>4809</v>
      </c>
      <c r="D16544" t="s">
        <v>3174</v>
      </c>
      <c r="E16544">
        <v>57.152000000000015</v>
      </c>
      <c r="F16544">
        <v>331.66800000000001</v>
      </c>
      <c r="G16544" t="s">
        <v>1994</v>
      </c>
      <c r="H16544" t="s">
        <v>45</v>
      </c>
      <c r="I16544" t="s">
        <v>46</v>
      </c>
      <c r="J16544">
        <v>274.51599999999996</v>
      </c>
      <c r="K16544">
        <v>480.32614781634919</v>
      </c>
      <c r="L16544" t="str">
        <f>TEXT(Orders[[#This Row],[date]],"MMM")</f>
        <v>Jan</v>
      </c>
    </row>
    <row r="16545" spans="1:12" x14ac:dyDescent="0.3">
      <c r="A16545" s="2">
        <v>45274</v>
      </c>
      <c r="B16545">
        <v>1006031</v>
      </c>
      <c r="C16545" t="s">
        <v>5292</v>
      </c>
      <c r="D16545" t="s">
        <v>3176</v>
      </c>
      <c r="E16545">
        <v>107.72000000000003</v>
      </c>
      <c r="F16545">
        <v>331.66800000000001</v>
      </c>
      <c r="G16545" t="s">
        <v>2196</v>
      </c>
      <c r="H16545" t="s">
        <v>69</v>
      </c>
      <c r="I16545" t="s">
        <v>46</v>
      </c>
      <c r="J16545">
        <v>223.94799999999998</v>
      </c>
      <c r="K16545">
        <v>207.89825473449679</v>
      </c>
      <c r="L16545" t="str">
        <f>TEXT(Orders[[#This Row],[date]],"MMM")</f>
        <v>Dec</v>
      </c>
    </row>
    <row r="16546" spans="1:12" x14ac:dyDescent="0.3">
      <c r="A16546" s="2">
        <v>45092</v>
      </c>
      <c r="B16546">
        <v>1005344</v>
      </c>
      <c r="C16546" t="s">
        <v>3894</v>
      </c>
      <c r="D16546" t="s">
        <v>3175</v>
      </c>
      <c r="E16546">
        <v>123.20960000000001</v>
      </c>
      <c r="F16546">
        <v>331.66800000000001</v>
      </c>
      <c r="G16546" t="s">
        <v>956</v>
      </c>
      <c r="H16546" t="s">
        <v>19</v>
      </c>
      <c r="I16546" t="s">
        <v>20</v>
      </c>
      <c r="J16546">
        <v>208.45839999999998</v>
      </c>
      <c r="K16546">
        <v>169.19006311196526</v>
      </c>
      <c r="L16546" t="str">
        <f>TEXT(Orders[[#This Row],[date]],"MMM")</f>
        <v>Jun</v>
      </c>
    </row>
    <row r="16547" spans="1:12" x14ac:dyDescent="0.3">
      <c r="A16547" s="2">
        <v>44938</v>
      </c>
      <c r="B16547">
        <v>1006200</v>
      </c>
      <c r="C16547" t="s">
        <v>4351</v>
      </c>
      <c r="D16547" t="s">
        <v>3176</v>
      </c>
      <c r="E16547">
        <v>183.36400000000003</v>
      </c>
      <c r="F16547">
        <v>331.66800000000001</v>
      </c>
      <c r="G16547" t="s">
        <v>2282</v>
      </c>
      <c r="H16547" t="s">
        <v>30</v>
      </c>
      <c r="I16547" t="s">
        <v>13</v>
      </c>
      <c r="J16547">
        <v>148.30399999999997</v>
      </c>
      <c r="K16547">
        <v>80.87956196418051</v>
      </c>
      <c r="L16547" t="str">
        <f>TEXT(Orders[[#This Row],[date]],"MMM")</f>
        <v>Jan</v>
      </c>
    </row>
    <row r="16548" spans="1:12" x14ac:dyDescent="0.3">
      <c r="A16548" s="2">
        <v>45248</v>
      </c>
      <c r="B16548">
        <v>1004290</v>
      </c>
      <c r="C16548" t="s">
        <v>5878</v>
      </c>
      <c r="D16548" t="s">
        <v>3171</v>
      </c>
      <c r="E16548">
        <v>73.174400000000006</v>
      </c>
      <c r="F16548">
        <v>331.68720000000002</v>
      </c>
      <c r="G16548" t="s">
        <v>1127</v>
      </c>
      <c r="H16548" t="s">
        <v>69</v>
      </c>
      <c r="I16548" t="s">
        <v>46</v>
      </c>
      <c r="J16548">
        <v>258.51280000000003</v>
      </c>
      <c r="K16548">
        <v>353.28311540648099</v>
      </c>
      <c r="L16548" t="str">
        <f>TEXT(Orders[[#This Row],[date]],"MMM")</f>
        <v>Nov</v>
      </c>
    </row>
    <row r="16549" spans="1:12" x14ac:dyDescent="0.3">
      <c r="A16549" s="2">
        <v>45044</v>
      </c>
      <c r="B16549">
        <v>1001351</v>
      </c>
      <c r="C16549" t="s">
        <v>4438</v>
      </c>
      <c r="D16549" t="s">
        <v>3176</v>
      </c>
      <c r="E16549">
        <v>149.11296000000002</v>
      </c>
      <c r="F16549">
        <v>331.87232</v>
      </c>
      <c r="G16549" t="s">
        <v>1665</v>
      </c>
      <c r="H16549" t="s">
        <v>12</v>
      </c>
      <c r="I16549" t="s">
        <v>13</v>
      </c>
      <c r="J16549">
        <v>182.75935999999999</v>
      </c>
      <c r="K16549">
        <v>122.56436999171632</v>
      </c>
      <c r="L16549" t="str">
        <f>TEXT(Orders[[#This Row],[date]],"MMM")</f>
        <v>Apr</v>
      </c>
    </row>
    <row r="16550" spans="1:12" x14ac:dyDescent="0.3">
      <c r="A16550" s="2">
        <v>45072</v>
      </c>
      <c r="B16550">
        <v>1003654</v>
      </c>
      <c r="C16550" t="s">
        <v>6036</v>
      </c>
      <c r="D16550" t="s">
        <v>3177</v>
      </c>
      <c r="E16550">
        <v>207.33440000000002</v>
      </c>
      <c r="F16550">
        <v>331.97840000000008</v>
      </c>
      <c r="G16550" t="s">
        <v>1236</v>
      </c>
      <c r="H16550" t="s">
        <v>12</v>
      </c>
      <c r="I16550" t="s">
        <v>13</v>
      </c>
      <c r="J16550">
        <v>124.64400000000006</v>
      </c>
      <c r="K16550">
        <v>60.117375601926192</v>
      </c>
      <c r="L16550" t="str">
        <f>TEXT(Orders[[#This Row],[date]],"MMM")</f>
        <v>May</v>
      </c>
    </row>
    <row r="16551" spans="1:12" x14ac:dyDescent="0.3">
      <c r="A16551" s="2">
        <v>45272</v>
      </c>
      <c r="B16551">
        <v>1006345</v>
      </c>
      <c r="C16551" t="s">
        <v>5910</v>
      </c>
      <c r="D16551" t="s">
        <v>3180</v>
      </c>
      <c r="E16551">
        <v>18.156000000000006</v>
      </c>
      <c r="F16551">
        <v>332.02656000000002</v>
      </c>
      <c r="G16551" t="s">
        <v>808</v>
      </c>
      <c r="H16551" t="s">
        <v>35</v>
      </c>
      <c r="I16551" t="s">
        <v>36</v>
      </c>
      <c r="J16551">
        <v>313.87056000000001</v>
      </c>
      <c r="K16551">
        <v>1728.7428949107727</v>
      </c>
      <c r="L16551" t="str">
        <f>TEXT(Orders[[#This Row],[date]],"MMM")</f>
        <v>Dec</v>
      </c>
    </row>
    <row r="16552" spans="1:12" x14ac:dyDescent="0.3">
      <c r="A16552" s="2">
        <v>45085</v>
      </c>
      <c r="B16552">
        <v>1013532</v>
      </c>
      <c r="C16552" t="s">
        <v>3655</v>
      </c>
      <c r="D16552" t="s">
        <v>3180</v>
      </c>
      <c r="E16552">
        <v>214.57200000000003</v>
      </c>
      <c r="F16552">
        <v>332.02656000000002</v>
      </c>
      <c r="G16552" t="s">
        <v>2136</v>
      </c>
      <c r="H16552" t="s">
        <v>30</v>
      </c>
      <c r="I16552" t="s">
        <v>13</v>
      </c>
      <c r="J16552">
        <v>117.45455999999999</v>
      </c>
      <c r="K16552">
        <v>54.738996700408237</v>
      </c>
      <c r="L16552" t="str">
        <f>TEXT(Orders[[#This Row],[date]],"MMM")</f>
        <v>Jun</v>
      </c>
    </row>
    <row r="16553" spans="1:12" x14ac:dyDescent="0.3">
      <c r="A16553" s="2">
        <v>45091</v>
      </c>
      <c r="B16553">
        <v>1014138</v>
      </c>
      <c r="C16553" t="s">
        <v>4517</v>
      </c>
      <c r="D16553" t="s">
        <v>3180</v>
      </c>
      <c r="E16553">
        <v>242.67200000000003</v>
      </c>
      <c r="F16553">
        <v>332.02656000000002</v>
      </c>
      <c r="G16553" t="s">
        <v>2861</v>
      </c>
      <c r="H16553" t="s">
        <v>45</v>
      </c>
      <c r="I16553" t="s">
        <v>46</v>
      </c>
      <c r="J16553">
        <v>89.354559999999992</v>
      </c>
      <c r="K16553">
        <v>36.82112481044372</v>
      </c>
      <c r="L16553" t="str">
        <f>TEXT(Orders[[#This Row],[date]],"MMM")</f>
        <v>Jun</v>
      </c>
    </row>
    <row r="16554" spans="1:12" x14ac:dyDescent="0.3">
      <c r="A16554" s="2">
        <v>45232</v>
      </c>
      <c r="B16554">
        <v>1002205</v>
      </c>
      <c r="C16554" t="s">
        <v>3746</v>
      </c>
      <c r="D16554" t="s">
        <v>3175</v>
      </c>
      <c r="E16554">
        <v>368.67200000000003</v>
      </c>
      <c r="F16554">
        <v>332.10320000000002</v>
      </c>
      <c r="G16554" t="s">
        <v>2521</v>
      </c>
      <c r="H16554" t="s">
        <v>12</v>
      </c>
      <c r="I16554" t="s">
        <v>13</v>
      </c>
      <c r="J16554">
        <v>-36.56880000000001</v>
      </c>
      <c r="K16554">
        <v>-9.9190608454127265</v>
      </c>
      <c r="L16554" t="str">
        <f>TEXT(Orders[[#This Row],[date]],"MMM")</f>
        <v>Nov</v>
      </c>
    </row>
    <row r="16555" spans="1:12" x14ac:dyDescent="0.3">
      <c r="A16555" s="2">
        <v>45172</v>
      </c>
      <c r="B16555">
        <v>1003548</v>
      </c>
      <c r="C16555" t="s">
        <v>5517</v>
      </c>
      <c r="D16555" t="s">
        <v>3173</v>
      </c>
      <c r="E16555">
        <v>186.29120000000003</v>
      </c>
      <c r="F16555">
        <v>332.27480000000003</v>
      </c>
      <c r="G16555" t="s">
        <v>958</v>
      </c>
      <c r="H16555" t="s">
        <v>54</v>
      </c>
      <c r="I16555" t="s">
        <v>20</v>
      </c>
      <c r="J16555">
        <v>145.9836</v>
      </c>
      <c r="K16555">
        <v>78.363121822179451</v>
      </c>
      <c r="L16555" t="str">
        <f>TEXT(Orders[[#This Row],[date]],"MMM")</f>
        <v>Sep</v>
      </c>
    </row>
    <row r="16556" spans="1:12" x14ac:dyDescent="0.3">
      <c r="A16556" s="2">
        <v>45106</v>
      </c>
      <c r="B16556">
        <v>1002126</v>
      </c>
      <c r="C16556" t="s">
        <v>4891</v>
      </c>
      <c r="D16556" t="s">
        <v>3178</v>
      </c>
      <c r="E16556">
        <v>94.115200000000002</v>
      </c>
      <c r="F16556">
        <v>332.43392000000006</v>
      </c>
      <c r="G16556" t="s">
        <v>2442</v>
      </c>
      <c r="H16556" t="s">
        <v>50</v>
      </c>
      <c r="I16556" t="s">
        <v>36</v>
      </c>
      <c r="J16556">
        <v>238.31872000000004</v>
      </c>
      <c r="K16556">
        <v>253.22022372581691</v>
      </c>
      <c r="L16556" t="str">
        <f>TEXT(Orders[[#This Row],[date]],"MMM")</f>
        <v>Jun</v>
      </c>
    </row>
    <row r="16557" spans="1:12" x14ac:dyDescent="0.3">
      <c r="A16557" s="2">
        <v>45000</v>
      </c>
      <c r="B16557">
        <v>1000575</v>
      </c>
      <c r="C16557" t="s">
        <v>5808</v>
      </c>
      <c r="D16557" t="s">
        <v>3171</v>
      </c>
      <c r="E16557">
        <v>512.48640000000012</v>
      </c>
      <c r="F16557">
        <v>332.45571840000008</v>
      </c>
      <c r="G16557" t="s">
        <v>857</v>
      </c>
      <c r="H16557" t="s">
        <v>88</v>
      </c>
      <c r="I16557" t="s">
        <v>36</v>
      </c>
      <c r="J16557">
        <v>-180.03068160000004</v>
      </c>
      <c r="K16557">
        <v>-35.128870073430242</v>
      </c>
      <c r="L16557" t="str">
        <f>TEXT(Orders[[#This Row],[date]],"MMM")</f>
        <v>Mar</v>
      </c>
    </row>
    <row r="16558" spans="1:12" x14ac:dyDescent="0.3">
      <c r="A16558" s="2">
        <v>45285</v>
      </c>
      <c r="B16558">
        <v>1002348</v>
      </c>
      <c r="C16558" t="s">
        <v>5888</v>
      </c>
      <c r="D16558" t="s">
        <v>3177</v>
      </c>
      <c r="E16558">
        <v>71.094399999999993</v>
      </c>
      <c r="F16558">
        <v>332.4932</v>
      </c>
      <c r="G16558" t="s">
        <v>2664</v>
      </c>
      <c r="H16558" t="s">
        <v>12</v>
      </c>
      <c r="I16558" t="s">
        <v>13</v>
      </c>
      <c r="J16558">
        <v>261.39879999999999</v>
      </c>
      <c r="K16558">
        <v>367.67846693973087</v>
      </c>
      <c r="L16558" t="str">
        <f>TEXT(Orders[[#This Row],[date]],"MMM")</f>
        <v>Dec</v>
      </c>
    </row>
    <row r="16559" spans="1:12" x14ac:dyDescent="0.3">
      <c r="A16559" s="2">
        <v>45040</v>
      </c>
      <c r="B16559">
        <v>1004846</v>
      </c>
      <c r="C16559" t="s">
        <v>5434</v>
      </c>
      <c r="D16559" t="s">
        <v>3175</v>
      </c>
      <c r="E16559">
        <v>233.85600000000005</v>
      </c>
      <c r="F16559">
        <v>332.4932</v>
      </c>
      <c r="G16559" t="s">
        <v>494</v>
      </c>
      <c r="H16559" t="s">
        <v>50</v>
      </c>
      <c r="I16559" t="s">
        <v>36</v>
      </c>
      <c r="J16559">
        <v>98.63719999999995</v>
      </c>
      <c r="K16559">
        <v>42.178605637657327</v>
      </c>
      <c r="L16559" t="str">
        <f>TEXT(Orders[[#This Row],[date]],"MMM")</f>
        <v>Apr</v>
      </c>
    </row>
    <row r="16560" spans="1:12" x14ac:dyDescent="0.3">
      <c r="A16560" s="2">
        <v>45176</v>
      </c>
      <c r="B16560">
        <v>1001458</v>
      </c>
      <c r="C16560" t="s">
        <v>4629</v>
      </c>
      <c r="D16560" t="s">
        <v>3173</v>
      </c>
      <c r="E16560">
        <v>635.17900800000007</v>
      </c>
      <c r="F16560">
        <v>332.5004800000001</v>
      </c>
      <c r="G16560" t="s">
        <v>1772</v>
      </c>
      <c r="H16560" t="s">
        <v>75</v>
      </c>
      <c r="I16560" t="s">
        <v>46</v>
      </c>
      <c r="J16560">
        <v>-302.67852799999997</v>
      </c>
      <c r="K16560">
        <v>-47.652476575548278</v>
      </c>
      <c r="L16560" t="str">
        <f>TEXT(Orders[[#This Row],[date]],"MMM")</f>
        <v>Sep</v>
      </c>
    </row>
    <row r="16561" spans="1:12" x14ac:dyDescent="0.3">
      <c r="A16561" s="2">
        <v>44950</v>
      </c>
      <c r="B16561">
        <v>1001725</v>
      </c>
      <c r="C16561" t="s">
        <v>5096</v>
      </c>
      <c r="D16561" t="s">
        <v>3179</v>
      </c>
      <c r="E16561">
        <v>95.638400000000019</v>
      </c>
      <c r="F16561">
        <v>332.55456000000004</v>
      </c>
      <c r="G16561" t="s">
        <v>2040</v>
      </c>
      <c r="H16561" t="s">
        <v>12</v>
      </c>
      <c r="I16561" t="s">
        <v>13</v>
      </c>
      <c r="J16561">
        <v>236.91616000000002</v>
      </c>
      <c r="K16561">
        <v>247.72074815137012</v>
      </c>
      <c r="L16561" t="str">
        <f>TEXT(Orders[[#This Row],[date]],"MMM")</f>
        <v>Jan</v>
      </c>
    </row>
    <row r="16562" spans="1:12" x14ac:dyDescent="0.3">
      <c r="A16562" s="2">
        <v>45107</v>
      </c>
      <c r="B16562">
        <v>1002147</v>
      </c>
      <c r="C16562" t="s">
        <v>3680</v>
      </c>
      <c r="D16562" t="s">
        <v>3178</v>
      </c>
      <c r="E16562">
        <v>238.57920000000004</v>
      </c>
      <c r="F16562">
        <v>332.59200000000004</v>
      </c>
      <c r="G16562" t="s">
        <v>2463</v>
      </c>
      <c r="H16562" t="s">
        <v>12</v>
      </c>
      <c r="I16562" t="s">
        <v>13</v>
      </c>
      <c r="J16562">
        <v>94.012799999999999</v>
      </c>
      <c r="K16562">
        <v>39.405279253178811</v>
      </c>
      <c r="L16562" t="str">
        <f>TEXT(Orders[[#This Row],[date]],"MMM")</f>
        <v>Jun</v>
      </c>
    </row>
    <row r="16563" spans="1:12" x14ac:dyDescent="0.3">
      <c r="A16563" s="2">
        <v>45094</v>
      </c>
      <c r="B16563">
        <v>1003653</v>
      </c>
      <c r="C16563" t="s">
        <v>3276</v>
      </c>
      <c r="D16563" t="s">
        <v>3175</v>
      </c>
      <c r="E16563">
        <v>176.70720000000003</v>
      </c>
      <c r="F16563">
        <v>332.68040000000002</v>
      </c>
      <c r="G16563" t="s">
        <v>103</v>
      </c>
      <c r="H16563" t="s">
        <v>12</v>
      </c>
      <c r="I16563" t="s">
        <v>13</v>
      </c>
      <c r="J16563">
        <v>155.97319999999999</v>
      </c>
      <c r="K16563">
        <v>88.266465656181509</v>
      </c>
      <c r="L16563" t="str">
        <f>TEXT(Orders[[#This Row],[date]],"MMM")</f>
        <v>Jun</v>
      </c>
    </row>
    <row r="16564" spans="1:12" x14ac:dyDescent="0.3">
      <c r="A16564" s="2">
        <v>45180</v>
      </c>
      <c r="B16564">
        <v>1002082</v>
      </c>
      <c r="C16564" t="s">
        <v>4839</v>
      </c>
      <c r="D16564" t="s">
        <v>3171</v>
      </c>
      <c r="E16564">
        <v>144.73920000000001</v>
      </c>
      <c r="F16564">
        <v>332.70848000000007</v>
      </c>
      <c r="G16564" t="s">
        <v>2398</v>
      </c>
      <c r="H16564" t="s">
        <v>88</v>
      </c>
      <c r="I16564" t="s">
        <v>36</v>
      </c>
      <c r="J16564">
        <v>187.96928000000005</v>
      </c>
      <c r="K16564">
        <v>129.86756870288079</v>
      </c>
      <c r="L16564" t="str">
        <f>TEXT(Orders[[#This Row],[date]],"MMM")</f>
        <v>Sep</v>
      </c>
    </row>
    <row r="16565" spans="1:12" x14ac:dyDescent="0.3">
      <c r="A16565" s="2">
        <v>45244</v>
      </c>
      <c r="B16565">
        <v>1003177</v>
      </c>
      <c r="C16565" t="s">
        <v>4834</v>
      </c>
      <c r="D16565" t="s">
        <v>3173</v>
      </c>
      <c r="E16565">
        <v>337.34080000000006</v>
      </c>
      <c r="F16565">
        <v>332.72200000000004</v>
      </c>
      <c r="G16565" t="s">
        <v>2868</v>
      </c>
      <c r="H16565" t="s">
        <v>12</v>
      </c>
      <c r="I16565" t="s">
        <v>13</v>
      </c>
      <c r="J16565">
        <v>-4.6188000000000216</v>
      </c>
      <c r="K16565">
        <v>-1.369179180223685</v>
      </c>
      <c r="L16565" t="str">
        <f>TEXT(Orders[[#This Row],[date]],"MMM")</f>
        <v>Nov</v>
      </c>
    </row>
    <row r="16566" spans="1:12" x14ac:dyDescent="0.3">
      <c r="A16566" s="2">
        <v>45098</v>
      </c>
      <c r="B16566">
        <v>1013287</v>
      </c>
      <c r="C16566" t="s">
        <v>4175</v>
      </c>
      <c r="D16566" t="s">
        <v>3180</v>
      </c>
      <c r="E16566">
        <v>321.09199999999998</v>
      </c>
      <c r="F16566">
        <v>332.74367999999993</v>
      </c>
      <c r="G16566" t="s">
        <v>1486</v>
      </c>
      <c r="H16566" t="s">
        <v>57</v>
      </c>
      <c r="I16566" t="s">
        <v>20</v>
      </c>
      <c r="J16566">
        <v>11.651679999999942</v>
      </c>
      <c r="K16566">
        <v>3.6287668331817491</v>
      </c>
      <c r="L16566" t="str">
        <f>TEXT(Orders[[#This Row],[date]],"MMM")</f>
        <v>Jun</v>
      </c>
    </row>
    <row r="16567" spans="1:12" x14ac:dyDescent="0.3">
      <c r="A16567" s="2">
        <v>45205</v>
      </c>
      <c r="B16567">
        <v>1010596</v>
      </c>
      <c r="C16567" t="s">
        <v>4664</v>
      </c>
      <c r="D16567" t="s">
        <v>3180</v>
      </c>
      <c r="E16567">
        <v>183.96400000000011</v>
      </c>
      <c r="F16567">
        <v>332.7436800000001</v>
      </c>
      <c r="G16567" t="s">
        <v>3031</v>
      </c>
      <c r="H16567" t="s">
        <v>88</v>
      </c>
      <c r="I16567" t="s">
        <v>36</v>
      </c>
      <c r="J16567">
        <v>148.77967999999998</v>
      </c>
      <c r="K16567">
        <v>80.874344980539618</v>
      </c>
      <c r="L16567" t="str">
        <f>TEXT(Orders[[#This Row],[date]],"MMM")</f>
        <v>Oct</v>
      </c>
    </row>
    <row r="16568" spans="1:12" x14ac:dyDescent="0.3">
      <c r="A16568" s="2">
        <v>45261</v>
      </c>
      <c r="B16568">
        <v>1003922</v>
      </c>
      <c r="C16568" t="s">
        <v>5042</v>
      </c>
      <c r="D16568" t="s">
        <v>3175</v>
      </c>
      <c r="E16568">
        <v>347.91680000000008</v>
      </c>
      <c r="F16568">
        <v>332.85199999999998</v>
      </c>
      <c r="G16568" t="s">
        <v>3053</v>
      </c>
      <c r="H16568" t="s">
        <v>26</v>
      </c>
      <c r="I16568" t="s">
        <v>13</v>
      </c>
      <c r="J16568">
        <v>-15.064800000000105</v>
      </c>
      <c r="K16568">
        <v>-4.3300007358081301</v>
      </c>
      <c r="L16568" t="str">
        <f>TEXT(Orders[[#This Row],[date]],"MMM")</f>
        <v>Dec</v>
      </c>
    </row>
    <row r="16569" spans="1:12" x14ac:dyDescent="0.3">
      <c r="A16569" s="2">
        <v>45124</v>
      </c>
      <c r="B16569">
        <v>1004037</v>
      </c>
      <c r="C16569" t="s">
        <v>4807</v>
      </c>
      <c r="D16569" t="s">
        <v>3171</v>
      </c>
      <c r="E16569">
        <v>49.84640000000001</v>
      </c>
      <c r="F16569">
        <v>332.86240000000004</v>
      </c>
      <c r="G16569" t="s">
        <v>2310</v>
      </c>
      <c r="H16569" t="s">
        <v>75</v>
      </c>
      <c r="I16569" t="s">
        <v>46</v>
      </c>
      <c r="J16569">
        <v>283.01600000000002</v>
      </c>
      <c r="K16569">
        <v>567.7762085125504</v>
      </c>
      <c r="L16569" t="str">
        <f>TEXT(Orders[[#This Row],[date]],"MMM")</f>
        <v>Jul</v>
      </c>
    </row>
    <row r="16570" spans="1:12" x14ac:dyDescent="0.3">
      <c r="A16570" s="2">
        <v>45127</v>
      </c>
      <c r="B16570">
        <v>1002444</v>
      </c>
      <c r="C16570" t="s">
        <v>4934</v>
      </c>
      <c r="D16570" t="s">
        <v>3179</v>
      </c>
      <c r="E16570">
        <v>55.964800000000004</v>
      </c>
      <c r="F16570">
        <v>332.97680000000003</v>
      </c>
      <c r="G16570" t="s">
        <v>2760</v>
      </c>
      <c r="H16570" t="s">
        <v>50</v>
      </c>
      <c r="I16570" t="s">
        <v>36</v>
      </c>
      <c r="J16570">
        <v>277.012</v>
      </c>
      <c r="K16570">
        <v>494.97541311681618</v>
      </c>
      <c r="L16570" t="str">
        <f>TEXT(Orders[[#This Row],[date]],"MMM")</f>
        <v>Jul</v>
      </c>
    </row>
    <row r="16571" spans="1:12" x14ac:dyDescent="0.3">
      <c r="A16571" s="2">
        <v>44981</v>
      </c>
      <c r="B16571">
        <v>1003508</v>
      </c>
      <c r="C16571" t="s">
        <v>3614</v>
      </c>
      <c r="D16571" t="s">
        <v>3176</v>
      </c>
      <c r="E16571">
        <v>89.952000000000012</v>
      </c>
      <c r="F16571">
        <v>333.13799999999998</v>
      </c>
      <c r="G16571" t="s">
        <v>481</v>
      </c>
      <c r="H16571" t="s">
        <v>88</v>
      </c>
      <c r="I16571" t="s">
        <v>36</v>
      </c>
      <c r="J16571">
        <v>243.18599999999998</v>
      </c>
      <c r="K16571">
        <v>270.35085378868723</v>
      </c>
      <c r="L16571" t="str">
        <f>TEXT(Orders[[#This Row],[date]],"MMM")</f>
        <v>Feb</v>
      </c>
    </row>
    <row r="16572" spans="1:12" x14ac:dyDescent="0.3">
      <c r="A16572" s="2">
        <v>45042</v>
      </c>
      <c r="B16572">
        <v>1001073</v>
      </c>
      <c r="C16572" t="s">
        <v>5568</v>
      </c>
      <c r="D16572" t="s">
        <v>3176</v>
      </c>
      <c r="E16572">
        <v>305.71027200000003</v>
      </c>
      <c r="F16572">
        <v>333.27008000000012</v>
      </c>
      <c r="G16572" t="s">
        <v>1382</v>
      </c>
      <c r="H16572" t="s">
        <v>30</v>
      </c>
      <c r="I16572" t="s">
        <v>13</v>
      </c>
      <c r="J16572">
        <v>27.559808000000089</v>
      </c>
      <c r="K16572">
        <v>9.0150088250878557</v>
      </c>
      <c r="L16572" t="str">
        <f>TEXT(Orders[[#This Row],[date]],"MMM")</f>
        <v>Apr</v>
      </c>
    </row>
    <row r="16573" spans="1:12" x14ac:dyDescent="0.3">
      <c r="A16573" s="2">
        <v>45058</v>
      </c>
      <c r="B16573">
        <v>1003463</v>
      </c>
      <c r="C16573" t="s">
        <v>4164</v>
      </c>
      <c r="D16573" t="s">
        <v>3176</v>
      </c>
      <c r="E16573">
        <v>140.61120000000003</v>
      </c>
      <c r="F16573">
        <v>333.30959999999999</v>
      </c>
      <c r="G16573" t="s">
        <v>1020</v>
      </c>
      <c r="H16573" t="s">
        <v>35</v>
      </c>
      <c r="I16573" t="s">
        <v>36</v>
      </c>
      <c r="J16573">
        <v>192.69839999999996</v>
      </c>
      <c r="K16573">
        <v>137.04342186113192</v>
      </c>
      <c r="L16573" t="str">
        <f>TEXT(Orders[[#This Row],[date]],"MMM")</f>
        <v>May</v>
      </c>
    </row>
    <row r="16574" spans="1:12" x14ac:dyDescent="0.3">
      <c r="A16574" s="2">
        <v>44977</v>
      </c>
      <c r="B16574">
        <v>1004114</v>
      </c>
      <c r="C16574" t="s">
        <v>4292</v>
      </c>
      <c r="D16574" t="s">
        <v>3175</v>
      </c>
      <c r="E16574">
        <v>140.4</v>
      </c>
      <c r="F16574">
        <v>333.3252</v>
      </c>
      <c r="G16574" t="s">
        <v>1578</v>
      </c>
      <c r="H16574" t="s">
        <v>75</v>
      </c>
      <c r="I16574" t="s">
        <v>46</v>
      </c>
      <c r="J16574">
        <v>192.92519999999999</v>
      </c>
      <c r="K16574">
        <v>137.4111111111111</v>
      </c>
      <c r="L16574" t="str">
        <f>TEXT(Orders[[#This Row],[date]],"MMM")</f>
        <v>Feb</v>
      </c>
    </row>
    <row r="16575" spans="1:12" x14ac:dyDescent="0.3">
      <c r="A16575" s="2">
        <v>45026</v>
      </c>
      <c r="B16575">
        <v>1001625</v>
      </c>
      <c r="C16575" t="s">
        <v>4196</v>
      </c>
      <c r="D16575" t="s">
        <v>3176</v>
      </c>
      <c r="E16575">
        <v>144.6336</v>
      </c>
      <c r="F16575">
        <v>333.39488000000011</v>
      </c>
      <c r="G16575" t="s">
        <v>1940</v>
      </c>
      <c r="H16575" t="s">
        <v>12</v>
      </c>
      <c r="I16575" t="s">
        <v>13</v>
      </c>
      <c r="J16575">
        <v>188.76128000000011</v>
      </c>
      <c r="K16575">
        <v>130.50997831762473</v>
      </c>
      <c r="L16575" t="str">
        <f>TEXT(Orders[[#This Row],[date]],"MMM")</f>
        <v>Apr</v>
      </c>
    </row>
    <row r="16576" spans="1:12" x14ac:dyDescent="0.3">
      <c r="A16576" s="2">
        <v>45002</v>
      </c>
      <c r="B16576">
        <v>1006060</v>
      </c>
      <c r="C16576" t="s">
        <v>5579</v>
      </c>
      <c r="D16576" t="s">
        <v>3177</v>
      </c>
      <c r="E16576">
        <v>84.628000000000014</v>
      </c>
      <c r="F16576">
        <v>333.46080000000001</v>
      </c>
      <c r="G16576" t="s">
        <v>2032</v>
      </c>
      <c r="H16576" t="s">
        <v>88</v>
      </c>
      <c r="I16576" t="s">
        <v>36</v>
      </c>
      <c r="J16576">
        <v>248.83279999999999</v>
      </c>
      <c r="K16576">
        <v>294.03128988041777</v>
      </c>
      <c r="L16576" t="str">
        <f>TEXT(Orders[[#This Row],[date]],"MMM")</f>
        <v>Mar</v>
      </c>
    </row>
    <row r="16577" spans="1:12" x14ac:dyDescent="0.3">
      <c r="A16577" s="2">
        <v>45219</v>
      </c>
      <c r="B16577">
        <v>1018440</v>
      </c>
      <c r="C16577" t="s">
        <v>5096</v>
      </c>
      <c r="D16577" t="s">
        <v>3180</v>
      </c>
      <c r="E16577">
        <v>328.70000000000005</v>
      </c>
      <c r="F16577">
        <v>333.46080000000001</v>
      </c>
      <c r="G16577" t="s">
        <v>2040</v>
      </c>
      <c r="H16577" t="s">
        <v>12</v>
      </c>
      <c r="I16577" t="s">
        <v>13</v>
      </c>
      <c r="J16577">
        <v>4.7607999999999606</v>
      </c>
      <c r="K16577">
        <v>1.4483723760267599</v>
      </c>
      <c r="L16577" t="str">
        <f>TEXT(Orders[[#This Row],[date]],"MMM")</f>
        <v>Oct</v>
      </c>
    </row>
    <row r="16578" spans="1:12" x14ac:dyDescent="0.3">
      <c r="A16578" s="2">
        <v>45119</v>
      </c>
      <c r="B16578">
        <v>1003002</v>
      </c>
      <c r="C16578" t="s">
        <v>3388</v>
      </c>
      <c r="D16578" t="s">
        <v>3178</v>
      </c>
      <c r="E16578">
        <v>238.48320000000004</v>
      </c>
      <c r="F16578">
        <v>333.49160000000006</v>
      </c>
      <c r="G16578" t="s">
        <v>230</v>
      </c>
      <c r="H16578" t="s">
        <v>35</v>
      </c>
      <c r="I16578" t="s">
        <v>36</v>
      </c>
      <c r="J16578">
        <v>95.008400000000023</v>
      </c>
      <c r="K16578">
        <v>39.838613369830668</v>
      </c>
      <c r="L16578" t="str">
        <f>TEXT(Orders[[#This Row],[date]],"MMM")</f>
        <v>Jul</v>
      </c>
    </row>
    <row r="16579" spans="1:12" x14ac:dyDescent="0.3">
      <c r="A16579" s="2">
        <v>45107</v>
      </c>
      <c r="B16579">
        <v>1001503</v>
      </c>
      <c r="C16579" t="s">
        <v>4718</v>
      </c>
      <c r="D16579" t="s">
        <v>3175</v>
      </c>
      <c r="E16579">
        <v>505.8001920000001</v>
      </c>
      <c r="F16579">
        <v>333.55712</v>
      </c>
      <c r="G16579" t="s">
        <v>1817</v>
      </c>
      <c r="H16579" t="s">
        <v>35</v>
      </c>
      <c r="I16579" t="s">
        <v>36</v>
      </c>
      <c r="J16579">
        <v>-172.2430720000001</v>
      </c>
      <c r="K16579">
        <v>-34.053579797771221</v>
      </c>
      <c r="L16579" t="str">
        <f>TEXT(Orders[[#This Row],[date]],"MMM")</f>
        <v>Jun</v>
      </c>
    </row>
    <row r="16580" spans="1:12" x14ac:dyDescent="0.3">
      <c r="A16580" s="2">
        <v>45214</v>
      </c>
      <c r="B16580">
        <v>1003246</v>
      </c>
      <c r="C16580" t="s">
        <v>3764</v>
      </c>
      <c r="D16580" t="s">
        <v>3172</v>
      </c>
      <c r="E16580">
        <v>27.024000000000008</v>
      </c>
      <c r="F16580">
        <v>333.59560000000005</v>
      </c>
      <c r="G16580" t="s">
        <v>1517</v>
      </c>
      <c r="H16580" t="s">
        <v>57</v>
      </c>
      <c r="I16580" t="s">
        <v>20</v>
      </c>
      <c r="J16580">
        <v>306.57160000000005</v>
      </c>
      <c r="K16580">
        <v>1134.4419775014799</v>
      </c>
      <c r="L16580" t="str">
        <f>TEXT(Orders[[#This Row],[date]],"MMM")</f>
        <v>Oct</v>
      </c>
    </row>
    <row r="16581" spans="1:12" x14ac:dyDescent="0.3">
      <c r="A16581" s="2">
        <v>45268</v>
      </c>
      <c r="B16581">
        <v>1002938</v>
      </c>
      <c r="C16581" t="s">
        <v>3994</v>
      </c>
      <c r="D16581" t="s">
        <v>3172</v>
      </c>
      <c r="E16581">
        <v>87.043200000000013</v>
      </c>
      <c r="F16581">
        <v>333.59560000000005</v>
      </c>
      <c r="G16581" t="s">
        <v>1128</v>
      </c>
      <c r="H16581" t="s">
        <v>57</v>
      </c>
      <c r="I16581" t="s">
        <v>20</v>
      </c>
      <c r="J16581">
        <v>246.55240000000003</v>
      </c>
      <c r="K16581">
        <v>283.25291349582733</v>
      </c>
      <c r="L16581" t="str">
        <f>TEXT(Orders[[#This Row],[date]],"MMM")</f>
        <v>Dec</v>
      </c>
    </row>
    <row r="16582" spans="1:12" x14ac:dyDescent="0.3">
      <c r="A16582" s="2">
        <v>45033</v>
      </c>
      <c r="B16582">
        <v>1005152</v>
      </c>
      <c r="C16582" t="s">
        <v>3884</v>
      </c>
      <c r="D16582" t="s">
        <v>3173</v>
      </c>
      <c r="E16582">
        <v>213.23200000000003</v>
      </c>
      <c r="F16582">
        <v>333.68400000000008</v>
      </c>
      <c r="G16582" t="s">
        <v>745</v>
      </c>
      <c r="H16582" t="s">
        <v>75</v>
      </c>
      <c r="I16582" t="s">
        <v>46</v>
      </c>
      <c r="J16582">
        <v>120.45200000000006</v>
      </c>
      <c r="K16582">
        <v>56.48870713588957</v>
      </c>
      <c r="L16582" t="str">
        <f>TEXT(Orders[[#This Row],[date]],"MMM")</f>
        <v>Apr</v>
      </c>
    </row>
    <row r="16583" spans="1:12" x14ac:dyDescent="0.3">
      <c r="A16583" s="2">
        <v>45141</v>
      </c>
      <c r="B16583">
        <v>1001934</v>
      </c>
      <c r="C16583" t="s">
        <v>5948</v>
      </c>
      <c r="D16583" t="s">
        <v>3180</v>
      </c>
      <c r="E16583">
        <v>170.7296</v>
      </c>
      <c r="F16583">
        <v>333.70688000000007</v>
      </c>
      <c r="G16583" t="s">
        <v>2250</v>
      </c>
      <c r="H16583" t="s">
        <v>30</v>
      </c>
      <c r="I16583" t="s">
        <v>13</v>
      </c>
      <c r="J16583">
        <v>162.97728000000006</v>
      </c>
      <c r="K16583">
        <v>95.45929938335243</v>
      </c>
      <c r="L16583" t="str">
        <f>TEXT(Orders[[#This Row],[date]],"MMM")</f>
        <v>Aug</v>
      </c>
    </row>
    <row r="16584" spans="1:12" x14ac:dyDescent="0.3">
      <c r="A16584" s="2">
        <v>45025</v>
      </c>
      <c r="B16584">
        <v>1001095</v>
      </c>
      <c r="C16584" t="s">
        <v>4481</v>
      </c>
      <c r="D16584" t="s">
        <v>3179</v>
      </c>
      <c r="E16584">
        <v>447.729984</v>
      </c>
      <c r="F16584">
        <v>333.80672000000004</v>
      </c>
      <c r="G16584" t="s">
        <v>1406</v>
      </c>
      <c r="H16584" t="s">
        <v>45</v>
      </c>
      <c r="I16584" t="s">
        <v>46</v>
      </c>
      <c r="J16584">
        <v>-113.92326399999996</v>
      </c>
      <c r="K16584">
        <v>-25.444635845518881</v>
      </c>
      <c r="L16584" t="str">
        <f>TEXT(Orders[[#This Row],[date]],"MMM")</f>
        <v>Apr</v>
      </c>
    </row>
    <row r="16585" spans="1:12" x14ac:dyDescent="0.3">
      <c r="A16585" s="2">
        <v>45217</v>
      </c>
      <c r="B16585">
        <v>1001391</v>
      </c>
      <c r="C16585" t="s">
        <v>5394</v>
      </c>
      <c r="D16585" t="s">
        <v>3177</v>
      </c>
      <c r="E16585">
        <v>410.92992000000004</v>
      </c>
      <c r="F16585">
        <v>333.85248000000007</v>
      </c>
      <c r="G16585" t="s">
        <v>1705</v>
      </c>
      <c r="H16585" t="s">
        <v>69</v>
      </c>
      <c r="I16585" t="s">
        <v>46</v>
      </c>
      <c r="J16585">
        <v>-77.077439999999967</v>
      </c>
      <c r="K16585">
        <v>-18.756833281937698</v>
      </c>
      <c r="L16585" t="str">
        <f>TEXT(Orders[[#This Row],[date]],"MMM")</f>
        <v>Oct</v>
      </c>
    </row>
    <row r="16586" spans="1:12" x14ac:dyDescent="0.3">
      <c r="A16586" s="2">
        <v>45123</v>
      </c>
      <c r="B16586">
        <v>1005320</v>
      </c>
      <c r="C16586" t="s">
        <v>5546</v>
      </c>
      <c r="D16586" t="s">
        <v>3172</v>
      </c>
      <c r="E16586">
        <v>140.77120000000002</v>
      </c>
      <c r="F16586">
        <v>333.95440000000008</v>
      </c>
      <c r="G16586" t="s">
        <v>758</v>
      </c>
      <c r="H16586" t="s">
        <v>54</v>
      </c>
      <c r="I16586" t="s">
        <v>20</v>
      </c>
      <c r="J16586">
        <v>193.18320000000006</v>
      </c>
      <c r="K16586">
        <v>137.23204746425409</v>
      </c>
      <c r="L16586" t="str">
        <f>TEXT(Orders[[#This Row],[date]],"MMM")</f>
        <v>Jul</v>
      </c>
    </row>
    <row r="16587" spans="1:12" x14ac:dyDescent="0.3">
      <c r="A16587" s="2">
        <v>45041</v>
      </c>
      <c r="B16587">
        <v>1002779</v>
      </c>
      <c r="C16587" t="s">
        <v>4325</v>
      </c>
      <c r="D16587" t="s">
        <v>3171</v>
      </c>
      <c r="E16587">
        <v>226.67840000000001</v>
      </c>
      <c r="F16587">
        <v>334.01680000000005</v>
      </c>
      <c r="G16587" t="s">
        <v>3095</v>
      </c>
      <c r="H16587" t="s">
        <v>30</v>
      </c>
      <c r="I16587" t="s">
        <v>13</v>
      </c>
      <c r="J16587">
        <v>107.33840000000004</v>
      </c>
      <c r="K16587">
        <v>47.352725270691884</v>
      </c>
      <c r="L16587" t="str">
        <f>TEXT(Orders[[#This Row],[date]],"MMM")</f>
        <v>Apr</v>
      </c>
    </row>
    <row r="16588" spans="1:12" x14ac:dyDescent="0.3">
      <c r="A16588" s="2">
        <v>45291</v>
      </c>
      <c r="B16588">
        <v>1003610</v>
      </c>
      <c r="C16588" t="s">
        <v>5891</v>
      </c>
      <c r="D16588" t="s">
        <v>3175</v>
      </c>
      <c r="E16588">
        <v>201.12960000000001</v>
      </c>
      <c r="F16588">
        <v>334.09479999999996</v>
      </c>
      <c r="G16588" t="s">
        <v>395</v>
      </c>
      <c r="H16588" t="s">
        <v>54</v>
      </c>
      <c r="I16588" t="s">
        <v>20</v>
      </c>
      <c r="J16588">
        <v>132.96519999999995</v>
      </c>
      <c r="K16588">
        <v>66.109215152816859</v>
      </c>
      <c r="L16588" t="str">
        <f>TEXT(Orders[[#This Row],[date]],"MMM")</f>
        <v>Dec</v>
      </c>
    </row>
    <row r="16589" spans="1:12" x14ac:dyDescent="0.3">
      <c r="A16589" s="2">
        <v>45178</v>
      </c>
      <c r="B16589">
        <v>1013751</v>
      </c>
      <c r="C16589" t="s">
        <v>3612</v>
      </c>
      <c r="D16589" t="s">
        <v>3180</v>
      </c>
      <c r="E16589">
        <v>189.06399999999999</v>
      </c>
      <c r="F16589">
        <v>334.17792000000003</v>
      </c>
      <c r="G16589" t="s">
        <v>479</v>
      </c>
      <c r="H16589" t="s">
        <v>35</v>
      </c>
      <c r="I16589" t="s">
        <v>36</v>
      </c>
      <c r="J16589">
        <v>145.11392000000004</v>
      </c>
      <c r="K16589">
        <v>76.753861126391087</v>
      </c>
      <c r="L16589" t="str">
        <f>TEXT(Orders[[#This Row],[date]],"MMM")</f>
        <v>Sep</v>
      </c>
    </row>
    <row r="16590" spans="1:12" x14ac:dyDescent="0.3">
      <c r="A16590" s="2">
        <v>45245</v>
      </c>
      <c r="B16590">
        <v>1010141</v>
      </c>
      <c r="C16590" t="s">
        <v>5113</v>
      </c>
      <c r="D16590" t="s">
        <v>3180</v>
      </c>
      <c r="E16590">
        <v>423.98</v>
      </c>
      <c r="F16590">
        <v>334.17792000000003</v>
      </c>
      <c r="G16590" t="s">
        <v>1084</v>
      </c>
      <c r="H16590" t="s">
        <v>69</v>
      </c>
      <c r="I16590" t="s">
        <v>46</v>
      </c>
      <c r="J16590">
        <v>-89.802079999999989</v>
      </c>
      <c r="K16590">
        <v>-21.180734940327369</v>
      </c>
      <c r="L16590" t="str">
        <f>TEXT(Orders[[#This Row],[date]],"MMM")</f>
        <v>Nov</v>
      </c>
    </row>
    <row r="16591" spans="1:12" x14ac:dyDescent="0.3">
      <c r="A16591" s="2">
        <v>45053</v>
      </c>
      <c r="B16591">
        <v>1001959</v>
      </c>
      <c r="C16591" t="s">
        <v>4050</v>
      </c>
      <c r="D16591" t="s">
        <v>3178</v>
      </c>
      <c r="E16591">
        <v>148.70400000000004</v>
      </c>
      <c r="F16591">
        <v>334.28928000000002</v>
      </c>
      <c r="G16591" t="s">
        <v>2275</v>
      </c>
      <c r="H16591" t="s">
        <v>69</v>
      </c>
      <c r="I16591" t="s">
        <v>46</v>
      </c>
      <c r="J16591">
        <v>185.58527999999998</v>
      </c>
      <c r="K16591">
        <v>124.8018076178179</v>
      </c>
      <c r="L16591" t="str">
        <f>TEXT(Orders[[#This Row],[date]],"MMM")</f>
        <v>May</v>
      </c>
    </row>
    <row r="16592" spans="1:12" x14ac:dyDescent="0.3">
      <c r="A16592" s="2">
        <v>45081</v>
      </c>
      <c r="B16592">
        <v>1004397</v>
      </c>
      <c r="C16592" t="s">
        <v>3620</v>
      </c>
      <c r="D16592" t="s">
        <v>3176</v>
      </c>
      <c r="E16592">
        <v>79.206400000000002</v>
      </c>
      <c r="F16592">
        <v>334.29759999999999</v>
      </c>
      <c r="G16592" t="s">
        <v>998</v>
      </c>
      <c r="H16592" t="s">
        <v>50</v>
      </c>
      <c r="I16592" t="s">
        <v>36</v>
      </c>
      <c r="J16592">
        <v>255.09119999999999</v>
      </c>
      <c r="K16592">
        <v>322.05882352941171</v>
      </c>
      <c r="L16592" t="str">
        <f>TEXT(Orders[[#This Row],[date]],"MMM")</f>
        <v>Jun</v>
      </c>
    </row>
    <row r="16593" spans="1:12" x14ac:dyDescent="0.3">
      <c r="A16593" s="2">
        <v>45143</v>
      </c>
      <c r="B16593">
        <v>1005997</v>
      </c>
      <c r="C16593" t="s">
        <v>3565</v>
      </c>
      <c r="D16593" t="s">
        <v>3172</v>
      </c>
      <c r="E16593">
        <v>78.864000000000004</v>
      </c>
      <c r="F16593">
        <v>334.35720000000003</v>
      </c>
      <c r="G16593" t="s">
        <v>2120</v>
      </c>
      <c r="H16593" t="s">
        <v>45</v>
      </c>
      <c r="I16593" t="s">
        <v>46</v>
      </c>
      <c r="J16593">
        <v>255.49320000000003</v>
      </c>
      <c r="K16593">
        <v>323.9668289713938</v>
      </c>
      <c r="L16593" t="str">
        <f>TEXT(Orders[[#This Row],[date]],"MMM")</f>
        <v>Aug</v>
      </c>
    </row>
    <row r="16594" spans="1:12" x14ac:dyDescent="0.3">
      <c r="A16594" s="2">
        <v>45099</v>
      </c>
      <c r="B16594">
        <v>1004357</v>
      </c>
      <c r="C16594" t="s">
        <v>5013</v>
      </c>
      <c r="D16594" t="s">
        <v>3172</v>
      </c>
      <c r="E16594">
        <v>103.91680000000002</v>
      </c>
      <c r="F16594">
        <v>334.42239999999998</v>
      </c>
      <c r="G16594" t="s">
        <v>3098</v>
      </c>
      <c r="H16594" t="s">
        <v>50</v>
      </c>
      <c r="I16594" t="s">
        <v>36</v>
      </c>
      <c r="J16594">
        <v>230.50559999999996</v>
      </c>
      <c r="K16594">
        <v>221.81745396317046</v>
      </c>
      <c r="L16594" t="str">
        <f>TEXT(Orders[[#This Row],[date]],"MMM")</f>
        <v>Jun</v>
      </c>
    </row>
    <row r="16595" spans="1:12" x14ac:dyDescent="0.3">
      <c r="A16595" s="2">
        <v>45172</v>
      </c>
      <c r="B16595">
        <v>1004377</v>
      </c>
      <c r="C16595" t="s">
        <v>4266</v>
      </c>
      <c r="D16595" t="s">
        <v>3172</v>
      </c>
      <c r="E16595">
        <v>118.10240000000002</v>
      </c>
      <c r="F16595">
        <v>334.46920000000006</v>
      </c>
      <c r="G16595" t="s">
        <v>2903</v>
      </c>
      <c r="H16595" t="s">
        <v>54</v>
      </c>
      <c r="I16595" t="s">
        <v>20</v>
      </c>
      <c r="J16595">
        <v>216.36680000000004</v>
      </c>
      <c r="K16595">
        <v>183.2027122226136</v>
      </c>
      <c r="L16595" t="str">
        <f>TEXT(Orders[[#This Row],[date]],"MMM")</f>
        <v>Sep</v>
      </c>
    </row>
    <row r="16596" spans="1:12" x14ac:dyDescent="0.3">
      <c r="A16596" s="2">
        <v>44956</v>
      </c>
      <c r="B16596">
        <v>1004423</v>
      </c>
      <c r="C16596" t="s">
        <v>3595</v>
      </c>
      <c r="D16596" t="s">
        <v>3180</v>
      </c>
      <c r="E16596">
        <v>290.89600000000013</v>
      </c>
      <c r="F16596">
        <v>334.50040000000007</v>
      </c>
      <c r="G16596" t="s">
        <v>3074</v>
      </c>
      <c r="H16596" t="s">
        <v>54</v>
      </c>
      <c r="I16596" t="s">
        <v>20</v>
      </c>
      <c r="J16596">
        <v>43.604399999999941</v>
      </c>
      <c r="K16596">
        <v>14.989687035916591</v>
      </c>
      <c r="L16596" t="str">
        <f>TEXT(Orders[[#This Row],[date]],"MMM")</f>
        <v>Jan</v>
      </c>
    </row>
    <row r="16597" spans="1:12" x14ac:dyDescent="0.3">
      <c r="A16597" s="2">
        <v>45182</v>
      </c>
      <c r="B16597">
        <v>1002187</v>
      </c>
      <c r="C16597" t="s">
        <v>5774</v>
      </c>
      <c r="D16597" t="s">
        <v>3177</v>
      </c>
      <c r="E16597">
        <v>192.3648</v>
      </c>
      <c r="F16597">
        <v>334.58879999999999</v>
      </c>
      <c r="G16597" t="s">
        <v>2503</v>
      </c>
      <c r="H16597" t="s">
        <v>50</v>
      </c>
      <c r="I16597" t="s">
        <v>36</v>
      </c>
      <c r="J16597">
        <v>142.22399999999999</v>
      </c>
      <c r="K16597">
        <v>73.934524403633091</v>
      </c>
      <c r="L16597" t="str">
        <f>TEXT(Orders[[#This Row],[date]],"MMM")</f>
        <v>Sep</v>
      </c>
    </row>
    <row r="16598" spans="1:12" x14ac:dyDescent="0.3">
      <c r="A16598" s="2">
        <v>45210</v>
      </c>
      <c r="B16598">
        <v>1002617</v>
      </c>
      <c r="C16598" t="s">
        <v>5780</v>
      </c>
      <c r="D16598" t="s">
        <v>3180</v>
      </c>
      <c r="E16598">
        <v>196.73919999999998</v>
      </c>
      <c r="F16598">
        <v>334.73960000000005</v>
      </c>
      <c r="G16598" t="s">
        <v>2933</v>
      </c>
      <c r="H16598" t="s">
        <v>54</v>
      </c>
      <c r="I16598" t="s">
        <v>20</v>
      </c>
      <c r="J16598">
        <v>138.00040000000007</v>
      </c>
      <c r="K16598">
        <v>70.143824921520519</v>
      </c>
      <c r="L16598" t="str">
        <f>TEXT(Orders[[#This Row],[date]],"MMM")</f>
        <v>Oct</v>
      </c>
    </row>
    <row r="16599" spans="1:12" x14ac:dyDescent="0.3">
      <c r="A16599" s="2">
        <v>44982</v>
      </c>
      <c r="B16599">
        <v>1001980</v>
      </c>
      <c r="C16599" t="s">
        <v>4502</v>
      </c>
      <c r="D16599" t="s">
        <v>3171</v>
      </c>
      <c r="E16599">
        <v>230.45120000000003</v>
      </c>
      <c r="F16599">
        <v>334.81760000000003</v>
      </c>
      <c r="G16599" t="s">
        <v>2296</v>
      </c>
      <c r="H16599" t="s">
        <v>69</v>
      </c>
      <c r="I16599" t="s">
        <v>46</v>
      </c>
      <c r="J16599">
        <v>104.3664</v>
      </c>
      <c r="K16599">
        <v>45.287852699400126</v>
      </c>
      <c r="L16599" t="str">
        <f>TEXT(Orders[[#This Row],[date]],"MMM")</f>
        <v>Feb</v>
      </c>
    </row>
    <row r="16600" spans="1:12" x14ac:dyDescent="0.3">
      <c r="A16600" s="2">
        <v>44938</v>
      </c>
      <c r="B16600">
        <v>1000639</v>
      </c>
      <c r="C16600" t="s">
        <v>3672</v>
      </c>
      <c r="D16600" t="s">
        <v>3178</v>
      </c>
      <c r="E16600">
        <v>514.61280000000011</v>
      </c>
      <c r="F16600">
        <v>334.81843200000009</v>
      </c>
      <c r="G16600" t="s">
        <v>928</v>
      </c>
      <c r="H16600" t="s">
        <v>30</v>
      </c>
      <c r="I16600" t="s">
        <v>13</v>
      </c>
      <c r="J16600">
        <v>-179.79436800000002</v>
      </c>
      <c r="K16600">
        <v>-34.937795562022551</v>
      </c>
      <c r="L16600" t="str">
        <f>TEXT(Orders[[#This Row],[date]],"MMM")</f>
        <v>Jan</v>
      </c>
    </row>
    <row r="16601" spans="1:12" x14ac:dyDescent="0.3">
      <c r="A16601" s="2">
        <v>44973</v>
      </c>
      <c r="B16601">
        <v>1003963</v>
      </c>
      <c r="C16601" t="s">
        <v>5684</v>
      </c>
      <c r="D16601" t="s">
        <v>3175</v>
      </c>
      <c r="E16601">
        <v>267.12640000000005</v>
      </c>
      <c r="F16601">
        <v>334.85400000000004</v>
      </c>
      <c r="G16601" t="s">
        <v>3008</v>
      </c>
      <c r="H16601" t="s">
        <v>35</v>
      </c>
      <c r="I16601" t="s">
        <v>36</v>
      </c>
      <c r="J16601">
        <v>67.727599999999995</v>
      </c>
      <c r="K16601">
        <v>25.354139463564806</v>
      </c>
      <c r="L16601" t="str">
        <f>TEXT(Orders[[#This Row],[date]],"MMM")</f>
        <v>Feb</v>
      </c>
    </row>
    <row r="16602" spans="1:12" x14ac:dyDescent="0.3">
      <c r="A16602" s="2">
        <v>44998</v>
      </c>
      <c r="B16602">
        <v>1014155</v>
      </c>
      <c r="C16602" t="s">
        <v>3338</v>
      </c>
      <c r="D16602" t="s">
        <v>3180</v>
      </c>
      <c r="E16602">
        <v>341.66800000000006</v>
      </c>
      <c r="F16602">
        <v>334.89504000000005</v>
      </c>
      <c r="G16602" t="s">
        <v>182</v>
      </c>
      <c r="H16602" t="s">
        <v>57</v>
      </c>
      <c r="I16602" t="s">
        <v>20</v>
      </c>
      <c r="J16602">
        <v>-6.7729600000000119</v>
      </c>
      <c r="K16602">
        <v>-1.9823220202067535</v>
      </c>
      <c r="L16602" t="str">
        <f>TEXT(Orders[[#This Row],[date]],"MMM")</f>
        <v>Mar</v>
      </c>
    </row>
    <row r="16603" spans="1:12" x14ac:dyDescent="0.3">
      <c r="A16603" s="2">
        <v>45161</v>
      </c>
      <c r="B16603">
        <v>1011708</v>
      </c>
      <c r="C16603" t="s">
        <v>5383</v>
      </c>
      <c r="D16603" t="s">
        <v>3180</v>
      </c>
      <c r="E16603">
        <v>342.79200000000003</v>
      </c>
      <c r="F16603">
        <v>334.89504000000005</v>
      </c>
      <c r="G16603" t="s">
        <v>2810</v>
      </c>
      <c r="H16603" t="s">
        <v>45</v>
      </c>
      <c r="I16603" t="s">
        <v>46</v>
      </c>
      <c r="J16603">
        <v>-7.8969599999999787</v>
      </c>
      <c r="K16603">
        <v>-2.3037177063642029</v>
      </c>
      <c r="L16603" t="str">
        <f>TEXT(Orders[[#This Row],[date]],"MMM")</f>
        <v>Aug</v>
      </c>
    </row>
    <row r="16604" spans="1:12" x14ac:dyDescent="0.3">
      <c r="A16604" s="2">
        <v>45070</v>
      </c>
      <c r="B16604">
        <v>1005102</v>
      </c>
      <c r="C16604" t="s">
        <v>3512</v>
      </c>
      <c r="D16604" t="s">
        <v>3177</v>
      </c>
      <c r="E16604">
        <v>250.03200000000004</v>
      </c>
      <c r="F16604">
        <v>334.91120000000006</v>
      </c>
      <c r="G16604" t="s">
        <v>1031</v>
      </c>
      <c r="H16604" t="s">
        <v>75</v>
      </c>
      <c r="I16604" t="s">
        <v>46</v>
      </c>
      <c r="J16604">
        <v>84.879200000000026</v>
      </c>
      <c r="K16604">
        <v>33.947334741153142</v>
      </c>
      <c r="L16604" t="str">
        <f>TEXT(Orders[[#This Row],[date]],"MMM")</f>
        <v>May</v>
      </c>
    </row>
    <row r="16605" spans="1:12" x14ac:dyDescent="0.3">
      <c r="A16605" s="2">
        <v>45247</v>
      </c>
      <c r="B16605">
        <v>1004324</v>
      </c>
      <c r="C16605" t="s">
        <v>5166</v>
      </c>
      <c r="D16605" t="s">
        <v>3171</v>
      </c>
      <c r="E16605">
        <v>52.713600000000014</v>
      </c>
      <c r="F16605">
        <v>334.95280000000002</v>
      </c>
      <c r="G16605" t="s">
        <v>868</v>
      </c>
      <c r="H16605" t="s">
        <v>88</v>
      </c>
      <c r="I16605" t="s">
        <v>36</v>
      </c>
      <c r="J16605">
        <v>282.23919999999998</v>
      </c>
      <c r="K16605">
        <v>535.42008134523144</v>
      </c>
      <c r="L16605" t="str">
        <f>TEXT(Orders[[#This Row],[date]],"MMM")</f>
        <v>Nov</v>
      </c>
    </row>
    <row r="16606" spans="1:12" x14ac:dyDescent="0.3">
      <c r="A16606" s="2">
        <v>45100</v>
      </c>
      <c r="B16606">
        <v>1015432</v>
      </c>
      <c r="C16606" t="s">
        <v>5663</v>
      </c>
      <c r="D16606" t="s">
        <v>3180</v>
      </c>
      <c r="E16606">
        <v>287.88880000000006</v>
      </c>
      <c r="F16606">
        <v>335.03846400000003</v>
      </c>
      <c r="G16606" t="s">
        <v>2827</v>
      </c>
      <c r="H16606" t="s">
        <v>19</v>
      </c>
      <c r="I16606" t="s">
        <v>20</v>
      </c>
      <c r="J16606">
        <v>47.149663999999973</v>
      </c>
      <c r="K16606">
        <v>16.377734736467676</v>
      </c>
      <c r="L16606" t="str">
        <f>TEXT(Orders[[#This Row],[date]],"MMM")</f>
        <v>Jun</v>
      </c>
    </row>
    <row r="16607" spans="1:12" x14ac:dyDescent="0.3">
      <c r="A16607" s="2">
        <v>45259</v>
      </c>
      <c r="B16607">
        <v>1003474</v>
      </c>
      <c r="C16607" t="s">
        <v>5312</v>
      </c>
      <c r="D16607" t="s">
        <v>3172</v>
      </c>
      <c r="E16607">
        <v>91.10720000000002</v>
      </c>
      <c r="F16607">
        <v>335.12959999999998</v>
      </c>
      <c r="G16607" t="s">
        <v>2706</v>
      </c>
      <c r="H16607" t="s">
        <v>35</v>
      </c>
      <c r="I16607" t="s">
        <v>36</v>
      </c>
      <c r="J16607">
        <v>244.02239999999995</v>
      </c>
      <c r="K16607">
        <v>267.84096097783697</v>
      </c>
      <c r="L16607" t="str">
        <f>TEXT(Orders[[#This Row],[date]],"MMM")</f>
        <v>Nov</v>
      </c>
    </row>
    <row r="16608" spans="1:12" x14ac:dyDescent="0.3">
      <c r="A16608" s="2">
        <v>44965</v>
      </c>
      <c r="B16608">
        <v>1004638</v>
      </c>
      <c r="C16608" t="s">
        <v>4280</v>
      </c>
      <c r="D16608" t="s">
        <v>3174</v>
      </c>
      <c r="E16608">
        <v>66.60799999999999</v>
      </c>
      <c r="F16608">
        <v>335.14000000000004</v>
      </c>
      <c r="G16608" t="s">
        <v>2433</v>
      </c>
      <c r="H16608" t="s">
        <v>30</v>
      </c>
      <c r="I16608" t="s">
        <v>13</v>
      </c>
      <c r="J16608">
        <v>268.53200000000004</v>
      </c>
      <c r="K16608">
        <v>403.15277444150865</v>
      </c>
      <c r="L16608" t="str">
        <f>TEXT(Orders[[#This Row],[date]],"MMM")</f>
        <v>Feb</v>
      </c>
    </row>
    <row r="16609" spans="1:12" x14ac:dyDescent="0.3">
      <c r="A16609" s="2">
        <v>45060</v>
      </c>
      <c r="B16609">
        <v>1003567</v>
      </c>
      <c r="C16609" t="s">
        <v>5654</v>
      </c>
      <c r="D16609" t="s">
        <v>3172</v>
      </c>
      <c r="E16609">
        <v>134.6688</v>
      </c>
      <c r="F16609">
        <v>335.17120000000006</v>
      </c>
      <c r="G16609" t="s">
        <v>1107</v>
      </c>
      <c r="H16609" t="s">
        <v>45</v>
      </c>
      <c r="I16609" t="s">
        <v>46</v>
      </c>
      <c r="J16609">
        <v>200.50240000000005</v>
      </c>
      <c r="K16609">
        <v>148.88556220891553</v>
      </c>
      <c r="L16609" t="str">
        <f>TEXT(Orders[[#This Row],[date]],"MMM")</f>
        <v>May</v>
      </c>
    </row>
    <row r="16610" spans="1:12" x14ac:dyDescent="0.3">
      <c r="A16610" s="2">
        <v>45077</v>
      </c>
      <c r="B16610">
        <v>1004077</v>
      </c>
      <c r="C16610" t="s">
        <v>5153</v>
      </c>
      <c r="D16610" t="s">
        <v>3173</v>
      </c>
      <c r="E16610">
        <v>141.46880000000002</v>
      </c>
      <c r="F16610">
        <v>335.17120000000006</v>
      </c>
      <c r="G16610" t="s">
        <v>2757</v>
      </c>
      <c r="H16610" t="s">
        <v>69</v>
      </c>
      <c r="I16610" t="s">
        <v>46</v>
      </c>
      <c r="J16610">
        <v>193.70240000000004</v>
      </c>
      <c r="K16610">
        <v>136.92234612861637</v>
      </c>
      <c r="L16610" t="str">
        <f>TEXT(Orders[[#This Row],[date]],"MMM")</f>
        <v>May</v>
      </c>
    </row>
    <row r="16611" spans="1:12" x14ac:dyDescent="0.3">
      <c r="A16611" s="2">
        <v>45015</v>
      </c>
      <c r="B16611">
        <v>1005540</v>
      </c>
      <c r="C16611" t="s">
        <v>5942</v>
      </c>
      <c r="D16611" t="s">
        <v>3180</v>
      </c>
      <c r="E16611">
        <v>26.984000000000002</v>
      </c>
      <c r="F16611">
        <v>335.25359999999995</v>
      </c>
      <c r="G16611" t="s">
        <v>1833</v>
      </c>
      <c r="H16611" t="s">
        <v>57</v>
      </c>
      <c r="I16611" t="s">
        <v>20</v>
      </c>
      <c r="J16611">
        <v>308.26959999999997</v>
      </c>
      <c r="K16611">
        <v>1142.4162466646899</v>
      </c>
      <c r="L16611" t="str">
        <f>TEXT(Orders[[#This Row],[date]],"MMM")</f>
        <v>Mar</v>
      </c>
    </row>
    <row r="16612" spans="1:12" x14ac:dyDescent="0.3">
      <c r="A16612" s="2">
        <v>44987</v>
      </c>
      <c r="B16612">
        <v>1003464</v>
      </c>
      <c r="C16612" t="s">
        <v>5793</v>
      </c>
      <c r="D16612" t="s">
        <v>3176</v>
      </c>
      <c r="E16612">
        <v>72.515200000000007</v>
      </c>
      <c r="F16612">
        <v>335.34280000000001</v>
      </c>
      <c r="G16612" t="s">
        <v>730</v>
      </c>
      <c r="H16612" t="s">
        <v>50</v>
      </c>
      <c r="I16612" t="s">
        <v>36</v>
      </c>
      <c r="J16612">
        <v>262.82760000000002</v>
      </c>
      <c r="K16612">
        <v>362.44483915096424</v>
      </c>
      <c r="L16612" t="str">
        <f>TEXT(Orders[[#This Row],[date]],"MMM")</f>
        <v>Mar</v>
      </c>
    </row>
    <row r="16613" spans="1:12" x14ac:dyDescent="0.3">
      <c r="A16613" s="2">
        <v>44965</v>
      </c>
      <c r="B16613">
        <v>1002774</v>
      </c>
      <c r="C16613" t="s">
        <v>4969</v>
      </c>
      <c r="D16613" t="s">
        <v>3178</v>
      </c>
      <c r="E16613">
        <v>156.55360000000002</v>
      </c>
      <c r="F16613">
        <v>335.36880000000002</v>
      </c>
      <c r="G16613" t="s">
        <v>3090</v>
      </c>
      <c r="H16613" t="s">
        <v>26</v>
      </c>
      <c r="I16613" t="s">
        <v>13</v>
      </c>
      <c r="J16613">
        <v>178.8152</v>
      </c>
      <c r="K16613">
        <v>114.21979437074586</v>
      </c>
      <c r="L16613" t="str">
        <f>TEXT(Orders[[#This Row],[date]],"MMM")</f>
        <v>Feb</v>
      </c>
    </row>
    <row r="16614" spans="1:12" x14ac:dyDescent="0.3">
      <c r="A16614" s="2">
        <v>44989</v>
      </c>
      <c r="B16614">
        <v>1001082</v>
      </c>
      <c r="C16614" t="s">
        <v>5550</v>
      </c>
      <c r="D16614" t="s">
        <v>3174</v>
      </c>
      <c r="E16614">
        <v>660.63936000000012</v>
      </c>
      <c r="F16614">
        <v>335.45824000000005</v>
      </c>
      <c r="G16614" t="s">
        <v>1391</v>
      </c>
      <c r="H16614" t="s">
        <v>54</v>
      </c>
      <c r="I16614" t="s">
        <v>20</v>
      </c>
      <c r="J16614">
        <v>-325.18112000000008</v>
      </c>
      <c r="K16614">
        <v>-49.222183794801452</v>
      </c>
      <c r="L16614" t="str">
        <f>TEXT(Orders[[#This Row],[date]],"MMM")</f>
        <v>Mar</v>
      </c>
    </row>
    <row r="16615" spans="1:12" x14ac:dyDescent="0.3">
      <c r="A16615" s="2">
        <v>45103</v>
      </c>
      <c r="B16615">
        <v>1001541</v>
      </c>
      <c r="C16615" t="s">
        <v>4735</v>
      </c>
      <c r="D16615" t="s">
        <v>3173</v>
      </c>
      <c r="E16615">
        <v>13.070688000000002</v>
      </c>
      <c r="F16615">
        <v>335.80352000000005</v>
      </c>
      <c r="G16615" t="s">
        <v>1856</v>
      </c>
      <c r="H16615" t="s">
        <v>30</v>
      </c>
      <c r="I16615" t="s">
        <v>13</v>
      </c>
      <c r="J16615">
        <v>322.73283200000003</v>
      </c>
      <c r="K16615">
        <v>2469.1342337909068</v>
      </c>
      <c r="L16615" t="str">
        <f>TEXT(Orders[[#This Row],[date]],"MMM")</f>
        <v>Jun</v>
      </c>
    </row>
    <row r="16616" spans="1:12" x14ac:dyDescent="0.3">
      <c r="A16616" s="2">
        <v>45113</v>
      </c>
      <c r="B16616">
        <v>1003009</v>
      </c>
      <c r="C16616" t="s">
        <v>5821</v>
      </c>
      <c r="D16616" t="s">
        <v>3178</v>
      </c>
      <c r="E16616">
        <v>127.2192</v>
      </c>
      <c r="F16616">
        <v>335.88880000000006</v>
      </c>
      <c r="G16616" t="s">
        <v>2185</v>
      </c>
      <c r="H16616" t="s">
        <v>35</v>
      </c>
      <c r="I16616" t="s">
        <v>36</v>
      </c>
      <c r="J16616">
        <v>208.66960000000006</v>
      </c>
      <c r="K16616">
        <v>164.0236693832378</v>
      </c>
      <c r="L16616" t="str">
        <f>TEXT(Orders[[#This Row],[date]],"MMM")</f>
        <v>Jul</v>
      </c>
    </row>
    <row r="16617" spans="1:12" x14ac:dyDescent="0.3">
      <c r="A16617" s="2">
        <v>45166</v>
      </c>
      <c r="B16617">
        <v>1001273</v>
      </c>
      <c r="C16617" t="s">
        <v>3720</v>
      </c>
      <c r="D16617" t="s">
        <v>3171</v>
      </c>
      <c r="E16617">
        <v>367.46496000000008</v>
      </c>
      <c r="F16617">
        <v>335.90752000000009</v>
      </c>
      <c r="G16617" t="s">
        <v>1587</v>
      </c>
      <c r="H16617" t="s">
        <v>12</v>
      </c>
      <c r="I16617" t="s">
        <v>13</v>
      </c>
      <c r="J16617">
        <v>-31.557439999999986</v>
      </c>
      <c r="K16617">
        <v>-8.5878773312154664</v>
      </c>
      <c r="L16617" t="str">
        <f>TEXT(Orders[[#This Row],[date]],"MMM")</f>
        <v>Aug</v>
      </c>
    </row>
    <row r="16618" spans="1:12" x14ac:dyDescent="0.3">
      <c r="A16618" s="2">
        <v>45030</v>
      </c>
      <c r="B16618">
        <v>1003442</v>
      </c>
      <c r="C16618" t="s">
        <v>4103</v>
      </c>
      <c r="D16618" t="s">
        <v>3173</v>
      </c>
      <c r="E16618">
        <v>101.06240000000001</v>
      </c>
      <c r="F16618">
        <v>335.97200000000004</v>
      </c>
      <c r="G16618" t="s">
        <v>950</v>
      </c>
      <c r="H16618" t="s">
        <v>54</v>
      </c>
      <c r="I16618" t="s">
        <v>20</v>
      </c>
      <c r="J16618">
        <v>234.90960000000001</v>
      </c>
      <c r="K16618">
        <v>232.4401557849408</v>
      </c>
      <c r="L16618" t="str">
        <f>TEXT(Orders[[#This Row],[date]],"MMM")</f>
        <v>Apr</v>
      </c>
    </row>
    <row r="16619" spans="1:12" x14ac:dyDescent="0.3">
      <c r="A16619" s="2">
        <v>45214</v>
      </c>
      <c r="B16619">
        <v>1002290</v>
      </c>
      <c r="C16619" t="s">
        <v>4571</v>
      </c>
      <c r="D16619" t="s">
        <v>3172</v>
      </c>
      <c r="E16619">
        <v>251.88160000000005</v>
      </c>
      <c r="F16619">
        <v>336.02920000000006</v>
      </c>
      <c r="G16619" t="s">
        <v>2606</v>
      </c>
      <c r="H16619" t="s">
        <v>88</v>
      </c>
      <c r="I16619" t="s">
        <v>36</v>
      </c>
      <c r="J16619">
        <v>84.147600000000011</v>
      </c>
      <c r="K16619">
        <v>33.407601031595796</v>
      </c>
      <c r="L16619" t="str">
        <f>TEXT(Orders[[#This Row],[date]],"MMM")</f>
        <v>Oct</v>
      </c>
    </row>
    <row r="16620" spans="1:12" x14ac:dyDescent="0.3">
      <c r="A16620" s="2">
        <v>44948</v>
      </c>
      <c r="B16620">
        <v>1003168</v>
      </c>
      <c r="C16620" t="s">
        <v>6004</v>
      </c>
      <c r="D16620" t="s">
        <v>3179</v>
      </c>
      <c r="E16620">
        <v>286.65280000000001</v>
      </c>
      <c r="F16620">
        <v>336.07599999999996</v>
      </c>
      <c r="G16620" t="s">
        <v>557</v>
      </c>
      <c r="H16620" t="s">
        <v>54</v>
      </c>
      <c r="I16620" t="s">
        <v>20</v>
      </c>
      <c r="J16620">
        <v>49.423199999999952</v>
      </c>
      <c r="K16620">
        <v>17.241485169515158</v>
      </c>
      <c r="L16620" t="str">
        <f>TEXT(Orders[[#This Row],[date]],"MMM")</f>
        <v>Jan</v>
      </c>
    </row>
    <row r="16621" spans="1:12" x14ac:dyDescent="0.3">
      <c r="A16621" s="2">
        <v>45192</v>
      </c>
      <c r="B16621">
        <v>1005197</v>
      </c>
      <c r="C16621" t="s">
        <v>5926</v>
      </c>
      <c r="D16621" t="s">
        <v>3172</v>
      </c>
      <c r="E16621">
        <v>268.71040000000005</v>
      </c>
      <c r="F16621">
        <v>336.13320000000004</v>
      </c>
      <c r="G16621" t="s">
        <v>1469</v>
      </c>
      <c r="H16621" t="s">
        <v>30</v>
      </c>
      <c r="I16621" t="s">
        <v>13</v>
      </c>
      <c r="J16621">
        <v>67.422799999999995</v>
      </c>
      <c r="K16621">
        <v>25.091250654980225</v>
      </c>
      <c r="L16621" t="str">
        <f>TEXT(Orders[[#This Row],[date]],"MMM")</f>
        <v>Sep</v>
      </c>
    </row>
    <row r="16622" spans="1:12" x14ac:dyDescent="0.3">
      <c r="A16622" s="2">
        <v>45047</v>
      </c>
      <c r="B16622">
        <v>1005570</v>
      </c>
      <c r="C16622" t="s">
        <v>3287</v>
      </c>
      <c r="D16622" t="s">
        <v>3172</v>
      </c>
      <c r="E16622">
        <v>3.6480000000000246</v>
      </c>
      <c r="F16622">
        <v>336.15</v>
      </c>
      <c r="G16622" t="s">
        <v>2599</v>
      </c>
      <c r="H16622" t="s">
        <v>12</v>
      </c>
      <c r="I16622" t="s">
        <v>13</v>
      </c>
      <c r="J16622">
        <v>332.50199999999995</v>
      </c>
      <c r="K16622">
        <v>9114.6381578946748</v>
      </c>
      <c r="L16622" t="str">
        <f>TEXT(Orders[[#This Row],[date]],"MMM")</f>
        <v>May</v>
      </c>
    </row>
    <row r="16623" spans="1:12" x14ac:dyDescent="0.3">
      <c r="A16623" s="2">
        <v>45287</v>
      </c>
      <c r="B16623">
        <v>1005536</v>
      </c>
      <c r="C16623" t="s">
        <v>5226</v>
      </c>
      <c r="D16623" t="s">
        <v>3175</v>
      </c>
      <c r="E16623">
        <v>5.3760000000000048</v>
      </c>
      <c r="F16623">
        <v>336.15</v>
      </c>
      <c r="G16623" t="s">
        <v>617</v>
      </c>
      <c r="H16623" t="s">
        <v>54</v>
      </c>
      <c r="I16623" t="s">
        <v>20</v>
      </c>
      <c r="J16623">
        <v>330.774</v>
      </c>
      <c r="K16623">
        <v>6152.790178571423</v>
      </c>
      <c r="L16623" t="str">
        <f>TEXT(Orders[[#This Row],[date]],"MMM")</f>
        <v>Dec</v>
      </c>
    </row>
    <row r="16624" spans="1:12" x14ac:dyDescent="0.3">
      <c r="A16624" s="2">
        <v>45279</v>
      </c>
      <c r="B16624">
        <v>1006213</v>
      </c>
      <c r="C16624" t="s">
        <v>3224</v>
      </c>
      <c r="D16624" t="s">
        <v>3174</v>
      </c>
      <c r="E16624">
        <v>148.75200000000001</v>
      </c>
      <c r="F16624">
        <v>336.15</v>
      </c>
      <c r="G16624" t="s">
        <v>442</v>
      </c>
      <c r="H16624" t="s">
        <v>88</v>
      </c>
      <c r="I16624" t="s">
        <v>36</v>
      </c>
      <c r="J16624">
        <v>187.39799999999997</v>
      </c>
      <c r="K16624">
        <v>125.98015488867374</v>
      </c>
      <c r="L16624" t="str">
        <f>TEXT(Orders[[#This Row],[date]],"MMM")</f>
        <v>Dec</v>
      </c>
    </row>
    <row r="16625" spans="1:12" x14ac:dyDescent="0.3">
      <c r="A16625" s="2">
        <v>45247</v>
      </c>
      <c r="B16625">
        <v>1003712</v>
      </c>
      <c r="C16625" t="s">
        <v>6002</v>
      </c>
      <c r="D16625" t="s">
        <v>3171</v>
      </c>
      <c r="E16625">
        <v>260.26560000000006</v>
      </c>
      <c r="F16625">
        <v>336.24240000000003</v>
      </c>
      <c r="G16625" t="s">
        <v>888</v>
      </c>
      <c r="H16625" t="s">
        <v>35</v>
      </c>
      <c r="I16625" t="s">
        <v>36</v>
      </c>
      <c r="J16625">
        <v>75.976799999999969</v>
      </c>
      <c r="K16625">
        <v>29.192025377153165</v>
      </c>
      <c r="L16625" t="str">
        <f>TEXT(Orders[[#This Row],[date]],"MMM")</f>
        <v>Nov</v>
      </c>
    </row>
    <row r="16626" spans="1:12" x14ac:dyDescent="0.3">
      <c r="A16626" s="2">
        <v>45067</v>
      </c>
      <c r="B16626">
        <v>1001256</v>
      </c>
      <c r="C16626" t="s">
        <v>3524</v>
      </c>
      <c r="D16626" t="s">
        <v>3180</v>
      </c>
      <c r="E16626">
        <v>456.36864000000008</v>
      </c>
      <c r="F16626">
        <v>336.27360000000004</v>
      </c>
      <c r="G16626" t="s">
        <v>1570</v>
      </c>
      <c r="H16626" t="s">
        <v>26</v>
      </c>
      <c r="I16626" t="s">
        <v>13</v>
      </c>
      <c r="J16626">
        <v>-120.09504000000004</v>
      </c>
      <c r="K16626">
        <v>-26.315357689783418</v>
      </c>
      <c r="L16626" t="str">
        <f>TEXT(Orders[[#This Row],[date]],"MMM")</f>
        <v>May</v>
      </c>
    </row>
    <row r="16627" spans="1:12" x14ac:dyDescent="0.3">
      <c r="A16627" s="2">
        <v>45165</v>
      </c>
      <c r="B16627">
        <v>1013396</v>
      </c>
      <c r="C16627" t="s">
        <v>5623</v>
      </c>
      <c r="D16627" t="s">
        <v>3180</v>
      </c>
      <c r="E16627">
        <v>208.51600000000005</v>
      </c>
      <c r="F16627">
        <v>336.32928000000004</v>
      </c>
      <c r="G16627" t="s">
        <v>1441</v>
      </c>
      <c r="H16627" t="s">
        <v>45</v>
      </c>
      <c r="I16627" t="s">
        <v>46</v>
      </c>
      <c r="J16627">
        <v>127.81327999999999</v>
      </c>
      <c r="K16627">
        <v>61.296629515241023</v>
      </c>
      <c r="L16627" t="str">
        <f>TEXT(Orders[[#This Row],[date]],"MMM")</f>
        <v>Aug</v>
      </c>
    </row>
    <row r="16628" spans="1:12" x14ac:dyDescent="0.3">
      <c r="A16628" s="2">
        <v>45279</v>
      </c>
      <c r="B16628">
        <v>1001428</v>
      </c>
      <c r="C16628" t="s">
        <v>3542</v>
      </c>
      <c r="D16628" t="s">
        <v>3174</v>
      </c>
      <c r="E16628">
        <v>637.14336000000003</v>
      </c>
      <c r="F16628">
        <v>336.53568000000013</v>
      </c>
      <c r="G16628" t="s">
        <v>1742</v>
      </c>
      <c r="H16628" t="s">
        <v>12</v>
      </c>
      <c r="I16628" t="s">
        <v>13</v>
      </c>
      <c r="J16628">
        <v>-300.6076799999999</v>
      </c>
      <c r="K16628">
        <v>-47.180540341815671</v>
      </c>
      <c r="L16628" t="str">
        <f>TEXT(Orders[[#This Row],[date]],"MMM")</f>
        <v>Dec</v>
      </c>
    </row>
    <row r="16629" spans="1:12" x14ac:dyDescent="0.3">
      <c r="A16629" s="2">
        <v>45178</v>
      </c>
      <c r="B16629">
        <v>1004650</v>
      </c>
      <c r="C16629" t="s">
        <v>5236</v>
      </c>
      <c r="D16629" t="s">
        <v>3178</v>
      </c>
      <c r="E16629">
        <v>257.6576</v>
      </c>
      <c r="F16629">
        <v>336.55959999999999</v>
      </c>
      <c r="G16629" t="s">
        <v>259</v>
      </c>
      <c r="H16629" t="s">
        <v>57</v>
      </c>
      <c r="I16629" t="s">
        <v>20</v>
      </c>
      <c r="J16629">
        <v>78.901999999999987</v>
      </c>
      <c r="K16629">
        <v>30.622811048461209</v>
      </c>
      <c r="L16629" t="str">
        <f>TEXT(Orders[[#This Row],[date]],"MMM")</f>
        <v>Sep</v>
      </c>
    </row>
    <row r="16630" spans="1:12" x14ac:dyDescent="0.3">
      <c r="A16630" s="2">
        <v>45257</v>
      </c>
      <c r="B16630">
        <v>1004717</v>
      </c>
      <c r="C16630" t="s">
        <v>3389</v>
      </c>
      <c r="D16630" t="s">
        <v>3171</v>
      </c>
      <c r="E16630">
        <v>218.27840000000003</v>
      </c>
      <c r="F16630">
        <v>336.63239999999996</v>
      </c>
      <c r="G16630" t="s">
        <v>2078</v>
      </c>
      <c r="H16630" t="s">
        <v>19</v>
      </c>
      <c r="I16630" t="s">
        <v>20</v>
      </c>
      <c r="J16630">
        <v>118.35399999999993</v>
      </c>
      <c r="K16630">
        <v>54.221581246701419</v>
      </c>
      <c r="L16630" t="str">
        <f>TEXT(Orders[[#This Row],[date]],"MMM")</f>
        <v>Nov</v>
      </c>
    </row>
    <row r="16631" spans="1:12" x14ac:dyDescent="0.3">
      <c r="A16631" s="2">
        <v>45232</v>
      </c>
      <c r="B16631">
        <v>1001778</v>
      </c>
      <c r="C16631" t="s">
        <v>4651</v>
      </c>
      <c r="D16631" t="s">
        <v>3177</v>
      </c>
      <c r="E16631">
        <v>259.59679999999997</v>
      </c>
      <c r="F16631">
        <v>336.69792000000001</v>
      </c>
      <c r="G16631" t="s">
        <v>2093</v>
      </c>
      <c r="H16631" t="s">
        <v>50</v>
      </c>
      <c r="I16631" t="s">
        <v>36</v>
      </c>
      <c r="J16631">
        <v>77.101120000000037</v>
      </c>
      <c r="K16631">
        <v>29.700335289186942</v>
      </c>
      <c r="L16631" t="str">
        <f>TEXT(Orders[[#This Row],[date]],"MMM")</f>
        <v>Nov</v>
      </c>
    </row>
    <row r="16632" spans="1:12" x14ac:dyDescent="0.3">
      <c r="A16632" s="2">
        <v>45148</v>
      </c>
      <c r="B16632">
        <v>1001610</v>
      </c>
      <c r="C16632" t="s">
        <v>5087</v>
      </c>
      <c r="D16632" t="s">
        <v>3176</v>
      </c>
      <c r="E16632">
        <v>219.75680000000003</v>
      </c>
      <c r="F16632">
        <v>336.70624000000009</v>
      </c>
      <c r="G16632" t="s">
        <v>1925</v>
      </c>
      <c r="H16632" t="s">
        <v>50</v>
      </c>
      <c r="I16632" t="s">
        <v>36</v>
      </c>
      <c r="J16632">
        <v>116.94944000000007</v>
      </c>
      <c r="K16632">
        <v>53.217666074496925</v>
      </c>
      <c r="L16632" t="str">
        <f>TEXT(Orders[[#This Row],[date]],"MMM")</f>
        <v>Aug</v>
      </c>
    </row>
    <row r="16633" spans="1:12" x14ac:dyDescent="0.3">
      <c r="A16633" s="2">
        <v>45049</v>
      </c>
      <c r="B16633">
        <v>1001001</v>
      </c>
      <c r="C16633" t="s">
        <v>5521</v>
      </c>
      <c r="D16633" t="s">
        <v>3177</v>
      </c>
      <c r="E16633">
        <v>379.16160000000008</v>
      </c>
      <c r="F16633">
        <v>336.7732992</v>
      </c>
      <c r="G16633" t="s">
        <v>1307</v>
      </c>
      <c r="H16633" t="s">
        <v>88</v>
      </c>
      <c r="I16633" t="s">
        <v>36</v>
      </c>
      <c r="J16633">
        <v>-42.388300800000081</v>
      </c>
      <c r="K16633">
        <v>-11.179481466477636</v>
      </c>
      <c r="L16633" t="str">
        <f>TEXT(Orders[[#This Row],[date]],"MMM")</f>
        <v>May</v>
      </c>
    </row>
    <row r="16634" spans="1:12" x14ac:dyDescent="0.3">
      <c r="A16634" s="2">
        <v>44987</v>
      </c>
      <c r="B16634">
        <v>1001805</v>
      </c>
      <c r="C16634" t="s">
        <v>4212</v>
      </c>
      <c r="D16634" t="s">
        <v>3178</v>
      </c>
      <c r="E16634">
        <v>325.60960000000006</v>
      </c>
      <c r="F16634">
        <v>336.81024000000008</v>
      </c>
      <c r="G16634" t="s">
        <v>2121</v>
      </c>
      <c r="H16634" t="s">
        <v>75</v>
      </c>
      <c r="I16634" t="s">
        <v>46</v>
      </c>
      <c r="J16634">
        <v>11.200640000000021</v>
      </c>
      <c r="K16634">
        <v>3.4398985779289117</v>
      </c>
      <c r="L16634" t="str">
        <f>TEXT(Orders[[#This Row],[date]],"MMM")</f>
        <v>Mar</v>
      </c>
    </row>
    <row r="16635" spans="1:12" x14ac:dyDescent="0.3">
      <c r="A16635" s="2">
        <v>45086</v>
      </c>
      <c r="B16635">
        <v>1002526</v>
      </c>
      <c r="C16635" t="s">
        <v>3981</v>
      </c>
      <c r="D16635" t="s">
        <v>3172</v>
      </c>
      <c r="E16635">
        <v>148.68800000000005</v>
      </c>
      <c r="F16635">
        <v>336.86120000000005</v>
      </c>
      <c r="G16635" t="s">
        <v>2842</v>
      </c>
      <c r="H16635" t="s">
        <v>75</v>
      </c>
      <c r="I16635" t="s">
        <v>46</v>
      </c>
      <c r="J16635">
        <v>188.17320000000001</v>
      </c>
      <c r="K16635">
        <v>126.55574088023241</v>
      </c>
      <c r="L16635" t="str">
        <f>TEXT(Orders[[#This Row],[date]],"MMM")</f>
        <v>Jun</v>
      </c>
    </row>
    <row r="16636" spans="1:12" x14ac:dyDescent="0.3">
      <c r="A16636" s="2">
        <v>45237</v>
      </c>
      <c r="B16636">
        <v>1003584</v>
      </c>
      <c r="C16636" t="s">
        <v>5598</v>
      </c>
      <c r="D16636" t="s">
        <v>3176</v>
      </c>
      <c r="E16636">
        <v>216.97920000000005</v>
      </c>
      <c r="F16636">
        <v>336.91840000000002</v>
      </c>
      <c r="G16636" t="s">
        <v>1617</v>
      </c>
      <c r="H16636" t="s">
        <v>50</v>
      </c>
      <c r="I16636" t="s">
        <v>36</v>
      </c>
      <c r="J16636">
        <v>119.93919999999997</v>
      </c>
      <c r="K16636">
        <v>55.276819160546239</v>
      </c>
      <c r="L16636" t="str">
        <f>TEXT(Orders[[#This Row],[date]],"MMM")</f>
        <v>Nov</v>
      </c>
    </row>
    <row r="16637" spans="1:12" x14ac:dyDescent="0.3">
      <c r="A16637" s="2">
        <v>45080</v>
      </c>
      <c r="B16637">
        <v>1015059</v>
      </c>
      <c r="C16637" t="s">
        <v>4951</v>
      </c>
      <c r="D16637" t="s">
        <v>3180</v>
      </c>
      <c r="E16637">
        <v>338.64000000000004</v>
      </c>
      <c r="F16637">
        <v>337.04640000000001</v>
      </c>
      <c r="G16637" t="s">
        <v>2409</v>
      </c>
      <c r="H16637" t="s">
        <v>12</v>
      </c>
      <c r="I16637" t="s">
        <v>13</v>
      </c>
      <c r="J16637">
        <v>-1.5936000000000377</v>
      </c>
      <c r="K16637">
        <v>-0.47058823529412869</v>
      </c>
      <c r="L16637" t="str">
        <f>TEXT(Orders[[#This Row],[date]],"MMM")</f>
        <v>Jun</v>
      </c>
    </row>
    <row r="16638" spans="1:12" x14ac:dyDescent="0.3">
      <c r="A16638" s="2">
        <v>44962</v>
      </c>
      <c r="B16638">
        <v>1018101</v>
      </c>
      <c r="C16638" t="s">
        <v>4392</v>
      </c>
      <c r="D16638" t="s">
        <v>3180</v>
      </c>
      <c r="E16638">
        <v>399.33600000000001</v>
      </c>
      <c r="F16638">
        <v>337.04640000000001</v>
      </c>
      <c r="G16638" t="s">
        <v>2294</v>
      </c>
      <c r="H16638" t="s">
        <v>69</v>
      </c>
      <c r="I16638" t="s">
        <v>46</v>
      </c>
      <c r="J16638">
        <v>-62.289600000000007</v>
      </c>
      <c r="K16638">
        <v>-15.598293166656651</v>
      </c>
      <c r="L16638" t="str">
        <f>TEXT(Orders[[#This Row],[date]],"MMM")</f>
        <v>Feb</v>
      </c>
    </row>
    <row r="16639" spans="1:12" x14ac:dyDescent="0.3">
      <c r="A16639" s="2">
        <v>45114</v>
      </c>
      <c r="B16639">
        <v>1002918</v>
      </c>
      <c r="C16639" t="s">
        <v>5733</v>
      </c>
      <c r="D16639" t="s">
        <v>3174</v>
      </c>
      <c r="E16639">
        <v>103.67040000000003</v>
      </c>
      <c r="F16639">
        <v>337.12120000000004</v>
      </c>
      <c r="G16639" t="s">
        <v>3096</v>
      </c>
      <c r="H16639" t="s">
        <v>35</v>
      </c>
      <c r="I16639" t="s">
        <v>36</v>
      </c>
      <c r="J16639">
        <v>233.45080000000002</v>
      </c>
      <c r="K16639">
        <v>225.18558817174426</v>
      </c>
      <c r="L16639" t="str">
        <f>TEXT(Orders[[#This Row],[date]],"MMM")</f>
        <v>Jul</v>
      </c>
    </row>
    <row r="16640" spans="1:12" x14ac:dyDescent="0.3">
      <c r="A16640" s="2">
        <v>45025</v>
      </c>
      <c r="B16640">
        <v>1004689</v>
      </c>
      <c r="C16640" t="s">
        <v>4451</v>
      </c>
      <c r="D16640" t="s">
        <v>3177</v>
      </c>
      <c r="E16640">
        <v>126.72640000000001</v>
      </c>
      <c r="F16640">
        <v>337.24600000000004</v>
      </c>
      <c r="G16640" t="s">
        <v>1687</v>
      </c>
      <c r="H16640" t="s">
        <v>57</v>
      </c>
      <c r="I16640" t="s">
        <v>20</v>
      </c>
      <c r="J16640">
        <v>210.51960000000003</v>
      </c>
      <c r="K16640">
        <v>166.12134488157164</v>
      </c>
      <c r="L16640" t="str">
        <f>TEXT(Orders[[#This Row],[date]],"MMM")</f>
        <v>Apr</v>
      </c>
    </row>
    <row r="16641" spans="1:12" x14ac:dyDescent="0.3">
      <c r="A16641" s="2">
        <v>45264</v>
      </c>
      <c r="B16641">
        <v>1003582</v>
      </c>
      <c r="C16641" t="s">
        <v>3283</v>
      </c>
      <c r="D16641" t="s">
        <v>3175</v>
      </c>
      <c r="E16641">
        <v>212.57280000000003</v>
      </c>
      <c r="F16641">
        <v>337.30840000000006</v>
      </c>
      <c r="G16641" t="s">
        <v>2853</v>
      </c>
      <c r="H16641" t="s">
        <v>26</v>
      </c>
      <c r="I16641" t="s">
        <v>13</v>
      </c>
      <c r="J16641">
        <v>124.73560000000003</v>
      </c>
      <c r="K16641">
        <v>58.679003146216267</v>
      </c>
      <c r="L16641" t="str">
        <f>TEXT(Orders[[#This Row],[date]],"MMM")</f>
        <v>Dec</v>
      </c>
    </row>
    <row r="16642" spans="1:12" x14ac:dyDescent="0.3">
      <c r="A16642" s="2">
        <v>45127</v>
      </c>
      <c r="B16642">
        <v>1003059</v>
      </c>
      <c r="C16642" t="s">
        <v>5426</v>
      </c>
      <c r="D16642" t="s">
        <v>3173</v>
      </c>
      <c r="E16642">
        <v>187.20640000000003</v>
      </c>
      <c r="F16642">
        <v>337.31880000000001</v>
      </c>
      <c r="G16642" t="s">
        <v>2518</v>
      </c>
      <c r="H16642" t="s">
        <v>54</v>
      </c>
      <c r="I16642" t="s">
        <v>20</v>
      </c>
      <c r="J16642">
        <v>150.11239999999998</v>
      </c>
      <c r="K16642">
        <v>80.185506478410971</v>
      </c>
      <c r="L16642" t="str">
        <f>TEXT(Orders[[#This Row],[date]],"MMM")</f>
        <v>Jul</v>
      </c>
    </row>
    <row r="16643" spans="1:12" x14ac:dyDescent="0.3">
      <c r="A16643" s="2">
        <v>45252</v>
      </c>
      <c r="B16643">
        <v>1002481</v>
      </c>
      <c r="C16643" t="s">
        <v>4352</v>
      </c>
      <c r="D16643" t="s">
        <v>3178</v>
      </c>
      <c r="E16643">
        <v>261.85280000000006</v>
      </c>
      <c r="F16643">
        <v>337.31880000000001</v>
      </c>
      <c r="G16643" t="s">
        <v>2797</v>
      </c>
      <c r="H16643" t="s">
        <v>75</v>
      </c>
      <c r="I16643" t="s">
        <v>46</v>
      </c>
      <c r="J16643">
        <v>75.465999999999951</v>
      </c>
      <c r="K16643">
        <v>28.820008798836572</v>
      </c>
      <c r="L16643" t="str">
        <f>TEXT(Orders[[#This Row],[date]],"MMM")</f>
        <v>Nov</v>
      </c>
    </row>
    <row r="16644" spans="1:12" x14ac:dyDescent="0.3">
      <c r="A16644" s="2">
        <v>45221</v>
      </c>
      <c r="B16644">
        <v>1004068</v>
      </c>
      <c r="C16644" t="s">
        <v>3937</v>
      </c>
      <c r="D16644" t="s">
        <v>3180</v>
      </c>
      <c r="E16644">
        <v>165.63200000000003</v>
      </c>
      <c r="F16644">
        <v>337.39160000000004</v>
      </c>
      <c r="G16644" t="s">
        <v>1456</v>
      </c>
      <c r="H16644" t="s">
        <v>26</v>
      </c>
      <c r="I16644" t="s">
        <v>13</v>
      </c>
      <c r="J16644">
        <v>171.75960000000001</v>
      </c>
      <c r="K16644">
        <v>103.69952666151467</v>
      </c>
      <c r="L16644" t="str">
        <f>TEXT(Orders[[#This Row],[date]],"MMM")</f>
        <v>Oct</v>
      </c>
    </row>
    <row r="16645" spans="1:12" x14ac:dyDescent="0.3">
      <c r="A16645" s="2">
        <v>44927</v>
      </c>
      <c r="B16645">
        <v>1000269</v>
      </c>
      <c r="C16645" t="s">
        <v>3625</v>
      </c>
      <c r="D16645" t="s">
        <v>3176</v>
      </c>
      <c r="E16645">
        <v>152.47238400000001</v>
      </c>
      <c r="F16645">
        <v>337.42176000000001</v>
      </c>
      <c r="G16645" t="s">
        <v>488</v>
      </c>
      <c r="H16645" t="s">
        <v>26</v>
      </c>
      <c r="I16645" t="s">
        <v>13</v>
      </c>
      <c r="J16645">
        <v>184.949376</v>
      </c>
      <c r="K16645">
        <v>121.30024542673905</v>
      </c>
      <c r="L16645" t="str">
        <f>TEXT(Orders[[#This Row],[date]],"MMM")</f>
        <v>Jan</v>
      </c>
    </row>
    <row r="16646" spans="1:12" x14ac:dyDescent="0.3">
      <c r="A16646" s="2">
        <v>45027</v>
      </c>
      <c r="B16646">
        <v>1004078</v>
      </c>
      <c r="C16646" t="s">
        <v>5549</v>
      </c>
      <c r="D16646" t="s">
        <v>3175</v>
      </c>
      <c r="E16646">
        <v>273.33440000000007</v>
      </c>
      <c r="F16646">
        <v>337.46440000000007</v>
      </c>
      <c r="G16646" t="s">
        <v>2198</v>
      </c>
      <c r="H16646" t="s">
        <v>75</v>
      </c>
      <c r="I16646" t="s">
        <v>46</v>
      </c>
      <c r="J16646">
        <v>64.13</v>
      </c>
      <c r="K16646">
        <v>23.462103562522675</v>
      </c>
      <c r="L16646" t="str">
        <f>TEXT(Orders[[#This Row],[date]],"MMM")</f>
        <v>Apr</v>
      </c>
    </row>
    <row r="16647" spans="1:12" x14ac:dyDescent="0.3">
      <c r="A16647" s="2">
        <v>45148</v>
      </c>
      <c r="B16647">
        <v>1001123</v>
      </c>
      <c r="C16647" t="s">
        <v>4506</v>
      </c>
      <c r="D16647" t="s">
        <v>3174</v>
      </c>
      <c r="E16647">
        <v>257.55264000000005</v>
      </c>
      <c r="F16647">
        <v>337.47584000000001</v>
      </c>
      <c r="G16647" t="s">
        <v>1435</v>
      </c>
      <c r="H16647" t="s">
        <v>69</v>
      </c>
      <c r="I16647" t="s">
        <v>46</v>
      </c>
      <c r="J16647">
        <v>79.923199999999952</v>
      </c>
      <c r="K16647">
        <v>31.031792180425693</v>
      </c>
      <c r="L16647" t="str">
        <f>TEXT(Orders[[#This Row],[date]],"MMM")</f>
        <v>Aug</v>
      </c>
    </row>
    <row r="16648" spans="1:12" x14ac:dyDescent="0.3">
      <c r="A16648" s="2">
        <v>45075</v>
      </c>
      <c r="B16648">
        <v>1001038</v>
      </c>
      <c r="C16648" t="s">
        <v>5903</v>
      </c>
      <c r="D16648" t="s">
        <v>3173</v>
      </c>
      <c r="E16648">
        <v>629.88960000000009</v>
      </c>
      <c r="F16648">
        <v>337.47584000000001</v>
      </c>
      <c r="G16648" t="s">
        <v>1346</v>
      </c>
      <c r="H16648" t="s">
        <v>69</v>
      </c>
      <c r="I16648" t="s">
        <v>46</v>
      </c>
      <c r="J16648">
        <v>-292.41376000000008</v>
      </c>
      <c r="K16648">
        <v>-46.423017620865629</v>
      </c>
      <c r="L16648" t="str">
        <f>TEXT(Orders[[#This Row],[date]],"MMM")</f>
        <v>May</v>
      </c>
    </row>
    <row r="16649" spans="1:12" x14ac:dyDescent="0.3">
      <c r="A16649" s="2">
        <v>45039</v>
      </c>
      <c r="B16649">
        <v>1005164</v>
      </c>
      <c r="C16649" t="s">
        <v>4222</v>
      </c>
      <c r="D16649" t="s">
        <v>3174</v>
      </c>
      <c r="E16649">
        <v>218.83840000000001</v>
      </c>
      <c r="F16649">
        <v>337.53720000000004</v>
      </c>
      <c r="G16649" t="s">
        <v>1082</v>
      </c>
      <c r="H16649" t="s">
        <v>88</v>
      </c>
      <c r="I16649" t="s">
        <v>36</v>
      </c>
      <c r="J16649">
        <v>118.69880000000003</v>
      </c>
      <c r="K16649">
        <v>54.240389255267829</v>
      </c>
      <c r="L16649" t="str">
        <f>TEXT(Orders[[#This Row],[date]],"MMM")</f>
        <v>Apr</v>
      </c>
    </row>
    <row r="16650" spans="1:12" x14ac:dyDescent="0.3">
      <c r="A16650" s="2">
        <v>44948</v>
      </c>
      <c r="B16650">
        <v>1002633</v>
      </c>
      <c r="C16650" t="s">
        <v>5306</v>
      </c>
      <c r="D16650" t="s">
        <v>3176</v>
      </c>
      <c r="E16650">
        <v>242.56320000000005</v>
      </c>
      <c r="F16650">
        <v>337.58920000000006</v>
      </c>
      <c r="G16650" t="s">
        <v>2949</v>
      </c>
      <c r="H16650" t="s">
        <v>45</v>
      </c>
      <c r="I16650" t="s">
        <v>46</v>
      </c>
      <c r="J16650">
        <v>95.02600000000001</v>
      </c>
      <c r="K16650">
        <v>39.175769448951861</v>
      </c>
      <c r="L16650" t="str">
        <f>TEXT(Orders[[#This Row],[date]],"MMM")</f>
        <v>Jan</v>
      </c>
    </row>
    <row r="16651" spans="1:12" x14ac:dyDescent="0.3">
      <c r="A16651" s="2">
        <v>45075</v>
      </c>
      <c r="B16651">
        <v>1001278</v>
      </c>
      <c r="C16651" t="s">
        <v>5170</v>
      </c>
      <c r="D16651" t="s">
        <v>3174</v>
      </c>
      <c r="E16651">
        <v>519.10848000000021</v>
      </c>
      <c r="F16651">
        <v>337.73792000000009</v>
      </c>
      <c r="G16651" t="s">
        <v>1592</v>
      </c>
      <c r="H16651" t="s">
        <v>19</v>
      </c>
      <c r="I16651" t="s">
        <v>20</v>
      </c>
      <c r="J16651">
        <v>-181.37056000000013</v>
      </c>
      <c r="K16651">
        <v>-34.938855169539913</v>
      </c>
      <c r="L16651" t="str">
        <f>TEXT(Orders[[#This Row],[date]],"MMM")</f>
        <v>May</v>
      </c>
    </row>
    <row r="16652" spans="1:12" x14ac:dyDescent="0.3">
      <c r="A16652" s="2">
        <v>44986</v>
      </c>
      <c r="B16652">
        <v>1013284</v>
      </c>
      <c r="C16652" t="s">
        <v>3328</v>
      </c>
      <c r="D16652" t="s">
        <v>3180</v>
      </c>
      <c r="E16652">
        <v>339.50400000000002</v>
      </c>
      <c r="F16652">
        <v>337.76351999999997</v>
      </c>
      <c r="G16652" t="s">
        <v>2431</v>
      </c>
      <c r="H16652" t="s">
        <v>19</v>
      </c>
      <c r="I16652" t="s">
        <v>20</v>
      </c>
      <c r="J16652">
        <v>-1.7404800000000478</v>
      </c>
      <c r="K16652">
        <v>-0.5126537537113105</v>
      </c>
      <c r="L16652" t="str">
        <f>TEXT(Orders[[#This Row],[date]],"MMM")</f>
        <v>Mar</v>
      </c>
    </row>
    <row r="16653" spans="1:12" x14ac:dyDescent="0.3">
      <c r="A16653" s="2">
        <v>45082</v>
      </c>
      <c r="B16653">
        <v>1015206</v>
      </c>
      <c r="C16653" t="s">
        <v>5025</v>
      </c>
      <c r="D16653" t="s">
        <v>3180</v>
      </c>
      <c r="E16653">
        <v>405.82</v>
      </c>
      <c r="F16653">
        <v>337.76351999999997</v>
      </c>
      <c r="G16653" t="s">
        <v>2924</v>
      </c>
      <c r="H16653" t="s">
        <v>50</v>
      </c>
      <c r="I16653" t="s">
        <v>36</v>
      </c>
      <c r="J16653">
        <v>-68.056480000000022</v>
      </c>
      <c r="K16653">
        <v>-16.770114829234643</v>
      </c>
      <c r="L16653" t="str">
        <f>TEXT(Orders[[#This Row],[date]],"MMM")</f>
        <v>Jun</v>
      </c>
    </row>
    <row r="16654" spans="1:12" x14ac:dyDescent="0.3">
      <c r="A16654" s="2">
        <v>45143</v>
      </c>
      <c r="B16654">
        <v>1001051</v>
      </c>
      <c r="C16654" t="s">
        <v>5351</v>
      </c>
      <c r="D16654" t="s">
        <v>3176</v>
      </c>
      <c r="E16654">
        <v>388.23724800000008</v>
      </c>
      <c r="F16654">
        <v>337.77536000000009</v>
      </c>
      <c r="G16654" t="s">
        <v>1360</v>
      </c>
      <c r="H16654" t="s">
        <v>30</v>
      </c>
      <c r="I16654" t="s">
        <v>13</v>
      </c>
      <c r="J16654">
        <v>-50.461887999999988</v>
      </c>
      <c r="K16654">
        <v>-12.997693616455877</v>
      </c>
      <c r="L16654" t="str">
        <f>TEXT(Orders[[#This Row],[date]],"MMM")</f>
        <v>Aug</v>
      </c>
    </row>
    <row r="16655" spans="1:12" x14ac:dyDescent="0.3">
      <c r="A16655" s="2">
        <v>45120</v>
      </c>
      <c r="B16655">
        <v>1003556</v>
      </c>
      <c r="C16655" t="s">
        <v>4149</v>
      </c>
      <c r="D16655" t="s">
        <v>3172</v>
      </c>
      <c r="E16655">
        <v>109.93920000000001</v>
      </c>
      <c r="F16655">
        <v>337.79200000000003</v>
      </c>
      <c r="G16655" t="s">
        <v>1001</v>
      </c>
      <c r="H16655" t="s">
        <v>88</v>
      </c>
      <c r="I16655" t="s">
        <v>36</v>
      </c>
      <c r="J16655">
        <v>227.8528</v>
      </c>
      <c r="K16655">
        <v>207.25346373268133</v>
      </c>
      <c r="L16655" t="str">
        <f>TEXT(Orders[[#This Row],[date]],"MMM")</f>
        <v>Jul</v>
      </c>
    </row>
    <row r="16656" spans="1:12" x14ac:dyDescent="0.3">
      <c r="A16656" s="2">
        <v>45032</v>
      </c>
      <c r="B16656">
        <v>1001483</v>
      </c>
      <c r="C16656" t="s">
        <v>5086</v>
      </c>
      <c r="D16656" t="s">
        <v>3177</v>
      </c>
      <c r="E16656">
        <v>271.11840000000001</v>
      </c>
      <c r="F16656">
        <v>337.82944000000003</v>
      </c>
      <c r="G16656" t="s">
        <v>1797</v>
      </c>
      <c r="H16656" t="s">
        <v>54</v>
      </c>
      <c r="I16656" t="s">
        <v>20</v>
      </c>
      <c r="J16656">
        <v>66.711040000000025</v>
      </c>
      <c r="K16656">
        <v>24.605869612685833</v>
      </c>
      <c r="L16656" t="str">
        <f>TEXT(Orders[[#This Row],[date]],"MMM")</f>
        <v>Apr</v>
      </c>
    </row>
    <row r="16657" spans="1:12" x14ac:dyDescent="0.3">
      <c r="A16657" s="2">
        <v>44987</v>
      </c>
      <c r="B16657">
        <v>1002224</v>
      </c>
      <c r="C16657" t="s">
        <v>4950</v>
      </c>
      <c r="D16657" t="s">
        <v>3176</v>
      </c>
      <c r="E16657">
        <v>134.17600000000002</v>
      </c>
      <c r="F16657">
        <v>337.97920000000005</v>
      </c>
      <c r="G16657" t="s">
        <v>2540</v>
      </c>
      <c r="H16657" t="s">
        <v>35</v>
      </c>
      <c r="I16657" t="s">
        <v>36</v>
      </c>
      <c r="J16657">
        <v>203.80320000000003</v>
      </c>
      <c r="K16657">
        <v>151.8924397805867</v>
      </c>
      <c r="L16657" t="str">
        <f>TEXT(Orders[[#This Row],[date]],"MMM")</f>
        <v>Mar</v>
      </c>
    </row>
    <row r="16658" spans="1:12" x14ac:dyDescent="0.3">
      <c r="A16658" s="2">
        <v>45187</v>
      </c>
      <c r="B16658">
        <v>1003764</v>
      </c>
      <c r="C16658" t="s">
        <v>4567</v>
      </c>
      <c r="D16658" t="s">
        <v>3180</v>
      </c>
      <c r="E16658">
        <v>186.05119999999999</v>
      </c>
      <c r="F16658">
        <v>338.11960000000005</v>
      </c>
      <c r="G16658" t="s">
        <v>1530</v>
      </c>
      <c r="H16658" t="s">
        <v>88</v>
      </c>
      <c r="I16658" t="s">
        <v>36</v>
      </c>
      <c r="J16658">
        <v>152.06840000000005</v>
      </c>
      <c r="K16658">
        <v>81.734705285426827</v>
      </c>
      <c r="L16658" t="str">
        <f>TEXT(Orders[[#This Row],[date]],"MMM")</f>
        <v>Sep</v>
      </c>
    </row>
    <row r="16659" spans="1:12" x14ac:dyDescent="0.3">
      <c r="A16659" s="2">
        <v>45050</v>
      </c>
      <c r="B16659">
        <v>1002609</v>
      </c>
      <c r="C16659" t="s">
        <v>3359</v>
      </c>
      <c r="D16659" t="s">
        <v>3171</v>
      </c>
      <c r="E16659">
        <v>169.2928</v>
      </c>
      <c r="F16659">
        <v>338.12479999999999</v>
      </c>
      <c r="G16659" t="s">
        <v>2925</v>
      </c>
      <c r="H16659" t="s">
        <v>69</v>
      </c>
      <c r="I16659" t="s">
        <v>46</v>
      </c>
      <c r="J16659">
        <v>168.83199999999999</v>
      </c>
      <c r="K16659">
        <v>99.727808861333727</v>
      </c>
      <c r="L16659" t="str">
        <f>TEXT(Orders[[#This Row],[date]],"MMM")</f>
        <v>May</v>
      </c>
    </row>
    <row r="16660" spans="1:12" x14ac:dyDescent="0.3">
      <c r="A16660" s="2">
        <v>45099</v>
      </c>
      <c r="B16660">
        <v>1005010</v>
      </c>
      <c r="C16660" t="s">
        <v>4435</v>
      </c>
      <c r="D16660" t="s">
        <v>3174</v>
      </c>
      <c r="E16660">
        <v>213.2064</v>
      </c>
      <c r="F16660">
        <v>338.12479999999999</v>
      </c>
      <c r="G16660" t="s">
        <v>1344</v>
      </c>
      <c r="H16660" t="s">
        <v>75</v>
      </c>
      <c r="I16660" t="s">
        <v>46</v>
      </c>
      <c r="J16660">
        <v>124.91839999999999</v>
      </c>
      <c r="K16660">
        <v>58.590361264952641</v>
      </c>
      <c r="L16660" t="str">
        <f>TEXT(Orders[[#This Row],[date]],"MMM")</f>
        <v>Jun</v>
      </c>
    </row>
    <row r="16661" spans="1:12" x14ac:dyDescent="0.3">
      <c r="A16661" s="2">
        <v>45202</v>
      </c>
      <c r="B16661">
        <v>1001516</v>
      </c>
      <c r="C16661" t="s">
        <v>4725</v>
      </c>
      <c r="D16661" t="s">
        <v>3173</v>
      </c>
      <c r="E16661">
        <v>2.7648000000000006</v>
      </c>
      <c r="F16661">
        <v>338.14144000000005</v>
      </c>
      <c r="G16661" t="s">
        <v>1831</v>
      </c>
      <c r="H16661" t="s">
        <v>45</v>
      </c>
      <c r="I16661" t="s">
        <v>46</v>
      </c>
      <c r="J16661">
        <v>335.37664000000007</v>
      </c>
      <c r="K16661">
        <v>12130.23148148148</v>
      </c>
      <c r="L16661" t="str">
        <f>TEXT(Orders[[#This Row],[date]],"MMM")</f>
        <v>Oct</v>
      </c>
    </row>
    <row r="16662" spans="1:12" x14ac:dyDescent="0.3">
      <c r="A16662" s="2">
        <v>45048</v>
      </c>
      <c r="B16662">
        <v>1004289</v>
      </c>
      <c r="C16662" t="s">
        <v>3755</v>
      </c>
      <c r="D16662" t="s">
        <v>3180</v>
      </c>
      <c r="E16662">
        <v>23.926400000000001</v>
      </c>
      <c r="F16662">
        <v>338.33800000000002</v>
      </c>
      <c r="G16662" t="s">
        <v>1143</v>
      </c>
      <c r="H16662" t="s">
        <v>75</v>
      </c>
      <c r="I16662" t="s">
        <v>46</v>
      </c>
      <c r="J16662">
        <v>314.41160000000002</v>
      </c>
      <c r="K16662">
        <v>1314.0781730640631</v>
      </c>
      <c r="L16662" t="str">
        <f>TEXT(Orders[[#This Row],[date]],"MMM")</f>
        <v>May</v>
      </c>
    </row>
    <row r="16663" spans="1:12" x14ac:dyDescent="0.3">
      <c r="A16663" s="2">
        <v>44979</v>
      </c>
      <c r="B16663">
        <v>1003774</v>
      </c>
      <c r="C16663" t="s">
        <v>4696</v>
      </c>
      <c r="D16663" t="s">
        <v>3176</v>
      </c>
      <c r="E16663">
        <v>375.60320000000002</v>
      </c>
      <c r="F16663">
        <v>338.39520000000005</v>
      </c>
      <c r="G16663" t="s">
        <v>1763</v>
      </c>
      <c r="H16663" t="s">
        <v>69</v>
      </c>
      <c r="I16663" t="s">
        <v>46</v>
      </c>
      <c r="J16663">
        <v>-37.20799999999997</v>
      </c>
      <c r="K16663">
        <v>-9.9061988822246363</v>
      </c>
      <c r="L16663" t="str">
        <f>TEXT(Orders[[#This Row],[date]],"MMM")</f>
        <v>Feb</v>
      </c>
    </row>
    <row r="16664" spans="1:12" x14ac:dyDescent="0.3">
      <c r="A16664" s="2">
        <v>45069</v>
      </c>
      <c r="B16664">
        <v>1012770</v>
      </c>
      <c r="C16664" t="s">
        <v>5006</v>
      </c>
      <c r="D16664" t="s">
        <v>3180</v>
      </c>
      <c r="E16664">
        <v>274.05200000000002</v>
      </c>
      <c r="F16664">
        <v>338.48063999999999</v>
      </c>
      <c r="G16664" t="s">
        <v>3043</v>
      </c>
      <c r="H16664" t="s">
        <v>69</v>
      </c>
      <c r="I16664" t="s">
        <v>46</v>
      </c>
      <c r="J16664">
        <v>64.428639999999973</v>
      </c>
      <c r="K16664">
        <v>23.509640506181299</v>
      </c>
      <c r="L16664" t="str">
        <f>TEXT(Orders[[#This Row],[date]],"MMM")</f>
        <v>May</v>
      </c>
    </row>
    <row r="16665" spans="1:12" x14ac:dyDescent="0.3">
      <c r="A16665" s="2">
        <v>45207</v>
      </c>
      <c r="B16665">
        <v>1007363</v>
      </c>
      <c r="C16665" t="s">
        <v>3594</v>
      </c>
      <c r="D16665" t="s">
        <v>3180</v>
      </c>
      <c r="E16665">
        <v>189.40400000000002</v>
      </c>
      <c r="F16665">
        <v>338.48064000000005</v>
      </c>
      <c r="G16665" t="s">
        <v>2871</v>
      </c>
      <c r="H16665" t="s">
        <v>19</v>
      </c>
      <c r="I16665" t="s">
        <v>20</v>
      </c>
      <c r="J16665">
        <v>149.07664000000003</v>
      </c>
      <c r="K16665">
        <v>78.708284935904203</v>
      </c>
      <c r="L16665" t="str">
        <f>TEXT(Orders[[#This Row],[date]],"MMM")</f>
        <v>Oct</v>
      </c>
    </row>
    <row r="16666" spans="1:12" x14ac:dyDescent="0.3">
      <c r="A16666" s="2">
        <v>45262</v>
      </c>
      <c r="B16666">
        <v>1015917</v>
      </c>
      <c r="C16666" t="s">
        <v>4215</v>
      </c>
      <c r="D16666" t="s">
        <v>3180</v>
      </c>
      <c r="E16666">
        <v>217.85200000000003</v>
      </c>
      <c r="F16666">
        <v>338.48064000000005</v>
      </c>
      <c r="G16666" t="s">
        <v>1847</v>
      </c>
      <c r="H16666" t="s">
        <v>12</v>
      </c>
      <c r="I16666" t="s">
        <v>13</v>
      </c>
      <c r="J16666">
        <v>120.62864000000002</v>
      </c>
      <c r="K16666">
        <v>55.371830416980337</v>
      </c>
      <c r="L16666" t="str">
        <f>TEXT(Orders[[#This Row],[date]],"MMM")</f>
        <v>Dec</v>
      </c>
    </row>
    <row r="16667" spans="1:12" x14ac:dyDescent="0.3">
      <c r="A16667" s="2">
        <v>44929</v>
      </c>
      <c r="B16667">
        <v>1015456</v>
      </c>
      <c r="C16667" t="s">
        <v>4165</v>
      </c>
      <c r="D16667" t="s">
        <v>3180</v>
      </c>
      <c r="E16667">
        <v>265.06000000000006</v>
      </c>
      <c r="F16667">
        <v>338.48064000000005</v>
      </c>
      <c r="G16667" t="s">
        <v>1022</v>
      </c>
      <c r="H16667" t="s">
        <v>69</v>
      </c>
      <c r="I16667" t="s">
        <v>46</v>
      </c>
      <c r="J16667">
        <v>73.420639999999992</v>
      </c>
      <c r="K16667">
        <v>27.699630272391147</v>
      </c>
      <c r="L16667" t="str">
        <f>TEXT(Orders[[#This Row],[date]],"MMM")</f>
        <v>Jan</v>
      </c>
    </row>
    <row r="16668" spans="1:12" x14ac:dyDescent="0.3">
      <c r="A16668" s="2">
        <v>45260</v>
      </c>
      <c r="B16668">
        <v>1018904</v>
      </c>
      <c r="C16668" t="s">
        <v>5933</v>
      </c>
      <c r="D16668" t="s">
        <v>3180</v>
      </c>
      <c r="E16668">
        <v>345.98800000000006</v>
      </c>
      <c r="F16668">
        <v>338.48064000000005</v>
      </c>
      <c r="G16668" t="s">
        <v>2787</v>
      </c>
      <c r="H16668" t="s">
        <v>30</v>
      </c>
      <c r="I16668" t="s">
        <v>13</v>
      </c>
      <c r="J16668">
        <v>-7.5073600000000056</v>
      </c>
      <c r="K16668">
        <v>-2.169832479739183</v>
      </c>
      <c r="L16668" t="str">
        <f>TEXT(Orders[[#This Row],[date]],"MMM")</f>
        <v>Nov</v>
      </c>
    </row>
    <row r="16669" spans="1:12" x14ac:dyDescent="0.3">
      <c r="A16669" s="2">
        <v>44998</v>
      </c>
      <c r="B16669">
        <v>1015638</v>
      </c>
      <c r="C16669" t="s">
        <v>5688</v>
      </c>
      <c r="D16669" t="s">
        <v>3180</v>
      </c>
      <c r="E16669">
        <v>351.60800000000006</v>
      </c>
      <c r="F16669">
        <v>338.48064000000005</v>
      </c>
      <c r="G16669" t="s">
        <v>280</v>
      </c>
      <c r="H16669" t="s">
        <v>57</v>
      </c>
      <c r="I16669" t="s">
        <v>20</v>
      </c>
      <c r="J16669">
        <v>-13.12736000000001</v>
      </c>
      <c r="K16669">
        <v>-3.7335214215831289</v>
      </c>
      <c r="L16669" t="str">
        <f>TEXT(Orders[[#This Row],[date]],"MMM")</f>
        <v>Mar</v>
      </c>
    </row>
    <row r="16670" spans="1:12" x14ac:dyDescent="0.3">
      <c r="A16670" s="2">
        <v>45243</v>
      </c>
      <c r="B16670">
        <v>1002060</v>
      </c>
      <c r="C16670" t="s">
        <v>4320</v>
      </c>
      <c r="D16670" t="s">
        <v>3171</v>
      </c>
      <c r="E16670">
        <v>208.50880000000004</v>
      </c>
      <c r="F16670">
        <v>338.67808000000008</v>
      </c>
      <c r="G16670" t="s">
        <v>2376</v>
      </c>
      <c r="H16670" t="s">
        <v>50</v>
      </c>
      <c r="I16670" t="s">
        <v>36</v>
      </c>
      <c r="J16670">
        <v>130.16928000000004</v>
      </c>
      <c r="K16670">
        <v>62.428674473211686</v>
      </c>
      <c r="L16670" t="str">
        <f>TEXT(Orders[[#This Row],[date]],"MMM")</f>
        <v>Nov</v>
      </c>
    </row>
    <row r="16671" spans="1:12" x14ac:dyDescent="0.3">
      <c r="A16671" s="2">
        <v>44935</v>
      </c>
      <c r="B16671">
        <v>1000892</v>
      </c>
      <c r="C16671" t="s">
        <v>4323</v>
      </c>
      <c r="D16671" t="s">
        <v>3179</v>
      </c>
      <c r="E16671">
        <v>633.98976000000005</v>
      </c>
      <c r="F16671">
        <v>338.68723200000011</v>
      </c>
      <c r="G16671" t="s">
        <v>1195</v>
      </c>
      <c r="H16671" t="s">
        <v>57</v>
      </c>
      <c r="I16671" t="s">
        <v>20</v>
      </c>
      <c r="J16671">
        <v>-295.30252799999994</v>
      </c>
      <c r="K16671">
        <v>-46.578438112312718</v>
      </c>
      <c r="L16671" t="str">
        <f>TEXT(Orders[[#This Row],[date]],"MMM")</f>
        <v>Jan</v>
      </c>
    </row>
    <row r="16672" spans="1:12" x14ac:dyDescent="0.3">
      <c r="A16672" s="2">
        <v>44964</v>
      </c>
      <c r="B16672">
        <v>1002827</v>
      </c>
      <c r="C16672" t="s">
        <v>4938</v>
      </c>
      <c r="D16672" t="s">
        <v>3178</v>
      </c>
      <c r="E16672">
        <v>119.31200000000001</v>
      </c>
      <c r="F16672">
        <v>338.6968</v>
      </c>
      <c r="G16672" t="s">
        <v>3143</v>
      </c>
      <c r="H16672" t="s">
        <v>57</v>
      </c>
      <c r="I16672" t="s">
        <v>20</v>
      </c>
      <c r="J16672">
        <v>219.38479999999998</v>
      </c>
      <c r="K16672">
        <v>183.87488266058733</v>
      </c>
      <c r="L16672" t="str">
        <f>TEXT(Orders[[#This Row],[date]],"MMM")</f>
        <v>Feb</v>
      </c>
    </row>
    <row r="16673" spans="1:12" x14ac:dyDescent="0.3">
      <c r="A16673" s="2">
        <v>45138</v>
      </c>
      <c r="B16673">
        <v>1002496</v>
      </c>
      <c r="C16673" t="s">
        <v>3369</v>
      </c>
      <c r="D16673" t="s">
        <v>3176</v>
      </c>
      <c r="E16673">
        <v>42.828800000000001</v>
      </c>
      <c r="F16673">
        <v>338.81120000000004</v>
      </c>
      <c r="G16673" t="s">
        <v>2812</v>
      </c>
      <c r="H16673" t="s">
        <v>57</v>
      </c>
      <c r="I16673" t="s">
        <v>20</v>
      </c>
      <c r="J16673">
        <v>295.98240000000004</v>
      </c>
      <c r="K16673">
        <v>691.08263598326369</v>
      </c>
      <c r="L16673" t="str">
        <f>TEXT(Orders[[#This Row],[date]],"MMM")</f>
        <v>Jul</v>
      </c>
    </row>
    <row r="16674" spans="1:12" x14ac:dyDescent="0.3">
      <c r="A16674" s="2">
        <v>45119</v>
      </c>
      <c r="B16674">
        <v>1002540</v>
      </c>
      <c r="C16674" t="s">
        <v>4572</v>
      </c>
      <c r="D16674" t="s">
        <v>3175</v>
      </c>
      <c r="E16674">
        <v>183.02720000000002</v>
      </c>
      <c r="F16674">
        <v>338.92559999999997</v>
      </c>
      <c r="G16674" t="s">
        <v>2856</v>
      </c>
      <c r="H16674" t="s">
        <v>50</v>
      </c>
      <c r="I16674" t="s">
        <v>36</v>
      </c>
      <c r="J16674">
        <v>155.89839999999995</v>
      </c>
      <c r="K16674">
        <v>85.17772221833691</v>
      </c>
      <c r="L16674" t="str">
        <f>TEXT(Orders[[#This Row],[date]],"MMM")</f>
        <v>Jul</v>
      </c>
    </row>
    <row r="16675" spans="1:12" x14ac:dyDescent="0.3">
      <c r="A16675" s="2">
        <v>45238</v>
      </c>
      <c r="B16675">
        <v>1001410</v>
      </c>
      <c r="C16675" t="s">
        <v>5979</v>
      </c>
      <c r="D16675" t="s">
        <v>3174</v>
      </c>
      <c r="E16675">
        <v>224.53248000000005</v>
      </c>
      <c r="F16675">
        <v>338.98592000000008</v>
      </c>
      <c r="G16675" t="s">
        <v>1724</v>
      </c>
      <c r="H16675" t="s">
        <v>35</v>
      </c>
      <c r="I16675" t="s">
        <v>36</v>
      </c>
      <c r="J16675">
        <v>114.45344000000003</v>
      </c>
      <c r="K16675">
        <v>50.974112965749981</v>
      </c>
      <c r="L16675" t="str">
        <f>TEXT(Orders[[#This Row],[date]],"MMM")</f>
        <v>Nov</v>
      </c>
    </row>
    <row r="16676" spans="1:12" x14ac:dyDescent="0.3">
      <c r="A16676" s="2">
        <v>44941</v>
      </c>
      <c r="B16676">
        <v>1003868</v>
      </c>
      <c r="C16676" t="s">
        <v>4187</v>
      </c>
      <c r="D16676" t="s">
        <v>3178</v>
      </c>
      <c r="E16676">
        <v>315.50784000000004</v>
      </c>
      <c r="F16676">
        <v>339.05040000000008</v>
      </c>
      <c r="G16676" t="s">
        <v>1378</v>
      </c>
      <c r="H16676" t="s">
        <v>12</v>
      </c>
      <c r="I16676" t="s">
        <v>13</v>
      </c>
      <c r="J16676">
        <v>23.542560000000037</v>
      </c>
      <c r="K16676">
        <v>7.4617987305798907</v>
      </c>
      <c r="L16676" t="str">
        <f>TEXT(Orders[[#This Row],[date]],"MMM")</f>
        <v>Jan</v>
      </c>
    </row>
    <row r="16677" spans="1:12" x14ac:dyDescent="0.3">
      <c r="A16677" s="2">
        <v>45235</v>
      </c>
      <c r="B16677">
        <v>1010223</v>
      </c>
      <c r="C16677" t="s">
        <v>3684</v>
      </c>
      <c r="D16677" t="s">
        <v>3180</v>
      </c>
      <c r="E16677">
        <v>298.52</v>
      </c>
      <c r="F16677">
        <v>339.19776000000002</v>
      </c>
      <c r="G16677" t="s">
        <v>1306</v>
      </c>
      <c r="H16677" t="s">
        <v>19</v>
      </c>
      <c r="I16677" t="s">
        <v>20</v>
      </c>
      <c r="J16677">
        <v>40.677760000000035</v>
      </c>
      <c r="K16677">
        <v>13.62647728795392</v>
      </c>
      <c r="L16677" t="str">
        <f>TEXT(Orders[[#This Row],[date]],"MMM")</f>
        <v>Nov</v>
      </c>
    </row>
    <row r="16678" spans="1:12" x14ac:dyDescent="0.3">
      <c r="A16678" s="2">
        <v>45264</v>
      </c>
      <c r="B16678">
        <v>1002104</v>
      </c>
      <c r="C16678" t="s">
        <v>4500</v>
      </c>
      <c r="D16678" t="s">
        <v>3172</v>
      </c>
      <c r="E16678">
        <v>203.25120000000004</v>
      </c>
      <c r="F16678">
        <v>339.21888000000013</v>
      </c>
      <c r="G16678" t="s">
        <v>2420</v>
      </c>
      <c r="H16678" t="s">
        <v>19</v>
      </c>
      <c r="I16678" t="s">
        <v>20</v>
      </c>
      <c r="J16678">
        <v>135.96768000000009</v>
      </c>
      <c r="K16678">
        <v>66.896372567542059</v>
      </c>
      <c r="L16678" t="str">
        <f>TEXT(Orders[[#This Row],[date]],"MMM")</f>
        <v>Dec</v>
      </c>
    </row>
    <row r="16679" spans="1:12" x14ac:dyDescent="0.3">
      <c r="A16679" s="2">
        <v>44970</v>
      </c>
      <c r="B16679">
        <v>1001915</v>
      </c>
      <c r="C16679" t="s">
        <v>4893</v>
      </c>
      <c r="D16679" t="s">
        <v>3177</v>
      </c>
      <c r="E16679">
        <v>332.38080000000008</v>
      </c>
      <c r="F16679">
        <v>339.28544000000005</v>
      </c>
      <c r="G16679" t="s">
        <v>2231</v>
      </c>
      <c r="H16679" t="s">
        <v>69</v>
      </c>
      <c r="I16679" t="s">
        <v>46</v>
      </c>
      <c r="J16679">
        <v>6.9046399999999721</v>
      </c>
      <c r="K16679">
        <v>2.0773281729871194</v>
      </c>
      <c r="L16679" t="str">
        <f>TEXT(Orders[[#This Row],[date]],"MMM")</f>
        <v>Feb</v>
      </c>
    </row>
    <row r="16680" spans="1:12" x14ac:dyDescent="0.3">
      <c r="A16680" s="2">
        <v>45236</v>
      </c>
      <c r="B16680">
        <v>1003934</v>
      </c>
      <c r="C16680" t="s">
        <v>5172</v>
      </c>
      <c r="D16680" t="s">
        <v>3173</v>
      </c>
      <c r="E16680">
        <v>241.95520000000002</v>
      </c>
      <c r="F16680">
        <v>339.29480000000001</v>
      </c>
      <c r="G16680" t="s">
        <v>2252</v>
      </c>
      <c r="H16680" t="s">
        <v>45</v>
      </c>
      <c r="I16680" t="s">
        <v>46</v>
      </c>
      <c r="J16680">
        <v>97.33959999999999</v>
      </c>
      <c r="K16680">
        <v>40.230422822076143</v>
      </c>
      <c r="L16680" t="str">
        <f>TEXT(Orders[[#This Row],[date]],"MMM")</f>
        <v>Nov</v>
      </c>
    </row>
    <row r="16681" spans="1:12" x14ac:dyDescent="0.3">
      <c r="A16681" s="2">
        <v>45190</v>
      </c>
      <c r="B16681">
        <v>1002170</v>
      </c>
      <c r="C16681" t="s">
        <v>4117</v>
      </c>
      <c r="D16681" t="s">
        <v>3180</v>
      </c>
      <c r="E16681">
        <v>83.923200000000008</v>
      </c>
      <c r="F16681">
        <v>339.39880000000005</v>
      </c>
      <c r="G16681" t="s">
        <v>2486</v>
      </c>
      <c r="H16681" t="s">
        <v>26</v>
      </c>
      <c r="I16681" t="s">
        <v>13</v>
      </c>
      <c r="J16681">
        <v>255.47560000000004</v>
      </c>
      <c r="K16681">
        <v>304.41594219476855</v>
      </c>
      <c r="L16681" t="str">
        <f>TEXT(Orders[[#This Row],[date]],"MMM")</f>
        <v>Sep</v>
      </c>
    </row>
    <row r="16682" spans="1:12" x14ac:dyDescent="0.3">
      <c r="A16682" s="2">
        <v>44967</v>
      </c>
      <c r="B16682">
        <v>1000087</v>
      </c>
      <c r="C16682" t="s">
        <v>3365</v>
      </c>
      <c r="D16682" t="s">
        <v>3180</v>
      </c>
      <c r="E16682">
        <v>116.04499200000001</v>
      </c>
      <c r="F16682">
        <v>339.4215552</v>
      </c>
      <c r="G16682" t="s">
        <v>209</v>
      </c>
      <c r="H16682" t="s">
        <v>26</v>
      </c>
      <c r="I16682" t="s">
        <v>13</v>
      </c>
      <c r="J16682">
        <v>223.37656319999999</v>
      </c>
      <c r="K16682">
        <v>192.49134266819544</v>
      </c>
      <c r="L16682" t="str">
        <f>TEXT(Orders[[#This Row],[date]],"MMM")</f>
        <v>Feb</v>
      </c>
    </row>
    <row r="16683" spans="1:12" x14ac:dyDescent="0.3">
      <c r="A16683" s="2">
        <v>45106</v>
      </c>
      <c r="B16683">
        <v>1003831</v>
      </c>
      <c r="C16683" t="s">
        <v>5214</v>
      </c>
      <c r="D16683" t="s">
        <v>3177</v>
      </c>
      <c r="E16683">
        <v>441.33440000000013</v>
      </c>
      <c r="F16683">
        <v>339.47160000000002</v>
      </c>
      <c r="G16683" t="s">
        <v>2923</v>
      </c>
      <c r="H16683" t="s">
        <v>75</v>
      </c>
      <c r="I16683" t="s">
        <v>46</v>
      </c>
      <c r="J16683">
        <v>-101.86280000000011</v>
      </c>
      <c r="K16683">
        <v>-23.080639080026412</v>
      </c>
      <c r="L16683" t="str">
        <f>TEXT(Orders[[#This Row],[date]],"MMM")</f>
        <v>Jun</v>
      </c>
    </row>
    <row r="16684" spans="1:12" x14ac:dyDescent="0.3">
      <c r="A16684" s="2">
        <v>45131</v>
      </c>
      <c r="B16684">
        <v>1004164</v>
      </c>
      <c r="C16684" t="s">
        <v>6005</v>
      </c>
      <c r="D16684" t="s">
        <v>3172</v>
      </c>
      <c r="E16684">
        <v>37.142400000000002</v>
      </c>
      <c r="F16684">
        <v>339.48199999999997</v>
      </c>
      <c r="G16684" t="s">
        <v>2610</v>
      </c>
      <c r="H16684" t="s">
        <v>57</v>
      </c>
      <c r="I16684" t="s">
        <v>20</v>
      </c>
      <c r="J16684">
        <v>302.33959999999996</v>
      </c>
      <c r="K16684">
        <v>814.00124924614443</v>
      </c>
      <c r="L16684" t="str">
        <f>TEXT(Orders[[#This Row],[date]],"MMM")</f>
        <v>Jul</v>
      </c>
    </row>
    <row r="16685" spans="1:12" x14ac:dyDescent="0.3">
      <c r="A16685" s="2">
        <v>44928</v>
      </c>
      <c r="B16685">
        <v>1005183</v>
      </c>
      <c r="C16685" t="s">
        <v>3915</v>
      </c>
      <c r="D16685" t="s">
        <v>3177</v>
      </c>
      <c r="E16685">
        <v>260.93760000000009</v>
      </c>
      <c r="F16685">
        <v>339.51319999999998</v>
      </c>
      <c r="G16685" t="s">
        <v>770</v>
      </c>
      <c r="H16685" t="s">
        <v>50</v>
      </c>
      <c r="I16685" t="s">
        <v>36</v>
      </c>
      <c r="J16685">
        <v>78.575599999999895</v>
      </c>
      <c r="K16685">
        <v>30.112793250186972</v>
      </c>
      <c r="L16685" t="str">
        <f>TEXT(Orders[[#This Row],[date]],"MMM")</f>
        <v>Jan</v>
      </c>
    </row>
    <row r="16686" spans="1:12" x14ac:dyDescent="0.3">
      <c r="A16686" s="2">
        <v>45024</v>
      </c>
      <c r="B16686">
        <v>1004792</v>
      </c>
      <c r="C16686" t="s">
        <v>3918</v>
      </c>
      <c r="D16686" t="s">
        <v>3177</v>
      </c>
      <c r="E16686">
        <v>217.84320000000002</v>
      </c>
      <c r="F16686">
        <v>339.52360000000004</v>
      </c>
      <c r="G16686" t="s">
        <v>2766</v>
      </c>
      <c r="H16686" t="s">
        <v>19</v>
      </c>
      <c r="I16686" t="s">
        <v>20</v>
      </c>
      <c r="J16686">
        <v>121.68040000000002</v>
      </c>
      <c r="K16686">
        <v>55.856873200540576</v>
      </c>
      <c r="L16686" t="str">
        <f>TEXT(Orders[[#This Row],[date]],"MMM")</f>
        <v>Apr</v>
      </c>
    </row>
    <row r="16687" spans="1:12" x14ac:dyDescent="0.3">
      <c r="A16687" s="2">
        <v>44992</v>
      </c>
      <c r="B16687">
        <v>1004480</v>
      </c>
      <c r="C16687" t="s">
        <v>4034</v>
      </c>
      <c r="D16687" t="s">
        <v>3178</v>
      </c>
      <c r="E16687">
        <v>56.803200000000004</v>
      </c>
      <c r="F16687">
        <v>339.55480000000006</v>
      </c>
      <c r="G16687" t="s">
        <v>886</v>
      </c>
      <c r="H16687" t="s">
        <v>75</v>
      </c>
      <c r="I16687" t="s">
        <v>46</v>
      </c>
      <c r="J16687">
        <v>282.75160000000005</v>
      </c>
      <c r="K16687">
        <v>497.77406906653152</v>
      </c>
      <c r="L16687" t="str">
        <f>TEXT(Orders[[#This Row],[date]],"MMM")</f>
        <v>Mar</v>
      </c>
    </row>
    <row r="16688" spans="1:12" x14ac:dyDescent="0.3">
      <c r="A16688" s="2">
        <v>44939</v>
      </c>
      <c r="B16688">
        <v>1004917</v>
      </c>
      <c r="C16688" t="s">
        <v>4279</v>
      </c>
      <c r="D16688" t="s">
        <v>3171</v>
      </c>
      <c r="E16688">
        <v>84.777600000000007</v>
      </c>
      <c r="F16688">
        <v>339.6536000000001</v>
      </c>
      <c r="G16688" t="s">
        <v>1148</v>
      </c>
      <c r="H16688" t="s">
        <v>75</v>
      </c>
      <c r="I16688" t="s">
        <v>46</v>
      </c>
      <c r="J16688">
        <v>254.87600000000009</v>
      </c>
      <c r="K16688">
        <v>300.64073528856687</v>
      </c>
      <c r="L16688" t="str">
        <f>TEXT(Orders[[#This Row],[date]],"MMM")</f>
        <v>Jan</v>
      </c>
    </row>
    <row r="16689" spans="1:12" x14ac:dyDescent="0.3">
      <c r="A16689" s="2">
        <v>44989</v>
      </c>
      <c r="B16689">
        <v>1006073</v>
      </c>
      <c r="C16689" t="s">
        <v>3512</v>
      </c>
      <c r="D16689" t="s">
        <v>3172</v>
      </c>
      <c r="E16689">
        <v>63.996000000000009</v>
      </c>
      <c r="F16689">
        <v>339.73560000000003</v>
      </c>
      <c r="G16689" t="s">
        <v>1031</v>
      </c>
      <c r="H16689" t="s">
        <v>75</v>
      </c>
      <c r="I16689" t="s">
        <v>46</v>
      </c>
      <c r="J16689">
        <v>275.7396</v>
      </c>
      <c r="K16689">
        <v>430.87005437839861</v>
      </c>
      <c r="L16689" t="str">
        <f>TEXT(Orders[[#This Row],[date]],"MMM")</f>
        <v>Mar</v>
      </c>
    </row>
    <row r="16690" spans="1:12" x14ac:dyDescent="0.3">
      <c r="A16690" s="2">
        <v>45063</v>
      </c>
      <c r="B16690">
        <v>1006149</v>
      </c>
      <c r="C16690" t="s">
        <v>5171</v>
      </c>
      <c r="D16690" t="s">
        <v>3175</v>
      </c>
      <c r="E16690">
        <v>84.372000000000014</v>
      </c>
      <c r="F16690">
        <v>339.73560000000003</v>
      </c>
      <c r="G16690" t="s">
        <v>2987</v>
      </c>
      <c r="H16690" t="s">
        <v>69</v>
      </c>
      <c r="I16690" t="s">
        <v>46</v>
      </c>
      <c r="J16690">
        <v>255.36360000000002</v>
      </c>
      <c r="K16690">
        <v>302.66391693926892</v>
      </c>
      <c r="L16690" t="str">
        <f>TEXT(Orders[[#This Row],[date]],"MMM")</f>
        <v>May</v>
      </c>
    </row>
    <row r="16691" spans="1:12" x14ac:dyDescent="0.3">
      <c r="A16691" s="2">
        <v>45233</v>
      </c>
      <c r="B16691">
        <v>1001721</v>
      </c>
      <c r="C16691" t="s">
        <v>5759</v>
      </c>
      <c r="D16691" t="s">
        <v>3177</v>
      </c>
      <c r="E16691">
        <v>208.84160000000003</v>
      </c>
      <c r="F16691">
        <v>339.80128000000002</v>
      </c>
      <c r="G16691" t="s">
        <v>2036</v>
      </c>
      <c r="H16691" t="s">
        <v>35</v>
      </c>
      <c r="I16691" t="s">
        <v>36</v>
      </c>
      <c r="J16691">
        <v>130.95967999999999</v>
      </c>
      <c r="K16691">
        <v>62.707659776596223</v>
      </c>
      <c r="L16691" t="str">
        <f>TEXT(Orders[[#This Row],[date]],"MMM")</f>
        <v>Nov</v>
      </c>
    </row>
    <row r="16692" spans="1:12" x14ac:dyDescent="0.3">
      <c r="A16692" s="2">
        <v>44964</v>
      </c>
      <c r="B16692">
        <v>1001380</v>
      </c>
      <c r="C16692" t="s">
        <v>3966</v>
      </c>
      <c r="D16692" t="s">
        <v>3180</v>
      </c>
      <c r="E16692">
        <v>393.57792000000006</v>
      </c>
      <c r="F16692">
        <v>339.96352000000002</v>
      </c>
      <c r="G16692" t="s">
        <v>1694</v>
      </c>
      <c r="H16692" t="s">
        <v>69</v>
      </c>
      <c r="I16692" t="s">
        <v>46</v>
      </c>
      <c r="J16692">
        <v>-53.614400000000046</v>
      </c>
      <c r="K16692">
        <v>-13.62230889375096</v>
      </c>
      <c r="L16692" t="str">
        <f>TEXT(Orders[[#This Row],[date]],"MMM")</f>
        <v>Feb</v>
      </c>
    </row>
    <row r="16693" spans="1:12" x14ac:dyDescent="0.3">
      <c r="A16693" s="2">
        <v>44940</v>
      </c>
      <c r="B16693">
        <v>1002186</v>
      </c>
      <c r="C16693" t="s">
        <v>4972</v>
      </c>
      <c r="D16693" t="s">
        <v>3176</v>
      </c>
      <c r="E16693">
        <v>201.53280000000004</v>
      </c>
      <c r="F16693">
        <v>339.98640000000006</v>
      </c>
      <c r="G16693" t="s">
        <v>2502</v>
      </c>
      <c r="H16693" t="s">
        <v>45</v>
      </c>
      <c r="I16693" t="s">
        <v>46</v>
      </c>
      <c r="J16693">
        <v>138.45360000000002</v>
      </c>
      <c r="K16693">
        <v>68.700281046062969</v>
      </c>
      <c r="L16693" t="str">
        <f>TEXT(Orders[[#This Row],[date]],"MMM")</f>
        <v>Jan</v>
      </c>
    </row>
    <row r="16694" spans="1:12" x14ac:dyDescent="0.3">
      <c r="A16694" s="2">
        <v>44979</v>
      </c>
      <c r="B16694">
        <v>1002813</v>
      </c>
      <c r="C16694" t="s">
        <v>5196</v>
      </c>
      <c r="D16694" t="s">
        <v>3177</v>
      </c>
      <c r="E16694">
        <v>253.53280000000007</v>
      </c>
      <c r="F16694">
        <v>340.06960000000009</v>
      </c>
      <c r="G16694" t="s">
        <v>3129</v>
      </c>
      <c r="H16694" t="s">
        <v>50</v>
      </c>
      <c r="I16694" t="s">
        <v>36</v>
      </c>
      <c r="J16694">
        <v>86.536800000000028</v>
      </c>
      <c r="K16694">
        <v>34.132388393138882</v>
      </c>
      <c r="L16694" t="str">
        <f>TEXT(Orders[[#This Row],[date]],"MMM")</f>
        <v>Feb</v>
      </c>
    </row>
    <row r="16695" spans="1:12" x14ac:dyDescent="0.3">
      <c r="A16695" s="2">
        <v>45128</v>
      </c>
      <c r="B16695">
        <v>1004360</v>
      </c>
      <c r="C16695" t="s">
        <v>5099</v>
      </c>
      <c r="D16695" t="s">
        <v>3177</v>
      </c>
      <c r="E16695">
        <v>204.11520000000002</v>
      </c>
      <c r="F16695">
        <v>340.09560000000005</v>
      </c>
      <c r="G16695" t="s">
        <v>86</v>
      </c>
      <c r="H16695" t="s">
        <v>88</v>
      </c>
      <c r="I16695" t="s">
        <v>36</v>
      </c>
      <c r="J16695">
        <v>135.98040000000003</v>
      </c>
      <c r="K16695">
        <v>66.619438434766266</v>
      </c>
      <c r="L16695" t="str">
        <f>TEXT(Orders[[#This Row],[date]],"MMM")</f>
        <v>Jul</v>
      </c>
    </row>
    <row r="16696" spans="1:12" x14ac:dyDescent="0.3">
      <c r="A16696" s="2">
        <v>45067</v>
      </c>
      <c r="B16696">
        <v>1005201</v>
      </c>
      <c r="C16696" t="s">
        <v>3750</v>
      </c>
      <c r="D16696" t="s">
        <v>3175</v>
      </c>
      <c r="E16696">
        <v>116.81600000000002</v>
      </c>
      <c r="F16696">
        <v>340.25680000000006</v>
      </c>
      <c r="G16696" t="s">
        <v>610</v>
      </c>
      <c r="H16696" t="s">
        <v>30</v>
      </c>
      <c r="I16696" t="s">
        <v>13</v>
      </c>
      <c r="J16696">
        <v>223.44080000000002</v>
      </c>
      <c r="K16696">
        <v>191.27585262292837</v>
      </c>
      <c r="L16696" t="str">
        <f>TEXT(Orders[[#This Row],[date]],"MMM")</f>
        <v>May</v>
      </c>
    </row>
    <row r="16697" spans="1:12" x14ac:dyDescent="0.3">
      <c r="A16697" s="2">
        <v>45017</v>
      </c>
      <c r="B16697">
        <v>1002969</v>
      </c>
      <c r="C16697" t="s">
        <v>4639</v>
      </c>
      <c r="D16697" t="s">
        <v>3175</v>
      </c>
      <c r="E16697">
        <v>110.57600000000002</v>
      </c>
      <c r="F16697">
        <v>340.31400000000008</v>
      </c>
      <c r="G16697" t="s">
        <v>1652</v>
      </c>
      <c r="H16697" t="s">
        <v>88</v>
      </c>
      <c r="I16697" t="s">
        <v>36</v>
      </c>
      <c r="J16697">
        <v>229.73800000000006</v>
      </c>
      <c r="K16697">
        <v>207.76479525394299</v>
      </c>
      <c r="L16697" t="str">
        <f>TEXT(Orders[[#This Row],[date]],"MMM")</f>
        <v>Apr</v>
      </c>
    </row>
    <row r="16698" spans="1:12" x14ac:dyDescent="0.3">
      <c r="A16698" s="2">
        <v>44994</v>
      </c>
      <c r="B16698">
        <v>1003016</v>
      </c>
      <c r="C16698" t="s">
        <v>4976</v>
      </c>
      <c r="D16698" t="s">
        <v>3174</v>
      </c>
      <c r="E16698">
        <v>211.4272</v>
      </c>
      <c r="F16698">
        <v>340.31920000000008</v>
      </c>
      <c r="G16698" t="s">
        <v>2560</v>
      </c>
      <c r="H16698" t="s">
        <v>19</v>
      </c>
      <c r="I16698" t="s">
        <v>20</v>
      </c>
      <c r="J16698">
        <v>128.89200000000008</v>
      </c>
      <c r="K16698">
        <v>60.96282786699161</v>
      </c>
      <c r="L16698" t="str">
        <f>TEXT(Orders[[#This Row],[date]],"MMM")</f>
        <v>Mar</v>
      </c>
    </row>
    <row r="16699" spans="1:12" x14ac:dyDescent="0.3">
      <c r="A16699" s="2">
        <v>45223</v>
      </c>
      <c r="B16699">
        <v>1002310</v>
      </c>
      <c r="C16699" t="s">
        <v>4565</v>
      </c>
      <c r="D16699" t="s">
        <v>3171</v>
      </c>
      <c r="E16699">
        <v>220.77760000000004</v>
      </c>
      <c r="F16699">
        <v>340.35560000000004</v>
      </c>
      <c r="G16699" t="s">
        <v>2626</v>
      </c>
      <c r="H16699" t="s">
        <v>88</v>
      </c>
      <c r="I16699" t="s">
        <v>36</v>
      </c>
      <c r="J16699">
        <v>119.578</v>
      </c>
      <c r="K16699">
        <v>54.162197614250715</v>
      </c>
      <c r="L16699" t="str">
        <f>TEXT(Orders[[#This Row],[date]],"MMM")</f>
        <v>Oct</v>
      </c>
    </row>
    <row r="16700" spans="1:12" x14ac:dyDescent="0.3">
      <c r="A16700" s="2">
        <v>45281</v>
      </c>
      <c r="B16700">
        <v>1004897</v>
      </c>
      <c r="C16700" t="s">
        <v>4230</v>
      </c>
      <c r="D16700" t="s">
        <v>3173</v>
      </c>
      <c r="E16700">
        <v>195.84640000000002</v>
      </c>
      <c r="F16700">
        <v>340.38680000000005</v>
      </c>
      <c r="G16700" t="s">
        <v>2448</v>
      </c>
      <c r="H16700" t="s">
        <v>75</v>
      </c>
      <c r="I16700" t="s">
        <v>46</v>
      </c>
      <c r="J16700">
        <v>144.54040000000003</v>
      </c>
      <c r="K16700">
        <v>73.802939446423338</v>
      </c>
      <c r="L16700" t="str">
        <f>TEXT(Orders[[#This Row],[date]],"MMM")</f>
        <v>Dec</v>
      </c>
    </row>
    <row r="16701" spans="1:12" x14ac:dyDescent="0.3">
      <c r="A16701" s="2">
        <v>45170</v>
      </c>
      <c r="B16701">
        <v>1003615</v>
      </c>
      <c r="C16701" t="s">
        <v>4310</v>
      </c>
      <c r="D16701" t="s">
        <v>3173</v>
      </c>
      <c r="E16701">
        <v>144.88000000000002</v>
      </c>
      <c r="F16701">
        <v>340.3972</v>
      </c>
      <c r="G16701" t="s">
        <v>3138</v>
      </c>
      <c r="H16701" t="s">
        <v>50</v>
      </c>
      <c r="I16701" t="s">
        <v>36</v>
      </c>
      <c r="J16701">
        <v>195.51719999999997</v>
      </c>
      <c r="K16701">
        <v>134.95113197128654</v>
      </c>
      <c r="L16701" t="str">
        <f>TEXT(Orders[[#This Row],[date]],"MMM")</f>
        <v>Sep</v>
      </c>
    </row>
    <row r="16702" spans="1:12" x14ac:dyDescent="0.3">
      <c r="A16702" s="2">
        <v>45138</v>
      </c>
      <c r="B16702">
        <v>1002529</v>
      </c>
      <c r="C16702" t="s">
        <v>6000</v>
      </c>
      <c r="D16702" t="s">
        <v>3180</v>
      </c>
      <c r="E16702">
        <v>236.48320000000001</v>
      </c>
      <c r="F16702">
        <v>340.54280000000006</v>
      </c>
      <c r="G16702" t="s">
        <v>2845</v>
      </c>
      <c r="H16702" t="s">
        <v>75</v>
      </c>
      <c r="I16702" t="s">
        <v>46</v>
      </c>
      <c r="J16702">
        <v>104.05960000000005</v>
      </c>
      <c r="K16702">
        <v>44.00295665823198</v>
      </c>
      <c r="L16702" t="str">
        <f>TEXT(Orders[[#This Row],[date]],"MMM")</f>
        <v>Jul</v>
      </c>
    </row>
    <row r="16703" spans="1:12" x14ac:dyDescent="0.3">
      <c r="A16703" s="2">
        <v>45254</v>
      </c>
      <c r="B16703">
        <v>1001880</v>
      </c>
      <c r="C16703" t="s">
        <v>5292</v>
      </c>
      <c r="D16703" t="s">
        <v>3179</v>
      </c>
      <c r="E16703">
        <v>245.78240000000002</v>
      </c>
      <c r="F16703">
        <v>340.5708800000001</v>
      </c>
      <c r="G16703" t="s">
        <v>2196</v>
      </c>
      <c r="H16703" t="s">
        <v>69</v>
      </c>
      <c r="I16703" t="s">
        <v>46</v>
      </c>
      <c r="J16703">
        <v>94.788480000000078</v>
      </c>
      <c r="K16703">
        <v>38.56601611832258</v>
      </c>
      <c r="L16703" t="str">
        <f>TEXT(Orders[[#This Row],[date]],"MMM")</f>
        <v>Nov</v>
      </c>
    </row>
    <row r="16704" spans="1:12" x14ac:dyDescent="0.3">
      <c r="A16704" s="2">
        <v>45040</v>
      </c>
      <c r="B16704">
        <v>1004184</v>
      </c>
      <c r="C16704" t="s">
        <v>5963</v>
      </c>
      <c r="D16704" t="s">
        <v>3178</v>
      </c>
      <c r="E16704">
        <v>205.1232</v>
      </c>
      <c r="F16704">
        <v>340.65720000000005</v>
      </c>
      <c r="G16704" t="s">
        <v>1398</v>
      </c>
      <c r="H16704" t="s">
        <v>12</v>
      </c>
      <c r="I16704" t="s">
        <v>13</v>
      </c>
      <c r="J16704">
        <v>135.53400000000005</v>
      </c>
      <c r="K16704">
        <v>66.074437216268095</v>
      </c>
      <c r="L16704" t="str">
        <f>TEXT(Orders[[#This Row],[date]],"MMM")</f>
        <v>Apr</v>
      </c>
    </row>
    <row r="16705" spans="1:12" x14ac:dyDescent="0.3">
      <c r="A16705" s="2">
        <v>45264</v>
      </c>
      <c r="B16705">
        <v>1003330</v>
      </c>
      <c r="C16705" t="s">
        <v>5856</v>
      </c>
      <c r="D16705" t="s">
        <v>3179</v>
      </c>
      <c r="E16705">
        <v>137.82720000000003</v>
      </c>
      <c r="F16705">
        <v>340.68320000000006</v>
      </c>
      <c r="G16705" t="s">
        <v>1170</v>
      </c>
      <c r="H16705" t="s">
        <v>75</v>
      </c>
      <c r="I16705" t="s">
        <v>46</v>
      </c>
      <c r="J16705">
        <v>202.85600000000002</v>
      </c>
      <c r="K16705">
        <v>147.18139815653223</v>
      </c>
      <c r="L16705" t="str">
        <f>TEXT(Orders[[#This Row],[date]],"MMM")</f>
        <v>Dec</v>
      </c>
    </row>
    <row r="16706" spans="1:12" x14ac:dyDescent="0.3">
      <c r="A16706" s="2">
        <v>45200</v>
      </c>
      <c r="B16706">
        <v>1002749</v>
      </c>
      <c r="C16706" t="s">
        <v>5227</v>
      </c>
      <c r="D16706" t="s">
        <v>3179</v>
      </c>
      <c r="E16706">
        <v>105.056</v>
      </c>
      <c r="F16706">
        <v>340.69880000000006</v>
      </c>
      <c r="G16706" t="s">
        <v>3065</v>
      </c>
      <c r="H16706" t="s">
        <v>54</v>
      </c>
      <c r="I16706" t="s">
        <v>20</v>
      </c>
      <c r="J16706">
        <v>235.64280000000008</v>
      </c>
      <c r="K16706">
        <v>224.30208650624439</v>
      </c>
      <c r="L16706" t="str">
        <f>TEXT(Orders[[#This Row],[date]],"MMM")</f>
        <v>Oct</v>
      </c>
    </row>
    <row r="16707" spans="1:12" x14ac:dyDescent="0.3">
      <c r="A16707" s="2">
        <v>45148</v>
      </c>
      <c r="B16707">
        <v>1002336</v>
      </c>
      <c r="C16707" t="s">
        <v>5001</v>
      </c>
      <c r="D16707" t="s">
        <v>3177</v>
      </c>
      <c r="E16707">
        <v>284.84160000000003</v>
      </c>
      <c r="F16707">
        <v>340.74040000000002</v>
      </c>
      <c r="G16707" t="s">
        <v>2652</v>
      </c>
      <c r="H16707" t="s">
        <v>54</v>
      </c>
      <c r="I16707" t="s">
        <v>20</v>
      </c>
      <c r="J16707">
        <v>55.898799999999994</v>
      </c>
      <c r="K16707">
        <v>19.624521137361956</v>
      </c>
      <c r="L16707" t="str">
        <f>TEXT(Orders[[#This Row],[date]],"MMM")</f>
        <v>Aug</v>
      </c>
    </row>
    <row r="16708" spans="1:12" x14ac:dyDescent="0.3">
      <c r="A16708" s="2">
        <v>44936</v>
      </c>
      <c r="B16708">
        <v>1008518</v>
      </c>
      <c r="C16708" t="s">
        <v>3816</v>
      </c>
      <c r="D16708" t="s">
        <v>3180</v>
      </c>
      <c r="E16708">
        <v>43.088000000000022</v>
      </c>
      <c r="F16708">
        <v>340.7754240000001</v>
      </c>
      <c r="G16708" t="s">
        <v>795</v>
      </c>
      <c r="H16708" t="s">
        <v>69</v>
      </c>
      <c r="I16708" t="s">
        <v>46</v>
      </c>
      <c r="J16708">
        <v>297.68742400000008</v>
      </c>
      <c r="K16708">
        <v>690.88243594504252</v>
      </c>
      <c r="L16708" t="str">
        <f>TEXT(Orders[[#This Row],[date]],"MMM")</f>
        <v>Jan</v>
      </c>
    </row>
    <row r="16709" spans="1:12" x14ac:dyDescent="0.3">
      <c r="A16709" s="2">
        <v>44932</v>
      </c>
      <c r="B16709">
        <v>1002596</v>
      </c>
      <c r="C16709" t="s">
        <v>4678</v>
      </c>
      <c r="D16709" t="s">
        <v>3176</v>
      </c>
      <c r="E16709">
        <v>207.29920000000004</v>
      </c>
      <c r="F16709">
        <v>340.92760000000004</v>
      </c>
      <c r="G16709" t="s">
        <v>2912</v>
      </c>
      <c r="H16709" t="s">
        <v>50</v>
      </c>
      <c r="I16709" t="s">
        <v>36</v>
      </c>
      <c r="J16709">
        <v>133.6284</v>
      </c>
      <c r="K16709">
        <v>64.461609113783354</v>
      </c>
      <c r="L16709" t="str">
        <f>TEXT(Orders[[#This Row],[date]],"MMM")</f>
        <v>Jan</v>
      </c>
    </row>
    <row r="16710" spans="1:12" x14ac:dyDescent="0.3">
      <c r="A16710" s="2">
        <v>45195</v>
      </c>
      <c r="B16710">
        <v>1001644</v>
      </c>
      <c r="C16710" t="s">
        <v>5432</v>
      </c>
      <c r="D16710" t="s">
        <v>3178</v>
      </c>
      <c r="E16710">
        <v>138.07360000000003</v>
      </c>
      <c r="F16710">
        <v>341.31552000000005</v>
      </c>
      <c r="G16710" t="s">
        <v>1959</v>
      </c>
      <c r="H16710" t="s">
        <v>45</v>
      </c>
      <c r="I16710" t="s">
        <v>46</v>
      </c>
      <c r="J16710">
        <v>203.24192000000002</v>
      </c>
      <c r="K16710">
        <v>147.19824789097987</v>
      </c>
      <c r="L16710" t="str">
        <f>TEXT(Orders[[#This Row],[date]],"MMM")</f>
        <v>Sep</v>
      </c>
    </row>
    <row r="16711" spans="1:12" x14ac:dyDescent="0.3">
      <c r="A16711" s="2">
        <v>44974</v>
      </c>
      <c r="B16711">
        <v>1013683</v>
      </c>
      <c r="C16711" t="s">
        <v>6025</v>
      </c>
      <c r="D16711" t="s">
        <v>3180</v>
      </c>
      <c r="E16711">
        <v>205.57200000000006</v>
      </c>
      <c r="F16711">
        <v>341.34912000000003</v>
      </c>
      <c r="G16711" t="s">
        <v>1010</v>
      </c>
      <c r="H16711" t="s">
        <v>35</v>
      </c>
      <c r="I16711" t="s">
        <v>36</v>
      </c>
      <c r="J16711">
        <v>135.77711999999997</v>
      </c>
      <c r="K16711">
        <v>66.048450178039772</v>
      </c>
      <c r="L16711" t="str">
        <f>TEXT(Orders[[#This Row],[date]],"MMM")</f>
        <v>Feb</v>
      </c>
    </row>
    <row r="16712" spans="1:12" x14ac:dyDescent="0.3">
      <c r="A16712" s="2">
        <v>44992</v>
      </c>
      <c r="B16712">
        <v>1011679</v>
      </c>
      <c r="C16712" t="s">
        <v>4408</v>
      </c>
      <c r="D16712" t="s">
        <v>3180</v>
      </c>
      <c r="E16712">
        <v>243.78800000000004</v>
      </c>
      <c r="F16712">
        <v>341.34912000000003</v>
      </c>
      <c r="G16712" t="s">
        <v>2415</v>
      </c>
      <c r="H16712" t="s">
        <v>69</v>
      </c>
      <c r="I16712" t="s">
        <v>46</v>
      </c>
      <c r="J16712">
        <v>97.561119999999988</v>
      </c>
      <c r="K16712">
        <v>40.018836037868951</v>
      </c>
      <c r="L16712" t="str">
        <f>TEXT(Orders[[#This Row],[date]],"MMM")</f>
        <v>Mar</v>
      </c>
    </row>
    <row r="16713" spans="1:12" x14ac:dyDescent="0.3">
      <c r="A16713" s="2">
        <v>45258</v>
      </c>
      <c r="B16713">
        <v>1002382</v>
      </c>
      <c r="C16713" t="s">
        <v>4534</v>
      </c>
      <c r="D16713" t="s">
        <v>3176</v>
      </c>
      <c r="E16713">
        <v>219.91360000000006</v>
      </c>
      <c r="F16713">
        <v>341.44760000000002</v>
      </c>
      <c r="G16713" t="s">
        <v>2698</v>
      </c>
      <c r="H16713" t="s">
        <v>57</v>
      </c>
      <c r="I16713" t="s">
        <v>20</v>
      </c>
      <c r="J16713">
        <v>121.53399999999996</v>
      </c>
      <c r="K16713">
        <v>55.264431122040627</v>
      </c>
      <c r="L16713" t="str">
        <f>TEXT(Orders[[#This Row],[date]],"MMM")</f>
        <v>Nov</v>
      </c>
    </row>
    <row r="16714" spans="1:12" x14ac:dyDescent="0.3">
      <c r="A16714" s="2">
        <v>44939</v>
      </c>
      <c r="B16714">
        <v>1006101</v>
      </c>
      <c r="C16714" t="s">
        <v>4305</v>
      </c>
      <c r="D16714" t="s">
        <v>3180</v>
      </c>
      <c r="E16714">
        <v>36.603999999999999</v>
      </c>
      <c r="F16714">
        <v>341.52839999999998</v>
      </c>
      <c r="G16714" t="s">
        <v>1177</v>
      </c>
      <c r="H16714" t="s">
        <v>54</v>
      </c>
      <c r="I16714" t="s">
        <v>20</v>
      </c>
      <c r="J16714">
        <v>304.92439999999999</v>
      </c>
      <c r="K16714">
        <v>833.0357337995847</v>
      </c>
      <c r="L16714" t="str">
        <f>TEXT(Orders[[#This Row],[date]],"MMM")</f>
        <v>Jan</v>
      </c>
    </row>
    <row r="16715" spans="1:12" x14ac:dyDescent="0.3">
      <c r="A16715" s="2">
        <v>45226</v>
      </c>
      <c r="B16715">
        <v>1005100</v>
      </c>
      <c r="C16715" t="s">
        <v>4256</v>
      </c>
      <c r="D16715" t="s">
        <v>3177</v>
      </c>
      <c r="E16715">
        <v>113.78240000000001</v>
      </c>
      <c r="F16715">
        <v>341.57240000000007</v>
      </c>
      <c r="G16715" t="s">
        <v>1182</v>
      </c>
      <c r="H16715" t="s">
        <v>45</v>
      </c>
      <c r="I16715" t="s">
        <v>46</v>
      </c>
      <c r="J16715">
        <v>227.79000000000008</v>
      </c>
      <c r="K16715">
        <v>200.19792164693314</v>
      </c>
      <c r="L16715" t="str">
        <f>TEXT(Orders[[#This Row],[date]],"MMM")</f>
        <v>Oct</v>
      </c>
    </row>
    <row r="16716" spans="1:12" x14ac:dyDescent="0.3">
      <c r="A16716" s="2">
        <v>45105</v>
      </c>
      <c r="B16716">
        <v>1005046</v>
      </c>
      <c r="C16716" t="s">
        <v>3425</v>
      </c>
      <c r="D16716" t="s">
        <v>3176</v>
      </c>
      <c r="E16716">
        <v>200.88000000000002</v>
      </c>
      <c r="F16716">
        <v>341.61400000000003</v>
      </c>
      <c r="G16716" t="s">
        <v>907</v>
      </c>
      <c r="H16716" t="s">
        <v>12</v>
      </c>
      <c r="I16716" t="s">
        <v>13</v>
      </c>
      <c r="J16716">
        <v>140.73400000000001</v>
      </c>
      <c r="K16716">
        <v>70.058741537236159</v>
      </c>
      <c r="L16716" t="str">
        <f>TEXT(Orders[[#This Row],[date]],"MMM")</f>
        <v>Jun</v>
      </c>
    </row>
    <row r="16717" spans="1:12" x14ac:dyDescent="0.3">
      <c r="A16717" s="2">
        <v>45291</v>
      </c>
      <c r="B16717">
        <v>1004030</v>
      </c>
      <c r="C16717" t="s">
        <v>5942</v>
      </c>
      <c r="D16717" t="s">
        <v>3179</v>
      </c>
      <c r="E16717">
        <v>200.28160000000003</v>
      </c>
      <c r="F16717">
        <v>341.67640000000006</v>
      </c>
      <c r="G16717" t="s">
        <v>1833</v>
      </c>
      <c r="H16717" t="s">
        <v>57</v>
      </c>
      <c r="I16717" t="s">
        <v>20</v>
      </c>
      <c r="J16717">
        <v>141.39480000000003</v>
      </c>
      <c r="K16717">
        <v>70.597998018789553</v>
      </c>
      <c r="L16717" t="str">
        <f>TEXT(Orders[[#This Row],[date]],"MMM")</f>
        <v>Dec</v>
      </c>
    </row>
    <row r="16718" spans="1:12" x14ac:dyDescent="0.3">
      <c r="A16718" s="2">
        <v>45002</v>
      </c>
      <c r="B16718">
        <v>1002294</v>
      </c>
      <c r="C16718" t="s">
        <v>6005</v>
      </c>
      <c r="D16718" t="s">
        <v>3175</v>
      </c>
      <c r="E16718">
        <v>237.8656</v>
      </c>
      <c r="F16718">
        <v>341.68680000000001</v>
      </c>
      <c r="G16718" t="s">
        <v>2610</v>
      </c>
      <c r="H16718" t="s">
        <v>57</v>
      </c>
      <c r="I16718" t="s">
        <v>20</v>
      </c>
      <c r="J16718">
        <v>103.8212</v>
      </c>
      <c r="K16718">
        <v>43.647000659195783</v>
      </c>
      <c r="L16718" t="str">
        <f>TEXT(Orders[[#This Row],[date]],"MMM")</f>
        <v>Mar</v>
      </c>
    </row>
    <row r="16719" spans="1:12" x14ac:dyDescent="0.3">
      <c r="A16719" s="2">
        <v>45073</v>
      </c>
      <c r="B16719">
        <v>1004240</v>
      </c>
      <c r="C16719" t="s">
        <v>3928</v>
      </c>
      <c r="D16719" t="s">
        <v>3172</v>
      </c>
      <c r="E16719">
        <v>253.77920000000006</v>
      </c>
      <c r="F16719">
        <v>341.84800000000001</v>
      </c>
      <c r="G16719" t="s">
        <v>781</v>
      </c>
      <c r="H16719" t="s">
        <v>26</v>
      </c>
      <c r="I16719" t="s">
        <v>13</v>
      </c>
      <c r="J16719">
        <v>88.068799999999953</v>
      </c>
      <c r="K16719">
        <v>34.702922855773807</v>
      </c>
      <c r="L16719" t="str">
        <f>TEXT(Orders[[#This Row],[date]],"MMM")</f>
        <v>May</v>
      </c>
    </row>
    <row r="16720" spans="1:12" x14ac:dyDescent="0.3">
      <c r="A16720" s="2">
        <v>45082</v>
      </c>
      <c r="B16720">
        <v>1005178</v>
      </c>
      <c r="C16720" t="s">
        <v>3839</v>
      </c>
      <c r="D16720" t="s">
        <v>3178</v>
      </c>
      <c r="E16720">
        <v>222.88640000000001</v>
      </c>
      <c r="F16720">
        <v>341.97800000000007</v>
      </c>
      <c r="G16720" t="s">
        <v>2843</v>
      </c>
      <c r="H16720" t="s">
        <v>30</v>
      </c>
      <c r="I16720" t="s">
        <v>13</v>
      </c>
      <c r="J16720">
        <v>119.09160000000006</v>
      </c>
      <c r="K16720">
        <v>53.431523861482823</v>
      </c>
      <c r="L16720" t="str">
        <f>TEXT(Orders[[#This Row],[date]],"MMM")</f>
        <v>Jun</v>
      </c>
    </row>
    <row r="16721" spans="1:12" x14ac:dyDescent="0.3">
      <c r="A16721" s="2">
        <v>45118</v>
      </c>
      <c r="B16721">
        <v>1002089</v>
      </c>
      <c r="C16721" t="s">
        <v>4474</v>
      </c>
      <c r="D16721" t="s">
        <v>3177</v>
      </c>
      <c r="E16721">
        <v>221.64160000000004</v>
      </c>
      <c r="F16721">
        <v>342.02688000000001</v>
      </c>
      <c r="G16721" t="s">
        <v>2405</v>
      </c>
      <c r="H16721" t="s">
        <v>35</v>
      </c>
      <c r="I16721" t="s">
        <v>36</v>
      </c>
      <c r="J16721">
        <v>120.38527999999997</v>
      </c>
      <c r="K16721">
        <v>54.315290992304668</v>
      </c>
      <c r="L16721" t="str">
        <f>TEXT(Orders[[#This Row],[date]],"MMM")</f>
        <v>Jul</v>
      </c>
    </row>
    <row r="16722" spans="1:12" x14ac:dyDescent="0.3">
      <c r="A16722" s="2">
        <v>45239</v>
      </c>
      <c r="B16722">
        <v>1001370</v>
      </c>
      <c r="C16722" t="s">
        <v>4482</v>
      </c>
      <c r="D16722" t="s">
        <v>3171</v>
      </c>
      <c r="E16722">
        <v>272.76652800000005</v>
      </c>
      <c r="F16722">
        <v>342.06016000000011</v>
      </c>
      <c r="G16722" t="s">
        <v>1684</v>
      </c>
      <c r="H16722" t="s">
        <v>12</v>
      </c>
      <c r="I16722" t="s">
        <v>13</v>
      </c>
      <c r="J16722">
        <v>69.293632000000059</v>
      </c>
      <c r="K16722">
        <v>25.404008515297029</v>
      </c>
      <c r="L16722" t="str">
        <f>TEXT(Orders[[#This Row],[date]],"MMM")</f>
        <v>Nov</v>
      </c>
    </row>
    <row r="16723" spans="1:12" x14ac:dyDescent="0.3">
      <c r="A16723" s="2">
        <v>45222</v>
      </c>
      <c r="B16723">
        <v>1004676</v>
      </c>
      <c r="C16723" t="s">
        <v>4528</v>
      </c>
      <c r="D16723" t="s">
        <v>3173</v>
      </c>
      <c r="E16723">
        <v>243.06560000000005</v>
      </c>
      <c r="F16723">
        <v>342.09240000000005</v>
      </c>
      <c r="G16723" t="s">
        <v>2427</v>
      </c>
      <c r="H16723" t="s">
        <v>26</v>
      </c>
      <c r="I16723" t="s">
        <v>13</v>
      </c>
      <c r="J16723">
        <v>99.026800000000009</v>
      </c>
      <c r="K16723">
        <v>40.74077121567182</v>
      </c>
      <c r="L16723" t="str">
        <f>TEXT(Orders[[#This Row],[date]],"MMM")</f>
        <v>Oct</v>
      </c>
    </row>
    <row r="16724" spans="1:12" x14ac:dyDescent="0.3">
      <c r="A16724" s="2">
        <v>44998</v>
      </c>
      <c r="B16724">
        <v>1002199</v>
      </c>
      <c r="C16724" t="s">
        <v>4975</v>
      </c>
      <c r="D16724" t="s">
        <v>3176</v>
      </c>
      <c r="E16724">
        <v>218.77120000000002</v>
      </c>
      <c r="F16724">
        <v>342.18080000000003</v>
      </c>
      <c r="G16724" t="s">
        <v>2515</v>
      </c>
      <c r="H16724" t="s">
        <v>26</v>
      </c>
      <c r="I16724" t="s">
        <v>13</v>
      </c>
      <c r="J16724">
        <v>123.40960000000001</v>
      </c>
      <c r="K16724">
        <v>56.410350174063126</v>
      </c>
      <c r="L16724" t="str">
        <f>TEXT(Orders[[#This Row],[date]],"MMM")</f>
        <v>Mar</v>
      </c>
    </row>
    <row r="16725" spans="1:12" x14ac:dyDescent="0.3">
      <c r="A16725" s="2">
        <v>45024</v>
      </c>
      <c r="B16725">
        <v>1005298</v>
      </c>
      <c r="C16725" t="s">
        <v>4318</v>
      </c>
      <c r="D16725" t="s">
        <v>3175</v>
      </c>
      <c r="E16725">
        <v>49.414400000000001</v>
      </c>
      <c r="F16725">
        <v>342.20160000000004</v>
      </c>
      <c r="G16725" t="s">
        <v>1192</v>
      </c>
      <c r="H16725" t="s">
        <v>45</v>
      </c>
      <c r="I16725" t="s">
        <v>46</v>
      </c>
      <c r="J16725">
        <v>292.78720000000004</v>
      </c>
      <c r="K16725">
        <v>592.51392306696027</v>
      </c>
      <c r="L16725" t="str">
        <f>TEXT(Orders[[#This Row],[date]],"MMM")</f>
        <v>Apr</v>
      </c>
    </row>
    <row r="16726" spans="1:12" x14ac:dyDescent="0.3">
      <c r="A16726" s="2">
        <v>45023</v>
      </c>
      <c r="B16726">
        <v>1004085</v>
      </c>
      <c r="C16726" t="s">
        <v>3353</v>
      </c>
      <c r="D16726" t="s">
        <v>3174</v>
      </c>
      <c r="E16726">
        <v>52.04160000000001</v>
      </c>
      <c r="F16726">
        <v>342.2068000000001</v>
      </c>
      <c r="G16726" t="s">
        <v>1958</v>
      </c>
      <c r="H16726" t="s">
        <v>12</v>
      </c>
      <c r="I16726" t="s">
        <v>13</v>
      </c>
      <c r="J16726">
        <v>290.16520000000008</v>
      </c>
      <c r="K16726">
        <v>557.56394884092731</v>
      </c>
      <c r="L16726" t="str">
        <f>TEXT(Orders[[#This Row],[date]],"MMM")</f>
        <v>Apr</v>
      </c>
    </row>
    <row r="16727" spans="1:12" x14ac:dyDescent="0.3">
      <c r="A16727" s="2">
        <v>45077</v>
      </c>
      <c r="B16727">
        <v>1003051</v>
      </c>
      <c r="C16727" t="s">
        <v>3683</v>
      </c>
      <c r="D16727" t="s">
        <v>3178</v>
      </c>
      <c r="E16727">
        <v>234.92800000000003</v>
      </c>
      <c r="F16727">
        <v>342.33159999999998</v>
      </c>
      <c r="G16727" t="s">
        <v>2566</v>
      </c>
      <c r="H16727" t="s">
        <v>75</v>
      </c>
      <c r="I16727" t="s">
        <v>46</v>
      </c>
      <c r="J16727">
        <v>107.40359999999995</v>
      </c>
      <c r="K16727">
        <v>45.717666689368635</v>
      </c>
      <c r="L16727" t="str">
        <f>TEXT(Orders[[#This Row],[date]],"MMM")</f>
        <v>May</v>
      </c>
    </row>
    <row r="16728" spans="1:12" x14ac:dyDescent="0.3">
      <c r="A16728" s="2">
        <v>45261</v>
      </c>
      <c r="B16728">
        <v>1001142</v>
      </c>
      <c r="C16728" t="s">
        <v>4130</v>
      </c>
      <c r="D16728" t="s">
        <v>3174</v>
      </c>
      <c r="E16728">
        <v>81.295872000000017</v>
      </c>
      <c r="F16728">
        <v>342.4387200000001</v>
      </c>
      <c r="G16728" t="s">
        <v>1454</v>
      </c>
      <c r="H16728" t="s">
        <v>54</v>
      </c>
      <c r="I16728" t="s">
        <v>20</v>
      </c>
      <c r="J16728">
        <v>261.14284800000007</v>
      </c>
      <c r="K16728">
        <v>321.22522531033309</v>
      </c>
      <c r="L16728" t="str">
        <f>TEXT(Orders[[#This Row],[date]],"MMM")</f>
        <v>Dec</v>
      </c>
    </row>
    <row r="16729" spans="1:12" x14ac:dyDescent="0.3">
      <c r="A16729" s="2">
        <v>45211</v>
      </c>
      <c r="B16729">
        <v>1001987</v>
      </c>
      <c r="C16729" t="s">
        <v>4917</v>
      </c>
      <c r="D16729" t="s">
        <v>3173</v>
      </c>
      <c r="E16729">
        <v>235.22880000000001</v>
      </c>
      <c r="F16729">
        <v>342.45120000000009</v>
      </c>
      <c r="G16729" t="s">
        <v>2303</v>
      </c>
      <c r="H16729" t="s">
        <v>54</v>
      </c>
      <c r="I16729" t="s">
        <v>20</v>
      </c>
      <c r="J16729">
        <v>107.22240000000008</v>
      </c>
      <c r="K16729">
        <v>45.582173611394552</v>
      </c>
      <c r="L16729" t="str">
        <f>TEXT(Orders[[#This Row],[date]],"MMM")</f>
        <v>Oct</v>
      </c>
    </row>
    <row r="16730" spans="1:12" x14ac:dyDescent="0.3">
      <c r="A16730" s="2">
        <v>45077</v>
      </c>
      <c r="B16730">
        <v>1001872</v>
      </c>
      <c r="C16730" t="s">
        <v>3850</v>
      </c>
      <c r="D16730" t="s">
        <v>3179</v>
      </c>
      <c r="E16730">
        <v>278.64000000000004</v>
      </c>
      <c r="F16730">
        <v>342.49696</v>
      </c>
      <c r="G16730" t="s">
        <v>2188</v>
      </c>
      <c r="H16730" t="s">
        <v>19</v>
      </c>
      <c r="I16730" t="s">
        <v>20</v>
      </c>
      <c r="J16730">
        <v>63.856959999999958</v>
      </c>
      <c r="K16730">
        <v>22.917370083261538</v>
      </c>
      <c r="L16730" t="str">
        <f>TEXT(Orders[[#This Row],[date]],"MMM")</f>
        <v>May</v>
      </c>
    </row>
    <row r="16731" spans="1:12" x14ac:dyDescent="0.3">
      <c r="A16731" s="2">
        <v>44990</v>
      </c>
      <c r="B16731">
        <v>1003156</v>
      </c>
      <c r="C16731" t="s">
        <v>5216</v>
      </c>
      <c r="D16731" t="s">
        <v>3176</v>
      </c>
      <c r="E16731">
        <v>233.56480000000002</v>
      </c>
      <c r="F16731">
        <v>342.57600000000008</v>
      </c>
      <c r="G16731" t="s">
        <v>2318</v>
      </c>
      <c r="H16731" t="s">
        <v>69</v>
      </c>
      <c r="I16731" t="s">
        <v>46</v>
      </c>
      <c r="J16731">
        <v>109.01120000000006</v>
      </c>
      <c r="K16731">
        <v>46.672786310265948</v>
      </c>
      <c r="L16731" t="str">
        <f>TEXT(Orders[[#This Row],[date]],"MMM")</f>
        <v>Mar</v>
      </c>
    </row>
    <row r="16732" spans="1:12" x14ac:dyDescent="0.3">
      <c r="A16732" s="2">
        <v>45062</v>
      </c>
      <c r="B16732">
        <v>1002591</v>
      </c>
      <c r="C16732" t="s">
        <v>5174</v>
      </c>
      <c r="D16732" t="s">
        <v>3179</v>
      </c>
      <c r="E16732">
        <v>243.48160000000004</v>
      </c>
      <c r="F16732">
        <v>342.73200000000008</v>
      </c>
      <c r="G16732" t="s">
        <v>2907</v>
      </c>
      <c r="H16732" t="s">
        <v>50</v>
      </c>
      <c r="I16732" t="s">
        <v>36</v>
      </c>
      <c r="J16732">
        <v>99.250400000000042</v>
      </c>
      <c r="K16732">
        <v>40.762998107454536</v>
      </c>
      <c r="L16732" t="str">
        <f>TEXT(Orders[[#This Row],[date]],"MMM")</f>
        <v>May</v>
      </c>
    </row>
    <row r="16733" spans="1:12" x14ac:dyDescent="0.3">
      <c r="A16733" s="2">
        <v>45257</v>
      </c>
      <c r="B16733">
        <v>1002064</v>
      </c>
      <c r="C16733" t="s">
        <v>4410</v>
      </c>
      <c r="D16733" t="s">
        <v>3171</v>
      </c>
      <c r="E16733">
        <v>216.00960000000001</v>
      </c>
      <c r="F16733">
        <v>342.94208000000009</v>
      </c>
      <c r="G16733" t="s">
        <v>2380</v>
      </c>
      <c r="H16733" t="s">
        <v>50</v>
      </c>
      <c r="I16733" t="s">
        <v>36</v>
      </c>
      <c r="J16733">
        <v>126.93248000000008</v>
      </c>
      <c r="K16733">
        <v>58.76242537368713</v>
      </c>
      <c r="L16733" t="str">
        <f>TEXT(Orders[[#This Row],[date]],"MMM")</f>
        <v>Nov</v>
      </c>
    </row>
    <row r="16734" spans="1:12" x14ac:dyDescent="0.3">
      <c r="A16734" s="2">
        <v>45086</v>
      </c>
      <c r="B16734">
        <v>1004597</v>
      </c>
      <c r="C16734" t="s">
        <v>4659</v>
      </c>
      <c r="D16734" t="s">
        <v>3177</v>
      </c>
      <c r="E16734">
        <v>151.86880000000002</v>
      </c>
      <c r="F16734">
        <v>342.9504</v>
      </c>
      <c r="G16734" t="s">
        <v>1700</v>
      </c>
      <c r="H16734" t="s">
        <v>69</v>
      </c>
      <c r="I16734" t="s">
        <v>46</v>
      </c>
      <c r="J16734">
        <v>191.08159999999998</v>
      </c>
      <c r="K16734">
        <v>125.82018163045994</v>
      </c>
      <c r="L16734" t="str">
        <f>TEXT(Orders[[#This Row],[date]],"MMM")</f>
        <v>Jun</v>
      </c>
    </row>
    <row r="16735" spans="1:12" x14ac:dyDescent="0.3">
      <c r="A16735" s="2">
        <v>45180</v>
      </c>
      <c r="B16735">
        <v>1007300</v>
      </c>
      <c r="C16735" t="s">
        <v>4519</v>
      </c>
      <c r="D16735" t="s">
        <v>3180</v>
      </c>
      <c r="E16735">
        <v>42.560000000000016</v>
      </c>
      <c r="F16735">
        <v>343.07020800000004</v>
      </c>
      <c r="G16735" t="s">
        <v>2491</v>
      </c>
      <c r="H16735" t="s">
        <v>45</v>
      </c>
      <c r="I16735" t="s">
        <v>46</v>
      </c>
      <c r="J16735">
        <v>300.51020800000003</v>
      </c>
      <c r="K16735">
        <v>706.08601503759382</v>
      </c>
      <c r="L16735" t="str">
        <f>TEXT(Orders[[#This Row],[date]],"MMM")</f>
        <v>Sep</v>
      </c>
    </row>
    <row r="16736" spans="1:12" x14ac:dyDescent="0.3">
      <c r="A16736" s="2">
        <v>45288</v>
      </c>
      <c r="B16736">
        <v>1004985</v>
      </c>
      <c r="C16736" t="s">
        <v>5156</v>
      </c>
      <c r="D16736" t="s">
        <v>3171</v>
      </c>
      <c r="E16736">
        <v>194.33920000000003</v>
      </c>
      <c r="F16736">
        <v>343.12200000000001</v>
      </c>
      <c r="G16736" t="s">
        <v>1366</v>
      </c>
      <c r="H16736" t="s">
        <v>35</v>
      </c>
      <c r="I16736" t="s">
        <v>36</v>
      </c>
      <c r="J16736">
        <v>148.78279999999998</v>
      </c>
      <c r="K16736">
        <v>76.558306301559313</v>
      </c>
      <c r="L16736" t="str">
        <f>TEXT(Orders[[#This Row],[date]],"MMM")</f>
        <v>Dec</v>
      </c>
    </row>
    <row r="16737" spans="1:12" x14ac:dyDescent="0.3">
      <c r="A16737" s="2">
        <v>44946</v>
      </c>
      <c r="B16737">
        <v>1006052</v>
      </c>
      <c r="C16737" t="s">
        <v>3948</v>
      </c>
      <c r="D16737" t="s">
        <v>3174</v>
      </c>
      <c r="E16737">
        <v>85.772000000000006</v>
      </c>
      <c r="F16737">
        <v>343.32120000000003</v>
      </c>
      <c r="G16737" t="s">
        <v>796</v>
      </c>
      <c r="H16737" t="s">
        <v>57</v>
      </c>
      <c r="I16737" t="s">
        <v>20</v>
      </c>
      <c r="J16737">
        <v>257.54920000000004</v>
      </c>
      <c r="K16737">
        <v>300.27188359837714</v>
      </c>
      <c r="L16737" t="str">
        <f>TEXT(Orders[[#This Row],[date]],"MMM")</f>
        <v>Jan</v>
      </c>
    </row>
    <row r="16738" spans="1:12" x14ac:dyDescent="0.3">
      <c r="A16738" s="2">
        <v>44973</v>
      </c>
      <c r="B16738">
        <v>1004356</v>
      </c>
      <c r="C16738" t="s">
        <v>3860</v>
      </c>
      <c r="D16738" t="s">
        <v>3179</v>
      </c>
      <c r="E16738">
        <v>226.43199999999999</v>
      </c>
      <c r="F16738">
        <v>343.3612</v>
      </c>
      <c r="G16738" t="s">
        <v>2470</v>
      </c>
      <c r="H16738" t="s">
        <v>19</v>
      </c>
      <c r="I16738" t="s">
        <v>20</v>
      </c>
      <c r="J16738">
        <v>116.92920000000001</v>
      </c>
      <c r="K16738">
        <v>51.639874222724714</v>
      </c>
      <c r="L16738" t="str">
        <f>TEXT(Orders[[#This Row],[date]],"MMM")</f>
        <v>Feb</v>
      </c>
    </row>
    <row r="16739" spans="1:12" x14ac:dyDescent="0.3">
      <c r="A16739" s="2">
        <v>45204</v>
      </c>
      <c r="B16739">
        <v>1009089</v>
      </c>
      <c r="C16739" t="s">
        <v>4366</v>
      </c>
      <c r="D16739" t="s">
        <v>3180</v>
      </c>
      <c r="E16739">
        <v>201.44800000000004</v>
      </c>
      <c r="F16739">
        <v>343.50048000000004</v>
      </c>
      <c r="G16739" t="s">
        <v>3033</v>
      </c>
      <c r="H16739" t="s">
        <v>35</v>
      </c>
      <c r="I16739" t="s">
        <v>36</v>
      </c>
      <c r="J16739">
        <v>142.05248</v>
      </c>
      <c r="K16739">
        <v>70.515706286485837</v>
      </c>
      <c r="L16739" t="str">
        <f>TEXT(Orders[[#This Row],[date]],"MMM")</f>
        <v>Oct</v>
      </c>
    </row>
    <row r="16740" spans="1:12" x14ac:dyDescent="0.3">
      <c r="A16740" s="2">
        <v>45232</v>
      </c>
      <c r="B16740">
        <v>1000643</v>
      </c>
      <c r="C16740" t="s">
        <v>5706</v>
      </c>
      <c r="D16740" t="s">
        <v>3173</v>
      </c>
      <c r="E16740">
        <v>447.06067200000007</v>
      </c>
      <c r="F16740">
        <v>343.5332160000001</v>
      </c>
      <c r="G16740" t="s">
        <v>933</v>
      </c>
      <c r="H16740" t="s">
        <v>88</v>
      </c>
      <c r="I16740" t="s">
        <v>36</v>
      </c>
      <c r="J16740">
        <v>-103.52745599999997</v>
      </c>
      <c r="K16740">
        <v>-23.157361513562069</v>
      </c>
      <c r="L16740" t="str">
        <f>TEXT(Orders[[#This Row],[date]],"MMM")</f>
        <v>Nov</v>
      </c>
    </row>
    <row r="16741" spans="1:12" x14ac:dyDescent="0.3">
      <c r="A16741" s="2">
        <v>44982</v>
      </c>
      <c r="B16741">
        <v>1002946</v>
      </c>
      <c r="C16741" t="s">
        <v>5106</v>
      </c>
      <c r="D16741" t="s">
        <v>3176</v>
      </c>
      <c r="E16741">
        <v>110.72320000000001</v>
      </c>
      <c r="F16741">
        <v>343.56920000000002</v>
      </c>
      <c r="G16741" t="s">
        <v>1432</v>
      </c>
      <c r="H16741" t="s">
        <v>54</v>
      </c>
      <c r="I16741" t="s">
        <v>20</v>
      </c>
      <c r="J16741">
        <v>232.846</v>
      </c>
      <c r="K16741">
        <v>210.29558394266061</v>
      </c>
      <c r="L16741" t="str">
        <f>TEXT(Orders[[#This Row],[date]],"MMM")</f>
        <v>Feb</v>
      </c>
    </row>
    <row r="16742" spans="1:12" x14ac:dyDescent="0.3">
      <c r="A16742" s="2">
        <v>45075</v>
      </c>
      <c r="B16742">
        <v>1002816</v>
      </c>
      <c r="C16742" t="s">
        <v>4631</v>
      </c>
      <c r="D16742" t="s">
        <v>3175</v>
      </c>
      <c r="E16742">
        <v>191.89760000000001</v>
      </c>
      <c r="F16742">
        <v>343.62640000000005</v>
      </c>
      <c r="G16742" t="s">
        <v>3132</v>
      </c>
      <c r="H16742" t="s">
        <v>12</v>
      </c>
      <c r="I16742" t="s">
        <v>13</v>
      </c>
      <c r="J16742">
        <v>151.72880000000004</v>
      </c>
      <c r="K16742">
        <v>79.067586045891161</v>
      </c>
      <c r="L16742" t="str">
        <f>TEXT(Orders[[#This Row],[date]],"MMM")</f>
        <v>May</v>
      </c>
    </row>
    <row r="16743" spans="1:12" x14ac:dyDescent="0.3">
      <c r="A16743" s="2">
        <v>45175</v>
      </c>
      <c r="B16743">
        <v>1003001</v>
      </c>
      <c r="C16743" t="s">
        <v>5486</v>
      </c>
      <c r="D16743" t="s">
        <v>3175</v>
      </c>
      <c r="E16743">
        <v>135.19040000000004</v>
      </c>
      <c r="F16743">
        <v>343.69400000000002</v>
      </c>
      <c r="G16743" t="s">
        <v>616</v>
      </c>
      <c r="H16743" t="s">
        <v>50</v>
      </c>
      <c r="I16743" t="s">
        <v>36</v>
      </c>
      <c r="J16743">
        <v>208.50359999999998</v>
      </c>
      <c r="K16743">
        <v>154.22959026676443</v>
      </c>
      <c r="L16743" t="str">
        <f>TEXT(Orders[[#This Row],[date]],"MMM")</f>
        <v>Sep</v>
      </c>
    </row>
    <row r="16744" spans="1:12" x14ac:dyDescent="0.3">
      <c r="A16744" s="2">
        <v>45227</v>
      </c>
      <c r="B16744">
        <v>1001088</v>
      </c>
      <c r="C16744" t="s">
        <v>5963</v>
      </c>
      <c r="D16744" t="s">
        <v>3173</v>
      </c>
      <c r="E16744">
        <v>511.01145600000001</v>
      </c>
      <c r="F16744">
        <v>343.71168000000006</v>
      </c>
      <c r="G16744" t="s">
        <v>1398</v>
      </c>
      <c r="H16744" t="s">
        <v>12</v>
      </c>
      <c r="I16744" t="s">
        <v>13</v>
      </c>
      <c r="J16744">
        <v>-167.29977599999995</v>
      </c>
      <c r="K16744">
        <v>-32.738948224284023</v>
      </c>
      <c r="L16744" t="str">
        <f>TEXT(Orders[[#This Row],[date]],"MMM")</f>
        <v>Oct</v>
      </c>
    </row>
    <row r="16745" spans="1:12" x14ac:dyDescent="0.3">
      <c r="A16745" s="2">
        <v>45200</v>
      </c>
      <c r="B16745">
        <v>1004998</v>
      </c>
      <c r="C16745" t="s">
        <v>5221</v>
      </c>
      <c r="D16745" t="s">
        <v>3172</v>
      </c>
      <c r="E16745">
        <v>212.8288</v>
      </c>
      <c r="F16745">
        <v>343.72000000000008</v>
      </c>
      <c r="G16745" t="s">
        <v>2844</v>
      </c>
      <c r="H16745" t="s">
        <v>69</v>
      </c>
      <c r="I16745" t="s">
        <v>46</v>
      </c>
      <c r="J16745">
        <v>130.89120000000008</v>
      </c>
      <c r="K16745">
        <v>61.500699153498061</v>
      </c>
      <c r="L16745" t="str">
        <f>TEXT(Orders[[#This Row],[date]],"MMM")</f>
        <v>Oct</v>
      </c>
    </row>
    <row r="16746" spans="1:12" x14ac:dyDescent="0.3">
      <c r="A16746" s="2">
        <v>45044</v>
      </c>
      <c r="B16746">
        <v>1001320</v>
      </c>
      <c r="C16746" t="s">
        <v>6039</v>
      </c>
      <c r="D16746" t="s">
        <v>3175</v>
      </c>
      <c r="E16746">
        <v>434.11392000000006</v>
      </c>
      <c r="F16746">
        <v>343.80320000000006</v>
      </c>
      <c r="G16746" t="s">
        <v>1634</v>
      </c>
      <c r="H16746" t="s">
        <v>12</v>
      </c>
      <c r="I16746" t="s">
        <v>13</v>
      </c>
      <c r="J16746">
        <v>-90.310720000000003</v>
      </c>
      <c r="K16746">
        <v>-20.803460990147467</v>
      </c>
      <c r="L16746" t="str">
        <f>TEXT(Orders[[#This Row],[date]],"MMM")</f>
        <v>Apr</v>
      </c>
    </row>
    <row r="16747" spans="1:12" x14ac:dyDescent="0.3">
      <c r="A16747" s="2">
        <v>45066</v>
      </c>
      <c r="B16747">
        <v>1003887</v>
      </c>
      <c r="C16747" t="s">
        <v>5590</v>
      </c>
      <c r="D16747" t="s">
        <v>3175</v>
      </c>
      <c r="E16747">
        <v>240.98560000000003</v>
      </c>
      <c r="F16747">
        <v>344.09440000000001</v>
      </c>
      <c r="G16747" t="s">
        <v>2114</v>
      </c>
      <c r="H16747" t="s">
        <v>12</v>
      </c>
      <c r="I16747" t="s">
        <v>13</v>
      </c>
      <c r="J16747">
        <v>103.10879999999997</v>
      </c>
      <c r="K16747">
        <v>42.786290965103291</v>
      </c>
      <c r="L16747" t="str">
        <f>TEXT(Orders[[#This Row],[date]],"MMM")</f>
        <v>May</v>
      </c>
    </row>
    <row r="16748" spans="1:12" x14ac:dyDescent="0.3">
      <c r="A16748" s="2">
        <v>45272</v>
      </c>
      <c r="B16748">
        <v>1000852</v>
      </c>
      <c r="C16748" t="s">
        <v>5822</v>
      </c>
      <c r="D16748" t="s">
        <v>3172</v>
      </c>
      <c r="E16748">
        <v>277.74144000000001</v>
      </c>
      <c r="F16748">
        <v>344.14598400000011</v>
      </c>
      <c r="G16748" t="s">
        <v>1152</v>
      </c>
      <c r="H16748" t="s">
        <v>69</v>
      </c>
      <c r="I16748" t="s">
        <v>46</v>
      </c>
      <c r="J16748">
        <v>66.404544000000101</v>
      </c>
      <c r="K16748">
        <v>23.908763488804588</v>
      </c>
      <c r="L16748" t="str">
        <f>TEXT(Orders[[#This Row],[date]],"MMM")</f>
        <v>Dec</v>
      </c>
    </row>
    <row r="16749" spans="1:12" x14ac:dyDescent="0.3">
      <c r="A16749" s="2">
        <v>45143</v>
      </c>
      <c r="B16749">
        <v>1005766</v>
      </c>
      <c r="C16749" t="s">
        <v>5008</v>
      </c>
      <c r="D16749" t="s">
        <v>3171</v>
      </c>
      <c r="E16749">
        <v>7.1799999999999926</v>
      </c>
      <c r="F16749">
        <v>344.2176</v>
      </c>
      <c r="G16749" t="s">
        <v>2686</v>
      </c>
      <c r="H16749" t="s">
        <v>69</v>
      </c>
      <c r="I16749" t="s">
        <v>46</v>
      </c>
      <c r="J16749">
        <v>337.0376</v>
      </c>
      <c r="K16749">
        <v>4694.1169916434592</v>
      </c>
      <c r="L16749" t="str">
        <f>TEXT(Orders[[#This Row],[date]],"MMM")</f>
        <v>Aug</v>
      </c>
    </row>
    <row r="16750" spans="1:12" x14ac:dyDescent="0.3">
      <c r="A16750" s="2">
        <v>45020</v>
      </c>
      <c r="B16750">
        <v>1008081</v>
      </c>
      <c r="C16750" t="s">
        <v>5721</v>
      </c>
      <c r="D16750" t="s">
        <v>3180</v>
      </c>
      <c r="E16750">
        <v>119.408</v>
      </c>
      <c r="F16750">
        <v>344.21760000000006</v>
      </c>
      <c r="G16750" t="s">
        <v>2203</v>
      </c>
      <c r="H16750" t="s">
        <v>12</v>
      </c>
      <c r="I16750" t="s">
        <v>13</v>
      </c>
      <c r="J16750">
        <v>224.80960000000005</v>
      </c>
      <c r="K16750">
        <v>188.27013265442855</v>
      </c>
      <c r="L16750" t="str">
        <f>TEXT(Orders[[#This Row],[date]],"MMM")</f>
        <v>Apr</v>
      </c>
    </row>
    <row r="16751" spans="1:12" x14ac:dyDescent="0.3">
      <c r="A16751" s="2">
        <v>44939</v>
      </c>
      <c r="B16751">
        <v>1000065</v>
      </c>
      <c r="C16751" t="s">
        <v>5109</v>
      </c>
      <c r="D16751" t="s">
        <v>3178</v>
      </c>
      <c r="E16751">
        <v>209.15980800000003</v>
      </c>
      <c r="F16751">
        <v>344.34741120000007</v>
      </c>
      <c r="G16751" t="s">
        <v>170</v>
      </c>
      <c r="H16751" t="s">
        <v>57</v>
      </c>
      <c r="I16751" t="s">
        <v>20</v>
      </c>
      <c r="J16751">
        <v>135.18760320000004</v>
      </c>
      <c r="K16751">
        <v>64.633642807704248</v>
      </c>
      <c r="L16751" t="str">
        <f>TEXT(Orders[[#This Row],[date]],"MMM")</f>
        <v>Jan</v>
      </c>
    </row>
    <row r="16752" spans="1:12" x14ac:dyDescent="0.3">
      <c r="A16752" s="2">
        <v>45098</v>
      </c>
      <c r="B16752">
        <v>1004793</v>
      </c>
      <c r="C16752" t="s">
        <v>5800</v>
      </c>
      <c r="D16752" t="s">
        <v>3179</v>
      </c>
      <c r="E16752">
        <v>141.91680000000002</v>
      </c>
      <c r="F16752">
        <v>344.3544</v>
      </c>
      <c r="G16752" t="s">
        <v>1490</v>
      </c>
      <c r="H16752" t="s">
        <v>19</v>
      </c>
      <c r="I16752" t="s">
        <v>20</v>
      </c>
      <c r="J16752">
        <v>202.43759999999997</v>
      </c>
      <c r="K16752">
        <v>142.64526821348841</v>
      </c>
      <c r="L16752" t="str">
        <f>TEXT(Orders[[#This Row],[date]],"MMM")</f>
        <v>Jun</v>
      </c>
    </row>
    <row r="16753" spans="1:12" x14ac:dyDescent="0.3">
      <c r="A16753" s="2">
        <v>45080</v>
      </c>
      <c r="B16753">
        <v>1004851</v>
      </c>
      <c r="C16753" t="s">
        <v>5126</v>
      </c>
      <c r="D16753" t="s">
        <v>3180</v>
      </c>
      <c r="E16753">
        <v>111.56160000000003</v>
      </c>
      <c r="F16753">
        <v>344.38560000000001</v>
      </c>
      <c r="G16753" t="s">
        <v>1145</v>
      </c>
      <c r="H16753" t="s">
        <v>54</v>
      </c>
      <c r="I16753" t="s">
        <v>20</v>
      </c>
      <c r="J16753">
        <v>232.82399999999998</v>
      </c>
      <c r="K16753">
        <v>208.69546510627308</v>
      </c>
      <c r="L16753" t="str">
        <f>TEXT(Orders[[#This Row],[date]],"MMM")</f>
        <v>Jun</v>
      </c>
    </row>
    <row r="16754" spans="1:12" x14ac:dyDescent="0.3">
      <c r="A16754" s="2">
        <v>45090</v>
      </c>
      <c r="B16754">
        <v>1000461</v>
      </c>
      <c r="C16754" t="s">
        <v>3751</v>
      </c>
      <c r="D16754" t="s">
        <v>3173</v>
      </c>
      <c r="E16754">
        <v>64.429056000000017</v>
      </c>
      <c r="F16754">
        <v>344.39558400000004</v>
      </c>
      <c r="G16754" t="s">
        <v>732</v>
      </c>
      <c r="H16754" t="s">
        <v>26</v>
      </c>
      <c r="I16754" t="s">
        <v>13</v>
      </c>
      <c r="J16754">
        <v>279.96652800000004</v>
      </c>
      <c r="K16754">
        <v>434.53458017451004</v>
      </c>
      <c r="L16754" t="str">
        <f>TEXT(Orders[[#This Row],[date]],"MMM")</f>
        <v>Jun</v>
      </c>
    </row>
    <row r="16755" spans="1:12" x14ac:dyDescent="0.3">
      <c r="A16755" s="2">
        <v>45253</v>
      </c>
      <c r="B16755">
        <v>1000138</v>
      </c>
      <c r="C16755" t="s">
        <v>3357</v>
      </c>
      <c r="D16755" t="s">
        <v>3173</v>
      </c>
      <c r="E16755">
        <v>221.21241600000005</v>
      </c>
      <c r="F16755">
        <v>344.50116480000008</v>
      </c>
      <c r="G16755" t="s">
        <v>294</v>
      </c>
      <c r="H16755" t="s">
        <v>19</v>
      </c>
      <c r="I16755" t="s">
        <v>20</v>
      </c>
      <c r="J16755">
        <v>123.28874880000004</v>
      </c>
      <c r="K16755">
        <v>55.733195735270122</v>
      </c>
      <c r="L16755" t="str">
        <f>TEXT(Orders[[#This Row],[date]],"MMM")</f>
        <v>Nov</v>
      </c>
    </row>
    <row r="16756" spans="1:12" x14ac:dyDescent="0.3">
      <c r="A16756" s="2">
        <v>44992</v>
      </c>
      <c r="B16756">
        <v>1002775</v>
      </c>
      <c r="C16756" t="s">
        <v>3834</v>
      </c>
      <c r="D16756" t="s">
        <v>3175</v>
      </c>
      <c r="E16756">
        <v>76.419200000000018</v>
      </c>
      <c r="F16756">
        <v>344.56760000000003</v>
      </c>
      <c r="G16756" t="s">
        <v>3091</v>
      </c>
      <c r="H16756" t="s">
        <v>26</v>
      </c>
      <c r="I16756" t="s">
        <v>13</v>
      </c>
      <c r="J16756">
        <v>268.14840000000004</v>
      </c>
      <c r="K16756">
        <v>350.89139902014148</v>
      </c>
      <c r="L16756" t="str">
        <f>TEXT(Orders[[#This Row],[date]],"MMM")</f>
        <v>Mar</v>
      </c>
    </row>
    <row r="16757" spans="1:12" x14ac:dyDescent="0.3">
      <c r="A16757" s="2">
        <v>45032</v>
      </c>
      <c r="B16757">
        <v>1003544</v>
      </c>
      <c r="C16757" t="s">
        <v>5583</v>
      </c>
      <c r="D16757" t="s">
        <v>3173</v>
      </c>
      <c r="E16757">
        <v>206.2336</v>
      </c>
      <c r="F16757">
        <v>344.59880000000004</v>
      </c>
      <c r="G16757" t="s">
        <v>1116</v>
      </c>
      <c r="H16757" t="s">
        <v>69</v>
      </c>
      <c r="I16757" t="s">
        <v>46</v>
      </c>
      <c r="J16757">
        <v>138.36520000000004</v>
      </c>
      <c r="K16757">
        <v>67.09149236593845</v>
      </c>
      <c r="L16757" t="str">
        <f>TEXT(Orders[[#This Row],[date]],"MMM")</f>
        <v>Apr</v>
      </c>
    </row>
    <row r="16758" spans="1:12" x14ac:dyDescent="0.3">
      <c r="A16758" s="2">
        <v>45238</v>
      </c>
      <c r="B16758">
        <v>1001027</v>
      </c>
      <c r="C16758" t="s">
        <v>4425</v>
      </c>
      <c r="D16758" t="s">
        <v>3174</v>
      </c>
      <c r="E16758">
        <v>218.74617600000002</v>
      </c>
      <c r="F16758">
        <v>344.61440000000005</v>
      </c>
      <c r="G16758" t="s">
        <v>1333</v>
      </c>
      <c r="H16758" t="s">
        <v>50</v>
      </c>
      <c r="I16758" t="s">
        <v>36</v>
      </c>
      <c r="J16758">
        <v>125.86822400000003</v>
      </c>
      <c r="K16758">
        <v>57.540765421197584</v>
      </c>
      <c r="L16758" t="str">
        <f>TEXT(Orders[[#This Row],[date]],"MMM")</f>
        <v>Nov</v>
      </c>
    </row>
    <row r="16759" spans="1:12" x14ac:dyDescent="0.3">
      <c r="A16759" s="2">
        <v>45012</v>
      </c>
      <c r="B16759">
        <v>1003827</v>
      </c>
      <c r="C16759" t="s">
        <v>5432</v>
      </c>
      <c r="D16759" t="s">
        <v>3178</v>
      </c>
      <c r="E16759">
        <v>203.88800000000003</v>
      </c>
      <c r="F16759">
        <v>344.72360000000003</v>
      </c>
      <c r="G16759" t="s">
        <v>1959</v>
      </c>
      <c r="H16759" t="s">
        <v>45</v>
      </c>
      <c r="I16759" t="s">
        <v>46</v>
      </c>
      <c r="J16759">
        <v>140.8356</v>
      </c>
      <c r="K16759">
        <v>69.074982343247257</v>
      </c>
      <c r="L16759" t="str">
        <f>TEXT(Orders[[#This Row],[date]],"MMM")</f>
        <v>Mar</v>
      </c>
    </row>
    <row r="16760" spans="1:12" x14ac:dyDescent="0.3">
      <c r="A16760" s="2">
        <v>45225</v>
      </c>
      <c r="B16760">
        <v>1001210</v>
      </c>
      <c r="C16760" t="s">
        <v>4478</v>
      </c>
      <c r="D16760" t="s">
        <v>3180</v>
      </c>
      <c r="E16760">
        <v>513.53472000000011</v>
      </c>
      <c r="F16760">
        <v>344.78912000000008</v>
      </c>
      <c r="G16760" t="s">
        <v>1524</v>
      </c>
      <c r="H16760" t="s">
        <v>69</v>
      </c>
      <c r="I16760" t="s">
        <v>46</v>
      </c>
      <c r="J16760">
        <v>-168.74560000000002</v>
      </c>
      <c r="K16760">
        <v>-32.859628264277823</v>
      </c>
      <c r="L16760" t="str">
        <f>TEXT(Orders[[#This Row],[date]],"MMM")</f>
        <v>Oct</v>
      </c>
    </row>
    <row r="16761" spans="1:12" x14ac:dyDescent="0.3">
      <c r="A16761" s="2">
        <v>44959</v>
      </c>
      <c r="B16761">
        <v>1019586</v>
      </c>
      <c r="C16761" t="s">
        <v>5546</v>
      </c>
      <c r="D16761" t="s">
        <v>3180</v>
      </c>
      <c r="E16761">
        <v>231.24800000000005</v>
      </c>
      <c r="F16761">
        <v>344.93472000000003</v>
      </c>
      <c r="G16761" t="s">
        <v>758</v>
      </c>
      <c r="H16761" t="s">
        <v>54</v>
      </c>
      <c r="I16761" t="s">
        <v>20</v>
      </c>
      <c r="J16761">
        <v>113.68671999999998</v>
      </c>
      <c r="K16761">
        <v>49.162250051892322</v>
      </c>
      <c r="L16761" t="str">
        <f>TEXT(Orders[[#This Row],[date]],"MMM")</f>
        <v>Feb</v>
      </c>
    </row>
    <row r="16762" spans="1:12" x14ac:dyDescent="0.3">
      <c r="A16762" s="2">
        <v>44944</v>
      </c>
      <c r="B16762">
        <v>1015070</v>
      </c>
      <c r="C16762" t="s">
        <v>4245</v>
      </c>
      <c r="D16762" t="s">
        <v>3180</v>
      </c>
      <c r="E16762">
        <v>305.43200000000002</v>
      </c>
      <c r="F16762">
        <v>344.93472000000003</v>
      </c>
      <c r="G16762" t="s">
        <v>1540</v>
      </c>
      <c r="H16762" t="s">
        <v>75</v>
      </c>
      <c r="I16762" t="s">
        <v>46</v>
      </c>
      <c r="J16762">
        <v>39.502720000000011</v>
      </c>
      <c r="K16762">
        <v>12.933392702794732</v>
      </c>
      <c r="L16762" t="str">
        <f>TEXT(Orders[[#This Row],[date]],"MMM")</f>
        <v>Jan</v>
      </c>
    </row>
    <row r="16763" spans="1:12" x14ac:dyDescent="0.3">
      <c r="A16763" s="2">
        <v>44957</v>
      </c>
      <c r="B16763">
        <v>1006009</v>
      </c>
      <c r="C16763" t="s">
        <v>3661</v>
      </c>
      <c r="D16763" t="s">
        <v>3178</v>
      </c>
      <c r="E16763">
        <v>51.164000000000016</v>
      </c>
      <c r="F16763">
        <v>345.11399999999992</v>
      </c>
      <c r="G16763" t="s">
        <v>526</v>
      </c>
      <c r="H16763" t="s">
        <v>57</v>
      </c>
      <c r="I16763" t="s">
        <v>20</v>
      </c>
      <c r="J16763">
        <v>293.94999999999993</v>
      </c>
      <c r="K16763">
        <v>574.52505668047809</v>
      </c>
      <c r="L16763" t="str">
        <f>TEXT(Orders[[#This Row],[date]],"MMM")</f>
        <v>Jan</v>
      </c>
    </row>
    <row r="16764" spans="1:12" x14ac:dyDescent="0.3">
      <c r="A16764" s="2">
        <v>45130</v>
      </c>
      <c r="B16764">
        <v>1005584</v>
      </c>
      <c r="C16764" t="s">
        <v>4464</v>
      </c>
      <c r="D16764" t="s">
        <v>3178</v>
      </c>
      <c r="E16764">
        <v>30.788</v>
      </c>
      <c r="F16764">
        <v>345.11399999999998</v>
      </c>
      <c r="G16764" t="s">
        <v>2714</v>
      </c>
      <c r="H16764" t="s">
        <v>88</v>
      </c>
      <c r="I16764" t="s">
        <v>36</v>
      </c>
      <c r="J16764">
        <v>314.32599999999996</v>
      </c>
      <c r="K16764">
        <v>1020.9367285955566</v>
      </c>
      <c r="L16764" t="str">
        <f>TEXT(Orders[[#This Row],[date]],"MMM")</f>
        <v>Jul</v>
      </c>
    </row>
    <row r="16765" spans="1:12" x14ac:dyDescent="0.3">
      <c r="A16765" s="2">
        <v>44997</v>
      </c>
      <c r="B16765">
        <v>1006203</v>
      </c>
      <c r="C16765" t="s">
        <v>3582</v>
      </c>
      <c r="D16765" t="s">
        <v>3178</v>
      </c>
      <c r="E16765">
        <v>65.412000000000006</v>
      </c>
      <c r="F16765">
        <v>345.11399999999998</v>
      </c>
      <c r="G16765" t="s">
        <v>441</v>
      </c>
      <c r="H16765" t="s">
        <v>30</v>
      </c>
      <c r="I16765" t="s">
        <v>13</v>
      </c>
      <c r="J16765">
        <v>279.702</v>
      </c>
      <c r="K16765">
        <v>427.60044028618597</v>
      </c>
      <c r="L16765" t="str">
        <f>TEXT(Orders[[#This Row],[date]],"MMM")</f>
        <v>Mar</v>
      </c>
    </row>
    <row r="16766" spans="1:12" x14ac:dyDescent="0.3">
      <c r="A16766" s="2">
        <v>45016</v>
      </c>
      <c r="B16766">
        <v>1003844</v>
      </c>
      <c r="C16766" t="s">
        <v>4427</v>
      </c>
      <c r="D16766" t="s">
        <v>3176</v>
      </c>
      <c r="E16766">
        <v>208.24320000000003</v>
      </c>
      <c r="F16766">
        <v>345.12400000000002</v>
      </c>
      <c r="G16766" t="s">
        <v>3066</v>
      </c>
      <c r="H16766" t="s">
        <v>69</v>
      </c>
      <c r="I16766" t="s">
        <v>46</v>
      </c>
      <c r="J16766">
        <v>136.88079999999999</v>
      </c>
      <c r="K16766">
        <v>65.731221955866971</v>
      </c>
      <c r="L16766" t="str">
        <f>TEXT(Orders[[#This Row],[date]],"MMM")</f>
        <v>Mar</v>
      </c>
    </row>
    <row r="16767" spans="1:12" x14ac:dyDescent="0.3">
      <c r="A16767" s="2">
        <v>44994</v>
      </c>
      <c r="B16767">
        <v>1005141</v>
      </c>
      <c r="C16767" t="s">
        <v>3645</v>
      </c>
      <c r="D16767" t="s">
        <v>3175</v>
      </c>
      <c r="E16767">
        <v>126.20480000000001</v>
      </c>
      <c r="F16767">
        <v>345.18640000000005</v>
      </c>
      <c r="G16767" t="s">
        <v>3140</v>
      </c>
      <c r="H16767" t="s">
        <v>75</v>
      </c>
      <c r="I16767" t="s">
        <v>46</v>
      </c>
      <c r="J16767">
        <v>218.98160000000004</v>
      </c>
      <c r="K16767">
        <v>173.51289332893839</v>
      </c>
      <c r="L16767" t="str">
        <f>TEXT(Orders[[#This Row],[date]],"MMM")</f>
        <v>Mar</v>
      </c>
    </row>
    <row r="16768" spans="1:12" x14ac:dyDescent="0.3">
      <c r="A16768" s="2">
        <v>45139</v>
      </c>
      <c r="B16768">
        <v>1003624</v>
      </c>
      <c r="C16768" t="s">
        <v>5512</v>
      </c>
      <c r="D16768" t="s">
        <v>3177</v>
      </c>
      <c r="E16768">
        <v>252.13120000000004</v>
      </c>
      <c r="F16768">
        <v>345.25400000000002</v>
      </c>
      <c r="G16768" t="s">
        <v>3039</v>
      </c>
      <c r="H16768" t="s">
        <v>19</v>
      </c>
      <c r="I16768" t="s">
        <v>20</v>
      </c>
      <c r="J16768">
        <v>93.122799999999984</v>
      </c>
      <c r="K16768">
        <v>36.934262796512279</v>
      </c>
      <c r="L16768" t="str">
        <f>TEXT(Orders[[#This Row],[date]],"MMM")</f>
        <v>Aug</v>
      </c>
    </row>
    <row r="16769" spans="1:12" x14ac:dyDescent="0.3">
      <c r="A16769" s="2">
        <v>45144</v>
      </c>
      <c r="B16769">
        <v>1002798</v>
      </c>
      <c r="C16769" t="s">
        <v>5347</v>
      </c>
      <c r="D16769" t="s">
        <v>3176</v>
      </c>
      <c r="E16769">
        <v>108.336</v>
      </c>
      <c r="F16769">
        <v>345.30080000000009</v>
      </c>
      <c r="G16769" t="s">
        <v>3114</v>
      </c>
      <c r="H16769" t="s">
        <v>12</v>
      </c>
      <c r="I16769" t="s">
        <v>13</v>
      </c>
      <c r="J16769">
        <v>236.96480000000008</v>
      </c>
      <c r="K16769">
        <v>218.73135430512488</v>
      </c>
      <c r="L16769" t="str">
        <f>TEXT(Orders[[#This Row],[date]],"MMM")</f>
        <v>Aug</v>
      </c>
    </row>
    <row r="16770" spans="1:12" x14ac:dyDescent="0.3">
      <c r="A16770" s="2">
        <v>45154</v>
      </c>
      <c r="B16770">
        <v>1005055</v>
      </c>
      <c r="C16770" t="s">
        <v>3867</v>
      </c>
      <c r="D16770" t="s">
        <v>3173</v>
      </c>
      <c r="E16770">
        <v>211.15200000000002</v>
      </c>
      <c r="F16770">
        <v>345.3424</v>
      </c>
      <c r="G16770" t="s">
        <v>2846</v>
      </c>
      <c r="H16770" t="s">
        <v>50</v>
      </c>
      <c r="I16770" t="s">
        <v>36</v>
      </c>
      <c r="J16770">
        <v>134.19039999999998</v>
      </c>
      <c r="K16770">
        <v>63.551564749564285</v>
      </c>
      <c r="L16770" t="str">
        <f>TEXT(Orders[[#This Row],[date]],"MMM")</f>
        <v>Aug</v>
      </c>
    </row>
    <row r="16771" spans="1:12" x14ac:dyDescent="0.3">
      <c r="A16771" s="2">
        <v>45041</v>
      </c>
      <c r="B16771">
        <v>1003512</v>
      </c>
      <c r="C16771" t="s">
        <v>5479</v>
      </c>
      <c r="D16771" t="s">
        <v>3180</v>
      </c>
      <c r="E16771">
        <v>206.75200000000001</v>
      </c>
      <c r="F16771">
        <v>345.43080000000003</v>
      </c>
      <c r="G16771" t="s">
        <v>955</v>
      </c>
      <c r="H16771" t="s">
        <v>50</v>
      </c>
      <c r="I16771" t="s">
        <v>36</v>
      </c>
      <c r="J16771">
        <v>138.67880000000002</v>
      </c>
      <c r="K16771">
        <v>67.074949698189144</v>
      </c>
      <c r="L16771" t="str">
        <f>TEXT(Orders[[#This Row],[date]],"MMM")</f>
        <v>Apr</v>
      </c>
    </row>
    <row r="16772" spans="1:12" x14ac:dyDescent="0.3">
      <c r="A16772" s="2">
        <v>45214</v>
      </c>
      <c r="B16772">
        <v>1001321</v>
      </c>
      <c r="C16772" t="s">
        <v>5161</v>
      </c>
      <c r="D16772" t="s">
        <v>3172</v>
      </c>
      <c r="E16772">
        <v>500.32128000000012</v>
      </c>
      <c r="F16772">
        <v>345.488</v>
      </c>
      <c r="G16772" t="s">
        <v>1635</v>
      </c>
      <c r="H16772" t="s">
        <v>35</v>
      </c>
      <c r="I16772" t="s">
        <v>36</v>
      </c>
      <c r="J16772">
        <v>-154.83328000000012</v>
      </c>
      <c r="K16772">
        <v>-30.946770842927187</v>
      </c>
      <c r="L16772" t="str">
        <f>TEXT(Orders[[#This Row],[date]],"MMM")</f>
        <v>Oct</v>
      </c>
    </row>
    <row r="16773" spans="1:12" x14ac:dyDescent="0.3">
      <c r="A16773" s="2">
        <v>45199</v>
      </c>
      <c r="B16773">
        <v>1004999</v>
      </c>
      <c r="C16773" t="s">
        <v>4657</v>
      </c>
      <c r="D16773" t="s">
        <v>3174</v>
      </c>
      <c r="E16773">
        <v>109.06560000000002</v>
      </c>
      <c r="F16773">
        <v>345.52960000000007</v>
      </c>
      <c r="G16773" t="s">
        <v>1692</v>
      </c>
      <c r="H16773" t="s">
        <v>75</v>
      </c>
      <c r="I16773" t="s">
        <v>46</v>
      </c>
      <c r="J16773">
        <v>236.46400000000006</v>
      </c>
      <c r="K16773">
        <v>216.80896634685914</v>
      </c>
      <c r="L16773" t="str">
        <f>TEXT(Orders[[#This Row],[date]],"MMM")</f>
        <v>Sep</v>
      </c>
    </row>
    <row r="16774" spans="1:12" x14ac:dyDescent="0.3">
      <c r="A16774" s="2">
        <v>44958</v>
      </c>
      <c r="B16774">
        <v>1000080</v>
      </c>
      <c r="C16774" t="s">
        <v>3354</v>
      </c>
      <c r="D16774" t="s">
        <v>3178</v>
      </c>
      <c r="E16774">
        <v>434.47699200000011</v>
      </c>
      <c r="F16774">
        <v>345.60564479999999</v>
      </c>
      <c r="G16774" t="s">
        <v>196</v>
      </c>
      <c r="H16774" t="s">
        <v>57</v>
      </c>
      <c r="I16774" t="s">
        <v>20</v>
      </c>
      <c r="J16774">
        <v>-88.871347200000116</v>
      </c>
      <c r="K16774">
        <v>-20.454787902784986</v>
      </c>
      <c r="L16774" t="str">
        <f>TEXT(Orders[[#This Row],[date]],"MMM")</f>
        <v>Feb</v>
      </c>
    </row>
    <row r="16775" spans="1:12" x14ac:dyDescent="0.3">
      <c r="A16775" s="2">
        <v>44934</v>
      </c>
      <c r="B16775">
        <v>1006598</v>
      </c>
      <c r="C16775" t="s">
        <v>4828</v>
      </c>
      <c r="D16775" t="s">
        <v>3180</v>
      </c>
      <c r="E16775">
        <v>54.448000000000008</v>
      </c>
      <c r="F16775">
        <v>345.65184000000005</v>
      </c>
      <c r="G16775" t="s">
        <v>3135</v>
      </c>
      <c r="H16775" t="s">
        <v>75</v>
      </c>
      <c r="I16775" t="s">
        <v>46</v>
      </c>
      <c r="J16775">
        <v>291.20384000000001</v>
      </c>
      <c r="K16775">
        <v>534.82926829268285</v>
      </c>
      <c r="L16775" t="str">
        <f>TEXT(Orders[[#This Row],[date]],"MMM")</f>
        <v>Jan</v>
      </c>
    </row>
    <row r="16776" spans="1:12" x14ac:dyDescent="0.3">
      <c r="A16776" s="2">
        <v>45108</v>
      </c>
      <c r="B16776">
        <v>1011822</v>
      </c>
      <c r="C16776" t="s">
        <v>4317</v>
      </c>
      <c r="D16776" t="s">
        <v>3180</v>
      </c>
      <c r="E16776">
        <v>287.1880000000001</v>
      </c>
      <c r="F16776">
        <v>345.65184000000005</v>
      </c>
      <c r="G16776" t="s">
        <v>1813</v>
      </c>
      <c r="H16776" t="s">
        <v>50</v>
      </c>
      <c r="I16776" t="s">
        <v>36</v>
      </c>
      <c r="J16776">
        <v>58.463839999999948</v>
      </c>
      <c r="K16776">
        <v>20.357340835968053</v>
      </c>
      <c r="L16776" t="str">
        <f>TEXT(Orders[[#This Row],[date]],"MMM")</f>
        <v>Jul</v>
      </c>
    </row>
    <row r="16777" spans="1:12" x14ac:dyDescent="0.3">
      <c r="A16777" s="2">
        <v>45116</v>
      </c>
      <c r="B16777">
        <v>1015677</v>
      </c>
      <c r="C16777" t="s">
        <v>4505</v>
      </c>
      <c r="D16777" t="s">
        <v>3180</v>
      </c>
      <c r="E16777">
        <v>363.62000000000012</v>
      </c>
      <c r="F16777">
        <v>345.65184000000005</v>
      </c>
      <c r="G16777" t="s">
        <v>2854</v>
      </c>
      <c r="H16777" t="s">
        <v>26</v>
      </c>
      <c r="I16777" t="s">
        <v>13</v>
      </c>
      <c r="J16777">
        <v>-17.968160000000069</v>
      </c>
      <c r="K16777">
        <v>-4.9414663659864866</v>
      </c>
      <c r="L16777" t="str">
        <f>TEXT(Orders[[#This Row],[date]],"MMM")</f>
        <v>Jul</v>
      </c>
    </row>
    <row r="16778" spans="1:12" x14ac:dyDescent="0.3">
      <c r="A16778" s="2">
        <v>45190</v>
      </c>
      <c r="B16778">
        <v>1012484</v>
      </c>
      <c r="C16778" t="s">
        <v>3368</v>
      </c>
      <c r="D16778" t="s">
        <v>3180</v>
      </c>
      <c r="E16778">
        <v>404.08400000000012</v>
      </c>
      <c r="F16778">
        <v>345.65184000000005</v>
      </c>
      <c r="G16778" t="s">
        <v>213</v>
      </c>
      <c r="H16778" t="s">
        <v>19</v>
      </c>
      <c r="I16778" t="s">
        <v>20</v>
      </c>
      <c r="J16778">
        <v>-58.432160000000067</v>
      </c>
      <c r="K16778">
        <v>-14.460399322913069</v>
      </c>
      <c r="L16778" t="str">
        <f>TEXT(Orders[[#This Row],[date]],"MMM")</f>
        <v>Sep</v>
      </c>
    </row>
    <row r="16779" spans="1:12" x14ac:dyDescent="0.3">
      <c r="A16779" s="2">
        <v>45186</v>
      </c>
      <c r="B16779">
        <v>1004646</v>
      </c>
      <c r="C16779" t="s">
        <v>4767</v>
      </c>
      <c r="D16779" t="s">
        <v>3177</v>
      </c>
      <c r="E16779">
        <v>56.81280000000001</v>
      </c>
      <c r="F16779">
        <v>345.82600000000008</v>
      </c>
      <c r="G16779" t="s">
        <v>2443</v>
      </c>
      <c r="H16779" t="s">
        <v>69</v>
      </c>
      <c r="I16779" t="s">
        <v>46</v>
      </c>
      <c r="J16779">
        <v>289.0132000000001</v>
      </c>
      <c r="K16779">
        <v>508.71141714543205</v>
      </c>
      <c r="L16779" t="str">
        <f>TEXT(Orders[[#This Row],[date]],"MMM")</f>
        <v>Sep</v>
      </c>
    </row>
    <row r="16780" spans="1:12" x14ac:dyDescent="0.3">
      <c r="A16780" s="2">
        <v>45149</v>
      </c>
      <c r="B16780">
        <v>1004928</v>
      </c>
      <c r="C16780" t="s">
        <v>4166</v>
      </c>
      <c r="D16780" t="s">
        <v>3180</v>
      </c>
      <c r="E16780">
        <v>197.93280000000004</v>
      </c>
      <c r="F16780">
        <v>345.84680000000003</v>
      </c>
      <c r="G16780" t="s">
        <v>1023</v>
      </c>
      <c r="H16780" t="s">
        <v>69</v>
      </c>
      <c r="I16780" t="s">
        <v>46</v>
      </c>
      <c r="J16780">
        <v>147.91399999999999</v>
      </c>
      <c r="K16780">
        <v>74.729403110550635</v>
      </c>
      <c r="L16780" t="str">
        <f>TEXT(Orders[[#This Row],[date]],"MMM")</f>
        <v>Aug</v>
      </c>
    </row>
    <row r="16781" spans="1:12" x14ac:dyDescent="0.3">
      <c r="A16781" s="2">
        <v>45172</v>
      </c>
      <c r="B16781">
        <v>1003324</v>
      </c>
      <c r="C16781" t="s">
        <v>3697</v>
      </c>
      <c r="D16781" t="s">
        <v>3179</v>
      </c>
      <c r="E16781">
        <v>21.731200000000001</v>
      </c>
      <c r="F16781">
        <v>345.90400000000005</v>
      </c>
      <c r="G16781" t="s">
        <v>584</v>
      </c>
      <c r="H16781" t="s">
        <v>35</v>
      </c>
      <c r="I16781" t="s">
        <v>36</v>
      </c>
      <c r="J16781">
        <v>324.17280000000005</v>
      </c>
      <c r="K16781">
        <v>1491.7390664114271</v>
      </c>
      <c r="L16781" t="str">
        <f>TEXT(Orders[[#This Row],[date]],"MMM")</f>
        <v>Sep</v>
      </c>
    </row>
    <row r="16782" spans="1:12" x14ac:dyDescent="0.3">
      <c r="A16782" s="2">
        <v>45254</v>
      </c>
      <c r="B16782">
        <v>1003333</v>
      </c>
      <c r="C16782" t="s">
        <v>4095</v>
      </c>
      <c r="D16782" t="s">
        <v>3175</v>
      </c>
      <c r="E16782">
        <v>199.89440000000002</v>
      </c>
      <c r="F16782">
        <v>345.91440000000006</v>
      </c>
      <c r="G16782" t="s">
        <v>2013</v>
      </c>
      <c r="H16782" t="s">
        <v>88</v>
      </c>
      <c r="I16782" t="s">
        <v>36</v>
      </c>
      <c r="J16782">
        <v>146.02000000000004</v>
      </c>
      <c r="K16782">
        <v>73.048569644772456</v>
      </c>
      <c r="L16782" t="str">
        <f>TEXT(Orders[[#This Row],[date]],"MMM")</f>
        <v>Nov</v>
      </c>
    </row>
    <row r="16783" spans="1:12" x14ac:dyDescent="0.3">
      <c r="A16783" s="2">
        <v>45056</v>
      </c>
      <c r="B16783">
        <v>1005451</v>
      </c>
      <c r="C16783" t="s">
        <v>4330</v>
      </c>
      <c r="D16783" t="s">
        <v>3176</v>
      </c>
      <c r="E16783">
        <v>11.068000000000012</v>
      </c>
      <c r="F16783">
        <v>346.0104</v>
      </c>
      <c r="G16783" t="s">
        <v>1438</v>
      </c>
      <c r="H16783" t="s">
        <v>30</v>
      </c>
      <c r="I16783" t="s">
        <v>13</v>
      </c>
      <c r="J16783">
        <v>334.94240000000002</v>
      </c>
      <c r="K16783">
        <v>3026.2233465847457</v>
      </c>
      <c r="L16783" t="str">
        <f>TEXT(Orders[[#This Row],[date]],"MMM")</f>
        <v>May</v>
      </c>
    </row>
    <row r="16784" spans="1:12" x14ac:dyDescent="0.3">
      <c r="A16784" s="2">
        <v>45004</v>
      </c>
      <c r="B16784">
        <v>1001389</v>
      </c>
      <c r="C16784" t="s">
        <v>5749</v>
      </c>
      <c r="D16784" t="s">
        <v>3176</v>
      </c>
      <c r="E16784">
        <v>197.66572800000006</v>
      </c>
      <c r="F16784">
        <v>346.09536000000008</v>
      </c>
      <c r="G16784" t="s">
        <v>1703</v>
      </c>
      <c r="H16784" t="s">
        <v>26</v>
      </c>
      <c r="I16784" t="s">
        <v>13</v>
      </c>
      <c r="J16784">
        <v>148.42963200000003</v>
      </c>
      <c r="K16784">
        <v>75.091232810980756</v>
      </c>
      <c r="L16784" t="str">
        <f>TEXT(Orders[[#This Row],[date]],"MMM")</f>
        <v>Mar</v>
      </c>
    </row>
    <row r="16785" spans="1:12" x14ac:dyDescent="0.3">
      <c r="A16785" s="2">
        <v>44950</v>
      </c>
      <c r="B16785">
        <v>1002289</v>
      </c>
      <c r="C16785" t="s">
        <v>5778</v>
      </c>
      <c r="D16785" t="s">
        <v>3180</v>
      </c>
      <c r="E16785">
        <v>206.98880000000005</v>
      </c>
      <c r="F16785">
        <v>346.12760000000003</v>
      </c>
      <c r="G16785" t="s">
        <v>2605</v>
      </c>
      <c r="H16785" t="s">
        <v>26</v>
      </c>
      <c r="I16785" t="s">
        <v>13</v>
      </c>
      <c r="J16785">
        <v>139.13879999999997</v>
      </c>
      <c r="K16785">
        <v>67.220448642631851</v>
      </c>
      <c r="L16785" t="str">
        <f>TEXT(Orders[[#This Row],[date]],"MMM")</f>
        <v>Jan</v>
      </c>
    </row>
    <row r="16786" spans="1:12" x14ac:dyDescent="0.3">
      <c r="A16786" s="2">
        <v>45222</v>
      </c>
      <c r="B16786">
        <v>1003492</v>
      </c>
      <c r="C16786" t="s">
        <v>4844</v>
      </c>
      <c r="D16786" t="s">
        <v>3179</v>
      </c>
      <c r="E16786">
        <v>586.96448000000009</v>
      </c>
      <c r="F16786">
        <v>346.14840000000004</v>
      </c>
      <c r="G16786" t="s">
        <v>2081</v>
      </c>
      <c r="H16786" t="s">
        <v>30</v>
      </c>
      <c r="I16786" t="s">
        <v>13</v>
      </c>
      <c r="J16786">
        <v>-240.81608000000006</v>
      </c>
      <c r="K16786">
        <v>-41.02736847040557</v>
      </c>
      <c r="L16786" t="str">
        <f>TEXT(Orders[[#This Row],[date]],"MMM")</f>
        <v>Oct</v>
      </c>
    </row>
    <row r="16787" spans="1:12" x14ac:dyDescent="0.3">
      <c r="A16787" s="2">
        <v>45247</v>
      </c>
      <c r="B16787">
        <v>1000082</v>
      </c>
      <c r="C16787" t="s">
        <v>3358</v>
      </c>
      <c r="D16787" t="s">
        <v>3178</v>
      </c>
      <c r="E16787">
        <v>246.772032</v>
      </c>
      <c r="F16787">
        <v>346.15900800000009</v>
      </c>
      <c r="G16787" t="s">
        <v>199</v>
      </c>
      <c r="H16787" t="s">
        <v>88</v>
      </c>
      <c r="I16787" t="s">
        <v>36</v>
      </c>
      <c r="J16787">
        <v>99.386976000000089</v>
      </c>
      <c r="K16787">
        <v>40.27481363852452</v>
      </c>
      <c r="L16787" t="str">
        <f>TEXT(Orders[[#This Row],[date]],"MMM")</f>
        <v>Nov</v>
      </c>
    </row>
    <row r="16788" spans="1:12" x14ac:dyDescent="0.3">
      <c r="A16788" s="2">
        <v>45259</v>
      </c>
      <c r="B16788">
        <v>1000098</v>
      </c>
      <c r="C16788" t="s">
        <v>3384</v>
      </c>
      <c r="D16788" t="s">
        <v>3172</v>
      </c>
      <c r="E16788">
        <v>277.03161600000004</v>
      </c>
      <c r="F16788">
        <v>346.29054719999999</v>
      </c>
      <c r="G16788" t="s">
        <v>226</v>
      </c>
      <c r="H16788" t="s">
        <v>30</v>
      </c>
      <c r="I16788" t="s">
        <v>13</v>
      </c>
      <c r="J16788">
        <v>69.25893119999995</v>
      </c>
      <c r="K16788">
        <v>25.00037078800419</v>
      </c>
      <c r="L16788" t="str">
        <f>TEXT(Orders[[#This Row],[date]],"MMM")</f>
        <v>Nov</v>
      </c>
    </row>
    <row r="16789" spans="1:12" x14ac:dyDescent="0.3">
      <c r="A16789" s="2">
        <v>45155</v>
      </c>
      <c r="B16789">
        <v>1014756</v>
      </c>
      <c r="C16789" t="s">
        <v>3382</v>
      </c>
      <c r="D16789" t="s">
        <v>3180</v>
      </c>
      <c r="E16789">
        <v>219.488</v>
      </c>
      <c r="F16789">
        <v>346.36896000000002</v>
      </c>
      <c r="G16789" t="s">
        <v>224</v>
      </c>
      <c r="H16789" t="s">
        <v>50</v>
      </c>
      <c r="I16789" t="s">
        <v>36</v>
      </c>
      <c r="J16789">
        <v>126.88096000000002</v>
      </c>
      <c r="K16789">
        <v>57.80769791514799</v>
      </c>
      <c r="L16789" t="str">
        <f>TEXT(Orders[[#This Row],[date]],"MMM")</f>
        <v>Aug</v>
      </c>
    </row>
    <row r="16790" spans="1:12" x14ac:dyDescent="0.3">
      <c r="A16790" s="2">
        <v>45004</v>
      </c>
      <c r="B16790">
        <v>1004862</v>
      </c>
      <c r="C16790" t="s">
        <v>4512</v>
      </c>
      <c r="D16790" t="s">
        <v>3176</v>
      </c>
      <c r="E16790">
        <v>208.93760000000003</v>
      </c>
      <c r="F16790">
        <v>346.37200000000001</v>
      </c>
      <c r="G16790" t="s">
        <v>1561</v>
      </c>
      <c r="H16790" t="s">
        <v>88</v>
      </c>
      <c r="I16790" t="s">
        <v>36</v>
      </c>
      <c r="J16790">
        <v>137.43439999999998</v>
      </c>
      <c r="K16790">
        <v>65.77772502412202</v>
      </c>
      <c r="L16790" t="str">
        <f>TEXT(Orders[[#This Row],[date]],"MMM")</f>
        <v>Mar</v>
      </c>
    </row>
    <row r="16791" spans="1:12" x14ac:dyDescent="0.3">
      <c r="A16791" s="2">
        <v>45104</v>
      </c>
      <c r="B16791">
        <v>1002991</v>
      </c>
      <c r="C16791" t="s">
        <v>5481</v>
      </c>
      <c r="D16791" t="s">
        <v>3175</v>
      </c>
      <c r="E16791">
        <v>393.05920000000003</v>
      </c>
      <c r="F16791">
        <v>346.37200000000001</v>
      </c>
      <c r="G16791" t="s">
        <v>2815</v>
      </c>
      <c r="H16791" t="s">
        <v>45</v>
      </c>
      <c r="I16791" t="s">
        <v>46</v>
      </c>
      <c r="J16791">
        <v>-46.687200000000018</v>
      </c>
      <c r="K16791">
        <v>-11.877905414756865</v>
      </c>
      <c r="L16791" t="str">
        <f>TEXT(Orders[[#This Row],[date]],"MMM")</f>
        <v>Jun</v>
      </c>
    </row>
    <row r="16792" spans="1:12" x14ac:dyDescent="0.3">
      <c r="A16792" s="2">
        <v>45107</v>
      </c>
      <c r="B16792">
        <v>1004607</v>
      </c>
      <c r="C16792" t="s">
        <v>3441</v>
      </c>
      <c r="D16792" t="s">
        <v>3180</v>
      </c>
      <c r="E16792">
        <v>146.25600000000003</v>
      </c>
      <c r="F16792">
        <v>346.39280000000002</v>
      </c>
      <c r="G16792" t="s">
        <v>292</v>
      </c>
      <c r="H16792" t="s">
        <v>35</v>
      </c>
      <c r="I16792" t="s">
        <v>36</v>
      </c>
      <c r="J16792">
        <v>200.13679999999999</v>
      </c>
      <c r="K16792">
        <v>136.8400612624439</v>
      </c>
      <c r="L16792" t="str">
        <f>TEXT(Orders[[#This Row],[date]],"MMM")</f>
        <v>Jun</v>
      </c>
    </row>
    <row r="16793" spans="1:12" x14ac:dyDescent="0.3">
      <c r="A16793" s="2">
        <v>44940</v>
      </c>
      <c r="B16793">
        <v>1002061</v>
      </c>
      <c r="C16793" t="s">
        <v>5323</v>
      </c>
      <c r="D16793" t="s">
        <v>3177</v>
      </c>
      <c r="E16793">
        <v>214.53440000000001</v>
      </c>
      <c r="F16793">
        <v>346.40320000000008</v>
      </c>
      <c r="G16793" t="s">
        <v>2377</v>
      </c>
      <c r="H16793" t="s">
        <v>30</v>
      </c>
      <c r="I16793" t="s">
        <v>13</v>
      </c>
      <c r="J16793">
        <v>131.86880000000008</v>
      </c>
      <c r="K16793">
        <v>61.467438322245791</v>
      </c>
      <c r="L16793" t="str">
        <f>TEXT(Orders[[#This Row],[date]],"MMM")</f>
        <v>Jan</v>
      </c>
    </row>
    <row r="16794" spans="1:12" x14ac:dyDescent="0.3">
      <c r="A16794" s="2">
        <v>45250</v>
      </c>
      <c r="B16794">
        <v>1004940</v>
      </c>
      <c r="C16794" t="s">
        <v>4185</v>
      </c>
      <c r="D16794" t="s">
        <v>3175</v>
      </c>
      <c r="E16794">
        <v>271.36640000000006</v>
      </c>
      <c r="F16794">
        <v>346.46039999999999</v>
      </c>
      <c r="G16794" t="s">
        <v>1929</v>
      </c>
      <c r="H16794" t="s">
        <v>45</v>
      </c>
      <c r="I16794" t="s">
        <v>46</v>
      </c>
      <c r="J16794">
        <v>75.093999999999937</v>
      </c>
      <c r="K16794">
        <v>27.672548996485901</v>
      </c>
      <c r="L16794" t="str">
        <f>TEXT(Orders[[#This Row],[date]],"MMM")</f>
        <v>Nov</v>
      </c>
    </row>
    <row r="16795" spans="1:12" x14ac:dyDescent="0.3">
      <c r="A16795" s="2">
        <v>44955</v>
      </c>
      <c r="B16795">
        <v>1001451</v>
      </c>
      <c r="C16795" t="s">
        <v>4524</v>
      </c>
      <c r="D16795" t="s">
        <v>3178</v>
      </c>
      <c r="E16795">
        <v>464.32416000000006</v>
      </c>
      <c r="F16795">
        <v>346.49472000000003</v>
      </c>
      <c r="G16795" t="s">
        <v>1765</v>
      </c>
      <c r="H16795" t="s">
        <v>50</v>
      </c>
      <c r="I16795" t="s">
        <v>36</v>
      </c>
      <c r="J16795">
        <v>-117.82944000000003</v>
      </c>
      <c r="K16795">
        <v>-25.376547281106376</v>
      </c>
      <c r="L16795" t="str">
        <f>TEXT(Orders[[#This Row],[date]],"MMM")</f>
        <v>Jan</v>
      </c>
    </row>
    <row r="16796" spans="1:12" x14ac:dyDescent="0.3">
      <c r="A16796" s="2">
        <v>45111</v>
      </c>
      <c r="B16796">
        <v>1005082</v>
      </c>
      <c r="C16796" t="s">
        <v>3722</v>
      </c>
      <c r="D16796" t="s">
        <v>3177</v>
      </c>
      <c r="E16796">
        <v>175.35040000000004</v>
      </c>
      <c r="F16796">
        <v>346.50200000000007</v>
      </c>
      <c r="G16796" t="s">
        <v>590</v>
      </c>
      <c r="H16796" t="s">
        <v>57</v>
      </c>
      <c r="I16796" t="s">
        <v>20</v>
      </c>
      <c r="J16796">
        <v>171.15160000000003</v>
      </c>
      <c r="K16796">
        <v>97.605480227019726</v>
      </c>
      <c r="L16796" t="str">
        <f>TEXT(Orders[[#This Row],[date]],"MMM")</f>
        <v>Jul</v>
      </c>
    </row>
    <row r="16797" spans="1:12" x14ac:dyDescent="0.3">
      <c r="A16797" s="2">
        <v>45024</v>
      </c>
      <c r="B16797">
        <v>1004942</v>
      </c>
      <c r="C16797" t="s">
        <v>3365</v>
      </c>
      <c r="D16797" t="s">
        <v>3172</v>
      </c>
      <c r="E16797">
        <v>178.30400000000003</v>
      </c>
      <c r="F16797">
        <v>346.60079999999999</v>
      </c>
      <c r="G16797" t="s">
        <v>209</v>
      </c>
      <c r="H16797" t="s">
        <v>26</v>
      </c>
      <c r="I16797" t="s">
        <v>13</v>
      </c>
      <c r="J16797">
        <v>168.29679999999996</v>
      </c>
      <c r="K16797">
        <v>94.387562814070307</v>
      </c>
      <c r="L16797" t="str">
        <f>TEXT(Orders[[#This Row],[date]],"MMM")</f>
        <v>Apr</v>
      </c>
    </row>
    <row r="16798" spans="1:12" x14ac:dyDescent="0.3">
      <c r="A16798" s="2">
        <v>45033</v>
      </c>
      <c r="B16798">
        <v>1001275</v>
      </c>
      <c r="C16798" t="s">
        <v>3779</v>
      </c>
      <c r="D16798" t="s">
        <v>3171</v>
      </c>
      <c r="E16798">
        <v>539.04000000000008</v>
      </c>
      <c r="F16798">
        <v>346.70688000000013</v>
      </c>
      <c r="G16798" t="s">
        <v>1589</v>
      </c>
      <c r="H16798" t="s">
        <v>54</v>
      </c>
      <c r="I16798" t="s">
        <v>20</v>
      </c>
      <c r="J16798">
        <v>-192.33311999999995</v>
      </c>
      <c r="K16798">
        <v>-35.68067675868209</v>
      </c>
      <c r="L16798" t="str">
        <f>TEXT(Orders[[#This Row],[date]],"MMM")</f>
        <v>Apr</v>
      </c>
    </row>
    <row r="16799" spans="1:12" x14ac:dyDescent="0.3">
      <c r="A16799" s="2">
        <v>44944</v>
      </c>
      <c r="B16799">
        <v>1002133</v>
      </c>
      <c r="C16799" t="s">
        <v>4674</v>
      </c>
      <c r="D16799" t="s">
        <v>3175</v>
      </c>
      <c r="E16799">
        <v>225.69920000000002</v>
      </c>
      <c r="F16799">
        <v>346.84000000000003</v>
      </c>
      <c r="G16799" t="s">
        <v>2449</v>
      </c>
      <c r="H16799" t="s">
        <v>88</v>
      </c>
      <c r="I16799" t="s">
        <v>36</v>
      </c>
      <c r="J16799">
        <v>121.14080000000001</v>
      </c>
      <c r="K16799">
        <v>53.673561979838659</v>
      </c>
      <c r="L16799" t="str">
        <f>TEXT(Orders[[#This Row],[date]],"MMM")</f>
        <v>Jan</v>
      </c>
    </row>
    <row r="16800" spans="1:12" x14ac:dyDescent="0.3">
      <c r="A16800" s="2">
        <v>44929</v>
      </c>
      <c r="B16800">
        <v>1002574</v>
      </c>
      <c r="C16800" t="s">
        <v>5915</v>
      </c>
      <c r="D16800" t="s">
        <v>3174</v>
      </c>
      <c r="E16800">
        <v>126.0928</v>
      </c>
      <c r="F16800">
        <v>346.84520000000003</v>
      </c>
      <c r="G16800" t="s">
        <v>2890</v>
      </c>
      <c r="H16800" t="s">
        <v>88</v>
      </c>
      <c r="I16800" t="s">
        <v>36</v>
      </c>
      <c r="J16800">
        <v>220.75240000000002</v>
      </c>
      <c r="K16800">
        <v>175.07137600243632</v>
      </c>
      <c r="L16800" t="str">
        <f>TEXT(Orders[[#This Row],[date]],"MMM")</f>
        <v>Jan</v>
      </c>
    </row>
    <row r="16801" spans="1:12" x14ac:dyDescent="0.3">
      <c r="A16801" s="2">
        <v>45198</v>
      </c>
      <c r="B16801">
        <v>1005590</v>
      </c>
      <c r="C16801" t="s">
        <v>5985</v>
      </c>
      <c r="D16801" t="s">
        <v>3179</v>
      </c>
      <c r="E16801">
        <v>43.795999999999992</v>
      </c>
      <c r="F16801">
        <v>346.90680000000003</v>
      </c>
      <c r="G16801" t="s">
        <v>221</v>
      </c>
      <c r="H16801" t="s">
        <v>57</v>
      </c>
      <c r="I16801" t="s">
        <v>20</v>
      </c>
      <c r="J16801">
        <v>303.11080000000004</v>
      </c>
      <c r="K16801">
        <v>692.09699515937552</v>
      </c>
      <c r="L16801" t="str">
        <f>TEXT(Orders[[#This Row],[date]],"MMM")</f>
        <v>Sep</v>
      </c>
    </row>
    <row r="16802" spans="1:12" x14ac:dyDescent="0.3">
      <c r="A16802" s="2">
        <v>45135</v>
      </c>
      <c r="B16802">
        <v>1001519</v>
      </c>
      <c r="C16802" t="s">
        <v>4726</v>
      </c>
      <c r="D16802" t="s">
        <v>3176</v>
      </c>
      <c r="E16802">
        <v>38.378112000000009</v>
      </c>
      <c r="F16802">
        <v>346.92320000000001</v>
      </c>
      <c r="G16802" t="s">
        <v>1834</v>
      </c>
      <c r="H16802" t="s">
        <v>57</v>
      </c>
      <c r="I16802" t="s">
        <v>20</v>
      </c>
      <c r="J16802">
        <v>308.54508800000002</v>
      </c>
      <c r="K16802">
        <v>803.96109115529168</v>
      </c>
      <c r="L16802" t="str">
        <f>TEXT(Orders[[#This Row],[date]],"MMM")</f>
        <v>Jul</v>
      </c>
    </row>
    <row r="16803" spans="1:12" x14ac:dyDescent="0.3">
      <c r="A16803" s="2">
        <v>45185</v>
      </c>
      <c r="B16803">
        <v>1003388</v>
      </c>
      <c r="C16803" t="s">
        <v>3860</v>
      </c>
      <c r="D16803" t="s">
        <v>3179</v>
      </c>
      <c r="E16803">
        <v>261.21920000000006</v>
      </c>
      <c r="F16803">
        <v>347.07400000000001</v>
      </c>
      <c r="G16803" t="s">
        <v>2470</v>
      </c>
      <c r="H16803" t="s">
        <v>19</v>
      </c>
      <c r="I16803" t="s">
        <v>20</v>
      </c>
      <c r="J16803">
        <v>85.854799999999955</v>
      </c>
      <c r="K16803">
        <v>32.866956180862637</v>
      </c>
      <c r="L16803" t="str">
        <f>TEXT(Orders[[#This Row],[date]],"MMM")</f>
        <v>Sep</v>
      </c>
    </row>
    <row r="16804" spans="1:12" x14ac:dyDescent="0.3">
      <c r="A16804" s="2">
        <v>45192</v>
      </c>
      <c r="B16804">
        <v>1006985</v>
      </c>
      <c r="C16804" t="s">
        <v>4653</v>
      </c>
      <c r="D16804" t="s">
        <v>3180</v>
      </c>
      <c r="E16804">
        <v>41.440000000000012</v>
      </c>
      <c r="F16804">
        <v>347.08608000000004</v>
      </c>
      <c r="G16804" t="s">
        <v>2758</v>
      </c>
      <c r="H16804" t="s">
        <v>57</v>
      </c>
      <c r="I16804" t="s">
        <v>20</v>
      </c>
      <c r="J16804">
        <v>305.64608000000004</v>
      </c>
      <c r="K16804">
        <v>737.56293436293424</v>
      </c>
      <c r="L16804" t="str">
        <f>TEXT(Orders[[#This Row],[date]],"MMM")</f>
        <v>Sep</v>
      </c>
    </row>
    <row r="16805" spans="1:12" x14ac:dyDescent="0.3">
      <c r="A16805" s="2">
        <v>45255</v>
      </c>
      <c r="B16805">
        <v>1003813</v>
      </c>
      <c r="C16805" t="s">
        <v>5816</v>
      </c>
      <c r="D16805" t="s">
        <v>3176</v>
      </c>
      <c r="E16805">
        <v>219.86239999999998</v>
      </c>
      <c r="F16805">
        <v>347.24560000000002</v>
      </c>
      <c r="G16805" t="s">
        <v>1039</v>
      </c>
      <c r="H16805" t="s">
        <v>35</v>
      </c>
      <c r="I16805" t="s">
        <v>36</v>
      </c>
      <c r="J16805">
        <v>127.38320000000004</v>
      </c>
      <c r="K16805">
        <v>57.937691938230486</v>
      </c>
      <c r="L16805" t="str">
        <f>TEXT(Orders[[#This Row],[date]],"MMM")</f>
        <v>Nov</v>
      </c>
    </row>
    <row r="16806" spans="1:12" x14ac:dyDescent="0.3">
      <c r="A16806" s="2">
        <v>45023</v>
      </c>
      <c r="B16806">
        <v>1001277</v>
      </c>
      <c r="C16806" t="s">
        <v>4605</v>
      </c>
      <c r="D16806" t="s">
        <v>3172</v>
      </c>
      <c r="E16806">
        <v>575.65824000000009</v>
      </c>
      <c r="F16806">
        <v>347.35584</v>
      </c>
      <c r="G16806" t="s">
        <v>1591</v>
      </c>
      <c r="H16806" t="s">
        <v>12</v>
      </c>
      <c r="I16806" t="s">
        <v>13</v>
      </c>
      <c r="J16806">
        <v>-228.30240000000009</v>
      </c>
      <c r="K16806">
        <v>-39.659364556303416</v>
      </c>
      <c r="L16806" t="str">
        <f>TEXT(Orders[[#This Row],[date]],"MMM")</f>
        <v>Apr</v>
      </c>
    </row>
    <row r="16807" spans="1:12" x14ac:dyDescent="0.3">
      <c r="A16807" s="2">
        <v>44961</v>
      </c>
      <c r="B16807">
        <v>1002935</v>
      </c>
      <c r="C16807" t="s">
        <v>3929</v>
      </c>
      <c r="D16807" t="s">
        <v>3176</v>
      </c>
      <c r="E16807">
        <v>273.99360000000001</v>
      </c>
      <c r="F16807">
        <v>347.59399999999999</v>
      </c>
      <c r="G16807" t="s">
        <v>2836</v>
      </c>
      <c r="H16807" t="s">
        <v>57</v>
      </c>
      <c r="I16807" t="s">
        <v>20</v>
      </c>
      <c r="J16807">
        <v>73.600399999999979</v>
      </c>
      <c r="K16807">
        <v>26.862087289630114</v>
      </c>
      <c r="L16807" t="str">
        <f>TEXT(Orders[[#This Row],[date]],"MMM")</f>
        <v>Feb</v>
      </c>
    </row>
    <row r="16808" spans="1:12" x14ac:dyDescent="0.3">
      <c r="A16808" s="2">
        <v>45197</v>
      </c>
      <c r="B16808">
        <v>1001348</v>
      </c>
      <c r="C16808" t="s">
        <v>5392</v>
      </c>
      <c r="D16808" t="s">
        <v>3179</v>
      </c>
      <c r="E16808">
        <v>310.76160000000004</v>
      </c>
      <c r="F16808">
        <v>347.61792000000008</v>
      </c>
      <c r="G16808" t="s">
        <v>1662</v>
      </c>
      <c r="H16808" t="s">
        <v>19</v>
      </c>
      <c r="I16808" t="s">
        <v>20</v>
      </c>
      <c r="J16808">
        <v>36.856320000000039</v>
      </c>
      <c r="K16808">
        <v>11.859998146489152</v>
      </c>
      <c r="L16808" t="str">
        <f>TEXT(Orders[[#This Row],[date]],"MMM")</f>
        <v>Sep</v>
      </c>
    </row>
    <row r="16809" spans="1:12" x14ac:dyDescent="0.3">
      <c r="A16809" s="2">
        <v>45180</v>
      </c>
      <c r="B16809">
        <v>1003005</v>
      </c>
      <c r="C16809" t="s">
        <v>4711</v>
      </c>
      <c r="D16809" t="s">
        <v>3178</v>
      </c>
      <c r="E16809">
        <v>213.904</v>
      </c>
      <c r="F16809">
        <v>347.71879999999999</v>
      </c>
      <c r="G16809" t="s">
        <v>2089</v>
      </c>
      <c r="H16809" t="s">
        <v>88</v>
      </c>
      <c r="I16809" t="s">
        <v>36</v>
      </c>
      <c r="J16809">
        <v>133.81479999999999</v>
      </c>
      <c r="K16809">
        <v>62.558343929987281</v>
      </c>
      <c r="L16809" t="str">
        <f>TEXT(Orders[[#This Row],[date]],"MMM")</f>
        <v>Sep</v>
      </c>
    </row>
    <row r="16810" spans="1:12" x14ac:dyDescent="0.3">
      <c r="A16810" s="2">
        <v>45264</v>
      </c>
      <c r="B16810">
        <v>1002890</v>
      </c>
      <c r="C16810" t="s">
        <v>3576</v>
      </c>
      <c r="D16810" t="s">
        <v>3174</v>
      </c>
      <c r="E16810">
        <v>236.19839999999999</v>
      </c>
      <c r="F16810">
        <v>347.71879999999999</v>
      </c>
      <c r="G16810" t="s">
        <v>435</v>
      </c>
      <c r="H16810" t="s">
        <v>30</v>
      </c>
      <c r="I16810" t="s">
        <v>13</v>
      </c>
      <c r="J16810">
        <v>111.5204</v>
      </c>
      <c r="K16810">
        <v>47.214714409581099</v>
      </c>
      <c r="L16810" t="str">
        <f>TEXT(Orders[[#This Row],[date]],"MMM")</f>
        <v>Dec</v>
      </c>
    </row>
    <row r="16811" spans="1:12" x14ac:dyDescent="0.3">
      <c r="A16811" s="2">
        <v>45231</v>
      </c>
      <c r="B16811">
        <v>1001992</v>
      </c>
      <c r="C16811" t="s">
        <v>3773</v>
      </c>
      <c r="D16811" t="s">
        <v>3176</v>
      </c>
      <c r="E16811">
        <v>209.51040000000003</v>
      </c>
      <c r="F16811">
        <v>347.74272000000008</v>
      </c>
      <c r="G16811" t="s">
        <v>2308</v>
      </c>
      <c r="H16811" t="s">
        <v>54</v>
      </c>
      <c r="I16811" t="s">
        <v>20</v>
      </c>
      <c r="J16811">
        <v>138.23232000000004</v>
      </c>
      <c r="K16811">
        <v>65.978739002932556</v>
      </c>
      <c r="L16811" t="str">
        <f>TEXT(Orders[[#This Row],[date]],"MMM")</f>
        <v>Nov</v>
      </c>
    </row>
    <row r="16812" spans="1:12" x14ac:dyDescent="0.3">
      <c r="A16812" s="2">
        <v>45284</v>
      </c>
      <c r="B16812">
        <v>1005443</v>
      </c>
      <c r="C16812" t="s">
        <v>5581</v>
      </c>
      <c r="D16812" t="s">
        <v>3176</v>
      </c>
      <c r="E16812">
        <v>35.947999999999993</v>
      </c>
      <c r="F16812">
        <v>347.8032</v>
      </c>
      <c r="G16812" t="s">
        <v>1714</v>
      </c>
      <c r="H16812" t="s">
        <v>57</v>
      </c>
      <c r="I16812" t="s">
        <v>20</v>
      </c>
      <c r="J16812">
        <v>311.85520000000002</v>
      </c>
      <c r="K16812">
        <v>867.51752531434306</v>
      </c>
      <c r="L16812" t="str">
        <f>TEXT(Orders[[#This Row],[date]],"MMM")</f>
        <v>Dec</v>
      </c>
    </row>
    <row r="16813" spans="1:12" x14ac:dyDescent="0.3">
      <c r="A16813" s="2">
        <v>45274</v>
      </c>
      <c r="B16813">
        <v>1005379</v>
      </c>
      <c r="C16813" t="s">
        <v>4704</v>
      </c>
      <c r="D16813" t="s">
        <v>3172</v>
      </c>
      <c r="E16813">
        <v>203.36</v>
      </c>
      <c r="F16813">
        <v>347.8032</v>
      </c>
      <c r="G16813" t="s">
        <v>2353</v>
      </c>
      <c r="H16813" t="s">
        <v>19</v>
      </c>
      <c r="I16813" t="s">
        <v>20</v>
      </c>
      <c r="J16813">
        <v>144.44319999999999</v>
      </c>
      <c r="K16813">
        <v>71.028324154209272</v>
      </c>
      <c r="L16813" t="str">
        <f>TEXT(Orders[[#This Row],[date]],"MMM")</f>
        <v>Dec</v>
      </c>
    </row>
    <row r="16814" spans="1:12" x14ac:dyDescent="0.3">
      <c r="A16814" s="2">
        <v>45065</v>
      </c>
      <c r="B16814">
        <v>1006829</v>
      </c>
      <c r="C16814" t="s">
        <v>4048</v>
      </c>
      <c r="D16814" t="s">
        <v>3180</v>
      </c>
      <c r="E16814">
        <v>57.068000000000005</v>
      </c>
      <c r="F16814">
        <v>347.80320000000006</v>
      </c>
      <c r="G16814" t="s">
        <v>1013</v>
      </c>
      <c r="H16814" t="s">
        <v>45</v>
      </c>
      <c r="I16814" t="s">
        <v>46</v>
      </c>
      <c r="J16814">
        <v>290.73520000000008</v>
      </c>
      <c r="K16814">
        <v>509.45398471998328</v>
      </c>
      <c r="L16814" t="str">
        <f>TEXT(Orders[[#This Row],[date]],"MMM")</f>
        <v>May</v>
      </c>
    </row>
    <row r="16815" spans="1:12" x14ac:dyDescent="0.3">
      <c r="A16815" s="2">
        <v>45107</v>
      </c>
      <c r="B16815">
        <v>1014399</v>
      </c>
      <c r="C16815" t="s">
        <v>4165</v>
      </c>
      <c r="D16815" t="s">
        <v>3180</v>
      </c>
      <c r="E16815">
        <v>260.55600000000004</v>
      </c>
      <c r="F16815">
        <v>347.80320000000006</v>
      </c>
      <c r="G16815" t="s">
        <v>1022</v>
      </c>
      <c r="H16815" t="s">
        <v>69</v>
      </c>
      <c r="I16815" t="s">
        <v>46</v>
      </c>
      <c r="J16815">
        <v>87.247200000000021</v>
      </c>
      <c r="K16815">
        <v>33.485008980794916</v>
      </c>
      <c r="L16815" t="str">
        <f>TEXT(Orders[[#This Row],[date]],"MMM")</f>
        <v>Jun</v>
      </c>
    </row>
    <row r="16816" spans="1:12" x14ac:dyDescent="0.3">
      <c r="A16816" s="2">
        <v>45189</v>
      </c>
      <c r="B16816">
        <v>1016433</v>
      </c>
      <c r="C16816" t="s">
        <v>3718</v>
      </c>
      <c r="D16816" t="s">
        <v>3180</v>
      </c>
      <c r="E16816">
        <v>266.17600000000004</v>
      </c>
      <c r="F16816">
        <v>347.80320000000006</v>
      </c>
      <c r="G16816" t="s">
        <v>1103</v>
      </c>
      <c r="H16816" t="s">
        <v>57</v>
      </c>
      <c r="I16816" t="s">
        <v>20</v>
      </c>
      <c r="J16816">
        <v>81.627200000000016</v>
      </c>
      <c r="K16816">
        <v>30.666626592930996</v>
      </c>
      <c r="L16816" t="str">
        <f>TEXT(Orders[[#This Row],[date]],"MMM")</f>
        <v>Sep</v>
      </c>
    </row>
    <row r="16817" spans="1:12" x14ac:dyDescent="0.3">
      <c r="A16817" s="2">
        <v>45060</v>
      </c>
      <c r="B16817">
        <v>1005124</v>
      </c>
      <c r="C16817" t="s">
        <v>4890</v>
      </c>
      <c r="D16817" t="s">
        <v>3178</v>
      </c>
      <c r="E16817">
        <v>184.66880000000003</v>
      </c>
      <c r="F16817">
        <v>347.81760000000003</v>
      </c>
      <c r="G16817" t="s">
        <v>3075</v>
      </c>
      <c r="H16817" t="s">
        <v>12</v>
      </c>
      <c r="I16817" t="s">
        <v>13</v>
      </c>
      <c r="J16817">
        <v>163.14879999999999</v>
      </c>
      <c r="K16817">
        <v>88.346705020014198</v>
      </c>
      <c r="L16817" t="str">
        <f>TEXT(Orders[[#This Row],[date]],"MMM")</f>
        <v>May</v>
      </c>
    </row>
    <row r="16818" spans="1:12" x14ac:dyDescent="0.3">
      <c r="A16818" s="2">
        <v>45074</v>
      </c>
      <c r="B16818">
        <v>1003142</v>
      </c>
      <c r="C16818" t="s">
        <v>5587</v>
      </c>
      <c r="D16818" t="s">
        <v>3174</v>
      </c>
      <c r="E16818">
        <v>215.33120000000005</v>
      </c>
      <c r="F16818">
        <v>347.83840000000009</v>
      </c>
      <c r="G16818" t="s">
        <v>2916</v>
      </c>
      <c r="H16818" t="s">
        <v>19</v>
      </c>
      <c r="I16818" t="s">
        <v>20</v>
      </c>
      <c r="J16818">
        <v>132.50720000000004</v>
      </c>
      <c r="K16818">
        <v>61.536461042338509</v>
      </c>
      <c r="L16818" t="str">
        <f>TEXT(Orders[[#This Row],[date]],"MMM")</f>
        <v>May</v>
      </c>
    </row>
    <row r="16819" spans="1:12" x14ac:dyDescent="0.3">
      <c r="A16819" s="2">
        <v>44927</v>
      </c>
      <c r="B16819">
        <v>1004012</v>
      </c>
      <c r="C16819" t="s">
        <v>4164</v>
      </c>
      <c r="D16819" t="s">
        <v>3177</v>
      </c>
      <c r="E16819">
        <v>218.72640000000001</v>
      </c>
      <c r="F16819">
        <v>347.83840000000009</v>
      </c>
      <c r="G16819" t="s">
        <v>1020</v>
      </c>
      <c r="H16819" t="s">
        <v>35</v>
      </c>
      <c r="I16819" t="s">
        <v>36</v>
      </c>
      <c r="J16819">
        <v>129.11200000000008</v>
      </c>
      <c r="K16819">
        <v>59.028996956928871</v>
      </c>
      <c r="L16819" t="str">
        <f>TEXT(Orders[[#This Row],[date]],"MMM")</f>
        <v>Jan</v>
      </c>
    </row>
    <row r="16820" spans="1:12" x14ac:dyDescent="0.3">
      <c r="A16820" s="2">
        <v>45088</v>
      </c>
      <c r="B16820">
        <v>1001202</v>
      </c>
      <c r="C16820" t="s">
        <v>3478</v>
      </c>
      <c r="D16820" t="s">
        <v>3175</v>
      </c>
      <c r="E16820">
        <v>527.74655999999993</v>
      </c>
      <c r="F16820">
        <v>347.89248000000009</v>
      </c>
      <c r="G16820" t="s">
        <v>1516</v>
      </c>
      <c r="H16820" t="s">
        <v>69</v>
      </c>
      <c r="I16820" t="s">
        <v>46</v>
      </c>
      <c r="J16820">
        <v>-179.85407999999984</v>
      </c>
      <c r="K16820">
        <v>-34.079630950128767</v>
      </c>
      <c r="L16820" t="str">
        <f>TEXT(Orders[[#This Row],[date]],"MMM")</f>
        <v>Jun</v>
      </c>
    </row>
    <row r="16821" spans="1:12" x14ac:dyDescent="0.3">
      <c r="A16821" s="2">
        <v>45275</v>
      </c>
      <c r="B16821">
        <v>1005321</v>
      </c>
      <c r="C16821" t="s">
        <v>5090</v>
      </c>
      <c r="D16821" t="s">
        <v>3178</v>
      </c>
      <c r="E16821">
        <v>185.90080000000003</v>
      </c>
      <c r="F16821">
        <v>347.90600000000001</v>
      </c>
      <c r="G16821" t="s">
        <v>643</v>
      </c>
      <c r="H16821" t="s">
        <v>26</v>
      </c>
      <c r="I16821" t="s">
        <v>13</v>
      </c>
      <c r="J16821">
        <v>162.00519999999997</v>
      </c>
      <c r="K16821">
        <v>87.146047784624898</v>
      </c>
      <c r="L16821" t="str">
        <f>TEXT(Orders[[#This Row],[date]],"MMM")</f>
        <v>Dec</v>
      </c>
    </row>
    <row r="16822" spans="1:12" x14ac:dyDescent="0.3">
      <c r="A16822" s="2">
        <v>45121</v>
      </c>
      <c r="B16822">
        <v>1000248</v>
      </c>
      <c r="C16822" t="s">
        <v>3337</v>
      </c>
      <c r="D16822" t="s">
        <v>3177</v>
      </c>
      <c r="E16822">
        <v>146.686464</v>
      </c>
      <c r="F16822">
        <v>347.99232000000006</v>
      </c>
      <c r="G16822" t="s">
        <v>458</v>
      </c>
      <c r="H16822" t="s">
        <v>57</v>
      </c>
      <c r="I16822" t="s">
        <v>20</v>
      </c>
      <c r="J16822">
        <v>201.30585600000006</v>
      </c>
      <c r="K16822">
        <v>137.23546843422449</v>
      </c>
      <c r="L16822" t="str">
        <f>TEXT(Orders[[#This Row],[date]],"MMM")</f>
        <v>Jul</v>
      </c>
    </row>
    <row r="16823" spans="1:12" x14ac:dyDescent="0.3">
      <c r="A16823" s="2">
        <v>45048</v>
      </c>
      <c r="B16823">
        <v>1001566</v>
      </c>
      <c r="C16823" t="s">
        <v>5610</v>
      </c>
      <c r="D16823" t="s">
        <v>3174</v>
      </c>
      <c r="E16823">
        <v>151.35040000000001</v>
      </c>
      <c r="F16823">
        <v>348.00896000000006</v>
      </c>
      <c r="G16823" t="s">
        <v>1881</v>
      </c>
      <c r="H16823" t="s">
        <v>50</v>
      </c>
      <c r="I16823" t="s">
        <v>36</v>
      </c>
      <c r="J16823">
        <v>196.65856000000005</v>
      </c>
      <c r="K16823">
        <v>129.93593674017382</v>
      </c>
      <c r="L16823" t="str">
        <f>TEXT(Orders[[#This Row],[date]],"MMM")</f>
        <v>May</v>
      </c>
    </row>
    <row r="16824" spans="1:12" x14ac:dyDescent="0.3">
      <c r="A16824" s="2">
        <v>44941</v>
      </c>
      <c r="B16824">
        <v>1001671</v>
      </c>
      <c r="C16824" t="s">
        <v>3732</v>
      </c>
      <c r="D16824" t="s">
        <v>3180</v>
      </c>
      <c r="E16824">
        <v>248.93119999999999</v>
      </c>
      <c r="F16824">
        <v>348.00896000000006</v>
      </c>
      <c r="G16824" t="s">
        <v>1986</v>
      </c>
      <c r="H16824" t="s">
        <v>57</v>
      </c>
      <c r="I16824" t="s">
        <v>20</v>
      </c>
      <c r="J16824">
        <v>99.077760000000069</v>
      </c>
      <c r="K16824">
        <v>39.801262356827941</v>
      </c>
      <c r="L16824" t="str">
        <f>TEXT(Orders[[#This Row],[date]],"MMM")</f>
        <v>Jan</v>
      </c>
    </row>
    <row r="16825" spans="1:12" x14ac:dyDescent="0.3">
      <c r="A16825" s="2">
        <v>44953</v>
      </c>
      <c r="B16825">
        <v>1004132</v>
      </c>
      <c r="C16825" t="s">
        <v>3766</v>
      </c>
      <c r="D16825" t="s">
        <v>3172</v>
      </c>
      <c r="E16825">
        <v>131.42400000000004</v>
      </c>
      <c r="F16825">
        <v>348.02040000000005</v>
      </c>
      <c r="G16825" t="s">
        <v>627</v>
      </c>
      <c r="H16825" t="s">
        <v>12</v>
      </c>
      <c r="I16825" t="s">
        <v>13</v>
      </c>
      <c r="J16825">
        <v>216.59640000000002</v>
      </c>
      <c r="K16825">
        <v>164.80734112490867</v>
      </c>
      <c r="L16825" t="str">
        <f>TEXT(Orders[[#This Row],[date]],"MMM")</f>
        <v>Jan</v>
      </c>
    </row>
    <row r="16826" spans="1:12" x14ac:dyDescent="0.3">
      <c r="A16826" s="2">
        <v>44966</v>
      </c>
      <c r="B16826">
        <v>1003446</v>
      </c>
      <c r="C16826" t="s">
        <v>5050</v>
      </c>
      <c r="D16826" t="s">
        <v>3178</v>
      </c>
      <c r="E16826">
        <v>169.39840000000004</v>
      </c>
      <c r="F16826">
        <v>348.23880000000008</v>
      </c>
      <c r="G16826" t="s">
        <v>124</v>
      </c>
      <c r="H16826" t="s">
        <v>50</v>
      </c>
      <c r="I16826" t="s">
        <v>36</v>
      </c>
      <c r="J16826">
        <v>178.84040000000005</v>
      </c>
      <c r="K16826">
        <v>105.57384249201883</v>
      </c>
      <c r="L16826" t="str">
        <f>TEXT(Orders[[#This Row],[date]],"MMM")</f>
        <v>Feb</v>
      </c>
    </row>
    <row r="16827" spans="1:12" x14ac:dyDescent="0.3">
      <c r="A16827" s="2">
        <v>45121</v>
      </c>
      <c r="B16827">
        <v>1001889</v>
      </c>
      <c r="C16827" t="s">
        <v>4348</v>
      </c>
      <c r="D16827" t="s">
        <v>3177</v>
      </c>
      <c r="E16827">
        <v>155.99680000000001</v>
      </c>
      <c r="F16827">
        <v>348.34176000000008</v>
      </c>
      <c r="G16827" t="s">
        <v>2205</v>
      </c>
      <c r="H16827" t="s">
        <v>19</v>
      </c>
      <c r="I16827" t="s">
        <v>20</v>
      </c>
      <c r="J16827">
        <v>192.34496000000007</v>
      </c>
      <c r="K16827">
        <v>123.30058052472874</v>
      </c>
      <c r="L16827" t="str">
        <f>TEXT(Orders[[#This Row],[date]],"MMM")</f>
        <v>Jul</v>
      </c>
    </row>
    <row r="16828" spans="1:12" x14ac:dyDescent="0.3">
      <c r="A16828" s="2">
        <v>45106</v>
      </c>
      <c r="B16828">
        <v>1008677</v>
      </c>
      <c r="C16828" t="s">
        <v>5600</v>
      </c>
      <c r="D16828" t="s">
        <v>3180</v>
      </c>
      <c r="E16828">
        <v>13.968000000000004</v>
      </c>
      <c r="F16828">
        <v>348.52031999999997</v>
      </c>
      <c r="G16828" t="s">
        <v>2354</v>
      </c>
      <c r="H16828" t="s">
        <v>75</v>
      </c>
      <c r="I16828" t="s">
        <v>46</v>
      </c>
      <c r="J16828">
        <v>334.55231999999995</v>
      </c>
      <c r="K16828">
        <v>2395.1340206185555</v>
      </c>
      <c r="L16828" t="str">
        <f>TEXT(Orders[[#This Row],[date]],"MMM")</f>
        <v>Jun</v>
      </c>
    </row>
    <row r="16829" spans="1:12" x14ac:dyDescent="0.3">
      <c r="A16829" s="2">
        <v>44991</v>
      </c>
      <c r="B16829">
        <v>1007989</v>
      </c>
      <c r="C16829" t="s">
        <v>3226</v>
      </c>
      <c r="D16829" t="s">
        <v>3180</v>
      </c>
      <c r="E16829">
        <v>21.620000000000033</v>
      </c>
      <c r="F16829">
        <v>348.52031999999997</v>
      </c>
      <c r="G16829" t="s">
        <v>1731</v>
      </c>
      <c r="H16829" t="s">
        <v>26</v>
      </c>
      <c r="I16829" t="s">
        <v>13</v>
      </c>
      <c r="J16829">
        <v>326.90031999999997</v>
      </c>
      <c r="K16829">
        <v>1512.0273820536515</v>
      </c>
      <c r="L16829" t="str">
        <f>TEXT(Orders[[#This Row],[date]],"MMM")</f>
        <v>Mar</v>
      </c>
    </row>
    <row r="16830" spans="1:12" x14ac:dyDescent="0.3">
      <c r="A16830" s="2">
        <v>45210</v>
      </c>
      <c r="B16830">
        <v>1012805</v>
      </c>
      <c r="C16830" t="s">
        <v>4691</v>
      </c>
      <c r="D16830" t="s">
        <v>3180</v>
      </c>
      <c r="E16830">
        <v>280.52800000000002</v>
      </c>
      <c r="F16830">
        <v>348.52031999999997</v>
      </c>
      <c r="G16830" t="s">
        <v>1758</v>
      </c>
      <c r="H16830" t="s">
        <v>26</v>
      </c>
      <c r="I16830" t="s">
        <v>13</v>
      </c>
      <c r="J16830">
        <v>67.99231999999995</v>
      </c>
      <c r="K16830">
        <v>24.237266868191391</v>
      </c>
      <c r="L16830" t="str">
        <f>TEXT(Orders[[#This Row],[date]],"MMM")</f>
        <v>Oct</v>
      </c>
    </row>
    <row r="16831" spans="1:12" x14ac:dyDescent="0.3">
      <c r="A16831" s="2">
        <v>45050</v>
      </c>
      <c r="B16831">
        <v>1018848</v>
      </c>
      <c r="C16831" t="s">
        <v>5519</v>
      </c>
      <c r="D16831" t="s">
        <v>3180</v>
      </c>
      <c r="E16831">
        <v>360.33199999999999</v>
      </c>
      <c r="F16831">
        <v>348.52031999999997</v>
      </c>
      <c r="G16831" t="s">
        <v>903</v>
      </c>
      <c r="H16831" t="s">
        <v>50</v>
      </c>
      <c r="I16831" t="s">
        <v>36</v>
      </c>
      <c r="J16831">
        <v>-11.811680000000024</v>
      </c>
      <c r="K16831">
        <v>-3.2779991785353575</v>
      </c>
      <c r="L16831" t="str">
        <f>TEXT(Orders[[#This Row],[date]],"MMM")</f>
        <v>May</v>
      </c>
    </row>
    <row r="16832" spans="1:12" x14ac:dyDescent="0.3">
      <c r="A16832" s="2">
        <v>45280</v>
      </c>
      <c r="B16832">
        <v>1019010</v>
      </c>
      <c r="C16832" t="s">
        <v>4385</v>
      </c>
      <c r="D16832" t="s">
        <v>3180</v>
      </c>
      <c r="E16832">
        <v>403.04399999999998</v>
      </c>
      <c r="F16832">
        <v>348.52031999999997</v>
      </c>
      <c r="G16832" t="s">
        <v>1271</v>
      </c>
      <c r="H16832" t="s">
        <v>57</v>
      </c>
      <c r="I16832" t="s">
        <v>20</v>
      </c>
      <c r="J16832">
        <v>-54.523680000000013</v>
      </c>
      <c r="K16832">
        <v>-13.527972132074915</v>
      </c>
      <c r="L16832" t="str">
        <f>TEXT(Orders[[#This Row],[date]],"MMM")</f>
        <v>Dec</v>
      </c>
    </row>
    <row r="16833" spans="1:12" x14ac:dyDescent="0.3">
      <c r="A16833" s="2">
        <v>45041</v>
      </c>
      <c r="B16833">
        <v>1004719</v>
      </c>
      <c r="C16833" t="s">
        <v>4435</v>
      </c>
      <c r="D16833" t="s">
        <v>3179</v>
      </c>
      <c r="E16833">
        <v>127.33440000000002</v>
      </c>
      <c r="F16833">
        <v>348.57680000000005</v>
      </c>
      <c r="G16833" t="s">
        <v>1344</v>
      </c>
      <c r="H16833" t="s">
        <v>75</v>
      </c>
      <c r="I16833" t="s">
        <v>46</v>
      </c>
      <c r="J16833">
        <v>221.24240000000003</v>
      </c>
      <c r="K16833">
        <v>173.74912042621634</v>
      </c>
      <c r="L16833" t="str">
        <f>TEXT(Orders[[#This Row],[date]],"MMM")</f>
        <v>Apr</v>
      </c>
    </row>
    <row r="16834" spans="1:12" x14ac:dyDescent="0.3">
      <c r="A16834" s="2">
        <v>45220</v>
      </c>
      <c r="B16834">
        <v>1003716</v>
      </c>
      <c r="C16834" t="s">
        <v>4956</v>
      </c>
      <c r="D16834" t="s">
        <v>3171</v>
      </c>
      <c r="E16834">
        <v>234.34880000000004</v>
      </c>
      <c r="F16834">
        <v>348.5976</v>
      </c>
      <c r="G16834" t="s">
        <v>2419</v>
      </c>
      <c r="H16834" t="s">
        <v>57</v>
      </c>
      <c r="I16834" t="s">
        <v>20</v>
      </c>
      <c r="J16834">
        <v>114.24879999999996</v>
      </c>
      <c r="K16834">
        <v>48.751604446022313</v>
      </c>
      <c r="L16834" t="str">
        <f>TEXT(Orders[[#This Row],[date]],"MMM")</f>
        <v>Oct</v>
      </c>
    </row>
    <row r="16835" spans="1:12" x14ac:dyDescent="0.3">
      <c r="A16835" s="2">
        <v>44994</v>
      </c>
      <c r="B16835">
        <v>1001067</v>
      </c>
      <c r="C16835" t="s">
        <v>5145</v>
      </c>
      <c r="D16835" t="s">
        <v>3178</v>
      </c>
      <c r="E16835">
        <v>615.71136000000013</v>
      </c>
      <c r="F16835">
        <v>348.6579200000001</v>
      </c>
      <c r="G16835" t="s">
        <v>1376</v>
      </c>
      <c r="H16835" t="s">
        <v>19</v>
      </c>
      <c r="I16835" t="s">
        <v>20</v>
      </c>
      <c r="J16835">
        <v>-267.05344000000002</v>
      </c>
      <c r="K16835">
        <v>-43.373154589838975</v>
      </c>
      <c r="L16835" t="str">
        <f>TEXT(Orders[[#This Row],[date]],"MMM")</f>
        <v>Mar</v>
      </c>
    </row>
    <row r="16836" spans="1:12" x14ac:dyDescent="0.3">
      <c r="A16836" s="2">
        <v>44979</v>
      </c>
      <c r="B16836">
        <v>1001167</v>
      </c>
      <c r="C16836" t="s">
        <v>3687</v>
      </c>
      <c r="D16836" t="s">
        <v>3175</v>
      </c>
      <c r="E16836">
        <v>667.00224000000026</v>
      </c>
      <c r="F16836">
        <v>348.66208000000006</v>
      </c>
      <c r="G16836" t="s">
        <v>1479</v>
      </c>
      <c r="H16836" t="s">
        <v>12</v>
      </c>
      <c r="I16836" t="s">
        <v>13</v>
      </c>
      <c r="J16836">
        <v>-318.3401600000002</v>
      </c>
      <c r="K16836">
        <v>-47.727000137210943</v>
      </c>
      <c r="L16836" t="str">
        <f>TEXT(Orders[[#This Row],[date]],"MMM")</f>
        <v>Feb</v>
      </c>
    </row>
    <row r="16837" spans="1:12" x14ac:dyDescent="0.3">
      <c r="A16837" s="2">
        <v>45060</v>
      </c>
      <c r="B16837">
        <v>1006036</v>
      </c>
      <c r="C16837" t="s">
        <v>3551</v>
      </c>
      <c r="D16837" t="s">
        <v>3175</v>
      </c>
      <c r="E16837">
        <v>5.5240000000000151</v>
      </c>
      <c r="F16837">
        <v>348.69959999999998</v>
      </c>
      <c r="G16837" t="s">
        <v>1393</v>
      </c>
      <c r="H16837" t="s">
        <v>35</v>
      </c>
      <c r="I16837" t="s">
        <v>36</v>
      </c>
      <c r="J16837">
        <v>343.17559999999997</v>
      </c>
      <c r="K16837">
        <v>6212.4475018102648</v>
      </c>
      <c r="L16837" t="str">
        <f>TEXT(Orders[[#This Row],[date]],"MMM")</f>
        <v>May</v>
      </c>
    </row>
    <row r="16838" spans="1:12" x14ac:dyDescent="0.3">
      <c r="A16838" s="2">
        <v>45033</v>
      </c>
      <c r="B16838">
        <v>1005801</v>
      </c>
      <c r="C16838" t="s">
        <v>3723</v>
      </c>
      <c r="D16838" t="s">
        <v>3173</v>
      </c>
      <c r="E16838">
        <v>95.912000000000006</v>
      </c>
      <c r="F16838">
        <v>348.69959999999998</v>
      </c>
      <c r="G16838" t="s">
        <v>3076</v>
      </c>
      <c r="H16838" t="s">
        <v>69</v>
      </c>
      <c r="I16838" t="s">
        <v>46</v>
      </c>
      <c r="J16838">
        <v>252.78759999999997</v>
      </c>
      <c r="K16838">
        <v>263.56201518058214</v>
      </c>
      <c r="L16838" t="str">
        <f>TEXT(Orders[[#This Row],[date]],"MMM")</f>
        <v>Apr</v>
      </c>
    </row>
    <row r="16839" spans="1:12" x14ac:dyDescent="0.3">
      <c r="A16839" s="2">
        <v>45090</v>
      </c>
      <c r="B16839">
        <v>1005494</v>
      </c>
      <c r="C16839" t="s">
        <v>4350</v>
      </c>
      <c r="D16839" t="s">
        <v>3171</v>
      </c>
      <c r="E16839">
        <v>109.08000000000001</v>
      </c>
      <c r="F16839">
        <v>348.69959999999998</v>
      </c>
      <c r="G16839" t="s">
        <v>1225</v>
      </c>
      <c r="H16839" t="s">
        <v>19</v>
      </c>
      <c r="I16839" t="s">
        <v>20</v>
      </c>
      <c r="J16839">
        <v>239.61959999999996</v>
      </c>
      <c r="K16839">
        <v>219.67326732673263</v>
      </c>
      <c r="L16839" t="str">
        <f>TEXT(Orders[[#This Row],[date]],"MMM")</f>
        <v>Jun</v>
      </c>
    </row>
    <row r="16840" spans="1:12" x14ac:dyDescent="0.3">
      <c r="A16840" s="2">
        <v>45110</v>
      </c>
      <c r="B16840">
        <v>1005358</v>
      </c>
      <c r="C16840" t="s">
        <v>3803</v>
      </c>
      <c r="D16840" t="s">
        <v>3179</v>
      </c>
      <c r="E16840">
        <v>148.864</v>
      </c>
      <c r="F16840">
        <v>348.69959999999998</v>
      </c>
      <c r="G16840" t="s">
        <v>1624</v>
      </c>
      <c r="H16840" t="s">
        <v>57</v>
      </c>
      <c r="I16840" t="s">
        <v>20</v>
      </c>
      <c r="J16840">
        <v>199.83559999999997</v>
      </c>
      <c r="K16840">
        <v>134.24038048151331</v>
      </c>
      <c r="L16840" t="str">
        <f>TEXT(Orders[[#This Row],[date]],"MMM")</f>
        <v>Jul</v>
      </c>
    </row>
    <row r="16841" spans="1:12" x14ac:dyDescent="0.3">
      <c r="A16841" s="2">
        <v>45106</v>
      </c>
      <c r="B16841">
        <v>1002202</v>
      </c>
      <c r="C16841" t="s">
        <v>5426</v>
      </c>
      <c r="D16841" t="s">
        <v>3173</v>
      </c>
      <c r="E16841">
        <v>34.745600000000003</v>
      </c>
      <c r="F16841">
        <v>348.72760000000011</v>
      </c>
      <c r="G16841" t="s">
        <v>2518</v>
      </c>
      <c r="H16841" t="s">
        <v>54</v>
      </c>
      <c r="I16841" t="s">
        <v>20</v>
      </c>
      <c r="J16841">
        <v>313.98200000000008</v>
      </c>
      <c r="K16841">
        <v>903.65974396758156</v>
      </c>
      <c r="L16841" t="str">
        <f>TEXT(Orders[[#This Row],[date]],"MMM")</f>
        <v>Jun</v>
      </c>
    </row>
    <row r="16842" spans="1:12" x14ac:dyDescent="0.3">
      <c r="A16842" s="2">
        <v>45109</v>
      </c>
      <c r="B16842">
        <v>1003707</v>
      </c>
      <c r="C16842" t="s">
        <v>4055</v>
      </c>
      <c r="D16842" t="s">
        <v>3174</v>
      </c>
      <c r="E16842">
        <v>236.14400000000006</v>
      </c>
      <c r="F16842">
        <v>348.738</v>
      </c>
      <c r="G16842" t="s">
        <v>1951</v>
      </c>
      <c r="H16842" t="s">
        <v>57</v>
      </c>
      <c r="I16842" t="s">
        <v>20</v>
      </c>
      <c r="J16842">
        <v>112.59399999999994</v>
      </c>
      <c r="K16842">
        <v>47.680229012805711</v>
      </c>
      <c r="L16842" t="str">
        <f>TEXT(Orders[[#This Row],[date]],"MMM")</f>
        <v>Jul</v>
      </c>
    </row>
    <row r="16843" spans="1:12" x14ac:dyDescent="0.3">
      <c r="A16843" s="2">
        <v>44954</v>
      </c>
      <c r="B16843">
        <v>1005259</v>
      </c>
      <c r="C16843" t="s">
        <v>4598</v>
      </c>
      <c r="D16843" t="s">
        <v>3179</v>
      </c>
      <c r="E16843">
        <v>68.9696</v>
      </c>
      <c r="F16843">
        <v>348.81080000000003</v>
      </c>
      <c r="G16843" t="s">
        <v>1575</v>
      </c>
      <c r="H16843" t="s">
        <v>26</v>
      </c>
      <c r="I16843" t="s">
        <v>13</v>
      </c>
      <c r="J16843">
        <v>279.84120000000001</v>
      </c>
      <c r="K16843">
        <v>405.74571985338474</v>
      </c>
      <c r="L16843" t="str">
        <f>TEXT(Orders[[#This Row],[date]],"MMM")</f>
        <v>Jan</v>
      </c>
    </row>
    <row r="16844" spans="1:12" x14ac:dyDescent="0.3">
      <c r="A16844" s="2">
        <v>45118</v>
      </c>
      <c r="B16844">
        <v>1004669</v>
      </c>
      <c r="C16844" t="s">
        <v>4792</v>
      </c>
      <c r="D16844" t="s">
        <v>3180</v>
      </c>
      <c r="E16844">
        <v>81.833600000000018</v>
      </c>
      <c r="F16844">
        <v>348.82640000000004</v>
      </c>
      <c r="G16844" t="s">
        <v>3034</v>
      </c>
      <c r="H16844" t="s">
        <v>57</v>
      </c>
      <c r="I16844" t="s">
        <v>20</v>
      </c>
      <c r="J16844">
        <v>266.99279999999999</v>
      </c>
      <c r="K16844">
        <v>326.26305087396855</v>
      </c>
      <c r="L16844" t="str">
        <f>TEXT(Orders[[#This Row],[date]],"MMM")</f>
        <v>Jul</v>
      </c>
    </row>
    <row r="16845" spans="1:12" x14ac:dyDescent="0.3">
      <c r="A16845" s="2">
        <v>45238</v>
      </c>
      <c r="B16845">
        <v>1004571</v>
      </c>
      <c r="C16845" t="s">
        <v>4592</v>
      </c>
      <c r="D16845" t="s">
        <v>3179</v>
      </c>
      <c r="E16845">
        <v>32.153600000000004</v>
      </c>
      <c r="F16845">
        <v>348.88360000000006</v>
      </c>
      <c r="G16845" t="s">
        <v>2125</v>
      </c>
      <c r="H16845" t="s">
        <v>35</v>
      </c>
      <c r="I16845" t="s">
        <v>36</v>
      </c>
      <c r="J16845">
        <v>316.73000000000008</v>
      </c>
      <c r="K16845">
        <v>985.05299562101914</v>
      </c>
      <c r="L16845" t="str">
        <f>TEXT(Orders[[#This Row],[date]],"MMM")</f>
        <v>Nov</v>
      </c>
    </row>
    <row r="16846" spans="1:12" x14ac:dyDescent="0.3">
      <c r="A16846" s="2">
        <v>45009</v>
      </c>
      <c r="B16846">
        <v>1003898</v>
      </c>
      <c r="C16846" t="s">
        <v>4995</v>
      </c>
      <c r="D16846" t="s">
        <v>3176</v>
      </c>
      <c r="E16846">
        <v>156.10240000000002</v>
      </c>
      <c r="F16846">
        <v>349.05520000000001</v>
      </c>
      <c r="G16846" t="s">
        <v>2608</v>
      </c>
      <c r="H16846" t="s">
        <v>69</v>
      </c>
      <c r="I16846" t="s">
        <v>46</v>
      </c>
      <c r="J16846">
        <v>192.9528</v>
      </c>
      <c r="K16846">
        <v>123.60655569677338</v>
      </c>
      <c r="L16846" t="str">
        <f>TEXT(Orders[[#This Row],[date]],"MMM")</f>
        <v>Mar</v>
      </c>
    </row>
    <row r="16847" spans="1:12" x14ac:dyDescent="0.3">
      <c r="A16847" s="2">
        <v>45124</v>
      </c>
      <c r="B16847">
        <v>1004333</v>
      </c>
      <c r="C16847" t="s">
        <v>4438</v>
      </c>
      <c r="D16847" t="s">
        <v>3177</v>
      </c>
      <c r="E16847">
        <v>163.80799999999999</v>
      </c>
      <c r="F16847">
        <v>349.06560000000007</v>
      </c>
      <c r="G16847" t="s">
        <v>1665</v>
      </c>
      <c r="H16847" t="s">
        <v>12</v>
      </c>
      <c r="I16847" t="s">
        <v>13</v>
      </c>
      <c r="J16847">
        <v>185.25760000000008</v>
      </c>
      <c r="K16847">
        <v>113.09435436608719</v>
      </c>
      <c r="L16847" t="str">
        <f>TEXT(Orders[[#This Row],[date]],"MMM")</f>
        <v>Jul</v>
      </c>
    </row>
    <row r="16848" spans="1:12" x14ac:dyDescent="0.3">
      <c r="A16848" s="2">
        <v>45206</v>
      </c>
      <c r="B16848">
        <v>1016239</v>
      </c>
      <c r="C16848" t="s">
        <v>4855</v>
      </c>
      <c r="D16848" t="s">
        <v>3180</v>
      </c>
      <c r="E16848">
        <v>202.71200000000002</v>
      </c>
      <c r="F16848">
        <v>349.23743999999999</v>
      </c>
      <c r="G16848" t="s">
        <v>2174</v>
      </c>
      <c r="H16848" t="s">
        <v>57</v>
      </c>
      <c r="I16848" t="s">
        <v>20</v>
      </c>
      <c r="J16848">
        <v>146.52543999999997</v>
      </c>
      <c r="K16848">
        <v>72.282568372863949</v>
      </c>
      <c r="L16848" t="str">
        <f>TEXT(Orders[[#This Row],[date]],"MMM")</f>
        <v>Oct</v>
      </c>
    </row>
    <row r="16849" spans="1:12" x14ac:dyDescent="0.3">
      <c r="A16849" s="2">
        <v>45147</v>
      </c>
      <c r="B16849">
        <v>1018140</v>
      </c>
      <c r="C16849" t="s">
        <v>3787</v>
      </c>
      <c r="D16849" t="s">
        <v>3180</v>
      </c>
      <c r="E16849">
        <v>251.04400000000001</v>
      </c>
      <c r="F16849">
        <v>349.23743999999999</v>
      </c>
      <c r="G16849" t="s">
        <v>3020</v>
      </c>
      <c r="H16849" t="s">
        <v>45</v>
      </c>
      <c r="I16849" t="s">
        <v>46</v>
      </c>
      <c r="J16849">
        <v>98.193439999999981</v>
      </c>
      <c r="K16849">
        <v>39.114035786555334</v>
      </c>
      <c r="L16849" t="str">
        <f>TEXT(Orders[[#This Row],[date]],"MMM")</f>
        <v>Aug</v>
      </c>
    </row>
    <row r="16850" spans="1:12" x14ac:dyDescent="0.3">
      <c r="A16850" s="2">
        <v>45101</v>
      </c>
      <c r="B16850">
        <v>1017218</v>
      </c>
      <c r="C16850" t="s">
        <v>5467</v>
      </c>
      <c r="D16850" t="s">
        <v>3180</v>
      </c>
      <c r="E16850">
        <v>324.10400000000004</v>
      </c>
      <c r="F16850">
        <v>349.23743999999999</v>
      </c>
      <c r="G16850" t="s">
        <v>3127</v>
      </c>
      <c r="H16850" t="s">
        <v>69</v>
      </c>
      <c r="I16850" t="s">
        <v>46</v>
      </c>
      <c r="J16850">
        <v>25.13343999999995</v>
      </c>
      <c r="K16850">
        <v>7.7547453903685071</v>
      </c>
      <c r="L16850" t="str">
        <f>TEXT(Orders[[#This Row],[date]],"MMM")</f>
        <v>Jun</v>
      </c>
    </row>
    <row r="16851" spans="1:12" x14ac:dyDescent="0.3">
      <c r="A16851" s="2">
        <v>45118</v>
      </c>
      <c r="B16851">
        <v>1015039</v>
      </c>
      <c r="C16851" t="s">
        <v>4690</v>
      </c>
      <c r="D16851" t="s">
        <v>3180</v>
      </c>
      <c r="E16851">
        <v>393.79200000000003</v>
      </c>
      <c r="F16851">
        <v>349.23743999999999</v>
      </c>
      <c r="G16851" t="s">
        <v>2085</v>
      </c>
      <c r="H16851" t="s">
        <v>35</v>
      </c>
      <c r="I16851" t="s">
        <v>36</v>
      </c>
      <c r="J16851">
        <v>-44.554560000000038</v>
      </c>
      <c r="K16851">
        <v>-11.314236957581675</v>
      </c>
      <c r="L16851" t="str">
        <f>TEXT(Orders[[#This Row],[date]],"MMM")</f>
        <v>Jul</v>
      </c>
    </row>
    <row r="16852" spans="1:12" x14ac:dyDescent="0.3">
      <c r="A16852" s="2">
        <v>45078</v>
      </c>
      <c r="B16852">
        <v>1002108</v>
      </c>
      <c r="C16852" t="s">
        <v>4501</v>
      </c>
      <c r="D16852" t="s">
        <v>3180</v>
      </c>
      <c r="E16852">
        <v>217.21600000000004</v>
      </c>
      <c r="F16852">
        <v>349.32352000000009</v>
      </c>
      <c r="G16852" t="s">
        <v>2424</v>
      </c>
      <c r="H16852" t="s">
        <v>19</v>
      </c>
      <c r="I16852" t="s">
        <v>20</v>
      </c>
      <c r="J16852">
        <v>132.10752000000005</v>
      </c>
      <c r="K16852">
        <v>60.818503241013566</v>
      </c>
      <c r="L16852" t="str">
        <f>TEXT(Orders[[#This Row],[date]],"MMM")</f>
        <v>Jun</v>
      </c>
    </row>
    <row r="16853" spans="1:12" x14ac:dyDescent="0.3">
      <c r="A16853" s="2">
        <v>44990</v>
      </c>
      <c r="B16853">
        <v>1003400</v>
      </c>
      <c r="C16853" t="s">
        <v>5365</v>
      </c>
      <c r="D16853" t="s">
        <v>3178</v>
      </c>
      <c r="E16853">
        <v>209.65120000000002</v>
      </c>
      <c r="F16853">
        <v>349.39320000000009</v>
      </c>
      <c r="G16853" t="s">
        <v>507</v>
      </c>
      <c r="H16853" t="s">
        <v>30</v>
      </c>
      <c r="I16853" t="s">
        <v>13</v>
      </c>
      <c r="J16853">
        <v>139.74200000000008</v>
      </c>
      <c r="K16853">
        <v>66.654519506685418</v>
      </c>
      <c r="L16853" t="str">
        <f>TEXT(Orders[[#This Row],[date]],"MMM")</f>
        <v>Mar</v>
      </c>
    </row>
    <row r="16854" spans="1:12" x14ac:dyDescent="0.3">
      <c r="A16854" s="2">
        <v>45214</v>
      </c>
      <c r="B16854">
        <v>1005210</v>
      </c>
      <c r="C16854" t="s">
        <v>3573</v>
      </c>
      <c r="D16854" t="s">
        <v>3180</v>
      </c>
      <c r="E16854">
        <v>225.56800000000004</v>
      </c>
      <c r="F16854">
        <v>349.53879999999998</v>
      </c>
      <c r="G16854" t="s">
        <v>2779</v>
      </c>
      <c r="H16854" t="s">
        <v>69</v>
      </c>
      <c r="I16854" t="s">
        <v>46</v>
      </c>
      <c r="J16854">
        <v>123.97079999999994</v>
      </c>
      <c r="K16854">
        <v>54.959391403035852</v>
      </c>
      <c r="L16854" t="str">
        <f>TEXT(Orders[[#This Row],[date]],"MMM")</f>
        <v>Oct</v>
      </c>
    </row>
    <row r="16855" spans="1:12" x14ac:dyDescent="0.3">
      <c r="A16855" s="2">
        <v>45076</v>
      </c>
      <c r="B16855">
        <v>1001407</v>
      </c>
      <c r="C16855" t="s">
        <v>4402</v>
      </c>
      <c r="D16855" t="s">
        <v>3172</v>
      </c>
      <c r="E16855">
        <v>484.31769600000007</v>
      </c>
      <c r="F16855">
        <v>349.55648000000008</v>
      </c>
      <c r="G16855" t="s">
        <v>1721</v>
      </c>
      <c r="H16855" t="s">
        <v>26</v>
      </c>
      <c r="I16855" t="s">
        <v>13</v>
      </c>
      <c r="J16855">
        <v>-134.76121599999999</v>
      </c>
      <c r="K16855">
        <v>-27.824962233054556</v>
      </c>
      <c r="L16855" t="str">
        <f>TEXT(Orders[[#This Row],[date]],"MMM")</f>
        <v>May</v>
      </c>
    </row>
    <row r="16856" spans="1:12" x14ac:dyDescent="0.3">
      <c r="A16856" s="2">
        <v>45144</v>
      </c>
      <c r="B16856">
        <v>1004121</v>
      </c>
      <c r="C16856" t="s">
        <v>5947</v>
      </c>
      <c r="D16856" t="s">
        <v>3174</v>
      </c>
      <c r="E16856">
        <v>108.9888</v>
      </c>
      <c r="F16856">
        <v>349.65840000000003</v>
      </c>
      <c r="G16856" t="s">
        <v>1937</v>
      </c>
      <c r="H16856" t="s">
        <v>88</v>
      </c>
      <c r="I16856" t="s">
        <v>36</v>
      </c>
      <c r="J16856">
        <v>240.66960000000003</v>
      </c>
      <c r="K16856">
        <v>220.82048797674628</v>
      </c>
      <c r="L16856" t="str">
        <f>TEXT(Orders[[#This Row],[date]],"MMM")</f>
        <v>Aug</v>
      </c>
    </row>
    <row r="16857" spans="1:12" x14ac:dyDescent="0.3">
      <c r="A16857" s="2">
        <v>45189</v>
      </c>
      <c r="B16857">
        <v>1002662</v>
      </c>
      <c r="C16857" t="s">
        <v>5802</v>
      </c>
      <c r="D16857" t="s">
        <v>3179</v>
      </c>
      <c r="E16857">
        <v>85.756800000000013</v>
      </c>
      <c r="F16857">
        <v>349.77280000000007</v>
      </c>
      <c r="G16857" t="s">
        <v>2978</v>
      </c>
      <c r="H16857" t="s">
        <v>54</v>
      </c>
      <c r="I16857" t="s">
        <v>20</v>
      </c>
      <c r="J16857">
        <v>264.01600000000008</v>
      </c>
      <c r="K16857">
        <v>307.86596514795337</v>
      </c>
      <c r="L16857" t="str">
        <f>TEXT(Orders[[#This Row],[date]],"MMM")</f>
        <v>Sep</v>
      </c>
    </row>
    <row r="16858" spans="1:12" x14ac:dyDescent="0.3">
      <c r="A16858" s="2">
        <v>45042</v>
      </c>
      <c r="B16858">
        <v>1005156</v>
      </c>
      <c r="C16858" t="s">
        <v>5007</v>
      </c>
      <c r="D16858" t="s">
        <v>3174</v>
      </c>
      <c r="E16858">
        <v>17.971200000000003</v>
      </c>
      <c r="F16858">
        <v>349.80920000000003</v>
      </c>
      <c r="G16858" t="s">
        <v>2684</v>
      </c>
      <c r="H16858" t="s">
        <v>88</v>
      </c>
      <c r="I16858" t="s">
        <v>36</v>
      </c>
      <c r="J16858">
        <v>331.83800000000002</v>
      </c>
      <c r="K16858">
        <v>1846.4988425925924</v>
      </c>
      <c r="L16858" t="str">
        <f>TEXT(Orders[[#This Row],[date]],"MMM")</f>
        <v>Apr</v>
      </c>
    </row>
    <row r="16859" spans="1:12" x14ac:dyDescent="0.3">
      <c r="A16859" s="2">
        <v>44993</v>
      </c>
      <c r="B16859">
        <v>1003505</v>
      </c>
      <c r="C16859" t="s">
        <v>3912</v>
      </c>
      <c r="D16859" t="s">
        <v>3178</v>
      </c>
      <c r="E16859">
        <v>45.094400000000007</v>
      </c>
      <c r="F16859">
        <v>349.85599999999999</v>
      </c>
      <c r="G16859" t="s">
        <v>1473</v>
      </c>
      <c r="H16859" t="s">
        <v>30</v>
      </c>
      <c r="I16859" t="s">
        <v>13</v>
      </c>
      <c r="J16859">
        <v>304.76159999999999</v>
      </c>
      <c r="K16859">
        <v>675.83025830258293</v>
      </c>
      <c r="L16859" t="str">
        <f>TEXT(Orders[[#This Row],[date]],"MMM")</f>
        <v>Mar</v>
      </c>
    </row>
    <row r="16860" spans="1:12" x14ac:dyDescent="0.3">
      <c r="A16860" s="2">
        <v>45175</v>
      </c>
      <c r="B16860">
        <v>1001461</v>
      </c>
      <c r="C16860" t="s">
        <v>4703</v>
      </c>
      <c r="D16860" t="s">
        <v>3172</v>
      </c>
      <c r="E16860">
        <v>722.88076799999999</v>
      </c>
      <c r="F16860">
        <v>349.86432000000008</v>
      </c>
      <c r="G16860" t="s">
        <v>1775</v>
      </c>
      <c r="H16860" t="s">
        <v>88</v>
      </c>
      <c r="I16860" t="s">
        <v>36</v>
      </c>
      <c r="J16860">
        <v>-373.01644799999991</v>
      </c>
      <c r="K16860">
        <v>-51.601379440765527</v>
      </c>
      <c r="L16860" t="str">
        <f>TEXT(Orders[[#This Row],[date]],"MMM")</f>
        <v>Sep</v>
      </c>
    </row>
    <row r="16861" spans="1:12" x14ac:dyDescent="0.3">
      <c r="A16861" s="2">
        <v>45125</v>
      </c>
      <c r="B16861">
        <v>1001218</v>
      </c>
      <c r="C16861" t="s">
        <v>5499</v>
      </c>
      <c r="D16861" t="s">
        <v>3172</v>
      </c>
      <c r="E16861">
        <v>154.57728</v>
      </c>
      <c r="F16861">
        <v>349.88928000000004</v>
      </c>
      <c r="G16861" t="s">
        <v>1532</v>
      </c>
      <c r="H16861" t="s">
        <v>45</v>
      </c>
      <c r="I16861" t="s">
        <v>46</v>
      </c>
      <c r="J16861">
        <v>195.31200000000004</v>
      </c>
      <c r="K16861">
        <v>126.35233327950914</v>
      </c>
      <c r="L16861" t="str">
        <f>TEXT(Orders[[#This Row],[date]],"MMM")</f>
        <v>Jul</v>
      </c>
    </row>
    <row r="16862" spans="1:12" x14ac:dyDescent="0.3">
      <c r="A16862" s="2">
        <v>45048</v>
      </c>
      <c r="B16862">
        <v>1003072</v>
      </c>
      <c r="C16862" t="s">
        <v>5550</v>
      </c>
      <c r="D16862" t="s">
        <v>3180</v>
      </c>
      <c r="E16862">
        <v>205.22560000000004</v>
      </c>
      <c r="F16862">
        <v>349.91320000000007</v>
      </c>
      <c r="G16862" t="s">
        <v>1391</v>
      </c>
      <c r="H16862" t="s">
        <v>54</v>
      </c>
      <c r="I16862" t="s">
        <v>20</v>
      </c>
      <c r="J16862">
        <v>144.68760000000003</v>
      </c>
      <c r="K16862">
        <v>70.501730778226502</v>
      </c>
      <c r="L16862" t="str">
        <f>TEXT(Orders[[#This Row],[date]],"MMM")</f>
        <v>May</v>
      </c>
    </row>
    <row r="16863" spans="1:12" x14ac:dyDescent="0.3">
      <c r="A16863" s="2">
        <v>44961</v>
      </c>
      <c r="B16863">
        <v>1006461</v>
      </c>
      <c r="C16863" t="s">
        <v>3257</v>
      </c>
      <c r="D16863" t="s">
        <v>3180</v>
      </c>
      <c r="E16863">
        <v>136.43200000000002</v>
      </c>
      <c r="F16863">
        <v>349.95456000000001</v>
      </c>
      <c r="G16863" t="s">
        <v>78</v>
      </c>
      <c r="H16863" t="s">
        <v>69</v>
      </c>
      <c r="I16863" t="s">
        <v>46</v>
      </c>
      <c r="J16863">
        <v>213.52256</v>
      </c>
      <c r="K16863">
        <v>156.50474961885772</v>
      </c>
      <c r="L16863" t="str">
        <f>TEXT(Orders[[#This Row],[date]],"MMM")</f>
        <v>Feb</v>
      </c>
    </row>
    <row r="16864" spans="1:12" x14ac:dyDescent="0.3">
      <c r="A16864" s="2">
        <v>45220</v>
      </c>
      <c r="B16864">
        <v>1002051</v>
      </c>
      <c r="C16864" t="s">
        <v>3496</v>
      </c>
      <c r="D16864" t="s">
        <v>3178</v>
      </c>
      <c r="E16864">
        <v>30.893440000000012</v>
      </c>
      <c r="F16864">
        <v>349.96832000000006</v>
      </c>
      <c r="G16864" t="s">
        <v>2367</v>
      </c>
      <c r="H16864" t="s">
        <v>35</v>
      </c>
      <c r="I16864" t="s">
        <v>36</v>
      </c>
      <c r="J16864">
        <v>319.07488000000006</v>
      </c>
      <c r="K16864">
        <v>1032.8240558513392</v>
      </c>
      <c r="L16864" t="str">
        <f>TEXT(Orders[[#This Row],[date]],"MMM")</f>
        <v>Oct</v>
      </c>
    </row>
    <row r="16865" spans="1:12" x14ac:dyDescent="0.3">
      <c r="A16865" s="2">
        <v>44945</v>
      </c>
      <c r="B16865">
        <v>1003643</v>
      </c>
      <c r="C16865" t="s">
        <v>3899</v>
      </c>
      <c r="D16865" t="s">
        <v>3178</v>
      </c>
      <c r="E16865">
        <v>128.91200000000001</v>
      </c>
      <c r="F16865">
        <v>350.0016</v>
      </c>
      <c r="G16865" t="s">
        <v>1440</v>
      </c>
      <c r="H16865" t="s">
        <v>69</v>
      </c>
      <c r="I16865" t="s">
        <v>46</v>
      </c>
      <c r="J16865">
        <v>221.08959999999999</v>
      </c>
      <c r="K16865">
        <v>171.50428199081543</v>
      </c>
      <c r="L16865" t="str">
        <f>TEXT(Orders[[#This Row],[date]],"MMM")</f>
        <v>Jan</v>
      </c>
    </row>
    <row r="16866" spans="1:12" x14ac:dyDescent="0.3">
      <c r="A16866" s="2">
        <v>45284</v>
      </c>
      <c r="B16866">
        <v>1002055</v>
      </c>
      <c r="C16866" t="s">
        <v>4525</v>
      </c>
      <c r="D16866" t="s">
        <v>3180</v>
      </c>
      <c r="E16866">
        <v>206.91200000000001</v>
      </c>
      <c r="F16866">
        <v>350.13888000000003</v>
      </c>
      <c r="G16866" t="s">
        <v>2371</v>
      </c>
      <c r="H16866" t="s">
        <v>88</v>
      </c>
      <c r="I16866" t="s">
        <v>36</v>
      </c>
      <c r="J16866">
        <v>143.22688000000002</v>
      </c>
      <c r="K16866">
        <v>69.221156820290759</v>
      </c>
      <c r="L16866" t="str">
        <f>TEXT(Orders[[#This Row],[date]],"MMM")</f>
        <v>Dec</v>
      </c>
    </row>
    <row r="16867" spans="1:12" x14ac:dyDescent="0.3">
      <c r="A16867" s="2">
        <v>44983</v>
      </c>
      <c r="B16867">
        <v>1004425</v>
      </c>
      <c r="C16867" t="s">
        <v>3231</v>
      </c>
      <c r="D16867" t="s">
        <v>3171</v>
      </c>
      <c r="E16867">
        <v>181.79520000000002</v>
      </c>
      <c r="F16867">
        <v>350.15760000000006</v>
      </c>
      <c r="G16867" t="s">
        <v>31</v>
      </c>
      <c r="H16867" t="s">
        <v>35</v>
      </c>
      <c r="I16867" t="s">
        <v>36</v>
      </c>
      <c r="J16867">
        <v>168.36240000000004</v>
      </c>
      <c r="K16867">
        <v>92.611026033690663</v>
      </c>
      <c r="L16867" t="str">
        <f>TEXT(Orders[[#This Row],[date]],"MMM")</f>
        <v>Feb</v>
      </c>
    </row>
    <row r="16868" spans="1:12" x14ac:dyDescent="0.3">
      <c r="A16868" s="2">
        <v>44988</v>
      </c>
      <c r="B16868">
        <v>1003221</v>
      </c>
      <c r="C16868" t="s">
        <v>5134</v>
      </c>
      <c r="D16868" t="s">
        <v>3177</v>
      </c>
      <c r="E16868">
        <v>238.81600000000003</v>
      </c>
      <c r="F16868">
        <v>350.15760000000006</v>
      </c>
      <c r="G16868" t="s">
        <v>659</v>
      </c>
      <c r="H16868" t="s">
        <v>75</v>
      </c>
      <c r="I16868" t="s">
        <v>46</v>
      </c>
      <c r="J16868">
        <v>111.34160000000003</v>
      </c>
      <c r="K16868">
        <v>46.622336861851807</v>
      </c>
      <c r="L16868" t="str">
        <f>TEXT(Orders[[#This Row],[date]],"MMM")</f>
        <v>Mar</v>
      </c>
    </row>
    <row r="16869" spans="1:12" x14ac:dyDescent="0.3">
      <c r="A16869" s="2">
        <v>45272</v>
      </c>
      <c r="B16869">
        <v>1004784</v>
      </c>
      <c r="C16869" t="s">
        <v>5492</v>
      </c>
      <c r="D16869" t="s">
        <v>3175</v>
      </c>
      <c r="E16869">
        <v>52.659199999999998</v>
      </c>
      <c r="F16869">
        <v>350.22520000000003</v>
      </c>
      <c r="G16869" t="s">
        <v>1057</v>
      </c>
      <c r="H16869" t="s">
        <v>26</v>
      </c>
      <c r="I16869" t="s">
        <v>13</v>
      </c>
      <c r="J16869">
        <v>297.56600000000003</v>
      </c>
      <c r="K16869">
        <v>565.07884662129322</v>
      </c>
      <c r="L16869" t="str">
        <f>TEXT(Orders[[#This Row],[date]],"MMM")</f>
        <v>Dec</v>
      </c>
    </row>
    <row r="16870" spans="1:12" x14ac:dyDescent="0.3">
      <c r="A16870" s="2">
        <v>45267</v>
      </c>
      <c r="B16870">
        <v>1002942</v>
      </c>
      <c r="C16870" t="s">
        <v>4782</v>
      </c>
      <c r="D16870" t="s">
        <v>3176</v>
      </c>
      <c r="E16870">
        <v>180.73920000000001</v>
      </c>
      <c r="F16870">
        <v>350.32920000000007</v>
      </c>
      <c r="G16870" t="s">
        <v>2052</v>
      </c>
      <c r="H16870" t="s">
        <v>54</v>
      </c>
      <c r="I16870" t="s">
        <v>20</v>
      </c>
      <c r="J16870">
        <v>169.59000000000006</v>
      </c>
      <c r="K16870">
        <v>93.831332660540738</v>
      </c>
      <c r="L16870" t="str">
        <f>TEXT(Orders[[#This Row],[date]],"MMM")</f>
        <v>Dec</v>
      </c>
    </row>
    <row r="16871" spans="1:12" x14ac:dyDescent="0.3">
      <c r="A16871" s="2">
        <v>45020</v>
      </c>
      <c r="B16871">
        <v>1003219</v>
      </c>
      <c r="C16871" t="s">
        <v>5553</v>
      </c>
      <c r="D16871" t="s">
        <v>3173</v>
      </c>
      <c r="E16871">
        <v>343.66208000000006</v>
      </c>
      <c r="F16871">
        <v>350.37080000000003</v>
      </c>
      <c r="G16871" t="s">
        <v>2697</v>
      </c>
      <c r="H16871" t="s">
        <v>26</v>
      </c>
      <c r="I16871" t="s">
        <v>13</v>
      </c>
      <c r="J16871">
        <v>6.7087199999999712</v>
      </c>
      <c r="K16871">
        <v>1.9521269265436472</v>
      </c>
      <c r="L16871" t="str">
        <f>TEXT(Orders[[#This Row],[date]],"MMM")</f>
        <v>Apr</v>
      </c>
    </row>
    <row r="16872" spans="1:12" x14ac:dyDescent="0.3">
      <c r="A16872" s="2">
        <v>45072</v>
      </c>
      <c r="B16872">
        <v>1005391</v>
      </c>
      <c r="C16872" t="s">
        <v>5332</v>
      </c>
      <c r="D16872" t="s">
        <v>3171</v>
      </c>
      <c r="E16872">
        <v>214.096</v>
      </c>
      <c r="F16872">
        <v>350.49240000000003</v>
      </c>
      <c r="G16872" t="s">
        <v>1417</v>
      </c>
      <c r="H16872" t="s">
        <v>12</v>
      </c>
      <c r="I16872" t="s">
        <v>13</v>
      </c>
      <c r="J16872">
        <v>136.39640000000003</v>
      </c>
      <c r="K16872">
        <v>63.708056199088269</v>
      </c>
      <c r="L16872" t="str">
        <f>TEXT(Orders[[#This Row],[date]],"MMM")</f>
        <v>May</v>
      </c>
    </row>
    <row r="16873" spans="1:12" x14ac:dyDescent="0.3">
      <c r="A16873" s="2">
        <v>45225</v>
      </c>
      <c r="B16873">
        <v>1001257</v>
      </c>
      <c r="C16873" t="s">
        <v>3532</v>
      </c>
      <c r="D16873" t="s">
        <v>3178</v>
      </c>
      <c r="E16873">
        <v>289.79712000000012</v>
      </c>
      <c r="F16873">
        <v>350.50080000000014</v>
      </c>
      <c r="G16873" t="s">
        <v>1571</v>
      </c>
      <c r="H16873" t="s">
        <v>88</v>
      </c>
      <c r="I16873" t="s">
        <v>36</v>
      </c>
      <c r="J16873">
        <v>60.70368000000002</v>
      </c>
      <c r="K16873">
        <v>20.946957650924894</v>
      </c>
      <c r="L16873" t="str">
        <f>TEXT(Orders[[#This Row],[date]],"MMM")</f>
        <v>Oct</v>
      </c>
    </row>
    <row r="16874" spans="1:12" x14ac:dyDescent="0.3">
      <c r="A16874" s="2">
        <v>45142</v>
      </c>
      <c r="B16874">
        <v>1001781</v>
      </c>
      <c r="C16874" t="s">
        <v>5447</v>
      </c>
      <c r="D16874" t="s">
        <v>3175</v>
      </c>
      <c r="E16874">
        <v>71.84320000000001</v>
      </c>
      <c r="F16874">
        <v>350.54240000000004</v>
      </c>
      <c r="G16874" t="s">
        <v>2096</v>
      </c>
      <c r="H16874" t="s">
        <v>57</v>
      </c>
      <c r="I16874" t="s">
        <v>20</v>
      </c>
      <c r="J16874">
        <v>278.69920000000002</v>
      </c>
      <c r="K16874">
        <v>387.92704111175442</v>
      </c>
      <c r="L16874" t="str">
        <f>TEXT(Orders[[#This Row],[date]],"MMM")</f>
        <v>Aug</v>
      </c>
    </row>
    <row r="16875" spans="1:12" x14ac:dyDescent="0.3">
      <c r="A16875" s="2">
        <v>45196</v>
      </c>
      <c r="B16875">
        <v>1012541</v>
      </c>
      <c r="C16875" t="s">
        <v>3949</v>
      </c>
      <c r="D16875" t="s">
        <v>3180</v>
      </c>
      <c r="E16875">
        <v>235.91200000000001</v>
      </c>
      <c r="F16875">
        <v>350.67168000000004</v>
      </c>
      <c r="G16875" t="s">
        <v>2970</v>
      </c>
      <c r="H16875" t="s">
        <v>50</v>
      </c>
      <c r="I16875" t="s">
        <v>36</v>
      </c>
      <c r="J16875">
        <v>114.75968000000003</v>
      </c>
      <c r="K16875">
        <v>48.645121909864706</v>
      </c>
      <c r="L16875" t="str">
        <f>TEXT(Orders[[#This Row],[date]],"MMM")</f>
        <v>Sep</v>
      </c>
    </row>
    <row r="16876" spans="1:12" x14ac:dyDescent="0.3">
      <c r="A16876" s="2">
        <v>44957</v>
      </c>
      <c r="B16876">
        <v>1015163</v>
      </c>
      <c r="C16876" t="s">
        <v>3980</v>
      </c>
      <c r="D16876" t="s">
        <v>3180</v>
      </c>
      <c r="E16876">
        <v>424.74400000000003</v>
      </c>
      <c r="F16876">
        <v>350.67168000000004</v>
      </c>
      <c r="G16876" t="s">
        <v>1481</v>
      </c>
      <c r="H16876" t="s">
        <v>57</v>
      </c>
      <c r="I16876" t="s">
        <v>20</v>
      </c>
      <c r="J16876">
        <v>-74.072319999999991</v>
      </c>
      <c r="K16876">
        <v>-17.439285781553121</v>
      </c>
      <c r="L16876" t="str">
        <f>TEXT(Orders[[#This Row],[date]],"MMM")</f>
        <v>Jan</v>
      </c>
    </row>
    <row r="16877" spans="1:12" x14ac:dyDescent="0.3">
      <c r="A16877" s="2">
        <v>44976</v>
      </c>
      <c r="B16877">
        <v>1001542</v>
      </c>
      <c r="C16877" t="s">
        <v>5274</v>
      </c>
      <c r="D16877" t="s">
        <v>3175</v>
      </c>
      <c r="E16877">
        <v>10.980960000000001</v>
      </c>
      <c r="F16877">
        <v>350.72543999999999</v>
      </c>
      <c r="G16877" t="s">
        <v>1857</v>
      </c>
      <c r="H16877" t="s">
        <v>54</v>
      </c>
      <c r="I16877" t="s">
        <v>20</v>
      </c>
      <c r="J16877">
        <v>339.74448000000001</v>
      </c>
      <c r="K16877">
        <v>3093.9415133103116</v>
      </c>
      <c r="L16877" t="str">
        <f>TEXT(Orders[[#This Row],[date]],"MMM")</f>
        <v>Feb</v>
      </c>
    </row>
    <row r="16878" spans="1:12" x14ac:dyDescent="0.3">
      <c r="A16878" s="2">
        <v>44942</v>
      </c>
      <c r="B16878">
        <v>1003564</v>
      </c>
      <c r="C16878" t="s">
        <v>4840</v>
      </c>
      <c r="D16878" t="s">
        <v>3172</v>
      </c>
      <c r="E16878">
        <v>217.63200000000003</v>
      </c>
      <c r="F16878">
        <v>350.80240000000003</v>
      </c>
      <c r="G16878" t="s">
        <v>2309</v>
      </c>
      <c r="H16878" t="s">
        <v>30</v>
      </c>
      <c r="I16878" t="s">
        <v>13</v>
      </c>
      <c r="J16878">
        <v>133.1704</v>
      </c>
      <c r="K16878">
        <v>61.190633730333765</v>
      </c>
      <c r="L16878" t="str">
        <f>TEXT(Orders[[#This Row],[date]],"MMM")</f>
        <v>Jan</v>
      </c>
    </row>
    <row r="16879" spans="1:12" x14ac:dyDescent="0.3">
      <c r="A16879" s="2">
        <v>45089</v>
      </c>
      <c r="B16879">
        <v>1004090</v>
      </c>
      <c r="C16879" t="s">
        <v>5807</v>
      </c>
      <c r="D16879" t="s">
        <v>3176</v>
      </c>
      <c r="E16879">
        <v>160.15040000000002</v>
      </c>
      <c r="F16879">
        <v>350.81279999999998</v>
      </c>
      <c r="G16879" t="s">
        <v>863</v>
      </c>
      <c r="H16879" t="s">
        <v>54</v>
      </c>
      <c r="I16879" t="s">
        <v>20</v>
      </c>
      <c r="J16879">
        <v>190.66239999999996</v>
      </c>
      <c r="K16879">
        <v>119.0520910344276</v>
      </c>
      <c r="L16879" t="str">
        <f>TEXT(Orders[[#This Row],[date]],"MMM")</f>
        <v>Jun</v>
      </c>
    </row>
    <row r="16880" spans="1:12" x14ac:dyDescent="0.3">
      <c r="A16880" s="2">
        <v>44929</v>
      </c>
      <c r="B16880">
        <v>1001924</v>
      </c>
      <c r="C16880" t="s">
        <v>6068</v>
      </c>
      <c r="D16880" t="s">
        <v>3177</v>
      </c>
      <c r="E16880">
        <v>45.104000000000013</v>
      </c>
      <c r="F16880">
        <v>350.96256000000005</v>
      </c>
      <c r="G16880" t="s">
        <v>2240</v>
      </c>
      <c r="H16880" t="s">
        <v>88</v>
      </c>
      <c r="I16880" t="s">
        <v>36</v>
      </c>
      <c r="J16880">
        <v>305.85856000000001</v>
      </c>
      <c r="K16880">
        <v>678.11848173111014</v>
      </c>
      <c r="L16880" t="str">
        <f>TEXT(Orders[[#This Row],[date]],"MMM")</f>
        <v>Jan</v>
      </c>
    </row>
    <row r="16881" spans="1:12" x14ac:dyDescent="0.3">
      <c r="A16881" s="2">
        <v>45053</v>
      </c>
      <c r="B16881">
        <v>1002328</v>
      </c>
      <c r="C16881" t="s">
        <v>4064</v>
      </c>
      <c r="D16881" t="s">
        <v>3177</v>
      </c>
      <c r="E16881">
        <v>40.668800000000005</v>
      </c>
      <c r="F16881">
        <v>350.98960000000005</v>
      </c>
      <c r="G16881" t="s">
        <v>2644</v>
      </c>
      <c r="H16881" t="s">
        <v>26</v>
      </c>
      <c r="I16881" t="s">
        <v>13</v>
      </c>
      <c r="J16881">
        <v>310.32080000000008</v>
      </c>
      <c r="K16881">
        <v>763.04390589346144</v>
      </c>
      <c r="L16881" t="str">
        <f>TEXT(Orders[[#This Row],[date]],"MMM")</f>
        <v>May</v>
      </c>
    </row>
    <row r="16882" spans="1:12" x14ac:dyDescent="0.3">
      <c r="A16882" s="2">
        <v>45245</v>
      </c>
      <c r="B16882">
        <v>1003666</v>
      </c>
      <c r="C16882" t="s">
        <v>3307</v>
      </c>
      <c r="D16882" t="s">
        <v>3175</v>
      </c>
      <c r="E16882">
        <v>133.32800000000003</v>
      </c>
      <c r="F16882">
        <v>350.98960000000005</v>
      </c>
      <c r="G16882" t="s">
        <v>1945</v>
      </c>
      <c r="H16882" t="s">
        <v>45</v>
      </c>
      <c r="I16882" t="s">
        <v>46</v>
      </c>
      <c r="J16882">
        <v>217.66160000000002</v>
      </c>
      <c r="K16882">
        <v>163.25273010920432</v>
      </c>
      <c r="L16882" t="str">
        <f>TEXT(Orders[[#This Row],[date]],"MMM")</f>
        <v>Nov</v>
      </c>
    </row>
    <row r="16883" spans="1:12" x14ac:dyDescent="0.3">
      <c r="A16883" s="2">
        <v>45100</v>
      </c>
      <c r="B16883">
        <v>1003100</v>
      </c>
      <c r="C16883" t="s">
        <v>3670</v>
      </c>
      <c r="D16883" t="s">
        <v>3178</v>
      </c>
      <c r="E16883">
        <v>134.4768</v>
      </c>
      <c r="F16883">
        <v>351.04160000000007</v>
      </c>
      <c r="G16883" t="s">
        <v>969</v>
      </c>
      <c r="H16883" t="s">
        <v>45</v>
      </c>
      <c r="I16883" t="s">
        <v>46</v>
      </c>
      <c r="J16883">
        <v>216.56480000000008</v>
      </c>
      <c r="K16883">
        <v>161.04249952408153</v>
      </c>
      <c r="L16883" t="str">
        <f>TEXT(Orders[[#This Row],[date]],"MMM")</f>
        <v>Jun</v>
      </c>
    </row>
    <row r="16884" spans="1:12" x14ac:dyDescent="0.3">
      <c r="A16884" s="2">
        <v>45042</v>
      </c>
      <c r="B16884">
        <v>1004617</v>
      </c>
      <c r="C16884" t="s">
        <v>5673</v>
      </c>
      <c r="D16884" t="s">
        <v>3176</v>
      </c>
      <c r="E16884">
        <v>85.340800000000016</v>
      </c>
      <c r="F16884">
        <v>351.06240000000003</v>
      </c>
      <c r="G16884" t="s">
        <v>1339</v>
      </c>
      <c r="H16884" t="s">
        <v>26</v>
      </c>
      <c r="I16884" t="s">
        <v>13</v>
      </c>
      <c r="J16884">
        <v>265.72160000000002</v>
      </c>
      <c r="K16884">
        <v>311.36525554014025</v>
      </c>
      <c r="L16884" t="str">
        <f>TEXT(Orders[[#This Row],[date]],"MMM")</f>
        <v>Apr</v>
      </c>
    </row>
    <row r="16885" spans="1:12" x14ac:dyDescent="0.3">
      <c r="A16885" s="2">
        <v>45172</v>
      </c>
      <c r="B16885">
        <v>1003460</v>
      </c>
      <c r="C16885" t="s">
        <v>3468</v>
      </c>
      <c r="D16885" t="s">
        <v>3178</v>
      </c>
      <c r="E16885">
        <v>142.77119999999999</v>
      </c>
      <c r="F16885">
        <v>351.13000000000005</v>
      </c>
      <c r="G16885" t="s">
        <v>1908</v>
      </c>
      <c r="H16885" t="s">
        <v>88</v>
      </c>
      <c r="I16885" t="s">
        <v>36</v>
      </c>
      <c r="J16885">
        <v>208.35880000000006</v>
      </c>
      <c r="K16885">
        <v>145.93895687645693</v>
      </c>
      <c r="L16885" t="str">
        <f>TEXT(Orders[[#This Row],[date]],"MMM")</f>
        <v>Sep</v>
      </c>
    </row>
    <row r="16886" spans="1:12" x14ac:dyDescent="0.3">
      <c r="A16886" s="2">
        <v>45082</v>
      </c>
      <c r="B16886">
        <v>1005484</v>
      </c>
      <c r="C16886" t="s">
        <v>4949</v>
      </c>
      <c r="D16886" t="s">
        <v>3173</v>
      </c>
      <c r="E16886">
        <v>40.628000000000014</v>
      </c>
      <c r="F16886">
        <v>351.3888</v>
      </c>
      <c r="G16886" t="s">
        <v>2601</v>
      </c>
      <c r="H16886" t="s">
        <v>54</v>
      </c>
      <c r="I16886" t="s">
        <v>20</v>
      </c>
      <c r="J16886">
        <v>310.76080000000002</v>
      </c>
      <c r="K16886">
        <v>764.89317711922786</v>
      </c>
      <c r="L16886" t="str">
        <f>TEXT(Orders[[#This Row],[date]],"MMM")</f>
        <v>Jun</v>
      </c>
    </row>
    <row r="16887" spans="1:12" x14ac:dyDescent="0.3">
      <c r="A16887" s="2">
        <v>45139</v>
      </c>
      <c r="B16887">
        <v>1019707</v>
      </c>
      <c r="C16887" t="s">
        <v>3997</v>
      </c>
      <c r="D16887" t="s">
        <v>3180</v>
      </c>
      <c r="E16887">
        <v>257.00800000000004</v>
      </c>
      <c r="F16887">
        <v>351.3888</v>
      </c>
      <c r="G16887" t="s">
        <v>845</v>
      </c>
      <c r="H16887" t="s">
        <v>12</v>
      </c>
      <c r="I16887" t="s">
        <v>13</v>
      </c>
      <c r="J16887">
        <v>94.380799999999965</v>
      </c>
      <c r="K16887">
        <v>36.722903567204114</v>
      </c>
      <c r="L16887" t="str">
        <f>TEXT(Orders[[#This Row],[date]],"MMM")</f>
        <v>Aug</v>
      </c>
    </row>
    <row r="16888" spans="1:12" x14ac:dyDescent="0.3">
      <c r="A16888" s="2">
        <v>45163</v>
      </c>
      <c r="B16888">
        <v>1006570</v>
      </c>
      <c r="C16888" t="s">
        <v>4224</v>
      </c>
      <c r="D16888" t="s">
        <v>3180</v>
      </c>
      <c r="E16888">
        <v>55.88000000000001</v>
      </c>
      <c r="F16888">
        <v>351.38880000000006</v>
      </c>
      <c r="G16888" t="s">
        <v>1089</v>
      </c>
      <c r="H16888" t="s">
        <v>54</v>
      </c>
      <c r="I16888" t="s">
        <v>20</v>
      </c>
      <c r="J16888">
        <v>295.50880000000006</v>
      </c>
      <c r="K16888">
        <v>528.82748747315679</v>
      </c>
      <c r="L16888" t="str">
        <f>TEXT(Orders[[#This Row],[date]],"MMM")</f>
        <v>Aug</v>
      </c>
    </row>
    <row r="16889" spans="1:12" x14ac:dyDescent="0.3">
      <c r="A16889" s="2">
        <v>45239</v>
      </c>
      <c r="B16889">
        <v>1017476</v>
      </c>
      <c r="C16889" t="s">
        <v>3262</v>
      </c>
      <c r="D16889" t="s">
        <v>3180</v>
      </c>
      <c r="E16889">
        <v>297.47200000000009</v>
      </c>
      <c r="F16889">
        <v>351.38880000000012</v>
      </c>
      <c r="G16889" t="s">
        <v>2199</v>
      </c>
      <c r="H16889" t="s">
        <v>57</v>
      </c>
      <c r="I16889" t="s">
        <v>20</v>
      </c>
      <c r="J16889">
        <v>53.916800000000023</v>
      </c>
      <c r="K16889">
        <v>18.125000000000004</v>
      </c>
      <c r="L16889" t="str">
        <f>TEXT(Orders[[#This Row],[date]],"MMM")</f>
        <v>Nov</v>
      </c>
    </row>
    <row r="16890" spans="1:12" x14ac:dyDescent="0.3">
      <c r="A16890" s="2">
        <v>45031</v>
      </c>
      <c r="B16890">
        <v>1004107</v>
      </c>
      <c r="C16890" t="s">
        <v>4851</v>
      </c>
      <c r="D16890" t="s">
        <v>3172</v>
      </c>
      <c r="E16890">
        <v>204.83840000000001</v>
      </c>
      <c r="F16890">
        <v>351.40560000000005</v>
      </c>
      <c r="G16890" t="s">
        <v>3128</v>
      </c>
      <c r="H16890" t="s">
        <v>35</v>
      </c>
      <c r="I16890" t="s">
        <v>36</v>
      </c>
      <c r="J16890">
        <v>146.56720000000004</v>
      </c>
      <c r="K16890">
        <v>71.552599512591414</v>
      </c>
      <c r="L16890" t="str">
        <f>TEXT(Orders[[#This Row],[date]],"MMM")</f>
        <v>Apr</v>
      </c>
    </row>
    <row r="16891" spans="1:12" x14ac:dyDescent="0.3">
      <c r="A16891" s="2">
        <v>45220</v>
      </c>
      <c r="B16891">
        <v>1004600</v>
      </c>
      <c r="C16891" t="s">
        <v>5986</v>
      </c>
      <c r="D16891" t="s">
        <v>3180</v>
      </c>
      <c r="E16891">
        <v>178.00320000000002</v>
      </c>
      <c r="F16891">
        <v>351.60320000000007</v>
      </c>
      <c r="G16891" t="s">
        <v>2323</v>
      </c>
      <c r="H16891" t="s">
        <v>19</v>
      </c>
      <c r="I16891" t="s">
        <v>20</v>
      </c>
      <c r="J16891">
        <v>173.60000000000005</v>
      </c>
      <c r="K16891">
        <v>97.526336605184639</v>
      </c>
      <c r="L16891" t="str">
        <f>TEXT(Orders[[#This Row],[date]],"MMM")</f>
        <v>Oct</v>
      </c>
    </row>
    <row r="16892" spans="1:12" x14ac:dyDescent="0.3">
      <c r="A16892" s="2">
        <v>45081</v>
      </c>
      <c r="B16892">
        <v>1017524</v>
      </c>
      <c r="C16892" t="s">
        <v>4965</v>
      </c>
      <c r="D16892" t="s">
        <v>3180</v>
      </c>
      <c r="E16892">
        <v>220.78000000000009</v>
      </c>
      <c r="F16892">
        <v>352.10592000000008</v>
      </c>
      <c r="G16892" t="s">
        <v>2467</v>
      </c>
      <c r="H16892" t="s">
        <v>57</v>
      </c>
      <c r="I16892" t="s">
        <v>20</v>
      </c>
      <c r="J16892">
        <v>131.32592</v>
      </c>
      <c r="K16892">
        <v>59.482706766917268</v>
      </c>
      <c r="L16892" t="str">
        <f>TEXT(Orders[[#This Row],[date]],"MMM")</f>
        <v>Jun</v>
      </c>
    </row>
    <row r="16893" spans="1:12" x14ac:dyDescent="0.3">
      <c r="A16893" s="2">
        <v>45246</v>
      </c>
      <c r="B16893">
        <v>1003857</v>
      </c>
      <c r="C16893" t="s">
        <v>6010</v>
      </c>
      <c r="D16893" t="s">
        <v>3178</v>
      </c>
      <c r="E16893">
        <v>20.736000000000004</v>
      </c>
      <c r="F16893">
        <v>352.17520000000007</v>
      </c>
      <c r="G16893" t="s">
        <v>535</v>
      </c>
      <c r="H16893" t="s">
        <v>57</v>
      </c>
      <c r="I16893" t="s">
        <v>20</v>
      </c>
      <c r="J16893">
        <v>331.43920000000008</v>
      </c>
      <c r="K16893">
        <v>1598.3757716049383</v>
      </c>
      <c r="L16893" t="str">
        <f>TEXT(Orders[[#This Row],[date]],"MMM")</f>
        <v>Nov</v>
      </c>
    </row>
    <row r="16894" spans="1:12" x14ac:dyDescent="0.3">
      <c r="A16894" s="2">
        <v>45252</v>
      </c>
      <c r="B16894">
        <v>1000195</v>
      </c>
      <c r="C16894" t="s">
        <v>5487</v>
      </c>
      <c r="D16894" t="s">
        <v>3175</v>
      </c>
      <c r="E16894">
        <v>213.34272000000001</v>
      </c>
      <c r="F16894">
        <v>352.20207360000006</v>
      </c>
      <c r="G16894" t="s">
        <v>382</v>
      </c>
      <c r="H16894" t="s">
        <v>19</v>
      </c>
      <c r="I16894" t="s">
        <v>20</v>
      </c>
      <c r="J16894">
        <v>138.85935360000005</v>
      </c>
      <c r="K16894">
        <v>65.087458151841332</v>
      </c>
      <c r="L16894" t="str">
        <f>TEXT(Orders[[#This Row],[date]],"MMM")</f>
        <v>Nov</v>
      </c>
    </row>
    <row r="16895" spans="1:12" x14ac:dyDescent="0.3">
      <c r="A16895" s="2">
        <v>45109</v>
      </c>
      <c r="B16895">
        <v>1001742</v>
      </c>
      <c r="C16895" t="s">
        <v>4838</v>
      </c>
      <c r="D16895" t="s">
        <v>3180</v>
      </c>
      <c r="E16895">
        <v>237.81440000000003</v>
      </c>
      <c r="F16895">
        <v>352.27296000000007</v>
      </c>
      <c r="G16895" t="s">
        <v>2057</v>
      </c>
      <c r="H16895" t="s">
        <v>26</v>
      </c>
      <c r="I16895" t="s">
        <v>13</v>
      </c>
      <c r="J16895">
        <v>114.45856000000003</v>
      </c>
      <c r="K16895">
        <v>48.129364748307928</v>
      </c>
      <c r="L16895" t="str">
        <f>TEXT(Orders[[#This Row],[date]],"MMM")</f>
        <v>Jul</v>
      </c>
    </row>
    <row r="16896" spans="1:12" x14ac:dyDescent="0.3">
      <c r="A16896" s="2">
        <v>45150</v>
      </c>
      <c r="B16896">
        <v>1005726</v>
      </c>
      <c r="C16896" t="s">
        <v>3867</v>
      </c>
      <c r="D16896" t="s">
        <v>3175</v>
      </c>
      <c r="E16896">
        <v>11.060000000000002</v>
      </c>
      <c r="F16896">
        <v>352.28520000000003</v>
      </c>
      <c r="G16896" t="s">
        <v>2846</v>
      </c>
      <c r="H16896" t="s">
        <v>50</v>
      </c>
      <c r="I16896" t="s">
        <v>36</v>
      </c>
      <c r="J16896">
        <v>341.22520000000003</v>
      </c>
      <c r="K16896">
        <v>3085.2188065099454</v>
      </c>
      <c r="L16896" t="str">
        <f>TEXT(Orders[[#This Row],[date]],"MMM")</f>
        <v>Aug</v>
      </c>
    </row>
    <row r="16897" spans="1:12" x14ac:dyDescent="0.3">
      <c r="A16897" s="2">
        <v>45284</v>
      </c>
      <c r="B16897">
        <v>1005723</v>
      </c>
      <c r="C16897" t="s">
        <v>3960</v>
      </c>
      <c r="D16897" t="s">
        <v>3172</v>
      </c>
      <c r="E16897">
        <v>41.312000000000012</v>
      </c>
      <c r="F16897">
        <v>352.28520000000003</v>
      </c>
      <c r="G16897" t="s">
        <v>806</v>
      </c>
      <c r="H16897" t="s">
        <v>69</v>
      </c>
      <c r="I16897" t="s">
        <v>46</v>
      </c>
      <c r="J16897">
        <v>310.97320000000002</v>
      </c>
      <c r="K16897">
        <v>752.74302865995332</v>
      </c>
      <c r="L16897" t="str">
        <f>TEXT(Orders[[#This Row],[date]],"MMM")</f>
        <v>Dec</v>
      </c>
    </row>
    <row r="16898" spans="1:12" x14ac:dyDescent="0.3">
      <c r="A16898" s="2">
        <v>45087</v>
      </c>
      <c r="B16898">
        <v>1001722</v>
      </c>
      <c r="C16898" t="s">
        <v>3820</v>
      </c>
      <c r="D16898" t="s">
        <v>3178</v>
      </c>
      <c r="E16898">
        <v>146.9152</v>
      </c>
      <c r="F16898">
        <v>352.35200000000003</v>
      </c>
      <c r="G16898" t="s">
        <v>2037</v>
      </c>
      <c r="H16898" t="s">
        <v>30</v>
      </c>
      <c r="I16898" t="s">
        <v>13</v>
      </c>
      <c r="J16898">
        <v>205.43680000000003</v>
      </c>
      <c r="K16898">
        <v>139.83359107839081</v>
      </c>
      <c r="L16898" t="str">
        <f>TEXT(Orders[[#This Row],[date]],"MMM")</f>
        <v>Jun</v>
      </c>
    </row>
    <row r="16899" spans="1:12" x14ac:dyDescent="0.3">
      <c r="A16899" s="2">
        <v>45251</v>
      </c>
      <c r="B16899">
        <v>1001183</v>
      </c>
      <c r="C16899" t="s">
        <v>6044</v>
      </c>
      <c r="D16899" t="s">
        <v>3179</v>
      </c>
      <c r="E16899">
        <v>312.77760000000012</v>
      </c>
      <c r="F16899">
        <v>352.38528000000014</v>
      </c>
      <c r="G16899" t="s">
        <v>1496</v>
      </c>
      <c r="H16899" t="s">
        <v>26</v>
      </c>
      <c r="I16899" t="s">
        <v>13</v>
      </c>
      <c r="J16899">
        <v>39.607680000000016</v>
      </c>
      <c r="K16899">
        <v>12.663208618519997</v>
      </c>
      <c r="L16899" t="str">
        <f>TEXT(Orders[[#This Row],[date]],"MMM")</f>
        <v>Nov</v>
      </c>
    </row>
    <row r="16900" spans="1:12" x14ac:dyDescent="0.3">
      <c r="A16900" s="2">
        <v>45178</v>
      </c>
      <c r="B16900">
        <v>1005229</v>
      </c>
      <c r="C16900" t="s">
        <v>4216</v>
      </c>
      <c r="D16900" t="s">
        <v>3176</v>
      </c>
      <c r="E16900">
        <v>352.74880000000007</v>
      </c>
      <c r="F16900">
        <v>352.40400000000005</v>
      </c>
      <c r="G16900" t="s">
        <v>1074</v>
      </c>
      <c r="H16900" t="s">
        <v>45</v>
      </c>
      <c r="I16900" t="s">
        <v>46</v>
      </c>
      <c r="J16900">
        <v>-0.34480000000002065</v>
      </c>
      <c r="K16900">
        <v>-9.7746611753185428E-2</v>
      </c>
      <c r="L16900" t="str">
        <f>TEXT(Orders[[#This Row],[date]],"MMM")</f>
        <v>Sep</v>
      </c>
    </row>
    <row r="16901" spans="1:12" x14ac:dyDescent="0.3">
      <c r="A16901" s="2">
        <v>44993</v>
      </c>
      <c r="B16901">
        <v>1000926</v>
      </c>
      <c r="C16901" t="s">
        <v>4023</v>
      </c>
      <c r="D16901" t="s">
        <v>3171</v>
      </c>
      <c r="E16901">
        <v>555.52704000000017</v>
      </c>
      <c r="F16901">
        <v>352.43669760000006</v>
      </c>
      <c r="G16901" t="s">
        <v>1230</v>
      </c>
      <c r="H16901" t="s">
        <v>75</v>
      </c>
      <c r="I16901" t="s">
        <v>46</v>
      </c>
      <c r="J16901">
        <v>-203.09034240000011</v>
      </c>
      <c r="K16901">
        <v>-36.558138088111797</v>
      </c>
      <c r="L16901" t="str">
        <f>TEXT(Orders[[#This Row],[date]],"MMM")</f>
        <v>Mar</v>
      </c>
    </row>
    <row r="16902" spans="1:12" x14ac:dyDescent="0.3">
      <c r="A16902" s="2">
        <v>45283</v>
      </c>
      <c r="B16902">
        <v>1000995</v>
      </c>
      <c r="C16902" t="s">
        <v>5209</v>
      </c>
      <c r="D16902" t="s">
        <v>3173</v>
      </c>
      <c r="E16902">
        <v>147.74976000000001</v>
      </c>
      <c r="F16902">
        <v>352.45392000000004</v>
      </c>
      <c r="G16902" t="s">
        <v>1301</v>
      </c>
      <c r="H16902" t="s">
        <v>50</v>
      </c>
      <c r="I16902" t="s">
        <v>36</v>
      </c>
      <c r="J16902">
        <v>204.70416000000003</v>
      </c>
      <c r="K16902">
        <v>138.54787987472875</v>
      </c>
      <c r="L16902" t="str">
        <f>TEXT(Orders[[#This Row],[date]],"MMM")</f>
        <v>Dec</v>
      </c>
    </row>
    <row r="16903" spans="1:12" x14ac:dyDescent="0.3">
      <c r="A16903" s="2">
        <v>44931</v>
      </c>
      <c r="B16903">
        <v>1004595</v>
      </c>
      <c r="C16903" t="s">
        <v>4969</v>
      </c>
      <c r="D16903" t="s">
        <v>3177</v>
      </c>
      <c r="E16903">
        <v>159.21600000000001</v>
      </c>
      <c r="F16903">
        <v>352.46120000000002</v>
      </c>
      <c r="G16903" t="s">
        <v>3090</v>
      </c>
      <c r="H16903" t="s">
        <v>26</v>
      </c>
      <c r="I16903" t="s">
        <v>13</v>
      </c>
      <c r="J16903">
        <v>193.24520000000001</v>
      </c>
      <c r="K16903">
        <v>121.37297759019194</v>
      </c>
      <c r="L16903" t="str">
        <f>TEXT(Orders[[#This Row],[date]],"MMM")</f>
        <v>Jan</v>
      </c>
    </row>
    <row r="16904" spans="1:12" x14ac:dyDescent="0.3">
      <c r="A16904" s="2">
        <v>45230</v>
      </c>
      <c r="B16904">
        <v>1000638</v>
      </c>
      <c r="C16904" t="s">
        <v>4075</v>
      </c>
      <c r="D16904" t="s">
        <v>3172</v>
      </c>
      <c r="E16904">
        <v>665.59392000000014</v>
      </c>
      <c r="F16904">
        <v>352.49061120000005</v>
      </c>
      <c r="G16904" t="s">
        <v>927</v>
      </c>
      <c r="H16904" t="s">
        <v>50</v>
      </c>
      <c r="I16904" t="s">
        <v>36</v>
      </c>
      <c r="J16904">
        <v>-313.10330880000009</v>
      </c>
      <c r="K16904">
        <v>-47.041191241650772</v>
      </c>
      <c r="L16904" t="str">
        <f>TEXT(Orders[[#This Row],[date]],"MMM")</f>
        <v>Oct</v>
      </c>
    </row>
    <row r="16905" spans="1:12" x14ac:dyDescent="0.3">
      <c r="A16905" s="2">
        <v>45183</v>
      </c>
      <c r="B16905">
        <v>1000788</v>
      </c>
      <c r="C16905" t="s">
        <v>5224</v>
      </c>
      <c r="D16905" t="s">
        <v>3177</v>
      </c>
      <c r="E16905">
        <v>471.34540799999996</v>
      </c>
      <c r="F16905">
        <v>352.540032</v>
      </c>
      <c r="G16905" t="s">
        <v>1085</v>
      </c>
      <c r="H16905" t="s">
        <v>12</v>
      </c>
      <c r="I16905" t="s">
        <v>13</v>
      </c>
      <c r="J16905">
        <v>-118.80537599999997</v>
      </c>
      <c r="K16905">
        <v>-25.205586812463437</v>
      </c>
      <c r="L16905" t="str">
        <f>TEXT(Orders[[#This Row],[date]],"MMM")</f>
        <v>Sep</v>
      </c>
    </row>
    <row r="16906" spans="1:12" x14ac:dyDescent="0.3">
      <c r="A16906" s="2">
        <v>45290</v>
      </c>
      <c r="B16906">
        <v>1001882</v>
      </c>
      <c r="C16906" t="s">
        <v>5549</v>
      </c>
      <c r="D16906" t="s">
        <v>3176</v>
      </c>
      <c r="E16906">
        <v>60.048000000000002</v>
      </c>
      <c r="F16906">
        <v>352.58080000000012</v>
      </c>
      <c r="G16906" t="s">
        <v>2198</v>
      </c>
      <c r="H16906" t="s">
        <v>75</v>
      </c>
      <c r="I16906" t="s">
        <v>46</v>
      </c>
      <c r="J16906">
        <v>292.53280000000012</v>
      </c>
      <c r="K16906">
        <v>487.16493471889174</v>
      </c>
      <c r="L16906" t="str">
        <f>TEXT(Orders[[#This Row],[date]],"MMM")</f>
        <v>Dec</v>
      </c>
    </row>
    <row r="16907" spans="1:12" x14ac:dyDescent="0.3">
      <c r="A16907" s="2">
        <v>44990</v>
      </c>
      <c r="B16907">
        <v>1003514</v>
      </c>
      <c r="C16907" t="s">
        <v>5916</v>
      </c>
      <c r="D16907" t="s">
        <v>3171</v>
      </c>
      <c r="E16907">
        <v>155.49440000000004</v>
      </c>
      <c r="F16907">
        <v>352.59120000000007</v>
      </c>
      <c r="G16907" t="s">
        <v>1169</v>
      </c>
      <c r="H16907" t="s">
        <v>45</v>
      </c>
      <c r="I16907" t="s">
        <v>46</v>
      </c>
      <c r="J16907">
        <v>197.09680000000003</v>
      </c>
      <c r="K16907">
        <v>126.7549185051037</v>
      </c>
      <c r="L16907" t="str">
        <f>TEXT(Orders[[#This Row],[date]],"MMM")</f>
        <v>Mar</v>
      </c>
    </row>
    <row r="16908" spans="1:12" x14ac:dyDescent="0.3">
      <c r="A16908" s="2">
        <v>45134</v>
      </c>
      <c r="B16908">
        <v>1001372</v>
      </c>
      <c r="C16908" t="s">
        <v>3518</v>
      </c>
      <c r="D16908" t="s">
        <v>3171</v>
      </c>
      <c r="E16908">
        <v>430.14720000000011</v>
      </c>
      <c r="F16908">
        <v>352.59328000000005</v>
      </c>
      <c r="G16908" t="s">
        <v>1686</v>
      </c>
      <c r="H16908" t="s">
        <v>88</v>
      </c>
      <c r="I16908" t="s">
        <v>36</v>
      </c>
      <c r="J16908">
        <v>-77.553920000000062</v>
      </c>
      <c r="K16908">
        <v>-18.029623347542429</v>
      </c>
      <c r="L16908" t="str">
        <f>TEXT(Orders[[#This Row],[date]],"MMM")</f>
        <v>Jul</v>
      </c>
    </row>
    <row r="16909" spans="1:12" x14ac:dyDescent="0.3">
      <c r="A16909" s="2">
        <v>44929</v>
      </c>
      <c r="B16909">
        <v>1002580</v>
      </c>
      <c r="C16909" t="s">
        <v>4452</v>
      </c>
      <c r="D16909" t="s">
        <v>3172</v>
      </c>
      <c r="E16909">
        <v>169.15840000000003</v>
      </c>
      <c r="F16909">
        <v>352.64839999999998</v>
      </c>
      <c r="G16909" t="s">
        <v>2896</v>
      </c>
      <c r="H16909" t="s">
        <v>54</v>
      </c>
      <c r="I16909" t="s">
        <v>20</v>
      </c>
      <c r="J16909">
        <v>183.48999999999995</v>
      </c>
      <c r="K16909">
        <v>108.47229578903557</v>
      </c>
      <c r="L16909" t="str">
        <f>TEXT(Orders[[#This Row],[date]],"MMM")</f>
        <v>Jan</v>
      </c>
    </row>
    <row r="16910" spans="1:12" x14ac:dyDescent="0.3">
      <c r="A16910" s="2">
        <v>44967</v>
      </c>
      <c r="B16910">
        <v>1003261</v>
      </c>
      <c r="C16910" t="s">
        <v>5696</v>
      </c>
      <c r="D16910" t="s">
        <v>3176</v>
      </c>
      <c r="E16910">
        <v>265.56160000000006</v>
      </c>
      <c r="F16910">
        <v>352.75240000000002</v>
      </c>
      <c r="G16910" t="s">
        <v>3047</v>
      </c>
      <c r="H16910" t="s">
        <v>50</v>
      </c>
      <c r="I16910" t="s">
        <v>36</v>
      </c>
      <c r="J16910">
        <v>87.190799999999967</v>
      </c>
      <c r="K16910">
        <v>32.832608328915001</v>
      </c>
      <c r="L16910" t="str">
        <f>TEXT(Orders[[#This Row],[date]],"MMM")</f>
        <v>Feb</v>
      </c>
    </row>
    <row r="16911" spans="1:12" x14ac:dyDescent="0.3">
      <c r="A16911" s="2">
        <v>45061</v>
      </c>
      <c r="B16911">
        <v>1002047</v>
      </c>
      <c r="C16911" t="s">
        <v>5927</v>
      </c>
      <c r="D16911" t="s">
        <v>3172</v>
      </c>
      <c r="E16911">
        <v>205.00480000000005</v>
      </c>
      <c r="F16911">
        <v>352.77632000000011</v>
      </c>
      <c r="G16911" t="s">
        <v>2363</v>
      </c>
      <c r="H16911" t="s">
        <v>54</v>
      </c>
      <c r="I16911" t="s">
        <v>20</v>
      </c>
      <c r="J16911">
        <v>147.77152000000007</v>
      </c>
      <c r="K16911">
        <v>72.081980519480538</v>
      </c>
      <c r="L16911" t="str">
        <f>TEXT(Orders[[#This Row],[date]],"MMM")</f>
        <v>May</v>
      </c>
    </row>
    <row r="16912" spans="1:12" x14ac:dyDescent="0.3">
      <c r="A16912" s="2">
        <v>45237</v>
      </c>
      <c r="B16912">
        <v>1001326</v>
      </c>
      <c r="C16912" t="s">
        <v>5297</v>
      </c>
      <c r="D16912" t="s">
        <v>3175</v>
      </c>
      <c r="E16912">
        <v>695.50848000000008</v>
      </c>
      <c r="F16912">
        <v>352.77632000000011</v>
      </c>
      <c r="G16912" t="s">
        <v>1640</v>
      </c>
      <c r="H16912" t="s">
        <v>57</v>
      </c>
      <c r="I16912" t="s">
        <v>20</v>
      </c>
      <c r="J16912">
        <v>-342.73215999999996</v>
      </c>
      <c r="K16912">
        <v>-49.277926848569834</v>
      </c>
      <c r="L16912" t="str">
        <f>TEXT(Orders[[#This Row],[date]],"MMM")</f>
        <v>Nov</v>
      </c>
    </row>
    <row r="16913" spans="1:12" x14ac:dyDescent="0.3">
      <c r="A16913" s="2">
        <v>45089</v>
      </c>
      <c r="B16913">
        <v>1001449</v>
      </c>
      <c r="C16913" t="s">
        <v>4696</v>
      </c>
      <c r="D16913" t="s">
        <v>3178</v>
      </c>
      <c r="E16913">
        <v>420.67852800000014</v>
      </c>
      <c r="F16913">
        <v>352.80959999999999</v>
      </c>
      <c r="G16913" t="s">
        <v>1763</v>
      </c>
      <c r="H16913" t="s">
        <v>69</v>
      </c>
      <c r="I16913" t="s">
        <v>46</v>
      </c>
      <c r="J16913">
        <v>-67.868928000000153</v>
      </c>
      <c r="K16913">
        <v>-16.13320468783235</v>
      </c>
      <c r="L16913" t="str">
        <f>TEXT(Orders[[#This Row],[date]],"MMM")</f>
        <v>Jun</v>
      </c>
    </row>
    <row r="16914" spans="1:12" x14ac:dyDescent="0.3">
      <c r="A16914" s="2">
        <v>45063</v>
      </c>
      <c r="B16914">
        <v>1007521</v>
      </c>
      <c r="C16914" t="s">
        <v>5357</v>
      </c>
      <c r="D16914" t="s">
        <v>3180</v>
      </c>
      <c r="E16914">
        <v>161.16</v>
      </c>
      <c r="F16914">
        <v>352.82303999999993</v>
      </c>
      <c r="G16914" t="s">
        <v>874</v>
      </c>
      <c r="H16914" t="s">
        <v>57</v>
      </c>
      <c r="I16914" t="s">
        <v>20</v>
      </c>
      <c r="J16914">
        <v>191.66303999999994</v>
      </c>
      <c r="K16914">
        <v>118.92717795979149</v>
      </c>
      <c r="L16914" t="str">
        <f>TEXT(Orders[[#This Row],[date]],"MMM")</f>
        <v>May</v>
      </c>
    </row>
    <row r="16915" spans="1:12" x14ac:dyDescent="0.3">
      <c r="A16915" s="2">
        <v>44980</v>
      </c>
      <c r="B16915">
        <v>1016162</v>
      </c>
      <c r="C16915" t="s">
        <v>5053</v>
      </c>
      <c r="D16915" t="s">
        <v>3180</v>
      </c>
      <c r="E16915">
        <v>275.596</v>
      </c>
      <c r="F16915">
        <v>352.82303999999999</v>
      </c>
      <c r="G16915" t="s">
        <v>3108</v>
      </c>
      <c r="H16915" t="s">
        <v>35</v>
      </c>
      <c r="I16915" t="s">
        <v>36</v>
      </c>
      <c r="J16915">
        <v>77.227039999999988</v>
      </c>
      <c r="K16915">
        <v>28.021829054122698</v>
      </c>
      <c r="L16915" t="str">
        <f>TEXT(Orders[[#This Row],[date]],"MMM")</f>
        <v>Feb</v>
      </c>
    </row>
    <row r="16916" spans="1:12" x14ac:dyDescent="0.3">
      <c r="A16916" s="2">
        <v>45031</v>
      </c>
      <c r="B16916">
        <v>1018537</v>
      </c>
      <c r="C16916" t="s">
        <v>5817</v>
      </c>
      <c r="D16916" t="s">
        <v>3180</v>
      </c>
      <c r="E16916">
        <v>320.55600000000004</v>
      </c>
      <c r="F16916">
        <v>352.82304000000005</v>
      </c>
      <c r="G16916" t="s">
        <v>1199</v>
      </c>
      <c r="H16916" t="s">
        <v>19</v>
      </c>
      <c r="I16916" t="s">
        <v>20</v>
      </c>
      <c r="J16916">
        <v>32.267040000000009</v>
      </c>
      <c r="K16916">
        <v>10.065960393815747</v>
      </c>
      <c r="L16916" t="str">
        <f>TEXT(Orders[[#This Row],[date]],"MMM")</f>
        <v>Apr</v>
      </c>
    </row>
    <row r="16917" spans="1:12" x14ac:dyDescent="0.3">
      <c r="A16917" s="2">
        <v>44931</v>
      </c>
      <c r="B16917">
        <v>1001575</v>
      </c>
      <c r="C16917" t="s">
        <v>4251</v>
      </c>
      <c r="D16917" t="s">
        <v>3173</v>
      </c>
      <c r="E16917">
        <v>151.04960000000003</v>
      </c>
      <c r="F16917">
        <v>352.88031999999998</v>
      </c>
      <c r="G16917" t="s">
        <v>1890</v>
      </c>
      <c r="H16917" t="s">
        <v>54</v>
      </c>
      <c r="I16917" t="s">
        <v>20</v>
      </c>
      <c r="J16917">
        <v>201.83071999999996</v>
      </c>
      <c r="K16917">
        <v>133.61883778573392</v>
      </c>
      <c r="L16917" t="str">
        <f>TEXT(Orders[[#This Row],[date]],"MMM")</f>
        <v>Jan</v>
      </c>
    </row>
    <row r="16918" spans="1:12" x14ac:dyDescent="0.3">
      <c r="A16918" s="2">
        <v>45089</v>
      </c>
      <c r="B16918">
        <v>1000943</v>
      </c>
      <c r="C16918" t="s">
        <v>4369</v>
      </c>
      <c r="D16918" t="s">
        <v>3176</v>
      </c>
      <c r="E16918">
        <v>216.77760000000004</v>
      </c>
      <c r="F16918">
        <v>353.0846592000002</v>
      </c>
      <c r="G16918" t="s">
        <v>1249</v>
      </c>
      <c r="H16918" t="s">
        <v>26</v>
      </c>
      <c r="I16918" t="s">
        <v>13</v>
      </c>
      <c r="J16918">
        <v>136.30705920000017</v>
      </c>
      <c r="K16918">
        <v>62.878756476684003</v>
      </c>
      <c r="L16918" t="str">
        <f>TEXT(Orders[[#This Row],[date]],"MMM")</f>
        <v>Jun</v>
      </c>
    </row>
    <row r="16919" spans="1:12" x14ac:dyDescent="0.3">
      <c r="A16919" s="2">
        <v>45274</v>
      </c>
      <c r="B16919">
        <v>1002349</v>
      </c>
      <c r="C16919" t="s">
        <v>4984</v>
      </c>
      <c r="D16919" t="s">
        <v>3171</v>
      </c>
      <c r="E16919">
        <v>135.82400000000004</v>
      </c>
      <c r="F16919">
        <v>353.46480000000003</v>
      </c>
      <c r="G16919" t="s">
        <v>2665</v>
      </c>
      <c r="H16919" t="s">
        <v>12</v>
      </c>
      <c r="I16919" t="s">
        <v>13</v>
      </c>
      <c r="J16919">
        <v>217.64079999999998</v>
      </c>
      <c r="K16919">
        <v>160.23736600306273</v>
      </c>
      <c r="L16919" t="str">
        <f>TEXT(Orders[[#This Row],[date]],"MMM")</f>
        <v>Dec</v>
      </c>
    </row>
    <row r="16920" spans="1:12" x14ac:dyDescent="0.3">
      <c r="A16920" s="2">
        <v>45265</v>
      </c>
      <c r="B16920">
        <v>1007802</v>
      </c>
      <c r="C16920" t="s">
        <v>4794</v>
      </c>
      <c r="D16920" t="s">
        <v>3180</v>
      </c>
      <c r="E16920">
        <v>106.84400000000001</v>
      </c>
      <c r="F16920">
        <v>353.54016000000001</v>
      </c>
      <c r="G16920" t="s">
        <v>2067</v>
      </c>
      <c r="H16920" t="s">
        <v>88</v>
      </c>
      <c r="I16920" t="s">
        <v>36</v>
      </c>
      <c r="J16920">
        <v>246.69616000000002</v>
      </c>
      <c r="K16920">
        <v>230.89378907566172</v>
      </c>
      <c r="L16920" t="str">
        <f>TEXT(Orders[[#This Row],[date]],"MMM")</f>
        <v>Dec</v>
      </c>
    </row>
    <row r="16921" spans="1:12" x14ac:dyDescent="0.3">
      <c r="A16921" s="2">
        <v>45280</v>
      </c>
      <c r="B16921">
        <v>1007270</v>
      </c>
      <c r="C16921" t="s">
        <v>5731</v>
      </c>
      <c r="D16921" t="s">
        <v>3180</v>
      </c>
      <c r="E16921">
        <v>146.64400000000001</v>
      </c>
      <c r="F16921">
        <v>353.54016000000001</v>
      </c>
      <c r="G16921" t="s">
        <v>2851</v>
      </c>
      <c r="H16921" t="s">
        <v>88</v>
      </c>
      <c r="I16921" t="s">
        <v>36</v>
      </c>
      <c r="J16921">
        <v>206.89616000000001</v>
      </c>
      <c r="K16921">
        <v>141.0873680477892</v>
      </c>
      <c r="L16921" t="str">
        <f>TEXT(Orders[[#This Row],[date]],"MMM")</f>
        <v>Dec</v>
      </c>
    </row>
    <row r="16922" spans="1:12" x14ac:dyDescent="0.3">
      <c r="A16922" s="2">
        <v>45123</v>
      </c>
      <c r="B16922">
        <v>1012175</v>
      </c>
      <c r="C16922" t="s">
        <v>3918</v>
      </c>
      <c r="D16922" t="s">
        <v>3180</v>
      </c>
      <c r="E16922">
        <v>224.75600000000003</v>
      </c>
      <c r="F16922">
        <v>353.54016000000001</v>
      </c>
      <c r="G16922" t="s">
        <v>2766</v>
      </c>
      <c r="H16922" t="s">
        <v>19</v>
      </c>
      <c r="I16922" t="s">
        <v>20</v>
      </c>
      <c r="J16922">
        <v>128.78415999999999</v>
      </c>
      <c r="K16922">
        <v>57.299542615102581</v>
      </c>
      <c r="L16922" t="str">
        <f>TEXT(Orders[[#This Row],[date]],"MMM")</f>
        <v>Jul</v>
      </c>
    </row>
    <row r="16923" spans="1:12" x14ac:dyDescent="0.3">
      <c r="A16923" s="2">
        <v>45229</v>
      </c>
      <c r="B16923">
        <v>1019340</v>
      </c>
      <c r="C16923" t="s">
        <v>5263</v>
      </c>
      <c r="D16923" t="s">
        <v>3180</v>
      </c>
      <c r="E16923">
        <v>311.30400000000003</v>
      </c>
      <c r="F16923">
        <v>353.54016000000001</v>
      </c>
      <c r="G16923" t="s">
        <v>872</v>
      </c>
      <c r="H16923" t="s">
        <v>30</v>
      </c>
      <c r="I16923" t="s">
        <v>13</v>
      </c>
      <c r="J16923">
        <v>42.236159999999984</v>
      </c>
      <c r="K16923">
        <v>13.567496723460021</v>
      </c>
      <c r="L16923" t="str">
        <f>TEXT(Orders[[#This Row],[date]],"MMM")</f>
        <v>Oct</v>
      </c>
    </row>
    <row r="16924" spans="1:12" x14ac:dyDescent="0.3">
      <c r="A16924" s="2">
        <v>45236</v>
      </c>
      <c r="B16924">
        <v>1008346</v>
      </c>
      <c r="C16924" t="s">
        <v>5267</v>
      </c>
      <c r="D16924" t="s">
        <v>3180</v>
      </c>
      <c r="E16924">
        <v>153.53200000000001</v>
      </c>
      <c r="F16924">
        <v>353.54016000000007</v>
      </c>
      <c r="G16924" t="s">
        <v>1983</v>
      </c>
      <c r="H16924" t="s">
        <v>75</v>
      </c>
      <c r="I16924" t="s">
        <v>46</v>
      </c>
      <c r="J16924">
        <v>200.00816000000006</v>
      </c>
      <c r="K16924">
        <v>130.27131803142018</v>
      </c>
      <c r="L16924" t="str">
        <f>TEXT(Orders[[#This Row],[date]],"MMM")</f>
        <v>Nov</v>
      </c>
    </row>
    <row r="16925" spans="1:12" x14ac:dyDescent="0.3">
      <c r="A16925" s="2">
        <v>44962</v>
      </c>
      <c r="B16925">
        <v>1001660</v>
      </c>
      <c r="C16925" t="s">
        <v>4799</v>
      </c>
      <c r="D16925" t="s">
        <v>3175</v>
      </c>
      <c r="E16925">
        <v>268.19840000000005</v>
      </c>
      <c r="F16925">
        <v>353.55424000000005</v>
      </c>
      <c r="G16925" t="s">
        <v>1975</v>
      </c>
      <c r="H16925" t="s">
        <v>50</v>
      </c>
      <c r="I16925" t="s">
        <v>36</v>
      </c>
      <c r="J16925">
        <v>85.355840000000001</v>
      </c>
      <c r="K16925">
        <v>31.825633560826606</v>
      </c>
      <c r="L16925" t="str">
        <f>TEXT(Orders[[#This Row],[date]],"MMM")</f>
        <v>Feb</v>
      </c>
    </row>
    <row r="16926" spans="1:12" x14ac:dyDescent="0.3">
      <c r="A16926" s="2">
        <v>44970</v>
      </c>
      <c r="B16926">
        <v>1003494</v>
      </c>
      <c r="C16926" t="s">
        <v>5980</v>
      </c>
      <c r="D16926" t="s">
        <v>3179</v>
      </c>
      <c r="E16926">
        <v>71.968000000000004</v>
      </c>
      <c r="F16926">
        <v>353.65200000000004</v>
      </c>
      <c r="G16926" t="s">
        <v>1196</v>
      </c>
      <c r="H16926" t="s">
        <v>88</v>
      </c>
      <c r="I16926" t="s">
        <v>36</v>
      </c>
      <c r="J16926">
        <v>281.68400000000003</v>
      </c>
      <c r="K16926">
        <v>391.40173410404623</v>
      </c>
      <c r="L16926" t="str">
        <f>TEXT(Orders[[#This Row],[date]],"MMM")</f>
        <v>Feb</v>
      </c>
    </row>
    <row r="16927" spans="1:12" x14ac:dyDescent="0.3">
      <c r="A16927" s="2">
        <v>45251</v>
      </c>
      <c r="B16927">
        <v>1000523</v>
      </c>
      <c r="C16927" t="s">
        <v>3951</v>
      </c>
      <c r="D16927" t="s">
        <v>3178</v>
      </c>
      <c r="E16927">
        <v>185.20320000000007</v>
      </c>
      <c r="F16927">
        <v>353.73561600000011</v>
      </c>
      <c r="G16927" t="s">
        <v>800</v>
      </c>
      <c r="H16927" t="s">
        <v>54</v>
      </c>
      <c r="I16927" t="s">
        <v>20</v>
      </c>
      <c r="J16927">
        <v>168.53241600000004</v>
      </c>
      <c r="K16927">
        <v>90.998652291105103</v>
      </c>
      <c r="L16927" t="str">
        <f>TEXT(Orders[[#This Row],[date]],"MMM")</f>
        <v>Nov</v>
      </c>
    </row>
    <row r="16928" spans="1:12" x14ac:dyDescent="0.3">
      <c r="A16928" s="2">
        <v>45255</v>
      </c>
      <c r="B16928">
        <v>1003010</v>
      </c>
      <c r="C16928" t="s">
        <v>4675</v>
      </c>
      <c r="D16928" t="s">
        <v>3171</v>
      </c>
      <c r="E16928">
        <v>223.56480000000002</v>
      </c>
      <c r="F16928">
        <v>353.99520000000007</v>
      </c>
      <c r="G16928" t="s">
        <v>2742</v>
      </c>
      <c r="H16928" t="s">
        <v>54</v>
      </c>
      <c r="I16928" t="s">
        <v>20</v>
      </c>
      <c r="J16928">
        <v>130.43040000000005</v>
      </c>
      <c r="K16928">
        <v>58.341205771212657</v>
      </c>
      <c r="L16928" t="str">
        <f>TEXT(Orders[[#This Row],[date]],"MMM")</f>
        <v>Nov</v>
      </c>
    </row>
    <row r="16929" spans="1:12" x14ac:dyDescent="0.3">
      <c r="A16929" s="2">
        <v>45000</v>
      </c>
      <c r="B16929">
        <v>1004722</v>
      </c>
      <c r="C16929" t="s">
        <v>5150</v>
      </c>
      <c r="D16929" t="s">
        <v>3180</v>
      </c>
      <c r="E16929">
        <v>327.96480000000003</v>
      </c>
      <c r="F16929">
        <v>353.99520000000007</v>
      </c>
      <c r="G16929" t="s">
        <v>1702</v>
      </c>
      <c r="H16929" t="s">
        <v>54</v>
      </c>
      <c r="I16929" t="s">
        <v>20</v>
      </c>
      <c r="J16929">
        <v>26.030400000000043</v>
      </c>
      <c r="K16929">
        <v>7.936949331147745</v>
      </c>
      <c r="L16929" t="str">
        <f>TEXT(Orders[[#This Row],[date]],"MMM")</f>
        <v>Mar</v>
      </c>
    </row>
    <row r="16930" spans="1:12" x14ac:dyDescent="0.3">
      <c r="A16930" s="2">
        <v>45175</v>
      </c>
      <c r="B16930">
        <v>1004658</v>
      </c>
      <c r="C16930" t="s">
        <v>4454</v>
      </c>
      <c r="D16930" t="s">
        <v>3175</v>
      </c>
      <c r="E16930">
        <v>116.33920000000001</v>
      </c>
      <c r="F16930">
        <v>354.16679999999997</v>
      </c>
      <c r="G16930" t="s">
        <v>1365</v>
      </c>
      <c r="H16930" t="s">
        <v>50</v>
      </c>
      <c r="I16930" t="s">
        <v>36</v>
      </c>
      <c r="J16930">
        <v>237.82759999999996</v>
      </c>
      <c r="K16930">
        <v>204.42602321487507</v>
      </c>
      <c r="L16930" t="str">
        <f>TEXT(Orders[[#This Row],[date]],"MMM")</f>
        <v>Sep</v>
      </c>
    </row>
    <row r="16931" spans="1:12" x14ac:dyDescent="0.3">
      <c r="A16931" s="2">
        <v>45102</v>
      </c>
      <c r="B16931">
        <v>1002309</v>
      </c>
      <c r="C16931" t="s">
        <v>4313</v>
      </c>
      <c r="D16931" t="s">
        <v>3174</v>
      </c>
      <c r="E16931">
        <v>96.521600000000021</v>
      </c>
      <c r="F16931">
        <v>354.21359999999999</v>
      </c>
      <c r="G16931" t="s">
        <v>2625</v>
      </c>
      <c r="H16931" t="s">
        <v>50</v>
      </c>
      <c r="I16931" t="s">
        <v>36</v>
      </c>
      <c r="J16931">
        <v>257.69199999999995</v>
      </c>
      <c r="K16931">
        <v>266.97858303219164</v>
      </c>
      <c r="L16931" t="str">
        <f>TEXT(Orders[[#This Row],[date]],"MMM")</f>
        <v>Jun</v>
      </c>
    </row>
    <row r="16932" spans="1:12" x14ac:dyDescent="0.3">
      <c r="A16932" s="2">
        <v>45076</v>
      </c>
      <c r="B16932">
        <v>1003152</v>
      </c>
      <c r="C16932" t="s">
        <v>5189</v>
      </c>
      <c r="D16932" t="s">
        <v>3178</v>
      </c>
      <c r="E16932">
        <v>240.94400000000007</v>
      </c>
      <c r="F16932">
        <v>354.22400000000005</v>
      </c>
      <c r="G16932" t="s">
        <v>2439</v>
      </c>
      <c r="H16932" t="s">
        <v>45</v>
      </c>
      <c r="I16932" t="s">
        <v>46</v>
      </c>
      <c r="J16932">
        <v>113.27999999999997</v>
      </c>
      <c r="K16932">
        <v>47.015074042101048</v>
      </c>
      <c r="L16932" t="str">
        <f>TEXT(Orders[[#This Row],[date]],"MMM")</f>
        <v>May</v>
      </c>
    </row>
    <row r="16933" spans="1:12" x14ac:dyDescent="0.3">
      <c r="A16933" s="2">
        <v>45073</v>
      </c>
      <c r="B16933">
        <v>1007168</v>
      </c>
      <c r="C16933" t="s">
        <v>4758</v>
      </c>
      <c r="D16933" t="s">
        <v>3180</v>
      </c>
      <c r="E16933">
        <v>149.65200000000002</v>
      </c>
      <c r="F16933">
        <v>354.25728000000004</v>
      </c>
      <c r="G16933" t="s">
        <v>2619</v>
      </c>
      <c r="H16933" t="s">
        <v>19</v>
      </c>
      <c r="I16933" t="s">
        <v>20</v>
      </c>
      <c r="J16933">
        <v>204.60528000000002</v>
      </c>
      <c r="K16933">
        <v>136.72071205196056</v>
      </c>
      <c r="L16933" t="str">
        <f>TEXT(Orders[[#This Row],[date]],"MMM")</f>
        <v>May</v>
      </c>
    </row>
    <row r="16934" spans="1:12" x14ac:dyDescent="0.3">
      <c r="A16934" s="2">
        <v>45142</v>
      </c>
      <c r="B16934">
        <v>1015795</v>
      </c>
      <c r="C16934" t="s">
        <v>4855</v>
      </c>
      <c r="D16934" t="s">
        <v>3180</v>
      </c>
      <c r="E16934">
        <v>213.256</v>
      </c>
      <c r="F16934">
        <v>354.25728000000004</v>
      </c>
      <c r="G16934" t="s">
        <v>2174</v>
      </c>
      <c r="H16934" t="s">
        <v>57</v>
      </c>
      <c r="I16934" t="s">
        <v>20</v>
      </c>
      <c r="J16934">
        <v>141.00128000000004</v>
      </c>
      <c r="K16934">
        <v>66.118317890235218</v>
      </c>
      <c r="L16934" t="str">
        <f>TEXT(Orders[[#This Row],[date]],"MMM")</f>
        <v>Aug</v>
      </c>
    </row>
    <row r="16935" spans="1:12" x14ac:dyDescent="0.3">
      <c r="A16935" s="2">
        <v>45270</v>
      </c>
      <c r="B16935">
        <v>1016874</v>
      </c>
      <c r="C16935" t="s">
        <v>3237</v>
      </c>
      <c r="D16935" t="s">
        <v>3180</v>
      </c>
      <c r="E16935">
        <v>409.95600000000002</v>
      </c>
      <c r="F16935">
        <v>354.25728000000004</v>
      </c>
      <c r="G16935" t="s">
        <v>47</v>
      </c>
      <c r="H16935" t="s">
        <v>50</v>
      </c>
      <c r="I16935" t="s">
        <v>36</v>
      </c>
      <c r="J16935">
        <v>-55.69871999999998</v>
      </c>
      <c r="K16935">
        <v>-13.586511723209316</v>
      </c>
      <c r="L16935" t="str">
        <f>TEXT(Orders[[#This Row],[date]],"MMM")</f>
        <v>Dec</v>
      </c>
    </row>
    <row r="16936" spans="1:12" x14ac:dyDescent="0.3">
      <c r="A16936" s="2">
        <v>45224</v>
      </c>
      <c r="B16936">
        <v>1002703</v>
      </c>
      <c r="C16936" t="s">
        <v>6069</v>
      </c>
      <c r="D16936" t="s">
        <v>3180</v>
      </c>
      <c r="E16936">
        <v>207.74720000000002</v>
      </c>
      <c r="F16936">
        <v>354.29680000000008</v>
      </c>
      <c r="G16936" t="s">
        <v>3019</v>
      </c>
      <c r="H16936" t="s">
        <v>30</v>
      </c>
      <c r="I16936" t="s">
        <v>13</v>
      </c>
      <c r="J16936">
        <v>146.54960000000005</v>
      </c>
      <c r="K16936">
        <v>70.54227445664732</v>
      </c>
      <c r="L16936" t="str">
        <f>TEXT(Orders[[#This Row],[date]],"MMM")</f>
        <v>Oct</v>
      </c>
    </row>
    <row r="16937" spans="1:12" x14ac:dyDescent="0.3">
      <c r="A16937" s="2">
        <v>45080</v>
      </c>
      <c r="B16937">
        <v>1001332</v>
      </c>
      <c r="C16937" t="s">
        <v>3429</v>
      </c>
      <c r="D16937" t="s">
        <v>3171</v>
      </c>
      <c r="E16937">
        <v>503.00160000000005</v>
      </c>
      <c r="F16937">
        <v>354.31136000000004</v>
      </c>
      <c r="G16937" t="s">
        <v>1646</v>
      </c>
      <c r="H16937" t="s">
        <v>54</v>
      </c>
      <c r="I16937" t="s">
        <v>20</v>
      </c>
      <c r="J16937">
        <v>-148.69024000000002</v>
      </c>
      <c r="K16937">
        <v>-29.560589866910959</v>
      </c>
      <c r="L16937" t="str">
        <f>TEXT(Orders[[#This Row],[date]],"MMM")</f>
        <v>Jun</v>
      </c>
    </row>
    <row r="16938" spans="1:12" x14ac:dyDescent="0.3">
      <c r="A16938" s="2">
        <v>45238</v>
      </c>
      <c r="B16938">
        <v>1000609</v>
      </c>
      <c r="C16938" t="s">
        <v>5907</v>
      </c>
      <c r="D16938" t="s">
        <v>3180</v>
      </c>
      <c r="E16938">
        <v>555.58080000000007</v>
      </c>
      <c r="F16938">
        <v>354.3146880000001</v>
      </c>
      <c r="G16938" t="s">
        <v>897</v>
      </c>
      <c r="H16938" t="s">
        <v>57</v>
      </c>
      <c r="I16938" t="s">
        <v>20</v>
      </c>
      <c r="J16938">
        <v>-201.26611199999996</v>
      </c>
      <c r="K16938">
        <v>-36.22625403901646</v>
      </c>
      <c r="L16938" t="str">
        <f>TEXT(Orders[[#This Row],[date]],"MMM")</f>
        <v>Nov</v>
      </c>
    </row>
    <row r="16939" spans="1:12" x14ac:dyDescent="0.3">
      <c r="A16939" s="2">
        <v>45217</v>
      </c>
      <c r="B16939">
        <v>1002513</v>
      </c>
      <c r="C16939" t="s">
        <v>4867</v>
      </c>
      <c r="D16939" t="s">
        <v>3175</v>
      </c>
      <c r="E16939">
        <v>173.49760000000003</v>
      </c>
      <c r="F16939">
        <v>354.35399999999998</v>
      </c>
      <c r="G16939" t="s">
        <v>2829</v>
      </c>
      <c r="H16939" t="s">
        <v>12</v>
      </c>
      <c r="I16939" t="s">
        <v>13</v>
      </c>
      <c r="J16939">
        <v>180.85639999999995</v>
      </c>
      <c r="K16939">
        <v>104.24144195654574</v>
      </c>
      <c r="L16939" t="str">
        <f>TEXT(Orders[[#This Row],[date]],"MMM")</f>
        <v>Oct</v>
      </c>
    </row>
    <row r="16940" spans="1:12" x14ac:dyDescent="0.3">
      <c r="A16940" s="2">
        <v>45233</v>
      </c>
      <c r="B16940">
        <v>1000342</v>
      </c>
      <c r="C16940" t="s">
        <v>3697</v>
      </c>
      <c r="D16940" t="s">
        <v>3175</v>
      </c>
      <c r="E16940">
        <v>289.74912000000012</v>
      </c>
      <c r="F16940">
        <v>354.41527680000002</v>
      </c>
      <c r="G16940" t="s">
        <v>584</v>
      </c>
      <c r="H16940" t="s">
        <v>35</v>
      </c>
      <c r="I16940" t="s">
        <v>36</v>
      </c>
      <c r="J16940">
        <v>64.666156799999897</v>
      </c>
      <c r="K16940">
        <v>22.31798212191287</v>
      </c>
      <c r="L16940" t="str">
        <f>TEXT(Orders[[#This Row],[date]],"MMM")</f>
        <v>Nov</v>
      </c>
    </row>
    <row r="16941" spans="1:12" x14ac:dyDescent="0.3">
      <c r="A16941" s="2">
        <v>45029</v>
      </c>
      <c r="B16941">
        <v>1001127</v>
      </c>
      <c r="C16941" t="s">
        <v>4510</v>
      </c>
      <c r="D16941" t="s">
        <v>3177</v>
      </c>
      <c r="E16941">
        <v>264.25632000000007</v>
      </c>
      <c r="F16941">
        <v>354.51936000000001</v>
      </c>
      <c r="G16941" t="s">
        <v>1439</v>
      </c>
      <c r="H16941" t="s">
        <v>57</v>
      </c>
      <c r="I16941" t="s">
        <v>20</v>
      </c>
      <c r="J16941">
        <v>90.263039999999933</v>
      </c>
      <c r="K16941">
        <v>34.157381742090372</v>
      </c>
      <c r="L16941" t="str">
        <f>TEXT(Orders[[#This Row],[date]],"MMM")</f>
        <v>Apr</v>
      </c>
    </row>
    <row r="16942" spans="1:12" x14ac:dyDescent="0.3">
      <c r="A16942" s="2">
        <v>45108</v>
      </c>
      <c r="B16942">
        <v>1000862</v>
      </c>
      <c r="C16942" t="s">
        <v>4295</v>
      </c>
      <c r="D16942" t="s">
        <v>3179</v>
      </c>
      <c r="E16942">
        <v>653.1840000000002</v>
      </c>
      <c r="F16942">
        <v>354.57427200000006</v>
      </c>
      <c r="G16942" t="s">
        <v>1162</v>
      </c>
      <c r="H16942" t="s">
        <v>54</v>
      </c>
      <c r="I16942" t="s">
        <v>20</v>
      </c>
      <c r="J16942">
        <v>-298.60972800000013</v>
      </c>
      <c r="K16942">
        <v>-45.716019988242216</v>
      </c>
      <c r="L16942" t="str">
        <f>TEXT(Orders[[#This Row],[date]],"MMM")</f>
        <v>Jul</v>
      </c>
    </row>
    <row r="16943" spans="1:12" x14ac:dyDescent="0.3">
      <c r="A16943" s="2">
        <v>45117</v>
      </c>
      <c r="B16943">
        <v>1000884</v>
      </c>
      <c r="C16943" t="s">
        <v>4314</v>
      </c>
      <c r="D16943" t="s">
        <v>3177</v>
      </c>
      <c r="E16943">
        <v>556.73856000000012</v>
      </c>
      <c r="F16943">
        <v>354.59648640000006</v>
      </c>
      <c r="G16943" t="s">
        <v>1186</v>
      </c>
      <c r="H16943" t="s">
        <v>88</v>
      </c>
      <c r="I16943" t="s">
        <v>36</v>
      </c>
      <c r="J16943">
        <v>-202.14207360000006</v>
      </c>
      <c r="K16943">
        <v>-36.308258152623743</v>
      </c>
      <c r="L16943" t="str">
        <f>TEXT(Orders[[#This Row],[date]],"MMM")</f>
        <v>Jul</v>
      </c>
    </row>
    <row r="16944" spans="1:12" x14ac:dyDescent="0.3">
      <c r="A16944" s="2">
        <v>45099</v>
      </c>
      <c r="B16944">
        <v>1001195</v>
      </c>
      <c r="C16944" t="s">
        <v>4554</v>
      </c>
      <c r="D16944" t="s">
        <v>3180</v>
      </c>
      <c r="E16944">
        <v>518.74368000000015</v>
      </c>
      <c r="F16944">
        <v>354.68992000000009</v>
      </c>
      <c r="G16944" t="s">
        <v>1509</v>
      </c>
      <c r="H16944" t="s">
        <v>45</v>
      </c>
      <c r="I16944" t="s">
        <v>46</v>
      </c>
      <c r="J16944">
        <v>-164.05376000000007</v>
      </c>
      <c r="K16944">
        <v>-31.625206498901349</v>
      </c>
      <c r="L16944" t="str">
        <f>TEXT(Orders[[#This Row],[date]],"MMM")</f>
        <v>Jun</v>
      </c>
    </row>
    <row r="16945" spans="1:12" x14ac:dyDescent="0.3">
      <c r="A16945" s="2">
        <v>45109</v>
      </c>
      <c r="B16945">
        <v>1004647</v>
      </c>
      <c r="C16945" t="s">
        <v>4457</v>
      </c>
      <c r="D16945" t="s">
        <v>3172</v>
      </c>
      <c r="E16945">
        <v>160.97920000000002</v>
      </c>
      <c r="F16945">
        <v>354.70240000000001</v>
      </c>
      <c r="G16945" t="s">
        <v>1370</v>
      </c>
      <c r="H16945" t="s">
        <v>19</v>
      </c>
      <c r="I16945" t="s">
        <v>20</v>
      </c>
      <c r="J16945">
        <v>193.72319999999999</v>
      </c>
      <c r="K16945">
        <v>120.340516041824</v>
      </c>
      <c r="L16945" t="str">
        <f>TEXT(Orders[[#This Row],[date]],"MMM")</f>
        <v>Jul</v>
      </c>
    </row>
    <row r="16946" spans="1:12" x14ac:dyDescent="0.3">
      <c r="A16946" s="2">
        <v>45169</v>
      </c>
      <c r="B16946">
        <v>1002204</v>
      </c>
      <c r="C16946" t="s">
        <v>4804</v>
      </c>
      <c r="D16946" t="s">
        <v>3176</v>
      </c>
      <c r="E16946">
        <v>112.77760000000001</v>
      </c>
      <c r="F16946">
        <v>354.78040000000004</v>
      </c>
      <c r="G16946" t="s">
        <v>2520</v>
      </c>
      <c r="H16946" t="s">
        <v>30</v>
      </c>
      <c r="I16946" t="s">
        <v>13</v>
      </c>
      <c r="J16946">
        <v>242.00280000000004</v>
      </c>
      <c r="K16946">
        <v>214.58410180745116</v>
      </c>
      <c r="L16946" t="str">
        <f>TEXT(Orders[[#This Row],[date]],"MMM")</f>
        <v>Aug</v>
      </c>
    </row>
    <row r="16947" spans="1:12" x14ac:dyDescent="0.3">
      <c r="A16947" s="2">
        <v>44987</v>
      </c>
      <c r="B16947">
        <v>1000738</v>
      </c>
      <c r="C16947" t="s">
        <v>5712</v>
      </c>
      <c r="D16947" t="s">
        <v>3172</v>
      </c>
      <c r="E16947">
        <v>155.02406400000001</v>
      </c>
      <c r="F16947">
        <v>354.8213760000001</v>
      </c>
      <c r="G16947" t="s">
        <v>1033</v>
      </c>
      <c r="H16947" t="s">
        <v>88</v>
      </c>
      <c r="I16947" t="s">
        <v>36</v>
      </c>
      <c r="J16947">
        <v>199.79731200000009</v>
      </c>
      <c r="K16947">
        <v>128.88148255486328</v>
      </c>
      <c r="L16947" t="str">
        <f>TEXT(Orders[[#This Row],[date]],"MMM")</f>
        <v>Mar</v>
      </c>
    </row>
    <row r="16948" spans="1:12" x14ac:dyDescent="0.3">
      <c r="A16948" s="2">
        <v>45205</v>
      </c>
      <c r="B16948">
        <v>1003744</v>
      </c>
      <c r="C16948" t="s">
        <v>4698</v>
      </c>
      <c r="D16948" t="s">
        <v>3178</v>
      </c>
      <c r="E16948">
        <v>199.4272</v>
      </c>
      <c r="F16948">
        <v>354.82720000000006</v>
      </c>
      <c r="G16948" t="s">
        <v>2480</v>
      </c>
      <c r="H16948" t="s">
        <v>30</v>
      </c>
      <c r="I16948" t="s">
        <v>13</v>
      </c>
      <c r="J16948">
        <v>155.40000000000006</v>
      </c>
      <c r="K16948">
        <v>77.923171964506381</v>
      </c>
      <c r="L16948" t="str">
        <f>TEXT(Orders[[#This Row],[date]],"MMM")</f>
        <v>Oct</v>
      </c>
    </row>
    <row r="16949" spans="1:12" x14ac:dyDescent="0.3">
      <c r="A16949" s="2">
        <v>45092</v>
      </c>
      <c r="B16949">
        <v>1004434</v>
      </c>
      <c r="C16949" t="s">
        <v>3707</v>
      </c>
      <c r="D16949" t="s">
        <v>3177</v>
      </c>
      <c r="E16949">
        <v>227.79840000000004</v>
      </c>
      <c r="F16949">
        <v>354.86880000000002</v>
      </c>
      <c r="G16949" t="s">
        <v>575</v>
      </c>
      <c r="H16949" t="s">
        <v>19</v>
      </c>
      <c r="I16949" t="s">
        <v>20</v>
      </c>
      <c r="J16949">
        <v>127.07039999999998</v>
      </c>
      <c r="K16949">
        <v>55.78195457035693</v>
      </c>
      <c r="L16949" t="str">
        <f>TEXT(Orders[[#This Row],[date]],"MMM")</f>
        <v>Jun</v>
      </c>
    </row>
    <row r="16950" spans="1:12" x14ac:dyDescent="0.3">
      <c r="A16950" s="2">
        <v>45210</v>
      </c>
      <c r="B16950">
        <v>1003570</v>
      </c>
      <c r="C16950" t="s">
        <v>6063</v>
      </c>
      <c r="D16950" t="s">
        <v>3177</v>
      </c>
      <c r="E16950">
        <v>119.88480000000003</v>
      </c>
      <c r="F16950">
        <v>355.07160000000005</v>
      </c>
      <c r="G16950" t="s">
        <v>1491</v>
      </c>
      <c r="H16950" t="s">
        <v>30</v>
      </c>
      <c r="I16950" t="s">
        <v>13</v>
      </c>
      <c r="J16950">
        <v>235.18680000000001</v>
      </c>
      <c r="K16950">
        <v>196.17733023702749</v>
      </c>
      <c r="L16950" t="str">
        <f>TEXT(Orders[[#This Row],[date]],"MMM")</f>
        <v>Oct</v>
      </c>
    </row>
    <row r="16951" spans="1:12" x14ac:dyDescent="0.3">
      <c r="A16951" s="2">
        <v>45139</v>
      </c>
      <c r="B16951">
        <v>1004721</v>
      </c>
      <c r="C16951" t="s">
        <v>3529</v>
      </c>
      <c r="D16951" t="s">
        <v>3176</v>
      </c>
      <c r="E16951">
        <v>232.6464</v>
      </c>
      <c r="F16951">
        <v>355.32640000000004</v>
      </c>
      <c r="G16951" t="s">
        <v>638</v>
      </c>
      <c r="H16951" t="s">
        <v>35</v>
      </c>
      <c r="I16951" t="s">
        <v>36</v>
      </c>
      <c r="J16951">
        <v>122.68000000000004</v>
      </c>
      <c r="K16951">
        <v>52.732387004484075</v>
      </c>
      <c r="L16951" t="str">
        <f>TEXT(Orders[[#This Row],[date]],"MMM")</f>
        <v>Aug</v>
      </c>
    </row>
    <row r="16952" spans="1:12" x14ac:dyDescent="0.3">
      <c r="A16952" s="2">
        <v>45189</v>
      </c>
      <c r="B16952">
        <v>1004992</v>
      </c>
      <c r="C16952" t="s">
        <v>5762</v>
      </c>
      <c r="D16952" t="s">
        <v>3177</v>
      </c>
      <c r="E16952">
        <v>167.26400000000001</v>
      </c>
      <c r="F16952">
        <v>355.34200000000004</v>
      </c>
      <c r="G16952" t="s">
        <v>943</v>
      </c>
      <c r="H16952" t="s">
        <v>69</v>
      </c>
      <c r="I16952" t="s">
        <v>46</v>
      </c>
      <c r="J16952">
        <v>188.07800000000003</v>
      </c>
      <c r="K16952">
        <v>112.44380141572606</v>
      </c>
      <c r="L16952" t="str">
        <f>TEXT(Orders[[#This Row],[date]],"MMM")</f>
        <v>Sep</v>
      </c>
    </row>
    <row r="16953" spans="1:12" x14ac:dyDescent="0.3">
      <c r="A16953" s="2">
        <v>45114</v>
      </c>
      <c r="B16953">
        <v>1003942</v>
      </c>
      <c r="C16953" t="s">
        <v>5367</v>
      </c>
      <c r="D16953" t="s">
        <v>3179</v>
      </c>
      <c r="E16953">
        <v>46.444800000000015</v>
      </c>
      <c r="F16953">
        <v>355.43040000000002</v>
      </c>
      <c r="G16953" t="s">
        <v>618</v>
      </c>
      <c r="H16953" t="s">
        <v>19</v>
      </c>
      <c r="I16953" t="s">
        <v>20</v>
      </c>
      <c r="J16953">
        <v>308.98559999999998</v>
      </c>
      <c r="K16953">
        <v>665.27490698635768</v>
      </c>
      <c r="L16953" t="str">
        <f>TEXT(Orders[[#This Row],[date]],"MMM")</f>
        <v>Jul</v>
      </c>
    </row>
    <row r="16954" spans="1:12" x14ac:dyDescent="0.3">
      <c r="A16954" s="2">
        <v>45010</v>
      </c>
      <c r="B16954">
        <v>1004391</v>
      </c>
      <c r="C16954" t="s">
        <v>4268</v>
      </c>
      <c r="D16954" t="s">
        <v>3175</v>
      </c>
      <c r="E16954">
        <v>49.398400000000009</v>
      </c>
      <c r="F16954">
        <v>355.45640000000003</v>
      </c>
      <c r="G16954" t="s">
        <v>1992</v>
      </c>
      <c r="H16954" t="s">
        <v>35</v>
      </c>
      <c r="I16954" t="s">
        <v>36</v>
      </c>
      <c r="J16954">
        <v>306.05799999999999</v>
      </c>
      <c r="K16954">
        <v>619.5706743538251</v>
      </c>
      <c r="L16954" t="str">
        <f>TEXT(Orders[[#This Row],[date]],"MMM")</f>
        <v>Mar</v>
      </c>
    </row>
    <row r="16955" spans="1:12" x14ac:dyDescent="0.3">
      <c r="A16955" s="2">
        <v>45251</v>
      </c>
      <c r="B16955">
        <v>1005094</v>
      </c>
      <c r="C16955" t="s">
        <v>4412</v>
      </c>
      <c r="D16955" t="s">
        <v>3180</v>
      </c>
      <c r="E16955">
        <v>58.998400000000004</v>
      </c>
      <c r="F16955">
        <v>355.61240000000004</v>
      </c>
      <c r="G16955" t="s">
        <v>1314</v>
      </c>
      <c r="H16955" t="s">
        <v>50</v>
      </c>
      <c r="I16955" t="s">
        <v>36</v>
      </c>
      <c r="J16955">
        <v>296.61400000000003</v>
      </c>
      <c r="K16955">
        <v>502.74922709768407</v>
      </c>
      <c r="L16955" t="str">
        <f>TEXT(Orders[[#This Row],[date]],"MMM")</f>
        <v>Nov</v>
      </c>
    </row>
    <row r="16956" spans="1:12" x14ac:dyDescent="0.3">
      <c r="A16956" s="2">
        <v>45133</v>
      </c>
      <c r="B16956">
        <v>1004074</v>
      </c>
      <c r="C16956" t="s">
        <v>4058</v>
      </c>
      <c r="D16956" t="s">
        <v>3175</v>
      </c>
      <c r="E16956">
        <v>171.3184</v>
      </c>
      <c r="F16956">
        <v>355.73199999999997</v>
      </c>
      <c r="G16956" t="s">
        <v>2648</v>
      </c>
      <c r="H16956" t="s">
        <v>69</v>
      </c>
      <c r="I16956" t="s">
        <v>46</v>
      </c>
      <c r="J16956">
        <v>184.41359999999997</v>
      </c>
      <c r="K16956">
        <v>107.64377906868145</v>
      </c>
      <c r="L16956" t="str">
        <f>TEXT(Orders[[#This Row],[date]],"MMM")</f>
        <v>Jul</v>
      </c>
    </row>
    <row r="16957" spans="1:12" x14ac:dyDescent="0.3">
      <c r="A16957" s="2">
        <v>44998</v>
      </c>
      <c r="B16957">
        <v>1006098</v>
      </c>
      <c r="C16957" t="s">
        <v>4695</v>
      </c>
      <c r="D16957" t="s">
        <v>3175</v>
      </c>
      <c r="E16957">
        <v>138.51200000000003</v>
      </c>
      <c r="F16957">
        <v>355.87080000000003</v>
      </c>
      <c r="G16957" t="s">
        <v>2352</v>
      </c>
      <c r="H16957" t="s">
        <v>45</v>
      </c>
      <c r="I16957" t="s">
        <v>46</v>
      </c>
      <c r="J16957">
        <v>217.3588</v>
      </c>
      <c r="K16957">
        <v>156.92416541527086</v>
      </c>
      <c r="L16957" t="str">
        <f>TEXT(Orders[[#This Row],[date]],"MMM")</f>
        <v>Mar</v>
      </c>
    </row>
    <row r="16958" spans="1:12" x14ac:dyDescent="0.3">
      <c r="A16958" s="2">
        <v>44977</v>
      </c>
      <c r="B16958">
        <v>1005699</v>
      </c>
      <c r="C16958" t="s">
        <v>4936</v>
      </c>
      <c r="D16958" t="s">
        <v>3179</v>
      </c>
      <c r="E16958">
        <v>164.47600000000003</v>
      </c>
      <c r="F16958">
        <v>355.87080000000003</v>
      </c>
      <c r="G16958" t="s">
        <v>2365</v>
      </c>
      <c r="H16958" t="s">
        <v>30</v>
      </c>
      <c r="I16958" t="s">
        <v>13</v>
      </c>
      <c r="J16958">
        <v>191.3948</v>
      </c>
      <c r="K16958">
        <v>116.36639996108853</v>
      </c>
      <c r="L16958" t="str">
        <f>TEXT(Orders[[#This Row],[date]],"MMM")</f>
        <v>Feb</v>
      </c>
    </row>
    <row r="16959" spans="1:12" x14ac:dyDescent="0.3">
      <c r="A16959" s="2">
        <v>45146</v>
      </c>
      <c r="B16959">
        <v>1002077</v>
      </c>
      <c r="C16959" t="s">
        <v>4340</v>
      </c>
      <c r="D16959" t="s">
        <v>3175</v>
      </c>
      <c r="E16959">
        <v>287.98400000000004</v>
      </c>
      <c r="F16959">
        <v>355.95040000000006</v>
      </c>
      <c r="G16959" t="s">
        <v>2393</v>
      </c>
      <c r="H16959" t="s">
        <v>75</v>
      </c>
      <c r="I16959" t="s">
        <v>46</v>
      </c>
      <c r="J16959">
        <v>67.966400000000021</v>
      </c>
      <c r="K16959">
        <v>23.600755597533201</v>
      </c>
      <c r="L16959" t="str">
        <f>TEXT(Orders[[#This Row],[date]],"MMM")</f>
        <v>Aug</v>
      </c>
    </row>
    <row r="16960" spans="1:12" x14ac:dyDescent="0.3">
      <c r="A16960" s="2">
        <v>45134</v>
      </c>
      <c r="B16960">
        <v>1004561</v>
      </c>
      <c r="C16960" t="s">
        <v>3608</v>
      </c>
      <c r="D16960" t="s">
        <v>3179</v>
      </c>
      <c r="E16960">
        <v>140.72639999999998</v>
      </c>
      <c r="F16960">
        <v>356.0908</v>
      </c>
      <c r="G16960" t="s">
        <v>473</v>
      </c>
      <c r="H16960" t="s">
        <v>69</v>
      </c>
      <c r="I16960" t="s">
        <v>46</v>
      </c>
      <c r="J16960">
        <v>215.36440000000002</v>
      </c>
      <c r="K16960">
        <v>153.03766741705894</v>
      </c>
      <c r="L16960" t="str">
        <f>TEXT(Orders[[#This Row],[date]],"MMM")</f>
        <v>Jul</v>
      </c>
    </row>
    <row r="16961" spans="1:12" x14ac:dyDescent="0.3">
      <c r="A16961" s="2">
        <v>45164</v>
      </c>
      <c r="B16961">
        <v>1004824</v>
      </c>
      <c r="C16961" t="s">
        <v>4101</v>
      </c>
      <c r="D16961" t="s">
        <v>3174</v>
      </c>
      <c r="E16961">
        <v>31.350400000000004</v>
      </c>
      <c r="F16961">
        <v>356.17400000000004</v>
      </c>
      <c r="G16961" t="s">
        <v>949</v>
      </c>
      <c r="H16961" t="s">
        <v>35</v>
      </c>
      <c r="I16961" t="s">
        <v>36</v>
      </c>
      <c r="J16961">
        <v>324.82360000000006</v>
      </c>
      <c r="K16961">
        <v>1036.1067163417372</v>
      </c>
      <c r="L16961" t="str">
        <f>TEXT(Orders[[#This Row],[date]],"MMM")</f>
        <v>Aug</v>
      </c>
    </row>
    <row r="16962" spans="1:12" x14ac:dyDescent="0.3">
      <c r="A16962" s="2">
        <v>44973</v>
      </c>
      <c r="B16962">
        <v>1002026</v>
      </c>
      <c r="C16962" t="s">
        <v>5880</v>
      </c>
      <c r="D16962" t="s">
        <v>3177</v>
      </c>
      <c r="E16962">
        <v>72.812800000000024</v>
      </c>
      <c r="F16962">
        <v>356.17920000000004</v>
      </c>
      <c r="G16962" t="s">
        <v>2342</v>
      </c>
      <c r="H16962" t="s">
        <v>57</v>
      </c>
      <c r="I16962" t="s">
        <v>20</v>
      </c>
      <c r="J16962">
        <v>283.3664</v>
      </c>
      <c r="K16962">
        <v>389.17113474553912</v>
      </c>
      <c r="L16962" t="str">
        <f>TEXT(Orders[[#This Row],[date]],"MMM")</f>
        <v>Feb</v>
      </c>
    </row>
    <row r="16963" spans="1:12" x14ac:dyDescent="0.3">
      <c r="A16963" s="2">
        <v>44927</v>
      </c>
      <c r="B16963">
        <v>1002265</v>
      </c>
      <c r="C16963" t="s">
        <v>4988</v>
      </c>
      <c r="D16963" t="s">
        <v>3176</v>
      </c>
      <c r="E16963">
        <v>82.326400000000007</v>
      </c>
      <c r="F16963">
        <v>356.20520000000005</v>
      </c>
      <c r="G16963" t="s">
        <v>2581</v>
      </c>
      <c r="H16963" t="s">
        <v>35</v>
      </c>
      <c r="I16963" t="s">
        <v>36</v>
      </c>
      <c r="J16963">
        <v>273.87880000000007</v>
      </c>
      <c r="K16963">
        <v>332.67433046993438</v>
      </c>
      <c r="L16963" t="str">
        <f>TEXT(Orders[[#This Row],[date]],"MMM")</f>
        <v>Jan</v>
      </c>
    </row>
    <row r="16964" spans="1:12" x14ac:dyDescent="0.3">
      <c r="A16964" s="2">
        <v>45080</v>
      </c>
      <c r="B16964">
        <v>1002781</v>
      </c>
      <c r="C16964" t="s">
        <v>5329</v>
      </c>
      <c r="D16964" t="s">
        <v>3178</v>
      </c>
      <c r="E16964">
        <v>148.31040000000002</v>
      </c>
      <c r="F16964">
        <v>356.31959999999998</v>
      </c>
      <c r="G16964" t="s">
        <v>3097</v>
      </c>
      <c r="H16964" t="s">
        <v>88</v>
      </c>
      <c r="I16964" t="s">
        <v>36</v>
      </c>
      <c r="J16964">
        <v>208.00919999999996</v>
      </c>
      <c r="K16964">
        <v>140.25260534662434</v>
      </c>
      <c r="L16964" t="str">
        <f>TEXT(Orders[[#This Row],[date]],"MMM")</f>
        <v>Jun</v>
      </c>
    </row>
    <row r="16965" spans="1:12" x14ac:dyDescent="0.3">
      <c r="A16965" s="2">
        <v>45233</v>
      </c>
      <c r="B16965">
        <v>1003335</v>
      </c>
      <c r="C16965" t="s">
        <v>4633</v>
      </c>
      <c r="D16965" t="s">
        <v>3172</v>
      </c>
      <c r="E16965">
        <v>140.02560000000003</v>
      </c>
      <c r="F16965">
        <v>356.33000000000004</v>
      </c>
      <c r="G16965" t="s">
        <v>2110</v>
      </c>
      <c r="H16965" t="s">
        <v>69</v>
      </c>
      <c r="I16965" t="s">
        <v>46</v>
      </c>
      <c r="J16965">
        <v>216.30440000000002</v>
      </c>
      <c r="K16965">
        <v>154.47489601901364</v>
      </c>
      <c r="L16965" t="str">
        <f>TEXT(Orders[[#This Row],[date]],"MMM")</f>
        <v>Nov</v>
      </c>
    </row>
    <row r="16966" spans="1:12" x14ac:dyDescent="0.3">
      <c r="A16966" s="2">
        <v>45002</v>
      </c>
      <c r="B16966">
        <v>1010469</v>
      </c>
      <c r="C16966" t="s">
        <v>3484</v>
      </c>
      <c r="D16966" t="s">
        <v>3180</v>
      </c>
      <c r="E16966">
        <v>215.84799999999998</v>
      </c>
      <c r="F16966">
        <v>356.40863999999999</v>
      </c>
      <c r="G16966" t="s">
        <v>341</v>
      </c>
      <c r="H16966" t="s">
        <v>54</v>
      </c>
      <c r="I16966" t="s">
        <v>20</v>
      </c>
      <c r="J16966">
        <v>140.56064000000001</v>
      </c>
      <c r="K16966">
        <v>65.120195693265643</v>
      </c>
      <c r="L16966" t="str">
        <f>TEXT(Orders[[#This Row],[date]],"MMM")</f>
        <v>Mar</v>
      </c>
    </row>
    <row r="16967" spans="1:12" x14ac:dyDescent="0.3">
      <c r="A16967" s="2">
        <v>45051</v>
      </c>
      <c r="B16967">
        <v>1013315</v>
      </c>
      <c r="C16967" t="s">
        <v>5795</v>
      </c>
      <c r="D16967" t="s">
        <v>3180</v>
      </c>
      <c r="E16967">
        <v>327.12400000000002</v>
      </c>
      <c r="F16967">
        <v>356.40863999999999</v>
      </c>
      <c r="G16967" t="s">
        <v>1522</v>
      </c>
      <c r="H16967" t="s">
        <v>35</v>
      </c>
      <c r="I16967" t="s">
        <v>36</v>
      </c>
      <c r="J16967">
        <v>29.284639999999968</v>
      </c>
      <c r="K16967">
        <v>8.9521527005049961</v>
      </c>
      <c r="L16967" t="str">
        <f>TEXT(Orders[[#This Row],[date]],"MMM")</f>
        <v>May</v>
      </c>
    </row>
    <row r="16968" spans="1:12" x14ac:dyDescent="0.3">
      <c r="A16968" s="2">
        <v>44959</v>
      </c>
      <c r="B16968">
        <v>1017415</v>
      </c>
      <c r="C16968" t="s">
        <v>3309</v>
      </c>
      <c r="D16968" t="s">
        <v>3180</v>
      </c>
      <c r="E16968">
        <v>397.93600000000004</v>
      </c>
      <c r="F16968">
        <v>356.40863999999999</v>
      </c>
      <c r="G16968" t="s">
        <v>1920</v>
      </c>
      <c r="H16968" t="s">
        <v>12</v>
      </c>
      <c r="I16968" t="s">
        <v>13</v>
      </c>
      <c r="J16968">
        <v>-41.527360000000044</v>
      </c>
      <c r="K16968">
        <v>-10.435688150858439</v>
      </c>
      <c r="L16968" t="str">
        <f>TEXT(Orders[[#This Row],[date]],"MMM")</f>
        <v>Feb</v>
      </c>
    </row>
    <row r="16969" spans="1:12" x14ac:dyDescent="0.3">
      <c r="A16969" s="2">
        <v>44995</v>
      </c>
      <c r="B16969">
        <v>1001588</v>
      </c>
      <c r="C16969" t="s">
        <v>4761</v>
      </c>
      <c r="D16969" t="s">
        <v>3178</v>
      </c>
      <c r="E16969">
        <v>229.55840000000003</v>
      </c>
      <c r="F16969">
        <v>356.43296000000004</v>
      </c>
      <c r="G16969" t="s">
        <v>1903</v>
      </c>
      <c r="H16969" t="s">
        <v>54</v>
      </c>
      <c r="I16969" t="s">
        <v>20</v>
      </c>
      <c r="J16969">
        <v>126.87456</v>
      </c>
      <c r="K16969">
        <v>55.268968593612776</v>
      </c>
      <c r="L16969" t="str">
        <f>TEXT(Orders[[#This Row],[date]],"MMM")</f>
        <v>Mar</v>
      </c>
    </row>
    <row r="16970" spans="1:12" x14ac:dyDescent="0.3">
      <c r="A16970" s="2">
        <v>44929</v>
      </c>
      <c r="B16970">
        <v>1000721</v>
      </c>
      <c r="C16970" t="s">
        <v>3777</v>
      </c>
      <c r="D16970" t="s">
        <v>3176</v>
      </c>
      <c r="E16970">
        <v>516.18585600000006</v>
      </c>
      <c r="F16970">
        <v>356.46873600000009</v>
      </c>
      <c r="G16970" t="s">
        <v>1015</v>
      </c>
      <c r="H16970" t="s">
        <v>54</v>
      </c>
      <c r="I16970" t="s">
        <v>20</v>
      </c>
      <c r="J16970">
        <v>-159.71711999999997</v>
      </c>
      <c r="K16970">
        <v>-30.941785433190937</v>
      </c>
      <c r="L16970" t="str">
        <f>TEXT(Orders[[#This Row],[date]],"MMM")</f>
        <v>Jan</v>
      </c>
    </row>
    <row r="16971" spans="1:12" x14ac:dyDescent="0.3">
      <c r="A16971" s="2">
        <v>45129</v>
      </c>
      <c r="B16971">
        <v>1001785</v>
      </c>
      <c r="C16971" t="s">
        <v>5046</v>
      </c>
      <c r="D16971" t="s">
        <v>3179</v>
      </c>
      <c r="E16971">
        <v>32.249600000000001</v>
      </c>
      <c r="F16971">
        <v>356.50368000000003</v>
      </c>
      <c r="G16971" t="s">
        <v>2100</v>
      </c>
      <c r="H16971" t="s">
        <v>26</v>
      </c>
      <c r="I16971" t="s">
        <v>13</v>
      </c>
      <c r="J16971">
        <v>324.25408000000004</v>
      </c>
      <c r="K16971">
        <v>1005.4514784679501</v>
      </c>
      <c r="L16971" t="str">
        <f>TEXT(Orders[[#This Row],[date]],"MMM")</f>
        <v>Jul</v>
      </c>
    </row>
    <row r="16972" spans="1:12" x14ac:dyDescent="0.3">
      <c r="A16972" s="2">
        <v>44942</v>
      </c>
      <c r="B16972">
        <v>1005242</v>
      </c>
      <c r="C16972" t="s">
        <v>3431</v>
      </c>
      <c r="D16972" t="s">
        <v>3176</v>
      </c>
      <c r="E16972">
        <v>151.94880000000003</v>
      </c>
      <c r="F16972">
        <v>356.61599999999999</v>
      </c>
      <c r="G16972" t="s">
        <v>1594</v>
      </c>
      <c r="H16972" t="s">
        <v>57</v>
      </c>
      <c r="I16972" t="s">
        <v>20</v>
      </c>
      <c r="J16972">
        <v>204.66719999999995</v>
      </c>
      <c r="K16972">
        <v>134.69484457922661</v>
      </c>
      <c r="L16972" t="str">
        <f>TEXT(Orders[[#This Row],[date]],"MMM")</f>
        <v>Jan</v>
      </c>
    </row>
    <row r="16973" spans="1:12" x14ac:dyDescent="0.3">
      <c r="A16973" s="2">
        <v>45234</v>
      </c>
      <c r="B16973">
        <v>1004849</v>
      </c>
      <c r="C16973" t="s">
        <v>3640</v>
      </c>
      <c r="D16973" t="s">
        <v>3174</v>
      </c>
      <c r="E16973">
        <v>160.77440000000001</v>
      </c>
      <c r="F16973">
        <v>356.62120000000004</v>
      </c>
      <c r="G16973" t="s">
        <v>502</v>
      </c>
      <c r="H16973" t="s">
        <v>30</v>
      </c>
      <c r="I16973" t="s">
        <v>13</v>
      </c>
      <c r="J16973">
        <v>195.84680000000003</v>
      </c>
      <c r="K16973">
        <v>121.81466701166354</v>
      </c>
      <c r="L16973" t="str">
        <f>TEXT(Orders[[#This Row],[date]],"MMM")</f>
        <v>Nov</v>
      </c>
    </row>
    <row r="16974" spans="1:12" x14ac:dyDescent="0.3">
      <c r="A16974" s="2">
        <v>45189</v>
      </c>
      <c r="B16974">
        <v>1005616</v>
      </c>
      <c r="C16974" t="s">
        <v>5409</v>
      </c>
      <c r="D16974" t="s">
        <v>3180</v>
      </c>
      <c r="E16974">
        <v>72.800000000000011</v>
      </c>
      <c r="F16974">
        <v>356.7672</v>
      </c>
      <c r="G16974" t="s">
        <v>703</v>
      </c>
      <c r="H16974" t="s">
        <v>35</v>
      </c>
      <c r="I16974" t="s">
        <v>36</v>
      </c>
      <c r="J16974">
        <v>283.96719999999999</v>
      </c>
      <c r="K16974">
        <v>390.06483516483507</v>
      </c>
      <c r="L16974" t="str">
        <f>TEXT(Orders[[#This Row],[date]],"MMM")</f>
        <v>Sep</v>
      </c>
    </row>
    <row r="16975" spans="1:12" x14ac:dyDescent="0.3">
      <c r="A16975" s="2">
        <v>45066</v>
      </c>
      <c r="B16975">
        <v>1002313</v>
      </c>
      <c r="C16975" t="s">
        <v>5952</v>
      </c>
      <c r="D16975" t="s">
        <v>3172</v>
      </c>
      <c r="E16975">
        <v>64.640000000000015</v>
      </c>
      <c r="F16975">
        <v>356.77720000000005</v>
      </c>
      <c r="G16975" t="s">
        <v>2629</v>
      </c>
      <c r="H16975" t="s">
        <v>75</v>
      </c>
      <c r="I16975" t="s">
        <v>46</v>
      </c>
      <c r="J16975">
        <v>292.13720000000001</v>
      </c>
      <c r="K16975">
        <v>451.94492574257418</v>
      </c>
      <c r="L16975" t="str">
        <f>TEXT(Orders[[#This Row],[date]],"MMM")</f>
        <v>May</v>
      </c>
    </row>
    <row r="16976" spans="1:12" x14ac:dyDescent="0.3">
      <c r="A16976" s="2">
        <v>45009</v>
      </c>
      <c r="B16976">
        <v>1003668</v>
      </c>
      <c r="C16976" t="s">
        <v>4541</v>
      </c>
      <c r="D16976" t="s">
        <v>3175</v>
      </c>
      <c r="E16976">
        <v>191.56160000000003</v>
      </c>
      <c r="F16976">
        <v>356.77720000000005</v>
      </c>
      <c r="G16976" t="s">
        <v>2574</v>
      </c>
      <c r="H16976" t="s">
        <v>35</v>
      </c>
      <c r="I16976" t="s">
        <v>36</v>
      </c>
      <c r="J16976">
        <v>165.21560000000002</v>
      </c>
      <c r="K16976">
        <v>86.246721681172005</v>
      </c>
      <c r="L16976" t="str">
        <f>TEXT(Orders[[#This Row],[date]],"MMM")</f>
        <v>Mar</v>
      </c>
    </row>
    <row r="16977" spans="1:12" x14ac:dyDescent="0.3">
      <c r="A16977" s="2">
        <v>45283</v>
      </c>
      <c r="B16977">
        <v>1000397</v>
      </c>
      <c r="C16977" t="s">
        <v>5132</v>
      </c>
      <c r="D16977" t="s">
        <v>3180</v>
      </c>
      <c r="E16977">
        <v>594.16070400000012</v>
      </c>
      <c r="F16977">
        <v>356.82566400000013</v>
      </c>
      <c r="G16977" t="s">
        <v>656</v>
      </c>
      <c r="H16977" t="s">
        <v>19</v>
      </c>
      <c r="I16977" t="s">
        <v>20</v>
      </c>
      <c r="J16977">
        <v>-237.33503999999999</v>
      </c>
      <c r="K16977">
        <v>-39.944587112916835</v>
      </c>
      <c r="L16977" t="str">
        <f>TEXT(Orders[[#This Row],[date]],"MMM")</f>
        <v>Dec</v>
      </c>
    </row>
    <row r="16978" spans="1:12" x14ac:dyDescent="0.3">
      <c r="A16978" s="2">
        <v>45276</v>
      </c>
      <c r="B16978">
        <v>1001607</v>
      </c>
      <c r="C16978" t="s">
        <v>5082</v>
      </c>
      <c r="D16978" t="s">
        <v>3171</v>
      </c>
      <c r="E16978">
        <v>114.97280000000001</v>
      </c>
      <c r="F16978">
        <v>356.92384000000004</v>
      </c>
      <c r="G16978" t="s">
        <v>1922</v>
      </c>
      <c r="H16978" t="s">
        <v>12</v>
      </c>
      <c r="I16978" t="s">
        <v>13</v>
      </c>
      <c r="J16978">
        <v>241.95104000000003</v>
      </c>
      <c r="K16978">
        <v>210.44198279940994</v>
      </c>
      <c r="L16978" t="str">
        <f>TEXT(Orders[[#This Row],[date]],"MMM")</f>
        <v>Dec</v>
      </c>
    </row>
    <row r="16979" spans="1:12" x14ac:dyDescent="0.3">
      <c r="A16979" s="2">
        <v>45219</v>
      </c>
      <c r="B16979">
        <v>1003190</v>
      </c>
      <c r="C16979" t="s">
        <v>3902</v>
      </c>
      <c r="D16979" t="s">
        <v>3176</v>
      </c>
      <c r="E16979">
        <v>139.9872</v>
      </c>
      <c r="F16979">
        <v>356.95920000000007</v>
      </c>
      <c r="G16979" t="s">
        <v>2513</v>
      </c>
      <c r="H16979" t="s">
        <v>12</v>
      </c>
      <c r="I16979" t="s">
        <v>13</v>
      </c>
      <c r="J16979">
        <v>216.97200000000007</v>
      </c>
      <c r="K16979">
        <v>154.99417089562479</v>
      </c>
      <c r="L16979" t="str">
        <f>TEXT(Orders[[#This Row],[date]],"MMM")</f>
        <v>Oct</v>
      </c>
    </row>
    <row r="16980" spans="1:12" x14ac:dyDescent="0.3">
      <c r="A16980" s="2">
        <v>45009</v>
      </c>
      <c r="B16980">
        <v>1002084</v>
      </c>
      <c r="C16980" t="s">
        <v>4946</v>
      </c>
      <c r="D16980" t="s">
        <v>3176</v>
      </c>
      <c r="E16980">
        <v>242.51840000000004</v>
      </c>
      <c r="F16980">
        <v>356.98208000000011</v>
      </c>
      <c r="G16980" t="s">
        <v>2400</v>
      </c>
      <c r="H16980" t="s">
        <v>26</v>
      </c>
      <c r="I16980" t="s">
        <v>13</v>
      </c>
      <c r="J16980">
        <v>114.46368000000007</v>
      </c>
      <c r="K16980">
        <v>47.197936321532737</v>
      </c>
      <c r="L16980" t="str">
        <f>TEXT(Orders[[#This Row],[date]],"MMM")</f>
        <v>Mar</v>
      </c>
    </row>
    <row r="16981" spans="1:12" x14ac:dyDescent="0.3">
      <c r="A16981" s="2">
        <v>45225</v>
      </c>
      <c r="B16981">
        <v>1001621</v>
      </c>
      <c r="C16981" t="s">
        <v>5739</v>
      </c>
      <c r="D16981" t="s">
        <v>3175</v>
      </c>
      <c r="E16981">
        <v>292.48960000000005</v>
      </c>
      <c r="F16981">
        <v>356.99040000000008</v>
      </c>
      <c r="G16981" t="s">
        <v>1936</v>
      </c>
      <c r="H16981" t="s">
        <v>12</v>
      </c>
      <c r="I16981" t="s">
        <v>13</v>
      </c>
      <c r="J16981">
        <v>64.500800000000027</v>
      </c>
      <c r="K16981">
        <v>22.052339638742716</v>
      </c>
      <c r="L16981" t="str">
        <f>TEXT(Orders[[#This Row],[date]],"MMM")</f>
        <v>Oct</v>
      </c>
    </row>
    <row r="16982" spans="1:12" x14ac:dyDescent="0.3">
      <c r="A16982" s="2">
        <v>45020</v>
      </c>
      <c r="B16982">
        <v>1003804</v>
      </c>
      <c r="C16982" t="s">
        <v>5110</v>
      </c>
      <c r="D16982" t="s">
        <v>3178</v>
      </c>
      <c r="E16982">
        <v>75.088000000000008</v>
      </c>
      <c r="F16982">
        <v>357.02680000000004</v>
      </c>
      <c r="G16982" t="s">
        <v>2152</v>
      </c>
      <c r="H16982" t="s">
        <v>57</v>
      </c>
      <c r="I16982" t="s">
        <v>20</v>
      </c>
      <c r="J16982">
        <v>281.93880000000001</v>
      </c>
      <c r="K16982">
        <v>375.47783933518002</v>
      </c>
      <c r="L16982" t="str">
        <f>TEXT(Orders[[#This Row],[date]],"MMM")</f>
        <v>Apr</v>
      </c>
    </row>
    <row r="16983" spans="1:12" x14ac:dyDescent="0.3">
      <c r="A16983" s="2">
        <v>45201</v>
      </c>
      <c r="B16983">
        <v>1003665</v>
      </c>
      <c r="C16983" t="s">
        <v>5090</v>
      </c>
      <c r="D16983" t="s">
        <v>3175</v>
      </c>
      <c r="E16983">
        <v>128.70080000000002</v>
      </c>
      <c r="F16983">
        <v>357.10480000000007</v>
      </c>
      <c r="G16983" t="s">
        <v>643</v>
      </c>
      <c r="H16983" t="s">
        <v>26</v>
      </c>
      <c r="I16983" t="s">
        <v>13</v>
      </c>
      <c r="J16983">
        <v>228.40400000000005</v>
      </c>
      <c r="K16983">
        <v>177.46898232178822</v>
      </c>
      <c r="L16983" t="str">
        <f>TEXT(Orders[[#This Row],[date]],"MMM")</f>
        <v>Oct</v>
      </c>
    </row>
    <row r="16984" spans="1:12" x14ac:dyDescent="0.3">
      <c r="A16984" s="2">
        <v>44946</v>
      </c>
      <c r="B16984">
        <v>1007111</v>
      </c>
      <c r="C16984" t="s">
        <v>3629</v>
      </c>
      <c r="D16984" t="s">
        <v>3180</v>
      </c>
      <c r="E16984">
        <v>41.344000000000001</v>
      </c>
      <c r="F16984">
        <v>357.12576000000001</v>
      </c>
      <c r="G16984" t="s">
        <v>548</v>
      </c>
      <c r="H16984" t="s">
        <v>30</v>
      </c>
      <c r="I16984" t="s">
        <v>13</v>
      </c>
      <c r="J16984">
        <v>315.78176000000002</v>
      </c>
      <c r="K16984">
        <v>763.79102167182657</v>
      </c>
      <c r="L16984" t="str">
        <f>TEXT(Orders[[#This Row],[date]],"MMM")</f>
        <v>Jan</v>
      </c>
    </row>
    <row r="16985" spans="1:12" x14ac:dyDescent="0.3">
      <c r="A16985" s="2">
        <v>45143</v>
      </c>
      <c r="B16985">
        <v>1003692</v>
      </c>
      <c r="C16985" t="s">
        <v>5796</v>
      </c>
      <c r="D16985" t="s">
        <v>3179</v>
      </c>
      <c r="E16985">
        <v>220.72000000000003</v>
      </c>
      <c r="F16985">
        <v>357.13080000000002</v>
      </c>
      <c r="G16985" t="s">
        <v>1229</v>
      </c>
      <c r="H16985" t="s">
        <v>88</v>
      </c>
      <c r="I16985" t="s">
        <v>36</v>
      </c>
      <c r="J16985">
        <v>136.41079999999999</v>
      </c>
      <c r="K16985">
        <v>61.802645886190646</v>
      </c>
      <c r="L16985" t="str">
        <f>TEXT(Orders[[#This Row],[date]],"MMM")</f>
        <v>Aug</v>
      </c>
    </row>
    <row r="16986" spans="1:12" x14ac:dyDescent="0.3">
      <c r="A16986" s="2">
        <v>45273</v>
      </c>
      <c r="B16986">
        <v>1004370</v>
      </c>
      <c r="C16986" t="s">
        <v>4118</v>
      </c>
      <c r="D16986" t="s">
        <v>3180</v>
      </c>
      <c r="E16986">
        <v>204.09920000000002</v>
      </c>
      <c r="F16986">
        <v>357.14640000000003</v>
      </c>
      <c r="G16986" t="s">
        <v>2328</v>
      </c>
      <c r="H16986" t="s">
        <v>26</v>
      </c>
      <c r="I16986" t="s">
        <v>13</v>
      </c>
      <c r="J16986">
        <v>153.0472</v>
      </c>
      <c r="K16986">
        <v>74.98667314717548</v>
      </c>
      <c r="L16986" t="str">
        <f>TEXT(Orders[[#This Row],[date]],"MMM")</f>
        <v>Dec</v>
      </c>
    </row>
    <row r="16987" spans="1:12" x14ac:dyDescent="0.3">
      <c r="A16987" s="2">
        <v>45028</v>
      </c>
      <c r="B16987">
        <v>1004716</v>
      </c>
      <c r="C16987" t="s">
        <v>3239</v>
      </c>
      <c r="D16987" t="s">
        <v>3171</v>
      </c>
      <c r="E16987">
        <v>212.81600000000003</v>
      </c>
      <c r="F16987">
        <v>357.23480000000006</v>
      </c>
      <c r="G16987" t="s">
        <v>51</v>
      </c>
      <c r="H16987" t="s">
        <v>54</v>
      </c>
      <c r="I16987" t="s">
        <v>20</v>
      </c>
      <c r="J16987">
        <v>144.41880000000003</v>
      </c>
      <c r="K16987">
        <v>67.860875122171265</v>
      </c>
      <c r="L16987" t="str">
        <f>TEXT(Orders[[#This Row],[date]],"MMM")</f>
        <v>Apr</v>
      </c>
    </row>
    <row r="16988" spans="1:12" x14ac:dyDescent="0.3">
      <c r="A16988" s="2">
        <v>44974</v>
      </c>
      <c r="B16988">
        <v>1003743</v>
      </c>
      <c r="C16988" t="s">
        <v>4527</v>
      </c>
      <c r="D16988" t="s">
        <v>3174</v>
      </c>
      <c r="E16988">
        <v>109.58720000000001</v>
      </c>
      <c r="F16988">
        <v>357.27639999999997</v>
      </c>
      <c r="G16988" t="s">
        <v>2428</v>
      </c>
      <c r="H16988" t="s">
        <v>50</v>
      </c>
      <c r="I16988" t="s">
        <v>36</v>
      </c>
      <c r="J16988">
        <v>247.68919999999997</v>
      </c>
      <c r="K16988">
        <v>226.02019213922787</v>
      </c>
      <c r="L16988" t="str">
        <f>TEXT(Orders[[#This Row],[date]],"MMM")</f>
        <v>Feb</v>
      </c>
    </row>
    <row r="16989" spans="1:12" x14ac:dyDescent="0.3">
      <c r="A16989" s="2">
        <v>45063</v>
      </c>
      <c r="B16989">
        <v>1003549</v>
      </c>
      <c r="C16989" t="s">
        <v>4454</v>
      </c>
      <c r="D16989" t="s">
        <v>3179</v>
      </c>
      <c r="E16989">
        <v>187.16160000000002</v>
      </c>
      <c r="F16989">
        <v>357.27639999999997</v>
      </c>
      <c r="G16989" t="s">
        <v>1365</v>
      </c>
      <c r="H16989" t="s">
        <v>50</v>
      </c>
      <c r="I16989" t="s">
        <v>36</v>
      </c>
      <c r="J16989">
        <v>170.11479999999995</v>
      </c>
      <c r="K16989">
        <v>90.891935097797798</v>
      </c>
      <c r="L16989" t="str">
        <f>TEXT(Orders[[#This Row],[date]],"MMM")</f>
        <v>May</v>
      </c>
    </row>
    <row r="16990" spans="1:12" x14ac:dyDescent="0.3">
      <c r="A16990" s="2">
        <v>44953</v>
      </c>
      <c r="B16990">
        <v>1002312</v>
      </c>
      <c r="C16990" t="s">
        <v>6035</v>
      </c>
      <c r="D16990" t="s">
        <v>3178</v>
      </c>
      <c r="E16990">
        <v>172.11200000000002</v>
      </c>
      <c r="F16990">
        <v>357.35960000000006</v>
      </c>
      <c r="G16990" t="s">
        <v>2628</v>
      </c>
      <c r="H16990" t="s">
        <v>12</v>
      </c>
      <c r="I16990" t="s">
        <v>13</v>
      </c>
      <c r="J16990">
        <v>185.24760000000003</v>
      </c>
      <c r="K16990">
        <v>107.63200706516687</v>
      </c>
      <c r="L16990" t="str">
        <f>TEXT(Orders[[#This Row],[date]],"MMM")</f>
        <v>Jan</v>
      </c>
    </row>
    <row r="16991" spans="1:12" x14ac:dyDescent="0.3">
      <c r="A16991" s="2">
        <v>45239</v>
      </c>
      <c r="B16991">
        <v>1003362</v>
      </c>
      <c r="C16991" t="s">
        <v>4578</v>
      </c>
      <c r="D16991" t="s">
        <v>3176</v>
      </c>
      <c r="E16991">
        <v>244.89280000000005</v>
      </c>
      <c r="F16991">
        <v>357.39080000000007</v>
      </c>
      <c r="G16991" t="s">
        <v>2209</v>
      </c>
      <c r="H16991" t="s">
        <v>45</v>
      </c>
      <c r="I16991" t="s">
        <v>46</v>
      </c>
      <c r="J16991">
        <v>112.49800000000002</v>
      </c>
      <c r="K16991">
        <v>45.937651086516226</v>
      </c>
      <c r="L16991" t="str">
        <f>TEXT(Orders[[#This Row],[date]],"MMM")</f>
        <v>Nov</v>
      </c>
    </row>
    <row r="16992" spans="1:12" x14ac:dyDescent="0.3">
      <c r="A16992" s="2">
        <v>45016</v>
      </c>
      <c r="B16992">
        <v>1004831</v>
      </c>
      <c r="C16992" t="s">
        <v>3313</v>
      </c>
      <c r="D16992" t="s">
        <v>3172</v>
      </c>
      <c r="E16992">
        <v>110.58240000000001</v>
      </c>
      <c r="F16992">
        <v>357.59360000000004</v>
      </c>
      <c r="G16992" t="s">
        <v>2960</v>
      </c>
      <c r="H16992" t="s">
        <v>88</v>
      </c>
      <c r="I16992" t="s">
        <v>36</v>
      </c>
      <c r="J16992">
        <v>247.01120000000003</v>
      </c>
      <c r="K16992">
        <v>223.37297797841251</v>
      </c>
      <c r="L16992" t="str">
        <f>TEXT(Orders[[#This Row],[date]],"MMM")</f>
        <v>Mar</v>
      </c>
    </row>
    <row r="16993" spans="1:12" x14ac:dyDescent="0.3">
      <c r="A16993" s="2">
        <v>44973</v>
      </c>
      <c r="B16993">
        <v>1006015</v>
      </c>
      <c r="C16993" t="s">
        <v>4461</v>
      </c>
      <c r="D16993" t="s">
        <v>3179</v>
      </c>
      <c r="E16993">
        <v>48.916000000000025</v>
      </c>
      <c r="F16993">
        <v>357.66359999999997</v>
      </c>
      <c r="G16993" t="s">
        <v>1660</v>
      </c>
      <c r="H16993" t="s">
        <v>45</v>
      </c>
      <c r="I16993" t="s">
        <v>46</v>
      </c>
      <c r="J16993">
        <v>308.74759999999992</v>
      </c>
      <c r="K16993">
        <v>631.17916428162516</v>
      </c>
      <c r="L16993" t="str">
        <f>TEXT(Orders[[#This Row],[date]],"MMM")</f>
        <v>Feb</v>
      </c>
    </row>
    <row r="16994" spans="1:12" x14ac:dyDescent="0.3">
      <c r="A16994" s="2">
        <v>45125</v>
      </c>
      <c r="B16994">
        <v>1005482</v>
      </c>
      <c r="C16994" t="s">
        <v>4758</v>
      </c>
      <c r="D16994" t="s">
        <v>3173</v>
      </c>
      <c r="E16994">
        <v>57.784000000000013</v>
      </c>
      <c r="F16994">
        <v>357.66359999999997</v>
      </c>
      <c r="G16994" t="s">
        <v>2619</v>
      </c>
      <c r="H16994" t="s">
        <v>19</v>
      </c>
      <c r="I16994" t="s">
        <v>20</v>
      </c>
      <c r="J16994">
        <v>299.87959999999998</v>
      </c>
      <c r="K16994">
        <v>518.96649591582434</v>
      </c>
      <c r="L16994" t="str">
        <f>TEXT(Orders[[#This Row],[date]],"MMM")</f>
        <v>Jul</v>
      </c>
    </row>
    <row r="16995" spans="1:12" x14ac:dyDescent="0.3">
      <c r="A16995" s="2">
        <v>45191</v>
      </c>
      <c r="B16995">
        <v>1001212</v>
      </c>
      <c r="C16995" t="s">
        <v>3855</v>
      </c>
      <c r="D16995" t="s">
        <v>3172</v>
      </c>
      <c r="E16995">
        <v>589.27488000000017</v>
      </c>
      <c r="F16995">
        <v>357.69344000000001</v>
      </c>
      <c r="G16995" t="s">
        <v>1526</v>
      </c>
      <c r="H16995" t="s">
        <v>57</v>
      </c>
      <c r="I16995" t="s">
        <v>20</v>
      </c>
      <c r="J16995">
        <v>-231.58144000000016</v>
      </c>
      <c r="K16995">
        <v>-39.299391143230153</v>
      </c>
      <c r="L16995" t="str">
        <f>TEXT(Orders[[#This Row],[date]],"MMM")</f>
        <v>Sep</v>
      </c>
    </row>
    <row r="16996" spans="1:12" x14ac:dyDescent="0.3">
      <c r="A16996" s="2">
        <v>45211</v>
      </c>
      <c r="B16996">
        <v>1003715</v>
      </c>
      <c r="C16996" t="s">
        <v>4848</v>
      </c>
      <c r="D16996" t="s">
        <v>3172</v>
      </c>
      <c r="E16996">
        <v>41.344000000000008</v>
      </c>
      <c r="F16996">
        <v>357.74960000000004</v>
      </c>
      <c r="G16996" t="s">
        <v>2092</v>
      </c>
      <c r="H16996" t="s">
        <v>12</v>
      </c>
      <c r="I16996" t="s">
        <v>13</v>
      </c>
      <c r="J16996">
        <v>316.40560000000005</v>
      </c>
      <c r="K16996">
        <v>765.2999226006192</v>
      </c>
      <c r="L16996" t="str">
        <f>TEXT(Orders[[#This Row],[date]],"MMM")</f>
        <v>Oct</v>
      </c>
    </row>
    <row r="16997" spans="1:12" x14ac:dyDescent="0.3">
      <c r="A16997" s="2">
        <v>45090</v>
      </c>
      <c r="B16997">
        <v>1001789</v>
      </c>
      <c r="C16997" t="s">
        <v>4620</v>
      </c>
      <c r="D16997" t="s">
        <v>3180</v>
      </c>
      <c r="E16997">
        <v>139.68640000000002</v>
      </c>
      <c r="F16997">
        <v>357.78496000000007</v>
      </c>
      <c r="G16997" t="s">
        <v>2105</v>
      </c>
      <c r="H16997" t="s">
        <v>88</v>
      </c>
      <c r="I16997" t="s">
        <v>36</v>
      </c>
      <c r="J16997">
        <v>218.09856000000005</v>
      </c>
      <c r="K16997">
        <v>156.13442683038579</v>
      </c>
      <c r="L16997" t="str">
        <f>TEXT(Orders[[#This Row],[date]],"MMM")</f>
        <v>Jun</v>
      </c>
    </row>
    <row r="16998" spans="1:12" x14ac:dyDescent="0.3">
      <c r="A16998" s="2">
        <v>45256</v>
      </c>
      <c r="B16998">
        <v>1003182</v>
      </c>
      <c r="C16998" t="s">
        <v>4177</v>
      </c>
      <c r="D16998" t="s">
        <v>3177</v>
      </c>
      <c r="E16998">
        <v>72.867200000000011</v>
      </c>
      <c r="F16998">
        <v>357.82240000000007</v>
      </c>
      <c r="G16998" t="s">
        <v>2004</v>
      </c>
      <c r="H16998" t="s">
        <v>75</v>
      </c>
      <c r="I16998" t="s">
        <v>46</v>
      </c>
      <c r="J16998">
        <v>284.95520000000005</v>
      </c>
      <c r="K16998">
        <v>391.06099863861931</v>
      </c>
      <c r="L16998" t="str">
        <f>TEXT(Orders[[#This Row],[date]],"MMM")</f>
        <v>Nov</v>
      </c>
    </row>
    <row r="16999" spans="1:12" x14ac:dyDescent="0.3">
      <c r="A16999" s="2">
        <v>45055</v>
      </c>
      <c r="B16999">
        <v>1006665</v>
      </c>
      <c r="C16999" t="s">
        <v>3658</v>
      </c>
      <c r="D16999" t="s">
        <v>3180</v>
      </c>
      <c r="E16999">
        <v>3.1079999999999899</v>
      </c>
      <c r="F16999">
        <v>357.84288000000004</v>
      </c>
      <c r="G16999" t="s">
        <v>523</v>
      </c>
      <c r="H16999" t="s">
        <v>69</v>
      </c>
      <c r="I16999" t="s">
        <v>46</v>
      </c>
      <c r="J16999">
        <v>354.73488000000003</v>
      </c>
      <c r="K16999">
        <v>11413.606177606216</v>
      </c>
      <c r="L16999" t="str">
        <f>TEXT(Orders[[#This Row],[date]],"MMM")</f>
        <v>May</v>
      </c>
    </row>
    <row r="17000" spans="1:12" x14ac:dyDescent="0.3">
      <c r="A17000" s="2">
        <v>45241</v>
      </c>
      <c r="B17000">
        <v>1002724</v>
      </c>
      <c r="C17000" t="s">
        <v>5403</v>
      </c>
      <c r="D17000" t="s">
        <v>3171</v>
      </c>
      <c r="E17000">
        <v>147.30240000000001</v>
      </c>
      <c r="F17000">
        <v>357.90560000000005</v>
      </c>
      <c r="G17000" t="s">
        <v>3040</v>
      </c>
      <c r="H17000" t="s">
        <v>75</v>
      </c>
      <c r="I17000" t="s">
        <v>46</v>
      </c>
      <c r="J17000">
        <v>210.60320000000004</v>
      </c>
      <c r="K17000">
        <v>142.97336635384085</v>
      </c>
      <c r="L17000" t="str">
        <f>TEXT(Orders[[#This Row],[date]],"MMM")</f>
        <v>Nov</v>
      </c>
    </row>
    <row r="17001" spans="1:12" x14ac:dyDescent="0.3">
      <c r="A17001" s="2">
        <v>44975</v>
      </c>
      <c r="B17001">
        <v>1002315</v>
      </c>
      <c r="C17001" t="s">
        <v>3415</v>
      </c>
      <c r="D17001" t="s">
        <v>3176</v>
      </c>
      <c r="E17001">
        <v>96.582400000000007</v>
      </c>
      <c r="F17001">
        <v>357.93680000000001</v>
      </c>
      <c r="G17001" t="s">
        <v>2631</v>
      </c>
      <c r="H17001" t="s">
        <v>26</v>
      </c>
      <c r="I17001" t="s">
        <v>13</v>
      </c>
      <c r="J17001">
        <v>261.3544</v>
      </c>
      <c r="K17001">
        <v>270.60251143065403</v>
      </c>
      <c r="L17001" t="str">
        <f>TEXT(Orders[[#This Row],[date]],"MMM")</f>
        <v>Feb</v>
      </c>
    </row>
    <row r="17002" spans="1:12" x14ac:dyDescent="0.3">
      <c r="A17002" s="2">
        <v>45246</v>
      </c>
      <c r="B17002">
        <v>1010123</v>
      </c>
      <c r="C17002" t="s">
        <v>3489</v>
      </c>
      <c r="D17002" t="s">
        <v>3180</v>
      </c>
      <c r="E17002">
        <v>219.99680000000006</v>
      </c>
      <c r="F17002">
        <v>357.98630400000002</v>
      </c>
      <c r="G17002" t="s">
        <v>1633</v>
      </c>
      <c r="H17002" t="s">
        <v>75</v>
      </c>
      <c r="I17002" t="s">
        <v>46</v>
      </c>
      <c r="J17002">
        <v>137.98950399999995</v>
      </c>
      <c r="K17002">
        <v>62.723414158751353</v>
      </c>
      <c r="L17002" t="str">
        <f>TEXT(Orders[[#This Row],[date]],"MMM")</f>
        <v>Nov</v>
      </c>
    </row>
    <row r="17003" spans="1:12" x14ac:dyDescent="0.3">
      <c r="A17003" s="2">
        <v>44952</v>
      </c>
      <c r="B17003">
        <v>1016279</v>
      </c>
      <c r="C17003" t="s">
        <v>5496</v>
      </c>
      <c r="D17003" t="s">
        <v>3180</v>
      </c>
      <c r="E17003">
        <v>399.8368000000001</v>
      </c>
      <c r="F17003">
        <v>357.98630400000002</v>
      </c>
      <c r="G17003" t="s">
        <v>485</v>
      </c>
      <c r="H17003" t="s">
        <v>35</v>
      </c>
      <c r="I17003" t="s">
        <v>36</v>
      </c>
      <c r="J17003">
        <v>-41.850496000000078</v>
      </c>
      <c r="K17003">
        <v>-10.466894492953143</v>
      </c>
      <c r="L17003" t="str">
        <f>TEXT(Orders[[#This Row],[date]],"MMM")</f>
        <v>Jan</v>
      </c>
    </row>
    <row r="17004" spans="1:12" x14ac:dyDescent="0.3">
      <c r="A17004" s="2">
        <v>44971</v>
      </c>
      <c r="B17004">
        <v>1004118</v>
      </c>
      <c r="C17004" t="s">
        <v>4960</v>
      </c>
      <c r="D17004" t="s">
        <v>3176</v>
      </c>
      <c r="E17004">
        <v>38.976000000000006</v>
      </c>
      <c r="F17004">
        <v>358.06680000000006</v>
      </c>
      <c r="G17004" t="s">
        <v>2958</v>
      </c>
      <c r="H17004" t="s">
        <v>75</v>
      </c>
      <c r="I17004" t="s">
        <v>46</v>
      </c>
      <c r="J17004">
        <v>319.09080000000006</v>
      </c>
      <c r="K17004">
        <v>818.68534482758616</v>
      </c>
      <c r="L17004" t="str">
        <f>TEXT(Orders[[#This Row],[date]],"MMM")</f>
        <v>Feb</v>
      </c>
    </row>
    <row r="17005" spans="1:12" x14ac:dyDescent="0.3">
      <c r="A17005" s="2">
        <v>45048</v>
      </c>
      <c r="B17005">
        <v>1000035</v>
      </c>
      <c r="C17005" t="s">
        <v>3282</v>
      </c>
      <c r="D17005" t="s">
        <v>3173</v>
      </c>
      <c r="E17005">
        <v>332.37254400000006</v>
      </c>
      <c r="F17005">
        <v>358.07678400000003</v>
      </c>
      <c r="G17005" t="s">
        <v>112</v>
      </c>
      <c r="H17005" t="s">
        <v>57</v>
      </c>
      <c r="I17005" t="s">
        <v>20</v>
      </c>
      <c r="J17005">
        <v>25.70423999999997</v>
      </c>
      <c r="K17005">
        <v>7.7335629744435099</v>
      </c>
      <c r="L17005" t="str">
        <f>TEXT(Orders[[#This Row],[date]],"MMM")</f>
        <v>May</v>
      </c>
    </row>
    <row r="17006" spans="1:12" x14ac:dyDescent="0.3">
      <c r="A17006" s="2">
        <v>45123</v>
      </c>
      <c r="B17006">
        <v>1004968</v>
      </c>
      <c r="C17006" t="s">
        <v>4139</v>
      </c>
      <c r="D17006" t="s">
        <v>3174</v>
      </c>
      <c r="E17006">
        <v>31.289600000000004</v>
      </c>
      <c r="F17006">
        <v>358.08240000000006</v>
      </c>
      <c r="G17006" t="s">
        <v>988</v>
      </c>
      <c r="H17006" t="s">
        <v>75</v>
      </c>
      <c r="I17006" t="s">
        <v>46</v>
      </c>
      <c r="J17006">
        <v>326.79280000000006</v>
      </c>
      <c r="K17006">
        <v>1044.4134792391083</v>
      </c>
      <c r="L17006" t="str">
        <f>TEXT(Orders[[#This Row],[date]],"MMM")</f>
        <v>Jul</v>
      </c>
    </row>
    <row r="17007" spans="1:12" x14ac:dyDescent="0.3">
      <c r="A17007" s="2">
        <v>45282</v>
      </c>
      <c r="B17007">
        <v>1002307</v>
      </c>
      <c r="C17007" t="s">
        <v>3509</v>
      </c>
      <c r="D17007" t="s">
        <v>3172</v>
      </c>
      <c r="E17007">
        <v>170.7552</v>
      </c>
      <c r="F17007">
        <v>358.15000000000003</v>
      </c>
      <c r="G17007" t="s">
        <v>2623</v>
      </c>
      <c r="H17007" t="s">
        <v>88</v>
      </c>
      <c r="I17007" t="s">
        <v>36</v>
      </c>
      <c r="J17007">
        <v>187.39480000000003</v>
      </c>
      <c r="K17007">
        <v>109.7447105563989</v>
      </c>
      <c r="L17007" t="str">
        <f>TEXT(Orders[[#This Row],[date]],"MMM")</f>
        <v>Dec</v>
      </c>
    </row>
    <row r="17008" spans="1:12" x14ac:dyDescent="0.3">
      <c r="A17008" s="2">
        <v>45263</v>
      </c>
      <c r="B17008">
        <v>1001468</v>
      </c>
      <c r="C17008" t="s">
        <v>5779</v>
      </c>
      <c r="D17008" t="s">
        <v>3171</v>
      </c>
      <c r="E17008">
        <v>358.95417600000007</v>
      </c>
      <c r="F17008">
        <v>358.43808000000007</v>
      </c>
      <c r="G17008" t="s">
        <v>1782</v>
      </c>
      <c r="H17008" t="s">
        <v>12</v>
      </c>
      <c r="I17008" t="s">
        <v>13</v>
      </c>
      <c r="J17008">
        <v>-0.51609600000000455</v>
      </c>
      <c r="K17008">
        <v>-0.14377768375649275</v>
      </c>
      <c r="L17008" t="str">
        <f>TEXT(Orders[[#This Row],[date]],"MMM")</f>
        <v>Dec</v>
      </c>
    </row>
    <row r="17009" spans="1:12" x14ac:dyDescent="0.3">
      <c r="A17009" s="2">
        <v>45002</v>
      </c>
      <c r="B17009">
        <v>1003353</v>
      </c>
      <c r="C17009" t="s">
        <v>3539</v>
      </c>
      <c r="D17009" t="s">
        <v>3176</v>
      </c>
      <c r="E17009">
        <v>323.57760000000007</v>
      </c>
      <c r="F17009">
        <v>358.46720000000005</v>
      </c>
      <c r="G17009" t="s">
        <v>2069</v>
      </c>
      <c r="H17009" t="s">
        <v>35</v>
      </c>
      <c r="I17009" t="s">
        <v>36</v>
      </c>
      <c r="J17009">
        <v>34.889599999999973</v>
      </c>
      <c r="K17009">
        <v>10.782452184576425</v>
      </c>
      <c r="L17009" t="str">
        <f>TEXT(Orders[[#This Row],[date]],"MMM")</f>
        <v>Mar</v>
      </c>
    </row>
    <row r="17010" spans="1:12" x14ac:dyDescent="0.3">
      <c r="A17010" s="2">
        <v>45051</v>
      </c>
      <c r="B17010">
        <v>1000627</v>
      </c>
      <c r="C17010" t="s">
        <v>3688</v>
      </c>
      <c r="D17010" t="s">
        <v>3172</v>
      </c>
      <c r="E17010">
        <v>424.74067200000013</v>
      </c>
      <c r="F17010">
        <v>358.5204480000001</v>
      </c>
      <c r="G17010" t="s">
        <v>915</v>
      </c>
      <c r="H17010" t="s">
        <v>88</v>
      </c>
      <c r="I17010" t="s">
        <v>36</v>
      </c>
      <c r="J17010">
        <v>-66.22022400000003</v>
      </c>
      <c r="K17010">
        <v>-15.590742390688691</v>
      </c>
      <c r="L17010" t="str">
        <f>TEXT(Orders[[#This Row],[date]],"MMM")</f>
        <v>May</v>
      </c>
    </row>
    <row r="17011" spans="1:12" x14ac:dyDescent="0.3">
      <c r="A17011" s="2">
        <v>45279</v>
      </c>
      <c r="B17011">
        <v>1003148</v>
      </c>
      <c r="C17011" t="s">
        <v>4648</v>
      </c>
      <c r="D17011" t="s">
        <v>3177</v>
      </c>
      <c r="E17011">
        <v>57.571200000000012</v>
      </c>
      <c r="F17011">
        <v>358.52959999999996</v>
      </c>
      <c r="G17011" t="s">
        <v>1865</v>
      </c>
      <c r="H17011" t="s">
        <v>57</v>
      </c>
      <c r="I17011" t="s">
        <v>20</v>
      </c>
      <c r="J17011">
        <v>300.95839999999993</v>
      </c>
      <c r="K17011">
        <v>522.75860152298344</v>
      </c>
      <c r="L17011" t="str">
        <f>TEXT(Orders[[#This Row],[date]],"MMM")</f>
        <v>Dec</v>
      </c>
    </row>
    <row r="17012" spans="1:12" x14ac:dyDescent="0.3">
      <c r="A17012" s="2">
        <v>44991</v>
      </c>
      <c r="B17012">
        <v>1003354</v>
      </c>
      <c r="C17012" t="s">
        <v>4203</v>
      </c>
      <c r="D17012" t="s">
        <v>3179</v>
      </c>
      <c r="E17012">
        <v>172.45760000000001</v>
      </c>
      <c r="F17012">
        <v>358.53480000000002</v>
      </c>
      <c r="G17012" t="s">
        <v>1505</v>
      </c>
      <c r="H17012" t="s">
        <v>69</v>
      </c>
      <c r="I17012" t="s">
        <v>46</v>
      </c>
      <c r="J17012">
        <v>186.0772</v>
      </c>
      <c r="K17012">
        <v>107.89736143840571</v>
      </c>
      <c r="L17012" t="str">
        <f>TEXT(Orders[[#This Row],[date]],"MMM")</f>
        <v>Mar</v>
      </c>
    </row>
    <row r="17013" spans="1:12" x14ac:dyDescent="0.3">
      <c r="A17013" s="2">
        <v>45218</v>
      </c>
      <c r="B17013">
        <v>1003647</v>
      </c>
      <c r="C17013" t="s">
        <v>5050</v>
      </c>
      <c r="D17013" t="s">
        <v>3172</v>
      </c>
      <c r="E17013">
        <v>420.16960000000012</v>
      </c>
      <c r="F17013">
        <v>358.54000000000008</v>
      </c>
      <c r="G17013" t="s">
        <v>124</v>
      </c>
      <c r="H17013" t="s">
        <v>50</v>
      </c>
      <c r="I17013" t="s">
        <v>36</v>
      </c>
      <c r="J17013">
        <v>-61.629600000000039</v>
      </c>
      <c r="K17013">
        <v>-14.667791291897373</v>
      </c>
      <c r="L17013" t="str">
        <f>TEXT(Orders[[#This Row],[date]],"MMM")</f>
        <v>Oct</v>
      </c>
    </row>
    <row r="17014" spans="1:12" x14ac:dyDescent="0.3">
      <c r="A17014" s="2">
        <v>45075</v>
      </c>
      <c r="B17014">
        <v>1006087</v>
      </c>
      <c r="C17014" t="s">
        <v>5056</v>
      </c>
      <c r="D17014" t="s">
        <v>3174</v>
      </c>
      <c r="E17014">
        <v>73.240000000000023</v>
      </c>
      <c r="F17014">
        <v>358.56</v>
      </c>
      <c r="G17014" t="s">
        <v>471</v>
      </c>
      <c r="H17014" t="s">
        <v>57</v>
      </c>
      <c r="I17014" t="s">
        <v>20</v>
      </c>
      <c r="J17014">
        <v>285.32</v>
      </c>
      <c r="K17014">
        <v>389.56854178044773</v>
      </c>
      <c r="L17014" t="str">
        <f>TEXT(Orders[[#This Row],[date]],"MMM")</f>
        <v>May</v>
      </c>
    </row>
    <row r="17015" spans="1:12" x14ac:dyDescent="0.3">
      <c r="A17015" s="2">
        <v>44988</v>
      </c>
      <c r="B17015">
        <v>1009560</v>
      </c>
      <c r="C17015" t="s">
        <v>5568</v>
      </c>
      <c r="D17015" t="s">
        <v>3180</v>
      </c>
      <c r="E17015">
        <v>308.36</v>
      </c>
      <c r="F17015">
        <v>358.56</v>
      </c>
      <c r="G17015" t="s">
        <v>1382</v>
      </c>
      <c r="H17015" t="s">
        <v>30</v>
      </c>
      <c r="I17015" t="s">
        <v>13</v>
      </c>
      <c r="J17015">
        <v>50.199999999999989</v>
      </c>
      <c r="K17015">
        <v>16.2796731093527</v>
      </c>
      <c r="L17015" t="str">
        <f>TEXT(Orders[[#This Row],[date]],"MMM")</f>
        <v>Mar</v>
      </c>
    </row>
    <row r="17016" spans="1:12" x14ac:dyDescent="0.3">
      <c r="A17016" s="2">
        <v>45189</v>
      </c>
      <c r="B17016">
        <v>1018751</v>
      </c>
      <c r="C17016" t="s">
        <v>5273</v>
      </c>
      <c r="D17016" t="s">
        <v>3180</v>
      </c>
      <c r="E17016">
        <v>416.26400000000001</v>
      </c>
      <c r="F17016">
        <v>358.56</v>
      </c>
      <c r="G17016" t="s">
        <v>2828</v>
      </c>
      <c r="H17016" t="s">
        <v>50</v>
      </c>
      <c r="I17016" t="s">
        <v>36</v>
      </c>
      <c r="J17016">
        <v>-57.704000000000008</v>
      </c>
      <c r="K17016">
        <v>-13.862356581400267</v>
      </c>
      <c r="L17016" t="str">
        <f>TEXT(Orders[[#This Row],[date]],"MMM")</f>
        <v>Sep</v>
      </c>
    </row>
    <row r="17017" spans="1:12" x14ac:dyDescent="0.3">
      <c r="A17017" s="2">
        <v>45073</v>
      </c>
      <c r="B17017">
        <v>1003671</v>
      </c>
      <c r="C17017" t="s">
        <v>5301</v>
      </c>
      <c r="D17017" t="s">
        <v>3180</v>
      </c>
      <c r="E17017">
        <v>233.67040000000003</v>
      </c>
      <c r="F17017">
        <v>358.58159999999998</v>
      </c>
      <c r="G17017" t="s">
        <v>2127</v>
      </c>
      <c r="H17017" t="s">
        <v>54</v>
      </c>
      <c r="I17017" t="s">
        <v>20</v>
      </c>
      <c r="J17017">
        <v>124.91119999999995</v>
      </c>
      <c r="K17017">
        <v>53.456150201309171</v>
      </c>
      <c r="L17017" t="str">
        <f>TEXT(Orders[[#This Row],[date]],"MMM")</f>
        <v>May</v>
      </c>
    </row>
    <row r="17018" spans="1:12" x14ac:dyDescent="0.3">
      <c r="A17018" s="2">
        <v>45250</v>
      </c>
      <c r="B17018">
        <v>1001138</v>
      </c>
      <c r="C17018" t="s">
        <v>5570</v>
      </c>
      <c r="D17018" t="s">
        <v>3177</v>
      </c>
      <c r="E17018">
        <v>420.20217600000007</v>
      </c>
      <c r="F17018">
        <v>358.65440000000007</v>
      </c>
      <c r="G17018" t="s">
        <v>1450</v>
      </c>
      <c r="H17018" t="s">
        <v>30</v>
      </c>
      <c r="I17018" t="s">
        <v>13</v>
      </c>
      <c r="J17018">
        <v>-61.547775999999999</v>
      </c>
      <c r="K17018">
        <v>-14.647181646198803</v>
      </c>
      <c r="L17018" t="str">
        <f>TEXT(Orders[[#This Row],[date]],"MMM")</f>
        <v>Nov</v>
      </c>
    </row>
    <row r="17019" spans="1:12" x14ac:dyDescent="0.3">
      <c r="A17019" s="2">
        <v>45085</v>
      </c>
      <c r="B17019">
        <v>1003622</v>
      </c>
      <c r="C17019" t="s">
        <v>5684</v>
      </c>
      <c r="D17019" t="s">
        <v>3176</v>
      </c>
      <c r="E17019">
        <v>342.96320000000009</v>
      </c>
      <c r="F17019">
        <v>358.67000000000007</v>
      </c>
      <c r="G17019" t="s">
        <v>3008</v>
      </c>
      <c r="H17019" t="s">
        <v>35</v>
      </c>
      <c r="I17019" t="s">
        <v>36</v>
      </c>
      <c r="J17019">
        <v>15.706799999999987</v>
      </c>
      <c r="K17019">
        <v>4.5797333358214471</v>
      </c>
      <c r="L17019" t="str">
        <f>TEXT(Orders[[#This Row],[date]],"MMM")</f>
        <v>Jun</v>
      </c>
    </row>
    <row r="17020" spans="1:12" x14ac:dyDescent="0.3">
      <c r="A17020" s="2">
        <v>45167</v>
      </c>
      <c r="B17020">
        <v>1003867</v>
      </c>
      <c r="C17020" t="s">
        <v>5231</v>
      </c>
      <c r="D17020" t="s">
        <v>3175</v>
      </c>
      <c r="E17020">
        <v>128.57920000000001</v>
      </c>
      <c r="F17020">
        <v>358.68040000000002</v>
      </c>
      <c r="G17020" t="s">
        <v>1981</v>
      </c>
      <c r="H17020" t="s">
        <v>57</v>
      </c>
      <c r="I17020" t="s">
        <v>20</v>
      </c>
      <c r="J17020">
        <v>230.10120000000001</v>
      </c>
      <c r="K17020">
        <v>178.95678305666854</v>
      </c>
      <c r="L17020" t="str">
        <f>TEXT(Orders[[#This Row],[date]],"MMM")</f>
        <v>Aug</v>
      </c>
    </row>
    <row r="17021" spans="1:12" x14ac:dyDescent="0.3">
      <c r="A17021" s="2">
        <v>45093</v>
      </c>
      <c r="B17021">
        <v>1002034</v>
      </c>
      <c r="C17021" t="s">
        <v>4085</v>
      </c>
      <c r="D17021" t="s">
        <v>3180</v>
      </c>
      <c r="E17021">
        <v>138.97280000000001</v>
      </c>
      <c r="F17021">
        <v>358.70848000000007</v>
      </c>
      <c r="G17021" t="s">
        <v>2350</v>
      </c>
      <c r="H17021" t="s">
        <v>45</v>
      </c>
      <c r="I17021" t="s">
        <v>46</v>
      </c>
      <c r="J17021">
        <v>219.73568000000006</v>
      </c>
      <c r="K17021">
        <v>158.11416334707226</v>
      </c>
      <c r="L17021" t="str">
        <f>TEXT(Orders[[#This Row],[date]],"MMM")</f>
        <v>Jun</v>
      </c>
    </row>
    <row r="17022" spans="1:12" x14ac:dyDescent="0.3">
      <c r="A17022" s="2">
        <v>45071</v>
      </c>
      <c r="B17022">
        <v>1002478</v>
      </c>
      <c r="C17022" t="s">
        <v>5844</v>
      </c>
      <c r="D17022" t="s">
        <v>3176</v>
      </c>
      <c r="E17022">
        <v>190.53120000000004</v>
      </c>
      <c r="F17022">
        <v>359.13799999999998</v>
      </c>
      <c r="G17022" t="s">
        <v>2794</v>
      </c>
      <c r="H17022" t="s">
        <v>69</v>
      </c>
      <c r="I17022" t="s">
        <v>46</v>
      </c>
      <c r="J17022">
        <v>168.60679999999994</v>
      </c>
      <c r="K17022">
        <v>88.493013217782661</v>
      </c>
      <c r="L17022" t="str">
        <f>TEXT(Orders[[#This Row],[date]],"MMM")</f>
        <v>May</v>
      </c>
    </row>
    <row r="17023" spans="1:12" x14ac:dyDescent="0.3">
      <c r="A17023" s="2">
        <v>45001</v>
      </c>
      <c r="B17023">
        <v>1004367</v>
      </c>
      <c r="C17023" t="s">
        <v>5696</v>
      </c>
      <c r="D17023" t="s">
        <v>3173</v>
      </c>
      <c r="E17023">
        <v>103.01120000000002</v>
      </c>
      <c r="F17023">
        <v>359.15359999999998</v>
      </c>
      <c r="G17023" t="s">
        <v>3047</v>
      </c>
      <c r="H17023" t="s">
        <v>50</v>
      </c>
      <c r="I17023" t="s">
        <v>36</v>
      </c>
      <c r="J17023">
        <v>256.14239999999995</v>
      </c>
      <c r="K17023">
        <v>248.65490354446885</v>
      </c>
      <c r="L17023" t="str">
        <f>TEXT(Orders[[#This Row],[date]],"MMM")</f>
        <v>Mar</v>
      </c>
    </row>
    <row r="17024" spans="1:12" x14ac:dyDescent="0.3">
      <c r="A17024" s="2">
        <v>44978</v>
      </c>
      <c r="B17024">
        <v>1000031</v>
      </c>
      <c r="C17024" t="s">
        <v>3276</v>
      </c>
      <c r="D17024" t="s">
        <v>3176</v>
      </c>
      <c r="E17024">
        <v>1444.2109440000004</v>
      </c>
      <c r="F17024">
        <v>359.24366400000008</v>
      </c>
      <c r="G17024" t="s">
        <v>103</v>
      </c>
      <c r="H17024" t="s">
        <v>12</v>
      </c>
      <c r="I17024" t="s">
        <v>13</v>
      </c>
      <c r="J17024">
        <v>-1084.9672800000003</v>
      </c>
      <c r="K17024">
        <v>-75.125263695550558</v>
      </c>
      <c r="L17024" t="str">
        <f>TEXT(Orders[[#This Row],[date]],"MMM")</f>
        <v>Feb</v>
      </c>
    </row>
    <row r="17025" spans="1:12" x14ac:dyDescent="0.3">
      <c r="A17025" s="2">
        <v>45000</v>
      </c>
      <c r="B17025">
        <v>1004718</v>
      </c>
      <c r="C17025" t="s">
        <v>4992</v>
      </c>
      <c r="D17025" t="s">
        <v>3177</v>
      </c>
      <c r="E17025">
        <v>153.90719999999999</v>
      </c>
      <c r="F17025">
        <v>359.26800000000003</v>
      </c>
      <c r="G17025" t="s">
        <v>2602</v>
      </c>
      <c r="H17025" t="s">
        <v>69</v>
      </c>
      <c r="I17025" t="s">
        <v>46</v>
      </c>
      <c r="J17025">
        <v>205.36080000000004</v>
      </c>
      <c r="K17025">
        <v>133.43157435129746</v>
      </c>
      <c r="L17025" t="str">
        <f>TEXT(Orders[[#This Row],[date]],"MMM")</f>
        <v>Mar</v>
      </c>
    </row>
    <row r="17026" spans="1:12" x14ac:dyDescent="0.3">
      <c r="A17026" s="2">
        <v>45240</v>
      </c>
      <c r="B17026">
        <v>1013937</v>
      </c>
      <c r="C17026" t="s">
        <v>4918</v>
      </c>
      <c r="D17026" t="s">
        <v>3180</v>
      </c>
      <c r="E17026">
        <v>223.8</v>
      </c>
      <c r="F17026">
        <v>359.27712000000002</v>
      </c>
      <c r="G17026" t="s">
        <v>2305</v>
      </c>
      <c r="H17026" t="s">
        <v>75</v>
      </c>
      <c r="I17026" t="s">
        <v>46</v>
      </c>
      <c r="J17026">
        <v>135.47712000000001</v>
      </c>
      <c r="K17026">
        <v>60.534906166219841</v>
      </c>
      <c r="L17026" t="str">
        <f>TEXT(Orders[[#This Row],[date]],"MMM")</f>
        <v>Nov</v>
      </c>
    </row>
    <row r="17027" spans="1:12" x14ac:dyDescent="0.3">
      <c r="A17027" s="2">
        <v>45019</v>
      </c>
      <c r="B17027">
        <v>1015532</v>
      </c>
      <c r="C17027" t="s">
        <v>4822</v>
      </c>
      <c r="D17027" t="s">
        <v>3180</v>
      </c>
      <c r="E17027">
        <v>419.37600000000003</v>
      </c>
      <c r="F17027">
        <v>359.27712000000002</v>
      </c>
      <c r="G17027" t="s">
        <v>2023</v>
      </c>
      <c r="H17027" t="s">
        <v>30</v>
      </c>
      <c r="I17027" t="s">
        <v>13</v>
      </c>
      <c r="J17027">
        <v>-60.098880000000008</v>
      </c>
      <c r="K17027">
        <v>-14.33054824310404</v>
      </c>
      <c r="L17027" t="str">
        <f>TEXT(Orders[[#This Row],[date]],"MMM")</f>
        <v>Apr</v>
      </c>
    </row>
    <row r="17028" spans="1:12" x14ac:dyDescent="0.3">
      <c r="A17028" s="2">
        <v>45197</v>
      </c>
      <c r="B17028">
        <v>1010440</v>
      </c>
      <c r="C17028" t="s">
        <v>4345</v>
      </c>
      <c r="D17028" t="s">
        <v>3180</v>
      </c>
      <c r="E17028">
        <v>439.60800000000006</v>
      </c>
      <c r="F17028">
        <v>359.27712000000002</v>
      </c>
      <c r="G17028" t="s">
        <v>1220</v>
      </c>
      <c r="H17028" t="s">
        <v>26</v>
      </c>
      <c r="I17028" t="s">
        <v>13</v>
      </c>
      <c r="J17028">
        <v>-80.330880000000036</v>
      </c>
      <c r="K17028">
        <v>-18.273298029153253</v>
      </c>
      <c r="L17028" t="str">
        <f>TEXT(Orders[[#This Row],[date]],"MMM")</f>
        <v>Sep</v>
      </c>
    </row>
    <row r="17029" spans="1:12" x14ac:dyDescent="0.3">
      <c r="A17029" s="2">
        <v>45278</v>
      </c>
      <c r="B17029">
        <v>1004358</v>
      </c>
      <c r="C17029" t="s">
        <v>3477</v>
      </c>
      <c r="D17029" t="s">
        <v>3174</v>
      </c>
      <c r="E17029">
        <v>117.52320000000003</v>
      </c>
      <c r="F17029">
        <v>359.3096000000001</v>
      </c>
      <c r="G17029" t="s">
        <v>334</v>
      </c>
      <c r="H17029" t="s">
        <v>26</v>
      </c>
      <c r="I17029" t="s">
        <v>13</v>
      </c>
      <c r="J17029">
        <v>241.78640000000007</v>
      </c>
      <c r="K17029">
        <v>205.73503784784623</v>
      </c>
      <c r="L17029" t="str">
        <f>TEXT(Orders[[#This Row],[date]],"MMM")</f>
        <v>Dec</v>
      </c>
    </row>
    <row r="17030" spans="1:12" x14ac:dyDescent="0.3">
      <c r="A17030" s="2">
        <v>45052</v>
      </c>
      <c r="B17030">
        <v>1005262</v>
      </c>
      <c r="C17030" t="s">
        <v>3623</v>
      </c>
      <c r="D17030" t="s">
        <v>3172</v>
      </c>
      <c r="E17030">
        <v>156.8416</v>
      </c>
      <c r="F17030">
        <v>359.34080000000006</v>
      </c>
      <c r="G17030" t="s">
        <v>487</v>
      </c>
      <c r="H17030" t="s">
        <v>88</v>
      </c>
      <c r="I17030" t="s">
        <v>36</v>
      </c>
      <c r="J17030">
        <v>202.49920000000006</v>
      </c>
      <c r="K17030">
        <v>129.1106441148267</v>
      </c>
      <c r="L17030" t="str">
        <f>TEXT(Orders[[#This Row],[date]],"MMM")</f>
        <v>May</v>
      </c>
    </row>
    <row r="17031" spans="1:12" x14ac:dyDescent="0.3">
      <c r="A17031" s="2">
        <v>44987</v>
      </c>
      <c r="B17031">
        <v>1003897</v>
      </c>
      <c r="C17031" t="s">
        <v>4611</v>
      </c>
      <c r="D17031" t="s">
        <v>3175</v>
      </c>
      <c r="E17031">
        <v>212.13760000000002</v>
      </c>
      <c r="F17031">
        <v>359.43960000000004</v>
      </c>
      <c r="G17031" t="s">
        <v>2533</v>
      </c>
      <c r="H17031" t="s">
        <v>12</v>
      </c>
      <c r="I17031" t="s">
        <v>13</v>
      </c>
      <c r="J17031">
        <v>147.30200000000002</v>
      </c>
      <c r="K17031">
        <v>69.437006923807942</v>
      </c>
      <c r="L17031" t="str">
        <f>TEXT(Orders[[#This Row],[date]],"MMM")</f>
        <v>Mar</v>
      </c>
    </row>
    <row r="17032" spans="1:12" x14ac:dyDescent="0.3">
      <c r="A17032" s="2">
        <v>44973</v>
      </c>
      <c r="B17032">
        <v>1005459</v>
      </c>
      <c r="C17032" t="s">
        <v>5135</v>
      </c>
      <c r="D17032" t="s">
        <v>3171</v>
      </c>
      <c r="E17032">
        <v>9.6360000000000099</v>
      </c>
      <c r="F17032">
        <v>359.45640000000003</v>
      </c>
      <c r="G17032" t="s">
        <v>2613</v>
      </c>
      <c r="H17032" t="s">
        <v>19</v>
      </c>
      <c r="I17032" t="s">
        <v>20</v>
      </c>
      <c r="J17032">
        <v>349.82040000000001</v>
      </c>
      <c r="K17032">
        <v>3630.3486924034837</v>
      </c>
      <c r="L17032" t="str">
        <f>TEXT(Orders[[#This Row],[date]],"MMM")</f>
        <v>Feb</v>
      </c>
    </row>
    <row r="17033" spans="1:12" x14ac:dyDescent="0.3">
      <c r="A17033" s="2">
        <v>45099</v>
      </c>
      <c r="B17033">
        <v>1005384</v>
      </c>
      <c r="C17033" t="s">
        <v>5844</v>
      </c>
      <c r="D17033" t="s">
        <v>3173</v>
      </c>
      <c r="E17033">
        <v>225.39200000000002</v>
      </c>
      <c r="F17033">
        <v>359.45640000000003</v>
      </c>
      <c r="G17033" t="s">
        <v>2794</v>
      </c>
      <c r="H17033" t="s">
        <v>69</v>
      </c>
      <c r="I17033" t="s">
        <v>46</v>
      </c>
      <c r="J17033">
        <v>134.06440000000001</v>
      </c>
      <c r="K17033">
        <v>59.480549442748632</v>
      </c>
      <c r="L17033" t="str">
        <f>TEXT(Orders[[#This Row],[date]],"MMM")</f>
        <v>Jun</v>
      </c>
    </row>
    <row r="17034" spans="1:12" x14ac:dyDescent="0.3">
      <c r="A17034" s="2">
        <v>44956</v>
      </c>
      <c r="B17034">
        <v>1001716</v>
      </c>
      <c r="C17034" t="s">
        <v>6001</v>
      </c>
      <c r="D17034" t="s">
        <v>3177</v>
      </c>
      <c r="E17034">
        <v>38.870400000000004</v>
      </c>
      <c r="F17034">
        <v>359.54880000000003</v>
      </c>
      <c r="G17034" t="s">
        <v>2031</v>
      </c>
      <c r="H17034" t="s">
        <v>26</v>
      </c>
      <c r="I17034" t="s">
        <v>13</v>
      </c>
      <c r="J17034">
        <v>320.67840000000001</v>
      </c>
      <c r="K17034">
        <v>824.99382563595952</v>
      </c>
      <c r="L17034" t="str">
        <f>TEXT(Orders[[#This Row],[date]],"MMM")</f>
        <v>Jan</v>
      </c>
    </row>
    <row r="17035" spans="1:12" x14ac:dyDescent="0.3">
      <c r="A17035" s="2">
        <v>45010</v>
      </c>
      <c r="B17035">
        <v>1005216</v>
      </c>
      <c r="C17035" t="s">
        <v>5267</v>
      </c>
      <c r="D17035" t="s">
        <v>3174</v>
      </c>
      <c r="E17035">
        <v>139.3056</v>
      </c>
      <c r="F17035">
        <v>359.64240000000007</v>
      </c>
      <c r="G17035" t="s">
        <v>1983</v>
      </c>
      <c r="H17035" t="s">
        <v>75</v>
      </c>
      <c r="I17035" t="s">
        <v>46</v>
      </c>
      <c r="J17035">
        <v>220.33680000000007</v>
      </c>
      <c r="K17035">
        <v>158.16794156157403</v>
      </c>
      <c r="L17035" t="str">
        <f>TEXT(Orders[[#This Row],[date]],"MMM")</f>
        <v>Mar</v>
      </c>
    </row>
    <row r="17036" spans="1:12" x14ac:dyDescent="0.3">
      <c r="A17036" s="2">
        <v>45259</v>
      </c>
      <c r="B17036">
        <v>1002721</v>
      </c>
      <c r="C17036" t="s">
        <v>3289</v>
      </c>
      <c r="D17036" t="s">
        <v>3180</v>
      </c>
      <c r="E17036">
        <v>188.38720000000001</v>
      </c>
      <c r="F17036">
        <v>359.69960000000003</v>
      </c>
      <c r="G17036" t="s">
        <v>3037</v>
      </c>
      <c r="H17036" t="s">
        <v>35</v>
      </c>
      <c r="I17036" t="s">
        <v>36</v>
      </c>
      <c r="J17036">
        <v>171.31240000000003</v>
      </c>
      <c r="K17036">
        <v>90.936326884204448</v>
      </c>
      <c r="L17036" t="str">
        <f>TEXT(Orders[[#This Row],[date]],"MMM")</f>
        <v>Nov</v>
      </c>
    </row>
    <row r="17037" spans="1:12" x14ac:dyDescent="0.3">
      <c r="A17037" s="2">
        <v>45200</v>
      </c>
      <c r="B17037">
        <v>1000436</v>
      </c>
      <c r="C17037" t="s">
        <v>3324</v>
      </c>
      <c r="D17037" t="s">
        <v>3178</v>
      </c>
      <c r="E17037">
        <v>127.85337600000001</v>
      </c>
      <c r="F17037">
        <v>359.9880960000001</v>
      </c>
      <c r="G17037" t="s">
        <v>700</v>
      </c>
      <c r="H17037" t="s">
        <v>26</v>
      </c>
      <c r="I17037" t="s">
        <v>13</v>
      </c>
      <c r="J17037">
        <v>232.13472000000007</v>
      </c>
      <c r="K17037">
        <v>181.56323068074482</v>
      </c>
      <c r="L17037" t="str">
        <f>TEXT(Orders[[#This Row],[date]],"MMM")</f>
        <v>Oct</v>
      </c>
    </row>
    <row r="17038" spans="1:12" x14ac:dyDescent="0.3">
      <c r="A17038" s="2">
        <v>45086</v>
      </c>
      <c r="B17038">
        <v>1005366</v>
      </c>
      <c r="C17038" t="s">
        <v>5550</v>
      </c>
      <c r="D17038" t="s">
        <v>3178</v>
      </c>
      <c r="E17038">
        <v>195.24800000000005</v>
      </c>
      <c r="F17038">
        <v>359.99424000000005</v>
      </c>
      <c r="G17038" t="s">
        <v>1391</v>
      </c>
      <c r="H17038" t="s">
        <v>54</v>
      </c>
      <c r="I17038" t="s">
        <v>20</v>
      </c>
      <c r="J17038">
        <v>164.74624</v>
      </c>
      <c r="K17038">
        <v>84.377939850856336</v>
      </c>
      <c r="L17038" t="str">
        <f>TEXT(Orders[[#This Row],[date]],"MMM")</f>
        <v>Jun</v>
      </c>
    </row>
    <row r="17039" spans="1:12" x14ac:dyDescent="0.3">
      <c r="A17039" s="2">
        <v>44999</v>
      </c>
      <c r="B17039">
        <v>1011662</v>
      </c>
      <c r="C17039" t="s">
        <v>3834</v>
      </c>
      <c r="D17039" t="s">
        <v>3180</v>
      </c>
      <c r="E17039">
        <v>268.50000000000006</v>
      </c>
      <c r="F17039">
        <v>359.99424000000005</v>
      </c>
      <c r="G17039" t="s">
        <v>3091</v>
      </c>
      <c r="H17039" t="s">
        <v>26</v>
      </c>
      <c r="I17039" t="s">
        <v>13</v>
      </c>
      <c r="J17039">
        <v>91.494239999999991</v>
      </c>
      <c r="K17039">
        <v>34.076067039106135</v>
      </c>
      <c r="L17039" t="str">
        <f>TEXT(Orders[[#This Row],[date]],"MMM")</f>
        <v>Mar</v>
      </c>
    </row>
    <row r="17040" spans="1:12" x14ac:dyDescent="0.3">
      <c r="A17040" s="2">
        <v>45267</v>
      </c>
      <c r="B17040">
        <v>1011143</v>
      </c>
      <c r="C17040" t="s">
        <v>4044</v>
      </c>
      <c r="D17040" t="s">
        <v>3180</v>
      </c>
      <c r="E17040">
        <v>356.17200000000003</v>
      </c>
      <c r="F17040">
        <v>359.99424000000005</v>
      </c>
      <c r="G17040" t="s">
        <v>1364</v>
      </c>
      <c r="H17040" t="s">
        <v>26</v>
      </c>
      <c r="I17040" t="s">
        <v>13</v>
      </c>
      <c r="J17040">
        <v>3.8222400000000221</v>
      </c>
      <c r="K17040">
        <v>1.0731444358343782</v>
      </c>
      <c r="L17040" t="str">
        <f>TEXT(Orders[[#This Row],[date]],"MMM")</f>
        <v>Dec</v>
      </c>
    </row>
    <row r="17041" spans="1:12" x14ac:dyDescent="0.3">
      <c r="A17041" s="2">
        <v>45109</v>
      </c>
      <c r="B17041">
        <v>1003954</v>
      </c>
      <c r="C17041" t="s">
        <v>3649</v>
      </c>
      <c r="D17041" t="s">
        <v>3179</v>
      </c>
      <c r="E17041">
        <v>50.81600000000001</v>
      </c>
      <c r="F17041">
        <v>360.05840000000006</v>
      </c>
      <c r="G17041" t="s">
        <v>512</v>
      </c>
      <c r="H17041" t="s">
        <v>30</v>
      </c>
      <c r="I17041" t="s">
        <v>13</v>
      </c>
      <c r="J17041">
        <v>309.24240000000003</v>
      </c>
      <c r="K17041">
        <v>608.55321158690174</v>
      </c>
      <c r="L17041" t="str">
        <f>TEXT(Orders[[#This Row],[date]],"MMM")</f>
        <v>Jul</v>
      </c>
    </row>
    <row r="17042" spans="1:12" x14ac:dyDescent="0.3">
      <c r="A17042" s="2">
        <v>44982</v>
      </c>
      <c r="B17042">
        <v>1002229</v>
      </c>
      <c r="C17042" t="s">
        <v>4346</v>
      </c>
      <c r="D17042" t="s">
        <v>3171</v>
      </c>
      <c r="E17042">
        <v>53.145600000000002</v>
      </c>
      <c r="F17042">
        <v>360.08960000000002</v>
      </c>
      <c r="G17042" t="s">
        <v>2545</v>
      </c>
      <c r="H17042" t="s">
        <v>57</v>
      </c>
      <c r="I17042" t="s">
        <v>20</v>
      </c>
      <c r="J17042">
        <v>306.94400000000002</v>
      </c>
      <c r="K17042">
        <v>577.55298651252417</v>
      </c>
      <c r="L17042" t="str">
        <f>TEXT(Orders[[#This Row],[date]],"MMM")</f>
        <v>Feb</v>
      </c>
    </row>
    <row r="17043" spans="1:12" x14ac:dyDescent="0.3">
      <c r="A17043" s="2">
        <v>45037</v>
      </c>
      <c r="B17043">
        <v>1000058</v>
      </c>
      <c r="C17043" t="s">
        <v>3318</v>
      </c>
      <c r="D17043" t="s">
        <v>3177</v>
      </c>
      <c r="E17043">
        <v>143.985984</v>
      </c>
      <c r="F17043">
        <v>360.14110080000006</v>
      </c>
      <c r="G17043" t="s">
        <v>156</v>
      </c>
      <c r="H17043" t="s">
        <v>30</v>
      </c>
      <c r="I17043" t="s">
        <v>13</v>
      </c>
      <c r="J17043">
        <v>216.15511680000006</v>
      </c>
      <c r="K17043">
        <v>150.12233190697233</v>
      </c>
      <c r="L17043" t="str">
        <f>TEXT(Orders[[#This Row],[date]],"MMM")</f>
        <v>Apr</v>
      </c>
    </row>
    <row r="17044" spans="1:12" x14ac:dyDescent="0.3">
      <c r="A17044" s="2">
        <v>45172</v>
      </c>
      <c r="B17044">
        <v>1002200</v>
      </c>
      <c r="C17044" t="s">
        <v>4974</v>
      </c>
      <c r="D17044" t="s">
        <v>3179</v>
      </c>
      <c r="E17044">
        <v>226.20480000000003</v>
      </c>
      <c r="F17044">
        <v>360.15720000000005</v>
      </c>
      <c r="G17044" t="s">
        <v>2516</v>
      </c>
      <c r="H17044" t="s">
        <v>35</v>
      </c>
      <c r="I17044" t="s">
        <v>36</v>
      </c>
      <c r="J17044">
        <v>133.95240000000001</v>
      </c>
      <c r="K17044">
        <v>59.217311038492547</v>
      </c>
      <c r="L17044" t="str">
        <f>TEXT(Orders[[#This Row],[date]],"MMM")</f>
        <v>Sep</v>
      </c>
    </row>
    <row r="17045" spans="1:12" x14ac:dyDescent="0.3">
      <c r="A17045" s="2">
        <v>45261</v>
      </c>
      <c r="B17045">
        <v>1002799</v>
      </c>
      <c r="C17045" t="s">
        <v>5014</v>
      </c>
      <c r="D17045" t="s">
        <v>3173</v>
      </c>
      <c r="E17045">
        <v>238.88640000000001</v>
      </c>
      <c r="F17045">
        <v>360.15720000000005</v>
      </c>
      <c r="G17045" t="s">
        <v>3115</v>
      </c>
      <c r="H17045" t="s">
        <v>75</v>
      </c>
      <c r="I17045" t="s">
        <v>46</v>
      </c>
      <c r="J17045">
        <v>121.27080000000004</v>
      </c>
      <c r="K17045">
        <v>50.765049831216857</v>
      </c>
      <c r="L17045" t="str">
        <f>TEXT(Orders[[#This Row],[date]],"MMM")</f>
        <v>Dec</v>
      </c>
    </row>
    <row r="17046" spans="1:12" x14ac:dyDescent="0.3">
      <c r="A17046" s="2">
        <v>45090</v>
      </c>
      <c r="B17046">
        <v>1010212</v>
      </c>
      <c r="C17046" t="s">
        <v>5166</v>
      </c>
      <c r="D17046" t="s">
        <v>3180</v>
      </c>
      <c r="E17046">
        <v>429.57760000000002</v>
      </c>
      <c r="F17046">
        <v>360.28108799999995</v>
      </c>
      <c r="G17046" t="s">
        <v>868</v>
      </c>
      <c r="H17046" t="s">
        <v>88</v>
      </c>
      <c r="I17046" t="s">
        <v>36</v>
      </c>
      <c r="J17046">
        <v>-69.296512000000064</v>
      </c>
      <c r="K17046">
        <v>-16.131314109488031</v>
      </c>
      <c r="L17046" t="str">
        <f>TEXT(Orders[[#This Row],[date]],"MMM")</f>
        <v>Jun</v>
      </c>
    </row>
    <row r="17047" spans="1:12" x14ac:dyDescent="0.3">
      <c r="A17047" s="2">
        <v>44948</v>
      </c>
      <c r="B17047">
        <v>1005134</v>
      </c>
      <c r="C17047" t="s">
        <v>4523</v>
      </c>
      <c r="D17047" t="s">
        <v>3172</v>
      </c>
      <c r="E17047">
        <v>174.55680000000004</v>
      </c>
      <c r="F17047">
        <v>360.32880000000006</v>
      </c>
      <c r="G17047" t="s">
        <v>1464</v>
      </c>
      <c r="H17047" t="s">
        <v>69</v>
      </c>
      <c r="I17047" t="s">
        <v>46</v>
      </c>
      <c r="J17047">
        <v>185.77200000000002</v>
      </c>
      <c r="K17047">
        <v>106.42495737777043</v>
      </c>
      <c r="L17047" t="str">
        <f>TEXT(Orders[[#This Row],[date]],"MMM")</f>
        <v>Jan</v>
      </c>
    </row>
    <row r="17048" spans="1:12" x14ac:dyDescent="0.3">
      <c r="A17048" s="2">
        <v>44972</v>
      </c>
      <c r="B17048">
        <v>1004605</v>
      </c>
      <c r="C17048" t="s">
        <v>3650</v>
      </c>
      <c r="D17048" t="s">
        <v>3175</v>
      </c>
      <c r="E17048">
        <v>75.731200000000015</v>
      </c>
      <c r="F17048">
        <v>360.34440000000006</v>
      </c>
      <c r="G17048" t="s">
        <v>2710</v>
      </c>
      <c r="H17048" t="s">
        <v>57</v>
      </c>
      <c r="I17048" t="s">
        <v>20</v>
      </c>
      <c r="J17048">
        <v>284.61320000000006</v>
      </c>
      <c r="K17048">
        <v>375.82026958505872</v>
      </c>
      <c r="L17048" t="str">
        <f>TEXT(Orders[[#This Row],[date]],"MMM")</f>
        <v>Feb</v>
      </c>
    </row>
    <row r="17049" spans="1:12" x14ac:dyDescent="0.3">
      <c r="A17049" s="2">
        <v>45013</v>
      </c>
      <c r="B17049">
        <v>1005603</v>
      </c>
      <c r="C17049" t="s">
        <v>4748</v>
      </c>
      <c r="D17049" t="s">
        <v>3174</v>
      </c>
      <c r="E17049">
        <v>58.844000000000023</v>
      </c>
      <c r="F17049">
        <v>360.3528</v>
      </c>
      <c r="G17049" t="s">
        <v>2838</v>
      </c>
      <c r="H17049" t="s">
        <v>26</v>
      </c>
      <c r="I17049" t="s">
        <v>13</v>
      </c>
      <c r="J17049">
        <v>301.50879999999995</v>
      </c>
      <c r="K17049">
        <v>512.38664944599248</v>
      </c>
      <c r="L17049" t="str">
        <f>TEXT(Orders[[#This Row],[date]],"MMM")</f>
        <v>Mar</v>
      </c>
    </row>
    <row r="17050" spans="1:12" x14ac:dyDescent="0.3">
      <c r="A17050" s="2">
        <v>45092</v>
      </c>
      <c r="B17050">
        <v>1004082</v>
      </c>
      <c r="C17050" t="s">
        <v>5759</v>
      </c>
      <c r="D17050" t="s">
        <v>3171</v>
      </c>
      <c r="E17050">
        <v>214.05440000000004</v>
      </c>
      <c r="F17050">
        <v>360.40160000000003</v>
      </c>
      <c r="G17050" t="s">
        <v>2036</v>
      </c>
      <c r="H17050" t="s">
        <v>35</v>
      </c>
      <c r="I17050" t="s">
        <v>36</v>
      </c>
      <c r="J17050">
        <v>146.34719999999999</v>
      </c>
      <c r="K17050">
        <v>68.369162231656972</v>
      </c>
      <c r="L17050" t="str">
        <f>TEXT(Orders[[#This Row],[date]],"MMM")</f>
        <v>Jun</v>
      </c>
    </row>
    <row r="17051" spans="1:12" x14ac:dyDescent="0.3">
      <c r="A17051" s="2">
        <v>45108</v>
      </c>
      <c r="B17051">
        <v>1001193</v>
      </c>
      <c r="C17051" t="s">
        <v>5694</v>
      </c>
      <c r="D17051" t="s">
        <v>3178</v>
      </c>
      <c r="E17051">
        <v>368.76864</v>
      </c>
      <c r="F17051">
        <v>360.45568000000009</v>
      </c>
      <c r="G17051" t="s">
        <v>1507</v>
      </c>
      <c r="H17051" t="s">
        <v>19</v>
      </c>
      <c r="I17051" t="s">
        <v>20</v>
      </c>
      <c r="J17051">
        <v>-8.3129599999999186</v>
      </c>
      <c r="K17051">
        <v>-2.2542480835680383</v>
      </c>
      <c r="L17051" t="str">
        <f>TEXT(Orders[[#This Row],[date]],"MMM")</f>
        <v>Jul</v>
      </c>
    </row>
    <row r="17052" spans="1:12" x14ac:dyDescent="0.3">
      <c r="A17052" s="2">
        <v>45291</v>
      </c>
      <c r="B17052">
        <v>1001452</v>
      </c>
      <c r="C17052" t="s">
        <v>5605</v>
      </c>
      <c r="D17052" t="s">
        <v>3178</v>
      </c>
      <c r="E17052">
        <v>467.27558400000009</v>
      </c>
      <c r="F17052">
        <v>360.54720000000003</v>
      </c>
      <c r="G17052" t="s">
        <v>1766</v>
      </c>
      <c r="H17052" t="s">
        <v>69</v>
      </c>
      <c r="I17052" t="s">
        <v>46</v>
      </c>
      <c r="J17052">
        <v>-106.72838400000006</v>
      </c>
      <c r="K17052">
        <v>-22.840565108576278</v>
      </c>
      <c r="L17052" t="str">
        <f>TEXT(Orders[[#This Row],[date]],"MMM")</f>
        <v>Dec</v>
      </c>
    </row>
    <row r="17053" spans="1:12" x14ac:dyDescent="0.3">
      <c r="A17053" s="2">
        <v>44933</v>
      </c>
      <c r="B17053">
        <v>1003276</v>
      </c>
      <c r="C17053" t="s">
        <v>3349</v>
      </c>
      <c r="D17053" t="s">
        <v>3174</v>
      </c>
      <c r="E17053">
        <v>87.148800000000008</v>
      </c>
      <c r="F17053">
        <v>360.59920000000005</v>
      </c>
      <c r="G17053" t="s">
        <v>191</v>
      </c>
      <c r="H17053" t="s">
        <v>88</v>
      </c>
      <c r="I17053" t="s">
        <v>36</v>
      </c>
      <c r="J17053">
        <v>273.45040000000006</v>
      </c>
      <c r="K17053">
        <v>313.77414261584789</v>
      </c>
      <c r="L17053" t="str">
        <f>TEXT(Orders[[#This Row],[date]],"MMM")</f>
        <v>Jan</v>
      </c>
    </row>
    <row r="17054" spans="1:12" x14ac:dyDescent="0.3">
      <c r="A17054" s="2">
        <v>45122</v>
      </c>
      <c r="B17054">
        <v>1002148</v>
      </c>
      <c r="C17054" t="s">
        <v>4324</v>
      </c>
      <c r="D17054" t="s">
        <v>3176</v>
      </c>
      <c r="E17054">
        <v>95.603200000000015</v>
      </c>
      <c r="F17054">
        <v>360.66368000000006</v>
      </c>
      <c r="G17054" t="s">
        <v>2464</v>
      </c>
      <c r="H17054" t="s">
        <v>30</v>
      </c>
      <c r="I17054" t="s">
        <v>13</v>
      </c>
      <c r="J17054">
        <v>265.06048000000004</v>
      </c>
      <c r="K17054">
        <v>277.25063596197617</v>
      </c>
      <c r="L17054" t="str">
        <f>TEXT(Orders[[#This Row],[date]],"MMM")</f>
        <v>Jul</v>
      </c>
    </row>
    <row r="17055" spans="1:12" x14ac:dyDescent="0.3">
      <c r="A17055" s="2">
        <v>45065</v>
      </c>
      <c r="B17055">
        <v>1010739</v>
      </c>
      <c r="C17055" t="s">
        <v>5114</v>
      </c>
      <c r="D17055" t="s">
        <v>3180</v>
      </c>
      <c r="E17055">
        <v>258.12400000000002</v>
      </c>
      <c r="F17055">
        <v>360.71136000000001</v>
      </c>
      <c r="G17055" t="s">
        <v>1035</v>
      </c>
      <c r="H17055" t="s">
        <v>75</v>
      </c>
      <c r="I17055" t="s">
        <v>46</v>
      </c>
      <c r="J17055">
        <v>102.58735999999999</v>
      </c>
      <c r="K17055">
        <v>39.743441136817957</v>
      </c>
      <c r="L17055" t="str">
        <f>TEXT(Orders[[#This Row],[date]],"MMM")</f>
        <v>May</v>
      </c>
    </row>
    <row r="17056" spans="1:12" x14ac:dyDescent="0.3">
      <c r="A17056" s="2">
        <v>45227</v>
      </c>
      <c r="B17056">
        <v>1019882</v>
      </c>
      <c r="C17056" t="s">
        <v>5467</v>
      </c>
      <c r="D17056" t="s">
        <v>3180</v>
      </c>
      <c r="E17056">
        <v>260.37200000000001</v>
      </c>
      <c r="F17056">
        <v>360.71136000000001</v>
      </c>
      <c r="G17056" t="s">
        <v>3127</v>
      </c>
      <c r="H17056" t="s">
        <v>69</v>
      </c>
      <c r="I17056" t="s">
        <v>46</v>
      </c>
      <c r="J17056">
        <v>100.33936</v>
      </c>
      <c r="K17056">
        <v>38.536924093220463</v>
      </c>
      <c r="L17056" t="str">
        <f>TEXT(Orders[[#This Row],[date]],"MMM")</f>
        <v>Oct</v>
      </c>
    </row>
    <row r="17057" spans="1:12" x14ac:dyDescent="0.3">
      <c r="A17057" s="2">
        <v>45110</v>
      </c>
      <c r="B17057">
        <v>1015384</v>
      </c>
      <c r="C17057" t="s">
        <v>5595</v>
      </c>
      <c r="D17057" t="s">
        <v>3180</v>
      </c>
      <c r="E17057">
        <v>261.49600000000004</v>
      </c>
      <c r="F17057">
        <v>360.71136000000001</v>
      </c>
      <c r="G17057" t="s">
        <v>673</v>
      </c>
      <c r="H17057" t="s">
        <v>35</v>
      </c>
      <c r="I17057" t="s">
        <v>36</v>
      </c>
      <c r="J17057">
        <v>99.215359999999976</v>
      </c>
      <c r="K17057">
        <v>37.941444611007419</v>
      </c>
      <c r="L17057" t="str">
        <f>TEXT(Orders[[#This Row],[date]],"MMM")</f>
        <v>Jul</v>
      </c>
    </row>
    <row r="17058" spans="1:12" x14ac:dyDescent="0.3">
      <c r="A17058" s="2">
        <v>45237</v>
      </c>
      <c r="B17058">
        <v>1010399</v>
      </c>
      <c r="C17058" t="s">
        <v>4005</v>
      </c>
      <c r="D17058" t="s">
        <v>3180</v>
      </c>
      <c r="E17058">
        <v>393.00400000000002</v>
      </c>
      <c r="F17058">
        <v>360.71136000000001</v>
      </c>
      <c r="G17058" t="s">
        <v>3146</v>
      </c>
      <c r="H17058" t="s">
        <v>26</v>
      </c>
      <c r="I17058" t="s">
        <v>13</v>
      </c>
      <c r="J17058">
        <v>-32.292640000000006</v>
      </c>
      <c r="K17058">
        <v>-8.2168731107062527</v>
      </c>
      <c r="L17058" t="str">
        <f>TEXT(Orders[[#This Row],[date]],"MMM")</f>
        <v>Nov</v>
      </c>
    </row>
    <row r="17059" spans="1:12" x14ac:dyDescent="0.3">
      <c r="A17059" s="2">
        <v>45185</v>
      </c>
      <c r="B17059">
        <v>1004230</v>
      </c>
      <c r="C17059" t="s">
        <v>4682</v>
      </c>
      <c r="D17059" t="s">
        <v>3179</v>
      </c>
      <c r="E17059">
        <v>164.60160000000002</v>
      </c>
      <c r="F17059">
        <v>360.82800000000003</v>
      </c>
      <c r="G17059" t="s">
        <v>2408</v>
      </c>
      <c r="H17059" t="s">
        <v>35</v>
      </c>
      <c r="I17059" t="s">
        <v>36</v>
      </c>
      <c r="J17059">
        <v>196.22640000000001</v>
      </c>
      <c r="K17059">
        <v>119.21293596174034</v>
      </c>
      <c r="L17059" t="str">
        <f>TEXT(Orders[[#This Row],[date]],"MMM")</f>
        <v>Sep</v>
      </c>
    </row>
    <row r="17060" spans="1:12" x14ac:dyDescent="0.3">
      <c r="A17060" s="2">
        <v>45204</v>
      </c>
      <c r="B17060">
        <v>1001379</v>
      </c>
      <c r="C17060" t="s">
        <v>6026</v>
      </c>
      <c r="D17060" t="s">
        <v>3179</v>
      </c>
      <c r="E17060">
        <v>456.41568000000007</v>
      </c>
      <c r="F17060">
        <v>360.90080000000006</v>
      </c>
      <c r="G17060" t="s">
        <v>1693</v>
      </c>
      <c r="H17060" t="s">
        <v>35</v>
      </c>
      <c r="I17060" t="s">
        <v>36</v>
      </c>
      <c r="J17060">
        <v>-95.514880000000005</v>
      </c>
      <c r="K17060">
        <v>-20.927168847485696</v>
      </c>
      <c r="L17060" t="str">
        <f>TEXT(Orders[[#This Row],[date]],"MMM")</f>
        <v>Oct</v>
      </c>
    </row>
    <row r="17061" spans="1:12" x14ac:dyDescent="0.3">
      <c r="A17061" s="2">
        <v>45142</v>
      </c>
      <c r="B17061">
        <v>1001281</v>
      </c>
      <c r="C17061" t="s">
        <v>3387</v>
      </c>
      <c r="D17061" t="s">
        <v>3179</v>
      </c>
      <c r="E17061">
        <v>289.75103999999999</v>
      </c>
      <c r="F17061">
        <v>360.95904000000007</v>
      </c>
      <c r="G17061" t="s">
        <v>1595</v>
      </c>
      <c r="H17061" t="s">
        <v>30</v>
      </c>
      <c r="I17061" t="s">
        <v>13</v>
      </c>
      <c r="J17061">
        <v>71.208000000000084</v>
      </c>
      <c r="K17061">
        <v>24.575580470737943</v>
      </c>
      <c r="L17061" t="str">
        <f>TEXT(Orders[[#This Row],[date]],"MMM")</f>
        <v>Aug</v>
      </c>
    </row>
    <row r="17062" spans="1:12" x14ac:dyDescent="0.3">
      <c r="A17062" s="2">
        <v>44958</v>
      </c>
      <c r="B17062">
        <v>1000405</v>
      </c>
      <c r="C17062" t="s">
        <v>3801</v>
      </c>
      <c r="D17062" t="s">
        <v>3177</v>
      </c>
      <c r="E17062">
        <v>192.66508800000003</v>
      </c>
      <c r="F17062">
        <v>361.063872</v>
      </c>
      <c r="G17062" t="s">
        <v>666</v>
      </c>
      <c r="H17062" t="s">
        <v>75</v>
      </c>
      <c r="I17062" t="s">
        <v>46</v>
      </c>
      <c r="J17062">
        <v>168.39878399999998</v>
      </c>
      <c r="K17062">
        <v>87.404929324818809</v>
      </c>
      <c r="L17062" t="str">
        <f>TEXT(Orders[[#This Row],[date]],"MMM")</f>
        <v>Feb</v>
      </c>
    </row>
    <row r="17063" spans="1:12" x14ac:dyDescent="0.3">
      <c r="A17063" s="2">
        <v>45250</v>
      </c>
      <c r="B17063">
        <v>1004582</v>
      </c>
      <c r="C17063" t="s">
        <v>4545</v>
      </c>
      <c r="D17063" t="s">
        <v>3173</v>
      </c>
      <c r="E17063">
        <v>169.6096</v>
      </c>
      <c r="F17063">
        <v>361.11919999999998</v>
      </c>
      <c r="G17063" t="s">
        <v>1798</v>
      </c>
      <c r="H17063" t="s">
        <v>75</v>
      </c>
      <c r="I17063" t="s">
        <v>46</v>
      </c>
      <c r="J17063">
        <v>191.50959999999998</v>
      </c>
      <c r="K17063">
        <v>112.91200498085013</v>
      </c>
      <c r="L17063" t="str">
        <f>TEXT(Orders[[#This Row],[date]],"MMM")</f>
        <v>Nov</v>
      </c>
    </row>
    <row r="17064" spans="1:12" x14ac:dyDescent="0.3">
      <c r="A17064" s="2">
        <v>44970</v>
      </c>
      <c r="B17064">
        <v>1005249</v>
      </c>
      <c r="C17064" t="s">
        <v>3963</v>
      </c>
      <c r="D17064" t="s">
        <v>3179</v>
      </c>
      <c r="E17064">
        <v>180.77760000000001</v>
      </c>
      <c r="F17064">
        <v>361.11919999999998</v>
      </c>
      <c r="G17064" t="s">
        <v>2579</v>
      </c>
      <c r="H17064" t="s">
        <v>54</v>
      </c>
      <c r="I17064" t="s">
        <v>20</v>
      </c>
      <c r="J17064">
        <v>180.34159999999997</v>
      </c>
      <c r="K17064">
        <v>99.758819676774095</v>
      </c>
      <c r="L17064" t="str">
        <f>TEXT(Orders[[#This Row],[date]],"MMM")</f>
        <v>Feb</v>
      </c>
    </row>
    <row r="17065" spans="1:12" x14ac:dyDescent="0.3">
      <c r="A17065" s="2">
        <v>45170</v>
      </c>
      <c r="B17065">
        <v>1001381</v>
      </c>
      <c r="C17065" t="s">
        <v>5256</v>
      </c>
      <c r="D17065" t="s">
        <v>3179</v>
      </c>
      <c r="E17065">
        <v>403.22668800000002</v>
      </c>
      <c r="F17065">
        <v>361.24608000000006</v>
      </c>
      <c r="G17065" t="s">
        <v>1695</v>
      </c>
      <c r="H17065" t="s">
        <v>45</v>
      </c>
      <c r="I17065" t="s">
        <v>46</v>
      </c>
      <c r="J17065">
        <v>-41.980607999999961</v>
      </c>
      <c r="K17065">
        <v>-10.411168022688013</v>
      </c>
      <c r="L17065" t="str">
        <f>TEXT(Orders[[#This Row],[date]],"MMM")</f>
        <v>Sep</v>
      </c>
    </row>
    <row r="17066" spans="1:12" x14ac:dyDescent="0.3">
      <c r="A17066" s="2">
        <v>44948</v>
      </c>
      <c r="B17066">
        <v>1005983</v>
      </c>
      <c r="C17066" t="s">
        <v>4743</v>
      </c>
      <c r="D17066" t="s">
        <v>3174</v>
      </c>
      <c r="E17066">
        <v>50.744000000000007</v>
      </c>
      <c r="F17066">
        <v>361.24919999999997</v>
      </c>
      <c r="G17066" t="s">
        <v>1871</v>
      </c>
      <c r="H17066" t="s">
        <v>12</v>
      </c>
      <c r="I17066" t="s">
        <v>13</v>
      </c>
      <c r="J17066">
        <v>310.50519999999995</v>
      </c>
      <c r="K17066">
        <v>611.90524988175923</v>
      </c>
      <c r="L17066" t="str">
        <f>TEXT(Orders[[#This Row],[date]],"MMM")</f>
        <v>Jan</v>
      </c>
    </row>
    <row r="17067" spans="1:12" x14ac:dyDescent="0.3">
      <c r="A17067" s="2">
        <v>45069</v>
      </c>
      <c r="B17067">
        <v>1006143</v>
      </c>
      <c r="C17067" t="s">
        <v>4513</v>
      </c>
      <c r="D17067" t="s">
        <v>3180</v>
      </c>
      <c r="E17067">
        <v>211.62000000000003</v>
      </c>
      <c r="F17067">
        <v>361.24919999999997</v>
      </c>
      <c r="G17067" t="s">
        <v>1446</v>
      </c>
      <c r="H17067" t="s">
        <v>45</v>
      </c>
      <c r="I17067" t="s">
        <v>46</v>
      </c>
      <c r="J17067">
        <v>149.62919999999994</v>
      </c>
      <c r="K17067">
        <v>70.706549475474873</v>
      </c>
      <c r="L17067" t="str">
        <f>TEXT(Orders[[#This Row],[date]],"MMM")</f>
        <v>May</v>
      </c>
    </row>
    <row r="17068" spans="1:12" x14ac:dyDescent="0.3">
      <c r="A17068" s="2">
        <v>45166</v>
      </c>
      <c r="B17068">
        <v>1010864</v>
      </c>
      <c r="C17068" t="s">
        <v>4700</v>
      </c>
      <c r="D17068" t="s">
        <v>3180</v>
      </c>
      <c r="E17068">
        <v>225.26800000000006</v>
      </c>
      <c r="F17068">
        <v>361.42848000000004</v>
      </c>
      <c r="G17068" t="s">
        <v>2322</v>
      </c>
      <c r="H17068" t="s">
        <v>75</v>
      </c>
      <c r="I17068" t="s">
        <v>46</v>
      </c>
      <c r="J17068">
        <v>136.16047999999998</v>
      </c>
      <c r="K17068">
        <v>60.443773638510542</v>
      </c>
      <c r="L17068" t="str">
        <f>TEXT(Orders[[#This Row],[date]],"MMM")</f>
        <v>Aug</v>
      </c>
    </row>
    <row r="17069" spans="1:12" x14ac:dyDescent="0.3">
      <c r="A17069" s="2">
        <v>44933</v>
      </c>
      <c r="B17069">
        <v>1018485</v>
      </c>
      <c r="C17069" t="s">
        <v>5386</v>
      </c>
      <c r="D17069" t="s">
        <v>3180</v>
      </c>
      <c r="E17069">
        <v>262.36000000000007</v>
      </c>
      <c r="F17069">
        <v>361.42848000000004</v>
      </c>
      <c r="G17069" t="s">
        <v>2215</v>
      </c>
      <c r="H17069" t="s">
        <v>50</v>
      </c>
      <c r="I17069" t="s">
        <v>36</v>
      </c>
      <c r="J17069">
        <v>99.068479999999965</v>
      </c>
      <c r="K17069">
        <v>37.760512273212356</v>
      </c>
      <c r="L17069" t="str">
        <f>TEXT(Orders[[#This Row],[date]],"MMM")</f>
        <v>Jan</v>
      </c>
    </row>
    <row r="17070" spans="1:12" x14ac:dyDescent="0.3">
      <c r="A17070" s="2">
        <v>45161</v>
      </c>
      <c r="B17070">
        <v>1019721</v>
      </c>
      <c r="C17070" t="s">
        <v>4780</v>
      </c>
      <c r="D17070" t="s">
        <v>3180</v>
      </c>
      <c r="E17070">
        <v>345.53600000000006</v>
      </c>
      <c r="F17070">
        <v>361.42848000000004</v>
      </c>
      <c r="G17070" t="s">
        <v>3068</v>
      </c>
      <c r="H17070" t="s">
        <v>12</v>
      </c>
      <c r="I17070" t="s">
        <v>13</v>
      </c>
      <c r="J17070">
        <v>15.892479999999978</v>
      </c>
      <c r="K17070">
        <v>4.5993702537506875</v>
      </c>
      <c r="L17070" t="str">
        <f>TEXT(Orders[[#This Row],[date]],"MMM")</f>
        <v>Aug</v>
      </c>
    </row>
    <row r="17071" spans="1:12" x14ac:dyDescent="0.3">
      <c r="A17071" s="2">
        <v>45042</v>
      </c>
      <c r="B17071">
        <v>1002595</v>
      </c>
      <c r="C17071" t="s">
        <v>3708</v>
      </c>
      <c r="D17071" t="s">
        <v>3178</v>
      </c>
      <c r="E17071">
        <v>278.71040000000005</v>
      </c>
      <c r="F17071">
        <v>361.58720000000011</v>
      </c>
      <c r="G17071" t="s">
        <v>2911</v>
      </c>
      <c r="H17071" t="s">
        <v>57</v>
      </c>
      <c r="I17071" t="s">
        <v>20</v>
      </c>
      <c r="J17071">
        <v>82.87680000000006</v>
      </c>
      <c r="K17071">
        <v>29.73581179604351</v>
      </c>
      <c r="L17071" t="str">
        <f>TEXT(Orders[[#This Row],[date]],"MMM")</f>
        <v>Apr</v>
      </c>
    </row>
    <row r="17072" spans="1:12" x14ac:dyDescent="0.3">
      <c r="A17072" s="2">
        <v>44945</v>
      </c>
      <c r="B17072">
        <v>1004398</v>
      </c>
      <c r="C17072" t="s">
        <v>5719</v>
      </c>
      <c r="D17072" t="s">
        <v>3173</v>
      </c>
      <c r="E17072">
        <v>22.710400000000007</v>
      </c>
      <c r="F17072">
        <v>361.64440000000002</v>
      </c>
      <c r="G17072" t="s">
        <v>2178</v>
      </c>
      <c r="H17072" t="s">
        <v>88</v>
      </c>
      <c r="I17072" t="s">
        <v>36</v>
      </c>
      <c r="J17072">
        <v>338.93400000000003</v>
      </c>
      <c r="K17072">
        <v>1492.4175708045648</v>
      </c>
      <c r="L17072" t="str">
        <f>TEXT(Orders[[#This Row],[date]],"MMM")</f>
        <v>Jan</v>
      </c>
    </row>
    <row r="17073" spans="1:12" x14ac:dyDescent="0.3">
      <c r="A17073" s="2">
        <v>44948</v>
      </c>
      <c r="B17073">
        <v>1002682</v>
      </c>
      <c r="C17073" t="s">
        <v>3596</v>
      </c>
      <c r="D17073" t="s">
        <v>3178</v>
      </c>
      <c r="E17073">
        <v>243.88480000000001</v>
      </c>
      <c r="F17073">
        <v>361.66</v>
      </c>
      <c r="G17073" t="s">
        <v>2998</v>
      </c>
      <c r="H17073" t="s">
        <v>35</v>
      </c>
      <c r="I17073" t="s">
        <v>36</v>
      </c>
      <c r="J17073">
        <v>117.77520000000001</v>
      </c>
      <c r="K17073">
        <v>48.291324428582676</v>
      </c>
      <c r="L17073" t="str">
        <f>TEXT(Orders[[#This Row],[date]],"MMM")</f>
        <v>Jan</v>
      </c>
    </row>
    <row r="17074" spans="1:12" x14ac:dyDescent="0.3">
      <c r="A17074" s="2">
        <v>44958</v>
      </c>
      <c r="B17074">
        <v>1004728</v>
      </c>
      <c r="C17074" t="s">
        <v>5738</v>
      </c>
      <c r="D17074" t="s">
        <v>3173</v>
      </c>
      <c r="E17074">
        <v>217.94880000000001</v>
      </c>
      <c r="F17074">
        <v>361.74840000000006</v>
      </c>
      <c r="G17074" t="s">
        <v>2849</v>
      </c>
      <c r="H17074" t="s">
        <v>19</v>
      </c>
      <c r="I17074" t="s">
        <v>20</v>
      </c>
      <c r="J17074">
        <v>143.79960000000005</v>
      </c>
      <c r="K17074">
        <v>65.978615160991964</v>
      </c>
      <c r="L17074" t="str">
        <f>TEXT(Orders[[#This Row],[date]],"MMM")</f>
        <v>Feb</v>
      </c>
    </row>
    <row r="17075" spans="1:12" x14ac:dyDescent="0.3">
      <c r="A17075" s="2">
        <v>44967</v>
      </c>
      <c r="B17075">
        <v>1000089</v>
      </c>
      <c r="C17075" t="s">
        <v>3368</v>
      </c>
      <c r="D17075" t="s">
        <v>3175</v>
      </c>
      <c r="E17075">
        <v>203.72659200000004</v>
      </c>
      <c r="F17075">
        <v>361.85784960000001</v>
      </c>
      <c r="G17075" t="s">
        <v>213</v>
      </c>
      <c r="H17075" t="s">
        <v>19</v>
      </c>
      <c r="I17075" t="s">
        <v>20</v>
      </c>
      <c r="J17075">
        <v>158.13125759999997</v>
      </c>
      <c r="K17075">
        <v>77.619350546049446</v>
      </c>
      <c r="L17075" t="str">
        <f>TEXT(Orders[[#This Row],[date]],"MMM")</f>
        <v>Feb</v>
      </c>
    </row>
    <row r="17076" spans="1:12" x14ac:dyDescent="0.3">
      <c r="A17076" s="2">
        <v>45287</v>
      </c>
      <c r="B17076">
        <v>1003586</v>
      </c>
      <c r="C17076" t="s">
        <v>3921</v>
      </c>
      <c r="D17076" t="s">
        <v>3174</v>
      </c>
      <c r="E17076">
        <v>327.4688000000001</v>
      </c>
      <c r="F17076">
        <v>361.86280000000011</v>
      </c>
      <c r="G17076" t="s">
        <v>776</v>
      </c>
      <c r="H17076" t="s">
        <v>12</v>
      </c>
      <c r="I17076" t="s">
        <v>13</v>
      </c>
      <c r="J17076">
        <v>34.394000000000005</v>
      </c>
      <c r="K17076">
        <v>10.502985322571186</v>
      </c>
      <c r="L17076" t="str">
        <f>TEXT(Orders[[#This Row],[date]],"MMM")</f>
        <v>Dec</v>
      </c>
    </row>
    <row r="17077" spans="1:12" x14ac:dyDescent="0.3">
      <c r="A17077" s="2">
        <v>44997</v>
      </c>
      <c r="B17077">
        <v>1002898</v>
      </c>
      <c r="C17077" t="s">
        <v>4313</v>
      </c>
      <c r="D17077" t="s">
        <v>3179</v>
      </c>
      <c r="E17077">
        <v>82.160000000000025</v>
      </c>
      <c r="F17077">
        <v>361.87320000000005</v>
      </c>
      <c r="G17077" t="s">
        <v>2625</v>
      </c>
      <c r="H17077" t="s">
        <v>50</v>
      </c>
      <c r="I17077" t="s">
        <v>36</v>
      </c>
      <c r="J17077">
        <v>279.71320000000003</v>
      </c>
      <c r="K17077">
        <v>340.44936708860752</v>
      </c>
      <c r="L17077" t="str">
        <f>TEXT(Orders[[#This Row],[date]],"MMM")</f>
        <v>Mar</v>
      </c>
    </row>
    <row r="17078" spans="1:12" x14ac:dyDescent="0.3">
      <c r="A17078" s="2">
        <v>45000</v>
      </c>
      <c r="B17078">
        <v>1004632</v>
      </c>
      <c r="C17078" t="s">
        <v>4570</v>
      </c>
      <c r="D17078" t="s">
        <v>3179</v>
      </c>
      <c r="E17078">
        <v>167.54560000000004</v>
      </c>
      <c r="F17078">
        <v>361.96160000000003</v>
      </c>
      <c r="G17078" t="s">
        <v>2115</v>
      </c>
      <c r="H17078" t="s">
        <v>19</v>
      </c>
      <c r="I17078" t="s">
        <v>20</v>
      </c>
      <c r="J17078">
        <v>194.416</v>
      </c>
      <c r="K17078">
        <v>116.03766377630922</v>
      </c>
      <c r="L17078" t="str">
        <f>TEXT(Orders[[#This Row],[date]],"MMM")</f>
        <v>Mar</v>
      </c>
    </row>
    <row r="17079" spans="1:12" x14ac:dyDescent="0.3">
      <c r="A17079" s="2">
        <v>45179</v>
      </c>
      <c r="B17079">
        <v>1004673</v>
      </c>
      <c r="C17079" t="s">
        <v>5507</v>
      </c>
      <c r="D17079" t="s">
        <v>3175</v>
      </c>
      <c r="E17079">
        <v>191.83360000000002</v>
      </c>
      <c r="F17079">
        <v>362.04480000000001</v>
      </c>
      <c r="G17079" t="s">
        <v>667</v>
      </c>
      <c r="H17079" t="s">
        <v>30</v>
      </c>
      <c r="I17079" t="s">
        <v>13</v>
      </c>
      <c r="J17079">
        <v>170.21119999999999</v>
      </c>
      <c r="K17079">
        <v>88.728564756121969</v>
      </c>
      <c r="L17079" t="str">
        <f>TEXT(Orders[[#This Row],[date]],"MMM")</f>
        <v>Sep</v>
      </c>
    </row>
    <row r="17080" spans="1:12" x14ac:dyDescent="0.3">
      <c r="A17080" s="2">
        <v>45010</v>
      </c>
      <c r="B17080">
        <v>1005995</v>
      </c>
      <c r="C17080" t="s">
        <v>3335</v>
      </c>
      <c r="D17080" t="s">
        <v>3177</v>
      </c>
      <c r="E17080">
        <v>137.53200000000001</v>
      </c>
      <c r="F17080">
        <v>362.1456</v>
      </c>
      <c r="G17080" t="s">
        <v>178</v>
      </c>
      <c r="H17080" t="s">
        <v>12</v>
      </c>
      <c r="I17080" t="s">
        <v>13</v>
      </c>
      <c r="J17080">
        <v>224.61359999999999</v>
      </c>
      <c r="K17080">
        <v>163.3173370561033</v>
      </c>
      <c r="L17080" t="str">
        <f>TEXT(Orders[[#This Row],[date]],"MMM")</f>
        <v>Mar</v>
      </c>
    </row>
    <row r="17081" spans="1:12" x14ac:dyDescent="0.3">
      <c r="A17081" s="2">
        <v>44956</v>
      </c>
      <c r="B17081">
        <v>1014454</v>
      </c>
      <c r="C17081" t="s">
        <v>5757</v>
      </c>
      <c r="D17081" t="s">
        <v>3180</v>
      </c>
      <c r="E17081">
        <v>271.0920000000001</v>
      </c>
      <c r="F17081">
        <v>362.14560000000006</v>
      </c>
      <c r="G17081" t="s">
        <v>2964</v>
      </c>
      <c r="H17081" t="s">
        <v>54</v>
      </c>
      <c r="I17081" t="s">
        <v>20</v>
      </c>
      <c r="J17081">
        <v>91.05359999999996</v>
      </c>
      <c r="K17081">
        <v>33.587711920676348</v>
      </c>
      <c r="L17081" t="str">
        <f>TEXT(Orders[[#This Row],[date]],"MMM")</f>
        <v>Jan</v>
      </c>
    </row>
    <row r="17082" spans="1:12" x14ac:dyDescent="0.3">
      <c r="A17082" s="2">
        <v>45037</v>
      </c>
      <c r="B17082">
        <v>1017961</v>
      </c>
      <c r="C17082" t="s">
        <v>4204</v>
      </c>
      <c r="D17082" t="s">
        <v>3180</v>
      </c>
      <c r="E17082">
        <v>380.12000000000012</v>
      </c>
      <c r="F17082">
        <v>362.14560000000006</v>
      </c>
      <c r="G17082" t="s">
        <v>2483</v>
      </c>
      <c r="H17082" t="s">
        <v>75</v>
      </c>
      <c r="I17082" t="s">
        <v>46</v>
      </c>
      <c r="J17082">
        <v>-17.97440000000006</v>
      </c>
      <c r="K17082">
        <v>-4.7286120172577224</v>
      </c>
      <c r="L17082" t="str">
        <f>TEXT(Orders[[#This Row],[date]],"MMM")</f>
        <v>Apr</v>
      </c>
    </row>
    <row r="17083" spans="1:12" x14ac:dyDescent="0.3">
      <c r="A17083" s="2">
        <v>45274</v>
      </c>
      <c r="B17083">
        <v>1005108</v>
      </c>
      <c r="C17083" t="s">
        <v>3990</v>
      </c>
      <c r="D17083" t="s">
        <v>3178</v>
      </c>
      <c r="E17083">
        <v>178.63680000000002</v>
      </c>
      <c r="F17083">
        <v>362.19040000000001</v>
      </c>
      <c r="G17083" t="s">
        <v>838</v>
      </c>
      <c r="H17083" t="s">
        <v>35</v>
      </c>
      <c r="I17083" t="s">
        <v>36</v>
      </c>
      <c r="J17083">
        <v>183.55359999999999</v>
      </c>
      <c r="K17083">
        <v>102.75240040126108</v>
      </c>
      <c r="L17083" t="str">
        <f>TEXT(Orders[[#This Row],[date]],"MMM")</f>
        <v>Dec</v>
      </c>
    </row>
    <row r="17084" spans="1:12" x14ac:dyDescent="0.3">
      <c r="A17084" s="2">
        <v>45043</v>
      </c>
      <c r="B17084">
        <v>1005332</v>
      </c>
      <c r="C17084" t="s">
        <v>5804</v>
      </c>
      <c r="D17084" t="s">
        <v>3172</v>
      </c>
      <c r="E17084">
        <v>221.13280000000006</v>
      </c>
      <c r="F17084">
        <v>362.23720000000003</v>
      </c>
      <c r="G17084" t="s">
        <v>2375</v>
      </c>
      <c r="H17084" t="s">
        <v>57</v>
      </c>
      <c r="I17084" t="s">
        <v>20</v>
      </c>
      <c r="J17084">
        <v>141.10439999999997</v>
      </c>
      <c r="K17084">
        <v>63.809801169252111</v>
      </c>
      <c r="L17084" t="str">
        <f>TEXT(Orders[[#This Row],[date]],"MMM")</f>
        <v>Apr</v>
      </c>
    </row>
    <row r="17085" spans="1:12" x14ac:dyDescent="0.3">
      <c r="A17085" s="2">
        <v>44977</v>
      </c>
      <c r="B17085">
        <v>1003282</v>
      </c>
      <c r="C17085" t="s">
        <v>3792</v>
      </c>
      <c r="D17085" t="s">
        <v>3180</v>
      </c>
      <c r="E17085">
        <v>198.02240000000003</v>
      </c>
      <c r="F17085">
        <v>362.28920000000005</v>
      </c>
      <c r="G17085" t="s">
        <v>3013</v>
      </c>
      <c r="H17085" t="s">
        <v>57</v>
      </c>
      <c r="I17085" t="s">
        <v>20</v>
      </c>
      <c r="J17085">
        <v>164.26680000000002</v>
      </c>
      <c r="K17085">
        <v>82.9536456481691</v>
      </c>
      <c r="L17085" t="str">
        <f>TEXT(Orders[[#This Row],[date]],"MMM")</f>
        <v>Feb</v>
      </c>
    </row>
    <row r="17086" spans="1:12" x14ac:dyDescent="0.3">
      <c r="A17086" s="2">
        <v>45001</v>
      </c>
      <c r="B17086">
        <v>1003607</v>
      </c>
      <c r="C17086" t="s">
        <v>4812</v>
      </c>
      <c r="D17086" t="s">
        <v>3178</v>
      </c>
      <c r="E17086">
        <v>353.39200000000005</v>
      </c>
      <c r="F17086">
        <v>362.28920000000005</v>
      </c>
      <c r="G17086" t="s">
        <v>2388</v>
      </c>
      <c r="H17086" t="s">
        <v>75</v>
      </c>
      <c r="I17086" t="s">
        <v>46</v>
      </c>
      <c r="J17086">
        <v>8.897199999999998</v>
      </c>
      <c r="K17086">
        <v>2.5176574455562086</v>
      </c>
      <c r="L17086" t="str">
        <f>TEXT(Orders[[#This Row],[date]],"MMM")</f>
        <v>Mar</v>
      </c>
    </row>
    <row r="17087" spans="1:12" x14ac:dyDescent="0.3">
      <c r="A17087" s="2">
        <v>45061</v>
      </c>
      <c r="B17087">
        <v>1004166</v>
      </c>
      <c r="C17087" t="s">
        <v>3710</v>
      </c>
      <c r="D17087" t="s">
        <v>3177</v>
      </c>
      <c r="E17087">
        <v>234.92160000000001</v>
      </c>
      <c r="F17087">
        <v>362.29440000000005</v>
      </c>
      <c r="G17087" t="s">
        <v>2824</v>
      </c>
      <c r="H17087" t="s">
        <v>57</v>
      </c>
      <c r="I17087" t="s">
        <v>20</v>
      </c>
      <c r="J17087">
        <v>127.37280000000004</v>
      </c>
      <c r="K17087">
        <v>54.219279964039082</v>
      </c>
      <c r="L17087" t="str">
        <f>TEXT(Orders[[#This Row],[date]],"MMM")</f>
        <v>May</v>
      </c>
    </row>
    <row r="17088" spans="1:12" x14ac:dyDescent="0.3">
      <c r="A17088" s="2">
        <v>45185</v>
      </c>
      <c r="B17088">
        <v>1000762</v>
      </c>
      <c r="C17088" t="s">
        <v>3432</v>
      </c>
      <c r="D17088" t="s">
        <v>3178</v>
      </c>
      <c r="E17088">
        <v>518.25024000000019</v>
      </c>
      <c r="F17088">
        <v>362.30688000000009</v>
      </c>
      <c r="G17088" t="s">
        <v>1058</v>
      </c>
      <c r="H17088" t="s">
        <v>57</v>
      </c>
      <c r="I17088" t="s">
        <v>20</v>
      </c>
      <c r="J17088">
        <v>-155.9433600000001</v>
      </c>
      <c r="K17088">
        <v>-30.090359437170743</v>
      </c>
      <c r="L17088" t="str">
        <f>TEXT(Orders[[#This Row],[date]],"MMM")</f>
        <v>Sep</v>
      </c>
    </row>
    <row r="17089" spans="1:12" x14ac:dyDescent="0.3">
      <c r="A17089" s="2">
        <v>45249</v>
      </c>
      <c r="B17089">
        <v>1001501</v>
      </c>
      <c r="C17089" t="s">
        <v>4715</v>
      </c>
      <c r="D17089" t="s">
        <v>3178</v>
      </c>
      <c r="E17089">
        <v>322.80864000000003</v>
      </c>
      <c r="F17089">
        <v>362.32352000000009</v>
      </c>
      <c r="G17089" t="s">
        <v>1815</v>
      </c>
      <c r="H17089" t="s">
        <v>30</v>
      </c>
      <c r="I17089" t="s">
        <v>13</v>
      </c>
      <c r="J17089">
        <v>39.514880000000062</v>
      </c>
      <c r="K17089">
        <v>12.240961084560828</v>
      </c>
      <c r="L17089" t="str">
        <f>TEXT(Orders[[#This Row],[date]],"MMM")</f>
        <v>Nov</v>
      </c>
    </row>
    <row r="17090" spans="1:12" x14ac:dyDescent="0.3">
      <c r="A17090" s="2">
        <v>45047</v>
      </c>
      <c r="B17090">
        <v>1001731</v>
      </c>
      <c r="C17090" t="s">
        <v>3691</v>
      </c>
      <c r="D17090" t="s">
        <v>3178</v>
      </c>
      <c r="E17090">
        <v>88.524800000000013</v>
      </c>
      <c r="F17090">
        <v>362.40256000000005</v>
      </c>
      <c r="G17090" t="s">
        <v>2046</v>
      </c>
      <c r="H17090" t="s">
        <v>50</v>
      </c>
      <c r="I17090" t="s">
        <v>36</v>
      </c>
      <c r="J17090">
        <v>273.87776000000002</v>
      </c>
      <c r="K17090">
        <v>309.37969924812029</v>
      </c>
      <c r="L17090" t="str">
        <f>TEXT(Orders[[#This Row],[date]],"MMM")</f>
        <v>May</v>
      </c>
    </row>
    <row r="17091" spans="1:12" x14ac:dyDescent="0.3">
      <c r="A17091" s="2">
        <v>45122</v>
      </c>
      <c r="B17091">
        <v>1003021</v>
      </c>
      <c r="C17091" t="s">
        <v>4642</v>
      </c>
      <c r="D17091" t="s">
        <v>3173</v>
      </c>
      <c r="E17091">
        <v>197.16800000000001</v>
      </c>
      <c r="F17091">
        <v>362.50759999999997</v>
      </c>
      <c r="G17091" t="s">
        <v>3084</v>
      </c>
      <c r="H17091" t="s">
        <v>12</v>
      </c>
      <c r="I17091" t="s">
        <v>13</v>
      </c>
      <c r="J17091">
        <v>165.33959999999996</v>
      </c>
      <c r="K17091">
        <v>83.857218209851467</v>
      </c>
      <c r="L17091" t="str">
        <f>TEXT(Orders[[#This Row],[date]],"MMM")</f>
        <v>Jul</v>
      </c>
    </row>
    <row r="17092" spans="1:12" x14ac:dyDescent="0.3">
      <c r="A17092" s="2">
        <v>45227</v>
      </c>
      <c r="B17092">
        <v>1004796</v>
      </c>
      <c r="C17092" t="s">
        <v>4034</v>
      </c>
      <c r="D17092" t="s">
        <v>3171</v>
      </c>
      <c r="E17092">
        <v>183.44960000000003</v>
      </c>
      <c r="F17092">
        <v>362.54920000000004</v>
      </c>
      <c r="G17092" t="s">
        <v>886</v>
      </c>
      <c r="H17092" t="s">
        <v>75</v>
      </c>
      <c r="I17092" t="s">
        <v>46</v>
      </c>
      <c r="J17092">
        <v>179.09960000000001</v>
      </c>
      <c r="K17092">
        <v>97.628776514094312</v>
      </c>
      <c r="L17092" t="str">
        <f>TEXT(Orders[[#This Row],[date]],"MMM")</f>
        <v>Oct</v>
      </c>
    </row>
    <row r="17093" spans="1:12" x14ac:dyDescent="0.3">
      <c r="A17093" s="2">
        <v>44968</v>
      </c>
      <c r="B17093">
        <v>1003710</v>
      </c>
      <c r="C17093" t="s">
        <v>5660</v>
      </c>
      <c r="D17093" t="s">
        <v>3175</v>
      </c>
      <c r="E17093">
        <v>91.955200000000005</v>
      </c>
      <c r="F17093">
        <v>362.57520000000011</v>
      </c>
      <c r="G17093" t="s">
        <v>82</v>
      </c>
      <c r="H17093" t="s">
        <v>75</v>
      </c>
      <c r="I17093" t="s">
        <v>46</v>
      </c>
      <c r="J17093">
        <v>270.62000000000012</v>
      </c>
      <c r="K17093">
        <v>294.2954830178175</v>
      </c>
      <c r="L17093" t="str">
        <f>TEXT(Orders[[#This Row],[date]],"MMM")</f>
        <v>Feb</v>
      </c>
    </row>
    <row r="17094" spans="1:12" x14ac:dyDescent="0.3">
      <c r="A17094" s="2">
        <v>45167</v>
      </c>
      <c r="B17094">
        <v>1005006</v>
      </c>
      <c r="C17094" t="s">
        <v>4135</v>
      </c>
      <c r="D17094" t="s">
        <v>3171</v>
      </c>
      <c r="E17094">
        <v>319.46880000000004</v>
      </c>
      <c r="F17094">
        <v>362.58560000000006</v>
      </c>
      <c r="G17094" t="s">
        <v>2765</v>
      </c>
      <c r="H17094" t="s">
        <v>88</v>
      </c>
      <c r="I17094" t="s">
        <v>36</v>
      </c>
      <c r="J17094">
        <v>43.116800000000012</v>
      </c>
      <c r="K17094">
        <v>13.496404030690949</v>
      </c>
      <c r="L17094" t="str">
        <f>TEXT(Orders[[#This Row],[date]],"MMM")</f>
        <v>Aug</v>
      </c>
    </row>
    <row r="17095" spans="1:12" x14ac:dyDescent="0.3">
      <c r="A17095" s="2">
        <v>45095</v>
      </c>
      <c r="B17095">
        <v>1005335</v>
      </c>
      <c r="C17095" t="s">
        <v>5112</v>
      </c>
      <c r="D17095" t="s">
        <v>3176</v>
      </c>
      <c r="E17095">
        <v>250.40960000000007</v>
      </c>
      <c r="F17095">
        <v>362.67400000000004</v>
      </c>
      <c r="G17095" t="s">
        <v>2073</v>
      </c>
      <c r="H17095" t="s">
        <v>50</v>
      </c>
      <c r="I17095" t="s">
        <v>36</v>
      </c>
      <c r="J17095">
        <v>112.26439999999997</v>
      </c>
      <c r="K17095">
        <v>44.832306748623033</v>
      </c>
      <c r="L17095" t="str">
        <f>TEXT(Orders[[#This Row],[date]],"MMM")</f>
        <v>Jun</v>
      </c>
    </row>
    <row r="17096" spans="1:12" x14ac:dyDescent="0.3">
      <c r="A17096" s="2">
        <v>45269</v>
      </c>
      <c r="B17096">
        <v>1005069</v>
      </c>
      <c r="C17096" t="s">
        <v>3980</v>
      </c>
      <c r="D17096" t="s">
        <v>3172</v>
      </c>
      <c r="E17096">
        <v>212.63360000000003</v>
      </c>
      <c r="F17096">
        <v>362.68960000000004</v>
      </c>
      <c r="G17096" t="s">
        <v>1481</v>
      </c>
      <c r="H17096" t="s">
        <v>57</v>
      </c>
      <c r="I17096" t="s">
        <v>20</v>
      </c>
      <c r="J17096">
        <v>150.05600000000001</v>
      </c>
      <c r="K17096">
        <v>70.570220322658315</v>
      </c>
      <c r="L17096" t="str">
        <f>TEXT(Orders[[#This Row],[date]],"MMM")</f>
        <v>Dec</v>
      </c>
    </row>
    <row r="17097" spans="1:12" x14ac:dyDescent="0.3">
      <c r="A17097" s="2">
        <v>44957</v>
      </c>
      <c r="B17097">
        <v>1005311</v>
      </c>
      <c r="C17097" t="s">
        <v>4117</v>
      </c>
      <c r="D17097" t="s">
        <v>3179</v>
      </c>
      <c r="E17097">
        <v>240.35840000000005</v>
      </c>
      <c r="F17097">
        <v>362.79360000000003</v>
      </c>
      <c r="G17097" t="s">
        <v>2486</v>
      </c>
      <c r="H17097" t="s">
        <v>26</v>
      </c>
      <c r="I17097" t="s">
        <v>13</v>
      </c>
      <c r="J17097">
        <v>122.43519999999998</v>
      </c>
      <c r="K17097">
        <v>50.938598359782702</v>
      </c>
      <c r="L17097" t="str">
        <f>TEXT(Orders[[#This Row],[date]],"MMM")</f>
        <v>Jan</v>
      </c>
    </row>
    <row r="17098" spans="1:12" x14ac:dyDescent="0.3">
      <c r="A17098" s="2">
        <v>45276</v>
      </c>
      <c r="B17098">
        <v>1002335</v>
      </c>
      <c r="C17098" t="s">
        <v>3840</v>
      </c>
      <c r="D17098" t="s">
        <v>3176</v>
      </c>
      <c r="E17098">
        <v>219.20320000000004</v>
      </c>
      <c r="F17098">
        <v>362.80920000000003</v>
      </c>
      <c r="G17098" t="s">
        <v>2651</v>
      </c>
      <c r="H17098" t="s">
        <v>35</v>
      </c>
      <c r="I17098" t="s">
        <v>36</v>
      </c>
      <c r="J17098">
        <v>143.60599999999999</v>
      </c>
      <c r="K17098">
        <v>65.512729741171654</v>
      </c>
      <c r="L17098" t="str">
        <f>TEXT(Orders[[#This Row],[date]],"MMM")</f>
        <v>Dec</v>
      </c>
    </row>
    <row r="17099" spans="1:12" x14ac:dyDescent="0.3">
      <c r="A17099" s="2">
        <v>45169</v>
      </c>
      <c r="B17099">
        <v>1004900</v>
      </c>
      <c r="C17099" t="s">
        <v>4643</v>
      </c>
      <c r="D17099" t="s">
        <v>3180</v>
      </c>
      <c r="E17099">
        <v>119.40800000000002</v>
      </c>
      <c r="F17099">
        <v>362.88200000000006</v>
      </c>
      <c r="G17099" t="s">
        <v>2053</v>
      </c>
      <c r="H17099" t="s">
        <v>26</v>
      </c>
      <c r="I17099" t="s">
        <v>13</v>
      </c>
      <c r="J17099">
        <v>243.47400000000005</v>
      </c>
      <c r="K17099">
        <v>203.90091116173124</v>
      </c>
      <c r="L17099" t="str">
        <f>TEXT(Orders[[#This Row],[date]],"MMM")</f>
        <v>Aug</v>
      </c>
    </row>
    <row r="17100" spans="1:12" x14ac:dyDescent="0.3">
      <c r="A17100" s="2">
        <v>45198</v>
      </c>
      <c r="B17100">
        <v>1003517</v>
      </c>
      <c r="C17100" t="s">
        <v>4908</v>
      </c>
      <c r="D17100" t="s">
        <v>3173</v>
      </c>
      <c r="E17100">
        <v>137.28</v>
      </c>
      <c r="F17100">
        <v>362.99120000000005</v>
      </c>
      <c r="G17100" t="s">
        <v>2272</v>
      </c>
      <c r="H17100" t="s">
        <v>75</v>
      </c>
      <c r="I17100" t="s">
        <v>46</v>
      </c>
      <c r="J17100">
        <v>225.71120000000005</v>
      </c>
      <c r="K17100">
        <v>164.41666666666669</v>
      </c>
      <c r="L17100" t="str">
        <f>TEXT(Orders[[#This Row],[date]],"MMM")</f>
        <v>Sep</v>
      </c>
    </row>
    <row r="17101" spans="1:12" x14ac:dyDescent="0.3">
      <c r="A17101" s="2">
        <v>45083</v>
      </c>
      <c r="B17101">
        <v>1002659</v>
      </c>
      <c r="C17101" t="s">
        <v>5643</v>
      </c>
      <c r="D17101" t="s">
        <v>3179</v>
      </c>
      <c r="E17101">
        <v>250.98240000000001</v>
      </c>
      <c r="F17101">
        <v>363.02240000000006</v>
      </c>
      <c r="G17101" t="s">
        <v>2975</v>
      </c>
      <c r="H17101" t="s">
        <v>57</v>
      </c>
      <c r="I17101" t="s">
        <v>20</v>
      </c>
      <c r="J17101">
        <v>112.04000000000005</v>
      </c>
      <c r="K17101">
        <v>44.640580375357011</v>
      </c>
      <c r="L17101" t="str">
        <f>TEXT(Orders[[#This Row],[date]],"MMM")</f>
        <v>Jun</v>
      </c>
    </row>
    <row r="17102" spans="1:12" x14ac:dyDescent="0.3">
      <c r="A17102" s="2">
        <v>44928</v>
      </c>
      <c r="B17102">
        <v>1005929</v>
      </c>
      <c r="C17102" t="s">
        <v>5380</v>
      </c>
      <c r="D17102" t="s">
        <v>3173</v>
      </c>
      <c r="E17102">
        <v>30.468000000000004</v>
      </c>
      <c r="F17102">
        <v>363.04200000000003</v>
      </c>
      <c r="G17102" t="s">
        <v>1227</v>
      </c>
      <c r="H17102" t="s">
        <v>69</v>
      </c>
      <c r="I17102" t="s">
        <v>46</v>
      </c>
      <c r="J17102">
        <v>332.57400000000001</v>
      </c>
      <c r="K17102">
        <v>1091.5517920441118</v>
      </c>
      <c r="L17102" t="str">
        <f>TEXT(Orders[[#This Row],[date]],"MMM")</f>
        <v>Jan</v>
      </c>
    </row>
    <row r="17103" spans="1:12" x14ac:dyDescent="0.3">
      <c r="A17103" s="2">
        <v>45093</v>
      </c>
      <c r="B17103">
        <v>1005709</v>
      </c>
      <c r="C17103" t="s">
        <v>4030</v>
      </c>
      <c r="D17103" t="s">
        <v>3174</v>
      </c>
      <c r="E17103">
        <v>50.172000000000004</v>
      </c>
      <c r="F17103">
        <v>363.04200000000003</v>
      </c>
      <c r="G17103" t="s">
        <v>879</v>
      </c>
      <c r="H17103" t="s">
        <v>75</v>
      </c>
      <c r="I17103" t="s">
        <v>46</v>
      </c>
      <c r="J17103">
        <v>312.87</v>
      </c>
      <c r="K17103">
        <v>623.59483377182482</v>
      </c>
      <c r="L17103" t="str">
        <f>TEXT(Orders[[#This Row],[date]],"MMM")</f>
        <v>Jun</v>
      </c>
    </row>
    <row r="17104" spans="1:12" x14ac:dyDescent="0.3">
      <c r="A17104" s="2">
        <v>45289</v>
      </c>
      <c r="B17104">
        <v>1004589</v>
      </c>
      <c r="C17104" t="s">
        <v>5260</v>
      </c>
      <c r="D17104" t="s">
        <v>3180</v>
      </c>
      <c r="E17104">
        <v>250.50880000000004</v>
      </c>
      <c r="F17104">
        <v>363.07960000000003</v>
      </c>
      <c r="G17104" t="s">
        <v>2224</v>
      </c>
      <c r="H17104" t="s">
        <v>26</v>
      </c>
      <c r="I17104" t="s">
        <v>13</v>
      </c>
      <c r="J17104">
        <v>112.57079999999999</v>
      </c>
      <c r="K17104">
        <v>44.936864493383055</v>
      </c>
      <c r="L17104" t="str">
        <f>TEXT(Orders[[#This Row],[date]],"MMM")</f>
        <v>Dec</v>
      </c>
    </row>
    <row r="17105" spans="1:12" x14ac:dyDescent="0.3">
      <c r="A17105" s="2">
        <v>45125</v>
      </c>
      <c r="B17105">
        <v>1001769</v>
      </c>
      <c r="C17105" t="s">
        <v>5084</v>
      </c>
      <c r="D17105" t="s">
        <v>3178</v>
      </c>
      <c r="E17105">
        <v>15.984000000000002</v>
      </c>
      <c r="F17105">
        <v>363.10144000000003</v>
      </c>
      <c r="G17105" t="s">
        <v>2084</v>
      </c>
      <c r="H17105" t="s">
        <v>69</v>
      </c>
      <c r="I17105" t="s">
        <v>46</v>
      </c>
      <c r="J17105">
        <v>347.11744000000004</v>
      </c>
      <c r="K17105">
        <v>2171.6556556556557</v>
      </c>
      <c r="L17105" t="str">
        <f>TEXT(Orders[[#This Row],[date]],"MMM")</f>
        <v>Jul</v>
      </c>
    </row>
    <row r="17106" spans="1:12" x14ac:dyDescent="0.3">
      <c r="A17106" s="2">
        <v>45230</v>
      </c>
      <c r="B17106">
        <v>1001050</v>
      </c>
      <c r="C17106" t="s">
        <v>6047</v>
      </c>
      <c r="D17106" t="s">
        <v>3175</v>
      </c>
      <c r="E17106">
        <v>462.45062400000006</v>
      </c>
      <c r="F17106">
        <v>363.11392000000006</v>
      </c>
      <c r="G17106" t="s">
        <v>1359</v>
      </c>
      <c r="H17106" t="s">
        <v>26</v>
      </c>
      <c r="I17106" t="s">
        <v>13</v>
      </c>
      <c r="J17106">
        <v>-99.336703999999997</v>
      </c>
      <c r="K17106">
        <v>-21.480499505175278</v>
      </c>
      <c r="L17106" t="str">
        <f>TEXT(Orders[[#This Row],[date]],"MMM")</f>
        <v>Oct</v>
      </c>
    </row>
    <row r="17107" spans="1:12" x14ac:dyDescent="0.3">
      <c r="A17107" s="2">
        <v>44943</v>
      </c>
      <c r="B17107">
        <v>1002940</v>
      </c>
      <c r="C17107" t="s">
        <v>3350</v>
      </c>
      <c r="D17107" t="s">
        <v>3178</v>
      </c>
      <c r="E17107">
        <v>234.45760000000001</v>
      </c>
      <c r="F17107">
        <v>363.29280000000006</v>
      </c>
      <c r="G17107" t="s">
        <v>1965</v>
      </c>
      <c r="H17107" t="s">
        <v>69</v>
      </c>
      <c r="I17107" t="s">
        <v>46</v>
      </c>
      <c r="J17107">
        <v>128.83520000000004</v>
      </c>
      <c r="K17107">
        <v>54.950319375443591</v>
      </c>
      <c r="L17107" t="str">
        <f>TEXT(Orders[[#This Row],[date]],"MMM")</f>
        <v>Jan</v>
      </c>
    </row>
    <row r="17108" spans="1:12" x14ac:dyDescent="0.3">
      <c r="A17108" s="2">
        <v>45070</v>
      </c>
      <c r="B17108">
        <v>1004276</v>
      </c>
      <c r="C17108" t="s">
        <v>4407</v>
      </c>
      <c r="D17108" t="s">
        <v>3171</v>
      </c>
      <c r="E17108">
        <v>152.51520000000002</v>
      </c>
      <c r="F17108">
        <v>363.31880000000001</v>
      </c>
      <c r="G17108" t="s">
        <v>1305</v>
      </c>
      <c r="H17108" t="s">
        <v>35</v>
      </c>
      <c r="I17108" t="s">
        <v>36</v>
      </c>
      <c r="J17108">
        <v>210.80359999999999</v>
      </c>
      <c r="K17108">
        <v>138.21809236063024</v>
      </c>
      <c r="L17108" t="str">
        <f>TEXT(Orders[[#This Row],[date]],"MMM")</f>
        <v>May</v>
      </c>
    </row>
    <row r="17109" spans="1:12" x14ac:dyDescent="0.3">
      <c r="A17109" s="2">
        <v>44975</v>
      </c>
      <c r="B17109">
        <v>1003234</v>
      </c>
      <c r="C17109" t="s">
        <v>4167</v>
      </c>
      <c r="D17109" t="s">
        <v>3173</v>
      </c>
      <c r="E17109">
        <v>44.451200000000007</v>
      </c>
      <c r="F17109">
        <v>363.33960000000002</v>
      </c>
      <c r="G17109" t="s">
        <v>1024</v>
      </c>
      <c r="H17109" t="s">
        <v>57</v>
      </c>
      <c r="I17109" t="s">
        <v>20</v>
      </c>
      <c r="J17109">
        <v>318.88839999999999</v>
      </c>
      <c r="K17109">
        <v>717.38985674177513</v>
      </c>
      <c r="L17109" t="str">
        <f>TEXT(Orders[[#This Row],[date]],"MMM")</f>
        <v>Feb</v>
      </c>
    </row>
    <row r="17110" spans="1:12" x14ac:dyDescent="0.3">
      <c r="A17110" s="2">
        <v>44994</v>
      </c>
      <c r="B17110">
        <v>1001538</v>
      </c>
      <c r="C17110" t="s">
        <v>5547</v>
      </c>
      <c r="D17110" t="s">
        <v>3179</v>
      </c>
      <c r="E17110">
        <v>8.5309440000000016</v>
      </c>
      <c r="F17110">
        <v>363.52575999999999</v>
      </c>
      <c r="G17110" t="s">
        <v>1853</v>
      </c>
      <c r="H17110" t="s">
        <v>50</v>
      </c>
      <c r="I17110" t="s">
        <v>36</v>
      </c>
      <c r="J17110">
        <v>354.99481600000001</v>
      </c>
      <c r="K17110">
        <v>4161.2606529828345</v>
      </c>
      <c r="L17110" t="str">
        <f>TEXT(Orders[[#This Row],[date]],"MMM")</f>
        <v>Mar</v>
      </c>
    </row>
    <row r="17111" spans="1:12" x14ac:dyDescent="0.3">
      <c r="A17111" s="2">
        <v>45278</v>
      </c>
      <c r="B17111">
        <v>1002967</v>
      </c>
      <c r="C17111" t="s">
        <v>4571</v>
      </c>
      <c r="D17111" t="s">
        <v>3174</v>
      </c>
      <c r="E17111">
        <v>183.92640000000003</v>
      </c>
      <c r="F17111">
        <v>363.5788</v>
      </c>
      <c r="G17111" t="s">
        <v>2606</v>
      </c>
      <c r="H17111" t="s">
        <v>88</v>
      </c>
      <c r="I17111" t="s">
        <v>36</v>
      </c>
      <c r="J17111">
        <v>179.65239999999997</v>
      </c>
      <c r="K17111">
        <v>97.676244410807769</v>
      </c>
      <c r="L17111" t="str">
        <f>TEXT(Orders[[#This Row],[date]],"MMM")</f>
        <v>Dec</v>
      </c>
    </row>
    <row r="17112" spans="1:12" x14ac:dyDescent="0.3">
      <c r="A17112" s="2">
        <v>45266</v>
      </c>
      <c r="B17112">
        <v>1007647</v>
      </c>
      <c r="C17112" t="s">
        <v>5888</v>
      </c>
      <c r="D17112" t="s">
        <v>3180</v>
      </c>
      <c r="E17112">
        <v>12.367999999999995</v>
      </c>
      <c r="F17112">
        <v>363.57984000000005</v>
      </c>
      <c r="G17112" t="s">
        <v>2664</v>
      </c>
      <c r="H17112" t="s">
        <v>12</v>
      </c>
      <c r="I17112" t="s">
        <v>13</v>
      </c>
      <c r="J17112">
        <v>351.21184000000005</v>
      </c>
      <c r="K17112">
        <v>2839.6817593790443</v>
      </c>
      <c r="L17112" t="str">
        <f>TEXT(Orders[[#This Row],[date]],"MMM")</f>
        <v>Dec</v>
      </c>
    </row>
    <row r="17113" spans="1:12" x14ac:dyDescent="0.3">
      <c r="A17113" s="2">
        <v>45207</v>
      </c>
      <c r="B17113">
        <v>1011640</v>
      </c>
      <c r="C17113" t="s">
        <v>5497</v>
      </c>
      <c r="D17113" t="s">
        <v>3180</v>
      </c>
      <c r="E17113">
        <v>329.02000000000004</v>
      </c>
      <c r="F17113">
        <v>363.57984000000005</v>
      </c>
      <c r="G17113" t="s">
        <v>982</v>
      </c>
      <c r="H17113" t="s">
        <v>57</v>
      </c>
      <c r="I17113" t="s">
        <v>20</v>
      </c>
      <c r="J17113">
        <v>34.559840000000008</v>
      </c>
      <c r="K17113">
        <v>10.503872105039209</v>
      </c>
      <c r="L17113" t="str">
        <f>TEXT(Orders[[#This Row],[date]],"MMM")</f>
        <v>Oct</v>
      </c>
    </row>
    <row r="17114" spans="1:12" x14ac:dyDescent="0.3">
      <c r="A17114" s="2">
        <v>45010</v>
      </c>
      <c r="B17114">
        <v>1010260</v>
      </c>
      <c r="C17114" t="s">
        <v>3466</v>
      </c>
      <c r="D17114" t="s">
        <v>3180</v>
      </c>
      <c r="E17114">
        <v>381.84800000000007</v>
      </c>
      <c r="F17114">
        <v>363.57984000000005</v>
      </c>
      <c r="G17114" t="s">
        <v>320</v>
      </c>
      <c r="H17114" t="s">
        <v>75</v>
      </c>
      <c r="I17114" t="s">
        <v>46</v>
      </c>
      <c r="J17114">
        <v>-18.268160000000023</v>
      </c>
      <c r="K17114">
        <v>-4.7841444763361389</v>
      </c>
      <c r="L17114" t="str">
        <f>TEXT(Orders[[#This Row],[date]],"MMM")</f>
        <v>Mar</v>
      </c>
    </row>
    <row r="17115" spans="1:12" x14ac:dyDescent="0.3">
      <c r="A17115" s="2">
        <v>45036</v>
      </c>
      <c r="B17115">
        <v>1012667</v>
      </c>
      <c r="C17115" t="s">
        <v>4674</v>
      </c>
      <c r="D17115" t="s">
        <v>3180</v>
      </c>
      <c r="E17115">
        <v>438.04800000000006</v>
      </c>
      <c r="F17115">
        <v>363.57984000000005</v>
      </c>
      <c r="G17115" t="s">
        <v>2449</v>
      </c>
      <c r="H17115" t="s">
        <v>88</v>
      </c>
      <c r="I17115" t="s">
        <v>36</v>
      </c>
      <c r="J17115">
        <v>-74.468160000000012</v>
      </c>
      <c r="K17115">
        <v>-17</v>
      </c>
      <c r="L17115" t="str">
        <f>TEXT(Orders[[#This Row],[date]],"MMM")</f>
        <v>Apr</v>
      </c>
    </row>
    <row r="17116" spans="1:12" x14ac:dyDescent="0.3">
      <c r="A17116" s="2">
        <v>45142</v>
      </c>
      <c r="B17116">
        <v>1002586</v>
      </c>
      <c r="C17116" t="s">
        <v>5000</v>
      </c>
      <c r="D17116" t="s">
        <v>3178</v>
      </c>
      <c r="E17116">
        <v>37.5488</v>
      </c>
      <c r="F17116">
        <v>363.66720000000004</v>
      </c>
      <c r="G17116" t="s">
        <v>2902</v>
      </c>
      <c r="H17116" t="s">
        <v>26</v>
      </c>
      <c r="I17116" t="s">
        <v>13</v>
      </c>
      <c r="J17116">
        <v>326.11840000000007</v>
      </c>
      <c r="K17116">
        <v>868.51883415715042</v>
      </c>
      <c r="L17116" t="str">
        <f>TEXT(Orders[[#This Row],[date]],"MMM")</f>
        <v>Aug</v>
      </c>
    </row>
    <row r="17117" spans="1:12" x14ac:dyDescent="0.3">
      <c r="A17117" s="2">
        <v>45050</v>
      </c>
      <c r="B17117">
        <v>1013132</v>
      </c>
      <c r="C17117" t="s">
        <v>3533</v>
      </c>
      <c r="D17117" t="s">
        <v>3180</v>
      </c>
      <c r="E17117">
        <v>394.38480000000004</v>
      </c>
      <c r="F17117">
        <v>363.72326400000003</v>
      </c>
      <c r="G17117" t="s">
        <v>1172</v>
      </c>
      <c r="H17117" t="s">
        <v>26</v>
      </c>
      <c r="I17117" t="s">
        <v>13</v>
      </c>
      <c r="J17117">
        <v>-30.661536000000012</v>
      </c>
      <c r="K17117">
        <v>-7.7745227503696919</v>
      </c>
      <c r="L17117" t="str">
        <f>TEXT(Orders[[#This Row],[date]],"MMM")</f>
        <v>May</v>
      </c>
    </row>
    <row r="17118" spans="1:12" x14ac:dyDescent="0.3">
      <c r="A17118" s="2">
        <v>45054</v>
      </c>
      <c r="B17118">
        <v>1002163</v>
      </c>
      <c r="C17118" t="s">
        <v>3409</v>
      </c>
      <c r="D17118" t="s">
        <v>3174</v>
      </c>
      <c r="E17118">
        <v>182.82560000000001</v>
      </c>
      <c r="F17118">
        <v>363.90640000000002</v>
      </c>
      <c r="G17118" t="s">
        <v>2479</v>
      </c>
      <c r="H17118" t="s">
        <v>30</v>
      </c>
      <c r="I17118" t="s">
        <v>13</v>
      </c>
      <c r="J17118">
        <v>181.08080000000001</v>
      </c>
      <c r="K17118">
        <v>99.045647874258307</v>
      </c>
      <c r="L17118" t="str">
        <f>TEXT(Orders[[#This Row],[date]],"MMM")</f>
        <v>May</v>
      </c>
    </row>
    <row r="17119" spans="1:12" x14ac:dyDescent="0.3">
      <c r="A17119" s="2">
        <v>45118</v>
      </c>
      <c r="B17119">
        <v>1001669</v>
      </c>
      <c r="C17119" t="s">
        <v>5834</v>
      </c>
      <c r="D17119" t="s">
        <v>3180</v>
      </c>
      <c r="E17119">
        <v>164.26560000000003</v>
      </c>
      <c r="F17119">
        <v>363.91680000000008</v>
      </c>
      <c r="G17119" t="s">
        <v>1984</v>
      </c>
      <c r="H17119" t="s">
        <v>19</v>
      </c>
      <c r="I17119" t="s">
        <v>20</v>
      </c>
      <c r="J17119">
        <v>199.65120000000005</v>
      </c>
      <c r="K17119">
        <v>121.54169832271637</v>
      </c>
      <c r="L17119" t="str">
        <f>TEXT(Orders[[#This Row],[date]],"MMM")</f>
        <v>Jul</v>
      </c>
    </row>
    <row r="17120" spans="1:12" x14ac:dyDescent="0.3">
      <c r="A17120" s="2">
        <v>45140</v>
      </c>
      <c r="B17120">
        <v>1005432</v>
      </c>
      <c r="C17120" t="s">
        <v>3599</v>
      </c>
      <c r="D17120" t="s">
        <v>3177</v>
      </c>
      <c r="E17120">
        <v>0.63999999999998636</v>
      </c>
      <c r="F17120">
        <v>363.9384</v>
      </c>
      <c r="G17120" t="s">
        <v>460</v>
      </c>
      <c r="H17120" t="s">
        <v>26</v>
      </c>
      <c r="I17120" t="s">
        <v>13</v>
      </c>
      <c r="J17120">
        <v>363.29840000000002</v>
      </c>
      <c r="K17120">
        <v>56765.375000001208</v>
      </c>
      <c r="L17120" t="str">
        <f>TEXT(Orders[[#This Row],[date]],"MMM")</f>
        <v>Aug</v>
      </c>
    </row>
    <row r="17121" spans="1:12" x14ac:dyDescent="0.3">
      <c r="A17121" s="2">
        <v>45256</v>
      </c>
      <c r="B17121">
        <v>1005437</v>
      </c>
      <c r="C17121" t="s">
        <v>3273</v>
      </c>
      <c r="D17121" t="s">
        <v>3176</v>
      </c>
      <c r="E17121">
        <v>108.10800000000002</v>
      </c>
      <c r="F17121">
        <v>363.9384</v>
      </c>
      <c r="G17121" t="s">
        <v>532</v>
      </c>
      <c r="H17121" t="s">
        <v>88</v>
      </c>
      <c r="I17121" t="s">
        <v>36</v>
      </c>
      <c r="J17121">
        <v>255.8304</v>
      </c>
      <c r="K17121">
        <v>236.64335664335661</v>
      </c>
      <c r="L17121" t="str">
        <f>TEXT(Orders[[#This Row],[date]],"MMM")</f>
        <v>Nov</v>
      </c>
    </row>
    <row r="17122" spans="1:12" x14ac:dyDescent="0.3">
      <c r="A17122" s="2">
        <v>44948</v>
      </c>
      <c r="B17122">
        <v>1001700</v>
      </c>
      <c r="C17122" t="s">
        <v>5556</v>
      </c>
      <c r="D17122" t="s">
        <v>3175</v>
      </c>
      <c r="E17122">
        <v>182.28800000000001</v>
      </c>
      <c r="F17122">
        <v>363.96256000000011</v>
      </c>
      <c r="G17122" t="s">
        <v>2015</v>
      </c>
      <c r="H17122" t="s">
        <v>45</v>
      </c>
      <c r="I17122" t="s">
        <v>46</v>
      </c>
      <c r="J17122">
        <v>181.6745600000001</v>
      </c>
      <c r="K17122">
        <v>99.663477573948967</v>
      </c>
      <c r="L17122" t="str">
        <f>TEXT(Orders[[#This Row],[date]],"MMM")</f>
        <v>Jan</v>
      </c>
    </row>
    <row r="17123" spans="1:12" x14ac:dyDescent="0.3">
      <c r="A17123" s="2">
        <v>45135</v>
      </c>
      <c r="B17123">
        <v>1002040</v>
      </c>
      <c r="C17123" t="s">
        <v>4342</v>
      </c>
      <c r="D17123" t="s">
        <v>3178</v>
      </c>
      <c r="E17123">
        <v>139.80799999999999</v>
      </c>
      <c r="F17123">
        <v>363.9958400000001</v>
      </c>
      <c r="G17123" t="s">
        <v>2356</v>
      </c>
      <c r="H17123" t="s">
        <v>35</v>
      </c>
      <c r="I17123" t="s">
        <v>36</v>
      </c>
      <c r="J17123">
        <v>224.18784000000011</v>
      </c>
      <c r="K17123">
        <v>160.35408560311294</v>
      </c>
      <c r="L17123" t="str">
        <f>TEXT(Orders[[#This Row],[date]],"MMM")</f>
        <v>Jul</v>
      </c>
    </row>
    <row r="17124" spans="1:12" x14ac:dyDescent="0.3">
      <c r="A17124" s="2">
        <v>45275</v>
      </c>
      <c r="B17124">
        <v>1001652</v>
      </c>
      <c r="C17124" t="s">
        <v>4795</v>
      </c>
      <c r="D17124" t="s">
        <v>3175</v>
      </c>
      <c r="E17124">
        <v>134.38720000000001</v>
      </c>
      <c r="F17124">
        <v>364.05408000000006</v>
      </c>
      <c r="G17124" t="s">
        <v>1967</v>
      </c>
      <c r="H17124" t="s">
        <v>69</v>
      </c>
      <c r="I17124" t="s">
        <v>46</v>
      </c>
      <c r="J17124">
        <v>229.66688000000005</v>
      </c>
      <c r="K17124">
        <v>170.89937136870182</v>
      </c>
      <c r="L17124" t="str">
        <f>TEXT(Orders[[#This Row],[date]],"MMM")</f>
        <v>Dec</v>
      </c>
    </row>
    <row r="17125" spans="1:12" x14ac:dyDescent="0.3">
      <c r="A17125" s="2">
        <v>45086</v>
      </c>
      <c r="B17125">
        <v>1001830</v>
      </c>
      <c r="C17125" t="s">
        <v>3459</v>
      </c>
      <c r="D17125" t="s">
        <v>3176</v>
      </c>
      <c r="E17125">
        <v>200.07040000000001</v>
      </c>
      <c r="F17125">
        <v>364.05408000000006</v>
      </c>
      <c r="G17125" t="s">
        <v>2146</v>
      </c>
      <c r="H17125" t="s">
        <v>26</v>
      </c>
      <c r="I17125" t="s">
        <v>13</v>
      </c>
      <c r="J17125">
        <v>163.98368000000005</v>
      </c>
      <c r="K17125">
        <v>81.962989027862207</v>
      </c>
      <c r="L17125" t="str">
        <f>TEXT(Orders[[#This Row],[date]],"MMM")</f>
        <v>Jun</v>
      </c>
    </row>
    <row r="17126" spans="1:12" x14ac:dyDescent="0.3">
      <c r="A17126" s="2">
        <v>45020</v>
      </c>
      <c r="B17126">
        <v>1003121</v>
      </c>
      <c r="C17126" t="s">
        <v>5511</v>
      </c>
      <c r="D17126" t="s">
        <v>3180</v>
      </c>
      <c r="E17126">
        <v>210.66560000000001</v>
      </c>
      <c r="F17126">
        <v>364.15600000000001</v>
      </c>
      <c r="G17126" t="s">
        <v>1012</v>
      </c>
      <c r="H17126" t="s">
        <v>75</v>
      </c>
      <c r="I17126" t="s">
        <v>46</v>
      </c>
      <c r="J17126">
        <v>153.49039999999999</v>
      </c>
      <c r="K17126">
        <v>72.859735998663282</v>
      </c>
      <c r="L17126" t="str">
        <f>TEXT(Orders[[#This Row],[date]],"MMM")</f>
        <v>Apr</v>
      </c>
    </row>
    <row r="17127" spans="1:12" x14ac:dyDescent="0.3">
      <c r="A17127" s="2">
        <v>44997</v>
      </c>
      <c r="B17127">
        <v>1003214</v>
      </c>
      <c r="C17127" t="s">
        <v>3566</v>
      </c>
      <c r="D17127" t="s">
        <v>3179</v>
      </c>
      <c r="E17127">
        <v>267.97120000000001</v>
      </c>
      <c r="F17127">
        <v>364.21319999999997</v>
      </c>
      <c r="G17127" t="s">
        <v>1874</v>
      </c>
      <c r="H17127" t="s">
        <v>30</v>
      </c>
      <c r="I17127" t="s">
        <v>13</v>
      </c>
      <c r="J17127">
        <v>96.241999999999962</v>
      </c>
      <c r="K17127">
        <v>35.915053557994277</v>
      </c>
      <c r="L17127" t="str">
        <f>TEXT(Orders[[#This Row],[date]],"MMM")</f>
        <v>Mar</v>
      </c>
    </row>
    <row r="17128" spans="1:12" x14ac:dyDescent="0.3">
      <c r="A17128" s="2">
        <v>45133</v>
      </c>
      <c r="B17128">
        <v>1004202</v>
      </c>
      <c r="C17128" t="s">
        <v>5399</v>
      </c>
      <c r="D17128" t="s">
        <v>3177</v>
      </c>
      <c r="E17128">
        <v>214.16640000000004</v>
      </c>
      <c r="F17128">
        <v>364.25480000000005</v>
      </c>
      <c r="G17128" t="s">
        <v>1915</v>
      </c>
      <c r="H17128" t="s">
        <v>12</v>
      </c>
      <c r="I17128" t="s">
        <v>13</v>
      </c>
      <c r="J17128">
        <v>150.08840000000001</v>
      </c>
      <c r="K17128">
        <v>70.080274029913184</v>
      </c>
      <c r="L17128" t="str">
        <f>TEXT(Orders[[#This Row],[date]],"MMM")</f>
        <v>Jul</v>
      </c>
    </row>
    <row r="17129" spans="1:12" x14ac:dyDescent="0.3">
      <c r="A17129" s="2">
        <v>44957</v>
      </c>
      <c r="B17129">
        <v>1001077</v>
      </c>
      <c r="C17129" t="s">
        <v>5991</v>
      </c>
      <c r="D17129" t="s">
        <v>3176</v>
      </c>
      <c r="E17129">
        <v>528.21945600000004</v>
      </c>
      <c r="F17129">
        <v>364.29120000000006</v>
      </c>
      <c r="G17129" t="s">
        <v>1386</v>
      </c>
      <c r="H17129" t="s">
        <v>88</v>
      </c>
      <c r="I17129" t="s">
        <v>36</v>
      </c>
      <c r="J17129">
        <v>-163.92825599999998</v>
      </c>
      <c r="K17129">
        <v>-31.034119273334749</v>
      </c>
      <c r="L17129" t="str">
        <f>TEXT(Orders[[#This Row],[date]],"MMM")</f>
        <v>Jan</v>
      </c>
    </row>
    <row r="17130" spans="1:12" x14ac:dyDescent="0.3">
      <c r="A17130" s="2">
        <v>45241</v>
      </c>
      <c r="B17130">
        <v>1013078</v>
      </c>
      <c r="C17130" t="s">
        <v>4069</v>
      </c>
      <c r="D17130" t="s">
        <v>3180</v>
      </c>
      <c r="E17130">
        <v>356.86</v>
      </c>
      <c r="F17130">
        <v>364.29696000000001</v>
      </c>
      <c r="G17130" t="s">
        <v>919</v>
      </c>
      <c r="H17130" t="s">
        <v>12</v>
      </c>
      <c r="I17130" t="s">
        <v>13</v>
      </c>
      <c r="J17130">
        <v>7.4369599999999991</v>
      </c>
      <c r="K17130">
        <v>2.0839993274673541</v>
      </c>
      <c r="L17130" t="str">
        <f>TEXT(Orders[[#This Row],[date]],"MMM")</f>
        <v>Nov</v>
      </c>
    </row>
    <row r="17131" spans="1:12" x14ac:dyDescent="0.3">
      <c r="A17131" s="2">
        <v>45165</v>
      </c>
      <c r="B17131">
        <v>1012241</v>
      </c>
      <c r="C17131" t="s">
        <v>5736</v>
      </c>
      <c r="D17131" t="s">
        <v>3180</v>
      </c>
      <c r="E17131">
        <v>398.44800000000004</v>
      </c>
      <c r="F17131">
        <v>364.29696000000001</v>
      </c>
      <c r="G17131" t="s">
        <v>1733</v>
      </c>
      <c r="H17131" t="s">
        <v>12</v>
      </c>
      <c r="I17131" t="s">
        <v>13</v>
      </c>
      <c r="J17131">
        <v>-34.151040000000023</v>
      </c>
      <c r="K17131">
        <v>-8.5710155402963544</v>
      </c>
      <c r="L17131" t="str">
        <f>TEXT(Orders[[#This Row],[date]],"MMM")</f>
        <v>Aug</v>
      </c>
    </row>
    <row r="17132" spans="1:12" x14ac:dyDescent="0.3">
      <c r="A17132" s="2">
        <v>44955</v>
      </c>
      <c r="B17132">
        <v>1002440</v>
      </c>
      <c r="C17132" t="s">
        <v>3889</v>
      </c>
      <c r="D17132" t="s">
        <v>3179</v>
      </c>
      <c r="E17132">
        <v>159.76000000000002</v>
      </c>
      <c r="F17132">
        <v>364.39520000000005</v>
      </c>
      <c r="G17132" t="s">
        <v>2756</v>
      </c>
      <c r="H17132" t="s">
        <v>69</v>
      </c>
      <c r="I17132" t="s">
        <v>46</v>
      </c>
      <c r="J17132">
        <v>204.63520000000003</v>
      </c>
      <c r="K17132">
        <v>128.0891337005508</v>
      </c>
      <c r="L17132" t="str">
        <f>TEXT(Orders[[#This Row],[date]],"MMM")</f>
        <v>Jan</v>
      </c>
    </row>
    <row r="17133" spans="1:12" x14ac:dyDescent="0.3">
      <c r="A17133" s="2">
        <v>45225</v>
      </c>
      <c r="B17133">
        <v>1004069</v>
      </c>
      <c r="C17133" t="s">
        <v>3345</v>
      </c>
      <c r="D17133" t="s">
        <v>3174</v>
      </c>
      <c r="E17133">
        <v>125.30560000000001</v>
      </c>
      <c r="F17133">
        <v>364.50960000000009</v>
      </c>
      <c r="G17133" t="s">
        <v>1862</v>
      </c>
      <c r="H17133" t="s">
        <v>69</v>
      </c>
      <c r="I17133" t="s">
        <v>46</v>
      </c>
      <c r="J17133">
        <v>239.20400000000006</v>
      </c>
      <c r="K17133">
        <v>190.89649624597786</v>
      </c>
      <c r="L17133" t="str">
        <f>TEXT(Orders[[#This Row],[date]],"MMM")</f>
        <v>Oct</v>
      </c>
    </row>
    <row r="17134" spans="1:12" x14ac:dyDescent="0.3">
      <c r="A17134" s="2">
        <v>45095</v>
      </c>
      <c r="B17134">
        <v>1005171</v>
      </c>
      <c r="C17134" t="s">
        <v>4035</v>
      </c>
      <c r="D17134" t="s">
        <v>3173</v>
      </c>
      <c r="E17134">
        <v>276.79040000000003</v>
      </c>
      <c r="F17134">
        <v>364.55119999999999</v>
      </c>
      <c r="G17134" t="s">
        <v>887</v>
      </c>
      <c r="H17134" t="s">
        <v>54</v>
      </c>
      <c r="I17134" t="s">
        <v>20</v>
      </c>
      <c r="J17134">
        <v>87.760799999999961</v>
      </c>
      <c r="K17134">
        <v>31.706590980033972</v>
      </c>
      <c r="L17134" t="str">
        <f>TEXT(Orders[[#This Row],[date]],"MMM")</f>
        <v>Jun</v>
      </c>
    </row>
    <row r="17135" spans="1:12" x14ac:dyDescent="0.3">
      <c r="A17135" s="2">
        <v>44948</v>
      </c>
      <c r="B17135">
        <v>1003830</v>
      </c>
      <c r="C17135" t="s">
        <v>4318</v>
      </c>
      <c r="D17135" t="s">
        <v>3178</v>
      </c>
      <c r="E17135">
        <v>285.61280000000005</v>
      </c>
      <c r="F17135">
        <v>364.62919999999997</v>
      </c>
      <c r="G17135" t="s">
        <v>1192</v>
      </c>
      <c r="H17135" t="s">
        <v>45</v>
      </c>
      <c r="I17135" t="s">
        <v>46</v>
      </c>
      <c r="J17135">
        <v>79.016399999999919</v>
      </c>
      <c r="K17135">
        <v>27.665566809330638</v>
      </c>
      <c r="L17135" t="str">
        <f>TEXT(Orders[[#This Row],[date]],"MMM")</f>
        <v>Jan</v>
      </c>
    </row>
    <row r="17136" spans="1:12" x14ac:dyDescent="0.3">
      <c r="A17136" s="2">
        <v>44946</v>
      </c>
      <c r="B17136">
        <v>1003881</v>
      </c>
      <c r="C17136" t="s">
        <v>4813</v>
      </c>
      <c r="D17136" t="s">
        <v>3175</v>
      </c>
      <c r="E17136">
        <v>139.2192</v>
      </c>
      <c r="F17136">
        <v>364.73840000000007</v>
      </c>
      <c r="G17136" t="s">
        <v>2001</v>
      </c>
      <c r="H17136" t="s">
        <v>45</v>
      </c>
      <c r="I17136" t="s">
        <v>46</v>
      </c>
      <c r="J17136">
        <v>225.51920000000007</v>
      </c>
      <c r="K17136">
        <v>161.98857628832809</v>
      </c>
      <c r="L17136" t="str">
        <f>TEXT(Orders[[#This Row],[date]],"MMM")</f>
        <v>Jan</v>
      </c>
    </row>
    <row r="17137" spans="1:12" x14ac:dyDescent="0.3">
      <c r="A17137" s="2">
        <v>45109</v>
      </c>
      <c r="B17137">
        <v>1001224</v>
      </c>
      <c r="C17137" t="s">
        <v>4483</v>
      </c>
      <c r="D17137" t="s">
        <v>3179</v>
      </c>
      <c r="E17137">
        <v>372.8544</v>
      </c>
      <c r="F17137">
        <v>364.74048000000005</v>
      </c>
      <c r="G17137" t="s">
        <v>1538</v>
      </c>
      <c r="H17137" t="s">
        <v>88</v>
      </c>
      <c r="I17137" t="s">
        <v>36</v>
      </c>
      <c r="J17137">
        <v>-8.1139199999999505</v>
      </c>
      <c r="K17137">
        <v>-2.1761631349931636</v>
      </c>
      <c r="L17137" t="str">
        <f>TEXT(Orders[[#This Row],[date]],"MMM")</f>
        <v>Jul</v>
      </c>
    </row>
    <row r="17138" spans="1:12" x14ac:dyDescent="0.3">
      <c r="A17138" s="2">
        <v>45101</v>
      </c>
      <c r="B17138">
        <v>1002332</v>
      </c>
      <c r="C17138" t="s">
        <v>4058</v>
      </c>
      <c r="D17138" t="s">
        <v>3177</v>
      </c>
      <c r="E17138">
        <v>19.977600000000002</v>
      </c>
      <c r="F17138">
        <v>364.81120000000004</v>
      </c>
      <c r="G17138" t="s">
        <v>2648</v>
      </c>
      <c r="H17138" t="s">
        <v>69</v>
      </c>
      <c r="I17138" t="s">
        <v>46</v>
      </c>
      <c r="J17138">
        <v>344.83360000000005</v>
      </c>
      <c r="K17138">
        <v>1726.1012333813874</v>
      </c>
      <c r="L17138" t="str">
        <f>TEXT(Orders[[#This Row],[date]],"MMM")</f>
        <v>Jun</v>
      </c>
    </row>
    <row r="17139" spans="1:12" x14ac:dyDescent="0.3">
      <c r="A17139" s="2">
        <v>45210</v>
      </c>
      <c r="B17139">
        <v>1005915</v>
      </c>
      <c r="C17139" t="s">
        <v>5754</v>
      </c>
      <c r="D17139" t="s">
        <v>3172</v>
      </c>
      <c r="E17139">
        <v>105.50000000000001</v>
      </c>
      <c r="F17139">
        <v>364.83479999999997</v>
      </c>
      <c r="G17139" t="s">
        <v>1331</v>
      </c>
      <c r="H17139" t="s">
        <v>19</v>
      </c>
      <c r="I17139" t="s">
        <v>20</v>
      </c>
      <c r="J17139">
        <v>259.33479999999997</v>
      </c>
      <c r="K17139">
        <v>245.81497630331745</v>
      </c>
      <c r="L17139" t="str">
        <f>TEXT(Orders[[#This Row],[date]],"MMM")</f>
        <v>Oct</v>
      </c>
    </row>
    <row r="17140" spans="1:12" x14ac:dyDescent="0.3">
      <c r="A17140" s="2">
        <v>45162</v>
      </c>
      <c r="B17140">
        <v>1005663</v>
      </c>
      <c r="C17140" t="s">
        <v>3335</v>
      </c>
      <c r="D17140" t="s">
        <v>3175</v>
      </c>
      <c r="E17140">
        <v>133.92000000000002</v>
      </c>
      <c r="F17140">
        <v>364.83479999999997</v>
      </c>
      <c r="G17140" t="s">
        <v>178</v>
      </c>
      <c r="H17140" t="s">
        <v>12</v>
      </c>
      <c r="I17140" t="s">
        <v>13</v>
      </c>
      <c r="J17140">
        <v>230.91479999999996</v>
      </c>
      <c r="K17140">
        <v>172.42741935483866</v>
      </c>
      <c r="L17140" t="str">
        <f>TEXT(Orders[[#This Row],[date]],"MMM")</f>
        <v>Aug</v>
      </c>
    </row>
    <row r="17141" spans="1:12" x14ac:dyDescent="0.3">
      <c r="A17141" s="2">
        <v>45085</v>
      </c>
      <c r="B17141">
        <v>1003398</v>
      </c>
      <c r="C17141" t="s">
        <v>3923</v>
      </c>
      <c r="D17141" t="s">
        <v>3174</v>
      </c>
      <c r="E17141">
        <v>141.52000000000001</v>
      </c>
      <c r="F17141">
        <v>364.84240000000005</v>
      </c>
      <c r="G17141" t="s">
        <v>777</v>
      </c>
      <c r="H17141" t="s">
        <v>35</v>
      </c>
      <c r="I17141" t="s">
        <v>36</v>
      </c>
      <c r="J17141">
        <v>223.32240000000004</v>
      </c>
      <c r="K17141">
        <v>157.80271339739969</v>
      </c>
      <c r="L17141" t="str">
        <f>TEXT(Orders[[#This Row],[date]],"MMM")</f>
        <v>Jun</v>
      </c>
    </row>
    <row r="17142" spans="1:12" x14ac:dyDescent="0.3">
      <c r="A17142" s="2">
        <v>45011</v>
      </c>
      <c r="B17142">
        <v>1013057</v>
      </c>
      <c r="C17142" t="s">
        <v>4342</v>
      </c>
      <c r="D17142" t="s">
        <v>3180</v>
      </c>
      <c r="E17142">
        <v>228.46400000000006</v>
      </c>
      <c r="F17142">
        <v>365.01408000000004</v>
      </c>
      <c r="G17142" t="s">
        <v>2356</v>
      </c>
      <c r="H17142" t="s">
        <v>35</v>
      </c>
      <c r="I17142" t="s">
        <v>36</v>
      </c>
      <c r="J17142">
        <v>136.55007999999998</v>
      </c>
      <c r="K17142">
        <v>59.768751313117143</v>
      </c>
      <c r="L17142" t="str">
        <f>TEXT(Orders[[#This Row],[date]],"MMM")</f>
        <v>Mar</v>
      </c>
    </row>
    <row r="17143" spans="1:12" x14ac:dyDescent="0.3">
      <c r="A17143" s="2">
        <v>44976</v>
      </c>
      <c r="B17143">
        <v>1010682</v>
      </c>
      <c r="C17143" t="s">
        <v>4411</v>
      </c>
      <c r="D17143" t="s">
        <v>3180</v>
      </c>
      <c r="E17143">
        <v>303.77200000000005</v>
      </c>
      <c r="F17143">
        <v>365.01408000000004</v>
      </c>
      <c r="G17143" t="s">
        <v>2922</v>
      </c>
      <c r="H17143" t="s">
        <v>69</v>
      </c>
      <c r="I17143" t="s">
        <v>46</v>
      </c>
      <c r="J17143">
        <v>61.242079999999987</v>
      </c>
      <c r="K17143">
        <v>20.160541458725618</v>
      </c>
      <c r="L17143" t="str">
        <f>TEXT(Orders[[#This Row],[date]],"MMM")</f>
        <v>Feb</v>
      </c>
    </row>
    <row r="17144" spans="1:12" x14ac:dyDescent="0.3">
      <c r="A17144" s="2">
        <v>45130</v>
      </c>
      <c r="B17144">
        <v>1000735</v>
      </c>
      <c r="C17144" t="s">
        <v>5944</v>
      </c>
      <c r="D17144" t="s">
        <v>3175</v>
      </c>
      <c r="E17144">
        <v>557.37504000000001</v>
      </c>
      <c r="F17144">
        <v>365.09241600000001</v>
      </c>
      <c r="G17144" t="s">
        <v>1030</v>
      </c>
      <c r="H17144" t="s">
        <v>75</v>
      </c>
      <c r="I17144" t="s">
        <v>46</v>
      </c>
      <c r="J17144">
        <v>-192.282624</v>
      </c>
      <c r="K17144">
        <v>-34.497889248861952</v>
      </c>
      <c r="L17144" t="str">
        <f>TEXT(Orders[[#This Row],[date]],"MMM")</f>
        <v>Jul</v>
      </c>
    </row>
    <row r="17145" spans="1:12" x14ac:dyDescent="0.3">
      <c r="A17145" s="2">
        <v>45007</v>
      </c>
      <c r="B17145">
        <v>1002569</v>
      </c>
      <c r="C17145" t="s">
        <v>4801</v>
      </c>
      <c r="D17145" t="s">
        <v>3174</v>
      </c>
      <c r="E17145">
        <v>233.952</v>
      </c>
      <c r="F17145">
        <v>365.18560000000008</v>
      </c>
      <c r="G17145" t="s">
        <v>2885</v>
      </c>
      <c r="H17145" t="s">
        <v>35</v>
      </c>
      <c r="I17145" t="s">
        <v>36</v>
      </c>
      <c r="J17145">
        <v>131.23360000000008</v>
      </c>
      <c r="K17145">
        <v>56.094241553823046</v>
      </c>
      <c r="L17145" t="str">
        <f>TEXT(Orders[[#This Row],[date]],"MMM")</f>
        <v>Mar</v>
      </c>
    </row>
    <row r="17146" spans="1:12" x14ac:dyDescent="0.3">
      <c r="A17146" s="2">
        <v>45235</v>
      </c>
      <c r="B17146">
        <v>1002217</v>
      </c>
      <c r="C17146" t="s">
        <v>4611</v>
      </c>
      <c r="D17146" t="s">
        <v>3172</v>
      </c>
      <c r="E17146">
        <v>204.37120000000002</v>
      </c>
      <c r="F17146">
        <v>365.31560000000002</v>
      </c>
      <c r="G17146" t="s">
        <v>2533</v>
      </c>
      <c r="H17146" t="s">
        <v>12</v>
      </c>
      <c r="I17146" t="s">
        <v>13</v>
      </c>
      <c r="J17146">
        <v>160.9444</v>
      </c>
      <c r="K17146">
        <v>78.751017755926469</v>
      </c>
      <c r="L17146" t="str">
        <f>TEXT(Orders[[#This Row],[date]],"MMM")</f>
        <v>Nov</v>
      </c>
    </row>
    <row r="17147" spans="1:12" x14ac:dyDescent="0.3">
      <c r="A17147" s="2">
        <v>45274</v>
      </c>
      <c r="B17147">
        <v>1002715</v>
      </c>
      <c r="C17147" t="s">
        <v>4664</v>
      </c>
      <c r="D17147" t="s">
        <v>3175</v>
      </c>
      <c r="E17147">
        <v>270.57280000000003</v>
      </c>
      <c r="F17147">
        <v>365.37280000000004</v>
      </c>
      <c r="G17147" t="s">
        <v>3031</v>
      </c>
      <c r="H17147" t="s">
        <v>88</v>
      </c>
      <c r="I17147" t="s">
        <v>36</v>
      </c>
      <c r="J17147">
        <v>94.800000000000011</v>
      </c>
      <c r="K17147">
        <v>35.036781228563996</v>
      </c>
      <c r="L17147" t="str">
        <f>TEXT(Orders[[#This Row],[date]],"MMM")</f>
        <v>Dec</v>
      </c>
    </row>
    <row r="17148" spans="1:12" x14ac:dyDescent="0.3">
      <c r="A17148" s="2">
        <v>45122</v>
      </c>
      <c r="B17148">
        <v>1003784</v>
      </c>
      <c r="C17148" t="s">
        <v>5739</v>
      </c>
      <c r="D17148" t="s">
        <v>3179</v>
      </c>
      <c r="E17148">
        <v>288.44479999999999</v>
      </c>
      <c r="F17148">
        <v>365.38320000000004</v>
      </c>
      <c r="G17148" t="s">
        <v>1936</v>
      </c>
      <c r="H17148" t="s">
        <v>12</v>
      </c>
      <c r="I17148" t="s">
        <v>13</v>
      </c>
      <c r="J17148">
        <v>76.938400000000058</v>
      </c>
      <c r="K17148">
        <v>26.673526442494389</v>
      </c>
      <c r="L17148" t="str">
        <f>TEXT(Orders[[#This Row],[date]],"MMM")</f>
        <v>Jul</v>
      </c>
    </row>
    <row r="17149" spans="1:12" x14ac:dyDescent="0.3">
      <c r="A17149" s="2">
        <v>45083</v>
      </c>
      <c r="B17149">
        <v>1001338</v>
      </c>
      <c r="C17149" t="s">
        <v>4639</v>
      </c>
      <c r="D17149" t="s">
        <v>3173</v>
      </c>
      <c r="E17149">
        <v>487.42272000000003</v>
      </c>
      <c r="F17149">
        <v>365.40192000000008</v>
      </c>
      <c r="G17149" t="s">
        <v>1652</v>
      </c>
      <c r="H17149" t="s">
        <v>88</v>
      </c>
      <c r="I17149" t="s">
        <v>36</v>
      </c>
      <c r="J17149">
        <v>-122.02079999999995</v>
      </c>
      <c r="K17149">
        <v>-25.033876139380606</v>
      </c>
      <c r="L17149" t="str">
        <f>TEXT(Orders[[#This Row],[date]],"MMM")</f>
        <v>Jun</v>
      </c>
    </row>
    <row r="17150" spans="1:12" x14ac:dyDescent="0.3">
      <c r="A17150" s="2">
        <v>45209</v>
      </c>
      <c r="B17150">
        <v>1001342</v>
      </c>
      <c r="C17150" t="s">
        <v>3858</v>
      </c>
      <c r="D17150" t="s">
        <v>3175</v>
      </c>
      <c r="E17150">
        <v>628.1299200000002</v>
      </c>
      <c r="F17150">
        <v>365.54336000000006</v>
      </c>
      <c r="G17150" t="s">
        <v>1656</v>
      </c>
      <c r="H17150" t="s">
        <v>35</v>
      </c>
      <c r="I17150" t="s">
        <v>36</v>
      </c>
      <c r="J17150">
        <v>-262.58656000000013</v>
      </c>
      <c r="K17150">
        <v>-41.804498024867222</v>
      </c>
      <c r="L17150" t="str">
        <f>TEXT(Orders[[#This Row],[date]],"MMM")</f>
        <v>Oct</v>
      </c>
    </row>
    <row r="17151" spans="1:12" x14ac:dyDescent="0.3">
      <c r="A17151" s="2">
        <v>44989</v>
      </c>
      <c r="B17151">
        <v>1000710</v>
      </c>
      <c r="C17151" t="s">
        <v>4060</v>
      </c>
      <c r="D17151" t="s">
        <v>3173</v>
      </c>
      <c r="E17151">
        <v>168.209856</v>
      </c>
      <c r="F17151">
        <v>365.64153600000009</v>
      </c>
      <c r="G17151" t="s">
        <v>1004</v>
      </c>
      <c r="H17151" t="s">
        <v>12</v>
      </c>
      <c r="I17151" t="s">
        <v>13</v>
      </c>
      <c r="J17151">
        <v>197.43168000000009</v>
      </c>
      <c r="K17151">
        <v>117.37224244458071</v>
      </c>
      <c r="L17151" t="str">
        <f>TEXT(Orders[[#This Row],[date]],"MMM")</f>
        <v>Mar</v>
      </c>
    </row>
    <row r="17152" spans="1:12" x14ac:dyDescent="0.3">
      <c r="A17152" s="2">
        <v>45064</v>
      </c>
      <c r="B17152">
        <v>1001955</v>
      </c>
      <c r="C17152" t="s">
        <v>4507</v>
      </c>
      <c r="D17152" t="s">
        <v>3178</v>
      </c>
      <c r="E17152">
        <v>49.468800000000002</v>
      </c>
      <c r="F17152">
        <v>365.67232000000013</v>
      </c>
      <c r="G17152" t="s">
        <v>2271</v>
      </c>
      <c r="H17152" t="s">
        <v>30</v>
      </c>
      <c r="I17152" t="s">
        <v>13</v>
      </c>
      <c r="J17152">
        <v>316.20352000000014</v>
      </c>
      <c r="K17152">
        <v>639.19787825861988</v>
      </c>
      <c r="L17152" t="str">
        <f>TEXT(Orders[[#This Row],[date]],"MMM")</f>
        <v>May</v>
      </c>
    </row>
    <row r="17153" spans="1:12" x14ac:dyDescent="0.3">
      <c r="A17153" s="2">
        <v>45046</v>
      </c>
      <c r="B17153">
        <v>1005635</v>
      </c>
      <c r="C17153" t="s">
        <v>5124</v>
      </c>
      <c r="D17153" t="s">
        <v>3173</v>
      </c>
      <c r="E17153">
        <v>46.632000000000005</v>
      </c>
      <c r="F17153">
        <v>365.7312</v>
      </c>
      <c r="G17153" t="s">
        <v>1066</v>
      </c>
      <c r="H17153" t="s">
        <v>19</v>
      </c>
      <c r="I17153" t="s">
        <v>20</v>
      </c>
      <c r="J17153">
        <v>319.0992</v>
      </c>
      <c r="K17153">
        <v>684.29233144621708</v>
      </c>
      <c r="L17153" t="str">
        <f>TEXT(Orders[[#This Row],[date]],"MMM")</f>
        <v>Apr</v>
      </c>
    </row>
    <row r="17154" spans="1:12" x14ac:dyDescent="0.3">
      <c r="A17154" s="2">
        <v>44952</v>
      </c>
      <c r="B17154">
        <v>1005648</v>
      </c>
      <c r="C17154" t="s">
        <v>4583</v>
      </c>
      <c r="D17154" t="s">
        <v>3179</v>
      </c>
      <c r="E17154">
        <v>56.635999999999996</v>
      </c>
      <c r="F17154">
        <v>365.7312</v>
      </c>
      <c r="G17154" t="s">
        <v>1553</v>
      </c>
      <c r="H17154" t="s">
        <v>30</v>
      </c>
      <c r="I17154" t="s">
        <v>13</v>
      </c>
      <c r="J17154">
        <v>309.09519999999998</v>
      </c>
      <c r="K17154">
        <v>545.75746874779293</v>
      </c>
      <c r="L17154" t="str">
        <f>TEXT(Orders[[#This Row],[date]],"MMM")</f>
        <v>Jan</v>
      </c>
    </row>
    <row r="17155" spans="1:12" x14ac:dyDescent="0.3">
      <c r="A17155" s="2">
        <v>45285</v>
      </c>
      <c r="B17155">
        <v>1005804</v>
      </c>
      <c r="C17155" t="s">
        <v>4442</v>
      </c>
      <c r="D17155" t="s">
        <v>3179</v>
      </c>
      <c r="E17155">
        <v>164.75200000000001</v>
      </c>
      <c r="F17155">
        <v>365.7312</v>
      </c>
      <c r="G17155" t="s">
        <v>1353</v>
      </c>
      <c r="H17155" t="s">
        <v>12</v>
      </c>
      <c r="I17155" t="s">
        <v>13</v>
      </c>
      <c r="J17155">
        <v>200.97919999999999</v>
      </c>
      <c r="K17155">
        <v>121.98892881421773</v>
      </c>
      <c r="L17155" t="str">
        <f>TEXT(Orders[[#This Row],[date]],"MMM")</f>
        <v>Dec</v>
      </c>
    </row>
    <row r="17156" spans="1:12" x14ac:dyDescent="0.3">
      <c r="A17156" s="2">
        <v>44992</v>
      </c>
      <c r="B17156">
        <v>1005844</v>
      </c>
      <c r="C17156" t="s">
        <v>6027</v>
      </c>
      <c r="D17156" t="s">
        <v>3178</v>
      </c>
      <c r="E17156">
        <v>182.73599999999999</v>
      </c>
      <c r="F17156">
        <v>365.7312</v>
      </c>
      <c r="G17156" t="s">
        <v>1918</v>
      </c>
      <c r="H17156" t="s">
        <v>88</v>
      </c>
      <c r="I17156" t="s">
        <v>36</v>
      </c>
      <c r="J17156">
        <v>182.99520000000001</v>
      </c>
      <c r="K17156">
        <v>100.14184397163122</v>
      </c>
      <c r="L17156" t="str">
        <f>TEXT(Orders[[#This Row],[date]],"MMM")</f>
        <v>Mar</v>
      </c>
    </row>
    <row r="17157" spans="1:12" x14ac:dyDescent="0.3">
      <c r="A17157" s="2">
        <v>45143</v>
      </c>
      <c r="B17157">
        <v>1000776</v>
      </c>
      <c r="C17157" t="s">
        <v>3920</v>
      </c>
      <c r="D17157" t="s">
        <v>3177</v>
      </c>
      <c r="E17157">
        <v>188.46374400000005</v>
      </c>
      <c r="F17157">
        <v>365.77632000000011</v>
      </c>
      <c r="G17157" t="s">
        <v>1073</v>
      </c>
      <c r="H17157" t="s">
        <v>57</v>
      </c>
      <c r="I17157" t="s">
        <v>20</v>
      </c>
      <c r="J17157">
        <v>177.31257600000006</v>
      </c>
      <c r="K17157">
        <v>94.083122958652481</v>
      </c>
      <c r="L17157" t="str">
        <f>TEXT(Orders[[#This Row],[date]],"MMM")</f>
        <v>Aug</v>
      </c>
    </row>
    <row r="17158" spans="1:12" x14ac:dyDescent="0.3">
      <c r="A17158" s="2">
        <v>45202</v>
      </c>
      <c r="B17158">
        <v>1002818</v>
      </c>
      <c r="C17158" t="s">
        <v>4600</v>
      </c>
      <c r="D17158" t="s">
        <v>3174</v>
      </c>
      <c r="E17158">
        <v>188.80320000000003</v>
      </c>
      <c r="F17158">
        <v>365.83040000000005</v>
      </c>
      <c r="G17158" t="s">
        <v>3134</v>
      </c>
      <c r="H17158" t="s">
        <v>26</v>
      </c>
      <c r="I17158" t="s">
        <v>13</v>
      </c>
      <c r="J17158">
        <v>177.02720000000002</v>
      </c>
      <c r="K17158">
        <v>93.762817579363059</v>
      </c>
      <c r="L17158" t="str">
        <f>TEXT(Orders[[#This Row],[date]],"MMM")</f>
        <v>Oct</v>
      </c>
    </row>
    <row r="17159" spans="1:12" x14ac:dyDescent="0.3">
      <c r="A17159" s="2">
        <v>45286</v>
      </c>
      <c r="B17159">
        <v>1003042</v>
      </c>
      <c r="C17159" t="s">
        <v>4324</v>
      </c>
      <c r="D17159" t="s">
        <v>3175</v>
      </c>
      <c r="E17159">
        <v>187.19040000000004</v>
      </c>
      <c r="F17159">
        <v>365.84600000000012</v>
      </c>
      <c r="G17159" t="s">
        <v>2464</v>
      </c>
      <c r="H17159" t="s">
        <v>30</v>
      </c>
      <c r="I17159" t="s">
        <v>13</v>
      </c>
      <c r="J17159">
        <v>178.65560000000008</v>
      </c>
      <c r="K17159">
        <v>95.440578149306816</v>
      </c>
      <c r="L17159" t="str">
        <f>TEXT(Orders[[#This Row],[date]],"MMM")</f>
        <v>Dec</v>
      </c>
    </row>
    <row r="17160" spans="1:12" x14ac:dyDescent="0.3">
      <c r="A17160" s="2">
        <v>44957</v>
      </c>
      <c r="B17160">
        <v>1004930</v>
      </c>
      <c r="C17160" t="s">
        <v>4200</v>
      </c>
      <c r="D17160" t="s">
        <v>3172</v>
      </c>
      <c r="E17160">
        <v>228.98880000000005</v>
      </c>
      <c r="F17160">
        <v>365.88760000000002</v>
      </c>
      <c r="G17160" t="s">
        <v>2208</v>
      </c>
      <c r="H17160" t="s">
        <v>35</v>
      </c>
      <c r="I17160" t="s">
        <v>36</v>
      </c>
      <c r="J17160">
        <v>136.89879999999997</v>
      </c>
      <c r="K17160">
        <v>59.784059307704105</v>
      </c>
      <c r="L17160" t="str">
        <f>TEXT(Orders[[#This Row],[date]],"MMM")</f>
        <v>Jan</v>
      </c>
    </row>
    <row r="17161" spans="1:12" x14ac:dyDescent="0.3">
      <c r="A17161" s="2">
        <v>45246</v>
      </c>
      <c r="B17161">
        <v>1005212</v>
      </c>
      <c r="C17161" t="s">
        <v>5723</v>
      </c>
      <c r="D17161" t="s">
        <v>3176</v>
      </c>
      <c r="E17161">
        <v>240.00960000000001</v>
      </c>
      <c r="F17161">
        <v>365.91880000000003</v>
      </c>
      <c r="G17161" t="s">
        <v>2976</v>
      </c>
      <c r="H17161" t="s">
        <v>50</v>
      </c>
      <c r="I17161" t="s">
        <v>36</v>
      </c>
      <c r="J17161">
        <v>125.90920000000003</v>
      </c>
      <c r="K17161">
        <v>52.460068263936122</v>
      </c>
      <c r="L17161" t="str">
        <f>TEXT(Orders[[#This Row],[date]],"MMM")</f>
        <v>Nov</v>
      </c>
    </row>
    <row r="17162" spans="1:12" x14ac:dyDescent="0.3">
      <c r="A17162" s="2">
        <v>45286</v>
      </c>
      <c r="B17162">
        <v>1003268</v>
      </c>
      <c r="C17162" t="s">
        <v>5226</v>
      </c>
      <c r="D17162" t="s">
        <v>3171</v>
      </c>
      <c r="E17162">
        <v>243.49760000000003</v>
      </c>
      <c r="F17162">
        <v>365.95520000000005</v>
      </c>
      <c r="G17162" t="s">
        <v>617</v>
      </c>
      <c r="H17162" t="s">
        <v>54</v>
      </c>
      <c r="I17162" t="s">
        <v>20</v>
      </c>
      <c r="J17162">
        <v>122.45760000000001</v>
      </c>
      <c r="K17162">
        <v>50.291091164758917</v>
      </c>
      <c r="L17162" t="str">
        <f>TEXT(Orders[[#This Row],[date]],"MMM")</f>
        <v>Dec</v>
      </c>
    </row>
    <row r="17163" spans="1:12" x14ac:dyDescent="0.3">
      <c r="A17163" s="2">
        <v>45114</v>
      </c>
      <c r="B17163">
        <v>1003527</v>
      </c>
      <c r="C17163" t="s">
        <v>4847</v>
      </c>
      <c r="D17163" t="s">
        <v>3176</v>
      </c>
      <c r="E17163">
        <v>60.9024</v>
      </c>
      <c r="F17163">
        <v>365.98640000000006</v>
      </c>
      <c r="G17163" t="s">
        <v>2090</v>
      </c>
      <c r="H17163" t="s">
        <v>35</v>
      </c>
      <c r="I17163" t="s">
        <v>36</v>
      </c>
      <c r="J17163">
        <v>305.08400000000006</v>
      </c>
      <c r="K17163">
        <v>500.93920765027332</v>
      </c>
      <c r="L17163" t="str">
        <f>TEXT(Orders[[#This Row],[date]],"MMM")</f>
        <v>Jul</v>
      </c>
    </row>
    <row r="17164" spans="1:12" x14ac:dyDescent="0.3">
      <c r="A17164" s="2">
        <v>45015</v>
      </c>
      <c r="B17164">
        <v>1001597</v>
      </c>
      <c r="C17164" t="s">
        <v>3401</v>
      </c>
      <c r="D17164" t="s">
        <v>3174</v>
      </c>
      <c r="E17164">
        <v>190.03520000000003</v>
      </c>
      <c r="F17164">
        <v>366.01344000000006</v>
      </c>
      <c r="G17164" t="s">
        <v>1912</v>
      </c>
      <c r="H17164" t="s">
        <v>88</v>
      </c>
      <c r="I17164" t="s">
        <v>36</v>
      </c>
      <c r="J17164">
        <v>175.97824000000003</v>
      </c>
      <c r="K17164">
        <v>92.602970397063274</v>
      </c>
      <c r="L17164" t="str">
        <f>TEXT(Orders[[#This Row],[date]],"MMM")</f>
        <v>Mar</v>
      </c>
    </row>
    <row r="17165" spans="1:12" x14ac:dyDescent="0.3">
      <c r="A17165" s="2">
        <v>45158</v>
      </c>
      <c r="B17165">
        <v>1005314</v>
      </c>
      <c r="C17165" t="s">
        <v>5548</v>
      </c>
      <c r="D17165" t="s">
        <v>3171</v>
      </c>
      <c r="E17165">
        <v>230.49600000000001</v>
      </c>
      <c r="F17165">
        <v>366.262</v>
      </c>
      <c r="G17165" t="s">
        <v>3149</v>
      </c>
      <c r="H17165" t="s">
        <v>69</v>
      </c>
      <c r="I17165" t="s">
        <v>46</v>
      </c>
      <c r="J17165">
        <v>135.76599999999999</v>
      </c>
      <c r="K17165">
        <v>58.901672914063575</v>
      </c>
      <c r="L17165" t="str">
        <f>TEXT(Orders[[#This Row],[date]],"MMM")</f>
        <v>Aug</v>
      </c>
    </row>
    <row r="17166" spans="1:12" x14ac:dyDescent="0.3">
      <c r="A17166" s="2">
        <v>45116</v>
      </c>
      <c r="B17166">
        <v>1001886</v>
      </c>
      <c r="C17166" t="s">
        <v>5504</v>
      </c>
      <c r="D17166" t="s">
        <v>3176</v>
      </c>
      <c r="E17166">
        <v>143.01760000000002</v>
      </c>
      <c r="F17166">
        <v>366.28800000000007</v>
      </c>
      <c r="G17166" t="s">
        <v>2202</v>
      </c>
      <c r="H17166" t="s">
        <v>88</v>
      </c>
      <c r="I17166" t="s">
        <v>36</v>
      </c>
      <c r="J17166">
        <v>223.27040000000005</v>
      </c>
      <c r="K17166">
        <v>156.11393283064464</v>
      </c>
      <c r="L17166" t="str">
        <f>TEXT(Orders[[#This Row],[date]],"MMM")</f>
        <v>Jul</v>
      </c>
    </row>
    <row r="17167" spans="1:12" x14ac:dyDescent="0.3">
      <c r="A17167" s="2">
        <v>45240</v>
      </c>
      <c r="B17167">
        <v>1007294</v>
      </c>
      <c r="C17167" t="s">
        <v>4908</v>
      </c>
      <c r="D17167" t="s">
        <v>3180</v>
      </c>
      <c r="E17167">
        <v>146.04000000000002</v>
      </c>
      <c r="F17167">
        <v>366.44832000000002</v>
      </c>
      <c r="G17167" t="s">
        <v>2272</v>
      </c>
      <c r="H17167" t="s">
        <v>75</v>
      </c>
      <c r="I17167" t="s">
        <v>46</v>
      </c>
      <c r="J17167">
        <v>220.40832</v>
      </c>
      <c r="K17167">
        <v>150.92325390304023</v>
      </c>
      <c r="L17167" t="str">
        <f>TEXT(Orders[[#This Row],[date]],"MMM")</f>
        <v>Nov</v>
      </c>
    </row>
    <row r="17168" spans="1:12" x14ac:dyDescent="0.3">
      <c r="A17168" s="2">
        <v>45124</v>
      </c>
      <c r="B17168">
        <v>1005140</v>
      </c>
      <c r="C17168" t="s">
        <v>5886</v>
      </c>
      <c r="D17168" t="s">
        <v>3177</v>
      </c>
      <c r="E17168">
        <v>333.01120000000003</v>
      </c>
      <c r="F17168">
        <v>366.54800000000006</v>
      </c>
      <c r="G17168" t="s">
        <v>1178</v>
      </c>
      <c r="H17168" t="s">
        <v>54</v>
      </c>
      <c r="I17168" t="s">
        <v>20</v>
      </c>
      <c r="J17168">
        <v>33.536800000000028</v>
      </c>
      <c r="K17168">
        <v>10.070772394441995</v>
      </c>
      <c r="L17168" t="str">
        <f>TEXT(Orders[[#This Row],[date]],"MMM")</f>
        <v>Jul</v>
      </c>
    </row>
    <row r="17169" spans="1:12" x14ac:dyDescent="0.3">
      <c r="A17169" s="2">
        <v>45247</v>
      </c>
      <c r="B17169">
        <v>1005099</v>
      </c>
      <c r="C17169" t="s">
        <v>5744</v>
      </c>
      <c r="D17169" t="s">
        <v>3176</v>
      </c>
      <c r="E17169">
        <v>60.249600000000015</v>
      </c>
      <c r="F17169">
        <v>366.58960000000002</v>
      </c>
      <c r="G17169" t="s">
        <v>1603</v>
      </c>
      <c r="H17169" t="s">
        <v>54</v>
      </c>
      <c r="I17169" t="s">
        <v>20</v>
      </c>
      <c r="J17169">
        <v>306.34000000000003</v>
      </c>
      <c r="K17169">
        <v>508.45150839175687</v>
      </c>
      <c r="L17169" t="str">
        <f>TEXT(Orders[[#This Row],[date]],"MMM")</f>
        <v>Nov</v>
      </c>
    </row>
    <row r="17170" spans="1:12" x14ac:dyDescent="0.3">
      <c r="A17170" s="2">
        <v>45094</v>
      </c>
      <c r="B17170">
        <v>1006139</v>
      </c>
      <c r="C17170" t="s">
        <v>5461</v>
      </c>
      <c r="D17170" t="s">
        <v>3179</v>
      </c>
      <c r="E17170">
        <v>34.596000000000004</v>
      </c>
      <c r="F17170">
        <v>366.62760000000003</v>
      </c>
      <c r="G17170" t="s">
        <v>2191</v>
      </c>
      <c r="H17170" t="s">
        <v>88</v>
      </c>
      <c r="I17170" t="s">
        <v>36</v>
      </c>
      <c r="J17170">
        <v>332.03160000000003</v>
      </c>
      <c r="K17170">
        <v>959.73985431841822</v>
      </c>
      <c r="L17170" t="str">
        <f>TEXT(Orders[[#This Row],[date]],"MMM")</f>
        <v>Jun</v>
      </c>
    </row>
    <row r="17171" spans="1:12" x14ac:dyDescent="0.3">
      <c r="A17171" s="2">
        <v>44983</v>
      </c>
      <c r="B17171">
        <v>1004329</v>
      </c>
      <c r="C17171" t="s">
        <v>3749</v>
      </c>
      <c r="D17171" t="s">
        <v>3178</v>
      </c>
      <c r="E17171">
        <v>191.69280000000003</v>
      </c>
      <c r="F17171">
        <v>366.76120000000003</v>
      </c>
      <c r="G17171" t="s">
        <v>3001</v>
      </c>
      <c r="H17171" t="s">
        <v>69</v>
      </c>
      <c r="I17171" t="s">
        <v>46</v>
      </c>
      <c r="J17171">
        <v>175.0684</v>
      </c>
      <c r="K17171">
        <v>91.327582465277757</v>
      </c>
      <c r="L17171" t="str">
        <f>TEXT(Orders[[#This Row],[date]],"MMM")</f>
        <v>Feb</v>
      </c>
    </row>
    <row r="17172" spans="1:12" x14ac:dyDescent="0.3">
      <c r="A17172" s="2">
        <v>45231</v>
      </c>
      <c r="B17172">
        <v>1002646</v>
      </c>
      <c r="C17172" t="s">
        <v>5207</v>
      </c>
      <c r="D17172" t="s">
        <v>3175</v>
      </c>
      <c r="E17172">
        <v>80.086400000000012</v>
      </c>
      <c r="F17172">
        <v>366.84960000000001</v>
      </c>
      <c r="G17172" t="s">
        <v>2962</v>
      </c>
      <c r="H17172" t="s">
        <v>54</v>
      </c>
      <c r="I17172" t="s">
        <v>20</v>
      </c>
      <c r="J17172">
        <v>286.76319999999998</v>
      </c>
      <c r="K17172">
        <v>358.06728732968389</v>
      </c>
      <c r="L17172" t="str">
        <f>TEXT(Orders[[#This Row],[date]],"MMM")</f>
        <v>Nov</v>
      </c>
    </row>
    <row r="17173" spans="1:12" x14ac:dyDescent="0.3">
      <c r="A17173" s="2">
        <v>44993</v>
      </c>
      <c r="B17173">
        <v>1001032</v>
      </c>
      <c r="C17173" t="s">
        <v>4430</v>
      </c>
      <c r="D17173" t="s">
        <v>3172</v>
      </c>
      <c r="E17173">
        <v>433.88736</v>
      </c>
      <c r="F17173">
        <v>366.89535999999998</v>
      </c>
      <c r="G17173" t="s">
        <v>1340</v>
      </c>
      <c r="H17173" t="s">
        <v>26</v>
      </c>
      <c r="I17173" t="s">
        <v>13</v>
      </c>
      <c r="J17173">
        <v>-66.992000000000019</v>
      </c>
      <c r="K17173">
        <v>-15.439951972788519</v>
      </c>
      <c r="L17173" t="str">
        <f>TEXT(Orders[[#This Row],[date]],"MMM")</f>
        <v>Mar</v>
      </c>
    </row>
    <row r="17174" spans="1:12" x14ac:dyDescent="0.3">
      <c r="A17174" s="2">
        <v>45286</v>
      </c>
      <c r="B17174">
        <v>1000055</v>
      </c>
      <c r="C17174" t="s">
        <v>3312</v>
      </c>
      <c r="D17174" t="s">
        <v>3173</v>
      </c>
      <c r="E17174">
        <v>100.36521600000002</v>
      </c>
      <c r="F17174">
        <v>366.95493120000003</v>
      </c>
      <c r="G17174" t="s">
        <v>150</v>
      </c>
      <c r="H17174" t="s">
        <v>45</v>
      </c>
      <c r="I17174" t="s">
        <v>46</v>
      </c>
      <c r="J17174">
        <v>266.5897152</v>
      </c>
      <c r="K17174">
        <v>265.61962981278293</v>
      </c>
      <c r="L17174" t="str">
        <f>TEXT(Orders[[#This Row],[date]],"MMM")</f>
        <v>Dec</v>
      </c>
    </row>
    <row r="17175" spans="1:12" x14ac:dyDescent="0.3">
      <c r="A17175" s="2">
        <v>44962</v>
      </c>
      <c r="B17175">
        <v>1004175</v>
      </c>
      <c r="C17175" t="s">
        <v>4235</v>
      </c>
      <c r="D17175" t="s">
        <v>3173</v>
      </c>
      <c r="E17175">
        <v>284.24640000000005</v>
      </c>
      <c r="F17175">
        <v>367.00560000000002</v>
      </c>
      <c r="G17175" t="s">
        <v>1101</v>
      </c>
      <c r="H17175" t="s">
        <v>30</v>
      </c>
      <c r="I17175" t="s">
        <v>13</v>
      </c>
      <c r="J17175">
        <v>82.759199999999964</v>
      </c>
      <c r="K17175">
        <v>29.115302779560253</v>
      </c>
      <c r="L17175" t="str">
        <f>TEXT(Orders[[#This Row],[date]],"MMM")</f>
        <v>Feb</v>
      </c>
    </row>
    <row r="17176" spans="1:12" x14ac:dyDescent="0.3">
      <c r="A17176" s="2">
        <v>45052</v>
      </c>
      <c r="B17176">
        <v>1003859</v>
      </c>
      <c r="C17176" t="s">
        <v>6043</v>
      </c>
      <c r="D17176" t="s">
        <v>3176</v>
      </c>
      <c r="E17176">
        <v>226.10240000000005</v>
      </c>
      <c r="F17176">
        <v>367.0784000000001</v>
      </c>
      <c r="G17176" t="s">
        <v>977</v>
      </c>
      <c r="H17176" t="s">
        <v>12</v>
      </c>
      <c r="I17176" t="s">
        <v>13</v>
      </c>
      <c r="J17176">
        <v>140.97600000000006</v>
      </c>
      <c r="K17176">
        <v>62.350510211302499</v>
      </c>
      <c r="L17176" t="str">
        <f>TEXT(Orders[[#This Row],[date]],"MMM")</f>
        <v>May</v>
      </c>
    </row>
    <row r="17177" spans="1:12" x14ac:dyDescent="0.3">
      <c r="A17177" s="2">
        <v>45259</v>
      </c>
      <c r="B17177">
        <v>1014180</v>
      </c>
      <c r="C17177" t="s">
        <v>3382</v>
      </c>
      <c r="D17177" t="s">
        <v>3180</v>
      </c>
      <c r="E17177">
        <v>274.89200000000005</v>
      </c>
      <c r="F17177">
        <v>367.16544000000005</v>
      </c>
      <c r="G17177" t="s">
        <v>224</v>
      </c>
      <c r="H17177" t="s">
        <v>50</v>
      </c>
      <c r="I17177" t="s">
        <v>36</v>
      </c>
      <c r="J17177">
        <v>92.273439999999994</v>
      </c>
      <c r="K17177">
        <v>33.567160921380022</v>
      </c>
      <c r="L17177" t="str">
        <f>TEXT(Orders[[#This Row],[date]],"MMM")</f>
        <v>Nov</v>
      </c>
    </row>
    <row r="17178" spans="1:12" x14ac:dyDescent="0.3">
      <c r="A17178" s="2">
        <v>45131</v>
      </c>
      <c r="B17178">
        <v>1010904</v>
      </c>
      <c r="C17178" t="s">
        <v>4975</v>
      </c>
      <c r="D17178" t="s">
        <v>3180</v>
      </c>
      <c r="E17178">
        <v>392.91200000000003</v>
      </c>
      <c r="F17178">
        <v>367.16544000000005</v>
      </c>
      <c r="G17178" t="s">
        <v>2515</v>
      </c>
      <c r="H17178" t="s">
        <v>26</v>
      </c>
      <c r="I17178" t="s">
        <v>13</v>
      </c>
      <c r="J17178">
        <v>-25.746559999999988</v>
      </c>
      <c r="K17178">
        <v>-6.5527548153276021</v>
      </c>
      <c r="L17178" t="str">
        <f>TEXT(Orders[[#This Row],[date]],"MMM")</f>
        <v>Jul</v>
      </c>
    </row>
    <row r="17179" spans="1:12" x14ac:dyDescent="0.3">
      <c r="A17179" s="2">
        <v>44981</v>
      </c>
      <c r="B17179">
        <v>1003195</v>
      </c>
      <c r="C17179" t="s">
        <v>5495</v>
      </c>
      <c r="D17179" t="s">
        <v>3173</v>
      </c>
      <c r="E17179">
        <v>123.65760000000003</v>
      </c>
      <c r="F17179">
        <v>367.20320000000009</v>
      </c>
      <c r="G17179" t="s">
        <v>1927</v>
      </c>
      <c r="H17179" t="s">
        <v>57</v>
      </c>
      <c r="I17179" t="s">
        <v>20</v>
      </c>
      <c r="J17179">
        <v>243.54560000000006</v>
      </c>
      <c r="K17179">
        <v>196.95158243407602</v>
      </c>
      <c r="L17179" t="str">
        <f>TEXT(Orders[[#This Row],[date]],"MMM")</f>
        <v>Feb</v>
      </c>
    </row>
    <row r="17180" spans="1:12" x14ac:dyDescent="0.3">
      <c r="A17180" s="2">
        <v>45080</v>
      </c>
      <c r="B17180">
        <v>1003351</v>
      </c>
      <c r="C17180" t="s">
        <v>5597</v>
      </c>
      <c r="D17180" t="s">
        <v>3172</v>
      </c>
      <c r="E17180">
        <v>229.23840000000007</v>
      </c>
      <c r="F17180">
        <v>367.2188000000001</v>
      </c>
      <c r="G17180" t="s">
        <v>1596</v>
      </c>
      <c r="H17180" t="s">
        <v>50</v>
      </c>
      <c r="I17180" t="s">
        <v>36</v>
      </c>
      <c r="J17180">
        <v>137.98040000000003</v>
      </c>
      <c r="K17180">
        <v>60.190788279799548</v>
      </c>
      <c r="L17180" t="str">
        <f>TEXT(Orders[[#This Row],[date]],"MMM")</f>
        <v>Jun</v>
      </c>
    </row>
    <row r="17181" spans="1:12" x14ac:dyDescent="0.3">
      <c r="A17181" s="2">
        <v>45102</v>
      </c>
      <c r="B17181">
        <v>1002369</v>
      </c>
      <c r="C17181" t="s">
        <v>4739</v>
      </c>
      <c r="D17181" t="s">
        <v>3174</v>
      </c>
      <c r="E17181">
        <v>169.33440000000002</v>
      </c>
      <c r="F17181">
        <v>367.37479999999999</v>
      </c>
      <c r="G17181" t="s">
        <v>2685</v>
      </c>
      <c r="H17181" t="s">
        <v>26</v>
      </c>
      <c r="I17181" t="s">
        <v>13</v>
      </c>
      <c r="J17181">
        <v>198.04039999999998</v>
      </c>
      <c r="K17181">
        <v>116.95225541886347</v>
      </c>
      <c r="L17181" t="str">
        <f>TEXT(Orders[[#This Row],[date]],"MMM")</f>
        <v>Jun</v>
      </c>
    </row>
    <row r="17182" spans="1:12" x14ac:dyDescent="0.3">
      <c r="A17182" s="2">
        <v>45165</v>
      </c>
      <c r="B17182">
        <v>1003789</v>
      </c>
      <c r="C17182" t="s">
        <v>5737</v>
      </c>
      <c r="D17182" t="s">
        <v>3171</v>
      </c>
      <c r="E17182">
        <v>105.9648</v>
      </c>
      <c r="F17182">
        <v>367.41640000000007</v>
      </c>
      <c r="G17182" t="s">
        <v>1837</v>
      </c>
      <c r="H17182" t="s">
        <v>75</v>
      </c>
      <c r="I17182" t="s">
        <v>46</v>
      </c>
      <c r="J17182">
        <v>261.4516000000001</v>
      </c>
      <c r="K17182">
        <v>246.73438726822502</v>
      </c>
      <c r="L17182" t="str">
        <f>TEXT(Orders[[#This Row],[date]],"MMM")</f>
        <v>Aug</v>
      </c>
    </row>
    <row r="17183" spans="1:12" x14ac:dyDescent="0.3">
      <c r="A17183" s="2">
        <v>44996</v>
      </c>
      <c r="B17183">
        <v>1003874</v>
      </c>
      <c r="C17183" t="s">
        <v>3582</v>
      </c>
      <c r="D17183" t="s">
        <v>3174</v>
      </c>
      <c r="E17183">
        <v>219.70880000000002</v>
      </c>
      <c r="F17183">
        <v>367.41640000000007</v>
      </c>
      <c r="G17183" t="s">
        <v>441</v>
      </c>
      <c r="H17183" t="s">
        <v>30</v>
      </c>
      <c r="I17183" t="s">
        <v>13</v>
      </c>
      <c r="J17183">
        <v>147.70760000000004</v>
      </c>
      <c r="K17183">
        <v>67.228804672366351</v>
      </c>
      <c r="L17183" t="str">
        <f>TEXT(Orders[[#This Row],[date]],"MMM")</f>
        <v>Mar</v>
      </c>
    </row>
    <row r="17184" spans="1:12" x14ac:dyDescent="0.3">
      <c r="A17184" s="2">
        <v>44987</v>
      </c>
      <c r="B17184">
        <v>1003255</v>
      </c>
      <c r="C17184" t="s">
        <v>3642</v>
      </c>
      <c r="D17184" t="s">
        <v>3177</v>
      </c>
      <c r="E17184">
        <v>102.98240000000001</v>
      </c>
      <c r="F17184">
        <v>367.5204</v>
      </c>
      <c r="G17184" t="s">
        <v>1003</v>
      </c>
      <c r="H17184" t="s">
        <v>75</v>
      </c>
      <c r="I17184" t="s">
        <v>46</v>
      </c>
      <c r="J17184">
        <v>264.53800000000001</v>
      </c>
      <c r="K17184">
        <v>256.87690323783482</v>
      </c>
      <c r="L17184" t="str">
        <f>TEXT(Orders[[#This Row],[date]],"MMM")</f>
        <v>Mar</v>
      </c>
    </row>
    <row r="17185" spans="1:12" x14ac:dyDescent="0.3">
      <c r="A17185" s="2">
        <v>45002</v>
      </c>
      <c r="B17185">
        <v>1006003</v>
      </c>
      <c r="C17185" t="s">
        <v>4952</v>
      </c>
      <c r="D17185" t="s">
        <v>3176</v>
      </c>
      <c r="E17185">
        <v>29.804000000000002</v>
      </c>
      <c r="F17185">
        <v>367.524</v>
      </c>
      <c r="G17185" t="s">
        <v>2410</v>
      </c>
      <c r="H17185" t="s">
        <v>35</v>
      </c>
      <c r="I17185" t="s">
        <v>36</v>
      </c>
      <c r="J17185">
        <v>337.72</v>
      </c>
      <c r="K17185">
        <v>1133.1364917460744</v>
      </c>
      <c r="L17185" t="str">
        <f>TEXT(Orders[[#This Row],[date]],"MMM")</f>
        <v>Mar</v>
      </c>
    </row>
    <row r="17186" spans="1:12" x14ac:dyDescent="0.3">
      <c r="A17186" s="2">
        <v>45133</v>
      </c>
      <c r="B17186">
        <v>1002016</v>
      </c>
      <c r="C17186" t="s">
        <v>4111</v>
      </c>
      <c r="D17186" t="s">
        <v>3180</v>
      </c>
      <c r="E17186">
        <v>228.84479999999999</v>
      </c>
      <c r="F17186">
        <v>367.59424000000007</v>
      </c>
      <c r="G17186" t="s">
        <v>2332</v>
      </c>
      <c r="H17186" t="s">
        <v>12</v>
      </c>
      <c r="I17186" t="s">
        <v>13</v>
      </c>
      <c r="J17186">
        <v>138.74944000000008</v>
      </c>
      <c r="K17186">
        <v>60.630366082165764</v>
      </c>
      <c r="L17186" t="str">
        <f>TEXT(Orders[[#This Row],[date]],"MMM")</f>
        <v>Jul</v>
      </c>
    </row>
    <row r="17187" spans="1:12" x14ac:dyDescent="0.3">
      <c r="A17187" s="2">
        <v>45183</v>
      </c>
      <c r="B17187">
        <v>1003752</v>
      </c>
      <c r="C17187" t="s">
        <v>3521</v>
      </c>
      <c r="D17187" t="s">
        <v>3176</v>
      </c>
      <c r="E17187">
        <v>236.64960000000002</v>
      </c>
      <c r="F17187">
        <v>367.63479999999998</v>
      </c>
      <c r="G17187" t="s">
        <v>375</v>
      </c>
      <c r="H17187" t="s">
        <v>75</v>
      </c>
      <c r="I17187" t="s">
        <v>46</v>
      </c>
      <c r="J17187">
        <v>130.98519999999996</v>
      </c>
      <c r="K17187">
        <v>55.349850580774252</v>
      </c>
      <c r="L17187" t="str">
        <f>TEXT(Orders[[#This Row],[date]],"MMM")</f>
        <v>Sep</v>
      </c>
    </row>
    <row r="17188" spans="1:12" x14ac:dyDescent="0.3">
      <c r="A17188" s="2">
        <v>45206</v>
      </c>
      <c r="B17188">
        <v>1000471</v>
      </c>
      <c r="C17188" t="s">
        <v>5615</v>
      </c>
      <c r="D17188" t="s">
        <v>3175</v>
      </c>
      <c r="E17188">
        <v>429.76665600000007</v>
      </c>
      <c r="F17188">
        <v>367.68326400000001</v>
      </c>
      <c r="G17188" t="s">
        <v>743</v>
      </c>
      <c r="H17188" t="s">
        <v>35</v>
      </c>
      <c r="I17188" t="s">
        <v>36</v>
      </c>
      <c r="J17188">
        <v>-62.08339200000006</v>
      </c>
      <c r="K17188">
        <v>-14.445837324336313</v>
      </c>
      <c r="L17188" t="str">
        <f>TEXT(Orders[[#This Row],[date]],"MMM")</f>
        <v>Oct</v>
      </c>
    </row>
    <row r="17189" spans="1:12" x14ac:dyDescent="0.3">
      <c r="A17189" s="2">
        <v>45245</v>
      </c>
      <c r="B17189">
        <v>1006748</v>
      </c>
      <c r="C17189" t="s">
        <v>4519</v>
      </c>
      <c r="D17189" t="s">
        <v>3180</v>
      </c>
      <c r="E17189">
        <v>125.21200000000002</v>
      </c>
      <c r="F17189">
        <v>367.88256000000007</v>
      </c>
      <c r="G17189" t="s">
        <v>2491</v>
      </c>
      <c r="H17189" t="s">
        <v>45</v>
      </c>
      <c r="I17189" t="s">
        <v>46</v>
      </c>
      <c r="J17189">
        <v>242.67056000000005</v>
      </c>
      <c r="K17189">
        <v>193.80775005590522</v>
      </c>
      <c r="L17189" t="str">
        <f>TEXT(Orders[[#This Row],[date]],"MMM")</f>
        <v>Nov</v>
      </c>
    </row>
    <row r="17190" spans="1:12" x14ac:dyDescent="0.3">
      <c r="A17190" s="2">
        <v>45116</v>
      </c>
      <c r="B17190">
        <v>1008296</v>
      </c>
      <c r="C17190" t="s">
        <v>3575</v>
      </c>
      <c r="D17190" t="s">
        <v>3180</v>
      </c>
      <c r="E17190">
        <v>140.27600000000001</v>
      </c>
      <c r="F17190">
        <v>367.88256000000007</v>
      </c>
      <c r="G17190" t="s">
        <v>2793</v>
      </c>
      <c r="H17190" t="s">
        <v>75</v>
      </c>
      <c r="I17190" t="s">
        <v>46</v>
      </c>
      <c r="J17190">
        <v>227.60656000000006</v>
      </c>
      <c r="K17190">
        <v>162.25623770281447</v>
      </c>
      <c r="L17190" t="str">
        <f>TEXT(Orders[[#This Row],[date]],"MMM")</f>
        <v>Jul</v>
      </c>
    </row>
    <row r="17191" spans="1:12" x14ac:dyDescent="0.3">
      <c r="A17191" s="2">
        <v>45002</v>
      </c>
      <c r="B17191">
        <v>1015553</v>
      </c>
      <c r="C17191" t="s">
        <v>3850</v>
      </c>
      <c r="D17191" t="s">
        <v>3180</v>
      </c>
      <c r="E17191">
        <v>396.02400000000006</v>
      </c>
      <c r="F17191">
        <v>367.88256000000007</v>
      </c>
      <c r="G17191" t="s">
        <v>2188</v>
      </c>
      <c r="H17191" t="s">
        <v>19</v>
      </c>
      <c r="I17191" t="s">
        <v>20</v>
      </c>
      <c r="J17191">
        <v>-28.141439999999989</v>
      </c>
      <c r="K17191">
        <v>-7.1059935761468962</v>
      </c>
      <c r="L17191" t="str">
        <f>TEXT(Orders[[#This Row],[date]],"MMM")</f>
        <v>Mar</v>
      </c>
    </row>
    <row r="17192" spans="1:12" x14ac:dyDescent="0.3">
      <c r="A17192" s="2">
        <v>45216</v>
      </c>
      <c r="B17192">
        <v>1003806</v>
      </c>
      <c r="C17192" t="s">
        <v>5753</v>
      </c>
      <c r="D17192" t="s">
        <v>3175</v>
      </c>
      <c r="E17192">
        <v>11.478400000000001</v>
      </c>
      <c r="F17192">
        <v>367.92080000000004</v>
      </c>
      <c r="G17192" t="s">
        <v>1070</v>
      </c>
      <c r="H17192" t="s">
        <v>69</v>
      </c>
      <c r="I17192" t="s">
        <v>46</v>
      </c>
      <c r="J17192">
        <v>356.44240000000002</v>
      </c>
      <c r="K17192">
        <v>3105.3317535545025</v>
      </c>
      <c r="L17192" t="str">
        <f>TEXT(Orders[[#This Row],[date]],"MMM")</f>
        <v>Oct</v>
      </c>
    </row>
    <row r="17193" spans="1:12" x14ac:dyDescent="0.3">
      <c r="A17193" s="2">
        <v>45119</v>
      </c>
      <c r="B17193">
        <v>1002474</v>
      </c>
      <c r="C17193" t="s">
        <v>5989</v>
      </c>
      <c r="D17193" t="s">
        <v>3178</v>
      </c>
      <c r="E17193">
        <v>48.921600000000005</v>
      </c>
      <c r="F17193">
        <v>367.92080000000004</v>
      </c>
      <c r="G17193" t="s">
        <v>2790</v>
      </c>
      <c r="H17193" t="s">
        <v>88</v>
      </c>
      <c r="I17193" t="s">
        <v>36</v>
      </c>
      <c r="J17193">
        <v>318.99920000000003</v>
      </c>
      <c r="K17193">
        <v>652.06207482993193</v>
      </c>
      <c r="L17193" t="str">
        <f>TEXT(Orders[[#This Row],[date]],"MMM")</f>
        <v>Jul</v>
      </c>
    </row>
    <row r="17194" spans="1:12" x14ac:dyDescent="0.3">
      <c r="A17194" s="2">
        <v>45282</v>
      </c>
      <c r="B17194">
        <v>1004286</v>
      </c>
      <c r="C17194" t="s">
        <v>5811</v>
      </c>
      <c r="D17194" t="s">
        <v>3172</v>
      </c>
      <c r="E17194">
        <v>70.85120000000002</v>
      </c>
      <c r="F17194">
        <v>367.95199999999994</v>
      </c>
      <c r="G17194" t="s">
        <v>735</v>
      </c>
      <c r="H17194" t="s">
        <v>26</v>
      </c>
      <c r="I17194" t="s">
        <v>13</v>
      </c>
      <c r="J17194">
        <v>297.10079999999994</v>
      </c>
      <c r="K17194">
        <v>419.33065353868369</v>
      </c>
      <c r="L17194" t="str">
        <f>TEXT(Orders[[#This Row],[date]],"MMM")</f>
        <v>Dec</v>
      </c>
    </row>
    <row r="17195" spans="1:12" x14ac:dyDescent="0.3">
      <c r="A17195" s="2">
        <v>45193</v>
      </c>
      <c r="B17195">
        <v>1000631</v>
      </c>
      <c r="C17195" t="s">
        <v>4069</v>
      </c>
      <c r="D17195" t="s">
        <v>3175</v>
      </c>
      <c r="E17195">
        <v>298.09382400000004</v>
      </c>
      <c r="F17195">
        <v>367.97754240000006</v>
      </c>
      <c r="G17195" t="s">
        <v>919</v>
      </c>
      <c r="H17195" t="s">
        <v>12</v>
      </c>
      <c r="I17195" t="s">
        <v>13</v>
      </c>
      <c r="J17195">
        <v>69.883718400000021</v>
      </c>
      <c r="K17195">
        <v>23.443531121262012</v>
      </c>
      <c r="L17195" t="str">
        <f>TEXT(Orders[[#This Row],[date]],"MMM")</f>
        <v>Sep</v>
      </c>
    </row>
    <row r="17196" spans="1:12" x14ac:dyDescent="0.3">
      <c r="A17196" s="2">
        <v>45255</v>
      </c>
      <c r="B17196">
        <v>1000583</v>
      </c>
      <c r="C17196" t="s">
        <v>5177</v>
      </c>
      <c r="D17196" t="s">
        <v>3178</v>
      </c>
      <c r="E17196">
        <v>321.8592000000001</v>
      </c>
      <c r="F17196">
        <v>368.09160960000003</v>
      </c>
      <c r="G17196" t="s">
        <v>866</v>
      </c>
      <c r="H17196" t="s">
        <v>69</v>
      </c>
      <c r="I17196" t="s">
        <v>46</v>
      </c>
      <c r="J17196">
        <v>46.232409599999926</v>
      </c>
      <c r="K17196">
        <v>14.364172159751815</v>
      </c>
      <c r="L17196" t="str">
        <f>TEXT(Orders[[#This Row],[date]],"MMM")</f>
        <v>Nov</v>
      </c>
    </row>
    <row r="17197" spans="1:12" x14ac:dyDescent="0.3">
      <c r="A17197" s="2">
        <v>45275</v>
      </c>
      <c r="B17197">
        <v>1004306</v>
      </c>
      <c r="C17197" t="s">
        <v>4959</v>
      </c>
      <c r="D17197" t="s">
        <v>3180</v>
      </c>
      <c r="E17197">
        <v>155.08800000000002</v>
      </c>
      <c r="F17197">
        <v>368.16520000000003</v>
      </c>
      <c r="G17197" t="s">
        <v>2778</v>
      </c>
      <c r="H17197" t="s">
        <v>54</v>
      </c>
      <c r="I17197" t="s">
        <v>20</v>
      </c>
      <c r="J17197">
        <v>213.0772</v>
      </c>
      <c r="K17197">
        <v>137.39115856803878</v>
      </c>
      <c r="L17197" t="str">
        <f>TEXT(Orders[[#This Row],[date]],"MMM")</f>
        <v>Dec</v>
      </c>
    </row>
    <row r="17198" spans="1:12" x14ac:dyDescent="0.3">
      <c r="A17198" s="2">
        <v>44944</v>
      </c>
      <c r="B17198">
        <v>1000838</v>
      </c>
      <c r="C17198" t="s">
        <v>3869</v>
      </c>
      <c r="D17198" t="s">
        <v>3173</v>
      </c>
      <c r="E17198">
        <v>508.55616000000009</v>
      </c>
      <c r="F17198">
        <v>368.19244800000013</v>
      </c>
      <c r="G17198" t="s">
        <v>1138</v>
      </c>
      <c r="H17198" t="s">
        <v>50</v>
      </c>
      <c r="I17198" t="s">
        <v>36</v>
      </c>
      <c r="J17198">
        <v>-140.36371199999996</v>
      </c>
      <c r="K17198">
        <v>-27.600434925417073</v>
      </c>
      <c r="L17198" t="str">
        <f>TEXT(Orders[[#This Row],[date]],"MMM")</f>
        <v>Jan</v>
      </c>
    </row>
    <row r="17199" spans="1:12" x14ac:dyDescent="0.3">
      <c r="A17199" s="2">
        <v>45025</v>
      </c>
      <c r="B17199">
        <v>1003129</v>
      </c>
      <c r="C17199" t="s">
        <v>5980</v>
      </c>
      <c r="D17199" t="s">
        <v>3172</v>
      </c>
      <c r="E17199">
        <v>207.58080000000001</v>
      </c>
      <c r="F17199">
        <v>368.31080000000003</v>
      </c>
      <c r="G17199" t="s">
        <v>1196</v>
      </c>
      <c r="H17199" t="s">
        <v>88</v>
      </c>
      <c r="I17199" t="s">
        <v>36</v>
      </c>
      <c r="J17199">
        <v>160.73000000000002</v>
      </c>
      <c r="K17199">
        <v>77.43008987343724</v>
      </c>
      <c r="L17199" t="str">
        <f>TEXT(Orders[[#This Row],[date]],"MMM")</f>
        <v>Apr</v>
      </c>
    </row>
    <row r="17200" spans="1:12" x14ac:dyDescent="0.3">
      <c r="A17200" s="2">
        <v>45022</v>
      </c>
      <c r="B17200">
        <v>1004875</v>
      </c>
      <c r="C17200" t="s">
        <v>3307</v>
      </c>
      <c r="D17200" t="s">
        <v>3179</v>
      </c>
      <c r="E17200">
        <v>251.16160000000002</v>
      </c>
      <c r="F17200">
        <v>368.31080000000003</v>
      </c>
      <c r="G17200" t="s">
        <v>1945</v>
      </c>
      <c r="H17200" t="s">
        <v>45</v>
      </c>
      <c r="I17200" t="s">
        <v>46</v>
      </c>
      <c r="J17200">
        <v>117.14920000000001</v>
      </c>
      <c r="K17200">
        <v>46.642958159209051</v>
      </c>
      <c r="L17200" t="str">
        <f>TEXT(Orders[[#This Row],[date]],"MMM")</f>
        <v>Apr</v>
      </c>
    </row>
    <row r="17201" spans="1:12" x14ac:dyDescent="0.3">
      <c r="A17201" s="2">
        <v>45234</v>
      </c>
      <c r="B17201">
        <v>1007276</v>
      </c>
      <c r="C17201" t="s">
        <v>5889</v>
      </c>
      <c r="D17201" t="s">
        <v>3180</v>
      </c>
      <c r="E17201">
        <v>124.968</v>
      </c>
      <c r="F17201">
        <v>368.31283200000001</v>
      </c>
      <c r="G17201" t="s">
        <v>2511</v>
      </c>
      <c r="H17201" t="s">
        <v>12</v>
      </c>
      <c r="I17201" t="s">
        <v>13</v>
      </c>
      <c r="J17201">
        <v>243.344832</v>
      </c>
      <c r="K17201">
        <v>194.72571538313807</v>
      </c>
      <c r="L17201" t="str">
        <f>TEXT(Orders[[#This Row],[date]],"MMM")</f>
        <v>Nov</v>
      </c>
    </row>
    <row r="17202" spans="1:12" x14ac:dyDescent="0.3">
      <c r="A17202" s="2">
        <v>45012</v>
      </c>
      <c r="B17202">
        <v>1002107</v>
      </c>
      <c r="C17202" t="s">
        <v>4958</v>
      </c>
      <c r="D17202" t="s">
        <v>3171</v>
      </c>
      <c r="E17202">
        <v>158.7808</v>
      </c>
      <c r="F17202">
        <v>368.35136000000006</v>
      </c>
      <c r="G17202" t="s">
        <v>2423</v>
      </c>
      <c r="H17202" t="s">
        <v>19</v>
      </c>
      <c r="I17202" t="s">
        <v>20</v>
      </c>
      <c r="J17202">
        <v>209.57056000000006</v>
      </c>
      <c r="K17202">
        <v>131.98734355791132</v>
      </c>
      <c r="L17202" t="str">
        <f>TEXT(Orders[[#This Row],[date]],"MMM")</f>
        <v>Mar</v>
      </c>
    </row>
    <row r="17203" spans="1:12" x14ac:dyDescent="0.3">
      <c r="A17203" s="2">
        <v>45214</v>
      </c>
      <c r="B17203">
        <v>1002709</v>
      </c>
      <c r="C17203" t="s">
        <v>4630</v>
      </c>
      <c r="D17203" t="s">
        <v>3175</v>
      </c>
      <c r="E17203">
        <v>275.14879999999999</v>
      </c>
      <c r="F17203">
        <v>368.35240000000005</v>
      </c>
      <c r="G17203" t="s">
        <v>3025</v>
      </c>
      <c r="H17203" t="s">
        <v>19</v>
      </c>
      <c r="I17203" t="s">
        <v>20</v>
      </c>
      <c r="J17203">
        <v>93.203600000000051</v>
      </c>
      <c r="K17203">
        <v>33.873889328247138</v>
      </c>
      <c r="L17203" t="str">
        <f>TEXT(Orders[[#This Row],[date]],"MMM")</f>
        <v>Oct</v>
      </c>
    </row>
    <row r="17204" spans="1:12" x14ac:dyDescent="0.3">
      <c r="A17204" s="2">
        <v>45245</v>
      </c>
      <c r="B17204">
        <v>1006136</v>
      </c>
      <c r="C17204" t="s">
        <v>4851</v>
      </c>
      <c r="D17204" t="s">
        <v>3180</v>
      </c>
      <c r="E17204">
        <v>59.960000000000022</v>
      </c>
      <c r="F17204">
        <v>368.42040000000003</v>
      </c>
      <c r="G17204" t="s">
        <v>3128</v>
      </c>
      <c r="H17204" t="s">
        <v>35</v>
      </c>
      <c r="I17204" t="s">
        <v>36</v>
      </c>
      <c r="J17204">
        <v>308.46039999999999</v>
      </c>
      <c r="K17204">
        <v>514.44362908605717</v>
      </c>
      <c r="L17204" t="str">
        <f>TEXT(Orders[[#This Row],[date]],"MMM")</f>
        <v>Nov</v>
      </c>
    </row>
    <row r="17205" spans="1:12" x14ac:dyDescent="0.3">
      <c r="A17205" s="2">
        <v>44965</v>
      </c>
      <c r="B17205">
        <v>1015164</v>
      </c>
      <c r="C17205" t="s">
        <v>3319</v>
      </c>
      <c r="D17205" t="s">
        <v>3180</v>
      </c>
      <c r="E17205">
        <v>294.60399999999998</v>
      </c>
      <c r="F17205">
        <v>368.59967999999998</v>
      </c>
      <c r="G17205" t="s">
        <v>2145</v>
      </c>
      <c r="H17205" t="s">
        <v>35</v>
      </c>
      <c r="I17205" t="s">
        <v>36</v>
      </c>
      <c r="J17205">
        <v>73.995679999999993</v>
      </c>
      <c r="K17205">
        <v>25.116997732549457</v>
      </c>
      <c r="L17205" t="str">
        <f>TEXT(Orders[[#This Row],[date]],"MMM")</f>
        <v>Feb</v>
      </c>
    </row>
    <row r="17206" spans="1:12" x14ac:dyDescent="0.3">
      <c r="A17206" s="2">
        <v>45188</v>
      </c>
      <c r="B17206">
        <v>1016355</v>
      </c>
      <c r="C17206" t="s">
        <v>5859</v>
      </c>
      <c r="D17206" t="s">
        <v>3180</v>
      </c>
      <c r="E17206">
        <v>294.60399999999998</v>
      </c>
      <c r="F17206">
        <v>368.59967999999998</v>
      </c>
      <c r="G17206" t="s">
        <v>752</v>
      </c>
      <c r="H17206" t="s">
        <v>54</v>
      </c>
      <c r="I17206" t="s">
        <v>20</v>
      </c>
      <c r="J17206">
        <v>73.995679999999993</v>
      </c>
      <c r="K17206">
        <v>25.116997732549457</v>
      </c>
      <c r="L17206" t="str">
        <f>TEXT(Orders[[#This Row],[date]],"MMM")</f>
        <v>Sep</v>
      </c>
    </row>
    <row r="17207" spans="1:12" x14ac:dyDescent="0.3">
      <c r="A17207" s="2">
        <v>45029</v>
      </c>
      <c r="B17207">
        <v>1003147</v>
      </c>
      <c r="C17207" t="s">
        <v>4726</v>
      </c>
      <c r="D17207" t="s">
        <v>3174</v>
      </c>
      <c r="E17207">
        <v>172.0608</v>
      </c>
      <c r="F17207">
        <v>368.61240000000004</v>
      </c>
      <c r="G17207" t="s">
        <v>1834</v>
      </c>
      <c r="H17207" t="s">
        <v>57</v>
      </c>
      <c r="I17207" t="s">
        <v>20</v>
      </c>
      <c r="J17207">
        <v>196.55160000000004</v>
      </c>
      <c r="K17207">
        <v>114.23380572448811</v>
      </c>
      <c r="L17207" t="str">
        <f>TEXT(Orders[[#This Row],[date]],"MMM")</f>
        <v>Apr</v>
      </c>
    </row>
    <row r="17208" spans="1:12" x14ac:dyDescent="0.3">
      <c r="A17208" s="2">
        <v>45189</v>
      </c>
      <c r="B17208">
        <v>1004960</v>
      </c>
      <c r="C17208" t="s">
        <v>5309</v>
      </c>
      <c r="D17208" t="s">
        <v>3171</v>
      </c>
      <c r="E17208">
        <v>235.22240000000002</v>
      </c>
      <c r="F17208">
        <v>368.64880000000005</v>
      </c>
      <c r="G17208" t="s">
        <v>461</v>
      </c>
      <c r="H17208" t="s">
        <v>30</v>
      </c>
      <c r="I17208" t="s">
        <v>13</v>
      </c>
      <c r="J17208">
        <v>133.42640000000003</v>
      </c>
      <c r="K17208">
        <v>56.723509325642461</v>
      </c>
      <c r="L17208" t="str">
        <f>TEXT(Orders[[#This Row],[date]],"MMM")</f>
        <v>Sep</v>
      </c>
    </row>
    <row r="17209" spans="1:12" x14ac:dyDescent="0.3">
      <c r="A17209" s="2">
        <v>45148</v>
      </c>
      <c r="B17209">
        <v>1004277</v>
      </c>
      <c r="C17209" t="s">
        <v>4422</v>
      </c>
      <c r="D17209" t="s">
        <v>3179</v>
      </c>
      <c r="E17209">
        <v>270.91200000000003</v>
      </c>
      <c r="F17209">
        <v>368.68000000000006</v>
      </c>
      <c r="G17209" t="s">
        <v>1423</v>
      </c>
      <c r="H17209" t="s">
        <v>69</v>
      </c>
      <c r="I17209" t="s">
        <v>46</v>
      </c>
      <c r="J17209">
        <v>97.768000000000029</v>
      </c>
      <c r="K17209">
        <v>36.088471533191594</v>
      </c>
      <c r="L17209" t="str">
        <f>TEXT(Orders[[#This Row],[date]],"MMM")</f>
        <v>Aug</v>
      </c>
    </row>
    <row r="17210" spans="1:12" x14ac:dyDescent="0.3">
      <c r="A17210" s="2">
        <v>45046</v>
      </c>
      <c r="B17210">
        <v>1001697</v>
      </c>
      <c r="C17210" t="s">
        <v>3833</v>
      </c>
      <c r="D17210" t="s">
        <v>3179</v>
      </c>
      <c r="E17210">
        <v>164.31040000000004</v>
      </c>
      <c r="F17210">
        <v>369.00448000000011</v>
      </c>
      <c r="G17210" t="s">
        <v>2012</v>
      </c>
      <c r="H17210" t="s">
        <v>35</v>
      </c>
      <c r="I17210" t="s">
        <v>36</v>
      </c>
      <c r="J17210">
        <v>204.69408000000007</v>
      </c>
      <c r="K17210">
        <v>124.57767737160887</v>
      </c>
      <c r="L17210" t="str">
        <f>TEXT(Orders[[#This Row],[date]],"MMM")</f>
        <v>Apr</v>
      </c>
    </row>
    <row r="17211" spans="1:12" x14ac:dyDescent="0.3">
      <c r="A17211" s="2">
        <v>45272</v>
      </c>
      <c r="B17211">
        <v>1001952</v>
      </c>
      <c r="C17211" t="s">
        <v>4140</v>
      </c>
      <c r="D17211" t="s">
        <v>3173</v>
      </c>
      <c r="E17211">
        <v>223.30879999999999</v>
      </c>
      <c r="F17211">
        <v>369.00448000000011</v>
      </c>
      <c r="G17211" t="s">
        <v>2268</v>
      </c>
      <c r="H17211" t="s">
        <v>26</v>
      </c>
      <c r="I17211" t="s">
        <v>13</v>
      </c>
      <c r="J17211">
        <v>145.69568000000012</v>
      </c>
      <c r="K17211">
        <v>65.244038748137172</v>
      </c>
      <c r="L17211" t="str">
        <f>TEXT(Orders[[#This Row],[date]],"MMM")</f>
        <v>Dec</v>
      </c>
    </row>
    <row r="17212" spans="1:12" x14ac:dyDescent="0.3">
      <c r="A17212" s="2">
        <v>45113</v>
      </c>
      <c r="B17212">
        <v>1004539</v>
      </c>
      <c r="C17212" t="s">
        <v>3727</v>
      </c>
      <c r="D17212" t="s">
        <v>3177</v>
      </c>
      <c r="E17212">
        <v>159.02080000000001</v>
      </c>
      <c r="F17212">
        <v>369.01280000000003</v>
      </c>
      <c r="G17212" t="s">
        <v>594</v>
      </c>
      <c r="H17212" t="s">
        <v>69</v>
      </c>
      <c r="I17212" t="s">
        <v>46</v>
      </c>
      <c r="J17212">
        <v>209.99200000000002</v>
      </c>
      <c r="K17212">
        <v>132.05316537207713</v>
      </c>
      <c r="L17212" t="str">
        <f>TEXT(Orders[[#This Row],[date]],"MMM")</f>
        <v>Jul</v>
      </c>
    </row>
    <row r="17213" spans="1:12" x14ac:dyDescent="0.3">
      <c r="A17213" s="2">
        <v>44955</v>
      </c>
      <c r="B17213">
        <v>1002172</v>
      </c>
      <c r="C17213" t="s">
        <v>3449</v>
      </c>
      <c r="D17213" t="s">
        <v>3171</v>
      </c>
      <c r="E17213">
        <v>215.23200000000003</v>
      </c>
      <c r="F17213">
        <v>369.06480000000005</v>
      </c>
      <c r="G17213" t="s">
        <v>2488</v>
      </c>
      <c r="H17213" t="s">
        <v>12</v>
      </c>
      <c r="I17213" t="s">
        <v>13</v>
      </c>
      <c r="J17213">
        <v>153.83280000000002</v>
      </c>
      <c r="K17213">
        <v>71.473015165031214</v>
      </c>
      <c r="L17213" t="str">
        <f>TEXT(Orders[[#This Row],[date]],"MMM")</f>
        <v>Jan</v>
      </c>
    </row>
    <row r="17214" spans="1:12" x14ac:dyDescent="0.3">
      <c r="A17214" s="2">
        <v>45083</v>
      </c>
      <c r="B17214">
        <v>1004424</v>
      </c>
      <c r="C17214" t="s">
        <v>4017</v>
      </c>
      <c r="D17214" t="s">
        <v>3173</v>
      </c>
      <c r="E17214">
        <v>106.8288</v>
      </c>
      <c r="F17214">
        <v>369.17919999999998</v>
      </c>
      <c r="G17214" t="s">
        <v>1141</v>
      </c>
      <c r="H17214" t="s">
        <v>19</v>
      </c>
      <c r="I17214" t="s">
        <v>20</v>
      </c>
      <c r="J17214">
        <v>262.35039999999998</v>
      </c>
      <c r="K17214">
        <v>245.5802180685358</v>
      </c>
      <c r="L17214" t="str">
        <f>TEXT(Orders[[#This Row],[date]],"MMM")</f>
        <v>Jun</v>
      </c>
    </row>
    <row r="17215" spans="1:12" x14ac:dyDescent="0.3">
      <c r="A17215" s="2">
        <v>44995</v>
      </c>
      <c r="B17215">
        <v>1005091</v>
      </c>
      <c r="C17215" t="s">
        <v>4025</v>
      </c>
      <c r="D17215" t="s">
        <v>3178</v>
      </c>
      <c r="E17215">
        <v>188.19520000000003</v>
      </c>
      <c r="F17215">
        <v>369.1844000000001</v>
      </c>
      <c r="G17215" t="s">
        <v>1979</v>
      </c>
      <c r="H17215" t="s">
        <v>45</v>
      </c>
      <c r="I17215" t="s">
        <v>46</v>
      </c>
      <c r="J17215">
        <v>180.98920000000007</v>
      </c>
      <c r="K17215">
        <v>96.170996922344472</v>
      </c>
      <c r="L17215" t="str">
        <f>TEXT(Orders[[#This Row],[date]],"MMM")</f>
        <v>Mar</v>
      </c>
    </row>
    <row r="17216" spans="1:12" x14ac:dyDescent="0.3">
      <c r="A17216" s="2">
        <v>45062</v>
      </c>
      <c r="B17216">
        <v>1001163</v>
      </c>
      <c r="C17216" t="s">
        <v>3232</v>
      </c>
      <c r="D17216" t="s">
        <v>3173</v>
      </c>
      <c r="E17216">
        <v>196.87545600000001</v>
      </c>
      <c r="F17216">
        <v>369.18752000000006</v>
      </c>
      <c r="G17216" t="s">
        <v>1475</v>
      </c>
      <c r="H17216" t="s">
        <v>50</v>
      </c>
      <c r="I17216" t="s">
        <v>36</v>
      </c>
      <c r="J17216">
        <v>172.31206400000005</v>
      </c>
      <c r="K17216">
        <v>87.523385342660504</v>
      </c>
      <c r="L17216" t="str">
        <f>TEXT(Orders[[#This Row],[date]],"MMM")</f>
        <v>May</v>
      </c>
    </row>
    <row r="17217" spans="1:12" x14ac:dyDescent="0.3">
      <c r="A17217" s="2">
        <v>44940</v>
      </c>
      <c r="B17217">
        <v>1004486</v>
      </c>
      <c r="C17217" t="s">
        <v>5960</v>
      </c>
      <c r="D17217" t="s">
        <v>3176</v>
      </c>
      <c r="E17217">
        <v>150.56640000000002</v>
      </c>
      <c r="F17217">
        <v>369.21039999999999</v>
      </c>
      <c r="G17217" t="s">
        <v>1034</v>
      </c>
      <c r="H17217" t="s">
        <v>57</v>
      </c>
      <c r="I17217" t="s">
        <v>20</v>
      </c>
      <c r="J17217">
        <v>218.64399999999998</v>
      </c>
      <c r="K17217">
        <v>145.21433732891268</v>
      </c>
      <c r="L17217" t="str">
        <f>TEXT(Orders[[#This Row],[date]],"MMM")</f>
        <v>Jan</v>
      </c>
    </row>
    <row r="17218" spans="1:12" x14ac:dyDescent="0.3">
      <c r="A17218" s="2">
        <v>44998</v>
      </c>
      <c r="B17218">
        <v>1001999</v>
      </c>
      <c r="C17218" t="s">
        <v>4652</v>
      </c>
      <c r="D17218" t="s">
        <v>3175</v>
      </c>
      <c r="E17218">
        <v>143.37920000000003</v>
      </c>
      <c r="F17218">
        <v>369.27904000000007</v>
      </c>
      <c r="G17218" t="s">
        <v>2315</v>
      </c>
      <c r="H17218" t="s">
        <v>30</v>
      </c>
      <c r="I17218" t="s">
        <v>13</v>
      </c>
      <c r="J17218">
        <v>225.89984000000004</v>
      </c>
      <c r="K17218">
        <v>157.55412221577467</v>
      </c>
      <c r="L17218" t="str">
        <f>TEXT(Orders[[#This Row],[date]],"MMM")</f>
        <v>Mar</v>
      </c>
    </row>
    <row r="17219" spans="1:12" x14ac:dyDescent="0.3">
      <c r="A17219" s="2">
        <v>45171</v>
      </c>
      <c r="B17219">
        <v>1004586</v>
      </c>
      <c r="C17219" t="s">
        <v>5643</v>
      </c>
      <c r="D17219" t="s">
        <v>3171</v>
      </c>
      <c r="E17219">
        <v>234.63679999999999</v>
      </c>
      <c r="F17219">
        <v>369.30920000000009</v>
      </c>
      <c r="G17219" t="s">
        <v>2975</v>
      </c>
      <c r="H17219" t="s">
        <v>57</v>
      </c>
      <c r="I17219" t="s">
        <v>20</v>
      </c>
      <c r="J17219">
        <v>134.6724000000001</v>
      </c>
      <c r="K17219">
        <v>57.396111777862679</v>
      </c>
      <c r="L17219" t="str">
        <f>TEXT(Orders[[#This Row],[date]],"MMM")</f>
        <v>Sep</v>
      </c>
    </row>
    <row r="17220" spans="1:12" x14ac:dyDescent="0.3">
      <c r="A17220" s="2">
        <v>44961</v>
      </c>
      <c r="B17220">
        <v>1006208</v>
      </c>
      <c r="C17220" t="s">
        <v>3853</v>
      </c>
      <c r="D17220" t="s">
        <v>3179</v>
      </c>
      <c r="E17220">
        <v>9.5440000000000111</v>
      </c>
      <c r="F17220">
        <v>369.3168</v>
      </c>
      <c r="G17220" t="s">
        <v>712</v>
      </c>
      <c r="H17220" t="s">
        <v>69</v>
      </c>
      <c r="I17220" t="s">
        <v>46</v>
      </c>
      <c r="J17220">
        <v>359.77279999999996</v>
      </c>
      <c r="K17220">
        <v>3769.6227996647062</v>
      </c>
      <c r="L17220" t="str">
        <f>TEXT(Orders[[#This Row],[date]],"MMM")</f>
        <v>Feb</v>
      </c>
    </row>
    <row r="17221" spans="1:12" x14ac:dyDescent="0.3">
      <c r="A17221" s="2">
        <v>45100</v>
      </c>
      <c r="B17221">
        <v>1006615</v>
      </c>
      <c r="C17221" t="s">
        <v>4104</v>
      </c>
      <c r="D17221" t="s">
        <v>3180</v>
      </c>
      <c r="E17221">
        <v>109.18</v>
      </c>
      <c r="F17221">
        <v>369.3168</v>
      </c>
      <c r="G17221" t="s">
        <v>2068</v>
      </c>
      <c r="H17221" t="s">
        <v>26</v>
      </c>
      <c r="I17221" t="s">
        <v>13</v>
      </c>
      <c r="J17221">
        <v>260.13679999999999</v>
      </c>
      <c r="K17221">
        <v>238.2641509433962</v>
      </c>
      <c r="L17221" t="str">
        <f>TEXT(Orders[[#This Row],[date]],"MMM")</f>
        <v>Jun</v>
      </c>
    </row>
    <row r="17222" spans="1:12" x14ac:dyDescent="0.3">
      <c r="A17222" s="2">
        <v>45069</v>
      </c>
      <c r="B17222">
        <v>1006019</v>
      </c>
      <c r="C17222" t="s">
        <v>3256</v>
      </c>
      <c r="D17222" t="s">
        <v>3177</v>
      </c>
      <c r="E17222">
        <v>124.968</v>
      </c>
      <c r="F17222">
        <v>369.3168</v>
      </c>
      <c r="G17222" t="s">
        <v>2289</v>
      </c>
      <c r="H17222" t="s">
        <v>19</v>
      </c>
      <c r="I17222" t="s">
        <v>20</v>
      </c>
      <c r="J17222">
        <v>244.34879999999998</v>
      </c>
      <c r="K17222">
        <v>195.52909544843479</v>
      </c>
      <c r="L17222" t="str">
        <f>TEXT(Orders[[#This Row],[date]],"MMM")</f>
        <v>May</v>
      </c>
    </row>
    <row r="17223" spans="1:12" x14ac:dyDescent="0.3">
      <c r="A17223" s="2">
        <v>45102</v>
      </c>
      <c r="B17223">
        <v>1017840</v>
      </c>
      <c r="C17223" t="s">
        <v>5899</v>
      </c>
      <c r="D17223" t="s">
        <v>3180</v>
      </c>
      <c r="E17223">
        <v>277.48400000000004</v>
      </c>
      <c r="F17223">
        <v>369.3168</v>
      </c>
      <c r="G17223" t="s">
        <v>2437</v>
      </c>
      <c r="H17223" t="s">
        <v>45</v>
      </c>
      <c r="I17223" t="s">
        <v>46</v>
      </c>
      <c r="J17223">
        <v>91.832799999999963</v>
      </c>
      <c r="K17223">
        <v>33.094809070072486</v>
      </c>
      <c r="L17223" t="str">
        <f>TEXT(Orders[[#This Row],[date]],"MMM")</f>
        <v>Jun</v>
      </c>
    </row>
    <row r="17224" spans="1:12" x14ac:dyDescent="0.3">
      <c r="A17224" s="2">
        <v>45231</v>
      </c>
      <c r="B17224">
        <v>1010468</v>
      </c>
      <c r="C17224" t="s">
        <v>3801</v>
      </c>
      <c r="D17224" t="s">
        <v>3180</v>
      </c>
      <c r="E17224">
        <v>344.92400000000004</v>
      </c>
      <c r="F17224">
        <v>369.3168</v>
      </c>
      <c r="G17224" t="s">
        <v>666</v>
      </c>
      <c r="H17224" t="s">
        <v>75</v>
      </c>
      <c r="I17224" t="s">
        <v>46</v>
      </c>
      <c r="J17224">
        <v>24.392799999999966</v>
      </c>
      <c r="K17224">
        <v>7.0719346870614874</v>
      </c>
      <c r="L17224" t="str">
        <f>TEXT(Orders[[#This Row],[date]],"MMM")</f>
        <v>Nov</v>
      </c>
    </row>
    <row r="17225" spans="1:12" x14ac:dyDescent="0.3">
      <c r="A17225" s="2">
        <v>45105</v>
      </c>
      <c r="B17225">
        <v>1002306</v>
      </c>
      <c r="C17225" t="s">
        <v>4723</v>
      </c>
      <c r="D17225" t="s">
        <v>3178</v>
      </c>
      <c r="E17225">
        <v>324.99200000000013</v>
      </c>
      <c r="F17225">
        <v>369.39760000000001</v>
      </c>
      <c r="G17225" t="s">
        <v>2622</v>
      </c>
      <c r="H17225" t="s">
        <v>45</v>
      </c>
      <c r="I17225" t="s">
        <v>46</v>
      </c>
      <c r="J17225">
        <v>44.405599999999879</v>
      </c>
      <c r="K17225">
        <v>13.663597873178373</v>
      </c>
      <c r="L17225" t="str">
        <f>TEXT(Orders[[#This Row],[date]],"MMM")</f>
        <v>Jun</v>
      </c>
    </row>
    <row r="17226" spans="1:12" x14ac:dyDescent="0.3">
      <c r="A17226" s="2">
        <v>44949</v>
      </c>
      <c r="B17226">
        <v>1001631</v>
      </c>
      <c r="C17226" t="s">
        <v>4733</v>
      </c>
      <c r="D17226" t="s">
        <v>3179</v>
      </c>
      <c r="E17226">
        <v>350.24320000000012</v>
      </c>
      <c r="F17226">
        <v>369.42880000000008</v>
      </c>
      <c r="G17226" t="s">
        <v>1946</v>
      </c>
      <c r="H17226" t="s">
        <v>54</v>
      </c>
      <c r="I17226" t="s">
        <v>20</v>
      </c>
      <c r="J17226">
        <v>19.185599999999965</v>
      </c>
      <c r="K17226">
        <v>5.4777937159093906</v>
      </c>
      <c r="L17226" t="str">
        <f>TEXT(Orders[[#This Row],[date]],"MMM")</f>
        <v>Jan</v>
      </c>
    </row>
    <row r="17227" spans="1:12" x14ac:dyDescent="0.3">
      <c r="A17227" s="2">
        <v>45120</v>
      </c>
      <c r="B17227">
        <v>1003923</v>
      </c>
      <c r="C17227" t="s">
        <v>4111</v>
      </c>
      <c r="D17227" t="s">
        <v>3175</v>
      </c>
      <c r="E17227">
        <v>122.83840000000004</v>
      </c>
      <c r="F17227">
        <v>369.642</v>
      </c>
      <c r="G17227" t="s">
        <v>2332</v>
      </c>
      <c r="H17227" t="s">
        <v>12</v>
      </c>
      <c r="I17227" t="s">
        <v>13</v>
      </c>
      <c r="J17227">
        <v>246.80359999999996</v>
      </c>
      <c r="K17227">
        <v>200.91730273269584</v>
      </c>
      <c r="L17227" t="str">
        <f>TEXT(Orders[[#This Row],[date]],"MMM")</f>
        <v>Jul</v>
      </c>
    </row>
    <row r="17228" spans="1:12" x14ac:dyDescent="0.3">
      <c r="A17228" s="2">
        <v>45283</v>
      </c>
      <c r="B17228">
        <v>1004251</v>
      </c>
      <c r="C17228" t="s">
        <v>3831</v>
      </c>
      <c r="D17228" t="s">
        <v>3177</v>
      </c>
      <c r="E17228">
        <v>72.239999999999995</v>
      </c>
      <c r="F17228">
        <v>369.65240000000006</v>
      </c>
      <c r="G17228" t="s">
        <v>692</v>
      </c>
      <c r="H17228" t="s">
        <v>35</v>
      </c>
      <c r="I17228" t="s">
        <v>36</v>
      </c>
      <c r="J17228">
        <v>297.41240000000005</v>
      </c>
      <c r="K17228">
        <v>411.70044296788495</v>
      </c>
      <c r="L17228" t="str">
        <f>TEXT(Orders[[#This Row],[date]],"MMM")</f>
        <v>Dec</v>
      </c>
    </row>
    <row r="17229" spans="1:12" x14ac:dyDescent="0.3">
      <c r="A17229" s="2">
        <v>45245</v>
      </c>
      <c r="B17229">
        <v>1003843</v>
      </c>
      <c r="C17229" t="s">
        <v>4396</v>
      </c>
      <c r="D17229" t="s">
        <v>3172</v>
      </c>
      <c r="E17229">
        <v>19.721600000000002</v>
      </c>
      <c r="F17229">
        <v>369.66800000000001</v>
      </c>
      <c r="G17229" t="s">
        <v>1290</v>
      </c>
      <c r="H17229" t="s">
        <v>75</v>
      </c>
      <c r="I17229" t="s">
        <v>46</v>
      </c>
      <c r="J17229">
        <v>349.94639999999998</v>
      </c>
      <c r="K17229">
        <v>1774.4320947590456</v>
      </c>
      <c r="L17229" t="str">
        <f>TEXT(Orders[[#This Row],[date]],"MMM")</f>
        <v>Nov</v>
      </c>
    </row>
    <row r="17230" spans="1:12" x14ac:dyDescent="0.3">
      <c r="A17230" s="2">
        <v>45059</v>
      </c>
      <c r="B17230">
        <v>1005014</v>
      </c>
      <c r="C17230" t="s">
        <v>4830</v>
      </c>
      <c r="D17230" t="s">
        <v>3175</v>
      </c>
      <c r="E17230">
        <v>148.23679999999999</v>
      </c>
      <c r="F17230">
        <v>369.69400000000007</v>
      </c>
      <c r="G17230" t="s">
        <v>2043</v>
      </c>
      <c r="H17230" t="s">
        <v>35</v>
      </c>
      <c r="I17230" t="s">
        <v>36</v>
      </c>
      <c r="J17230">
        <v>221.45720000000009</v>
      </c>
      <c r="K17230">
        <v>149.39421250323812</v>
      </c>
      <c r="L17230" t="str">
        <f>TEXT(Orders[[#This Row],[date]],"MMM")</f>
        <v>May</v>
      </c>
    </row>
    <row r="17231" spans="1:12" x14ac:dyDescent="0.3">
      <c r="A17231" s="2">
        <v>45050</v>
      </c>
      <c r="B17231">
        <v>1000651</v>
      </c>
      <c r="C17231" t="s">
        <v>4091</v>
      </c>
      <c r="D17231" t="s">
        <v>3180</v>
      </c>
      <c r="E17231">
        <v>672.68217600000025</v>
      </c>
      <c r="F17231">
        <v>369.70202880000005</v>
      </c>
      <c r="G17231" t="s">
        <v>942</v>
      </c>
      <c r="H17231" t="s">
        <v>69</v>
      </c>
      <c r="I17231" t="s">
        <v>46</v>
      </c>
      <c r="J17231">
        <v>-302.9801472000002</v>
      </c>
      <c r="K17231">
        <v>-45.040608776290824</v>
      </c>
      <c r="L17231" t="str">
        <f>TEXT(Orders[[#This Row],[date]],"MMM")</f>
        <v>May</v>
      </c>
    </row>
    <row r="17232" spans="1:12" x14ac:dyDescent="0.3">
      <c r="A17232" s="2">
        <v>44973</v>
      </c>
      <c r="B17232">
        <v>1003139</v>
      </c>
      <c r="C17232" t="s">
        <v>4097</v>
      </c>
      <c r="D17232" t="s">
        <v>3178</v>
      </c>
      <c r="E17232">
        <v>198.7808</v>
      </c>
      <c r="F17232">
        <v>369.71480000000003</v>
      </c>
      <c r="G17232" t="s">
        <v>946</v>
      </c>
      <c r="H17232" t="s">
        <v>12</v>
      </c>
      <c r="I17232" t="s">
        <v>13</v>
      </c>
      <c r="J17232">
        <v>170.93400000000003</v>
      </c>
      <c r="K17232">
        <v>85.991202369645364</v>
      </c>
      <c r="L17232" t="str">
        <f>TEXT(Orders[[#This Row],[date]],"MMM")</f>
        <v>Feb</v>
      </c>
    </row>
    <row r="17233" spans="1:12" x14ac:dyDescent="0.3">
      <c r="A17233" s="2">
        <v>44976</v>
      </c>
      <c r="B17233">
        <v>1000367</v>
      </c>
      <c r="C17233" t="s">
        <v>5975</v>
      </c>
      <c r="D17233" t="s">
        <v>3179</v>
      </c>
      <c r="E17233">
        <v>169.93478400000004</v>
      </c>
      <c r="F17233">
        <v>369.7259904</v>
      </c>
      <c r="G17233" t="s">
        <v>615</v>
      </c>
      <c r="H17233" t="s">
        <v>12</v>
      </c>
      <c r="I17233" t="s">
        <v>13</v>
      </c>
      <c r="J17233">
        <v>199.79120639999996</v>
      </c>
      <c r="K17233">
        <v>117.56934142453137</v>
      </c>
      <c r="L17233" t="str">
        <f>TEXT(Orders[[#This Row],[date]],"MMM")</f>
        <v>Feb</v>
      </c>
    </row>
    <row r="17234" spans="1:12" x14ac:dyDescent="0.3">
      <c r="A17234" s="2">
        <v>45198</v>
      </c>
      <c r="B17234">
        <v>1002400</v>
      </c>
      <c r="C17234" t="s">
        <v>5641</v>
      </c>
      <c r="D17234" t="s">
        <v>3177</v>
      </c>
      <c r="E17234">
        <v>73.756800000000013</v>
      </c>
      <c r="F17234">
        <v>369.7824</v>
      </c>
      <c r="G17234" t="s">
        <v>2716</v>
      </c>
      <c r="H17234" t="s">
        <v>69</v>
      </c>
      <c r="I17234" t="s">
        <v>46</v>
      </c>
      <c r="J17234">
        <v>296.0256</v>
      </c>
      <c r="K17234">
        <v>401.35363790186113</v>
      </c>
      <c r="L17234" t="str">
        <f>TEXT(Orders[[#This Row],[date]],"MMM")</f>
        <v>Sep</v>
      </c>
    </row>
    <row r="17235" spans="1:12" x14ac:dyDescent="0.3">
      <c r="A17235" s="2">
        <v>45000</v>
      </c>
      <c r="B17235">
        <v>1002338</v>
      </c>
      <c r="C17235" t="s">
        <v>4773</v>
      </c>
      <c r="D17235" t="s">
        <v>3177</v>
      </c>
      <c r="E17235">
        <v>277.61600000000004</v>
      </c>
      <c r="F17235">
        <v>369.798</v>
      </c>
      <c r="G17235" t="s">
        <v>2654</v>
      </c>
      <c r="H17235" t="s">
        <v>12</v>
      </c>
      <c r="I17235" t="s">
        <v>13</v>
      </c>
      <c r="J17235">
        <v>92.18199999999996</v>
      </c>
      <c r="K17235">
        <v>33.204858509595972</v>
      </c>
      <c r="L17235" t="str">
        <f>TEXT(Orders[[#This Row],[date]],"MMM")</f>
        <v>Mar</v>
      </c>
    </row>
    <row r="17236" spans="1:12" x14ac:dyDescent="0.3">
      <c r="A17236" s="2">
        <v>44929</v>
      </c>
      <c r="B17236">
        <v>1005106</v>
      </c>
      <c r="C17236" t="s">
        <v>4732</v>
      </c>
      <c r="D17236" t="s">
        <v>3176</v>
      </c>
      <c r="E17236">
        <v>191.9776</v>
      </c>
      <c r="F17236">
        <v>369.82400000000001</v>
      </c>
      <c r="G17236" t="s">
        <v>1846</v>
      </c>
      <c r="H17236" t="s">
        <v>75</v>
      </c>
      <c r="I17236" t="s">
        <v>46</v>
      </c>
      <c r="J17236">
        <v>177.84640000000002</v>
      </c>
      <c r="K17236">
        <v>92.639141233143874</v>
      </c>
      <c r="L17236" t="str">
        <f>TEXT(Orders[[#This Row],[date]],"MMM")</f>
        <v>Jan</v>
      </c>
    </row>
    <row r="17237" spans="1:12" x14ac:dyDescent="0.3">
      <c r="A17237" s="2">
        <v>45239</v>
      </c>
      <c r="B17237">
        <v>1003230</v>
      </c>
      <c r="C17237" t="s">
        <v>5620</v>
      </c>
      <c r="D17237" t="s">
        <v>3172</v>
      </c>
      <c r="E17237">
        <v>140.99200000000002</v>
      </c>
      <c r="F17237">
        <v>369.88640000000004</v>
      </c>
      <c r="G17237" t="s">
        <v>1189</v>
      </c>
      <c r="H17237" t="s">
        <v>50</v>
      </c>
      <c r="I17237" t="s">
        <v>36</v>
      </c>
      <c r="J17237">
        <v>228.89440000000002</v>
      </c>
      <c r="K17237">
        <v>162.34566500226964</v>
      </c>
      <c r="L17237" t="str">
        <f>TEXT(Orders[[#This Row],[date]],"MMM")</f>
        <v>Nov</v>
      </c>
    </row>
    <row r="17238" spans="1:12" x14ac:dyDescent="0.3">
      <c r="A17238" s="2">
        <v>44997</v>
      </c>
      <c r="B17238">
        <v>1002867</v>
      </c>
      <c r="C17238" t="s">
        <v>3329</v>
      </c>
      <c r="D17238" t="s">
        <v>3175</v>
      </c>
      <c r="E17238">
        <v>246.12480000000002</v>
      </c>
      <c r="F17238">
        <v>369.93840000000006</v>
      </c>
      <c r="G17238" t="s">
        <v>2277</v>
      </c>
      <c r="H17238" t="s">
        <v>30</v>
      </c>
      <c r="I17238" t="s">
        <v>13</v>
      </c>
      <c r="J17238">
        <v>123.81360000000004</v>
      </c>
      <c r="K17238">
        <v>50.305211014899761</v>
      </c>
      <c r="L17238" t="str">
        <f>TEXT(Orders[[#This Row],[date]],"MMM")</f>
        <v>Mar</v>
      </c>
    </row>
    <row r="17239" spans="1:12" x14ac:dyDescent="0.3">
      <c r="A17239" s="2">
        <v>45158</v>
      </c>
      <c r="B17239">
        <v>1004349</v>
      </c>
      <c r="C17239" t="s">
        <v>5218</v>
      </c>
      <c r="D17239" t="s">
        <v>3172</v>
      </c>
      <c r="E17239">
        <v>24.227200000000003</v>
      </c>
      <c r="F17239">
        <v>369.96960000000007</v>
      </c>
      <c r="G17239" t="s">
        <v>1272</v>
      </c>
      <c r="H17239" t="s">
        <v>75</v>
      </c>
      <c r="I17239" t="s">
        <v>46</v>
      </c>
      <c r="J17239">
        <v>345.74240000000009</v>
      </c>
      <c r="K17239">
        <v>1427.0836085061421</v>
      </c>
      <c r="L17239" t="str">
        <f>TEXT(Orders[[#This Row],[date]],"MMM")</f>
        <v>Aug</v>
      </c>
    </row>
    <row r="17240" spans="1:12" x14ac:dyDescent="0.3">
      <c r="A17240" s="2">
        <v>44946</v>
      </c>
      <c r="B17240">
        <v>1011942</v>
      </c>
      <c r="C17240" t="s">
        <v>4148</v>
      </c>
      <c r="D17240" t="s">
        <v>3180</v>
      </c>
      <c r="E17240">
        <v>249.12400000000005</v>
      </c>
      <c r="F17240">
        <v>370.03392000000002</v>
      </c>
      <c r="G17240" t="s">
        <v>2536</v>
      </c>
      <c r="H17240" t="s">
        <v>75</v>
      </c>
      <c r="I17240" t="s">
        <v>46</v>
      </c>
      <c r="J17240">
        <v>120.90991999999997</v>
      </c>
      <c r="K17240">
        <v>48.534031245484158</v>
      </c>
      <c r="L17240" t="str">
        <f>TEXT(Orders[[#This Row],[date]],"MMM")</f>
        <v>Jan</v>
      </c>
    </row>
    <row r="17241" spans="1:12" x14ac:dyDescent="0.3">
      <c r="A17241" s="2">
        <v>45015</v>
      </c>
      <c r="B17241">
        <v>1010612</v>
      </c>
      <c r="C17241" t="s">
        <v>5302</v>
      </c>
      <c r="D17241" t="s">
        <v>3180</v>
      </c>
      <c r="E17241">
        <v>414.35200000000009</v>
      </c>
      <c r="F17241">
        <v>370.03392000000002</v>
      </c>
      <c r="G17241" t="s">
        <v>1905</v>
      </c>
      <c r="H17241" t="s">
        <v>50</v>
      </c>
      <c r="I17241" t="s">
        <v>36</v>
      </c>
      <c r="J17241">
        <v>-44.318080000000066</v>
      </c>
      <c r="K17241">
        <v>-10.695756265204476</v>
      </c>
      <c r="L17241" t="str">
        <f>TEXT(Orders[[#This Row],[date]],"MMM")</f>
        <v>Mar</v>
      </c>
    </row>
    <row r="17242" spans="1:12" x14ac:dyDescent="0.3">
      <c r="A17242" s="2">
        <v>45089</v>
      </c>
      <c r="B17242">
        <v>1002424</v>
      </c>
      <c r="C17242" t="s">
        <v>5602</v>
      </c>
      <c r="D17242" t="s">
        <v>3171</v>
      </c>
      <c r="E17242">
        <v>66.624000000000009</v>
      </c>
      <c r="F17242">
        <v>370.05280000000005</v>
      </c>
      <c r="G17242" t="s">
        <v>2740</v>
      </c>
      <c r="H17242" t="s">
        <v>88</v>
      </c>
      <c r="I17242" t="s">
        <v>36</v>
      </c>
      <c r="J17242">
        <v>303.42880000000002</v>
      </c>
      <c r="K17242">
        <v>455.43467819404418</v>
      </c>
      <c r="L17242" t="str">
        <f>TEXT(Orders[[#This Row],[date]],"MMM")</f>
        <v>Jun</v>
      </c>
    </row>
    <row r="17243" spans="1:12" x14ac:dyDescent="0.3">
      <c r="A17243" s="2">
        <v>45013</v>
      </c>
      <c r="B17243">
        <v>1004364</v>
      </c>
      <c r="C17243" t="s">
        <v>5348</v>
      </c>
      <c r="D17243" t="s">
        <v>3171</v>
      </c>
      <c r="E17243">
        <v>172.1568</v>
      </c>
      <c r="F17243">
        <v>370.1724000000001</v>
      </c>
      <c r="G17243" t="s">
        <v>1300</v>
      </c>
      <c r="H17243" t="s">
        <v>88</v>
      </c>
      <c r="I17243" t="s">
        <v>36</v>
      </c>
      <c r="J17243">
        <v>198.01560000000009</v>
      </c>
      <c r="K17243">
        <v>115.02049294596559</v>
      </c>
      <c r="L17243" t="str">
        <f>TEXT(Orders[[#This Row],[date]],"MMM")</f>
        <v>Mar</v>
      </c>
    </row>
    <row r="17244" spans="1:12" x14ac:dyDescent="0.3">
      <c r="A17244" s="2">
        <v>44985</v>
      </c>
      <c r="B17244">
        <v>1002810</v>
      </c>
      <c r="C17244" t="s">
        <v>3993</v>
      </c>
      <c r="D17244" t="s">
        <v>3174</v>
      </c>
      <c r="E17244">
        <v>286.76416</v>
      </c>
      <c r="F17244">
        <v>370.20880000000005</v>
      </c>
      <c r="G17244" t="s">
        <v>3126</v>
      </c>
      <c r="H17244" t="s">
        <v>69</v>
      </c>
      <c r="I17244" t="s">
        <v>46</v>
      </c>
      <c r="J17244">
        <v>83.444640000000049</v>
      </c>
      <c r="K17244">
        <v>29.098699084292839</v>
      </c>
      <c r="L17244" t="str">
        <f>TEXT(Orders[[#This Row],[date]],"MMM")</f>
        <v>Feb</v>
      </c>
    </row>
    <row r="17245" spans="1:12" x14ac:dyDescent="0.3">
      <c r="A17245" s="2">
        <v>45086</v>
      </c>
      <c r="B17245">
        <v>1005848</v>
      </c>
      <c r="C17245" t="s">
        <v>4205</v>
      </c>
      <c r="D17245" t="s">
        <v>3175</v>
      </c>
      <c r="E17245">
        <v>159.30800000000002</v>
      </c>
      <c r="F17245">
        <v>370.21319999999997</v>
      </c>
      <c r="G17245" t="s">
        <v>2254</v>
      </c>
      <c r="H17245" t="s">
        <v>75</v>
      </c>
      <c r="I17245" t="s">
        <v>46</v>
      </c>
      <c r="J17245">
        <v>210.90519999999995</v>
      </c>
      <c r="K17245">
        <v>132.38832952519644</v>
      </c>
      <c r="L17245" t="str">
        <f>TEXT(Orders[[#This Row],[date]],"MMM")</f>
        <v>Jun</v>
      </c>
    </row>
    <row r="17246" spans="1:12" x14ac:dyDescent="0.3">
      <c r="A17246" s="2">
        <v>44967</v>
      </c>
      <c r="B17246">
        <v>1001479</v>
      </c>
      <c r="C17246" t="s">
        <v>4504</v>
      </c>
      <c r="D17246" t="s">
        <v>3180</v>
      </c>
      <c r="E17246">
        <v>229.75545600000001</v>
      </c>
      <c r="F17246">
        <v>370.21920000000006</v>
      </c>
      <c r="G17246" t="s">
        <v>1793</v>
      </c>
      <c r="H17246" t="s">
        <v>50</v>
      </c>
      <c r="I17246" t="s">
        <v>36</v>
      </c>
      <c r="J17246">
        <v>140.46374400000005</v>
      </c>
      <c r="K17246">
        <v>61.136195172662212</v>
      </c>
      <c r="L17246" t="str">
        <f>TEXT(Orders[[#This Row],[date]],"MMM")</f>
        <v>Feb</v>
      </c>
    </row>
    <row r="17247" spans="1:12" x14ac:dyDescent="0.3">
      <c r="A17247" s="2">
        <v>45167</v>
      </c>
      <c r="B17247">
        <v>1002588</v>
      </c>
      <c r="C17247" t="s">
        <v>3633</v>
      </c>
      <c r="D17247" t="s">
        <v>3174</v>
      </c>
      <c r="E17247">
        <v>189.13919999999999</v>
      </c>
      <c r="F17247">
        <v>370.24</v>
      </c>
      <c r="G17247" t="s">
        <v>2904</v>
      </c>
      <c r="H17247" t="s">
        <v>19</v>
      </c>
      <c r="I17247" t="s">
        <v>20</v>
      </c>
      <c r="J17247">
        <v>181.10080000000002</v>
      </c>
      <c r="K17247">
        <v>95.750008459378094</v>
      </c>
      <c r="L17247" t="str">
        <f>TEXT(Orders[[#This Row],[date]],"MMM")</f>
        <v>Aug</v>
      </c>
    </row>
    <row r="17248" spans="1:12" x14ac:dyDescent="0.3">
      <c r="A17248" s="2">
        <v>44979</v>
      </c>
      <c r="B17248">
        <v>1001377</v>
      </c>
      <c r="C17248" t="s">
        <v>5404</v>
      </c>
      <c r="D17248" t="s">
        <v>3172</v>
      </c>
      <c r="E17248">
        <v>482.12294400000002</v>
      </c>
      <c r="F17248">
        <v>370.29408000000006</v>
      </c>
      <c r="G17248" t="s">
        <v>1691</v>
      </c>
      <c r="H17248" t="s">
        <v>35</v>
      </c>
      <c r="I17248" t="s">
        <v>36</v>
      </c>
      <c r="J17248">
        <v>-111.82886399999995</v>
      </c>
      <c r="K17248">
        <v>-23.195092743812655</v>
      </c>
      <c r="L17248" t="str">
        <f>TEXT(Orders[[#This Row],[date]],"MMM")</f>
        <v>Feb</v>
      </c>
    </row>
    <row r="17249" spans="1:12" x14ac:dyDescent="0.3">
      <c r="A17249" s="2">
        <v>44942</v>
      </c>
      <c r="B17249">
        <v>1001665</v>
      </c>
      <c r="C17249" t="s">
        <v>5756</v>
      </c>
      <c r="D17249" t="s">
        <v>3176</v>
      </c>
      <c r="E17249">
        <v>148.46720000000002</v>
      </c>
      <c r="F17249">
        <v>370.31072000000006</v>
      </c>
      <c r="G17249" t="s">
        <v>1980</v>
      </c>
      <c r="H17249" t="s">
        <v>75</v>
      </c>
      <c r="I17249" t="s">
        <v>46</v>
      </c>
      <c r="J17249">
        <v>221.84352000000004</v>
      </c>
      <c r="K17249">
        <v>149.42257953271834</v>
      </c>
      <c r="L17249" t="str">
        <f>TEXT(Orders[[#This Row],[date]],"MMM")</f>
        <v>Jan</v>
      </c>
    </row>
    <row r="17250" spans="1:12" x14ac:dyDescent="0.3">
      <c r="A17250" s="2">
        <v>44967</v>
      </c>
      <c r="B17250">
        <v>1001302</v>
      </c>
      <c r="C17250" t="s">
        <v>4619</v>
      </c>
      <c r="D17250" t="s">
        <v>3174</v>
      </c>
      <c r="E17250">
        <v>127.40352000000003</v>
      </c>
      <c r="F17250">
        <v>370.32320000000004</v>
      </c>
      <c r="G17250" t="s">
        <v>1616</v>
      </c>
      <c r="H17250" t="s">
        <v>19</v>
      </c>
      <c r="I17250" t="s">
        <v>20</v>
      </c>
      <c r="J17250">
        <v>242.91968000000003</v>
      </c>
      <c r="K17250">
        <v>190.66951996302768</v>
      </c>
      <c r="L17250" t="str">
        <f>TEXT(Orders[[#This Row],[date]],"MMM")</f>
        <v>Feb</v>
      </c>
    </row>
    <row r="17251" spans="1:12" x14ac:dyDescent="0.3">
      <c r="A17251" s="2">
        <v>45109</v>
      </c>
      <c r="B17251">
        <v>1002296</v>
      </c>
      <c r="C17251" t="s">
        <v>4996</v>
      </c>
      <c r="D17251" t="s">
        <v>3174</v>
      </c>
      <c r="E17251">
        <v>191.69280000000003</v>
      </c>
      <c r="F17251">
        <v>370.3596</v>
      </c>
      <c r="G17251" t="s">
        <v>2612</v>
      </c>
      <c r="H17251" t="s">
        <v>19</v>
      </c>
      <c r="I17251" t="s">
        <v>20</v>
      </c>
      <c r="J17251">
        <v>178.66679999999997</v>
      </c>
      <c r="K17251">
        <v>93.204752604166629</v>
      </c>
      <c r="L17251" t="str">
        <f>TEXT(Orders[[#This Row],[date]],"MMM")</f>
        <v>Jul</v>
      </c>
    </row>
    <row r="17252" spans="1:12" x14ac:dyDescent="0.3">
      <c r="A17252" s="2">
        <v>45231</v>
      </c>
      <c r="B17252">
        <v>1003635</v>
      </c>
      <c r="C17252" t="s">
        <v>4310</v>
      </c>
      <c r="D17252" t="s">
        <v>3177</v>
      </c>
      <c r="E17252">
        <v>191.15840000000003</v>
      </c>
      <c r="F17252">
        <v>370.64560000000006</v>
      </c>
      <c r="G17252" t="s">
        <v>3138</v>
      </c>
      <c r="H17252" t="s">
        <v>50</v>
      </c>
      <c r="I17252" t="s">
        <v>36</v>
      </c>
      <c r="J17252">
        <v>179.48720000000003</v>
      </c>
      <c r="K17252">
        <v>93.894487503557258</v>
      </c>
      <c r="L17252" t="str">
        <f>TEXT(Orders[[#This Row],[date]],"MMM")</f>
        <v>Nov</v>
      </c>
    </row>
    <row r="17253" spans="1:12" x14ac:dyDescent="0.3">
      <c r="A17253" s="2">
        <v>45096</v>
      </c>
      <c r="B17253">
        <v>1011966</v>
      </c>
      <c r="C17253" t="s">
        <v>4601</v>
      </c>
      <c r="D17253" t="s">
        <v>3180</v>
      </c>
      <c r="E17253">
        <v>428.70400000000006</v>
      </c>
      <c r="F17253">
        <v>370.75104000000005</v>
      </c>
      <c r="G17253" t="s">
        <v>1582</v>
      </c>
      <c r="H17253" t="s">
        <v>50</v>
      </c>
      <c r="I17253" t="s">
        <v>36</v>
      </c>
      <c r="J17253">
        <v>-57.952960000000019</v>
      </c>
      <c r="K17253">
        <v>-13.518175710980074</v>
      </c>
      <c r="L17253" t="str">
        <f>TEXT(Orders[[#This Row],[date]],"MMM")</f>
        <v>Jun</v>
      </c>
    </row>
    <row r="17254" spans="1:12" x14ac:dyDescent="0.3">
      <c r="A17254" s="2">
        <v>44980</v>
      </c>
      <c r="B17254">
        <v>1004785</v>
      </c>
      <c r="C17254" t="s">
        <v>4546</v>
      </c>
      <c r="D17254" t="s">
        <v>3173</v>
      </c>
      <c r="E17254">
        <v>132.51840000000001</v>
      </c>
      <c r="F17254">
        <v>370.82760000000002</v>
      </c>
      <c r="G17254" t="s">
        <v>2038</v>
      </c>
      <c r="H17254" t="s">
        <v>35</v>
      </c>
      <c r="I17254" t="s">
        <v>36</v>
      </c>
      <c r="J17254">
        <v>238.3092</v>
      </c>
      <c r="K17254">
        <v>179.8310272384816</v>
      </c>
      <c r="L17254" t="str">
        <f>TEXT(Orders[[#This Row],[date]],"MMM")</f>
        <v>Feb</v>
      </c>
    </row>
    <row r="17255" spans="1:12" x14ac:dyDescent="0.3">
      <c r="A17255" s="2">
        <v>45260</v>
      </c>
      <c r="B17255">
        <v>1019853</v>
      </c>
      <c r="C17255" t="s">
        <v>5126</v>
      </c>
      <c r="D17255" t="s">
        <v>3180</v>
      </c>
      <c r="E17255">
        <v>238.85168000000007</v>
      </c>
      <c r="F17255">
        <v>370.83709440000007</v>
      </c>
      <c r="G17255" t="s">
        <v>1145</v>
      </c>
      <c r="H17255" t="s">
        <v>54</v>
      </c>
      <c r="I17255" t="s">
        <v>20</v>
      </c>
      <c r="J17255">
        <v>131.9854144</v>
      </c>
      <c r="K17255">
        <v>55.25831528587112</v>
      </c>
      <c r="L17255" t="str">
        <f>TEXT(Orders[[#This Row],[date]],"MMM")</f>
        <v>Nov</v>
      </c>
    </row>
    <row r="17256" spans="1:12" x14ac:dyDescent="0.3">
      <c r="A17256" s="2">
        <v>45126</v>
      </c>
      <c r="B17256">
        <v>1004548</v>
      </c>
      <c r="C17256" t="s">
        <v>4138</v>
      </c>
      <c r="D17256" t="s">
        <v>3177</v>
      </c>
      <c r="E17256">
        <v>132.44800000000001</v>
      </c>
      <c r="F17256">
        <v>371.06160000000006</v>
      </c>
      <c r="G17256" t="s">
        <v>987</v>
      </c>
      <c r="H17256" t="s">
        <v>57</v>
      </c>
      <c r="I17256" t="s">
        <v>20</v>
      </c>
      <c r="J17256">
        <v>238.61360000000005</v>
      </c>
      <c r="K17256">
        <v>180.15643875332208</v>
      </c>
      <c r="L17256" t="str">
        <f>TEXT(Orders[[#This Row],[date]],"MMM")</f>
        <v>Jul</v>
      </c>
    </row>
    <row r="17257" spans="1:12" x14ac:dyDescent="0.3">
      <c r="A17257" s="2">
        <v>45100</v>
      </c>
      <c r="B17257">
        <v>1002388</v>
      </c>
      <c r="C17257" t="s">
        <v>5012</v>
      </c>
      <c r="D17257" t="s">
        <v>3171</v>
      </c>
      <c r="E17257">
        <v>95.7376</v>
      </c>
      <c r="F17257">
        <v>371.08760000000001</v>
      </c>
      <c r="G17257" t="s">
        <v>2704</v>
      </c>
      <c r="H17257" t="s">
        <v>30</v>
      </c>
      <c r="I17257" t="s">
        <v>13</v>
      </c>
      <c r="J17257">
        <v>275.35000000000002</v>
      </c>
      <c r="K17257">
        <v>287.60904806471024</v>
      </c>
      <c r="L17257" t="str">
        <f>TEXT(Orders[[#This Row],[date]],"MMM")</f>
        <v>Jun</v>
      </c>
    </row>
    <row r="17258" spans="1:12" x14ac:dyDescent="0.3">
      <c r="A17258" s="2">
        <v>45149</v>
      </c>
      <c r="B17258">
        <v>1005077</v>
      </c>
      <c r="C17258" t="s">
        <v>4650</v>
      </c>
      <c r="D17258" t="s">
        <v>3171</v>
      </c>
      <c r="E17258">
        <v>164.16960000000003</v>
      </c>
      <c r="F17258">
        <v>371.10320000000002</v>
      </c>
      <c r="G17258" t="s">
        <v>2997</v>
      </c>
      <c r="H17258" t="s">
        <v>50</v>
      </c>
      <c r="I17258" t="s">
        <v>36</v>
      </c>
      <c r="J17258">
        <v>206.93359999999998</v>
      </c>
      <c r="K17258">
        <v>126.04867161764415</v>
      </c>
      <c r="L17258" t="str">
        <f>TEXT(Orders[[#This Row],[date]],"MMM")</f>
        <v>Aug</v>
      </c>
    </row>
    <row r="17259" spans="1:12" x14ac:dyDescent="0.3">
      <c r="A17259" s="2">
        <v>45080</v>
      </c>
      <c r="B17259">
        <v>1006190</v>
      </c>
      <c r="C17259" t="s">
        <v>4538</v>
      </c>
      <c r="D17259" t="s">
        <v>3172</v>
      </c>
      <c r="E17259">
        <v>65.104000000000013</v>
      </c>
      <c r="F17259">
        <v>371.1096</v>
      </c>
      <c r="G17259" t="s">
        <v>1494</v>
      </c>
      <c r="H17259" t="s">
        <v>45</v>
      </c>
      <c r="I17259" t="s">
        <v>46</v>
      </c>
      <c r="J17259">
        <v>306.00559999999996</v>
      </c>
      <c r="K17259">
        <v>470.02580486606035</v>
      </c>
      <c r="L17259" t="str">
        <f>TEXT(Orders[[#This Row],[date]],"MMM")</f>
        <v>Jun</v>
      </c>
    </row>
    <row r="17260" spans="1:12" x14ac:dyDescent="0.3">
      <c r="A17260" s="2">
        <v>44969</v>
      </c>
      <c r="B17260">
        <v>1006088</v>
      </c>
      <c r="C17260" t="s">
        <v>4112</v>
      </c>
      <c r="D17260" t="s">
        <v>3180</v>
      </c>
      <c r="E17260">
        <v>76.816000000000017</v>
      </c>
      <c r="F17260">
        <v>371.1096</v>
      </c>
      <c r="G17260" t="s">
        <v>960</v>
      </c>
      <c r="H17260" t="s">
        <v>69</v>
      </c>
      <c r="I17260" t="s">
        <v>46</v>
      </c>
      <c r="J17260">
        <v>294.29359999999997</v>
      </c>
      <c r="K17260">
        <v>383.11497604665681</v>
      </c>
      <c r="L17260" t="str">
        <f>TEXT(Orders[[#This Row],[date]],"MMM")</f>
        <v>Feb</v>
      </c>
    </row>
    <row r="17261" spans="1:12" x14ac:dyDescent="0.3">
      <c r="A17261" s="2">
        <v>45225</v>
      </c>
      <c r="B17261">
        <v>1001793</v>
      </c>
      <c r="C17261" t="s">
        <v>6070</v>
      </c>
      <c r="D17261" t="s">
        <v>3180</v>
      </c>
      <c r="E17261">
        <v>143.328</v>
      </c>
      <c r="F17261">
        <v>371.11360000000008</v>
      </c>
      <c r="G17261" t="s">
        <v>2109</v>
      </c>
      <c r="H17261" t="s">
        <v>50</v>
      </c>
      <c r="I17261" t="s">
        <v>36</v>
      </c>
      <c r="J17261">
        <v>227.78560000000007</v>
      </c>
      <c r="K17261">
        <v>158.92609957579822</v>
      </c>
      <c r="L17261" t="str">
        <f>TEXT(Orders[[#This Row],[date]],"MMM")</f>
        <v>Oct</v>
      </c>
    </row>
    <row r="17262" spans="1:12" x14ac:dyDescent="0.3">
      <c r="A17262" s="2">
        <v>45279</v>
      </c>
      <c r="B17262">
        <v>1005203</v>
      </c>
      <c r="C17262" t="s">
        <v>3930</v>
      </c>
      <c r="D17262" t="s">
        <v>3177</v>
      </c>
      <c r="E17262">
        <v>16.883199999999999</v>
      </c>
      <c r="F17262">
        <v>371.11880000000002</v>
      </c>
      <c r="G17262" t="s">
        <v>782</v>
      </c>
      <c r="H17262" t="s">
        <v>45</v>
      </c>
      <c r="I17262" t="s">
        <v>46</v>
      </c>
      <c r="J17262">
        <v>354.23560000000003</v>
      </c>
      <c r="K17262">
        <v>2098.1543783169068</v>
      </c>
      <c r="L17262" t="str">
        <f>TEXT(Orders[[#This Row],[date]],"MMM")</f>
        <v>Dec</v>
      </c>
    </row>
    <row r="17263" spans="1:12" x14ac:dyDescent="0.3">
      <c r="A17263" s="2">
        <v>45019</v>
      </c>
      <c r="B17263">
        <v>1002571</v>
      </c>
      <c r="C17263" t="s">
        <v>4475</v>
      </c>
      <c r="D17263" t="s">
        <v>3178</v>
      </c>
      <c r="E17263">
        <v>175.48160000000001</v>
      </c>
      <c r="F17263">
        <v>371.17599999999999</v>
      </c>
      <c r="G17263" t="s">
        <v>2887</v>
      </c>
      <c r="H17263" t="s">
        <v>19</v>
      </c>
      <c r="I17263" t="s">
        <v>20</v>
      </c>
      <c r="J17263">
        <v>195.69439999999997</v>
      </c>
      <c r="K17263">
        <v>111.51847259199823</v>
      </c>
      <c r="L17263" t="str">
        <f>TEXT(Orders[[#This Row],[date]],"MMM")</f>
        <v>Apr</v>
      </c>
    </row>
    <row r="17264" spans="1:12" x14ac:dyDescent="0.3">
      <c r="A17264" s="2">
        <v>44927</v>
      </c>
      <c r="B17264">
        <v>1003873</v>
      </c>
      <c r="C17264" t="s">
        <v>3839</v>
      </c>
      <c r="D17264" t="s">
        <v>3175</v>
      </c>
      <c r="E17264">
        <v>138.18879999999999</v>
      </c>
      <c r="F17264">
        <v>371.19160000000005</v>
      </c>
      <c r="G17264" t="s">
        <v>2843</v>
      </c>
      <c r="H17264" t="s">
        <v>30</v>
      </c>
      <c r="I17264" t="s">
        <v>13</v>
      </c>
      <c r="J17264">
        <v>233.00280000000006</v>
      </c>
      <c r="K17264">
        <v>168.61192802889965</v>
      </c>
      <c r="L17264" t="str">
        <f>TEXT(Orders[[#This Row],[date]],"MMM")</f>
        <v>Jan</v>
      </c>
    </row>
    <row r="17265" spans="1:12" x14ac:dyDescent="0.3">
      <c r="A17265" s="2">
        <v>44960</v>
      </c>
      <c r="B17265">
        <v>1001553</v>
      </c>
      <c r="C17265" t="s">
        <v>4262</v>
      </c>
      <c r="D17265" t="s">
        <v>3177</v>
      </c>
      <c r="E17265">
        <v>109.68768000000003</v>
      </c>
      <c r="F17265">
        <v>371.23840000000001</v>
      </c>
      <c r="G17265" t="s">
        <v>1868</v>
      </c>
      <c r="H17265" t="s">
        <v>88</v>
      </c>
      <c r="I17265" t="s">
        <v>36</v>
      </c>
      <c r="J17265">
        <v>261.55071999999996</v>
      </c>
      <c r="K17265">
        <v>238.45040755716585</v>
      </c>
      <c r="L17265" t="str">
        <f>TEXT(Orders[[#This Row],[date]],"MMM")</f>
        <v>Feb</v>
      </c>
    </row>
    <row r="17266" spans="1:12" x14ac:dyDescent="0.3">
      <c r="A17266" s="2">
        <v>45025</v>
      </c>
      <c r="B17266">
        <v>1004026</v>
      </c>
      <c r="C17266" t="s">
        <v>4873</v>
      </c>
      <c r="D17266" t="s">
        <v>3176</v>
      </c>
      <c r="E17266">
        <v>143.05280000000002</v>
      </c>
      <c r="F17266">
        <v>371.24360000000001</v>
      </c>
      <c r="G17266" t="s">
        <v>2813</v>
      </c>
      <c r="H17266" t="s">
        <v>57</v>
      </c>
      <c r="I17266" t="s">
        <v>20</v>
      </c>
      <c r="J17266">
        <v>228.1908</v>
      </c>
      <c r="K17266">
        <v>159.51508813528989</v>
      </c>
      <c r="L17266" t="str">
        <f>TEXT(Orders[[#This Row],[date]],"MMM")</f>
        <v>Apr</v>
      </c>
    </row>
    <row r="17267" spans="1:12" x14ac:dyDescent="0.3">
      <c r="A17267" s="2">
        <v>44936</v>
      </c>
      <c r="B17267">
        <v>1001782</v>
      </c>
      <c r="C17267" t="s">
        <v>4852</v>
      </c>
      <c r="D17267" t="s">
        <v>3171</v>
      </c>
      <c r="E17267">
        <v>198.06720000000001</v>
      </c>
      <c r="F17267">
        <v>371.34240000000011</v>
      </c>
      <c r="G17267" t="s">
        <v>2097</v>
      </c>
      <c r="H17267" t="s">
        <v>75</v>
      </c>
      <c r="I17267" t="s">
        <v>46</v>
      </c>
      <c r="J17267">
        <v>173.2752000000001</v>
      </c>
      <c r="K17267">
        <v>87.483036060488601</v>
      </c>
      <c r="L17267" t="str">
        <f>TEXT(Orders[[#This Row],[date]],"MMM")</f>
        <v>Jan</v>
      </c>
    </row>
    <row r="17268" spans="1:12" x14ac:dyDescent="0.3">
      <c r="A17268" s="2">
        <v>45106</v>
      </c>
      <c r="B17268">
        <v>1000824</v>
      </c>
      <c r="C17268" t="s">
        <v>4258</v>
      </c>
      <c r="D17268" t="s">
        <v>3180</v>
      </c>
      <c r="E17268">
        <v>478.12492800000001</v>
      </c>
      <c r="F17268">
        <v>371.34739200000007</v>
      </c>
      <c r="G17268" t="s">
        <v>1123</v>
      </c>
      <c r="H17268" t="s">
        <v>54</v>
      </c>
      <c r="I17268" t="s">
        <v>20</v>
      </c>
      <c r="J17268">
        <v>-106.77753599999994</v>
      </c>
      <c r="K17268">
        <v>-22.332559912040381</v>
      </c>
      <c r="L17268" t="str">
        <f>TEXT(Orders[[#This Row],[date]],"MMM")</f>
        <v>Jun</v>
      </c>
    </row>
    <row r="17269" spans="1:12" x14ac:dyDescent="0.3">
      <c r="A17269" s="2">
        <v>45097</v>
      </c>
      <c r="B17269">
        <v>1002755</v>
      </c>
      <c r="C17269" t="s">
        <v>4176</v>
      </c>
      <c r="D17269" t="s">
        <v>3173</v>
      </c>
      <c r="E17269">
        <v>237.58400000000003</v>
      </c>
      <c r="F17269">
        <v>371.3476</v>
      </c>
      <c r="G17269" t="s">
        <v>3071</v>
      </c>
      <c r="H17269" t="s">
        <v>54</v>
      </c>
      <c r="I17269" t="s">
        <v>20</v>
      </c>
      <c r="J17269">
        <v>133.76359999999997</v>
      </c>
      <c r="K17269">
        <v>56.301602801535431</v>
      </c>
      <c r="L17269" t="str">
        <f>TEXT(Orders[[#This Row],[date]],"MMM")</f>
        <v>Jun</v>
      </c>
    </row>
    <row r="17270" spans="1:12" x14ac:dyDescent="0.3">
      <c r="A17270" s="2">
        <v>45056</v>
      </c>
      <c r="B17270">
        <v>1001841</v>
      </c>
      <c r="C17270" t="s">
        <v>4344</v>
      </c>
      <c r="D17270" t="s">
        <v>3175</v>
      </c>
      <c r="E17270">
        <v>205.40160000000003</v>
      </c>
      <c r="F17270">
        <v>371.3756800000001</v>
      </c>
      <c r="G17270" t="s">
        <v>2157</v>
      </c>
      <c r="H17270" t="s">
        <v>88</v>
      </c>
      <c r="I17270" t="s">
        <v>36</v>
      </c>
      <c r="J17270">
        <v>165.97408000000007</v>
      </c>
      <c r="K17270">
        <v>80.804667539103903</v>
      </c>
      <c r="L17270" t="str">
        <f>TEXT(Orders[[#This Row],[date]],"MMM")</f>
        <v>May</v>
      </c>
    </row>
    <row r="17271" spans="1:12" x14ac:dyDescent="0.3">
      <c r="A17271" s="2">
        <v>45088</v>
      </c>
      <c r="B17271">
        <v>1014296</v>
      </c>
      <c r="C17271" t="s">
        <v>4801</v>
      </c>
      <c r="D17271" t="s">
        <v>3180</v>
      </c>
      <c r="E17271">
        <v>393.60000000000008</v>
      </c>
      <c r="F17271">
        <v>371.46816000000007</v>
      </c>
      <c r="G17271" t="s">
        <v>2885</v>
      </c>
      <c r="H17271" t="s">
        <v>35</v>
      </c>
      <c r="I17271" t="s">
        <v>36</v>
      </c>
      <c r="J17271">
        <v>-22.131840000000011</v>
      </c>
      <c r="K17271">
        <v>-5.6229268292682946</v>
      </c>
      <c r="L17271" t="str">
        <f>TEXT(Orders[[#This Row],[date]],"MMM")</f>
        <v>Jun</v>
      </c>
    </row>
    <row r="17272" spans="1:12" x14ac:dyDescent="0.3">
      <c r="A17272" s="2">
        <v>45268</v>
      </c>
      <c r="B17272">
        <v>1011795</v>
      </c>
      <c r="C17272" t="s">
        <v>3684</v>
      </c>
      <c r="D17272" t="s">
        <v>3180</v>
      </c>
      <c r="E17272">
        <v>409.33600000000007</v>
      </c>
      <c r="F17272">
        <v>371.46816000000007</v>
      </c>
      <c r="G17272" t="s">
        <v>1306</v>
      </c>
      <c r="H17272" t="s">
        <v>19</v>
      </c>
      <c r="I17272" t="s">
        <v>20</v>
      </c>
      <c r="J17272">
        <v>-37.867840000000001</v>
      </c>
      <c r="K17272">
        <v>-9.2510407098325071</v>
      </c>
      <c r="L17272" t="str">
        <f>TEXT(Orders[[#This Row],[date]],"MMM")</f>
        <v>Dec</v>
      </c>
    </row>
    <row r="17273" spans="1:12" x14ac:dyDescent="0.3">
      <c r="A17273" s="2">
        <v>45286</v>
      </c>
      <c r="B17273">
        <v>1015815</v>
      </c>
      <c r="C17273" t="s">
        <v>5191</v>
      </c>
      <c r="D17273" t="s">
        <v>3180</v>
      </c>
      <c r="E17273">
        <v>454.29600000000011</v>
      </c>
      <c r="F17273">
        <v>371.46816000000007</v>
      </c>
      <c r="G17273" t="s">
        <v>724</v>
      </c>
      <c r="H17273" t="s">
        <v>26</v>
      </c>
      <c r="I17273" t="s">
        <v>13</v>
      </c>
      <c r="J17273">
        <v>-82.827840000000037</v>
      </c>
      <c r="K17273">
        <v>-18.232130593269591</v>
      </c>
      <c r="L17273" t="str">
        <f>TEXT(Orders[[#This Row],[date]],"MMM")</f>
        <v>Dec</v>
      </c>
    </row>
    <row r="17274" spans="1:12" x14ac:dyDescent="0.3">
      <c r="A17274" s="2">
        <v>45155</v>
      </c>
      <c r="B17274">
        <v>1000078</v>
      </c>
      <c r="C17274" t="s">
        <v>3351</v>
      </c>
      <c r="D17274" t="s">
        <v>3175</v>
      </c>
      <c r="E17274">
        <v>128.37619200000003</v>
      </c>
      <c r="F17274">
        <v>371.51375040000011</v>
      </c>
      <c r="G17274" t="s">
        <v>193</v>
      </c>
      <c r="H17274" t="s">
        <v>19</v>
      </c>
      <c r="I17274" t="s">
        <v>20</v>
      </c>
      <c r="J17274">
        <v>243.13755840000007</v>
      </c>
      <c r="K17274">
        <v>189.39458680936727</v>
      </c>
      <c r="L17274" t="str">
        <f>TEXT(Orders[[#This Row],[date]],"MMM")</f>
        <v>Aug</v>
      </c>
    </row>
    <row r="17275" spans="1:12" x14ac:dyDescent="0.3">
      <c r="A17275" s="2">
        <v>45214</v>
      </c>
      <c r="B17275">
        <v>1001072</v>
      </c>
      <c r="C17275" t="s">
        <v>4463</v>
      </c>
      <c r="D17275" t="s">
        <v>3173</v>
      </c>
      <c r="E17275">
        <v>138.53241599999998</v>
      </c>
      <c r="F17275">
        <v>371.52544</v>
      </c>
      <c r="G17275" t="s">
        <v>1381</v>
      </c>
      <c r="H17275" t="s">
        <v>50</v>
      </c>
      <c r="I17275" t="s">
        <v>36</v>
      </c>
      <c r="J17275">
        <v>232.99302400000002</v>
      </c>
      <c r="K17275">
        <v>168.18664593274693</v>
      </c>
      <c r="L17275" t="str">
        <f>TEXT(Orders[[#This Row],[date]],"MMM")</f>
        <v>Oct</v>
      </c>
    </row>
    <row r="17276" spans="1:12" x14ac:dyDescent="0.3">
      <c r="A17276" s="2">
        <v>44991</v>
      </c>
      <c r="B17276">
        <v>1001825</v>
      </c>
      <c r="C17276" t="s">
        <v>5272</v>
      </c>
      <c r="D17276" t="s">
        <v>3179</v>
      </c>
      <c r="E17276">
        <v>33.068800000000003</v>
      </c>
      <c r="F17276">
        <v>371.53792000000004</v>
      </c>
      <c r="G17276" t="s">
        <v>2141</v>
      </c>
      <c r="H17276" t="s">
        <v>57</v>
      </c>
      <c r="I17276" t="s">
        <v>20</v>
      </c>
      <c r="J17276">
        <v>338.46912000000003</v>
      </c>
      <c r="K17276">
        <v>1023.5300948325914</v>
      </c>
      <c r="L17276" t="str">
        <f>TEXT(Orders[[#This Row],[date]],"MMM")</f>
        <v>Mar</v>
      </c>
    </row>
    <row r="17277" spans="1:12" x14ac:dyDescent="0.3">
      <c r="A17277" s="2">
        <v>44934</v>
      </c>
      <c r="B17277">
        <v>1005015</v>
      </c>
      <c r="C17277" t="s">
        <v>5921</v>
      </c>
      <c r="D17277" t="s">
        <v>3179</v>
      </c>
      <c r="E17277">
        <v>36.48960000000001</v>
      </c>
      <c r="F17277">
        <v>371.80520000000001</v>
      </c>
      <c r="G17277" t="s">
        <v>3120</v>
      </c>
      <c r="H17277" t="s">
        <v>30</v>
      </c>
      <c r="I17277" t="s">
        <v>13</v>
      </c>
      <c r="J17277">
        <v>335.31560000000002</v>
      </c>
      <c r="K17277">
        <v>918.93471016399178</v>
      </c>
      <c r="L17277" t="str">
        <f>TEXT(Orders[[#This Row],[date]],"MMM")</f>
        <v>Jan</v>
      </c>
    </row>
    <row r="17278" spans="1:12" x14ac:dyDescent="0.3">
      <c r="A17278" s="2">
        <v>45193</v>
      </c>
      <c r="B17278">
        <v>1004799</v>
      </c>
      <c r="C17278" t="s">
        <v>5577</v>
      </c>
      <c r="D17278" t="s">
        <v>3173</v>
      </c>
      <c r="E17278">
        <v>241.48800000000003</v>
      </c>
      <c r="F17278">
        <v>371.84680000000009</v>
      </c>
      <c r="G17278" t="s">
        <v>2469</v>
      </c>
      <c r="H17278" t="s">
        <v>69</v>
      </c>
      <c r="I17278" t="s">
        <v>46</v>
      </c>
      <c r="J17278">
        <v>130.35880000000006</v>
      </c>
      <c r="K17278">
        <v>53.981481481481495</v>
      </c>
      <c r="L17278" t="str">
        <f>TEXT(Orders[[#This Row],[date]],"MMM")</f>
        <v>Sep</v>
      </c>
    </row>
    <row r="17279" spans="1:12" x14ac:dyDescent="0.3">
      <c r="A17279" s="2">
        <v>45222</v>
      </c>
      <c r="B17279">
        <v>1004344</v>
      </c>
      <c r="C17279" t="s">
        <v>4074</v>
      </c>
      <c r="D17279" t="s">
        <v>3175</v>
      </c>
      <c r="E17279">
        <v>267.64480000000003</v>
      </c>
      <c r="F17279">
        <v>371.87279999999998</v>
      </c>
      <c r="G17279" t="s">
        <v>926</v>
      </c>
      <c r="H17279" t="s">
        <v>19</v>
      </c>
      <c r="I17279" t="s">
        <v>20</v>
      </c>
      <c r="J17279">
        <v>104.22799999999995</v>
      </c>
      <c r="K17279">
        <v>38.942658329248289</v>
      </c>
      <c r="L17279" t="str">
        <f>TEXT(Orders[[#This Row],[date]],"MMM")</f>
        <v>Oct</v>
      </c>
    </row>
    <row r="17280" spans="1:12" x14ac:dyDescent="0.3">
      <c r="A17280" s="2">
        <v>45061</v>
      </c>
      <c r="B17280">
        <v>1005620</v>
      </c>
      <c r="C17280" t="s">
        <v>3574</v>
      </c>
      <c r="D17280" t="s">
        <v>3174</v>
      </c>
      <c r="E17280">
        <v>17.632000000000005</v>
      </c>
      <c r="F17280">
        <v>372.00600000000003</v>
      </c>
      <c r="G17280" t="s">
        <v>433</v>
      </c>
      <c r="H17280" t="s">
        <v>35</v>
      </c>
      <c r="I17280" t="s">
        <v>36</v>
      </c>
      <c r="J17280">
        <v>354.37400000000002</v>
      </c>
      <c r="K17280">
        <v>2009.8343920145187</v>
      </c>
      <c r="L17280" t="str">
        <f>TEXT(Orders[[#This Row],[date]],"MMM")</f>
        <v>May</v>
      </c>
    </row>
    <row r="17281" spans="1:12" x14ac:dyDescent="0.3">
      <c r="A17281" s="2">
        <v>45070</v>
      </c>
      <c r="B17281">
        <v>1005873</v>
      </c>
      <c r="C17281" t="s">
        <v>4924</v>
      </c>
      <c r="D17281" t="s">
        <v>3173</v>
      </c>
      <c r="E17281">
        <v>121.72800000000001</v>
      </c>
      <c r="F17281">
        <v>372.00600000000003</v>
      </c>
      <c r="G17281" t="s">
        <v>2499</v>
      </c>
      <c r="H17281" t="s">
        <v>54</v>
      </c>
      <c r="I17281" t="s">
        <v>20</v>
      </c>
      <c r="J17281">
        <v>250.27800000000002</v>
      </c>
      <c r="K17281">
        <v>205.60429810725554</v>
      </c>
      <c r="L17281" t="str">
        <f>TEXT(Orders[[#This Row],[date]],"MMM")</f>
        <v>May</v>
      </c>
    </row>
    <row r="17282" spans="1:12" x14ac:dyDescent="0.3">
      <c r="A17282" s="2">
        <v>44974</v>
      </c>
      <c r="B17282">
        <v>1002875</v>
      </c>
      <c r="C17282" t="s">
        <v>3498</v>
      </c>
      <c r="D17282" t="s">
        <v>3174</v>
      </c>
      <c r="E17282">
        <v>173.85920000000002</v>
      </c>
      <c r="F17282">
        <v>372.00800000000004</v>
      </c>
      <c r="G17282" t="s">
        <v>1514</v>
      </c>
      <c r="H17282" t="s">
        <v>57</v>
      </c>
      <c r="I17282" t="s">
        <v>20</v>
      </c>
      <c r="J17282">
        <v>198.14880000000002</v>
      </c>
      <c r="K17282">
        <v>113.9708453737277</v>
      </c>
      <c r="L17282" t="str">
        <f>TEXT(Orders[[#This Row],[date]],"MMM")</f>
        <v>Feb</v>
      </c>
    </row>
    <row r="17283" spans="1:12" x14ac:dyDescent="0.3">
      <c r="A17283" s="2">
        <v>45202</v>
      </c>
      <c r="B17283">
        <v>1004585</v>
      </c>
      <c r="C17283" t="s">
        <v>4617</v>
      </c>
      <c r="D17283" t="s">
        <v>3173</v>
      </c>
      <c r="E17283">
        <v>187.08160000000001</v>
      </c>
      <c r="F17283">
        <v>372.09120000000007</v>
      </c>
      <c r="G17283" t="s">
        <v>1641</v>
      </c>
      <c r="H17283" t="s">
        <v>26</v>
      </c>
      <c r="I17283" t="s">
        <v>13</v>
      </c>
      <c r="J17283">
        <v>185.00960000000006</v>
      </c>
      <c r="K17283">
        <v>98.892461898978866</v>
      </c>
      <c r="L17283" t="str">
        <f>TEXT(Orders[[#This Row],[date]],"MMM")</f>
        <v>Oct</v>
      </c>
    </row>
    <row r="17284" spans="1:12" x14ac:dyDescent="0.3">
      <c r="A17284" s="2">
        <v>45284</v>
      </c>
      <c r="B17284">
        <v>1004860</v>
      </c>
      <c r="C17284" t="s">
        <v>5436</v>
      </c>
      <c r="D17284" t="s">
        <v>3171</v>
      </c>
      <c r="E17284">
        <v>102.35840000000002</v>
      </c>
      <c r="F17284">
        <v>372.10680000000008</v>
      </c>
      <c r="G17284" t="s">
        <v>2630</v>
      </c>
      <c r="H17284" t="s">
        <v>45</v>
      </c>
      <c r="I17284" t="s">
        <v>46</v>
      </c>
      <c r="J17284">
        <v>269.74840000000006</v>
      </c>
      <c r="K17284">
        <v>263.53323225060183</v>
      </c>
      <c r="L17284" t="str">
        <f>TEXT(Orders[[#This Row],[date]],"MMM")</f>
        <v>Dec</v>
      </c>
    </row>
    <row r="17285" spans="1:12" x14ac:dyDescent="0.3">
      <c r="A17285" s="2">
        <v>45012</v>
      </c>
      <c r="B17285">
        <v>1002937</v>
      </c>
      <c r="C17285" t="s">
        <v>4194</v>
      </c>
      <c r="D17285" t="s">
        <v>3178</v>
      </c>
      <c r="E17285">
        <v>227.65440000000004</v>
      </c>
      <c r="F17285">
        <v>372.17440000000005</v>
      </c>
      <c r="G17285" t="s">
        <v>1046</v>
      </c>
      <c r="H17285" t="s">
        <v>50</v>
      </c>
      <c r="I17285" t="s">
        <v>36</v>
      </c>
      <c r="J17285">
        <v>144.52000000000001</v>
      </c>
      <c r="K17285">
        <v>63.482190548480503</v>
      </c>
      <c r="L17285" t="str">
        <f>TEXT(Orders[[#This Row],[date]],"MMM")</f>
        <v>Mar</v>
      </c>
    </row>
    <row r="17286" spans="1:12" x14ac:dyDescent="0.3">
      <c r="A17286" s="2">
        <v>45194</v>
      </c>
      <c r="B17286">
        <v>1013250</v>
      </c>
      <c r="C17286" t="s">
        <v>4799</v>
      </c>
      <c r="D17286" t="s">
        <v>3180</v>
      </c>
      <c r="E17286">
        <v>351.75199999999995</v>
      </c>
      <c r="F17286">
        <v>372.18527999999992</v>
      </c>
      <c r="G17286" t="s">
        <v>1975</v>
      </c>
      <c r="H17286" t="s">
        <v>50</v>
      </c>
      <c r="I17286" t="s">
        <v>36</v>
      </c>
      <c r="J17286">
        <v>20.433279999999968</v>
      </c>
      <c r="K17286">
        <v>5.8090017967204082</v>
      </c>
      <c r="L17286" t="str">
        <f>TEXT(Orders[[#This Row],[date]],"MMM")</f>
        <v>Sep</v>
      </c>
    </row>
    <row r="17287" spans="1:12" x14ac:dyDescent="0.3">
      <c r="A17287" s="2">
        <v>45079</v>
      </c>
      <c r="B17287">
        <v>1009399</v>
      </c>
      <c r="C17287" t="s">
        <v>3968</v>
      </c>
      <c r="D17287" t="s">
        <v>3180</v>
      </c>
      <c r="E17287">
        <v>439.42399999999998</v>
      </c>
      <c r="F17287">
        <v>372.18527999999998</v>
      </c>
      <c r="G17287" t="s">
        <v>961</v>
      </c>
      <c r="H17287" t="s">
        <v>50</v>
      </c>
      <c r="I17287" t="s">
        <v>36</v>
      </c>
      <c r="J17287">
        <v>-67.238720000000001</v>
      </c>
      <c r="K17287">
        <v>-15.301558403728519</v>
      </c>
      <c r="L17287" t="str">
        <f>TEXT(Orders[[#This Row],[date]],"MMM")</f>
        <v>Jun</v>
      </c>
    </row>
    <row r="17288" spans="1:12" x14ac:dyDescent="0.3">
      <c r="A17288" s="2">
        <v>45138</v>
      </c>
      <c r="B17288">
        <v>1002649</v>
      </c>
      <c r="C17288" t="s">
        <v>5165</v>
      </c>
      <c r="D17288" t="s">
        <v>3175</v>
      </c>
      <c r="E17288">
        <v>199.64480000000003</v>
      </c>
      <c r="F17288">
        <v>372.33040000000005</v>
      </c>
      <c r="G17288" t="s">
        <v>2965</v>
      </c>
      <c r="H17288" t="s">
        <v>45</v>
      </c>
      <c r="I17288" t="s">
        <v>46</v>
      </c>
      <c r="J17288">
        <v>172.68560000000002</v>
      </c>
      <c r="K17288">
        <v>86.496417637724605</v>
      </c>
      <c r="L17288" t="str">
        <f>TEXT(Orders[[#This Row],[date]],"MMM")</f>
        <v>Jul</v>
      </c>
    </row>
    <row r="17289" spans="1:12" x14ac:dyDescent="0.3">
      <c r="A17289" s="2">
        <v>45129</v>
      </c>
      <c r="B17289">
        <v>1004888</v>
      </c>
      <c r="C17289" t="s">
        <v>3513</v>
      </c>
      <c r="D17289" t="s">
        <v>3177</v>
      </c>
      <c r="E17289">
        <v>84.908799999999999</v>
      </c>
      <c r="F17289">
        <v>372.36160000000001</v>
      </c>
      <c r="G17289" t="s">
        <v>1431</v>
      </c>
      <c r="H17289" t="s">
        <v>12</v>
      </c>
      <c r="I17289" t="s">
        <v>13</v>
      </c>
      <c r="J17289">
        <v>287.45280000000002</v>
      </c>
      <c r="K17289">
        <v>338.54300143212487</v>
      </c>
      <c r="L17289" t="str">
        <f>TEXT(Orders[[#This Row],[date]],"MMM")</f>
        <v>Jul</v>
      </c>
    </row>
    <row r="17290" spans="1:12" x14ac:dyDescent="0.3">
      <c r="A17290" s="2">
        <v>45154</v>
      </c>
      <c r="B17290">
        <v>1001896</v>
      </c>
      <c r="C17290" t="s">
        <v>4886</v>
      </c>
      <c r="D17290" t="s">
        <v>3180</v>
      </c>
      <c r="E17290">
        <v>159.18720000000002</v>
      </c>
      <c r="F17290">
        <v>372.46560000000011</v>
      </c>
      <c r="G17290" t="s">
        <v>2212</v>
      </c>
      <c r="H17290" t="s">
        <v>54</v>
      </c>
      <c r="I17290" t="s">
        <v>20</v>
      </c>
      <c r="J17290">
        <v>213.27840000000009</v>
      </c>
      <c r="K17290">
        <v>133.97961645157403</v>
      </c>
      <c r="L17290" t="str">
        <f>TEXT(Orders[[#This Row],[date]],"MMM")</f>
        <v>Aug</v>
      </c>
    </row>
    <row r="17291" spans="1:12" x14ac:dyDescent="0.3">
      <c r="A17291" s="2">
        <v>45285</v>
      </c>
      <c r="B17291">
        <v>1003281</v>
      </c>
      <c r="C17291" t="s">
        <v>5824</v>
      </c>
      <c r="D17291" t="s">
        <v>3180</v>
      </c>
      <c r="E17291">
        <v>351.68640000000005</v>
      </c>
      <c r="F17291">
        <v>372.51240000000007</v>
      </c>
      <c r="G17291" t="s">
        <v>727</v>
      </c>
      <c r="H17291" t="s">
        <v>19</v>
      </c>
      <c r="I17291" t="s">
        <v>20</v>
      </c>
      <c r="J17291">
        <v>20.826000000000022</v>
      </c>
      <c r="K17291">
        <v>5.9217530163236392</v>
      </c>
      <c r="L17291" t="str">
        <f>TEXT(Orders[[#This Row],[date]],"MMM")</f>
        <v>Dec</v>
      </c>
    </row>
    <row r="17292" spans="1:12" x14ac:dyDescent="0.3">
      <c r="A17292" s="2">
        <v>45036</v>
      </c>
      <c r="B17292">
        <v>1001718</v>
      </c>
      <c r="C17292" t="s">
        <v>3627</v>
      </c>
      <c r="D17292" t="s">
        <v>3178</v>
      </c>
      <c r="E17292">
        <v>34.832000000000008</v>
      </c>
      <c r="F17292">
        <v>372.64864000000006</v>
      </c>
      <c r="G17292" t="s">
        <v>2033</v>
      </c>
      <c r="H17292" t="s">
        <v>57</v>
      </c>
      <c r="I17292" t="s">
        <v>20</v>
      </c>
      <c r="J17292">
        <v>337.81664000000006</v>
      </c>
      <c r="K17292">
        <v>969.84565916398719</v>
      </c>
      <c r="L17292" t="str">
        <f>TEXT(Orders[[#This Row],[date]],"MMM")</f>
        <v>Apr</v>
      </c>
    </row>
    <row r="17293" spans="1:12" x14ac:dyDescent="0.3">
      <c r="A17293" s="2">
        <v>44933</v>
      </c>
      <c r="B17293">
        <v>1001600</v>
      </c>
      <c r="C17293" t="s">
        <v>5399</v>
      </c>
      <c r="D17293" t="s">
        <v>3180</v>
      </c>
      <c r="E17293">
        <v>99.9328</v>
      </c>
      <c r="F17293">
        <v>372.793408</v>
      </c>
      <c r="G17293" t="s">
        <v>1915</v>
      </c>
      <c r="H17293" t="s">
        <v>12</v>
      </c>
      <c r="I17293" t="s">
        <v>13</v>
      </c>
      <c r="J17293">
        <v>272.86060800000001</v>
      </c>
      <c r="K17293">
        <v>273.04409363091997</v>
      </c>
      <c r="L17293" t="str">
        <f>TEXT(Orders[[#This Row],[date]],"MMM")</f>
        <v>Jan</v>
      </c>
    </row>
    <row r="17294" spans="1:12" x14ac:dyDescent="0.3">
      <c r="A17294" s="2">
        <v>44974</v>
      </c>
      <c r="B17294">
        <v>1002956</v>
      </c>
      <c r="C17294" t="s">
        <v>3955</v>
      </c>
      <c r="D17294" t="s">
        <v>3178</v>
      </c>
      <c r="E17294">
        <v>232.00960000000006</v>
      </c>
      <c r="F17294">
        <v>372.88159999999999</v>
      </c>
      <c r="G17294" t="s">
        <v>803</v>
      </c>
      <c r="H17294" t="s">
        <v>12</v>
      </c>
      <c r="I17294" t="s">
        <v>13</v>
      </c>
      <c r="J17294">
        <v>140.87199999999993</v>
      </c>
      <c r="K17294">
        <v>60.718177178875308</v>
      </c>
      <c r="L17294" t="str">
        <f>TEXT(Orders[[#This Row],[date]],"MMM")</f>
        <v>Feb</v>
      </c>
    </row>
    <row r="17295" spans="1:12" x14ac:dyDescent="0.3">
      <c r="A17295" s="2">
        <v>44973</v>
      </c>
      <c r="B17295">
        <v>1003114</v>
      </c>
      <c r="C17295" t="s">
        <v>4259</v>
      </c>
      <c r="D17295" t="s">
        <v>3175</v>
      </c>
      <c r="E17295">
        <v>396.04480000000007</v>
      </c>
      <c r="F17295">
        <v>372.89200000000005</v>
      </c>
      <c r="G17295" t="s">
        <v>2011</v>
      </c>
      <c r="H17295" t="s">
        <v>26</v>
      </c>
      <c r="I17295" t="s">
        <v>13</v>
      </c>
      <c r="J17295">
        <v>-23.152800000000013</v>
      </c>
      <c r="K17295">
        <v>-5.8460053004104608</v>
      </c>
      <c r="L17295" t="str">
        <f>TEXT(Orders[[#This Row],[date]],"MMM")</f>
        <v>Feb</v>
      </c>
    </row>
    <row r="17296" spans="1:12" x14ac:dyDescent="0.3">
      <c r="A17296" s="2">
        <v>45114</v>
      </c>
      <c r="B17296">
        <v>1008793</v>
      </c>
      <c r="C17296" t="s">
        <v>3225</v>
      </c>
      <c r="D17296" t="s">
        <v>3180</v>
      </c>
      <c r="E17296">
        <v>55.076000000000022</v>
      </c>
      <c r="F17296">
        <v>372.90239999999994</v>
      </c>
      <c r="G17296" t="s">
        <v>15</v>
      </c>
      <c r="H17296" t="s">
        <v>19</v>
      </c>
      <c r="I17296" t="s">
        <v>20</v>
      </c>
      <c r="J17296">
        <v>317.82639999999992</v>
      </c>
      <c r="K17296">
        <v>577.0687776890112</v>
      </c>
      <c r="L17296" t="str">
        <f>TEXT(Orders[[#This Row],[date]],"MMM")</f>
        <v>Jul</v>
      </c>
    </row>
    <row r="17297" spans="1:12" x14ac:dyDescent="0.3">
      <c r="A17297" s="2">
        <v>45167</v>
      </c>
      <c r="B17297">
        <v>1012237</v>
      </c>
      <c r="C17297" t="s">
        <v>4473</v>
      </c>
      <c r="D17297" t="s">
        <v>3180</v>
      </c>
      <c r="E17297">
        <v>294.16800000000001</v>
      </c>
      <c r="F17297">
        <v>372.9024</v>
      </c>
      <c r="G17297" t="s">
        <v>2723</v>
      </c>
      <c r="H17297" t="s">
        <v>26</v>
      </c>
      <c r="I17297" t="s">
        <v>13</v>
      </c>
      <c r="J17297">
        <v>78.734399999999994</v>
      </c>
      <c r="K17297">
        <v>26.765113812515295</v>
      </c>
      <c r="L17297" t="str">
        <f>TEXT(Orders[[#This Row],[date]],"MMM")</f>
        <v>Aug</v>
      </c>
    </row>
    <row r="17298" spans="1:12" x14ac:dyDescent="0.3">
      <c r="A17298" s="2">
        <v>45068</v>
      </c>
      <c r="B17298">
        <v>1010403</v>
      </c>
      <c r="C17298" t="s">
        <v>4984</v>
      </c>
      <c r="D17298" t="s">
        <v>3180</v>
      </c>
      <c r="E17298">
        <v>305.40800000000002</v>
      </c>
      <c r="F17298">
        <v>372.9024</v>
      </c>
      <c r="G17298" t="s">
        <v>2665</v>
      </c>
      <c r="H17298" t="s">
        <v>12</v>
      </c>
      <c r="I17298" t="s">
        <v>13</v>
      </c>
      <c r="J17298">
        <v>67.494399999999985</v>
      </c>
      <c r="K17298">
        <v>22.0997485331098</v>
      </c>
      <c r="L17298" t="str">
        <f>TEXT(Orders[[#This Row],[date]],"MMM")</f>
        <v>May</v>
      </c>
    </row>
    <row r="17299" spans="1:12" x14ac:dyDescent="0.3">
      <c r="A17299" s="2">
        <v>45180</v>
      </c>
      <c r="B17299">
        <v>1010731</v>
      </c>
      <c r="C17299" t="s">
        <v>3924</v>
      </c>
      <c r="D17299" t="s">
        <v>3180</v>
      </c>
      <c r="E17299">
        <v>308.78000000000003</v>
      </c>
      <c r="F17299">
        <v>372.9024</v>
      </c>
      <c r="G17299" t="s">
        <v>779</v>
      </c>
      <c r="H17299" t="s">
        <v>12</v>
      </c>
      <c r="I17299" t="s">
        <v>13</v>
      </c>
      <c r="J17299">
        <v>64.122399999999971</v>
      </c>
      <c r="K17299">
        <v>20.766370878942926</v>
      </c>
      <c r="L17299" t="str">
        <f>TEXT(Orders[[#This Row],[date]],"MMM")</f>
        <v>Sep</v>
      </c>
    </row>
    <row r="17300" spans="1:12" x14ac:dyDescent="0.3">
      <c r="A17300" s="2">
        <v>45081</v>
      </c>
      <c r="B17300">
        <v>1011785</v>
      </c>
      <c r="C17300" t="s">
        <v>3955</v>
      </c>
      <c r="D17300" t="s">
        <v>3180</v>
      </c>
      <c r="E17300">
        <v>285.17600000000004</v>
      </c>
      <c r="F17300">
        <v>372.90240000000006</v>
      </c>
      <c r="G17300" t="s">
        <v>803</v>
      </c>
      <c r="H17300" t="s">
        <v>12</v>
      </c>
      <c r="I17300" t="s">
        <v>13</v>
      </c>
      <c r="J17300">
        <v>87.726400000000012</v>
      </c>
      <c r="K17300">
        <v>30.762195977221086</v>
      </c>
      <c r="L17300" t="str">
        <f>TEXT(Orders[[#This Row],[date]],"MMM")</f>
        <v>Jun</v>
      </c>
    </row>
    <row r="17301" spans="1:12" x14ac:dyDescent="0.3">
      <c r="A17301" s="2">
        <v>45186</v>
      </c>
      <c r="B17301">
        <v>1019168</v>
      </c>
      <c r="C17301" t="s">
        <v>4997</v>
      </c>
      <c r="D17301" t="s">
        <v>3180</v>
      </c>
      <c r="E17301">
        <v>323.39200000000005</v>
      </c>
      <c r="F17301">
        <v>372.90240000000006</v>
      </c>
      <c r="G17301" t="s">
        <v>3112</v>
      </c>
      <c r="H17301" t="s">
        <v>54</v>
      </c>
      <c r="I17301" t="s">
        <v>20</v>
      </c>
      <c r="J17301">
        <v>49.510400000000004</v>
      </c>
      <c r="K17301">
        <v>15.309716999802097</v>
      </c>
      <c r="L17301" t="str">
        <f>TEXT(Orders[[#This Row],[date]],"MMM")</f>
        <v>Sep</v>
      </c>
    </row>
    <row r="17302" spans="1:12" x14ac:dyDescent="0.3">
      <c r="A17302" s="2">
        <v>45161</v>
      </c>
      <c r="B17302">
        <v>1000745</v>
      </c>
      <c r="C17302" t="s">
        <v>4184</v>
      </c>
      <c r="D17302" t="s">
        <v>3175</v>
      </c>
      <c r="E17302">
        <v>365.43398400000007</v>
      </c>
      <c r="F17302">
        <v>373.067136</v>
      </c>
      <c r="G17302" t="s">
        <v>1040</v>
      </c>
      <c r="H17302" t="s">
        <v>30</v>
      </c>
      <c r="I17302" t="s">
        <v>13</v>
      </c>
      <c r="J17302">
        <v>7.6331519999999387</v>
      </c>
      <c r="K17302">
        <v>2.088790953826543</v>
      </c>
      <c r="L17302" t="str">
        <f>TEXT(Orders[[#This Row],[date]],"MMM")</f>
        <v>Aug</v>
      </c>
    </row>
    <row r="17303" spans="1:12" x14ac:dyDescent="0.3">
      <c r="A17303" s="2">
        <v>45135</v>
      </c>
      <c r="B17303">
        <v>1003790</v>
      </c>
      <c r="C17303" t="s">
        <v>4492</v>
      </c>
      <c r="D17303" t="s">
        <v>3176</v>
      </c>
      <c r="E17303">
        <v>194.66560000000001</v>
      </c>
      <c r="F17303">
        <v>373.10520000000002</v>
      </c>
      <c r="G17303" t="s">
        <v>2369</v>
      </c>
      <c r="H17303" t="s">
        <v>69</v>
      </c>
      <c r="I17303" t="s">
        <v>46</v>
      </c>
      <c r="J17303">
        <v>178.43960000000001</v>
      </c>
      <c r="K17303">
        <v>91.664680354412894</v>
      </c>
      <c r="L17303" t="str">
        <f>TEXT(Orders[[#This Row],[date]],"MMM")</f>
        <v>Jul</v>
      </c>
    </row>
    <row r="17304" spans="1:12" x14ac:dyDescent="0.3">
      <c r="A17304" s="2">
        <v>44953</v>
      </c>
      <c r="B17304">
        <v>1005323</v>
      </c>
      <c r="C17304" t="s">
        <v>5564</v>
      </c>
      <c r="D17304" t="s">
        <v>3176</v>
      </c>
      <c r="E17304">
        <v>232.21439999999998</v>
      </c>
      <c r="F17304">
        <v>373.29240000000004</v>
      </c>
      <c r="G17304" t="s">
        <v>1244</v>
      </c>
      <c r="H17304" t="s">
        <v>69</v>
      </c>
      <c r="I17304" t="s">
        <v>46</v>
      </c>
      <c r="J17304">
        <v>141.07800000000006</v>
      </c>
      <c r="K17304">
        <v>60.753338294266023</v>
      </c>
      <c r="L17304" t="str">
        <f>TEXT(Orders[[#This Row],[date]],"MMM")</f>
        <v>Jan</v>
      </c>
    </row>
    <row r="17305" spans="1:12" x14ac:dyDescent="0.3">
      <c r="A17305" s="2">
        <v>45006</v>
      </c>
      <c r="B17305">
        <v>1004145</v>
      </c>
      <c r="C17305" t="s">
        <v>4405</v>
      </c>
      <c r="D17305" t="s">
        <v>3178</v>
      </c>
      <c r="E17305">
        <v>235.96800000000005</v>
      </c>
      <c r="F17305">
        <v>373.49520000000007</v>
      </c>
      <c r="G17305" t="s">
        <v>1303</v>
      </c>
      <c r="H17305" t="s">
        <v>30</v>
      </c>
      <c r="I17305" t="s">
        <v>13</v>
      </c>
      <c r="J17305">
        <v>137.52720000000002</v>
      </c>
      <c r="K17305">
        <v>58.282139951179822</v>
      </c>
      <c r="L17305" t="str">
        <f>TEXT(Orders[[#This Row],[date]],"MMM")</f>
        <v>Mar</v>
      </c>
    </row>
    <row r="17306" spans="1:12" x14ac:dyDescent="0.3">
      <c r="A17306" s="2">
        <v>44939</v>
      </c>
      <c r="B17306">
        <v>1005199</v>
      </c>
      <c r="C17306" t="s">
        <v>5543</v>
      </c>
      <c r="D17306" t="s">
        <v>3173</v>
      </c>
      <c r="E17306">
        <v>164.64640000000003</v>
      </c>
      <c r="F17306">
        <v>373.55240000000009</v>
      </c>
      <c r="G17306" t="s">
        <v>1266</v>
      </c>
      <c r="H17306" t="s">
        <v>75</v>
      </c>
      <c r="I17306" t="s">
        <v>46</v>
      </c>
      <c r="J17306">
        <v>208.90600000000006</v>
      </c>
      <c r="K17306">
        <v>126.88160810075411</v>
      </c>
      <c r="L17306" t="str">
        <f>TEXT(Orders[[#This Row],[date]],"MMM")</f>
        <v>Jan</v>
      </c>
    </row>
    <row r="17307" spans="1:12" x14ac:dyDescent="0.3">
      <c r="A17307" s="2">
        <v>45286</v>
      </c>
      <c r="B17307">
        <v>1004466</v>
      </c>
      <c r="C17307" t="s">
        <v>5432</v>
      </c>
      <c r="D17307" t="s">
        <v>3174</v>
      </c>
      <c r="E17307">
        <v>236.41280000000003</v>
      </c>
      <c r="F17307">
        <v>373.55240000000009</v>
      </c>
      <c r="G17307" t="s">
        <v>1959</v>
      </c>
      <c r="H17307" t="s">
        <v>45</v>
      </c>
      <c r="I17307" t="s">
        <v>46</v>
      </c>
      <c r="J17307">
        <v>137.13960000000006</v>
      </c>
      <c r="K17307">
        <v>58.008534224881238</v>
      </c>
      <c r="L17307" t="str">
        <f>TEXT(Orders[[#This Row],[date]],"MMM")</f>
        <v>Dec</v>
      </c>
    </row>
    <row r="17308" spans="1:12" x14ac:dyDescent="0.3">
      <c r="A17308" s="2">
        <v>45267</v>
      </c>
      <c r="B17308">
        <v>1009254</v>
      </c>
      <c r="C17308" t="s">
        <v>4684</v>
      </c>
      <c r="D17308" t="s">
        <v>3180</v>
      </c>
      <c r="E17308">
        <v>16.168000000000006</v>
      </c>
      <c r="F17308">
        <v>373.61952000000002</v>
      </c>
      <c r="G17308" t="s">
        <v>1749</v>
      </c>
      <c r="H17308" t="s">
        <v>88</v>
      </c>
      <c r="I17308" t="s">
        <v>36</v>
      </c>
      <c r="J17308">
        <v>357.45152000000002</v>
      </c>
      <c r="K17308">
        <v>2210.8579910935173</v>
      </c>
      <c r="L17308" t="str">
        <f>TEXT(Orders[[#This Row],[date]],"MMM")</f>
        <v>Dec</v>
      </c>
    </row>
    <row r="17309" spans="1:12" x14ac:dyDescent="0.3">
      <c r="A17309" s="2">
        <v>45176</v>
      </c>
      <c r="B17309">
        <v>1006908</v>
      </c>
      <c r="C17309" t="s">
        <v>5531</v>
      </c>
      <c r="D17309" t="s">
        <v>3180</v>
      </c>
      <c r="E17309">
        <v>140.08000000000001</v>
      </c>
      <c r="F17309">
        <v>373.61952000000002</v>
      </c>
      <c r="G17309" t="s">
        <v>201</v>
      </c>
      <c r="H17309" t="s">
        <v>88</v>
      </c>
      <c r="I17309" t="s">
        <v>36</v>
      </c>
      <c r="J17309">
        <v>233.53952000000001</v>
      </c>
      <c r="K17309">
        <v>166.71867504283267</v>
      </c>
      <c r="L17309" t="str">
        <f>TEXT(Orders[[#This Row],[date]],"MMM")</f>
        <v>Sep</v>
      </c>
    </row>
    <row r="17310" spans="1:12" x14ac:dyDescent="0.3">
      <c r="A17310" s="2">
        <v>45216</v>
      </c>
      <c r="B17310">
        <v>1015088</v>
      </c>
      <c r="C17310" t="s">
        <v>3283</v>
      </c>
      <c r="D17310" t="s">
        <v>3180</v>
      </c>
      <c r="E17310">
        <v>313.01600000000008</v>
      </c>
      <c r="F17310">
        <v>373.61952000000008</v>
      </c>
      <c r="G17310" t="s">
        <v>2853</v>
      </c>
      <c r="H17310" t="s">
        <v>26</v>
      </c>
      <c r="I17310" t="s">
        <v>13</v>
      </c>
      <c r="J17310">
        <v>60.603520000000003</v>
      </c>
      <c r="K17310">
        <v>19.361157257137013</v>
      </c>
      <c r="L17310" t="str">
        <f>TEXT(Orders[[#This Row],[date]],"MMM")</f>
        <v>Oct</v>
      </c>
    </row>
    <row r="17311" spans="1:12" x14ac:dyDescent="0.3">
      <c r="A17311" s="2">
        <v>44945</v>
      </c>
      <c r="B17311">
        <v>1005245</v>
      </c>
      <c r="C17311" t="s">
        <v>3223</v>
      </c>
      <c r="D17311" t="s">
        <v>3175</v>
      </c>
      <c r="E17311">
        <v>182.53120000000004</v>
      </c>
      <c r="F17311">
        <v>373.64080000000001</v>
      </c>
      <c r="G17311" t="s">
        <v>8</v>
      </c>
      <c r="H17311" t="s">
        <v>12</v>
      </c>
      <c r="I17311" t="s">
        <v>13</v>
      </c>
      <c r="J17311">
        <v>191.10959999999997</v>
      </c>
      <c r="K17311">
        <v>104.69968969688466</v>
      </c>
      <c r="L17311" t="str">
        <f>TEXT(Orders[[#This Row],[date]],"MMM")</f>
        <v>Jan</v>
      </c>
    </row>
    <row r="17312" spans="1:12" x14ac:dyDescent="0.3">
      <c r="A17312" s="2">
        <v>44930</v>
      </c>
      <c r="B17312">
        <v>1004471</v>
      </c>
      <c r="C17312" t="s">
        <v>4655</v>
      </c>
      <c r="D17312" t="s">
        <v>3177</v>
      </c>
      <c r="E17312">
        <v>189.75360000000003</v>
      </c>
      <c r="F17312">
        <v>373.68240000000009</v>
      </c>
      <c r="G17312" t="s">
        <v>2557</v>
      </c>
      <c r="H17312" t="s">
        <v>50</v>
      </c>
      <c r="I17312" t="s">
        <v>36</v>
      </c>
      <c r="J17312">
        <v>183.92880000000005</v>
      </c>
      <c r="K17312">
        <v>96.930334918547018</v>
      </c>
      <c r="L17312" t="str">
        <f>TEXT(Orders[[#This Row],[date]],"MMM")</f>
        <v>Jan</v>
      </c>
    </row>
    <row r="17313" spans="1:12" x14ac:dyDescent="0.3">
      <c r="A17313" s="2">
        <v>45041</v>
      </c>
      <c r="B17313">
        <v>1005744</v>
      </c>
      <c r="C17313" t="s">
        <v>4704</v>
      </c>
      <c r="D17313" t="s">
        <v>3177</v>
      </c>
      <c r="E17313">
        <v>88.964000000000013</v>
      </c>
      <c r="F17313">
        <v>373.79879999999997</v>
      </c>
      <c r="G17313" t="s">
        <v>2353</v>
      </c>
      <c r="H17313" t="s">
        <v>19</v>
      </c>
      <c r="I17313" t="s">
        <v>20</v>
      </c>
      <c r="J17313">
        <v>284.83479999999997</v>
      </c>
      <c r="K17313">
        <v>320.1686075266399</v>
      </c>
      <c r="L17313" t="str">
        <f>TEXT(Orders[[#This Row],[date]],"MMM")</f>
        <v>Apr</v>
      </c>
    </row>
    <row r="17314" spans="1:12" x14ac:dyDescent="0.3">
      <c r="A17314" s="2">
        <v>44985</v>
      </c>
      <c r="B17314">
        <v>1005525</v>
      </c>
      <c r="C17314" t="s">
        <v>3745</v>
      </c>
      <c r="D17314" t="s">
        <v>3175</v>
      </c>
      <c r="E17314">
        <v>193.84400000000002</v>
      </c>
      <c r="F17314">
        <v>373.79879999999997</v>
      </c>
      <c r="G17314" t="s">
        <v>607</v>
      </c>
      <c r="H17314" t="s">
        <v>50</v>
      </c>
      <c r="I17314" t="s">
        <v>36</v>
      </c>
      <c r="J17314">
        <v>179.95479999999995</v>
      </c>
      <c r="K17314">
        <v>92.834856895235305</v>
      </c>
      <c r="L17314" t="str">
        <f>TEXT(Orders[[#This Row],[date]],"MMM")</f>
        <v>Feb</v>
      </c>
    </row>
    <row r="17315" spans="1:12" x14ac:dyDescent="0.3">
      <c r="A17315" s="2">
        <v>45072</v>
      </c>
      <c r="B17315">
        <v>1005902</v>
      </c>
      <c r="C17315" t="s">
        <v>3237</v>
      </c>
      <c r="D17315" t="s">
        <v>3177</v>
      </c>
      <c r="E17315">
        <v>199.78400000000002</v>
      </c>
      <c r="F17315">
        <v>373.79879999999997</v>
      </c>
      <c r="G17315" t="s">
        <v>47</v>
      </c>
      <c r="H17315" t="s">
        <v>50</v>
      </c>
      <c r="I17315" t="s">
        <v>36</v>
      </c>
      <c r="J17315">
        <v>174.01479999999995</v>
      </c>
      <c r="K17315">
        <v>87.101469587154085</v>
      </c>
      <c r="L17315" t="str">
        <f>TEXT(Orders[[#This Row],[date]],"MMM")</f>
        <v>May</v>
      </c>
    </row>
    <row r="17316" spans="1:12" x14ac:dyDescent="0.3">
      <c r="A17316" s="2">
        <v>45041</v>
      </c>
      <c r="B17316">
        <v>1000759</v>
      </c>
      <c r="C17316" t="s">
        <v>4202</v>
      </c>
      <c r="D17316" t="s">
        <v>3179</v>
      </c>
      <c r="E17316">
        <v>236.87193600000001</v>
      </c>
      <c r="F17316">
        <v>373.84339200000005</v>
      </c>
      <c r="G17316" t="s">
        <v>1055</v>
      </c>
      <c r="H17316" t="s">
        <v>69</v>
      </c>
      <c r="I17316" t="s">
        <v>46</v>
      </c>
      <c r="J17316">
        <v>136.97145600000005</v>
      </c>
      <c r="K17316">
        <v>57.82510934516111</v>
      </c>
      <c r="L17316" t="str">
        <f>TEXT(Orders[[#This Row],[date]],"MMM")</f>
        <v>Apr</v>
      </c>
    </row>
    <row r="17317" spans="1:12" x14ac:dyDescent="0.3">
      <c r="A17317" s="2">
        <v>45156</v>
      </c>
      <c r="B17317">
        <v>1001941</v>
      </c>
      <c r="C17317" t="s">
        <v>4391</v>
      </c>
      <c r="D17317" t="s">
        <v>3173</v>
      </c>
      <c r="E17317">
        <v>277.27360000000004</v>
      </c>
      <c r="F17317">
        <v>373.92160000000001</v>
      </c>
      <c r="G17317" t="s">
        <v>2257</v>
      </c>
      <c r="H17317" t="s">
        <v>26</v>
      </c>
      <c r="I17317" t="s">
        <v>13</v>
      </c>
      <c r="J17317">
        <v>96.647999999999968</v>
      </c>
      <c r="K17317">
        <v>34.856546025297739</v>
      </c>
      <c r="L17317" t="str">
        <f>TEXT(Orders[[#This Row],[date]],"MMM")</f>
        <v>Aug</v>
      </c>
    </row>
    <row r="17318" spans="1:12" x14ac:dyDescent="0.3">
      <c r="A17318" s="2">
        <v>45147</v>
      </c>
      <c r="B17318">
        <v>1005022</v>
      </c>
      <c r="C17318" t="s">
        <v>5123</v>
      </c>
      <c r="D17318" t="s">
        <v>3172</v>
      </c>
      <c r="E17318">
        <v>181.66080000000002</v>
      </c>
      <c r="F17318">
        <v>373.97360000000015</v>
      </c>
      <c r="G17318" t="s">
        <v>1534</v>
      </c>
      <c r="H17318" t="s">
        <v>50</v>
      </c>
      <c r="I17318" t="s">
        <v>36</v>
      </c>
      <c r="J17318">
        <v>192.31280000000012</v>
      </c>
      <c r="K17318">
        <v>105.86367559759734</v>
      </c>
      <c r="L17318" t="str">
        <f>TEXT(Orders[[#This Row],[date]],"MMM")</f>
        <v>Aug</v>
      </c>
    </row>
    <row r="17319" spans="1:12" x14ac:dyDescent="0.3">
      <c r="A17319" s="2">
        <v>45171</v>
      </c>
      <c r="B17319">
        <v>1002469</v>
      </c>
      <c r="C17319" t="s">
        <v>5902</v>
      </c>
      <c r="D17319" t="s">
        <v>3173</v>
      </c>
      <c r="E17319">
        <v>29.939200000000007</v>
      </c>
      <c r="F17319">
        <v>373.97879999999998</v>
      </c>
      <c r="G17319" t="s">
        <v>2785</v>
      </c>
      <c r="H17319" t="s">
        <v>19</v>
      </c>
      <c r="I17319" t="s">
        <v>20</v>
      </c>
      <c r="J17319">
        <v>344.03959999999995</v>
      </c>
      <c r="K17319">
        <v>1149.1275651988024</v>
      </c>
      <c r="L17319" t="str">
        <f>TEXT(Orders[[#This Row],[date]],"MMM")</f>
        <v>Sep</v>
      </c>
    </row>
    <row r="17320" spans="1:12" x14ac:dyDescent="0.3">
      <c r="A17320" s="2">
        <v>45106</v>
      </c>
      <c r="B17320">
        <v>1012994</v>
      </c>
      <c r="C17320" t="s">
        <v>3248</v>
      </c>
      <c r="D17320" t="s">
        <v>3180</v>
      </c>
      <c r="E17320">
        <v>467.52240000000012</v>
      </c>
      <c r="F17320">
        <v>374.04979200000008</v>
      </c>
      <c r="G17320" t="s">
        <v>63</v>
      </c>
      <c r="H17320" t="s">
        <v>57</v>
      </c>
      <c r="I17320" t="s">
        <v>20</v>
      </c>
      <c r="J17320">
        <v>-93.472608000000037</v>
      </c>
      <c r="K17320">
        <v>-19.993182786536007</v>
      </c>
      <c r="L17320" t="str">
        <f>TEXT(Orders[[#This Row],[date]],"MMM")</f>
        <v>Jun</v>
      </c>
    </row>
    <row r="17321" spans="1:12" x14ac:dyDescent="0.3">
      <c r="A17321" s="2">
        <v>45105</v>
      </c>
      <c r="B17321">
        <v>1002111</v>
      </c>
      <c r="C17321" t="s">
        <v>4528</v>
      </c>
      <c r="D17321" t="s">
        <v>3171</v>
      </c>
      <c r="E17321">
        <v>117.60960000000003</v>
      </c>
      <c r="F17321">
        <v>374.19616000000002</v>
      </c>
      <c r="G17321" t="s">
        <v>2427</v>
      </c>
      <c r="H17321" t="s">
        <v>26</v>
      </c>
      <c r="I17321" t="s">
        <v>13</v>
      </c>
      <c r="J17321">
        <v>256.58655999999996</v>
      </c>
      <c r="K17321">
        <v>218.16804070416015</v>
      </c>
      <c r="L17321" t="str">
        <f>TEXT(Orders[[#This Row],[date]],"MMM")</f>
        <v>Jun</v>
      </c>
    </row>
    <row r="17322" spans="1:12" x14ac:dyDescent="0.3">
      <c r="A17322" s="2">
        <v>45031</v>
      </c>
      <c r="B17322">
        <v>1013246</v>
      </c>
      <c r="C17322" t="s">
        <v>4454</v>
      </c>
      <c r="D17322" t="s">
        <v>3180</v>
      </c>
      <c r="E17322">
        <v>280.16000000000003</v>
      </c>
      <c r="F17322">
        <v>374.33663999999999</v>
      </c>
      <c r="G17322" t="s">
        <v>1365</v>
      </c>
      <c r="H17322" t="s">
        <v>50</v>
      </c>
      <c r="I17322" t="s">
        <v>36</v>
      </c>
      <c r="J17322">
        <v>94.176639999999963</v>
      </c>
      <c r="K17322">
        <v>33.61530553969159</v>
      </c>
      <c r="L17322" t="str">
        <f>TEXT(Orders[[#This Row],[date]],"MMM")</f>
        <v>Apr</v>
      </c>
    </row>
    <row r="17323" spans="1:12" x14ac:dyDescent="0.3">
      <c r="A17323" s="2">
        <v>45221</v>
      </c>
      <c r="B17323">
        <v>1009989</v>
      </c>
      <c r="C17323" t="s">
        <v>5015</v>
      </c>
      <c r="D17323" t="s">
        <v>3180</v>
      </c>
      <c r="E17323">
        <v>303.76400000000001</v>
      </c>
      <c r="F17323">
        <v>374.33663999999999</v>
      </c>
      <c r="G17323" t="s">
        <v>2743</v>
      </c>
      <c r="H17323" t="s">
        <v>12</v>
      </c>
      <c r="I17323" t="s">
        <v>13</v>
      </c>
      <c r="J17323">
        <v>70.572639999999978</v>
      </c>
      <c r="K17323">
        <v>23.232720138001859</v>
      </c>
      <c r="L17323" t="str">
        <f>TEXT(Orders[[#This Row],[date]],"MMM")</f>
        <v>Oct</v>
      </c>
    </row>
    <row r="17324" spans="1:12" x14ac:dyDescent="0.3">
      <c r="A17324" s="2">
        <v>44973</v>
      </c>
      <c r="B17324">
        <v>1015889</v>
      </c>
      <c r="C17324" t="s">
        <v>4607</v>
      </c>
      <c r="D17324" t="s">
        <v>3180</v>
      </c>
      <c r="E17324">
        <v>343.10400000000004</v>
      </c>
      <c r="F17324">
        <v>374.33663999999999</v>
      </c>
      <c r="G17324" t="s">
        <v>1963</v>
      </c>
      <c r="H17324" t="s">
        <v>35</v>
      </c>
      <c r="I17324" t="s">
        <v>36</v>
      </c>
      <c r="J17324">
        <v>31.232639999999947</v>
      </c>
      <c r="K17324">
        <v>9.102965864577488</v>
      </c>
      <c r="L17324" t="str">
        <f>TEXT(Orders[[#This Row],[date]],"MMM")</f>
        <v>Feb</v>
      </c>
    </row>
    <row r="17325" spans="1:12" x14ac:dyDescent="0.3">
      <c r="A17325" s="2">
        <v>45112</v>
      </c>
      <c r="B17325">
        <v>1013567</v>
      </c>
      <c r="C17325" t="s">
        <v>4579</v>
      </c>
      <c r="D17325" t="s">
        <v>3180</v>
      </c>
      <c r="E17325">
        <v>357.71600000000001</v>
      </c>
      <c r="F17325">
        <v>374.33663999999999</v>
      </c>
      <c r="G17325" t="s">
        <v>1550</v>
      </c>
      <c r="H17325" t="s">
        <v>26</v>
      </c>
      <c r="I17325" t="s">
        <v>13</v>
      </c>
      <c r="J17325">
        <v>16.62063999999998</v>
      </c>
      <c r="K17325">
        <v>4.6463227812007233</v>
      </c>
      <c r="L17325" t="str">
        <f>TEXT(Orders[[#This Row],[date]],"MMM")</f>
        <v>Jul</v>
      </c>
    </row>
    <row r="17326" spans="1:12" x14ac:dyDescent="0.3">
      <c r="A17326" s="2">
        <v>45084</v>
      </c>
      <c r="B17326">
        <v>1005244</v>
      </c>
      <c r="C17326" t="s">
        <v>3315</v>
      </c>
      <c r="D17326" t="s">
        <v>3174</v>
      </c>
      <c r="E17326">
        <v>196.43840000000003</v>
      </c>
      <c r="F17326">
        <v>374.55600000000004</v>
      </c>
      <c r="G17326" t="s">
        <v>1191</v>
      </c>
      <c r="H17326" t="s">
        <v>54</v>
      </c>
      <c r="I17326" t="s">
        <v>20</v>
      </c>
      <c r="J17326">
        <v>178.11760000000001</v>
      </c>
      <c r="K17326">
        <v>90.673513936175397</v>
      </c>
      <c r="L17326" t="str">
        <f>TEXT(Orders[[#This Row],[date]],"MMM")</f>
        <v>Jun</v>
      </c>
    </row>
    <row r="17327" spans="1:12" x14ac:dyDescent="0.3">
      <c r="A17327" s="2">
        <v>45200</v>
      </c>
      <c r="B17327">
        <v>1004001</v>
      </c>
      <c r="C17327" t="s">
        <v>4418</v>
      </c>
      <c r="D17327" t="s">
        <v>3174</v>
      </c>
      <c r="E17327">
        <v>261.97760000000005</v>
      </c>
      <c r="F17327">
        <v>374.59760000000006</v>
      </c>
      <c r="G17327" t="s">
        <v>1325</v>
      </c>
      <c r="H17327" t="s">
        <v>57</v>
      </c>
      <c r="I17327" t="s">
        <v>20</v>
      </c>
      <c r="J17327">
        <v>112.62</v>
      </c>
      <c r="K17327">
        <v>42.988408169248046</v>
      </c>
      <c r="L17327" t="str">
        <f>TEXT(Orders[[#This Row],[date]],"MMM")</f>
        <v>Oct</v>
      </c>
    </row>
    <row r="17328" spans="1:12" x14ac:dyDescent="0.3">
      <c r="A17328" s="2">
        <v>45282</v>
      </c>
      <c r="B17328">
        <v>1004464</v>
      </c>
      <c r="C17328" t="s">
        <v>3559</v>
      </c>
      <c r="D17328" t="s">
        <v>3174</v>
      </c>
      <c r="E17328">
        <v>357.40480000000002</v>
      </c>
      <c r="F17328">
        <v>374.60800000000006</v>
      </c>
      <c r="G17328" t="s">
        <v>418</v>
      </c>
      <c r="H17328" t="s">
        <v>69</v>
      </c>
      <c r="I17328" t="s">
        <v>46</v>
      </c>
      <c r="J17328">
        <v>17.203200000000038</v>
      </c>
      <c r="K17328">
        <v>4.8133656850719513</v>
      </c>
      <c r="L17328" t="str">
        <f>TEXT(Orders[[#This Row],[date]],"MMM")</f>
        <v>Dec</v>
      </c>
    </row>
    <row r="17329" spans="1:12" x14ac:dyDescent="0.3">
      <c r="A17329" s="2">
        <v>45209</v>
      </c>
      <c r="B17329">
        <v>1003117</v>
      </c>
      <c r="C17329" t="s">
        <v>5966</v>
      </c>
      <c r="D17329" t="s">
        <v>3174</v>
      </c>
      <c r="E17329">
        <v>192.70720000000003</v>
      </c>
      <c r="F17329">
        <v>374.62880000000007</v>
      </c>
      <c r="G17329" t="s">
        <v>1254</v>
      </c>
      <c r="H17329" t="s">
        <v>35</v>
      </c>
      <c r="I17329" t="s">
        <v>36</v>
      </c>
      <c r="J17329">
        <v>181.92160000000004</v>
      </c>
      <c r="K17329">
        <v>94.40311519237477</v>
      </c>
      <c r="L17329" t="str">
        <f>TEXT(Orders[[#This Row],[date]],"MMM")</f>
        <v>Oct</v>
      </c>
    </row>
    <row r="17330" spans="1:12" x14ac:dyDescent="0.3">
      <c r="A17330" s="2">
        <v>45010</v>
      </c>
      <c r="B17330">
        <v>1000959</v>
      </c>
      <c r="C17330" t="s">
        <v>5457</v>
      </c>
      <c r="D17330" t="s">
        <v>3175</v>
      </c>
      <c r="E17330">
        <v>592.69440000000009</v>
      </c>
      <c r="F17330">
        <v>374.65758720000008</v>
      </c>
      <c r="G17330" t="s">
        <v>1265</v>
      </c>
      <c r="H17330" t="s">
        <v>12</v>
      </c>
      <c r="I17330" t="s">
        <v>13</v>
      </c>
      <c r="J17330">
        <v>-218.03681280000001</v>
      </c>
      <c r="K17330">
        <v>-36.787392086039617</v>
      </c>
      <c r="L17330" t="str">
        <f>TEXT(Orders[[#This Row],[date]],"MMM")</f>
        <v>Mar</v>
      </c>
    </row>
    <row r="17331" spans="1:12" x14ac:dyDescent="0.3">
      <c r="A17331" s="2">
        <v>45128</v>
      </c>
      <c r="B17331">
        <v>1002491</v>
      </c>
      <c r="C17331" t="s">
        <v>5466</v>
      </c>
      <c r="D17331" t="s">
        <v>3172</v>
      </c>
      <c r="E17331">
        <v>158.23680000000002</v>
      </c>
      <c r="F17331">
        <v>374.68600000000004</v>
      </c>
      <c r="G17331" t="s">
        <v>2807</v>
      </c>
      <c r="H17331" t="s">
        <v>12</v>
      </c>
      <c r="I17331" t="s">
        <v>13</v>
      </c>
      <c r="J17331">
        <v>216.44920000000002</v>
      </c>
      <c r="K17331">
        <v>136.78815547331592</v>
      </c>
      <c r="L17331" t="str">
        <f>TEXT(Orders[[#This Row],[date]],"MMM")</f>
        <v>Jul</v>
      </c>
    </row>
    <row r="17332" spans="1:12" x14ac:dyDescent="0.3">
      <c r="A17332" s="2">
        <v>45021</v>
      </c>
      <c r="B17332">
        <v>1006091</v>
      </c>
      <c r="C17332" t="s">
        <v>5122</v>
      </c>
      <c r="D17332" t="s">
        <v>3180</v>
      </c>
      <c r="E17332">
        <v>54.980000000000018</v>
      </c>
      <c r="F17332">
        <v>374.6952</v>
      </c>
      <c r="G17332" t="s">
        <v>1468</v>
      </c>
      <c r="H17332" t="s">
        <v>54</v>
      </c>
      <c r="I17332" t="s">
        <v>20</v>
      </c>
      <c r="J17332">
        <v>319.71519999999998</v>
      </c>
      <c r="K17332">
        <v>581.51182248090197</v>
      </c>
      <c r="L17332" t="str">
        <f>TEXT(Orders[[#This Row],[date]],"MMM")</f>
        <v>Apr</v>
      </c>
    </row>
    <row r="17333" spans="1:12" x14ac:dyDescent="0.3">
      <c r="A17333" s="2">
        <v>45193</v>
      </c>
      <c r="B17333">
        <v>1001728</v>
      </c>
      <c r="C17333" t="s">
        <v>4830</v>
      </c>
      <c r="D17333" t="s">
        <v>3173</v>
      </c>
      <c r="E17333">
        <v>207.71199999999999</v>
      </c>
      <c r="F17333">
        <v>374.71200000000005</v>
      </c>
      <c r="G17333" t="s">
        <v>2043</v>
      </c>
      <c r="H17333" t="s">
        <v>35</v>
      </c>
      <c r="I17333" t="s">
        <v>36</v>
      </c>
      <c r="J17333">
        <v>167.00000000000006</v>
      </c>
      <c r="K17333">
        <v>80.399784316746292</v>
      </c>
      <c r="L17333" t="str">
        <f>TEXT(Orders[[#This Row],[date]],"MMM")</f>
        <v>Sep</v>
      </c>
    </row>
    <row r="17334" spans="1:12" x14ac:dyDescent="0.3">
      <c r="A17334" s="2">
        <v>45122</v>
      </c>
      <c r="B17334">
        <v>1000072</v>
      </c>
      <c r="C17334" t="s">
        <v>3340</v>
      </c>
      <c r="D17334" t="s">
        <v>3171</v>
      </c>
      <c r="E17334">
        <v>387.47520000000009</v>
      </c>
      <c r="F17334">
        <v>374.73209280000009</v>
      </c>
      <c r="G17334" t="s">
        <v>183</v>
      </c>
      <c r="H17334" t="s">
        <v>69</v>
      </c>
      <c r="I17334" t="s">
        <v>46</v>
      </c>
      <c r="J17334">
        <v>-12.743107199999997</v>
      </c>
      <c r="K17334">
        <v>-3.2887542738219104</v>
      </c>
      <c r="L17334" t="str">
        <f>TEXT(Orders[[#This Row],[date]],"MMM")</f>
        <v>Jul</v>
      </c>
    </row>
    <row r="17335" spans="1:12" x14ac:dyDescent="0.3">
      <c r="A17335" s="2">
        <v>45107</v>
      </c>
      <c r="B17335">
        <v>1002853</v>
      </c>
      <c r="C17335" t="s">
        <v>4027</v>
      </c>
      <c r="D17335" t="s">
        <v>3178</v>
      </c>
      <c r="E17335">
        <v>254.96960000000001</v>
      </c>
      <c r="F17335">
        <v>374.88360000000006</v>
      </c>
      <c r="G17335" t="s">
        <v>876</v>
      </c>
      <c r="H17335" t="s">
        <v>69</v>
      </c>
      <c r="I17335" t="s">
        <v>46</v>
      </c>
      <c r="J17335">
        <v>119.91400000000004</v>
      </c>
      <c r="K17335">
        <v>47.030704836968809</v>
      </c>
      <c r="L17335" t="str">
        <f>TEXT(Orders[[#This Row],[date]],"MMM")</f>
        <v>Jun</v>
      </c>
    </row>
    <row r="17336" spans="1:12" x14ac:dyDescent="0.3">
      <c r="A17336" s="2">
        <v>45264</v>
      </c>
      <c r="B17336">
        <v>1000451</v>
      </c>
      <c r="C17336" t="s">
        <v>3859</v>
      </c>
      <c r="D17336" t="s">
        <v>3176</v>
      </c>
      <c r="E17336">
        <v>160.88678400000001</v>
      </c>
      <c r="F17336">
        <v>374.91916800000007</v>
      </c>
      <c r="G17336" t="s">
        <v>719</v>
      </c>
      <c r="H17336" t="s">
        <v>30</v>
      </c>
      <c r="I17336" t="s">
        <v>13</v>
      </c>
      <c r="J17336">
        <v>214.03238400000006</v>
      </c>
      <c r="K17336">
        <v>133.03291835331862</v>
      </c>
      <c r="L17336" t="str">
        <f>TEXT(Orders[[#This Row],[date]],"MMM")</f>
        <v>Dec</v>
      </c>
    </row>
    <row r="17337" spans="1:12" x14ac:dyDescent="0.3">
      <c r="A17337" s="2">
        <v>45281</v>
      </c>
      <c r="B17337">
        <v>1004857</v>
      </c>
      <c r="C17337" t="s">
        <v>5448</v>
      </c>
      <c r="D17337" t="s">
        <v>3175</v>
      </c>
      <c r="E17337">
        <v>155.17760000000001</v>
      </c>
      <c r="F17337">
        <v>375.00840000000005</v>
      </c>
      <c r="G17337" t="s">
        <v>598</v>
      </c>
      <c r="H17337" t="s">
        <v>19</v>
      </c>
      <c r="I17337" t="s">
        <v>20</v>
      </c>
      <c r="J17337">
        <v>219.83080000000004</v>
      </c>
      <c r="K17337">
        <v>141.6640030519869</v>
      </c>
      <c r="L17337" t="str">
        <f>TEXT(Orders[[#This Row],[date]],"MMM")</f>
        <v>Dec</v>
      </c>
    </row>
    <row r="17338" spans="1:12" x14ac:dyDescent="0.3">
      <c r="A17338" s="2">
        <v>44999</v>
      </c>
      <c r="B17338">
        <v>1004308</v>
      </c>
      <c r="C17338" t="s">
        <v>4311</v>
      </c>
      <c r="D17338" t="s">
        <v>3172</v>
      </c>
      <c r="E17338">
        <v>69.446400000000011</v>
      </c>
      <c r="F17338">
        <v>375.04480000000007</v>
      </c>
      <c r="G17338" t="s">
        <v>1184</v>
      </c>
      <c r="H17338" t="s">
        <v>19</v>
      </c>
      <c r="I17338" t="s">
        <v>20</v>
      </c>
      <c r="J17338">
        <v>305.59840000000008</v>
      </c>
      <c r="K17338">
        <v>440.04930421159349</v>
      </c>
      <c r="L17338" t="str">
        <f>TEXT(Orders[[#This Row],[date]],"MMM")</f>
        <v>Mar</v>
      </c>
    </row>
    <row r="17339" spans="1:12" x14ac:dyDescent="0.3">
      <c r="A17339" s="2">
        <v>45084</v>
      </c>
      <c r="B17339">
        <v>1015820</v>
      </c>
      <c r="C17339" t="s">
        <v>5016</v>
      </c>
      <c r="D17339" t="s">
        <v>3180</v>
      </c>
      <c r="E17339">
        <v>323.73600000000005</v>
      </c>
      <c r="F17339">
        <v>375.05376000000007</v>
      </c>
      <c r="G17339" t="s">
        <v>2798</v>
      </c>
      <c r="H17339" t="s">
        <v>88</v>
      </c>
      <c r="I17339" t="s">
        <v>36</v>
      </c>
      <c r="J17339">
        <v>51.317760000000021</v>
      </c>
      <c r="K17339">
        <v>15.85173104010676</v>
      </c>
      <c r="L17339" t="str">
        <f>TEXT(Orders[[#This Row],[date]],"MMM")</f>
        <v>Jun</v>
      </c>
    </row>
    <row r="17340" spans="1:12" x14ac:dyDescent="0.3">
      <c r="A17340" s="2">
        <v>45132</v>
      </c>
      <c r="B17340">
        <v>1013189</v>
      </c>
      <c r="C17340" t="s">
        <v>4571</v>
      </c>
      <c r="D17340" t="s">
        <v>3180</v>
      </c>
      <c r="E17340">
        <v>429.39200000000005</v>
      </c>
      <c r="F17340">
        <v>375.05376000000007</v>
      </c>
      <c r="G17340" t="s">
        <v>2606</v>
      </c>
      <c r="H17340" t="s">
        <v>88</v>
      </c>
      <c r="I17340" t="s">
        <v>36</v>
      </c>
      <c r="J17340">
        <v>-54.338239999999985</v>
      </c>
      <c r="K17340">
        <v>-12.654693147520209</v>
      </c>
      <c r="L17340" t="str">
        <f>TEXT(Orders[[#This Row],[date]],"MMM")</f>
        <v>Jul</v>
      </c>
    </row>
    <row r="17341" spans="1:12" x14ac:dyDescent="0.3">
      <c r="A17341" s="2">
        <v>45158</v>
      </c>
      <c r="B17341">
        <v>1004502</v>
      </c>
      <c r="C17341" t="s">
        <v>4309</v>
      </c>
      <c r="D17341" t="s">
        <v>3172</v>
      </c>
      <c r="E17341">
        <v>354.29120000000012</v>
      </c>
      <c r="F17341">
        <v>375.15400000000005</v>
      </c>
      <c r="G17341" t="s">
        <v>1403</v>
      </c>
      <c r="H17341" t="s">
        <v>69</v>
      </c>
      <c r="I17341" t="s">
        <v>46</v>
      </c>
      <c r="J17341">
        <v>20.862799999999936</v>
      </c>
      <c r="K17341">
        <v>5.8886023700277992</v>
      </c>
      <c r="L17341" t="str">
        <f>TEXT(Orders[[#This Row],[date]],"MMM")</f>
        <v>Aug</v>
      </c>
    </row>
    <row r="17342" spans="1:12" x14ac:dyDescent="0.3">
      <c r="A17342" s="2">
        <v>45267</v>
      </c>
      <c r="B17342">
        <v>1005252</v>
      </c>
      <c r="C17342" t="s">
        <v>3519</v>
      </c>
      <c r="D17342" t="s">
        <v>3177</v>
      </c>
      <c r="E17342">
        <v>139.11360000000002</v>
      </c>
      <c r="F17342">
        <v>375.21640000000008</v>
      </c>
      <c r="G17342" t="s">
        <v>1950</v>
      </c>
      <c r="H17342" t="s">
        <v>45</v>
      </c>
      <c r="I17342" t="s">
        <v>46</v>
      </c>
      <c r="J17342">
        <v>236.10280000000006</v>
      </c>
      <c r="K17342">
        <v>169.71942355024962</v>
      </c>
      <c r="L17342" t="str">
        <f>TEXT(Orders[[#This Row],[date]],"MMM")</f>
        <v>Dec</v>
      </c>
    </row>
    <row r="17343" spans="1:12" x14ac:dyDescent="0.3">
      <c r="A17343" s="2">
        <v>44982</v>
      </c>
      <c r="B17343">
        <v>1002793</v>
      </c>
      <c r="C17343" t="s">
        <v>5027</v>
      </c>
      <c r="D17343" t="s">
        <v>3177</v>
      </c>
      <c r="E17343">
        <v>105.10720000000002</v>
      </c>
      <c r="F17343">
        <v>375.4556</v>
      </c>
      <c r="G17343" t="s">
        <v>3109</v>
      </c>
      <c r="H17343" t="s">
        <v>30</v>
      </c>
      <c r="I17343" t="s">
        <v>13</v>
      </c>
      <c r="J17343">
        <v>270.34839999999997</v>
      </c>
      <c r="K17343">
        <v>257.21206539609074</v>
      </c>
      <c r="L17343" t="str">
        <f>TEXT(Orders[[#This Row],[date]],"MMM")</f>
        <v>Feb</v>
      </c>
    </row>
    <row r="17344" spans="1:12" x14ac:dyDescent="0.3">
      <c r="A17344" s="2">
        <v>44992</v>
      </c>
      <c r="B17344">
        <v>1005052</v>
      </c>
      <c r="C17344" t="s">
        <v>4683</v>
      </c>
      <c r="D17344" t="s">
        <v>3175</v>
      </c>
      <c r="E17344">
        <v>254.45760000000001</v>
      </c>
      <c r="F17344">
        <v>375.50240000000002</v>
      </c>
      <c r="G17344" t="s">
        <v>1911</v>
      </c>
      <c r="H17344" t="s">
        <v>45</v>
      </c>
      <c r="I17344" t="s">
        <v>46</v>
      </c>
      <c r="J17344">
        <v>121.04480000000001</v>
      </c>
      <c r="K17344">
        <v>47.569732639150885</v>
      </c>
      <c r="L17344" t="str">
        <f>TEXT(Orders[[#This Row],[date]],"MMM")</f>
        <v>Mar</v>
      </c>
    </row>
    <row r="17345" spans="1:12" x14ac:dyDescent="0.3">
      <c r="A17345" s="2">
        <v>45153</v>
      </c>
      <c r="B17345">
        <v>1006165</v>
      </c>
      <c r="C17345" t="s">
        <v>4727</v>
      </c>
      <c r="D17345" t="s">
        <v>3175</v>
      </c>
      <c r="E17345">
        <v>28.268000000000015</v>
      </c>
      <c r="F17345">
        <v>375.59160000000003</v>
      </c>
      <c r="G17345" t="s">
        <v>1836</v>
      </c>
      <c r="H17345" t="s">
        <v>54</v>
      </c>
      <c r="I17345" t="s">
        <v>20</v>
      </c>
      <c r="J17345">
        <v>347.3236</v>
      </c>
      <c r="K17345">
        <v>1228.6811942832878</v>
      </c>
      <c r="L17345" t="str">
        <f>TEXT(Orders[[#This Row],[date]],"MMM")</f>
        <v>Aug</v>
      </c>
    </row>
    <row r="17346" spans="1:12" x14ac:dyDescent="0.3">
      <c r="A17346" s="2">
        <v>45062</v>
      </c>
      <c r="B17346">
        <v>1006170</v>
      </c>
      <c r="C17346" t="s">
        <v>4135</v>
      </c>
      <c r="D17346" t="s">
        <v>3171</v>
      </c>
      <c r="E17346">
        <v>205.95600000000002</v>
      </c>
      <c r="F17346">
        <v>375.59160000000003</v>
      </c>
      <c r="G17346" t="s">
        <v>2765</v>
      </c>
      <c r="H17346" t="s">
        <v>88</v>
      </c>
      <c r="I17346" t="s">
        <v>36</v>
      </c>
      <c r="J17346">
        <v>169.63560000000001</v>
      </c>
      <c r="K17346">
        <v>82.364971158888295</v>
      </c>
      <c r="L17346" t="str">
        <f>TEXT(Orders[[#This Row],[date]],"MMM")</f>
        <v>May</v>
      </c>
    </row>
    <row r="17347" spans="1:12" x14ac:dyDescent="0.3">
      <c r="A17347" s="2">
        <v>45065</v>
      </c>
      <c r="B17347">
        <v>1003509</v>
      </c>
      <c r="C17347" t="s">
        <v>3680</v>
      </c>
      <c r="D17347" t="s">
        <v>3172</v>
      </c>
      <c r="E17347">
        <v>102.59520000000003</v>
      </c>
      <c r="F17347">
        <v>375.64280000000002</v>
      </c>
      <c r="G17347" t="s">
        <v>2463</v>
      </c>
      <c r="H17347" t="s">
        <v>12</v>
      </c>
      <c r="I17347" t="s">
        <v>13</v>
      </c>
      <c r="J17347">
        <v>273.04759999999999</v>
      </c>
      <c r="K17347">
        <v>266.14071613486783</v>
      </c>
      <c r="L17347" t="str">
        <f>TEXT(Orders[[#This Row],[date]],"MMM")</f>
        <v>May</v>
      </c>
    </row>
    <row r="17348" spans="1:12" x14ac:dyDescent="0.3">
      <c r="A17348" s="2">
        <v>45186</v>
      </c>
      <c r="B17348">
        <v>1002489</v>
      </c>
      <c r="C17348" t="s">
        <v>5187</v>
      </c>
      <c r="D17348" t="s">
        <v>3176</v>
      </c>
      <c r="E17348">
        <v>188.28160000000003</v>
      </c>
      <c r="F17348">
        <v>375.67400000000004</v>
      </c>
      <c r="G17348" t="s">
        <v>2805</v>
      </c>
      <c r="H17348" t="s">
        <v>45</v>
      </c>
      <c r="I17348" t="s">
        <v>46</v>
      </c>
      <c r="J17348">
        <v>187.39240000000001</v>
      </c>
      <c r="K17348">
        <v>99.527728678745021</v>
      </c>
      <c r="L17348" t="str">
        <f>TEXT(Orders[[#This Row],[date]],"MMM")</f>
        <v>Sep</v>
      </c>
    </row>
    <row r="17349" spans="1:12" x14ac:dyDescent="0.3">
      <c r="A17349" s="2">
        <v>45073</v>
      </c>
      <c r="B17349">
        <v>1012964</v>
      </c>
      <c r="C17349" t="s">
        <v>5065</v>
      </c>
      <c r="D17349" t="s">
        <v>3180</v>
      </c>
      <c r="E17349">
        <v>394.28800000000012</v>
      </c>
      <c r="F17349">
        <v>375.77088000000009</v>
      </c>
      <c r="G17349" t="s">
        <v>2123</v>
      </c>
      <c r="H17349" t="s">
        <v>26</v>
      </c>
      <c r="I17349" t="s">
        <v>13</v>
      </c>
      <c r="J17349">
        <v>-18.517120000000034</v>
      </c>
      <c r="K17349">
        <v>-4.6963437893113733</v>
      </c>
      <c r="L17349" t="str">
        <f>TEXT(Orders[[#This Row],[date]],"MMM")</f>
        <v>May</v>
      </c>
    </row>
    <row r="17350" spans="1:12" x14ac:dyDescent="0.3">
      <c r="A17350" s="2">
        <v>45245</v>
      </c>
      <c r="B17350">
        <v>1004731</v>
      </c>
      <c r="C17350" t="s">
        <v>5351</v>
      </c>
      <c r="D17350" t="s">
        <v>3179</v>
      </c>
      <c r="E17350">
        <v>19.043199999999999</v>
      </c>
      <c r="F17350">
        <v>375.84040000000005</v>
      </c>
      <c r="G17350" t="s">
        <v>1360</v>
      </c>
      <c r="H17350" t="s">
        <v>30</v>
      </c>
      <c r="I17350" t="s">
        <v>13</v>
      </c>
      <c r="J17350">
        <v>356.79720000000003</v>
      </c>
      <c r="K17350">
        <v>1873.6199798353218</v>
      </c>
      <c r="L17350" t="str">
        <f>TEXT(Orders[[#This Row],[date]],"MMM")</f>
        <v>Nov</v>
      </c>
    </row>
    <row r="17351" spans="1:12" x14ac:dyDescent="0.3">
      <c r="A17351" s="2">
        <v>45112</v>
      </c>
      <c r="B17351">
        <v>1004612</v>
      </c>
      <c r="C17351" t="s">
        <v>4628</v>
      </c>
      <c r="D17351" t="s">
        <v>3175</v>
      </c>
      <c r="E17351">
        <v>106.11200000000002</v>
      </c>
      <c r="F17351">
        <v>375.90280000000001</v>
      </c>
      <c r="G17351" t="s">
        <v>1788</v>
      </c>
      <c r="H17351" t="s">
        <v>54</v>
      </c>
      <c r="I17351" t="s">
        <v>20</v>
      </c>
      <c r="J17351">
        <v>269.79079999999999</v>
      </c>
      <c r="K17351">
        <v>254.25098009650173</v>
      </c>
      <c r="L17351" t="str">
        <f>TEXT(Orders[[#This Row],[date]],"MMM")</f>
        <v>Jul</v>
      </c>
    </row>
    <row r="17352" spans="1:12" x14ac:dyDescent="0.3">
      <c r="A17352" s="2">
        <v>45037</v>
      </c>
      <c r="B17352">
        <v>1005096</v>
      </c>
      <c r="C17352" t="s">
        <v>4049</v>
      </c>
      <c r="D17352" t="s">
        <v>3173</v>
      </c>
      <c r="E17352">
        <v>127.45600000000002</v>
      </c>
      <c r="F17352">
        <v>375.92880000000002</v>
      </c>
      <c r="G17352" t="s">
        <v>899</v>
      </c>
      <c r="H17352" t="s">
        <v>19</v>
      </c>
      <c r="I17352" t="s">
        <v>20</v>
      </c>
      <c r="J17352">
        <v>248.47280000000001</v>
      </c>
      <c r="K17352">
        <v>194.94790359025856</v>
      </c>
      <c r="L17352" t="str">
        <f>TEXT(Orders[[#This Row],[date]],"MMM")</f>
        <v>Apr</v>
      </c>
    </row>
    <row r="17353" spans="1:12" x14ac:dyDescent="0.3">
      <c r="A17353" s="2">
        <v>45220</v>
      </c>
      <c r="B17353">
        <v>1002497</v>
      </c>
      <c r="C17353" t="s">
        <v>4873</v>
      </c>
      <c r="D17353" t="s">
        <v>3175</v>
      </c>
      <c r="E17353">
        <v>163.06880000000001</v>
      </c>
      <c r="F17353">
        <v>376.07440000000008</v>
      </c>
      <c r="G17353" t="s">
        <v>2813</v>
      </c>
      <c r="H17353" t="s">
        <v>57</v>
      </c>
      <c r="I17353" t="s">
        <v>20</v>
      </c>
      <c r="J17353">
        <v>213.00560000000007</v>
      </c>
      <c r="K17353">
        <v>130.62314802095807</v>
      </c>
      <c r="L17353" t="str">
        <f>TEXT(Orders[[#This Row],[date]],"MMM")</f>
        <v>Oct</v>
      </c>
    </row>
    <row r="17354" spans="1:12" x14ac:dyDescent="0.3">
      <c r="A17354" s="2">
        <v>45227</v>
      </c>
      <c r="B17354">
        <v>1001206</v>
      </c>
      <c r="C17354" t="s">
        <v>4533</v>
      </c>
      <c r="D17354" t="s">
        <v>3174</v>
      </c>
      <c r="E17354">
        <v>335.00352000000009</v>
      </c>
      <c r="F17354">
        <v>376.08896000000004</v>
      </c>
      <c r="G17354" t="s">
        <v>1520</v>
      </c>
      <c r="H17354" t="s">
        <v>12</v>
      </c>
      <c r="I17354" t="s">
        <v>13</v>
      </c>
      <c r="J17354">
        <v>41.085439999999949</v>
      </c>
      <c r="K17354">
        <v>12.264181582330817</v>
      </c>
      <c r="L17354" t="str">
        <f>TEXT(Orders[[#This Row],[date]],"MMM")</f>
        <v>Oct</v>
      </c>
    </row>
    <row r="17355" spans="1:12" x14ac:dyDescent="0.3">
      <c r="A17355" s="2">
        <v>45272</v>
      </c>
      <c r="B17355">
        <v>1003218</v>
      </c>
      <c r="C17355" t="s">
        <v>5806</v>
      </c>
      <c r="D17355" t="s">
        <v>3177</v>
      </c>
      <c r="E17355">
        <v>220.6336</v>
      </c>
      <c r="F17355">
        <v>376.14200000000005</v>
      </c>
      <c r="G17355" t="s">
        <v>1263</v>
      </c>
      <c r="H17355" t="s">
        <v>57</v>
      </c>
      <c r="I17355" t="s">
        <v>20</v>
      </c>
      <c r="J17355">
        <v>155.50840000000005</v>
      </c>
      <c r="K17355">
        <v>70.482646342170924</v>
      </c>
      <c r="L17355" t="str">
        <f>TEXT(Orders[[#This Row],[date]],"MMM")</f>
        <v>Dec</v>
      </c>
    </row>
    <row r="17356" spans="1:12" x14ac:dyDescent="0.3">
      <c r="A17356" s="2">
        <v>45228</v>
      </c>
      <c r="B17356">
        <v>1002251</v>
      </c>
      <c r="C17356" t="s">
        <v>5179</v>
      </c>
      <c r="D17356" t="s">
        <v>3174</v>
      </c>
      <c r="E17356">
        <v>74.092800000000011</v>
      </c>
      <c r="F17356">
        <v>376.24080000000004</v>
      </c>
      <c r="G17356" t="s">
        <v>2567</v>
      </c>
      <c r="H17356" t="s">
        <v>35</v>
      </c>
      <c r="I17356" t="s">
        <v>36</v>
      </c>
      <c r="J17356">
        <v>302.14800000000002</v>
      </c>
      <c r="K17356">
        <v>407.79670899196685</v>
      </c>
      <c r="L17356" t="str">
        <f>TEXT(Orders[[#This Row],[date]],"MMM")</f>
        <v>Oct</v>
      </c>
    </row>
    <row r="17357" spans="1:12" x14ac:dyDescent="0.3">
      <c r="A17357" s="2">
        <v>45273</v>
      </c>
      <c r="B17357">
        <v>1001426</v>
      </c>
      <c r="C17357" t="s">
        <v>5758</v>
      </c>
      <c r="D17357" t="s">
        <v>3174</v>
      </c>
      <c r="E17357">
        <v>625.79270400000007</v>
      </c>
      <c r="F17357">
        <v>376.25952000000007</v>
      </c>
      <c r="G17357" t="s">
        <v>1740</v>
      </c>
      <c r="H17357" t="s">
        <v>54</v>
      </c>
      <c r="I17357" t="s">
        <v>20</v>
      </c>
      <c r="J17357">
        <v>-249.53318400000001</v>
      </c>
      <c r="K17357">
        <v>-39.874735260575996</v>
      </c>
      <c r="L17357" t="str">
        <f>TEXT(Orders[[#This Row],[date]],"MMM")</f>
        <v>Dec</v>
      </c>
    </row>
    <row r="17358" spans="1:12" x14ac:dyDescent="0.3">
      <c r="A17358" s="2">
        <v>45057</v>
      </c>
      <c r="B17358">
        <v>1001571</v>
      </c>
      <c r="C17358" t="s">
        <v>5181</v>
      </c>
      <c r="D17358" t="s">
        <v>3172</v>
      </c>
      <c r="E17358">
        <v>173.02080000000001</v>
      </c>
      <c r="F17358">
        <v>376.35104000000007</v>
      </c>
      <c r="G17358" t="s">
        <v>1886</v>
      </c>
      <c r="H17358" t="s">
        <v>26</v>
      </c>
      <c r="I17358" t="s">
        <v>13</v>
      </c>
      <c r="J17358">
        <v>203.33024000000006</v>
      </c>
      <c r="K17358">
        <v>117.51780132793286</v>
      </c>
      <c r="L17358" t="str">
        <f>TEXT(Orders[[#This Row],[date]],"MMM")</f>
        <v>May</v>
      </c>
    </row>
    <row r="17359" spans="1:12" x14ac:dyDescent="0.3">
      <c r="A17359" s="2">
        <v>44968</v>
      </c>
      <c r="B17359">
        <v>1004079</v>
      </c>
      <c r="C17359" t="s">
        <v>5172</v>
      </c>
      <c r="D17359" t="s">
        <v>3176</v>
      </c>
      <c r="E17359">
        <v>748.11302400000022</v>
      </c>
      <c r="F17359">
        <v>376.42800000000011</v>
      </c>
      <c r="G17359" t="s">
        <v>2252</v>
      </c>
      <c r="H17359" t="s">
        <v>45</v>
      </c>
      <c r="I17359" t="s">
        <v>46</v>
      </c>
      <c r="J17359">
        <v>-371.68502400000011</v>
      </c>
      <c r="K17359">
        <v>-49.683004048329465</v>
      </c>
      <c r="L17359" t="str">
        <f>TEXT(Orders[[#This Row],[date]],"MMM")</f>
        <v>Feb</v>
      </c>
    </row>
    <row r="17360" spans="1:12" x14ac:dyDescent="0.3">
      <c r="A17360" s="2">
        <v>45064</v>
      </c>
      <c r="B17360">
        <v>1003359</v>
      </c>
      <c r="C17360" t="s">
        <v>3779</v>
      </c>
      <c r="D17360" t="s">
        <v>3176</v>
      </c>
      <c r="E17360">
        <v>157.37280000000001</v>
      </c>
      <c r="F17360">
        <v>376.45920000000007</v>
      </c>
      <c r="G17360" t="s">
        <v>1589</v>
      </c>
      <c r="H17360" t="s">
        <v>54</v>
      </c>
      <c r="I17360" t="s">
        <v>20</v>
      </c>
      <c r="J17360">
        <v>219.08640000000005</v>
      </c>
      <c r="K17360">
        <v>139.21490880253768</v>
      </c>
      <c r="L17360" t="str">
        <f>TEXT(Orders[[#This Row],[date]],"MMM")</f>
        <v>May</v>
      </c>
    </row>
    <row r="17361" spans="1:12" x14ac:dyDescent="0.3">
      <c r="A17361" s="2">
        <v>44964</v>
      </c>
      <c r="B17361">
        <v>1006528</v>
      </c>
      <c r="C17361" t="s">
        <v>4507</v>
      </c>
      <c r="D17361" t="s">
        <v>3180</v>
      </c>
      <c r="E17361">
        <v>65.036000000000001</v>
      </c>
      <c r="F17361">
        <v>376.488</v>
      </c>
      <c r="G17361" t="s">
        <v>2271</v>
      </c>
      <c r="H17361" t="s">
        <v>30</v>
      </c>
      <c r="I17361" t="s">
        <v>13</v>
      </c>
      <c r="J17361">
        <v>311.452</v>
      </c>
      <c r="K17361">
        <v>478.89169075588904</v>
      </c>
      <c r="L17361" t="str">
        <f>TEXT(Orders[[#This Row],[date]],"MMM")</f>
        <v>Feb</v>
      </c>
    </row>
    <row r="17362" spans="1:12" x14ac:dyDescent="0.3">
      <c r="A17362" s="2">
        <v>45071</v>
      </c>
      <c r="B17362">
        <v>1005738</v>
      </c>
      <c r="C17362" t="s">
        <v>4341</v>
      </c>
      <c r="D17362" t="s">
        <v>3173</v>
      </c>
      <c r="E17362">
        <v>101.45200000000001</v>
      </c>
      <c r="F17362">
        <v>376.488</v>
      </c>
      <c r="G17362" t="s">
        <v>1215</v>
      </c>
      <c r="H17362" t="s">
        <v>57</v>
      </c>
      <c r="I17362" t="s">
        <v>20</v>
      </c>
      <c r="J17362">
        <v>275.036</v>
      </c>
      <c r="K17362">
        <v>271.09963332413355</v>
      </c>
      <c r="L17362" t="str">
        <f>TEXT(Orders[[#This Row],[date]],"MMM")</f>
        <v>May</v>
      </c>
    </row>
    <row r="17363" spans="1:12" x14ac:dyDescent="0.3">
      <c r="A17363" s="2">
        <v>44961</v>
      </c>
      <c r="B17363">
        <v>1005557</v>
      </c>
      <c r="C17363" t="s">
        <v>5661</v>
      </c>
      <c r="D17363" t="s">
        <v>3178</v>
      </c>
      <c r="E17363">
        <v>142.14000000000001</v>
      </c>
      <c r="F17363">
        <v>376.488</v>
      </c>
      <c r="G17363" t="s">
        <v>2492</v>
      </c>
      <c r="H17363" t="s">
        <v>75</v>
      </c>
      <c r="I17363" t="s">
        <v>46</v>
      </c>
      <c r="J17363">
        <v>234.34799999999998</v>
      </c>
      <c r="K17363">
        <v>164.87125369354155</v>
      </c>
      <c r="L17363" t="str">
        <f>TEXT(Orders[[#This Row],[date]],"MMM")</f>
        <v>Feb</v>
      </c>
    </row>
    <row r="17364" spans="1:12" x14ac:dyDescent="0.3">
      <c r="A17364" s="2">
        <v>44977</v>
      </c>
      <c r="B17364">
        <v>1004836</v>
      </c>
      <c r="C17364" t="s">
        <v>3258</v>
      </c>
      <c r="D17364" t="s">
        <v>3176</v>
      </c>
      <c r="E17364">
        <v>188.01920000000001</v>
      </c>
      <c r="F17364">
        <v>376.50600000000009</v>
      </c>
      <c r="G17364" t="s">
        <v>3159</v>
      </c>
      <c r="H17364" t="s">
        <v>54</v>
      </c>
      <c r="I17364" t="s">
        <v>20</v>
      </c>
      <c r="J17364">
        <v>188.48680000000007</v>
      </c>
      <c r="K17364">
        <v>100.24869800531013</v>
      </c>
      <c r="L17364" t="str">
        <f>TEXT(Orders[[#This Row],[date]],"MMM")</f>
        <v>Feb</v>
      </c>
    </row>
    <row r="17365" spans="1:12" x14ac:dyDescent="0.3">
      <c r="A17365" s="2">
        <v>45249</v>
      </c>
      <c r="B17365">
        <v>1000744</v>
      </c>
      <c r="C17365" t="s">
        <v>5816</v>
      </c>
      <c r="D17365" t="s">
        <v>3173</v>
      </c>
      <c r="E17365">
        <v>629.34336000000008</v>
      </c>
      <c r="F17365">
        <v>376.60646400000007</v>
      </c>
      <c r="G17365" t="s">
        <v>1039</v>
      </c>
      <c r="H17365" t="s">
        <v>35</v>
      </c>
      <c r="I17365" t="s">
        <v>36</v>
      </c>
      <c r="J17365">
        <v>-252.736896</v>
      </c>
      <c r="K17365">
        <v>-40.158824588218422</v>
      </c>
      <c r="L17365" t="str">
        <f>TEXT(Orders[[#This Row],[date]],"MMM")</f>
        <v>Nov</v>
      </c>
    </row>
    <row r="17366" spans="1:12" x14ac:dyDescent="0.3">
      <c r="A17366" s="2">
        <v>44978</v>
      </c>
      <c r="B17366">
        <v>1004104</v>
      </c>
      <c r="C17366" t="s">
        <v>5268</v>
      </c>
      <c r="D17366" t="s">
        <v>3178</v>
      </c>
      <c r="E17366">
        <v>21.1584</v>
      </c>
      <c r="F17366">
        <v>376.63080000000002</v>
      </c>
      <c r="G17366" t="s">
        <v>2695</v>
      </c>
      <c r="H17366" t="s">
        <v>26</v>
      </c>
      <c r="I17366" t="s">
        <v>13</v>
      </c>
      <c r="J17366">
        <v>355.47239999999999</v>
      </c>
      <c r="K17366">
        <v>1680.0533121597095</v>
      </c>
      <c r="L17366" t="str">
        <f>TEXT(Orders[[#This Row],[date]],"MMM")</f>
        <v>Feb</v>
      </c>
    </row>
    <row r="17367" spans="1:12" x14ac:dyDescent="0.3">
      <c r="A17367" s="2">
        <v>45041</v>
      </c>
      <c r="B17367">
        <v>1000797</v>
      </c>
      <c r="C17367" t="s">
        <v>4229</v>
      </c>
      <c r="D17367" t="s">
        <v>3177</v>
      </c>
      <c r="E17367">
        <v>62.582400000000007</v>
      </c>
      <c r="F17367">
        <v>376.67635200000001</v>
      </c>
      <c r="G17367" t="s">
        <v>1095</v>
      </c>
      <c r="H17367" t="s">
        <v>19</v>
      </c>
      <c r="I17367" t="s">
        <v>20</v>
      </c>
      <c r="J17367">
        <v>314.093952</v>
      </c>
      <c r="K17367">
        <v>501.88863322595478</v>
      </c>
      <c r="L17367" t="str">
        <f>TEXT(Orders[[#This Row],[date]],"MMM")</f>
        <v>Apr</v>
      </c>
    </row>
    <row r="17368" spans="1:12" x14ac:dyDescent="0.3">
      <c r="A17368" s="2">
        <v>45038</v>
      </c>
      <c r="B17368">
        <v>1004108</v>
      </c>
      <c r="C17368" t="s">
        <v>5204</v>
      </c>
      <c r="D17368" t="s">
        <v>3177</v>
      </c>
      <c r="E17368">
        <v>107.99040000000002</v>
      </c>
      <c r="F17368">
        <v>376.71400000000006</v>
      </c>
      <c r="G17368" t="s">
        <v>1217</v>
      </c>
      <c r="H17368" t="s">
        <v>19</v>
      </c>
      <c r="I17368" t="s">
        <v>20</v>
      </c>
      <c r="J17368">
        <v>268.72360000000003</v>
      </c>
      <c r="K17368">
        <v>248.84026728301771</v>
      </c>
      <c r="L17368" t="str">
        <f>TEXT(Orders[[#This Row],[date]],"MMM")</f>
        <v>Apr</v>
      </c>
    </row>
    <row r="17369" spans="1:12" x14ac:dyDescent="0.3">
      <c r="A17369" s="2">
        <v>44952</v>
      </c>
      <c r="B17369">
        <v>1000773</v>
      </c>
      <c r="C17369" t="s">
        <v>5753</v>
      </c>
      <c r="D17369" t="s">
        <v>3171</v>
      </c>
      <c r="E17369">
        <v>587.40019199999995</v>
      </c>
      <c r="F17369">
        <v>376.7362560000002</v>
      </c>
      <c r="G17369" t="s">
        <v>1070</v>
      </c>
      <c r="H17369" t="s">
        <v>69</v>
      </c>
      <c r="I17369" t="s">
        <v>46</v>
      </c>
      <c r="J17369">
        <v>-210.66393599999975</v>
      </c>
      <c r="K17369">
        <v>-35.863783987322869</v>
      </c>
      <c r="L17369" t="str">
        <f>TEXT(Orders[[#This Row],[date]],"MMM")</f>
        <v>Jan</v>
      </c>
    </row>
    <row r="17370" spans="1:12" x14ac:dyDescent="0.3">
      <c r="A17370" s="2">
        <v>44986</v>
      </c>
      <c r="B17370">
        <v>1003631</v>
      </c>
      <c r="C17370" t="s">
        <v>6011</v>
      </c>
      <c r="D17370" t="s">
        <v>3179</v>
      </c>
      <c r="E17370">
        <v>342.99840000000006</v>
      </c>
      <c r="F17370">
        <v>376.80240000000003</v>
      </c>
      <c r="G17370" t="s">
        <v>2131</v>
      </c>
      <c r="H17370" t="s">
        <v>57</v>
      </c>
      <c r="I17370" t="s">
        <v>20</v>
      </c>
      <c r="J17370">
        <v>33.803999999999974</v>
      </c>
      <c r="K17370">
        <v>9.8554395589017219</v>
      </c>
      <c r="L17370" t="str">
        <f>TEXT(Orders[[#This Row],[date]],"MMM")</f>
        <v>Mar</v>
      </c>
    </row>
    <row r="17371" spans="1:12" x14ac:dyDescent="0.3">
      <c r="A17371" s="2">
        <v>45207</v>
      </c>
      <c r="B17371">
        <v>1002886</v>
      </c>
      <c r="C17371" t="s">
        <v>4109</v>
      </c>
      <c r="D17371" t="s">
        <v>3174</v>
      </c>
      <c r="E17371">
        <v>211.46240000000003</v>
      </c>
      <c r="F17371">
        <v>377.01560000000006</v>
      </c>
      <c r="G17371" t="s">
        <v>2558</v>
      </c>
      <c r="H17371" t="s">
        <v>45</v>
      </c>
      <c r="I17371" t="s">
        <v>46</v>
      </c>
      <c r="J17371">
        <v>165.55320000000003</v>
      </c>
      <c r="K17371">
        <v>78.289662843134295</v>
      </c>
      <c r="L17371" t="str">
        <f>TEXT(Orders[[#This Row],[date]],"MMM")</f>
        <v>Oct</v>
      </c>
    </row>
    <row r="17372" spans="1:12" x14ac:dyDescent="0.3">
      <c r="A17372" s="2">
        <v>45106</v>
      </c>
      <c r="B17372">
        <v>1004957</v>
      </c>
      <c r="C17372" t="s">
        <v>5621</v>
      </c>
      <c r="D17372" t="s">
        <v>3176</v>
      </c>
      <c r="E17372">
        <v>65.8048</v>
      </c>
      <c r="F17372">
        <v>377.06240000000003</v>
      </c>
      <c r="G17372" t="s">
        <v>398</v>
      </c>
      <c r="H17372" t="s">
        <v>26</v>
      </c>
      <c r="I17372" t="s">
        <v>13</v>
      </c>
      <c r="J17372">
        <v>311.25760000000002</v>
      </c>
      <c r="K17372">
        <v>473.00136160280101</v>
      </c>
      <c r="L17372" t="str">
        <f>TEXT(Orders[[#This Row],[date]],"MMM")</f>
        <v>Jun</v>
      </c>
    </row>
    <row r="17373" spans="1:12" x14ac:dyDescent="0.3">
      <c r="A17373" s="2">
        <v>44948</v>
      </c>
      <c r="B17373">
        <v>1007473</v>
      </c>
      <c r="C17373" t="s">
        <v>5241</v>
      </c>
      <c r="D17373" t="s">
        <v>3180</v>
      </c>
      <c r="E17373">
        <v>48.352000000000004</v>
      </c>
      <c r="F17373">
        <v>377.20512000000002</v>
      </c>
      <c r="G17373" t="s">
        <v>2656</v>
      </c>
      <c r="H17373" t="s">
        <v>45</v>
      </c>
      <c r="I17373" t="s">
        <v>46</v>
      </c>
      <c r="J17373">
        <v>328.85311999999999</v>
      </c>
      <c r="K17373">
        <v>680.1230972865651</v>
      </c>
      <c r="L17373" t="str">
        <f>TEXT(Orders[[#This Row],[date]],"MMM")</f>
        <v>Jan</v>
      </c>
    </row>
    <row r="17374" spans="1:12" x14ac:dyDescent="0.3">
      <c r="A17374" s="2">
        <v>44979</v>
      </c>
      <c r="B17374">
        <v>1013148</v>
      </c>
      <c r="C17374" t="s">
        <v>3513</v>
      </c>
      <c r="D17374" t="s">
        <v>3180</v>
      </c>
      <c r="E17374">
        <v>366.79200000000003</v>
      </c>
      <c r="F17374">
        <v>377.20512000000002</v>
      </c>
      <c r="G17374" t="s">
        <v>1431</v>
      </c>
      <c r="H17374" t="s">
        <v>12</v>
      </c>
      <c r="I17374" t="s">
        <v>13</v>
      </c>
      <c r="J17374">
        <v>10.413119999999992</v>
      </c>
      <c r="K17374">
        <v>2.838971406137536</v>
      </c>
      <c r="L17374" t="str">
        <f>TEXT(Orders[[#This Row],[date]],"MMM")</f>
        <v>Feb</v>
      </c>
    </row>
    <row r="17375" spans="1:12" x14ac:dyDescent="0.3">
      <c r="A17375" s="2">
        <v>44941</v>
      </c>
      <c r="B17375">
        <v>1013171</v>
      </c>
      <c r="C17375" t="s">
        <v>5937</v>
      </c>
      <c r="D17375" t="s">
        <v>3180</v>
      </c>
      <c r="E17375">
        <v>438.72800000000007</v>
      </c>
      <c r="F17375">
        <v>377.20512000000002</v>
      </c>
      <c r="G17375" t="s">
        <v>1093</v>
      </c>
      <c r="H17375" t="s">
        <v>26</v>
      </c>
      <c r="I17375" t="s">
        <v>13</v>
      </c>
      <c r="J17375">
        <v>-61.522880000000043</v>
      </c>
      <c r="K17375">
        <v>-14.023011980087899</v>
      </c>
      <c r="L17375" t="str">
        <f>TEXT(Orders[[#This Row],[date]],"MMM")</f>
        <v>Jan</v>
      </c>
    </row>
    <row r="17376" spans="1:12" x14ac:dyDescent="0.3">
      <c r="A17376" s="2">
        <v>45213</v>
      </c>
      <c r="B17376">
        <v>1003697</v>
      </c>
      <c r="C17376" t="s">
        <v>4306</v>
      </c>
      <c r="D17376" t="s">
        <v>3173</v>
      </c>
      <c r="E17376">
        <v>182.71040000000005</v>
      </c>
      <c r="F17376">
        <v>377.21840000000003</v>
      </c>
      <c r="G17376" t="s">
        <v>2808</v>
      </c>
      <c r="H17376" t="s">
        <v>69</v>
      </c>
      <c r="I17376" t="s">
        <v>46</v>
      </c>
      <c r="J17376">
        <v>194.50799999999998</v>
      </c>
      <c r="K17376">
        <v>106.45699423787585</v>
      </c>
      <c r="L17376" t="str">
        <f>TEXT(Orders[[#This Row],[date]],"MMM")</f>
        <v>Oct</v>
      </c>
    </row>
    <row r="17377" spans="1:12" x14ac:dyDescent="0.3">
      <c r="A17377" s="2">
        <v>45029</v>
      </c>
      <c r="B17377">
        <v>1000173</v>
      </c>
      <c r="C17377" t="s">
        <v>3492</v>
      </c>
      <c r="D17377" t="s">
        <v>3178</v>
      </c>
      <c r="E17377">
        <v>58.116672000000008</v>
      </c>
      <c r="F17377">
        <v>377.21998080000009</v>
      </c>
      <c r="G17377" t="s">
        <v>347</v>
      </c>
      <c r="H17377" t="s">
        <v>57</v>
      </c>
      <c r="I17377" t="s">
        <v>20</v>
      </c>
      <c r="J17377">
        <v>319.10330880000009</v>
      </c>
      <c r="K17377">
        <v>549.07360972080448</v>
      </c>
      <c r="L17377" t="str">
        <f>TEXT(Orders[[#This Row],[date]],"MMM")</f>
        <v>Apr</v>
      </c>
    </row>
    <row r="17378" spans="1:12" x14ac:dyDescent="0.3">
      <c r="A17378" s="2">
        <v>45131</v>
      </c>
      <c r="B17378">
        <v>1000493</v>
      </c>
      <c r="C17378" t="s">
        <v>3911</v>
      </c>
      <c r="D17378" t="s">
        <v>3175</v>
      </c>
      <c r="E17378">
        <v>430.77926400000018</v>
      </c>
      <c r="F17378">
        <v>377.30784000000011</v>
      </c>
      <c r="G17378" t="s">
        <v>767</v>
      </c>
      <c r="H17378" t="s">
        <v>57</v>
      </c>
      <c r="I17378" t="s">
        <v>20</v>
      </c>
      <c r="J17378">
        <v>-53.47142400000007</v>
      </c>
      <c r="K17378">
        <v>-12.41272003287513</v>
      </c>
      <c r="L17378" t="str">
        <f>TEXT(Orders[[#This Row],[date]],"MMM")</f>
        <v>Jul</v>
      </c>
    </row>
    <row r="17379" spans="1:12" x14ac:dyDescent="0.3">
      <c r="A17379" s="2">
        <v>45140</v>
      </c>
      <c r="B17379">
        <v>1005236</v>
      </c>
      <c r="C17379" t="s">
        <v>5017</v>
      </c>
      <c r="D17379" t="s">
        <v>3174</v>
      </c>
      <c r="E17379">
        <v>195.93280000000001</v>
      </c>
      <c r="F17379">
        <v>377.31720000000007</v>
      </c>
      <c r="G17379" t="s">
        <v>3148</v>
      </c>
      <c r="H17379" t="s">
        <v>69</v>
      </c>
      <c r="I17379" t="s">
        <v>46</v>
      </c>
      <c r="J17379">
        <v>181.38440000000006</v>
      </c>
      <c r="K17379">
        <v>92.574801156314848</v>
      </c>
      <c r="L17379" t="str">
        <f>TEXT(Orders[[#This Row],[date]],"MMM")</f>
        <v>Aug</v>
      </c>
    </row>
    <row r="17380" spans="1:12" x14ac:dyDescent="0.3">
      <c r="A17380" s="2">
        <v>45111</v>
      </c>
      <c r="B17380">
        <v>1005253</v>
      </c>
      <c r="C17380" t="s">
        <v>5183</v>
      </c>
      <c r="D17380" t="s">
        <v>3174</v>
      </c>
      <c r="E17380">
        <v>208.93119999999999</v>
      </c>
      <c r="F17380">
        <v>377.34839999999997</v>
      </c>
      <c r="G17380" t="s">
        <v>792</v>
      </c>
      <c r="H17380" t="s">
        <v>35</v>
      </c>
      <c r="I17380" t="s">
        <v>36</v>
      </c>
      <c r="J17380">
        <v>168.41719999999998</v>
      </c>
      <c r="K17380">
        <v>80.608927723575988</v>
      </c>
      <c r="L17380" t="str">
        <f>TEXT(Orders[[#This Row],[date]],"MMM")</f>
        <v>Jul</v>
      </c>
    </row>
    <row r="17381" spans="1:12" x14ac:dyDescent="0.3">
      <c r="A17381" s="2">
        <v>45084</v>
      </c>
      <c r="B17381">
        <v>1005599</v>
      </c>
      <c r="C17381" t="s">
        <v>4625</v>
      </c>
      <c r="D17381" t="s">
        <v>3171</v>
      </c>
      <c r="E17381">
        <v>42.331999999999994</v>
      </c>
      <c r="F17381">
        <v>377.38439999999997</v>
      </c>
      <c r="G17381" t="s">
        <v>1631</v>
      </c>
      <c r="H17381" t="s">
        <v>45</v>
      </c>
      <c r="I17381" t="s">
        <v>46</v>
      </c>
      <c r="J17381">
        <v>335.05239999999998</v>
      </c>
      <c r="K17381">
        <v>791.48729093829729</v>
      </c>
      <c r="L17381" t="str">
        <f>TEXT(Orders[[#This Row],[date]],"MMM")</f>
        <v>Jun</v>
      </c>
    </row>
    <row r="17382" spans="1:12" x14ac:dyDescent="0.3">
      <c r="A17382" s="2">
        <v>45076</v>
      </c>
      <c r="B17382">
        <v>1003783</v>
      </c>
      <c r="C17382" t="s">
        <v>5741</v>
      </c>
      <c r="D17382" t="s">
        <v>3177</v>
      </c>
      <c r="E17382">
        <v>187.12</v>
      </c>
      <c r="F17382">
        <v>377.43680000000001</v>
      </c>
      <c r="G17382" t="s">
        <v>1404</v>
      </c>
      <c r="H17382" t="s">
        <v>88</v>
      </c>
      <c r="I17382" t="s">
        <v>36</v>
      </c>
      <c r="J17382">
        <v>190.3168</v>
      </c>
      <c r="K17382">
        <v>101.7084224027362</v>
      </c>
      <c r="L17382" t="str">
        <f>TEXT(Orders[[#This Row],[date]],"MMM")</f>
        <v>May</v>
      </c>
    </row>
    <row r="17383" spans="1:12" x14ac:dyDescent="0.3">
      <c r="A17383" s="2">
        <v>45240</v>
      </c>
      <c r="B17383">
        <v>1003754</v>
      </c>
      <c r="C17383" t="s">
        <v>4495</v>
      </c>
      <c r="D17383" t="s">
        <v>3171</v>
      </c>
      <c r="E17383">
        <v>172.13760000000002</v>
      </c>
      <c r="F17383">
        <v>377.49400000000003</v>
      </c>
      <c r="G17383" t="s">
        <v>2724</v>
      </c>
      <c r="H17383" t="s">
        <v>35</v>
      </c>
      <c r="I17383" t="s">
        <v>36</v>
      </c>
      <c r="J17383">
        <v>205.35640000000001</v>
      </c>
      <c r="K17383">
        <v>119.29781755990557</v>
      </c>
      <c r="L17383" t="str">
        <f>TEXT(Orders[[#This Row],[date]],"MMM")</f>
        <v>Nov</v>
      </c>
    </row>
    <row r="17384" spans="1:12" x14ac:dyDescent="0.3">
      <c r="A17384" s="2">
        <v>45217</v>
      </c>
      <c r="B17384">
        <v>1001400</v>
      </c>
      <c r="C17384" t="s">
        <v>5581</v>
      </c>
      <c r="D17384" t="s">
        <v>3172</v>
      </c>
      <c r="E17384">
        <v>472.28428800000006</v>
      </c>
      <c r="F17384">
        <v>377.56576000000001</v>
      </c>
      <c r="G17384" t="s">
        <v>1714</v>
      </c>
      <c r="H17384" t="s">
        <v>57</v>
      </c>
      <c r="I17384" t="s">
        <v>20</v>
      </c>
      <c r="J17384">
        <v>-94.718528000000049</v>
      </c>
      <c r="K17384">
        <v>-20.05540527319004</v>
      </c>
      <c r="L17384" t="str">
        <f>TEXT(Orders[[#This Row],[date]],"MMM")</f>
        <v>Oct</v>
      </c>
    </row>
    <row r="17385" spans="1:12" x14ac:dyDescent="0.3">
      <c r="A17385" s="2">
        <v>44929</v>
      </c>
      <c r="B17385">
        <v>1004641</v>
      </c>
      <c r="C17385" t="s">
        <v>6068</v>
      </c>
      <c r="D17385" t="s">
        <v>3173</v>
      </c>
      <c r="E17385">
        <v>214.69760000000002</v>
      </c>
      <c r="F17385">
        <v>377.61880000000002</v>
      </c>
      <c r="G17385" t="s">
        <v>2240</v>
      </c>
      <c r="H17385" t="s">
        <v>88</v>
      </c>
      <c r="I17385" t="s">
        <v>36</v>
      </c>
      <c r="J17385">
        <v>162.9212</v>
      </c>
      <c r="K17385">
        <v>75.884034101918232</v>
      </c>
      <c r="L17385" t="str">
        <f>TEXT(Orders[[#This Row],[date]],"MMM")</f>
        <v>Jan</v>
      </c>
    </row>
    <row r="17386" spans="1:12" x14ac:dyDescent="0.3">
      <c r="A17386" s="2">
        <v>45066</v>
      </c>
      <c r="B17386">
        <v>1000717</v>
      </c>
      <c r="C17386" t="s">
        <v>3463</v>
      </c>
      <c r="D17386" t="s">
        <v>3172</v>
      </c>
      <c r="E17386">
        <v>191.77459200000004</v>
      </c>
      <c r="F17386">
        <v>377.68723199999999</v>
      </c>
      <c r="G17386" t="s">
        <v>1011</v>
      </c>
      <c r="H17386" t="s">
        <v>30</v>
      </c>
      <c r="I17386" t="s">
        <v>13</v>
      </c>
      <c r="J17386">
        <v>185.91263999999995</v>
      </c>
      <c r="K17386">
        <v>96.943311447639473</v>
      </c>
      <c r="L17386" t="str">
        <f>TEXT(Orders[[#This Row],[date]],"MMM")</f>
        <v>May</v>
      </c>
    </row>
    <row r="17387" spans="1:12" x14ac:dyDescent="0.3">
      <c r="A17387" s="2">
        <v>45248</v>
      </c>
      <c r="B17387">
        <v>1004630</v>
      </c>
      <c r="C17387" t="s">
        <v>4038</v>
      </c>
      <c r="D17387" t="s">
        <v>3180</v>
      </c>
      <c r="E17387">
        <v>187.65440000000001</v>
      </c>
      <c r="F17387">
        <v>377.85280000000012</v>
      </c>
      <c r="G17387" t="s">
        <v>890</v>
      </c>
      <c r="H17387" t="s">
        <v>69</v>
      </c>
      <c r="I17387" t="s">
        <v>46</v>
      </c>
      <c r="J17387">
        <v>190.19840000000011</v>
      </c>
      <c r="K17387">
        <v>101.35568363971221</v>
      </c>
      <c r="L17387" t="str">
        <f>TEXT(Orders[[#This Row],[date]],"MMM")</f>
        <v>Nov</v>
      </c>
    </row>
    <row r="17388" spans="1:12" x14ac:dyDescent="0.3">
      <c r="A17388" s="2">
        <v>45064</v>
      </c>
      <c r="B17388">
        <v>1003334</v>
      </c>
      <c r="C17388" t="s">
        <v>5551</v>
      </c>
      <c r="D17388" t="s">
        <v>3176</v>
      </c>
      <c r="E17388">
        <v>203.70240000000001</v>
      </c>
      <c r="F17388">
        <v>377.91000000000008</v>
      </c>
      <c r="G17388" t="s">
        <v>1954</v>
      </c>
      <c r="H17388" t="s">
        <v>57</v>
      </c>
      <c r="I17388" t="s">
        <v>20</v>
      </c>
      <c r="J17388">
        <v>174.20760000000007</v>
      </c>
      <c r="K17388">
        <v>85.520641877562582</v>
      </c>
      <c r="L17388" t="str">
        <f>TEXT(Orders[[#This Row],[date]],"MMM")</f>
        <v>May</v>
      </c>
    </row>
    <row r="17389" spans="1:12" x14ac:dyDescent="0.3">
      <c r="A17389" s="2">
        <v>45118</v>
      </c>
      <c r="B17389">
        <v>1011229</v>
      </c>
      <c r="C17389" t="s">
        <v>4453</v>
      </c>
      <c r="D17389" t="s">
        <v>3180</v>
      </c>
      <c r="E17389">
        <v>241.76800000000006</v>
      </c>
      <c r="F17389">
        <v>377.92224000000004</v>
      </c>
      <c r="G17389" t="s">
        <v>3017</v>
      </c>
      <c r="H17389" t="s">
        <v>30</v>
      </c>
      <c r="I17389" t="s">
        <v>13</v>
      </c>
      <c r="J17389">
        <v>136.15423999999999</v>
      </c>
      <c r="K17389">
        <v>56.316071605836981</v>
      </c>
      <c r="L17389" t="str">
        <f>TEXT(Orders[[#This Row],[date]],"MMM")</f>
        <v>Jul</v>
      </c>
    </row>
    <row r="17390" spans="1:12" x14ac:dyDescent="0.3">
      <c r="A17390" s="2">
        <v>45011</v>
      </c>
      <c r="B17390">
        <v>1018456</v>
      </c>
      <c r="C17390" t="s">
        <v>5871</v>
      </c>
      <c r="D17390" t="s">
        <v>3180</v>
      </c>
      <c r="E17390">
        <v>266.49600000000009</v>
      </c>
      <c r="F17390">
        <v>377.92224000000004</v>
      </c>
      <c r="G17390" t="s">
        <v>2817</v>
      </c>
      <c r="H17390" t="s">
        <v>19</v>
      </c>
      <c r="I17390" t="s">
        <v>20</v>
      </c>
      <c r="J17390">
        <v>111.42623999999995</v>
      </c>
      <c r="K17390">
        <v>41.811599423631094</v>
      </c>
      <c r="L17390" t="str">
        <f>TEXT(Orders[[#This Row],[date]],"MMM")</f>
        <v>Mar</v>
      </c>
    </row>
    <row r="17391" spans="1:12" x14ac:dyDescent="0.3">
      <c r="A17391" s="2">
        <v>44952</v>
      </c>
      <c r="B17391">
        <v>1014843</v>
      </c>
      <c r="C17391" t="s">
        <v>5766</v>
      </c>
      <c r="D17391" t="s">
        <v>3180</v>
      </c>
      <c r="E17391">
        <v>310.33200000000011</v>
      </c>
      <c r="F17391">
        <v>377.92224000000004</v>
      </c>
      <c r="G17391" t="s">
        <v>1465</v>
      </c>
      <c r="H17391" t="s">
        <v>19</v>
      </c>
      <c r="I17391" t="s">
        <v>20</v>
      </c>
      <c r="J17391">
        <v>67.590239999999937</v>
      </c>
      <c r="K17391">
        <v>21.779977572406299</v>
      </c>
      <c r="L17391" t="str">
        <f>TEXT(Orders[[#This Row],[date]],"MMM")</f>
        <v>Jan</v>
      </c>
    </row>
    <row r="17392" spans="1:12" x14ac:dyDescent="0.3">
      <c r="A17392" s="2">
        <v>45067</v>
      </c>
      <c r="B17392">
        <v>1010231</v>
      </c>
      <c r="C17392" t="s">
        <v>4311</v>
      </c>
      <c r="D17392" t="s">
        <v>3180</v>
      </c>
      <c r="E17392">
        <v>344.05200000000008</v>
      </c>
      <c r="F17392">
        <v>377.92224000000004</v>
      </c>
      <c r="G17392" t="s">
        <v>1184</v>
      </c>
      <c r="H17392" t="s">
        <v>19</v>
      </c>
      <c r="I17392" t="s">
        <v>20</v>
      </c>
      <c r="J17392">
        <v>33.870239999999967</v>
      </c>
      <c r="K17392">
        <v>9.8445118761117385</v>
      </c>
      <c r="L17392" t="str">
        <f>TEXT(Orders[[#This Row],[date]],"MMM")</f>
        <v>May</v>
      </c>
    </row>
    <row r="17393" spans="1:12" x14ac:dyDescent="0.3">
      <c r="A17393" s="2">
        <v>44958</v>
      </c>
      <c r="B17393">
        <v>1004163</v>
      </c>
      <c r="C17393" t="s">
        <v>5725</v>
      </c>
      <c r="D17393" t="s">
        <v>3179</v>
      </c>
      <c r="E17393">
        <v>56.415999999999997</v>
      </c>
      <c r="F17393">
        <v>377.96720000000005</v>
      </c>
      <c r="G17393" t="s">
        <v>2696</v>
      </c>
      <c r="H17393" t="s">
        <v>26</v>
      </c>
      <c r="I17393" t="s">
        <v>13</v>
      </c>
      <c r="J17393">
        <v>321.55120000000005</v>
      </c>
      <c r="K17393">
        <v>569.96454906409542</v>
      </c>
      <c r="L17393" t="str">
        <f>TEXT(Orders[[#This Row],[date]],"MMM")</f>
        <v>Feb</v>
      </c>
    </row>
    <row r="17394" spans="1:12" x14ac:dyDescent="0.3">
      <c r="A17394" s="2">
        <v>45056</v>
      </c>
      <c r="B17394">
        <v>1004651</v>
      </c>
      <c r="C17394" t="s">
        <v>5446</v>
      </c>
      <c r="D17394" t="s">
        <v>3177</v>
      </c>
      <c r="E17394">
        <v>267.49440000000004</v>
      </c>
      <c r="F17394">
        <v>378.05040000000002</v>
      </c>
      <c r="G17394" t="s">
        <v>1313</v>
      </c>
      <c r="H17394" t="s">
        <v>50</v>
      </c>
      <c r="I17394" t="s">
        <v>36</v>
      </c>
      <c r="J17394">
        <v>110.55599999999998</v>
      </c>
      <c r="K17394">
        <v>41.330211024978453</v>
      </c>
      <c r="L17394" t="str">
        <f>TEXT(Orders[[#This Row],[date]],"MMM")</f>
        <v>May</v>
      </c>
    </row>
    <row r="17395" spans="1:12" x14ac:dyDescent="0.3">
      <c r="A17395" s="2">
        <v>45186</v>
      </c>
      <c r="B17395">
        <v>1003105</v>
      </c>
      <c r="C17395" t="s">
        <v>3881</v>
      </c>
      <c r="D17395" t="s">
        <v>3171</v>
      </c>
      <c r="E17395">
        <v>248.68160000000003</v>
      </c>
      <c r="F17395">
        <v>378.26360000000005</v>
      </c>
      <c r="G17395" t="s">
        <v>2841</v>
      </c>
      <c r="H17395" t="s">
        <v>19</v>
      </c>
      <c r="I17395" t="s">
        <v>20</v>
      </c>
      <c r="J17395">
        <v>129.58200000000002</v>
      </c>
      <c r="K17395">
        <v>52.107594610940254</v>
      </c>
      <c r="L17395" t="str">
        <f>TEXT(Orders[[#This Row],[date]],"MMM")</f>
        <v>Sep</v>
      </c>
    </row>
    <row r="17396" spans="1:12" x14ac:dyDescent="0.3">
      <c r="A17396" s="2">
        <v>44984</v>
      </c>
      <c r="B17396">
        <v>1005660</v>
      </c>
      <c r="C17396" t="s">
        <v>4434</v>
      </c>
      <c r="D17396" t="s">
        <v>3177</v>
      </c>
      <c r="E17396">
        <v>2.1440000000000055</v>
      </c>
      <c r="F17396">
        <v>378.2808</v>
      </c>
      <c r="G17396" t="s">
        <v>2244</v>
      </c>
      <c r="H17396" t="s">
        <v>45</v>
      </c>
      <c r="I17396" t="s">
        <v>46</v>
      </c>
      <c r="J17396">
        <v>376.13679999999999</v>
      </c>
      <c r="K17396">
        <v>17543.6940298507</v>
      </c>
      <c r="L17396" t="str">
        <f>TEXT(Orders[[#This Row],[date]],"MMM")</f>
        <v>Feb</v>
      </c>
    </row>
    <row r="17397" spans="1:12" x14ac:dyDescent="0.3">
      <c r="A17397" s="2">
        <v>45065</v>
      </c>
      <c r="B17397">
        <v>1006173</v>
      </c>
      <c r="C17397" t="s">
        <v>4850</v>
      </c>
      <c r="D17397" t="s">
        <v>3179</v>
      </c>
      <c r="E17397">
        <v>65.715999999999994</v>
      </c>
      <c r="F17397">
        <v>378.2808</v>
      </c>
      <c r="G17397" t="s">
        <v>2237</v>
      </c>
      <c r="H17397" t="s">
        <v>57</v>
      </c>
      <c r="I17397" t="s">
        <v>20</v>
      </c>
      <c r="J17397">
        <v>312.56479999999999</v>
      </c>
      <c r="K17397">
        <v>475.62967922575933</v>
      </c>
      <c r="L17397" t="str">
        <f>TEXT(Orders[[#This Row],[date]],"MMM")</f>
        <v>May</v>
      </c>
    </row>
    <row r="17398" spans="1:12" x14ac:dyDescent="0.3">
      <c r="A17398" s="2">
        <v>45078</v>
      </c>
      <c r="B17398">
        <v>1002543</v>
      </c>
      <c r="C17398" t="s">
        <v>4316</v>
      </c>
      <c r="D17398" t="s">
        <v>3175</v>
      </c>
      <c r="E17398">
        <v>68.160000000000011</v>
      </c>
      <c r="F17398">
        <v>378.33640000000003</v>
      </c>
      <c r="G17398" t="s">
        <v>2859</v>
      </c>
      <c r="H17398" t="s">
        <v>19</v>
      </c>
      <c r="I17398" t="s">
        <v>20</v>
      </c>
      <c r="J17398">
        <v>310.1764</v>
      </c>
      <c r="K17398">
        <v>455.0710093896713</v>
      </c>
      <c r="L17398" t="str">
        <f>TEXT(Orders[[#This Row],[date]],"MMM")</f>
        <v>Jun</v>
      </c>
    </row>
    <row r="17399" spans="1:12" x14ac:dyDescent="0.3">
      <c r="A17399" s="2">
        <v>45107</v>
      </c>
      <c r="B17399">
        <v>1000132</v>
      </c>
      <c r="C17399" t="s">
        <v>3433</v>
      </c>
      <c r="D17399" t="s">
        <v>3179</v>
      </c>
      <c r="E17399">
        <v>328.53792000000004</v>
      </c>
      <c r="F17399">
        <v>378.38311680000004</v>
      </c>
      <c r="G17399" t="s">
        <v>283</v>
      </c>
      <c r="H17399" t="s">
        <v>30</v>
      </c>
      <c r="I17399" t="s">
        <v>13</v>
      </c>
      <c r="J17399">
        <v>49.845196799999997</v>
      </c>
      <c r="K17399">
        <v>15.17182454920272</v>
      </c>
      <c r="L17399" t="str">
        <f>TEXT(Orders[[#This Row],[date]],"MMM")</f>
        <v>Jun</v>
      </c>
    </row>
    <row r="17400" spans="1:12" x14ac:dyDescent="0.3">
      <c r="A17400" s="2">
        <v>45084</v>
      </c>
      <c r="B17400">
        <v>1002980</v>
      </c>
      <c r="C17400" t="s">
        <v>4566</v>
      </c>
      <c r="D17400" t="s">
        <v>3174</v>
      </c>
      <c r="E17400">
        <v>267.69920000000002</v>
      </c>
      <c r="F17400">
        <v>378.50800000000004</v>
      </c>
      <c r="G17400" t="s">
        <v>2720</v>
      </c>
      <c r="H17400" t="s">
        <v>54</v>
      </c>
      <c r="I17400" t="s">
        <v>20</v>
      </c>
      <c r="J17400">
        <v>110.80880000000002</v>
      </c>
      <c r="K17400">
        <v>41.393026202543751</v>
      </c>
      <c r="L17400" t="str">
        <f>TEXT(Orders[[#This Row],[date]],"MMM")</f>
        <v>Jun</v>
      </c>
    </row>
    <row r="17401" spans="1:12" x14ac:dyDescent="0.3">
      <c r="A17401" s="2">
        <v>44974</v>
      </c>
      <c r="B17401">
        <v>1002629</v>
      </c>
      <c r="C17401" t="s">
        <v>5552</v>
      </c>
      <c r="D17401" t="s">
        <v>3177</v>
      </c>
      <c r="E17401">
        <v>154.96640000000002</v>
      </c>
      <c r="F17401">
        <v>378.59640000000007</v>
      </c>
      <c r="G17401" t="s">
        <v>2945</v>
      </c>
      <c r="H17401" t="s">
        <v>54</v>
      </c>
      <c r="I17401" t="s">
        <v>20</v>
      </c>
      <c r="J17401">
        <v>223.63000000000005</v>
      </c>
      <c r="K17401">
        <v>144.30870175728415</v>
      </c>
      <c r="L17401" t="str">
        <f>TEXT(Orders[[#This Row],[date]],"MMM")</f>
        <v>Feb</v>
      </c>
    </row>
    <row r="17402" spans="1:12" x14ac:dyDescent="0.3">
      <c r="A17402" s="2">
        <v>45280</v>
      </c>
      <c r="B17402">
        <v>1003903</v>
      </c>
      <c r="C17402" t="s">
        <v>3585</v>
      </c>
      <c r="D17402" t="s">
        <v>3174</v>
      </c>
      <c r="E17402">
        <v>327.80480000000011</v>
      </c>
      <c r="F17402">
        <v>378.76800000000003</v>
      </c>
      <c r="G17402" t="s">
        <v>443</v>
      </c>
      <c r="H17402" t="s">
        <v>12</v>
      </c>
      <c r="I17402" t="s">
        <v>13</v>
      </c>
      <c r="J17402">
        <v>50.963199999999915</v>
      </c>
      <c r="K17402">
        <v>15.546813225431688</v>
      </c>
      <c r="L17402" t="str">
        <f>TEXT(Orders[[#This Row],[date]],"MMM")</f>
        <v>Dec</v>
      </c>
    </row>
    <row r="17403" spans="1:12" x14ac:dyDescent="0.3">
      <c r="A17403" s="2">
        <v>45159</v>
      </c>
      <c r="B17403">
        <v>1004557</v>
      </c>
      <c r="C17403" t="s">
        <v>4601</v>
      </c>
      <c r="D17403" t="s">
        <v>3176</v>
      </c>
      <c r="E17403">
        <v>146.7296</v>
      </c>
      <c r="F17403">
        <v>378.77840000000003</v>
      </c>
      <c r="G17403" t="s">
        <v>1582</v>
      </c>
      <c r="H17403" t="s">
        <v>50</v>
      </c>
      <c r="I17403" t="s">
        <v>36</v>
      </c>
      <c r="J17403">
        <v>232.04880000000003</v>
      </c>
      <c r="K17403">
        <v>158.14723136981223</v>
      </c>
      <c r="L17403" t="str">
        <f>TEXT(Orders[[#This Row],[date]],"MMM")</f>
        <v>Aug</v>
      </c>
    </row>
    <row r="17404" spans="1:12" x14ac:dyDescent="0.3">
      <c r="A17404" s="2">
        <v>45286</v>
      </c>
      <c r="B17404">
        <v>1006188</v>
      </c>
      <c r="C17404" t="s">
        <v>5243</v>
      </c>
      <c r="D17404" t="s">
        <v>3174</v>
      </c>
      <c r="E17404">
        <v>31.784000000000006</v>
      </c>
      <c r="F17404">
        <v>379.17720000000003</v>
      </c>
      <c r="G17404" t="s">
        <v>412</v>
      </c>
      <c r="H17404" t="s">
        <v>35</v>
      </c>
      <c r="I17404" t="s">
        <v>36</v>
      </c>
      <c r="J17404">
        <v>347.39320000000004</v>
      </c>
      <c r="K17404">
        <v>1092.9813742763654</v>
      </c>
      <c r="L17404" t="str">
        <f>TEXT(Orders[[#This Row],[date]],"MMM")</f>
        <v>Dec</v>
      </c>
    </row>
    <row r="17405" spans="1:12" x14ac:dyDescent="0.3">
      <c r="A17405" s="2">
        <v>45057</v>
      </c>
      <c r="B17405">
        <v>1006189</v>
      </c>
      <c r="C17405" t="s">
        <v>5567</v>
      </c>
      <c r="D17405" t="s">
        <v>3171</v>
      </c>
      <c r="E17405">
        <v>99.587999999999994</v>
      </c>
      <c r="F17405">
        <v>379.17720000000003</v>
      </c>
      <c r="G17405" t="s">
        <v>2620</v>
      </c>
      <c r="H17405" t="s">
        <v>26</v>
      </c>
      <c r="I17405" t="s">
        <v>13</v>
      </c>
      <c r="J17405">
        <v>279.58920000000001</v>
      </c>
      <c r="K17405">
        <v>280.74587299674658</v>
      </c>
      <c r="L17405" t="str">
        <f>TEXT(Orders[[#This Row],[date]],"MMM")</f>
        <v>May</v>
      </c>
    </row>
    <row r="17406" spans="1:12" x14ac:dyDescent="0.3">
      <c r="A17406" s="2">
        <v>45171</v>
      </c>
      <c r="B17406">
        <v>1014684</v>
      </c>
      <c r="C17406" t="s">
        <v>5974</v>
      </c>
      <c r="D17406" t="s">
        <v>3180</v>
      </c>
      <c r="E17406">
        <v>391.86400000000003</v>
      </c>
      <c r="F17406">
        <v>379.35648000000003</v>
      </c>
      <c r="G17406" t="s">
        <v>1480</v>
      </c>
      <c r="H17406" t="s">
        <v>19</v>
      </c>
      <c r="I17406" t="s">
        <v>20</v>
      </c>
      <c r="J17406">
        <v>-12.50752</v>
      </c>
      <c r="K17406">
        <v>-3.1918012371639137</v>
      </c>
      <c r="L17406" t="str">
        <f>TEXT(Orders[[#This Row],[date]],"MMM")</f>
        <v>Sep</v>
      </c>
    </row>
    <row r="17407" spans="1:12" x14ac:dyDescent="0.3">
      <c r="A17407" s="2">
        <v>44928</v>
      </c>
      <c r="B17407">
        <v>1018453</v>
      </c>
      <c r="C17407" t="s">
        <v>3922</v>
      </c>
      <c r="D17407" t="s">
        <v>3180</v>
      </c>
      <c r="E17407">
        <v>398.60800000000006</v>
      </c>
      <c r="F17407">
        <v>379.35648000000003</v>
      </c>
      <c r="G17407" t="s">
        <v>1859</v>
      </c>
      <c r="H17407" t="s">
        <v>12</v>
      </c>
      <c r="I17407" t="s">
        <v>13</v>
      </c>
      <c r="J17407">
        <v>-19.251520000000028</v>
      </c>
      <c r="K17407">
        <v>-4.8296873118452277</v>
      </c>
      <c r="L17407" t="str">
        <f>TEXT(Orders[[#This Row],[date]],"MMM")</f>
        <v>Jan</v>
      </c>
    </row>
    <row r="17408" spans="1:12" x14ac:dyDescent="0.3">
      <c r="A17408" s="2">
        <v>45082</v>
      </c>
      <c r="B17408">
        <v>1019469</v>
      </c>
      <c r="C17408" t="s">
        <v>5594</v>
      </c>
      <c r="D17408" t="s">
        <v>3180</v>
      </c>
      <c r="E17408">
        <v>407.6</v>
      </c>
      <c r="F17408">
        <v>379.35648000000003</v>
      </c>
      <c r="G17408" t="s">
        <v>2451</v>
      </c>
      <c r="H17408" t="s">
        <v>75</v>
      </c>
      <c r="I17408" t="s">
        <v>46</v>
      </c>
      <c r="J17408">
        <v>-28.24351999999999</v>
      </c>
      <c r="K17408">
        <v>-6.9292247301275731</v>
      </c>
      <c r="L17408" t="str">
        <f>TEXT(Orders[[#This Row],[date]],"MMM")</f>
        <v>Jun</v>
      </c>
    </row>
    <row r="17409" spans="1:12" x14ac:dyDescent="0.3">
      <c r="A17409" s="2">
        <v>45036</v>
      </c>
      <c r="B17409">
        <v>1004311</v>
      </c>
      <c r="C17409" t="s">
        <v>3812</v>
      </c>
      <c r="D17409" t="s">
        <v>3178</v>
      </c>
      <c r="E17409">
        <v>155.15840000000003</v>
      </c>
      <c r="F17409">
        <v>379.39720000000005</v>
      </c>
      <c r="G17409" t="s">
        <v>2468</v>
      </c>
      <c r="H17409" t="s">
        <v>30</v>
      </c>
      <c r="I17409" t="s">
        <v>13</v>
      </c>
      <c r="J17409">
        <v>224.23880000000003</v>
      </c>
      <c r="K17409">
        <v>144.52250087652359</v>
      </c>
      <c r="L17409" t="str">
        <f>TEXT(Orders[[#This Row],[date]],"MMM")</f>
        <v>Apr</v>
      </c>
    </row>
    <row r="17410" spans="1:12" x14ac:dyDescent="0.3">
      <c r="A17410" s="2">
        <v>45110</v>
      </c>
      <c r="B17410">
        <v>1002963</v>
      </c>
      <c r="C17410" t="s">
        <v>3248</v>
      </c>
      <c r="D17410" t="s">
        <v>3173</v>
      </c>
      <c r="E17410">
        <v>253.08160000000004</v>
      </c>
      <c r="F17410">
        <v>379.42840000000007</v>
      </c>
      <c r="G17410" t="s">
        <v>63</v>
      </c>
      <c r="H17410" t="s">
        <v>57</v>
      </c>
      <c r="I17410" t="s">
        <v>20</v>
      </c>
      <c r="J17410">
        <v>126.34680000000003</v>
      </c>
      <c r="K17410">
        <v>49.92334488165082</v>
      </c>
      <c r="L17410" t="str">
        <f>TEXT(Orders[[#This Row],[date]],"MMM")</f>
        <v>Jul</v>
      </c>
    </row>
    <row r="17411" spans="1:12" x14ac:dyDescent="0.3">
      <c r="A17411" s="2">
        <v>45228</v>
      </c>
      <c r="B17411">
        <v>1004070</v>
      </c>
      <c r="C17411" t="s">
        <v>5946</v>
      </c>
      <c r="D17411" t="s">
        <v>3179</v>
      </c>
      <c r="E17411">
        <v>68.070399999999992</v>
      </c>
      <c r="F17411">
        <v>379.52720000000005</v>
      </c>
      <c r="G17411" t="s">
        <v>1680</v>
      </c>
      <c r="H17411" t="s">
        <v>45</v>
      </c>
      <c r="I17411" t="s">
        <v>46</v>
      </c>
      <c r="J17411">
        <v>311.45680000000004</v>
      </c>
      <c r="K17411">
        <v>457.55100601729987</v>
      </c>
      <c r="L17411" t="str">
        <f>TEXT(Orders[[#This Row],[date]],"MMM")</f>
        <v>Oct</v>
      </c>
    </row>
    <row r="17412" spans="1:12" x14ac:dyDescent="0.3">
      <c r="A17412" s="2">
        <v>44983</v>
      </c>
      <c r="B17412">
        <v>1003086</v>
      </c>
      <c r="C17412" t="s">
        <v>4032</v>
      </c>
      <c r="D17412" t="s">
        <v>3176</v>
      </c>
      <c r="E17412">
        <v>209.42720000000006</v>
      </c>
      <c r="F17412">
        <v>379.54280000000006</v>
      </c>
      <c r="G17412" t="s">
        <v>2134</v>
      </c>
      <c r="H17412" t="s">
        <v>12</v>
      </c>
      <c r="I17412" t="s">
        <v>13</v>
      </c>
      <c r="J17412">
        <v>170.1156</v>
      </c>
      <c r="K17412">
        <v>81.228990312624134</v>
      </c>
      <c r="L17412" t="str">
        <f>TEXT(Orders[[#This Row],[date]],"MMM")</f>
        <v>Feb</v>
      </c>
    </row>
    <row r="17413" spans="1:12" x14ac:dyDescent="0.3">
      <c r="A17413" s="2">
        <v>45040</v>
      </c>
      <c r="B17413">
        <v>1003601</v>
      </c>
      <c r="C17413" t="s">
        <v>5286</v>
      </c>
      <c r="D17413" t="s">
        <v>3177</v>
      </c>
      <c r="E17413">
        <v>54.960000000000008</v>
      </c>
      <c r="F17413">
        <v>379.71440000000007</v>
      </c>
      <c r="G17413" t="s">
        <v>1279</v>
      </c>
      <c r="H17413" t="s">
        <v>12</v>
      </c>
      <c r="I17413" t="s">
        <v>13</v>
      </c>
      <c r="J17413">
        <v>324.75440000000003</v>
      </c>
      <c r="K17413">
        <v>590.89228529839875</v>
      </c>
      <c r="L17413" t="str">
        <f>TEXT(Orders[[#This Row],[date]],"MMM")</f>
        <v>Apr</v>
      </c>
    </row>
    <row r="17414" spans="1:12" x14ac:dyDescent="0.3">
      <c r="A17414" s="2">
        <v>44982</v>
      </c>
      <c r="B17414">
        <v>1004690</v>
      </c>
      <c r="C17414" t="s">
        <v>4835</v>
      </c>
      <c r="D17414" t="s">
        <v>3178</v>
      </c>
      <c r="E17414">
        <v>193.39520000000002</v>
      </c>
      <c r="F17414">
        <v>379.79760000000005</v>
      </c>
      <c r="G17414" t="s">
        <v>2571</v>
      </c>
      <c r="H17414" t="s">
        <v>26</v>
      </c>
      <c r="I17414" t="s">
        <v>13</v>
      </c>
      <c r="J17414">
        <v>186.40240000000003</v>
      </c>
      <c r="K17414">
        <v>96.384191541465356</v>
      </c>
      <c r="L17414" t="str">
        <f>TEXT(Orders[[#This Row],[date]],"MMM")</f>
        <v>Feb</v>
      </c>
    </row>
    <row r="17415" spans="1:12" x14ac:dyDescent="0.3">
      <c r="A17415" s="2">
        <v>45209</v>
      </c>
      <c r="B17415">
        <v>1004809</v>
      </c>
      <c r="C17415" t="s">
        <v>5075</v>
      </c>
      <c r="D17415" t="s">
        <v>3175</v>
      </c>
      <c r="E17415">
        <v>97.350400000000008</v>
      </c>
      <c r="F17415">
        <v>379.88080000000002</v>
      </c>
      <c r="G17415" t="s">
        <v>1618</v>
      </c>
      <c r="H17415" t="s">
        <v>69</v>
      </c>
      <c r="I17415" t="s">
        <v>46</v>
      </c>
      <c r="J17415">
        <v>282.53039999999999</v>
      </c>
      <c r="K17415">
        <v>290.2200710012491</v>
      </c>
      <c r="L17415" t="str">
        <f>TEXT(Orders[[#This Row],[date]],"MMM")</f>
        <v>Oct</v>
      </c>
    </row>
    <row r="17416" spans="1:12" x14ac:dyDescent="0.3">
      <c r="A17416" s="2">
        <v>45062</v>
      </c>
      <c r="B17416">
        <v>1004776</v>
      </c>
      <c r="C17416" t="s">
        <v>3938</v>
      </c>
      <c r="D17416" t="s">
        <v>3171</v>
      </c>
      <c r="E17416">
        <v>37.152000000000008</v>
      </c>
      <c r="F17416">
        <v>380.01600000000008</v>
      </c>
      <c r="G17416" t="s">
        <v>787</v>
      </c>
      <c r="H17416" t="s">
        <v>30</v>
      </c>
      <c r="I17416" t="s">
        <v>13</v>
      </c>
      <c r="J17416">
        <v>342.86400000000009</v>
      </c>
      <c r="K17416">
        <v>922.86821705426348</v>
      </c>
      <c r="L17416" t="str">
        <f>TEXT(Orders[[#This Row],[date]],"MMM")</f>
        <v>May</v>
      </c>
    </row>
    <row r="17417" spans="1:12" x14ac:dyDescent="0.3">
      <c r="A17417" s="2">
        <v>45042</v>
      </c>
      <c r="B17417">
        <v>1000097</v>
      </c>
      <c r="C17417" t="s">
        <v>3382</v>
      </c>
      <c r="D17417" t="s">
        <v>3172</v>
      </c>
      <c r="E17417">
        <v>184.38105600000003</v>
      </c>
      <c r="F17417">
        <v>380.02473600000002</v>
      </c>
      <c r="G17417" t="s">
        <v>224</v>
      </c>
      <c r="H17417" t="s">
        <v>50</v>
      </c>
      <c r="I17417" t="s">
        <v>36</v>
      </c>
      <c r="J17417">
        <v>195.64367999999999</v>
      </c>
      <c r="K17417">
        <v>106.10834119531236</v>
      </c>
      <c r="L17417" t="str">
        <f>TEXT(Orders[[#This Row],[date]],"MMM")</f>
        <v>Apr</v>
      </c>
    </row>
    <row r="17418" spans="1:12" x14ac:dyDescent="0.3">
      <c r="A17418" s="2">
        <v>45006</v>
      </c>
      <c r="B17418">
        <v>1015264</v>
      </c>
      <c r="C17418" t="s">
        <v>4773</v>
      </c>
      <c r="D17418" t="s">
        <v>3180</v>
      </c>
      <c r="E17418">
        <v>393.85200000000009</v>
      </c>
      <c r="F17418">
        <v>380.07360000000006</v>
      </c>
      <c r="G17418" t="s">
        <v>2654</v>
      </c>
      <c r="H17418" t="s">
        <v>12</v>
      </c>
      <c r="I17418" t="s">
        <v>13</v>
      </c>
      <c r="J17418">
        <v>-13.778400000000033</v>
      </c>
      <c r="K17418">
        <v>-3.4983699460711204</v>
      </c>
      <c r="L17418" t="str">
        <f>TEXT(Orders[[#This Row],[date]],"MMM")</f>
        <v>Mar</v>
      </c>
    </row>
    <row r="17419" spans="1:12" x14ac:dyDescent="0.3">
      <c r="A17419" s="2">
        <v>45019</v>
      </c>
      <c r="B17419">
        <v>1002194</v>
      </c>
      <c r="C17419" t="s">
        <v>4920</v>
      </c>
      <c r="D17419" t="s">
        <v>3179</v>
      </c>
      <c r="E17419">
        <v>212.91520000000003</v>
      </c>
      <c r="F17419">
        <v>380.0784000000001</v>
      </c>
      <c r="G17419" t="s">
        <v>2510</v>
      </c>
      <c r="H17419" t="s">
        <v>75</v>
      </c>
      <c r="I17419" t="s">
        <v>46</v>
      </c>
      <c r="J17419">
        <v>167.16320000000007</v>
      </c>
      <c r="K17419">
        <v>78.511632800288595</v>
      </c>
      <c r="L17419" t="str">
        <f>TEXT(Orders[[#This Row],[date]],"MMM")</f>
        <v>Apr</v>
      </c>
    </row>
    <row r="17420" spans="1:12" x14ac:dyDescent="0.3">
      <c r="A17420" s="2">
        <v>45158</v>
      </c>
      <c r="B17420">
        <v>1001774</v>
      </c>
      <c r="C17420" t="s">
        <v>4711</v>
      </c>
      <c r="D17420" t="s">
        <v>3176</v>
      </c>
      <c r="E17420">
        <v>179.22880000000001</v>
      </c>
      <c r="F17420">
        <v>380.08256000000006</v>
      </c>
      <c r="G17420" t="s">
        <v>2089</v>
      </c>
      <c r="H17420" t="s">
        <v>88</v>
      </c>
      <c r="I17420" t="s">
        <v>36</v>
      </c>
      <c r="J17420">
        <v>200.85376000000005</v>
      </c>
      <c r="K17420">
        <v>112.06556089199952</v>
      </c>
      <c r="L17420" t="str">
        <f>TEXT(Orders[[#This Row],[date]],"MMM")</f>
        <v>Aug</v>
      </c>
    </row>
    <row r="17421" spans="1:12" x14ac:dyDescent="0.3">
      <c r="A17421" s="2">
        <v>44944</v>
      </c>
      <c r="B17421">
        <v>1002712</v>
      </c>
      <c r="C17421" t="s">
        <v>5924</v>
      </c>
      <c r="D17421" t="s">
        <v>3178</v>
      </c>
      <c r="E17421">
        <v>80.598400000000012</v>
      </c>
      <c r="F17421">
        <v>380.09920000000005</v>
      </c>
      <c r="G17421" t="s">
        <v>3028</v>
      </c>
      <c r="H17421" t="s">
        <v>45</v>
      </c>
      <c r="I17421" t="s">
        <v>46</v>
      </c>
      <c r="J17421">
        <v>299.50080000000003</v>
      </c>
      <c r="K17421">
        <v>371.5964584904911</v>
      </c>
      <c r="L17421" t="str">
        <f>TEXT(Orders[[#This Row],[date]],"MMM")</f>
        <v>Jan</v>
      </c>
    </row>
    <row r="17422" spans="1:12" x14ac:dyDescent="0.3">
      <c r="A17422" s="2">
        <v>44969</v>
      </c>
      <c r="B17422">
        <v>1002499</v>
      </c>
      <c r="C17422" t="s">
        <v>5481</v>
      </c>
      <c r="D17422" t="s">
        <v>3175</v>
      </c>
      <c r="E17422">
        <v>197.32800000000003</v>
      </c>
      <c r="F17422">
        <v>380.17200000000003</v>
      </c>
      <c r="G17422" t="s">
        <v>2815</v>
      </c>
      <c r="H17422" t="s">
        <v>45</v>
      </c>
      <c r="I17422" t="s">
        <v>46</v>
      </c>
      <c r="J17422">
        <v>182.84399999999999</v>
      </c>
      <c r="K17422">
        <v>92.659936755047411</v>
      </c>
      <c r="L17422" t="str">
        <f>TEXT(Orders[[#This Row],[date]],"MMM")</f>
        <v>Feb</v>
      </c>
    </row>
    <row r="17423" spans="1:12" x14ac:dyDescent="0.3">
      <c r="A17423" s="2">
        <v>45269</v>
      </c>
      <c r="B17423">
        <v>1004099</v>
      </c>
      <c r="C17423" t="s">
        <v>5354</v>
      </c>
      <c r="D17423" t="s">
        <v>3178</v>
      </c>
      <c r="E17423">
        <v>24.112000000000005</v>
      </c>
      <c r="F17423">
        <v>380.19800000000004</v>
      </c>
      <c r="G17423" t="s">
        <v>1110</v>
      </c>
      <c r="H17423" t="s">
        <v>57</v>
      </c>
      <c r="I17423" t="s">
        <v>20</v>
      </c>
      <c r="J17423">
        <v>356.08600000000001</v>
      </c>
      <c r="K17423">
        <v>1476.7999336429991</v>
      </c>
      <c r="L17423" t="str">
        <f>TEXT(Orders[[#This Row],[date]],"MMM")</f>
        <v>Dec</v>
      </c>
    </row>
    <row r="17424" spans="1:12" x14ac:dyDescent="0.3">
      <c r="A17424" s="2">
        <v>45012</v>
      </c>
      <c r="B17424">
        <v>1001052</v>
      </c>
      <c r="C17424" t="s">
        <v>4450</v>
      </c>
      <c r="D17424" t="s">
        <v>3173</v>
      </c>
      <c r="E17424">
        <v>599.00889600000016</v>
      </c>
      <c r="F17424">
        <v>380.23648000000009</v>
      </c>
      <c r="G17424" t="s">
        <v>1361</v>
      </c>
      <c r="H17424" t="s">
        <v>12</v>
      </c>
      <c r="I17424" t="s">
        <v>13</v>
      </c>
      <c r="J17424">
        <v>-218.77241600000008</v>
      </c>
      <c r="K17424">
        <v>-36.522398492058457</v>
      </c>
      <c r="L17424" t="str">
        <f>TEXT(Orders[[#This Row],[date]],"MMM")</f>
        <v>Mar</v>
      </c>
    </row>
    <row r="17425" spans="1:12" x14ac:dyDescent="0.3">
      <c r="A17425" s="2">
        <v>45096</v>
      </c>
      <c r="B17425">
        <v>1001059</v>
      </c>
      <c r="C17425" t="s">
        <v>4455</v>
      </c>
      <c r="D17425" t="s">
        <v>3172</v>
      </c>
      <c r="E17425">
        <v>596.36352000000011</v>
      </c>
      <c r="F17425">
        <v>380.44864000000013</v>
      </c>
      <c r="G17425" t="s">
        <v>1368</v>
      </c>
      <c r="H17425" t="s">
        <v>50</v>
      </c>
      <c r="I17425" t="s">
        <v>36</v>
      </c>
      <c r="J17425">
        <v>-215.91487999999998</v>
      </c>
      <c r="K17425">
        <v>-36.205246088828495</v>
      </c>
      <c r="L17425" t="str">
        <f>TEXT(Orders[[#This Row],[date]],"MMM")</f>
        <v>Jun</v>
      </c>
    </row>
    <row r="17426" spans="1:12" x14ac:dyDescent="0.3">
      <c r="A17426" s="2">
        <v>45102</v>
      </c>
      <c r="B17426">
        <v>1005343</v>
      </c>
      <c r="C17426" t="s">
        <v>5832</v>
      </c>
      <c r="D17426" t="s">
        <v>3176</v>
      </c>
      <c r="E17426">
        <v>135.29600000000002</v>
      </c>
      <c r="F17426">
        <v>380.54120000000006</v>
      </c>
      <c r="G17426" t="s">
        <v>1887</v>
      </c>
      <c r="H17426" t="s">
        <v>54</v>
      </c>
      <c r="I17426" t="s">
        <v>20</v>
      </c>
      <c r="J17426">
        <v>245.24520000000004</v>
      </c>
      <c r="K17426">
        <v>181.2656693472091</v>
      </c>
      <c r="L17426" t="str">
        <f>TEXT(Orders[[#This Row],[date]],"MMM")</f>
        <v>Jun</v>
      </c>
    </row>
    <row r="17427" spans="1:12" x14ac:dyDescent="0.3">
      <c r="A17427" s="2">
        <v>45101</v>
      </c>
      <c r="B17427">
        <v>1000876</v>
      </c>
      <c r="C17427" t="s">
        <v>5886</v>
      </c>
      <c r="D17427" t="s">
        <v>3180</v>
      </c>
      <c r="E17427">
        <v>516.4358400000001</v>
      </c>
      <c r="F17427">
        <v>380.68492800000013</v>
      </c>
      <c r="G17427" t="s">
        <v>1178</v>
      </c>
      <c r="H17427" t="s">
        <v>54</v>
      </c>
      <c r="I17427" t="s">
        <v>20</v>
      </c>
      <c r="J17427">
        <v>-135.75091199999997</v>
      </c>
      <c r="K17427">
        <v>-26.286113682582513</v>
      </c>
      <c r="L17427" t="str">
        <f>TEXT(Orders[[#This Row],[date]],"MMM")</f>
        <v>Jun</v>
      </c>
    </row>
    <row r="17428" spans="1:12" x14ac:dyDescent="0.3">
      <c r="A17428" s="2">
        <v>45189</v>
      </c>
      <c r="B17428">
        <v>1004856</v>
      </c>
      <c r="C17428" t="s">
        <v>6013</v>
      </c>
      <c r="D17428" t="s">
        <v>3173</v>
      </c>
      <c r="E17428">
        <v>239.57759999999999</v>
      </c>
      <c r="F17428">
        <v>380.71280000000002</v>
      </c>
      <c r="G17428" t="s">
        <v>884</v>
      </c>
      <c r="H17428" t="s">
        <v>26</v>
      </c>
      <c r="I17428" t="s">
        <v>13</v>
      </c>
      <c r="J17428">
        <v>141.13520000000003</v>
      </c>
      <c r="K17428">
        <v>58.910014959662348</v>
      </c>
      <c r="L17428" t="str">
        <f>TEXT(Orders[[#This Row],[date]],"MMM")</f>
        <v>Sep</v>
      </c>
    </row>
    <row r="17429" spans="1:12" x14ac:dyDescent="0.3">
      <c r="A17429" s="2">
        <v>45227</v>
      </c>
      <c r="B17429">
        <v>1007369</v>
      </c>
      <c r="C17429" t="s">
        <v>3445</v>
      </c>
      <c r="D17429" t="s">
        <v>3180</v>
      </c>
      <c r="E17429">
        <v>80.888000000000005</v>
      </c>
      <c r="F17429">
        <v>380.79072000000002</v>
      </c>
      <c r="G17429" t="s">
        <v>734</v>
      </c>
      <c r="H17429" t="s">
        <v>12</v>
      </c>
      <c r="I17429" t="s">
        <v>13</v>
      </c>
      <c r="J17429">
        <v>299.90272000000004</v>
      </c>
      <c r="K17429">
        <v>370.7629314607853</v>
      </c>
      <c r="L17429" t="str">
        <f>TEXT(Orders[[#This Row],[date]],"MMM")</f>
        <v>Oct</v>
      </c>
    </row>
    <row r="17430" spans="1:12" x14ac:dyDescent="0.3">
      <c r="A17430" s="2">
        <v>45132</v>
      </c>
      <c r="B17430">
        <v>1009462</v>
      </c>
      <c r="C17430" t="s">
        <v>5912</v>
      </c>
      <c r="D17430" t="s">
        <v>3180</v>
      </c>
      <c r="E17430">
        <v>328.40000000000003</v>
      </c>
      <c r="F17430">
        <v>380.79072000000002</v>
      </c>
      <c r="G17430" t="s">
        <v>3137</v>
      </c>
      <c r="H17430" t="s">
        <v>88</v>
      </c>
      <c r="I17430" t="s">
        <v>36</v>
      </c>
      <c r="J17430">
        <v>52.390719999999988</v>
      </c>
      <c r="K17430">
        <v>15.953325213154685</v>
      </c>
      <c r="L17430" t="str">
        <f>TEXT(Orders[[#This Row],[date]],"MMM")</f>
        <v>Jul</v>
      </c>
    </row>
    <row r="17431" spans="1:12" x14ac:dyDescent="0.3">
      <c r="A17431" s="2">
        <v>45175</v>
      </c>
      <c r="B17431">
        <v>1003961</v>
      </c>
      <c r="C17431" t="s">
        <v>3551</v>
      </c>
      <c r="D17431" t="s">
        <v>3171</v>
      </c>
      <c r="E17431">
        <v>137.53600000000003</v>
      </c>
      <c r="F17431">
        <v>380.80120000000005</v>
      </c>
      <c r="G17431" t="s">
        <v>1393</v>
      </c>
      <c r="H17431" t="s">
        <v>35</v>
      </c>
      <c r="I17431" t="s">
        <v>36</v>
      </c>
      <c r="J17431">
        <v>243.26520000000002</v>
      </c>
      <c r="K17431">
        <v>176.87383666821773</v>
      </c>
      <c r="L17431" t="str">
        <f>TEXT(Orders[[#This Row],[date]],"MMM")</f>
        <v>Sep</v>
      </c>
    </row>
    <row r="17432" spans="1:12" x14ac:dyDescent="0.3">
      <c r="A17432" s="2">
        <v>45197</v>
      </c>
      <c r="B17432">
        <v>1003646</v>
      </c>
      <c r="C17432" t="s">
        <v>5330</v>
      </c>
      <c r="D17432" t="s">
        <v>3173</v>
      </c>
      <c r="E17432">
        <v>256.87360000000007</v>
      </c>
      <c r="F17432">
        <v>380.81680000000006</v>
      </c>
      <c r="G17432" t="s">
        <v>172</v>
      </c>
      <c r="H17432" t="s">
        <v>50</v>
      </c>
      <c r="I17432" t="s">
        <v>36</v>
      </c>
      <c r="J17432">
        <v>123.94319999999999</v>
      </c>
      <c r="K17432">
        <v>48.25065713253521</v>
      </c>
      <c r="L17432" t="str">
        <f>TEXT(Orders[[#This Row],[date]],"MMM")</f>
        <v>Sep</v>
      </c>
    </row>
    <row r="17433" spans="1:12" x14ac:dyDescent="0.3">
      <c r="A17433" s="2">
        <v>44950</v>
      </c>
      <c r="B17433">
        <v>1002507</v>
      </c>
      <c r="C17433" t="s">
        <v>5578</v>
      </c>
      <c r="D17433" t="s">
        <v>3178</v>
      </c>
      <c r="E17433">
        <v>94.934400000000011</v>
      </c>
      <c r="F17433">
        <v>380.94160000000005</v>
      </c>
      <c r="G17433" t="s">
        <v>2823</v>
      </c>
      <c r="H17433" t="s">
        <v>30</v>
      </c>
      <c r="I17433" t="s">
        <v>13</v>
      </c>
      <c r="J17433">
        <v>286.00720000000001</v>
      </c>
      <c r="K17433">
        <v>301.2682441770317</v>
      </c>
      <c r="L17433" t="str">
        <f>TEXT(Orders[[#This Row],[date]],"MMM")</f>
        <v>Jan</v>
      </c>
    </row>
    <row r="17434" spans="1:12" x14ac:dyDescent="0.3">
      <c r="A17434" s="2">
        <v>45142</v>
      </c>
      <c r="B17434">
        <v>1006045</v>
      </c>
      <c r="C17434" t="s">
        <v>4174</v>
      </c>
      <c r="D17434" t="s">
        <v>3174</v>
      </c>
      <c r="E17434">
        <v>49.347999999999999</v>
      </c>
      <c r="F17434">
        <v>380.97</v>
      </c>
      <c r="G17434" t="s">
        <v>1701</v>
      </c>
      <c r="H17434" t="s">
        <v>50</v>
      </c>
      <c r="I17434" t="s">
        <v>36</v>
      </c>
      <c r="J17434">
        <v>331.62200000000001</v>
      </c>
      <c r="K17434">
        <v>672.00697090054314</v>
      </c>
      <c r="L17434" t="str">
        <f>TEXT(Orders[[#This Row],[date]],"MMM")</f>
        <v>Aug</v>
      </c>
    </row>
    <row r="17435" spans="1:12" x14ac:dyDescent="0.3">
      <c r="A17435" s="2">
        <v>45098</v>
      </c>
      <c r="B17435">
        <v>1005922</v>
      </c>
      <c r="C17435" t="s">
        <v>3563</v>
      </c>
      <c r="D17435" t="s">
        <v>3171</v>
      </c>
      <c r="E17435">
        <v>104.64800000000001</v>
      </c>
      <c r="F17435">
        <v>380.97</v>
      </c>
      <c r="G17435" t="s">
        <v>1108</v>
      </c>
      <c r="H17435" t="s">
        <v>35</v>
      </c>
      <c r="I17435" t="s">
        <v>36</v>
      </c>
      <c r="J17435">
        <v>276.322</v>
      </c>
      <c r="K17435">
        <v>264.04900236984935</v>
      </c>
      <c r="L17435" t="str">
        <f>TEXT(Orders[[#This Row],[date]],"MMM")</f>
        <v>Jun</v>
      </c>
    </row>
    <row r="17436" spans="1:12" x14ac:dyDescent="0.3">
      <c r="A17436" s="2">
        <v>45015</v>
      </c>
      <c r="B17436">
        <v>1002300</v>
      </c>
      <c r="C17436" t="s">
        <v>4236</v>
      </c>
      <c r="D17436" t="s">
        <v>3178</v>
      </c>
      <c r="E17436">
        <v>24.076800000000006</v>
      </c>
      <c r="F17436">
        <v>380.98840000000007</v>
      </c>
      <c r="G17436" t="s">
        <v>2616</v>
      </c>
      <c r="H17436" t="s">
        <v>69</v>
      </c>
      <c r="I17436" t="s">
        <v>46</v>
      </c>
      <c r="J17436">
        <v>356.91160000000008</v>
      </c>
      <c r="K17436">
        <v>1482.3880249867091</v>
      </c>
      <c r="L17436" t="str">
        <f>TEXT(Orders[[#This Row],[date]],"MMM")</f>
        <v>Mar</v>
      </c>
    </row>
    <row r="17437" spans="1:12" x14ac:dyDescent="0.3">
      <c r="A17437" s="2">
        <v>44928</v>
      </c>
      <c r="B17437">
        <v>1002870</v>
      </c>
      <c r="C17437" t="s">
        <v>4165</v>
      </c>
      <c r="D17437" t="s">
        <v>3177</v>
      </c>
      <c r="E17437">
        <v>177.28640000000001</v>
      </c>
      <c r="F17437">
        <v>380.99360000000001</v>
      </c>
      <c r="G17437" t="s">
        <v>1022</v>
      </c>
      <c r="H17437" t="s">
        <v>69</v>
      </c>
      <c r="I17437" t="s">
        <v>46</v>
      </c>
      <c r="J17437">
        <v>203.7072</v>
      </c>
      <c r="K17437">
        <v>114.90289159236127</v>
      </c>
      <c r="L17437" t="str">
        <f>TEXT(Orders[[#This Row],[date]],"MMM")</f>
        <v>Jan</v>
      </c>
    </row>
    <row r="17438" spans="1:12" x14ac:dyDescent="0.3">
      <c r="A17438" s="2">
        <v>44958</v>
      </c>
      <c r="B17438">
        <v>1003332</v>
      </c>
      <c r="C17438" t="s">
        <v>5206</v>
      </c>
      <c r="D17438" t="s">
        <v>3172</v>
      </c>
      <c r="E17438">
        <v>148.12480000000002</v>
      </c>
      <c r="F17438">
        <v>381.11320000000001</v>
      </c>
      <c r="G17438" t="s">
        <v>2485</v>
      </c>
      <c r="H17438" t="s">
        <v>26</v>
      </c>
      <c r="I17438" t="s">
        <v>13</v>
      </c>
      <c r="J17438">
        <v>232.98839999999998</v>
      </c>
      <c r="K17438">
        <v>157.2919592127719</v>
      </c>
      <c r="L17438" t="str">
        <f>TEXT(Orders[[#This Row],[date]],"MMM")</f>
        <v>Feb</v>
      </c>
    </row>
    <row r="17439" spans="1:12" x14ac:dyDescent="0.3">
      <c r="A17439" s="2">
        <v>45236</v>
      </c>
      <c r="B17439">
        <v>1002319</v>
      </c>
      <c r="C17439" t="s">
        <v>6071</v>
      </c>
      <c r="D17439" t="s">
        <v>3174</v>
      </c>
      <c r="E17439">
        <v>177.87840000000003</v>
      </c>
      <c r="F17439">
        <v>381.18600000000004</v>
      </c>
      <c r="G17439" t="s">
        <v>2635</v>
      </c>
      <c r="H17439" t="s">
        <v>30</v>
      </c>
      <c r="I17439" t="s">
        <v>13</v>
      </c>
      <c r="J17439">
        <v>203.30760000000001</v>
      </c>
      <c r="K17439">
        <v>114.29583355820606</v>
      </c>
      <c r="L17439" t="str">
        <f>TEXT(Orders[[#This Row],[date]],"MMM")</f>
        <v>Nov</v>
      </c>
    </row>
    <row r="17440" spans="1:12" x14ac:dyDescent="0.3">
      <c r="A17440" s="2">
        <v>45278</v>
      </c>
      <c r="B17440">
        <v>1004516</v>
      </c>
      <c r="C17440" t="s">
        <v>4789</v>
      </c>
      <c r="D17440" t="s">
        <v>3180</v>
      </c>
      <c r="E17440">
        <v>19.068800000000003</v>
      </c>
      <c r="F17440">
        <v>381.28480000000002</v>
      </c>
      <c r="G17440" t="s">
        <v>2197</v>
      </c>
      <c r="H17440" t="s">
        <v>12</v>
      </c>
      <c r="I17440" t="s">
        <v>13</v>
      </c>
      <c r="J17440">
        <v>362.21600000000001</v>
      </c>
      <c r="K17440">
        <v>1899.5217318342</v>
      </c>
      <c r="L17440" t="str">
        <f>TEXT(Orders[[#This Row],[date]],"MMM")</f>
        <v>Dec</v>
      </c>
    </row>
    <row r="17441" spans="1:12" x14ac:dyDescent="0.3">
      <c r="A17441" s="2">
        <v>45279</v>
      </c>
      <c r="B17441">
        <v>1004246</v>
      </c>
      <c r="C17441" t="s">
        <v>5082</v>
      </c>
      <c r="D17441" t="s">
        <v>3179</v>
      </c>
      <c r="E17441">
        <v>131.69920000000002</v>
      </c>
      <c r="F17441">
        <v>381.39920000000001</v>
      </c>
      <c r="G17441" t="s">
        <v>1922</v>
      </c>
      <c r="H17441" t="s">
        <v>12</v>
      </c>
      <c r="I17441" t="s">
        <v>13</v>
      </c>
      <c r="J17441">
        <v>249.7</v>
      </c>
      <c r="K17441">
        <v>189.59872193604815</v>
      </c>
      <c r="L17441" t="str">
        <f>TEXT(Orders[[#This Row],[date]],"MMM")</f>
        <v>Dec</v>
      </c>
    </row>
    <row r="17442" spans="1:12" x14ac:dyDescent="0.3">
      <c r="A17442" s="2">
        <v>45071</v>
      </c>
      <c r="B17442">
        <v>1002305</v>
      </c>
      <c r="C17442" t="s">
        <v>5534</v>
      </c>
      <c r="D17442" t="s">
        <v>3173</v>
      </c>
      <c r="E17442">
        <v>329.3472000000001</v>
      </c>
      <c r="F17442">
        <v>381.44600000000003</v>
      </c>
      <c r="G17442" t="s">
        <v>2621</v>
      </c>
      <c r="H17442" t="s">
        <v>45</v>
      </c>
      <c r="I17442" t="s">
        <v>46</v>
      </c>
      <c r="J17442">
        <v>52.098799999999926</v>
      </c>
      <c r="K17442">
        <v>15.818807629152429</v>
      </c>
      <c r="L17442" t="str">
        <f>TEXT(Orders[[#This Row],[date]],"MMM")</f>
        <v>May</v>
      </c>
    </row>
    <row r="17443" spans="1:12" x14ac:dyDescent="0.3">
      <c r="A17443" s="2">
        <v>45272</v>
      </c>
      <c r="B17443">
        <v>1003405</v>
      </c>
      <c r="C17443" t="s">
        <v>5707</v>
      </c>
      <c r="D17443" t="s">
        <v>3176</v>
      </c>
      <c r="E17443">
        <v>219.28000000000003</v>
      </c>
      <c r="F17443">
        <v>381.45640000000003</v>
      </c>
      <c r="G17443" t="s">
        <v>2552</v>
      </c>
      <c r="H17443" t="s">
        <v>45</v>
      </c>
      <c r="I17443" t="s">
        <v>46</v>
      </c>
      <c r="J17443">
        <v>162.1764</v>
      </c>
      <c r="K17443">
        <v>73.958591754833989</v>
      </c>
      <c r="L17443" t="str">
        <f>TEXT(Orders[[#This Row],[date]],"MMM")</f>
        <v>Dec</v>
      </c>
    </row>
    <row r="17444" spans="1:12" x14ac:dyDescent="0.3">
      <c r="A17444" s="2">
        <v>45192</v>
      </c>
      <c r="B17444">
        <v>1001208</v>
      </c>
      <c r="C17444" t="s">
        <v>5795</v>
      </c>
      <c r="D17444" t="s">
        <v>3180</v>
      </c>
      <c r="E17444">
        <v>572.70144000000005</v>
      </c>
      <c r="F17444">
        <v>381.48032000000001</v>
      </c>
      <c r="G17444" t="s">
        <v>1522</v>
      </c>
      <c r="H17444" t="s">
        <v>35</v>
      </c>
      <c r="I17444" t="s">
        <v>36</v>
      </c>
      <c r="J17444">
        <v>-191.22112000000004</v>
      </c>
      <c r="K17444">
        <v>-33.389320620531358</v>
      </c>
      <c r="L17444" t="str">
        <f>TEXT(Orders[[#This Row],[date]],"MMM")</f>
        <v>Sep</v>
      </c>
    </row>
    <row r="17445" spans="1:12" x14ac:dyDescent="0.3">
      <c r="A17445" s="2">
        <v>44961</v>
      </c>
      <c r="B17445">
        <v>1005008</v>
      </c>
      <c r="C17445" t="s">
        <v>3886</v>
      </c>
      <c r="D17445" t="s">
        <v>3173</v>
      </c>
      <c r="E17445">
        <v>177.10400000000004</v>
      </c>
      <c r="F17445">
        <v>381.58640000000003</v>
      </c>
      <c r="G17445" t="s">
        <v>746</v>
      </c>
      <c r="H17445" t="s">
        <v>54</v>
      </c>
      <c r="I17445" t="s">
        <v>20</v>
      </c>
      <c r="J17445">
        <v>204.48239999999998</v>
      </c>
      <c r="K17445">
        <v>115.45893938025111</v>
      </c>
      <c r="L17445" t="str">
        <f>TEXT(Orders[[#This Row],[date]],"MMM")</f>
        <v>Feb</v>
      </c>
    </row>
    <row r="17446" spans="1:12" x14ac:dyDescent="0.3">
      <c r="A17446" s="2">
        <v>44963</v>
      </c>
      <c r="B17446">
        <v>1004096</v>
      </c>
      <c r="C17446" t="s">
        <v>4371</v>
      </c>
      <c r="D17446" t="s">
        <v>3178</v>
      </c>
      <c r="E17446">
        <v>228.45760000000001</v>
      </c>
      <c r="F17446">
        <v>381.74759999999998</v>
      </c>
      <c r="G17446" t="s">
        <v>1251</v>
      </c>
      <c r="H17446" t="s">
        <v>75</v>
      </c>
      <c r="I17446" t="s">
        <v>46</v>
      </c>
      <c r="J17446">
        <v>153.28999999999996</v>
      </c>
      <c r="K17446">
        <v>67.097789699270223</v>
      </c>
      <c r="L17446" t="str">
        <f>TEXT(Orders[[#This Row],[date]],"MMM")</f>
        <v>Feb</v>
      </c>
    </row>
    <row r="17447" spans="1:12" x14ac:dyDescent="0.3">
      <c r="A17447" s="2">
        <v>44989</v>
      </c>
      <c r="B17447">
        <v>1002981</v>
      </c>
      <c r="C17447" t="s">
        <v>5274</v>
      </c>
      <c r="D17447" t="s">
        <v>3176</v>
      </c>
      <c r="E17447">
        <v>90.547200000000032</v>
      </c>
      <c r="F17447">
        <v>381.75800000000004</v>
      </c>
      <c r="G17447" t="s">
        <v>1857</v>
      </c>
      <c r="H17447" t="s">
        <v>54</v>
      </c>
      <c r="I17447" t="s">
        <v>20</v>
      </c>
      <c r="J17447">
        <v>291.21080000000001</v>
      </c>
      <c r="K17447">
        <v>321.61215366129477</v>
      </c>
      <c r="L17447" t="str">
        <f>TEXT(Orders[[#This Row],[date]],"MMM")</f>
        <v>Mar</v>
      </c>
    </row>
    <row r="17448" spans="1:12" x14ac:dyDescent="0.3">
      <c r="A17448" s="2">
        <v>45137</v>
      </c>
      <c r="B17448">
        <v>1010803</v>
      </c>
      <c r="C17448" t="s">
        <v>6059</v>
      </c>
      <c r="D17448" t="s">
        <v>3180</v>
      </c>
      <c r="E17448">
        <v>433.08672000000013</v>
      </c>
      <c r="F17448">
        <v>381.85205760000008</v>
      </c>
      <c r="G17448" t="s">
        <v>2143</v>
      </c>
      <c r="H17448" t="s">
        <v>45</v>
      </c>
      <c r="I17448" t="s">
        <v>46</v>
      </c>
      <c r="J17448">
        <v>-51.234662400000047</v>
      </c>
      <c r="K17448">
        <v>-11.830116240922841</v>
      </c>
      <c r="L17448" t="str">
        <f>TEXT(Orders[[#This Row],[date]],"MMM")</f>
        <v>Jul</v>
      </c>
    </row>
    <row r="17449" spans="1:12" x14ac:dyDescent="0.3">
      <c r="A17449" s="2">
        <v>45239</v>
      </c>
      <c r="B17449">
        <v>1005960</v>
      </c>
      <c r="C17449" t="s">
        <v>5836</v>
      </c>
      <c r="D17449" t="s">
        <v>3175</v>
      </c>
      <c r="E17449">
        <v>12.695999999999998</v>
      </c>
      <c r="F17449">
        <v>381.8664</v>
      </c>
      <c r="G17449" t="s">
        <v>2003</v>
      </c>
      <c r="H17449" t="s">
        <v>19</v>
      </c>
      <c r="I17449" t="s">
        <v>20</v>
      </c>
      <c r="J17449">
        <v>369.17039999999997</v>
      </c>
      <c r="K17449">
        <v>2907.7693761814749</v>
      </c>
      <c r="L17449" t="str">
        <f>TEXT(Orders[[#This Row],[date]],"MMM")</f>
        <v>Nov</v>
      </c>
    </row>
    <row r="17450" spans="1:12" x14ac:dyDescent="0.3">
      <c r="A17450" s="2">
        <v>44936</v>
      </c>
      <c r="B17450">
        <v>1006048</v>
      </c>
      <c r="C17450" t="s">
        <v>5859</v>
      </c>
      <c r="D17450" t="s">
        <v>3174</v>
      </c>
      <c r="E17450">
        <v>56.032000000000011</v>
      </c>
      <c r="F17450">
        <v>381.8664</v>
      </c>
      <c r="G17450" t="s">
        <v>752</v>
      </c>
      <c r="H17450" t="s">
        <v>54</v>
      </c>
      <c r="I17450" t="s">
        <v>20</v>
      </c>
      <c r="J17450">
        <v>325.83439999999996</v>
      </c>
      <c r="K17450">
        <v>581.51484865790962</v>
      </c>
      <c r="L17450" t="str">
        <f>TEXT(Orders[[#This Row],[date]],"MMM")</f>
        <v>Jan</v>
      </c>
    </row>
    <row r="17451" spans="1:12" x14ac:dyDescent="0.3">
      <c r="A17451" s="2">
        <v>45114</v>
      </c>
      <c r="B17451">
        <v>1006146</v>
      </c>
      <c r="C17451" t="s">
        <v>6033</v>
      </c>
      <c r="D17451" t="s">
        <v>3175</v>
      </c>
      <c r="E17451">
        <v>71.940000000000012</v>
      </c>
      <c r="F17451">
        <v>381.8664</v>
      </c>
      <c r="G17451" t="s">
        <v>1168</v>
      </c>
      <c r="H17451" t="s">
        <v>26</v>
      </c>
      <c r="I17451" t="s">
        <v>13</v>
      </c>
      <c r="J17451">
        <v>309.9264</v>
      </c>
      <c r="K17451">
        <v>430.81234361968302</v>
      </c>
      <c r="L17451" t="str">
        <f>TEXT(Orders[[#This Row],[date]],"MMM")</f>
        <v>Jul</v>
      </c>
    </row>
    <row r="17452" spans="1:12" x14ac:dyDescent="0.3">
      <c r="A17452" s="2">
        <v>45243</v>
      </c>
      <c r="B17452">
        <v>1005798</v>
      </c>
      <c r="C17452" t="s">
        <v>4034</v>
      </c>
      <c r="D17452" t="s">
        <v>3174</v>
      </c>
      <c r="E17452">
        <v>92.152000000000029</v>
      </c>
      <c r="F17452">
        <v>381.8664</v>
      </c>
      <c r="G17452" t="s">
        <v>886</v>
      </c>
      <c r="H17452" t="s">
        <v>75</v>
      </c>
      <c r="I17452" t="s">
        <v>46</v>
      </c>
      <c r="J17452">
        <v>289.71439999999996</v>
      </c>
      <c r="K17452">
        <v>314.38753364007277</v>
      </c>
      <c r="L17452" t="str">
        <f>TEXT(Orders[[#This Row],[date]],"MMM")</f>
        <v>Nov</v>
      </c>
    </row>
    <row r="17453" spans="1:12" x14ac:dyDescent="0.3">
      <c r="A17453" s="2">
        <v>44985</v>
      </c>
      <c r="B17453">
        <v>1006178</v>
      </c>
      <c r="C17453" t="s">
        <v>3544</v>
      </c>
      <c r="D17453" t="s">
        <v>3179</v>
      </c>
      <c r="E17453">
        <v>104.49600000000001</v>
      </c>
      <c r="F17453">
        <v>381.8664</v>
      </c>
      <c r="G17453" t="s">
        <v>629</v>
      </c>
      <c r="H17453" t="s">
        <v>12</v>
      </c>
      <c r="I17453" t="s">
        <v>13</v>
      </c>
      <c r="J17453">
        <v>277.37040000000002</v>
      </c>
      <c r="K17453">
        <v>265.43638033991732</v>
      </c>
      <c r="L17453" t="str">
        <f>TEXT(Orders[[#This Row],[date]],"MMM")</f>
        <v>Feb</v>
      </c>
    </row>
    <row r="17454" spans="1:12" x14ac:dyDescent="0.3">
      <c r="A17454" s="2">
        <v>45209</v>
      </c>
      <c r="B17454">
        <v>1005397</v>
      </c>
      <c r="C17454" t="s">
        <v>4196</v>
      </c>
      <c r="D17454" t="s">
        <v>3171</v>
      </c>
      <c r="E17454">
        <v>242.16</v>
      </c>
      <c r="F17454">
        <v>381.8664</v>
      </c>
      <c r="G17454" t="s">
        <v>1940</v>
      </c>
      <c r="H17454" t="s">
        <v>12</v>
      </c>
      <c r="I17454" t="s">
        <v>13</v>
      </c>
      <c r="J17454">
        <v>139.7064</v>
      </c>
      <c r="K17454">
        <v>57.691774033696731</v>
      </c>
      <c r="L17454" t="str">
        <f>TEXT(Orders[[#This Row],[date]],"MMM")</f>
        <v>Oct</v>
      </c>
    </row>
    <row r="17455" spans="1:12" x14ac:dyDescent="0.3">
      <c r="A17455" s="2">
        <v>45041</v>
      </c>
      <c r="B17455">
        <v>1000859</v>
      </c>
      <c r="C17455" t="s">
        <v>4291</v>
      </c>
      <c r="D17455" t="s">
        <v>3177</v>
      </c>
      <c r="E17455">
        <v>472.26931200000013</v>
      </c>
      <c r="F17455">
        <v>381.89548800000011</v>
      </c>
      <c r="G17455" t="s">
        <v>1159</v>
      </c>
      <c r="H17455" t="s">
        <v>19</v>
      </c>
      <c r="I17455" t="s">
        <v>20</v>
      </c>
      <c r="J17455">
        <v>-90.373824000000013</v>
      </c>
      <c r="K17455">
        <v>-19.136078018128771</v>
      </c>
      <c r="L17455" t="str">
        <f>TEXT(Orders[[#This Row],[date]],"MMM")</f>
        <v>Apr</v>
      </c>
    </row>
    <row r="17456" spans="1:12" x14ac:dyDescent="0.3">
      <c r="A17456" s="2">
        <v>45247</v>
      </c>
      <c r="B17456">
        <v>1002601</v>
      </c>
      <c r="C17456" t="s">
        <v>4192</v>
      </c>
      <c r="D17456" t="s">
        <v>3180</v>
      </c>
      <c r="E17456">
        <v>178.06400000000002</v>
      </c>
      <c r="F17456">
        <v>381.96080000000006</v>
      </c>
      <c r="G17456" t="s">
        <v>2917</v>
      </c>
      <c r="H17456" t="s">
        <v>88</v>
      </c>
      <c r="I17456" t="s">
        <v>36</v>
      </c>
      <c r="J17456">
        <v>203.89680000000004</v>
      </c>
      <c r="K17456">
        <v>114.50759277563125</v>
      </c>
      <c r="L17456" t="str">
        <f>TEXT(Orders[[#This Row],[date]],"MMM")</f>
        <v>Nov</v>
      </c>
    </row>
    <row r="17457" spans="1:12" x14ac:dyDescent="0.3">
      <c r="A17457" s="2">
        <v>45271</v>
      </c>
      <c r="B17457">
        <v>1002308</v>
      </c>
      <c r="C17457" t="s">
        <v>4778</v>
      </c>
      <c r="D17457" t="s">
        <v>3172</v>
      </c>
      <c r="E17457">
        <v>383.97120000000007</v>
      </c>
      <c r="F17457">
        <v>381.99200000000008</v>
      </c>
      <c r="G17457" t="s">
        <v>2624</v>
      </c>
      <c r="H17457" t="s">
        <v>69</v>
      </c>
      <c r="I17457" t="s">
        <v>46</v>
      </c>
      <c r="J17457">
        <v>-1.9791999999999916</v>
      </c>
      <c r="K17457">
        <v>-0.51545532581610054</v>
      </c>
      <c r="L17457" t="str">
        <f>TEXT(Orders[[#This Row],[date]],"MMM")</f>
        <v>Dec</v>
      </c>
    </row>
    <row r="17458" spans="1:12" x14ac:dyDescent="0.3">
      <c r="A17458" s="2">
        <v>45144</v>
      </c>
      <c r="B17458">
        <v>1002383</v>
      </c>
      <c r="C17458" t="s">
        <v>4518</v>
      </c>
      <c r="D17458" t="s">
        <v>3173</v>
      </c>
      <c r="E17458">
        <v>219.55520000000001</v>
      </c>
      <c r="F17458">
        <v>382.00759999999997</v>
      </c>
      <c r="G17458" t="s">
        <v>2699</v>
      </c>
      <c r="H17458" t="s">
        <v>35</v>
      </c>
      <c r="I17458" t="s">
        <v>36</v>
      </c>
      <c r="J17458">
        <v>162.45239999999995</v>
      </c>
      <c r="K17458">
        <v>73.991597557242983</v>
      </c>
      <c r="L17458" t="str">
        <f>TEXT(Orders[[#This Row],[date]],"MMM")</f>
        <v>Aug</v>
      </c>
    </row>
    <row r="17459" spans="1:12" x14ac:dyDescent="0.3">
      <c r="A17459" s="2">
        <v>44996</v>
      </c>
      <c r="B17459">
        <v>1002282</v>
      </c>
      <c r="C17459" t="s">
        <v>3998</v>
      </c>
      <c r="D17459" t="s">
        <v>3176</v>
      </c>
      <c r="E17459">
        <v>143.45920000000001</v>
      </c>
      <c r="F17459">
        <v>382.0596000000001</v>
      </c>
      <c r="G17459" t="s">
        <v>2598</v>
      </c>
      <c r="H17459" t="s">
        <v>26</v>
      </c>
      <c r="I17459" t="s">
        <v>13</v>
      </c>
      <c r="J17459">
        <v>238.60040000000009</v>
      </c>
      <c r="K17459">
        <v>166.31934375766775</v>
      </c>
      <c r="L17459" t="str">
        <f>TEXT(Orders[[#This Row],[date]],"MMM")</f>
        <v>Mar</v>
      </c>
    </row>
    <row r="17460" spans="1:12" x14ac:dyDescent="0.3">
      <c r="A17460" s="2">
        <v>45030</v>
      </c>
      <c r="B17460">
        <v>1009639</v>
      </c>
      <c r="C17460" t="s">
        <v>3827</v>
      </c>
      <c r="D17460" t="s">
        <v>3180</v>
      </c>
      <c r="E17460">
        <v>410.8832000000001</v>
      </c>
      <c r="F17460">
        <v>382.08153600000009</v>
      </c>
      <c r="G17460" t="s">
        <v>880</v>
      </c>
      <c r="H17460" t="s">
        <v>12</v>
      </c>
      <c r="I17460" t="s">
        <v>13</v>
      </c>
      <c r="J17460">
        <v>-28.801664000000017</v>
      </c>
      <c r="K17460">
        <v>-7.0096961861667761</v>
      </c>
      <c r="L17460" t="str">
        <f>TEXT(Orders[[#This Row],[date]],"MMM")</f>
        <v>Apr</v>
      </c>
    </row>
    <row r="17461" spans="1:12" x14ac:dyDescent="0.3">
      <c r="A17461" s="2">
        <v>44973</v>
      </c>
      <c r="B17461">
        <v>1003525</v>
      </c>
      <c r="C17461" t="s">
        <v>5065</v>
      </c>
      <c r="D17461" t="s">
        <v>3180</v>
      </c>
      <c r="E17461">
        <v>29.622400000000006</v>
      </c>
      <c r="F17461">
        <v>382.21560000000011</v>
      </c>
      <c r="G17461" t="s">
        <v>2123</v>
      </c>
      <c r="H17461" t="s">
        <v>26</v>
      </c>
      <c r="I17461" t="s">
        <v>13</v>
      </c>
      <c r="J17461">
        <v>352.59320000000008</v>
      </c>
      <c r="K17461">
        <v>1190.2924813654533</v>
      </c>
      <c r="L17461" t="str">
        <f>TEXT(Orders[[#This Row],[date]],"MMM")</f>
        <v>Feb</v>
      </c>
    </row>
    <row r="17462" spans="1:12" x14ac:dyDescent="0.3">
      <c r="A17462" s="2">
        <v>45078</v>
      </c>
      <c r="B17462">
        <v>1007029</v>
      </c>
      <c r="C17462" t="s">
        <v>3885</v>
      </c>
      <c r="D17462" t="s">
        <v>3180</v>
      </c>
      <c r="E17462">
        <v>171.74800000000002</v>
      </c>
      <c r="F17462">
        <v>382.22496000000001</v>
      </c>
      <c r="G17462" t="s">
        <v>2611</v>
      </c>
      <c r="H17462" t="s">
        <v>30</v>
      </c>
      <c r="I17462" t="s">
        <v>13</v>
      </c>
      <c r="J17462">
        <v>210.47695999999999</v>
      </c>
      <c r="K17462">
        <v>122.54987539884014</v>
      </c>
      <c r="L17462" t="str">
        <f>TEXT(Orders[[#This Row],[date]],"MMM")</f>
        <v>Jun</v>
      </c>
    </row>
    <row r="17463" spans="1:12" x14ac:dyDescent="0.3">
      <c r="A17463" s="2">
        <v>44971</v>
      </c>
      <c r="B17463">
        <v>1009749</v>
      </c>
      <c r="C17463" t="s">
        <v>6004</v>
      </c>
      <c r="D17463" t="s">
        <v>3180</v>
      </c>
      <c r="E17463">
        <v>262.68799999999999</v>
      </c>
      <c r="F17463">
        <v>382.22496000000001</v>
      </c>
      <c r="G17463" t="s">
        <v>557</v>
      </c>
      <c r="H17463" t="s">
        <v>54</v>
      </c>
      <c r="I17463" t="s">
        <v>20</v>
      </c>
      <c r="J17463">
        <v>119.53696000000002</v>
      </c>
      <c r="K17463">
        <v>45.505299062005129</v>
      </c>
      <c r="L17463" t="str">
        <f>TEXT(Orders[[#This Row],[date]],"MMM")</f>
        <v>Feb</v>
      </c>
    </row>
    <row r="17464" spans="1:12" x14ac:dyDescent="0.3">
      <c r="A17464" s="2">
        <v>45092</v>
      </c>
      <c r="B17464">
        <v>1012706</v>
      </c>
      <c r="C17464" t="s">
        <v>4504</v>
      </c>
      <c r="D17464" t="s">
        <v>3180</v>
      </c>
      <c r="E17464">
        <v>469.50400000000002</v>
      </c>
      <c r="F17464">
        <v>382.22496000000001</v>
      </c>
      <c r="G17464" t="s">
        <v>1793</v>
      </c>
      <c r="H17464" t="s">
        <v>50</v>
      </c>
      <c r="I17464" t="s">
        <v>36</v>
      </c>
      <c r="J17464">
        <v>-87.279040000000009</v>
      </c>
      <c r="K17464">
        <v>-18.589626499454745</v>
      </c>
      <c r="L17464" t="str">
        <f>TEXT(Orders[[#This Row],[date]],"MMM")</f>
        <v>Jun</v>
      </c>
    </row>
    <row r="17465" spans="1:12" x14ac:dyDescent="0.3">
      <c r="A17465" s="2">
        <v>45270</v>
      </c>
      <c r="B17465">
        <v>1004890</v>
      </c>
      <c r="C17465" t="s">
        <v>4495</v>
      </c>
      <c r="D17465" t="s">
        <v>3172</v>
      </c>
      <c r="E17465">
        <v>254.07680000000002</v>
      </c>
      <c r="F17465">
        <v>382.23640000000006</v>
      </c>
      <c r="G17465" t="s">
        <v>2724</v>
      </c>
      <c r="H17465" t="s">
        <v>35</v>
      </c>
      <c r="I17465" t="s">
        <v>36</v>
      </c>
      <c r="J17465">
        <v>128.15960000000004</v>
      </c>
      <c r="K17465">
        <v>50.441283895263176</v>
      </c>
      <c r="L17465" t="str">
        <f>TEXT(Orders[[#This Row],[date]],"MMM")</f>
        <v>Dec</v>
      </c>
    </row>
    <row r="17466" spans="1:12" x14ac:dyDescent="0.3">
      <c r="A17466" s="2">
        <v>45142</v>
      </c>
      <c r="B17466">
        <v>1004554</v>
      </c>
      <c r="C17466" t="s">
        <v>5768</v>
      </c>
      <c r="D17466" t="s">
        <v>3175</v>
      </c>
      <c r="E17466">
        <v>147.56800000000001</v>
      </c>
      <c r="F17466">
        <v>382.27280000000007</v>
      </c>
      <c r="G17466" t="s">
        <v>2957</v>
      </c>
      <c r="H17466" t="s">
        <v>35</v>
      </c>
      <c r="I17466" t="s">
        <v>36</v>
      </c>
      <c r="J17466">
        <v>234.70480000000006</v>
      </c>
      <c r="K17466">
        <v>159.04857421663237</v>
      </c>
      <c r="L17466" t="str">
        <f>TEXT(Orders[[#This Row],[date]],"MMM")</f>
        <v>Aug</v>
      </c>
    </row>
    <row r="17467" spans="1:12" x14ac:dyDescent="0.3">
      <c r="A17467" s="2">
        <v>45235</v>
      </c>
      <c r="B17467">
        <v>1002763</v>
      </c>
      <c r="C17467" t="s">
        <v>4793</v>
      </c>
      <c r="D17467" t="s">
        <v>3176</v>
      </c>
      <c r="E17467">
        <v>266.13760000000002</v>
      </c>
      <c r="F17467">
        <v>382.33520000000004</v>
      </c>
      <c r="G17467" t="s">
        <v>3079</v>
      </c>
      <c r="H17467" t="s">
        <v>19</v>
      </c>
      <c r="I17467" t="s">
        <v>20</v>
      </c>
      <c r="J17467">
        <v>116.19760000000002</v>
      </c>
      <c r="K17467">
        <v>43.660722874182383</v>
      </c>
      <c r="L17467" t="str">
        <f>TEXT(Orders[[#This Row],[date]],"MMM")</f>
        <v>Nov</v>
      </c>
    </row>
    <row r="17468" spans="1:12" x14ac:dyDescent="0.3">
      <c r="A17468" s="2">
        <v>45039</v>
      </c>
      <c r="B17468">
        <v>1003536</v>
      </c>
      <c r="C17468" t="s">
        <v>3589</v>
      </c>
      <c r="D17468" t="s">
        <v>3176</v>
      </c>
      <c r="E17468">
        <v>269.64800000000002</v>
      </c>
      <c r="F17468">
        <v>382.4756000000001</v>
      </c>
      <c r="G17468" t="s">
        <v>1072</v>
      </c>
      <c r="H17468" t="s">
        <v>75</v>
      </c>
      <c r="I17468" t="s">
        <v>46</v>
      </c>
      <c r="J17468">
        <v>112.82760000000007</v>
      </c>
      <c r="K17468">
        <v>41.842550287782615</v>
      </c>
      <c r="L17468" t="str">
        <f>TEXT(Orders[[#This Row],[date]],"MMM")</f>
        <v>Apr</v>
      </c>
    </row>
    <row r="17469" spans="1:12" x14ac:dyDescent="0.3">
      <c r="A17469" s="2">
        <v>45275</v>
      </c>
      <c r="B17469">
        <v>1002179</v>
      </c>
      <c r="C17469" t="s">
        <v>4815</v>
      </c>
      <c r="D17469" t="s">
        <v>3180</v>
      </c>
      <c r="E17469">
        <v>249.59040000000002</v>
      </c>
      <c r="F17469">
        <v>382.6264000000001</v>
      </c>
      <c r="G17469" t="s">
        <v>2495</v>
      </c>
      <c r="H17469" t="s">
        <v>57</v>
      </c>
      <c r="I17469" t="s">
        <v>20</v>
      </c>
      <c r="J17469">
        <v>133.03600000000009</v>
      </c>
      <c r="K17469">
        <v>53.301729553700817</v>
      </c>
      <c r="L17469" t="str">
        <f>TEXT(Orders[[#This Row],[date]],"MMM")</f>
        <v>Dec</v>
      </c>
    </row>
    <row r="17470" spans="1:12" x14ac:dyDescent="0.3">
      <c r="A17470" s="2">
        <v>45040</v>
      </c>
      <c r="B17470">
        <v>1006232</v>
      </c>
      <c r="C17470" t="s">
        <v>5762</v>
      </c>
      <c r="D17470" t="s">
        <v>3171</v>
      </c>
      <c r="E17470">
        <v>14.524000000000001</v>
      </c>
      <c r="F17470">
        <v>382.76280000000003</v>
      </c>
      <c r="G17470" t="s">
        <v>943</v>
      </c>
      <c r="H17470" t="s">
        <v>69</v>
      </c>
      <c r="I17470" t="s">
        <v>46</v>
      </c>
      <c r="J17470">
        <v>368.23880000000003</v>
      </c>
      <c r="K17470">
        <v>2535.38143762049</v>
      </c>
      <c r="L17470" t="str">
        <f>TEXT(Orders[[#This Row],[date]],"MMM")</f>
        <v>Apr</v>
      </c>
    </row>
    <row r="17471" spans="1:12" x14ac:dyDescent="0.3">
      <c r="A17471" s="2">
        <v>44963</v>
      </c>
      <c r="B17471">
        <v>1005917</v>
      </c>
      <c r="C17471" t="s">
        <v>5806</v>
      </c>
      <c r="D17471" t="s">
        <v>3176</v>
      </c>
      <c r="E17471">
        <v>74.28400000000002</v>
      </c>
      <c r="F17471">
        <v>382.76280000000003</v>
      </c>
      <c r="G17471" t="s">
        <v>1263</v>
      </c>
      <c r="H17471" t="s">
        <v>57</v>
      </c>
      <c r="I17471" t="s">
        <v>20</v>
      </c>
      <c r="J17471">
        <v>308.47879999999998</v>
      </c>
      <c r="K17471">
        <v>415.26950621937414</v>
      </c>
      <c r="L17471" t="str">
        <f>TEXT(Orders[[#This Row],[date]],"MMM")</f>
        <v>Feb</v>
      </c>
    </row>
    <row r="17472" spans="1:12" x14ac:dyDescent="0.3">
      <c r="A17472" s="2">
        <v>45117</v>
      </c>
      <c r="B17472">
        <v>1005497</v>
      </c>
      <c r="C17472" t="s">
        <v>4024</v>
      </c>
      <c r="D17472" t="s">
        <v>3175</v>
      </c>
      <c r="E17472">
        <v>89.332000000000008</v>
      </c>
      <c r="F17472">
        <v>382.76280000000003</v>
      </c>
      <c r="G17472" t="s">
        <v>2024</v>
      </c>
      <c r="H17472" t="s">
        <v>57</v>
      </c>
      <c r="I17472" t="s">
        <v>20</v>
      </c>
      <c r="J17472">
        <v>293.43080000000003</v>
      </c>
      <c r="K17472">
        <v>328.47221600322393</v>
      </c>
      <c r="L17472" t="str">
        <f>TEXT(Orders[[#This Row],[date]],"MMM")</f>
        <v>Jul</v>
      </c>
    </row>
    <row r="17473" spans="1:12" x14ac:dyDescent="0.3">
      <c r="A17473" s="2">
        <v>45181</v>
      </c>
      <c r="B17473">
        <v>1005390</v>
      </c>
      <c r="C17473" t="s">
        <v>4428</v>
      </c>
      <c r="D17473" t="s">
        <v>3175</v>
      </c>
      <c r="E17473">
        <v>205.51040000000003</v>
      </c>
      <c r="F17473">
        <v>382.76280000000003</v>
      </c>
      <c r="G17473" t="s">
        <v>1335</v>
      </c>
      <c r="H17473" t="s">
        <v>54</v>
      </c>
      <c r="I17473" t="s">
        <v>20</v>
      </c>
      <c r="J17473">
        <v>177.25239999999999</v>
      </c>
      <c r="K17473">
        <v>86.249844290118631</v>
      </c>
      <c r="L17473" t="str">
        <f>TEXT(Orders[[#This Row],[date]],"MMM")</f>
        <v>Sep</v>
      </c>
    </row>
    <row r="17474" spans="1:12" x14ac:dyDescent="0.3">
      <c r="A17474" s="2">
        <v>45179</v>
      </c>
      <c r="B17474">
        <v>1003748</v>
      </c>
      <c r="C17474" t="s">
        <v>4023</v>
      </c>
      <c r="D17474" t="s">
        <v>3179</v>
      </c>
      <c r="E17474">
        <v>254.23680000000002</v>
      </c>
      <c r="F17474">
        <v>382.86560000000003</v>
      </c>
      <c r="G17474" t="s">
        <v>1230</v>
      </c>
      <c r="H17474" t="s">
        <v>75</v>
      </c>
      <c r="I17474" t="s">
        <v>46</v>
      </c>
      <c r="J17474">
        <v>128.62880000000001</v>
      </c>
      <c r="K17474">
        <v>50.59409180732294</v>
      </c>
      <c r="L17474" t="str">
        <f>TEXT(Orders[[#This Row],[date]],"MMM")</f>
        <v>Sep</v>
      </c>
    </row>
    <row r="17475" spans="1:12" x14ac:dyDescent="0.3">
      <c r="A17475" s="2">
        <v>45016</v>
      </c>
      <c r="B17475">
        <v>1004730</v>
      </c>
      <c r="C17475" t="s">
        <v>4567</v>
      </c>
      <c r="D17475" t="s">
        <v>3180</v>
      </c>
      <c r="E17475">
        <v>114.25920000000002</v>
      </c>
      <c r="F17475">
        <v>382.88120000000004</v>
      </c>
      <c r="G17475" t="s">
        <v>1530</v>
      </c>
      <c r="H17475" t="s">
        <v>88</v>
      </c>
      <c r="I17475" t="s">
        <v>36</v>
      </c>
      <c r="J17475">
        <v>268.62200000000001</v>
      </c>
      <c r="K17475">
        <v>235.09879291995742</v>
      </c>
      <c r="L17475" t="str">
        <f>TEXT(Orders[[#This Row],[date]],"MMM")</f>
        <v>Mar</v>
      </c>
    </row>
    <row r="17476" spans="1:12" x14ac:dyDescent="0.3">
      <c r="A17476" s="2">
        <v>44957</v>
      </c>
      <c r="B17476">
        <v>1005336</v>
      </c>
      <c r="C17476" t="s">
        <v>3484</v>
      </c>
      <c r="D17476" t="s">
        <v>3176</v>
      </c>
      <c r="E17476">
        <v>158.45760000000001</v>
      </c>
      <c r="F17476">
        <v>382.90720000000005</v>
      </c>
      <c r="G17476" t="s">
        <v>341</v>
      </c>
      <c r="H17476" t="s">
        <v>54</v>
      </c>
      <c r="I17476" t="s">
        <v>20</v>
      </c>
      <c r="J17476">
        <v>224.44960000000003</v>
      </c>
      <c r="K17476">
        <v>141.64647198998347</v>
      </c>
      <c r="L17476" t="str">
        <f>TEXT(Orders[[#This Row],[date]],"MMM")</f>
        <v>Jan</v>
      </c>
    </row>
    <row r="17477" spans="1:12" x14ac:dyDescent="0.3">
      <c r="A17477" s="2">
        <v>45260</v>
      </c>
      <c r="B17477">
        <v>1000571</v>
      </c>
      <c r="C17477" t="s">
        <v>5079</v>
      </c>
      <c r="D17477" t="s">
        <v>3177</v>
      </c>
      <c r="E17477">
        <v>92.928000000000011</v>
      </c>
      <c r="F17477">
        <v>382.92583680000001</v>
      </c>
      <c r="G17477" t="s">
        <v>853</v>
      </c>
      <c r="H17477" t="s">
        <v>88</v>
      </c>
      <c r="I17477" t="s">
        <v>36</v>
      </c>
      <c r="J17477">
        <v>289.99783680000002</v>
      </c>
      <c r="K17477">
        <v>312.06723140495865</v>
      </c>
      <c r="L17477" t="str">
        <f>TEXT(Orders[[#This Row],[date]],"MMM")</f>
        <v>Nov</v>
      </c>
    </row>
    <row r="17478" spans="1:12" x14ac:dyDescent="0.3">
      <c r="A17478" s="2">
        <v>45182</v>
      </c>
      <c r="B17478">
        <v>1009206</v>
      </c>
      <c r="C17478" t="s">
        <v>5375</v>
      </c>
      <c r="D17478" t="s">
        <v>3180</v>
      </c>
      <c r="E17478">
        <v>190.03200000000001</v>
      </c>
      <c r="F17478">
        <v>382.94207999999998</v>
      </c>
      <c r="G17478" t="s">
        <v>491</v>
      </c>
      <c r="H17478" t="s">
        <v>69</v>
      </c>
      <c r="I17478" t="s">
        <v>46</v>
      </c>
      <c r="J17478">
        <v>192.91007999999997</v>
      </c>
      <c r="K17478">
        <v>101.51452386966405</v>
      </c>
      <c r="L17478" t="str">
        <f>TEXT(Orders[[#This Row],[date]],"MMM")</f>
        <v>Sep</v>
      </c>
    </row>
    <row r="17479" spans="1:12" x14ac:dyDescent="0.3">
      <c r="A17479" s="2">
        <v>45072</v>
      </c>
      <c r="B17479">
        <v>1011363</v>
      </c>
      <c r="C17479" t="s">
        <v>5843</v>
      </c>
      <c r="D17479" t="s">
        <v>3180</v>
      </c>
      <c r="E17479">
        <v>428.78000000000003</v>
      </c>
      <c r="F17479">
        <v>382.94208000000003</v>
      </c>
      <c r="G17479" t="s">
        <v>3083</v>
      </c>
      <c r="H17479" t="s">
        <v>88</v>
      </c>
      <c r="I17479" t="s">
        <v>36</v>
      </c>
      <c r="J17479">
        <v>-45.837919999999997</v>
      </c>
      <c r="K17479">
        <v>-10.690312048136571</v>
      </c>
      <c r="L17479" t="str">
        <f>TEXT(Orders[[#This Row],[date]],"MMM")</f>
        <v>May</v>
      </c>
    </row>
    <row r="17480" spans="1:12" x14ac:dyDescent="0.3">
      <c r="A17480" s="2">
        <v>45001</v>
      </c>
      <c r="B17480">
        <v>1002619</v>
      </c>
      <c r="C17480" t="s">
        <v>5023</v>
      </c>
      <c r="D17480" t="s">
        <v>3173</v>
      </c>
      <c r="E17480">
        <v>132.25280000000001</v>
      </c>
      <c r="F17480">
        <v>382.94879999999995</v>
      </c>
      <c r="G17480" t="s">
        <v>2935</v>
      </c>
      <c r="H17480" t="s">
        <v>45</v>
      </c>
      <c r="I17480" t="s">
        <v>46</v>
      </c>
      <c r="J17480">
        <v>250.69599999999994</v>
      </c>
      <c r="K17480">
        <v>189.55817948655903</v>
      </c>
      <c r="L17480" t="str">
        <f>TEXT(Orders[[#This Row],[date]],"MMM")</f>
        <v>Mar</v>
      </c>
    </row>
    <row r="17481" spans="1:12" x14ac:dyDescent="0.3">
      <c r="A17481" s="2">
        <v>44976</v>
      </c>
      <c r="B17481">
        <v>1003423</v>
      </c>
      <c r="C17481" t="s">
        <v>4280</v>
      </c>
      <c r="D17481" t="s">
        <v>3176</v>
      </c>
      <c r="E17481">
        <v>220.59520000000003</v>
      </c>
      <c r="F17481">
        <v>382.98</v>
      </c>
      <c r="G17481" t="s">
        <v>2433</v>
      </c>
      <c r="H17481" t="s">
        <v>30</v>
      </c>
      <c r="I17481" t="s">
        <v>13</v>
      </c>
      <c r="J17481">
        <v>162.38479999999998</v>
      </c>
      <c r="K17481">
        <v>73.612118486712291</v>
      </c>
      <c r="L17481" t="str">
        <f>TEXT(Orders[[#This Row],[date]],"MMM")</f>
        <v>Feb</v>
      </c>
    </row>
    <row r="17482" spans="1:12" x14ac:dyDescent="0.3">
      <c r="A17482" s="2">
        <v>45247</v>
      </c>
      <c r="B17482">
        <v>1002952</v>
      </c>
      <c r="C17482" t="s">
        <v>5274</v>
      </c>
      <c r="D17482" t="s">
        <v>3174</v>
      </c>
      <c r="E17482">
        <v>119.11680000000001</v>
      </c>
      <c r="F17482">
        <v>383.15160000000003</v>
      </c>
      <c r="G17482" t="s">
        <v>1857</v>
      </c>
      <c r="H17482" t="s">
        <v>54</v>
      </c>
      <c r="I17482" t="s">
        <v>20</v>
      </c>
      <c r="J17482">
        <v>264.03480000000002</v>
      </c>
      <c r="K17482">
        <v>221.66042069632493</v>
      </c>
      <c r="L17482" t="str">
        <f>TEXT(Orders[[#This Row],[date]],"MMM")</f>
        <v>Nov</v>
      </c>
    </row>
    <row r="17483" spans="1:12" x14ac:dyDescent="0.3">
      <c r="A17483" s="2">
        <v>45256</v>
      </c>
      <c r="B17483">
        <v>1001227</v>
      </c>
      <c r="C17483" t="s">
        <v>5718</v>
      </c>
      <c r="D17483" t="s">
        <v>3175</v>
      </c>
      <c r="E17483">
        <v>553.93344000000013</v>
      </c>
      <c r="F17483">
        <v>383.18176</v>
      </c>
      <c r="G17483" t="s">
        <v>1541</v>
      </c>
      <c r="H17483" t="s">
        <v>19</v>
      </c>
      <c r="I17483" t="s">
        <v>20</v>
      </c>
      <c r="J17483">
        <v>-170.75168000000014</v>
      </c>
      <c r="K17483">
        <v>-30.825306376159578</v>
      </c>
      <c r="L17483" t="str">
        <f>TEXT(Orders[[#This Row],[date]],"MMM")</f>
        <v>Nov</v>
      </c>
    </row>
    <row r="17484" spans="1:12" x14ac:dyDescent="0.3">
      <c r="A17484" s="2">
        <v>45036</v>
      </c>
      <c r="B17484">
        <v>1003850</v>
      </c>
      <c r="C17484" t="s">
        <v>4385</v>
      </c>
      <c r="D17484" t="s">
        <v>3178</v>
      </c>
      <c r="E17484">
        <v>497.27168000000012</v>
      </c>
      <c r="F17484">
        <v>383.30760000000004</v>
      </c>
      <c r="G17484" t="s">
        <v>1271</v>
      </c>
      <c r="H17484" t="s">
        <v>57</v>
      </c>
      <c r="I17484" t="s">
        <v>20</v>
      </c>
      <c r="J17484">
        <v>-113.96408000000008</v>
      </c>
      <c r="K17484">
        <v>-22.917870569263073</v>
      </c>
      <c r="L17484" t="str">
        <f>TEXT(Orders[[#This Row],[date]],"MMM")</f>
        <v>Apr</v>
      </c>
    </row>
    <row r="17485" spans="1:12" x14ac:dyDescent="0.3">
      <c r="A17485" s="2">
        <v>45039</v>
      </c>
      <c r="B17485">
        <v>1000812</v>
      </c>
      <c r="C17485" t="s">
        <v>4243</v>
      </c>
      <c r="D17485" t="s">
        <v>3178</v>
      </c>
      <c r="E17485">
        <v>157.55097600000002</v>
      </c>
      <c r="F17485">
        <v>383.35814400000004</v>
      </c>
      <c r="G17485" t="s">
        <v>1111</v>
      </c>
      <c r="H17485" t="s">
        <v>19</v>
      </c>
      <c r="I17485" t="s">
        <v>20</v>
      </c>
      <c r="J17485">
        <v>225.80716800000002</v>
      </c>
      <c r="K17485">
        <v>143.32324288489332</v>
      </c>
      <c r="L17485" t="str">
        <f>TEXT(Orders[[#This Row],[date]],"MMM")</f>
        <v>Apr</v>
      </c>
    </row>
    <row r="17486" spans="1:12" x14ac:dyDescent="0.3">
      <c r="A17486" s="2">
        <v>45179</v>
      </c>
      <c r="B17486">
        <v>1004075</v>
      </c>
      <c r="C17486" t="s">
        <v>4079</v>
      </c>
      <c r="D17486" t="s">
        <v>3178</v>
      </c>
      <c r="E17486">
        <v>42.160000000000004</v>
      </c>
      <c r="F17486">
        <v>383.44800000000004</v>
      </c>
      <c r="G17486" t="s">
        <v>931</v>
      </c>
      <c r="H17486" t="s">
        <v>19</v>
      </c>
      <c r="I17486" t="s">
        <v>20</v>
      </c>
      <c r="J17486">
        <v>341.28800000000001</v>
      </c>
      <c r="K17486">
        <v>809.50664136622379</v>
      </c>
      <c r="L17486" t="str">
        <f>TEXT(Orders[[#This Row],[date]],"MMM")</f>
        <v>Sep</v>
      </c>
    </row>
    <row r="17487" spans="1:12" x14ac:dyDescent="0.3">
      <c r="A17487" s="2">
        <v>44974</v>
      </c>
      <c r="B17487">
        <v>1003237</v>
      </c>
      <c r="C17487" t="s">
        <v>5444</v>
      </c>
      <c r="D17487" t="s">
        <v>3177</v>
      </c>
      <c r="E17487">
        <v>177.42080000000001</v>
      </c>
      <c r="F17487">
        <v>383.44800000000004</v>
      </c>
      <c r="G17487" t="s">
        <v>1917</v>
      </c>
      <c r="H17487" t="s">
        <v>19</v>
      </c>
      <c r="I17487" t="s">
        <v>20</v>
      </c>
      <c r="J17487">
        <v>206.02720000000002</v>
      </c>
      <c r="K17487">
        <v>116.1234759396869</v>
      </c>
      <c r="L17487" t="str">
        <f>TEXT(Orders[[#This Row],[date]],"MMM")</f>
        <v>Feb</v>
      </c>
    </row>
    <row r="17488" spans="1:12" x14ac:dyDescent="0.3">
      <c r="A17488" s="2">
        <v>45133</v>
      </c>
      <c r="B17488">
        <v>1002903</v>
      </c>
      <c r="C17488" t="s">
        <v>3328</v>
      </c>
      <c r="D17488" t="s">
        <v>3179</v>
      </c>
      <c r="E17488">
        <v>118.208</v>
      </c>
      <c r="F17488">
        <v>383.46360000000004</v>
      </c>
      <c r="G17488" t="s">
        <v>2431</v>
      </c>
      <c r="H17488" t="s">
        <v>19</v>
      </c>
      <c r="I17488" t="s">
        <v>20</v>
      </c>
      <c r="J17488">
        <v>265.25560000000007</v>
      </c>
      <c r="K17488">
        <v>224.39733351380622</v>
      </c>
      <c r="L17488" t="str">
        <f>TEXT(Orders[[#This Row],[date]],"MMM")</f>
        <v>Jul</v>
      </c>
    </row>
    <row r="17489" spans="1:12" x14ac:dyDescent="0.3">
      <c r="A17489" s="2">
        <v>45222</v>
      </c>
      <c r="B17489">
        <v>1005053</v>
      </c>
      <c r="C17489" t="s">
        <v>4493</v>
      </c>
      <c r="D17489" t="s">
        <v>3175</v>
      </c>
      <c r="E17489">
        <v>273.80800000000005</v>
      </c>
      <c r="F17489">
        <v>383.58840000000009</v>
      </c>
      <c r="G17489" t="s">
        <v>1416</v>
      </c>
      <c r="H17489" t="s">
        <v>12</v>
      </c>
      <c r="I17489" t="s">
        <v>13</v>
      </c>
      <c r="J17489">
        <v>109.78040000000004</v>
      </c>
      <c r="K17489">
        <v>40.093934435809039</v>
      </c>
      <c r="L17489" t="str">
        <f>TEXT(Orders[[#This Row],[date]],"MMM")</f>
        <v>Oct</v>
      </c>
    </row>
    <row r="17490" spans="1:12" x14ac:dyDescent="0.3">
      <c r="A17490" s="2">
        <v>45238</v>
      </c>
      <c r="B17490">
        <v>1005988</v>
      </c>
      <c r="C17490" t="s">
        <v>5334</v>
      </c>
      <c r="D17490" t="s">
        <v>3173</v>
      </c>
      <c r="E17490">
        <v>37.512</v>
      </c>
      <c r="F17490">
        <v>383.6592</v>
      </c>
      <c r="G17490" t="s">
        <v>386</v>
      </c>
      <c r="H17490" t="s">
        <v>45</v>
      </c>
      <c r="I17490" t="s">
        <v>46</v>
      </c>
      <c r="J17490">
        <v>346.1472</v>
      </c>
      <c r="K17490">
        <v>922.76391554702502</v>
      </c>
      <c r="L17490" t="str">
        <f>TEXT(Orders[[#This Row],[date]],"MMM")</f>
        <v>Nov</v>
      </c>
    </row>
    <row r="17491" spans="1:12" x14ac:dyDescent="0.3">
      <c r="A17491" s="2">
        <v>45215</v>
      </c>
      <c r="B17491">
        <v>1005434</v>
      </c>
      <c r="C17491" t="s">
        <v>4777</v>
      </c>
      <c r="D17491" t="s">
        <v>3180</v>
      </c>
      <c r="E17491">
        <v>101.62800000000001</v>
      </c>
      <c r="F17491">
        <v>383.6592</v>
      </c>
      <c r="G17491" t="s">
        <v>2453</v>
      </c>
      <c r="H17491" t="s">
        <v>88</v>
      </c>
      <c r="I17491" t="s">
        <v>36</v>
      </c>
      <c r="J17491">
        <v>282.03120000000001</v>
      </c>
      <c r="K17491">
        <v>277.51328374070135</v>
      </c>
      <c r="L17491" t="str">
        <f>TEXT(Orders[[#This Row],[date]],"MMM")</f>
        <v>Oct</v>
      </c>
    </row>
    <row r="17492" spans="1:12" x14ac:dyDescent="0.3">
      <c r="A17492" s="2">
        <v>45127</v>
      </c>
      <c r="B17492">
        <v>1013330</v>
      </c>
      <c r="C17492" t="s">
        <v>5692</v>
      </c>
      <c r="D17492" t="s">
        <v>3180</v>
      </c>
      <c r="E17492">
        <v>341.97200000000004</v>
      </c>
      <c r="F17492">
        <v>383.65920000000006</v>
      </c>
      <c r="G17492" t="s">
        <v>2537</v>
      </c>
      <c r="H17492" t="s">
        <v>57</v>
      </c>
      <c r="I17492" t="s">
        <v>20</v>
      </c>
      <c r="J17492">
        <v>41.687200000000018</v>
      </c>
      <c r="K17492">
        <v>12.190237797246564</v>
      </c>
      <c r="L17492" t="str">
        <f>TEXT(Orders[[#This Row],[date]],"MMM")</f>
        <v>Jul</v>
      </c>
    </row>
    <row r="17493" spans="1:12" x14ac:dyDescent="0.3">
      <c r="A17493" s="2">
        <v>45020</v>
      </c>
      <c r="B17493">
        <v>1003637</v>
      </c>
      <c r="C17493" t="s">
        <v>3424</v>
      </c>
      <c r="D17493" t="s">
        <v>3176</v>
      </c>
      <c r="E17493">
        <v>206.25920000000002</v>
      </c>
      <c r="F17493">
        <v>383.73400000000009</v>
      </c>
      <c r="G17493" t="s">
        <v>270</v>
      </c>
      <c r="H17493" t="s">
        <v>30</v>
      </c>
      <c r="I17493" t="s">
        <v>13</v>
      </c>
      <c r="J17493">
        <v>177.47480000000007</v>
      </c>
      <c r="K17493">
        <v>86.044549770386027</v>
      </c>
      <c r="L17493" t="str">
        <f>TEXT(Orders[[#This Row],[date]],"MMM")</f>
        <v>Apr</v>
      </c>
    </row>
    <row r="17494" spans="1:12" x14ac:dyDescent="0.3">
      <c r="A17494" s="2">
        <v>44972</v>
      </c>
      <c r="B17494">
        <v>1002820</v>
      </c>
      <c r="C17494" t="s">
        <v>4360</v>
      </c>
      <c r="D17494" t="s">
        <v>3179</v>
      </c>
      <c r="E17494">
        <v>150.14400000000001</v>
      </c>
      <c r="F17494">
        <v>383.82240000000002</v>
      </c>
      <c r="G17494" t="s">
        <v>3136</v>
      </c>
      <c r="H17494" t="s">
        <v>30</v>
      </c>
      <c r="I17494" t="s">
        <v>13</v>
      </c>
      <c r="J17494">
        <v>233.67840000000001</v>
      </c>
      <c r="K17494">
        <v>155.63618925831202</v>
      </c>
      <c r="L17494" t="str">
        <f>TEXT(Orders[[#This Row],[date]],"MMM")</f>
        <v>Feb</v>
      </c>
    </row>
    <row r="17495" spans="1:12" x14ac:dyDescent="0.3">
      <c r="A17495" s="2">
        <v>45286</v>
      </c>
      <c r="B17495">
        <v>1003620</v>
      </c>
      <c r="C17495" t="s">
        <v>3305</v>
      </c>
      <c r="D17495" t="s">
        <v>3171</v>
      </c>
      <c r="E17495">
        <v>252.67520000000002</v>
      </c>
      <c r="F17495">
        <v>383.98360000000002</v>
      </c>
      <c r="G17495" t="s">
        <v>140</v>
      </c>
      <c r="H17495" t="s">
        <v>19</v>
      </c>
      <c r="I17495" t="s">
        <v>20</v>
      </c>
      <c r="J17495">
        <v>131.30840000000001</v>
      </c>
      <c r="K17495">
        <v>51.967268651612819</v>
      </c>
      <c r="L17495" t="str">
        <f>TEXT(Orders[[#This Row],[date]],"MMM")</f>
        <v>Dec</v>
      </c>
    </row>
    <row r="17496" spans="1:12" x14ac:dyDescent="0.3">
      <c r="A17496" s="2">
        <v>44946</v>
      </c>
      <c r="B17496">
        <v>1002877</v>
      </c>
      <c r="C17496" t="s">
        <v>4069</v>
      </c>
      <c r="D17496" t="s">
        <v>3178</v>
      </c>
      <c r="E17496">
        <v>176.55680000000001</v>
      </c>
      <c r="F17496">
        <v>383.99920000000003</v>
      </c>
      <c r="G17496" t="s">
        <v>919</v>
      </c>
      <c r="H17496" t="s">
        <v>12</v>
      </c>
      <c r="I17496" t="s">
        <v>13</v>
      </c>
      <c r="J17496">
        <v>207.44240000000002</v>
      </c>
      <c r="K17496">
        <v>117.49329394279914</v>
      </c>
      <c r="L17496" t="str">
        <f>TEXT(Orders[[#This Row],[date]],"MMM")</f>
        <v>Jan</v>
      </c>
    </row>
    <row r="17497" spans="1:12" x14ac:dyDescent="0.3">
      <c r="A17497" s="2">
        <v>45219</v>
      </c>
      <c r="B17497">
        <v>1004396</v>
      </c>
      <c r="C17497" t="s">
        <v>3315</v>
      </c>
      <c r="D17497" t="s">
        <v>3177</v>
      </c>
      <c r="E17497">
        <v>55.833600000000004</v>
      </c>
      <c r="F17497">
        <v>384.17080000000004</v>
      </c>
      <c r="G17497" t="s">
        <v>1191</v>
      </c>
      <c r="H17497" t="s">
        <v>54</v>
      </c>
      <c r="I17497" t="s">
        <v>20</v>
      </c>
      <c r="J17497">
        <v>328.33720000000005</v>
      </c>
      <c r="K17497">
        <v>588.06381820265938</v>
      </c>
      <c r="L17497" t="str">
        <f>TEXT(Orders[[#This Row],[date]],"MMM")</f>
        <v>Oct</v>
      </c>
    </row>
    <row r="17498" spans="1:12" x14ac:dyDescent="0.3">
      <c r="A17498" s="2">
        <v>44937</v>
      </c>
      <c r="B17498">
        <v>1004178</v>
      </c>
      <c r="C17498" t="s">
        <v>4823</v>
      </c>
      <c r="D17498" t="s">
        <v>3175</v>
      </c>
      <c r="E17498">
        <v>231.82400000000004</v>
      </c>
      <c r="F17498">
        <v>384.19680000000011</v>
      </c>
      <c r="G17498" t="s">
        <v>2137</v>
      </c>
      <c r="H17498" t="s">
        <v>54</v>
      </c>
      <c r="I17498" t="s">
        <v>20</v>
      </c>
      <c r="J17498">
        <v>152.37280000000007</v>
      </c>
      <c r="K17498">
        <v>65.727793498516135</v>
      </c>
      <c r="L17498" t="str">
        <f>TEXT(Orders[[#This Row],[date]],"MMM")</f>
        <v>Jan</v>
      </c>
    </row>
    <row r="17499" spans="1:12" x14ac:dyDescent="0.3">
      <c r="A17499" s="2">
        <v>45035</v>
      </c>
      <c r="B17499">
        <v>1002620</v>
      </c>
      <c r="C17499" t="s">
        <v>4250</v>
      </c>
      <c r="D17499" t="s">
        <v>3171</v>
      </c>
      <c r="E17499">
        <v>199.68960000000004</v>
      </c>
      <c r="F17499">
        <v>384.22800000000007</v>
      </c>
      <c r="G17499" t="s">
        <v>2936</v>
      </c>
      <c r="H17499" t="s">
        <v>75</v>
      </c>
      <c r="I17499" t="s">
        <v>46</v>
      </c>
      <c r="J17499">
        <v>184.53840000000002</v>
      </c>
      <c r="K17499">
        <v>92.412624393058024</v>
      </c>
      <c r="L17499" t="str">
        <f>TEXT(Orders[[#This Row],[date]],"MMM")</f>
        <v>Apr</v>
      </c>
    </row>
    <row r="17500" spans="1:12" x14ac:dyDescent="0.3">
      <c r="A17500" s="2">
        <v>45236</v>
      </c>
      <c r="B17500">
        <v>1002459</v>
      </c>
      <c r="C17500" t="s">
        <v>5536</v>
      </c>
      <c r="D17500" t="s">
        <v>3174</v>
      </c>
      <c r="E17500">
        <v>157.08160000000001</v>
      </c>
      <c r="F17500">
        <v>384.28519999999997</v>
      </c>
      <c r="G17500" t="s">
        <v>2775</v>
      </c>
      <c r="H17500" t="s">
        <v>45</v>
      </c>
      <c r="I17500" t="s">
        <v>46</v>
      </c>
      <c r="J17500">
        <v>227.20359999999997</v>
      </c>
      <c r="K17500">
        <v>144.64049258474574</v>
      </c>
      <c r="L17500" t="str">
        <f>TEXT(Orders[[#This Row],[date]],"MMM")</f>
        <v>Nov</v>
      </c>
    </row>
    <row r="17501" spans="1:12" x14ac:dyDescent="0.3">
      <c r="A17501" s="2">
        <v>45035</v>
      </c>
      <c r="B17501">
        <v>1019683</v>
      </c>
      <c r="C17501" t="s">
        <v>5781</v>
      </c>
      <c r="D17501" t="s">
        <v>3180</v>
      </c>
      <c r="E17501">
        <v>254.04000000000002</v>
      </c>
      <c r="F17501">
        <v>384.37632000000002</v>
      </c>
      <c r="G17501" t="s">
        <v>1574</v>
      </c>
      <c r="H17501" t="s">
        <v>57</v>
      </c>
      <c r="I17501" t="s">
        <v>20</v>
      </c>
      <c r="J17501">
        <v>130.33632</v>
      </c>
      <c r="K17501">
        <v>51.305432215399151</v>
      </c>
      <c r="L17501" t="str">
        <f>TEXT(Orders[[#This Row],[date]],"MMM")</f>
        <v>Apr</v>
      </c>
    </row>
    <row r="17502" spans="1:12" x14ac:dyDescent="0.3">
      <c r="A17502" s="2">
        <v>45022</v>
      </c>
      <c r="B17502">
        <v>1003386</v>
      </c>
      <c r="C17502" t="s">
        <v>5652</v>
      </c>
      <c r="D17502" t="s">
        <v>3175</v>
      </c>
      <c r="E17502">
        <v>202.01920000000001</v>
      </c>
      <c r="F17502">
        <v>384.48280000000005</v>
      </c>
      <c r="G17502" t="s">
        <v>1067</v>
      </c>
      <c r="H17502" t="s">
        <v>26</v>
      </c>
      <c r="I17502" t="s">
        <v>13</v>
      </c>
      <c r="J17502">
        <v>182.46360000000004</v>
      </c>
      <c r="K17502">
        <v>90.319929986852756</v>
      </c>
      <c r="L17502" t="str">
        <f>TEXT(Orders[[#This Row],[date]],"MMM")</f>
        <v>Apr</v>
      </c>
    </row>
    <row r="17503" spans="1:12" x14ac:dyDescent="0.3">
      <c r="A17503" s="2">
        <v>45233</v>
      </c>
      <c r="B17503">
        <v>1004566</v>
      </c>
      <c r="C17503" t="s">
        <v>4911</v>
      </c>
      <c r="D17503" t="s">
        <v>3180</v>
      </c>
      <c r="E17503">
        <v>200.3168</v>
      </c>
      <c r="F17503">
        <v>384.52440000000001</v>
      </c>
      <c r="G17503" t="s">
        <v>2276</v>
      </c>
      <c r="H17503" t="s">
        <v>69</v>
      </c>
      <c r="I17503" t="s">
        <v>46</v>
      </c>
      <c r="J17503">
        <v>184.20760000000001</v>
      </c>
      <c r="K17503">
        <v>91.958138308918677</v>
      </c>
      <c r="L17503" t="str">
        <f>TEXT(Orders[[#This Row],[date]],"MMM")</f>
        <v>Nov</v>
      </c>
    </row>
    <row r="17504" spans="1:12" x14ac:dyDescent="0.3">
      <c r="A17504" s="2">
        <v>45054</v>
      </c>
      <c r="B17504">
        <v>1006051</v>
      </c>
      <c r="C17504" t="s">
        <v>5442</v>
      </c>
      <c r="D17504" t="s">
        <v>3179</v>
      </c>
      <c r="E17504">
        <v>9.5639999999999645</v>
      </c>
      <c r="F17504">
        <v>384.55560000000003</v>
      </c>
      <c r="G17504" t="s">
        <v>566</v>
      </c>
      <c r="H17504" t="s">
        <v>26</v>
      </c>
      <c r="I17504" t="s">
        <v>13</v>
      </c>
      <c r="J17504">
        <v>374.99160000000006</v>
      </c>
      <c r="K17504">
        <v>3920.8657465495762</v>
      </c>
      <c r="L17504" t="str">
        <f>TEXT(Orders[[#This Row],[date]],"MMM")</f>
        <v>May</v>
      </c>
    </row>
    <row r="17505" spans="1:12" x14ac:dyDescent="0.3">
      <c r="A17505" s="2">
        <v>45196</v>
      </c>
      <c r="B17505">
        <v>1006129</v>
      </c>
      <c r="C17505" t="s">
        <v>3734</v>
      </c>
      <c r="D17505" t="s">
        <v>3180</v>
      </c>
      <c r="E17505">
        <v>146.512</v>
      </c>
      <c r="F17505">
        <v>384.55560000000003</v>
      </c>
      <c r="G17505" t="s">
        <v>599</v>
      </c>
      <c r="H17505" t="s">
        <v>35</v>
      </c>
      <c r="I17505" t="s">
        <v>36</v>
      </c>
      <c r="J17505">
        <v>238.04360000000003</v>
      </c>
      <c r="K17505">
        <v>162.47379054275419</v>
      </c>
      <c r="L17505" t="str">
        <f>TEXT(Orders[[#This Row],[date]],"MMM")</f>
        <v>Sep</v>
      </c>
    </row>
    <row r="17506" spans="1:12" x14ac:dyDescent="0.3">
      <c r="A17506" s="2">
        <v>45122</v>
      </c>
      <c r="B17506">
        <v>1003682</v>
      </c>
      <c r="C17506" t="s">
        <v>3278</v>
      </c>
      <c r="D17506" t="s">
        <v>3180</v>
      </c>
      <c r="E17506">
        <v>247.60640000000004</v>
      </c>
      <c r="F17506">
        <v>384.55560000000003</v>
      </c>
      <c r="G17506" t="s">
        <v>1966</v>
      </c>
      <c r="H17506" t="s">
        <v>19</v>
      </c>
      <c r="I17506" t="s">
        <v>20</v>
      </c>
      <c r="J17506">
        <v>136.94919999999999</v>
      </c>
      <c r="K17506">
        <v>55.309232717732648</v>
      </c>
      <c r="L17506" t="str">
        <f>TEXT(Orders[[#This Row],[date]],"MMM")</f>
        <v>Jul</v>
      </c>
    </row>
    <row r="17507" spans="1:12" x14ac:dyDescent="0.3">
      <c r="A17507" s="2">
        <v>45177</v>
      </c>
      <c r="B17507">
        <v>1005271</v>
      </c>
      <c r="C17507" t="s">
        <v>5354</v>
      </c>
      <c r="D17507" t="s">
        <v>3171</v>
      </c>
      <c r="E17507">
        <v>209.38880000000006</v>
      </c>
      <c r="F17507">
        <v>384.78960000000006</v>
      </c>
      <c r="G17507" t="s">
        <v>1110</v>
      </c>
      <c r="H17507" t="s">
        <v>57</v>
      </c>
      <c r="I17507" t="s">
        <v>20</v>
      </c>
      <c r="J17507">
        <v>175.4008</v>
      </c>
      <c r="K17507">
        <v>83.767995231836636</v>
      </c>
      <c r="L17507" t="str">
        <f>TEXT(Orders[[#This Row],[date]],"MMM")</f>
        <v>Sep</v>
      </c>
    </row>
    <row r="17508" spans="1:12" x14ac:dyDescent="0.3">
      <c r="A17508" s="2">
        <v>45161</v>
      </c>
      <c r="B17508">
        <v>1004778</v>
      </c>
      <c r="C17508" t="s">
        <v>3421</v>
      </c>
      <c r="D17508" t="s">
        <v>3172</v>
      </c>
      <c r="E17508">
        <v>154.07360000000003</v>
      </c>
      <c r="F17508">
        <v>384.81560000000007</v>
      </c>
      <c r="G17508" t="s">
        <v>266</v>
      </c>
      <c r="H17508" t="s">
        <v>12</v>
      </c>
      <c r="I17508" t="s">
        <v>13</v>
      </c>
      <c r="J17508">
        <v>230.74200000000005</v>
      </c>
      <c r="K17508">
        <v>149.76089349505691</v>
      </c>
      <c r="L17508" t="str">
        <f>TEXT(Orders[[#This Row],[date]],"MMM")</f>
        <v>Aug</v>
      </c>
    </row>
    <row r="17509" spans="1:12" x14ac:dyDescent="0.3">
      <c r="A17509" s="2">
        <v>45217</v>
      </c>
      <c r="B17509">
        <v>1003919</v>
      </c>
      <c r="C17509" t="s">
        <v>3876</v>
      </c>
      <c r="D17509" t="s">
        <v>3173</v>
      </c>
      <c r="E17509">
        <v>167.67040000000003</v>
      </c>
      <c r="F17509">
        <v>384.86760000000004</v>
      </c>
      <c r="G17509" t="s">
        <v>1268</v>
      </c>
      <c r="H17509" t="s">
        <v>19</v>
      </c>
      <c r="I17509" t="s">
        <v>20</v>
      </c>
      <c r="J17509">
        <v>217.19720000000001</v>
      </c>
      <c r="K17509">
        <v>129.53818920930587</v>
      </c>
      <c r="L17509" t="str">
        <f>TEXT(Orders[[#This Row],[date]],"MMM")</f>
        <v>Oct</v>
      </c>
    </row>
    <row r="17510" spans="1:12" x14ac:dyDescent="0.3">
      <c r="A17510" s="2">
        <v>45098</v>
      </c>
      <c r="B17510">
        <v>1004459</v>
      </c>
      <c r="C17510" t="s">
        <v>4950</v>
      </c>
      <c r="D17510" t="s">
        <v>3177</v>
      </c>
      <c r="E17510">
        <v>363.43680000000012</v>
      </c>
      <c r="F17510">
        <v>384.99760000000009</v>
      </c>
      <c r="G17510" t="s">
        <v>2540</v>
      </c>
      <c r="H17510" t="s">
        <v>35</v>
      </c>
      <c r="I17510" t="s">
        <v>36</v>
      </c>
      <c r="J17510">
        <v>21.560799999999972</v>
      </c>
      <c r="K17510">
        <v>5.9324757426875774</v>
      </c>
      <c r="L17510" t="str">
        <f>TEXT(Orders[[#This Row],[date]],"MMM")</f>
        <v>Jun</v>
      </c>
    </row>
    <row r="17511" spans="1:12" x14ac:dyDescent="0.3">
      <c r="A17511" s="2">
        <v>45274</v>
      </c>
      <c r="B17511">
        <v>1000904</v>
      </c>
      <c r="C17511" t="s">
        <v>4335</v>
      </c>
      <c r="D17511" t="s">
        <v>3180</v>
      </c>
      <c r="E17511">
        <v>180.06336000000002</v>
      </c>
      <c r="F17511">
        <v>385.04119680000002</v>
      </c>
      <c r="G17511" t="s">
        <v>1208</v>
      </c>
      <c r="H17511" t="s">
        <v>19</v>
      </c>
      <c r="I17511" t="s">
        <v>20</v>
      </c>
      <c r="J17511">
        <v>204.97783680000001</v>
      </c>
      <c r="K17511">
        <v>113.83650555004638</v>
      </c>
      <c r="L17511" t="str">
        <f>TEXT(Orders[[#This Row],[date]],"MMM")</f>
        <v>Dec</v>
      </c>
    </row>
    <row r="17512" spans="1:12" x14ac:dyDescent="0.3">
      <c r="A17512" s="2">
        <v>45122</v>
      </c>
      <c r="B17512">
        <v>1008387</v>
      </c>
      <c r="C17512" t="s">
        <v>4927</v>
      </c>
      <c r="D17512" t="s">
        <v>3180</v>
      </c>
      <c r="E17512">
        <v>95.620000000000019</v>
      </c>
      <c r="F17512">
        <v>385.09344000000004</v>
      </c>
      <c r="G17512" t="s">
        <v>2333</v>
      </c>
      <c r="H17512" t="s">
        <v>75</v>
      </c>
      <c r="I17512" t="s">
        <v>46</v>
      </c>
      <c r="J17512">
        <v>289.47344000000004</v>
      </c>
      <c r="K17512">
        <v>302.73315206023841</v>
      </c>
      <c r="L17512" t="str">
        <f>TEXT(Orders[[#This Row],[date]],"MMM")</f>
        <v>Jul</v>
      </c>
    </row>
    <row r="17513" spans="1:12" x14ac:dyDescent="0.3">
      <c r="A17513" s="2">
        <v>45165</v>
      </c>
      <c r="B17513">
        <v>1015811</v>
      </c>
      <c r="C17513" t="s">
        <v>4824</v>
      </c>
      <c r="D17513" t="s">
        <v>3180</v>
      </c>
      <c r="E17513">
        <v>408.89200000000005</v>
      </c>
      <c r="F17513">
        <v>385.09344000000004</v>
      </c>
      <c r="G17513" t="s">
        <v>2029</v>
      </c>
      <c r="H17513" t="s">
        <v>30</v>
      </c>
      <c r="I17513" t="s">
        <v>13</v>
      </c>
      <c r="J17513">
        <v>-23.798560000000009</v>
      </c>
      <c r="K17513">
        <v>-5.8202557154456454</v>
      </c>
      <c r="L17513" t="str">
        <f>TEXT(Orders[[#This Row],[date]],"MMM")</f>
        <v>Aug</v>
      </c>
    </row>
    <row r="17514" spans="1:12" x14ac:dyDescent="0.3">
      <c r="A17514" s="2">
        <v>45282</v>
      </c>
      <c r="B17514">
        <v>1004317</v>
      </c>
      <c r="C17514" t="s">
        <v>5675</v>
      </c>
      <c r="D17514" t="s">
        <v>3171</v>
      </c>
      <c r="E17514">
        <v>160.43200000000002</v>
      </c>
      <c r="F17514">
        <v>385.43960000000004</v>
      </c>
      <c r="G17514" t="s">
        <v>785</v>
      </c>
      <c r="H17514" t="s">
        <v>88</v>
      </c>
      <c r="I17514" t="s">
        <v>36</v>
      </c>
      <c r="J17514">
        <v>225.00760000000002</v>
      </c>
      <c r="K17514">
        <v>140.25107210531564</v>
      </c>
      <c r="L17514" t="str">
        <f>TEXT(Orders[[#This Row],[date]],"MMM")</f>
        <v>Dec</v>
      </c>
    </row>
    <row r="17515" spans="1:12" x14ac:dyDescent="0.3">
      <c r="A17515" s="2">
        <v>45257</v>
      </c>
      <c r="B17515">
        <v>1005458</v>
      </c>
      <c r="C17515" t="s">
        <v>4767</v>
      </c>
      <c r="D17515" t="s">
        <v>3173</v>
      </c>
      <c r="E17515">
        <v>25.864000000000004</v>
      </c>
      <c r="F17515">
        <v>385.452</v>
      </c>
      <c r="G17515" t="s">
        <v>2443</v>
      </c>
      <c r="H17515" t="s">
        <v>69</v>
      </c>
      <c r="I17515" t="s">
        <v>46</v>
      </c>
      <c r="J17515">
        <v>359.58799999999997</v>
      </c>
      <c r="K17515">
        <v>1390.3031240334051</v>
      </c>
      <c r="L17515" t="str">
        <f>TEXT(Orders[[#This Row],[date]],"MMM")</f>
        <v>Nov</v>
      </c>
    </row>
    <row r="17516" spans="1:12" x14ac:dyDescent="0.3">
      <c r="A17516" s="2">
        <v>45235</v>
      </c>
      <c r="B17516">
        <v>1004878</v>
      </c>
      <c r="C17516" t="s">
        <v>5883</v>
      </c>
      <c r="D17516" t="s">
        <v>3178</v>
      </c>
      <c r="E17516">
        <v>73.32480000000001</v>
      </c>
      <c r="F17516">
        <v>385.47080000000005</v>
      </c>
      <c r="G17516" t="s">
        <v>1453</v>
      </c>
      <c r="H17516" t="s">
        <v>19</v>
      </c>
      <c r="I17516" t="s">
        <v>20</v>
      </c>
      <c r="J17516">
        <v>312.14600000000007</v>
      </c>
      <c r="K17516">
        <v>425.70317273282711</v>
      </c>
      <c r="L17516" t="str">
        <f>TEXT(Orders[[#This Row],[date]],"MMM")</f>
        <v>Nov</v>
      </c>
    </row>
    <row r="17517" spans="1:12" x14ac:dyDescent="0.3">
      <c r="A17517" s="2">
        <v>45222</v>
      </c>
      <c r="B17517">
        <v>1003192</v>
      </c>
      <c r="C17517" t="s">
        <v>5375</v>
      </c>
      <c r="D17517" t="s">
        <v>3171</v>
      </c>
      <c r="E17517">
        <v>245.44640000000001</v>
      </c>
      <c r="F17517">
        <v>385.55400000000009</v>
      </c>
      <c r="G17517" t="s">
        <v>491</v>
      </c>
      <c r="H17517" t="s">
        <v>69</v>
      </c>
      <c r="I17517" t="s">
        <v>46</v>
      </c>
      <c r="J17517">
        <v>140.10760000000008</v>
      </c>
      <c r="K17517">
        <v>57.082768376313552</v>
      </c>
      <c r="L17517" t="str">
        <f>TEXT(Orders[[#This Row],[date]],"MMM")</f>
        <v>Oct</v>
      </c>
    </row>
    <row r="17518" spans="1:12" x14ac:dyDescent="0.3">
      <c r="A17518" s="2">
        <v>45168</v>
      </c>
      <c r="B17518">
        <v>1000618</v>
      </c>
      <c r="C17518" t="s">
        <v>5088</v>
      </c>
      <c r="D17518" t="s">
        <v>3171</v>
      </c>
      <c r="E17518">
        <v>436.80960000000005</v>
      </c>
      <c r="F17518">
        <v>385.62076800000006</v>
      </c>
      <c r="G17518" t="s">
        <v>906</v>
      </c>
      <c r="H17518" t="s">
        <v>69</v>
      </c>
      <c r="I17518" t="s">
        <v>46</v>
      </c>
      <c r="J17518">
        <v>-51.188831999999991</v>
      </c>
      <c r="K17518">
        <v>-11.718797389068369</v>
      </c>
      <c r="L17518" t="str">
        <f>TEXT(Orders[[#This Row],[date]],"MMM")</f>
        <v>Aug</v>
      </c>
    </row>
    <row r="17519" spans="1:12" x14ac:dyDescent="0.3">
      <c r="A17519" s="2">
        <v>45174</v>
      </c>
      <c r="B17519">
        <v>1000068</v>
      </c>
      <c r="C17519" t="s">
        <v>3333</v>
      </c>
      <c r="D17519" t="s">
        <v>3178</v>
      </c>
      <c r="E17519">
        <v>249.51523200000003</v>
      </c>
      <c r="F17519">
        <v>385.66794240000007</v>
      </c>
      <c r="G17519" t="s">
        <v>176</v>
      </c>
      <c r="H17519" t="s">
        <v>26</v>
      </c>
      <c r="I17519" t="s">
        <v>13</v>
      </c>
      <c r="J17519">
        <v>136.15271040000005</v>
      </c>
      <c r="K17519">
        <v>54.566893294915175</v>
      </c>
      <c r="L17519" t="str">
        <f>TEXT(Orders[[#This Row],[date]],"MMM")</f>
        <v>Sep</v>
      </c>
    </row>
    <row r="17520" spans="1:12" x14ac:dyDescent="0.3">
      <c r="A17520" s="2">
        <v>45135</v>
      </c>
      <c r="B17520">
        <v>1000749</v>
      </c>
      <c r="C17520" t="s">
        <v>4191</v>
      </c>
      <c r="D17520" t="s">
        <v>3178</v>
      </c>
      <c r="E17520">
        <v>267.54451200000005</v>
      </c>
      <c r="F17520">
        <v>385.72684800000002</v>
      </c>
      <c r="G17520" t="s">
        <v>1044</v>
      </c>
      <c r="H17520" t="s">
        <v>30</v>
      </c>
      <c r="I17520" t="s">
        <v>13</v>
      </c>
      <c r="J17520">
        <v>118.18233599999996</v>
      </c>
      <c r="K17520">
        <v>44.172962142463959</v>
      </c>
      <c r="L17520" t="str">
        <f>TEXT(Orders[[#This Row],[date]],"MMM")</f>
        <v>Jul</v>
      </c>
    </row>
    <row r="17521" spans="1:12" x14ac:dyDescent="0.3">
      <c r="A17521" s="2">
        <v>45185</v>
      </c>
      <c r="B17521">
        <v>1003841</v>
      </c>
      <c r="C17521" t="s">
        <v>5628</v>
      </c>
      <c r="D17521" t="s">
        <v>3171</v>
      </c>
      <c r="E17521">
        <v>126.32000000000001</v>
      </c>
      <c r="F17521">
        <v>385.79840000000007</v>
      </c>
      <c r="G17521" t="s">
        <v>2587</v>
      </c>
      <c r="H17521" t="s">
        <v>12</v>
      </c>
      <c r="I17521" t="s">
        <v>13</v>
      </c>
      <c r="J17521">
        <v>259.47840000000008</v>
      </c>
      <c r="K17521">
        <v>205.41355288157069</v>
      </c>
      <c r="L17521" t="str">
        <f>TEXT(Orders[[#This Row],[date]],"MMM")</f>
        <v>Sep</v>
      </c>
    </row>
    <row r="17522" spans="1:12" x14ac:dyDescent="0.3">
      <c r="A17522" s="2">
        <v>45026</v>
      </c>
      <c r="B17522">
        <v>1013469</v>
      </c>
      <c r="C17522" t="s">
        <v>4165</v>
      </c>
      <c r="D17522" t="s">
        <v>3180</v>
      </c>
      <c r="E17522">
        <v>327.70400000000006</v>
      </c>
      <c r="F17522">
        <v>385.81056000000007</v>
      </c>
      <c r="G17522" t="s">
        <v>1022</v>
      </c>
      <c r="H17522" t="s">
        <v>69</v>
      </c>
      <c r="I17522" t="s">
        <v>46</v>
      </c>
      <c r="J17522">
        <v>58.106560000000002</v>
      </c>
      <c r="K17522">
        <v>17.731416156043256</v>
      </c>
      <c r="L17522" t="str">
        <f>TEXT(Orders[[#This Row],[date]],"MMM")</f>
        <v>Apr</v>
      </c>
    </row>
    <row r="17523" spans="1:12" x14ac:dyDescent="0.3">
      <c r="A17523" s="2">
        <v>44982</v>
      </c>
      <c r="B17523">
        <v>1018097</v>
      </c>
      <c r="C17523" t="s">
        <v>4859</v>
      </c>
      <c r="D17523" t="s">
        <v>3180</v>
      </c>
      <c r="E17523">
        <v>386.1520000000001</v>
      </c>
      <c r="F17523">
        <v>385.81056000000007</v>
      </c>
      <c r="G17523" t="s">
        <v>2116</v>
      </c>
      <c r="H17523" t="s">
        <v>19</v>
      </c>
      <c r="I17523" t="s">
        <v>20</v>
      </c>
      <c r="J17523">
        <v>-0.34144000000003416</v>
      </c>
      <c r="K17523">
        <v>-8.8421139862032067E-2</v>
      </c>
      <c r="L17523" t="str">
        <f>TEXT(Orders[[#This Row],[date]],"MMM")</f>
        <v>Feb</v>
      </c>
    </row>
    <row r="17524" spans="1:12" x14ac:dyDescent="0.3">
      <c r="A17524" s="2">
        <v>45162</v>
      </c>
      <c r="B17524">
        <v>1013300</v>
      </c>
      <c r="C17524" t="s">
        <v>4625</v>
      </c>
      <c r="D17524" t="s">
        <v>3180</v>
      </c>
      <c r="E17524">
        <v>409.75600000000009</v>
      </c>
      <c r="F17524">
        <v>385.81056000000007</v>
      </c>
      <c r="G17524" t="s">
        <v>1631</v>
      </c>
      <c r="H17524" t="s">
        <v>45</v>
      </c>
      <c r="I17524" t="s">
        <v>46</v>
      </c>
      <c r="J17524">
        <v>-23.945440000000019</v>
      </c>
      <c r="K17524">
        <v>-5.8438290104354822</v>
      </c>
      <c r="L17524" t="str">
        <f>TEXT(Orders[[#This Row],[date]],"MMM")</f>
        <v>Aug</v>
      </c>
    </row>
    <row r="17525" spans="1:12" x14ac:dyDescent="0.3">
      <c r="A17525" s="2">
        <v>45229</v>
      </c>
      <c r="B17525">
        <v>1003723</v>
      </c>
      <c r="C17525" t="s">
        <v>3997</v>
      </c>
      <c r="D17525" t="s">
        <v>3180</v>
      </c>
      <c r="E17525">
        <v>204.72640000000001</v>
      </c>
      <c r="F17525">
        <v>385.84000000000003</v>
      </c>
      <c r="G17525" t="s">
        <v>845</v>
      </c>
      <c r="H17525" t="s">
        <v>12</v>
      </c>
      <c r="I17525" t="s">
        <v>13</v>
      </c>
      <c r="J17525">
        <v>181.11360000000002</v>
      </c>
      <c r="K17525">
        <v>88.466167528955722</v>
      </c>
      <c r="L17525" t="str">
        <f>TEXT(Orders[[#This Row],[date]],"MMM")</f>
        <v>Oct</v>
      </c>
    </row>
    <row r="17526" spans="1:12" x14ac:dyDescent="0.3">
      <c r="A17526" s="2">
        <v>45140</v>
      </c>
      <c r="B17526">
        <v>1003702</v>
      </c>
      <c r="C17526" t="s">
        <v>4075</v>
      </c>
      <c r="D17526" t="s">
        <v>3180</v>
      </c>
      <c r="E17526">
        <v>149.16479999999999</v>
      </c>
      <c r="F17526">
        <v>385.85560000000004</v>
      </c>
      <c r="G17526" t="s">
        <v>927</v>
      </c>
      <c r="H17526" t="s">
        <v>50</v>
      </c>
      <c r="I17526" t="s">
        <v>36</v>
      </c>
      <c r="J17526">
        <v>236.69080000000005</v>
      </c>
      <c r="K17526">
        <v>158.67738233148845</v>
      </c>
      <c r="L17526" t="str">
        <f>TEXT(Orders[[#This Row],[date]],"MMM")</f>
        <v>Aug</v>
      </c>
    </row>
    <row r="17527" spans="1:12" x14ac:dyDescent="0.3">
      <c r="A17527" s="2">
        <v>44989</v>
      </c>
      <c r="B17527">
        <v>1002836</v>
      </c>
      <c r="C17527" t="s">
        <v>5062</v>
      </c>
      <c r="D17527" t="s">
        <v>3178</v>
      </c>
      <c r="E17527">
        <v>143.24800000000002</v>
      </c>
      <c r="F17527">
        <v>385.87120000000004</v>
      </c>
      <c r="G17527" t="s">
        <v>3152</v>
      </c>
      <c r="H17527" t="s">
        <v>12</v>
      </c>
      <c r="I17527" t="s">
        <v>13</v>
      </c>
      <c r="J17527">
        <v>242.62320000000003</v>
      </c>
      <c r="K17527">
        <v>169.37283592092035</v>
      </c>
      <c r="L17527" t="str">
        <f>TEXT(Orders[[#This Row],[date]],"MMM")</f>
        <v>Mar</v>
      </c>
    </row>
    <row r="17528" spans="1:12" x14ac:dyDescent="0.3">
      <c r="A17528" s="2">
        <v>45072</v>
      </c>
      <c r="B17528">
        <v>1002685</v>
      </c>
      <c r="C17528" t="s">
        <v>3749</v>
      </c>
      <c r="D17528" t="s">
        <v>3172</v>
      </c>
      <c r="E17528">
        <v>158.80960000000002</v>
      </c>
      <c r="F17528">
        <v>386.07400000000001</v>
      </c>
      <c r="G17528" t="s">
        <v>3001</v>
      </c>
      <c r="H17528" t="s">
        <v>69</v>
      </c>
      <c r="I17528" t="s">
        <v>46</v>
      </c>
      <c r="J17528">
        <v>227.26439999999999</v>
      </c>
      <c r="K17528">
        <v>143.10495083420648</v>
      </c>
      <c r="L17528" t="str">
        <f>TEXT(Orders[[#This Row],[date]],"MMM")</f>
        <v>May</v>
      </c>
    </row>
    <row r="17529" spans="1:12" x14ac:dyDescent="0.3">
      <c r="A17529" s="2">
        <v>45252</v>
      </c>
      <c r="B17529">
        <v>1002551</v>
      </c>
      <c r="C17529" t="s">
        <v>5990</v>
      </c>
      <c r="D17529" t="s">
        <v>3177</v>
      </c>
      <c r="E17529">
        <v>207.58080000000001</v>
      </c>
      <c r="F17529">
        <v>386.13120000000004</v>
      </c>
      <c r="G17529" t="s">
        <v>2867</v>
      </c>
      <c r="H17529" t="s">
        <v>45</v>
      </c>
      <c r="I17529" t="s">
        <v>46</v>
      </c>
      <c r="J17529">
        <v>178.55040000000002</v>
      </c>
      <c r="K17529">
        <v>86.014891550663648</v>
      </c>
      <c r="L17529" t="str">
        <f>TEXT(Orders[[#This Row],[date]],"MMM")</f>
        <v>Nov</v>
      </c>
    </row>
    <row r="17530" spans="1:12" x14ac:dyDescent="0.3">
      <c r="A17530" s="2">
        <v>45035</v>
      </c>
      <c r="B17530">
        <v>1001345</v>
      </c>
      <c r="C17530" t="s">
        <v>5773</v>
      </c>
      <c r="D17530" t="s">
        <v>3176</v>
      </c>
      <c r="E17530">
        <v>503.42592000000008</v>
      </c>
      <c r="F17530">
        <v>386.17280000000005</v>
      </c>
      <c r="G17530" t="s">
        <v>1659</v>
      </c>
      <c r="H17530" t="s">
        <v>30</v>
      </c>
      <c r="I17530" t="s">
        <v>13</v>
      </c>
      <c r="J17530">
        <v>-117.25312000000002</v>
      </c>
      <c r="K17530">
        <v>-23.291037537360015</v>
      </c>
      <c r="L17530" t="str">
        <f>TEXT(Orders[[#This Row],[date]],"MMM")</f>
        <v>Apr</v>
      </c>
    </row>
    <row r="17531" spans="1:12" x14ac:dyDescent="0.3">
      <c r="A17531" s="2">
        <v>45132</v>
      </c>
      <c r="B17531">
        <v>1000191</v>
      </c>
      <c r="C17531" t="s">
        <v>3521</v>
      </c>
      <c r="D17531" t="s">
        <v>3178</v>
      </c>
      <c r="E17531">
        <v>176.07916800000001</v>
      </c>
      <c r="F17531">
        <v>386.20133760000004</v>
      </c>
      <c r="G17531" t="s">
        <v>375</v>
      </c>
      <c r="H17531" t="s">
        <v>75</v>
      </c>
      <c r="I17531" t="s">
        <v>46</v>
      </c>
      <c r="J17531">
        <v>210.12216960000003</v>
      </c>
      <c r="K17531">
        <v>119.33391779770336</v>
      </c>
      <c r="L17531" t="str">
        <f>TEXT(Orders[[#This Row],[date]],"MMM")</f>
        <v>Jul</v>
      </c>
    </row>
    <row r="17532" spans="1:12" x14ac:dyDescent="0.3">
      <c r="A17532" s="2">
        <v>45217</v>
      </c>
      <c r="B17532">
        <v>1005020</v>
      </c>
      <c r="C17532" t="s">
        <v>4269</v>
      </c>
      <c r="D17532" t="s">
        <v>3178</v>
      </c>
      <c r="E17532">
        <v>8.2784000000000031</v>
      </c>
      <c r="F17532">
        <v>386.24560000000002</v>
      </c>
      <c r="G17532" t="s">
        <v>1135</v>
      </c>
      <c r="H17532" t="s">
        <v>54</v>
      </c>
      <c r="I17532" t="s">
        <v>20</v>
      </c>
      <c r="J17532">
        <v>377.96720000000005</v>
      </c>
      <c r="K17532">
        <v>4565.7035175879382</v>
      </c>
      <c r="L17532" t="str">
        <f>TEXT(Orders[[#This Row],[date]],"MMM")</f>
        <v>Oct</v>
      </c>
    </row>
    <row r="17533" spans="1:12" x14ac:dyDescent="0.3">
      <c r="A17533" s="2">
        <v>45018</v>
      </c>
      <c r="B17533">
        <v>1000764</v>
      </c>
      <c r="C17533" t="s">
        <v>4206</v>
      </c>
      <c r="D17533" t="s">
        <v>3177</v>
      </c>
      <c r="E17533">
        <v>644.10508800000014</v>
      </c>
      <c r="F17533">
        <v>386.27347200000008</v>
      </c>
      <c r="G17533" t="s">
        <v>1060</v>
      </c>
      <c r="H17533" t="s">
        <v>30</v>
      </c>
      <c r="I17533" t="s">
        <v>13</v>
      </c>
      <c r="J17533">
        <v>-257.83161600000005</v>
      </c>
      <c r="K17533">
        <v>-40.029433209507573</v>
      </c>
      <c r="L17533" t="str">
        <f>TEXT(Orders[[#This Row],[date]],"MMM")</f>
        <v>Apr</v>
      </c>
    </row>
    <row r="17534" spans="1:12" x14ac:dyDescent="0.3">
      <c r="A17534" s="2">
        <v>45025</v>
      </c>
      <c r="B17534">
        <v>1005450</v>
      </c>
      <c r="C17534" t="s">
        <v>5731</v>
      </c>
      <c r="D17534" t="s">
        <v>3175</v>
      </c>
      <c r="E17534">
        <v>66.34</v>
      </c>
      <c r="F17534">
        <v>386.34839999999997</v>
      </c>
      <c r="G17534" t="s">
        <v>2851</v>
      </c>
      <c r="H17534" t="s">
        <v>88</v>
      </c>
      <c r="I17534" t="s">
        <v>36</v>
      </c>
      <c r="J17534">
        <v>320.00839999999994</v>
      </c>
      <c r="K17534">
        <v>482.37624359360859</v>
      </c>
      <c r="L17534" t="str">
        <f>TEXT(Orders[[#This Row],[date]],"MMM")</f>
        <v>Apr</v>
      </c>
    </row>
    <row r="17535" spans="1:12" x14ac:dyDescent="0.3">
      <c r="A17535" s="2">
        <v>44977</v>
      </c>
      <c r="B17535">
        <v>1005447</v>
      </c>
      <c r="C17535" t="s">
        <v>4343</v>
      </c>
      <c r="D17535" t="s">
        <v>3178</v>
      </c>
      <c r="E17535">
        <v>78.452000000000012</v>
      </c>
      <c r="F17535">
        <v>386.34839999999997</v>
      </c>
      <c r="G17535" t="s">
        <v>1219</v>
      </c>
      <c r="H17535" t="s">
        <v>35</v>
      </c>
      <c r="I17535" t="s">
        <v>36</v>
      </c>
      <c r="J17535">
        <v>307.89639999999997</v>
      </c>
      <c r="K17535">
        <v>392.4646917860602</v>
      </c>
      <c r="L17535" t="str">
        <f>TEXT(Orders[[#This Row],[date]],"MMM")</f>
        <v>Feb</v>
      </c>
    </row>
    <row r="17536" spans="1:12" x14ac:dyDescent="0.3">
      <c r="A17536" s="2">
        <v>45239</v>
      </c>
      <c r="B17536">
        <v>1006229</v>
      </c>
      <c r="C17536" t="s">
        <v>5669</v>
      </c>
      <c r="D17536" t="s">
        <v>3178</v>
      </c>
      <c r="E17536">
        <v>119.12</v>
      </c>
      <c r="F17536">
        <v>386.34839999999997</v>
      </c>
      <c r="G17536" t="s">
        <v>2064</v>
      </c>
      <c r="H17536" t="s">
        <v>69</v>
      </c>
      <c r="I17536" t="s">
        <v>46</v>
      </c>
      <c r="J17536">
        <v>267.22839999999997</v>
      </c>
      <c r="K17536">
        <v>224.33546004029546</v>
      </c>
      <c r="L17536" t="str">
        <f>TEXT(Orders[[#This Row],[date]],"MMM")</f>
        <v>Nov</v>
      </c>
    </row>
    <row r="17537" spans="1:12" x14ac:dyDescent="0.3">
      <c r="A17537" s="2">
        <v>45057</v>
      </c>
      <c r="B17537">
        <v>1004483</v>
      </c>
      <c r="C17537" t="s">
        <v>4022</v>
      </c>
      <c r="D17537" t="s">
        <v>3179</v>
      </c>
      <c r="E17537">
        <v>183.22240000000002</v>
      </c>
      <c r="F17537">
        <v>386.43280000000004</v>
      </c>
      <c r="G17537" t="s">
        <v>871</v>
      </c>
      <c r="H17537" t="s">
        <v>69</v>
      </c>
      <c r="I17537" t="s">
        <v>46</v>
      </c>
      <c r="J17537">
        <v>203.21040000000002</v>
      </c>
      <c r="K17537">
        <v>110.9091464799064</v>
      </c>
      <c r="L17537" t="str">
        <f>TEXT(Orders[[#This Row],[date]],"MMM")</f>
        <v>May</v>
      </c>
    </row>
    <row r="17538" spans="1:12" x14ac:dyDescent="0.3">
      <c r="A17538" s="2">
        <v>44971</v>
      </c>
      <c r="B17538">
        <v>1003465</v>
      </c>
      <c r="C17538" t="s">
        <v>5123</v>
      </c>
      <c r="D17538" t="s">
        <v>3171</v>
      </c>
      <c r="E17538">
        <v>145.82400000000001</v>
      </c>
      <c r="F17538">
        <v>386.44840000000005</v>
      </c>
      <c r="G17538" t="s">
        <v>1534</v>
      </c>
      <c r="H17538" t="s">
        <v>50</v>
      </c>
      <c r="I17538" t="s">
        <v>36</v>
      </c>
      <c r="J17538">
        <v>240.62440000000004</v>
      </c>
      <c r="K17538">
        <v>165.01014922097872</v>
      </c>
      <c r="L17538" t="str">
        <f>TEXT(Orders[[#This Row],[date]],"MMM")</f>
        <v>Feb</v>
      </c>
    </row>
    <row r="17539" spans="1:12" x14ac:dyDescent="0.3">
      <c r="A17539" s="2">
        <v>45226</v>
      </c>
      <c r="B17539">
        <v>1010283</v>
      </c>
      <c r="C17539" t="s">
        <v>5331</v>
      </c>
      <c r="D17539" t="s">
        <v>3180</v>
      </c>
      <c r="E17539">
        <v>289.22800000000001</v>
      </c>
      <c r="F17539">
        <v>386.52767999999998</v>
      </c>
      <c r="G17539" t="s">
        <v>905</v>
      </c>
      <c r="H17539" t="s">
        <v>26</v>
      </c>
      <c r="I17539" t="s">
        <v>13</v>
      </c>
      <c r="J17539">
        <v>97.299679999999967</v>
      </c>
      <c r="K17539">
        <v>33.641168904808652</v>
      </c>
      <c r="L17539" t="str">
        <f>TEXT(Orders[[#This Row],[date]],"MMM")</f>
        <v>Oct</v>
      </c>
    </row>
    <row r="17540" spans="1:12" x14ac:dyDescent="0.3">
      <c r="A17540" s="2">
        <v>45203</v>
      </c>
      <c r="B17540">
        <v>1016283</v>
      </c>
      <c r="C17540" t="s">
        <v>6049</v>
      </c>
      <c r="D17540" t="s">
        <v>3180</v>
      </c>
      <c r="E17540">
        <v>442.09200000000004</v>
      </c>
      <c r="F17540">
        <v>386.52767999999998</v>
      </c>
      <c r="G17540" t="s">
        <v>2161</v>
      </c>
      <c r="H17540" t="s">
        <v>30</v>
      </c>
      <c r="I17540" t="s">
        <v>13</v>
      </c>
      <c r="J17540">
        <v>-55.564320000000066</v>
      </c>
      <c r="K17540">
        <v>-12.568497054911662</v>
      </c>
      <c r="L17540" t="str">
        <f>TEXT(Orders[[#This Row],[date]],"MMM")</f>
        <v>Oct</v>
      </c>
    </row>
    <row r="17541" spans="1:12" x14ac:dyDescent="0.3">
      <c r="A17541" s="2">
        <v>45011</v>
      </c>
      <c r="B17541">
        <v>1004155</v>
      </c>
      <c r="C17541" t="s">
        <v>4203</v>
      </c>
      <c r="D17541" t="s">
        <v>3173</v>
      </c>
      <c r="E17541">
        <v>210.58880000000005</v>
      </c>
      <c r="F17541">
        <v>386.81760000000003</v>
      </c>
      <c r="G17541" t="s">
        <v>1505</v>
      </c>
      <c r="H17541" t="s">
        <v>69</v>
      </c>
      <c r="I17541" t="s">
        <v>46</v>
      </c>
      <c r="J17541">
        <v>176.22879999999998</v>
      </c>
      <c r="K17541">
        <v>83.683842635505755</v>
      </c>
      <c r="L17541" t="str">
        <f>TEXT(Orders[[#This Row],[date]],"MMM")</f>
        <v>Mar</v>
      </c>
    </row>
    <row r="17542" spans="1:12" x14ac:dyDescent="0.3">
      <c r="A17542" s="2">
        <v>45255</v>
      </c>
      <c r="B17542">
        <v>1000725</v>
      </c>
      <c r="C17542" t="s">
        <v>4164</v>
      </c>
      <c r="D17542" t="s">
        <v>3179</v>
      </c>
      <c r="E17542">
        <v>387.58521600000006</v>
      </c>
      <c r="F17542">
        <v>386.95737600000007</v>
      </c>
      <c r="G17542" t="s">
        <v>1020</v>
      </c>
      <c r="H17542" t="s">
        <v>35</v>
      </c>
      <c r="I17542" t="s">
        <v>36</v>
      </c>
      <c r="J17542">
        <v>-0.62783999999999196</v>
      </c>
      <c r="K17542">
        <v>-0.16198760274695095</v>
      </c>
      <c r="L17542" t="str">
        <f>TEXT(Orders[[#This Row],[date]],"MMM")</f>
        <v>Nov</v>
      </c>
    </row>
    <row r="17543" spans="1:12" x14ac:dyDescent="0.3">
      <c r="A17543" s="2">
        <v>45209</v>
      </c>
      <c r="B17543">
        <v>1004978</v>
      </c>
      <c r="C17543" t="s">
        <v>3810</v>
      </c>
      <c r="D17543" t="s">
        <v>3178</v>
      </c>
      <c r="E17543">
        <v>105.58400000000002</v>
      </c>
      <c r="F17543">
        <v>387.06200000000001</v>
      </c>
      <c r="G17543" t="s">
        <v>717</v>
      </c>
      <c r="H17543" t="s">
        <v>30</v>
      </c>
      <c r="I17543" t="s">
        <v>13</v>
      </c>
      <c r="J17543">
        <v>281.47800000000001</v>
      </c>
      <c r="K17543">
        <v>266.59152901954837</v>
      </c>
      <c r="L17543" t="str">
        <f>TEXT(Orders[[#This Row],[date]],"MMM")</f>
        <v>Oct</v>
      </c>
    </row>
    <row r="17544" spans="1:12" x14ac:dyDescent="0.3">
      <c r="A17544" s="2">
        <v>45127</v>
      </c>
      <c r="B17544">
        <v>1000524</v>
      </c>
      <c r="C17544" t="s">
        <v>3952</v>
      </c>
      <c r="D17544" t="s">
        <v>3174</v>
      </c>
      <c r="E17544">
        <v>667.94880000000012</v>
      </c>
      <c r="F17544">
        <v>387.12960000000004</v>
      </c>
      <c r="G17544" t="s">
        <v>801</v>
      </c>
      <c r="H17544" t="s">
        <v>57</v>
      </c>
      <c r="I17544" t="s">
        <v>20</v>
      </c>
      <c r="J17544">
        <v>-280.81920000000008</v>
      </c>
      <c r="K17544">
        <v>-42.042024777947056</v>
      </c>
      <c r="L17544" t="str">
        <f>TEXT(Orders[[#This Row],[date]],"MMM")</f>
        <v>Jul</v>
      </c>
    </row>
    <row r="17545" spans="1:12" x14ac:dyDescent="0.3">
      <c r="A17545" s="2">
        <v>44967</v>
      </c>
      <c r="B17545">
        <v>1005845</v>
      </c>
      <c r="C17545" t="s">
        <v>3290</v>
      </c>
      <c r="D17545" t="s">
        <v>3175</v>
      </c>
      <c r="E17545">
        <v>18.620000000000005</v>
      </c>
      <c r="F17545">
        <v>387.24480000000005</v>
      </c>
      <c r="G17545" t="s">
        <v>2676</v>
      </c>
      <c r="H17545" t="s">
        <v>57</v>
      </c>
      <c r="I17545" t="s">
        <v>20</v>
      </c>
      <c r="J17545">
        <v>368.62480000000005</v>
      </c>
      <c r="K17545">
        <v>1979.7250268528462</v>
      </c>
      <c r="L17545" t="str">
        <f>TEXT(Orders[[#This Row],[date]],"MMM")</f>
        <v>Feb</v>
      </c>
    </row>
    <row r="17546" spans="1:12" x14ac:dyDescent="0.3">
      <c r="A17546" s="2">
        <v>45000</v>
      </c>
      <c r="B17546">
        <v>1005789</v>
      </c>
      <c r="C17546" t="s">
        <v>3845</v>
      </c>
      <c r="D17546" t="s">
        <v>3176</v>
      </c>
      <c r="E17546">
        <v>31.272000000000006</v>
      </c>
      <c r="F17546">
        <v>387.24480000000005</v>
      </c>
      <c r="G17546" t="s">
        <v>952</v>
      </c>
      <c r="H17546" t="s">
        <v>45</v>
      </c>
      <c r="I17546" t="s">
        <v>46</v>
      </c>
      <c r="J17546">
        <v>355.97280000000006</v>
      </c>
      <c r="K17546">
        <v>1138.3115886415962</v>
      </c>
      <c r="L17546" t="str">
        <f>TEXT(Orders[[#This Row],[date]],"MMM")</f>
        <v>Mar</v>
      </c>
    </row>
    <row r="17547" spans="1:12" x14ac:dyDescent="0.3">
      <c r="A17547" s="2">
        <v>45260</v>
      </c>
      <c r="B17547">
        <v>1008861</v>
      </c>
      <c r="C17547" t="s">
        <v>5073</v>
      </c>
      <c r="D17547" t="s">
        <v>3180</v>
      </c>
      <c r="E17547">
        <v>36.431999999999988</v>
      </c>
      <c r="F17547">
        <v>387.24480000000005</v>
      </c>
      <c r="G17547" t="s">
        <v>536</v>
      </c>
      <c r="H17547" t="s">
        <v>88</v>
      </c>
      <c r="I17547" t="s">
        <v>36</v>
      </c>
      <c r="J17547">
        <v>350.81280000000004</v>
      </c>
      <c r="K17547">
        <v>962.92490118577109</v>
      </c>
      <c r="L17547" t="str">
        <f>TEXT(Orders[[#This Row],[date]],"MMM")</f>
        <v>Nov</v>
      </c>
    </row>
    <row r="17548" spans="1:12" x14ac:dyDescent="0.3">
      <c r="A17548" s="2">
        <v>45183</v>
      </c>
      <c r="B17548">
        <v>1005693</v>
      </c>
      <c r="C17548" t="s">
        <v>4905</v>
      </c>
      <c r="D17548" t="s">
        <v>3176</v>
      </c>
      <c r="E17548">
        <v>64.78400000000002</v>
      </c>
      <c r="F17548">
        <v>387.24480000000005</v>
      </c>
      <c r="G17548" t="s">
        <v>2738</v>
      </c>
      <c r="H17548" t="s">
        <v>54</v>
      </c>
      <c r="I17548" t="s">
        <v>20</v>
      </c>
      <c r="J17548">
        <v>322.46080000000006</v>
      </c>
      <c r="K17548">
        <v>497.74759199802412</v>
      </c>
      <c r="L17548" t="str">
        <f>TEXT(Orders[[#This Row],[date]],"MMM")</f>
        <v>Sep</v>
      </c>
    </row>
    <row r="17549" spans="1:12" x14ac:dyDescent="0.3">
      <c r="A17549" s="2">
        <v>45093</v>
      </c>
      <c r="B17549">
        <v>1014428</v>
      </c>
      <c r="C17549" t="s">
        <v>5425</v>
      </c>
      <c r="D17549" t="s">
        <v>3180</v>
      </c>
      <c r="E17549">
        <v>265.36400000000003</v>
      </c>
      <c r="F17549">
        <v>387.24480000000005</v>
      </c>
      <c r="G17549" t="s">
        <v>444</v>
      </c>
      <c r="H17549" t="s">
        <v>54</v>
      </c>
      <c r="I17549" t="s">
        <v>20</v>
      </c>
      <c r="J17549">
        <v>121.88080000000002</v>
      </c>
      <c r="K17549">
        <v>45.929666420463974</v>
      </c>
      <c r="L17549" t="str">
        <f>TEXT(Orders[[#This Row],[date]],"MMM")</f>
        <v>Jun</v>
      </c>
    </row>
    <row r="17550" spans="1:12" x14ac:dyDescent="0.3">
      <c r="A17550" s="2">
        <v>45060</v>
      </c>
      <c r="B17550">
        <v>1005158</v>
      </c>
      <c r="C17550" t="s">
        <v>5796</v>
      </c>
      <c r="D17550" t="s">
        <v>3171</v>
      </c>
      <c r="E17550">
        <v>288.26560000000001</v>
      </c>
      <c r="F17550">
        <v>387.25960000000009</v>
      </c>
      <c r="G17550" t="s">
        <v>1229</v>
      </c>
      <c r="H17550" t="s">
        <v>88</v>
      </c>
      <c r="I17550" t="s">
        <v>36</v>
      </c>
      <c r="J17550">
        <v>98.994000000000085</v>
      </c>
      <c r="K17550">
        <v>34.341246406092189</v>
      </c>
      <c r="L17550" t="str">
        <f>TEXT(Orders[[#This Row],[date]],"MMM")</f>
        <v>May</v>
      </c>
    </row>
    <row r="17551" spans="1:12" x14ac:dyDescent="0.3">
      <c r="A17551" s="2">
        <v>44937</v>
      </c>
      <c r="B17551">
        <v>1003050</v>
      </c>
      <c r="C17551" t="s">
        <v>4268</v>
      </c>
      <c r="D17551" t="s">
        <v>3177</v>
      </c>
      <c r="E17551">
        <v>232.92800000000003</v>
      </c>
      <c r="F17551">
        <v>387.38960000000003</v>
      </c>
      <c r="G17551" t="s">
        <v>1992</v>
      </c>
      <c r="H17551" t="s">
        <v>35</v>
      </c>
      <c r="I17551" t="s">
        <v>36</v>
      </c>
      <c r="J17551">
        <v>154.4616</v>
      </c>
      <c r="K17551">
        <v>66.313023767000956</v>
      </c>
      <c r="L17551" t="str">
        <f>TEXT(Orders[[#This Row],[date]],"MMM")</f>
        <v>Jan</v>
      </c>
    </row>
    <row r="17552" spans="1:12" x14ac:dyDescent="0.3">
      <c r="A17552" s="2">
        <v>45109</v>
      </c>
      <c r="B17552">
        <v>1003638</v>
      </c>
      <c r="C17552" t="s">
        <v>5282</v>
      </c>
      <c r="D17552" t="s">
        <v>3178</v>
      </c>
      <c r="E17552">
        <v>123.05920000000002</v>
      </c>
      <c r="F17552">
        <v>387.48840000000007</v>
      </c>
      <c r="G17552" t="s">
        <v>1978</v>
      </c>
      <c r="H17552" t="s">
        <v>54</v>
      </c>
      <c r="I17552" t="s">
        <v>20</v>
      </c>
      <c r="J17552">
        <v>264.42920000000004</v>
      </c>
      <c r="K17552">
        <v>214.87966767214476</v>
      </c>
      <c r="L17552" t="str">
        <f>TEXT(Orders[[#This Row],[date]],"MMM")</f>
        <v>Jul</v>
      </c>
    </row>
    <row r="17553" spans="1:12" x14ac:dyDescent="0.3">
      <c r="A17553" s="2">
        <v>45073</v>
      </c>
      <c r="B17553">
        <v>1002932</v>
      </c>
      <c r="C17553" t="s">
        <v>3308</v>
      </c>
      <c r="D17553" t="s">
        <v>3178</v>
      </c>
      <c r="E17553">
        <v>259.20640000000003</v>
      </c>
      <c r="F17553">
        <v>387.53520000000009</v>
      </c>
      <c r="G17553" t="s">
        <v>2248</v>
      </c>
      <c r="H17553" t="s">
        <v>54</v>
      </c>
      <c r="I17553" t="s">
        <v>20</v>
      </c>
      <c r="J17553">
        <v>128.32880000000006</v>
      </c>
      <c r="K17553">
        <v>49.508345472951305</v>
      </c>
      <c r="L17553" t="str">
        <f>TEXT(Orders[[#This Row],[date]],"MMM")</f>
        <v>May</v>
      </c>
    </row>
    <row r="17554" spans="1:12" x14ac:dyDescent="0.3">
      <c r="A17554" s="2">
        <v>45147</v>
      </c>
      <c r="B17554">
        <v>1002321</v>
      </c>
      <c r="C17554" t="s">
        <v>4604</v>
      </c>
      <c r="D17554" t="s">
        <v>3174</v>
      </c>
      <c r="E17554">
        <v>231.53280000000001</v>
      </c>
      <c r="F17554">
        <v>387.55080000000009</v>
      </c>
      <c r="G17554" t="s">
        <v>2637</v>
      </c>
      <c r="H17554" t="s">
        <v>30</v>
      </c>
      <c r="I17554" t="s">
        <v>13</v>
      </c>
      <c r="J17554">
        <v>156.01800000000009</v>
      </c>
      <c r="K17554">
        <v>67.384837051165135</v>
      </c>
      <c r="L17554" t="str">
        <f>TEXT(Orders[[#This Row],[date]],"MMM")</f>
        <v>Aug</v>
      </c>
    </row>
    <row r="17555" spans="1:12" x14ac:dyDescent="0.3">
      <c r="A17555" s="2">
        <v>45147</v>
      </c>
      <c r="B17555">
        <v>1002166</v>
      </c>
      <c r="C17555" t="s">
        <v>5372</v>
      </c>
      <c r="D17555" t="s">
        <v>3176</v>
      </c>
      <c r="E17555">
        <v>68.87360000000001</v>
      </c>
      <c r="F17555">
        <v>387.69120000000009</v>
      </c>
      <c r="G17555" t="s">
        <v>2482</v>
      </c>
      <c r="H17555" t="s">
        <v>88</v>
      </c>
      <c r="I17555" t="s">
        <v>36</v>
      </c>
      <c r="J17555">
        <v>318.81760000000008</v>
      </c>
      <c r="K17555">
        <v>462.90247642057335</v>
      </c>
      <c r="L17555" t="str">
        <f>TEXT(Orders[[#This Row],[date]],"MMM")</f>
        <v>Aug</v>
      </c>
    </row>
    <row r="17556" spans="1:12" x14ac:dyDescent="0.3">
      <c r="A17556" s="2">
        <v>44940</v>
      </c>
      <c r="B17556">
        <v>1002524</v>
      </c>
      <c r="C17556" t="s">
        <v>5437</v>
      </c>
      <c r="D17556" t="s">
        <v>3172</v>
      </c>
      <c r="E17556">
        <v>80.352000000000018</v>
      </c>
      <c r="F17556">
        <v>387.80560000000003</v>
      </c>
      <c r="G17556" t="s">
        <v>2840</v>
      </c>
      <c r="H17556" t="s">
        <v>12</v>
      </c>
      <c r="I17556" t="s">
        <v>13</v>
      </c>
      <c r="J17556">
        <v>307.45359999999999</v>
      </c>
      <c r="K17556">
        <v>382.63341298287526</v>
      </c>
      <c r="L17556" t="str">
        <f>TEXT(Orders[[#This Row],[date]],"MMM")</f>
        <v>Jan</v>
      </c>
    </row>
    <row r="17557" spans="1:12" x14ac:dyDescent="0.3">
      <c r="A17557" s="2">
        <v>45247</v>
      </c>
      <c r="B17557">
        <v>1003984</v>
      </c>
      <c r="C17557" t="s">
        <v>3431</v>
      </c>
      <c r="D17557" t="s">
        <v>3176</v>
      </c>
      <c r="E17557">
        <v>144.96</v>
      </c>
      <c r="F17557">
        <v>387.82120000000003</v>
      </c>
      <c r="G17557" t="s">
        <v>1594</v>
      </c>
      <c r="H17557" t="s">
        <v>57</v>
      </c>
      <c r="I17557" t="s">
        <v>20</v>
      </c>
      <c r="J17557">
        <v>242.86120000000003</v>
      </c>
      <c r="K17557">
        <v>167.53669977924946</v>
      </c>
      <c r="L17557" t="str">
        <f>TEXT(Orders[[#This Row],[date]],"MMM")</f>
        <v>Nov</v>
      </c>
    </row>
    <row r="17558" spans="1:12" x14ac:dyDescent="0.3">
      <c r="A17558" s="2">
        <v>44940</v>
      </c>
      <c r="B17558">
        <v>1000320</v>
      </c>
      <c r="C17558" t="s">
        <v>5576</v>
      </c>
      <c r="D17558" t="s">
        <v>3180</v>
      </c>
      <c r="E17558">
        <v>374.59968000000003</v>
      </c>
      <c r="F17558">
        <v>388.03115520000006</v>
      </c>
      <c r="G17558" t="s">
        <v>554</v>
      </c>
      <c r="H17558" t="s">
        <v>35</v>
      </c>
      <c r="I17558" t="s">
        <v>36</v>
      </c>
      <c r="J17558">
        <v>13.431475200000023</v>
      </c>
      <c r="K17558">
        <v>3.585554371002138</v>
      </c>
      <c r="L17558" t="str">
        <f>TEXT(Orders[[#This Row],[date]],"MMM")</f>
        <v>Jan</v>
      </c>
    </row>
    <row r="17559" spans="1:12" x14ac:dyDescent="0.3">
      <c r="A17559" s="2">
        <v>45093</v>
      </c>
      <c r="B17559">
        <v>1003151</v>
      </c>
      <c r="C17559" t="s">
        <v>4221</v>
      </c>
      <c r="D17559" t="s">
        <v>3179</v>
      </c>
      <c r="E17559">
        <v>191.73760000000004</v>
      </c>
      <c r="F17559">
        <v>388.07600000000008</v>
      </c>
      <c r="G17559" t="s">
        <v>1097</v>
      </c>
      <c r="H17559" t="s">
        <v>69</v>
      </c>
      <c r="I17559" t="s">
        <v>46</v>
      </c>
      <c r="J17559">
        <v>196.33840000000004</v>
      </c>
      <c r="K17559">
        <v>102.3995293567876</v>
      </c>
      <c r="L17559" t="str">
        <f>TEXT(Orders[[#This Row],[date]],"MMM")</f>
        <v>Jun</v>
      </c>
    </row>
    <row r="17560" spans="1:12" x14ac:dyDescent="0.3">
      <c r="A17560" s="2">
        <v>45072</v>
      </c>
      <c r="B17560">
        <v>1006248</v>
      </c>
      <c r="C17560" t="s">
        <v>3409</v>
      </c>
      <c r="D17560" t="s">
        <v>3180</v>
      </c>
      <c r="E17560">
        <v>8.0440000000000111</v>
      </c>
      <c r="F17560">
        <v>388.14120000000003</v>
      </c>
      <c r="G17560" t="s">
        <v>2479</v>
      </c>
      <c r="H17560" t="s">
        <v>30</v>
      </c>
      <c r="I17560" t="s">
        <v>13</v>
      </c>
      <c r="J17560">
        <v>380.09720000000004</v>
      </c>
      <c r="K17560">
        <v>4725.2262555942261</v>
      </c>
      <c r="L17560" t="str">
        <f>TEXT(Orders[[#This Row],[date]],"MMM")</f>
        <v>May</v>
      </c>
    </row>
    <row r="17561" spans="1:12" x14ac:dyDescent="0.3">
      <c r="A17561" s="2">
        <v>45121</v>
      </c>
      <c r="B17561">
        <v>1005874</v>
      </c>
      <c r="C17561" t="s">
        <v>3881</v>
      </c>
      <c r="D17561" t="s">
        <v>3178</v>
      </c>
      <c r="E17561">
        <v>35.852000000000004</v>
      </c>
      <c r="F17561">
        <v>388.14120000000003</v>
      </c>
      <c r="G17561" t="s">
        <v>2841</v>
      </c>
      <c r="H17561" t="s">
        <v>19</v>
      </c>
      <c r="I17561" t="s">
        <v>20</v>
      </c>
      <c r="J17561">
        <v>352.28920000000005</v>
      </c>
      <c r="K17561">
        <v>982.62077429432111</v>
      </c>
      <c r="L17561" t="str">
        <f>TEXT(Orders[[#This Row],[date]],"MMM")</f>
        <v>Jul</v>
      </c>
    </row>
    <row r="17562" spans="1:12" x14ac:dyDescent="0.3">
      <c r="A17562" s="2">
        <v>45107</v>
      </c>
      <c r="B17562">
        <v>1005499</v>
      </c>
      <c r="C17562" t="s">
        <v>4512</v>
      </c>
      <c r="D17562" t="s">
        <v>3180</v>
      </c>
      <c r="E17562">
        <v>47.460000000000008</v>
      </c>
      <c r="F17562">
        <v>388.14120000000003</v>
      </c>
      <c r="G17562" t="s">
        <v>1561</v>
      </c>
      <c r="H17562" t="s">
        <v>88</v>
      </c>
      <c r="I17562" t="s">
        <v>36</v>
      </c>
      <c r="J17562">
        <v>340.68119999999999</v>
      </c>
      <c r="K17562">
        <v>717.82806573957009</v>
      </c>
      <c r="L17562" t="str">
        <f>TEXT(Orders[[#This Row],[date]],"MMM")</f>
        <v>Jun</v>
      </c>
    </row>
    <row r="17563" spans="1:12" x14ac:dyDescent="0.3">
      <c r="A17563" s="2">
        <v>45092</v>
      </c>
      <c r="B17563">
        <v>1006194</v>
      </c>
      <c r="C17563" t="s">
        <v>5190</v>
      </c>
      <c r="D17563" t="s">
        <v>3176</v>
      </c>
      <c r="E17563">
        <v>125.71600000000001</v>
      </c>
      <c r="F17563">
        <v>388.14120000000003</v>
      </c>
      <c r="G17563" t="s">
        <v>2267</v>
      </c>
      <c r="H17563" t="s">
        <v>69</v>
      </c>
      <c r="I17563" t="s">
        <v>46</v>
      </c>
      <c r="J17563">
        <v>262.42520000000002</v>
      </c>
      <c r="K17563">
        <v>208.74447166629545</v>
      </c>
      <c r="L17563" t="str">
        <f>TEXT(Orders[[#This Row],[date]],"MMM")</f>
        <v>Jun</v>
      </c>
    </row>
    <row r="17564" spans="1:12" x14ac:dyDescent="0.3">
      <c r="A17564" s="2">
        <v>45140</v>
      </c>
      <c r="B17564">
        <v>1005880</v>
      </c>
      <c r="C17564" t="s">
        <v>3888</v>
      </c>
      <c r="D17564" t="s">
        <v>3179</v>
      </c>
      <c r="E17564">
        <v>172.11200000000002</v>
      </c>
      <c r="F17564">
        <v>388.14120000000003</v>
      </c>
      <c r="G17564" t="s">
        <v>747</v>
      </c>
      <c r="H17564" t="s">
        <v>26</v>
      </c>
      <c r="I17564" t="s">
        <v>13</v>
      </c>
      <c r="J17564">
        <v>216.0292</v>
      </c>
      <c r="K17564">
        <v>125.51664032722876</v>
      </c>
      <c r="L17564" t="str">
        <f>TEXT(Orders[[#This Row],[date]],"MMM")</f>
        <v>Aug</v>
      </c>
    </row>
    <row r="17565" spans="1:12" x14ac:dyDescent="0.3">
      <c r="A17565" s="2">
        <v>44987</v>
      </c>
      <c r="B17565">
        <v>1002729</v>
      </c>
      <c r="C17565" t="s">
        <v>4616</v>
      </c>
      <c r="D17565" t="s">
        <v>3178</v>
      </c>
      <c r="E17565">
        <v>223.39840000000004</v>
      </c>
      <c r="F17565">
        <v>388.19040000000001</v>
      </c>
      <c r="G17565" t="s">
        <v>3045</v>
      </c>
      <c r="H17565" t="s">
        <v>54</v>
      </c>
      <c r="I17565" t="s">
        <v>20</v>
      </c>
      <c r="J17565">
        <v>164.79199999999997</v>
      </c>
      <c r="K17565">
        <v>73.765971466223547</v>
      </c>
      <c r="L17565" t="str">
        <f>TEXT(Orders[[#This Row],[date]],"MMM")</f>
        <v>Mar</v>
      </c>
    </row>
    <row r="17566" spans="1:12" x14ac:dyDescent="0.3">
      <c r="A17566" s="2">
        <v>45010</v>
      </c>
      <c r="B17566">
        <v>1005085</v>
      </c>
      <c r="C17566" t="s">
        <v>4079</v>
      </c>
      <c r="D17566" t="s">
        <v>3172</v>
      </c>
      <c r="E17566">
        <v>228.80320000000003</v>
      </c>
      <c r="F17566">
        <v>388.22160000000002</v>
      </c>
      <c r="G17566" t="s">
        <v>931</v>
      </c>
      <c r="H17566" t="s">
        <v>19</v>
      </c>
      <c r="I17566" t="s">
        <v>20</v>
      </c>
      <c r="J17566">
        <v>159.41839999999999</v>
      </c>
      <c r="K17566">
        <v>69.674899651753108</v>
      </c>
      <c r="L17566" t="str">
        <f>TEXT(Orders[[#This Row],[date]],"MMM")</f>
        <v>Mar</v>
      </c>
    </row>
    <row r="17567" spans="1:12" x14ac:dyDescent="0.3">
      <c r="A17567" s="2">
        <v>45104</v>
      </c>
      <c r="B17567">
        <v>1003109</v>
      </c>
      <c r="C17567" t="s">
        <v>6012</v>
      </c>
      <c r="D17567" t="s">
        <v>3180</v>
      </c>
      <c r="E17567">
        <v>180.21440000000001</v>
      </c>
      <c r="F17567">
        <v>388.2632000000001</v>
      </c>
      <c r="G17567" t="s">
        <v>288</v>
      </c>
      <c r="H17567" t="s">
        <v>88</v>
      </c>
      <c r="I17567" t="s">
        <v>36</v>
      </c>
      <c r="J17567">
        <v>208.04880000000009</v>
      </c>
      <c r="K17567">
        <v>115.44515865546818</v>
      </c>
      <c r="L17567" t="str">
        <f>TEXT(Orders[[#This Row],[date]],"MMM")</f>
        <v>Jun</v>
      </c>
    </row>
    <row r="17568" spans="1:12" x14ac:dyDescent="0.3">
      <c r="A17568" s="2">
        <v>44938</v>
      </c>
      <c r="B17568">
        <v>1002747</v>
      </c>
      <c r="C17568" t="s">
        <v>5194</v>
      </c>
      <c r="D17568" t="s">
        <v>3172</v>
      </c>
      <c r="E17568">
        <v>271.44639999999998</v>
      </c>
      <c r="F17568">
        <v>388.2684000000001</v>
      </c>
      <c r="G17568" t="s">
        <v>3063</v>
      </c>
      <c r="H17568" t="s">
        <v>57</v>
      </c>
      <c r="I17568" t="s">
        <v>20</v>
      </c>
      <c r="J17568">
        <v>116.82200000000012</v>
      </c>
      <c r="K17568">
        <v>43.036857368526576</v>
      </c>
      <c r="L17568" t="str">
        <f>TEXT(Orders[[#This Row],[date]],"MMM")</f>
        <v>Jan</v>
      </c>
    </row>
    <row r="17569" spans="1:12" x14ac:dyDescent="0.3">
      <c r="A17569" s="2">
        <v>45086</v>
      </c>
      <c r="B17569">
        <v>1004623</v>
      </c>
      <c r="C17569" t="s">
        <v>3223</v>
      </c>
      <c r="D17569" t="s">
        <v>3180</v>
      </c>
      <c r="E17569">
        <v>263.42400000000004</v>
      </c>
      <c r="F17569">
        <v>388.55440000000004</v>
      </c>
      <c r="G17569" t="s">
        <v>8</v>
      </c>
      <c r="H17569" t="s">
        <v>12</v>
      </c>
      <c r="I17569" t="s">
        <v>13</v>
      </c>
      <c r="J17569">
        <v>125.13040000000001</v>
      </c>
      <c r="K17569">
        <v>47.501518464528665</v>
      </c>
      <c r="L17569" t="str">
        <f>TEXT(Orders[[#This Row],[date]],"MMM")</f>
        <v>Jun</v>
      </c>
    </row>
    <row r="17570" spans="1:12" x14ac:dyDescent="0.3">
      <c r="A17570" s="2">
        <v>45156</v>
      </c>
      <c r="B17570">
        <v>1013735</v>
      </c>
      <c r="C17570" t="s">
        <v>5993</v>
      </c>
      <c r="D17570" t="s">
        <v>3180</v>
      </c>
      <c r="E17570">
        <v>287.32399999999996</v>
      </c>
      <c r="F17570">
        <v>388.67903999999999</v>
      </c>
      <c r="G17570" t="s">
        <v>2334</v>
      </c>
      <c r="H17570" t="s">
        <v>75</v>
      </c>
      <c r="I17570" t="s">
        <v>46</v>
      </c>
      <c r="J17570">
        <v>101.35504000000003</v>
      </c>
      <c r="K17570">
        <v>35.275521710682035</v>
      </c>
      <c r="L17570" t="str">
        <f>TEXT(Orders[[#This Row],[date]],"MMM")</f>
        <v>Aug</v>
      </c>
    </row>
    <row r="17571" spans="1:12" x14ac:dyDescent="0.3">
      <c r="A17571" s="2">
        <v>44994</v>
      </c>
      <c r="B17571">
        <v>1004532</v>
      </c>
      <c r="C17571" t="s">
        <v>3746</v>
      </c>
      <c r="D17571" t="s">
        <v>3179</v>
      </c>
      <c r="E17571">
        <v>145.35680000000002</v>
      </c>
      <c r="F17571">
        <v>388.72080000000005</v>
      </c>
      <c r="G17571" t="s">
        <v>2521</v>
      </c>
      <c r="H17571" t="s">
        <v>12</v>
      </c>
      <c r="I17571" t="s">
        <v>13</v>
      </c>
      <c r="J17571">
        <v>243.36400000000003</v>
      </c>
      <c r="K17571">
        <v>167.4252597745685</v>
      </c>
      <c r="L17571" t="str">
        <f>TEXT(Orders[[#This Row],[date]],"MMM")</f>
        <v>Mar</v>
      </c>
    </row>
    <row r="17572" spans="1:12" x14ac:dyDescent="0.3">
      <c r="A17572" s="2">
        <v>45201</v>
      </c>
      <c r="B17572">
        <v>1000608</v>
      </c>
      <c r="C17572" t="s">
        <v>5702</v>
      </c>
      <c r="D17572" t="s">
        <v>3180</v>
      </c>
      <c r="E17572">
        <v>282.11520000000007</v>
      </c>
      <c r="F17572">
        <v>388.76647680000002</v>
      </c>
      <c r="G17572" t="s">
        <v>896</v>
      </c>
      <c r="H17572" t="s">
        <v>12</v>
      </c>
      <c r="I17572" t="s">
        <v>13</v>
      </c>
      <c r="J17572">
        <v>106.65127679999995</v>
      </c>
      <c r="K17572">
        <v>37.804158301289661</v>
      </c>
      <c r="L17572" t="str">
        <f>TEXT(Orders[[#This Row],[date]],"MMM")</f>
        <v>Oct</v>
      </c>
    </row>
    <row r="17573" spans="1:12" x14ac:dyDescent="0.3">
      <c r="A17573" s="2">
        <v>45232</v>
      </c>
      <c r="B17573">
        <v>1001630</v>
      </c>
      <c r="C17573" t="s">
        <v>3307</v>
      </c>
      <c r="D17573" t="s">
        <v>3172</v>
      </c>
      <c r="E17573">
        <v>46.822400000000009</v>
      </c>
      <c r="F17573">
        <v>388.77280000000002</v>
      </c>
      <c r="G17573" t="s">
        <v>1945</v>
      </c>
      <c r="H17573" t="s">
        <v>45</v>
      </c>
      <c r="I17573" t="s">
        <v>46</v>
      </c>
      <c r="J17573">
        <v>341.9504</v>
      </c>
      <c r="K17573">
        <v>730.3136960087478</v>
      </c>
      <c r="L17573" t="str">
        <f>TEXT(Orders[[#This Row],[date]],"MMM")</f>
        <v>Nov</v>
      </c>
    </row>
    <row r="17574" spans="1:12" x14ac:dyDescent="0.3">
      <c r="A17574" s="2">
        <v>45203</v>
      </c>
      <c r="B17574">
        <v>1002960</v>
      </c>
      <c r="C17574" t="s">
        <v>5299</v>
      </c>
      <c r="D17574" t="s">
        <v>3179</v>
      </c>
      <c r="E17574">
        <v>213.98080000000002</v>
      </c>
      <c r="F17574">
        <v>388.89760000000001</v>
      </c>
      <c r="G17574" t="s">
        <v>1904</v>
      </c>
      <c r="H17574" t="s">
        <v>57</v>
      </c>
      <c r="I17574" t="s">
        <v>20</v>
      </c>
      <c r="J17574">
        <v>174.91679999999999</v>
      </c>
      <c r="K17574">
        <v>81.744156485067805</v>
      </c>
      <c r="L17574" t="str">
        <f>TEXT(Orders[[#This Row],[date]],"MMM")</f>
        <v>Oct</v>
      </c>
    </row>
    <row r="17575" spans="1:12" x14ac:dyDescent="0.3">
      <c r="A17575" s="2">
        <v>44968</v>
      </c>
      <c r="B17575">
        <v>1003846</v>
      </c>
      <c r="C17575" t="s">
        <v>4764</v>
      </c>
      <c r="D17575" t="s">
        <v>3174</v>
      </c>
      <c r="E17575">
        <v>169.83040000000003</v>
      </c>
      <c r="F17575">
        <v>388.99640000000011</v>
      </c>
      <c r="G17575" t="s">
        <v>2645</v>
      </c>
      <c r="H17575" t="s">
        <v>75</v>
      </c>
      <c r="I17575" t="s">
        <v>46</v>
      </c>
      <c r="J17575">
        <v>219.16600000000008</v>
      </c>
      <c r="K17575">
        <v>129.04992274645767</v>
      </c>
      <c r="L17575" t="str">
        <f>TEXT(Orders[[#This Row],[date]],"MMM")</f>
        <v>Feb</v>
      </c>
    </row>
    <row r="17576" spans="1:12" x14ac:dyDescent="0.3">
      <c r="A17576" s="2">
        <v>45143</v>
      </c>
      <c r="B17576">
        <v>1000997</v>
      </c>
      <c r="C17576" t="s">
        <v>4405</v>
      </c>
      <c r="D17576" t="s">
        <v>3176</v>
      </c>
      <c r="E17576">
        <v>650.92032000000006</v>
      </c>
      <c r="F17576">
        <v>389.01782400000002</v>
      </c>
      <c r="G17576" t="s">
        <v>1303</v>
      </c>
      <c r="H17576" t="s">
        <v>30</v>
      </c>
      <c r="I17576" t="s">
        <v>13</v>
      </c>
      <c r="J17576">
        <v>-261.90249600000004</v>
      </c>
      <c r="K17576">
        <v>-40.235722860825732</v>
      </c>
      <c r="L17576" t="str">
        <f>TEXT(Orders[[#This Row],[date]],"MMM")</f>
        <v>Aug</v>
      </c>
    </row>
    <row r="17577" spans="1:12" x14ac:dyDescent="0.3">
      <c r="A17577" s="2">
        <v>45013</v>
      </c>
      <c r="B17577">
        <v>1006256</v>
      </c>
      <c r="C17577" t="s">
        <v>5818</v>
      </c>
      <c r="D17577" t="s">
        <v>3175</v>
      </c>
      <c r="E17577">
        <v>95.856000000000009</v>
      </c>
      <c r="F17577">
        <v>389.0376</v>
      </c>
      <c r="G17577" t="s">
        <v>1308</v>
      </c>
      <c r="H17577" t="s">
        <v>45</v>
      </c>
      <c r="I17577" t="s">
        <v>46</v>
      </c>
      <c r="J17577">
        <v>293.1816</v>
      </c>
      <c r="K17577">
        <v>305.85628442663995</v>
      </c>
      <c r="L17577" t="str">
        <f>TEXT(Orders[[#This Row],[date]],"MMM")</f>
        <v>Mar</v>
      </c>
    </row>
    <row r="17578" spans="1:12" x14ac:dyDescent="0.3">
      <c r="A17578" s="2">
        <v>45096</v>
      </c>
      <c r="B17578">
        <v>1000810</v>
      </c>
      <c r="C17578" t="s">
        <v>3251</v>
      </c>
      <c r="D17578" t="s">
        <v>3177</v>
      </c>
      <c r="E17578">
        <v>142.00588800000003</v>
      </c>
      <c r="F17578">
        <v>389.04652799999997</v>
      </c>
      <c r="G17578" t="s">
        <v>1109</v>
      </c>
      <c r="H17578" t="s">
        <v>50</v>
      </c>
      <c r="I17578" t="s">
        <v>36</v>
      </c>
      <c r="J17578">
        <v>247.04063999999994</v>
      </c>
      <c r="K17578">
        <v>173.96506826533832</v>
      </c>
      <c r="L17578" t="str">
        <f>TEXT(Orders[[#This Row],[date]],"MMM")</f>
        <v>Jun</v>
      </c>
    </row>
    <row r="17579" spans="1:12" x14ac:dyDescent="0.3">
      <c r="A17579" s="2">
        <v>45031</v>
      </c>
      <c r="B17579">
        <v>1002790</v>
      </c>
      <c r="C17579" t="s">
        <v>3852</v>
      </c>
      <c r="D17579" t="s">
        <v>3180</v>
      </c>
      <c r="E17579">
        <v>382.86400000000009</v>
      </c>
      <c r="F17579">
        <v>389.05360000000002</v>
      </c>
      <c r="G17579" t="s">
        <v>3106</v>
      </c>
      <c r="H17579" t="s">
        <v>26</v>
      </c>
      <c r="I17579" t="s">
        <v>13</v>
      </c>
      <c r="J17579">
        <v>6.1895999999999276</v>
      </c>
      <c r="K17579">
        <v>1.6166576121024505</v>
      </c>
      <c r="L17579" t="str">
        <f>TEXT(Orders[[#This Row],[date]],"MMM")</f>
        <v>Apr</v>
      </c>
    </row>
    <row r="17580" spans="1:12" x14ac:dyDescent="0.3">
      <c r="A17580" s="2">
        <v>45263</v>
      </c>
      <c r="B17580">
        <v>1003681</v>
      </c>
      <c r="C17580" t="s">
        <v>5301</v>
      </c>
      <c r="D17580" t="s">
        <v>3180</v>
      </c>
      <c r="E17580">
        <v>23.504000000000005</v>
      </c>
      <c r="F17580">
        <v>389.11080000000004</v>
      </c>
      <c r="G17580" t="s">
        <v>2127</v>
      </c>
      <c r="H17580" t="s">
        <v>54</v>
      </c>
      <c r="I17580" t="s">
        <v>20</v>
      </c>
      <c r="J17580">
        <v>365.60680000000002</v>
      </c>
      <c r="K17580">
        <v>1555.5088495575219</v>
      </c>
      <c r="L17580" t="str">
        <f>TEXT(Orders[[#This Row],[date]],"MMM")</f>
        <v>Dec</v>
      </c>
    </row>
    <row r="17581" spans="1:12" x14ac:dyDescent="0.3">
      <c r="A17581" s="2">
        <v>45282</v>
      </c>
      <c r="B17581">
        <v>1005025</v>
      </c>
      <c r="C17581" t="s">
        <v>5499</v>
      </c>
      <c r="D17581" t="s">
        <v>3176</v>
      </c>
      <c r="E17581">
        <v>179.7664</v>
      </c>
      <c r="F17581">
        <v>389.17320000000007</v>
      </c>
      <c r="G17581" t="s">
        <v>1532</v>
      </c>
      <c r="H17581" t="s">
        <v>45</v>
      </c>
      <c r="I17581" t="s">
        <v>46</v>
      </c>
      <c r="J17581">
        <v>209.40680000000006</v>
      </c>
      <c r="K17581">
        <v>116.48828702137888</v>
      </c>
      <c r="L17581" t="str">
        <f>TEXT(Orders[[#This Row],[date]],"MMM")</f>
        <v>Dec</v>
      </c>
    </row>
    <row r="17582" spans="1:12" x14ac:dyDescent="0.3">
      <c r="A17582" s="2">
        <v>44951</v>
      </c>
      <c r="B17582">
        <v>1004786</v>
      </c>
      <c r="C17582" t="s">
        <v>4406</v>
      </c>
      <c r="D17582" t="s">
        <v>3175</v>
      </c>
      <c r="E17582">
        <v>219.83680000000004</v>
      </c>
      <c r="F17582">
        <v>389.31360000000001</v>
      </c>
      <c r="G17582" t="s">
        <v>1987</v>
      </c>
      <c r="H17582" t="s">
        <v>45</v>
      </c>
      <c r="I17582" t="s">
        <v>46</v>
      </c>
      <c r="J17582">
        <v>169.47679999999997</v>
      </c>
      <c r="K17582">
        <v>77.092097410442634</v>
      </c>
      <c r="L17582" t="str">
        <f>TEXT(Orders[[#This Row],[date]],"MMM")</f>
        <v>Jan</v>
      </c>
    </row>
    <row r="17583" spans="1:12" x14ac:dyDescent="0.3">
      <c r="A17583" s="2">
        <v>45123</v>
      </c>
      <c r="B17583">
        <v>1007413</v>
      </c>
      <c r="C17583" t="s">
        <v>3980</v>
      </c>
      <c r="D17583" t="s">
        <v>3180</v>
      </c>
      <c r="E17583">
        <v>60.372000000000007</v>
      </c>
      <c r="F17583">
        <v>389.39616000000001</v>
      </c>
      <c r="G17583" t="s">
        <v>1481</v>
      </c>
      <c r="H17583" t="s">
        <v>57</v>
      </c>
      <c r="I17583" t="s">
        <v>20</v>
      </c>
      <c r="J17583">
        <v>329.02415999999999</v>
      </c>
      <c r="K17583">
        <v>544.99463327370302</v>
      </c>
      <c r="L17583" t="str">
        <f>TEXT(Orders[[#This Row],[date]],"MMM")</f>
        <v>Jul</v>
      </c>
    </row>
    <row r="17584" spans="1:12" x14ac:dyDescent="0.3">
      <c r="A17584" s="2">
        <v>45289</v>
      </c>
      <c r="B17584">
        <v>1006611</v>
      </c>
      <c r="C17584" t="s">
        <v>3331</v>
      </c>
      <c r="D17584" t="s">
        <v>3180</v>
      </c>
      <c r="E17584">
        <v>131.64800000000002</v>
      </c>
      <c r="F17584">
        <v>389.39616000000001</v>
      </c>
      <c r="G17584" t="s">
        <v>174</v>
      </c>
      <c r="H17584" t="s">
        <v>19</v>
      </c>
      <c r="I17584" t="s">
        <v>20</v>
      </c>
      <c r="J17584">
        <v>257.74815999999998</v>
      </c>
      <c r="K17584">
        <v>195.78585318424885</v>
      </c>
      <c r="L17584" t="str">
        <f>TEXT(Orders[[#This Row],[date]],"MMM")</f>
        <v>Dec</v>
      </c>
    </row>
    <row r="17585" spans="1:12" x14ac:dyDescent="0.3">
      <c r="A17585" s="2">
        <v>45030</v>
      </c>
      <c r="B17585">
        <v>1018957</v>
      </c>
      <c r="C17585" t="s">
        <v>4441</v>
      </c>
      <c r="D17585" t="s">
        <v>3180</v>
      </c>
      <c r="E17585">
        <v>282.56799999999998</v>
      </c>
      <c r="F17585">
        <v>389.39616000000001</v>
      </c>
      <c r="G17585" t="s">
        <v>1352</v>
      </c>
      <c r="H17585" t="s">
        <v>69</v>
      </c>
      <c r="I17585" t="s">
        <v>46</v>
      </c>
      <c r="J17585">
        <v>106.82816000000003</v>
      </c>
      <c r="K17585">
        <v>37.80617762803999</v>
      </c>
      <c r="L17585" t="str">
        <f>TEXT(Orders[[#This Row],[date]],"MMM")</f>
        <v>Apr</v>
      </c>
    </row>
    <row r="17586" spans="1:12" x14ac:dyDescent="0.3">
      <c r="A17586" s="2">
        <v>45192</v>
      </c>
      <c r="B17586">
        <v>1014109</v>
      </c>
      <c r="C17586" t="s">
        <v>3294</v>
      </c>
      <c r="D17586" t="s">
        <v>3180</v>
      </c>
      <c r="E17586">
        <v>348.88400000000001</v>
      </c>
      <c r="F17586">
        <v>389.39616000000001</v>
      </c>
      <c r="G17586" t="s">
        <v>126</v>
      </c>
      <c r="H17586" t="s">
        <v>88</v>
      </c>
      <c r="I17586" t="s">
        <v>36</v>
      </c>
      <c r="J17586">
        <v>40.512159999999994</v>
      </c>
      <c r="K17586">
        <v>11.611928320014673</v>
      </c>
      <c r="L17586" t="str">
        <f>TEXT(Orders[[#This Row],[date]],"MMM")</f>
        <v>Sep</v>
      </c>
    </row>
    <row r="17587" spans="1:12" x14ac:dyDescent="0.3">
      <c r="A17587" s="2">
        <v>45116</v>
      </c>
      <c r="B17587">
        <v>1012362</v>
      </c>
      <c r="C17587" t="s">
        <v>4809</v>
      </c>
      <c r="D17587" t="s">
        <v>3180</v>
      </c>
      <c r="E17587">
        <v>474.77200000000005</v>
      </c>
      <c r="F17587">
        <v>389.39616000000001</v>
      </c>
      <c r="G17587" t="s">
        <v>1994</v>
      </c>
      <c r="H17587" t="s">
        <v>45</v>
      </c>
      <c r="I17587" t="s">
        <v>46</v>
      </c>
      <c r="J17587">
        <v>-85.375840000000039</v>
      </c>
      <c r="K17587">
        <v>-17.982492649103154</v>
      </c>
      <c r="L17587" t="str">
        <f>TEXT(Orders[[#This Row],[date]],"MMM")</f>
        <v>Jul</v>
      </c>
    </row>
    <row r="17588" spans="1:12" x14ac:dyDescent="0.3">
      <c r="A17588" s="2">
        <v>45155</v>
      </c>
      <c r="B17588">
        <v>1009996</v>
      </c>
      <c r="C17588" t="s">
        <v>5613</v>
      </c>
      <c r="D17588" t="s">
        <v>3180</v>
      </c>
      <c r="E17588">
        <v>479.26800000000003</v>
      </c>
      <c r="F17588">
        <v>389.39616000000001</v>
      </c>
      <c r="G17588" t="s">
        <v>1161</v>
      </c>
      <c r="H17588" t="s">
        <v>88</v>
      </c>
      <c r="I17588" t="s">
        <v>36</v>
      </c>
      <c r="J17588">
        <v>-89.87184000000002</v>
      </c>
      <c r="K17588">
        <v>-18.751896642379631</v>
      </c>
      <c r="L17588" t="str">
        <f>TEXT(Orders[[#This Row],[date]],"MMM")</f>
        <v>Aug</v>
      </c>
    </row>
    <row r="17589" spans="1:12" x14ac:dyDescent="0.3">
      <c r="A17589" s="2">
        <v>45221</v>
      </c>
      <c r="B17589">
        <v>1000937</v>
      </c>
      <c r="C17589" t="s">
        <v>3956</v>
      </c>
      <c r="D17589" t="s">
        <v>3179</v>
      </c>
      <c r="E17589">
        <v>656.90880000000016</v>
      </c>
      <c r="F17589">
        <v>389.53599360000004</v>
      </c>
      <c r="G17589" t="s">
        <v>1242</v>
      </c>
      <c r="H17589" t="s">
        <v>54</v>
      </c>
      <c r="I17589" t="s">
        <v>20</v>
      </c>
      <c r="J17589">
        <v>-267.37280640000012</v>
      </c>
      <c r="K17589">
        <v>-40.70166306190449</v>
      </c>
      <c r="L17589" t="str">
        <f>TEXT(Orders[[#This Row],[date]],"MMM")</f>
        <v>Oct</v>
      </c>
    </row>
    <row r="17590" spans="1:12" x14ac:dyDescent="0.3">
      <c r="A17590" s="2">
        <v>45248</v>
      </c>
      <c r="B17590">
        <v>1002947</v>
      </c>
      <c r="C17590" t="s">
        <v>5910</v>
      </c>
      <c r="D17590" t="s">
        <v>3172</v>
      </c>
      <c r="E17590">
        <v>236.30720000000002</v>
      </c>
      <c r="F17590">
        <v>389.54240000000004</v>
      </c>
      <c r="G17590" t="s">
        <v>808</v>
      </c>
      <c r="H17590" t="s">
        <v>35</v>
      </c>
      <c r="I17590" t="s">
        <v>36</v>
      </c>
      <c r="J17590">
        <v>153.23520000000002</v>
      </c>
      <c r="K17590">
        <v>64.845760095333532</v>
      </c>
      <c r="L17590" t="str">
        <f>TEXT(Orders[[#This Row],[date]],"MMM")</f>
        <v>Nov</v>
      </c>
    </row>
    <row r="17591" spans="1:12" x14ac:dyDescent="0.3">
      <c r="A17591" s="2">
        <v>45069</v>
      </c>
      <c r="B17591">
        <v>1003578</v>
      </c>
      <c r="C17591" t="s">
        <v>3589</v>
      </c>
      <c r="D17591" t="s">
        <v>3172</v>
      </c>
      <c r="E17591">
        <v>205.00800000000001</v>
      </c>
      <c r="F17591">
        <v>389.61000000000007</v>
      </c>
      <c r="G17591" t="s">
        <v>1072</v>
      </c>
      <c r="H17591" t="s">
        <v>75</v>
      </c>
      <c r="I17591" t="s">
        <v>46</v>
      </c>
      <c r="J17591">
        <v>184.60200000000006</v>
      </c>
      <c r="K17591">
        <v>90.046242097869381</v>
      </c>
      <c r="L17591" t="str">
        <f>TEXT(Orders[[#This Row],[date]],"MMM")</f>
        <v>May</v>
      </c>
    </row>
    <row r="17592" spans="1:12" x14ac:dyDescent="0.3">
      <c r="A17592" s="2">
        <v>45255</v>
      </c>
      <c r="B17592">
        <v>1000260</v>
      </c>
      <c r="C17592" t="s">
        <v>3609</v>
      </c>
      <c r="D17592" t="s">
        <v>3178</v>
      </c>
      <c r="E17592">
        <v>351.94060800000011</v>
      </c>
      <c r="F17592">
        <v>389.66304000000008</v>
      </c>
      <c r="G17592" t="s">
        <v>476</v>
      </c>
      <c r="H17592" t="s">
        <v>57</v>
      </c>
      <c r="I17592" t="s">
        <v>20</v>
      </c>
      <c r="J17592">
        <v>37.722431999999969</v>
      </c>
      <c r="K17592">
        <v>10.718408487832116</v>
      </c>
      <c r="L17592" t="str">
        <f>TEXT(Orders[[#This Row],[date]],"MMM")</f>
        <v>Nov</v>
      </c>
    </row>
    <row r="17593" spans="1:12" x14ac:dyDescent="0.3">
      <c r="A17593" s="2">
        <v>45037</v>
      </c>
      <c r="B17593">
        <v>1000040</v>
      </c>
      <c r="C17593" t="s">
        <v>5877</v>
      </c>
      <c r="D17593" t="s">
        <v>3178</v>
      </c>
      <c r="E17593">
        <v>276.34128000000004</v>
      </c>
      <c r="F17593">
        <v>389.83027200000004</v>
      </c>
      <c r="G17593" t="s">
        <v>120</v>
      </c>
      <c r="H17593" t="s">
        <v>69</v>
      </c>
      <c r="I17593" t="s">
        <v>46</v>
      </c>
      <c r="J17593">
        <v>113.488992</v>
      </c>
      <c r="K17593">
        <v>41.068418008340984</v>
      </c>
      <c r="L17593" t="str">
        <f>TEXT(Orders[[#This Row],[date]],"MMM")</f>
        <v>Apr</v>
      </c>
    </row>
    <row r="17594" spans="1:12" x14ac:dyDescent="0.3">
      <c r="A17594" s="2">
        <v>45287</v>
      </c>
      <c r="B17594">
        <v>1002695</v>
      </c>
      <c r="C17594" t="s">
        <v>5558</v>
      </c>
      <c r="D17594" t="s">
        <v>3173</v>
      </c>
      <c r="E17594">
        <v>125.1936</v>
      </c>
      <c r="F17594">
        <v>389.90119999999996</v>
      </c>
      <c r="G17594" t="s">
        <v>3011</v>
      </c>
      <c r="H17594" t="s">
        <v>12</v>
      </c>
      <c r="I17594" t="s">
        <v>13</v>
      </c>
      <c r="J17594">
        <v>264.70759999999996</v>
      </c>
      <c r="K17594">
        <v>211.43860389029467</v>
      </c>
      <c r="L17594" t="str">
        <f>TEXT(Orders[[#This Row],[date]],"MMM")</f>
        <v>Dec</v>
      </c>
    </row>
    <row r="17595" spans="1:12" x14ac:dyDescent="0.3">
      <c r="A17595" s="2">
        <v>45117</v>
      </c>
      <c r="B17595">
        <v>1001355</v>
      </c>
      <c r="C17595" t="s">
        <v>4484</v>
      </c>
      <c r="D17595" t="s">
        <v>3177</v>
      </c>
      <c r="E17595">
        <v>208.50432000000006</v>
      </c>
      <c r="F17595">
        <v>389.93344000000008</v>
      </c>
      <c r="G17595" t="s">
        <v>1669</v>
      </c>
      <c r="H17595" t="s">
        <v>12</v>
      </c>
      <c r="I17595" t="s">
        <v>13</v>
      </c>
      <c r="J17595">
        <v>181.42912000000001</v>
      </c>
      <c r="K17595">
        <v>87.014561616756893</v>
      </c>
      <c r="L17595" t="str">
        <f>TEXT(Orders[[#This Row],[date]],"MMM")</f>
        <v>Jul</v>
      </c>
    </row>
    <row r="17596" spans="1:12" x14ac:dyDescent="0.3">
      <c r="A17596" s="2">
        <v>45179</v>
      </c>
      <c r="B17596">
        <v>1005142</v>
      </c>
      <c r="C17596" t="s">
        <v>4115</v>
      </c>
      <c r="D17596" t="s">
        <v>3180</v>
      </c>
      <c r="E17596">
        <v>78.800000000000011</v>
      </c>
      <c r="F17596">
        <v>390.01560000000001</v>
      </c>
      <c r="G17596" t="s">
        <v>2555</v>
      </c>
      <c r="H17596" t="s">
        <v>19</v>
      </c>
      <c r="I17596" t="s">
        <v>20</v>
      </c>
      <c r="J17596">
        <v>311.21559999999999</v>
      </c>
      <c r="K17596">
        <v>394.94365482233496</v>
      </c>
      <c r="L17596" t="str">
        <f>TEXT(Orders[[#This Row],[date]],"MMM")</f>
        <v>Sep</v>
      </c>
    </row>
    <row r="17597" spans="1:12" x14ac:dyDescent="0.3">
      <c r="A17597" s="2">
        <v>45061</v>
      </c>
      <c r="B17597">
        <v>1004743</v>
      </c>
      <c r="C17597" t="s">
        <v>5798</v>
      </c>
      <c r="D17597" t="s">
        <v>3180</v>
      </c>
      <c r="E17597">
        <v>222.79679999999999</v>
      </c>
      <c r="F17597">
        <v>390.01560000000001</v>
      </c>
      <c r="G17597" t="s">
        <v>272</v>
      </c>
      <c r="H17597" t="s">
        <v>35</v>
      </c>
      <c r="I17597" t="s">
        <v>36</v>
      </c>
      <c r="J17597">
        <v>167.21880000000002</v>
      </c>
      <c r="K17597">
        <v>75.05439934505344</v>
      </c>
      <c r="L17597" t="str">
        <f>TEXT(Orders[[#This Row],[date]],"MMM")</f>
        <v>May</v>
      </c>
    </row>
    <row r="17598" spans="1:12" x14ac:dyDescent="0.3">
      <c r="A17598" s="2">
        <v>44968</v>
      </c>
      <c r="B17598">
        <v>1012656</v>
      </c>
      <c r="C17598" t="s">
        <v>3851</v>
      </c>
      <c r="D17598" t="s">
        <v>3180</v>
      </c>
      <c r="E17598">
        <v>382.34400000000005</v>
      </c>
      <c r="F17598">
        <v>390.11328000000003</v>
      </c>
      <c r="G17598" t="s">
        <v>711</v>
      </c>
      <c r="H17598" t="s">
        <v>35</v>
      </c>
      <c r="I17598" t="s">
        <v>36</v>
      </c>
      <c r="J17598">
        <v>7.7692799999999806</v>
      </c>
      <c r="K17598">
        <v>2.0320130563053111</v>
      </c>
      <c r="L17598" t="str">
        <f>TEXT(Orders[[#This Row],[date]],"MMM")</f>
        <v>Feb</v>
      </c>
    </row>
    <row r="17599" spans="1:12" x14ac:dyDescent="0.3">
      <c r="A17599" s="2">
        <v>44999</v>
      </c>
      <c r="B17599">
        <v>1002904</v>
      </c>
      <c r="C17599" t="s">
        <v>3441</v>
      </c>
      <c r="D17599" t="s">
        <v>3180</v>
      </c>
      <c r="E17599">
        <v>53.699199999999998</v>
      </c>
      <c r="F17599">
        <v>390.29640000000001</v>
      </c>
      <c r="G17599" t="s">
        <v>292</v>
      </c>
      <c r="H17599" t="s">
        <v>35</v>
      </c>
      <c r="I17599" t="s">
        <v>36</v>
      </c>
      <c r="J17599">
        <v>336.59719999999999</v>
      </c>
      <c r="K17599">
        <v>626.81976640247899</v>
      </c>
      <c r="L17599" t="str">
        <f>TEXT(Orders[[#This Row],[date]],"MMM")</f>
        <v>Mar</v>
      </c>
    </row>
    <row r="17600" spans="1:12" x14ac:dyDescent="0.3">
      <c r="A17600" s="2">
        <v>45140</v>
      </c>
      <c r="B17600">
        <v>1002767</v>
      </c>
      <c r="C17600" t="s">
        <v>5843</v>
      </c>
      <c r="D17600" t="s">
        <v>3180</v>
      </c>
      <c r="E17600">
        <v>161.28640000000004</v>
      </c>
      <c r="F17600">
        <v>390.41080000000005</v>
      </c>
      <c r="G17600" t="s">
        <v>3083</v>
      </c>
      <c r="H17600" t="s">
        <v>88</v>
      </c>
      <c r="I17600" t="s">
        <v>36</v>
      </c>
      <c r="J17600">
        <v>229.12440000000001</v>
      </c>
      <c r="K17600">
        <v>142.06058291337641</v>
      </c>
      <c r="L17600" t="str">
        <f>TEXT(Orders[[#This Row],[date]],"MMM")</f>
        <v>Aug</v>
      </c>
    </row>
    <row r="17601" spans="1:12" x14ac:dyDescent="0.3">
      <c r="A17601" s="2">
        <v>44975</v>
      </c>
      <c r="B17601">
        <v>1000389</v>
      </c>
      <c r="C17601" t="s">
        <v>3783</v>
      </c>
      <c r="D17601" t="s">
        <v>3179</v>
      </c>
      <c r="E17601">
        <v>607.19788800000003</v>
      </c>
      <c r="F17601">
        <v>390.41832960000005</v>
      </c>
      <c r="G17601" t="s">
        <v>644</v>
      </c>
      <c r="H17601" t="s">
        <v>26</v>
      </c>
      <c r="I17601" t="s">
        <v>13</v>
      </c>
      <c r="J17601">
        <v>-216.77955839999998</v>
      </c>
      <c r="K17601">
        <v>-35.701632479986486</v>
      </c>
      <c r="L17601" t="str">
        <f>TEXT(Orders[[#This Row],[date]],"MMM")</f>
        <v>Feb</v>
      </c>
    </row>
    <row r="17602" spans="1:12" x14ac:dyDescent="0.3">
      <c r="A17602" s="2">
        <v>45284</v>
      </c>
      <c r="B17602">
        <v>1000481</v>
      </c>
      <c r="C17602" t="s">
        <v>3895</v>
      </c>
      <c r="D17602" t="s">
        <v>3179</v>
      </c>
      <c r="E17602">
        <v>320.25024000000008</v>
      </c>
      <c r="F17602">
        <v>390.43929600000007</v>
      </c>
      <c r="G17602" t="s">
        <v>753</v>
      </c>
      <c r="H17602" t="s">
        <v>50</v>
      </c>
      <c r="I17602" t="s">
        <v>36</v>
      </c>
      <c r="J17602">
        <v>70.189055999999994</v>
      </c>
      <c r="K17602">
        <v>21.916940952175391</v>
      </c>
      <c r="L17602" t="str">
        <f>TEXT(Orders[[#This Row],[date]],"MMM")</f>
        <v>Dec</v>
      </c>
    </row>
    <row r="17603" spans="1:12" x14ac:dyDescent="0.3">
      <c r="A17603" s="2">
        <v>45201</v>
      </c>
      <c r="B17603">
        <v>1004753</v>
      </c>
      <c r="C17603" t="s">
        <v>5341</v>
      </c>
      <c r="D17603" t="s">
        <v>3176</v>
      </c>
      <c r="E17603">
        <v>187.0752</v>
      </c>
      <c r="F17603">
        <v>390.47320000000008</v>
      </c>
      <c r="G17603" t="s">
        <v>632</v>
      </c>
      <c r="H17603" t="s">
        <v>35</v>
      </c>
      <c r="I17603" t="s">
        <v>36</v>
      </c>
      <c r="J17603">
        <v>203.39800000000008</v>
      </c>
      <c r="K17603">
        <v>108.72526128530136</v>
      </c>
      <c r="L17603" t="str">
        <f>TEXT(Orders[[#This Row],[date]],"MMM")</f>
        <v>Oct</v>
      </c>
    </row>
    <row r="17604" spans="1:12" x14ac:dyDescent="0.3">
      <c r="A17604" s="2">
        <v>45225</v>
      </c>
      <c r="B17604">
        <v>1002546</v>
      </c>
      <c r="C17604" t="s">
        <v>5870</v>
      </c>
      <c r="D17604" t="s">
        <v>3171</v>
      </c>
      <c r="E17604">
        <v>148.73920000000001</v>
      </c>
      <c r="F17604">
        <v>390.51480000000004</v>
      </c>
      <c r="G17604" t="s">
        <v>2862</v>
      </c>
      <c r="H17604" t="s">
        <v>35</v>
      </c>
      <c r="I17604" t="s">
        <v>36</v>
      </c>
      <c r="J17604">
        <v>241.77560000000003</v>
      </c>
      <c r="K17604">
        <v>162.55002043845872</v>
      </c>
      <c r="L17604" t="str">
        <f>TEXT(Orders[[#This Row],[date]],"MMM")</f>
        <v>Oct</v>
      </c>
    </row>
    <row r="17605" spans="1:12" x14ac:dyDescent="0.3">
      <c r="A17605" s="2">
        <v>45153</v>
      </c>
      <c r="B17605">
        <v>1005241</v>
      </c>
      <c r="C17605" t="s">
        <v>3288</v>
      </c>
      <c r="D17605" t="s">
        <v>3173</v>
      </c>
      <c r="E17605">
        <v>224.33920000000001</v>
      </c>
      <c r="F17605">
        <v>390.58240000000006</v>
      </c>
      <c r="G17605" t="s">
        <v>119</v>
      </c>
      <c r="H17605" t="s">
        <v>57</v>
      </c>
      <c r="I17605" t="s">
        <v>20</v>
      </c>
      <c r="J17605">
        <v>166.24320000000006</v>
      </c>
      <c r="K17605">
        <v>74.103500413659333</v>
      </c>
      <c r="L17605" t="str">
        <f>TEXT(Orders[[#This Row],[date]],"MMM")</f>
        <v>Aug</v>
      </c>
    </row>
    <row r="17606" spans="1:12" x14ac:dyDescent="0.3">
      <c r="A17606" s="2">
        <v>44928</v>
      </c>
      <c r="B17606">
        <v>1003278</v>
      </c>
      <c r="C17606" t="s">
        <v>5356</v>
      </c>
      <c r="D17606" t="s">
        <v>3172</v>
      </c>
      <c r="E17606">
        <v>251.77600000000004</v>
      </c>
      <c r="F17606">
        <v>390.71760000000006</v>
      </c>
      <c r="G17606" t="s">
        <v>2471</v>
      </c>
      <c r="H17606" t="s">
        <v>12</v>
      </c>
      <c r="I17606" t="s">
        <v>13</v>
      </c>
      <c r="J17606">
        <v>138.94160000000002</v>
      </c>
      <c r="K17606">
        <v>55.184608540925261</v>
      </c>
      <c r="L17606" t="str">
        <f>TEXT(Orders[[#This Row],[date]],"MMM")</f>
        <v>Jan</v>
      </c>
    </row>
    <row r="17607" spans="1:12" x14ac:dyDescent="0.3">
      <c r="A17607" s="2">
        <v>44998</v>
      </c>
      <c r="B17607">
        <v>1004591</v>
      </c>
      <c r="C17607" t="s">
        <v>4898</v>
      </c>
      <c r="D17607" t="s">
        <v>3180</v>
      </c>
      <c r="E17607">
        <v>177.50720000000001</v>
      </c>
      <c r="F17607">
        <v>390.72800000000001</v>
      </c>
      <c r="G17607" t="s">
        <v>3072</v>
      </c>
      <c r="H17607" t="s">
        <v>50</v>
      </c>
      <c r="I17607" t="s">
        <v>36</v>
      </c>
      <c r="J17607">
        <v>213.2208</v>
      </c>
      <c r="K17607">
        <v>120.11952191235058</v>
      </c>
      <c r="L17607" t="str">
        <f>TEXT(Orders[[#This Row],[date]],"MMM")</f>
        <v>Mar</v>
      </c>
    </row>
    <row r="17608" spans="1:12" x14ac:dyDescent="0.3">
      <c r="A17608" s="2">
        <v>44958</v>
      </c>
      <c r="B17608">
        <v>1002676</v>
      </c>
      <c r="C17608" t="s">
        <v>5029</v>
      </c>
      <c r="D17608" t="s">
        <v>3175</v>
      </c>
      <c r="E17608">
        <v>22.825600000000001</v>
      </c>
      <c r="F17608">
        <v>390.78520000000009</v>
      </c>
      <c r="G17608" t="s">
        <v>2992</v>
      </c>
      <c r="H17608" t="s">
        <v>54</v>
      </c>
      <c r="I17608" t="s">
        <v>20</v>
      </c>
      <c r="J17608">
        <v>367.95960000000008</v>
      </c>
      <c r="K17608">
        <v>1612.0478760689753</v>
      </c>
      <c r="L17608" t="str">
        <f>TEXT(Orders[[#This Row],[date]],"MMM")</f>
        <v>Feb</v>
      </c>
    </row>
    <row r="17609" spans="1:12" x14ac:dyDescent="0.3">
      <c r="A17609" s="2">
        <v>45030</v>
      </c>
      <c r="B17609">
        <v>1002965</v>
      </c>
      <c r="C17609" t="s">
        <v>5210</v>
      </c>
      <c r="D17609" t="s">
        <v>3171</v>
      </c>
      <c r="E17609">
        <v>260.99200000000002</v>
      </c>
      <c r="F17609">
        <v>390.78520000000009</v>
      </c>
      <c r="G17609" t="s">
        <v>1407</v>
      </c>
      <c r="H17609" t="s">
        <v>12</v>
      </c>
      <c r="I17609" t="s">
        <v>13</v>
      </c>
      <c r="J17609">
        <v>129.79320000000007</v>
      </c>
      <c r="K17609">
        <v>49.730719715546861</v>
      </c>
      <c r="L17609" t="str">
        <f>TEXT(Orders[[#This Row],[date]],"MMM")</f>
        <v>Apr</v>
      </c>
    </row>
    <row r="17610" spans="1:12" x14ac:dyDescent="0.3">
      <c r="A17610" s="2">
        <v>44988</v>
      </c>
      <c r="B17610">
        <v>1005429</v>
      </c>
      <c r="C17610" t="s">
        <v>4846</v>
      </c>
      <c r="D17610" t="s">
        <v>3178</v>
      </c>
      <c r="E17610">
        <v>63.128</v>
      </c>
      <c r="F17610">
        <v>390.8304</v>
      </c>
      <c r="G17610" t="s">
        <v>2088</v>
      </c>
      <c r="H17610" t="s">
        <v>75</v>
      </c>
      <c r="I17610" t="s">
        <v>46</v>
      </c>
      <c r="J17610">
        <v>327.70240000000001</v>
      </c>
      <c r="K17610">
        <v>519.10784437967311</v>
      </c>
      <c r="L17610" t="str">
        <f>TEXT(Orders[[#This Row],[date]],"MMM")</f>
        <v>Mar</v>
      </c>
    </row>
    <row r="17611" spans="1:12" x14ac:dyDescent="0.3">
      <c r="A17611" s="2">
        <v>45081</v>
      </c>
      <c r="B17611">
        <v>1011924</v>
      </c>
      <c r="C17611" t="s">
        <v>3297</v>
      </c>
      <c r="D17611" t="s">
        <v>3180</v>
      </c>
      <c r="E17611">
        <v>334.87600000000003</v>
      </c>
      <c r="F17611">
        <v>390.8304</v>
      </c>
      <c r="G17611" t="s">
        <v>2348</v>
      </c>
      <c r="H17611" t="s">
        <v>54</v>
      </c>
      <c r="I17611" t="s">
        <v>20</v>
      </c>
      <c r="J17611">
        <v>55.954399999999964</v>
      </c>
      <c r="K17611">
        <v>16.708990790620991</v>
      </c>
      <c r="L17611" t="str">
        <f>TEXT(Orders[[#This Row],[date]],"MMM")</f>
        <v>Jun</v>
      </c>
    </row>
    <row r="17612" spans="1:12" x14ac:dyDescent="0.3">
      <c r="A17612" s="2">
        <v>45028</v>
      </c>
      <c r="B17612">
        <v>1011262</v>
      </c>
      <c r="C17612" t="s">
        <v>3821</v>
      </c>
      <c r="D17612" t="s">
        <v>3180</v>
      </c>
      <c r="E17612">
        <v>493.36000000000007</v>
      </c>
      <c r="F17612">
        <v>390.8304</v>
      </c>
      <c r="G17612" t="s">
        <v>2512</v>
      </c>
      <c r="H17612" t="s">
        <v>88</v>
      </c>
      <c r="I17612" t="s">
        <v>36</v>
      </c>
      <c r="J17612">
        <v>-102.52960000000007</v>
      </c>
      <c r="K17612">
        <v>-20.781903680882127</v>
      </c>
      <c r="L17612" t="str">
        <f>TEXT(Orders[[#This Row],[date]],"MMM")</f>
        <v>Apr</v>
      </c>
    </row>
    <row r="17613" spans="1:12" x14ac:dyDescent="0.3">
      <c r="A17613" s="2">
        <v>45046</v>
      </c>
      <c r="B17613">
        <v>1000741</v>
      </c>
      <c r="C17613" t="s">
        <v>6067</v>
      </c>
      <c r="D17613" t="s">
        <v>3173</v>
      </c>
      <c r="E17613">
        <v>114.39763200000003</v>
      </c>
      <c r="F17613">
        <v>390.91104000000013</v>
      </c>
      <c r="G17613" t="s">
        <v>1036</v>
      </c>
      <c r="H17613" t="s">
        <v>19</v>
      </c>
      <c r="I17613" t="s">
        <v>20</v>
      </c>
      <c r="J17613">
        <v>276.51340800000008</v>
      </c>
      <c r="K17613">
        <v>241.71252775581928</v>
      </c>
      <c r="L17613" t="str">
        <f>TEXT(Orders[[#This Row],[date]],"MMM")</f>
        <v>Apr</v>
      </c>
    </row>
    <row r="17614" spans="1:12" x14ac:dyDescent="0.3">
      <c r="A17614" s="2">
        <v>45214</v>
      </c>
      <c r="B17614">
        <v>1000706</v>
      </c>
      <c r="C17614" t="s">
        <v>3838</v>
      </c>
      <c r="D17614" t="s">
        <v>3171</v>
      </c>
      <c r="E17614">
        <v>289.64620800000006</v>
      </c>
      <c r="F17614">
        <v>391.03584000000006</v>
      </c>
      <c r="G17614" t="s">
        <v>1000</v>
      </c>
      <c r="H17614" t="s">
        <v>50</v>
      </c>
      <c r="I17614" t="s">
        <v>36</v>
      </c>
      <c r="J17614">
        <v>101.38963200000001</v>
      </c>
      <c r="K17614">
        <v>35.004646772382394</v>
      </c>
      <c r="L17614" t="str">
        <f>TEXT(Orders[[#This Row],[date]],"MMM")</f>
        <v>Oct</v>
      </c>
    </row>
    <row r="17615" spans="1:12" x14ac:dyDescent="0.3">
      <c r="A17615" s="2">
        <v>45096</v>
      </c>
      <c r="B17615">
        <v>1004546</v>
      </c>
      <c r="C17615" t="s">
        <v>5944</v>
      </c>
      <c r="D17615" t="s">
        <v>3176</v>
      </c>
      <c r="E17615">
        <v>245.95839999999998</v>
      </c>
      <c r="F17615">
        <v>391.21680000000003</v>
      </c>
      <c r="G17615" t="s">
        <v>1030</v>
      </c>
      <c r="H17615" t="s">
        <v>75</v>
      </c>
      <c r="I17615" t="s">
        <v>46</v>
      </c>
      <c r="J17615">
        <v>145.25840000000005</v>
      </c>
      <c r="K17615">
        <v>59.058117145013171</v>
      </c>
      <c r="L17615" t="str">
        <f>TEXT(Orders[[#This Row],[date]],"MMM")</f>
        <v>Jun</v>
      </c>
    </row>
    <row r="17616" spans="1:12" x14ac:dyDescent="0.3">
      <c r="A17616" s="2">
        <v>44941</v>
      </c>
      <c r="B17616">
        <v>1003057</v>
      </c>
      <c r="C17616" t="s">
        <v>5597</v>
      </c>
      <c r="D17616" t="s">
        <v>3173</v>
      </c>
      <c r="E17616">
        <v>182.464</v>
      </c>
      <c r="F17616">
        <v>391.3</v>
      </c>
      <c r="G17616" t="s">
        <v>1596</v>
      </c>
      <c r="H17616" t="s">
        <v>50</v>
      </c>
      <c r="I17616" t="s">
        <v>36</v>
      </c>
      <c r="J17616">
        <v>208.83600000000001</v>
      </c>
      <c r="K17616">
        <v>114.45326201332865</v>
      </c>
      <c r="L17616" t="str">
        <f>TEXT(Orders[[#This Row],[date]],"MMM")</f>
        <v>Jan</v>
      </c>
    </row>
    <row r="17617" spans="1:12" x14ac:dyDescent="0.3">
      <c r="A17617" s="2">
        <v>45222</v>
      </c>
      <c r="B17617">
        <v>1004788</v>
      </c>
      <c r="C17617" t="s">
        <v>4818</v>
      </c>
      <c r="D17617" t="s">
        <v>3173</v>
      </c>
      <c r="E17617">
        <v>221.08800000000002</v>
      </c>
      <c r="F17617">
        <v>391.34160000000008</v>
      </c>
      <c r="G17617" t="s">
        <v>2017</v>
      </c>
      <c r="H17617" t="s">
        <v>57</v>
      </c>
      <c r="I17617" t="s">
        <v>20</v>
      </c>
      <c r="J17617">
        <v>170.25360000000006</v>
      </c>
      <c r="K17617">
        <v>77.007164567954874</v>
      </c>
      <c r="L17617" t="str">
        <f>TEXT(Orders[[#This Row],[date]],"MMM")</f>
        <v>Oct</v>
      </c>
    </row>
    <row r="17618" spans="1:12" x14ac:dyDescent="0.3">
      <c r="A17618" s="2">
        <v>45288</v>
      </c>
      <c r="B17618">
        <v>1002035</v>
      </c>
      <c r="C17618" t="s">
        <v>4615</v>
      </c>
      <c r="D17618" t="s">
        <v>3174</v>
      </c>
      <c r="E17618">
        <v>229.53600000000003</v>
      </c>
      <c r="F17618">
        <v>391.42272000000008</v>
      </c>
      <c r="G17618" t="s">
        <v>2351</v>
      </c>
      <c r="H17618" t="s">
        <v>12</v>
      </c>
      <c r="I17618" t="s">
        <v>13</v>
      </c>
      <c r="J17618">
        <v>161.88672000000005</v>
      </c>
      <c r="K17618">
        <v>70.527812630698477</v>
      </c>
      <c r="L17618" t="str">
        <f>TEXT(Orders[[#This Row],[date]],"MMM")</f>
        <v>Dec</v>
      </c>
    </row>
    <row r="17619" spans="1:12" x14ac:dyDescent="0.3">
      <c r="A17619" s="2">
        <v>45053</v>
      </c>
      <c r="B17619">
        <v>1003082</v>
      </c>
      <c r="C17619" t="s">
        <v>5747</v>
      </c>
      <c r="D17619" t="s">
        <v>3173</v>
      </c>
      <c r="E17619">
        <v>25.779199999999999</v>
      </c>
      <c r="F17619">
        <v>391.53400000000011</v>
      </c>
      <c r="G17619" t="s">
        <v>2458</v>
      </c>
      <c r="H17619" t="s">
        <v>57</v>
      </c>
      <c r="I17619" t="s">
        <v>20</v>
      </c>
      <c r="J17619">
        <v>365.7548000000001</v>
      </c>
      <c r="K17619">
        <v>1418.7981007944395</v>
      </c>
      <c r="L17619" t="str">
        <f>TEXT(Orders[[#This Row],[date]],"MMM")</f>
        <v>May</v>
      </c>
    </row>
    <row r="17620" spans="1:12" x14ac:dyDescent="0.3">
      <c r="A17620" s="2">
        <v>45235</v>
      </c>
      <c r="B17620">
        <v>1014040</v>
      </c>
      <c r="C17620" t="s">
        <v>4673</v>
      </c>
      <c r="D17620" t="s">
        <v>3180</v>
      </c>
      <c r="E17620">
        <v>487.48000000000008</v>
      </c>
      <c r="F17620">
        <v>391.54752000000008</v>
      </c>
      <c r="G17620" t="s">
        <v>2311</v>
      </c>
      <c r="H17620" t="s">
        <v>69</v>
      </c>
      <c r="I17620" t="s">
        <v>46</v>
      </c>
      <c r="J17620">
        <v>-95.932479999999998</v>
      </c>
      <c r="K17620">
        <v>-19.67926479035037</v>
      </c>
      <c r="L17620" t="str">
        <f>TEXT(Orders[[#This Row],[date]],"MMM")</f>
        <v>Nov</v>
      </c>
    </row>
    <row r="17621" spans="1:12" x14ac:dyDescent="0.3">
      <c r="A17621" s="2">
        <v>45059</v>
      </c>
      <c r="B17621">
        <v>1003817</v>
      </c>
      <c r="C17621" t="s">
        <v>3361</v>
      </c>
      <c r="D17621" t="s">
        <v>3180</v>
      </c>
      <c r="E17621">
        <v>275.91680000000008</v>
      </c>
      <c r="F17621">
        <v>391.60160000000008</v>
      </c>
      <c r="G17621" t="s">
        <v>2234</v>
      </c>
      <c r="H17621" t="s">
        <v>19</v>
      </c>
      <c r="I17621" t="s">
        <v>20</v>
      </c>
      <c r="J17621">
        <v>115.6848</v>
      </c>
      <c r="K17621">
        <v>41.927421599554634</v>
      </c>
      <c r="L17621" t="str">
        <f>TEXT(Orders[[#This Row],[date]],"MMM")</f>
        <v>May</v>
      </c>
    </row>
    <row r="17622" spans="1:12" x14ac:dyDescent="0.3">
      <c r="A17622" s="2">
        <v>45048</v>
      </c>
      <c r="B17622">
        <v>1000975</v>
      </c>
      <c r="C17622" t="s">
        <v>3537</v>
      </c>
      <c r="D17622" t="s">
        <v>3179</v>
      </c>
      <c r="E17622">
        <v>604.93824000000018</v>
      </c>
      <c r="F17622">
        <v>391.65409920000008</v>
      </c>
      <c r="G17622" t="s">
        <v>1281</v>
      </c>
      <c r="H17622" t="s">
        <v>19</v>
      </c>
      <c r="I17622" t="s">
        <v>20</v>
      </c>
      <c r="J17622">
        <v>-213.2841408000001</v>
      </c>
      <c r="K17622">
        <v>-35.257176137517781</v>
      </c>
      <c r="L17622" t="str">
        <f>TEXT(Orders[[#This Row],[date]],"MMM")</f>
        <v>May</v>
      </c>
    </row>
    <row r="17623" spans="1:12" x14ac:dyDescent="0.3">
      <c r="A17623" s="2">
        <v>45200</v>
      </c>
      <c r="B17623">
        <v>1005756</v>
      </c>
      <c r="C17623" t="s">
        <v>5115</v>
      </c>
      <c r="D17623" t="s">
        <v>3172</v>
      </c>
      <c r="E17623">
        <v>42.804000000000016</v>
      </c>
      <c r="F17623">
        <v>391.72680000000003</v>
      </c>
      <c r="G17623" t="s">
        <v>2385</v>
      </c>
      <c r="H17623" t="s">
        <v>88</v>
      </c>
      <c r="I17623" t="s">
        <v>36</v>
      </c>
      <c r="J17623">
        <v>348.9228</v>
      </c>
      <c r="K17623">
        <v>815.16400336417121</v>
      </c>
      <c r="L17623" t="str">
        <f>TEXT(Orders[[#This Row],[date]],"MMM")</f>
        <v>Oct</v>
      </c>
    </row>
    <row r="17624" spans="1:12" x14ac:dyDescent="0.3">
      <c r="A17624" s="2">
        <v>45116</v>
      </c>
      <c r="B17624">
        <v>1005973</v>
      </c>
      <c r="C17624" t="s">
        <v>4589</v>
      </c>
      <c r="D17624" t="s">
        <v>3179</v>
      </c>
      <c r="E17624">
        <v>106.70800000000003</v>
      </c>
      <c r="F17624">
        <v>391.72680000000003</v>
      </c>
      <c r="G17624" t="s">
        <v>1565</v>
      </c>
      <c r="H17624" t="s">
        <v>30</v>
      </c>
      <c r="I17624" t="s">
        <v>13</v>
      </c>
      <c r="J17624">
        <v>285.0188</v>
      </c>
      <c r="K17624">
        <v>267.10162312104052</v>
      </c>
      <c r="L17624" t="str">
        <f>TEXT(Orders[[#This Row],[date]],"MMM")</f>
        <v>Jul</v>
      </c>
    </row>
    <row r="17625" spans="1:12" x14ac:dyDescent="0.3">
      <c r="A17625" s="2">
        <v>44946</v>
      </c>
      <c r="B17625">
        <v>1005361</v>
      </c>
      <c r="C17625" t="s">
        <v>3857</v>
      </c>
      <c r="D17625" t="s">
        <v>3175</v>
      </c>
      <c r="E17625">
        <v>171.89120000000003</v>
      </c>
      <c r="F17625">
        <v>391.72680000000003</v>
      </c>
      <c r="G17625" t="s">
        <v>718</v>
      </c>
      <c r="H17625" t="s">
        <v>26</v>
      </c>
      <c r="I17625" t="s">
        <v>13</v>
      </c>
      <c r="J17625">
        <v>219.8356</v>
      </c>
      <c r="K17625">
        <v>127.89229466080867</v>
      </c>
      <c r="L17625" t="str">
        <f>TEXT(Orders[[#This Row],[date]],"MMM")</f>
        <v>Jan</v>
      </c>
    </row>
    <row r="17626" spans="1:12" x14ac:dyDescent="0.3">
      <c r="A17626" s="2">
        <v>44948</v>
      </c>
      <c r="B17626">
        <v>1003417</v>
      </c>
      <c r="C17626" t="s">
        <v>5262</v>
      </c>
      <c r="D17626" t="s">
        <v>3179</v>
      </c>
      <c r="E17626">
        <v>241.42400000000004</v>
      </c>
      <c r="F17626">
        <v>391.77320000000003</v>
      </c>
      <c r="G17626" t="s">
        <v>2155</v>
      </c>
      <c r="H17626" t="s">
        <v>26</v>
      </c>
      <c r="I17626" t="s">
        <v>13</v>
      </c>
      <c r="J17626">
        <v>150.3492</v>
      </c>
      <c r="K17626">
        <v>62.275995758499562</v>
      </c>
      <c r="L17626" t="str">
        <f>TEXT(Orders[[#This Row],[date]],"MMM")</f>
        <v>Jan</v>
      </c>
    </row>
    <row r="17627" spans="1:12" x14ac:dyDescent="0.3">
      <c r="A17627" s="2">
        <v>45155</v>
      </c>
      <c r="B17627">
        <v>1003097</v>
      </c>
      <c r="C17627" t="s">
        <v>6063</v>
      </c>
      <c r="D17627" t="s">
        <v>3172</v>
      </c>
      <c r="E17627">
        <v>248.58560000000003</v>
      </c>
      <c r="F17627">
        <v>391.86160000000001</v>
      </c>
      <c r="G17627" t="s">
        <v>1491</v>
      </c>
      <c r="H17627" t="s">
        <v>30</v>
      </c>
      <c r="I17627" t="s">
        <v>13</v>
      </c>
      <c r="J17627">
        <v>143.27599999999998</v>
      </c>
      <c r="K17627">
        <v>57.636484172856342</v>
      </c>
      <c r="L17627" t="str">
        <f>TEXT(Orders[[#This Row],[date]],"MMM")</f>
        <v>Aug</v>
      </c>
    </row>
    <row r="17628" spans="1:12" x14ac:dyDescent="0.3">
      <c r="A17628" s="2">
        <v>45177</v>
      </c>
      <c r="B17628">
        <v>1000727</v>
      </c>
      <c r="C17628" t="s">
        <v>4165</v>
      </c>
      <c r="D17628" t="s">
        <v>3173</v>
      </c>
      <c r="E17628">
        <v>663.76396800000009</v>
      </c>
      <c r="F17628">
        <v>391.94688000000008</v>
      </c>
      <c r="G17628" t="s">
        <v>1022</v>
      </c>
      <c r="H17628" t="s">
        <v>69</v>
      </c>
      <c r="I17628" t="s">
        <v>46</v>
      </c>
      <c r="J17628">
        <v>-271.81708800000001</v>
      </c>
      <c r="K17628">
        <v>-40.950865232865425</v>
      </c>
      <c r="L17628" t="str">
        <f>TEXT(Orders[[#This Row],[date]],"MMM")</f>
        <v>Sep</v>
      </c>
    </row>
    <row r="17629" spans="1:12" x14ac:dyDescent="0.3">
      <c r="A17629" s="2">
        <v>45022</v>
      </c>
      <c r="B17629">
        <v>1004762</v>
      </c>
      <c r="C17629" t="s">
        <v>3888</v>
      </c>
      <c r="D17629" t="s">
        <v>3177</v>
      </c>
      <c r="E17629">
        <v>128.93120000000002</v>
      </c>
      <c r="F17629">
        <v>392.20480000000015</v>
      </c>
      <c r="G17629" t="s">
        <v>747</v>
      </c>
      <c r="H17629" t="s">
        <v>26</v>
      </c>
      <c r="I17629" t="s">
        <v>13</v>
      </c>
      <c r="J17629">
        <v>263.2736000000001</v>
      </c>
      <c r="K17629">
        <v>204.19696706460508</v>
      </c>
      <c r="L17629" t="str">
        <f>TEXT(Orders[[#This Row],[date]],"MMM")</f>
        <v>Apr</v>
      </c>
    </row>
    <row r="17630" spans="1:12" x14ac:dyDescent="0.3">
      <c r="A17630" s="2">
        <v>45163</v>
      </c>
      <c r="B17630">
        <v>1012407</v>
      </c>
      <c r="C17630" t="s">
        <v>5053</v>
      </c>
      <c r="D17630" t="s">
        <v>3180</v>
      </c>
      <c r="E17630">
        <v>268.03999999999996</v>
      </c>
      <c r="F17630">
        <v>392.26463999999993</v>
      </c>
      <c r="G17630" t="s">
        <v>3108</v>
      </c>
      <c r="H17630" t="s">
        <v>35</v>
      </c>
      <c r="I17630" t="s">
        <v>36</v>
      </c>
      <c r="J17630">
        <v>124.22463999999997</v>
      </c>
      <c r="K17630">
        <v>46.345560364124751</v>
      </c>
      <c r="L17630" t="str">
        <f>TEXT(Orders[[#This Row],[date]],"MMM")</f>
        <v>Aug</v>
      </c>
    </row>
    <row r="17631" spans="1:12" x14ac:dyDescent="0.3">
      <c r="A17631" s="2">
        <v>45033</v>
      </c>
      <c r="B17631">
        <v>1015835</v>
      </c>
      <c r="C17631" t="s">
        <v>4311</v>
      </c>
      <c r="D17631" t="s">
        <v>3180</v>
      </c>
      <c r="E17631">
        <v>446.75599999999997</v>
      </c>
      <c r="F17631">
        <v>392.26463999999993</v>
      </c>
      <c r="G17631" t="s">
        <v>1184</v>
      </c>
      <c r="H17631" t="s">
        <v>19</v>
      </c>
      <c r="I17631" t="s">
        <v>20</v>
      </c>
      <c r="J17631">
        <v>-54.491360000000043</v>
      </c>
      <c r="K17631">
        <v>-12.197118785198196</v>
      </c>
      <c r="L17631" t="str">
        <f>TEXT(Orders[[#This Row],[date]],"MMM")</f>
        <v>Apr</v>
      </c>
    </row>
    <row r="17632" spans="1:12" x14ac:dyDescent="0.3">
      <c r="A17632" s="2">
        <v>44955</v>
      </c>
      <c r="B17632">
        <v>1011311</v>
      </c>
      <c r="C17632" t="s">
        <v>3656</v>
      </c>
      <c r="D17632" t="s">
        <v>3180</v>
      </c>
      <c r="E17632">
        <v>433.26800000000003</v>
      </c>
      <c r="F17632">
        <v>392.26464000000004</v>
      </c>
      <c r="G17632" t="s">
        <v>521</v>
      </c>
      <c r="H17632" t="s">
        <v>69</v>
      </c>
      <c r="I17632" t="s">
        <v>46</v>
      </c>
      <c r="J17632">
        <v>-41.003359999999986</v>
      </c>
      <c r="K17632">
        <v>-9.4637406870574292</v>
      </c>
      <c r="L17632" t="str">
        <f>TEXT(Orders[[#This Row],[date]],"MMM")</f>
        <v>Jan</v>
      </c>
    </row>
    <row r="17633" spans="1:12" x14ac:dyDescent="0.3">
      <c r="A17633" s="2">
        <v>45144</v>
      </c>
      <c r="B17633">
        <v>1003347</v>
      </c>
      <c r="C17633" t="s">
        <v>3890</v>
      </c>
      <c r="D17633" t="s">
        <v>3176</v>
      </c>
      <c r="E17633">
        <v>190.39680000000004</v>
      </c>
      <c r="F17633">
        <v>392.31400000000008</v>
      </c>
      <c r="G17633" t="s">
        <v>748</v>
      </c>
      <c r="H17633" t="s">
        <v>30</v>
      </c>
      <c r="I17633" t="s">
        <v>13</v>
      </c>
      <c r="J17633">
        <v>201.91720000000004</v>
      </c>
      <c r="K17633">
        <v>106.0507319450747</v>
      </c>
      <c r="L17633" t="str">
        <f>TEXT(Orders[[#This Row],[date]],"MMM")</f>
        <v>Aug</v>
      </c>
    </row>
    <row r="17634" spans="1:12" x14ac:dyDescent="0.3">
      <c r="A17634" s="2">
        <v>45163</v>
      </c>
      <c r="B17634">
        <v>1004729</v>
      </c>
      <c r="C17634" t="s">
        <v>4584</v>
      </c>
      <c r="D17634" t="s">
        <v>3176</v>
      </c>
      <c r="E17634">
        <v>195.80160000000004</v>
      </c>
      <c r="F17634">
        <v>392.41800000000001</v>
      </c>
      <c r="G17634" t="s">
        <v>1554</v>
      </c>
      <c r="H17634" t="s">
        <v>88</v>
      </c>
      <c r="I17634" t="s">
        <v>36</v>
      </c>
      <c r="J17634">
        <v>196.61639999999997</v>
      </c>
      <c r="K17634">
        <v>100.41613551676795</v>
      </c>
      <c r="L17634" t="str">
        <f>TEXT(Orders[[#This Row],[date]],"MMM")</f>
        <v>Aug</v>
      </c>
    </row>
    <row r="17635" spans="1:12" x14ac:dyDescent="0.3">
      <c r="A17635" s="2">
        <v>45056</v>
      </c>
      <c r="B17635">
        <v>1002280</v>
      </c>
      <c r="C17635" t="s">
        <v>3872</v>
      </c>
      <c r="D17635" t="s">
        <v>3177</v>
      </c>
      <c r="E17635">
        <v>239.01120000000003</v>
      </c>
      <c r="F17635">
        <v>392.58960000000002</v>
      </c>
      <c r="G17635" t="s">
        <v>2596</v>
      </c>
      <c r="H17635" t="s">
        <v>50</v>
      </c>
      <c r="I17635" t="s">
        <v>36</v>
      </c>
      <c r="J17635">
        <v>153.57839999999999</v>
      </c>
      <c r="K17635">
        <v>64.255733622524787</v>
      </c>
      <c r="L17635" t="str">
        <f>TEXT(Orders[[#This Row],[date]],"MMM")</f>
        <v>May</v>
      </c>
    </row>
    <row r="17636" spans="1:12" x14ac:dyDescent="0.3">
      <c r="A17636" s="2">
        <v>45070</v>
      </c>
      <c r="B17636">
        <v>1000610</v>
      </c>
      <c r="C17636" t="s">
        <v>3556</v>
      </c>
      <c r="D17636" t="s">
        <v>3175</v>
      </c>
      <c r="E17636">
        <v>499.1040000000001</v>
      </c>
      <c r="F17636">
        <v>392.61830400000014</v>
      </c>
      <c r="G17636" t="s">
        <v>898</v>
      </c>
      <c r="H17636" t="s">
        <v>57</v>
      </c>
      <c r="I17636" t="s">
        <v>20</v>
      </c>
      <c r="J17636">
        <v>-106.48569599999996</v>
      </c>
      <c r="K17636">
        <v>-21.335372186959017</v>
      </c>
      <c r="L17636" t="str">
        <f>TEXT(Orders[[#This Row],[date]],"MMM")</f>
        <v>May</v>
      </c>
    </row>
    <row r="17637" spans="1:12" x14ac:dyDescent="0.3">
      <c r="A17637" s="2">
        <v>45269</v>
      </c>
      <c r="B17637">
        <v>1005767</v>
      </c>
      <c r="C17637" t="s">
        <v>5165</v>
      </c>
      <c r="D17637" t="s">
        <v>3180</v>
      </c>
      <c r="E17637">
        <v>62.676000000000009</v>
      </c>
      <c r="F17637">
        <v>392.6232</v>
      </c>
      <c r="G17637" t="s">
        <v>2965</v>
      </c>
      <c r="H17637" t="s">
        <v>45</v>
      </c>
      <c r="I17637" t="s">
        <v>46</v>
      </c>
      <c r="J17637">
        <v>329.94720000000001</v>
      </c>
      <c r="K17637">
        <v>526.43308443423314</v>
      </c>
      <c r="L17637" t="str">
        <f>TEXT(Orders[[#This Row],[date]],"MMM")</f>
        <v>Dec</v>
      </c>
    </row>
    <row r="17638" spans="1:12" x14ac:dyDescent="0.3">
      <c r="A17638" s="2">
        <v>45036</v>
      </c>
      <c r="B17638">
        <v>1005966</v>
      </c>
      <c r="C17638" t="s">
        <v>5002</v>
      </c>
      <c r="D17638" t="s">
        <v>3177</v>
      </c>
      <c r="E17638">
        <v>63.564000000000021</v>
      </c>
      <c r="F17638">
        <v>392.6232</v>
      </c>
      <c r="G17638" t="s">
        <v>2659</v>
      </c>
      <c r="H17638" t="s">
        <v>12</v>
      </c>
      <c r="I17638" t="s">
        <v>13</v>
      </c>
      <c r="J17638">
        <v>329.05919999999998</v>
      </c>
      <c r="K17638">
        <v>517.68170662639216</v>
      </c>
      <c r="L17638" t="str">
        <f>TEXT(Orders[[#This Row],[date]],"MMM")</f>
        <v>Apr</v>
      </c>
    </row>
    <row r="17639" spans="1:12" x14ac:dyDescent="0.3">
      <c r="A17639" s="2">
        <v>45284</v>
      </c>
      <c r="B17639">
        <v>1004541</v>
      </c>
      <c r="C17639" t="s">
        <v>4340</v>
      </c>
      <c r="D17639" t="s">
        <v>3177</v>
      </c>
      <c r="E17639">
        <v>229.95840000000004</v>
      </c>
      <c r="F17639">
        <v>392.73520000000008</v>
      </c>
      <c r="G17639" t="s">
        <v>2393</v>
      </c>
      <c r="H17639" t="s">
        <v>75</v>
      </c>
      <c r="I17639" t="s">
        <v>46</v>
      </c>
      <c r="J17639">
        <v>162.77680000000004</v>
      </c>
      <c r="K17639">
        <v>70.785324650023668</v>
      </c>
      <c r="L17639" t="str">
        <f>TEXT(Orders[[#This Row],[date]],"MMM")</f>
        <v>Dec</v>
      </c>
    </row>
    <row r="17640" spans="1:12" x14ac:dyDescent="0.3">
      <c r="A17640" s="2">
        <v>45139</v>
      </c>
      <c r="B17640">
        <v>1002943</v>
      </c>
      <c r="C17640" t="s">
        <v>5550</v>
      </c>
      <c r="D17640" t="s">
        <v>3174</v>
      </c>
      <c r="E17640">
        <v>68.441600000000008</v>
      </c>
      <c r="F17640">
        <v>392.86000000000007</v>
      </c>
      <c r="G17640" t="s">
        <v>1391</v>
      </c>
      <c r="H17640" t="s">
        <v>54</v>
      </c>
      <c r="I17640" t="s">
        <v>20</v>
      </c>
      <c r="J17640">
        <v>324.41840000000008</v>
      </c>
      <c r="K17640">
        <v>474.00762109594172</v>
      </c>
      <c r="L17640" t="str">
        <f>TEXT(Orders[[#This Row],[date]],"MMM")</f>
        <v>Aug</v>
      </c>
    </row>
    <row r="17641" spans="1:12" x14ac:dyDescent="0.3">
      <c r="A17641" s="2">
        <v>45148</v>
      </c>
      <c r="B17641">
        <v>1004759</v>
      </c>
      <c r="C17641" t="s">
        <v>4627</v>
      </c>
      <c r="D17641" t="s">
        <v>3180</v>
      </c>
      <c r="E17641">
        <v>207.53600000000003</v>
      </c>
      <c r="F17641">
        <v>392.86000000000007</v>
      </c>
      <c r="G17641" t="s">
        <v>2955</v>
      </c>
      <c r="H17641" t="s">
        <v>35</v>
      </c>
      <c r="I17641" t="s">
        <v>36</v>
      </c>
      <c r="J17641">
        <v>185.32400000000004</v>
      </c>
      <c r="K17641">
        <v>89.297278544445319</v>
      </c>
      <c r="L17641" t="str">
        <f>TEXT(Orders[[#This Row],[date]],"MMM")</f>
        <v>Aug</v>
      </c>
    </row>
    <row r="17642" spans="1:12" x14ac:dyDescent="0.3">
      <c r="A17642" s="2">
        <v>45047</v>
      </c>
      <c r="B17642">
        <v>1003477</v>
      </c>
      <c r="C17642" t="s">
        <v>5385</v>
      </c>
      <c r="D17642" t="s">
        <v>3172</v>
      </c>
      <c r="E17642">
        <v>346.61440000000005</v>
      </c>
      <c r="F17642">
        <v>392.86000000000007</v>
      </c>
      <c r="G17642" t="s">
        <v>2647</v>
      </c>
      <c r="H17642" t="s">
        <v>50</v>
      </c>
      <c r="I17642" t="s">
        <v>36</v>
      </c>
      <c r="J17642">
        <v>46.245600000000024</v>
      </c>
      <c r="K17642">
        <v>13.342088499496851</v>
      </c>
      <c r="L17642" t="str">
        <f>TEXT(Orders[[#This Row],[date]],"MMM")</f>
        <v>May</v>
      </c>
    </row>
    <row r="17643" spans="1:12" x14ac:dyDescent="0.3">
      <c r="A17643" s="2">
        <v>45265</v>
      </c>
      <c r="B17643">
        <v>1004255</v>
      </c>
      <c r="C17643" t="s">
        <v>4465</v>
      </c>
      <c r="D17643" t="s">
        <v>3178</v>
      </c>
      <c r="E17643">
        <v>117.46880000000002</v>
      </c>
      <c r="F17643">
        <v>392.93280000000004</v>
      </c>
      <c r="G17643" t="s">
        <v>2563</v>
      </c>
      <c r="H17643" t="s">
        <v>26</v>
      </c>
      <c r="I17643" t="s">
        <v>13</v>
      </c>
      <c r="J17643">
        <v>275.46400000000006</v>
      </c>
      <c r="K17643">
        <v>234.4997139666022</v>
      </c>
      <c r="L17643" t="str">
        <f>TEXT(Orders[[#This Row],[date]],"MMM")</f>
        <v>Dec</v>
      </c>
    </row>
    <row r="17644" spans="1:12" x14ac:dyDescent="0.3">
      <c r="A17644" s="2">
        <v>45106</v>
      </c>
      <c r="B17644">
        <v>1010932</v>
      </c>
      <c r="C17644" t="s">
        <v>3232</v>
      </c>
      <c r="D17644" t="s">
        <v>3180</v>
      </c>
      <c r="E17644">
        <v>290.26</v>
      </c>
      <c r="F17644">
        <v>392.98175999999995</v>
      </c>
      <c r="G17644" t="s">
        <v>1475</v>
      </c>
      <c r="H17644" t="s">
        <v>50</v>
      </c>
      <c r="I17644" t="s">
        <v>36</v>
      </c>
      <c r="J17644">
        <v>102.72175999999996</v>
      </c>
      <c r="K17644">
        <v>35.389567973540956</v>
      </c>
      <c r="L17644" t="str">
        <f>TEXT(Orders[[#This Row],[date]],"MMM")</f>
        <v>Jun</v>
      </c>
    </row>
    <row r="17645" spans="1:12" x14ac:dyDescent="0.3">
      <c r="A17645" s="2">
        <v>45004</v>
      </c>
      <c r="B17645">
        <v>1003864</v>
      </c>
      <c r="C17645" t="s">
        <v>3782</v>
      </c>
      <c r="D17645" t="s">
        <v>3173</v>
      </c>
      <c r="E17645">
        <v>59.45600000000001</v>
      </c>
      <c r="F17645">
        <v>393.17720000000003</v>
      </c>
      <c r="G17645" t="s">
        <v>641</v>
      </c>
      <c r="H17645" t="s">
        <v>19</v>
      </c>
      <c r="I17645" t="s">
        <v>20</v>
      </c>
      <c r="J17645">
        <v>333.72120000000001</v>
      </c>
      <c r="K17645">
        <v>561.29103875134547</v>
      </c>
      <c r="L17645" t="str">
        <f>TEXT(Orders[[#This Row],[date]],"MMM")</f>
        <v>Mar</v>
      </c>
    </row>
    <row r="17646" spans="1:12" x14ac:dyDescent="0.3">
      <c r="A17646" s="2">
        <v>45065</v>
      </c>
      <c r="B17646">
        <v>1005167</v>
      </c>
      <c r="C17646" t="s">
        <v>6053</v>
      </c>
      <c r="D17646" t="s">
        <v>3173</v>
      </c>
      <c r="E17646">
        <v>189.67360000000002</v>
      </c>
      <c r="F17646">
        <v>393.40600000000001</v>
      </c>
      <c r="G17646" t="s">
        <v>1091</v>
      </c>
      <c r="H17646" t="s">
        <v>88</v>
      </c>
      <c r="I17646" t="s">
        <v>36</v>
      </c>
      <c r="J17646">
        <v>203.73239999999998</v>
      </c>
      <c r="K17646">
        <v>107.4121016314342</v>
      </c>
      <c r="L17646" t="str">
        <f>TEXT(Orders[[#This Row],[date]],"MMM")</f>
        <v>May</v>
      </c>
    </row>
    <row r="17647" spans="1:12" x14ac:dyDescent="0.3">
      <c r="A17647" s="2">
        <v>45224</v>
      </c>
      <c r="B17647">
        <v>1003028</v>
      </c>
      <c r="C17647" t="s">
        <v>3919</v>
      </c>
      <c r="D17647" t="s">
        <v>3178</v>
      </c>
      <c r="E17647">
        <v>136.38079999999999</v>
      </c>
      <c r="F17647">
        <v>393.43720000000002</v>
      </c>
      <c r="G17647" t="s">
        <v>774</v>
      </c>
      <c r="H17647" t="s">
        <v>75</v>
      </c>
      <c r="I17647" t="s">
        <v>46</v>
      </c>
      <c r="J17647">
        <v>257.05640000000005</v>
      </c>
      <c r="K17647">
        <v>188.48430277575733</v>
      </c>
      <c r="L17647" t="str">
        <f>TEXT(Orders[[#This Row],[date]],"MMM")</f>
        <v>Oct</v>
      </c>
    </row>
    <row r="17648" spans="1:12" x14ac:dyDescent="0.3">
      <c r="A17648" s="2">
        <v>44958</v>
      </c>
      <c r="B17648">
        <v>1005327</v>
      </c>
      <c r="C17648" t="s">
        <v>3973</v>
      </c>
      <c r="D17648" t="s">
        <v>3177</v>
      </c>
      <c r="E17648">
        <v>266.8</v>
      </c>
      <c r="F17648">
        <v>393.51</v>
      </c>
      <c r="G17648" t="s">
        <v>1200</v>
      </c>
      <c r="H17648" t="s">
        <v>75</v>
      </c>
      <c r="I17648" t="s">
        <v>46</v>
      </c>
      <c r="J17648">
        <v>126.70999999999998</v>
      </c>
      <c r="K17648">
        <v>47.492503748125927</v>
      </c>
      <c r="L17648" t="str">
        <f>TEXT(Orders[[#This Row],[date]],"MMM")</f>
        <v>Feb</v>
      </c>
    </row>
    <row r="17649" spans="1:12" x14ac:dyDescent="0.3">
      <c r="A17649" s="2">
        <v>45216</v>
      </c>
      <c r="B17649">
        <v>1006113</v>
      </c>
      <c r="C17649" t="s">
        <v>5906</v>
      </c>
      <c r="D17649" t="s">
        <v>3177</v>
      </c>
      <c r="E17649">
        <v>59.552000000000007</v>
      </c>
      <c r="F17649">
        <v>393.51959999999997</v>
      </c>
      <c r="G17649" t="s">
        <v>3067</v>
      </c>
      <c r="H17649" t="s">
        <v>35</v>
      </c>
      <c r="I17649" t="s">
        <v>36</v>
      </c>
      <c r="J17649">
        <v>333.96759999999995</v>
      </c>
      <c r="K17649">
        <v>560.79997313272418</v>
      </c>
      <c r="L17649" t="str">
        <f>TEXT(Orders[[#This Row],[date]],"MMM")</f>
        <v>Oct</v>
      </c>
    </row>
    <row r="17650" spans="1:12" x14ac:dyDescent="0.3">
      <c r="A17650" s="2">
        <v>45122</v>
      </c>
      <c r="B17650">
        <v>1005690</v>
      </c>
      <c r="C17650" t="s">
        <v>5705</v>
      </c>
      <c r="D17650" t="s">
        <v>3177</v>
      </c>
      <c r="E17650">
        <v>191.15600000000003</v>
      </c>
      <c r="F17650">
        <v>393.51959999999997</v>
      </c>
      <c r="G17650" t="s">
        <v>683</v>
      </c>
      <c r="H17650" t="s">
        <v>26</v>
      </c>
      <c r="I17650" t="s">
        <v>13</v>
      </c>
      <c r="J17650">
        <v>202.36359999999993</v>
      </c>
      <c r="K17650">
        <v>105.86306472200711</v>
      </c>
      <c r="L17650" t="str">
        <f>TEXT(Orders[[#This Row],[date]],"MMM")</f>
        <v>Jul</v>
      </c>
    </row>
    <row r="17651" spans="1:12" x14ac:dyDescent="0.3">
      <c r="A17651" s="2">
        <v>45095</v>
      </c>
      <c r="B17651">
        <v>1000134</v>
      </c>
      <c r="C17651" t="s">
        <v>3436</v>
      </c>
      <c r="D17651" t="s">
        <v>3176</v>
      </c>
      <c r="E17651">
        <v>288.25545600000004</v>
      </c>
      <c r="F17651">
        <v>393.57726720000005</v>
      </c>
      <c r="G17651" t="s">
        <v>286</v>
      </c>
      <c r="H17651" t="s">
        <v>26</v>
      </c>
      <c r="I17651" t="s">
        <v>13</v>
      </c>
      <c r="J17651">
        <v>105.32181120000001</v>
      </c>
      <c r="K17651">
        <v>36.537664424988371</v>
      </c>
      <c r="L17651" t="str">
        <f>TEXT(Orders[[#This Row],[date]],"MMM")</f>
        <v>Jun</v>
      </c>
    </row>
    <row r="17652" spans="1:12" x14ac:dyDescent="0.3">
      <c r="A17652" s="2">
        <v>45083</v>
      </c>
      <c r="B17652">
        <v>1007742</v>
      </c>
      <c r="C17652" t="s">
        <v>3898</v>
      </c>
      <c r="D17652" t="s">
        <v>3180</v>
      </c>
      <c r="E17652">
        <v>116.56400000000002</v>
      </c>
      <c r="F17652">
        <v>393.69888000000003</v>
      </c>
      <c r="G17652" t="s">
        <v>757</v>
      </c>
      <c r="H17652" t="s">
        <v>69</v>
      </c>
      <c r="I17652" t="s">
        <v>46</v>
      </c>
      <c r="J17652">
        <v>277.13488000000001</v>
      </c>
      <c r="K17652">
        <v>237.75340585429458</v>
      </c>
      <c r="L17652" t="str">
        <f>TEXT(Orders[[#This Row],[date]],"MMM")</f>
        <v>Jun</v>
      </c>
    </row>
    <row r="17653" spans="1:12" x14ac:dyDescent="0.3">
      <c r="A17653" s="2">
        <v>45249</v>
      </c>
      <c r="B17653">
        <v>1011893</v>
      </c>
      <c r="C17653" t="s">
        <v>4095</v>
      </c>
      <c r="D17653" t="s">
        <v>3180</v>
      </c>
      <c r="E17653">
        <v>441.74000000000007</v>
      </c>
      <c r="F17653">
        <v>393.69888000000003</v>
      </c>
      <c r="G17653" t="s">
        <v>2013</v>
      </c>
      <c r="H17653" t="s">
        <v>88</v>
      </c>
      <c r="I17653" t="s">
        <v>36</v>
      </c>
      <c r="J17653">
        <v>-48.041120000000035</v>
      </c>
      <c r="K17653">
        <v>-10.875428985376018</v>
      </c>
      <c r="L17653" t="str">
        <f>TEXT(Orders[[#This Row],[date]],"MMM")</f>
        <v>Nov</v>
      </c>
    </row>
    <row r="17654" spans="1:12" x14ac:dyDescent="0.3">
      <c r="A17654" s="2">
        <v>45023</v>
      </c>
      <c r="B17654">
        <v>1015977</v>
      </c>
      <c r="C17654" t="s">
        <v>4432</v>
      </c>
      <c r="D17654" t="s">
        <v>3180</v>
      </c>
      <c r="E17654">
        <v>442.86400000000009</v>
      </c>
      <c r="F17654">
        <v>393.69888000000003</v>
      </c>
      <c r="G17654" t="s">
        <v>2030</v>
      </c>
      <c r="H17654" t="s">
        <v>35</v>
      </c>
      <c r="I17654" t="s">
        <v>36</v>
      </c>
      <c r="J17654">
        <v>-49.165120000000059</v>
      </c>
      <c r="K17654">
        <v>-11.101629394125521</v>
      </c>
      <c r="L17654" t="str">
        <f>TEXT(Orders[[#This Row],[date]],"MMM")</f>
        <v>Apr</v>
      </c>
    </row>
    <row r="17655" spans="1:12" x14ac:dyDescent="0.3">
      <c r="A17655" s="2">
        <v>45134</v>
      </c>
      <c r="B17655">
        <v>1002916</v>
      </c>
      <c r="C17655" t="s">
        <v>6017</v>
      </c>
      <c r="D17655" t="s">
        <v>3174</v>
      </c>
      <c r="E17655">
        <v>153.03360000000004</v>
      </c>
      <c r="F17655">
        <v>393.81160000000006</v>
      </c>
      <c r="G17655" t="s">
        <v>2087</v>
      </c>
      <c r="H17655" t="s">
        <v>19</v>
      </c>
      <c r="I17655" t="s">
        <v>20</v>
      </c>
      <c r="J17655">
        <v>240.77800000000002</v>
      </c>
      <c r="K17655">
        <v>157.33668945904688</v>
      </c>
      <c r="L17655" t="str">
        <f>TEXT(Orders[[#This Row],[date]],"MMM")</f>
        <v>Jul</v>
      </c>
    </row>
    <row r="17656" spans="1:12" x14ac:dyDescent="0.3">
      <c r="A17656" s="2">
        <v>44990</v>
      </c>
      <c r="B17656">
        <v>1002164</v>
      </c>
      <c r="C17656" t="s">
        <v>4698</v>
      </c>
      <c r="D17656" t="s">
        <v>3179</v>
      </c>
      <c r="E17656">
        <v>87.494400000000027</v>
      </c>
      <c r="F17656">
        <v>393.95200000000006</v>
      </c>
      <c r="G17656" t="s">
        <v>2480</v>
      </c>
      <c r="H17656" t="s">
        <v>30</v>
      </c>
      <c r="I17656" t="s">
        <v>13</v>
      </c>
      <c r="J17656">
        <v>306.45760000000001</v>
      </c>
      <c r="K17656">
        <v>350.25967376197781</v>
      </c>
      <c r="L17656" t="str">
        <f>TEXT(Orders[[#This Row],[date]],"MMM")</f>
        <v>Mar</v>
      </c>
    </row>
    <row r="17657" spans="1:12" x14ac:dyDescent="0.3">
      <c r="A17657" s="2">
        <v>45069</v>
      </c>
      <c r="B17657">
        <v>1002563</v>
      </c>
      <c r="C17657" t="s">
        <v>5896</v>
      </c>
      <c r="D17657" t="s">
        <v>3172</v>
      </c>
      <c r="E17657">
        <v>149.27040000000002</v>
      </c>
      <c r="F17657">
        <v>394.16520000000008</v>
      </c>
      <c r="G17657" t="s">
        <v>2879</v>
      </c>
      <c r="H17657" t="s">
        <v>88</v>
      </c>
      <c r="I17657" t="s">
        <v>36</v>
      </c>
      <c r="J17657">
        <v>244.89480000000006</v>
      </c>
      <c r="K17657">
        <v>164.06119364589364</v>
      </c>
      <c r="L17657" t="str">
        <f>TEXT(Orders[[#This Row],[date]],"MMM")</f>
        <v>May</v>
      </c>
    </row>
    <row r="17658" spans="1:12" x14ac:dyDescent="0.3">
      <c r="A17658" s="2">
        <v>45260</v>
      </c>
      <c r="B17658">
        <v>1004331</v>
      </c>
      <c r="C17658" t="s">
        <v>4938</v>
      </c>
      <c r="D17658" t="s">
        <v>3175</v>
      </c>
      <c r="E17658">
        <v>63.238400000000006</v>
      </c>
      <c r="F17658">
        <v>394.18080000000003</v>
      </c>
      <c r="G17658" t="s">
        <v>3143</v>
      </c>
      <c r="H17658" t="s">
        <v>57</v>
      </c>
      <c r="I17658" t="s">
        <v>20</v>
      </c>
      <c r="J17658">
        <v>330.94240000000002</v>
      </c>
      <c r="K17658">
        <v>523.3250683129238</v>
      </c>
      <c r="L17658" t="str">
        <f>TEXT(Orders[[#This Row],[date]],"MMM")</f>
        <v>Nov</v>
      </c>
    </row>
    <row r="17659" spans="1:12" x14ac:dyDescent="0.3">
      <c r="A17659" s="2">
        <v>44941</v>
      </c>
      <c r="B17659">
        <v>1002544</v>
      </c>
      <c r="C17659" t="s">
        <v>3562</v>
      </c>
      <c r="D17659" t="s">
        <v>3171</v>
      </c>
      <c r="E17659">
        <v>226.41280000000003</v>
      </c>
      <c r="F17659">
        <v>394.238</v>
      </c>
      <c r="G17659" t="s">
        <v>2860</v>
      </c>
      <c r="H17659" t="s">
        <v>30</v>
      </c>
      <c r="I17659" t="s">
        <v>13</v>
      </c>
      <c r="J17659">
        <v>167.82519999999997</v>
      </c>
      <c r="K17659">
        <v>74.123547785284188</v>
      </c>
      <c r="L17659" t="str">
        <f>TEXT(Orders[[#This Row],[date]],"MMM")</f>
        <v>Jan</v>
      </c>
    </row>
    <row r="17660" spans="1:12" x14ac:dyDescent="0.3">
      <c r="A17660" s="2">
        <v>44974</v>
      </c>
      <c r="B17660">
        <v>1001213</v>
      </c>
      <c r="C17660" t="s">
        <v>3788</v>
      </c>
      <c r="D17660" t="s">
        <v>3171</v>
      </c>
      <c r="E17660">
        <v>309.83616000000006</v>
      </c>
      <c r="F17660">
        <v>394.34719999999999</v>
      </c>
      <c r="G17660" t="s">
        <v>1527</v>
      </c>
      <c r="H17660" t="s">
        <v>35</v>
      </c>
      <c r="I17660" t="s">
        <v>36</v>
      </c>
      <c r="J17660">
        <v>84.511039999999923</v>
      </c>
      <c r="K17660">
        <v>27.276041634391511</v>
      </c>
      <c r="L17660" t="str">
        <f>TEXT(Orders[[#This Row],[date]],"MMM")</f>
        <v>Feb</v>
      </c>
    </row>
    <row r="17661" spans="1:12" x14ac:dyDescent="0.3">
      <c r="A17661" s="2">
        <v>45199</v>
      </c>
      <c r="B17661">
        <v>1005255</v>
      </c>
      <c r="C17661" t="s">
        <v>3968</v>
      </c>
      <c r="D17661" t="s">
        <v>3174</v>
      </c>
      <c r="E17661">
        <v>125.64160000000003</v>
      </c>
      <c r="F17661">
        <v>394.36800000000005</v>
      </c>
      <c r="G17661" t="s">
        <v>961</v>
      </c>
      <c r="H17661" t="s">
        <v>50</v>
      </c>
      <c r="I17661" t="s">
        <v>36</v>
      </c>
      <c r="J17661">
        <v>268.72640000000001</v>
      </c>
      <c r="K17661">
        <v>213.88329979879273</v>
      </c>
      <c r="L17661" t="str">
        <f>TEXT(Orders[[#This Row],[date]],"MMM")</f>
        <v>Sep</v>
      </c>
    </row>
    <row r="17662" spans="1:12" x14ac:dyDescent="0.3">
      <c r="A17662" s="2">
        <v>44957</v>
      </c>
      <c r="B17662">
        <v>1004235</v>
      </c>
      <c r="C17662" t="s">
        <v>4680</v>
      </c>
      <c r="D17662" t="s">
        <v>3177</v>
      </c>
      <c r="E17662">
        <v>117.9744</v>
      </c>
      <c r="F17662">
        <v>394.45640000000009</v>
      </c>
      <c r="G17662" t="s">
        <v>3021</v>
      </c>
      <c r="H17662" t="s">
        <v>19</v>
      </c>
      <c r="I17662" t="s">
        <v>20</v>
      </c>
      <c r="J17662">
        <v>276.48200000000008</v>
      </c>
      <c r="K17662">
        <v>234.35762334879436</v>
      </c>
      <c r="L17662" t="str">
        <f>TEXT(Orders[[#This Row],[date]],"MMM")</f>
        <v>Jan</v>
      </c>
    </row>
    <row r="17663" spans="1:12" x14ac:dyDescent="0.3">
      <c r="A17663" s="2">
        <v>45101</v>
      </c>
      <c r="B17663">
        <v>1003988</v>
      </c>
      <c r="C17663" t="s">
        <v>6017</v>
      </c>
      <c r="D17663" t="s">
        <v>3178</v>
      </c>
      <c r="E17663">
        <v>285.39200000000005</v>
      </c>
      <c r="F17663">
        <v>394.45640000000009</v>
      </c>
      <c r="G17663" t="s">
        <v>2087</v>
      </c>
      <c r="H17663" t="s">
        <v>19</v>
      </c>
      <c r="I17663" t="s">
        <v>20</v>
      </c>
      <c r="J17663">
        <v>109.06440000000003</v>
      </c>
      <c r="K17663">
        <v>38.215647250098115</v>
      </c>
      <c r="L17663" t="str">
        <f>TEXT(Orders[[#This Row],[date]],"MMM")</f>
        <v>Jun</v>
      </c>
    </row>
    <row r="17664" spans="1:12" x14ac:dyDescent="0.3">
      <c r="A17664" s="2">
        <v>45290</v>
      </c>
      <c r="B17664">
        <v>1002955</v>
      </c>
      <c r="C17664" t="s">
        <v>4346</v>
      </c>
      <c r="D17664" t="s">
        <v>3174</v>
      </c>
      <c r="E17664">
        <v>94.115200000000002</v>
      </c>
      <c r="F17664">
        <v>394.71120000000002</v>
      </c>
      <c r="G17664" t="s">
        <v>2545</v>
      </c>
      <c r="H17664" t="s">
        <v>57</v>
      </c>
      <c r="I17664" t="s">
        <v>20</v>
      </c>
      <c r="J17664">
        <v>300.596</v>
      </c>
      <c r="K17664">
        <v>319.39155418040872</v>
      </c>
      <c r="L17664" t="str">
        <f>TEXT(Orders[[#This Row],[date]],"MMM")</f>
        <v>Dec</v>
      </c>
    </row>
    <row r="17665" spans="1:12" x14ac:dyDescent="0.3">
      <c r="A17665" s="2">
        <v>45290</v>
      </c>
      <c r="B17665">
        <v>1005147</v>
      </c>
      <c r="C17665" t="s">
        <v>5334</v>
      </c>
      <c r="D17665" t="s">
        <v>3178</v>
      </c>
      <c r="E17665">
        <v>228.37120000000002</v>
      </c>
      <c r="F17665">
        <v>394.76840000000004</v>
      </c>
      <c r="G17665" t="s">
        <v>386</v>
      </c>
      <c r="H17665" t="s">
        <v>45</v>
      </c>
      <c r="I17665" t="s">
        <v>46</v>
      </c>
      <c r="J17665">
        <v>166.39720000000003</v>
      </c>
      <c r="K17665">
        <v>72.862602639912566</v>
      </c>
      <c r="L17665" t="str">
        <f>TEXT(Orders[[#This Row],[date]],"MMM")</f>
        <v>Dec</v>
      </c>
    </row>
    <row r="17666" spans="1:12" x14ac:dyDescent="0.3">
      <c r="A17666" s="2">
        <v>45227</v>
      </c>
      <c r="B17666">
        <v>1003243</v>
      </c>
      <c r="C17666" t="s">
        <v>3467</v>
      </c>
      <c r="D17666" t="s">
        <v>3171</v>
      </c>
      <c r="E17666">
        <v>20.620800000000003</v>
      </c>
      <c r="F17666">
        <v>394.94000000000005</v>
      </c>
      <c r="G17666" t="s">
        <v>321</v>
      </c>
      <c r="H17666" t="s">
        <v>12</v>
      </c>
      <c r="I17666" t="s">
        <v>13</v>
      </c>
      <c r="J17666">
        <v>374.31920000000002</v>
      </c>
      <c r="K17666">
        <v>1815.2506207324641</v>
      </c>
      <c r="L17666" t="str">
        <f>TEXT(Orders[[#This Row],[date]],"MMM")</f>
        <v>Oct</v>
      </c>
    </row>
    <row r="17667" spans="1:12" x14ac:dyDescent="0.3">
      <c r="A17667" s="2">
        <v>45152</v>
      </c>
      <c r="B17667">
        <v>1004606</v>
      </c>
      <c r="C17667" t="s">
        <v>5153</v>
      </c>
      <c r="D17667" t="s">
        <v>3171</v>
      </c>
      <c r="E17667">
        <v>186.65920000000003</v>
      </c>
      <c r="F17667">
        <v>394.98160000000007</v>
      </c>
      <c r="G17667" t="s">
        <v>2757</v>
      </c>
      <c r="H17667" t="s">
        <v>69</v>
      </c>
      <c r="I17667" t="s">
        <v>46</v>
      </c>
      <c r="J17667">
        <v>208.32240000000004</v>
      </c>
      <c r="K17667">
        <v>111.60574994428349</v>
      </c>
      <c r="L17667" t="str">
        <f>TEXT(Orders[[#This Row],[date]],"MMM")</f>
        <v>Aug</v>
      </c>
    </row>
    <row r="17668" spans="1:12" x14ac:dyDescent="0.3">
      <c r="A17668" s="2">
        <v>45188</v>
      </c>
      <c r="B17668">
        <v>1001960</v>
      </c>
      <c r="C17668" t="s">
        <v>4911</v>
      </c>
      <c r="D17668" t="s">
        <v>3175</v>
      </c>
      <c r="E17668">
        <v>208.77120000000005</v>
      </c>
      <c r="F17668">
        <v>395.09600000000006</v>
      </c>
      <c r="G17668" t="s">
        <v>2276</v>
      </c>
      <c r="H17668" t="s">
        <v>69</v>
      </c>
      <c r="I17668" t="s">
        <v>46</v>
      </c>
      <c r="J17668">
        <v>186.32480000000001</v>
      </c>
      <c r="K17668">
        <v>89.248325439524208</v>
      </c>
      <c r="L17668" t="str">
        <f>TEXT(Orders[[#This Row],[date]],"MMM")</f>
        <v>Sep</v>
      </c>
    </row>
    <row r="17669" spans="1:12" x14ac:dyDescent="0.3">
      <c r="A17669" s="2">
        <v>45281</v>
      </c>
      <c r="B17669">
        <v>1008311</v>
      </c>
      <c r="C17669" t="s">
        <v>3993</v>
      </c>
      <c r="D17669" t="s">
        <v>3180</v>
      </c>
      <c r="E17669">
        <v>10.903999999999996</v>
      </c>
      <c r="F17669">
        <v>395.13312000000002</v>
      </c>
      <c r="G17669" t="s">
        <v>3126</v>
      </c>
      <c r="H17669" t="s">
        <v>69</v>
      </c>
      <c r="I17669" t="s">
        <v>46</v>
      </c>
      <c r="J17669">
        <v>384.22912000000002</v>
      </c>
      <c r="K17669">
        <v>3523.7446808510654</v>
      </c>
      <c r="L17669" t="str">
        <f>TEXT(Orders[[#This Row],[date]],"MMM")</f>
        <v>Dec</v>
      </c>
    </row>
    <row r="17670" spans="1:12" x14ac:dyDescent="0.3">
      <c r="A17670" s="2">
        <v>45215</v>
      </c>
      <c r="B17670">
        <v>1003026</v>
      </c>
      <c r="C17670" t="s">
        <v>4223</v>
      </c>
      <c r="D17670" t="s">
        <v>3173</v>
      </c>
      <c r="E17670">
        <v>229.46559999999999</v>
      </c>
      <c r="F17670">
        <v>395.14280000000002</v>
      </c>
      <c r="G17670" t="s">
        <v>1083</v>
      </c>
      <c r="H17670" t="s">
        <v>75</v>
      </c>
      <c r="I17670" t="s">
        <v>46</v>
      </c>
      <c r="J17670">
        <v>165.67720000000003</v>
      </c>
      <c r="K17670">
        <v>72.20132342277013</v>
      </c>
      <c r="L17670" t="str">
        <f>TEXT(Orders[[#This Row],[date]],"MMM")</f>
        <v>Oct</v>
      </c>
    </row>
    <row r="17671" spans="1:12" x14ac:dyDescent="0.3">
      <c r="A17671" s="2">
        <v>45080</v>
      </c>
      <c r="B17671">
        <v>1001190</v>
      </c>
      <c r="C17671" t="s">
        <v>4548</v>
      </c>
      <c r="D17671" t="s">
        <v>3171</v>
      </c>
      <c r="E17671">
        <v>300.79680000000002</v>
      </c>
      <c r="F17671">
        <v>395.26240000000007</v>
      </c>
      <c r="G17671" t="s">
        <v>1503</v>
      </c>
      <c r="H17671" t="s">
        <v>35</v>
      </c>
      <c r="I17671" t="s">
        <v>36</v>
      </c>
      <c r="J17671">
        <v>94.465600000000052</v>
      </c>
      <c r="K17671">
        <v>31.405121331078007</v>
      </c>
      <c r="L17671" t="str">
        <f>TEXT(Orders[[#This Row],[date]],"MMM")</f>
        <v>Jun</v>
      </c>
    </row>
    <row r="17672" spans="1:12" x14ac:dyDescent="0.3">
      <c r="A17672" s="2">
        <v>45060</v>
      </c>
      <c r="B17672">
        <v>1005532</v>
      </c>
      <c r="C17672" t="s">
        <v>4861</v>
      </c>
      <c r="D17672" t="s">
        <v>3172</v>
      </c>
      <c r="E17672">
        <v>76.152000000000015</v>
      </c>
      <c r="F17672">
        <v>395.31240000000003</v>
      </c>
      <c r="G17672" t="s">
        <v>2124</v>
      </c>
      <c r="H17672" t="s">
        <v>19</v>
      </c>
      <c r="I17672" t="s">
        <v>20</v>
      </c>
      <c r="J17672">
        <v>319.16039999999998</v>
      </c>
      <c r="K17672">
        <v>419.10967538606985</v>
      </c>
      <c r="L17672" t="str">
        <f>TEXT(Orders[[#This Row],[date]],"MMM")</f>
        <v>May</v>
      </c>
    </row>
    <row r="17673" spans="1:12" x14ac:dyDescent="0.3">
      <c r="A17673" s="2">
        <v>45275</v>
      </c>
      <c r="B17673">
        <v>1003371</v>
      </c>
      <c r="C17673" t="s">
        <v>5047</v>
      </c>
      <c r="D17673" t="s">
        <v>3174</v>
      </c>
      <c r="E17673">
        <v>288.09920000000005</v>
      </c>
      <c r="F17673">
        <v>395.41320000000007</v>
      </c>
      <c r="G17673" t="s">
        <v>1341</v>
      </c>
      <c r="H17673" t="s">
        <v>50</v>
      </c>
      <c r="I17673" t="s">
        <v>36</v>
      </c>
      <c r="J17673">
        <v>107.31400000000002</v>
      </c>
      <c r="K17673">
        <v>37.248975352933989</v>
      </c>
      <c r="L17673" t="str">
        <f>TEXT(Orders[[#This Row],[date]],"MMM")</f>
        <v>Dec</v>
      </c>
    </row>
    <row r="17674" spans="1:12" x14ac:dyDescent="0.3">
      <c r="A17674" s="2">
        <v>45142</v>
      </c>
      <c r="B17674">
        <v>1004682</v>
      </c>
      <c r="C17674" t="s">
        <v>3818</v>
      </c>
      <c r="D17674" t="s">
        <v>3177</v>
      </c>
      <c r="E17674">
        <v>231.32480000000001</v>
      </c>
      <c r="F17674">
        <v>395.44440000000009</v>
      </c>
      <c r="G17674" t="s">
        <v>975</v>
      </c>
      <c r="H17674" t="s">
        <v>12</v>
      </c>
      <c r="I17674" t="s">
        <v>13</v>
      </c>
      <c r="J17674">
        <v>164.11960000000008</v>
      </c>
      <c r="K17674">
        <v>70.947689136659832</v>
      </c>
      <c r="L17674" t="str">
        <f>TEXT(Orders[[#This Row],[date]],"MMM")</f>
        <v>Aug</v>
      </c>
    </row>
    <row r="17675" spans="1:12" x14ac:dyDescent="0.3">
      <c r="A17675" s="2">
        <v>45148</v>
      </c>
      <c r="B17675">
        <v>1002511</v>
      </c>
      <c r="C17675" t="s">
        <v>5663</v>
      </c>
      <c r="D17675" t="s">
        <v>3179</v>
      </c>
      <c r="E17675">
        <v>46.249600000000008</v>
      </c>
      <c r="F17675">
        <v>395.55360000000007</v>
      </c>
      <c r="G17675" t="s">
        <v>2827</v>
      </c>
      <c r="H17675" t="s">
        <v>19</v>
      </c>
      <c r="I17675" t="s">
        <v>20</v>
      </c>
      <c r="J17675">
        <v>349.30400000000009</v>
      </c>
      <c r="K17675">
        <v>755.25842385663884</v>
      </c>
      <c r="L17675" t="str">
        <f>TEXT(Orders[[#This Row],[date]],"MMM")</f>
        <v>Aug</v>
      </c>
    </row>
    <row r="17676" spans="1:12" x14ac:dyDescent="0.3">
      <c r="A17676" s="2">
        <v>44962</v>
      </c>
      <c r="B17676">
        <v>1004303</v>
      </c>
      <c r="C17676" t="s">
        <v>5877</v>
      </c>
      <c r="D17676" t="s">
        <v>3180</v>
      </c>
      <c r="E17676">
        <v>123.84320000000001</v>
      </c>
      <c r="F17676">
        <v>395.64200000000005</v>
      </c>
      <c r="G17676" t="s">
        <v>120</v>
      </c>
      <c r="H17676" t="s">
        <v>69</v>
      </c>
      <c r="I17676" t="s">
        <v>46</v>
      </c>
      <c r="J17676">
        <v>271.79880000000003</v>
      </c>
      <c r="K17676">
        <v>219.47010413167618</v>
      </c>
      <c r="L17676" t="str">
        <f>TEXT(Orders[[#This Row],[date]],"MMM")</f>
        <v>Feb</v>
      </c>
    </row>
    <row r="17677" spans="1:12" x14ac:dyDescent="0.3">
      <c r="A17677" s="2">
        <v>45113</v>
      </c>
      <c r="B17677">
        <v>1002521</v>
      </c>
      <c r="C17677" t="s">
        <v>5627</v>
      </c>
      <c r="D17677" t="s">
        <v>3171</v>
      </c>
      <c r="E17677">
        <v>25.760000000000005</v>
      </c>
      <c r="F17677">
        <v>395.65760000000006</v>
      </c>
      <c r="G17677" t="s">
        <v>2837</v>
      </c>
      <c r="H17677" t="s">
        <v>12</v>
      </c>
      <c r="I17677" t="s">
        <v>13</v>
      </c>
      <c r="J17677">
        <v>369.89760000000007</v>
      </c>
      <c r="K17677">
        <v>1435.9378881987577</v>
      </c>
      <c r="L17677" t="str">
        <f>TEXT(Orders[[#This Row],[date]],"MMM")</f>
        <v>Jul</v>
      </c>
    </row>
    <row r="17678" spans="1:12" x14ac:dyDescent="0.3">
      <c r="A17678" s="2">
        <v>45170</v>
      </c>
      <c r="B17678">
        <v>1003198</v>
      </c>
      <c r="C17678" t="s">
        <v>4643</v>
      </c>
      <c r="D17678" t="s">
        <v>3174</v>
      </c>
      <c r="E17678">
        <v>86.691200000000023</v>
      </c>
      <c r="F17678">
        <v>395.68360000000001</v>
      </c>
      <c r="G17678" t="s">
        <v>2053</v>
      </c>
      <c r="H17678" t="s">
        <v>26</v>
      </c>
      <c r="I17678" t="s">
        <v>13</v>
      </c>
      <c r="J17678">
        <v>308.99239999999998</v>
      </c>
      <c r="K17678">
        <v>356.42879554095447</v>
      </c>
      <c r="L17678" t="str">
        <f>TEXT(Orders[[#This Row],[date]],"MMM")</f>
        <v>Sep</v>
      </c>
    </row>
    <row r="17679" spans="1:12" x14ac:dyDescent="0.3">
      <c r="A17679" s="2">
        <v>45287</v>
      </c>
      <c r="B17679">
        <v>1005299</v>
      </c>
      <c r="C17679" t="s">
        <v>3344</v>
      </c>
      <c r="D17679" t="s">
        <v>3177</v>
      </c>
      <c r="E17679">
        <v>216.86400000000003</v>
      </c>
      <c r="F17679">
        <v>395.7876</v>
      </c>
      <c r="G17679" t="s">
        <v>186</v>
      </c>
      <c r="H17679" t="s">
        <v>88</v>
      </c>
      <c r="I17679" t="s">
        <v>36</v>
      </c>
      <c r="J17679">
        <v>178.92359999999996</v>
      </c>
      <c r="K17679">
        <v>82.504980079681246</v>
      </c>
      <c r="L17679" t="str">
        <f>TEXT(Orders[[#This Row],[date]],"MMM")</f>
        <v>Dec</v>
      </c>
    </row>
    <row r="17680" spans="1:12" x14ac:dyDescent="0.3">
      <c r="A17680" s="2">
        <v>45016</v>
      </c>
      <c r="B17680">
        <v>1019153</v>
      </c>
      <c r="C17680" t="s">
        <v>5024</v>
      </c>
      <c r="D17680" t="s">
        <v>3180</v>
      </c>
      <c r="E17680">
        <v>321.81600000000009</v>
      </c>
      <c r="F17680">
        <v>395.8502400000001</v>
      </c>
      <c r="G17680" t="s">
        <v>2816</v>
      </c>
      <c r="H17680" t="s">
        <v>12</v>
      </c>
      <c r="I17680" t="s">
        <v>13</v>
      </c>
      <c r="J17680">
        <v>74.034240000000011</v>
      </c>
      <c r="K17680">
        <v>23.005145797598626</v>
      </c>
      <c r="L17680" t="str">
        <f>TEXT(Orders[[#This Row],[date]],"MMM")</f>
        <v>Mar</v>
      </c>
    </row>
    <row r="17681" spans="1:12" x14ac:dyDescent="0.3">
      <c r="A17681" s="2">
        <v>45115</v>
      </c>
      <c r="B17681">
        <v>1010589</v>
      </c>
      <c r="C17681" t="s">
        <v>3723</v>
      </c>
      <c r="D17681" t="s">
        <v>3180</v>
      </c>
      <c r="E17681">
        <v>390.38000000000011</v>
      </c>
      <c r="F17681">
        <v>395.8502400000001</v>
      </c>
      <c r="G17681" t="s">
        <v>3076</v>
      </c>
      <c r="H17681" t="s">
        <v>69</v>
      </c>
      <c r="I17681" t="s">
        <v>46</v>
      </c>
      <c r="J17681">
        <v>5.4702399999999898</v>
      </c>
      <c r="K17681">
        <v>1.4012603104667218</v>
      </c>
      <c r="L17681" t="str">
        <f>TEXT(Orders[[#This Row],[date]],"MMM")</f>
        <v>Jul</v>
      </c>
    </row>
    <row r="17682" spans="1:12" x14ac:dyDescent="0.3">
      <c r="A17682" s="2">
        <v>45273</v>
      </c>
      <c r="B17682">
        <v>1017025</v>
      </c>
      <c r="C17682" t="s">
        <v>4625</v>
      </c>
      <c r="D17682" t="s">
        <v>3180</v>
      </c>
      <c r="E17682">
        <v>396.00000000000011</v>
      </c>
      <c r="F17682">
        <v>395.8502400000001</v>
      </c>
      <c r="G17682" t="s">
        <v>1631</v>
      </c>
      <c r="H17682" t="s">
        <v>45</v>
      </c>
      <c r="I17682" t="s">
        <v>46</v>
      </c>
      <c r="J17682">
        <v>-0.14976000000001477</v>
      </c>
      <c r="K17682">
        <v>-3.7818181818185539E-2</v>
      </c>
      <c r="L17682" t="str">
        <f>TEXT(Orders[[#This Row],[date]],"MMM")</f>
        <v>Dec</v>
      </c>
    </row>
    <row r="17683" spans="1:12" x14ac:dyDescent="0.3">
      <c r="A17683" s="2">
        <v>44956</v>
      </c>
      <c r="B17683">
        <v>1000999</v>
      </c>
      <c r="C17683" t="s">
        <v>4407</v>
      </c>
      <c r="D17683" t="s">
        <v>3174</v>
      </c>
      <c r="E17683">
        <v>297.79200000000003</v>
      </c>
      <c r="F17683">
        <v>395.96194560000009</v>
      </c>
      <c r="G17683" t="s">
        <v>1305</v>
      </c>
      <c r="H17683" t="s">
        <v>35</v>
      </c>
      <c r="I17683" t="s">
        <v>36</v>
      </c>
      <c r="J17683">
        <v>98.169945600000062</v>
      </c>
      <c r="K17683">
        <v>32.965944551902012</v>
      </c>
      <c r="L17683" t="str">
        <f>TEXT(Orders[[#This Row],[date]],"MMM")</f>
        <v>Jan</v>
      </c>
    </row>
    <row r="17684" spans="1:12" x14ac:dyDescent="0.3">
      <c r="A17684" s="2">
        <v>45280</v>
      </c>
      <c r="B17684">
        <v>1002234</v>
      </c>
      <c r="C17684" t="s">
        <v>5071</v>
      </c>
      <c r="D17684" t="s">
        <v>3176</v>
      </c>
      <c r="E17684">
        <v>197.02720000000002</v>
      </c>
      <c r="F17684">
        <v>396.22960000000006</v>
      </c>
      <c r="G17684" t="s">
        <v>2550</v>
      </c>
      <c r="H17684" t="s">
        <v>69</v>
      </c>
      <c r="I17684" t="s">
        <v>46</v>
      </c>
      <c r="J17684">
        <v>199.20240000000004</v>
      </c>
      <c r="K17684">
        <v>101.10401000471001</v>
      </c>
      <c r="L17684" t="str">
        <f>TEXT(Orders[[#This Row],[date]],"MMM")</f>
        <v>Dec</v>
      </c>
    </row>
    <row r="17685" spans="1:12" x14ac:dyDescent="0.3">
      <c r="A17685" s="2">
        <v>45251</v>
      </c>
      <c r="B17685">
        <v>1005117</v>
      </c>
      <c r="C17685" t="s">
        <v>3811</v>
      </c>
      <c r="D17685" t="s">
        <v>3177</v>
      </c>
      <c r="E17685">
        <v>50.694400000000002</v>
      </c>
      <c r="F17685">
        <v>396.26080000000007</v>
      </c>
      <c r="G17685" t="s">
        <v>674</v>
      </c>
      <c r="H17685" t="s">
        <v>45</v>
      </c>
      <c r="I17685" t="s">
        <v>46</v>
      </c>
      <c r="J17685">
        <v>345.56640000000004</v>
      </c>
      <c r="K17685">
        <v>681.66582502209326</v>
      </c>
      <c r="L17685" t="str">
        <f>TEXT(Orders[[#This Row],[date]],"MMM")</f>
        <v>Nov</v>
      </c>
    </row>
    <row r="17686" spans="1:12" x14ac:dyDescent="0.3">
      <c r="A17686" s="2">
        <v>45116</v>
      </c>
      <c r="B17686">
        <v>1002612</v>
      </c>
      <c r="C17686" t="s">
        <v>5826</v>
      </c>
      <c r="D17686" t="s">
        <v>3171</v>
      </c>
      <c r="E17686">
        <v>119.31200000000001</v>
      </c>
      <c r="F17686">
        <v>396.31279999999998</v>
      </c>
      <c r="G17686" t="s">
        <v>2928</v>
      </c>
      <c r="H17686" t="s">
        <v>12</v>
      </c>
      <c r="I17686" t="s">
        <v>13</v>
      </c>
      <c r="J17686">
        <v>277.00079999999997</v>
      </c>
      <c r="K17686">
        <v>232.16507979080055</v>
      </c>
      <c r="L17686" t="str">
        <f>TEXT(Orders[[#This Row],[date]],"MMM")</f>
        <v>Jul</v>
      </c>
    </row>
    <row r="17687" spans="1:12" x14ac:dyDescent="0.3">
      <c r="A17687" s="2">
        <v>44979</v>
      </c>
      <c r="B17687">
        <v>1002929</v>
      </c>
      <c r="C17687" t="s">
        <v>4239</v>
      </c>
      <c r="D17687" t="s">
        <v>3178</v>
      </c>
      <c r="E17687">
        <v>119.85920000000002</v>
      </c>
      <c r="F17687">
        <v>396.31279999999998</v>
      </c>
      <c r="G17687" t="s">
        <v>1679</v>
      </c>
      <c r="H17687" t="s">
        <v>12</v>
      </c>
      <c r="I17687" t="s">
        <v>13</v>
      </c>
      <c r="J17687">
        <v>276.45359999999994</v>
      </c>
      <c r="K17687">
        <v>230.64862772319512</v>
      </c>
      <c r="L17687" t="str">
        <f>TEXT(Orders[[#This Row],[date]],"MMM")</f>
        <v>Feb</v>
      </c>
    </row>
    <row r="17688" spans="1:12" x14ac:dyDescent="0.3">
      <c r="A17688" s="2">
        <v>45216</v>
      </c>
      <c r="B17688">
        <v>1003529</v>
      </c>
      <c r="C17688" t="s">
        <v>5998</v>
      </c>
      <c r="D17688" t="s">
        <v>3174</v>
      </c>
      <c r="E17688">
        <v>20.153600000000004</v>
      </c>
      <c r="F17688">
        <v>396.37000000000006</v>
      </c>
      <c r="G17688" t="s">
        <v>1100</v>
      </c>
      <c r="H17688" t="s">
        <v>57</v>
      </c>
      <c r="I17688" t="s">
        <v>20</v>
      </c>
      <c r="J17688">
        <v>376.21640000000008</v>
      </c>
      <c r="K17688">
        <v>1866.7453953636073</v>
      </c>
      <c r="L17688" t="str">
        <f>TEXT(Orders[[#This Row],[date]],"MMM")</f>
        <v>Oct</v>
      </c>
    </row>
    <row r="17689" spans="1:12" x14ac:dyDescent="0.3">
      <c r="A17689" s="2">
        <v>44979</v>
      </c>
      <c r="B17689">
        <v>1006790</v>
      </c>
      <c r="C17689" t="s">
        <v>5095</v>
      </c>
      <c r="D17689" t="s">
        <v>3180</v>
      </c>
      <c r="E17689">
        <v>43.272000000000006</v>
      </c>
      <c r="F17689">
        <v>396.56736000000001</v>
      </c>
      <c r="G17689" t="s">
        <v>1144</v>
      </c>
      <c r="H17689" t="s">
        <v>12</v>
      </c>
      <c r="I17689" t="s">
        <v>13</v>
      </c>
      <c r="J17689">
        <v>353.29536000000002</v>
      </c>
      <c r="K17689">
        <v>816.45257903494178</v>
      </c>
      <c r="L17689" t="str">
        <f>TEXT(Orders[[#This Row],[date]],"MMM")</f>
        <v>Feb</v>
      </c>
    </row>
    <row r="17690" spans="1:12" x14ac:dyDescent="0.3">
      <c r="A17690" s="2">
        <v>45178</v>
      </c>
      <c r="B17690">
        <v>1011909</v>
      </c>
      <c r="C17690" t="s">
        <v>4365</v>
      </c>
      <c r="D17690" t="s">
        <v>3180</v>
      </c>
      <c r="E17690">
        <v>267.60400000000004</v>
      </c>
      <c r="F17690">
        <v>396.56736000000001</v>
      </c>
      <c r="G17690" t="s">
        <v>2407</v>
      </c>
      <c r="H17690" t="s">
        <v>75</v>
      </c>
      <c r="I17690" t="s">
        <v>46</v>
      </c>
      <c r="J17690">
        <v>128.96335999999997</v>
      </c>
      <c r="K17690">
        <v>48.191865592442547</v>
      </c>
      <c r="L17690" t="str">
        <f>TEXT(Orders[[#This Row],[date]],"MMM")</f>
        <v>Sep</v>
      </c>
    </row>
    <row r="17691" spans="1:12" x14ac:dyDescent="0.3">
      <c r="A17691" s="2">
        <v>45145</v>
      </c>
      <c r="B17691">
        <v>1015690</v>
      </c>
      <c r="C17691" t="s">
        <v>4244</v>
      </c>
      <c r="D17691" t="s">
        <v>3180</v>
      </c>
      <c r="E17691">
        <v>341.78800000000001</v>
      </c>
      <c r="F17691">
        <v>396.56736000000001</v>
      </c>
      <c r="G17691" t="s">
        <v>2027</v>
      </c>
      <c r="H17691" t="s">
        <v>75</v>
      </c>
      <c r="I17691" t="s">
        <v>46</v>
      </c>
      <c r="J17691">
        <v>54.779359999999997</v>
      </c>
      <c r="K17691">
        <v>16.027291771507482</v>
      </c>
      <c r="L17691" t="str">
        <f>TEXT(Orders[[#This Row],[date]],"MMM")</f>
        <v>Aug</v>
      </c>
    </row>
    <row r="17692" spans="1:12" x14ac:dyDescent="0.3">
      <c r="A17692" s="2">
        <v>45041</v>
      </c>
      <c r="B17692">
        <v>1002812</v>
      </c>
      <c r="C17692" t="s">
        <v>4851</v>
      </c>
      <c r="D17692" t="s">
        <v>3172</v>
      </c>
      <c r="E17692">
        <v>425.64480000000015</v>
      </c>
      <c r="F17692">
        <v>396.68720000000008</v>
      </c>
      <c r="G17692" t="s">
        <v>3128</v>
      </c>
      <c r="H17692" t="s">
        <v>35</v>
      </c>
      <c r="I17692" t="s">
        <v>36</v>
      </c>
      <c r="J17692">
        <v>-28.95760000000007</v>
      </c>
      <c r="K17692">
        <v>-6.8032312388169816</v>
      </c>
      <c r="L17692" t="str">
        <f>TEXT(Orders[[#This Row],[date]],"MMM")</f>
        <v>Apr</v>
      </c>
    </row>
    <row r="17693" spans="1:12" x14ac:dyDescent="0.3">
      <c r="A17693" s="2">
        <v>45016</v>
      </c>
      <c r="B17693">
        <v>1004531</v>
      </c>
      <c r="C17693" t="s">
        <v>6005</v>
      </c>
      <c r="D17693" t="s">
        <v>3175</v>
      </c>
      <c r="E17693">
        <v>251.90080000000003</v>
      </c>
      <c r="F17693">
        <v>396.7756</v>
      </c>
      <c r="G17693" t="s">
        <v>2610</v>
      </c>
      <c r="H17693" t="s">
        <v>57</v>
      </c>
      <c r="I17693" t="s">
        <v>20</v>
      </c>
      <c r="J17693">
        <v>144.87479999999996</v>
      </c>
      <c r="K17693">
        <v>57.512639896340126</v>
      </c>
      <c r="L17693" t="str">
        <f>TEXT(Orders[[#This Row],[date]],"MMM")</f>
        <v>Mar</v>
      </c>
    </row>
    <row r="17694" spans="1:12" x14ac:dyDescent="0.3">
      <c r="A17694" s="2">
        <v>45059</v>
      </c>
      <c r="B17694">
        <v>1005078</v>
      </c>
      <c r="C17694" t="s">
        <v>3711</v>
      </c>
      <c r="D17694" t="s">
        <v>3180</v>
      </c>
      <c r="E17694">
        <v>234.82240000000002</v>
      </c>
      <c r="F17694">
        <v>396.81720000000007</v>
      </c>
      <c r="G17694" t="s">
        <v>1369</v>
      </c>
      <c r="H17694" t="s">
        <v>50</v>
      </c>
      <c r="I17694" t="s">
        <v>36</v>
      </c>
      <c r="J17694">
        <v>161.99480000000005</v>
      </c>
      <c r="K17694">
        <v>68.986093319887729</v>
      </c>
      <c r="L17694" t="str">
        <f>TEXT(Orders[[#This Row],[date]],"MMM")</f>
        <v>May</v>
      </c>
    </row>
    <row r="17695" spans="1:12" x14ac:dyDescent="0.3">
      <c r="A17695" s="2">
        <v>45048</v>
      </c>
      <c r="B17695">
        <v>1001454</v>
      </c>
      <c r="C17695" t="s">
        <v>4173</v>
      </c>
      <c r="D17695" t="s">
        <v>3176</v>
      </c>
      <c r="E17695">
        <v>701.982528</v>
      </c>
      <c r="F17695">
        <v>397.13024000000001</v>
      </c>
      <c r="G17695" t="s">
        <v>1768</v>
      </c>
      <c r="H17695" t="s">
        <v>75</v>
      </c>
      <c r="I17695" t="s">
        <v>46</v>
      </c>
      <c r="J17695">
        <v>-304.85228799999999</v>
      </c>
      <c r="K17695">
        <v>-43.427332709910409</v>
      </c>
      <c r="L17695" t="str">
        <f>TEXT(Orders[[#This Row],[date]],"MMM")</f>
        <v>May</v>
      </c>
    </row>
    <row r="17696" spans="1:12" x14ac:dyDescent="0.3">
      <c r="A17696" s="2">
        <v>45097</v>
      </c>
      <c r="B17696">
        <v>1002661</v>
      </c>
      <c r="C17696" t="s">
        <v>3371</v>
      </c>
      <c r="D17696" t="s">
        <v>3173</v>
      </c>
      <c r="E17696">
        <v>210.91200000000003</v>
      </c>
      <c r="F17696">
        <v>397.13440000000008</v>
      </c>
      <c r="G17696" t="s">
        <v>2977</v>
      </c>
      <c r="H17696" t="s">
        <v>26</v>
      </c>
      <c r="I17696" t="s">
        <v>13</v>
      </c>
      <c r="J17696">
        <v>186.22240000000005</v>
      </c>
      <c r="K17696">
        <v>88.293885601577912</v>
      </c>
      <c r="L17696" t="str">
        <f>TEXT(Orders[[#This Row],[date]],"MMM")</f>
        <v>Jun</v>
      </c>
    </row>
    <row r="17697" spans="1:12" x14ac:dyDescent="0.3">
      <c r="A17697" s="2">
        <v>44976</v>
      </c>
      <c r="B17697">
        <v>1002343</v>
      </c>
      <c r="C17697" t="s">
        <v>5002</v>
      </c>
      <c r="D17697" t="s">
        <v>3171</v>
      </c>
      <c r="E17697">
        <v>188.52800000000002</v>
      </c>
      <c r="F17697">
        <v>397.15520000000004</v>
      </c>
      <c r="G17697" t="s">
        <v>2659</v>
      </c>
      <c r="H17697" t="s">
        <v>12</v>
      </c>
      <c r="I17697" t="s">
        <v>13</v>
      </c>
      <c r="J17697">
        <v>208.62720000000002</v>
      </c>
      <c r="K17697">
        <v>110.66112195535942</v>
      </c>
      <c r="L17697" t="str">
        <f>TEXT(Orders[[#This Row],[date]],"MMM")</f>
        <v>Feb</v>
      </c>
    </row>
    <row r="17698" spans="1:12" x14ac:dyDescent="0.3">
      <c r="A17698" s="2">
        <v>44943</v>
      </c>
      <c r="B17698">
        <v>1002285</v>
      </c>
      <c r="C17698" t="s">
        <v>4949</v>
      </c>
      <c r="D17698" t="s">
        <v>3177</v>
      </c>
      <c r="E17698">
        <v>180.60480000000004</v>
      </c>
      <c r="F17698">
        <v>397.19159999999999</v>
      </c>
      <c r="G17698" t="s">
        <v>2601</v>
      </c>
      <c r="H17698" t="s">
        <v>54</v>
      </c>
      <c r="I17698" t="s">
        <v>20</v>
      </c>
      <c r="J17698">
        <v>216.58679999999995</v>
      </c>
      <c r="K17698">
        <v>119.92305852336145</v>
      </c>
      <c r="L17698" t="str">
        <f>TEXT(Orders[[#This Row],[date]],"MMM")</f>
        <v>Jan</v>
      </c>
    </row>
    <row r="17699" spans="1:12" x14ac:dyDescent="0.3">
      <c r="A17699" s="2">
        <v>45040</v>
      </c>
      <c r="B17699">
        <v>1002492</v>
      </c>
      <c r="C17699" t="s">
        <v>4306</v>
      </c>
      <c r="D17699" t="s">
        <v>3179</v>
      </c>
      <c r="E17699">
        <v>68.828800000000001</v>
      </c>
      <c r="F17699">
        <v>397.20200000000006</v>
      </c>
      <c r="G17699" t="s">
        <v>2808</v>
      </c>
      <c r="H17699" t="s">
        <v>69</v>
      </c>
      <c r="I17699" t="s">
        <v>46</v>
      </c>
      <c r="J17699">
        <v>328.37320000000005</v>
      </c>
      <c r="K17699">
        <v>477.086917104468</v>
      </c>
      <c r="L17699" t="str">
        <f>TEXT(Orders[[#This Row],[date]],"MMM")</f>
        <v>Apr</v>
      </c>
    </row>
    <row r="17700" spans="1:12" x14ac:dyDescent="0.3">
      <c r="A17700" s="2">
        <v>44972</v>
      </c>
      <c r="B17700">
        <v>1007884</v>
      </c>
      <c r="C17700" t="s">
        <v>3394</v>
      </c>
      <c r="D17700" t="s">
        <v>3180</v>
      </c>
      <c r="E17700">
        <v>120.00000000000003</v>
      </c>
      <c r="F17700">
        <v>397.28448000000003</v>
      </c>
      <c r="G17700" t="s">
        <v>238</v>
      </c>
      <c r="H17700" t="s">
        <v>69</v>
      </c>
      <c r="I17700" t="s">
        <v>46</v>
      </c>
      <c r="J17700">
        <v>277.28448000000003</v>
      </c>
      <c r="K17700">
        <v>231.07039999999998</v>
      </c>
      <c r="L17700" t="str">
        <f>TEXT(Orders[[#This Row],[date]],"MMM")</f>
        <v>Feb</v>
      </c>
    </row>
    <row r="17701" spans="1:12" x14ac:dyDescent="0.3">
      <c r="A17701" s="2">
        <v>45095</v>
      </c>
      <c r="B17701">
        <v>1010788</v>
      </c>
      <c r="C17701" t="s">
        <v>3369</v>
      </c>
      <c r="D17701" t="s">
        <v>3180</v>
      </c>
      <c r="E17701">
        <v>404.47200000000004</v>
      </c>
      <c r="F17701">
        <v>397.28448000000003</v>
      </c>
      <c r="G17701" t="s">
        <v>2812</v>
      </c>
      <c r="H17701" t="s">
        <v>57</v>
      </c>
      <c r="I17701" t="s">
        <v>20</v>
      </c>
      <c r="J17701">
        <v>-7.1875200000000063</v>
      </c>
      <c r="K17701">
        <v>-1.7770129947190425</v>
      </c>
      <c r="L17701" t="str">
        <f>TEXT(Orders[[#This Row],[date]],"MMM")</f>
        <v>Jun</v>
      </c>
    </row>
    <row r="17702" spans="1:12" x14ac:dyDescent="0.3">
      <c r="A17702" s="2">
        <v>45032</v>
      </c>
      <c r="B17702">
        <v>1004593</v>
      </c>
      <c r="C17702" t="s">
        <v>4850</v>
      </c>
      <c r="D17702" t="s">
        <v>3171</v>
      </c>
      <c r="E17702">
        <v>201.62880000000004</v>
      </c>
      <c r="F17702">
        <v>397.30600000000004</v>
      </c>
      <c r="G17702" t="s">
        <v>2237</v>
      </c>
      <c r="H17702" t="s">
        <v>57</v>
      </c>
      <c r="I17702" t="s">
        <v>20</v>
      </c>
      <c r="J17702">
        <v>195.6772</v>
      </c>
      <c r="K17702">
        <v>97.048239140440231</v>
      </c>
      <c r="L17702" t="str">
        <f>TEXT(Orders[[#This Row],[date]],"MMM")</f>
        <v>Apr</v>
      </c>
    </row>
    <row r="17703" spans="1:12" x14ac:dyDescent="0.3">
      <c r="A17703" s="2">
        <v>45197</v>
      </c>
      <c r="B17703">
        <v>1000590</v>
      </c>
      <c r="C17703" t="s">
        <v>5408</v>
      </c>
      <c r="D17703" t="s">
        <v>3177</v>
      </c>
      <c r="E17703">
        <v>155.58720000000005</v>
      </c>
      <c r="F17703">
        <v>397.42335360000004</v>
      </c>
      <c r="G17703" t="s">
        <v>875</v>
      </c>
      <c r="H17703" t="s">
        <v>30</v>
      </c>
      <c r="I17703" t="s">
        <v>13</v>
      </c>
      <c r="J17703">
        <v>241.83615359999999</v>
      </c>
      <c r="K17703">
        <v>155.43447892885786</v>
      </c>
      <c r="L17703" t="str">
        <f>TEXT(Orders[[#This Row],[date]],"MMM")</f>
        <v>Sep</v>
      </c>
    </row>
    <row r="17704" spans="1:12" x14ac:dyDescent="0.3">
      <c r="A17704" s="2">
        <v>45040</v>
      </c>
      <c r="B17704">
        <v>1003590</v>
      </c>
      <c r="C17704" t="s">
        <v>3886</v>
      </c>
      <c r="D17704" t="s">
        <v>3175</v>
      </c>
      <c r="E17704">
        <v>275.21920000000006</v>
      </c>
      <c r="F17704">
        <v>397.43080000000003</v>
      </c>
      <c r="G17704" t="s">
        <v>746</v>
      </c>
      <c r="H17704" t="s">
        <v>54</v>
      </c>
      <c r="I17704" t="s">
        <v>20</v>
      </c>
      <c r="J17704">
        <v>122.21159999999998</v>
      </c>
      <c r="K17704">
        <v>44.405186847429228</v>
      </c>
      <c r="L17704" t="str">
        <f>TEXT(Orders[[#This Row],[date]],"MMM")</f>
        <v>Apr</v>
      </c>
    </row>
    <row r="17705" spans="1:12" x14ac:dyDescent="0.3">
      <c r="A17705" s="2">
        <v>45011</v>
      </c>
      <c r="B17705">
        <v>1004725</v>
      </c>
      <c r="C17705" t="s">
        <v>3344</v>
      </c>
      <c r="D17705" t="s">
        <v>3179</v>
      </c>
      <c r="E17705">
        <v>182.19200000000004</v>
      </c>
      <c r="F17705">
        <v>397.54519999999997</v>
      </c>
      <c r="G17705" t="s">
        <v>186</v>
      </c>
      <c r="H17705" t="s">
        <v>88</v>
      </c>
      <c r="I17705" t="s">
        <v>36</v>
      </c>
      <c r="J17705">
        <v>215.35319999999993</v>
      </c>
      <c r="K17705">
        <v>118.20123825414942</v>
      </c>
      <c r="L17705" t="str">
        <f>TEXT(Orders[[#This Row],[date]],"MMM")</f>
        <v>Mar</v>
      </c>
    </row>
    <row r="17706" spans="1:12" x14ac:dyDescent="0.3">
      <c r="A17706" s="2">
        <v>44959</v>
      </c>
      <c r="B17706">
        <v>1003910</v>
      </c>
      <c r="C17706" t="s">
        <v>4784</v>
      </c>
      <c r="D17706" t="s">
        <v>3171</v>
      </c>
      <c r="E17706">
        <v>22.675200000000004</v>
      </c>
      <c r="F17706">
        <v>397.63360000000006</v>
      </c>
      <c r="G17706" t="s">
        <v>1941</v>
      </c>
      <c r="H17706" t="s">
        <v>45</v>
      </c>
      <c r="I17706" t="s">
        <v>46</v>
      </c>
      <c r="J17706">
        <v>374.95840000000004</v>
      </c>
      <c r="K17706">
        <v>1653.6057013830084</v>
      </c>
      <c r="L17706" t="str">
        <f>TEXT(Orders[[#This Row],[date]],"MMM")</f>
        <v>Feb</v>
      </c>
    </row>
    <row r="17707" spans="1:12" x14ac:dyDescent="0.3">
      <c r="A17707" s="2">
        <v>45140</v>
      </c>
      <c r="B17707">
        <v>1003786</v>
      </c>
      <c r="C17707" t="s">
        <v>4955</v>
      </c>
      <c r="D17707" t="s">
        <v>3178</v>
      </c>
      <c r="E17707">
        <v>214.52160000000001</v>
      </c>
      <c r="F17707">
        <v>397.77400000000006</v>
      </c>
      <c r="G17707" t="s">
        <v>2418</v>
      </c>
      <c r="H17707" t="s">
        <v>69</v>
      </c>
      <c r="I17707" t="s">
        <v>46</v>
      </c>
      <c r="J17707">
        <v>183.25240000000005</v>
      </c>
      <c r="K17707">
        <v>85.423752200244664</v>
      </c>
      <c r="L17707" t="str">
        <f>TEXT(Orders[[#This Row],[date]],"MMM")</f>
        <v>Aug</v>
      </c>
    </row>
    <row r="17708" spans="1:12" x14ac:dyDescent="0.3">
      <c r="A17708" s="2">
        <v>45100</v>
      </c>
      <c r="B17708">
        <v>1002593</v>
      </c>
      <c r="C17708" t="s">
        <v>5664</v>
      </c>
      <c r="D17708" t="s">
        <v>3178</v>
      </c>
      <c r="E17708">
        <v>248.208</v>
      </c>
      <c r="F17708">
        <v>397.77400000000006</v>
      </c>
      <c r="G17708" t="s">
        <v>2909</v>
      </c>
      <c r="H17708" t="s">
        <v>45</v>
      </c>
      <c r="I17708" t="s">
        <v>46</v>
      </c>
      <c r="J17708">
        <v>149.56600000000006</v>
      </c>
      <c r="K17708">
        <v>60.258331721781758</v>
      </c>
      <c r="L17708" t="str">
        <f>TEXT(Orders[[#This Row],[date]],"MMM")</f>
        <v>Jun</v>
      </c>
    </row>
    <row r="17709" spans="1:12" x14ac:dyDescent="0.3">
      <c r="A17709" s="2">
        <v>44945</v>
      </c>
      <c r="B17709">
        <v>1003310</v>
      </c>
      <c r="C17709" t="s">
        <v>4222</v>
      </c>
      <c r="D17709" t="s">
        <v>3176</v>
      </c>
      <c r="E17709">
        <v>255.12640000000002</v>
      </c>
      <c r="F17709">
        <v>397.78960000000006</v>
      </c>
      <c r="G17709" t="s">
        <v>1082</v>
      </c>
      <c r="H17709" t="s">
        <v>88</v>
      </c>
      <c r="I17709" t="s">
        <v>36</v>
      </c>
      <c r="J17709">
        <v>142.66320000000005</v>
      </c>
      <c r="K17709">
        <v>55.918634841396276</v>
      </c>
      <c r="L17709" t="str">
        <f>TEXT(Orders[[#This Row],[date]],"MMM")</f>
        <v>Jan</v>
      </c>
    </row>
    <row r="17710" spans="1:12" x14ac:dyDescent="0.3">
      <c r="A17710" s="2">
        <v>45097</v>
      </c>
      <c r="B17710">
        <v>1000413</v>
      </c>
      <c r="C17710" t="s">
        <v>3811</v>
      </c>
      <c r="D17710" t="s">
        <v>3172</v>
      </c>
      <c r="E17710">
        <v>298.38259200000005</v>
      </c>
      <c r="F17710">
        <v>397.87987200000003</v>
      </c>
      <c r="G17710" t="s">
        <v>674</v>
      </c>
      <c r="H17710" t="s">
        <v>45</v>
      </c>
      <c r="I17710" t="s">
        <v>46</v>
      </c>
      <c r="J17710">
        <v>99.497279999999989</v>
      </c>
      <c r="K17710">
        <v>33.345537798666207</v>
      </c>
      <c r="L17710" t="str">
        <f>TEXT(Orders[[#This Row],[date]],"MMM")</f>
        <v>Jun</v>
      </c>
    </row>
    <row r="17711" spans="1:12" x14ac:dyDescent="0.3">
      <c r="A17711" s="2">
        <v>45094</v>
      </c>
      <c r="B17711">
        <v>1003111</v>
      </c>
      <c r="C17711" t="s">
        <v>4300</v>
      </c>
      <c r="D17711" t="s">
        <v>3172</v>
      </c>
      <c r="E17711">
        <v>194.0224</v>
      </c>
      <c r="F17711">
        <v>397.91960000000006</v>
      </c>
      <c r="G17711" t="s">
        <v>2122</v>
      </c>
      <c r="H17711" t="s">
        <v>88</v>
      </c>
      <c r="I17711" t="s">
        <v>36</v>
      </c>
      <c r="J17711">
        <v>203.89720000000005</v>
      </c>
      <c r="K17711">
        <v>105.08951543739282</v>
      </c>
      <c r="L17711" t="str">
        <f>TEXT(Orders[[#This Row],[date]],"MMM")</f>
        <v>Jun</v>
      </c>
    </row>
    <row r="17712" spans="1:12" x14ac:dyDescent="0.3">
      <c r="A17712" s="2">
        <v>45247</v>
      </c>
      <c r="B17712">
        <v>1003292</v>
      </c>
      <c r="C17712" t="s">
        <v>5579</v>
      </c>
      <c r="D17712" t="s">
        <v>3179</v>
      </c>
      <c r="E17712">
        <v>58.073600000000013</v>
      </c>
      <c r="F17712">
        <v>397.95080000000007</v>
      </c>
      <c r="G17712" t="s">
        <v>2032</v>
      </c>
      <c r="H17712" t="s">
        <v>88</v>
      </c>
      <c r="I17712" t="s">
        <v>36</v>
      </c>
      <c r="J17712">
        <v>339.87720000000007</v>
      </c>
      <c r="K17712">
        <v>585.2525071633238</v>
      </c>
      <c r="L17712" t="str">
        <f>TEXT(Orders[[#This Row],[date]],"MMM")</f>
        <v>Nov</v>
      </c>
    </row>
    <row r="17713" spans="1:12" x14ac:dyDescent="0.3">
      <c r="A17713" s="2">
        <v>45150</v>
      </c>
      <c r="B17713">
        <v>1005348</v>
      </c>
      <c r="C17713" t="s">
        <v>3378</v>
      </c>
      <c r="D17713" t="s">
        <v>3177</v>
      </c>
      <c r="E17713">
        <v>147.25120000000001</v>
      </c>
      <c r="F17713">
        <v>398.00159999999994</v>
      </c>
      <c r="G17713" t="s">
        <v>219</v>
      </c>
      <c r="H17713" t="s">
        <v>26</v>
      </c>
      <c r="I17713" t="s">
        <v>13</v>
      </c>
      <c r="J17713">
        <v>250.75039999999993</v>
      </c>
      <c r="K17713">
        <v>170.28750869262859</v>
      </c>
      <c r="L17713" t="str">
        <f>TEXT(Orders[[#This Row],[date]],"MMM")</f>
        <v>Aug</v>
      </c>
    </row>
    <row r="17714" spans="1:12" x14ac:dyDescent="0.3">
      <c r="A17714" s="2">
        <v>45147</v>
      </c>
      <c r="B17714">
        <v>1006205</v>
      </c>
      <c r="C17714" t="s">
        <v>3539</v>
      </c>
      <c r="D17714" t="s">
        <v>3171</v>
      </c>
      <c r="E17714">
        <v>95.468000000000018</v>
      </c>
      <c r="F17714">
        <v>398.0016</v>
      </c>
      <c r="G17714" t="s">
        <v>2069</v>
      </c>
      <c r="H17714" t="s">
        <v>35</v>
      </c>
      <c r="I17714" t="s">
        <v>36</v>
      </c>
      <c r="J17714">
        <v>302.53359999999998</v>
      </c>
      <c r="K17714">
        <v>316.89529475845302</v>
      </c>
      <c r="L17714" t="str">
        <f>TEXT(Orders[[#This Row],[date]],"MMM")</f>
        <v>Aug</v>
      </c>
    </row>
    <row r="17715" spans="1:12" x14ac:dyDescent="0.3">
      <c r="A17715" s="2">
        <v>45177</v>
      </c>
      <c r="B17715">
        <v>1016475</v>
      </c>
      <c r="C17715" t="s">
        <v>3692</v>
      </c>
      <c r="D17715" t="s">
        <v>3180</v>
      </c>
      <c r="E17715">
        <v>336.77200000000005</v>
      </c>
      <c r="F17715">
        <v>398.00160000000005</v>
      </c>
      <c r="G17715" t="s">
        <v>559</v>
      </c>
      <c r="H17715" t="s">
        <v>45</v>
      </c>
      <c r="I17715" t="s">
        <v>46</v>
      </c>
      <c r="J17715">
        <v>61.229600000000005</v>
      </c>
      <c r="K17715">
        <v>18.181321487534589</v>
      </c>
      <c r="L17715" t="str">
        <f>TEXT(Orders[[#This Row],[date]],"MMM")</f>
        <v>Sep</v>
      </c>
    </row>
    <row r="17716" spans="1:12" x14ac:dyDescent="0.3">
      <c r="A17716" s="2">
        <v>45232</v>
      </c>
      <c r="B17716">
        <v>1003795</v>
      </c>
      <c r="C17716" t="s">
        <v>4279</v>
      </c>
      <c r="D17716" t="s">
        <v>3173</v>
      </c>
      <c r="E17716">
        <v>249.03680000000006</v>
      </c>
      <c r="F17716">
        <v>398.12240000000008</v>
      </c>
      <c r="G17716" t="s">
        <v>1148</v>
      </c>
      <c r="H17716" t="s">
        <v>75</v>
      </c>
      <c r="I17716" t="s">
        <v>46</v>
      </c>
      <c r="J17716">
        <v>149.08560000000003</v>
      </c>
      <c r="K17716">
        <v>59.86488743832237</v>
      </c>
      <c r="L17716" t="str">
        <f>TEXT(Orders[[#This Row],[date]],"MMM")</f>
        <v>Nov</v>
      </c>
    </row>
    <row r="17717" spans="1:12" x14ac:dyDescent="0.3">
      <c r="A17717" s="2">
        <v>45004</v>
      </c>
      <c r="B17717">
        <v>1017937</v>
      </c>
      <c r="C17717" t="s">
        <v>6007</v>
      </c>
      <c r="D17717" t="s">
        <v>3180</v>
      </c>
      <c r="E17717">
        <v>449.34480000000008</v>
      </c>
      <c r="F17717">
        <v>398.14502400000003</v>
      </c>
      <c r="G17717" t="s">
        <v>1747</v>
      </c>
      <c r="H17717" t="s">
        <v>69</v>
      </c>
      <c r="I17717" t="s">
        <v>46</v>
      </c>
      <c r="J17717">
        <v>-51.199776000000043</v>
      </c>
      <c r="K17717">
        <v>-11.3943181271932</v>
      </c>
      <c r="L17717" t="str">
        <f>TEXT(Orders[[#This Row],[date]],"MMM")</f>
        <v>Mar</v>
      </c>
    </row>
    <row r="17718" spans="1:12" x14ac:dyDescent="0.3">
      <c r="A17718" s="2">
        <v>45209</v>
      </c>
      <c r="B17718">
        <v>1004911</v>
      </c>
      <c r="C17718" t="s">
        <v>5836</v>
      </c>
      <c r="D17718" t="s">
        <v>3171</v>
      </c>
      <c r="E17718">
        <v>137.44640000000001</v>
      </c>
      <c r="F17718">
        <v>398.24720000000008</v>
      </c>
      <c r="G17718" t="s">
        <v>2003</v>
      </c>
      <c r="H17718" t="s">
        <v>19</v>
      </c>
      <c r="I17718" t="s">
        <v>20</v>
      </c>
      <c r="J17718">
        <v>260.80080000000009</v>
      </c>
      <c r="K17718">
        <v>189.74727602905574</v>
      </c>
      <c r="L17718" t="str">
        <f>TEXT(Orders[[#This Row],[date]],"MMM")</f>
        <v>Oct</v>
      </c>
    </row>
    <row r="17719" spans="1:12" x14ac:dyDescent="0.3">
      <c r="A17719" s="2">
        <v>45030</v>
      </c>
      <c r="B17719">
        <v>1004903</v>
      </c>
      <c r="C17719" t="s">
        <v>5094</v>
      </c>
      <c r="D17719" t="s">
        <v>3171</v>
      </c>
      <c r="E17719">
        <v>79.347200000000015</v>
      </c>
      <c r="F17719">
        <v>398.51760000000013</v>
      </c>
      <c r="G17719" t="s">
        <v>1433</v>
      </c>
      <c r="H17719" t="s">
        <v>45</v>
      </c>
      <c r="I17719" t="s">
        <v>46</v>
      </c>
      <c r="J17719">
        <v>319.17040000000009</v>
      </c>
      <c r="K17719">
        <v>402.24532182610096</v>
      </c>
      <c r="L17719" t="str">
        <f>TEXT(Orders[[#This Row],[date]],"MMM")</f>
        <v>Apr</v>
      </c>
    </row>
    <row r="17720" spans="1:12" x14ac:dyDescent="0.3">
      <c r="A17720" s="2">
        <v>45013</v>
      </c>
      <c r="B17720">
        <v>1002352</v>
      </c>
      <c r="C17720" t="s">
        <v>3946</v>
      </c>
      <c r="D17720" t="s">
        <v>3173</v>
      </c>
      <c r="E17720">
        <v>235.11360000000005</v>
      </c>
      <c r="F17720">
        <v>398.54880000000003</v>
      </c>
      <c r="G17720" t="s">
        <v>2668</v>
      </c>
      <c r="H17720" t="s">
        <v>26</v>
      </c>
      <c r="I17720" t="s">
        <v>13</v>
      </c>
      <c r="J17720">
        <v>163.43519999999998</v>
      </c>
      <c r="K17720">
        <v>69.513290596545659</v>
      </c>
      <c r="L17720" t="str">
        <f>TEXT(Orders[[#This Row],[date]],"MMM")</f>
        <v>Mar</v>
      </c>
    </row>
    <row r="17721" spans="1:12" x14ac:dyDescent="0.3">
      <c r="A17721" s="2">
        <v>45218</v>
      </c>
      <c r="B17721">
        <v>1002175</v>
      </c>
      <c r="C17721" t="s">
        <v>4519</v>
      </c>
      <c r="D17721" t="s">
        <v>3172</v>
      </c>
      <c r="E17721">
        <v>576.8189440000001</v>
      </c>
      <c r="F17721">
        <v>398.6216</v>
      </c>
      <c r="G17721" t="s">
        <v>2491</v>
      </c>
      <c r="H17721" t="s">
        <v>45</v>
      </c>
      <c r="I17721" t="s">
        <v>46</v>
      </c>
      <c r="J17721">
        <v>-178.1973440000001</v>
      </c>
      <c r="K17721">
        <v>-30.893115743438564</v>
      </c>
      <c r="L17721" t="str">
        <f>TEXT(Orders[[#This Row],[date]],"MMM")</f>
        <v>Oct</v>
      </c>
    </row>
    <row r="17722" spans="1:12" x14ac:dyDescent="0.3">
      <c r="A17722" s="2">
        <v>45183</v>
      </c>
      <c r="B17722">
        <v>1002495</v>
      </c>
      <c r="C17722" t="s">
        <v>4213</v>
      </c>
      <c r="D17722" t="s">
        <v>3176</v>
      </c>
      <c r="E17722">
        <v>320.83840000000009</v>
      </c>
      <c r="F17722">
        <v>398.76720000000006</v>
      </c>
      <c r="G17722" t="s">
        <v>2811</v>
      </c>
      <c r="H17722" t="s">
        <v>54</v>
      </c>
      <c r="I17722" t="s">
        <v>20</v>
      </c>
      <c r="J17722">
        <v>77.928799999999967</v>
      </c>
      <c r="K17722">
        <v>24.289112525184002</v>
      </c>
      <c r="L17722" t="str">
        <f>TEXT(Orders[[#This Row],[date]],"MMM")</f>
        <v>Sep</v>
      </c>
    </row>
    <row r="17723" spans="1:12" x14ac:dyDescent="0.3">
      <c r="A17723" s="2">
        <v>45062</v>
      </c>
      <c r="B17723">
        <v>1004106</v>
      </c>
      <c r="C17723" t="s">
        <v>5681</v>
      </c>
      <c r="D17723" t="s">
        <v>3175</v>
      </c>
      <c r="E17723">
        <v>251.62560000000005</v>
      </c>
      <c r="F17723">
        <v>398.78280000000007</v>
      </c>
      <c r="G17723" t="s">
        <v>2077</v>
      </c>
      <c r="H17723" t="s">
        <v>45</v>
      </c>
      <c r="I17723" t="s">
        <v>46</v>
      </c>
      <c r="J17723">
        <v>147.15720000000002</v>
      </c>
      <c r="K17723">
        <v>58.482602724047148</v>
      </c>
      <c r="L17723" t="str">
        <f>TEXT(Orders[[#This Row],[date]],"MMM")</f>
        <v>May</v>
      </c>
    </row>
    <row r="17724" spans="1:12" x14ac:dyDescent="0.3">
      <c r="A17724" s="2">
        <v>45073</v>
      </c>
      <c r="B17724">
        <v>1003122</v>
      </c>
      <c r="C17724" t="s">
        <v>4856</v>
      </c>
      <c r="D17724" t="s">
        <v>3177</v>
      </c>
      <c r="E17724">
        <v>196.43840000000003</v>
      </c>
      <c r="F17724">
        <v>398.85039999999998</v>
      </c>
      <c r="G17724" t="s">
        <v>2553</v>
      </c>
      <c r="H17724" t="s">
        <v>69</v>
      </c>
      <c r="I17724" t="s">
        <v>46</v>
      </c>
      <c r="J17724">
        <v>202.41199999999995</v>
      </c>
      <c r="K17724">
        <v>103.04095329630047</v>
      </c>
      <c r="L17724" t="str">
        <f>TEXT(Orders[[#This Row],[date]],"MMM")</f>
        <v>May</v>
      </c>
    </row>
    <row r="17725" spans="1:12" x14ac:dyDescent="0.3">
      <c r="A17725" s="2">
        <v>44965</v>
      </c>
      <c r="B17725">
        <v>1005968</v>
      </c>
      <c r="C17725" t="s">
        <v>4974</v>
      </c>
      <c r="D17725" t="s">
        <v>3180</v>
      </c>
      <c r="E17725">
        <v>61.680000000000021</v>
      </c>
      <c r="F17725">
        <v>398.89800000000002</v>
      </c>
      <c r="G17725" t="s">
        <v>2516</v>
      </c>
      <c r="H17725" t="s">
        <v>35</v>
      </c>
      <c r="I17725" t="s">
        <v>36</v>
      </c>
      <c r="J17725">
        <v>337.21800000000002</v>
      </c>
      <c r="K17725">
        <v>546.72178988326834</v>
      </c>
      <c r="L17725" t="str">
        <f>TEXT(Orders[[#This Row],[date]],"MMM")</f>
        <v>Feb</v>
      </c>
    </row>
    <row r="17726" spans="1:12" x14ac:dyDescent="0.3">
      <c r="A17726" s="2">
        <v>45016</v>
      </c>
      <c r="B17726">
        <v>1000014</v>
      </c>
      <c r="C17726" t="s">
        <v>3248</v>
      </c>
      <c r="D17726" t="s">
        <v>3175</v>
      </c>
      <c r="E17726">
        <v>297.29145600000004</v>
      </c>
      <c r="F17726">
        <v>399.00556800000004</v>
      </c>
      <c r="G17726" t="s">
        <v>63</v>
      </c>
      <c r="H17726" t="s">
        <v>57</v>
      </c>
      <c r="I17726" t="s">
        <v>20</v>
      </c>
      <c r="J17726">
        <v>101.714112</v>
      </c>
      <c r="K17726">
        <v>34.213600810646902</v>
      </c>
      <c r="L17726" t="str">
        <f>TEXT(Orders[[#This Row],[date]],"MMM")</f>
        <v>Mar</v>
      </c>
    </row>
    <row r="17727" spans="1:12" x14ac:dyDescent="0.3">
      <c r="A17727" s="2">
        <v>45284</v>
      </c>
      <c r="B17727">
        <v>1003377</v>
      </c>
      <c r="C17727" t="s">
        <v>4956</v>
      </c>
      <c r="D17727" t="s">
        <v>3175</v>
      </c>
      <c r="E17727">
        <v>199.15200000000004</v>
      </c>
      <c r="F17727">
        <v>399.09479999999996</v>
      </c>
      <c r="G17727" t="s">
        <v>2419</v>
      </c>
      <c r="H17727" t="s">
        <v>57</v>
      </c>
      <c r="I17727" t="s">
        <v>20</v>
      </c>
      <c r="J17727">
        <v>199.94279999999992</v>
      </c>
      <c r="K17727">
        <v>100.39708363461068</v>
      </c>
      <c r="L17727" t="str">
        <f>TEXT(Orders[[#This Row],[date]],"MMM")</f>
        <v>Dec</v>
      </c>
    </row>
    <row r="17728" spans="1:12" x14ac:dyDescent="0.3">
      <c r="A17728" s="2">
        <v>45196</v>
      </c>
      <c r="B17728">
        <v>1014212</v>
      </c>
      <c r="C17728" t="s">
        <v>3994</v>
      </c>
      <c r="D17728" t="s">
        <v>3180</v>
      </c>
      <c r="E17728">
        <v>394.52720000000005</v>
      </c>
      <c r="F17728">
        <v>399.292416</v>
      </c>
      <c r="G17728" t="s">
        <v>1128</v>
      </c>
      <c r="H17728" t="s">
        <v>57</v>
      </c>
      <c r="I17728" t="s">
        <v>20</v>
      </c>
      <c r="J17728">
        <v>4.7652159999999526</v>
      </c>
      <c r="K17728">
        <v>1.207829523541077</v>
      </c>
      <c r="L17728" t="str">
        <f>TEXT(Orders[[#This Row],[date]],"MMM")</f>
        <v>Sep</v>
      </c>
    </row>
    <row r="17729" spans="1:12" x14ac:dyDescent="0.3">
      <c r="A17729" s="2">
        <v>45107</v>
      </c>
      <c r="B17729">
        <v>1003380</v>
      </c>
      <c r="C17729" t="s">
        <v>4650</v>
      </c>
      <c r="D17729" t="s">
        <v>3174</v>
      </c>
      <c r="E17729">
        <v>244.79360000000003</v>
      </c>
      <c r="F17729">
        <v>399.30800000000005</v>
      </c>
      <c r="G17729" t="s">
        <v>2997</v>
      </c>
      <c r="H17729" t="s">
        <v>50</v>
      </c>
      <c r="I17729" t="s">
        <v>36</v>
      </c>
      <c r="J17729">
        <v>154.51440000000002</v>
      </c>
      <c r="K17729">
        <v>63.120277654317761</v>
      </c>
      <c r="L17729" t="str">
        <f>TEXT(Orders[[#This Row],[date]],"MMM")</f>
        <v>Jun</v>
      </c>
    </row>
    <row r="17730" spans="1:12" x14ac:dyDescent="0.3">
      <c r="A17730" s="2">
        <v>45044</v>
      </c>
      <c r="B17730">
        <v>1005193</v>
      </c>
      <c r="C17730" t="s">
        <v>3719</v>
      </c>
      <c r="D17730" t="s">
        <v>3180</v>
      </c>
      <c r="E17730">
        <v>196.18880000000001</v>
      </c>
      <c r="F17730">
        <v>399.31320000000005</v>
      </c>
      <c r="G17730" t="s">
        <v>587</v>
      </c>
      <c r="H17730" t="s">
        <v>75</v>
      </c>
      <c r="I17730" t="s">
        <v>46</v>
      </c>
      <c r="J17730">
        <v>203.12440000000004</v>
      </c>
      <c r="K17730">
        <v>103.53516612569118</v>
      </c>
      <c r="L17730" t="str">
        <f>TEXT(Orders[[#This Row],[date]],"MMM")</f>
        <v>Apr</v>
      </c>
    </row>
    <row r="17731" spans="1:12" x14ac:dyDescent="0.3">
      <c r="A17731" s="2">
        <v>45144</v>
      </c>
      <c r="B17731">
        <v>1000730</v>
      </c>
      <c r="C17731" t="s">
        <v>4169</v>
      </c>
      <c r="D17731" t="s">
        <v>3174</v>
      </c>
      <c r="E17731">
        <v>520.64064000000008</v>
      </c>
      <c r="F17731">
        <v>399.36748800000009</v>
      </c>
      <c r="G17731" t="s">
        <v>1025</v>
      </c>
      <c r="H17731" t="s">
        <v>69</v>
      </c>
      <c r="I17731" t="s">
        <v>46</v>
      </c>
      <c r="J17731">
        <v>-121.27315199999998</v>
      </c>
      <c r="K17731">
        <v>-23.293062946449965</v>
      </c>
      <c r="L17731" t="str">
        <f>TEXT(Orders[[#This Row],[date]],"MMM")</f>
        <v>Aug</v>
      </c>
    </row>
    <row r="17732" spans="1:12" x14ac:dyDescent="0.3">
      <c r="A17732" s="2">
        <v>45105</v>
      </c>
      <c r="B17732">
        <v>1004724</v>
      </c>
      <c r="C17732" t="s">
        <v>3252</v>
      </c>
      <c r="D17732" t="s">
        <v>3178</v>
      </c>
      <c r="E17732">
        <v>75.334400000000002</v>
      </c>
      <c r="F17732">
        <v>399.39640000000003</v>
      </c>
      <c r="G17732" t="s">
        <v>1746</v>
      </c>
      <c r="H17732" t="s">
        <v>19</v>
      </c>
      <c r="I17732" t="s">
        <v>20</v>
      </c>
      <c r="J17732">
        <v>324.06200000000001</v>
      </c>
      <c r="K17732">
        <v>430.16470563248663</v>
      </c>
      <c r="L17732" t="str">
        <f>TEXT(Orders[[#This Row],[date]],"MMM")</f>
        <v>Jun</v>
      </c>
    </row>
    <row r="17733" spans="1:12" x14ac:dyDescent="0.3">
      <c r="A17733" s="2">
        <v>44988</v>
      </c>
      <c r="B17733">
        <v>1010000</v>
      </c>
      <c r="C17733" t="s">
        <v>5455</v>
      </c>
      <c r="D17733" t="s">
        <v>3180</v>
      </c>
      <c r="E17733">
        <v>421.67600000000004</v>
      </c>
      <c r="F17733">
        <v>399.43584000000004</v>
      </c>
      <c r="G17733" t="s">
        <v>1324</v>
      </c>
      <c r="H17733" t="s">
        <v>12</v>
      </c>
      <c r="I17733" t="s">
        <v>13</v>
      </c>
      <c r="J17733">
        <v>-22.240160000000003</v>
      </c>
      <c r="K17733">
        <v>-5.2742295032204822</v>
      </c>
      <c r="L17733" t="str">
        <f>TEXT(Orders[[#This Row],[date]],"MMM")</f>
        <v>Mar</v>
      </c>
    </row>
    <row r="17734" spans="1:12" x14ac:dyDescent="0.3">
      <c r="A17734" s="2">
        <v>44945</v>
      </c>
      <c r="B17734">
        <v>1019043</v>
      </c>
      <c r="C17734" t="s">
        <v>3551</v>
      </c>
      <c r="D17734" t="s">
        <v>3180</v>
      </c>
      <c r="E17734">
        <v>445.28000000000003</v>
      </c>
      <c r="F17734">
        <v>399.43584000000004</v>
      </c>
      <c r="G17734" t="s">
        <v>1393</v>
      </c>
      <c r="H17734" t="s">
        <v>35</v>
      </c>
      <c r="I17734" t="s">
        <v>36</v>
      </c>
      <c r="J17734">
        <v>-45.844159999999988</v>
      </c>
      <c r="K17734">
        <v>-10.295580309019041</v>
      </c>
      <c r="L17734" t="str">
        <f>TEXT(Orders[[#This Row],[date]],"MMM")</f>
        <v>Jan</v>
      </c>
    </row>
    <row r="17735" spans="1:12" x14ac:dyDescent="0.3">
      <c r="A17735" s="2">
        <v>44933</v>
      </c>
      <c r="B17735">
        <v>1018100</v>
      </c>
      <c r="C17735" t="s">
        <v>4995</v>
      </c>
      <c r="D17735" t="s">
        <v>3180</v>
      </c>
      <c r="E17735">
        <v>464.38800000000003</v>
      </c>
      <c r="F17735">
        <v>399.43584000000004</v>
      </c>
      <c r="G17735" t="s">
        <v>2608</v>
      </c>
      <c r="H17735" t="s">
        <v>69</v>
      </c>
      <c r="I17735" t="s">
        <v>46</v>
      </c>
      <c r="J17735">
        <v>-64.952159999999992</v>
      </c>
      <c r="K17735">
        <v>-13.986614641205197</v>
      </c>
      <c r="L17735" t="str">
        <f>TEXT(Orders[[#This Row],[date]],"MMM")</f>
        <v>Jan</v>
      </c>
    </row>
    <row r="17736" spans="1:12" x14ac:dyDescent="0.3">
      <c r="A17736" s="2">
        <v>45275</v>
      </c>
      <c r="B17736">
        <v>1003862</v>
      </c>
      <c r="C17736" t="s">
        <v>3486</v>
      </c>
      <c r="D17736" t="s">
        <v>3180</v>
      </c>
      <c r="E17736">
        <v>173.22240000000002</v>
      </c>
      <c r="F17736">
        <v>399.50040000000007</v>
      </c>
      <c r="G17736" t="s">
        <v>342</v>
      </c>
      <c r="H17736" t="s">
        <v>19</v>
      </c>
      <c r="I17736" t="s">
        <v>20</v>
      </c>
      <c r="J17736">
        <v>226.27800000000005</v>
      </c>
      <c r="K17736">
        <v>130.62860230547551</v>
      </c>
      <c r="L17736" t="str">
        <f>TEXT(Orders[[#This Row],[date]],"MMM")</f>
        <v>Dec</v>
      </c>
    </row>
    <row r="17737" spans="1:12" x14ac:dyDescent="0.3">
      <c r="A17737" s="2">
        <v>45080</v>
      </c>
      <c r="B17737">
        <v>1000808</v>
      </c>
      <c r="C17737" t="s">
        <v>5654</v>
      </c>
      <c r="D17737" t="s">
        <v>3171</v>
      </c>
      <c r="E17737">
        <v>606.96345600000006</v>
      </c>
      <c r="F17737">
        <v>399.5521920000001</v>
      </c>
      <c r="G17737" t="s">
        <v>1107</v>
      </c>
      <c r="H17737" t="s">
        <v>45</v>
      </c>
      <c r="I17737" t="s">
        <v>46</v>
      </c>
      <c r="J17737">
        <v>-207.41126399999996</v>
      </c>
      <c r="K17737">
        <v>-34.171952520317788</v>
      </c>
      <c r="L17737" t="str">
        <f>TEXT(Orders[[#This Row],[date]],"MMM")</f>
        <v>Jun</v>
      </c>
    </row>
    <row r="17738" spans="1:12" x14ac:dyDescent="0.3">
      <c r="A17738" s="2">
        <v>45273</v>
      </c>
      <c r="B17738">
        <v>1002260</v>
      </c>
      <c r="C17738" t="s">
        <v>5427</v>
      </c>
      <c r="D17738" t="s">
        <v>3180</v>
      </c>
      <c r="E17738">
        <v>59.174400000000006</v>
      </c>
      <c r="F17738">
        <v>399.60960000000006</v>
      </c>
      <c r="G17738" t="s">
        <v>2576</v>
      </c>
      <c r="H17738" t="s">
        <v>57</v>
      </c>
      <c r="I17738" t="s">
        <v>20</v>
      </c>
      <c r="J17738">
        <v>340.43520000000007</v>
      </c>
      <c r="K17738">
        <v>575.30824140168727</v>
      </c>
      <c r="L17738" t="str">
        <f>TEXT(Orders[[#This Row],[date]],"MMM")</f>
        <v>Dec</v>
      </c>
    </row>
    <row r="17739" spans="1:12" x14ac:dyDescent="0.3">
      <c r="A17739" s="2">
        <v>45278</v>
      </c>
      <c r="B17739">
        <v>1004092</v>
      </c>
      <c r="C17739" t="s">
        <v>4217</v>
      </c>
      <c r="D17739" t="s">
        <v>3175</v>
      </c>
      <c r="E17739">
        <v>271.82400000000001</v>
      </c>
      <c r="F17739">
        <v>399.62520000000006</v>
      </c>
      <c r="G17739" t="s">
        <v>1076</v>
      </c>
      <c r="H17739" t="s">
        <v>57</v>
      </c>
      <c r="I17739" t="s">
        <v>20</v>
      </c>
      <c r="J17739">
        <v>127.80120000000005</v>
      </c>
      <c r="K17739">
        <v>47.016157513685343</v>
      </c>
      <c r="L17739" t="str">
        <f>TEXT(Orders[[#This Row],[date]],"MMM")</f>
        <v>Dec</v>
      </c>
    </row>
    <row r="17740" spans="1:12" x14ac:dyDescent="0.3">
      <c r="A17740" s="2">
        <v>44944</v>
      </c>
      <c r="B17740">
        <v>1004476</v>
      </c>
      <c r="C17740" t="s">
        <v>4910</v>
      </c>
      <c r="D17740" t="s">
        <v>3175</v>
      </c>
      <c r="E17740">
        <v>167.15840000000003</v>
      </c>
      <c r="F17740">
        <v>399.68239999999997</v>
      </c>
      <c r="G17740" t="s">
        <v>2767</v>
      </c>
      <c r="H17740" t="s">
        <v>19</v>
      </c>
      <c r="I17740" t="s">
        <v>20</v>
      </c>
      <c r="J17740">
        <v>232.52399999999994</v>
      </c>
      <c r="K17740">
        <v>139.10398759499964</v>
      </c>
      <c r="L17740" t="str">
        <f>TEXT(Orders[[#This Row],[date]],"MMM")</f>
        <v>Jan</v>
      </c>
    </row>
    <row r="17741" spans="1:12" x14ac:dyDescent="0.3">
      <c r="A17741" s="2">
        <v>45084</v>
      </c>
      <c r="B17741">
        <v>1004815</v>
      </c>
      <c r="C17741" t="s">
        <v>3516</v>
      </c>
      <c r="D17741" t="s">
        <v>3180</v>
      </c>
      <c r="E17741">
        <v>198.21760000000003</v>
      </c>
      <c r="F17741">
        <v>399.89560000000006</v>
      </c>
      <c r="G17741" t="s">
        <v>1316</v>
      </c>
      <c r="H17741" t="s">
        <v>75</v>
      </c>
      <c r="I17741" t="s">
        <v>46</v>
      </c>
      <c r="J17741">
        <v>201.67800000000003</v>
      </c>
      <c r="K17741">
        <v>101.74575819705211</v>
      </c>
      <c r="L17741" t="str">
        <f>TEXT(Orders[[#This Row],[date]],"MMM")</f>
        <v>Jun</v>
      </c>
    </row>
    <row r="17742" spans="1:12" x14ac:dyDescent="0.3">
      <c r="A17742" s="2">
        <v>45172</v>
      </c>
      <c r="B17742">
        <v>1002797</v>
      </c>
      <c r="C17742" t="s">
        <v>5381</v>
      </c>
      <c r="D17742" t="s">
        <v>3176</v>
      </c>
      <c r="E17742">
        <v>177.11360000000002</v>
      </c>
      <c r="F17742">
        <v>399.95280000000002</v>
      </c>
      <c r="G17742" t="s">
        <v>3113</v>
      </c>
      <c r="H17742" t="s">
        <v>45</v>
      </c>
      <c r="I17742" t="s">
        <v>46</v>
      </c>
      <c r="J17742">
        <v>222.83920000000001</v>
      </c>
      <c r="K17742">
        <v>125.81710269567101</v>
      </c>
      <c r="L17742" t="str">
        <f>TEXT(Orders[[#This Row],[date]],"MMM")</f>
        <v>Sep</v>
      </c>
    </row>
    <row r="17743" spans="1:12" x14ac:dyDescent="0.3">
      <c r="A17743" s="2">
        <v>45182</v>
      </c>
      <c r="B17743">
        <v>1000237</v>
      </c>
      <c r="C17743" t="s">
        <v>3585</v>
      </c>
      <c r="D17743" t="s">
        <v>3178</v>
      </c>
      <c r="E17743">
        <v>249.59328000000002</v>
      </c>
      <c r="F17743">
        <v>400.02243840000006</v>
      </c>
      <c r="G17743" t="s">
        <v>443</v>
      </c>
      <c r="H17743" t="s">
        <v>12</v>
      </c>
      <c r="I17743" t="s">
        <v>13</v>
      </c>
      <c r="J17743">
        <v>150.42915840000003</v>
      </c>
      <c r="K17743">
        <v>60.269714953864153</v>
      </c>
      <c r="L17743" t="str">
        <f>TEXT(Orders[[#This Row],[date]],"MMM")</f>
        <v>Sep</v>
      </c>
    </row>
    <row r="17744" spans="1:12" x14ac:dyDescent="0.3">
      <c r="A17744" s="2">
        <v>45083</v>
      </c>
      <c r="B17744">
        <v>1005111</v>
      </c>
      <c r="C17744" t="s">
        <v>4085</v>
      </c>
      <c r="D17744" t="s">
        <v>3171</v>
      </c>
      <c r="E17744">
        <v>200.38720000000004</v>
      </c>
      <c r="F17744">
        <v>400.17120000000006</v>
      </c>
      <c r="G17744" t="s">
        <v>2350</v>
      </c>
      <c r="H17744" t="s">
        <v>45</v>
      </c>
      <c r="I17744" t="s">
        <v>46</v>
      </c>
      <c r="J17744">
        <v>199.78400000000002</v>
      </c>
      <c r="K17744">
        <v>99.698982769358508</v>
      </c>
      <c r="L17744" t="str">
        <f>TEXT(Orders[[#This Row],[date]],"MMM")</f>
        <v>Jun</v>
      </c>
    </row>
    <row r="17745" spans="1:12" x14ac:dyDescent="0.3">
      <c r="A17745" s="2">
        <v>45064</v>
      </c>
      <c r="B17745">
        <v>1005240</v>
      </c>
      <c r="C17745" t="s">
        <v>5183</v>
      </c>
      <c r="D17745" t="s">
        <v>3172</v>
      </c>
      <c r="E17745">
        <v>266.40320000000003</v>
      </c>
      <c r="F17745">
        <v>400.23880000000008</v>
      </c>
      <c r="G17745" t="s">
        <v>792</v>
      </c>
      <c r="H17745" t="s">
        <v>35</v>
      </c>
      <c r="I17745" t="s">
        <v>36</v>
      </c>
      <c r="J17745">
        <v>133.83560000000006</v>
      </c>
      <c r="K17745">
        <v>50.237985129307773</v>
      </c>
      <c r="L17745" t="str">
        <f>TEXT(Orders[[#This Row],[date]],"MMM")</f>
        <v>May</v>
      </c>
    </row>
    <row r="17746" spans="1:12" x14ac:dyDescent="0.3">
      <c r="A17746" s="2">
        <v>45194</v>
      </c>
      <c r="B17746">
        <v>1002505</v>
      </c>
      <c r="C17746" t="s">
        <v>3954</v>
      </c>
      <c r="D17746" t="s">
        <v>3171</v>
      </c>
      <c r="E17746">
        <v>357.78240000000005</v>
      </c>
      <c r="F17746">
        <v>400.38440000000003</v>
      </c>
      <c r="G17746" t="s">
        <v>2821</v>
      </c>
      <c r="H17746" t="s">
        <v>12</v>
      </c>
      <c r="I17746" t="s">
        <v>13</v>
      </c>
      <c r="J17746">
        <v>42.601999999999975</v>
      </c>
      <c r="K17746">
        <v>11.907237471714643</v>
      </c>
      <c r="L17746" t="str">
        <f>TEXT(Orders[[#This Row],[date]],"MMM")</f>
        <v>Sep</v>
      </c>
    </row>
    <row r="17747" spans="1:12" x14ac:dyDescent="0.3">
      <c r="A17747" s="2">
        <v>45078</v>
      </c>
      <c r="B17747">
        <v>1002771</v>
      </c>
      <c r="C17747" t="s">
        <v>5842</v>
      </c>
      <c r="D17747" t="s">
        <v>3180</v>
      </c>
      <c r="E17747">
        <v>137.83360000000002</v>
      </c>
      <c r="F17747">
        <v>400.47280000000006</v>
      </c>
      <c r="G17747" t="s">
        <v>3087</v>
      </c>
      <c r="H17747" t="s">
        <v>69</v>
      </c>
      <c r="I17747" t="s">
        <v>46</v>
      </c>
      <c r="J17747">
        <v>262.63920000000007</v>
      </c>
      <c r="K17747">
        <v>190.54802312353451</v>
      </c>
      <c r="L17747" t="str">
        <f>TEXT(Orders[[#This Row],[date]],"MMM")</f>
        <v>Jun</v>
      </c>
    </row>
    <row r="17748" spans="1:12" x14ac:dyDescent="0.3">
      <c r="A17748" s="2">
        <v>45200</v>
      </c>
      <c r="B17748">
        <v>1003971</v>
      </c>
      <c r="C17748" t="s">
        <v>3931</v>
      </c>
      <c r="D17748" t="s">
        <v>3176</v>
      </c>
      <c r="E17748">
        <v>665.82054400000015</v>
      </c>
      <c r="F17748">
        <v>400.48320000000007</v>
      </c>
      <c r="G17748" t="s">
        <v>993</v>
      </c>
      <c r="H17748" t="s">
        <v>88</v>
      </c>
      <c r="I17748" t="s">
        <v>36</v>
      </c>
      <c r="J17748">
        <v>-265.33734400000009</v>
      </c>
      <c r="K17748">
        <v>-39.851180080138839</v>
      </c>
      <c r="L17748" t="str">
        <f>TEXT(Orders[[#This Row],[date]],"MMM")</f>
        <v>Oct</v>
      </c>
    </row>
    <row r="17749" spans="1:12" x14ac:dyDescent="0.3">
      <c r="A17749" s="2">
        <v>45159</v>
      </c>
      <c r="B17749">
        <v>1002745</v>
      </c>
      <c r="C17749" t="s">
        <v>3603</v>
      </c>
      <c r="D17749" t="s">
        <v>3172</v>
      </c>
      <c r="E17749">
        <v>32.691200000000002</v>
      </c>
      <c r="F17749">
        <v>400.6028</v>
      </c>
      <c r="G17749" t="s">
        <v>3061</v>
      </c>
      <c r="H17749" t="s">
        <v>88</v>
      </c>
      <c r="I17749" t="s">
        <v>36</v>
      </c>
      <c r="J17749">
        <v>367.91160000000002</v>
      </c>
      <c r="K17749">
        <v>1125.4147905246673</v>
      </c>
      <c r="L17749" t="str">
        <f>TEXT(Orders[[#This Row],[date]],"MMM")</f>
        <v>Aug</v>
      </c>
    </row>
    <row r="17750" spans="1:12" x14ac:dyDescent="0.3">
      <c r="A17750" s="2">
        <v>45274</v>
      </c>
      <c r="B17750">
        <v>1005581</v>
      </c>
      <c r="C17750" t="s">
        <v>3527</v>
      </c>
      <c r="D17750" t="s">
        <v>3174</v>
      </c>
      <c r="E17750">
        <v>167.916</v>
      </c>
      <c r="F17750">
        <v>400.69080000000002</v>
      </c>
      <c r="G17750" t="s">
        <v>739</v>
      </c>
      <c r="H17750" t="s">
        <v>69</v>
      </c>
      <c r="I17750" t="s">
        <v>46</v>
      </c>
      <c r="J17750">
        <v>232.77480000000003</v>
      </c>
      <c r="K17750">
        <v>138.62574144214966</v>
      </c>
      <c r="L17750" t="str">
        <f>TEXT(Orders[[#This Row],[date]],"MMM")</f>
        <v>Dec</v>
      </c>
    </row>
    <row r="17751" spans="1:12" x14ac:dyDescent="0.3">
      <c r="A17751" s="2">
        <v>45177</v>
      </c>
      <c r="B17751">
        <v>1003258</v>
      </c>
      <c r="C17751" t="s">
        <v>3343</v>
      </c>
      <c r="D17751" t="s">
        <v>3177</v>
      </c>
      <c r="E17751">
        <v>203.77280000000005</v>
      </c>
      <c r="F17751">
        <v>400.75880000000001</v>
      </c>
      <c r="G17751" t="s">
        <v>2722</v>
      </c>
      <c r="H17751" t="s">
        <v>50</v>
      </c>
      <c r="I17751" t="s">
        <v>36</v>
      </c>
      <c r="J17751">
        <v>196.98599999999996</v>
      </c>
      <c r="K17751">
        <v>96.669427911870429</v>
      </c>
      <c r="L17751" t="str">
        <f>TEXT(Orders[[#This Row],[date]],"MMM")</f>
        <v>Sep</v>
      </c>
    </row>
    <row r="17752" spans="1:12" x14ac:dyDescent="0.3">
      <c r="A17752" s="2">
        <v>45069</v>
      </c>
      <c r="B17752">
        <v>1002804</v>
      </c>
      <c r="C17752" t="s">
        <v>5921</v>
      </c>
      <c r="D17752" t="s">
        <v>3176</v>
      </c>
      <c r="E17752">
        <v>33.97760000000001</v>
      </c>
      <c r="F17752">
        <v>400.77440000000001</v>
      </c>
      <c r="G17752" t="s">
        <v>3120</v>
      </c>
      <c r="H17752" t="s">
        <v>30</v>
      </c>
      <c r="I17752" t="s">
        <v>13</v>
      </c>
      <c r="J17752">
        <v>366.79680000000002</v>
      </c>
      <c r="K17752">
        <v>1079.5253343379165</v>
      </c>
      <c r="L17752" t="str">
        <f>TEXT(Orders[[#This Row],[date]],"MMM")</f>
        <v>May</v>
      </c>
    </row>
    <row r="17753" spans="1:12" x14ac:dyDescent="0.3">
      <c r="A17753" s="2">
        <v>45047</v>
      </c>
      <c r="B17753">
        <v>1002325</v>
      </c>
      <c r="C17753" t="s">
        <v>4377</v>
      </c>
      <c r="D17753" t="s">
        <v>3179</v>
      </c>
      <c r="E17753">
        <v>271.22560000000004</v>
      </c>
      <c r="F17753">
        <v>400.78480000000002</v>
      </c>
      <c r="G17753" t="s">
        <v>2641</v>
      </c>
      <c r="H17753" t="s">
        <v>57</v>
      </c>
      <c r="I17753" t="s">
        <v>20</v>
      </c>
      <c r="J17753">
        <v>129.55919999999998</v>
      </c>
      <c r="K17753">
        <v>47.768057292526947</v>
      </c>
      <c r="L17753" t="str">
        <f>TEXT(Orders[[#This Row],[date]],"MMM")</f>
        <v>May</v>
      </c>
    </row>
    <row r="17754" spans="1:12" x14ac:dyDescent="0.3">
      <c r="A17754" s="2">
        <v>45011</v>
      </c>
      <c r="B17754">
        <v>1015005</v>
      </c>
      <c r="C17754" t="s">
        <v>4866</v>
      </c>
      <c r="D17754" t="s">
        <v>3180</v>
      </c>
      <c r="E17754">
        <v>451.50400000000008</v>
      </c>
      <c r="F17754">
        <v>400.87008000000003</v>
      </c>
      <c r="G17754" t="s">
        <v>2150</v>
      </c>
      <c r="H17754" t="s">
        <v>30</v>
      </c>
      <c r="I17754" t="s">
        <v>13</v>
      </c>
      <c r="J17754">
        <v>-50.633920000000046</v>
      </c>
      <c r="K17754">
        <v>-11.21450086820937</v>
      </c>
      <c r="L17754" t="str">
        <f>TEXT(Orders[[#This Row],[date]],"MMM")</f>
        <v>Mar</v>
      </c>
    </row>
    <row r="17755" spans="1:12" x14ac:dyDescent="0.3">
      <c r="A17755" s="2">
        <v>45244</v>
      </c>
      <c r="B17755">
        <v>1003733</v>
      </c>
      <c r="C17755" t="s">
        <v>5203</v>
      </c>
      <c r="D17755" t="s">
        <v>3171</v>
      </c>
      <c r="E17755">
        <v>41.472000000000008</v>
      </c>
      <c r="F17755">
        <v>400.87320000000005</v>
      </c>
      <c r="G17755" t="s">
        <v>250</v>
      </c>
      <c r="H17755" t="s">
        <v>88</v>
      </c>
      <c r="I17755" t="s">
        <v>36</v>
      </c>
      <c r="J17755">
        <v>359.40120000000002</v>
      </c>
      <c r="K17755">
        <v>866.61168981481467</v>
      </c>
      <c r="L17755" t="str">
        <f>TEXT(Orders[[#This Row],[date]],"MMM")</f>
        <v>Nov</v>
      </c>
    </row>
    <row r="17756" spans="1:12" x14ac:dyDescent="0.3">
      <c r="A17756" s="2">
        <v>45027</v>
      </c>
      <c r="B17756">
        <v>1002420</v>
      </c>
      <c r="C17756" t="s">
        <v>3893</v>
      </c>
      <c r="D17756" t="s">
        <v>3174</v>
      </c>
      <c r="E17756">
        <v>104.04160000000002</v>
      </c>
      <c r="F17756">
        <v>400.96160000000003</v>
      </c>
      <c r="G17756" t="s">
        <v>2736</v>
      </c>
      <c r="H17756" t="s">
        <v>35</v>
      </c>
      <c r="I17756" t="s">
        <v>36</v>
      </c>
      <c r="J17756">
        <v>296.92</v>
      </c>
      <c r="K17756">
        <v>285.38584566173529</v>
      </c>
      <c r="L17756" t="str">
        <f>TEXT(Orders[[#This Row],[date]],"MMM")</f>
        <v>Apr</v>
      </c>
    </row>
    <row r="17757" spans="1:12" x14ac:dyDescent="0.3">
      <c r="A17757" s="2">
        <v>45002</v>
      </c>
      <c r="B17757">
        <v>1000086</v>
      </c>
      <c r="C17757" t="s">
        <v>3363</v>
      </c>
      <c r="D17757" t="s">
        <v>3172</v>
      </c>
      <c r="E17757">
        <v>327.46675200000004</v>
      </c>
      <c r="F17757">
        <v>401.01185280000004</v>
      </c>
      <c r="G17757" t="s">
        <v>207</v>
      </c>
      <c r="H17757" t="s">
        <v>12</v>
      </c>
      <c r="I17757" t="s">
        <v>13</v>
      </c>
      <c r="J17757">
        <v>73.5451008</v>
      </c>
      <c r="K17757">
        <v>22.458799359270522</v>
      </c>
      <c r="L17757" t="str">
        <f>TEXT(Orders[[#This Row],[date]],"MMM")</f>
        <v>Mar</v>
      </c>
    </row>
    <row r="17758" spans="1:12" x14ac:dyDescent="0.3">
      <c r="A17758" s="2">
        <v>45150</v>
      </c>
      <c r="B17758">
        <v>1003885</v>
      </c>
      <c r="C17758" t="s">
        <v>5708</v>
      </c>
      <c r="D17758" t="s">
        <v>3173</v>
      </c>
      <c r="E17758">
        <v>267.45280000000002</v>
      </c>
      <c r="F17758">
        <v>401.07080000000002</v>
      </c>
      <c r="G17758" t="s">
        <v>1605</v>
      </c>
      <c r="H17758" t="s">
        <v>12</v>
      </c>
      <c r="I17758" t="s">
        <v>13</v>
      </c>
      <c r="J17758">
        <v>133.61799999999999</v>
      </c>
      <c r="K17758">
        <v>49.959469483961279</v>
      </c>
      <c r="L17758" t="str">
        <f>TEXT(Orders[[#This Row],[date]],"MMM")</f>
        <v>Aug</v>
      </c>
    </row>
    <row r="17759" spans="1:12" x14ac:dyDescent="0.3">
      <c r="A17759" s="2">
        <v>45151</v>
      </c>
      <c r="B17759">
        <v>1004602</v>
      </c>
      <c r="C17759" t="s">
        <v>5374</v>
      </c>
      <c r="D17759" t="s">
        <v>3171</v>
      </c>
      <c r="E17759">
        <v>239.21280000000002</v>
      </c>
      <c r="F17759">
        <v>401.08640000000003</v>
      </c>
      <c r="G17759" t="s">
        <v>3130</v>
      </c>
      <c r="H17759" t="s">
        <v>12</v>
      </c>
      <c r="I17759" t="s">
        <v>13</v>
      </c>
      <c r="J17759">
        <v>161.87360000000001</v>
      </c>
      <c r="K17759">
        <v>67.66928859994114</v>
      </c>
      <c r="L17759" t="str">
        <f>TEXT(Orders[[#This Row],[date]],"MMM")</f>
        <v>Aug</v>
      </c>
    </row>
    <row r="17760" spans="1:12" x14ac:dyDescent="0.3">
      <c r="A17760" s="2">
        <v>45051</v>
      </c>
      <c r="B17760">
        <v>1003031</v>
      </c>
      <c r="C17760" t="s">
        <v>4361</v>
      </c>
      <c r="D17760" t="s">
        <v>3177</v>
      </c>
      <c r="E17760">
        <v>30.768000000000008</v>
      </c>
      <c r="F17760">
        <v>401.11760000000004</v>
      </c>
      <c r="G17760" t="s">
        <v>1239</v>
      </c>
      <c r="H17760" t="s">
        <v>69</v>
      </c>
      <c r="I17760" t="s">
        <v>46</v>
      </c>
      <c r="J17760">
        <v>370.34960000000001</v>
      </c>
      <c r="K17760">
        <v>1203.6843473738945</v>
      </c>
      <c r="L17760" t="str">
        <f>TEXT(Orders[[#This Row],[date]],"MMM")</f>
        <v>May</v>
      </c>
    </row>
    <row r="17761" spans="1:12" x14ac:dyDescent="0.3">
      <c r="A17761" s="2">
        <v>45109</v>
      </c>
      <c r="B17761">
        <v>1004258</v>
      </c>
      <c r="C17761" t="s">
        <v>5474</v>
      </c>
      <c r="D17761" t="s">
        <v>3175</v>
      </c>
      <c r="E17761">
        <v>186.11200000000002</v>
      </c>
      <c r="F17761">
        <v>401.14359999999999</v>
      </c>
      <c r="G17761" t="s">
        <v>1278</v>
      </c>
      <c r="H17761" t="s">
        <v>19</v>
      </c>
      <c r="I17761" t="s">
        <v>20</v>
      </c>
      <c r="J17761">
        <v>215.03159999999997</v>
      </c>
      <c r="K17761">
        <v>115.53881533700134</v>
      </c>
      <c r="L17761" t="str">
        <f>TEXT(Orders[[#This Row],[date]],"MMM")</f>
        <v>Jul</v>
      </c>
    </row>
    <row r="17762" spans="1:12" x14ac:dyDescent="0.3">
      <c r="A17762" s="2">
        <v>45005</v>
      </c>
      <c r="B17762">
        <v>1003179</v>
      </c>
      <c r="C17762" t="s">
        <v>5154</v>
      </c>
      <c r="D17762" t="s">
        <v>3177</v>
      </c>
      <c r="E17762">
        <v>238.93120000000005</v>
      </c>
      <c r="F17762">
        <v>401.28920000000005</v>
      </c>
      <c r="G17762" t="s">
        <v>2007</v>
      </c>
      <c r="H17762" t="s">
        <v>45</v>
      </c>
      <c r="I17762" t="s">
        <v>46</v>
      </c>
      <c r="J17762">
        <v>162.358</v>
      </c>
      <c r="K17762">
        <v>67.951778587308809</v>
      </c>
      <c r="L17762" t="str">
        <f>TEXT(Orders[[#This Row],[date]],"MMM")</f>
        <v>Mar</v>
      </c>
    </row>
    <row r="17763" spans="1:12" x14ac:dyDescent="0.3">
      <c r="A17763" s="2">
        <v>45075</v>
      </c>
      <c r="B17763">
        <v>1000346</v>
      </c>
      <c r="C17763" t="s">
        <v>3722</v>
      </c>
      <c r="D17763" t="s">
        <v>3175</v>
      </c>
      <c r="E17763">
        <v>212.90803200000002</v>
      </c>
      <c r="F17763">
        <v>401.32160640000001</v>
      </c>
      <c r="G17763" t="s">
        <v>590</v>
      </c>
      <c r="H17763" t="s">
        <v>57</v>
      </c>
      <c r="I17763" t="s">
        <v>20</v>
      </c>
      <c r="J17763">
        <v>188.41357439999999</v>
      </c>
      <c r="K17763">
        <v>88.495287204571014</v>
      </c>
      <c r="L17763" t="str">
        <f>TEXT(Orders[[#This Row],[date]],"MMM")</f>
        <v>May</v>
      </c>
    </row>
    <row r="17764" spans="1:12" x14ac:dyDescent="0.3">
      <c r="A17764" s="2">
        <v>45015</v>
      </c>
      <c r="B17764">
        <v>1005678</v>
      </c>
      <c r="C17764" t="s">
        <v>5723</v>
      </c>
      <c r="D17764" t="s">
        <v>3171</v>
      </c>
      <c r="E17764">
        <v>24.344000000000023</v>
      </c>
      <c r="F17764">
        <v>401.5872</v>
      </c>
      <c r="G17764" t="s">
        <v>2976</v>
      </c>
      <c r="H17764" t="s">
        <v>50</v>
      </c>
      <c r="I17764" t="s">
        <v>36</v>
      </c>
      <c r="J17764">
        <v>377.2432</v>
      </c>
      <c r="K17764">
        <v>1549.6352283930316</v>
      </c>
      <c r="L17764" t="str">
        <f>TEXT(Orders[[#This Row],[date]],"MMM")</f>
        <v>Mar</v>
      </c>
    </row>
    <row r="17765" spans="1:12" x14ac:dyDescent="0.3">
      <c r="A17765" s="2">
        <v>45134</v>
      </c>
      <c r="B17765">
        <v>1005743</v>
      </c>
      <c r="C17765" t="s">
        <v>5359</v>
      </c>
      <c r="D17765" t="s">
        <v>3175</v>
      </c>
      <c r="E17765">
        <v>31.08</v>
      </c>
      <c r="F17765">
        <v>401.5872</v>
      </c>
      <c r="G17765" t="s">
        <v>2639</v>
      </c>
      <c r="H17765" t="s">
        <v>19</v>
      </c>
      <c r="I17765" t="s">
        <v>20</v>
      </c>
      <c r="J17765">
        <v>370.50720000000001</v>
      </c>
      <c r="K17765">
        <v>1192.1081081081081</v>
      </c>
      <c r="L17765" t="str">
        <f>TEXT(Orders[[#This Row],[date]],"MMM")</f>
        <v>Jul</v>
      </c>
    </row>
    <row r="17766" spans="1:12" x14ac:dyDescent="0.3">
      <c r="A17766" s="2">
        <v>45077</v>
      </c>
      <c r="B17766">
        <v>1005445</v>
      </c>
      <c r="C17766" t="s">
        <v>3472</v>
      </c>
      <c r="D17766" t="s">
        <v>3178</v>
      </c>
      <c r="E17766">
        <v>49.616</v>
      </c>
      <c r="F17766">
        <v>401.5872</v>
      </c>
      <c r="G17766" t="s">
        <v>902</v>
      </c>
      <c r="H17766" t="s">
        <v>19</v>
      </c>
      <c r="I17766" t="s">
        <v>20</v>
      </c>
      <c r="J17766">
        <v>351.97120000000001</v>
      </c>
      <c r="K17766">
        <v>709.3905191873589</v>
      </c>
      <c r="L17766" t="str">
        <f>TEXT(Orders[[#This Row],[date]],"MMM")</f>
        <v>May</v>
      </c>
    </row>
    <row r="17767" spans="1:12" x14ac:dyDescent="0.3">
      <c r="A17767" s="2">
        <v>45115</v>
      </c>
      <c r="B17767">
        <v>1005920</v>
      </c>
      <c r="C17767" t="s">
        <v>4974</v>
      </c>
      <c r="D17767" t="s">
        <v>3180</v>
      </c>
      <c r="E17767">
        <v>106.10400000000001</v>
      </c>
      <c r="F17767">
        <v>401.5872</v>
      </c>
      <c r="G17767" t="s">
        <v>2516</v>
      </c>
      <c r="H17767" t="s">
        <v>35</v>
      </c>
      <c r="I17767" t="s">
        <v>36</v>
      </c>
      <c r="J17767">
        <v>295.48320000000001</v>
      </c>
      <c r="K17767">
        <v>278.48450576792578</v>
      </c>
      <c r="L17767" t="str">
        <f>TEXT(Orders[[#This Row],[date]],"MMM")</f>
        <v>Jul</v>
      </c>
    </row>
    <row r="17768" spans="1:12" x14ac:dyDescent="0.3">
      <c r="A17768" s="2">
        <v>45216</v>
      </c>
      <c r="B17768">
        <v>1006313</v>
      </c>
      <c r="C17768" t="s">
        <v>5604</v>
      </c>
      <c r="D17768" t="s">
        <v>3180</v>
      </c>
      <c r="E17768">
        <v>135.71600000000001</v>
      </c>
      <c r="F17768">
        <v>401.5872</v>
      </c>
      <c r="G17768" t="s">
        <v>2507</v>
      </c>
      <c r="H17768" t="s">
        <v>19</v>
      </c>
      <c r="I17768" t="s">
        <v>20</v>
      </c>
      <c r="J17768">
        <v>265.87119999999999</v>
      </c>
      <c r="K17768">
        <v>195.90262017742933</v>
      </c>
      <c r="L17768" t="str">
        <f>TEXT(Orders[[#This Row],[date]],"MMM")</f>
        <v>Oct</v>
      </c>
    </row>
    <row r="17769" spans="1:12" x14ac:dyDescent="0.3">
      <c r="A17769" s="2">
        <v>45281</v>
      </c>
      <c r="B17769">
        <v>1019280</v>
      </c>
      <c r="C17769" t="s">
        <v>4026</v>
      </c>
      <c r="D17769" t="s">
        <v>3180</v>
      </c>
      <c r="E17769">
        <v>311.86800000000005</v>
      </c>
      <c r="F17769">
        <v>401.5872</v>
      </c>
      <c r="G17769" t="s">
        <v>1223</v>
      </c>
      <c r="H17769" t="s">
        <v>45</v>
      </c>
      <c r="I17769" t="s">
        <v>46</v>
      </c>
      <c r="J17769">
        <v>89.719199999999944</v>
      </c>
      <c r="K17769">
        <v>28.768325060602539</v>
      </c>
      <c r="L17769" t="str">
        <f>TEXT(Orders[[#This Row],[date]],"MMM")</f>
        <v>Dec</v>
      </c>
    </row>
    <row r="17770" spans="1:12" x14ac:dyDescent="0.3">
      <c r="A17770" s="2">
        <v>45167</v>
      </c>
      <c r="B17770">
        <v>1005232</v>
      </c>
      <c r="C17770" t="s">
        <v>5460</v>
      </c>
      <c r="D17770" t="s">
        <v>3174</v>
      </c>
      <c r="E17770">
        <v>121.86880000000002</v>
      </c>
      <c r="F17770">
        <v>402.03280000000007</v>
      </c>
      <c r="G17770" t="s">
        <v>2688</v>
      </c>
      <c r="H17770" t="s">
        <v>45</v>
      </c>
      <c r="I17770" t="s">
        <v>46</v>
      </c>
      <c r="J17770">
        <v>280.16400000000004</v>
      </c>
      <c r="K17770">
        <v>229.88984875538284</v>
      </c>
      <c r="L17770" t="str">
        <f>TEXT(Orders[[#This Row],[date]],"MMM")</f>
        <v>Aug</v>
      </c>
    </row>
    <row r="17771" spans="1:12" x14ac:dyDescent="0.3">
      <c r="A17771" s="2">
        <v>44998</v>
      </c>
      <c r="B17771">
        <v>1002825</v>
      </c>
      <c r="C17771" t="s">
        <v>3983</v>
      </c>
      <c r="D17771" t="s">
        <v>3173</v>
      </c>
      <c r="E17771">
        <v>228.52160000000001</v>
      </c>
      <c r="F17771">
        <v>402.07440000000003</v>
      </c>
      <c r="G17771" t="s">
        <v>3141</v>
      </c>
      <c r="H17771" t="s">
        <v>54</v>
      </c>
      <c r="I17771" t="s">
        <v>20</v>
      </c>
      <c r="J17771">
        <v>173.55280000000002</v>
      </c>
      <c r="K17771">
        <v>75.94590620755325</v>
      </c>
      <c r="L17771" t="str">
        <f>TEXT(Orders[[#This Row],[date]],"MMM")</f>
        <v>Mar</v>
      </c>
    </row>
    <row r="17772" spans="1:12" x14ac:dyDescent="0.3">
      <c r="A17772" s="2">
        <v>45143</v>
      </c>
      <c r="B17772">
        <v>1003895</v>
      </c>
      <c r="C17772" t="s">
        <v>5061</v>
      </c>
      <c r="D17772" t="s">
        <v>3176</v>
      </c>
      <c r="E17772">
        <v>93.302400000000006</v>
      </c>
      <c r="F17772">
        <v>402.28760000000011</v>
      </c>
      <c r="G17772" t="s">
        <v>2242</v>
      </c>
      <c r="H17772" t="s">
        <v>50</v>
      </c>
      <c r="I17772" t="s">
        <v>36</v>
      </c>
      <c r="J17772">
        <v>308.98520000000008</v>
      </c>
      <c r="K17772">
        <v>331.16532908049533</v>
      </c>
      <c r="L17772" t="str">
        <f>TEXT(Orders[[#This Row],[date]],"MMM")</f>
        <v>Aug</v>
      </c>
    </row>
    <row r="17773" spans="1:12" x14ac:dyDescent="0.3">
      <c r="A17773" s="2">
        <v>44997</v>
      </c>
      <c r="B17773">
        <v>1010631</v>
      </c>
      <c r="C17773" t="s">
        <v>5233</v>
      </c>
      <c r="D17773" t="s">
        <v>3180</v>
      </c>
      <c r="E17773">
        <v>386.916</v>
      </c>
      <c r="F17773">
        <v>402.30431999999996</v>
      </c>
      <c r="G17773" t="s">
        <v>1150</v>
      </c>
      <c r="H17773" t="s">
        <v>12</v>
      </c>
      <c r="I17773" t="s">
        <v>13</v>
      </c>
      <c r="J17773">
        <v>15.388319999999965</v>
      </c>
      <c r="K17773">
        <v>3.9771733399497475</v>
      </c>
      <c r="L17773" t="str">
        <f>TEXT(Orders[[#This Row],[date]],"MMM")</f>
        <v>Mar</v>
      </c>
    </row>
    <row r="17774" spans="1:12" x14ac:dyDescent="0.3">
      <c r="A17774" s="2">
        <v>45070</v>
      </c>
      <c r="B17774">
        <v>1011070</v>
      </c>
      <c r="C17774" t="s">
        <v>6024</v>
      </c>
      <c r="D17774" t="s">
        <v>3180</v>
      </c>
      <c r="E17774">
        <v>468.96800000000002</v>
      </c>
      <c r="F17774">
        <v>402.30431999999996</v>
      </c>
      <c r="G17774" t="s">
        <v>1900</v>
      </c>
      <c r="H17774" t="s">
        <v>88</v>
      </c>
      <c r="I17774" t="s">
        <v>36</v>
      </c>
      <c r="J17774">
        <v>-66.663680000000056</v>
      </c>
      <c r="K17774">
        <v>-14.214974156019187</v>
      </c>
      <c r="L17774" t="str">
        <f>TEXT(Orders[[#This Row],[date]],"MMM")</f>
        <v>May</v>
      </c>
    </row>
    <row r="17775" spans="1:12" x14ac:dyDescent="0.3">
      <c r="A17775" s="2">
        <v>45061</v>
      </c>
      <c r="B17775">
        <v>1003612</v>
      </c>
      <c r="C17775" t="s">
        <v>4705</v>
      </c>
      <c r="D17775" t="s">
        <v>3175</v>
      </c>
      <c r="E17775">
        <v>170.71360000000004</v>
      </c>
      <c r="F17775">
        <v>402.36040000000008</v>
      </c>
      <c r="G17775" t="s">
        <v>2265</v>
      </c>
      <c r="H17775" t="s">
        <v>19</v>
      </c>
      <c r="I17775" t="s">
        <v>20</v>
      </c>
      <c r="J17775">
        <v>231.64680000000004</v>
      </c>
      <c r="K17775">
        <v>135.69323123640999</v>
      </c>
      <c r="L17775" t="str">
        <f>TEXT(Orders[[#This Row],[date]],"MMM")</f>
        <v>May</v>
      </c>
    </row>
    <row r="17776" spans="1:12" x14ac:dyDescent="0.3">
      <c r="A17776" s="2">
        <v>45101</v>
      </c>
      <c r="B17776">
        <v>1003818</v>
      </c>
      <c r="C17776" t="s">
        <v>5495</v>
      </c>
      <c r="D17776" t="s">
        <v>3180</v>
      </c>
      <c r="E17776">
        <v>235.6096</v>
      </c>
      <c r="F17776">
        <v>402.40200000000004</v>
      </c>
      <c r="G17776" t="s">
        <v>1927</v>
      </c>
      <c r="H17776" t="s">
        <v>57</v>
      </c>
      <c r="I17776" t="s">
        <v>20</v>
      </c>
      <c r="J17776">
        <v>166.79240000000004</v>
      </c>
      <c r="K17776">
        <v>70.791852284457008</v>
      </c>
      <c r="L17776" t="str">
        <f>TEXT(Orders[[#This Row],[date]],"MMM")</f>
        <v>Jun</v>
      </c>
    </row>
    <row r="17777" spans="1:12" x14ac:dyDescent="0.3">
      <c r="A17777" s="2">
        <v>45235</v>
      </c>
      <c r="B17777">
        <v>1005624</v>
      </c>
      <c r="C17777" t="s">
        <v>3805</v>
      </c>
      <c r="D17777" t="s">
        <v>3173</v>
      </c>
      <c r="E17777">
        <v>19.944000000000003</v>
      </c>
      <c r="F17777">
        <v>402.48359999999997</v>
      </c>
      <c r="G17777" t="s">
        <v>1090</v>
      </c>
      <c r="H17777" t="s">
        <v>12</v>
      </c>
      <c r="I17777" t="s">
        <v>13</v>
      </c>
      <c r="J17777">
        <v>382.53959999999995</v>
      </c>
      <c r="K17777">
        <v>1918.0685920577612</v>
      </c>
      <c r="L17777" t="str">
        <f>TEXT(Orders[[#This Row],[date]],"MMM")</f>
        <v>Nov</v>
      </c>
    </row>
    <row r="17778" spans="1:12" x14ac:dyDescent="0.3">
      <c r="A17778" s="2">
        <v>45010</v>
      </c>
      <c r="B17778">
        <v>1003513</v>
      </c>
      <c r="C17778" t="s">
        <v>4238</v>
      </c>
      <c r="D17778" t="s">
        <v>3175</v>
      </c>
      <c r="E17778">
        <v>51.920000000000009</v>
      </c>
      <c r="F17778">
        <v>402.62039999999996</v>
      </c>
      <c r="G17778" t="s">
        <v>1104</v>
      </c>
      <c r="H17778" t="s">
        <v>19</v>
      </c>
      <c r="I17778" t="s">
        <v>20</v>
      </c>
      <c r="J17778">
        <v>350.70039999999995</v>
      </c>
      <c r="K17778">
        <v>675.46302003081644</v>
      </c>
      <c r="L17778" t="str">
        <f>TEXT(Orders[[#This Row],[date]],"MMM")</f>
        <v>Mar</v>
      </c>
    </row>
    <row r="17779" spans="1:12" x14ac:dyDescent="0.3">
      <c r="A17779" s="2">
        <v>45023</v>
      </c>
      <c r="B17779">
        <v>1004338</v>
      </c>
      <c r="C17779" t="s">
        <v>4958</v>
      </c>
      <c r="D17779" t="s">
        <v>3171</v>
      </c>
      <c r="E17779">
        <v>60.524800000000006</v>
      </c>
      <c r="F17779">
        <v>402.66200000000003</v>
      </c>
      <c r="G17779" t="s">
        <v>2423</v>
      </c>
      <c r="H17779" t="s">
        <v>19</v>
      </c>
      <c r="I17779" t="s">
        <v>20</v>
      </c>
      <c r="J17779">
        <v>342.13720000000001</v>
      </c>
      <c r="K17779">
        <v>565.2843132071481</v>
      </c>
      <c r="L17779" t="str">
        <f>TEXT(Orders[[#This Row],[date]],"MMM")</f>
        <v>Apr</v>
      </c>
    </row>
    <row r="17780" spans="1:12" x14ac:dyDescent="0.3">
      <c r="A17780" s="2">
        <v>45199</v>
      </c>
      <c r="B17780">
        <v>1000729</v>
      </c>
      <c r="C17780" t="s">
        <v>4167</v>
      </c>
      <c r="D17780" t="s">
        <v>3174</v>
      </c>
      <c r="E17780">
        <v>328.44729600000005</v>
      </c>
      <c r="F17780">
        <v>402.78700800000007</v>
      </c>
      <c r="G17780" t="s">
        <v>1024</v>
      </c>
      <c r="H17780" t="s">
        <v>57</v>
      </c>
      <c r="I17780" t="s">
        <v>20</v>
      </c>
      <c r="J17780">
        <v>74.33971200000002</v>
      </c>
      <c r="K17780">
        <v>22.633680625582013</v>
      </c>
      <c r="L17780" t="str">
        <f>TEXT(Orders[[#This Row],[date]],"MMM")</f>
        <v>Sep</v>
      </c>
    </row>
    <row r="17781" spans="1:12" x14ac:dyDescent="0.3">
      <c r="A17781" s="2">
        <v>45101</v>
      </c>
      <c r="B17781">
        <v>1004634</v>
      </c>
      <c r="C17781" t="s">
        <v>5330</v>
      </c>
      <c r="D17781" t="s">
        <v>3177</v>
      </c>
      <c r="E17781">
        <v>293.3888</v>
      </c>
      <c r="F17781">
        <v>402.83360000000005</v>
      </c>
      <c r="G17781" t="s">
        <v>172</v>
      </c>
      <c r="H17781" t="s">
        <v>50</v>
      </c>
      <c r="I17781" t="s">
        <v>36</v>
      </c>
      <c r="J17781">
        <v>109.44480000000004</v>
      </c>
      <c r="K17781">
        <v>37.303673487195162</v>
      </c>
      <c r="L17781" t="str">
        <f>TEXT(Orders[[#This Row],[date]],"MMM")</f>
        <v>Jun</v>
      </c>
    </row>
    <row r="17782" spans="1:12" x14ac:dyDescent="0.3">
      <c r="A17782" s="2">
        <v>45264</v>
      </c>
      <c r="B17782">
        <v>1004337</v>
      </c>
      <c r="C17782" t="s">
        <v>4980</v>
      </c>
      <c r="D17782" t="s">
        <v>3178</v>
      </c>
      <c r="E17782">
        <v>188.91520000000003</v>
      </c>
      <c r="F17782">
        <v>402.90640000000002</v>
      </c>
      <c r="G17782" t="s">
        <v>2583</v>
      </c>
      <c r="H17782" t="s">
        <v>54</v>
      </c>
      <c r="I17782" t="s">
        <v>20</v>
      </c>
      <c r="J17782">
        <v>213.99119999999999</v>
      </c>
      <c r="K17782">
        <v>113.27368046615622</v>
      </c>
      <c r="L17782" t="str">
        <f>TEXT(Orders[[#This Row],[date]],"MMM")</f>
        <v>Dec</v>
      </c>
    </row>
    <row r="17783" spans="1:12" x14ac:dyDescent="0.3">
      <c r="A17783" s="2">
        <v>45037</v>
      </c>
      <c r="B17783">
        <v>1004549</v>
      </c>
      <c r="C17783" t="s">
        <v>4531</v>
      </c>
      <c r="D17783" t="s">
        <v>3175</v>
      </c>
      <c r="E17783">
        <v>105.00160000000001</v>
      </c>
      <c r="F17783">
        <v>402.91160000000002</v>
      </c>
      <c r="G17783" t="s">
        <v>1738</v>
      </c>
      <c r="H17783" t="s">
        <v>35</v>
      </c>
      <c r="I17783" t="s">
        <v>36</v>
      </c>
      <c r="J17783">
        <v>297.91000000000003</v>
      </c>
      <c r="K17783">
        <v>283.71948617925818</v>
      </c>
      <c r="L17783" t="str">
        <f>TEXT(Orders[[#This Row],[date]],"MMM")</f>
        <v>Apr</v>
      </c>
    </row>
    <row r="17784" spans="1:12" x14ac:dyDescent="0.3">
      <c r="A17784" s="2">
        <v>45171</v>
      </c>
      <c r="B17784">
        <v>1003071</v>
      </c>
      <c r="C17784" t="s">
        <v>5718</v>
      </c>
      <c r="D17784" t="s">
        <v>3173</v>
      </c>
      <c r="E17784">
        <v>211.50400000000002</v>
      </c>
      <c r="F17784">
        <v>402.94800000000004</v>
      </c>
      <c r="G17784" t="s">
        <v>1541</v>
      </c>
      <c r="H17784" t="s">
        <v>19</v>
      </c>
      <c r="I17784" t="s">
        <v>20</v>
      </c>
      <c r="J17784">
        <v>191.44400000000002</v>
      </c>
      <c r="K17784">
        <v>90.515545805280269</v>
      </c>
      <c r="L17784" t="str">
        <f>TEXT(Orders[[#This Row],[date]],"MMM")</f>
        <v>Sep</v>
      </c>
    </row>
    <row r="17785" spans="1:12" x14ac:dyDescent="0.3">
      <c r="A17785" s="2">
        <v>45029</v>
      </c>
      <c r="B17785">
        <v>1002464</v>
      </c>
      <c r="C17785" t="s">
        <v>3674</v>
      </c>
      <c r="D17785" t="s">
        <v>3179</v>
      </c>
      <c r="E17785">
        <v>180.06720000000001</v>
      </c>
      <c r="F17785">
        <v>403.01040000000012</v>
      </c>
      <c r="G17785" t="s">
        <v>2780</v>
      </c>
      <c r="H17785" t="s">
        <v>30</v>
      </c>
      <c r="I17785" t="s">
        <v>13</v>
      </c>
      <c r="J17785">
        <v>222.9432000000001</v>
      </c>
      <c r="K17785">
        <v>123.81111051873972</v>
      </c>
      <c r="L17785" t="str">
        <f>TEXT(Orders[[#This Row],[date]],"MMM")</f>
        <v>Apr</v>
      </c>
    </row>
    <row r="17786" spans="1:12" x14ac:dyDescent="0.3">
      <c r="A17786" s="2">
        <v>44974</v>
      </c>
      <c r="B17786">
        <v>1012059</v>
      </c>
      <c r="C17786" t="s">
        <v>4313</v>
      </c>
      <c r="D17786" t="s">
        <v>3180</v>
      </c>
      <c r="E17786">
        <v>356.30799999999999</v>
      </c>
      <c r="F17786">
        <v>403.02143999999998</v>
      </c>
      <c r="G17786" t="s">
        <v>2625</v>
      </c>
      <c r="H17786" t="s">
        <v>50</v>
      </c>
      <c r="I17786" t="s">
        <v>36</v>
      </c>
      <c r="J17786">
        <v>46.713439999999991</v>
      </c>
      <c r="K17786">
        <v>13.110410094637222</v>
      </c>
      <c r="L17786" t="str">
        <f>TEXT(Orders[[#This Row],[date]],"MMM")</f>
        <v>Feb</v>
      </c>
    </row>
    <row r="17787" spans="1:12" x14ac:dyDescent="0.3">
      <c r="A17787" s="2">
        <v>45273</v>
      </c>
      <c r="B17787">
        <v>1003711</v>
      </c>
      <c r="C17787" t="s">
        <v>4254</v>
      </c>
      <c r="D17787" t="s">
        <v>3174</v>
      </c>
      <c r="E17787">
        <v>199.43680000000001</v>
      </c>
      <c r="F17787">
        <v>403.10920000000004</v>
      </c>
      <c r="G17787" t="s">
        <v>2412</v>
      </c>
      <c r="H17787" t="s">
        <v>30</v>
      </c>
      <c r="I17787" t="s">
        <v>13</v>
      </c>
      <c r="J17787">
        <v>203.67240000000004</v>
      </c>
      <c r="K17787">
        <v>102.12378056607407</v>
      </c>
      <c r="L17787" t="str">
        <f>TEXT(Orders[[#This Row],[date]],"MMM")</f>
        <v>Dec</v>
      </c>
    </row>
    <row r="17788" spans="1:12" x14ac:dyDescent="0.3">
      <c r="A17788" s="2">
        <v>45100</v>
      </c>
      <c r="B17788">
        <v>1002523</v>
      </c>
      <c r="C17788" t="s">
        <v>5697</v>
      </c>
      <c r="D17788" t="s">
        <v>3174</v>
      </c>
      <c r="E17788">
        <v>100.79680000000002</v>
      </c>
      <c r="F17788">
        <v>403.33800000000002</v>
      </c>
      <c r="G17788" t="s">
        <v>2839</v>
      </c>
      <c r="H17788" t="s">
        <v>75</v>
      </c>
      <c r="I17788" t="s">
        <v>46</v>
      </c>
      <c r="J17788">
        <v>302.5412</v>
      </c>
      <c r="K17788">
        <v>300.14960792406106</v>
      </c>
      <c r="L17788" t="str">
        <f>TEXT(Orders[[#This Row],[date]],"MMM")</f>
        <v>Jun</v>
      </c>
    </row>
    <row r="17789" spans="1:12" x14ac:dyDescent="0.3">
      <c r="A17789" s="2">
        <v>45266</v>
      </c>
      <c r="B17789">
        <v>1006220</v>
      </c>
      <c r="C17789" t="s">
        <v>4029</v>
      </c>
      <c r="D17789" t="s">
        <v>3176</v>
      </c>
      <c r="E17789">
        <v>113.88400000000001</v>
      </c>
      <c r="F17789">
        <v>403.38000000000005</v>
      </c>
      <c r="G17789" t="s">
        <v>2731</v>
      </c>
      <c r="H17789" t="s">
        <v>19</v>
      </c>
      <c r="I17789" t="s">
        <v>20</v>
      </c>
      <c r="J17789">
        <v>289.49600000000004</v>
      </c>
      <c r="K17789">
        <v>254.2025218643532</v>
      </c>
      <c r="L17789" t="str">
        <f>TEXT(Orders[[#This Row],[date]],"MMM")</f>
        <v>Dec</v>
      </c>
    </row>
    <row r="17790" spans="1:12" x14ac:dyDescent="0.3">
      <c r="A17790" s="2">
        <v>45046</v>
      </c>
      <c r="B17790">
        <v>1005671</v>
      </c>
      <c r="C17790" t="s">
        <v>3794</v>
      </c>
      <c r="D17790" t="s">
        <v>3180</v>
      </c>
      <c r="E17790">
        <v>129.36799999999999</v>
      </c>
      <c r="F17790">
        <v>403.38000000000005</v>
      </c>
      <c r="G17790" t="s">
        <v>657</v>
      </c>
      <c r="H17790" t="s">
        <v>19</v>
      </c>
      <c r="I17790" t="s">
        <v>20</v>
      </c>
      <c r="J17790">
        <v>274.01200000000006</v>
      </c>
      <c r="K17790">
        <v>211.80817512831615</v>
      </c>
      <c r="L17790" t="str">
        <f>TEXT(Orders[[#This Row],[date]],"MMM")</f>
        <v>Apr</v>
      </c>
    </row>
    <row r="17791" spans="1:12" x14ac:dyDescent="0.3">
      <c r="A17791" s="2">
        <v>45217</v>
      </c>
      <c r="B17791">
        <v>1000071</v>
      </c>
      <c r="C17791" t="s">
        <v>3338</v>
      </c>
      <c r="D17791" t="s">
        <v>3174</v>
      </c>
      <c r="E17791">
        <v>46.101408000000006</v>
      </c>
      <c r="F17791">
        <v>403.50810240000004</v>
      </c>
      <c r="G17791" t="s">
        <v>182</v>
      </c>
      <c r="H17791" t="s">
        <v>57</v>
      </c>
      <c r="I17791" t="s">
        <v>20</v>
      </c>
      <c r="J17791">
        <v>357.40669440000005</v>
      </c>
      <c r="K17791">
        <v>775.26199286581448</v>
      </c>
      <c r="L17791" t="str">
        <f>TEXT(Orders[[#This Row],[date]],"MMM")</f>
        <v>Oct</v>
      </c>
    </row>
    <row r="17792" spans="1:12" x14ac:dyDescent="0.3">
      <c r="A17792" s="2">
        <v>45143</v>
      </c>
      <c r="B17792">
        <v>1001078</v>
      </c>
      <c r="C17792" t="s">
        <v>5814</v>
      </c>
      <c r="D17792" t="s">
        <v>3178</v>
      </c>
      <c r="E17792">
        <v>180.99187200000006</v>
      </c>
      <c r="F17792">
        <v>403.52416000000005</v>
      </c>
      <c r="G17792" t="s">
        <v>1387</v>
      </c>
      <c r="H17792" t="s">
        <v>30</v>
      </c>
      <c r="I17792" t="s">
        <v>13</v>
      </c>
      <c r="J17792">
        <v>222.53228799999999</v>
      </c>
      <c r="K17792">
        <v>122.95153674083217</v>
      </c>
      <c r="L17792" t="str">
        <f>TEXT(Orders[[#This Row],[date]],"MMM")</f>
        <v>Aug</v>
      </c>
    </row>
    <row r="17793" spans="1:12" x14ac:dyDescent="0.3">
      <c r="A17793" s="2">
        <v>45109</v>
      </c>
      <c r="B17793">
        <v>1002201</v>
      </c>
      <c r="C17793" t="s">
        <v>4759</v>
      </c>
      <c r="D17793" t="s">
        <v>3179</v>
      </c>
      <c r="E17793">
        <v>33.897600000000004</v>
      </c>
      <c r="F17793">
        <v>403.59280000000001</v>
      </c>
      <c r="G17793" t="s">
        <v>2517</v>
      </c>
      <c r="H17793" t="s">
        <v>50</v>
      </c>
      <c r="I17793" t="s">
        <v>36</v>
      </c>
      <c r="J17793">
        <v>369.6952</v>
      </c>
      <c r="K17793">
        <v>1090.6235249693193</v>
      </c>
      <c r="L17793" t="str">
        <f>TEXT(Orders[[#This Row],[date]],"MMM")</f>
        <v>Jul</v>
      </c>
    </row>
    <row r="17794" spans="1:12" x14ac:dyDescent="0.3">
      <c r="A17794" s="2">
        <v>45161</v>
      </c>
      <c r="B17794">
        <v>1016131</v>
      </c>
      <c r="C17794" t="s">
        <v>4439</v>
      </c>
      <c r="D17794" t="s">
        <v>3180</v>
      </c>
      <c r="E17794">
        <v>383.02400000000006</v>
      </c>
      <c r="F17794">
        <v>403.73856000000006</v>
      </c>
      <c r="G17794" t="s">
        <v>1420</v>
      </c>
      <c r="H17794" t="s">
        <v>57</v>
      </c>
      <c r="I17794" t="s">
        <v>20</v>
      </c>
      <c r="J17794">
        <v>20.714560000000006</v>
      </c>
      <c r="K17794">
        <v>5.4081624127991983</v>
      </c>
      <c r="L17794" t="str">
        <f>TEXT(Orders[[#This Row],[date]],"MMM")</f>
        <v>Aug</v>
      </c>
    </row>
    <row r="17795" spans="1:12" x14ac:dyDescent="0.3">
      <c r="A17795" s="2">
        <v>45288</v>
      </c>
      <c r="B17795">
        <v>1016622</v>
      </c>
      <c r="C17795" t="s">
        <v>3473</v>
      </c>
      <c r="D17795" t="s">
        <v>3180</v>
      </c>
      <c r="E17795">
        <v>499.92000000000007</v>
      </c>
      <c r="F17795">
        <v>403.73856000000006</v>
      </c>
      <c r="G17795" t="s">
        <v>1878</v>
      </c>
      <c r="H17795" t="s">
        <v>30</v>
      </c>
      <c r="I17795" t="s">
        <v>13</v>
      </c>
      <c r="J17795">
        <v>-96.181440000000009</v>
      </c>
      <c r="K17795">
        <v>-19.239366298607777</v>
      </c>
      <c r="L17795" t="str">
        <f>TEXT(Orders[[#This Row],[date]],"MMM")</f>
        <v>Dec</v>
      </c>
    </row>
    <row r="17796" spans="1:12" x14ac:dyDescent="0.3">
      <c r="A17796" s="2">
        <v>44932</v>
      </c>
      <c r="B17796">
        <v>1004583</v>
      </c>
      <c r="C17796" t="s">
        <v>3467</v>
      </c>
      <c r="D17796" t="s">
        <v>3174</v>
      </c>
      <c r="E17796">
        <v>92.262400000000014</v>
      </c>
      <c r="F17796">
        <v>403.78000000000003</v>
      </c>
      <c r="G17796" t="s">
        <v>321</v>
      </c>
      <c r="H17796" t="s">
        <v>12</v>
      </c>
      <c r="I17796" t="s">
        <v>13</v>
      </c>
      <c r="J17796">
        <v>311.51760000000002</v>
      </c>
      <c r="K17796">
        <v>337.64307019977798</v>
      </c>
      <c r="L17796" t="str">
        <f>TEXT(Orders[[#This Row],[date]],"MMM")</f>
        <v>Jan</v>
      </c>
    </row>
    <row r="17797" spans="1:12" x14ac:dyDescent="0.3">
      <c r="A17797" s="2">
        <v>45099</v>
      </c>
      <c r="B17797">
        <v>1005198</v>
      </c>
      <c r="C17797" t="s">
        <v>3239</v>
      </c>
      <c r="D17797" t="s">
        <v>3176</v>
      </c>
      <c r="E17797">
        <v>71.270400000000009</v>
      </c>
      <c r="F17797">
        <v>403.92040000000003</v>
      </c>
      <c r="G17797" t="s">
        <v>51</v>
      </c>
      <c r="H17797" t="s">
        <v>54</v>
      </c>
      <c r="I17797" t="s">
        <v>20</v>
      </c>
      <c r="J17797">
        <v>332.65000000000003</v>
      </c>
      <c r="K17797">
        <v>466.74355693247128</v>
      </c>
      <c r="L17797" t="str">
        <f>TEXT(Orders[[#This Row],[date]],"MMM")</f>
        <v>Jun</v>
      </c>
    </row>
    <row r="17798" spans="1:12" x14ac:dyDescent="0.3">
      <c r="A17798" s="2">
        <v>45167</v>
      </c>
      <c r="B17798">
        <v>1003027</v>
      </c>
      <c r="C17798" t="s">
        <v>4474</v>
      </c>
      <c r="D17798" t="s">
        <v>3178</v>
      </c>
      <c r="E17798">
        <v>130.33279999999999</v>
      </c>
      <c r="F17798">
        <v>403.95160000000004</v>
      </c>
      <c r="G17798" t="s">
        <v>2405</v>
      </c>
      <c r="H17798" t="s">
        <v>35</v>
      </c>
      <c r="I17798" t="s">
        <v>36</v>
      </c>
      <c r="J17798">
        <v>273.61880000000008</v>
      </c>
      <c r="K17798">
        <v>209.93855729332913</v>
      </c>
      <c r="L17798" t="str">
        <f>TEXT(Orders[[#This Row],[date]],"MMM")</f>
        <v>Aug</v>
      </c>
    </row>
    <row r="17799" spans="1:12" x14ac:dyDescent="0.3">
      <c r="A17799" s="2">
        <v>45187</v>
      </c>
      <c r="B17799">
        <v>1000863</v>
      </c>
      <c r="C17799" t="s">
        <v>5121</v>
      </c>
      <c r="D17799" t="s">
        <v>3175</v>
      </c>
      <c r="E17799">
        <v>483.33120000000008</v>
      </c>
      <c r="F17799">
        <v>403.99008000000009</v>
      </c>
      <c r="G17799" t="s">
        <v>1163</v>
      </c>
      <c r="H17799" t="s">
        <v>50</v>
      </c>
      <c r="I17799" t="s">
        <v>36</v>
      </c>
      <c r="J17799">
        <v>-79.341119999999989</v>
      </c>
      <c r="K17799">
        <v>-16.415476592448403</v>
      </c>
      <c r="L17799" t="str">
        <f>TEXT(Orders[[#This Row],[date]],"MMM")</f>
        <v>Sep</v>
      </c>
    </row>
    <row r="17800" spans="1:12" x14ac:dyDescent="0.3">
      <c r="A17800" s="2">
        <v>45079</v>
      </c>
      <c r="B17800">
        <v>1002261</v>
      </c>
      <c r="C17800" t="s">
        <v>5854</v>
      </c>
      <c r="D17800" t="s">
        <v>3178</v>
      </c>
      <c r="E17800">
        <v>198.00000000000003</v>
      </c>
      <c r="F17800">
        <v>404.10760000000005</v>
      </c>
      <c r="G17800" t="s">
        <v>2577</v>
      </c>
      <c r="H17800" t="s">
        <v>26</v>
      </c>
      <c r="I17800" t="s">
        <v>13</v>
      </c>
      <c r="J17800">
        <v>206.10760000000002</v>
      </c>
      <c r="K17800">
        <v>104.09474747474748</v>
      </c>
      <c r="L17800" t="str">
        <f>TEXT(Orders[[#This Row],[date]],"MMM")</f>
        <v>Jun</v>
      </c>
    </row>
    <row r="17801" spans="1:12" x14ac:dyDescent="0.3">
      <c r="A17801" s="2">
        <v>45120</v>
      </c>
      <c r="B17801">
        <v>1003035</v>
      </c>
      <c r="C17801" t="s">
        <v>3461</v>
      </c>
      <c r="D17801" t="s">
        <v>3175</v>
      </c>
      <c r="E17801">
        <v>240.48320000000004</v>
      </c>
      <c r="F17801">
        <v>404.10760000000005</v>
      </c>
      <c r="G17801" t="s">
        <v>315</v>
      </c>
      <c r="H17801" t="s">
        <v>35</v>
      </c>
      <c r="I17801" t="s">
        <v>36</v>
      </c>
      <c r="J17801">
        <v>163.62440000000001</v>
      </c>
      <c r="K17801">
        <v>68.039846442495772</v>
      </c>
      <c r="L17801" t="str">
        <f>TEXT(Orders[[#This Row],[date]],"MMM")</f>
        <v>Jul</v>
      </c>
    </row>
    <row r="17802" spans="1:12" x14ac:dyDescent="0.3">
      <c r="A17802" s="2">
        <v>45026</v>
      </c>
      <c r="B17802">
        <v>1004934</v>
      </c>
      <c r="C17802" t="s">
        <v>4777</v>
      </c>
      <c r="D17802" t="s">
        <v>3174</v>
      </c>
      <c r="E17802">
        <v>49.891200000000005</v>
      </c>
      <c r="F17802">
        <v>404.16480000000001</v>
      </c>
      <c r="G17802" t="s">
        <v>2453</v>
      </c>
      <c r="H17802" t="s">
        <v>88</v>
      </c>
      <c r="I17802" t="s">
        <v>36</v>
      </c>
      <c r="J17802">
        <v>354.27359999999999</v>
      </c>
      <c r="K17802">
        <v>710.09236097748692</v>
      </c>
      <c r="L17802" t="str">
        <f>TEXT(Orders[[#This Row],[date]],"MMM")</f>
        <v>Apr</v>
      </c>
    </row>
    <row r="17803" spans="1:12" x14ac:dyDescent="0.3">
      <c r="A17803" s="2">
        <v>45167</v>
      </c>
      <c r="B17803">
        <v>1003974</v>
      </c>
      <c r="C17803" t="s">
        <v>3883</v>
      </c>
      <c r="D17803" t="s">
        <v>3177</v>
      </c>
      <c r="E17803">
        <v>260.09920000000005</v>
      </c>
      <c r="F17803">
        <v>404.19600000000003</v>
      </c>
      <c r="G17803" t="s">
        <v>744</v>
      </c>
      <c r="H17803" t="s">
        <v>12</v>
      </c>
      <c r="I17803" t="s">
        <v>13</v>
      </c>
      <c r="J17803">
        <v>144.09679999999997</v>
      </c>
      <c r="K17803">
        <v>55.40070865269864</v>
      </c>
      <c r="L17803" t="str">
        <f>TEXT(Orders[[#This Row],[date]],"MMM")</f>
        <v>Aug</v>
      </c>
    </row>
    <row r="17804" spans="1:12" x14ac:dyDescent="0.3">
      <c r="A17804" s="2">
        <v>45191</v>
      </c>
      <c r="B17804">
        <v>1005568</v>
      </c>
      <c r="C17804" t="s">
        <v>4190</v>
      </c>
      <c r="D17804" t="s">
        <v>3180</v>
      </c>
      <c r="E17804">
        <v>7.1880000000000024</v>
      </c>
      <c r="F17804">
        <v>404.27640000000002</v>
      </c>
      <c r="G17804" t="s">
        <v>2570</v>
      </c>
      <c r="H17804" t="s">
        <v>45</v>
      </c>
      <c r="I17804" t="s">
        <v>46</v>
      </c>
      <c r="J17804">
        <v>397.08840000000004</v>
      </c>
      <c r="K17804">
        <v>5524.323873121868</v>
      </c>
      <c r="L17804" t="str">
        <f>TEXT(Orders[[#This Row],[date]],"MMM")</f>
        <v>Sep</v>
      </c>
    </row>
    <row r="17805" spans="1:12" x14ac:dyDescent="0.3">
      <c r="A17805" s="2">
        <v>45041</v>
      </c>
      <c r="B17805">
        <v>1000156</v>
      </c>
      <c r="C17805" t="s">
        <v>3467</v>
      </c>
      <c r="D17805" t="s">
        <v>3178</v>
      </c>
      <c r="E17805">
        <v>248.47430400000007</v>
      </c>
      <c r="F17805">
        <v>404.3752128000001</v>
      </c>
      <c r="G17805" t="s">
        <v>321</v>
      </c>
      <c r="H17805" t="s">
        <v>12</v>
      </c>
      <c r="I17805" t="s">
        <v>13</v>
      </c>
      <c r="J17805">
        <v>155.90090880000002</v>
      </c>
      <c r="K17805">
        <v>62.743272157429999</v>
      </c>
      <c r="L17805" t="str">
        <f>TEXT(Orders[[#This Row],[date]],"MMM")</f>
        <v>Apr</v>
      </c>
    </row>
    <row r="17806" spans="1:12" x14ac:dyDescent="0.3">
      <c r="A17806" s="2">
        <v>45078</v>
      </c>
      <c r="B17806">
        <v>1003445</v>
      </c>
      <c r="C17806" t="s">
        <v>5032</v>
      </c>
      <c r="D17806" t="s">
        <v>3173</v>
      </c>
      <c r="E17806">
        <v>187.31200000000001</v>
      </c>
      <c r="F17806">
        <v>404.38320000000004</v>
      </c>
      <c r="G17806" t="s">
        <v>2973</v>
      </c>
      <c r="H17806" t="s">
        <v>12</v>
      </c>
      <c r="I17806" t="s">
        <v>13</v>
      </c>
      <c r="J17806">
        <v>217.07120000000003</v>
      </c>
      <c r="K17806">
        <v>115.88750320321178</v>
      </c>
      <c r="L17806" t="str">
        <f>TEXT(Orders[[#This Row],[date]],"MMM")</f>
        <v>Jun</v>
      </c>
    </row>
    <row r="17807" spans="1:12" x14ac:dyDescent="0.3">
      <c r="A17807" s="2">
        <v>45123</v>
      </c>
      <c r="B17807">
        <v>1002671</v>
      </c>
      <c r="C17807" t="s">
        <v>5171</v>
      </c>
      <c r="D17807" t="s">
        <v>3171</v>
      </c>
      <c r="E17807">
        <v>235.05280000000005</v>
      </c>
      <c r="F17807">
        <v>404.38320000000004</v>
      </c>
      <c r="G17807" t="s">
        <v>2987</v>
      </c>
      <c r="H17807" t="s">
        <v>69</v>
      </c>
      <c r="I17807" t="s">
        <v>46</v>
      </c>
      <c r="J17807">
        <v>169.3304</v>
      </c>
      <c r="K17807">
        <v>72.039303509679513</v>
      </c>
      <c r="L17807" t="str">
        <f>TEXT(Orders[[#This Row],[date]],"MMM")</f>
        <v>Jul</v>
      </c>
    </row>
    <row r="17808" spans="1:12" x14ac:dyDescent="0.3">
      <c r="A17808" s="2">
        <v>45173</v>
      </c>
      <c r="B17808">
        <v>1000513</v>
      </c>
      <c r="C17808" t="s">
        <v>5812</v>
      </c>
      <c r="D17808" t="s">
        <v>3175</v>
      </c>
      <c r="E17808">
        <v>413.70432000000005</v>
      </c>
      <c r="F17808">
        <v>404.51174400000014</v>
      </c>
      <c r="G17808" t="s">
        <v>790</v>
      </c>
      <c r="H17808" t="s">
        <v>75</v>
      </c>
      <c r="I17808" t="s">
        <v>46</v>
      </c>
      <c r="J17808">
        <v>-9.1925759999999173</v>
      </c>
      <c r="K17808">
        <v>-2.2220159557434438</v>
      </c>
      <c r="L17808" t="str">
        <f>TEXT(Orders[[#This Row],[date]],"MMM")</f>
        <v>Sep</v>
      </c>
    </row>
    <row r="17809" spans="1:12" x14ac:dyDescent="0.3">
      <c r="A17809" s="2">
        <v>44933</v>
      </c>
      <c r="B17809">
        <v>1003725</v>
      </c>
      <c r="C17809" t="s">
        <v>4558</v>
      </c>
      <c r="D17809" t="s">
        <v>3174</v>
      </c>
      <c r="E17809">
        <v>156.87040000000002</v>
      </c>
      <c r="F17809">
        <v>404.68480000000005</v>
      </c>
      <c r="G17809" t="s">
        <v>2768</v>
      </c>
      <c r="H17809" t="s">
        <v>30</v>
      </c>
      <c r="I17809" t="s">
        <v>13</v>
      </c>
      <c r="J17809">
        <v>247.81440000000003</v>
      </c>
      <c r="K17809">
        <v>157.97397087022154</v>
      </c>
      <c r="L17809" t="str">
        <f>TEXT(Orders[[#This Row],[date]],"MMM")</f>
        <v>Jan</v>
      </c>
    </row>
    <row r="17810" spans="1:12" x14ac:dyDescent="0.3">
      <c r="A17810" s="2">
        <v>45165</v>
      </c>
      <c r="B17810">
        <v>1000947</v>
      </c>
      <c r="C17810" t="s">
        <v>6014</v>
      </c>
      <c r="D17810" t="s">
        <v>3177</v>
      </c>
      <c r="E17810">
        <v>178.17024000000004</v>
      </c>
      <c r="F17810">
        <v>404.68846080000009</v>
      </c>
      <c r="G17810" t="s">
        <v>1253</v>
      </c>
      <c r="H17810" t="s">
        <v>54</v>
      </c>
      <c r="I17810" t="s">
        <v>20</v>
      </c>
      <c r="J17810">
        <v>226.51822080000005</v>
      </c>
      <c r="K17810">
        <v>127.13583413256895</v>
      </c>
      <c r="L17810" t="str">
        <f>TEXT(Orders[[#This Row],[date]],"MMM")</f>
        <v>Aug</v>
      </c>
    </row>
    <row r="17811" spans="1:12" x14ac:dyDescent="0.3">
      <c r="A17811" s="2">
        <v>45152</v>
      </c>
      <c r="B17811">
        <v>1007712</v>
      </c>
      <c r="C17811" t="s">
        <v>3269</v>
      </c>
      <c r="D17811" t="s">
        <v>3180</v>
      </c>
      <c r="E17811">
        <v>52.231999999999999</v>
      </c>
      <c r="F17811">
        <v>405.02937600000001</v>
      </c>
      <c r="G17811" t="s">
        <v>613</v>
      </c>
      <c r="H17811" t="s">
        <v>45</v>
      </c>
      <c r="I17811" t="s">
        <v>46</v>
      </c>
      <c r="J17811">
        <v>352.79737599999999</v>
      </c>
      <c r="K17811">
        <v>675.44297748506665</v>
      </c>
      <c r="L17811" t="str">
        <f>TEXT(Orders[[#This Row],[date]],"MMM")</f>
        <v>Aug</v>
      </c>
    </row>
    <row r="17812" spans="1:12" x14ac:dyDescent="0.3">
      <c r="A17812" s="2">
        <v>45061</v>
      </c>
      <c r="B17812">
        <v>1012411</v>
      </c>
      <c r="C17812" t="s">
        <v>4576</v>
      </c>
      <c r="D17812" t="s">
        <v>3180</v>
      </c>
      <c r="E17812">
        <v>340.91600000000005</v>
      </c>
      <c r="F17812">
        <v>405.17280000000005</v>
      </c>
      <c r="G17812" t="s">
        <v>1713</v>
      </c>
      <c r="H17812" t="s">
        <v>69</v>
      </c>
      <c r="I17812" t="s">
        <v>46</v>
      </c>
      <c r="J17812">
        <v>64.256799999999998</v>
      </c>
      <c r="K17812">
        <v>18.848279341538674</v>
      </c>
      <c r="L17812" t="str">
        <f>TEXT(Orders[[#This Row],[date]],"MMM")</f>
        <v>May</v>
      </c>
    </row>
    <row r="17813" spans="1:12" x14ac:dyDescent="0.3">
      <c r="A17813" s="2">
        <v>44999</v>
      </c>
      <c r="B17813">
        <v>1002334</v>
      </c>
      <c r="C17813" t="s">
        <v>4872</v>
      </c>
      <c r="D17813" t="s">
        <v>3174</v>
      </c>
      <c r="E17813">
        <v>172.66880000000003</v>
      </c>
      <c r="F17813">
        <v>405.28280000000007</v>
      </c>
      <c r="G17813" t="s">
        <v>2650</v>
      </c>
      <c r="H17813" t="s">
        <v>30</v>
      </c>
      <c r="I17813" t="s">
        <v>13</v>
      </c>
      <c r="J17813">
        <v>232.61400000000003</v>
      </c>
      <c r="K17813">
        <v>134.71686836301635</v>
      </c>
      <c r="L17813" t="str">
        <f>TEXT(Orders[[#This Row],[date]],"MMM")</f>
        <v>Mar</v>
      </c>
    </row>
    <row r="17814" spans="1:12" x14ac:dyDescent="0.3">
      <c r="A17814" s="2">
        <v>45084</v>
      </c>
      <c r="B17814">
        <v>1004295</v>
      </c>
      <c r="C17814" t="s">
        <v>5221</v>
      </c>
      <c r="D17814" t="s">
        <v>3180</v>
      </c>
      <c r="E17814">
        <v>175.18080000000003</v>
      </c>
      <c r="F17814">
        <v>405.32440000000003</v>
      </c>
      <c r="G17814" t="s">
        <v>2844</v>
      </c>
      <c r="H17814" t="s">
        <v>69</v>
      </c>
      <c r="I17814" t="s">
        <v>46</v>
      </c>
      <c r="J17814">
        <v>230.14359999999999</v>
      </c>
      <c r="K17814">
        <v>131.3748995323688</v>
      </c>
      <c r="L17814" t="str">
        <f>TEXT(Orders[[#This Row],[date]],"MMM")</f>
        <v>Jun</v>
      </c>
    </row>
    <row r="17815" spans="1:12" x14ac:dyDescent="0.3">
      <c r="A17815" s="2">
        <v>45291</v>
      </c>
      <c r="B17815">
        <v>1004925</v>
      </c>
      <c r="C17815" t="s">
        <v>5010</v>
      </c>
      <c r="D17815" t="s">
        <v>3175</v>
      </c>
      <c r="E17815">
        <v>162.10560000000004</v>
      </c>
      <c r="F17815">
        <v>405.6</v>
      </c>
      <c r="G17815" t="s">
        <v>2700</v>
      </c>
      <c r="H17815" t="s">
        <v>30</v>
      </c>
      <c r="I17815" t="s">
        <v>13</v>
      </c>
      <c r="J17815">
        <v>243.49439999999998</v>
      </c>
      <c r="K17815">
        <v>150.207272296577</v>
      </c>
      <c r="L17815" t="str">
        <f>TEXT(Orders[[#This Row],[date]],"MMM")</f>
        <v>Dec</v>
      </c>
    </row>
    <row r="17816" spans="1:12" x14ac:dyDescent="0.3">
      <c r="A17816" s="2">
        <v>45270</v>
      </c>
      <c r="B17816">
        <v>1003628</v>
      </c>
      <c r="C17816" t="s">
        <v>4314</v>
      </c>
      <c r="D17816" t="s">
        <v>3175</v>
      </c>
      <c r="E17816">
        <v>128.72640000000001</v>
      </c>
      <c r="F17816">
        <v>405.69880000000006</v>
      </c>
      <c r="G17816" t="s">
        <v>1186</v>
      </c>
      <c r="H17816" t="s">
        <v>88</v>
      </c>
      <c r="I17816" t="s">
        <v>36</v>
      </c>
      <c r="J17816">
        <v>276.97240000000005</v>
      </c>
      <c r="K17816">
        <v>215.16363387774385</v>
      </c>
      <c r="L17816" t="str">
        <f>TEXT(Orders[[#This Row],[date]],"MMM")</f>
        <v>Dec</v>
      </c>
    </row>
    <row r="17817" spans="1:12" x14ac:dyDescent="0.3">
      <c r="A17817" s="2">
        <v>45115</v>
      </c>
      <c r="B17817">
        <v>1003639</v>
      </c>
      <c r="C17817" t="s">
        <v>5267</v>
      </c>
      <c r="D17817" t="s">
        <v>3171</v>
      </c>
      <c r="E17817">
        <v>70.953600000000009</v>
      </c>
      <c r="F17817">
        <v>405.87040000000007</v>
      </c>
      <c r="G17817" t="s">
        <v>1983</v>
      </c>
      <c r="H17817" t="s">
        <v>75</v>
      </c>
      <c r="I17817" t="s">
        <v>46</v>
      </c>
      <c r="J17817">
        <v>334.91680000000008</v>
      </c>
      <c r="K17817">
        <v>472.02227934875759</v>
      </c>
      <c r="L17817" t="str">
        <f>TEXT(Orders[[#This Row],[date]],"MMM")</f>
        <v>Jul</v>
      </c>
    </row>
    <row r="17818" spans="1:12" x14ac:dyDescent="0.3">
      <c r="A17818" s="2">
        <v>44966</v>
      </c>
      <c r="B17818">
        <v>1007788</v>
      </c>
      <c r="C17818" t="s">
        <v>5471</v>
      </c>
      <c r="D17818" t="s">
        <v>3180</v>
      </c>
      <c r="E17818">
        <v>44.948000000000008</v>
      </c>
      <c r="F17818">
        <v>405.88992000000007</v>
      </c>
      <c r="G17818" t="s">
        <v>3036</v>
      </c>
      <c r="H17818" t="s">
        <v>12</v>
      </c>
      <c r="I17818" t="s">
        <v>13</v>
      </c>
      <c r="J17818">
        <v>360.9419200000001</v>
      </c>
      <c r="K17818">
        <v>803.02109103853354</v>
      </c>
      <c r="L17818" t="str">
        <f>TEXT(Orders[[#This Row],[date]],"MMM")</f>
        <v>Feb</v>
      </c>
    </row>
    <row r="17819" spans="1:12" x14ac:dyDescent="0.3">
      <c r="A17819" s="2">
        <v>44933</v>
      </c>
      <c r="B17819">
        <v>1006215</v>
      </c>
      <c r="C17819" t="s">
        <v>5571</v>
      </c>
      <c r="D17819" t="s">
        <v>3180</v>
      </c>
      <c r="E17819">
        <v>0.77599999999999625</v>
      </c>
      <c r="F17819">
        <v>406.06919999999997</v>
      </c>
      <c r="G17819" t="s">
        <v>1377</v>
      </c>
      <c r="H17819" t="s">
        <v>69</v>
      </c>
      <c r="I17819" t="s">
        <v>46</v>
      </c>
      <c r="J17819">
        <v>405.29319999999996</v>
      </c>
      <c r="K17819">
        <v>52228.505154639424</v>
      </c>
      <c r="L17819" t="str">
        <f>TEXT(Orders[[#This Row],[date]],"MMM")</f>
        <v>Jan</v>
      </c>
    </row>
    <row r="17820" spans="1:12" x14ac:dyDescent="0.3">
      <c r="A17820" s="2">
        <v>45099</v>
      </c>
      <c r="B17820">
        <v>1005566</v>
      </c>
      <c r="C17820" t="s">
        <v>4442</v>
      </c>
      <c r="D17820" t="s">
        <v>3179</v>
      </c>
      <c r="E17820">
        <v>189.988</v>
      </c>
      <c r="F17820">
        <v>406.06919999999997</v>
      </c>
      <c r="G17820" t="s">
        <v>1353</v>
      </c>
      <c r="H17820" t="s">
        <v>12</v>
      </c>
      <c r="I17820" t="s">
        <v>13</v>
      </c>
      <c r="J17820">
        <v>216.08119999999997</v>
      </c>
      <c r="K17820">
        <v>113.73413057666799</v>
      </c>
      <c r="L17820" t="str">
        <f>TEXT(Orders[[#This Row],[date]],"MMM")</f>
        <v>Jun</v>
      </c>
    </row>
    <row r="17821" spans="1:12" x14ac:dyDescent="0.3">
      <c r="A17821" s="2">
        <v>44946</v>
      </c>
      <c r="B17821">
        <v>1004550</v>
      </c>
      <c r="C17821" t="s">
        <v>3798</v>
      </c>
      <c r="D17821" t="s">
        <v>3172</v>
      </c>
      <c r="E17821">
        <v>208.95680000000004</v>
      </c>
      <c r="F17821">
        <v>406.13040000000001</v>
      </c>
      <c r="G17821" t="s">
        <v>2028</v>
      </c>
      <c r="H17821" t="s">
        <v>19</v>
      </c>
      <c r="I17821" t="s">
        <v>20</v>
      </c>
      <c r="J17821">
        <v>197.17359999999996</v>
      </c>
      <c r="K17821">
        <v>94.360939677483529</v>
      </c>
      <c r="L17821" t="str">
        <f>TEXT(Orders[[#This Row],[date]],"MMM")</f>
        <v>Jan</v>
      </c>
    </row>
    <row r="17822" spans="1:12" x14ac:dyDescent="0.3">
      <c r="A17822" s="2">
        <v>45185</v>
      </c>
      <c r="B17822">
        <v>1001523</v>
      </c>
      <c r="C17822" t="s">
        <v>5609</v>
      </c>
      <c r="D17822" t="s">
        <v>3180</v>
      </c>
      <c r="E17822">
        <v>10.354944000000001</v>
      </c>
      <c r="F17822">
        <v>406.25312000000014</v>
      </c>
      <c r="G17822" t="s">
        <v>1838</v>
      </c>
      <c r="H17822" t="s">
        <v>57</v>
      </c>
      <c r="I17822" t="s">
        <v>20</v>
      </c>
      <c r="J17822">
        <v>395.89817600000015</v>
      </c>
      <c r="K17822">
        <v>3823.2768424435717</v>
      </c>
      <c r="L17822" t="str">
        <f>TEXT(Orders[[#This Row],[date]],"MMM")</f>
        <v>Sep</v>
      </c>
    </row>
    <row r="17823" spans="1:12" x14ac:dyDescent="0.3">
      <c r="A17823" s="2">
        <v>45083</v>
      </c>
      <c r="B17823">
        <v>1002637</v>
      </c>
      <c r="C17823" t="s">
        <v>3969</v>
      </c>
      <c r="D17823" t="s">
        <v>3173</v>
      </c>
      <c r="E17823">
        <v>119.92000000000002</v>
      </c>
      <c r="F17823">
        <v>406.28640000000001</v>
      </c>
      <c r="G17823" t="s">
        <v>2953</v>
      </c>
      <c r="H17823" t="s">
        <v>19</v>
      </c>
      <c r="I17823" t="s">
        <v>20</v>
      </c>
      <c r="J17823">
        <v>286.3664</v>
      </c>
      <c r="K17823">
        <v>238.79786524349561</v>
      </c>
      <c r="L17823" t="str">
        <f>TEXT(Orders[[#This Row],[date]],"MMM")</f>
        <v>Jun</v>
      </c>
    </row>
    <row r="17824" spans="1:12" x14ac:dyDescent="0.3">
      <c r="A17824" s="2">
        <v>45269</v>
      </c>
      <c r="B17824">
        <v>1005032</v>
      </c>
      <c r="C17824" t="s">
        <v>3586</v>
      </c>
      <c r="D17824" t="s">
        <v>3179</v>
      </c>
      <c r="E17824">
        <v>106.36160000000001</v>
      </c>
      <c r="F17824">
        <v>406.30200000000002</v>
      </c>
      <c r="G17824" t="s">
        <v>2961</v>
      </c>
      <c r="H17824" t="s">
        <v>45</v>
      </c>
      <c r="I17824" t="s">
        <v>46</v>
      </c>
      <c r="J17824">
        <v>299.94040000000001</v>
      </c>
      <c r="K17824">
        <v>282.00064684999097</v>
      </c>
      <c r="L17824" t="str">
        <f>TEXT(Orders[[#This Row],[date]],"MMM")</f>
        <v>Dec</v>
      </c>
    </row>
    <row r="17825" spans="1:12" x14ac:dyDescent="0.3">
      <c r="A17825" s="2">
        <v>45193</v>
      </c>
      <c r="B17825">
        <v>1002373</v>
      </c>
      <c r="C17825" t="s">
        <v>3381</v>
      </c>
      <c r="D17825" t="s">
        <v>3174</v>
      </c>
      <c r="E17825">
        <v>633.67168000000015</v>
      </c>
      <c r="F17825">
        <v>406.3592000000001</v>
      </c>
      <c r="G17825" t="s">
        <v>2689</v>
      </c>
      <c r="H17825" t="s">
        <v>57</v>
      </c>
      <c r="I17825" t="s">
        <v>20</v>
      </c>
      <c r="J17825">
        <v>-227.31248000000005</v>
      </c>
      <c r="K17825">
        <v>-35.872280105685014</v>
      </c>
      <c r="L17825" t="str">
        <f>TEXT(Orders[[#This Row],[date]],"MMM")</f>
        <v>Sep</v>
      </c>
    </row>
    <row r="17826" spans="1:12" x14ac:dyDescent="0.3">
      <c r="A17826" s="2">
        <v>45279</v>
      </c>
      <c r="B17826">
        <v>1004943</v>
      </c>
      <c r="C17826" t="s">
        <v>4351</v>
      </c>
      <c r="D17826" t="s">
        <v>3174</v>
      </c>
      <c r="E17826">
        <v>254.01600000000005</v>
      </c>
      <c r="F17826">
        <v>406.59840000000003</v>
      </c>
      <c r="G17826" t="s">
        <v>2282</v>
      </c>
      <c r="H17826" t="s">
        <v>30</v>
      </c>
      <c r="I17826" t="s">
        <v>13</v>
      </c>
      <c r="J17826">
        <v>152.58239999999998</v>
      </c>
      <c r="K17826">
        <v>60.068027210884331</v>
      </c>
      <c r="L17826" t="str">
        <f>TEXT(Orders[[#This Row],[date]],"MMM")</f>
        <v>Dec</v>
      </c>
    </row>
    <row r="17827" spans="1:12" x14ac:dyDescent="0.3">
      <c r="A17827" s="2">
        <v>45134</v>
      </c>
      <c r="B17827">
        <v>1017517</v>
      </c>
      <c r="C17827" t="s">
        <v>3263</v>
      </c>
      <c r="D17827" t="s">
        <v>3180</v>
      </c>
      <c r="E17827">
        <v>362.87600000000003</v>
      </c>
      <c r="F17827">
        <v>406.60703999999998</v>
      </c>
      <c r="G17827" t="s">
        <v>1719</v>
      </c>
      <c r="H17827" t="s">
        <v>26</v>
      </c>
      <c r="I17827" t="s">
        <v>13</v>
      </c>
      <c r="J17827">
        <v>43.73103999999995</v>
      </c>
      <c r="K17827">
        <v>12.051235132662383</v>
      </c>
      <c r="L17827" t="str">
        <f>TEXT(Orders[[#This Row],[date]],"MMM")</f>
        <v>Jul</v>
      </c>
    </row>
    <row r="17828" spans="1:12" x14ac:dyDescent="0.3">
      <c r="A17828" s="2">
        <v>45289</v>
      </c>
      <c r="B17828">
        <v>1018217</v>
      </c>
      <c r="C17828" t="s">
        <v>6065</v>
      </c>
      <c r="D17828" t="s">
        <v>3180</v>
      </c>
      <c r="E17828">
        <v>464.03600000000006</v>
      </c>
      <c r="F17828">
        <v>406.60703999999998</v>
      </c>
      <c r="G17828" t="s">
        <v>2170</v>
      </c>
      <c r="H17828" t="s">
        <v>35</v>
      </c>
      <c r="I17828" t="s">
        <v>36</v>
      </c>
      <c r="J17828">
        <v>-57.428960000000075</v>
      </c>
      <c r="K17828">
        <v>-12.375970829849422</v>
      </c>
      <c r="L17828" t="str">
        <f>TEXT(Orders[[#This Row],[date]],"MMM")</f>
        <v>Dec</v>
      </c>
    </row>
    <row r="17829" spans="1:12" x14ac:dyDescent="0.3">
      <c r="A17829" s="2">
        <v>44934</v>
      </c>
      <c r="B17829">
        <v>1019124</v>
      </c>
      <c r="C17829" t="s">
        <v>5221</v>
      </c>
      <c r="D17829" t="s">
        <v>3180</v>
      </c>
      <c r="E17829">
        <v>508.99600000000004</v>
      </c>
      <c r="F17829">
        <v>406.60703999999998</v>
      </c>
      <c r="G17829" t="s">
        <v>2844</v>
      </c>
      <c r="H17829" t="s">
        <v>69</v>
      </c>
      <c r="I17829" t="s">
        <v>46</v>
      </c>
      <c r="J17829">
        <v>-102.38896000000005</v>
      </c>
      <c r="K17829">
        <v>-20.115867315263785</v>
      </c>
      <c r="L17829" t="str">
        <f>TEXT(Orders[[#This Row],[date]],"MMM")</f>
        <v>Jan</v>
      </c>
    </row>
    <row r="17830" spans="1:12" x14ac:dyDescent="0.3">
      <c r="A17830" s="2">
        <v>45074</v>
      </c>
      <c r="B17830">
        <v>1000699</v>
      </c>
      <c r="C17830" t="s">
        <v>3931</v>
      </c>
      <c r="D17830" t="s">
        <v>3171</v>
      </c>
      <c r="E17830">
        <v>590.56012800000008</v>
      </c>
      <c r="F17830">
        <v>406.61088000000018</v>
      </c>
      <c r="G17830" t="s">
        <v>993</v>
      </c>
      <c r="H17830" t="s">
        <v>88</v>
      </c>
      <c r="I17830" t="s">
        <v>36</v>
      </c>
      <c r="J17830">
        <v>-183.9492479999999</v>
      </c>
      <c r="K17830">
        <v>-31.148267429256567</v>
      </c>
      <c r="L17830" t="str">
        <f>TEXT(Orders[[#This Row],[date]],"MMM")</f>
        <v>May</v>
      </c>
    </row>
    <row r="17831" spans="1:12" x14ac:dyDescent="0.3">
      <c r="A17831" s="2">
        <v>45258</v>
      </c>
      <c r="B17831">
        <v>1003721</v>
      </c>
      <c r="C17831" t="s">
        <v>4918</v>
      </c>
      <c r="D17831" t="s">
        <v>3177</v>
      </c>
      <c r="E17831">
        <v>62.278400000000012</v>
      </c>
      <c r="F17831">
        <v>406.61400000000003</v>
      </c>
      <c r="G17831" t="s">
        <v>2305</v>
      </c>
      <c r="H17831" t="s">
        <v>75</v>
      </c>
      <c r="I17831" t="s">
        <v>46</v>
      </c>
      <c r="J17831">
        <v>344.3356</v>
      </c>
      <c r="K17831">
        <v>552.89731271195137</v>
      </c>
      <c r="L17831" t="str">
        <f>TEXT(Orders[[#This Row],[date]],"MMM")</f>
        <v>Nov</v>
      </c>
    </row>
    <row r="17832" spans="1:12" x14ac:dyDescent="0.3">
      <c r="A17832" s="2">
        <v>44971</v>
      </c>
      <c r="B17832">
        <v>1003683</v>
      </c>
      <c r="C17832" t="s">
        <v>3705</v>
      </c>
      <c r="D17832" t="s">
        <v>3175</v>
      </c>
      <c r="E17832">
        <v>160.04160000000002</v>
      </c>
      <c r="F17832">
        <v>406.72840000000002</v>
      </c>
      <c r="G17832" t="s">
        <v>3070</v>
      </c>
      <c r="H17832" t="s">
        <v>30</v>
      </c>
      <c r="I17832" t="s">
        <v>13</v>
      </c>
      <c r="J17832">
        <v>246.68680000000001</v>
      </c>
      <c r="K17832">
        <v>154.13917381480812</v>
      </c>
      <c r="L17832" t="str">
        <f>TEXT(Orders[[#This Row],[date]],"MMM")</f>
        <v>Feb</v>
      </c>
    </row>
    <row r="17833" spans="1:12" x14ac:dyDescent="0.3">
      <c r="A17833" s="2">
        <v>45092</v>
      </c>
      <c r="B17833">
        <v>1002514</v>
      </c>
      <c r="C17833" t="s">
        <v>4973</v>
      </c>
      <c r="D17833" t="s">
        <v>3175</v>
      </c>
      <c r="E17833">
        <v>204.90880000000004</v>
      </c>
      <c r="F17833">
        <v>406.87400000000002</v>
      </c>
      <c r="G17833" t="s">
        <v>2830</v>
      </c>
      <c r="H17833" t="s">
        <v>88</v>
      </c>
      <c r="I17833" t="s">
        <v>36</v>
      </c>
      <c r="J17833">
        <v>201.96519999999998</v>
      </c>
      <c r="K17833">
        <v>98.56345847518503</v>
      </c>
      <c r="L17833" t="str">
        <f>TEXT(Orders[[#This Row],[date]],"MMM")</f>
        <v>Jun</v>
      </c>
    </row>
    <row r="17834" spans="1:12" x14ac:dyDescent="0.3">
      <c r="A17834" s="2">
        <v>44942</v>
      </c>
      <c r="B17834">
        <v>1005265</v>
      </c>
      <c r="C17834" t="s">
        <v>3246</v>
      </c>
      <c r="D17834" t="s">
        <v>3174</v>
      </c>
      <c r="E17834">
        <v>272.87360000000007</v>
      </c>
      <c r="F17834">
        <v>406.9156000000001</v>
      </c>
      <c r="G17834" t="s">
        <v>281</v>
      </c>
      <c r="H17834" t="s">
        <v>35</v>
      </c>
      <c r="I17834" t="s">
        <v>36</v>
      </c>
      <c r="J17834">
        <v>134.04200000000003</v>
      </c>
      <c r="K17834">
        <v>49.122377540370337</v>
      </c>
      <c r="L17834" t="str">
        <f>TEXT(Orders[[#This Row],[date]],"MMM")</f>
        <v>Jan</v>
      </c>
    </row>
    <row r="17835" spans="1:12" x14ac:dyDescent="0.3">
      <c r="A17835" s="2">
        <v>45092</v>
      </c>
      <c r="B17835">
        <v>1002806</v>
      </c>
      <c r="C17835" t="s">
        <v>4916</v>
      </c>
      <c r="D17835" t="s">
        <v>3180</v>
      </c>
      <c r="E17835">
        <v>265.60000000000008</v>
      </c>
      <c r="F17835">
        <v>406.9312000000001</v>
      </c>
      <c r="G17835" t="s">
        <v>3122</v>
      </c>
      <c r="H17835" t="s">
        <v>69</v>
      </c>
      <c r="I17835" t="s">
        <v>46</v>
      </c>
      <c r="J17835">
        <v>141.33120000000002</v>
      </c>
      <c r="K17835">
        <v>53.212048192771078</v>
      </c>
      <c r="L17835" t="str">
        <f>TEXT(Orders[[#This Row],[date]],"MMM")</f>
        <v>Jun</v>
      </c>
    </row>
    <row r="17836" spans="1:12" x14ac:dyDescent="0.3">
      <c r="A17836" s="2">
        <v>45058</v>
      </c>
      <c r="B17836">
        <v>1006112</v>
      </c>
      <c r="C17836" t="s">
        <v>5899</v>
      </c>
      <c r="D17836" t="s">
        <v>3175</v>
      </c>
      <c r="E17836">
        <v>17.080000000000013</v>
      </c>
      <c r="F17836">
        <v>406.96559999999999</v>
      </c>
      <c r="G17836" t="s">
        <v>2437</v>
      </c>
      <c r="H17836" t="s">
        <v>45</v>
      </c>
      <c r="I17836" t="s">
        <v>46</v>
      </c>
      <c r="J17836">
        <v>389.88559999999995</v>
      </c>
      <c r="K17836">
        <v>2282.70257611241</v>
      </c>
      <c r="L17836" t="str">
        <f>TEXT(Orders[[#This Row],[date]],"MMM")</f>
        <v>May</v>
      </c>
    </row>
    <row r="17837" spans="1:12" x14ac:dyDescent="0.3">
      <c r="A17837" s="2">
        <v>45124</v>
      </c>
      <c r="B17837">
        <v>1004519</v>
      </c>
      <c r="C17837" t="s">
        <v>3962</v>
      </c>
      <c r="D17837" t="s">
        <v>3179</v>
      </c>
      <c r="E17837">
        <v>61.078400000000002</v>
      </c>
      <c r="F17837">
        <v>407.07680000000005</v>
      </c>
      <c r="G17837" t="s">
        <v>807</v>
      </c>
      <c r="H17837" t="s">
        <v>26</v>
      </c>
      <c r="I17837" t="s">
        <v>13</v>
      </c>
      <c r="J17837">
        <v>345.99840000000006</v>
      </c>
      <c r="K17837">
        <v>566.48242259129256</v>
      </c>
      <c r="L17837" t="str">
        <f>TEXT(Orders[[#This Row],[date]],"MMM")</f>
        <v>Jul</v>
      </c>
    </row>
    <row r="17838" spans="1:12" x14ac:dyDescent="0.3">
      <c r="A17838" s="2">
        <v>45280</v>
      </c>
      <c r="B17838">
        <v>1001079</v>
      </c>
      <c r="C17838" t="s">
        <v>4470</v>
      </c>
      <c r="D17838" t="s">
        <v>3178</v>
      </c>
      <c r="E17838">
        <v>517.81612800000016</v>
      </c>
      <c r="F17838">
        <v>407.11840000000012</v>
      </c>
      <c r="G17838" t="s">
        <v>1388</v>
      </c>
      <c r="H17838" t="s">
        <v>12</v>
      </c>
      <c r="I17838" t="s">
        <v>13</v>
      </c>
      <c r="J17838">
        <v>-110.69772800000004</v>
      </c>
      <c r="K17838">
        <v>-21.377806138938958</v>
      </c>
      <c r="L17838" t="str">
        <f>TEXT(Orders[[#This Row],[date]],"MMM")</f>
        <v>Dec</v>
      </c>
    </row>
    <row r="17839" spans="1:12" x14ac:dyDescent="0.3">
      <c r="A17839" s="2">
        <v>45070</v>
      </c>
      <c r="B17839">
        <v>1015606</v>
      </c>
      <c r="C17839" t="s">
        <v>4291</v>
      </c>
      <c r="D17839" t="s">
        <v>3180</v>
      </c>
      <c r="E17839">
        <v>324.40000000000009</v>
      </c>
      <c r="F17839">
        <v>407.32416000000006</v>
      </c>
      <c r="G17839" t="s">
        <v>1159</v>
      </c>
      <c r="H17839" t="s">
        <v>19</v>
      </c>
      <c r="I17839" t="s">
        <v>20</v>
      </c>
      <c r="J17839">
        <v>82.924159999999972</v>
      </c>
      <c r="K17839">
        <v>25.562318125770638</v>
      </c>
      <c r="L17839" t="str">
        <f>TEXT(Orders[[#This Row],[date]],"MMM")</f>
        <v>May</v>
      </c>
    </row>
    <row r="17840" spans="1:12" x14ac:dyDescent="0.3">
      <c r="A17840" s="2">
        <v>45277</v>
      </c>
      <c r="B17840">
        <v>1011524</v>
      </c>
      <c r="C17840" t="s">
        <v>5459</v>
      </c>
      <c r="D17840" t="s">
        <v>3180</v>
      </c>
      <c r="E17840">
        <v>400.83200000000005</v>
      </c>
      <c r="F17840">
        <v>407.32416000000006</v>
      </c>
      <c r="G17840" t="s">
        <v>1743</v>
      </c>
      <c r="H17840" t="s">
        <v>12</v>
      </c>
      <c r="I17840" t="s">
        <v>13</v>
      </c>
      <c r="J17840">
        <v>6.4921600000000126</v>
      </c>
      <c r="K17840">
        <v>1.6196710841449813</v>
      </c>
      <c r="L17840" t="str">
        <f>TEXT(Orders[[#This Row],[date]],"MMM")</f>
        <v>Dec</v>
      </c>
    </row>
    <row r="17841" spans="1:12" x14ac:dyDescent="0.3">
      <c r="A17841" s="2">
        <v>44971</v>
      </c>
      <c r="B17841">
        <v>1000143</v>
      </c>
      <c r="C17841" t="s">
        <v>3450</v>
      </c>
      <c r="D17841" t="s">
        <v>3171</v>
      </c>
      <c r="E17841">
        <v>322.28908800000005</v>
      </c>
      <c r="F17841">
        <v>407.67068160000008</v>
      </c>
      <c r="G17841" t="s">
        <v>301</v>
      </c>
      <c r="H17841" t="s">
        <v>26</v>
      </c>
      <c r="I17841" t="s">
        <v>13</v>
      </c>
      <c r="J17841">
        <v>85.381593600000031</v>
      </c>
      <c r="K17841">
        <v>26.492238421674401</v>
      </c>
      <c r="L17841" t="str">
        <f>TEXT(Orders[[#This Row],[date]],"MMM")</f>
        <v>Feb</v>
      </c>
    </row>
    <row r="17842" spans="1:12" x14ac:dyDescent="0.3">
      <c r="A17842" s="2">
        <v>44950</v>
      </c>
      <c r="B17842">
        <v>1004361</v>
      </c>
      <c r="C17842" t="s">
        <v>3982</v>
      </c>
      <c r="D17842" t="s">
        <v>3178</v>
      </c>
      <c r="E17842">
        <v>159.81440000000003</v>
      </c>
      <c r="F17842">
        <v>407.77880000000005</v>
      </c>
      <c r="G17842" t="s">
        <v>2355</v>
      </c>
      <c r="H17842" t="s">
        <v>54</v>
      </c>
      <c r="I17842" t="s">
        <v>20</v>
      </c>
      <c r="J17842">
        <v>247.96440000000001</v>
      </c>
      <c r="K17842">
        <v>155.15773297024546</v>
      </c>
      <c r="L17842" t="str">
        <f>TEXT(Orders[[#This Row],[date]],"MMM")</f>
        <v>Jan</v>
      </c>
    </row>
    <row r="17843" spans="1:12" x14ac:dyDescent="0.3">
      <c r="A17843" s="2">
        <v>45231</v>
      </c>
      <c r="B17843">
        <v>1002589</v>
      </c>
      <c r="C17843" t="s">
        <v>3797</v>
      </c>
      <c r="D17843" t="s">
        <v>3179</v>
      </c>
      <c r="E17843">
        <v>197.60960000000003</v>
      </c>
      <c r="F17843">
        <v>407.84640000000002</v>
      </c>
      <c r="G17843" t="s">
        <v>2905</v>
      </c>
      <c r="H17843" t="s">
        <v>54</v>
      </c>
      <c r="I17843" t="s">
        <v>20</v>
      </c>
      <c r="J17843">
        <v>210.23679999999999</v>
      </c>
      <c r="K17843">
        <v>106.38997295677942</v>
      </c>
      <c r="L17843" t="str">
        <f>TEXT(Orders[[#This Row],[date]],"MMM")</f>
        <v>Nov</v>
      </c>
    </row>
    <row r="17844" spans="1:12" x14ac:dyDescent="0.3">
      <c r="A17844" s="2">
        <v>45073</v>
      </c>
      <c r="B17844">
        <v>1000742</v>
      </c>
      <c r="C17844" t="s">
        <v>4179</v>
      </c>
      <c r="D17844" t="s">
        <v>3176</v>
      </c>
      <c r="E17844">
        <v>576.16358400000013</v>
      </c>
      <c r="F17844">
        <v>407.85139200000015</v>
      </c>
      <c r="G17844" t="s">
        <v>1037</v>
      </c>
      <c r="H17844" t="s">
        <v>54</v>
      </c>
      <c r="I17844" t="s">
        <v>20</v>
      </c>
      <c r="J17844">
        <v>-168.31219199999998</v>
      </c>
      <c r="K17844">
        <v>-29.212570296702395</v>
      </c>
      <c r="L17844" t="str">
        <f>TEXT(Orders[[#This Row],[date]],"MMM")</f>
        <v>May</v>
      </c>
    </row>
    <row r="17845" spans="1:12" x14ac:dyDescent="0.3">
      <c r="A17845" s="2">
        <v>45226</v>
      </c>
      <c r="B17845">
        <v>1005859</v>
      </c>
      <c r="C17845" t="s">
        <v>5763</v>
      </c>
      <c r="D17845" t="s">
        <v>3174</v>
      </c>
      <c r="E17845">
        <v>13.707999999999998</v>
      </c>
      <c r="F17845">
        <v>407.86200000000002</v>
      </c>
      <c r="G17845" t="s">
        <v>864</v>
      </c>
      <c r="H17845" t="s">
        <v>54</v>
      </c>
      <c r="I17845" t="s">
        <v>20</v>
      </c>
      <c r="J17845">
        <v>394.154</v>
      </c>
      <c r="K17845">
        <v>2875.3574555004379</v>
      </c>
      <c r="L17845" t="str">
        <f>TEXT(Orders[[#This Row],[date]],"MMM")</f>
        <v>Oct</v>
      </c>
    </row>
    <row r="17846" spans="1:12" x14ac:dyDescent="0.3">
      <c r="A17846" s="2">
        <v>45206</v>
      </c>
      <c r="B17846">
        <v>1007590</v>
      </c>
      <c r="C17846" t="s">
        <v>4393</v>
      </c>
      <c r="D17846" t="s">
        <v>3180</v>
      </c>
      <c r="E17846">
        <v>92.864000000000019</v>
      </c>
      <c r="F17846">
        <v>408.04128000000009</v>
      </c>
      <c r="G17846" t="s">
        <v>1282</v>
      </c>
      <c r="H17846" t="s">
        <v>50</v>
      </c>
      <c r="I17846" t="s">
        <v>36</v>
      </c>
      <c r="J17846">
        <v>315.17728000000005</v>
      </c>
      <c r="K17846">
        <v>339.39662301860784</v>
      </c>
      <c r="L17846" t="str">
        <f>TEXT(Orders[[#This Row],[date]],"MMM")</f>
        <v>Oct</v>
      </c>
    </row>
    <row r="17847" spans="1:12" x14ac:dyDescent="0.3">
      <c r="A17847" s="2">
        <v>45088</v>
      </c>
      <c r="B17847">
        <v>1019313</v>
      </c>
      <c r="C17847" t="s">
        <v>4366</v>
      </c>
      <c r="D17847" t="s">
        <v>3180</v>
      </c>
      <c r="E17847">
        <v>315.14800000000008</v>
      </c>
      <c r="F17847">
        <v>408.04128000000009</v>
      </c>
      <c r="G17847" t="s">
        <v>3033</v>
      </c>
      <c r="H17847" t="s">
        <v>35</v>
      </c>
      <c r="I17847" t="s">
        <v>36</v>
      </c>
      <c r="J17847">
        <v>92.893280000000004</v>
      </c>
      <c r="K17847">
        <v>29.47608107936588</v>
      </c>
      <c r="L17847" t="str">
        <f>TEXT(Orders[[#This Row],[date]],"MMM")</f>
        <v>Jun</v>
      </c>
    </row>
    <row r="17848" spans="1:12" x14ac:dyDescent="0.3">
      <c r="A17848" s="2">
        <v>45029</v>
      </c>
      <c r="B17848">
        <v>1002706</v>
      </c>
      <c r="C17848" t="s">
        <v>4248</v>
      </c>
      <c r="D17848" t="s">
        <v>3179</v>
      </c>
      <c r="E17848">
        <v>192.93760000000003</v>
      </c>
      <c r="F17848">
        <v>408.12200000000001</v>
      </c>
      <c r="G17848" t="s">
        <v>3022</v>
      </c>
      <c r="H17848" t="s">
        <v>26</v>
      </c>
      <c r="I17848" t="s">
        <v>13</v>
      </c>
      <c r="J17848">
        <v>215.18439999999998</v>
      </c>
      <c r="K17848">
        <v>111.53056739588341</v>
      </c>
      <c r="L17848" t="str">
        <f>TEXT(Orders[[#This Row],[date]],"MMM")</f>
        <v>Apr</v>
      </c>
    </row>
    <row r="17849" spans="1:12" x14ac:dyDescent="0.3">
      <c r="A17849" s="2">
        <v>44955</v>
      </c>
      <c r="B17849">
        <v>1004805</v>
      </c>
      <c r="C17849" t="s">
        <v>5959</v>
      </c>
      <c r="D17849" t="s">
        <v>3178</v>
      </c>
      <c r="E17849">
        <v>256.26560000000001</v>
      </c>
      <c r="F17849">
        <v>408.13760000000002</v>
      </c>
      <c r="G17849" t="s">
        <v>2562</v>
      </c>
      <c r="H17849" t="s">
        <v>45</v>
      </c>
      <c r="I17849" t="s">
        <v>46</v>
      </c>
      <c r="J17849">
        <v>151.87200000000001</v>
      </c>
      <c r="K17849">
        <v>59.263514104116986</v>
      </c>
      <c r="L17849" t="str">
        <f>TEXT(Orders[[#This Row],[date]],"MMM")</f>
        <v>Jan</v>
      </c>
    </row>
    <row r="17850" spans="1:12" x14ac:dyDescent="0.3">
      <c r="A17850" s="2">
        <v>45103</v>
      </c>
      <c r="B17850">
        <v>1002687</v>
      </c>
      <c r="C17850" t="s">
        <v>5219</v>
      </c>
      <c r="D17850" t="s">
        <v>3175</v>
      </c>
      <c r="E17850">
        <v>205.99360000000001</v>
      </c>
      <c r="F17850">
        <v>408.29360000000003</v>
      </c>
      <c r="G17850" t="s">
        <v>3003</v>
      </c>
      <c r="H17850" t="s">
        <v>57</v>
      </c>
      <c r="I17850" t="s">
        <v>20</v>
      </c>
      <c r="J17850">
        <v>202.3</v>
      </c>
      <c r="K17850">
        <v>98.206934584375432</v>
      </c>
      <c r="L17850" t="str">
        <f>TEXT(Orders[[#This Row],[date]],"MMM")</f>
        <v>Jun</v>
      </c>
    </row>
    <row r="17851" spans="1:12" x14ac:dyDescent="0.3">
      <c r="A17851" s="2">
        <v>45254</v>
      </c>
      <c r="B17851">
        <v>1003851</v>
      </c>
      <c r="C17851" t="s">
        <v>3459</v>
      </c>
      <c r="D17851" t="s">
        <v>3179</v>
      </c>
      <c r="E17851">
        <v>21.017600000000002</v>
      </c>
      <c r="F17851">
        <v>408.31960000000009</v>
      </c>
      <c r="G17851" t="s">
        <v>2146</v>
      </c>
      <c r="H17851" t="s">
        <v>26</v>
      </c>
      <c r="I17851" t="s">
        <v>13</v>
      </c>
      <c r="J17851">
        <v>387.30200000000008</v>
      </c>
      <c r="K17851">
        <v>1842.7508373934227</v>
      </c>
      <c r="L17851" t="str">
        <f>TEXT(Orders[[#This Row],[date]],"MMM")</f>
        <v>Nov</v>
      </c>
    </row>
    <row r="17852" spans="1:12" x14ac:dyDescent="0.3">
      <c r="A17852" s="2">
        <v>44995</v>
      </c>
      <c r="B17852">
        <v>1003957</v>
      </c>
      <c r="C17852" t="s">
        <v>5017</v>
      </c>
      <c r="D17852" t="s">
        <v>3172</v>
      </c>
      <c r="E17852">
        <v>211.75040000000001</v>
      </c>
      <c r="F17852">
        <v>408.46520000000004</v>
      </c>
      <c r="G17852" t="s">
        <v>3148</v>
      </c>
      <c r="H17852" t="s">
        <v>69</v>
      </c>
      <c r="I17852" t="s">
        <v>46</v>
      </c>
      <c r="J17852">
        <v>196.71480000000003</v>
      </c>
      <c r="K17852">
        <v>92.899375868947601</v>
      </c>
      <c r="L17852" t="str">
        <f>TEXT(Orders[[#This Row],[date]],"MMM")</f>
        <v>Mar</v>
      </c>
    </row>
    <row r="17853" spans="1:12" x14ac:dyDescent="0.3">
      <c r="A17853" s="2">
        <v>44972</v>
      </c>
      <c r="B17853">
        <v>1002450</v>
      </c>
      <c r="C17853" t="s">
        <v>3918</v>
      </c>
      <c r="D17853" t="s">
        <v>3171</v>
      </c>
      <c r="E17853">
        <v>258.87360000000007</v>
      </c>
      <c r="F17853">
        <v>408.46520000000004</v>
      </c>
      <c r="G17853" t="s">
        <v>2766</v>
      </c>
      <c r="H17853" t="s">
        <v>19</v>
      </c>
      <c r="I17853" t="s">
        <v>20</v>
      </c>
      <c r="J17853">
        <v>149.59159999999997</v>
      </c>
      <c r="K17853">
        <v>57.785575663180765</v>
      </c>
      <c r="L17853" t="str">
        <f>TEXT(Orders[[#This Row],[date]],"MMM")</f>
        <v>Feb</v>
      </c>
    </row>
    <row r="17854" spans="1:12" x14ac:dyDescent="0.3">
      <c r="A17854" s="2">
        <v>44932</v>
      </c>
      <c r="B17854">
        <v>1004685</v>
      </c>
      <c r="C17854" t="s">
        <v>4748</v>
      </c>
      <c r="D17854" t="s">
        <v>3179</v>
      </c>
      <c r="E17854">
        <v>284.06080000000003</v>
      </c>
      <c r="F17854">
        <v>408.56400000000008</v>
      </c>
      <c r="G17854" t="s">
        <v>2838</v>
      </c>
      <c r="H17854" t="s">
        <v>26</v>
      </c>
      <c r="I17854" t="s">
        <v>13</v>
      </c>
      <c r="J17854">
        <v>124.50320000000005</v>
      </c>
      <c r="K17854">
        <v>43.829771654519043</v>
      </c>
      <c r="L17854" t="str">
        <f>TEXT(Orders[[#This Row],[date]],"MMM")</f>
        <v>Jan</v>
      </c>
    </row>
    <row r="17855" spans="1:12" x14ac:dyDescent="0.3">
      <c r="A17855" s="2">
        <v>44939</v>
      </c>
      <c r="B17855">
        <v>1001759</v>
      </c>
      <c r="C17855" t="s">
        <v>5363</v>
      </c>
      <c r="D17855" t="s">
        <v>3171</v>
      </c>
      <c r="E17855">
        <v>81.136000000000024</v>
      </c>
      <c r="F17855">
        <v>408.62848000000002</v>
      </c>
      <c r="G17855" t="s">
        <v>2074</v>
      </c>
      <c r="H17855" t="s">
        <v>12</v>
      </c>
      <c r="I17855" t="s">
        <v>13</v>
      </c>
      <c r="J17855">
        <v>327.49248</v>
      </c>
      <c r="K17855">
        <v>403.63399723920315</v>
      </c>
      <c r="L17855" t="str">
        <f>TEXT(Orders[[#This Row],[date]],"MMM")</f>
        <v>Jan</v>
      </c>
    </row>
    <row r="17856" spans="1:12" x14ac:dyDescent="0.3">
      <c r="A17856" s="2">
        <v>45148</v>
      </c>
      <c r="B17856">
        <v>1004028</v>
      </c>
      <c r="C17856" t="s">
        <v>5067</v>
      </c>
      <c r="D17856" t="s">
        <v>3177</v>
      </c>
      <c r="E17856">
        <v>193.25440000000003</v>
      </c>
      <c r="F17856">
        <v>408.75120000000004</v>
      </c>
      <c r="G17856" t="s">
        <v>1748</v>
      </c>
      <c r="H17856" t="s">
        <v>75</v>
      </c>
      <c r="I17856" t="s">
        <v>46</v>
      </c>
      <c r="J17856">
        <v>215.49680000000001</v>
      </c>
      <c r="K17856">
        <v>111.50938866074975</v>
      </c>
      <c r="L17856" t="str">
        <f>TEXT(Orders[[#This Row],[date]],"MMM")</f>
        <v>Aug</v>
      </c>
    </row>
    <row r="17857" spans="1:12" x14ac:dyDescent="0.3">
      <c r="A17857" s="2">
        <v>45092</v>
      </c>
      <c r="B17857">
        <v>1005828</v>
      </c>
      <c r="C17857" t="s">
        <v>4471</v>
      </c>
      <c r="D17857" t="s">
        <v>3176</v>
      </c>
      <c r="E17857">
        <v>20.676000000000016</v>
      </c>
      <c r="F17857">
        <v>408.75839999999999</v>
      </c>
      <c r="G17857" t="s">
        <v>1389</v>
      </c>
      <c r="H17857" t="s">
        <v>50</v>
      </c>
      <c r="I17857" t="s">
        <v>36</v>
      </c>
      <c r="J17857">
        <v>388.08240000000001</v>
      </c>
      <c r="K17857">
        <v>1876.9704004643049</v>
      </c>
      <c r="L17857" t="str">
        <f>TEXT(Orders[[#This Row],[date]],"MMM")</f>
        <v>Jun</v>
      </c>
    </row>
    <row r="17858" spans="1:12" x14ac:dyDescent="0.3">
      <c r="A17858" s="2">
        <v>45196</v>
      </c>
      <c r="B17858">
        <v>1005542</v>
      </c>
      <c r="C17858" t="s">
        <v>4589</v>
      </c>
      <c r="D17858" t="s">
        <v>3173</v>
      </c>
      <c r="E17858">
        <v>40.512</v>
      </c>
      <c r="F17858">
        <v>408.75839999999999</v>
      </c>
      <c r="G17858" t="s">
        <v>1565</v>
      </c>
      <c r="H17858" t="s">
        <v>30</v>
      </c>
      <c r="I17858" t="s">
        <v>13</v>
      </c>
      <c r="J17858">
        <v>368.24639999999999</v>
      </c>
      <c r="K17858">
        <v>908.98104265402844</v>
      </c>
      <c r="L17858" t="str">
        <f>TEXT(Orders[[#This Row],[date]],"MMM")</f>
        <v>Sep</v>
      </c>
    </row>
    <row r="17859" spans="1:12" x14ac:dyDescent="0.3">
      <c r="A17859" s="2">
        <v>45219</v>
      </c>
      <c r="B17859">
        <v>1008803</v>
      </c>
      <c r="C17859" t="s">
        <v>3692</v>
      </c>
      <c r="D17859" t="s">
        <v>3180</v>
      </c>
      <c r="E17859">
        <v>52.456000000000017</v>
      </c>
      <c r="F17859">
        <v>408.75839999999999</v>
      </c>
      <c r="G17859" t="s">
        <v>559</v>
      </c>
      <c r="H17859" t="s">
        <v>45</v>
      </c>
      <c r="I17859" t="s">
        <v>46</v>
      </c>
      <c r="J17859">
        <v>356.30239999999998</v>
      </c>
      <c r="K17859">
        <v>679.2405063291136</v>
      </c>
      <c r="L17859" t="str">
        <f>TEXT(Orders[[#This Row],[date]],"MMM")</f>
        <v>Oct</v>
      </c>
    </row>
    <row r="17860" spans="1:12" x14ac:dyDescent="0.3">
      <c r="A17860" s="2">
        <v>45249</v>
      </c>
      <c r="B17860">
        <v>1008010</v>
      </c>
      <c r="C17860" t="s">
        <v>4535</v>
      </c>
      <c r="D17860" t="s">
        <v>3180</v>
      </c>
      <c r="E17860">
        <v>63.600000000000023</v>
      </c>
      <c r="F17860">
        <v>408.75839999999999</v>
      </c>
      <c r="G17860" t="s">
        <v>2260</v>
      </c>
      <c r="H17860" t="s">
        <v>50</v>
      </c>
      <c r="I17860" t="s">
        <v>36</v>
      </c>
      <c r="J17860">
        <v>345.15839999999997</v>
      </c>
      <c r="K17860">
        <v>542.70188679245257</v>
      </c>
      <c r="L17860" t="str">
        <f>TEXT(Orders[[#This Row],[date]],"MMM")</f>
        <v>Nov</v>
      </c>
    </row>
    <row r="17861" spans="1:12" x14ac:dyDescent="0.3">
      <c r="A17861" s="2">
        <v>44952</v>
      </c>
      <c r="B17861">
        <v>1011434</v>
      </c>
      <c r="C17861" t="s">
        <v>5877</v>
      </c>
      <c r="D17861" t="s">
        <v>3180</v>
      </c>
      <c r="E17861">
        <v>338.49199999999996</v>
      </c>
      <c r="F17861">
        <v>408.75839999999999</v>
      </c>
      <c r="G17861" t="s">
        <v>120</v>
      </c>
      <c r="H17861" t="s">
        <v>69</v>
      </c>
      <c r="I17861" t="s">
        <v>46</v>
      </c>
      <c r="J17861">
        <v>70.266400000000033</v>
      </c>
      <c r="K17861">
        <v>20.758658993417878</v>
      </c>
      <c r="L17861" t="str">
        <f>TEXT(Orders[[#This Row],[date]],"MMM")</f>
        <v>Jan</v>
      </c>
    </row>
    <row r="17862" spans="1:12" x14ac:dyDescent="0.3">
      <c r="A17862" s="2">
        <v>45161</v>
      </c>
      <c r="B17862">
        <v>1012973</v>
      </c>
      <c r="C17862" t="s">
        <v>3481</v>
      </c>
      <c r="D17862" t="s">
        <v>3180</v>
      </c>
      <c r="E17862">
        <v>509.34000000000003</v>
      </c>
      <c r="F17862">
        <v>408.75839999999999</v>
      </c>
      <c r="G17862" t="s">
        <v>1654</v>
      </c>
      <c r="H17862" t="s">
        <v>69</v>
      </c>
      <c r="I17862" t="s">
        <v>46</v>
      </c>
      <c r="J17862">
        <v>-100.58160000000004</v>
      </c>
      <c r="K17862">
        <v>-19.747437860760993</v>
      </c>
      <c r="L17862" t="str">
        <f>TEXT(Orders[[#This Row],[date]],"MMM")</f>
        <v>Aug</v>
      </c>
    </row>
    <row r="17863" spans="1:12" x14ac:dyDescent="0.3">
      <c r="A17863" s="2">
        <v>45013</v>
      </c>
      <c r="B17863">
        <v>1004036</v>
      </c>
      <c r="C17863" t="s">
        <v>5770</v>
      </c>
      <c r="D17863" t="s">
        <v>3174</v>
      </c>
      <c r="E17863">
        <v>103.584</v>
      </c>
      <c r="F17863">
        <v>408.89160000000004</v>
      </c>
      <c r="G17863" t="s">
        <v>2160</v>
      </c>
      <c r="H17863" t="s">
        <v>12</v>
      </c>
      <c r="I17863" t="s">
        <v>13</v>
      </c>
      <c r="J17863">
        <v>305.30760000000004</v>
      </c>
      <c r="K17863">
        <v>294.74397590361446</v>
      </c>
      <c r="L17863" t="str">
        <f>TEXT(Orders[[#This Row],[date]],"MMM")</f>
        <v>Mar</v>
      </c>
    </row>
    <row r="17864" spans="1:12" x14ac:dyDescent="0.3">
      <c r="A17864" s="2">
        <v>45132</v>
      </c>
      <c r="B17864">
        <v>1000457</v>
      </c>
      <c r="C17864" t="s">
        <v>5824</v>
      </c>
      <c r="D17864" t="s">
        <v>3172</v>
      </c>
      <c r="E17864">
        <v>172.33920000000003</v>
      </c>
      <c r="F17864">
        <v>408.89472000000012</v>
      </c>
      <c r="G17864" t="s">
        <v>727</v>
      </c>
      <c r="H17864" t="s">
        <v>19</v>
      </c>
      <c r="I17864" t="s">
        <v>20</v>
      </c>
      <c r="J17864">
        <v>236.55552000000009</v>
      </c>
      <c r="K17864">
        <v>137.26158645276294</v>
      </c>
      <c r="L17864" t="str">
        <f>TEXT(Orders[[#This Row],[date]],"MMM")</f>
        <v>Jul</v>
      </c>
    </row>
    <row r="17865" spans="1:12" x14ac:dyDescent="0.3">
      <c r="A17865" s="2">
        <v>45038</v>
      </c>
      <c r="B17865">
        <v>1002923</v>
      </c>
      <c r="C17865" t="s">
        <v>5923</v>
      </c>
      <c r="D17865" t="s">
        <v>3174</v>
      </c>
      <c r="E17865">
        <v>230.69760000000002</v>
      </c>
      <c r="F17865">
        <v>408.89680000000004</v>
      </c>
      <c r="G17865" t="s">
        <v>2295</v>
      </c>
      <c r="H17865" t="s">
        <v>57</v>
      </c>
      <c r="I17865" t="s">
        <v>20</v>
      </c>
      <c r="J17865">
        <v>178.19920000000002</v>
      </c>
      <c r="K17865">
        <v>77.243629756009597</v>
      </c>
      <c r="L17865" t="str">
        <f>TEXT(Orders[[#This Row],[date]],"MMM")</f>
        <v>Apr</v>
      </c>
    </row>
    <row r="17866" spans="1:12" x14ac:dyDescent="0.3">
      <c r="A17866" s="2">
        <v>45056</v>
      </c>
      <c r="B17866">
        <v>1002218</v>
      </c>
      <c r="C17866" t="s">
        <v>4180</v>
      </c>
      <c r="D17866" t="s">
        <v>3177</v>
      </c>
      <c r="E17866">
        <v>205.95839999999998</v>
      </c>
      <c r="F17866">
        <v>408.9228</v>
      </c>
      <c r="G17866" t="s">
        <v>2534</v>
      </c>
      <c r="H17866" t="s">
        <v>12</v>
      </c>
      <c r="I17866" t="s">
        <v>13</v>
      </c>
      <c r="J17866">
        <v>202.96440000000001</v>
      </c>
      <c r="K17866">
        <v>98.546308380721555</v>
      </c>
      <c r="L17866" t="str">
        <f>TEXT(Orders[[#This Row],[date]],"MMM")</f>
        <v>May</v>
      </c>
    </row>
    <row r="17867" spans="1:12" x14ac:dyDescent="0.3">
      <c r="A17867" s="2">
        <v>45289</v>
      </c>
      <c r="B17867">
        <v>1003519</v>
      </c>
      <c r="C17867" t="s">
        <v>4854</v>
      </c>
      <c r="D17867" t="s">
        <v>3179</v>
      </c>
      <c r="E17867">
        <v>137.32480000000001</v>
      </c>
      <c r="F17867">
        <v>409.0372000000001</v>
      </c>
      <c r="G17867" t="s">
        <v>2101</v>
      </c>
      <c r="H17867" t="s">
        <v>54</v>
      </c>
      <c r="I17867" t="s">
        <v>20</v>
      </c>
      <c r="J17867">
        <v>271.71240000000012</v>
      </c>
      <c r="K17867">
        <v>197.86112923521469</v>
      </c>
      <c r="L17867" t="str">
        <f>TEXT(Orders[[#This Row],[date]],"MMM")</f>
        <v>Dec</v>
      </c>
    </row>
    <row r="17868" spans="1:12" x14ac:dyDescent="0.3">
      <c r="A17868" s="2">
        <v>45280</v>
      </c>
      <c r="B17868">
        <v>1002458</v>
      </c>
      <c r="C17868" t="s">
        <v>4903</v>
      </c>
      <c r="D17868" t="s">
        <v>3172</v>
      </c>
      <c r="E17868">
        <v>228.36160000000001</v>
      </c>
      <c r="F17868">
        <v>409.0788</v>
      </c>
      <c r="G17868" t="s">
        <v>2774</v>
      </c>
      <c r="H17868" t="s">
        <v>30</v>
      </c>
      <c r="I17868" t="s">
        <v>13</v>
      </c>
      <c r="J17868">
        <v>180.71719999999999</v>
      </c>
      <c r="K17868">
        <v>79.136422235612287</v>
      </c>
      <c r="L17868" t="str">
        <f>TEXT(Orders[[#This Row],[date]],"MMM")</f>
        <v>Dec</v>
      </c>
    </row>
    <row r="17869" spans="1:12" x14ac:dyDescent="0.3">
      <c r="A17869" s="2">
        <v>45122</v>
      </c>
      <c r="B17869">
        <v>1003208</v>
      </c>
      <c r="C17869" t="s">
        <v>5449</v>
      </c>
      <c r="D17869" t="s">
        <v>3172</v>
      </c>
      <c r="E17869">
        <v>81.532800000000009</v>
      </c>
      <c r="F17869">
        <v>409.13600000000002</v>
      </c>
      <c r="G17869" t="s">
        <v>268</v>
      </c>
      <c r="H17869" t="s">
        <v>50</v>
      </c>
      <c r="I17869" t="s">
        <v>36</v>
      </c>
      <c r="J17869">
        <v>327.60320000000002</v>
      </c>
      <c r="K17869">
        <v>401.80540837552491</v>
      </c>
      <c r="L17869" t="str">
        <f>TEXT(Orders[[#This Row],[date]],"MMM")</f>
        <v>Jul</v>
      </c>
    </row>
    <row r="17870" spans="1:12" x14ac:dyDescent="0.3">
      <c r="A17870" s="2">
        <v>44961</v>
      </c>
      <c r="B17870">
        <v>1001434</v>
      </c>
      <c r="C17870" t="s">
        <v>5067</v>
      </c>
      <c r="D17870" t="s">
        <v>3174</v>
      </c>
      <c r="E17870">
        <v>311.29881600000004</v>
      </c>
      <c r="F17870">
        <v>409.18592000000007</v>
      </c>
      <c r="G17870" t="s">
        <v>1748</v>
      </c>
      <c r="H17870" t="s">
        <v>75</v>
      </c>
      <c r="I17870" t="s">
        <v>46</v>
      </c>
      <c r="J17870">
        <v>97.887104000000022</v>
      </c>
      <c r="K17870">
        <v>31.444740220277616</v>
      </c>
      <c r="L17870" t="str">
        <f>TEXT(Orders[[#This Row],[date]],"MMM")</f>
        <v>Feb</v>
      </c>
    </row>
    <row r="17871" spans="1:12" x14ac:dyDescent="0.3">
      <c r="A17871" s="2">
        <v>45252</v>
      </c>
      <c r="B17871">
        <v>1004461</v>
      </c>
      <c r="C17871" t="s">
        <v>5789</v>
      </c>
      <c r="D17871" t="s">
        <v>3171</v>
      </c>
      <c r="E17871">
        <v>218.7424</v>
      </c>
      <c r="F17871">
        <v>409.33880000000005</v>
      </c>
      <c r="G17871" t="s">
        <v>1511</v>
      </c>
      <c r="H17871" t="s">
        <v>35</v>
      </c>
      <c r="I17871" t="s">
        <v>36</v>
      </c>
      <c r="J17871">
        <v>190.59640000000005</v>
      </c>
      <c r="K17871">
        <v>87.13281009991664</v>
      </c>
      <c r="L17871" t="str">
        <f>TEXT(Orders[[#This Row],[date]],"MMM")</f>
        <v>Nov</v>
      </c>
    </row>
    <row r="17872" spans="1:12" x14ac:dyDescent="0.3">
      <c r="A17872" s="2">
        <v>45088</v>
      </c>
      <c r="B17872">
        <v>1004182</v>
      </c>
      <c r="C17872" t="s">
        <v>4615</v>
      </c>
      <c r="D17872" t="s">
        <v>3180</v>
      </c>
      <c r="E17872">
        <v>281.584</v>
      </c>
      <c r="F17872">
        <v>409.39600000000002</v>
      </c>
      <c r="G17872" t="s">
        <v>2351</v>
      </c>
      <c r="H17872" t="s">
        <v>12</v>
      </c>
      <c r="I17872" t="s">
        <v>13</v>
      </c>
      <c r="J17872">
        <v>127.81200000000001</v>
      </c>
      <c r="K17872">
        <v>45.390363088811867</v>
      </c>
      <c r="L17872" t="str">
        <f>TEXT(Orders[[#This Row],[date]],"MMM")</f>
        <v>Jun</v>
      </c>
    </row>
    <row r="17873" spans="1:12" x14ac:dyDescent="0.3">
      <c r="A17873" s="2">
        <v>45229</v>
      </c>
      <c r="B17873">
        <v>1005287</v>
      </c>
      <c r="C17873" t="s">
        <v>4534</v>
      </c>
      <c r="D17873" t="s">
        <v>3179</v>
      </c>
      <c r="E17873">
        <v>165.89760000000001</v>
      </c>
      <c r="F17873">
        <v>409.43760000000009</v>
      </c>
      <c r="G17873" t="s">
        <v>2698</v>
      </c>
      <c r="H17873" t="s">
        <v>57</v>
      </c>
      <c r="I17873" t="s">
        <v>20</v>
      </c>
      <c r="J17873">
        <v>243.54000000000008</v>
      </c>
      <c r="K17873">
        <v>146.80140038192238</v>
      </c>
      <c r="L17873" t="str">
        <f>TEXT(Orders[[#This Row],[date]],"MMM")</f>
        <v>Oct</v>
      </c>
    </row>
    <row r="17874" spans="1:12" x14ac:dyDescent="0.3">
      <c r="A17874" s="2">
        <v>44936</v>
      </c>
      <c r="B17874">
        <v>1000249</v>
      </c>
      <c r="C17874" t="s">
        <v>3599</v>
      </c>
      <c r="D17874" t="s">
        <v>3172</v>
      </c>
      <c r="E17874">
        <v>275.31456000000003</v>
      </c>
      <c r="F17874">
        <v>409.44384000000008</v>
      </c>
      <c r="G17874" t="s">
        <v>460</v>
      </c>
      <c r="H17874" t="s">
        <v>26</v>
      </c>
      <c r="I17874" t="s">
        <v>13</v>
      </c>
      <c r="J17874">
        <v>134.12928000000005</v>
      </c>
      <c r="K17874">
        <v>48.718556693841414</v>
      </c>
      <c r="L17874" t="str">
        <f>TEXT(Orders[[#This Row],[date]],"MMM")</f>
        <v>Jan</v>
      </c>
    </row>
    <row r="17875" spans="1:12" x14ac:dyDescent="0.3">
      <c r="A17875" s="2">
        <v>45143</v>
      </c>
      <c r="B17875">
        <v>1003099</v>
      </c>
      <c r="C17875" t="s">
        <v>4599</v>
      </c>
      <c r="D17875" t="s">
        <v>3180</v>
      </c>
      <c r="E17875">
        <v>42.486400000000003</v>
      </c>
      <c r="F17875">
        <v>409.4688000000001</v>
      </c>
      <c r="G17875" t="s">
        <v>1577</v>
      </c>
      <c r="H17875" t="s">
        <v>50</v>
      </c>
      <c r="I17875" t="s">
        <v>36</v>
      </c>
      <c r="J17875">
        <v>366.9824000000001</v>
      </c>
      <c r="K17875">
        <v>863.76440460947526</v>
      </c>
      <c r="L17875" t="str">
        <f>TEXT(Orders[[#This Row],[date]],"MMM")</f>
        <v>Aug</v>
      </c>
    </row>
    <row r="17876" spans="1:12" x14ac:dyDescent="0.3">
      <c r="A17876" s="2">
        <v>45081</v>
      </c>
      <c r="B17876">
        <v>1007136</v>
      </c>
      <c r="C17876" t="s">
        <v>3864</v>
      </c>
      <c r="D17876" t="s">
        <v>3180</v>
      </c>
      <c r="E17876">
        <v>43.120000000000005</v>
      </c>
      <c r="F17876">
        <v>409.47552000000002</v>
      </c>
      <c r="G17876" t="s">
        <v>725</v>
      </c>
      <c r="H17876" t="s">
        <v>30</v>
      </c>
      <c r="I17876" t="s">
        <v>13</v>
      </c>
      <c r="J17876">
        <v>366.35552000000001</v>
      </c>
      <c r="K17876">
        <v>849.61855287569574</v>
      </c>
      <c r="L17876" t="str">
        <f>TEXT(Orders[[#This Row],[date]],"MMM")</f>
        <v>Jun</v>
      </c>
    </row>
    <row r="17877" spans="1:12" x14ac:dyDescent="0.3">
      <c r="A17877" s="2">
        <v>45150</v>
      </c>
      <c r="B17877">
        <v>1014271</v>
      </c>
      <c r="C17877" t="s">
        <v>4530</v>
      </c>
      <c r="D17877" t="s">
        <v>3180</v>
      </c>
      <c r="E17877">
        <v>353.96800000000007</v>
      </c>
      <c r="F17877">
        <v>409.47552000000002</v>
      </c>
      <c r="G17877" t="s">
        <v>1477</v>
      </c>
      <c r="H17877" t="s">
        <v>45</v>
      </c>
      <c r="I17877" t="s">
        <v>46</v>
      </c>
      <c r="J17877">
        <v>55.507519999999943</v>
      </c>
      <c r="K17877">
        <v>15.681507932920471</v>
      </c>
      <c r="L17877" t="str">
        <f>TEXT(Orders[[#This Row],[date]],"MMM")</f>
        <v>Aug</v>
      </c>
    </row>
    <row r="17878" spans="1:12" x14ac:dyDescent="0.3">
      <c r="A17878" s="2">
        <v>45273</v>
      </c>
      <c r="B17878">
        <v>1016147</v>
      </c>
      <c r="C17878" t="s">
        <v>5574</v>
      </c>
      <c r="D17878" t="s">
        <v>3180</v>
      </c>
      <c r="E17878">
        <v>380.94400000000007</v>
      </c>
      <c r="F17878">
        <v>409.47552000000002</v>
      </c>
      <c r="G17878" t="s">
        <v>3131</v>
      </c>
      <c r="H17878" t="s">
        <v>26</v>
      </c>
      <c r="I17878" t="s">
        <v>13</v>
      </c>
      <c r="J17878">
        <v>28.531519999999944</v>
      </c>
      <c r="K17878">
        <v>7.4896887731529933</v>
      </c>
      <c r="L17878" t="str">
        <f>TEXT(Orders[[#This Row],[date]],"MMM")</f>
        <v>Dec</v>
      </c>
    </row>
    <row r="17879" spans="1:12" x14ac:dyDescent="0.3">
      <c r="A17879" s="2">
        <v>45056</v>
      </c>
      <c r="B17879">
        <v>1013376</v>
      </c>
      <c r="C17879" t="s">
        <v>5920</v>
      </c>
      <c r="D17879" t="s">
        <v>3180</v>
      </c>
      <c r="E17879">
        <v>434.89600000000007</v>
      </c>
      <c r="F17879">
        <v>409.47552000000002</v>
      </c>
      <c r="G17879" t="s">
        <v>236</v>
      </c>
      <c r="H17879" t="s">
        <v>35</v>
      </c>
      <c r="I17879" t="s">
        <v>36</v>
      </c>
      <c r="J17879">
        <v>-25.420480000000055</v>
      </c>
      <c r="K17879">
        <v>-5.8451859754976017</v>
      </c>
      <c r="L17879" t="str">
        <f>TEXT(Orders[[#This Row],[date]],"MMM")</f>
        <v>May</v>
      </c>
    </row>
    <row r="17880" spans="1:12" x14ac:dyDescent="0.3">
      <c r="A17880" s="2">
        <v>45229</v>
      </c>
      <c r="B17880">
        <v>1016837</v>
      </c>
      <c r="C17880" t="s">
        <v>4137</v>
      </c>
      <c r="D17880" t="s">
        <v>3180</v>
      </c>
      <c r="E17880">
        <v>445.01200000000006</v>
      </c>
      <c r="F17880">
        <v>409.47552000000002</v>
      </c>
      <c r="G17880" t="s">
        <v>2618</v>
      </c>
      <c r="H17880" t="s">
        <v>88</v>
      </c>
      <c r="I17880" t="s">
        <v>36</v>
      </c>
      <c r="J17880">
        <v>-35.53648000000004</v>
      </c>
      <c r="K17880">
        <v>-7.9855105030875642</v>
      </c>
      <c r="L17880" t="str">
        <f>TEXT(Orders[[#This Row],[date]],"MMM")</f>
        <v>Oct</v>
      </c>
    </row>
    <row r="17881" spans="1:12" x14ac:dyDescent="0.3">
      <c r="A17881" s="2">
        <v>44941</v>
      </c>
      <c r="B17881">
        <v>1017301</v>
      </c>
      <c r="C17881" t="s">
        <v>5378</v>
      </c>
      <c r="D17881" t="s">
        <v>3180</v>
      </c>
      <c r="E17881">
        <v>506.83200000000005</v>
      </c>
      <c r="F17881">
        <v>409.47552000000002</v>
      </c>
      <c r="G17881" t="s">
        <v>2932</v>
      </c>
      <c r="H17881" t="s">
        <v>45</v>
      </c>
      <c r="I17881" t="s">
        <v>46</v>
      </c>
      <c r="J17881">
        <v>-97.356480000000033</v>
      </c>
      <c r="K17881">
        <v>-19.208826593427414</v>
      </c>
      <c r="L17881" t="str">
        <f>TEXT(Orders[[#This Row],[date]],"MMM")</f>
        <v>Jan</v>
      </c>
    </row>
    <row r="17882" spans="1:12" x14ac:dyDescent="0.3">
      <c r="A17882" s="2">
        <v>45154</v>
      </c>
      <c r="B17882">
        <v>1005641</v>
      </c>
      <c r="C17882" t="s">
        <v>5680</v>
      </c>
      <c r="D17882" t="s">
        <v>3172</v>
      </c>
      <c r="E17882">
        <v>15.427999999999997</v>
      </c>
      <c r="F17882">
        <v>409.65480000000002</v>
      </c>
      <c r="G17882" t="s">
        <v>3073</v>
      </c>
      <c r="H17882" t="s">
        <v>88</v>
      </c>
      <c r="I17882" t="s">
        <v>36</v>
      </c>
      <c r="J17882">
        <v>394.22680000000003</v>
      </c>
      <c r="K17882">
        <v>2555.2683432719737</v>
      </c>
      <c r="L17882" t="str">
        <f>TEXT(Orders[[#This Row],[date]],"MMM")</f>
        <v>Aug</v>
      </c>
    </row>
    <row r="17883" spans="1:12" x14ac:dyDescent="0.3">
      <c r="A17883" s="2">
        <v>45253</v>
      </c>
      <c r="B17883">
        <v>1000020</v>
      </c>
      <c r="C17883" t="s">
        <v>3259</v>
      </c>
      <c r="D17883" t="s">
        <v>3175</v>
      </c>
      <c r="E17883">
        <v>296.73100800000003</v>
      </c>
      <c r="F17883">
        <v>409.66473600000012</v>
      </c>
      <c r="G17883" t="s">
        <v>80</v>
      </c>
      <c r="H17883" t="s">
        <v>75</v>
      </c>
      <c r="I17883" t="s">
        <v>46</v>
      </c>
      <c r="J17883">
        <v>112.93372800000009</v>
      </c>
      <c r="K17883">
        <v>38.05929443005838</v>
      </c>
      <c r="L17883" t="str">
        <f>TEXT(Orders[[#This Row],[date]],"MMM")</f>
        <v>Nov</v>
      </c>
    </row>
    <row r="17884" spans="1:12" x14ac:dyDescent="0.3">
      <c r="A17884" s="2">
        <v>45044</v>
      </c>
      <c r="B17884">
        <v>1005042</v>
      </c>
      <c r="C17884" t="s">
        <v>6069</v>
      </c>
      <c r="D17884" t="s">
        <v>3176</v>
      </c>
      <c r="E17884">
        <v>255.81440000000003</v>
      </c>
      <c r="F17884">
        <v>409.66640000000007</v>
      </c>
      <c r="G17884" t="s">
        <v>3019</v>
      </c>
      <c r="H17884" t="s">
        <v>30</v>
      </c>
      <c r="I17884" t="s">
        <v>13</v>
      </c>
      <c r="J17884">
        <v>153.85200000000003</v>
      </c>
      <c r="K17884">
        <v>60.142040479347536</v>
      </c>
      <c r="L17884" t="str">
        <f>TEXT(Orders[[#This Row],[date]],"MMM")</f>
        <v>Apr</v>
      </c>
    </row>
    <row r="17885" spans="1:12" x14ac:dyDescent="0.3">
      <c r="A17885" s="2">
        <v>45181</v>
      </c>
      <c r="B17885">
        <v>1003554</v>
      </c>
      <c r="C17885" t="s">
        <v>5922</v>
      </c>
      <c r="D17885" t="s">
        <v>3179</v>
      </c>
      <c r="E17885">
        <v>101.84640000000002</v>
      </c>
      <c r="F17885">
        <v>409.71320000000009</v>
      </c>
      <c r="G17885" t="s">
        <v>2290</v>
      </c>
      <c r="H17885" t="s">
        <v>12</v>
      </c>
      <c r="I17885" t="s">
        <v>13</v>
      </c>
      <c r="J17885">
        <v>307.86680000000007</v>
      </c>
      <c r="K17885">
        <v>302.28540233135391</v>
      </c>
      <c r="L17885" t="str">
        <f>TEXT(Orders[[#This Row],[date]],"MMM")</f>
        <v>Sep</v>
      </c>
    </row>
    <row r="17886" spans="1:12" x14ac:dyDescent="0.3">
      <c r="A17886" s="2">
        <v>45264</v>
      </c>
      <c r="B17886">
        <v>1000043</v>
      </c>
      <c r="C17886" t="s">
        <v>3294</v>
      </c>
      <c r="D17886" t="s">
        <v>3174</v>
      </c>
      <c r="E17886">
        <v>162.45600000000002</v>
      </c>
      <c r="F17886">
        <v>409.87901760000005</v>
      </c>
      <c r="G17886" t="s">
        <v>126</v>
      </c>
      <c r="H17886" t="s">
        <v>88</v>
      </c>
      <c r="I17886" t="s">
        <v>36</v>
      </c>
      <c r="J17886">
        <v>247.42301760000004</v>
      </c>
      <c r="K17886">
        <v>152.30155709853744</v>
      </c>
      <c r="L17886" t="str">
        <f>TEXT(Orders[[#This Row],[date]],"MMM")</f>
        <v>Dec</v>
      </c>
    </row>
    <row r="17887" spans="1:12" x14ac:dyDescent="0.3">
      <c r="A17887" s="2">
        <v>45210</v>
      </c>
      <c r="B17887">
        <v>1000647</v>
      </c>
      <c r="C17887" t="s">
        <v>4086</v>
      </c>
      <c r="D17887" t="s">
        <v>3179</v>
      </c>
      <c r="E17887">
        <v>560.769408</v>
      </c>
      <c r="F17887">
        <v>409.89037440000021</v>
      </c>
      <c r="G17887" t="s">
        <v>938</v>
      </c>
      <c r="H17887" t="s">
        <v>30</v>
      </c>
      <c r="I17887" t="s">
        <v>13</v>
      </c>
      <c r="J17887">
        <v>-150.87903359999979</v>
      </c>
      <c r="K17887">
        <v>-26.905717652843109</v>
      </c>
      <c r="L17887" t="str">
        <f>TEXT(Orders[[#This Row],[date]],"MMM")</f>
        <v>Oct</v>
      </c>
    </row>
    <row r="17888" spans="1:12" x14ac:dyDescent="0.3">
      <c r="A17888" s="2">
        <v>44933</v>
      </c>
      <c r="B17888">
        <v>1001843</v>
      </c>
      <c r="C17888" t="s">
        <v>3668</v>
      </c>
      <c r="D17888" t="s">
        <v>3178</v>
      </c>
      <c r="E17888">
        <v>174.44159999999999</v>
      </c>
      <c r="F17888">
        <v>410.05952000000019</v>
      </c>
      <c r="G17888" t="s">
        <v>2159</v>
      </c>
      <c r="H17888" t="s">
        <v>50</v>
      </c>
      <c r="I17888" t="s">
        <v>36</v>
      </c>
      <c r="J17888">
        <v>235.6179200000002</v>
      </c>
      <c r="K17888">
        <v>135.06979986425267</v>
      </c>
      <c r="L17888" t="str">
        <f>TEXT(Orders[[#This Row],[date]],"MMM")</f>
        <v>Jan</v>
      </c>
    </row>
    <row r="17889" spans="1:12" x14ac:dyDescent="0.3">
      <c r="A17889" s="2">
        <v>45146</v>
      </c>
      <c r="B17889">
        <v>1012267</v>
      </c>
      <c r="C17889" t="s">
        <v>4731</v>
      </c>
      <c r="D17889" t="s">
        <v>3180</v>
      </c>
      <c r="E17889">
        <v>381.80799999999999</v>
      </c>
      <c r="F17889">
        <v>410.19263999999998</v>
      </c>
      <c r="G17889" t="s">
        <v>1843</v>
      </c>
      <c r="H17889" t="s">
        <v>69</v>
      </c>
      <c r="I17889" t="s">
        <v>46</v>
      </c>
      <c r="J17889">
        <v>28.38463999999999</v>
      </c>
      <c r="K17889">
        <v>7.4342706281691306</v>
      </c>
      <c r="L17889" t="str">
        <f>TEXT(Orders[[#This Row],[date]],"MMM")</f>
        <v>Aug</v>
      </c>
    </row>
    <row r="17890" spans="1:12" x14ac:dyDescent="0.3">
      <c r="A17890" s="2">
        <v>44985</v>
      </c>
      <c r="B17890">
        <v>1004481</v>
      </c>
      <c r="C17890" t="s">
        <v>4250</v>
      </c>
      <c r="D17890" t="s">
        <v>3173</v>
      </c>
      <c r="E17890">
        <v>182.47040000000004</v>
      </c>
      <c r="F17890">
        <v>410.35799999999995</v>
      </c>
      <c r="G17890" t="s">
        <v>2936</v>
      </c>
      <c r="H17890" t="s">
        <v>75</v>
      </c>
      <c r="I17890" t="s">
        <v>46</v>
      </c>
      <c r="J17890">
        <v>227.88759999999991</v>
      </c>
      <c r="K17890">
        <v>124.8901739679421</v>
      </c>
      <c r="L17890" t="str">
        <f>TEXT(Orders[[#This Row],[date]],"MMM")</f>
        <v>Feb</v>
      </c>
    </row>
    <row r="17891" spans="1:12" x14ac:dyDescent="0.3">
      <c r="A17891" s="2">
        <v>45191</v>
      </c>
      <c r="B17891">
        <v>1004653</v>
      </c>
      <c r="C17891" t="s">
        <v>4560</v>
      </c>
      <c r="D17891" t="s">
        <v>3173</v>
      </c>
      <c r="E17891">
        <v>248.48000000000002</v>
      </c>
      <c r="F17891">
        <v>410.38400000000001</v>
      </c>
      <c r="G17891" t="s">
        <v>1519</v>
      </c>
      <c r="H17891" t="s">
        <v>69</v>
      </c>
      <c r="I17891" t="s">
        <v>46</v>
      </c>
      <c r="J17891">
        <v>161.904</v>
      </c>
      <c r="K17891">
        <v>65.157759175788783</v>
      </c>
      <c r="L17891" t="str">
        <f>TEXT(Orders[[#This Row],[date]],"MMM")</f>
        <v>Sep</v>
      </c>
    </row>
    <row r="17892" spans="1:12" x14ac:dyDescent="0.3">
      <c r="A17892" s="2">
        <v>45165</v>
      </c>
      <c r="B17892">
        <v>1006046</v>
      </c>
      <c r="C17892" t="s">
        <v>5258</v>
      </c>
      <c r="D17892" t="s">
        <v>3174</v>
      </c>
      <c r="E17892">
        <v>124.14000000000003</v>
      </c>
      <c r="F17892">
        <v>410.55119999999999</v>
      </c>
      <c r="G17892" t="s">
        <v>1849</v>
      </c>
      <c r="H17892" t="s">
        <v>75</v>
      </c>
      <c r="I17892" t="s">
        <v>46</v>
      </c>
      <c r="J17892">
        <v>286.41119999999995</v>
      </c>
      <c r="K17892">
        <v>230.71628806186553</v>
      </c>
      <c r="L17892" t="str">
        <f>TEXT(Orders[[#This Row],[date]],"MMM")</f>
        <v>Aug</v>
      </c>
    </row>
    <row r="17893" spans="1:12" x14ac:dyDescent="0.3">
      <c r="A17893" s="2">
        <v>44944</v>
      </c>
      <c r="B17893">
        <v>1003550</v>
      </c>
      <c r="C17893" t="s">
        <v>5523</v>
      </c>
      <c r="D17893" t="s">
        <v>3179</v>
      </c>
      <c r="E17893">
        <v>285.64800000000008</v>
      </c>
      <c r="F17893">
        <v>410.59719999999999</v>
      </c>
      <c r="G17893" t="s">
        <v>1487</v>
      </c>
      <c r="H17893" t="s">
        <v>54</v>
      </c>
      <c r="I17893" t="s">
        <v>20</v>
      </c>
      <c r="J17893">
        <v>124.94919999999991</v>
      </c>
      <c r="K17893">
        <v>43.742368229429182</v>
      </c>
      <c r="L17893" t="str">
        <f>TEXT(Orders[[#This Row],[date]],"MMM")</f>
        <v>Jan</v>
      </c>
    </row>
    <row r="17894" spans="1:12" x14ac:dyDescent="0.3">
      <c r="A17894" s="2">
        <v>45068</v>
      </c>
      <c r="B17894">
        <v>1000956</v>
      </c>
      <c r="C17894" t="s">
        <v>5335</v>
      </c>
      <c r="D17894" t="s">
        <v>3177</v>
      </c>
      <c r="E17894">
        <v>707.56416000000013</v>
      </c>
      <c r="F17894">
        <v>410.61621120000012</v>
      </c>
      <c r="G17894" t="s">
        <v>1262</v>
      </c>
      <c r="H17894" t="s">
        <v>57</v>
      </c>
      <c r="I17894" t="s">
        <v>20</v>
      </c>
      <c r="J17894">
        <v>-296.94794880000001</v>
      </c>
      <c r="K17894">
        <v>-41.967635669958177</v>
      </c>
      <c r="L17894" t="str">
        <f>TEXT(Orders[[#This Row],[date]],"MMM")</f>
        <v>May</v>
      </c>
    </row>
    <row r="17895" spans="1:12" x14ac:dyDescent="0.3">
      <c r="A17895" s="2">
        <v>44944</v>
      </c>
      <c r="B17895">
        <v>1002716</v>
      </c>
      <c r="C17895" t="s">
        <v>5377</v>
      </c>
      <c r="D17895" t="s">
        <v>3175</v>
      </c>
      <c r="E17895">
        <v>225.75360000000001</v>
      </c>
      <c r="F17895">
        <v>410.67000000000007</v>
      </c>
      <c r="G17895" t="s">
        <v>3032</v>
      </c>
      <c r="H17895" t="s">
        <v>19</v>
      </c>
      <c r="I17895" t="s">
        <v>20</v>
      </c>
      <c r="J17895">
        <v>184.91640000000007</v>
      </c>
      <c r="K17895">
        <v>81.910720360605566</v>
      </c>
      <c r="L17895" t="str">
        <f>TEXT(Orders[[#This Row],[date]],"MMM")</f>
        <v>Jan</v>
      </c>
    </row>
    <row r="17896" spans="1:12" x14ac:dyDescent="0.3">
      <c r="A17896" s="2">
        <v>45198</v>
      </c>
      <c r="B17896">
        <v>1000050</v>
      </c>
      <c r="C17896" t="s">
        <v>3305</v>
      </c>
      <c r="D17896" t="s">
        <v>3177</v>
      </c>
      <c r="E17896">
        <v>110.48092800000005</v>
      </c>
      <c r="F17896">
        <v>410.68834559999999</v>
      </c>
      <c r="G17896" t="s">
        <v>140</v>
      </c>
      <c r="H17896" t="s">
        <v>19</v>
      </c>
      <c r="I17896" t="s">
        <v>20</v>
      </c>
      <c r="J17896">
        <v>300.20741759999993</v>
      </c>
      <c r="K17896">
        <v>271.72782038905376</v>
      </c>
      <c r="L17896" t="str">
        <f>TEXT(Orders[[#This Row],[date]],"MMM")</f>
        <v>Sep</v>
      </c>
    </row>
    <row r="17897" spans="1:12" x14ac:dyDescent="0.3">
      <c r="A17897" s="2">
        <v>45244</v>
      </c>
      <c r="B17897">
        <v>1003462</v>
      </c>
      <c r="C17897" t="s">
        <v>4996</v>
      </c>
      <c r="D17897" t="s">
        <v>3171</v>
      </c>
      <c r="E17897">
        <v>121.81440000000001</v>
      </c>
      <c r="F17897">
        <v>410.78440000000001</v>
      </c>
      <c r="G17897" t="s">
        <v>2612</v>
      </c>
      <c r="H17897" t="s">
        <v>19</v>
      </c>
      <c r="I17897" t="s">
        <v>20</v>
      </c>
      <c r="J17897">
        <v>288.97000000000003</v>
      </c>
      <c r="K17897">
        <v>237.2215435941892</v>
      </c>
      <c r="L17897" t="str">
        <f>TEXT(Orders[[#This Row],[date]],"MMM")</f>
        <v>Nov</v>
      </c>
    </row>
    <row r="17898" spans="1:12" x14ac:dyDescent="0.3">
      <c r="A17898" s="2">
        <v>44946</v>
      </c>
      <c r="B17898">
        <v>1002340</v>
      </c>
      <c r="C17898" t="s">
        <v>5241</v>
      </c>
      <c r="D17898" t="s">
        <v>3179</v>
      </c>
      <c r="E17898">
        <v>261.5104</v>
      </c>
      <c r="F17898">
        <v>410.8</v>
      </c>
      <c r="G17898" t="s">
        <v>2656</v>
      </c>
      <c r="H17898" t="s">
        <v>45</v>
      </c>
      <c r="I17898" t="s">
        <v>46</v>
      </c>
      <c r="J17898">
        <v>149.28960000000001</v>
      </c>
      <c r="K17898">
        <v>57.087442793862117</v>
      </c>
      <c r="L17898" t="str">
        <f>TEXT(Orders[[#This Row],[date]],"MMM")</f>
        <v>Jan</v>
      </c>
    </row>
    <row r="17899" spans="1:12" x14ac:dyDescent="0.3">
      <c r="A17899" s="2">
        <v>45115</v>
      </c>
      <c r="B17899">
        <v>1001178</v>
      </c>
      <c r="C17899" t="s">
        <v>5800</v>
      </c>
      <c r="D17899" t="s">
        <v>3179</v>
      </c>
      <c r="E17899">
        <v>669.37152000000015</v>
      </c>
      <c r="F17899">
        <v>410.81664000000006</v>
      </c>
      <c r="G17899" t="s">
        <v>1490</v>
      </c>
      <c r="H17899" t="s">
        <v>19</v>
      </c>
      <c r="I17899" t="s">
        <v>20</v>
      </c>
      <c r="J17899">
        <v>-258.55488000000008</v>
      </c>
      <c r="K17899">
        <v>-38.626513419632794</v>
      </c>
      <c r="L17899" t="str">
        <f>TEXT(Orders[[#This Row],[date]],"MMM")</f>
        <v>Jul</v>
      </c>
    </row>
    <row r="17900" spans="1:12" x14ac:dyDescent="0.3">
      <c r="A17900" s="2">
        <v>45095</v>
      </c>
      <c r="B17900">
        <v>1005318</v>
      </c>
      <c r="C17900" t="s">
        <v>5189</v>
      </c>
      <c r="D17900" t="s">
        <v>3171</v>
      </c>
      <c r="E17900">
        <v>171.11680000000001</v>
      </c>
      <c r="F17900">
        <v>410.87280000000004</v>
      </c>
      <c r="G17900" t="s">
        <v>2439</v>
      </c>
      <c r="H17900" t="s">
        <v>45</v>
      </c>
      <c r="I17900" t="s">
        <v>46</v>
      </c>
      <c r="J17900">
        <v>239.75600000000003</v>
      </c>
      <c r="K17900">
        <v>140.11248457194151</v>
      </c>
      <c r="L17900" t="str">
        <f>TEXT(Orders[[#This Row],[date]],"MMM")</f>
        <v>Jun</v>
      </c>
    </row>
    <row r="17901" spans="1:12" x14ac:dyDescent="0.3">
      <c r="A17901" s="2">
        <v>45065</v>
      </c>
      <c r="B17901">
        <v>1002162</v>
      </c>
      <c r="C17901" t="s">
        <v>4947</v>
      </c>
      <c r="D17901" t="s">
        <v>3179</v>
      </c>
      <c r="E17901">
        <v>33.728000000000002</v>
      </c>
      <c r="F17901">
        <v>411.0444</v>
      </c>
      <c r="G17901" t="s">
        <v>2478</v>
      </c>
      <c r="H17901" t="s">
        <v>50</v>
      </c>
      <c r="I17901" t="s">
        <v>36</v>
      </c>
      <c r="J17901">
        <v>377.31639999999999</v>
      </c>
      <c r="K17901">
        <v>1118.7037476280834</v>
      </c>
      <c r="L17901" t="str">
        <f>TEXT(Orders[[#This Row],[date]],"MMM")</f>
        <v>May</v>
      </c>
    </row>
    <row r="17902" spans="1:12" x14ac:dyDescent="0.3">
      <c r="A17902" s="2">
        <v>45009</v>
      </c>
      <c r="B17902">
        <v>1004076</v>
      </c>
      <c r="C17902" t="s">
        <v>3556</v>
      </c>
      <c r="D17902" t="s">
        <v>3178</v>
      </c>
      <c r="E17902">
        <v>176.10560000000001</v>
      </c>
      <c r="F17902">
        <v>411.14320000000009</v>
      </c>
      <c r="G17902" t="s">
        <v>898</v>
      </c>
      <c r="H17902" t="s">
        <v>57</v>
      </c>
      <c r="I17902" t="s">
        <v>20</v>
      </c>
      <c r="J17902">
        <v>235.03760000000008</v>
      </c>
      <c r="K17902">
        <v>133.46401250158999</v>
      </c>
      <c r="L17902" t="str">
        <f>TEXT(Orders[[#This Row],[date]],"MMM")</f>
        <v>Mar</v>
      </c>
    </row>
    <row r="17903" spans="1:12" x14ac:dyDescent="0.3">
      <c r="A17903" s="2">
        <v>45178</v>
      </c>
      <c r="B17903">
        <v>1002893</v>
      </c>
      <c r="C17903" t="s">
        <v>3839</v>
      </c>
      <c r="D17903" t="s">
        <v>3180</v>
      </c>
      <c r="E17903">
        <v>97.711999999999989</v>
      </c>
      <c r="F17903">
        <v>411.25760000000008</v>
      </c>
      <c r="G17903" t="s">
        <v>2843</v>
      </c>
      <c r="H17903" t="s">
        <v>30</v>
      </c>
      <c r="I17903" t="s">
        <v>13</v>
      </c>
      <c r="J17903">
        <v>313.54560000000009</v>
      </c>
      <c r="K17903">
        <v>320.88750614049462</v>
      </c>
      <c r="L17903" t="str">
        <f>TEXT(Orders[[#This Row],[date]],"MMM")</f>
        <v>Sep</v>
      </c>
    </row>
    <row r="17904" spans="1:12" x14ac:dyDescent="0.3">
      <c r="A17904" s="2">
        <v>45074</v>
      </c>
      <c r="B17904">
        <v>1002466</v>
      </c>
      <c r="C17904" t="s">
        <v>5022</v>
      </c>
      <c r="D17904" t="s">
        <v>3176</v>
      </c>
      <c r="E17904">
        <v>125.13920000000002</v>
      </c>
      <c r="F17904">
        <v>411.25760000000008</v>
      </c>
      <c r="G17904" t="s">
        <v>2782</v>
      </c>
      <c r="H17904" t="s">
        <v>12</v>
      </c>
      <c r="I17904" t="s">
        <v>13</v>
      </c>
      <c r="J17904">
        <v>286.11840000000007</v>
      </c>
      <c r="K17904">
        <v>228.64010637753799</v>
      </c>
      <c r="L17904" t="str">
        <f>TEXT(Orders[[#This Row],[date]],"MMM")</f>
        <v>May</v>
      </c>
    </row>
    <row r="17905" spans="1:12" x14ac:dyDescent="0.3">
      <c r="A17905" s="2">
        <v>45251</v>
      </c>
      <c r="B17905">
        <v>1004604</v>
      </c>
      <c r="C17905" t="s">
        <v>4997</v>
      </c>
      <c r="D17905" t="s">
        <v>3174</v>
      </c>
      <c r="E17905">
        <v>399.02400000000006</v>
      </c>
      <c r="F17905">
        <v>411.38760000000002</v>
      </c>
      <c r="G17905" t="s">
        <v>3112</v>
      </c>
      <c r="H17905" t="s">
        <v>54</v>
      </c>
      <c r="I17905" t="s">
        <v>20</v>
      </c>
      <c r="J17905">
        <v>12.363599999999963</v>
      </c>
      <c r="K17905">
        <v>3.0984602429928931</v>
      </c>
      <c r="L17905" t="str">
        <f>TEXT(Orders[[#This Row],[date]],"MMM")</f>
        <v>Nov</v>
      </c>
    </row>
    <row r="17906" spans="1:12" x14ac:dyDescent="0.3">
      <c r="A17906" s="2">
        <v>45078</v>
      </c>
      <c r="B17906">
        <v>1005500</v>
      </c>
      <c r="C17906" t="s">
        <v>4174</v>
      </c>
      <c r="D17906" t="s">
        <v>3176</v>
      </c>
      <c r="E17906">
        <v>59.128000000000014</v>
      </c>
      <c r="F17906">
        <v>411.44760000000002</v>
      </c>
      <c r="G17906" t="s">
        <v>1701</v>
      </c>
      <c r="H17906" t="s">
        <v>50</v>
      </c>
      <c r="I17906" t="s">
        <v>36</v>
      </c>
      <c r="J17906">
        <v>352.31960000000004</v>
      </c>
      <c r="K17906">
        <v>595.8591530239479</v>
      </c>
      <c r="L17906" t="str">
        <f>TEXT(Orders[[#This Row],[date]],"MMM")</f>
        <v>Jun</v>
      </c>
    </row>
    <row r="17907" spans="1:12" x14ac:dyDescent="0.3">
      <c r="A17907" s="2">
        <v>45018</v>
      </c>
      <c r="B17907">
        <v>1016414</v>
      </c>
      <c r="C17907" t="s">
        <v>3283</v>
      </c>
      <c r="D17907" t="s">
        <v>3180</v>
      </c>
      <c r="E17907">
        <v>346.44400000000007</v>
      </c>
      <c r="F17907">
        <v>411.62688000000009</v>
      </c>
      <c r="G17907" t="s">
        <v>2853</v>
      </c>
      <c r="H17907" t="s">
        <v>26</v>
      </c>
      <c r="I17907" t="s">
        <v>13</v>
      </c>
      <c r="J17907">
        <v>65.182880000000011</v>
      </c>
      <c r="K17907">
        <v>18.814838761820091</v>
      </c>
      <c r="L17907" t="str">
        <f>TEXT(Orders[[#This Row],[date]],"MMM")</f>
        <v>Apr</v>
      </c>
    </row>
    <row r="17908" spans="1:12" x14ac:dyDescent="0.3">
      <c r="A17908" s="2">
        <v>44945</v>
      </c>
      <c r="B17908">
        <v>1002436</v>
      </c>
      <c r="C17908" t="s">
        <v>3553</v>
      </c>
      <c r="D17908" t="s">
        <v>3173</v>
      </c>
      <c r="E17908">
        <v>194.2688</v>
      </c>
      <c r="F17908">
        <v>411.68920000000003</v>
      </c>
      <c r="G17908" t="s">
        <v>2752</v>
      </c>
      <c r="H17908" t="s">
        <v>69</v>
      </c>
      <c r="I17908" t="s">
        <v>46</v>
      </c>
      <c r="J17908">
        <v>217.42040000000003</v>
      </c>
      <c r="K17908">
        <v>111.91730221219261</v>
      </c>
      <c r="L17908" t="str">
        <f>TEXT(Orders[[#This Row],[date]],"MMM")</f>
        <v>Jan</v>
      </c>
    </row>
    <row r="17909" spans="1:12" x14ac:dyDescent="0.3">
      <c r="A17909" s="2">
        <v>44985</v>
      </c>
      <c r="B17909">
        <v>1003297</v>
      </c>
      <c r="C17909" t="s">
        <v>5654</v>
      </c>
      <c r="D17909" t="s">
        <v>3177</v>
      </c>
      <c r="E17909">
        <v>259.12960000000004</v>
      </c>
      <c r="F17909">
        <v>411.69960000000009</v>
      </c>
      <c r="G17909" t="s">
        <v>1107</v>
      </c>
      <c r="H17909" t="s">
        <v>45</v>
      </c>
      <c r="I17909" t="s">
        <v>46</v>
      </c>
      <c r="J17909">
        <v>152.57000000000005</v>
      </c>
      <c r="K17909">
        <v>58.877874237447216</v>
      </c>
      <c r="L17909" t="str">
        <f>TEXT(Orders[[#This Row],[date]],"MMM")</f>
        <v>Feb</v>
      </c>
    </row>
    <row r="17910" spans="1:12" x14ac:dyDescent="0.3">
      <c r="A17910" s="2">
        <v>45234</v>
      </c>
      <c r="B17910">
        <v>1002012</v>
      </c>
      <c r="C17910" t="s">
        <v>4118</v>
      </c>
      <c r="D17910" t="s">
        <v>3174</v>
      </c>
      <c r="E17910">
        <v>280.56960000000004</v>
      </c>
      <c r="F17910">
        <v>411.8400000000002</v>
      </c>
      <c r="G17910" t="s">
        <v>2328</v>
      </c>
      <c r="H17910" t="s">
        <v>26</v>
      </c>
      <c r="I17910" t="s">
        <v>13</v>
      </c>
      <c r="J17910">
        <v>131.27040000000017</v>
      </c>
      <c r="K17910">
        <v>46.787107370149918</v>
      </c>
      <c r="L17910" t="str">
        <f>TEXT(Orders[[#This Row],[date]],"MMM")</f>
        <v>Nov</v>
      </c>
    </row>
    <row r="17911" spans="1:12" x14ac:dyDescent="0.3">
      <c r="A17911" s="2">
        <v>45279</v>
      </c>
      <c r="B17911">
        <v>1000468</v>
      </c>
      <c r="C17911" t="s">
        <v>3527</v>
      </c>
      <c r="D17911" t="s">
        <v>3175</v>
      </c>
      <c r="E17911">
        <v>303.84384000000006</v>
      </c>
      <c r="F17911">
        <v>411.957312</v>
      </c>
      <c r="G17911" t="s">
        <v>739</v>
      </c>
      <c r="H17911" t="s">
        <v>69</v>
      </c>
      <c r="I17911" t="s">
        <v>46</v>
      </c>
      <c r="J17911">
        <v>108.11347199999994</v>
      </c>
      <c r="K17911">
        <v>35.581919975734877</v>
      </c>
      <c r="L17911" t="str">
        <f>TEXT(Orders[[#This Row],[date]],"MMM")</f>
        <v>Dec</v>
      </c>
    </row>
    <row r="17912" spans="1:12" x14ac:dyDescent="0.3">
      <c r="A17912" s="2">
        <v>45026</v>
      </c>
      <c r="B17912">
        <v>1002743</v>
      </c>
      <c r="C17912" t="s">
        <v>4557</v>
      </c>
      <c r="D17912" t="s">
        <v>3179</v>
      </c>
      <c r="E17912">
        <v>126.92800000000003</v>
      </c>
      <c r="F17912">
        <v>411.99080000000009</v>
      </c>
      <c r="G17912" t="s">
        <v>3059</v>
      </c>
      <c r="H17912" t="s">
        <v>50</v>
      </c>
      <c r="I17912" t="s">
        <v>36</v>
      </c>
      <c r="J17912">
        <v>285.06280000000004</v>
      </c>
      <c r="K17912">
        <v>224.58622211017268</v>
      </c>
      <c r="L17912" t="str">
        <f>TEXT(Orders[[#This Row],[date]],"MMM")</f>
        <v>Apr</v>
      </c>
    </row>
    <row r="17913" spans="1:12" x14ac:dyDescent="0.3">
      <c r="A17913" s="2">
        <v>45258</v>
      </c>
      <c r="B17913">
        <v>1003066</v>
      </c>
      <c r="C17913" t="s">
        <v>3272</v>
      </c>
      <c r="D17913" t="s">
        <v>3180</v>
      </c>
      <c r="E17913">
        <v>109.61280000000002</v>
      </c>
      <c r="F17913">
        <v>412.07400000000001</v>
      </c>
      <c r="G17913" t="s">
        <v>98</v>
      </c>
      <c r="H17913" t="s">
        <v>75</v>
      </c>
      <c r="I17913" t="s">
        <v>46</v>
      </c>
      <c r="J17913">
        <v>302.46119999999996</v>
      </c>
      <c r="K17913">
        <v>275.93602207041505</v>
      </c>
      <c r="L17913" t="str">
        <f>TEXT(Orders[[#This Row],[date]],"MMM")</f>
        <v>Nov</v>
      </c>
    </row>
    <row r="17914" spans="1:12" x14ac:dyDescent="0.3">
      <c r="A17914" s="2">
        <v>45180</v>
      </c>
      <c r="B17914">
        <v>1005304</v>
      </c>
      <c r="C17914" t="s">
        <v>5282</v>
      </c>
      <c r="D17914" t="s">
        <v>3171</v>
      </c>
      <c r="E17914">
        <v>139.94240000000002</v>
      </c>
      <c r="F17914">
        <v>412.27680000000004</v>
      </c>
      <c r="G17914" t="s">
        <v>1978</v>
      </c>
      <c r="H17914" t="s">
        <v>54</v>
      </c>
      <c r="I17914" t="s">
        <v>20</v>
      </c>
      <c r="J17914">
        <v>272.33440000000002</v>
      </c>
      <c r="K17914">
        <v>194.60463733650414</v>
      </c>
      <c r="L17914" t="str">
        <f>TEXT(Orders[[#This Row],[date]],"MMM")</f>
        <v>Sep</v>
      </c>
    </row>
    <row r="17915" spans="1:12" x14ac:dyDescent="0.3">
      <c r="A17915" s="2">
        <v>45089</v>
      </c>
      <c r="B17915">
        <v>1014460</v>
      </c>
      <c r="C17915" t="s">
        <v>4076</v>
      </c>
      <c r="D17915" t="s">
        <v>3180</v>
      </c>
      <c r="E17915">
        <v>323.70400000000001</v>
      </c>
      <c r="F17915">
        <v>412.34399999999999</v>
      </c>
      <c r="G17915" t="s">
        <v>1803</v>
      </c>
      <c r="H17915" t="s">
        <v>30</v>
      </c>
      <c r="I17915" t="s">
        <v>13</v>
      </c>
      <c r="J17915">
        <v>88.639999999999986</v>
      </c>
      <c r="K17915">
        <v>27.383041296987365</v>
      </c>
      <c r="L17915" t="str">
        <f>TEXT(Orders[[#This Row],[date]],"MMM")</f>
        <v>Jun</v>
      </c>
    </row>
    <row r="17916" spans="1:12" x14ac:dyDescent="0.3">
      <c r="A17916" s="2">
        <v>45276</v>
      </c>
      <c r="B17916">
        <v>1019545</v>
      </c>
      <c r="C17916" t="s">
        <v>6015</v>
      </c>
      <c r="D17916" t="s">
        <v>3180</v>
      </c>
      <c r="E17916">
        <v>451.84000000000003</v>
      </c>
      <c r="F17916">
        <v>412.34400000000005</v>
      </c>
      <c r="G17916" t="s">
        <v>579</v>
      </c>
      <c r="H17916" t="s">
        <v>26</v>
      </c>
      <c r="I17916" t="s">
        <v>13</v>
      </c>
      <c r="J17916">
        <v>-39.495999999999981</v>
      </c>
      <c r="K17916">
        <v>-8.7411473087818639</v>
      </c>
      <c r="L17916" t="str">
        <f>TEXT(Orders[[#This Row],[date]],"MMM")</f>
        <v>Dec</v>
      </c>
    </row>
    <row r="17917" spans="1:12" x14ac:dyDescent="0.3">
      <c r="A17917" s="2">
        <v>44935</v>
      </c>
      <c r="B17917">
        <v>1004170</v>
      </c>
      <c r="C17917" t="s">
        <v>3225</v>
      </c>
      <c r="D17917" t="s">
        <v>3172</v>
      </c>
      <c r="E17917">
        <v>49.996800000000007</v>
      </c>
      <c r="F17917">
        <v>412.39120000000008</v>
      </c>
      <c r="G17917" t="s">
        <v>15</v>
      </c>
      <c r="H17917" t="s">
        <v>19</v>
      </c>
      <c r="I17917" t="s">
        <v>20</v>
      </c>
      <c r="J17917">
        <v>362.39440000000008</v>
      </c>
      <c r="K17917">
        <v>724.83518945212495</v>
      </c>
      <c r="L17917" t="str">
        <f>TEXT(Orders[[#This Row],[date]],"MMM")</f>
        <v>Jan</v>
      </c>
    </row>
    <row r="17918" spans="1:12" x14ac:dyDescent="0.3">
      <c r="A17918" s="2">
        <v>45151</v>
      </c>
      <c r="B17918">
        <v>1002930</v>
      </c>
      <c r="C17918" t="s">
        <v>4232</v>
      </c>
      <c r="D17918" t="s">
        <v>3174</v>
      </c>
      <c r="E17918">
        <v>137.0592</v>
      </c>
      <c r="F17918">
        <v>412.41720000000004</v>
      </c>
      <c r="G17918" t="s">
        <v>1238</v>
      </c>
      <c r="H17918" t="s">
        <v>12</v>
      </c>
      <c r="I17918" t="s">
        <v>13</v>
      </c>
      <c r="J17918">
        <v>275.35800000000006</v>
      </c>
      <c r="K17918">
        <v>200.90442670028722</v>
      </c>
      <c r="L17918" t="str">
        <f>TEXT(Orders[[#This Row],[date]],"MMM")</f>
        <v>Aug</v>
      </c>
    </row>
    <row r="17919" spans="1:12" x14ac:dyDescent="0.3">
      <c r="A17919" s="2">
        <v>45235</v>
      </c>
      <c r="B17919">
        <v>1004451</v>
      </c>
      <c r="C17919" t="s">
        <v>3875</v>
      </c>
      <c r="D17919" t="s">
        <v>3180</v>
      </c>
      <c r="E17919">
        <v>20.700800000000001</v>
      </c>
      <c r="F17919">
        <v>412.45880000000005</v>
      </c>
      <c r="G17919" t="s">
        <v>2729</v>
      </c>
      <c r="H17919" t="s">
        <v>12</v>
      </c>
      <c r="I17919" t="s">
        <v>13</v>
      </c>
      <c r="J17919">
        <v>391.75800000000004</v>
      </c>
      <c r="K17919">
        <v>1892.4775854073275</v>
      </c>
      <c r="L17919" t="str">
        <f>TEXT(Orders[[#This Row],[date]],"MMM")</f>
        <v>Nov</v>
      </c>
    </row>
    <row r="17920" spans="1:12" x14ac:dyDescent="0.3">
      <c r="A17920" s="2">
        <v>45115</v>
      </c>
      <c r="B17920">
        <v>1002284</v>
      </c>
      <c r="C17920" t="s">
        <v>5671</v>
      </c>
      <c r="D17920" t="s">
        <v>3176</v>
      </c>
      <c r="E17920">
        <v>297.05600000000004</v>
      </c>
      <c r="F17920">
        <v>412.60440000000006</v>
      </c>
      <c r="G17920" t="s">
        <v>2600</v>
      </c>
      <c r="H17920" t="s">
        <v>69</v>
      </c>
      <c r="I17920" t="s">
        <v>46</v>
      </c>
      <c r="J17920">
        <v>115.54840000000002</v>
      </c>
      <c r="K17920">
        <v>38.897850910266079</v>
      </c>
      <c r="L17920" t="str">
        <f>TEXT(Orders[[#This Row],[date]],"MMM")</f>
        <v>Jul</v>
      </c>
    </row>
    <row r="17921" spans="1:12" x14ac:dyDescent="0.3">
      <c r="A17921" s="2">
        <v>45252</v>
      </c>
      <c r="B17921">
        <v>1004873</v>
      </c>
      <c r="C17921" t="s">
        <v>4031</v>
      </c>
      <c r="D17921" t="s">
        <v>3177</v>
      </c>
      <c r="E17921">
        <v>19.5808</v>
      </c>
      <c r="F17921">
        <v>412.77600000000007</v>
      </c>
      <c r="G17921" t="s">
        <v>1536</v>
      </c>
      <c r="H17921" t="s">
        <v>26</v>
      </c>
      <c r="I17921" t="s">
        <v>13</v>
      </c>
      <c r="J17921">
        <v>393.19520000000006</v>
      </c>
      <c r="K17921">
        <v>2008.0650433077303</v>
      </c>
      <c r="L17921" t="str">
        <f>TEXT(Orders[[#This Row],[date]],"MMM")</f>
        <v>Nov</v>
      </c>
    </row>
    <row r="17922" spans="1:12" x14ac:dyDescent="0.3">
      <c r="A17922" s="2">
        <v>45164</v>
      </c>
      <c r="B17922">
        <v>1004820</v>
      </c>
      <c r="C17922" t="s">
        <v>3462</v>
      </c>
      <c r="D17922" t="s">
        <v>3175</v>
      </c>
      <c r="E17922">
        <v>159.15200000000004</v>
      </c>
      <c r="F17922">
        <v>412.87479999999999</v>
      </c>
      <c r="G17922" t="s">
        <v>932</v>
      </c>
      <c r="H17922" t="s">
        <v>88</v>
      </c>
      <c r="I17922" t="s">
        <v>36</v>
      </c>
      <c r="J17922">
        <v>253.72279999999995</v>
      </c>
      <c r="K17922">
        <v>159.4216849301296</v>
      </c>
      <c r="L17922" t="str">
        <f>TEXT(Orders[[#This Row],[date]],"MMM")</f>
        <v>Aug</v>
      </c>
    </row>
    <row r="17923" spans="1:12" x14ac:dyDescent="0.3">
      <c r="A17923" s="2">
        <v>44970</v>
      </c>
      <c r="B17923">
        <v>1004031</v>
      </c>
      <c r="C17923" t="s">
        <v>4390</v>
      </c>
      <c r="D17923" t="s">
        <v>3171</v>
      </c>
      <c r="E17923">
        <v>234.33920000000003</v>
      </c>
      <c r="F17923">
        <v>412.97880000000009</v>
      </c>
      <c r="G17923" t="s">
        <v>1899</v>
      </c>
      <c r="H17923" t="s">
        <v>54</v>
      </c>
      <c r="I17923" t="s">
        <v>20</v>
      </c>
      <c r="J17923">
        <v>178.63960000000006</v>
      </c>
      <c r="K17923">
        <v>76.231206729390578</v>
      </c>
      <c r="L17923" t="str">
        <f>TEXT(Orders[[#This Row],[date]],"MMM")</f>
        <v>Feb</v>
      </c>
    </row>
    <row r="17924" spans="1:12" x14ac:dyDescent="0.3">
      <c r="A17924" s="2">
        <v>44964</v>
      </c>
      <c r="B17924">
        <v>1010545</v>
      </c>
      <c r="C17924" t="s">
        <v>4957</v>
      </c>
      <c r="D17924" t="s">
        <v>3180</v>
      </c>
      <c r="E17924">
        <v>416.73600000000005</v>
      </c>
      <c r="F17924">
        <v>413.06112000000002</v>
      </c>
      <c r="G17924" t="s">
        <v>2422</v>
      </c>
      <c r="H17924" t="s">
        <v>26</v>
      </c>
      <c r="I17924" t="s">
        <v>13</v>
      </c>
      <c r="J17924">
        <v>-3.6748800000000301</v>
      </c>
      <c r="K17924">
        <v>-0.88182446440912954</v>
      </c>
      <c r="L17924" t="str">
        <f>TEXT(Orders[[#This Row],[date]],"MMM")</f>
        <v>Feb</v>
      </c>
    </row>
    <row r="17925" spans="1:12" x14ac:dyDescent="0.3">
      <c r="A17925" s="2">
        <v>45151</v>
      </c>
      <c r="B17925">
        <v>1013197</v>
      </c>
      <c r="C17925" t="s">
        <v>4005</v>
      </c>
      <c r="D17925" t="s">
        <v>3180</v>
      </c>
      <c r="E17925">
        <v>498.78800000000007</v>
      </c>
      <c r="F17925">
        <v>413.06112000000002</v>
      </c>
      <c r="G17925" t="s">
        <v>3146</v>
      </c>
      <c r="H17925" t="s">
        <v>26</v>
      </c>
      <c r="I17925" t="s">
        <v>13</v>
      </c>
      <c r="J17925">
        <v>-85.726880000000051</v>
      </c>
      <c r="K17925">
        <v>-17.187037378605748</v>
      </c>
      <c r="L17925" t="str">
        <f>TEXT(Orders[[#This Row],[date]],"MMM")</f>
        <v>Aug</v>
      </c>
    </row>
    <row r="17926" spans="1:12" x14ac:dyDescent="0.3">
      <c r="A17926" s="2">
        <v>45089</v>
      </c>
      <c r="B17926">
        <v>1016967</v>
      </c>
      <c r="C17926" t="s">
        <v>5907</v>
      </c>
      <c r="D17926" t="s">
        <v>3180</v>
      </c>
      <c r="E17926">
        <v>312.20400000000006</v>
      </c>
      <c r="F17926">
        <v>413.06112000000007</v>
      </c>
      <c r="G17926" t="s">
        <v>897</v>
      </c>
      <c r="H17926" t="s">
        <v>57</v>
      </c>
      <c r="I17926" t="s">
        <v>20</v>
      </c>
      <c r="J17926">
        <v>100.85712000000001</v>
      </c>
      <c r="K17926">
        <v>32.304877580043808</v>
      </c>
      <c r="L17926" t="str">
        <f>TEXT(Orders[[#This Row],[date]],"MMM")</f>
        <v>Jun</v>
      </c>
    </row>
    <row r="17927" spans="1:12" x14ac:dyDescent="0.3">
      <c r="A17927" s="2">
        <v>44934</v>
      </c>
      <c r="B17927">
        <v>1003325</v>
      </c>
      <c r="C17927" t="s">
        <v>3640</v>
      </c>
      <c r="D17927" t="s">
        <v>3178</v>
      </c>
      <c r="E17927">
        <v>226.16639999999998</v>
      </c>
      <c r="F17927">
        <v>413.07760000000002</v>
      </c>
      <c r="G17927" t="s">
        <v>502</v>
      </c>
      <c r="H17927" t="s">
        <v>30</v>
      </c>
      <c r="I17927" t="s">
        <v>13</v>
      </c>
      <c r="J17927">
        <v>186.91120000000004</v>
      </c>
      <c r="K17927">
        <v>82.643221981691383</v>
      </c>
      <c r="L17927" t="str">
        <f>TEXT(Orders[[#This Row],[date]],"MMM")</f>
        <v>Jan</v>
      </c>
    </row>
    <row r="17928" spans="1:12" x14ac:dyDescent="0.3">
      <c r="A17928" s="2">
        <v>45176</v>
      </c>
      <c r="B17928">
        <v>1003678</v>
      </c>
      <c r="C17928" t="s">
        <v>5053</v>
      </c>
      <c r="D17928" t="s">
        <v>3177</v>
      </c>
      <c r="E17928">
        <v>157.55840000000001</v>
      </c>
      <c r="F17928">
        <v>413.13479999999998</v>
      </c>
      <c r="G17928" t="s">
        <v>3108</v>
      </c>
      <c r="H17928" t="s">
        <v>35</v>
      </c>
      <c r="I17928" t="s">
        <v>36</v>
      </c>
      <c r="J17928">
        <v>255.57639999999998</v>
      </c>
      <c r="K17928">
        <v>162.21058350427521</v>
      </c>
      <c r="L17928" t="str">
        <f>TEXT(Orders[[#This Row],[date]],"MMM")</f>
        <v>Sep</v>
      </c>
    </row>
    <row r="17929" spans="1:12" x14ac:dyDescent="0.3">
      <c r="A17929" s="2">
        <v>44987</v>
      </c>
      <c r="B17929">
        <v>1000820</v>
      </c>
      <c r="C17929" t="s">
        <v>3913</v>
      </c>
      <c r="D17929" t="s">
        <v>3172</v>
      </c>
      <c r="E17929">
        <v>455.70239999999995</v>
      </c>
      <c r="F17929">
        <v>413.48486400000007</v>
      </c>
      <c r="G17929" t="s">
        <v>1119</v>
      </c>
      <c r="H17929" t="s">
        <v>54</v>
      </c>
      <c r="I17929" t="s">
        <v>20</v>
      </c>
      <c r="J17929">
        <v>-42.217535999999882</v>
      </c>
      <c r="K17929">
        <v>-9.2642777391560553</v>
      </c>
      <c r="L17929" t="str">
        <f>TEXT(Orders[[#This Row],[date]],"MMM")</f>
        <v>Mar</v>
      </c>
    </row>
    <row r="17930" spans="1:12" x14ac:dyDescent="0.3">
      <c r="A17930" s="2">
        <v>45192</v>
      </c>
      <c r="B17930">
        <v>1003985</v>
      </c>
      <c r="C17930" t="s">
        <v>5268</v>
      </c>
      <c r="D17930" t="s">
        <v>3177</v>
      </c>
      <c r="E17930">
        <v>166.63040000000001</v>
      </c>
      <c r="F17930">
        <v>413.49360000000001</v>
      </c>
      <c r="G17930" t="s">
        <v>2695</v>
      </c>
      <c r="H17930" t="s">
        <v>26</v>
      </c>
      <c r="I17930" t="s">
        <v>13</v>
      </c>
      <c r="J17930">
        <v>246.86320000000001</v>
      </c>
      <c r="K17930">
        <v>148.15015747426639</v>
      </c>
      <c r="L17930" t="str">
        <f>TEXT(Orders[[#This Row],[date]],"MMM")</f>
        <v>Sep</v>
      </c>
    </row>
    <row r="17931" spans="1:12" x14ac:dyDescent="0.3">
      <c r="A17931" s="2">
        <v>45086</v>
      </c>
      <c r="B17931">
        <v>1004982</v>
      </c>
      <c r="C17931" t="s">
        <v>4059</v>
      </c>
      <c r="D17931" t="s">
        <v>3172</v>
      </c>
      <c r="E17931">
        <v>304.09600000000012</v>
      </c>
      <c r="F17931">
        <v>413.49360000000001</v>
      </c>
      <c r="G17931" t="s">
        <v>910</v>
      </c>
      <c r="H17931" t="s">
        <v>12</v>
      </c>
      <c r="I17931" t="s">
        <v>13</v>
      </c>
      <c r="J17931">
        <v>109.3975999999999</v>
      </c>
      <c r="K17931">
        <v>35.974692202462336</v>
      </c>
      <c r="L17931" t="str">
        <f>TEXT(Orders[[#This Row],[date]],"MMM")</f>
        <v>Jun</v>
      </c>
    </row>
    <row r="17932" spans="1:12" x14ac:dyDescent="0.3">
      <c r="A17932" s="2">
        <v>45098</v>
      </c>
      <c r="B17932">
        <v>1002210</v>
      </c>
      <c r="C17932" t="s">
        <v>5682</v>
      </c>
      <c r="D17932" t="s">
        <v>3180</v>
      </c>
      <c r="E17932">
        <v>179.59680000000003</v>
      </c>
      <c r="F17932">
        <v>413.63400000000001</v>
      </c>
      <c r="G17932" t="s">
        <v>2526</v>
      </c>
      <c r="H17932" t="s">
        <v>19</v>
      </c>
      <c r="I17932" t="s">
        <v>20</v>
      </c>
      <c r="J17932">
        <v>234.03719999999998</v>
      </c>
      <c r="K17932">
        <v>130.31256681633522</v>
      </c>
      <c r="L17932" t="str">
        <f>TEXT(Orders[[#This Row],[date]],"MMM")</f>
        <v>Jun</v>
      </c>
    </row>
    <row r="17933" spans="1:12" x14ac:dyDescent="0.3">
      <c r="A17933" s="2">
        <v>44950</v>
      </c>
      <c r="B17933">
        <v>1004392</v>
      </c>
      <c r="C17933" t="s">
        <v>5224</v>
      </c>
      <c r="D17933" t="s">
        <v>3176</v>
      </c>
      <c r="E17933">
        <v>44.240000000000009</v>
      </c>
      <c r="F17933">
        <v>413.66520000000008</v>
      </c>
      <c r="G17933" t="s">
        <v>1085</v>
      </c>
      <c r="H17933" t="s">
        <v>12</v>
      </c>
      <c r="I17933" t="s">
        <v>13</v>
      </c>
      <c r="J17933">
        <v>369.42520000000007</v>
      </c>
      <c r="K17933">
        <v>835.04792043399641</v>
      </c>
      <c r="L17933" t="str">
        <f>TEXT(Orders[[#This Row],[date]],"MMM")</f>
        <v>Jan</v>
      </c>
    </row>
    <row r="17934" spans="1:12" x14ac:dyDescent="0.3">
      <c r="A17934" s="2">
        <v>45029</v>
      </c>
      <c r="B17934">
        <v>1004828</v>
      </c>
      <c r="C17934" t="s">
        <v>5197</v>
      </c>
      <c r="D17934" t="s">
        <v>3174</v>
      </c>
      <c r="E17934">
        <v>117.58400000000002</v>
      </c>
      <c r="F17934">
        <v>413.738</v>
      </c>
      <c r="G17934" t="s">
        <v>1677</v>
      </c>
      <c r="H17934" t="s">
        <v>88</v>
      </c>
      <c r="I17934" t="s">
        <v>36</v>
      </c>
      <c r="J17934">
        <v>296.154</v>
      </c>
      <c r="K17934">
        <v>251.8659001224656</v>
      </c>
      <c r="L17934" t="str">
        <f>TEXT(Orders[[#This Row],[date]],"MMM")</f>
        <v>Apr</v>
      </c>
    </row>
    <row r="17935" spans="1:12" x14ac:dyDescent="0.3">
      <c r="A17935" s="2">
        <v>45202</v>
      </c>
      <c r="B17935">
        <v>1004770</v>
      </c>
      <c r="C17935" t="s">
        <v>4310</v>
      </c>
      <c r="D17935" t="s">
        <v>3177</v>
      </c>
      <c r="E17935">
        <v>268.88960000000003</v>
      </c>
      <c r="F17935">
        <v>413.738</v>
      </c>
      <c r="G17935" t="s">
        <v>3138</v>
      </c>
      <c r="H17935" t="s">
        <v>50</v>
      </c>
      <c r="I17935" t="s">
        <v>36</v>
      </c>
      <c r="J17935">
        <v>144.84839999999997</v>
      </c>
      <c r="K17935">
        <v>53.869097205693329</v>
      </c>
      <c r="L17935" t="str">
        <f>TEXT(Orders[[#This Row],[date]],"MMM")</f>
        <v>Oct</v>
      </c>
    </row>
    <row r="17936" spans="1:12" x14ac:dyDescent="0.3">
      <c r="A17936" s="2">
        <v>45129</v>
      </c>
      <c r="B17936">
        <v>1008020</v>
      </c>
      <c r="C17936" t="s">
        <v>5730</v>
      </c>
      <c r="D17936" t="s">
        <v>3180</v>
      </c>
      <c r="E17936">
        <v>15.736000000000018</v>
      </c>
      <c r="F17936">
        <v>413.77824000000004</v>
      </c>
      <c r="G17936" t="s">
        <v>1443</v>
      </c>
      <c r="H17936" t="s">
        <v>75</v>
      </c>
      <c r="I17936" t="s">
        <v>46</v>
      </c>
      <c r="J17936">
        <v>398.04223999999999</v>
      </c>
      <c r="K17936">
        <v>2529.5007625826102</v>
      </c>
      <c r="L17936" t="str">
        <f>TEXT(Orders[[#This Row],[date]],"MMM")</f>
        <v>Jul</v>
      </c>
    </row>
    <row r="17937" spans="1:12" x14ac:dyDescent="0.3">
      <c r="A17937" s="2">
        <v>45150</v>
      </c>
      <c r="B17937">
        <v>1007074</v>
      </c>
      <c r="C17937" t="s">
        <v>3840</v>
      </c>
      <c r="D17937" t="s">
        <v>3180</v>
      </c>
      <c r="E17937">
        <v>65.884000000000015</v>
      </c>
      <c r="F17937">
        <v>413.77824000000004</v>
      </c>
      <c r="G17937" t="s">
        <v>2651</v>
      </c>
      <c r="H17937" t="s">
        <v>35</v>
      </c>
      <c r="I17937" t="s">
        <v>36</v>
      </c>
      <c r="J17937">
        <v>347.89424000000002</v>
      </c>
      <c r="K17937">
        <v>528.04055612895388</v>
      </c>
      <c r="L17937" t="str">
        <f>TEXT(Orders[[#This Row],[date]],"MMM")</f>
        <v>Aug</v>
      </c>
    </row>
    <row r="17938" spans="1:12" x14ac:dyDescent="0.3">
      <c r="A17938" s="2">
        <v>45149</v>
      </c>
      <c r="B17938">
        <v>1006824</v>
      </c>
      <c r="C17938" t="s">
        <v>4709</v>
      </c>
      <c r="D17938" t="s">
        <v>3180</v>
      </c>
      <c r="E17938">
        <v>100.49200000000002</v>
      </c>
      <c r="F17938">
        <v>413.77824000000004</v>
      </c>
      <c r="G17938" t="s">
        <v>1796</v>
      </c>
      <c r="H17938" t="s">
        <v>35</v>
      </c>
      <c r="I17938" t="s">
        <v>36</v>
      </c>
      <c r="J17938">
        <v>313.28624000000002</v>
      </c>
      <c r="K17938">
        <v>311.75241810293358</v>
      </c>
      <c r="L17938" t="str">
        <f>TEXT(Orders[[#This Row],[date]],"MMM")</f>
        <v>Aug</v>
      </c>
    </row>
    <row r="17939" spans="1:12" x14ac:dyDescent="0.3">
      <c r="A17939" s="2">
        <v>45078</v>
      </c>
      <c r="B17939">
        <v>1007814</v>
      </c>
      <c r="C17939" t="s">
        <v>4368</v>
      </c>
      <c r="D17939" t="s">
        <v>3180</v>
      </c>
      <c r="E17939">
        <v>192.04800000000003</v>
      </c>
      <c r="F17939">
        <v>413.77824000000004</v>
      </c>
      <c r="G17939" t="s">
        <v>1248</v>
      </c>
      <c r="H17939" t="s">
        <v>30</v>
      </c>
      <c r="I17939" t="s">
        <v>13</v>
      </c>
      <c r="J17939">
        <v>221.73024000000001</v>
      </c>
      <c r="K17939">
        <v>115.45563609097724</v>
      </c>
      <c r="L17939" t="str">
        <f>TEXT(Orders[[#This Row],[date]],"MMM")</f>
        <v>Jun</v>
      </c>
    </row>
    <row r="17940" spans="1:12" x14ac:dyDescent="0.3">
      <c r="A17940" s="2">
        <v>45189</v>
      </c>
      <c r="B17940">
        <v>1016053</v>
      </c>
      <c r="C17940" t="s">
        <v>5952</v>
      </c>
      <c r="D17940" t="s">
        <v>3180</v>
      </c>
      <c r="E17940">
        <v>518.7600000000001</v>
      </c>
      <c r="F17940">
        <v>413.77824000000004</v>
      </c>
      <c r="G17940" t="s">
        <v>2629</v>
      </c>
      <c r="H17940" t="s">
        <v>75</v>
      </c>
      <c r="I17940" t="s">
        <v>46</v>
      </c>
      <c r="J17940">
        <v>-104.98176000000007</v>
      </c>
      <c r="K17940">
        <v>-20.237057598889667</v>
      </c>
      <c r="L17940" t="str">
        <f>TEXT(Orders[[#This Row],[date]],"MMM")</f>
        <v>Sep</v>
      </c>
    </row>
    <row r="17941" spans="1:12" x14ac:dyDescent="0.3">
      <c r="A17941" s="2">
        <v>44996</v>
      </c>
      <c r="B17941">
        <v>1007153</v>
      </c>
      <c r="C17941" t="s">
        <v>4125</v>
      </c>
      <c r="D17941" t="s">
        <v>3180</v>
      </c>
      <c r="E17941">
        <v>96.98</v>
      </c>
      <c r="F17941">
        <v>413.7782400000001</v>
      </c>
      <c r="G17941" t="s">
        <v>973</v>
      </c>
      <c r="H17941" t="s">
        <v>50</v>
      </c>
      <c r="I17941" t="s">
        <v>36</v>
      </c>
      <c r="J17941">
        <v>316.79824000000008</v>
      </c>
      <c r="K17941">
        <v>326.66347700556821</v>
      </c>
      <c r="L17941" t="str">
        <f>TEXT(Orders[[#This Row],[date]],"MMM")</f>
        <v>Mar</v>
      </c>
    </row>
    <row r="17942" spans="1:12" x14ac:dyDescent="0.3">
      <c r="A17942" s="2">
        <v>45079</v>
      </c>
      <c r="B17942">
        <v>1004567</v>
      </c>
      <c r="C17942" t="s">
        <v>3293</v>
      </c>
      <c r="D17942" t="s">
        <v>3179</v>
      </c>
      <c r="E17942">
        <v>52.473600000000005</v>
      </c>
      <c r="F17942">
        <v>413.83680000000004</v>
      </c>
      <c r="G17942" t="s">
        <v>1716</v>
      </c>
      <c r="H17942" t="s">
        <v>54</v>
      </c>
      <c r="I17942" t="s">
        <v>20</v>
      </c>
      <c r="J17942">
        <v>361.36320000000001</v>
      </c>
      <c r="K17942">
        <v>688.65715331137937</v>
      </c>
      <c r="L17942" t="str">
        <f>TEXT(Orders[[#This Row],[date]],"MMM")</f>
        <v>Jun</v>
      </c>
    </row>
    <row r="17943" spans="1:12" x14ac:dyDescent="0.3">
      <c r="A17943" s="2">
        <v>44962</v>
      </c>
      <c r="B17943">
        <v>1003591</v>
      </c>
      <c r="C17943" t="s">
        <v>5430</v>
      </c>
      <c r="D17943" t="s">
        <v>3173</v>
      </c>
      <c r="E17943">
        <v>168.63040000000001</v>
      </c>
      <c r="F17943">
        <v>413.89400000000001</v>
      </c>
      <c r="G17943" t="s">
        <v>2320</v>
      </c>
      <c r="H17943" t="s">
        <v>30</v>
      </c>
      <c r="I17943" t="s">
        <v>13</v>
      </c>
      <c r="J17943">
        <v>245.2636</v>
      </c>
      <c r="K17943">
        <v>145.44447501755317</v>
      </c>
      <c r="L17943" t="str">
        <f>TEXT(Orders[[#This Row],[date]],"MMM")</f>
        <v>Feb</v>
      </c>
    </row>
    <row r="17944" spans="1:12" x14ac:dyDescent="0.3">
      <c r="A17944" s="2">
        <v>45040</v>
      </c>
      <c r="B17944">
        <v>1002976</v>
      </c>
      <c r="C17944" t="s">
        <v>3482</v>
      </c>
      <c r="D17944" t="s">
        <v>3176</v>
      </c>
      <c r="E17944">
        <v>70.521600000000007</v>
      </c>
      <c r="F17944">
        <v>413.95120000000009</v>
      </c>
      <c r="G17944" t="s">
        <v>1048</v>
      </c>
      <c r="H17944" t="s">
        <v>54</v>
      </c>
      <c r="I17944" t="s">
        <v>20</v>
      </c>
      <c r="J17944">
        <v>343.42960000000005</v>
      </c>
      <c r="K17944">
        <v>486.98498048824757</v>
      </c>
      <c r="L17944" t="str">
        <f>TEXT(Orders[[#This Row],[date]],"MMM")</f>
        <v>Apr</v>
      </c>
    </row>
    <row r="17945" spans="1:12" x14ac:dyDescent="0.3">
      <c r="A17945" s="2">
        <v>44947</v>
      </c>
      <c r="B17945">
        <v>1005860</v>
      </c>
      <c r="C17945" t="s">
        <v>6059</v>
      </c>
      <c r="D17945" t="s">
        <v>3172</v>
      </c>
      <c r="E17945">
        <v>53.795999999999992</v>
      </c>
      <c r="F17945">
        <v>414.13679999999999</v>
      </c>
      <c r="G17945" t="s">
        <v>2143</v>
      </c>
      <c r="H17945" t="s">
        <v>45</v>
      </c>
      <c r="I17945" t="s">
        <v>46</v>
      </c>
      <c r="J17945">
        <v>360.3408</v>
      </c>
      <c r="K17945">
        <v>669.82824001784525</v>
      </c>
      <c r="L17945" t="str">
        <f>TEXT(Orders[[#This Row],[date]],"MMM")</f>
        <v>Jan</v>
      </c>
    </row>
    <row r="17946" spans="1:12" x14ac:dyDescent="0.3">
      <c r="A17946" s="2">
        <v>45221</v>
      </c>
      <c r="B17946">
        <v>1006253</v>
      </c>
      <c r="C17946" t="s">
        <v>4760</v>
      </c>
      <c r="D17946" t="s">
        <v>3172</v>
      </c>
      <c r="E17946">
        <v>62.952000000000005</v>
      </c>
      <c r="F17946">
        <v>414.13679999999999</v>
      </c>
      <c r="G17946" t="s">
        <v>3133</v>
      </c>
      <c r="H17946" t="s">
        <v>69</v>
      </c>
      <c r="I17946" t="s">
        <v>46</v>
      </c>
      <c r="J17946">
        <v>351.1848</v>
      </c>
      <c r="K17946">
        <v>557.86122760198248</v>
      </c>
      <c r="L17946" t="str">
        <f>TEXT(Orders[[#This Row],[date]],"MMM")</f>
        <v>Oct</v>
      </c>
    </row>
    <row r="17947" spans="1:12" x14ac:dyDescent="0.3">
      <c r="A17947" s="2">
        <v>45252</v>
      </c>
      <c r="B17947">
        <v>1005452</v>
      </c>
      <c r="C17947" t="s">
        <v>4692</v>
      </c>
      <c r="D17947" t="s">
        <v>3176</v>
      </c>
      <c r="E17947">
        <v>66.38</v>
      </c>
      <c r="F17947">
        <v>414.13679999999999</v>
      </c>
      <c r="G17947" t="s">
        <v>1971</v>
      </c>
      <c r="H17947" t="s">
        <v>30</v>
      </c>
      <c r="I17947" t="s">
        <v>13</v>
      </c>
      <c r="J17947">
        <v>347.7568</v>
      </c>
      <c r="K17947">
        <v>523.88791804760467</v>
      </c>
      <c r="L17947" t="str">
        <f>TEXT(Orders[[#This Row],[date]],"MMM")</f>
        <v>Nov</v>
      </c>
    </row>
    <row r="17948" spans="1:12" x14ac:dyDescent="0.3">
      <c r="A17948" s="2">
        <v>45209</v>
      </c>
      <c r="B17948">
        <v>1002324</v>
      </c>
      <c r="C17948" t="s">
        <v>6020</v>
      </c>
      <c r="D17948" t="s">
        <v>3173</v>
      </c>
      <c r="E17948">
        <v>411.46560000000011</v>
      </c>
      <c r="F17948">
        <v>414.13839999999999</v>
      </c>
      <c r="G17948" t="s">
        <v>2640</v>
      </c>
      <c r="H17948" t="s">
        <v>35</v>
      </c>
      <c r="I17948" t="s">
        <v>36</v>
      </c>
      <c r="J17948">
        <v>2.6727999999998815</v>
      </c>
      <c r="K17948">
        <v>0.64958042665046134</v>
      </c>
      <c r="L17948" t="str">
        <f>TEXT(Orders[[#This Row],[date]],"MMM")</f>
        <v>Oct</v>
      </c>
    </row>
    <row r="17949" spans="1:12" x14ac:dyDescent="0.3">
      <c r="A17949" s="2">
        <v>45149</v>
      </c>
      <c r="B17949">
        <v>1002783</v>
      </c>
      <c r="C17949" t="s">
        <v>4142</v>
      </c>
      <c r="D17949" t="s">
        <v>3177</v>
      </c>
      <c r="E17949">
        <v>172.01600000000002</v>
      </c>
      <c r="F17949">
        <v>414.32560000000001</v>
      </c>
      <c r="G17949" t="s">
        <v>3099</v>
      </c>
      <c r="H17949" t="s">
        <v>45</v>
      </c>
      <c r="I17949" t="s">
        <v>46</v>
      </c>
      <c r="J17949">
        <v>242.30959999999999</v>
      </c>
      <c r="K17949">
        <v>140.86457073760579</v>
      </c>
      <c r="L17949" t="str">
        <f>TEXT(Orders[[#This Row],[date]],"MMM")</f>
        <v>Aug</v>
      </c>
    </row>
    <row r="17950" spans="1:12" x14ac:dyDescent="0.3">
      <c r="A17950" s="2">
        <v>45092</v>
      </c>
      <c r="B17950">
        <v>1001807</v>
      </c>
      <c r="C17950" t="s">
        <v>5065</v>
      </c>
      <c r="D17950" t="s">
        <v>3175</v>
      </c>
      <c r="E17950">
        <v>275.14879999999999</v>
      </c>
      <c r="F17950">
        <v>414.38592000000006</v>
      </c>
      <c r="G17950" t="s">
        <v>2123</v>
      </c>
      <c r="H17950" t="s">
        <v>26</v>
      </c>
      <c r="I17950" t="s">
        <v>13</v>
      </c>
      <c r="J17950">
        <v>139.23712000000006</v>
      </c>
      <c r="K17950">
        <v>50.604298474134744</v>
      </c>
      <c r="L17950" t="str">
        <f>TEXT(Orders[[#This Row],[date]],"MMM")</f>
        <v>Jun</v>
      </c>
    </row>
    <row r="17951" spans="1:12" x14ac:dyDescent="0.3">
      <c r="A17951" s="2">
        <v>44958</v>
      </c>
      <c r="B17951">
        <v>1016598</v>
      </c>
      <c r="C17951" t="s">
        <v>4263</v>
      </c>
      <c r="D17951" t="s">
        <v>3180</v>
      </c>
      <c r="E17951">
        <v>319.55200000000002</v>
      </c>
      <c r="F17951">
        <v>414.49536000000001</v>
      </c>
      <c r="G17951" t="s">
        <v>1126</v>
      </c>
      <c r="H17951" t="s">
        <v>12</v>
      </c>
      <c r="I17951" t="s">
        <v>13</v>
      </c>
      <c r="J17951">
        <v>94.943359999999984</v>
      </c>
      <c r="K17951">
        <v>29.711395954336062</v>
      </c>
      <c r="L17951" t="str">
        <f>TEXT(Orders[[#This Row],[date]],"MMM")</f>
        <v>Feb</v>
      </c>
    </row>
    <row r="17952" spans="1:12" x14ac:dyDescent="0.3">
      <c r="A17952" s="2">
        <v>45024</v>
      </c>
      <c r="B17952">
        <v>1009308</v>
      </c>
      <c r="C17952" t="s">
        <v>4711</v>
      </c>
      <c r="D17952" t="s">
        <v>3180</v>
      </c>
      <c r="E17952">
        <v>475.78800000000007</v>
      </c>
      <c r="F17952">
        <v>414.49536000000001</v>
      </c>
      <c r="G17952" t="s">
        <v>2089</v>
      </c>
      <c r="H17952" t="s">
        <v>88</v>
      </c>
      <c r="I17952" t="s">
        <v>36</v>
      </c>
      <c r="J17952">
        <v>-61.292640000000063</v>
      </c>
      <c r="K17952">
        <v>-12.882342555928281</v>
      </c>
      <c r="L17952" t="str">
        <f>TEXT(Orders[[#This Row],[date]],"MMM")</f>
        <v>Apr</v>
      </c>
    </row>
    <row r="17953" spans="1:12" x14ac:dyDescent="0.3">
      <c r="A17953" s="2">
        <v>45102</v>
      </c>
      <c r="B17953">
        <v>1003163</v>
      </c>
      <c r="C17953" t="s">
        <v>3740</v>
      </c>
      <c r="D17953" t="s">
        <v>3175</v>
      </c>
      <c r="E17953">
        <v>168.60480000000001</v>
      </c>
      <c r="F17953">
        <v>414.49720000000008</v>
      </c>
      <c r="G17953" t="s">
        <v>604</v>
      </c>
      <c r="H17953" t="s">
        <v>45</v>
      </c>
      <c r="I17953" t="s">
        <v>46</v>
      </c>
      <c r="J17953">
        <v>245.89240000000007</v>
      </c>
      <c r="K17953">
        <v>145.83950160375034</v>
      </c>
      <c r="L17953" t="str">
        <f>TEXT(Orders[[#This Row],[date]],"MMM")</f>
        <v>Jun</v>
      </c>
    </row>
    <row r="17954" spans="1:12" x14ac:dyDescent="0.3">
      <c r="A17954" s="2">
        <v>45081</v>
      </c>
      <c r="B17954">
        <v>1002083</v>
      </c>
      <c r="C17954" t="s">
        <v>4827</v>
      </c>
      <c r="D17954" t="s">
        <v>3172</v>
      </c>
      <c r="E17954">
        <v>211.60320000000002</v>
      </c>
      <c r="F17954">
        <v>414.55232000000012</v>
      </c>
      <c r="G17954" t="s">
        <v>2399</v>
      </c>
      <c r="H17954" t="s">
        <v>19</v>
      </c>
      <c r="I17954" t="s">
        <v>20</v>
      </c>
      <c r="J17954">
        <v>202.94912000000011</v>
      </c>
      <c r="K17954">
        <v>95.910231981368938</v>
      </c>
      <c r="L17954" t="str">
        <f>TEXT(Orders[[#This Row],[date]],"MMM")</f>
        <v>Jun</v>
      </c>
    </row>
    <row r="17955" spans="1:12" x14ac:dyDescent="0.3">
      <c r="A17955" s="2">
        <v>44977</v>
      </c>
      <c r="B17955">
        <v>1003240</v>
      </c>
      <c r="C17955" t="s">
        <v>3778</v>
      </c>
      <c r="D17955" t="s">
        <v>3174</v>
      </c>
      <c r="E17955">
        <v>278.77120000000002</v>
      </c>
      <c r="F17955">
        <v>414.58040000000005</v>
      </c>
      <c r="G17955" t="s">
        <v>1052</v>
      </c>
      <c r="H17955" t="s">
        <v>50</v>
      </c>
      <c r="I17955" t="s">
        <v>36</v>
      </c>
      <c r="J17955">
        <v>135.80920000000003</v>
      </c>
      <c r="K17955">
        <v>48.717084117728092</v>
      </c>
      <c r="L17955" t="str">
        <f>TEXT(Orders[[#This Row],[date]],"MMM")</f>
        <v>Feb</v>
      </c>
    </row>
    <row r="17956" spans="1:12" x14ac:dyDescent="0.3">
      <c r="A17956" s="2">
        <v>45183</v>
      </c>
      <c r="B17956">
        <v>1002866</v>
      </c>
      <c r="C17956" t="s">
        <v>3369</v>
      </c>
      <c r="D17956" t="s">
        <v>3178</v>
      </c>
      <c r="E17956">
        <v>30.134400000000007</v>
      </c>
      <c r="F17956">
        <v>414.58040000000011</v>
      </c>
      <c r="G17956" t="s">
        <v>2812</v>
      </c>
      <c r="H17956" t="s">
        <v>57</v>
      </c>
      <c r="I17956" t="s">
        <v>20</v>
      </c>
      <c r="J17956">
        <v>384.44600000000008</v>
      </c>
      <c r="K17956">
        <v>1275.771211638526</v>
      </c>
      <c r="L17956" t="str">
        <f>TEXT(Orders[[#This Row],[date]],"MMM")</f>
        <v>Sep</v>
      </c>
    </row>
    <row r="17957" spans="1:12" x14ac:dyDescent="0.3">
      <c r="A17957" s="2">
        <v>44927</v>
      </c>
      <c r="B17957">
        <v>1004839</v>
      </c>
      <c r="C17957" t="s">
        <v>5384</v>
      </c>
      <c r="D17957" t="s">
        <v>3176</v>
      </c>
      <c r="E17957">
        <v>19.766400000000004</v>
      </c>
      <c r="F17957">
        <v>414.91320000000007</v>
      </c>
      <c r="G17957" t="s">
        <v>1421</v>
      </c>
      <c r="H17957" t="s">
        <v>50</v>
      </c>
      <c r="I17957" t="s">
        <v>36</v>
      </c>
      <c r="J17957">
        <v>395.1468000000001</v>
      </c>
      <c r="K17957">
        <v>1999.0832928606121</v>
      </c>
      <c r="L17957" t="str">
        <f>TEXT(Orders[[#This Row],[date]],"MMM")</f>
        <v>Jan</v>
      </c>
    </row>
    <row r="17958" spans="1:12" x14ac:dyDescent="0.3">
      <c r="A17958" s="2">
        <v>45235</v>
      </c>
      <c r="B17958">
        <v>1000508</v>
      </c>
      <c r="C17958" t="s">
        <v>3933</v>
      </c>
      <c r="D17958" t="s">
        <v>3180</v>
      </c>
      <c r="E17958">
        <v>602.27020800000014</v>
      </c>
      <c r="F17958">
        <v>414.94502400000005</v>
      </c>
      <c r="G17958" t="s">
        <v>784</v>
      </c>
      <c r="H17958" t="s">
        <v>35</v>
      </c>
      <c r="I17958" t="s">
        <v>36</v>
      </c>
      <c r="J17958">
        <v>-187.32518400000009</v>
      </c>
      <c r="K17958">
        <v>-31.103179521707315</v>
      </c>
      <c r="L17958" t="str">
        <f>TEXT(Orders[[#This Row],[date]],"MMM")</f>
        <v>Nov</v>
      </c>
    </row>
    <row r="17959" spans="1:12" x14ac:dyDescent="0.3">
      <c r="A17959" s="2">
        <v>44996</v>
      </c>
      <c r="B17959">
        <v>1005667</v>
      </c>
      <c r="C17959" t="s">
        <v>4680</v>
      </c>
      <c r="D17959" t="s">
        <v>3179</v>
      </c>
      <c r="E17959">
        <v>0.42399999999999238</v>
      </c>
      <c r="F17959">
        <v>415.03320000000002</v>
      </c>
      <c r="G17959" t="s">
        <v>3021</v>
      </c>
      <c r="H17959" t="s">
        <v>19</v>
      </c>
      <c r="I17959" t="s">
        <v>20</v>
      </c>
      <c r="J17959">
        <v>414.60920000000004</v>
      </c>
      <c r="K17959">
        <v>97785.188679247047</v>
      </c>
      <c r="L17959" t="str">
        <f>TEXT(Orders[[#This Row],[date]],"MMM")</f>
        <v>Mar</v>
      </c>
    </row>
    <row r="17960" spans="1:12" x14ac:dyDescent="0.3">
      <c r="A17960" s="2">
        <v>44960</v>
      </c>
      <c r="B17960">
        <v>1005478</v>
      </c>
      <c r="C17960" t="s">
        <v>5016</v>
      </c>
      <c r="D17960" t="s">
        <v>3175</v>
      </c>
      <c r="E17960">
        <v>21.699999999999989</v>
      </c>
      <c r="F17960">
        <v>415.03320000000002</v>
      </c>
      <c r="G17960" t="s">
        <v>2798</v>
      </c>
      <c r="H17960" t="s">
        <v>88</v>
      </c>
      <c r="I17960" t="s">
        <v>36</v>
      </c>
      <c r="J17960">
        <v>393.33320000000003</v>
      </c>
      <c r="K17960">
        <v>1812.5953917050701</v>
      </c>
      <c r="L17960" t="str">
        <f>TEXT(Orders[[#This Row],[date]],"MMM")</f>
        <v>Feb</v>
      </c>
    </row>
    <row r="17961" spans="1:12" x14ac:dyDescent="0.3">
      <c r="A17961" s="2">
        <v>45072</v>
      </c>
      <c r="B17961">
        <v>1005998</v>
      </c>
      <c r="C17961" t="s">
        <v>3342</v>
      </c>
      <c r="D17961" t="s">
        <v>3179</v>
      </c>
      <c r="E17961">
        <v>102.56800000000001</v>
      </c>
      <c r="F17961">
        <v>415.03320000000002</v>
      </c>
      <c r="G17961" t="s">
        <v>184</v>
      </c>
      <c r="H17961" t="s">
        <v>69</v>
      </c>
      <c r="I17961" t="s">
        <v>46</v>
      </c>
      <c r="J17961">
        <v>312.46519999999998</v>
      </c>
      <c r="K17961">
        <v>304.641993604243</v>
      </c>
      <c r="L17961" t="str">
        <f>TEXT(Orders[[#This Row],[date]],"MMM")</f>
        <v>May</v>
      </c>
    </row>
    <row r="17962" spans="1:12" x14ac:dyDescent="0.3">
      <c r="A17962" s="2">
        <v>44928</v>
      </c>
      <c r="B17962">
        <v>1003779</v>
      </c>
      <c r="C17962" t="s">
        <v>5637</v>
      </c>
      <c r="D17962" t="s">
        <v>3172</v>
      </c>
      <c r="E17962">
        <v>115.80160000000001</v>
      </c>
      <c r="F17962">
        <v>415.12640000000005</v>
      </c>
      <c r="G17962" t="s">
        <v>1488</v>
      </c>
      <c r="H17962" t="s">
        <v>45</v>
      </c>
      <c r="I17962" t="s">
        <v>46</v>
      </c>
      <c r="J17962">
        <v>299.32480000000004</v>
      </c>
      <c r="K17962">
        <v>258.48071183817842</v>
      </c>
      <c r="L17962" t="str">
        <f>TEXT(Orders[[#This Row],[date]],"MMM")</f>
        <v>Jan</v>
      </c>
    </row>
    <row r="17963" spans="1:12" x14ac:dyDescent="0.3">
      <c r="A17963" s="2">
        <v>45269</v>
      </c>
      <c r="B17963">
        <v>1008397</v>
      </c>
      <c r="C17963" t="s">
        <v>4744</v>
      </c>
      <c r="D17963" t="s">
        <v>3180</v>
      </c>
      <c r="E17963">
        <v>8.3840000000000003</v>
      </c>
      <c r="F17963">
        <v>415.21248000000003</v>
      </c>
      <c r="G17963" t="s">
        <v>1875</v>
      </c>
      <c r="H17963" t="s">
        <v>54</v>
      </c>
      <c r="I17963" t="s">
        <v>20</v>
      </c>
      <c r="J17963">
        <v>406.82848000000001</v>
      </c>
      <c r="K17963">
        <v>4852.43893129771</v>
      </c>
      <c r="L17963" t="str">
        <f>TEXT(Orders[[#This Row],[date]],"MMM")</f>
        <v>Dec</v>
      </c>
    </row>
    <row r="17964" spans="1:12" x14ac:dyDescent="0.3">
      <c r="A17964" s="2">
        <v>45134</v>
      </c>
      <c r="B17964">
        <v>1007460</v>
      </c>
      <c r="C17964" t="s">
        <v>3512</v>
      </c>
      <c r="D17964" t="s">
        <v>3180</v>
      </c>
      <c r="E17964">
        <v>42.128000000000014</v>
      </c>
      <c r="F17964">
        <v>415.21248000000003</v>
      </c>
      <c r="G17964" t="s">
        <v>1031</v>
      </c>
      <c r="H17964" t="s">
        <v>75</v>
      </c>
      <c r="I17964" t="s">
        <v>46</v>
      </c>
      <c r="J17964">
        <v>373.08447999999999</v>
      </c>
      <c r="K17964">
        <v>885.59741739460662</v>
      </c>
      <c r="L17964" t="str">
        <f>TEXT(Orders[[#This Row],[date]],"MMM")</f>
        <v>Jul</v>
      </c>
    </row>
    <row r="17965" spans="1:12" x14ac:dyDescent="0.3">
      <c r="A17965" s="2">
        <v>45172</v>
      </c>
      <c r="B17965">
        <v>1012477</v>
      </c>
      <c r="C17965" t="s">
        <v>5298</v>
      </c>
      <c r="D17965" t="s">
        <v>3180</v>
      </c>
      <c r="E17965">
        <v>338.40000000000009</v>
      </c>
      <c r="F17965">
        <v>415.21248000000003</v>
      </c>
      <c r="G17965" t="s">
        <v>2588</v>
      </c>
      <c r="H17965" t="s">
        <v>35</v>
      </c>
      <c r="I17965" t="s">
        <v>36</v>
      </c>
      <c r="J17965">
        <v>76.812479999999937</v>
      </c>
      <c r="K17965">
        <v>22.698723404255293</v>
      </c>
      <c r="L17965" t="str">
        <f>TEXT(Orders[[#This Row],[date]],"MMM")</f>
        <v>Sep</v>
      </c>
    </row>
    <row r="17966" spans="1:12" x14ac:dyDescent="0.3">
      <c r="A17966" s="2">
        <v>45113</v>
      </c>
      <c r="B17966">
        <v>1019405</v>
      </c>
      <c r="C17966" t="s">
        <v>4087</v>
      </c>
      <c r="D17966" t="s">
        <v>3180</v>
      </c>
      <c r="E17966">
        <v>373.24400000000009</v>
      </c>
      <c r="F17966">
        <v>415.21248000000003</v>
      </c>
      <c r="G17966" t="s">
        <v>1059</v>
      </c>
      <c r="H17966" t="s">
        <v>19</v>
      </c>
      <c r="I17966" t="s">
        <v>20</v>
      </c>
      <c r="J17966">
        <v>41.968479999999943</v>
      </c>
      <c r="K17966">
        <v>11.244247730706974</v>
      </c>
      <c r="L17966" t="str">
        <f>TEXT(Orders[[#This Row],[date]],"MMM")</f>
        <v>Jul</v>
      </c>
    </row>
    <row r="17967" spans="1:12" x14ac:dyDescent="0.3">
      <c r="A17967" s="2">
        <v>45017</v>
      </c>
      <c r="B17967">
        <v>1018417</v>
      </c>
      <c r="C17967" t="s">
        <v>3989</v>
      </c>
      <c r="D17967" t="s">
        <v>3180</v>
      </c>
      <c r="E17967">
        <v>494.63600000000008</v>
      </c>
      <c r="F17967">
        <v>415.21248000000003</v>
      </c>
      <c r="G17967" t="s">
        <v>1373</v>
      </c>
      <c r="H17967" t="s">
        <v>54</v>
      </c>
      <c r="I17967" t="s">
        <v>20</v>
      </c>
      <c r="J17967">
        <v>-79.423520000000053</v>
      </c>
      <c r="K17967">
        <v>-16.05696310013829</v>
      </c>
      <c r="L17967" t="str">
        <f>TEXT(Orders[[#This Row],[date]],"MMM")</f>
        <v>Apr</v>
      </c>
    </row>
    <row r="17968" spans="1:12" x14ac:dyDescent="0.3">
      <c r="A17968" s="2">
        <v>45159</v>
      </c>
      <c r="B17968">
        <v>1002822</v>
      </c>
      <c r="C17968" t="s">
        <v>4310</v>
      </c>
      <c r="D17968" t="s">
        <v>3180</v>
      </c>
      <c r="E17968">
        <v>130.55680000000004</v>
      </c>
      <c r="F17968">
        <v>415.26680000000005</v>
      </c>
      <c r="G17968" t="s">
        <v>3138</v>
      </c>
      <c r="H17968" t="s">
        <v>50</v>
      </c>
      <c r="I17968" t="s">
        <v>36</v>
      </c>
      <c r="J17968">
        <v>284.71000000000004</v>
      </c>
      <c r="K17968">
        <v>218.07366602122596</v>
      </c>
      <c r="L17968" t="str">
        <f>TEXT(Orders[[#This Row],[date]],"MMM")</f>
        <v>Aug</v>
      </c>
    </row>
    <row r="17969" spans="1:12" x14ac:dyDescent="0.3">
      <c r="A17969" s="2">
        <v>45276</v>
      </c>
      <c r="B17969">
        <v>1002066</v>
      </c>
      <c r="C17969" t="s">
        <v>5572</v>
      </c>
      <c r="D17969" t="s">
        <v>3174</v>
      </c>
      <c r="E17969">
        <v>234.0352</v>
      </c>
      <c r="F17969">
        <v>415.30944000000005</v>
      </c>
      <c r="G17969" t="s">
        <v>2382</v>
      </c>
      <c r="H17969" t="s">
        <v>30</v>
      </c>
      <c r="I17969" t="s">
        <v>13</v>
      </c>
      <c r="J17969">
        <v>181.27424000000005</v>
      </c>
      <c r="K17969">
        <v>77.455972434915793</v>
      </c>
      <c r="L17969" t="str">
        <f>TEXT(Orders[[#This Row],[date]],"MMM")</f>
        <v>Dec</v>
      </c>
    </row>
    <row r="17970" spans="1:12" x14ac:dyDescent="0.3">
      <c r="A17970" s="2">
        <v>45185</v>
      </c>
      <c r="B17970">
        <v>1000673</v>
      </c>
      <c r="C17970" t="s">
        <v>3271</v>
      </c>
      <c r="D17970" t="s">
        <v>3174</v>
      </c>
      <c r="E17970">
        <v>630.6802560000001</v>
      </c>
      <c r="F17970">
        <v>415.38432000000006</v>
      </c>
      <c r="G17970" t="s">
        <v>965</v>
      </c>
      <c r="H17970" t="s">
        <v>12</v>
      </c>
      <c r="I17970" t="s">
        <v>13</v>
      </c>
      <c r="J17970">
        <v>-215.29593600000004</v>
      </c>
      <c r="K17970">
        <v>-34.137097832344381</v>
      </c>
      <c r="L17970" t="str">
        <f>TEXT(Orders[[#This Row],[date]],"MMM")</f>
        <v>Sep</v>
      </c>
    </row>
    <row r="17971" spans="1:12" x14ac:dyDescent="0.3">
      <c r="A17971" s="2">
        <v>45167</v>
      </c>
      <c r="B17971">
        <v>1003950</v>
      </c>
      <c r="C17971" t="s">
        <v>4298</v>
      </c>
      <c r="D17971" t="s">
        <v>3177</v>
      </c>
      <c r="E17971">
        <v>179.87840000000003</v>
      </c>
      <c r="F17971">
        <v>415.41239999999999</v>
      </c>
      <c r="G17971" t="s">
        <v>1877</v>
      </c>
      <c r="H17971" t="s">
        <v>19</v>
      </c>
      <c r="I17971" t="s">
        <v>20</v>
      </c>
      <c r="J17971">
        <v>235.53399999999996</v>
      </c>
      <c r="K17971">
        <v>130.9406799259944</v>
      </c>
      <c r="L17971" t="str">
        <f>TEXT(Orders[[#This Row],[date]],"MMM")</f>
        <v>Aug</v>
      </c>
    </row>
    <row r="17972" spans="1:12" x14ac:dyDescent="0.3">
      <c r="A17972" s="2">
        <v>44992</v>
      </c>
      <c r="B17972">
        <v>1005200</v>
      </c>
      <c r="C17972" t="s">
        <v>4504</v>
      </c>
      <c r="D17972" t="s">
        <v>3173</v>
      </c>
      <c r="E17972">
        <v>154.66560000000004</v>
      </c>
      <c r="F17972">
        <v>415.54240000000004</v>
      </c>
      <c r="G17972" t="s">
        <v>1793</v>
      </c>
      <c r="H17972" t="s">
        <v>50</v>
      </c>
      <c r="I17972" t="s">
        <v>36</v>
      </c>
      <c r="J17972">
        <v>260.8768</v>
      </c>
      <c r="K17972">
        <v>168.67150807936602</v>
      </c>
      <c r="L17972" t="str">
        <f>TEXT(Orders[[#This Row],[date]],"MMM")</f>
        <v>Mar</v>
      </c>
    </row>
    <row r="17973" spans="1:12" x14ac:dyDescent="0.3">
      <c r="A17973" s="2">
        <v>44945</v>
      </c>
      <c r="B17973">
        <v>1002446</v>
      </c>
      <c r="C17973" t="s">
        <v>4066</v>
      </c>
      <c r="D17973" t="s">
        <v>3176</v>
      </c>
      <c r="E17973">
        <v>202.256</v>
      </c>
      <c r="F17973">
        <v>415.62560000000008</v>
      </c>
      <c r="G17973" t="s">
        <v>2762</v>
      </c>
      <c r="H17973" t="s">
        <v>88</v>
      </c>
      <c r="I17973" t="s">
        <v>36</v>
      </c>
      <c r="J17973">
        <v>213.36960000000008</v>
      </c>
      <c r="K17973">
        <v>105.49481844790765</v>
      </c>
      <c r="L17973" t="str">
        <f>TEXT(Orders[[#This Row],[date]],"MMM")</f>
        <v>Jan</v>
      </c>
    </row>
    <row r="17974" spans="1:12" x14ac:dyDescent="0.3">
      <c r="A17974" s="2">
        <v>45188</v>
      </c>
      <c r="B17974">
        <v>1001192</v>
      </c>
      <c r="C17974" t="s">
        <v>4551</v>
      </c>
      <c r="D17974" t="s">
        <v>3174</v>
      </c>
      <c r="E17974">
        <v>220.20096000000004</v>
      </c>
      <c r="F17974">
        <v>415.63392000000005</v>
      </c>
      <c r="G17974" t="s">
        <v>1506</v>
      </c>
      <c r="H17974" t="s">
        <v>69</v>
      </c>
      <c r="I17974" t="s">
        <v>46</v>
      </c>
      <c r="J17974">
        <v>195.43296000000001</v>
      </c>
      <c r="K17974">
        <v>88.752092633928555</v>
      </c>
      <c r="L17974" t="str">
        <f>TEXT(Orders[[#This Row],[date]],"MMM")</f>
        <v>Sep</v>
      </c>
    </row>
    <row r="17975" spans="1:12" x14ac:dyDescent="0.3">
      <c r="A17975" s="2">
        <v>45210</v>
      </c>
      <c r="B17975">
        <v>1000301</v>
      </c>
      <c r="C17975" t="s">
        <v>3667</v>
      </c>
      <c r="D17975" t="s">
        <v>3177</v>
      </c>
      <c r="E17975">
        <v>549.2496000000001</v>
      </c>
      <c r="F17975">
        <v>415.67460480000005</v>
      </c>
      <c r="G17975" t="s">
        <v>531</v>
      </c>
      <c r="H17975" t="s">
        <v>35</v>
      </c>
      <c r="I17975" t="s">
        <v>36</v>
      </c>
      <c r="J17975">
        <v>-133.57499520000005</v>
      </c>
      <c r="K17975">
        <v>-24.319543464392147</v>
      </c>
      <c r="L17975" t="str">
        <f>TEXT(Orders[[#This Row],[date]],"MMM")</f>
        <v>Oct</v>
      </c>
    </row>
    <row r="17976" spans="1:12" x14ac:dyDescent="0.3">
      <c r="A17976" s="2">
        <v>45006</v>
      </c>
      <c r="B17976">
        <v>1003124</v>
      </c>
      <c r="C17976" t="s">
        <v>5704</v>
      </c>
      <c r="D17976" t="s">
        <v>3171</v>
      </c>
      <c r="E17976">
        <v>293.9264</v>
      </c>
      <c r="F17976">
        <v>415.69320000000005</v>
      </c>
      <c r="G17976" t="s">
        <v>2617</v>
      </c>
      <c r="H17976" t="s">
        <v>57</v>
      </c>
      <c r="I17976" t="s">
        <v>20</v>
      </c>
      <c r="J17976">
        <v>121.76680000000005</v>
      </c>
      <c r="K17976">
        <v>41.427649915080799</v>
      </c>
      <c r="L17976" t="str">
        <f>TEXT(Orders[[#This Row],[date]],"MMM")</f>
        <v>Mar</v>
      </c>
    </row>
    <row r="17977" spans="1:12" x14ac:dyDescent="0.3">
      <c r="A17977" s="2">
        <v>45179</v>
      </c>
      <c r="B17977">
        <v>1004972</v>
      </c>
      <c r="C17977" t="s">
        <v>4176</v>
      </c>
      <c r="D17977" t="s">
        <v>3174</v>
      </c>
      <c r="E17977">
        <v>120.44800000000004</v>
      </c>
      <c r="F17977">
        <v>415.69840000000005</v>
      </c>
      <c r="G17977" t="s">
        <v>3071</v>
      </c>
      <c r="H17977" t="s">
        <v>54</v>
      </c>
      <c r="I17977" t="s">
        <v>20</v>
      </c>
      <c r="J17977">
        <v>295.25040000000001</v>
      </c>
      <c r="K17977">
        <v>245.12685972369815</v>
      </c>
      <c r="L17977" t="str">
        <f>TEXT(Orders[[#This Row],[date]],"MMM")</f>
        <v>Sep</v>
      </c>
    </row>
    <row r="17978" spans="1:12" x14ac:dyDescent="0.3">
      <c r="A17978" s="2">
        <v>45282</v>
      </c>
      <c r="B17978">
        <v>1003522</v>
      </c>
      <c r="C17978" t="s">
        <v>4258</v>
      </c>
      <c r="D17978" t="s">
        <v>3179</v>
      </c>
      <c r="E17978">
        <v>92.236800000000017</v>
      </c>
      <c r="F17978">
        <v>415.71400000000006</v>
      </c>
      <c r="G17978" t="s">
        <v>1123</v>
      </c>
      <c r="H17978" t="s">
        <v>54</v>
      </c>
      <c r="I17978" t="s">
        <v>20</v>
      </c>
      <c r="J17978">
        <v>323.47720000000004</v>
      </c>
      <c r="K17978">
        <v>350.70297321676378</v>
      </c>
      <c r="L17978" t="str">
        <f>TEXT(Orders[[#This Row],[date]],"MMM")</f>
        <v>Dec</v>
      </c>
    </row>
    <row r="17979" spans="1:12" x14ac:dyDescent="0.3">
      <c r="A17979" s="2">
        <v>45020</v>
      </c>
      <c r="B17979">
        <v>1005312</v>
      </c>
      <c r="C17979" t="s">
        <v>4755</v>
      </c>
      <c r="D17979" t="s">
        <v>3173</v>
      </c>
      <c r="E17979">
        <v>219.45600000000002</v>
      </c>
      <c r="F17979">
        <v>415.74</v>
      </c>
      <c r="G17979" t="s">
        <v>1895</v>
      </c>
      <c r="H17979" t="s">
        <v>54</v>
      </c>
      <c r="I17979" t="s">
        <v>20</v>
      </c>
      <c r="J17979">
        <v>196.28399999999999</v>
      </c>
      <c r="K17979">
        <v>89.441163604549416</v>
      </c>
      <c r="L17979" t="str">
        <f>TEXT(Orders[[#This Row],[date]],"MMM")</f>
        <v>Apr</v>
      </c>
    </row>
    <row r="17980" spans="1:12" x14ac:dyDescent="0.3">
      <c r="A17980" s="2">
        <v>45076</v>
      </c>
      <c r="B17980">
        <v>1005004</v>
      </c>
      <c r="C17980" t="s">
        <v>4578</v>
      </c>
      <c r="D17980" t="s">
        <v>3179</v>
      </c>
      <c r="E17980">
        <v>248.71680000000003</v>
      </c>
      <c r="F17980">
        <v>415.88560000000007</v>
      </c>
      <c r="G17980" t="s">
        <v>2209</v>
      </c>
      <c r="H17980" t="s">
        <v>45</v>
      </c>
      <c r="I17980" t="s">
        <v>46</v>
      </c>
      <c r="J17980">
        <v>167.16880000000003</v>
      </c>
      <c r="K17980">
        <v>67.212508362925234</v>
      </c>
      <c r="L17980" t="str">
        <f>TEXT(Orders[[#This Row],[date]],"MMM")</f>
        <v>May</v>
      </c>
    </row>
    <row r="17981" spans="1:12" x14ac:dyDescent="0.3">
      <c r="A17981" s="2">
        <v>45198</v>
      </c>
      <c r="B17981">
        <v>1006185</v>
      </c>
      <c r="C17981" t="s">
        <v>4861</v>
      </c>
      <c r="D17981" t="s">
        <v>3176</v>
      </c>
      <c r="E17981">
        <v>0.48799999999999955</v>
      </c>
      <c r="F17981">
        <v>415.92959999999999</v>
      </c>
      <c r="G17981" t="s">
        <v>2124</v>
      </c>
      <c r="H17981" t="s">
        <v>19</v>
      </c>
      <c r="I17981" t="s">
        <v>20</v>
      </c>
      <c r="J17981">
        <v>415.44159999999999</v>
      </c>
      <c r="K17981">
        <v>85131.475409836145</v>
      </c>
      <c r="L17981" t="str">
        <f>TEXT(Orders[[#This Row],[date]],"MMM")</f>
        <v>Sep</v>
      </c>
    </row>
    <row r="17982" spans="1:12" x14ac:dyDescent="0.3">
      <c r="A17982" s="2">
        <v>45108</v>
      </c>
      <c r="B17982">
        <v>1005596</v>
      </c>
      <c r="C17982" t="s">
        <v>5451</v>
      </c>
      <c r="D17982" t="s">
        <v>3179</v>
      </c>
      <c r="E17982">
        <v>9.5200000000000031</v>
      </c>
      <c r="F17982">
        <v>415.92959999999999</v>
      </c>
      <c r="G17982" t="s">
        <v>1573</v>
      </c>
      <c r="H17982" t="s">
        <v>26</v>
      </c>
      <c r="I17982" t="s">
        <v>13</v>
      </c>
      <c r="J17982">
        <v>406.40960000000001</v>
      </c>
      <c r="K17982">
        <v>4269.008403361343</v>
      </c>
      <c r="L17982" t="str">
        <f>TEXT(Orders[[#This Row],[date]],"MMM")</f>
        <v>Jul</v>
      </c>
    </row>
    <row r="17983" spans="1:12" x14ac:dyDescent="0.3">
      <c r="A17983" s="2">
        <v>45023</v>
      </c>
      <c r="B17983">
        <v>1005868</v>
      </c>
      <c r="C17983" t="s">
        <v>3287</v>
      </c>
      <c r="D17983" t="s">
        <v>3173</v>
      </c>
      <c r="E17983">
        <v>92.97999999999999</v>
      </c>
      <c r="F17983">
        <v>415.92959999999999</v>
      </c>
      <c r="G17983" t="s">
        <v>2599</v>
      </c>
      <c r="H17983" t="s">
        <v>12</v>
      </c>
      <c r="I17983" t="s">
        <v>13</v>
      </c>
      <c r="J17983">
        <v>322.94960000000003</v>
      </c>
      <c r="K17983">
        <v>347.33232953323301</v>
      </c>
      <c r="L17983" t="str">
        <f>TEXT(Orders[[#This Row],[date]],"MMM")</f>
        <v>Apr</v>
      </c>
    </row>
    <row r="17984" spans="1:12" x14ac:dyDescent="0.3">
      <c r="A17984" s="2">
        <v>45180</v>
      </c>
      <c r="B17984">
        <v>1005877</v>
      </c>
      <c r="C17984" t="s">
        <v>4788</v>
      </c>
      <c r="D17984" t="s">
        <v>3172</v>
      </c>
      <c r="E17984">
        <v>104.696</v>
      </c>
      <c r="F17984">
        <v>415.92959999999999</v>
      </c>
      <c r="G17984" t="s">
        <v>2243</v>
      </c>
      <c r="H17984" t="s">
        <v>54</v>
      </c>
      <c r="I17984" t="s">
        <v>20</v>
      </c>
      <c r="J17984">
        <v>311.23360000000002</v>
      </c>
      <c r="K17984">
        <v>297.27363032016507</v>
      </c>
      <c r="L17984" t="str">
        <f>TEXT(Orders[[#This Row],[date]],"MMM")</f>
        <v>Sep</v>
      </c>
    </row>
    <row r="17985" spans="1:12" x14ac:dyDescent="0.3">
      <c r="A17985" s="2">
        <v>45046</v>
      </c>
      <c r="B17985">
        <v>1005380</v>
      </c>
      <c r="C17985" t="s">
        <v>4263</v>
      </c>
      <c r="D17985" t="s">
        <v>3172</v>
      </c>
      <c r="E17985">
        <v>198.85120000000003</v>
      </c>
      <c r="F17985">
        <v>415.92959999999999</v>
      </c>
      <c r="G17985" t="s">
        <v>1126</v>
      </c>
      <c r="H17985" t="s">
        <v>12</v>
      </c>
      <c r="I17985" t="s">
        <v>13</v>
      </c>
      <c r="J17985">
        <v>217.07839999999996</v>
      </c>
      <c r="K17985">
        <v>109.16625094543051</v>
      </c>
      <c r="L17985" t="str">
        <f>TEXT(Orders[[#This Row],[date]],"MMM")</f>
        <v>Apr</v>
      </c>
    </row>
    <row r="17986" spans="1:12" x14ac:dyDescent="0.3">
      <c r="A17986" s="2">
        <v>45123</v>
      </c>
      <c r="B17986">
        <v>1015501</v>
      </c>
      <c r="C17986" t="s">
        <v>3835</v>
      </c>
      <c r="D17986" t="s">
        <v>3180</v>
      </c>
      <c r="E17986">
        <v>360.62000000000012</v>
      </c>
      <c r="F17986">
        <v>415.92960000000005</v>
      </c>
      <c r="G17986" t="s">
        <v>2450</v>
      </c>
      <c r="H17986" t="s">
        <v>75</v>
      </c>
      <c r="I17986" t="s">
        <v>46</v>
      </c>
      <c r="J17986">
        <v>55.309599999999932</v>
      </c>
      <c r="K17986">
        <v>15.337363429648915</v>
      </c>
      <c r="L17986" t="str">
        <f>TEXT(Orders[[#This Row],[date]],"MMM")</f>
        <v>Jul</v>
      </c>
    </row>
    <row r="17987" spans="1:12" x14ac:dyDescent="0.3">
      <c r="A17987" s="2">
        <v>45234</v>
      </c>
      <c r="B17987">
        <v>1016169</v>
      </c>
      <c r="C17987" t="s">
        <v>3348</v>
      </c>
      <c r="D17987" t="s">
        <v>3180</v>
      </c>
      <c r="E17987">
        <v>505.6160000000001</v>
      </c>
      <c r="F17987">
        <v>415.92960000000005</v>
      </c>
      <c r="G17987" t="s">
        <v>577</v>
      </c>
      <c r="H17987" t="s">
        <v>12</v>
      </c>
      <c r="I17987" t="s">
        <v>13</v>
      </c>
      <c r="J17987">
        <v>-89.686400000000049</v>
      </c>
      <c r="K17987">
        <v>-17.738046264358729</v>
      </c>
      <c r="L17987" t="str">
        <f>TEXT(Orders[[#This Row],[date]],"MMM")</f>
        <v>Nov</v>
      </c>
    </row>
    <row r="17988" spans="1:12" x14ac:dyDescent="0.3">
      <c r="A17988" s="2">
        <v>45194</v>
      </c>
      <c r="B17988">
        <v>1000950</v>
      </c>
      <c r="C17988" t="s">
        <v>5164</v>
      </c>
      <c r="D17988" t="s">
        <v>3179</v>
      </c>
      <c r="E17988">
        <v>639.63648000000012</v>
      </c>
      <c r="F17988">
        <v>415.95590400000015</v>
      </c>
      <c r="G17988" t="s">
        <v>1256</v>
      </c>
      <c r="H17988" t="s">
        <v>45</v>
      </c>
      <c r="I17988" t="s">
        <v>46</v>
      </c>
      <c r="J17988">
        <v>-223.68057599999997</v>
      </c>
      <c r="K17988">
        <v>-34.969952933266086</v>
      </c>
      <c r="L17988" t="str">
        <f>TEXT(Orders[[#This Row],[date]],"MMM")</f>
        <v>Sep</v>
      </c>
    </row>
    <row r="17989" spans="1:12" x14ac:dyDescent="0.3">
      <c r="A17989" s="2">
        <v>45274</v>
      </c>
      <c r="B17989">
        <v>1004989</v>
      </c>
      <c r="C17989" t="s">
        <v>6040</v>
      </c>
      <c r="D17989" t="s">
        <v>3178</v>
      </c>
      <c r="E17989">
        <v>61.987200000000009</v>
      </c>
      <c r="F17989">
        <v>416.35880000000009</v>
      </c>
      <c r="G17989" t="s">
        <v>2966</v>
      </c>
      <c r="H17989" t="s">
        <v>88</v>
      </c>
      <c r="I17989" t="s">
        <v>36</v>
      </c>
      <c r="J17989">
        <v>354.37160000000006</v>
      </c>
      <c r="K17989">
        <v>571.68512208972174</v>
      </c>
      <c r="L17989" t="str">
        <f>TEXT(Orders[[#This Row],[date]],"MMM")</f>
        <v>Dec</v>
      </c>
    </row>
    <row r="17990" spans="1:12" x14ac:dyDescent="0.3">
      <c r="A17990" s="2">
        <v>45150</v>
      </c>
      <c r="B17990">
        <v>1004735</v>
      </c>
      <c r="C17990" t="s">
        <v>5173</v>
      </c>
      <c r="D17990" t="s">
        <v>3179</v>
      </c>
      <c r="E17990">
        <v>62.48960000000001</v>
      </c>
      <c r="F17990">
        <v>416.4316</v>
      </c>
      <c r="G17990" t="s">
        <v>3162</v>
      </c>
      <c r="H17990" t="s">
        <v>69</v>
      </c>
      <c r="I17990" t="s">
        <v>46</v>
      </c>
      <c r="J17990">
        <v>353.94200000000001</v>
      </c>
      <c r="K17990">
        <v>566.40144920114699</v>
      </c>
      <c r="L17990" t="str">
        <f>TEXT(Orders[[#This Row],[date]],"MMM")</f>
        <v>Aug</v>
      </c>
    </row>
    <row r="17991" spans="1:12" x14ac:dyDescent="0.3">
      <c r="A17991" s="2">
        <v>45085</v>
      </c>
      <c r="B17991">
        <v>1004330</v>
      </c>
      <c r="C17991" t="s">
        <v>4213</v>
      </c>
      <c r="D17991" t="s">
        <v>3177</v>
      </c>
      <c r="E17991">
        <v>166.60160000000002</v>
      </c>
      <c r="F17991">
        <v>416.48880000000008</v>
      </c>
      <c r="G17991" t="s">
        <v>2811</v>
      </c>
      <c r="H17991" t="s">
        <v>54</v>
      </c>
      <c r="I17991" t="s">
        <v>20</v>
      </c>
      <c r="J17991">
        <v>249.88720000000006</v>
      </c>
      <c r="K17991">
        <v>149.99087643816148</v>
      </c>
      <c r="L17991" t="str">
        <f>TEXT(Orders[[#This Row],[date]],"MMM")</f>
        <v>Jun</v>
      </c>
    </row>
    <row r="17992" spans="1:12" x14ac:dyDescent="0.3">
      <c r="A17992" s="2">
        <v>45137</v>
      </c>
      <c r="B17992">
        <v>1004514</v>
      </c>
      <c r="C17992" t="s">
        <v>3505</v>
      </c>
      <c r="D17992" t="s">
        <v>3178</v>
      </c>
      <c r="E17992">
        <v>177.98720000000003</v>
      </c>
      <c r="F17992">
        <v>416.53040000000004</v>
      </c>
      <c r="G17992" t="s">
        <v>2403</v>
      </c>
      <c r="H17992" t="s">
        <v>45</v>
      </c>
      <c r="I17992" t="s">
        <v>46</v>
      </c>
      <c r="J17992">
        <v>238.54320000000001</v>
      </c>
      <c r="K17992">
        <v>134.02267129321658</v>
      </c>
      <c r="L17992" t="str">
        <f>TEXT(Orders[[#This Row],[date]],"MMM")</f>
        <v>Jul</v>
      </c>
    </row>
    <row r="17993" spans="1:12" x14ac:dyDescent="0.3">
      <c r="A17993" s="2">
        <v>45209</v>
      </c>
      <c r="B17993">
        <v>1011193</v>
      </c>
      <c r="C17993" t="s">
        <v>4879</v>
      </c>
      <c r="D17993" t="s">
        <v>3180</v>
      </c>
      <c r="E17993">
        <v>440.16400000000004</v>
      </c>
      <c r="F17993">
        <v>416.64672000000002</v>
      </c>
      <c r="G17993" t="s">
        <v>2312</v>
      </c>
      <c r="H17993" t="s">
        <v>35</v>
      </c>
      <c r="I17993" t="s">
        <v>36</v>
      </c>
      <c r="J17993">
        <v>-23.517280000000028</v>
      </c>
      <c r="K17993">
        <v>-5.342844939613423</v>
      </c>
      <c r="L17993" t="str">
        <f>TEXT(Orders[[#This Row],[date]],"MMM")</f>
        <v>Oct</v>
      </c>
    </row>
    <row r="17994" spans="1:12" x14ac:dyDescent="0.3">
      <c r="A17994" s="2">
        <v>45089</v>
      </c>
      <c r="B17994">
        <v>1002788</v>
      </c>
      <c r="C17994" t="s">
        <v>5033</v>
      </c>
      <c r="D17994" t="s">
        <v>3173</v>
      </c>
      <c r="E17994">
        <v>22.278400000000001</v>
      </c>
      <c r="F17994">
        <v>416.74360000000007</v>
      </c>
      <c r="G17994" t="s">
        <v>3104</v>
      </c>
      <c r="H17994" t="s">
        <v>35</v>
      </c>
      <c r="I17994" t="s">
        <v>36</v>
      </c>
      <c r="J17994">
        <v>394.4652000000001</v>
      </c>
      <c r="K17994">
        <v>1770.6172795173802</v>
      </c>
      <c r="L17994" t="str">
        <f>TEXT(Orders[[#This Row],[date]],"MMM")</f>
        <v>Jun</v>
      </c>
    </row>
    <row r="17995" spans="1:12" x14ac:dyDescent="0.3">
      <c r="A17995" s="2">
        <v>44975</v>
      </c>
      <c r="B17995">
        <v>1006078</v>
      </c>
      <c r="C17995" t="s">
        <v>5617</v>
      </c>
      <c r="D17995" t="s">
        <v>3175</v>
      </c>
      <c r="E17995">
        <v>24.128</v>
      </c>
      <c r="F17995">
        <v>416.82599999999996</v>
      </c>
      <c r="G17995" t="s">
        <v>2340</v>
      </c>
      <c r="H17995" t="s">
        <v>45</v>
      </c>
      <c r="I17995" t="s">
        <v>46</v>
      </c>
      <c r="J17995">
        <v>392.69799999999998</v>
      </c>
      <c r="K17995">
        <v>1627.5613395225464</v>
      </c>
      <c r="L17995" t="str">
        <f>TEXT(Orders[[#This Row],[date]],"MMM")</f>
        <v>Feb</v>
      </c>
    </row>
    <row r="17996" spans="1:12" x14ac:dyDescent="0.3">
      <c r="A17996" s="2">
        <v>45083</v>
      </c>
      <c r="B17996">
        <v>1005898</v>
      </c>
      <c r="C17996" t="s">
        <v>5626</v>
      </c>
      <c r="D17996" t="s">
        <v>3178</v>
      </c>
      <c r="E17996">
        <v>101.51200000000001</v>
      </c>
      <c r="F17996">
        <v>416.82600000000002</v>
      </c>
      <c r="G17996" t="s">
        <v>415</v>
      </c>
      <c r="H17996" t="s">
        <v>45</v>
      </c>
      <c r="I17996" t="s">
        <v>46</v>
      </c>
      <c r="J17996">
        <v>315.31400000000002</v>
      </c>
      <c r="K17996">
        <v>310.61746394514932</v>
      </c>
      <c r="L17996" t="str">
        <f>TEXT(Orders[[#This Row],[date]],"MMM")</f>
        <v>Jun</v>
      </c>
    </row>
    <row r="17997" spans="1:12" x14ac:dyDescent="0.3">
      <c r="A17997" s="2">
        <v>45121</v>
      </c>
      <c r="B17997">
        <v>1003941</v>
      </c>
      <c r="C17997" t="s">
        <v>3750</v>
      </c>
      <c r="D17997" t="s">
        <v>3175</v>
      </c>
      <c r="E17997">
        <v>111.68640000000003</v>
      </c>
      <c r="F17997">
        <v>416.83199999999999</v>
      </c>
      <c r="G17997" t="s">
        <v>610</v>
      </c>
      <c r="H17997" t="s">
        <v>30</v>
      </c>
      <c r="I17997" t="s">
        <v>13</v>
      </c>
      <c r="J17997">
        <v>305.14559999999994</v>
      </c>
      <c r="K17997">
        <v>273.2164345882756</v>
      </c>
      <c r="L17997" t="str">
        <f>TEXT(Orders[[#This Row],[date]],"MMM")</f>
        <v>Jul</v>
      </c>
    </row>
    <row r="17998" spans="1:12" x14ac:dyDescent="0.3">
      <c r="A17998" s="2">
        <v>45260</v>
      </c>
      <c r="B17998">
        <v>1002530</v>
      </c>
      <c r="C17998" t="s">
        <v>3867</v>
      </c>
      <c r="D17998" t="s">
        <v>3172</v>
      </c>
      <c r="E17998">
        <v>154.72000000000003</v>
      </c>
      <c r="F17998">
        <v>416.94640000000004</v>
      </c>
      <c r="G17998" t="s">
        <v>2846</v>
      </c>
      <c r="H17998" t="s">
        <v>50</v>
      </c>
      <c r="I17998" t="s">
        <v>36</v>
      </c>
      <c r="J17998">
        <v>262.22640000000001</v>
      </c>
      <c r="K17998">
        <v>169.48448810754911</v>
      </c>
      <c r="L17998" t="str">
        <f>TEXT(Orders[[#This Row],[date]],"MMM")</f>
        <v>Nov</v>
      </c>
    </row>
    <row r="17999" spans="1:12" x14ac:dyDescent="0.3">
      <c r="A17999" s="2">
        <v>45255</v>
      </c>
      <c r="B17999">
        <v>1001447</v>
      </c>
      <c r="C17999" t="s">
        <v>4693</v>
      </c>
      <c r="D17999" t="s">
        <v>3177</v>
      </c>
      <c r="E17999">
        <v>510.99033600000013</v>
      </c>
      <c r="F17999">
        <v>417.08992000000012</v>
      </c>
      <c r="G17999" t="s">
        <v>1761</v>
      </c>
      <c r="H17999" t="s">
        <v>75</v>
      </c>
      <c r="I17999" t="s">
        <v>46</v>
      </c>
      <c r="J17999">
        <v>-93.900416000000007</v>
      </c>
      <c r="K17999">
        <v>-18.376162793027849</v>
      </c>
      <c r="L17999" t="str">
        <f>TEXT(Orders[[#This Row],[date]],"MMM")</f>
        <v>Nov</v>
      </c>
    </row>
    <row r="18000" spans="1:12" x14ac:dyDescent="0.3">
      <c r="A18000" s="2">
        <v>45082</v>
      </c>
      <c r="B18000">
        <v>1004271</v>
      </c>
      <c r="C18000" t="s">
        <v>4971</v>
      </c>
      <c r="D18000" t="s">
        <v>3171</v>
      </c>
      <c r="E18000">
        <v>203.19040000000004</v>
      </c>
      <c r="F18000">
        <v>417.13360000000006</v>
      </c>
      <c r="G18000" t="s">
        <v>2501</v>
      </c>
      <c r="H18000" t="s">
        <v>75</v>
      </c>
      <c r="I18000" t="s">
        <v>46</v>
      </c>
      <c r="J18000">
        <v>213.94320000000002</v>
      </c>
      <c r="K18000">
        <v>105.29198229837628</v>
      </c>
      <c r="L18000" t="str">
        <f>TEXT(Orders[[#This Row],[date]],"MMM")</f>
        <v>Jun</v>
      </c>
    </row>
    <row r="18001" spans="1:12" x14ac:dyDescent="0.3">
      <c r="A18001" s="2">
        <v>44983</v>
      </c>
      <c r="B18001">
        <v>1004953</v>
      </c>
      <c r="C18001" t="s">
        <v>4751</v>
      </c>
      <c r="D18001" t="s">
        <v>3178</v>
      </c>
      <c r="E18001">
        <v>45.315200000000004</v>
      </c>
      <c r="F18001">
        <v>417.31560000000007</v>
      </c>
      <c r="G18001" t="s">
        <v>2066</v>
      </c>
      <c r="H18001" t="s">
        <v>45</v>
      </c>
      <c r="I18001" t="s">
        <v>46</v>
      </c>
      <c r="J18001">
        <v>372.00040000000007</v>
      </c>
      <c r="K18001">
        <v>820.91748464091529</v>
      </c>
      <c r="L18001" t="str">
        <f>TEXT(Orders[[#This Row],[date]],"MMM")</f>
        <v>Feb</v>
      </c>
    </row>
    <row r="18002" spans="1:12" x14ac:dyDescent="0.3">
      <c r="A18002" s="2">
        <v>45096</v>
      </c>
      <c r="B18002">
        <v>1002297</v>
      </c>
      <c r="C18002" t="s">
        <v>5135</v>
      </c>
      <c r="D18002" t="s">
        <v>3174</v>
      </c>
      <c r="E18002">
        <v>82.176000000000002</v>
      </c>
      <c r="F18002">
        <v>417.31560000000007</v>
      </c>
      <c r="G18002" t="s">
        <v>2613</v>
      </c>
      <c r="H18002" t="s">
        <v>19</v>
      </c>
      <c r="I18002" t="s">
        <v>20</v>
      </c>
      <c r="J18002">
        <v>335.13960000000009</v>
      </c>
      <c r="K18002">
        <v>407.83148364485993</v>
      </c>
      <c r="L18002" t="str">
        <f>TEXT(Orders[[#This Row],[date]],"MMM")</f>
        <v>Jun</v>
      </c>
    </row>
    <row r="18003" spans="1:12" x14ac:dyDescent="0.3">
      <c r="A18003" s="2">
        <v>44990</v>
      </c>
      <c r="B18003">
        <v>1005634</v>
      </c>
      <c r="C18003" t="s">
        <v>4761</v>
      </c>
      <c r="D18003" t="s">
        <v>3174</v>
      </c>
      <c r="E18003">
        <v>37.796000000000006</v>
      </c>
      <c r="F18003">
        <v>417.36384000000004</v>
      </c>
      <c r="G18003" t="s">
        <v>1903</v>
      </c>
      <c r="H18003" t="s">
        <v>54</v>
      </c>
      <c r="I18003" t="s">
        <v>20</v>
      </c>
      <c r="J18003">
        <v>379.56784000000005</v>
      </c>
      <c r="K18003">
        <v>1004.2539951317599</v>
      </c>
      <c r="L18003" t="str">
        <f>TEXT(Orders[[#This Row],[date]],"MMM")</f>
        <v>Mar</v>
      </c>
    </row>
    <row r="18004" spans="1:12" x14ac:dyDescent="0.3">
      <c r="A18004" s="2">
        <v>45001</v>
      </c>
      <c r="B18004">
        <v>1003576</v>
      </c>
      <c r="C18004" t="s">
        <v>5581</v>
      </c>
      <c r="D18004" t="s">
        <v>3174</v>
      </c>
      <c r="E18004">
        <v>197.79520000000002</v>
      </c>
      <c r="F18004">
        <v>417.41960000000006</v>
      </c>
      <c r="G18004" t="s">
        <v>1714</v>
      </c>
      <c r="H18004" t="s">
        <v>57</v>
      </c>
      <c r="I18004" t="s">
        <v>20</v>
      </c>
      <c r="J18004">
        <v>219.62440000000004</v>
      </c>
      <c r="K18004">
        <v>111.03626377182056</v>
      </c>
      <c r="L18004" t="str">
        <f>TEXT(Orders[[#This Row],[date]],"MMM")</f>
        <v>Mar</v>
      </c>
    </row>
    <row r="18005" spans="1:12" x14ac:dyDescent="0.3">
      <c r="A18005" s="2">
        <v>45284</v>
      </c>
      <c r="B18005">
        <v>1002050</v>
      </c>
      <c r="C18005" t="s">
        <v>5489</v>
      </c>
      <c r="D18005" t="s">
        <v>3173</v>
      </c>
      <c r="E18005">
        <v>245.64800000000005</v>
      </c>
      <c r="F18005">
        <v>417.4809600000001</v>
      </c>
      <c r="G18005" t="s">
        <v>2366</v>
      </c>
      <c r="H18005" t="s">
        <v>35</v>
      </c>
      <c r="I18005" t="s">
        <v>36</v>
      </c>
      <c r="J18005">
        <v>171.83296000000004</v>
      </c>
      <c r="K18005">
        <v>69.950889077053347</v>
      </c>
      <c r="L18005" t="str">
        <f>TEXT(Orders[[#This Row],[date]],"MMM")</f>
        <v>Dec</v>
      </c>
    </row>
    <row r="18006" spans="1:12" x14ac:dyDescent="0.3">
      <c r="A18006" s="2">
        <v>44946</v>
      </c>
      <c r="B18006">
        <v>1000150</v>
      </c>
      <c r="C18006" t="s">
        <v>5482</v>
      </c>
      <c r="D18006" t="s">
        <v>3178</v>
      </c>
      <c r="E18006">
        <v>174.31737600000002</v>
      </c>
      <c r="F18006">
        <v>417.49244160000006</v>
      </c>
      <c r="G18006" t="s">
        <v>312</v>
      </c>
      <c r="H18006" t="s">
        <v>12</v>
      </c>
      <c r="I18006" t="s">
        <v>13</v>
      </c>
      <c r="J18006">
        <v>243.17506560000004</v>
      </c>
      <c r="K18006">
        <v>139.5013343936522</v>
      </c>
      <c r="L18006" t="str">
        <f>TEXT(Orders[[#This Row],[date]],"MMM")</f>
        <v>Jan</v>
      </c>
    </row>
    <row r="18007" spans="1:12" x14ac:dyDescent="0.3">
      <c r="A18007" s="2">
        <v>45213</v>
      </c>
      <c r="B18007">
        <v>1004704</v>
      </c>
      <c r="C18007" t="s">
        <v>5220</v>
      </c>
      <c r="D18007" t="s">
        <v>3173</v>
      </c>
      <c r="E18007">
        <v>247.89760000000001</v>
      </c>
      <c r="F18007">
        <v>417.62240000000008</v>
      </c>
      <c r="G18007" t="s">
        <v>520</v>
      </c>
      <c r="H18007" t="s">
        <v>45</v>
      </c>
      <c r="I18007" t="s">
        <v>46</v>
      </c>
      <c r="J18007">
        <v>169.72480000000007</v>
      </c>
      <c r="K18007">
        <v>68.465689058708136</v>
      </c>
      <c r="L18007" t="str">
        <f>TEXT(Orders[[#This Row],[date]],"MMM")</f>
        <v>Oct</v>
      </c>
    </row>
    <row r="18008" spans="1:12" x14ac:dyDescent="0.3">
      <c r="A18008" s="2">
        <v>45028</v>
      </c>
      <c r="B18008">
        <v>1005696</v>
      </c>
      <c r="C18008" t="s">
        <v>3901</v>
      </c>
      <c r="D18008" t="s">
        <v>3180</v>
      </c>
      <c r="E18008">
        <v>38.208000000000013</v>
      </c>
      <c r="F18008">
        <v>417.72239999999999</v>
      </c>
      <c r="G18008" t="s">
        <v>1800</v>
      </c>
      <c r="H18008" t="s">
        <v>69</v>
      </c>
      <c r="I18008" t="s">
        <v>46</v>
      </c>
      <c r="J18008">
        <v>379.51439999999997</v>
      </c>
      <c r="K18008">
        <v>993.28517587939655</v>
      </c>
      <c r="L18008" t="str">
        <f>TEXT(Orders[[#This Row],[date]],"MMM")</f>
        <v>Apr</v>
      </c>
    </row>
    <row r="18009" spans="1:12" x14ac:dyDescent="0.3">
      <c r="A18009" s="2">
        <v>44947</v>
      </c>
      <c r="B18009">
        <v>1004351</v>
      </c>
      <c r="C18009" t="s">
        <v>4344</v>
      </c>
      <c r="D18009" t="s">
        <v>3172</v>
      </c>
      <c r="E18009">
        <v>433.03360000000015</v>
      </c>
      <c r="F18009">
        <v>417.86160000000001</v>
      </c>
      <c r="G18009" t="s">
        <v>2157</v>
      </c>
      <c r="H18009" t="s">
        <v>88</v>
      </c>
      <c r="I18009" t="s">
        <v>36</v>
      </c>
      <c r="J18009">
        <v>-15.172000000000139</v>
      </c>
      <c r="K18009">
        <v>-3.5036542199035208</v>
      </c>
      <c r="L18009" t="str">
        <f>TEXT(Orders[[#This Row],[date]],"MMM")</f>
        <v>Jan</v>
      </c>
    </row>
    <row r="18010" spans="1:12" x14ac:dyDescent="0.3">
      <c r="A18010" s="2">
        <v>45235</v>
      </c>
      <c r="B18010">
        <v>1004627</v>
      </c>
      <c r="C18010" t="s">
        <v>6045</v>
      </c>
      <c r="D18010" t="s">
        <v>3179</v>
      </c>
      <c r="E18010">
        <v>233.09440000000001</v>
      </c>
      <c r="F18010">
        <v>418.14760000000007</v>
      </c>
      <c r="G18010" t="s">
        <v>1666</v>
      </c>
      <c r="H18010" t="s">
        <v>19</v>
      </c>
      <c r="I18010" t="s">
        <v>20</v>
      </c>
      <c r="J18010">
        <v>185.05320000000006</v>
      </c>
      <c r="K18010">
        <v>79.389809450591713</v>
      </c>
      <c r="L18010" t="str">
        <f>TEXT(Orders[[#This Row],[date]],"MMM")</f>
        <v>Nov</v>
      </c>
    </row>
    <row r="18011" spans="1:12" x14ac:dyDescent="0.3">
      <c r="A18011" s="2">
        <v>45238</v>
      </c>
      <c r="B18011">
        <v>1002219</v>
      </c>
      <c r="C18011" t="s">
        <v>4970</v>
      </c>
      <c r="D18011" t="s">
        <v>3175</v>
      </c>
      <c r="E18011">
        <v>180.74240000000003</v>
      </c>
      <c r="F18011">
        <v>418.46480000000008</v>
      </c>
      <c r="G18011" t="s">
        <v>2535</v>
      </c>
      <c r="H18011" t="s">
        <v>54</v>
      </c>
      <c r="I18011" t="s">
        <v>20</v>
      </c>
      <c r="J18011">
        <v>237.72240000000005</v>
      </c>
      <c r="K18011">
        <v>131.52553025742714</v>
      </c>
      <c r="L18011" t="str">
        <f>TEXT(Orders[[#This Row],[date]],"MMM")</f>
        <v>Nov</v>
      </c>
    </row>
    <row r="18012" spans="1:12" x14ac:dyDescent="0.3">
      <c r="A18012" s="2">
        <v>45164</v>
      </c>
      <c r="B18012">
        <v>1004305</v>
      </c>
      <c r="C18012" t="s">
        <v>5419</v>
      </c>
      <c r="D18012" t="s">
        <v>3173</v>
      </c>
      <c r="E18012">
        <v>242.74240000000006</v>
      </c>
      <c r="F18012">
        <v>418.49080000000004</v>
      </c>
      <c r="G18012" t="s">
        <v>1850</v>
      </c>
      <c r="H18012" t="s">
        <v>54</v>
      </c>
      <c r="I18012" t="s">
        <v>20</v>
      </c>
      <c r="J18012">
        <v>175.74839999999998</v>
      </c>
      <c r="K18012">
        <v>72.401195670801613</v>
      </c>
      <c r="L18012" t="str">
        <f>TEXT(Orders[[#This Row],[date]],"MMM")</f>
        <v>Aug</v>
      </c>
    </row>
    <row r="18013" spans="1:12" x14ac:dyDescent="0.3">
      <c r="A18013" s="2">
        <v>45155</v>
      </c>
      <c r="B18013">
        <v>1004503</v>
      </c>
      <c r="C18013" t="s">
        <v>5540</v>
      </c>
      <c r="D18013" t="s">
        <v>3174</v>
      </c>
      <c r="E18013">
        <v>608.04928000000018</v>
      </c>
      <c r="F18013">
        <v>418.52199999999999</v>
      </c>
      <c r="G18013" t="s">
        <v>1771</v>
      </c>
      <c r="H18013" t="s">
        <v>57</v>
      </c>
      <c r="I18013" t="s">
        <v>20</v>
      </c>
      <c r="J18013">
        <v>-189.52728000000019</v>
      </c>
      <c r="K18013">
        <v>-31.169723611875689</v>
      </c>
      <c r="L18013" t="str">
        <f>TEXT(Orders[[#This Row],[date]],"MMM")</f>
        <v>Aug</v>
      </c>
    </row>
    <row r="18014" spans="1:12" x14ac:dyDescent="0.3">
      <c r="A18014" s="2">
        <v>44971</v>
      </c>
      <c r="B18014">
        <v>1003866</v>
      </c>
      <c r="C18014" t="s">
        <v>3820</v>
      </c>
      <c r="D18014" t="s">
        <v>3180</v>
      </c>
      <c r="E18014">
        <v>193.03360000000004</v>
      </c>
      <c r="F18014">
        <v>418.54800000000006</v>
      </c>
      <c r="G18014" t="s">
        <v>2037</v>
      </c>
      <c r="H18014" t="s">
        <v>30</v>
      </c>
      <c r="I18014" t="s">
        <v>13</v>
      </c>
      <c r="J18014">
        <v>225.51440000000002</v>
      </c>
      <c r="K18014">
        <v>116.82650067138569</v>
      </c>
      <c r="L18014" t="str">
        <f>TEXT(Orders[[#This Row],[date]],"MMM")</f>
        <v>Feb</v>
      </c>
    </row>
    <row r="18015" spans="1:12" x14ac:dyDescent="0.3">
      <c r="A18015" s="2">
        <v>45291</v>
      </c>
      <c r="B18015">
        <v>1005560</v>
      </c>
      <c r="C18015" t="s">
        <v>6066</v>
      </c>
      <c r="D18015" t="s">
        <v>3175</v>
      </c>
      <c r="E18015">
        <v>24.288000000000011</v>
      </c>
      <c r="F18015">
        <v>418.61879999999996</v>
      </c>
      <c r="G18015" t="s">
        <v>1599</v>
      </c>
      <c r="H18015" t="s">
        <v>75</v>
      </c>
      <c r="I18015" t="s">
        <v>46</v>
      </c>
      <c r="J18015">
        <v>394.33079999999995</v>
      </c>
      <c r="K18015">
        <v>1623.5622529644261</v>
      </c>
      <c r="L18015" t="str">
        <f>TEXT(Orders[[#This Row],[date]],"MMM")</f>
        <v>Dec</v>
      </c>
    </row>
    <row r="18016" spans="1:12" x14ac:dyDescent="0.3">
      <c r="A18016" s="2">
        <v>44956</v>
      </c>
      <c r="B18016">
        <v>1005892</v>
      </c>
      <c r="C18016" t="s">
        <v>5887</v>
      </c>
      <c r="D18016" t="s">
        <v>3171</v>
      </c>
      <c r="E18016">
        <v>119.648</v>
      </c>
      <c r="F18016">
        <v>418.61879999999996</v>
      </c>
      <c r="G18016" t="s">
        <v>1094</v>
      </c>
      <c r="H18016" t="s">
        <v>35</v>
      </c>
      <c r="I18016" t="s">
        <v>36</v>
      </c>
      <c r="J18016">
        <v>298.97079999999994</v>
      </c>
      <c r="K18016">
        <v>249.87530088258887</v>
      </c>
      <c r="L18016" t="str">
        <f>TEXT(Orders[[#This Row],[date]],"MMM")</f>
        <v>Jan</v>
      </c>
    </row>
    <row r="18017" spans="1:12" x14ac:dyDescent="0.3">
      <c r="A18017" s="2">
        <v>45243</v>
      </c>
      <c r="B18017">
        <v>1005835</v>
      </c>
      <c r="C18017" t="s">
        <v>4079</v>
      </c>
      <c r="D18017" t="s">
        <v>3173</v>
      </c>
      <c r="E18017">
        <v>193.85600000000002</v>
      </c>
      <c r="F18017">
        <v>418.61879999999996</v>
      </c>
      <c r="G18017" t="s">
        <v>931</v>
      </c>
      <c r="H18017" t="s">
        <v>19</v>
      </c>
      <c r="I18017" t="s">
        <v>20</v>
      </c>
      <c r="J18017">
        <v>224.76279999999994</v>
      </c>
      <c r="K18017">
        <v>115.94317431495537</v>
      </c>
      <c r="L18017" t="str">
        <f>TEXT(Orders[[#This Row],[date]],"MMM")</f>
        <v>Nov</v>
      </c>
    </row>
    <row r="18018" spans="1:12" x14ac:dyDescent="0.3">
      <c r="A18018" s="2">
        <v>45027</v>
      </c>
      <c r="B18018">
        <v>1005714</v>
      </c>
      <c r="C18018" t="s">
        <v>3677</v>
      </c>
      <c r="D18018" t="s">
        <v>3175</v>
      </c>
      <c r="E18018">
        <v>3.5440000000000111</v>
      </c>
      <c r="F18018">
        <v>418.61880000000002</v>
      </c>
      <c r="G18018" t="s">
        <v>540</v>
      </c>
      <c r="H18018" t="s">
        <v>54</v>
      </c>
      <c r="I18018" t="s">
        <v>20</v>
      </c>
      <c r="J18018">
        <v>415.07479999999998</v>
      </c>
      <c r="K18018">
        <v>11712.042889390481</v>
      </c>
      <c r="L18018" t="str">
        <f>TEXT(Orders[[#This Row],[date]],"MMM")</f>
        <v>Apr</v>
      </c>
    </row>
    <row r="18019" spans="1:12" x14ac:dyDescent="0.3">
      <c r="A18019" s="2">
        <v>44941</v>
      </c>
      <c r="B18019">
        <v>1004580</v>
      </c>
      <c r="C18019" t="s">
        <v>5496</v>
      </c>
      <c r="D18019" t="s">
        <v>3171</v>
      </c>
      <c r="E18019">
        <v>173.59360000000004</v>
      </c>
      <c r="F18019">
        <v>418.6936</v>
      </c>
      <c r="G18019" t="s">
        <v>485</v>
      </c>
      <c r="H18019" t="s">
        <v>35</v>
      </c>
      <c r="I18019" t="s">
        <v>36</v>
      </c>
      <c r="J18019">
        <v>245.09999999999997</v>
      </c>
      <c r="K18019">
        <v>141.19184117386811</v>
      </c>
      <c r="L18019" t="str">
        <f>TEXT(Orders[[#This Row],[date]],"MMM")</f>
        <v>Jan</v>
      </c>
    </row>
    <row r="18020" spans="1:12" x14ac:dyDescent="0.3">
      <c r="A18020" s="2">
        <v>45103</v>
      </c>
      <c r="B18020">
        <v>1010502</v>
      </c>
      <c r="C18020" t="s">
        <v>4836</v>
      </c>
      <c r="D18020" t="s">
        <v>3180</v>
      </c>
      <c r="E18020">
        <v>469.73200000000003</v>
      </c>
      <c r="F18020">
        <v>418.79807999999997</v>
      </c>
      <c r="G18020" t="s">
        <v>2056</v>
      </c>
      <c r="H18020" t="s">
        <v>69</v>
      </c>
      <c r="I18020" t="s">
        <v>46</v>
      </c>
      <c r="J18020">
        <v>-50.933920000000057</v>
      </c>
      <c r="K18020">
        <v>-10.843187179072334</v>
      </c>
      <c r="L18020" t="str">
        <f>TEXT(Orders[[#This Row],[date]],"MMM")</f>
        <v>Jun</v>
      </c>
    </row>
    <row r="18021" spans="1:12" x14ac:dyDescent="0.3">
      <c r="A18021" s="2">
        <v>45251</v>
      </c>
      <c r="B18021">
        <v>1003436</v>
      </c>
      <c r="C18021" t="s">
        <v>3906</v>
      </c>
      <c r="D18021" t="s">
        <v>3177</v>
      </c>
      <c r="E18021">
        <v>86.048000000000002</v>
      </c>
      <c r="F18021">
        <v>418.86520000000007</v>
      </c>
      <c r="G18021" t="s">
        <v>2884</v>
      </c>
      <c r="H18021" t="s">
        <v>19</v>
      </c>
      <c r="I18021" t="s">
        <v>20</v>
      </c>
      <c r="J18021">
        <v>332.81720000000007</v>
      </c>
      <c r="K18021">
        <v>386.78086649312019</v>
      </c>
      <c r="L18021" t="str">
        <f>TEXT(Orders[[#This Row],[date]],"MMM")</f>
        <v>Nov</v>
      </c>
    </row>
    <row r="18022" spans="1:12" x14ac:dyDescent="0.3">
      <c r="A18022" s="2">
        <v>45150</v>
      </c>
      <c r="B18022">
        <v>1000077</v>
      </c>
      <c r="C18022" t="s">
        <v>3349</v>
      </c>
      <c r="D18022" t="s">
        <v>3178</v>
      </c>
      <c r="E18022">
        <v>222.968256</v>
      </c>
      <c r="F18022">
        <v>418.9758144000001</v>
      </c>
      <c r="G18022" t="s">
        <v>191</v>
      </c>
      <c r="H18022" t="s">
        <v>88</v>
      </c>
      <c r="I18022" t="s">
        <v>36</v>
      </c>
      <c r="J18022">
        <v>196.00755840000011</v>
      </c>
      <c r="K18022">
        <v>87.908279822577128</v>
      </c>
      <c r="L18022" t="str">
        <f>TEXT(Orders[[#This Row],[date]],"MMM")</f>
        <v>Aug</v>
      </c>
    </row>
    <row r="18023" spans="1:12" x14ac:dyDescent="0.3">
      <c r="A18023" s="2">
        <v>44941</v>
      </c>
      <c r="B18023">
        <v>1007662</v>
      </c>
      <c r="C18023" t="s">
        <v>3760</v>
      </c>
      <c r="D18023" t="s">
        <v>3180</v>
      </c>
      <c r="E18023">
        <v>0.24000000000000909</v>
      </c>
      <c r="F18023">
        <v>419.51520000000005</v>
      </c>
      <c r="G18023" t="s">
        <v>1583</v>
      </c>
      <c r="H18023" t="s">
        <v>57</v>
      </c>
      <c r="I18023" t="s">
        <v>20</v>
      </c>
      <c r="J18023">
        <v>419.27520000000004</v>
      </c>
      <c r="K18023">
        <v>174697.99999999342</v>
      </c>
      <c r="L18023" t="str">
        <f>TEXT(Orders[[#This Row],[date]],"MMM")</f>
        <v>Jan</v>
      </c>
    </row>
    <row r="18024" spans="1:12" x14ac:dyDescent="0.3">
      <c r="A18024" s="2">
        <v>45223</v>
      </c>
      <c r="B18024">
        <v>1010661</v>
      </c>
      <c r="C18024" t="s">
        <v>3564</v>
      </c>
      <c r="D18024" t="s">
        <v>3180</v>
      </c>
      <c r="E18024">
        <v>282.88800000000003</v>
      </c>
      <c r="F18024">
        <v>419.51520000000005</v>
      </c>
      <c r="G18024" t="s">
        <v>422</v>
      </c>
      <c r="H18024" t="s">
        <v>50</v>
      </c>
      <c r="I18024" t="s">
        <v>36</v>
      </c>
      <c r="J18024">
        <v>136.62720000000002</v>
      </c>
      <c r="K18024">
        <v>48.297276660727924</v>
      </c>
      <c r="L18024" t="str">
        <f>TEXT(Orders[[#This Row],[date]],"MMM")</f>
        <v>Oct</v>
      </c>
    </row>
    <row r="18025" spans="1:12" x14ac:dyDescent="0.3">
      <c r="A18025" s="2">
        <v>45279</v>
      </c>
      <c r="B18025">
        <v>1018111</v>
      </c>
      <c r="C18025" t="s">
        <v>3699</v>
      </c>
      <c r="D18025" t="s">
        <v>3180</v>
      </c>
      <c r="E18025">
        <v>286.26</v>
      </c>
      <c r="F18025">
        <v>419.51520000000005</v>
      </c>
      <c r="G18025" t="s">
        <v>829</v>
      </c>
      <c r="H18025" t="s">
        <v>50</v>
      </c>
      <c r="I18025" t="s">
        <v>36</v>
      </c>
      <c r="J18025">
        <v>133.25520000000006</v>
      </c>
      <c r="K18025">
        <v>46.550408719346073</v>
      </c>
      <c r="L18025" t="str">
        <f>TEXT(Orders[[#This Row],[date]],"MMM")</f>
        <v>Dec</v>
      </c>
    </row>
    <row r="18026" spans="1:12" x14ac:dyDescent="0.3">
      <c r="A18026" s="2">
        <v>44938</v>
      </c>
      <c r="B18026">
        <v>1014635</v>
      </c>
      <c r="C18026" t="s">
        <v>5589</v>
      </c>
      <c r="D18026" t="s">
        <v>3180</v>
      </c>
      <c r="E18026">
        <v>485.20800000000003</v>
      </c>
      <c r="F18026">
        <v>419.51520000000005</v>
      </c>
      <c r="G18026" t="s">
        <v>1430</v>
      </c>
      <c r="H18026" t="s">
        <v>88</v>
      </c>
      <c r="I18026" t="s">
        <v>36</v>
      </c>
      <c r="J18026">
        <v>-65.692799999999977</v>
      </c>
      <c r="K18026">
        <v>-13.539100756788836</v>
      </c>
      <c r="L18026" t="str">
        <f>TEXT(Orders[[#This Row],[date]],"MMM")</f>
        <v>Jan</v>
      </c>
    </row>
    <row r="18027" spans="1:12" x14ac:dyDescent="0.3">
      <c r="A18027" s="2">
        <v>45110</v>
      </c>
      <c r="B18027">
        <v>1018212</v>
      </c>
      <c r="C18027" t="s">
        <v>3383</v>
      </c>
      <c r="D18027" t="s">
        <v>3180</v>
      </c>
      <c r="E18027">
        <v>485.20800000000003</v>
      </c>
      <c r="F18027">
        <v>419.51520000000005</v>
      </c>
      <c r="G18027" t="s">
        <v>336</v>
      </c>
      <c r="H18027" t="s">
        <v>69</v>
      </c>
      <c r="I18027" t="s">
        <v>46</v>
      </c>
      <c r="J18027">
        <v>-65.692799999999977</v>
      </c>
      <c r="K18027">
        <v>-13.539100756788836</v>
      </c>
      <c r="L18027" t="str">
        <f>TEXT(Orders[[#This Row],[date]],"MMM")</f>
        <v>Jul</v>
      </c>
    </row>
    <row r="18028" spans="1:12" x14ac:dyDescent="0.3">
      <c r="A18028" s="2">
        <v>45136</v>
      </c>
      <c r="B18028">
        <v>1001013</v>
      </c>
      <c r="C18028" t="s">
        <v>5091</v>
      </c>
      <c r="D18028" t="s">
        <v>3174</v>
      </c>
      <c r="E18028">
        <v>41.355072000000007</v>
      </c>
      <c r="F18028">
        <v>419.65123200000005</v>
      </c>
      <c r="G18028" t="s">
        <v>1319</v>
      </c>
      <c r="H18028" t="s">
        <v>69</v>
      </c>
      <c r="I18028" t="s">
        <v>46</v>
      </c>
      <c r="J18028">
        <v>378.29616000000004</v>
      </c>
      <c r="K18028">
        <v>914.75154486491999</v>
      </c>
      <c r="L18028" t="str">
        <f>TEXT(Orders[[#This Row],[date]],"MMM")</f>
        <v>Jul</v>
      </c>
    </row>
    <row r="18029" spans="1:12" x14ac:dyDescent="0.3">
      <c r="A18029" s="2">
        <v>45169</v>
      </c>
      <c r="B18029">
        <v>1003224</v>
      </c>
      <c r="C18029" t="s">
        <v>3587</v>
      </c>
      <c r="D18029" t="s">
        <v>3176</v>
      </c>
      <c r="E18029">
        <v>14.396800000000002</v>
      </c>
      <c r="F18029">
        <v>419.69720000000007</v>
      </c>
      <c r="G18029" t="s">
        <v>1264</v>
      </c>
      <c r="H18029" t="s">
        <v>75</v>
      </c>
      <c r="I18029" t="s">
        <v>46</v>
      </c>
      <c r="J18029">
        <v>405.30040000000008</v>
      </c>
      <c r="K18029">
        <v>2815.2117137141586</v>
      </c>
      <c r="L18029" t="str">
        <f>TEXT(Orders[[#This Row],[date]],"MMM")</f>
        <v>Aug</v>
      </c>
    </row>
    <row r="18030" spans="1:12" x14ac:dyDescent="0.3">
      <c r="A18030" s="2">
        <v>45083</v>
      </c>
      <c r="B18030">
        <v>1002600</v>
      </c>
      <c r="C18030" t="s">
        <v>5587</v>
      </c>
      <c r="D18030" t="s">
        <v>3178</v>
      </c>
      <c r="E18030">
        <v>256.58240000000001</v>
      </c>
      <c r="F18030">
        <v>419.75439999999998</v>
      </c>
      <c r="G18030" t="s">
        <v>2916</v>
      </c>
      <c r="H18030" t="s">
        <v>19</v>
      </c>
      <c r="I18030" t="s">
        <v>20</v>
      </c>
      <c r="J18030">
        <v>163.17199999999997</v>
      </c>
      <c r="K18030">
        <v>63.594385273502766</v>
      </c>
      <c r="L18030" t="str">
        <f>TEXT(Orders[[#This Row],[date]],"MMM")</f>
        <v>Jun</v>
      </c>
    </row>
    <row r="18031" spans="1:12" x14ac:dyDescent="0.3">
      <c r="A18031" s="2">
        <v>45221</v>
      </c>
      <c r="B18031">
        <v>1013163</v>
      </c>
      <c r="C18031" t="s">
        <v>5730</v>
      </c>
      <c r="D18031" t="s">
        <v>3180</v>
      </c>
      <c r="E18031">
        <v>510.45440000000008</v>
      </c>
      <c r="F18031">
        <v>419.94547200000005</v>
      </c>
      <c r="G18031" t="s">
        <v>1443</v>
      </c>
      <c r="H18031" t="s">
        <v>75</v>
      </c>
      <c r="I18031" t="s">
        <v>46</v>
      </c>
      <c r="J18031">
        <v>-90.508928000000026</v>
      </c>
      <c r="K18031">
        <v>-17.731050609025999</v>
      </c>
      <c r="L18031" t="str">
        <f>TEXT(Orders[[#This Row],[date]],"MMM")</f>
        <v>Oct</v>
      </c>
    </row>
    <row r="18032" spans="1:12" x14ac:dyDescent="0.3">
      <c r="A18032" s="2">
        <v>45253</v>
      </c>
      <c r="B18032">
        <v>1000167</v>
      </c>
      <c r="C18032" t="s">
        <v>6052</v>
      </c>
      <c r="D18032" t="s">
        <v>3179</v>
      </c>
      <c r="E18032">
        <v>270.71404799999999</v>
      </c>
      <c r="F18032">
        <v>420.03312000000005</v>
      </c>
      <c r="G18032" t="s">
        <v>338</v>
      </c>
      <c r="H18032" t="s">
        <v>26</v>
      </c>
      <c r="I18032" t="s">
        <v>13</v>
      </c>
      <c r="J18032">
        <v>149.31907200000006</v>
      </c>
      <c r="K18032">
        <v>55.157489278133085</v>
      </c>
      <c r="L18032" t="str">
        <f>TEXT(Orders[[#This Row],[date]],"MMM")</f>
        <v>Nov</v>
      </c>
    </row>
    <row r="18033" spans="1:12" x14ac:dyDescent="0.3">
      <c r="A18033" s="2">
        <v>45036</v>
      </c>
      <c r="B18033">
        <v>1011997</v>
      </c>
      <c r="C18033" t="s">
        <v>4178</v>
      </c>
      <c r="D18033" t="s">
        <v>3180</v>
      </c>
      <c r="E18033">
        <v>428.74800000000005</v>
      </c>
      <c r="F18033">
        <v>420.23232000000007</v>
      </c>
      <c r="G18033" t="s">
        <v>1651</v>
      </c>
      <c r="H18033" t="s">
        <v>69</v>
      </c>
      <c r="I18033" t="s">
        <v>46</v>
      </c>
      <c r="J18033">
        <v>-8.5156799999999748</v>
      </c>
      <c r="K18033">
        <v>-1.986173696437062</v>
      </c>
      <c r="L18033" t="str">
        <f>TEXT(Orders[[#This Row],[date]],"MMM")</f>
        <v>Apr</v>
      </c>
    </row>
    <row r="18034" spans="1:12" x14ac:dyDescent="0.3">
      <c r="A18034" s="2">
        <v>44955</v>
      </c>
      <c r="B18034">
        <v>1001817</v>
      </c>
      <c r="C18034" t="s">
        <v>3242</v>
      </c>
      <c r="D18034" t="s">
        <v>3179</v>
      </c>
      <c r="E18034">
        <v>142.25920000000002</v>
      </c>
      <c r="F18034">
        <v>420.24736000000019</v>
      </c>
      <c r="G18034" t="s">
        <v>2133</v>
      </c>
      <c r="H18034" t="s">
        <v>30</v>
      </c>
      <c r="I18034" t="s">
        <v>13</v>
      </c>
      <c r="J18034">
        <v>277.98816000000016</v>
      </c>
      <c r="K18034">
        <v>195.40961849919029</v>
      </c>
      <c r="L18034" t="str">
        <f>TEXT(Orders[[#This Row],[date]],"MMM")</f>
        <v>Jan</v>
      </c>
    </row>
    <row r="18035" spans="1:12" x14ac:dyDescent="0.3">
      <c r="A18035" s="2">
        <v>45145</v>
      </c>
      <c r="B18035">
        <v>1003287</v>
      </c>
      <c r="C18035" t="s">
        <v>3748</v>
      </c>
      <c r="D18035" t="s">
        <v>3175</v>
      </c>
      <c r="E18035">
        <v>188.32640000000004</v>
      </c>
      <c r="F18035">
        <v>420.31080000000003</v>
      </c>
      <c r="G18035" t="s">
        <v>1190</v>
      </c>
      <c r="H18035" t="s">
        <v>50</v>
      </c>
      <c r="I18035" t="s">
        <v>36</v>
      </c>
      <c r="J18035">
        <v>231.98439999999999</v>
      </c>
      <c r="K18035">
        <v>123.1820923672942</v>
      </c>
      <c r="L18035" t="str">
        <f>TEXT(Orders[[#This Row],[date]],"MMM")</f>
        <v>Aug</v>
      </c>
    </row>
    <row r="18036" spans="1:12" x14ac:dyDescent="0.3">
      <c r="A18036" s="2">
        <v>45071</v>
      </c>
      <c r="B18036">
        <v>1002380</v>
      </c>
      <c r="C18036" t="s">
        <v>5725</v>
      </c>
      <c r="D18036" t="s">
        <v>3179</v>
      </c>
      <c r="E18036">
        <v>209.44960000000003</v>
      </c>
      <c r="F18036">
        <v>420.66960000000006</v>
      </c>
      <c r="G18036" t="s">
        <v>2696</v>
      </c>
      <c r="H18036" t="s">
        <v>26</v>
      </c>
      <c r="I18036" t="s">
        <v>13</v>
      </c>
      <c r="J18036">
        <v>211.22000000000003</v>
      </c>
      <c r="K18036">
        <v>100.84526301315448</v>
      </c>
      <c r="L18036" t="str">
        <f>TEXT(Orders[[#This Row],[date]],"MMM")</f>
        <v>May</v>
      </c>
    </row>
    <row r="18037" spans="1:12" x14ac:dyDescent="0.3">
      <c r="A18037" s="2">
        <v>44991</v>
      </c>
      <c r="B18037">
        <v>1005222</v>
      </c>
      <c r="C18037" t="s">
        <v>3531</v>
      </c>
      <c r="D18037" t="s">
        <v>3174</v>
      </c>
      <c r="E18037">
        <v>205.34400000000005</v>
      </c>
      <c r="F18037">
        <v>420.75800000000004</v>
      </c>
      <c r="G18037" t="s">
        <v>388</v>
      </c>
      <c r="H18037" t="s">
        <v>75</v>
      </c>
      <c r="I18037" t="s">
        <v>46</v>
      </c>
      <c r="J18037">
        <v>215.41399999999999</v>
      </c>
      <c r="K18037">
        <v>104.90396602773879</v>
      </c>
      <c r="L18037" t="str">
        <f>TEXT(Orders[[#This Row],[date]],"MMM")</f>
        <v>Mar</v>
      </c>
    </row>
    <row r="18038" spans="1:12" x14ac:dyDescent="0.3">
      <c r="A18038" s="2">
        <v>44961</v>
      </c>
      <c r="B18038">
        <v>1001008</v>
      </c>
      <c r="C18038" t="s">
        <v>4412</v>
      </c>
      <c r="D18038" t="s">
        <v>3178</v>
      </c>
      <c r="E18038">
        <v>429.67488000000003</v>
      </c>
      <c r="F18038">
        <v>420.85455360000003</v>
      </c>
      <c r="G18038" t="s">
        <v>1314</v>
      </c>
      <c r="H18038" t="s">
        <v>50</v>
      </c>
      <c r="I18038" t="s">
        <v>36</v>
      </c>
      <c r="J18038">
        <v>-8.820326399999999</v>
      </c>
      <c r="K18038">
        <v>-2.0527907984753493</v>
      </c>
      <c r="L18038" t="str">
        <f>TEXT(Orders[[#This Row],[date]],"MMM")</f>
        <v>Feb</v>
      </c>
    </row>
    <row r="18039" spans="1:12" x14ac:dyDescent="0.3">
      <c r="A18039" s="2">
        <v>45162</v>
      </c>
      <c r="B18039">
        <v>1003456</v>
      </c>
      <c r="C18039" t="s">
        <v>3713</v>
      </c>
      <c r="D18039" t="s">
        <v>3180</v>
      </c>
      <c r="E18039">
        <v>236.60480000000004</v>
      </c>
      <c r="F18039">
        <v>420.87240000000003</v>
      </c>
      <c r="G18039" t="s">
        <v>2586</v>
      </c>
      <c r="H18039" t="s">
        <v>35</v>
      </c>
      <c r="I18039" t="s">
        <v>36</v>
      </c>
      <c r="J18039">
        <v>184.26759999999999</v>
      </c>
      <c r="K18039">
        <v>77.879907761803636</v>
      </c>
      <c r="L18039" t="str">
        <f>TEXT(Orders[[#This Row],[date]],"MMM")</f>
        <v>Aug</v>
      </c>
    </row>
    <row r="18040" spans="1:12" x14ac:dyDescent="0.3">
      <c r="A18040" s="2">
        <v>45286</v>
      </c>
      <c r="B18040">
        <v>1002760</v>
      </c>
      <c r="C18040" t="s">
        <v>3723</v>
      </c>
      <c r="D18040" t="s">
        <v>3174</v>
      </c>
      <c r="E18040">
        <v>35.132800000000003</v>
      </c>
      <c r="F18040">
        <v>420.88280000000003</v>
      </c>
      <c r="G18040" t="s">
        <v>3076</v>
      </c>
      <c r="H18040" t="s">
        <v>69</v>
      </c>
      <c r="I18040" t="s">
        <v>46</v>
      </c>
      <c r="J18040">
        <v>385.75</v>
      </c>
      <c r="K18040">
        <v>1097.9768193824573</v>
      </c>
      <c r="L18040" t="str">
        <f>TEXT(Orders[[#This Row],[date]],"MMM")</f>
        <v>Dec</v>
      </c>
    </row>
    <row r="18041" spans="1:12" x14ac:dyDescent="0.3">
      <c r="A18041" s="2">
        <v>44986</v>
      </c>
      <c r="B18041">
        <v>1008849</v>
      </c>
      <c r="C18041" t="s">
        <v>4936</v>
      </c>
      <c r="D18041" t="s">
        <v>3180</v>
      </c>
      <c r="E18041">
        <v>100.128</v>
      </c>
      <c r="F18041">
        <v>420.94944000000004</v>
      </c>
      <c r="G18041" t="s">
        <v>2365</v>
      </c>
      <c r="H18041" t="s">
        <v>30</v>
      </c>
      <c r="I18041" t="s">
        <v>13</v>
      </c>
      <c r="J18041">
        <v>320.82144000000005</v>
      </c>
      <c r="K18041">
        <v>320.41131351869609</v>
      </c>
      <c r="L18041" t="str">
        <f>TEXT(Orders[[#This Row],[date]],"MMM")</f>
        <v>Mar</v>
      </c>
    </row>
    <row r="18042" spans="1:12" x14ac:dyDescent="0.3">
      <c r="A18042" s="2">
        <v>45263</v>
      </c>
      <c r="B18042">
        <v>1011763</v>
      </c>
      <c r="C18042" t="s">
        <v>3606</v>
      </c>
      <c r="D18042" t="s">
        <v>3180</v>
      </c>
      <c r="E18042">
        <v>303.72400000000005</v>
      </c>
      <c r="F18042">
        <v>420.94944000000004</v>
      </c>
      <c r="G18042" t="s">
        <v>470</v>
      </c>
      <c r="H18042" t="s">
        <v>75</v>
      </c>
      <c r="I18042" t="s">
        <v>46</v>
      </c>
      <c r="J18042">
        <v>117.22543999999999</v>
      </c>
      <c r="K18042">
        <v>38.596041142616315</v>
      </c>
      <c r="L18042" t="str">
        <f>TEXT(Orders[[#This Row],[date]],"MMM")</f>
        <v>Dec</v>
      </c>
    </row>
    <row r="18043" spans="1:12" x14ac:dyDescent="0.3">
      <c r="A18043" s="2">
        <v>45151</v>
      </c>
      <c r="B18043">
        <v>1014837</v>
      </c>
      <c r="C18043" t="s">
        <v>4256</v>
      </c>
      <c r="D18043" t="s">
        <v>3180</v>
      </c>
      <c r="E18043">
        <v>344.18800000000005</v>
      </c>
      <c r="F18043">
        <v>420.94944000000004</v>
      </c>
      <c r="G18043" t="s">
        <v>1182</v>
      </c>
      <c r="H18043" t="s">
        <v>45</v>
      </c>
      <c r="I18043" t="s">
        <v>46</v>
      </c>
      <c r="J18043">
        <v>76.761439999999993</v>
      </c>
      <c r="K18043">
        <v>22.30218369030878</v>
      </c>
      <c r="L18043" t="str">
        <f>TEXT(Orders[[#This Row],[date]],"MMM")</f>
        <v>Aug</v>
      </c>
    </row>
    <row r="18044" spans="1:12" x14ac:dyDescent="0.3">
      <c r="A18044" s="2">
        <v>45062</v>
      </c>
      <c r="B18044">
        <v>1003589</v>
      </c>
      <c r="C18044" t="s">
        <v>5587</v>
      </c>
      <c r="D18044" t="s">
        <v>3176</v>
      </c>
      <c r="E18044">
        <v>251.71520000000007</v>
      </c>
      <c r="F18044">
        <v>421.01280000000003</v>
      </c>
      <c r="G18044" t="s">
        <v>2916</v>
      </c>
      <c r="H18044" t="s">
        <v>19</v>
      </c>
      <c r="I18044" t="s">
        <v>20</v>
      </c>
      <c r="J18044">
        <v>169.29759999999996</v>
      </c>
      <c r="K18044">
        <v>67.257599064339345</v>
      </c>
      <c r="L18044" t="str">
        <f>TEXT(Orders[[#This Row],[date]],"MMM")</f>
        <v>May</v>
      </c>
    </row>
    <row r="18045" spans="1:12" x14ac:dyDescent="0.3">
      <c r="A18045" s="2">
        <v>45001</v>
      </c>
      <c r="B18045">
        <v>1004054</v>
      </c>
      <c r="C18045" t="s">
        <v>3495</v>
      </c>
      <c r="D18045" t="s">
        <v>3175</v>
      </c>
      <c r="E18045">
        <v>238.65920000000003</v>
      </c>
      <c r="F18045">
        <v>421.02840000000003</v>
      </c>
      <c r="G18045" t="s">
        <v>1218</v>
      </c>
      <c r="H18045" t="s">
        <v>35</v>
      </c>
      <c r="I18045" t="s">
        <v>36</v>
      </c>
      <c r="J18045">
        <v>182.36920000000001</v>
      </c>
      <c r="K18045">
        <v>76.41406658532334</v>
      </c>
      <c r="L18045" t="str">
        <f>TEXT(Orders[[#This Row],[date]],"MMM")</f>
        <v>Mar</v>
      </c>
    </row>
    <row r="18046" spans="1:12" x14ac:dyDescent="0.3">
      <c r="A18046" s="2">
        <v>45040</v>
      </c>
      <c r="B18046">
        <v>1003227</v>
      </c>
      <c r="C18046" t="s">
        <v>4276</v>
      </c>
      <c r="D18046" t="s">
        <v>3179</v>
      </c>
      <c r="E18046">
        <v>202.64320000000001</v>
      </c>
      <c r="F18046">
        <v>421.08560000000006</v>
      </c>
      <c r="G18046" t="s">
        <v>1146</v>
      </c>
      <c r="H18046" t="s">
        <v>54</v>
      </c>
      <c r="I18046" t="s">
        <v>20</v>
      </c>
      <c r="J18046">
        <v>218.44240000000005</v>
      </c>
      <c r="K18046">
        <v>107.79656065439158</v>
      </c>
      <c r="L18046" t="str">
        <f>TEXT(Orders[[#This Row],[date]],"MMM")</f>
        <v>Apr</v>
      </c>
    </row>
    <row r="18047" spans="1:12" x14ac:dyDescent="0.3">
      <c r="A18047" s="2">
        <v>45174</v>
      </c>
      <c r="B18047">
        <v>1000720</v>
      </c>
      <c r="C18047" t="s">
        <v>3600</v>
      </c>
      <c r="D18047" t="s">
        <v>3172</v>
      </c>
      <c r="E18047">
        <v>247.91212800000005</v>
      </c>
      <c r="F18047">
        <v>421.1101440000001</v>
      </c>
      <c r="G18047" t="s">
        <v>1014</v>
      </c>
      <c r="H18047" t="s">
        <v>45</v>
      </c>
      <c r="I18047" t="s">
        <v>46</v>
      </c>
      <c r="J18047">
        <v>173.19801600000005</v>
      </c>
      <c r="K18047">
        <v>69.862663596675674</v>
      </c>
      <c r="L18047" t="str">
        <f>TEXT(Orders[[#This Row],[date]],"MMM")</f>
        <v>Sep</v>
      </c>
    </row>
    <row r="18048" spans="1:12" x14ac:dyDescent="0.3">
      <c r="A18048" s="2">
        <v>45208</v>
      </c>
      <c r="B18048">
        <v>1003348</v>
      </c>
      <c r="C18048" t="s">
        <v>5254</v>
      </c>
      <c r="D18048" t="s">
        <v>3175</v>
      </c>
      <c r="E18048">
        <v>240.44160000000002</v>
      </c>
      <c r="F18048">
        <v>421.18440000000004</v>
      </c>
      <c r="G18048" t="s">
        <v>1821</v>
      </c>
      <c r="H18048" t="s">
        <v>88</v>
      </c>
      <c r="I18048" t="s">
        <v>36</v>
      </c>
      <c r="J18048">
        <v>180.74280000000002</v>
      </c>
      <c r="K18048">
        <v>75.171185019564007</v>
      </c>
      <c r="L18048" t="str">
        <f>TEXT(Orders[[#This Row],[date]],"MMM")</f>
        <v>Oct</v>
      </c>
    </row>
    <row r="18049" spans="1:12" x14ac:dyDescent="0.3">
      <c r="A18049" s="2">
        <v>45105</v>
      </c>
      <c r="B18049">
        <v>1002862</v>
      </c>
      <c r="C18049" t="s">
        <v>4546</v>
      </c>
      <c r="D18049" t="s">
        <v>3174</v>
      </c>
      <c r="E18049">
        <v>108.44160000000002</v>
      </c>
      <c r="F18049">
        <v>421.21040000000005</v>
      </c>
      <c r="G18049" t="s">
        <v>2038</v>
      </c>
      <c r="H18049" t="s">
        <v>35</v>
      </c>
      <c r="I18049" t="s">
        <v>36</v>
      </c>
      <c r="J18049">
        <v>312.76880000000006</v>
      </c>
      <c r="K18049">
        <v>288.42141761095371</v>
      </c>
      <c r="L18049" t="str">
        <f>TEXT(Orders[[#This Row],[date]],"MMM")</f>
        <v>Jun</v>
      </c>
    </row>
    <row r="18050" spans="1:12" x14ac:dyDescent="0.3">
      <c r="A18050" s="2">
        <v>44994</v>
      </c>
      <c r="B18050">
        <v>1005329</v>
      </c>
      <c r="C18050" t="s">
        <v>3932</v>
      </c>
      <c r="D18050" t="s">
        <v>3176</v>
      </c>
      <c r="E18050">
        <v>214.65280000000004</v>
      </c>
      <c r="F18050">
        <v>421.27280000000007</v>
      </c>
      <c r="G18050" t="s">
        <v>901</v>
      </c>
      <c r="H18050" t="s">
        <v>26</v>
      </c>
      <c r="I18050" t="s">
        <v>13</v>
      </c>
      <c r="J18050">
        <v>206.62000000000003</v>
      </c>
      <c r="K18050">
        <v>96.257770688292908</v>
      </c>
      <c r="L18050" t="str">
        <f>TEXT(Orders[[#This Row],[date]],"MMM")</f>
        <v>Mar</v>
      </c>
    </row>
    <row r="18051" spans="1:12" x14ac:dyDescent="0.3">
      <c r="A18051" s="2">
        <v>45163</v>
      </c>
      <c r="B18051">
        <v>1005749</v>
      </c>
      <c r="C18051" t="s">
        <v>5020</v>
      </c>
      <c r="D18051" t="s">
        <v>3173</v>
      </c>
      <c r="E18051">
        <v>2.1080000000000041</v>
      </c>
      <c r="F18051">
        <v>421.30799999999999</v>
      </c>
      <c r="G18051" t="s">
        <v>3121</v>
      </c>
      <c r="H18051" t="s">
        <v>19</v>
      </c>
      <c r="I18051" t="s">
        <v>20</v>
      </c>
      <c r="J18051">
        <v>419.2</v>
      </c>
      <c r="K18051">
        <v>19886.148007590094</v>
      </c>
      <c r="L18051" t="str">
        <f>TEXT(Orders[[#This Row],[date]],"MMM")</f>
        <v>Aug</v>
      </c>
    </row>
    <row r="18052" spans="1:12" x14ac:dyDescent="0.3">
      <c r="A18052" s="2">
        <v>45261</v>
      </c>
      <c r="B18052">
        <v>1005611</v>
      </c>
      <c r="C18052" t="s">
        <v>3645</v>
      </c>
      <c r="D18052" t="s">
        <v>3176</v>
      </c>
      <c r="E18052">
        <v>77.812000000000012</v>
      </c>
      <c r="F18052">
        <v>421.30799999999999</v>
      </c>
      <c r="G18052" t="s">
        <v>3140</v>
      </c>
      <c r="H18052" t="s">
        <v>75</v>
      </c>
      <c r="I18052" t="s">
        <v>46</v>
      </c>
      <c r="J18052">
        <v>343.49599999999998</v>
      </c>
      <c r="K18052">
        <v>441.44347915488601</v>
      </c>
      <c r="L18052" t="str">
        <f>TEXT(Orders[[#This Row],[date]],"MMM")</f>
        <v>Dec</v>
      </c>
    </row>
    <row r="18053" spans="1:12" x14ac:dyDescent="0.3">
      <c r="A18053" s="2">
        <v>45162</v>
      </c>
      <c r="B18053">
        <v>1005668</v>
      </c>
      <c r="C18053" t="s">
        <v>6041</v>
      </c>
      <c r="D18053" t="s">
        <v>3175</v>
      </c>
      <c r="E18053">
        <v>142.20400000000001</v>
      </c>
      <c r="F18053">
        <v>421.30799999999999</v>
      </c>
      <c r="G18053" t="s">
        <v>2307</v>
      </c>
      <c r="H18053" t="s">
        <v>30</v>
      </c>
      <c r="I18053" t="s">
        <v>13</v>
      </c>
      <c r="J18053">
        <v>279.10399999999998</v>
      </c>
      <c r="K18053">
        <v>196.27014711259878</v>
      </c>
      <c r="L18053" t="str">
        <f>TEXT(Orders[[#This Row],[date]],"MMM")</f>
        <v>Aug</v>
      </c>
    </row>
    <row r="18054" spans="1:12" x14ac:dyDescent="0.3">
      <c r="A18054" s="2">
        <v>45174</v>
      </c>
      <c r="B18054">
        <v>1000803</v>
      </c>
      <c r="C18054" t="s">
        <v>4235</v>
      </c>
      <c r="D18054" t="s">
        <v>3176</v>
      </c>
      <c r="E18054">
        <v>276.25305600000002</v>
      </c>
      <c r="F18054">
        <v>421.35974400000015</v>
      </c>
      <c r="G18054" t="s">
        <v>1101</v>
      </c>
      <c r="H18054" t="s">
        <v>30</v>
      </c>
      <c r="I18054" t="s">
        <v>13</v>
      </c>
      <c r="J18054">
        <v>145.10668800000013</v>
      </c>
      <c r="K18054">
        <v>52.526726799358961</v>
      </c>
      <c r="L18054" t="str">
        <f>TEXT(Orders[[#This Row],[date]],"MMM")</f>
        <v>Sep</v>
      </c>
    </row>
    <row r="18055" spans="1:12" x14ac:dyDescent="0.3">
      <c r="A18055" s="2">
        <v>45111</v>
      </c>
      <c r="B18055">
        <v>1005040</v>
      </c>
      <c r="C18055" t="s">
        <v>5489</v>
      </c>
      <c r="D18055" t="s">
        <v>3175</v>
      </c>
      <c r="E18055">
        <v>180.16320000000002</v>
      </c>
      <c r="F18055">
        <v>421.44439999999997</v>
      </c>
      <c r="G18055" t="s">
        <v>2366</v>
      </c>
      <c r="H18055" t="s">
        <v>35</v>
      </c>
      <c r="I18055" t="s">
        <v>36</v>
      </c>
      <c r="J18055">
        <v>241.28119999999996</v>
      </c>
      <c r="K18055">
        <v>133.92368696825986</v>
      </c>
      <c r="L18055" t="str">
        <f>TEXT(Orders[[#This Row],[date]],"MMM")</f>
        <v>Jul</v>
      </c>
    </row>
    <row r="18056" spans="1:12" x14ac:dyDescent="0.3">
      <c r="A18056" s="2">
        <v>45026</v>
      </c>
      <c r="B18056">
        <v>1004173</v>
      </c>
      <c r="C18056" t="s">
        <v>4963</v>
      </c>
      <c r="D18056" t="s">
        <v>3175</v>
      </c>
      <c r="E18056">
        <v>113.28000000000003</v>
      </c>
      <c r="F18056">
        <v>421.46</v>
      </c>
      <c r="G18056" t="s">
        <v>3010</v>
      </c>
      <c r="H18056" t="s">
        <v>35</v>
      </c>
      <c r="I18056" t="s">
        <v>36</v>
      </c>
      <c r="J18056">
        <v>308.17999999999995</v>
      </c>
      <c r="K18056">
        <v>272.05155367231623</v>
      </c>
      <c r="L18056" t="str">
        <f>TEXT(Orders[[#This Row],[date]],"MMM")</f>
        <v>Apr</v>
      </c>
    </row>
    <row r="18057" spans="1:12" x14ac:dyDescent="0.3">
      <c r="A18057" s="2">
        <v>45086</v>
      </c>
      <c r="B18057">
        <v>1000813</v>
      </c>
      <c r="C18057" t="s">
        <v>5634</v>
      </c>
      <c r="D18057" t="s">
        <v>3173</v>
      </c>
      <c r="E18057">
        <v>595.3996800000001</v>
      </c>
      <c r="F18057">
        <v>421.61433600000009</v>
      </c>
      <c r="G18057" t="s">
        <v>1112</v>
      </c>
      <c r="H18057" t="s">
        <v>69</v>
      </c>
      <c r="I18057" t="s">
        <v>46</v>
      </c>
      <c r="J18057">
        <v>-173.78534400000001</v>
      </c>
      <c r="K18057">
        <v>-29.188014343575052</v>
      </c>
      <c r="L18057" t="str">
        <f>TEXT(Orders[[#This Row],[date]],"MMM")</f>
        <v>Jun</v>
      </c>
    </row>
    <row r="18058" spans="1:12" x14ac:dyDescent="0.3">
      <c r="A18058" s="2">
        <v>45086</v>
      </c>
      <c r="B18058">
        <v>1006097</v>
      </c>
      <c r="C18058" t="s">
        <v>3594</v>
      </c>
      <c r="D18058" t="s">
        <v>3171</v>
      </c>
      <c r="E18058">
        <v>3.5600000000000023</v>
      </c>
      <c r="F18058">
        <v>421.66656000000006</v>
      </c>
      <c r="G18058" t="s">
        <v>2871</v>
      </c>
      <c r="H18058" t="s">
        <v>19</v>
      </c>
      <c r="I18058" t="s">
        <v>20</v>
      </c>
      <c r="J18058">
        <v>418.10656000000006</v>
      </c>
      <c r="K18058">
        <v>11744.566292134827</v>
      </c>
      <c r="L18058" t="str">
        <f>TEXT(Orders[[#This Row],[date]],"MMM")</f>
        <v>Jun</v>
      </c>
    </row>
    <row r="18059" spans="1:12" x14ac:dyDescent="0.3">
      <c r="A18059" s="2">
        <v>45058</v>
      </c>
      <c r="B18059">
        <v>1007436</v>
      </c>
      <c r="C18059" t="s">
        <v>5560</v>
      </c>
      <c r="D18059" t="s">
        <v>3180</v>
      </c>
      <c r="E18059">
        <v>71.611999999999995</v>
      </c>
      <c r="F18059">
        <v>421.66656000000006</v>
      </c>
      <c r="G18059" t="s">
        <v>1707</v>
      </c>
      <c r="H18059" t="s">
        <v>35</v>
      </c>
      <c r="I18059" t="s">
        <v>36</v>
      </c>
      <c r="J18059">
        <v>350.05456000000004</v>
      </c>
      <c r="K18059">
        <v>488.82109143718935</v>
      </c>
      <c r="L18059" t="str">
        <f>TEXT(Orders[[#This Row],[date]],"MMM")</f>
        <v>May</v>
      </c>
    </row>
    <row r="18060" spans="1:12" x14ac:dyDescent="0.3">
      <c r="A18060" s="2">
        <v>45238</v>
      </c>
      <c r="B18060">
        <v>1018499</v>
      </c>
      <c r="C18060" t="s">
        <v>5448</v>
      </c>
      <c r="D18060" t="s">
        <v>3180</v>
      </c>
      <c r="E18060">
        <v>465.32000000000011</v>
      </c>
      <c r="F18060">
        <v>421.66656000000006</v>
      </c>
      <c r="G18060" t="s">
        <v>598</v>
      </c>
      <c r="H18060" t="s">
        <v>19</v>
      </c>
      <c r="I18060" t="s">
        <v>20</v>
      </c>
      <c r="J18060">
        <v>-43.653440000000046</v>
      </c>
      <c r="K18060">
        <v>-9.3813805553167793</v>
      </c>
      <c r="L18060" t="str">
        <f>TEXT(Orders[[#This Row],[date]],"MMM")</f>
        <v>Nov</v>
      </c>
    </row>
    <row r="18061" spans="1:12" x14ac:dyDescent="0.3">
      <c r="A18061" s="2">
        <v>44974</v>
      </c>
      <c r="B18061">
        <v>1001930</v>
      </c>
      <c r="C18061" t="s">
        <v>4901</v>
      </c>
      <c r="D18061" t="s">
        <v>3178</v>
      </c>
      <c r="E18061">
        <v>150.48640000000003</v>
      </c>
      <c r="F18061">
        <v>422.05280000000005</v>
      </c>
      <c r="G18061" t="s">
        <v>2246</v>
      </c>
      <c r="H18061" t="s">
        <v>50</v>
      </c>
      <c r="I18061" t="s">
        <v>36</v>
      </c>
      <c r="J18061">
        <v>271.56640000000004</v>
      </c>
      <c r="K18061">
        <v>180.45909796499882</v>
      </c>
      <c r="L18061" t="str">
        <f>TEXT(Orders[[#This Row],[date]],"MMM")</f>
        <v>Feb</v>
      </c>
    </row>
    <row r="18062" spans="1:12" x14ac:dyDescent="0.3">
      <c r="A18062" s="2">
        <v>45006</v>
      </c>
      <c r="B18062">
        <v>1002150</v>
      </c>
      <c r="C18062" t="s">
        <v>3598</v>
      </c>
      <c r="D18062" t="s">
        <v>3179</v>
      </c>
      <c r="E18062">
        <v>104.8704</v>
      </c>
      <c r="F18062">
        <v>422.1724000000001</v>
      </c>
      <c r="G18062" t="s">
        <v>2466</v>
      </c>
      <c r="H18062" t="s">
        <v>69</v>
      </c>
      <c r="I18062" t="s">
        <v>46</v>
      </c>
      <c r="J18062">
        <v>317.30200000000008</v>
      </c>
      <c r="K18062">
        <v>302.56583363847193</v>
      </c>
      <c r="L18062" t="str">
        <f>TEXT(Orders[[#This Row],[date]],"MMM")</f>
        <v>Mar</v>
      </c>
    </row>
    <row r="18063" spans="1:12" x14ac:dyDescent="0.3">
      <c r="A18063" s="2">
        <v>44973</v>
      </c>
      <c r="B18063">
        <v>1004631</v>
      </c>
      <c r="C18063" t="s">
        <v>4795</v>
      </c>
      <c r="D18063" t="s">
        <v>3174</v>
      </c>
      <c r="E18063">
        <v>219.1328</v>
      </c>
      <c r="F18063">
        <v>422.22960000000006</v>
      </c>
      <c r="G18063" t="s">
        <v>1967</v>
      </c>
      <c r="H18063" t="s">
        <v>69</v>
      </c>
      <c r="I18063" t="s">
        <v>46</v>
      </c>
      <c r="J18063">
        <v>203.09680000000006</v>
      </c>
      <c r="K18063">
        <v>92.682063114239426</v>
      </c>
      <c r="L18063" t="str">
        <f>TEXT(Orders[[#This Row],[date]],"MMM")</f>
        <v>Feb</v>
      </c>
    </row>
    <row r="18064" spans="1:12" x14ac:dyDescent="0.3">
      <c r="A18064" s="2">
        <v>44932</v>
      </c>
      <c r="B18064">
        <v>1002484</v>
      </c>
      <c r="C18064" t="s">
        <v>3757</v>
      </c>
      <c r="D18064" t="s">
        <v>3179</v>
      </c>
      <c r="E18064">
        <v>549.09504000000015</v>
      </c>
      <c r="F18064">
        <v>422.28680000000003</v>
      </c>
      <c r="G18064" t="s">
        <v>2800</v>
      </c>
      <c r="H18064" t="s">
        <v>45</v>
      </c>
      <c r="I18064" t="s">
        <v>46</v>
      </c>
      <c r="J18064">
        <v>-126.80824000000013</v>
      </c>
      <c r="K18064">
        <v>-23.094042153431232</v>
      </c>
      <c r="L18064" t="str">
        <f>TEXT(Orders[[#This Row],[date]],"MMM")</f>
        <v>Jan</v>
      </c>
    </row>
    <row r="18065" spans="1:12" x14ac:dyDescent="0.3">
      <c r="A18065" s="2">
        <v>44937</v>
      </c>
      <c r="B18065">
        <v>1008262</v>
      </c>
      <c r="C18065" t="s">
        <v>5412</v>
      </c>
      <c r="D18065" t="s">
        <v>3180</v>
      </c>
      <c r="E18065">
        <v>101.34400000000002</v>
      </c>
      <c r="F18065">
        <v>422.38367999999997</v>
      </c>
      <c r="G18065" t="s">
        <v>378</v>
      </c>
      <c r="H18065" t="s">
        <v>54</v>
      </c>
      <c r="I18065" t="s">
        <v>20</v>
      </c>
      <c r="J18065">
        <v>321.03967999999998</v>
      </c>
      <c r="K18065">
        <v>316.7821281970318</v>
      </c>
      <c r="L18065" t="str">
        <f>TEXT(Orders[[#This Row],[date]],"MMM")</f>
        <v>Jan</v>
      </c>
    </row>
    <row r="18066" spans="1:12" x14ac:dyDescent="0.3">
      <c r="A18066" s="2">
        <v>45047</v>
      </c>
      <c r="B18066">
        <v>1013316</v>
      </c>
      <c r="C18066" t="s">
        <v>4884</v>
      </c>
      <c r="D18066" t="s">
        <v>3180</v>
      </c>
      <c r="E18066">
        <v>425.72</v>
      </c>
      <c r="F18066">
        <v>422.38367999999997</v>
      </c>
      <c r="G18066" t="s">
        <v>2544</v>
      </c>
      <c r="H18066" t="s">
        <v>50</v>
      </c>
      <c r="I18066" t="s">
        <v>36</v>
      </c>
      <c r="J18066">
        <v>-3.3363200000000575</v>
      </c>
      <c r="K18066">
        <v>-0.78368880954619402</v>
      </c>
      <c r="L18066" t="str">
        <f>TEXT(Orders[[#This Row],[date]],"MMM")</f>
        <v>May</v>
      </c>
    </row>
    <row r="18067" spans="1:12" x14ac:dyDescent="0.3">
      <c r="A18067" s="2">
        <v>45100</v>
      </c>
      <c r="B18067">
        <v>1016405</v>
      </c>
      <c r="C18067" t="s">
        <v>5591</v>
      </c>
      <c r="D18067" t="s">
        <v>3180</v>
      </c>
      <c r="E18067">
        <v>498.78000000000003</v>
      </c>
      <c r="F18067">
        <v>422.38367999999997</v>
      </c>
      <c r="G18067" t="s">
        <v>2396</v>
      </c>
      <c r="H18067" t="s">
        <v>12</v>
      </c>
      <c r="I18067" t="s">
        <v>13</v>
      </c>
      <c r="J18067">
        <v>-76.39632000000006</v>
      </c>
      <c r="K18067">
        <v>-15.316636593287633</v>
      </c>
      <c r="L18067" t="str">
        <f>TEXT(Orders[[#This Row],[date]],"MMM")</f>
        <v>Jun</v>
      </c>
    </row>
    <row r="18068" spans="1:12" x14ac:dyDescent="0.3">
      <c r="A18068" s="2">
        <v>45046</v>
      </c>
      <c r="B18068">
        <v>1004265</v>
      </c>
      <c r="C18068" t="s">
        <v>4528</v>
      </c>
      <c r="D18068" t="s">
        <v>3173</v>
      </c>
      <c r="E18068">
        <v>174.78400000000002</v>
      </c>
      <c r="F18068">
        <v>422.48960000000005</v>
      </c>
      <c r="G18068" t="s">
        <v>2427</v>
      </c>
      <c r="H18068" t="s">
        <v>26</v>
      </c>
      <c r="I18068" t="s">
        <v>13</v>
      </c>
      <c r="J18068">
        <v>247.70560000000003</v>
      </c>
      <c r="K18068">
        <v>141.72098132552179</v>
      </c>
      <c r="L18068" t="str">
        <f>TEXT(Orders[[#This Row],[date]],"MMM")</f>
        <v>Apr</v>
      </c>
    </row>
    <row r="18069" spans="1:12" x14ac:dyDescent="0.3">
      <c r="A18069" s="2">
        <v>45212</v>
      </c>
      <c r="B18069">
        <v>1001359</v>
      </c>
      <c r="C18069" t="s">
        <v>4609</v>
      </c>
      <c r="D18069" t="s">
        <v>3175</v>
      </c>
      <c r="E18069">
        <v>244.85952000000009</v>
      </c>
      <c r="F18069">
        <v>422.48960000000017</v>
      </c>
      <c r="G18069" t="s">
        <v>1673</v>
      </c>
      <c r="H18069" t="s">
        <v>26</v>
      </c>
      <c r="I18069" t="s">
        <v>13</v>
      </c>
      <c r="J18069">
        <v>177.63008000000008</v>
      </c>
      <c r="K18069">
        <v>72.543669120971899</v>
      </c>
      <c r="L18069" t="str">
        <f>TEXT(Orders[[#This Row],[date]],"MMM")</f>
        <v>Oct</v>
      </c>
    </row>
    <row r="18070" spans="1:12" x14ac:dyDescent="0.3">
      <c r="A18070" s="2">
        <v>45200</v>
      </c>
      <c r="B18070">
        <v>1003904</v>
      </c>
      <c r="C18070" t="s">
        <v>4138</v>
      </c>
      <c r="D18070" t="s">
        <v>3176</v>
      </c>
      <c r="E18070">
        <v>14.864000000000003</v>
      </c>
      <c r="F18070">
        <v>422.66120000000006</v>
      </c>
      <c r="G18070" t="s">
        <v>987</v>
      </c>
      <c r="H18070" t="s">
        <v>57</v>
      </c>
      <c r="I18070" t="s">
        <v>20</v>
      </c>
      <c r="J18070">
        <v>407.79720000000009</v>
      </c>
      <c r="K18070">
        <v>2743.5226049515609</v>
      </c>
      <c r="L18070" t="str">
        <f>TEXT(Orders[[#This Row],[date]],"MMM")</f>
        <v>Oct</v>
      </c>
    </row>
    <row r="18071" spans="1:12" x14ac:dyDescent="0.3">
      <c r="A18071" s="2">
        <v>44928</v>
      </c>
      <c r="B18071">
        <v>1002552</v>
      </c>
      <c r="C18071" t="s">
        <v>4834</v>
      </c>
      <c r="D18071" t="s">
        <v>3176</v>
      </c>
      <c r="E18071">
        <v>382.31360000000006</v>
      </c>
      <c r="F18071">
        <v>422.67680000000007</v>
      </c>
      <c r="G18071" t="s">
        <v>2868</v>
      </c>
      <c r="H18071" t="s">
        <v>12</v>
      </c>
      <c r="I18071" t="s">
        <v>13</v>
      </c>
      <c r="J18071">
        <v>40.363200000000006</v>
      </c>
      <c r="K18071">
        <v>10.557615528194654</v>
      </c>
      <c r="L18071" t="str">
        <f>TEXT(Orders[[#This Row],[date]],"MMM")</f>
        <v>Jan</v>
      </c>
    </row>
    <row r="18072" spans="1:12" x14ac:dyDescent="0.3">
      <c r="A18072" s="2">
        <v>45128</v>
      </c>
      <c r="B18072">
        <v>1004135</v>
      </c>
      <c r="C18072" t="s">
        <v>4081</v>
      </c>
      <c r="D18072" t="s">
        <v>3174</v>
      </c>
      <c r="E18072">
        <v>202.81280000000004</v>
      </c>
      <c r="F18072">
        <v>422.74960000000004</v>
      </c>
      <c r="G18072" t="s">
        <v>1418</v>
      </c>
      <c r="H18072" t="s">
        <v>50</v>
      </c>
      <c r="I18072" t="s">
        <v>36</v>
      </c>
      <c r="J18072">
        <v>219.93680000000001</v>
      </c>
      <c r="K18072">
        <v>108.44325407469348</v>
      </c>
      <c r="L18072" t="str">
        <f>TEXT(Orders[[#This Row],[date]],"MMM")</f>
        <v>Jul</v>
      </c>
    </row>
    <row r="18073" spans="1:12" x14ac:dyDescent="0.3">
      <c r="A18073" s="2">
        <v>45081</v>
      </c>
      <c r="B18073">
        <v>1000476</v>
      </c>
      <c r="C18073" t="s">
        <v>3890</v>
      </c>
      <c r="D18073" t="s">
        <v>3171</v>
      </c>
      <c r="E18073">
        <v>623.34336000000008</v>
      </c>
      <c r="F18073">
        <v>422.90976000000012</v>
      </c>
      <c r="G18073" t="s">
        <v>748</v>
      </c>
      <c r="H18073" t="s">
        <v>30</v>
      </c>
      <c r="I18073" t="s">
        <v>13</v>
      </c>
      <c r="J18073">
        <v>-200.43359999999996</v>
      </c>
      <c r="K18073">
        <v>-32.154605769763862</v>
      </c>
      <c r="L18073" t="str">
        <f>TEXT(Orders[[#This Row],[date]],"MMM")</f>
        <v>Jun</v>
      </c>
    </row>
    <row r="18074" spans="1:12" x14ac:dyDescent="0.3">
      <c r="A18074" s="2">
        <v>45272</v>
      </c>
      <c r="B18074">
        <v>1003642</v>
      </c>
      <c r="C18074" t="s">
        <v>3229</v>
      </c>
      <c r="D18074" t="s">
        <v>3179</v>
      </c>
      <c r="E18074">
        <v>122.81920000000002</v>
      </c>
      <c r="F18074">
        <v>422.93160000000006</v>
      </c>
      <c r="G18074" t="s">
        <v>28</v>
      </c>
      <c r="H18074" t="s">
        <v>30</v>
      </c>
      <c r="I18074" t="s">
        <v>13</v>
      </c>
      <c r="J18074">
        <v>300.11240000000004</v>
      </c>
      <c r="K18074">
        <v>244.35300018238189</v>
      </c>
      <c r="L18074" t="str">
        <f>TEXT(Orders[[#This Row],[date]],"MMM")</f>
        <v>Dec</v>
      </c>
    </row>
    <row r="18075" spans="1:12" x14ac:dyDescent="0.3">
      <c r="A18075" s="2">
        <v>45211</v>
      </c>
      <c r="B18075">
        <v>1009031</v>
      </c>
      <c r="C18075" t="s">
        <v>4007</v>
      </c>
      <c r="D18075" t="s">
        <v>3180</v>
      </c>
      <c r="E18075">
        <v>39.608000000000018</v>
      </c>
      <c r="F18075">
        <v>423.10079999999999</v>
      </c>
      <c r="G18075" t="s">
        <v>2784</v>
      </c>
      <c r="H18075" t="s">
        <v>57</v>
      </c>
      <c r="I18075" t="s">
        <v>20</v>
      </c>
      <c r="J18075">
        <v>383.49279999999999</v>
      </c>
      <c r="K18075">
        <v>968.22056150272624</v>
      </c>
      <c r="L18075" t="str">
        <f>TEXT(Orders[[#This Row],[date]],"MMM")</f>
        <v>Oct</v>
      </c>
    </row>
    <row r="18076" spans="1:12" x14ac:dyDescent="0.3">
      <c r="A18076" s="2">
        <v>45009</v>
      </c>
      <c r="B18076">
        <v>1007487</v>
      </c>
      <c r="C18076" t="s">
        <v>3637</v>
      </c>
      <c r="D18076" t="s">
        <v>3180</v>
      </c>
      <c r="E18076">
        <v>47.156000000000006</v>
      </c>
      <c r="F18076">
        <v>423.10079999999999</v>
      </c>
      <c r="G18076" t="s">
        <v>2673</v>
      </c>
      <c r="H18076" t="s">
        <v>19</v>
      </c>
      <c r="I18076" t="s">
        <v>20</v>
      </c>
      <c r="J18076">
        <v>375.94479999999999</v>
      </c>
      <c r="K18076">
        <v>797.23640681991674</v>
      </c>
      <c r="L18076" t="str">
        <f>TEXT(Orders[[#This Row],[date]],"MMM")</f>
        <v>Mar</v>
      </c>
    </row>
    <row r="18077" spans="1:12" x14ac:dyDescent="0.3">
      <c r="A18077" s="2">
        <v>45252</v>
      </c>
      <c r="B18077">
        <v>1007941</v>
      </c>
      <c r="C18077" t="s">
        <v>5849</v>
      </c>
      <c r="D18077" t="s">
        <v>3180</v>
      </c>
      <c r="E18077">
        <v>174.18400000000003</v>
      </c>
      <c r="F18077">
        <v>423.10079999999999</v>
      </c>
      <c r="G18077" t="s">
        <v>511</v>
      </c>
      <c r="H18077" t="s">
        <v>50</v>
      </c>
      <c r="I18077" t="s">
        <v>36</v>
      </c>
      <c r="J18077">
        <v>248.91679999999997</v>
      </c>
      <c r="K18077">
        <v>142.90451476599455</v>
      </c>
      <c r="L18077" t="str">
        <f>TEXT(Orders[[#This Row],[date]],"MMM")</f>
        <v>Nov</v>
      </c>
    </row>
    <row r="18078" spans="1:12" x14ac:dyDescent="0.3">
      <c r="A18078" s="2">
        <v>45002</v>
      </c>
      <c r="B18078">
        <v>1014123</v>
      </c>
      <c r="C18078" t="s">
        <v>3358</v>
      </c>
      <c r="D18078" t="s">
        <v>3180</v>
      </c>
      <c r="E18078">
        <v>304.06800000000004</v>
      </c>
      <c r="F18078">
        <v>423.10079999999999</v>
      </c>
      <c r="G18078" t="s">
        <v>199</v>
      </c>
      <c r="H18078" t="s">
        <v>88</v>
      </c>
      <c r="I18078" t="s">
        <v>36</v>
      </c>
      <c r="J18078">
        <v>119.03279999999995</v>
      </c>
      <c r="K18078">
        <v>39.14676980149175</v>
      </c>
      <c r="L18078" t="str">
        <f>TEXT(Orders[[#This Row],[date]],"MMM")</f>
        <v>Mar</v>
      </c>
    </row>
    <row r="18079" spans="1:12" x14ac:dyDescent="0.3">
      <c r="A18079" s="2">
        <v>45012</v>
      </c>
      <c r="B18079">
        <v>1006022</v>
      </c>
      <c r="C18079" t="s">
        <v>5704</v>
      </c>
      <c r="D18079" t="s">
        <v>3171</v>
      </c>
      <c r="E18079">
        <v>41.89200000000001</v>
      </c>
      <c r="F18079">
        <v>423.10080000000005</v>
      </c>
      <c r="G18079" t="s">
        <v>2617</v>
      </c>
      <c r="H18079" t="s">
        <v>57</v>
      </c>
      <c r="I18079" t="s">
        <v>20</v>
      </c>
      <c r="J18079">
        <v>381.20880000000005</v>
      </c>
      <c r="K18079">
        <v>909.97994843884271</v>
      </c>
      <c r="L18079" t="str">
        <f>TEXT(Orders[[#This Row],[date]],"MMM")</f>
        <v>Mar</v>
      </c>
    </row>
    <row r="18080" spans="1:12" x14ac:dyDescent="0.3">
      <c r="A18080" s="2">
        <v>45074</v>
      </c>
      <c r="B18080">
        <v>1001135</v>
      </c>
      <c r="C18080" t="s">
        <v>4077</v>
      </c>
      <c r="D18080" t="s">
        <v>3180</v>
      </c>
      <c r="E18080">
        <v>284.38617600000003</v>
      </c>
      <c r="F18080">
        <v>423.29248000000007</v>
      </c>
      <c r="G18080" t="s">
        <v>1447</v>
      </c>
      <c r="H18080" t="s">
        <v>75</v>
      </c>
      <c r="I18080" t="s">
        <v>46</v>
      </c>
      <c r="J18080">
        <v>138.90630400000003</v>
      </c>
      <c r="K18080">
        <v>48.844253245277301</v>
      </c>
      <c r="L18080" t="str">
        <f>TEXT(Orders[[#This Row],[date]],"MMM")</f>
        <v>May</v>
      </c>
    </row>
    <row r="18081" spans="1:12" x14ac:dyDescent="0.3">
      <c r="A18081" s="2">
        <v>45167</v>
      </c>
      <c r="B18081">
        <v>1004914</v>
      </c>
      <c r="C18081" t="s">
        <v>3824</v>
      </c>
      <c r="D18081" t="s">
        <v>3175</v>
      </c>
      <c r="E18081">
        <v>147.904</v>
      </c>
      <c r="F18081">
        <v>423.34760000000006</v>
      </c>
      <c r="G18081" t="s">
        <v>685</v>
      </c>
      <c r="H18081" t="s">
        <v>45</v>
      </c>
      <c r="I18081" t="s">
        <v>46</v>
      </c>
      <c r="J18081">
        <v>275.44360000000006</v>
      </c>
      <c r="K18081">
        <v>186.23133924707923</v>
      </c>
      <c r="L18081" t="str">
        <f>TEXT(Orders[[#This Row],[date]],"MMM")</f>
        <v>Aug</v>
      </c>
    </row>
    <row r="18082" spans="1:12" x14ac:dyDescent="0.3">
      <c r="A18082" s="2">
        <v>45022</v>
      </c>
      <c r="B18082">
        <v>1004343</v>
      </c>
      <c r="C18082" t="s">
        <v>3803</v>
      </c>
      <c r="D18082" t="s">
        <v>3177</v>
      </c>
      <c r="E18082">
        <v>116.70080000000002</v>
      </c>
      <c r="F18082">
        <v>423.47760000000005</v>
      </c>
      <c r="G18082" t="s">
        <v>1624</v>
      </c>
      <c r="H18082" t="s">
        <v>57</v>
      </c>
      <c r="I18082" t="s">
        <v>20</v>
      </c>
      <c r="J18082">
        <v>306.77680000000004</v>
      </c>
      <c r="K18082">
        <v>262.87463325015767</v>
      </c>
      <c r="L18082" t="str">
        <f>TEXT(Orders[[#This Row],[date]],"MMM")</f>
        <v>Apr</v>
      </c>
    </row>
    <row r="18083" spans="1:12" x14ac:dyDescent="0.3">
      <c r="A18083" s="2">
        <v>44979</v>
      </c>
      <c r="B18083">
        <v>1005308</v>
      </c>
      <c r="C18083" t="s">
        <v>3492</v>
      </c>
      <c r="D18083" t="s">
        <v>3174</v>
      </c>
      <c r="E18083">
        <v>139.92320000000004</v>
      </c>
      <c r="F18083">
        <v>423.63360000000011</v>
      </c>
      <c r="G18083" t="s">
        <v>347</v>
      </c>
      <c r="H18083" t="s">
        <v>57</v>
      </c>
      <c r="I18083" t="s">
        <v>20</v>
      </c>
      <c r="J18083">
        <v>283.71040000000005</v>
      </c>
      <c r="K18083">
        <v>202.76151488816723</v>
      </c>
      <c r="L18083" t="str">
        <f>TEXT(Orders[[#This Row],[date]],"MMM")</f>
        <v>Feb</v>
      </c>
    </row>
    <row r="18084" spans="1:12" x14ac:dyDescent="0.3">
      <c r="A18084" s="2">
        <v>45113</v>
      </c>
      <c r="B18084">
        <v>1002333</v>
      </c>
      <c r="C18084" t="s">
        <v>4498</v>
      </c>
      <c r="D18084" t="s">
        <v>3177</v>
      </c>
      <c r="E18084">
        <v>180.18880000000001</v>
      </c>
      <c r="F18084">
        <v>423.73240000000004</v>
      </c>
      <c r="G18084" t="s">
        <v>2649</v>
      </c>
      <c r="H18084" t="s">
        <v>35</v>
      </c>
      <c r="I18084" t="s">
        <v>36</v>
      </c>
      <c r="J18084">
        <v>243.54360000000003</v>
      </c>
      <c r="K18084">
        <v>135.16023193450425</v>
      </c>
      <c r="L18084" t="str">
        <f>TEXT(Orders[[#This Row],[date]],"MMM")</f>
        <v>Jul</v>
      </c>
    </row>
    <row r="18085" spans="1:12" x14ac:dyDescent="0.3">
      <c r="A18085" s="2">
        <v>44983</v>
      </c>
      <c r="B18085">
        <v>1006960</v>
      </c>
      <c r="C18085" t="s">
        <v>5947</v>
      </c>
      <c r="D18085" t="s">
        <v>3180</v>
      </c>
      <c r="E18085">
        <v>8.7920000000000016</v>
      </c>
      <c r="F18085">
        <v>423.81792000000007</v>
      </c>
      <c r="G18085" t="s">
        <v>1937</v>
      </c>
      <c r="H18085" t="s">
        <v>88</v>
      </c>
      <c r="I18085" t="s">
        <v>36</v>
      </c>
      <c r="J18085">
        <v>415.02592000000004</v>
      </c>
      <c r="K18085">
        <v>4720.4949954504091</v>
      </c>
      <c r="L18085" t="str">
        <f>TEXT(Orders[[#This Row],[date]],"MMM")</f>
        <v>Feb</v>
      </c>
    </row>
    <row r="18086" spans="1:12" x14ac:dyDescent="0.3">
      <c r="A18086" s="2">
        <v>45093</v>
      </c>
      <c r="B18086">
        <v>1019190</v>
      </c>
      <c r="C18086" t="s">
        <v>5645</v>
      </c>
      <c r="D18086" t="s">
        <v>3180</v>
      </c>
      <c r="E18086">
        <v>440.93600000000009</v>
      </c>
      <c r="F18086">
        <v>423.81792000000007</v>
      </c>
      <c r="G18086" t="s">
        <v>1991</v>
      </c>
      <c r="H18086" t="s">
        <v>50</v>
      </c>
      <c r="I18086" t="s">
        <v>36</v>
      </c>
      <c r="J18086">
        <v>-17.11808000000002</v>
      </c>
      <c r="K18086">
        <v>-3.8822141988860102</v>
      </c>
      <c r="L18086" t="str">
        <f>TEXT(Orders[[#This Row],[date]],"MMM")</f>
        <v>Jun</v>
      </c>
    </row>
    <row r="18087" spans="1:12" x14ac:dyDescent="0.3">
      <c r="A18087" s="2">
        <v>45264</v>
      </c>
      <c r="B18087">
        <v>1004596</v>
      </c>
      <c r="C18087" t="s">
        <v>4809</v>
      </c>
      <c r="D18087" t="s">
        <v>3174</v>
      </c>
      <c r="E18087">
        <v>275.76960000000003</v>
      </c>
      <c r="F18087">
        <v>423.82080000000002</v>
      </c>
      <c r="G18087" t="s">
        <v>1994</v>
      </c>
      <c r="H18087" t="s">
        <v>45</v>
      </c>
      <c r="I18087" t="s">
        <v>46</v>
      </c>
      <c r="J18087">
        <v>148.05119999999999</v>
      </c>
      <c r="K18087">
        <v>53.686555733481853</v>
      </c>
      <c r="L18087" t="str">
        <f>TEXT(Orders[[#This Row],[date]],"MMM")</f>
        <v>Dec</v>
      </c>
    </row>
    <row r="18088" spans="1:12" x14ac:dyDescent="0.3">
      <c r="A18088" s="2">
        <v>44998</v>
      </c>
      <c r="B18088">
        <v>1006228</v>
      </c>
      <c r="C18088" t="s">
        <v>4749</v>
      </c>
      <c r="D18088" t="s">
        <v>3171</v>
      </c>
      <c r="E18088">
        <v>31.49199999999999</v>
      </c>
      <c r="F18088">
        <v>423.99720000000002</v>
      </c>
      <c r="G18088" t="s">
        <v>1884</v>
      </c>
      <c r="H18088" t="s">
        <v>26</v>
      </c>
      <c r="I18088" t="s">
        <v>13</v>
      </c>
      <c r="J18088">
        <v>392.50520000000006</v>
      </c>
      <c r="K18088">
        <v>1246.3647910580471</v>
      </c>
      <c r="L18088" t="str">
        <f>TEXT(Orders[[#This Row],[date]],"MMM")</f>
        <v>Mar</v>
      </c>
    </row>
    <row r="18089" spans="1:12" x14ac:dyDescent="0.3">
      <c r="A18089" s="2">
        <v>45139</v>
      </c>
      <c r="B18089">
        <v>1005113</v>
      </c>
      <c r="C18089" t="s">
        <v>5712</v>
      </c>
      <c r="D18089" t="s">
        <v>3176</v>
      </c>
      <c r="E18089">
        <v>265.86560000000003</v>
      </c>
      <c r="F18089">
        <v>424.0236000000001</v>
      </c>
      <c r="G18089" t="s">
        <v>1033</v>
      </c>
      <c r="H18089" t="s">
        <v>88</v>
      </c>
      <c r="I18089" t="s">
        <v>36</v>
      </c>
      <c r="J18089">
        <v>158.15800000000007</v>
      </c>
      <c r="K18089">
        <v>59.487951807228932</v>
      </c>
      <c r="L18089" t="str">
        <f>TEXT(Orders[[#This Row],[date]],"MMM")</f>
        <v>Aug</v>
      </c>
    </row>
    <row r="18090" spans="1:12" x14ac:dyDescent="0.3">
      <c r="A18090" s="2">
        <v>45039</v>
      </c>
      <c r="B18090">
        <v>1000024</v>
      </c>
      <c r="C18090" t="s">
        <v>3264</v>
      </c>
      <c r="D18090" t="s">
        <v>3175</v>
      </c>
      <c r="E18090">
        <v>1017.5366400000001</v>
      </c>
      <c r="F18090">
        <v>424.08986880000009</v>
      </c>
      <c r="G18090" t="s">
        <v>89</v>
      </c>
      <c r="H18090" t="s">
        <v>19</v>
      </c>
      <c r="I18090" t="s">
        <v>20</v>
      </c>
      <c r="J18090">
        <v>-593.44677120000006</v>
      </c>
      <c r="K18090">
        <v>-58.321906835708639</v>
      </c>
      <c r="L18090" t="str">
        <f>TEXT(Orders[[#This Row],[date]],"MMM")</f>
        <v>Apr</v>
      </c>
    </row>
    <row r="18091" spans="1:12" x14ac:dyDescent="0.3">
      <c r="A18091" s="2">
        <v>45072</v>
      </c>
      <c r="B18091">
        <v>1004147</v>
      </c>
      <c r="C18091" t="s">
        <v>4903</v>
      </c>
      <c r="D18091" t="s">
        <v>3175</v>
      </c>
      <c r="E18091">
        <v>206.25920000000002</v>
      </c>
      <c r="F18091">
        <v>424.10680000000002</v>
      </c>
      <c r="G18091" t="s">
        <v>2774</v>
      </c>
      <c r="H18091" t="s">
        <v>30</v>
      </c>
      <c r="I18091" t="s">
        <v>13</v>
      </c>
      <c r="J18091">
        <v>217.8476</v>
      </c>
      <c r="K18091">
        <v>105.6183675685739</v>
      </c>
      <c r="L18091" t="str">
        <f>TEXT(Orders[[#This Row],[date]],"MMM")</f>
        <v>May</v>
      </c>
    </row>
    <row r="18092" spans="1:12" x14ac:dyDescent="0.3">
      <c r="A18092" s="2">
        <v>45134</v>
      </c>
      <c r="B18092">
        <v>1002895</v>
      </c>
      <c r="C18092" t="s">
        <v>5130</v>
      </c>
      <c r="D18092" t="s">
        <v>3172</v>
      </c>
      <c r="E18092">
        <v>247.43040000000002</v>
      </c>
      <c r="F18092">
        <v>424.11200000000002</v>
      </c>
      <c r="G18092" t="s">
        <v>827</v>
      </c>
      <c r="H18092" t="s">
        <v>19</v>
      </c>
      <c r="I18092" t="s">
        <v>20</v>
      </c>
      <c r="J18092">
        <v>176.6816</v>
      </c>
      <c r="K18092">
        <v>71.406585447867357</v>
      </c>
      <c r="L18092" t="str">
        <f>TEXT(Orders[[#This Row],[date]],"MMM")</f>
        <v>Jul</v>
      </c>
    </row>
    <row r="18093" spans="1:12" x14ac:dyDescent="0.3">
      <c r="A18093" s="2">
        <v>45087</v>
      </c>
      <c r="B18093">
        <v>1003318</v>
      </c>
      <c r="C18093" t="s">
        <v>4032</v>
      </c>
      <c r="D18093" t="s">
        <v>3175</v>
      </c>
      <c r="E18093">
        <v>160.4384</v>
      </c>
      <c r="F18093">
        <v>424.48120000000011</v>
      </c>
      <c r="G18093" t="s">
        <v>2134</v>
      </c>
      <c r="H18093" t="s">
        <v>12</v>
      </c>
      <c r="I18093" t="s">
        <v>13</v>
      </c>
      <c r="J18093">
        <v>264.04280000000011</v>
      </c>
      <c r="K18093">
        <v>164.5758122743683</v>
      </c>
      <c r="L18093" t="str">
        <f>TEXT(Orders[[#This Row],[date]],"MMM")</f>
        <v>Jun</v>
      </c>
    </row>
    <row r="18094" spans="1:12" x14ac:dyDescent="0.3">
      <c r="A18094" s="2">
        <v>45062</v>
      </c>
      <c r="B18094">
        <v>1018277</v>
      </c>
      <c r="C18094" t="s">
        <v>4708</v>
      </c>
      <c r="D18094" t="s">
        <v>3180</v>
      </c>
      <c r="E18094">
        <v>364.24400000000003</v>
      </c>
      <c r="F18094">
        <v>424.53504000000004</v>
      </c>
      <c r="G18094" t="s">
        <v>1792</v>
      </c>
      <c r="H18094" t="s">
        <v>69</v>
      </c>
      <c r="I18094" t="s">
        <v>46</v>
      </c>
      <c r="J18094">
        <v>60.29104000000001</v>
      </c>
      <c r="K18094">
        <v>16.552376978069645</v>
      </c>
      <c r="L18094" t="str">
        <f>TEXT(Orders[[#This Row],[date]],"MMM")</f>
        <v>May</v>
      </c>
    </row>
    <row r="18095" spans="1:12" x14ac:dyDescent="0.3">
      <c r="A18095" s="2">
        <v>45027</v>
      </c>
      <c r="B18095">
        <v>1004747</v>
      </c>
      <c r="C18095" t="s">
        <v>3430</v>
      </c>
      <c r="D18095" t="s">
        <v>3173</v>
      </c>
      <c r="E18095">
        <v>187.2672</v>
      </c>
      <c r="F18095">
        <v>424.7256000000001</v>
      </c>
      <c r="G18095" t="s">
        <v>278</v>
      </c>
      <c r="H18095" t="s">
        <v>35</v>
      </c>
      <c r="I18095" t="s">
        <v>36</v>
      </c>
      <c r="J18095">
        <v>237.4584000000001</v>
      </c>
      <c r="K18095">
        <v>126.80191726047066</v>
      </c>
      <c r="L18095" t="str">
        <f>TEXT(Orders[[#This Row],[date]],"MMM")</f>
        <v>Apr</v>
      </c>
    </row>
    <row r="18096" spans="1:12" x14ac:dyDescent="0.3">
      <c r="A18096" s="2">
        <v>44988</v>
      </c>
      <c r="B18096">
        <v>1003108</v>
      </c>
      <c r="C18096" t="s">
        <v>4846</v>
      </c>
      <c r="D18096" t="s">
        <v>3179</v>
      </c>
      <c r="E18096">
        <v>279.97120000000007</v>
      </c>
      <c r="F18096">
        <v>424.75160000000005</v>
      </c>
      <c r="G18096" t="s">
        <v>2088</v>
      </c>
      <c r="H18096" t="s">
        <v>75</v>
      </c>
      <c r="I18096" t="s">
        <v>46</v>
      </c>
      <c r="J18096">
        <v>144.78039999999999</v>
      </c>
      <c r="K18096">
        <v>51.712604725057417</v>
      </c>
      <c r="L18096" t="str">
        <f>TEXT(Orders[[#This Row],[date]],"MMM")</f>
        <v>Mar</v>
      </c>
    </row>
    <row r="18097" spans="1:12" x14ac:dyDescent="0.3">
      <c r="A18097" s="2">
        <v>45108</v>
      </c>
      <c r="B18097">
        <v>1005357</v>
      </c>
      <c r="C18097" t="s">
        <v>4135</v>
      </c>
      <c r="D18097" t="s">
        <v>3172</v>
      </c>
      <c r="E18097">
        <v>251.96160000000006</v>
      </c>
      <c r="F18097">
        <v>424.89359999999999</v>
      </c>
      <c r="G18097" t="s">
        <v>2765</v>
      </c>
      <c r="H18097" t="s">
        <v>88</v>
      </c>
      <c r="I18097" t="s">
        <v>36</v>
      </c>
      <c r="J18097">
        <v>172.93199999999993</v>
      </c>
      <c r="K18097">
        <v>68.634268078945311</v>
      </c>
      <c r="L18097" t="str">
        <f>TEXT(Orders[[#This Row],[date]],"MMM")</f>
        <v>Jul</v>
      </c>
    </row>
    <row r="18098" spans="1:12" x14ac:dyDescent="0.3">
      <c r="A18098" s="2">
        <v>45045</v>
      </c>
      <c r="B18098">
        <v>1000918</v>
      </c>
      <c r="C18098" t="s">
        <v>3571</v>
      </c>
      <c r="D18098" t="s">
        <v>3172</v>
      </c>
      <c r="E18098">
        <v>314.53440000000006</v>
      </c>
      <c r="F18098">
        <v>424.90656000000007</v>
      </c>
      <c r="G18098" t="s">
        <v>1222</v>
      </c>
      <c r="H18098" t="s">
        <v>57</v>
      </c>
      <c r="I18098" t="s">
        <v>20</v>
      </c>
      <c r="J18098">
        <v>110.37216000000001</v>
      </c>
      <c r="K18098">
        <v>35.090648272494192</v>
      </c>
      <c r="L18098" t="str">
        <f>TEXT(Orders[[#This Row],[date]],"MMM")</f>
        <v>Apr</v>
      </c>
    </row>
    <row r="18099" spans="1:12" x14ac:dyDescent="0.3">
      <c r="A18099" s="2">
        <v>45148</v>
      </c>
      <c r="B18099">
        <v>1001003</v>
      </c>
      <c r="C18099" t="s">
        <v>4150</v>
      </c>
      <c r="D18099" t="s">
        <v>3178</v>
      </c>
      <c r="E18099">
        <v>591.23520000000008</v>
      </c>
      <c r="F18099">
        <v>424.92652800000008</v>
      </c>
      <c r="G18099" t="s">
        <v>1309</v>
      </c>
      <c r="H18099" t="s">
        <v>69</v>
      </c>
      <c r="I18099" t="s">
        <v>46</v>
      </c>
      <c r="J18099">
        <v>-166.308672</v>
      </c>
      <c r="K18099">
        <v>-28.129020734895349</v>
      </c>
      <c r="L18099" t="str">
        <f>TEXT(Orders[[#This Row],[date]],"MMM")</f>
        <v>Aug</v>
      </c>
    </row>
    <row r="18100" spans="1:12" x14ac:dyDescent="0.3">
      <c r="A18100" s="2">
        <v>45015</v>
      </c>
      <c r="B18100">
        <v>1002270</v>
      </c>
      <c r="C18100" t="s">
        <v>3713</v>
      </c>
      <c r="D18100" t="s">
        <v>3177</v>
      </c>
      <c r="E18100">
        <v>281.07840000000004</v>
      </c>
      <c r="F18100">
        <v>424.95439999999996</v>
      </c>
      <c r="G18100" t="s">
        <v>2586</v>
      </c>
      <c r="H18100" t="s">
        <v>35</v>
      </c>
      <c r="I18100" t="s">
        <v>36</v>
      </c>
      <c r="J18100">
        <v>143.87599999999992</v>
      </c>
      <c r="K18100">
        <v>51.187142092739926</v>
      </c>
      <c r="L18100" t="str">
        <f>TEXT(Orders[[#This Row],[date]],"MMM")</f>
        <v>Mar</v>
      </c>
    </row>
    <row r="18101" spans="1:12" x14ac:dyDescent="0.3">
      <c r="A18101" s="2">
        <v>45225</v>
      </c>
      <c r="B18101">
        <v>1001330</v>
      </c>
      <c r="C18101" t="s">
        <v>4636</v>
      </c>
      <c r="D18101" t="s">
        <v>3171</v>
      </c>
      <c r="E18101">
        <v>84.483840000000015</v>
      </c>
      <c r="F18101">
        <v>425.05632000000014</v>
      </c>
      <c r="G18101" t="s">
        <v>1644</v>
      </c>
      <c r="H18101" t="s">
        <v>30</v>
      </c>
      <c r="I18101" t="s">
        <v>13</v>
      </c>
      <c r="J18101">
        <v>340.57248000000016</v>
      </c>
      <c r="K18101">
        <v>403.1214490250444</v>
      </c>
      <c r="L18101" t="str">
        <f>TEXT(Orders[[#This Row],[date]],"MMM")</f>
        <v>Oct</v>
      </c>
    </row>
    <row r="18102" spans="1:12" x14ac:dyDescent="0.3">
      <c r="A18102" s="2">
        <v>45180</v>
      </c>
      <c r="B18102">
        <v>1016203</v>
      </c>
      <c r="C18102" t="s">
        <v>5735</v>
      </c>
      <c r="D18102" t="s">
        <v>3180</v>
      </c>
      <c r="E18102">
        <v>408.94400000000007</v>
      </c>
      <c r="F18102">
        <v>425.25216000000006</v>
      </c>
      <c r="G18102" t="s">
        <v>1425</v>
      </c>
      <c r="H18102" t="s">
        <v>26</v>
      </c>
      <c r="I18102" t="s">
        <v>13</v>
      </c>
      <c r="J18102">
        <v>16.308159999999987</v>
      </c>
      <c r="K18102">
        <v>3.9878711999686955</v>
      </c>
      <c r="L18102" t="str">
        <f>TEXT(Orders[[#This Row],[date]],"MMM")</f>
        <v>Sep</v>
      </c>
    </row>
    <row r="18103" spans="1:12" x14ac:dyDescent="0.3">
      <c r="A18103" s="2">
        <v>45011</v>
      </c>
      <c r="B18103">
        <v>1012072</v>
      </c>
      <c r="C18103" t="s">
        <v>3643</v>
      </c>
      <c r="D18103" t="s">
        <v>3180</v>
      </c>
      <c r="E18103">
        <v>417.93600000000009</v>
      </c>
      <c r="F18103">
        <v>425.25216000000006</v>
      </c>
      <c r="G18103" t="s">
        <v>1739</v>
      </c>
      <c r="H18103" t="s">
        <v>54</v>
      </c>
      <c r="I18103" t="s">
        <v>20</v>
      </c>
      <c r="J18103">
        <v>7.316159999999968</v>
      </c>
      <c r="K18103">
        <v>1.750545538072807</v>
      </c>
      <c r="L18103" t="str">
        <f>TEXT(Orders[[#This Row],[date]],"MMM")</f>
        <v>Mar</v>
      </c>
    </row>
    <row r="18104" spans="1:12" x14ac:dyDescent="0.3">
      <c r="A18104" s="2">
        <v>45009</v>
      </c>
      <c r="B18104">
        <v>1002610</v>
      </c>
      <c r="C18104" t="s">
        <v>3772</v>
      </c>
      <c r="D18104" t="s">
        <v>3175</v>
      </c>
      <c r="E18104">
        <v>208.56960000000001</v>
      </c>
      <c r="F18104">
        <v>425.42760000000004</v>
      </c>
      <c r="G18104" t="s">
        <v>2926</v>
      </c>
      <c r="H18104" t="s">
        <v>12</v>
      </c>
      <c r="I18104" t="s">
        <v>13</v>
      </c>
      <c r="J18104">
        <v>216.85800000000003</v>
      </c>
      <c r="K18104">
        <v>103.97392525085152</v>
      </c>
      <c r="L18104" t="str">
        <f>TEXT(Orders[[#This Row],[date]],"MMM")</f>
        <v>Mar</v>
      </c>
    </row>
    <row r="18105" spans="1:12" x14ac:dyDescent="0.3">
      <c r="A18105" s="2">
        <v>44990</v>
      </c>
      <c r="B18105">
        <v>1002411</v>
      </c>
      <c r="C18105" t="s">
        <v>4039</v>
      </c>
      <c r="D18105" t="s">
        <v>3174</v>
      </c>
      <c r="E18105">
        <v>70.97920000000002</v>
      </c>
      <c r="F18105">
        <v>425.51080000000007</v>
      </c>
      <c r="G18105" t="s">
        <v>2727</v>
      </c>
      <c r="H18105" t="s">
        <v>57</v>
      </c>
      <c r="I18105" t="s">
        <v>20</v>
      </c>
      <c r="J18105">
        <v>354.53160000000003</v>
      </c>
      <c r="K18105">
        <v>499.48661016185014</v>
      </c>
      <c r="L18105" t="str">
        <f>TEXT(Orders[[#This Row],[date]],"MMM")</f>
        <v>Mar</v>
      </c>
    </row>
    <row r="18106" spans="1:12" x14ac:dyDescent="0.3">
      <c r="A18106" s="2">
        <v>45196</v>
      </c>
      <c r="B18106">
        <v>1003926</v>
      </c>
      <c r="C18106" t="s">
        <v>4973</v>
      </c>
      <c r="D18106" t="s">
        <v>3178</v>
      </c>
      <c r="E18106">
        <v>173.04640000000003</v>
      </c>
      <c r="F18106">
        <v>425.65640000000002</v>
      </c>
      <c r="G18106" t="s">
        <v>2830</v>
      </c>
      <c r="H18106" t="s">
        <v>88</v>
      </c>
      <c r="I18106" t="s">
        <v>36</v>
      </c>
      <c r="J18106">
        <v>252.60999999999999</v>
      </c>
      <c r="K18106">
        <v>145.97818850897789</v>
      </c>
      <c r="L18106" t="str">
        <f>TEXT(Orders[[#This Row],[date]],"MMM")</f>
        <v>Sep</v>
      </c>
    </row>
    <row r="18107" spans="1:12" x14ac:dyDescent="0.3">
      <c r="A18107" s="2">
        <v>45184</v>
      </c>
      <c r="B18107">
        <v>1003931</v>
      </c>
      <c r="C18107" t="s">
        <v>4452</v>
      </c>
      <c r="D18107" t="s">
        <v>3172</v>
      </c>
      <c r="E18107">
        <v>192.77760000000004</v>
      </c>
      <c r="F18107">
        <v>425.71360000000004</v>
      </c>
      <c r="G18107" t="s">
        <v>2896</v>
      </c>
      <c r="H18107" t="s">
        <v>54</v>
      </c>
      <c r="I18107" t="s">
        <v>20</v>
      </c>
      <c r="J18107">
        <v>232.93600000000001</v>
      </c>
      <c r="K18107">
        <v>120.83146589645268</v>
      </c>
      <c r="L18107" t="str">
        <f>TEXT(Orders[[#This Row],[date]],"MMM")</f>
        <v>Sep</v>
      </c>
    </row>
    <row r="18108" spans="1:12" x14ac:dyDescent="0.3">
      <c r="A18108" s="2">
        <v>44987</v>
      </c>
      <c r="B18108">
        <v>1006024</v>
      </c>
      <c r="C18108" t="s">
        <v>5783</v>
      </c>
      <c r="D18108" t="s">
        <v>3173</v>
      </c>
      <c r="E18108">
        <v>4.968</v>
      </c>
      <c r="F18108">
        <v>425.78999999999996</v>
      </c>
      <c r="G18108" t="s">
        <v>365</v>
      </c>
      <c r="H18108" t="s">
        <v>12</v>
      </c>
      <c r="I18108" t="s">
        <v>13</v>
      </c>
      <c r="J18108">
        <v>420.82199999999995</v>
      </c>
      <c r="K18108">
        <v>8470.6521739130421</v>
      </c>
      <c r="L18108" t="str">
        <f>TEXT(Orders[[#This Row],[date]],"MMM")</f>
        <v>Mar</v>
      </c>
    </row>
    <row r="18109" spans="1:12" x14ac:dyDescent="0.3">
      <c r="A18109" s="2">
        <v>45144</v>
      </c>
      <c r="B18109">
        <v>1005864</v>
      </c>
      <c r="C18109" t="s">
        <v>3875</v>
      </c>
      <c r="D18109" t="s">
        <v>3176</v>
      </c>
      <c r="E18109">
        <v>37.212000000000003</v>
      </c>
      <c r="F18109">
        <v>425.78999999999996</v>
      </c>
      <c r="G18109" t="s">
        <v>2729</v>
      </c>
      <c r="H18109" t="s">
        <v>12</v>
      </c>
      <c r="I18109" t="s">
        <v>13</v>
      </c>
      <c r="J18109">
        <v>388.57799999999997</v>
      </c>
      <c r="K18109">
        <v>1044.2276684940341</v>
      </c>
      <c r="L18109" t="str">
        <f>TEXT(Orders[[#This Row],[date]],"MMM")</f>
        <v>Aug</v>
      </c>
    </row>
    <row r="18110" spans="1:12" x14ac:dyDescent="0.3">
      <c r="A18110" s="2">
        <v>45119</v>
      </c>
      <c r="B18110">
        <v>1006186</v>
      </c>
      <c r="C18110" t="s">
        <v>4781</v>
      </c>
      <c r="D18110" t="s">
        <v>3178</v>
      </c>
      <c r="E18110">
        <v>40.760000000000005</v>
      </c>
      <c r="F18110">
        <v>425.78999999999996</v>
      </c>
      <c r="G18110" t="s">
        <v>2457</v>
      </c>
      <c r="H18110" t="s">
        <v>35</v>
      </c>
      <c r="I18110" t="s">
        <v>36</v>
      </c>
      <c r="J18110">
        <v>385.03</v>
      </c>
      <c r="K18110">
        <v>944.62708537782123</v>
      </c>
      <c r="L18110" t="str">
        <f>TEXT(Orders[[#This Row],[date]],"MMM")</f>
        <v>Jul</v>
      </c>
    </row>
    <row r="18111" spans="1:12" x14ac:dyDescent="0.3">
      <c r="A18111" s="2">
        <v>45086</v>
      </c>
      <c r="B18111">
        <v>1006257</v>
      </c>
      <c r="C18111" t="s">
        <v>5660</v>
      </c>
      <c r="D18111" t="s">
        <v>3177</v>
      </c>
      <c r="E18111">
        <v>72.104000000000028</v>
      </c>
      <c r="F18111">
        <v>425.78999999999996</v>
      </c>
      <c r="G18111" t="s">
        <v>82</v>
      </c>
      <c r="H18111" t="s">
        <v>75</v>
      </c>
      <c r="I18111" t="s">
        <v>46</v>
      </c>
      <c r="J18111">
        <v>353.68599999999992</v>
      </c>
      <c r="K18111">
        <v>490.52202374348133</v>
      </c>
      <c r="L18111" t="str">
        <f>TEXT(Orders[[#This Row],[date]],"MMM")</f>
        <v>Jun</v>
      </c>
    </row>
    <row r="18112" spans="1:12" x14ac:dyDescent="0.3">
      <c r="A18112" s="2">
        <v>45054</v>
      </c>
      <c r="B18112">
        <v>1004823</v>
      </c>
      <c r="C18112" t="s">
        <v>5721</v>
      </c>
      <c r="D18112" t="s">
        <v>3175</v>
      </c>
      <c r="E18112">
        <v>240.29120000000003</v>
      </c>
      <c r="F18112">
        <v>425.90080000000006</v>
      </c>
      <c r="G18112" t="s">
        <v>2203</v>
      </c>
      <c r="H18112" t="s">
        <v>12</v>
      </c>
      <c r="I18112" t="s">
        <v>13</v>
      </c>
      <c r="J18112">
        <v>185.60960000000003</v>
      </c>
      <c r="K18112">
        <v>77.2436110852166</v>
      </c>
      <c r="L18112" t="str">
        <f>TEXT(Orders[[#This Row],[date]],"MMM")</f>
        <v>May</v>
      </c>
    </row>
    <row r="18113" spans="1:12" x14ac:dyDescent="0.3">
      <c r="A18113" s="2">
        <v>45030</v>
      </c>
      <c r="B18113">
        <v>1008157</v>
      </c>
      <c r="C18113" t="s">
        <v>3234</v>
      </c>
      <c r="D18113" t="s">
        <v>3180</v>
      </c>
      <c r="E18113">
        <v>89.42</v>
      </c>
      <c r="F18113">
        <v>425.96928000000008</v>
      </c>
      <c r="G18113" t="s">
        <v>2341</v>
      </c>
      <c r="H18113" t="s">
        <v>88</v>
      </c>
      <c r="I18113" t="s">
        <v>36</v>
      </c>
      <c r="J18113">
        <v>336.54928000000007</v>
      </c>
      <c r="K18113">
        <v>376.36913442182964</v>
      </c>
      <c r="L18113" t="str">
        <f>TEXT(Orders[[#This Row],[date]],"MMM")</f>
        <v>Apr</v>
      </c>
    </row>
    <row r="18114" spans="1:12" x14ac:dyDescent="0.3">
      <c r="A18114" s="2">
        <v>45028</v>
      </c>
      <c r="B18114">
        <v>1000401</v>
      </c>
      <c r="C18114" t="s">
        <v>5462</v>
      </c>
      <c r="D18114" t="s">
        <v>3176</v>
      </c>
      <c r="E18114">
        <v>484.77331200000009</v>
      </c>
      <c r="F18114">
        <v>426.31430400000011</v>
      </c>
      <c r="G18114" t="s">
        <v>661</v>
      </c>
      <c r="H18114" t="s">
        <v>26</v>
      </c>
      <c r="I18114" t="s">
        <v>13</v>
      </c>
      <c r="J18114">
        <v>-58.459007999999983</v>
      </c>
      <c r="K18114">
        <v>-12.059040081810439</v>
      </c>
      <c r="L18114" t="str">
        <f>TEXT(Orders[[#This Row],[date]],"MMM")</f>
        <v>Apr</v>
      </c>
    </row>
    <row r="18115" spans="1:12" x14ac:dyDescent="0.3">
      <c r="A18115" s="2">
        <v>45037</v>
      </c>
      <c r="B18115">
        <v>1002007</v>
      </c>
      <c r="C18115" t="s">
        <v>5986</v>
      </c>
      <c r="D18115" t="s">
        <v>3175</v>
      </c>
      <c r="E18115">
        <v>249.20320000000004</v>
      </c>
      <c r="F18115">
        <v>426.35424000000006</v>
      </c>
      <c r="G18115" t="s">
        <v>2323</v>
      </c>
      <c r="H18115" t="s">
        <v>19</v>
      </c>
      <c r="I18115" t="s">
        <v>20</v>
      </c>
      <c r="J18115">
        <v>177.15104000000002</v>
      </c>
      <c r="K18115">
        <v>71.086984436796968</v>
      </c>
      <c r="L18115" t="str">
        <f>TEXT(Orders[[#This Row],[date]],"MMM")</f>
        <v>Apr</v>
      </c>
    </row>
    <row r="18116" spans="1:12" x14ac:dyDescent="0.3">
      <c r="A18116" s="2">
        <v>45107</v>
      </c>
      <c r="B18116">
        <v>1002844</v>
      </c>
      <c r="C18116" t="s">
        <v>3399</v>
      </c>
      <c r="D18116" t="s">
        <v>3178</v>
      </c>
      <c r="E18116">
        <v>206.38080000000002</v>
      </c>
      <c r="F18116">
        <v>426.64440000000002</v>
      </c>
      <c r="G18116" t="s">
        <v>3160</v>
      </c>
      <c r="H18116" t="s">
        <v>75</v>
      </c>
      <c r="I18116" t="s">
        <v>46</v>
      </c>
      <c r="J18116">
        <v>220.2636</v>
      </c>
      <c r="K18116">
        <v>106.72678853846868</v>
      </c>
      <c r="L18116" t="str">
        <f>TEXT(Orders[[#This Row],[date]],"MMM")</f>
        <v>Jun</v>
      </c>
    </row>
    <row r="18117" spans="1:12" x14ac:dyDescent="0.3">
      <c r="A18117" s="2">
        <v>44973</v>
      </c>
      <c r="B18117">
        <v>1005706</v>
      </c>
      <c r="C18117" t="s">
        <v>4379</v>
      </c>
      <c r="D18117" t="s">
        <v>3178</v>
      </c>
      <c r="E18117">
        <v>1.2959999999999994</v>
      </c>
      <c r="F18117">
        <v>426.68639999999999</v>
      </c>
      <c r="G18117" t="s">
        <v>1718</v>
      </c>
      <c r="H18117" t="s">
        <v>12</v>
      </c>
      <c r="I18117" t="s">
        <v>13</v>
      </c>
      <c r="J18117">
        <v>425.3904</v>
      </c>
      <c r="K18117">
        <v>32823.33333333335</v>
      </c>
      <c r="L18117" t="str">
        <f>TEXT(Orders[[#This Row],[date]],"MMM")</f>
        <v>Feb</v>
      </c>
    </row>
    <row r="18118" spans="1:12" x14ac:dyDescent="0.3">
      <c r="A18118" s="2">
        <v>45268</v>
      </c>
      <c r="B18118">
        <v>1000083</v>
      </c>
      <c r="C18118" t="s">
        <v>5531</v>
      </c>
      <c r="D18118" t="s">
        <v>3174</v>
      </c>
      <c r="E18118">
        <v>359.44531200000006</v>
      </c>
      <c r="F18118">
        <v>426.80102400000004</v>
      </c>
      <c r="G18118" t="s">
        <v>201</v>
      </c>
      <c r="H18118" t="s">
        <v>88</v>
      </c>
      <c r="I18118" t="s">
        <v>36</v>
      </c>
      <c r="J18118">
        <v>67.355711999999983</v>
      </c>
      <c r="K18118">
        <v>18.738792731841215</v>
      </c>
      <c r="L18118" t="str">
        <f>TEXT(Orders[[#This Row],[date]],"MMM")</f>
        <v>Dec</v>
      </c>
    </row>
    <row r="18119" spans="1:12" x14ac:dyDescent="0.3">
      <c r="A18119" s="2">
        <v>45038</v>
      </c>
      <c r="B18119">
        <v>1000697</v>
      </c>
      <c r="C18119" t="s">
        <v>4141</v>
      </c>
      <c r="D18119" t="s">
        <v>3173</v>
      </c>
      <c r="E18119">
        <v>395.98329600000011</v>
      </c>
      <c r="F18119">
        <v>426.95328000000006</v>
      </c>
      <c r="G18119" t="s">
        <v>991</v>
      </c>
      <c r="H18119" t="s">
        <v>50</v>
      </c>
      <c r="I18119" t="s">
        <v>36</v>
      </c>
      <c r="J18119">
        <v>30.969983999999954</v>
      </c>
      <c r="K18119">
        <v>7.8210329356923038</v>
      </c>
      <c r="L18119" t="str">
        <f>TEXT(Orders[[#This Row],[date]],"MMM")</f>
        <v>Apr</v>
      </c>
    </row>
    <row r="18120" spans="1:12" x14ac:dyDescent="0.3">
      <c r="A18120" s="2">
        <v>44997</v>
      </c>
      <c r="B18120">
        <v>1005319</v>
      </c>
      <c r="C18120" t="s">
        <v>5761</v>
      </c>
      <c r="D18120" t="s">
        <v>3175</v>
      </c>
      <c r="E18120">
        <v>222.22720000000001</v>
      </c>
      <c r="F18120">
        <v>427.01360000000005</v>
      </c>
      <c r="G18120" t="s">
        <v>2113</v>
      </c>
      <c r="H18120" t="s">
        <v>75</v>
      </c>
      <c r="I18120" t="s">
        <v>46</v>
      </c>
      <c r="J18120">
        <v>204.78640000000004</v>
      </c>
      <c r="K18120">
        <v>92.151815799326116</v>
      </c>
      <c r="L18120" t="str">
        <f>TEXT(Orders[[#This Row],[date]],"MMM")</f>
        <v>Mar</v>
      </c>
    </row>
    <row r="18121" spans="1:12" x14ac:dyDescent="0.3">
      <c r="A18121" s="2">
        <v>45154</v>
      </c>
      <c r="B18121">
        <v>1003199</v>
      </c>
      <c r="C18121" t="s">
        <v>5683</v>
      </c>
      <c r="D18121" t="s">
        <v>3174</v>
      </c>
      <c r="E18121">
        <v>226.65280000000004</v>
      </c>
      <c r="F18121">
        <v>427.25800000000004</v>
      </c>
      <c r="G18121" t="s">
        <v>847</v>
      </c>
      <c r="H18121" t="s">
        <v>75</v>
      </c>
      <c r="I18121" t="s">
        <v>46</v>
      </c>
      <c r="J18121">
        <v>200.6052</v>
      </c>
      <c r="K18121">
        <v>88.50770870688558</v>
      </c>
      <c r="L18121" t="str">
        <f>TEXT(Orders[[#This Row],[date]],"MMM")</f>
        <v>Aug</v>
      </c>
    </row>
    <row r="18122" spans="1:12" x14ac:dyDescent="0.3">
      <c r="A18122" s="2">
        <v>45145</v>
      </c>
      <c r="B18122">
        <v>1004848</v>
      </c>
      <c r="C18122" t="s">
        <v>5946</v>
      </c>
      <c r="D18122" t="s">
        <v>3174</v>
      </c>
      <c r="E18122">
        <v>236.80960000000005</v>
      </c>
      <c r="F18122">
        <v>427.36200000000002</v>
      </c>
      <c r="G18122" t="s">
        <v>1680</v>
      </c>
      <c r="H18122" t="s">
        <v>45</v>
      </c>
      <c r="I18122" t="s">
        <v>46</v>
      </c>
      <c r="J18122">
        <v>190.55239999999998</v>
      </c>
      <c r="K18122">
        <v>80.466501358053023</v>
      </c>
      <c r="L18122" t="str">
        <f>TEXT(Orders[[#This Row],[date]],"MMM")</f>
        <v>Aug</v>
      </c>
    </row>
    <row r="18123" spans="1:12" x14ac:dyDescent="0.3">
      <c r="A18123" s="2">
        <v>45013</v>
      </c>
      <c r="B18123">
        <v>1015925</v>
      </c>
      <c r="C18123" t="s">
        <v>4247</v>
      </c>
      <c r="D18123" t="s">
        <v>3180</v>
      </c>
      <c r="E18123">
        <v>399.17200000000008</v>
      </c>
      <c r="F18123">
        <v>427.40352000000001</v>
      </c>
      <c r="G18123" t="s">
        <v>1114</v>
      </c>
      <c r="H18123" t="s">
        <v>19</v>
      </c>
      <c r="I18123" t="s">
        <v>20</v>
      </c>
      <c r="J18123">
        <v>28.231519999999932</v>
      </c>
      <c r="K18123">
        <v>7.0725201166414298</v>
      </c>
      <c r="L18123" t="str">
        <f>TEXT(Orders[[#This Row],[date]],"MMM")</f>
        <v>Mar</v>
      </c>
    </row>
    <row r="18124" spans="1:12" x14ac:dyDescent="0.3">
      <c r="A18124" s="2">
        <v>45016</v>
      </c>
      <c r="B18124">
        <v>1009944</v>
      </c>
      <c r="C18124" t="s">
        <v>3954</v>
      </c>
      <c r="D18124" t="s">
        <v>3180</v>
      </c>
      <c r="E18124">
        <v>436.26400000000007</v>
      </c>
      <c r="F18124">
        <v>427.40352000000001</v>
      </c>
      <c r="G18124" t="s">
        <v>2821</v>
      </c>
      <c r="H18124" t="s">
        <v>12</v>
      </c>
      <c r="I18124" t="s">
        <v>13</v>
      </c>
      <c r="J18124">
        <v>-8.8604800000000523</v>
      </c>
      <c r="K18124">
        <v>-2.0309904094768423</v>
      </c>
      <c r="L18124" t="str">
        <f>TEXT(Orders[[#This Row],[date]],"MMM")</f>
        <v>Mar</v>
      </c>
    </row>
    <row r="18125" spans="1:12" x14ac:dyDescent="0.3">
      <c r="A18125" s="2">
        <v>45236</v>
      </c>
      <c r="B18125">
        <v>1004366</v>
      </c>
      <c r="C18125" t="s">
        <v>5139</v>
      </c>
      <c r="D18125" t="s">
        <v>3176</v>
      </c>
      <c r="E18125">
        <v>433.95942400000013</v>
      </c>
      <c r="F18125">
        <v>427.46080000000006</v>
      </c>
      <c r="G18125" t="s">
        <v>1528</v>
      </c>
      <c r="H18125" t="s">
        <v>57</v>
      </c>
      <c r="I18125" t="s">
        <v>20</v>
      </c>
      <c r="J18125">
        <v>-6.4986240000000635</v>
      </c>
      <c r="K18125">
        <v>-1.4975188095005079</v>
      </c>
      <c r="L18125" t="str">
        <f>TEXT(Orders[[#This Row],[date]],"MMM")</f>
        <v>Nov</v>
      </c>
    </row>
    <row r="18126" spans="1:12" x14ac:dyDescent="0.3">
      <c r="A18126" s="2">
        <v>45082</v>
      </c>
      <c r="B18126">
        <v>1005033</v>
      </c>
      <c r="C18126" t="s">
        <v>5056</v>
      </c>
      <c r="D18126" t="s">
        <v>3176</v>
      </c>
      <c r="E18126">
        <v>63.248000000000019</v>
      </c>
      <c r="F18126">
        <v>427.53360000000004</v>
      </c>
      <c r="G18126" t="s">
        <v>471</v>
      </c>
      <c r="H18126" t="s">
        <v>57</v>
      </c>
      <c r="I18126" t="s">
        <v>20</v>
      </c>
      <c r="J18126">
        <v>364.28560000000004</v>
      </c>
      <c r="K18126">
        <v>575.96382494308114</v>
      </c>
      <c r="L18126" t="str">
        <f>TEXT(Orders[[#This Row],[date]],"MMM")</f>
        <v>Jun</v>
      </c>
    </row>
    <row r="18127" spans="1:12" x14ac:dyDescent="0.3">
      <c r="A18127" s="2">
        <v>45184</v>
      </c>
      <c r="B18127">
        <v>1002253</v>
      </c>
      <c r="C18127" t="s">
        <v>4913</v>
      </c>
      <c r="D18127" t="s">
        <v>3177</v>
      </c>
      <c r="E18127">
        <v>167.38560000000001</v>
      </c>
      <c r="F18127">
        <v>427.57520000000011</v>
      </c>
      <c r="G18127" t="s">
        <v>2569</v>
      </c>
      <c r="H18127" t="s">
        <v>75</v>
      </c>
      <c r="I18127" t="s">
        <v>46</v>
      </c>
      <c r="J18127">
        <v>260.1896000000001</v>
      </c>
      <c r="K18127">
        <v>155.44324003976453</v>
      </c>
      <c r="L18127" t="str">
        <f>TEXT(Orders[[#This Row],[date]],"MMM")</f>
        <v>Sep</v>
      </c>
    </row>
    <row r="18128" spans="1:12" x14ac:dyDescent="0.3">
      <c r="A18128" s="2">
        <v>45219</v>
      </c>
      <c r="B18128">
        <v>1005918</v>
      </c>
      <c r="C18128" t="s">
        <v>3774</v>
      </c>
      <c r="D18128" t="s">
        <v>3173</v>
      </c>
      <c r="E18128">
        <v>57.544000000000004</v>
      </c>
      <c r="F18128">
        <v>427.58280000000002</v>
      </c>
      <c r="G18128" t="s">
        <v>634</v>
      </c>
      <c r="H18128" t="s">
        <v>45</v>
      </c>
      <c r="I18128" t="s">
        <v>46</v>
      </c>
      <c r="J18128">
        <v>370.03880000000004</v>
      </c>
      <c r="K18128">
        <v>643.05366328374816</v>
      </c>
      <c r="L18128" t="str">
        <f>TEXT(Orders[[#This Row],[date]],"MMM")</f>
        <v>Oct</v>
      </c>
    </row>
    <row r="18129" spans="1:12" x14ac:dyDescent="0.3">
      <c r="A18129" s="2">
        <v>45106</v>
      </c>
      <c r="B18129">
        <v>1004553</v>
      </c>
      <c r="C18129" t="s">
        <v>3601</v>
      </c>
      <c r="D18129" t="s">
        <v>3175</v>
      </c>
      <c r="E18129">
        <v>237.80480000000003</v>
      </c>
      <c r="F18129">
        <v>428.06400000000008</v>
      </c>
      <c r="G18129" t="s">
        <v>465</v>
      </c>
      <c r="H18129" t="s">
        <v>26</v>
      </c>
      <c r="I18129" t="s">
        <v>13</v>
      </c>
      <c r="J18129">
        <v>190.25920000000005</v>
      </c>
      <c r="K18129">
        <v>80.006459079042997</v>
      </c>
      <c r="L18129" t="str">
        <f>TEXT(Orders[[#This Row],[date]],"MMM")</f>
        <v>Jun</v>
      </c>
    </row>
    <row r="18130" spans="1:12" x14ac:dyDescent="0.3">
      <c r="A18130" s="2">
        <v>44967</v>
      </c>
      <c r="B18130">
        <v>1003886</v>
      </c>
      <c r="C18130" t="s">
        <v>3775</v>
      </c>
      <c r="D18130" t="s">
        <v>3178</v>
      </c>
      <c r="E18130">
        <v>112.8416</v>
      </c>
      <c r="F18130">
        <v>428.12120000000004</v>
      </c>
      <c r="G18130" t="s">
        <v>1737</v>
      </c>
      <c r="H18130" t="s">
        <v>50</v>
      </c>
      <c r="I18130" t="s">
        <v>36</v>
      </c>
      <c r="J18130">
        <v>315.27960000000007</v>
      </c>
      <c r="K18130">
        <v>279.40015029918055</v>
      </c>
      <c r="L18130" t="str">
        <f>TEXT(Orders[[#This Row],[date]],"MMM")</f>
        <v>Feb</v>
      </c>
    </row>
    <row r="18131" spans="1:12" x14ac:dyDescent="0.3">
      <c r="A18131" s="2">
        <v>45175</v>
      </c>
      <c r="B18131">
        <v>1001358</v>
      </c>
      <c r="C18131" t="s">
        <v>4521</v>
      </c>
      <c r="D18131" t="s">
        <v>3180</v>
      </c>
      <c r="E18131">
        <v>601.92960000000005</v>
      </c>
      <c r="F18131">
        <v>428.15136000000012</v>
      </c>
      <c r="G18131" t="s">
        <v>1672</v>
      </c>
      <c r="H18131" t="s">
        <v>19</v>
      </c>
      <c r="I18131" t="s">
        <v>20</v>
      </c>
      <c r="J18131">
        <v>-173.77823999999993</v>
      </c>
      <c r="K18131">
        <v>-28.870193457839573</v>
      </c>
      <c r="L18131" t="str">
        <f>TEXT(Orders[[#This Row],[date]],"MMM")</f>
        <v>Sep</v>
      </c>
    </row>
    <row r="18132" spans="1:12" x14ac:dyDescent="0.3">
      <c r="A18132" s="2">
        <v>45270</v>
      </c>
      <c r="B18132">
        <v>1001128</v>
      </c>
      <c r="C18132" t="s">
        <v>3899</v>
      </c>
      <c r="D18132" t="s">
        <v>3174</v>
      </c>
      <c r="E18132">
        <v>572.96294400000011</v>
      </c>
      <c r="F18132">
        <v>428.15968000000004</v>
      </c>
      <c r="G18132" t="s">
        <v>1440</v>
      </c>
      <c r="H18132" t="s">
        <v>69</v>
      </c>
      <c r="I18132" t="s">
        <v>46</v>
      </c>
      <c r="J18132">
        <v>-144.80326400000007</v>
      </c>
      <c r="K18132">
        <v>-25.272710131844068</v>
      </c>
      <c r="L18132" t="str">
        <f>TEXT(Orders[[#This Row],[date]],"MMM")</f>
        <v>Dec</v>
      </c>
    </row>
    <row r="18133" spans="1:12" x14ac:dyDescent="0.3">
      <c r="A18133" s="2">
        <v>45111</v>
      </c>
      <c r="B18133">
        <v>1000334</v>
      </c>
      <c r="C18133" t="s">
        <v>5760</v>
      </c>
      <c r="D18133" t="s">
        <v>3176</v>
      </c>
      <c r="E18133">
        <v>208.83091200000001</v>
      </c>
      <c r="F18133">
        <v>428.37724800000007</v>
      </c>
      <c r="G18133" t="s">
        <v>574</v>
      </c>
      <c r="H18133" t="s">
        <v>75</v>
      </c>
      <c r="I18133" t="s">
        <v>46</v>
      </c>
      <c r="J18133">
        <v>219.54633600000005</v>
      </c>
      <c r="K18133">
        <v>105.13114840009894</v>
      </c>
      <c r="L18133" t="str">
        <f>TEXT(Orders[[#This Row],[date]],"MMM")</f>
        <v>Jul</v>
      </c>
    </row>
    <row r="18134" spans="1:12" x14ac:dyDescent="0.3">
      <c r="A18134" s="2">
        <v>45171</v>
      </c>
      <c r="B18134">
        <v>1003194</v>
      </c>
      <c r="C18134" t="s">
        <v>5186</v>
      </c>
      <c r="D18134" t="s">
        <v>3179</v>
      </c>
      <c r="E18134">
        <v>255.81120000000001</v>
      </c>
      <c r="F18134">
        <v>428.44880000000006</v>
      </c>
      <c r="G18134" t="s">
        <v>3012</v>
      </c>
      <c r="H18134" t="s">
        <v>30</v>
      </c>
      <c r="I18134" t="s">
        <v>13</v>
      </c>
      <c r="J18134">
        <v>172.63760000000005</v>
      </c>
      <c r="K18134">
        <v>67.486333671082448</v>
      </c>
      <c r="L18134" t="str">
        <f>TEXT(Orders[[#This Row],[date]],"MMM")</f>
        <v>Sep</v>
      </c>
    </row>
    <row r="18135" spans="1:12" x14ac:dyDescent="0.3">
      <c r="A18135" s="2">
        <v>45014</v>
      </c>
      <c r="B18135">
        <v>1001291</v>
      </c>
      <c r="C18135" t="s">
        <v>5708</v>
      </c>
      <c r="D18135" t="s">
        <v>3180</v>
      </c>
      <c r="E18135">
        <v>426.52032000000008</v>
      </c>
      <c r="F18135">
        <v>428.66720000000004</v>
      </c>
      <c r="G18135" t="s">
        <v>1605</v>
      </c>
      <c r="H18135" t="s">
        <v>12</v>
      </c>
      <c r="I18135" t="s">
        <v>13</v>
      </c>
      <c r="J18135">
        <v>2.1468799999999533</v>
      </c>
      <c r="K18135">
        <v>0.50334764824333644</v>
      </c>
      <c r="L18135" t="str">
        <f>TEXT(Orders[[#This Row],[date]],"MMM")</f>
        <v>Mar</v>
      </c>
    </row>
    <row r="18136" spans="1:12" x14ac:dyDescent="0.3">
      <c r="A18136" s="2">
        <v>45063</v>
      </c>
      <c r="B18136">
        <v>1004932</v>
      </c>
      <c r="C18136" t="s">
        <v>3694</v>
      </c>
      <c r="D18136" t="s">
        <v>3171</v>
      </c>
      <c r="E18136">
        <v>213.15200000000002</v>
      </c>
      <c r="F18136">
        <v>428.6776000000001</v>
      </c>
      <c r="G18136" t="s">
        <v>885</v>
      </c>
      <c r="H18136" t="s">
        <v>30</v>
      </c>
      <c r="I18136" t="s">
        <v>13</v>
      </c>
      <c r="J18136">
        <v>215.52560000000008</v>
      </c>
      <c r="K18136">
        <v>101.11357153580546</v>
      </c>
      <c r="L18136" t="str">
        <f>TEXT(Orders[[#This Row],[date]],"MMM")</f>
        <v>May</v>
      </c>
    </row>
    <row r="18137" spans="1:12" x14ac:dyDescent="0.3">
      <c r="A18137" s="2">
        <v>44992</v>
      </c>
      <c r="B18137">
        <v>1007217</v>
      </c>
      <c r="C18137" t="s">
        <v>5366</v>
      </c>
      <c r="D18137" t="s">
        <v>3180</v>
      </c>
      <c r="E18137">
        <v>44.683999999999997</v>
      </c>
      <c r="F18137">
        <v>428.83776</v>
      </c>
      <c r="G18137" t="s">
        <v>2019</v>
      </c>
      <c r="H18137" t="s">
        <v>69</v>
      </c>
      <c r="I18137" t="s">
        <v>46</v>
      </c>
      <c r="J18137">
        <v>384.15376000000003</v>
      </c>
      <c r="K18137">
        <v>859.71211171784091</v>
      </c>
      <c r="L18137" t="str">
        <f>TEXT(Orders[[#This Row],[date]],"MMM")</f>
        <v>Mar</v>
      </c>
    </row>
    <row r="18138" spans="1:12" x14ac:dyDescent="0.3">
      <c r="A18138" s="2">
        <v>45158</v>
      </c>
      <c r="B18138">
        <v>1013975</v>
      </c>
      <c r="C18138" t="s">
        <v>3699</v>
      </c>
      <c r="D18138" t="s">
        <v>3180</v>
      </c>
      <c r="E18138">
        <v>440.24</v>
      </c>
      <c r="F18138">
        <v>428.83776</v>
      </c>
      <c r="G18138" t="s">
        <v>829</v>
      </c>
      <c r="H18138" t="s">
        <v>50</v>
      </c>
      <c r="I18138" t="s">
        <v>36</v>
      </c>
      <c r="J18138">
        <v>-11.402240000000006</v>
      </c>
      <c r="K18138">
        <v>-2.5900054515718711</v>
      </c>
      <c r="L18138" t="str">
        <f>TEXT(Orders[[#This Row],[date]],"MMM")</f>
        <v>Aug</v>
      </c>
    </row>
    <row r="18139" spans="1:12" x14ac:dyDescent="0.3">
      <c r="A18139" s="2">
        <v>45223</v>
      </c>
      <c r="B18139">
        <v>1003559</v>
      </c>
      <c r="C18139" t="s">
        <v>4581</v>
      </c>
      <c r="D18139" t="s">
        <v>3179</v>
      </c>
      <c r="E18139">
        <v>156.75520000000003</v>
      </c>
      <c r="F18139">
        <v>428.90640000000002</v>
      </c>
      <c r="G18139" t="s">
        <v>2476</v>
      </c>
      <c r="H18139" t="s">
        <v>45</v>
      </c>
      <c r="I18139" t="s">
        <v>46</v>
      </c>
      <c r="J18139">
        <v>272.15120000000002</v>
      </c>
      <c r="K18139">
        <v>173.61542073245414</v>
      </c>
      <c r="L18139" t="str">
        <f>TEXT(Orders[[#This Row],[date]],"MMM")</f>
        <v>Oct</v>
      </c>
    </row>
    <row r="18140" spans="1:12" x14ac:dyDescent="0.3">
      <c r="A18140" s="2">
        <v>45157</v>
      </c>
      <c r="B18140">
        <v>1002311</v>
      </c>
      <c r="C18140" t="s">
        <v>4257</v>
      </c>
      <c r="D18140" t="s">
        <v>3171</v>
      </c>
      <c r="E18140">
        <v>335.50720000000007</v>
      </c>
      <c r="F18140">
        <v>429.33800000000002</v>
      </c>
      <c r="G18140" t="s">
        <v>2627</v>
      </c>
      <c r="H18140" t="s">
        <v>69</v>
      </c>
      <c r="I18140" t="s">
        <v>46</v>
      </c>
      <c r="J18140">
        <v>93.830799999999954</v>
      </c>
      <c r="K18140">
        <v>27.966851382026952</v>
      </c>
      <c r="L18140" t="str">
        <f>TEXT(Orders[[#This Row],[date]],"MMM")</f>
        <v>Aug</v>
      </c>
    </row>
    <row r="18141" spans="1:12" x14ac:dyDescent="0.3">
      <c r="A18141" s="2">
        <v>45083</v>
      </c>
      <c r="B18141">
        <v>1005837</v>
      </c>
      <c r="C18141" t="s">
        <v>3287</v>
      </c>
      <c r="D18141" t="s">
        <v>3171</v>
      </c>
      <c r="E18141">
        <v>55.364000000000033</v>
      </c>
      <c r="F18141">
        <v>429.37560000000002</v>
      </c>
      <c r="G18141" t="s">
        <v>2599</v>
      </c>
      <c r="H18141" t="s">
        <v>12</v>
      </c>
      <c r="I18141" t="s">
        <v>13</v>
      </c>
      <c r="J18141">
        <v>374.01159999999999</v>
      </c>
      <c r="K18141">
        <v>675.55017701033125</v>
      </c>
      <c r="L18141" t="str">
        <f>TEXT(Orders[[#This Row],[date]],"MMM")</f>
        <v>Jun</v>
      </c>
    </row>
    <row r="18142" spans="1:12" x14ac:dyDescent="0.3">
      <c r="A18142" s="2">
        <v>45189</v>
      </c>
      <c r="B18142">
        <v>1005986</v>
      </c>
      <c r="C18142" t="s">
        <v>3620</v>
      </c>
      <c r="D18142" t="s">
        <v>3178</v>
      </c>
      <c r="E18142">
        <v>175.17599999999999</v>
      </c>
      <c r="F18142">
        <v>429.37560000000002</v>
      </c>
      <c r="G18142" t="s">
        <v>998</v>
      </c>
      <c r="H18142" t="s">
        <v>50</v>
      </c>
      <c r="I18142" t="s">
        <v>36</v>
      </c>
      <c r="J18142">
        <v>254.19960000000003</v>
      </c>
      <c r="K18142">
        <v>145.11097410604194</v>
      </c>
      <c r="L18142" t="str">
        <f>TEXT(Orders[[#This Row],[date]],"MMM")</f>
        <v>Sep</v>
      </c>
    </row>
    <row r="18143" spans="1:12" x14ac:dyDescent="0.3">
      <c r="A18143" s="2">
        <v>45134</v>
      </c>
      <c r="B18143">
        <v>1006547</v>
      </c>
      <c r="C18143" t="s">
        <v>5759</v>
      </c>
      <c r="D18143" t="s">
        <v>3180</v>
      </c>
      <c r="E18143">
        <v>22.292000000000002</v>
      </c>
      <c r="F18143">
        <v>429.55488000000003</v>
      </c>
      <c r="G18143" t="s">
        <v>2036</v>
      </c>
      <c r="H18143" t="s">
        <v>35</v>
      </c>
      <c r="I18143" t="s">
        <v>36</v>
      </c>
      <c r="J18143">
        <v>407.26288</v>
      </c>
      <c r="K18143">
        <v>1826.9463484658172</v>
      </c>
      <c r="L18143" t="str">
        <f>TEXT(Orders[[#This Row],[date]],"MMM")</f>
        <v>Jul</v>
      </c>
    </row>
    <row r="18144" spans="1:12" x14ac:dyDescent="0.3">
      <c r="A18144" s="2">
        <v>45106</v>
      </c>
      <c r="B18144">
        <v>1007502</v>
      </c>
      <c r="C18144" t="s">
        <v>4921</v>
      </c>
      <c r="D18144" t="s">
        <v>3180</v>
      </c>
      <c r="E18144">
        <v>84.08</v>
      </c>
      <c r="F18144">
        <v>429.55488000000003</v>
      </c>
      <c r="G18144" t="s">
        <v>2316</v>
      </c>
      <c r="H18144" t="s">
        <v>26</v>
      </c>
      <c r="I18144" t="s">
        <v>13</v>
      </c>
      <c r="J18144">
        <v>345.47488000000004</v>
      </c>
      <c r="K18144">
        <v>410.88829686013327</v>
      </c>
      <c r="L18144" t="str">
        <f>TEXT(Orders[[#This Row],[date]],"MMM")</f>
        <v>Jun</v>
      </c>
    </row>
    <row r="18145" spans="1:12" x14ac:dyDescent="0.3">
      <c r="A18145" s="2">
        <v>45192</v>
      </c>
      <c r="B18145">
        <v>1009755</v>
      </c>
      <c r="C18145" t="s">
        <v>5204</v>
      </c>
      <c r="D18145" t="s">
        <v>3180</v>
      </c>
      <c r="E18145">
        <v>495.05600000000004</v>
      </c>
      <c r="F18145">
        <v>429.55488000000003</v>
      </c>
      <c r="G18145" t="s">
        <v>1217</v>
      </c>
      <c r="H18145" t="s">
        <v>19</v>
      </c>
      <c r="I18145" t="s">
        <v>20</v>
      </c>
      <c r="J18145">
        <v>-65.501120000000014</v>
      </c>
      <c r="K18145">
        <v>-13.231052648589253</v>
      </c>
      <c r="L18145" t="str">
        <f>TEXT(Orders[[#This Row],[date]],"MMM")</f>
        <v>Sep</v>
      </c>
    </row>
    <row r="18146" spans="1:12" x14ac:dyDescent="0.3">
      <c r="A18146" s="2">
        <v>45271</v>
      </c>
      <c r="B18146">
        <v>1007221</v>
      </c>
      <c r="C18146" t="s">
        <v>6003</v>
      </c>
      <c r="D18146" t="s">
        <v>3180</v>
      </c>
      <c r="E18146">
        <v>104.84800000000003</v>
      </c>
      <c r="F18146">
        <v>430.27199999999993</v>
      </c>
      <c r="G18146" t="s">
        <v>1133</v>
      </c>
      <c r="H18146" t="s">
        <v>12</v>
      </c>
      <c r="I18146" t="s">
        <v>13</v>
      </c>
      <c r="J18146">
        <v>325.42399999999992</v>
      </c>
      <c r="K18146">
        <v>310.37692659850438</v>
      </c>
      <c r="L18146" t="str">
        <f>TEXT(Orders[[#This Row],[date]],"MMM")</f>
        <v>Dec</v>
      </c>
    </row>
    <row r="18147" spans="1:12" x14ac:dyDescent="0.3">
      <c r="A18147" s="2">
        <v>45066</v>
      </c>
      <c r="B18147">
        <v>1005814</v>
      </c>
      <c r="C18147" t="s">
        <v>5140</v>
      </c>
      <c r="D18147" t="s">
        <v>3174</v>
      </c>
      <c r="E18147">
        <v>58.632000000000005</v>
      </c>
      <c r="F18147">
        <v>430.27200000000005</v>
      </c>
      <c r="G18147" t="s">
        <v>3026</v>
      </c>
      <c r="H18147" t="s">
        <v>19</v>
      </c>
      <c r="I18147" t="s">
        <v>20</v>
      </c>
      <c r="J18147">
        <v>371.64000000000004</v>
      </c>
      <c r="K18147">
        <v>633.85182153090466</v>
      </c>
      <c r="L18147" t="str">
        <f>TEXT(Orders[[#This Row],[date]],"MMM")</f>
        <v>May</v>
      </c>
    </row>
    <row r="18148" spans="1:12" x14ac:dyDescent="0.3">
      <c r="A18148" s="2">
        <v>45172</v>
      </c>
      <c r="B18148">
        <v>1005562</v>
      </c>
      <c r="C18148" t="s">
        <v>5408</v>
      </c>
      <c r="D18148" t="s">
        <v>3175</v>
      </c>
      <c r="E18148">
        <v>84.504000000000005</v>
      </c>
      <c r="F18148">
        <v>430.27200000000005</v>
      </c>
      <c r="G18148" t="s">
        <v>875</v>
      </c>
      <c r="H18148" t="s">
        <v>30</v>
      </c>
      <c r="I18148" t="s">
        <v>13</v>
      </c>
      <c r="J18148">
        <v>345.76800000000003</v>
      </c>
      <c r="K18148">
        <v>409.17353024708893</v>
      </c>
      <c r="L18148" t="str">
        <f>TEXT(Orders[[#This Row],[date]],"MMM")</f>
        <v>Sep</v>
      </c>
    </row>
    <row r="18149" spans="1:12" x14ac:dyDescent="0.3">
      <c r="A18149" s="2">
        <v>44992</v>
      </c>
      <c r="B18149">
        <v>1002339</v>
      </c>
      <c r="C18149" t="s">
        <v>3592</v>
      </c>
      <c r="D18149" t="s">
        <v>3173</v>
      </c>
      <c r="E18149">
        <v>48.736000000000011</v>
      </c>
      <c r="F18149">
        <v>430.6536000000001</v>
      </c>
      <c r="G18149" t="s">
        <v>2655</v>
      </c>
      <c r="H18149" t="s">
        <v>12</v>
      </c>
      <c r="I18149" t="s">
        <v>13</v>
      </c>
      <c r="J18149">
        <v>381.91760000000011</v>
      </c>
      <c r="K18149">
        <v>783.64576493762308</v>
      </c>
      <c r="L18149" t="str">
        <f>TEXT(Orders[[#This Row],[date]],"MMM")</f>
        <v>Mar</v>
      </c>
    </row>
    <row r="18150" spans="1:12" x14ac:dyDescent="0.3">
      <c r="A18150" s="2">
        <v>45088</v>
      </c>
      <c r="B18150">
        <v>1006543</v>
      </c>
      <c r="C18150" t="s">
        <v>5277</v>
      </c>
      <c r="D18150" t="s">
        <v>3180</v>
      </c>
      <c r="E18150">
        <v>54.072000000000003</v>
      </c>
      <c r="F18150">
        <v>430.98912000000001</v>
      </c>
      <c r="G18150" t="s">
        <v>2184</v>
      </c>
      <c r="H18150" t="s">
        <v>12</v>
      </c>
      <c r="I18150" t="s">
        <v>13</v>
      </c>
      <c r="J18150">
        <v>376.91712000000001</v>
      </c>
      <c r="K18150">
        <v>697.06524633821573</v>
      </c>
      <c r="L18150" t="str">
        <f>TEXT(Orders[[#This Row],[date]],"MMM")</f>
        <v>Jun</v>
      </c>
    </row>
    <row r="18151" spans="1:12" x14ac:dyDescent="0.3">
      <c r="A18151" s="2">
        <v>44954</v>
      </c>
      <c r="B18151">
        <v>1019775</v>
      </c>
      <c r="C18151" t="s">
        <v>3565</v>
      </c>
      <c r="D18151" t="s">
        <v>3180</v>
      </c>
      <c r="E18151">
        <v>370.89599999999996</v>
      </c>
      <c r="F18151">
        <v>430.98912000000001</v>
      </c>
      <c r="G18151" t="s">
        <v>2120</v>
      </c>
      <c r="H18151" t="s">
        <v>45</v>
      </c>
      <c r="I18151" t="s">
        <v>46</v>
      </c>
      <c r="J18151">
        <v>60.093120000000056</v>
      </c>
      <c r="K18151">
        <v>16.202148311116879</v>
      </c>
      <c r="L18151" t="str">
        <f>TEXT(Orders[[#This Row],[date]],"MMM")</f>
        <v>Jan</v>
      </c>
    </row>
    <row r="18152" spans="1:12" x14ac:dyDescent="0.3">
      <c r="A18152" s="2">
        <v>44927</v>
      </c>
      <c r="B18152">
        <v>1018178</v>
      </c>
      <c r="C18152" t="s">
        <v>4225</v>
      </c>
      <c r="D18152" t="s">
        <v>3180</v>
      </c>
      <c r="E18152">
        <v>402.36799999999999</v>
      </c>
      <c r="F18152">
        <v>430.98912000000001</v>
      </c>
      <c r="G18152" t="s">
        <v>1181</v>
      </c>
      <c r="H18152" t="s">
        <v>19</v>
      </c>
      <c r="I18152" t="s">
        <v>20</v>
      </c>
      <c r="J18152">
        <v>28.621120000000019</v>
      </c>
      <c r="K18152">
        <v>7.1131700334022634</v>
      </c>
      <c r="L18152" t="str">
        <f>TEXT(Orders[[#This Row],[date]],"MMM")</f>
        <v>Jan</v>
      </c>
    </row>
    <row r="18153" spans="1:12" x14ac:dyDescent="0.3">
      <c r="A18153" s="2">
        <v>45111</v>
      </c>
      <c r="B18153">
        <v>1016196</v>
      </c>
      <c r="C18153" t="s">
        <v>3734</v>
      </c>
      <c r="D18153" t="s">
        <v>3180</v>
      </c>
      <c r="E18153">
        <v>412.48399999999998</v>
      </c>
      <c r="F18153">
        <v>430.98912000000001</v>
      </c>
      <c r="G18153" t="s">
        <v>599</v>
      </c>
      <c r="H18153" t="s">
        <v>35</v>
      </c>
      <c r="I18153" t="s">
        <v>36</v>
      </c>
      <c r="J18153">
        <v>18.505120000000034</v>
      </c>
      <c r="K18153">
        <v>4.4862637096226843</v>
      </c>
      <c r="L18153" t="str">
        <f>TEXT(Orders[[#This Row],[date]],"MMM")</f>
        <v>Jul</v>
      </c>
    </row>
    <row r="18154" spans="1:12" x14ac:dyDescent="0.3">
      <c r="A18154" s="2">
        <v>45000</v>
      </c>
      <c r="B18154">
        <v>1005104</v>
      </c>
      <c r="C18154" t="s">
        <v>5984</v>
      </c>
      <c r="D18154" t="s">
        <v>3178</v>
      </c>
      <c r="E18154">
        <v>72.496000000000009</v>
      </c>
      <c r="F18154">
        <v>431.02800000000002</v>
      </c>
      <c r="G18154" t="s">
        <v>2010</v>
      </c>
      <c r="H18154" t="s">
        <v>69</v>
      </c>
      <c r="I18154" t="s">
        <v>46</v>
      </c>
      <c r="J18154">
        <v>358.53200000000004</v>
      </c>
      <c r="K18154">
        <v>494.55418229971303</v>
      </c>
      <c r="L18154" t="str">
        <f>TEXT(Orders[[#This Row],[date]],"MMM")</f>
        <v>Mar</v>
      </c>
    </row>
    <row r="18155" spans="1:12" x14ac:dyDescent="0.3">
      <c r="A18155" s="2">
        <v>45232</v>
      </c>
      <c r="B18155">
        <v>1000733</v>
      </c>
      <c r="C18155" t="s">
        <v>5691</v>
      </c>
      <c r="D18155" t="s">
        <v>3173</v>
      </c>
      <c r="E18155">
        <v>566.61062400000003</v>
      </c>
      <c r="F18155">
        <v>431.10412800000012</v>
      </c>
      <c r="G18155" t="s">
        <v>1028</v>
      </c>
      <c r="H18155" t="s">
        <v>75</v>
      </c>
      <c r="I18155" t="s">
        <v>46</v>
      </c>
      <c r="J18155">
        <v>-135.50649599999991</v>
      </c>
      <c r="K18155">
        <v>-23.915276251509169</v>
      </c>
      <c r="L18155" t="str">
        <f>TEXT(Orders[[#This Row],[date]],"MMM")</f>
        <v>Nov</v>
      </c>
    </row>
    <row r="18156" spans="1:12" x14ac:dyDescent="0.3">
      <c r="A18156" s="2">
        <v>44946</v>
      </c>
      <c r="B18156">
        <v>1004223</v>
      </c>
      <c r="C18156" t="s">
        <v>3240</v>
      </c>
      <c r="D18156" t="s">
        <v>3179</v>
      </c>
      <c r="E18156">
        <v>80.934400000000011</v>
      </c>
      <c r="F18156">
        <v>431.12680000000006</v>
      </c>
      <c r="G18156" t="s">
        <v>2900</v>
      </c>
      <c r="H18156" t="s">
        <v>75</v>
      </c>
      <c r="I18156" t="s">
        <v>46</v>
      </c>
      <c r="J18156">
        <v>350.19240000000002</v>
      </c>
      <c r="K18156">
        <v>432.68671912067055</v>
      </c>
      <c r="L18156" t="str">
        <f>TEXT(Orders[[#This Row],[date]],"MMM")</f>
        <v>Jan</v>
      </c>
    </row>
    <row r="18157" spans="1:12" x14ac:dyDescent="0.3">
      <c r="A18157" s="2">
        <v>45196</v>
      </c>
      <c r="B18157">
        <v>1000409</v>
      </c>
      <c r="C18157" t="s">
        <v>3419</v>
      </c>
      <c r="D18157" t="s">
        <v>3180</v>
      </c>
      <c r="E18157">
        <v>173.83622400000002</v>
      </c>
      <c r="F18157">
        <v>431.18749440000016</v>
      </c>
      <c r="G18157" t="s">
        <v>670</v>
      </c>
      <c r="H18157" t="s">
        <v>19</v>
      </c>
      <c r="I18157" t="s">
        <v>20</v>
      </c>
      <c r="J18157">
        <v>257.35127040000015</v>
      </c>
      <c r="K18157">
        <v>148.04237257247382</v>
      </c>
      <c r="L18157" t="str">
        <f>TEXT(Orders[[#This Row],[date]],"MMM")</f>
        <v>Sep</v>
      </c>
    </row>
    <row r="18158" spans="1:12" x14ac:dyDescent="0.3">
      <c r="A18158" s="2">
        <v>45094</v>
      </c>
      <c r="B18158">
        <v>1003951</v>
      </c>
      <c r="C18158" t="s">
        <v>3318</v>
      </c>
      <c r="D18158" t="s">
        <v>3176</v>
      </c>
      <c r="E18158">
        <v>224.45440000000005</v>
      </c>
      <c r="F18158">
        <v>431.30880000000008</v>
      </c>
      <c r="G18158" t="s">
        <v>156</v>
      </c>
      <c r="H18158" t="s">
        <v>30</v>
      </c>
      <c r="I18158" t="s">
        <v>13</v>
      </c>
      <c r="J18158">
        <v>206.85440000000003</v>
      </c>
      <c r="K18158">
        <v>92.158763650879635</v>
      </c>
      <c r="L18158" t="str">
        <f>TEXT(Orders[[#This Row],[date]],"MMM")</f>
        <v>Jun</v>
      </c>
    </row>
    <row r="18159" spans="1:12" x14ac:dyDescent="0.3">
      <c r="A18159" s="2">
        <v>44956</v>
      </c>
      <c r="B18159">
        <v>1012609</v>
      </c>
      <c r="C18159" t="s">
        <v>4869</v>
      </c>
      <c r="D18159" t="s">
        <v>3180</v>
      </c>
      <c r="E18159">
        <v>337.69440000000003</v>
      </c>
      <c r="F18159">
        <v>431.41939200000002</v>
      </c>
      <c r="G18159" t="s">
        <v>2168</v>
      </c>
      <c r="H18159" t="s">
        <v>26</v>
      </c>
      <c r="I18159" t="s">
        <v>13</v>
      </c>
      <c r="J18159">
        <v>93.724991999999986</v>
      </c>
      <c r="K18159">
        <v>27.754381476269664</v>
      </c>
      <c r="L18159" t="str">
        <f>TEXT(Orders[[#This Row],[date]],"MMM")</f>
        <v>Jan</v>
      </c>
    </row>
    <row r="18160" spans="1:12" x14ac:dyDescent="0.3">
      <c r="A18160" s="2">
        <v>45223</v>
      </c>
      <c r="B18160">
        <v>1003089</v>
      </c>
      <c r="C18160" t="s">
        <v>4914</v>
      </c>
      <c r="D18160" t="s">
        <v>3179</v>
      </c>
      <c r="E18160">
        <v>194.56640000000004</v>
      </c>
      <c r="F18160">
        <v>431.50120000000004</v>
      </c>
      <c r="G18160" t="s">
        <v>2297</v>
      </c>
      <c r="H18160" t="s">
        <v>69</v>
      </c>
      <c r="I18160" t="s">
        <v>46</v>
      </c>
      <c r="J18160">
        <v>236.9348</v>
      </c>
      <c r="K18160">
        <v>121.77580507220154</v>
      </c>
      <c r="L18160" t="str">
        <f>TEXT(Orders[[#This Row],[date]],"MMM")</f>
        <v>Oct</v>
      </c>
    </row>
    <row r="18161" spans="1:12" x14ac:dyDescent="0.3">
      <c r="A18161" s="2">
        <v>45131</v>
      </c>
      <c r="B18161">
        <v>1003191</v>
      </c>
      <c r="C18161" t="s">
        <v>6042</v>
      </c>
      <c r="D18161" t="s">
        <v>3174</v>
      </c>
      <c r="E18161">
        <v>224.096</v>
      </c>
      <c r="F18161">
        <v>431.53760000000011</v>
      </c>
      <c r="G18161" t="s">
        <v>1049</v>
      </c>
      <c r="H18161" t="s">
        <v>12</v>
      </c>
      <c r="I18161" t="s">
        <v>13</v>
      </c>
      <c r="J18161">
        <v>207.44160000000011</v>
      </c>
      <c r="K18161">
        <v>92.568185063544234</v>
      </c>
      <c r="L18161" t="str">
        <f>TEXT(Orders[[#This Row],[date]],"MMM")</f>
        <v>Jul</v>
      </c>
    </row>
    <row r="18162" spans="1:12" x14ac:dyDescent="0.3">
      <c r="A18162" s="2">
        <v>45098</v>
      </c>
      <c r="B18162">
        <v>1003200</v>
      </c>
      <c r="C18162" t="s">
        <v>5618</v>
      </c>
      <c r="D18162" t="s">
        <v>3173</v>
      </c>
      <c r="E18162">
        <v>83.280000000000015</v>
      </c>
      <c r="F18162">
        <v>431.54280000000006</v>
      </c>
      <c r="G18162" t="s">
        <v>911</v>
      </c>
      <c r="H18162" t="s">
        <v>45</v>
      </c>
      <c r="I18162" t="s">
        <v>46</v>
      </c>
      <c r="J18162">
        <v>348.26280000000003</v>
      </c>
      <c r="K18162">
        <v>418.18299711815558</v>
      </c>
      <c r="L18162" t="str">
        <f>TEXT(Orders[[#This Row],[date]],"MMM")</f>
        <v>Jun</v>
      </c>
    </row>
    <row r="18163" spans="1:12" x14ac:dyDescent="0.3">
      <c r="A18163" s="2">
        <v>44950</v>
      </c>
      <c r="B18163">
        <v>1002736</v>
      </c>
      <c r="C18163" t="s">
        <v>3607</v>
      </c>
      <c r="D18163" t="s">
        <v>3175</v>
      </c>
      <c r="E18163">
        <v>195.46560000000002</v>
      </c>
      <c r="F18163">
        <v>431.60000000000008</v>
      </c>
      <c r="G18163" t="s">
        <v>3052</v>
      </c>
      <c r="H18163" t="s">
        <v>12</v>
      </c>
      <c r="I18163" t="s">
        <v>13</v>
      </c>
      <c r="J18163">
        <v>236.13440000000006</v>
      </c>
      <c r="K18163">
        <v>120.80611626802875</v>
      </c>
      <c r="L18163" t="str">
        <f>TEXT(Orders[[#This Row],[date]],"MMM")</f>
        <v>Jan</v>
      </c>
    </row>
    <row r="18164" spans="1:12" x14ac:dyDescent="0.3">
      <c r="A18164" s="2">
        <v>45093</v>
      </c>
      <c r="B18164">
        <v>1009225</v>
      </c>
      <c r="C18164" t="s">
        <v>5173</v>
      </c>
      <c r="D18164" t="s">
        <v>3180</v>
      </c>
      <c r="E18164">
        <v>84.012</v>
      </c>
      <c r="F18164">
        <v>431.70624000000004</v>
      </c>
      <c r="G18164" t="s">
        <v>3162</v>
      </c>
      <c r="H18164" t="s">
        <v>69</v>
      </c>
      <c r="I18164" t="s">
        <v>46</v>
      </c>
      <c r="J18164">
        <v>347.69424000000004</v>
      </c>
      <c r="K18164">
        <v>413.86259105842032</v>
      </c>
      <c r="L18164" t="str">
        <f>TEXT(Orders[[#This Row],[date]],"MMM")</f>
        <v>Jun</v>
      </c>
    </row>
    <row r="18165" spans="1:12" x14ac:dyDescent="0.3">
      <c r="A18165" s="2">
        <v>45016</v>
      </c>
      <c r="B18165">
        <v>1008243</v>
      </c>
      <c r="C18165" t="s">
        <v>4508</v>
      </c>
      <c r="D18165" t="s">
        <v>3180</v>
      </c>
      <c r="E18165">
        <v>195.96000000000004</v>
      </c>
      <c r="F18165">
        <v>431.70624000000004</v>
      </c>
      <c r="G18165" t="s">
        <v>1437</v>
      </c>
      <c r="H18165" t="s">
        <v>12</v>
      </c>
      <c r="I18165" t="s">
        <v>13</v>
      </c>
      <c r="J18165">
        <v>235.74624</v>
      </c>
      <c r="K18165">
        <v>120.30324556031842</v>
      </c>
      <c r="L18165" t="str">
        <f>TEXT(Orders[[#This Row],[date]],"MMM")</f>
        <v>Mar</v>
      </c>
    </row>
    <row r="18166" spans="1:12" x14ac:dyDescent="0.3">
      <c r="A18166" s="2">
        <v>44957</v>
      </c>
      <c r="B18166">
        <v>1015570</v>
      </c>
      <c r="C18166" t="s">
        <v>3920</v>
      </c>
      <c r="D18166" t="s">
        <v>3180</v>
      </c>
      <c r="E18166">
        <v>302.072</v>
      </c>
      <c r="F18166">
        <v>431.70624000000004</v>
      </c>
      <c r="G18166" t="s">
        <v>1073</v>
      </c>
      <c r="H18166" t="s">
        <v>57</v>
      </c>
      <c r="I18166" t="s">
        <v>20</v>
      </c>
      <c r="J18166">
        <v>129.63424000000003</v>
      </c>
      <c r="K18166">
        <v>42.915013639132404</v>
      </c>
      <c r="L18166" t="str">
        <f>TEXT(Orders[[#This Row],[date]],"MMM")</f>
        <v>Jan</v>
      </c>
    </row>
    <row r="18167" spans="1:12" x14ac:dyDescent="0.3">
      <c r="A18167" s="2">
        <v>45227</v>
      </c>
      <c r="B18167">
        <v>1016530</v>
      </c>
      <c r="C18167" t="s">
        <v>5790</v>
      </c>
      <c r="D18167" t="s">
        <v>3180</v>
      </c>
      <c r="E18167">
        <v>326.8</v>
      </c>
      <c r="F18167">
        <v>431.70624000000004</v>
      </c>
      <c r="G18167" t="s">
        <v>2589</v>
      </c>
      <c r="H18167" t="s">
        <v>35</v>
      </c>
      <c r="I18167" t="s">
        <v>36</v>
      </c>
      <c r="J18167">
        <v>104.90624000000003</v>
      </c>
      <c r="K18167">
        <v>32.101052631578952</v>
      </c>
      <c r="L18167" t="str">
        <f>TEXT(Orders[[#This Row],[date]],"MMM")</f>
        <v>Oct</v>
      </c>
    </row>
    <row r="18168" spans="1:12" x14ac:dyDescent="0.3">
      <c r="A18168" s="2">
        <v>45122</v>
      </c>
      <c r="B18168">
        <v>1010424</v>
      </c>
      <c r="C18168" t="s">
        <v>4300</v>
      </c>
      <c r="D18168" t="s">
        <v>3180</v>
      </c>
      <c r="E18168">
        <v>460.55600000000004</v>
      </c>
      <c r="F18168">
        <v>431.70624000000004</v>
      </c>
      <c r="G18168" t="s">
        <v>2122</v>
      </c>
      <c r="H18168" t="s">
        <v>88</v>
      </c>
      <c r="I18168" t="s">
        <v>36</v>
      </c>
      <c r="J18168">
        <v>-28.849760000000003</v>
      </c>
      <c r="K18168">
        <v>-6.2641155472950087</v>
      </c>
      <c r="L18168" t="str">
        <f>TEXT(Orders[[#This Row],[date]],"MMM")</f>
        <v>Jul</v>
      </c>
    </row>
    <row r="18169" spans="1:12" x14ac:dyDescent="0.3">
      <c r="A18169" s="2">
        <v>45274</v>
      </c>
      <c r="B18169">
        <v>1013421</v>
      </c>
      <c r="C18169" t="s">
        <v>4801</v>
      </c>
      <c r="D18169" t="s">
        <v>3180</v>
      </c>
      <c r="E18169">
        <v>472.92</v>
      </c>
      <c r="F18169">
        <v>431.70624000000004</v>
      </c>
      <c r="G18169" t="s">
        <v>2885</v>
      </c>
      <c r="H18169" t="s">
        <v>35</v>
      </c>
      <c r="I18169" t="s">
        <v>36</v>
      </c>
      <c r="J18169">
        <v>-41.213759999999979</v>
      </c>
      <c r="K18169">
        <v>-8.7147424511545246</v>
      </c>
      <c r="L18169" t="str">
        <f>TEXT(Orders[[#This Row],[date]],"MMM")</f>
        <v>Dec</v>
      </c>
    </row>
    <row r="18170" spans="1:12" x14ac:dyDescent="0.3">
      <c r="A18170" s="2">
        <v>44931</v>
      </c>
      <c r="B18170">
        <v>1003119</v>
      </c>
      <c r="C18170" t="s">
        <v>4909</v>
      </c>
      <c r="D18170" t="s">
        <v>3177</v>
      </c>
      <c r="E18170">
        <v>93.568000000000012</v>
      </c>
      <c r="F18170">
        <v>432.03160000000008</v>
      </c>
      <c r="G18170" t="s">
        <v>2990</v>
      </c>
      <c r="H18170" t="s">
        <v>26</v>
      </c>
      <c r="I18170" t="s">
        <v>13</v>
      </c>
      <c r="J18170">
        <v>338.46360000000004</v>
      </c>
      <c r="K18170">
        <v>361.73007865937075</v>
      </c>
      <c r="L18170" t="str">
        <f>TEXT(Orders[[#This Row],[date]],"MMM")</f>
        <v>Jan</v>
      </c>
    </row>
    <row r="18171" spans="1:12" x14ac:dyDescent="0.3">
      <c r="A18171" s="2">
        <v>44974</v>
      </c>
      <c r="B18171">
        <v>1005043</v>
      </c>
      <c r="C18171" t="s">
        <v>5482</v>
      </c>
      <c r="D18171" t="s">
        <v>3176</v>
      </c>
      <c r="E18171">
        <v>115.8368</v>
      </c>
      <c r="F18171">
        <v>432.03160000000008</v>
      </c>
      <c r="G18171" t="s">
        <v>312</v>
      </c>
      <c r="H18171" t="s">
        <v>12</v>
      </c>
      <c r="I18171" t="s">
        <v>13</v>
      </c>
      <c r="J18171">
        <v>316.1948000000001</v>
      </c>
      <c r="K18171">
        <v>272.96575872261673</v>
      </c>
      <c r="L18171" t="str">
        <f>TEXT(Orders[[#This Row],[date]],"MMM")</f>
        <v>Feb</v>
      </c>
    </row>
    <row r="18172" spans="1:12" x14ac:dyDescent="0.3">
      <c r="A18172" s="2">
        <v>44966</v>
      </c>
      <c r="B18172">
        <v>1005689</v>
      </c>
      <c r="C18172" t="s">
        <v>4663</v>
      </c>
      <c r="D18172" t="s">
        <v>3177</v>
      </c>
      <c r="E18172">
        <v>200.292</v>
      </c>
      <c r="F18172">
        <v>432.06480000000005</v>
      </c>
      <c r="G18172" t="s">
        <v>1778</v>
      </c>
      <c r="H18172" t="s">
        <v>50</v>
      </c>
      <c r="I18172" t="s">
        <v>36</v>
      </c>
      <c r="J18172">
        <v>231.77280000000005</v>
      </c>
      <c r="K18172">
        <v>115.71745251932182</v>
      </c>
      <c r="L18172" t="str">
        <f>TEXT(Orders[[#This Row],[date]],"MMM")</f>
        <v>Feb</v>
      </c>
    </row>
    <row r="18173" spans="1:12" x14ac:dyDescent="0.3">
      <c r="A18173" s="2">
        <v>44936</v>
      </c>
      <c r="B18173">
        <v>1000026</v>
      </c>
      <c r="C18173" t="s">
        <v>3267</v>
      </c>
      <c r="D18173" t="s">
        <v>3176</v>
      </c>
      <c r="E18173">
        <v>389.87251200000014</v>
      </c>
      <c r="F18173">
        <v>432.08430720000007</v>
      </c>
      <c r="G18173" t="s">
        <v>93</v>
      </c>
      <c r="H18173" t="s">
        <v>45</v>
      </c>
      <c r="I18173" t="s">
        <v>46</v>
      </c>
      <c r="J18173">
        <v>42.211795199999926</v>
      </c>
      <c r="K18173">
        <v>10.827076518797998</v>
      </c>
      <c r="L18173" t="str">
        <f>TEXT(Orders[[#This Row],[date]],"MMM")</f>
        <v>Jan</v>
      </c>
    </row>
    <row r="18174" spans="1:12" x14ac:dyDescent="0.3">
      <c r="A18174" s="2">
        <v>45102</v>
      </c>
      <c r="B18174">
        <v>1001181</v>
      </c>
      <c r="C18174" t="s">
        <v>4538</v>
      </c>
      <c r="D18174" t="s">
        <v>3177</v>
      </c>
      <c r="E18174">
        <v>328.42560000000003</v>
      </c>
      <c r="F18174">
        <v>432.0950400000001</v>
      </c>
      <c r="G18174" t="s">
        <v>1494</v>
      </c>
      <c r="H18174" t="s">
        <v>45</v>
      </c>
      <c r="I18174" t="s">
        <v>46</v>
      </c>
      <c r="J18174">
        <v>103.66944000000007</v>
      </c>
      <c r="K18174">
        <v>31.565578322761702</v>
      </c>
      <c r="L18174" t="str">
        <f>TEXT(Orders[[#This Row],[date]],"MMM")</f>
        <v>Jun</v>
      </c>
    </row>
    <row r="18175" spans="1:12" x14ac:dyDescent="0.3">
      <c r="A18175" s="2">
        <v>44986</v>
      </c>
      <c r="B18175">
        <v>1000196</v>
      </c>
      <c r="C18175" t="s">
        <v>5520</v>
      </c>
      <c r="D18175" t="s">
        <v>3173</v>
      </c>
      <c r="E18175">
        <v>225.59808000000004</v>
      </c>
      <c r="F18175">
        <v>432.38782080000016</v>
      </c>
      <c r="G18175" t="s">
        <v>384</v>
      </c>
      <c r="H18175" t="s">
        <v>75</v>
      </c>
      <c r="I18175" t="s">
        <v>46</v>
      </c>
      <c r="J18175">
        <v>206.78974080000012</v>
      </c>
      <c r="K18175">
        <v>91.662899258717133</v>
      </c>
      <c r="L18175" t="str">
        <f>TEXT(Orders[[#This Row],[date]],"MMM")</f>
        <v>Mar</v>
      </c>
    </row>
    <row r="18176" spans="1:12" x14ac:dyDescent="0.3">
      <c r="A18176" s="2">
        <v>45205</v>
      </c>
      <c r="B18176">
        <v>1016265</v>
      </c>
      <c r="C18176" t="s">
        <v>3499</v>
      </c>
      <c r="D18176" t="s">
        <v>3180</v>
      </c>
      <c r="E18176">
        <v>456.92400000000009</v>
      </c>
      <c r="F18176">
        <v>432.42336000000006</v>
      </c>
      <c r="G18176" t="s">
        <v>354</v>
      </c>
      <c r="H18176" t="s">
        <v>35</v>
      </c>
      <c r="I18176" t="s">
        <v>36</v>
      </c>
      <c r="J18176">
        <v>-24.500640000000033</v>
      </c>
      <c r="K18176">
        <v>-5.3620820968038512</v>
      </c>
      <c r="L18176" t="str">
        <f>TEXT(Orders[[#This Row],[date]],"MMM")</f>
        <v>Oct</v>
      </c>
    </row>
    <row r="18177" spans="1:12" x14ac:dyDescent="0.3">
      <c r="A18177" s="2">
        <v>45184</v>
      </c>
      <c r="B18177">
        <v>1017350</v>
      </c>
      <c r="C18177" t="s">
        <v>6042</v>
      </c>
      <c r="D18177" t="s">
        <v>3180</v>
      </c>
      <c r="E18177">
        <v>474.90800000000007</v>
      </c>
      <c r="F18177">
        <v>432.42336000000006</v>
      </c>
      <c r="G18177" t="s">
        <v>1049</v>
      </c>
      <c r="H18177" t="s">
        <v>12</v>
      </c>
      <c r="I18177" t="s">
        <v>13</v>
      </c>
      <c r="J18177">
        <v>-42.484640000000013</v>
      </c>
      <c r="K18177">
        <v>-8.9458674101089066</v>
      </c>
      <c r="L18177" t="str">
        <f>TEXT(Orders[[#This Row],[date]],"MMM")</f>
        <v>Sep</v>
      </c>
    </row>
    <row r="18178" spans="1:12" x14ac:dyDescent="0.3">
      <c r="A18178" s="2">
        <v>45264</v>
      </c>
      <c r="B18178">
        <v>1002693</v>
      </c>
      <c r="C18178" t="s">
        <v>4858</v>
      </c>
      <c r="D18178" t="s">
        <v>3180</v>
      </c>
      <c r="E18178">
        <v>145.39840000000001</v>
      </c>
      <c r="F18178">
        <v>432.47360000000003</v>
      </c>
      <c r="G18178" t="s">
        <v>3009</v>
      </c>
      <c r="H18178" t="s">
        <v>88</v>
      </c>
      <c r="I18178" t="s">
        <v>36</v>
      </c>
      <c r="J18178">
        <v>287.0752</v>
      </c>
      <c r="K18178">
        <v>197.44041199903162</v>
      </c>
      <c r="L18178" t="str">
        <f>TEXT(Orders[[#This Row],[date]],"MMM")</f>
        <v>Dec</v>
      </c>
    </row>
    <row r="18179" spans="1:12" x14ac:dyDescent="0.3">
      <c r="A18179" s="2">
        <v>45038</v>
      </c>
      <c r="B18179">
        <v>1002292</v>
      </c>
      <c r="C18179" t="s">
        <v>4995</v>
      </c>
      <c r="D18179" t="s">
        <v>3176</v>
      </c>
      <c r="E18179">
        <v>66.924800000000005</v>
      </c>
      <c r="F18179">
        <v>432.61920000000009</v>
      </c>
      <c r="G18179" t="s">
        <v>2608</v>
      </c>
      <c r="H18179" t="s">
        <v>69</v>
      </c>
      <c r="I18179" t="s">
        <v>46</v>
      </c>
      <c r="J18179">
        <v>365.69440000000009</v>
      </c>
      <c r="K18179">
        <v>546.4258391508082</v>
      </c>
      <c r="L18179" t="str">
        <f>TEXT(Orders[[#This Row],[date]],"MMM")</f>
        <v>Apr</v>
      </c>
    </row>
    <row r="18180" spans="1:12" x14ac:dyDescent="0.3">
      <c r="A18180" s="2">
        <v>45027</v>
      </c>
      <c r="B18180">
        <v>1003488</v>
      </c>
      <c r="C18180" t="s">
        <v>3542</v>
      </c>
      <c r="D18180" t="s">
        <v>3179</v>
      </c>
      <c r="E18180">
        <v>192.98880000000003</v>
      </c>
      <c r="F18180">
        <v>432.61920000000009</v>
      </c>
      <c r="G18180" t="s">
        <v>1742</v>
      </c>
      <c r="H18180" t="s">
        <v>12</v>
      </c>
      <c r="I18180" t="s">
        <v>13</v>
      </c>
      <c r="J18180">
        <v>239.63040000000007</v>
      </c>
      <c r="K18180">
        <v>124.16803462169827</v>
      </c>
      <c r="L18180" t="str">
        <f>TEXT(Orders[[#This Row],[date]],"MMM")</f>
        <v>Apr</v>
      </c>
    </row>
    <row r="18181" spans="1:12" x14ac:dyDescent="0.3">
      <c r="A18181" s="2">
        <v>45062</v>
      </c>
      <c r="B18181">
        <v>1005116</v>
      </c>
      <c r="C18181" t="s">
        <v>3814</v>
      </c>
      <c r="D18181" t="s">
        <v>3179</v>
      </c>
      <c r="E18181">
        <v>210.22400000000005</v>
      </c>
      <c r="F18181">
        <v>432.75960000000009</v>
      </c>
      <c r="G18181" t="s">
        <v>2106</v>
      </c>
      <c r="H18181" t="s">
        <v>50</v>
      </c>
      <c r="I18181" t="s">
        <v>36</v>
      </c>
      <c r="J18181">
        <v>222.53560000000004</v>
      </c>
      <c r="K18181">
        <v>105.85641981885988</v>
      </c>
      <c r="L18181" t="str">
        <f>TEXT(Orders[[#This Row],[date]],"MMM")</f>
        <v>May</v>
      </c>
    </row>
    <row r="18182" spans="1:12" x14ac:dyDescent="0.3">
      <c r="A18182" s="2">
        <v>45227</v>
      </c>
      <c r="B18182">
        <v>1000305</v>
      </c>
      <c r="C18182" t="s">
        <v>6010</v>
      </c>
      <c r="D18182" t="s">
        <v>3178</v>
      </c>
      <c r="E18182">
        <v>700.50201600000014</v>
      </c>
      <c r="F18182">
        <v>432.76072320000014</v>
      </c>
      <c r="G18182" t="s">
        <v>535</v>
      </c>
      <c r="H18182" t="s">
        <v>57</v>
      </c>
      <c r="I18182" t="s">
        <v>20</v>
      </c>
      <c r="J18182">
        <v>-267.7412928</v>
      </c>
      <c r="K18182">
        <v>-38.221345076043285</v>
      </c>
      <c r="L18182" t="str">
        <f>TEXT(Orders[[#This Row],[date]],"MMM")</f>
        <v>Oct</v>
      </c>
    </row>
    <row r="18183" spans="1:12" x14ac:dyDescent="0.3">
      <c r="A18183" s="2">
        <v>45068</v>
      </c>
      <c r="B18183">
        <v>1005170</v>
      </c>
      <c r="C18183" t="s">
        <v>5320</v>
      </c>
      <c r="D18183" t="s">
        <v>3180</v>
      </c>
      <c r="E18183">
        <v>210.19840000000005</v>
      </c>
      <c r="F18183">
        <v>432.90520000000004</v>
      </c>
      <c r="G18183" t="s">
        <v>1363</v>
      </c>
      <c r="H18183" t="s">
        <v>45</v>
      </c>
      <c r="I18183" t="s">
        <v>46</v>
      </c>
      <c r="J18183">
        <v>222.70679999999999</v>
      </c>
      <c r="K18183">
        <v>105.95075890206583</v>
      </c>
      <c r="L18183" t="str">
        <f>TEXT(Orders[[#This Row],[date]],"MMM")</f>
        <v>May</v>
      </c>
    </row>
    <row r="18184" spans="1:12" x14ac:dyDescent="0.3">
      <c r="A18184" s="2">
        <v>45098</v>
      </c>
      <c r="B18184">
        <v>1002096</v>
      </c>
      <c r="C18184" t="s">
        <v>4254</v>
      </c>
      <c r="D18184" t="s">
        <v>3174</v>
      </c>
      <c r="E18184">
        <v>125.68640000000001</v>
      </c>
      <c r="F18184">
        <v>432.91456000000005</v>
      </c>
      <c r="G18184" t="s">
        <v>2412</v>
      </c>
      <c r="H18184" t="s">
        <v>30</v>
      </c>
      <c r="I18184" t="s">
        <v>13</v>
      </c>
      <c r="J18184">
        <v>307.22816000000006</v>
      </c>
      <c r="K18184">
        <v>244.44025765715307</v>
      </c>
      <c r="L18184" t="str">
        <f>TEXT(Orders[[#This Row],[date]],"MMM")</f>
        <v>Jun</v>
      </c>
    </row>
    <row r="18185" spans="1:12" x14ac:dyDescent="0.3">
      <c r="A18185" s="2">
        <v>45211</v>
      </c>
      <c r="B18185">
        <v>1005784</v>
      </c>
      <c r="C18185" t="s">
        <v>3931</v>
      </c>
      <c r="D18185" t="s">
        <v>3178</v>
      </c>
      <c r="E18185">
        <v>56.540000000000006</v>
      </c>
      <c r="F18185">
        <v>432.96119999999996</v>
      </c>
      <c r="G18185" t="s">
        <v>993</v>
      </c>
      <c r="H18185" t="s">
        <v>88</v>
      </c>
      <c r="I18185" t="s">
        <v>36</v>
      </c>
      <c r="J18185">
        <v>376.42119999999994</v>
      </c>
      <c r="K18185">
        <v>665.76087725504044</v>
      </c>
      <c r="L18185" t="str">
        <f>TEXT(Orders[[#This Row],[date]],"MMM")</f>
        <v>Oct</v>
      </c>
    </row>
    <row r="18186" spans="1:12" x14ac:dyDescent="0.3">
      <c r="A18186" s="2">
        <v>45022</v>
      </c>
      <c r="B18186">
        <v>1005605</v>
      </c>
      <c r="C18186" t="s">
        <v>5326</v>
      </c>
      <c r="D18186" t="s">
        <v>3172</v>
      </c>
      <c r="E18186">
        <v>64.204000000000008</v>
      </c>
      <c r="F18186">
        <v>432.96119999999996</v>
      </c>
      <c r="G18186" t="s">
        <v>1458</v>
      </c>
      <c r="H18186" t="s">
        <v>57</v>
      </c>
      <c r="I18186" t="s">
        <v>20</v>
      </c>
      <c r="J18186">
        <v>368.75719999999995</v>
      </c>
      <c r="K18186">
        <v>574.35237679895317</v>
      </c>
      <c r="L18186" t="str">
        <f>TEXT(Orders[[#This Row],[date]],"MMM")</f>
        <v>Apr</v>
      </c>
    </row>
    <row r="18187" spans="1:12" x14ac:dyDescent="0.3">
      <c r="A18187" s="2">
        <v>45201</v>
      </c>
      <c r="B18187">
        <v>1005886</v>
      </c>
      <c r="C18187" t="s">
        <v>4876</v>
      </c>
      <c r="D18187" t="s">
        <v>3175</v>
      </c>
      <c r="E18187">
        <v>137.148</v>
      </c>
      <c r="F18187">
        <v>432.96119999999996</v>
      </c>
      <c r="G18187" t="s">
        <v>2186</v>
      </c>
      <c r="H18187" t="s">
        <v>57</v>
      </c>
      <c r="I18187" t="s">
        <v>20</v>
      </c>
      <c r="J18187">
        <v>295.81319999999994</v>
      </c>
      <c r="K18187">
        <v>215.68903666112519</v>
      </c>
      <c r="L18187" t="str">
        <f>TEXT(Orders[[#This Row],[date]],"MMM")</f>
        <v>Oct</v>
      </c>
    </row>
    <row r="18188" spans="1:12" x14ac:dyDescent="0.3">
      <c r="A18188" s="2">
        <v>45227</v>
      </c>
      <c r="B18188">
        <v>1005996</v>
      </c>
      <c r="C18188" t="s">
        <v>4351</v>
      </c>
      <c r="D18188" t="s">
        <v>3174</v>
      </c>
      <c r="E18188">
        <v>153.26000000000002</v>
      </c>
      <c r="F18188">
        <v>432.96119999999996</v>
      </c>
      <c r="G18188" t="s">
        <v>2282</v>
      </c>
      <c r="H18188" t="s">
        <v>30</v>
      </c>
      <c r="I18188" t="s">
        <v>13</v>
      </c>
      <c r="J18188">
        <v>279.70119999999997</v>
      </c>
      <c r="K18188">
        <v>182.50110922615158</v>
      </c>
      <c r="L18188" t="str">
        <f>TEXT(Orders[[#This Row],[date]],"MMM")</f>
        <v>Oct</v>
      </c>
    </row>
    <row r="18189" spans="1:12" x14ac:dyDescent="0.3">
      <c r="A18189" s="2">
        <v>45035</v>
      </c>
      <c r="B18189">
        <v>1000215</v>
      </c>
      <c r="C18189" t="s">
        <v>5055</v>
      </c>
      <c r="D18189" t="s">
        <v>3176</v>
      </c>
      <c r="E18189">
        <v>133.75392000000002</v>
      </c>
      <c r="F18189">
        <v>432.96864000000016</v>
      </c>
      <c r="G18189" t="s">
        <v>411</v>
      </c>
      <c r="H18189" t="s">
        <v>45</v>
      </c>
      <c r="I18189" t="s">
        <v>46</v>
      </c>
      <c r="J18189">
        <v>299.21472000000017</v>
      </c>
      <c r="K18189">
        <v>223.7053837375384</v>
      </c>
      <c r="L18189" t="str">
        <f>TEXT(Orders[[#This Row],[date]],"MMM")</f>
        <v>Apr</v>
      </c>
    </row>
    <row r="18190" spans="1:12" x14ac:dyDescent="0.3">
      <c r="A18190" s="2">
        <v>45190</v>
      </c>
      <c r="B18190">
        <v>1004916</v>
      </c>
      <c r="C18190" t="s">
        <v>5871</v>
      </c>
      <c r="D18190" t="s">
        <v>3178</v>
      </c>
      <c r="E18190">
        <v>204.61120000000003</v>
      </c>
      <c r="F18190">
        <v>433.00400000000008</v>
      </c>
      <c r="G18190" t="s">
        <v>2817</v>
      </c>
      <c r="H18190" t="s">
        <v>19</v>
      </c>
      <c r="I18190" t="s">
        <v>20</v>
      </c>
      <c r="J18190">
        <v>228.39280000000005</v>
      </c>
      <c r="K18190">
        <v>111.62282416602807</v>
      </c>
      <c r="L18190" t="str">
        <f>TEXT(Orders[[#This Row],[date]],"MMM")</f>
        <v>Sep</v>
      </c>
    </row>
    <row r="18191" spans="1:12" x14ac:dyDescent="0.3">
      <c r="A18191" s="2">
        <v>45266</v>
      </c>
      <c r="B18191">
        <v>1004485</v>
      </c>
      <c r="C18191" t="s">
        <v>4403</v>
      </c>
      <c r="D18191" t="s">
        <v>3178</v>
      </c>
      <c r="E18191">
        <v>153.53600000000003</v>
      </c>
      <c r="F18191">
        <v>433.01960000000008</v>
      </c>
      <c r="G18191" t="s">
        <v>3100</v>
      </c>
      <c r="H18191" t="s">
        <v>57</v>
      </c>
      <c r="I18191" t="s">
        <v>20</v>
      </c>
      <c r="J18191">
        <v>279.48360000000002</v>
      </c>
      <c r="K18191">
        <v>182.03131513130469</v>
      </c>
      <c r="L18191" t="str">
        <f>TEXT(Orders[[#This Row],[date]],"MMM")</f>
        <v>Dec</v>
      </c>
    </row>
    <row r="18192" spans="1:12" x14ac:dyDescent="0.3">
      <c r="A18192" s="2">
        <v>44954</v>
      </c>
      <c r="B18192">
        <v>1002430</v>
      </c>
      <c r="C18192" t="s">
        <v>5201</v>
      </c>
      <c r="D18192" t="s">
        <v>3172</v>
      </c>
      <c r="E18192">
        <v>128.64960000000002</v>
      </c>
      <c r="F18192">
        <v>433.11840000000001</v>
      </c>
      <c r="G18192" t="s">
        <v>2746</v>
      </c>
      <c r="H18192" t="s">
        <v>30</v>
      </c>
      <c r="I18192" t="s">
        <v>13</v>
      </c>
      <c r="J18192">
        <v>304.46879999999999</v>
      </c>
      <c r="K18192">
        <v>236.66517424072825</v>
      </c>
      <c r="L18192" t="str">
        <f>TEXT(Orders[[#This Row],[date]],"MMM")</f>
        <v>Jan</v>
      </c>
    </row>
    <row r="18193" spans="1:12" x14ac:dyDescent="0.3">
      <c r="A18193" s="2">
        <v>45285</v>
      </c>
      <c r="B18193">
        <v>1005928</v>
      </c>
      <c r="C18193" t="s">
        <v>3244</v>
      </c>
      <c r="D18193" t="s">
        <v>3174</v>
      </c>
      <c r="E18193">
        <v>28.388000000000005</v>
      </c>
      <c r="F18193">
        <v>433.14048000000008</v>
      </c>
      <c r="G18193" t="s">
        <v>1563</v>
      </c>
      <c r="H18193" t="s">
        <v>35</v>
      </c>
      <c r="I18193" t="s">
        <v>36</v>
      </c>
      <c r="J18193">
        <v>404.75248000000011</v>
      </c>
      <c r="K18193">
        <v>1425.7872340425533</v>
      </c>
      <c r="L18193" t="str">
        <f>TEXT(Orders[[#This Row],[date]],"MMM")</f>
        <v>Dec</v>
      </c>
    </row>
    <row r="18194" spans="1:12" x14ac:dyDescent="0.3">
      <c r="A18194" s="2">
        <v>45186</v>
      </c>
      <c r="B18194">
        <v>1014789</v>
      </c>
      <c r="C18194" t="s">
        <v>3694</v>
      </c>
      <c r="D18194" t="s">
        <v>3180</v>
      </c>
      <c r="E18194">
        <v>376.86000000000013</v>
      </c>
      <c r="F18194">
        <v>433.14048000000008</v>
      </c>
      <c r="G18194" t="s">
        <v>885</v>
      </c>
      <c r="H18194" t="s">
        <v>30</v>
      </c>
      <c r="I18194" t="s">
        <v>13</v>
      </c>
      <c r="J18194">
        <v>56.280479999999955</v>
      </c>
      <c r="K18194">
        <v>14.934055086769604</v>
      </c>
      <c r="L18194" t="str">
        <f>TEXT(Orders[[#This Row],[date]],"MMM")</f>
        <v>Sep</v>
      </c>
    </row>
    <row r="18195" spans="1:12" x14ac:dyDescent="0.3">
      <c r="A18195" s="2">
        <v>45196</v>
      </c>
      <c r="B18195">
        <v>1013404</v>
      </c>
      <c r="C18195" t="s">
        <v>4307</v>
      </c>
      <c r="D18195" t="s">
        <v>3180</v>
      </c>
      <c r="E18195">
        <v>382.48000000000013</v>
      </c>
      <c r="F18195">
        <v>433.14048000000008</v>
      </c>
      <c r="G18195" t="s">
        <v>1452</v>
      </c>
      <c r="H18195" t="s">
        <v>45</v>
      </c>
      <c r="I18195" t="s">
        <v>46</v>
      </c>
      <c r="J18195">
        <v>50.66047999999995</v>
      </c>
      <c r="K18195">
        <v>13.245262497385465</v>
      </c>
      <c r="L18195" t="str">
        <f>TEXT(Orders[[#This Row],[date]],"MMM")</f>
        <v>Sep</v>
      </c>
    </row>
    <row r="18196" spans="1:12" x14ac:dyDescent="0.3">
      <c r="A18196" s="2">
        <v>45159</v>
      </c>
      <c r="B18196">
        <v>1017002</v>
      </c>
      <c r="C18196" t="s">
        <v>4566</v>
      </c>
      <c r="D18196" t="s">
        <v>3180</v>
      </c>
      <c r="E18196">
        <v>471.27600000000012</v>
      </c>
      <c r="F18196">
        <v>433.14048000000008</v>
      </c>
      <c r="G18196" t="s">
        <v>2720</v>
      </c>
      <c r="H18196" t="s">
        <v>54</v>
      </c>
      <c r="I18196" t="s">
        <v>20</v>
      </c>
      <c r="J18196">
        <v>-38.135520000000042</v>
      </c>
      <c r="K18196">
        <v>-8.0919715835306771</v>
      </c>
      <c r="L18196" t="str">
        <f>TEXT(Orders[[#This Row],[date]],"MMM")</f>
        <v>Aug</v>
      </c>
    </row>
    <row r="18197" spans="1:12" x14ac:dyDescent="0.3">
      <c r="A18197" s="2">
        <v>45283</v>
      </c>
      <c r="B18197">
        <v>1005257</v>
      </c>
      <c r="C18197" t="s">
        <v>5496</v>
      </c>
      <c r="D18197" t="s">
        <v>3173</v>
      </c>
      <c r="E18197">
        <v>102.18880000000001</v>
      </c>
      <c r="F18197">
        <v>433.55</v>
      </c>
      <c r="G18197" t="s">
        <v>485</v>
      </c>
      <c r="H18197" t="s">
        <v>35</v>
      </c>
      <c r="I18197" t="s">
        <v>36</v>
      </c>
      <c r="J18197">
        <v>331.3612</v>
      </c>
      <c r="K18197">
        <v>324.26371578881435</v>
      </c>
      <c r="L18197" t="str">
        <f>TEXT(Orders[[#This Row],[date]],"MMM")</f>
        <v>Dec</v>
      </c>
    </row>
    <row r="18198" spans="1:12" x14ac:dyDescent="0.3">
      <c r="A18198" s="2">
        <v>44985</v>
      </c>
      <c r="B18198">
        <v>1003469</v>
      </c>
      <c r="C18198" t="s">
        <v>5721</v>
      </c>
      <c r="D18198" t="s">
        <v>3177</v>
      </c>
      <c r="E18198">
        <v>176.96960000000001</v>
      </c>
      <c r="F18198">
        <v>433.60720000000009</v>
      </c>
      <c r="G18198" t="s">
        <v>2203</v>
      </c>
      <c r="H18198" t="s">
        <v>12</v>
      </c>
      <c r="I18198" t="s">
        <v>13</v>
      </c>
      <c r="J18198">
        <v>256.63760000000008</v>
      </c>
      <c r="K18198">
        <v>145.01790137967203</v>
      </c>
      <c r="L18198" t="str">
        <f>TEXT(Orders[[#This Row],[date]],"MMM")</f>
        <v>Feb</v>
      </c>
    </row>
    <row r="18199" spans="1:12" x14ac:dyDescent="0.3">
      <c r="A18199" s="2">
        <v>45043</v>
      </c>
      <c r="B18199">
        <v>1002560</v>
      </c>
      <c r="C18199" t="s">
        <v>5310</v>
      </c>
      <c r="D18199" t="s">
        <v>3174</v>
      </c>
      <c r="E18199">
        <v>174.8288</v>
      </c>
      <c r="F18199">
        <v>433.654</v>
      </c>
      <c r="G18199" t="s">
        <v>2876</v>
      </c>
      <c r="H18199" t="s">
        <v>54</v>
      </c>
      <c r="I18199" t="s">
        <v>20</v>
      </c>
      <c r="J18199">
        <v>258.8252</v>
      </c>
      <c r="K18199">
        <v>148.04494454003</v>
      </c>
      <c r="L18199" t="str">
        <f>TEXT(Orders[[#This Row],[date]],"MMM")</f>
        <v>Apr</v>
      </c>
    </row>
    <row r="18200" spans="1:12" x14ac:dyDescent="0.3">
      <c r="A18200" s="2">
        <v>45119</v>
      </c>
      <c r="B18200">
        <v>1017662</v>
      </c>
      <c r="C18200" t="s">
        <v>5982</v>
      </c>
      <c r="D18200" t="s">
        <v>3180</v>
      </c>
      <c r="E18200">
        <v>364.06320000000005</v>
      </c>
      <c r="F18200">
        <v>433.71417600000007</v>
      </c>
      <c r="G18200" t="s">
        <v>2329</v>
      </c>
      <c r="H18200" t="s">
        <v>88</v>
      </c>
      <c r="I18200" t="s">
        <v>36</v>
      </c>
      <c r="J18200">
        <v>69.650976000000014</v>
      </c>
      <c r="K18200">
        <v>19.131561772791102</v>
      </c>
      <c r="L18200" t="str">
        <f>TEXT(Orders[[#This Row],[date]],"MMM")</f>
        <v>Jul</v>
      </c>
    </row>
    <row r="18201" spans="1:12" x14ac:dyDescent="0.3">
      <c r="A18201" s="2">
        <v>44946</v>
      </c>
      <c r="B18201">
        <v>1000674</v>
      </c>
      <c r="C18201" t="s">
        <v>3626</v>
      </c>
      <c r="D18201" t="s">
        <v>3177</v>
      </c>
      <c r="E18201">
        <v>615.31776000000013</v>
      </c>
      <c r="F18201">
        <v>433.73091840000012</v>
      </c>
      <c r="G18201" t="s">
        <v>966</v>
      </c>
      <c r="H18201" t="s">
        <v>88</v>
      </c>
      <c r="I18201" t="s">
        <v>36</v>
      </c>
      <c r="J18201">
        <v>-181.58684160000001</v>
      </c>
      <c r="K18201">
        <v>-29.511067842410394</v>
      </c>
      <c r="L18201" t="str">
        <f>TEXT(Orders[[#This Row],[date]],"MMM")</f>
        <v>Jan</v>
      </c>
    </row>
    <row r="18202" spans="1:12" x14ac:dyDescent="0.3">
      <c r="A18202" s="2">
        <v>45066</v>
      </c>
      <c r="B18202">
        <v>1005550</v>
      </c>
      <c r="C18202" t="s">
        <v>3858</v>
      </c>
      <c r="D18202" t="s">
        <v>3180</v>
      </c>
      <c r="E18202">
        <v>63.840000000000018</v>
      </c>
      <c r="F18202">
        <v>433.85759999999999</v>
      </c>
      <c r="G18202" t="s">
        <v>1656</v>
      </c>
      <c r="H18202" t="s">
        <v>35</v>
      </c>
      <c r="I18202" t="s">
        <v>36</v>
      </c>
      <c r="J18202">
        <v>370.01759999999996</v>
      </c>
      <c r="K18202">
        <v>579.60150375939827</v>
      </c>
      <c r="L18202" t="str">
        <f>TEXT(Orders[[#This Row],[date]],"MMM")</f>
        <v>May</v>
      </c>
    </row>
    <row r="18203" spans="1:12" x14ac:dyDescent="0.3">
      <c r="A18203" s="2">
        <v>45279</v>
      </c>
      <c r="B18203">
        <v>1008543</v>
      </c>
      <c r="C18203" t="s">
        <v>4264</v>
      </c>
      <c r="D18203" t="s">
        <v>3180</v>
      </c>
      <c r="E18203">
        <v>87.00800000000001</v>
      </c>
      <c r="F18203">
        <v>433.8576000000001</v>
      </c>
      <c r="G18203" t="s">
        <v>1284</v>
      </c>
      <c r="H18203" t="s">
        <v>30</v>
      </c>
      <c r="I18203" t="s">
        <v>13</v>
      </c>
      <c r="J18203">
        <v>346.84960000000012</v>
      </c>
      <c r="K18203">
        <v>398.64104450165507</v>
      </c>
      <c r="L18203" t="str">
        <f>TEXT(Orders[[#This Row],[date]],"MMM")</f>
        <v>Dec</v>
      </c>
    </row>
    <row r="18204" spans="1:12" x14ac:dyDescent="0.3">
      <c r="A18204" s="2">
        <v>44936</v>
      </c>
      <c r="B18204">
        <v>1011158</v>
      </c>
      <c r="C18204" t="s">
        <v>5031</v>
      </c>
      <c r="D18204" t="s">
        <v>3180</v>
      </c>
      <c r="E18204">
        <v>457.52800000000013</v>
      </c>
      <c r="F18204">
        <v>433.8576000000001</v>
      </c>
      <c r="G18204" t="s">
        <v>2963</v>
      </c>
      <c r="H18204" t="s">
        <v>75</v>
      </c>
      <c r="I18204" t="s">
        <v>46</v>
      </c>
      <c r="J18204">
        <v>-23.670400000000029</v>
      </c>
      <c r="K18204">
        <v>-5.1735412914619481</v>
      </c>
      <c r="L18204" t="str">
        <f>TEXT(Orders[[#This Row],[date]],"MMM")</f>
        <v>Jan</v>
      </c>
    </row>
    <row r="18205" spans="1:12" x14ac:dyDescent="0.3">
      <c r="A18205" s="2">
        <v>44927</v>
      </c>
      <c r="B18205">
        <v>1003893</v>
      </c>
      <c r="C18205" t="s">
        <v>4567</v>
      </c>
      <c r="D18205" t="s">
        <v>3179</v>
      </c>
      <c r="E18205">
        <v>84.275200000000012</v>
      </c>
      <c r="F18205">
        <v>434.08040000000005</v>
      </c>
      <c r="G18205" t="s">
        <v>1530</v>
      </c>
      <c r="H18205" t="s">
        <v>88</v>
      </c>
      <c r="I18205" t="s">
        <v>36</v>
      </c>
      <c r="J18205">
        <v>349.80520000000001</v>
      </c>
      <c r="K18205">
        <v>415.07489747873632</v>
      </c>
      <c r="L18205" t="str">
        <f>TEXT(Orders[[#This Row],[date]],"MMM")</f>
        <v>Jan</v>
      </c>
    </row>
    <row r="18206" spans="1:12" x14ac:dyDescent="0.3">
      <c r="A18206" s="2">
        <v>45234</v>
      </c>
      <c r="B18206">
        <v>1005039</v>
      </c>
      <c r="C18206" t="s">
        <v>3860</v>
      </c>
      <c r="D18206" t="s">
        <v>3175</v>
      </c>
      <c r="E18206">
        <v>130.9152</v>
      </c>
      <c r="F18206">
        <v>434.22080000000005</v>
      </c>
      <c r="G18206" t="s">
        <v>2470</v>
      </c>
      <c r="H18206" t="s">
        <v>19</v>
      </c>
      <c r="I18206" t="s">
        <v>20</v>
      </c>
      <c r="J18206">
        <v>303.30560000000003</v>
      </c>
      <c r="K18206">
        <v>231.68096599936453</v>
      </c>
      <c r="L18206" t="str">
        <f>TEXT(Orders[[#This Row],[date]],"MMM")</f>
        <v>Nov</v>
      </c>
    </row>
    <row r="18207" spans="1:12" x14ac:dyDescent="0.3">
      <c r="A18207" s="2">
        <v>45228</v>
      </c>
      <c r="B18207">
        <v>1007577</v>
      </c>
      <c r="C18207" t="s">
        <v>5872</v>
      </c>
      <c r="D18207" t="s">
        <v>3180</v>
      </c>
      <c r="E18207">
        <v>52.272000000000006</v>
      </c>
      <c r="F18207">
        <v>434.57472000000001</v>
      </c>
      <c r="G18207" t="s">
        <v>2006</v>
      </c>
      <c r="H18207" t="s">
        <v>12</v>
      </c>
      <c r="I18207" t="s">
        <v>13</v>
      </c>
      <c r="J18207">
        <v>382.30272000000002</v>
      </c>
      <c r="K18207">
        <v>731.37190082644622</v>
      </c>
      <c r="L18207" t="str">
        <f>TEXT(Orders[[#This Row],[date]],"MMM")</f>
        <v>Oct</v>
      </c>
    </row>
    <row r="18208" spans="1:12" x14ac:dyDescent="0.3">
      <c r="A18208" s="2">
        <v>45097</v>
      </c>
      <c r="B18208">
        <v>1007181</v>
      </c>
      <c r="C18208" t="s">
        <v>3248</v>
      </c>
      <c r="D18208" t="s">
        <v>3180</v>
      </c>
      <c r="E18208">
        <v>83.448000000000008</v>
      </c>
      <c r="F18208">
        <v>434.57472000000001</v>
      </c>
      <c r="G18208" t="s">
        <v>63</v>
      </c>
      <c r="H18208" t="s">
        <v>57</v>
      </c>
      <c r="I18208" t="s">
        <v>20</v>
      </c>
      <c r="J18208">
        <v>351.12671999999998</v>
      </c>
      <c r="K18208">
        <v>420.77308024158748</v>
      </c>
      <c r="L18208" t="str">
        <f>TEXT(Orders[[#This Row],[date]],"MMM")</f>
        <v>Jun</v>
      </c>
    </row>
    <row r="18209" spans="1:12" x14ac:dyDescent="0.3">
      <c r="A18209" s="2">
        <v>45083</v>
      </c>
      <c r="B18209">
        <v>1012032</v>
      </c>
      <c r="C18209" t="s">
        <v>3595</v>
      </c>
      <c r="D18209" t="s">
        <v>3180</v>
      </c>
      <c r="E18209">
        <v>312.27200000000005</v>
      </c>
      <c r="F18209">
        <v>434.57472000000001</v>
      </c>
      <c r="G18209" t="s">
        <v>3074</v>
      </c>
      <c r="H18209" t="s">
        <v>54</v>
      </c>
      <c r="I18209" t="s">
        <v>20</v>
      </c>
      <c r="J18209">
        <v>122.30271999999997</v>
      </c>
      <c r="K18209">
        <v>39.16544550904338</v>
      </c>
      <c r="L18209" t="str">
        <f>TEXT(Orders[[#This Row],[date]],"MMM")</f>
        <v>Jun</v>
      </c>
    </row>
    <row r="18210" spans="1:12" x14ac:dyDescent="0.3">
      <c r="A18210" s="2">
        <v>44944</v>
      </c>
      <c r="B18210">
        <v>1003815</v>
      </c>
      <c r="C18210" t="s">
        <v>3569</v>
      </c>
      <c r="D18210" t="s">
        <v>3179</v>
      </c>
      <c r="E18210">
        <v>52.588800000000006</v>
      </c>
      <c r="F18210">
        <v>434.61080000000004</v>
      </c>
      <c r="G18210" t="s">
        <v>427</v>
      </c>
      <c r="H18210" t="s">
        <v>12</v>
      </c>
      <c r="I18210" t="s">
        <v>13</v>
      </c>
      <c r="J18210">
        <v>382.02200000000005</v>
      </c>
      <c r="K18210">
        <v>726.43224412802726</v>
      </c>
      <c r="L18210" t="str">
        <f>TEXT(Orders[[#This Row],[date]],"MMM")</f>
        <v>Jan</v>
      </c>
    </row>
    <row r="18211" spans="1:12" x14ac:dyDescent="0.3">
      <c r="A18211" s="2">
        <v>45092</v>
      </c>
      <c r="B18211">
        <v>1004581</v>
      </c>
      <c r="C18211" t="s">
        <v>5247</v>
      </c>
      <c r="D18211" t="s">
        <v>3174</v>
      </c>
      <c r="E18211">
        <v>54.608000000000004</v>
      </c>
      <c r="F18211">
        <v>434.67840000000007</v>
      </c>
      <c r="G18211" t="s">
        <v>658</v>
      </c>
      <c r="H18211" t="s">
        <v>19</v>
      </c>
      <c r="I18211" t="s">
        <v>20</v>
      </c>
      <c r="J18211">
        <v>380.07040000000006</v>
      </c>
      <c r="K18211">
        <v>695.99765602109585</v>
      </c>
      <c r="L18211" t="str">
        <f>TEXT(Orders[[#This Row],[date]],"MMM")</f>
        <v>Jun</v>
      </c>
    </row>
    <row r="18212" spans="1:12" x14ac:dyDescent="0.3">
      <c r="A18212" s="2">
        <v>45073</v>
      </c>
      <c r="B18212">
        <v>1005465</v>
      </c>
      <c r="C18212" t="s">
        <v>3856</v>
      </c>
      <c r="D18212" t="s">
        <v>3178</v>
      </c>
      <c r="E18212">
        <v>6.5640000000000001</v>
      </c>
      <c r="F18212">
        <v>434.75400000000002</v>
      </c>
      <c r="G18212" t="s">
        <v>2368</v>
      </c>
      <c r="H18212" t="s">
        <v>35</v>
      </c>
      <c r="I18212" t="s">
        <v>36</v>
      </c>
      <c r="J18212">
        <v>428.19</v>
      </c>
      <c r="K18212">
        <v>6523.3089579524676</v>
      </c>
      <c r="L18212" t="str">
        <f>TEXT(Orders[[#This Row],[date]],"MMM")</f>
        <v>May</v>
      </c>
    </row>
    <row r="18213" spans="1:12" x14ac:dyDescent="0.3">
      <c r="A18213" s="2">
        <v>45076</v>
      </c>
      <c r="B18213">
        <v>1005936</v>
      </c>
      <c r="C18213" t="s">
        <v>6026</v>
      </c>
      <c r="D18213" t="s">
        <v>3179</v>
      </c>
      <c r="E18213">
        <v>25.788000000000011</v>
      </c>
      <c r="F18213">
        <v>434.75400000000002</v>
      </c>
      <c r="G18213" t="s">
        <v>1693</v>
      </c>
      <c r="H18213" t="s">
        <v>35</v>
      </c>
      <c r="I18213" t="s">
        <v>36</v>
      </c>
      <c r="J18213">
        <v>408.96600000000001</v>
      </c>
      <c r="K18213">
        <v>1585.8771521637964</v>
      </c>
      <c r="L18213" t="str">
        <f>TEXT(Orders[[#This Row],[date]],"MMM")</f>
        <v>May</v>
      </c>
    </row>
    <row r="18214" spans="1:12" x14ac:dyDescent="0.3">
      <c r="A18214" s="2">
        <v>45006</v>
      </c>
      <c r="B18214">
        <v>1005934</v>
      </c>
      <c r="C18214" t="s">
        <v>3718</v>
      </c>
      <c r="D18214" t="s">
        <v>3174</v>
      </c>
      <c r="E18214">
        <v>134.55600000000001</v>
      </c>
      <c r="F18214">
        <v>434.75400000000002</v>
      </c>
      <c r="G18214" t="s">
        <v>1103</v>
      </c>
      <c r="H18214" t="s">
        <v>57</v>
      </c>
      <c r="I18214" t="s">
        <v>20</v>
      </c>
      <c r="J18214">
        <v>300.19799999999998</v>
      </c>
      <c r="K18214">
        <v>223.10264871131719</v>
      </c>
      <c r="L18214" t="str">
        <f>TEXT(Orders[[#This Row],[date]],"MMM")</f>
        <v>Mar</v>
      </c>
    </row>
    <row r="18215" spans="1:12" x14ac:dyDescent="0.3">
      <c r="A18215" s="2">
        <v>45141</v>
      </c>
      <c r="B18215">
        <v>1010585</v>
      </c>
      <c r="C18215" t="s">
        <v>5822</v>
      </c>
      <c r="D18215" t="s">
        <v>3180</v>
      </c>
      <c r="E18215">
        <v>303.62560000000013</v>
      </c>
      <c r="F18215">
        <v>434.86156800000009</v>
      </c>
      <c r="G18215" t="s">
        <v>1152</v>
      </c>
      <c r="H18215" t="s">
        <v>69</v>
      </c>
      <c r="I18215" t="s">
        <v>46</v>
      </c>
      <c r="J18215">
        <v>131.23596799999996</v>
      </c>
      <c r="K18215">
        <v>43.222958801892823</v>
      </c>
      <c r="L18215" t="str">
        <f>TEXT(Orders[[#This Row],[date]],"MMM")</f>
        <v>Aug</v>
      </c>
    </row>
    <row r="18216" spans="1:12" x14ac:dyDescent="0.3">
      <c r="A18216" s="2">
        <v>44936</v>
      </c>
      <c r="B18216">
        <v>1004889</v>
      </c>
      <c r="C18216" t="s">
        <v>3730</v>
      </c>
      <c r="D18216" t="s">
        <v>3180</v>
      </c>
      <c r="E18216">
        <v>132.57920000000001</v>
      </c>
      <c r="F18216">
        <v>434.86560000000009</v>
      </c>
      <c r="G18216" t="s">
        <v>2075</v>
      </c>
      <c r="H18216" t="s">
        <v>50</v>
      </c>
      <c r="I18216" t="s">
        <v>36</v>
      </c>
      <c r="J18216">
        <v>302.28640000000007</v>
      </c>
      <c r="K18216">
        <v>228.00439284593662</v>
      </c>
      <c r="L18216" t="str">
        <f>TEXT(Orders[[#This Row],[date]],"MMM")</f>
        <v>Jan</v>
      </c>
    </row>
    <row r="18217" spans="1:12" x14ac:dyDescent="0.3">
      <c r="A18217" s="2">
        <v>44973</v>
      </c>
      <c r="B18217">
        <v>1004274</v>
      </c>
      <c r="C18217" t="s">
        <v>3361</v>
      </c>
      <c r="D18217" t="s">
        <v>3175</v>
      </c>
      <c r="E18217">
        <v>197.23840000000001</v>
      </c>
      <c r="F18217">
        <v>434.92280000000005</v>
      </c>
      <c r="G18217" t="s">
        <v>2234</v>
      </c>
      <c r="H18217" t="s">
        <v>19</v>
      </c>
      <c r="I18217" t="s">
        <v>20</v>
      </c>
      <c r="J18217">
        <v>237.68440000000004</v>
      </c>
      <c r="K18217">
        <v>120.50614890406737</v>
      </c>
      <c r="L18217" t="str">
        <f>TEXT(Orders[[#This Row],[date]],"MMM")</f>
        <v>Feb</v>
      </c>
    </row>
    <row r="18218" spans="1:12" x14ac:dyDescent="0.3">
      <c r="A18218" s="2">
        <v>45005</v>
      </c>
      <c r="B18218">
        <v>1001493</v>
      </c>
      <c r="C18218" t="s">
        <v>5424</v>
      </c>
      <c r="D18218" t="s">
        <v>3175</v>
      </c>
      <c r="E18218">
        <v>636.25401600000009</v>
      </c>
      <c r="F18218">
        <v>434.93216000000007</v>
      </c>
      <c r="G18218" t="s">
        <v>1807</v>
      </c>
      <c r="H18218" t="s">
        <v>75</v>
      </c>
      <c r="I18218" t="s">
        <v>46</v>
      </c>
      <c r="J18218">
        <v>-201.32185600000003</v>
      </c>
      <c r="K18218">
        <v>-31.641742281749309</v>
      </c>
      <c r="L18218" t="str">
        <f>TEXT(Orders[[#This Row],[date]],"MMM")</f>
        <v>Mar</v>
      </c>
    </row>
    <row r="18219" spans="1:12" x14ac:dyDescent="0.3">
      <c r="A18219" s="2">
        <v>45095</v>
      </c>
      <c r="B18219">
        <v>1002910</v>
      </c>
      <c r="C18219" t="s">
        <v>4645</v>
      </c>
      <c r="D18219" t="s">
        <v>3175</v>
      </c>
      <c r="E18219">
        <v>77.187200000000018</v>
      </c>
      <c r="F18219">
        <v>435.01120000000003</v>
      </c>
      <c r="G18219" t="s">
        <v>1664</v>
      </c>
      <c r="H18219" t="s">
        <v>45</v>
      </c>
      <c r="I18219" t="s">
        <v>46</v>
      </c>
      <c r="J18219">
        <v>357.82400000000001</v>
      </c>
      <c r="K18219">
        <v>463.57945358815959</v>
      </c>
      <c r="L18219" t="str">
        <f>TEXT(Orders[[#This Row],[date]],"MMM")</f>
        <v>Jun</v>
      </c>
    </row>
    <row r="18220" spans="1:12" x14ac:dyDescent="0.3">
      <c r="A18220" s="2">
        <v>45069</v>
      </c>
      <c r="B18220">
        <v>1002656</v>
      </c>
      <c r="C18220" t="s">
        <v>4967</v>
      </c>
      <c r="D18220" t="s">
        <v>3173</v>
      </c>
      <c r="E18220">
        <v>223.79520000000002</v>
      </c>
      <c r="F18220">
        <v>435.01120000000003</v>
      </c>
      <c r="G18220" t="s">
        <v>2972</v>
      </c>
      <c r="H18220" t="s">
        <v>12</v>
      </c>
      <c r="I18220" t="s">
        <v>13</v>
      </c>
      <c r="J18220">
        <v>211.21600000000001</v>
      </c>
      <c r="K18220">
        <v>94.379146648364213</v>
      </c>
      <c r="L18220" t="str">
        <f>TEXT(Orders[[#This Row],[date]],"MMM")</f>
        <v>May</v>
      </c>
    </row>
    <row r="18221" spans="1:12" x14ac:dyDescent="0.3">
      <c r="A18221" s="2">
        <v>45187</v>
      </c>
      <c r="B18221">
        <v>1000837</v>
      </c>
      <c r="C18221" t="s">
        <v>4272</v>
      </c>
      <c r="D18221" t="s">
        <v>3176</v>
      </c>
      <c r="E18221">
        <v>366.40512000000012</v>
      </c>
      <c r="F18221">
        <v>435.01536000000016</v>
      </c>
      <c r="G18221" t="s">
        <v>1137</v>
      </c>
      <c r="H18221" t="s">
        <v>75</v>
      </c>
      <c r="I18221" t="s">
        <v>46</v>
      </c>
      <c r="J18221">
        <v>68.610240000000033</v>
      </c>
      <c r="K18221">
        <v>18.725240520656484</v>
      </c>
      <c r="L18221" t="str">
        <f>TEXT(Orders[[#This Row],[date]],"MMM")</f>
        <v>Sep</v>
      </c>
    </row>
    <row r="18222" spans="1:12" x14ac:dyDescent="0.3">
      <c r="A18222" s="2">
        <v>44939</v>
      </c>
      <c r="B18222">
        <v>1004167</v>
      </c>
      <c r="C18222" t="s">
        <v>5142</v>
      </c>
      <c r="D18222" t="s">
        <v>3175</v>
      </c>
      <c r="E18222">
        <v>17.763200000000005</v>
      </c>
      <c r="F18222">
        <v>435.24520000000007</v>
      </c>
      <c r="G18222" t="s">
        <v>515</v>
      </c>
      <c r="H18222" t="s">
        <v>19</v>
      </c>
      <c r="I18222" t="s">
        <v>20</v>
      </c>
      <c r="J18222">
        <v>417.48200000000008</v>
      </c>
      <c r="K18222">
        <v>2350.2634660421545</v>
      </c>
      <c r="L18222" t="str">
        <f>TEXT(Orders[[#This Row],[date]],"MMM")</f>
        <v>Jan</v>
      </c>
    </row>
    <row r="18223" spans="1:12" x14ac:dyDescent="0.3">
      <c r="A18223" s="2">
        <v>45065</v>
      </c>
      <c r="B18223">
        <v>1006302</v>
      </c>
      <c r="C18223" t="s">
        <v>5135</v>
      </c>
      <c r="D18223" t="s">
        <v>3180</v>
      </c>
      <c r="E18223">
        <v>4.8640000000000043</v>
      </c>
      <c r="F18223">
        <v>435.29184000000004</v>
      </c>
      <c r="G18223" t="s">
        <v>2613</v>
      </c>
      <c r="H18223" t="s">
        <v>19</v>
      </c>
      <c r="I18223" t="s">
        <v>20</v>
      </c>
      <c r="J18223">
        <v>430.42784000000006</v>
      </c>
      <c r="K18223">
        <v>8849.256578947361</v>
      </c>
      <c r="L18223" t="str">
        <f>TEXT(Orders[[#This Row],[date]],"MMM")</f>
        <v>May</v>
      </c>
    </row>
    <row r="18224" spans="1:12" x14ac:dyDescent="0.3">
      <c r="A18224" s="2">
        <v>45227</v>
      </c>
      <c r="B18224">
        <v>1017420</v>
      </c>
      <c r="C18224" t="s">
        <v>3311</v>
      </c>
      <c r="D18224" t="s">
        <v>3180</v>
      </c>
      <c r="E18224">
        <v>355.84800000000007</v>
      </c>
      <c r="F18224">
        <v>435.29184000000004</v>
      </c>
      <c r="G18224" t="s">
        <v>2725</v>
      </c>
      <c r="H18224" t="s">
        <v>12</v>
      </c>
      <c r="I18224" t="s">
        <v>13</v>
      </c>
      <c r="J18224">
        <v>79.443839999999966</v>
      </c>
      <c r="K18224">
        <v>22.325217508599163</v>
      </c>
      <c r="L18224" t="str">
        <f>TEXT(Orders[[#This Row],[date]],"MMM")</f>
        <v>Oct</v>
      </c>
    </row>
    <row r="18225" spans="1:12" x14ac:dyDescent="0.3">
      <c r="A18225" s="2">
        <v>45099</v>
      </c>
      <c r="B18225">
        <v>1017999</v>
      </c>
      <c r="C18225" t="s">
        <v>4219</v>
      </c>
      <c r="D18225" t="s">
        <v>3180</v>
      </c>
      <c r="E18225">
        <v>374.95600000000007</v>
      </c>
      <c r="F18225">
        <v>435.29184000000004</v>
      </c>
      <c r="G18225" t="s">
        <v>1955</v>
      </c>
      <c r="H18225" t="s">
        <v>75</v>
      </c>
      <c r="I18225" t="s">
        <v>46</v>
      </c>
      <c r="J18225">
        <v>60.335839999999962</v>
      </c>
      <c r="K18225">
        <v>16.091445396259815</v>
      </c>
      <c r="L18225" t="str">
        <f>TEXT(Orders[[#This Row],[date]],"MMM")</f>
        <v>Jun</v>
      </c>
    </row>
    <row r="18226" spans="1:12" x14ac:dyDescent="0.3">
      <c r="A18226" s="2">
        <v>44965</v>
      </c>
      <c r="B18226">
        <v>1012723</v>
      </c>
      <c r="C18226" t="s">
        <v>3954</v>
      </c>
      <c r="D18226" t="s">
        <v>3180</v>
      </c>
      <c r="E18226">
        <v>426.66000000000008</v>
      </c>
      <c r="F18226">
        <v>435.29184000000004</v>
      </c>
      <c r="G18226" t="s">
        <v>2821</v>
      </c>
      <c r="H18226" t="s">
        <v>12</v>
      </c>
      <c r="I18226" t="s">
        <v>13</v>
      </c>
      <c r="J18226">
        <v>8.6318399999999542</v>
      </c>
      <c r="K18226">
        <v>2.023119111236102</v>
      </c>
      <c r="L18226" t="str">
        <f>TEXT(Orders[[#This Row],[date]],"MMM")</f>
        <v>Feb</v>
      </c>
    </row>
    <row r="18227" spans="1:12" x14ac:dyDescent="0.3">
      <c r="A18227" s="2">
        <v>45043</v>
      </c>
      <c r="B18227">
        <v>1004323</v>
      </c>
      <c r="C18227" t="s">
        <v>5149</v>
      </c>
      <c r="D18227" t="s">
        <v>3175</v>
      </c>
      <c r="E18227">
        <v>105.0656</v>
      </c>
      <c r="F18227">
        <v>435.29720000000009</v>
      </c>
      <c r="G18227" t="s">
        <v>2712</v>
      </c>
      <c r="H18227" t="s">
        <v>30</v>
      </c>
      <c r="I18227" t="s">
        <v>13</v>
      </c>
      <c r="J18227">
        <v>330.23160000000007</v>
      </c>
      <c r="K18227">
        <v>314.30991685194778</v>
      </c>
      <c r="L18227" t="str">
        <f>TEXT(Orders[[#This Row],[date]],"MMM")</f>
        <v>Apr</v>
      </c>
    </row>
    <row r="18228" spans="1:12" x14ac:dyDescent="0.3">
      <c r="A18228" s="2">
        <v>44984</v>
      </c>
      <c r="B18228">
        <v>1003993</v>
      </c>
      <c r="C18228" t="s">
        <v>3756</v>
      </c>
      <c r="D18228" t="s">
        <v>3171</v>
      </c>
      <c r="E18228">
        <v>227.47199999999998</v>
      </c>
      <c r="F18228">
        <v>435.42720000000003</v>
      </c>
      <c r="G18228" t="s">
        <v>2176</v>
      </c>
      <c r="H18228" t="s">
        <v>12</v>
      </c>
      <c r="I18228" t="s">
        <v>13</v>
      </c>
      <c r="J18228">
        <v>207.95520000000005</v>
      </c>
      <c r="K18228">
        <v>91.420130829288908</v>
      </c>
      <c r="L18228" t="str">
        <f>TEXT(Orders[[#This Row],[date]],"MMM")</f>
        <v>Feb</v>
      </c>
    </row>
    <row r="18229" spans="1:12" x14ac:dyDescent="0.3">
      <c r="A18229" s="2">
        <v>45142</v>
      </c>
      <c r="B18229">
        <v>1003144</v>
      </c>
      <c r="C18229" t="s">
        <v>3940</v>
      </c>
      <c r="D18229" t="s">
        <v>3178</v>
      </c>
      <c r="E18229">
        <v>144.84480000000002</v>
      </c>
      <c r="F18229">
        <v>435.45320000000004</v>
      </c>
      <c r="G18229" t="s">
        <v>788</v>
      </c>
      <c r="H18229" t="s">
        <v>45</v>
      </c>
      <c r="I18229" t="s">
        <v>46</v>
      </c>
      <c r="J18229">
        <v>290.60840000000002</v>
      </c>
      <c r="K18229">
        <v>200.63433412866735</v>
      </c>
      <c r="L18229" t="str">
        <f>TEXT(Orders[[#This Row],[date]],"MMM")</f>
        <v>Aug</v>
      </c>
    </row>
    <row r="18230" spans="1:12" x14ac:dyDescent="0.3">
      <c r="A18230" s="2">
        <v>44948</v>
      </c>
      <c r="B18230">
        <v>1000722</v>
      </c>
      <c r="C18230" t="s">
        <v>4160</v>
      </c>
      <c r="D18230" t="s">
        <v>3177</v>
      </c>
      <c r="E18230">
        <v>146.43475200000003</v>
      </c>
      <c r="F18230">
        <v>435.50457600000016</v>
      </c>
      <c r="G18230" t="s">
        <v>1016</v>
      </c>
      <c r="H18230" t="s">
        <v>26</v>
      </c>
      <c r="I18230" t="s">
        <v>13</v>
      </c>
      <c r="J18230">
        <v>289.06982400000015</v>
      </c>
      <c r="K18230">
        <v>197.40520610845169</v>
      </c>
      <c r="L18230" t="str">
        <f>TEXT(Orders[[#This Row],[date]],"MMM")</f>
        <v>Jan</v>
      </c>
    </row>
    <row r="18231" spans="1:12" x14ac:dyDescent="0.3">
      <c r="A18231" s="2">
        <v>45030</v>
      </c>
      <c r="B18231">
        <v>1000948</v>
      </c>
      <c r="C18231" t="s">
        <v>5966</v>
      </c>
      <c r="D18231" t="s">
        <v>3173</v>
      </c>
      <c r="E18231">
        <v>416.62848000000008</v>
      </c>
      <c r="F18231">
        <v>435.5332800000001</v>
      </c>
      <c r="G18231" t="s">
        <v>1254</v>
      </c>
      <c r="H18231" t="s">
        <v>35</v>
      </c>
      <c r="I18231" t="s">
        <v>36</v>
      </c>
      <c r="J18231">
        <v>18.904800000000023</v>
      </c>
      <c r="K18231">
        <v>4.5375678590191484</v>
      </c>
      <c r="L18231" t="str">
        <f>TEXT(Orders[[#This Row],[date]],"MMM")</f>
        <v>Apr</v>
      </c>
    </row>
    <row r="18232" spans="1:12" x14ac:dyDescent="0.3">
      <c r="A18232" s="2">
        <v>44949</v>
      </c>
      <c r="B18232">
        <v>1006093</v>
      </c>
      <c r="C18232" t="s">
        <v>4538</v>
      </c>
      <c r="D18232" t="s">
        <v>3172</v>
      </c>
      <c r="E18232">
        <v>10.204000000000008</v>
      </c>
      <c r="F18232">
        <v>435.65039999999999</v>
      </c>
      <c r="G18232" t="s">
        <v>1494</v>
      </c>
      <c r="H18232" t="s">
        <v>45</v>
      </c>
      <c r="I18232" t="s">
        <v>46</v>
      </c>
      <c r="J18232">
        <v>425.44639999999998</v>
      </c>
      <c r="K18232">
        <v>4169.4080752645987</v>
      </c>
      <c r="L18232" t="str">
        <f>TEXT(Orders[[#This Row],[date]],"MMM")</f>
        <v>Jan</v>
      </c>
    </row>
    <row r="18233" spans="1:12" x14ac:dyDescent="0.3">
      <c r="A18233" s="2">
        <v>45247</v>
      </c>
      <c r="B18233">
        <v>1005695</v>
      </c>
      <c r="C18233" t="s">
        <v>5823</v>
      </c>
      <c r="D18233" t="s">
        <v>3173</v>
      </c>
      <c r="E18233">
        <v>36.060000000000016</v>
      </c>
      <c r="F18233">
        <v>435.65039999999999</v>
      </c>
      <c r="G18233" t="s">
        <v>2745</v>
      </c>
      <c r="H18233" t="s">
        <v>12</v>
      </c>
      <c r="I18233" t="s">
        <v>13</v>
      </c>
      <c r="J18233">
        <v>399.59039999999999</v>
      </c>
      <c r="K18233">
        <v>1108.1264559068215</v>
      </c>
      <c r="L18233" t="str">
        <f>TEXT(Orders[[#This Row],[date]],"MMM")</f>
        <v>Nov</v>
      </c>
    </row>
    <row r="18234" spans="1:12" x14ac:dyDescent="0.3">
      <c r="A18234" s="2">
        <v>45123</v>
      </c>
      <c r="B18234">
        <v>1006042</v>
      </c>
      <c r="C18234" t="s">
        <v>5418</v>
      </c>
      <c r="D18234" t="s">
        <v>3173</v>
      </c>
      <c r="E18234">
        <v>102.34800000000001</v>
      </c>
      <c r="F18234">
        <v>435.65039999999999</v>
      </c>
      <c r="G18234" t="s">
        <v>474</v>
      </c>
      <c r="H18234" t="s">
        <v>57</v>
      </c>
      <c r="I18234" t="s">
        <v>20</v>
      </c>
      <c r="J18234">
        <v>333.30239999999998</v>
      </c>
      <c r="K18234">
        <v>325.65599718607098</v>
      </c>
      <c r="L18234" t="str">
        <f>TEXT(Orders[[#This Row],[date]],"MMM")</f>
        <v>Jul</v>
      </c>
    </row>
    <row r="18235" spans="1:12" x14ac:dyDescent="0.3">
      <c r="A18235" s="2">
        <v>44935</v>
      </c>
      <c r="B18235">
        <v>1004670</v>
      </c>
      <c r="C18235" t="s">
        <v>5811</v>
      </c>
      <c r="D18235" t="s">
        <v>3171</v>
      </c>
      <c r="E18235">
        <v>216.37120000000004</v>
      </c>
      <c r="F18235">
        <v>435.69760000000008</v>
      </c>
      <c r="G18235" t="s">
        <v>735</v>
      </c>
      <c r="H18235" t="s">
        <v>26</v>
      </c>
      <c r="I18235" t="s">
        <v>13</v>
      </c>
      <c r="J18235">
        <v>219.32640000000004</v>
      </c>
      <c r="K18235">
        <v>101.3658009938476</v>
      </c>
      <c r="L18235" t="str">
        <f>TEXT(Orders[[#This Row],[date]],"MMM")</f>
        <v>Jan</v>
      </c>
    </row>
    <row r="18236" spans="1:12" x14ac:dyDescent="0.3">
      <c r="A18236" s="2">
        <v>45038</v>
      </c>
      <c r="B18236">
        <v>1001540</v>
      </c>
      <c r="C18236" t="s">
        <v>4734</v>
      </c>
      <c r="D18236" t="s">
        <v>3180</v>
      </c>
      <c r="E18236">
        <v>13.0176</v>
      </c>
      <c r="F18236">
        <v>435.84736000000009</v>
      </c>
      <c r="G18236" t="s">
        <v>1855</v>
      </c>
      <c r="H18236" t="s">
        <v>45</v>
      </c>
      <c r="I18236" t="s">
        <v>46</v>
      </c>
      <c r="J18236">
        <v>422.82976000000008</v>
      </c>
      <c r="K18236">
        <v>3248.139134709932</v>
      </c>
      <c r="L18236" t="str">
        <f>TEXT(Orders[[#This Row],[date]],"MMM")</f>
        <v>Apr</v>
      </c>
    </row>
    <row r="18237" spans="1:12" x14ac:dyDescent="0.3">
      <c r="A18237" s="2">
        <v>45184</v>
      </c>
      <c r="B18237">
        <v>1008476</v>
      </c>
      <c r="C18237" t="s">
        <v>5387</v>
      </c>
      <c r="D18237" t="s">
        <v>3180</v>
      </c>
      <c r="E18237">
        <v>12.072000000000003</v>
      </c>
      <c r="F18237">
        <v>436.00896000000006</v>
      </c>
      <c r="G18237" t="s">
        <v>2391</v>
      </c>
      <c r="H18237" t="s">
        <v>69</v>
      </c>
      <c r="I18237" t="s">
        <v>46</v>
      </c>
      <c r="J18237">
        <v>423.93696000000006</v>
      </c>
      <c r="K18237">
        <v>3511.7375745526838</v>
      </c>
      <c r="L18237" t="str">
        <f>TEXT(Orders[[#This Row],[date]],"MMM")</f>
        <v>Sep</v>
      </c>
    </row>
    <row r="18238" spans="1:12" x14ac:dyDescent="0.3">
      <c r="A18238" s="2">
        <v>45142</v>
      </c>
      <c r="B18238">
        <v>1007389</v>
      </c>
      <c r="C18238" t="s">
        <v>5644</v>
      </c>
      <c r="D18238" t="s">
        <v>3180</v>
      </c>
      <c r="E18238">
        <v>104.128</v>
      </c>
      <c r="F18238">
        <v>436.00896000000006</v>
      </c>
      <c r="G18238" t="s">
        <v>2489</v>
      </c>
      <c r="H18238" t="s">
        <v>69</v>
      </c>
      <c r="I18238" t="s">
        <v>46</v>
      </c>
      <c r="J18238">
        <v>331.88096000000007</v>
      </c>
      <c r="K18238">
        <v>318.72403196066386</v>
      </c>
      <c r="L18238" t="str">
        <f>TEXT(Orders[[#This Row],[date]],"MMM")</f>
        <v>Aug</v>
      </c>
    </row>
    <row r="18239" spans="1:12" x14ac:dyDescent="0.3">
      <c r="A18239" s="2">
        <v>45036</v>
      </c>
      <c r="B18239">
        <v>1019202</v>
      </c>
      <c r="C18239" t="s">
        <v>3698</v>
      </c>
      <c r="D18239" t="s">
        <v>3180</v>
      </c>
      <c r="E18239">
        <v>510.7000000000001</v>
      </c>
      <c r="F18239">
        <v>436.00896000000006</v>
      </c>
      <c r="G18239" t="s">
        <v>761</v>
      </c>
      <c r="H18239" t="s">
        <v>35</v>
      </c>
      <c r="I18239" t="s">
        <v>36</v>
      </c>
      <c r="J18239">
        <v>-74.691040000000044</v>
      </c>
      <c r="K18239">
        <v>-14.625228118269048</v>
      </c>
      <c r="L18239" t="str">
        <f>TEXT(Orders[[#This Row],[date]],"MMM")</f>
        <v>Apr</v>
      </c>
    </row>
    <row r="18240" spans="1:12" x14ac:dyDescent="0.3">
      <c r="A18240" s="2">
        <v>45016</v>
      </c>
      <c r="B18240">
        <v>1018400</v>
      </c>
      <c r="C18240" t="s">
        <v>5314</v>
      </c>
      <c r="D18240" t="s">
        <v>3180</v>
      </c>
      <c r="E18240">
        <v>539.92400000000009</v>
      </c>
      <c r="F18240">
        <v>436.00896000000006</v>
      </c>
      <c r="G18240" t="s">
        <v>2721</v>
      </c>
      <c r="H18240" t="s">
        <v>26</v>
      </c>
      <c r="I18240" t="s">
        <v>13</v>
      </c>
      <c r="J18240">
        <v>-103.91504000000003</v>
      </c>
      <c r="K18240">
        <v>-19.246234655247779</v>
      </c>
      <c r="L18240" t="str">
        <f>TEXT(Orders[[#This Row],[date]],"MMM")</f>
        <v>Mar</v>
      </c>
    </row>
    <row r="18241" spans="1:12" x14ac:dyDescent="0.3">
      <c r="A18241" s="2">
        <v>45212</v>
      </c>
      <c r="B18241">
        <v>1001951</v>
      </c>
      <c r="C18241" t="s">
        <v>5190</v>
      </c>
      <c r="D18241" t="s">
        <v>3176</v>
      </c>
      <c r="E18241">
        <v>161.43680000000001</v>
      </c>
      <c r="F18241">
        <v>436.15104000000002</v>
      </c>
      <c r="G18241" t="s">
        <v>2267</v>
      </c>
      <c r="H18241" t="s">
        <v>69</v>
      </c>
      <c r="I18241" t="s">
        <v>46</v>
      </c>
      <c r="J18241">
        <v>274.71424000000002</v>
      </c>
      <c r="K18241">
        <v>170.1682887668735</v>
      </c>
      <c r="L18241" t="str">
        <f>TEXT(Orders[[#This Row],[date]],"MMM")</f>
        <v>Oct</v>
      </c>
    </row>
    <row r="18242" spans="1:12" x14ac:dyDescent="0.3">
      <c r="A18242" s="2">
        <v>45183</v>
      </c>
      <c r="B18242">
        <v>1001362</v>
      </c>
      <c r="C18242" t="s">
        <v>5469</v>
      </c>
      <c r="D18242" t="s">
        <v>3171</v>
      </c>
      <c r="E18242">
        <v>374.35296000000005</v>
      </c>
      <c r="F18242">
        <v>436.15936000000011</v>
      </c>
      <c r="G18242" t="s">
        <v>1676</v>
      </c>
      <c r="H18242" t="s">
        <v>69</v>
      </c>
      <c r="I18242" t="s">
        <v>46</v>
      </c>
      <c r="J18242">
        <v>61.806400000000053</v>
      </c>
      <c r="K18242">
        <v>16.510194015829352</v>
      </c>
      <c r="L18242" t="str">
        <f>TEXT(Orders[[#This Row],[date]],"MMM")</f>
        <v>Sep</v>
      </c>
    </row>
    <row r="18243" spans="1:12" x14ac:dyDescent="0.3">
      <c r="A18243" s="2">
        <v>45080</v>
      </c>
      <c r="B18243">
        <v>1004314</v>
      </c>
      <c r="C18243" t="s">
        <v>5152</v>
      </c>
      <c r="D18243" t="s">
        <v>3171</v>
      </c>
      <c r="E18243">
        <v>125.4432</v>
      </c>
      <c r="F18243">
        <v>436.35800000000006</v>
      </c>
      <c r="G18243" t="s">
        <v>2404</v>
      </c>
      <c r="H18243" t="s">
        <v>35</v>
      </c>
      <c r="I18243" t="s">
        <v>36</v>
      </c>
      <c r="J18243">
        <v>310.91480000000007</v>
      </c>
      <c r="K18243">
        <v>247.85305221805572</v>
      </c>
      <c r="L18243" t="str">
        <f>TEXT(Orders[[#This Row],[date]],"MMM")</f>
        <v>Jun</v>
      </c>
    </row>
    <row r="18244" spans="1:12" x14ac:dyDescent="0.3">
      <c r="A18244" s="2">
        <v>45050</v>
      </c>
      <c r="B18244">
        <v>1002461</v>
      </c>
      <c r="C18244" t="s">
        <v>4586</v>
      </c>
      <c r="D18244" t="s">
        <v>3174</v>
      </c>
      <c r="E18244">
        <v>204.07040000000003</v>
      </c>
      <c r="F18244">
        <v>436.45679999999999</v>
      </c>
      <c r="G18244" t="s">
        <v>2777</v>
      </c>
      <c r="H18244" t="s">
        <v>26</v>
      </c>
      <c r="I18244" t="s">
        <v>13</v>
      </c>
      <c r="J18244">
        <v>232.38639999999995</v>
      </c>
      <c r="K18244">
        <v>113.87560371322833</v>
      </c>
      <c r="L18244" t="str">
        <f>TEXT(Orders[[#This Row],[date]],"MMM")</f>
        <v>May</v>
      </c>
    </row>
    <row r="18245" spans="1:12" x14ac:dyDescent="0.3">
      <c r="A18245" s="2">
        <v>45128</v>
      </c>
      <c r="B18245">
        <v>1005394</v>
      </c>
      <c r="C18245" t="s">
        <v>4363</v>
      </c>
      <c r="D18245" t="s">
        <v>3177</v>
      </c>
      <c r="E18245">
        <v>25.920000000000005</v>
      </c>
      <c r="F18245">
        <v>436.54680000000002</v>
      </c>
      <c r="G18245" t="s">
        <v>1241</v>
      </c>
      <c r="H18245" t="s">
        <v>69</v>
      </c>
      <c r="I18245" t="s">
        <v>46</v>
      </c>
      <c r="J18245">
        <v>410.6268</v>
      </c>
      <c r="K18245">
        <v>1584.208333333333</v>
      </c>
      <c r="L18245" t="str">
        <f>TEXT(Orders[[#This Row],[date]],"MMM")</f>
        <v>Jul</v>
      </c>
    </row>
    <row r="18246" spans="1:12" x14ac:dyDescent="0.3">
      <c r="A18246" s="2">
        <v>45271</v>
      </c>
      <c r="B18246">
        <v>1005832</v>
      </c>
      <c r="C18246" t="s">
        <v>4776</v>
      </c>
      <c r="D18246" t="s">
        <v>3173</v>
      </c>
      <c r="E18246">
        <v>128.06000000000003</v>
      </c>
      <c r="F18246">
        <v>436.54680000000002</v>
      </c>
      <c r="G18246" t="s">
        <v>2749</v>
      </c>
      <c r="H18246" t="s">
        <v>26</v>
      </c>
      <c r="I18246" t="s">
        <v>13</v>
      </c>
      <c r="J18246">
        <v>308.48680000000002</v>
      </c>
      <c r="K18246">
        <v>240.89239419022329</v>
      </c>
      <c r="L18246" t="str">
        <f>TEXT(Orders[[#This Row],[date]],"MMM")</f>
        <v>Dec</v>
      </c>
    </row>
    <row r="18247" spans="1:12" x14ac:dyDescent="0.3">
      <c r="A18247" s="2">
        <v>45206</v>
      </c>
      <c r="B18247">
        <v>1005878</v>
      </c>
      <c r="C18247" t="s">
        <v>3628</v>
      </c>
      <c r="D18247" t="s">
        <v>3177</v>
      </c>
      <c r="E18247">
        <v>202.84800000000001</v>
      </c>
      <c r="F18247">
        <v>436.54680000000002</v>
      </c>
      <c r="G18247" t="s">
        <v>492</v>
      </c>
      <c r="H18247" t="s">
        <v>35</v>
      </c>
      <c r="I18247" t="s">
        <v>36</v>
      </c>
      <c r="J18247">
        <v>233.69880000000001</v>
      </c>
      <c r="K18247">
        <v>115.20882631329863</v>
      </c>
      <c r="L18247" t="str">
        <f>TEXT(Orders[[#This Row],[date]],"MMM")</f>
        <v>Oct</v>
      </c>
    </row>
    <row r="18248" spans="1:12" x14ac:dyDescent="0.3">
      <c r="A18248" s="2">
        <v>44994</v>
      </c>
      <c r="B18248">
        <v>1005127</v>
      </c>
      <c r="C18248" t="s">
        <v>5328</v>
      </c>
      <c r="D18248" t="s">
        <v>3177</v>
      </c>
      <c r="E18248">
        <v>86.406400000000019</v>
      </c>
      <c r="F18248">
        <v>436.65440000000007</v>
      </c>
      <c r="G18248" t="s">
        <v>1332</v>
      </c>
      <c r="H18248" t="s">
        <v>12</v>
      </c>
      <c r="I18248" t="s">
        <v>13</v>
      </c>
      <c r="J18248">
        <v>350.24800000000005</v>
      </c>
      <c r="K18248">
        <v>405.34960373305682</v>
      </c>
      <c r="L18248" t="str">
        <f>TEXT(Orders[[#This Row],[date]],"MMM")</f>
        <v>Mar</v>
      </c>
    </row>
    <row r="18249" spans="1:12" x14ac:dyDescent="0.3">
      <c r="A18249" s="2">
        <v>45081</v>
      </c>
      <c r="B18249">
        <v>1009958</v>
      </c>
      <c r="C18249" t="s">
        <v>5700</v>
      </c>
      <c r="D18249" t="s">
        <v>3180</v>
      </c>
      <c r="E18249">
        <v>458.73600000000005</v>
      </c>
      <c r="F18249">
        <v>436.72608000000002</v>
      </c>
      <c r="G18249" t="s">
        <v>1054</v>
      </c>
      <c r="H18249" t="s">
        <v>54</v>
      </c>
      <c r="I18249" t="s">
        <v>20</v>
      </c>
      <c r="J18249">
        <v>-22.009920000000022</v>
      </c>
      <c r="K18249">
        <v>-4.797949147221936</v>
      </c>
      <c r="L18249" t="str">
        <f>TEXT(Orders[[#This Row],[date]],"MMM")</f>
        <v>Jun</v>
      </c>
    </row>
    <row r="18250" spans="1:12" x14ac:dyDescent="0.3">
      <c r="A18250" s="2">
        <v>45236</v>
      </c>
      <c r="B18250">
        <v>1002329</v>
      </c>
      <c r="C18250" t="s">
        <v>4764</v>
      </c>
      <c r="D18250" t="s">
        <v>3174</v>
      </c>
      <c r="E18250">
        <v>169.11360000000002</v>
      </c>
      <c r="F18250">
        <v>436.94560000000007</v>
      </c>
      <c r="G18250" t="s">
        <v>2645</v>
      </c>
      <c r="H18250" t="s">
        <v>75</v>
      </c>
      <c r="I18250" t="s">
        <v>46</v>
      </c>
      <c r="J18250">
        <v>267.83200000000005</v>
      </c>
      <c r="K18250">
        <v>158.37401604601877</v>
      </c>
      <c r="L18250" t="str">
        <f>TEXT(Orders[[#This Row],[date]],"MMM")</f>
        <v>Nov</v>
      </c>
    </row>
    <row r="18251" spans="1:12" x14ac:dyDescent="0.3">
      <c r="A18251" s="2">
        <v>45043</v>
      </c>
      <c r="B18251">
        <v>1004700</v>
      </c>
      <c r="C18251" t="s">
        <v>5740</v>
      </c>
      <c r="D18251" t="s">
        <v>3172</v>
      </c>
      <c r="E18251">
        <v>232.52480000000006</v>
      </c>
      <c r="F18251">
        <v>436.94560000000007</v>
      </c>
      <c r="G18251" t="s">
        <v>2538</v>
      </c>
      <c r="H18251" t="s">
        <v>54</v>
      </c>
      <c r="I18251" t="s">
        <v>20</v>
      </c>
      <c r="J18251">
        <v>204.42080000000001</v>
      </c>
      <c r="K18251">
        <v>87.913547286138922</v>
      </c>
      <c r="L18251" t="str">
        <f>TEXT(Orders[[#This Row],[date]],"MMM")</f>
        <v>Apr</v>
      </c>
    </row>
    <row r="18252" spans="1:12" x14ac:dyDescent="0.3">
      <c r="A18252" s="2">
        <v>45215</v>
      </c>
      <c r="B18252">
        <v>1003384</v>
      </c>
      <c r="C18252" t="s">
        <v>5404</v>
      </c>
      <c r="D18252" t="s">
        <v>3179</v>
      </c>
      <c r="E18252">
        <v>181.49440000000004</v>
      </c>
      <c r="F18252">
        <v>437.23160000000007</v>
      </c>
      <c r="G18252" t="s">
        <v>1691</v>
      </c>
      <c r="H18252" t="s">
        <v>35</v>
      </c>
      <c r="I18252" t="s">
        <v>36</v>
      </c>
      <c r="J18252">
        <v>255.73720000000003</v>
      </c>
      <c r="K18252">
        <v>140.90638609235324</v>
      </c>
      <c r="L18252" t="str">
        <f>TEXT(Orders[[#This Row],[date]],"MMM")</f>
        <v>Oct</v>
      </c>
    </row>
    <row r="18253" spans="1:12" x14ac:dyDescent="0.3">
      <c r="A18253" s="2">
        <v>45265</v>
      </c>
      <c r="B18253">
        <v>1002449</v>
      </c>
      <c r="C18253" t="s">
        <v>4135</v>
      </c>
      <c r="D18253" t="s">
        <v>3172</v>
      </c>
      <c r="E18253">
        <v>509.69472000000019</v>
      </c>
      <c r="F18253">
        <v>437.33040000000005</v>
      </c>
      <c r="G18253" t="s">
        <v>2765</v>
      </c>
      <c r="H18253" t="s">
        <v>88</v>
      </c>
      <c r="I18253" t="s">
        <v>36</v>
      </c>
      <c r="J18253">
        <v>-72.364320000000134</v>
      </c>
      <c r="K18253">
        <v>-14.197580857812319</v>
      </c>
      <c r="L18253" t="str">
        <f>TEXT(Orders[[#This Row],[date]],"MMM")</f>
        <v>Dec</v>
      </c>
    </row>
    <row r="18254" spans="1:12" x14ac:dyDescent="0.3">
      <c r="A18254" s="2">
        <v>45150</v>
      </c>
      <c r="B18254">
        <v>1005839</v>
      </c>
      <c r="C18254" t="s">
        <v>4020</v>
      </c>
      <c r="D18254" t="s">
        <v>3178</v>
      </c>
      <c r="E18254">
        <v>67.864000000000019</v>
      </c>
      <c r="F18254">
        <v>437.44320000000005</v>
      </c>
      <c r="G18254" t="s">
        <v>870</v>
      </c>
      <c r="H18254" t="s">
        <v>69</v>
      </c>
      <c r="I18254" t="s">
        <v>46</v>
      </c>
      <c r="J18254">
        <v>369.57920000000001</v>
      </c>
      <c r="K18254">
        <v>544.58799952846857</v>
      </c>
      <c r="L18254" t="str">
        <f>TEXT(Orders[[#This Row],[date]],"MMM")</f>
        <v>Aug</v>
      </c>
    </row>
    <row r="18255" spans="1:12" x14ac:dyDescent="0.3">
      <c r="A18255" s="2">
        <v>44944</v>
      </c>
      <c r="B18255">
        <v>1005633</v>
      </c>
      <c r="C18255" t="s">
        <v>4423</v>
      </c>
      <c r="D18255" t="s">
        <v>3175</v>
      </c>
      <c r="E18255">
        <v>109.16800000000001</v>
      </c>
      <c r="F18255">
        <v>437.44320000000005</v>
      </c>
      <c r="G18255" t="s">
        <v>1725</v>
      </c>
      <c r="H18255" t="s">
        <v>35</v>
      </c>
      <c r="I18255" t="s">
        <v>36</v>
      </c>
      <c r="J18255">
        <v>328.27520000000004</v>
      </c>
      <c r="K18255">
        <v>300.70643411988863</v>
      </c>
      <c r="L18255" t="str">
        <f>TEXT(Orders[[#This Row],[date]],"MMM")</f>
        <v>Jan</v>
      </c>
    </row>
    <row r="18256" spans="1:12" x14ac:dyDescent="0.3">
      <c r="A18256" s="2">
        <v>44998</v>
      </c>
      <c r="B18256">
        <v>1014217</v>
      </c>
      <c r="C18256" t="s">
        <v>5037</v>
      </c>
      <c r="D18256" t="s">
        <v>3180</v>
      </c>
      <c r="E18256">
        <v>321.34800000000007</v>
      </c>
      <c r="F18256">
        <v>437.44320000000005</v>
      </c>
      <c r="G18256" t="s">
        <v>1321</v>
      </c>
      <c r="H18256" t="s">
        <v>75</v>
      </c>
      <c r="I18256" t="s">
        <v>46</v>
      </c>
      <c r="J18256">
        <v>116.09519999999998</v>
      </c>
      <c r="K18256">
        <v>36.127562642369007</v>
      </c>
      <c r="L18256" t="str">
        <f>TEXT(Orders[[#This Row],[date]],"MMM")</f>
        <v>Mar</v>
      </c>
    </row>
    <row r="18257" spans="1:12" x14ac:dyDescent="0.3">
      <c r="A18257" s="2">
        <v>45233</v>
      </c>
      <c r="B18257">
        <v>1018736</v>
      </c>
      <c r="C18257" t="s">
        <v>4942</v>
      </c>
      <c r="D18257" t="s">
        <v>3180</v>
      </c>
      <c r="E18257">
        <v>534.90800000000013</v>
      </c>
      <c r="F18257">
        <v>437.44320000000005</v>
      </c>
      <c r="G18257" t="s">
        <v>2384</v>
      </c>
      <c r="H18257" t="s">
        <v>26</v>
      </c>
      <c r="I18257" t="s">
        <v>13</v>
      </c>
      <c r="J18257">
        <v>-97.464800000000082</v>
      </c>
      <c r="K18257">
        <v>-18.220852931719111</v>
      </c>
      <c r="L18257" t="str">
        <f>TEXT(Orders[[#This Row],[date]],"MMM")</f>
        <v>Nov</v>
      </c>
    </row>
    <row r="18258" spans="1:12" x14ac:dyDescent="0.3">
      <c r="A18258" s="2">
        <v>45144</v>
      </c>
      <c r="B18258">
        <v>1004886</v>
      </c>
      <c r="C18258" t="s">
        <v>4867</v>
      </c>
      <c r="D18258" t="s">
        <v>3174</v>
      </c>
      <c r="E18258">
        <v>165.25440000000003</v>
      </c>
      <c r="F18258">
        <v>437.46040000000005</v>
      </c>
      <c r="G18258" t="s">
        <v>2829</v>
      </c>
      <c r="H18258" t="s">
        <v>12</v>
      </c>
      <c r="I18258" t="s">
        <v>13</v>
      </c>
      <c r="J18258">
        <v>272.20600000000002</v>
      </c>
      <c r="K18258">
        <v>164.71936601990626</v>
      </c>
      <c r="L18258" t="str">
        <f>TEXT(Orders[[#This Row],[date]],"MMM")</f>
        <v>Aug</v>
      </c>
    </row>
    <row r="18259" spans="1:12" x14ac:dyDescent="0.3">
      <c r="A18259" s="2">
        <v>44942</v>
      </c>
      <c r="B18259">
        <v>1001306</v>
      </c>
      <c r="C18259" t="s">
        <v>3327</v>
      </c>
      <c r="D18259" t="s">
        <v>3174</v>
      </c>
      <c r="E18259">
        <v>644.27904000000012</v>
      </c>
      <c r="F18259">
        <v>437.48640000000006</v>
      </c>
      <c r="G18259" t="s">
        <v>1620</v>
      </c>
      <c r="H18259" t="s">
        <v>45</v>
      </c>
      <c r="I18259" t="s">
        <v>46</v>
      </c>
      <c r="J18259">
        <v>-206.79264000000006</v>
      </c>
      <c r="K18259">
        <v>-32.096751121998324</v>
      </c>
      <c r="L18259" t="str">
        <f>TEXT(Orders[[#This Row],[date]],"MMM")</f>
        <v>Jan</v>
      </c>
    </row>
    <row r="18260" spans="1:12" x14ac:dyDescent="0.3">
      <c r="A18260" s="2">
        <v>45064</v>
      </c>
      <c r="B18260">
        <v>1004899</v>
      </c>
      <c r="C18260" t="s">
        <v>5210</v>
      </c>
      <c r="D18260" t="s">
        <v>3177</v>
      </c>
      <c r="E18260">
        <v>123.8976</v>
      </c>
      <c r="F18260">
        <v>437.67360000000002</v>
      </c>
      <c r="G18260" t="s">
        <v>1407</v>
      </c>
      <c r="H18260" t="s">
        <v>12</v>
      </c>
      <c r="I18260" t="s">
        <v>13</v>
      </c>
      <c r="J18260">
        <v>313.77600000000001</v>
      </c>
      <c r="K18260">
        <v>253.25430032543005</v>
      </c>
      <c r="L18260" t="str">
        <f>TEXT(Orders[[#This Row],[date]],"MMM")</f>
        <v>May</v>
      </c>
    </row>
    <row r="18261" spans="1:12" x14ac:dyDescent="0.3">
      <c r="A18261" s="2">
        <v>45201</v>
      </c>
      <c r="B18261">
        <v>1004431</v>
      </c>
      <c r="C18261" t="s">
        <v>4271</v>
      </c>
      <c r="D18261" t="s">
        <v>3172</v>
      </c>
      <c r="E18261">
        <v>250.94080000000005</v>
      </c>
      <c r="F18261">
        <v>437.80360000000007</v>
      </c>
      <c r="G18261" t="s">
        <v>1136</v>
      </c>
      <c r="H18261" t="s">
        <v>19</v>
      </c>
      <c r="I18261" t="s">
        <v>20</v>
      </c>
      <c r="J18261">
        <v>186.86280000000002</v>
      </c>
      <c r="K18261">
        <v>74.464893711983066</v>
      </c>
      <c r="L18261" t="str">
        <f>TEXT(Orders[[#This Row],[date]],"MMM")</f>
        <v>Oct</v>
      </c>
    </row>
    <row r="18262" spans="1:12" x14ac:dyDescent="0.3">
      <c r="A18262" s="2">
        <v>45276</v>
      </c>
      <c r="B18262">
        <v>1000574</v>
      </c>
      <c r="C18262" t="s">
        <v>3910</v>
      </c>
      <c r="D18262" t="s">
        <v>3172</v>
      </c>
      <c r="E18262">
        <v>370.59840000000008</v>
      </c>
      <c r="F18262">
        <v>438.04350720000019</v>
      </c>
      <c r="G18262" t="s">
        <v>856</v>
      </c>
      <c r="H18262" t="s">
        <v>35</v>
      </c>
      <c r="I18262" t="s">
        <v>36</v>
      </c>
      <c r="J18262">
        <v>67.445107200000109</v>
      </c>
      <c r="K18262">
        <v>18.198974199564837</v>
      </c>
      <c r="L18262" t="str">
        <f>TEXT(Orders[[#This Row],[date]],"MMM")</f>
        <v>Dec</v>
      </c>
    </row>
    <row r="18263" spans="1:12" x14ac:dyDescent="0.3">
      <c r="A18263" s="2">
        <v>45166</v>
      </c>
      <c r="B18263">
        <v>1011788</v>
      </c>
      <c r="C18263" t="s">
        <v>4436</v>
      </c>
      <c r="D18263" t="s">
        <v>3180</v>
      </c>
      <c r="E18263">
        <v>403.14</v>
      </c>
      <c r="F18263">
        <v>438.16031999999996</v>
      </c>
      <c r="G18263" t="s">
        <v>2153</v>
      </c>
      <c r="H18263" t="s">
        <v>75</v>
      </c>
      <c r="I18263" t="s">
        <v>46</v>
      </c>
      <c r="J18263">
        <v>35.02031999999997</v>
      </c>
      <c r="K18263">
        <v>8.6868879297514443</v>
      </c>
      <c r="L18263" t="str">
        <f>TEXT(Orders[[#This Row],[date]],"MMM")</f>
        <v>Aug</v>
      </c>
    </row>
    <row r="18264" spans="1:12" x14ac:dyDescent="0.3">
      <c r="A18264" s="2">
        <v>45110</v>
      </c>
      <c r="B18264">
        <v>1003466</v>
      </c>
      <c r="C18264" t="s">
        <v>5284</v>
      </c>
      <c r="D18264" t="s">
        <v>3180</v>
      </c>
      <c r="E18264">
        <v>190.96960000000001</v>
      </c>
      <c r="F18264">
        <v>438.178</v>
      </c>
      <c r="G18264" t="s">
        <v>581</v>
      </c>
      <c r="H18264" t="s">
        <v>88</v>
      </c>
      <c r="I18264" t="s">
        <v>36</v>
      </c>
      <c r="J18264">
        <v>247.20839999999998</v>
      </c>
      <c r="K18264">
        <v>129.4490850899829</v>
      </c>
      <c r="L18264" t="str">
        <f>TEXT(Orders[[#This Row],[date]],"MMM")</f>
        <v>Jul</v>
      </c>
    </row>
    <row r="18265" spans="1:12" x14ac:dyDescent="0.3">
      <c r="A18265" s="2">
        <v>45161</v>
      </c>
      <c r="B18265">
        <v>1002602</v>
      </c>
      <c r="C18265" t="s">
        <v>5981</v>
      </c>
      <c r="D18265" t="s">
        <v>3180</v>
      </c>
      <c r="E18265">
        <v>426.06080000000003</v>
      </c>
      <c r="F18265">
        <v>438.40679999999998</v>
      </c>
      <c r="G18265" t="s">
        <v>2918</v>
      </c>
      <c r="H18265" t="s">
        <v>26</v>
      </c>
      <c r="I18265" t="s">
        <v>13</v>
      </c>
      <c r="J18265">
        <v>12.345999999999947</v>
      </c>
      <c r="K18265">
        <v>2.8977084960643986</v>
      </c>
      <c r="L18265" t="str">
        <f>TEXT(Orders[[#This Row],[date]],"MMM")</f>
        <v>Aug</v>
      </c>
    </row>
    <row r="18266" spans="1:12" x14ac:dyDescent="0.3">
      <c r="A18266" s="2">
        <v>45056</v>
      </c>
      <c r="B18266">
        <v>1001591</v>
      </c>
      <c r="C18266" t="s">
        <v>4016</v>
      </c>
      <c r="D18266" t="s">
        <v>3171</v>
      </c>
      <c r="E18266">
        <v>213.81439999999998</v>
      </c>
      <c r="F18266">
        <v>438.43904000000009</v>
      </c>
      <c r="G18266" t="s">
        <v>1906</v>
      </c>
      <c r="H18266" t="s">
        <v>54</v>
      </c>
      <c r="I18266" t="s">
        <v>20</v>
      </c>
      <c r="J18266">
        <v>224.62464000000011</v>
      </c>
      <c r="K18266">
        <v>105.05589894787262</v>
      </c>
      <c r="L18266" t="str">
        <f>TEXT(Orders[[#This Row],[date]],"MMM")</f>
        <v>May</v>
      </c>
    </row>
    <row r="18267" spans="1:12" x14ac:dyDescent="0.3">
      <c r="A18267" s="2">
        <v>45006</v>
      </c>
      <c r="B18267">
        <v>1004208</v>
      </c>
      <c r="C18267" t="s">
        <v>4976</v>
      </c>
      <c r="D18267" t="s">
        <v>3173</v>
      </c>
      <c r="E18267">
        <v>58.364800000000002</v>
      </c>
      <c r="F18267">
        <v>438.70320000000004</v>
      </c>
      <c r="G18267" t="s">
        <v>2560</v>
      </c>
      <c r="H18267" t="s">
        <v>19</v>
      </c>
      <c r="I18267" t="s">
        <v>20</v>
      </c>
      <c r="J18267">
        <v>380.33840000000004</v>
      </c>
      <c r="K18267">
        <v>651.65716322166793</v>
      </c>
      <c r="L18267" t="str">
        <f>TEXT(Orders[[#This Row],[date]],"MMM")</f>
        <v>Mar</v>
      </c>
    </row>
    <row r="18268" spans="1:12" x14ac:dyDescent="0.3">
      <c r="A18268" s="2">
        <v>45182</v>
      </c>
      <c r="B18268">
        <v>1007784</v>
      </c>
      <c r="C18268" t="s">
        <v>4255</v>
      </c>
      <c r="D18268" t="s">
        <v>3180</v>
      </c>
      <c r="E18268">
        <v>109.74400000000001</v>
      </c>
      <c r="F18268">
        <v>438.87743999999998</v>
      </c>
      <c r="G18268" t="s">
        <v>1120</v>
      </c>
      <c r="H18268" t="s">
        <v>12</v>
      </c>
      <c r="I18268" t="s">
        <v>13</v>
      </c>
      <c r="J18268">
        <v>329.13343999999995</v>
      </c>
      <c r="K18268">
        <v>299.91019098994013</v>
      </c>
      <c r="L18268" t="str">
        <f>TEXT(Orders[[#This Row],[date]],"MMM")</f>
        <v>Sep</v>
      </c>
    </row>
    <row r="18269" spans="1:12" x14ac:dyDescent="0.3">
      <c r="A18269" s="2">
        <v>45166</v>
      </c>
      <c r="B18269">
        <v>1006214</v>
      </c>
      <c r="C18269" t="s">
        <v>4017</v>
      </c>
      <c r="D18269" t="s">
        <v>3171</v>
      </c>
      <c r="E18269">
        <v>24.451999999999998</v>
      </c>
      <c r="F18269">
        <v>439.23599999999999</v>
      </c>
      <c r="G18269" t="s">
        <v>1141</v>
      </c>
      <c r="H18269" t="s">
        <v>19</v>
      </c>
      <c r="I18269" t="s">
        <v>20</v>
      </c>
      <c r="J18269">
        <v>414.78399999999999</v>
      </c>
      <c r="K18269">
        <v>1696.319319483069</v>
      </c>
      <c r="L18269" t="str">
        <f>TEXT(Orders[[#This Row],[date]],"MMM")</f>
        <v>Aug</v>
      </c>
    </row>
    <row r="18270" spans="1:12" x14ac:dyDescent="0.3">
      <c r="A18270" s="2">
        <v>45149</v>
      </c>
      <c r="B18270">
        <v>1013443</v>
      </c>
      <c r="C18270" t="s">
        <v>3613</v>
      </c>
      <c r="D18270" t="s">
        <v>3180</v>
      </c>
      <c r="E18270">
        <v>409.19120000000009</v>
      </c>
      <c r="F18270">
        <v>439.45113600000008</v>
      </c>
      <c r="G18270" t="s">
        <v>2944</v>
      </c>
      <c r="H18270" t="s">
        <v>19</v>
      </c>
      <c r="I18270" t="s">
        <v>20</v>
      </c>
      <c r="J18270">
        <v>30.259935999999982</v>
      </c>
      <c r="K18270">
        <v>7.3950603043271643</v>
      </c>
      <c r="L18270" t="str">
        <f>TEXT(Orders[[#This Row],[date]],"MMM")</f>
        <v>Aug</v>
      </c>
    </row>
    <row r="18271" spans="1:12" x14ac:dyDescent="0.3">
      <c r="A18271" s="2">
        <v>45172</v>
      </c>
      <c r="B18271">
        <v>1015333</v>
      </c>
      <c r="C18271" t="s">
        <v>4795</v>
      </c>
      <c r="D18271" t="s">
        <v>3180</v>
      </c>
      <c r="E18271">
        <v>476.63120000000015</v>
      </c>
      <c r="F18271">
        <v>439.45113600000008</v>
      </c>
      <c r="G18271" t="s">
        <v>1967</v>
      </c>
      <c r="H18271" t="s">
        <v>69</v>
      </c>
      <c r="I18271" t="s">
        <v>46</v>
      </c>
      <c r="J18271">
        <v>-37.180064000000073</v>
      </c>
      <c r="K18271">
        <v>-7.8005938343944035</v>
      </c>
      <c r="L18271" t="str">
        <f>TEXT(Orders[[#This Row],[date]],"MMM")</f>
        <v>Sep</v>
      </c>
    </row>
    <row r="18272" spans="1:12" x14ac:dyDescent="0.3">
      <c r="A18272" s="2">
        <v>45009</v>
      </c>
      <c r="B18272">
        <v>1000849</v>
      </c>
      <c r="C18272" t="s">
        <v>4281</v>
      </c>
      <c r="D18272" t="s">
        <v>3180</v>
      </c>
      <c r="E18272">
        <v>229.60166400000003</v>
      </c>
      <c r="F18272">
        <v>439.46822400000008</v>
      </c>
      <c r="G18272" t="s">
        <v>1149</v>
      </c>
      <c r="H18272" t="s">
        <v>50</v>
      </c>
      <c r="I18272" t="s">
        <v>36</v>
      </c>
      <c r="J18272">
        <v>209.86656000000005</v>
      </c>
      <c r="K18272">
        <v>91.4046337225152</v>
      </c>
      <c r="L18272" t="str">
        <f>TEXT(Orders[[#This Row],[date]],"MMM")</f>
        <v>Mar</v>
      </c>
    </row>
    <row r="18273" spans="1:12" x14ac:dyDescent="0.3">
      <c r="A18273" s="2">
        <v>44941</v>
      </c>
      <c r="B18273">
        <v>1002645</v>
      </c>
      <c r="C18273" t="s">
        <v>3586</v>
      </c>
      <c r="D18273" t="s">
        <v>3171</v>
      </c>
      <c r="E18273">
        <v>183.30240000000003</v>
      </c>
      <c r="F18273">
        <v>439.68080000000003</v>
      </c>
      <c r="G18273" t="s">
        <v>2961</v>
      </c>
      <c r="H18273" t="s">
        <v>45</v>
      </c>
      <c r="I18273" t="s">
        <v>46</v>
      </c>
      <c r="J18273">
        <v>256.3784</v>
      </c>
      <c r="K18273">
        <v>139.86636290632308</v>
      </c>
      <c r="L18273" t="str">
        <f>TEXT(Orders[[#This Row],[date]],"MMM")</f>
        <v>Jan</v>
      </c>
    </row>
    <row r="18274" spans="1:12" x14ac:dyDescent="0.3">
      <c r="A18274" s="2">
        <v>45034</v>
      </c>
      <c r="B18274">
        <v>1000278</v>
      </c>
      <c r="C18274" t="s">
        <v>3301</v>
      </c>
      <c r="D18274" t="s">
        <v>3174</v>
      </c>
      <c r="E18274">
        <v>528.48115200000007</v>
      </c>
      <c r="F18274">
        <v>439.7078400000002</v>
      </c>
      <c r="G18274" t="s">
        <v>499</v>
      </c>
      <c r="H18274" t="s">
        <v>45</v>
      </c>
      <c r="I18274" t="s">
        <v>46</v>
      </c>
      <c r="J18274">
        <v>-88.773311999999862</v>
      </c>
      <c r="K18274">
        <v>-16.797819877595153</v>
      </c>
      <c r="L18274" t="str">
        <f>TEXT(Orders[[#This Row],[date]],"MMM")</f>
        <v>Apr</v>
      </c>
    </row>
    <row r="18275" spans="1:12" x14ac:dyDescent="0.3">
      <c r="A18275" s="2">
        <v>45060</v>
      </c>
      <c r="B18275">
        <v>1004894</v>
      </c>
      <c r="C18275" t="s">
        <v>5462</v>
      </c>
      <c r="D18275" t="s">
        <v>3172</v>
      </c>
      <c r="E18275">
        <v>219.18400000000003</v>
      </c>
      <c r="F18275">
        <v>439.73800000000006</v>
      </c>
      <c r="G18275" t="s">
        <v>661</v>
      </c>
      <c r="H18275" t="s">
        <v>26</v>
      </c>
      <c r="I18275" t="s">
        <v>13</v>
      </c>
      <c r="J18275">
        <v>220.55400000000003</v>
      </c>
      <c r="K18275">
        <v>100.62504562376814</v>
      </c>
      <c r="L18275" t="str">
        <f>TEXT(Orders[[#This Row],[date]],"MMM")</f>
        <v>May</v>
      </c>
    </row>
    <row r="18276" spans="1:12" x14ac:dyDescent="0.3">
      <c r="A18276" s="2">
        <v>45238</v>
      </c>
      <c r="B18276">
        <v>1004280</v>
      </c>
      <c r="C18276" t="s">
        <v>4235</v>
      </c>
      <c r="D18276" t="s">
        <v>3180</v>
      </c>
      <c r="E18276">
        <v>42.512</v>
      </c>
      <c r="F18276">
        <v>439.98240000000004</v>
      </c>
      <c r="G18276" t="s">
        <v>1101</v>
      </c>
      <c r="H18276" t="s">
        <v>30</v>
      </c>
      <c r="I18276" t="s">
        <v>13</v>
      </c>
      <c r="J18276">
        <v>397.47040000000004</v>
      </c>
      <c r="K18276">
        <v>934.96048174633052</v>
      </c>
      <c r="L18276" t="str">
        <f>TEXT(Orders[[#This Row],[date]],"MMM")</f>
        <v>Nov</v>
      </c>
    </row>
    <row r="18277" spans="1:12" x14ac:dyDescent="0.3">
      <c r="A18277" s="2">
        <v>45245</v>
      </c>
      <c r="B18277">
        <v>1004207</v>
      </c>
      <c r="C18277" t="s">
        <v>3346</v>
      </c>
      <c r="D18277" t="s">
        <v>3171</v>
      </c>
      <c r="E18277">
        <v>188.80320000000003</v>
      </c>
      <c r="F18277">
        <v>440.23200000000008</v>
      </c>
      <c r="G18277" t="s">
        <v>696</v>
      </c>
      <c r="H18277" t="s">
        <v>75</v>
      </c>
      <c r="I18277" t="s">
        <v>46</v>
      </c>
      <c r="J18277">
        <v>251.42880000000005</v>
      </c>
      <c r="K18277">
        <v>133.16977678344435</v>
      </c>
      <c r="L18277" t="str">
        <f>TEXT(Orders[[#This Row],[date]],"MMM")</f>
        <v>Nov</v>
      </c>
    </row>
    <row r="18278" spans="1:12" x14ac:dyDescent="0.3">
      <c r="A18278" s="2">
        <v>44953</v>
      </c>
      <c r="B18278">
        <v>1019699</v>
      </c>
      <c r="C18278" t="s">
        <v>4051</v>
      </c>
      <c r="D18278" t="s">
        <v>3180</v>
      </c>
      <c r="E18278">
        <v>403.48399999999998</v>
      </c>
      <c r="F18278">
        <v>440.31167999999997</v>
      </c>
      <c r="G18278" t="s">
        <v>2969</v>
      </c>
      <c r="H18278" t="s">
        <v>54</v>
      </c>
      <c r="I18278" t="s">
        <v>20</v>
      </c>
      <c r="J18278">
        <v>36.827679999999987</v>
      </c>
      <c r="K18278">
        <v>9.1274201703165403</v>
      </c>
      <c r="L18278" t="str">
        <f>TEXT(Orders[[#This Row],[date]],"MMM")</f>
        <v>Jan</v>
      </c>
    </row>
    <row r="18279" spans="1:12" x14ac:dyDescent="0.3">
      <c r="A18279" s="2">
        <v>45271</v>
      </c>
      <c r="B18279">
        <v>1003226</v>
      </c>
      <c r="C18279" t="s">
        <v>3726</v>
      </c>
      <c r="D18279" t="s">
        <v>3172</v>
      </c>
      <c r="E18279">
        <v>210.81600000000003</v>
      </c>
      <c r="F18279">
        <v>440.34120000000007</v>
      </c>
      <c r="G18279" t="s">
        <v>593</v>
      </c>
      <c r="H18279" t="s">
        <v>75</v>
      </c>
      <c r="I18279" t="s">
        <v>46</v>
      </c>
      <c r="J18279">
        <v>229.52520000000004</v>
      </c>
      <c r="K18279">
        <v>108.87465846994535</v>
      </c>
      <c r="L18279" t="str">
        <f>TEXT(Orders[[#This Row],[date]],"MMM")</f>
        <v>Dec</v>
      </c>
    </row>
    <row r="18280" spans="1:12" x14ac:dyDescent="0.3">
      <c r="A18280" s="2">
        <v>45160</v>
      </c>
      <c r="B18280">
        <v>1000992</v>
      </c>
      <c r="C18280" t="s">
        <v>5501</v>
      </c>
      <c r="D18280" t="s">
        <v>3179</v>
      </c>
      <c r="E18280">
        <v>632.94912000000011</v>
      </c>
      <c r="F18280">
        <v>440.39473920000012</v>
      </c>
      <c r="G18280" t="s">
        <v>1298</v>
      </c>
      <c r="H18280" t="s">
        <v>12</v>
      </c>
      <c r="I18280" t="s">
        <v>13</v>
      </c>
      <c r="J18280">
        <v>-192.55438079999999</v>
      </c>
      <c r="K18280">
        <v>-30.421778736338233</v>
      </c>
      <c r="L18280" t="str">
        <f>TEXT(Orders[[#This Row],[date]],"MMM")</f>
        <v>Aug</v>
      </c>
    </row>
    <row r="18281" spans="1:12" x14ac:dyDescent="0.3">
      <c r="A18281" s="2">
        <v>45019</v>
      </c>
      <c r="B18281">
        <v>1003110</v>
      </c>
      <c r="C18281" t="s">
        <v>3726</v>
      </c>
      <c r="D18281" t="s">
        <v>3175</v>
      </c>
      <c r="E18281">
        <v>138.34560000000002</v>
      </c>
      <c r="F18281">
        <v>440.44000000000005</v>
      </c>
      <c r="G18281" t="s">
        <v>593</v>
      </c>
      <c r="H18281" t="s">
        <v>75</v>
      </c>
      <c r="I18281" t="s">
        <v>46</v>
      </c>
      <c r="J18281">
        <v>302.09440000000006</v>
      </c>
      <c r="K18281">
        <v>218.36213077972846</v>
      </c>
      <c r="L18281" t="str">
        <f>TEXT(Orders[[#This Row],[date]],"MMM")</f>
        <v>Apr</v>
      </c>
    </row>
    <row r="18282" spans="1:12" x14ac:dyDescent="0.3">
      <c r="A18282" s="2">
        <v>45233</v>
      </c>
      <c r="B18282">
        <v>1000934</v>
      </c>
      <c r="C18282" t="s">
        <v>4361</v>
      </c>
      <c r="D18282" t="s">
        <v>3176</v>
      </c>
      <c r="E18282">
        <v>513.80544000000009</v>
      </c>
      <c r="F18282">
        <v>440.50456320000012</v>
      </c>
      <c r="G18282" t="s">
        <v>1239</v>
      </c>
      <c r="H18282" t="s">
        <v>69</v>
      </c>
      <c r="I18282" t="s">
        <v>46</v>
      </c>
      <c r="J18282">
        <v>-73.300876799999969</v>
      </c>
      <c r="K18282">
        <v>-14.266271061668782</v>
      </c>
      <c r="L18282" t="str">
        <f>TEXT(Orders[[#This Row],[date]],"MMM")</f>
        <v>Nov</v>
      </c>
    </row>
    <row r="18283" spans="1:12" x14ac:dyDescent="0.3">
      <c r="A18283" s="2">
        <v>45097</v>
      </c>
      <c r="B18283">
        <v>1003626</v>
      </c>
      <c r="C18283" t="s">
        <v>5967</v>
      </c>
      <c r="D18283" t="s">
        <v>3174</v>
      </c>
      <c r="E18283">
        <v>207.87200000000004</v>
      </c>
      <c r="F18283">
        <v>440.51280000000003</v>
      </c>
      <c r="G18283" t="s">
        <v>851</v>
      </c>
      <c r="H18283" t="s">
        <v>45</v>
      </c>
      <c r="I18283" t="s">
        <v>46</v>
      </c>
      <c r="J18283">
        <v>232.64079999999998</v>
      </c>
      <c r="K18283">
        <v>111.91540948275861</v>
      </c>
      <c r="L18283" t="str">
        <f>TEXT(Orders[[#This Row],[date]],"MMM")</f>
        <v>Jun</v>
      </c>
    </row>
    <row r="18284" spans="1:12" x14ac:dyDescent="0.3">
      <c r="A18284" s="2">
        <v>45272</v>
      </c>
      <c r="B18284">
        <v>1003944</v>
      </c>
      <c r="C18284" t="s">
        <v>4132</v>
      </c>
      <c r="D18284" t="s">
        <v>3179</v>
      </c>
      <c r="E18284">
        <v>226.10240000000005</v>
      </c>
      <c r="F18284">
        <v>440.72600000000006</v>
      </c>
      <c r="G18284" t="s">
        <v>985</v>
      </c>
      <c r="H18284" t="s">
        <v>30</v>
      </c>
      <c r="I18284" t="s">
        <v>13</v>
      </c>
      <c r="J18284">
        <v>214.62360000000001</v>
      </c>
      <c r="K18284">
        <v>94.923185247038504</v>
      </c>
      <c r="L18284" t="str">
        <f>TEXT(Orders[[#This Row],[date]],"MMM")</f>
        <v>Dec</v>
      </c>
    </row>
    <row r="18285" spans="1:12" x14ac:dyDescent="0.3">
      <c r="A18285" s="2">
        <v>45280</v>
      </c>
      <c r="B18285">
        <v>1002255</v>
      </c>
      <c r="C18285" t="s">
        <v>4835</v>
      </c>
      <c r="D18285" t="s">
        <v>3177</v>
      </c>
      <c r="E18285">
        <v>220.68160000000003</v>
      </c>
      <c r="F18285">
        <v>440.74160000000006</v>
      </c>
      <c r="G18285" t="s">
        <v>2571</v>
      </c>
      <c r="H18285" t="s">
        <v>26</v>
      </c>
      <c r="I18285" t="s">
        <v>13</v>
      </c>
      <c r="J18285">
        <v>220.06000000000003</v>
      </c>
      <c r="K18285">
        <v>99.718327218943486</v>
      </c>
      <c r="L18285" t="str">
        <f>TEXT(Orders[[#This Row],[date]],"MMM")</f>
        <v>Dec</v>
      </c>
    </row>
    <row r="18286" spans="1:12" x14ac:dyDescent="0.3">
      <c r="A18286" s="2">
        <v>45184</v>
      </c>
      <c r="B18286">
        <v>1005246</v>
      </c>
      <c r="C18286" t="s">
        <v>3467</v>
      </c>
      <c r="D18286" t="s">
        <v>3171</v>
      </c>
      <c r="E18286">
        <v>144.52800000000002</v>
      </c>
      <c r="F18286">
        <v>440.85599999999999</v>
      </c>
      <c r="G18286" t="s">
        <v>321</v>
      </c>
      <c r="H18286" t="s">
        <v>12</v>
      </c>
      <c r="I18286" t="s">
        <v>13</v>
      </c>
      <c r="J18286">
        <v>296.32799999999997</v>
      </c>
      <c r="K18286">
        <v>205.0315509797409</v>
      </c>
      <c r="L18286" t="str">
        <f>TEXT(Orders[[#This Row],[date]],"MMM")</f>
        <v>Sep</v>
      </c>
    </row>
    <row r="18287" spans="1:12" x14ac:dyDescent="0.3">
      <c r="A18287" s="2">
        <v>45105</v>
      </c>
      <c r="B18287">
        <v>1004870</v>
      </c>
      <c r="C18287" t="s">
        <v>5049</v>
      </c>
      <c r="D18287" t="s">
        <v>3174</v>
      </c>
      <c r="E18287">
        <v>52.950400000000002</v>
      </c>
      <c r="F18287">
        <v>440.97040000000004</v>
      </c>
      <c r="G18287" t="s">
        <v>3035</v>
      </c>
      <c r="H18287" t="s">
        <v>57</v>
      </c>
      <c r="I18287" t="s">
        <v>20</v>
      </c>
      <c r="J18287">
        <v>388.02000000000004</v>
      </c>
      <c r="K18287">
        <v>732.79899679700259</v>
      </c>
      <c r="L18287" t="str">
        <f>TEXT(Orders[[#This Row],[date]],"MMM")</f>
        <v>Jun</v>
      </c>
    </row>
    <row r="18288" spans="1:12" x14ac:dyDescent="0.3">
      <c r="A18288" s="2">
        <v>45199</v>
      </c>
      <c r="B18288">
        <v>1000379</v>
      </c>
      <c r="C18288" t="s">
        <v>3770</v>
      </c>
      <c r="D18288" t="s">
        <v>3172</v>
      </c>
      <c r="E18288">
        <v>309.33235200000007</v>
      </c>
      <c r="F18288">
        <v>441.00576000000012</v>
      </c>
      <c r="G18288" t="s">
        <v>631</v>
      </c>
      <c r="H18288" t="s">
        <v>75</v>
      </c>
      <c r="I18288" t="s">
        <v>46</v>
      </c>
      <c r="J18288">
        <v>131.67340800000005</v>
      </c>
      <c r="K18288">
        <v>42.566969522799873</v>
      </c>
      <c r="L18288" t="str">
        <f>TEXT(Orders[[#This Row],[date]],"MMM")</f>
        <v>Sep</v>
      </c>
    </row>
    <row r="18289" spans="1:12" x14ac:dyDescent="0.3">
      <c r="A18289" s="2">
        <v>44951</v>
      </c>
      <c r="B18289">
        <v>1002428</v>
      </c>
      <c r="C18289" t="s">
        <v>4728</v>
      </c>
      <c r="D18289" t="s">
        <v>3177</v>
      </c>
      <c r="E18289">
        <v>545.93216000000007</v>
      </c>
      <c r="F18289">
        <v>441.012</v>
      </c>
      <c r="G18289" t="s">
        <v>2744</v>
      </c>
      <c r="H18289" t="s">
        <v>57</v>
      </c>
      <c r="I18289" t="s">
        <v>20</v>
      </c>
      <c r="J18289">
        <v>-104.92016000000007</v>
      </c>
      <c r="K18289">
        <v>-19.218534405447016</v>
      </c>
      <c r="L18289" t="str">
        <f>TEXT(Orders[[#This Row],[date]],"MMM")</f>
        <v>Jan</v>
      </c>
    </row>
    <row r="18290" spans="1:12" x14ac:dyDescent="0.3">
      <c r="A18290" s="2">
        <v>45096</v>
      </c>
      <c r="B18290">
        <v>1004379</v>
      </c>
      <c r="C18290" t="s">
        <v>3462</v>
      </c>
      <c r="D18290" t="s">
        <v>3172</v>
      </c>
      <c r="E18290">
        <v>147.69920000000002</v>
      </c>
      <c r="F18290">
        <v>441.02760000000001</v>
      </c>
      <c r="G18290" t="s">
        <v>932</v>
      </c>
      <c r="H18290" t="s">
        <v>88</v>
      </c>
      <c r="I18290" t="s">
        <v>36</v>
      </c>
      <c r="J18290">
        <v>293.32839999999999</v>
      </c>
      <c r="K18290">
        <v>198.59850290319784</v>
      </c>
      <c r="L18290" t="str">
        <f>TEXT(Orders[[#This Row],[date]],"MMM")</f>
        <v>Jun</v>
      </c>
    </row>
    <row r="18291" spans="1:12" x14ac:dyDescent="0.3">
      <c r="A18291" s="2">
        <v>45095</v>
      </c>
      <c r="B18291">
        <v>1007531</v>
      </c>
      <c r="C18291" t="s">
        <v>4600</v>
      </c>
      <c r="D18291" t="s">
        <v>3180</v>
      </c>
      <c r="E18291">
        <v>22.75200000000001</v>
      </c>
      <c r="F18291">
        <v>441.02879999999999</v>
      </c>
      <c r="G18291" t="s">
        <v>3134</v>
      </c>
      <c r="H18291" t="s">
        <v>26</v>
      </c>
      <c r="I18291" t="s">
        <v>13</v>
      </c>
      <c r="J18291">
        <v>418.27679999999998</v>
      </c>
      <c r="K18291">
        <v>1838.4177215189866</v>
      </c>
      <c r="L18291" t="str">
        <f>TEXT(Orders[[#This Row],[date]],"MMM")</f>
        <v>Jun</v>
      </c>
    </row>
    <row r="18292" spans="1:12" x14ac:dyDescent="0.3">
      <c r="A18292" s="2">
        <v>44988</v>
      </c>
      <c r="B18292">
        <v>1006131</v>
      </c>
      <c r="C18292" t="s">
        <v>6058</v>
      </c>
      <c r="D18292" t="s">
        <v>3179</v>
      </c>
      <c r="E18292">
        <v>47.640000000000015</v>
      </c>
      <c r="F18292">
        <v>441.02879999999999</v>
      </c>
      <c r="G18292" t="s">
        <v>3064</v>
      </c>
      <c r="H18292" t="s">
        <v>75</v>
      </c>
      <c r="I18292" t="s">
        <v>46</v>
      </c>
      <c r="J18292">
        <v>393.38879999999995</v>
      </c>
      <c r="K18292">
        <v>825.75314861460924</v>
      </c>
      <c r="L18292" t="str">
        <f>TEXT(Orders[[#This Row],[date]],"MMM")</f>
        <v>Mar</v>
      </c>
    </row>
    <row r="18293" spans="1:12" x14ac:dyDescent="0.3">
      <c r="A18293" s="2">
        <v>45270</v>
      </c>
      <c r="B18293">
        <v>1005925</v>
      </c>
      <c r="C18293" t="s">
        <v>5329</v>
      </c>
      <c r="D18293" t="s">
        <v>3172</v>
      </c>
      <c r="E18293">
        <v>75.728000000000009</v>
      </c>
      <c r="F18293">
        <v>441.02879999999999</v>
      </c>
      <c r="G18293" t="s">
        <v>3097</v>
      </c>
      <c r="H18293" t="s">
        <v>88</v>
      </c>
      <c r="I18293" t="s">
        <v>36</v>
      </c>
      <c r="J18293">
        <v>365.30079999999998</v>
      </c>
      <c r="K18293">
        <v>482.38537925205992</v>
      </c>
      <c r="L18293" t="str">
        <f>TEXT(Orders[[#This Row],[date]],"MMM")</f>
        <v>Dec</v>
      </c>
    </row>
    <row r="18294" spans="1:12" x14ac:dyDescent="0.3">
      <c r="A18294" s="2">
        <v>45074</v>
      </c>
      <c r="B18294">
        <v>1005976</v>
      </c>
      <c r="C18294" t="s">
        <v>3583</v>
      </c>
      <c r="D18294" t="s">
        <v>3172</v>
      </c>
      <c r="E18294">
        <v>81.004000000000019</v>
      </c>
      <c r="F18294">
        <v>441.02879999999999</v>
      </c>
      <c r="G18294" t="s">
        <v>1913</v>
      </c>
      <c r="H18294" t="s">
        <v>19</v>
      </c>
      <c r="I18294" t="s">
        <v>20</v>
      </c>
      <c r="J18294">
        <v>360.02479999999997</v>
      </c>
      <c r="K18294">
        <v>444.45311342649728</v>
      </c>
      <c r="L18294" t="str">
        <f>TEXT(Orders[[#This Row],[date]],"MMM")</f>
        <v>May</v>
      </c>
    </row>
    <row r="18295" spans="1:12" x14ac:dyDescent="0.3">
      <c r="A18295" s="2">
        <v>45044</v>
      </c>
      <c r="B18295">
        <v>1006016</v>
      </c>
      <c r="C18295" t="s">
        <v>5372</v>
      </c>
      <c r="D18295" t="s">
        <v>3177</v>
      </c>
      <c r="E18295">
        <v>111.09600000000002</v>
      </c>
      <c r="F18295">
        <v>441.02879999999999</v>
      </c>
      <c r="G18295" t="s">
        <v>2482</v>
      </c>
      <c r="H18295" t="s">
        <v>88</v>
      </c>
      <c r="I18295" t="s">
        <v>36</v>
      </c>
      <c r="J18295">
        <v>329.93279999999999</v>
      </c>
      <c r="K18295">
        <v>296.97990926766033</v>
      </c>
      <c r="L18295" t="str">
        <f>TEXT(Orders[[#This Row],[date]],"MMM")</f>
        <v>Apr</v>
      </c>
    </row>
    <row r="18296" spans="1:12" x14ac:dyDescent="0.3">
      <c r="A18296" s="2">
        <v>45109</v>
      </c>
      <c r="B18296">
        <v>1005386</v>
      </c>
      <c r="C18296" t="s">
        <v>3626</v>
      </c>
      <c r="D18296" t="s">
        <v>3178</v>
      </c>
      <c r="E18296">
        <v>121.76320000000001</v>
      </c>
      <c r="F18296">
        <v>441.02879999999999</v>
      </c>
      <c r="G18296" t="s">
        <v>966</v>
      </c>
      <c r="H18296" t="s">
        <v>88</v>
      </c>
      <c r="I18296" t="s">
        <v>36</v>
      </c>
      <c r="J18296">
        <v>319.26559999999995</v>
      </c>
      <c r="K18296">
        <v>262.20204462431991</v>
      </c>
      <c r="L18296" t="str">
        <f>TEXT(Orders[[#This Row],[date]],"MMM")</f>
        <v>Jul</v>
      </c>
    </row>
    <row r="18297" spans="1:12" x14ac:dyDescent="0.3">
      <c r="A18297" s="2">
        <v>45008</v>
      </c>
      <c r="B18297">
        <v>1017128</v>
      </c>
      <c r="C18297" t="s">
        <v>3931</v>
      </c>
      <c r="D18297" t="s">
        <v>3180</v>
      </c>
      <c r="E18297">
        <v>415.58800000000002</v>
      </c>
      <c r="F18297">
        <v>441.02879999999999</v>
      </c>
      <c r="G18297" t="s">
        <v>993</v>
      </c>
      <c r="H18297" t="s">
        <v>88</v>
      </c>
      <c r="I18297" t="s">
        <v>36</v>
      </c>
      <c r="J18297">
        <v>25.440799999999967</v>
      </c>
      <c r="K18297">
        <v>6.121639700857572</v>
      </c>
      <c r="L18297" t="str">
        <f>TEXT(Orders[[#This Row],[date]],"MMM")</f>
        <v>Mar</v>
      </c>
    </row>
    <row r="18298" spans="1:12" x14ac:dyDescent="0.3">
      <c r="A18298" s="2">
        <v>45146</v>
      </c>
      <c r="B18298">
        <v>1015156</v>
      </c>
      <c r="C18298" t="s">
        <v>5381</v>
      </c>
      <c r="D18298" t="s">
        <v>3180</v>
      </c>
      <c r="E18298">
        <v>453.80399999999997</v>
      </c>
      <c r="F18298">
        <v>441.02879999999999</v>
      </c>
      <c r="G18298" t="s">
        <v>3113</v>
      </c>
      <c r="H18298" t="s">
        <v>45</v>
      </c>
      <c r="I18298" t="s">
        <v>46</v>
      </c>
      <c r="J18298">
        <v>-12.775199999999984</v>
      </c>
      <c r="K18298">
        <v>-2.8151360499246336</v>
      </c>
      <c r="L18298" t="str">
        <f>TEXT(Orders[[#This Row],[date]],"MMM")</f>
        <v>Aug</v>
      </c>
    </row>
    <row r="18299" spans="1:12" x14ac:dyDescent="0.3">
      <c r="A18299" s="2">
        <v>45246</v>
      </c>
      <c r="B18299">
        <v>1002677</v>
      </c>
      <c r="C18299" t="s">
        <v>4182</v>
      </c>
      <c r="D18299" t="s">
        <v>3178</v>
      </c>
      <c r="E18299">
        <v>43.894400000000012</v>
      </c>
      <c r="F18299">
        <v>441.10039999999998</v>
      </c>
      <c r="G18299" t="s">
        <v>2993</v>
      </c>
      <c r="H18299" t="s">
        <v>26</v>
      </c>
      <c r="I18299" t="s">
        <v>13</v>
      </c>
      <c r="J18299">
        <v>397.20599999999996</v>
      </c>
      <c r="K18299">
        <v>904.91269956987651</v>
      </c>
      <c r="L18299" t="str">
        <f>TEXT(Orders[[#This Row],[date]],"MMM")</f>
        <v>Nov</v>
      </c>
    </row>
    <row r="18300" spans="1:12" x14ac:dyDescent="0.3">
      <c r="A18300" s="2">
        <v>45246</v>
      </c>
      <c r="B18300">
        <v>1004732</v>
      </c>
      <c r="C18300" t="s">
        <v>5594</v>
      </c>
      <c r="D18300" t="s">
        <v>3177</v>
      </c>
      <c r="E18300">
        <v>179.80800000000002</v>
      </c>
      <c r="F18300">
        <v>441.14200000000005</v>
      </c>
      <c r="G18300" t="s">
        <v>2451</v>
      </c>
      <c r="H18300" t="s">
        <v>75</v>
      </c>
      <c r="I18300" t="s">
        <v>46</v>
      </c>
      <c r="J18300">
        <v>261.33400000000006</v>
      </c>
      <c r="K18300">
        <v>145.34058551343657</v>
      </c>
      <c r="L18300" t="str">
        <f>TEXT(Orders[[#This Row],[date]],"MMM")</f>
        <v>Nov</v>
      </c>
    </row>
    <row r="18301" spans="1:12" x14ac:dyDescent="0.3">
      <c r="A18301" s="2">
        <v>44998</v>
      </c>
      <c r="B18301">
        <v>1003826</v>
      </c>
      <c r="C18301" t="s">
        <v>5899</v>
      </c>
      <c r="D18301" t="s">
        <v>3173</v>
      </c>
      <c r="E18301">
        <v>123.86240000000001</v>
      </c>
      <c r="F18301">
        <v>441.35520000000002</v>
      </c>
      <c r="G18301" t="s">
        <v>2437</v>
      </c>
      <c r="H18301" t="s">
        <v>45</v>
      </c>
      <c r="I18301" t="s">
        <v>46</v>
      </c>
      <c r="J18301">
        <v>317.49279999999999</v>
      </c>
      <c r="K18301">
        <v>256.32702095228251</v>
      </c>
      <c r="L18301" t="str">
        <f>TEXT(Orders[[#This Row],[date]],"MMM")</f>
        <v>Mar</v>
      </c>
    </row>
    <row r="18302" spans="1:12" x14ac:dyDescent="0.3">
      <c r="A18302" s="2">
        <v>45060</v>
      </c>
      <c r="B18302">
        <v>1004022</v>
      </c>
      <c r="C18302" t="s">
        <v>4565</v>
      </c>
      <c r="D18302" t="s">
        <v>3179</v>
      </c>
      <c r="E18302">
        <v>191.90400000000002</v>
      </c>
      <c r="F18302">
        <v>441.71400000000006</v>
      </c>
      <c r="G18302" t="s">
        <v>2626</v>
      </c>
      <c r="H18302" t="s">
        <v>88</v>
      </c>
      <c r="I18302" t="s">
        <v>36</v>
      </c>
      <c r="J18302">
        <v>249.81000000000003</v>
      </c>
      <c r="K18302">
        <v>130.17446223111554</v>
      </c>
      <c r="L18302" t="str">
        <f>TEXT(Orders[[#This Row],[date]],"MMM")</f>
        <v>May</v>
      </c>
    </row>
    <row r="18303" spans="1:12" x14ac:dyDescent="0.3">
      <c r="A18303" s="2">
        <v>45098</v>
      </c>
      <c r="B18303">
        <v>1001927</v>
      </c>
      <c r="C18303" t="s">
        <v>4788</v>
      </c>
      <c r="D18303" t="s">
        <v>3180</v>
      </c>
      <c r="E18303">
        <v>13.171200000000002</v>
      </c>
      <c r="F18303">
        <v>441.73376000000002</v>
      </c>
      <c r="G18303" t="s">
        <v>2243</v>
      </c>
      <c r="H18303" t="s">
        <v>54</v>
      </c>
      <c r="I18303" t="s">
        <v>20</v>
      </c>
      <c r="J18303">
        <v>428.56256000000002</v>
      </c>
      <c r="K18303">
        <v>3253.7852283770649</v>
      </c>
      <c r="L18303" t="str">
        <f>TEXT(Orders[[#This Row],[date]],"MMM")</f>
        <v>Jun</v>
      </c>
    </row>
    <row r="18304" spans="1:12" x14ac:dyDescent="0.3">
      <c r="A18304" s="2">
        <v>45228</v>
      </c>
      <c r="B18304">
        <v>1005330</v>
      </c>
      <c r="C18304" t="s">
        <v>5632</v>
      </c>
      <c r="D18304" t="s">
        <v>3172</v>
      </c>
      <c r="E18304">
        <v>92.316800000000001</v>
      </c>
      <c r="F18304">
        <v>441.74520000000007</v>
      </c>
      <c r="G18304" t="s">
        <v>1350</v>
      </c>
      <c r="H18304" t="s">
        <v>12</v>
      </c>
      <c r="I18304" t="s">
        <v>13</v>
      </c>
      <c r="J18304">
        <v>349.42840000000007</v>
      </c>
      <c r="K18304">
        <v>378.51008700474893</v>
      </c>
      <c r="L18304" t="str">
        <f>TEXT(Orders[[#This Row],[date]],"MMM")</f>
        <v>Oct</v>
      </c>
    </row>
    <row r="18305" spans="1:12" x14ac:dyDescent="0.3">
      <c r="A18305" s="2">
        <v>44952</v>
      </c>
      <c r="B18305">
        <v>1004656</v>
      </c>
      <c r="C18305" t="s">
        <v>5946</v>
      </c>
      <c r="D18305" t="s">
        <v>3180</v>
      </c>
      <c r="E18305">
        <v>227.26720000000006</v>
      </c>
      <c r="F18305">
        <v>441.90120000000007</v>
      </c>
      <c r="G18305" t="s">
        <v>1680</v>
      </c>
      <c r="H18305" t="s">
        <v>45</v>
      </c>
      <c r="I18305" t="s">
        <v>46</v>
      </c>
      <c r="J18305">
        <v>214.63400000000001</v>
      </c>
      <c r="K18305">
        <v>94.441256811365633</v>
      </c>
      <c r="L18305" t="str">
        <f>TEXT(Orders[[#This Row],[date]],"MMM")</f>
        <v>Jan</v>
      </c>
    </row>
    <row r="18306" spans="1:12" x14ac:dyDescent="0.3">
      <c r="A18306" s="2">
        <v>45080</v>
      </c>
      <c r="B18306">
        <v>1005963</v>
      </c>
      <c r="C18306" t="s">
        <v>5790</v>
      </c>
      <c r="D18306" t="s">
        <v>3176</v>
      </c>
      <c r="E18306">
        <v>50.408000000000015</v>
      </c>
      <c r="F18306">
        <v>441.92520000000002</v>
      </c>
      <c r="G18306" t="s">
        <v>2589</v>
      </c>
      <c r="H18306" t="s">
        <v>35</v>
      </c>
      <c r="I18306" t="s">
        <v>36</v>
      </c>
      <c r="J18306">
        <v>391.5172</v>
      </c>
      <c r="K18306">
        <v>776.69655610220582</v>
      </c>
      <c r="L18306" t="str">
        <f>TEXT(Orders[[#This Row],[date]],"MMM")</f>
        <v>Jun</v>
      </c>
    </row>
    <row r="18307" spans="1:12" x14ac:dyDescent="0.3">
      <c r="A18307" s="2">
        <v>45246</v>
      </c>
      <c r="B18307">
        <v>1002884</v>
      </c>
      <c r="C18307" t="s">
        <v>4554</v>
      </c>
      <c r="D18307" t="s">
        <v>3176</v>
      </c>
      <c r="E18307">
        <v>55.692800000000013</v>
      </c>
      <c r="F18307">
        <v>441.94280000000003</v>
      </c>
      <c r="G18307" t="s">
        <v>1509</v>
      </c>
      <c r="H18307" t="s">
        <v>45</v>
      </c>
      <c r="I18307" t="s">
        <v>46</v>
      </c>
      <c r="J18307">
        <v>386.25</v>
      </c>
      <c r="K18307">
        <v>693.53668696851287</v>
      </c>
      <c r="L18307" t="str">
        <f>TEXT(Orders[[#This Row],[date]],"MMM")</f>
        <v>Nov</v>
      </c>
    </row>
    <row r="18308" spans="1:12" x14ac:dyDescent="0.3">
      <c r="A18308" s="2">
        <v>45101</v>
      </c>
      <c r="B18308">
        <v>1004228</v>
      </c>
      <c r="C18308" t="s">
        <v>5071</v>
      </c>
      <c r="D18308" t="s">
        <v>3179</v>
      </c>
      <c r="E18308">
        <v>174.47680000000003</v>
      </c>
      <c r="F18308">
        <v>441.95840000000004</v>
      </c>
      <c r="G18308" t="s">
        <v>2550</v>
      </c>
      <c r="H18308" t="s">
        <v>69</v>
      </c>
      <c r="I18308" t="s">
        <v>46</v>
      </c>
      <c r="J18308">
        <v>267.48160000000001</v>
      </c>
      <c r="K18308">
        <v>153.30496662020394</v>
      </c>
      <c r="L18308" t="str">
        <f>TEXT(Orders[[#This Row],[date]],"MMM")</f>
        <v>Jun</v>
      </c>
    </row>
    <row r="18309" spans="1:12" x14ac:dyDescent="0.3">
      <c r="A18309" s="2">
        <v>45052</v>
      </c>
      <c r="B18309">
        <v>1003291</v>
      </c>
      <c r="C18309" t="s">
        <v>5734</v>
      </c>
      <c r="D18309" t="s">
        <v>3171</v>
      </c>
      <c r="E18309">
        <v>215.48160000000004</v>
      </c>
      <c r="F18309">
        <v>442.03120000000007</v>
      </c>
      <c r="G18309" t="s">
        <v>3057</v>
      </c>
      <c r="H18309" t="s">
        <v>45</v>
      </c>
      <c r="I18309" t="s">
        <v>46</v>
      </c>
      <c r="J18309">
        <v>226.54960000000003</v>
      </c>
      <c r="K18309">
        <v>105.13640143752411</v>
      </c>
      <c r="L18309" t="str">
        <f>TEXT(Orders[[#This Row],[date]],"MMM")</f>
        <v>May</v>
      </c>
    </row>
    <row r="18310" spans="1:12" x14ac:dyDescent="0.3">
      <c r="A18310" s="2">
        <v>45075</v>
      </c>
      <c r="B18310">
        <v>1016887</v>
      </c>
      <c r="C18310" t="s">
        <v>5692</v>
      </c>
      <c r="D18310" t="s">
        <v>3180</v>
      </c>
      <c r="E18310">
        <v>509.48400000000009</v>
      </c>
      <c r="F18310">
        <v>442.46304000000003</v>
      </c>
      <c r="G18310" t="s">
        <v>2537</v>
      </c>
      <c r="H18310" t="s">
        <v>57</v>
      </c>
      <c r="I18310" t="s">
        <v>20</v>
      </c>
      <c r="J18310">
        <v>-67.020960000000059</v>
      </c>
      <c r="K18310">
        <v>-13.154674140895503</v>
      </c>
      <c r="L18310" t="str">
        <f>TEXT(Orders[[#This Row],[date]],"MMM")</f>
        <v>May</v>
      </c>
    </row>
    <row r="18311" spans="1:12" x14ac:dyDescent="0.3">
      <c r="A18311" s="2">
        <v>45136</v>
      </c>
      <c r="B18311">
        <v>1001859</v>
      </c>
      <c r="C18311" t="s">
        <v>4871</v>
      </c>
      <c r="D18311" t="s">
        <v>3175</v>
      </c>
      <c r="E18311">
        <v>221.74720000000002</v>
      </c>
      <c r="F18311">
        <v>442.74880000000002</v>
      </c>
      <c r="G18311" t="s">
        <v>2175</v>
      </c>
      <c r="H18311" t="s">
        <v>19</v>
      </c>
      <c r="I18311" t="s">
        <v>20</v>
      </c>
      <c r="J18311">
        <v>221.0016</v>
      </c>
      <c r="K18311">
        <v>99.663761256060951</v>
      </c>
      <c r="L18311" t="str">
        <f>TEXT(Orders[[#This Row],[date]],"MMM")</f>
        <v>Jul</v>
      </c>
    </row>
    <row r="18312" spans="1:12" x14ac:dyDescent="0.3">
      <c r="A18312" s="2">
        <v>45272</v>
      </c>
      <c r="B18312">
        <v>1005572</v>
      </c>
      <c r="C18312" t="s">
        <v>3372</v>
      </c>
      <c r="D18312" t="s">
        <v>3172</v>
      </c>
      <c r="E18312">
        <v>10.600000000000023</v>
      </c>
      <c r="F18312">
        <v>442.82159999999999</v>
      </c>
      <c r="G18312" t="s">
        <v>215</v>
      </c>
      <c r="H18312" t="s">
        <v>75</v>
      </c>
      <c r="I18312" t="s">
        <v>46</v>
      </c>
      <c r="J18312">
        <v>432.22159999999997</v>
      </c>
      <c r="K18312">
        <v>4077.5622641509344</v>
      </c>
      <c r="L18312" t="str">
        <f>TEXT(Orders[[#This Row],[date]],"MMM")</f>
        <v>Dec</v>
      </c>
    </row>
    <row r="18313" spans="1:12" x14ac:dyDescent="0.3">
      <c r="A18313" s="2">
        <v>45063</v>
      </c>
      <c r="B18313">
        <v>1003976</v>
      </c>
      <c r="C18313" t="s">
        <v>4485</v>
      </c>
      <c r="D18313" t="s">
        <v>3179</v>
      </c>
      <c r="E18313">
        <v>38.156800000000004</v>
      </c>
      <c r="F18313">
        <v>442.8372</v>
      </c>
      <c r="G18313" t="s">
        <v>1409</v>
      </c>
      <c r="H18313" t="s">
        <v>50</v>
      </c>
      <c r="I18313" t="s">
        <v>36</v>
      </c>
      <c r="J18313">
        <v>404.68039999999996</v>
      </c>
      <c r="K18313">
        <v>1060.5721653807445</v>
      </c>
      <c r="L18313" t="str">
        <f>TEXT(Orders[[#This Row],[date]],"MMM")</f>
        <v>May</v>
      </c>
    </row>
    <row r="18314" spans="1:12" x14ac:dyDescent="0.3">
      <c r="A18314" s="2">
        <v>45062</v>
      </c>
      <c r="B18314">
        <v>1002970</v>
      </c>
      <c r="C18314" t="s">
        <v>3670</v>
      </c>
      <c r="D18314" t="s">
        <v>3172</v>
      </c>
      <c r="E18314">
        <v>155.22880000000004</v>
      </c>
      <c r="F18314">
        <v>443.01920000000007</v>
      </c>
      <c r="G18314" t="s">
        <v>969</v>
      </c>
      <c r="H18314" t="s">
        <v>45</v>
      </c>
      <c r="I18314" t="s">
        <v>46</v>
      </c>
      <c r="J18314">
        <v>287.79040000000003</v>
      </c>
      <c r="K18314">
        <v>185.39755509286934</v>
      </c>
      <c r="L18314" t="str">
        <f>TEXT(Orders[[#This Row],[date]],"MMM")</f>
        <v>May</v>
      </c>
    </row>
    <row r="18315" spans="1:12" x14ac:dyDescent="0.3">
      <c r="A18315" s="2">
        <v>45125</v>
      </c>
      <c r="B18315">
        <v>1019878</v>
      </c>
      <c r="C18315" t="s">
        <v>4053</v>
      </c>
      <c r="D18315" t="s">
        <v>3180</v>
      </c>
      <c r="E18315">
        <v>501.35600000000011</v>
      </c>
      <c r="F18315">
        <v>443.18016000000006</v>
      </c>
      <c r="G18315" t="s">
        <v>1704</v>
      </c>
      <c r="H18315" t="s">
        <v>35</v>
      </c>
      <c r="I18315" t="s">
        <v>36</v>
      </c>
      <c r="J18315">
        <v>-58.175840000000051</v>
      </c>
      <c r="K18315">
        <v>-11.603698768938646</v>
      </c>
      <c r="L18315" t="str">
        <f>TEXT(Orders[[#This Row],[date]],"MMM")</f>
        <v>Jul</v>
      </c>
    </row>
    <row r="18316" spans="1:12" x14ac:dyDescent="0.3">
      <c r="A18316" s="2">
        <v>45099</v>
      </c>
      <c r="B18316">
        <v>1003137</v>
      </c>
      <c r="C18316" t="s">
        <v>4597</v>
      </c>
      <c r="D18316" t="s">
        <v>3171</v>
      </c>
      <c r="E18316">
        <v>150.11520000000002</v>
      </c>
      <c r="F18316">
        <v>443.32080000000002</v>
      </c>
      <c r="G18316" t="s">
        <v>2529</v>
      </c>
      <c r="H18316" t="s">
        <v>88</v>
      </c>
      <c r="I18316" t="s">
        <v>36</v>
      </c>
      <c r="J18316">
        <v>293.2056</v>
      </c>
      <c r="K18316">
        <v>195.320393937456</v>
      </c>
      <c r="L18316" t="str">
        <f>TEXT(Orders[[#This Row],[date]],"MMM")</f>
        <v>Jun</v>
      </c>
    </row>
    <row r="18317" spans="1:12" x14ac:dyDescent="0.3">
      <c r="A18317" s="2">
        <v>45062</v>
      </c>
      <c r="B18317">
        <v>1005195</v>
      </c>
      <c r="C18317" t="s">
        <v>4611</v>
      </c>
      <c r="D18317" t="s">
        <v>3177</v>
      </c>
      <c r="E18317">
        <v>283.34720000000004</v>
      </c>
      <c r="F18317">
        <v>443.41960000000006</v>
      </c>
      <c r="G18317" t="s">
        <v>2533</v>
      </c>
      <c r="H18317" t="s">
        <v>12</v>
      </c>
      <c r="I18317" t="s">
        <v>13</v>
      </c>
      <c r="J18317">
        <v>160.07240000000002</v>
      </c>
      <c r="K18317">
        <v>56.493376324170484</v>
      </c>
      <c r="L18317" t="str">
        <f>TEXT(Orders[[#This Row],[date]],"MMM")</f>
        <v>May</v>
      </c>
    </row>
    <row r="18318" spans="1:12" x14ac:dyDescent="0.3">
      <c r="A18318" s="2">
        <v>45179</v>
      </c>
      <c r="B18318">
        <v>1004430</v>
      </c>
      <c r="C18318" t="s">
        <v>3397</v>
      </c>
      <c r="D18318" t="s">
        <v>3171</v>
      </c>
      <c r="E18318">
        <v>209.28960000000004</v>
      </c>
      <c r="F18318">
        <v>443.64840000000004</v>
      </c>
      <c r="G18318" t="s">
        <v>1131</v>
      </c>
      <c r="H18318" t="s">
        <v>54</v>
      </c>
      <c r="I18318" t="s">
        <v>20</v>
      </c>
      <c r="J18318">
        <v>234.3588</v>
      </c>
      <c r="K18318">
        <v>111.9782349433512</v>
      </c>
      <c r="L18318" t="str">
        <f>TEXT(Orders[[#This Row],[date]],"MMM")</f>
        <v>Sep</v>
      </c>
    </row>
    <row r="18319" spans="1:12" x14ac:dyDescent="0.3">
      <c r="A18319" s="2">
        <v>45125</v>
      </c>
      <c r="B18319">
        <v>1004136</v>
      </c>
      <c r="C18319" t="s">
        <v>3692</v>
      </c>
      <c r="D18319" t="s">
        <v>3174</v>
      </c>
      <c r="E18319">
        <v>42.336000000000006</v>
      </c>
      <c r="F18319">
        <v>443.87720000000002</v>
      </c>
      <c r="G18319" t="s">
        <v>559</v>
      </c>
      <c r="H18319" t="s">
        <v>45</v>
      </c>
      <c r="I18319" t="s">
        <v>46</v>
      </c>
      <c r="J18319">
        <v>401.5412</v>
      </c>
      <c r="K18319">
        <v>948.46277399848816</v>
      </c>
      <c r="L18319" t="str">
        <f>TEXT(Orders[[#This Row],[date]],"MMM")</f>
        <v>Jul</v>
      </c>
    </row>
    <row r="18320" spans="1:12" x14ac:dyDescent="0.3">
      <c r="A18320" s="2">
        <v>45263</v>
      </c>
      <c r="B18320">
        <v>1017610</v>
      </c>
      <c r="C18320" t="s">
        <v>4364</v>
      </c>
      <c r="D18320" t="s">
        <v>3180</v>
      </c>
      <c r="E18320">
        <v>533.69200000000012</v>
      </c>
      <c r="F18320">
        <v>443.89728000000008</v>
      </c>
      <c r="G18320" t="s">
        <v>2394</v>
      </c>
      <c r="H18320" t="s">
        <v>30</v>
      </c>
      <c r="I18320" t="s">
        <v>13</v>
      </c>
      <c r="J18320">
        <v>-89.794720000000041</v>
      </c>
      <c r="K18320">
        <v>-16.825195056324628</v>
      </c>
      <c r="L18320" t="str">
        <f>TEXT(Orders[[#This Row],[date]],"MMM")</f>
        <v>Dec</v>
      </c>
    </row>
    <row r="18321" spans="1:12" x14ac:dyDescent="0.3">
      <c r="A18321" s="2">
        <v>44976</v>
      </c>
      <c r="B18321">
        <v>1000319</v>
      </c>
      <c r="C18321" t="s">
        <v>5532</v>
      </c>
      <c r="D18321" t="s">
        <v>3178</v>
      </c>
      <c r="E18321">
        <v>198.30835200000001</v>
      </c>
      <c r="F18321">
        <v>444.14023680000014</v>
      </c>
      <c r="G18321" t="s">
        <v>553</v>
      </c>
      <c r="H18321" t="s">
        <v>19</v>
      </c>
      <c r="I18321" t="s">
        <v>20</v>
      </c>
      <c r="J18321">
        <v>245.83188480000013</v>
      </c>
      <c r="K18321">
        <v>123.96446358446876</v>
      </c>
      <c r="L18321" t="str">
        <f>TEXT(Orders[[#This Row],[date]],"MMM")</f>
        <v>Feb</v>
      </c>
    </row>
    <row r="18322" spans="1:12" x14ac:dyDescent="0.3">
      <c r="A18322" s="2">
        <v>45083</v>
      </c>
      <c r="B18322">
        <v>1004008</v>
      </c>
      <c r="C18322" t="s">
        <v>5869</v>
      </c>
      <c r="D18322" t="s">
        <v>3176</v>
      </c>
      <c r="E18322">
        <v>119.73440000000001</v>
      </c>
      <c r="F18322">
        <v>444.16840000000008</v>
      </c>
      <c r="G18322" t="s">
        <v>1032</v>
      </c>
      <c r="H18322" t="s">
        <v>12</v>
      </c>
      <c r="I18322" t="s">
        <v>13</v>
      </c>
      <c r="J18322">
        <v>324.43400000000008</v>
      </c>
      <c r="K18322">
        <v>270.96139455327796</v>
      </c>
      <c r="L18322" t="str">
        <f>TEXT(Orders[[#This Row],[date]],"MMM")</f>
        <v>Jun</v>
      </c>
    </row>
    <row r="18323" spans="1:12" x14ac:dyDescent="0.3">
      <c r="A18323" s="2">
        <v>45131</v>
      </c>
      <c r="B18323">
        <v>1005048</v>
      </c>
      <c r="C18323" t="s">
        <v>4138</v>
      </c>
      <c r="D18323" t="s">
        <v>3179</v>
      </c>
      <c r="E18323">
        <v>238.19200000000001</v>
      </c>
      <c r="F18323">
        <v>444.35040000000009</v>
      </c>
      <c r="G18323" t="s">
        <v>987</v>
      </c>
      <c r="H18323" t="s">
        <v>57</v>
      </c>
      <c r="I18323" t="s">
        <v>20</v>
      </c>
      <c r="J18323">
        <v>206.15840000000009</v>
      </c>
      <c r="K18323">
        <v>86.551353529925464</v>
      </c>
      <c r="L18323" t="str">
        <f>TEXT(Orders[[#This Row],[date]],"MMM")</f>
        <v>Jul</v>
      </c>
    </row>
    <row r="18324" spans="1:12" x14ac:dyDescent="0.3">
      <c r="A18324" s="2">
        <v>45282</v>
      </c>
      <c r="B18324">
        <v>1005882</v>
      </c>
      <c r="C18324" t="s">
        <v>4464</v>
      </c>
      <c r="D18324" t="s">
        <v>3175</v>
      </c>
      <c r="E18324">
        <v>17.288</v>
      </c>
      <c r="F18324">
        <v>444.61440000000005</v>
      </c>
      <c r="G18324" t="s">
        <v>2714</v>
      </c>
      <c r="H18324" t="s">
        <v>88</v>
      </c>
      <c r="I18324" t="s">
        <v>36</v>
      </c>
      <c r="J18324">
        <v>427.32640000000004</v>
      </c>
      <c r="K18324">
        <v>2471.8093475242945</v>
      </c>
      <c r="L18324" t="str">
        <f>TEXT(Orders[[#This Row],[date]],"MMM")</f>
        <v>Dec</v>
      </c>
    </row>
    <row r="18325" spans="1:12" x14ac:dyDescent="0.3">
      <c r="A18325" s="2">
        <v>45234</v>
      </c>
      <c r="B18325">
        <v>1005943</v>
      </c>
      <c r="C18325" t="s">
        <v>4131</v>
      </c>
      <c r="D18325" t="s">
        <v>3172</v>
      </c>
      <c r="E18325">
        <v>62.400000000000006</v>
      </c>
      <c r="F18325">
        <v>444.61440000000005</v>
      </c>
      <c r="G18325" t="s">
        <v>1612</v>
      </c>
      <c r="H18325" t="s">
        <v>54</v>
      </c>
      <c r="I18325" t="s">
        <v>20</v>
      </c>
      <c r="J18325">
        <v>382.21440000000007</v>
      </c>
      <c r="K18325">
        <v>612.52307692307704</v>
      </c>
      <c r="L18325" t="str">
        <f>TEXT(Orders[[#This Row],[date]],"MMM")</f>
        <v>Nov</v>
      </c>
    </row>
    <row r="18326" spans="1:12" x14ac:dyDescent="0.3">
      <c r="A18326" s="2">
        <v>44958</v>
      </c>
      <c r="B18326">
        <v>1005794</v>
      </c>
      <c r="C18326" t="s">
        <v>4972</v>
      </c>
      <c r="D18326" t="s">
        <v>3172</v>
      </c>
      <c r="E18326">
        <v>163.92400000000004</v>
      </c>
      <c r="F18326">
        <v>444.61440000000005</v>
      </c>
      <c r="G18326" t="s">
        <v>2502</v>
      </c>
      <c r="H18326" t="s">
        <v>45</v>
      </c>
      <c r="I18326" t="s">
        <v>46</v>
      </c>
      <c r="J18326">
        <v>280.69040000000001</v>
      </c>
      <c r="K18326">
        <v>171.23203435738509</v>
      </c>
      <c r="L18326" t="str">
        <f>TEXT(Orders[[#This Row],[date]],"MMM")</f>
        <v>Feb</v>
      </c>
    </row>
    <row r="18327" spans="1:12" x14ac:dyDescent="0.3">
      <c r="A18327" s="2">
        <v>45263</v>
      </c>
      <c r="B18327">
        <v>1008916</v>
      </c>
      <c r="C18327" t="s">
        <v>4013</v>
      </c>
      <c r="D18327" t="s">
        <v>3180</v>
      </c>
      <c r="E18327">
        <v>185.83200000000002</v>
      </c>
      <c r="F18327">
        <v>444.61440000000005</v>
      </c>
      <c r="G18327" t="s">
        <v>860</v>
      </c>
      <c r="H18327" t="s">
        <v>30</v>
      </c>
      <c r="I18327" t="s">
        <v>13</v>
      </c>
      <c r="J18327">
        <v>258.78240000000005</v>
      </c>
      <c r="K18327">
        <v>139.2561022859357</v>
      </c>
      <c r="L18327" t="str">
        <f>TEXT(Orders[[#This Row],[date]],"MMM")</f>
        <v>Dec</v>
      </c>
    </row>
    <row r="18328" spans="1:12" x14ac:dyDescent="0.3">
      <c r="A18328" s="2">
        <v>45291</v>
      </c>
      <c r="B18328">
        <v>1018978</v>
      </c>
      <c r="C18328" t="s">
        <v>4304</v>
      </c>
      <c r="D18328" t="s">
        <v>3180</v>
      </c>
      <c r="E18328">
        <v>458.12400000000002</v>
      </c>
      <c r="F18328">
        <v>444.61440000000005</v>
      </c>
      <c r="G18328" t="s">
        <v>1175</v>
      </c>
      <c r="H18328" t="s">
        <v>26</v>
      </c>
      <c r="I18328" t="s">
        <v>13</v>
      </c>
      <c r="J18328">
        <v>-13.509599999999978</v>
      </c>
      <c r="K18328">
        <v>-2.9488959321057129</v>
      </c>
      <c r="L18328" t="str">
        <f>TEXT(Orders[[#This Row],[date]],"MMM")</f>
        <v>Dec</v>
      </c>
    </row>
    <row r="18329" spans="1:12" x14ac:dyDescent="0.3">
      <c r="A18329" s="2">
        <v>45240</v>
      </c>
      <c r="B18329">
        <v>1004983</v>
      </c>
      <c r="C18329" t="s">
        <v>4266</v>
      </c>
      <c r="D18329" t="s">
        <v>3174</v>
      </c>
      <c r="E18329">
        <v>178.36480000000003</v>
      </c>
      <c r="F18329">
        <v>444.9380000000001</v>
      </c>
      <c r="G18329" t="s">
        <v>2903</v>
      </c>
      <c r="H18329" t="s">
        <v>54</v>
      </c>
      <c r="I18329" t="s">
        <v>20</v>
      </c>
      <c r="J18329">
        <v>266.57320000000004</v>
      </c>
      <c r="K18329">
        <v>149.45392812931701</v>
      </c>
      <c r="L18329" t="str">
        <f>TEXT(Orders[[#This Row],[date]],"MMM")</f>
        <v>Nov</v>
      </c>
    </row>
    <row r="18330" spans="1:12" x14ac:dyDescent="0.3">
      <c r="A18330" s="2">
        <v>44969</v>
      </c>
      <c r="B18330">
        <v>1004764</v>
      </c>
      <c r="C18330" t="s">
        <v>3551</v>
      </c>
      <c r="D18330" t="s">
        <v>3178</v>
      </c>
      <c r="E18330">
        <v>176.43200000000002</v>
      </c>
      <c r="F18330">
        <v>445.22400000000005</v>
      </c>
      <c r="G18330" t="s">
        <v>1393</v>
      </c>
      <c r="H18330" t="s">
        <v>35</v>
      </c>
      <c r="I18330" t="s">
        <v>36</v>
      </c>
      <c r="J18330">
        <v>268.79200000000003</v>
      </c>
      <c r="K18330">
        <v>152.34878026661832</v>
      </c>
      <c r="L18330" t="str">
        <f>TEXT(Orders[[#This Row],[date]],"MMM")</f>
        <v>Feb</v>
      </c>
    </row>
    <row r="18331" spans="1:12" x14ac:dyDescent="0.3">
      <c r="A18331" s="2">
        <v>45087</v>
      </c>
      <c r="B18331">
        <v>1002865</v>
      </c>
      <c r="C18331" t="s">
        <v>4923</v>
      </c>
      <c r="D18331" t="s">
        <v>3173</v>
      </c>
      <c r="E18331">
        <v>21.193600000000004</v>
      </c>
      <c r="F18331">
        <v>445.23960000000005</v>
      </c>
      <c r="G18331" t="s">
        <v>2317</v>
      </c>
      <c r="H18331" t="s">
        <v>45</v>
      </c>
      <c r="I18331" t="s">
        <v>46</v>
      </c>
      <c r="J18331">
        <v>424.04600000000005</v>
      </c>
      <c r="K18331">
        <v>2000.8210025668125</v>
      </c>
      <c r="L18331" t="str">
        <f>TEXT(Orders[[#This Row],[date]],"MMM")</f>
        <v>Jun</v>
      </c>
    </row>
    <row r="18332" spans="1:12" x14ac:dyDescent="0.3">
      <c r="A18332" s="2">
        <v>45154</v>
      </c>
      <c r="B18332">
        <v>1017917</v>
      </c>
      <c r="C18332" t="s">
        <v>3947</v>
      </c>
      <c r="D18332" t="s">
        <v>3180</v>
      </c>
      <c r="E18332">
        <v>435.38400000000007</v>
      </c>
      <c r="F18332">
        <v>445.33152000000007</v>
      </c>
      <c r="G18332" t="s">
        <v>1328</v>
      </c>
      <c r="H18332" t="s">
        <v>12</v>
      </c>
      <c r="I18332" t="s">
        <v>13</v>
      </c>
      <c r="J18332">
        <v>9.9475199999999973</v>
      </c>
      <c r="K18332">
        <v>2.2847693070944262</v>
      </c>
      <c r="L18332" t="str">
        <f>TEXT(Orders[[#This Row],[date]],"MMM")</f>
        <v>Aug</v>
      </c>
    </row>
    <row r="18333" spans="1:12" x14ac:dyDescent="0.3">
      <c r="A18333" s="2">
        <v>45089</v>
      </c>
      <c r="B18333">
        <v>1004191</v>
      </c>
      <c r="C18333" t="s">
        <v>3721</v>
      </c>
      <c r="D18333" t="s">
        <v>3173</v>
      </c>
      <c r="E18333">
        <v>215.17440000000002</v>
      </c>
      <c r="F18333">
        <v>445.42679999999996</v>
      </c>
      <c r="G18333" t="s">
        <v>1614</v>
      </c>
      <c r="H18333" t="s">
        <v>75</v>
      </c>
      <c r="I18333" t="s">
        <v>46</v>
      </c>
      <c r="J18333">
        <v>230.25239999999994</v>
      </c>
      <c r="K18333">
        <v>107.00733916302308</v>
      </c>
      <c r="L18333" t="str">
        <f>TEXT(Orders[[#This Row],[date]],"MMM")</f>
        <v>Jun</v>
      </c>
    </row>
    <row r="18334" spans="1:12" x14ac:dyDescent="0.3">
      <c r="A18334" s="2">
        <v>45209</v>
      </c>
      <c r="B18334">
        <v>1005418</v>
      </c>
      <c r="C18334" t="s">
        <v>3672</v>
      </c>
      <c r="D18334" t="s">
        <v>3178</v>
      </c>
      <c r="E18334">
        <v>24.064000000000021</v>
      </c>
      <c r="F18334">
        <v>445.51079999999996</v>
      </c>
      <c r="G18334" t="s">
        <v>928</v>
      </c>
      <c r="H18334" t="s">
        <v>30</v>
      </c>
      <c r="I18334" t="s">
        <v>13</v>
      </c>
      <c r="J18334">
        <v>421.44679999999994</v>
      </c>
      <c r="K18334">
        <v>1751.3580452127642</v>
      </c>
      <c r="L18334" t="str">
        <f>TEXT(Orders[[#This Row],[date]],"MMM")</f>
        <v>Oct</v>
      </c>
    </row>
    <row r="18335" spans="1:12" x14ac:dyDescent="0.3">
      <c r="A18335" s="2">
        <v>45227</v>
      </c>
      <c r="B18335">
        <v>1005595</v>
      </c>
      <c r="C18335" t="s">
        <v>5080</v>
      </c>
      <c r="D18335" t="s">
        <v>3178</v>
      </c>
      <c r="E18335">
        <v>38.763999999999996</v>
      </c>
      <c r="F18335">
        <v>445.51079999999996</v>
      </c>
      <c r="G18335" t="s">
        <v>2707</v>
      </c>
      <c r="H18335" t="s">
        <v>57</v>
      </c>
      <c r="I18335" t="s">
        <v>20</v>
      </c>
      <c r="J18335">
        <v>406.74679999999995</v>
      </c>
      <c r="K18335">
        <v>1049.2900629450005</v>
      </c>
      <c r="L18335" t="str">
        <f>TEXT(Orders[[#This Row],[date]],"MMM")</f>
        <v>Oct</v>
      </c>
    </row>
    <row r="18336" spans="1:12" x14ac:dyDescent="0.3">
      <c r="A18336" s="2">
        <v>45261</v>
      </c>
      <c r="B18336">
        <v>1005704</v>
      </c>
      <c r="C18336" t="s">
        <v>4747</v>
      </c>
      <c r="D18336" t="s">
        <v>3178</v>
      </c>
      <c r="E18336">
        <v>64.608000000000004</v>
      </c>
      <c r="F18336">
        <v>445.51079999999996</v>
      </c>
      <c r="G18336" t="s">
        <v>2554</v>
      </c>
      <c r="H18336" t="s">
        <v>88</v>
      </c>
      <c r="I18336" t="s">
        <v>36</v>
      </c>
      <c r="J18336">
        <v>380.90279999999996</v>
      </c>
      <c r="K18336">
        <v>589.55980683506675</v>
      </c>
      <c r="L18336" t="str">
        <f>TEXT(Orders[[#This Row],[date]],"MMM")</f>
        <v>Dec</v>
      </c>
    </row>
    <row r="18337" spans="1:12" x14ac:dyDescent="0.3">
      <c r="A18337" s="2">
        <v>45124</v>
      </c>
      <c r="B18337">
        <v>1002719</v>
      </c>
      <c r="C18337" t="s">
        <v>5049</v>
      </c>
      <c r="D18337" t="s">
        <v>3179</v>
      </c>
      <c r="E18337">
        <v>229.12640000000002</v>
      </c>
      <c r="F18337">
        <v>445.54120000000006</v>
      </c>
      <c r="G18337" t="s">
        <v>3035</v>
      </c>
      <c r="H18337" t="s">
        <v>57</v>
      </c>
      <c r="I18337" t="s">
        <v>20</v>
      </c>
      <c r="J18337">
        <v>216.41480000000004</v>
      </c>
      <c r="K18337">
        <v>94.452145191475111</v>
      </c>
      <c r="L18337" t="str">
        <f>TEXT(Orders[[#This Row],[date]],"MMM")</f>
        <v>Jul</v>
      </c>
    </row>
    <row r="18338" spans="1:12" x14ac:dyDescent="0.3">
      <c r="A18338" s="2">
        <v>45167</v>
      </c>
      <c r="B18338">
        <v>1003493</v>
      </c>
      <c r="C18338" t="s">
        <v>3658</v>
      </c>
      <c r="D18338" t="s">
        <v>3177</v>
      </c>
      <c r="E18338">
        <v>235.68000000000004</v>
      </c>
      <c r="F18338">
        <v>445.62960000000004</v>
      </c>
      <c r="G18338" t="s">
        <v>523</v>
      </c>
      <c r="H18338" t="s">
        <v>69</v>
      </c>
      <c r="I18338" t="s">
        <v>46</v>
      </c>
      <c r="J18338">
        <v>209.9496</v>
      </c>
      <c r="K18338">
        <v>89.082484725050904</v>
      </c>
      <c r="L18338" t="str">
        <f>TEXT(Orders[[#This Row],[date]],"MMM")</f>
        <v>Aug</v>
      </c>
    </row>
    <row r="18339" spans="1:12" x14ac:dyDescent="0.3">
      <c r="A18339" s="2">
        <v>45000</v>
      </c>
      <c r="B18339">
        <v>1002770</v>
      </c>
      <c r="C18339" t="s">
        <v>3685</v>
      </c>
      <c r="D18339" t="s">
        <v>3180</v>
      </c>
      <c r="E18339">
        <v>50.227200000000011</v>
      </c>
      <c r="F18339">
        <v>445.64000000000004</v>
      </c>
      <c r="G18339" t="s">
        <v>3086</v>
      </c>
      <c r="H18339" t="s">
        <v>88</v>
      </c>
      <c r="I18339" t="s">
        <v>36</v>
      </c>
      <c r="J18339">
        <v>395.41280000000006</v>
      </c>
      <c r="K18339">
        <v>787.24834352701316</v>
      </c>
      <c r="L18339" t="str">
        <f>TEXT(Orders[[#This Row],[date]],"MMM")</f>
        <v>Mar</v>
      </c>
    </row>
    <row r="18340" spans="1:12" x14ac:dyDescent="0.3">
      <c r="A18340" s="2">
        <v>44970</v>
      </c>
      <c r="B18340">
        <v>1004019</v>
      </c>
      <c r="C18340" t="s">
        <v>5450</v>
      </c>
      <c r="D18340" t="s">
        <v>3175</v>
      </c>
      <c r="E18340">
        <v>125.59680000000002</v>
      </c>
      <c r="F18340">
        <v>445.75440000000003</v>
      </c>
      <c r="G18340" t="s">
        <v>831</v>
      </c>
      <c r="H18340" t="s">
        <v>88</v>
      </c>
      <c r="I18340" t="s">
        <v>36</v>
      </c>
      <c r="J18340">
        <v>320.1576</v>
      </c>
      <c r="K18340">
        <v>254.9090422685928</v>
      </c>
      <c r="L18340" t="str">
        <f>TEXT(Orders[[#This Row],[date]],"MMM")</f>
        <v>Feb</v>
      </c>
    </row>
    <row r="18341" spans="1:12" x14ac:dyDescent="0.3">
      <c r="A18341" s="2">
        <v>44998</v>
      </c>
      <c r="B18341">
        <v>1001796</v>
      </c>
      <c r="C18341" t="s">
        <v>5656</v>
      </c>
      <c r="D18341" t="s">
        <v>3174</v>
      </c>
      <c r="E18341">
        <v>160.096</v>
      </c>
      <c r="F18341">
        <v>445.85216000000014</v>
      </c>
      <c r="G18341" t="s">
        <v>2112</v>
      </c>
      <c r="H18341" t="s">
        <v>54</v>
      </c>
      <c r="I18341" t="s">
        <v>20</v>
      </c>
      <c r="J18341">
        <v>285.75616000000014</v>
      </c>
      <c r="K18341">
        <v>178.49050569658215</v>
      </c>
      <c r="L18341" t="str">
        <f>TEXT(Orders[[#This Row],[date]],"MMM")</f>
        <v>Mar</v>
      </c>
    </row>
    <row r="18342" spans="1:12" x14ac:dyDescent="0.3">
      <c r="A18342" s="2">
        <v>45247</v>
      </c>
      <c r="B18342">
        <v>1000821</v>
      </c>
      <c r="C18342" t="s">
        <v>4255</v>
      </c>
      <c r="D18342" t="s">
        <v>3175</v>
      </c>
      <c r="E18342">
        <v>538.58534399999996</v>
      </c>
      <c r="F18342">
        <v>445.98278400000004</v>
      </c>
      <c r="G18342" t="s">
        <v>1120</v>
      </c>
      <c r="H18342" t="s">
        <v>12</v>
      </c>
      <c r="I18342" t="s">
        <v>13</v>
      </c>
      <c r="J18342">
        <v>-92.602559999999926</v>
      </c>
      <c r="K18342">
        <v>-17.193665039648746</v>
      </c>
      <c r="L18342" t="str">
        <f>TEXT(Orders[[#This Row],[date]],"MMM")</f>
        <v>Nov</v>
      </c>
    </row>
    <row r="18343" spans="1:12" x14ac:dyDescent="0.3">
      <c r="A18343" s="2">
        <v>45135</v>
      </c>
      <c r="B18343">
        <v>1005529</v>
      </c>
      <c r="C18343" t="s">
        <v>5756</v>
      </c>
      <c r="D18343" t="s">
        <v>3178</v>
      </c>
      <c r="E18343">
        <v>5.3320000000000007</v>
      </c>
      <c r="F18343">
        <v>446.04863999999998</v>
      </c>
      <c r="G18343" t="s">
        <v>1980</v>
      </c>
      <c r="H18343" t="s">
        <v>75</v>
      </c>
      <c r="I18343" t="s">
        <v>46</v>
      </c>
      <c r="J18343">
        <v>440.71663999999998</v>
      </c>
      <c r="K18343">
        <v>8265.5033758439604</v>
      </c>
      <c r="L18343" t="str">
        <f>TEXT(Orders[[#This Row],[date]],"MMM")</f>
        <v>Jul</v>
      </c>
    </row>
    <row r="18344" spans="1:12" x14ac:dyDescent="0.3">
      <c r="A18344" s="2">
        <v>45277</v>
      </c>
      <c r="B18344">
        <v>1006498</v>
      </c>
      <c r="C18344" t="s">
        <v>5179</v>
      </c>
      <c r="D18344" t="s">
        <v>3180</v>
      </c>
      <c r="E18344">
        <v>54.408000000000015</v>
      </c>
      <c r="F18344">
        <v>446.04863999999998</v>
      </c>
      <c r="G18344" t="s">
        <v>2567</v>
      </c>
      <c r="H18344" t="s">
        <v>35</v>
      </c>
      <c r="I18344" t="s">
        <v>36</v>
      </c>
      <c r="J18344">
        <v>391.64063999999996</v>
      </c>
      <c r="K18344">
        <v>719.8217909131007</v>
      </c>
      <c r="L18344" t="str">
        <f>TEXT(Orders[[#This Row],[date]],"MMM")</f>
        <v>Dec</v>
      </c>
    </row>
    <row r="18345" spans="1:12" x14ac:dyDescent="0.3">
      <c r="A18345" s="2">
        <v>45074</v>
      </c>
      <c r="B18345">
        <v>1009192</v>
      </c>
      <c r="C18345" t="s">
        <v>4414</v>
      </c>
      <c r="D18345" t="s">
        <v>3180</v>
      </c>
      <c r="E18345">
        <v>105.34399999999999</v>
      </c>
      <c r="F18345">
        <v>446.04863999999998</v>
      </c>
      <c r="G18345" t="s">
        <v>1993</v>
      </c>
      <c r="H18345" t="s">
        <v>12</v>
      </c>
      <c r="I18345" t="s">
        <v>13</v>
      </c>
      <c r="J18345">
        <v>340.70463999999998</v>
      </c>
      <c r="K18345">
        <v>323.42102065613608</v>
      </c>
      <c r="L18345" t="str">
        <f>TEXT(Orders[[#This Row],[date]],"MMM")</f>
        <v>May</v>
      </c>
    </row>
    <row r="18346" spans="1:12" x14ac:dyDescent="0.3">
      <c r="A18346" s="2">
        <v>44960</v>
      </c>
      <c r="B18346">
        <v>1002756</v>
      </c>
      <c r="C18346" t="s">
        <v>4898</v>
      </c>
      <c r="D18346" t="s">
        <v>3174</v>
      </c>
      <c r="E18346">
        <v>48.841600000000007</v>
      </c>
      <c r="F18346">
        <v>446.15480000000002</v>
      </c>
      <c r="G18346" t="s">
        <v>3072</v>
      </c>
      <c r="H18346" t="s">
        <v>50</v>
      </c>
      <c r="I18346" t="s">
        <v>36</v>
      </c>
      <c r="J18346">
        <v>397.31319999999999</v>
      </c>
      <c r="K18346">
        <v>813.4729410993906</v>
      </c>
      <c r="L18346" t="str">
        <f>TEXT(Orders[[#This Row],[date]],"MMM")</f>
        <v>Feb</v>
      </c>
    </row>
    <row r="18347" spans="1:12" x14ac:dyDescent="0.3">
      <c r="A18347" s="2">
        <v>44972</v>
      </c>
      <c r="B18347">
        <v>1005013</v>
      </c>
      <c r="C18347" t="s">
        <v>3865</v>
      </c>
      <c r="D18347" t="s">
        <v>3176</v>
      </c>
      <c r="E18347">
        <v>250.21440000000004</v>
      </c>
      <c r="F18347">
        <v>446.22760000000011</v>
      </c>
      <c r="G18347" t="s">
        <v>2386</v>
      </c>
      <c r="H18347" t="s">
        <v>50</v>
      </c>
      <c r="I18347" t="s">
        <v>36</v>
      </c>
      <c r="J18347">
        <v>196.01320000000007</v>
      </c>
      <c r="K18347">
        <v>78.338097247800292</v>
      </c>
      <c r="L18347" t="str">
        <f>TEXT(Orders[[#This Row],[date]],"MMM")</f>
        <v>Feb</v>
      </c>
    </row>
    <row r="18348" spans="1:12" x14ac:dyDescent="0.3">
      <c r="A18348" s="2">
        <v>45083</v>
      </c>
      <c r="B18348">
        <v>1002782</v>
      </c>
      <c r="C18348" t="s">
        <v>5013</v>
      </c>
      <c r="D18348" t="s">
        <v>3180</v>
      </c>
      <c r="E18348">
        <v>233.90720000000002</v>
      </c>
      <c r="F18348">
        <v>446.23800000000006</v>
      </c>
      <c r="G18348" t="s">
        <v>3098</v>
      </c>
      <c r="H18348" t="s">
        <v>50</v>
      </c>
      <c r="I18348" t="s">
        <v>36</v>
      </c>
      <c r="J18348">
        <v>212.33080000000004</v>
      </c>
      <c r="K18348">
        <v>90.775658038743572</v>
      </c>
      <c r="L18348" t="str">
        <f>TEXT(Orders[[#This Row],[date]],"MMM")</f>
        <v>Jun</v>
      </c>
    </row>
    <row r="18349" spans="1:12" x14ac:dyDescent="0.3">
      <c r="A18349" s="2">
        <v>45102</v>
      </c>
      <c r="B18349">
        <v>1003412</v>
      </c>
      <c r="C18349" t="s">
        <v>4112</v>
      </c>
      <c r="D18349" t="s">
        <v>3179</v>
      </c>
      <c r="E18349">
        <v>55.568000000000012</v>
      </c>
      <c r="F18349">
        <v>446.35760000000005</v>
      </c>
      <c r="G18349" t="s">
        <v>960</v>
      </c>
      <c r="H18349" t="s">
        <v>69</v>
      </c>
      <c r="I18349" t="s">
        <v>46</v>
      </c>
      <c r="J18349">
        <v>390.78960000000006</v>
      </c>
      <c r="K18349">
        <v>703.26374892024182</v>
      </c>
      <c r="L18349" t="str">
        <f>TEXT(Orders[[#This Row],[date]],"MMM")</f>
        <v>Jun</v>
      </c>
    </row>
    <row r="18350" spans="1:12" x14ac:dyDescent="0.3">
      <c r="A18350" s="2">
        <v>44931</v>
      </c>
      <c r="B18350">
        <v>1001854</v>
      </c>
      <c r="C18350" t="s">
        <v>6065</v>
      </c>
      <c r="D18350" t="s">
        <v>3174</v>
      </c>
      <c r="E18350">
        <v>167.13920000000002</v>
      </c>
      <c r="F18350">
        <v>446.56768000000011</v>
      </c>
      <c r="G18350" t="s">
        <v>2170</v>
      </c>
      <c r="H18350" t="s">
        <v>35</v>
      </c>
      <c r="I18350" t="s">
        <v>36</v>
      </c>
      <c r="J18350">
        <v>279.42848000000009</v>
      </c>
      <c r="K18350">
        <v>167.18309050180932</v>
      </c>
      <c r="L18350" t="str">
        <f>TEXT(Orders[[#This Row],[date]],"MMM")</f>
        <v>Jan</v>
      </c>
    </row>
    <row r="18351" spans="1:12" x14ac:dyDescent="0.3">
      <c r="A18351" s="2">
        <v>44935</v>
      </c>
      <c r="B18351">
        <v>1001295</v>
      </c>
      <c r="C18351" t="s">
        <v>5102</v>
      </c>
      <c r="D18351" t="s">
        <v>3172</v>
      </c>
      <c r="E18351">
        <v>455.38368000000003</v>
      </c>
      <c r="F18351">
        <v>446.7473920000001</v>
      </c>
      <c r="G18351" t="s">
        <v>1609</v>
      </c>
      <c r="H18351" t="s">
        <v>54</v>
      </c>
      <c r="I18351" t="s">
        <v>20</v>
      </c>
      <c r="J18351">
        <v>-8.6362879999999222</v>
      </c>
      <c r="K18351">
        <v>-1.8964860576470202</v>
      </c>
      <c r="L18351" t="str">
        <f>TEXT(Orders[[#This Row],[date]],"MMM")</f>
        <v>Jan</v>
      </c>
    </row>
    <row r="18352" spans="1:12" x14ac:dyDescent="0.3">
      <c r="A18352" s="2">
        <v>45039</v>
      </c>
      <c r="B18352">
        <v>1007150</v>
      </c>
      <c r="C18352" t="s">
        <v>3370</v>
      </c>
      <c r="D18352" t="s">
        <v>3180</v>
      </c>
      <c r="E18352">
        <v>105.048</v>
      </c>
      <c r="F18352">
        <v>446.76576</v>
      </c>
      <c r="G18352" t="s">
        <v>214</v>
      </c>
      <c r="H18352" t="s">
        <v>30</v>
      </c>
      <c r="I18352" t="s">
        <v>13</v>
      </c>
      <c r="J18352">
        <v>341.71776</v>
      </c>
      <c r="K18352">
        <v>325.29677861549004</v>
      </c>
      <c r="L18352" t="str">
        <f>TEXT(Orders[[#This Row],[date]],"MMM")</f>
        <v>Apr</v>
      </c>
    </row>
    <row r="18353" spans="1:12" x14ac:dyDescent="0.3">
      <c r="A18353" s="2">
        <v>45006</v>
      </c>
      <c r="B18353">
        <v>1003209</v>
      </c>
      <c r="C18353" t="s">
        <v>5504</v>
      </c>
      <c r="D18353" t="s">
        <v>3178</v>
      </c>
      <c r="E18353">
        <v>227.51680000000002</v>
      </c>
      <c r="F18353">
        <v>447.00240000000002</v>
      </c>
      <c r="G18353" t="s">
        <v>2202</v>
      </c>
      <c r="H18353" t="s">
        <v>88</v>
      </c>
      <c r="I18353" t="s">
        <v>36</v>
      </c>
      <c r="J18353">
        <v>219.48560000000001</v>
      </c>
      <c r="K18353">
        <v>96.470062870082558</v>
      </c>
      <c r="L18353" t="str">
        <f>TEXT(Orders[[#This Row],[date]],"MMM")</f>
        <v>Mar</v>
      </c>
    </row>
    <row r="18354" spans="1:12" x14ac:dyDescent="0.3">
      <c r="A18354" s="2">
        <v>44942</v>
      </c>
      <c r="B18354">
        <v>1005322</v>
      </c>
      <c r="C18354" t="s">
        <v>4861</v>
      </c>
      <c r="D18354" t="s">
        <v>3173</v>
      </c>
      <c r="E18354">
        <v>230.90240000000006</v>
      </c>
      <c r="F18354">
        <v>447.0440000000001</v>
      </c>
      <c r="G18354" t="s">
        <v>2124</v>
      </c>
      <c r="H18354" t="s">
        <v>19</v>
      </c>
      <c r="I18354" t="s">
        <v>20</v>
      </c>
      <c r="J18354">
        <v>216.14160000000004</v>
      </c>
      <c r="K18354">
        <v>93.607342322990135</v>
      </c>
      <c r="L18354" t="str">
        <f>TEXT(Orders[[#This Row],[date]],"MMM")</f>
        <v>Jan</v>
      </c>
    </row>
    <row r="18355" spans="1:12" x14ac:dyDescent="0.3">
      <c r="A18355" s="2">
        <v>45075</v>
      </c>
      <c r="B18355">
        <v>1002639</v>
      </c>
      <c r="C18355" t="s">
        <v>4627</v>
      </c>
      <c r="D18355" t="s">
        <v>3180</v>
      </c>
      <c r="E18355">
        <v>224.72960000000003</v>
      </c>
      <c r="F18355">
        <v>447.11680000000001</v>
      </c>
      <c r="G18355" t="s">
        <v>2955</v>
      </c>
      <c r="H18355" t="s">
        <v>35</v>
      </c>
      <c r="I18355" t="s">
        <v>36</v>
      </c>
      <c r="J18355">
        <v>222.38719999999998</v>
      </c>
      <c r="K18355">
        <v>98.957680697157798</v>
      </c>
      <c r="L18355" t="str">
        <f>TEXT(Orders[[#This Row],[date]],"MMM")</f>
        <v>May</v>
      </c>
    </row>
    <row r="18356" spans="1:12" x14ac:dyDescent="0.3">
      <c r="A18356" s="2">
        <v>45206</v>
      </c>
      <c r="B18356">
        <v>1003520</v>
      </c>
      <c r="C18356" t="s">
        <v>5188</v>
      </c>
      <c r="D18356" t="s">
        <v>3174</v>
      </c>
      <c r="E18356">
        <v>169.9008</v>
      </c>
      <c r="F18356">
        <v>447.23120000000011</v>
      </c>
      <c r="G18356" t="s">
        <v>1848</v>
      </c>
      <c r="H18356" t="s">
        <v>88</v>
      </c>
      <c r="I18356" t="s">
        <v>36</v>
      </c>
      <c r="J18356">
        <v>277.33040000000011</v>
      </c>
      <c r="K18356">
        <v>163.23077937243386</v>
      </c>
      <c r="L18356" t="str">
        <f>TEXT(Orders[[#This Row],[date]],"MMM")</f>
        <v>Oct</v>
      </c>
    </row>
    <row r="18357" spans="1:12" x14ac:dyDescent="0.3">
      <c r="A18357" s="2">
        <v>45052</v>
      </c>
      <c r="B18357">
        <v>1005059</v>
      </c>
      <c r="C18357" t="s">
        <v>5758</v>
      </c>
      <c r="D18357" t="s">
        <v>3172</v>
      </c>
      <c r="E18357">
        <v>256.22080000000005</v>
      </c>
      <c r="F18357">
        <v>447.28840000000008</v>
      </c>
      <c r="G18357" t="s">
        <v>1740</v>
      </c>
      <c r="H18357" t="s">
        <v>54</v>
      </c>
      <c r="I18357" t="s">
        <v>20</v>
      </c>
      <c r="J18357">
        <v>191.06760000000003</v>
      </c>
      <c r="K18357">
        <v>74.571463362849528</v>
      </c>
      <c r="L18357" t="str">
        <f>TEXT(Orders[[#This Row],[date]],"MMM")</f>
        <v>May</v>
      </c>
    </row>
    <row r="18358" spans="1:12" x14ac:dyDescent="0.3">
      <c r="A18358" s="2">
        <v>44980</v>
      </c>
      <c r="B18358">
        <v>1005415</v>
      </c>
      <c r="C18358" t="s">
        <v>3761</v>
      </c>
      <c r="D18358" t="s">
        <v>3180</v>
      </c>
      <c r="E18358">
        <v>124.79600000000002</v>
      </c>
      <c r="F18358">
        <v>447.48288000000002</v>
      </c>
      <c r="G18358" t="s">
        <v>623</v>
      </c>
      <c r="H18358" t="s">
        <v>57</v>
      </c>
      <c r="I18358" t="s">
        <v>20</v>
      </c>
      <c r="J18358">
        <v>322.68687999999997</v>
      </c>
      <c r="K18358">
        <v>258.57149267604728</v>
      </c>
      <c r="L18358" t="str">
        <f>TEXT(Orders[[#This Row],[date]],"MMM")</f>
        <v>Feb</v>
      </c>
    </row>
    <row r="18359" spans="1:12" x14ac:dyDescent="0.3">
      <c r="A18359" s="2">
        <v>45275</v>
      </c>
      <c r="B18359">
        <v>1018664</v>
      </c>
      <c r="C18359" t="s">
        <v>5012</v>
      </c>
      <c r="D18359" t="s">
        <v>3180</v>
      </c>
      <c r="E18359">
        <v>388.5200000000001</v>
      </c>
      <c r="F18359">
        <v>447.48288000000002</v>
      </c>
      <c r="G18359" t="s">
        <v>2704</v>
      </c>
      <c r="H18359" t="s">
        <v>30</v>
      </c>
      <c r="I18359" t="s">
        <v>13</v>
      </c>
      <c r="J18359">
        <v>58.962879999999927</v>
      </c>
      <c r="K18359">
        <v>15.176279213425284</v>
      </c>
      <c r="L18359" t="str">
        <f>TEXT(Orders[[#This Row],[date]],"MMM")</f>
        <v>Dec</v>
      </c>
    </row>
    <row r="18360" spans="1:12" x14ac:dyDescent="0.3">
      <c r="A18360" s="2">
        <v>45010</v>
      </c>
      <c r="B18360">
        <v>1014487</v>
      </c>
      <c r="C18360" t="s">
        <v>4680</v>
      </c>
      <c r="D18360" t="s">
        <v>3180</v>
      </c>
      <c r="E18360">
        <v>406.50400000000008</v>
      </c>
      <c r="F18360">
        <v>447.48288000000002</v>
      </c>
      <c r="G18360" t="s">
        <v>3021</v>
      </c>
      <c r="H18360" t="s">
        <v>19</v>
      </c>
      <c r="I18360" t="s">
        <v>20</v>
      </c>
      <c r="J18360">
        <v>40.978879999999947</v>
      </c>
      <c r="K18360">
        <v>10.08080609292896</v>
      </c>
      <c r="L18360" t="str">
        <f>TEXT(Orders[[#This Row],[date]],"MMM")</f>
        <v>Mar</v>
      </c>
    </row>
    <row r="18361" spans="1:12" x14ac:dyDescent="0.3">
      <c r="A18361" s="2">
        <v>45001</v>
      </c>
      <c r="B18361">
        <v>1018561</v>
      </c>
      <c r="C18361" t="s">
        <v>4460</v>
      </c>
      <c r="D18361" t="s">
        <v>3180</v>
      </c>
      <c r="E18361">
        <v>407.62800000000004</v>
      </c>
      <c r="F18361">
        <v>447.48288000000002</v>
      </c>
      <c r="G18361" t="s">
        <v>2302</v>
      </c>
      <c r="H18361" t="s">
        <v>35</v>
      </c>
      <c r="I18361" t="s">
        <v>36</v>
      </c>
      <c r="J18361">
        <v>39.85487999999998</v>
      </c>
      <c r="K18361">
        <v>9.7772675086107856</v>
      </c>
      <c r="L18361" t="str">
        <f>TEXT(Orders[[#This Row],[date]],"MMM")</f>
        <v>Mar</v>
      </c>
    </row>
    <row r="18362" spans="1:12" x14ac:dyDescent="0.3">
      <c r="A18362" s="2">
        <v>45261</v>
      </c>
      <c r="B18362">
        <v>1010416</v>
      </c>
      <c r="C18362" t="s">
        <v>4423</v>
      </c>
      <c r="D18362" t="s">
        <v>3180</v>
      </c>
      <c r="E18362">
        <v>437.97600000000006</v>
      </c>
      <c r="F18362">
        <v>447.48288000000002</v>
      </c>
      <c r="G18362" t="s">
        <v>1725</v>
      </c>
      <c r="H18362" t="s">
        <v>35</v>
      </c>
      <c r="I18362" t="s">
        <v>36</v>
      </c>
      <c r="J18362">
        <v>9.5068799999999669</v>
      </c>
      <c r="K18362">
        <v>2.1706394870951757</v>
      </c>
      <c r="L18362" t="str">
        <f>TEXT(Orders[[#This Row],[date]],"MMM")</f>
        <v>Dec</v>
      </c>
    </row>
    <row r="18363" spans="1:12" x14ac:dyDescent="0.3">
      <c r="A18363" s="2">
        <v>45052</v>
      </c>
      <c r="B18363">
        <v>1001197</v>
      </c>
      <c r="C18363" t="s">
        <v>5789</v>
      </c>
      <c r="D18363" t="s">
        <v>3180</v>
      </c>
      <c r="E18363">
        <v>446.56704000000002</v>
      </c>
      <c r="F18363">
        <v>447.49120000000016</v>
      </c>
      <c r="G18363" t="s">
        <v>1511</v>
      </c>
      <c r="H18363" t="s">
        <v>35</v>
      </c>
      <c r="I18363" t="s">
        <v>36</v>
      </c>
      <c r="J18363">
        <v>0.92416000000014265</v>
      </c>
      <c r="K18363">
        <v>0.20694765112986005</v>
      </c>
      <c r="L18363" t="str">
        <f>TEXT(Orders[[#This Row],[date]],"MMM")</f>
        <v>May</v>
      </c>
    </row>
    <row r="18364" spans="1:12" x14ac:dyDescent="0.3">
      <c r="A18364" s="2">
        <v>45038</v>
      </c>
      <c r="B18364">
        <v>1003104</v>
      </c>
      <c r="C18364" t="s">
        <v>5035</v>
      </c>
      <c r="D18364" t="s">
        <v>3174</v>
      </c>
      <c r="E18364">
        <v>20.012800000000006</v>
      </c>
      <c r="F18364">
        <v>447.53279999999995</v>
      </c>
      <c r="G18364" t="s">
        <v>3038</v>
      </c>
      <c r="H18364" t="s">
        <v>26</v>
      </c>
      <c r="I18364" t="s">
        <v>13</v>
      </c>
      <c r="J18364">
        <v>427.51999999999992</v>
      </c>
      <c r="K18364">
        <v>2136.2328110009585</v>
      </c>
      <c r="L18364" t="str">
        <f>TEXT(Orders[[#This Row],[date]],"MMM")</f>
        <v>Apr</v>
      </c>
    </row>
    <row r="18365" spans="1:12" x14ac:dyDescent="0.3">
      <c r="A18365" s="2">
        <v>45241</v>
      </c>
      <c r="B18365">
        <v>1003945</v>
      </c>
      <c r="C18365" t="s">
        <v>4621</v>
      </c>
      <c r="D18365" t="s">
        <v>3180</v>
      </c>
      <c r="E18365">
        <v>37.8752</v>
      </c>
      <c r="F18365">
        <v>447.53279999999995</v>
      </c>
      <c r="G18365" t="s">
        <v>1621</v>
      </c>
      <c r="H18365" t="s">
        <v>19</v>
      </c>
      <c r="I18365" t="s">
        <v>20</v>
      </c>
      <c r="J18365">
        <v>409.65759999999995</v>
      </c>
      <c r="K18365">
        <v>1081.5985130111524</v>
      </c>
      <c r="L18365" t="str">
        <f>TEXT(Orders[[#This Row],[date]],"MMM")</f>
        <v>Nov</v>
      </c>
    </row>
    <row r="18366" spans="1:12" x14ac:dyDescent="0.3">
      <c r="A18366" s="2">
        <v>45250</v>
      </c>
      <c r="B18366">
        <v>1003279</v>
      </c>
      <c r="C18366" t="s">
        <v>5091</v>
      </c>
      <c r="D18366" t="s">
        <v>3172</v>
      </c>
      <c r="E18366">
        <v>275.07840000000004</v>
      </c>
      <c r="F18366">
        <v>447.70440000000008</v>
      </c>
      <c r="G18366" t="s">
        <v>1319</v>
      </c>
      <c r="H18366" t="s">
        <v>69</v>
      </c>
      <c r="I18366" t="s">
        <v>46</v>
      </c>
      <c r="J18366">
        <v>172.62600000000003</v>
      </c>
      <c r="K18366">
        <v>62.755199972080689</v>
      </c>
      <c r="L18366" t="str">
        <f>TEXT(Orders[[#This Row],[date]],"MMM")</f>
        <v>Nov</v>
      </c>
    </row>
    <row r="18367" spans="1:12" x14ac:dyDescent="0.3">
      <c r="A18367" s="2">
        <v>45086</v>
      </c>
      <c r="B18367">
        <v>1000375</v>
      </c>
      <c r="C18367" t="s">
        <v>3765</v>
      </c>
      <c r="D18367" t="s">
        <v>3180</v>
      </c>
      <c r="E18367">
        <v>158.79475200000002</v>
      </c>
      <c r="F18367">
        <v>447.78539520000004</v>
      </c>
      <c r="G18367" t="s">
        <v>626</v>
      </c>
      <c r="H18367" t="s">
        <v>45</v>
      </c>
      <c r="I18367" t="s">
        <v>46</v>
      </c>
      <c r="J18367">
        <v>288.99064320000002</v>
      </c>
      <c r="K18367">
        <v>181.99004662320326</v>
      </c>
      <c r="L18367" t="str">
        <f>TEXT(Orders[[#This Row],[date]],"MMM")</f>
        <v>Jun</v>
      </c>
    </row>
    <row r="18368" spans="1:12" x14ac:dyDescent="0.3">
      <c r="A18368" s="2">
        <v>45120</v>
      </c>
      <c r="B18368">
        <v>1005154</v>
      </c>
      <c r="C18368" t="s">
        <v>4487</v>
      </c>
      <c r="D18368" t="s">
        <v>3172</v>
      </c>
      <c r="E18368">
        <v>87.158400000000015</v>
      </c>
      <c r="F18368">
        <v>447.79800000000012</v>
      </c>
      <c r="G18368" t="s">
        <v>2286</v>
      </c>
      <c r="H18368" t="s">
        <v>88</v>
      </c>
      <c r="I18368" t="s">
        <v>36</v>
      </c>
      <c r="J18368">
        <v>360.63960000000009</v>
      </c>
      <c r="K18368">
        <v>413.77492014539047</v>
      </c>
      <c r="L18368" t="str">
        <f>TEXT(Orders[[#This Row],[date]],"MMM")</f>
        <v>Jul</v>
      </c>
    </row>
    <row r="18369" spans="1:12" x14ac:dyDescent="0.3">
      <c r="A18369" s="2">
        <v>45079</v>
      </c>
      <c r="B18369">
        <v>1002465</v>
      </c>
      <c r="C18369" t="s">
        <v>4575</v>
      </c>
      <c r="D18369" t="s">
        <v>3173</v>
      </c>
      <c r="E18369">
        <v>193.43040000000002</v>
      </c>
      <c r="F18369">
        <v>448.04760000000005</v>
      </c>
      <c r="G18369" t="s">
        <v>2781</v>
      </c>
      <c r="H18369" t="s">
        <v>19</v>
      </c>
      <c r="I18369" t="s">
        <v>20</v>
      </c>
      <c r="J18369">
        <v>254.61720000000003</v>
      </c>
      <c r="K18369">
        <v>131.63246314953597</v>
      </c>
      <c r="L18369" t="str">
        <f>TEXT(Orders[[#This Row],[date]],"MMM")</f>
        <v>Jun</v>
      </c>
    </row>
    <row r="18370" spans="1:12" x14ac:dyDescent="0.3">
      <c r="A18370" s="2">
        <v>45082</v>
      </c>
      <c r="B18370">
        <v>1004465</v>
      </c>
      <c r="C18370" t="s">
        <v>4335</v>
      </c>
      <c r="D18370" t="s">
        <v>3179</v>
      </c>
      <c r="E18370">
        <v>299.56480000000005</v>
      </c>
      <c r="F18370">
        <v>448.10480000000007</v>
      </c>
      <c r="G18370" t="s">
        <v>1208</v>
      </c>
      <c r="H18370" t="s">
        <v>19</v>
      </c>
      <c r="I18370" t="s">
        <v>20</v>
      </c>
      <c r="J18370">
        <v>148.54000000000002</v>
      </c>
      <c r="K18370">
        <v>49.585265024462153</v>
      </c>
      <c r="L18370" t="str">
        <f>TEXT(Orders[[#This Row],[date]],"MMM")</f>
        <v>Jun</v>
      </c>
    </row>
    <row r="18371" spans="1:12" x14ac:dyDescent="0.3">
      <c r="A18371" s="2">
        <v>45025</v>
      </c>
      <c r="B18371">
        <v>1004526</v>
      </c>
      <c r="C18371" t="s">
        <v>3676</v>
      </c>
      <c r="D18371" t="s">
        <v>3176</v>
      </c>
      <c r="E18371">
        <v>150.15040000000002</v>
      </c>
      <c r="F18371">
        <v>448.12560000000002</v>
      </c>
      <c r="G18371" t="s">
        <v>1727</v>
      </c>
      <c r="H18371" t="s">
        <v>35</v>
      </c>
      <c r="I18371" t="s">
        <v>36</v>
      </c>
      <c r="J18371">
        <v>297.97519999999997</v>
      </c>
      <c r="K18371">
        <v>198.4511529772814</v>
      </c>
      <c r="L18371" t="str">
        <f>TEXT(Orders[[#This Row],[date]],"MMM")</f>
        <v>Apr</v>
      </c>
    </row>
    <row r="18372" spans="1:12" x14ac:dyDescent="0.3">
      <c r="A18372" s="2">
        <v>44954</v>
      </c>
      <c r="B18372">
        <v>1006132</v>
      </c>
      <c r="C18372" t="s">
        <v>3365</v>
      </c>
      <c r="D18372" t="s">
        <v>3179</v>
      </c>
      <c r="E18372">
        <v>7.9800000000000182</v>
      </c>
      <c r="F18372">
        <v>448.2</v>
      </c>
      <c r="G18372" t="s">
        <v>209</v>
      </c>
      <c r="H18372" t="s">
        <v>26</v>
      </c>
      <c r="I18372" t="s">
        <v>13</v>
      </c>
      <c r="J18372">
        <v>440.21999999999997</v>
      </c>
      <c r="K18372">
        <v>5516.5413533834462</v>
      </c>
      <c r="L18372" t="str">
        <f>TEXT(Orders[[#This Row],[date]],"MMM")</f>
        <v>Jan</v>
      </c>
    </row>
    <row r="18373" spans="1:12" x14ac:dyDescent="0.3">
      <c r="A18373" s="2">
        <v>45104</v>
      </c>
      <c r="B18373">
        <v>1006128</v>
      </c>
      <c r="C18373" t="s">
        <v>4764</v>
      </c>
      <c r="D18373" t="s">
        <v>3180</v>
      </c>
      <c r="E18373">
        <v>10.164000000000001</v>
      </c>
      <c r="F18373">
        <v>448.2</v>
      </c>
      <c r="G18373" t="s">
        <v>2645</v>
      </c>
      <c r="H18373" t="s">
        <v>75</v>
      </c>
      <c r="I18373" t="s">
        <v>46</v>
      </c>
      <c r="J18373">
        <v>438.036</v>
      </c>
      <c r="K18373">
        <v>4309.681227863045</v>
      </c>
      <c r="L18373" t="str">
        <f>TEXT(Orders[[#This Row],[date]],"MMM")</f>
        <v>Jun</v>
      </c>
    </row>
    <row r="18374" spans="1:12" x14ac:dyDescent="0.3">
      <c r="A18374" s="2">
        <v>45178</v>
      </c>
      <c r="B18374">
        <v>1005517</v>
      </c>
      <c r="C18374" t="s">
        <v>3444</v>
      </c>
      <c r="D18374" t="s">
        <v>3175</v>
      </c>
      <c r="E18374">
        <v>57.696000000000012</v>
      </c>
      <c r="F18374">
        <v>448.2</v>
      </c>
      <c r="G18374" t="s">
        <v>2179</v>
      </c>
      <c r="H18374" t="s">
        <v>26</v>
      </c>
      <c r="I18374" t="s">
        <v>13</v>
      </c>
      <c r="J18374">
        <v>390.50399999999996</v>
      </c>
      <c r="K18374">
        <v>676.83028286189665</v>
      </c>
      <c r="L18374" t="str">
        <f>TEXT(Orders[[#This Row],[date]],"MMM")</f>
        <v>Sep</v>
      </c>
    </row>
    <row r="18375" spans="1:12" x14ac:dyDescent="0.3">
      <c r="A18375" s="2">
        <v>45182</v>
      </c>
      <c r="B18375">
        <v>1006216</v>
      </c>
      <c r="C18375" t="s">
        <v>3935</v>
      </c>
      <c r="D18375" t="s">
        <v>3175</v>
      </c>
      <c r="E18375">
        <v>76.316000000000017</v>
      </c>
      <c r="F18375">
        <v>448.2</v>
      </c>
      <c r="G18375" t="s">
        <v>2927</v>
      </c>
      <c r="H18375" t="s">
        <v>75</v>
      </c>
      <c r="I18375" t="s">
        <v>46</v>
      </c>
      <c r="J18375">
        <v>371.88399999999996</v>
      </c>
      <c r="K18375">
        <v>487.29493160018853</v>
      </c>
      <c r="L18375" t="str">
        <f>TEXT(Orders[[#This Row],[date]],"MMM")</f>
        <v>Sep</v>
      </c>
    </row>
    <row r="18376" spans="1:12" x14ac:dyDescent="0.3">
      <c r="A18376" s="2">
        <v>45209</v>
      </c>
      <c r="B18376">
        <v>1005991</v>
      </c>
      <c r="C18376" t="s">
        <v>3280</v>
      </c>
      <c r="D18376" t="s">
        <v>3178</v>
      </c>
      <c r="E18376">
        <v>147.09200000000001</v>
      </c>
      <c r="F18376">
        <v>448.2</v>
      </c>
      <c r="G18376" t="s">
        <v>3281</v>
      </c>
      <c r="H18376" t="s">
        <v>6075</v>
      </c>
      <c r="J18376">
        <v>301.10799999999995</v>
      </c>
      <c r="K18376">
        <v>204.70725804258555</v>
      </c>
      <c r="L18376" t="str">
        <f>TEXT(Orders[[#This Row],[date]],"MMM")</f>
        <v>Oct</v>
      </c>
    </row>
    <row r="18377" spans="1:12" x14ac:dyDescent="0.3">
      <c r="A18377" s="2">
        <v>45225</v>
      </c>
      <c r="B18377">
        <v>1005653</v>
      </c>
      <c r="C18377" t="s">
        <v>5488</v>
      </c>
      <c r="D18377" t="s">
        <v>3180</v>
      </c>
      <c r="E18377">
        <v>155.9</v>
      </c>
      <c r="F18377">
        <v>448.2</v>
      </c>
      <c r="G18377" t="s">
        <v>1697</v>
      </c>
      <c r="H18377" t="s">
        <v>12</v>
      </c>
      <c r="I18377" t="s">
        <v>13</v>
      </c>
      <c r="J18377">
        <v>292.29999999999995</v>
      </c>
      <c r="K18377">
        <v>187.49198203976906</v>
      </c>
      <c r="L18377" t="str">
        <f>TEXT(Orders[[#This Row],[date]],"MMM")</f>
        <v>Oct</v>
      </c>
    </row>
    <row r="18378" spans="1:12" x14ac:dyDescent="0.3">
      <c r="A18378" s="2">
        <v>45261</v>
      </c>
      <c r="B18378">
        <v>1012403</v>
      </c>
      <c r="C18378" t="s">
        <v>5679</v>
      </c>
      <c r="D18378" t="s">
        <v>3180</v>
      </c>
      <c r="E18378">
        <v>357.91199999999998</v>
      </c>
      <c r="F18378">
        <v>448.2</v>
      </c>
      <c r="G18378" t="s">
        <v>957</v>
      </c>
      <c r="H18378" t="s">
        <v>50</v>
      </c>
      <c r="I18378" t="s">
        <v>36</v>
      </c>
      <c r="J18378">
        <v>90.288000000000011</v>
      </c>
      <c r="K18378">
        <v>25.22631261315631</v>
      </c>
      <c r="L18378" t="str">
        <f>TEXT(Orders[[#This Row],[date]],"MMM")</f>
        <v>Dec</v>
      </c>
    </row>
    <row r="18379" spans="1:12" x14ac:dyDescent="0.3">
      <c r="A18379" s="2">
        <v>45068</v>
      </c>
      <c r="B18379">
        <v>1003747</v>
      </c>
      <c r="C18379" t="s">
        <v>4871</v>
      </c>
      <c r="D18379" t="s">
        <v>3175</v>
      </c>
      <c r="E18379">
        <v>51.840000000000011</v>
      </c>
      <c r="F18379">
        <v>448.36480000000012</v>
      </c>
      <c r="G18379" t="s">
        <v>2175</v>
      </c>
      <c r="H18379" t="s">
        <v>19</v>
      </c>
      <c r="I18379" t="s">
        <v>20</v>
      </c>
      <c r="J18379">
        <v>396.52480000000008</v>
      </c>
      <c r="K18379">
        <v>764.90123456790127</v>
      </c>
      <c r="L18379" t="str">
        <f>TEXT(Orders[[#This Row],[date]],"MMM")</f>
        <v>May</v>
      </c>
    </row>
    <row r="18380" spans="1:12" x14ac:dyDescent="0.3">
      <c r="A18380" s="2">
        <v>45133</v>
      </c>
      <c r="B18380">
        <v>1004811</v>
      </c>
      <c r="C18380" t="s">
        <v>5058</v>
      </c>
      <c r="D18380" t="s">
        <v>3171</v>
      </c>
      <c r="E18380">
        <v>168.63040000000001</v>
      </c>
      <c r="F18380">
        <v>448.38560000000007</v>
      </c>
      <c r="G18380" t="s">
        <v>2670</v>
      </c>
      <c r="H18380" t="s">
        <v>54</v>
      </c>
      <c r="I18380" t="s">
        <v>20</v>
      </c>
      <c r="J18380">
        <v>279.75520000000006</v>
      </c>
      <c r="K18380">
        <v>165.89843824126612</v>
      </c>
      <c r="L18380" t="str">
        <f>TEXT(Orders[[#This Row],[date]],"MMM")</f>
        <v>Jul</v>
      </c>
    </row>
    <row r="18381" spans="1:12" x14ac:dyDescent="0.3">
      <c r="A18381" s="2">
        <v>45254</v>
      </c>
      <c r="B18381">
        <v>1017059</v>
      </c>
      <c r="C18381" t="s">
        <v>4541</v>
      </c>
      <c r="D18381" t="s">
        <v>3180</v>
      </c>
      <c r="E18381">
        <v>322.46240000000012</v>
      </c>
      <c r="F18381">
        <v>448.6302720000001</v>
      </c>
      <c r="G18381" t="s">
        <v>2574</v>
      </c>
      <c r="H18381" t="s">
        <v>35</v>
      </c>
      <c r="I18381" t="s">
        <v>36</v>
      </c>
      <c r="J18381">
        <v>126.16787199999999</v>
      </c>
      <c r="K18381">
        <v>39.126382486764335</v>
      </c>
      <c r="L18381" t="str">
        <f>TEXT(Orders[[#This Row],[date]],"MMM")</f>
        <v>Nov</v>
      </c>
    </row>
    <row r="18382" spans="1:12" x14ac:dyDescent="0.3">
      <c r="A18382" s="2">
        <v>45133</v>
      </c>
      <c r="B18382">
        <v>1004427</v>
      </c>
      <c r="C18382" t="s">
        <v>3907</v>
      </c>
      <c r="D18382" t="s">
        <v>3180</v>
      </c>
      <c r="E18382">
        <v>205.79840000000002</v>
      </c>
      <c r="F18382">
        <v>448.81200000000001</v>
      </c>
      <c r="G18382" t="s">
        <v>765</v>
      </c>
      <c r="H18382" t="s">
        <v>26</v>
      </c>
      <c r="I18382" t="s">
        <v>13</v>
      </c>
      <c r="J18382">
        <v>243.0136</v>
      </c>
      <c r="K18382">
        <v>118.08332815026743</v>
      </c>
      <c r="L18382" t="str">
        <f>TEXT(Orders[[#This Row],[date]],"MMM")</f>
        <v>Jul</v>
      </c>
    </row>
    <row r="18383" spans="1:12" x14ac:dyDescent="0.3">
      <c r="A18383" s="2">
        <v>45244</v>
      </c>
      <c r="B18383">
        <v>1000619</v>
      </c>
      <c r="C18383" t="s">
        <v>3425</v>
      </c>
      <c r="D18383" t="s">
        <v>3180</v>
      </c>
      <c r="E18383">
        <v>472.44480000000004</v>
      </c>
      <c r="F18383">
        <v>449.28299520000007</v>
      </c>
      <c r="G18383" t="s">
        <v>907</v>
      </c>
      <c r="H18383" t="s">
        <v>12</v>
      </c>
      <c r="I18383" t="s">
        <v>13</v>
      </c>
      <c r="J18383">
        <v>-23.16180479999997</v>
      </c>
      <c r="K18383">
        <v>-4.9025420112571814</v>
      </c>
      <c r="L18383" t="str">
        <f>TEXT(Orders[[#This Row],[date]],"MMM")</f>
        <v>Nov</v>
      </c>
    </row>
    <row r="18384" spans="1:12" x14ac:dyDescent="0.3">
      <c r="A18384" s="2">
        <v>45242</v>
      </c>
      <c r="B18384">
        <v>1003095</v>
      </c>
      <c r="C18384" t="s">
        <v>3798</v>
      </c>
      <c r="D18384" t="s">
        <v>3177</v>
      </c>
      <c r="E18384">
        <v>186.35840000000002</v>
      </c>
      <c r="F18384">
        <v>449.43600000000004</v>
      </c>
      <c r="G18384" t="s">
        <v>2028</v>
      </c>
      <c r="H18384" t="s">
        <v>19</v>
      </c>
      <c r="I18384" t="s">
        <v>20</v>
      </c>
      <c r="J18384">
        <v>263.07760000000002</v>
      </c>
      <c r="K18384">
        <v>141.16755670793481</v>
      </c>
      <c r="L18384" t="str">
        <f>TEXT(Orders[[#This Row],[date]],"MMM")</f>
        <v>Nov</v>
      </c>
    </row>
    <row r="18385" spans="1:12" x14ac:dyDescent="0.3">
      <c r="A18385" s="2">
        <v>45181</v>
      </c>
      <c r="B18385">
        <v>1004772</v>
      </c>
      <c r="C18385" t="s">
        <v>4043</v>
      </c>
      <c r="D18385" t="s">
        <v>3176</v>
      </c>
      <c r="E18385">
        <v>186.77440000000001</v>
      </c>
      <c r="F18385">
        <v>449.43600000000004</v>
      </c>
      <c r="G18385" t="s">
        <v>894</v>
      </c>
      <c r="H18385" t="s">
        <v>35</v>
      </c>
      <c r="I18385" t="s">
        <v>36</v>
      </c>
      <c r="J18385">
        <v>262.66160000000002</v>
      </c>
      <c r="K18385">
        <v>140.63040759333185</v>
      </c>
      <c r="L18385" t="str">
        <f>TEXT(Orders[[#This Row],[date]],"MMM")</f>
        <v>Sep</v>
      </c>
    </row>
    <row r="18386" spans="1:12" x14ac:dyDescent="0.3">
      <c r="A18386" s="2">
        <v>45232</v>
      </c>
      <c r="B18386">
        <v>1004573</v>
      </c>
      <c r="C18386" t="s">
        <v>5315</v>
      </c>
      <c r="D18386" t="s">
        <v>3171</v>
      </c>
      <c r="E18386">
        <v>257.55200000000002</v>
      </c>
      <c r="F18386">
        <v>449.60760000000005</v>
      </c>
      <c r="G18386" t="s">
        <v>1688</v>
      </c>
      <c r="H18386" t="s">
        <v>75</v>
      </c>
      <c r="I18386" t="s">
        <v>46</v>
      </c>
      <c r="J18386">
        <v>192.05560000000003</v>
      </c>
      <c r="K18386">
        <v>74.569640305647027</v>
      </c>
      <c r="L18386" t="str">
        <f>TEXT(Orders[[#This Row],[date]],"MMM")</f>
        <v>Nov</v>
      </c>
    </row>
    <row r="18387" spans="1:12" x14ac:dyDescent="0.3">
      <c r="A18387" s="2">
        <v>45137</v>
      </c>
      <c r="B18387">
        <v>1004386</v>
      </c>
      <c r="C18387" t="s">
        <v>5006</v>
      </c>
      <c r="D18387" t="s">
        <v>3172</v>
      </c>
      <c r="E18387">
        <v>31.993600000000004</v>
      </c>
      <c r="F18387">
        <v>449.62320000000005</v>
      </c>
      <c r="G18387" t="s">
        <v>3043</v>
      </c>
      <c r="H18387" t="s">
        <v>69</v>
      </c>
      <c r="I18387" t="s">
        <v>46</v>
      </c>
      <c r="J18387">
        <v>417.62960000000004</v>
      </c>
      <c r="K18387">
        <v>1305.3535707141427</v>
      </c>
      <c r="L18387" t="str">
        <f>TEXT(Orders[[#This Row],[date]],"MMM")</f>
        <v>Jul</v>
      </c>
    </row>
    <row r="18388" spans="1:12" x14ac:dyDescent="0.3">
      <c r="A18388" s="2">
        <v>45104</v>
      </c>
      <c r="B18388">
        <v>1006464</v>
      </c>
      <c r="C18388" t="s">
        <v>4527</v>
      </c>
      <c r="D18388" t="s">
        <v>3180</v>
      </c>
      <c r="E18388">
        <v>66.004000000000005</v>
      </c>
      <c r="F18388">
        <v>449.63424000000003</v>
      </c>
      <c r="G18388" t="s">
        <v>2428</v>
      </c>
      <c r="H18388" t="s">
        <v>50</v>
      </c>
      <c r="I18388" t="s">
        <v>36</v>
      </c>
      <c r="J18388">
        <v>383.63024000000001</v>
      </c>
      <c r="K18388">
        <v>581.22271377492268</v>
      </c>
      <c r="L18388" t="str">
        <f>TEXT(Orders[[#This Row],[date]],"MMM")</f>
        <v>Jun</v>
      </c>
    </row>
    <row r="18389" spans="1:12" x14ac:dyDescent="0.3">
      <c r="A18389" s="2">
        <v>45134</v>
      </c>
      <c r="B18389">
        <v>1009974</v>
      </c>
      <c r="C18389" t="s">
        <v>5923</v>
      </c>
      <c r="D18389" t="s">
        <v>3180</v>
      </c>
      <c r="E18389">
        <v>407.97200000000009</v>
      </c>
      <c r="F18389">
        <v>449.63424000000003</v>
      </c>
      <c r="G18389" t="s">
        <v>2295</v>
      </c>
      <c r="H18389" t="s">
        <v>57</v>
      </c>
      <c r="I18389" t="s">
        <v>20</v>
      </c>
      <c r="J18389">
        <v>41.66223999999994</v>
      </c>
      <c r="K18389">
        <v>10.212034159206986</v>
      </c>
      <c r="L18389" t="str">
        <f>TEXT(Orders[[#This Row],[date]],"MMM")</f>
        <v>Jul</v>
      </c>
    </row>
    <row r="18390" spans="1:12" x14ac:dyDescent="0.3">
      <c r="A18390" s="2">
        <v>45153</v>
      </c>
      <c r="B18390">
        <v>1013341</v>
      </c>
      <c r="C18390" t="s">
        <v>5401</v>
      </c>
      <c r="D18390" t="s">
        <v>3180</v>
      </c>
      <c r="E18390">
        <v>415.84000000000003</v>
      </c>
      <c r="F18390">
        <v>449.63424000000003</v>
      </c>
      <c r="G18390" t="s">
        <v>3156</v>
      </c>
      <c r="H18390" t="s">
        <v>75</v>
      </c>
      <c r="I18390" t="s">
        <v>46</v>
      </c>
      <c r="J18390">
        <v>33.794240000000002</v>
      </c>
      <c r="K18390">
        <v>8.1267410542516352</v>
      </c>
      <c r="L18390" t="str">
        <f>TEXT(Orders[[#This Row],[date]],"MMM")</f>
        <v>Aug</v>
      </c>
    </row>
    <row r="18391" spans="1:12" x14ac:dyDescent="0.3">
      <c r="A18391" s="2">
        <v>45100</v>
      </c>
      <c r="B18391">
        <v>1017747</v>
      </c>
      <c r="C18391" t="s">
        <v>5927</v>
      </c>
      <c r="D18391" t="s">
        <v>3180</v>
      </c>
      <c r="E18391">
        <v>425.95600000000007</v>
      </c>
      <c r="F18391">
        <v>449.63424000000003</v>
      </c>
      <c r="G18391" t="s">
        <v>2363</v>
      </c>
      <c r="H18391" t="s">
        <v>54</v>
      </c>
      <c r="I18391" t="s">
        <v>20</v>
      </c>
      <c r="J18391">
        <v>23.67823999999996</v>
      </c>
      <c r="K18391">
        <v>5.5588464536243078</v>
      </c>
      <c r="L18391" t="str">
        <f>TEXT(Orders[[#This Row],[date]],"MMM")</f>
        <v>Jun</v>
      </c>
    </row>
    <row r="18392" spans="1:12" x14ac:dyDescent="0.3">
      <c r="A18392" s="2">
        <v>45086</v>
      </c>
      <c r="B18392">
        <v>1014763</v>
      </c>
      <c r="C18392" t="s">
        <v>5354</v>
      </c>
      <c r="D18392" t="s">
        <v>3180</v>
      </c>
      <c r="E18392">
        <v>558.58800000000008</v>
      </c>
      <c r="F18392">
        <v>449.63424000000003</v>
      </c>
      <c r="G18392" t="s">
        <v>1110</v>
      </c>
      <c r="H18392" t="s">
        <v>57</v>
      </c>
      <c r="I18392" t="s">
        <v>20</v>
      </c>
      <c r="J18392">
        <v>-108.95376000000005</v>
      </c>
      <c r="K18392">
        <v>-19.505209564115241</v>
      </c>
      <c r="L18392" t="str">
        <f>TEXT(Orders[[#This Row],[date]],"MMM")</f>
        <v>Jun</v>
      </c>
    </row>
    <row r="18393" spans="1:12" x14ac:dyDescent="0.3">
      <c r="A18393" s="2">
        <v>45277</v>
      </c>
      <c r="B18393">
        <v>1005101</v>
      </c>
      <c r="C18393" t="s">
        <v>4829</v>
      </c>
      <c r="D18393" t="s">
        <v>3172</v>
      </c>
      <c r="E18393">
        <v>116.56960000000002</v>
      </c>
      <c r="F18393">
        <v>449.78440000000006</v>
      </c>
      <c r="G18393" t="s">
        <v>2825</v>
      </c>
      <c r="H18393" t="s">
        <v>30</v>
      </c>
      <c r="I18393" t="s">
        <v>13</v>
      </c>
      <c r="J18393">
        <v>333.21480000000003</v>
      </c>
      <c r="K18393">
        <v>285.85051334138569</v>
      </c>
      <c r="L18393" t="str">
        <f>TEXT(Orders[[#This Row],[date]],"MMM")</f>
        <v>Dec</v>
      </c>
    </row>
    <row r="18394" spans="1:12" x14ac:dyDescent="0.3">
      <c r="A18394" s="2">
        <v>45102</v>
      </c>
      <c r="B18394">
        <v>1005685</v>
      </c>
      <c r="C18394" t="s">
        <v>3436</v>
      </c>
      <c r="D18394" t="s">
        <v>3173</v>
      </c>
      <c r="E18394">
        <v>149.79599999999999</v>
      </c>
      <c r="F18394">
        <v>449.99280000000005</v>
      </c>
      <c r="G18394" t="s">
        <v>286</v>
      </c>
      <c r="H18394" t="s">
        <v>26</v>
      </c>
      <c r="I18394" t="s">
        <v>13</v>
      </c>
      <c r="J18394">
        <v>300.19680000000005</v>
      </c>
      <c r="K18394">
        <v>200.40374909877437</v>
      </c>
      <c r="L18394" t="str">
        <f>TEXT(Orders[[#This Row],[date]],"MMM")</f>
        <v>Jun</v>
      </c>
    </row>
    <row r="18395" spans="1:12" x14ac:dyDescent="0.3">
      <c r="A18395" s="2">
        <v>45016</v>
      </c>
      <c r="B18395">
        <v>1005643</v>
      </c>
      <c r="C18395" t="s">
        <v>5930</v>
      </c>
      <c r="D18395" t="s">
        <v>3180</v>
      </c>
      <c r="E18395">
        <v>158.66000000000003</v>
      </c>
      <c r="F18395">
        <v>449.99280000000005</v>
      </c>
      <c r="G18395" t="s">
        <v>1478</v>
      </c>
      <c r="H18395" t="s">
        <v>88</v>
      </c>
      <c r="I18395" t="s">
        <v>36</v>
      </c>
      <c r="J18395">
        <v>291.33280000000002</v>
      </c>
      <c r="K18395">
        <v>183.62082440438672</v>
      </c>
      <c r="L18395" t="str">
        <f>TEXT(Orders[[#This Row],[date]],"MMM")</f>
        <v>Mar</v>
      </c>
    </row>
    <row r="18396" spans="1:12" x14ac:dyDescent="0.3">
      <c r="A18396" s="2">
        <v>45233</v>
      </c>
      <c r="B18396">
        <v>1006151</v>
      </c>
      <c r="C18396" t="s">
        <v>4201</v>
      </c>
      <c r="D18396" t="s">
        <v>3172</v>
      </c>
      <c r="E18396">
        <v>196.732</v>
      </c>
      <c r="F18396">
        <v>449.99280000000005</v>
      </c>
      <c r="G18396" t="s">
        <v>3027</v>
      </c>
      <c r="H18396" t="s">
        <v>45</v>
      </c>
      <c r="I18396" t="s">
        <v>46</v>
      </c>
      <c r="J18396">
        <v>253.26080000000005</v>
      </c>
      <c r="K18396">
        <v>128.73391212410795</v>
      </c>
      <c r="L18396" t="str">
        <f>TEXT(Orders[[#This Row],[date]],"MMM")</f>
        <v>Nov</v>
      </c>
    </row>
    <row r="18397" spans="1:12" x14ac:dyDescent="0.3">
      <c r="A18397" s="2">
        <v>45113</v>
      </c>
      <c r="B18397">
        <v>1005697</v>
      </c>
      <c r="C18397" t="s">
        <v>3294</v>
      </c>
      <c r="D18397" t="s">
        <v>3177</v>
      </c>
      <c r="E18397">
        <v>207.75200000000001</v>
      </c>
      <c r="F18397">
        <v>449.99280000000005</v>
      </c>
      <c r="G18397" t="s">
        <v>126</v>
      </c>
      <c r="H18397" t="s">
        <v>88</v>
      </c>
      <c r="I18397" t="s">
        <v>36</v>
      </c>
      <c r="J18397">
        <v>242.24080000000004</v>
      </c>
      <c r="K18397">
        <v>116.60094728329933</v>
      </c>
      <c r="L18397" t="str">
        <f>TEXT(Orders[[#This Row],[date]],"MMM")</f>
        <v>Jul</v>
      </c>
    </row>
    <row r="18398" spans="1:12" x14ac:dyDescent="0.3">
      <c r="A18398" s="2">
        <v>45059</v>
      </c>
      <c r="B18398">
        <v>1003006</v>
      </c>
      <c r="C18398" t="s">
        <v>3324</v>
      </c>
      <c r="D18398" t="s">
        <v>3176</v>
      </c>
      <c r="E18398">
        <v>15.971200000000003</v>
      </c>
      <c r="F18398">
        <v>450.51240000000001</v>
      </c>
      <c r="G18398" t="s">
        <v>700</v>
      </c>
      <c r="H18398" t="s">
        <v>26</v>
      </c>
      <c r="I18398" t="s">
        <v>13</v>
      </c>
      <c r="J18398">
        <v>434.5412</v>
      </c>
      <c r="K18398">
        <v>2720.7799038268877</v>
      </c>
      <c r="L18398" t="str">
        <f>TEXT(Orders[[#This Row],[date]],"MMM")</f>
        <v>May</v>
      </c>
    </row>
    <row r="18399" spans="1:12" x14ac:dyDescent="0.3">
      <c r="A18399" s="2">
        <v>44980</v>
      </c>
      <c r="B18399">
        <v>1001773</v>
      </c>
      <c r="C18399" t="s">
        <v>4846</v>
      </c>
      <c r="D18399" t="s">
        <v>3180</v>
      </c>
      <c r="E18399">
        <v>148.14080000000001</v>
      </c>
      <c r="F18399">
        <v>450.59872000000007</v>
      </c>
      <c r="G18399" t="s">
        <v>2088</v>
      </c>
      <c r="H18399" t="s">
        <v>75</v>
      </c>
      <c r="I18399" t="s">
        <v>46</v>
      </c>
      <c r="J18399">
        <v>302.45792000000006</v>
      </c>
      <c r="K18399">
        <v>204.16922279345059</v>
      </c>
      <c r="L18399" t="str">
        <f>TEXT(Orders[[#This Row],[date]],"MMM")</f>
        <v>Feb</v>
      </c>
    </row>
    <row r="18400" spans="1:12" x14ac:dyDescent="0.3">
      <c r="A18400" s="2">
        <v>45209</v>
      </c>
      <c r="B18400">
        <v>1003184</v>
      </c>
      <c r="C18400" t="s">
        <v>4389</v>
      </c>
      <c r="D18400" t="s">
        <v>3176</v>
      </c>
      <c r="E18400">
        <v>229.47200000000004</v>
      </c>
      <c r="F18400">
        <v>450.62680000000006</v>
      </c>
      <c r="G18400" t="s">
        <v>1851</v>
      </c>
      <c r="H18400" t="s">
        <v>50</v>
      </c>
      <c r="I18400" t="s">
        <v>36</v>
      </c>
      <c r="J18400">
        <v>221.15480000000002</v>
      </c>
      <c r="K18400">
        <v>96.375505508297294</v>
      </c>
      <c r="L18400" t="str">
        <f>TEXT(Orders[[#This Row],[date]],"MMM")</f>
        <v>Oct</v>
      </c>
    </row>
    <row r="18401" spans="1:12" x14ac:dyDescent="0.3">
      <c r="A18401" s="2">
        <v>45063</v>
      </c>
      <c r="B18401">
        <v>1002431</v>
      </c>
      <c r="C18401" t="s">
        <v>5997</v>
      </c>
      <c r="D18401" t="s">
        <v>3176</v>
      </c>
      <c r="E18401">
        <v>34.656000000000006</v>
      </c>
      <c r="F18401">
        <v>450.68400000000003</v>
      </c>
      <c r="G18401" t="s">
        <v>2747</v>
      </c>
      <c r="H18401" t="s">
        <v>45</v>
      </c>
      <c r="I18401" t="s">
        <v>46</v>
      </c>
      <c r="J18401">
        <v>416.02800000000002</v>
      </c>
      <c r="K18401">
        <v>1200.4501385041549</v>
      </c>
      <c r="L18401" t="str">
        <f>TEXT(Orders[[#This Row],[date]],"MMM")</f>
        <v>May</v>
      </c>
    </row>
    <row r="18402" spans="1:12" x14ac:dyDescent="0.3">
      <c r="A18402" s="2">
        <v>45152</v>
      </c>
      <c r="B18402">
        <v>1005340</v>
      </c>
      <c r="C18402" t="s">
        <v>4835</v>
      </c>
      <c r="D18402" t="s">
        <v>3179</v>
      </c>
      <c r="E18402">
        <v>138.56640000000002</v>
      </c>
      <c r="F18402">
        <v>450.82960000000003</v>
      </c>
      <c r="G18402" t="s">
        <v>2571</v>
      </c>
      <c r="H18402" t="s">
        <v>26</v>
      </c>
      <c r="I18402" t="s">
        <v>13</v>
      </c>
      <c r="J18402">
        <v>312.26319999999998</v>
      </c>
      <c r="K18402">
        <v>225.35275506904989</v>
      </c>
      <c r="L18402" t="str">
        <f>TEXT(Orders[[#This Row],[date]],"MMM")</f>
        <v>Aug</v>
      </c>
    </row>
    <row r="18403" spans="1:12" x14ac:dyDescent="0.3">
      <c r="A18403" s="2">
        <v>45253</v>
      </c>
      <c r="B18403">
        <v>1005346</v>
      </c>
      <c r="C18403" t="s">
        <v>4998</v>
      </c>
      <c r="D18403" t="s">
        <v>3175</v>
      </c>
      <c r="E18403">
        <v>119.1808</v>
      </c>
      <c r="F18403">
        <v>450.88919999999996</v>
      </c>
      <c r="G18403" t="s">
        <v>2633</v>
      </c>
      <c r="H18403" t="s">
        <v>19</v>
      </c>
      <c r="I18403" t="s">
        <v>20</v>
      </c>
      <c r="J18403">
        <v>331.70839999999998</v>
      </c>
      <c r="K18403">
        <v>278.32368972183434</v>
      </c>
      <c r="L18403" t="str">
        <f>TEXT(Orders[[#This Row],[date]],"MMM")</f>
        <v>Nov</v>
      </c>
    </row>
    <row r="18404" spans="1:12" x14ac:dyDescent="0.3">
      <c r="A18404" s="2">
        <v>45274</v>
      </c>
      <c r="B18404">
        <v>1000698</v>
      </c>
      <c r="C18404" t="s">
        <v>4143</v>
      </c>
      <c r="D18404" t="s">
        <v>3179</v>
      </c>
      <c r="E18404">
        <v>62.680896000000011</v>
      </c>
      <c r="F18404">
        <v>450.96729600000009</v>
      </c>
      <c r="G18404" t="s">
        <v>992</v>
      </c>
      <c r="H18404" t="s">
        <v>19</v>
      </c>
      <c r="I18404" t="s">
        <v>20</v>
      </c>
      <c r="J18404">
        <v>388.28640000000007</v>
      </c>
      <c r="K18404">
        <v>619.46529928353289</v>
      </c>
      <c r="L18404" t="str">
        <f>TEXT(Orders[[#This Row],[date]],"MMM")</f>
        <v>Dec</v>
      </c>
    </row>
    <row r="18405" spans="1:12" x14ac:dyDescent="0.3">
      <c r="A18405" s="2">
        <v>45281</v>
      </c>
      <c r="B18405">
        <v>1018994</v>
      </c>
      <c r="C18405" t="s">
        <v>3837</v>
      </c>
      <c r="D18405" t="s">
        <v>3180</v>
      </c>
      <c r="E18405">
        <v>363.61599999999999</v>
      </c>
      <c r="F18405">
        <v>451.06847999999997</v>
      </c>
      <c r="G18405" t="s">
        <v>698</v>
      </c>
      <c r="H18405" t="s">
        <v>69</v>
      </c>
      <c r="I18405" t="s">
        <v>46</v>
      </c>
      <c r="J18405">
        <v>87.45247999999998</v>
      </c>
      <c r="K18405">
        <v>24.050778843615241</v>
      </c>
      <c r="L18405" t="str">
        <f>TEXT(Orders[[#This Row],[date]],"MMM")</f>
        <v>Dec</v>
      </c>
    </row>
    <row r="18406" spans="1:12" x14ac:dyDescent="0.3">
      <c r="A18406" s="2">
        <v>45060</v>
      </c>
      <c r="B18406">
        <v>1017734</v>
      </c>
      <c r="C18406" t="s">
        <v>3595</v>
      </c>
      <c r="D18406" t="s">
        <v>3180</v>
      </c>
      <c r="E18406">
        <v>482.76</v>
      </c>
      <c r="F18406">
        <v>451.06847999999997</v>
      </c>
      <c r="G18406" t="s">
        <v>3074</v>
      </c>
      <c r="H18406" t="s">
        <v>54</v>
      </c>
      <c r="I18406" t="s">
        <v>20</v>
      </c>
      <c r="J18406">
        <v>-31.691520000000025</v>
      </c>
      <c r="K18406">
        <v>-6.5646532438478804</v>
      </c>
      <c r="L18406" t="str">
        <f>TEXT(Orders[[#This Row],[date]],"MMM")</f>
        <v>May</v>
      </c>
    </row>
    <row r="18407" spans="1:12" x14ac:dyDescent="0.3">
      <c r="A18407" s="2">
        <v>44934</v>
      </c>
      <c r="B18407">
        <v>1002268</v>
      </c>
      <c r="C18407" t="s">
        <v>4197</v>
      </c>
      <c r="D18407" t="s">
        <v>3178</v>
      </c>
      <c r="E18407">
        <v>72.134400000000014</v>
      </c>
      <c r="F18407">
        <v>451.12600000000009</v>
      </c>
      <c r="G18407" t="s">
        <v>2584</v>
      </c>
      <c r="H18407" t="s">
        <v>12</v>
      </c>
      <c r="I18407" t="s">
        <v>13</v>
      </c>
      <c r="J18407">
        <v>378.99160000000006</v>
      </c>
      <c r="K18407">
        <v>525.39648212226064</v>
      </c>
      <c r="L18407" t="str">
        <f>TEXT(Orders[[#This Row],[date]],"MMM")</f>
        <v>Jan</v>
      </c>
    </row>
    <row r="18408" spans="1:12" x14ac:dyDescent="0.3">
      <c r="A18408" s="2">
        <v>45232</v>
      </c>
      <c r="B18408">
        <v>1002920</v>
      </c>
      <c r="C18408" t="s">
        <v>4364</v>
      </c>
      <c r="D18408" t="s">
        <v>3180</v>
      </c>
      <c r="E18408">
        <v>202.27200000000005</v>
      </c>
      <c r="F18408">
        <v>451.25600000000003</v>
      </c>
      <c r="G18408" t="s">
        <v>2394</v>
      </c>
      <c r="H18408" t="s">
        <v>30</v>
      </c>
      <c r="I18408" t="s">
        <v>13</v>
      </c>
      <c r="J18408">
        <v>248.98399999999998</v>
      </c>
      <c r="K18408">
        <v>123.09365606707796</v>
      </c>
      <c r="L18408" t="str">
        <f>TEXT(Orders[[#This Row],[date]],"MMM")</f>
        <v>Nov</v>
      </c>
    </row>
    <row r="18409" spans="1:12" x14ac:dyDescent="0.3">
      <c r="A18409" s="2">
        <v>45105</v>
      </c>
      <c r="B18409">
        <v>1002276</v>
      </c>
      <c r="C18409" t="s">
        <v>5508</v>
      </c>
      <c r="D18409" t="s">
        <v>3173</v>
      </c>
      <c r="E18409">
        <v>202.89920000000001</v>
      </c>
      <c r="F18409">
        <v>451.55760000000004</v>
      </c>
      <c r="G18409" t="s">
        <v>2592</v>
      </c>
      <c r="H18409" t="s">
        <v>75</v>
      </c>
      <c r="I18409" t="s">
        <v>46</v>
      </c>
      <c r="J18409">
        <v>248.65840000000003</v>
      </c>
      <c r="K18409">
        <v>122.55267640286409</v>
      </c>
      <c r="L18409" t="str">
        <f>TEXT(Orders[[#This Row],[date]],"MMM")</f>
        <v>Jun</v>
      </c>
    </row>
    <row r="18410" spans="1:12" x14ac:dyDescent="0.3">
      <c r="A18410" s="2">
        <v>45025</v>
      </c>
      <c r="B18410">
        <v>1005842</v>
      </c>
      <c r="C18410" t="s">
        <v>5759</v>
      </c>
      <c r="D18410" t="s">
        <v>3180</v>
      </c>
      <c r="E18410">
        <v>49.708000000000027</v>
      </c>
      <c r="F18410">
        <v>451.78560000000004</v>
      </c>
      <c r="G18410" t="s">
        <v>2036</v>
      </c>
      <c r="H18410" t="s">
        <v>35</v>
      </c>
      <c r="I18410" t="s">
        <v>36</v>
      </c>
      <c r="J18410">
        <v>402.07760000000002</v>
      </c>
      <c r="K18410">
        <v>808.87905367345263</v>
      </c>
      <c r="L18410" t="str">
        <f>TEXT(Orders[[#This Row],[date]],"MMM")</f>
        <v>Apr</v>
      </c>
    </row>
    <row r="18411" spans="1:12" x14ac:dyDescent="0.3">
      <c r="A18411" s="2">
        <v>45025</v>
      </c>
      <c r="B18411">
        <v>1006218</v>
      </c>
      <c r="C18411" t="s">
        <v>4807</v>
      </c>
      <c r="D18411" t="s">
        <v>3174</v>
      </c>
      <c r="E18411">
        <v>51.424000000000014</v>
      </c>
      <c r="F18411">
        <v>451.78560000000004</v>
      </c>
      <c r="G18411" t="s">
        <v>2310</v>
      </c>
      <c r="H18411" t="s">
        <v>75</v>
      </c>
      <c r="I18411" t="s">
        <v>46</v>
      </c>
      <c r="J18411">
        <v>400.36160000000001</v>
      </c>
      <c r="K18411">
        <v>778.55009334163015</v>
      </c>
      <c r="L18411" t="str">
        <f>TEXT(Orders[[#This Row],[date]],"MMM")</f>
        <v>Apr</v>
      </c>
    </row>
    <row r="18412" spans="1:12" x14ac:dyDescent="0.3">
      <c r="A18412" s="2">
        <v>44973</v>
      </c>
      <c r="B18412">
        <v>1006004</v>
      </c>
      <c r="C18412" t="s">
        <v>4028</v>
      </c>
      <c r="D18412" t="s">
        <v>3172</v>
      </c>
      <c r="E18412">
        <v>199.88400000000001</v>
      </c>
      <c r="F18412">
        <v>451.78560000000004</v>
      </c>
      <c r="G18412" t="s">
        <v>878</v>
      </c>
      <c r="H18412" t="s">
        <v>26</v>
      </c>
      <c r="I18412" t="s">
        <v>13</v>
      </c>
      <c r="J18412">
        <v>251.90160000000003</v>
      </c>
      <c r="K18412">
        <v>126.0238938584379</v>
      </c>
      <c r="L18412" t="str">
        <f>TEXT(Orders[[#This Row],[date]],"MMM")</f>
        <v>Feb</v>
      </c>
    </row>
    <row r="18413" spans="1:12" x14ac:dyDescent="0.3">
      <c r="A18413" s="2">
        <v>44965</v>
      </c>
      <c r="B18413">
        <v>1015593</v>
      </c>
      <c r="C18413" t="s">
        <v>4191</v>
      </c>
      <c r="D18413" t="s">
        <v>3180</v>
      </c>
      <c r="E18413">
        <v>349.86800000000005</v>
      </c>
      <c r="F18413">
        <v>451.78560000000004</v>
      </c>
      <c r="G18413" t="s">
        <v>1044</v>
      </c>
      <c r="H18413" t="s">
        <v>30</v>
      </c>
      <c r="I18413" t="s">
        <v>13</v>
      </c>
      <c r="J18413">
        <v>101.91759999999999</v>
      </c>
      <c r="K18413">
        <v>29.130300570500868</v>
      </c>
      <c r="L18413" t="str">
        <f>TEXT(Orders[[#This Row],[date]],"MMM")</f>
        <v>Feb</v>
      </c>
    </row>
    <row r="18414" spans="1:12" x14ac:dyDescent="0.3">
      <c r="A18414" s="2">
        <v>45108</v>
      </c>
      <c r="B18414">
        <v>1016163</v>
      </c>
      <c r="C18414" t="s">
        <v>5712</v>
      </c>
      <c r="D18414" t="s">
        <v>3180</v>
      </c>
      <c r="E18414">
        <v>447.65600000000006</v>
      </c>
      <c r="F18414">
        <v>451.78560000000004</v>
      </c>
      <c r="G18414" t="s">
        <v>1033</v>
      </c>
      <c r="H18414" t="s">
        <v>88</v>
      </c>
      <c r="I18414" t="s">
        <v>36</v>
      </c>
      <c r="J18414">
        <v>4.1295999999999822</v>
      </c>
      <c r="K18414">
        <v>0.92249405793734063</v>
      </c>
      <c r="L18414" t="str">
        <f>TEXT(Orders[[#This Row],[date]],"MMM")</f>
        <v>Jul</v>
      </c>
    </row>
    <row r="18415" spans="1:12" x14ac:dyDescent="0.3">
      <c r="A18415" s="2">
        <v>45111</v>
      </c>
      <c r="B18415">
        <v>1017587</v>
      </c>
      <c r="C18415" t="s">
        <v>4555</v>
      </c>
      <c r="D18415" t="s">
        <v>3180</v>
      </c>
      <c r="E18415">
        <v>492.61600000000004</v>
      </c>
      <c r="F18415">
        <v>451.78560000000004</v>
      </c>
      <c r="G18415" t="s">
        <v>2446</v>
      </c>
      <c r="H18415" t="s">
        <v>57</v>
      </c>
      <c r="I18415" t="s">
        <v>20</v>
      </c>
      <c r="J18415">
        <v>-40.830399999999997</v>
      </c>
      <c r="K18415">
        <v>-8.2884843366841494</v>
      </c>
      <c r="L18415" t="str">
        <f>TEXT(Orders[[#This Row],[date]],"MMM")</f>
        <v>Jul</v>
      </c>
    </row>
    <row r="18416" spans="1:12" x14ac:dyDescent="0.3">
      <c r="A18416" s="2">
        <v>45228</v>
      </c>
      <c r="B18416">
        <v>1012084</v>
      </c>
      <c r="C18416" t="s">
        <v>4238</v>
      </c>
      <c r="D18416" t="s">
        <v>3180</v>
      </c>
      <c r="E18416">
        <v>525.2120000000001</v>
      </c>
      <c r="F18416">
        <v>451.78560000000004</v>
      </c>
      <c r="G18416" t="s">
        <v>1104</v>
      </c>
      <c r="H18416" t="s">
        <v>19</v>
      </c>
      <c r="I18416" t="s">
        <v>20</v>
      </c>
      <c r="J18416">
        <v>-73.426400000000058</v>
      </c>
      <c r="K18416">
        <v>-13.980335559735888</v>
      </c>
      <c r="L18416" t="str">
        <f>TEXT(Orders[[#This Row],[date]],"MMM")</f>
        <v>Oct</v>
      </c>
    </row>
    <row r="18417" spans="1:12" x14ac:dyDescent="0.3">
      <c r="A18417" s="2">
        <v>44974</v>
      </c>
      <c r="B18417">
        <v>1000757</v>
      </c>
      <c r="C18417" t="s">
        <v>5371</v>
      </c>
      <c r="D18417" t="s">
        <v>3176</v>
      </c>
      <c r="E18417">
        <v>160.71436800000001</v>
      </c>
      <c r="F18417">
        <v>451.86336000000006</v>
      </c>
      <c r="G18417" t="s">
        <v>1053</v>
      </c>
      <c r="H18417" t="s">
        <v>88</v>
      </c>
      <c r="I18417" t="s">
        <v>36</v>
      </c>
      <c r="J18417">
        <v>291.14899200000002</v>
      </c>
      <c r="K18417">
        <v>181.1592800464486</v>
      </c>
      <c r="L18417" t="str">
        <f>TEXT(Orders[[#This Row],[date]],"MMM")</f>
        <v>Feb</v>
      </c>
    </row>
    <row r="18418" spans="1:12" x14ac:dyDescent="0.3">
      <c r="A18418" s="2">
        <v>45025</v>
      </c>
      <c r="B18418">
        <v>1001862</v>
      </c>
      <c r="C18418" t="s">
        <v>5719</v>
      </c>
      <c r="D18418" t="s">
        <v>3180</v>
      </c>
      <c r="E18418">
        <v>218.92800000000003</v>
      </c>
      <c r="F18418">
        <v>452.29184000000009</v>
      </c>
      <c r="G18418" t="s">
        <v>2178</v>
      </c>
      <c r="H18418" t="s">
        <v>88</v>
      </c>
      <c r="I18418" t="s">
        <v>36</v>
      </c>
      <c r="J18418">
        <v>233.36384000000007</v>
      </c>
      <c r="K18418">
        <v>106.59387561207339</v>
      </c>
      <c r="L18418" t="str">
        <f>TEXT(Orders[[#This Row],[date]],"MMM")</f>
        <v>Apr</v>
      </c>
    </row>
    <row r="18419" spans="1:12" x14ac:dyDescent="0.3">
      <c r="A18419" s="2">
        <v>45009</v>
      </c>
      <c r="B18419">
        <v>1009365</v>
      </c>
      <c r="C18419" t="s">
        <v>4349</v>
      </c>
      <c r="D18419" t="s">
        <v>3180</v>
      </c>
      <c r="E18419">
        <v>337.24400000000003</v>
      </c>
      <c r="F18419">
        <v>452.50272000000007</v>
      </c>
      <c r="G18419" t="s">
        <v>3153</v>
      </c>
      <c r="H18419" t="s">
        <v>45</v>
      </c>
      <c r="I18419" t="s">
        <v>46</v>
      </c>
      <c r="J18419">
        <v>115.25872000000004</v>
      </c>
      <c r="K18419">
        <v>34.176655477932897</v>
      </c>
      <c r="L18419" t="str">
        <f>TEXT(Orders[[#This Row],[date]],"MMM")</f>
        <v>Mar</v>
      </c>
    </row>
    <row r="18420" spans="1:12" x14ac:dyDescent="0.3">
      <c r="A18420" s="2">
        <v>44954</v>
      </c>
      <c r="B18420">
        <v>1009899</v>
      </c>
      <c r="C18420" t="s">
        <v>5122</v>
      </c>
      <c r="D18420" t="s">
        <v>3180</v>
      </c>
      <c r="E18420">
        <v>415.92400000000009</v>
      </c>
      <c r="F18420">
        <v>452.50272000000007</v>
      </c>
      <c r="G18420" t="s">
        <v>1468</v>
      </c>
      <c r="H18420" t="s">
        <v>54</v>
      </c>
      <c r="I18420" t="s">
        <v>20</v>
      </c>
      <c r="J18420">
        <v>36.578719999999976</v>
      </c>
      <c r="K18420">
        <v>8.794568238428166</v>
      </c>
      <c r="L18420" t="str">
        <f>TEXT(Orders[[#This Row],[date]],"MMM")</f>
        <v>Jan</v>
      </c>
    </row>
    <row r="18421" spans="1:12" x14ac:dyDescent="0.3">
      <c r="A18421" s="2">
        <v>45146</v>
      </c>
      <c r="B18421">
        <v>1005476</v>
      </c>
      <c r="C18421" t="s">
        <v>3357</v>
      </c>
      <c r="D18421" t="s">
        <v>3177</v>
      </c>
      <c r="E18421">
        <v>139.23200000000003</v>
      </c>
      <c r="F18421">
        <v>452.68200000000007</v>
      </c>
      <c r="G18421" t="s">
        <v>294</v>
      </c>
      <c r="H18421" t="s">
        <v>19</v>
      </c>
      <c r="I18421" t="s">
        <v>20</v>
      </c>
      <c r="J18421">
        <v>313.45000000000005</v>
      </c>
      <c r="K18421">
        <v>225.12784417375315</v>
      </c>
      <c r="L18421" t="str">
        <f>TEXT(Orders[[#This Row],[date]],"MMM")</f>
        <v>Aug</v>
      </c>
    </row>
    <row r="18422" spans="1:12" x14ac:dyDescent="0.3">
      <c r="A18422" s="2">
        <v>45052</v>
      </c>
      <c r="B18422">
        <v>1005577</v>
      </c>
      <c r="C18422" t="s">
        <v>3569</v>
      </c>
      <c r="D18422" t="s">
        <v>3171</v>
      </c>
      <c r="E18422">
        <v>165.88800000000003</v>
      </c>
      <c r="F18422">
        <v>452.68200000000007</v>
      </c>
      <c r="G18422" t="s">
        <v>427</v>
      </c>
      <c r="H18422" t="s">
        <v>12</v>
      </c>
      <c r="I18422" t="s">
        <v>13</v>
      </c>
      <c r="J18422">
        <v>286.79400000000004</v>
      </c>
      <c r="K18422">
        <v>172.88411458333331</v>
      </c>
      <c r="L18422" t="str">
        <f>TEXT(Orders[[#This Row],[date]],"MMM")</f>
        <v>May</v>
      </c>
    </row>
    <row r="18423" spans="1:12" x14ac:dyDescent="0.3">
      <c r="A18423" s="2">
        <v>45019</v>
      </c>
      <c r="B18423">
        <v>1005399</v>
      </c>
      <c r="C18423" t="s">
        <v>5419</v>
      </c>
      <c r="D18423" t="s">
        <v>3176</v>
      </c>
      <c r="E18423">
        <v>259.24480000000005</v>
      </c>
      <c r="F18423">
        <v>452.68200000000007</v>
      </c>
      <c r="G18423" t="s">
        <v>1850</v>
      </c>
      <c r="H18423" t="s">
        <v>54</v>
      </c>
      <c r="I18423" t="s">
        <v>20</v>
      </c>
      <c r="J18423">
        <v>193.43720000000002</v>
      </c>
      <c r="K18423">
        <v>74.615652850124661</v>
      </c>
      <c r="L18423" t="str">
        <f>TEXT(Orders[[#This Row],[date]],"MMM")</f>
        <v>Apr</v>
      </c>
    </row>
    <row r="18424" spans="1:12" x14ac:dyDescent="0.3">
      <c r="A18424" s="2">
        <v>45121</v>
      </c>
      <c r="B18424">
        <v>1002525</v>
      </c>
      <c r="C18424" t="s">
        <v>3881</v>
      </c>
      <c r="D18424" t="s">
        <v>3176</v>
      </c>
      <c r="E18424">
        <v>93.478400000000022</v>
      </c>
      <c r="F18424">
        <v>452.90440000000007</v>
      </c>
      <c r="G18424" t="s">
        <v>2841</v>
      </c>
      <c r="H18424" t="s">
        <v>19</v>
      </c>
      <c r="I18424" t="s">
        <v>20</v>
      </c>
      <c r="J18424">
        <v>359.42600000000004</v>
      </c>
      <c r="K18424">
        <v>384.50166027659861</v>
      </c>
      <c r="L18424" t="str">
        <f>TEXT(Orders[[#This Row],[date]],"MMM")</f>
        <v>Jul</v>
      </c>
    </row>
    <row r="18425" spans="1:12" x14ac:dyDescent="0.3">
      <c r="A18425" s="2">
        <v>45217</v>
      </c>
      <c r="B18425">
        <v>1003170</v>
      </c>
      <c r="C18425" t="s">
        <v>3939</v>
      </c>
      <c r="D18425" t="s">
        <v>3175</v>
      </c>
      <c r="E18425">
        <v>216.02560000000005</v>
      </c>
      <c r="F18425">
        <v>453.00319999999999</v>
      </c>
      <c r="G18425" t="s">
        <v>2169</v>
      </c>
      <c r="H18425" t="s">
        <v>69</v>
      </c>
      <c r="I18425" t="s">
        <v>46</v>
      </c>
      <c r="J18425">
        <v>236.97759999999994</v>
      </c>
      <c r="K18425">
        <v>109.69885050660658</v>
      </c>
      <c r="L18425" t="str">
        <f>TEXT(Orders[[#This Row],[date]],"MMM")</f>
        <v>Oct</v>
      </c>
    </row>
    <row r="18426" spans="1:12" x14ac:dyDescent="0.3">
      <c r="A18426" s="2">
        <v>45192</v>
      </c>
      <c r="B18426">
        <v>1003427</v>
      </c>
      <c r="C18426" t="s">
        <v>5638</v>
      </c>
      <c r="D18426" t="s">
        <v>3180</v>
      </c>
      <c r="E18426">
        <v>136.78400000000002</v>
      </c>
      <c r="F18426">
        <v>453.1176000000001</v>
      </c>
      <c r="G18426" t="s">
        <v>2634</v>
      </c>
      <c r="H18426" t="s">
        <v>26</v>
      </c>
      <c r="I18426" t="s">
        <v>13</v>
      </c>
      <c r="J18426">
        <v>316.33360000000005</v>
      </c>
      <c r="K18426">
        <v>231.26506024096386</v>
      </c>
      <c r="L18426" t="str">
        <f>TEXT(Orders[[#This Row],[date]],"MMM")</f>
        <v>Sep</v>
      </c>
    </row>
    <row r="18427" spans="1:12" x14ac:dyDescent="0.3">
      <c r="A18427" s="2">
        <v>45025</v>
      </c>
      <c r="B18427">
        <v>1006970</v>
      </c>
      <c r="C18427" t="s">
        <v>5072</v>
      </c>
      <c r="D18427" t="s">
        <v>3180</v>
      </c>
      <c r="E18427">
        <v>59.295999999999999</v>
      </c>
      <c r="F18427">
        <v>453.21984000000009</v>
      </c>
      <c r="G18427" t="s">
        <v>2543</v>
      </c>
      <c r="H18427" t="s">
        <v>88</v>
      </c>
      <c r="I18427" t="s">
        <v>36</v>
      </c>
      <c r="J18427">
        <v>393.9238400000001</v>
      </c>
      <c r="K18427">
        <v>664.33459255261755</v>
      </c>
      <c r="L18427" t="str">
        <f>TEXT(Orders[[#This Row],[date]],"MMM")</f>
        <v>Apr</v>
      </c>
    </row>
    <row r="18428" spans="1:12" x14ac:dyDescent="0.3">
      <c r="A18428" s="2">
        <v>45201</v>
      </c>
      <c r="B18428">
        <v>1012970</v>
      </c>
      <c r="C18428" t="s">
        <v>5840</v>
      </c>
      <c r="D18428" t="s">
        <v>3180</v>
      </c>
      <c r="E18428">
        <v>551.66800000000012</v>
      </c>
      <c r="F18428">
        <v>453.21984000000009</v>
      </c>
      <c r="G18428" t="s">
        <v>1832</v>
      </c>
      <c r="H18428" t="s">
        <v>12</v>
      </c>
      <c r="I18428" t="s">
        <v>13</v>
      </c>
      <c r="J18428">
        <v>-98.44816000000003</v>
      </c>
      <c r="K18428">
        <v>-17.84554478418179</v>
      </c>
      <c r="L18428" t="str">
        <f>TEXT(Orders[[#This Row],[date]],"MMM")</f>
        <v>Oct</v>
      </c>
    </row>
    <row r="18429" spans="1:12" x14ac:dyDescent="0.3">
      <c r="A18429" s="2">
        <v>45272</v>
      </c>
      <c r="B18429">
        <v>1005688</v>
      </c>
      <c r="C18429" t="s">
        <v>5456</v>
      </c>
      <c r="D18429" t="s">
        <v>3172</v>
      </c>
      <c r="E18429">
        <v>7.6000000000021828E-2</v>
      </c>
      <c r="F18429">
        <v>453.57839999999999</v>
      </c>
      <c r="G18429" t="s">
        <v>834</v>
      </c>
      <c r="H18429" t="s">
        <v>57</v>
      </c>
      <c r="I18429" t="s">
        <v>20</v>
      </c>
      <c r="J18429">
        <v>453.50239999999997</v>
      </c>
      <c r="K18429">
        <v>596713.68421035481</v>
      </c>
      <c r="L18429" t="str">
        <f>TEXT(Orders[[#This Row],[date]],"MMM")</f>
        <v>Dec</v>
      </c>
    </row>
    <row r="18430" spans="1:12" x14ac:dyDescent="0.3">
      <c r="A18430" s="2">
        <v>45177</v>
      </c>
      <c r="B18430">
        <v>1006243</v>
      </c>
      <c r="C18430" t="s">
        <v>4591</v>
      </c>
      <c r="D18430" t="s">
        <v>3172</v>
      </c>
      <c r="E18430">
        <v>66.292000000000016</v>
      </c>
      <c r="F18430">
        <v>453.57839999999999</v>
      </c>
      <c r="G18430" t="s">
        <v>1566</v>
      </c>
      <c r="H18430" t="s">
        <v>35</v>
      </c>
      <c r="I18430" t="s">
        <v>36</v>
      </c>
      <c r="J18430">
        <v>387.28639999999996</v>
      </c>
      <c r="K18430">
        <v>584.21287636517206</v>
      </c>
      <c r="L18430" t="str">
        <f>TEXT(Orders[[#This Row],[date]],"MMM")</f>
        <v>Sep</v>
      </c>
    </row>
    <row r="18431" spans="1:12" x14ac:dyDescent="0.3">
      <c r="A18431" s="2">
        <v>45256</v>
      </c>
      <c r="B18431">
        <v>1006028</v>
      </c>
      <c r="C18431" t="s">
        <v>4489</v>
      </c>
      <c r="D18431" t="s">
        <v>3176</v>
      </c>
      <c r="E18431">
        <v>66.739999999999995</v>
      </c>
      <c r="F18431">
        <v>453.57839999999999</v>
      </c>
      <c r="G18431" t="s">
        <v>1413</v>
      </c>
      <c r="H18431" t="s">
        <v>69</v>
      </c>
      <c r="I18431" t="s">
        <v>46</v>
      </c>
      <c r="J18431">
        <v>386.83839999999998</v>
      </c>
      <c r="K18431">
        <v>579.62001798022175</v>
      </c>
      <c r="L18431" t="str">
        <f>TEXT(Orders[[#This Row],[date]],"MMM")</f>
        <v>Nov</v>
      </c>
    </row>
    <row r="18432" spans="1:12" x14ac:dyDescent="0.3">
      <c r="A18432" s="2">
        <v>45171</v>
      </c>
      <c r="B18432">
        <v>1001715</v>
      </c>
      <c r="C18432" t="s">
        <v>4432</v>
      </c>
      <c r="D18432" t="s">
        <v>3174</v>
      </c>
      <c r="E18432">
        <v>217.51040000000003</v>
      </c>
      <c r="F18432">
        <v>453.71456000000012</v>
      </c>
      <c r="G18432" t="s">
        <v>2030</v>
      </c>
      <c r="H18432" t="s">
        <v>35</v>
      </c>
      <c r="I18432" t="s">
        <v>36</v>
      </c>
      <c r="J18432">
        <v>236.20416000000009</v>
      </c>
      <c r="K18432">
        <v>108.59442123227214</v>
      </c>
      <c r="L18432" t="str">
        <f>TEXT(Orders[[#This Row],[date]],"MMM")</f>
        <v>Sep</v>
      </c>
    </row>
    <row r="18433" spans="1:12" x14ac:dyDescent="0.3">
      <c r="A18433" s="2">
        <v>45152</v>
      </c>
      <c r="B18433">
        <v>1001639</v>
      </c>
      <c r="C18433" t="s">
        <v>5551</v>
      </c>
      <c r="D18433" t="s">
        <v>3176</v>
      </c>
      <c r="E18433">
        <v>233.45920000000001</v>
      </c>
      <c r="F18433">
        <v>453.73120000000011</v>
      </c>
      <c r="G18433" t="s">
        <v>1954</v>
      </c>
      <c r="H18433" t="s">
        <v>57</v>
      </c>
      <c r="I18433" t="s">
        <v>20</v>
      </c>
      <c r="J18433">
        <v>220.27200000000011</v>
      </c>
      <c r="K18433">
        <v>94.351389878831114</v>
      </c>
      <c r="L18433" t="str">
        <f>TEXT(Orders[[#This Row],[date]],"MMM")</f>
        <v>Aug</v>
      </c>
    </row>
    <row r="18434" spans="1:12" x14ac:dyDescent="0.3">
      <c r="A18434" s="2">
        <v>45008</v>
      </c>
      <c r="B18434">
        <v>1004981</v>
      </c>
      <c r="C18434" t="s">
        <v>4006</v>
      </c>
      <c r="D18434" t="s">
        <v>3180</v>
      </c>
      <c r="E18434">
        <v>245.07520000000005</v>
      </c>
      <c r="F18434">
        <v>453.76240000000001</v>
      </c>
      <c r="G18434" t="s">
        <v>852</v>
      </c>
      <c r="H18434" t="s">
        <v>45</v>
      </c>
      <c r="I18434" t="s">
        <v>46</v>
      </c>
      <c r="J18434">
        <v>208.68719999999996</v>
      </c>
      <c r="K18434">
        <v>85.152312433081732</v>
      </c>
      <c r="L18434" t="str">
        <f>TEXT(Orders[[#This Row],[date]],"MMM")</f>
        <v>Mar</v>
      </c>
    </row>
    <row r="18435" spans="1:12" x14ac:dyDescent="0.3">
      <c r="A18435" s="2">
        <v>45200</v>
      </c>
      <c r="B18435">
        <v>1003387</v>
      </c>
      <c r="C18435" t="s">
        <v>3614</v>
      </c>
      <c r="D18435" t="s">
        <v>3173</v>
      </c>
      <c r="E18435">
        <v>75.731200000000015</v>
      </c>
      <c r="F18435">
        <v>453.87680000000006</v>
      </c>
      <c r="G18435" t="s">
        <v>481</v>
      </c>
      <c r="H18435" t="s">
        <v>88</v>
      </c>
      <c r="I18435" t="s">
        <v>36</v>
      </c>
      <c r="J18435">
        <v>378.14560000000006</v>
      </c>
      <c r="K18435">
        <v>499.32603735316485</v>
      </c>
      <c r="L18435" t="str">
        <f>TEXT(Orders[[#This Row],[date]],"MMM")</f>
        <v>Oct</v>
      </c>
    </row>
    <row r="18436" spans="1:12" x14ac:dyDescent="0.3">
      <c r="A18436" s="2">
        <v>45075</v>
      </c>
      <c r="B18436">
        <v>1010627</v>
      </c>
      <c r="C18436" t="s">
        <v>3681</v>
      </c>
      <c r="D18436" t="s">
        <v>3180</v>
      </c>
      <c r="E18436">
        <v>329.98000000000013</v>
      </c>
      <c r="F18436">
        <v>453.93696000000011</v>
      </c>
      <c r="G18436" t="s">
        <v>2941</v>
      </c>
      <c r="H18436" t="s">
        <v>30</v>
      </c>
      <c r="I18436" t="s">
        <v>13</v>
      </c>
      <c r="J18436">
        <v>123.95695999999998</v>
      </c>
      <c r="K18436">
        <v>37.5649918176859</v>
      </c>
      <c r="L18436" t="str">
        <f>TEXT(Orders[[#This Row],[date]],"MMM")</f>
        <v>May</v>
      </c>
    </row>
    <row r="18437" spans="1:12" x14ac:dyDescent="0.3">
      <c r="A18437" s="2">
        <v>45151</v>
      </c>
      <c r="B18437">
        <v>1016890</v>
      </c>
      <c r="C18437" t="s">
        <v>5214</v>
      </c>
      <c r="D18437" t="s">
        <v>3180</v>
      </c>
      <c r="E18437">
        <v>343.46800000000013</v>
      </c>
      <c r="F18437">
        <v>453.93696000000011</v>
      </c>
      <c r="G18437" t="s">
        <v>2923</v>
      </c>
      <c r="H18437" t="s">
        <v>75</v>
      </c>
      <c r="I18437" t="s">
        <v>46</v>
      </c>
      <c r="J18437">
        <v>110.46895999999998</v>
      </c>
      <c r="K18437">
        <v>32.162809926980081</v>
      </c>
      <c r="L18437" t="str">
        <f>TEXT(Orders[[#This Row],[date]],"MMM")</f>
        <v>Aug</v>
      </c>
    </row>
    <row r="18438" spans="1:12" x14ac:dyDescent="0.3">
      <c r="A18438" s="2">
        <v>45138</v>
      </c>
      <c r="B18438">
        <v>1019070</v>
      </c>
      <c r="C18438" t="s">
        <v>3241</v>
      </c>
      <c r="D18438" t="s">
        <v>3180</v>
      </c>
      <c r="E18438">
        <v>367.07200000000012</v>
      </c>
      <c r="F18438">
        <v>453.93696000000011</v>
      </c>
      <c r="G18438" t="s">
        <v>55</v>
      </c>
      <c r="H18438" t="s">
        <v>57</v>
      </c>
      <c r="I18438" t="s">
        <v>20</v>
      </c>
      <c r="J18438">
        <v>86.864959999999996</v>
      </c>
      <c r="K18438">
        <v>23.664283846220897</v>
      </c>
      <c r="L18438" t="str">
        <f>TEXT(Orders[[#This Row],[date]],"MMM")</f>
        <v>Jul</v>
      </c>
    </row>
    <row r="18439" spans="1:12" x14ac:dyDescent="0.3">
      <c r="A18439" s="2">
        <v>45186</v>
      </c>
      <c r="B18439">
        <v>1017307</v>
      </c>
      <c r="C18439" t="s">
        <v>5846</v>
      </c>
      <c r="D18439" t="s">
        <v>3180</v>
      </c>
      <c r="E18439">
        <v>433.38800000000015</v>
      </c>
      <c r="F18439">
        <v>453.93696000000011</v>
      </c>
      <c r="G18439" t="s">
        <v>2292</v>
      </c>
      <c r="H18439" t="s">
        <v>75</v>
      </c>
      <c r="I18439" t="s">
        <v>46</v>
      </c>
      <c r="J18439">
        <v>20.548959999999965</v>
      </c>
      <c r="K18439">
        <v>4.7414695376890821</v>
      </c>
      <c r="L18439" t="str">
        <f>TEXT(Orders[[#This Row],[date]],"MMM")</f>
        <v>Sep</v>
      </c>
    </row>
    <row r="18440" spans="1:12" x14ac:dyDescent="0.3">
      <c r="A18440" s="2">
        <v>45012</v>
      </c>
      <c r="B18440">
        <v>1017986</v>
      </c>
      <c r="C18440" t="s">
        <v>4685</v>
      </c>
      <c r="D18440" t="s">
        <v>3180</v>
      </c>
      <c r="E18440">
        <v>441.25600000000014</v>
      </c>
      <c r="F18440">
        <v>453.93696000000011</v>
      </c>
      <c r="G18440" t="s">
        <v>2565</v>
      </c>
      <c r="H18440" t="s">
        <v>45</v>
      </c>
      <c r="I18440" t="s">
        <v>46</v>
      </c>
      <c r="J18440">
        <v>12.68095999999997</v>
      </c>
      <c r="K18440">
        <v>2.8738328770600208</v>
      </c>
      <c r="L18440" t="str">
        <f>TEXT(Orders[[#This Row],[date]],"MMM")</f>
        <v>Mar</v>
      </c>
    </row>
    <row r="18441" spans="1:12" x14ac:dyDescent="0.3">
      <c r="A18441" s="2">
        <v>45273</v>
      </c>
      <c r="B18441">
        <v>1015378</v>
      </c>
      <c r="C18441" t="s">
        <v>4039</v>
      </c>
      <c r="D18441" t="s">
        <v>3180</v>
      </c>
      <c r="E18441">
        <v>541.29200000000014</v>
      </c>
      <c r="F18441">
        <v>453.93696000000011</v>
      </c>
      <c r="G18441" t="s">
        <v>2727</v>
      </c>
      <c r="H18441" t="s">
        <v>57</v>
      </c>
      <c r="I18441" t="s">
        <v>20</v>
      </c>
      <c r="J18441">
        <v>-87.355040000000031</v>
      </c>
      <c r="K18441">
        <v>-16.138247009008076</v>
      </c>
      <c r="L18441" t="str">
        <f>TEXT(Orders[[#This Row],[date]],"MMM")</f>
        <v>Dec</v>
      </c>
    </row>
    <row r="18442" spans="1:12" x14ac:dyDescent="0.3">
      <c r="A18442" s="2">
        <v>45112</v>
      </c>
      <c r="B18442">
        <v>1001004</v>
      </c>
      <c r="C18442" t="s">
        <v>5410</v>
      </c>
      <c r="D18442" t="s">
        <v>3179</v>
      </c>
      <c r="E18442">
        <v>379.94112000000007</v>
      </c>
      <c r="F18442">
        <v>454.02988800000008</v>
      </c>
      <c r="G18442" t="s">
        <v>1310</v>
      </c>
      <c r="H18442" t="s">
        <v>26</v>
      </c>
      <c r="I18442" t="s">
        <v>13</v>
      </c>
      <c r="J18442">
        <v>74.088768000000016</v>
      </c>
      <c r="K18442">
        <v>19.500065694389701</v>
      </c>
      <c r="L18442" t="str">
        <f>TEXT(Orders[[#This Row],[date]],"MMM")</f>
        <v>Jul</v>
      </c>
    </row>
    <row r="18443" spans="1:12" x14ac:dyDescent="0.3">
      <c r="A18443" s="2">
        <v>45102</v>
      </c>
      <c r="B18443">
        <v>1002594</v>
      </c>
      <c r="C18443" t="s">
        <v>5283</v>
      </c>
      <c r="D18443" t="s">
        <v>3178</v>
      </c>
      <c r="E18443">
        <v>238.64960000000002</v>
      </c>
      <c r="F18443">
        <v>454.40719999999999</v>
      </c>
      <c r="G18443" t="s">
        <v>2910</v>
      </c>
      <c r="H18443" t="s">
        <v>50</v>
      </c>
      <c r="I18443" t="s">
        <v>36</v>
      </c>
      <c r="J18443">
        <v>215.75759999999997</v>
      </c>
      <c r="K18443">
        <v>90.407693958003676</v>
      </c>
      <c r="L18443" t="str">
        <f>TEXT(Orders[[#This Row],[date]],"MMM")</f>
        <v>Jun</v>
      </c>
    </row>
    <row r="18444" spans="1:12" x14ac:dyDescent="0.3">
      <c r="A18444" s="2">
        <v>45271</v>
      </c>
      <c r="B18444">
        <v>1017609</v>
      </c>
      <c r="C18444" t="s">
        <v>6002</v>
      </c>
      <c r="D18444" t="s">
        <v>3180</v>
      </c>
      <c r="E18444">
        <v>440.99600000000004</v>
      </c>
      <c r="F18444">
        <v>454.65408000000002</v>
      </c>
      <c r="G18444" t="s">
        <v>888</v>
      </c>
      <c r="H18444" t="s">
        <v>35</v>
      </c>
      <c r="I18444" t="s">
        <v>36</v>
      </c>
      <c r="J18444">
        <v>13.658079999999984</v>
      </c>
      <c r="K18444">
        <v>3.0970983863799177</v>
      </c>
      <c r="L18444" t="str">
        <f>TEXT(Orders[[#This Row],[date]],"MMM")</f>
        <v>Dec</v>
      </c>
    </row>
    <row r="18445" spans="1:12" x14ac:dyDescent="0.3">
      <c r="A18445" s="2">
        <v>45249</v>
      </c>
      <c r="B18445">
        <v>1002905</v>
      </c>
      <c r="C18445" t="s">
        <v>5629</v>
      </c>
      <c r="D18445" t="s">
        <v>3177</v>
      </c>
      <c r="E18445">
        <v>39.324800000000003</v>
      </c>
      <c r="F18445">
        <v>454.89600000000002</v>
      </c>
      <c r="G18445" t="s">
        <v>1212</v>
      </c>
      <c r="H18445" t="s">
        <v>75</v>
      </c>
      <c r="I18445" t="s">
        <v>46</v>
      </c>
      <c r="J18445">
        <v>415.57120000000003</v>
      </c>
      <c r="K18445">
        <v>1056.7662136870372</v>
      </c>
      <c r="L18445" t="str">
        <f>TEXT(Orders[[#This Row],[date]],"MMM")</f>
        <v>Nov</v>
      </c>
    </row>
    <row r="18446" spans="1:12" x14ac:dyDescent="0.3">
      <c r="A18446" s="2">
        <v>44935</v>
      </c>
      <c r="B18446">
        <v>1003038</v>
      </c>
      <c r="C18446" t="s">
        <v>3505</v>
      </c>
      <c r="D18446" t="s">
        <v>3178</v>
      </c>
      <c r="E18446">
        <v>351.53919999999999</v>
      </c>
      <c r="F18446">
        <v>454.95320000000009</v>
      </c>
      <c r="G18446" t="s">
        <v>2403</v>
      </c>
      <c r="H18446" t="s">
        <v>45</v>
      </c>
      <c r="I18446" t="s">
        <v>46</v>
      </c>
      <c r="J18446">
        <v>103.4140000000001</v>
      </c>
      <c r="K18446">
        <v>29.417487438100814</v>
      </c>
      <c r="L18446" t="str">
        <f>TEXT(Orders[[#This Row],[date]],"MMM")</f>
        <v>Jan</v>
      </c>
    </row>
    <row r="18447" spans="1:12" x14ac:dyDescent="0.3">
      <c r="A18447" s="2">
        <v>45141</v>
      </c>
      <c r="B18447">
        <v>1004842</v>
      </c>
      <c r="C18447" t="s">
        <v>3764</v>
      </c>
      <c r="D18447" t="s">
        <v>3173</v>
      </c>
      <c r="E18447">
        <v>276.57600000000002</v>
      </c>
      <c r="F18447">
        <v>454.99480000000005</v>
      </c>
      <c r="G18447" t="s">
        <v>1517</v>
      </c>
      <c r="H18447" t="s">
        <v>57</v>
      </c>
      <c r="I18447" t="s">
        <v>20</v>
      </c>
      <c r="J18447">
        <v>178.41880000000003</v>
      </c>
      <c r="K18447">
        <v>64.509863473331023</v>
      </c>
      <c r="L18447" t="str">
        <f>TEXT(Orders[[#This Row],[date]],"MMM")</f>
        <v>Aug</v>
      </c>
    </row>
    <row r="18448" spans="1:12" x14ac:dyDescent="0.3">
      <c r="A18448" s="2">
        <v>45123</v>
      </c>
      <c r="B18448">
        <v>1005202</v>
      </c>
      <c r="C18448" t="s">
        <v>5342</v>
      </c>
      <c r="D18448" t="s">
        <v>3171</v>
      </c>
      <c r="E18448">
        <v>147.67360000000002</v>
      </c>
      <c r="F18448">
        <v>455.05200000000002</v>
      </c>
      <c r="G18448" t="s">
        <v>2980</v>
      </c>
      <c r="H18448" t="s">
        <v>88</v>
      </c>
      <c r="I18448" t="s">
        <v>36</v>
      </c>
      <c r="J18448">
        <v>307.3784</v>
      </c>
      <c r="K18448">
        <v>208.1471569732166</v>
      </c>
      <c r="L18448" t="str">
        <f>TEXT(Orders[[#This Row],[date]],"MMM")</f>
        <v>Jul</v>
      </c>
    </row>
    <row r="18449" spans="1:12" x14ac:dyDescent="0.3">
      <c r="A18449" s="2">
        <v>45152</v>
      </c>
      <c r="B18449">
        <v>1003700</v>
      </c>
      <c r="C18449" t="s">
        <v>4196</v>
      </c>
      <c r="D18449" t="s">
        <v>3180</v>
      </c>
      <c r="E18449">
        <v>182.92160000000001</v>
      </c>
      <c r="F18449">
        <v>455.06760000000003</v>
      </c>
      <c r="G18449" t="s">
        <v>1940</v>
      </c>
      <c r="H18449" t="s">
        <v>12</v>
      </c>
      <c r="I18449" t="s">
        <v>13</v>
      </c>
      <c r="J18449">
        <v>272.14600000000002</v>
      </c>
      <c r="K18449">
        <v>148.77739971659989</v>
      </c>
      <c r="L18449" t="str">
        <f>TEXT(Orders[[#This Row],[date]],"MMM")</f>
        <v>Aug</v>
      </c>
    </row>
    <row r="18450" spans="1:12" x14ac:dyDescent="0.3">
      <c r="A18450" s="2">
        <v>45083</v>
      </c>
      <c r="B18450">
        <v>1002863</v>
      </c>
      <c r="C18450" t="s">
        <v>4317</v>
      </c>
      <c r="D18450" t="s">
        <v>3171</v>
      </c>
      <c r="E18450">
        <v>231.04960000000003</v>
      </c>
      <c r="F18450">
        <v>455.06760000000003</v>
      </c>
      <c r="G18450" t="s">
        <v>1813</v>
      </c>
      <c r="H18450" t="s">
        <v>50</v>
      </c>
      <c r="I18450" t="s">
        <v>36</v>
      </c>
      <c r="J18450">
        <v>224.018</v>
      </c>
      <c r="K18450">
        <v>96.956670775452537</v>
      </c>
      <c r="L18450" t="str">
        <f>TEXT(Orders[[#This Row],[date]],"MMM")</f>
        <v>Jun</v>
      </c>
    </row>
    <row r="18451" spans="1:12" x14ac:dyDescent="0.3">
      <c r="A18451" s="2">
        <v>45291</v>
      </c>
      <c r="B18451">
        <v>1000412</v>
      </c>
      <c r="C18451" t="s">
        <v>5595</v>
      </c>
      <c r="D18451" t="s">
        <v>3174</v>
      </c>
      <c r="E18451">
        <v>424.06425600000006</v>
      </c>
      <c r="F18451">
        <v>455.22796800000009</v>
      </c>
      <c r="G18451" t="s">
        <v>673</v>
      </c>
      <c r="H18451" t="s">
        <v>35</v>
      </c>
      <c r="I18451" t="s">
        <v>36</v>
      </c>
      <c r="J18451">
        <v>31.163712000000032</v>
      </c>
      <c r="K18451">
        <v>7.3488183828443274</v>
      </c>
      <c r="L18451" t="str">
        <f>TEXT(Orders[[#This Row],[date]],"MMM")</f>
        <v>Dec</v>
      </c>
    </row>
    <row r="18452" spans="1:12" x14ac:dyDescent="0.3">
      <c r="A18452" s="2">
        <v>44935</v>
      </c>
      <c r="B18452">
        <v>1001058</v>
      </c>
      <c r="C18452" t="s">
        <v>5689</v>
      </c>
      <c r="D18452" t="s">
        <v>3180</v>
      </c>
      <c r="E18452">
        <v>255.73516800000004</v>
      </c>
      <c r="F18452">
        <v>455.31616000000014</v>
      </c>
      <c r="G18452" t="s">
        <v>1367</v>
      </c>
      <c r="H18452" t="s">
        <v>12</v>
      </c>
      <c r="I18452" t="s">
        <v>13</v>
      </c>
      <c r="J18452">
        <v>199.58099200000009</v>
      </c>
      <c r="K18452">
        <v>78.042059510563703</v>
      </c>
      <c r="L18452" t="str">
        <f>TEXT(Orders[[#This Row],[date]],"MMM")</f>
        <v>Jan</v>
      </c>
    </row>
    <row r="18453" spans="1:12" x14ac:dyDescent="0.3">
      <c r="A18453" s="2">
        <v>45082</v>
      </c>
      <c r="B18453">
        <v>1006164</v>
      </c>
      <c r="C18453" t="s">
        <v>4741</v>
      </c>
      <c r="D18453" t="s">
        <v>3172</v>
      </c>
      <c r="E18453">
        <v>170.88</v>
      </c>
      <c r="F18453">
        <v>455.37119999999999</v>
      </c>
      <c r="G18453" t="s">
        <v>1869</v>
      </c>
      <c r="H18453" t="s">
        <v>26</v>
      </c>
      <c r="I18453" t="s">
        <v>13</v>
      </c>
      <c r="J18453">
        <v>284.49119999999999</v>
      </c>
      <c r="K18453">
        <v>166.48595505617979</v>
      </c>
      <c r="L18453" t="str">
        <f>TEXT(Orders[[#This Row],[date]],"MMM")</f>
        <v>Jun</v>
      </c>
    </row>
    <row r="18454" spans="1:12" x14ac:dyDescent="0.3">
      <c r="A18454" s="2">
        <v>45233</v>
      </c>
      <c r="B18454">
        <v>1010350</v>
      </c>
      <c r="C18454" t="s">
        <v>3295</v>
      </c>
      <c r="D18454" t="s">
        <v>3180</v>
      </c>
      <c r="E18454">
        <v>449.72800000000007</v>
      </c>
      <c r="F18454">
        <v>455.37120000000004</v>
      </c>
      <c r="G18454" t="s">
        <v>2568</v>
      </c>
      <c r="H18454" t="s">
        <v>54</v>
      </c>
      <c r="I18454" t="s">
        <v>20</v>
      </c>
      <c r="J18454">
        <v>5.6431999999999789</v>
      </c>
      <c r="K18454">
        <v>1.2548029030880841</v>
      </c>
      <c r="L18454" t="str">
        <f>TEXT(Orders[[#This Row],[date]],"MMM")</f>
        <v>Nov</v>
      </c>
    </row>
    <row r="18455" spans="1:12" x14ac:dyDescent="0.3">
      <c r="A18455" s="2">
        <v>44956</v>
      </c>
      <c r="B18455">
        <v>1000769</v>
      </c>
      <c r="C18455" t="s">
        <v>3753</v>
      </c>
      <c r="D18455" t="s">
        <v>3179</v>
      </c>
      <c r="E18455">
        <v>284.404608</v>
      </c>
      <c r="F18455">
        <v>455.6123520000001</v>
      </c>
      <c r="G18455" t="s">
        <v>1065</v>
      </c>
      <c r="H18455" t="s">
        <v>75</v>
      </c>
      <c r="I18455" t="s">
        <v>46</v>
      </c>
      <c r="J18455">
        <v>171.2077440000001</v>
      </c>
      <c r="K18455">
        <v>60.1986533213977</v>
      </c>
      <c r="L18455" t="str">
        <f>TEXT(Orders[[#This Row],[date]],"MMM")</f>
        <v>Jan</v>
      </c>
    </row>
    <row r="18456" spans="1:12" x14ac:dyDescent="0.3">
      <c r="A18456" s="2">
        <v>45166</v>
      </c>
      <c r="B18456">
        <v>1001489</v>
      </c>
      <c r="C18456" t="s">
        <v>4076</v>
      </c>
      <c r="D18456" t="s">
        <v>3176</v>
      </c>
      <c r="E18456">
        <v>259.05638399999998</v>
      </c>
      <c r="F18456">
        <v>455.87776000000019</v>
      </c>
      <c r="G18456" t="s">
        <v>1803</v>
      </c>
      <c r="H18456" t="s">
        <v>30</v>
      </c>
      <c r="I18456" t="s">
        <v>13</v>
      </c>
      <c r="J18456">
        <v>196.82137600000021</v>
      </c>
      <c r="K18456">
        <v>75.976269320581665</v>
      </c>
      <c r="L18456" t="str">
        <f>TEXT(Orders[[#This Row],[date]],"MMM")</f>
        <v>Aug</v>
      </c>
    </row>
    <row r="18457" spans="1:12" x14ac:dyDescent="0.3">
      <c r="A18457" s="2">
        <v>45231</v>
      </c>
      <c r="B18457">
        <v>1003085</v>
      </c>
      <c r="C18457" t="s">
        <v>3249</v>
      </c>
      <c r="D18457" t="s">
        <v>3173</v>
      </c>
      <c r="E18457">
        <v>44.355200000000004</v>
      </c>
      <c r="F18457">
        <v>456.04000000000008</v>
      </c>
      <c r="G18457" t="s">
        <v>514</v>
      </c>
      <c r="H18457" t="s">
        <v>45</v>
      </c>
      <c r="I18457" t="s">
        <v>46</v>
      </c>
      <c r="J18457">
        <v>411.68480000000005</v>
      </c>
      <c r="K18457">
        <v>928.15453430488424</v>
      </c>
      <c r="L18457" t="str">
        <f>TEXT(Orders[[#This Row],[date]],"MMM")</f>
        <v>Nov</v>
      </c>
    </row>
    <row r="18458" spans="1:12" x14ac:dyDescent="0.3">
      <c r="A18458" s="2">
        <v>45097</v>
      </c>
      <c r="B18458">
        <v>1004168</v>
      </c>
      <c r="C18458" t="s">
        <v>4003</v>
      </c>
      <c r="D18458" t="s">
        <v>3172</v>
      </c>
      <c r="E18458">
        <v>48.163200000000003</v>
      </c>
      <c r="F18458">
        <v>456.47680000000003</v>
      </c>
      <c r="G18458" t="s">
        <v>849</v>
      </c>
      <c r="H18458" t="s">
        <v>26</v>
      </c>
      <c r="I18458" t="s">
        <v>13</v>
      </c>
      <c r="J18458">
        <v>408.31360000000001</v>
      </c>
      <c r="K18458">
        <v>847.77091223174534</v>
      </c>
      <c r="L18458" t="str">
        <f>TEXT(Orders[[#This Row],[date]],"MMM")</f>
        <v>Jun</v>
      </c>
    </row>
    <row r="18459" spans="1:12" x14ac:dyDescent="0.3">
      <c r="A18459" s="2">
        <v>44957</v>
      </c>
      <c r="B18459">
        <v>1008429</v>
      </c>
      <c r="C18459" t="s">
        <v>4678</v>
      </c>
      <c r="D18459" t="s">
        <v>3180</v>
      </c>
      <c r="E18459">
        <v>4.2680000000000007</v>
      </c>
      <c r="F18459">
        <v>456.80544000000003</v>
      </c>
      <c r="G18459" t="s">
        <v>2912</v>
      </c>
      <c r="H18459" t="s">
        <v>50</v>
      </c>
      <c r="I18459" t="s">
        <v>36</v>
      </c>
      <c r="J18459">
        <v>452.53744000000006</v>
      </c>
      <c r="K18459">
        <v>10603.032802249296</v>
      </c>
      <c r="L18459" t="str">
        <f>TEXT(Orders[[#This Row],[date]],"MMM")</f>
        <v>Jan</v>
      </c>
    </row>
    <row r="18460" spans="1:12" x14ac:dyDescent="0.3">
      <c r="A18460" s="2">
        <v>45172</v>
      </c>
      <c r="B18460">
        <v>1004339</v>
      </c>
      <c r="C18460" t="s">
        <v>6036</v>
      </c>
      <c r="D18460" t="s">
        <v>3179</v>
      </c>
      <c r="E18460">
        <v>281.81440000000003</v>
      </c>
      <c r="F18460">
        <v>457.0904000000001</v>
      </c>
      <c r="G18460" t="s">
        <v>1236</v>
      </c>
      <c r="H18460" t="s">
        <v>12</v>
      </c>
      <c r="I18460" t="s">
        <v>13</v>
      </c>
      <c r="J18460">
        <v>175.27600000000007</v>
      </c>
      <c r="K18460">
        <v>62.19554430149774</v>
      </c>
      <c r="L18460" t="str">
        <f>TEXT(Orders[[#This Row],[date]],"MMM")</f>
        <v>Sep</v>
      </c>
    </row>
    <row r="18461" spans="1:12" x14ac:dyDescent="0.3">
      <c r="A18461" s="2">
        <v>45100</v>
      </c>
      <c r="B18461">
        <v>1006106</v>
      </c>
      <c r="C18461" t="s">
        <v>3821</v>
      </c>
      <c r="D18461" t="s">
        <v>3174</v>
      </c>
      <c r="E18461">
        <v>145.524</v>
      </c>
      <c r="F18461">
        <v>457.16400000000004</v>
      </c>
      <c r="G18461" t="s">
        <v>2512</v>
      </c>
      <c r="H18461" t="s">
        <v>88</v>
      </c>
      <c r="I18461" t="s">
        <v>36</v>
      </c>
      <c r="J18461">
        <v>311.64000000000004</v>
      </c>
      <c r="K18461">
        <v>214.15024325884394</v>
      </c>
      <c r="L18461" t="str">
        <f>TEXT(Orders[[#This Row],[date]],"MMM")</f>
        <v>Jun</v>
      </c>
    </row>
    <row r="18462" spans="1:12" x14ac:dyDescent="0.3">
      <c r="A18462" s="2">
        <v>45190</v>
      </c>
      <c r="B18462">
        <v>1001739</v>
      </c>
      <c r="C18462" t="s">
        <v>5288</v>
      </c>
      <c r="D18462" t="s">
        <v>3171</v>
      </c>
      <c r="E18462">
        <v>79.081600000000009</v>
      </c>
      <c r="F18462">
        <v>457.19232000000005</v>
      </c>
      <c r="G18462" t="s">
        <v>2054</v>
      </c>
      <c r="H18462" t="s">
        <v>35</v>
      </c>
      <c r="I18462" t="s">
        <v>36</v>
      </c>
      <c r="J18462">
        <v>378.11072000000001</v>
      </c>
      <c r="K18462">
        <v>478.12730142030506</v>
      </c>
      <c r="L18462" t="str">
        <f>TEXT(Orders[[#This Row],[date]],"MMM")</f>
        <v>Sep</v>
      </c>
    </row>
    <row r="18463" spans="1:12" x14ac:dyDescent="0.3">
      <c r="A18463" s="2">
        <v>45210</v>
      </c>
      <c r="B18463">
        <v>1002735</v>
      </c>
      <c r="C18463" t="s">
        <v>5182</v>
      </c>
      <c r="D18463" t="s">
        <v>3180</v>
      </c>
      <c r="E18463">
        <v>289.50080000000003</v>
      </c>
      <c r="F18463">
        <v>457.51680000000005</v>
      </c>
      <c r="G18463" t="s">
        <v>3051</v>
      </c>
      <c r="H18463" t="s">
        <v>26</v>
      </c>
      <c r="I18463" t="s">
        <v>13</v>
      </c>
      <c r="J18463">
        <v>168.01600000000002</v>
      </c>
      <c r="K18463">
        <v>58.036454476118891</v>
      </c>
      <c r="L18463" t="str">
        <f>TEXT(Orders[[#This Row],[date]],"MMM")</f>
        <v>Oct</v>
      </c>
    </row>
    <row r="18464" spans="1:12" x14ac:dyDescent="0.3">
      <c r="A18464" s="2">
        <v>45172</v>
      </c>
      <c r="B18464">
        <v>1017603</v>
      </c>
      <c r="C18464" t="s">
        <v>3535</v>
      </c>
      <c r="D18464" t="s">
        <v>3180</v>
      </c>
      <c r="E18464">
        <v>411.85600000000011</v>
      </c>
      <c r="F18464">
        <v>457.52256000000006</v>
      </c>
      <c r="G18464" t="s">
        <v>394</v>
      </c>
      <c r="H18464" t="s">
        <v>45</v>
      </c>
      <c r="I18464" t="s">
        <v>46</v>
      </c>
      <c r="J18464">
        <v>45.666559999999947</v>
      </c>
      <c r="K18464">
        <v>11.08799191950583</v>
      </c>
      <c r="L18464" t="str">
        <f>TEXT(Orders[[#This Row],[date]],"MMM")</f>
        <v>Sep</v>
      </c>
    </row>
    <row r="18465" spans="1:12" x14ac:dyDescent="0.3">
      <c r="A18465" s="2">
        <v>45150</v>
      </c>
      <c r="B18465">
        <v>1004112</v>
      </c>
      <c r="C18465" t="s">
        <v>4783</v>
      </c>
      <c r="D18465" t="s">
        <v>3174</v>
      </c>
      <c r="E18465">
        <v>314.88000000000011</v>
      </c>
      <c r="F18465">
        <v>457.57400000000001</v>
      </c>
      <c r="G18465" t="s">
        <v>1938</v>
      </c>
      <c r="H18465" t="s">
        <v>75</v>
      </c>
      <c r="I18465" t="s">
        <v>46</v>
      </c>
      <c r="J18465">
        <v>142.6939999999999</v>
      </c>
      <c r="K18465">
        <v>45.316946138211335</v>
      </c>
      <c r="L18465" t="str">
        <f>TEXT(Orders[[#This Row],[date]],"MMM")</f>
        <v>Aug</v>
      </c>
    </row>
    <row r="18466" spans="1:12" x14ac:dyDescent="0.3">
      <c r="A18466" s="2">
        <v>44954</v>
      </c>
      <c r="B18466">
        <v>1001884</v>
      </c>
      <c r="C18466" t="s">
        <v>3584</v>
      </c>
      <c r="D18466" t="s">
        <v>3179</v>
      </c>
      <c r="E18466">
        <v>183.36320000000001</v>
      </c>
      <c r="F18466">
        <v>457.84960000000001</v>
      </c>
      <c r="G18466" t="s">
        <v>2200</v>
      </c>
      <c r="H18466" t="s">
        <v>35</v>
      </c>
      <c r="I18466" t="s">
        <v>36</v>
      </c>
      <c r="J18466">
        <v>274.4864</v>
      </c>
      <c r="K18466">
        <v>149.69546779288319</v>
      </c>
      <c r="L18466" t="str">
        <f>TEXT(Orders[[#This Row],[date]],"MMM")</f>
        <v>Jan</v>
      </c>
    </row>
    <row r="18467" spans="1:12" x14ac:dyDescent="0.3">
      <c r="A18467" s="2">
        <v>45271</v>
      </c>
      <c r="B18467">
        <v>1003980</v>
      </c>
      <c r="C18467" t="s">
        <v>5443</v>
      </c>
      <c r="D18467" t="s">
        <v>3179</v>
      </c>
      <c r="E18467">
        <v>244.69760000000002</v>
      </c>
      <c r="F18467">
        <v>457.86000000000007</v>
      </c>
      <c r="G18467" t="s">
        <v>2324</v>
      </c>
      <c r="H18467" t="s">
        <v>88</v>
      </c>
      <c r="I18467" t="s">
        <v>36</v>
      </c>
      <c r="J18467">
        <v>213.16240000000005</v>
      </c>
      <c r="K18467">
        <v>87.112583041272174</v>
      </c>
      <c r="L18467" t="str">
        <f>TEXT(Orders[[#This Row],[date]],"MMM")</f>
        <v>Dec</v>
      </c>
    </row>
    <row r="18468" spans="1:12" x14ac:dyDescent="0.3">
      <c r="A18468" s="2">
        <v>45140</v>
      </c>
      <c r="B18468">
        <v>1004269</v>
      </c>
      <c r="C18468" t="s">
        <v>4207</v>
      </c>
      <c r="D18468" t="s">
        <v>3179</v>
      </c>
      <c r="E18468">
        <v>133.5136</v>
      </c>
      <c r="F18468">
        <v>457.94840000000005</v>
      </c>
      <c r="G18468" t="s">
        <v>2059</v>
      </c>
      <c r="H18468" t="s">
        <v>75</v>
      </c>
      <c r="I18468" t="s">
        <v>46</v>
      </c>
      <c r="J18468">
        <v>324.43480000000005</v>
      </c>
      <c r="K18468">
        <v>242.99756728902526</v>
      </c>
      <c r="L18468" t="str">
        <f>TEXT(Orders[[#This Row],[date]],"MMM")</f>
        <v>Aug</v>
      </c>
    </row>
    <row r="18469" spans="1:12" x14ac:dyDescent="0.3">
      <c r="A18469" s="2">
        <v>44975</v>
      </c>
      <c r="B18469">
        <v>1003695</v>
      </c>
      <c r="C18469" t="s">
        <v>3475</v>
      </c>
      <c r="D18469" t="s">
        <v>3171</v>
      </c>
      <c r="E18469">
        <v>197.81120000000001</v>
      </c>
      <c r="F18469">
        <v>458.01600000000008</v>
      </c>
      <c r="G18469" t="s">
        <v>737</v>
      </c>
      <c r="H18469" t="s">
        <v>26</v>
      </c>
      <c r="I18469" t="s">
        <v>13</v>
      </c>
      <c r="J18469">
        <v>260.20480000000009</v>
      </c>
      <c r="K18469">
        <v>131.54199559984474</v>
      </c>
      <c r="L18469" t="str">
        <f>TEXT(Orders[[#This Row],[date]],"MMM")</f>
        <v>Feb</v>
      </c>
    </row>
    <row r="18470" spans="1:12" x14ac:dyDescent="0.3">
      <c r="A18470" s="2">
        <v>45162</v>
      </c>
      <c r="B18470">
        <v>1005958</v>
      </c>
      <c r="C18470" t="s">
        <v>5211</v>
      </c>
      <c r="D18470" t="s">
        <v>3172</v>
      </c>
      <c r="E18470">
        <v>48.276000000000003</v>
      </c>
      <c r="F18470">
        <v>458.06039999999996</v>
      </c>
      <c r="G18470" t="s">
        <v>2919</v>
      </c>
      <c r="H18470" t="s">
        <v>30</v>
      </c>
      <c r="I18470" t="s">
        <v>13</v>
      </c>
      <c r="J18470">
        <v>409.78439999999995</v>
      </c>
      <c r="K18470">
        <v>848.83668903803107</v>
      </c>
      <c r="L18470" t="str">
        <f>TEXT(Orders[[#This Row],[date]],"MMM")</f>
        <v>Aug</v>
      </c>
    </row>
    <row r="18471" spans="1:12" x14ac:dyDescent="0.3">
      <c r="A18471" s="2">
        <v>45131</v>
      </c>
      <c r="B18471">
        <v>1004840</v>
      </c>
      <c r="C18471" t="s">
        <v>4943</v>
      </c>
      <c r="D18471" t="s">
        <v>3177</v>
      </c>
      <c r="E18471">
        <v>254.608</v>
      </c>
      <c r="F18471">
        <v>458.10440000000006</v>
      </c>
      <c r="G18471" t="s">
        <v>3082</v>
      </c>
      <c r="H18471" t="s">
        <v>45</v>
      </c>
      <c r="I18471" t="s">
        <v>46</v>
      </c>
      <c r="J18471">
        <v>203.49640000000005</v>
      </c>
      <c r="K18471">
        <v>79.925375479167997</v>
      </c>
      <c r="L18471" t="str">
        <f>TEXT(Orders[[#This Row],[date]],"MMM")</f>
        <v>Jul</v>
      </c>
    </row>
    <row r="18472" spans="1:12" x14ac:dyDescent="0.3">
      <c r="A18472" s="2">
        <v>45213</v>
      </c>
      <c r="B18472">
        <v>1002881</v>
      </c>
      <c r="C18472" t="s">
        <v>3878</v>
      </c>
      <c r="D18472" t="s">
        <v>3173</v>
      </c>
      <c r="E18472">
        <v>97.190400000000011</v>
      </c>
      <c r="F18472">
        <v>458.16160000000002</v>
      </c>
      <c r="G18472" t="s">
        <v>2931</v>
      </c>
      <c r="H18472" t="s">
        <v>19</v>
      </c>
      <c r="I18472" t="s">
        <v>20</v>
      </c>
      <c r="J18472">
        <v>360.97120000000001</v>
      </c>
      <c r="K18472">
        <v>371.40622942183586</v>
      </c>
      <c r="L18472" t="str">
        <f>TEXT(Orders[[#This Row],[date]],"MMM")</f>
        <v>Oct</v>
      </c>
    </row>
    <row r="18473" spans="1:12" x14ac:dyDescent="0.3">
      <c r="A18473" s="2">
        <v>45012</v>
      </c>
      <c r="B18473">
        <v>1007255</v>
      </c>
      <c r="C18473" t="s">
        <v>5594</v>
      </c>
      <c r="D18473" t="s">
        <v>3180</v>
      </c>
      <c r="E18473">
        <v>129.24800000000002</v>
      </c>
      <c r="F18473">
        <v>458.23967999999996</v>
      </c>
      <c r="G18473" t="s">
        <v>2451</v>
      </c>
      <c r="H18473" t="s">
        <v>75</v>
      </c>
      <c r="I18473" t="s">
        <v>46</v>
      </c>
      <c r="J18473">
        <v>328.99167999999997</v>
      </c>
      <c r="K18473">
        <v>254.54295617727155</v>
      </c>
      <c r="L18473" t="str">
        <f>TEXT(Orders[[#This Row],[date]],"MMM")</f>
        <v>Mar</v>
      </c>
    </row>
    <row r="18474" spans="1:12" x14ac:dyDescent="0.3">
      <c r="A18474" s="2">
        <v>45244</v>
      </c>
      <c r="B18474">
        <v>1017246</v>
      </c>
      <c r="C18474" t="s">
        <v>3749</v>
      </c>
      <c r="D18474" t="s">
        <v>3180</v>
      </c>
      <c r="E18474">
        <v>370.00799999999998</v>
      </c>
      <c r="F18474">
        <v>458.23967999999996</v>
      </c>
      <c r="G18474" t="s">
        <v>3001</v>
      </c>
      <c r="H18474" t="s">
        <v>69</v>
      </c>
      <c r="I18474" t="s">
        <v>46</v>
      </c>
      <c r="J18474">
        <v>88.231679999999983</v>
      </c>
      <c r="K18474">
        <v>23.845884413309978</v>
      </c>
      <c r="L18474" t="str">
        <f>TEXT(Orders[[#This Row],[date]],"MMM")</f>
        <v>Nov</v>
      </c>
    </row>
    <row r="18475" spans="1:12" x14ac:dyDescent="0.3">
      <c r="A18475" s="2">
        <v>45011</v>
      </c>
      <c r="B18475">
        <v>1003411</v>
      </c>
      <c r="C18475" t="s">
        <v>5582</v>
      </c>
      <c r="D18475" t="s">
        <v>3172</v>
      </c>
      <c r="E18475">
        <v>28.582400000000003</v>
      </c>
      <c r="F18475">
        <v>458.36648000000014</v>
      </c>
      <c r="G18475" t="s">
        <v>2374</v>
      </c>
      <c r="H18475" t="s">
        <v>75</v>
      </c>
      <c r="I18475" t="s">
        <v>46</v>
      </c>
      <c r="J18475">
        <v>429.78408000000013</v>
      </c>
      <c r="K18475">
        <v>1503.6668719211825</v>
      </c>
      <c r="L18475" t="str">
        <f>TEXT(Orders[[#This Row],[date]],"MMM")</f>
        <v>Mar</v>
      </c>
    </row>
    <row r="18476" spans="1:12" x14ac:dyDescent="0.3">
      <c r="A18476" s="2">
        <v>45117</v>
      </c>
      <c r="B18476">
        <v>1002113</v>
      </c>
      <c r="C18476" t="s">
        <v>4145</v>
      </c>
      <c r="D18476" t="s">
        <v>3171</v>
      </c>
      <c r="E18476">
        <v>183.58400000000006</v>
      </c>
      <c r="F18476">
        <v>458.57344000000012</v>
      </c>
      <c r="G18476" t="s">
        <v>2429</v>
      </c>
      <c r="H18476" t="s">
        <v>57</v>
      </c>
      <c r="I18476" t="s">
        <v>20</v>
      </c>
      <c r="J18476">
        <v>274.98944000000006</v>
      </c>
      <c r="K18476">
        <v>149.78943698797281</v>
      </c>
      <c r="L18476" t="str">
        <f>TEXT(Orders[[#This Row],[date]],"MMM")</f>
        <v>Jul</v>
      </c>
    </row>
    <row r="18477" spans="1:12" x14ac:dyDescent="0.3">
      <c r="A18477" s="2">
        <v>45248</v>
      </c>
      <c r="B18477">
        <v>1004802</v>
      </c>
      <c r="C18477" t="s">
        <v>3305</v>
      </c>
      <c r="D18477" t="s">
        <v>3178</v>
      </c>
      <c r="E18477">
        <v>271.47200000000004</v>
      </c>
      <c r="F18477">
        <v>458.72320000000013</v>
      </c>
      <c r="G18477" t="s">
        <v>140</v>
      </c>
      <c r="H18477" t="s">
        <v>19</v>
      </c>
      <c r="I18477" t="s">
        <v>20</v>
      </c>
      <c r="J18477">
        <v>187.2512000000001</v>
      </c>
      <c r="K18477">
        <v>68.976248010844614</v>
      </c>
      <c r="L18477" t="str">
        <f>TEXT(Orders[[#This Row],[date]],"MMM")</f>
        <v>Nov</v>
      </c>
    </row>
    <row r="18478" spans="1:12" x14ac:dyDescent="0.3">
      <c r="A18478" s="2">
        <v>45233</v>
      </c>
      <c r="B18478">
        <v>1000553</v>
      </c>
      <c r="C18478" t="s">
        <v>3984</v>
      </c>
      <c r="D18478" t="s">
        <v>3178</v>
      </c>
      <c r="E18478">
        <v>619.9584000000001</v>
      </c>
      <c r="F18478">
        <v>458.81072640000019</v>
      </c>
      <c r="G18478" t="s">
        <v>832</v>
      </c>
      <c r="H18478" t="s">
        <v>45</v>
      </c>
      <c r="I18478" t="s">
        <v>46</v>
      </c>
      <c r="J18478">
        <v>-161.14767359999991</v>
      </c>
      <c r="K18478">
        <v>-25.99330432493533</v>
      </c>
      <c r="L18478" t="str">
        <f>TEXT(Orders[[#This Row],[date]],"MMM")</f>
        <v>Nov</v>
      </c>
    </row>
    <row r="18479" spans="1:12" x14ac:dyDescent="0.3">
      <c r="A18479" s="2">
        <v>45031</v>
      </c>
      <c r="B18479">
        <v>1000445</v>
      </c>
      <c r="C18479" t="s">
        <v>3851</v>
      </c>
      <c r="D18479" t="s">
        <v>3179</v>
      </c>
      <c r="E18479">
        <v>470.62886400000008</v>
      </c>
      <c r="F18479">
        <v>458.9295360000001</v>
      </c>
      <c r="G18479" t="s">
        <v>711</v>
      </c>
      <c r="H18479" t="s">
        <v>35</v>
      </c>
      <c r="I18479" t="s">
        <v>36</v>
      </c>
      <c r="J18479">
        <v>-11.69932799999998</v>
      </c>
      <c r="K18479">
        <v>-2.4858925779783827</v>
      </c>
      <c r="L18479" t="str">
        <f>TEXT(Orders[[#This Row],[date]],"MMM")</f>
        <v>Apr</v>
      </c>
    </row>
    <row r="18480" spans="1:12" x14ac:dyDescent="0.3">
      <c r="A18480" s="2">
        <v>45247</v>
      </c>
      <c r="B18480">
        <v>1005731</v>
      </c>
      <c r="C18480" t="s">
        <v>3810</v>
      </c>
      <c r="D18480" t="s">
        <v>3176</v>
      </c>
      <c r="E18480">
        <v>7.9759999999999991</v>
      </c>
      <c r="F18480">
        <v>458.95679999999999</v>
      </c>
      <c r="G18480" t="s">
        <v>717</v>
      </c>
      <c r="H18480" t="s">
        <v>30</v>
      </c>
      <c r="I18480" t="s">
        <v>13</v>
      </c>
      <c r="J18480">
        <v>450.98079999999999</v>
      </c>
      <c r="K18480">
        <v>5654.2226680040121</v>
      </c>
      <c r="L18480" t="str">
        <f>TEXT(Orders[[#This Row],[date]],"MMM")</f>
        <v>Nov</v>
      </c>
    </row>
    <row r="18481" spans="1:12" x14ac:dyDescent="0.3">
      <c r="A18481" s="2">
        <v>45007</v>
      </c>
      <c r="B18481">
        <v>1009193</v>
      </c>
      <c r="C18481" t="s">
        <v>3869</v>
      </c>
      <c r="D18481" t="s">
        <v>3180</v>
      </c>
      <c r="E18481">
        <v>25.355999999999995</v>
      </c>
      <c r="F18481">
        <v>458.95679999999999</v>
      </c>
      <c r="G18481" t="s">
        <v>1138</v>
      </c>
      <c r="H18481" t="s">
        <v>50</v>
      </c>
      <c r="I18481" t="s">
        <v>36</v>
      </c>
      <c r="J18481">
        <v>433.60079999999999</v>
      </c>
      <c r="K18481">
        <v>1710.0520586843356</v>
      </c>
      <c r="L18481" t="str">
        <f>TEXT(Orders[[#This Row],[date]],"MMM")</f>
        <v>Mar</v>
      </c>
    </row>
    <row r="18482" spans="1:12" x14ac:dyDescent="0.3">
      <c r="A18482" s="2">
        <v>45113</v>
      </c>
      <c r="B18482">
        <v>1005564</v>
      </c>
      <c r="C18482" t="s">
        <v>5281</v>
      </c>
      <c r="D18482" t="s">
        <v>3172</v>
      </c>
      <c r="E18482">
        <v>71.548000000000016</v>
      </c>
      <c r="F18482">
        <v>458.95679999999999</v>
      </c>
      <c r="G18482" t="s">
        <v>2083</v>
      </c>
      <c r="H18482" t="s">
        <v>75</v>
      </c>
      <c r="I18482" t="s">
        <v>46</v>
      </c>
      <c r="J18482">
        <v>387.40879999999999</v>
      </c>
      <c r="K18482">
        <v>541.46698719740584</v>
      </c>
      <c r="L18482" t="str">
        <f>TEXT(Orders[[#This Row],[date]],"MMM")</f>
        <v>Jul</v>
      </c>
    </row>
    <row r="18483" spans="1:12" x14ac:dyDescent="0.3">
      <c r="A18483" s="2">
        <v>45205</v>
      </c>
      <c r="B18483">
        <v>1005933</v>
      </c>
      <c r="C18483" t="s">
        <v>5026</v>
      </c>
      <c r="D18483" t="s">
        <v>3176</v>
      </c>
      <c r="E18483">
        <v>85.564000000000021</v>
      </c>
      <c r="F18483">
        <v>458.95679999999999</v>
      </c>
      <c r="G18483" t="s">
        <v>2864</v>
      </c>
      <c r="H18483" t="s">
        <v>45</v>
      </c>
      <c r="I18483" t="s">
        <v>46</v>
      </c>
      <c r="J18483">
        <v>373.39279999999997</v>
      </c>
      <c r="K18483">
        <v>436.39007059043513</v>
      </c>
      <c r="L18483" t="str">
        <f>TEXT(Orders[[#This Row],[date]],"MMM")</f>
        <v>Oct</v>
      </c>
    </row>
    <row r="18484" spans="1:12" x14ac:dyDescent="0.3">
      <c r="A18484" s="2">
        <v>45270</v>
      </c>
      <c r="B18484">
        <v>1004705</v>
      </c>
      <c r="C18484" t="s">
        <v>5105</v>
      </c>
      <c r="D18484" t="s">
        <v>3180</v>
      </c>
      <c r="E18484">
        <v>177.84320000000002</v>
      </c>
      <c r="F18484">
        <v>459.49280000000005</v>
      </c>
      <c r="G18484" t="s">
        <v>1779</v>
      </c>
      <c r="H18484" t="s">
        <v>12</v>
      </c>
      <c r="I18484" t="s">
        <v>13</v>
      </c>
      <c r="J18484">
        <v>281.64960000000002</v>
      </c>
      <c r="K18484">
        <v>158.36961997984739</v>
      </c>
      <c r="L18484" t="str">
        <f>TEXT(Orders[[#This Row],[date]],"MMM")</f>
        <v>Dec</v>
      </c>
    </row>
    <row r="18485" spans="1:12" x14ac:dyDescent="0.3">
      <c r="A18485" s="2">
        <v>45121</v>
      </c>
      <c r="B18485">
        <v>1012212</v>
      </c>
      <c r="C18485" t="s">
        <v>5710</v>
      </c>
      <c r="D18485" t="s">
        <v>3180</v>
      </c>
      <c r="E18485">
        <v>439.17600000000004</v>
      </c>
      <c r="F18485">
        <v>459.67392000000001</v>
      </c>
      <c r="G18485" t="s">
        <v>2336</v>
      </c>
      <c r="H18485" t="s">
        <v>57</v>
      </c>
      <c r="I18485" t="s">
        <v>20</v>
      </c>
      <c r="J18485">
        <v>20.497919999999965</v>
      </c>
      <c r="K18485">
        <v>4.667358872069503</v>
      </c>
      <c r="L18485" t="str">
        <f>TEXT(Orders[[#This Row],[date]],"MMM")</f>
        <v>Jul</v>
      </c>
    </row>
    <row r="18486" spans="1:12" x14ac:dyDescent="0.3">
      <c r="A18486" s="2">
        <v>45079</v>
      </c>
      <c r="B18486">
        <v>1006096</v>
      </c>
      <c r="C18486" t="s">
        <v>4103</v>
      </c>
      <c r="D18486" t="s">
        <v>3174</v>
      </c>
      <c r="E18486">
        <v>8.2280000000000015</v>
      </c>
      <c r="F18486">
        <v>459.85320000000002</v>
      </c>
      <c r="G18486" t="s">
        <v>950</v>
      </c>
      <c r="H18486" t="s">
        <v>54</v>
      </c>
      <c r="I18486" t="s">
        <v>20</v>
      </c>
      <c r="J18486">
        <v>451.62520000000001</v>
      </c>
      <c r="K18486">
        <v>5488.8818667963042</v>
      </c>
      <c r="L18486" t="str">
        <f>TEXT(Orders[[#This Row],[date]],"MMM")</f>
        <v>Jun</v>
      </c>
    </row>
    <row r="18487" spans="1:12" x14ac:dyDescent="0.3">
      <c r="A18487" s="2">
        <v>45175</v>
      </c>
      <c r="B18487">
        <v>1002189</v>
      </c>
      <c r="C18487" t="s">
        <v>4612</v>
      </c>
      <c r="D18487" t="s">
        <v>3172</v>
      </c>
      <c r="E18487">
        <v>209.22240000000002</v>
      </c>
      <c r="F18487">
        <v>459.95040000000006</v>
      </c>
      <c r="G18487" t="s">
        <v>2505</v>
      </c>
      <c r="H18487" t="s">
        <v>12</v>
      </c>
      <c r="I18487" t="s">
        <v>13</v>
      </c>
      <c r="J18487">
        <v>250.72800000000004</v>
      </c>
      <c r="K18487">
        <v>119.83802881527026</v>
      </c>
      <c r="L18487" t="str">
        <f>TEXT(Orders[[#This Row],[date]],"MMM")</f>
        <v>Sep</v>
      </c>
    </row>
    <row r="18488" spans="1:12" x14ac:dyDescent="0.3">
      <c r="A18488" s="2">
        <v>45012</v>
      </c>
      <c r="B18488">
        <v>1005569</v>
      </c>
      <c r="C18488" t="s">
        <v>4631</v>
      </c>
      <c r="D18488" t="s">
        <v>3176</v>
      </c>
      <c r="E18488">
        <v>37.127999999999986</v>
      </c>
      <c r="F18488">
        <v>460.39103999999998</v>
      </c>
      <c r="G18488" t="s">
        <v>3132</v>
      </c>
      <c r="H18488" t="s">
        <v>12</v>
      </c>
      <c r="I18488" t="s">
        <v>13</v>
      </c>
      <c r="J18488">
        <v>423.26303999999999</v>
      </c>
      <c r="K18488">
        <v>1140.0103425985783</v>
      </c>
      <c r="L18488" t="str">
        <f>TEXT(Orders[[#This Row],[date]],"MMM")</f>
        <v>Mar</v>
      </c>
    </row>
    <row r="18489" spans="1:12" x14ac:dyDescent="0.3">
      <c r="A18489" s="2">
        <v>45154</v>
      </c>
      <c r="B18489">
        <v>1005125</v>
      </c>
      <c r="C18489" t="s">
        <v>4584</v>
      </c>
      <c r="D18489" t="s">
        <v>3176</v>
      </c>
      <c r="E18489">
        <v>212.51839999999999</v>
      </c>
      <c r="F18489">
        <v>460.43920000000003</v>
      </c>
      <c r="G18489" t="s">
        <v>1554</v>
      </c>
      <c r="H18489" t="s">
        <v>88</v>
      </c>
      <c r="I18489" t="s">
        <v>36</v>
      </c>
      <c r="J18489">
        <v>247.92080000000004</v>
      </c>
      <c r="K18489">
        <v>116.6585105101488</v>
      </c>
      <c r="L18489" t="str">
        <f>TEXT(Orders[[#This Row],[date]],"MMM")</f>
        <v>Aug</v>
      </c>
    </row>
    <row r="18490" spans="1:12" x14ac:dyDescent="0.3">
      <c r="A18490" s="2">
        <v>45216</v>
      </c>
      <c r="B18490">
        <v>1001194</v>
      </c>
      <c r="C18490" t="s">
        <v>4553</v>
      </c>
      <c r="D18490" t="s">
        <v>3171</v>
      </c>
      <c r="E18490">
        <v>281.26272000000006</v>
      </c>
      <c r="F18490">
        <v>460.54528000000005</v>
      </c>
      <c r="G18490" t="s">
        <v>1508</v>
      </c>
      <c r="H18490" t="s">
        <v>88</v>
      </c>
      <c r="I18490" t="s">
        <v>36</v>
      </c>
      <c r="J18490">
        <v>179.28255999999999</v>
      </c>
      <c r="K18490">
        <v>63.742027382797104</v>
      </c>
      <c r="L18490" t="str">
        <f>TEXT(Orders[[#This Row],[date]],"MMM")</f>
        <v>Oct</v>
      </c>
    </row>
    <row r="18491" spans="1:12" x14ac:dyDescent="0.3">
      <c r="A18491" s="2">
        <v>44945</v>
      </c>
      <c r="B18491">
        <v>1001969</v>
      </c>
      <c r="C18491" t="s">
        <v>5111</v>
      </c>
      <c r="D18491" t="s">
        <v>3174</v>
      </c>
      <c r="E18491">
        <v>187.3152</v>
      </c>
      <c r="F18491">
        <v>460.57856000000015</v>
      </c>
      <c r="G18491" t="s">
        <v>2285</v>
      </c>
      <c r="H18491" t="s">
        <v>26</v>
      </c>
      <c r="I18491" t="s">
        <v>13</v>
      </c>
      <c r="J18491">
        <v>273.26336000000015</v>
      </c>
      <c r="K18491">
        <v>145.88424217575516</v>
      </c>
      <c r="L18491" t="str">
        <f>TEXT(Orders[[#This Row],[date]],"MMM")</f>
        <v>Jan</v>
      </c>
    </row>
    <row r="18492" spans="1:12" x14ac:dyDescent="0.3">
      <c r="A18492" s="2">
        <v>44944</v>
      </c>
      <c r="B18492">
        <v>1000648</v>
      </c>
      <c r="C18492" t="s">
        <v>5066</v>
      </c>
      <c r="D18492" t="s">
        <v>3172</v>
      </c>
      <c r="E18492">
        <v>574.76793600000008</v>
      </c>
      <c r="F18492">
        <v>460.62032640000018</v>
      </c>
      <c r="G18492" t="s">
        <v>939</v>
      </c>
      <c r="H18492" t="s">
        <v>19</v>
      </c>
      <c r="I18492" t="s">
        <v>20</v>
      </c>
      <c r="J18492">
        <v>-114.1476095999999</v>
      </c>
      <c r="K18492">
        <v>-19.859773388611554</v>
      </c>
      <c r="L18492" t="str">
        <f>TEXT(Orders[[#This Row],[date]],"MMM")</f>
        <v>Jan</v>
      </c>
    </row>
    <row r="18493" spans="1:12" x14ac:dyDescent="0.3">
      <c r="A18493" s="2">
        <v>45193</v>
      </c>
      <c r="B18493">
        <v>1004302</v>
      </c>
      <c r="C18493" t="s">
        <v>4400</v>
      </c>
      <c r="D18493" t="s">
        <v>3180</v>
      </c>
      <c r="E18493">
        <v>55.532800000000002</v>
      </c>
      <c r="F18493">
        <v>460.70128000000011</v>
      </c>
      <c r="G18493" t="s">
        <v>1374</v>
      </c>
      <c r="H18493" t="s">
        <v>88</v>
      </c>
      <c r="I18493" t="s">
        <v>36</v>
      </c>
      <c r="J18493">
        <v>405.1684800000001</v>
      </c>
      <c r="K18493">
        <v>729.60210902385631</v>
      </c>
      <c r="L18493" t="str">
        <f>TEXT(Orders[[#This Row],[date]],"MMM")</f>
        <v>Sep</v>
      </c>
    </row>
    <row r="18494" spans="1:12" x14ac:dyDescent="0.3">
      <c r="A18494" s="2">
        <v>45036</v>
      </c>
      <c r="B18494">
        <v>1005438</v>
      </c>
      <c r="C18494" t="s">
        <v>3911</v>
      </c>
      <c r="D18494" t="s">
        <v>3179</v>
      </c>
      <c r="E18494">
        <v>133.73200000000003</v>
      </c>
      <c r="F18494">
        <v>460.74959999999999</v>
      </c>
      <c r="G18494" t="s">
        <v>767</v>
      </c>
      <c r="H18494" t="s">
        <v>57</v>
      </c>
      <c r="I18494" t="s">
        <v>20</v>
      </c>
      <c r="J18494">
        <v>327.01759999999996</v>
      </c>
      <c r="K18494">
        <v>244.53204917297273</v>
      </c>
      <c r="L18494" t="str">
        <f>TEXT(Orders[[#This Row],[date]],"MMM")</f>
        <v>Apr</v>
      </c>
    </row>
    <row r="18495" spans="1:12" x14ac:dyDescent="0.3">
      <c r="A18495" s="2">
        <v>45037</v>
      </c>
      <c r="B18495">
        <v>1000625</v>
      </c>
      <c r="C18495" t="s">
        <v>4062</v>
      </c>
      <c r="D18495" t="s">
        <v>3174</v>
      </c>
      <c r="E18495">
        <v>603.56160000000023</v>
      </c>
      <c r="F18495">
        <v>461.20239360000016</v>
      </c>
      <c r="G18495" t="s">
        <v>913</v>
      </c>
      <c r="H18495" t="s">
        <v>45</v>
      </c>
      <c r="I18495" t="s">
        <v>46</v>
      </c>
      <c r="J18495">
        <v>-142.35920640000006</v>
      </c>
      <c r="K18495">
        <v>-23.586524788853367</v>
      </c>
      <c r="L18495" t="str">
        <f>TEXT(Orders[[#This Row],[date]],"MMM")</f>
        <v>Apr</v>
      </c>
    </row>
    <row r="18496" spans="1:12" x14ac:dyDescent="0.3">
      <c r="A18496" s="2">
        <v>45109</v>
      </c>
      <c r="B18496">
        <v>1003032</v>
      </c>
      <c r="C18496" t="s">
        <v>4467</v>
      </c>
      <c r="D18496" t="s">
        <v>3179</v>
      </c>
      <c r="E18496">
        <v>41.673600000000008</v>
      </c>
      <c r="F18496">
        <v>461.25560000000013</v>
      </c>
      <c r="G18496" t="s">
        <v>1384</v>
      </c>
      <c r="H18496" t="s">
        <v>50</v>
      </c>
      <c r="I18496" t="s">
        <v>36</v>
      </c>
      <c r="J18496">
        <v>419.58200000000011</v>
      </c>
      <c r="K18496">
        <v>1006.8292636105352</v>
      </c>
      <c r="L18496" t="str">
        <f>TEXT(Orders[[#This Row],[date]],"MMM")</f>
        <v>Jul</v>
      </c>
    </row>
    <row r="18497" spans="1:12" x14ac:dyDescent="0.3">
      <c r="A18497" s="2">
        <v>45221</v>
      </c>
      <c r="B18497">
        <v>1004334</v>
      </c>
      <c r="C18497" t="s">
        <v>4610</v>
      </c>
      <c r="D18497" t="s">
        <v>3180</v>
      </c>
      <c r="E18497">
        <v>131.72480000000002</v>
      </c>
      <c r="F18497">
        <v>461.25560000000013</v>
      </c>
      <c r="G18497" t="s">
        <v>1602</v>
      </c>
      <c r="H18497" t="s">
        <v>19</v>
      </c>
      <c r="I18497" t="s">
        <v>20</v>
      </c>
      <c r="J18497">
        <v>329.53080000000011</v>
      </c>
      <c r="K18497">
        <v>250.16610387717429</v>
      </c>
      <c r="L18497" t="str">
        <f>TEXT(Orders[[#This Row],[date]],"MMM")</f>
        <v>Oct</v>
      </c>
    </row>
    <row r="18498" spans="1:12" x14ac:dyDescent="0.3">
      <c r="A18498" s="2">
        <v>45199</v>
      </c>
      <c r="B18498">
        <v>1004615</v>
      </c>
      <c r="C18498" t="s">
        <v>5186</v>
      </c>
      <c r="D18498" t="s">
        <v>3171</v>
      </c>
      <c r="E18498">
        <v>64.94080000000001</v>
      </c>
      <c r="F18498">
        <v>461.59880000000004</v>
      </c>
      <c r="G18498" t="s">
        <v>3012</v>
      </c>
      <c r="H18498" t="s">
        <v>30</v>
      </c>
      <c r="I18498" t="s">
        <v>13</v>
      </c>
      <c r="J18498">
        <v>396.65800000000002</v>
      </c>
      <c r="K18498">
        <v>610.79937419927069</v>
      </c>
      <c r="L18498" t="str">
        <f>TEXT(Orders[[#This Row],[date]],"MMM")</f>
        <v>Sep</v>
      </c>
    </row>
    <row r="18499" spans="1:12" x14ac:dyDescent="0.3">
      <c r="A18499" s="2">
        <v>44965</v>
      </c>
      <c r="B18499">
        <v>1005589</v>
      </c>
      <c r="C18499" t="s">
        <v>4226</v>
      </c>
      <c r="D18499" t="s">
        <v>3177</v>
      </c>
      <c r="E18499">
        <v>22.471999999999994</v>
      </c>
      <c r="F18499">
        <v>461.64600000000002</v>
      </c>
      <c r="G18499" t="s">
        <v>1092</v>
      </c>
      <c r="H18499" t="s">
        <v>12</v>
      </c>
      <c r="I18499" t="s">
        <v>13</v>
      </c>
      <c r="J18499">
        <v>439.17400000000004</v>
      </c>
      <c r="K18499">
        <v>1954.3164827340697</v>
      </c>
      <c r="L18499" t="str">
        <f>TEXT(Orders[[#This Row],[date]],"MMM")</f>
        <v>Feb</v>
      </c>
    </row>
    <row r="18500" spans="1:12" x14ac:dyDescent="0.3">
      <c r="A18500" s="2">
        <v>45236</v>
      </c>
      <c r="B18500">
        <v>1002803</v>
      </c>
      <c r="C18500" t="s">
        <v>5120</v>
      </c>
      <c r="D18500" t="s">
        <v>3172</v>
      </c>
      <c r="E18500">
        <v>150.11840000000004</v>
      </c>
      <c r="F18500">
        <v>461.78600000000006</v>
      </c>
      <c r="G18500" t="s">
        <v>3119</v>
      </c>
      <c r="H18500" t="s">
        <v>19</v>
      </c>
      <c r="I18500" t="s">
        <v>20</v>
      </c>
      <c r="J18500">
        <v>311.66759999999999</v>
      </c>
      <c r="K18500">
        <v>207.61452293656203</v>
      </c>
      <c r="L18500" t="str">
        <f>TEXT(Orders[[#This Row],[date]],"MMM")</f>
        <v>Nov</v>
      </c>
    </row>
    <row r="18501" spans="1:12" x14ac:dyDescent="0.3">
      <c r="A18501" s="2">
        <v>45197</v>
      </c>
      <c r="B18501">
        <v>1005975</v>
      </c>
      <c r="C18501" t="s">
        <v>4064</v>
      </c>
      <c r="D18501" t="s">
        <v>3179</v>
      </c>
      <c r="E18501">
        <v>56.468000000000004</v>
      </c>
      <c r="F18501">
        <v>461.82528000000002</v>
      </c>
      <c r="G18501" t="s">
        <v>2644</v>
      </c>
      <c r="H18501" t="s">
        <v>26</v>
      </c>
      <c r="I18501" t="s">
        <v>13</v>
      </c>
      <c r="J18501">
        <v>405.35728</v>
      </c>
      <c r="K18501">
        <v>717.85308493305934</v>
      </c>
      <c r="L18501" t="str">
        <f>TEXT(Orders[[#This Row],[date]],"MMM")</f>
        <v>Sep</v>
      </c>
    </row>
    <row r="18502" spans="1:12" x14ac:dyDescent="0.3">
      <c r="A18502" s="2">
        <v>45264</v>
      </c>
      <c r="B18502">
        <v>1004105</v>
      </c>
      <c r="C18502" t="s">
        <v>3256</v>
      </c>
      <c r="D18502" t="s">
        <v>3174</v>
      </c>
      <c r="E18502">
        <v>191.32480000000001</v>
      </c>
      <c r="F18502">
        <v>461.9004000000001</v>
      </c>
      <c r="G18502" t="s">
        <v>2289</v>
      </c>
      <c r="H18502" t="s">
        <v>19</v>
      </c>
      <c r="I18502" t="s">
        <v>20</v>
      </c>
      <c r="J18502">
        <v>270.57560000000012</v>
      </c>
      <c r="K18502">
        <v>141.42212614360508</v>
      </c>
      <c r="L18502" t="str">
        <f>TEXT(Orders[[#This Row],[date]],"MMM")</f>
        <v>Dec</v>
      </c>
    </row>
    <row r="18503" spans="1:12" x14ac:dyDescent="0.3">
      <c r="A18503" s="2">
        <v>45219</v>
      </c>
      <c r="B18503">
        <v>1005677</v>
      </c>
      <c r="C18503" t="s">
        <v>3820</v>
      </c>
      <c r="D18503" t="s">
        <v>3175</v>
      </c>
      <c r="E18503">
        <v>134.64400000000001</v>
      </c>
      <c r="F18503">
        <v>462.54240000000004</v>
      </c>
      <c r="G18503" t="s">
        <v>2037</v>
      </c>
      <c r="H18503" t="s">
        <v>30</v>
      </c>
      <c r="I18503" t="s">
        <v>13</v>
      </c>
      <c r="J18503">
        <v>327.89840000000004</v>
      </c>
      <c r="K18503">
        <v>243.52990107245779</v>
      </c>
      <c r="L18503" t="str">
        <f>TEXT(Orders[[#This Row],[date]],"MMM")</f>
        <v>Oct</v>
      </c>
    </row>
    <row r="18504" spans="1:12" x14ac:dyDescent="0.3">
      <c r="A18504" s="2">
        <v>45238</v>
      </c>
      <c r="B18504">
        <v>1012746</v>
      </c>
      <c r="C18504" t="s">
        <v>5408</v>
      </c>
      <c r="D18504" t="s">
        <v>3180</v>
      </c>
      <c r="E18504">
        <v>415.65600000000006</v>
      </c>
      <c r="F18504">
        <v>462.54240000000004</v>
      </c>
      <c r="G18504" t="s">
        <v>875</v>
      </c>
      <c r="H18504" t="s">
        <v>30</v>
      </c>
      <c r="I18504" t="s">
        <v>13</v>
      </c>
      <c r="J18504">
        <v>46.886399999999981</v>
      </c>
      <c r="K18504">
        <v>11.280097003291177</v>
      </c>
      <c r="L18504" t="str">
        <f>TEXT(Orders[[#This Row],[date]],"MMM")</f>
        <v>Nov</v>
      </c>
    </row>
    <row r="18505" spans="1:12" x14ac:dyDescent="0.3">
      <c r="A18505" s="2">
        <v>45172</v>
      </c>
      <c r="B18505">
        <v>1018861</v>
      </c>
      <c r="C18505" t="s">
        <v>5476</v>
      </c>
      <c r="D18505" t="s">
        <v>3180</v>
      </c>
      <c r="E18505">
        <v>478.60000000000008</v>
      </c>
      <c r="F18505">
        <v>462.54240000000004</v>
      </c>
      <c r="G18505" t="s">
        <v>2163</v>
      </c>
      <c r="H18505" t="s">
        <v>26</v>
      </c>
      <c r="I18505" t="s">
        <v>13</v>
      </c>
      <c r="J18505">
        <v>-16.057600000000036</v>
      </c>
      <c r="K18505">
        <v>-3.3551190973673282</v>
      </c>
      <c r="L18505" t="str">
        <f>TEXT(Orders[[#This Row],[date]],"MMM")</f>
        <v>Sep</v>
      </c>
    </row>
    <row r="18506" spans="1:12" x14ac:dyDescent="0.3">
      <c r="A18506" s="2">
        <v>45153</v>
      </c>
      <c r="B18506">
        <v>1009795</v>
      </c>
      <c r="C18506" t="s">
        <v>5684</v>
      </c>
      <c r="D18506" t="s">
        <v>3180</v>
      </c>
      <c r="E18506">
        <v>494.33600000000007</v>
      </c>
      <c r="F18506">
        <v>462.54240000000004</v>
      </c>
      <c r="G18506" t="s">
        <v>3008</v>
      </c>
      <c r="H18506" t="s">
        <v>35</v>
      </c>
      <c r="I18506" t="s">
        <v>36</v>
      </c>
      <c r="J18506">
        <v>-31.793600000000026</v>
      </c>
      <c r="K18506">
        <v>-6.4315769031589891</v>
      </c>
      <c r="L18506" t="str">
        <f>TEXT(Orders[[#This Row],[date]],"MMM")</f>
        <v>Aug</v>
      </c>
    </row>
    <row r="18507" spans="1:12" x14ac:dyDescent="0.3">
      <c r="A18507" s="2">
        <v>45215</v>
      </c>
      <c r="B18507">
        <v>1001352</v>
      </c>
      <c r="C18507" t="s">
        <v>6045</v>
      </c>
      <c r="D18507" t="s">
        <v>3175</v>
      </c>
      <c r="E18507">
        <v>186.29760000000007</v>
      </c>
      <c r="F18507">
        <v>462.75840000000011</v>
      </c>
      <c r="G18507" t="s">
        <v>1666</v>
      </c>
      <c r="H18507" t="s">
        <v>19</v>
      </c>
      <c r="I18507" t="s">
        <v>20</v>
      </c>
      <c r="J18507">
        <v>276.46080000000006</v>
      </c>
      <c r="K18507">
        <v>148.39740286509326</v>
      </c>
      <c r="L18507" t="str">
        <f>TEXT(Orders[[#This Row],[date]],"MMM")</f>
        <v>Oct</v>
      </c>
    </row>
    <row r="18508" spans="1:12" x14ac:dyDescent="0.3">
      <c r="A18508" s="2">
        <v>45233</v>
      </c>
      <c r="B18508">
        <v>1002479</v>
      </c>
      <c r="C18508" t="s">
        <v>5452</v>
      </c>
      <c r="D18508" t="s">
        <v>3178</v>
      </c>
      <c r="E18508">
        <v>71.244800000000012</v>
      </c>
      <c r="F18508">
        <v>462.77400000000006</v>
      </c>
      <c r="G18508" t="s">
        <v>2795</v>
      </c>
      <c r="H18508" t="s">
        <v>88</v>
      </c>
      <c r="I18508" t="s">
        <v>36</v>
      </c>
      <c r="J18508">
        <v>391.52920000000006</v>
      </c>
      <c r="K18508">
        <v>549.55477452389505</v>
      </c>
      <c r="L18508" t="str">
        <f>TEXT(Orders[[#This Row],[date]],"MMM")</f>
        <v>Nov</v>
      </c>
    </row>
    <row r="18509" spans="1:12" x14ac:dyDescent="0.3">
      <c r="A18509" s="2">
        <v>45277</v>
      </c>
      <c r="B18509">
        <v>1002004</v>
      </c>
      <c r="C18509" t="s">
        <v>5430</v>
      </c>
      <c r="D18509" t="s">
        <v>3180</v>
      </c>
      <c r="E18509">
        <v>250.99200000000002</v>
      </c>
      <c r="F18509">
        <v>462.81248000000011</v>
      </c>
      <c r="G18509" t="s">
        <v>2320</v>
      </c>
      <c r="H18509" t="s">
        <v>30</v>
      </c>
      <c r="I18509" t="s">
        <v>13</v>
      </c>
      <c r="J18509">
        <v>211.82048000000009</v>
      </c>
      <c r="K18509">
        <v>84.393319308981987</v>
      </c>
      <c r="L18509" t="str">
        <f>TEXT(Orders[[#This Row],[date]],"MMM")</f>
        <v>Dec</v>
      </c>
    </row>
    <row r="18510" spans="1:12" x14ac:dyDescent="0.3">
      <c r="A18510" s="2">
        <v>45290</v>
      </c>
      <c r="B18510">
        <v>1002266</v>
      </c>
      <c r="C18510" t="s">
        <v>4989</v>
      </c>
      <c r="D18510" t="s">
        <v>3176</v>
      </c>
      <c r="E18510">
        <v>236.00640000000004</v>
      </c>
      <c r="F18510">
        <v>462.86760000000004</v>
      </c>
      <c r="G18510" t="s">
        <v>2582</v>
      </c>
      <c r="H18510" t="s">
        <v>54</v>
      </c>
      <c r="I18510" t="s">
        <v>20</v>
      </c>
      <c r="J18510">
        <v>226.8612</v>
      </c>
      <c r="K18510">
        <v>96.125020338431483</v>
      </c>
      <c r="L18510" t="str">
        <f>TEXT(Orders[[#This Row],[date]],"MMM")</f>
        <v>Dec</v>
      </c>
    </row>
    <row r="18511" spans="1:12" x14ac:dyDescent="0.3">
      <c r="A18511" s="2">
        <v>45050</v>
      </c>
      <c r="B18511">
        <v>1002894</v>
      </c>
      <c r="C18511" t="s">
        <v>4672</v>
      </c>
      <c r="D18511" t="s">
        <v>3172</v>
      </c>
      <c r="E18511">
        <v>73.712000000000018</v>
      </c>
      <c r="F18511">
        <v>462.88840000000005</v>
      </c>
      <c r="G18511" t="s">
        <v>2481</v>
      </c>
      <c r="H18511" t="s">
        <v>45</v>
      </c>
      <c r="I18511" t="s">
        <v>46</v>
      </c>
      <c r="J18511">
        <v>389.17640000000006</v>
      </c>
      <c r="K18511">
        <v>527.96885174734086</v>
      </c>
      <c r="L18511" t="str">
        <f>TEXT(Orders[[#This Row],[date]],"MMM")</f>
        <v>May</v>
      </c>
    </row>
    <row r="18512" spans="1:12" x14ac:dyDescent="0.3">
      <c r="A18512" s="2">
        <v>45235</v>
      </c>
      <c r="B18512">
        <v>1005204</v>
      </c>
      <c r="C18512" t="s">
        <v>5431</v>
      </c>
      <c r="D18512" t="s">
        <v>3177</v>
      </c>
      <c r="E18512">
        <v>221.74080000000004</v>
      </c>
      <c r="F18512">
        <v>462.98720000000003</v>
      </c>
      <c r="G18512" t="s">
        <v>1372</v>
      </c>
      <c r="H18512" t="s">
        <v>19</v>
      </c>
      <c r="I18512" t="s">
        <v>20</v>
      </c>
      <c r="J18512">
        <v>241.24639999999999</v>
      </c>
      <c r="K18512">
        <v>108.79657690420525</v>
      </c>
      <c r="L18512" t="str">
        <f>TEXT(Orders[[#This Row],[date]],"MMM")</f>
        <v>Nov</v>
      </c>
    </row>
    <row r="18513" spans="1:12" x14ac:dyDescent="0.3">
      <c r="A18513" s="2">
        <v>45125</v>
      </c>
      <c r="B18513">
        <v>1002110</v>
      </c>
      <c r="C18513" t="s">
        <v>5500</v>
      </c>
      <c r="D18513" t="s">
        <v>3176</v>
      </c>
      <c r="E18513">
        <v>253.09120000000004</v>
      </c>
      <c r="F18513">
        <v>463.09120000000007</v>
      </c>
      <c r="G18513" t="s">
        <v>2426</v>
      </c>
      <c r="H18513" t="s">
        <v>12</v>
      </c>
      <c r="I18513" t="s">
        <v>13</v>
      </c>
      <c r="J18513">
        <v>210.00000000000003</v>
      </c>
      <c r="K18513">
        <v>82.974042558571767</v>
      </c>
      <c r="L18513" t="str">
        <f>TEXT(Orders[[#This Row],[date]],"MMM")</f>
        <v>Jul</v>
      </c>
    </row>
    <row r="18514" spans="1:12" x14ac:dyDescent="0.3">
      <c r="A18514" s="2">
        <v>45167</v>
      </c>
      <c r="B18514">
        <v>1001643</v>
      </c>
      <c r="C18514" t="s">
        <v>3353</v>
      </c>
      <c r="D18514" t="s">
        <v>3177</v>
      </c>
      <c r="E18514">
        <v>42.838400000000007</v>
      </c>
      <c r="F18514">
        <v>463.16192000000012</v>
      </c>
      <c r="G18514" t="s">
        <v>1958</v>
      </c>
      <c r="H18514" t="s">
        <v>12</v>
      </c>
      <c r="I18514" t="s">
        <v>13</v>
      </c>
      <c r="J18514">
        <v>420.32352000000014</v>
      </c>
      <c r="K18514">
        <v>981.18398446253843</v>
      </c>
      <c r="L18514" t="str">
        <f>TEXT(Orders[[#This Row],[date]],"MMM")</f>
        <v>Aug</v>
      </c>
    </row>
    <row r="18515" spans="1:12" x14ac:dyDescent="0.3">
      <c r="A18515" s="2">
        <v>45270</v>
      </c>
      <c r="B18515">
        <v>1000125</v>
      </c>
      <c r="C18515" t="s">
        <v>5798</v>
      </c>
      <c r="D18515" t="s">
        <v>3175</v>
      </c>
      <c r="E18515">
        <v>176.11795200000003</v>
      </c>
      <c r="F18515">
        <v>463.32923520000008</v>
      </c>
      <c r="G18515" t="s">
        <v>272</v>
      </c>
      <c r="H18515" t="s">
        <v>35</v>
      </c>
      <c r="I18515" t="s">
        <v>36</v>
      </c>
      <c r="J18515">
        <v>287.21128320000003</v>
      </c>
      <c r="K18515">
        <v>163.07893655270303</v>
      </c>
      <c r="L18515" t="str">
        <f>TEXT(Orders[[#This Row],[date]],"MMM")</f>
        <v>Dec</v>
      </c>
    </row>
    <row r="18516" spans="1:12" x14ac:dyDescent="0.3">
      <c r="A18516" s="2">
        <v>45079</v>
      </c>
      <c r="B18516">
        <v>1005639</v>
      </c>
      <c r="C18516" t="s">
        <v>5039</v>
      </c>
      <c r="D18516" t="s">
        <v>3180</v>
      </c>
      <c r="E18516">
        <v>0.82000000000000739</v>
      </c>
      <c r="F18516">
        <v>463.43880000000001</v>
      </c>
      <c r="G18516" t="s">
        <v>1790</v>
      </c>
      <c r="H18516" t="s">
        <v>35</v>
      </c>
      <c r="I18516" t="s">
        <v>36</v>
      </c>
      <c r="J18516">
        <v>462.61880000000002</v>
      </c>
      <c r="K18516">
        <v>56416.926829267788</v>
      </c>
      <c r="L18516" t="str">
        <f>TEXT(Orders[[#This Row],[date]],"MMM")</f>
        <v>Jun</v>
      </c>
    </row>
    <row r="18517" spans="1:12" x14ac:dyDescent="0.3">
      <c r="A18517" s="2">
        <v>45245</v>
      </c>
      <c r="B18517">
        <v>1005580</v>
      </c>
      <c r="C18517" t="s">
        <v>4302</v>
      </c>
      <c r="D18517" t="s">
        <v>3175</v>
      </c>
      <c r="E18517">
        <v>20.664000000000016</v>
      </c>
      <c r="F18517">
        <v>463.43880000000001</v>
      </c>
      <c r="G18517" t="s">
        <v>1174</v>
      </c>
      <c r="H18517" t="s">
        <v>12</v>
      </c>
      <c r="I18517" t="s">
        <v>13</v>
      </c>
      <c r="J18517">
        <v>442.77480000000003</v>
      </c>
      <c r="K18517">
        <v>2142.7351916376292</v>
      </c>
      <c r="L18517" t="str">
        <f>TEXT(Orders[[#This Row],[date]],"MMM")</f>
        <v>Nov</v>
      </c>
    </row>
    <row r="18518" spans="1:12" x14ac:dyDescent="0.3">
      <c r="A18518" s="2">
        <v>45248</v>
      </c>
      <c r="B18518">
        <v>1005863</v>
      </c>
      <c r="C18518" t="s">
        <v>3995</v>
      </c>
      <c r="D18518" t="s">
        <v>3174</v>
      </c>
      <c r="E18518">
        <v>78.188000000000017</v>
      </c>
      <c r="F18518">
        <v>463.43880000000001</v>
      </c>
      <c r="G18518" t="s">
        <v>2091</v>
      </c>
      <c r="H18518" t="s">
        <v>19</v>
      </c>
      <c r="I18518" t="s">
        <v>20</v>
      </c>
      <c r="J18518">
        <v>385.25080000000003</v>
      </c>
      <c r="K18518">
        <v>492.72369161508152</v>
      </c>
      <c r="L18518" t="str">
        <f>TEXT(Orders[[#This Row],[date]],"MMM")</f>
        <v>Nov</v>
      </c>
    </row>
    <row r="18519" spans="1:12" x14ac:dyDescent="0.3">
      <c r="A18519" s="2">
        <v>45038</v>
      </c>
      <c r="B18519">
        <v>1005402</v>
      </c>
      <c r="C18519" t="s">
        <v>3428</v>
      </c>
      <c r="D18519" t="s">
        <v>3172</v>
      </c>
      <c r="E18519">
        <v>222.91520000000003</v>
      </c>
      <c r="F18519">
        <v>463.43880000000001</v>
      </c>
      <c r="G18519" t="s">
        <v>276</v>
      </c>
      <c r="H18519" t="s">
        <v>45</v>
      </c>
      <c r="I18519" t="s">
        <v>46</v>
      </c>
      <c r="J18519">
        <v>240.52359999999999</v>
      </c>
      <c r="K18519">
        <v>107.89914729906258</v>
      </c>
      <c r="L18519" t="str">
        <f>TEXT(Orders[[#This Row],[date]],"MMM")</f>
        <v>Apr</v>
      </c>
    </row>
    <row r="18520" spans="1:12" x14ac:dyDescent="0.3">
      <c r="A18520" s="2">
        <v>44995</v>
      </c>
      <c r="B18520">
        <v>1006250</v>
      </c>
      <c r="C18520" t="s">
        <v>4787</v>
      </c>
      <c r="D18520" t="s">
        <v>3177</v>
      </c>
      <c r="E18520">
        <v>62.25200000000001</v>
      </c>
      <c r="F18520">
        <v>463.54636800000009</v>
      </c>
      <c r="G18520" t="s">
        <v>1947</v>
      </c>
      <c r="H18520" t="s">
        <v>50</v>
      </c>
      <c r="I18520" t="s">
        <v>36</v>
      </c>
      <c r="J18520">
        <v>401.29436800000008</v>
      </c>
      <c r="K18520">
        <v>644.62887618068498</v>
      </c>
      <c r="L18520" t="str">
        <f>TEXT(Orders[[#This Row],[date]],"MMM")</f>
        <v>Mar</v>
      </c>
    </row>
    <row r="18521" spans="1:12" x14ac:dyDescent="0.3">
      <c r="A18521" s="2">
        <v>45188</v>
      </c>
      <c r="B18521">
        <v>1003918</v>
      </c>
      <c r="C18521" t="s">
        <v>4857</v>
      </c>
      <c r="D18521" t="s">
        <v>3176</v>
      </c>
      <c r="E18521">
        <v>183.28320000000002</v>
      </c>
      <c r="F18521">
        <v>463.76200000000011</v>
      </c>
      <c r="G18521" t="s">
        <v>2111</v>
      </c>
      <c r="H18521" t="s">
        <v>57</v>
      </c>
      <c r="I18521" t="s">
        <v>20</v>
      </c>
      <c r="J18521">
        <v>280.47880000000009</v>
      </c>
      <c r="K18521">
        <v>153.03028319016693</v>
      </c>
      <c r="L18521" t="str">
        <f>TEXT(Orders[[#This Row],[date]],"MMM")</f>
        <v>Sep</v>
      </c>
    </row>
    <row r="18522" spans="1:12" x14ac:dyDescent="0.3">
      <c r="A18522" s="2">
        <v>44986</v>
      </c>
      <c r="B18522">
        <v>1003543</v>
      </c>
      <c r="C18522" t="s">
        <v>3695</v>
      </c>
      <c r="D18522" t="s">
        <v>3180</v>
      </c>
      <c r="E18522">
        <v>193.81760000000003</v>
      </c>
      <c r="F18522">
        <v>463.89200000000005</v>
      </c>
      <c r="G18522" t="s">
        <v>561</v>
      </c>
      <c r="H18522" t="s">
        <v>50</v>
      </c>
      <c r="I18522" t="s">
        <v>36</v>
      </c>
      <c r="J18522">
        <v>270.07440000000003</v>
      </c>
      <c r="K18522">
        <v>139.34462092193897</v>
      </c>
      <c r="L18522" t="str">
        <f>TEXT(Orders[[#This Row],[date]],"MMM")</f>
        <v>Mar</v>
      </c>
    </row>
    <row r="18523" spans="1:12" x14ac:dyDescent="0.3">
      <c r="A18523" s="2">
        <v>45203</v>
      </c>
      <c r="B18523">
        <v>1009760</v>
      </c>
      <c r="C18523" t="s">
        <v>4697</v>
      </c>
      <c r="D18523" t="s">
        <v>3180</v>
      </c>
      <c r="E18523">
        <v>492.69200000000001</v>
      </c>
      <c r="F18523">
        <v>463.97664000000003</v>
      </c>
      <c r="G18523" t="s">
        <v>1764</v>
      </c>
      <c r="H18523" t="s">
        <v>50</v>
      </c>
      <c r="I18523" t="s">
        <v>36</v>
      </c>
      <c r="J18523">
        <v>-28.715359999999976</v>
      </c>
      <c r="K18523">
        <v>-5.828257816242191</v>
      </c>
      <c r="L18523" t="str">
        <f>TEXT(Orders[[#This Row],[date]],"MMM")</f>
        <v>Oct</v>
      </c>
    </row>
    <row r="18524" spans="1:12" x14ac:dyDescent="0.3">
      <c r="A18524" s="2">
        <v>45190</v>
      </c>
      <c r="B18524">
        <v>1002627</v>
      </c>
      <c r="C18524" t="s">
        <v>4588</v>
      </c>
      <c r="D18524" t="s">
        <v>3179</v>
      </c>
      <c r="E18524">
        <v>40.572800000000008</v>
      </c>
      <c r="F18524">
        <v>464.048</v>
      </c>
      <c r="G18524" t="s">
        <v>2943</v>
      </c>
      <c r="H18524" t="s">
        <v>45</v>
      </c>
      <c r="I18524" t="s">
        <v>46</v>
      </c>
      <c r="J18524">
        <v>423.47519999999997</v>
      </c>
      <c r="K18524">
        <v>1043.7416200015771</v>
      </c>
      <c r="L18524" t="str">
        <f>TEXT(Orders[[#This Row],[date]],"MMM")</f>
        <v>Sep</v>
      </c>
    </row>
    <row r="18525" spans="1:12" x14ac:dyDescent="0.3">
      <c r="A18525" s="2">
        <v>45095</v>
      </c>
      <c r="B18525">
        <v>1003760</v>
      </c>
      <c r="C18525" t="s">
        <v>3398</v>
      </c>
      <c r="D18525" t="s">
        <v>3176</v>
      </c>
      <c r="E18525">
        <v>175.51680000000002</v>
      </c>
      <c r="F18525">
        <v>464.12080000000003</v>
      </c>
      <c r="G18525" t="s">
        <v>241</v>
      </c>
      <c r="H18525" t="s">
        <v>75</v>
      </c>
      <c r="I18525" t="s">
        <v>46</v>
      </c>
      <c r="J18525">
        <v>288.60400000000004</v>
      </c>
      <c r="K18525">
        <v>164.43098324490876</v>
      </c>
      <c r="L18525" t="str">
        <f>TEXT(Orders[[#This Row],[date]],"MMM")</f>
        <v>Jun</v>
      </c>
    </row>
    <row r="18526" spans="1:12" x14ac:dyDescent="0.3">
      <c r="A18526" s="2">
        <v>45155</v>
      </c>
      <c r="B18526">
        <v>1003480</v>
      </c>
      <c r="C18526" t="s">
        <v>4604</v>
      </c>
      <c r="D18526" t="s">
        <v>3177</v>
      </c>
      <c r="E18526">
        <v>170.78720000000001</v>
      </c>
      <c r="F18526">
        <v>464.17800000000011</v>
      </c>
      <c r="G18526" t="s">
        <v>2637</v>
      </c>
      <c r="H18526" t="s">
        <v>30</v>
      </c>
      <c r="I18526" t="s">
        <v>13</v>
      </c>
      <c r="J18526">
        <v>293.39080000000013</v>
      </c>
      <c r="K18526">
        <v>171.78734706113815</v>
      </c>
      <c r="L18526" t="str">
        <f>TEXT(Orders[[#This Row],[date]],"MMM")</f>
        <v>Aug</v>
      </c>
    </row>
    <row r="18527" spans="1:12" x14ac:dyDescent="0.3">
      <c r="A18527" s="2">
        <v>45047</v>
      </c>
      <c r="B18527">
        <v>1003753</v>
      </c>
      <c r="C18527" t="s">
        <v>3844</v>
      </c>
      <c r="D18527" t="s">
        <v>3173</v>
      </c>
      <c r="E18527">
        <v>250.2944</v>
      </c>
      <c r="F18527">
        <v>464.21960000000013</v>
      </c>
      <c r="G18527" t="s">
        <v>705</v>
      </c>
      <c r="H18527" t="s">
        <v>88</v>
      </c>
      <c r="I18527" t="s">
        <v>36</v>
      </c>
      <c r="J18527">
        <v>213.92520000000013</v>
      </c>
      <c r="K18527">
        <v>85.469431197821493</v>
      </c>
      <c r="L18527" t="str">
        <f>TEXT(Orders[[#This Row],[date]],"MMM")</f>
        <v>May</v>
      </c>
    </row>
    <row r="18528" spans="1:12" x14ac:dyDescent="0.3">
      <c r="A18528" s="2">
        <v>45251</v>
      </c>
      <c r="B18528">
        <v>1004579</v>
      </c>
      <c r="C18528" t="s">
        <v>6001</v>
      </c>
      <c r="D18528" t="s">
        <v>3173</v>
      </c>
      <c r="E18528">
        <v>118.2272</v>
      </c>
      <c r="F18528">
        <v>464.23520000000002</v>
      </c>
      <c r="G18528" t="s">
        <v>2031</v>
      </c>
      <c r="H18528" t="s">
        <v>26</v>
      </c>
      <c r="I18528" t="s">
        <v>13</v>
      </c>
      <c r="J18528">
        <v>346.00800000000004</v>
      </c>
      <c r="K18528">
        <v>292.66361717100636</v>
      </c>
      <c r="L18528" t="str">
        <f>TEXT(Orders[[#This Row],[date]],"MMM")</f>
        <v>Nov</v>
      </c>
    </row>
    <row r="18529" spans="1:12" x14ac:dyDescent="0.3">
      <c r="A18529" s="2">
        <v>45082</v>
      </c>
      <c r="B18529">
        <v>1005736</v>
      </c>
      <c r="C18529" t="s">
        <v>5891</v>
      </c>
      <c r="D18529" t="s">
        <v>3178</v>
      </c>
      <c r="E18529">
        <v>4.7119999999999891</v>
      </c>
      <c r="F18529">
        <v>464.33520000000004</v>
      </c>
      <c r="G18529" t="s">
        <v>395</v>
      </c>
      <c r="H18529" t="s">
        <v>54</v>
      </c>
      <c r="I18529" t="s">
        <v>20</v>
      </c>
      <c r="J18529">
        <v>459.62320000000005</v>
      </c>
      <c r="K18529">
        <v>9754.3123938879689</v>
      </c>
      <c r="L18529" t="str">
        <f>TEXT(Orders[[#This Row],[date]],"MMM")</f>
        <v>Jun</v>
      </c>
    </row>
    <row r="18530" spans="1:12" x14ac:dyDescent="0.3">
      <c r="A18530" s="2">
        <v>45234</v>
      </c>
      <c r="B18530">
        <v>1006123</v>
      </c>
      <c r="C18530" t="s">
        <v>4487</v>
      </c>
      <c r="D18530" t="s">
        <v>3174</v>
      </c>
      <c r="E18530">
        <v>23.92</v>
      </c>
      <c r="F18530">
        <v>464.33520000000004</v>
      </c>
      <c r="G18530" t="s">
        <v>2286</v>
      </c>
      <c r="H18530" t="s">
        <v>88</v>
      </c>
      <c r="I18530" t="s">
        <v>36</v>
      </c>
      <c r="J18530">
        <v>440.41520000000003</v>
      </c>
      <c r="K18530">
        <v>1841.2006688963211</v>
      </c>
      <c r="L18530" t="str">
        <f>TEXT(Orders[[#This Row],[date]],"MMM")</f>
        <v>Nov</v>
      </c>
    </row>
    <row r="18531" spans="1:12" x14ac:dyDescent="0.3">
      <c r="A18531" s="2">
        <v>44947</v>
      </c>
      <c r="B18531">
        <v>1005681</v>
      </c>
      <c r="C18531" t="s">
        <v>3251</v>
      </c>
      <c r="D18531" t="s">
        <v>3173</v>
      </c>
      <c r="E18531">
        <v>134.33600000000001</v>
      </c>
      <c r="F18531">
        <v>464.33520000000004</v>
      </c>
      <c r="G18531" t="s">
        <v>1109</v>
      </c>
      <c r="H18531" t="s">
        <v>50</v>
      </c>
      <c r="I18531" t="s">
        <v>36</v>
      </c>
      <c r="J18531">
        <v>329.99920000000003</v>
      </c>
      <c r="K18531">
        <v>245.65209623630301</v>
      </c>
      <c r="L18531" t="str">
        <f>TEXT(Orders[[#This Row],[date]],"MMM")</f>
        <v>Jan</v>
      </c>
    </row>
    <row r="18532" spans="1:12" x14ac:dyDescent="0.3">
      <c r="A18532" s="2">
        <v>45230</v>
      </c>
      <c r="B18532">
        <v>1005356</v>
      </c>
      <c r="C18532" t="s">
        <v>4422</v>
      </c>
      <c r="D18532" t="s">
        <v>3178</v>
      </c>
      <c r="E18532">
        <v>178.88320000000002</v>
      </c>
      <c r="F18532">
        <v>464.33520000000004</v>
      </c>
      <c r="G18532" t="s">
        <v>1423</v>
      </c>
      <c r="H18532" t="s">
        <v>69</v>
      </c>
      <c r="I18532" t="s">
        <v>46</v>
      </c>
      <c r="J18532">
        <v>285.452</v>
      </c>
      <c r="K18532">
        <v>159.57451566161603</v>
      </c>
      <c r="L18532" t="str">
        <f>TEXT(Orders[[#This Row],[date]],"MMM")</f>
        <v>Oct</v>
      </c>
    </row>
    <row r="18533" spans="1:12" x14ac:dyDescent="0.3">
      <c r="A18533" s="2">
        <v>45189</v>
      </c>
      <c r="B18533">
        <v>1006108</v>
      </c>
      <c r="C18533" t="s">
        <v>3819</v>
      </c>
      <c r="D18533" t="s">
        <v>3176</v>
      </c>
      <c r="E18533">
        <v>184.54400000000001</v>
      </c>
      <c r="F18533">
        <v>464.33520000000004</v>
      </c>
      <c r="G18533" t="s">
        <v>680</v>
      </c>
      <c r="H18533" t="s">
        <v>19</v>
      </c>
      <c r="I18533" t="s">
        <v>20</v>
      </c>
      <c r="J18533">
        <v>279.7912</v>
      </c>
      <c r="K18533">
        <v>151.61219004681809</v>
      </c>
      <c r="L18533" t="str">
        <f>TEXT(Orders[[#This Row],[date]],"MMM")</f>
        <v>Sep</v>
      </c>
    </row>
    <row r="18534" spans="1:12" x14ac:dyDescent="0.3">
      <c r="A18534" s="2">
        <v>45042</v>
      </c>
      <c r="B18534">
        <v>1003687</v>
      </c>
      <c r="C18534" t="s">
        <v>5089</v>
      </c>
      <c r="D18534" t="s">
        <v>3178</v>
      </c>
      <c r="E18534">
        <v>64.729600000000005</v>
      </c>
      <c r="F18534">
        <v>464.42239999999998</v>
      </c>
      <c r="G18534" t="s">
        <v>505</v>
      </c>
      <c r="H18534" t="s">
        <v>12</v>
      </c>
      <c r="I18534" t="s">
        <v>13</v>
      </c>
      <c r="J18534">
        <v>399.69279999999998</v>
      </c>
      <c r="K18534">
        <v>617.4807197943444</v>
      </c>
      <c r="L18534" t="str">
        <f>TEXT(Orders[[#This Row],[date]],"MMM")</f>
        <v>Apr</v>
      </c>
    </row>
    <row r="18535" spans="1:12" x14ac:dyDescent="0.3">
      <c r="A18535" s="2">
        <v>45267</v>
      </c>
      <c r="B18535">
        <v>1009119</v>
      </c>
      <c r="C18535" t="s">
        <v>3402</v>
      </c>
      <c r="D18535" t="s">
        <v>3180</v>
      </c>
      <c r="E18535">
        <v>163.816</v>
      </c>
      <c r="F18535">
        <v>464.69376000000005</v>
      </c>
      <c r="G18535" t="s">
        <v>2763</v>
      </c>
      <c r="H18535" t="s">
        <v>50</v>
      </c>
      <c r="I18535" t="s">
        <v>36</v>
      </c>
      <c r="J18535">
        <v>300.87776000000008</v>
      </c>
      <c r="K18535">
        <v>183.66811544659868</v>
      </c>
      <c r="L18535" t="str">
        <f>TEXT(Orders[[#This Row],[date]],"MMM")</f>
        <v>Dec</v>
      </c>
    </row>
    <row r="18536" spans="1:12" x14ac:dyDescent="0.3">
      <c r="A18536" s="2">
        <v>45104</v>
      </c>
      <c r="B18536">
        <v>1000692</v>
      </c>
      <c r="C18536" t="s">
        <v>4132</v>
      </c>
      <c r="D18536" t="s">
        <v>3175</v>
      </c>
      <c r="E18536">
        <v>228.74803200000008</v>
      </c>
      <c r="F18536">
        <v>465.16204800000008</v>
      </c>
      <c r="G18536" t="s">
        <v>985</v>
      </c>
      <c r="H18536" t="s">
        <v>30</v>
      </c>
      <c r="I18536" t="s">
        <v>13</v>
      </c>
      <c r="J18536">
        <v>236.414016</v>
      </c>
      <c r="K18536">
        <v>103.35127866804987</v>
      </c>
      <c r="L18536" t="str">
        <f>TEXT(Orders[[#This Row],[date]],"MMM")</f>
        <v>Jun</v>
      </c>
    </row>
    <row r="18537" spans="1:12" x14ac:dyDescent="0.3">
      <c r="A18537" s="2">
        <v>45015</v>
      </c>
      <c r="B18537">
        <v>1005977</v>
      </c>
      <c r="C18537" t="s">
        <v>4756</v>
      </c>
      <c r="D18537" t="s">
        <v>3180</v>
      </c>
      <c r="E18537">
        <v>83.02800000000002</v>
      </c>
      <c r="F18537">
        <v>465.23159999999996</v>
      </c>
      <c r="G18537" t="s">
        <v>2748</v>
      </c>
      <c r="H18537" t="s">
        <v>54</v>
      </c>
      <c r="I18537" t="s">
        <v>20</v>
      </c>
      <c r="J18537">
        <v>382.20359999999994</v>
      </c>
      <c r="K18537">
        <v>460.33097268391367</v>
      </c>
      <c r="L18537" t="str">
        <f>TEXT(Orders[[#This Row],[date]],"MMM")</f>
        <v>Mar</v>
      </c>
    </row>
    <row r="18538" spans="1:12" x14ac:dyDescent="0.3">
      <c r="A18538" s="2">
        <v>45122</v>
      </c>
      <c r="B18538">
        <v>1008523</v>
      </c>
      <c r="C18538" t="s">
        <v>4526</v>
      </c>
      <c r="D18538" t="s">
        <v>3180</v>
      </c>
      <c r="E18538">
        <v>52.683999999999997</v>
      </c>
      <c r="F18538">
        <v>465.41088000000008</v>
      </c>
      <c r="G18538" t="s">
        <v>1467</v>
      </c>
      <c r="H18538" t="s">
        <v>54</v>
      </c>
      <c r="I18538" t="s">
        <v>20</v>
      </c>
      <c r="J18538">
        <v>412.72688000000005</v>
      </c>
      <c r="K18538">
        <v>783.40080479842095</v>
      </c>
      <c r="L18538" t="str">
        <f>TEXT(Orders[[#This Row],[date]],"MMM")</f>
        <v>Jul</v>
      </c>
    </row>
    <row r="18539" spans="1:12" x14ac:dyDescent="0.3">
      <c r="A18539" s="2">
        <v>44940</v>
      </c>
      <c r="B18539">
        <v>1000499</v>
      </c>
      <c r="C18539" t="s">
        <v>5931</v>
      </c>
      <c r="D18539" t="s">
        <v>3172</v>
      </c>
      <c r="E18539">
        <v>593.99462400000004</v>
      </c>
      <c r="F18539">
        <v>465.50150400000007</v>
      </c>
      <c r="G18539" t="s">
        <v>773</v>
      </c>
      <c r="H18539" t="s">
        <v>26</v>
      </c>
      <c r="I18539" t="s">
        <v>13</v>
      </c>
      <c r="J18539">
        <v>-128.49311999999998</v>
      </c>
      <c r="K18539">
        <v>-21.632034164672838</v>
      </c>
      <c r="L18539" t="str">
        <f>TEXT(Orders[[#This Row],[date]],"MMM")</f>
        <v>Jan</v>
      </c>
    </row>
    <row r="18540" spans="1:12" x14ac:dyDescent="0.3">
      <c r="A18540" s="2">
        <v>45025</v>
      </c>
      <c r="B18540">
        <v>1004025</v>
      </c>
      <c r="C18540" t="s">
        <v>3864</v>
      </c>
      <c r="D18540" t="s">
        <v>3179</v>
      </c>
      <c r="E18540">
        <v>133.32160000000002</v>
      </c>
      <c r="F18540">
        <v>465.58200000000005</v>
      </c>
      <c r="G18540" t="s">
        <v>725</v>
      </c>
      <c r="H18540" t="s">
        <v>30</v>
      </c>
      <c r="I18540" t="s">
        <v>13</v>
      </c>
      <c r="J18540">
        <v>332.2604</v>
      </c>
      <c r="K18540">
        <v>249.21723111633821</v>
      </c>
      <c r="L18540" t="str">
        <f>TEXT(Orders[[#This Row],[date]],"MMM")</f>
        <v>Apr</v>
      </c>
    </row>
    <row r="18541" spans="1:12" x14ac:dyDescent="0.3">
      <c r="A18541" s="2">
        <v>44981</v>
      </c>
      <c r="B18541">
        <v>1003098</v>
      </c>
      <c r="C18541" t="s">
        <v>4067</v>
      </c>
      <c r="D18541" t="s">
        <v>3179</v>
      </c>
      <c r="E18541">
        <v>242.11520000000002</v>
      </c>
      <c r="F18541">
        <v>465.81080000000003</v>
      </c>
      <c r="G18541" t="s">
        <v>918</v>
      </c>
      <c r="H18541" t="s">
        <v>69</v>
      </c>
      <c r="I18541" t="s">
        <v>46</v>
      </c>
      <c r="J18541">
        <v>223.69560000000001</v>
      </c>
      <c r="K18541">
        <v>92.392216597718772</v>
      </c>
      <c r="L18541" t="str">
        <f>TEXT(Orders[[#This Row],[date]],"MMM")</f>
        <v>Feb</v>
      </c>
    </row>
    <row r="18542" spans="1:12" x14ac:dyDescent="0.3">
      <c r="A18542" s="2">
        <v>45017</v>
      </c>
      <c r="B18542">
        <v>1000534</v>
      </c>
      <c r="C18542" t="s">
        <v>5862</v>
      </c>
      <c r="D18542" t="s">
        <v>3171</v>
      </c>
      <c r="E18542">
        <v>634.9824000000001</v>
      </c>
      <c r="F18542">
        <v>465.87615360000007</v>
      </c>
      <c r="G18542" t="s">
        <v>811</v>
      </c>
      <c r="H18542" t="s">
        <v>54</v>
      </c>
      <c r="I18542" t="s">
        <v>20</v>
      </c>
      <c r="J18542">
        <v>-169.10624640000003</v>
      </c>
      <c r="K18542">
        <v>-26.631643081761009</v>
      </c>
      <c r="L18542" t="str">
        <f>TEXT(Orders[[#This Row],[date]],"MMM")</f>
        <v>Apr</v>
      </c>
    </row>
    <row r="18543" spans="1:12" x14ac:dyDescent="0.3">
      <c r="A18543" s="2">
        <v>45032</v>
      </c>
      <c r="B18543">
        <v>1002740</v>
      </c>
      <c r="C18543" t="s">
        <v>5771</v>
      </c>
      <c r="D18543" t="s">
        <v>3176</v>
      </c>
      <c r="E18543">
        <v>203.90400000000002</v>
      </c>
      <c r="F18543">
        <v>465.99176</v>
      </c>
      <c r="G18543" t="s">
        <v>3056</v>
      </c>
      <c r="H18543" t="s">
        <v>12</v>
      </c>
      <c r="I18543" t="s">
        <v>13</v>
      </c>
      <c r="J18543">
        <v>262.08776</v>
      </c>
      <c r="K18543">
        <v>128.53487915881982</v>
      </c>
      <c r="L18543" t="str">
        <f>TEXT(Orders[[#This Row],[date]],"MMM")</f>
        <v>Apr</v>
      </c>
    </row>
    <row r="18544" spans="1:12" x14ac:dyDescent="0.3">
      <c r="A18544" s="2">
        <v>45265</v>
      </c>
      <c r="B18544">
        <v>1005710</v>
      </c>
      <c r="C18544" t="s">
        <v>4668</v>
      </c>
      <c r="D18544" t="s">
        <v>3171</v>
      </c>
      <c r="E18544">
        <v>37.111999999999995</v>
      </c>
      <c r="F18544">
        <v>466.12799999999999</v>
      </c>
      <c r="G18544" t="s">
        <v>1715</v>
      </c>
      <c r="H18544" t="s">
        <v>30</v>
      </c>
      <c r="I18544" t="s">
        <v>13</v>
      </c>
      <c r="J18544">
        <v>429.01599999999996</v>
      </c>
      <c r="K18544">
        <v>1156.0034490191852</v>
      </c>
      <c r="L18544" t="str">
        <f>TEXT(Orders[[#This Row],[date]],"MMM")</f>
        <v>Dec</v>
      </c>
    </row>
    <row r="18545" spans="1:12" x14ac:dyDescent="0.3">
      <c r="A18545" s="2">
        <v>45155</v>
      </c>
      <c r="B18545">
        <v>1005907</v>
      </c>
      <c r="C18545" t="s">
        <v>3470</v>
      </c>
      <c r="D18545" t="s">
        <v>3174</v>
      </c>
      <c r="E18545">
        <v>100.348</v>
      </c>
      <c r="F18545">
        <v>466.12799999999999</v>
      </c>
      <c r="G18545" t="s">
        <v>2151</v>
      </c>
      <c r="H18545" t="s">
        <v>57</v>
      </c>
      <c r="I18545" t="s">
        <v>20</v>
      </c>
      <c r="J18545">
        <v>365.78</v>
      </c>
      <c r="K18545">
        <v>364.51149998006935</v>
      </c>
      <c r="L18545" t="str">
        <f>TEXT(Orders[[#This Row],[date]],"MMM")</f>
        <v>Aug</v>
      </c>
    </row>
    <row r="18546" spans="1:12" x14ac:dyDescent="0.3">
      <c r="A18546" s="2">
        <v>45203</v>
      </c>
      <c r="B18546">
        <v>1016524</v>
      </c>
      <c r="C18546" t="s">
        <v>3498</v>
      </c>
      <c r="D18546" t="s">
        <v>3180</v>
      </c>
      <c r="E18546">
        <v>537.99599999999998</v>
      </c>
      <c r="F18546">
        <v>466.12799999999999</v>
      </c>
      <c r="G18546" t="s">
        <v>1514</v>
      </c>
      <c r="H18546" t="s">
        <v>57</v>
      </c>
      <c r="I18546" t="s">
        <v>20</v>
      </c>
      <c r="J18546">
        <v>-71.867999999999995</v>
      </c>
      <c r="K18546">
        <v>-13.358463631699863</v>
      </c>
      <c r="L18546" t="str">
        <f>TEXT(Orders[[#This Row],[date]],"MMM")</f>
        <v>Oct</v>
      </c>
    </row>
    <row r="18547" spans="1:12" x14ac:dyDescent="0.3">
      <c r="A18547" s="2">
        <v>44940</v>
      </c>
      <c r="B18547">
        <v>1019398</v>
      </c>
      <c r="C18547" t="s">
        <v>5740</v>
      </c>
      <c r="D18547" t="s">
        <v>3180</v>
      </c>
      <c r="E18547">
        <v>557.10400000000004</v>
      </c>
      <c r="F18547">
        <v>466.12799999999999</v>
      </c>
      <c r="G18547" t="s">
        <v>2538</v>
      </c>
      <c r="H18547" t="s">
        <v>54</v>
      </c>
      <c r="I18547" t="s">
        <v>20</v>
      </c>
      <c r="J18547">
        <v>-90.976000000000056</v>
      </c>
      <c r="K18547">
        <v>-16.330164565323539</v>
      </c>
      <c r="L18547" t="str">
        <f>TEXT(Orders[[#This Row],[date]],"MMM")</f>
        <v>Jan</v>
      </c>
    </row>
    <row r="18548" spans="1:12" x14ac:dyDescent="0.3">
      <c r="A18548" s="2">
        <v>45173</v>
      </c>
      <c r="B18548">
        <v>1019009</v>
      </c>
      <c r="C18548" t="s">
        <v>3414</v>
      </c>
      <c r="D18548" t="s">
        <v>3180</v>
      </c>
      <c r="E18548">
        <v>567.22</v>
      </c>
      <c r="F18548">
        <v>466.12799999999999</v>
      </c>
      <c r="G18548" t="s">
        <v>257</v>
      </c>
      <c r="H18548" t="s">
        <v>69</v>
      </c>
      <c r="I18548" t="s">
        <v>46</v>
      </c>
      <c r="J18548">
        <v>-101.09200000000004</v>
      </c>
      <c r="K18548">
        <v>-17.822361693875401</v>
      </c>
      <c r="L18548" t="str">
        <f>TEXT(Orders[[#This Row],[date]],"MMM")</f>
        <v>Sep</v>
      </c>
    </row>
    <row r="18549" spans="1:12" x14ac:dyDescent="0.3">
      <c r="A18549" s="2">
        <v>45111</v>
      </c>
      <c r="B18549">
        <v>1000529</v>
      </c>
      <c r="C18549" t="s">
        <v>3960</v>
      </c>
      <c r="D18549" t="s">
        <v>3175</v>
      </c>
      <c r="E18549">
        <v>423.12000000000012</v>
      </c>
      <c r="F18549">
        <v>466.1829120000001</v>
      </c>
      <c r="G18549" t="s">
        <v>806</v>
      </c>
      <c r="H18549" t="s">
        <v>69</v>
      </c>
      <c r="I18549" t="s">
        <v>46</v>
      </c>
      <c r="J18549">
        <v>43.062911999999983</v>
      </c>
      <c r="K18549">
        <v>10.177470221213833</v>
      </c>
      <c r="L18549" t="str">
        <f>TEXT(Orders[[#This Row],[date]],"MMM")</f>
        <v>Jul</v>
      </c>
    </row>
    <row r="18550" spans="1:12" x14ac:dyDescent="0.3">
      <c r="A18550" s="2">
        <v>45159</v>
      </c>
      <c r="B18550">
        <v>1003162</v>
      </c>
      <c r="C18550" t="s">
        <v>5699</v>
      </c>
      <c r="D18550" t="s">
        <v>3178</v>
      </c>
      <c r="E18550">
        <v>77.961600000000004</v>
      </c>
      <c r="F18550">
        <v>466.22680000000003</v>
      </c>
      <c r="G18550" t="s">
        <v>978</v>
      </c>
      <c r="H18550" t="s">
        <v>19</v>
      </c>
      <c r="I18550" t="s">
        <v>20</v>
      </c>
      <c r="J18550">
        <v>388.26520000000005</v>
      </c>
      <c r="K18550">
        <v>498.02107704305712</v>
      </c>
      <c r="L18550" t="str">
        <f>TEXT(Orders[[#This Row],[date]],"MMM")</f>
        <v>Aug</v>
      </c>
    </row>
    <row r="18551" spans="1:12" x14ac:dyDescent="0.3">
      <c r="A18551" s="2">
        <v>45171</v>
      </c>
      <c r="B18551">
        <v>1000980</v>
      </c>
      <c r="C18551" t="s">
        <v>4057</v>
      </c>
      <c r="D18551" t="s">
        <v>3178</v>
      </c>
      <c r="E18551">
        <v>319.18848000000003</v>
      </c>
      <c r="F18551">
        <v>466.64042880000011</v>
      </c>
      <c r="G18551" t="s">
        <v>1286</v>
      </c>
      <c r="H18551" t="s">
        <v>19</v>
      </c>
      <c r="I18551" t="s">
        <v>20</v>
      </c>
      <c r="J18551">
        <v>147.45194880000008</v>
      </c>
      <c r="K18551">
        <v>46.195886768845817</v>
      </c>
      <c r="L18551" t="str">
        <f>TEXT(Orders[[#This Row],[date]],"MMM")</f>
        <v>Sep</v>
      </c>
    </row>
    <row r="18552" spans="1:12" x14ac:dyDescent="0.3">
      <c r="A18552" s="2">
        <v>45143</v>
      </c>
      <c r="B18552">
        <v>1006163</v>
      </c>
      <c r="C18552" t="s">
        <v>5650</v>
      </c>
      <c r="D18552" t="s">
        <v>3176</v>
      </c>
      <c r="E18552">
        <v>107.84400000000002</v>
      </c>
      <c r="F18552">
        <v>467.02440000000001</v>
      </c>
      <c r="G18552" t="s">
        <v>1375</v>
      </c>
      <c r="H18552" t="s">
        <v>57</v>
      </c>
      <c r="I18552" t="s">
        <v>20</v>
      </c>
      <c r="J18552">
        <v>359.18039999999996</v>
      </c>
      <c r="K18552">
        <v>333.05552464671183</v>
      </c>
      <c r="L18552" t="str">
        <f>TEXT(Orders[[#This Row],[date]],"MMM")</f>
        <v>Aug</v>
      </c>
    </row>
    <row r="18553" spans="1:12" x14ac:dyDescent="0.3">
      <c r="A18553" s="2">
        <v>45260</v>
      </c>
      <c r="B18553">
        <v>1000048</v>
      </c>
      <c r="C18553" t="s">
        <v>3302</v>
      </c>
      <c r="D18553" t="s">
        <v>3172</v>
      </c>
      <c r="E18553">
        <v>251.6182080000001</v>
      </c>
      <c r="F18553">
        <v>467.27890560000009</v>
      </c>
      <c r="G18553" t="s">
        <v>136</v>
      </c>
      <c r="H18553" t="s">
        <v>35</v>
      </c>
      <c r="I18553" t="s">
        <v>36</v>
      </c>
      <c r="J18553">
        <v>215.66069759999999</v>
      </c>
      <c r="K18553">
        <v>85.709495872413143</v>
      </c>
      <c r="L18553" t="str">
        <f>TEXT(Orders[[#This Row],[date]],"MMM")</f>
        <v>Nov</v>
      </c>
    </row>
    <row r="18554" spans="1:12" x14ac:dyDescent="0.3">
      <c r="A18554" s="2">
        <v>44956</v>
      </c>
      <c r="B18554">
        <v>1002058</v>
      </c>
      <c r="C18554" t="s">
        <v>5582</v>
      </c>
      <c r="D18554" t="s">
        <v>3174</v>
      </c>
      <c r="E18554">
        <v>121.41759999999999</v>
      </c>
      <c r="F18554">
        <v>467.31859200000008</v>
      </c>
      <c r="G18554" t="s">
        <v>2374</v>
      </c>
      <c r="H18554" t="s">
        <v>75</v>
      </c>
      <c r="I18554" t="s">
        <v>46</v>
      </c>
      <c r="J18554">
        <v>345.90099200000009</v>
      </c>
      <c r="K18554">
        <v>284.88538070263297</v>
      </c>
      <c r="L18554" t="str">
        <f>TEXT(Orders[[#This Row],[date]],"MMM")</f>
        <v>Jan</v>
      </c>
    </row>
    <row r="18555" spans="1:12" x14ac:dyDescent="0.3">
      <c r="A18555" s="2">
        <v>45195</v>
      </c>
      <c r="B18555">
        <v>1004292</v>
      </c>
      <c r="C18555" t="s">
        <v>3226</v>
      </c>
      <c r="D18555" t="s">
        <v>3174</v>
      </c>
      <c r="E18555">
        <v>186.57280000000003</v>
      </c>
      <c r="F18555">
        <v>467.40200000000004</v>
      </c>
      <c r="G18555" t="s">
        <v>1731</v>
      </c>
      <c r="H18555" t="s">
        <v>26</v>
      </c>
      <c r="I18555" t="s">
        <v>13</v>
      </c>
      <c r="J18555">
        <v>280.82920000000001</v>
      </c>
      <c r="K18555">
        <v>150.51990429473105</v>
      </c>
      <c r="L18555" t="str">
        <f>TEXT(Orders[[#This Row],[date]],"MMM")</f>
        <v>Sep</v>
      </c>
    </row>
    <row r="18556" spans="1:12" x14ac:dyDescent="0.3">
      <c r="A18556" s="2">
        <v>44980</v>
      </c>
      <c r="B18556">
        <v>1000079</v>
      </c>
      <c r="C18556" t="s">
        <v>6046</v>
      </c>
      <c r="D18556" t="s">
        <v>3177</v>
      </c>
      <c r="E18556">
        <v>445.25260800000007</v>
      </c>
      <c r="F18556">
        <v>467.43315840000014</v>
      </c>
      <c r="G18556" t="s">
        <v>195</v>
      </c>
      <c r="H18556" t="s">
        <v>12</v>
      </c>
      <c r="I18556" t="s">
        <v>13</v>
      </c>
      <c r="J18556">
        <v>22.180550400000072</v>
      </c>
      <c r="K18556">
        <v>4.9815655206673313</v>
      </c>
      <c r="L18556" t="str">
        <f>TEXT(Orders[[#This Row],[date]],"MMM")</f>
        <v>Feb</v>
      </c>
    </row>
    <row r="18557" spans="1:12" x14ac:dyDescent="0.3">
      <c r="A18557" s="2">
        <v>45022</v>
      </c>
      <c r="B18557">
        <v>1005552</v>
      </c>
      <c r="C18557" t="s">
        <v>5734</v>
      </c>
      <c r="D18557" t="s">
        <v>3172</v>
      </c>
      <c r="E18557">
        <v>169.61200000000002</v>
      </c>
      <c r="F18557">
        <v>467.56224000000003</v>
      </c>
      <c r="G18557" t="s">
        <v>3057</v>
      </c>
      <c r="H18557" t="s">
        <v>45</v>
      </c>
      <c r="I18557" t="s">
        <v>46</v>
      </c>
      <c r="J18557">
        <v>297.95024000000001</v>
      </c>
      <c r="K18557">
        <v>175.66577836473834</v>
      </c>
      <c r="L18557" t="str">
        <f>TEXT(Orders[[#This Row],[date]],"MMM")</f>
        <v>Apr</v>
      </c>
    </row>
    <row r="18558" spans="1:12" x14ac:dyDescent="0.3">
      <c r="A18558" s="2">
        <v>44979</v>
      </c>
      <c r="B18558">
        <v>1005139</v>
      </c>
      <c r="C18558" t="s">
        <v>5123</v>
      </c>
      <c r="D18558" t="s">
        <v>3176</v>
      </c>
      <c r="E18558">
        <v>223.19360000000003</v>
      </c>
      <c r="F18558">
        <v>467.74520000000007</v>
      </c>
      <c r="G18558" t="s">
        <v>1534</v>
      </c>
      <c r="H18558" t="s">
        <v>50</v>
      </c>
      <c r="I18558" t="s">
        <v>36</v>
      </c>
      <c r="J18558">
        <v>244.55160000000004</v>
      </c>
      <c r="K18558">
        <v>109.56927080346391</v>
      </c>
      <c r="L18558" t="str">
        <f>TEXT(Orders[[#This Row],[date]],"MMM")</f>
        <v>Feb</v>
      </c>
    </row>
    <row r="18559" spans="1:12" x14ac:dyDescent="0.3">
      <c r="A18559" s="2">
        <v>45244</v>
      </c>
      <c r="B18559">
        <v>1005707</v>
      </c>
      <c r="C18559" t="s">
        <v>5574</v>
      </c>
      <c r="D18559" t="s">
        <v>3178</v>
      </c>
      <c r="E18559">
        <v>194.39600000000002</v>
      </c>
      <c r="F18559">
        <v>467.92079999999999</v>
      </c>
      <c r="G18559" t="s">
        <v>3131</v>
      </c>
      <c r="H18559" t="s">
        <v>26</v>
      </c>
      <c r="I18559" t="s">
        <v>13</v>
      </c>
      <c r="J18559">
        <v>273.52479999999997</v>
      </c>
      <c r="K18559">
        <v>140.70495277680607</v>
      </c>
      <c r="L18559" t="str">
        <f>TEXT(Orders[[#This Row],[date]],"MMM")</f>
        <v>Nov</v>
      </c>
    </row>
    <row r="18560" spans="1:12" x14ac:dyDescent="0.3">
      <c r="A18560" s="2">
        <v>45158</v>
      </c>
      <c r="B18560">
        <v>1003618</v>
      </c>
      <c r="C18560" t="s">
        <v>4083</v>
      </c>
      <c r="D18560" t="s">
        <v>3179</v>
      </c>
      <c r="E18560">
        <v>204.47680000000003</v>
      </c>
      <c r="F18560">
        <v>467.92720000000003</v>
      </c>
      <c r="G18560" t="s">
        <v>935</v>
      </c>
      <c r="H18560" t="s">
        <v>69</v>
      </c>
      <c r="I18560" t="s">
        <v>46</v>
      </c>
      <c r="J18560">
        <v>263.4504</v>
      </c>
      <c r="K18560">
        <v>128.84121817242834</v>
      </c>
      <c r="L18560" t="str">
        <f>TEXT(Orders[[#This Row],[date]],"MMM")</f>
        <v>Aug</v>
      </c>
    </row>
    <row r="18561" spans="1:12" x14ac:dyDescent="0.3">
      <c r="A18561" s="2">
        <v>45075</v>
      </c>
      <c r="B18561">
        <v>1018350</v>
      </c>
      <c r="C18561" t="s">
        <v>5632</v>
      </c>
      <c r="D18561" t="s">
        <v>3180</v>
      </c>
      <c r="E18561">
        <v>433.63520000000005</v>
      </c>
      <c r="F18561">
        <v>468.13593600000002</v>
      </c>
      <c r="G18561" t="s">
        <v>1350</v>
      </c>
      <c r="H18561" t="s">
        <v>12</v>
      </c>
      <c r="I18561" t="s">
        <v>13</v>
      </c>
      <c r="J18561">
        <v>34.500735999999961</v>
      </c>
      <c r="K18561">
        <v>7.9561659201097967</v>
      </c>
      <c r="L18561" t="str">
        <f>TEXT(Orders[[#This Row],[date]],"MMM")</f>
        <v>May</v>
      </c>
    </row>
    <row r="18562" spans="1:12" x14ac:dyDescent="0.3">
      <c r="A18562" s="2">
        <v>45229</v>
      </c>
      <c r="B18562">
        <v>1003301</v>
      </c>
      <c r="C18562" t="s">
        <v>5852</v>
      </c>
      <c r="D18562" t="s">
        <v>3172</v>
      </c>
      <c r="E18562">
        <v>94.246400000000008</v>
      </c>
      <c r="F18562">
        <v>468.16120000000006</v>
      </c>
      <c r="G18562" t="s">
        <v>130</v>
      </c>
      <c r="H18562" t="s">
        <v>12</v>
      </c>
      <c r="I18562" t="s">
        <v>13</v>
      </c>
      <c r="J18562">
        <v>373.91480000000007</v>
      </c>
      <c r="K18562">
        <v>396.74173231019967</v>
      </c>
      <c r="L18562" t="str">
        <f>TEXT(Orders[[#This Row],[date]],"MMM")</f>
        <v>Oct</v>
      </c>
    </row>
    <row r="18563" spans="1:12" x14ac:dyDescent="0.3">
      <c r="A18563" s="2">
        <v>45287</v>
      </c>
      <c r="B18563">
        <v>1003140</v>
      </c>
      <c r="C18563" t="s">
        <v>3438</v>
      </c>
      <c r="D18563" t="s">
        <v>3176</v>
      </c>
      <c r="E18563">
        <v>153.03360000000004</v>
      </c>
      <c r="F18563">
        <v>468.39000000000004</v>
      </c>
      <c r="G18563" t="s">
        <v>1179</v>
      </c>
      <c r="H18563" t="s">
        <v>54</v>
      </c>
      <c r="I18563" t="s">
        <v>20</v>
      </c>
      <c r="J18563">
        <v>315.35640000000001</v>
      </c>
      <c r="K18563">
        <v>206.07003952073265</v>
      </c>
      <c r="L18563" t="str">
        <f>TEXT(Orders[[#This Row],[date]],"MMM")</f>
        <v>Dec</v>
      </c>
    </row>
    <row r="18564" spans="1:12" x14ac:dyDescent="0.3">
      <c r="A18564" s="2">
        <v>45155</v>
      </c>
      <c r="B18564">
        <v>1005088</v>
      </c>
      <c r="C18564" t="s">
        <v>4484</v>
      </c>
      <c r="D18564" t="s">
        <v>3175</v>
      </c>
      <c r="E18564">
        <v>7.8816000000000006</v>
      </c>
      <c r="F18564">
        <v>468.4316</v>
      </c>
      <c r="G18564" t="s">
        <v>1669</v>
      </c>
      <c r="H18564" t="s">
        <v>12</v>
      </c>
      <c r="I18564" t="s">
        <v>13</v>
      </c>
      <c r="J18564">
        <v>460.55</v>
      </c>
      <c r="K18564">
        <v>5843.3566788469343</v>
      </c>
      <c r="L18564" t="str">
        <f>TEXT(Orders[[#This Row],[date]],"MMM")</f>
        <v>Aug</v>
      </c>
    </row>
    <row r="18565" spans="1:12" x14ac:dyDescent="0.3">
      <c r="A18565" s="2">
        <v>45140</v>
      </c>
      <c r="B18565">
        <v>1000010</v>
      </c>
      <c r="C18565" t="s">
        <v>3241</v>
      </c>
      <c r="D18565" t="s">
        <v>3178</v>
      </c>
      <c r="E18565">
        <v>431.2116096000002</v>
      </c>
      <c r="F18565">
        <v>468.68668416000014</v>
      </c>
      <c r="G18565" t="s">
        <v>55</v>
      </c>
      <c r="H18565" t="s">
        <v>57</v>
      </c>
      <c r="I18565" t="s">
        <v>20</v>
      </c>
      <c r="J18565">
        <v>37.475074559999939</v>
      </c>
      <c r="K18565">
        <v>8.6906460136271626</v>
      </c>
      <c r="L18565" t="str">
        <f>TEXT(Orders[[#This Row],[date]],"MMM")</f>
        <v>Aug</v>
      </c>
    </row>
    <row r="18566" spans="1:12" x14ac:dyDescent="0.3">
      <c r="A18566" s="2">
        <v>45037</v>
      </c>
      <c r="B18566">
        <v>1003714</v>
      </c>
      <c r="C18566" t="s">
        <v>6059</v>
      </c>
      <c r="D18566" t="s">
        <v>3177</v>
      </c>
      <c r="E18566">
        <v>15.948800000000004</v>
      </c>
      <c r="F18566">
        <v>468.72280000000001</v>
      </c>
      <c r="G18566" t="s">
        <v>2143</v>
      </c>
      <c r="H18566" t="s">
        <v>45</v>
      </c>
      <c r="I18566" t="s">
        <v>46</v>
      </c>
      <c r="J18566">
        <v>452.774</v>
      </c>
      <c r="K18566">
        <v>2838.9220505617968</v>
      </c>
      <c r="L18566" t="str">
        <f>TEXT(Orders[[#This Row],[date]],"MMM")</f>
        <v>Apr</v>
      </c>
    </row>
    <row r="18567" spans="1:12" x14ac:dyDescent="0.3">
      <c r="A18567" s="2">
        <v>44927</v>
      </c>
      <c r="B18567">
        <v>1005644</v>
      </c>
      <c r="C18567" t="s">
        <v>5298</v>
      </c>
      <c r="D18567" t="s">
        <v>3176</v>
      </c>
      <c r="E18567">
        <v>27.287999999999997</v>
      </c>
      <c r="F18567">
        <v>468.81720000000001</v>
      </c>
      <c r="G18567" t="s">
        <v>2588</v>
      </c>
      <c r="H18567" t="s">
        <v>35</v>
      </c>
      <c r="I18567" t="s">
        <v>36</v>
      </c>
      <c r="J18567">
        <v>441.5292</v>
      </c>
      <c r="K18567">
        <v>1618.0343007915571</v>
      </c>
      <c r="L18567" t="str">
        <f>TEXT(Orders[[#This Row],[date]],"MMM")</f>
        <v>Jan</v>
      </c>
    </row>
    <row r="18568" spans="1:12" x14ac:dyDescent="0.3">
      <c r="A18568" s="2">
        <v>45260</v>
      </c>
      <c r="B18568">
        <v>1004877</v>
      </c>
      <c r="C18568" t="s">
        <v>4402</v>
      </c>
      <c r="D18568" t="s">
        <v>3180</v>
      </c>
      <c r="E18568">
        <v>145.95520000000002</v>
      </c>
      <c r="F18568">
        <v>469.26360000000005</v>
      </c>
      <c r="G18568" t="s">
        <v>1721</v>
      </c>
      <c r="H18568" t="s">
        <v>26</v>
      </c>
      <c r="I18568" t="s">
        <v>13</v>
      </c>
      <c r="J18568">
        <v>323.30840000000001</v>
      </c>
      <c r="K18568">
        <v>221.5120804191971</v>
      </c>
      <c r="L18568" t="str">
        <f>TEXT(Orders[[#This Row],[date]],"MMM")</f>
        <v>Nov</v>
      </c>
    </row>
    <row r="18569" spans="1:12" x14ac:dyDescent="0.3">
      <c r="A18569" s="2">
        <v>45026</v>
      </c>
      <c r="B18569">
        <v>1001923</v>
      </c>
      <c r="C18569" t="s">
        <v>5068</v>
      </c>
      <c r="D18569" t="s">
        <v>3177</v>
      </c>
      <c r="E18569">
        <v>184.69440000000003</v>
      </c>
      <c r="F18569">
        <v>469.56416000000013</v>
      </c>
      <c r="G18569" t="s">
        <v>2239</v>
      </c>
      <c r="H18569" t="s">
        <v>45</v>
      </c>
      <c r="I18569" t="s">
        <v>46</v>
      </c>
      <c r="J18569">
        <v>284.8697600000001</v>
      </c>
      <c r="K18569">
        <v>154.23843928132095</v>
      </c>
      <c r="L18569" t="str">
        <f>TEXT(Orders[[#This Row],[date]],"MMM")</f>
        <v>Apr</v>
      </c>
    </row>
    <row r="18570" spans="1:12" x14ac:dyDescent="0.3">
      <c r="A18570" s="2">
        <v>45110</v>
      </c>
      <c r="B18570">
        <v>1005424</v>
      </c>
      <c r="C18570" t="s">
        <v>3636</v>
      </c>
      <c r="D18570" t="s">
        <v>3177</v>
      </c>
      <c r="E18570">
        <v>50.364000000000019</v>
      </c>
      <c r="F18570">
        <v>469.71360000000004</v>
      </c>
      <c r="G18570" t="s">
        <v>1276</v>
      </c>
      <c r="H18570" t="s">
        <v>12</v>
      </c>
      <c r="I18570" t="s">
        <v>13</v>
      </c>
      <c r="J18570">
        <v>419.34960000000001</v>
      </c>
      <c r="K18570">
        <v>832.63759828448872</v>
      </c>
      <c r="L18570" t="str">
        <f>TEXT(Orders[[#This Row],[date]],"MMM")</f>
        <v>Jul</v>
      </c>
    </row>
    <row r="18571" spans="1:12" x14ac:dyDescent="0.3">
      <c r="A18571" s="2">
        <v>45244</v>
      </c>
      <c r="B18571">
        <v>1005508</v>
      </c>
      <c r="C18571" t="s">
        <v>5102</v>
      </c>
      <c r="D18571" t="s">
        <v>3173</v>
      </c>
      <c r="E18571">
        <v>55.496000000000009</v>
      </c>
      <c r="F18571">
        <v>469.71360000000004</v>
      </c>
      <c r="G18571" t="s">
        <v>1609</v>
      </c>
      <c r="H18571" t="s">
        <v>54</v>
      </c>
      <c r="I18571" t="s">
        <v>20</v>
      </c>
      <c r="J18571">
        <v>414.21760000000006</v>
      </c>
      <c r="K18571">
        <v>746.39181202248812</v>
      </c>
      <c r="L18571" t="str">
        <f>TEXT(Orders[[#This Row],[date]],"MMM")</f>
        <v>Nov</v>
      </c>
    </row>
    <row r="18572" spans="1:12" x14ac:dyDescent="0.3">
      <c r="A18572" s="2">
        <v>45136</v>
      </c>
      <c r="B18572">
        <v>1000163</v>
      </c>
      <c r="C18572" t="s">
        <v>3477</v>
      </c>
      <c r="D18572" t="s">
        <v>3171</v>
      </c>
      <c r="E18572">
        <v>308.47065600000002</v>
      </c>
      <c r="F18572">
        <v>469.7332224000001</v>
      </c>
      <c r="G18572" t="s">
        <v>334</v>
      </c>
      <c r="H18572" t="s">
        <v>26</v>
      </c>
      <c r="I18572" t="s">
        <v>13</v>
      </c>
      <c r="J18572">
        <v>161.26256640000008</v>
      </c>
      <c r="K18572">
        <v>52.278089751266343</v>
      </c>
      <c r="L18572" t="str">
        <f>TEXT(Orders[[#This Row],[date]],"MMM")</f>
        <v>Jul</v>
      </c>
    </row>
    <row r="18573" spans="1:12" x14ac:dyDescent="0.3">
      <c r="A18573" s="2">
        <v>44963</v>
      </c>
      <c r="B18573">
        <v>1001421</v>
      </c>
      <c r="C18573" t="s">
        <v>4509</v>
      </c>
      <c r="D18573" t="s">
        <v>3172</v>
      </c>
      <c r="E18573">
        <v>338.84966400000008</v>
      </c>
      <c r="F18573">
        <v>470.01760000000013</v>
      </c>
      <c r="G18573" t="s">
        <v>1735</v>
      </c>
      <c r="H18573" t="s">
        <v>35</v>
      </c>
      <c r="I18573" t="s">
        <v>36</v>
      </c>
      <c r="J18573">
        <v>131.16793600000005</v>
      </c>
      <c r="K18573">
        <v>38.70977307505904</v>
      </c>
      <c r="L18573" t="str">
        <f>TEXT(Orders[[#This Row],[date]],"MMM")</f>
        <v>Feb</v>
      </c>
    </row>
    <row r="18574" spans="1:12" x14ac:dyDescent="0.3">
      <c r="A18574" s="2">
        <v>45086</v>
      </c>
      <c r="B18574">
        <v>1002375</v>
      </c>
      <c r="C18574" t="s">
        <v>4990</v>
      </c>
      <c r="D18574" t="s">
        <v>3174</v>
      </c>
      <c r="E18574">
        <v>234.73600000000002</v>
      </c>
      <c r="F18574">
        <v>470.32440000000003</v>
      </c>
      <c r="G18574" t="s">
        <v>2691</v>
      </c>
      <c r="H18574" t="s">
        <v>88</v>
      </c>
      <c r="I18574" t="s">
        <v>36</v>
      </c>
      <c r="J18574">
        <v>235.58840000000001</v>
      </c>
      <c r="K18574">
        <v>100.36313134755639</v>
      </c>
      <c r="L18574" t="str">
        <f>TEXT(Orders[[#This Row],[date]],"MMM")</f>
        <v>Jun</v>
      </c>
    </row>
    <row r="18575" spans="1:12" x14ac:dyDescent="0.3">
      <c r="A18575" s="2">
        <v>45116</v>
      </c>
      <c r="B18575">
        <v>1008486</v>
      </c>
      <c r="C18575" t="s">
        <v>4531</v>
      </c>
      <c r="D18575" t="s">
        <v>3180</v>
      </c>
      <c r="E18575">
        <v>18.256</v>
      </c>
      <c r="F18575">
        <v>470.43071999999995</v>
      </c>
      <c r="G18575" t="s">
        <v>1738</v>
      </c>
      <c r="H18575" t="s">
        <v>35</v>
      </c>
      <c r="I18575" t="s">
        <v>36</v>
      </c>
      <c r="J18575">
        <v>452.17471999999998</v>
      </c>
      <c r="K18575">
        <v>2476.8553900087641</v>
      </c>
      <c r="L18575" t="str">
        <f>TEXT(Orders[[#This Row],[date]],"MMM")</f>
        <v>Jul</v>
      </c>
    </row>
    <row r="18576" spans="1:12" x14ac:dyDescent="0.3">
      <c r="A18576" s="2">
        <v>45175</v>
      </c>
      <c r="B18576">
        <v>1002665</v>
      </c>
      <c r="C18576" t="s">
        <v>5607</v>
      </c>
      <c r="D18576" t="s">
        <v>3178</v>
      </c>
      <c r="E18576">
        <v>222.51520000000005</v>
      </c>
      <c r="F18576">
        <v>470.43880000000007</v>
      </c>
      <c r="G18576" t="s">
        <v>2981</v>
      </c>
      <c r="H18576" t="s">
        <v>57</v>
      </c>
      <c r="I18576" t="s">
        <v>20</v>
      </c>
      <c r="J18576">
        <v>247.92360000000002</v>
      </c>
      <c r="K18576">
        <v>111.4187255522319</v>
      </c>
      <c r="L18576" t="str">
        <f>TEXT(Orders[[#This Row],[date]],"MMM")</f>
        <v>Sep</v>
      </c>
    </row>
    <row r="18577" spans="1:12" x14ac:dyDescent="0.3">
      <c r="A18577" s="2">
        <v>44963</v>
      </c>
      <c r="B18577">
        <v>1006158</v>
      </c>
      <c r="C18577" t="s">
        <v>3913</v>
      </c>
      <c r="D18577" t="s">
        <v>3178</v>
      </c>
      <c r="E18577">
        <v>61.472000000000008</v>
      </c>
      <c r="F18577">
        <v>470.60999999999996</v>
      </c>
      <c r="G18577" t="s">
        <v>1119</v>
      </c>
      <c r="H18577" t="s">
        <v>54</v>
      </c>
      <c r="I18577" t="s">
        <v>20</v>
      </c>
      <c r="J18577">
        <v>409.13799999999992</v>
      </c>
      <c r="K18577">
        <v>665.56806350858903</v>
      </c>
      <c r="L18577" t="str">
        <f>TEXT(Orders[[#This Row],[date]],"MMM")</f>
        <v>Feb</v>
      </c>
    </row>
    <row r="18578" spans="1:12" x14ac:dyDescent="0.3">
      <c r="A18578" s="2">
        <v>45253</v>
      </c>
      <c r="B18578">
        <v>1005479</v>
      </c>
      <c r="C18578" t="s">
        <v>3924</v>
      </c>
      <c r="D18578" t="s">
        <v>3172</v>
      </c>
      <c r="E18578">
        <v>80.932000000000002</v>
      </c>
      <c r="F18578">
        <v>470.60999999999996</v>
      </c>
      <c r="G18578" t="s">
        <v>779</v>
      </c>
      <c r="H18578" t="s">
        <v>12</v>
      </c>
      <c r="I18578" t="s">
        <v>13</v>
      </c>
      <c r="J18578">
        <v>389.67799999999994</v>
      </c>
      <c r="K18578">
        <v>481.4881629021894</v>
      </c>
      <c r="L18578" t="str">
        <f>TEXT(Orders[[#This Row],[date]],"MMM")</f>
        <v>Nov</v>
      </c>
    </row>
    <row r="18579" spans="1:12" x14ac:dyDescent="0.3">
      <c r="A18579" s="2">
        <v>45232</v>
      </c>
      <c r="B18579">
        <v>1005876</v>
      </c>
      <c r="C18579" t="s">
        <v>4880</v>
      </c>
      <c r="D18579" t="s">
        <v>3172</v>
      </c>
      <c r="E18579">
        <v>187.55200000000002</v>
      </c>
      <c r="F18579">
        <v>470.60999999999996</v>
      </c>
      <c r="G18579" t="s">
        <v>3005</v>
      </c>
      <c r="H18579" t="s">
        <v>50</v>
      </c>
      <c r="I18579" t="s">
        <v>36</v>
      </c>
      <c r="J18579">
        <v>283.05799999999994</v>
      </c>
      <c r="K18579">
        <v>150.92241085139048</v>
      </c>
      <c r="L18579" t="str">
        <f>TEXT(Orders[[#This Row],[date]],"MMM")</f>
        <v>Nov</v>
      </c>
    </row>
    <row r="18580" spans="1:12" x14ac:dyDescent="0.3">
      <c r="A18580" s="2">
        <v>45072</v>
      </c>
      <c r="B18580">
        <v>1000978</v>
      </c>
      <c r="C18580" t="s">
        <v>4264</v>
      </c>
      <c r="D18580" t="s">
        <v>3173</v>
      </c>
      <c r="E18580">
        <v>441.24672000000004</v>
      </c>
      <c r="F18580">
        <v>471.05809920000013</v>
      </c>
      <c r="G18580" t="s">
        <v>1284</v>
      </c>
      <c r="H18580" t="s">
        <v>30</v>
      </c>
      <c r="I18580" t="s">
        <v>13</v>
      </c>
      <c r="J18580">
        <v>29.81137920000009</v>
      </c>
      <c r="K18580">
        <v>6.7561701535141347</v>
      </c>
      <c r="L18580" t="str">
        <f>TEXT(Orders[[#This Row],[date]],"MMM")</f>
        <v>May</v>
      </c>
    </row>
    <row r="18581" spans="1:12" x14ac:dyDescent="0.3">
      <c r="A18581" s="2">
        <v>45028</v>
      </c>
      <c r="B18581">
        <v>1005519</v>
      </c>
      <c r="C18581" t="s">
        <v>4779</v>
      </c>
      <c r="D18581" t="s">
        <v>3179</v>
      </c>
      <c r="E18581">
        <v>14.132000000000005</v>
      </c>
      <c r="F18581">
        <v>471.50639999999999</v>
      </c>
      <c r="G18581" t="s">
        <v>1934</v>
      </c>
      <c r="H18581" t="s">
        <v>19</v>
      </c>
      <c r="I18581" t="s">
        <v>20</v>
      </c>
      <c r="J18581">
        <v>457.37439999999998</v>
      </c>
      <c r="K18581">
        <v>3236.4449476365685</v>
      </c>
      <c r="L18581" t="str">
        <f>TEXT(Orders[[#This Row],[date]],"MMM")</f>
        <v>Apr</v>
      </c>
    </row>
    <row r="18582" spans="1:12" x14ac:dyDescent="0.3">
      <c r="A18582" s="2">
        <v>44968</v>
      </c>
      <c r="B18582">
        <v>1005370</v>
      </c>
      <c r="C18582" t="s">
        <v>6002</v>
      </c>
      <c r="D18582" t="s">
        <v>3174</v>
      </c>
      <c r="E18582">
        <v>71.84320000000001</v>
      </c>
      <c r="F18582">
        <v>471.50639999999999</v>
      </c>
      <c r="G18582" t="s">
        <v>888</v>
      </c>
      <c r="H18582" t="s">
        <v>35</v>
      </c>
      <c r="I18582" t="s">
        <v>36</v>
      </c>
      <c r="J18582">
        <v>399.66319999999996</v>
      </c>
      <c r="K18582">
        <v>556.29927397443316</v>
      </c>
      <c r="L18582" t="str">
        <f>TEXT(Orders[[#This Row],[date]],"MMM")</f>
        <v>Feb</v>
      </c>
    </row>
    <row r="18583" spans="1:12" x14ac:dyDescent="0.3">
      <c r="A18583" s="2">
        <v>44972</v>
      </c>
      <c r="B18583">
        <v>1001439</v>
      </c>
      <c r="C18583" t="s">
        <v>3360</v>
      </c>
      <c r="D18583" t="s">
        <v>3172</v>
      </c>
      <c r="E18583">
        <v>244.963008</v>
      </c>
      <c r="F18583">
        <v>471.91872000000006</v>
      </c>
      <c r="G18583" t="s">
        <v>1753</v>
      </c>
      <c r="H18583" t="s">
        <v>75</v>
      </c>
      <c r="I18583" t="s">
        <v>46</v>
      </c>
      <c r="J18583">
        <v>226.95571200000006</v>
      </c>
      <c r="K18583">
        <v>92.648973350294611</v>
      </c>
      <c r="L18583" t="str">
        <f>TEXT(Orders[[#This Row],[date]],"MMM")</f>
        <v>Feb</v>
      </c>
    </row>
    <row r="18584" spans="1:12" x14ac:dyDescent="0.3">
      <c r="A18584" s="2">
        <v>45273</v>
      </c>
      <c r="B18584">
        <v>1002317</v>
      </c>
      <c r="C18584" t="s">
        <v>4998</v>
      </c>
      <c r="D18584" t="s">
        <v>3174</v>
      </c>
      <c r="E18584">
        <v>104.53440000000001</v>
      </c>
      <c r="F18584">
        <v>471.9572</v>
      </c>
      <c r="G18584" t="s">
        <v>2633</v>
      </c>
      <c r="H18584" t="s">
        <v>19</v>
      </c>
      <c r="I18584" t="s">
        <v>20</v>
      </c>
      <c r="J18584">
        <v>367.4228</v>
      </c>
      <c r="K18584">
        <v>351.4850613769247</v>
      </c>
      <c r="L18584" t="str">
        <f>TEXT(Orders[[#This Row],[date]],"MMM")</f>
        <v>Dec</v>
      </c>
    </row>
    <row r="18585" spans="1:12" x14ac:dyDescent="0.3">
      <c r="A18585" s="2">
        <v>45002</v>
      </c>
      <c r="B18585">
        <v>1005914</v>
      </c>
      <c r="C18585" t="s">
        <v>4799</v>
      </c>
      <c r="D18585" t="s">
        <v>3174</v>
      </c>
      <c r="E18585">
        <v>13.143999999999998</v>
      </c>
      <c r="F18585">
        <v>472.40280000000007</v>
      </c>
      <c r="G18585" t="s">
        <v>1975</v>
      </c>
      <c r="H18585" t="s">
        <v>50</v>
      </c>
      <c r="I18585" t="s">
        <v>36</v>
      </c>
      <c r="J18585">
        <v>459.25880000000006</v>
      </c>
      <c r="K18585">
        <v>3494.0566037735857</v>
      </c>
      <c r="L18585" t="str">
        <f>TEXT(Orders[[#This Row],[date]],"MMM")</f>
        <v>Mar</v>
      </c>
    </row>
    <row r="18586" spans="1:12" x14ac:dyDescent="0.3">
      <c r="A18586" s="2">
        <v>45177</v>
      </c>
      <c r="B18586">
        <v>1004353</v>
      </c>
      <c r="C18586" t="s">
        <v>4780</v>
      </c>
      <c r="D18586" t="s">
        <v>3174</v>
      </c>
      <c r="E18586">
        <v>36.172800000000002</v>
      </c>
      <c r="F18586">
        <v>472.70600000000019</v>
      </c>
      <c r="G18586" t="s">
        <v>3068</v>
      </c>
      <c r="H18586" t="s">
        <v>12</v>
      </c>
      <c r="I18586" t="s">
        <v>13</v>
      </c>
      <c r="J18586">
        <v>436.53320000000019</v>
      </c>
      <c r="K18586">
        <v>1206.7995842179764</v>
      </c>
      <c r="L18586" t="str">
        <f>TEXT(Orders[[#This Row],[date]],"MMM")</f>
        <v>Sep</v>
      </c>
    </row>
    <row r="18587" spans="1:12" x14ac:dyDescent="0.3">
      <c r="A18587" s="2">
        <v>45289</v>
      </c>
      <c r="B18587">
        <v>1002754</v>
      </c>
      <c r="C18587" t="s">
        <v>3705</v>
      </c>
      <c r="D18587" t="s">
        <v>3178</v>
      </c>
      <c r="E18587">
        <v>135.88480000000001</v>
      </c>
      <c r="F18587">
        <v>472.71640000000008</v>
      </c>
      <c r="G18587" t="s">
        <v>3070</v>
      </c>
      <c r="H18587" t="s">
        <v>30</v>
      </c>
      <c r="I18587" t="s">
        <v>13</v>
      </c>
      <c r="J18587">
        <v>336.83160000000009</v>
      </c>
      <c r="K18587">
        <v>247.88026328183878</v>
      </c>
      <c r="L18587" t="str">
        <f>TEXT(Orders[[#This Row],[date]],"MMM")</f>
        <v>Dec</v>
      </c>
    </row>
    <row r="18588" spans="1:12" x14ac:dyDescent="0.3">
      <c r="A18588" s="2">
        <v>45086</v>
      </c>
      <c r="B18588">
        <v>1000756</v>
      </c>
      <c r="C18588" t="s">
        <v>3778</v>
      </c>
      <c r="D18588" t="s">
        <v>3176</v>
      </c>
      <c r="E18588">
        <v>221.02502400000003</v>
      </c>
      <c r="F18588">
        <v>473.2366080000001</v>
      </c>
      <c r="G18588" t="s">
        <v>1052</v>
      </c>
      <c r="H18588" t="s">
        <v>50</v>
      </c>
      <c r="I18588" t="s">
        <v>36</v>
      </c>
      <c r="J18588">
        <v>252.21158400000007</v>
      </c>
      <c r="K18588">
        <v>114.10996792833741</v>
      </c>
      <c r="L18588" t="str">
        <f>TEXT(Orders[[#This Row],[date]],"MMM")</f>
        <v>Jun</v>
      </c>
    </row>
    <row r="18589" spans="1:12" x14ac:dyDescent="0.3">
      <c r="A18589" s="2">
        <v>45216</v>
      </c>
      <c r="B18589">
        <v>1005715</v>
      </c>
      <c r="C18589" t="s">
        <v>4862</v>
      </c>
      <c r="D18589" t="s">
        <v>3177</v>
      </c>
      <c r="E18589">
        <v>133.06</v>
      </c>
      <c r="F18589">
        <v>473.29919999999998</v>
      </c>
      <c r="G18589" t="s">
        <v>2128</v>
      </c>
      <c r="H18589" t="s">
        <v>75</v>
      </c>
      <c r="I18589" t="s">
        <v>46</v>
      </c>
      <c r="J18589">
        <v>340.23919999999998</v>
      </c>
      <c r="K18589">
        <v>255.70359236434689</v>
      </c>
      <c r="L18589" t="str">
        <f>TEXT(Orders[[#This Row],[date]],"MMM")</f>
        <v>Oct</v>
      </c>
    </row>
    <row r="18590" spans="1:12" x14ac:dyDescent="0.3">
      <c r="A18590" s="2">
        <v>45268</v>
      </c>
      <c r="B18590">
        <v>1005719</v>
      </c>
      <c r="C18590" t="s">
        <v>3408</v>
      </c>
      <c r="D18590" t="s">
        <v>3176</v>
      </c>
      <c r="E18590">
        <v>2.8640000000000043</v>
      </c>
      <c r="F18590">
        <v>473.2992000000001</v>
      </c>
      <c r="G18590" t="s">
        <v>819</v>
      </c>
      <c r="H18590" t="s">
        <v>54</v>
      </c>
      <c r="I18590" t="s">
        <v>20</v>
      </c>
      <c r="J18590">
        <v>470.43520000000012</v>
      </c>
      <c r="K18590">
        <v>16425.810055865903</v>
      </c>
      <c r="L18590" t="str">
        <f>TEXT(Orders[[#This Row],[date]],"MMM")</f>
        <v>Dec</v>
      </c>
    </row>
    <row r="18591" spans="1:12" x14ac:dyDescent="0.3">
      <c r="A18591" s="2">
        <v>45039</v>
      </c>
      <c r="B18591">
        <v>1002462</v>
      </c>
      <c r="C18591" t="s">
        <v>4959</v>
      </c>
      <c r="D18591" t="s">
        <v>3179</v>
      </c>
      <c r="E18591">
        <v>91.779200000000017</v>
      </c>
      <c r="F18591">
        <v>473.83440000000002</v>
      </c>
      <c r="G18591" t="s">
        <v>2778</v>
      </c>
      <c r="H18591" t="s">
        <v>54</v>
      </c>
      <c r="I18591" t="s">
        <v>20</v>
      </c>
      <c r="J18591">
        <v>382.05520000000001</v>
      </c>
      <c r="K18591">
        <v>416.27645479585783</v>
      </c>
      <c r="L18591" t="str">
        <f>TEXT(Orders[[#This Row],[date]],"MMM")</f>
        <v>Apr</v>
      </c>
    </row>
    <row r="18592" spans="1:12" x14ac:dyDescent="0.3">
      <c r="A18592" s="2">
        <v>45104</v>
      </c>
      <c r="B18592">
        <v>1001650</v>
      </c>
      <c r="C18592" t="s">
        <v>3350</v>
      </c>
      <c r="D18592" t="s">
        <v>3177</v>
      </c>
      <c r="E18592">
        <v>165.98400000000004</v>
      </c>
      <c r="F18592">
        <v>474.11104000000012</v>
      </c>
      <c r="G18592" t="s">
        <v>1965</v>
      </c>
      <c r="H18592" t="s">
        <v>69</v>
      </c>
      <c r="I18592" t="s">
        <v>46</v>
      </c>
      <c r="J18592">
        <v>308.12704000000008</v>
      </c>
      <c r="K18592">
        <v>185.63659147869674</v>
      </c>
      <c r="L18592" t="str">
        <f>TEXT(Orders[[#This Row],[date]],"MMM")</f>
        <v>Jun</v>
      </c>
    </row>
    <row r="18593" spans="1:12" x14ac:dyDescent="0.3">
      <c r="A18593" s="2">
        <v>45071</v>
      </c>
      <c r="B18593">
        <v>1005930</v>
      </c>
      <c r="C18593" t="s">
        <v>4321</v>
      </c>
      <c r="D18593" t="s">
        <v>3178</v>
      </c>
      <c r="E18593">
        <v>107.908</v>
      </c>
      <c r="F18593">
        <v>474.19560000000001</v>
      </c>
      <c r="G18593" t="s">
        <v>1194</v>
      </c>
      <c r="H18593" t="s">
        <v>88</v>
      </c>
      <c r="I18593" t="s">
        <v>36</v>
      </c>
      <c r="J18593">
        <v>366.2876</v>
      </c>
      <c r="K18593">
        <v>339.44434147607222</v>
      </c>
      <c r="L18593" t="str">
        <f>TEXT(Orders[[#This Row],[date]],"MMM")</f>
        <v>May</v>
      </c>
    </row>
    <row r="18594" spans="1:12" x14ac:dyDescent="0.3">
      <c r="A18594" s="2">
        <v>45118</v>
      </c>
      <c r="B18594">
        <v>1006207</v>
      </c>
      <c r="C18594" t="s">
        <v>4600</v>
      </c>
      <c r="D18594" t="s">
        <v>3175</v>
      </c>
      <c r="E18594">
        <v>91.536000000000001</v>
      </c>
      <c r="F18594">
        <v>475.09200000000004</v>
      </c>
      <c r="G18594" t="s">
        <v>3134</v>
      </c>
      <c r="H18594" t="s">
        <v>26</v>
      </c>
      <c r="I18594" t="s">
        <v>13</v>
      </c>
      <c r="J18594">
        <v>383.55600000000004</v>
      </c>
      <c r="K18594">
        <v>419.02202412165713</v>
      </c>
      <c r="L18594" t="str">
        <f>TEXT(Orders[[#This Row],[date]],"MMM")</f>
        <v>Jul</v>
      </c>
    </row>
    <row r="18595" spans="1:12" x14ac:dyDescent="0.3">
      <c r="A18595" s="2">
        <v>45175</v>
      </c>
      <c r="B18595">
        <v>1005522</v>
      </c>
      <c r="C18595" t="s">
        <v>5064</v>
      </c>
      <c r="D18595" t="s">
        <v>3171</v>
      </c>
      <c r="E18595">
        <v>195.42000000000004</v>
      </c>
      <c r="F18595">
        <v>475.09200000000004</v>
      </c>
      <c r="G18595" t="s">
        <v>702</v>
      </c>
      <c r="H18595" t="s">
        <v>35</v>
      </c>
      <c r="I18595" t="s">
        <v>36</v>
      </c>
      <c r="J18595">
        <v>279.67200000000003</v>
      </c>
      <c r="K18595">
        <v>143.11329444273869</v>
      </c>
      <c r="L18595" t="str">
        <f>TEXT(Orders[[#This Row],[date]],"MMM")</f>
        <v>Sep</v>
      </c>
    </row>
    <row r="18596" spans="1:12" x14ac:dyDescent="0.3">
      <c r="A18596" s="2">
        <v>44995</v>
      </c>
      <c r="B18596">
        <v>1003413</v>
      </c>
      <c r="C18596" t="s">
        <v>5660</v>
      </c>
      <c r="D18596" t="s">
        <v>3177</v>
      </c>
      <c r="E18596">
        <v>375.17440000000005</v>
      </c>
      <c r="F18596">
        <v>475.10320000000007</v>
      </c>
      <c r="G18596" t="s">
        <v>82</v>
      </c>
      <c r="H18596" t="s">
        <v>75</v>
      </c>
      <c r="I18596" t="s">
        <v>46</v>
      </c>
      <c r="J18596">
        <v>99.928800000000024</v>
      </c>
      <c r="K18596">
        <v>26.635292813155697</v>
      </c>
      <c r="L18596" t="str">
        <f>TEXT(Orders[[#This Row],[date]],"MMM")</f>
        <v>Mar</v>
      </c>
    </row>
    <row r="18597" spans="1:12" x14ac:dyDescent="0.3">
      <c r="A18597" s="2">
        <v>45002</v>
      </c>
      <c r="B18597">
        <v>1001393</v>
      </c>
      <c r="C18597" t="s">
        <v>5560</v>
      </c>
      <c r="D18597" t="s">
        <v>3172</v>
      </c>
      <c r="E18597">
        <v>72.298752000000022</v>
      </c>
      <c r="F18597">
        <v>475.11360000000008</v>
      </c>
      <c r="G18597" t="s">
        <v>1707</v>
      </c>
      <c r="H18597" t="s">
        <v>35</v>
      </c>
      <c r="I18597" t="s">
        <v>36</v>
      </c>
      <c r="J18597">
        <v>402.81484800000004</v>
      </c>
      <c r="K18597">
        <v>557.15325210592835</v>
      </c>
      <c r="L18597" t="str">
        <f>TEXT(Orders[[#This Row],[date]],"MMM")</f>
        <v>Mar</v>
      </c>
    </row>
    <row r="18598" spans="1:12" x14ac:dyDescent="0.3">
      <c r="A18598" s="2">
        <v>45078</v>
      </c>
      <c r="B18598">
        <v>1004071</v>
      </c>
      <c r="C18598" t="s">
        <v>3404</v>
      </c>
      <c r="D18598" t="s">
        <v>3179</v>
      </c>
      <c r="E18598">
        <v>230.52160000000003</v>
      </c>
      <c r="F18598">
        <v>475.46720000000005</v>
      </c>
      <c r="G18598" t="s">
        <v>248</v>
      </c>
      <c r="H18598" t="s">
        <v>50</v>
      </c>
      <c r="I18598" t="s">
        <v>36</v>
      </c>
      <c r="J18598">
        <v>244.94560000000001</v>
      </c>
      <c r="K18598">
        <v>106.25711430078569</v>
      </c>
      <c r="L18598" t="str">
        <f>TEXT(Orders[[#This Row],[date]],"MMM")</f>
        <v>Jun</v>
      </c>
    </row>
    <row r="18599" spans="1:12" x14ac:dyDescent="0.3">
      <c r="A18599" s="2">
        <v>45233</v>
      </c>
      <c r="B18599">
        <v>1000393</v>
      </c>
      <c r="C18599" t="s">
        <v>5157</v>
      </c>
      <c r="D18599" t="s">
        <v>3174</v>
      </c>
      <c r="E18599">
        <v>632.70758400000011</v>
      </c>
      <c r="F18599">
        <v>475.66321920000013</v>
      </c>
      <c r="G18599" t="s">
        <v>650</v>
      </c>
      <c r="H18599" t="s">
        <v>57</v>
      </c>
      <c r="I18599" t="s">
        <v>20</v>
      </c>
      <c r="J18599">
        <v>-157.04436479999998</v>
      </c>
      <c r="K18599">
        <v>-24.821002430089404</v>
      </c>
      <c r="L18599" t="str">
        <f>TEXT(Orders[[#This Row],[date]],"MMM")</f>
        <v>Nov</v>
      </c>
    </row>
    <row r="18600" spans="1:12" x14ac:dyDescent="0.3">
      <c r="A18600" s="2">
        <v>44982</v>
      </c>
      <c r="B18600">
        <v>1000333</v>
      </c>
      <c r="C18600" t="s">
        <v>3704</v>
      </c>
      <c r="D18600" t="s">
        <v>3180</v>
      </c>
      <c r="E18600">
        <v>302.73504000000003</v>
      </c>
      <c r="F18600">
        <v>475.7343552000001</v>
      </c>
      <c r="G18600" t="s">
        <v>573</v>
      </c>
      <c r="H18600" t="s">
        <v>30</v>
      </c>
      <c r="I18600" t="s">
        <v>13</v>
      </c>
      <c r="J18600">
        <v>172.99931520000007</v>
      </c>
      <c r="K18600">
        <v>57.145454718423096</v>
      </c>
      <c r="L18600" t="str">
        <f>TEXT(Orders[[#This Row],[date]],"MMM")</f>
        <v>Feb</v>
      </c>
    </row>
    <row r="18601" spans="1:12" x14ac:dyDescent="0.3">
      <c r="A18601" s="2">
        <v>45074</v>
      </c>
      <c r="B18601">
        <v>1005862</v>
      </c>
      <c r="C18601" t="s">
        <v>5599</v>
      </c>
      <c r="D18601" t="s">
        <v>3179</v>
      </c>
      <c r="E18601">
        <v>21.460000000000008</v>
      </c>
      <c r="F18601">
        <v>475.98840000000001</v>
      </c>
      <c r="G18601" t="s">
        <v>2414</v>
      </c>
      <c r="H18601" t="s">
        <v>26</v>
      </c>
      <c r="I18601" t="s">
        <v>13</v>
      </c>
      <c r="J18601">
        <v>454.52840000000003</v>
      </c>
      <c r="K18601">
        <v>2118.0260950605771</v>
      </c>
      <c r="L18601" t="str">
        <f>TEXT(Orders[[#This Row],[date]],"MMM")</f>
        <v>May</v>
      </c>
    </row>
    <row r="18602" spans="1:12" x14ac:dyDescent="0.3">
      <c r="A18602" s="2">
        <v>45184</v>
      </c>
      <c r="B18602">
        <v>1000399</v>
      </c>
      <c r="C18602" t="s">
        <v>5247</v>
      </c>
      <c r="D18602" t="s">
        <v>3172</v>
      </c>
      <c r="E18602">
        <v>543.87648000000024</v>
      </c>
      <c r="F18602">
        <v>476.32665600000018</v>
      </c>
      <c r="G18602" t="s">
        <v>658</v>
      </c>
      <c r="H18602" t="s">
        <v>19</v>
      </c>
      <c r="I18602" t="s">
        <v>20</v>
      </c>
      <c r="J18602">
        <v>-67.549824000000058</v>
      </c>
      <c r="K18602">
        <v>-12.420067144657557</v>
      </c>
      <c r="L18602" t="str">
        <f>TEXT(Orders[[#This Row],[date]],"MMM")</f>
        <v>Sep</v>
      </c>
    </row>
    <row r="18603" spans="1:12" x14ac:dyDescent="0.3">
      <c r="A18603" s="2">
        <v>45238</v>
      </c>
      <c r="B18603">
        <v>1002103</v>
      </c>
      <c r="C18603" t="s">
        <v>4956</v>
      </c>
      <c r="D18603" t="s">
        <v>3174</v>
      </c>
      <c r="E18603">
        <v>168.11840000000001</v>
      </c>
      <c r="F18603">
        <v>476.44896000000006</v>
      </c>
      <c r="G18603" t="s">
        <v>2419</v>
      </c>
      <c r="H18603" t="s">
        <v>57</v>
      </c>
      <c r="I18603" t="s">
        <v>20</v>
      </c>
      <c r="J18603">
        <v>308.33056000000005</v>
      </c>
      <c r="K18603">
        <v>183.40084131183738</v>
      </c>
      <c r="L18603" t="str">
        <f>TEXT(Orders[[#This Row],[date]],"MMM")</f>
        <v>Nov</v>
      </c>
    </row>
    <row r="18604" spans="1:12" x14ac:dyDescent="0.3">
      <c r="A18604" s="2">
        <v>45120</v>
      </c>
      <c r="B18604">
        <v>1004564</v>
      </c>
      <c r="C18604" t="s">
        <v>5111</v>
      </c>
      <c r="D18604" t="s">
        <v>3178</v>
      </c>
      <c r="E18604">
        <v>319.86944000000011</v>
      </c>
      <c r="F18604">
        <v>476.7568</v>
      </c>
      <c r="G18604" t="s">
        <v>2285</v>
      </c>
      <c r="H18604" t="s">
        <v>26</v>
      </c>
      <c r="I18604" t="s">
        <v>13</v>
      </c>
      <c r="J18604">
        <v>156.88735999999989</v>
      </c>
      <c r="K18604">
        <v>49.047311303011575</v>
      </c>
      <c r="L18604" t="str">
        <f>TEXT(Orders[[#This Row],[date]],"MMM")</f>
        <v>Jul</v>
      </c>
    </row>
    <row r="18605" spans="1:12" x14ac:dyDescent="0.3">
      <c r="A18605" s="2">
        <v>45269</v>
      </c>
      <c r="B18605">
        <v>1001431</v>
      </c>
      <c r="C18605" t="s">
        <v>3715</v>
      </c>
      <c r="D18605" t="s">
        <v>3172</v>
      </c>
      <c r="E18605">
        <v>523.87123200000019</v>
      </c>
      <c r="F18605">
        <v>477.27680000000009</v>
      </c>
      <c r="G18605" t="s">
        <v>1745</v>
      </c>
      <c r="H18605" t="s">
        <v>35</v>
      </c>
      <c r="I18605" t="s">
        <v>36</v>
      </c>
      <c r="J18605">
        <v>-46.594432000000097</v>
      </c>
      <c r="K18605">
        <v>-8.8942528533424188</v>
      </c>
      <c r="L18605" t="str">
        <f>TEXT(Orders[[#This Row],[date]],"MMM")</f>
        <v>Dec</v>
      </c>
    </row>
    <row r="18606" spans="1:12" x14ac:dyDescent="0.3">
      <c r="A18606" s="2">
        <v>45061</v>
      </c>
      <c r="B18606">
        <v>1006380</v>
      </c>
      <c r="C18606" t="s">
        <v>5578</v>
      </c>
      <c r="D18606" t="s">
        <v>3180</v>
      </c>
      <c r="E18606">
        <v>130.67600000000004</v>
      </c>
      <c r="F18606">
        <v>477.31507200000004</v>
      </c>
      <c r="G18606" t="s">
        <v>2823</v>
      </c>
      <c r="H18606" t="s">
        <v>30</v>
      </c>
      <c r="I18606" t="s">
        <v>13</v>
      </c>
      <c r="J18606">
        <v>346.639072</v>
      </c>
      <c r="K18606">
        <v>265.26605650616784</v>
      </c>
      <c r="L18606" t="str">
        <f>TEXT(Orders[[#This Row],[date]],"MMM")</f>
        <v>May</v>
      </c>
    </row>
    <row r="18607" spans="1:12" x14ac:dyDescent="0.3">
      <c r="A18607" s="2">
        <v>45131</v>
      </c>
      <c r="B18607">
        <v>1000868</v>
      </c>
      <c r="C18607" t="s">
        <v>6033</v>
      </c>
      <c r="D18607" t="s">
        <v>3172</v>
      </c>
      <c r="E18607">
        <v>540.45312000000001</v>
      </c>
      <c r="F18607">
        <v>477.55468800000011</v>
      </c>
      <c r="G18607" t="s">
        <v>1168</v>
      </c>
      <c r="H18607" t="s">
        <v>26</v>
      </c>
      <c r="I18607" t="s">
        <v>13</v>
      </c>
      <c r="J18607">
        <v>-62.8984319999999</v>
      </c>
      <c r="K18607">
        <v>-11.638092125363233</v>
      </c>
      <c r="L18607" t="str">
        <f>TEXT(Orders[[#This Row],[date]],"MMM")</f>
        <v>Jul</v>
      </c>
    </row>
    <row r="18608" spans="1:12" x14ac:dyDescent="0.3">
      <c r="A18608" s="2">
        <v>45021</v>
      </c>
      <c r="B18608">
        <v>1003161</v>
      </c>
      <c r="C18608" t="s">
        <v>3809</v>
      </c>
      <c r="D18608" t="s">
        <v>3172</v>
      </c>
      <c r="E18608">
        <v>200.67840000000004</v>
      </c>
      <c r="F18608">
        <v>477.57319999999999</v>
      </c>
      <c r="G18608" t="s">
        <v>672</v>
      </c>
      <c r="H18608" t="s">
        <v>35</v>
      </c>
      <c r="I18608" t="s">
        <v>36</v>
      </c>
      <c r="J18608">
        <v>276.89479999999992</v>
      </c>
      <c r="K18608">
        <v>137.97937396351568</v>
      </c>
      <c r="L18608" t="str">
        <f>TEXT(Orders[[#This Row],[date]],"MMM")</f>
        <v>Apr</v>
      </c>
    </row>
    <row r="18609" spans="1:12" x14ac:dyDescent="0.3">
      <c r="A18609" s="2">
        <v>45121</v>
      </c>
      <c r="B18609">
        <v>1003054</v>
      </c>
      <c r="C18609" t="s">
        <v>3986</v>
      </c>
      <c r="D18609" t="s">
        <v>3172</v>
      </c>
      <c r="E18609">
        <v>87.635199999999998</v>
      </c>
      <c r="F18609">
        <v>477.63040000000001</v>
      </c>
      <c r="G18609" t="s">
        <v>836</v>
      </c>
      <c r="H18609" t="s">
        <v>69</v>
      </c>
      <c r="I18609" t="s">
        <v>46</v>
      </c>
      <c r="J18609">
        <v>389.99520000000001</v>
      </c>
      <c r="K18609">
        <v>445.02117870444755</v>
      </c>
      <c r="L18609" t="str">
        <f>TEXT(Orders[[#This Row],[date]],"MMM")</f>
        <v>Jul</v>
      </c>
    </row>
    <row r="18610" spans="1:12" x14ac:dyDescent="0.3">
      <c r="A18610" s="2">
        <v>45201</v>
      </c>
      <c r="B18610">
        <v>1000789</v>
      </c>
      <c r="C18610" t="s">
        <v>3366</v>
      </c>
      <c r="D18610" t="s">
        <v>3174</v>
      </c>
      <c r="E18610">
        <v>376.64524800000004</v>
      </c>
      <c r="F18610">
        <v>477.70444800000013</v>
      </c>
      <c r="G18610" t="s">
        <v>1086</v>
      </c>
      <c r="H18610" t="s">
        <v>30</v>
      </c>
      <c r="I18610" t="s">
        <v>13</v>
      </c>
      <c r="J18610">
        <v>101.05920000000009</v>
      </c>
      <c r="K18610">
        <v>26.831401839430637</v>
      </c>
      <c r="L18610" t="str">
        <f>TEXT(Orders[[#This Row],[date]],"MMM")</f>
        <v>Oct</v>
      </c>
    </row>
    <row r="18611" spans="1:12" x14ac:dyDescent="0.3">
      <c r="A18611" s="2">
        <v>45257</v>
      </c>
      <c r="B18611">
        <v>1005647</v>
      </c>
      <c r="C18611" t="s">
        <v>3252</v>
      </c>
      <c r="D18611" t="s">
        <v>3180</v>
      </c>
      <c r="E18611">
        <v>2.9440000000000026</v>
      </c>
      <c r="F18611">
        <v>477.78119999999996</v>
      </c>
      <c r="G18611" t="s">
        <v>1746</v>
      </c>
      <c r="H18611" t="s">
        <v>19</v>
      </c>
      <c r="I18611" t="s">
        <v>20</v>
      </c>
      <c r="J18611">
        <v>474.83719999999994</v>
      </c>
      <c r="K18611">
        <v>16128.980978260854</v>
      </c>
      <c r="L18611" t="str">
        <f>TEXT(Orders[[#This Row],[date]],"MMM")</f>
        <v>Nov</v>
      </c>
    </row>
    <row r="18612" spans="1:12" x14ac:dyDescent="0.3">
      <c r="A18612" s="2">
        <v>45035</v>
      </c>
      <c r="B18612">
        <v>1002849</v>
      </c>
      <c r="C18612" t="s">
        <v>5400</v>
      </c>
      <c r="D18612" t="s">
        <v>3180</v>
      </c>
      <c r="E18612">
        <v>205.54880000000003</v>
      </c>
      <c r="F18612">
        <v>477.80200000000002</v>
      </c>
      <c r="G18612" t="s">
        <v>3165</v>
      </c>
      <c r="H18612" t="s">
        <v>50</v>
      </c>
      <c r="I18612" t="s">
        <v>36</v>
      </c>
      <c r="J18612">
        <v>272.25319999999999</v>
      </c>
      <c r="K18612">
        <v>132.45185571504186</v>
      </c>
      <c r="L18612" t="str">
        <f>TEXT(Orders[[#This Row],[date]],"MMM")</f>
        <v>Apr</v>
      </c>
    </row>
    <row r="18613" spans="1:12" x14ac:dyDescent="0.3">
      <c r="A18613" s="2">
        <v>44992</v>
      </c>
      <c r="B18613">
        <v>1004626</v>
      </c>
      <c r="C18613" t="s">
        <v>5057</v>
      </c>
      <c r="D18613" t="s">
        <v>3180</v>
      </c>
      <c r="E18613">
        <v>193.72160000000002</v>
      </c>
      <c r="F18613">
        <v>478.15560000000005</v>
      </c>
      <c r="G18613" t="s">
        <v>1728</v>
      </c>
      <c r="H18613" t="s">
        <v>45</v>
      </c>
      <c r="I18613" t="s">
        <v>46</v>
      </c>
      <c r="J18613">
        <v>284.43400000000003</v>
      </c>
      <c r="K18613">
        <v>146.82616703558097</v>
      </c>
      <c r="L18613" t="str">
        <f>TEXT(Orders[[#This Row],[date]],"MMM")</f>
        <v>Mar</v>
      </c>
    </row>
    <row r="18614" spans="1:12" x14ac:dyDescent="0.3">
      <c r="A18614" s="2">
        <v>45035</v>
      </c>
      <c r="B18614">
        <v>1018338</v>
      </c>
      <c r="C18614" t="s">
        <v>6029</v>
      </c>
      <c r="D18614" t="s">
        <v>3180</v>
      </c>
      <c r="E18614">
        <v>446.07680000000005</v>
      </c>
      <c r="F18614">
        <v>478.46246400000001</v>
      </c>
      <c r="G18614" t="s">
        <v>1808</v>
      </c>
      <c r="H18614" t="s">
        <v>50</v>
      </c>
      <c r="I18614" t="s">
        <v>36</v>
      </c>
      <c r="J18614">
        <v>32.385663999999963</v>
      </c>
      <c r="K18614">
        <v>7.2601094699387998</v>
      </c>
      <c r="L18614" t="str">
        <f>TEXT(Orders[[#This Row],[date]],"MMM")</f>
        <v>Apr</v>
      </c>
    </row>
    <row r="18615" spans="1:12" x14ac:dyDescent="0.3">
      <c r="A18615" s="2">
        <v>45076</v>
      </c>
      <c r="B18615">
        <v>1005778</v>
      </c>
      <c r="C18615" t="s">
        <v>5398</v>
      </c>
      <c r="D18615" t="s">
        <v>3171</v>
      </c>
      <c r="E18615">
        <v>52.656000000000006</v>
      </c>
      <c r="F18615">
        <v>478.67759999999998</v>
      </c>
      <c r="G18615" t="s">
        <v>1699</v>
      </c>
      <c r="H18615" t="s">
        <v>69</v>
      </c>
      <c r="I18615" t="s">
        <v>46</v>
      </c>
      <c r="J18615">
        <v>426.02159999999998</v>
      </c>
      <c r="K18615">
        <v>809.06563354603452</v>
      </c>
      <c r="L18615" t="str">
        <f>TEXT(Orders[[#This Row],[date]],"MMM")</f>
        <v>May</v>
      </c>
    </row>
    <row r="18616" spans="1:12" x14ac:dyDescent="0.3">
      <c r="A18616" s="2">
        <v>45223</v>
      </c>
      <c r="B18616">
        <v>1005768</v>
      </c>
      <c r="C18616" t="s">
        <v>5294</v>
      </c>
      <c r="D18616" t="s">
        <v>3174</v>
      </c>
      <c r="E18616">
        <v>61.740000000000009</v>
      </c>
      <c r="F18616">
        <v>478.67759999999998</v>
      </c>
      <c r="G18616" t="s">
        <v>1280</v>
      </c>
      <c r="H18616" t="s">
        <v>75</v>
      </c>
      <c r="I18616" t="s">
        <v>46</v>
      </c>
      <c r="J18616">
        <v>416.93759999999997</v>
      </c>
      <c r="K18616">
        <v>675.31195335276959</v>
      </c>
      <c r="L18616" t="str">
        <f>TEXT(Orders[[#This Row],[date]],"MMM")</f>
        <v>Oct</v>
      </c>
    </row>
    <row r="18617" spans="1:12" x14ac:dyDescent="0.3">
      <c r="A18617" s="2">
        <v>45158</v>
      </c>
      <c r="B18617">
        <v>1006242</v>
      </c>
      <c r="C18617" t="s">
        <v>4373</v>
      </c>
      <c r="D18617" t="s">
        <v>3180</v>
      </c>
      <c r="E18617">
        <v>81.376000000000005</v>
      </c>
      <c r="F18617">
        <v>478.67759999999998</v>
      </c>
      <c r="G18617" t="s">
        <v>2047</v>
      </c>
      <c r="H18617" t="s">
        <v>88</v>
      </c>
      <c r="I18617" t="s">
        <v>36</v>
      </c>
      <c r="J18617">
        <v>397.30160000000001</v>
      </c>
      <c r="K18617">
        <v>488.22945340149425</v>
      </c>
      <c r="L18617" t="str">
        <f>TEXT(Orders[[#This Row],[date]],"MMM")</f>
        <v>Aug</v>
      </c>
    </row>
    <row r="18618" spans="1:12" x14ac:dyDescent="0.3">
      <c r="A18618" s="2">
        <v>45056</v>
      </c>
      <c r="B18618">
        <v>1006239</v>
      </c>
      <c r="C18618" t="s">
        <v>4680</v>
      </c>
      <c r="D18618" t="s">
        <v>3178</v>
      </c>
      <c r="E18618">
        <v>11.820000000000022</v>
      </c>
      <c r="F18618">
        <v>479.03616</v>
      </c>
      <c r="G18618" t="s">
        <v>3021</v>
      </c>
      <c r="H18618" t="s">
        <v>19</v>
      </c>
      <c r="I18618" t="s">
        <v>20</v>
      </c>
      <c r="J18618">
        <v>467.21615999999995</v>
      </c>
      <c r="K18618">
        <v>3952.7593908629365</v>
      </c>
      <c r="L18618" t="str">
        <f>TEXT(Orders[[#This Row],[date]],"MMM")</f>
        <v>May</v>
      </c>
    </row>
    <row r="18619" spans="1:12" x14ac:dyDescent="0.3">
      <c r="A18619" s="2">
        <v>45179</v>
      </c>
      <c r="B18619">
        <v>1005471</v>
      </c>
      <c r="C18619" t="s">
        <v>5271</v>
      </c>
      <c r="D18619" t="s">
        <v>3176</v>
      </c>
      <c r="E18619">
        <v>135.49200000000002</v>
      </c>
      <c r="F18619">
        <v>479.03616</v>
      </c>
      <c r="G18619" t="s">
        <v>3093</v>
      </c>
      <c r="H18619" t="s">
        <v>88</v>
      </c>
      <c r="I18619" t="s">
        <v>36</v>
      </c>
      <c r="J18619">
        <v>343.54415999999998</v>
      </c>
      <c r="K18619">
        <v>253.55309538570538</v>
      </c>
      <c r="L18619" t="str">
        <f>TEXT(Orders[[#This Row],[date]],"MMM")</f>
        <v>Sep</v>
      </c>
    </row>
    <row r="18620" spans="1:12" x14ac:dyDescent="0.3">
      <c r="A18620" s="2">
        <v>45007</v>
      </c>
      <c r="B18620">
        <v>1001311</v>
      </c>
      <c r="C18620" t="s">
        <v>4543</v>
      </c>
      <c r="D18620" t="s">
        <v>3173</v>
      </c>
      <c r="E18620">
        <v>563.55648000000008</v>
      </c>
      <c r="F18620">
        <v>479.27360000000004</v>
      </c>
      <c r="G18620" t="s">
        <v>1625</v>
      </c>
      <c r="H18620" t="s">
        <v>69</v>
      </c>
      <c r="I18620" t="s">
        <v>46</v>
      </c>
      <c r="J18620">
        <v>-84.282880000000034</v>
      </c>
      <c r="K18620">
        <v>-14.955533826884579</v>
      </c>
      <c r="L18620" t="str">
        <f>TEXT(Orders[[#This Row],[date]],"MMM")</f>
        <v>Mar</v>
      </c>
    </row>
    <row r="18621" spans="1:12" x14ac:dyDescent="0.3">
      <c r="A18621" s="2">
        <v>45209</v>
      </c>
      <c r="B18621">
        <v>1000709</v>
      </c>
      <c r="C18621" t="s">
        <v>3642</v>
      </c>
      <c r="D18621" t="s">
        <v>3172</v>
      </c>
      <c r="E18621">
        <v>701.44185600000014</v>
      </c>
      <c r="F18621">
        <v>479.39923200000004</v>
      </c>
      <c r="G18621" t="s">
        <v>1003</v>
      </c>
      <c r="H18621" t="s">
        <v>75</v>
      </c>
      <c r="I18621" t="s">
        <v>46</v>
      </c>
      <c r="J18621">
        <v>-222.0426240000001</v>
      </c>
      <c r="K18621">
        <v>-31.655171715330322</v>
      </c>
      <c r="L18621" t="str">
        <f>TEXT(Orders[[#This Row],[date]],"MMM")</f>
        <v>Oct</v>
      </c>
    </row>
    <row r="18622" spans="1:12" x14ac:dyDescent="0.3">
      <c r="A18622" s="2">
        <v>45058</v>
      </c>
      <c r="B18622">
        <v>1006080</v>
      </c>
      <c r="C18622" t="s">
        <v>3897</v>
      </c>
      <c r="D18622" t="s">
        <v>3175</v>
      </c>
      <c r="E18622">
        <v>33.688000000000017</v>
      </c>
      <c r="F18622">
        <v>479.57400000000001</v>
      </c>
      <c r="G18622" t="s">
        <v>756</v>
      </c>
      <c r="H18622" t="s">
        <v>26</v>
      </c>
      <c r="I18622" t="s">
        <v>13</v>
      </c>
      <c r="J18622">
        <v>445.88599999999997</v>
      </c>
      <c r="K18622">
        <v>1323.5751602944663</v>
      </c>
      <c r="L18622" t="str">
        <f>TEXT(Orders[[#This Row],[date]],"MMM")</f>
        <v>May</v>
      </c>
    </row>
    <row r="18623" spans="1:12" x14ac:dyDescent="0.3">
      <c r="A18623" s="2">
        <v>45237</v>
      </c>
      <c r="B18623">
        <v>1005454</v>
      </c>
      <c r="C18623" t="s">
        <v>4579</v>
      </c>
      <c r="D18623" t="s">
        <v>3175</v>
      </c>
      <c r="E18623">
        <v>80.78</v>
      </c>
      <c r="F18623">
        <v>479.57400000000001</v>
      </c>
      <c r="G18623" t="s">
        <v>1550</v>
      </c>
      <c r="H18623" t="s">
        <v>26</v>
      </c>
      <c r="I18623" t="s">
        <v>13</v>
      </c>
      <c r="J18623">
        <v>398.79399999999998</v>
      </c>
      <c r="K18623">
        <v>493.67912849715276</v>
      </c>
      <c r="L18623" t="str">
        <f>TEXT(Orders[[#This Row],[date]],"MMM")</f>
        <v>Nov</v>
      </c>
    </row>
    <row r="18624" spans="1:12" x14ac:dyDescent="0.3">
      <c r="A18624" s="2">
        <v>45238</v>
      </c>
      <c r="B18624">
        <v>1005664</v>
      </c>
      <c r="C18624" t="s">
        <v>5398</v>
      </c>
      <c r="D18624" t="s">
        <v>3173</v>
      </c>
      <c r="E18624">
        <v>131.28400000000002</v>
      </c>
      <c r="F18624">
        <v>480.47039999999998</v>
      </c>
      <c r="G18624" t="s">
        <v>1699</v>
      </c>
      <c r="H18624" t="s">
        <v>69</v>
      </c>
      <c r="I18624" t="s">
        <v>46</v>
      </c>
      <c r="J18624">
        <v>349.18639999999994</v>
      </c>
      <c r="K18624">
        <v>265.97788001584343</v>
      </c>
      <c r="L18624" t="str">
        <f>TEXT(Orders[[#This Row],[date]],"MMM")</f>
        <v>Nov</v>
      </c>
    </row>
    <row r="18625" spans="1:12" x14ac:dyDescent="0.3">
      <c r="A18625" s="2">
        <v>45058</v>
      </c>
      <c r="B18625">
        <v>1001443</v>
      </c>
      <c r="C18625" t="s">
        <v>4689</v>
      </c>
      <c r="D18625" t="s">
        <v>3171</v>
      </c>
      <c r="E18625">
        <v>315.85862400000008</v>
      </c>
      <c r="F18625">
        <v>481.06240000000008</v>
      </c>
      <c r="G18625" t="s">
        <v>1757</v>
      </c>
      <c r="H18625" t="s">
        <v>12</v>
      </c>
      <c r="I18625" t="s">
        <v>13</v>
      </c>
      <c r="J18625">
        <v>165.203776</v>
      </c>
      <c r="K18625">
        <v>52.3030759483078</v>
      </c>
      <c r="L18625" t="str">
        <f>TEXT(Orders[[#This Row],[date]],"MMM")</f>
        <v>May</v>
      </c>
    </row>
    <row r="18626" spans="1:12" x14ac:dyDescent="0.3">
      <c r="A18626" s="2">
        <v>45144</v>
      </c>
      <c r="B18626">
        <v>1002314</v>
      </c>
      <c r="C18626" t="s">
        <v>5436</v>
      </c>
      <c r="D18626" t="s">
        <v>3179</v>
      </c>
      <c r="E18626">
        <v>229.42080000000001</v>
      </c>
      <c r="F18626">
        <v>481.47320000000013</v>
      </c>
      <c r="G18626" t="s">
        <v>2630</v>
      </c>
      <c r="H18626" t="s">
        <v>45</v>
      </c>
      <c r="I18626" t="s">
        <v>46</v>
      </c>
      <c r="J18626">
        <v>252.05240000000012</v>
      </c>
      <c r="K18626">
        <v>109.86466789410554</v>
      </c>
      <c r="L18626" t="str">
        <f>TEXT(Orders[[#This Row],[date]],"MMM")</f>
        <v>Aug</v>
      </c>
    </row>
    <row r="18627" spans="1:12" x14ac:dyDescent="0.3">
      <c r="A18627" s="2">
        <v>44936</v>
      </c>
      <c r="B18627">
        <v>1001527</v>
      </c>
      <c r="C18627" t="s">
        <v>5745</v>
      </c>
      <c r="D18627" t="s">
        <v>3180</v>
      </c>
      <c r="E18627">
        <v>6.5821440000000013</v>
      </c>
      <c r="F18627">
        <v>481.69888000000014</v>
      </c>
      <c r="G18627" t="s">
        <v>1842</v>
      </c>
      <c r="H18627" t="s">
        <v>35</v>
      </c>
      <c r="I18627" t="s">
        <v>36</v>
      </c>
      <c r="J18627">
        <v>475.11673600000012</v>
      </c>
      <c r="K18627">
        <v>7218.2671178266528</v>
      </c>
      <c r="L18627" t="str">
        <f>TEXT(Orders[[#This Row],[date]],"MMM")</f>
        <v>Jan</v>
      </c>
    </row>
    <row r="18628" spans="1:12" x14ac:dyDescent="0.3">
      <c r="A18628" s="2">
        <v>45264</v>
      </c>
      <c r="B18628">
        <v>1000270</v>
      </c>
      <c r="C18628" t="s">
        <v>5360</v>
      </c>
      <c r="D18628" t="s">
        <v>3174</v>
      </c>
      <c r="E18628">
        <v>334.94784000000004</v>
      </c>
      <c r="F18628">
        <v>481.77792000000011</v>
      </c>
      <c r="G18628" t="s">
        <v>490</v>
      </c>
      <c r="H18628" t="s">
        <v>50</v>
      </c>
      <c r="I18628" t="s">
        <v>36</v>
      </c>
      <c r="J18628">
        <v>146.83008000000007</v>
      </c>
      <c r="K18628">
        <v>43.836700066493947</v>
      </c>
      <c r="L18628" t="str">
        <f>TEXT(Orders[[#This Row],[date]],"MMM")</f>
        <v>Dec</v>
      </c>
    </row>
    <row r="18629" spans="1:12" x14ac:dyDescent="0.3">
      <c r="A18629" s="2">
        <v>44996</v>
      </c>
      <c r="B18629">
        <v>1006115</v>
      </c>
      <c r="C18629" t="s">
        <v>5936</v>
      </c>
      <c r="D18629" t="s">
        <v>3171</v>
      </c>
      <c r="E18629">
        <v>83.28400000000002</v>
      </c>
      <c r="F18629">
        <v>481.90464000000003</v>
      </c>
      <c r="G18629" t="s">
        <v>2496</v>
      </c>
      <c r="H18629" t="s">
        <v>50</v>
      </c>
      <c r="I18629" t="s">
        <v>36</v>
      </c>
      <c r="J18629">
        <v>398.62063999999998</v>
      </c>
      <c r="K18629">
        <v>478.62811584457984</v>
      </c>
      <c r="L18629" t="str">
        <f>TEXT(Orders[[#This Row],[date]],"MMM")</f>
        <v>Mar</v>
      </c>
    </row>
    <row r="18630" spans="1:12" x14ac:dyDescent="0.3">
      <c r="A18630" s="2">
        <v>45142</v>
      </c>
      <c r="B18630">
        <v>1002982</v>
      </c>
      <c r="C18630" t="s">
        <v>4434</v>
      </c>
      <c r="D18630" t="s">
        <v>3177</v>
      </c>
      <c r="E18630">
        <v>86.108800000000002</v>
      </c>
      <c r="F18630">
        <v>482.08159999999998</v>
      </c>
      <c r="G18630" t="s">
        <v>2244</v>
      </c>
      <c r="H18630" t="s">
        <v>45</v>
      </c>
      <c r="I18630" t="s">
        <v>46</v>
      </c>
      <c r="J18630">
        <v>395.97280000000001</v>
      </c>
      <c r="K18630">
        <v>459.85172247203536</v>
      </c>
      <c r="L18630" t="str">
        <f>TEXT(Orders[[#This Row],[date]],"MMM")</f>
        <v>Aug</v>
      </c>
    </row>
    <row r="18631" spans="1:12" x14ac:dyDescent="0.3">
      <c r="A18631" s="2">
        <v>45004</v>
      </c>
      <c r="B18631">
        <v>1005921</v>
      </c>
      <c r="C18631" t="s">
        <v>5399</v>
      </c>
      <c r="D18631" t="s">
        <v>3172</v>
      </c>
      <c r="E18631">
        <v>22.608000000000004</v>
      </c>
      <c r="F18631">
        <v>482.26320000000004</v>
      </c>
      <c r="G18631" t="s">
        <v>1915</v>
      </c>
      <c r="H18631" t="s">
        <v>12</v>
      </c>
      <c r="I18631" t="s">
        <v>13</v>
      </c>
      <c r="J18631">
        <v>459.65520000000004</v>
      </c>
      <c r="K18631">
        <v>2033.1528662420378</v>
      </c>
      <c r="L18631" t="str">
        <f>TEXT(Orders[[#This Row],[date]],"MMM")</f>
        <v>Mar</v>
      </c>
    </row>
    <row r="18632" spans="1:12" x14ac:dyDescent="0.3">
      <c r="A18632" s="2">
        <v>45081</v>
      </c>
      <c r="B18632">
        <v>1006245</v>
      </c>
      <c r="C18632" t="s">
        <v>4070</v>
      </c>
      <c r="D18632" t="s">
        <v>3174</v>
      </c>
      <c r="E18632">
        <v>82.280000000000015</v>
      </c>
      <c r="F18632">
        <v>482.26320000000004</v>
      </c>
      <c r="G18632" t="s">
        <v>1296</v>
      </c>
      <c r="H18632" t="s">
        <v>45</v>
      </c>
      <c r="I18632" t="s">
        <v>46</v>
      </c>
      <c r="J18632">
        <v>399.98320000000001</v>
      </c>
      <c r="K18632">
        <v>486.12445308701984</v>
      </c>
      <c r="L18632" t="str">
        <f>TEXT(Orders[[#This Row],[date]],"MMM")</f>
        <v>Jun</v>
      </c>
    </row>
    <row r="18633" spans="1:12" x14ac:dyDescent="0.3">
      <c r="A18633" s="2">
        <v>44997</v>
      </c>
      <c r="B18633">
        <v>1004250</v>
      </c>
      <c r="C18633" t="s">
        <v>4703</v>
      </c>
      <c r="D18633" t="s">
        <v>3180</v>
      </c>
      <c r="E18633">
        <v>106.55360000000002</v>
      </c>
      <c r="F18633">
        <v>482.53920000000005</v>
      </c>
      <c r="G18633" t="s">
        <v>1775</v>
      </c>
      <c r="H18633" t="s">
        <v>88</v>
      </c>
      <c r="I18633" t="s">
        <v>36</v>
      </c>
      <c r="J18633">
        <v>375.98560000000003</v>
      </c>
      <c r="K18633">
        <v>352.86053216409391</v>
      </c>
      <c r="L18633" t="str">
        <f>TEXT(Orders[[#This Row],[date]],"MMM")</f>
        <v>Mar</v>
      </c>
    </row>
    <row r="18634" spans="1:12" x14ac:dyDescent="0.3">
      <c r="A18634" s="2">
        <v>45106</v>
      </c>
      <c r="B18634">
        <v>1002072</v>
      </c>
      <c r="C18634" t="s">
        <v>4812</v>
      </c>
      <c r="D18634" t="s">
        <v>3171</v>
      </c>
      <c r="E18634">
        <v>258.67200000000003</v>
      </c>
      <c r="F18634">
        <v>482.59744000000012</v>
      </c>
      <c r="G18634" t="s">
        <v>2388</v>
      </c>
      <c r="H18634" t="s">
        <v>75</v>
      </c>
      <c r="I18634" t="s">
        <v>46</v>
      </c>
      <c r="J18634">
        <v>223.92544000000009</v>
      </c>
      <c r="K18634">
        <v>86.567328508690565</v>
      </c>
      <c r="L18634" t="str">
        <f>TEXT(Orders[[#This Row],[date]],"MMM")</f>
        <v>Jun</v>
      </c>
    </row>
    <row r="18635" spans="1:12" x14ac:dyDescent="0.3">
      <c r="A18635" s="2">
        <v>45210</v>
      </c>
      <c r="B18635">
        <v>1002238</v>
      </c>
      <c r="C18635" t="s">
        <v>4747</v>
      </c>
      <c r="D18635" t="s">
        <v>3172</v>
      </c>
      <c r="E18635">
        <v>163.49120000000005</v>
      </c>
      <c r="F18635">
        <v>482.71600000000007</v>
      </c>
      <c r="G18635" t="s">
        <v>2554</v>
      </c>
      <c r="H18635" t="s">
        <v>88</v>
      </c>
      <c r="I18635" t="s">
        <v>36</v>
      </c>
      <c r="J18635">
        <v>319.22480000000002</v>
      </c>
      <c r="K18635">
        <v>195.25503513338941</v>
      </c>
      <c r="L18635" t="str">
        <f>TEXT(Orders[[#This Row],[date]],"MMM")</f>
        <v>Oct</v>
      </c>
    </row>
    <row r="18636" spans="1:12" x14ac:dyDescent="0.3">
      <c r="A18636" s="2">
        <v>45043</v>
      </c>
      <c r="B18636">
        <v>1000782</v>
      </c>
      <c r="C18636" t="s">
        <v>5388</v>
      </c>
      <c r="D18636" t="s">
        <v>3176</v>
      </c>
      <c r="E18636">
        <v>529.46150400000022</v>
      </c>
      <c r="F18636">
        <v>482.80128000000008</v>
      </c>
      <c r="G18636" t="s">
        <v>1079</v>
      </c>
      <c r="H18636" t="s">
        <v>57</v>
      </c>
      <c r="I18636" t="s">
        <v>20</v>
      </c>
      <c r="J18636">
        <v>-46.660224000000142</v>
      </c>
      <c r="K18636">
        <v>-8.812769889310049</v>
      </c>
      <c r="L18636" t="str">
        <f>TEXT(Orders[[#This Row],[date]],"MMM")</f>
        <v>Apr</v>
      </c>
    </row>
    <row r="18637" spans="1:12" x14ac:dyDescent="0.3">
      <c r="A18637" s="2">
        <v>45219</v>
      </c>
      <c r="B18637">
        <v>1002065</v>
      </c>
      <c r="C18637" t="s">
        <v>4941</v>
      </c>
      <c r="D18637" t="s">
        <v>3178</v>
      </c>
      <c r="E18637">
        <v>109.95840000000001</v>
      </c>
      <c r="F18637">
        <v>482.96352000000007</v>
      </c>
      <c r="G18637" t="s">
        <v>2381</v>
      </c>
      <c r="H18637" t="s">
        <v>75</v>
      </c>
      <c r="I18637" t="s">
        <v>46</v>
      </c>
      <c r="J18637">
        <v>373.00512000000003</v>
      </c>
      <c r="K18637">
        <v>339.22385192945694</v>
      </c>
      <c r="L18637" t="str">
        <f>TEXT(Orders[[#This Row],[date]],"MMM")</f>
        <v>Oct</v>
      </c>
    </row>
    <row r="18638" spans="1:12" x14ac:dyDescent="0.3">
      <c r="A18638" s="2">
        <v>45155</v>
      </c>
      <c r="B18638">
        <v>1005819</v>
      </c>
      <c r="C18638" t="s">
        <v>4009</v>
      </c>
      <c r="D18638" t="s">
        <v>3175</v>
      </c>
      <c r="E18638">
        <v>54.328000000000031</v>
      </c>
      <c r="F18638">
        <v>483.15959999999995</v>
      </c>
      <c r="G18638" t="s">
        <v>855</v>
      </c>
      <c r="H18638" t="s">
        <v>26</v>
      </c>
      <c r="I18638" t="s">
        <v>13</v>
      </c>
      <c r="J18638">
        <v>428.83159999999992</v>
      </c>
      <c r="K18638">
        <v>789.3380945368865</v>
      </c>
      <c r="L18638" t="str">
        <f>TEXT(Orders[[#This Row],[date]],"MMM")</f>
        <v>Aug</v>
      </c>
    </row>
    <row r="18639" spans="1:12" x14ac:dyDescent="0.3">
      <c r="A18639" s="2">
        <v>45259</v>
      </c>
      <c r="B18639">
        <v>1000219</v>
      </c>
      <c r="C18639" t="s">
        <v>5626</v>
      </c>
      <c r="D18639" t="s">
        <v>3180</v>
      </c>
      <c r="E18639">
        <v>133.858464</v>
      </c>
      <c r="F18639">
        <v>483.7537536000001</v>
      </c>
      <c r="G18639" t="s">
        <v>415</v>
      </c>
      <c r="H18639" t="s">
        <v>45</v>
      </c>
      <c r="I18639" t="s">
        <v>46</v>
      </c>
      <c r="J18639">
        <v>349.89528960000007</v>
      </c>
      <c r="K18639">
        <v>261.39198011416005</v>
      </c>
      <c r="L18639" t="str">
        <f>TEXT(Orders[[#This Row],[date]],"MMM")</f>
        <v>Nov</v>
      </c>
    </row>
    <row r="18640" spans="1:12" x14ac:dyDescent="0.3">
      <c r="A18640" s="2">
        <v>45024</v>
      </c>
      <c r="B18640">
        <v>1002085</v>
      </c>
      <c r="C18640" t="s">
        <v>4459</v>
      </c>
      <c r="D18640" t="s">
        <v>3171</v>
      </c>
      <c r="E18640">
        <v>267.14240000000001</v>
      </c>
      <c r="F18640">
        <v>483.9328000000001</v>
      </c>
      <c r="G18640" t="s">
        <v>2401</v>
      </c>
      <c r="H18640" t="s">
        <v>12</v>
      </c>
      <c r="I18640" t="s">
        <v>13</v>
      </c>
      <c r="J18640">
        <v>216.79040000000009</v>
      </c>
      <c r="K18640">
        <v>81.151625500107841</v>
      </c>
      <c r="L18640" t="str">
        <f>TEXT(Orders[[#This Row],[date]],"MMM")</f>
        <v>Apr</v>
      </c>
    </row>
    <row r="18641" spans="1:12" x14ac:dyDescent="0.3">
      <c r="A18641" s="2">
        <v>45102</v>
      </c>
      <c r="B18641">
        <v>1000552</v>
      </c>
      <c r="C18641" t="s">
        <v>5450</v>
      </c>
      <c r="D18641" t="s">
        <v>3176</v>
      </c>
      <c r="E18641">
        <v>513.73440000000016</v>
      </c>
      <c r="F18641">
        <v>484.04079360000009</v>
      </c>
      <c r="G18641" t="s">
        <v>831</v>
      </c>
      <c r="H18641" t="s">
        <v>88</v>
      </c>
      <c r="I18641" t="s">
        <v>36</v>
      </c>
      <c r="J18641">
        <v>-29.693606400000078</v>
      </c>
      <c r="K18641">
        <v>-5.7799529095190181</v>
      </c>
      <c r="L18641" t="str">
        <f>TEXT(Orders[[#This Row],[date]],"MMM")</f>
        <v>Jun</v>
      </c>
    </row>
    <row r="18642" spans="1:12" x14ac:dyDescent="0.3">
      <c r="A18642" s="2">
        <v>45027</v>
      </c>
      <c r="B18642">
        <v>1005563</v>
      </c>
      <c r="C18642" t="s">
        <v>3660</v>
      </c>
      <c r="D18642" t="s">
        <v>3175</v>
      </c>
      <c r="E18642">
        <v>1.8279999999999994</v>
      </c>
      <c r="F18642">
        <v>484.05600000000004</v>
      </c>
      <c r="G18642" t="s">
        <v>914</v>
      </c>
      <c r="H18642" t="s">
        <v>45</v>
      </c>
      <c r="I18642" t="s">
        <v>46</v>
      </c>
      <c r="J18642">
        <v>482.22800000000007</v>
      </c>
      <c r="K18642">
        <v>26380.087527352309</v>
      </c>
      <c r="L18642" t="str">
        <f>TEXT(Orders[[#This Row],[date]],"MMM")</f>
        <v>Apr</v>
      </c>
    </row>
    <row r="18643" spans="1:12" x14ac:dyDescent="0.3">
      <c r="A18643" s="2">
        <v>45284</v>
      </c>
      <c r="B18643">
        <v>1006120</v>
      </c>
      <c r="C18643" t="s">
        <v>4932</v>
      </c>
      <c r="D18643" t="s">
        <v>3173</v>
      </c>
      <c r="E18643">
        <v>30.500000000000007</v>
      </c>
      <c r="F18643">
        <v>484.05600000000004</v>
      </c>
      <c r="G18643" t="s">
        <v>2677</v>
      </c>
      <c r="H18643" t="s">
        <v>19</v>
      </c>
      <c r="I18643" t="s">
        <v>20</v>
      </c>
      <c r="J18643">
        <v>453.55600000000004</v>
      </c>
      <c r="K18643">
        <v>1487.0688524590162</v>
      </c>
      <c r="L18643" t="str">
        <f>TEXT(Orders[[#This Row],[date]],"MMM")</f>
        <v>Dec</v>
      </c>
    </row>
    <row r="18644" spans="1:12" x14ac:dyDescent="0.3">
      <c r="A18644" s="2">
        <v>45059</v>
      </c>
      <c r="B18644">
        <v>1006265</v>
      </c>
      <c r="C18644" t="s">
        <v>4077</v>
      </c>
      <c r="D18644" t="s">
        <v>3177</v>
      </c>
      <c r="E18644">
        <v>102.55200000000001</v>
      </c>
      <c r="F18644">
        <v>484.05600000000004</v>
      </c>
      <c r="G18644" t="s">
        <v>1447</v>
      </c>
      <c r="H18644" t="s">
        <v>75</v>
      </c>
      <c r="I18644" t="s">
        <v>46</v>
      </c>
      <c r="J18644">
        <v>381.50400000000002</v>
      </c>
      <c r="K18644">
        <v>372.01029721507138</v>
      </c>
      <c r="L18644" t="str">
        <f>TEXT(Orders[[#This Row],[date]],"MMM")</f>
        <v>May</v>
      </c>
    </row>
    <row r="18645" spans="1:12" x14ac:dyDescent="0.3">
      <c r="A18645" s="2">
        <v>45017</v>
      </c>
      <c r="B18645">
        <v>1000778</v>
      </c>
      <c r="C18645" t="s">
        <v>5971</v>
      </c>
      <c r="D18645" t="s">
        <v>3175</v>
      </c>
      <c r="E18645">
        <v>494.12620800000008</v>
      </c>
      <c r="F18645">
        <v>484.20652800000011</v>
      </c>
      <c r="G18645" t="s">
        <v>1075</v>
      </c>
      <c r="H18645" t="s">
        <v>30</v>
      </c>
      <c r="I18645" t="s">
        <v>13</v>
      </c>
      <c r="J18645">
        <v>-9.9196799999999712</v>
      </c>
      <c r="K18645">
        <v>-2.0075195040049301</v>
      </c>
      <c r="L18645" t="str">
        <f>TEXT(Orders[[#This Row],[date]],"MMM")</f>
        <v>Apr</v>
      </c>
    </row>
    <row r="18646" spans="1:12" x14ac:dyDescent="0.3">
      <c r="A18646" s="2">
        <v>45158</v>
      </c>
      <c r="B18646">
        <v>1000740</v>
      </c>
      <c r="C18646" t="s">
        <v>5114</v>
      </c>
      <c r="D18646" t="s">
        <v>3171</v>
      </c>
      <c r="E18646">
        <v>405.38995199999999</v>
      </c>
      <c r="F18646">
        <v>484.71072000000004</v>
      </c>
      <c r="G18646" t="s">
        <v>1035</v>
      </c>
      <c r="H18646" t="s">
        <v>75</v>
      </c>
      <c r="I18646" t="s">
        <v>46</v>
      </c>
      <c r="J18646">
        <v>79.320768000000044</v>
      </c>
      <c r="K18646">
        <v>19.56653528501862</v>
      </c>
      <c r="L18646" t="str">
        <f>TEXT(Orders[[#This Row],[date]],"MMM")</f>
        <v>Aug</v>
      </c>
    </row>
    <row r="18647" spans="1:12" x14ac:dyDescent="0.3">
      <c r="A18647" s="2">
        <v>45227</v>
      </c>
      <c r="B18647">
        <v>1005496</v>
      </c>
      <c r="C18647" t="s">
        <v>5940</v>
      </c>
      <c r="D18647" t="s">
        <v>3175</v>
      </c>
      <c r="E18647">
        <v>10.104000000000013</v>
      </c>
      <c r="F18647">
        <v>484.95240000000007</v>
      </c>
      <c r="G18647" t="s">
        <v>1080</v>
      </c>
      <c r="H18647" t="s">
        <v>57</v>
      </c>
      <c r="I18647" t="s">
        <v>20</v>
      </c>
      <c r="J18647">
        <v>474.84840000000008</v>
      </c>
      <c r="K18647">
        <v>4699.6080760094956</v>
      </c>
      <c r="L18647" t="str">
        <f>TEXT(Orders[[#This Row],[date]],"MMM")</f>
        <v>Oct</v>
      </c>
    </row>
    <row r="18648" spans="1:12" x14ac:dyDescent="0.3">
      <c r="A18648" s="2">
        <v>45012</v>
      </c>
      <c r="B18648">
        <v>1006162</v>
      </c>
      <c r="C18648" t="s">
        <v>4379</v>
      </c>
      <c r="D18648" t="s">
        <v>3175</v>
      </c>
      <c r="E18648">
        <v>63.788000000000004</v>
      </c>
      <c r="F18648">
        <v>484.95240000000007</v>
      </c>
      <c r="G18648" t="s">
        <v>1718</v>
      </c>
      <c r="H18648" t="s">
        <v>12</v>
      </c>
      <c r="I18648" t="s">
        <v>13</v>
      </c>
      <c r="J18648">
        <v>421.16440000000006</v>
      </c>
      <c r="K18648">
        <v>660.2564745720199</v>
      </c>
      <c r="L18648" t="str">
        <f>TEXT(Orders[[#This Row],[date]],"MMM")</f>
        <v>Mar</v>
      </c>
    </row>
    <row r="18649" spans="1:12" x14ac:dyDescent="0.3">
      <c r="A18649" s="2">
        <v>45260</v>
      </c>
      <c r="B18649">
        <v>1002802</v>
      </c>
      <c r="C18649" t="s">
        <v>3796</v>
      </c>
      <c r="D18649" t="s">
        <v>3174</v>
      </c>
      <c r="E18649">
        <v>30.732799999999997</v>
      </c>
      <c r="F18649">
        <v>485.96600000000001</v>
      </c>
      <c r="G18649" t="s">
        <v>3118</v>
      </c>
      <c r="H18649" t="s">
        <v>12</v>
      </c>
      <c r="I18649" t="s">
        <v>13</v>
      </c>
      <c r="J18649">
        <v>455.23320000000001</v>
      </c>
      <c r="K18649">
        <v>1481.2617138692212</v>
      </c>
      <c r="L18649" t="str">
        <f>TEXT(Orders[[#This Row],[date]],"MMM")</f>
        <v>Nov</v>
      </c>
    </row>
    <row r="18650" spans="1:12" x14ac:dyDescent="0.3">
      <c r="A18650" s="2">
        <v>45099</v>
      </c>
      <c r="B18650">
        <v>1001846</v>
      </c>
      <c r="C18650" t="s">
        <v>4549</v>
      </c>
      <c r="D18650" t="s">
        <v>3179</v>
      </c>
      <c r="E18650">
        <v>94.441599999999994</v>
      </c>
      <c r="F18650">
        <v>486.22329600000018</v>
      </c>
      <c r="G18650" t="s">
        <v>2162</v>
      </c>
      <c r="H18650" t="s">
        <v>88</v>
      </c>
      <c r="I18650" t="s">
        <v>36</v>
      </c>
      <c r="J18650">
        <v>391.78169600000018</v>
      </c>
      <c r="K18650">
        <v>414.84017212753724</v>
      </c>
      <c r="L18650" t="str">
        <f>TEXT(Orders[[#This Row],[date]],"MMM")</f>
        <v>Jun</v>
      </c>
    </row>
    <row r="18651" spans="1:12" x14ac:dyDescent="0.3">
      <c r="A18651" s="2">
        <v>44984</v>
      </c>
      <c r="B18651">
        <v>1000366</v>
      </c>
      <c r="C18651" t="s">
        <v>5956</v>
      </c>
      <c r="D18651" t="s">
        <v>3177</v>
      </c>
      <c r="E18651">
        <v>417.12307200000009</v>
      </c>
      <c r="F18651">
        <v>486.64661760000013</v>
      </c>
      <c r="G18651" t="s">
        <v>614</v>
      </c>
      <c r="H18651" t="s">
        <v>69</v>
      </c>
      <c r="I18651" t="s">
        <v>46</v>
      </c>
      <c r="J18651">
        <v>69.523545600000034</v>
      </c>
      <c r="K18651">
        <v>16.667393934037776</v>
      </c>
      <c r="L18651" t="str">
        <f>TEXT(Orders[[#This Row],[date]],"MMM")</f>
        <v>Feb</v>
      </c>
    </row>
    <row r="18652" spans="1:12" x14ac:dyDescent="0.3">
      <c r="A18652" s="2">
        <v>45069</v>
      </c>
      <c r="B18652">
        <v>1000877</v>
      </c>
      <c r="C18652" t="s">
        <v>3438</v>
      </c>
      <c r="D18652" t="s">
        <v>3174</v>
      </c>
      <c r="E18652">
        <v>580.37760000000003</v>
      </c>
      <c r="F18652">
        <v>486.65884800000009</v>
      </c>
      <c r="G18652" t="s">
        <v>1179</v>
      </c>
      <c r="H18652" t="s">
        <v>54</v>
      </c>
      <c r="I18652" t="s">
        <v>20</v>
      </c>
      <c r="J18652">
        <v>-93.718751999999938</v>
      </c>
      <c r="K18652">
        <v>-16.147892682281316</v>
      </c>
      <c r="L18652" t="str">
        <f>TEXT(Orders[[#This Row],[date]],"MMM")</f>
        <v>May</v>
      </c>
    </row>
    <row r="18653" spans="1:12" x14ac:dyDescent="0.3">
      <c r="A18653" s="2">
        <v>45169</v>
      </c>
      <c r="B18653">
        <v>1002634</v>
      </c>
      <c r="C18653" t="s">
        <v>4037</v>
      </c>
      <c r="D18653" t="s">
        <v>3175</v>
      </c>
      <c r="E18653">
        <v>380.36800000000011</v>
      </c>
      <c r="F18653">
        <v>486.66280000000006</v>
      </c>
      <c r="G18653" t="s">
        <v>2950</v>
      </c>
      <c r="H18653" t="s">
        <v>35</v>
      </c>
      <c r="I18653" t="s">
        <v>36</v>
      </c>
      <c r="J18653">
        <v>106.29479999999995</v>
      </c>
      <c r="K18653">
        <v>27.94525301812979</v>
      </c>
      <c r="L18653" t="str">
        <f>TEXT(Orders[[#This Row],[date]],"MMM")</f>
        <v>Aug</v>
      </c>
    </row>
    <row r="18654" spans="1:12" x14ac:dyDescent="0.3">
      <c r="A18654" s="2">
        <v>45024</v>
      </c>
      <c r="B18654">
        <v>1006030</v>
      </c>
      <c r="C18654" t="s">
        <v>5846</v>
      </c>
      <c r="D18654" t="s">
        <v>3177</v>
      </c>
      <c r="E18654">
        <v>12.036000000000016</v>
      </c>
      <c r="F18654">
        <v>486.74520000000001</v>
      </c>
      <c r="G18654" t="s">
        <v>2292</v>
      </c>
      <c r="H18654" t="s">
        <v>75</v>
      </c>
      <c r="I18654" t="s">
        <v>46</v>
      </c>
      <c r="J18654">
        <v>474.70920000000001</v>
      </c>
      <c r="K18654">
        <v>3944.0777666998956</v>
      </c>
      <c r="L18654" t="str">
        <f>TEXT(Orders[[#This Row],[date]],"MMM")</f>
        <v>Apr</v>
      </c>
    </row>
    <row r="18655" spans="1:12" x14ac:dyDescent="0.3">
      <c r="A18655" s="2">
        <v>45193</v>
      </c>
      <c r="B18655">
        <v>1005640</v>
      </c>
      <c r="C18655" t="s">
        <v>4371</v>
      </c>
      <c r="D18655" t="s">
        <v>3177</v>
      </c>
      <c r="E18655">
        <v>91.555999999999997</v>
      </c>
      <c r="F18655">
        <v>486.74520000000001</v>
      </c>
      <c r="G18655" t="s">
        <v>1251</v>
      </c>
      <c r="H18655" t="s">
        <v>75</v>
      </c>
      <c r="I18655" t="s">
        <v>46</v>
      </c>
      <c r="J18655">
        <v>395.18920000000003</v>
      </c>
      <c r="K18655">
        <v>431.63659399711662</v>
      </c>
      <c r="L18655" t="str">
        <f>TEXT(Orders[[#This Row],[date]],"MMM")</f>
        <v>Sep</v>
      </c>
    </row>
    <row r="18656" spans="1:12" x14ac:dyDescent="0.3">
      <c r="A18656" s="2">
        <v>45194</v>
      </c>
      <c r="B18656">
        <v>1004395</v>
      </c>
      <c r="C18656" t="s">
        <v>4254</v>
      </c>
      <c r="D18656" t="s">
        <v>3175</v>
      </c>
      <c r="E18656">
        <v>316.81920000000008</v>
      </c>
      <c r="F18656">
        <v>486.79280000000011</v>
      </c>
      <c r="G18656" t="s">
        <v>2412</v>
      </c>
      <c r="H18656" t="s">
        <v>30</v>
      </c>
      <c r="I18656" t="s">
        <v>13</v>
      </c>
      <c r="J18656">
        <v>169.97360000000003</v>
      </c>
      <c r="K18656">
        <v>53.650031311233661</v>
      </c>
      <c r="L18656" t="str">
        <f>TEXT(Orders[[#This Row],[date]],"MMM")</f>
        <v>Sep</v>
      </c>
    </row>
    <row r="18657" spans="1:12" x14ac:dyDescent="0.3">
      <c r="A18657" s="2">
        <v>44959</v>
      </c>
      <c r="B18657">
        <v>1000154</v>
      </c>
      <c r="C18657" t="s">
        <v>3464</v>
      </c>
      <c r="D18657" t="s">
        <v>3175</v>
      </c>
      <c r="E18657">
        <v>200.05017600000002</v>
      </c>
      <c r="F18657">
        <v>486.97958400000005</v>
      </c>
      <c r="G18657" t="s">
        <v>318</v>
      </c>
      <c r="H18657" t="s">
        <v>19</v>
      </c>
      <c r="I18657" t="s">
        <v>20</v>
      </c>
      <c r="J18657">
        <v>286.92940800000002</v>
      </c>
      <c r="K18657">
        <v>143.42872060257523</v>
      </c>
      <c r="L18657" t="str">
        <f>TEXT(Orders[[#This Row],[date]],"MMM")</f>
        <v>Feb</v>
      </c>
    </row>
    <row r="18658" spans="1:12" x14ac:dyDescent="0.3">
      <c r="A18658" s="2">
        <v>45287</v>
      </c>
      <c r="B18658">
        <v>1002190</v>
      </c>
      <c r="C18658" t="s">
        <v>3375</v>
      </c>
      <c r="D18658" t="s">
        <v>3180</v>
      </c>
      <c r="E18658">
        <v>158.49279999999999</v>
      </c>
      <c r="F18658">
        <v>487.26600000000002</v>
      </c>
      <c r="G18658" t="s">
        <v>2506</v>
      </c>
      <c r="H18658" t="s">
        <v>50</v>
      </c>
      <c r="I18658" t="s">
        <v>36</v>
      </c>
      <c r="J18658">
        <v>328.77320000000003</v>
      </c>
      <c r="K18658">
        <v>207.43730945506678</v>
      </c>
      <c r="L18658" t="str">
        <f>TEXT(Orders[[#This Row],[date]],"MMM")</f>
        <v>Dec</v>
      </c>
    </row>
    <row r="18659" spans="1:12" x14ac:dyDescent="0.3">
      <c r="A18659" s="2">
        <v>45043</v>
      </c>
      <c r="B18659">
        <v>1002239</v>
      </c>
      <c r="C18659" t="s">
        <v>4115</v>
      </c>
      <c r="D18659" t="s">
        <v>3178</v>
      </c>
      <c r="E18659">
        <v>156.65600000000001</v>
      </c>
      <c r="F18659">
        <v>487.41680000000014</v>
      </c>
      <c r="G18659" t="s">
        <v>2555</v>
      </c>
      <c r="H18659" t="s">
        <v>19</v>
      </c>
      <c r="I18659" t="s">
        <v>20</v>
      </c>
      <c r="J18659">
        <v>330.76080000000013</v>
      </c>
      <c r="K18659">
        <v>211.1382902665714</v>
      </c>
      <c r="L18659" t="str">
        <f>TEXT(Orders[[#This Row],[date]],"MMM")</f>
        <v>Apr</v>
      </c>
    </row>
    <row r="18660" spans="1:12" x14ac:dyDescent="0.3">
      <c r="A18660" s="2">
        <v>45073</v>
      </c>
      <c r="B18660">
        <v>1006105</v>
      </c>
      <c r="C18660" t="s">
        <v>4090</v>
      </c>
      <c r="D18660" t="s">
        <v>3177</v>
      </c>
      <c r="E18660">
        <v>43.304000000000002</v>
      </c>
      <c r="F18660">
        <v>487.64159999999998</v>
      </c>
      <c r="G18660" t="s">
        <v>941</v>
      </c>
      <c r="H18660" t="s">
        <v>45</v>
      </c>
      <c r="I18660" t="s">
        <v>46</v>
      </c>
      <c r="J18660">
        <v>444.33759999999995</v>
      </c>
      <c r="K18660">
        <v>1026.0890448919265</v>
      </c>
      <c r="L18660" t="str">
        <f>TEXT(Orders[[#This Row],[date]],"MMM")</f>
        <v>May</v>
      </c>
    </row>
    <row r="18661" spans="1:12" x14ac:dyDescent="0.3">
      <c r="A18661" s="2">
        <v>45277</v>
      </c>
      <c r="B18661">
        <v>1001198</v>
      </c>
      <c r="C18661" t="s">
        <v>5185</v>
      </c>
      <c r="D18661" t="s">
        <v>3174</v>
      </c>
      <c r="E18661">
        <v>631.19424000000015</v>
      </c>
      <c r="F18661">
        <v>487.71008000000012</v>
      </c>
      <c r="G18661" t="s">
        <v>1512</v>
      </c>
      <c r="H18661" t="s">
        <v>57</v>
      </c>
      <c r="I18661" t="s">
        <v>20</v>
      </c>
      <c r="J18661">
        <v>-143.48416000000003</v>
      </c>
      <c r="K18661">
        <v>-22.732171953913902</v>
      </c>
      <c r="L18661" t="str">
        <f>TEXT(Orders[[#This Row],[date]],"MMM")</f>
        <v>Dec</v>
      </c>
    </row>
    <row r="18662" spans="1:12" x14ac:dyDescent="0.3">
      <c r="A18662" s="2">
        <v>45148</v>
      </c>
      <c r="B18662">
        <v>1000142</v>
      </c>
      <c r="C18662" t="s">
        <v>3448</v>
      </c>
      <c r="D18662" t="s">
        <v>3179</v>
      </c>
      <c r="E18662">
        <v>292.675296</v>
      </c>
      <c r="F18662">
        <v>487.78329600000006</v>
      </c>
      <c r="G18662" t="s">
        <v>300</v>
      </c>
      <c r="H18662" t="s">
        <v>50</v>
      </c>
      <c r="I18662" t="s">
        <v>36</v>
      </c>
      <c r="J18662">
        <v>195.10800000000006</v>
      </c>
      <c r="K18662">
        <v>66.663638054371376</v>
      </c>
      <c r="L18662" t="str">
        <f>TEXT(Orders[[#This Row],[date]],"MMM")</f>
        <v>Aug</v>
      </c>
    </row>
    <row r="18663" spans="1:12" x14ac:dyDescent="0.3">
      <c r="A18663" s="2">
        <v>45158</v>
      </c>
      <c r="B18663">
        <v>1001831</v>
      </c>
      <c r="C18663" t="s">
        <v>4386</v>
      </c>
      <c r="D18663" t="s">
        <v>3174</v>
      </c>
      <c r="E18663">
        <v>236.31360000000001</v>
      </c>
      <c r="F18663">
        <v>488.28416000000004</v>
      </c>
      <c r="G18663" t="s">
        <v>2147</v>
      </c>
      <c r="H18663" t="s">
        <v>75</v>
      </c>
      <c r="I18663" t="s">
        <v>46</v>
      </c>
      <c r="J18663">
        <v>251.97056000000003</v>
      </c>
      <c r="K18663">
        <v>106.62550102914095</v>
      </c>
      <c r="L18663" t="str">
        <f>TEXT(Orders[[#This Row],[date]],"MMM")</f>
        <v>Aug</v>
      </c>
    </row>
    <row r="18664" spans="1:12" x14ac:dyDescent="0.3">
      <c r="A18664" s="2">
        <v>44969</v>
      </c>
      <c r="B18664">
        <v>1001743</v>
      </c>
      <c r="C18664" t="s">
        <v>5860</v>
      </c>
      <c r="D18664" t="s">
        <v>3178</v>
      </c>
      <c r="E18664">
        <v>36.508800000000001</v>
      </c>
      <c r="F18664">
        <v>488.52128000000005</v>
      </c>
      <c r="G18664" t="s">
        <v>2058</v>
      </c>
      <c r="H18664" t="s">
        <v>54</v>
      </c>
      <c r="I18664" t="s">
        <v>20</v>
      </c>
      <c r="J18664">
        <v>452.01248000000004</v>
      </c>
      <c r="K18664">
        <v>1238.0918573056358</v>
      </c>
      <c r="L18664" t="str">
        <f>TEXT(Orders[[#This Row],[date]],"MMM")</f>
        <v>Feb</v>
      </c>
    </row>
    <row r="18665" spans="1:12" x14ac:dyDescent="0.3">
      <c r="A18665" s="2">
        <v>44958</v>
      </c>
      <c r="B18665">
        <v>1005810</v>
      </c>
      <c r="C18665" t="s">
        <v>5113</v>
      </c>
      <c r="D18665" t="s">
        <v>3173</v>
      </c>
      <c r="E18665">
        <v>147.16400000000004</v>
      </c>
      <c r="F18665">
        <v>488.53800000000001</v>
      </c>
      <c r="G18665" t="s">
        <v>1084</v>
      </c>
      <c r="H18665" t="s">
        <v>69</v>
      </c>
      <c r="I18665" t="s">
        <v>46</v>
      </c>
      <c r="J18665">
        <v>341.37399999999997</v>
      </c>
      <c r="K18665">
        <v>231.96841618874174</v>
      </c>
      <c r="L18665" t="str">
        <f>TEXT(Orders[[#This Row],[date]],"MMM")</f>
        <v>Feb</v>
      </c>
    </row>
    <row r="18666" spans="1:12" x14ac:dyDescent="0.3">
      <c r="A18666" s="2">
        <v>44977</v>
      </c>
      <c r="B18666">
        <v>1005780</v>
      </c>
      <c r="C18666" t="s">
        <v>4665</v>
      </c>
      <c r="D18666" t="s">
        <v>3172</v>
      </c>
      <c r="E18666">
        <v>11.844000000000005</v>
      </c>
      <c r="F18666">
        <v>489.07584000000003</v>
      </c>
      <c r="G18666" t="s">
        <v>2226</v>
      </c>
      <c r="H18666" t="s">
        <v>35</v>
      </c>
      <c r="I18666" t="s">
        <v>36</v>
      </c>
      <c r="J18666">
        <v>477.23184000000003</v>
      </c>
      <c r="K18666">
        <v>4029.3130699088133</v>
      </c>
      <c r="L18666" t="str">
        <f>TEXT(Orders[[#This Row],[date]],"MMM")</f>
        <v>Feb</v>
      </c>
    </row>
    <row r="18667" spans="1:12" x14ac:dyDescent="0.3">
      <c r="A18667" s="2">
        <v>44965</v>
      </c>
      <c r="B18667">
        <v>1004817</v>
      </c>
      <c r="C18667" t="s">
        <v>4447</v>
      </c>
      <c r="D18667" t="s">
        <v>3177</v>
      </c>
      <c r="E18667">
        <v>261.36960000000005</v>
      </c>
      <c r="F18667">
        <v>489.27840000000009</v>
      </c>
      <c r="G18667" t="s">
        <v>1358</v>
      </c>
      <c r="H18667" t="s">
        <v>54</v>
      </c>
      <c r="I18667" t="s">
        <v>20</v>
      </c>
      <c r="J18667">
        <v>227.90880000000004</v>
      </c>
      <c r="K18667">
        <v>87.197899067068235</v>
      </c>
      <c r="L18667" t="str">
        <f>TEXT(Orders[[#This Row],[date]],"MMM")</f>
        <v>Feb</v>
      </c>
    </row>
    <row r="18668" spans="1:12" x14ac:dyDescent="0.3">
      <c r="A18668" s="2">
        <v>45031</v>
      </c>
      <c r="B18668">
        <v>1000967</v>
      </c>
      <c r="C18668" t="s">
        <v>4071</v>
      </c>
      <c r="D18668" t="s">
        <v>3174</v>
      </c>
      <c r="E18668">
        <v>592.37376000000006</v>
      </c>
      <c r="F18668">
        <v>489.42216960000007</v>
      </c>
      <c r="G18668" t="s">
        <v>1273</v>
      </c>
      <c r="H18668" t="s">
        <v>75</v>
      </c>
      <c r="I18668" t="s">
        <v>46</v>
      </c>
      <c r="J18668">
        <v>-102.95159039999999</v>
      </c>
      <c r="K18668">
        <v>-17.379498781309959</v>
      </c>
      <c r="L18668" t="str">
        <f>TEXT(Orders[[#This Row],[date]],"MMM")</f>
        <v>Apr</v>
      </c>
    </row>
    <row r="18669" spans="1:12" x14ac:dyDescent="0.3">
      <c r="A18669" s="2">
        <v>45210</v>
      </c>
      <c r="B18669">
        <v>1005528</v>
      </c>
      <c r="C18669" t="s">
        <v>4861</v>
      </c>
      <c r="D18669" t="s">
        <v>3179</v>
      </c>
      <c r="E18669">
        <v>126.944</v>
      </c>
      <c r="F18669">
        <v>489.43440000000004</v>
      </c>
      <c r="G18669" t="s">
        <v>2124</v>
      </c>
      <c r="H18669" t="s">
        <v>19</v>
      </c>
      <c r="I18669" t="s">
        <v>20</v>
      </c>
      <c r="J18669">
        <v>362.49040000000002</v>
      </c>
      <c r="K18669">
        <v>285.55142425006301</v>
      </c>
      <c r="L18669" t="str">
        <f>TEXT(Orders[[#This Row],[date]],"MMM")</f>
        <v>Oct</v>
      </c>
    </row>
    <row r="18670" spans="1:12" x14ac:dyDescent="0.3">
      <c r="A18670" s="2">
        <v>45073</v>
      </c>
      <c r="B18670">
        <v>1000327</v>
      </c>
      <c r="C18670" t="s">
        <v>3671</v>
      </c>
      <c r="D18670" t="s">
        <v>3178</v>
      </c>
      <c r="E18670">
        <v>445.33152000000013</v>
      </c>
      <c r="F18670">
        <v>490.61376000000007</v>
      </c>
      <c r="G18670" t="s">
        <v>563</v>
      </c>
      <c r="H18670" t="s">
        <v>30</v>
      </c>
      <c r="I18670" t="s">
        <v>13</v>
      </c>
      <c r="J18670">
        <v>45.282239999999945</v>
      </c>
      <c r="K18670">
        <v>10.168209068156669</v>
      </c>
      <c r="L18670" t="str">
        <f>TEXT(Orders[[#This Row],[date]],"MMM")</f>
        <v>May</v>
      </c>
    </row>
    <row r="18671" spans="1:12" x14ac:dyDescent="0.3">
      <c r="A18671" s="2">
        <v>44990</v>
      </c>
      <c r="B18671">
        <v>1000062</v>
      </c>
      <c r="C18671" t="s">
        <v>3325</v>
      </c>
      <c r="D18671" t="s">
        <v>3172</v>
      </c>
      <c r="E18671">
        <v>95.321472000000028</v>
      </c>
      <c r="F18671">
        <v>490.8321600000001</v>
      </c>
      <c r="G18671" t="s">
        <v>164</v>
      </c>
      <c r="H18671" t="s">
        <v>57</v>
      </c>
      <c r="I18671" t="s">
        <v>20</v>
      </c>
      <c r="J18671">
        <v>395.51068800000007</v>
      </c>
      <c r="K18671">
        <v>414.92297559148057</v>
      </c>
      <c r="L18671" t="str">
        <f>TEXT(Orders[[#This Row],[date]],"MMM")</f>
        <v>Mar</v>
      </c>
    </row>
    <row r="18672" spans="1:12" x14ac:dyDescent="0.3">
      <c r="A18672" s="2">
        <v>45146</v>
      </c>
      <c r="B18672">
        <v>1000887</v>
      </c>
      <c r="C18672" t="s">
        <v>3748</v>
      </c>
      <c r="D18672" t="s">
        <v>3175</v>
      </c>
      <c r="E18672">
        <v>384.3321600000001</v>
      </c>
      <c r="F18672">
        <v>490.98216960000013</v>
      </c>
      <c r="G18672" t="s">
        <v>1190</v>
      </c>
      <c r="H18672" t="s">
        <v>50</v>
      </c>
      <c r="I18672" t="s">
        <v>36</v>
      </c>
      <c r="J18672">
        <v>106.65000960000003</v>
      </c>
      <c r="K18672">
        <v>27.749436737222304</v>
      </c>
      <c r="L18672" t="str">
        <f>TEXT(Orders[[#This Row],[date]],"MMM")</f>
        <v>Aug</v>
      </c>
    </row>
    <row r="18673" spans="1:12" x14ac:dyDescent="0.3">
      <c r="A18673" s="2">
        <v>45127</v>
      </c>
      <c r="B18673">
        <v>1005373</v>
      </c>
      <c r="C18673" t="s">
        <v>4233</v>
      </c>
      <c r="D18673" t="s">
        <v>3172</v>
      </c>
      <c r="E18673">
        <v>96.240000000000009</v>
      </c>
      <c r="F18673">
        <v>491.22719999999998</v>
      </c>
      <c r="G18673" t="s">
        <v>2119</v>
      </c>
      <c r="H18673" t="s">
        <v>35</v>
      </c>
      <c r="I18673" t="s">
        <v>36</v>
      </c>
      <c r="J18673">
        <v>394.98719999999997</v>
      </c>
      <c r="K18673">
        <v>410.41895261845377</v>
      </c>
      <c r="L18673" t="str">
        <f>TEXT(Orders[[#This Row],[date]],"MMM")</f>
        <v>Jul</v>
      </c>
    </row>
    <row r="18674" spans="1:12" x14ac:dyDescent="0.3">
      <c r="A18674" s="2">
        <v>45175</v>
      </c>
      <c r="B18674">
        <v>1006018</v>
      </c>
      <c r="C18674" t="s">
        <v>3817</v>
      </c>
      <c r="D18674" t="s">
        <v>3174</v>
      </c>
      <c r="E18674">
        <v>183.67200000000003</v>
      </c>
      <c r="F18674">
        <v>491.22719999999998</v>
      </c>
      <c r="G18674" t="s">
        <v>679</v>
      </c>
      <c r="H18674" t="s">
        <v>19</v>
      </c>
      <c r="I18674" t="s">
        <v>20</v>
      </c>
      <c r="J18674">
        <v>307.55519999999996</v>
      </c>
      <c r="K18674">
        <v>167.44805958447665</v>
      </c>
      <c r="L18674" t="str">
        <f>TEXT(Orders[[#This Row],[date]],"MMM")</f>
        <v>Sep</v>
      </c>
    </row>
    <row r="18675" spans="1:12" x14ac:dyDescent="0.3">
      <c r="A18675" s="2">
        <v>44963</v>
      </c>
      <c r="B18675">
        <v>1001866</v>
      </c>
      <c r="C18675" t="s">
        <v>3795</v>
      </c>
      <c r="D18675" t="s">
        <v>3173</v>
      </c>
      <c r="E18675">
        <v>96.185600000000022</v>
      </c>
      <c r="F18675">
        <v>491.83680000000004</v>
      </c>
      <c r="G18675" t="s">
        <v>2182</v>
      </c>
      <c r="H18675" t="s">
        <v>75</v>
      </c>
      <c r="I18675" t="s">
        <v>46</v>
      </c>
      <c r="J18675">
        <v>395.65120000000002</v>
      </c>
      <c r="K18675">
        <v>411.34140661387971</v>
      </c>
      <c r="L18675" t="str">
        <f>TEXT(Orders[[#This Row],[date]],"MMM")</f>
        <v>Feb</v>
      </c>
    </row>
    <row r="18676" spans="1:12" x14ac:dyDescent="0.3">
      <c r="A18676" s="2">
        <v>45011</v>
      </c>
      <c r="B18676">
        <v>1000716</v>
      </c>
      <c r="C18676" t="s">
        <v>6025</v>
      </c>
      <c r="D18676" t="s">
        <v>3172</v>
      </c>
      <c r="E18676">
        <v>511.76505600000013</v>
      </c>
      <c r="F18676">
        <v>491.93664000000007</v>
      </c>
      <c r="G18676" t="s">
        <v>1010</v>
      </c>
      <c r="H18676" t="s">
        <v>35</v>
      </c>
      <c r="I18676" t="s">
        <v>36</v>
      </c>
      <c r="J18676">
        <v>-19.828416000000061</v>
      </c>
      <c r="K18676">
        <v>-3.8745154182625661</v>
      </c>
      <c r="L18676" t="str">
        <f>TEXT(Orders[[#This Row],[date]],"MMM")</f>
        <v>Mar</v>
      </c>
    </row>
    <row r="18677" spans="1:12" x14ac:dyDescent="0.3">
      <c r="A18677" s="2">
        <v>44962</v>
      </c>
      <c r="B18677">
        <v>1005746</v>
      </c>
      <c r="C18677" t="s">
        <v>4646</v>
      </c>
      <c r="D18677" t="s">
        <v>3179</v>
      </c>
      <c r="E18677">
        <v>71.64400000000002</v>
      </c>
      <c r="F18677">
        <v>492.12360000000001</v>
      </c>
      <c r="G18677" t="s">
        <v>1935</v>
      </c>
      <c r="H18677" t="s">
        <v>54</v>
      </c>
      <c r="I18677" t="s">
        <v>20</v>
      </c>
      <c r="J18677">
        <v>420.4796</v>
      </c>
      <c r="K18677">
        <v>586.90134554184567</v>
      </c>
      <c r="L18677" t="str">
        <f>TEXT(Orders[[#This Row],[date]],"MMM")</f>
        <v>Feb</v>
      </c>
    </row>
    <row r="18678" spans="1:12" x14ac:dyDescent="0.3">
      <c r="A18678" s="2">
        <v>44939</v>
      </c>
      <c r="B18678">
        <v>1000827</v>
      </c>
      <c r="C18678" t="s">
        <v>4263</v>
      </c>
      <c r="D18678" t="s">
        <v>3171</v>
      </c>
      <c r="E18678">
        <v>637.60550400000011</v>
      </c>
      <c r="F18678">
        <v>492.82771200000013</v>
      </c>
      <c r="G18678" t="s">
        <v>1126</v>
      </c>
      <c r="H18678" t="s">
        <v>12</v>
      </c>
      <c r="I18678" t="s">
        <v>13</v>
      </c>
      <c r="J18678">
        <v>-144.77779199999998</v>
      </c>
      <c r="K18678">
        <v>-22.706484039384947</v>
      </c>
      <c r="L18678" t="str">
        <f>TEXT(Orders[[#This Row],[date]],"MMM")</f>
        <v>Jan</v>
      </c>
    </row>
    <row r="18679" spans="1:12" x14ac:dyDescent="0.3">
      <c r="A18679" s="2">
        <v>44937</v>
      </c>
      <c r="B18679">
        <v>1000526</v>
      </c>
      <c r="C18679" t="s">
        <v>3955</v>
      </c>
      <c r="D18679" t="s">
        <v>3176</v>
      </c>
      <c r="E18679">
        <v>191.14560000000006</v>
      </c>
      <c r="F18679">
        <v>492.91008000000011</v>
      </c>
      <c r="G18679" t="s">
        <v>803</v>
      </c>
      <c r="H18679" t="s">
        <v>12</v>
      </c>
      <c r="I18679" t="s">
        <v>13</v>
      </c>
      <c r="J18679">
        <v>301.76448000000005</v>
      </c>
      <c r="K18679">
        <v>157.87152830093916</v>
      </c>
      <c r="L18679" t="str">
        <f>TEXT(Orders[[#This Row],[date]],"MMM")</f>
        <v>Jan</v>
      </c>
    </row>
    <row r="18680" spans="1:12" x14ac:dyDescent="0.3">
      <c r="A18680" s="2">
        <v>45106</v>
      </c>
      <c r="B18680">
        <v>1006063</v>
      </c>
      <c r="C18680" t="s">
        <v>3813</v>
      </c>
      <c r="D18680" t="s">
        <v>3176</v>
      </c>
      <c r="E18680">
        <v>21.724000000000004</v>
      </c>
      <c r="F18680">
        <v>493.02</v>
      </c>
      <c r="G18680" t="s">
        <v>676</v>
      </c>
      <c r="H18680" t="s">
        <v>12</v>
      </c>
      <c r="I18680" t="s">
        <v>13</v>
      </c>
      <c r="J18680">
        <v>471.29599999999999</v>
      </c>
      <c r="K18680">
        <v>2169.4715522003312</v>
      </c>
      <c r="L18680" t="str">
        <f>TEXT(Orders[[#This Row],[date]],"MMM")</f>
        <v>Jun</v>
      </c>
    </row>
    <row r="18681" spans="1:12" x14ac:dyDescent="0.3">
      <c r="A18681" s="2">
        <v>45222</v>
      </c>
      <c r="B18681">
        <v>1007749</v>
      </c>
      <c r="C18681" t="s">
        <v>5816</v>
      </c>
      <c r="D18681" t="s">
        <v>3180</v>
      </c>
      <c r="E18681">
        <v>15.096000000000004</v>
      </c>
      <c r="F18681">
        <v>493.37856000000011</v>
      </c>
      <c r="G18681" t="s">
        <v>1039</v>
      </c>
      <c r="H18681" t="s">
        <v>35</v>
      </c>
      <c r="I18681" t="s">
        <v>36</v>
      </c>
      <c r="J18681">
        <v>478.2825600000001</v>
      </c>
      <c r="K18681">
        <v>3168.2734499205085</v>
      </c>
      <c r="L18681" t="str">
        <f>TEXT(Orders[[#This Row],[date]],"MMM")</f>
        <v>Oct</v>
      </c>
    </row>
    <row r="18682" spans="1:12" x14ac:dyDescent="0.3">
      <c r="A18682" s="2">
        <v>45124</v>
      </c>
      <c r="B18682">
        <v>1019906</v>
      </c>
      <c r="C18682" t="s">
        <v>3995</v>
      </c>
      <c r="D18682" t="s">
        <v>3180</v>
      </c>
      <c r="E18682">
        <v>430.32800000000009</v>
      </c>
      <c r="F18682">
        <v>493.37856000000011</v>
      </c>
      <c r="G18682" t="s">
        <v>2091</v>
      </c>
      <c r="H18682" t="s">
        <v>19</v>
      </c>
      <c r="I18682" t="s">
        <v>20</v>
      </c>
      <c r="J18682">
        <v>63.050560000000019</v>
      </c>
      <c r="K18682">
        <v>14.651744715658754</v>
      </c>
      <c r="L18682" t="str">
        <f>TEXT(Orders[[#This Row],[date]],"MMM")</f>
        <v>Jul</v>
      </c>
    </row>
    <row r="18683" spans="1:12" x14ac:dyDescent="0.3">
      <c r="A18683" s="2">
        <v>45157</v>
      </c>
      <c r="B18683">
        <v>1000906</v>
      </c>
      <c r="C18683" t="s">
        <v>4337</v>
      </c>
      <c r="D18683" t="s">
        <v>3173</v>
      </c>
      <c r="E18683">
        <v>235.44768000000005</v>
      </c>
      <c r="F18683">
        <v>493.54131840000002</v>
      </c>
      <c r="G18683" t="s">
        <v>1210</v>
      </c>
      <c r="H18683" t="s">
        <v>69</v>
      </c>
      <c r="I18683" t="s">
        <v>46</v>
      </c>
      <c r="J18683">
        <v>258.09363839999997</v>
      </c>
      <c r="K18683">
        <v>109.6182550620163</v>
      </c>
      <c r="L18683" t="str">
        <f>TEXT(Orders[[#This Row],[date]],"MMM")</f>
        <v>Aug</v>
      </c>
    </row>
    <row r="18684" spans="1:12" x14ac:dyDescent="0.3">
      <c r="A18684" s="2">
        <v>44966</v>
      </c>
      <c r="B18684">
        <v>1000982</v>
      </c>
      <c r="C18684" t="s">
        <v>3277</v>
      </c>
      <c r="D18684" t="s">
        <v>3171</v>
      </c>
      <c r="E18684">
        <v>641.55072000000018</v>
      </c>
      <c r="F18684">
        <v>493.71828480000011</v>
      </c>
      <c r="G18684" t="s">
        <v>1288</v>
      </c>
      <c r="H18684" t="s">
        <v>54</v>
      </c>
      <c r="I18684" t="s">
        <v>20</v>
      </c>
      <c r="J18684">
        <v>-147.83243520000008</v>
      </c>
      <c r="K18684">
        <v>-23.042984847713992</v>
      </c>
      <c r="L18684" t="str">
        <f>TEXT(Orders[[#This Row],[date]],"MMM")</f>
        <v>Feb</v>
      </c>
    </row>
    <row r="18685" spans="1:12" x14ac:dyDescent="0.3">
      <c r="A18685" s="2">
        <v>45144</v>
      </c>
      <c r="B18685">
        <v>1004359</v>
      </c>
      <c r="C18685" t="s">
        <v>4050</v>
      </c>
      <c r="D18685" t="s">
        <v>3177</v>
      </c>
      <c r="E18685">
        <v>208.208</v>
      </c>
      <c r="F18685">
        <v>493.87000000000006</v>
      </c>
      <c r="G18685" t="s">
        <v>2275</v>
      </c>
      <c r="H18685" t="s">
        <v>69</v>
      </c>
      <c r="I18685" t="s">
        <v>46</v>
      </c>
      <c r="J18685">
        <v>285.66200000000003</v>
      </c>
      <c r="K18685">
        <v>137.20029970029972</v>
      </c>
      <c r="L18685" t="str">
        <f>TEXT(Orders[[#This Row],[date]],"MMM")</f>
        <v>Aug</v>
      </c>
    </row>
    <row r="18686" spans="1:12" x14ac:dyDescent="0.3">
      <c r="A18686" s="2">
        <v>45063</v>
      </c>
      <c r="B18686">
        <v>1005554</v>
      </c>
      <c r="C18686" t="s">
        <v>4292</v>
      </c>
      <c r="D18686" t="s">
        <v>3174</v>
      </c>
      <c r="E18686">
        <v>50.392000000000003</v>
      </c>
      <c r="F18686">
        <v>493.91640000000001</v>
      </c>
      <c r="G18686" t="s">
        <v>1578</v>
      </c>
      <c r="H18686" t="s">
        <v>75</v>
      </c>
      <c r="I18686" t="s">
        <v>46</v>
      </c>
      <c r="J18686">
        <v>443.52440000000001</v>
      </c>
      <c r="K18686">
        <v>880.14843625972378</v>
      </c>
      <c r="L18686" t="str">
        <f>TEXT(Orders[[#This Row],[date]],"MMM")</f>
        <v>May</v>
      </c>
    </row>
    <row r="18687" spans="1:12" x14ac:dyDescent="0.3">
      <c r="A18687" s="2">
        <v>45149</v>
      </c>
      <c r="B18687">
        <v>1006181</v>
      </c>
      <c r="C18687" t="s">
        <v>4830</v>
      </c>
      <c r="D18687" t="s">
        <v>3176</v>
      </c>
      <c r="E18687">
        <v>61.672000000000011</v>
      </c>
      <c r="F18687">
        <v>493.91640000000001</v>
      </c>
      <c r="G18687" t="s">
        <v>2043</v>
      </c>
      <c r="H18687" t="s">
        <v>35</v>
      </c>
      <c r="I18687" t="s">
        <v>36</v>
      </c>
      <c r="J18687">
        <v>432.24439999999998</v>
      </c>
      <c r="K18687">
        <v>700.87624854066655</v>
      </c>
      <c r="L18687" t="str">
        <f>TEXT(Orders[[#This Row],[date]],"MMM")</f>
        <v>Aug</v>
      </c>
    </row>
    <row r="18688" spans="1:12" x14ac:dyDescent="0.3">
      <c r="A18688" s="2">
        <v>44938</v>
      </c>
      <c r="B18688">
        <v>1005359</v>
      </c>
      <c r="C18688" t="s">
        <v>4708</v>
      </c>
      <c r="D18688" t="s">
        <v>3172</v>
      </c>
      <c r="E18688">
        <v>100.8768</v>
      </c>
      <c r="F18688">
        <v>493.91640000000001</v>
      </c>
      <c r="G18688" t="s">
        <v>1792</v>
      </c>
      <c r="H18688" t="s">
        <v>69</v>
      </c>
      <c r="I18688" t="s">
        <v>46</v>
      </c>
      <c r="J18688">
        <v>393.03960000000001</v>
      </c>
      <c r="K18688">
        <v>389.6233821850019</v>
      </c>
      <c r="L18688" t="str">
        <f>TEXT(Orders[[#This Row],[date]],"MMM")</f>
        <v>Jan</v>
      </c>
    </row>
    <row r="18689" spans="1:12" x14ac:dyDescent="0.3">
      <c r="A18689" s="2">
        <v>45250</v>
      </c>
      <c r="B18689">
        <v>1004912</v>
      </c>
      <c r="C18689" t="s">
        <v>5814</v>
      </c>
      <c r="D18689" t="s">
        <v>3178</v>
      </c>
      <c r="E18689">
        <v>279.99680000000006</v>
      </c>
      <c r="F18689">
        <v>494.15600000000018</v>
      </c>
      <c r="G18689" t="s">
        <v>1387</v>
      </c>
      <c r="H18689" t="s">
        <v>30</v>
      </c>
      <c r="I18689" t="s">
        <v>13</v>
      </c>
      <c r="J18689">
        <v>214.15920000000011</v>
      </c>
      <c r="K18689">
        <v>76.486302700602309</v>
      </c>
      <c r="L18689" t="str">
        <f>TEXT(Orders[[#This Row],[date]],"MMM")</f>
        <v>Nov</v>
      </c>
    </row>
    <row r="18690" spans="1:12" x14ac:dyDescent="0.3">
      <c r="A18690" s="2">
        <v>45044</v>
      </c>
      <c r="B18690">
        <v>1000063</v>
      </c>
      <c r="C18690" t="s">
        <v>5480</v>
      </c>
      <c r="D18690" t="s">
        <v>3175</v>
      </c>
      <c r="E18690">
        <v>94.981056000000009</v>
      </c>
      <c r="F18690">
        <v>494.26515840000013</v>
      </c>
      <c r="G18690" t="s">
        <v>166</v>
      </c>
      <c r="H18690" t="s">
        <v>30</v>
      </c>
      <c r="I18690" t="s">
        <v>13</v>
      </c>
      <c r="J18690">
        <v>399.28410240000011</v>
      </c>
      <c r="K18690">
        <v>420.38288393003347</v>
      </c>
      <c r="L18690" t="str">
        <f>TEXT(Orders[[#This Row],[date]],"MMM")</f>
        <v>Apr</v>
      </c>
    </row>
    <row r="18691" spans="1:12" x14ac:dyDescent="0.3">
      <c r="A18691" s="2">
        <v>45092</v>
      </c>
      <c r="B18691">
        <v>1001522</v>
      </c>
      <c r="C18691" t="s">
        <v>5737</v>
      </c>
      <c r="D18691" t="s">
        <v>3179</v>
      </c>
      <c r="E18691">
        <v>33.631488000000012</v>
      </c>
      <c r="F18691">
        <v>494.47840000000014</v>
      </c>
      <c r="G18691" t="s">
        <v>1837</v>
      </c>
      <c r="H18691" t="s">
        <v>75</v>
      </c>
      <c r="I18691" t="s">
        <v>46</v>
      </c>
      <c r="J18691">
        <v>460.84691200000015</v>
      </c>
      <c r="K18691">
        <v>1370.284038577181</v>
      </c>
      <c r="L18691" t="str">
        <f>TEXT(Orders[[#This Row],[date]],"MMM")</f>
        <v>Jun</v>
      </c>
    </row>
    <row r="18692" spans="1:12" x14ac:dyDescent="0.3">
      <c r="A18692" s="2">
        <v>45154</v>
      </c>
      <c r="B18692">
        <v>1006235</v>
      </c>
      <c r="C18692" t="s">
        <v>5325</v>
      </c>
      <c r="D18692" t="s">
        <v>3179</v>
      </c>
      <c r="E18692">
        <v>34.552000000000007</v>
      </c>
      <c r="F18692">
        <v>494.81280000000004</v>
      </c>
      <c r="G18692" t="s">
        <v>128</v>
      </c>
      <c r="H18692" t="s">
        <v>19</v>
      </c>
      <c r="I18692" t="s">
        <v>20</v>
      </c>
      <c r="J18692">
        <v>460.26080000000002</v>
      </c>
      <c r="K18692">
        <v>1332.0815003473024</v>
      </c>
      <c r="L18692" t="str">
        <f>TEXT(Orders[[#This Row],[date]],"MMM")</f>
        <v>Aug</v>
      </c>
    </row>
    <row r="18693" spans="1:12" x14ac:dyDescent="0.3">
      <c r="A18693" s="2">
        <v>45051</v>
      </c>
      <c r="B18693">
        <v>1001683</v>
      </c>
      <c r="C18693" t="s">
        <v>4810</v>
      </c>
      <c r="D18693" t="s">
        <v>3176</v>
      </c>
      <c r="E18693">
        <v>258.04480000000001</v>
      </c>
      <c r="F18693">
        <v>494.81952000000013</v>
      </c>
      <c r="G18693" t="s">
        <v>1998</v>
      </c>
      <c r="H18693" t="s">
        <v>12</v>
      </c>
      <c r="I18693" t="s">
        <v>13</v>
      </c>
      <c r="J18693">
        <v>236.77472000000012</v>
      </c>
      <c r="K18693">
        <v>91.757214251168833</v>
      </c>
      <c r="L18693" t="str">
        <f>TEXT(Orders[[#This Row],[date]],"MMM")</f>
        <v>May</v>
      </c>
    </row>
    <row r="18694" spans="1:12" x14ac:dyDescent="0.3">
      <c r="A18694" s="2">
        <v>44975</v>
      </c>
      <c r="B18694">
        <v>1000540</v>
      </c>
      <c r="C18694" t="s">
        <v>3408</v>
      </c>
      <c r="D18694" t="s">
        <v>3173</v>
      </c>
      <c r="E18694">
        <v>403.44960000000009</v>
      </c>
      <c r="F18694">
        <v>495.46773120000006</v>
      </c>
      <c r="G18694" t="s">
        <v>819</v>
      </c>
      <c r="H18694" t="s">
        <v>54</v>
      </c>
      <c r="I18694" t="s">
        <v>20</v>
      </c>
      <c r="J18694">
        <v>92.018131199999971</v>
      </c>
      <c r="K18694">
        <v>22.807838005044484</v>
      </c>
      <c r="L18694" t="str">
        <f>TEXT(Orders[[#This Row],[date]],"MMM")</f>
        <v>Feb</v>
      </c>
    </row>
    <row r="18695" spans="1:12" x14ac:dyDescent="0.3">
      <c r="A18695" s="2">
        <v>45019</v>
      </c>
      <c r="B18695">
        <v>1001319</v>
      </c>
      <c r="C18695" t="s">
        <v>3489</v>
      </c>
      <c r="D18695" t="s">
        <v>3177</v>
      </c>
      <c r="E18695">
        <v>543.78624000000013</v>
      </c>
      <c r="F18695">
        <v>495.54336000000012</v>
      </c>
      <c r="G18695" t="s">
        <v>1633</v>
      </c>
      <c r="H18695" t="s">
        <v>75</v>
      </c>
      <c r="I18695" t="s">
        <v>46</v>
      </c>
      <c r="J18695">
        <v>-48.242880000000014</v>
      </c>
      <c r="K18695">
        <v>-8.8716625120929873</v>
      </c>
      <c r="L18695" t="str">
        <f>TEXT(Orders[[#This Row],[date]],"MMM")</f>
        <v>Apr</v>
      </c>
    </row>
    <row r="18696" spans="1:12" x14ac:dyDescent="0.3">
      <c r="A18696" s="2">
        <v>45169</v>
      </c>
      <c r="B18696">
        <v>1000898</v>
      </c>
      <c r="C18696" t="s">
        <v>4036</v>
      </c>
      <c r="D18696" t="s">
        <v>3172</v>
      </c>
      <c r="E18696">
        <v>445.54752000000008</v>
      </c>
      <c r="F18696">
        <v>495.54685440000014</v>
      </c>
      <c r="G18696" t="s">
        <v>1201</v>
      </c>
      <c r="H18696" t="s">
        <v>45</v>
      </c>
      <c r="I18696" t="s">
        <v>46</v>
      </c>
      <c r="J18696">
        <v>49.999334400000066</v>
      </c>
      <c r="K18696">
        <v>11.221998138380403</v>
      </c>
      <c r="L18696" t="str">
        <f>TEXT(Orders[[#This Row],[date]],"MMM")</f>
        <v>Aug</v>
      </c>
    </row>
    <row r="18697" spans="1:12" x14ac:dyDescent="0.3">
      <c r="A18697" s="2">
        <v>45193</v>
      </c>
      <c r="B18697">
        <v>1005408</v>
      </c>
      <c r="C18697" t="s">
        <v>6041</v>
      </c>
      <c r="D18697" t="s">
        <v>3175</v>
      </c>
      <c r="E18697">
        <v>82.512</v>
      </c>
      <c r="F18697">
        <v>495.70920000000001</v>
      </c>
      <c r="G18697" t="s">
        <v>2307</v>
      </c>
      <c r="H18697" t="s">
        <v>30</v>
      </c>
      <c r="I18697" t="s">
        <v>13</v>
      </c>
      <c r="J18697">
        <v>413.19720000000001</v>
      </c>
      <c r="K18697">
        <v>500.77225130890054</v>
      </c>
      <c r="L18697" t="str">
        <f>TEXT(Orders[[#This Row],[date]],"MMM")</f>
        <v>Sep</v>
      </c>
    </row>
    <row r="18698" spans="1:12" x14ac:dyDescent="0.3">
      <c r="A18698" s="2">
        <v>45025</v>
      </c>
      <c r="B18698">
        <v>1005737</v>
      </c>
      <c r="C18698" t="s">
        <v>3714</v>
      </c>
      <c r="D18698" t="s">
        <v>3174</v>
      </c>
      <c r="E18698">
        <v>169.16000000000003</v>
      </c>
      <c r="F18698">
        <v>495.70920000000001</v>
      </c>
      <c r="G18698" t="s">
        <v>582</v>
      </c>
      <c r="H18698" t="s">
        <v>69</v>
      </c>
      <c r="I18698" t="s">
        <v>46</v>
      </c>
      <c r="J18698">
        <v>326.54919999999998</v>
      </c>
      <c r="K18698">
        <v>193.04161740364148</v>
      </c>
      <c r="L18698" t="str">
        <f>TEXT(Orders[[#This Row],[date]],"MMM")</f>
        <v>Apr</v>
      </c>
    </row>
    <row r="18699" spans="1:12" x14ac:dyDescent="0.3">
      <c r="A18699" s="2">
        <v>44935</v>
      </c>
      <c r="B18699">
        <v>1004709</v>
      </c>
      <c r="C18699" t="s">
        <v>5472</v>
      </c>
      <c r="D18699" t="s">
        <v>3180</v>
      </c>
      <c r="E18699">
        <v>152.52160000000001</v>
      </c>
      <c r="F18699">
        <v>496.00720000000007</v>
      </c>
      <c r="G18699" t="s">
        <v>2103</v>
      </c>
      <c r="H18699" t="s">
        <v>12</v>
      </c>
      <c r="I18699" t="s">
        <v>13</v>
      </c>
      <c r="J18699">
        <v>343.48560000000009</v>
      </c>
      <c r="K18699">
        <v>225.20456119002165</v>
      </c>
      <c r="L18699" t="str">
        <f>TEXT(Orders[[#This Row],[date]],"MMM")</f>
        <v>Jan</v>
      </c>
    </row>
    <row r="18700" spans="1:12" x14ac:dyDescent="0.3">
      <c r="A18700" s="2">
        <v>45123</v>
      </c>
      <c r="B18700">
        <v>1000408</v>
      </c>
      <c r="C18700" t="s">
        <v>5498</v>
      </c>
      <c r="D18700" t="s">
        <v>3177</v>
      </c>
      <c r="E18700">
        <v>200.67840000000001</v>
      </c>
      <c r="F18700">
        <v>496.20430080000006</v>
      </c>
      <c r="G18700" t="s">
        <v>669</v>
      </c>
      <c r="H18700" t="s">
        <v>88</v>
      </c>
      <c r="I18700" t="s">
        <v>36</v>
      </c>
      <c r="J18700">
        <v>295.52590080000004</v>
      </c>
      <c r="K18700">
        <v>147.26343283582091</v>
      </c>
      <c r="L18700" t="str">
        <f>TEXT(Orders[[#This Row],[date]],"MMM")</f>
        <v>Jul</v>
      </c>
    </row>
    <row r="18701" spans="1:12" x14ac:dyDescent="0.3">
      <c r="A18701" s="2">
        <v>45036</v>
      </c>
      <c r="B18701">
        <v>1006002</v>
      </c>
      <c r="C18701" t="s">
        <v>5684</v>
      </c>
      <c r="D18701" t="s">
        <v>3180</v>
      </c>
      <c r="E18701">
        <v>102.22400000000002</v>
      </c>
      <c r="F18701">
        <v>496.24704000000003</v>
      </c>
      <c r="G18701" t="s">
        <v>3008</v>
      </c>
      <c r="H18701" t="s">
        <v>35</v>
      </c>
      <c r="I18701" t="s">
        <v>36</v>
      </c>
      <c r="J18701">
        <v>394.02304000000004</v>
      </c>
      <c r="K18701">
        <v>385.45061825011737</v>
      </c>
      <c r="L18701" t="str">
        <f>TEXT(Orders[[#This Row],[date]],"MMM")</f>
        <v>Apr</v>
      </c>
    </row>
    <row r="18702" spans="1:12" x14ac:dyDescent="0.3">
      <c r="A18702" s="2">
        <v>45216</v>
      </c>
      <c r="B18702">
        <v>1003158</v>
      </c>
      <c r="C18702" t="s">
        <v>4613</v>
      </c>
      <c r="D18702" t="s">
        <v>3175</v>
      </c>
      <c r="E18702">
        <v>5.1488000000000005</v>
      </c>
      <c r="F18702">
        <v>496.40240000000011</v>
      </c>
      <c r="G18702" t="s">
        <v>2044</v>
      </c>
      <c r="H18702" t="s">
        <v>30</v>
      </c>
      <c r="I18702" t="s">
        <v>13</v>
      </c>
      <c r="J18702">
        <v>491.25360000000012</v>
      </c>
      <c r="K18702">
        <v>9541.1280298321963</v>
      </c>
      <c r="L18702" t="str">
        <f>TEXT(Orders[[#This Row],[date]],"MMM")</f>
        <v>Oct</v>
      </c>
    </row>
    <row r="18703" spans="1:12" x14ac:dyDescent="0.3">
      <c r="A18703" s="2">
        <v>45213</v>
      </c>
      <c r="B18703">
        <v>1002438</v>
      </c>
      <c r="C18703" t="s">
        <v>4537</v>
      </c>
      <c r="D18703" t="s">
        <v>3171</v>
      </c>
      <c r="E18703">
        <v>172.15680000000003</v>
      </c>
      <c r="F18703">
        <v>496.4128</v>
      </c>
      <c r="G18703" t="s">
        <v>2754</v>
      </c>
      <c r="H18703" t="s">
        <v>12</v>
      </c>
      <c r="I18703" t="s">
        <v>13</v>
      </c>
      <c r="J18703">
        <v>324.25599999999997</v>
      </c>
      <c r="K18703">
        <v>188.34922582204126</v>
      </c>
      <c r="L18703" t="str">
        <f>TEXT(Orders[[#This Row],[date]],"MMM")</f>
        <v>Oct</v>
      </c>
    </row>
    <row r="18704" spans="1:12" x14ac:dyDescent="0.3">
      <c r="A18704" s="2">
        <v>45026</v>
      </c>
      <c r="B18704">
        <v>1006231</v>
      </c>
      <c r="C18704" t="s">
        <v>6064</v>
      </c>
      <c r="D18704" t="s">
        <v>3179</v>
      </c>
      <c r="E18704">
        <v>8.2760000000000105</v>
      </c>
      <c r="F18704">
        <v>496.60560000000004</v>
      </c>
      <c r="G18704" t="s">
        <v>1518</v>
      </c>
      <c r="H18704" t="s">
        <v>35</v>
      </c>
      <c r="I18704" t="s">
        <v>36</v>
      </c>
      <c r="J18704">
        <v>488.32960000000003</v>
      </c>
      <c r="K18704">
        <v>5900.5509908168133</v>
      </c>
      <c r="L18704" t="str">
        <f>TEXT(Orders[[#This Row],[date]],"MMM")</f>
        <v>Apr</v>
      </c>
    </row>
    <row r="18705" spans="1:12" x14ac:dyDescent="0.3">
      <c r="A18705" s="2">
        <v>45130</v>
      </c>
      <c r="B18705">
        <v>1005488</v>
      </c>
      <c r="C18705" t="s">
        <v>3489</v>
      </c>
      <c r="D18705" t="s">
        <v>3174</v>
      </c>
      <c r="E18705">
        <v>67.171999999999997</v>
      </c>
      <c r="F18705">
        <v>496.60560000000004</v>
      </c>
      <c r="G18705" t="s">
        <v>1633</v>
      </c>
      <c r="H18705" t="s">
        <v>75</v>
      </c>
      <c r="I18705" t="s">
        <v>46</v>
      </c>
      <c r="J18705">
        <v>429.43360000000007</v>
      </c>
      <c r="K18705">
        <v>639.30447210147099</v>
      </c>
      <c r="L18705" t="str">
        <f>TEXT(Orders[[#This Row],[date]],"MMM")</f>
        <v>Jul</v>
      </c>
    </row>
    <row r="18706" spans="1:12" x14ac:dyDescent="0.3">
      <c r="A18706" s="2">
        <v>44941</v>
      </c>
      <c r="B18706">
        <v>1001482</v>
      </c>
      <c r="C18706" t="s">
        <v>4709</v>
      </c>
      <c r="D18706" t="s">
        <v>3178</v>
      </c>
      <c r="E18706">
        <v>400.20403200000004</v>
      </c>
      <c r="F18706">
        <v>497.00768000000011</v>
      </c>
      <c r="G18706" t="s">
        <v>1796</v>
      </c>
      <c r="H18706" t="s">
        <v>35</v>
      </c>
      <c r="I18706" t="s">
        <v>36</v>
      </c>
      <c r="J18706">
        <v>96.803648000000067</v>
      </c>
      <c r="K18706">
        <v>24.188573892229066</v>
      </c>
      <c r="L18706" t="str">
        <f>TEXT(Orders[[#This Row],[date]],"MMM")</f>
        <v>Jan</v>
      </c>
    </row>
    <row r="18707" spans="1:12" x14ac:dyDescent="0.3">
      <c r="A18707" s="2">
        <v>44989</v>
      </c>
      <c r="B18707">
        <v>1000700</v>
      </c>
      <c r="C18707" t="s">
        <v>5402</v>
      </c>
      <c r="D18707" t="s">
        <v>3176</v>
      </c>
      <c r="E18707">
        <v>365.94950400000005</v>
      </c>
      <c r="F18707">
        <v>497.49024000000009</v>
      </c>
      <c r="G18707" t="s">
        <v>994</v>
      </c>
      <c r="H18707" t="s">
        <v>35</v>
      </c>
      <c r="I18707" t="s">
        <v>36</v>
      </c>
      <c r="J18707">
        <v>131.54073600000004</v>
      </c>
      <c r="K18707">
        <v>35.945051041796198</v>
      </c>
      <c r="L18707" t="str">
        <f>TEXT(Orders[[#This Row],[date]],"MMM")</f>
        <v>Mar</v>
      </c>
    </row>
    <row r="18708" spans="1:12" x14ac:dyDescent="0.3">
      <c r="A18708" s="2">
        <v>45076</v>
      </c>
      <c r="B18708">
        <v>1005347</v>
      </c>
      <c r="C18708" t="s">
        <v>4933</v>
      </c>
      <c r="D18708" t="s">
        <v>3178</v>
      </c>
      <c r="E18708">
        <v>85.923200000000023</v>
      </c>
      <c r="F18708">
        <v>497.50200000000007</v>
      </c>
      <c r="G18708" t="s">
        <v>2361</v>
      </c>
      <c r="H18708" t="s">
        <v>30</v>
      </c>
      <c r="I18708" t="s">
        <v>13</v>
      </c>
      <c r="J18708">
        <v>411.57880000000006</v>
      </c>
      <c r="K18708">
        <v>479.00776507392646</v>
      </c>
      <c r="L18708" t="str">
        <f>TEXT(Orders[[#This Row],[date]],"MMM")</f>
        <v>May</v>
      </c>
    </row>
    <row r="18709" spans="1:12" x14ac:dyDescent="0.3">
      <c r="A18709" s="2">
        <v>45126</v>
      </c>
      <c r="B18709">
        <v>1005825</v>
      </c>
      <c r="C18709" t="s">
        <v>3638</v>
      </c>
      <c r="D18709" t="s">
        <v>3179</v>
      </c>
      <c r="E18709">
        <v>9.3680000000000234</v>
      </c>
      <c r="F18709">
        <v>497.68128000000007</v>
      </c>
      <c r="G18709" t="s">
        <v>500</v>
      </c>
      <c r="H18709" t="s">
        <v>26</v>
      </c>
      <c r="I18709" t="s">
        <v>13</v>
      </c>
      <c r="J18709">
        <v>488.31328000000008</v>
      </c>
      <c r="K18709">
        <v>5212.5670367207395</v>
      </c>
      <c r="L18709" t="str">
        <f>TEXT(Orders[[#This Row],[date]],"MMM")</f>
        <v>Jul</v>
      </c>
    </row>
    <row r="18710" spans="1:12" x14ac:dyDescent="0.3">
      <c r="A18710" s="2">
        <v>45233</v>
      </c>
      <c r="B18710">
        <v>1001589</v>
      </c>
      <c r="C18710" t="s">
        <v>5299</v>
      </c>
      <c r="D18710" t="s">
        <v>3171</v>
      </c>
      <c r="E18710">
        <v>175.9136</v>
      </c>
      <c r="F18710">
        <v>497.72320000000013</v>
      </c>
      <c r="G18710" t="s">
        <v>1904</v>
      </c>
      <c r="H18710" t="s">
        <v>57</v>
      </c>
      <c r="I18710" t="s">
        <v>20</v>
      </c>
      <c r="J18710">
        <v>321.80960000000016</v>
      </c>
      <c r="K18710">
        <v>182.93616866461727</v>
      </c>
      <c r="L18710" t="str">
        <f>TEXT(Orders[[#This Row],[date]],"MMM")</f>
        <v>Nov</v>
      </c>
    </row>
    <row r="18711" spans="1:12" x14ac:dyDescent="0.3">
      <c r="A18711" s="2">
        <v>45241</v>
      </c>
      <c r="B18711">
        <v>1001609</v>
      </c>
      <c r="C18711" t="s">
        <v>4774</v>
      </c>
      <c r="D18711" t="s">
        <v>3177</v>
      </c>
      <c r="E18711">
        <v>77.996800000000007</v>
      </c>
      <c r="F18711">
        <v>497.83136000000007</v>
      </c>
      <c r="G18711" t="s">
        <v>1924</v>
      </c>
      <c r="H18711" t="s">
        <v>54</v>
      </c>
      <c r="I18711" t="s">
        <v>20</v>
      </c>
      <c r="J18711">
        <v>419.83456000000007</v>
      </c>
      <c r="K18711">
        <v>538.27151883154181</v>
      </c>
      <c r="L18711" t="str">
        <f>TEXT(Orders[[#This Row],[date]],"MMM")</f>
        <v>Nov</v>
      </c>
    </row>
    <row r="18712" spans="1:12" x14ac:dyDescent="0.3">
      <c r="A18712" s="2">
        <v>45144</v>
      </c>
      <c r="B18712">
        <v>1000613</v>
      </c>
      <c r="C18712" t="s">
        <v>3932</v>
      </c>
      <c r="D18712" t="s">
        <v>3178</v>
      </c>
      <c r="E18712">
        <v>571.16160000000013</v>
      </c>
      <c r="F18712">
        <v>498.38530560000009</v>
      </c>
      <c r="G18712" t="s">
        <v>901</v>
      </c>
      <c r="H18712" t="s">
        <v>26</v>
      </c>
      <c r="I18712" t="s">
        <v>13</v>
      </c>
      <c r="J18712">
        <v>-72.77629440000004</v>
      </c>
      <c r="K18712">
        <v>-12.741804491058225</v>
      </c>
      <c r="L18712" t="str">
        <f>TEXT(Orders[[#This Row],[date]],"MMM")</f>
        <v>Aug</v>
      </c>
    </row>
    <row r="18713" spans="1:12" x14ac:dyDescent="0.3">
      <c r="A18713" s="2">
        <v>45160</v>
      </c>
      <c r="B18713">
        <v>1005598</v>
      </c>
      <c r="C18713" t="s">
        <v>5459</v>
      </c>
      <c r="D18713" t="s">
        <v>3174</v>
      </c>
      <c r="E18713">
        <v>49.004000000000019</v>
      </c>
      <c r="F18713">
        <v>498.39839999999998</v>
      </c>
      <c r="G18713" t="s">
        <v>1743</v>
      </c>
      <c r="H18713" t="s">
        <v>12</v>
      </c>
      <c r="I18713" t="s">
        <v>13</v>
      </c>
      <c r="J18713">
        <v>449.39439999999996</v>
      </c>
      <c r="K18713">
        <v>917.05656681087225</v>
      </c>
      <c r="L18713" t="str">
        <f>TEXT(Orders[[#This Row],[date]],"MMM")</f>
        <v>Aug</v>
      </c>
    </row>
    <row r="18714" spans="1:12" x14ac:dyDescent="0.3">
      <c r="A18714" s="2">
        <v>44989</v>
      </c>
      <c r="B18714">
        <v>1005718</v>
      </c>
      <c r="C18714" t="s">
        <v>4541</v>
      </c>
      <c r="D18714" t="s">
        <v>3175</v>
      </c>
      <c r="E18714">
        <v>118.444</v>
      </c>
      <c r="F18714">
        <v>498.39839999999998</v>
      </c>
      <c r="G18714" t="s">
        <v>2574</v>
      </c>
      <c r="H18714" t="s">
        <v>35</v>
      </c>
      <c r="I18714" t="s">
        <v>36</v>
      </c>
      <c r="J18714">
        <v>379.95439999999996</v>
      </c>
      <c r="K18714">
        <v>320.78822059369827</v>
      </c>
      <c r="L18714" t="str">
        <f>TEXT(Orders[[#This Row],[date]],"MMM")</f>
        <v>Mar</v>
      </c>
    </row>
    <row r="18715" spans="1:12" x14ac:dyDescent="0.3">
      <c r="A18715" s="2">
        <v>45063</v>
      </c>
      <c r="B18715">
        <v>1000239</v>
      </c>
      <c r="C18715" t="s">
        <v>3588</v>
      </c>
      <c r="D18715" t="s">
        <v>3176</v>
      </c>
      <c r="E18715">
        <v>568.99027200000012</v>
      </c>
      <c r="F18715">
        <v>498.82909440000003</v>
      </c>
      <c r="G18715" t="s">
        <v>446</v>
      </c>
      <c r="H18715" t="s">
        <v>19</v>
      </c>
      <c r="I18715" t="s">
        <v>20</v>
      </c>
      <c r="J18715">
        <v>-70.161177600000087</v>
      </c>
      <c r="K18715">
        <v>-12.330821993385516</v>
      </c>
      <c r="L18715" t="str">
        <f>TEXT(Orders[[#This Row],[date]],"MMM")</f>
        <v>May</v>
      </c>
    </row>
    <row r="18716" spans="1:12" x14ac:dyDescent="0.3">
      <c r="A18716" s="2">
        <v>44971</v>
      </c>
      <c r="B18716">
        <v>1001360</v>
      </c>
      <c r="C18716" t="s">
        <v>4157</v>
      </c>
      <c r="D18716" t="s">
        <v>3171</v>
      </c>
      <c r="E18716">
        <v>492.07871999999998</v>
      </c>
      <c r="F18716">
        <v>499.1625600000001</v>
      </c>
      <c r="G18716" t="s">
        <v>1674</v>
      </c>
      <c r="H18716" t="s">
        <v>30</v>
      </c>
      <c r="I18716" t="s">
        <v>13</v>
      </c>
      <c r="J18716">
        <v>7.0838400000001229</v>
      </c>
      <c r="K18716">
        <v>1.439574546121426</v>
      </c>
      <c r="L18716" t="str">
        <f>TEXT(Orders[[#This Row],[date]],"MMM")</f>
        <v>Feb</v>
      </c>
    </row>
    <row r="18717" spans="1:12" x14ac:dyDescent="0.3">
      <c r="A18717" s="2">
        <v>45061</v>
      </c>
      <c r="B18717">
        <v>1006056</v>
      </c>
      <c r="C18717" t="s">
        <v>3989</v>
      </c>
      <c r="D18717" t="s">
        <v>3178</v>
      </c>
      <c r="E18717">
        <v>43.956000000000003</v>
      </c>
      <c r="F18717">
        <v>499.29480000000001</v>
      </c>
      <c r="G18717" t="s">
        <v>1373</v>
      </c>
      <c r="H18717" t="s">
        <v>54</v>
      </c>
      <c r="I18717" t="s">
        <v>20</v>
      </c>
      <c r="J18717">
        <v>455.33879999999999</v>
      </c>
      <c r="K18717">
        <v>1035.8968058968057</v>
      </c>
      <c r="L18717" t="str">
        <f>TEXT(Orders[[#This Row],[date]],"MMM")</f>
        <v>May</v>
      </c>
    </row>
    <row r="18718" spans="1:12" x14ac:dyDescent="0.3">
      <c r="A18718" s="2">
        <v>45133</v>
      </c>
      <c r="B18718">
        <v>1005875</v>
      </c>
      <c r="C18718" t="s">
        <v>5132</v>
      </c>
      <c r="D18718" t="s">
        <v>3178</v>
      </c>
      <c r="E18718">
        <v>44.488</v>
      </c>
      <c r="F18718">
        <v>499.29480000000001</v>
      </c>
      <c r="G18718" t="s">
        <v>656</v>
      </c>
      <c r="H18718" t="s">
        <v>19</v>
      </c>
      <c r="I18718" t="s">
        <v>20</v>
      </c>
      <c r="J18718">
        <v>454.80680000000001</v>
      </c>
      <c r="K18718">
        <v>1022.313432835821</v>
      </c>
      <c r="L18718" t="str">
        <f>TEXT(Orders[[#This Row],[date]],"MMM")</f>
        <v>Jul</v>
      </c>
    </row>
    <row r="18719" spans="1:12" x14ac:dyDescent="0.3">
      <c r="A18719" s="2">
        <v>45205</v>
      </c>
      <c r="B18719">
        <v>1005856</v>
      </c>
      <c r="C18719" t="s">
        <v>5058</v>
      </c>
      <c r="D18719" t="s">
        <v>3178</v>
      </c>
      <c r="E18719">
        <v>160.14400000000001</v>
      </c>
      <c r="F18719">
        <v>499.29480000000001</v>
      </c>
      <c r="G18719" t="s">
        <v>2670</v>
      </c>
      <c r="H18719" t="s">
        <v>54</v>
      </c>
      <c r="I18719" t="s">
        <v>20</v>
      </c>
      <c r="J18719">
        <v>339.1508</v>
      </c>
      <c r="K18719">
        <v>211.77864921570583</v>
      </c>
      <c r="L18719" t="str">
        <f>TEXT(Orders[[#This Row],[date]],"MMM")</f>
        <v>Oct</v>
      </c>
    </row>
    <row r="18720" spans="1:12" x14ac:dyDescent="0.3">
      <c r="A18720" s="2">
        <v>45246</v>
      </c>
      <c r="B18720">
        <v>1005374</v>
      </c>
      <c r="C18720" t="s">
        <v>5068</v>
      </c>
      <c r="D18720" t="s">
        <v>3176</v>
      </c>
      <c r="E18720">
        <v>253.70880000000002</v>
      </c>
      <c r="F18720">
        <v>499.29480000000001</v>
      </c>
      <c r="G18720" t="s">
        <v>2239</v>
      </c>
      <c r="H18720" t="s">
        <v>45</v>
      </c>
      <c r="I18720" t="s">
        <v>46</v>
      </c>
      <c r="J18720">
        <v>245.58599999999998</v>
      </c>
      <c r="K18720">
        <v>96.798376721658826</v>
      </c>
      <c r="L18720" t="str">
        <f>TEXT(Orders[[#This Row],[date]],"MMM")</f>
        <v>Nov</v>
      </c>
    </row>
    <row r="18721" spans="1:12" x14ac:dyDescent="0.3">
      <c r="A18721" s="2">
        <v>45182</v>
      </c>
      <c r="B18721">
        <v>1001014</v>
      </c>
      <c r="C18721" t="s">
        <v>3682</v>
      </c>
      <c r="D18721" t="s">
        <v>3174</v>
      </c>
      <c r="E18721">
        <v>448.42214400000012</v>
      </c>
      <c r="F18721">
        <v>499.5561792000002</v>
      </c>
      <c r="G18721" t="s">
        <v>1320</v>
      </c>
      <c r="H18721" t="s">
        <v>54</v>
      </c>
      <c r="I18721" t="s">
        <v>20</v>
      </c>
      <c r="J18721">
        <v>51.134035200000085</v>
      </c>
      <c r="K18721">
        <v>11.403102162590809</v>
      </c>
      <c r="L18721" t="str">
        <f>TEXT(Orders[[#This Row],[date]],"MMM")</f>
        <v>Sep</v>
      </c>
    </row>
    <row r="18722" spans="1:12" x14ac:dyDescent="0.3">
      <c r="A18722" s="2">
        <v>45187</v>
      </c>
      <c r="B18722">
        <v>1000429</v>
      </c>
      <c r="C18722" t="s">
        <v>5928</v>
      </c>
      <c r="D18722" t="s">
        <v>3174</v>
      </c>
      <c r="E18722">
        <v>44.760768000000013</v>
      </c>
      <c r="F18722">
        <v>499.63180800000015</v>
      </c>
      <c r="G18722" t="s">
        <v>693</v>
      </c>
      <c r="H18722" t="s">
        <v>35</v>
      </c>
      <c r="I18722" t="s">
        <v>36</v>
      </c>
      <c r="J18722">
        <v>454.87104000000011</v>
      </c>
      <c r="K18722">
        <v>1016.22706741761</v>
      </c>
      <c r="L18722" t="str">
        <f>TEXT(Orders[[#This Row],[date]],"MMM")</f>
        <v>Sep</v>
      </c>
    </row>
    <row r="18723" spans="1:12" x14ac:dyDescent="0.3">
      <c r="A18723" s="2">
        <v>45056</v>
      </c>
      <c r="B18723">
        <v>1000116</v>
      </c>
      <c r="C18723" t="s">
        <v>3414</v>
      </c>
      <c r="D18723" t="s">
        <v>3173</v>
      </c>
      <c r="E18723">
        <v>343.43520000000001</v>
      </c>
      <c r="F18723">
        <v>500.18691840000008</v>
      </c>
      <c r="G18723" t="s">
        <v>257</v>
      </c>
      <c r="H18723" t="s">
        <v>69</v>
      </c>
      <c r="I18723" t="s">
        <v>46</v>
      </c>
      <c r="J18723">
        <v>156.75171840000007</v>
      </c>
      <c r="K18723">
        <v>45.642298285091357</v>
      </c>
      <c r="L18723" t="str">
        <f>TEXT(Orders[[#This Row],[date]],"MMM")</f>
        <v>May</v>
      </c>
    </row>
    <row r="18724" spans="1:12" x14ac:dyDescent="0.3">
      <c r="A18724" s="2">
        <v>45201</v>
      </c>
      <c r="B18724">
        <v>1015841</v>
      </c>
      <c r="C18724" t="s">
        <v>3405</v>
      </c>
      <c r="D18724" t="s">
        <v>3180</v>
      </c>
      <c r="E18724">
        <v>466.72240000000011</v>
      </c>
      <c r="F18724">
        <v>500.26291200000009</v>
      </c>
      <c r="G18724" t="s">
        <v>2195</v>
      </c>
      <c r="H18724" t="s">
        <v>35</v>
      </c>
      <c r="I18724" t="s">
        <v>36</v>
      </c>
      <c r="J18724">
        <v>33.540511999999978</v>
      </c>
      <c r="K18724">
        <v>7.1863943106223251</v>
      </c>
      <c r="L18724" t="str">
        <f>TEXT(Orders[[#This Row],[date]],"MMM")</f>
        <v>Oct</v>
      </c>
    </row>
    <row r="18725" spans="1:12" x14ac:dyDescent="0.3">
      <c r="A18725" s="2">
        <v>45017</v>
      </c>
      <c r="B18725">
        <v>1005651</v>
      </c>
      <c r="C18725" t="s">
        <v>4008</v>
      </c>
      <c r="D18725" t="s">
        <v>3176</v>
      </c>
      <c r="E18725">
        <v>143.10000000000002</v>
      </c>
      <c r="F18725">
        <v>501.08760000000001</v>
      </c>
      <c r="G18725" t="s">
        <v>854</v>
      </c>
      <c r="H18725" t="s">
        <v>19</v>
      </c>
      <c r="I18725" t="s">
        <v>20</v>
      </c>
      <c r="J18725">
        <v>357.98759999999999</v>
      </c>
      <c r="K18725">
        <v>250.16603773584899</v>
      </c>
      <c r="L18725" t="str">
        <f>TEXT(Orders[[#This Row],[date]],"MMM")</f>
        <v>Apr</v>
      </c>
    </row>
    <row r="18726" spans="1:12" x14ac:dyDescent="0.3">
      <c r="A18726" s="2">
        <v>45214</v>
      </c>
      <c r="B18726">
        <v>1005742</v>
      </c>
      <c r="C18726" t="s">
        <v>4823</v>
      </c>
      <c r="D18726" t="s">
        <v>3172</v>
      </c>
      <c r="E18726">
        <v>145.84399999999999</v>
      </c>
      <c r="F18726">
        <v>501.08760000000001</v>
      </c>
      <c r="G18726" t="s">
        <v>2137</v>
      </c>
      <c r="H18726" t="s">
        <v>54</v>
      </c>
      <c r="I18726" t="s">
        <v>20</v>
      </c>
      <c r="J18726">
        <v>355.24360000000001</v>
      </c>
      <c r="K18726">
        <v>243.57779545267547</v>
      </c>
      <c r="L18726" t="str">
        <f>TEXT(Orders[[#This Row],[date]],"MMM")</f>
        <v>Oct</v>
      </c>
    </row>
    <row r="18727" spans="1:12" x14ac:dyDescent="0.3">
      <c r="A18727" s="2">
        <v>45026</v>
      </c>
      <c r="B18727">
        <v>1000349</v>
      </c>
      <c r="C18727" t="s">
        <v>3727</v>
      </c>
      <c r="D18727" t="s">
        <v>3173</v>
      </c>
      <c r="E18727">
        <v>239.75731200000001</v>
      </c>
      <c r="F18727">
        <v>501.64283520000009</v>
      </c>
      <c r="G18727" t="s">
        <v>594</v>
      </c>
      <c r="H18727" t="s">
        <v>69</v>
      </c>
      <c r="I18727" t="s">
        <v>46</v>
      </c>
      <c r="J18727">
        <v>261.88552320000008</v>
      </c>
      <c r="K18727">
        <v>109.22942079030318</v>
      </c>
      <c r="L18727" t="str">
        <f>TEXT(Orders[[#This Row],[date]],"MMM")</f>
        <v>Apr</v>
      </c>
    </row>
    <row r="18728" spans="1:12" x14ac:dyDescent="0.3">
      <c r="A18728" s="2">
        <v>45214</v>
      </c>
      <c r="B18728">
        <v>1006119</v>
      </c>
      <c r="C18728" t="s">
        <v>5553</v>
      </c>
      <c r="D18728" t="s">
        <v>3179</v>
      </c>
      <c r="E18728">
        <v>85.664000000000001</v>
      </c>
      <c r="F18728">
        <v>501.98400000000004</v>
      </c>
      <c r="G18728" t="s">
        <v>2697</v>
      </c>
      <c r="H18728" t="s">
        <v>26</v>
      </c>
      <c r="I18728" t="s">
        <v>13</v>
      </c>
      <c r="J18728">
        <v>416.32000000000005</v>
      </c>
      <c r="K18728">
        <v>485.99178184534929</v>
      </c>
      <c r="L18728" t="str">
        <f>TEXT(Orders[[#This Row],[date]],"MMM")</f>
        <v>Oct</v>
      </c>
    </row>
    <row r="18729" spans="1:12" x14ac:dyDescent="0.3">
      <c r="A18729" s="2">
        <v>45274</v>
      </c>
      <c r="B18729">
        <v>1006100</v>
      </c>
      <c r="C18729" t="s">
        <v>3975</v>
      </c>
      <c r="D18729" t="s">
        <v>3171</v>
      </c>
      <c r="E18729">
        <v>43.332000000000022</v>
      </c>
      <c r="F18729">
        <v>501.98400000000015</v>
      </c>
      <c r="G18729" t="s">
        <v>1610</v>
      </c>
      <c r="H18729" t="s">
        <v>45</v>
      </c>
      <c r="I18729" t="s">
        <v>46</v>
      </c>
      <c r="J18729">
        <v>458.65200000000016</v>
      </c>
      <c r="K18729">
        <v>1058.4602603157018</v>
      </c>
      <c r="L18729" t="str">
        <f>TEXT(Orders[[#This Row],[date]],"MMM")</f>
        <v>Dec</v>
      </c>
    </row>
    <row r="18730" spans="1:12" x14ac:dyDescent="0.3">
      <c r="A18730" s="2">
        <v>45058</v>
      </c>
      <c r="B18730">
        <v>1004933</v>
      </c>
      <c r="C18730" t="s">
        <v>4678</v>
      </c>
      <c r="D18730" t="s">
        <v>3180</v>
      </c>
      <c r="E18730">
        <v>386.20800000000003</v>
      </c>
      <c r="F18730">
        <v>501.99760000000015</v>
      </c>
      <c r="G18730" t="s">
        <v>2912</v>
      </c>
      <c r="H18730" t="s">
        <v>50</v>
      </c>
      <c r="I18730" t="s">
        <v>36</v>
      </c>
      <c r="J18730">
        <v>115.78960000000012</v>
      </c>
      <c r="K18730">
        <v>29.981150053857021</v>
      </c>
      <c r="L18730" t="str">
        <f>TEXT(Orders[[#This Row],[date]],"MMM")</f>
        <v>May</v>
      </c>
    </row>
    <row r="18731" spans="1:12" x14ac:dyDescent="0.3">
      <c r="A18731" s="2">
        <v>45057</v>
      </c>
      <c r="B18731">
        <v>1002044</v>
      </c>
      <c r="C18731" t="s">
        <v>5958</v>
      </c>
      <c r="D18731" t="s">
        <v>3180</v>
      </c>
      <c r="E18731">
        <v>42.918399999999998</v>
      </c>
      <c r="F18731">
        <v>502.07040000000006</v>
      </c>
      <c r="G18731" t="s">
        <v>2360</v>
      </c>
      <c r="H18731" t="s">
        <v>69</v>
      </c>
      <c r="I18731" t="s">
        <v>46</v>
      </c>
      <c r="J18731">
        <v>459.15200000000004</v>
      </c>
      <c r="K18731">
        <v>1069.8255293766779</v>
      </c>
      <c r="L18731" t="str">
        <f>TEXT(Orders[[#This Row],[date]],"MMM")</f>
        <v>May</v>
      </c>
    </row>
    <row r="18732" spans="1:12" x14ac:dyDescent="0.3">
      <c r="A18732" s="2">
        <v>45198</v>
      </c>
      <c r="B18732">
        <v>1000825</v>
      </c>
      <c r="C18732" t="s">
        <v>5230</v>
      </c>
      <c r="D18732" t="s">
        <v>3179</v>
      </c>
      <c r="E18732">
        <v>365.89478400000007</v>
      </c>
      <c r="F18732">
        <v>502.61952000000002</v>
      </c>
      <c r="G18732" t="s">
        <v>1124</v>
      </c>
      <c r="H18732" t="s">
        <v>54</v>
      </c>
      <c r="I18732" t="s">
        <v>20</v>
      </c>
      <c r="J18732">
        <v>136.72473599999995</v>
      </c>
      <c r="K18732">
        <v>37.367227404914281</v>
      </c>
      <c r="L18732" t="str">
        <f>TEXT(Orders[[#This Row],[date]],"MMM")</f>
        <v>Sep</v>
      </c>
    </row>
    <row r="18733" spans="1:12" x14ac:dyDescent="0.3">
      <c r="A18733" s="2">
        <v>45014</v>
      </c>
      <c r="B18733">
        <v>1006234</v>
      </c>
      <c r="C18733" t="s">
        <v>6026</v>
      </c>
      <c r="D18733" t="s">
        <v>3173</v>
      </c>
      <c r="E18733">
        <v>61.920000000000016</v>
      </c>
      <c r="F18733">
        <v>502.88039999999995</v>
      </c>
      <c r="G18733" t="s">
        <v>1693</v>
      </c>
      <c r="H18733" t="s">
        <v>35</v>
      </c>
      <c r="I18733" t="s">
        <v>36</v>
      </c>
      <c r="J18733">
        <v>440.96039999999994</v>
      </c>
      <c r="K18733">
        <v>712.14534883720899</v>
      </c>
      <c r="L18733" t="str">
        <f>TEXT(Orders[[#This Row],[date]],"MMM")</f>
        <v>Mar</v>
      </c>
    </row>
    <row r="18734" spans="1:12" x14ac:dyDescent="0.3">
      <c r="A18734" s="2">
        <v>44970</v>
      </c>
      <c r="B18734">
        <v>1001018</v>
      </c>
      <c r="C18734" t="s">
        <v>5455</v>
      </c>
      <c r="D18734" t="s">
        <v>3180</v>
      </c>
      <c r="E18734">
        <v>303.94156800000002</v>
      </c>
      <c r="F18734">
        <v>503.09725440000005</v>
      </c>
      <c r="G18734" t="s">
        <v>1324</v>
      </c>
      <c r="H18734" t="s">
        <v>12</v>
      </c>
      <c r="I18734" t="s">
        <v>13</v>
      </c>
      <c r="J18734">
        <v>199.15568640000004</v>
      </c>
      <c r="K18734">
        <v>65.524333413980415</v>
      </c>
      <c r="L18734" t="str">
        <f>TEXT(Orders[[#This Row],[date]],"MMM")</f>
        <v>Feb</v>
      </c>
    </row>
    <row r="18735" spans="1:12" x14ac:dyDescent="0.3">
      <c r="A18735" s="2">
        <v>45076</v>
      </c>
      <c r="B18735">
        <v>1005626</v>
      </c>
      <c r="C18735" t="s">
        <v>4846</v>
      </c>
      <c r="D18735" t="s">
        <v>3171</v>
      </c>
      <c r="E18735">
        <v>144.72</v>
      </c>
      <c r="F18735">
        <v>503.41824000000008</v>
      </c>
      <c r="G18735" t="s">
        <v>2088</v>
      </c>
      <c r="H18735" t="s">
        <v>75</v>
      </c>
      <c r="I18735" t="s">
        <v>46</v>
      </c>
      <c r="J18735">
        <v>358.69824000000006</v>
      </c>
      <c r="K18735">
        <v>247.85671641791049</v>
      </c>
      <c r="L18735" t="str">
        <f>TEXT(Orders[[#This Row],[date]],"MMM")</f>
        <v>May</v>
      </c>
    </row>
    <row r="18736" spans="1:12" x14ac:dyDescent="0.3">
      <c r="A18736" s="2">
        <v>45253</v>
      </c>
      <c r="B18736">
        <v>1000042</v>
      </c>
      <c r="C18736" t="s">
        <v>5050</v>
      </c>
      <c r="D18736" t="s">
        <v>3178</v>
      </c>
      <c r="E18736">
        <v>223.54780800000003</v>
      </c>
      <c r="F18736">
        <v>503.71776000000011</v>
      </c>
      <c r="G18736" t="s">
        <v>124</v>
      </c>
      <c r="H18736" t="s">
        <v>50</v>
      </c>
      <c r="I18736" t="s">
        <v>36</v>
      </c>
      <c r="J18736">
        <v>280.16995200000008</v>
      </c>
      <c r="K18736">
        <v>125.32887461817566</v>
      </c>
      <c r="L18736" t="str">
        <f>TEXT(Orders[[#This Row],[date]],"MMM")</f>
        <v>Nov</v>
      </c>
    </row>
    <row r="18737" spans="1:12" x14ac:dyDescent="0.3">
      <c r="A18737" s="2">
        <v>44978</v>
      </c>
      <c r="B18737">
        <v>1006086</v>
      </c>
      <c r="C18737" t="s">
        <v>4614</v>
      </c>
      <c r="D18737" t="s">
        <v>3176</v>
      </c>
      <c r="E18737">
        <v>69.948000000000008</v>
      </c>
      <c r="F18737">
        <v>503.77679999999998</v>
      </c>
      <c r="G18737" t="s">
        <v>1608</v>
      </c>
      <c r="H18737" t="s">
        <v>12</v>
      </c>
      <c r="I18737" t="s">
        <v>13</v>
      </c>
      <c r="J18737">
        <v>433.8288</v>
      </c>
      <c r="K18737">
        <v>620.21616057642814</v>
      </c>
      <c r="L18737" t="str">
        <f>TEXT(Orders[[#This Row],[date]],"MMM")</f>
        <v>Feb</v>
      </c>
    </row>
    <row r="18738" spans="1:12" x14ac:dyDescent="0.3">
      <c r="A18738" s="2">
        <v>45231</v>
      </c>
      <c r="B18738">
        <v>1001909</v>
      </c>
      <c r="C18738" t="s">
        <v>5829</v>
      </c>
      <c r="D18738" t="s">
        <v>3173</v>
      </c>
      <c r="E18738">
        <v>249.2192</v>
      </c>
      <c r="F18738">
        <v>504.61632000000009</v>
      </c>
      <c r="G18738" t="s">
        <v>2225</v>
      </c>
      <c r="H18738" t="s">
        <v>19</v>
      </c>
      <c r="I18738" t="s">
        <v>20</v>
      </c>
      <c r="J18738">
        <v>255.39712000000009</v>
      </c>
      <c r="K18738">
        <v>102.4789101321247</v>
      </c>
      <c r="L18738" t="str">
        <f>TEXT(Orders[[#This Row],[date]],"MMM")</f>
        <v>Nov</v>
      </c>
    </row>
    <row r="18739" spans="1:12" x14ac:dyDescent="0.3">
      <c r="A18739" s="2">
        <v>45269</v>
      </c>
      <c r="B18739">
        <v>1005511</v>
      </c>
      <c r="C18739" t="s">
        <v>4346</v>
      </c>
      <c r="D18739" t="s">
        <v>3174</v>
      </c>
      <c r="E18739">
        <v>55.992000000000019</v>
      </c>
      <c r="F18739">
        <v>504.67320000000007</v>
      </c>
      <c r="G18739" t="s">
        <v>2545</v>
      </c>
      <c r="H18739" t="s">
        <v>57</v>
      </c>
      <c r="I18739" t="s">
        <v>20</v>
      </c>
      <c r="J18739">
        <v>448.68120000000005</v>
      </c>
      <c r="K18739">
        <v>801.33090441491618</v>
      </c>
      <c r="L18739" t="str">
        <f>TEXT(Orders[[#This Row],[date]],"MMM")</f>
        <v>Dec</v>
      </c>
    </row>
    <row r="18740" spans="1:12" x14ac:dyDescent="0.3">
      <c r="A18740" s="2">
        <v>45131</v>
      </c>
      <c r="B18740">
        <v>1006187</v>
      </c>
      <c r="C18740" t="s">
        <v>4728</v>
      </c>
      <c r="D18740" t="s">
        <v>3175</v>
      </c>
      <c r="E18740">
        <v>129.33200000000002</v>
      </c>
      <c r="F18740">
        <v>504.67320000000007</v>
      </c>
      <c r="G18740" t="s">
        <v>2744</v>
      </c>
      <c r="H18740" t="s">
        <v>57</v>
      </c>
      <c r="I18740" t="s">
        <v>20</v>
      </c>
      <c r="J18740">
        <v>375.34120000000007</v>
      </c>
      <c r="K18740">
        <v>290.21525995113353</v>
      </c>
      <c r="L18740" t="str">
        <f>TEXT(Orders[[#This Row],[date]],"MMM")</f>
        <v>Jul</v>
      </c>
    </row>
    <row r="18741" spans="1:12" x14ac:dyDescent="0.3">
      <c r="A18741" s="2">
        <v>45178</v>
      </c>
      <c r="B18741">
        <v>1005721</v>
      </c>
      <c r="C18741" t="s">
        <v>5831</v>
      </c>
      <c r="D18741" t="s">
        <v>3174</v>
      </c>
      <c r="E18741">
        <v>139.67200000000003</v>
      </c>
      <c r="F18741">
        <v>504.67320000000007</v>
      </c>
      <c r="G18741" t="s">
        <v>3077</v>
      </c>
      <c r="H18741" t="s">
        <v>69</v>
      </c>
      <c r="I18741" t="s">
        <v>46</v>
      </c>
      <c r="J18741">
        <v>365.00120000000004</v>
      </c>
      <c r="K18741">
        <v>261.32739561257802</v>
      </c>
      <c r="L18741" t="str">
        <f>TEXT(Orders[[#This Row],[date]],"MMM")</f>
        <v>Sep</v>
      </c>
    </row>
    <row r="18742" spans="1:12" x14ac:dyDescent="0.3">
      <c r="A18742" s="2">
        <v>44957</v>
      </c>
      <c r="B18742">
        <v>1005638</v>
      </c>
      <c r="C18742" t="s">
        <v>5469</v>
      </c>
      <c r="D18742" t="s">
        <v>3179</v>
      </c>
      <c r="E18742">
        <v>142.40400000000002</v>
      </c>
      <c r="F18742">
        <v>504.67320000000007</v>
      </c>
      <c r="G18742" t="s">
        <v>1676</v>
      </c>
      <c r="H18742" t="s">
        <v>69</v>
      </c>
      <c r="I18742" t="s">
        <v>46</v>
      </c>
      <c r="J18742">
        <v>362.26920000000007</v>
      </c>
      <c r="K18742">
        <v>254.39538215218676</v>
      </c>
      <c r="L18742" t="str">
        <f>TEXT(Orders[[#This Row],[date]],"MMM")</f>
        <v>Jan</v>
      </c>
    </row>
    <row r="18743" spans="1:12" x14ac:dyDescent="0.3">
      <c r="A18743" s="2">
        <v>45156</v>
      </c>
      <c r="B18743">
        <v>1005381</v>
      </c>
      <c r="C18743" t="s">
        <v>5221</v>
      </c>
      <c r="D18743" t="s">
        <v>3177</v>
      </c>
      <c r="E18743">
        <v>223.25760000000002</v>
      </c>
      <c r="F18743">
        <v>504.67320000000007</v>
      </c>
      <c r="G18743" t="s">
        <v>2844</v>
      </c>
      <c r="H18743" t="s">
        <v>69</v>
      </c>
      <c r="I18743" t="s">
        <v>46</v>
      </c>
      <c r="J18743">
        <v>281.41560000000004</v>
      </c>
      <c r="K18743">
        <v>126.04972910216719</v>
      </c>
      <c r="L18743" t="str">
        <f>TEXT(Orders[[#This Row],[date]],"MMM")</f>
        <v>Aug</v>
      </c>
    </row>
    <row r="18744" spans="1:12" x14ac:dyDescent="0.3">
      <c r="A18744" s="2">
        <v>45120</v>
      </c>
      <c r="B18744">
        <v>1005392</v>
      </c>
      <c r="C18744" t="s">
        <v>4835</v>
      </c>
      <c r="D18744" t="s">
        <v>3176</v>
      </c>
      <c r="E18744">
        <v>275.10400000000004</v>
      </c>
      <c r="F18744">
        <v>504.67320000000007</v>
      </c>
      <c r="G18744" t="s">
        <v>2571</v>
      </c>
      <c r="H18744" t="s">
        <v>26</v>
      </c>
      <c r="I18744" t="s">
        <v>13</v>
      </c>
      <c r="J18744">
        <v>229.56920000000002</v>
      </c>
      <c r="K18744">
        <v>83.448150517622423</v>
      </c>
      <c r="L18744" t="str">
        <f>TEXT(Orders[[#This Row],[date]],"MMM")</f>
        <v>Jul</v>
      </c>
    </row>
    <row r="18745" spans="1:12" x14ac:dyDescent="0.3">
      <c r="A18745" s="2">
        <v>45063</v>
      </c>
      <c r="B18745">
        <v>1000569</v>
      </c>
      <c r="C18745" t="s">
        <v>5967</v>
      </c>
      <c r="D18745" t="s">
        <v>3173</v>
      </c>
      <c r="E18745">
        <v>259.55520000000001</v>
      </c>
      <c r="F18745">
        <v>504.70842240000013</v>
      </c>
      <c r="G18745" t="s">
        <v>851</v>
      </c>
      <c r="H18745" t="s">
        <v>45</v>
      </c>
      <c r="I18745" t="s">
        <v>46</v>
      </c>
      <c r="J18745">
        <v>245.15322240000012</v>
      </c>
      <c r="K18745">
        <v>94.451285275733298</v>
      </c>
      <c r="L18745" t="str">
        <f>TEXT(Orders[[#This Row],[date]],"MMM")</f>
        <v>May</v>
      </c>
    </row>
    <row r="18746" spans="1:12" x14ac:dyDescent="0.3">
      <c r="A18746" s="2">
        <v>45286</v>
      </c>
      <c r="B18746">
        <v>1000779</v>
      </c>
      <c r="C18746" t="s">
        <v>4217</v>
      </c>
      <c r="D18746" t="s">
        <v>3174</v>
      </c>
      <c r="E18746">
        <v>601.17465600000003</v>
      </c>
      <c r="F18746">
        <v>504.75110400000011</v>
      </c>
      <c r="G18746" t="s">
        <v>1076</v>
      </c>
      <c r="H18746" t="s">
        <v>57</v>
      </c>
      <c r="I18746" t="s">
        <v>20</v>
      </c>
      <c r="J18746">
        <v>-96.423551999999916</v>
      </c>
      <c r="K18746">
        <v>-16.039191113206194</v>
      </c>
      <c r="L18746" t="str">
        <f>TEXT(Orders[[#This Row],[date]],"MMM")</f>
        <v>Dec</v>
      </c>
    </row>
    <row r="18747" spans="1:12" x14ac:dyDescent="0.3">
      <c r="A18747" s="2">
        <v>45216</v>
      </c>
      <c r="B18747">
        <v>1000675</v>
      </c>
      <c r="C18747" t="s">
        <v>5828</v>
      </c>
      <c r="D18747" t="s">
        <v>3179</v>
      </c>
      <c r="E18747">
        <v>341.64633600000008</v>
      </c>
      <c r="F18747">
        <v>505.43176320000015</v>
      </c>
      <c r="G18747" t="s">
        <v>967</v>
      </c>
      <c r="H18747" t="s">
        <v>50</v>
      </c>
      <c r="I18747" t="s">
        <v>36</v>
      </c>
      <c r="J18747">
        <v>163.78542720000007</v>
      </c>
      <c r="K18747">
        <v>47.940050848372053</v>
      </c>
      <c r="L18747" t="str">
        <f>TEXT(Orders[[#This Row],[date]],"MMM")</f>
        <v>Oct</v>
      </c>
    </row>
    <row r="18748" spans="1:12" x14ac:dyDescent="0.3">
      <c r="A18748" s="2">
        <v>45084</v>
      </c>
      <c r="B18748">
        <v>1005553</v>
      </c>
      <c r="C18748" t="s">
        <v>4018</v>
      </c>
      <c r="D18748" t="s">
        <v>3179</v>
      </c>
      <c r="E18748">
        <v>60.292000000000009</v>
      </c>
      <c r="F18748">
        <v>505.56959999999998</v>
      </c>
      <c r="G18748" t="s">
        <v>2026</v>
      </c>
      <c r="H18748" t="s">
        <v>45</v>
      </c>
      <c r="I18748" t="s">
        <v>46</v>
      </c>
      <c r="J18748">
        <v>445.27759999999995</v>
      </c>
      <c r="K18748">
        <v>738.53512903867818</v>
      </c>
      <c r="L18748" t="str">
        <f>TEXT(Orders[[#This Row],[date]],"MMM")</f>
        <v>Jun</v>
      </c>
    </row>
    <row r="18749" spans="1:12" x14ac:dyDescent="0.3">
      <c r="A18749" s="2">
        <v>45211</v>
      </c>
      <c r="B18749">
        <v>1001344</v>
      </c>
      <c r="C18749" t="s">
        <v>4641</v>
      </c>
      <c r="D18749" t="s">
        <v>3173</v>
      </c>
      <c r="E18749">
        <v>293.76576000000006</v>
      </c>
      <c r="F18749">
        <v>505.68128000000013</v>
      </c>
      <c r="G18749" t="s">
        <v>1658</v>
      </c>
      <c r="H18749" t="s">
        <v>35</v>
      </c>
      <c r="I18749" t="s">
        <v>36</v>
      </c>
      <c r="J18749">
        <v>211.91552000000007</v>
      </c>
      <c r="K18749">
        <v>72.137583358931963</v>
      </c>
      <c r="L18749" t="str">
        <f>TEXT(Orders[[#This Row],[date]],"MMM")</f>
        <v>Oct</v>
      </c>
    </row>
    <row r="18750" spans="1:12" x14ac:dyDescent="0.3">
      <c r="A18750" s="2">
        <v>45083</v>
      </c>
      <c r="B18750">
        <v>1001888</v>
      </c>
      <c r="C18750" t="s">
        <v>4358</v>
      </c>
      <c r="D18750" t="s">
        <v>3179</v>
      </c>
      <c r="E18750">
        <v>67.462400000000017</v>
      </c>
      <c r="F18750">
        <v>506.97920000000016</v>
      </c>
      <c r="G18750" t="s">
        <v>2204</v>
      </c>
      <c r="H18750" t="s">
        <v>26</v>
      </c>
      <c r="I18750" t="s">
        <v>13</v>
      </c>
      <c r="J18750">
        <v>439.51680000000016</v>
      </c>
      <c r="K18750">
        <v>651.49890902191453</v>
      </c>
      <c r="L18750" t="str">
        <f>TEXT(Orders[[#This Row],[date]],"MMM")</f>
        <v>Jun</v>
      </c>
    </row>
    <row r="18751" spans="1:12" x14ac:dyDescent="0.3">
      <c r="A18751" s="2">
        <v>45045</v>
      </c>
      <c r="B18751">
        <v>1006184</v>
      </c>
      <c r="C18751" t="s">
        <v>4890</v>
      </c>
      <c r="D18751" t="s">
        <v>3180</v>
      </c>
      <c r="E18751">
        <v>21.563999999999993</v>
      </c>
      <c r="F18751">
        <v>507.36240000000004</v>
      </c>
      <c r="G18751" t="s">
        <v>3075</v>
      </c>
      <c r="H18751" t="s">
        <v>12</v>
      </c>
      <c r="I18751" t="s">
        <v>13</v>
      </c>
      <c r="J18751">
        <v>485.79840000000002</v>
      </c>
      <c r="K18751">
        <v>2252.8213689482477</v>
      </c>
      <c r="L18751" t="str">
        <f>TEXT(Orders[[#This Row],[date]],"MMM")</f>
        <v>Apr</v>
      </c>
    </row>
    <row r="18752" spans="1:12" x14ac:dyDescent="0.3">
      <c r="A18752" s="2">
        <v>45290</v>
      </c>
      <c r="B18752">
        <v>1005345</v>
      </c>
      <c r="C18752" t="s">
        <v>3871</v>
      </c>
      <c r="D18752" t="s">
        <v>3175</v>
      </c>
      <c r="E18752">
        <v>57.411200000000008</v>
      </c>
      <c r="F18752">
        <v>507.36240000000004</v>
      </c>
      <c r="G18752" t="s">
        <v>1601</v>
      </c>
      <c r="H18752" t="s">
        <v>26</v>
      </c>
      <c r="I18752" t="s">
        <v>13</v>
      </c>
      <c r="J18752">
        <v>449.95120000000003</v>
      </c>
      <c r="K18752">
        <v>783.73418427066485</v>
      </c>
      <c r="L18752" t="str">
        <f>TEXT(Orders[[#This Row],[date]],"MMM")</f>
        <v>Dec</v>
      </c>
    </row>
    <row r="18753" spans="1:12" x14ac:dyDescent="0.3">
      <c r="A18753" s="2">
        <v>45091</v>
      </c>
      <c r="B18753">
        <v>1005612</v>
      </c>
      <c r="C18753" t="s">
        <v>5237</v>
      </c>
      <c r="D18753" t="s">
        <v>3179</v>
      </c>
      <c r="E18753">
        <v>60.584000000000003</v>
      </c>
      <c r="F18753">
        <v>507.36240000000004</v>
      </c>
      <c r="G18753" t="s">
        <v>1581</v>
      </c>
      <c r="H18753" t="s">
        <v>26</v>
      </c>
      <c r="I18753" t="s">
        <v>13</v>
      </c>
      <c r="J18753">
        <v>446.77840000000003</v>
      </c>
      <c r="K18753">
        <v>737.4527928165852</v>
      </c>
      <c r="L18753" t="str">
        <f>TEXT(Orders[[#This Row],[date]],"MMM")</f>
        <v>Jun</v>
      </c>
    </row>
    <row r="18754" spans="1:12" x14ac:dyDescent="0.3">
      <c r="A18754" s="2">
        <v>45164</v>
      </c>
      <c r="B18754">
        <v>1006230</v>
      </c>
      <c r="C18754" t="s">
        <v>5501</v>
      </c>
      <c r="D18754" t="s">
        <v>3180</v>
      </c>
      <c r="E18754">
        <v>70.936000000000007</v>
      </c>
      <c r="F18754">
        <v>507.36240000000004</v>
      </c>
      <c r="G18754" t="s">
        <v>1298</v>
      </c>
      <c r="H18754" t="s">
        <v>12</v>
      </c>
      <c r="I18754" t="s">
        <v>13</v>
      </c>
      <c r="J18754">
        <v>436.42640000000006</v>
      </c>
      <c r="K18754">
        <v>615.23965264463743</v>
      </c>
      <c r="L18754" t="str">
        <f>TEXT(Orders[[#This Row],[date]],"MMM")</f>
        <v>Aug</v>
      </c>
    </row>
    <row r="18755" spans="1:12" x14ac:dyDescent="0.3">
      <c r="A18755" s="2">
        <v>45057</v>
      </c>
      <c r="B18755">
        <v>1001645</v>
      </c>
      <c r="C18755" t="s">
        <v>5510</v>
      </c>
      <c r="D18755" t="s">
        <v>3176</v>
      </c>
      <c r="E18755">
        <v>187.19680000000005</v>
      </c>
      <c r="F18755">
        <v>507.43264000000011</v>
      </c>
      <c r="G18755" t="s">
        <v>1960</v>
      </c>
      <c r="H18755" t="s">
        <v>57</v>
      </c>
      <c r="I18755" t="s">
        <v>20</v>
      </c>
      <c r="J18755">
        <v>320.23584000000005</v>
      </c>
      <c r="K18755">
        <v>171.06907810389919</v>
      </c>
      <c r="L18755" t="str">
        <f>TEXT(Orders[[#This Row],[date]],"MMM")</f>
        <v>May</v>
      </c>
    </row>
    <row r="18756" spans="1:12" x14ac:dyDescent="0.3">
      <c r="A18756" s="2">
        <v>45221</v>
      </c>
      <c r="B18756">
        <v>1002565</v>
      </c>
      <c r="C18756" t="s">
        <v>5633</v>
      </c>
      <c r="D18756" t="s">
        <v>3177</v>
      </c>
      <c r="E18756">
        <v>245.39520000000005</v>
      </c>
      <c r="F18756">
        <v>507.8164000000001</v>
      </c>
      <c r="G18756" t="s">
        <v>2881</v>
      </c>
      <c r="H18756" t="s">
        <v>69</v>
      </c>
      <c r="I18756" t="s">
        <v>46</v>
      </c>
      <c r="J18756">
        <v>262.42120000000006</v>
      </c>
      <c r="K18756">
        <v>106.93819602013406</v>
      </c>
      <c r="L18756" t="str">
        <f>TEXT(Orders[[#This Row],[date]],"MMM")</f>
        <v>Oct</v>
      </c>
    </row>
    <row r="18757" spans="1:12" x14ac:dyDescent="0.3">
      <c r="A18757" s="2">
        <v>45286</v>
      </c>
      <c r="B18757">
        <v>1005513</v>
      </c>
      <c r="C18757" t="s">
        <v>3587</v>
      </c>
      <c r="D18757" t="s">
        <v>3171</v>
      </c>
      <c r="E18757">
        <v>18.599999999999994</v>
      </c>
      <c r="F18757">
        <v>508.25880000000001</v>
      </c>
      <c r="G18757" t="s">
        <v>1264</v>
      </c>
      <c r="H18757" t="s">
        <v>75</v>
      </c>
      <c r="I18757" t="s">
        <v>46</v>
      </c>
      <c r="J18757">
        <v>489.65880000000004</v>
      </c>
      <c r="K18757">
        <v>2632.5741935483879</v>
      </c>
      <c r="L18757" t="str">
        <f>TEXT(Orders[[#This Row],[date]],"MMM")</f>
        <v>Dec</v>
      </c>
    </row>
    <row r="18758" spans="1:12" x14ac:dyDescent="0.3">
      <c r="A18758" s="2">
        <v>45101</v>
      </c>
      <c r="B18758">
        <v>1005932</v>
      </c>
      <c r="C18758" t="s">
        <v>4190</v>
      </c>
      <c r="D18758" t="s">
        <v>3173</v>
      </c>
      <c r="E18758">
        <v>78.720000000000027</v>
      </c>
      <c r="F18758">
        <v>508.25880000000001</v>
      </c>
      <c r="G18758" t="s">
        <v>2570</v>
      </c>
      <c r="H18758" t="s">
        <v>45</v>
      </c>
      <c r="I18758" t="s">
        <v>46</v>
      </c>
      <c r="J18758">
        <v>429.53879999999998</v>
      </c>
      <c r="K18758">
        <v>545.65396341463395</v>
      </c>
      <c r="L18758" t="str">
        <f>TEXT(Orders[[#This Row],[date]],"MMM")</f>
        <v>Jun</v>
      </c>
    </row>
    <row r="18759" spans="1:12" x14ac:dyDescent="0.3">
      <c r="A18759" s="2">
        <v>45059</v>
      </c>
      <c r="B18759">
        <v>1005852</v>
      </c>
      <c r="C18759" t="s">
        <v>3998</v>
      </c>
      <c r="D18759" t="s">
        <v>3178</v>
      </c>
      <c r="E18759">
        <v>153.89600000000002</v>
      </c>
      <c r="F18759">
        <v>508.25880000000001</v>
      </c>
      <c r="G18759" t="s">
        <v>2598</v>
      </c>
      <c r="H18759" t="s">
        <v>26</v>
      </c>
      <c r="I18759" t="s">
        <v>13</v>
      </c>
      <c r="J18759">
        <v>354.36279999999999</v>
      </c>
      <c r="K18759">
        <v>230.26121536622131</v>
      </c>
      <c r="L18759" t="str">
        <f>TEXT(Orders[[#This Row],[date]],"MMM")</f>
        <v>May</v>
      </c>
    </row>
    <row r="18760" spans="1:12" x14ac:dyDescent="0.3">
      <c r="A18760" s="2">
        <v>45288</v>
      </c>
      <c r="B18760">
        <v>1000085</v>
      </c>
      <c r="C18760" t="s">
        <v>5810</v>
      </c>
      <c r="D18760" t="s">
        <v>3178</v>
      </c>
      <c r="E18760">
        <v>315.91411199999999</v>
      </c>
      <c r="F18760">
        <v>508.8645120000001</v>
      </c>
      <c r="G18760" t="s">
        <v>205</v>
      </c>
      <c r="H18760" t="s">
        <v>75</v>
      </c>
      <c r="I18760" t="s">
        <v>46</v>
      </c>
      <c r="J18760">
        <v>192.95040000000012</v>
      </c>
      <c r="K18760">
        <v>61.076853698767373</v>
      </c>
      <c r="L18760" t="str">
        <f>TEXT(Orders[[#This Row],[date]],"MMM")</f>
        <v>Dec</v>
      </c>
    </row>
    <row r="18761" spans="1:12" x14ac:dyDescent="0.3">
      <c r="A18761" s="2">
        <v>45167</v>
      </c>
      <c r="B18761">
        <v>1006021</v>
      </c>
      <c r="C18761" t="s">
        <v>5632</v>
      </c>
      <c r="D18761" t="s">
        <v>3178</v>
      </c>
      <c r="E18761">
        <v>69.179999999999978</v>
      </c>
      <c r="F18761">
        <v>509.15520000000004</v>
      </c>
      <c r="G18761" t="s">
        <v>1350</v>
      </c>
      <c r="H18761" t="s">
        <v>12</v>
      </c>
      <c r="I18761" t="s">
        <v>13</v>
      </c>
      <c r="J18761">
        <v>439.97520000000009</v>
      </c>
      <c r="K18761">
        <v>635.9861231569821</v>
      </c>
      <c r="L18761" t="str">
        <f>TEXT(Orders[[#This Row],[date]],"MMM")</f>
        <v>Aug</v>
      </c>
    </row>
    <row r="18762" spans="1:12" x14ac:dyDescent="0.3">
      <c r="A18762" s="2">
        <v>44967</v>
      </c>
      <c r="B18762">
        <v>1000927</v>
      </c>
      <c r="C18762" t="s">
        <v>5293</v>
      </c>
      <c r="D18762" t="s">
        <v>3176</v>
      </c>
      <c r="E18762">
        <v>205.29408000000004</v>
      </c>
      <c r="F18762">
        <v>509.25638400000008</v>
      </c>
      <c r="G18762" t="s">
        <v>1231</v>
      </c>
      <c r="H18762" t="s">
        <v>45</v>
      </c>
      <c r="I18762" t="s">
        <v>46</v>
      </c>
      <c r="J18762">
        <v>303.96230400000002</v>
      </c>
      <c r="K18762">
        <v>148.06189442968835</v>
      </c>
      <c r="L18762" t="str">
        <f>TEXT(Orders[[#This Row],[date]],"MMM")</f>
        <v>Feb</v>
      </c>
    </row>
    <row r="18763" spans="1:12" x14ac:dyDescent="0.3">
      <c r="A18763" s="2">
        <v>45219</v>
      </c>
      <c r="B18763">
        <v>1004129</v>
      </c>
      <c r="C18763" t="s">
        <v>4117</v>
      </c>
      <c r="D18763" t="s">
        <v>3172</v>
      </c>
      <c r="E18763">
        <v>99.033600000000007</v>
      </c>
      <c r="F18763">
        <v>509.42320000000007</v>
      </c>
      <c r="G18763" t="s">
        <v>2486</v>
      </c>
      <c r="H18763" t="s">
        <v>26</v>
      </c>
      <c r="I18763" t="s">
        <v>13</v>
      </c>
      <c r="J18763">
        <v>410.38960000000009</v>
      </c>
      <c r="K18763">
        <v>414.39430657877733</v>
      </c>
      <c r="L18763" t="str">
        <f>TEXT(Orders[[#This Row],[date]],"MMM")</f>
        <v>Oct</v>
      </c>
    </row>
    <row r="18764" spans="1:12" x14ac:dyDescent="0.3">
      <c r="A18764" s="2">
        <v>45102</v>
      </c>
      <c r="B18764">
        <v>1000309</v>
      </c>
      <c r="C18764" t="s">
        <v>3677</v>
      </c>
      <c r="D18764" t="s">
        <v>3176</v>
      </c>
      <c r="E18764">
        <v>195.103488</v>
      </c>
      <c r="F18764">
        <v>509.91782400000011</v>
      </c>
      <c r="G18764" t="s">
        <v>540</v>
      </c>
      <c r="H18764" t="s">
        <v>54</v>
      </c>
      <c r="I18764" t="s">
        <v>20</v>
      </c>
      <c r="J18764">
        <v>314.81433600000014</v>
      </c>
      <c r="K18764">
        <v>161.35761550300941</v>
      </c>
      <c r="L18764" t="str">
        <f>TEXT(Orders[[#This Row],[date]],"MMM")</f>
        <v>Jun</v>
      </c>
    </row>
    <row r="18765" spans="1:12" x14ac:dyDescent="0.3">
      <c r="A18765" s="2">
        <v>45236</v>
      </c>
      <c r="B18765">
        <v>1005964</v>
      </c>
      <c r="C18765" t="s">
        <v>5901</v>
      </c>
      <c r="D18765" t="s">
        <v>3174</v>
      </c>
      <c r="E18765">
        <v>70.312000000000012</v>
      </c>
      <c r="F18765">
        <v>510.05160000000006</v>
      </c>
      <c r="G18765" t="s">
        <v>568</v>
      </c>
      <c r="H18765" t="s">
        <v>75</v>
      </c>
      <c r="I18765" t="s">
        <v>46</v>
      </c>
      <c r="J18765">
        <v>439.73960000000005</v>
      </c>
      <c r="K18765">
        <v>625.41187848446918</v>
      </c>
      <c r="L18765" t="str">
        <f>TEXT(Orders[[#This Row],[date]],"MMM")</f>
        <v>Nov</v>
      </c>
    </row>
    <row r="18766" spans="1:12" x14ac:dyDescent="0.3">
      <c r="A18766" s="2">
        <v>44977</v>
      </c>
      <c r="B18766">
        <v>1006074</v>
      </c>
      <c r="C18766" t="s">
        <v>5179</v>
      </c>
      <c r="D18766" t="s">
        <v>3179</v>
      </c>
      <c r="E18766">
        <v>71.724000000000018</v>
      </c>
      <c r="F18766">
        <v>510.05160000000006</v>
      </c>
      <c r="G18766" t="s">
        <v>2567</v>
      </c>
      <c r="H18766" t="s">
        <v>35</v>
      </c>
      <c r="I18766" t="s">
        <v>36</v>
      </c>
      <c r="J18766">
        <v>438.32760000000007</v>
      </c>
      <c r="K18766">
        <v>611.13100217500414</v>
      </c>
      <c r="L18766" t="str">
        <f>TEXT(Orders[[#This Row],[date]],"MMM")</f>
        <v>Feb</v>
      </c>
    </row>
    <row r="18767" spans="1:12" x14ac:dyDescent="0.3">
      <c r="A18767" s="2">
        <v>45001</v>
      </c>
      <c r="B18767">
        <v>1000171</v>
      </c>
      <c r="C18767" t="s">
        <v>3488</v>
      </c>
      <c r="D18767" t="s">
        <v>3174</v>
      </c>
      <c r="E18767">
        <v>223.39353600000004</v>
      </c>
      <c r="F18767">
        <v>510.17391360000005</v>
      </c>
      <c r="G18767" t="s">
        <v>344</v>
      </c>
      <c r="H18767" t="s">
        <v>75</v>
      </c>
      <c r="I18767" t="s">
        <v>46</v>
      </c>
      <c r="J18767">
        <v>286.78037760000001</v>
      </c>
      <c r="K18767">
        <v>128.37451912664113</v>
      </c>
      <c r="L18767" t="str">
        <f>TEXT(Orders[[#This Row],[date]],"MMM")</f>
        <v>Mar</v>
      </c>
    </row>
    <row r="18768" spans="1:12" x14ac:dyDescent="0.3">
      <c r="A18768" s="2">
        <v>44954</v>
      </c>
      <c r="B18768">
        <v>1008465</v>
      </c>
      <c r="C18768" t="s">
        <v>5525</v>
      </c>
      <c r="D18768" t="s">
        <v>3180</v>
      </c>
      <c r="E18768">
        <v>14.335999999999984</v>
      </c>
      <c r="F18768">
        <v>510.35996160000008</v>
      </c>
      <c r="G18768" t="s">
        <v>1722</v>
      </c>
      <c r="H18768" t="s">
        <v>35</v>
      </c>
      <c r="I18768" t="s">
        <v>36</v>
      </c>
      <c r="J18768">
        <v>496.02396160000012</v>
      </c>
      <c r="K18768">
        <v>3459.9885714285761</v>
      </c>
      <c r="L18768" t="str">
        <f>TEXT(Orders[[#This Row],[date]],"MMM")</f>
        <v>Jan</v>
      </c>
    </row>
    <row r="18769" spans="1:12" x14ac:dyDescent="0.3">
      <c r="A18769" s="2">
        <v>44943</v>
      </c>
      <c r="B18769">
        <v>1003308</v>
      </c>
      <c r="C18769" t="s">
        <v>4003</v>
      </c>
      <c r="D18769" t="s">
        <v>3173</v>
      </c>
      <c r="E18769">
        <v>135.75360000000003</v>
      </c>
      <c r="F18769">
        <v>510.78560000000004</v>
      </c>
      <c r="G18769" t="s">
        <v>849</v>
      </c>
      <c r="H18769" t="s">
        <v>26</v>
      </c>
      <c r="I18769" t="s">
        <v>13</v>
      </c>
      <c r="J18769">
        <v>375.03200000000004</v>
      </c>
      <c r="K18769">
        <v>276.25934045211318</v>
      </c>
      <c r="L18769" t="str">
        <f>TEXT(Orders[[#This Row],[date]],"MMM")</f>
        <v>Jan</v>
      </c>
    </row>
    <row r="18770" spans="1:12" x14ac:dyDescent="0.3">
      <c r="A18770" s="2">
        <v>45227</v>
      </c>
      <c r="B18770">
        <v>1003204</v>
      </c>
      <c r="C18770" t="s">
        <v>4837</v>
      </c>
      <c r="D18770" t="s">
        <v>3179</v>
      </c>
      <c r="E18770">
        <v>190.96960000000001</v>
      </c>
      <c r="F18770">
        <v>510.90520000000004</v>
      </c>
      <c r="G18770" t="s">
        <v>2445</v>
      </c>
      <c r="H18770" t="s">
        <v>35</v>
      </c>
      <c r="I18770" t="s">
        <v>36</v>
      </c>
      <c r="J18770">
        <v>319.93560000000002</v>
      </c>
      <c r="K18770">
        <v>167.53221455142599</v>
      </c>
      <c r="L18770" t="str">
        <f>TEXT(Orders[[#This Row],[date]],"MMM")</f>
        <v>Oct</v>
      </c>
    </row>
    <row r="18771" spans="1:12" x14ac:dyDescent="0.3">
      <c r="A18771" s="2">
        <v>45227</v>
      </c>
      <c r="B18771">
        <v>1000758</v>
      </c>
      <c r="C18771" t="s">
        <v>5700</v>
      </c>
      <c r="D18771" t="s">
        <v>3180</v>
      </c>
      <c r="E18771">
        <v>690.97536000000002</v>
      </c>
      <c r="F18771">
        <v>511.01856000000009</v>
      </c>
      <c r="G18771" t="s">
        <v>1054</v>
      </c>
      <c r="H18771" t="s">
        <v>54</v>
      </c>
      <c r="I18771" t="s">
        <v>20</v>
      </c>
      <c r="J18771">
        <v>-179.95679999999993</v>
      </c>
      <c r="K18771">
        <v>-26.043880927968242</v>
      </c>
      <c r="L18771" t="str">
        <f>TEXT(Orders[[#This Row],[date]],"MMM")</f>
        <v>Oct</v>
      </c>
    </row>
    <row r="18772" spans="1:12" x14ac:dyDescent="0.3">
      <c r="A18772" s="2">
        <v>45080</v>
      </c>
      <c r="B18772">
        <v>1000073</v>
      </c>
      <c r="C18772" t="s">
        <v>3342</v>
      </c>
      <c r="D18772" t="s">
        <v>3180</v>
      </c>
      <c r="E18772">
        <v>315.29155200000002</v>
      </c>
      <c r="F18772">
        <v>511.03416000000021</v>
      </c>
      <c r="G18772" t="s">
        <v>184</v>
      </c>
      <c r="H18772" t="s">
        <v>69</v>
      </c>
      <c r="I18772" t="s">
        <v>46</v>
      </c>
      <c r="J18772">
        <v>195.74260800000019</v>
      </c>
      <c r="K18772">
        <v>62.083048771316328</v>
      </c>
      <c r="L18772" t="str">
        <f>TEXT(Orders[[#This Row],[date]],"MMM")</f>
        <v>Jun</v>
      </c>
    </row>
    <row r="18773" spans="1:12" x14ac:dyDescent="0.3">
      <c r="A18773" s="2">
        <v>44965</v>
      </c>
      <c r="B18773">
        <v>1002390</v>
      </c>
      <c r="C18773" t="s">
        <v>5312</v>
      </c>
      <c r="D18773" t="s">
        <v>3177</v>
      </c>
      <c r="E18773">
        <v>169.89120000000003</v>
      </c>
      <c r="F18773">
        <v>511.48240000000004</v>
      </c>
      <c r="G18773" t="s">
        <v>2706</v>
      </c>
      <c r="H18773" t="s">
        <v>35</v>
      </c>
      <c r="I18773" t="s">
        <v>36</v>
      </c>
      <c r="J18773">
        <v>341.59120000000001</v>
      </c>
      <c r="K18773">
        <v>201.06468139609345</v>
      </c>
      <c r="L18773" t="str">
        <f>TEXT(Orders[[#This Row],[date]],"MMM")</f>
        <v>Feb</v>
      </c>
    </row>
    <row r="18774" spans="1:12" x14ac:dyDescent="0.3">
      <c r="A18774" s="2">
        <v>45074</v>
      </c>
      <c r="B18774">
        <v>1000064</v>
      </c>
      <c r="C18774" t="s">
        <v>5765</v>
      </c>
      <c r="D18774" t="s">
        <v>3173</v>
      </c>
      <c r="E18774">
        <v>299.86944</v>
      </c>
      <c r="F18774">
        <v>511.58215680000012</v>
      </c>
      <c r="G18774" t="s">
        <v>168</v>
      </c>
      <c r="H18774" t="s">
        <v>30</v>
      </c>
      <c r="I18774" t="s">
        <v>13</v>
      </c>
      <c r="J18774">
        <v>211.71271680000012</v>
      </c>
      <c r="K18774">
        <v>70.601631429998378</v>
      </c>
      <c r="L18774" t="str">
        <f>TEXT(Orders[[#This Row],[date]],"MMM")</f>
        <v>May</v>
      </c>
    </row>
    <row r="18775" spans="1:12" x14ac:dyDescent="0.3">
      <c r="A18775" s="2">
        <v>45110</v>
      </c>
      <c r="B18775">
        <v>1000894</v>
      </c>
      <c r="C18775" t="s">
        <v>4326</v>
      </c>
      <c r="D18775" t="s">
        <v>3176</v>
      </c>
      <c r="E18775">
        <v>276.91392000000008</v>
      </c>
      <c r="F18775">
        <v>511.65129600000012</v>
      </c>
      <c r="G18775" t="s">
        <v>1197</v>
      </c>
      <c r="H18775" t="s">
        <v>12</v>
      </c>
      <c r="I18775" t="s">
        <v>13</v>
      </c>
      <c r="J18775">
        <v>234.73737600000004</v>
      </c>
      <c r="K18775">
        <v>84.769077697502524</v>
      </c>
      <c r="L18775" t="str">
        <f>TEXT(Orders[[#This Row],[date]],"MMM")</f>
        <v>Jul</v>
      </c>
    </row>
    <row r="18776" spans="1:12" x14ac:dyDescent="0.3">
      <c r="A18776" s="2">
        <v>45074</v>
      </c>
      <c r="B18776">
        <v>1004042</v>
      </c>
      <c r="C18776" t="s">
        <v>5307</v>
      </c>
      <c r="D18776" t="s">
        <v>3180</v>
      </c>
      <c r="E18776">
        <v>177.58080000000001</v>
      </c>
      <c r="F18776">
        <v>511.68000000000012</v>
      </c>
      <c r="G18776" t="s">
        <v>110</v>
      </c>
      <c r="H18776" t="s">
        <v>50</v>
      </c>
      <c r="I18776" t="s">
        <v>36</v>
      </c>
      <c r="J18776">
        <v>334.09920000000011</v>
      </c>
      <c r="K18776">
        <v>188.13925829819445</v>
      </c>
      <c r="L18776" t="str">
        <f>TEXT(Orders[[#This Row],[date]],"MMM")</f>
        <v>May</v>
      </c>
    </row>
    <row r="18777" spans="1:12" x14ac:dyDescent="0.3">
      <c r="A18777" s="2">
        <v>45232</v>
      </c>
      <c r="B18777">
        <v>1004203</v>
      </c>
      <c r="C18777" t="s">
        <v>4163</v>
      </c>
      <c r="D18777" t="s">
        <v>3178</v>
      </c>
      <c r="E18777">
        <v>119.56800000000001</v>
      </c>
      <c r="F18777">
        <v>511.92960000000005</v>
      </c>
      <c r="G18777" t="s">
        <v>2421</v>
      </c>
      <c r="H18777" t="s">
        <v>54</v>
      </c>
      <c r="I18777" t="s">
        <v>20</v>
      </c>
      <c r="J18777">
        <v>392.36160000000007</v>
      </c>
      <c r="K18777">
        <v>328.1493376154155</v>
      </c>
      <c r="L18777" t="str">
        <f>TEXT(Orders[[#This Row],[date]],"MMM")</f>
        <v>Nov</v>
      </c>
    </row>
    <row r="18778" spans="1:12" x14ac:dyDescent="0.3">
      <c r="A18778" s="2">
        <v>45035</v>
      </c>
      <c r="B18778">
        <v>1004252</v>
      </c>
      <c r="C18778" t="s">
        <v>5216</v>
      </c>
      <c r="D18778" t="s">
        <v>3174</v>
      </c>
      <c r="E18778">
        <v>251.93600000000004</v>
      </c>
      <c r="F18778">
        <v>512.00760000000014</v>
      </c>
      <c r="G18778" t="s">
        <v>2318</v>
      </c>
      <c r="H18778" t="s">
        <v>69</v>
      </c>
      <c r="I18778" t="s">
        <v>46</v>
      </c>
      <c r="J18778">
        <v>260.0716000000001</v>
      </c>
      <c r="K18778">
        <v>103.22923282103393</v>
      </c>
      <c r="L18778" t="str">
        <f>TEXT(Orders[[#This Row],[date]],"MMM")</f>
        <v>Apr</v>
      </c>
    </row>
    <row r="18779" spans="1:12" x14ac:dyDescent="0.3">
      <c r="A18779" s="2">
        <v>45026</v>
      </c>
      <c r="B18779">
        <v>1001704</v>
      </c>
      <c r="C18779" t="s">
        <v>5366</v>
      </c>
      <c r="D18779" t="s">
        <v>3175</v>
      </c>
      <c r="E18779">
        <v>205.88159999999999</v>
      </c>
      <c r="F18779">
        <v>512.3996800000001</v>
      </c>
      <c r="G18779" t="s">
        <v>2019</v>
      </c>
      <c r="H18779" t="s">
        <v>69</v>
      </c>
      <c r="I18779" t="s">
        <v>46</v>
      </c>
      <c r="J18779">
        <v>306.51808000000011</v>
      </c>
      <c r="K18779">
        <v>148.88075476390318</v>
      </c>
      <c r="L18779" t="str">
        <f>TEXT(Orders[[#This Row],[date]],"MMM")</f>
        <v>Apr</v>
      </c>
    </row>
    <row r="18780" spans="1:12" x14ac:dyDescent="0.3">
      <c r="A18780" s="2">
        <v>45095</v>
      </c>
      <c r="B18780">
        <v>1003758</v>
      </c>
      <c r="C18780" t="s">
        <v>5705</v>
      </c>
      <c r="D18780" t="s">
        <v>3172</v>
      </c>
      <c r="E18780">
        <v>517.02272000000016</v>
      </c>
      <c r="F18780">
        <v>512.5744000000002</v>
      </c>
      <c r="G18780" t="s">
        <v>683</v>
      </c>
      <c r="H18780" t="s">
        <v>26</v>
      </c>
      <c r="I18780" t="s">
        <v>13</v>
      </c>
      <c r="J18780">
        <v>-4.448319999999967</v>
      </c>
      <c r="K18780">
        <v>-0.8603722482447127</v>
      </c>
      <c r="L18780" t="str">
        <f>TEXT(Orders[[#This Row],[date]],"MMM")</f>
        <v>Jun</v>
      </c>
    </row>
    <row r="18781" spans="1:12" x14ac:dyDescent="0.3">
      <c r="A18781" s="2">
        <v>45095</v>
      </c>
      <c r="B18781">
        <v>1000671</v>
      </c>
      <c r="C18781" t="s">
        <v>5646</v>
      </c>
      <c r="D18781" t="s">
        <v>3180</v>
      </c>
      <c r="E18781">
        <v>670.67654400000004</v>
      </c>
      <c r="F18781">
        <v>512.67914880000001</v>
      </c>
      <c r="G18781" t="s">
        <v>963</v>
      </c>
      <c r="H18781" t="s">
        <v>69</v>
      </c>
      <c r="I18781" t="s">
        <v>46</v>
      </c>
      <c r="J18781">
        <v>-157.99739520000003</v>
      </c>
      <c r="K18781">
        <v>-23.55791276934832</v>
      </c>
      <c r="L18781" t="str">
        <f>TEXT(Orders[[#This Row],[date]],"MMM")</f>
        <v>Jun</v>
      </c>
    </row>
    <row r="18782" spans="1:12" x14ac:dyDescent="0.3">
      <c r="A18782" s="2">
        <v>44972</v>
      </c>
      <c r="B18782">
        <v>1003798</v>
      </c>
      <c r="C18782" t="s">
        <v>6011</v>
      </c>
      <c r="D18782" t="s">
        <v>3176</v>
      </c>
      <c r="E18782">
        <v>202.63679999999999</v>
      </c>
      <c r="F18782">
        <v>512.70024000000012</v>
      </c>
      <c r="G18782" t="s">
        <v>2131</v>
      </c>
      <c r="H18782" t="s">
        <v>57</v>
      </c>
      <c r="I18782" t="s">
        <v>20</v>
      </c>
      <c r="J18782">
        <v>310.06344000000013</v>
      </c>
      <c r="K18782">
        <v>153.01437843471678</v>
      </c>
      <c r="L18782" t="str">
        <f>TEXT(Orders[[#This Row],[date]],"MMM")</f>
        <v>Feb</v>
      </c>
    </row>
    <row r="18783" spans="1:12" x14ac:dyDescent="0.3">
      <c r="A18783" s="2">
        <v>45260</v>
      </c>
      <c r="B18783">
        <v>1005800</v>
      </c>
      <c r="C18783" t="s">
        <v>3742</v>
      </c>
      <c r="D18783" t="s">
        <v>3180</v>
      </c>
      <c r="E18783">
        <v>21.116</v>
      </c>
      <c r="F18783">
        <v>512.74079999999992</v>
      </c>
      <c r="G18783" t="s">
        <v>605</v>
      </c>
      <c r="H18783" t="s">
        <v>30</v>
      </c>
      <c r="I18783" t="s">
        <v>13</v>
      </c>
      <c r="J18783">
        <v>491.62479999999994</v>
      </c>
      <c r="K18783">
        <v>2328.209888236408</v>
      </c>
      <c r="L18783" t="str">
        <f>TEXT(Orders[[#This Row],[date]],"MMM")</f>
        <v>Nov</v>
      </c>
    </row>
    <row r="18784" spans="1:12" x14ac:dyDescent="0.3">
      <c r="A18784" s="2">
        <v>45228</v>
      </c>
      <c r="B18784">
        <v>1000507</v>
      </c>
      <c r="C18784" t="s">
        <v>3550</v>
      </c>
      <c r="D18784" t="s">
        <v>3179</v>
      </c>
      <c r="E18784">
        <v>556.85337600000014</v>
      </c>
      <c r="F18784">
        <v>512.83065600000009</v>
      </c>
      <c r="G18784" t="s">
        <v>783</v>
      </c>
      <c r="H18784" t="s">
        <v>12</v>
      </c>
      <c r="I18784" t="s">
        <v>13</v>
      </c>
      <c r="J18784">
        <v>-44.022720000000049</v>
      </c>
      <c r="K18784">
        <v>-7.9056214611151141</v>
      </c>
      <c r="L18784" t="str">
        <f>TEXT(Orders[[#This Row],[date]],"MMM")</f>
        <v>Oct</v>
      </c>
    </row>
    <row r="18785" spans="1:12" x14ac:dyDescent="0.3">
      <c r="A18785" s="2">
        <v>45212</v>
      </c>
      <c r="B18785">
        <v>1001771</v>
      </c>
      <c r="C18785" t="s">
        <v>4845</v>
      </c>
      <c r="D18785" t="s">
        <v>3174</v>
      </c>
      <c r="E18785">
        <v>160.45760000000004</v>
      </c>
      <c r="F18785">
        <v>513.09440000000018</v>
      </c>
      <c r="G18785" t="s">
        <v>2086</v>
      </c>
      <c r="H18785" t="s">
        <v>50</v>
      </c>
      <c r="I18785" t="s">
        <v>36</v>
      </c>
      <c r="J18785">
        <v>352.63680000000011</v>
      </c>
      <c r="K18785">
        <v>219.76945934626966</v>
      </c>
      <c r="L18785" t="str">
        <f>TEXT(Orders[[#This Row],[date]],"MMM")</f>
        <v>Oct</v>
      </c>
    </row>
    <row r="18786" spans="1:12" x14ac:dyDescent="0.3">
      <c r="A18786" s="2">
        <v>45120</v>
      </c>
      <c r="B18786">
        <v>1001392</v>
      </c>
      <c r="C18786" t="s">
        <v>4662</v>
      </c>
      <c r="D18786" t="s">
        <v>3173</v>
      </c>
      <c r="E18786">
        <v>379.64716800000002</v>
      </c>
      <c r="F18786">
        <v>513.14848000000006</v>
      </c>
      <c r="G18786" t="s">
        <v>1706</v>
      </c>
      <c r="H18786" t="s">
        <v>75</v>
      </c>
      <c r="I18786" t="s">
        <v>46</v>
      </c>
      <c r="J18786">
        <v>133.50131200000004</v>
      </c>
      <c r="K18786">
        <v>35.164574703214967</v>
      </c>
      <c r="L18786" t="str">
        <f>TEXT(Orders[[#This Row],[date]],"MMM")</f>
        <v>Jul</v>
      </c>
    </row>
    <row r="18787" spans="1:12" x14ac:dyDescent="0.3">
      <c r="A18787" s="2">
        <v>45265</v>
      </c>
      <c r="B18787">
        <v>1006035</v>
      </c>
      <c r="C18787" t="s">
        <v>5419</v>
      </c>
      <c r="D18787" t="s">
        <v>3174</v>
      </c>
      <c r="E18787">
        <v>151.98000000000002</v>
      </c>
      <c r="F18787">
        <v>513.45792000000006</v>
      </c>
      <c r="G18787" t="s">
        <v>1850</v>
      </c>
      <c r="H18787" t="s">
        <v>54</v>
      </c>
      <c r="I18787" t="s">
        <v>20</v>
      </c>
      <c r="J18787">
        <v>361.47792000000004</v>
      </c>
      <c r="K18787">
        <v>237.84571654165023</v>
      </c>
      <c r="L18787" t="str">
        <f>TEXT(Orders[[#This Row],[date]],"MMM")</f>
        <v>Dec</v>
      </c>
    </row>
    <row r="18788" spans="1:12" x14ac:dyDescent="0.3">
      <c r="A18788" s="2">
        <v>45150</v>
      </c>
      <c r="B18788">
        <v>1006233</v>
      </c>
      <c r="C18788" t="s">
        <v>3929</v>
      </c>
      <c r="D18788" t="s">
        <v>3175</v>
      </c>
      <c r="E18788">
        <v>29.132000000000005</v>
      </c>
      <c r="F18788">
        <v>513.63720000000001</v>
      </c>
      <c r="G18788" t="s">
        <v>2836</v>
      </c>
      <c r="H18788" t="s">
        <v>57</v>
      </c>
      <c r="I18788" t="s">
        <v>20</v>
      </c>
      <c r="J18788">
        <v>484.5052</v>
      </c>
      <c r="K18788">
        <v>1663.1374433612521</v>
      </c>
      <c r="L18788" t="str">
        <f>TEXT(Orders[[#This Row],[date]],"MMM")</f>
        <v>Aug</v>
      </c>
    </row>
    <row r="18789" spans="1:12" x14ac:dyDescent="0.3">
      <c r="A18789" s="2">
        <v>45073</v>
      </c>
      <c r="B18789">
        <v>1001708</v>
      </c>
      <c r="C18789" t="s">
        <v>4822</v>
      </c>
      <c r="D18789" t="s">
        <v>3173</v>
      </c>
      <c r="E18789">
        <v>231.00800000000001</v>
      </c>
      <c r="F18789">
        <v>514.10944000000018</v>
      </c>
      <c r="G18789" t="s">
        <v>2023</v>
      </c>
      <c r="H18789" t="s">
        <v>30</v>
      </c>
      <c r="I18789" t="s">
        <v>13</v>
      </c>
      <c r="J18789">
        <v>283.10144000000014</v>
      </c>
      <c r="K18789">
        <v>122.55049175786125</v>
      </c>
      <c r="L18789" t="str">
        <f>TEXT(Orders[[#This Row],[date]],"MMM")</f>
        <v>May</v>
      </c>
    </row>
    <row r="18790" spans="1:12" x14ac:dyDescent="0.3">
      <c r="A18790" s="2">
        <v>45062</v>
      </c>
      <c r="B18790">
        <v>1002081</v>
      </c>
      <c r="C18790" t="s">
        <v>5295</v>
      </c>
      <c r="D18790" t="s">
        <v>3180</v>
      </c>
      <c r="E18790">
        <v>221.96800000000005</v>
      </c>
      <c r="F18790">
        <v>514.42144000000019</v>
      </c>
      <c r="G18790" t="s">
        <v>2397</v>
      </c>
      <c r="H18790" t="s">
        <v>69</v>
      </c>
      <c r="I18790" t="s">
        <v>46</v>
      </c>
      <c r="J18790">
        <v>292.45344000000011</v>
      </c>
      <c r="K18790">
        <v>131.75477546312985</v>
      </c>
      <c r="L18790" t="str">
        <f>TEXT(Orders[[#This Row],[date]],"MMM")</f>
        <v>May</v>
      </c>
    </row>
    <row r="18791" spans="1:12" x14ac:dyDescent="0.3">
      <c r="A18791" s="2">
        <v>45172</v>
      </c>
      <c r="B18791">
        <v>1005493</v>
      </c>
      <c r="C18791" t="s">
        <v>4134</v>
      </c>
      <c r="D18791" t="s">
        <v>3175</v>
      </c>
      <c r="E18791">
        <v>5.8080000000000211</v>
      </c>
      <c r="F18791">
        <v>514.53360000000009</v>
      </c>
      <c r="G18791" t="s">
        <v>1552</v>
      </c>
      <c r="H18791" t="s">
        <v>35</v>
      </c>
      <c r="I18791" t="s">
        <v>36</v>
      </c>
      <c r="J18791">
        <v>508.7256000000001</v>
      </c>
      <c r="K18791">
        <v>8759.0495867768295</v>
      </c>
      <c r="L18791" t="str">
        <f>TEXT(Orders[[#This Row],[date]],"MMM")</f>
        <v>Sep</v>
      </c>
    </row>
    <row r="18792" spans="1:12" x14ac:dyDescent="0.3">
      <c r="A18792" s="2">
        <v>45031</v>
      </c>
      <c r="B18792">
        <v>1000344</v>
      </c>
      <c r="C18792" t="s">
        <v>3719</v>
      </c>
      <c r="D18792" t="s">
        <v>3174</v>
      </c>
      <c r="E18792">
        <v>352.77139200000011</v>
      </c>
      <c r="F18792">
        <v>514.58209920000013</v>
      </c>
      <c r="G18792" t="s">
        <v>587</v>
      </c>
      <c r="H18792" t="s">
        <v>75</v>
      </c>
      <c r="I18792" t="s">
        <v>46</v>
      </c>
      <c r="J18792">
        <v>161.81070720000002</v>
      </c>
      <c r="K18792">
        <v>45.868432324580326</v>
      </c>
      <c r="L18792" t="str">
        <f>TEXT(Orders[[#This Row],[date]],"MMM")</f>
        <v>Apr</v>
      </c>
    </row>
    <row r="18793" spans="1:12" x14ac:dyDescent="0.3">
      <c r="A18793" s="2">
        <v>45143</v>
      </c>
      <c r="B18793">
        <v>1002616</v>
      </c>
      <c r="C18793" t="s">
        <v>5378</v>
      </c>
      <c r="D18793" t="s">
        <v>3176</v>
      </c>
      <c r="E18793">
        <v>240.31680000000003</v>
      </c>
      <c r="F18793">
        <v>514.65440000000001</v>
      </c>
      <c r="G18793" t="s">
        <v>2932</v>
      </c>
      <c r="H18793" t="s">
        <v>45</v>
      </c>
      <c r="I18793" t="s">
        <v>46</v>
      </c>
      <c r="J18793">
        <v>274.33759999999995</v>
      </c>
      <c r="K18793">
        <v>114.15664655987428</v>
      </c>
      <c r="L18793" t="str">
        <f>TEXT(Orders[[#This Row],[date]],"MMM")</f>
        <v>Aug</v>
      </c>
    </row>
    <row r="18794" spans="1:12" x14ac:dyDescent="0.3">
      <c r="A18794" s="2">
        <v>45134</v>
      </c>
      <c r="B18794">
        <v>1000331</v>
      </c>
      <c r="C18794" t="s">
        <v>3701</v>
      </c>
      <c r="D18794" t="s">
        <v>3178</v>
      </c>
      <c r="E18794">
        <v>131.18841600000005</v>
      </c>
      <c r="F18794">
        <v>514.77828480000016</v>
      </c>
      <c r="G18794" t="s">
        <v>570</v>
      </c>
      <c r="H18794" t="s">
        <v>12</v>
      </c>
      <c r="I18794" t="s">
        <v>13</v>
      </c>
      <c r="J18794">
        <v>383.58986880000009</v>
      </c>
      <c r="K18794">
        <v>292.39614326923498</v>
      </c>
      <c r="L18794" t="str">
        <f>TEXT(Orders[[#This Row],[date]],"MMM")</f>
        <v>Jul</v>
      </c>
    </row>
    <row r="18795" spans="1:12" x14ac:dyDescent="0.3">
      <c r="A18795" s="2">
        <v>45001</v>
      </c>
      <c r="B18795">
        <v>1004686</v>
      </c>
      <c r="C18795" t="s">
        <v>5900</v>
      </c>
      <c r="D18795" t="s">
        <v>3175</v>
      </c>
      <c r="E18795">
        <v>51.372800000000012</v>
      </c>
      <c r="F18795">
        <v>514.80000000000018</v>
      </c>
      <c r="G18795" t="s">
        <v>1539</v>
      </c>
      <c r="H18795" t="s">
        <v>26</v>
      </c>
      <c r="I18795" t="s">
        <v>13</v>
      </c>
      <c r="J18795">
        <v>463.4272000000002</v>
      </c>
      <c r="K18795">
        <v>902.08670736265117</v>
      </c>
      <c r="L18795" t="str">
        <f>TEXT(Orders[[#This Row],[date]],"MMM")</f>
        <v>Mar</v>
      </c>
    </row>
    <row r="18796" spans="1:12" x14ac:dyDescent="0.3">
      <c r="A18796" s="2">
        <v>45226</v>
      </c>
      <c r="B18796">
        <v>1004325</v>
      </c>
      <c r="C18796" t="s">
        <v>5896</v>
      </c>
      <c r="D18796" t="s">
        <v>3173</v>
      </c>
      <c r="E18796">
        <v>241.80480000000003</v>
      </c>
      <c r="F18796">
        <v>514.83120000000008</v>
      </c>
      <c r="G18796" t="s">
        <v>2879</v>
      </c>
      <c r="H18796" t="s">
        <v>88</v>
      </c>
      <c r="I18796" t="s">
        <v>36</v>
      </c>
      <c r="J18796">
        <v>273.02640000000008</v>
      </c>
      <c r="K18796">
        <v>112.91190249325078</v>
      </c>
      <c r="L18796" t="str">
        <f>TEXT(Orders[[#This Row],[date]],"MMM")</f>
        <v>Oct</v>
      </c>
    </row>
    <row r="18797" spans="1:12" x14ac:dyDescent="0.3">
      <c r="A18797" s="2">
        <v>45138</v>
      </c>
      <c r="B18797">
        <v>1001570</v>
      </c>
      <c r="C18797" t="s">
        <v>5217</v>
      </c>
      <c r="D18797" t="s">
        <v>3172</v>
      </c>
      <c r="E18797">
        <v>148.00960000000001</v>
      </c>
      <c r="F18797">
        <v>515.04128000000014</v>
      </c>
      <c r="G18797" t="s">
        <v>1885</v>
      </c>
      <c r="H18797" t="s">
        <v>35</v>
      </c>
      <c r="I18797" t="s">
        <v>36</v>
      </c>
      <c r="J18797">
        <v>367.03168000000016</v>
      </c>
      <c r="K18797">
        <v>247.97829329989418</v>
      </c>
      <c r="L18797" t="str">
        <f>TEXT(Orders[[#This Row],[date]],"MMM")</f>
        <v>Jul</v>
      </c>
    </row>
    <row r="18798" spans="1:12" x14ac:dyDescent="0.3">
      <c r="A18798" s="2">
        <v>45096</v>
      </c>
      <c r="B18798">
        <v>1000538</v>
      </c>
      <c r="C18798" t="s">
        <v>5557</v>
      </c>
      <c r="D18798" t="s">
        <v>3171</v>
      </c>
      <c r="E18798">
        <v>456.69120000000015</v>
      </c>
      <c r="F18798">
        <v>515.2545216000002</v>
      </c>
      <c r="G18798" t="s">
        <v>817</v>
      </c>
      <c r="H18798" t="s">
        <v>45</v>
      </c>
      <c r="I18798" t="s">
        <v>46</v>
      </c>
      <c r="J18798">
        <v>58.563321600000052</v>
      </c>
      <c r="K18798">
        <v>12.823396115361984</v>
      </c>
      <c r="L18798" t="str">
        <f>TEXT(Orders[[#This Row],[date]],"MMM")</f>
        <v>Jun</v>
      </c>
    </row>
    <row r="18799" spans="1:12" x14ac:dyDescent="0.3">
      <c r="A18799" s="2">
        <v>45009</v>
      </c>
      <c r="B18799">
        <v>1000439</v>
      </c>
      <c r="C18799" t="s">
        <v>3843</v>
      </c>
      <c r="D18799" t="s">
        <v>3171</v>
      </c>
      <c r="E18799">
        <v>392.72928000000007</v>
      </c>
      <c r="F18799">
        <v>515.40403200000014</v>
      </c>
      <c r="G18799" t="s">
        <v>704</v>
      </c>
      <c r="H18799" t="s">
        <v>26</v>
      </c>
      <c r="I18799" t="s">
        <v>13</v>
      </c>
      <c r="J18799">
        <v>122.67475200000007</v>
      </c>
      <c r="K18799">
        <v>31.236467013613051</v>
      </c>
      <c r="L18799" t="str">
        <f>TEXT(Orders[[#This Row],[date]],"MMM")</f>
        <v>Mar</v>
      </c>
    </row>
    <row r="18800" spans="1:12" x14ac:dyDescent="0.3">
      <c r="A18800" s="2">
        <v>44969</v>
      </c>
      <c r="B18800">
        <v>1006175</v>
      </c>
      <c r="C18800" t="s">
        <v>5590</v>
      </c>
      <c r="D18800" t="s">
        <v>3179</v>
      </c>
      <c r="E18800">
        <v>32.176000000000002</v>
      </c>
      <c r="F18800">
        <v>515.42999999999995</v>
      </c>
      <c r="G18800" t="s">
        <v>2114</v>
      </c>
      <c r="H18800" t="s">
        <v>12</v>
      </c>
      <c r="I18800" t="s">
        <v>13</v>
      </c>
      <c r="J18800">
        <v>483.25399999999996</v>
      </c>
      <c r="K18800">
        <v>1501.9082545997014</v>
      </c>
      <c r="L18800" t="str">
        <f>TEXT(Orders[[#This Row],[date]],"MMM")</f>
        <v>Feb</v>
      </c>
    </row>
    <row r="18801" spans="1:12" x14ac:dyDescent="0.3">
      <c r="A18801" s="2">
        <v>45163</v>
      </c>
      <c r="B18801">
        <v>1000229</v>
      </c>
      <c r="C18801" t="s">
        <v>3570</v>
      </c>
      <c r="D18801" t="s">
        <v>3171</v>
      </c>
      <c r="E18801">
        <v>521.0747520000001</v>
      </c>
      <c r="F18801">
        <v>516.25167360000012</v>
      </c>
      <c r="G18801" t="s">
        <v>429</v>
      </c>
      <c r="H18801" t="s">
        <v>57</v>
      </c>
      <c r="I18801" t="s">
        <v>20</v>
      </c>
      <c r="J18801">
        <v>-4.8230783999999858</v>
      </c>
      <c r="K18801">
        <v>-0.92560201420006338</v>
      </c>
      <c r="L18801" t="str">
        <f>TEXT(Orders[[#This Row],[date]],"MMM")</f>
        <v>Aug</v>
      </c>
    </row>
    <row r="18802" spans="1:12" x14ac:dyDescent="0.3">
      <c r="A18802" s="2">
        <v>45012</v>
      </c>
      <c r="B18802">
        <v>1005573</v>
      </c>
      <c r="C18802" t="s">
        <v>5658</v>
      </c>
      <c r="D18802" t="s">
        <v>3178</v>
      </c>
      <c r="E18802">
        <v>12.108000000000004</v>
      </c>
      <c r="F18802">
        <v>516.32640000000004</v>
      </c>
      <c r="G18802" t="s">
        <v>2166</v>
      </c>
      <c r="H18802" t="s">
        <v>26</v>
      </c>
      <c r="I18802" t="s">
        <v>13</v>
      </c>
      <c r="J18802">
        <v>504.21840000000003</v>
      </c>
      <c r="K18802">
        <v>4164.3409316154593</v>
      </c>
      <c r="L18802" t="str">
        <f>TEXT(Orders[[#This Row],[date]],"MMM")</f>
        <v>Mar</v>
      </c>
    </row>
    <row r="18803" spans="1:12" x14ac:dyDescent="0.3">
      <c r="A18803" s="2">
        <v>45011</v>
      </c>
      <c r="B18803">
        <v>1005753</v>
      </c>
      <c r="C18803" t="s">
        <v>4376</v>
      </c>
      <c r="D18803" t="s">
        <v>3174</v>
      </c>
      <c r="E18803">
        <v>103.32800000000002</v>
      </c>
      <c r="F18803">
        <v>516.32640000000004</v>
      </c>
      <c r="G18803" t="s">
        <v>1261</v>
      </c>
      <c r="H18803" t="s">
        <v>50</v>
      </c>
      <c r="I18803" t="s">
        <v>36</v>
      </c>
      <c r="J18803">
        <v>412.9984</v>
      </c>
      <c r="K18803">
        <v>399.69650046454007</v>
      </c>
      <c r="L18803" t="str">
        <f>TEXT(Orders[[#This Row],[date]],"MMM")</f>
        <v>Mar</v>
      </c>
    </row>
    <row r="18804" spans="1:12" x14ac:dyDescent="0.3">
      <c r="A18804" s="2">
        <v>45060</v>
      </c>
      <c r="B18804">
        <v>1005591</v>
      </c>
      <c r="C18804" t="s">
        <v>4104</v>
      </c>
      <c r="D18804" t="s">
        <v>3176</v>
      </c>
      <c r="E18804">
        <v>111.768</v>
      </c>
      <c r="F18804">
        <v>516.32640000000004</v>
      </c>
      <c r="G18804" t="s">
        <v>2068</v>
      </c>
      <c r="H18804" t="s">
        <v>26</v>
      </c>
      <c r="I18804" t="s">
        <v>13</v>
      </c>
      <c r="J18804">
        <v>404.55840000000001</v>
      </c>
      <c r="K18804">
        <v>361.96263689070219</v>
      </c>
      <c r="L18804" t="str">
        <f>TEXT(Orders[[#This Row],[date]],"MMM")</f>
        <v>May</v>
      </c>
    </row>
    <row r="18805" spans="1:12" x14ac:dyDescent="0.3">
      <c r="A18805" s="2">
        <v>45023</v>
      </c>
      <c r="B18805">
        <v>1005836</v>
      </c>
      <c r="C18805" t="s">
        <v>4210</v>
      </c>
      <c r="D18805" t="s">
        <v>3179</v>
      </c>
      <c r="E18805">
        <v>204.19200000000001</v>
      </c>
      <c r="F18805">
        <v>516.32640000000004</v>
      </c>
      <c r="G18805" t="s">
        <v>2804</v>
      </c>
      <c r="H18805" t="s">
        <v>26</v>
      </c>
      <c r="I18805" t="s">
        <v>13</v>
      </c>
      <c r="J18805">
        <v>312.13440000000003</v>
      </c>
      <c r="K18805">
        <v>152.86318758815233</v>
      </c>
      <c r="L18805" t="str">
        <f>TEXT(Orders[[#This Row],[date]],"MMM")</f>
        <v>Apr</v>
      </c>
    </row>
    <row r="18806" spans="1:12" x14ac:dyDescent="0.3">
      <c r="A18806" s="2">
        <v>45242</v>
      </c>
      <c r="B18806">
        <v>1001269</v>
      </c>
      <c r="C18806" t="s">
        <v>3760</v>
      </c>
      <c r="D18806" t="s">
        <v>3173</v>
      </c>
      <c r="E18806">
        <v>254.38080000000005</v>
      </c>
      <c r="F18806">
        <v>516.40160000000003</v>
      </c>
      <c r="G18806" t="s">
        <v>1583</v>
      </c>
      <c r="H18806" t="s">
        <v>57</v>
      </c>
      <c r="I18806" t="s">
        <v>20</v>
      </c>
      <c r="J18806">
        <v>262.02080000000001</v>
      </c>
      <c r="K18806">
        <v>103.00337132362189</v>
      </c>
      <c r="L18806" t="str">
        <f>TEXT(Orders[[#This Row],[date]],"MMM")</f>
        <v>Nov</v>
      </c>
    </row>
    <row r="18807" spans="1:12" x14ac:dyDescent="0.3">
      <c r="A18807" s="2">
        <v>45073</v>
      </c>
      <c r="B18807">
        <v>1002927</v>
      </c>
      <c r="C18807" t="s">
        <v>3481</v>
      </c>
      <c r="D18807" t="s">
        <v>3178</v>
      </c>
      <c r="E18807">
        <v>195.54880000000003</v>
      </c>
      <c r="F18807">
        <v>516.50040000000001</v>
      </c>
      <c r="G18807" t="s">
        <v>1654</v>
      </c>
      <c r="H18807" t="s">
        <v>69</v>
      </c>
      <c r="I18807" t="s">
        <v>46</v>
      </c>
      <c r="J18807">
        <v>320.95159999999998</v>
      </c>
      <c r="K18807">
        <v>164.12864717144771</v>
      </c>
      <c r="L18807" t="str">
        <f>TEXT(Orders[[#This Row],[date]],"MMM")</f>
        <v>May</v>
      </c>
    </row>
    <row r="18808" spans="1:12" x14ac:dyDescent="0.3">
      <c r="A18808" s="2">
        <v>44997</v>
      </c>
      <c r="B18808">
        <v>1000208</v>
      </c>
      <c r="C18808" t="s">
        <v>5280</v>
      </c>
      <c r="D18808" t="s">
        <v>3177</v>
      </c>
      <c r="E18808">
        <v>84.224064000000013</v>
      </c>
      <c r="F18808">
        <v>516.69246720000012</v>
      </c>
      <c r="G18808" t="s">
        <v>400</v>
      </c>
      <c r="H18808" t="s">
        <v>19</v>
      </c>
      <c r="I18808" t="s">
        <v>20</v>
      </c>
      <c r="J18808">
        <v>432.46840320000013</v>
      </c>
      <c r="K18808">
        <v>513.47368277075782</v>
      </c>
      <c r="L18808" t="str">
        <f>TEXT(Orders[[#This Row],[date]],"MMM")</f>
        <v>Mar</v>
      </c>
    </row>
    <row r="18809" spans="1:12" x14ac:dyDescent="0.3">
      <c r="A18809" s="2">
        <v>45236</v>
      </c>
      <c r="B18809">
        <v>1006209</v>
      </c>
      <c r="C18809" t="s">
        <v>5526</v>
      </c>
      <c r="D18809" t="s">
        <v>3176</v>
      </c>
      <c r="E18809">
        <v>110.04000000000002</v>
      </c>
      <c r="F18809">
        <v>517.22280000000001</v>
      </c>
      <c r="G18809" t="s">
        <v>2863</v>
      </c>
      <c r="H18809" t="s">
        <v>45</v>
      </c>
      <c r="I18809" t="s">
        <v>46</v>
      </c>
      <c r="J18809">
        <v>407.18279999999999</v>
      </c>
      <c r="K18809">
        <v>370.03162486368586</v>
      </c>
      <c r="L18809" t="str">
        <f>TEXT(Orders[[#This Row],[date]],"MMM")</f>
        <v>Nov</v>
      </c>
    </row>
    <row r="18810" spans="1:12" x14ac:dyDescent="0.3">
      <c r="A18810" s="2">
        <v>45045</v>
      </c>
      <c r="B18810">
        <v>1004783</v>
      </c>
      <c r="C18810" t="s">
        <v>4891</v>
      </c>
      <c r="D18810" t="s">
        <v>3172</v>
      </c>
      <c r="E18810">
        <v>174.45760000000004</v>
      </c>
      <c r="F18810">
        <v>517.31680000000006</v>
      </c>
      <c r="G18810" t="s">
        <v>2442</v>
      </c>
      <c r="H18810" t="s">
        <v>50</v>
      </c>
      <c r="I18810" t="s">
        <v>36</v>
      </c>
      <c r="J18810">
        <v>342.85919999999999</v>
      </c>
      <c r="K18810">
        <v>196.52866943027985</v>
      </c>
      <c r="L18810" t="str">
        <f>TEXT(Orders[[#This Row],[date]],"MMM")</f>
        <v>Apr</v>
      </c>
    </row>
    <row r="18811" spans="1:12" x14ac:dyDescent="0.3">
      <c r="A18811" s="2">
        <v>45032</v>
      </c>
      <c r="B18811">
        <v>1003604</v>
      </c>
      <c r="C18811" t="s">
        <v>4876</v>
      </c>
      <c r="D18811" t="s">
        <v>3176</v>
      </c>
      <c r="E18811">
        <v>164.82240000000002</v>
      </c>
      <c r="F18811">
        <v>517.9824000000001</v>
      </c>
      <c r="G18811" t="s">
        <v>2186</v>
      </c>
      <c r="H18811" t="s">
        <v>57</v>
      </c>
      <c r="I18811" t="s">
        <v>20</v>
      </c>
      <c r="J18811">
        <v>353.16000000000008</v>
      </c>
      <c r="K18811">
        <v>214.26699283592524</v>
      </c>
      <c r="L18811" t="str">
        <f>TEXT(Orders[[#This Row],[date]],"MMM")</f>
        <v>Apr</v>
      </c>
    </row>
    <row r="18812" spans="1:12" x14ac:dyDescent="0.3">
      <c r="A18812" s="2">
        <v>44949</v>
      </c>
      <c r="B18812">
        <v>1005556</v>
      </c>
      <c r="C18812" t="s">
        <v>3678</v>
      </c>
      <c r="D18812" t="s">
        <v>3175</v>
      </c>
      <c r="E18812">
        <v>7.2240000000000038</v>
      </c>
      <c r="F18812">
        <v>518.11919999999998</v>
      </c>
      <c r="G18812" t="s">
        <v>1883</v>
      </c>
      <c r="H18812" t="s">
        <v>50</v>
      </c>
      <c r="I18812" t="s">
        <v>36</v>
      </c>
      <c r="J18812">
        <v>510.89519999999999</v>
      </c>
      <c r="K18812">
        <v>7072.1926910298962</v>
      </c>
      <c r="L18812" t="str">
        <f>TEXT(Orders[[#This Row],[date]],"MMM")</f>
        <v>Jan</v>
      </c>
    </row>
    <row r="18813" spans="1:12" x14ac:dyDescent="0.3">
      <c r="A18813" s="2">
        <v>45139</v>
      </c>
      <c r="B18813">
        <v>1005773</v>
      </c>
      <c r="C18813" t="s">
        <v>5781</v>
      </c>
      <c r="D18813" t="s">
        <v>3177</v>
      </c>
      <c r="E18813">
        <v>21.655999999999992</v>
      </c>
      <c r="F18813">
        <v>518.11919999999998</v>
      </c>
      <c r="G18813" t="s">
        <v>1574</v>
      </c>
      <c r="H18813" t="s">
        <v>57</v>
      </c>
      <c r="I18813" t="s">
        <v>20</v>
      </c>
      <c r="J18813">
        <v>496.46319999999997</v>
      </c>
      <c r="K18813">
        <v>2292.4972294052463</v>
      </c>
      <c r="L18813" t="str">
        <f>TEXT(Orders[[#This Row],[date]],"MMM")</f>
        <v>Aug</v>
      </c>
    </row>
    <row r="18814" spans="1:12" x14ac:dyDescent="0.3">
      <c r="A18814" s="2">
        <v>45143</v>
      </c>
      <c r="B18814">
        <v>1006007</v>
      </c>
      <c r="C18814" t="s">
        <v>3752</v>
      </c>
      <c r="D18814" t="s">
        <v>3174</v>
      </c>
      <c r="E18814">
        <v>44.516000000000005</v>
      </c>
      <c r="F18814">
        <v>518.11919999999998</v>
      </c>
      <c r="G18814" t="s">
        <v>1234</v>
      </c>
      <c r="H18814" t="s">
        <v>26</v>
      </c>
      <c r="I18814" t="s">
        <v>13</v>
      </c>
      <c r="J18814">
        <v>473.60319999999996</v>
      </c>
      <c r="K18814">
        <v>1063.8943301284928</v>
      </c>
      <c r="L18814" t="str">
        <f>TEXT(Orders[[#This Row],[date]],"MMM")</f>
        <v>Aug</v>
      </c>
    </row>
    <row r="18815" spans="1:12" x14ac:dyDescent="0.3">
      <c r="A18815" s="2">
        <v>45231</v>
      </c>
      <c r="B18815">
        <v>1005850</v>
      </c>
      <c r="C18815" t="s">
        <v>5679</v>
      </c>
      <c r="D18815" t="s">
        <v>3178</v>
      </c>
      <c r="E18815">
        <v>85.396000000000015</v>
      </c>
      <c r="F18815">
        <v>518.11919999999998</v>
      </c>
      <c r="G18815" t="s">
        <v>957</v>
      </c>
      <c r="H18815" t="s">
        <v>50</v>
      </c>
      <c r="I18815" t="s">
        <v>36</v>
      </c>
      <c r="J18815">
        <v>432.72319999999996</v>
      </c>
      <c r="K18815">
        <v>506.72537355379632</v>
      </c>
      <c r="L18815" t="str">
        <f>TEXT(Orders[[#This Row],[date]],"MMM")</f>
        <v>Nov</v>
      </c>
    </row>
    <row r="18816" spans="1:12" x14ac:dyDescent="0.3">
      <c r="A18816" s="2">
        <v>45091</v>
      </c>
      <c r="B18816">
        <v>1005009</v>
      </c>
      <c r="C18816" t="s">
        <v>4305</v>
      </c>
      <c r="D18816" t="s">
        <v>3179</v>
      </c>
      <c r="E18816">
        <v>157.34400000000005</v>
      </c>
      <c r="F18816">
        <v>518.19040000000007</v>
      </c>
      <c r="G18816" t="s">
        <v>1177</v>
      </c>
      <c r="H18816" t="s">
        <v>54</v>
      </c>
      <c r="I18816" t="s">
        <v>20</v>
      </c>
      <c r="J18816">
        <v>360.84640000000002</v>
      </c>
      <c r="K18816">
        <v>229.33597722188321</v>
      </c>
      <c r="L18816" t="str">
        <f>TEXT(Orders[[#This Row],[date]],"MMM")</f>
        <v>Jun</v>
      </c>
    </row>
    <row r="18817" spans="1:12" x14ac:dyDescent="0.3">
      <c r="A18817" s="2">
        <v>45239</v>
      </c>
      <c r="B18817">
        <v>1013648</v>
      </c>
      <c r="C18817" t="s">
        <v>5709</v>
      </c>
      <c r="D18817" t="s">
        <v>3180</v>
      </c>
      <c r="E18817">
        <v>482.09680000000003</v>
      </c>
      <c r="F18817">
        <v>518.62118400000008</v>
      </c>
      <c r="G18817" t="s">
        <v>2956</v>
      </c>
      <c r="H18817" t="s">
        <v>75</v>
      </c>
      <c r="I18817" t="s">
        <v>46</v>
      </c>
      <c r="J18817">
        <v>36.524384000000055</v>
      </c>
      <c r="K18817">
        <v>7.5761515114806928</v>
      </c>
      <c r="L18817" t="str">
        <f>TEXT(Orders[[#This Row],[date]],"MMM")</f>
        <v>Nov</v>
      </c>
    </row>
    <row r="18818" spans="1:12" x14ac:dyDescent="0.3">
      <c r="A18818" s="2">
        <v>45209</v>
      </c>
      <c r="B18818">
        <v>1006038</v>
      </c>
      <c r="C18818" t="s">
        <v>4171</v>
      </c>
      <c r="D18818" t="s">
        <v>3174</v>
      </c>
      <c r="E18818">
        <v>0.55599999999999739</v>
      </c>
      <c r="F18818">
        <v>519.01560000000006</v>
      </c>
      <c r="G18818" t="s">
        <v>2241</v>
      </c>
      <c r="H18818" t="s">
        <v>75</v>
      </c>
      <c r="I18818" t="s">
        <v>46</v>
      </c>
      <c r="J18818">
        <v>518.45960000000002</v>
      </c>
      <c r="K18818">
        <v>93248.129496403315</v>
      </c>
      <c r="L18818" t="str">
        <f>TEXT(Orders[[#This Row],[date]],"MMM")</f>
        <v>Oct</v>
      </c>
    </row>
    <row r="18819" spans="1:12" x14ac:dyDescent="0.3">
      <c r="A18819" s="2">
        <v>45238</v>
      </c>
      <c r="B18819">
        <v>1006069</v>
      </c>
      <c r="C18819" t="s">
        <v>4483</v>
      </c>
      <c r="D18819" t="s">
        <v>3180</v>
      </c>
      <c r="E18819">
        <v>24.756</v>
      </c>
      <c r="F18819">
        <v>519.01560000000006</v>
      </c>
      <c r="G18819" t="s">
        <v>1538</v>
      </c>
      <c r="H18819" t="s">
        <v>88</v>
      </c>
      <c r="I18819" t="s">
        <v>36</v>
      </c>
      <c r="J18819">
        <v>494.25960000000009</v>
      </c>
      <c r="K18819">
        <v>1996.524478914203</v>
      </c>
      <c r="L18819" t="str">
        <f>TEXT(Orders[[#This Row],[date]],"MMM")</f>
        <v>Nov</v>
      </c>
    </row>
    <row r="18820" spans="1:12" x14ac:dyDescent="0.3">
      <c r="A18820" s="2">
        <v>44971</v>
      </c>
      <c r="B18820">
        <v>1005549</v>
      </c>
      <c r="C18820" t="s">
        <v>3635</v>
      </c>
      <c r="D18820" t="s">
        <v>3173</v>
      </c>
      <c r="E18820">
        <v>160.00400000000002</v>
      </c>
      <c r="F18820">
        <v>519.01560000000006</v>
      </c>
      <c r="G18820" t="s">
        <v>1547</v>
      </c>
      <c r="H18820" t="s">
        <v>69</v>
      </c>
      <c r="I18820" t="s">
        <v>46</v>
      </c>
      <c r="J18820">
        <v>359.01160000000004</v>
      </c>
      <c r="K18820">
        <v>224.37664058398542</v>
      </c>
      <c r="L18820" t="str">
        <f>TEXT(Orders[[#This Row],[date]],"MMM")</f>
        <v>Feb</v>
      </c>
    </row>
    <row r="18821" spans="1:12" x14ac:dyDescent="0.3">
      <c r="A18821" s="2">
        <v>44927</v>
      </c>
      <c r="B18821">
        <v>1000685</v>
      </c>
      <c r="C18821" t="s">
        <v>6043</v>
      </c>
      <c r="D18821" t="s">
        <v>3175</v>
      </c>
      <c r="E18821">
        <v>681.30086400000005</v>
      </c>
      <c r="F18821">
        <v>519.04320000000007</v>
      </c>
      <c r="G18821" t="s">
        <v>977</v>
      </c>
      <c r="H18821" t="s">
        <v>12</v>
      </c>
      <c r="I18821" t="s">
        <v>13</v>
      </c>
      <c r="J18821">
        <v>-162.25766399999998</v>
      </c>
      <c r="K18821">
        <v>-23.815860594593342</v>
      </c>
      <c r="L18821" t="str">
        <f>TEXT(Orders[[#This Row],[date]],"MMM")</f>
        <v>Jan</v>
      </c>
    </row>
    <row r="18822" spans="1:12" x14ac:dyDescent="0.3">
      <c r="A18822" s="2">
        <v>45202</v>
      </c>
      <c r="B18822">
        <v>1004936</v>
      </c>
      <c r="C18822" t="s">
        <v>4770</v>
      </c>
      <c r="D18822" t="s">
        <v>3177</v>
      </c>
      <c r="E18822">
        <v>60.073600000000013</v>
      </c>
      <c r="F18822">
        <v>519.13679999999999</v>
      </c>
      <c r="G18822" t="s">
        <v>1919</v>
      </c>
      <c r="H18822" t="s">
        <v>45</v>
      </c>
      <c r="I18822" t="s">
        <v>46</v>
      </c>
      <c r="J18822">
        <v>459.06319999999999</v>
      </c>
      <c r="K18822">
        <v>764.16795397645535</v>
      </c>
      <c r="L18822" t="str">
        <f>TEXT(Orders[[#This Row],[date]],"MMM")</f>
        <v>Oct</v>
      </c>
    </row>
    <row r="18823" spans="1:12" x14ac:dyDescent="0.3">
      <c r="A18823" s="2">
        <v>45277</v>
      </c>
      <c r="B18823">
        <v>1005865</v>
      </c>
      <c r="C18823" t="s">
        <v>4040</v>
      </c>
      <c r="D18823" t="s">
        <v>3174</v>
      </c>
      <c r="E18823">
        <v>78.224000000000018</v>
      </c>
      <c r="F18823">
        <v>519.19488000000001</v>
      </c>
      <c r="G18823" t="s">
        <v>892</v>
      </c>
      <c r="H18823" t="s">
        <v>50</v>
      </c>
      <c r="I18823" t="s">
        <v>36</v>
      </c>
      <c r="J18823">
        <v>440.97087999999997</v>
      </c>
      <c r="K18823">
        <v>563.72836980977695</v>
      </c>
      <c r="L18823" t="str">
        <f>TEXT(Orders[[#This Row],[date]],"MMM")</f>
        <v>Dec</v>
      </c>
    </row>
    <row r="18824" spans="1:12" x14ac:dyDescent="0.3">
      <c r="A18824" s="2">
        <v>45167</v>
      </c>
      <c r="B18824">
        <v>1000664</v>
      </c>
      <c r="C18824" t="s">
        <v>5479</v>
      </c>
      <c r="D18824" t="s">
        <v>3171</v>
      </c>
      <c r="E18824">
        <v>665.59852799999999</v>
      </c>
      <c r="F18824">
        <v>519.5843328000002</v>
      </c>
      <c r="G18824" t="s">
        <v>955</v>
      </c>
      <c r="H18824" t="s">
        <v>50</v>
      </c>
      <c r="I18824" t="s">
        <v>36</v>
      </c>
      <c r="J18824">
        <v>-146.01419519999979</v>
      </c>
      <c r="K18824">
        <v>-21.937277361286441</v>
      </c>
      <c r="L18824" t="str">
        <f>TEXT(Orders[[#This Row],[date]],"MMM")</f>
        <v>Aug</v>
      </c>
    </row>
    <row r="18825" spans="1:12" x14ac:dyDescent="0.3">
      <c r="A18825" s="2">
        <v>45043</v>
      </c>
      <c r="B18825">
        <v>1007954</v>
      </c>
      <c r="C18825" t="s">
        <v>4519</v>
      </c>
      <c r="D18825" t="s">
        <v>3180</v>
      </c>
      <c r="E18825">
        <v>31.636000000000024</v>
      </c>
      <c r="F18825">
        <v>519.76857600000005</v>
      </c>
      <c r="G18825" t="s">
        <v>2491</v>
      </c>
      <c r="H18825" t="s">
        <v>45</v>
      </c>
      <c r="I18825" t="s">
        <v>46</v>
      </c>
      <c r="J18825">
        <v>488.13257600000003</v>
      </c>
      <c r="K18825">
        <v>1542.9655329371592</v>
      </c>
      <c r="L18825" t="str">
        <f>TEXT(Orders[[#This Row],[date]],"MMM")</f>
        <v>Apr</v>
      </c>
    </row>
    <row r="18826" spans="1:12" x14ac:dyDescent="0.3">
      <c r="A18826" s="2">
        <v>45101</v>
      </c>
      <c r="B18826">
        <v>1010559</v>
      </c>
      <c r="C18826" t="s">
        <v>4000</v>
      </c>
      <c r="D18826" t="s">
        <v>3180</v>
      </c>
      <c r="E18826">
        <v>473.36320000000012</v>
      </c>
      <c r="F18826">
        <v>519.76857600000005</v>
      </c>
      <c r="G18826" t="s">
        <v>1825</v>
      </c>
      <c r="H18826" t="s">
        <v>12</v>
      </c>
      <c r="I18826" t="s">
        <v>13</v>
      </c>
      <c r="J18826">
        <v>46.405375999999933</v>
      </c>
      <c r="K18826">
        <v>9.8033340994821572</v>
      </c>
      <c r="L18826" t="str">
        <f>TEXT(Orders[[#This Row],[date]],"MMM")</f>
        <v>Jun</v>
      </c>
    </row>
    <row r="18827" spans="1:12" x14ac:dyDescent="0.3">
      <c r="A18827" s="2">
        <v>45094</v>
      </c>
      <c r="B18827">
        <v>1004494</v>
      </c>
      <c r="C18827" t="s">
        <v>4149</v>
      </c>
      <c r="D18827" t="s">
        <v>3172</v>
      </c>
      <c r="E18827">
        <v>227.18719999999999</v>
      </c>
      <c r="F18827">
        <v>519.78784000000019</v>
      </c>
      <c r="G18827" t="s">
        <v>1001</v>
      </c>
      <c r="H18827" t="s">
        <v>88</v>
      </c>
      <c r="I18827" t="s">
        <v>36</v>
      </c>
      <c r="J18827">
        <v>292.60064000000023</v>
      </c>
      <c r="K18827">
        <v>128.79274888726135</v>
      </c>
      <c r="L18827" t="str">
        <f>TEXT(Orders[[#This Row],[date]],"MMM")</f>
        <v>Jun</v>
      </c>
    </row>
    <row r="18828" spans="1:12" x14ac:dyDescent="0.3">
      <c r="A18828" s="2">
        <v>45048</v>
      </c>
      <c r="B18828">
        <v>1005507</v>
      </c>
      <c r="C18828" t="s">
        <v>3618</v>
      </c>
      <c r="D18828" t="s">
        <v>3173</v>
      </c>
      <c r="E18828">
        <v>10.876000000000001</v>
      </c>
      <c r="F18828">
        <v>519.91200000000003</v>
      </c>
      <c r="G18828" t="s">
        <v>484</v>
      </c>
      <c r="H18828" t="s">
        <v>57</v>
      </c>
      <c r="I18828" t="s">
        <v>20</v>
      </c>
      <c r="J18828">
        <v>509.03600000000006</v>
      </c>
      <c r="K18828">
        <v>4680.360426627436</v>
      </c>
      <c r="L18828" t="str">
        <f>TEXT(Orders[[#This Row],[date]],"MMM")</f>
        <v>May</v>
      </c>
    </row>
    <row r="18829" spans="1:12" x14ac:dyDescent="0.3">
      <c r="A18829" s="2">
        <v>45021</v>
      </c>
      <c r="B18829">
        <v>1006121</v>
      </c>
      <c r="C18829" t="s">
        <v>5250</v>
      </c>
      <c r="D18829" t="s">
        <v>3180</v>
      </c>
      <c r="E18829">
        <v>119.90000000000003</v>
      </c>
      <c r="F18829">
        <v>519.91200000000003</v>
      </c>
      <c r="G18829" t="s">
        <v>1318</v>
      </c>
      <c r="H18829" t="s">
        <v>12</v>
      </c>
      <c r="I18829" t="s">
        <v>13</v>
      </c>
      <c r="J18829">
        <v>400.012</v>
      </c>
      <c r="K18829">
        <v>333.62135112593819</v>
      </c>
      <c r="L18829" t="str">
        <f>TEXT(Orders[[#This Row],[date]],"MMM")</f>
        <v>Apr</v>
      </c>
    </row>
    <row r="18830" spans="1:12" x14ac:dyDescent="0.3">
      <c r="A18830" s="2">
        <v>44938</v>
      </c>
      <c r="B18830">
        <v>1005388</v>
      </c>
      <c r="C18830" t="s">
        <v>3851</v>
      </c>
      <c r="D18830" t="s">
        <v>3180</v>
      </c>
      <c r="E18830">
        <v>252.84480000000005</v>
      </c>
      <c r="F18830">
        <v>519.91200000000003</v>
      </c>
      <c r="G18830" t="s">
        <v>711</v>
      </c>
      <c r="H18830" t="s">
        <v>35</v>
      </c>
      <c r="I18830" t="s">
        <v>36</v>
      </c>
      <c r="J18830">
        <v>267.06719999999996</v>
      </c>
      <c r="K18830">
        <v>105.62495254005614</v>
      </c>
      <c r="L18830" t="str">
        <f>TEXT(Orders[[#This Row],[date]],"MMM")</f>
        <v>Jan</v>
      </c>
    </row>
    <row r="18831" spans="1:12" x14ac:dyDescent="0.3">
      <c r="A18831" s="2">
        <v>45247</v>
      </c>
      <c r="B18831">
        <v>1001996</v>
      </c>
      <c r="C18831" t="s">
        <v>4879</v>
      </c>
      <c r="D18831" t="s">
        <v>3177</v>
      </c>
      <c r="E18831">
        <v>73.401600000000016</v>
      </c>
      <c r="F18831">
        <v>519.91680000000019</v>
      </c>
      <c r="G18831" t="s">
        <v>2312</v>
      </c>
      <c r="H18831" t="s">
        <v>35</v>
      </c>
      <c r="I18831" t="s">
        <v>36</v>
      </c>
      <c r="J18831">
        <v>446.51520000000016</v>
      </c>
      <c r="K18831">
        <v>608.31807481035844</v>
      </c>
      <c r="L18831" t="str">
        <f>TEXT(Orders[[#This Row],[date]],"MMM")</f>
        <v>Nov</v>
      </c>
    </row>
    <row r="18832" spans="1:12" x14ac:dyDescent="0.3">
      <c r="A18832" s="2">
        <v>44988</v>
      </c>
      <c r="B18832">
        <v>1000500</v>
      </c>
      <c r="C18832" t="s">
        <v>3919</v>
      </c>
      <c r="D18832" t="s">
        <v>3176</v>
      </c>
      <c r="E18832">
        <v>547.57900800000004</v>
      </c>
      <c r="F18832">
        <v>520.06156800000008</v>
      </c>
      <c r="G18832" t="s">
        <v>774</v>
      </c>
      <c r="H18832" t="s">
        <v>75</v>
      </c>
      <c r="I18832" t="s">
        <v>46</v>
      </c>
      <c r="J18832">
        <v>-27.517439999999965</v>
      </c>
      <c r="K18832">
        <v>-5.0252912544083435</v>
      </c>
      <c r="L18832" t="str">
        <f>TEXT(Orders[[#This Row],[date]],"MMM")</f>
        <v>Mar</v>
      </c>
    </row>
    <row r="18833" spans="1:12" x14ac:dyDescent="0.3">
      <c r="A18833" s="2">
        <v>45251</v>
      </c>
      <c r="B18833">
        <v>1000994</v>
      </c>
      <c r="C18833" t="s">
        <v>5348</v>
      </c>
      <c r="D18833" t="s">
        <v>3171</v>
      </c>
      <c r="E18833">
        <v>701.84064000000023</v>
      </c>
      <c r="F18833">
        <v>520.26524160000008</v>
      </c>
      <c r="G18833" t="s">
        <v>1300</v>
      </c>
      <c r="H18833" t="s">
        <v>88</v>
      </c>
      <c r="I18833" t="s">
        <v>36</v>
      </c>
      <c r="J18833">
        <v>-181.57539840000015</v>
      </c>
      <c r="K18833">
        <v>-25.871314377007305</v>
      </c>
      <c r="L18833" t="str">
        <f>TEXT(Orders[[#This Row],[date]],"MMM")</f>
        <v>Nov</v>
      </c>
    </row>
    <row r="18834" spans="1:12" x14ac:dyDescent="0.3">
      <c r="A18834" s="2">
        <v>45192</v>
      </c>
      <c r="B18834">
        <v>1006138</v>
      </c>
      <c r="C18834" t="s">
        <v>3354</v>
      </c>
      <c r="D18834" t="s">
        <v>3171</v>
      </c>
      <c r="E18834">
        <v>75.996000000000024</v>
      </c>
      <c r="F18834">
        <v>520.80840000000001</v>
      </c>
      <c r="G18834" t="s">
        <v>196</v>
      </c>
      <c r="H18834" t="s">
        <v>57</v>
      </c>
      <c r="I18834" t="s">
        <v>20</v>
      </c>
      <c r="J18834">
        <v>444.81239999999997</v>
      </c>
      <c r="K18834">
        <v>585.31027948839392</v>
      </c>
      <c r="L18834" t="str">
        <f>TEXT(Orders[[#This Row],[date]],"MMM")</f>
        <v>Sep</v>
      </c>
    </row>
    <row r="18835" spans="1:12" x14ac:dyDescent="0.3">
      <c r="A18835" s="2">
        <v>44932</v>
      </c>
      <c r="B18835">
        <v>1001019</v>
      </c>
      <c r="C18835" t="s">
        <v>4418</v>
      </c>
      <c r="D18835" t="s">
        <v>3180</v>
      </c>
      <c r="E18835">
        <v>619.55520000000013</v>
      </c>
      <c r="F18835">
        <v>520.86053760000016</v>
      </c>
      <c r="G18835" t="s">
        <v>1325</v>
      </c>
      <c r="H18835" t="s">
        <v>57</v>
      </c>
      <c r="I18835" t="s">
        <v>20</v>
      </c>
      <c r="J18835">
        <v>-98.69466239999997</v>
      </c>
      <c r="K18835">
        <v>-15.929922370113262</v>
      </c>
      <c r="L18835" t="str">
        <f>TEXT(Orders[[#This Row],[date]],"MMM")</f>
        <v>Jan</v>
      </c>
    </row>
    <row r="18836" spans="1:12" x14ac:dyDescent="0.3">
      <c r="A18836" s="2">
        <v>45267</v>
      </c>
      <c r="B18836">
        <v>1000198</v>
      </c>
      <c r="C18836" t="s">
        <v>3531</v>
      </c>
      <c r="D18836" t="s">
        <v>3171</v>
      </c>
      <c r="E18836">
        <v>225.40876799999998</v>
      </c>
      <c r="F18836">
        <v>521.26339199999995</v>
      </c>
      <c r="G18836" t="s">
        <v>388</v>
      </c>
      <c r="H18836" t="s">
        <v>75</v>
      </c>
      <c r="I18836" t="s">
        <v>46</v>
      </c>
      <c r="J18836">
        <v>295.85462399999994</v>
      </c>
      <c r="K18836">
        <v>131.25249147362359</v>
      </c>
      <c r="L18836" t="str">
        <f>TEXT(Orders[[#This Row],[date]],"MMM")</f>
        <v>Dec</v>
      </c>
    </row>
    <row r="18837" spans="1:12" x14ac:dyDescent="0.3">
      <c r="A18837" s="2">
        <v>45006</v>
      </c>
      <c r="B18837">
        <v>1002425</v>
      </c>
      <c r="C18837" t="s">
        <v>3500</v>
      </c>
      <c r="D18837" t="s">
        <v>3177</v>
      </c>
      <c r="E18837">
        <v>174.80320000000003</v>
      </c>
      <c r="F18837">
        <v>521.36240000000009</v>
      </c>
      <c r="G18837" t="s">
        <v>2741</v>
      </c>
      <c r="H18837" t="s">
        <v>45</v>
      </c>
      <c r="I18837" t="s">
        <v>46</v>
      </c>
      <c r="J18837">
        <v>346.55920000000003</v>
      </c>
      <c r="K18837">
        <v>198.25678248453116</v>
      </c>
      <c r="L18837" t="str">
        <f>TEXT(Orders[[#This Row],[date]],"MMM")</f>
        <v>Mar</v>
      </c>
    </row>
    <row r="18838" spans="1:12" x14ac:dyDescent="0.3">
      <c r="A18838" s="2">
        <v>45009</v>
      </c>
      <c r="B18838">
        <v>1000369</v>
      </c>
      <c r="C18838" t="s">
        <v>5226</v>
      </c>
      <c r="D18838" t="s">
        <v>3176</v>
      </c>
      <c r="E18838">
        <v>108.41395200000002</v>
      </c>
      <c r="F18838">
        <v>521.38644480000016</v>
      </c>
      <c r="G18838" t="s">
        <v>617</v>
      </c>
      <c r="H18838" t="s">
        <v>54</v>
      </c>
      <c r="I18838" t="s">
        <v>20</v>
      </c>
      <c r="J18838">
        <v>412.97249280000017</v>
      </c>
      <c r="K18838">
        <v>380.92190643506848</v>
      </c>
      <c r="L18838" t="str">
        <f>TEXT(Orders[[#This Row],[date]],"MMM")</f>
        <v>Mar</v>
      </c>
    </row>
    <row r="18839" spans="1:12" x14ac:dyDescent="0.3">
      <c r="A18839" s="2">
        <v>44950</v>
      </c>
      <c r="B18839">
        <v>1005527</v>
      </c>
      <c r="C18839" t="s">
        <v>5583</v>
      </c>
      <c r="D18839" t="s">
        <v>3176</v>
      </c>
      <c r="E18839">
        <v>84.50800000000001</v>
      </c>
      <c r="F18839">
        <v>521.70479999999998</v>
      </c>
      <c r="G18839" t="s">
        <v>1116</v>
      </c>
      <c r="H18839" t="s">
        <v>69</v>
      </c>
      <c r="I18839" t="s">
        <v>46</v>
      </c>
      <c r="J18839">
        <v>437.19679999999994</v>
      </c>
      <c r="K18839">
        <v>517.34368343825417</v>
      </c>
      <c r="L18839" t="str">
        <f>TEXT(Orders[[#This Row],[date]],"MMM")</f>
        <v>Jan</v>
      </c>
    </row>
    <row r="18840" spans="1:12" x14ac:dyDescent="0.3">
      <c r="A18840" s="2">
        <v>45241</v>
      </c>
      <c r="B18840">
        <v>1005607</v>
      </c>
      <c r="C18840" t="s">
        <v>4585</v>
      </c>
      <c r="D18840" t="s">
        <v>3174</v>
      </c>
      <c r="E18840">
        <v>86.056000000000012</v>
      </c>
      <c r="F18840">
        <v>521.70479999999998</v>
      </c>
      <c r="G18840" t="s">
        <v>1559</v>
      </c>
      <c r="H18840" t="s">
        <v>69</v>
      </c>
      <c r="I18840" t="s">
        <v>46</v>
      </c>
      <c r="J18840">
        <v>435.64879999999994</v>
      </c>
      <c r="K18840">
        <v>506.23872826996364</v>
      </c>
      <c r="L18840" t="str">
        <f>TEXT(Orders[[#This Row],[date]],"MMM")</f>
        <v>Nov</v>
      </c>
    </row>
    <row r="18841" spans="1:12" x14ac:dyDescent="0.3">
      <c r="A18841" s="2">
        <v>45053</v>
      </c>
      <c r="B18841">
        <v>1005811</v>
      </c>
      <c r="C18841" t="s">
        <v>4891</v>
      </c>
      <c r="D18841" t="s">
        <v>3173</v>
      </c>
      <c r="E18841">
        <v>162.80000000000001</v>
      </c>
      <c r="F18841">
        <v>521.70479999999998</v>
      </c>
      <c r="G18841" t="s">
        <v>2442</v>
      </c>
      <c r="H18841" t="s">
        <v>50</v>
      </c>
      <c r="I18841" t="s">
        <v>36</v>
      </c>
      <c r="J18841">
        <v>358.90479999999997</v>
      </c>
      <c r="K18841">
        <v>220.45749385749383</v>
      </c>
      <c r="L18841" t="str">
        <f>TEXT(Orders[[#This Row],[date]],"MMM")</f>
        <v>May</v>
      </c>
    </row>
    <row r="18842" spans="1:12" x14ac:dyDescent="0.3">
      <c r="A18842" s="2">
        <v>45205</v>
      </c>
      <c r="B18842">
        <v>1004885</v>
      </c>
      <c r="C18842" t="s">
        <v>4098</v>
      </c>
      <c r="D18842" t="s">
        <v>3180</v>
      </c>
      <c r="E18842">
        <v>246.08960000000002</v>
      </c>
      <c r="F18842">
        <v>521.85120000000006</v>
      </c>
      <c r="G18842" t="s">
        <v>947</v>
      </c>
      <c r="H18842" t="s">
        <v>75</v>
      </c>
      <c r="I18842" t="s">
        <v>46</v>
      </c>
      <c r="J18842">
        <v>275.76160000000004</v>
      </c>
      <c r="K18842">
        <v>112.05739698061194</v>
      </c>
      <c r="L18842" t="str">
        <f>TEXT(Orders[[#This Row],[date]],"MMM")</f>
        <v>Oct</v>
      </c>
    </row>
    <row r="18843" spans="1:12" x14ac:dyDescent="0.3">
      <c r="A18843" s="2">
        <v>45239</v>
      </c>
      <c r="B18843">
        <v>1000162</v>
      </c>
      <c r="C18843" t="s">
        <v>3476</v>
      </c>
      <c r="D18843" t="s">
        <v>3178</v>
      </c>
      <c r="E18843">
        <v>159.83270400000004</v>
      </c>
      <c r="F18843">
        <v>521.97500160000004</v>
      </c>
      <c r="G18843" t="s">
        <v>333</v>
      </c>
      <c r="H18843" t="s">
        <v>19</v>
      </c>
      <c r="I18843" t="s">
        <v>20</v>
      </c>
      <c r="J18843">
        <v>362.14229760000001</v>
      </c>
      <c r="K18843">
        <v>226.57584370217495</v>
      </c>
      <c r="L18843" t="str">
        <f>TEXT(Orders[[#This Row],[date]],"MMM")</f>
        <v>Nov</v>
      </c>
    </row>
    <row r="18844" spans="1:12" x14ac:dyDescent="0.3">
      <c r="A18844" s="2">
        <v>44990</v>
      </c>
      <c r="B18844">
        <v>1006915</v>
      </c>
      <c r="C18844" t="s">
        <v>3607</v>
      </c>
      <c r="D18844" t="s">
        <v>3180</v>
      </c>
      <c r="E18844">
        <v>99.356000000000023</v>
      </c>
      <c r="F18844">
        <v>523.21075200000007</v>
      </c>
      <c r="G18844" t="s">
        <v>3052</v>
      </c>
      <c r="H18844" t="s">
        <v>12</v>
      </c>
      <c r="I18844" t="s">
        <v>13</v>
      </c>
      <c r="J18844">
        <v>423.85475200000008</v>
      </c>
      <c r="K18844">
        <v>426.60206932646236</v>
      </c>
      <c r="L18844" t="str">
        <f>TEXT(Orders[[#This Row],[date]],"MMM")</f>
        <v>Mar</v>
      </c>
    </row>
    <row r="18845" spans="1:12" x14ac:dyDescent="0.3">
      <c r="A18845" s="2">
        <v>45283</v>
      </c>
      <c r="B18845">
        <v>1005650</v>
      </c>
      <c r="C18845" t="s">
        <v>4613</v>
      </c>
      <c r="D18845" t="s">
        <v>3172</v>
      </c>
      <c r="E18845">
        <v>49.048000000000002</v>
      </c>
      <c r="F18845">
        <v>523.49760000000003</v>
      </c>
      <c r="G18845" t="s">
        <v>2044</v>
      </c>
      <c r="H18845" t="s">
        <v>30</v>
      </c>
      <c r="I18845" t="s">
        <v>13</v>
      </c>
      <c r="J18845">
        <v>474.44960000000003</v>
      </c>
      <c r="K18845">
        <v>967.31691404338619</v>
      </c>
      <c r="L18845" t="str">
        <f>TEXT(Orders[[#This Row],[date]],"MMM")</f>
        <v>Dec</v>
      </c>
    </row>
    <row r="18846" spans="1:12" x14ac:dyDescent="0.3">
      <c r="A18846" s="2">
        <v>45246</v>
      </c>
      <c r="B18846">
        <v>1006000</v>
      </c>
      <c r="C18846" t="s">
        <v>3536</v>
      </c>
      <c r="D18846" t="s">
        <v>3176</v>
      </c>
      <c r="E18846">
        <v>59.848000000000013</v>
      </c>
      <c r="F18846">
        <v>523.49760000000003</v>
      </c>
      <c r="G18846" t="s">
        <v>2564</v>
      </c>
      <c r="H18846" t="s">
        <v>88</v>
      </c>
      <c r="I18846" t="s">
        <v>36</v>
      </c>
      <c r="J18846">
        <v>463.64960000000002</v>
      </c>
      <c r="K18846">
        <v>774.71193690683049</v>
      </c>
      <c r="L18846" t="str">
        <f>TEXT(Orders[[#This Row],[date]],"MMM")</f>
        <v>Nov</v>
      </c>
    </row>
    <row r="18847" spans="1:12" x14ac:dyDescent="0.3">
      <c r="A18847" s="2">
        <v>45163</v>
      </c>
      <c r="B18847">
        <v>1005122</v>
      </c>
      <c r="C18847" t="s">
        <v>3604</v>
      </c>
      <c r="D18847" t="s">
        <v>3179</v>
      </c>
      <c r="E18847">
        <v>231.07840000000002</v>
      </c>
      <c r="F18847">
        <v>523.95719999999994</v>
      </c>
      <c r="G18847" t="s">
        <v>1568</v>
      </c>
      <c r="H18847" t="s">
        <v>19</v>
      </c>
      <c r="I18847" t="s">
        <v>20</v>
      </c>
      <c r="J18847">
        <v>292.87879999999996</v>
      </c>
      <c r="K18847">
        <v>126.74434304547717</v>
      </c>
      <c r="L18847" t="str">
        <f>TEXT(Orders[[#This Row],[date]],"MMM")</f>
        <v>Aug</v>
      </c>
    </row>
    <row r="18848" spans="1:12" x14ac:dyDescent="0.3">
      <c r="A18848" s="2">
        <v>45059</v>
      </c>
      <c r="B18848">
        <v>1001211</v>
      </c>
      <c r="C18848" t="s">
        <v>5052</v>
      </c>
      <c r="D18848" t="s">
        <v>3177</v>
      </c>
      <c r="E18848">
        <v>301.49760000000003</v>
      </c>
      <c r="F18848">
        <v>524.03353600000014</v>
      </c>
      <c r="G18848" t="s">
        <v>1525</v>
      </c>
      <c r="H18848" t="s">
        <v>88</v>
      </c>
      <c r="I18848" t="s">
        <v>36</v>
      </c>
      <c r="J18848">
        <v>222.53593600000011</v>
      </c>
      <c r="K18848">
        <v>73.810184890360674</v>
      </c>
      <c r="L18848" t="str">
        <f>TEXT(Orders[[#This Row],[date]],"MMM")</f>
        <v>May</v>
      </c>
    </row>
    <row r="18849" spans="1:12" x14ac:dyDescent="0.3">
      <c r="A18849" s="2">
        <v>44934</v>
      </c>
      <c r="B18849">
        <v>1000895</v>
      </c>
      <c r="C18849" t="s">
        <v>4260</v>
      </c>
      <c r="D18849" t="s">
        <v>3178</v>
      </c>
      <c r="E18849">
        <v>673.51104000000009</v>
      </c>
      <c r="F18849">
        <v>524.1946944</v>
      </c>
      <c r="G18849" t="s">
        <v>1198</v>
      </c>
      <c r="H18849" t="s">
        <v>30</v>
      </c>
      <c r="I18849" t="s">
        <v>13</v>
      </c>
      <c r="J18849">
        <v>-149.31634560000009</v>
      </c>
      <c r="K18849">
        <v>-22.169843808350947</v>
      </c>
      <c r="L18849" t="str">
        <f>TEXT(Orders[[#This Row],[date]],"MMM")</f>
        <v>Jan</v>
      </c>
    </row>
    <row r="18850" spans="1:12" x14ac:dyDescent="0.3">
      <c r="A18850" s="2">
        <v>45286</v>
      </c>
      <c r="B18850">
        <v>1005879</v>
      </c>
      <c r="C18850" t="s">
        <v>4432</v>
      </c>
      <c r="D18850" t="s">
        <v>3179</v>
      </c>
      <c r="E18850">
        <v>15.304000000000002</v>
      </c>
      <c r="F18850">
        <v>524.39399999999989</v>
      </c>
      <c r="G18850" t="s">
        <v>2030</v>
      </c>
      <c r="H18850" t="s">
        <v>35</v>
      </c>
      <c r="I18850" t="s">
        <v>36</v>
      </c>
      <c r="J18850">
        <v>509.08999999999992</v>
      </c>
      <c r="K18850">
        <v>3326.5159435441701</v>
      </c>
      <c r="L18850" t="str">
        <f>TEXT(Orders[[#This Row],[date]],"MMM")</f>
        <v>Dec</v>
      </c>
    </row>
    <row r="18851" spans="1:12" x14ac:dyDescent="0.3">
      <c r="A18851" s="2">
        <v>45291</v>
      </c>
      <c r="B18851">
        <v>1006258</v>
      </c>
      <c r="C18851" t="s">
        <v>3741</v>
      </c>
      <c r="D18851" t="s">
        <v>3172</v>
      </c>
      <c r="E18851">
        <v>24.052</v>
      </c>
      <c r="F18851">
        <v>524.39400000000001</v>
      </c>
      <c r="G18851" t="s">
        <v>2692</v>
      </c>
      <c r="H18851" t="s">
        <v>54</v>
      </c>
      <c r="I18851" t="s">
        <v>20</v>
      </c>
      <c r="J18851">
        <v>500.34199999999998</v>
      </c>
      <c r="K18851">
        <v>2080.2511225677699</v>
      </c>
      <c r="L18851" t="str">
        <f>TEXT(Orders[[#This Row],[date]],"MMM")</f>
        <v>Dec</v>
      </c>
    </row>
    <row r="18852" spans="1:12" x14ac:dyDescent="0.3">
      <c r="A18852" s="2">
        <v>45235</v>
      </c>
      <c r="B18852">
        <v>1005518</v>
      </c>
      <c r="C18852" t="s">
        <v>5309</v>
      </c>
      <c r="D18852" t="s">
        <v>3171</v>
      </c>
      <c r="E18852">
        <v>149.084</v>
      </c>
      <c r="F18852">
        <v>524.39400000000001</v>
      </c>
      <c r="G18852" t="s">
        <v>461</v>
      </c>
      <c r="H18852" t="s">
        <v>30</v>
      </c>
      <c r="I18852" t="s">
        <v>13</v>
      </c>
      <c r="J18852">
        <v>375.31</v>
      </c>
      <c r="K18852">
        <v>251.74398325776073</v>
      </c>
      <c r="L18852" t="str">
        <f>TEXT(Orders[[#This Row],[date]],"MMM")</f>
        <v>Nov</v>
      </c>
    </row>
    <row r="18853" spans="1:12" x14ac:dyDescent="0.3">
      <c r="A18853" s="2">
        <v>45009</v>
      </c>
      <c r="B18853">
        <v>1000250</v>
      </c>
      <c r="C18853" t="s">
        <v>5309</v>
      </c>
      <c r="D18853" t="s">
        <v>3172</v>
      </c>
      <c r="E18853">
        <v>356.40710400000006</v>
      </c>
      <c r="F18853">
        <v>524.48448000000019</v>
      </c>
      <c r="G18853" t="s">
        <v>461</v>
      </c>
      <c r="H18853" t="s">
        <v>30</v>
      </c>
      <c r="I18853" t="s">
        <v>13</v>
      </c>
      <c r="J18853">
        <v>168.07737600000013</v>
      </c>
      <c r="K18853">
        <v>47.158817575084058</v>
      </c>
      <c r="L18853" t="str">
        <f>TEXT(Orders[[#This Row],[date]],"MMM")</f>
        <v>Mar</v>
      </c>
    </row>
    <row r="18854" spans="1:12" x14ac:dyDescent="0.3">
      <c r="A18854" s="2">
        <v>45192</v>
      </c>
      <c r="B18854">
        <v>1005947</v>
      </c>
      <c r="C18854" t="s">
        <v>5990</v>
      </c>
      <c r="D18854" t="s">
        <v>3178</v>
      </c>
      <c r="E18854">
        <v>3.3120000000000118</v>
      </c>
      <c r="F18854">
        <v>524.93184000000008</v>
      </c>
      <c r="G18854" t="s">
        <v>2867</v>
      </c>
      <c r="H18854" t="s">
        <v>45</v>
      </c>
      <c r="I18854" t="s">
        <v>46</v>
      </c>
      <c r="J18854">
        <v>521.61984000000007</v>
      </c>
      <c r="K18854">
        <v>15749.391304347773</v>
      </c>
      <c r="L18854" t="str">
        <f>TEXT(Orders[[#This Row],[date]],"MMM")</f>
        <v>Sep</v>
      </c>
    </row>
    <row r="18855" spans="1:12" x14ac:dyDescent="0.3">
      <c r="A18855" s="2">
        <v>45276</v>
      </c>
      <c r="B18855">
        <v>1006193</v>
      </c>
      <c r="C18855" t="s">
        <v>4606</v>
      </c>
      <c r="D18855" t="s">
        <v>3172</v>
      </c>
      <c r="E18855">
        <v>62.18</v>
      </c>
      <c r="F18855">
        <v>524.93184000000008</v>
      </c>
      <c r="G18855" t="s">
        <v>2304</v>
      </c>
      <c r="H18855" t="s">
        <v>19</v>
      </c>
      <c r="I18855" t="s">
        <v>20</v>
      </c>
      <c r="J18855">
        <v>462.75184000000007</v>
      </c>
      <c r="K18855">
        <v>744.21331617883584</v>
      </c>
      <c r="L18855" t="str">
        <f>TEXT(Orders[[#This Row],[date]],"MMM")</f>
        <v>Dec</v>
      </c>
    </row>
    <row r="18856" spans="1:12" x14ac:dyDescent="0.3">
      <c r="A18856" s="2">
        <v>45015</v>
      </c>
      <c r="B18856">
        <v>1005821</v>
      </c>
      <c r="C18856" t="s">
        <v>3322</v>
      </c>
      <c r="D18856" t="s">
        <v>3176</v>
      </c>
      <c r="E18856">
        <v>53.104000000000013</v>
      </c>
      <c r="F18856">
        <v>525.29039999999998</v>
      </c>
      <c r="G18856" t="s">
        <v>468</v>
      </c>
      <c r="H18856" t="s">
        <v>75</v>
      </c>
      <c r="I18856" t="s">
        <v>46</v>
      </c>
      <c r="J18856">
        <v>472.18639999999994</v>
      </c>
      <c r="K18856">
        <v>889.17294365772796</v>
      </c>
      <c r="L18856" t="str">
        <f>TEXT(Orders[[#This Row],[date]],"MMM")</f>
        <v>Mar</v>
      </c>
    </row>
    <row r="18857" spans="1:12" x14ac:dyDescent="0.3">
      <c r="A18857" s="2">
        <v>45047</v>
      </c>
      <c r="B18857">
        <v>1005398</v>
      </c>
      <c r="C18857" t="s">
        <v>5576</v>
      </c>
      <c r="D18857" t="s">
        <v>3177</v>
      </c>
      <c r="E18857">
        <v>190.12544000000005</v>
      </c>
      <c r="F18857">
        <v>525.29039999999998</v>
      </c>
      <c r="G18857" t="s">
        <v>554</v>
      </c>
      <c r="H18857" t="s">
        <v>35</v>
      </c>
      <c r="I18857" t="s">
        <v>36</v>
      </c>
      <c r="J18857">
        <v>335.16495999999995</v>
      </c>
      <c r="K18857">
        <v>176.28622450525287</v>
      </c>
      <c r="L18857" t="str">
        <f>TEXT(Orders[[#This Row],[date]],"MMM")</f>
        <v>May</v>
      </c>
    </row>
    <row r="18858" spans="1:12" x14ac:dyDescent="0.3">
      <c r="A18858" s="2">
        <v>45231</v>
      </c>
      <c r="B18858">
        <v>1003660</v>
      </c>
      <c r="C18858" t="s">
        <v>3305</v>
      </c>
      <c r="D18858" t="s">
        <v>3173</v>
      </c>
      <c r="E18858">
        <v>244.57280000000003</v>
      </c>
      <c r="F18858">
        <v>525.30920000000015</v>
      </c>
      <c r="G18858" t="s">
        <v>140</v>
      </c>
      <c r="H18858" t="s">
        <v>19</v>
      </c>
      <c r="I18858" t="s">
        <v>20</v>
      </c>
      <c r="J18858">
        <v>280.73640000000012</v>
      </c>
      <c r="K18858">
        <v>114.78643577699567</v>
      </c>
      <c r="L18858" t="str">
        <f>TEXT(Orders[[#This Row],[date]],"MMM")</f>
        <v>Nov</v>
      </c>
    </row>
    <row r="18859" spans="1:12" x14ac:dyDescent="0.3">
      <c r="A18859" s="2">
        <v>45072</v>
      </c>
      <c r="B18859">
        <v>1003283</v>
      </c>
      <c r="C18859" t="s">
        <v>5768</v>
      </c>
      <c r="D18859" t="s">
        <v>3178</v>
      </c>
      <c r="E18859">
        <v>114.49920000000003</v>
      </c>
      <c r="F18859">
        <v>525.81360000000006</v>
      </c>
      <c r="G18859" t="s">
        <v>2957</v>
      </c>
      <c r="H18859" t="s">
        <v>35</v>
      </c>
      <c r="I18859" t="s">
        <v>36</v>
      </c>
      <c r="J18859">
        <v>411.31440000000003</v>
      </c>
      <c r="K18859">
        <v>359.22906011570382</v>
      </c>
      <c r="L18859" t="str">
        <f>TEXT(Orders[[#This Row],[date]],"MMM")</f>
        <v>May</v>
      </c>
    </row>
    <row r="18860" spans="1:12" x14ac:dyDescent="0.3">
      <c r="A18860" s="2">
        <v>45158</v>
      </c>
      <c r="B18860">
        <v>1000426</v>
      </c>
      <c r="C18860" t="s">
        <v>3828</v>
      </c>
      <c r="D18860" t="s">
        <v>3173</v>
      </c>
      <c r="E18860">
        <v>679.41926400000011</v>
      </c>
      <c r="F18860">
        <v>526.77830400000016</v>
      </c>
      <c r="G18860" t="s">
        <v>690</v>
      </c>
      <c r="H18860" t="s">
        <v>30</v>
      </c>
      <c r="I18860" t="s">
        <v>13</v>
      </c>
      <c r="J18860">
        <v>-152.64095999999995</v>
      </c>
      <c r="K18860">
        <v>-22.466386822967671</v>
      </c>
      <c r="L18860" t="str">
        <f>TEXT(Orders[[#This Row],[date]],"MMM")</f>
        <v>Aug</v>
      </c>
    </row>
    <row r="18861" spans="1:12" x14ac:dyDescent="0.3">
      <c r="A18861" s="2">
        <v>45220</v>
      </c>
      <c r="B18861">
        <v>1005894</v>
      </c>
      <c r="C18861" t="s">
        <v>3757</v>
      </c>
      <c r="D18861" t="s">
        <v>3171</v>
      </c>
      <c r="E18861">
        <v>37.78400000000002</v>
      </c>
      <c r="F18861">
        <v>527.08320000000003</v>
      </c>
      <c r="G18861" t="s">
        <v>2800</v>
      </c>
      <c r="H18861" t="s">
        <v>45</v>
      </c>
      <c r="I18861" t="s">
        <v>46</v>
      </c>
      <c r="J18861">
        <v>489.29920000000004</v>
      </c>
      <c r="K18861">
        <v>1294.9904721575263</v>
      </c>
      <c r="L18861" t="str">
        <f>TEXT(Orders[[#This Row],[date]],"MMM")</f>
        <v>Oct</v>
      </c>
    </row>
    <row r="18862" spans="1:12" x14ac:dyDescent="0.3">
      <c r="A18862" s="2">
        <v>45133</v>
      </c>
      <c r="B18862">
        <v>1005524</v>
      </c>
      <c r="C18862" t="s">
        <v>5196</v>
      </c>
      <c r="D18862" t="s">
        <v>3178</v>
      </c>
      <c r="E18862">
        <v>51.408000000000015</v>
      </c>
      <c r="F18862">
        <v>527.08320000000003</v>
      </c>
      <c r="G18862" t="s">
        <v>3129</v>
      </c>
      <c r="H18862" t="s">
        <v>50</v>
      </c>
      <c r="I18862" t="s">
        <v>36</v>
      </c>
      <c r="J18862">
        <v>475.67520000000002</v>
      </c>
      <c r="K18862">
        <v>925.29411764705856</v>
      </c>
      <c r="L18862" t="str">
        <f>TEXT(Orders[[#This Row],[date]],"MMM")</f>
        <v>Jul</v>
      </c>
    </row>
    <row r="18863" spans="1:12" x14ac:dyDescent="0.3">
      <c r="A18863" s="2">
        <v>44982</v>
      </c>
      <c r="B18863">
        <v>1005795</v>
      </c>
      <c r="C18863" t="s">
        <v>4903</v>
      </c>
      <c r="D18863" t="s">
        <v>3176</v>
      </c>
      <c r="E18863">
        <v>98.644000000000034</v>
      </c>
      <c r="F18863">
        <v>527.08320000000003</v>
      </c>
      <c r="G18863" t="s">
        <v>2774</v>
      </c>
      <c r="H18863" t="s">
        <v>30</v>
      </c>
      <c r="I18863" t="s">
        <v>13</v>
      </c>
      <c r="J18863">
        <v>428.43920000000003</v>
      </c>
      <c r="K18863">
        <v>434.3286971331251</v>
      </c>
      <c r="L18863" t="str">
        <f>TEXT(Orders[[#This Row],[date]],"MMM")</f>
        <v>Feb</v>
      </c>
    </row>
    <row r="18864" spans="1:12" x14ac:dyDescent="0.3">
      <c r="A18864" s="2">
        <v>45189</v>
      </c>
      <c r="B18864">
        <v>1002023</v>
      </c>
      <c r="C18864" t="s">
        <v>5300</v>
      </c>
      <c r="D18864" t="s">
        <v>3174</v>
      </c>
      <c r="E18864">
        <v>111.19040000000001</v>
      </c>
      <c r="F18864">
        <v>527.10528000000011</v>
      </c>
      <c r="G18864" t="s">
        <v>2339</v>
      </c>
      <c r="H18864" t="s">
        <v>19</v>
      </c>
      <c r="I18864" t="s">
        <v>20</v>
      </c>
      <c r="J18864">
        <v>415.9148800000001</v>
      </c>
      <c r="K18864">
        <v>374.05646530635744</v>
      </c>
      <c r="L18864" t="str">
        <f>TEXT(Orders[[#This Row],[date]],"MMM")</f>
        <v>Sep</v>
      </c>
    </row>
    <row r="18865" spans="1:12" x14ac:dyDescent="0.3">
      <c r="A18865" s="2">
        <v>45086</v>
      </c>
      <c r="B18865">
        <v>1004243</v>
      </c>
      <c r="C18865" t="s">
        <v>4327</v>
      </c>
      <c r="D18865" t="s">
        <v>3171</v>
      </c>
      <c r="E18865">
        <v>259.36</v>
      </c>
      <c r="F18865">
        <v>527.56600000000003</v>
      </c>
      <c r="G18865" t="s">
        <v>1426</v>
      </c>
      <c r="H18865" t="s">
        <v>26</v>
      </c>
      <c r="I18865" t="s">
        <v>13</v>
      </c>
      <c r="J18865">
        <v>268.20600000000002</v>
      </c>
      <c r="K18865">
        <v>103.41070326958668</v>
      </c>
      <c r="L18865" t="str">
        <f>TEXT(Orders[[#This Row],[date]],"MMM")</f>
        <v>Jun</v>
      </c>
    </row>
    <row r="18866" spans="1:12" x14ac:dyDescent="0.3">
      <c r="A18866" s="2">
        <v>45175</v>
      </c>
      <c r="B18866">
        <v>1000814</v>
      </c>
      <c r="C18866" t="s">
        <v>4246</v>
      </c>
      <c r="D18866" t="s">
        <v>3178</v>
      </c>
      <c r="E18866">
        <v>479.23545600000011</v>
      </c>
      <c r="F18866">
        <v>527.63193600000011</v>
      </c>
      <c r="G18866" t="s">
        <v>1113</v>
      </c>
      <c r="H18866" t="s">
        <v>26</v>
      </c>
      <c r="I18866" t="s">
        <v>13</v>
      </c>
      <c r="J18866">
        <v>48.396479999999997</v>
      </c>
      <c r="K18866">
        <v>10.098685185763882</v>
      </c>
      <c r="L18866" t="str">
        <f>TEXT(Orders[[#This Row],[date]],"MMM")</f>
        <v>Sep</v>
      </c>
    </row>
    <row r="18867" spans="1:12" x14ac:dyDescent="0.3">
      <c r="A18867" s="2">
        <v>45256</v>
      </c>
      <c r="B18867">
        <v>1005999</v>
      </c>
      <c r="C18867" t="s">
        <v>3598</v>
      </c>
      <c r="D18867" t="s">
        <v>3178</v>
      </c>
      <c r="E18867">
        <v>140.70400000000001</v>
      </c>
      <c r="F18867">
        <v>527.9796</v>
      </c>
      <c r="G18867" t="s">
        <v>2466</v>
      </c>
      <c r="H18867" t="s">
        <v>69</v>
      </c>
      <c r="I18867" t="s">
        <v>46</v>
      </c>
      <c r="J18867">
        <v>387.2756</v>
      </c>
      <c r="K18867">
        <v>275.2413577439163</v>
      </c>
      <c r="L18867" t="str">
        <f>TEXT(Orders[[#This Row],[date]],"MMM")</f>
        <v>Nov</v>
      </c>
    </row>
    <row r="18868" spans="1:12" x14ac:dyDescent="0.3">
      <c r="A18868" s="2">
        <v>45079</v>
      </c>
      <c r="B18868">
        <v>1002243</v>
      </c>
      <c r="C18868" t="s">
        <v>3547</v>
      </c>
      <c r="D18868" t="s">
        <v>3176</v>
      </c>
      <c r="E18868">
        <v>251.6448</v>
      </c>
      <c r="F18868">
        <v>528.11200000000019</v>
      </c>
      <c r="G18868" t="s">
        <v>2559</v>
      </c>
      <c r="H18868" t="s">
        <v>75</v>
      </c>
      <c r="I18868" t="s">
        <v>46</v>
      </c>
      <c r="J18868">
        <v>276.46720000000016</v>
      </c>
      <c r="K18868">
        <v>109.86406236091513</v>
      </c>
      <c r="L18868" t="str">
        <f>TEXT(Orders[[#This Row],[date]],"MMM")</f>
        <v>Jun</v>
      </c>
    </row>
    <row r="18869" spans="1:12" x14ac:dyDescent="0.3">
      <c r="A18869" s="2">
        <v>45197</v>
      </c>
      <c r="B18869">
        <v>1000930</v>
      </c>
      <c r="C18869" t="s">
        <v>3491</v>
      </c>
      <c r="D18869" t="s">
        <v>3179</v>
      </c>
      <c r="E18869">
        <v>238.46016000000006</v>
      </c>
      <c r="F18869">
        <v>528.18405120000023</v>
      </c>
      <c r="G18869" t="s">
        <v>1235</v>
      </c>
      <c r="H18869" t="s">
        <v>12</v>
      </c>
      <c r="I18869" t="s">
        <v>13</v>
      </c>
      <c r="J18869">
        <v>289.72389120000014</v>
      </c>
      <c r="K18869">
        <v>121.4978180002899</v>
      </c>
      <c r="L18869" t="str">
        <f>TEXT(Orders[[#This Row],[date]],"MMM")</f>
        <v>Sep</v>
      </c>
    </row>
    <row r="18870" spans="1:12" x14ac:dyDescent="0.3">
      <c r="A18870" s="2">
        <v>45268</v>
      </c>
      <c r="B18870">
        <v>1001673</v>
      </c>
      <c r="C18870" t="s">
        <v>4805</v>
      </c>
      <c r="D18870" t="s">
        <v>3176</v>
      </c>
      <c r="E18870">
        <v>233.63200000000003</v>
      </c>
      <c r="F18870">
        <v>528.32000000000005</v>
      </c>
      <c r="G18870" t="s">
        <v>1988</v>
      </c>
      <c r="H18870" t="s">
        <v>54</v>
      </c>
      <c r="I18870" t="s">
        <v>20</v>
      </c>
      <c r="J18870">
        <v>294.68799999999999</v>
      </c>
      <c r="K18870">
        <v>126.13340638268728</v>
      </c>
      <c r="L18870" t="str">
        <f>TEXT(Orders[[#This Row],[date]],"MMM")</f>
        <v>Dec</v>
      </c>
    </row>
    <row r="18871" spans="1:12" x14ac:dyDescent="0.3">
      <c r="A18871" s="2">
        <v>45204</v>
      </c>
      <c r="B18871">
        <v>1005937</v>
      </c>
      <c r="C18871" t="s">
        <v>4466</v>
      </c>
      <c r="D18871" t="s">
        <v>3177</v>
      </c>
      <c r="E18871">
        <v>144.78400000000002</v>
      </c>
      <c r="F18871">
        <v>528.87599999999998</v>
      </c>
      <c r="G18871" t="s">
        <v>1383</v>
      </c>
      <c r="H18871" t="s">
        <v>35</v>
      </c>
      <c r="I18871" t="s">
        <v>36</v>
      </c>
      <c r="J18871">
        <v>384.09199999999998</v>
      </c>
      <c r="K18871">
        <v>265.28621947176481</v>
      </c>
      <c r="L18871" t="str">
        <f>TEXT(Orders[[#This Row],[date]],"MMM")</f>
        <v>Oct</v>
      </c>
    </row>
    <row r="18872" spans="1:12" x14ac:dyDescent="0.3">
      <c r="A18872" s="2">
        <v>45136</v>
      </c>
      <c r="B18872">
        <v>1012644</v>
      </c>
      <c r="C18872" t="s">
        <v>5170</v>
      </c>
      <c r="D18872" t="s">
        <v>3180</v>
      </c>
      <c r="E18872">
        <v>646.27840000000015</v>
      </c>
      <c r="F18872">
        <v>528.94771200000014</v>
      </c>
      <c r="G18872" t="s">
        <v>1592</v>
      </c>
      <c r="H18872" t="s">
        <v>19</v>
      </c>
      <c r="I18872" t="s">
        <v>20</v>
      </c>
      <c r="J18872">
        <v>-117.33068800000001</v>
      </c>
      <c r="K18872">
        <v>-18.154821203988867</v>
      </c>
      <c r="L18872" t="str">
        <f>TEXT(Orders[[#This Row],[date]],"MMM")</f>
        <v>Jul</v>
      </c>
    </row>
    <row r="18873" spans="1:12" x14ac:dyDescent="0.3">
      <c r="A18873" s="2">
        <v>45148</v>
      </c>
      <c r="B18873">
        <v>1005779</v>
      </c>
      <c r="C18873" t="s">
        <v>5701</v>
      </c>
      <c r="D18873" t="s">
        <v>3178</v>
      </c>
      <c r="E18873">
        <v>37.508000000000003</v>
      </c>
      <c r="F18873">
        <v>529.23455999999999</v>
      </c>
      <c r="G18873" t="s">
        <v>1153</v>
      </c>
      <c r="H18873" t="s">
        <v>26</v>
      </c>
      <c r="I18873" t="s">
        <v>13</v>
      </c>
      <c r="J18873">
        <v>491.72656000000001</v>
      </c>
      <c r="K18873">
        <v>1310.9911485549749</v>
      </c>
      <c r="L18873" t="str">
        <f>TEXT(Orders[[#This Row],[date]],"MMM")</f>
        <v>Aug</v>
      </c>
    </row>
    <row r="18874" spans="1:12" x14ac:dyDescent="0.3">
      <c r="A18874" s="2">
        <v>45031</v>
      </c>
      <c r="B18874">
        <v>1000187</v>
      </c>
      <c r="C18874" t="s">
        <v>5950</v>
      </c>
      <c r="D18874" t="s">
        <v>3178</v>
      </c>
      <c r="E18874">
        <v>244.30310400000005</v>
      </c>
      <c r="F18874">
        <v>529.2635712</v>
      </c>
      <c r="G18874" t="s">
        <v>368</v>
      </c>
      <c r="H18874" t="s">
        <v>19</v>
      </c>
      <c r="I18874" t="s">
        <v>20</v>
      </c>
      <c r="J18874">
        <v>284.96046719999993</v>
      </c>
      <c r="K18874">
        <v>116.64218036296414</v>
      </c>
      <c r="L18874" t="str">
        <f>TEXT(Orders[[#This Row],[date]],"MMM")</f>
        <v>Apr</v>
      </c>
    </row>
    <row r="18875" spans="1:12" x14ac:dyDescent="0.3">
      <c r="A18875" s="2">
        <v>45017</v>
      </c>
      <c r="B18875">
        <v>1000754</v>
      </c>
      <c r="C18875" t="s">
        <v>6042</v>
      </c>
      <c r="D18875" t="s">
        <v>3177</v>
      </c>
      <c r="E18875">
        <v>237.94963200000004</v>
      </c>
      <c r="F18875">
        <v>529.41158400000018</v>
      </c>
      <c r="G18875" t="s">
        <v>1049</v>
      </c>
      <c r="H18875" t="s">
        <v>12</v>
      </c>
      <c r="I18875" t="s">
        <v>13</v>
      </c>
      <c r="J18875">
        <v>291.46195200000011</v>
      </c>
      <c r="K18875">
        <v>122.48892740460302</v>
      </c>
      <c r="L18875" t="str">
        <f>TEXT(Orders[[#This Row],[date]],"MMM")</f>
        <v>Apr</v>
      </c>
    </row>
    <row r="18876" spans="1:12" x14ac:dyDescent="0.3">
      <c r="A18876" s="2">
        <v>45281</v>
      </c>
      <c r="B18876">
        <v>1005231</v>
      </c>
      <c r="C18876" t="s">
        <v>4323</v>
      </c>
      <c r="D18876" t="s">
        <v>3178</v>
      </c>
      <c r="E18876">
        <v>408.56000000000012</v>
      </c>
      <c r="F18876">
        <v>529.88</v>
      </c>
      <c r="G18876" t="s">
        <v>1195</v>
      </c>
      <c r="H18876" t="s">
        <v>57</v>
      </c>
      <c r="I18876" t="s">
        <v>20</v>
      </c>
      <c r="J18876">
        <v>121.31999999999988</v>
      </c>
      <c r="K18876">
        <v>29.694536910123322</v>
      </c>
      <c r="L18876" t="str">
        <f>TEXT(Orders[[#This Row],[date]],"MMM")</f>
        <v>Dec</v>
      </c>
    </row>
    <row r="18877" spans="1:12" x14ac:dyDescent="0.3">
      <c r="A18877" s="2">
        <v>44993</v>
      </c>
      <c r="B18877">
        <v>1001423</v>
      </c>
      <c r="C18877" t="s">
        <v>3775</v>
      </c>
      <c r="D18877" t="s">
        <v>3175</v>
      </c>
      <c r="E18877">
        <v>640.61836800000003</v>
      </c>
      <c r="F18877">
        <v>530.15872000000013</v>
      </c>
      <c r="G18877" t="s">
        <v>1737</v>
      </c>
      <c r="H18877" t="s">
        <v>50</v>
      </c>
      <c r="I18877" t="s">
        <v>36</v>
      </c>
      <c r="J18877">
        <v>-110.4596479999999</v>
      </c>
      <c r="K18877">
        <v>-17.242660141771005</v>
      </c>
      <c r="L18877" t="str">
        <f>TEXT(Orders[[#This Row],[date]],"MMM")</f>
        <v>Mar</v>
      </c>
    </row>
    <row r="18878" spans="1:12" x14ac:dyDescent="0.3">
      <c r="A18878" s="2">
        <v>44954</v>
      </c>
      <c r="B18878">
        <v>1005684</v>
      </c>
      <c r="C18878" t="s">
        <v>4807</v>
      </c>
      <c r="D18878" t="s">
        <v>3172</v>
      </c>
      <c r="E18878">
        <v>30.475999999999999</v>
      </c>
      <c r="F18878">
        <v>530.66880000000003</v>
      </c>
      <c r="G18878" t="s">
        <v>2310</v>
      </c>
      <c r="H18878" t="s">
        <v>75</v>
      </c>
      <c r="I18878" t="s">
        <v>46</v>
      </c>
      <c r="J18878">
        <v>500.19280000000003</v>
      </c>
      <c r="K18878">
        <v>1641.2678829242684</v>
      </c>
      <c r="L18878" t="str">
        <f>TEXT(Orders[[#This Row],[date]],"MMM")</f>
        <v>Jan</v>
      </c>
    </row>
    <row r="18879" spans="1:12" x14ac:dyDescent="0.3">
      <c r="A18879" s="2">
        <v>45058</v>
      </c>
      <c r="B18879">
        <v>1001853</v>
      </c>
      <c r="C18879" t="s">
        <v>3939</v>
      </c>
      <c r="D18879" t="s">
        <v>3172</v>
      </c>
      <c r="E18879">
        <v>220.72000000000003</v>
      </c>
      <c r="F18879">
        <v>530.87257600000021</v>
      </c>
      <c r="G18879" t="s">
        <v>2169</v>
      </c>
      <c r="H18879" t="s">
        <v>69</v>
      </c>
      <c r="I18879" t="s">
        <v>46</v>
      </c>
      <c r="J18879">
        <v>310.15257600000018</v>
      </c>
      <c r="K18879">
        <v>140.51856469735418</v>
      </c>
      <c r="L18879" t="str">
        <f>TEXT(Orders[[#This Row],[date]],"MMM")</f>
        <v>May</v>
      </c>
    </row>
    <row r="18880" spans="1:12" x14ac:dyDescent="0.3">
      <c r="A18880" s="2">
        <v>45275</v>
      </c>
      <c r="B18880">
        <v>1002114</v>
      </c>
      <c r="C18880" t="s">
        <v>4937</v>
      </c>
      <c r="D18880" t="s">
        <v>3177</v>
      </c>
      <c r="E18880">
        <v>96.265600000000006</v>
      </c>
      <c r="F18880">
        <v>531.12800000000016</v>
      </c>
      <c r="G18880" t="s">
        <v>2430</v>
      </c>
      <c r="H18880" t="s">
        <v>54</v>
      </c>
      <c r="I18880" t="s">
        <v>20</v>
      </c>
      <c r="J18880">
        <v>434.86240000000015</v>
      </c>
      <c r="K18880">
        <v>451.73187514543105</v>
      </c>
      <c r="L18880" t="str">
        <f>TEXT(Orders[[#This Row],[date]],"MMM")</f>
        <v>Dec</v>
      </c>
    </row>
    <row r="18881" spans="1:12" x14ac:dyDescent="0.3">
      <c r="A18881" s="2">
        <v>45112</v>
      </c>
      <c r="B18881">
        <v>1000753</v>
      </c>
      <c r="C18881" t="s">
        <v>3482</v>
      </c>
      <c r="D18881" t="s">
        <v>3179</v>
      </c>
      <c r="E18881">
        <v>440.68608000000006</v>
      </c>
      <c r="F18881">
        <v>531.28857600000015</v>
      </c>
      <c r="G18881" t="s">
        <v>1048</v>
      </c>
      <c r="H18881" t="s">
        <v>54</v>
      </c>
      <c r="I18881" t="s">
        <v>20</v>
      </c>
      <c r="J18881">
        <v>90.602496000000087</v>
      </c>
      <c r="K18881">
        <v>20.55941862288913</v>
      </c>
      <c r="L18881" t="str">
        <f>TEXT(Orders[[#This Row],[date]],"MMM")</f>
        <v>Jul</v>
      </c>
    </row>
    <row r="18882" spans="1:12" x14ac:dyDescent="0.3">
      <c r="A18882" s="2">
        <v>45140</v>
      </c>
      <c r="B18882">
        <v>1002220</v>
      </c>
      <c r="C18882" t="s">
        <v>4148</v>
      </c>
      <c r="D18882" t="s">
        <v>3172</v>
      </c>
      <c r="E18882">
        <v>29.270400000000002</v>
      </c>
      <c r="F18882">
        <v>531.32040000000018</v>
      </c>
      <c r="G18882" t="s">
        <v>2536</v>
      </c>
      <c r="H18882" t="s">
        <v>75</v>
      </c>
      <c r="I18882" t="s">
        <v>46</v>
      </c>
      <c r="J18882">
        <v>502.05000000000018</v>
      </c>
      <c r="K18882">
        <v>1715.2140045916699</v>
      </c>
      <c r="L18882" t="str">
        <f>TEXT(Orders[[#This Row],[date]],"MMM")</f>
        <v>Aug</v>
      </c>
    </row>
    <row r="18883" spans="1:12" x14ac:dyDescent="0.3">
      <c r="A18883" s="2">
        <v>45208</v>
      </c>
      <c r="B18883">
        <v>1000347</v>
      </c>
      <c r="C18883" t="s">
        <v>3724</v>
      </c>
      <c r="D18883" t="s">
        <v>3179</v>
      </c>
      <c r="E18883">
        <v>556.5131520000001</v>
      </c>
      <c r="F18883">
        <v>531.51022080000007</v>
      </c>
      <c r="G18883" t="s">
        <v>591</v>
      </c>
      <c r="H18883" t="s">
        <v>12</v>
      </c>
      <c r="I18883" t="s">
        <v>13</v>
      </c>
      <c r="J18883">
        <v>-25.002931200000035</v>
      </c>
      <c r="K18883">
        <v>-4.4927835236497753</v>
      </c>
      <c r="L18883" t="str">
        <f>TEXT(Orders[[#This Row],[date]],"MMM")</f>
        <v>Oct</v>
      </c>
    </row>
    <row r="18884" spans="1:12" x14ac:dyDescent="0.3">
      <c r="A18884" s="2">
        <v>44928</v>
      </c>
      <c r="B18884">
        <v>1004388</v>
      </c>
      <c r="C18884" t="s">
        <v>4686</v>
      </c>
      <c r="D18884" t="s">
        <v>3173</v>
      </c>
      <c r="E18884">
        <v>135.89439999999999</v>
      </c>
      <c r="F18884">
        <v>531.55960000000005</v>
      </c>
      <c r="G18884" t="s">
        <v>1751</v>
      </c>
      <c r="H18884" t="s">
        <v>57</v>
      </c>
      <c r="I18884" t="s">
        <v>20</v>
      </c>
      <c r="J18884">
        <v>395.66520000000003</v>
      </c>
      <c r="K18884">
        <v>291.15636847434484</v>
      </c>
      <c r="L18884" t="str">
        <f>TEXT(Orders[[#This Row],[date]],"MMM")</f>
        <v>Jan</v>
      </c>
    </row>
    <row r="18885" spans="1:12" x14ac:dyDescent="0.3">
      <c r="A18885" s="2">
        <v>45251</v>
      </c>
      <c r="B18885">
        <v>1005900</v>
      </c>
      <c r="C18885" t="s">
        <v>4641</v>
      </c>
      <c r="D18885" t="s">
        <v>3176</v>
      </c>
      <c r="E18885">
        <v>3.5000000000000284</v>
      </c>
      <c r="F18885">
        <v>531.5652</v>
      </c>
      <c r="G18885" t="s">
        <v>1658</v>
      </c>
      <c r="H18885" t="s">
        <v>35</v>
      </c>
      <c r="I18885" t="s">
        <v>36</v>
      </c>
      <c r="J18885">
        <v>528.0652</v>
      </c>
      <c r="K18885">
        <v>15087.577142857021</v>
      </c>
      <c r="L18885" t="str">
        <f>TEXT(Orders[[#This Row],[date]],"MMM")</f>
        <v>Nov</v>
      </c>
    </row>
    <row r="18886" spans="1:12" x14ac:dyDescent="0.3">
      <c r="A18886" s="2">
        <v>45256</v>
      </c>
      <c r="B18886">
        <v>1006177</v>
      </c>
      <c r="C18886" t="s">
        <v>5745</v>
      </c>
      <c r="D18886" t="s">
        <v>3179</v>
      </c>
      <c r="E18886">
        <v>24.832000000000008</v>
      </c>
      <c r="F18886">
        <v>531.5652</v>
      </c>
      <c r="G18886" t="s">
        <v>1842</v>
      </c>
      <c r="H18886" t="s">
        <v>35</v>
      </c>
      <c r="I18886" t="s">
        <v>36</v>
      </c>
      <c r="J18886">
        <v>506.73320000000001</v>
      </c>
      <c r="K18886">
        <v>2040.6459407216489</v>
      </c>
      <c r="L18886" t="str">
        <f>TEXT(Orders[[#This Row],[date]],"MMM")</f>
        <v>Nov</v>
      </c>
    </row>
    <row r="18887" spans="1:12" x14ac:dyDescent="0.3">
      <c r="A18887" s="2">
        <v>44962</v>
      </c>
      <c r="B18887">
        <v>1000795</v>
      </c>
      <c r="C18887" t="s">
        <v>5937</v>
      </c>
      <c r="D18887" t="s">
        <v>3179</v>
      </c>
      <c r="E18887">
        <v>638.6538240000001</v>
      </c>
      <c r="F18887">
        <v>531.91257600000006</v>
      </c>
      <c r="G18887" t="s">
        <v>1093</v>
      </c>
      <c r="H18887" t="s">
        <v>26</v>
      </c>
      <c r="I18887" t="s">
        <v>13</v>
      </c>
      <c r="J18887">
        <v>-106.74124800000004</v>
      </c>
      <c r="K18887">
        <v>-16.713475123574931</v>
      </c>
      <c r="L18887" t="str">
        <f>TEXT(Orders[[#This Row],[date]],"MMM")</f>
        <v>Feb</v>
      </c>
    </row>
    <row r="18888" spans="1:12" x14ac:dyDescent="0.3">
      <c r="A18888" s="2">
        <v>45188</v>
      </c>
      <c r="B18888">
        <v>1003516</v>
      </c>
      <c r="C18888" t="s">
        <v>5663</v>
      </c>
      <c r="D18888" t="s">
        <v>3177</v>
      </c>
      <c r="E18888">
        <v>214.30080000000004</v>
      </c>
      <c r="F18888">
        <v>532.13680000000011</v>
      </c>
      <c r="G18888" t="s">
        <v>2827</v>
      </c>
      <c r="H18888" t="s">
        <v>19</v>
      </c>
      <c r="I18888" t="s">
        <v>20</v>
      </c>
      <c r="J18888">
        <v>317.83600000000007</v>
      </c>
      <c r="K18888">
        <v>148.31302542967643</v>
      </c>
      <c r="L18888" t="str">
        <f>TEXT(Orders[[#This Row],[date]],"MMM")</f>
        <v>Sep</v>
      </c>
    </row>
    <row r="18889" spans="1:12" x14ac:dyDescent="0.3">
      <c r="A18889" s="2">
        <v>45044</v>
      </c>
      <c r="B18889">
        <v>1010598</v>
      </c>
      <c r="C18889" t="s">
        <v>4582</v>
      </c>
      <c r="D18889" t="s">
        <v>3180</v>
      </c>
      <c r="E18889">
        <v>556.00960000000032</v>
      </c>
      <c r="F18889">
        <v>532.38988800000027</v>
      </c>
      <c r="G18889" t="s">
        <v>2693</v>
      </c>
      <c r="H18889" t="s">
        <v>69</v>
      </c>
      <c r="I18889" t="s">
        <v>46</v>
      </c>
      <c r="J18889">
        <v>-23.61971200000005</v>
      </c>
      <c r="K18889">
        <v>-4.2480762922079105</v>
      </c>
      <c r="L18889" t="str">
        <f>TEXT(Orders[[#This Row],[date]],"MMM")</f>
        <v>Apr</v>
      </c>
    </row>
    <row r="18890" spans="1:12" x14ac:dyDescent="0.3">
      <c r="A18890" s="2">
        <v>44938</v>
      </c>
      <c r="B18890">
        <v>1005854</v>
      </c>
      <c r="C18890" t="s">
        <v>3802</v>
      </c>
      <c r="D18890" t="s">
        <v>3178</v>
      </c>
      <c r="E18890">
        <v>19.624000000000002</v>
      </c>
      <c r="F18890">
        <v>532.46160000000009</v>
      </c>
      <c r="G18890" t="s">
        <v>1964</v>
      </c>
      <c r="H18890" t="s">
        <v>75</v>
      </c>
      <c r="I18890" t="s">
        <v>46</v>
      </c>
      <c r="J18890">
        <v>512.83760000000007</v>
      </c>
      <c r="K18890">
        <v>2613.3183856502242</v>
      </c>
      <c r="L18890" t="str">
        <f>TEXT(Orders[[#This Row],[date]],"MMM")</f>
        <v>Jan</v>
      </c>
    </row>
    <row r="18891" spans="1:12" x14ac:dyDescent="0.3">
      <c r="A18891" s="2">
        <v>45265</v>
      </c>
      <c r="B18891">
        <v>1003833</v>
      </c>
      <c r="C18891" t="s">
        <v>4706</v>
      </c>
      <c r="D18891" t="s">
        <v>3174</v>
      </c>
      <c r="E18891">
        <v>63.318399999999997</v>
      </c>
      <c r="F18891">
        <v>532.68280000000016</v>
      </c>
      <c r="G18891" t="s">
        <v>1784</v>
      </c>
      <c r="H18891" t="s">
        <v>50</v>
      </c>
      <c r="I18891" t="s">
        <v>36</v>
      </c>
      <c r="J18891">
        <v>469.36440000000016</v>
      </c>
      <c r="K18891">
        <v>741.27646939910073</v>
      </c>
      <c r="L18891" t="str">
        <f>TEXT(Orders[[#This Row],[date]],"MMM")</f>
        <v>Dec</v>
      </c>
    </row>
    <row r="18892" spans="1:12" x14ac:dyDescent="0.3">
      <c r="A18892" s="2">
        <v>45010</v>
      </c>
      <c r="B18892">
        <v>1002156</v>
      </c>
      <c r="C18892" t="s">
        <v>3786</v>
      </c>
      <c r="D18892" t="s">
        <v>3178</v>
      </c>
      <c r="E18892">
        <v>208.86080000000004</v>
      </c>
      <c r="F18892">
        <v>532.81799999999998</v>
      </c>
      <c r="G18892" t="s">
        <v>2472</v>
      </c>
      <c r="H18892" t="s">
        <v>35</v>
      </c>
      <c r="I18892" t="s">
        <v>36</v>
      </c>
      <c r="J18892">
        <v>323.95719999999994</v>
      </c>
      <c r="K18892">
        <v>155.10675052475136</v>
      </c>
      <c r="L18892" t="str">
        <f>TEXT(Orders[[#This Row],[date]],"MMM")</f>
        <v>Mar</v>
      </c>
    </row>
    <row r="18893" spans="1:12" x14ac:dyDescent="0.3">
      <c r="A18893" s="2">
        <v>44967</v>
      </c>
      <c r="B18893">
        <v>1004652</v>
      </c>
      <c r="C18893" t="s">
        <v>4626</v>
      </c>
      <c r="D18893" t="s">
        <v>3178</v>
      </c>
      <c r="E18893">
        <v>222.22720000000001</v>
      </c>
      <c r="F18893">
        <v>532.94280000000003</v>
      </c>
      <c r="G18893" t="s">
        <v>1632</v>
      </c>
      <c r="H18893" t="s">
        <v>26</v>
      </c>
      <c r="I18893" t="s">
        <v>13</v>
      </c>
      <c r="J18893">
        <v>310.71559999999999</v>
      </c>
      <c r="K18893">
        <v>139.81888805690753</v>
      </c>
      <c r="L18893" t="str">
        <f>TEXT(Orders[[#This Row],[date]],"MMM")</f>
        <v>Feb</v>
      </c>
    </row>
    <row r="18894" spans="1:12" x14ac:dyDescent="0.3">
      <c r="A18894" s="2">
        <v>45065</v>
      </c>
      <c r="B18894">
        <v>1000702</v>
      </c>
      <c r="C18894" t="s">
        <v>5850</v>
      </c>
      <c r="D18894" t="s">
        <v>3179</v>
      </c>
      <c r="E18894">
        <v>603.8046720000001</v>
      </c>
      <c r="F18894">
        <v>533.09817600000019</v>
      </c>
      <c r="G18894" t="s">
        <v>996</v>
      </c>
      <c r="H18894" t="s">
        <v>26</v>
      </c>
      <c r="I18894" t="s">
        <v>13</v>
      </c>
      <c r="J18894">
        <v>-70.706495999999902</v>
      </c>
      <c r="K18894">
        <v>-11.710160467257843</v>
      </c>
      <c r="L18894" t="str">
        <f>TEXT(Orders[[#This Row],[date]],"MMM")</f>
        <v>May</v>
      </c>
    </row>
    <row r="18895" spans="1:12" x14ac:dyDescent="0.3">
      <c r="A18895" s="2">
        <v>45010</v>
      </c>
      <c r="B18895">
        <v>1005575</v>
      </c>
      <c r="C18895" t="s">
        <v>4643</v>
      </c>
      <c r="D18895" t="s">
        <v>3178</v>
      </c>
      <c r="E18895">
        <v>26.480000000000004</v>
      </c>
      <c r="F18895">
        <v>533.35799999999995</v>
      </c>
      <c r="G18895" t="s">
        <v>2053</v>
      </c>
      <c r="H18895" t="s">
        <v>26</v>
      </c>
      <c r="I18895" t="s">
        <v>13</v>
      </c>
      <c r="J18895">
        <v>506.87799999999993</v>
      </c>
      <c r="K18895">
        <v>1914.1918429003017</v>
      </c>
      <c r="L18895" t="str">
        <f>TEXT(Orders[[#This Row],[date]],"MMM")</f>
        <v>Mar</v>
      </c>
    </row>
    <row r="18896" spans="1:12" x14ac:dyDescent="0.3">
      <c r="A18896" s="2">
        <v>45064</v>
      </c>
      <c r="B18896">
        <v>1006062</v>
      </c>
      <c r="C18896" t="s">
        <v>5034</v>
      </c>
      <c r="D18896" t="s">
        <v>3171</v>
      </c>
      <c r="E18896">
        <v>0.38400000000001455</v>
      </c>
      <c r="F18896">
        <v>533.35800000000006</v>
      </c>
      <c r="G18896" t="s">
        <v>3006</v>
      </c>
      <c r="H18896" t="s">
        <v>45</v>
      </c>
      <c r="I18896" t="s">
        <v>46</v>
      </c>
      <c r="J18896">
        <v>532.97400000000005</v>
      </c>
      <c r="K18896">
        <v>138795.31249999476</v>
      </c>
      <c r="L18896" t="str">
        <f>TEXT(Orders[[#This Row],[date]],"MMM")</f>
        <v>May</v>
      </c>
    </row>
    <row r="18897" spans="1:12" x14ac:dyDescent="0.3">
      <c r="A18897" s="2">
        <v>45017</v>
      </c>
      <c r="B18897">
        <v>1000763</v>
      </c>
      <c r="C18897" t="s">
        <v>4087</v>
      </c>
      <c r="D18897" t="s">
        <v>3175</v>
      </c>
      <c r="E18897">
        <v>496.40025600000013</v>
      </c>
      <c r="F18897">
        <v>533.59987200000012</v>
      </c>
      <c r="G18897" t="s">
        <v>1059</v>
      </c>
      <c r="H18897" t="s">
        <v>19</v>
      </c>
      <c r="I18897" t="s">
        <v>20</v>
      </c>
      <c r="J18897">
        <v>37.199615999999992</v>
      </c>
      <c r="K18897">
        <v>7.4938752650441796</v>
      </c>
      <c r="L18897" t="str">
        <f>TEXT(Orders[[#This Row],[date]],"MMM")</f>
        <v>Apr</v>
      </c>
    </row>
    <row r="18898" spans="1:12" x14ac:dyDescent="0.3">
      <c r="A18898" s="2">
        <v>45037</v>
      </c>
      <c r="B18898">
        <v>1003020</v>
      </c>
      <c r="C18898" t="s">
        <v>5674</v>
      </c>
      <c r="D18898" t="s">
        <v>3178</v>
      </c>
      <c r="E18898">
        <v>380.63040000000007</v>
      </c>
      <c r="F18898">
        <v>534.14816000000019</v>
      </c>
      <c r="G18898" t="s">
        <v>1990</v>
      </c>
      <c r="H18898" t="s">
        <v>26</v>
      </c>
      <c r="I18898" t="s">
        <v>13</v>
      </c>
      <c r="J18898">
        <v>153.51776000000012</v>
      </c>
      <c r="K18898">
        <v>40.332501029870471</v>
      </c>
      <c r="L18898" t="str">
        <f>TEXT(Orders[[#This Row],[date]],"MMM")</f>
        <v>Apr</v>
      </c>
    </row>
    <row r="18899" spans="1:12" x14ac:dyDescent="0.3">
      <c r="A18899" s="2">
        <v>45238</v>
      </c>
      <c r="B18899">
        <v>1000905</v>
      </c>
      <c r="C18899" t="s">
        <v>4336</v>
      </c>
      <c r="D18899" t="s">
        <v>3176</v>
      </c>
      <c r="E18899">
        <v>353.02272000000005</v>
      </c>
      <c r="F18899">
        <v>534.2088960000001</v>
      </c>
      <c r="G18899" t="s">
        <v>1209</v>
      </c>
      <c r="H18899" t="s">
        <v>19</v>
      </c>
      <c r="I18899" t="s">
        <v>20</v>
      </c>
      <c r="J18899">
        <v>181.18617600000005</v>
      </c>
      <c r="K18899">
        <v>51.324225250998012</v>
      </c>
      <c r="L18899" t="str">
        <f>TEXT(Orders[[#This Row],[date]],"MMM")</f>
        <v>Nov</v>
      </c>
    </row>
    <row r="18900" spans="1:12" x14ac:dyDescent="0.3">
      <c r="A18900" s="2">
        <v>45114</v>
      </c>
      <c r="B18900">
        <v>1006166</v>
      </c>
      <c r="C18900" t="s">
        <v>4108</v>
      </c>
      <c r="D18900" t="s">
        <v>3179</v>
      </c>
      <c r="E18900">
        <v>22.060000000000002</v>
      </c>
      <c r="F18900">
        <v>534.25440000000003</v>
      </c>
      <c r="G18900" t="s">
        <v>1893</v>
      </c>
      <c r="H18900" t="s">
        <v>45</v>
      </c>
      <c r="I18900" t="s">
        <v>46</v>
      </c>
      <c r="J18900">
        <v>512.19440000000009</v>
      </c>
      <c r="K18900">
        <v>2321.8241160471443</v>
      </c>
      <c r="L18900" t="str">
        <f>TEXT(Orders[[#This Row],[date]],"MMM")</f>
        <v>Jul</v>
      </c>
    </row>
    <row r="18901" spans="1:12" x14ac:dyDescent="0.3">
      <c r="A18901" s="2">
        <v>44967</v>
      </c>
      <c r="B18901">
        <v>1005838</v>
      </c>
      <c r="C18901" t="s">
        <v>4026</v>
      </c>
      <c r="D18901" t="s">
        <v>3175</v>
      </c>
      <c r="E18901">
        <v>26.844000000000023</v>
      </c>
      <c r="F18901">
        <v>534.25440000000003</v>
      </c>
      <c r="G18901" t="s">
        <v>1223</v>
      </c>
      <c r="H18901" t="s">
        <v>45</v>
      </c>
      <c r="I18901" t="s">
        <v>46</v>
      </c>
      <c r="J18901">
        <v>507.41039999999998</v>
      </c>
      <c r="K18901">
        <v>1890.2190433616433</v>
      </c>
      <c r="L18901" t="str">
        <f>TEXT(Orders[[#This Row],[date]],"MMM")</f>
        <v>Feb</v>
      </c>
    </row>
    <row r="18902" spans="1:12" x14ac:dyDescent="0.3">
      <c r="A18902" s="2">
        <v>45261</v>
      </c>
      <c r="B18902">
        <v>1005505</v>
      </c>
      <c r="C18902" t="s">
        <v>4632</v>
      </c>
      <c r="D18902" t="s">
        <v>3176</v>
      </c>
      <c r="E18902">
        <v>67.092000000000013</v>
      </c>
      <c r="F18902">
        <v>534.25440000000003</v>
      </c>
      <c r="G18902" t="s">
        <v>1639</v>
      </c>
      <c r="H18902" t="s">
        <v>45</v>
      </c>
      <c r="I18902" t="s">
        <v>46</v>
      </c>
      <c r="J18902">
        <v>467.16240000000005</v>
      </c>
      <c r="K18902">
        <v>696.30119835449818</v>
      </c>
      <c r="L18902" t="str">
        <f>TEXT(Orders[[#This Row],[date]],"MMM")</f>
        <v>Dec</v>
      </c>
    </row>
    <row r="18903" spans="1:12" x14ac:dyDescent="0.3">
      <c r="A18903" s="2">
        <v>44947</v>
      </c>
      <c r="B18903">
        <v>1005942</v>
      </c>
      <c r="C18903" t="s">
        <v>5431</v>
      </c>
      <c r="D18903" t="s">
        <v>3177</v>
      </c>
      <c r="E18903">
        <v>143.00800000000001</v>
      </c>
      <c r="F18903">
        <v>534.25440000000003</v>
      </c>
      <c r="G18903" t="s">
        <v>1372</v>
      </c>
      <c r="H18903" t="s">
        <v>19</v>
      </c>
      <c r="I18903" t="s">
        <v>20</v>
      </c>
      <c r="J18903">
        <v>391.24639999999999</v>
      </c>
      <c r="K18903">
        <v>273.5835757440143</v>
      </c>
      <c r="L18903" t="str">
        <f>TEXT(Orders[[#This Row],[date]],"MMM")</f>
        <v>Jan</v>
      </c>
    </row>
    <row r="18904" spans="1:12" x14ac:dyDescent="0.3">
      <c r="A18904" s="2">
        <v>45017</v>
      </c>
      <c r="B18904">
        <v>1005646</v>
      </c>
      <c r="C18904" t="s">
        <v>5607</v>
      </c>
      <c r="D18904" t="s">
        <v>3173</v>
      </c>
      <c r="E18904">
        <v>173.34800000000004</v>
      </c>
      <c r="F18904">
        <v>534.25440000000003</v>
      </c>
      <c r="G18904" t="s">
        <v>2981</v>
      </c>
      <c r="H18904" t="s">
        <v>57</v>
      </c>
      <c r="I18904" t="s">
        <v>20</v>
      </c>
      <c r="J18904">
        <v>360.90639999999996</v>
      </c>
      <c r="K18904">
        <v>208.19761404804203</v>
      </c>
      <c r="L18904" t="str">
        <f>TEXT(Orders[[#This Row],[date]],"MMM")</f>
        <v>Apr</v>
      </c>
    </row>
    <row r="18905" spans="1:12" x14ac:dyDescent="0.3">
      <c r="A18905" s="2">
        <v>44981</v>
      </c>
      <c r="B18905">
        <v>1000775</v>
      </c>
      <c r="C18905" t="s">
        <v>3589</v>
      </c>
      <c r="D18905" t="s">
        <v>3176</v>
      </c>
      <c r="E18905">
        <v>95.472000000000023</v>
      </c>
      <c r="F18905">
        <v>534.55084800000009</v>
      </c>
      <c r="G18905" t="s">
        <v>1072</v>
      </c>
      <c r="H18905" t="s">
        <v>75</v>
      </c>
      <c r="I18905" t="s">
        <v>46</v>
      </c>
      <c r="J18905">
        <v>439.07884800000005</v>
      </c>
      <c r="K18905">
        <v>459.90326797385615</v>
      </c>
      <c r="L18905" t="str">
        <f>TEXT(Orders[[#This Row],[date]],"MMM")</f>
        <v>Feb</v>
      </c>
    </row>
    <row r="18906" spans="1:12" x14ac:dyDescent="0.3">
      <c r="A18906" s="2">
        <v>45290</v>
      </c>
      <c r="B18906">
        <v>1001371</v>
      </c>
      <c r="C18906" t="s">
        <v>5239</v>
      </c>
      <c r="D18906" t="s">
        <v>3180</v>
      </c>
      <c r="E18906">
        <v>131.82835200000005</v>
      </c>
      <c r="F18906">
        <v>534.90528000000018</v>
      </c>
      <c r="G18906" t="s">
        <v>1685</v>
      </c>
      <c r="H18906" t="s">
        <v>57</v>
      </c>
      <c r="I18906" t="s">
        <v>20</v>
      </c>
      <c r="J18906">
        <v>403.07692800000012</v>
      </c>
      <c r="K18906">
        <v>305.75890685487741</v>
      </c>
      <c r="L18906" t="str">
        <f>TEXT(Orders[[#This Row],[date]],"MMM")</f>
        <v>Dec</v>
      </c>
    </row>
    <row r="18907" spans="1:12" x14ac:dyDescent="0.3">
      <c r="A18907" s="2">
        <v>45071</v>
      </c>
      <c r="B18907">
        <v>1002242</v>
      </c>
      <c r="C18907" t="s">
        <v>4109</v>
      </c>
      <c r="D18907" t="s">
        <v>3175</v>
      </c>
      <c r="E18907">
        <v>224.80960000000002</v>
      </c>
      <c r="F18907">
        <v>535.18920000000014</v>
      </c>
      <c r="G18907" t="s">
        <v>2558</v>
      </c>
      <c r="H18907" t="s">
        <v>45</v>
      </c>
      <c r="I18907" t="s">
        <v>46</v>
      </c>
      <c r="J18907">
        <v>310.3796000000001</v>
      </c>
      <c r="K18907">
        <v>138.0633211393108</v>
      </c>
      <c r="L18907" t="str">
        <f>TEXT(Orders[[#This Row],[date]],"MMM")</f>
        <v>May</v>
      </c>
    </row>
    <row r="18908" spans="1:12" x14ac:dyDescent="0.3">
      <c r="A18908" s="2">
        <v>45068</v>
      </c>
      <c r="B18908">
        <v>1014157</v>
      </c>
      <c r="C18908" t="s">
        <v>4098</v>
      </c>
      <c r="D18908" t="s">
        <v>3180</v>
      </c>
      <c r="E18908">
        <v>494.9648000000002</v>
      </c>
      <c r="F18908">
        <v>535.83206400000017</v>
      </c>
      <c r="G18908" t="s">
        <v>947</v>
      </c>
      <c r="H18908" t="s">
        <v>75</v>
      </c>
      <c r="I18908" t="s">
        <v>46</v>
      </c>
      <c r="J18908">
        <v>40.867263999999977</v>
      </c>
      <c r="K18908">
        <v>8.2566000652975653</v>
      </c>
      <c r="L18908" t="str">
        <f>TEXT(Orders[[#This Row],[date]],"MMM")</f>
        <v>May</v>
      </c>
    </row>
    <row r="18909" spans="1:12" x14ac:dyDescent="0.3">
      <c r="A18909" s="2">
        <v>44972</v>
      </c>
      <c r="B18909">
        <v>1015434</v>
      </c>
      <c r="C18909" t="s">
        <v>4046</v>
      </c>
      <c r="D18909" t="s">
        <v>3180</v>
      </c>
      <c r="E18909">
        <v>542.44928000000016</v>
      </c>
      <c r="F18909">
        <v>536.06154240000012</v>
      </c>
      <c r="G18909" t="s">
        <v>2770</v>
      </c>
      <c r="H18909" t="s">
        <v>19</v>
      </c>
      <c r="I18909" t="s">
        <v>20</v>
      </c>
      <c r="J18909">
        <v>-6.3877376000000368</v>
      </c>
      <c r="K18909">
        <v>-1.1775732470324294</v>
      </c>
      <c r="L18909" t="str">
        <f>TEXT(Orders[[#This Row],[date]],"MMM")</f>
        <v>Feb</v>
      </c>
    </row>
    <row r="18910" spans="1:12" x14ac:dyDescent="0.3">
      <c r="A18910" s="2">
        <v>45092</v>
      </c>
      <c r="B18910">
        <v>1001509</v>
      </c>
      <c r="C18910" t="s">
        <v>4561</v>
      </c>
      <c r="D18910" t="s">
        <v>3179</v>
      </c>
      <c r="E18910">
        <v>584.58892800000001</v>
      </c>
      <c r="F18910">
        <v>536.17824000000007</v>
      </c>
      <c r="G18910" t="s">
        <v>1824</v>
      </c>
      <c r="H18910" t="s">
        <v>12</v>
      </c>
      <c r="I18910" t="s">
        <v>13</v>
      </c>
      <c r="J18910">
        <v>-48.410687999999936</v>
      </c>
      <c r="K18910">
        <v>-8.2811503402267554</v>
      </c>
      <c r="L18910" t="str">
        <f>TEXT(Orders[[#This Row],[date]],"MMM")</f>
        <v>Jun</v>
      </c>
    </row>
    <row r="18911" spans="1:12" x14ac:dyDescent="0.3">
      <c r="A18911" s="2">
        <v>45168</v>
      </c>
      <c r="B18911">
        <v>1005463</v>
      </c>
      <c r="C18911" t="s">
        <v>5226</v>
      </c>
      <c r="D18911" t="s">
        <v>3176</v>
      </c>
      <c r="E18911">
        <v>19.404000000000003</v>
      </c>
      <c r="F18911">
        <v>536.94360000000006</v>
      </c>
      <c r="G18911" t="s">
        <v>617</v>
      </c>
      <c r="H18911" t="s">
        <v>54</v>
      </c>
      <c r="I18911" t="s">
        <v>20</v>
      </c>
      <c r="J18911">
        <v>517.53960000000006</v>
      </c>
      <c r="K18911">
        <v>2667.1799628942485</v>
      </c>
      <c r="L18911" t="str">
        <f>TEXT(Orders[[#This Row],[date]],"MMM")</f>
        <v>Aug</v>
      </c>
    </row>
    <row r="18912" spans="1:12" x14ac:dyDescent="0.3">
      <c r="A18912" s="2">
        <v>44947</v>
      </c>
      <c r="B18912">
        <v>1005534</v>
      </c>
      <c r="C18912" t="s">
        <v>4812</v>
      </c>
      <c r="D18912" t="s">
        <v>3175</v>
      </c>
      <c r="E18912">
        <v>21.260000000000019</v>
      </c>
      <c r="F18912">
        <v>537.83999999999992</v>
      </c>
      <c r="G18912" t="s">
        <v>2388</v>
      </c>
      <c r="H18912" t="s">
        <v>75</v>
      </c>
      <c r="I18912" t="s">
        <v>46</v>
      </c>
      <c r="J18912">
        <v>516.57999999999993</v>
      </c>
      <c r="K18912">
        <v>2429.8212605832523</v>
      </c>
      <c r="L18912" t="str">
        <f>TEXT(Orders[[#This Row],[date]],"MMM")</f>
        <v>Jan</v>
      </c>
    </row>
    <row r="18913" spans="1:12" x14ac:dyDescent="0.3">
      <c r="A18913" s="2">
        <v>44930</v>
      </c>
      <c r="B18913">
        <v>1005539</v>
      </c>
      <c r="C18913" t="s">
        <v>5191</v>
      </c>
      <c r="D18913" t="s">
        <v>3180</v>
      </c>
      <c r="E18913">
        <v>129.464</v>
      </c>
      <c r="F18913">
        <v>537.83999999999992</v>
      </c>
      <c r="G18913" t="s">
        <v>724</v>
      </c>
      <c r="H18913" t="s">
        <v>26</v>
      </c>
      <c r="I18913" t="s">
        <v>13</v>
      </c>
      <c r="J18913">
        <v>408.37599999999992</v>
      </c>
      <c r="K18913">
        <v>315.43595130692694</v>
      </c>
      <c r="L18913" t="str">
        <f>TEXT(Orders[[#This Row],[date]],"MMM")</f>
        <v>Jan</v>
      </c>
    </row>
    <row r="18914" spans="1:12" x14ac:dyDescent="0.3">
      <c r="A18914" s="2">
        <v>45120</v>
      </c>
      <c r="B18914">
        <v>1003252</v>
      </c>
      <c r="C18914" t="s">
        <v>3960</v>
      </c>
      <c r="D18914" t="s">
        <v>3177</v>
      </c>
      <c r="E18914">
        <v>220.19840000000005</v>
      </c>
      <c r="F18914">
        <v>538.65760000000012</v>
      </c>
      <c r="G18914" t="s">
        <v>806</v>
      </c>
      <c r="H18914" t="s">
        <v>69</v>
      </c>
      <c r="I18914" t="s">
        <v>46</v>
      </c>
      <c r="J18914">
        <v>318.45920000000007</v>
      </c>
      <c r="K18914">
        <v>144.62375748415974</v>
      </c>
      <c r="L18914" t="str">
        <f>TEXT(Orders[[#This Row],[date]],"MMM")</f>
        <v>Jul</v>
      </c>
    </row>
    <row r="18915" spans="1:12" x14ac:dyDescent="0.3">
      <c r="A18915" s="2">
        <v>44970</v>
      </c>
      <c r="B18915">
        <v>1005468</v>
      </c>
      <c r="C18915" t="s">
        <v>5858</v>
      </c>
      <c r="D18915" t="s">
        <v>3173</v>
      </c>
      <c r="E18915">
        <v>7.8880000000000052</v>
      </c>
      <c r="F18915">
        <v>538.7364</v>
      </c>
      <c r="G18915" t="s">
        <v>544</v>
      </c>
      <c r="H18915" t="s">
        <v>35</v>
      </c>
      <c r="I18915" t="s">
        <v>36</v>
      </c>
      <c r="J18915">
        <v>530.84839999999997</v>
      </c>
      <c r="K18915">
        <v>6729.8225152129771</v>
      </c>
      <c r="L18915" t="str">
        <f>TEXT(Orders[[#This Row],[date]],"MMM")</f>
        <v>Feb</v>
      </c>
    </row>
    <row r="18916" spans="1:12" x14ac:dyDescent="0.3">
      <c r="A18916" s="2">
        <v>45113</v>
      </c>
      <c r="B18916">
        <v>1005393</v>
      </c>
      <c r="C18916" t="s">
        <v>4551</v>
      </c>
      <c r="D18916" t="s">
        <v>3171</v>
      </c>
      <c r="E18916">
        <v>229.71840000000003</v>
      </c>
      <c r="F18916">
        <v>538.7364</v>
      </c>
      <c r="G18916" t="s">
        <v>1506</v>
      </c>
      <c r="H18916" t="s">
        <v>69</v>
      </c>
      <c r="I18916" t="s">
        <v>46</v>
      </c>
      <c r="J18916">
        <v>309.01799999999997</v>
      </c>
      <c r="K18916">
        <v>134.52035187429476</v>
      </c>
      <c r="L18916" t="str">
        <f>TEXT(Orders[[#This Row],[date]],"MMM")</f>
        <v>Jul</v>
      </c>
    </row>
    <row r="18917" spans="1:12" x14ac:dyDescent="0.3">
      <c r="A18917" s="2">
        <v>45178</v>
      </c>
      <c r="B18917">
        <v>1005489</v>
      </c>
      <c r="C18917" t="s">
        <v>4774</v>
      </c>
      <c r="D18917" t="s">
        <v>3173</v>
      </c>
      <c r="E18917">
        <v>78.256000000000014</v>
      </c>
      <c r="F18917">
        <v>539.63280000000009</v>
      </c>
      <c r="G18917" t="s">
        <v>1924</v>
      </c>
      <c r="H18917" t="s">
        <v>54</v>
      </c>
      <c r="I18917" t="s">
        <v>20</v>
      </c>
      <c r="J18917">
        <v>461.37680000000006</v>
      </c>
      <c r="K18917">
        <v>589.57370680842359</v>
      </c>
      <c r="L18917" t="str">
        <f>TEXT(Orders[[#This Row],[date]],"MMM")</f>
        <v>Sep</v>
      </c>
    </row>
    <row r="18918" spans="1:12" x14ac:dyDescent="0.3">
      <c r="A18918" s="2">
        <v>45165</v>
      </c>
      <c r="B18918">
        <v>1000130</v>
      </c>
      <c r="C18918" t="s">
        <v>5688</v>
      </c>
      <c r="D18918" t="s">
        <v>3174</v>
      </c>
      <c r="E18918">
        <v>243.09043200000002</v>
      </c>
      <c r="F18918">
        <v>540.29189759999997</v>
      </c>
      <c r="G18918" t="s">
        <v>280</v>
      </c>
      <c r="H18918" t="s">
        <v>57</v>
      </c>
      <c r="I18918" t="s">
        <v>20</v>
      </c>
      <c r="J18918">
        <v>297.20146559999995</v>
      </c>
      <c r="K18918">
        <v>122.25963118120582</v>
      </c>
      <c r="L18918" t="str">
        <f>TEXT(Orders[[#This Row],[date]],"MMM")</f>
        <v>Aug</v>
      </c>
    </row>
    <row r="18919" spans="1:12" x14ac:dyDescent="0.3">
      <c r="A18919" s="2">
        <v>45069</v>
      </c>
      <c r="B18919">
        <v>1005495</v>
      </c>
      <c r="C18919" t="s">
        <v>4496</v>
      </c>
      <c r="D18919" t="s">
        <v>3176</v>
      </c>
      <c r="E18919">
        <v>6.092000000000013</v>
      </c>
      <c r="F18919">
        <v>540.52919999999995</v>
      </c>
      <c r="G18919" t="s">
        <v>1419</v>
      </c>
      <c r="H18919" t="s">
        <v>12</v>
      </c>
      <c r="I18919" t="s">
        <v>13</v>
      </c>
      <c r="J18919">
        <v>534.43719999999996</v>
      </c>
      <c r="K18919">
        <v>8772.7708470124562</v>
      </c>
      <c r="L18919" t="str">
        <f>TEXT(Orders[[#This Row],[date]],"MMM")</f>
        <v>May</v>
      </c>
    </row>
    <row r="18920" spans="1:12" x14ac:dyDescent="0.3">
      <c r="A18920" s="2">
        <v>44969</v>
      </c>
      <c r="B18920">
        <v>1005483</v>
      </c>
      <c r="C18920" t="s">
        <v>4247</v>
      </c>
      <c r="D18920" t="s">
        <v>3177</v>
      </c>
      <c r="E18920">
        <v>31.664000000000001</v>
      </c>
      <c r="F18920">
        <v>540.52919999999995</v>
      </c>
      <c r="G18920" t="s">
        <v>1114</v>
      </c>
      <c r="H18920" t="s">
        <v>19</v>
      </c>
      <c r="I18920" t="s">
        <v>20</v>
      </c>
      <c r="J18920">
        <v>508.86519999999996</v>
      </c>
      <c r="K18920">
        <v>1607.0780697321879</v>
      </c>
      <c r="L18920" t="str">
        <f>TEXT(Orders[[#This Row],[date]],"MMM")</f>
        <v>Feb</v>
      </c>
    </row>
    <row r="18921" spans="1:12" x14ac:dyDescent="0.3">
      <c r="A18921" s="2">
        <v>45109</v>
      </c>
      <c r="B18921">
        <v>1005686</v>
      </c>
      <c r="C18921" t="s">
        <v>3313</v>
      </c>
      <c r="D18921" t="s">
        <v>3173</v>
      </c>
      <c r="E18921">
        <v>33.348000000000013</v>
      </c>
      <c r="F18921">
        <v>540.52919999999995</v>
      </c>
      <c r="G18921" t="s">
        <v>2960</v>
      </c>
      <c r="H18921" t="s">
        <v>88</v>
      </c>
      <c r="I18921" t="s">
        <v>36</v>
      </c>
      <c r="J18921">
        <v>507.18119999999993</v>
      </c>
      <c r="K18921">
        <v>1520.874415257286</v>
      </c>
      <c r="L18921" t="str">
        <f>TEXT(Orders[[#This Row],[date]],"MMM")</f>
        <v>Jul</v>
      </c>
    </row>
    <row r="18922" spans="1:12" x14ac:dyDescent="0.3">
      <c r="A18922" s="2">
        <v>45256</v>
      </c>
      <c r="B18922">
        <v>1005070</v>
      </c>
      <c r="C18922" t="s">
        <v>3630</v>
      </c>
      <c r="D18922" t="s">
        <v>3178</v>
      </c>
      <c r="E18922">
        <v>169.21280000000002</v>
      </c>
      <c r="F18922">
        <v>541.14319999999998</v>
      </c>
      <c r="G18922" t="s">
        <v>493</v>
      </c>
      <c r="H18922" t="s">
        <v>57</v>
      </c>
      <c r="I18922" t="s">
        <v>20</v>
      </c>
      <c r="J18922">
        <v>371.93039999999996</v>
      </c>
      <c r="K18922">
        <v>219.80039335085758</v>
      </c>
      <c r="L18922" t="str">
        <f>TEXT(Orders[[#This Row],[date]],"MMM")</f>
        <v>Nov</v>
      </c>
    </row>
    <row r="18923" spans="1:12" x14ac:dyDescent="0.3">
      <c r="A18923" s="2">
        <v>45053</v>
      </c>
      <c r="B18923">
        <v>1005592</v>
      </c>
      <c r="C18923" t="s">
        <v>3898</v>
      </c>
      <c r="D18923" t="s">
        <v>3172</v>
      </c>
      <c r="E18923">
        <v>1.3559999999999945</v>
      </c>
      <c r="F18923">
        <v>541.42560000000003</v>
      </c>
      <c r="G18923" t="s">
        <v>757</v>
      </c>
      <c r="H18923" t="s">
        <v>69</v>
      </c>
      <c r="I18923" t="s">
        <v>46</v>
      </c>
      <c r="J18923">
        <v>540.06960000000004</v>
      </c>
      <c r="K18923">
        <v>39828.141592920518</v>
      </c>
      <c r="L18923" t="str">
        <f>TEXT(Orders[[#This Row],[date]],"MMM")</f>
        <v>May</v>
      </c>
    </row>
    <row r="18924" spans="1:12" x14ac:dyDescent="0.3">
      <c r="A18924" s="2">
        <v>45058</v>
      </c>
      <c r="B18924">
        <v>1007365</v>
      </c>
      <c r="C18924" t="s">
        <v>5166</v>
      </c>
      <c r="D18924" t="s">
        <v>3180</v>
      </c>
      <c r="E18924">
        <v>78.02800000000002</v>
      </c>
      <c r="F18924">
        <v>541.56902400000001</v>
      </c>
      <c r="G18924" t="s">
        <v>868</v>
      </c>
      <c r="H18924" t="s">
        <v>88</v>
      </c>
      <c r="I18924" t="s">
        <v>36</v>
      </c>
      <c r="J18924">
        <v>463.54102399999999</v>
      </c>
      <c r="K18924">
        <v>594.07010816629906</v>
      </c>
      <c r="L18924" t="str">
        <f>TEXT(Orders[[#This Row],[date]],"MMM")</f>
        <v>May</v>
      </c>
    </row>
    <row r="18925" spans="1:12" x14ac:dyDescent="0.3">
      <c r="A18925" s="2">
        <v>45105</v>
      </c>
      <c r="B18925">
        <v>1000482</v>
      </c>
      <c r="C18925" t="s">
        <v>5397</v>
      </c>
      <c r="D18925" t="s">
        <v>3178</v>
      </c>
      <c r="E18925">
        <v>503.45625600000005</v>
      </c>
      <c r="F18925">
        <v>541.61702400000013</v>
      </c>
      <c r="G18925" t="s">
        <v>754</v>
      </c>
      <c r="H18925" t="s">
        <v>26</v>
      </c>
      <c r="I18925" t="s">
        <v>13</v>
      </c>
      <c r="J18925">
        <v>38.160768000000076</v>
      </c>
      <c r="K18925">
        <v>7.5797584289031201</v>
      </c>
      <c r="L18925" t="str">
        <f>TEXT(Orders[[#This Row],[date]],"MMM")</f>
        <v>Jun</v>
      </c>
    </row>
    <row r="18926" spans="1:12" x14ac:dyDescent="0.3">
      <c r="A18926" s="2">
        <v>45143</v>
      </c>
      <c r="B18926">
        <v>1003241</v>
      </c>
      <c r="C18926" t="s">
        <v>5607</v>
      </c>
      <c r="D18926" t="s">
        <v>3180</v>
      </c>
      <c r="E18926">
        <v>110.85440000000001</v>
      </c>
      <c r="F18926">
        <v>541.75680000000011</v>
      </c>
      <c r="G18926" t="s">
        <v>2981</v>
      </c>
      <c r="H18926" t="s">
        <v>57</v>
      </c>
      <c r="I18926" t="s">
        <v>20</v>
      </c>
      <c r="J18926">
        <v>430.90240000000011</v>
      </c>
      <c r="K18926">
        <v>388.71023612955378</v>
      </c>
      <c r="L18926" t="str">
        <f>TEXT(Orders[[#This Row],[date]],"MMM")</f>
        <v>Aug</v>
      </c>
    </row>
    <row r="18927" spans="1:12" x14ac:dyDescent="0.3">
      <c r="A18927" s="2">
        <v>45162</v>
      </c>
      <c r="B18927">
        <v>1000169</v>
      </c>
      <c r="C18927" t="s">
        <v>3484</v>
      </c>
      <c r="D18927" t="s">
        <v>3174</v>
      </c>
      <c r="E18927">
        <v>204.45235200000005</v>
      </c>
      <c r="F18927">
        <v>542.25999360000014</v>
      </c>
      <c r="G18927" t="s">
        <v>341</v>
      </c>
      <c r="H18927" t="s">
        <v>54</v>
      </c>
      <c r="I18927" t="s">
        <v>20</v>
      </c>
      <c r="J18927">
        <v>337.80764160000012</v>
      </c>
      <c r="K18927">
        <v>165.22560796952831</v>
      </c>
      <c r="L18927" t="str">
        <f>TEXT(Orders[[#This Row],[date]],"MMM")</f>
        <v>Aug</v>
      </c>
    </row>
    <row r="18928" spans="1:12" x14ac:dyDescent="0.3">
      <c r="A18928" s="2">
        <v>44983</v>
      </c>
      <c r="B18928">
        <v>1006013</v>
      </c>
      <c r="C18928" t="s">
        <v>3394</v>
      </c>
      <c r="D18928" t="s">
        <v>3178</v>
      </c>
      <c r="E18928">
        <v>27.455999999999989</v>
      </c>
      <c r="F18928">
        <v>542.322</v>
      </c>
      <c r="G18928" t="s">
        <v>238</v>
      </c>
      <c r="H18928" t="s">
        <v>69</v>
      </c>
      <c r="I18928" t="s">
        <v>46</v>
      </c>
      <c r="J18928">
        <v>514.86599999999999</v>
      </c>
      <c r="K18928">
        <v>1875.2403846153854</v>
      </c>
      <c r="L18928" t="str">
        <f>TEXT(Orders[[#This Row],[date]],"MMM")</f>
        <v>Feb</v>
      </c>
    </row>
    <row r="18929" spans="1:12" x14ac:dyDescent="0.3">
      <c r="A18929" s="2">
        <v>45227</v>
      </c>
      <c r="B18929">
        <v>1006236</v>
      </c>
      <c r="C18929" t="s">
        <v>4158</v>
      </c>
      <c r="D18929" t="s">
        <v>3179</v>
      </c>
      <c r="E18929">
        <v>128.34399999999999</v>
      </c>
      <c r="F18929">
        <v>542.322</v>
      </c>
      <c r="G18929" t="s">
        <v>1760</v>
      </c>
      <c r="H18929" t="s">
        <v>26</v>
      </c>
      <c r="I18929" t="s">
        <v>13</v>
      </c>
      <c r="J18929">
        <v>413.97800000000001</v>
      </c>
      <c r="K18929">
        <v>322.55345010284861</v>
      </c>
      <c r="L18929" t="str">
        <f>TEXT(Orders[[#This Row],[date]],"MMM")</f>
        <v>Oct</v>
      </c>
    </row>
    <row r="18930" spans="1:12" x14ac:dyDescent="0.3">
      <c r="A18930" s="2">
        <v>44934</v>
      </c>
      <c r="B18930">
        <v>1005782</v>
      </c>
      <c r="C18930" t="s">
        <v>5161</v>
      </c>
      <c r="D18930" t="s">
        <v>3176</v>
      </c>
      <c r="E18930">
        <v>183.56400000000002</v>
      </c>
      <c r="F18930">
        <v>542.322</v>
      </c>
      <c r="G18930" t="s">
        <v>1635</v>
      </c>
      <c r="H18930" t="s">
        <v>35</v>
      </c>
      <c r="I18930" t="s">
        <v>36</v>
      </c>
      <c r="J18930">
        <v>358.75799999999998</v>
      </c>
      <c r="K18930">
        <v>195.44028240831531</v>
      </c>
      <c r="L18930" t="str">
        <f>TEXT(Orders[[#This Row],[date]],"MMM")</f>
        <v>Jan</v>
      </c>
    </row>
    <row r="18931" spans="1:12" x14ac:dyDescent="0.3">
      <c r="A18931" s="2">
        <v>45172</v>
      </c>
      <c r="B18931">
        <v>1001189</v>
      </c>
      <c r="C18931" t="s">
        <v>5336</v>
      </c>
      <c r="D18931" t="s">
        <v>3174</v>
      </c>
      <c r="E18931">
        <v>631.96800000000019</v>
      </c>
      <c r="F18931">
        <v>542.53056000000015</v>
      </c>
      <c r="G18931" t="s">
        <v>1502</v>
      </c>
      <c r="H18931" t="s">
        <v>50</v>
      </c>
      <c r="I18931" t="s">
        <v>36</v>
      </c>
      <c r="J18931">
        <v>-89.437440000000038</v>
      </c>
      <c r="K18931">
        <v>-14.15221023849309</v>
      </c>
      <c r="L18931" t="str">
        <f>TEXT(Orders[[#This Row],[date]],"MMM")</f>
        <v>Sep</v>
      </c>
    </row>
    <row r="18932" spans="1:12" x14ac:dyDescent="0.3">
      <c r="A18932" s="2">
        <v>45000</v>
      </c>
      <c r="B18932">
        <v>1000715</v>
      </c>
      <c r="C18932" t="s">
        <v>4155</v>
      </c>
      <c r="D18932" t="s">
        <v>3173</v>
      </c>
      <c r="E18932">
        <v>272.62713600000001</v>
      </c>
      <c r="F18932">
        <v>542.70278400000018</v>
      </c>
      <c r="G18932" t="s">
        <v>1009</v>
      </c>
      <c r="H18932" t="s">
        <v>88</v>
      </c>
      <c r="I18932" t="s">
        <v>36</v>
      </c>
      <c r="J18932">
        <v>270.07564800000017</v>
      </c>
      <c r="K18932">
        <v>99.064110771423785</v>
      </c>
      <c r="L18932" t="str">
        <f>TEXT(Orders[[#This Row],[date]],"MMM")</f>
        <v>Mar</v>
      </c>
    </row>
    <row r="18933" spans="1:12" x14ac:dyDescent="0.3">
      <c r="A18933" s="2">
        <v>45017</v>
      </c>
      <c r="B18933">
        <v>1000115</v>
      </c>
      <c r="C18933" t="s">
        <v>3412</v>
      </c>
      <c r="D18933" t="s">
        <v>3175</v>
      </c>
      <c r="E18933">
        <v>377.8742400000001</v>
      </c>
      <c r="F18933">
        <v>542.76318720000017</v>
      </c>
      <c r="G18933" t="s">
        <v>255</v>
      </c>
      <c r="H18933" t="s">
        <v>12</v>
      </c>
      <c r="I18933" t="s">
        <v>13</v>
      </c>
      <c r="J18933">
        <v>164.88894720000008</v>
      </c>
      <c r="K18933">
        <v>43.635932208557016</v>
      </c>
      <c r="L18933" t="str">
        <f>TEXT(Orders[[#This Row],[date]],"MMM")</f>
        <v>Apr</v>
      </c>
    </row>
    <row r="18934" spans="1:12" x14ac:dyDescent="0.3">
      <c r="A18934" s="2">
        <v>45180</v>
      </c>
      <c r="B18934">
        <v>1000799</v>
      </c>
      <c r="C18934" t="s">
        <v>4221</v>
      </c>
      <c r="D18934" t="s">
        <v>3173</v>
      </c>
      <c r="E18934">
        <v>462.4289280000001</v>
      </c>
      <c r="F18934">
        <v>542.82508800000016</v>
      </c>
      <c r="G18934" t="s">
        <v>1097</v>
      </c>
      <c r="H18934" t="s">
        <v>69</v>
      </c>
      <c r="I18934" t="s">
        <v>46</v>
      </c>
      <c r="J18934">
        <v>80.396160000000066</v>
      </c>
      <c r="K18934">
        <v>17.385625148433633</v>
      </c>
      <c r="L18934" t="str">
        <f>TEXT(Orders[[#This Row],[date]],"MMM")</f>
        <v>Sep</v>
      </c>
    </row>
    <row r="18935" spans="1:12" x14ac:dyDescent="0.3">
      <c r="A18935" s="2">
        <v>45182</v>
      </c>
      <c r="B18935">
        <v>1000341</v>
      </c>
      <c r="C18935" t="s">
        <v>3714</v>
      </c>
      <c r="D18935" t="s">
        <v>3174</v>
      </c>
      <c r="E18935">
        <v>87.046464000000014</v>
      </c>
      <c r="F18935">
        <v>543.03649920000021</v>
      </c>
      <c r="G18935" t="s">
        <v>582</v>
      </c>
      <c r="H18935" t="s">
        <v>69</v>
      </c>
      <c r="I18935" t="s">
        <v>46</v>
      </c>
      <c r="J18935">
        <v>455.99003520000019</v>
      </c>
      <c r="K18935">
        <v>523.84670697249703</v>
      </c>
      <c r="L18935" t="str">
        <f>TEXT(Orders[[#This Row],[date]],"MMM")</f>
        <v>Sep</v>
      </c>
    </row>
    <row r="18936" spans="1:12" x14ac:dyDescent="0.3">
      <c r="A18936" s="2">
        <v>45198</v>
      </c>
      <c r="B18936">
        <v>1006154</v>
      </c>
      <c r="C18936" t="s">
        <v>3791</v>
      </c>
      <c r="D18936" t="s">
        <v>3173</v>
      </c>
      <c r="E18936">
        <v>9.5040000000000049</v>
      </c>
      <c r="F18936">
        <v>543.21839999999997</v>
      </c>
      <c r="G18936" t="s">
        <v>1655</v>
      </c>
      <c r="H18936" t="s">
        <v>75</v>
      </c>
      <c r="I18936" t="s">
        <v>46</v>
      </c>
      <c r="J18936">
        <v>533.71439999999996</v>
      </c>
      <c r="K18936">
        <v>5615.6818181818144</v>
      </c>
      <c r="L18936" t="str">
        <f>TEXT(Orders[[#This Row],[date]],"MMM")</f>
        <v>Sep</v>
      </c>
    </row>
    <row r="18937" spans="1:12" x14ac:dyDescent="0.3">
      <c r="A18937" s="2">
        <v>45029</v>
      </c>
      <c r="B18937">
        <v>1005504</v>
      </c>
      <c r="C18937" t="s">
        <v>3769</v>
      </c>
      <c r="D18937" t="s">
        <v>3175</v>
      </c>
      <c r="E18937">
        <v>38.228000000000009</v>
      </c>
      <c r="F18937">
        <v>543.21839999999997</v>
      </c>
      <c r="G18937" t="s">
        <v>3069</v>
      </c>
      <c r="H18937" t="s">
        <v>12</v>
      </c>
      <c r="I18937" t="s">
        <v>13</v>
      </c>
      <c r="J18937">
        <v>504.99039999999997</v>
      </c>
      <c r="K18937">
        <v>1320.9961284922042</v>
      </c>
      <c r="L18937" t="str">
        <f>TEXT(Orders[[#This Row],[date]],"MMM")</f>
        <v>Apr</v>
      </c>
    </row>
    <row r="18938" spans="1:12" x14ac:dyDescent="0.3">
      <c r="A18938" s="2">
        <v>45281</v>
      </c>
      <c r="B18938">
        <v>1006171</v>
      </c>
      <c r="C18938" t="s">
        <v>5725</v>
      </c>
      <c r="D18938" t="s">
        <v>3179</v>
      </c>
      <c r="E18938">
        <v>94.916000000000011</v>
      </c>
      <c r="F18938">
        <v>543.21839999999997</v>
      </c>
      <c r="G18938" t="s">
        <v>2696</v>
      </c>
      <c r="H18938" t="s">
        <v>26</v>
      </c>
      <c r="I18938" t="s">
        <v>13</v>
      </c>
      <c r="J18938">
        <v>448.30239999999998</v>
      </c>
      <c r="K18938">
        <v>472.3148889544438</v>
      </c>
      <c r="L18938" t="str">
        <f>TEXT(Orders[[#This Row],[date]],"MMM")</f>
        <v>Dec</v>
      </c>
    </row>
    <row r="18939" spans="1:12" x14ac:dyDescent="0.3">
      <c r="A18939" s="2">
        <v>45245</v>
      </c>
      <c r="B18939">
        <v>1005383</v>
      </c>
      <c r="C18939" t="s">
        <v>4710</v>
      </c>
      <c r="D18939" t="s">
        <v>3174</v>
      </c>
      <c r="E18939">
        <v>198.00000000000003</v>
      </c>
      <c r="F18939">
        <v>543.21839999999997</v>
      </c>
      <c r="G18939" t="s">
        <v>1809</v>
      </c>
      <c r="H18939" t="s">
        <v>26</v>
      </c>
      <c r="I18939" t="s">
        <v>13</v>
      </c>
      <c r="J18939">
        <v>345.21839999999997</v>
      </c>
      <c r="K18939">
        <v>174.35272727272724</v>
      </c>
      <c r="L18939" t="str">
        <f>TEXT(Orders[[#This Row],[date]],"MMM")</f>
        <v>Nov</v>
      </c>
    </row>
    <row r="18940" spans="1:12" x14ac:dyDescent="0.3">
      <c r="A18940" s="2">
        <v>45185</v>
      </c>
      <c r="B18940">
        <v>1000942</v>
      </c>
      <c r="C18940" t="s">
        <v>4368</v>
      </c>
      <c r="D18940" t="s">
        <v>3171</v>
      </c>
      <c r="E18940">
        <v>633.5712000000002</v>
      </c>
      <c r="F18940">
        <v>543.53520000000003</v>
      </c>
      <c r="G18940" t="s">
        <v>1248</v>
      </c>
      <c r="H18940" t="s">
        <v>30</v>
      </c>
      <c r="I18940" t="s">
        <v>13</v>
      </c>
      <c r="J18940">
        <v>-90.036000000000172</v>
      </c>
      <c r="K18940">
        <v>-14.210873221510093</v>
      </c>
      <c r="L18940" t="str">
        <f>TEXT(Orders[[#This Row],[date]],"MMM")</f>
        <v>Sep</v>
      </c>
    </row>
    <row r="18941" spans="1:12" x14ac:dyDescent="0.3">
      <c r="A18941" s="2">
        <v>44963</v>
      </c>
      <c r="B18941">
        <v>1002508</v>
      </c>
      <c r="C18941" t="s">
        <v>3710</v>
      </c>
      <c r="D18941" t="s">
        <v>3177</v>
      </c>
      <c r="E18941">
        <v>305.48480000000001</v>
      </c>
      <c r="F18941">
        <v>543.66520000000014</v>
      </c>
      <c r="G18941" t="s">
        <v>2824</v>
      </c>
      <c r="H18941" t="s">
        <v>57</v>
      </c>
      <c r="I18941" t="s">
        <v>20</v>
      </c>
      <c r="J18941">
        <v>238.18040000000013</v>
      </c>
      <c r="K18941">
        <v>77.968003645353264</v>
      </c>
      <c r="L18941" t="str">
        <f>TEXT(Orders[[#This Row],[date]],"MMM")</f>
        <v>Feb</v>
      </c>
    </row>
    <row r="18942" spans="1:12" x14ac:dyDescent="0.3">
      <c r="A18942" s="2">
        <v>45066</v>
      </c>
      <c r="B18942">
        <v>1005926</v>
      </c>
      <c r="C18942" t="s">
        <v>3937</v>
      </c>
      <c r="D18942" t="s">
        <v>3176</v>
      </c>
      <c r="E18942">
        <v>129.74</v>
      </c>
      <c r="F18942">
        <v>544.11480000000006</v>
      </c>
      <c r="G18942" t="s">
        <v>1456</v>
      </c>
      <c r="H18942" t="s">
        <v>26</v>
      </c>
      <c r="I18942" t="s">
        <v>13</v>
      </c>
      <c r="J18942">
        <v>414.37480000000005</v>
      </c>
      <c r="K18942">
        <v>319.38862340064748</v>
      </c>
      <c r="L18942" t="str">
        <f>TEXT(Orders[[#This Row],[date]],"MMM")</f>
        <v>May</v>
      </c>
    </row>
    <row r="18943" spans="1:12" x14ac:dyDescent="0.3">
      <c r="A18943" s="2">
        <v>45015</v>
      </c>
      <c r="B18943">
        <v>1005352</v>
      </c>
      <c r="C18943" t="s">
        <v>3275</v>
      </c>
      <c r="D18943" t="s">
        <v>3171</v>
      </c>
      <c r="E18943">
        <v>138.01920000000001</v>
      </c>
      <c r="F18943">
        <v>544.11480000000006</v>
      </c>
      <c r="G18943" t="s">
        <v>556</v>
      </c>
      <c r="H18943" t="s">
        <v>50</v>
      </c>
      <c r="I18943" t="s">
        <v>36</v>
      </c>
      <c r="J18943">
        <v>406.09560000000005</v>
      </c>
      <c r="K18943">
        <v>294.23123739305834</v>
      </c>
      <c r="L18943" t="str">
        <f>TEXT(Orders[[#This Row],[date]],"MMM")</f>
        <v>Mar</v>
      </c>
    </row>
    <row r="18944" spans="1:12" x14ac:dyDescent="0.3">
      <c r="A18944" s="2">
        <v>44966</v>
      </c>
      <c r="B18944">
        <v>1005353</v>
      </c>
      <c r="C18944" t="s">
        <v>5510</v>
      </c>
      <c r="D18944" t="s">
        <v>3174</v>
      </c>
      <c r="E18944">
        <v>161.23520000000002</v>
      </c>
      <c r="F18944">
        <v>544.11480000000006</v>
      </c>
      <c r="G18944" t="s">
        <v>1960</v>
      </c>
      <c r="H18944" t="s">
        <v>57</v>
      </c>
      <c r="I18944" t="s">
        <v>20</v>
      </c>
      <c r="J18944">
        <v>382.87960000000004</v>
      </c>
      <c r="K18944">
        <v>237.46650855396339</v>
      </c>
      <c r="L18944" t="str">
        <f>TEXT(Orders[[#This Row],[date]],"MMM")</f>
        <v>Feb</v>
      </c>
    </row>
    <row r="18945" spans="1:12" x14ac:dyDescent="0.3">
      <c r="A18945" s="2">
        <v>45075</v>
      </c>
      <c r="B18945">
        <v>1002232</v>
      </c>
      <c r="C18945" t="s">
        <v>4270</v>
      </c>
      <c r="D18945" t="s">
        <v>3177</v>
      </c>
      <c r="E18945">
        <v>113.77280000000002</v>
      </c>
      <c r="F18945">
        <v>544.79776000000004</v>
      </c>
      <c r="G18945" t="s">
        <v>2548</v>
      </c>
      <c r="H18945" t="s">
        <v>54</v>
      </c>
      <c r="I18945" t="s">
        <v>20</v>
      </c>
      <c r="J18945">
        <v>431.02496000000002</v>
      </c>
      <c r="K18945">
        <v>378.84710581087921</v>
      </c>
      <c r="L18945" t="str">
        <f>TEXT(Orders[[#This Row],[date]],"MMM")</f>
        <v>May</v>
      </c>
    </row>
    <row r="18946" spans="1:12" x14ac:dyDescent="0.3">
      <c r="A18946" s="2">
        <v>44928</v>
      </c>
      <c r="B18946">
        <v>1002599</v>
      </c>
      <c r="C18946" t="s">
        <v>4660</v>
      </c>
      <c r="D18946" t="s">
        <v>3176</v>
      </c>
      <c r="E18946">
        <v>209.56480000000002</v>
      </c>
      <c r="F18946">
        <v>544.80920000000015</v>
      </c>
      <c r="G18946" t="s">
        <v>2915</v>
      </c>
      <c r="H18946" t="s">
        <v>26</v>
      </c>
      <c r="I18946" t="s">
        <v>13</v>
      </c>
      <c r="J18946">
        <v>335.24440000000016</v>
      </c>
      <c r="K18946">
        <v>159.97171280673098</v>
      </c>
      <c r="L18946" t="str">
        <f>TEXT(Orders[[#This Row],[date]],"MMM")</f>
        <v>Jan</v>
      </c>
    </row>
    <row r="18947" spans="1:12" x14ac:dyDescent="0.3">
      <c r="A18947" s="2">
        <v>45248</v>
      </c>
      <c r="B18947">
        <v>1005970</v>
      </c>
      <c r="C18947" t="s">
        <v>5407</v>
      </c>
      <c r="D18947" t="s">
        <v>3175</v>
      </c>
      <c r="E18947">
        <v>78.444000000000003</v>
      </c>
      <c r="F18947">
        <v>545.01120000000003</v>
      </c>
      <c r="G18947" t="s">
        <v>1472</v>
      </c>
      <c r="H18947" t="s">
        <v>12</v>
      </c>
      <c r="I18947" t="s">
        <v>13</v>
      </c>
      <c r="J18947">
        <v>466.56720000000001</v>
      </c>
      <c r="K18947">
        <v>594.77742083524549</v>
      </c>
      <c r="L18947" t="str">
        <f>TEXT(Orders[[#This Row],[date]],"MMM")</f>
        <v>Nov</v>
      </c>
    </row>
    <row r="18948" spans="1:12" x14ac:dyDescent="0.3">
      <c r="A18948" s="2">
        <v>45065</v>
      </c>
      <c r="B18948">
        <v>1004319</v>
      </c>
      <c r="C18948" t="s">
        <v>3944</v>
      </c>
      <c r="D18948" t="s">
        <v>3176</v>
      </c>
      <c r="E18948">
        <v>131.44320000000002</v>
      </c>
      <c r="F18948">
        <v>545.18880000000001</v>
      </c>
      <c r="G18948" t="s">
        <v>826</v>
      </c>
      <c r="H18948" t="s">
        <v>35</v>
      </c>
      <c r="I18948" t="s">
        <v>36</v>
      </c>
      <c r="J18948">
        <v>413.74559999999997</v>
      </c>
      <c r="K18948">
        <v>314.77139935728883</v>
      </c>
      <c r="L18948" t="str">
        <f>TEXT(Orders[[#This Row],[date]],"MMM")</f>
        <v>May</v>
      </c>
    </row>
    <row r="18949" spans="1:12" x14ac:dyDescent="0.3">
      <c r="A18949" s="2">
        <v>44951</v>
      </c>
      <c r="B18949">
        <v>1000430</v>
      </c>
      <c r="C18949" t="s">
        <v>6028</v>
      </c>
      <c r="D18949" t="s">
        <v>3179</v>
      </c>
      <c r="E18949">
        <v>711.04550400000005</v>
      </c>
      <c r="F18949">
        <v>545.2836480000002</v>
      </c>
      <c r="G18949" t="s">
        <v>694</v>
      </c>
      <c r="H18949" t="s">
        <v>69</v>
      </c>
      <c r="I18949" t="s">
        <v>46</v>
      </c>
      <c r="J18949">
        <v>-165.76185599999985</v>
      </c>
      <c r="K18949">
        <v>-23.312411803112933</v>
      </c>
      <c r="L18949" t="str">
        <f>TEXT(Orders[[#This Row],[date]],"MMM")</f>
        <v>Jan</v>
      </c>
    </row>
    <row r="18950" spans="1:12" x14ac:dyDescent="0.3">
      <c r="A18950" s="2">
        <v>45136</v>
      </c>
      <c r="B18950">
        <v>1000748</v>
      </c>
      <c r="C18950" t="s">
        <v>4189</v>
      </c>
      <c r="D18950" t="s">
        <v>3171</v>
      </c>
      <c r="E18950">
        <v>527.23584000000017</v>
      </c>
      <c r="F18950">
        <v>545.75788800000021</v>
      </c>
      <c r="G18950" t="s">
        <v>1043</v>
      </c>
      <c r="H18950" t="s">
        <v>30</v>
      </c>
      <c r="I18950" t="s">
        <v>13</v>
      </c>
      <c r="J18950">
        <v>18.522048000000041</v>
      </c>
      <c r="K18950">
        <v>3.5130479748872983</v>
      </c>
      <c r="L18950" t="str">
        <f>TEXT(Orders[[#This Row],[date]],"MMM")</f>
        <v>Jul</v>
      </c>
    </row>
    <row r="18951" spans="1:12" x14ac:dyDescent="0.3">
      <c r="A18951" s="2">
        <v>45135</v>
      </c>
      <c r="B18951">
        <v>1005847</v>
      </c>
      <c r="C18951" t="s">
        <v>5890</v>
      </c>
      <c r="D18951" t="s">
        <v>3175</v>
      </c>
      <c r="E18951">
        <v>79.832000000000008</v>
      </c>
      <c r="F18951">
        <v>545.9076</v>
      </c>
      <c r="G18951" t="s">
        <v>2531</v>
      </c>
      <c r="H18951" t="s">
        <v>26</v>
      </c>
      <c r="I18951" t="s">
        <v>13</v>
      </c>
      <c r="J18951">
        <v>466.07560000000001</v>
      </c>
      <c r="K18951">
        <v>583.82052309850678</v>
      </c>
      <c r="L18951" t="str">
        <f>TEXT(Orders[[#This Row],[date]],"MMM")</f>
        <v>Jul</v>
      </c>
    </row>
    <row r="18952" spans="1:12" x14ac:dyDescent="0.3">
      <c r="A18952" s="2">
        <v>45052</v>
      </c>
      <c r="B18952">
        <v>1005694</v>
      </c>
      <c r="C18952" t="s">
        <v>4990</v>
      </c>
      <c r="D18952" t="s">
        <v>3172</v>
      </c>
      <c r="E18952">
        <v>165.12800000000001</v>
      </c>
      <c r="F18952">
        <v>545.9076</v>
      </c>
      <c r="G18952" t="s">
        <v>2691</v>
      </c>
      <c r="H18952" t="s">
        <v>88</v>
      </c>
      <c r="I18952" t="s">
        <v>36</v>
      </c>
      <c r="J18952">
        <v>380.77959999999996</v>
      </c>
      <c r="K18952">
        <v>230.59662807034539</v>
      </c>
      <c r="L18952" t="str">
        <f>TEXT(Orders[[#This Row],[date]],"MMM")</f>
        <v>May</v>
      </c>
    </row>
    <row r="18953" spans="1:12" x14ac:dyDescent="0.3">
      <c r="A18953" s="2">
        <v>45248</v>
      </c>
      <c r="B18953">
        <v>1000139</v>
      </c>
      <c r="C18953" t="s">
        <v>5820</v>
      </c>
      <c r="D18953" t="s">
        <v>3175</v>
      </c>
      <c r="E18953">
        <v>126.03129600000003</v>
      </c>
      <c r="F18953">
        <v>546.01597440000023</v>
      </c>
      <c r="G18953" t="s">
        <v>296</v>
      </c>
      <c r="H18953" t="s">
        <v>35</v>
      </c>
      <c r="I18953" t="s">
        <v>36</v>
      </c>
      <c r="J18953">
        <v>419.98467840000023</v>
      </c>
      <c r="K18953">
        <v>333.2384032613615</v>
      </c>
      <c r="L18953" t="str">
        <f>TEXT(Orders[[#This Row],[date]],"MMM")</f>
        <v>Nov</v>
      </c>
    </row>
    <row r="18954" spans="1:12" x14ac:dyDescent="0.3">
      <c r="A18954" s="2">
        <v>45129</v>
      </c>
      <c r="B18954">
        <v>1000537</v>
      </c>
      <c r="C18954" t="s">
        <v>3972</v>
      </c>
      <c r="D18954" t="s">
        <v>3179</v>
      </c>
      <c r="E18954">
        <v>488.65920000000017</v>
      </c>
      <c r="F18954">
        <v>546.07088640000006</v>
      </c>
      <c r="G18954" t="s">
        <v>816</v>
      </c>
      <c r="H18954" t="s">
        <v>75</v>
      </c>
      <c r="I18954" t="s">
        <v>46</v>
      </c>
      <c r="J18954">
        <v>57.411686399999894</v>
      </c>
      <c r="K18954">
        <v>11.748819299831021</v>
      </c>
      <c r="L18954" t="str">
        <f>TEXT(Orders[[#This Row],[date]],"MMM")</f>
        <v>Jul</v>
      </c>
    </row>
    <row r="18955" spans="1:12" x14ac:dyDescent="0.3">
      <c r="A18955" s="2">
        <v>45014</v>
      </c>
      <c r="B18955">
        <v>1001800</v>
      </c>
      <c r="C18955" t="s">
        <v>4859</v>
      </c>
      <c r="D18955" t="s">
        <v>3172</v>
      </c>
      <c r="E18955">
        <v>126.40960000000001</v>
      </c>
      <c r="F18955">
        <v>546.22048000000018</v>
      </c>
      <c r="G18955" t="s">
        <v>2116</v>
      </c>
      <c r="H18955" t="s">
        <v>19</v>
      </c>
      <c r="I18955" t="s">
        <v>20</v>
      </c>
      <c r="J18955">
        <v>419.81088000000017</v>
      </c>
      <c r="K18955">
        <v>332.10363769840274</v>
      </c>
      <c r="L18955" t="str">
        <f>TEXT(Orders[[#This Row],[date]],"MMM")</f>
        <v>Mar</v>
      </c>
    </row>
    <row r="18956" spans="1:12" x14ac:dyDescent="0.3">
      <c r="A18956" s="2">
        <v>45082</v>
      </c>
      <c r="B18956">
        <v>1000687</v>
      </c>
      <c r="C18956" t="s">
        <v>3411</v>
      </c>
      <c r="D18956" t="s">
        <v>3174</v>
      </c>
      <c r="E18956">
        <v>532.94169600000009</v>
      </c>
      <c r="F18956">
        <v>546.25708800000007</v>
      </c>
      <c r="G18956" t="s">
        <v>979</v>
      </c>
      <c r="H18956" t="s">
        <v>50</v>
      </c>
      <c r="I18956" t="s">
        <v>36</v>
      </c>
      <c r="J18956">
        <v>13.315391999999974</v>
      </c>
      <c r="K18956">
        <v>2.49847067698752</v>
      </c>
      <c r="L18956" t="str">
        <f>TEXT(Orders[[#This Row],[date]],"MMM")</f>
        <v>Jun</v>
      </c>
    </row>
    <row r="18957" spans="1:12" x14ac:dyDescent="0.3">
      <c r="A18957" s="2">
        <v>45228</v>
      </c>
      <c r="B18957">
        <v>1000654</v>
      </c>
      <c r="C18957" t="s">
        <v>5911</v>
      </c>
      <c r="D18957" t="s">
        <v>3171</v>
      </c>
      <c r="E18957">
        <v>594.84384000000011</v>
      </c>
      <c r="F18957">
        <v>546.26282880000008</v>
      </c>
      <c r="G18957" t="s">
        <v>945</v>
      </c>
      <c r="H18957" t="s">
        <v>75</v>
      </c>
      <c r="I18957" t="s">
        <v>46</v>
      </c>
      <c r="J18957">
        <v>-48.581011200000034</v>
      </c>
      <c r="K18957">
        <v>-8.1670192970309703</v>
      </c>
      <c r="L18957" t="str">
        <f>TEXT(Orders[[#This Row],[date]],"MMM")</f>
        <v>Oct</v>
      </c>
    </row>
    <row r="18958" spans="1:12" x14ac:dyDescent="0.3">
      <c r="A18958" s="2">
        <v>45209</v>
      </c>
      <c r="B18958">
        <v>1005890</v>
      </c>
      <c r="C18958" t="s">
        <v>3970</v>
      </c>
      <c r="D18958" t="s">
        <v>3173</v>
      </c>
      <c r="E18958">
        <v>3.0679999999999978</v>
      </c>
      <c r="F18958">
        <v>546.80399999999997</v>
      </c>
      <c r="G18958" t="s">
        <v>813</v>
      </c>
      <c r="H18958" t="s">
        <v>26</v>
      </c>
      <c r="I18958" t="s">
        <v>13</v>
      </c>
      <c r="J18958">
        <v>543.73599999999999</v>
      </c>
      <c r="K18958">
        <v>17722.816166883975</v>
      </c>
      <c r="L18958" t="str">
        <f>TEXT(Orders[[#This Row],[date]],"MMM")</f>
        <v>Oct</v>
      </c>
    </row>
    <row r="18959" spans="1:12" x14ac:dyDescent="0.3">
      <c r="A18959" s="2">
        <v>45123</v>
      </c>
      <c r="B18959">
        <v>1005797</v>
      </c>
      <c r="C18959" t="s">
        <v>3640</v>
      </c>
      <c r="D18959" t="s">
        <v>3174</v>
      </c>
      <c r="E18959">
        <v>4.1640000000000157</v>
      </c>
      <c r="F18959">
        <v>546.80399999999997</v>
      </c>
      <c r="G18959" t="s">
        <v>502</v>
      </c>
      <c r="H18959" t="s">
        <v>30</v>
      </c>
      <c r="I18959" t="s">
        <v>13</v>
      </c>
      <c r="J18959">
        <v>542.64</v>
      </c>
      <c r="K18959">
        <v>13031.700288184387</v>
      </c>
      <c r="L18959" t="str">
        <f>TEXT(Orders[[#This Row],[date]],"MMM")</f>
        <v>Jul</v>
      </c>
    </row>
    <row r="18960" spans="1:12" x14ac:dyDescent="0.3">
      <c r="A18960" s="2">
        <v>45198</v>
      </c>
      <c r="B18960">
        <v>1005954</v>
      </c>
      <c r="C18960" t="s">
        <v>5243</v>
      </c>
      <c r="D18960" t="s">
        <v>3178</v>
      </c>
      <c r="E18960">
        <v>26.588000000000005</v>
      </c>
      <c r="F18960">
        <v>546.80399999999997</v>
      </c>
      <c r="G18960" t="s">
        <v>412</v>
      </c>
      <c r="H18960" t="s">
        <v>35</v>
      </c>
      <c r="I18960" t="s">
        <v>36</v>
      </c>
      <c r="J18960">
        <v>520.21600000000001</v>
      </c>
      <c r="K18960">
        <v>1956.5819166541291</v>
      </c>
      <c r="L18960" t="str">
        <f>TEXT(Orders[[#This Row],[date]],"MMM")</f>
        <v>Sep</v>
      </c>
    </row>
    <row r="18961" spans="1:12" x14ac:dyDescent="0.3">
      <c r="A18961" s="2">
        <v>45032</v>
      </c>
      <c r="B18961">
        <v>1005436</v>
      </c>
      <c r="C18961" t="s">
        <v>3493</v>
      </c>
      <c r="D18961" t="s">
        <v>3179</v>
      </c>
      <c r="E18961">
        <v>61.396000000000001</v>
      </c>
      <c r="F18961">
        <v>546.80399999999997</v>
      </c>
      <c r="G18961" t="s">
        <v>2708</v>
      </c>
      <c r="H18961" t="s">
        <v>57</v>
      </c>
      <c r="I18961" t="s">
        <v>20</v>
      </c>
      <c r="J18961">
        <v>485.40799999999996</v>
      </c>
      <c r="K18961">
        <v>790.61828132125868</v>
      </c>
      <c r="L18961" t="str">
        <f>TEXT(Orders[[#This Row],[date]],"MMM")</f>
        <v>Apr</v>
      </c>
    </row>
    <row r="18962" spans="1:12" x14ac:dyDescent="0.3">
      <c r="A18962" s="2">
        <v>45223</v>
      </c>
      <c r="B18962">
        <v>1005771</v>
      </c>
      <c r="C18962" t="s">
        <v>3727</v>
      </c>
      <c r="D18962" t="s">
        <v>3178</v>
      </c>
      <c r="E18962">
        <v>93.052000000000007</v>
      </c>
      <c r="F18962">
        <v>546.80399999999997</v>
      </c>
      <c r="G18962" t="s">
        <v>594</v>
      </c>
      <c r="H18962" t="s">
        <v>69</v>
      </c>
      <c r="I18962" t="s">
        <v>46</v>
      </c>
      <c r="J18962">
        <v>453.75199999999995</v>
      </c>
      <c r="K18962">
        <v>487.63272148905975</v>
      </c>
      <c r="L18962" t="str">
        <f>TEXT(Orders[[#This Row],[date]],"MMM")</f>
        <v>Oct</v>
      </c>
    </row>
    <row r="18963" spans="1:12" x14ac:dyDescent="0.3">
      <c r="A18963" s="2">
        <v>45089</v>
      </c>
      <c r="B18963">
        <v>1002192</v>
      </c>
      <c r="C18963" t="s">
        <v>3716</v>
      </c>
      <c r="D18963" t="s">
        <v>3175</v>
      </c>
      <c r="E18963">
        <v>42.124800000000008</v>
      </c>
      <c r="F18963">
        <v>546.85800000000006</v>
      </c>
      <c r="G18963" t="s">
        <v>2508</v>
      </c>
      <c r="H18963" t="s">
        <v>30</v>
      </c>
      <c r="I18963" t="s">
        <v>13</v>
      </c>
      <c r="J18963">
        <v>504.73320000000007</v>
      </c>
      <c r="K18963">
        <v>1198.1853919781222</v>
      </c>
      <c r="L18963" t="str">
        <f>TEXT(Orders[[#This Row],[date]],"MMM")</f>
        <v>Jun</v>
      </c>
    </row>
    <row r="18964" spans="1:12" x14ac:dyDescent="0.3">
      <c r="A18964" s="2">
        <v>45014</v>
      </c>
      <c r="B18964">
        <v>1000962</v>
      </c>
      <c r="C18964" t="s">
        <v>3876</v>
      </c>
      <c r="D18964" t="s">
        <v>3177</v>
      </c>
      <c r="E18964">
        <v>290.23680000000007</v>
      </c>
      <c r="F18964">
        <v>546.88208640000016</v>
      </c>
      <c r="G18964" t="s">
        <v>1268</v>
      </c>
      <c r="H18964" t="s">
        <v>19</v>
      </c>
      <c r="I18964" t="s">
        <v>20</v>
      </c>
      <c r="J18964">
        <v>256.64528640000009</v>
      </c>
      <c r="K18964">
        <v>88.426170079052696</v>
      </c>
      <c r="L18964" t="str">
        <f>TEXT(Orders[[#This Row],[date]],"MMM")</f>
        <v>Mar</v>
      </c>
    </row>
    <row r="18965" spans="1:12" x14ac:dyDescent="0.3">
      <c r="A18965" s="2">
        <v>45052</v>
      </c>
      <c r="B18965">
        <v>1005461</v>
      </c>
      <c r="C18965" t="s">
        <v>4947</v>
      </c>
      <c r="D18965" t="s">
        <v>3172</v>
      </c>
      <c r="E18965">
        <v>2.2599999999999909</v>
      </c>
      <c r="F18965">
        <v>547.70039999999995</v>
      </c>
      <c r="G18965" t="s">
        <v>2478</v>
      </c>
      <c r="H18965" t="s">
        <v>50</v>
      </c>
      <c r="I18965" t="s">
        <v>36</v>
      </c>
      <c r="J18965">
        <v>545.44039999999995</v>
      </c>
      <c r="K18965">
        <v>24134.530973451423</v>
      </c>
      <c r="L18965" t="str">
        <f>TEXT(Orders[[#This Row],[date]],"MMM")</f>
        <v>May</v>
      </c>
    </row>
    <row r="18966" spans="1:12" x14ac:dyDescent="0.3">
      <c r="A18966" s="2">
        <v>45019</v>
      </c>
      <c r="B18966">
        <v>1005453</v>
      </c>
      <c r="C18966" t="s">
        <v>5491</v>
      </c>
      <c r="D18966" t="s">
        <v>3172</v>
      </c>
      <c r="E18966">
        <v>8.0759999999999934</v>
      </c>
      <c r="F18966">
        <v>547.70039999999995</v>
      </c>
      <c r="G18966" t="s">
        <v>2327</v>
      </c>
      <c r="H18966" t="s">
        <v>19</v>
      </c>
      <c r="I18966" t="s">
        <v>20</v>
      </c>
      <c r="J18966">
        <v>539.62439999999992</v>
      </c>
      <c r="K18966">
        <v>6681.827637444283</v>
      </c>
      <c r="L18966" t="str">
        <f>TEXT(Orders[[#This Row],[date]],"MMM")</f>
        <v>Apr</v>
      </c>
    </row>
    <row r="18967" spans="1:12" x14ac:dyDescent="0.3">
      <c r="A18967" s="2">
        <v>45221</v>
      </c>
      <c r="B18967">
        <v>1005502</v>
      </c>
      <c r="C18967" t="s">
        <v>3904</v>
      </c>
      <c r="D18967" t="s">
        <v>3180</v>
      </c>
      <c r="E18967">
        <v>117.07600000000001</v>
      </c>
      <c r="F18967">
        <v>547.70039999999995</v>
      </c>
      <c r="G18967" t="s">
        <v>2735</v>
      </c>
      <c r="H18967" t="s">
        <v>26</v>
      </c>
      <c r="I18967" t="s">
        <v>13</v>
      </c>
      <c r="J18967">
        <v>430.62439999999992</v>
      </c>
      <c r="K18967">
        <v>367.81611944378005</v>
      </c>
      <c r="L18967" t="str">
        <f>TEXT(Orders[[#This Row],[date]],"MMM")</f>
        <v>Oct</v>
      </c>
    </row>
    <row r="18968" spans="1:12" x14ac:dyDescent="0.3">
      <c r="A18968" s="2">
        <v>45000</v>
      </c>
      <c r="B18968">
        <v>1000051</v>
      </c>
      <c r="C18968" t="s">
        <v>5943</v>
      </c>
      <c r="D18968" t="s">
        <v>3179</v>
      </c>
      <c r="E18968">
        <v>126.76224000000002</v>
      </c>
      <c r="F18968">
        <v>547.93914240000015</v>
      </c>
      <c r="G18968" t="s">
        <v>142</v>
      </c>
      <c r="H18968" t="s">
        <v>88</v>
      </c>
      <c r="I18968" t="s">
        <v>36</v>
      </c>
      <c r="J18968">
        <v>421.17690240000013</v>
      </c>
      <c r="K18968">
        <v>332.25738390233562</v>
      </c>
      <c r="L18968" t="str">
        <f>TEXT(Orders[[#This Row],[date]],"MMM")</f>
        <v>Mar</v>
      </c>
    </row>
    <row r="18969" spans="1:12" x14ac:dyDescent="0.3">
      <c r="A18969" s="2">
        <v>45192</v>
      </c>
      <c r="B18969">
        <v>1002722</v>
      </c>
      <c r="C18969" t="s">
        <v>5035</v>
      </c>
      <c r="D18969" t="s">
        <v>3176</v>
      </c>
      <c r="E18969">
        <v>177.50080000000003</v>
      </c>
      <c r="F18969">
        <v>548.04880000000014</v>
      </c>
      <c r="G18969" t="s">
        <v>3038</v>
      </c>
      <c r="H18969" t="s">
        <v>26</v>
      </c>
      <c r="I18969" t="s">
        <v>13</v>
      </c>
      <c r="J18969">
        <v>370.54800000000012</v>
      </c>
      <c r="K18969">
        <v>208.7584957363573</v>
      </c>
      <c r="L18969" t="str">
        <f>TEXT(Orders[[#This Row],[date]],"MMM")</f>
        <v>Sep</v>
      </c>
    </row>
    <row r="18970" spans="1:12" x14ac:dyDescent="0.3">
      <c r="A18970" s="2">
        <v>45126</v>
      </c>
      <c r="B18970">
        <v>1003107</v>
      </c>
      <c r="C18970" t="s">
        <v>3608</v>
      </c>
      <c r="D18970" t="s">
        <v>3178</v>
      </c>
      <c r="E18970">
        <v>188.01920000000001</v>
      </c>
      <c r="F18970">
        <v>548.17880000000002</v>
      </c>
      <c r="G18970" t="s">
        <v>473</v>
      </c>
      <c r="H18970" t="s">
        <v>69</v>
      </c>
      <c r="I18970" t="s">
        <v>46</v>
      </c>
      <c r="J18970">
        <v>360.15960000000001</v>
      </c>
      <c r="K18970">
        <v>191.55469228674517</v>
      </c>
      <c r="L18970" t="str">
        <f>TEXT(Orders[[#This Row],[date]],"MMM")</f>
        <v>Jul</v>
      </c>
    </row>
    <row r="18971" spans="1:12" x14ac:dyDescent="0.3">
      <c r="A18971" s="2">
        <v>45236</v>
      </c>
      <c r="B18971">
        <v>1000815</v>
      </c>
      <c r="C18971" t="s">
        <v>4247</v>
      </c>
      <c r="D18971" t="s">
        <v>3174</v>
      </c>
      <c r="E18971">
        <v>188.90496000000005</v>
      </c>
      <c r="F18971">
        <v>548.69817599999999</v>
      </c>
      <c r="G18971" t="s">
        <v>1114</v>
      </c>
      <c r="H18971" t="s">
        <v>19</v>
      </c>
      <c r="I18971" t="s">
        <v>20</v>
      </c>
      <c r="J18971">
        <v>359.79321599999992</v>
      </c>
      <c r="K18971">
        <v>190.46255640931813</v>
      </c>
      <c r="L18971" t="str">
        <f>TEXT(Orders[[#This Row],[date]],"MMM")</f>
        <v>Nov</v>
      </c>
    </row>
    <row r="18972" spans="1:12" x14ac:dyDescent="0.3">
      <c r="A18972" s="2">
        <v>45015</v>
      </c>
      <c r="B18972">
        <v>1000503</v>
      </c>
      <c r="C18972" t="s">
        <v>3924</v>
      </c>
      <c r="D18972" t="s">
        <v>3173</v>
      </c>
      <c r="E18972">
        <v>214.22860800000001</v>
      </c>
      <c r="F18972">
        <v>548.87539200000003</v>
      </c>
      <c r="G18972" t="s">
        <v>779</v>
      </c>
      <c r="H18972" t="s">
        <v>12</v>
      </c>
      <c r="I18972" t="s">
        <v>13</v>
      </c>
      <c r="J18972">
        <v>334.64678400000003</v>
      </c>
      <c r="K18972">
        <v>156.21012857442457</v>
      </c>
      <c r="L18972" t="str">
        <f>TEXT(Orders[[#This Row],[date]],"MMM")</f>
        <v>Mar</v>
      </c>
    </row>
    <row r="18973" spans="1:12" x14ac:dyDescent="0.3">
      <c r="A18973" s="2">
        <v>45220</v>
      </c>
      <c r="B18973">
        <v>1000614</v>
      </c>
      <c r="C18973" t="s">
        <v>3472</v>
      </c>
      <c r="D18973" t="s">
        <v>3175</v>
      </c>
      <c r="E18973">
        <v>532.81920000000014</v>
      </c>
      <c r="F18973">
        <v>549.06633600000021</v>
      </c>
      <c r="G18973" t="s">
        <v>902</v>
      </c>
      <c r="H18973" t="s">
        <v>19</v>
      </c>
      <c r="I18973" t="s">
        <v>20</v>
      </c>
      <c r="J18973">
        <v>16.247136000000069</v>
      </c>
      <c r="K18973">
        <v>3.049277503513399</v>
      </c>
      <c r="L18973" t="str">
        <f>TEXT(Orders[[#This Row],[date]],"MMM")</f>
        <v>Oct</v>
      </c>
    </row>
    <row r="18974" spans="1:12" x14ac:dyDescent="0.3">
      <c r="A18974" s="2">
        <v>44948</v>
      </c>
      <c r="B18974">
        <v>1001678</v>
      </c>
      <c r="C18974" t="s">
        <v>4414</v>
      </c>
      <c r="D18974" t="s">
        <v>3175</v>
      </c>
      <c r="E18974">
        <v>184.3776</v>
      </c>
      <c r="F18974">
        <v>549.11584000000016</v>
      </c>
      <c r="G18974" t="s">
        <v>1993</v>
      </c>
      <c r="H18974" t="s">
        <v>12</v>
      </c>
      <c r="I18974" t="s">
        <v>13</v>
      </c>
      <c r="J18974">
        <v>364.73824000000013</v>
      </c>
      <c r="K18974">
        <v>197.82134055329939</v>
      </c>
      <c r="L18974" t="str">
        <f>TEXT(Orders[[#This Row],[date]],"MMM")</f>
        <v>Jan</v>
      </c>
    </row>
    <row r="18975" spans="1:12" x14ac:dyDescent="0.3">
      <c r="A18975" s="2">
        <v>45123</v>
      </c>
      <c r="B18975">
        <v>1005905</v>
      </c>
      <c r="C18975" t="s">
        <v>4028</v>
      </c>
      <c r="D18975" t="s">
        <v>3172</v>
      </c>
      <c r="E18975">
        <v>19.128000000000004</v>
      </c>
      <c r="F18975">
        <v>549.4932</v>
      </c>
      <c r="G18975" t="s">
        <v>878</v>
      </c>
      <c r="H18975" t="s">
        <v>26</v>
      </c>
      <c r="I18975" t="s">
        <v>13</v>
      </c>
      <c r="J18975">
        <v>530.36519999999996</v>
      </c>
      <c r="K18975">
        <v>2772.7164366373895</v>
      </c>
      <c r="L18975" t="str">
        <f>TEXT(Orders[[#This Row],[date]],"MMM")</f>
        <v>Jul</v>
      </c>
    </row>
    <row r="18976" spans="1:12" x14ac:dyDescent="0.3">
      <c r="A18976" s="2">
        <v>45008</v>
      </c>
      <c r="B18976">
        <v>1000244</v>
      </c>
      <c r="C18976" t="s">
        <v>5454</v>
      </c>
      <c r="D18976" t="s">
        <v>3178</v>
      </c>
      <c r="E18976">
        <v>499.79884800000013</v>
      </c>
      <c r="F18976">
        <v>550.05600000000015</v>
      </c>
      <c r="G18976" t="s">
        <v>453</v>
      </c>
      <c r="H18976" t="s">
        <v>75</v>
      </c>
      <c r="I18976" t="s">
        <v>46</v>
      </c>
      <c r="J18976">
        <v>50.257152000000019</v>
      </c>
      <c r="K18976">
        <v>10.055475758119396</v>
      </c>
      <c r="L18976" t="str">
        <f>TEXT(Orders[[#This Row],[date]],"MMM")</f>
        <v>Mar</v>
      </c>
    </row>
    <row r="18977" spans="1:12" x14ac:dyDescent="0.3">
      <c r="A18977" s="2">
        <v>45008</v>
      </c>
      <c r="B18977">
        <v>1005974</v>
      </c>
      <c r="C18977" t="s">
        <v>5473</v>
      </c>
      <c r="D18977" t="s">
        <v>3178</v>
      </c>
      <c r="E18977">
        <v>12.024000000000029</v>
      </c>
      <c r="F18977">
        <v>550.38959999999997</v>
      </c>
      <c r="G18977" t="s">
        <v>714</v>
      </c>
      <c r="H18977" t="s">
        <v>75</v>
      </c>
      <c r="I18977" t="s">
        <v>46</v>
      </c>
      <c r="J18977">
        <v>538.36559999999997</v>
      </c>
      <c r="K18977">
        <v>4477.425149700588</v>
      </c>
      <c r="L18977" t="str">
        <f>TEXT(Orders[[#This Row],[date]],"MMM")</f>
        <v>Mar</v>
      </c>
    </row>
    <row r="18978" spans="1:12" x14ac:dyDescent="0.3">
      <c r="A18978" s="2">
        <v>45076</v>
      </c>
      <c r="B18978">
        <v>1005904</v>
      </c>
      <c r="C18978" t="s">
        <v>3232</v>
      </c>
      <c r="D18978" t="s">
        <v>3173</v>
      </c>
      <c r="E18978">
        <v>58.016000000000005</v>
      </c>
      <c r="F18978">
        <v>550.38959999999997</v>
      </c>
      <c r="G18978" t="s">
        <v>1475</v>
      </c>
      <c r="H18978" t="s">
        <v>50</v>
      </c>
      <c r="I18978" t="s">
        <v>36</v>
      </c>
      <c r="J18978">
        <v>492.37359999999995</v>
      </c>
      <c r="K18978">
        <v>848.68587975730816</v>
      </c>
      <c r="L18978" t="str">
        <f>TEXT(Orders[[#This Row],[date]],"MMM")</f>
        <v>May</v>
      </c>
    </row>
    <row r="18979" spans="1:12" x14ac:dyDescent="0.3">
      <c r="A18979" s="2">
        <v>45101</v>
      </c>
      <c r="B18979">
        <v>1006026</v>
      </c>
      <c r="C18979" t="s">
        <v>3821</v>
      </c>
      <c r="D18979" t="s">
        <v>3177</v>
      </c>
      <c r="E18979">
        <v>100.80400000000003</v>
      </c>
      <c r="F18979">
        <v>550.38959999999997</v>
      </c>
      <c r="G18979" t="s">
        <v>2512</v>
      </c>
      <c r="H18979" t="s">
        <v>88</v>
      </c>
      <c r="I18979" t="s">
        <v>36</v>
      </c>
      <c r="J18979">
        <v>449.58559999999994</v>
      </c>
      <c r="K18979">
        <v>445.99976191420956</v>
      </c>
      <c r="L18979" t="str">
        <f>TEXT(Orders[[#This Row],[date]],"MMM")</f>
        <v>Jun</v>
      </c>
    </row>
    <row r="18980" spans="1:12" x14ac:dyDescent="0.3">
      <c r="A18980" s="2">
        <v>44954</v>
      </c>
      <c r="B18980">
        <v>1006125</v>
      </c>
      <c r="C18980" t="s">
        <v>3687</v>
      </c>
      <c r="D18980" t="s">
        <v>3172</v>
      </c>
      <c r="E18980">
        <v>105.06400000000002</v>
      </c>
      <c r="F18980">
        <v>550.38959999999997</v>
      </c>
      <c r="G18980" t="s">
        <v>1479</v>
      </c>
      <c r="H18980" t="s">
        <v>12</v>
      </c>
      <c r="I18980" t="s">
        <v>13</v>
      </c>
      <c r="J18980">
        <v>445.32559999999995</v>
      </c>
      <c r="K18980">
        <v>423.86126551435302</v>
      </c>
      <c r="L18980" t="str">
        <f>TEXT(Orders[[#This Row],[date]],"MMM")</f>
        <v>Jan</v>
      </c>
    </row>
    <row r="18981" spans="1:12" x14ac:dyDescent="0.3">
      <c r="A18981" s="2">
        <v>45260</v>
      </c>
      <c r="B18981">
        <v>1000473</v>
      </c>
      <c r="C18981" t="s">
        <v>3884</v>
      </c>
      <c r="D18981" t="s">
        <v>3175</v>
      </c>
      <c r="E18981">
        <v>333.0528000000001</v>
      </c>
      <c r="F18981">
        <v>550.85472000000004</v>
      </c>
      <c r="G18981" t="s">
        <v>745</v>
      </c>
      <c r="H18981" t="s">
        <v>75</v>
      </c>
      <c r="I18981" t="s">
        <v>46</v>
      </c>
      <c r="J18981">
        <v>217.80191999999994</v>
      </c>
      <c r="K18981">
        <v>65.395612947856876</v>
      </c>
      <c r="L18981" t="str">
        <f>TEXT(Orders[[#This Row],[date]],"MMM")</f>
        <v>Nov</v>
      </c>
    </row>
    <row r="18982" spans="1:12" x14ac:dyDescent="0.3">
      <c r="A18982" s="2">
        <v>45068</v>
      </c>
      <c r="B18982">
        <v>1003132</v>
      </c>
      <c r="C18982" t="s">
        <v>4777</v>
      </c>
      <c r="D18982" t="s">
        <v>3178</v>
      </c>
      <c r="E18982">
        <v>104.10240000000002</v>
      </c>
      <c r="F18982">
        <v>551.17400000000009</v>
      </c>
      <c r="G18982" t="s">
        <v>2453</v>
      </c>
      <c r="H18982" t="s">
        <v>88</v>
      </c>
      <c r="I18982" t="s">
        <v>36</v>
      </c>
      <c r="J18982">
        <v>447.0716000000001</v>
      </c>
      <c r="K18982">
        <v>429.45369174966191</v>
      </c>
      <c r="L18982" t="str">
        <f>TEXT(Orders[[#This Row],[date]],"MMM")</f>
        <v>May</v>
      </c>
    </row>
    <row r="18983" spans="1:12" x14ac:dyDescent="0.3">
      <c r="A18983" s="2">
        <v>44933</v>
      </c>
      <c r="B18983">
        <v>1006117</v>
      </c>
      <c r="C18983" t="s">
        <v>4781</v>
      </c>
      <c r="D18983" t="s">
        <v>3180</v>
      </c>
      <c r="E18983">
        <v>63.70000000000001</v>
      </c>
      <c r="F18983">
        <v>551.28600000000006</v>
      </c>
      <c r="G18983" t="s">
        <v>2457</v>
      </c>
      <c r="H18983" t="s">
        <v>35</v>
      </c>
      <c r="I18983" t="s">
        <v>36</v>
      </c>
      <c r="J18983">
        <v>487.58600000000007</v>
      </c>
      <c r="K18983">
        <v>765.44113029827315</v>
      </c>
      <c r="L18983" t="str">
        <f>TEXT(Orders[[#This Row],[date]],"MMM")</f>
        <v>Jan</v>
      </c>
    </row>
    <row r="18984" spans="1:12" x14ac:dyDescent="0.3">
      <c r="A18984" s="2">
        <v>44978</v>
      </c>
      <c r="B18984">
        <v>1005627</v>
      </c>
      <c r="C18984" t="s">
        <v>5017</v>
      </c>
      <c r="D18984" t="s">
        <v>3172</v>
      </c>
      <c r="E18984">
        <v>103.072</v>
      </c>
      <c r="F18984">
        <v>551.28600000000006</v>
      </c>
      <c r="G18984" t="s">
        <v>3148</v>
      </c>
      <c r="H18984" t="s">
        <v>69</v>
      </c>
      <c r="I18984" t="s">
        <v>46</v>
      </c>
      <c r="J18984">
        <v>448.21400000000006</v>
      </c>
      <c r="K18984">
        <v>434.85524681775854</v>
      </c>
      <c r="L18984" t="str">
        <f>TEXT(Orders[[#This Row],[date]],"MMM")</f>
        <v>Feb</v>
      </c>
    </row>
    <row r="18985" spans="1:12" x14ac:dyDescent="0.3">
      <c r="A18985" s="2">
        <v>45062</v>
      </c>
      <c r="B18985">
        <v>1005405</v>
      </c>
      <c r="C18985" t="s">
        <v>6061</v>
      </c>
      <c r="D18985" t="s">
        <v>3174</v>
      </c>
      <c r="E18985">
        <v>223.18400000000003</v>
      </c>
      <c r="F18985">
        <v>551.28600000000006</v>
      </c>
      <c r="G18985" t="s">
        <v>2187</v>
      </c>
      <c r="H18985" t="s">
        <v>57</v>
      </c>
      <c r="I18985" t="s">
        <v>20</v>
      </c>
      <c r="J18985">
        <v>328.10200000000003</v>
      </c>
      <c r="K18985">
        <v>147.00964226826295</v>
      </c>
      <c r="L18985" t="str">
        <f>TEXT(Orders[[#This Row],[date]],"MMM")</f>
        <v>May</v>
      </c>
    </row>
    <row r="18986" spans="1:12" x14ac:dyDescent="0.3">
      <c r="A18986" s="2">
        <v>45243</v>
      </c>
      <c r="B18986">
        <v>1000201</v>
      </c>
      <c r="C18986" t="s">
        <v>5619</v>
      </c>
      <c r="D18986" t="s">
        <v>3175</v>
      </c>
      <c r="E18986">
        <v>122.08070400000003</v>
      </c>
      <c r="F18986">
        <v>551.87808000000007</v>
      </c>
      <c r="G18986" t="s">
        <v>392</v>
      </c>
      <c r="H18986" t="s">
        <v>35</v>
      </c>
      <c r="I18986" t="s">
        <v>36</v>
      </c>
      <c r="J18986">
        <v>429.79737600000004</v>
      </c>
      <c r="K18986">
        <v>352.06004054498237</v>
      </c>
      <c r="L18986" t="str">
        <f>TEXT(Orders[[#This Row],[date]],"MMM")</f>
        <v>Nov</v>
      </c>
    </row>
    <row r="18987" spans="1:12" x14ac:dyDescent="0.3">
      <c r="A18987" s="2">
        <v>45018</v>
      </c>
      <c r="B18987">
        <v>1004231</v>
      </c>
      <c r="C18987" t="s">
        <v>5748</v>
      </c>
      <c r="D18987" t="s">
        <v>3171</v>
      </c>
      <c r="E18987">
        <v>83.596800000000016</v>
      </c>
      <c r="F18987">
        <v>552.16720000000009</v>
      </c>
      <c r="G18987" t="s">
        <v>653</v>
      </c>
      <c r="H18987" t="s">
        <v>54</v>
      </c>
      <c r="I18987" t="s">
        <v>20</v>
      </c>
      <c r="J18987">
        <v>468.57040000000006</v>
      </c>
      <c r="K18987">
        <v>560.51236410963088</v>
      </c>
      <c r="L18987" t="str">
        <f>TEXT(Orders[[#This Row],[date]],"MMM")</f>
        <v>Apr</v>
      </c>
    </row>
    <row r="18988" spans="1:12" x14ac:dyDescent="0.3">
      <c r="A18988" s="2">
        <v>45250</v>
      </c>
      <c r="B18988">
        <v>1005470</v>
      </c>
      <c r="C18988" t="s">
        <v>5326</v>
      </c>
      <c r="D18988" t="s">
        <v>3178</v>
      </c>
      <c r="E18988">
        <v>16.368000000000009</v>
      </c>
      <c r="F18988">
        <v>552.18240000000003</v>
      </c>
      <c r="G18988" t="s">
        <v>1458</v>
      </c>
      <c r="H18988" t="s">
        <v>57</v>
      </c>
      <c r="I18988" t="s">
        <v>20</v>
      </c>
      <c r="J18988">
        <v>535.81439999999998</v>
      </c>
      <c r="K18988">
        <v>3273.5483870967719</v>
      </c>
      <c r="L18988" t="str">
        <f>TEXT(Orders[[#This Row],[date]],"MMM")</f>
        <v>Nov</v>
      </c>
    </row>
    <row r="18989" spans="1:12" x14ac:dyDescent="0.3">
      <c r="A18989" s="2">
        <v>45180</v>
      </c>
      <c r="B18989">
        <v>1006244</v>
      </c>
      <c r="C18989" t="s">
        <v>6031</v>
      </c>
      <c r="D18989" t="s">
        <v>3173</v>
      </c>
      <c r="E18989">
        <v>24.372000000000007</v>
      </c>
      <c r="F18989">
        <v>552.18240000000003</v>
      </c>
      <c r="G18989" t="s">
        <v>262</v>
      </c>
      <c r="H18989" t="s">
        <v>45</v>
      </c>
      <c r="I18989" t="s">
        <v>46</v>
      </c>
      <c r="J18989">
        <v>527.81040000000007</v>
      </c>
      <c r="K18989">
        <v>2165.6425406203839</v>
      </c>
      <c r="L18989" t="str">
        <f>TEXT(Orders[[#This Row],[date]],"MMM")</f>
        <v>Sep</v>
      </c>
    </row>
    <row r="18990" spans="1:12" x14ac:dyDescent="0.3">
      <c r="A18990" s="2">
        <v>45165</v>
      </c>
      <c r="B18990">
        <v>1005472</v>
      </c>
      <c r="C18990" t="s">
        <v>4396</v>
      </c>
      <c r="D18990" t="s">
        <v>3180</v>
      </c>
      <c r="E18990">
        <v>28.844000000000008</v>
      </c>
      <c r="F18990">
        <v>552.18240000000003</v>
      </c>
      <c r="G18990" t="s">
        <v>1290</v>
      </c>
      <c r="H18990" t="s">
        <v>75</v>
      </c>
      <c r="I18990" t="s">
        <v>46</v>
      </c>
      <c r="J18990">
        <v>523.33839999999998</v>
      </c>
      <c r="K18990">
        <v>1814.3752600194141</v>
      </c>
      <c r="L18990" t="str">
        <f>TEXT(Orders[[#This Row],[date]],"MMM")</f>
        <v>Aug</v>
      </c>
    </row>
    <row r="18991" spans="1:12" x14ac:dyDescent="0.3">
      <c r="A18991" s="2">
        <v>45083</v>
      </c>
      <c r="B18991">
        <v>1005816</v>
      </c>
      <c r="C18991" t="s">
        <v>5465</v>
      </c>
      <c r="D18991" t="s">
        <v>3175</v>
      </c>
      <c r="E18991">
        <v>78.62</v>
      </c>
      <c r="F18991">
        <v>552.18240000000003</v>
      </c>
      <c r="G18991" t="s">
        <v>1442</v>
      </c>
      <c r="H18991" t="s">
        <v>50</v>
      </c>
      <c r="I18991" t="s">
        <v>36</v>
      </c>
      <c r="J18991">
        <v>473.56240000000003</v>
      </c>
      <c r="K18991">
        <v>602.34342406512337</v>
      </c>
      <c r="L18991" t="str">
        <f>TEXT(Orders[[#This Row],[date]],"MMM")</f>
        <v>Jun</v>
      </c>
    </row>
    <row r="18992" spans="1:12" x14ac:dyDescent="0.3">
      <c r="A18992" s="2">
        <v>45009</v>
      </c>
      <c r="B18992">
        <v>1005911</v>
      </c>
      <c r="C18992" t="s">
        <v>4862</v>
      </c>
      <c r="D18992" t="s">
        <v>3178</v>
      </c>
      <c r="E18992">
        <v>124.50400000000002</v>
      </c>
      <c r="F18992">
        <v>552.18240000000003</v>
      </c>
      <c r="G18992" t="s">
        <v>2128</v>
      </c>
      <c r="H18992" t="s">
        <v>75</v>
      </c>
      <c r="I18992" t="s">
        <v>46</v>
      </c>
      <c r="J18992">
        <v>427.67840000000001</v>
      </c>
      <c r="K18992">
        <v>343.50575081925069</v>
      </c>
      <c r="L18992" t="str">
        <f>TEXT(Orders[[#This Row],[date]],"MMM")</f>
        <v>Mar</v>
      </c>
    </row>
    <row r="18993" spans="1:12" x14ac:dyDescent="0.3">
      <c r="A18993" s="2">
        <v>45234</v>
      </c>
      <c r="B18993">
        <v>1012486</v>
      </c>
      <c r="C18993" t="s">
        <v>5033</v>
      </c>
      <c r="D18993" t="s">
        <v>3180</v>
      </c>
      <c r="E18993">
        <v>607.86880000000019</v>
      </c>
      <c r="F18993">
        <v>553.04294400000015</v>
      </c>
      <c r="G18993" t="s">
        <v>3104</v>
      </c>
      <c r="H18993" t="s">
        <v>35</v>
      </c>
      <c r="I18993" t="s">
        <v>36</v>
      </c>
      <c r="J18993">
        <v>-54.825856000000044</v>
      </c>
      <c r="K18993">
        <v>-9.0193568085744857</v>
      </c>
      <c r="L18993" t="str">
        <f>TEXT(Orders[[#This Row],[date]],"MMM")</f>
        <v>Nov</v>
      </c>
    </row>
    <row r="18994" spans="1:12" x14ac:dyDescent="0.3">
      <c r="A18994" s="2">
        <v>45111</v>
      </c>
      <c r="B18994">
        <v>1006134</v>
      </c>
      <c r="C18994" t="s">
        <v>4003</v>
      </c>
      <c r="D18994" t="s">
        <v>3175</v>
      </c>
      <c r="E18994">
        <v>14.055999999999997</v>
      </c>
      <c r="F18994">
        <v>553.0788</v>
      </c>
      <c r="G18994" t="s">
        <v>849</v>
      </c>
      <c r="H18994" t="s">
        <v>26</v>
      </c>
      <c r="I18994" t="s">
        <v>13</v>
      </c>
      <c r="J18994">
        <v>539.02279999999996</v>
      </c>
      <c r="K18994">
        <v>3834.8235628912926</v>
      </c>
      <c r="L18994" t="str">
        <f>TEXT(Orders[[#This Row],[date]],"MMM")</f>
        <v>Jul</v>
      </c>
    </row>
    <row r="18995" spans="1:12" x14ac:dyDescent="0.3">
      <c r="A18995" s="2">
        <v>45111</v>
      </c>
      <c r="B18995">
        <v>1006124</v>
      </c>
      <c r="C18995" t="s">
        <v>4436</v>
      </c>
      <c r="D18995" t="s">
        <v>3179</v>
      </c>
      <c r="E18995">
        <v>25.360000000000014</v>
      </c>
      <c r="F18995">
        <v>553.0788</v>
      </c>
      <c r="G18995" t="s">
        <v>2153</v>
      </c>
      <c r="H18995" t="s">
        <v>75</v>
      </c>
      <c r="I18995" t="s">
        <v>46</v>
      </c>
      <c r="J18995">
        <v>527.71879999999999</v>
      </c>
      <c r="K18995">
        <v>2080.9100946372228</v>
      </c>
      <c r="L18995" t="str">
        <f>TEXT(Orders[[#This Row],[date]],"MMM")</f>
        <v>Jul</v>
      </c>
    </row>
    <row r="18996" spans="1:12" x14ac:dyDescent="0.3">
      <c r="A18996" s="2">
        <v>45181</v>
      </c>
      <c r="B18996">
        <v>1005578</v>
      </c>
      <c r="C18996" t="s">
        <v>4711</v>
      </c>
      <c r="D18996" t="s">
        <v>3174</v>
      </c>
      <c r="E18996">
        <v>48.916000000000025</v>
      </c>
      <c r="F18996">
        <v>553.0788</v>
      </c>
      <c r="G18996" t="s">
        <v>2089</v>
      </c>
      <c r="H18996" t="s">
        <v>88</v>
      </c>
      <c r="I18996" t="s">
        <v>36</v>
      </c>
      <c r="J18996">
        <v>504.16279999999995</v>
      </c>
      <c r="K18996">
        <v>1030.6705372475258</v>
      </c>
      <c r="L18996" t="str">
        <f>TEXT(Orders[[#This Row],[date]],"MMM")</f>
        <v>Sep</v>
      </c>
    </row>
    <row r="18997" spans="1:12" x14ac:dyDescent="0.3">
      <c r="A18997" s="2">
        <v>45199</v>
      </c>
      <c r="B18997">
        <v>1005962</v>
      </c>
      <c r="C18997" t="s">
        <v>5022</v>
      </c>
      <c r="D18997" t="s">
        <v>3180</v>
      </c>
      <c r="E18997">
        <v>85.692000000000021</v>
      </c>
      <c r="F18997">
        <v>553.0788</v>
      </c>
      <c r="G18997" t="s">
        <v>2782</v>
      </c>
      <c r="H18997" t="s">
        <v>12</v>
      </c>
      <c r="I18997" t="s">
        <v>13</v>
      </c>
      <c r="J18997">
        <v>467.38679999999999</v>
      </c>
      <c r="K18997">
        <v>545.42641086682522</v>
      </c>
      <c r="L18997" t="str">
        <f>TEXT(Orders[[#This Row],[date]],"MMM")</f>
        <v>Sep</v>
      </c>
    </row>
    <row r="18998" spans="1:12" x14ac:dyDescent="0.3">
      <c r="A18998" s="2">
        <v>45160</v>
      </c>
      <c r="B18998">
        <v>1005425</v>
      </c>
      <c r="C18998" t="s">
        <v>5635</v>
      </c>
      <c r="D18998" t="s">
        <v>3175</v>
      </c>
      <c r="E18998">
        <v>138.744</v>
      </c>
      <c r="F18998">
        <v>553.0788</v>
      </c>
      <c r="G18998" t="s">
        <v>1698</v>
      </c>
      <c r="H18998" t="s">
        <v>50</v>
      </c>
      <c r="I18998" t="s">
        <v>36</v>
      </c>
      <c r="J18998">
        <v>414.33479999999997</v>
      </c>
      <c r="K18998">
        <v>298.63258951738453</v>
      </c>
      <c r="L18998" t="str">
        <f>TEXT(Orders[[#This Row],[date]],"MMM")</f>
        <v>Aug</v>
      </c>
    </row>
    <row r="18999" spans="1:12" x14ac:dyDescent="0.3">
      <c r="A18999" s="2">
        <v>45220</v>
      </c>
      <c r="B18999">
        <v>1001601</v>
      </c>
      <c r="C18999" t="s">
        <v>4768</v>
      </c>
      <c r="D18999" t="s">
        <v>3172</v>
      </c>
      <c r="E18999">
        <v>131.28320000000002</v>
      </c>
      <c r="F18999">
        <v>553.33824000000016</v>
      </c>
      <c r="G18999" t="s">
        <v>1916</v>
      </c>
      <c r="H18999" t="s">
        <v>30</v>
      </c>
      <c r="I18999" t="s">
        <v>13</v>
      </c>
      <c r="J18999">
        <v>422.05504000000013</v>
      </c>
      <c r="K18999">
        <v>321.48442451128557</v>
      </c>
      <c r="L18999" t="str">
        <f>TEXT(Orders[[#This Row],[date]],"MMM")</f>
        <v>Oct</v>
      </c>
    </row>
    <row r="19000" spans="1:12" x14ac:dyDescent="0.3">
      <c r="A19000" s="2">
        <v>44976</v>
      </c>
      <c r="B19000">
        <v>1003836</v>
      </c>
      <c r="C19000" t="s">
        <v>4892</v>
      </c>
      <c r="D19000" t="s">
        <v>3171</v>
      </c>
      <c r="E19000">
        <v>174.98880000000005</v>
      </c>
      <c r="F19000">
        <v>553.43600000000004</v>
      </c>
      <c r="G19000" t="s">
        <v>2298</v>
      </c>
      <c r="H19000" t="s">
        <v>88</v>
      </c>
      <c r="I19000" t="s">
        <v>36</v>
      </c>
      <c r="J19000">
        <v>378.44719999999995</v>
      </c>
      <c r="K19000">
        <v>216.26938409772501</v>
      </c>
      <c r="L19000" t="str">
        <f>TEXT(Orders[[#This Row],[date]],"MMM")</f>
        <v>Feb</v>
      </c>
    </row>
    <row r="19001" spans="1:12" x14ac:dyDescent="0.3">
      <c r="A19001" s="2">
        <v>45127</v>
      </c>
      <c r="B19001">
        <v>1001504</v>
      </c>
      <c r="C19001" t="s">
        <v>4719</v>
      </c>
      <c r="D19001" t="s">
        <v>3172</v>
      </c>
      <c r="E19001">
        <v>119.03616000000002</v>
      </c>
      <c r="F19001">
        <v>553.87904000000003</v>
      </c>
      <c r="G19001" t="s">
        <v>1819</v>
      </c>
      <c r="H19001" t="s">
        <v>19</v>
      </c>
      <c r="I19001" t="s">
        <v>20</v>
      </c>
      <c r="J19001">
        <v>434.84288000000004</v>
      </c>
      <c r="K19001">
        <v>365.30318182306951</v>
      </c>
      <c r="L19001" t="str">
        <f>TEXT(Orders[[#This Row],[date]],"MMM")</f>
        <v>Jul</v>
      </c>
    </row>
    <row r="19002" spans="1:12" x14ac:dyDescent="0.3">
      <c r="A19002" s="2">
        <v>44946</v>
      </c>
      <c r="B19002">
        <v>1006254</v>
      </c>
      <c r="C19002" t="s">
        <v>5775</v>
      </c>
      <c r="D19002" t="s">
        <v>3172</v>
      </c>
      <c r="E19002">
        <v>37.376000000000005</v>
      </c>
      <c r="F19002">
        <v>553.97519999999997</v>
      </c>
      <c r="G19002" t="s">
        <v>1098</v>
      </c>
      <c r="H19002" t="s">
        <v>69</v>
      </c>
      <c r="I19002" t="s">
        <v>46</v>
      </c>
      <c r="J19002">
        <v>516.5992</v>
      </c>
      <c r="K19002">
        <v>1382.1682363013697</v>
      </c>
      <c r="L19002" t="str">
        <f>TEXT(Orders[[#This Row],[date]],"MMM")</f>
        <v>Jan</v>
      </c>
    </row>
    <row r="19003" spans="1:12" x14ac:dyDescent="0.3">
      <c r="A19003" s="2">
        <v>45005</v>
      </c>
      <c r="B19003">
        <v>1005537</v>
      </c>
      <c r="C19003" t="s">
        <v>3844</v>
      </c>
      <c r="D19003" t="s">
        <v>3179</v>
      </c>
      <c r="E19003">
        <v>69.88000000000001</v>
      </c>
      <c r="F19003">
        <v>553.97519999999997</v>
      </c>
      <c r="G19003" t="s">
        <v>705</v>
      </c>
      <c r="H19003" t="s">
        <v>88</v>
      </c>
      <c r="I19003" t="s">
        <v>36</v>
      </c>
      <c r="J19003">
        <v>484.09519999999998</v>
      </c>
      <c r="K19003">
        <v>692.75214653692035</v>
      </c>
      <c r="L19003" t="str">
        <f>TEXT(Orders[[#This Row],[date]],"MMM")</f>
        <v>Mar</v>
      </c>
    </row>
    <row r="19004" spans="1:12" x14ac:dyDescent="0.3">
      <c r="A19004" s="2">
        <v>45219</v>
      </c>
      <c r="B19004">
        <v>1005654</v>
      </c>
      <c r="C19004" t="s">
        <v>4063</v>
      </c>
      <c r="D19004" t="s">
        <v>3175</v>
      </c>
      <c r="E19004">
        <v>143.22800000000001</v>
      </c>
      <c r="F19004">
        <v>553.97519999999997</v>
      </c>
      <c r="G19004" t="s">
        <v>2850</v>
      </c>
      <c r="H19004" t="s">
        <v>75</v>
      </c>
      <c r="I19004" t="s">
        <v>46</v>
      </c>
      <c r="J19004">
        <v>410.74719999999996</v>
      </c>
      <c r="K19004">
        <v>286.77856285083914</v>
      </c>
      <c r="L19004" t="str">
        <f>TEXT(Orders[[#This Row],[date]],"MMM")</f>
        <v>Oct</v>
      </c>
    </row>
    <row r="19005" spans="1:12" x14ac:dyDescent="0.3">
      <c r="A19005" s="2">
        <v>45008</v>
      </c>
      <c r="B19005">
        <v>1005515</v>
      </c>
      <c r="C19005" t="s">
        <v>4361</v>
      </c>
      <c r="D19005" t="s">
        <v>3174</v>
      </c>
      <c r="E19005">
        <v>180.5</v>
      </c>
      <c r="F19005">
        <v>553.97519999999997</v>
      </c>
      <c r="G19005" t="s">
        <v>1239</v>
      </c>
      <c r="H19005" t="s">
        <v>69</v>
      </c>
      <c r="I19005" t="s">
        <v>46</v>
      </c>
      <c r="J19005">
        <v>373.47519999999997</v>
      </c>
      <c r="K19005">
        <v>206.91146814404431</v>
      </c>
      <c r="L19005" t="str">
        <f>TEXT(Orders[[#This Row],[date]],"MMM")</f>
        <v>Mar</v>
      </c>
    </row>
    <row r="19006" spans="1:12" x14ac:dyDescent="0.3">
      <c r="A19006" s="2">
        <v>45230</v>
      </c>
      <c r="B19006">
        <v>1000578</v>
      </c>
      <c r="C19006" t="s">
        <v>4013</v>
      </c>
      <c r="D19006" t="s">
        <v>3180</v>
      </c>
      <c r="E19006">
        <v>329.1264000000001</v>
      </c>
      <c r="F19006">
        <v>554.30593920000013</v>
      </c>
      <c r="G19006" t="s">
        <v>860</v>
      </c>
      <c r="H19006" t="s">
        <v>30</v>
      </c>
      <c r="I19006" t="s">
        <v>13</v>
      </c>
      <c r="J19006">
        <v>225.17953920000002</v>
      </c>
      <c r="K19006">
        <v>68.417343367168343</v>
      </c>
      <c r="L19006" t="str">
        <f>TEXT(Orders[[#This Row],[date]],"MMM")</f>
        <v>Oct</v>
      </c>
    </row>
    <row r="19007" spans="1:12" x14ac:dyDescent="0.3">
      <c r="A19007" s="2">
        <v>45192</v>
      </c>
      <c r="B19007">
        <v>1000807</v>
      </c>
      <c r="C19007" t="s">
        <v>3364</v>
      </c>
      <c r="D19007" t="s">
        <v>3177</v>
      </c>
      <c r="E19007">
        <v>147.95942400000001</v>
      </c>
      <c r="F19007">
        <v>554.47641600000009</v>
      </c>
      <c r="G19007" t="s">
        <v>1106</v>
      </c>
      <c r="H19007" t="s">
        <v>26</v>
      </c>
      <c r="I19007" t="s">
        <v>13</v>
      </c>
      <c r="J19007">
        <v>406.51699200000007</v>
      </c>
      <c r="K19007">
        <v>274.74896901464018</v>
      </c>
      <c r="L19007" t="str">
        <f>TEXT(Orders[[#This Row],[date]],"MMM")</f>
        <v>Sep</v>
      </c>
    </row>
    <row r="19008" spans="1:12" x14ac:dyDescent="0.3">
      <c r="A19008" s="2">
        <v>45190</v>
      </c>
      <c r="B19008">
        <v>1005935</v>
      </c>
      <c r="C19008" t="s">
        <v>4567</v>
      </c>
      <c r="D19008" t="s">
        <v>3175</v>
      </c>
      <c r="E19008">
        <v>15.040000000000003</v>
      </c>
      <c r="F19008">
        <v>554.87160000000006</v>
      </c>
      <c r="G19008" t="s">
        <v>1530</v>
      </c>
      <c r="H19008" t="s">
        <v>88</v>
      </c>
      <c r="I19008" t="s">
        <v>36</v>
      </c>
      <c r="J19008">
        <v>539.83160000000009</v>
      </c>
      <c r="K19008">
        <v>3589.3058510638298</v>
      </c>
      <c r="L19008" t="str">
        <f>TEXT(Orders[[#This Row],[date]],"MMM")</f>
        <v>Sep</v>
      </c>
    </row>
    <row r="19009" spans="1:12" x14ac:dyDescent="0.3">
      <c r="A19009" s="2">
        <v>45105</v>
      </c>
      <c r="B19009">
        <v>1005764</v>
      </c>
      <c r="C19009" t="s">
        <v>5018</v>
      </c>
      <c r="D19009" t="s">
        <v>3177</v>
      </c>
      <c r="E19009">
        <v>54.020000000000024</v>
      </c>
      <c r="F19009">
        <v>554.87160000000006</v>
      </c>
      <c r="G19009" t="s">
        <v>2942</v>
      </c>
      <c r="H19009" t="s">
        <v>26</v>
      </c>
      <c r="I19009" t="s">
        <v>13</v>
      </c>
      <c r="J19009">
        <v>500.85160000000002</v>
      </c>
      <c r="K19009">
        <v>927.15957052943304</v>
      </c>
      <c r="L19009" t="str">
        <f>TEXT(Orders[[#This Row],[date]],"MMM")</f>
        <v>Jun</v>
      </c>
    </row>
    <row r="19010" spans="1:12" x14ac:dyDescent="0.3">
      <c r="A19010" s="2">
        <v>45055</v>
      </c>
      <c r="B19010">
        <v>1006122</v>
      </c>
      <c r="C19010" t="s">
        <v>5811</v>
      </c>
      <c r="D19010" t="s">
        <v>3175</v>
      </c>
      <c r="E19010">
        <v>107.04000000000002</v>
      </c>
      <c r="F19010">
        <v>554.87160000000006</v>
      </c>
      <c r="G19010" t="s">
        <v>735</v>
      </c>
      <c r="H19010" t="s">
        <v>26</v>
      </c>
      <c r="I19010" t="s">
        <v>13</v>
      </c>
      <c r="J19010">
        <v>447.83160000000004</v>
      </c>
      <c r="K19010">
        <v>418.37780269058288</v>
      </c>
      <c r="L19010" t="str">
        <f>TEXT(Orders[[#This Row],[date]],"MMM")</f>
        <v>May</v>
      </c>
    </row>
    <row r="19011" spans="1:12" x14ac:dyDescent="0.3">
      <c r="A19011" s="2">
        <v>45203</v>
      </c>
      <c r="B19011">
        <v>1005808</v>
      </c>
      <c r="C19011" t="s">
        <v>5478</v>
      </c>
      <c r="D19011" t="s">
        <v>3174</v>
      </c>
      <c r="E19011">
        <v>130.108</v>
      </c>
      <c r="F19011">
        <v>554.87160000000006</v>
      </c>
      <c r="G19011" t="s">
        <v>822</v>
      </c>
      <c r="H19011" t="s">
        <v>54</v>
      </c>
      <c r="I19011" t="s">
        <v>20</v>
      </c>
      <c r="J19011">
        <v>424.76360000000005</v>
      </c>
      <c r="K19011">
        <v>326.4700095305439</v>
      </c>
      <c r="L19011" t="str">
        <f>TEXT(Orders[[#This Row],[date]],"MMM")</f>
        <v>Oct</v>
      </c>
    </row>
    <row r="19012" spans="1:12" x14ac:dyDescent="0.3">
      <c r="A19012" s="2">
        <v>44982</v>
      </c>
      <c r="B19012">
        <v>1002041</v>
      </c>
      <c r="C19012" t="s">
        <v>5413</v>
      </c>
      <c r="D19012" t="s">
        <v>3177</v>
      </c>
      <c r="E19012">
        <v>150.38079999999999</v>
      </c>
      <c r="F19012">
        <v>555.0396800000002</v>
      </c>
      <c r="G19012" t="s">
        <v>2357</v>
      </c>
      <c r="H19012" t="s">
        <v>54</v>
      </c>
      <c r="I19012" t="s">
        <v>20</v>
      </c>
      <c r="J19012">
        <v>404.65888000000018</v>
      </c>
      <c r="K19012">
        <v>269.08945822871016</v>
      </c>
      <c r="L19012" t="str">
        <f>TEXT(Orders[[#This Row],[date]],"MMM")</f>
        <v>Feb</v>
      </c>
    </row>
    <row r="19013" spans="1:12" x14ac:dyDescent="0.3">
      <c r="A19013" s="2">
        <v>45235</v>
      </c>
      <c r="B19013">
        <v>1005503</v>
      </c>
      <c r="C19013" t="s">
        <v>3887</v>
      </c>
      <c r="D19013" t="s">
        <v>3173</v>
      </c>
      <c r="E19013">
        <v>0.25200000000000244</v>
      </c>
      <c r="F19013">
        <v>555.05088000000001</v>
      </c>
      <c r="G19013" t="s">
        <v>2076</v>
      </c>
      <c r="H19013" t="s">
        <v>88</v>
      </c>
      <c r="I19013" t="s">
        <v>36</v>
      </c>
      <c r="J19013">
        <v>554.79888000000005</v>
      </c>
      <c r="K19013">
        <v>220158.28571428361</v>
      </c>
      <c r="L19013" t="str">
        <f>TEXT(Orders[[#This Row],[date]],"MMM")</f>
        <v>Nov</v>
      </c>
    </row>
    <row r="19014" spans="1:12" x14ac:dyDescent="0.3">
      <c r="A19014" s="2">
        <v>44958</v>
      </c>
      <c r="B19014">
        <v>1000974</v>
      </c>
      <c r="C19014" t="s">
        <v>5294</v>
      </c>
      <c r="D19014" t="s">
        <v>3180</v>
      </c>
      <c r="E19014">
        <v>422.21184000000005</v>
      </c>
      <c r="F19014">
        <v>555.75287040000012</v>
      </c>
      <c r="G19014" t="s">
        <v>1280</v>
      </c>
      <c r="H19014" t="s">
        <v>75</v>
      </c>
      <c r="I19014" t="s">
        <v>46</v>
      </c>
      <c r="J19014">
        <v>133.54103040000007</v>
      </c>
      <c r="K19014">
        <v>31.628916517357748</v>
      </c>
      <c r="L19014" t="str">
        <f>TEXT(Orders[[#This Row],[date]],"MMM")</f>
        <v>Feb</v>
      </c>
    </row>
    <row r="19015" spans="1:12" x14ac:dyDescent="0.3">
      <c r="A19015" s="2">
        <v>45023</v>
      </c>
      <c r="B19015">
        <v>1006221</v>
      </c>
      <c r="C19015" t="s">
        <v>3959</v>
      </c>
      <c r="D19015" t="s">
        <v>3180</v>
      </c>
      <c r="E19015">
        <v>152.49600000000001</v>
      </c>
      <c r="F19015">
        <v>555.76800000000003</v>
      </c>
      <c r="G19015" t="s">
        <v>2891</v>
      </c>
      <c r="H19015" t="s">
        <v>12</v>
      </c>
      <c r="I19015" t="s">
        <v>13</v>
      </c>
      <c r="J19015">
        <v>403.27200000000005</v>
      </c>
      <c r="K19015">
        <v>264.44759206798869</v>
      </c>
      <c r="L19015" t="str">
        <f>TEXT(Orders[[#This Row],[date]],"MMM")</f>
        <v>Apr</v>
      </c>
    </row>
    <row r="19016" spans="1:12" x14ac:dyDescent="0.3">
      <c r="A19016" s="2">
        <v>45035</v>
      </c>
      <c r="B19016">
        <v>1006033</v>
      </c>
      <c r="C19016" t="s">
        <v>4180</v>
      </c>
      <c r="D19016" t="s">
        <v>3171</v>
      </c>
      <c r="E19016">
        <v>167.42000000000002</v>
      </c>
      <c r="F19016">
        <v>555.76800000000003</v>
      </c>
      <c r="G19016" t="s">
        <v>2534</v>
      </c>
      <c r="H19016" t="s">
        <v>12</v>
      </c>
      <c r="I19016" t="s">
        <v>13</v>
      </c>
      <c r="J19016">
        <v>388.34800000000001</v>
      </c>
      <c r="K19016">
        <v>231.96033926651535</v>
      </c>
      <c r="L19016" t="str">
        <f>TEXT(Orders[[#This Row],[date]],"MMM")</f>
        <v>Apr</v>
      </c>
    </row>
    <row r="19017" spans="1:12" x14ac:dyDescent="0.3">
      <c r="A19017" s="2">
        <v>45161</v>
      </c>
      <c r="B19017">
        <v>1000491</v>
      </c>
      <c r="C19017" t="s">
        <v>3907</v>
      </c>
      <c r="D19017" t="s">
        <v>3176</v>
      </c>
      <c r="E19017">
        <v>455.98579200000006</v>
      </c>
      <c r="F19017">
        <v>556.24358400000006</v>
      </c>
      <c r="G19017" t="s">
        <v>765</v>
      </c>
      <c r="H19017" t="s">
        <v>26</v>
      </c>
      <c r="I19017" t="s">
        <v>13</v>
      </c>
      <c r="J19017">
        <v>100.25779199999999</v>
      </c>
      <c r="K19017">
        <v>21.987042964707108</v>
      </c>
      <c r="L19017" t="str">
        <f>TEXT(Orders[[#This Row],[date]],"MMM")</f>
        <v>Aug</v>
      </c>
    </row>
    <row r="19018" spans="1:12" x14ac:dyDescent="0.3">
      <c r="A19018" s="2">
        <v>45163</v>
      </c>
      <c r="B19018">
        <v>1002095</v>
      </c>
      <c r="C19018" t="s">
        <v>3617</v>
      </c>
      <c r="D19018" t="s">
        <v>3172</v>
      </c>
      <c r="E19018">
        <v>43.904000000000011</v>
      </c>
      <c r="F19018">
        <v>556.30432000000019</v>
      </c>
      <c r="G19018" t="s">
        <v>2411</v>
      </c>
      <c r="H19018" t="s">
        <v>30</v>
      </c>
      <c r="I19018" t="s">
        <v>13</v>
      </c>
      <c r="J19018">
        <v>512.40032000000019</v>
      </c>
      <c r="K19018">
        <v>1167.0925655976678</v>
      </c>
      <c r="L19018" t="str">
        <f>TEXT(Orders[[#This Row],[date]],"MMM")</f>
        <v>Aug</v>
      </c>
    </row>
    <row r="19019" spans="1:12" x14ac:dyDescent="0.3">
      <c r="A19019" s="2">
        <v>44964</v>
      </c>
      <c r="B19019">
        <v>1005822</v>
      </c>
      <c r="C19019" t="s">
        <v>4047</v>
      </c>
      <c r="D19019" t="s">
        <v>3175</v>
      </c>
      <c r="E19019">
        <v>27.680000000000007</v>
      </c>
      <c r="F19019">
        <v>556.6644</v>
      </c>
      <c r="G19019" t="s">
        <v>2183</v>
      </c>
      <c r="H19019" t="s">
        <v>75</v>
      </c>
      <c r="I19019" t="s">
        <v>46</v>
      </c>
      <c r="J19019">
        <v>528.98440000000005</v>
      </c>
      <c r="K19019">
        <v>1911.0708092485545</v>
      </c>
      <c r="L19019" t="str">
        <f>TEXT(Orders[[#This Row],[date]],"MMM")</f>
        <v>Feb</v>
      </c>
    </row>
    <row r="19020" spans="1:12" x14ac:dyDescent="0.3">
      <c r="A19020" s="2">
        <v>45104</v>
      </c>
      <c r="B19020">
        <v>1005407</v>
      </c>
      <c r="C19020" t="s">
        <v>5227</v>
      </c>
      <c r="D19020" t="s">
        <v>3174</v>
      </c>
      <c r="E19020">
        <v>138.55680000000004</v>
      </c>
      <c r="F19020">
        <v>556.6644</v>
      </c>
      <c r="G19020" t="s">
        <v>3065</v>
      </c>
      <c r="H19020" t="s">
        <v>54</v>
      </c>
      <c r="I19020" t="s">
        <v>20</v>
      </c>
      <c r="J19020">
        <v>418.10759999999993</v>
      </c>
      <c r="K19020">
        <v>301.75898981500711</v>
      </c>
      <c r="L19020" t="str">
        <f>TEXT(Orders[[#This Row],[date]],"MMM")</f>
        <v>Jun</v>
      </c>
    </row>
    <row r="19021" spans="1:12" x14ac:dyDescent="0.3">
      <c r="A19021" s="2">
        <v>45168</v>
      </c>
      <c r="B19021">
        <v>1000453</v>
      </c>
      <c r="C19021" t="s">
        <v>6051</v>
      </c>
      <c r="D19021" t="s">
        <v>3175</v>
      </c>
      <c r="E19021">
        <v>483.5013120000001</v>
      </c>
      <c r="F19021">
        <v>556.88505600000008</v>
      </c>
      <c r="G19021" t="s">
        <v>721</v>
      </c>
      <c r="H19021" t="s">
        <v>30</v>
      </c>
      <c r="I19021" t="s">
        <v>13</v>
      </c>
      <c r="J19021">
        <v>73.383743999999979</v>
      </c>
      <c r="K19021">
        <v>15.177568742564231</v>
      </c>
      <c r="L19021" t="str">
        <f>TEXT(Orders[[#This Row],[date]],"MMM")</f>
        <v>Aug</v>
      </c>
    </row>
    <row r="19022" spans="1:12" x14ac:dyDescent="0.3">
      <c r="A19022" s="2">
        <v>45212</v>
      </c>
      <c r="B19022">
        <v>1003552</v>
      </c>
      <c r="C19022" t="s">
        <v>3316</v>
      </c>
      <c r="D19022" t="s">
        <v>3175</v>
      </c>
      <c r="E19022">
        <v>76.604799999999997</v>
      </c>
      <c r="F19022">
        <v>557.31520000000012</v>
      </c>
      <c r="G19022" t="s">
        <v>154</v>
      </c>
      <c r="H19022" t="s">
        <v>69</v>
      </c>
      <c r="I19022" t="s">
        <v>46</v>
      </c>
      <c r="J19022">
        <v>480.71040000000011</v>
      </c>
      <c r="K19022">
        <v>627.51994653076588</v>
      </c>
      <c r="L19022" t="str">
        <f>TEXT(Orders[[#This Row],[date]],"MMM")</f>
        <v>Oct</v>
      </c>
    </row>
    <row r="19023" spans="1:12" x14ac:dyDescent="0.3">
      <c r="A19023" s="2">
        <v>45142</v>
      </c>
      <c r="B19023">
        <v>1003561</v>
      </c>
      <c r="C19023" t="s">
        <v>5773</v>
      </c>
      <c r="D19023" t="s">
        <v>3176</v>
      </c>
      <c r="E19023">
        <v>186.45760000000001</v>
      </c>
      <c r="F19023">
        <v>557.37240000000008</v>
      </c>
      <c r="G19023" t="s">
        <v>1659</v>
      </c>
      <c r="H19023" t="s">
        <v>30</v>
      </c>
      <c r="I19023" t="s">
        <v>13</v>
      </c>
      <c r="J19023">
        <v>370.91480000000007</v>
      </c>
      <c r="K19023">
        <v>198.92715555708108</v>
      </c>
      <c r="L19023" t="str">
        <f>TEXT(Orders[[#This Row],[date]],"MMM")</f>
        <v>Aug</v>
      </c>
    </row>
    <row r="19024" spans="1:12" x14ac:dyDescent="0.3">
      <c r="A19024" s="2">
        <v>45156</v>
      </c>
      <c r="B19024">
        <v>1003421</v>
      </c>
      <c r="C19024" t="s">
        <v>4973</v>
      </c>
      <c r="D19024" t="s">
        <v>3172</v>
      </c>
      <c r="E19024">
        <v>225.98080000000004</v>
      </c>
      <c r="F19024">
        <v>557.4140000000001</v>
      </c>
      <c r="G19024" t="s">
        <v>2830</v>
      </c>
      <c r="H19024" t="s">
        <v>88</v>
      </c>
      <c r="I19024" t="s">
        <v>36</v>
      </c>
      <c r="J19024">
        <v>331.43320000000006</v>
      </c>
      <c r="K19024">
        <v>146.66431838457072</v>
      </c>
      <c r="L19024" t="str">
        <f>TEXT(Orders[[#This Row],[date]],"MMM")</f>
        <v>Aug</v>
      </c>
    </row>
    <row r="19025" spans="1:12" x14ac:dyDescent="0.3">
      <c r="A19025" s="2">
        <v>45039</v>
      </c>
      <c r="B19025">
        <v>1003810</v>
      </c>
      <c r="C19025" t="s">
        <v>5899</v>
      </c>
      <c r="D19025" t="s">
        <v>3178</v>
      </c>
      <c r="E19025">
        <v>192.4</v>
      </c>
      <c r="F19025">
        <v>558.20960000000014</v>
      </c>
      <c r="G19025" t="s">
        <v>2437</v>
      </c>
      <c r="H19025" t="s">
        <v>45</v>
      </c>
      <c r="I19025" t="s">
        <v>46</v>
      </c>
      <c r="J19025">
        <v>365.80960000000016</v>
      </c>
      <c r="K19025">
        <v>190.1297297297298</v>
      </c>
      <c r="L19025" t="str">
        <f>TEXT(Orders[[#This Row],[date]],"MMM")</f>
        <v>Apr</v>
      </c>
    </row>
    <row r="19026" spans="1:12" x14ac:dyDescent="0.3">
      <c r="A19026" s="2">
        <v>44983</v>
      </c>
      <c r="B19026">
        <v>1002177</v>
      </c>
      <c r="C19026" t="s">
        <v>4968</v>
      </c>
      <c r="D19026" t="s">
        <v>3174</v>
      </c>
      <c r="E19026">
        <v>167.65120000000002</v>
      </c>
      <c r="F19026">
        <v>558.43424000000005</v>
      </c>
      <c r="G19026" t="s">
        <v>2493</v>
      </c>
      <c r="H19026" t="s">
        <v>12</v>
      </c>
      <c r="I19026" t="s">
        <v>13</v>
      </c>
      <c r="J19026">
        <v>390.78304000000003</v>
      </c>
      <c r="K19026">
        <v>233.09289763508997</v>
      </c>
      <c r="L19026" t="str">
        <f>TEXT(Orders[[#This Row],[date]],"MMM")</f>
        <v>Feb</v>
      </c>
    </row>
    <row r="19027" spans="1:12" x14ac:dyDescent="0.3">
      <c r="A19027" s="2">
        <v>44968</v>
      </c>
      <c r="B19027">
        <v>1003149</v>
      </c>
      <c r="C19027" t="s">
        <v>3942</v>
      </c>
      <c r="D19027" t="s">
        <v>3174</v>
      </c>
      <c r="E19027">
        <v>82.582400000000007</v>
      </c>
      <c r="F19027">
        <v>558.4508800000001</v>
      </c>
      <c r="G19027" t="s">
        <v>1711</v>
      </c>
      <c r="H19027" t="s">
        <v>57</v>
      </c>
      <c r="I19027" t="s">
        <v>20</v>
      </c>
      <c r="J19027">
        <v>475.86848000000009</v>
      </c>
      <c r="K19027">
        <v>576.23474251172172</v>
      </c>
      <c r="L19027" t="str">
        <f>TEXT(Orders[[#This Row],[date]],"MMM")</f>
        <v>Feb</v>
      </c>
    </row>
    <row r="19028" spans="1:12" x14ac:dyDescent="0.3">
      <c r="A19028" s="2">
        <v>45048</v>
      </c>
      <c r="B19028">
        <v>1006251</v>
      </c>
      <c r="C19028" t="s">
        <v>4849</v>
      </c>
      <c r="D19028" t="s">
        <v>3173</v>
      </c>
      <c r="E19028">
        <v>46.964000000000006</v>
      </c>
      <c r="F19028">
        <v>558.45719999999994</v>
      </c>
      <c r="G19028" t="s">
        <v>2094</v>
      </c>
      <c r="H19028" t="s">
        <v>30</v>
      </c>
      <c r="I19028" t="s">
        <v>13</v>
      </c>
      <c r="J19028">
        <v>511.49319999999994</v>
      </c>
      <c r="K19028">
        <v>1089.1176220083466</v>
      </c>
      <c r="L19028" t="str">
        <f>TEXT(Orders[[#This Row],[date]],"MMM")</f>
        <v>May</v>
      </c>
    </row>
    <row r="19029" spans="1:12" x14ac:dyDescent="0.3">
      <c r="A19029" s="2">
        <v>45290</v>
      </c>
      <c r="B19029">
        <v>1006249</v>
      </c>
      <c r="C19029" t="s">
        <v>4254</v>
      </c>
      <c r="D19029" t="s">
        <v>3175</v>
      </c>
      <c r="E19029">
        <v>109.31200000000001</v>
      </c>
      <c r="F19029">
        <v>558.45719999999994</v>
      </c>
      <c r="G19029" t="s">
        <v>2412</v>
      </c>
      <c r="H19029" t="s">
        <v>30</v>
      </c>
      <c r="I19029" t="s">
        <v>13</v>
      </c>
      <c r="J19029">
        <v>449.14519999999993</v>
      </c>
      <c r="K19029">
        <v>410.88370901639337</v>
      </c>
      <c r="L19029" t="str">
        <f>TEXT(Orders[[#This Row],[date]],"MMM")</f>
        <v>Dec</v>
      </c>
    </row>
    <row r="19030" spans="1:12" x14ac:dyDescent="0.3">
      <c r="A19030" s="2">
        <v>44989</v>
      </c>
      <c r="B19030">
        <v>1000902</v>
      </c>
      <c r="C19030" t="s">
        <v>4332</v>
      </c>
      <c r="D19030" t="s">
        <v>3171</v>
      </c>
      <c r="E19030">
        <v>414.94463999999999</v>
      </c>
      <c r="F19030">
        <v>558.49073280000005</v>
      </c>
      <c r="G19030" t="s">
        <v>1206</v>
      </c>
      <c r="H19030" t="s">
        <v>57</v>
      </c>
      <c r="I19030" t="s">
        <v>20</v>
      </c>
      <c r="J19030">
        <v>143.54609280000005</v>
      </c>
      <c r="K19030">
        <v>34.594034712678798</v>
      </c>
      <c r="L19030" t="str">
        <f>TEXT(Orders[[#This Row],[date]],"MMM")</f>
        <v>Mar</v>
      </c>
    </row>
    <row r="19031" spans="1:12" x14ac:dyDescent="0.3">
      <c r="A19031" s="2">
        <v>45089</v>
      </c>
      <c r="B19031">
        <v>1000531</v>
      </c>
      <c r="C19031" t="s">
        <v>5910</v>
      </c>
      <c r="D19031" t="s">
        <v>3180</v>
      </c>
      <c r="E19031">
        <v>611.14560000000017</v>
      </c>
      <c r="F19031">
        <v>558.57734400000004</v>
      </c>
      <c r="G19031" t="s">
        <v>808</v>
      </c>
      <c r="H19031" t="s">
        <v>35</v>
      </c>
      <c r="I19031" t="s">
        <v>36</v>
      </c>
      <c r="J19031">
        <v>-52.568256000000133</v>
      </c>
      <c r="K19031">
        <v>-8.6015928119256895</v>
      </c>
      <c r="L19031" t="str">
        <f>TEXT(Orders[[#This Row],[date]],"MMM")</f>
        <v>Jun</v>
      </c>
    </row>
    <row r="19032" spans="1:12" x14ac:dyDescent="0.3">
      <c r="A19032" s="2">
        <v>45208</v>
      </c>
      <c r="B19032">
        <v>1001101</v>
      </c>
      <c r="C19032" t="s">
        <v>4488</v>
      </c>
      <c r="D19032" t="s">
        <v>3177</v>
      </c>
      <c r="E19032">
        <v>296.63136000000003</v>
      </c>
      <c r="F19032">
        <v>558.73792000000014</v>
      </c>
      <c r="G19032" t="s">
        <v>1412</v>
      </c>
      <c r="H19032" t="s">
        <v>69</v>
      </c>
      <c r="I19032" t="s">
        <v>46</v>
      </c>
      <c r="J19032">
        <v>262.10656000000012</v>
      </c>
      <c r="K19032">
        <v>88.361041799491488</v>
      </c>
      <c r="L19032" t="str">
        <f>TEXT(Orders[[#This Row],[date]],"MMM")</f>
        <v>Oct</v>
      </c>
    </row>
    <row r="19033" spans="1:12" x14ac:dyDescent="0.3">
      <c r="A19033" s="2">
        <v>44960</v>
      </c>
      <c r="B19033">
        <v>1000684</v>
      </c>
      <c r="C19033" t="s">
        <v>4129</v>
      </c>
      <c r="D19033" t="s">
        <v>3180</v>
      </c>
      <c r="E19033">
        <v>429.92236800000012</v>
      </c>
      <c r="F19033">
        <v>559.14143999999999</v>
      </c>
      <c r="G19033" t="s">
        <v>976</v>
      </c>
      <c r="H19033" t="s">
        <v>12</v>
      </c>
      <c r="I19033" t="s">
        <v>13</v>
      </c>
      <c r="J19033">
        <v>129.21907199999987</v>
      </c>
      <c r="K19033">
        <v>30.056373340407315</v>
      </c>
      <c r="L19033" t="str">
        <f>TEXT(Orders[[#This Row],[date]],"MMM")</f>
        <v>Feb</v>
      </c>
    </row>
    <row r="19034" spans="1:12" x14ac:dyDescent="0.3">
      <c r="A19034" s="2">
        <v>45093</v>
      </c>
      <c r="B19034">
        <v>1000886</v>
      </c>
      <c r="C19034" t="s">
        <v>5620</v>
      </c>
      <c r="D19034" t="s">
        <v>3171</v>
      </c>
      <c r="E19034">
        <v>521.7600000000001</v>
      </c>
      <c r="F19034">
        <v>559.19136000000015</v>
      </c>
      <c r="G19034" t="s">
        <v>1189</v>
      </c>
      <c r="H19034" t="s">
        <v>50</v>
      </c>
      <c r="I19034" t="s">
        <v>36</v>
      </c>
      <c r="J19034">
        <v>37.431360000000041</v>
      </c>
      <c r="K19034">
        <v>7.174057037718498</v>
      </c>
      <c r="L19034" t="str">
        <f>TEXT(Orders[[#This Row],[date]],"MMM")</f>
        <v>Jun</v>
      </c>
    </row>
    <row r="19035" spans="1:12" x14ac:dyDescent="0.3">
      <c r="A19035" s="2">
        <v>45285</v>
      </c>
      <c r="B19035">
        <v>1005792</v>
      </c>
      <c r="C19035" t="s">
        <v>4688</v>
      </c>
      <c r="D19035" t="s">
        <v>3172</v>
      </c>
      <c r="E19035">
        <v>35.816000000000017</v>
      </c>
      <c r="F19035">
        <v>559.35360000000003</v>
      </c>
      <c r="G19035" t="s">
        <v>1755</v>
      </c>
      <c r="H19035" t="s">
        <v>19</v>
      </c>
      <c r="I19035" t="s">
        <v>20</v>
      </c>
      <c r="J19035">
        <v>523.5376</v>
      </c>
      <c r="K19035">
        <v>1461.7422381058739</v>
      </c>
      <c r="L19035" t="str">
        <f>TEXT(Orders[[#This Row],[date]],"MMM")</f>
        <v>Dec</v>
      </c>
    </row>
    <row r="19036" spans="1:12" x14ac:dyDescent="0.3">
      <c r="A19036" s="2">
        <v>45192</v>
      </c>
      <c r="B19036">
        <v>1006174</v>
      </c>
      <c r="C19036" t="s">
        <v>3245</v>
      </c>
      <c r="D19036" t="s">
        <v>3172</v>
      </c>
      <c r="E19036">
        <v>41.984000000000009</v>
      </c>
      <c r="F19036">
        <v>559.35360000000003</v>
      </c>
      <c r="G19036" t="s">
        <v>60</v>
      </c>
      <c r="H19036" t="s">
        <v>50</v>
      </c>
      <c r="I19036" t="s">
        <v>36</v>
      </c>
      <c r="J19036">
        <v>517.36959999999999</v>
      </c>
      <c r="K19036">
        <v>1232.3018292682925</v>
      </c>
      <c r="L19036" t="str">
        <f>TEXT(Orders[[#This Row],[date]],"MMM")</f>
        <v>Sep</v>
      </c>
    </row>
    <row r="19037" spans="1:12" x14ac:dyDescent="0.3">
      <c r="A19037" s="2">
        <v>45150</v>
      </c>
      <c r="B19037">
        <v>1000630</v>
      </c>
      <c r="C19037" t="s">
        <v>4067</v>
      </c>
      <c r="D19037" t="s">
        <v>3172</v>
      </c>
      <c r="E19037">
        <v>719.06860800000004</v>
      </c>
      <c r="F19037">
        <v>559.41150720000007</v>
      </c>
      <c r="G19037" t="s">
        <v>918</v>
      </c>
      <c r="H19037" t="s">
        <v>69</v>
      </c>
      <c r="I19037" t="s">
        <v>46</v>
      </c>
      <c r="J19037">
        <v>-159.65710079999997</v>
      </c>
      <c r="K19037">
        <v>-22.203319547499973</v>
      </c>
      <c r="L19037" t="str">
        <f>TEXT(Orders[[#This Row],[date]],"MMM")</f>
        <v>Aug</v>
      </c>
    </row>
    <row r="19038" spans="1:12" x14ac:dyDescent="0.3">
      <c r="A19038" s="2">
        <v>45238</v>
      </c>
      <c r="B19038">
        <v>1000801</v>
      </c>
      <c r="C19038" t="s">
        <v>4234</v>
      </c>
      <c r="D19038" t="s">
        <v>3174</v>
      </c>
      <c r="E19038">
        <v>502.09228800000011</v>
      </c>
      <c r="F19038">
        <v>559.4259840000002</v>
      </c>
      <c r="G19038" t="s">
        <v>1099</v>
      </c>
      <c r="H19038" t="s">
        <v>57</v>
      </c>
      <c r="I19038" t="s">
        <v>20</v>
      </c>
      <c r="J19038">
        <v>57.333696000000089</v>
      </c>
      <c r="K19038">
        <v>11.418955711982589</v>
      </c>
      <c r="L19038" t="str">
        <f>TEXT(Orders[[#This Row],[date]],"MMM")</f>
        <v>Nov</v>
      </c>
    </row>
    <row r="19039" spans="1:12" x14ac:dyDescent="0.3">
      <c r="A19039" s="2">
        <v>45011</v>
      </c>
      <c r="B19039">
        <v>1000223</v>
      </c>
      <c r="C19039" t="s">
        <v>5503</v>
      </c>
      <c r="D19039" t="s">
        <v>3176</v>
      </c>
      <c r="E19039">
        <v>152.43811200000005</v>
      </c>
      <c r="F19039">
        <v>560.01304320000031</v>
      </c>
      <c r="G19039" t="s">
        <v>420</v>
      </c>
      <c r="H19039" t="s">
        <v>26</v>
      </c>
      <c r="I19039" t="s">
        <v>13</v>
      </c>
      <c r="J19039">
        <v>407.57493120000026</v>
      </c>
      <c r="K19039">
        <v>267.37075515603351</v>
      </c>
      <c r="L19039" t="str">
        <f>TEXT(Orders[[#This Row],[date]],"MMM")</f>
        <v>Mar</v>
      </c>
    </row>
    <row r="19040" spans="1:12" x14ac:dyDescent="0.3">
      <c r="A19040" s="2">
        <v>45185</v>
      </c>
      <c r="B19040">
        <v>1006092</v>
      </c>
      <c r="C19040" t="s">
        <v>4119</v>
      </c>
      <c r="D19040" t="s">
        <v>3179</v>
      </c>
      <c r="E19040">
        <v>101.06800000000003</v>
      </c>
      <c r="F19040">
        <v>560.25</v>
      </c>
      <c r="G19040" t="s">
        <v>968</v>
      </c>
      <c r="H19040" t="s">
        <v>50</v>
      </c>
      <c r="I19040" t="s">
        <v>36</v>
      </c>
      <c r="J19040">
        <v>459.18199999999996</v>
      </c>
      <c r="K19040">
        <v>454.32975818260957</v>
      </c>
      <c r="L19040" t="str">
        <f>TEXT(Orders[[#This Row],[date]],"MMM")</f>
        <v>Sep</v>
      </c>
    </row>
    <row r="19041" spans="1:12" x14ac:dyDescent="0.3">
      <c r="A19041" s="2">
        <v>45215</v>
      </c>
      <c r="B19041">
        <v>1000593</v>
      </c>
      <c r="C19041" t="s">
        <v>4030</v>
      </c>
      <c r="D19041" t="s">
        <v>3171</v>
      </c>
      <c r="E19041">
        <v>338.23680000000013</v>
      </c>
      <c r="F19041">
        <v>561.10429440000019</v>
      </c>
      <c r="G19041" t="s">
        <v>879</v>
      </c>
      <c r="H19041" t="s">
        <v>75</v>
      </c>
      <c r="I19041" t="s">
        <v>46</v>
      </c>
      <c r="J19041">
        <v>222.86749440000006</v>
      </c>
      <c r="K19041">
        <v>65.890965855873745</v>
      </c>
      <c r="L19041" t="str">
        <f>TEXT(Orders[[#This Row],[date]],"MMM")</f>
        <v>Oct</v>
      </c>
    </row>
    <row r="19042" spans="1:12" x14ac:dyDescent="0.3">
      <c r="A19042" s="2">
        <v>45177</v>
      </c>
      <c r="B19042">
        <v>1000336</v>
      </c>
      <c r="C19042" t="s">
        <v>3709</v>
      </c>
      <c r="D19042" t="s">
        <v>3177</v>
      </c>
      <c r="E19042">
        <v>621.61075200000016</v>
      </c>
      <c r="F19042">
        <v>561.27801599999998</v>
      </c>
      <c r="G19042" t="s">
        <v>576</v>
      </c>
      <c r="H19042" t="s">
        <v>75</v>
      </c>
      <c r="I19042" t="s">
        <v>46</v>
      </c>
      <c r="J19042">
        <v>-60.332736000000182</v>
      </c>
      <c r="K19042">
        <v>-9.7058707247071823</v>
      </c>
      <c r="L19042" t="str">
        <f>TEXT(Orders[[#This Row],[date]],"MMM")</f>
        <v>Sep</v>
      </c>
    </row>
    <row r="19043" spans="1:12" x14ac:dyDescent="0.3">
      <c r="A19043" s="2">
        <v>45070</v>
      </c>
      <c r="B19043">
        <v>1002078</v>
      </c>
      <c r="C19043" t="s">
        <v>4364</v>
      </c>
      <c r="D19043" t="s">
        <v>3175</v>
      </c>
      <c r="E19043">
        <v>146.75840000000002</v>
      </c>
      <c r="F19043">
        <v>561.52096000000017</v>
      </c>
      <c r="G19043" t="s">
        <v>2394</v>
      </c>
      <c r="H19043" t="s">
        <v>30</v>
      </c>
      <c r="I19043" t="s">
        <v>13</v>
      </c>
      <c r="J19043">
        <v>414.76256000000012</v>
      </c>
      <c r="K19043">
        <v>282.61589115171603</v>
      </c>
      <c r="L19043" t="str">
        <f>TEXT(Orders[[#This Row],[date]],"MMM")</f>
        <v>May</v>
      </c>
    </row>
    <row r="19044" spans="1:12" x14ac:dyDescent="0.3">
      <c r="A19044" s="2">
        <v>45256</v>
      </c>
      <c r="B19044">
        <v>1005675</v>
      </c>
      <c r="C19044" t="s">
        <v>3506</v>
      </c>
      <c r="D19044" t="s">
        <v>3173</v>
      </c>
      <c r="E19044">
        <v>133.82000000000002</v>
      </c>
      <c r="F19044">
        <v>562.04280000000006</v>
      </c>
      <c r="G19044" t="s">
        <v>360</v>
      </c>
      <c r="H19044" t="s">
        <v>12</v>
      </c>
      <c r="I19044" t="s">
        <v>13</v>
      </c>
      <c r="J19044">
        <v>428.22280000000001</v>
      </c>
      <c r="K19044">
        <v>319.99910327305332</v>
      </c>
      <c r="L19044" t="str">
        <f>TEXT(Orders[[#This Row],[date]],"MMM")</f>
        <v>Nov</v>
      </c>
    </row>
    <row r="19045" spans="1:12" x14ac:dyDescent="0.3">
      <c r="A19045" s="2">
        <v>45182</v>
      </c>
      <c r="B19045">
        <v>1000600</v>
      </c>
      <c r="C19045" t="s">
        <v>4035</v>
      </c>
      <c r="D19045" t="s">
        <v>3178</v>
      </c>
      <c r="E19045">
        <v>662.91840000000013</v>
      </c>
      <c r="F19045">
        <v>562.06750080000018</v>
      </c>
      <c r="G19045" t="s">
        <v>887</v>
      </c>
      <c r="H19045" t="s">
        <v>54</v>
      </c>
      <c r="I19045" t="s">
        <v>20</v>
      </c>
      <c r="J19045">
        <v>-100.85089919999996</v>
      </c>
      <c r="K19045">
        <v>-15.213169403655103</v>
      </c>
      <c r="L19045" t="str">
        <f>TEXT(Orders[[#This Row],[date]],"MMM")</f>
        <v>Sep</v>
      </c>
    </row>
    <row r="19046" spans="1:12" x14ac:dyDescent="0.3">
      <c r="A19046" s="2">
        <v>44992</v>
      </c>
      <c r="B19046">
        <v>1000462</v>
      </c>
      <c r="C19046" t="s">
        <v>3870</v>
      </c>
      <c r="D19046" t="s">
        <v>3174</v>
      </c>
      <c r="E19046">
        <v>528.6831360000001</v>
      </c>
      <c r="F19046">
        <v>562.29888000000017</v>
      </c>
      <c r="G19046" t="s">
        <v>733</v>
      </c>
      <c r="H19046" t="s">
        <v>12</v>
      </c>
      <c r="I19046" t="s">
        <v>13</v>
      </c>
      <c r="J19046">
        <v>33.615744000000063</v>
      </c>
      <c r="K19046">
        <v>6.3583915791859225</v>
      </c>
      <c r="L19046" t="str">
        <f>TEXT(Orders[[#This Row],[date]],"MMM")</f>
        <v>Mar</v>
      </c>
    </row>
    <row r="19047" spans="1:12" x14ac:dyDescent="0.3">
      <c r="A19047" s="2">
        <v>45280</v>
      </c>
      <c r="B19047">
        <v>1005501</v>
      </c>
      <c r="C19047" t="s">
        <v>5664</v>
      </c>
      <c r="D19047" t="s">
        <v>3174</v>
      </c>
      <c r="E19047">
        <v>0.14799999999999613</v>
      </c>
      <c r="F19047">
        <v>562.93920000000003</v>
      </c>
      <c r="G19047" t="s">
        <v>2909</v>
      </c>
      <c r="H19047" t="s">
        <v>45</v>
      </c>
      <c r="I19047" t="s">
        <v>46</v>
      </c>
      <c r="J19047">
        <v>562.7912</v>
      </c>
      <c r="K19047">
        <v>380264.32432433427</v>
      </c>
      <c r="L19047" t="str">
        <f>TEXT(Orders[[#This Row],[date]],"MMM")</f>
        <v>Dec</v>
      </c>
    </row>
    <row r="19048" spans="1:12" x14ac:dyDescent="0.3">
      <c r="A19048" s="2">
        <v>45184</v>
      </c>
      <c r="B19048">
        <v>1006168</v>
      </c>
      <c r="C19048" t="s">
        <v>3843</v>
      </c>
      <c r="D19048" t="s">
        <v>3175</v>
      </c>
      <c r="E19048">
        <v>25.391999999999996</v>
      </c>
      <c r="F19048">
        <v>562.93920000000003</v>
      </c>
      <c r="G19048" t="s">
        <v>704</v>
      </c>
      <c r="H19048" t="s">
        <v>26</v>
      </c>
      <c r="I19048" t="s">
        <v>13</v>
      </c>
      <c r="J19048">
        <v>537.54719999999998</v>
      </c>
      <c r="K19048">
        <v>2116.9943289224957</v>
      </c>
      <c r="L19048" t="str">
        <f>TEXT(Orders[[#This Row],[date]],"MMM")</f>
        <v>Sep</v>
      </c>
    </row>
    <row r="19049" spans="1:12" x14ac:dyDescent="0.3">
      <c r="A19049" s="2">
        <v>45206</v>
      </c>
      <c r="B19049">
        <v>1006167</v>
      </c>
      <c r="C19049" t="s">
        <v>3223</v>
      </c>
      <c r="D19049" t="s">
        <v>3175</v>
      </c>
      <c r="E19049">
        <v>51.804000000000002</v>
      </c>
      <c r="F19049">
        <v>562.93920000000003</v>
      </c>
      <c r="G19049" t="s">
        <v>8</v>
      </c>
      <c r="H19049" t="s">
        <v>12</v>
      </c>
      <c r="I19049" t="s">
        <v>13</v>
      </c>
      <c r="J19049">
        <v>511.13520000000005</v>
      </c>
      <c r="K19049">
        <v>986.67129951355116</v>
      </c>
      <c r="L19049" t="str">
        <f>TEXT(Orders[[#This Row],[date]],"MMM")</f>
        <v>Oct</v>
      </c>
    </row>
    <row r="19050" spans="1:12" x14ac:dyDescent="0.3">
      <c r="A19050" s="2">
        <v>45029</v>
      </c>
      <c r="B19050">
        <v>1006179</v>
      </c>
      <c r="C19050" t="s">
        <v>3431</v>
      </c>
      <c r="D19050" t="s">
        <v>3172</v>
      </c>
      <c r="E19050">
        <v>101.29200000000002</v>
      </c>
      <c r="F19050">
        <v>562.93920000000003</v>
      </c>
      <c r="G19050" t="s">
        <v>1594</v>
      </c>
      <c r="H19050" t="s">
        <v>57</v>
      </c>
      <c r="I19050" t="s">
        <v>20</v>
      </c>
      <c r="J19050">
        <v>461.6472</v>
      </c>
      <c r="K19050">
        <v>455.75879635114313</v>
      </c>
      <c r="L19050" t="str">
        <f>TEXT(Orders[[#This Row],[date]],"MMM")</f>
        <v>Apr</v>
      </c>
    </row>
    <row r="19051" spans="1:12" x14ac:dyDescent="0.3">
      <c r="A19051" s="2">
        <v>45050</v>
      </c>
      <c r="B19051">
        <v>1001936</v>
      </c>
      <c r="C19051" t="s">
        <v>5172</v>
      </c>
      <c r="D19051" t="s">
        <v>3172</v>
      </c>
      <c r="E19051">
        <v>209.4752</v>
      </c>
      <c r="F19051">
        <v>562.9436800000002</v>
      </c>
      <c r="G19051" t="s">
        <v>2252</v>
      </c>
      <c r="H19051" t="s">
        <v>45</v>
      </c>
      <c r="I19051" t="s">
        <v>46</v>
      </c>
      <c r="J19051">
        <v>353.46848000000023</v>
      </c>
      <c r="K19051">
        <v>168.74001313759348</v>
      </c>
      <c r="L19051" t="str">
        <f>TEXT(Orders[[#This Row],[date]],"MMM")</f>
        <v>May</v>
      </c>
    </row>
    <row r="19052" spans="1:12" x14ac:dyDescent="0.3">
      <c r="A19052" s="2">
        <v>45118</v>
      </c>
      <c r="B19052">
        <v>1003288</v>
      </c>
      <c r="C19052" t="s">
        <v>5509</v>
      </c>
      <c r="D19052" t="s">
        <v>3173</v>
      </c>
      <c r="E19052">
        <v>231.47200000000004</v>
      </c>
      <c r="F19052">
        <v>563.01273600000013</v>
      </c>
      <c r="G19052" t="s">
        <v>1795</v>
      </c>
      <c r="H19052" t="s">
        <v>54</v>
      </c>
      <c r="I19052" t="s">
        <v>20</v>
      </c>
      <c r="J19052">
        <v>331.54073600000009</v>
      </c>
      <c r="K19052">
        <v>143.23146471279466</v>
      </c>
      <c r="L19052" t="str">
        <f>TEXT(Orders[[#This Row],[date]],"MMM")</f>
        <v>Jul</v>
      </c>
    </row>
    <row r="19053" spans="1:12" x14ac:dyDescent="0.3">
      <c r="A19053" s="2">
        <v>45267</v>
      </c>
      <c r="B19053">
        <v>1000604</v>
      </c>
      <c r="C19053" t="s">
        <v>4040</v>
      </c>
      <c r="D19053" t="s">
        <v>3171</v>
      </c>
      <c r="E19053">
        <v>650.28480000000013</v>
      </c>
      <c r="F19053">
        <v>563.15650560000006</v>
      </c>
      <c r="G19053" t="s">
        <v>892</v>
      </c>
      <c r="H19053" t="s">
        <v>50</v>
      </c>
      <c r="I19053" t="s">
        <v>36</v>
      </c>
      <c r="J19053">
        <v>-87.128294400000073</v>
      </c>
      <c r="K19053">
        <v>-13.398482388024455</v>
      </c>
      <c r="L19053" t="str">
        <f>TEXT(Orders[[#This Row],[date]],"MMM")</f>
        <v>Dec</v>
      </c>
    </row>
    <row r="19054" spans="1:12" x14ac:dyDescent="0.3">
      <c r="A19054" s="2">
        <v>45079</v>
      </c>
      <c r="B19054">
        <v>1003407</v>
      </c>
      <c r="C19054" t="s">
        <v>3564</v>
      </c>
      <c r="D19054" t="s">
        <v>3172</v>
      </c>
      <c r="E19054">
        <v>140.32960000000003</v>
      </c>
      <c r="F19054">
        <v>563.24840000000006</v>
      </c>
      <c r="G19054" t="s">
        <v>422</v>
      </c>
      <c r="H19054" t="s">
        <v>50</v>
      </c>
      <c r="I19054" t="s">
        <v>36</v>
      </c>
      <c r="J19054">
        <v>422.91880000000003</v>
      </c>
      <c r="K19054">
        <v>301.37533350055861</v>
      </c>
      <c r="L19054" t="str">
        <f>TEXT(Orders[[#This Row],[date]],"MMM")</f>
        <v>Jun</v>
      </c>
    </row>
    <row r="19055" spans="1:12" x14ac:dyDescent="0.3">
      <c r="A19055" s="2">
        <v>44942</v>
      </c>
      <c r="B19055">
        <v>1006240</v>
      </c>
      <c r="C19055" t="s">
        <v>4847</v>
      </c>
      <c r="D19055" t="s">
        <v>3174</v>
      </c>
      <c r="E19055">
        <v>34.216000000000008</v>
      </c>
      <c r="F19055">
        <v>563.8356</v>
      </c>
      <c r="G19055" t="s">
        <v>2090</v>
      </c>
      <c r="H19055" t="s">
        <v>35</v>
      </c>
      <c r="I19055" t="s">
        <v>36</v>
      </c>
      <c r="J19055">
        <v>529.61959999999999</v>
      </c>
      <c r="K19055">
        <v>1547.8711713818093</v>
      </c>
      <c r="L19055" t="str">
        <f>TEXT(Orders[[#This Row],[date]],"MMM")</f>
        <v>Jan</v>
      </c>
    </row>
    <row r="19056" spans="1:12" x14ac:dyDescent="0.3">
      <c r="A19056" s="2">
        <v>45226</v>
      </c>
      <c r="B19056">
        <v>1006039</v>
      </c>
      <c r="C19056" t="s">
        <v>4111</v>
      </c>
      <c r="D19056" t="s">
        <v>3171</v>
      </c>
      <c r="E19056">
        <v>143.18400000000003</v>
      </c>
      <c r="F19056">
        <v>563.8356</v>
      </c>
      <c r="G19056" t="s">
        <v>2332</v>
      </c>
      <c r="H19056" t="s">
        <v>12</v>
      </c>
      <c r="I19056" t="s">
        <v>13</v>
      </c>
      <c r="J19056">
        <v>420.65159999999997</v>
      </c>
      <c r="K19056">
        <v>293.78394233992617</v>
      </c>
      <c r="L19056" t="str">
        <f>TEXT(Orders[[#This Row],[date]],"MMM")</f>
        <v>Oct</v>
      </c>
    </row>
    <row r="19057" spans="1:12" x14ac:dyDescent="0.3">
      <c r="A19057" s="2">
        <v>45065</v>
      </c>
      <c r="B19057">
        <v>1000550</v>
      </c>
      <c r="C19057" t="s">
        <v>3699</v>
      </c>
      <c r="D19057" t="s">
        <v>3173</v>
      </c>
      <c r="E19057">
        <v>449.81760000000008</v>
      </c>
      <c r="F19057">
        <v>564.05356800000004</v>
      </c>
      <c r="G19057" t="s">
        <v>829</v>
      </c>
      <c r="H19057" t="s">
        <v>50</v>
      </c>
      <c r="I19057" t="s">
        <v>36</v>
      </c>
      <c r="J19057">
        <v>114.23596799999996</v>
      </c>
      <c r="K19057">
        <v>25.39606453815945</v>
      </c>
      <c r="L19057" t="str">
        <f>TEXT(Orders[[#This Row],[date]],"MMM")</f>
        <v>May</v>
      </c>
    </row>
    <row r="19058" spans="1:12" x14ac:dyDescent="0.3">
      <c r="A19058" s="2">
        <v>45066</v>
      </c>
      <c r="B19058">
        <v>1001943</v>
      </c>
      <c r="C19058" t="s">
        <v>5393</v>
      </c>
      <c r="D19058" t="s">
        <v>3172</v>
      </c>
      <c r="E19058">
        <v>272.83840000000004</v>
      </c>
      <c r="F19058">
        <v>564.14725120000014</v>
      </c>
      <c r="G19058" t="s">
        <v>2259</v>
      </c>
      <c r="H19058" t="s">
        <v>75</v>
      </c>
      <c r="I19058" t="s">
        <v>46</v>
      </c>
      <c r="J19058">
        <v>291.30885120000011</v>
      </c>
      <c r="K19058">
        <v>106.76974032980698</v>
      </c>
      <c r="L19058" t="str">
        <f>TEXT(Orders[[#This Row],[date]],"MMM")</f>
        <v>May</v>
      </c>
    </row>
    <row r="19059" spans="1:12" x14ac:dyDescent="0.3">
      <c r="A19059" s="2">
        <v>45097</v>
      </c>
      <c r="B19059">
        <v>1000835</v>
      </c>
      <c r="C19059" t="s">
        <v>4269</v>
      </c>
      <c r="D19059" t="s">
        <v>3180</v>
      </c>
      <c r="E19059">
        <v>561.90988800000014</v>
      </c>
      <c r="F19059">
        <v>564.34809600000006</v>
      </c>
      <c r="G19059" t="s">
        <v>1135</v>
      </c>
      <c r="H19059" t="s">
        <v>54</v>
      </c>
      <c r="I19059" t="s">
        <v>20</v>
      </c>
      <c r="J19059">
        <v>2.4382079999999178</v>
      </c>
      <c r="K19059">
        <v>0.43391441440516476</v>
      </c>
      <c r="L19059" t="str">
        <f>TEXT(Orders[[#This Row],[date]],"MMM")</f>
        <v>Jun</v>
      </c>
    </row>
    <row r="19060" spans="1:12" x14ac:dyDescent="0.3">
      <c r="A19060" s="2">
        <v>45181</v>
      </c>
      <c r="B19060">
        <v>1005965</v>
      </c>
      <c r="C19060" t="s">
        <v>5951</v>
      </c>
      <c r="D19060" t="s">
        <v>3173</v>
      </c>
      <c r="E19060">
        <v>128.00800000000004</v>
      </c>
      <c r="F19060">
        <v>564.73200000000008</v>
      </c>
      <c r="G19060" t="s">
        <v>1597</v>
      </c>
      <c r="H19060" t="s">
        <v>12</v>
      </c>
      <c r="I19060" t="s">
        <v>13</v>
      </c>
      <c r="J19060">
        <v>436.72400000000005</v>
      </c>
      <c r="K19060">
        <v>341.16930191863003</v>
      </c>
      <c r="L19060" t="str">
        <f>TEXT(Orders[[#This Row],[date]],"MMM")</f>
        <v>Sep</v>
      </c>
    </row>
    <row r="19061" spans="1:12" x14ac:dyDescent="0.3">
      <c r="A19061" s="2">
        <v>45188</v>
      </c>
      <c r="B19061">
        <v>1005669</v>
      </c>
      <c r="C19061" t="s">
        <v>3728</v>
      </c>
      <c r="D19061" t="s">
        <v>3180</v>
      </c>
      <c r="E19061">
        <v>146.328</v>
      </c>
      <c r="F19061">
        <v>564.73200000000008</v>
      </c>
      <c r="G19061" t="s">
        <v>3110</v>
      </c>
      <c r="H19061" t="s">
        <v>45</v>
      </c>
      <c r="I19061" t="s">
        <v>46</v>
      </c>
      <c r="J19061">
        <v>418.40400000000011</v>
      </c>
      <c r="K19061">
        <v>285.93570608495986</v>
      </c>
      <c r="L19061" t="str">
        <f>TEXT(Orders[[#This Row],[date]],"MMM")</f>
        <v>Sep</v>
      </c>
    </row>
    <row r="19062" spans="1:12" x14ac:dyDescent="0.3">
      <c r="A19062" s="2">
        <v>45019</v>
      </c>
      <c r="B19062">
        <v>1005758</v>
      </c>
      <c r="C19062" t="s">
        <v>5891</v>
      </c>
      <c r="D19062" t="s">
        <v>3173</v>
      </c>
      <c r="E19062">
        <v>186.29600000000002</v>
      </c>
      <c r="F19062">
        <v>564.73200000000008</v>
      </c>
      <c r="G19062" t="s">
        <v>395</v>
      </c>
      <c r="H19062" t="s">
        <v>54</v>
      </c>
      <c r="I19062" t="s">
        <v>20</v>
      </c>
      <c r="J19062">
        <v>378.43600000000004</v>
      </c>
      <c r="K19062">
        <v>203.13694335895565</v>
      </c>
      <c r="L19062" t="str">
        <f>TEXT(Orders[[#This Row],[date]],"MMM")</f>
        <v>Apr</v>
      </c>
    </row>
    <row r="19063" spans="1:12" x14ac:dyDescent="0.3">
      <c r="A19063" s="2">
        <v>45262</v>
      </c>
      <c r="B19063">
        <v>1005387</v>
      </c>
      <c r="C19063" t="s">
        <v>4399</v>
      </c>
      <c r="D19063" t="s">
        <v>3175</v>
      </c>
      <c r="E19063">
        <v>203.88480000000004</v>
      </c>
      <c r="F19063">
        <v>564.73200000000008</v>
      </c>
      <c r="G19063" t="s">
        <v>1292</v>
      </c>
      <c r="H19063" t="s">
        <v>35</v>
      </c>
      <c r="I19063" t="s">
        <v>36</v>
      </c>
      <c r="J19063">
        <v>360.84720000000004</v>
      </c>
      <c r="K19063">
        <v>176.98582729070534</v>
      </c>
      <c r="L19063" t="str">
        <f>TEXT(Orders[[#This Row],[date]],"MMM")</f>
        <v>Dec</v>
      </c>
    </row>
    <row r="19064" spans="1:12" x14ac:dyDescent="0.3">
      <c r="A19064" s="2">
        <v>45266</v>
      </c>
      <c r="B19064">
        <v>1000046</v>
      </c>
      <c r="C19064" t="s">
        <v>3298</v>
      </c>
      <c r="D19064" t="s">
        <v>3180</v>
      </c>
      <c r="E19064">
        <v>130.53110400000003</v>
      </c>
      <c r="F19064">
        <v>564.82008960000019</v>
      </c>
      <c r="G19064" t="s">
        <v>132</v>
      </c>
      <c r="H19064" t="s">
        <v>35</v>
      </c>
      <c r="I19064" t="s">
        <v>36</v>
      </c>
      <c r="J19064">
        <v>434.28898560000016</v>
      </c>
      <c r="K19064">
        <v>332.70919519687817</v>
      </c>
      <c r="L19064" t="str">
        <f>TEXT(Orders[[#This Row],[date]],"MMM")</f>
        <v>Dec</v>
      </c>
    </row>
    <row r="19065" spans="1:12" x14ac:dyDescent="0.3">
      <c r="A19065" s="2">
        <v>45070</v>
      </c>
      <c r="B19065">
        <v>1005733</v>
      </c>
      <c r="C19065" t="s">
        <v>3273</v>
      </c>
      <c r="D19065" t="s">
        <v>3174</v>
      </c>
      <c r="E19065">
        <v>74.52000000000001</v>
      </c>
      <c r="F19065">
        <v>565.0905600000001</v>
      </c>
      <c r="G19065" t="s">
        <v>532</v>
      </c>
      <c r="H19065" t="s">
        <v>88</v>
      </c>
      <c r="I19065" t="s">
        <v>36</v>
      </c>
      <c r="J19065">
        <v>490.57056000000011</v>
      </c>
      <c r="K19065">
        <v>658.30724637681169</v>
      </c>
      <c r="L19065" t="str">
        <f>TEXT(Orders[[#This Row],[date]],"MMM")</f>
        <v>May</v>
      </c>
    </row>
    <row r="19066" spans="1:12" x14ac:dyDescent="0.3">
      <c r="A19066" s="2">
        <v>45052</v>
      </c>
      <c r="B19066">
        <v>1003852</v>
      </c>
      <c r="C19066" t="s">
        <v>3612</v>
      </c>
      <c r="D19066" t="s">
        <v>3177</v>
      </c>
      <c r="E19066">
        <v>107.6832</v>
      </c>
      <c r="F19066">
        <v>565.36480000000006</v>
      </c>
      <c r="G19066" t="s">
        <v>479</v>
      </c>
      <c r="H19066" t="s">
        <v>35</v>
      </c>
      <c r="I19066" t="s">
        <v>36</v>
      </c>
      <c r="J19066">
        <v>457.68160000000006</v>
      </c>
      <c r="K19066">
        <v>425.02600219904315</v>
      </c>
      <c r="L19066" t="str">
        <f>TEXT(Orders[[#This Row],[date]],"MMM")</f>
        <v>May</v>
      </c>
    </row>
    <row r="19067" spans="1:12" x14ac:dyDescent="0.3">
      <c r="A19067" s="2">
        <v>44960</v>
      </c>
      <c r="B19067">
        <v>1005692</v>
      </c>
      <c r="C19067" t="s">
        <v>4347</v>
      </c>
      <c r="D19067" t="s">
        <v>3176</v>
      </c>
      <c r="E19067">
        <v>20.604000000000013</v>
      </c>
      <c r="F19067">
        <v>565.62839999999994</v>
      </c>
      <c r="G19067" t="s">
        <v>1471</v>
      </c>
      <c r="H19067" t="s">
        <v>26</v>
      </c>
      <c r="I19067" t="s">
        <v>13</v>
      </c>
      <c r="J19067">
        <v>545.0243999999999</v>
      </c>
      <c r="K19067">
        <v>2645.2358765288272</v>
      </c>
      <c r="L19067" t="str">
        <f>TEXT(Orders[[#This Row],[date]],"MMM")</f>
        <v>Feb</v>
      </c>
    </row>
    <row r="19068" spans="1:12" x14ac:dyDescent="0.3">
      <c r="A19068" s="2">
        <v>45273</v>
      </c>
      <c r="B19068">
        <v>1005799</v>
      </c>
      <c r="C19068" t="s">
        <v>5096</v>
      </c>
      <c r="D19068" t="s">
        <v>3174</v>
      </c>
      <c r="E19068">
        <v>36.391999999999996</v>
      </c>
      <c r="F19068">
        <v>565.62839999999994</v>
      </c>
      <c r="G19068" t="s">
        <v>2040</v>
      </c>
      <c r="H19068" t="s">
        <v>12</v>
      </c>
      <c r="I19068" t="s">
        <v>13</v>
      </c>
      <c r="J19068">
        <v>529.2364</v>
      </c>
      <c r="K19068">
        <v>1454.2657726972961</v>
      </c>
      <c r="L19068" t="str">
        <f>TEXT(Orders[[#This Row],[date]],"MMM")</f>
        <v>Dec</v>
      </c>
    </row>
    <row r="19069" spans="1:12" x14ac:dyDescent="0.3">
      <c r="A19069" s="2">
        <v>44968</v>
      </c>
      <c r="B19069">
        <v>1005750</v>
      </c>
      <c r="C19069" t="s">
        <v>3407</v>
      </c>
      <c r="D19069" t="s">
        <v>3179</v>
      </c>
      <c r="E19069">
        <v>37.831999999999994</v>
      </c>
      <c r="F19069">
        <v>565.62839999999994</v>
      </c>
      <c r="G19069" t="s">
        <v>1650</v>
      </c>
      <c r="H19069" t="s">
        <v>19</v>
      </c>
      <c r="I19069" t="s">
        <v>20</v>
      </c>
      <c r="J19069">
        <v>527.79639999999995</v>
      </c>
      <c r="K19069">
        <v>1395.1057305984352</v>
      </c>
      <c r="L19069" t="str">
        <f>TEXT(Orders[[#This Row],[date]],"MMM")</f>
        <v>Feb</v>
      </c>
    </row>
    <row r="19070" spans="1:12" x14ac:dyDescent="0.3">
      <c r="A19070" s="2">
        <v>45128</v>
      </c>
      <c r="B19070">
        <v>1006226</v>
      </c>
      <c r="C19070" t="s">
        <v>5358</v>
      </c>
      <c r="D19070" t="s">
        <v>3179</v>
      </c>
      <c r="E19070">
        <v>163.70400000000001</v>
      </c>
      <c r="F19070">
        <v>565.62839999999994</v>
      </c>
      <c r="G19070" t="s">
        <v>2249</v>
      </c>
      <c r="H19070" t="s">
        <v>26</v>
      </c>
      <c r="I19070" t="s">
        <v>13</v>
      </c>
      <c r="J19070">
        <v>401.92439999999993</v>
      </c>
      <c r="K19070">
        <v>245.51898548599905</v>
      </c>
      <c r="L19070" t="str">
        <f>TEXT(Orders[[#This Row],[date]],"MMM")</f>
        <v>Jul</v>
      </c>
    </row>
    <row r="19071" spans="1:12" x14ac:dyDescent="0.3">
      <c r="A19071" s="2">
        <v>45024</v>
      </c>
      <c r="B19071">
        <v>1019342</v>
      </c>
      <c r="C19071" t="s">
        <v>3912</v>
      </c>
      <c r="D19071" t="s">
        <v>3180</v>
      </c>
      <c r="E19071">
        <v>617.4552000000001</v>
      </c>
      <c r="F19071">
        <v>565.66425600000002</v>
      </c>
      <c r="G19071" t="s">
        <v>1473</v>
      </c>
      <c r="H19071" t="s">
        <v>30</v>
      </c>
      <c r="I19071" t="s">
        <v>13</v>
      </c>
      <c r="J19071">
        <v>-51.790944000000081</v>
      </c>
      <c r="K19071">
        <v>-8.3878059493223276</v>
      </c>
      <c r="L19071" t="str">
        <f>TEXT(Orders[[#This Row],[date]],"MMM")</f>
        <v>Apr</v>
      </c>
    </row>
    <row r="19072" spans="1:12" x14ac:dyDescent="0.3">
      <c r="A19072" s="2">
        <v>45251</v>
      </c>
      <c r="B19072">
        <v>1000029</v>
      </c>
      <c r="C19072" t="s">
        <v>3272</v>
      </c>
      <c r="D19072" t="s">
        <v>3172</v>
      </c>
      <c r="E19072">
        <v>52.243392000000021</v>
      </c>
      <c r="F19072">
        <v>565.70891520000021</v>
      </c>
      <c r="G19072" t="s">
        <v>98</v>
      </c>
      <c r="H19072" t="s">
        <v>75</v>
      </c>
      <c r="I19072" t="s">
        <v>46</v>
      </c>
      <c r="J19072">
        <v>513.46552320000023</v>
      </c>
      <c r="K19072">
        <v>982.83343317371123</v>
      </c>
      <c r="L19072" t="str">
        <f>TEXT(Orders[[#This Row],[date]],"MMM")</f>
        <v>Nov</v>
      </c>
    </row>
    <row r="19073" spans="1:12" x14ac:dyDescent="0.3">
      <c r="A19073" s="2">
        <v>45265</v>
      </c>
      <c r="B19073">
        <v>1000166</v>
      </c>
      <c r="C19073" t="s">
        <v>3480</v>
      </c>
      <c r="D19073" t="s">
        <v>3172</v>
      </c>
      <c r="E19073">
        <v>278.352192</v>
      </c>
      <c r="F19073">
        <v>565.72763520000001</v>
      </c>
      <c r="G19073" t="s">
        <v>337</v>
      </c>
      <c r="H19073" t="s">
        <v>19</v>
      </c>
      <c r="I19073" t="s">
        <v>20</v>
      </c>
      <c r="J19073">
        <v>287.37544320000001</v>
      </c>
      <c r="K19073">
        <v>103.24166701730159</v>
      </c>
      <c r="L19073" t="str">
        <f>TEXT(Orders[[#This Row],[date]],"MMM")</f>
        <v>Dec</v>
      </c>
    </row>
    <row r="19074" spans="1:12" x14ac:dyDescent="0.3">
      <c r="A19074" s="2">
        <v>44980</v>
      </c>
      <c r="B19074">
        <v>1005604</v>
      </c>
      <c r="C19074" t="s">
        <v>5702</v>
      </c>
      <c r="D19074" t="s">
        <v>3174</v>
      </c>
      <c r="E19074">
        <v>109.34400000000001</v>
      </c>
      <c r="F19074">
        <v>566.52480000000003</v>
      </c>
      <c r="G19074" t="s">
        <v>896</v>
      </c>
      <c r="H19074" t="s">
        <v>12</v>
      </c>
      <c r="I19074" t="s">
        <v>13</v>
      </c>
      <c r="J19074">
        <v>457.18080000000003</v>
      </c>
      <c r="K19074">
        <v>418.11237928007029</v>
      </c>
      <c r="L19074" t="str">
        <f>TEXT(Orders[[#This Row],[date]],"MMM")</f>
        <v>Feb</v>
      </c>
    </row>
    <row r="19075" spans="1:12" x14ac:dyDescent="0.3">
      <c r="A19075" s="2">
        <v>45019</v>
      </c>
      <c r="B19075">
        <v>1000120</v>
      </c>
      <c r="C19075" t="s">
        <v>5104</v>
      </c>
      <c r="D19075" t="s">
        <v>3174</v>
      </c>
      <c r="E19075">
        <v>291.54710400000005</v>
      </c>
      <c r="F19075">
        <v>566.60547840000015</v>
      </c>
      <c r="G19075" t="s">
        <v>263</v>
      </c>
      <c r="H19075" t="s">
        <v>50</v>
      </c>
      <c r="I19075" t="s">
        <v>36</v>
      </c>
      <c r="J19075">
        <v>275.0583744000001</v>
      </c>
      <c r="K19075">
        <v>94.344402885922705</v>
      </c>
      <c r="L19075" t="str">
        <f>TEXT(Orders[[#This Row],[date]],"MMM")</f>
        <v>Apr</v>
      </c>
    </row>
    <row r="19076" spans="1:12" x14ac:dyDescent="0.3">
      <c r="A19076" s="2">
        <v>45281</v>
      </c>
      <c r="B19076">
        <v>1003094</v>
      </c>
      <c r="C19076" t="s">
        <v>4821</v>
      </c>
      <c r="D19076" t="s">
        <v>3174</v>
      </c>
      <c r="E19076">
        <v>170.18240000000003</v>
      </c>
      <c r="F19076">
        <v>567.14320000000009</v>
      </c>
      <c r="G19076" t="s">
        <v>2279</v>
      </c>
      <c r="H19076" t="s">
        <v>30</v>
      </c>
      <c r="I19076" t="s">
        <v>13</v>
      </c>
      <c r="J19076">
        <v>396.96080000000006</v>
      </c>
      <c r="K19076">
        <v>233.25608288518671</v>
      </c>
      <c r="L19076" t="str">
        <f>TEXT(Orders[[#This Row],[date]],"MMM")</f>
        <v>Dec</v>
      </c>
    </row>
    <row r="19077" spans="1:12" x14ac:dyDescent="0.3">
      <c r="A19077" s="2">
        <v>45010</v>
      </c>
      <c r="B19077">
        <v>1002831</v>
      </c>
      <c r="C19077" t="s">
        <v>5240</v>
      </c>
      <c r="D19077" t="s">
        <v>3171</v>
      </c>
      <c r="E19077">
        <v>134.01600000000002</v>
      </c>
      <c r="F19077">
        <v>567.1640000000001</v>
      </c>
      <c r="G19077" t="s">
        <v>3147</v>
      </c>
      <c r="H19077" t="s">
        <v>30</v>
      </c>
      <c r="I19077" t="s">
        <v>13</v>
      </c>
      <c r="J19077">
        <v>433.14800000000008</v>
      </c>
      <c r="K19077">
        <v>323.2061843361987</v>
      </c>
      <c r="L19077" t="str">
        <f>TEXT(Orders[[#This Row],[date]],"MMM")</f>
        <v>Mar</v>
      </c>
    </row>
    <row r="19078" spans="1:12" x14ac:dyDescent="0.3">
      <c r="A19078" s="2">
        <v>45036</v>
      </c>
      <c r="B19078">
        <v>1005981</v>
      </c>
      <c r="C19078" t="s">
        <v>3721</v>
      </c>
      <c r="D19078" t="s">
        <v>3173</v>
      </c>
      <c r="E19078">
        <v>12.396000000000001</v>
      </c>
      <c r="F19078">
        <v>567.4212</v>
      </c>
      <c r="G19078" t="s">
        <v>1614</v>
      </c>
      <c r="H19078" t="s">
        <v>75</v>
      </c>
      <c r="I19078" t="s">
        <v>46</v>
      </c>
      <c r="J19078">
        <v>555.02520000000004</v>
      </c>
      <c r="K19078">
        <v>4477.454017424976</v>
      </c>
      <c r="L19078" t="str">
        <f>TEXT(Orders[[#This Row],[date]],"MMM")</f>
        <v>Apr</v>
      </c>
    </row>
    <row r="19079" spans="1:12" x14ac:dyDescent="0.3">
      <c r="A19079" s="2">
        <v>45176</v>
      </c>
      <c r="B19079">
        <v>1006061</v>
      </c>
      <c r="C19079" t="s">
        <v>3807</v>
      </c>
      <c r="D19079" t="s">
        <v>3179</v>
      </c>
      <c r="E19079">
        <v>64.200000000000017</v>
      </c>
      <c r="F19079">
        <v>567.4212</v>
      </c>
      <c r="G19079" t="s">
        <v>2172</v>
      </c>
      <c r="H19079" t="s">
        <v>57</v>
      </c>
      <c r="I19079" t="s">
        <v>20</v>
      </c>
      <c r="J19079">
        <v>503.22119999999995</v>
      </c>
      <c r="K19079">
        <v>783.83364485981281</v>
      </c>
      <c r="L19079" t="str">
        <f>TEXT(Orders[[#This Row],[date]],"MMM")</f>
        <v>Sep</v>
      </c>
    </row>
    <row r="19080" spans="1:12" x14ac:dyDescent="0.3">
      <c r="A19080" s="2">
        <v>44993</v>
      </c>
      <c r="B19080">
        <v>1006047</v>
      </c>
      <c r="C19080" t="s">
        <v>3916</v>
      </c>
      <c r="D19080" t="s">
        <v>3173</v>
      </c>
      <c r="E19080">
        <v>86.611999999999995</v>
      </c>
      <c r="F19080">
        <v>567.4212</v>
      </c>
      <c r="G19080" t="s">
        <v>2258</v>
      </c>
      <c r="H19080" t="s">
        <v>54</v>
      </c>
      <c r="I19080" t="s">
        <v>20</v>
      </c>
      <c r="J19080">
        <v>480.80920000000003</v>
      </c>
      <c r="K19080">
        <v>555.1300050801276</v>
      </c>
      <c r="L19080" t="str">
        <f>TEXT(Orders[[#This Row],[date]],"MMM")</f>
        <v>Mar</v>
      </c>
    </row>
    <row r="19081" spans="1:12" x14ac:dyDescent="0.3">
      <c r="A19081" s="2">
        <v>45225</v>
      </c>
      <c r="B19081">
        <v>1000338</v>
      </c>
      <c r="C19081" t="s">
        <v>6015</v>
      </c>
      <c r="D19081" t="s">
        <v>3180</v>
      </c>
      <c r="E19081">
        <v>500.32070400000003</v>
      </c>
      <c r="F19081">
        <v>567.84723840000026</v>
      </c>
      <c r="G19081" t="s">
        <v>579</v>
      </c>
      <c r="H19081" t="s">
        <v>26</v>
      </c>
      <c r="I19081" t="s">
        <v>13</v>
      </c>
      <c r="J19081">
        <v>67.52653440000023</v>
      </c>
      <c r="K19081">
        <v>13.496650020703566</v>
      </c>
      <c r="L19081" t="str">
        <f>TEXT(Orders[[#This Row],[date]],"MMM")</f>
        <v>Oct</v>
      </c>
    </row>
    <row r="19082" spans="1:12" x14ac:dyDescent="0.3">
      <c r="A19082" s="2">
        <v>45004</v>
      </c>
      <c r="B19082">
        <v>1000289</v>
      </c>
      <c r="C19082" t="s">
        <v>5142</v>
      </c>
      <c r="D19082" t="s">
        <v>3174</v>
      </c>
      <c r="E19082">
        <v>453.63993600000015</v>
      </c>
      <c r="F19082">
        <v>567.85248000000013</v>
      </c>
      <c r="G19082" t="s">
        <v>515</v>
      </c>
      <c r="H19082" t="s">
        <v>19</v>
      </c>
      <c r="I19082" t="s">
        <v>20</v>
      </c>
      <c r="J19082">
        <v>114.21254399999998</v>
      </c>
      <c r="K19082">
        <v>25.176915640866316</v>
      </c>
      <c r="L19082" t="str">
        <f>TEXT(Orders[[#This Row],[date]],"MMM")</f>
        <v>Mar</v>
      </c>
    </row>
    <row r="19083" spans="1:12" x14ac:dyDescent="0.3">
      <c r="A19083" s="2">
        <v>44931</v>
      </c>
      <c r="B19083">
        <v>1005812</v>
      </c>
      <c r="C19083" t="s">
        <v>3932</v>
      </c>
      <c r="D19083" t="s">
        <v>3171</v>
      </c>
      <c r="E19083">
        <v>37.904000000000003</v>
      </c>
      <c r="F19083">
        <v>568.31759999999997</v>
      </c>
      <c r="G19083" t="s">
        <v>901</v>
      </c>
      <c r="H19083" t="s">
        <v>26</v>
      </c>
      <c r="I19083" t="s">
        <v>13</v>
      </c>
      <c r="J19083">
        <v>530.41359999999997</v>
      </c>
      <c r="K19083">
        <v>1399.3604896580835</v>
      </c>
      <c r="L19083" t="str">
        <f>TEXT(Orders[[#This Row],[date]],"MMM")</f>
        <v>Jan</v>
      </c>
    </row>
    <row r="19084" spans="1:12" x14ac:dyDescent="0.3">
      <c r="A19084" s="2">
        <v>45026</v>
      </c>
      <c r="B19084">
        <v>1005955</v>
      </c>
      <c r="C19084" t="s">
        <v>3372</v>
      </c>
      <c r="D19084" t="s">
        <v>3179</v>
      </c>
      <c r="E19084">
        <v>43.440000000000005</v>
      </c>
      <c r="F19084">
        <v>568.31759999999997</v>
      </c>
      <c r="G19084" t="s">
        <v>215</v>
      </c>
      <c r="H19084" t="s">
        <v>75</v>
      </c>
      <c r="I19084" t="s">
        <v>46</v>
      </c>
      <c r="J19084">
        <v>524.87759999999992</v>
      </c>
      <c r="K19084">
        <v>1208.2817679558009</v>
      </c>
      <c r="L19084" t="str">
        <f>TEXT(Orders[[#This Row],[date]],"MMM")</f>
        <v>Apr</v>
      </c>
    </row>
    <row r="19085" spans="1:12" x14ac:dyDescent="0.3">
      <c r="A19085" s="2">
        <v>44961</v>
      </c>
      <c r="B19085">
        <v>1005441</v>
      </c>
      <c r="C19085" t="s">
        <v>3500</v>
      </c>
      <c r="D19085" t="s">
        <v>3178</v>
      </c>
      <c r="E19085">
        <v>60.684000000000012</v>
      </c>
      <c r="F19085">
        <v>568.31759999999997</v>
      </c>
      <c r="G19085" t="s">
        <v>2741</v>
      </c>
      <c r="H19085" t="s">
        <v>45</v>
      </c>
      <c r="I19085" t="s">
        <v>46</v>
      </c>
      <c r="J19085">
        <v>507.63359999999994</v>
      </c>
      <c r="K19085">
        <v>836.51967569705334</v>
      </c>
      <c r="L19085" t="str">
        <f>TEXT(Orders[[#This Row],[date]],"MMM")</f>
        <v>Feb</v>
      </c>
    </row>
    <row r="19086" spans="1:12" x14ac:dyDescent="0.3">
      <c r="A19086" s="2">
        <v>45077</v>
      </c>
      <c r="B19086">
        <v>1005698</v>
      </c>
      <c r="C19086" t="s">
        <v>4399</v>
      </c>
      <c r="D19086" t="s">
        <v>3173</v>
      </c>
      <c r="E19086">
        <v>59.835999999999999</v>
      </c>
      <c r="F19086">
        <v>569.21400000000006</v>
      </c>
      <c r="G19086" t="s">
        <v>1292</v>
      </c>
      <c r="H19086" t="s">
        <v>35</v>
      </c>
      <c r="I19086" t="s">
        <v>36</v>
      </c>
      <c r="J19086">
        <v>509.37800000000004</v>
      </c>
      <c r="K19086">
        <v>851.29019319473241</v>
      </c>
      <c r="L19086" t="str">
        <f>TEXT(Orders[[#This Row],[date]],"MMM")</f>
        <v>May</v>
      </c>
    </row>
    <row r="19087" spans="1:12" x14ac:dyDescent="0.3">
      <c r="A19087" s="2">
        <v>44940</v>
      </c>
      <c r="B19087">
        <v>1005961</v>
      </c>
      <c r="C19087" t="s">
        <v>5102</v>
      </c>
      <c r="D19087" t="s">
        <v>3175</v>
      </c>
      <c r="E19087">
        <v>32.920000000000016</v>
      </c>
      <c r="F19087">
        <v>569.39328</v>
      </c>
      <c r="G19087" t="s">
        <v>1609</v>
      </c>
      <c r="H19087" t="s">
        <v>54</v>
      </c>
      <c r="I19087" t="s">
        <v>20</v>
      </c>
      <c r="J19087">
        <v>536.47327999999993</v>
      </c>
      <c r="K19087">
        <v>1629.6272174969613</v>
      </c>
      <c r="L19087" t="str">
        <f>TEXT(Orders[[#This Row],[date]],"MMM")</f>
        <v>Jan</v>
      </c>
    </row>
    <row r="19088" spans="1:12" x14ac:dyDescent="0.3">
      <c r="A19088" s="2">
        <v>44948</v>
      </c>
      <c r="B19088">
        <v>1003696</v>
      </c>
      <c r="C19088" t="s">
        <v>5996</v>
      </c>
      <c r="D19088" t="s">
        <v>3180</v>
      </c>
      <c r="E19088">
        <v>271.08480000000003</v>
      </c>
      <c r="F19088">
        <v>569.46240000000012</v>
      </c>
      <c r="G19088" t="s">
        <v>1392</v>
      </c>
      <c r="H19088" t="s">
        <v>26</v>
      </c>
      <c r="I19088" t="s">
        <v>13</v>
      </c>
      <c r="J19088">
        <v>298.37760000000009</v>
      </c>
      <c r="K19088">
        <v>110.06799348395782</v>
      </c>
      <c r="L19088" t="str">
        <f>TEXT(Orders[[#This Row],[date]],"MMM")</f>
        <v>Jan</v>
      </c>
    </row>
    <row r="19089" spans="1:12" x14ac:dyDescent="0.3">
      <c r="A19089" s="2">
        <v>45278</v>
      </c>
      <c r="B19089">
        <v>1002502</v>
      </c>
      <c r="C19089" t="s">
        <v>5180</v>
      </c>
      <c r="D19089" t="s">
        <v>3172</v>
      </c>
      <c r="E19089">
        <v>101.68000000000002</v>
      </c>
      <c r="F19089">
        <v>569.84720000000016</v>
      </c>
      <c r="G19089" t="s">
        <v>2818</v>
      </c>
      <c r="H19089" t="s">
        <v>50</v>
      </c>
      <c r="I19089" t="s">
        <v>36</v>
      </c>
      <c r="J19089">
        <v>468.16720000000015</v>
      </c>
      <c r="K19089">
        <v>460.43194335169159</v>
      </c>
      <c r="L19089" t="str">
        <f>TEXT(Orders[[#This Row],[date]],"MMM")</f>
        <v>Dec</v>
      </c>
    </row>
    <row r="19090" spans="1:12" x14ac:dyDescent="0.3">
      <c r="A19090" s="2">
        <v>45096</v>
      </c>
      <c r="B19090">
        <v>1003807</v>
      </c>
      <c r="C19090" t="s">
        <v>5238</v>
      </c>
      <c r="D19090" t="s">
        <v>3178</v>
      </c>
      <c r="E19090">
        <v>77.8048</v>
      </c>
      <c r="F19090">
        <v>570.34640000000013</v>
      </c>
      <c r="G19090" t="s">
        <v>1682</v>
      </c>
      <c r="H19090" t="s">
        <v>57</v>
      </c>
      <c r="I19090" t="s">
        <v>20</v>
      </c>
      <c r="J19090">
        <v>492.54160000000013</v>
      </c>
      <c r="K19090">
        <v>633.04783252447169</v>
      </c>
      <c r="L19090" t="str">
        <f>TEXT(Orders[[#This Row],[date]],"MMM")</f>
        <v>Jun</v>
      </c>
    </row>
    <row r="19091" spans="1:12" x14ac:dyDescent="0.3">
      <c r="A19091" s="2">
        <v>45017</v>
      </c>
      <c r="B19091">
        <v>1000276</v>
      </c>
      <c r="C19091" t="s">
        <v>3634</v>
      </c>
      <c r="D19091" t="s">
        <v>3175</v>
      </c>
      <c r="E19091">
        <v>297.13574400000005</v>
      </c>
      <c r="F19091">
        <v>570.79776000000004</v>
      </c>
      <c r="G19091" t="s">
        <v>497</v>
      </c>
      <c r="H19091" t="s">
        <v>75</v>
      </c>
      <c r="I19091" t="s">
        <v>46</v>
      </c>
      <c r="J19091">
        <v>273.66201599999999</v>
      </c>
      <c r="K19091">
        <v>92.099998578427488</v>
      </c>
      <c r="L19091" t="str">
        <f>TEXT(Orders[[#This Row],[date]],"MMM")</f>
        <v>Apr</v>
      </c>
    </row>
    <row r="19092" spans="1:12" x14ac:dyDescent="0.3">
      <c r="A19092" s="2">
        <v>45013</v>
      </c>
      <c r="B19092">
        <v>1005944</v>
      </c>
      <c r="C19092" t="s">
        <v>3884</v>
      </c>
      <c r="D19092" t="s">
        <v>3172</v>
      </c>
      <c r="E19092">
        <v>25.076000000000001</v>
      </c>
      <c r="F19092">
        <v>570.82752000000005</v>
      </c>
      <c r="G19092" t="s">
        <v>745</v>
      </c>
      <c r="H19092" t="s">
        <v>75</v>
      </c>
      <c r="I19092" t="s">
        <v>46</v>
      </c>
      <c r="J19092">
        <v>545.75152000000003</v>
      </c>
      <c r="K19092">
        <v>2176.3898548412826</v>
      </c>
      <c r="L19092" t="str">
        <f>TEXT(Orders[[#This Row],[date]],"MMM")</f>
        <v>Mar</v>
      </c>
    </row>
    <row r="19093" spans="1:12" x14ac:dyDescent="0.3">
      <c r="A19093" s="2">
        <v>45241</v>
      </c>
      <c r="B19093">
        <v>1005724</v>
      </c>
      <c r="C19093" t="s">
        <v>3903</v>
      </c>
      <c r="D19093" t="s">
        <v>3178</v>
      </c>
      <c r="E19093">
        <v>130.98400000000004</v>
      </c>
      <c r="F19093">
        <v>570.82752000000005</v>
      </c>
      <c r="G19093" t="s">
        <v>762</v>
      </c>
      <c r="H19093" t="s">
        <v>75</v>
      </c>
      <c r="I19093" t="s">
        <v>46</v>
      </c>
      <c r="J19093">
        <v>439.84352000000001</v>
      </c>
      <c r="K19093">
        <v>335.79942588407732</v>
      </c>
      <c r="L19093" t="str">
        <f>TEXT(Orders[[#This Row],[date]],"MMM")</f>
        <v>Nov</v>
      </c>
    </row>
    <row r="19094" spans="1:12" x14ac:dyDescent="0.3">
      <c r="A19094" s="2">
        <v>45210</v>
      </c>
      <c r="B19094">
        <v>1000396</v>
      </c>
      <c r="C19094" t="s">
        <v>5830</v>
      </c>
      <c r="D19094" t="s">
        <v>3171</v>
      </c>
      <c r="E19094">
        <v>265.78348800000009</v>
      </c>
      <c r="F19094">
        <v>570.87912960000017</v>
      </c>
      <c r="G19094" t="s">
        <v>654</v>
      </c>
      <c r="H19094" t="s">
        <v>50</v>
      </c>
      <c r="I19094" t="s">
        <v>36</v>
      </c>
      <c r="J19094">
        <v>305.09564160000008</v>
      </c>
      <c r="K19094">
        <v>114.79104435562226</v>
      </c>
      <c r="L19094" t="str">
        <f>TEXT(Orders[[#This Row],[date]],"MMM")</f>
        <v>Oct</v>
      </c>
    </row>
    <row r="19095" spans="1:12" x14ac:dyDescent="0.3">
      <c r="A19095" s="2">
        <v>45019</v>
      </c>
      <c r="B19095">
        <v>1005652</v>
      </c>
      <c r="C19095" t="s">
        <v>6014</v>
      </c>
      <c r="D19095" t="s">
        <v>3175</v>
      </c>
      <c r="E19095">
        <v>55.067999999999998</v>
      </c>
      <c r="F19095">
        <v>571.0068</v>
      </c>
      <c r="G19095" t="s">
        <v>1253</v>
      </c>
      <c r="H19095" t="s">
        <v>54</v>
      </c>
      <c r="I19095" t="s">
        <v>20</v>
      </c>
      <c r="J19095">
        <v>515.93880000000001</v>
      </c>
      <c r="K19095">
        <v>936.9121813031162</v>
      </c>
      <c r="L19095" t="str">
        <f>TEXT(Orders[[#This Row],[date]],"MMM")</f>
        <v>Apr</v>
      </c>
    </row>
    <row r="19096" spans="1:12" x14ac:dyDescent="0.3">
      <c r="A19096" s="2">
        <v>45124</v>
      </c>
      <c r="B19096">
        <v>1005622</v>
      </c>
      <c r="C19096" t="s">
        <v>4029</v>
      </c>
      <c r="D19096" t="s">
        <v>3175</v>
      </c>
      <c r="E19096">
        <v>64.492000000000004</v>
      </c>
      <c r="F19096">
        <v>571.0068</v>
      </c>
      <c r="G19096" t="s">
        <v>2731</v>
      </c>
      <c r="H19096" t="s">
        <v>19</v>
      </c>
      <c r="I19096" t="s">
        <v>20</v>
      </c>
      <c r="J19096">
        <v>506.51479999999998</v>
      </c>
      <c r="K19096">
        <v>785.39167648700607</v>
      </c>
      <c r="L19096" t="str">
        <f>TEXT(Orders[[#This Row],[date]],"MMM")</f>
        <v>Jul</v>
      </c>
    </row>
    <row r="19097" spans="1:12" x14ac:dyDescent="0.3">
      <c r="A19097" s="2">
        <v>44937</v>
      </c>
      <c r="B19097">
        <v>1002968</v>
      </c>
      <c r="C19097" t="s">
        <v>5903</v>
      </c>
      <c r="D19097" t="s">
        <v>3174</v>
      </c>
      <c r="E19097">
        <v>222.69120000000004</v>
      </c>
      <c r="F19097">
        <v>571.25120000000004</v>
      </c>
      <c r="G19097" t="s">
        <v>1346</v>
      </c>
      <c r="H19097" t="s">
        <v>69</v>
      </c>
      <c r="I19097" t="s">
        <v>46</v>
      </c>
      <c r="J19097">
        <v>348.56</v>
      </c>
      <c r="K19097">
        <v>156.52167665359025</v>
      </c>
      <c r="L19097" t="str">
        <f>TEXT(Orders[[#This Row],[date]],"MMM")</f>
        <v>Jan</v>
      </c>
    </row>
    <row r="19098" spans="1:12" x14ac:dyDescent="0.3">
      <c r="A19098" s="2">
        <v>44989</v>
      </c>
      <c r="B19098">
        <v>1003211</v>
      </c>
      <c r="C19098" t="s">
        <v>5002</v>
      </c>
      <c r="D19098" t="s">
        <v>3174</v>
      </c>
      <c r="E19098">
        <v>110.35520000000002</v>
      </c>
      <c r="F19098">
        <v>571.49040000000014</v>
      </c>
      <c r="G19098" t="s">
        <v>2659</v>
      </c>
      <c r="H19098" t="s">
        <v>12</v>
      </c>
      <c r="I19098" t="s">
        <v>13</v>
      </c>
      <c r="J19098">
        <v>461.13520000000011</v>
      </c>
      <c r="K19098">
        <v>417.86449573740072</v>
      </c>
      <c r="L19098" t="str">
        <f>TEXT(Orders[[#This Row],[date]],"MMM")</f>
        <v>Mar</v>
      </c>
    </row>
    <row r="19099" spans="1:12" x14ac:dyDescent="0.3">
      <c r="A19099" s="2">
        <v>45053</v>
      </c>
      <c r="B19099">
        <v>1005762</v>
      </c>
      <c r="C19099" t="s">
        <v>3371</v>
      </c>
      <c r="D19099" t="s">
        <v>3178</v>
      </c>
      <c r="E19099">
        <v>82.27600000000001</v>
      </c>
      <c r="F19099">
        <v>571.90320000000008</v>
      </c>
      <c r="G19099" t="s">
        <v>2977</v>
      </c>
      <c r="H19099" t="s">
        <v>26</v>
      </c>
      <c r="I19099" t="s">
        <v>13</v>
      </c>
      <c r="J19099">
        <v>489.62720000000007</v>
      </c>
      <c r="K19099">
        <v>595.10331080752587</v>
      </c>
      <c r="L19099" t="str">
        <f>TEXT(Orders[[#This Row],[date]],"MMM")</f>
        <v>May</v>
      </c>
    </row>
    <row r="19100" spans="1:12" x14ac:dyDescent="0.3">
      <c r="A19100" s="2">
        <v>45253</v>
      </c>
      <c r="B19100">
        <v>1003378</v>
      </c>
      <c r="C19100" t="s">
        <v>5743</v>
      </c>
      <c r="D19100" t="s">
        <v>3180</v>
      </c>
      <c r="E19100">
        <v>314.32960000000003</v>
      </c>
      <c r="F19100">
        <v>572.21320000000003</v>
      </c>
      <c r="G19100" t="s">
        <v>530</v>
      </c>
      <c r="H19100" t="s">
        <v>19</v>
      </c>
      <c r="I19100" t="s">
        <v>20</v>
      </c>
      <c r="J19100">
        <v>257.8836</v>
      </c>
      <c r="K19100">
        <v>82.042416622551599</v>
      </c>
      <c r="L19100" t="str">
        <f>TEXT(Orders[[#This Row],[date]],"MMM")</f>
        <v>Nov</v>
      </c>
    </row>
    <row r="19101" spans="1:12" x14ac:dyDescent="0.3">
      <c r="A19101" s="2">
        <v>45150</v>
      </c>
      <c r="B19101">
        <v>1003970</v>
      </c>
      <c r="C19101" t="s">
        <v>5714</v>
      </c>
      <c r="D19101" t="s">
        <v>3174</v>
      </c>
      <c r="E19101">
        <v>69.456000000000003</v>
      </c>
      <c r="F19101">
        <v>572.31200000000001</v>
      </c>
      <c r="G19101" t="s">
        <v>232</v>
      </c>
      <c r="H19101" t="s">
        <v>30</v>
      </c>
      <c r="I19101" t="s">
        <v>13</v>
      </c>
      <c r="J19101">
        <v>502.85599999999999</v>
      </c>
      <c r="K19101">
        <v>723.99216770329417</v>
      </c>
      <c r="L19101" t="str">
        <f>TEXT(Orders[[#This Row],[date]],"MMM")</f>
        <v>Aug</v>
      </c>
    </row>
    <row r="19102" spans="1:12" x14ac:dyDescent="0.3">
      <c r="A19102" s="2">
        <v>45051</v>
      </c>
      <c r="B19102">
        <v>1005657</v>
      </c>
      <c r="C19102" t="s">
        <v>5678</v>
      </c>
      <c r="D19102" t="s">
        <v>3174</v>
      </c>
      <c r="E19102">
        <v>28.304000000000002</v>
      </c>
      <c r="F19102">
        <v>572.79959999999994</v>
      </c>
      <c r="G19102" t="s">
        <v>1806</v>
      </c>
      <c r="H19102" t="s">
        <v>54</v>
      </c>
      <c r="I19102" t="s">
        <v>20</v>
      </c>
      <c r="J19102">
        <v>544.49559999999997</v>
      </c>
      <c r="K19102">
        <v>1923.7408140192197</v>
      </c>
      <c r="L19102" t="str">
        <f>TEXT(Orders[[#This Row],[date]],"MMM")</f>
        <v>May</v>
      </c>
    </row>
    <row r="19103" spans="1:12" x14ac:dyDescent="0.3">
      <c r="A19103" s="2">
        <v>45244</v>
      </c>
      <c r="B19103">
        <v>1000864</v>
      </c>
      <c r="C19103" t="s">
        <v>3525</v>
      </c>
      <c r="D19103" t="s">
        <v>3174</v>
      </c>
      <c r="E19103">
        <v>350.17536000000007</v>
      </c>
      <c r="F19103">
        <v>573.15647999999999</v>
      </c>
      <c r="G19103" t="s">
        <v>1164</v>
      </c>
      <c r="H19103" t="s">
        <v>26</v>
      </c>
      <c r="I19103" t="s">
        <v>13</v>
      </c>
      <c r="J19103">
        <v>222.98111999999992</v>
      </c>
      <c r="K19103">
        <v>63.67698743852219</v>
      </c>
      <c r="L19103" t="str">
        <f>TEXT(Orders[[#This Row],[date]],"MMM")</f>
        <v>Nov</v>
      </c>
    </row>
    <row r="19104" spans="1:12" x14ac:dyDescent="0.3">
      <c r="A19104" s="2">
        <v>45151</v>
      </c>
      <c r="B19104">
        <v>1005159</v>
      </c>
      <c r="C19104" t="s">
        <v>4760</v>
      </c>
      <c r="D19104" t="s">
        <v>3178</v>
      </c>
      <c r="E19104">
        <v>63.891200000000005</v>
      </c>
      <c r="F19104">
        <v>573.21680000000015</v>
      </c>
      <c r="G19104" t="s">
        <v>3133</v>
      </c>
      <c r="H19104" t="s">
        <v>69</v>
      </c>
      <c r="I19104" t="s">
        <v>46</v>
      </c>
      <c r="J19104">
        <v>509.32560000000012</v>
      </c>
      <c r="K19104">
        <v>797.17644996494062</v>
      </c>
      <c r="L19104" t="str">
        <f>TEXT(Orders[[#This Row],[date]],"MMM")</f>
        <v>Aug</v>
      </c>
    </row>
    <row r="19105" spans="1:12" x14ac:dyDescent="0.3">
      <c r="A19105" s="2">
        <v>45118</v>
      </c>
      <c r="B19105">
        <v>1000059</v>
      </c>
      <c r="C19105" t="s">
        <v>3320</v>
      </c>
      <c r="D19105" t="s">
        <v>3174</v>
      </c>
      <c r="E19105">
        <v>91.459968000000003</v>
      </c>
      <c r="F19105">
        <v>573.37612800000011</v>
      </c>
      <c r="G19105" t="s">
        <v>158</v>
      </c>
      <c r="H19105" t="s">
        <v>57</v>
      </c>
      <c r="I19105" t="s">
        <v>20</v>
      </c>
      <c r="J19105">
        <v>481.9161600000001</v>
      </c>
      <c r="K19105">
        <v>526.9148574379559</v>
      </c>
      <c r="L19105" t="str">
        <f>TEXT(Orders[[#This Row],[date]],"MMM")</f>
        <v>Jul</v>
      </c>
    </row>
    <row r="19106" spans="1:12" x14ac:dyDescent="0.3">
      <c r="A19106" s="2">
        <v>44977</v>
      </c>
      <c r="B19106">
        <v>1000747</v>
      </c>
      <c r="C19106" t="s">
        <v>4188</v>
      </c>
      <c r="D19106" t="s">
        <v>3178</v>
      </c>
      <c r="E19106">
        <v>340.9689600000001</v>
      </c>
      <c r="F19106">
        <v>573.58080000000018</v>
      </c>
      <c r="G19106" t="s">
        <v>1042</v>
      </c>
      <c r="H19106" t="s">
        <v>54</v>
      </c>
      <c r="I19106" t="s">
        <v>20</v>
      </c>
      <c r="J19106">
        <v>232.61184000000009</v>
      </c>
      <c r="K19106">
        <v>68.220825731468352</v>
      </c>
      <c r="L19106" t="str">
        <f>TEXT(Orders[[#This Row],[date]],"MMM")</f>
        <v>Feb</v>
      </c>
    </row>
    <row r="19107" spans="1:12" x14ac:dyDescent="0.3">
      <c r="A19107" s="2">
        <v>45246</v>
      </c>
      <c r="B19107">
        <v>1000506</v>
      </c>
      <c r="C19107" t="s">
        <v>3930</v>
      </c>
      <c r="D19107" t="s">
        <v>3176</v>
      </c>
      <c r="E19107">
        <v>446.58700800000008</v>
      </c>
      <c r="F19107">
        <v>573.62073600000008</v>
      </c>
      <c r="G19107" t="s">
        <v>782</v>
      </c>
      <c r="H19107" t="s">
        <v>45</v>
      </c>
      <c r="I19107" t="s">
        <v>46</v>
      </c>
      <c r="J19107">
        <v>127.033728</v>
      </c>
      <c r="K19107">
        <v>28.445459837470231</v>
      </c>
      <c r="L19107" t="str">
        <f>TEXT(Orders[[#This Row],[date]],"MMM")</f>
        <v>Nov</v>
      </c>
    </row>
    <row r="19108" spans="1:12" x14ac:dyDescent="0.3">
      <c r="A19108" s="2">
        <v>45064</v>
      </c>
      <c r="B19108">
        <v>1005745</v>
      </c>
      <c r="C19108" t="s">
        <v>5858</v>
      </c>
      <c r="D19108" t="s">
        <v>3179</v>
      </c>
      <c r="E19108">
        <v>25.028000000000006</v>
      </c>
      <c r="F19108">
        <v>573.69600000000003</v>
      </c>
      <c r="G19108" t="s">
        <v>544</v>
      </c>
      <c r="H19108" t="s">
        <v>35</v>
      </c>
      <c r="I19108" t="s">
        <v>36</v>
      </c>
      <c r="J19108">
        <v>548.66800000000001</v>
      </c>
      <c r="K19108">
        <v>2192.2167172766494</v>
      </c>
      <c r="L19108" t="str">
        <f>TEXT(Orders[[#This Row],[date]],"MMM")</f>
        <v>May</v>
      </c>
    </row>
    <row r="19109" spans="1:12" x14ac:dyDescent="0.3">
      <c r="A19109" s="2">
        <v>45282</v>
      </c>
      <c r="B19109">
        <v>1005770</v>
      </c>
      <c r="C19109" t="s">
        <v>4470</v>
      </c>
      <c r="D19109" t="s">
        <v>3174</v>
      </c>
      <c r="E19109">
        <v>65.763999999999996</v>
      </c>
      <c r="F19109">
        <v>573.69600000000003</v>
      </c>
      <c r="G19109" t="s">
        <v>1388</v>
      </c>
      <c r="H19109" t="s">
        <v>12</v>
      </c>
      <c r="I19109" t="s">
        <v>13</v>
      </c>
      <c r="J19109">
        <v>507.93200000000002</v>
      </c>
      <c r="K19109">
        <v>772.35569612553991</v>
      </c>
      <c r="L19109" t="str">
        <f>TEXT(Orders[[#This Row],[date]],"MMM")</f>
        <v>Dec</v>
      </c>
    </row>
    <row r="19110" spans="1:12" x14ac:dyDescent="0.3">
      <c r="A19110" s="2">
        <v>45066</v>
      </c>
      <c r="B19110">
        <v>1018753</v>
      </c>
      <c r="C19110" t="s">
        <v>4291</v>
      </c>
      <c r="D19110" t="s">
        <v>3180</v>
      </c>
      <c r="E19110">
        <v>551.82400000000007</v>
      </c>
      <c r="F19110">
        <v>573.69600000000003</v>
      </c>
      <c r="G19110" t="s">
        <v>1159</v>
      </c>
      <c r="H19110" t="s">
        <v>19</v>
      </c>
      <c r="I19110" t="s">
        <v>20</v>
      </c>
      <c r="J19110">
        <v>21.871999999999957</v>
      </c>
      <c r="K19110">
        <v>3.9635825915509209</v>
      </c>
      <c r="L19110" t="str">
        <f>TEXT(Orders[[#This Row],[date]],"MMM")</f>
        <v>May</v>
      </c>
    </row>
    <row r="19111" spans="1:12" x14ac:dyDescent="0.3">
      <c r="A19111" s="2">
        <v>45194</v>
      </c>
      <c r="B19111">
        <v>1001844</v>
      </c>
      <c r="C19111" t="s">
        <v>5770</v>
      </c>
      <c r="D19111" t="s">
        <v>3176</v>
      </c>
      <c r="E19111">
        <v>15.366399999999999</v>
      </c>
      <c r="F19111">
        <v>573.73472000000015</v>
      </c>
      <c r="G19111" t="s">
        <v>2160</v>
      </c>
      <c r="H19111" t="s">
        <v>12</v>
      </c>
      <c r="I19111" t="s">
        <v>13</v>
      </c>
      <c r="J19111">
        <v>558.36832000000015</v>
      </c>
      <c r="K19111">
        <v>3633.6963765097889</v>
      </c>
      <c r="L19111" t="str">
        <f>TEXT(Orders[[#This Row],[date]],"MMM")</f>
        <v>Sep</v>
      </c>
    </row>
    <row r="19112" spans="1:12" x14ac:dyDescent="0.3">
      <c r="A19112" s="2">
        <v>45069</v>
      </c>
      <c r="B19112">
        <v>1003537</v>
      </c>
      <c r="C19112" t="s">
        <v>4089</v>
      </c>
      <c r="D19112" t="s">
        <v>3177</v>
      </c>
      <c r="E19112">
        <v>43.385600000000004</v>
      </c>
      <c r="F19112">
        <v>574.26200000000006</v>
      </c>
      <c r="G19112" t="s">
        <v>1774</v>
      </c>
      <c r="H19112" t="s">
        <v>12</v>
      </c>
      <c r="I19112" t="s">
        <v>13</v>
      </c>
      <c r="J19112">
        <v>530.8764000000001</v>
      </c>
      <c r="K19112">
        <v>1223.6235064168759</v>
      </c>
      <c r="L19112" t="str">
        <f>TEXT(Orders[[#This Row],[date]],"MMM")</f>
        <v>May</v>
      </c>
    </row>
    <row r="19113" spans="1:12" x14ac:dyDescent="0.3">
      <c r="A19113" s="2">
        <v>44986</v>
      </c>
      <c r="B19113">
        <v>1005761</v>
      </c>
      <c r="C19113" t="s">
        <v>4566</v>
      </c>
      <c r="D19113" t="s">
        <v>3180</v>
      </c>
      <c r="E19113">
        <v>53.712000000000003</v>
      </c>
      <c r="F19113">
        <v>574.5924</v>
      </c>
      <c r="G19113" t="s">
        <v>2720</v>
      </c>
      <c r="H19113" t="s">
        <v>54</v>
      </c>
      <c r="I19113" t="s">
        <v>20</v>
      </c>
      <c r="J19113">
        <v>520.88040000000001</v>
      </c>
      <c r="K19113">
        <v>969.76541554959783</v>
      </c>
      <c r="L19113" t="str">
        <f>TEXT(Orders[[#This Row],[date]],"MMM")</f>
        <v>Mar</v>
      </c>
    </row>
    <row r="19114" spans="1:12" x14ac:dyDescent="0.3">
      <c r="A19114" s="2">
        <v>44991</v>
      </c>
      <c r="B19114">
        <v>1006144</v>
      </c>
      <c r="C19114" t="s">
        <v>4263</v>
      </c>
      <c r="D19114" t="s">
        <v>3177</v>
      </c>
      <c r="E19114">
        <v>90.456000000000003</v>
      </c>
      <c r="F19114">
        <v>574.5924</v>
      </c>
      <c r="G19114" t="s">
        <v>1126</v>
      </c>
      <c r="H19114" t="s">
        <v>12</v>
      </c>
      <c r="I19114" t="s">
        <v>13</v>
      </c>
      <c r="J19114">
        <v>484.13639999999998</v>
      </c>
      <c r="K19114">
        <v>535.21756434067379</v>
      </c>
      <c r="L19114" t="str">
        <f>TEXT(Orders[[#This Row],[date]],"MMM")</f>
        <v>Mar</v>
      </c>
    </row>
    <row r="19115" spans="1:12" x14ac:dyDescent="0.3">
      <c r="A19115" s="2">
        <v>45261</v>
      </c>
      <c r="B19115">
        <v>1005475</v>
      </c>
      <c r="C19115" t="s">
        <v>5642</v>
      </c>
      <c r="D19115" t="s">
        <v>3176</v>
      </c>
      <c r="E19115">
        <v>148.84000000000003</v>
      </c>
      <c r="F19115">
        <v>574.5924</v>
      </c>
      <c r="G19115" t="s">
        <v>1968</v>
      </c>
      <c r="H19115" t="s">
        <v>88</v>
      </c>
      <c r="I19115" t="s">
        <v>36</v>
      </c>
      <c r="J19115">
        <v>425.75239999999997</v>
      </c>
      <c r="K19115">
        <v>286.04703036818051</v>
      </c>
      <c r="L19115" t="str">
        <f>TEXT(Orders[[#This Row],[date]],"MMM")</f>
        <v>Dec</v>
      </c>
    </row>
    <row r="19116" spans="1:12" x14ac:dyDescent="0.3">
      <c r="A19116" s="2">
        <v>45247</v>
      </c>
      <c r="B19116">
        <v>1004495</v>
      </c>
      <c r="C19116" t="s">
        <v>3642</v>
      </c>
      <c r="D19116" t="s">
        <v>3176</v>
      </c>
      <c r="E19116">
        <v>215.48160000000004</v>
      </c>
      <c r="F19116">
        <v>574.71960000000013</v>
      </c>
      <c r="G19116" t="s">
        <v>1003</v>
      </c>
      <c r="H19116" t="s">
        <v>75</v>
      </c>
      <c r="I19116" t="s">
        <v>46</v>
      </c>
      <c r="J19116">
        <v>359.23800000000006</v>
      </c>
      <c r="K19116">
        <v>166.71400249487658</v>
      </c>
      <c r="L19116" t="str">
        <f>TEXT(Orders[[#This Row],[date]],"MMM")</f>
        <v>Nov</v>
      </c>
    </row>
    <row r="19117" spans="1:12" x14ac:dyDescent="0.3">
      <c r="A19117" s="2">
        <v>45268</v>
      </c>
      <c r="B19117">
        <v>1005708</v>
      </c>
      <c r="C19117" t="s">
        <v>5195</v>
      </c>
      <c r="D19117" t="s">
        <v>3175</v>
      </c>
      <c r="E19117">
        <v>0.86400000000000432</v>
      </c>
      <c r="F19117">
        <v>575.48879999999997</v>
      </c>
      <c r="G19117" t="s">
        <v>710</v>
      </c>
      <c r="H19117" t="s">
        <v>12</v>
      </c>
      <c r="I19117" t="s">
        <v>13</v>
      </c>
      <c r="J19117">
        <v>574.62479999999994</v>
      </c>
      <c r="K19117">
        <v>66507.499999999665</v>
      </c>
      <c r="L19117" t="str">
        <f>TEXT(Orders[[#This Row],[date]],"MMM")</f>
        <v>Dec</v>
      </c>
    </row>
    <row r="19118" spans="1:12" x14ac:dyDescent="0.3">
      <c r="A19118" s="2">
        <v>45224</v>
      </c>
      <c r="B19118">
        <v>1004432</v>
      </c>
      <c r="C19118" t="s">
        <v>5946</v>
      </c>
      <c r="D19118" t="s">
        <v>3180</v>
      </c>
      <c r="E19118">
        <v>64.966400000000007</v>
      </c>
      <c r="F19118">
        <v>575.72320000000013</v>
      </c>
      <c r="G19118" t="s">
        <v>1680</v>
      </c>
      <c r="H19118" t="s">
        <v>45</v>
      </c>
      <c r="I19118" t="s">
        <v>46</v>
      </c>
      <c r="J19118">
        <v>510.75680000000011</v>
      </c>
      <c r="K19118">
        <v>786.18609004039013</v>
      </c>
      <c r="L19118" t="str">
        <f>TEXT(Orders[[#This Row],[date]],"MMM")</f>
        <v>Oct</v>
      </c>
    </row>
    <row r="19119" spans="1:12" x14ac:dyDescent="0.3">
      <c r="A19119" s="2">
        <v>44937</v>
      </c>
      <c r="B19119">
        <v>1005665</v>
      </c>
      <c r="C19119" t="s">
        <v>5583</v>
      </c>
      <c r="D19119" t="s">
        <v>3174</v>
      </c>
      <c r="E19119">
        <v>44.744000000000014</v>
      </c>
      <c r="F19119">
        <v>576.38520000000005</v>
      </c>
      <c r="G19119" t="s">
        <v>1116</v>
      </c>
      <c r="H19119" t="s">
        <v>69</v>
      </c>
      <c r="I19119" t="s">
        <v>46</v>
      </c>
      <c r="J19119">
        <v>531.64120000000003</v>
      </c>
      <c r="K19119">
        <v>1188.1843375648127</v>
      </c>
      <c r="L19119" t="str">
        <f>TEXT(Orders[[#This Row],[date]],"MMM")</f>
        <v>Jan</v>
      </c>
    </row>
    <row r="19120" spans="1:12" x14ac:dyDescent="0.3">
      <c r="A19120" s="2">
        <v>45011</v>
      </c>
      <c r="B19120">
        <v>1006064</v>
      </c>
      <c r="C19120" t="s">
        <v>5077</v>
      </c>
      <c r="D19120" t="s">
        <v>3178</v>
      </c>
      <c r="E19120">
        <v>79.608000000000004</v>
      </c>
      <c r="F19120">
        <v>576.38520000000005</v>
      </c>
      <c r="G19120" t="s">
        <v>457</v>
      </c>
      <c r="H19120" t="s">
        <v>57</v>
      </c>
      <c r="I19120" t="s">
        <v>20</v>
      </c>
      <c r="J19120">
        <v>496.77720000000005</v>
      </c>
      <c r="K19120">
        <v>624.02924329213147</v>
      </c>
      <c r="L19120" t="str">
        <f>TEXT(Orders[[#This Row],[date]],"MMM")</f>
        <v>Mar</v>
      </c>
    </row>
    <row r="19121" spans="1:12" x14ac:dyDescent="0.3">
      <c r="A19121" s="2">
        <v>45172</v>
      </c>
      <c r="B19121">
        <v>1005545</v>
      </c>
      <c r="C19121" t="s">
        <v>4989</v>
      </c>
      <c r="D19121" t="s">
        <v>3176</v>
      </c>
      <c r="E19121">
        <v>122.82000000000001</v>
      </c>
      <c r="F19121">
        <v>576.38520000000005</v>
      </c>
      <c r="G19121" t="s">
        <v>2582</v>
      </c>
      <c r="H19121" t="s">
        <v>54</v>
      </c>
      <c r="I19121" t="s">
        <v>20</v>
      </c>
      <c r="J19121">
        <v>453.56520000000006</v>
      </c>
      <c r="K19121">
        <v>369.29262335124577</v>
      </c>
      <c r="L19121" t="str">
        <f>TEXT(Orders[[#This Row],[date]],"MMM")</f>
        <v>Sep</v>
      </c>
    </row>
    <row r="19122" spans="1:12" x14ac:dyDescent="0.3">
      <c r="A19122" s="2">
        <v>45043</v>
      </c>
      <c r="B19122">
        <v>1000242</v>
      </c>
      <c r="C19122" t="s">
        <v>5081</v>
      </c>
      <c r="D19122" t="s">
        <v>3179</v>
      </c>
      <c r="E19122">
        <v>540.33715200000006</v>
      </c>
      <c r="F19122">
        <v>576.97536000000002</v>
      </c>
      <c r="G19122" t="s">
        <v>451</v>
      </c>
      <c r="H19122" t="s">
        <v>30</v>
      </c>
      <c r="I19122" t="s">
        <v>13</v>
      </c>
      <c r="J19122">
        <v>36.638207999999963</v>
      </c>
      <c r="K19122">
        <v>6.7806198156812947</v>
      </c>
      <c r="L19122" t="str">
        <f>TEXT(Orders[[#This Row],[date]],"MMM")</f>
        <v>Apr</v>
      </c>
    </row>
    <row r="19123" spans="1:12" x14ac:dyDescent="0.3">
      <c r="A19123" s="2">
        <v>45123</v>
      </c>
      <c r="B19123">
        <v>1000494</v>
      </c>
      <c r="C19123" t="s">
        <v>5865</v>
      </c>
      <c r="D19123" t="s">
        <v>3174</v>
      </c>
      <c r="E19123">
        <v>537.14495999999997</v>
      </c>
      <c r="F19123">
        <v>577.67923200000018</v>
      </c>
      <c r="G19123" t="s">
        <v>768</v>
      </c>
      <c r="H19123" t="s">
        <v>45</v>
      </c>
      <c r="I19123" t="s">
        <v>46</v>
      </c>
      <c r="J19123">
        <v>40.534272000000215</v>
      </c>
      <c r="K19123">
        <v>7.5462444998088074</v>
      </c>
      <c r="L19123" t="str">
        <f>TEXT(Orders[[#This Row],[date]],"MMM")</f>
        <v>Jul</v>
      </c>
    </row>
    <row r="19124" spans="1:12" x14ac:dyDescent="0.3">
      <c r="A19124" s="2">
        <v>45194</v>
      </c>
      <c r="B19124">
        <v>1001745</v>
      </c>
      <c r="C19124" t="s">
        <v>5875</v>
      </c>
      <c r="D19124" t="s">
        <v>3174</v>
      </c>
      <c r="E19124">
        <v>55.542400000000001</v>
      </c>
      <c r="F19124">
        <v>578.24998400000038</v>
      </c>
      <c r="G19124" t="s">
        <v>2060</v>
      </c>
      <c r="H19124" t="s">
        <v>88</v>
      </c>
      <c r="I19124" t="s">
        <v>36</v>
      </c>
      <c r="J19124">
        <v>522.70758400000034</v>
      </c>
      <c r="K19124">
        <v>941.09650285187604</v>
      </c>
      <c r="L19124" t="str">
        <f>TEXT(Orders[[#This Row],[date]],"MMM")</f>
        <v>Sep</v>
      </c>
    </row>
    <row r="19125" spans="1:12" x14ac:dyDescent="0.3">
      <c r="A19125" s="2">
        <v>45006</v>
      </c>
      <c r="B19125">
        <v>1004643</v>
      </c>
      <c r="C19125" t="s">
        <v>4670</v>
      </c>
      <c r="D19125" t="s">
        <v>3174</v>
      </c>
      <c r="E19125">
        <v>276.68160000000006</v>
      </c>
      <c r="F19125">
        <v>578.51560000000006</v>
      </c>
      <c r="G19125" t="s">
        <v>1720</v>
      </c>
      <c r="H19125" t="s">
        <v>26</v>
      </c>
      <c r="I19125" t="s">
        <v>13</v>
      </c>
      <c r="J19125">
        <v>301.834</v>
      </c>
      <c r="K19125">
        <v>109.09073823485187</v>
      </c>
      <c r="L19125" t="str">
        <f>TEXT(Orders[[#This Row],[date]],"MMM")</f>
        <v>Mar</v>
      </c>
    </row>
    <row r="19126" spans="1:12" x14ac:dyDescent="0.3">
      <c r="A19126" s="2">
        <v>45161</v>
      </c>
      <c r="B19126">
        <v>1000273</v>
      </c>
      <c r="C19126" t="s">
        <v>3630</v>
      </c>
      <c r="D19126" t="s">
        <v>3174</v>
      </c>
      <c r="E19126">
        <v>335.19628800000004</v>
      </c>
      <c r="F19126">
        <v>578.66016000000002</v>
      </c>
      <c r="G19126" t="s">
        <v>493</v>
      </c>
      <c r="H19126" t="s">
        <v>57</v>
      </c>
      <c r="I19126" t="s">
        <v>20</v>
      </c>
      <c r="J19126">
        <v>243.46387199999998</v>
      </c>
      <c r="K19126">
        <v>72.633224387019453</v>
      </c>
      <c r="L19126" t="str">
        <f>TEXT(Orders[[#This Row],[date]],"MMM")</f>
        <v>Aug</v>
      </c>
    </row>
    <row r="19127" spans="1:12" x14ac:dyDescent="0.3">
      <c r="A19127" s="2">
        <v>44948</v>
      </c>
      <c r="B19127">
        <v>1000045</v>
      </c>
      <c r="C19127" t="s">
        <v>5852</v>
      </c>
      <c r="D19127" t="s">
        <v>3174</v>
      </c>
      <c r="E19127">
        <v>178.27497600000004</v>
      </c>
      <c r="F19127">
        <v>578.8283904000001</v>
      </c>
      <c r="G19127" t="s">
        <v>130</v>
      </c>
      <c r="H19127" t="s">
        <v>12</v>
      </c>
      <c r="I19127" t="s">
        <v>13</v>
      </c>
      <c r="J19127">
        <v>400.55341440000007</v>
      </c>
      <c r="K19127">
        <v>224.68291590178083</v>
      </c>
      <c r="L19127" t="str">
        <f>TEXT(Orders[[#This Row],[date]],"MMM")</f>
        <v>Jan</v>
      </c>
    </row>
    <row r="19128" spans="1:12" x14ac:dyDescent="0.3">
      <c r="A19128" s="2">
        <v>45128</v>
      </c>
      <c r="B19128">
        <v>1005135</v>
      </c>
      <c r="C19128" t="s">
        <v>4617</v>
      </c>
      <c r="D19128" t="s">
        <v>3177</v>
      </c>
      <c r="E19128">
        <v>76.287999999999997</v>
      </c>
      <c r="F19128">
        <v>578.86400000000003</v>
      </c>
      <c r="G19128" t="s">
        <v>1641</v>
      </c>
      <c r="H19128" t="s">
        <v>26</v>
      </c>
      <c r="I19128" t="s">
        <v>13</v>
      </c>
      <c r="J19128">
        <v>502.57600000000002</v>
      </c>
      <c r="K19128">
        <v>658.78775167785238</v>
      </c>
      <c r="L19128" t="str">
        <f>TEXT(Orders[[#This Row],[date]],"MMM")</f>
        <v>Jul</v>
      </c>
    </row>
    <row r="19129" spans="1:12" x14ac:dyDescent="0.3">
      <c r="A19129" s="2">
        <v>45028</v>
      </c>
      <c r="B19129">
        <v>1000157</v>
      </c>
      <c r="C19129" t="s">
        <v>5340</v>
      </c>
      <c r="D19129" t="s">
        <v>3173</v>
      </c>
      <c r="E19129">
        <v>38.118336000000014</v>
      </c>
      <c r="F19129">
        <v>578.93097600000021</v>
      </c>
      <c r="G19129" t="s">
        <v>323</v>
      </c>
      <c r="H19129" t="s">
        <v>19</v>
      </c>
      <c r="I19129" t="s">
        <v>20</v>
      </c>
      <c r="J19129">
        <v>540.81264000000021</v>
      </c>
      <c r="K19129">
        <v>1418.7729495852075</v>
      </c>
      <c r="L19129" t="str">
        <f>TEXT(Orders[[#This Row],[date]],"MMM")</f>
        <v>Apr</v>
      </c>
    </row>
    <row r="19130" spans="1:12" x14ac:dyDescent="0.3">
      <c r="A19130" s="2">
        <v>45260</v>
      </c>
      <c r="B19130">
        <v>1002843</v>
      </c>
      <c r="C19130" t="s">
        <v>3258</v>
      </c>
      <c r="D19130" t="s">
        <v>3177</v>
      </c>
      <c r="E19130">
        <v>135.55199999999999</v>
      </c>
      <c r="F19130">
        <v>578.95240000000013</v>
      </c>
      <c r="G19130" t="s">
        <v>3159</v>
      </c>
      <c r="H19130" t="s">
        <v>54</v>
      </c>
      <c r="I19130" t="s">
        <v>20</v>
      </c>
      <c r="J19130">
        <v>443.4004000000001</v>
      </c>
      <c r="K19130">
        <v>327.10723559962236</v>
      </c>
      <c r="L19130" t="str">
        <f>TEXT(Orders[[#This Row],[date]],"MMM")</f>
        <v>Nov</v>
      </c>
    </row>
    <row r="19131" spans="1:12" x14ac:dyDescent="0.3">
      <c r="A19131" s="2">
        <v>45135</v>
      </c>
      <c r="B19131">
        <v>1005700</v>
      </c>
      <c r="C19131" t="s">
        <v>4548</v>
      </c>
      <c r="D19131" t="s">
        <v>3178</v>
      </c>
      <c r="E19131">
        <v>187.91600000000003</v>
      </c>
      <c r="F19131">
        <v>579.07439999999997</v>
      </c>
      <c r="G19131" t="s">
        <v>1503</v>
      </c>
      <c r="H19131" t="s">
        <v>35</v>
      </c>
      <c r="I19131" t="s">
        <v>36</v>
      </c>
      <c r="J19131">
        <v>391.15839999999992</v>
      </c>
      <c r="K19131">
        <v>208.15598458885881</v>
      </c>
      <c r="L19131" t="str">
        <f>TEXT(Orders[[#This Row],[date]],"MMM")</f>
        <v>Jul</v>
      </c>
    </row>
    <row r="19132" spans="1:12" x14ac:dyDescent="0.3">
      <c r="A19132" s="2">
        <v>44969</v>
      </c>
      <c r="B19132">
        <v>1000440</v>
      </c>
      <c r="C19132" t="s">
        <v>3844</v>
      </c>
      <c r="D19132" t="s">
        <v>3175</v>
      </c>
      <c r="E19132">
        <v>424.52160000000003</v>
      </c>
      <c r="F19132">
        <v>579.2117760000001</v>
      </c>
      <c r="G19132" t="s">
        <v>705</v>
      </c>
      <c r="H19132" t="s">
        <v>88</v>
      </c>
      <c r="I19132" t="s">
        <v>36</v>
      </c>
      <c r="J19132">
        <v>154.69017600000006</v>
      </c>
      <c r="K19132">
        <v>36.438705592365629</v>
      </c>
      <c r="L19132" t="str">
        <f>TEXT(Orders[[#This Row],[date]],"MMM")</f>
        <v>Feb</v>
      </c>
    </row>
    <row r="19133" spans="1:12" x14ac:dyDescent="0.3">
      <c r="A19133" s="2">
        <v>45038</v>
      </c>
      <c r="B19133">
        <v>1005833</v>
      </c>
      <c r="C19133" t="s">
        <v>4098</v>
      </c>
      <c r="D19133" t="s">
        <v>3175</v>
      </c>
      <c r="E19133">
        <v>12.467200000000002</v>
      </c>
      <c r="F19133">
        <v>579.43296000000009</v>
      </c>
      <c r="G19133" t="s">
        <v>947</v>
      </c>
      <c r="H19133" t="s">
        <v>75</v>
      </c>
      <c r="I19133" t="s">
        <v>46</v>
      </c>
      <c r="J19133">
        <v>566.96576000000005</v>
      </c>
      <c r="K19133">
        <v>4547.6591375770022</v>
      </c>
      <c r="L19133" t="str">
        <f>TEXT(Orders[[#This Row],[date]],"MMM")</f>
        <v>Apr</v>
      </c>
    </row>
    <row r="19134" spans="1:12" x14ac:dyDescent="0.3">
      <c r="A19134" s="2">
        <v>44932</v>
      </c>
      <c r="B19134">
        <v>1000514</v>
      </c>
      <c r="C19134" t="s">
        <v>3465</v>
      </c>
      <c r="D19134" t="s">
        <v>3179</v>
      </c>
      <c r="E19134">
        <v>453.65721600000006</v>
      </c>
      <c r="F19134">
        <v>579.60364800000013</v>
      </c>
      <c r="G19134" t="s">
        <v>791</v>
      </c>
      <c r="H19134" t="s">
        <v>45</v>
      </c>
      <c r="I19134" t="s">
        <v>46</v>
      </c>
      <c r="J19134">
        <v>125.94643200000007</v>
      </c>
      <c r="K19134">
        <v>27.76246636403113</v>
      </c>
      <c r="L19134" t="str">
        <f>TEXT(Orders[[#This Row],[date]],"MMM")</f>
        <v>Jan</v>
      </c>
    </row>
    <row r="19135" spans="1:12" x14ac:dyDescent="0.3">
      <c r="A19135" s="2">
        <v>45017</v>
      </c>
      <c r="B19135">
        <v>1005403</v>
      </c>
      <c r="C19135" t="s">
        <v>4819</v>
      </c>
      <c r="D19135" t="s">
        <v>3179</v>
      </c>
      <c r="E19135">
        <v>401.08480000000009</v>
      </c>
      <c r="F19135">
        <v>579.97079999999994</v>
      </c>
      <c r="G19135" t="s">
        <v>2020</v>
      </c>
      <c r="H19135" t="s">
        <v>57</v>
      </c>
      <c r="I19135" t="s">
        <v>20</v>
      </c>
      <c r="J19135">
        <v>178.88599999999985</v>
      </c>
      <c r="K19135">
        <v>44.600543326498489</v>
      </c>
      <c r="L19135" t="str">
        <f>TEXT(Orders[[#This Row],[date]],"MMM")</f>
        <v>Apr</v>
      </c>
    </row>
    <row r="19136" spans="1:12" x14ac:dyDescent="0.3">
      <c r="A19136" s="2">
        <v>45079</v>
      </c>
      <c r="B19136">
        <v>1000172</v>
      </c>
      <c r="C19136" t="s">
        <v>3490</v>
      </c>
      <c r="D19136" t="s">
        <v>3173</v>
      </c>
      <c r="E19136">
        <v>245.92032000000006</v>
      </c>
      <c r="F19136">
        <v>580.33647360000009</v>
      </c>
      <c r="G19136" t="s">
        <v>346</v>
      </c>
      <c r="H19136" t="s">
        <v>69</v>
      </c>
      <c r="I19136" t="s">
        <v>46</v>
      </c>
      <c r="J19136">
        <v>334.41615360000003</v>
      </c>
      <c r="K19136">
        <v>135.98557191207297</v>
      </c>
      <c r="L19136" t="str">
        <f>TEXT(Orders[[#This Row],[date]],"MMM")</f>
        <v>Jun</v>
      </c>
    </row>
    <row r="19137" spans="1:12" x14ac:dyDescent="0.3">
      <c r="A19137" s="2">
        <v>45142</v>
      </c>
      <c r="B19137">
        <v>1000592</v>
      </c>
      <c r="C19137" t="s">
        <v>4028</v>
      </c>
      <c r="D19137" t="s">
        <v>3179</v>
      </c>
      <c r="E19137">
        <v>595.68960000000015</v>
      </c>
      <c r="F19137">
        <v>580.39687680000009</v>
      </c>
      <c r="G19137" t="s">
        <v>878</v>
      </c>
      <c r="H19137" t="s">
        <v>26</v>
      </c>
      <c r="I19137" t="s">
        <v>13</v>
      </c>
      <c r="J19137">
        <v>-15.292723200000069</v>
      </c>
      <c r="K19137">
        <v>-2.5672301816248031</v>
      </c>
      <c r="L19137" t="str">
        <f>TEXT(Orders[[#This Row],[date]],"MMM")</f>
        <v>Aug</v>
      </c>
    </row>
    <row r="19138" spans="1:12" x14ac:dyDescent="0.3">
      <c r="A19138" s="2">
        <v>44934</v>
      </c>
      <c r="B19138">
        <v>1000713</v>
      </c>
      <c r="C19138" t="s">
        <v>4154</v>
      </c>
      <c r="D19138" t="s">
        <v>3180</v>
      </c>
      <c r="E19138">
        <v>245.58912000000001</v>
      </c>
      <c r="F19138">
        <v>580.53715199999999</v>
      </c>
      <c r="G19138" t="s">
        <v>1007</v>
      </c>
      <c r="H19138" t="s">
        <v>75</v>
      </c>
      <c r="I19138" t="s">
        <v>46</v>
      </c>
      <c r="J19138">
        <v>334.94803200000001</v>
      </c>
      <c r="K19138">
        <v>136.38553369139478</v>
      </c>
      <c r="L19138" t="str">
        <f>TEXT(Orders[[#This Row],[date]],"MMM")</f>
        <v>Jan</v>
      </c>
    </row>
    <row r="19139" spans="1:12" x14ac:dyDescent="0.3">
      <c r="A19139" s="2">
        <v>45204</v>
      </c>
      <c r="B19139">
        <v>1000230</v>
      </c>
      <c r="C19139" t="s">
        <v>3572</v>
      </c>
      <c r="D19139" t="s">
        <v>3172</v>
      </c>
      <c r="E19139">
        <v>223.79884800000002</v>
      </c>
      <c r="F19139">
        <v>580.56311040000014</v>
      </c>
      <c r="G19139" t="s">
        <v>431</v>
      </c>
      <c r="H19139" t="s">
        <v>69</v>
      </c>
      <c r="I19139" t="s">
        <v>46</v>
      </c>
      <c r="J19139">
        <v>356.76426240000012</v>
      </c>
      <c r="K19139">
        <v>159.41291279569057</v>
      </c>
      <c r="L19139" t="str">
        <f>TEXT(Orders[[#This Row],[date]],"MMM")</f>
        <v>Oct</v>
      </c>
    </row>
    <row r="19140" spans="1:12" x14ac:dyDescent="0.3">
      <c r="A19140" s="2">
        <v>45139</v>
      </c>
      <c r="B19140">
        <v>1004394</v>
      </c>
      <c r="C19140" t="s">
        <v>3915</v>
      </c>
      <c r="D19140" t="s">
        <v>3178</v>
      </c>
      <c r="E19140">
        <v>206.12480000000002</v>
      </c>
      <c r="F19140">
        <v>580.78279999999995</v>
      </c>
      <c r="G19140" t="s">
        <v>770</v>
      </c>
      <c r="H19140" t="s">
        <v>50</v>
      </c>
      <c r="I19140" t="s">
        <v>36</v>
      </c>
      <c r="J19140">
        <v>374.6579999999999</v>
      </c>
      <c r="K19140">
        <v>181.76269910267948</v>
      </c>
      <c r="L19140" t="str">
        <f>TEXT(Orders[[#This Row],[date]],"MMM")</f>
        <v>Aug</v>
      </c>
    </row>
    <row r="19141" spans="1:12" x14ac:dyDescent="0.3">
      <c r="A19141" s="2">
        <v>44965</v>
      </c>
      <c r="B19141">
        <v>1005727</v>
      </c>
      <c r="C19141" t="s">
        <v>4775</v>
      </c>
      <c r="D19141" t="s">
        <v>3179</v>
      </c>
      <c r="E19141">
        <v>29.904000000000011</v>
      </c>
      <c r="F19141">
        <v>580.86720000000003</v>
      </c>
      <c r="G19141" t="s">
        <v>1956</v>
      </c>
      <c r="H19141" t="s">
        <v>54</v>
      </c>
      <c r="I19141" t="s">
        <v>20</v>
      </c>
      <c r="J19141">
        <v>550.96320000000003</v>
      </c>
      <c r="K19141">
        <v>1842.4398073836273</v>
      </c>
      <c r="L19141" t="str">
        <f>TEXT(Orders[[#This Row],[date]],"MMM")</f>
        <v>Feb</v>
      </c>
    </row>
    <row r="19142" spans="1:12" x14ac:dyDescent="0.3">
      <c r="A19142" s="2">
        <v>45017</v>
      </c>
      <c r="B19142">
        <v>1006252</v>
      </c>
      <c r="C19142" t="s">
        <v>3561</v>
      </c>
      <c r="D19142" t="s">
        <v>3176</v>
      </c>
      <c r="E19142">
        <v>90.520000000000024</v>
      </c>
      <c r="F19142">
        <v>580.86720000000003</v>
      </c>
      <c r="G19142" t="s">
        <v>419</v>
      </c>
      <c r="H19142" t="s">
        <v>45</v>
      </c>
      <c r="I19142" t="s">
        <v>46</v>
      </c>
      <c r="J19142">
        <v>490.34719999999999</v>
      </c>
      <c r="K19142">
        <v>541.70039770216511</v>
      </c>
      <c r="L19142" t="str">
        <f>TEXT(Orders[[#This Row],[date]],"MMM")</f>
        <v>Apr</v>
      </c>
    </row>
    <row r="19143" spans="1:12" x14ac:dyDescent="0.3">
      <c r="A19143" s="2">
        <v>45260</v>
      </c>
      <c r="B19143">
        <v>1000300</v>
      </c>
      <c r="C19143" t="s">
        <v>5743</v>
      </c>
      <c r="D19143" t="s">
        <v>3174</v>
      </c>
      <c r="E19143">
        <v>8.6065920000000009</v>
      </c>
      <c r="F19143">
        <v>581.17887360000009</v>
      </c>
      <c r="G19143" t="s">
        <v>530</v>
      </c>
      <c r="H19143" t="s">
        <v>19</v>
      </c>
      <c r="I19143" t="s">
        <v>20</v>
      </c>
      <c r="J19143">
        <v>572.57228160000011</v>
      </c>
      <c r="K19143">
        <v>6652.7178423236519</v>
      </c>
      <c r="L19143" t="str">
        <f>TEXT(Orders[[#This Row],[date]],"MMM")</f>
        <v>Nov</v>
      </c>
    </row>
    <row r="19144" spans="1:12" x14ac:dyDescent="0.3">
      <c r="A19144" s="2">
        <v>45050</v>
      </c>
      <c r="B19144">
        <v>1002435</v>
      </c>
      <c r="C19144" t="s">
        <v>4902</v>
      </c>
      <c r="D19144" t="s">
        <v>3178</v>
      </c>
      <c r="E19144">
        <v>78.694400000000016</v>
      </c>
      <c r="F19144">
        <v>581.39640000000009</v>
      </c>
      <c r="G19144" t="s">
        <v>2751</v>
      </c>
      <c r="H19144" t="s">
        <v>50</v>
      </c>
      <c r="I19144" t="s">
        <v>36</v>
      </c>
      <c r="J19144">
        <v>502.70200000000006</v>
      </c>
      <c r="K19144">
        <v>638.80276106050746</v>
      </c>
      <c r="L19144" t="str">
        <f>TEXT(Orders[[#This Row],[date]],"MMM")</f>
        <v>May</v>
      </c>
    </row>
    <row r="19145" spans="1:12" x14ac:dyDescent="0.3">
      <c r="A19145" s="2">
        <v>45219</v>
      </c>
      <c r="B19145">
        <v>1000170</v>
      </c>
      <c r="C19145" t="s">
        <v>3486</v>
      </c>
      <c r="D19145" t="s">
        <v>3176</v>
      </c>
      <c r="E19145">
        <v>134.95929599999999</v>
      </c>
      <c r="F19145">
        <v>581.51283840000019</v>
      </c>
      <c r="G19145" t="s">
        <v>342</v>
      </c>
      <c r="H19145" t="s">
        <v>19</v>
      </c>
      <c r="I19145" t="s">
        <v>20</v>
      </c>
      <c r="J19145">
        <v>446.5535424000002</v>
      </c>
      <c r="K19145">
        <v>330.88016582422023</v>
      </c>
      <c r="L19145" t="str">
        <f>TEXT(Orders[[#This Row],[date]],"MMM")</f>
        <v>Oct</v>
      </c>
    </row>
    <row r="19146" spans="1:12" x14ac:dyDescent="0.3">
      <c r="A19146" s="2">
        <v>45180</v>
      </c>
      <c r="B19146">
        <v>1000612</v>
      </c>
      <c r="C19146" t="s">
        <v>5596</v>
      </c>
      <c r="D19146" t="s">
        <v>3178</v>
      </c>
      <c r="E19146">
        <v>553.92000000000007</v>
      </c>
      <c r="F19146">
        <v>582.04897920000008</v>
      </c>
      <c r="G19146" t="s">
        <v>900</v>
      </c>
      <c r="H19146" t="s">
        <v>12</v>
      </c>
      <c r="I19146" t="s">
        <v>13</v>
      </c>
      <c r="J19146">
        <v>28.128979200000003</v>
      </c>
      <c r="K19146">
        <v>5.0781663778162915</v>
      </c>
      <c r="L19146" t="str">
        <f>TEXT(Orders[[#This Row],[date]],"MMM")</f>
        <v>Sep</v>
      </c>
    </row>
    <row r="19147" spans="1:12" x14ac:dyDescent="0.3">
      <c r="A19147" s="2">
        <v>45215</v>
      </c>
      <c r="B19147">
        <v>1005486</v>
      </c>
      <c r="C19147" t="s">
        <v>5131</v>
      </c>
      <c r="D19147" t="s">
        <v>3180</v>
      </c>
      <c r="E19147">
        <v>152.94800000000001</v>
      </c>
      <c r="F19147">
        <v>582.66</v>
      </c>
      <c r="G19147" t="s">
        <v>2726</v>
      </c>
      <c r="H19147" t="s">
        <v>50</v>
      </c>
      <c r="I19147" t="s">
        <v>36</v>
      </c>
      <c r="J19147">
        <v>429.71199999999999</v>
      </c>
      <c r="K19147">
        <v>280.95300363522239</v>
      </c>
      <c r="L19147" t="str">
        <f>TEXT(Orders[[#This Row],[date]],"MMM")</f>
        <v>Oct</v>
      </c>
    </row>
    <row r="19148" spans="1:12" x14ac:dyDescent="0.3">
      <c r="A19148" s="2">
        <v>45153</v>
      </c>
      <c r="B19148">
        <v>1012243</v>
      </c>
      <c r="C19148" t="s">
        <v>5549</v>
      </c>
      <c r="D19148" t="s">
        <v>3180</v>
      </c>
      <c r="E19148">
        <v>510.05520000000007</v>
      </c>
      <c r="F19148">
        <v>582.875136</v>
      </c>
      <c r="G19148" t="s">
        <v>2198</v>
      </c>
      <c r="H19148" t="s">
        <v>75</v>
      </c>
      <c r="I19148" t="s">
        <v>46</v>
      </c>
      <c r="J19148">
        <v>72.819935999999927</v>
      </c>
      <c r="K19148">
        <v>14.276873561920342</v>
      </c>
      <c r="L19148" t="str">
        <f>TEXT(Orders[[#This Row],[date]],"MMM")</f>
        <v>Aug</v>
      </c>
    </row>
    <row r="19149" spans="1:12" x14ac:dyDescent="0.3">
      <c r="A19149" s="2">
        <v>45242</v>
      </c>
      <c r="B19149">
        <v>1000536</v>
      </c>
      <c r="C19149" t="s">
        <v>3971</v>
      </c>
      <c r="D19149" t="s">
        <v>3180</v>
      </c>
      <c r="E19149">
        <v>267.68640000000005</v>
      </c>
      <c r="F19149">
        <v>582.9487872000002</v>
      </c>
      <c r="G19149" t="s">
        <v>814</v>
      </c>
      <c r="H19149" t="s">
        <v>54</v>
      </c>
      <c r="I19149" t="s">
        <v>20</v>
      </c>
      <c r="J19149">
        <v>315.26238720000015</v>
      </c>
      <c r="K19149">
        <v>117.77303112896288</v>
      </c>
      <c r="L19149" t="str">
        <f>TEXT(Orders[[#This Row],[date]],"MMM")</f>
        <v>Nov</v>
      </c>
    </row>
    <row r="19150" spans="1:12" x14ac:dyDescent="0.3">
      <c r="A19150" s="2">
        <v>45130</v>
      </c>
      <c r="B19150">
        <v>1006126</v>
      </c>
      <c r="C19150" t="s">
        <v>3824</v>
      </c>
      <c r="D19150" t="s">
        <v>3172</v>
      </c>
      <c r="E19150">
        <v>18.031999999999996</v>
      </c>
      <c r="F19150">
        <v>583.73568</v>
      </c>
      <c r="G19150" t="s">
        <v>685</v>
      </c>
      <c r="H19150" t="s">
        <v>45</v>
      </c>
      <c r="I19150" t="s">
        <v>46</v>
      </c>
      <c r="J19150">
        <v>565.70367999999996</v>
      </c>
      <c r="K19150">
        <v>3137.2209405501335</v>
      </c>
      <c r="L19150" t="str">
        <f>TEXT(Orders[[#This Row],[date]],"MMM")</f>
        <v>Jul</v>
      </c>
    </row>
    <row r="19151" spans="1:12" x14ac:dyDescent="0.3">
      <c r="A19151" s="2">
        <v>45216</v>
      </c>
      <c r="B19151">
        <v>1000021</v>
      </c>
      <c r="C19151" t="s">
        <v>5660</v>
      </c>
      <c r="D19151" t="s">
        <v>3177</v>
      </c>
      <c r="E19151">
        <v>1095.1680000000001</v>
      </c>
      <c r="F19151">
        <v>583.76772480000022</v>
      </c>
      <c r="G19151" t="s">
        <v>82</v>
      </c>
      <c r="H19151" t="s">
        <v>75</v>
      </c>
      <c r="I19151" t="s">
        <v>46</v>
      </c>
      <c r="J19151">
        <v>-511.4002751999999</v>
      </c>
      <c r="K19151">
        <v>-46.696057152875156</v>
      </c>
      <c r="L19151" t="str">
        <f>TEXT(Orders[[#This Row],[date]],"MMM")</f>
        <v>Oct</v>
      </c>
    </row>
    <row r="19152" spans="1:12" x14ac:dyDescent="0.3">
      <c r="A19152" s="2">
        <v>44938</v>
      </c>
      <c r="B19152">
        <v>1013059</v>
      </c>
      <c r="C19152" t="s">
        <v>5901</v>
      </c>
      <c r="D19152" t="s">
        <v>3180</v>
      </c>
      <c r="E19152">
        <v>621.58960000000013</v>
      </c>
      <c r="F19152">
        <v>584.02252800000008</v>
      </c>
      <c r="G19152" t="s">
        <v>568</v>
      </c>
      <c r="H19152" t="s">
        <v>75</v>
      </c>
      <c r="I19152" t="s">
        <v>46</v>
      </c>
      <c r="J19152">
        <v>-37.567072000000053</v>
      </c>
      <c r="K19152">
        <v>-6.0437098690196951</v>
      </c>
      <c r="L19152" t="str">
        <f>TEXT(Orders[[#This Row],[date]],"MMM")</f>
        <v>Jan</v>
      </c>
    </row>
    <row r="19153" spans="1:12" x14ac:dyDescent="0.3">
      <c r="A19153" s="2">
        <v>45169</v>
      </c>
      <c r="B19153">
        <v>1000177</v>
      </c>
      <c r="C19153" t="s">
        <v>3499</v>
      </c>
      <c r="D19153" t="s">
        <v>3179</v>
      </c>
      <c r="E19153">
        <v>251.02022400000007</v>
      </c>
      <c r="F19153">
        <v>584.12615040000014</v>
      </c>
      <c r="G19153" t="s">
        <v>354</v>
      </c>
      <c r="H19153" t="s">
        <v>35</v>
      </c>
      <c r="I19153" t="s">
        <v>36</v>
      </c>
      <c r="J19153">
        <v>333.10592640000004</v>
      </c>
      <c r="K19153">
        <v>132.70083226441545</v>
      </c>
      <c r="L19153" t="str">
        <f>TEXT(Orders[[#This Row],[date]],"MMM")</f>
        <v>Aug</v>
      </c>
    </row>
    <row r="19154" spans="1:12" x14ac:dyDescent="0.3">
      <c r="A19154" s="2">
        <v>45115</v>
      </c>
      <c r="B19154">
        <v>1004904</v>
      </c>
      <c r="C19154" t="s">
        <v>4891</v>
      </c>
      <c r="D19154" t="s">
        <v>3180</v>
      </c>
      <c r="E19154">
        <v>199.57440000000003</v>
      </c>
      <c r="F19154">
        <v>584.1482400000001</v>
      </c>
      <c r="G19154" t="s">
        <v>2442</v>
      </c>
      <c r="H19154" t="s">
        <v>50</v>
      </c>
      <c r="I19154" t="s">
        <v>36</v>
      </c>
      <c r="J19154">
        <v>384.57384000000008</v>
      </c>
      <c r="K19154">
        <v>192.69697917167733</v>
      </c>
      <c r="L19154" t="str">
        <f>TEXT(Orders[[#This Row],[date]],"MMM")</f>
        <v>Jul</v>
      </c>
    </row>
    <row r="19155" spans="1:12" x14ac:dyDescent="0.3">
      <c r="A19155" s="2">
        <v>45204</v>
      </c>
      <c r="B19155">
        <v>1000254</v>
      </c>
      <c r="C19155" t="s">
        <v>3322</v>
      </c>
      <c r="D19155" t="s">
        <v>3172</v>
      </c>
      <c r="E19155">
        <v>715.67769600000008</v>
      </c>
      <c r="F19155">
        <v>584.76288000000011</v>
      </c>
      <c r="G19155" t="s">
        <v>468</v>
      </c>
      <c r="H19155" t="s">
        <v>75</v>
      </c>
      <c r="I19155" t="s">
        <v>46</v>
      </c>
      <c r="J19155">
        <v>-130.91481599999997</v>
      </c>
      <c r="K19155">
        <v>-18.29242642766388</v>
      </c>
      <c r="L19155" t="str">
        <f>TEXT(Orders[[#This Row],[date]],"MMM")</f>
        <v>Oct</v>
      </c>
    </row>
    <row r="19156" spans="1:12" x14ac:dyDescent="0.3">
      <c r="A19156" s="2">
        <v>45015</v>
      </c>
      <c r="B19156">
        <v>1000669</v>
      </c>
      <c r="C19156" t="s">
        <v>3968</v>
      </c>
      <c r="D19156" t="s">
        <v>3177</v>
      </c>
      <c r="E19156">
        <v>678.6627840000001</v>
      </c>
      <c r="F19156">
        <v>585.38388480000015</v>
      </c>
      <c r="G19156" t="s">
        <v>961</v>
      </c>
      <c r="H19156" t="s">
        <v>50</v>
      </c>
      <c r="I19156" t="s">
        <v>36</v>
      </c>
      <c r="J19156">
        <v>-93.278899199999955</v>
      </c>
      <c r="K19156">
        <v>-13.744513681775711</v>
      </c>
      <c r="L19156" t="str">
        <f>TEXT(Orders[[#This Row],[date]],"MMM")</f>
        <v>Mar</v>
      </c>
    </row>
    <row r="19157" spans="1:12" x14ac:dyDescent="0.3">
      <c r="A19157" s="2">
        <v>45034</v>
      </c>
      <c r="B19157">
        <v>1001339</v>
      </c>
      <c r="C19157" t="s">
        <v>5362</v>
      </c>
      <c r="D19157" t="s">
        <v>3176</v>
      </c>
      <c r="E19157">
        <v>514.59840000000008</v>
      </c>
      <c r="F19157">
        <v>585.51168000000018</v>
      </c>
      <c r="G19157" t="s">
        <v>1653</v>
      </c>
      <c r="H19157" t="s">
        <v>19</v>
      </c>
      <c r="I19157" t="s">
        <v>20</v>
      </c>
      <c r="J19157">
        <v>70.9132800000001</v>
      </c>
      <c r="K19157">
        <v>13.780314901873011</v>
      </c>
      <c r="L19157" t="str">
        <f>TEXT(Orders[[#This Row],[date]],"MMM")</f>
        <v>Apr</v>
      </c>
    </row>
    <row r="19158" spans="1:12" x14ac:dyDescent="0.3">
      <c r="A19158" s="2">
        <v>45098</v>
      </c>
      <c r="B19158">
        <v>1004193</v>
      </c>
      <c r="C19158" t="s">
        <v>4784</v>
      </c>
      <c r="D19158" t="s">
        <v>3179</v>
      </c>
      <c r="E19158">
        <v>183.22880000000004</v>
      </c>
      <c r="F19158">
        <v>586.9552000000001</v>
      </c>
      <c r="G19158" t="s">
        <v>1941</v>
      </c>
      <c r="H19158" t="s">
        <v>45</v>
      </c>
      <c r="I19158" t="s">
        <v>46</v>
      </c>
      <c r="J19158">
        <v>403.72640000000007</v>
      </c>
      <c r="K19158">
        <v>220.34003388113658</v>
      </c>
      <c r="L19158" t="str">
        <f>TEXT(Orders[[#This Row],[date]],"MMM")</f>
        <v>Jun</v>
      </c>
    </row>
    <row r="19159" spans="1:12" x14ac:dyDescent="0.3">
      <c r="A19159" s="2">
        <v>45106</v>
      </c>
      <c r="B19159">
        <v>1005254</v>
      </c>
      <c r="C19159" t="s">
        <v>3280</v>
      </c>
      <c r="D19159" t="s">
        <v>3174</v>
      </c>
      <c r="E19159">
        <v>188.84800000000004</v>
      </c>
      <c r="F19159">
        <v>587.39200000000005</v>
      </c>
      <c r="G19159" t="s">
        <v>3281</v>
      </c>
      <c r="H19159" t="s">
        <v>6075</v>
      </c>
      <c r="J19159">
        <v>398.54399999999998</v>
      </c>
      <c r="K19159">
        <v>211.03956621197995</v>
      </c>
      <c r="L19159" t="str">
        <f>TEXT(Orders[[#This Row],[date]],"MMM")</f>
        <v>Jun</v>
      </c>
    </row>
    <row r="19160" spans="1:12" x14ac:dyDescent="0.3">
      <c r="A19160" s="2">
        <v>45088</v>
      </c>
      <c r="B19160">
        <v>1002357</v>
      </c>
      <c r="C19160" t="s">
        <v>3637</v>
      </c>
      <c r="D19160" t="s">
        <v>3177</v>
      </c>
      <c r="E19160">
        <v>95.587200000000024</v>
      </c>
      <c r="F19160">
        <v>587.52200000000005</v>
      </c>
      <c r="G19160" t="s">
        <v>2673</v>
      </c>
      <c r="H19160" t="s">
        <v>19</v>
      </c>
      <c r="I19160" t="s">
        <v>20</v>
      </c>
      <c r="J19160">
        <v>491.9348</v>
      </c>
      <c r="K19160">
        <v>514.64505707877186</v>
      </c>
      <c r="L19160" t="str">
        <f>TEXT(Orders[[#This Row],[date]],"MMM")</f>
        <v>Jun</v>
      </c>
    </row>
    <row r="19161" spans="1:12" x14ac:dyDescent="0.3">
      <c r="A19161" s="2">
        <v>45085</v>
      </c>
      <c r="B19161">
        <v>1000049</v>
      </c>
      <c r="C19161" t="s">
        <v>3304</v>
      </c>
      <c r="D19161" t="s">
        <v>3175</v>
      </c>
      <c r="E19161">
        <v>200.30150400000002</v>
      </c>
      <c r="F19161">
        <v>587.55840000000012</v>
      </c>
      <c r="G19161" t="s">
        <v>138</v>
      </c>
      <c r="H19161" t="s">
        <v>26</v>
      </c>
      <c r="I19161" t="s">
        <v>13</v>
      </c>
      <c r="J19161">
        <v>387.2568960000001</v>
      </c>
      <c r="K19161">
        <v>193.33698862291124</v>
      </c>
      <c r="L19161" t="str">
        <f>TEXT(Orders[[#This Row],[date]],"MMM")</f>
        <v>Jun</v>
      </c>
    </row>
    <row r="19162" spans="1:12" x14ac:dyDescent="0.3">
      <c r="A19162" s="2">
        <v>45055</v>
      </c>
      <c r="B19162">
        <v>1000442</v>
      </c>
      <c r="C19162" t="s">
        <v>3847</v>
      </c>
      <c r="D19162" t="s">
        <v>3180</v>
      </c>
      <c r="E19162">
        <v>582.18355200000008</v>
      </c>
      <c r="F19162">
        <v>588.68659200000025</v>
      </c>
      <c r="G19162" t="s">
        <v>707</v>
      </c>
      <c r="H19162" t="s">
        <v>45</v>
      </c>
      <c r="I19162" t="s">
        <v>46</v>
      </c>
      <c r="J19162">
        <v>6.5030400000001691</v>
      </c>
      <c r="K19162">
        <v>1.1170085409764665</v>
      </c>
      <c r="L19162" t="str">
        <f>TEXT(Orders[[#This Row],[date]],"MMM")</f>
        <v>May</v>
      </c>
    </row>
    <row r="19163" spans="1:12" x14ac:dyDescent="0.3">
      <c r="A19163" s="2">
        <v>45095</v>
      </c>
      <c r="B19163">
        <v>1000126</v>
      </c>
      <c r="C19163" t="s">
        <v>5732</v>
      </c>
      <c r="D19163" t="s">
        <v>3176</v>
      </c>
      <c r="E19163">
        <v>44.165472000000008</v>
      </c>
      <c r="F19163">
        <v>589.22747520000007</v>
      </c>
      <c r="G19163" t="s">
        <v>273</v>
      </c>
      <c r="H19163" t="s">
        <v>50</v>
      </c>
      <c r="I19163" t="s">
        <v>36</v>
      </c>
      <c r="J19163">
        <v>545.06200320000005</v>
      </c>
      <c r="K19163">
        <v>1234.1360309700754</v>
      </c>
      <c r="L19163" t="str">
        <f>TEXT(Orders[[#This Row],[date]],"MMM")</f>
        <v>Jun</v>
      </c>
    </row>
    <row r="19164" spans="1:12" x14ac:dyDescent="0.3">
      <c r="A19164" s="2">
        <v>44959</v>
      </c>
      <c r="B19164">
        <v>1000141</v>
      </c>
      <c r="C19164" t="s">
        <v>3446</v>
      </c>
      <c r="D19164" t="s">
        <v>3173</v>
      </c>
      <c r="E19164">
        <v>113.98540800000004</v>
      </c>
      <c r="F19164">
        <v>589.73191680000025</v>
      </c>
      <c r="G19164" t="s">
        <v>298</v>
      </c>
      <c r="H19164" t="s">
        <v>35</v>
      </c>
      <c r="I19164" t="s">
        <v>36</v>
      </c>
      <c r="J19164">
        <v>475.74650880000024</v>
      </c>
      <c r="K19164">
        <v>417.37492293750449</v>
      </c>
      <c r="L19164" t="str">
        <f>TEXT(Orders[[#This Row],[date]],"MMM")</f>
        <v>Feb</v>
      </c>
    </row>
    <row r="19165" spans="1:12" x14ac:dyDescent="0.3">
      <c r="A19165" s="2">
        <v>45022</v>
      </c>
      <c r="B19165">
        <v>1000235</v>
      </c>
      <c r="C19165" t="s">
        <v>3582</v>
      </c>
      <c r="D19165" t="s">
        <v>3173</v>
      </c>
      <c r="E19165">
        <v>435.85036800000012</v>
      </c>
      <c r="F19165">
        <v>589.75438080000015</v>
      </c>
      <c r="G19165" t="s">
        <v>441</v>
      </c>
      <c r="H19165" t="s">
        <v>30</v>
      </c>
      <c r="I19165" t="s">
        <v>13</v>
      </c>
      <c r="J19165">
        <v>153.90401280000003</v>
      </c>
      <c r="K19165">
        <v>35.311204050652542</v>
      </c>
      <c r="L19165" t="str">
        <f>TEXT(Orders[[#This Row],[date]],"MMM")</f>
        <v>Apr</v>
      </c>
    </row>
    <row r="19166" spans="1:12" x14ac:dyDescent="0.3">
      <c r="A19166" s="2">
        <v>44940</v>
      </c>
      <c r="B19166">
        <v>1002401</v>
      </c>
      <c r="C19166" t="s">
        <v>3393</v>
      </c>
      <c r="D19166" t="s">
        <v>3179</v>
      </c>
      <c r="E19166">
        <v>193.35360000000003</v>
      </c>
      <c r="F19166">
        <v>589.89840000000004</v>
      </c>
      <c r="G19166" t="s">
        <v>2717</v>
      </c>
      <c r="H19166" t="s">
        <v>69</v>
      </c>
      <c r="I19166" t="s">
        <v>46</v>
      </c>
      <c r="J19166">
        <v>396.54480000000001</v>
      </c>
      <c r="K19166">
        <v>205.08788044287769</v>
      </c>
      <c r="L19166" t="str">
        <f>TEXT(Orders[[#This Row],[date]],"MMM")</f>
        <v>Jan</v>
      </c>
    </row>
    <row r="19167" spans="1:12" x14ac:dyDescent="0.3">
      <c r="A19167" s="2">
        <v>45118</v>
      </c>
      <c r="B19167">
        <v>1004229</v>
      </c>
      <c r="C19167" t="s">
        <v>4861</v>
      </c>
      <c r="D19167" t="s">
        <v>3180</v>
      </c>
      <c r="E19167">
        <v>186.85440000000003</v>
      </c>
      <c r="F19167">
        <v>589.9452</v>
      </c>
      <c r="G19167" t="s">
        <v>2124</v>
      </c>
      <c r="H19167" t="s">
        <v>19</v>
      </c>
      <c r="I19167" t="s">
        <v>20</v>
      </c>
      <c r="J19167">
        <v>403.09079999999994</v>
      </c>
      <c r="K19167">
        <v>215.72454274558152</v>
      </c>
      <c r="L19167" t="str">
        <f>TEXT(Orders[[#This Row],[date]],"MMM")</f>
        <v>Jul</v>
      </c>
    </row>
    <row r="19168" spans="1:12" x14ac:dyDescent="0.3">
      <c r="A19168" s="2">
        <v>45060</v>
      </c>
      <c r="B19168">
        <v>1000572</v>
      </c>
      <c r="C19168" t="s">
        <v>4008</v>
      </c>
      <c r="D19168" t="s">
        <v>3175</v>
      </c>
      <c r="E19168">
        <v>498.2976000000001</v>
      </c>
      <c r="F19168">
        <v>590.23236480000014</v>
      </c>
      <c r="G19168" t="s">
        <v>854</v>
      </c>
      <c r="H19168" t="s">
        <v>19</v>
      </c>
      <c r="I19168" t="s">
        <v>20</v>
      </c>
      <c r="J19168">
        <v>91.934764800000039</v>
      </c>
      <c r="K19168">
        <v>18.449770739413559</v>
      </c>
      <c r="L19168" t="str">
        <f>TEXT(Orders[[#This Row],[date]],"MMM")</f>
        <v>May</v>
      </c>
    </row>
    <row r="19169" spans="1:12" x14ac:dyDescent="0.3">
      <c r="A19169" s="2">
        <v>45228</v>
      </c>
      <c r="B19169">
        <v>1000925</v>
      </c>
      <c r="C19169" t="s">
        <v>5796</v>
      </c>
      <c r="D19169" t="s">
        <v>3178</v>
      </c>
      <c r="E19169">
        <v>428.94720000000007</v>
      </c>
      <c r="F19169">
        <v>590.43728640000006</v>
      </c>
      <c r="G19169" t="s">
        <v>1229</v>
      </c>
      <c r="H19169" t="s">
        <v>88</v>
      </c>
      <c r="I19169" t="s">
        <v>36</v>
      </c>
      <c r="J19169">
        <v>161.4900864</v>
      </c>
      <c r="K19169">
        <v>37.648010384494867</v>
      </c>
      <c r="L19169" t="str">
        <f>TEXT(Orders[[#This Row],[date]],"MMM")</f>
        <v>Oct</v>
      </c>
    </row>
    <row r="19170" spans="1:12" x14ac:dyDescent="0.3">
      <c r="A19170" s="2">
        <v>45080</v>
      </c>
      <c r="B19170">
        <v>1004389</v>
      </c>
      <c r="C19170" t="s">
        <v>5049</v>
      </c>
      <c r="D19170" t="s">
        <v>3175</v>
      </c>
      <c r="E19170">
        <v>335.50080000000003</v>
      </c>
      <c r="F19170">
        <v>590.5848000000002</v>
      </c>
      <c r="G19170" t="s">
        <v>3035</v>
      </c>
      <c r="H19170" t="s">
        <v>57</v>
      </c>
      <c r="I19170" t="s">
        <v>20</v>
      </c>
      <c r="J19170">
        <v>255.08400000000017</v>
      </c>
      <c r="K19170">
        <v>76.030817214146779</v>
      </c>
      <c r="L19170" t="str">
        <f>TEXT(Orders[[#This Row],[date]],"MMM")</f>
        <v>Jun</v>
      </c>
    </row>
    <row r="19171" spans="1:12" x14ac:dyDescent="0.3">
      <c r="A19171" s="2">
        <v>45113</v>
      </c>
      <c r="B19171">
        <v>1000955</v>
      </c>
      <c r="C19171" t="s">
        <v>4376</v>
      </c>
      <c r="D19171" t="s">
        <v>3175</v>
      </c>
      <c r="E19171">
        <v>564.24000000000012</v>
      </c>
      <c r="F19171">
        <v>590.81118720000006</v>
      </c>
      <c r="G19171" t="s">
        <v>1261</v>
      </c>
      <c r="H19171" t="s">
        <v>50</v>
      </c>
      <c r="I19171" t="s">
        <v>36</v>
      </c>
      <c r="J19171">
        <v>26.57118719999994</v>
      </c>
      <c r="K19171">
        <v>4.7091994895788902</v>
      </c>
      <c r="L19171" t="str">
        <f>TEXT(Orders[[#This Row],[date]],"MMM")</f>
        <v>Jul</v>
      </c>
    </row>
    <row r="19172" spans="1:12" x14ac:dyDescent="0.3">
      <c r="A19172" s="2">
        <v>45174</v>
      </c>
      <c r="B19172">
        <v>1000790</v>
      </c>
      <c r="C19172" t="s">
        <v>5932</v>
      </c>
      <c r="D19172" t="s">
        <v>3176</v>
      </c>
      <c r="E19172">
        <v>510.91200000000009</v>
      </c>
      <c r="F19172">
        <v>591.55699200000004</v>
      </c>
      <c r="G19172" t="s">
        <v>1088</v>
      </c>
      <c r="H19172" t="s">
        <v>75</v>
      </c>
      <c r="I19172" t="s">
        <v>46</v>
      </c>
      <c r="J19172">
        <v>80.644991999999945</v>
      </c>
      <c r="K19172">
        <v>15.784517098835011</v>
      </c>
      <c r="L19172" t="str">
        <f>TEXT(Orders[[#This Row],[date]],"MMM")</f>
        <v>Sep</v>
      </c>
    </row>
    <row r="19173" spans="1:12" x14ac:dyDescent="0.3">
      <c r="A19173" s="2">
        <v>45017</v>
      </c>
      <c r="B19173">
        <v>1001006</v>
      </c>
      <c r="C19173" t="s">
        <v>5893</v>
      </c>
      <c r="D19173" t="s">
        <v>3178</v>
      </c>
      <c r="E19173">
        <v>358.60224000000005</v>
      </c>
      <c r="F19173">
        <v>591.75043200000027</v>
      </c>
      <c r="G19173" t="s">
        <v>1312</v>
      </c>
      <c r="H19173" t="s">
        <v>45</v>
      </c>
      <c r="I19173" t="s">
        <v>46</v>
      </c>
      <c r="J19173">
        <v>233.14819200000022</v>
      </c>
      <c r="K19173">
        <v>65.015821429336356</v>
      </c>
      <c r="L19173" t="str">
        <f>TEXT(Orders[[#This Row],[date]],"MMM")</f>
        <v>Apr</v>
      </c>
    </row>
    <row r="19174" spans="1:12" x14ac:dyDescent="0.3">
      <c r="A19174" s="2">
        <v>45284</v>
      </c>
      <c r="B19174">
        <v>1000811</v>
      </c>
      <c r="C19174" t="s">
        <v>5354</v>
      </c>
      <c r="D19174" t="s">
        <v>3173</v>
      </c>
      <c r="E19174">
        <v>663.92870400000015</v>
      </c>
      <c r="F19174">
        <v>591.998784</v>
      </c>
      <c r="G19174" t="s">
        <v>1110</v>
      </c>
      <c r="H19174" t="s">
        <v>57</v>
      </c>
      <c r="I19174" t="s">
        <v>20</v>
      </c>
      <c r="J19174">
        <v>-71.929920000000152</v>
      </c>
      <c r="K19174">
        <v>-10.833982559669559</v>
      </c>
      <c r="L19174" t="str">
        <f>TEXT(Orders[[#This Row],[date]],"MMM")</f>
        <v>Dec</v>
      </c>
    </row>
    <row r="19175" spans="1:12" x14ac:dyDescent="0.3">
      <c r="A19175" s="2">
        <v>44933</v>
      </c>
      <c r="B19175">
        <v>1002858</v>
      </c>
      <c r="C19175" t="s">
        <v>5325</v>
      </c>
      <c r="D19175" t="s">
        <v>3172</v>
      </c>
      <c r="E19175">
        <v>256.45760000000007</v>
      </c>
      <c r="F19175">
        <v>592.63880000000017</v>
      </c>
      <c r="G19175" t="s">
        <v>128</v>
      </c>
      <c r="H19175" t="s">
        <v>19</v>
      </c>
      <c r="I19175" t="s">
        <v>20</v>
      </c>
      <c r="J19175">
        <v>336.1812000000001</v>
      </c>
      <c r="K19175">
        <v>131.08646419525098</v>
      </c>
      <c r="L19175" t="str">
        <f>TEXT(Orders[[#This Row],[date]],"MMM")</f>
        <v>Jan</v>
      </c>
    </row>
    <row r="19176" spans="1:12" x14ac:dyDescent="0.3">
      <c r="A19176" s="2">
        <v>44992</v>
      </c>
      <c r="B19176">
        <v>1000222</v>
      </c>
      <c r="C19176" t="s">
        <v>3561</v>
      </c>
      <c r="D19176" t="s">
        <v>3171</v>
      </c>
      <c r="E19176">
        <v>65.269920000000013</v>
      </c>
      <c r="F19176">
        <v>592.78152960000011</v>
      </c>
      <c r="G19176" t="s">
        <v>419</v>
      </c>
      <c r="H19176" t="s">
        <v>45</v>
      </c>
      <c r="I19176" t="s">
        <v>46</v>
      </c>
      <c r="J19176">
        <v>527.51160960000016</v>
      </c>
      <c r="K19176">
        <v>808.20017796865693</v>
      </c>
      <c r="L19176" t="str">
        <f>TEXT(Orders[[#This Row],[date]],"MMM")</f>
        <v>Mar</v>
      </c>
    </row>
    <row r="19177" spans="1:12" x14ac:dyDescent="0.3">
      <c r="A19177" s="2">
        <v>45024</v>
      </c>
      <c r="B19177">
        <v>1000990</v>
      </c>
      <c r="C19177" t="s">
        <v>4070</v>
      </c>
      <c r="D19177" t="s">
        <v>3179</v>
      </c>
      <c r="E19177">
        <v>244.39296000000002</v>
      </c>
      <c r="F19177">
        <v>592.94926080000016</v>
      </c>
      <c r="G19177" t="s">
        <v>1296</v>
      </c>
      <c r="H19177" t="s">
        <v>45</v>
      </c>
      <c r="I19177" t="s">
        <v>46</v>
      </c>
      <c r="J19177">
        <v>348.55630080000014</v>
      </c>
      <c r="K19177">
        <v>142.62125259254609</v>
      </c>
      <c r="L19177" t="str">
        <f>TEXT(Orders[[#This Row],[date]],"MMM")</f>
        <v>Apr</v>
      </c>
    </row>
    <row r="19178" spans="1:12" x14ac:dyDescent="0.3">
      <c r="A19178" s="2">
        <v>45076</v>
      </c>
      <c r="B19178">
        <v>1011968</v>
      </c>
      <c r="C19178" t="s">
        <v>5804</v>
      </c>
      <c r="D19178" t="s">
        <v>3180</v>
      </c>
      <c r="E19178">
        <v>561.83680000000004</v>
      </c>
      <c r="F19178">
        <v>593.20166400000005</v>
      </c>
      <c r="G19178" t="s">
        <v>2375</v>
      </c>
      <c r="H19178" t="s">
        <v>57</v>
      </c>
      <c r="I19178" t="s">
        <v>20</v>
      </c>
      <c r="J19178">
        <v>31.364864000000011</v>
      </c>
      <c r="K19178">
        <v>5.5825577819039278</v>
      </c>
      <c r="L19178" t="str">
        <f>TEXT(Orders[[#This Row],[date]],"MMM")</f>
        <v>May</v>
      </c>
    </row>
    <row r="19179" spans="1:12" x14ac:dyDescent="0.3">
      <c r="A19179" s="2">
        <v>45078</v>
      </c>
      <c r="B19179">
        <v>1000772</v>
      </c>
      <c r="C19179" t="s">
        <v>4211</v>
      </c>
      <c r="D19179" t="s">
        <v>3177</v>
      </c>
      <c r="E19179">
        <v>599.12870399999997</v>
      </c>
      <c r="F19179">
        <v>593.27923200000009</v>
      </c>
      <c r="G19179" t="s">
        <v>1069</v>
      </c>
      <c r="H19179" t="s">
        <v>57</v>
      </c>
      <c r="I19179" t="s">
        <v>20</v>
      </c>
      <c r="J19179">
        <v>-5.8494719999998779</v>
      </c>
      <c r="K19179">
        <v>-0.97632978706356199</v>
      </c>
      <c r="L19179" t="str">
        <f>TEXT(Orders[[#This Row],[date]],"MMM")</f>
        <v>Jun</v>
      </c>
    </row>
    <row r="19180" spans="1:12" x14ac:dyDescent="0.3">
      <c r="A19180" s="2">
        <v>45189</v>
      </c>
      <c r="B19180">
        <v>1000893</v>
      </c>
      <c r="C19180" t="s">
        <v>5980</v>
      </c>
      <c r="D19180" t="s">
        <v>3175</v>
      </c>
      <c r="E19180">
        <v>642.23616000000004</v>
      </c>
      <c r="F19180">
        <v>593.34038400000009</v>
      </c>
      <c r="G19180" t="s">
        <v>1196</v>
      </c>
      <c r="H19180" t="s">
        <v>88</v>
      </c>
      <c r="I19180" t="s">
        <v>36</v>
      </c>
      <c r="J19180">
        <v>-48.895775999999955</v>
      </c>
      <c r="K19180">
        <v>-7.613363906510644</v>
      </c>
      <c r="L19180" t="str">
        <f>TEXT(Orders[[#This Row],[date]],"MMM")</f>
        <v>Sep</v>
      </c>
    </row>
    <row r="19181" spans="1:12" x14ac:dyDescent="0.3">
      <c r="A19181" s="2">
        <v>44970</v>
      </c>
      <c r="B19181">
        <v>1005548</v>
      </c>
      <c r="C19181" t="s">
        <v>4269</v>
      </c>
      <c r="D19181" t="s">
        <v>3173</v>
      </c>
      <c r="E19181">
        <v>59.49199999999999</v>
      </c>
      <c r="F19181">
        <v>593.77535999999998</v>
      </c>
      <c r="G19181" t="s">
        <v>1135</v>
      </c>
      <c r="H19181" t="s">
        <v>54</v>
      </c>
      <c r="I19181" t="s">
        <v>20</v>
      </c>
      <c r="J19181">
        <v>534.28336000000002</v>
      </c>
      <c r="K19181">
        <v>898.07597660189629</v>
      </c>
      <c r="L19181" t="str">
        <f>TEXT(Orders[[#This Row],[date]],"MMM")</f>
        <v>Feb</v>
      </c>
    </row>
    <row r="19182" spans="1:12" x14ac:dyDescent="0.3">
      <c r="A19182" s="2">
        <v>44937</v>
      </c>
      <c r="B19182">
        <v>1006241</v>
      </c>
      <c r="C19182" t="s">
        <v>3769</v>
      </c>
      <c r="D19182" t="s">
        <v>3179</v>
      </c>
      <c r="E19182">
        <v>80.348000000000013</v>
      </c>
      <c r="F19182">
        <v>593.77535999999998</v>
      </c>
      <c r="G19182" t="s">
        <v>3069</v>
      </c>
      <c r="H19182" t="s">
        <v>12</v>
      </c>
      <c r="I19182" t="s">
        <v>13</v>
      </c>
      <c r="J19182">
        <v>513.42735999999991</v>
      </c>
      <c r="K19182">
        <v>639.00453029322421</v>
      </c>
      <c r="L19182" t="str">
        <f>TEXT(Orders[[#This Row],[date]],"MMM")</f>
        <v>Jan</v>
      </c>
    </row>
    <row r="19183" spans="1:12" x14ac:dyDescent="0.3">
      <c r="A19183" s="2">
        <v>45048</v>
      </c>
      <c r="B19183">
        <v>1006089</v>
      </c>
      <c r="C19183" t="s">
        <v>5622</v>
      </c>
      <c r="D19183" t="s">
        <v>3176</v>
      </c>
      <c r="E19183">
        <v>160.672</v>
      </c>
      <c r="F19183">
        <v>593.77535999999998</v>
      </c>
      <c r="G19183" t="s">
        <v>2098</v>
      </c>
      <c r="H19183" t="s">
        <v>19</v>
      </c>
      <c r="I19183" t="s">
        <v>20</v>
      </c>
      <c r="J19183">
        <v>433.10335999999995</v>
      </c>
      <c r="K19183">
        <v>269.55745867357098</v>
      </c>
      <c r="L19183" t="str">
        <f>TEXT(Orders[[#This Row],[date]],"MMM")</f>
        <v>May</v>
      </c>
    </row>
    <row r="19184" spans="1:12" x14ac:dyDescent="0.3">
      <c r="A19184" s="2">
        <v>45075</v>
      </c>
      <c r="B19184">
        <v>1002302</v>
      </c>
      <c r="C19184" t="s">
        <v>4137</v>
      </c>
      <c r="D19184" t="s">
        <v>3174</v>
      </c>
      <c r="E19184">
        <v>81.49760000000002</v>
      </c>
      <c r="F19184">
        <v>593.89200000000005</v>
      </c>
      <c r="G19184" t="s">
        <v>2618</v>
      </c>
      <c r="H19184" t="s">
        <v>88</v>
      </c>
      <c r="I19184" t="s">
        <v>36</v>
      </c>
      <c r="J19184">
        <v>512.39440000000002</v>
      </c>
      <c r="K19184">
        <v>628.72329982723409</v>
      </c>
      <c r="L19184" t="str">
        <f>TEXT(Orders[[#This Row],[date]],"MMM")</f>
        <v>May</v>
      </c>
    </row>
    <row r="19185" spans="1:12" x14ac:dyDescent="0.3">
      <c r="A19185" s="2">
        <v>45206</v>
      </c>
      <c r="B19185">
        <v>1004490</v>
      </c>
      <c r="C19185" t="s">
        <v>4694</v>
      </c>
      <c r="D19185" t="s">
        <v>3177</v>
      </c>
      <c r="E19185">
        <v>57.13920000000001</v>
      </c>
      <c r="F19185">
        <v>594.00120000000015</v>
      </c>
      <c r="G19185" t="s">
        <v>1762</v>
      </c>
      <c r="H19185" t="s">
        <v>57</v>
      </c>
      <c r="I19185" t="s">
        <v>20</v>
      </c>
      <c r="J19185">
        <v>536.86200000000019</v>
      </c>
      <c r="K19185">
        <v>939.56863239247332</v>
      </c>
      <c r="L19185" t="str">
        <f>TEXT(Orders[[#This Row],[date]],"MMM")</f>
        <v>Oct</v>
      </c>
    </row>
    <row r="19186" spans="1:12" x14ac:dyDescent="0.3">
      <c r="A19186" s="2">
        <v>44970</v>
      </c>
      <c r="B19186">
        <v>1000792</v>
      </c>
      <c r="C19186" t="s">
        <v>3805</v>
      </c>
      <c r="D19186" t="s">
        <v>3171</v>
      </c>
      <c r="E19186">
        <v>545.36601600000006</v>
      </c>
      <c r="F19186">
        <v>594.03302400000007</v>
      </c>
      <c r="G19186" t="s">
        <v>1090</v>
      </c>
      <c r="H19186" t="s">
        <v>12</v>
      </c>
      <c r="I19186" t="s">
        <v>13</v>
      </c>
      <c r="J19186">
        <v>48.66700800000001</v>
      </c>
      <c r="K19186">
        <v>8.9237331575864101</v>
      </c>
      <c r="L19186" t="str">
        <f>TEXT(Orders[[#This Row],[date]],"MMM")</f>
        <v>Feb</v>
      </c>
    </row>
    <row r="19187" spans="1:12" x14ac:dyDescent="0.3">
      <c r="A19187" s="2">
        <v>45250</v>
      </c>
      <c r="B19187">
        <v>1000633</v>
      </c>
      <c r="C19187" t="s">
        <v>3619</v>
      </c>
      <c r="D19187" t="s">
        <v>3177</v>
      </c>
      <c r="E19187">
        <v>468.99590400000017</v>
      </c>
      <c r="F19187">
        <v>594.2561664000001</v>
      </c>
      <c r="G19187" t="s">
        <v>921</v>
      </c>
      <c r="H19187" t="s">
        <v>12</v>
      </c>
      <c r="I19187" t="s">
        <v>13</v>
      </c>
      <c r="J19187">
        <v>125.26026239999993</v>
      </c>
      <c r="K19187">
        <v>26.708178329847392</v>
      </c>
      <c r="L19187" t="str">
        <f>TEXT(Orders[[#This Row],[date]],"MMM")</f>
        <v>Nov</v>
      </c>
    </row>
    <row r="19188" spans="1:12" x14ac:dyDescent="0.3">
      <c r="A19188" s="2">
        <v>45007</v>
      </c>
      <c r="B19188">
        <v>1011797</v>
      </c>
      <c r="C19188" t="s">
        <v>5520</v>
      </c>
      <c r="D19188" t="s">
        <v>3180</v>
      </c>
      <c r="E19188">
        <v>574.45920000000012</v>
      </c>
      <c r="F19188">
        <v>594.34905600000013</v>
      </c>
      <c r="G19188" t="s">
        <v>384</v>
      </c>
      <c r="H19188" t="s">
        <v>75</v>
      </c>
      <c r="I19188" t="s">
        <v>46</v>
      </c>
      <c r="J19188">
        <v>19.889856000000009</v>
      </c>
      <c r="K19188">
        <v>3.4623618178627837</v>
      </c>
      <c r="L19188" t="str">
        <f>TEXT(Orders[[#This Row],[date]],"MMM")</f>
        <v>Mar</v>
      </c>
    </row>
    <row r="19189" spans="1:12" x14ac:dyDescent="0.3">
      <c r="A19189" s="2">
        <v>44999</v>
      </c>
      <c r="B19189">
        <v>1015817</v>
      </c>
      <c r="C19189" t="s">
        <v>3756</v>
      </c>
      <c r="D19189" t="s">
        <v>3180</v>
      </c>
      <c r="E19189">
        <v>738.56320000000017</v>
      </c>
      <c r="F19189">
        <v>594.34905600000013</v>
      </c>
      <c r="G19189" t="s">
        <v>2176</v>
      </c>
      <c r="H19189" t="s">
        <v>12</v>
      </c>
      <c r="I19189" t="s">
        <v>13</v>
      </c>
      <c r="J19189">
        <v>-144.21414400000003</v>
      </c>
      <c r="K19189">
        <v>-19.526310544581698</v>
      </c>
      <c r="L19189" t="str">
        <f>TEXT(Orders[[#This Row],[date]],"MMM")</f>
        <v>Mar</v>
      </c>
    </row>
    <row r="19190" spans="1:12" x14ac:dyDescent="0.3">
      <c r="A19190" s="2">
        <v>45145</v>
      </c>
      <c r="B19190">
        <v>1003365</v>
      </c>
      <c r="C19190" t="s">
        <v>3344</v>
      </c>
      <c r="D19190" t="s">
        <v>3177</v>
      </c>
      <c r="E19190">
        <v>95.084800000000001</v>
      </c>
      <c r="F19190">
        <v>594.78640000000019</v>
      </c>
      <c r="G19190" t="s">
        <v>186</v>
      </c>
      <c r="H19190" t="s">
        <v>88</v>
      </c>
      <c r="I19190" t="s">
        <v>36</v>
      </c>
      <c r="J19190">
        <v>499.70160000000021</v>
      </c>
      <c r="K19190">
        <v>525.53257723631987</v>
      </c>
      <c r="L19190" t="str">
        <f>TEXT(Orders[[#This Row],[date]],"MMM")</f>
        <v>Aug</v>
      </c>
    </row>
    <row r="19191" spans="1:12" x14ac:dyDescent="0.3">
      <c r="A19191" s="2">
        <v>45061</v>
      </c>
      <c r="B19191">
        <v>1000522</v>
      </c>
      <c r="C19191" t="s">
        <v>5954</v>
      </c>
      <c r="D19191" t="s">
        <v>3175</v>
      </c>
      <c r="E19191">
        <v>383.71468800000002</v>
      </c>
      <c r="F19191">
        <v>595.41331200000013</v>
      </c>
      <c r="G19191" t="s">
        <v>799</v>
      </c>
      <c r="H19191" t="s">
        <v>26</v>
      </c>
      <c r="I19191" t="s">
        <v>13</v>
      </c>
      <c r="J19191">
        <v>211.69862400000011</v>
      </c>
      <c r="K19191">
        <v>55.170841935558144</v>
      </c>
      <c r="L19191" t="str">
        <f>TEXT(Orders[[#This Row],[date]],"MMM")</f>
        <v>May</v>
      </c>
    </row>
    <row r="19192" spans="1:12" x14ac:dyDescent="0.3">
      <c r="A19192" s="2">
        <v>45195</v>
      </c>
      <c r="B19192">
        <v>1005112</v>
      </c>
      <c r="C19192" t="s">
        <v>4217</v>
      </c>
      <c r="D19192" t="s">
        <v>3176</v>
      </c>
      <c r="E19192">
        <v>252.10240000000005</v>
      </c>
      <c r="F19192">
        <v>595.5612000000001</v>
      </c>
      <c r="G19192" t="s">
        <v>1076</v>
      </c>
      <c r="H19192" t="s">
        <v>57</v>
      </c>
      <c r="I19192" t="s">
        <v>20</v>
      </c>
      <c r="J19192">
        <v>343.45880000000005</v>
      </c>
      <c r="K19192">
        <v>136.23781447538778</v>
      </c>
      <c r="L19192" t="str">
        <f>TEXT(Orders[[#This Row],[date]],"MMM")</f>
        <v>Sep</v>
      </c>
    </row>
    <row r="19193" spans="1:12" x14ac:dyDescent="0.3">
      <c r="A19193" s="2">
        <v>45189</v>
      </c>
      <c r="B19193">
        <v>1000581</v>
      </c>
      <c r="C19193" t="s">
        <v>5807</v>
      </c>
      <c r="D19193" t="s">
        <v>3180</v>
      </c>
      <c r="E19193">
        <v>53.462400000000002</v>
      </c>
      <c r="F19193">
        <v>596.05578240000011</v>
      </c>
      <c r="G19193" t="s">
        <v>863</v>
      </c>
      <c r="H19193" t="s">
        <v>54</v>
      </c>
      <c r="I19193" t="s">
        <v>20</v>
      </c>
      <c r="J19193">
        <v>542.59338240000011</v>
      </c>
      <c r="K19193">
        <v>1014.9065182258935</v>
      </c>
      <c r="L19193" t="str">
        <f>TEXT(Orders[[#This Row],[date]],"MMM")</f>
        <v>Sep</v>
      </c>
    </row>
    <row r="19194" spans="1:12" x14ac:dyDescent="0.3">
      <c r="A19194" s="2">
        <v>45100</v>
      </c>
      <c r="B19194">
        <v>1000670</v>
      </c>
      <c r="C19194" t="s">
        <v>5085</v>
      </c>
      <c r="D19194" t="s">
        <v>3173</v>
      </c>
      <c r="E19194">
        <v>436.15296000000001</v>
      </c>
      <c r="F19194">
        <v>596.07575040000006</v>
      </c>
      <c r="G19194" t="s">
        <v>962</v>
      </c>
      <c r="H19194" t="s">
        <v>35</v>
      </c>
      <c r="I19194" t="s">
        <v>36</v>
      </c>
      <c r="J19194">
        <v>159.92279040000005</v>
      </c>
      <c r="K19194">
        <v>36.666675470917369</v>
      </c>
      <c r="L19194" t="str">
        <f>TEXT(Orders[[#This Row],[date]],"MMM")</f>
        <v>Jun</v>
      </c>
    </row>
    <row r="19195" spans="1:12" x14ac:dyDescent="0.3">
      <c r="A19195" s="2">
        <v>45270</v>
      </c>
      <c r="B19195">
        <v>1003096</v>
      </c>
      <c r="C19195" t="s">
        <v>4167</v>
      </c>
      <c r="D19195" t="s">
        <v>3172</v>
      </c>
      <c r="E19195">
        <v>243.16480000000001</v>
      </c>
      <c r="F19195">
        <v>596.35680000000013</v>
      </c>
      <c r="G19195" t="s">
        <v>1024</v>
      </c>
      <c r="H19195" t="s">
        <v>57</v>
      </c>
      <c r="I19195" t="s">
        <v>20</v>
      </c>
      <c r="J19195">
        <v>353.19200000000012</v>
      </c>
      <c r="K19195">
        <v>145.24799642053458</v>
      </c>
      <c r="L19195" t="str">
        <f>TEXT(Orders[[#This Row],[date]],"MMM")</f>
        <v>Dec</v>
      </c>
    </row>
    <row r="19196" spans="1:12" x14ac:dyDescent="0.3">
      <c r="A19196" s="2">
        <v>45072</v>
      </c>
      <c r="B19196">
        <v>1000501</v>
      </c>
      <c r="C19196" t="s">
        <v>3921</v>
      </c>
      <c r="D19196" t="s">
        <v>3175</v>
      </c>
      <c r="E19196">
        <v>397.11667200000011</v>
      </c>
      <c r="F19196">
        <v>596.52403200000015</v>
      </c>
      <c r="G19196" t="s">
        <v>776</v>
      </c>
      <c r="H19196" t="s">
        <v>12</v>
      </c>
      <c r="I19196" t="s">
        <v>13</v>
      </c>
      <c r="J19196">
        <v>199.40736000000004</v>
      </c>
      <c r="K19196">
        <v>50.213797118041924</v>
      </c>
      <c r="L19196" t="str">
        <f>TEXT(Orders[[#This Row],[date]],"MMM")</f>
        <v>May</v>
      </c>
    </row>
    <row r="19197" spans="1:12" x14ac:dyDescent="0.3">
      <c r="A19197" s="2">
        <v>45079</v>
      </c>
      <c r="B19197">
        <v>1002386</v>
      </c>
      <c r="C19197" t="s">
        <v>5011</v>
      </c>
      <c r="D19197" t="s">
        <v>3175</v>
      </c>
      <c r="E19197">
        <v>159.40800000000002</v>
      </c>
      <c r="F19197">
        <v>596.59600000000012</v>
      </c>
      <c r="G19197" t="s">
        <v>2702</v>
      </c>
      <c r="H19197" t="s">
        <v>54</v>
      </c>
      <c r="I19197" t="s">
        <v>20</v>
      </c>
      <c r="J19197">
        <v>437.1880000000001</v>
      </c>
      <c r="K19197">
        <v>274.25725183177764</v>
      </c>
      <c r="L19197" t="str">
        <f>TEXT(Orders[[#This Row],[date]],"MMM")</f>
        <v>Jun</v>
      </c>
    </row>
    <row r="19198" spans="1:12" x14ac:dyDescent="0.3">
      <c r="A19198" s="2">
        <v>45177</v>
      </c>
      <c r="B19198">
        <v>1015090</v>
      </c>
      <c r="C19198" t="s">
        <v>5978</v>
      </c>
      <c r="D19198" t="s">
        <v>3180</v>
      </c>
      <c r="E19198">
        <v>633.68240000000014</v>
      </c>
      <c r="F19198">
        <v>597.79123200000004</v>
      </c>
      <c r="G19198" t="s">
        <v>1362</v>
      </c>
      <c r="H19198" t="s">
        <v>26</v>
      </c>
      <c r="I19198" t="s">
        <v>13</v>
      </c>
      <c r="J19198">
        <v>-35.891168000000107</v>
      </c>
      <c r="K19198">
        <v>-5.6639048204589715</v>
      </c>
      <c r="L19198" t="str">
        <f>TEXT(Orders[[#This Row],[date]],"MMM")</f>
        <v>Sep</v>
      </c>
    </row>
    <row r="19199" spans="1:12" x14ac:dyDescent="0.3">
      <c r="A19199" s="2">
        <v>45049</v>
      </c>
      <c r="B19199">
        <v>1000293</v>
      </c>
      <c r="C19199" t="s">
        <v>5220</v>
      </c>
      <c r="D19199" t="s">
        <v>3176</v>
      </c>
      <c r="E19199">
        <v>313.59283200000004</v>
      </c>
      <c r="F19199">
        <v>597.9043200000001</v>
      </c>
      <c r="G19199" t="s">
        <v>520</v>
      </c>
      <c r="H19199" t="s">
        <v>45</v>
      </c>
      <c r="I19199" t="s">
        <v>46</v>
      </c>
      <c r="J19199">
        <v>284.31148800000005</v>
      </c>
      <c r="K19199">
        <v>90.662623308940951</v>
      </c>
      <c r="L19199" t="str">
        <f>TEXT(Orders[[#This Row],[date]],"MMM")</f>
        <v>May</v>
      </c>
    </row>
    <row r="19200" spans="1:12" x14ac:dyDescent="0.3">
      <c r="A19200" s="2">
        <v>45197</v>
      </c>
      <c r="B19200">
        <v>1005903</v>
      </c>
      <c r="C19200" t="s">
        <v>5934</v>
      </c>
      <c r="D19200" t="s">
        <v>3172</v>
      </c>
      <c r="E19200">
        <v>14.375999999999998</v>
      </c>
      <c r="F19200">
        <v>598.07808</v>
      </c>
      <c r="G19200" t="s">
        <v>2167</v>
      </c>
      <c r="H19200" t="s">
        <v>12</v>
      </c>
      <c r="I19200" t="s">
        <v>13</v>
      </c>
      <c r="J19200">
        <v>583.70208000000002</v>
      </c>
      <c r="K19200">
        <v>4060.2537562604348</v>
      </c>
      <c r="L19200" t="str">
        <f>TEXT(Orders[[#This Row],[date]],"MMM")</f>
        <v>Sep</v>
      </c>
    </row>
    <row r="19201" spans="1:12" x14ac:dyDescent="0.3">
      <c r="A19201" s="2">
        <v>45148</v>
      </c>
      <c r="B19201">
        <v>1005526</v>
      </c>
      <c r="C19201" t="s">
        <v>5797</v>
      </c>
      <c r="D19201" t="s">
        <v>3178</v>
      </c>
      <c r="E19201">
        <v>114.07200000000002</v>
      </c>
      <c r="F19201">
        <v>598.07808</v>
      </c>
      <c r="G19201" t="s">
        <v>2227</v>
      </c>
      <c r="H19201" t="s">
        <v>12</v>
      </c>
      <c r="I19201" t="s">
        <v>13</v>
      </c>
      <c r="J19201">
        <v>484.00608</v>
      </c>
      <c r="K19201">
        <v>424.2987586787292</v>
      </c>
      <c r="L19201" t="str">
        <f>TEXT(Orders[[#This Row],[date]],"MMM")</f>
        <v>Aug</v>
      </c>
    </row>
    <row r="19202" spans="1:12" x14ac:dyDescent="0.3">
      <c r="A19202" s="2">
        <v>45047</v>
      </c>
      <c r="B19202">
        <v>1000946</v>
      </c>
      <c r="C19202" t="s">
        <v>5317</v>
      </c>
      <c r="D19202" t="s">
        <v>3176</v>
      </c>
      <c r="E19202">
        <v>300.33792000000005</v>
      </c>
      <c r="F19202">
        <v>598.6201728000002</v>
      </c>
      <c r="G19202" t="s">
        <v>1252</v>
      </c>
      <c r="H19202" t="s">
        <v>30</v>
      </c>
      <c r="I19202" t="s">
        <v>13</v>
      </c>
      <c r="J19202">
        <v>298.28225280000015</v>
      </c>
      <c r="K19202">
        <v>99.315548566095174</v>
      </c>
      <c r="L19202" t="str">
        <f>TEXT(Orders[[#This Row],[date]],"MMM")</f>
        <v>May</v>
      </c>
    </row>
    <row r="19203" spans="1:12" x14ac:dyDescent="0.3">
      <c r="A19203" s="2">
        <v>45236</v>
      </c>
      <c r="B19203">
        <v>1003207</v>
      </c>
      <c r="C19203" t="s">
        <v>3609</v>
      </c>
      <c r="D19203" t="s">
        <v>3176</v>
      </c>
      <c r="E19203">
        <v>272.81280000000004</v>
      </c>
      <c r="F19203">
        <v>598.72280000000012</v>
      </c>
      <c r="G19203" t="s">
        <v>476</v>
      </c>
      <c r="H19203" t="s">
        <v>57</v>
      </c>
      <c r="I19203" t="s">
        <v>20</v>
      </c>
      <c r="J19203">
        <v>325.91000000000008</v>
      </c>
      <c r="K19203">
        <v>119.46286977737117</v>
      </c>
      <c r="L19203" t="str">
        <f>TEXT(Orders[[#This Row],[date]],"MMM")</f>
        <v>Nov</v>
      </c>
    </row>
    <row r="19204" spans="1:12" x14ac:dyDescent="0.3">
      <c r="A19204" s="2">
        <v>45061</v>
      </c>
      <c r="B19204">
        <v>1002196</v>
      </c>
      <c r="C19204" t="s">
        <v>3821</v>
      </c>
      <c r="D19204" t="s">
        <v>3176</v>
      </c>
      <c r="E19204">
        <v>153.82720000000003</v>
      </c>
      <c r="F19204">
        <v>599.0920000000001</v>
      </c>
      <c r="G19204" t="s">
        <v>2512</v>
      </c>
      <c r="H19204" t="s">
        <v>88</v>
      </c>
      <c r="I19204" t="s">
        <v>36</v>
      </c>
      <c r="J19204">
        <v>445.26480000000004</v>
      </c>
      <c r="K19204">
        <v>289.4577811986436</v>
      </c>
      <c r="L19204" t="str">
        <f>TEXT(Orders[[#This Row],[date]],"MMM")</f>
        <v>May</v>
      </c>
    </row>
    <row r="19205" spans="1:12" x14ac:dyDescent="0.3">
      <c r="A19205" s="2">
        <v>44968</v>
      </c>
      <c r="B19205">
        <v>1001012</v>
      </c>
      <c r="C19205" t="s">
        <v>5250</v>
      </c>
      <c r="D19205" t="s">
        <v>3176</v>
      </c>
      <c r="E19205">
        <v>505.94419200000016</v>
      </c>
      <c r="F19205">
        <v>599.59486080000011</v>
      </c>
      <c r="G19205" t="s">
        <v>1318</v>
      </c>
      <c r="H19205" t="s">
        <v>12</v>
      </c>
      <c r="I19205" t="s">
        <v>13</v>
      </c>
      <c r="J19205">
        <v>93.650668799999949</v>
      </c>
      <c r="K19205">
        <v>18.510078834939943</v>
      </c>
      <c r="L19205" t="str">
        <f>TEXT(Orders[[#This Row],[date]],"MMM")</f>
        <v>Feb</v>
      </c>
    </row>
    <row r="19206" spans="1:12" x14ac:dyDescent="0.3">
      <c r="A19206" s="2">
        <v>44940</v>
      </c>
      <c r="B19206">
        <v>1000284</v>
      </c>
      <c r="C19206" t="s">
        <v>5698</v>
      </c>
      <c r="D19206" t="s">
        <v>3173</v>
      </c>
      <c r="E19206">
        <v>696.36979200000019</v>
      </c>
      <c r="F19206">
        <v>600.61248000000012</v>
      </c>
      <c r="G19206" t="s">
        <v>508</v>
      </c>
      <c r="H19206" t="s">
        <v>45</v>
      </c>
      <c r="I19206" t="s">
        <v>46</v>
      </c>
      <c r="J19206">
        <v>-95.75731200000007</v>
      </c>
      <c r="K19206">
        <v>-13.750928472210358</v>
      </c>
      <c r="L19206" t="str">
        <f>TEXT(Orders[[#This Row],[date]],"MMM")</f>
        <v>Jan</v>
      </c>
    </row>
    <row r="19207" spans="1:12" x14ac:dyDescent="0.3">
      <c r="A19207" s="2">
        <v>45142</v>
      </c>
      <c r="B19207">
        <v>1000568</v>
      </c>
      <c r="C19207" t="s">
        <v>4004</v>
      </c>
      <c r="D19207" t="s">
        <v>3175</v>
      </c>
      <c r="E19207">
        <v>447.2736000000001</v>
      </c>
      <c r="F19207">
        <v>601.1858112000001</v>
      </c>
      <c r="G19207" t="s">
        <v>850</v>
      </c>
      <c r="H19207" t="s">
        <v>35</v>
      </c>
      <c r="I19207" t="s">
        <v>36</v>
      </c>
      <c r="J19207">
        <v>153.9122112</v>
      </c>
      <c r="K19207">
        <v>34.411199587903234</v>
      </c>
      <c r="L19207" t="str">
        <f>TEXT(Orders[[#This Row],[date]],"MMM")</f>
        <v>Aug</v>
      </c>
    </row>
    <row r="19208" spans="1:12" x14ac:dyDescent="0.3">
      <c r="A19208" s="2">
        <v>45211</v>
      </c>
      <c r="B19208">
        <v>1002412</v>
      </c>
      <c r="C19208" t="s">
        <v>4808</v>
      </c>
      <c r="D19208" t="s">
        <v>3179</v>
      </c>
      <c r="E19208">
        <v>170.80960000000002</v>
      </c>
      <c r="F19208">
        <v>601.32800000000009</v>
      </c>
      <c r="G19208" t="s">
        <v>2728</v>
      </c>
      <c r="H19208" t="s">
        <v>26</v>
      </c>
      <c r="I19208" t="s">
        <v>13</v>
      </c>
      <c r="J19208">
        <v>430.51840000000004</v>
      </c>
      <c r="K19208">
        <v>252.04578665367757</v>
      </c>
      <c r="L19208" t="str">
        <f>TEXT(Orders[[#This Row],[date]],"MMM")</f>
        <v>Oct</v>
      </c>
    </row>
    <row r="19209" spans="1:12" x14ac:dyDescent="0.3">
      <c r="A19209" s="2">
        <v>45211</v>
      </c>
      <c r="B19209">
        <v>1000145</v>
      </c>
      <c r="C19209" t="s">
        <v>3452</v>
      </c>
      <c r="D19209" t="s">
        <v>3178</v>
      </c>
      <c r="E19209">
        <v>209.55417600000001</v>
      </c>
      <c r="F19209">
        <v>601.95632640000008</v>
      </c>
      <c r="G19209" t="s">
        <v>303</v>
      </c>
      <c r="H19209" t="s">
        <v>30</v>
      </c>
      <c r="I19209" t="s">
        <v>13</v>
      </c>
      <c r="J19209">
        <v>392.4021504000001</v>
      </c>
      <c r="K19209">
        <v>187.25570536947927</v>
      </c>
      <c r="L19209" t="str">
        <f>TEXT(Orders[[#This Row],[date]],"MMM")</f>
        <v>Oct</v>
      </c>
    </row>
    <row r="19210" spans="1:12" x14ac:dyDescent="0.3">
      <c r="A19210" s="2">
        <v>45173</v>
      </c>
      <c r="B19210">
        <v>1002572</v>
      </c>
      <c r="C19210" t="s">
        <v>4448</v>
      </c>
      <c r="D19210" t="s">
        <v>3171</v>
      </c>
      <c r="E19210">
        <v>350.67520000000013</v>
      </c>
      <c r="F19210">
        <v>602.12360000000024</v>
      </c>
      <c r="G19210" t="s">
        <v>2888</v>
      </c>
      <c r="H19210" t="s">
        <v>69</v>
      </c>
      <c r="I19210" t="s">
        <v>46</v>
      </c>
      <c r="J19210">
        <v>251.44840000000011</v>
      </c>
      <c r="K19210">
        <v>71.704072600514664</v>
      </c>
      <c r="L19210" t="str">
        <f>TEXT(Orders[[#This Row],[date]],"MMM")</f>
        <v>Sep</v>
      </c>
    </row>
    <row r="19211" spans="1:12" x14ac:dyDescent="0.3">
      <c r="A19211" s="2">
        <v>45188</v>
      </c>
      <c r="B19211">
        <v>1005739</v>
      </c>
      <c r="C19211" t="s">
        <v>5760</v>
      </c>
      <c r="D19211" t="s">
        <v>3174</v>
      </c>
      <c r="E19211">
        <v>97.812000000000012</v>
      </c>
      <c r="F19211">
        <v>602.38080000000002</v>
      </c>
      <c r="G19211" t="s">
        <v>574</v>
      </c>
      <c r="H19211" t="s">
        <v>75</v>
      </c>
      <c r="I19211" t="s">
        <v>46</v>
      </c>
      <c r="J19211">
        <v>504.56880000000001</v>
      </c>
      <c r="K19211">
        <v>515.85572322414419</v>
      </c>
      <c r="L19211" t="str">
        <f>TEXT(Orders[[#This Row],[date]],"MMM")</f>
        <v>Sep</v>
      </c>
    </row>
    <row r="19212" spans="1:12" x14ac:dyDescent="0.3">
      <c r="A19212" s="2">
        <v>45128</v>
      </c>
      <c r="B19212">
        <v>1000641</v>
      </c>
      <c r="C19212" t="s">
        <v>4079</v>
      </c>
      <c r="D19212" t="s">
        <v>3179</v>
      </c>
      <c r="E19212">
        <v>327.86208000000011</v>
      </c>
      <c r="F19212">
        <v>603.08776320000015</v>
      </c>
      <c r="G19212" t="s">
        <v>931</v>
      </c>
      <c r="H19212" t="s">
        <v>19</v>
      </c>
      <c r="I19212" t="s">
        <v>20</v>
      </c>
      <c r="J19212">
        <v>275.22568320000005</v>
      </c>
      <c r="K19212">
        <v>83.945567355639284</v>
      </c>
      <c r="L19212" t="str">
        <f>TEXT(Orders[[#This Row],[date]],"MMM")</f>
        <v>Jul</v>
      </c>
    </row>
    <row r="19213" spans="1:12" x14ac:dyDescent="0.3">
      <c r="A19213" s="2">
        <v>45100</v>
      </c>
      <c r="B19213">
        <v>1004961</v>
      </c>
      <c r="C19213" t="s">
        <v>4532</v>
      </c>
      <c r="D19213" t="s">
        <v>3177</v>
      </c>
      <c r="E19213">
        <v>118.90560000000004</v>
      </c>
      <c r="F19213">
        <v>603.24680000000012</v>
      </c>
      <c r="G19213" t="s">
        <v>2739</v>
      </c>
      <c r="H19213" t="s">
        <v>26</v>
      </c>
      <c r="I19213" t="s">
        <v>13</v>
      </c>
      <c r="J19213">
        <v>484.34120000000007</v>
      </c>
      <c r="K19213">
        <v>407.33253942623389</v>
      </c>
      <c r="L19213" t="str">
        <f>TEXT(Orders[[#This Row],[date]],"MMM")</f>
        <v>Jun</v>
      </c>
    </row>
    <row r="19214" spans="1:12" x14ac:dyDescent="0.3">
      <c r="A19214" s="2">
        <v>44963</v>
      </c>
      <c r="B19214">
        <v>1000964</v>
      </c>
      <c r="C19214" t="s">
        <v>4383</v>
      </c>
      <c r="D19214" t="s">
        <v>3172</v>
      </c>
      <c r="E19214">
        <v>502.06848000000014</v>
      </c>
      <c r="F19214">
        <v>603.62140800000009</v>
      </c>
      <c r="G19214" t="s">
        <v>1270</v>
      </c>
      <c r="H19214" t="s">
        <v>30</v>
      </c>
      <c r="I19214" t="s">
        <v>13</v>
      </c>
      <c r="J19214">
        <v>101.55292799999995</v>
      </c>
      <c r="K19214">
        <v>20.226907691954676</v>
      </c>
      <c r="L19214" t="str">
        <f>TEXT(Orders[[#This Row],[date]],"MMM")</f>
        <v>Feb</v>
      </c>
    </row>
    <row r="19215" spans="1:12" x14ac:dyDescent="0.3">
      <c r="A19215" s="2">
        <v>45216</v>
      </c>
      <c r="B19215">
        <v>1004935</v>
      </c>
      <c r="C19215" t="s">
        <v>4114</v>
      </c>
      <c r="D19215" t="s">
        <v>3173</v>
      </c>
      <c r="E19215">
        <v>71.606400000000008</v>
      </c>
      <c r="F19215">
        <v>603.70440000000008</v>
      </c>
      <c r="G19215" t="s">
        <v>2674</v>
      </c>
      <c r="H19215" t="s">
        <v>45</v>
      </c>
      <c r="I19215" t="s">
        <v>46</v>
      </c>
      <c r="J19215">
        <v>532.09800000000007</v>
      </c>
      <c r="K19215">
        <v>743.08721008178043</v>
      </c>
      <c r="L19215" t="str">
        <f>TEXT(Orders[[#This Row],[date]],"MMM")</f>
        <v>Oct</v>
      </c>
    </row>
    <row r="19216" spans="1:12" x14ac:dyDescent="0.3">
      <c r="A19216" s="2">
        <v>45285</v>
      </c>
      <c r="B19216">
        <v>1000268</v>
      </c>
      <c r="C19216" t="s">
        <v>3623</v>
      </c>
      <c r="D19216" t="s">
        <v>3180</v>
      </c>
      <c r="E19216">
        <v>215.22739200000007</v>
      </c>
      <c r="F19216">
        <v>603.70752000000005</v>
      </c>
      <c r="G19216" t="s">
        <v>487</v>
      </c>
      <c r="H19216" t="s">
        <v>88</v>
      </c>
      <c r="I19216" t="s">
        <v>36</v>
      </c>
      <c r="J19216">
        <v>388.48012799999998</v>
      </c>
      <c r="K19216">
        <v>180.49753072322682</v>
      </c>
      <c r="L19216" t="str">
        <f>TEXT(Orders[[#This Row],[date]],"MMM")</f>
        <v>Dec</v>
      </c>
    </row>
    <row r="19217" spans="1:12" x14ac:dyDescent="0.3">
      <c r="A19217" s="2">
        <v>45219</v>
      </c>
      <c r="B19217">
        <v>1005017</v>
      </c>
      <c r="C19217" t="s">
        <v>3266</v>
      </c>
      <c r="D19217" t="s">
        <v>3180</v>
      </c>
      <c r="E19217">
        <v>97.711999999999989</v>
      </c>
      <c r="F19217">
        <v>604.91600000000017</v>
      </c>
      <c r="G19217" t="s">
        <v>2895</v>
      </c>
      <c r="H19217" t="s">
        <v>69</v>
      </c>
      <c r="I19217" t="s">
        <v>46</v>
      </c>
      <c r="J19217">
        <v>507.20400000000018</v>
      </c>
      <c r="K19217">
        <v>519.08056328803036</v>
      </c>
      <c r="L19217" t="str">
        <f>TEXT(Orders[[#This Row],[date]],"MMM")</f>
        <v>Oct</v>
      </c>
    </row>
    <row r="19218" spans="1:12" x14ac:dyDescent="0.3">
      <c r="A19218" s="2">
        <v>45118</v>
      </c>
      <c r="B19218">
        <v>1000565</v>
      </c>
      <c r="C19218" t="s">
        <v>5683</v>
      </c>
      <c r="D19218" t="s">
        <v>3179</v>
      </c>
      <c r="E19218">
        <v>573.83040000000017</v>
      </c>
      <c r="F19218">
        <v>605.03314560000001</v>
      </c>
      <c r="G19218" t="s">
        <v>847</v>
      </c>
      <c r="H19218" t="s">
        <v>75</v>
      </c>
      <c r="I19218" t="s">
        <v>46</v>
      </c>
      <c r="J19218">
        <v>31.202745599999844</v>
      </c>
      <c r="K19218">
        <v>5.4376250543714377</v>
      </c>
      <c r="L19218" t="str">
        <f>TEXT(Orders[[#This Row],[date]],"MMM")</f>
        <v>Jul</v>
      </c>
    </row>
    <row r="19219" spans="1:12" x14ac:dyDescent="0.3">
      <c r="A19219" s="2">
        <v>45024</v>
      </c>
      <c r="B19219">
        <v>1000880</v>
      </c>
      <c r="C19219" t="s">
        <v>4256</v>
      </c>
      <c r="D19219" t="s">
        <v>3175</v>
      </c>
      <c r="E19219">
        <v>689.48736000000008</v>
      </c>
      <c r="F19219">
        <v>606.24495360000014</v>
      </c>
      <c r="G19219" t="s">
        <v>1182</v>
      </c>
      <c r="H19219" t="s">
        <v>45</v>
      </c>
      <c r="I19219" t="s">
        <v>46</v>
      </c>
      <c r="J19219">
        <v>-83.242406399999936</v>
      </c>
      <c r="K19219">
        <v>-12.07308664802788</v>
      </c>
      <c r="L19219" t="str">
        <f>TEXT(Orders[[#This Row],[date]],"MMM")</f>
        <v>Apr</v>
      </c>
    </row>
    <row r="19220" spans="1:12" x14ac:dyDescent="0.3">
      <c r="A19220" s="2">
        <v>44933</v>
      </c>
      <c r="B19220">
        <v>1000054</v>
      </c>
      <c r="C19220" t="s">
        <v>3310</v>
      </c>
      <c r="D19220" t="s">
        <v>3172</v>
      </c>
      <c r="E19220">
        <v>238.34851200000003</v>
      </c>
      <c r="F19220">
        <v>606.64356480000015</v>
      </c>
      <c r="G19220" t="s">
        <v>148</v>
      </c>
      <c r="H19220" t="s">
        <v>35</v>
      </c>
      <c r="I19220" t="s">
        <v>36</v>
      </c>
      <c r="J19220">
        <v>368.29505280000012</v>
      </c>
      <c r="K19220">
        <v>154.51955194081518</v>
      </c>
      <c r="L19220" t="str">
        <f>TEXT(Orders[[#This Row],[date]],"MMM")</f>
        <v>Jan</v>
      </c>
    </row>
    <row r="19221" spans="1:12" x14ac:dyDescent="0.3">
      <c r="A19221" s="2">
        <v>45101</v>
      </c>
      <c r="B19221">
        <v>1005349</v>
      </c>
      <c r="C19221" t="s">
        <v>5776</v>
      </c>
      <c r="D19221" t="s">
        <v>3172</v>
      </c>
      <c r="E19221">
        <v>130.17280000000002</v>
      </c>
      <c r="F19221">
        <v>606.68352000000004</v>
      </c>
      <c r="G19221" t="s">
        <v>2835</v>
      </c>
      <c r="H19221" t="s">
        <v>35</v>
      </c>
      <c r="I19221" t="s">
        <v>36</v>
      </c>
      <c r="J19221">
        <v>476.51071999999999</v>
      </c>
      <c r="K19221">
        <v>366.06012930504676</v>
      </c>
      <c r="L19221" t="str">
        <f>TEXT(Orders[[#This Row],[date]],"MMM")</f>
        <v>Jun</v>
      </c>
    </row>
    <row r="19222" spans="1:12" x14ac:dyDescent="0.3">
      <c r="A19222" s="2">
        <v>45133</v>
      </c>
      <c r="B19222">
        <v>1000965</v>
      </c>
      <c r="C19222" t="s">
        <v>4385</v>
      </c>
      <c r="D19222" t="s">
        <v>3172</v>
      </c>
      <c r="E19222">
        <v>656.89920000000006</v>
      </c>
      <c r="F19222">
        <v>607.45825920000016</v>
      </c>
      <c r="G19222" t="s">
        <v>1271</v>
      </c>
      <c r="H19222" t="s">
        <v>57</v>
      </c>
      <c r="I19222" t="s">
        <v>20</v>
      </c>
      <c r="J19222">
        <v>-49.440940799999908</v>
      </c>
      <c r="K19222">
        <v>-7.5264120887953441</v>
      </c>
      <c r="L19222" t="str">
        <f>TEXT(Orders[[#This Row],[date]],"MMM")</f>
        <v>Jul</v>
      </c>
    </row>
    <row r="19223" spans="1:12" x14ac:dyDescent="0.3">
      <c r="A19223" s="2">
        <v>45162</v>
      </c>
      <c r="B19223">
        <v>1000929</v>
      </c>
      <c r="C19223" t="s">
        <v>3752</v>
      </c>
      <c r="D19223" t="s">
        <v>3180</v>
      </c>
      <c r="E19223">
        <v>640.20672000000013</v>
      </c>
      <c r="F19223">
        <v>607.50368640000011</v>
      </c>
      <c r="G19223" t="s">
        <v>1234</v>
      </c>
      <c r="H19223" t="s">
        <v>26</v>
      </c>
      <c r="I19223" t="s">
        <v>13</v>
      </c>
      <c r="J19223">
        <v>-32.703033600000026</v>
      </c>
      <c r="K19223">
        <v>-5.1081990517063014</v>
      </c>
      <c r="L19223" t="str">
        <f>TEXT(Orders[[#This Row],[date]],"MMM")</f>
        <v>Aug</v>
      </c>
    </row>
    <row r="19224" spans="1:12" x14ac:dyDescent="0.3">
      <c r="A19224" s="2">
        <v>45198</v>
      </c>
      <c r="B19224">
        <v>1003765</v>
      </c>
      <c r="C19224" t="s">
        <v>3279</v>
      </c>
      <c r="D19224" t="s">
        <v>3172</v>
      </c>
      <c r="E19224">
        <v>281.85600000000005</v>
      </c>
      <c r="F19224">
        <v>607.77912000000015</v>
      </c>
      <c r="G19224" t="s">
        <v>3111</v>
      </c>
      <c r="H19224" t="s">
        <v>69</v>
      </c>
      <c r="I19224" t="s">
        <v>46</v>
      </c>
      <c r="J19224">
        <v>325.9231200000001</v>
      </c>
      <c r="K19224">
        <v>115.63462193460492</v>
      </c>
      <c r="L19224" t="str">
        <f>TEXT(Orders[[#This Row],[date]],"MMM")</f>
        <v>Sep</v>
      </c>
    </row>
    <row r="19225" spans="1:12" x14ac:dyDescent="0.3">
      <c r="A19225" s="2">
        <v>45208</v>
      </c>
      <c r="B19225">
        <v>1000566</v>
      </c>
      <c r="C19225" t="s">
        <v>4001</v>
      </c>
      <c r="D19225" t="s">
        <v>3177</v>
      </c>
      <c r="E19225">
        <v>609.072</v>
      </c>
      <c r="F19225">
        <v>609.10312320000014</v>
      </c>
      <c r="G19225" t="s">
        <v>848</v>
      </c>
      <c r="H19225" t="s">
        <v>30</v>
      </c>
      <c r="I19225" t="s">
        <v>13</v>
      </c>
      <c r="J19225">
        <v>3.112320000013824E-2</v>
      </c>
      <c r="K19225">
        <v>5.1099377413734732E-3</v>
      </c>
      <c r="L19225" t="str">
        <f>TEXT(Orders[[#This Row],[date]],"MMM")</f>
        <v>Oct</v>
      </c>
    </row>
    <row r="19226" spans="1:12" x14ac:dyDescent="0.3">
      <c r="A19226" s="2">
        <v>45048</v>
      </c>
      <c r="B19226">
        <v>1003343</v>
      </c>
      <c r="C19226" t="s">
        <v>5174</v>
      </c>
      <c r="D19226" t="s">
        <v>3172</v>
      </c>
      <c r="E19226">
        <v>67.859200000000001</v>
      </c>
      <c r="F19226">
        <v>609.65840000000003</v>
      </c>
      <c r="G19226" t="s">
        <v>2907</v>
      </c>
      <c r="H19226" t="s">
        <v>50</v>
      </c>
      <c r="I19226" t="s">
        <v>36</v>
      </c>
      <c r="J19226">
        <v>541.79920000000004</v>
      </c>
      <c r="K19226">
        <v>798.41672168254274</v>
      </c>
      <c r="L19226" t="str">
        <f>TEXT(Orders[[#This Row],[date]],"MMM")</f>
        <v>May</v>
      </c>
    </row>
    <row r="19227" spans="1:12" x14ac:dyDescent="0.3">
      <c r="A19227" s="2">
        <v>45203</v>
      </c>
      <c r="B19227">
        <v>1000297</v>
      </c>
      <c r="C19227" t="s">
        <v>3661</v>
      </c>
      <c r="D19227" t="s">
        <v>3178</v>
      </c>
      <c r="E19227">
        <v>134.73619200000002</v>
      </c>
      <c r="F19227">
        <v>609.69467520000023</v>
      </c>
      <c r="G19227" t="s">
        <v>526</v>
      </c>
      <c r="H19227" t="s">
        <v>57</v>
      </c>
      <c r="I19227" t="s">
        <v>20</v>
      </c>
      <c r="J19227">
        <v>474.95848320000022</v>
      </c>
      <c r="K19227">
        <v>352.50995011050941</v>
      </c>
      <c r="L19227" t="str">
        <f>TEXT(Orders[[#This Row],[date]],"MMM")</f>
        <v>Oct</v>
      </c>
    </row>
    <row r="19228" spans="1:12" x14ac:dyDescent="0.3">
      <c r="A19228" s="2">
        <v>44927</v>
      </c>
      <c r="B19228">
        <v>1003704</v>
      </c>
      <c r="C19228" t="s">
        <v>5286</v>
      </c>
      <c r="D19228" t="s">
        <v>3179</v>
      </c>
      <c r="E19228">
        <v>200.22080000000003</v>
      </c>
      <c r="F19228">
        <v>610.35520000000008</v>
      </c>
      <c r="G19228" t="s">
        <v>1279</v>
      </c>
      <c r="H19228" t="s">
        <v>12</v>
      </c>
      <c r="I19228" t="s">
        <v>13</v>
      </c>
      <c r="J19228">
        <v>410.13440000000003</v>
      </c>
      <c r="K19228">
        <v>204.84105547475588</v>
      </c>
      <c r="L19228" t="str">
        <f>TEXT(Orders[[#This Row],[date]],"MMM")</f>
        <v>Jan</v>
      </c>
    </row>
    <row r="19229" spans="1:12" x14ac:dyDescent="0.3">
      <c r="A19229" s="2">
        <v>45068</v>
      </c>
      <c r="B19229">
        <v>1000530</v>
      </c>
      <c r="C19229" t="s">
        <v>3962</v>
      </c>
      <c r="D19229" t="s">
        <v>3175</v>
      </c>
      <c r="E19229">
        <v>152.1696</v>
      </c>
      <c r="F19229">
        <v>610.51161600000023</v>
      </c>
      <c r="G19229" t="s">
        <v>807</v>
      </c>
      <c r="H19229" t="s">
        <v>26</v>
      </c>
      <c r="I19229" t="s">
        <v>13</v>
      </c>
      <c r="J19229">
        <v>458.34201600000023</v>
      </c>
      <c r="K19229">
        <v>301.20471894517709</v>
      </c>
      <c r="L19229" t="str">
        <f>TEXT(Orders[[#This Row],[date]],"MMM")</f>
        <v>May</v>
      </c>
    </row>
    <row r="19230" spans="1:12" x14ac:dyDescent="0.3">
      <c r="A19230" s="2">
        <v>45117</v>
      </c>
      <c r="B19230">
        <v>1003229</v>
      </c>
      <c r="C19230" t="s">
        <v>5407</v>
      </c>
      <c r="D19230" t="s">
        <v>3175</v>
      </c>
      <c r="E19230">
        <v>156.30400000000003</v>
      </c>
      <c r="F19230">
        <v>610.65160000000003</v>
      </c>
      <c r="G19230" t="s">
        <v>1472</v>
      </c>
      <c r="H19230" t="s">
        <v>12</v>
      </c>
      <c r="I19230" t="s">
        <v>13</v>
      </c>
      <c r="J19230">
        <v>454.3476</v>
      </c>
      <c r="K19230">
        <v>290.68200429931409</v>
      </c>
      <c r="L19230" t="str">
        <f>TEXT(Orders[[#This Row],[date]],"MMM")</f>
        <v>Jul</v>
      </c>
    </row>
    <row r="19231" spans="1:12" x14ac:dyDescent="0.3">
      <c r="A19231" s="2">
        <v>44977</v>
      </c>
      <c r="B19231">
        <v>1000060</v>
      </c>
      <c r="C19231" t="s">
        <v>5370</v>
      </c>
      <c r="D19231" t="s">
        <v>3172</v>
      </c>
      <c r="E19231">
        <v>65.725248000000008</v>
      </c>
      <c r="F19231">
        <v>610.72976640000013</v>
      </c>
      <c r="G19231" t="s">
        <v>160</v>
      </c>
      <c r="H19231" t="s">
        <v>69</v>
      </c>
      <c r="I19231" t="s">
        <v>46</v>
      </c>
      <c r="J19231">
        <v>545.00451840000017</v>
      </c>
      <c r="K19231">
        <v>829.2163742006727</v>
      </c>
      <c r="L19231" t="str">
        <f>TEXT(Orders[[#This Row],[date]],"MMM")</f>
        <v>Feb</v>
      </c>
    </row>
    <row r="19232" spans="1:12" x14ac:dyDescent="0.3">
      <c r="A19232" s="2">
        <v>45250</v>
      </c>
      <c r="B19232">
        <v>1000805</v>
      </c>
      <c r="C19232" t="s">
        <v>4238</v>
      </c>
      <c r="D19232" t="s">
        <v>3172</v>
      </c>
      <c r="E19232">
        <v>206.28979200000003</v>
      </c>
      <c r="F19232">
        <v>610.78368000000012</v>
      </c>
      <c r="G19232" t="s">
        <v>1104</v>
      </c>
      <c r="H19232" t="s">
        <v>19</v>
      </c>
      <c r="I19232" t="s">
        <v>20</v>
      </c>
      <c r="J19232">
        <v>404.49388800000008</v>
      </c>
      <c r="K19232">
        <v>196.08041875382762</v>
      </c>
      <c r="L19232" t="str">
        <f>TEXT(Orders[[#This Row],[date]],"MMM")</f>
        <v>Nov</v>
      </c>
    </row>
    <row r="19233" spans="1:12" x14ac:dyDescent="0.3">
      <c r="A19233" s="2">
        <v>45251</v>
      </c>
      <c r="B19233">
        <v>1000512</v>
      </c>
      <c r="C19233" t="s">
        <v>3940</v>
      </c>
      <c r="D19233" t="s">
        <v>3176</v>
      </c>
      <c r="E19233">
        <v>645.79929600000014</v>
      </c>
      <c r="F19233">
        <v>610.90848000000005</v>
      </c>
      <c r="G19233" t="s">
        <v>788</v>
      </c>
      <c r="H19233" t="s">
        <v>45</v>
      </c>
      <c r="I19233" t="s">
        <v>46</v>
      </c>
      <c r="J19233">
        <v>-34.890816000000086</v>
      </c>
      <c r="K19233">
        <v>-5.4027336691305532</v>
      </c>
      <c r="L19233" t="str">
        <f>TEXT(Orders[[#This Row],[date]],"MMM")</f>
        <v>Nov</v>
      </c>
    </row>
    <row r="19234" spans="1:12" x14ac:dyDescent="0.3">
      <c r="A19234" s="2">
        <v>45174</v>
      </c>
      <c r="B19234">
        <v>1006076</v>
      </c>
      <c r="C19234" t="s">
        <v>4509</v>
      </c>
      <c r="D19234" t="s">
        <v>3175</v>
      </c>
      <c r="E19234">
        <v>171.96</v>
      </c>
      <c r="F19234">
        <v>610.98624000000007</v>
      </c>
      <c r="G19234" t="s">
        <v>1735</v>
      </c>
      <c r="H19234" t="s">
        <v>35</v>
      </c>
      <c r="I19234" t="s">
        <v>36</v>
      </c>
      <c r="J19234">
        <v>439.02624000000003</v>
      </c>
      <c r="K19234">
        <v>255.30718771807398</v>
      </c>
      <c r="L19234" t="str">
        <f>TEXT(Orders[[#This Row],[date]],"MMM")</f>
        <v>Sep</v>
      </c>
    </row>
    <row r="19235" spans="1:12" x14ac:dyDescent="0.3">
      <c r="A19235" s="2">
        <v>45098</v>
      </c>
      <c r="B19235">
        <v>1009751</v>
      </c>
      <c r="C19235" t="s">
        <v>5020</v>
      </c>
      <c r="D19235" t="s">
        <v>3180</v>
      </c>
      <c r="E19235">
        <v>631.16319999999996</v>
      </c>
      <c r="F19235">
        <v>611.55993599999988</v>
      </c>
      <c r="G19235" t="s">
        <v>3121</v>
      </c>
      <c r="H19235" t="s">
        <v>19</v>
      </c>
      <c r="I19235" t="s">
        <v>20</v>
      </c>
      <c r="J19235">
        <v>-19.603264000000081</v>
      </c>
      <c r="K19235">
        <v>-3.1058946402451983</v>
      </c>
      <c r="L19235" t="str">
        <f>TEXT(Orders[[#This Row],[date]],"MMM")</f>
        <v>Jun</v>
      </c>
    </row>
    <row r="19236" spans="1:12" x14ac:dyDescent="0.3">
      <c r="A19236" s="2">
        <v>44964</v>
      </c>
      <c r="B19236">
        <v>1000203</v>
      </c>
      <c r="C19236" t="s">
        <v>5891</v>
      </c>
      <c r="D19236" t="s">
        <v>3177</v>
      </c>
      <c r="E19236">
        <v>122.17228800000004</v>
      </c>
      <c r="F19236">
        <v>611.8175232000001</v>
      </c>
      <c r="G19236" t="s">
        <v>395</v>
      </c>
      <c r="H19236" t="s">
        <v>54</v>
      </c>
      <c r="I19236" t="s">
        <v>20</v>
      </c>
      <c r="J19236">
        <v>489.64523520000006</v>
      </c>
      <c r="K19236">
        <v>400.78256961185821</v>
      </c>
      <c r="L19236" t="str">
        <f>TEXT(Orders[[#This Row],[date]],"MMM")</f>
        <v>Feb</v>
      </c>
    </row>
    <row r="19237" spans="1:12" x14ac:dyDescent="0.3">
      <c r="A19237" s="2">
        <v>45069</v>
      </c>
      <c r="B19237">
        <v>1000557</v>
      </c>
      <c r="C19237" t="s">
        <v>3988</v>
      </c>
      <c r="D19237" t="s">
        <v>3173</v>
      </c>
      <c r="E19237">
        <v>299.74080000000004</v>
      </c>
      <c r="F19237">
        <v>611.90937600000018</v>
      </c>
      <c r="G19237" t="s">
        <v>837</v>
      </c>
      <c r="H19237" t="s">
        <v>19</v>
      </c>
      <c r="I19237" t="s">
        <v>20</v>
      </c>
      <c r="J19237">
        <v>312.16857600000014</v>
      </c>
      <c r="K19237">
        <v>104.14617429459057</v>
      </c>
      <c r="L19237" t="str">
        <f>TEXT(Orders[[#This Row],[date]],"MMM")</f>
        <v>May</v>
      </c>
    </row>
    <row r="19238" spans="1:12" x14ac:dyDescent="0.3">
      <c r="A19238" s="2">
        <v>45070</v>
      </c>
      <c r="B19238">
        <v>1001000</v>
      </c>
      <c r="C19238" t="s">
        <v>3684</v>
      </c>
      <c r="D19238" t="s">
        <v>3178</v>
      </c>
      <c r="E19238">
        <v>505.06752000000006</v>
      </c>
      <c r="F19238">
        <v>612.23260800000025</v>
      </c>
      <c r="G19238" t="s">
        <v>1306</v>
      </c>
      <c r="H19238" t="s">
        <v>19</v>
      </c>
      <c r="I19238" t="s">
        <v>20</v>
      </c>
      <c r="J19238">
        <v>107.1650880000002</v>
      </c>
      <c r="K19238">
        <v>21.217972598990364</v>
      </c>
      <c r="L19238" t="str">
        <f>TEXT(Orders[[#This Row],[date]],"MMM")</f>
        <v>May</v>
      </c>
    </row>
    <row r="19239" spans="1:12" x14ac:dyDescent="0.3">
      <c r="A19239" s="2">
        <v>45105</v>
      </c>
      <c r="B19239">
        <v>1004678</v>
      </c>
      <c r="C19239" t="s">
        <v>5970</v>
      </c>
      <c r="D19239" t="s">
        <v>3174</v>
      </c>
      <c r="E19239">
        <v>77.036800000000014</v>
      </c>
      <c r="F19239">
        <v>612.65880000000016</v>
      </c>
      <c r="G19239" t="s">
        <v>1226</v>
      </c>
      <c r="H19239" t="s">
        <v>69</v>
      </c>
      <c r="I19239" t="s">
        <v>46</v>
      </c>
      <c r="J19239">
        <v>535.62200000000018</v>
      </c>
      <c r="K19239">
        <v>695.28069701752941</v>
      </c>
      <c r="L19239" t="str">
        <f>TEXT(Orders[[#This Row],[date]],"MMM")</f>
        <v>Jun</v>
      </c>
    </row>
    <row r="19240" spans="1:12" x14ac:dyDescent="0.3">
      <c r="A19240" s="2">
        <v>45277</v>
      </c>
      <c r="B19240">
        <v>1011365</v>
      </c>
      <c r="C19240" t="s">
        <v>5302</v>
      </c>
      <c r="D19240" t="s">
        <v>3180</v>
      </c>
      <c r="E19240">
        <v>733.70560000000012</v>
      </c>
      <c r="F19240">
        <v>612.70732800000008</v>
      </c>
      <c r="G19240" t="s">
        <v>1905</v>
      </c>
      <c r="H19240" t="s">
        <v>50</v>
      </c>
      <c r="I19240" t="s">
        <v>36</v>
      </c>
      <c r="J19240">
        <v>-120.99827200000004</v>
      </c>
      <c r="K19240">
        <v>-16.49139273299809</v>
      </c>
      <c r="L19240" t="str">
        <f>TEXT(Orders[[#This Row],[date]],"MMM")</f>
        <v>Dec</v>
      </c>
    </row>
    <row r="19241" spans="1:12" x14ac:dyDescent="0.3">
      <c r="A19241" s="2">
        <v>45177</v>
      </c>
      <c r="B19241">
        <v>1000914</v>
      </c>
      <c r="C19241" t="s">
        <v>3495</v>
      </c>
      <c r="D19241" t="s">
        <v>3172</v>
      </c>
      <c r="E19241">
        <v>428.37312000000003</v>
      </c>
      <c r="F19241">
        <v>613.96957440000006</v>
      </c>
      <c r="G19241" t="s">
        <v>1218</v>
      </c>
      <c r="H19241" t="s">
        <v>35</v>
      </c>
      <c r="I19241" t="s">
        <v>36</v>
      </c>
      <c r="J19241">
        <v>185.59645440000003</v>
      </c>
      <c r="K19241">
        <v>43.325887114485617</v>
      </c>
      <c r="L19241" t="str">
        <f>TEXT(Orders[[#This Row],[date]],"MMM")</f>
        <v>Sep</v>
      </c>
    </row>
    <row r="19242" spans="1:12" x14ac:dyDescent="0.3">
      <c r="A19242" s="2">
        <v>45000</v>
      </c>
      <c r="B19242">
        <v>1000290</v>
      </c>
      <c r="C19242" t="s">
        <v>5839</v>
      </c>
      <c r="D19242" t="s">
        <v>3171</v>
      </c>
      <c r="E19242">
        <v>398.53881600000005</v>
      </c>
      <c r="F19242">
        <v>614.17824000000007</v>
      </c>
      <c r="G19242" t="s">
        <v>517</v>
      </c>
      <c r="H19242" t="s">
        <v>50</v>
      </c>
      <c r="I19242" t="s">
        <v>36</v>
      </c>
      <c r="J19242">
        <v>215.63942400000002</v>
      </c>
      <c r="K19242">
        <v>54.10750856448572</v>
      </c>
      <c r="L19242" t="str">
        <f>TEXT(Orders[[#This Row],[date]],"MMM")</f>
        <v>Mar</v>
      </c>
    </row>
    <row r="19243" spans="1:12" x14ac:dyDescent="0.3">
      <c r="A19243" s="2">
        <v>45016</v>
      </c>
      <c r="B19243">
        <v>1003860</v>
      </c>
      <c r="C19243" t="s">
        <v>4719</v>
      </c>
      <c r="D19243" t="s">
        <v>3174</v>
      </c>
      <c r="E19243">
        <v>229.60320000000002</v>
      </c>
      <c r="F19243">
        <v>614.79600000000005</v>
      </c>
      <c r="G19243" t="s">
        <v>1819</v>
      </c>
      <c r="H19243" t="s">
        <v>19</v>
      </c>
      <c r="I19243" t="s">
        <v>20</v>
      </c>
      <c r="J19243">
        <v>385.19280000000003</v>
      </c>
      <c r="K19243">
        <v>167.76456077267216</v>
      </c>
      <c r="L19243" t="str">
        <f>TEXT(Orders[[#This Row],[date]],"MMM")</f>
        <v>Mar</v>
      </c>
    </row>
    <row r="19244" spans="1:12" x14ac:dyDescent="0.3">
      <c r="A19244" s="2">
        <v>45134</v>
      </c>
      <c r="B19244">
        <v>1006262</v>
      </c>
      <c r="C19244" t="s">
        <v>5783</v>
      </c>
      <c r="D19244" t="s">
        <v>3175</v>
      </c>
      <c r="E19244">
        <v>0.98000000000001819</v>
      </c>
      <c r="F19244">
        <v>616.72320000000002</v>
      </c>
      <c r="G19244" t="s">
        <v>365</v>
      </c>
      <c r="H19244" t="s">
        <v>12</v>
      </c>
      <c r="I19244" t="s">
        <v>13</v>
      </c>
      <c r="J19244">
        <v>615.7432</v>
      </c>
      <c r="K19244">
        <v>62830.938775509036</v>
      </c>
      <c r="L19244" t="str">
        <f>TEXT(Orders[[#This Row],[date]],"MMM")</f>
        <v>Jul</v>
      </c>
    </row>
    <row r="19245" spans="1:12" x14ac:dyDescent="0.3">
      <c r="A19245" s="2">
        <v>44983</v>
      </c>
      <c r="B19245">
        <v>1003633</v>
      </c>
      <c r="C19245" t="s">
        <v>4781</v>
      </c>
      <c r="D19245" t="s">
        <v>3178</v>
      </c>
      <c r="E19245">
        <v>189.85280000000003</v>
      </c>
      <c r="F19245">
        <v>617.20360000000005</v>
      </c>
      <c r="G19245" t="s">
        <v>2457</v>
      </c>
      <c r="H19245" t="s">
        <v>35</v>
      </c>
      <c r="I19245" t="s">
        <v>36</v>
      </c>
      <c r="J19245">
        <v>427.35080000000005</v>
      </c>
      <c r="K19245">
        <v>225.0958637428576</v>
      </c>
      <c r="L19245" t="str">
        <f>TEXT(Orders[[#This Row],[date]],"MMM")</f>
        <v>Feb</v>
      </c>
    </row>
    <row r="19246" spans="1:12" x14ac:dyDescent="0.3">
      <c r="A19246" s="2">
        <v>45106</v>
      </c>
      <c r="B19246">
        <v>1004765</v>
      </c>
      <c r="C19246" t="s">
        <v>5123</v>
      </c>
      <c r="D19246" t="s">
        <v>3172</v>
      </c>
      <c r="E19246">
        <v>138.46080000000003</v>
      </c>
      <c r="F19246">
        <v>617.38040000000012</v>
      </c>
      <c r="G19246" t="s">
        <v>1534</v>
      </c>
      <c r="H19246" t="s">
        <v>50</v>
      </c>
      <c r="I19246" t="s">
        <v>36</v>
      </c>
      <c r="J19246">
        <v>478.91960000000006</v>
      </c>
      <c r="K19246">
        <v>345.88822251496447</v>
      </c>
      <c r="L19246" t="str">
        <f>TEXT(Orders[[#This Row],[date]],"MMM")</f>
        <v>Jun</v>
      </c>
    </row>
    <row r="19247" spans="1:12" x14ac:dyDescent="0.3">
      <c r="A19247" s="2">
        <v>45106</v>
      </c>
      <c r="B19247">
        <v>1000666</v>
      </c>
      <c r="C19247" t="s">
        <v>5679</v>
      </c>
      <c r="D19247" t="s">
        <v>3175</v>
      </c>
      <c r="E19247">
        <v>588.51187200000004</v>
      </c>
      <c r="F19247">
        <v>617.57978880000007</v>
      </c>
      <c r="G19247" t="s">
        <v>957</v>
      </c>
      <c r="H19247" t="s">
        <v>50</v>
      </c>
      <c r="I19247" t="s">
        <v>36</v>
      </c>
      <c r="J19247">
        <v>29.067916800000035</v>
      </c>
      <c r="K19247">
        <v>4.9392235200312209</v>
      </c>
      <c r="L19247" t="str">
        <f>TEXT(Orders[[#This Row],[date]],"MMM")</f>
        <v>Jun</v>
      </c>
    </row>
    <row r="19248" spans="1:12" x14ac:dyDescent="0.3">
      <c r="A19248" s="2">
        <v>44938</v>
      </c>
      <c r="B19248">
        <v>1000645</v>
      </c>
      <c r="C19248" t="s">
        <v>4083</v>
      </c>
      <c r="D19248" t="s">
        <v>3179</v>
      </c>
      <c r="E19248">
        <v>564.76051200000018</v>
      </c>
      <c r="F19248">
        <v>617.84236799999996</v>
      </c>
      <c r="G19248" t="s">
        <v>935</v>
      </c>
      <c r="H19248" t="s">
        <v>69</v>
      </c>
      <c r="I19248" t="s">
        <v>46</v>
      </c>
      <c r="J19248">
        <v>53.081855999999789</v>
      </c>
      <c r="K19248">
        <v>9.3990027404748453</v>
      </c>
      <c r="L19248" t="str">
        <f>TEXT(Orders[[#This Row],[date]],"MMM")</f>
        <v>Jan</v>
      </c>
    </row>
    <row r="19249" spans="1:12" x14ac:dyDescent="0.3">
      <c r="A19249" s="2">
        <v>45150</v>
      </c>
      <c r="B19249">
        <v>1000356</v>
      </c>
      <c r="C19249" t="s">
        <v>3739</v>
      </c>
      <c r="D19249" t="s">
        <v>3172</v>
      </c>
      <c r="E19249">
        <v>306.77548800000005</v>
      </c>
      <c r="F19249">
        <v>617.94944640000028</v>
      </c>
      <c r="G19249" t="s">
        <v>602</v>
      </c>
      <c r="H19249" t="s">
        <v>19</v>
      </c>
      <c r="I19249" t="s">
        <v>20</v>
      </c>
      <c r="J19249">
        <v>311.17395840000023</v>
      </c>
      <c r="K19249">
        <v>101.43377504789437</v>
      </c>
      <c r="L19249" t="str">
        <f>TEXT(Orders[[#This Row],[date]],"MMM")</f>
        <v>Aug</v>
      </c>
    </row>
    <row r="19250" spans="1:12" x14ac:dyDescent="0.3">
      <c r="A19250" s="2">
        <v>45250</v>
      </c>
      <c r="B19250">
        <v>1002564</v>
      </c>
      <c r="C19250" t="s">
        <v>5873</v>
      </c>
      <c r="D19250" t="s">
        <v>3172</v>
      </c>
      <c r="E19250">
        <v>191.62560000000002</v>
      </c>
      <c r="F19250">
        <v>618.09800000000018</v>
      </c>
      <c r="G19250" t="s">
        <v>2880</v>
      </c>
      <c r="H19250" t="s">
        <v>57</v>
      </c>
      <c r="I19250" t="s">
        <v>20</v>
      </c>
      <c r="J19250">
        <v>426.47240000000016</v>
      </c>
      <c r="K19250">
        <v>222.55502396339537</v>
      </c>
      <c r="L19250" t="str">
        <f>TEXT(Orders[[#This Row],[date]],"MMM")</f>
        <v>Nov</v>
      </c>
    </row>
    <row r="19251" spans="1:12" x14ac:dyDescent="0.3">
      <c r="A19251" s="2">
        <v>45140</v>
      </c>
      <c r="B19251">
        <v>1010285</v>
      </c>
      <c r="C19251" t="s">
        <v>5541</v>
      </c>
      <c r="D19251" t="s">
        <v>3180</v>
      </c>
      <c r="E19251">
        <v>650.69760000000008</v>
      </c>
      <c r="F19251">
        <v>618.44428800000003</v>
      </c>
      <c r="G19251" t="s">
        <v>2070</v>
      </c>
      <c r="H19251" t="s">
        <v>54</v>
      </c>
      <c r="I19251" t="s">
        <v>20</v>
      </c>
      <c r="J19251">
        <v>-32.253312000000051</v>
      </c>
      <c r="K19251">
        <v>-4.9567282866880173</v>
      </c>
      <c r="L19251" t="str">
        <f>TEXT(Orders[[#This Row],[date]],"MMM")</f>
        <v>Aug</v>
      </c>
    </row>
    <row r="19252" spans="1:12" x14ac:dyDescent="0.3">
      <c r="A19252" s="2">
        <v>44972</v>
      </c>
      <c r="B19252">
        <v>1002950</v>
      </c>
      <c r="C19252" t="s">
        <v>5975</v>
      </c>
      <c r="D19252" t="s">
        <v>3174</v>
      </c>
      <c r="E19252">
        <v>76.780799999999999</v>
      </c>
      <c r="F19252">
        <v>618.52440000000013</v>
      </c>
      <c r="G19252" t="s">
        <v>615</v>
      </c>
      <c r="H19252" t="s">
        <v>12</v>
      </c>
      <c r="I19252" t="s">
        <v>13</v>
      </c>
      <c r="J19252">
        <v>541.74360000000013</v>
      </c>
      <c r="K19252">
        <v>705.57170542635674</v>
      </c>
      <c r="L19252" t="str">
        <f>TEXT(Orders[[#This Row],[date]],"MMM")</f>
        <v>Feb</v>
      </c>
    </row>
    <row r="19253" spans="1:12" x14ac:dyDescent="0.3">
      <c r="A19253" s="2">
        <v>45281</v>
      </c>
      <c r="B19253">
        <v>1000601</v>
      </c>
      <c r="C19253" t="s">
        <v>6002</v>
      </c>
      <c r="D19253" t="s">
        <v>3179</v>
      </c>
      <c r="E19253">
        <v>115.87200000000003</v>
      </c>
      <c r="F19253">
        <v>618.66155520000007</v>
      </c>
      <c r="G19253" t="s">
        <v>888</v>
      </c>
      <c r="H19253" t="s">
        <v>35</v>
      </c>
      <c r="I19253" t="s">
        <v>36</v>
      </c>
      <c r="J19253">
        <v>502.78955520000005</v>
      </c>
      <c r="K19253">
        <v>433.91807787903883</v>
      </c>
      <c r="L19253" t="str">
        <f>TEXT(Orders[[#This Row],[date]],"MMM")</f>
        <v>Dec</v>
      </c>
    </row>
    <row r="19254" spans="1:12" x14ac:dyDescent="0.3">
      <c r="A19254" s="2">
        <v>45167</v>
      </c>
      <c r="B19254">
        <v>1000394</v>
      </c>
      <c r="C19254" t="s">
        <v>3789</v>
      </c>
      <c r="D19254" t="s">
        <v>3180</v>
      </c>
      <c r="E19254">
        <v>677.50675200000012</v>
      </c>
      <c r="F19254">
        <v>618.9835392</v>
      </c>
      <c r="G19254" t="s">
        <v>651</v>
      </c>
      <c r="H19254" t="s">
        <v>75</v>
      </c>
      <c r="I19254" t="s">
        <v>46</v>
      </c>
      <c r="J19254">
        <v>-58.523212800000124</v>
      </c>
      <c r="K19254">
        <v>-8.6380265033875432</v>
      </c>
      <c r="L19254" t="str">
        <f>TEXT(Orders[[#This Row],[date]],"MMM")</f>
        <v>Aug</v>
      </c>
    </row>
    <row r="19255" spans="1:12" x14ac:dyDescent="0.3">
      <c r="A19255" s="2">
        <v>44961</v>
      </c>
      <c r="B19255">
        <v>1000155</v>
      </c>
      <c r="C19255" t="s">
        <v>3466</v>
      </c>
      <c r="D19255" t="s">
        <v>3178</v>
      </c>
      <c r="E19255">
        <v>247.31481600000004</v>
      </c>
      <c r="F19255">
        <v>619.37041920000013</v>
      </c>
      <c r="G19255" t="s">
        <v>320</v>
      </c>
      <c r="H19255" t="s">
        <v>75</v>
      </c>
      <c r="I19255" t="s">
        <v>46</v>
      </c>
      <c r="J19255">
        <v>372.05560320000006</v>
      </c>
      <c r="K19255">
        <v>150.43805673170831</v>
      </c>
      <c r="L19255" t="str">
        <f>TEXT(Orders[[#This Row],[date]],"MMM")</f>
        <v>Feb</v>
      </c>
    </row>
    <row r="19256" spans="1:12" x14ac:dyDescent="0.3">
      <c r="A19256" s="2">
        <v>45206</v>
      </c>
      <c r="B19256">
        <v>1004270</v>
      </c>
      <c r="C19256" t="s">
        <v>3695</v>
      </c>
      <c r="D19256" t="s">
        <v>3175</v>
      </c>
      <c r="E19256">
        <v>156.83520000000001</v>
      </c>
      <c r="F19256">
        <v>619.62056000000018</v>
      </c>
      <c r="G19256" t="s">
        <v>561</v>
      </c>
      <c r="H19256" t="s">
        <v>50</v>
      </c>
      <c r="I19256" t="s">
        <v>36</v>
      </c>
      <c r="J19256">
        <v>462.7853600000002</v>
      </c>
      <c r="K19256">
        <v>295.0774826059457</v>
      </c>
      <c r="L19256" t="str">
        <f>TEXT(Orders[[#This Row],[date]],"MMM")</f>
        <v>Oct</v>
      </c>
    </row>
    <row r="19257" spans="1:12" x14ac:dyDescent="0.3">
      <c r="A19257" s="2">
        <v>44953</v>
      </c>
      <c r="B19257">
        <v>1000547</v>
      </c>
      <c r="C19257" t="s">
        <v>3944</v>
      </c>
      <c r="D19257" t="s">
        <v>3179</v>
      </c>
      <c r="E19257">
        <v>190.51200000000006</v>
      </c>
      <c r="F19257">
        <v>620.35983360000012</v>
      </c>
      <c r="G19257" t="s">
        <v>826</v>
      </c>
      <c r="H19257" t="s">
        <v>35</v>
      </c>
      <c r="I19257" t="s">
        <v>36</v>
      </c>
      <c r="J19257">
        <v>429.84783360000006</v>
      </c>
      <c r="K19257">
        <v>225.62769463340891</v>
      </c>
      <c r="L19257" t="str">
        <f>TEXT(Orders[[#This Row],[date]],"MMM")</f>
        <v>Jan</v>
      </c>
    </row>
    <row r="19258" spans="1:12" x14ac:dyDescent="0.3">
      <c r="A19258" s="2">
        <v>45129</v>
      </c>
      <c r="B19258">
        <v>1002482</v>
      </c>
      <c r="C19258" t="s">
        <v>5016</v>
      </c>
      <c r="D19258" t="s">
        <v>3176</v>
      </c>
      <c r="E19258">
        <v>370.04800000000006</v>
      </c>
      <c r="F19258">
        <v>621.25960000000009</v>
      </c>
      <c r="G19258" t="s">
        <v>2798</v>
      </c>
      <c r="H19258" t="s">
        <v>88</v>
      </c>
      <c r="I19258" t="s">
        <v>36</v>
      </c>
      <c r="J19258">
        <v>251.21160000000003</v>
      </c>
      <c r="K19258">
        <v>67.886220166032516</v>
      </c>
      <c r="L19258" t="str">
        <f>TEXT(Orders[[#This Row],[date]],"MMM")</f>
        <v>Jul</v>
      </c>
    </row>
    <row r="19259" spans="1:12" x14ac:dyDescent="0.3">
      <c r="A19259" s="2">
        <v>45054</v>
      </c>
      <c r="B19259">
        <v>1001378</v>
      </c>
      <c r="C19259" t="s">
        <v>4657</v>
      </c>
      <c r="D19259" t="s">
        <v>3173</v>
      </c>
      <c r="E19259">
        <v>260.52864000000005</v>
      </c>
      <c r="F19259">
        <v>621.46073600000011</v>
      </c>
      <c r="G19259" t="s">
        <v>1692</v>
      </c>
      <c r="H19259" t="s">
        <v>75</v>
      </c>
      <c r="I19259" t="s">
        <v>46</v>
      </c>
      <c r="J19259">
        <v>360.93209600000006</v>
      </c>
      <c r="K19259">
        <v>138.53835647397537</v>
      </c>
      <c r="L19259" t="str">
        <f>TEXT(Orders[[#This Row],[date]],"MMM")</f>
        <v>May</v>
      </c>
    </row>
    <row r="19260" spans="1:12" x14ac:dyDescent="0.3">
      <c r="A19260" s="2">
        <v>45182</v>
      </c>
      <c r="B19260">
        <v>1000392</v>
      </c>
      <c r="C19260" t="s">
        <v>5809</v>
      </c>
      <c r="D19260" t="s">
        <v>3176</v>
      </c>
      <c r="E19260">
        <v>254.45894400000003</v>
      </c>
      <c r="F19260">
        <v>621.56240639999999</v>
      </c>
      <c r="G19260" t="s">
        <v>649</v>
      </c>
      <c r="H19260" t="s">
        <v>12</v>
      </c>
      <c r="I19260" t="s">
        <v>13</v>
      </c>
      <c r="J19260">
        <v>367.10346239999996</v>
      </c>
      <c r="K19260">
        <v>144.26824879065751</v>
      </c>
      <c r="L19260" t="str">
        <f>TEXT(Orders[[#This Row],[date]],"MMM")</f>
        <v>Sep</v>
      </c>
    </row>
    <row r="19261" spans="1:12" x14ac:dyDescent="0.3">
      <c r="A19261" s="2">
        <v>45282</v>
      </c>
      <c r="B19261">
        <v>1000567</v>
      </c>
      <c r="C19261" t="s">
        <v>4003</v>
      </c>
      <c r="D19261" t="s">
        <v>3178</v>
      </c>
      <c r="E19261">
        <v>464.39040000000006</v>
      </c>
      <c r="F19261">
        <v>621.69144960000017</v>
      </c>
      <c r="G19261" t="s">
        <v>849</v>
      </c>
      <c r="H19261" t="s">
        <v>26</v>
      </c>
      <c r="I19261" t="s">
        <v>13</v>
      </c>
      <c r="J19261">
        <v>157.30104960000011</v>
      </c>
      <c r="K19261">
        <v>33.872588580642514</v>
      </c>
      <c r="L19261" t="str">
        <f>TEXT(Orders[[#This Row],[date]],"MMM")</f>
        <v>Dec</v>
      </c>
    </row>
    <row r="19262" spans="1:12" x14ac:dyDescent="0.3">
      <c r="A19262" s="2">
        <v>45090</v>
      </c>
      <c r="B19262">
        <v>1000279</v>
      </c>
      <c r="C19262" t="s">
        <v>3638</v>
      </c>
      <c r="D19262" t="s">
        <v>3179</v>
      </c>
      <c r="E19262">
        <v>518.56128000000024</v>
      </c>
      <c r="F19262">
        <v>621.85344000000021</v>
      </c>
      <c r="G19262" t="s">
        <v>500</v>
      </c>
      <c r="H19262" t="s">
        <v>26</v>
      </c>
      <c r="I19262" t="s">
        <v>13</v>
      </c>
      <c r="J19262">
        <v>103.29215999999997</v>
      </c>
      <c r="K19262">
        <v>19.918988166644436</v>
      </c>
      <c r="L19262" t="str">
        <f>TEXT(Orders[[#This Row],[date]],"MMM")</f>
        <v>Jun</v>
      </c>
    </row>
    <row r="19263" spans="1:12" x14ac:dyDescent="0.3">
      <c r="A19263" s="2">
        <v>45023</v>
      </c>
      <c r="B19263">
        <v>1002720</v>
      </c>
      <c r="C19263" t="s">
        <v>5471</v>
      </c>
      <c r="D19263" t="s">
        <v>3172</v>
      </c>
      <c r="E19263">
        <v>150.05440000000002</v>
      </c>
      <c r="F19263">
        <v>622.15400000000011</v>
      </c>
      <c r="G19263" t="s">
        <v>3036</v>
      </c>
      <c r="H19263" t="s">
        <v>12</v>
      </c>
      <c r="I19263" t="s">
        <v>13</v>
      </c>
      <c r="J19263">
        <v>472.09960000000012</v>
      </c>
      <c r="K19263">
        <v>314.61896485541246</v>
      </c>
      <c r="L19263" t="str">
        <f>TEXT(Orders[[#This Row],[date]],"MMM")</f>
        <v>Apr</v>
      </c>
    </row>
    <row r="19264" spans="1:12" x14ac:dyDescent="0.3">
      <c r="A19264" s="2">
        <v>45122</v>
      </c>
      <c r="B19264">
        <v>1005092</v>
      </c>
      <c r="C19264" t="s">
        <v>5734</v>
      </c>
      <c r="D19264" t="s">
        <v>3177</v>
      </c>
      <c r="E19264">
        <v>230.13760000000008</v>
      </c>
      <c r="F19264">
        <v>622.18000000000018</v>
      </c>
      <c r="G19264" t="s">
        <v>3057</v>
      </c>
      <c r="H19264" t="s">
        <v>45</v>
      </c>
      <c r="I19264" t="s">
        <v>46</v>
      </c>
      <c r="J19264">
        <v>392.0424000000001</v>
      </c>
      <c r="K19264">
        <v>170.35130287271613</v>
      </c>
      <c r="L19264" t="str">
        <f>TEXT(Orders[[#This Row],[date]],"MMM")</f>
        <v>Jul</v>
      </c>
    </row>
    <row r="19265" spans="1:12" x14ac:dyDescent="0.3">
      <c r="A19265" s="2">
        <v>45106</v>
      </c>
      <c r="B19265">
        <v>1002759</v>
      </c>
      <c r="C19265" t="s">
        <v>4890</v>
      </c>
      <c r="D19265" t="s">
        <v>3174</v>
      </c>
      <c r="E19265">
        <v>91.382400000000018</v>
      </c>
      <c r="F19265">
        <v>622.28920000000016</v>
      </c>
      <c r="G19265" t="s">
        <v>3075</v>
      </c>
      <c r="H19265" t="s">
        <v>12</v>
      </c>
      <c r="I19265" t="s">
        <v>13</v>
      </c>
      <c r="J19265">
        <v>530.9068000000002</v>
      </c>
      <c r="K19265">
        <v>580.97270371537638</v>
      </c>
      <c r="L19265" t="str">
        <f>TEXT(Orders[[#This Row],[date]],"MMM")</f>
        <v>Jun</v>
      </c>
    </row>
    <row r="19266" spans="1:12" x14ac:dyDescent="0.3">
      <c r="A19266" s="2">
        <v>45050</v>
      </c>
      <c r="B19266">
        <v>1003106</v>
      </c>
      <c r="C19266" t="s">
        <v>3390</v>
      </c>
      <c r="D19266" t="s">
        <v>3177</v>
      </c>
      <c r="E19266">
        <v>134.68799999999999</v>
      </c>
      <c r="F19266">
        <v>623.04840000000002</v>
      </c>
      <c r="G19266" t="s">
        <v>2281</v>
      </c>
      <c r="H19266" t="s">
        <v>35</v>
      </c>
      <c r="I19266" t="s">
        <v>36</v>
      </c>
      <c r="J19266">
        <v>488.36040000000003</v>
      </c>
      <c r="K19266">
        <v>362.58642195295801</v>
      </c>
      <c r="L19266" t="str">
        <f>TEXT(Orders[[#This Row],[date]],"MMM")</f>
        <v>May</v>
      </c>
    </row>
    <row r="19267" spans="1:12" x14ac:dyDescent="0.3">
      <c r="A19267" s="2">
        <v>45011</v>
      </c>
      <c r="B19267">
        <v>1000949</v>
      </c>
      <c r="C19267" t="s">
        <v>3435</v>
      </c>
      <c r="D19267" t="s">
        <v>3178</v>
      </c>
      <c r="E19267">
        <v>593.68320000000006</v>
      </c>
      <c r="F19267">
        <v>623.6924928000002</v>
      </c>
      <c r="G19267" t="s">
        <v>1255</v>
      </c>
      <c r="H19267" t="s">
        <v>88</v>
      </c>
      <c r="I19267" t="s">
        <v>36</v>
      </c>
      <c r="J19267">
        <v>30.009292800000139</v>
      </c>
      <c r="K19267">
        <v>5.0547653698134187</v>
      </c>
      <c r="L19267" t="str">
        <f>TEXT(Orders[[#This Row],[date]],"MMM")</f>
        <v>Mar</v>
      </c>
    </row>
    <row r="19268" spans="1:12" x14ac:dyDescent="0.3">
      <c r="A19268" s="2">
        <v>45044</v>
      </c>
      <c r="B19268">
        <v>1000767</v>
      </c>
      <c r="C19268" t="s">
        <v>5728</v>
      </c>
      <c r="D19268" t="s">
        <v>3180</v>
      </c>
      <c r="E19268">
        <v>658.88524800000005</v>
      </c>
      <c r="F19268">
        <v>625.233024</v>
      </c>
      <c r="G19268" t="s">
        <v>1063</v>
      </c>
      <c r="H19268" t="s">
        <v>45</v>
      </c>
      <c r="I19268" t="s">
        <v>46</v>
      </c>
      <c r="J19268">
        <v>-33.652224000000047</v>
      </c>
      <c r="K19268">
        <v>-5.1074483913775595</v>
      </c>
      <c r="L19268" t="str">
        <f>TEXT(Orders[[#This Row],[date]],"MMM")</f>
        <v>Apr</v>
      </c>
    </row>
    <row r="19269" spans="1:12" x14ac:dyDescent="0.3">
      <c r="A19269" s="2">
        <v>44992</v>
      </c>
      <c r="B19269">
        <v>1000872</v>
      </c>
      <c r="C19269" t="s">
        <v>3533</v>
      </c>
      <c r="D19269" t="s">
        <v>3176</v>
      </c>
      <c r="E19269">
        <v>643.74720000000002</v>
      </c>
      <c r="F19269">
        <v>625.70976000000019</v>
      </c>
      <c r="G19269" t="s">
        <v>1172</v>
      </c>
      <c r="H19269" t="s">
        <v>26</v>
      </c>
      <c r="I19269" t="s">
        <v>13</v>
      </c>
      <c r="J19269">
        <v>-18.037439999999833</v>
      </c>
      <c r="K19269">
        <v>-2.8019446142833448</v>
      </c>
      <c r="L19269" t="str">
        <f>TEXT(Orders[[#This Row],[date]],"MMM")</f>
        <v>Mar</v>
      </c>
    </row>
    <row r="19270" spans="1:12" x14ac:dyDescent="0.3">
      <c r="A19270" s="2">
        <v>45062</v>
      </c>
      <c r="B19270">
        <v>1000653</v>
      </c>
      <c r="C19270" t="s">
        <v>4094</v>
      </c>
      <c r="D19270" t="s">
        <v>3174</v>
      </c>
      <c r="E19270">
        <v>528.25536000000011</v>
      </c>
      <c r="F19270">
        <v>626.33625600000016</v>
      </c>
      <c r="G19270" t="s">
        <v>944</v>
      </c>
      <c r="H19270" t="s">
        <v>35</v>
      </c>
      <c r="I19270" t="s">
        <v>36</v>
      </c>
      <c r="J19270">
        <v>98.080896000000052</v>
      </c>
      <c r="K19270">
        <v>18.566947621695697</v>
      </c>
      <c r="L19270" t="str">
        <f>TEXT(Orders[[#This Row],[date]],"MMM")</f>
        <v>May</v>
      </c>
    </row>
    <row r="19271" spans="1:12" x14ac:dyDescent="0.3">
      <c r="A19271" s="2">
        <v>45275</v>
      </c>
      <c r="B19271">
        <v>1000891</v>
      </c>
      <c r="C19271" t="s">
        <v>4321</v>
      </c>
      <c r="D19271" t="s">
        <v>3172</v>
      </c>
      <c r="E19271">
        <v>643.15584000000013</v>
      </c>
      <c r="F19271">
        <v>626.75982720000002</v>
      </c>
      <c r="G19271" t="s">
        <v>1194</v>
      </c>
      <c r="H19271" t="s">
        <v>88</v>
      </c>
      <c r="I19271" t="s">
        <v>36</v>
      </c>
      <c r="J19271">
        <v>-16.396012800000108</v>
      </c>
      <c r="K19271">
        <v>-2.5493063702881256</v>
      </c>
      <c r="L19271" t="str">
        <f>TEXT(Orders[[#This Row],[date]],"MMM")</f>
        <v>Dec</v>
      </c>
    </row>
    <row r="19272" spans="1:12" x14ac:dyDescent="0.3">
      <c r="A19272" s="2">
        <v>45214</v>
      </c>
      <c r="B19272">
        <v>1000133</v>
      </c>
      <c r="C19272" t="s">
        <v>3434</v>
      </c>
      <c r="D19272" t="s">
        <v>3174</v>
      </c>
      <c r="E19272">
        <v>310.39084800000001</v>
      </c>
      <c r="F19272">
        <v>627.51461760000007</v>
      </c>
      <c r="G19272" t="s">
        <v>285</v>
      </c>
      <c r="H19272" t="s">
        <v>26</v>
      </c>
      <c r="I19272" t="s">
        <v>13</v>
      </c>
      <c r="J19272">
        <v>317.12376960000006</v>
      </c>
      <c r="K19272">
        <v>102.16917529733354</v>
      </c>
      <c r="L19272" t="str">
        <f>TEXT(Orders[[#This Row],[date]],"MMM")</f>
        <v>Oct</v>
      </c>
    </row>
    <row r="19273" spans="1:12" x14ac:dyDescent="0.3">
      <c r="A19273" s="2">
        <v>45105</v>
      </c>
      <c r="B19273">
        <v>1004863</v>
      </c>
      <c r="C19273" t="s">
        <v>4199</v>
      </c>
      <c r="D19273" t="s">
        <v>3180</v>
      </c>
      <c r="E19273">
        <v>211.91039999999998</v>
      </c>
      <c r="F19273">
        <v>627.58799999999997</v>
      </c>
      <c r="G19273" t="s">
        <v>1050</v>
      </c>
      <c r="H19273" t="s">
        <v>26</v>
      </c>
      <c r="I19273" t="s">
        <v>13</v>
      </c>
      <c r="J19273">
        <v>415.67759999999998</v>
      </c>
      <c r="K19273">
        <v>196.15724381625444</v>
      </c>
      <c r="L19273" t="str">
        <f>TEXT(Orders[[#This Row],[date]],"MMM")</f>
        <v>Jun</v>
      </c>
    </row>
    <row r="19274" spans="1:12" x14ac:dyDescent="0.3">
      <c r="A19274" s="2">
        <v>45078</v>
      </c>
      <c r="B19274">
        <v>1005448</v>
      </c>
      <c r="C19274" t="s">
        <v>4735</v>
      </c>
      <c r="D19274" t="s">
        <v>3180</v>
      </c>
      <c r="E19274">
        <v>32.347999999999999</v>
      </c>
      <c r="F19274">
        <v>628.19712000000004</v>
      </c>
      <c r="G19274" t="s">
        <v>1856</v>
      </c>
      <c r="H19274" t="s">
        <v>30</v>
      </c>
      <c r="I19274" t="s">
        <v>13</v>
      </c>
      <c r="J19274">
        <v>595.84912000000008</v>
      </c>
      <c r="K19274">
        <v>1841.996784963522</v>
      </c>
      <c r="L19274" t="str">
        <f>TEXT(Orders[[#This Row],[date]],"MMM")</f>
        <v>Jun</v>
      </c>
    </row>
    <row r="19275" spans="1:12" x14ac:dyDescent="0.3">
      <c r="A19275" s="2">
        <v>45048</v>
      </c>
      <c r="B19275">
        <v>1000656</v>
      </c>
      <c r="C19275" t="s">
        <v>4098</v>
      </c>
      <c r="D19275" t="s">
        <v>3173</v>
      </c>
      <c r="E19275">
        <v>392.24448000000007</v>
      </c>
      <c r="F19275">
        <v>628.31508480000014</v>
      </c>
      <c r="G19275" t="s">
        <v>947</v>
      </c>
      <c r="H19275" t="s">
        <v>75</v>
      </c>
      <c r="I19275" t="s">
        <v>46</v>
      </c>
      <c r="J19275">
        <v>236.07060480000007</v>
      </c>
      <c r="K19275">
        <v>60.184557549414087</v>
      </c>
      <c r="L19275" t="str">
        <f>TEXT(Orders[[#This Row],[date]],"MMM")</f>
        <v>May</v>
      </c>
    </row>
    <row r="19276" spans="1:12" x14ac:dyDescent="0.3">
      <c r="A19276" s="2">
        <v>45010</v>
      </c>
      <c r="B19276">
        <v>1000417</v>
      </c>
      <c r="C19276" t="s">
        <v>3819</v>
      </c>
      <c r="D19276" t="s">
        <v>3174</v>
      </c>
      <c r="E19276">
        <v>48.37593600000001</v>
      </c>
      <c r="F19276">
        <v>628.32057600000007</v>
      </c>
      <c r="G19276" t="s">
        <v>680</v>
      </c>
      <c r="H19276" t="s">
        <v>19</v>
      </c>
      <c r="I19276" t="s">
        <v>20</v>
      </c>
      <c r="J19276">
        <v>579.94464000000005</v>
      </c>
      <c r="K19276">
        <v>1198.8287730494762</v>
      </c>
      <c r="L19276" t="str">
        <f>TEXT(Orders[[#This Row],[date]],"MMM")</f>
        <v>Mar</v>
      </c>
    </row>
    <row r="19277" spans="1:12" x14ac:dyDescent="0.3">
      <c r="A19277" s="2">
        <v>45104</v>
      </c>
      <c r="B19277">
        <v>1000207</v>
      </c>
      <c r="C19277" t="s">
        <v>3543</v>
      </c>
      <c r="D19277" t="s">
        <v>3172</v>
      </c>
      <c r="E19277">
        <v>124.59321600000001</v>
      </c>
      <c r="F19277">
        <v>628.5517056000001</v>
      </c>
      <c r="G19277" t="s">
        <v>399</v>
      </c>
      <c r="H19277" t="s">
        <v>50</v>
      </c>
      <c r="I19277" t="s">
        <v>36</v>
      </c>
      <c r="J19277">
        <v>503.95848960000012</v>
      </c>
      <c r="K19277">
        <v>404.48308967319707</v>
      </c>
      <c r="L19277" t="str">
        <f>TEXT(Orders[[#This Row],[date]],"MMM")</f>
        <v>Jun</v>
      </c>
    </row>
    <row r="19278" spans="1:12" x14ac:dyDescent="0.3">
      <c r="A19278" s="2">
        <v>45215</v>
      </c>
      <c r="B19278">
        <v>1000921</v>
      </c>
      <c r="C19278" t="s">
        <v>4350</v>
      </c>
      <c r="D19278" t="s">
        <v>3180</v>
      </c>
      <c r="E19278">
        <v>692.19648000000007</v>
      </c>
      <c r="F19278">
        <v>629.61300480000011</v>
      </c>
      <c r="G19278" t="s">
        <v>1225</v>
      </c>
      <c r="H19278" t="s">
        <v>19</v>
      </c>
      <c r="I19278" t="s">
        <v>20</v>
      </c>
      <c r="J19278">
        <v>-62.583475199999953</v>
      </c>
      <c r="K19278">
        <v>-9.0412876991226465</v>
      </c>
      <c r="L19278" t="str">
        <f>TEXT(Orders[[#This Row],[date]],"MMM")</f>
        <v>Oct</v>
      </c>
    </row>
    <row r="19279" spans="1:12" x14ac:dyDescent="0.3">
      <c r="A19279" s="2">
        <v>45003</v>
      </c>
      <c r="B19279">
        <v>1005631</v>
      </c>
      <c r="C19279" t="s">
        <v>3733</v>
      </c>
      <c r="D19279" t="s">
        <v>3172</v>
      </c>
      <c r="E19279">
        <v>35.072000000000003</v>
      </c>
      <c r="F19279">
        <v>629.63136000000009</v>
      </c>
      <c r="G19279" t="s">
        <v>2636</v>
      </c>
      <c r="H19279" t="s">
        <v>30</v>
      </c>
      <c r="I19279" t="s">
        <v>13</v>
      </c>
      <c r="J19279">
        <v>594.55936000000008</v>
      </c>
      <c r="K19279">
        <v>1695.2536496350365</v>
      </c>
      <c r="L19279" t="str">
        <f>TEXT(Orders[[#This Row],[date]],"MMM")</f>
        <v>Mar</v>
      </c>
    </row>
    <row r="19280" spans="1:12" x14ac:dyDescent="0.3">
      <c r="A19280" s="2">
        <v>45201</v>
      </c>
      <c r="B19280">
        <v>1015979</v>
      </c>
      <c r="C19280" t="s">
        <v>4317</v>
      </c>
      <c r="D19280" t="s">
        <v>3180</v>
      </c>
      <c r="E19280">
        <v>760.06160000000023</v>
      </c>
      <c r="F19280">
        <v>629.91820800000016</v>
      </c>
      <c r="G19280" t="s">
        <v>1813</v>
      </c>
      <c r="H19280" t="s">
        <v>50</v>
      </c>
      <c r="I19280" t="s">
        <v>36</v>
      </c>
      <c r="J19280">
        <v>-130.14339200000006</v>
      </c>
      <c r="K19280">
        <v>-17.122742682961491</v>
      </c>
      <c r="L19280" t="str">
        <f>TEXT(Orders[[#This Row],[date]],"MMM")</f>
        <v>Oct</v>
      </c>
    </row>
    <row r="19281" spans="1:12" x14ac:dyDescent="0.3">
      <c r="A19281" s="2">
        <v>44980</v>
      </c>
      <c r="B19281">
        <v>1000184</v>
      </c>
      <c r="C19281" t="s">
        <v>5353</v>
      </c>
      <c r="D19281" t="s">
        <v>3177</v>
      </c>
      <c r="E19281">
        <v>49.603391999999999</v>
      </c>
      <c r="F19281">
        <v>630.20530560000009</v>
      </c>
      <c r="G19281" t="s">
        <v>363</v>
      </c>
      <c r="H19281" t="s">
        <v>35</v>
      </c>
      <c r="I19281" t="s">
        <v>36</v>
      </c>
      <c r="J19281">
        <v>580.6019136000001</v>
      </c>
      <c r="K19281">
        <v>1170.4883278949958</v>
      </c>
      <c r="L19281" t="str">
        <f>TEXT(Orders[[#This Row],[date]],"MMM")</f>
        <v>Feb</v>
      </c>
    </row>
    <row r="19282" spans="1:12" x14ac:dyDescent="0.3">
      <c r="A19282" s="2">
        <v>44952</v>
      </c>
      <c r="B19282">
        <v>1004119</v>
      </c>
      <c r="C19282" t="s">
        <v>4112</v>
      </c>
      <c r="D19282" t="s">
        <v>3176</v>
      </c>
      <c r="E19282">
        <v>34.048000000000002</v>
      </c>
      <c r="F19282">
        <v>630.77040000000011</v>
      </c>
      <c r="G19282" t="s">
        <v>960</v>
      </c>
      <c r="H19282" t="s">
        <v>69</v>
      </c>
      <c r="I19282" t="s">
        <v>46</v>
      </c>
      <c r="J19282">
        <v>596.72240000000011</v>
      </c>
      <c r="K19282">
        <v>1752.5916353383461</v>
      </c>
      <c r="L19282" t="str">
        <f>TEXT(Orders[[#This Row],[date]],"MMM")</f>
        <v>Jan</v>
      </c>
    </row>
    <row r="19283" spans="1:12" x14ac:dyDescent="0.3">
      <c r="A19283" s="2">
        <v>45005</v>
      </c>
      <c r="B19283">
        <v>1004959</v>
      </c>
      <c r="C19283" t="s">
        <v>4570</v>
      </c>
      <c r="D19283" t="s">
        <v>3177</v>
      </c>
      <c r="E19283">
        <v>267.60960000000006</v>
      </c>
      <c r="F19283">
        <v>630.77040000000011</v>
      </c>
      <c r="G19283" t="s">
        <v>2115</v>
      </c>
      <c r="H19283" t="s">
        <v>19</v>
      </c>
      <c r="I19283" t="s">
        <v>20</v>
      </c>
      <c r="J19283">
        <v>363.16080000000005</v>
      </c>
      <c r="K19283">
        <v>135.70544554455444</v>
      </c>
      <c r="L19283" t="str">
        <f>TEXT(Orders[[#This Row],[date]],"MMM")</f>
        <v>Mar</v>
      </c>
    </row>
    <row r="19284" spans="1:12" x14ac:dyDescent="0.3">
      <c r="A19284" s="2">
        <v>45145</v>
      </c>
      <c r="B19284">
        <v>1000851</v>
      </c>
      <c r="C19284" t="s">
        <v>4283</v>
      </c>
      <c r="D19284" t="s">
        <v>3174</v>
      </c>
      <c r="E19284">
        <v>499.24569600000018</v>
      </c>
      <c r="F19284">
        <v>630.95136000000014</v>
      </c>
      <c r="G19284" t="s">
        <v>1151</v>
      </c>
      <c r="H19284" t="s">
        <v>12</v>
      </c>
      <c r="I19284" t="s">
        <v>13</v>
      </c>
      <c r="J19284">
        <v>131.70566399999996</v>
      </c>
      <c r="K19284">
        <v>26.380931283982452</v>
      </c>
      <c r="L19284" t="str">
        <f>TEXT(Orders[[#This Row],[date]],"MMM")</f>
        <v>Aug</v>
      </c>
    </row>
    <row r="19285" spans="1:12" x14ac:dyDescent="0.3">
      <c r="A19285" s="2">
        <v>45277</v>
      </c>
      <c r="B19285">
        <v>1000665</v>
      </c>
      <c r="C19285" t="s">
        <v>3894</v>
      </c>
      <c r="D19285" t="s">
        <v>3180</v>
      </c>
      <c r="E19285">
        <v>629.56857600000012</v>
      </c>
      <c r="F19285">
        <v>631.9125696000001</v>
      </c>
      <c r="G19285" t="s">
        <v>956</v>
      </c>
      <c r="H19285" t="s">
        <v>19</v>
      </c>
      <c r="I19285" t="s">
        <v>20</v>
      </c>
      <c r="J19285">
        <v>2.3439935999999761</v>
      </c>
      <c r="K19285">
        <v>0.37231743917281784</v>
      </c>
      <c r="L19285" t="str">
        <f>TEXT(Orders[[#This Row],[date]],"MMM")</f>
        <v>Dec</v>
      </c>
    </row>
    <row r="19286" spans="1:12" x14ac:dyDescent="0.3">
      <c r="A19286" s="2">
        <v>45243</v>
      </c>
      <c r="B19286">
        <v>1000828</v>
      </c>
      <c r="C19286" t="s">
        <v>5878</v>
      </c>
      <c r="D19286" t="s">
        <v>3177</v>
      </c>
      <c r="E19286">
        <v>670.13683200000014</v>
      </c>
      <c r="F19286">
        <v>632.06707200000005</v>
      </c>
      <c r="G19286" t="s">
        <v>1127</v>
      </c>
      <c r="H19286" t="s">
        <v>69</v>
      </c>
      <c r="I19286" t="s">
        <v>46</v>
      </c>
      <c r="J19286">
        <v>-38.069760000000088</v>
      </c>
      <c r="K19286">
        <v>-5.6808935402613541</v>
      </c>
      <c r="L19286" t="str">
        <f>TEXT(Orders[[#This Row],[date]],"MMM")</f>
        <v>Nov</v>
      </c>
    </row>
    <row r="19287" spans="1:12" x14ac:dyDescent="0.3">
      <c r="A19287" s="2">
        <v>44996</v>
      </c>
      <c r="B19287">
        <v>1002237</v>
      </c>
      <c r="C19287" t="s">
        <v>4856</v>
      </c>
      <c r="D19287" t="s">
        <v>3172</v>
      </c>
      <c r="E19287">
        <v>119.17120000000003</v>
      </c>
      <c r="F19287">
        <v>632.10160000000008</v>
      </c>
      <c r="G19287" t="s">
        <v>2553</v>
      </c>
      <c r="H19287" t="s">
        <v>69</v>
      </c>
      <c r="I19287" t="s">
        <v>46</v>
      </c>
      <c r="J19287">
        <v>512.93040000000008</v>
      </c>
      <c r="K19287">
        <v>430.4147310759646</v>
      </c>
      <c r="L19287" t="str">
        <f>TEXT(Orders[[#This Row],[date]],"MMM")</f>
        <v>Mar</v>
      </c>
    </row>
    <row r="19288" spans="1:12" x14ac:dyDescent="0.3">
      <c r="A19288" s="2">
        <v>45019</v>
      </c>
      <c r="B19288">
        <v>1001818</v>
      </c>
      <c r="C19288" t="s">
        <v>4032</v>
      </c>
      <c r="D19288" t="s">
        <v>3180</v>
      </c>
      <c r="E19288">
        <v>153.0112</v>
      </c>
      <c r="F19288">
        <v>632.1835520000003</v>
      </c>
      <c r="G19288" t="s">
        <v>2134</v>
      </c>
      <c r="H19288" t="s">
        <v>12</v>
      </c>
      <c r="I19288" t="s">
        <v>13</v>
      </c>
      <c r="J19288">
        <v>479.17235200000027</v>
      </c>
      <c r="K19288">
        <v>313.16161954157621</v>
      </c>
      <c r="L19288" t="str">
        <f>TEXT(Orders[[#This Row],[date]],"MMM")</f>
        <v>Apr</v>
      </c>
    </row>
    <row r="19289" spans="1:12" x14ac:dyDescent="0.3">
      <c r="A19289" s="2">
        <v>45191</v>
      </c>
      <c r="B19289">
        <v>1000660</v>
      </c>
      <c r="C19289" t="s">
        <v>4105</v>
      </c>
      <c r="D19289" t="s">
        <v>3177</v>
      </c>
      <c r="E19289">
        <v>357.30144000000001</v>
      </c>
      <c r="F19289">
        <v>632.39504640000018</v>
      </c>
      <c r="G19289" t="s">
        <v>951</v>
      </c>
      <c r="H19289" t="s">
        <v>19</v>
      </c>
      <c r="I19289" t="s">
        <v>20</v>
      </c>
      <c r="J19289">
        <v>275.09360640000017</v>
      </c>
      <c r="K19289">
        <v>76.992022870100982</v>
      </c>
      <c r="L19289" t="str">
        <f>TEXT(Orders[[#This Row],[date]],"MMM")</f>
        <v>Sep</v>
      </c>
    </row>
    <row r="19290" spans="1:12" x14ac:dyDescent="0.3">
      <c r="A19290" s="2">
        <v>44982</v>
      </c>
      <c r="B19290">
        <v>1017027</v>
      </c>
      <c r="C19290" t="s">
        <v>4001</v>
      </c>
      <c r="D19290" t="s">
        <v>3180</v>
      </c>
      <c r="E19290">
        <v>554.02080000000024</v>
      </c>
      <c r="F19290">
        <v>633.36038400000018</v>
      </c>
      <c r="G19290" t="s">
        <v>848</v>
      </c>
      <c r="H19290" t="s">
        <v>30</v>
      </c>
      <c r="I19290" t="s">
        <v>13</v>
      </c>
      <c r="J19290">
        <v>79.339583999999945</v>
      </c>
      <c r="K19290">
        <v>14.320686876738186</v>
      </c>
      <c r="L19290" t="str">
        <f>TEXT(Orders[[#This Row],[date]],"MMM")</f>
        <v>Feb</v>
      </c>
    </row>
    <row r="19291" spans="1:12" x14ac:dyDescent="0.3">
      <c r="A19291" s="2">
        <v>45139</v>
      </c>
      <c r="B19291">
        <v>1000798</v>
      </c>
      <c r="C19291" t="s">
        <v>4231</v>
      </c>
      <c r="D19291" t="s">
        <v>3172</v>
      </c>
      <c r="E19291">
        <v>525.1011840000001</v>
      </c>
      <c r="F19291">
        <v>633.52224000000001</v>
      </c>
      <c r="G19291" t="s">
        <v>1096</v>
      </c>
      <c r="H19291" t="s">
        <v>69</v>
      </c>
      <c r="I19291" t="s">
        <v>46</v>
      </c>
      <c r="J19291">
        <v>108.42105599999991</v>
      </c>
      <c r="K19291">
        <v>20.647650263153832</v>
      </c>
      <c r="L19291" t="str">
        <f>TEXT(Orders[[#This Row],[date]],"MMM")</f>
        <v>Aug</v>
      </c>
    </row>
    <row r="19292" spans="1:12" x14ac:dyDescent="0.3">
      <c r="A19292" s="2">
        <v>45280</v>
      </c>
      <c r="B19292">
        <v>1000853</v>
      </c>
      <c r="C19292" t="s">
        <v>5701</v>
      </c>
      <c r="D19292" t="s">
        <v>3180</v>
      </c>
      <c r="E19292">
        <v>333.61228800000009</v>
      </c>
      <c r="F19292">
        <v>633.64953600000001</v>
      </c>
      <c r="G19292" t="s">
        <v>1153</v>
      </c>
      <c r="H19292" t="s">
        <v>26</v>
      </c>
      <c r="I19292" t="s">
        <v>13</v>
      </c>
      <c r="J19292">
        <v>300.03724799999992</v>
      </c>
      <c r="K19292">
        <v>89.935910274384085</v>
      </c>
      <c r="L19292" t="str">
        <f>TEXT(Orders[[#This Row],[date]],"MMM")</f>
        <v>Dec</v>
      </c>
    </row>
    <row r="19293" spans="1:12" x14ac:dyDescent="0.3">
      <c r="A19293" s="2">
        <v>45132</v>
      </c>
      <c r="B19293">
        <v>1003986</v>
      </c>
      <c r="C19293" t="s">
        <v>4284</v>
      </c>
      <c r="D19293" t="s">
        <v>3173</v>
      </c>
      <c r="E19293">
        <v>55.577600000000011</v>
      </c>
      <c r="F19293">
        <v>633.72400000000016</v>
      </c>
      <c r="G19293" t="s">
        <v>2753</v>
      </c>
      <c r="H19293" t="s">
        <v>54</v>
      </c>
      <c r="I19293" t="s">
        <v>20</v>
      </c>
      <c r="J19293">
        <v>578.1464000000002</v>
      </c>
      <c r="K19293">
        <v>1040.2507485029942</v>
      </c>
      <c r="L19293" t="str">
        <f>TEXT(Orders[[#This Row],[date]],"MMM")</f>
        <v>Jul</v>
      </c>
    </row>
    <row r="19294" spans="1:12" x14ac:dyDescent="0.3">
      <c r="A19294" s="2">
        <v>45234</v>
      </c>
      <c r="B19294">
        <v>1000264</v>
      </c>
      <c r="C19294" t="s">
        <v>3616</v>
      </c>
      <c r="D19294" t="s">
        <v>3172</v>
      </c>
      <c r="E19294">
        <v>429.99667200000005</v>
      </c>
      <c r="F19294">
        <v>633.83424000000014</v>
      </c>
      <c r="G19294" t="s">
        <v>482</v>
      </c>
      <c r="H19294" t="s">
        <v>45</v>
      </c>
      <c r="I19294" t="s">
        <v>46</v>
      </c>
      <c r="J19294">
        <v>203.83756800000009</v>
      </c>
      <c r="K19294">
        <v>47.404452469808902</v>
      </c>
      <c r="L19294" t="str">
        <f>TEXT(Orders[[#This Row],[date]],"MMM")</f>
        <v>Nov</v>
      </c>
    </row>
    <row r="19295" spans="1:12" x14ac:dyDescent="0.3">
      <c r="A19295" s="2">
        <v>45152</v>
      </c>
      <c r="B19295">
        <v>1002847</v>
      </c>
      <c r="C19295" t="s">
        <v>3447</v>
      </c>
      <c r="D19295" t="s">
        <v>3172</v>
      </c>
      <c r="E19295">
        <v>150.35520000000002</v>
      </c>
      <c r="F19295">
        <v>634.2908000000001</v>
      </c>
      <c r="G19295" t="s">
        <v>3163</v>
      </c>
      <c r="H19295" t="s">
        <v>54</v>
      </c>
      <c r="I19295" t="s">
        <v>20</v>
      </c>
      <c r="J19295">
        <v>483.93560000000008</v>
      </c>
      <c r="K19295">
        <v>321.86156514706511</v>
      </c>
      <c r="L19295" t="str">
        <f>TEXT(Orders[[#This Row],[date]],"MMM")</f>
        <v>Aug</v>
      </c>
    </row>
    <row r="19296" spans="1:12" x14ac:dyDescent="0.3">
      <c r="A19296" s="2">
        <v>45107</v>
      </c>
      <c r="B19296">
        <v>1006792</v>
      </c>
      <c r="C19296" t="s">
        <v>5018</v>
      </c>
      <c r="D19296" t="s">
        <v>3180</v>
      </c>
      <c r="E19296">
        <v>61.288000000000011</v>
      </c>
      <c r="F19296">
        <v>634.50777600000004</v>
      </c>
      <c r="G19296" t="s">
        <v>2942</v>
      </c>
      <c r="H19296" t="s">
        <v>26</v>
      </c>
      <c r="I19296" t="s">
        <v>13</v>
      </c>
      <c r="J19296">
        <v>573.21977600000002</v>
      </c>
      <c r="K19296">
        <v>935.28876125832119</v>
      </c>
      <c r="L19296" t="str">
        <f>TEXT(Orders[[#This Row],[date]],"MMM")</f>
        <v>Jun</v>
      </c>
    </row>
    <row r="19297" spans="1:12" x14ac:dyDescent="0.3">
      <c r="A19297" s="2">
        <v>45238</v>
      </c>
      <c r="B19297">
        <v>1000588</v>
      </c>
      <c r="C19297" t="s">
        <v>5263</v>
      </c>
      <c r="D19297" t="s">
        <v>3171</v>
      </c>
      <c r="E19297">
        <v>394.21440000000007</v>
      </c>
      <c r="F19297">
        <v>635.16236160000005</v>
      </c>
      <c r="G19297" t="s">
        <v>872</v>
      </c>
      <c r="H19297" t="s">
        <v>30</v>
      </c>
      <c r="I19297" t="s">
        <v>13</v>
      </c>
      <c r="J19297">
        <v>240.94796159999999</v>
      </c>
      <c r="K19297">
        <v>61.121045197740095</v>
      </c>
      <c r="L19297" t="str">
        <f>TEXT(Orders[[#This Row],[date]],"MMM")</f>
        <v>Nov</v>
      </c>
    </row>
    <row r="19298" spans="1:12" x14ac:dyDescent="0.3">
      <c r="A19298" s="2">
        <v>45180</v>
      </c>
      <c r="B19298">
        <v>1000831</v>
      </c>
      <c r="C19298" t="s">
        <v>3397</v>
      </c>
      <c r="D19298" t="s">
        <v>3177</v>
      </c>
      <c r="E19298">
        <v>439.1377920000001</v>
      </c>
      <c r="F19298">
        <v>636.54739200000017</v>
      </c>
      <c r="G19298" t="s">
        <v>1131</v>
      </c>
      <c r="H19298" t="s">
        <v>54</v>
      </c>
      <c r="I19298" t="s">
        <v>20</v>
      </c>
      <c r="J19298">
        <v>197.40960000000007</v>
      </c>
      <c r="K19298">
        <v>44.953908225689673</v>
      </c>
      <c r="L19298" t="str">
        <f>TEXT(Orders[[#This Row],[date]],"MMM")</f>
        <v>Sep</v>
      </c>
    </row>
    <row r="19299" spans="1:12" x14ac:dyDescent="0.3">
      <c r="A19299" s="2">
        <v>45206</v>
      </c>
      <c r="B19299">
        <v>1000780</v>
      </c>
      <c r="C19299" t="s">
        <v>5575</v>
      </c>
      <c r="D19299" t="s">
        <v>3176</v>
      </c>
      <c r="E19299">
        <v>540.82483200000013</v>
      </c>
      <c r="F19299">
        <v>637.51084800000012</v>
      </c>
      <c r="G19299" t="s">
        <v>1077</v>
      </c>
      <c r="H19299" t="s">
        <v>57</v>
      </c>
      <c r="I19299" t="s">
        <v>20</v>
      </c>
      <c r="J19299">
        <v>96.686015999999995</v>
      </c>
      <c r="K19299">
        <v>17.877510476442023</v>
      </c>
      <c r="L19299" t="str">
        <f>TEXT(Orders[[#This Row],[date]],"MMM")</f>
        <v>Oct</v>
      </c>
    </row>
    <row r="19300" spans="1:12" x14ac:dyDescent="0.3">
      <c r="A19300" s="2">
        <v>44929</v>
      </c>
      <c r="B19300">
        <v>1002921</v>
      </c>
      <c r="C19300" t="s">
        <v>4960</v>
      </c>
      <c r="D19300" t="s">
        <v>3174</v>
      </c>
      <c r="E19300">
        <v>143.57440000000003</v>
      </c>
      <c r="F19300">
        <v>638.72120000000007</v>
      </c>
      <c r="G19300" t="s">
        <v>2958</v>
      </c>
      <c r="H19300" t="s">
        <v>75</v>
      </c>
      <c r="I19300" t="s">
        <v>46</v>
      </c>
      <c r="J19300">
        <v>495.14680000000004</v>
      </c>
      <c r="K19300">
        <v>344.87123052577613</v>
      </c>
      <c r="L19300" t="str">
        <f>TEXT(Orders[[#This Row],[date]],"MMM")</f>
        <v>Jan</v>
      </c>
    </row>
    <row r="19301" spans="1:12" x14ac:dyDescent="0.3">
      <c r="A19301" s="2">
        <v>45219</v>
      </c>
      <c r="B19301">
        <v>1006049</v>
      </c>
      <c r="C19301" t="s">
        <v>3545</v>
      </c>
      <c r="D19301" t="s">
        <v>3175</v>
      </c>
      <c r="E19301">
        <v>64.26400000000001</v>
      </c>
      <c r="F19301">
        <v>639.67104000000006</v>
      </c>
      <c r="G19301" t="s">
        <v>1896</v>
      </c>
      <c r="H19301" t="s">
        <v>30</v>
      </c>
      <c r="I19301" t="s">
        <v>13</v>
      </c>
      <c r="J19301">
        <v>575.40704000000005</v>
      </c>
      <c r="K19301">
        <v>895.38005726378685</v>
      </c>
      <c r="L19301" t="str">
        <f>TEXT(Orders[[#This Row],[date]],"MMM")</f>
        <v>Oct</v>
      </c>
    </row>
    <row r="19302" spans="1:12" x14ac:dyDescent="0.3">
      <c r="A19302" s="2">
        <v>45117</v>
      </c>
      <c r="B19302">
        <v>1000875</v>
      </c>
      <c r="C19302" t="s">
        <v>4305</v>
      </c>
      <c r="D19302" t="s">
        <v>3172</v>
      </c>
      <c r="E19302">
        <v>323.11872000000005</v>
      </c>
      <c r="F19302">
        <v>639.70233599999995</v>
      </c>
      <c r="G19302" t="s">
        <v>1177</v>
      </c>
      <c r="H19302" t="s">
        <v>54</v>
      </c>
      <c r="I19302" t="s">
        <v>20</v>
      </c>
      <c r="J19302">
        <v>316.58361599999989</v>
      </c>
      <c r="K19302">
        <v>97.977491369116549</v>
      </c>
      <c r="L19302" t="str">
        <f>TEXT(Orders[[#This Row],[date]],"MMM")</f>
        <v>Jul</v>
      </c>
    </row>
    <row r="19303" spans="1:12" x14ac:dyDescent="0.3">
      <c r="A19303" s="2">
        <v>44932</v>
      </c>
      <c r="B19303">
        <v>1004837</v>
      </c>
      <c r="C19303" t="s">
        <v>4075</v>
      </c>
      <c r="D19303" t="s">
        <v>3174</v>
      </c>
      <c r="E19303">
        <v>201.92960000000005</v>
      </c>
      <c r="F19303">
        <v>640.40080000000012</v>
      </c>
      <c r="G19303" t="s">
        <v>927</v>
      </c>
      <c r="H19303" t="s">
        <v>50</v>
      </c>
      <c r="I19303" t="s">
        <v>36</v>
      </c>
      <c r="J19303">
        <v>438.47120000000007</v>
      </c>
      <c r="K19303">
        <v>217.14062722849943</v>
      </c>
      <c r="L19303" t="str">
        <f>TEXT(Orders[[#This Row],[date]],"MMM")</f>
        <v>Jan</v>
      </c>
    </row>
    <row r="19304" spans="1:12" x14ac:dyDescent="0.3">
      <c r="A19304" s="2">
        <v>44959</v>
      </c>
      <c r="B19304">
        <v>1003046</v>
      </c>
      <c r="C19304" t="s">
        <v>5094</v>
      </c>
      <c r="D19304" t="s">
        <v>3173</v>
      </c>
      <c r="E19304">
        <v>254.73920000000004</v>
      </c>
      <c r="F19304">
        <v>640.49959999999999</v>
      </c>
      <c r="G19304" t="s">
        <v>1433</v>
      </c>
      <c r="H19304" t="s">
        <v>45</v>
      </c>
      <c r="I19304" t="s">
        <v>46</v>
      </c>
      <c r="J19304">
        <v>385.76039999999995</v>
      </c>
      <c r="K19304">
        <v>151.43346607039666</v>
      </c>
      <c r="L19304" t="str">
        <f>TEXT(Orders[[#This Row],[date]],"MMM")</f>
        <v>Feb</v>
      </c>
    </row>
    <row r="19305" spans="1:12" x14ac:dyDescent="0.3">
      <c r="A19305" s="2">
        <v>45243</v>
      </c>
      <c r="B19305">
        <v>1000981</v>
      </c>
      <c r="C19305" t="s">
        <v>3702</v>
      </c>
      <c r="D19305" t="s">
        <v>3177</v>
      </c>
      <c r="E19305">
        <v>284.05056000000008</v>
      </c>
      <c r="F19305">
        <v>640.63633920000018</v>
      </c>
      <c r="G19305" t="s">
        <v>1287</v>
      </c>
      <c r="H19305" t="s">
        <v>69</v>
      </c>
      <c r="I19305" t="s">
        <v>46</v>
      </c>
      <c r="J19305">
        <v>356.5857792000001</v>
      </c>
      <c r="K19305">
        <v>125.53602400924682</v>
      </c>
      <c r="L19305" t="str">
        <f>TEXT(Orders[[#This Row],[date]],"MMM")</f>
        <v>Nov</v>
      </c>
    </row>
    <row r="19306" spans="1:12" x14ac:dyDescent="0.3">
      <c r="A19306" s="2">
        <v>45194</v>
      </c>
      <c r="B19306">
        <v>1003397</v>
      </c>
      <c r="C19306" t="s">
        <v>3270</v>
      </c>
      <c r="D19306" t="s">
        <v>3173</v>
      </c>
      <c r="E19306">
        <v>71.756799999999998</v>
      </c>
      <c r="F19306">
        <v>641.36800000000017</v>
      </c>
      <c r="G19306" t="s">
        <v>96</v>
      </c>
      <c r="H19306" t="s">
        <v>45</v>
      </c>
      <c r="I19306" t="s">
        <v>46</v>
      </c>
      <c r="J19306">
        <v>569.61120000000017</v>
      </c>
      <c r="K19306">
        <v>793.80797359971484</v>
      </c>
      <c r="L19306" t="str">
        <f>TEXT(Orders[[#This Row],[date]],"MMM")</f>
        <v>Sep</v>
      </c>
    </row>
    <row r="19307" spans="1:12" x14ac:dyDescent="0.3">
      <c r="A19307" s="2">
        <v>45258</v>
      </c>
      <c r="B19307">
        <v>1002301</v>
      </c>
      <c r="C19307" t="s">
        <v>5704</v>
      </c>
      <c r="D19307" t="s">
        <v>3174</v>
      </c>
      <c r="E19307">
        <v>70.134400000000014</v>
      </c>
      <c r="F19307">
        <v>641.43560000000002</v>
      </c>
      <c r="G19307" t="s">
        <v>2617</v>
      </c>
      <c r="H19307" t="s">
        <v>57</v>
      </c>
      <c r="I19307" t="s">
        <v>20</v>
      </c>
      <c r="J19307">
        <v>571.30119999999999</v>
      </c>
      <c r="K19307">
        <v>814.58057672126643</v>
      </c>
      <c r="L19307" t="str">
        <f>TEXT(Orders[[#This Row],[date]],"MMM")</f>
        <v>Nov</v>
      </c>
    </row>
    <row r="19308" spans="1:12" x14ac:dyDescent="0.3">
      <c r="A19308" s="2">
        <v>45112</v>
      </c>
      <c r="B19308">
        <v>1002122</v>
      </c>
      <c r="C19308" t="s">
        <v>4766</v>
      </c>
      <c r="D19308" t="s">
        <v>3175</v>
      </c>
      <c r="E19308">
        <v>149.34080000000003</v>
      </c>
      <c r="F19308">
        <v>642.15340800000013</v>
      </c>
      <c r="G19308" t="s">
        <v>2438</v>
      </c>
      <c r="H19308" t="s">
        <v>35</v>
      </c>
      <c r="I19308" t="s">
        <v>36</v>
      </c>
      <c r="J19308">
        <v>492.81260800000007</v>
      </c>
      <c r="K19308">
        <v>329.99194325997985</v>
      </c>
      <c r="L19308" t="str">
        <f>TEXT(Orders[[#This Row],[date]],"MMM")</f>
        <v>Jul</v>
      </c>
    </row>
    <row r="19309" spans="1:12" x14ac:dyDescent="0.3">
      <c r="A19309" s="2">
        <v>45284</v>
      </c>
      <c r="B19309">
        <v>1003055</v>
      </c>
      <c r="C19309" t="s">
        <v>4474</v>
      </c>
      <c r="D19309" t="s">
        <v>3177</v>
      </c>
      <c r="E19309">
        <v>190.66240000000005</v>
      </c>
      <c r="F19309">
        <v>642.63680000000011</v>
      </c>
      <c r="G19309" t="s">
        <v>2405</v>
      </c>
      <c r="H19309" t="s">
        <v>35</v>
      </c>
      <c r="I19309" t="s">
        <v>36</v>
      </c>
      <c r="J19309">
        <v>451.97440000000006</v>
      </c>
      <c r="K19309">
        <v>237.05481521264809</v>
      </c>
      <c r="L19309" t="str">
        <f>TEXT(Orders[[#This Row],[date]],"MMM")</f>
        <v>Dec</v>
      </c>
    </row>
    <row r="19310" spans="1:12" x14ac:dyDescent="0.3">
      <c r="A19310" s="2">
        <v>45090</v>
      </c>
      <c r="B19310">
        <v>1000455</v>
      </c>
      <c r="C19310" t="s">
        <v>5191</v>
      </c>
      <c r="D19310" t="s">
        <v>3175</v>
      </c>
      <c r="E19310">
        <v>442.1698560000001</v>
      </c>
      <c r="F19310">
        <v>642.85228800000016</v>
      </c>
      <c r="G19310" t="s">
        <v>724</v>
      </c>
      <c r="H19310" t="s">
        <v>26</v>
      </c>
      <c r="I19310" t="s">
        <v>13</v>
      </c>
      <c r="J19310">
        <v>200.68243200000006</v>
      </c>
      <c r="K19310">
        <v>45.385823858603338</v>
      </c>
      <c r="L19310" t="str">
        <f>TEXT(Orders[[#This Row],[date]],"MMM")</f>
        <v>Jun</v>
      </c>
    </row>
    <row r="19311" spans="1:12" x14ac:dyDescent="0.3">
      <c r="A19311" s="2">
        <v>45046</v>
      </c>
      <c r="B19311">
        <v>1005001</v>
      </c>
      <c r="C19311" t="s">
        <v>4221</v>
      </c>
      <c r="D19311" t="s">
        <v>3172</v>
      </c>
      <c r="E19311">
        <v>42.608000000000004</v>
      </c>
      <c r="F19311">
        <v>643.02680000000009</v>
      </c>
      <c r="G19311" t="s">
        <v>1097</v>
      </c>
      <c r="H19311" t="s">
        <v>69</v>
      </c>
      <c r="I19311" t="s">
        <v>46</v>
      </c>
      <c r="J19311">
        <v>600.41880000000015</v>
      </c>
      <c r="K19311">
        <v>1409.1691701088998</v>
      </c>
      <c r="L19311" t="str">
        <f>TEXT(Orders[[#This Row],[date]],"MMM")</f>
        <v>Apr</v>
      </c>
    </row>
    <row r="19312" spans="1:12" x14ac:dyDescent="0.3">
      <c r="A19312" s="2">
        <v>44938</v>
      </c>
      <c r="B19312">
        <v>1000587</v>
      </c>
      <c r="C19312" t="s">
        <v>4022</v>
      </c>
      <c r="D19312" t="s">
        <v>3177</v>
      </c>
      <c r="E19312">
        <v>244.93440000000007</v>
      </c>
      <c r="F19312">
        <v>643.23442560000012</v>
      </c>
      <c r="G19312" t="s">
        <v>871</v>
      </c>
      <c r="H19312" t="s">
        <v>69</v>
      </c>
      <c r="I19312" t="s">
        <v>46</v>
      </c>
      <c r="J19312">
        <v>398.30002560000003</v>
      </c>
      <c r="K19312">
        <v>162.61498001097434</v>
      </c>
      <c r="L19312" t="str">
        <f>TEXT(Orders[[#This Row],[date]],"MMM")</f>
        <v>Jan</v>
      </c>
    </row>
    <row r="19313" spans="1:12" x14ac:dyDescent="0.3">
      <c r="A19313" s="2">
        <v>45079</v>
      </c>
      <c r="B19313">
        <v>1003044</v>
      </c>
      <c r="C19313" t="s">
        <v>4284</v>
      </c>
      <c r="D19313" t="s">
        <v>3171</v>
      </c>
      <c r="E19313">
        <v>175.92960000000005</v>
      </c>
      <c r="F19313">
        <v>643.57280000000003</v>
      </c>
      <c r="G19313" t="s">
        <v>2753</v>
      </c>
      <c r="H19313" t="s">
        <v>54</v>
      </c>
      <c r="I19313" t="s">
        <v>20</v>
      </c>
      <c r="J19313">
        <v>467.64319999999998</v>
      </c>
      <c r="K19313">
        <v>265.8126887118483</v>
      </c>
      <c r="L19313" t="str">
        <f>TEXT(Orders[[#This Row],[date]],"MMM")</f>
        <v>Jun</v>
      </c>
    </row>
    <row r="19314" spans="1:12" x14ac:dyDescent="0.3">
      <c r="A19314" s="2">
        <v>45077</v>
      </c>
      <c r="B19314">
        <v>1002664</v>
      </c>
      <c r="C19314" t="s">
        <v>5342</v>
      </c>
      <c r="D19314" t="s">
        <v>3174</v>
      </c>
      <c r="E19314">
        <v>279.6352</v>
      </c>
      <c r="F19314">
        <v>643.80160000000024</v>
      </c>
      <c r="G19314" t="s">
        <v>2980</v>
      </c>
      <c r="H19314" t="s">
        <v>88</v>
      </c>
      <c r="I19314" t="s">
        <v>36</v>
      </c>
      <c r="J19314">
        <v>364.16640000000024</v>
      </c>
      <c r="K19314">
        <v>130.22909848259457</v>
      </c>
      <c r="L19314" t="str">
        <f>TEXT(Orders[[#This Row],[date]],"MMM")</f>
        <v>May</v>
      </c>
    </row>
    <row r="19315" spans="1:12" x14ac:dyDescent="0.3">
      <c r="A19315" s="2">
        <v>45289</v>
      </c>
      <c r="B19315">
        <v>1005807</v>
      </c>
      <c r="C19315" t="s">
        <v>5258</v>
      </c>
      <c r="D19315" t="s">
        <v>3179</v>
      </c>
      <c r="E19315">
        <v>38.436000000000007</v>
      </c>
      <c r="F19315">
        <v>643.97376000000008</v>
      </c>
      <c r="G19315" t="s">
        <v>1849</v>
      </c>
      <c r="H19315" t="s">
        <v>75</v>
      </c>
      <c r="I19315" t="s">
        <v>46</v>
      </c>
      <c r="J19315">
        <v>605.53776000000005</v>
      </c>
      <c r="K19315">
        <v>1575.4442709959412</v>
      </c>
      <c r="L19315" t="str">
        <f>TEXT(Orders[[#This Row],[date]],"MMM")</f>
        <v>Dec</v>
      </c>
    </row>
    <row r="19316" spans="1:12" x14ac:dyDescent="0.3">
      <c r="A19316" s="2">
        <v>45112</v>
      </c>
      <c r="B19316">
        <v>1000819</v>
      </c>
      <c r="C19316" t="s">
        <v>4209</v>
      </c>
      <c r="D19316" t="s">
        <v>3175</v>
      </c>
      <c r="E19316">
        <v>264.84825600000005</v>
      </c>
      <c r="F19316">
        <v>645.64032000000009</v>
      </c>
      <c r="G19316" t="s">
        <v>1118</v>
      </c>
      <c r="H19316" t="s">
        <v>45</v>
      </c>
      <c r="I19316" t="s">
        <v>46</v>
      </c>
      <c r="J19316">
        <v>380.79206400000004</v>
      </c>
      <c r="K19316">
        <v>143.77744817017032</v>
      </c>
      <c r="L19316" t="str">
        <f>TEXT(Orders[[#This Row],[date]],"MMM")</f>
        <v>Jul</v>
      </c>
    </row>
    <row r="19317" spans="1:12" x14ac:dyDescent="0.3">
      <c r="A19317" s="2">
        <v>45225</v>
      </c>
      <c r="B19317">
        <v>1001849</v>
      </c>
      <c r="C19317" t="s">
        <v>3503</v>
      </c>
      <c r="D19317" t="s">
        <v>3177</v>
      </c>
      <c r="E19317">
        <v>132.99520000000004</v>
      </c>
      <c r="F19317">
        <v>646.45318400000019</v>
      </c>
      <c r="G19317" t="s">
        <v>2165</v>
      </c>
      <c r="H19317" t="s">
        <v>35</v>
      </c>
      <c r="I19317" t="s">
        <v>36</v>
      </c>
      <c r="J19317">
        <v>513.45798400000012</v>
      </c>
      <c r="K19317">
        <v>386.07256803253051</v>
      </c>
      <c r="L19317" t="str">
        <f>TEXT(Orders[[#This Row],[date]],"MMM")</f>
        <v>Oct</v>
      </c>
    </row>
    <row r="19318" spans="1:12" x14ac:dyDescent="0.3">
      <c r="A19318" s="2">
        <v>44996</v>
      </c>
      <c r="B19318">
        <v>1000131</v>
      </c>
      <c r="C19318" t="s">
        <v>3246</v>
      </c>
      <c r="D19318" t="s">
        <v>3179</v>
      </c>
      <c r="E19318">
        <v>24.557183999999999</v>
      </c>
      <c r="F19318">
        <v>646.6521984000002</v>
      </c>
      <c r="G19318" t="s">
        <v>281</v>
      </c>
      <c r="H19318" t="s">
        <v>35</v>
      </c>
      <c r="I19318" t="s">
        <v>36</v>
      </c>
      <c r="J19318">
        <v>622.0950144000002</v>
      </c>
      <c r="K19318">
        <v>2533.2506137511541</v>
      </c>
      <c r="L19318" t="str">
        <f>TEXT(Orders[[#This Row],[date]],"MMM")</f>
        <v>Mar</v>
      </c>
    </row>
    <row r="19319" spans="1:12" x14ac:dyDescent="0.3">
      <c r="A19319" s="2">
        <v>45243</v>
      </c>
      <c r="B19319">
        <v>1000848</v>
      </c>
      <c r="C19319" t="s">
        <v>4279</v>
      </c>
      <c r="D19319" t="s">
        <v>3171</v>
      </c>
      <c r="E19319">
        <v>434.10124800000017</v>
      </c>
      <c r="F19319">
        <v>646.790976</v>
      </c>
      <c r="G19319" t="s">
        <v>1148</v>
      </c>
      <c r="H19319" t="s">
        <v>75</v>
      </c>
      <c r="I19319" t="s">
        <v>46</v>
      </c>
      <c r="J19319">
        <v>212.68972799999983</v>
      </c>
      <c r="K19319">
        <v>48.995419612338857</v>
      </c>
      <c r="L19319" t="str">
        <f>TEXT(Orders[[#This Row],[date]],"MMM")</f>
        <v>Nov</v>
      </c>
    </row>
    <row r="19320" spans="1:12" x14ac:dyDescent="0.3">
      <c r="A19320" s="2">
        <v>45282</v>
      </c>
      <c r="B19320">
        <v>1000649</v>
      </c>
      <c r="C19320" t="s">
        <v>4088</v>
      </c>
      <c r="D19320" t="s">
        <v>3173</v>
      </c>
      <c r="E19320">
        <v>518.89363200000014</v>
      </c>
      <c r="F19320">
        <v>647.94986880000022</v>
      </c>
      <c r="G19320" t="s">
        <v>940</v>
      </c>
      <c r="H19320" t="s">
        <v>57</v>
      </c>
      <c r="I19320" t="s">
        <v>20</v>
      </c>
      <c r="J19320">
        <v>129.05623680000008</v>
      </c>
      <c r="K19320">
        <v>24.871424284505391</v>
      </c>
      <c r="L19320" t="str">
        <f>TEXT(Orders[[#This Row],[date]],"MMM")</f>
        <v>Dec</v>
      </c>
    </row>
    <row r="19321" spans="1:12" x14ac:dyDescent="0.3">
      <c r="A19321" s="2">
        <v>45082</v>
      </c>
      <c r="B19321">
        <v>1000363</v>
      </c>
      <c r="C19321" t="s">
        <v>3750</v>
      </c>
      <c r="D19321" t="s">
        <v>3175</v>
      </c>
      <c r="E19321">
        <v>330.41068800000005</v>
      </c>
      <c r="F19321">
        <v>648.0444672000001</v>
      </c>
      <c r="G19321" t="s">
        <v>610</v>
      </c>
      <c r="H19321" t="s">
        <v>30</v>
      </c>
      <c r="I19321" t="s">
        <v>13</v>
      </c>
      <c r="J19321">
        <v>317.63377920000005</v>
      </c>
      <c r="K19321">
        <v>96.133021943890625</v>
      </c>
      <c r="L19321" t="str">
        <f>TEXT(Orders[[#This Row],[date]],"MMM")</f>
        <v>Jun</v>
      </c>
    </row>
    <row r="19322" spans="1:12" x14ac:dyDescent="0.3">
      <c r="A19322" s="2">
        <v>45218</v>
      </c>
      <c r="B19322">
        <v>1000489</v>
      </c>
      <c r="C19322" t="s">
        <v>3905</v>
      </c>
      <c r="D19322" t="s">
        <v>3177</v>
      </c>
      <c r="E19322">
        <v>629.57107200000007</v>
      </c>
      <c r="F19322">
        <v>648.35347200000012</v>
      </c>
      <c r="G19322" t="s">
        <v>763</v>
      </c>
      <c r="H19322" t="s">
        <v>45</v>
      </c>
      <c r="I19322" t="s">
        <v>46</v>
      </c>
      <c r="J19322">
        <v>18.782400000000052</v>
      </c>
      <c r="K19322">
        <v>2.9833645215515956</v>
      </c>
      <c r="L19322" t="str">
        <f>TEXT(Orders[[#This Row],[date]],"MMM")</f>
        <v>Oct</v>
      </c>
    </row>
    <row r="19323" spans="1:12" x14ac:dyDescent="0.3">
      <c r="A19323" s="2">
        <v>45235</v>
      </c>
      <c r="B19323">
        <v>1004534</v>
      </c>
      <c r="C19323" t="s">
        <v>4222</v>
      </c>
      <c r="D19323" t="s">
        <v>3173</v>
      </c>
      <c r="E19323">
        <v>230.52800000000002</v>
      </c>
      <c r="F19323">
        <v>648.4140000000001</v>
      </c>
      <c r="G19323" t="s">
        <v>1082</v>
      </c>
      <c r="H19323" t="s">
        <v>88</v>
      </c>
      <c r="I19323" t="s">
        <v>36</v>
      </c>
      <c r="J19323">
        <v>417.88600000000008</v>
      </c>
      <c r="K19323">
        <v>181.27342448639646</v>
      </c>
      <c r="L19323" t="str">
        <f>TEXT(Orders[[#This Row],[date]],"MMM")</f>
        <v>Nov</v>
      </c>
    </row>
    <row r="19324" spans="1:12" x14ac:dyDescent="0.3">
      <c r="A19324" s="2">
        <v>45065</v>
      </c>
      <c r="B19324">
        <v>1003812</v>
      </c>
      <c r="C19324" t="s">
        <v>5008</v>
      </c>
      <c r="D19324" t="s">
        <v>3172</v>
      </c>
      <c r="E19324">
        <v>198.09280000000001</v>
      </c>
      <c r="F19324">
        <v>648.42440000000011</v>
      </c>
      <c r="G19324" t="s">
        <v>2686</v>
      </c>
      <c r="H19324" t="s">
        <v>69</v>
      </c>
      <c r="I19324" t="s">
        <v>46</v>
      </c>
      <c r="J19324">
        <v>450.33160000000009</v>
      </c>
      <c r="K19324">
        <v>227.33365372189201</v>
      </c>
      <c r="L19324" t="str">
        <f>TEXT(Orders[[#This Row],[date]],"MMM")</f>
        <v>May</v>
      </c>
    </row>
    <row r="19325" spans="1:12" x14ac:dyDescent="0.3">
      <c r="A19325" s="2">
        <v>45163</v>
      </c>
      <c r="B19325">
        <v>1002286</v>
      </c>
      <c r="C19325" t="s">
        <v>4992</v>
      </c>
      <c r="D19325" t="s">
        <v>3171</v>
      </c>
      <c r="E19325">
        <v>135.95840000000001</v>
      </c>
      <c r="F19325">
        <v>648.72080000000017</v>
      </c>
      <c r="G19325" t="s">
        <v>2602</v>
      </c>
      <c r="H19325" t="s">
        <v>69</v>
      </c>
      <c r="I19325" t="s">
        <v>46</v>
      </c>
      <c r="J19325">
        <v>512.76240000000018</v>
      </c>
      <c r="K19325">
        <v>377.14653894132334</v>
      </c>
      <c r="L19325" t="str">
        <f>TEXT(Orders[[#This Row],[date]],"MMM")</f>
        <v>Aug</v>
      </c>
    </row>
    <row r="19326" spans="1:12" x14ac:dyDescent="0.3">
      <c r="A19326" s="2">
        <v>45156</v>
      </c>
      <c r="B19326">
        <v>1000285</v>
      </c>
      <c r="C19326" t="s">
        <v>3646</v>
      </c>
      <c r="D19326" t="s">
        <v>3178</v>
      </c>
      <c r="E19326">
        <v>460.11072000000007</v>
      </c>
      <c r="F19326">
        <v>648.8352000000001</v>
      </c>
      <c r="G19326" t="s">
        <v>510</v>
      </c>
      <c r="H19326" t="s">
        <v>57</v>
      </c>
      <c r="I19326" t="s">
        <v>20</v>
      </c>
      <c r="J19326">
        <v>188.72448000000003</v>
      </c>
      <c r="K19326">
        <v>41.0171882106985</v>
      </c>
      <c r="L19326" t="str">
        <f>TEXT(Orders[[#This Row],[date]],"MMM")</f>
        <v>Aug</v>
      </c>
    </row>
    <row r="19327" spans="1:12" x14ac:dyDescent="0.3">
      <c r="A19327" s="2">
        <v>44999</v>
      </c>
      <c r="B19327">
        <v>1000861</v>
      </c>
      <c r="C19327" t="s">
        <v>5613</v>
      </c>
      <c r="D19327" t="s">
        <v>3175</v>
      </c>
      <c r="E19327">
        <v>592.2585600000001</v>
      </c>
      <c r="F19327">
        <v>648.95750400000009</v>
      </c>
      <c r="G19327" t="s">
        <v>1161</v>
      </c>
      <c r="H19327" t="s">
        <v>88</v>
      </c>
      <c r="I19327" t="s">
        <v>36</v>
      </c>
      <c r="J19327">
        <v>56.698943999999983</v>
      </c>
      <c r="K19327">
        <v>9.5733431020397539</v>
      </c>
      <c r="L19327" t="str">
        <f>TEXT(Orders[[#This Row],[date]],"MMM")</f>
        <v>Mar</v>
      </c>
    </row>
    <row r="19328" spans="1:12" x14ac:dyDescent="0.3">
      <c r="A19328" s="2">
        <v>44973</v>
      </c>
      <c r="B19328">
        <v>1000404</v>
      </c>
      <c r="C19328" t="s">
        <v>3799</v>
      </c>
      <c r="D19328" t="s">
        <v>3175</v>
      </c>
      <c r="E19328">
        <v>438.95347199999998</v>
      </c>
      <c r="F19328">
        <v>649.0194048000003</v>
      </c>
      <c r="G19328" t="s">
        <v>665</v>
      </c>
      <c r="H19328" t="s">
        <v>45</v>
      </c>
      <c r="I19328" t="s">
        <v>46</v>
      </c>
      <c r="J19328">
        <v>210.06593280000033</v>
      </c>
      <c r="K19328">
        <v>47.85608184003619</v>
      </c>
      <c r="L19328" t="str">
        <f>TEXT(Orders[[#This Row],[date]],"MMM")</f>
        <v>Feb</v>
      </c>
    </row>
    <row r="19329" spans="1:12" x14ac:dyDescent="0.3">
      <c r="A19329" s="2">
        <v>45245</v>
      </c>
      <c r="B19329">
        <v>1000804</v>
      </c>
      <c r="C19329" t="s">
        <v>3718</v>
      </c>
      <c r="D19329" t="s">
        <v>3180</v>
      </c>
      <c r="E19329">
        <v>519.526656</v>
      </c>
      <c r="F19329">
        <v>649.42176000000029</v>
      </c>
      <c r="G19329" t="s">
        <v>1103</v>
      </c>
      <c r="H19329" t="s">
        <v>57</v>
      </c>
      <c r="I19329" t="s">
        <v>20</v>
      </c>
      <c r="J19329">
        <v>129.89510400000029</v>
      </c>
      <c r="K19329">
        <v>25.002586970243986</v>
      </c>
      <c r="L19329" t="str">
        <f>TEXT(Orders[[#This Row],[date]],"MMM")</f>
        <v>Nov</v>
      </c>
    </row>
    <row r="19330" spans="1:12" x14ac:dyDescent="0.3">
      <c r="A19330" s="2">
        <v>44950</v>
      </c>
      <c r="B19330">
        <v>1000456</v>
      </c>
      <c r="C19330" t="s">
        <v>3864</v>
      </c>
      <c r="D19330" t="s">
        <v>3175</v>
      </c>
      <c r="E19330">
        <v>293.74156800000003</v>
      </c>
      <c r="F19330">
        <v>649.43424000000005</v>
      </c>
      <c r="G19330" t="s">
        <v>725</v>
      </c>
      <c r="H19330" t="s">
        <v>30</v>
      </c>
      <c r="I19330" t="s">
        <v>13</v>
      </c>
      <c r="J19330">
        <v>355.69267200000002</v>
      </c>
      <c r="K19330">
        <v>121.09034292347754</v>
      </c>
      <c r="L19330" t="str">
        <f>TEXT(Orders[[#This Row],[date]],"MMM")</f>
        <v>Jan</v>
      </c>
    </row>
    <row r="19331" spans="1:12" x14ac:dyDescent="0.3">
      <c r="A19331" s="2">
        <v>45243</v>
      </c>
      <c r="B19331">
        <v>1000124</v>
      </c>
      <c r="C19331" t="s">
        <v>3424</v>
      </c>
      <c r="D19331" t="s">
        <v>3174</v>
      </c>
      <c r="E19331">
        <v>124.20518400000002</v>
      </c>
      <c r="F19331">
        <v>649.73850240000024</v>
      </c>
      <c r="G19331" t="s">
        <v>270</v>
      </c>
      <c r="H19331" t="s">
        <v>30</v>
      </c>
      <c r="I19331" t="s">
        <v>13</v>
      </c>
      <c r="J19331">
        <v>525.53331840000021</v>
      </c>
      <c r="K19331">
        <v>423.11705637020765</v>
      </c>
      <c r="L19331" t="str">
        <f>TEXT(Orders[[#This Row],[date]],"MMM")</f>
        <v>Nov</v>
      </c>
    </row>
    <row r="19332" spans="1:12" x14ac:dyDescent="0.3">
      <c r="A19332" s="2">
        <v>45083</v>
      </c>
      <c r="B19332">
        <v>1004594</v>
      </c>
      <c r="C19332" t="s">
        <v>5472</v>
      </c>
      <c r="D19332" t="s">
        <v>3179</v>
      </c>
      <c r="E19332">
        <v>109.94880000000001</v>
      </c>
      <c r="F19332">
        <v>649.89600000000007</v>
      </c>
      <c r="G19332" t="s">
        <v>2103</v>
      </c>
      <c r="H19332" t="s">
        <v>12</v>
      </c>
      <c r="I19332" t="s">
        <v>13</v>
      </c>
      <c r="J19332">
        <v>539.94720000000007</v>
      </c>
      <c r="K19332">
        <v>491.08967082860386</v>
      </c>
      <c r="L19332" t="str">
        <f>TEXT(Orders[[#This Row],[date]],"MMM")</f>
        <v>Jun</v>
      </c>
    </row>
    <row r="19333" spans="1:12" x14ac:dyDescent="0.3">
      <c r="A19333" s="2">
        <v>45233</v>
      </c>
      <c r="B19333">
        <v>1000161</v>
      </c>
      <c r="C19333" t="s">
        <v>3474</v>
      </c>
      <c r="D19333" t="s">
        <v>3171</v>
      </c>
      <c r="E19333">
        <v>391.43424000000005</v>
      </c>
      <c r="F19333">
        <v>650.41691520000006</v>
      </c>
      <c r="G19333" t="s">
        <v>331</v>
      </c>
      <c r="H19333" t="s">
        <v>57</v>
      </c>
      <c r="I19333" t="s">
        <v>20</v>
      </c>
      <c r="J19333">
        <v>258.98267520000002</v>
      </c>
      <c r="K19333">
        <v>66.162499018992307</v>
      </c>
      <c r="L19333" t="str">
        <f>TEXT(Orders[[#This Row],[date]],"MMM")</f>
        <v>Nov</v>
      </c>
    </row>
    <row r="19334" spans="1:12" x14ac:dyDescent="0.3">
      <c r="A19334" s="2">
        <v>45245</v>
      </c>
      <c r="B19334">
        <v>1000836</v>
      </c>
      <c r="C19334" t="s">
        <v>4271</v>
      </c>
      <c r="D19334" t="s">
        <v>3175</v>
      </c>
      <c r="E19334">
        <v>294.63782400000002</v>
      </c>
      <c r="F19334">
        <v>650.41766400000017</v>
      </c>
      <c r="G19334" t="s">
        <v>1136</v>
      </c>
      <c r="H19334" t="s">
        <v>19</v>
      </c>
      <c r="I19334" t="s">
        <v>20</v>
      </c>
      <c r="J19334">
        <v>355.77984000000015</v>
      </c>
      <c r="K19334">
        <v>120.75158415506087</v>
      </c>
      <c r="L19334" t="str">
        <f>TEXT(Orders[[#This Row],[date]],"MMM")</f>
        <v>Nov</v>
      </c>
    </row>
    <row r="19335" spans="1:12" x14ac:dyDescent="0.3">
      <c r="A19335" s="2">
        <v>45132</v>
      </c>
      <c r="B19335">
        <v>1019126</v>
      </c>
      <c r="C19335" t="s">
        <v>3611</v>
      </c>
      <c r="D19335" t="s">
        <v>3180</v>
      </c>
      <c r="E19335">
        <v>596.11280000000011</v>
      </c>
      <c r="F19335">
        <v>650.57126400000016</v>
      </c>
      <c r="G19335" t="s">
        <v>953</v>
      </c>
      <c r="H19335" t="s">
        <v>75</v>
      </c>
      <c r="I19335" t="s">
        <v>46</v>
      </c>
      <c r="J19335">
        <v>54.458464000000049</v>
      </c>
      <c r="K19335">
        <v>9.1355971554377025</v>
      </c>
      <c r="L19335" t="str">
        <f>TEXT(Orders[[#This Row],[date]],"MMM")</f>
        <v>Jul</v>
      </c>
    </row>
    <row r="19336" spans="1:12" x14ac:dyDescent="0.3">
      <c r="A19336" s="2">
        <v>45276</v>
      </c>
      <c r="B19336">
        <v>1005333</v>
      </c>
      <c r="C19336" t="s">
        <v>5606</v>
      </c>
      <c r="D19336" t="s">
        <v>3178</v>
      </c>
      <c r="E19336">
        <v>170.77440000000001</v>
      </c>
      <c r="F19336">
        <v>651.7628000000002</v>
      </c>
      <c r="G19336" t="s">
        <v>2192</v>
      </c>
      <c r="H19336" t="s">
        <v>35</v>
      </c>
      <c r="I19336" t="s">
        <v>36</v>
      </c>
      <c r="J19336">
        <v>480.98840000000018</v>
      </c>
      <c r="K19336">
        <v>281.65134821144159</v>
      </c>
      <c r="L19336" t="str">
        <f>TEXT(Orders[[#This Row],[date]],"MMM")</f>
        <v>Dec</v>
      </c>
    </row>
    <row r="19337" spans="1:12" x14ac:dyDescent="0.3">
      <c r="A19337" s="2">
        <v>45265</v>
      </c>
      <c r="B19337">
        <v>1000190</v>
      </c>
      <c r="C19337" t="s">
        <v>5048</v>
      </c>
      <c r="D19337" t="s">
        <v>3175</v>
      </c>
      <c r="E19337">
        <v>218.84889600000002</v>
      </c>
      <c r="F19337">
        <v>651.85885440000015</v>
      </c>
      <c r="G19337" t="s">
        <v>373</v>
      </c>
      <c r="H19337" t="s">
        <v>69</v>
      </c>
      <c r="I19337" t="s">
        <v>46</v>
      </c>
      <c r="J19337">
        <v>433.00995840000013</v>
      </c>
      <c r="K19337">
        <v>197.85795876256103</v>
      </c>
      <c r="L19337" t="str">
        <f>TEXT(Orders[[#This Row],[date]],"MMM")</f>
        <v>Dec</v>
      </c>
    </row>
    <row r="19338" spans="1:12" x14ac:dyDescent="0.3">
      <c r="A19338" s="2">
        <v>45289</v>
      </c>
      <c r="B19338">
        <v>1000495</v>
      </c>
      <c r="C19338" t="s">
        <v>3914</v>
      </c>
      <c r="D19338" t="s">
        <v>3171</v>
      </c>
      <c r="E19338">
        <v>153.92716800000002</v>
      </c>
      <c r="F19338">
        <v>652.68902400000024</v>
      </c>
      <c r="G19338" t="s">
        <v>769</v>
      </c>
      <c r="H19338" t="s">
        <v>69</v>
      </c>
      <c r="I19338" t="s">
        <v>46</v>
      </c>
      <c r="J19338">
        <v>498.76185600000019</v>
      </c>
      <c r="K19338">
        <v>324.02457764960644</v>
      </c>
      <c r="L19338" t="str">
        <f>TEXT(Orders[[#This Row],[date]],"MMM")</f>
        <v>Dec</v>
      </c>
    </row>
    <row r="19339" spans="1:12" x14ac:dyDescent="0.3">
      <c r="A19339" s="2">
        <v>45053</v>
      </c>
      <c r="B19339">
        <v>1000381</v>
      </c>
      <c r="C19339" t="s">
        <v>3222</v>
      </c>
      <c r="D19339" t="s">
        <v>3178</v>
      </c>
      <c r="E19339">
        <v>507.00748800000014</v>
      </c>
      <c r="F19339">
        <v>652.71997440000018</v>
      </c>
      <c r="G19339" t="s">
        <v>633</v>
      </c>
      <c r="H19339" t="s">
        <v>57</v>
      </c>
      <c r="I19339" t="s">
        <v>20</v>
      </c>
      <c r="J19339">
        <v>145.71248640000005</v>
      </c>
      <c r="K19339">
        <v>28.73971092119255</v>
      </c>
      <c r="L19339" t="str">
        <f>TEXT(Orders[[#This Row],[date]],"MMM")</f>
        <v>May</v>
      </c>
    </row>
    <row r="19340" spans="1:12" x14ac:dyDescent="0.3">
      <c r="A19340" s="2">
        <v>44933</v>
      </c>
      <c r="B19340">
        <v>1000847</v>
      </c>
      <c r="C19340" t="s">
        <v>4278</v>
      </c>
      <c r="D19340" t="s">
        <v>3177</v>
      </c>
      <c r="E19340">
        <v>547.99833600000011</v>
      </c>
      <c r="F19340">
        <v>653.90208000000007</v>
      </c>
      <c r="G19340" t="s">
        <v>1147</v>
      </c>
      <c r="H19340" t="s">
        <v>75</v>
      </c>
      <c r="I19340" t="s">
        <v>46</v>
      </c>
      <c r="J19340">
        <v>105.90374399999996</v>
      </c>
      <c r="K19340">
        <v>19.32555941191762</v>
      </c>
      <c r="L19340" t="str">
        <f>TEXT(Orders[[#This Row],[date]],"MMM")</f>
        <v>Jan</v>
      </c>
    </row>
    <row r="19341" spans="1:12" x14ac:dyDescent="0.3">
      <c r="A19341" s="2">
        <v>45020</v>
      </c>
      <c r="B19341">
        <v>1000860</v>
      </c>
      <c r="C19341" t="s">
        <v>4293</v>
      </c>
      <c r="D19341" t="s">
        <v>3174</v>
      </c>
      <c r="E19341">
        <v>247.44960000000006</v>
      </c>
      <c r="F19341">
        <v>654.45369600000015</v>
      </c>
      <c r="G19341" t="s">
        <v>1160</v>
      </c>
      <c r="H19341" t="s">
        <v>26</v>
      </c>
      <c r="I19341" t="s">
        <v>13</v>
      </c>
      <c r="J19341">
        <v>407.00409600000012</v>
      </c>
      <c r="K19341">
        <v>164.47959342023589</v>
      </c>
      <c r="L19341" t="str">
        <f>TEXT(Orders[[#This Row],[date]],"MMM")</f>
        <v>Apr</v>
      </c>
    </row>
    <row r="19342" spans="1:12" x14ac:dyDescent="0.3">
      <c r="A19342" s="2">
        <v>45273</v>
      </c>
      <c r="B19342">
        <v>1000280</v>
      </c>
      <c r="C19342" t="s">
        <v>3640</v>
      </c>
      <c r="D19342" t="s">
        <v>3178</v>
      </c>
      <c r="E19342">
        <v>208.03545600000004</v>
      </c>
      <c r="F19342">
        <v>655.0752</v>
      </c>
      <c r="G19342" t="s">
        <v>502</v>
      </c>
      <c r="H19342" t="s">
        <v>30</v>
      </c>
      <c r="I19342" t="s">
        <v>13</v>
      </c>
      <c r="J19342">
        <v>447.03974399999993</v>
      </c>
      <c r="K19342">
        <v>214.88632399277162</v>
      </c>
      <c r="L19342" t="str">
        <f>TEXT(Orders[[#This Row],[date]],"MMM")</f>
        <v>Dec</v>
      </c>
    </row>
    <row r="19343" spans="1:12" x14ac:dyDescent="0.3">
      <c r="A19343" s="2">
        <v>45279</v>
      </c>
      <c r="B19343">
        <v>1000450</v>
      </c>
      <c r="C19343" t="s">
        <v>3857</v>
      </c>
      <c r="D19343" t="s">
        <v>3177</v>
      </c>
      <c r="E19343">
        <v>582.52761600000008</v>
      </c>
      <c r="F19343">
        <v>655.27488000000005</v>
      </c>
      <c r="G19343" t="s">
        <v>718</v>
      </c>
      <c r="H19343" t="s">
        <v>26</v>
      </c>
      <c r="I19343" t="s">
        <v>13</v>
      </c>
      <c r="J19343">
        <v>72.747263999999973</v>
      </c>
      <c r="K19343">
        <v>12.488208627691904</v>
      </c>
      <c r="L19343" t="str">
        <f>TEXT(Orders[[#This Row],[date]],"MMM")</f>
        <v>Dec</v>
      </c>
    </row>
    <row r="19344" spans="1:12" x14ac:dyDescent="0.3">
      <c r="A19344" s="2">
        <v>45203</v>
      </c>
      <c r="B19344">
        <v>1001703</v>
      </c>
      <c r="C19344" t="s">
        <v>4469</v>
      </c>
      <c r="D19344" t="s">
        <v>3172</v>
      </c>
      <c r="E19344">
        <v>256.77440000000001</v>
      </c>
      <c r="F19344">
        <v>656.40972800000009</v>
      </c>
      <c r="G19344" t="s">
        <v>2018</v>
      </c>
      <c r="H19344" t="s">
        <v>50</v>
      </c>
      <c r="I19344" t="s">
        <v>36</v>
      </c>
      <c r="J19344">
        <v>399.63532800000007</v>
      </c>
      <c r="K19344">
        <v>155.63674883477483</v>
      </c>
      <c r="L19344" t="str">
        <f>TEXT(Orders[[#This Row],[date]],"MMM")</f>
        <v>Oct</v>
      </c>
    </row>
    <row r="19345" spans="1:12" x14ac:dyDescent="0.3">
      <c r="A19345" s="2">
        <v>45226</v>
      </c>
      <c r="B19345">
        <v>1000525</v>
      </c>
      <c r="C19345" t="s">
        <v>5252</v>
      </c>
      <c r="D19345" t="s">
        <v>3176</v>
      </c>
      <c r="E19345">
        <v>667.21920000000023</v>
      </c>
      <c r="F19345">
        <v>656.58777600000008</v>
      </c>
      <c r="G19345" t="s">
        <v>802</v>
      </c>
      <c r="H19345" t="s">
        <v>19</v>
      </c>
      <c r="I19345" t="s">
        <v>20</v>
      </c>
      <c r="J19345">
        <v>-10.631424000000152</v>
      </c>
      <c r="K19345">
        <v>-1.5933929958850328</v>
      </c>
      <c r="L19345" t="str">
        <f>TEXT(Orders[[#This Row],[date]],"MMM")</f>
        <v>Oct</v>
      </c>
    </row>
    <row r="19346" spans="1:12" x14ac:dyDescent="0.3">
      <c r="A19346" s="2">
        <v>45045</v>
      </c>
      <c r="B19346">
        <v>1004467</v>
      </c>
      <c r="C19346" t="s">
        <v>3813</v>
      </c>
      <c r="D19346" t="s">
        <v>3171</v>
      </c>
      <c r="E19346">
        <v>205.7216</v>
      </c>
      <c r="F19346">
        <v>657.30080000000009</v>
      </c>
      <c r="G19346" t="s">
        <v>676</v>
      </c>
      <c r="H19346" t="s">
        <v>12</v>
      </c>
      <c r="I19346" t="s">
        <v>13</v>
      </c>
      <c r="J19346">
        <v>451.57920000000013</v>
      </c>
      <c r="K19346">
        <v>219.50986187157798</v>
      </c>
      <c r="L19346" t="str">
        <f>TEXT(Orders[[#This Row],[date]],"MMM")</f>
        <v>Apr</v>
      </c>
    </row>
    <row r="19347" spans="1:12" x14ac:dyDescent="0.3">
      <c r="A19347" s="2">
        <v>45244</v>
      </c>
      <c r="B19347">
        <v>1001015</v>
      </c>
      <c r="C19347" t="s">
        <v>5037</v>
      </c>
      <c r="D19347" t="s">
        <v>3180</v>
      </c>
      <c r="E19347">
        <v>338.10201600000005</v>
      </c>
      <c r="F19347">
        <v>657.54024960000015</v>
      </c>
      <c r="G19347" t="s">
        <v>1321</v>
      </c>
      <c r="H19347" t="s">
        <v>75</v>
      </c>
      <c r="I19347" t="s">
        <v>46</v>
      </c>
      <c r="J19347">
        <v>319.4382336000001</v>
      </c>
      <c r="K19347">
        <v>94.479836996890327</v>
      </c>
      <c r="L19347" t="str">
        <f>TEXT(Orders[[#This Row],[date]],"MMM")</f>
        <v>Nov</v>
      </c>
    </row>
    <row r="19348" spans="1:12" x14ac:dyDescent="0.3">
      <c r="A19348" s="2">
        <v>45226</v>
      </c>
      <c r="B19348">
        <v>1000535</v>
      </c>
      <c r="C19348" t="s">
        <v>3970</v>
      </c>
      <c r="D19348" t="s">
        <v>3178</v>
      </c>
      <c r="E19348">
        <v>545.57760000000007</v>
      </c>
      <c r="F19348">
        <v>657.72744960000023</v>
      </c>
      <c r="G19348" t="s">
        <v>813</v>
      </c>
      <c r="H19348" t="s">
        <v>26</v>
      </c>
      <c r="I19348" t="s">
        <v>13</v>
      </c>
      <c r="J19348">
        <v>112.14984960000015</v>
      </c>
      <c r="K19348">
        <v>20.556168288434154</v>
      </c>
      <c r="L19348" t="str">
        <f>TEXT(Orders[[#This Row],[date]],"MMM")</f>
        <v>Oct</v>
      </c>
    </row>
    <row r="19349" spans="1:12" x14ac:dyDescent="0.3">
      <c r="A19349" s="2">
        <v>45008</v>
      </c>
      <c r="B19349">
        <v>1004748</v>
      </c>
      <c r="C19349" t="s">
        <v>4731</v>
      </c>
      <c r="D19349" t="s">
        <v>3179</v>
      </c>
      <c r="E19349">
        <v>377.02080000000012</v>
      </c>
      <c r="F19349">
        <v>658.88160000000005</v>
      </c>
      <c r="G19349" t="s">
        <v>1843</v>
      </c>
      <c r="H19349" t="s">
        <v>69</v>
      </c>
      <c r="I19349" t="s">
        <v>46</v>
      </c>
      <c r="J19349">
        <v>281.86079999999993</v>
      </c>
      <c r="K19349">
        <v>74.760013240648746</v>
      </c>
      <c r="L19349" t="str">
        <f>TEXT(Orders[[#This Row],[date]],"MMM")</f>
        <v>Mar</v>
      </c>
    </row>
    <row r="19350" spans="1:12" x14ac:dyDescent="0.3">
      <c r="A19350" s="2">
        <v>45014</v>
      </c>
      <c r="B19350">
        <v>1001925</v>
      </c>
      <c r="C19350" t="s">
        <v>4171</v>
      </c>
      <c r="D19350" t="s">
        <v>3176</v>
      </c>
      <c r="E19350">
        <v>182.7296</v>
      </c>
      <c r="F19350">
        <v>659.02969600000017</v>
      </c>
      <c r="G19350" t="s">
        <v>2241</v>
      </c>
      <c r="H19350" t="s">
        <v>75</v>
      </c>
      <c r="I19350" t="s">
        <v>46</v>
      </c>
      <c r="J19350">
        <v>476.30009600000017</v>
      </c>
      <c r="K19350">
        <v>260.65842425091506</v>
      </c>
      <c r="L19350" t="str">
        <f>TEXT(Orders[[#This Row],[date]],"MMM")</f>
        <v>Mar</v>
      </c>
    </row>
    <row r="19351" spans="1:12" x14ac:dyDescent="0.3">
      <c r="A19351" s="2">
        <v>45160</v>
      </c>
      <c r="B19351">
        <v>1000787</v>
      </c>
      <c r="C19351" t="s">
        <v>5113</v>
      </c>
      <c r="D19351" t="s">
        <v>3180</v>
      </c>
      <c r="E19351">
        <v>567.93254400000012</v>
      </c>
      <c r="F19351">
        <v>659.17862400000013</v>
      </c>
      <c r="G19351" t="s">
        <v>1084</v>
      </c>
      <c r="H19351" t="s">
        <v>69</v>
      </c>
      <c r="I19351" t="s">
        <v>46</v>
      </c>
      <c r="J19351">
        <v>91.246080000000006</v>
      </c>
      <c r="K19351">
        <v>16.066358754042451</v>
      </c>
      <c r="L19351" t="str">
        <f>TEXT(Orders[[#This Row],[date]],"MMM")</f>
        <v>Aug</v>
      </c>
    </row>
    <row r="19352" spans="1:12" x14ac:dyDescent="0.3">
      <c r="A19352" s="2">
        <v>45082</v>
      </c>
      <c r="B19352">
        <v>1002922</v>
      </c>
      <c r="C19352" t="s">
        <v>5602</v>
      </c>
      <c r="D19352" t="s">
        <v>3176</v>
      </c>
      <c r="E19352">
        <v>81.884799999999998</v>
      </c>
      <c r="F19352">
        <v>660.4</v>
      </c>
      <c r="G19352" t="s">
        <v>2740</v>
      </c>
      <c r="H19352" t="s">
        <v>88</v>
      </c>
      <c r="I19352" t="s">
        <v>36</v>
      </c>
      <c r="J19352">
        <v>578.51519999999994</v>
      </c>
      <c r="K19352">
        <v>706.49888624018126</v>
      </c>
      <c r="L19352" t="str">
        <f>TEXT(Orders[[#This Row],[date]],"MMM")</f>
        <v>Jun</v>
      </c>
    </row>
    <row r="19353" spans="1:12" x14ac:dyDescent="0.3">
      <c r="A19353" s="2">
        <v>45070</v>
      </c>
      <c r="B19353">
        <v>1000917</v>
      </c>
      <c r="C19353" t="s">
        <v>5863</v>
      </c>
      <c r="D19353" t="s">
        <v>3180</v>
      </c>
      <c r="E19353">
        <v>499.56480000000005</v>
      </c>
      <c r="F19353">
        <v>660.53495040000007</v>
      </c>
      <c r="G19353" t="s">
        <v>1221</v>
      </c>
      <c r="H19353" t="s">
        <v>12</v>
      </c>
      <c r="I19353" t="s">
        <v>13</v>
      </c>
      <c r="J19353">
        <v>160.97015040000002</v>
      </c>
      <c r="K19353">
        <v>32.222076175102806</v>
      </c>
      <c r="L19353" t="str">
        <f>TEXT(Orders[[#This Row],[date]],"MMM")</f>
        <v>May</v>
      </c>
    </row>
    <row r="19354" spans="1:12" x14ac:dyDescent="0.3">
      <c r="A19354" s="2">
        <v>45075</v>
      </c>
      <c r="B19354">
        <v>1000598</v>
      </c>
      <c r="C19354" t="s">
        <v>3694</v>
      </c>
      <c r="D19354" t="s">
        <v>3173</v>
      </c>
      <c r="E19354">
        <v>503.904</v>
      </c>
      <c r="F19354">
        <v>660.85868160000007</v>
      </c>
      <c r="G19354" t="s">
        <v>885</v>
      </c>
      <c r="H19354" t="s">
        <v>30</v>
      </c>
      <c r="I19354" t="s">
        <v>13</v>
      </c>
      <c r="J19354">
        <v>156.95468160000007</v>
      </c>
      <c r="K19354">
        <v>31.147734806629852</v>
      </c>
      <c r="L19354" t="str">
        <f>TEXT(Orders[[#This Row],[date]],"MMM")</f>
        <v>May</v>
      </c>
    </row>
    <row r="19355" spans="1:12" x14ac:dyDescent="0.3">
      <c r="A19355" s="2">
        <v>45161</v>
      </c>
      <c r="B19355">
        <v>1000786</v>
      </c>
      <c r="C19355" t="s">
        <v>4223</v>
      </c>
      <c r="D19355" t="s">
        <v>3178</v>
      </c>
      <c r="E19355">
        <v>344.45030400000002</v>
      </c>
      <c r="F19355">
        <v>661.63219200000015</v>
      </c>
      <c r="G19355" t="s">
        <v>1083</v>
      </c>
      <c r="H19355" t="s">
        <v>75</v>
      </c>
      <c r="I19355" t="s">
        <v>46</v>
      </c>
      <c r="J19355">
        <v>317.18188800000013</v>
      </c>
      <c r="K19355">
        <v>92.083497769245724</v>
      </c>
      <c r="L19355" t="str">
        <f>TEXT(Orders[[#This Row],[date]],"MMM")</f>
        <v>Aug</v>
      </c>
    </row>
    <row r="19356" spans="1:12" x14ac:dyDescent="0.3">
      <c r="A19356" s="2">
        <v>45265</v>
      </c>
      <c r="B19356">
        <v>1005148</v>
      </c>
      <c r="C19356" t="s">
        <v>5733</v>
      </c>
      <c r="D19356" t="s">
        <v>3174</v>
      </c>
      <c r="E19356">
        <v>244.19520000000003</v>
      </c>
      <c r="F19356">
        <v>661.6948000000001</v>
      </c>
      <c r="G19356" t="s">
        <v>3096</v>
      </c>
      <c r="H19356" t="s">
        <v>35</v>
      </c>
      <c r="I19356" t="s">
        <v>36</v>
      </c>
      <c r="J19356">
        <v>417.4996000000001</v>
      </c>
      <c r="K19356">
        <v>170.96961774842424</v>
      </c>
      <c r="L19356" t="str">
        <f>TEXT(Orders[[#This Row],[date]],"MMM")</f>
        <v>Dec</v>
      </c>
    </row>
    <row r="19357" spans="1:12" x14ac:dyDescent="0.3">
      <c r="A19357" s="2">
        <v>45184</v>
      </c>
      <c r="B19357">
        <v>1007076</v>
      </c>
      <c r="C19357" t="s">
        <v>3836</v>
      </c>
      <c r="D19357" t="s">
        <v>3180</v>
      </c>
      <c r="E19357">
        <v>21.707999999999998</v>
      </c>
      <c r="F19357">
        <v>662.04518400000018</v>
      </c>
      <c r="G19357" t="s">
        <v>697</v>
      </c>
      <c r="H19357" t="s">
        <v>35</v>
      </c>
      <c r="I19357" t="s">
        <v>36</v>
      </c>
      <c r="J19357">
        <v>640.33718400000021</v>
      </c>
      <c r="K19357">
        <v>2949.7751243781108</v>
      </c>
      <c r="L19357" t="str">
        <f>TEXT(Orders[[#This Row],[date]],"MMM")</f>
        <v>Sep</v>
      </c>
    </row>
    <row r="19358" spans="1:12" x14ac:dyDescent="0.3">
      <c r="A19358" s="2">
        <v>45120</v>
      </c>
      <c r="B19358">
        <v>1003762</v>
      </c>
      <c r="C19358" t="s">
        <v>6007</v>
      </c>
      <c r="D19358" t="s">
        <v>3178</v>
      </c>
      <c r="E19358">
        <v>219.77280000000002</v>
      </c>
      <c r="F19358">
        <v>662.14200000000005</v>
      </c>
      <c r="G19358" t="s">
        <v>1747</v>
      </c>
      <c r="H19358" t="s">
        <v>69</v>
      </c>
      <c r="I19358" t="s">
        <v>46</v>
      </c>
      <c r="J19358">
        <v>442.36920000000003</v>
      </c>
      <c r="K19358">
        <v>201.28478137421922</v>
      </c>
      <c r="L19358" t="str">
        <f>TEXT(Orders[[#This Row],[date]],"MMM")</f>
        <v>Jul</v>
      </c>
    </row>
    <row r="19359" spans="1:12" x14ac:dyDescent="0.3">
      <c r="A19359" s="2">
        <v>45172</v>
      </c>
      <c r="B19359">
        <v>1004657</v>
      </c>
      <c r="C19359" t="s">
        <v>4327</v>
      </c>
      <c r="D19359" t="s">
        <v>3177</v>
      </c>
      <c r="E19359">
        <v>137.66720000000001</v>
      </c>
      <c r="F19359">
        <v>662.32920000000013</v>
      </c>
      <c r="G19359" t="s">
        <v>1426</v>
      </c>
      <c r="H19359" t="s">
        <v>26</v>
      </c>
      <c r="I19359" t="s">
        <v>13</v>
      </c>
      <c r="J19359">
        <v>524.66200000000015</v>
      </c>
      <c r="K19359">
        <v>381.10893517119553</v>
      </c>
      <c r="L19359" t="str">
        <f>TEXT(Orders[[#This Row],[date]],"MMM")</f>
        <v>Sep</v>
      </c>
    </row>
    <row r="19360" spans="1:12" x14ac:dyDescent="0.3">
      <c r="A19360" s="2">
        <v>45151</v>
      </c>
      <c r="B19360">
        <v>1000607</v>
      </c>
      <c r="C19360" t="s">
        <v>4045</v>
      </c>
      <c r="D19360" t="s">
        <v>3175</v>
      </c>
      <c r="E19360">
        <v>646.71360000000016</v>
      </c>
      <c r="F19360">
        <v>662.40395520000015</v>
      </c>
      <c r="G19360" t="s">
        <v>895</v>
      </c>
      <c r="H19360" t="s">
        <v>75</v>
      </c>
      <c r="I19360" t="s">
        <v>46</v>
      </c>
      <c r="J19360">
        <v>15.690355199999999</v>
      </c>
      <c r="K19360">
        <v>2.4261675028946343</v>
      </c>
      <c r="L19360" t="str">
        <f>TEXT(Orders[[#This Row],[date]],"MMM")</f>
        <v>Aug</v>
      </c>
    </row>
    <row r="19361" spans="1:12" x14ac:dyDescent="0.3">
      <c r="A19361" s="2">
        <v>45222</v>
      </c>
      <c r="B19361">
        <v>1000233</v>
      </c>
      <c r="C19361" t="s">
        <v>3578</v>
      </c>
      <c r="D19361" t="s">
        <v>3171</v>
      </c>
      <c r="E19361">
        <v>268.917888</v>
      </c>
      <c r="F19361">
        <v>662.54572800000005</v>
      </c>
      <c r="G19361" t="s">
        <v>437</v>
      </c>
      <c r="H19361" t="s">
        <v>50</v>
      </c>
      <c r="I19361" t="s">
        <v>36</v>
      </c>
      <c r="J19361">
        <v>393.62784000000005</v>
      </c>
      <c r="K19361">
        <v>146.3747327957596</v>
      </c>
      <c r="L19361" t="str">
        <f>TEXT(Orders[[#This Row],[date]],"MMM")</f>
        <v>Oct</v>
      </c>
    </row>
    <row r="19362" spans="1:12" x14ac:dyDescent="0.3">
      <c r="A19362" s="2">
        <v>45235</v>
      </c>
      <c r="B19362">
        <v>1000829</v>
      </c>
      <c r="C19362" t="s">
        <v>3994</v>
      </c>
      <c r="D19362" t="s">
        <v>3173</v>
      </c>
      <c r="E19362">
        <v>335.01081600000009</v>
      </c>
      <c r="F19362">
        <v>662.60313600000006</v>
      </c>
      <c r="G19362" t="s">
        <v>1128</v>
      </c>
      <c r="H19362" t="s">
        <v>57</v>
      </c>
      <c r="I19362" t="s">
        <v>20</v>
      </c>
      <c r="J19362">
        <v>327.59231999999997</v>
      </c>
      <c r="K19362">
        <v>97.785595077622773</v>
      </c>
      <c r="L19362" t="str">
        <f>TEXT(Orders[[#This Row],[date]],"MMM")</f>
        <v>Nov</v>
      </c>
    </row>
    <row r="19363" spans="1:12" x14ac:dyDescent="0.3">
      <c r="A19363" s="2">
        <v>45029</v>
      </c>
      <c r="B19363">
        <v>1001427</v>
      </c>
      <c r="C19363" t="s">
        <v>5163</v>
      </c>
      <c r="D19363" t="s">
        <v>3175</v>
      </c>
      <c r="E19363">
        <v>243.74553600000002</v>
      </c>
      <c r="F19363">
        <v>662.60313600000029</v>
      </c>
      <c r="G19363" t="s">
        <v>1741</v>
      </c>
      <c r="H19363" t="s">
        <v>35</v>
      </c>
      <c r="I19363" t="s">
        <v>36</v>
      </c>
      <c r="J19363">
        <v>418.85760000000028</v>
      </c>
      <c r="K19363">
        <v>171.84216247554181</v>
      </c>
      <c r="L19363" t="str">
        <f>TEXT(Orders[[#This Row],[date]],"MMM")</f>
        <v>Apr</v>
      </c>
    </row>
    <row r="19364" spans="1:12" x14ac:dyDescent="0.3">
      <c r="A19364" s="2">
        <v>45223</v>
      </c>
      <c r="B19364">
        <v>1002367</v>
      </c>
      <c r="C19364" t="s">
        <v>3861</v>
      </c>
      <c r="D19364" t="s">
        <v>3173</v>
      </c>
      <c r="E19364">
        <v>256.80960000000005</v>
      </c>
      <c r="F19364">
        <v>662.69840000000011</v>
      </c>
      <c r="G19364" t="s">
        <v>2683</v>
      </c>
      <c r="H19364" t="s">
        <v>30</v>
      </c>
      <c r="I19364" t="s">
        <v>13</v>
      </c>
      <c r="J19364">
        <v>405.88880000000006</v>
      </c>
      <c r="K19364">
        <v>158.05047786375587</v>
      </c>
      <c r="L19364" t="str">
        <f>TEXT(Orders[[#This Row],[date]],"MMM")</f>
        <v>Oct</v>
      </c>
    </row>
    <row r="19365" spans="1:12" x14ac:dyDescent="0.3">
      <c r="A19365" s="2">
        <v>45253</v>
      </c>
      <c r="B19365">
        <v>1003805</v>
      </c>
      <c r="C19365" t="s">
        <v>5121</v>
      </c>
      <c r="D19365" t="s">
        <v>3173</v>
      </c>
      <c r="E19365">
        <v>104.79040000000001</v>
      </c>
      <c r="F19365">
        <v>663.59072000000015</v>
      </c>
      <c r="G19365" t="s">
        <v>1163</v>
      </c>
      <c r="H19365" t="s">
        <v>50</v>
      </c>
      <c r="I19365" t="s">
        <v>36</v>
      </c>
      <c r="J19365">
        <v>558.80032000000017</v>
      </c>
      <c r="K19365">
        <v>533.25526002381912</v>
      </c>
      <c r="L19365" t="str">
        <f>TEXT(Orders[[#This Row],[date]],"MMM")</f>
        <v>Nov</v>
      </c>
    </row>
    <row r="19366" spans="1:12" x14ac:dyDescent="0.3">
      <c r="A19366" s="2">
        <v>45042</v>
      </c>
      <c r="B19366">
        <v>1005161</v>
      </c>
      <c r="C19366" t="s">
        <v>5311</v>
      </c>
      <c r="D19366" t="s">
        <v>3179</v>
      </c>
      <c r="E19366">
        <v>227.19040000000007</v>
      </c>
      <c r="F19366">
        <v>663.9100000000002</v>
      </c>
      <c r="G19366" t="s">
        <v>3002</v>
      </c>
      <c r="H19366" t="s">
        <v>75</v>
      </c>
      <c r="I19366" t="s">
        <v>46</v>
      </c>
      <c r="J19366">
        <v>436.71960000000013</v>
      </c>
      <c r="K19366">
        <v>192.22625603898754</v>
      </c>
      <c r="L19366" t="str">
        <f>TEXT(Orders[[#This Row],[date]],"MMM")</f>
        <v>Apr</v>
      </c>
    </row>
    <row r="19367" spans="1:12" x14ac:dyDescent="0.3">
      <c r="A19367" s="2">
        <v>45018</v>
      </c>
      <c r="B19367">
        <v>1000377</v>
      </c>
      <c r="C19367" t="s">
        <v>3768</v>
      </c>
      <c r="D19367" t="s">
        <v>3176</v>
      </c>
      <c r="E19367">
        <v>674.28806400000008</v>
      </c>
      <c r="F19367">
        <v>664.18560000000014</v>
      </c>
      <c r="G19367" t="s">
        <v>628</v>
      </c>
      <c r="H19367" t="s">
        <v>45</v>
      </c>
      <c r="I19367" t="s">
        <v>46</v>
      </c>
      <c r="J19367">
        <v>-10.102463999999941</v>
      </c>
      <c r="K19367">
        <v>-1.4982415586700848</v>
      </c>
      <c r="L19367" t="str">
        <f>TEXT(Orders[[#This Row],[date]],"MMM")</f>
        <v>Apr</v>
      </c>
    </row>
    <row r="19368" spans="1:12" x14ac:dyDescent="0.3">
      <c r="A19368" s="2">
        <v>44990</v>
      </c>
      <c r="B19368">
        <v>1000960</v>
      </c>
      <c r="C19368" t="s">
        <v>5543</v>
      </c>
      <c r="D19368" t="s">
        <v>3178</v>
      </c>
      <c r="E19368">
        <v>427.87968000000001</v>
      </c>
      <c r="F19368">
        <v>664.28743680000014</v>
      </c>
      <c r="G19368" t="s">
        <v>1266</v>
      </c>
      <c r="H19368" t="s">
        <v>75</v>
      </c>
      <c r="I19368" t="s">
        <v>46</v>
      </c>
      <c r="J19368">
        <v>236.40775680000013</v>
      </c>
      <c r="K19368">
        <v>55.250989437030555</v>
      </c>
      <c r="L19368" t="str">
        <f>TEXT(Orders[[#This Row],[date]],"MMM")</f>
        <v>Mar</v>
      </c>
    </row>
    <row r="19369" spans="1:12" x14ac:dyDescent="0.3">
      <c r="A19369" s="2">
        <v>44952</v>
      </c>
      <c r="B19369">
        <v>1000605</v>
      </c>
      <c r="C19369" t="s">
        <v>5078</v>
      </c>
      <c r="D19369" t="s">
        <v>3175</v>
      </c>
      <c r="E19369">
        <v>575.86560000000009</v>
      </c>
      <c r="F19369">
        <v>664.31489280000005</v>
      </c>
      <c r="G19369" t="s">
        <v>893</v>
      </c>
      <c r="H19369" t="s">
        <v>69</v>
      </c>
      <c r="I19369" t="s">
        <v>46</v>
      </c>
      <c r="J19369">
        <v>88.449292799999967</v>
      </c>
      <c r="K19369">
        <v>15.359363851565359</v>
      </c>
      <c r="L19369" t="str">
        <f>TEXT(Orders[[#This Row],[date]],"MMM")</f>
        <v>Jan</v>
      </c>
    </row>
    <row r="19370" spans="1:12" x14ac:dyDescent="0.3">
      <c r="A19370" s="2">
        <v>45133</v>
      </c>
      <c r="B19370">
        <v>1001007</v>
      </c>
      <c r="C19370" t="s">
        <v>5446</v>
      </c>
      <c r="D19370" t="s">
        <v>3179</v>
      </c>
      <c r="E19370">
        <v>469.62432000000013</v>
      </c>
      <c r="F19370">
        <v>665.25488640000015</v>
      </c>
      <c r="G19370" t="s">
        <v>1313</v>
      </c>
      <c r="H19370" t="s">
        <v>50</v>
      </c>
      <c r="I19370" t="s">
        <v>36</v>
      </c>
      <c r="J19370">
        <v>195.63056640000002</v>
      </c>
      <c r="K19370">
        <v>41.656821861355041</v>
      </c>
      <c r="L19370" t="str">
        <f>TEXT(Orders[[#This Row],[date]],"MMM")</f>
        <v>Jul</v>
      </c>
    </row>
    <row r="19371" spans="1:12" x14ac:dyDescent="0.3">
      <c r="A19371" s="2">
        <v>45234</v>
      </c>
      <c r="B19371">
        <v>1000343</v>
      </c>
      <c r="C19371" t="s">
        <v>3717</v>
      </c>
      <c r="D19371" t="s">
        <v>3176</v>
      </c>
      <c r="E19371">
        <v>361.33324800000008</v>
      </c>
      <c r="F19371">
        <v>665.2945728000002</v>
      </c>
      <c r="G19371" t="s">
        <v>585</v>
      </c>
      <c r="H19371" t="s">
        <v>35</v>
      </c>
      <c r="I19371" t="s">
        <v>36</v>
      </c>
      <c r="J19371">
        <v>303.96132480000011</v>
      </c>
      <c r="K19371">
        <v>84.122157726266039</v>
      </c>
      <c r="L19371" t="str">
        <f>TEXT(Orders[[#This Row],[date]],"MMM")</f>
        <v>Nov</v>
      </c>
    </row>
    <row r="19372" spans="1:12" x14ac:dyDescent="0.3">
      <c r="A19372" s="2">
        <v>45116</v>
      </c>
      <c r="B19372">
        <v>1015503</v>
      </c>
      <c r="C19372" t="s">
        <v>3817</v>
      </c>
      <c r="D19372" t="s">
        <v>3180</v>
      </c>
      <c r="E19372">
        <v>777.06400000000031</v>
      </c>
      <c r="F19372">
        <v>665.48736000000019</v>
      </c>
      <c r="G19372" t="s">
        <v>679</v>
      </c>
      <c r="H19372" t="s">
        <v>19</v>
      </c>
      <c r="I19372" t="s">
        <v>20</v>
      </c>
      <c r="J19372">
        <v>-111.57664000000011</v>
      </c>
      <c r="K19372">
        <v>-14.358745225618492</v>
      </c>
      <c r="L19372" t="str">
        <f>TEXT(Orders[[#This Row],[date]],"MMM")</f>
        <v>Jul</v>
      </c>
    </row>
    <row r="19373" spans="1:12" x14ac:dyDescent="0.3">
      <c r="A19373" s="2">
        <v>45107</v>
      </c>
      <c r="B19373">
        <v>1000511</v>
      </c>
      <c r="C19373" t="s">
        <v>3938</v>
      </c>
      <c r="D19373" t="s">
        <v>3171</v>
      </c>
      <c r="E19373">
        <v>603.81312000000014</v>
      </c>
      <c r="F19373">
        <v>665.95027200000004</v>
      </c>
      <c r="G19373" t="s">
        <v>787</v>
      </c>
      <c r="H19373" t="s">
        <v>30</v>
      </c>
      <c r="I19373" t="s">
        <v>13</v>
      </c>
      <c r="J19373">
        <v>62.137151999999901</v>
      </c>
      <c r="K19373">
        <v>10.29079195894251</v>
      </c>
      <c r="L19373" t="str">
        <f>TEXT(Orders[[#This Row],[date]],"MMM")</f>
        <v>Jun</v>
      </c>
    </row>
    <row r="19374" spans="1:12" x14ac:dyDescent="0.3">
      <c r="A19374" s="2">
        <v>45218</v>
      </c>
      <c r="B19374">
        <v>1000271</v>
      </c>
      <c r="C19374" t="s">
        <v>5375</v>
      </c>
      <c r="D19374" t="s">
        <v>3173</v>
      </c>
      <c r="E19374">
        <v>302.75174400000003</v>
      </c>
      <c r="F19374">
        <v>666.23232000000019</v>
      </c>
      <c r="G19374" t="s">
        <v>491</v>
      </c>
      <c r="H19374" t="s">
        <v>69</v>
      </c>
      <c r="I19374" t="s">
        <v>46</v>
      </c>
      <c r="J19374">
        <v>363.48057600000016</v>
      </c>
      <c r="K19374">
        <v>120.05895364883517</v>
      </c>
      <c r="L19374" t="str">
        <f>TEXT(Orders[[#This Row],[date]],"MMM")</f>
        <v>Oct</v>
      </c>
    </row>
    <row r="19375" spans="1:12" x14ac:dyDescent="0.3">
      <c r="A19375" s="2">
        <v>45178</v>
      </c>
      <c r="B19375">
        <v>1000802</v>
      </c>
      <c r="C19375" t="s">
        <v>5998</v>
      </c>
      <c r="D19375" t="s">
        <v>3177</v>
      </c>
      <c r="E19375">
        <v>663.04051200000015</v>
      </c>
      <c r="F19375">
        <v>666.48940800000003</v>
      </c>
      <c r="G19375" t="s">
        <v>1100</v>
      </c>
      <c r="H19375" t="s">
        <v>57</v>
      </c>
      <c r="I19375" t="s">
        <v>20</v>
      </c>
      <c r="J19375">
        <v>3.4488959999998769</v>
      </c>
      <c r="K19375">
        <v>0.52016369099327009</v>
      </c>
      <c r="L19375" t="str">
        <f>TEXT(Orders[[#This Row],[date]],"MMM")</f>
        <v>Sep</v>
      </c>
    </row>
    <row r="19376" spans="1:12" x14ac:dyDescent="0.3">
      <c r="A19376" s="2">
        <v>44998</v>
      </c>
      <c r="B19376">
        <v>1000726</v>
      </c>
      <c r="C19376" t="s">
        <v>3781</v>
      </c>
      <c r="D19376" t="s">
        <v>3173</v>
      </c>
      <c r="E19376">
        <v>408.85401600000006</v>
      </c>
      <c r="F19376">
        <v>667.59513600000014</v>
      </c>
      <c r="G19376" t="s">
        <v>1021</v>
      </c>
      <c r="H19376" t="s">
        <v>69</v>
      </c>
      <c r="I19376" t="s">
        <v>46</v>
      </c>
      <c r="J19376">
        <v>258.74112000000008</v>
      </c>
      <c r="K19376">
        <v>63.284475601188674</v>
      </c>
      <c r="L19376" t="str">
        <f>TEXT(Orders[[#This Row],[date]],"MMM")</f>
        <v>Mar</v>
      </c>
    </row>
    <row r="19377" spans="1:12" x14ac:dyDescent="0.3">
      <c r="A19377" s="2">
        <v>45259</v>
      </c>
      <c r="B19377">
        <v>1000261</v>
      </c>
      <c r="C19377" t="s">
        <v>3610</v>
      </c>
      <c r="D19377" t="s">
        <v>3179</v>
      </c>
      <c r="E19377">
        <v>484.20460800000001</v>
      </c>
      <c r="F19377">
        <v>667.77984000000015</v>
      </c>
      <c r="G19377" t="s">
        <v>477</v>
      </c>
      <c r="H19377" t="s">
        <v>54</v>
      </c>
      <c r="I19377" t="s">
        <v>20</v>
      </c>
      <c r="J19377">
        <v>183.57523200000014</v>
      </c>
      <c r="K19377">
        <v>37.912739566493379</v>
      </c>
      <c r="L19377" t="str">
        <f>TEXT(Orders[[#This Row],[date]],"MMM")</f>
        <v>Nov</v>
      </c>
    </row>
    <row r="19378" spans="1:12" x14ac:dyDescent="0.3">
      <c r="A19378" s="2">
        <v>45074</v>
      </c>
      <c r="B19378">
        <v>1000255</v>
      </c>
      <c r="C19378" t="s">
        <v>3442</v>
      </c>
      <c r="D19378" t="s">
        <v>3177</v>
      </c>
      <c r="E19378">
        <v>702.22502400000008</v>
      </c>
      <c r="F19378">
        <v>667.85472000000027</v>
      </c>
      <c r="G19378" t="s">
        <v>469</v>
      </c>
      <c r="H19378" t="s">
        <v>12</v>
      </c>
      <c r="I19378" t="s">
        <v>13</v>
      </c>
      <c r="J19378">
        <v>-34.370303999999805</v>
      </c>
      <c r="K19378">
        <v>-4.8944857880769286</v>
      </c>
      <c r="L19378" t="str">
        <f>TEXT(Orders[[#This Row],[date]],"MMM")</f>
        <v>May</v>
      </c>
    </row>
    <row r="19379" spans="1:12" x14ac:dyDescent="0.3">
      <c r="A19379" s="2">
        <v>45160</v>
      </c>
      <c r="B19379">
        <v>1000470</v>
      </c>
      <c r="C19379" t="s">
        <v>3880</v>
      </c>
      <c r="D19379" t="s">
        <v>3172</v>
      </c>
      <c r="E19379">
        <v>380.67532800000004</v>
      </c>
      <c r="F19379">
        <v>667.94707200000016</v>
      </c>
      <c r="G19379" t="s">
        <v>742</v>
      </c>
      <c r="H19379" t="s">
        <v>88</v>
      </c>
      <c r="I19379" t="s">
        <v>36</v>
      </c>
      <c r="J19379">
        <v>287.27174400000013</v>
      </c>
      <c r="K19379">
        <v>75.463714843111688</v>
      </c>
      <c r="L19379" t="str">
        <f>TEXT(Orders[[#This Row],[date]],"MMM")</f>
        <v>Aug</v>
      </c>
    </row>
    <row r="19380" spans="1:12" x14ac:dyDescent="0.3">
      <c r="A19380" s="2">
        <v>45078</v>
      </c>
      <c r="B19380">
        <v>1002254</v>
      </c>
      <c r="C19380" t="s">
        <v>4190</v>
      </c>
      <c r="D19380" t="s">
        <v>3172</v>
      </c>
      <c r="E19380">
        <v>53.683199999999999</v>
      </c>
      <c r="F19380">
        <v>668.63160000000016</v>
      </c>
      <c r="G19380" t="s">
        <v>2570</v>
      </c>
      <c r="H19380" t="s">
        <v>45</v>
      </c>
      <c r="I19380" t="s">
        <v>46</v>
      </c>
      <c r="J19380">
        <v>614.94840000000022</v>
      </c>
      <c r="K19380">
        <v>1145.5136802575112</v>
      </c>
      <c r="L19380" t="str">
        <f>TEXT(Orders[[#This Row],[date]],"MMM")</f>
        <v>Jun</v>
      </c>
    </row>
    <row r="19381" spans="1:12" x14ac:dyDescent="0.3">
      <c r="A19381" s="2">
        <v>45062</v>
      </c>
      <c r="B19381">
        <v>1000854</v>
      </c>
      <c r="C19381" t="s">
        <v>4285</v>
      </c>
      <c r="D19381" t="s">
        <v>3173</v>
      </c>
      <c r="E19381">
        <v>564.57100800000012</v>
      </c>
      <c r="F19381">
        <v>668.97792000000015</v>
      </c>
      <c r="G19381" t="s">
        <v>1154</v>
      </c>
      <c r="H19381" t="s">
        <v>69</v>
      </c>
      <c r="I19381" t="s">
        <v>46</v>
      </c>
      <c r="J19381">
        <v>104.40691200000003</v>
      </c>
      <c r="K19381">
        <v>18.493140901772982</v>
      </c>
      <c r="L19381" t="str">
        <f>TEXT(Orders[[#This Row],[date]],"MMM")</f>
        <v>May</v>
      </c>
    </row>
    <row r="19382" spans="1:12" x14ac:dyDescent="0.3">
      <c r="A19382" s="2">
        <v>44981</v>
      </c>
      <c r="B19382">
        <v>1000298</v>
      </c>
      <c r="C19382" t="s">
        <v>3663</v>
      </c>
      <c r="D19382" t="s">
        <v>3174</v>
      </c>
      <c r="E19382">
        <v>207.61920000000001</v>
      </c>
      <c r="F19382">
        <v>668.99664000000018</v>
      </c>
      <c r="G19382" t="s">
        <v>528</v>
      </c>
      <c r="H19382" t="s">
        <v>45</v>
      </c>
      <c r="I19382" t="s">
        <v>46</v>
      </c>
      <c r="J19382">
        <v>461.37744000000021</v>
      </c>
      <c r="K19382">
        <v>222.22291579969493</v>
      </c>
      <c r="L19382" t="str">
        <f>TEXT(Orders[[#This Row],[date]],"MMM")</f>
        <v>Feb</v>
      </c>
    </row>
    <row r="19383" spans="1:12" x14ac:dyDescent="0.3">
      <c r="A19383" s="2">
        <v>45223</v>
      </c>
      <c r="B19383">
        <v>1000355</v>
      </c>
      <c r="C19383" t="s">
        <v>3738</v>
      </c>
      <c r="D19383" t="s">
        <v>3175</v>
      </c>
      <c r="E19383">
        <v>323.10240000000005</v>
      </c>
      <c r="F19383">
        <v>669.15463680000016</v>
      </c>
      <c r="G19383" t="s">
        <v>601</v>
      </c>
      <c r="H19383" t="s">
        <v>88</v>
      </c>
      <c r="I19383" t="s">
        <v>36</v>
      </c>
      <c r="J19383">
        <v>346.05223680000012</v>
      </c>
      <c r="K19383">
        <v>107.1029607950916</v>
      </c>
      <c r="L19383" t="str">
        <f>TEXT(Orders[[#This Row],[date]],"MMM")</f>
        <v>Oct</v>
      </c>
    </row>
    <row r="19384" spans="1:12" x14ac:dyDescent="0.3">
      <c r="A19384" s="2">
        <v>45212</v>
      </c>
      <c r="B19384">
        <v>1001480</v>
      </c>
      <c r="C19384" t="s">
        <v>6050</v>
      </c>
      <c r="D19384" t="s">
        <v>3175</v>
      </c>
      <c r="E19384">
        <v>338.76518400000009</v>
      </c>
      <c r="F19384">
        <v>669.24083200000018</v>
      </c>
      <c r="G19384" t="s">
        <v>1794</v>
      </c>
      <c r="H19384" t="s">
        <v>69</v>
      </c>
      <c r="I19384" t="s">
        <v>46</v>
      </c>
      <c r="J19384">
        <v>330.47564800000009</v>
      </c>
      <c r="K19384">
        <v>97.55301418459814</v>
      </c>
      <c r="L19384" t="str">
        <f>TEXT(Orders[[#This Row],[date]],"MMM")</f>
        <v>Oct</v>
      </c>
    </row>
    <row r="19385" spans="1:12" x14ac:dyDescent="0.3">
      <c r="A19385" s="2">
        <v>44950</v>
      </c>
      <c r="B19385">
        <v>1002541</v>
      </c>
      <c r="C19385" t="s">
        <v>5746</v>
      </c>
      <c r="D19385" t="s">
        <v>3180</v>
      </c>
      <c r="E19385">
        <v>131.18720000000002</v>
      </c>
      <c r="F19385">
        <v>670.22280000000012</v>
      </c>
      <c r="G19385" t="s">
        <v>2857</v>
      </c>
      <c r="H19385" t="s">
        <v>30</v>
      </c>
      <c r="I19385" t="s">
        <v>13</v>
      </c>
      <c r="J19385">
        <v>539.03560000000016</v>
      </c>
      <c r="K19385">
        <v>410.89039174553619</v>
      </c>
      <c r="L19385" t="str">
        <f>TEXT(Orders[[#This Row],[date]],"MMM")</f>
        <v>Jan</v>
      </c>
    </row>
    <row r="19386" spans="1:12" x14ac:dyDescent="0.3">
      <c r="A19386" s="2">
        <v>45008</v>
      </c>
      <c r="B19386">
        <v>1000681</v>
      </c>
      <c r="C19386" t="s">
        <v>4125</v>
      </c>
      <c r="D19386" t="s">
        <v>3171</v>
      </c>
      <c r="E19386">
        <v>503.90265600000004</v>
      </c>
      <c r="F19386">
        <v>670.43708160000028</v>
      </c>
      <c r="G19386" t="s">
        <v>973</v>
      </c>
      <c r="H19386" t="s">
        <v>50</v>
      </c>
      <c r="I19386" t="s">
        <v>36</v>
      </c>
      <c r="J19386">
        <v>166.53442560000025</v>
      </c>
      <c r="K19386">
        <v>33.048927926269997</v>
      </c>
      <c r="L19386" t="str">
        <f>TEXT(Orders[[#This Row],[date]],"MMM")</f>
        <v>Mar</v>
      </c>
    </row>
    <row r="19387" spans="1:12" x14ac:dyDescent="0.3">
      <c r="A19387" s="2">
        <v>45009</v>
      </c>
      <c r="B19387">
        <v>1000968</v>
      </c>
      <c r="C19387" t="s">
        <v>4388</v>
      </c>
      <c r="D19387" t="s">
        <v>3179</v>
      </c>
      <c r="E19387">
        <v>358.07808000000006</v>
      </c>
      <c r="F19387">
        <v>670.72611840000025</v>
      </c>
      <c r="G19387" t="s">
        <v>1274</v>
      </c>
      <c r="H19387" t="s">
        <v>45</v>
      </c>
      <c r="I19387" t="s">
        <v>46</v>
      </c>
      <c r="J19387">
        <v>312.64803840000019</v>
      </c>
      <c r="K19387">
        <v>87.312811328747102</v>
      </c>
      <c r="L19387" t="str">
        <f>TEXT(Orders[[#This Row],[date]],"MMM")</f>
        <v>Mar</v>
      </c>
    </row>
    <row r="19388" spans="1:12" x14ac:dyDescent="0.3">
      <c r="A19388" s="2">
        <v>45100</v>
      </c>
      <c r="B19388">
        <v>1000345</v>
      </c>
      <c r="C19388" t="s">
        <v>5777</v>
      </c>
      <c r="D19388" t="s">
        <v>3171</v>
      </c>
      <c r="E19388">
        <v>24.421056000000004</v>
      </c>
      <c r="F19388">
        <v>671.04161280000005</v>
      </c>
      <c r="G19388" t="s">
        <v>589</v>
      </c>
      <c r="H19388" t="s">
        <v>35</v>
      </c>
      <c r="I19388" t="s">
        <v>36</v>
      </c>
      <c r="J19388">
        <v>646.62055680000003</v>
      </c>
      <c r="K19388">
        <v>2647.7993285794028</v>
      </c>
      <c r="L19388" t="str">
        <f>TEXT(Orders[[#This Row],[date]],"MMM")</f>
        <v>Jun</v>
      </c>
    </row>
    <row r="19389" spans="1:12" x14ac:dyDescent="0.3">
      <c r="A19389" s="2">
        <v>45222</v>
      </c>
      <c r="B19389">
        <v>1000421</v>
      </c>
      <c r="C19389" t="s">
        <v>3822</v>
      </c>
      <c r="D19389" t="s">
        <v>3171</v>
      </c>
      <c r="E19389">
        <v>573.64070400000014</v>
      </c>
      <c r="F19389">
        <v>671.3665920000002</v>
      </c>
      <c r="G19389" t="s">
        <v>684</v>
      </c>
      <c r="H19389" t="s">
        <v>30</v>
      </c>
      <c r="I19389" t="s">
        <v>13</v>
      </c>
      <c r="J19389">
        <v>97.725888000000054</v>
      </c>
      <c r="K19389">
        <v>17.036079782790313</v>
      </c>
      <c r="L19389" t="str">
        <f>TEXT(Orders[[#This Row],[date]],"MMM")</f>
        <v>Oct</v>
      </c>
    </row>
    <row r="19390" spans="1:12" x14ac:dyDescent="0.3">
      <c r="A19390" s="2">
        <v>44989</v>
      </c>
      <c r="B19390">
        <v>1000622</v>
      </c>
      <c r="C19390" t="s">
        <v>4059</v>
      </c>
      <c r="D19390" t="s">
        <v>3177</v>
      </c>
      <c r="E19390">
        <v>580.36800000000005</v>
      </c>
      <c r="F19390">
        <v>671.80488960000014</v>
      </c>
      <c r="G19390" t="s">
        <v>910</v>
      </c>
      <c r="H19390" t="s">
        <v>12</v>
      </c>
      <c r="I19390" t="s">
        <v>13</v>
      </c>
      <c r="J19390">
        <v>91.436889600000086</v>
      </c>
      <c r="K19390">
        <v>15.754984699363176</v>
      </c>
      <c r="L19390" t="str">
        <f>TEXT(Orders[[#This Row],[date]],"MMM")</f>
        <v>Mar</v>
      </c>
    </row>
    <row r="19391" spans="1:12" x14ac:dyDescent="0.3">
      <c r="A19391" s="2">
        <v>45161</v>
      </c>
      <c r="B19391">
        <v>1001826</v>
      </c>
      <c r="C19391" t="s">
        <v>5127</v>
      </c>
      <c r="D19391" t="s">
        <v>3175</v>
      </c>
      <c r="E19391">
        <v>181.40480000000002</v>
      </c>
      <c r="F19391">
        <v>672.12953600000026</v>
      </c>
      <c r="G19391" t="s">
        <v>2142</v>
      </c>
      <c r="H19391" t="s">
        <v>75</v>
      </c>
      <c r="I19391" t="s">
        <v>46</v>
      </c>
      <c r="J19391">
        <v>490.72473600000023</v>
      </c>
      <c r="K19391">
        <v>270.51364462241361</v>
      </c>
      <c r="L19391" t="str">
        <f>TEXT(Orders[[#This Row],[date]],"MMM")</f>
        <v>Aug</v>
      </c>
    </row>
    <row r="19392" spans="1:12" x14ac:dyDescent="0.3">
      <c r="A19392" s="2">
        <v>45125</v>
      </c>
      <c r="B19392">
        <v>1000596</v>
      </c>
      <c r="C19392" t="s">
        <v>4021</v>
      </c>
      <c r="D19392" t="s">
        <v>3172</v>
      </c>
      <c r="E19392">
        <v>574.08960000000013</v>
      </c>
      <c r="F19392">
        <v>673.16096640000023</v>
      </c>
      <c r="G19392" t="s">
        <v>883</v>
      </c>
      <c r="H19392" t="s">
        <v>26</v>
      </c>
      <c r="I19392" t="s">
        <v>13</v>
      </c>
      <c r="J19392">
        <v>99.071366400000102</v>
      </c>
      <c r="K19392">
        <v>17.257126135014477</v>
      </c>
      <c r="L19392" t="str">
        <f>TEXT(Orders[[#This Row],[date]],"MMM")</f>
        <v>Jul</v>
      </c>
    </row>
    <row r="19393" spans="1:12" x14ac:dyDescent="0.3">
      <c r="A19393" s="2">
        <v>45031</v>
      </c>
      <c r="B19393">
        <v>1000485</v>
      </c>
      <c r="C19393" t="s">
        <v>5546</v>
      </c>
      <c r="D19393" t="s">
        <v>3172</v>
      </c>
      <c r="E19393">
        <v>186.85132800000005</v>
      </c>
      <c r="F19393">
        <v>673.18867200000022</v>
      </c>
      <c r="G19393" t="s">
        <v>758</v>
      </c>
      <c r="H19393" t="s">
        <v>54</v>
      </c>
      <c r="I19393" t="s">
        <v>20</v>
      </c>
      <c r="J19393">
        <v>486.33734400000014</v>
      </c>
      <c r="K19393">
        <v>260.28037863343417</v>
      </c>
      <c r="L19393" t="str">
        <f>TEXT(Orders[[#This Row],[date]],"MMM")</f>
        <v>Apr</v>
      </c>
    </row>
    <row r="19394" spans="1:12" x14ac:dyDescent="0.3">
      <c r="A19394" s="2">
        <v>44996</v>
      </c>
      <c r="B19394">
        <v>1000460</v>
      </c>
      <c r="C19394" t="s">
        <v>5793</v>
      </c>
      <c r="D19394" t="s">
        <v>3173</v>
      </c>
      <c r="E19394">
        <v>330.15974400000005</v>
      </c>
      <c r="F19394">
        <v>673.90502400000014</v>
      </c>
      <c r="G19394" t="s">
        <v>730</v>
      </c>
      <c r="H19394" t="s">
        <v>50</v>
      </c>
      <c r="I19394" t="s">
        <v>36</v>
      </c>
      <c r="J19394">
        <v>343.74528000000009</v>
      </c>
      <c r="K19394">
        <v>104.11483721043837</v>
      </c>
      <c r="L19394" t="str">
        <f>TEXT(Orders[[#This Row],[date]],"MMM")</f>
        <v>Mar</v>
      </c>
    </row>
    <row r="19395" spans="1:12" x14ac:dyDescent="0.3">
      <c r="A19395" s="2">
        <v>45158</v>
      </c>
      <c r="B19395">
        <v>1005858</v>
      </c>
      <c r="C19395" t="s">
        <v>3665</v>
      </c>
      <c r="D19395" t="s">
        <v>3180</v>
      </c>
      <c r="E19395">
        <v>51.124000000000024</v>
      </c>
      <c r="F19395">
        <v>674.09280000000001</v>
      </c>
      <c r="G19395" t="s">
        <v>529</v>
      </c>
      <c r="H19395" t="s">
        <v>50</v>
      </c>
      <c r="I19395" t="s">
        <v>36</v>
      </c>
      <c r="J19395">
        <v>622.96879999999999</v>
      </c>
      <c r="K19395">
        <v>1218.5447148110472</v>
      </c>
      <c r="L19395" t="str">
        <f>TEXT(Orders[[#This Row],[date]],"MMM")</f>
        <v>Aug</v>
      </c>
    </row>
    <row r="19396" spans="1:12" x14ac:dyDescent="0.3">
      <c r="A19396" s="2">
        <v>45013</v>
      </c>
      <c r="B19396">
        <v>1000137</v>
      </c>
      <c r="C19396" t="s">
        <v>3441</v>
      </c>
      <c r="D19396" t="s">
        <v>3174</v>
      </c>
      <c r="E19396">
        <v>130.38163200000002</v>
      </c>
      <c r="F19396">
        <v>674.12966400000039</v>
      </c>
      <c r="G19396" t="s">
        <v>292</v>
      </c>
      <c r="H19396" t="s">
        <v>35</v>
      </c>
      <c r="I19396" t="s">
        <v>36</v>
      </c>
      <c r="J19396">
        <v>543.74803200000042</v>
      </c>
      <c r="K19396">
        <v>417.04343139377204</v>
      </c>
      <c r="L19396" t="str">
        <f>TEXT(Orders[[#This Row],[date]],"MMM")</f>
        <v>Mar</v>
      </c>
    </row>
    <row r="19397" spans="1:12" x14ac:dyDescent="0.3">
      <c r="A19397" s="2">
        <v>45093</v>
      </c>
      <c r="B19397">
        <v>1000711</v>
      </c>
      <c r="C19397" t="s">
        <v>4152</v>
      </c>
      <c r="D19397" t="s">
        <v>3176</v>
      </c>
      <c r="E19397">
        <v>620.1665280000002</v>
      </c>
      <c r="F19397">
        <v>674.36678400000028</v>
      </c>
      <c r="G19397" t="s">
        <v>1005</v>
      </c>
      <c r="H19397" t="s">
        <v>88</v>
      </c>
      <c r="I19397" t="s">
        <v>36</v>
      </c>
      <c r="J19397">
        <v>54.200256000000081</v>
      </c>
      <c r="K19397">
        <v>8.7396293661305222</v>
      </c>
      <c r="L19397" t="str">
        <f>TEXT(Orders[[#This Row],[date]],"MMM")</f>
        <v>Jun</v>
      </c>
    </row>
    <row r="19398" spans="1:12" x14ac:dyDescent="0.3">
      <c r="A19398" s="2">
        <v>45237</v>
      </c>
      <c r="B19398">
        <v>1004443</v>
      </c>
      <c r="C19398" t="s">
        <v>4106</v>
      </c>
      <c r="D19398" t="s">
        <v>3176</v>
      </c>
      <c r="E19398">
        <v>151.19040000000001</v>
      </c>
      <c r="F19398">
        <v>674.38800000000015</v>
      </c>
      <c r="G19398" t="s">
        <v>1460</v>
      </c>
      <c r="H19398" t="s">
        <v>26</v>
      </c>
      <c r="I19398" t="s">
        <v>13</v>
      </c>
      <c r="J19398">
        <v>523.19760000000019</v>
      </c>
      <c r="K19398">
        <v>346.05213029398698</v>
      </c>
      <c r="L19398" t="str">
        <f>TEXT(Orders[[#This Row],[date]],"MMM")</f>
        <v>Nov</v>
      </c>
    </row>
    <row r="19399" spans="1:12" x14ac:dyDescent="0.3">
      <c r="A19399" s="2">
        <v>45237</v>
      </c>
      <c r="B19399">
        <v>1000351</v>
      </c>
      <c r="C19399" t="s">
        <v>3731</v>
      </c>
      <c r="D19399" t="s">
        <v>3174</v>
      </c>
      <c r="E19399">
        <v>435.17510400000003</v>
      </c>
      <c r="F19399">
        <v>674.53850880000016</v>
      </c>
      <c r="G19399" t="s">
        <v>597</v>
      </c>
      <c r="H19399" t="s">
        <v>12</v>
      </c>
      <c r="I19399" t="s">
        <v>13</v>
      </c>
      <c r="J19399">
        <v>239.36340480000013</v>
      </c>
      <c r="K19399">
        <v>55.003928901226871</v>
      </c>
      <c r="L19399" t="str">
        <f>TEXT(Orders[[#This Row],[date]],"MMM")</f>
        <v>Nov</v>
      </c>
    </row>
    <row r="19400" spans="1:12" x14ac:dyDescent="0.3">
      <c r="A19400" s="2">
        <v>45248</v>
      </c>
      <c r="B19400">
        <v>1007438</v>
      </c>
      <c r="C19400" t="s">
        <v>4176</v>
      </c>
      <c r="D19400" t="s">
        <v>3180</v>
      </c>
      <c r="E19400">
        <v>55.016000000000005</v>
      </c>
      <c r="F19400">
        <v>674.66649600000017</v>
      </c>
      <c r="G19400" t="s">
        <v>3071</v>
      </c>
      <c r="H19400" t="s">
        <v>54</v>
      </c>
      <c r="I19400" t="s">
        <v>20</v>
      </c>
      <c r="J19400">
        <v>619.6504960000002</v>
      </c>
      <c r="K19400">
        <v>1126.3096117493096</v>
      </c>
      <c r="L19400" t="str">
        <f>TEXT(Orders[[#This Row],[date]],"MMM")</f>
        <v>Nov</v>
      </c>
    </row>
    <row r="19401" spans="1:12" x14ac:dyDescent="0.3">
      <c r="A19401" s="2">
        <v>45236</v>
      </c>
      <c r="B19401">
        <v>1000794</v>
      </c>
      <c r="C19401" t="s">
        <v>4226</v>
      </c>
      <c r="D19401" t="s">
        <v>3172</v>
      </c>
      <c r="E19401">
        <v>244.38988800000007</v>
      </c>
      <c r="F19401">
        <v>674.84102400000029</v>
      </c>
      <c r="G19401" t="s">
        <v>1092</v>
      </c>
      <c r="H19401" t="s">
        <v>12</v>
      </c>
      <c r="I19401" t="s">
        <v>13</v>
      </c>
      <c r="J19401">
        <v>430.45113600000025</v>
      </c>
      <c r="K19401">
        <v>176.13295685949171</v>
      </c>
      <c r="L19401" t="str">
        <f>TEXT(Orders[[#This Row],[date]],"MMM")</f>
        <v>Nov</v>
      </c>
    </row>
    <row r="19402" spans="1:12" x14ac:dyDescent="0.3">
      <c r="A19402" s="2">
        <v>45273</v>
      </c>
      <c r="B19402">
        <v>1000383</v>
      </c>
      <c r="C19402" t="s">
        <v>3776</v>
      </c>
      <c r="D19402" t="s">
        <v>3172</v>
      </c>
      <c r="E19402">
        <v>404.69164799999999</v>
      </c>
      <c r="F19402">
        <v>675.38465280000003</v>
      </c>
      <c r="G19402" t="s">
        <v>636</v>
      </c>
      <c r="H19402" t="s">
        <v>57</v>
      </c>
      <c r="I19402" t="s">
        <v>20</v>
      </c>
      <c r="J19402">
        <v>270.69300480000004</v>
      </c>
      <c r="K19402">
        <v>66.88870554600625</v>
      </c>
      <c r="L19402" t="str">
        <f>TEXT(Orders[[#This Row],[date]],"MMM")</f>
        <v>Dec</v>
      </c>
    </row>
    <row r="19403" spans="1:12" x14ac:dyDescent="0.3">
      <c r="A19403" s="2">
        <v>45195</v>
      </c>
      <c r="B19403">
        <v>1000832</v>
      </c>
      <c r="C19403" t="s">
        <v>5143</v>
      </c>
      <c r="D19403" t="s">
        <v>3178</v>
      </c>
      <c r="E19403">
        <v>420.14016000000015</v>
      </c>
      <c r="F19403">
        <v>675.72960000000023</v>
      </c>
      <c r="G19403" t="s">
        <v>1132</v>
      </c>
      <c r="H19403" t="s">
        <v>26</v>
      </c>
      <c r="I19403" t="s">
        <v>13</v>
      </c>
      <c r="J19403">
        <v>255.58944000000008</v>
      </c>
      <c r="K19403">
        <v>60.834327287350966</v>
      </c>
      <c r="L19403" t="str">
        <f>TEXT(Orders[[#This Row],[date]],"MMM")</f>
        <v>Sep</v>
      </c>
    </row>
    <row r="19404" spans="1:12" x14ac:dyDescent="0.3">
      <c r="A19404" s="2">
        <v>45209</v>
      </c>
      <c r="B19404">
        <v>1001730</v>
      </c>
      <c r="C19404" t="s">
        <v>5977</v>
      </c>
      <c r="D19404" t="s">
        <v>3178</v>
      </c>
      <c r="E19404">
        <v>234.99200000000002</v>
      </c>
      <c r="F19404">
        <v>676.72550400000023</v>
      </c>
      <c r="G19404" t="s">
        <v>2045</v>
      </c>
      <c r="H19404" t="s">
        <v>19</v>
      </c>
      <c r="I19404" t="s">
        <v>20</v>
      </c>
      <c r="J19404">
        <v>441.73350400000021</v>
      </c>
      <c r="K19404">
        <v>187.97810308436041</v>
      </c>
      <c r="L19404" t="str">
        <f>TEXT(Orders[[#This Row],[date]],"MMM")</f>
        <v>Oct</v>
      </c>
    </row>
    <row r="19405" spans="1:12" x14ac:dyDescent="0.3">
      <c r="A19405" s="2">
        <v>45184</v>
      </c>
      <c r="B19405">
        <v>1000350</v>
      </c>
      <c r="C19405" t="s">
        <v>3729</v>
      </c>
      <c r="D19405" t="s">
        <v>3178</v>
      </c>
      <c r="E19405">
        <v>573.18470400000012</v>
      </c>
      <c r="F19405">
        <v>676.83283200000017</v>
      </c>
      <c r="G19405" t="s">
        <v>596</v>
      </c>
      <c r="H19405" t="s">
        <v>35</v>
      </c>
      <c r="I19405" t="s">
        <v>36</v>
      </c>
      <c r="J19405">
        <v>103.64812800000004</v>
      </c>
      <c r="K19405">
        <v>18.082849607933717</v>
      </c>
      <c r="L19405" t="str">
        <f>TEXT(Orders[[#This Row],[date]],"MMM")</f>
        <v>Sep</v>
      </c>
    </row>
    <row r="19406" spans="1:12" x14ac:dyDescent="0.3">
      <c r="A19406" s="2">
        <v>44953</v>
      </c>
      <c r="B19406">
        <v>1006023</v>
      </c>
      <c r="C19406" t="s">
        <v>4768</v>
      </c>
      <c r="D19406" t="s">
        <v>3173</v>
      </c>
      <c r="E19406">
        <v>13.980000000000011</v>
      </c>
      <c r="F19406">
        <v>676.9612800000001</v>
      </c>
      <c r="G19406" t="s">
        <v>1916</v>
      </c>
      <c r="H19406" t="s">
        <v>30</v>
      </c>
      <c r="I19406" t="s">
        <v>13</v>
      </c>
      <c r="J19406">
        <v>662.98128000000008</v>
      </c>
      <c r="K19406">
        <v>4742.3553648068637</v>
      </c>
      <c r="L19406" t="str">
        <f>TEXT(Orders[[#This Row],[date]],"MMM")</f>
        <v>Jan</v>
      </c>
    </row>
    <row r="19407" spans="1:12" x14ac:dyDescent="0.3">
      <c r="A19407" s="2">
        <v>45206</v>
      </c>
      <c r="B19407">
        <v>1000118</v>
      </c>
      <c r="C19407" t="s">
        <v>3416</v>
      </c>
      <c r="D19407" t="s">
        <v>3171</v>
      </c>
      <c r="E19407">
        <v>221.66275200000001</v>
      </c>
      <c r="F19407">
        <v>677.39717760000019</v>
      </c>
      <c r="G19407" t="s">
        <v>261</v>
      </c>
      <c r="H19407" t="s">
        <v>19</v>
      </c>
      <c r="I19407" t="s">
        <v>20</v>
      </c>
      <c r="J19407">
        <v>455.73442560000018</v>
      </c>
      <c r="K19407">
        <v>205.59810860780078</v>
      </c>
      <c r="L19407" t="str">
        <f>TEXT(Orders[[#This Row],[date]],"MMM")</f>
        <v>Oct</v>
      </c>
    </row>
    <row r="19408" spans="1:12" x14ac:dyDescent="0.3">
      <c r="A19408" s="2">
        <v>45087</v>
      </c>
      <c r="B19408">
        <v>1000850</v>
      </c>
      <c r="C19408" t="s">
        <v>5233</v>
      </c>
      <c r="D19408" t="s">
        <v>3173</v>
      </c>
      <c r="E19408">
        <v>506.7498240000001</v>
      </c>
      <c r="F19408">
        <v>677.40691200000015</v>
      </c>
      <c r="G19408" t="s">
        <v>1150</v>
      </c>
      <c r="H19408" t="s">
        <v>12</v>
      </c>
      <c r="I19408" t="s">
        <v>13</v>
      </c>
      <c r="J19408">
        <v>170.65708800000004</v>
      </c>
      <c r="K19408">
        <v>33.676792752078001</v>
      </c>
      <c r="L19408" t="str">
        <f>TEXT(Orders[[#This Row],[date]],"MMM")</f>
        <v>Jun</v>
      </c>
    </row>
    <row r="19409" spans="1:12" x14ac:dyDescent="0.3">
      <c r="A19409" s="2">
        <v>45003</v>
      </c>
      <c r="B19409">
        <v>1006962</v>
      </c>
      <c r="C19409" t="s">
        <v>3550</v>
      </c>
      <c r="D19409" t="s">
        <v>3180</v>
      </c>
      <c r="E19409">
        <v>57.852000000000011</v>
      </c>
      <c r="F19409">
        <v>678.10867200000007</v>
      </c>
      <c r="G19409" t="s">
        <v>783</v>
      </c>
      <c r="H19409" t="s">
        <v>12</v>
      </c>
      <c r="I19409" t="s">
        <v>13</v>
      </c>
      <c r="J19409">
        <v>620.25667200000009</v>
      </c>
      <c r="K19409">
        <v>1072.1438705662727</v>
      </c>
      <c r="L19409" t="str">
        <f>TEXT(Orders[[#This Row],[date]],"MMM")</f>
        <v>Mar</v>
      </c>
    </row>
    <row r="19410" spans="1:12" x14ac:dyDescent="0.3">
      <c r="A19410" s="2">
        <v>45190</v>
      </c>
      <c r="B19410">
        <v>1000428</v>
      </c>
      <c r="C19410" t="s">
        <v>3831</v>
      </c>
      <c r="D19410" t="s">
        <v>3175</v>
      </c>
      <c r="E19410">
        <v>518.60236800000018</v>
      </c>
      <c r="F19410">
        <v>678.28800000000012</v>
      </c>
      <c r="G19410" t="s">
        <v>692</v>
      </c>
      <c r="H19410" t="s">
        <v>35</v>
      </c>
      <c r="I19410" t="s">
        <v>36</v>
      </c>
      <c r="J19410">
        <v>159.68563199999994</v>
      </c>
      <c r="K19410">
        <v>30.791535452456685</v>
      </c>
      <c r="L19410" t="str">
        <f>TEXT(Orders[[#This Row],[date]],"MMM")</f>
        <v>Sep</v>
      </c>
    </row>
    <row r="19411" spans="1:12" x14ac:dyDescent="0.3">
      <c r="A19411" s="2">
        <v>45111</v>
      </c>
      <c r="B19411">
        <v>1000236</v>
      </c>
      <c r="C19411" t="s">
        <v>3224</v>
      </c>
      <c r="D19411" t="s">
        <v>3178</v>
      </c>
      <c r="E19411">
        <v>278.18476800000002</v>
      </c>
      <c r="F19411">
        <v>678.70583040000008</v>
      </c>
      <c r="G19411" t="s">
        <v>442</v>
      </c>
      <c r="H19411" t="s">
        <v>88</v>
      </c>
      <c r="I19411" t="s">
        <v>36</v>
      </c>
      <c r="J19411">
        <v>400.52106240000006</v>
      </c>
      <c r="K19411">
        <v>143.97663296935079</v>
      </c>
      <c r="L19411" t="str">
        <f>TEXT(Orders[[#This Row],[date]],"MMM")</f>
        <v>Jul</v>
      </c>
    </row>
    <row r="19412" spans="1:12" x14ac:dyDescent="0.3">
      <c r="A19412" s="2">
        <v>44984</v>
      </c>
      <c r="B19412">
        <v>1018279</v>
      </c>
      <c r="C19412" t="s">
        <v>3763</v>
      </c>
      <c r="D19412" t="s">
        <v>3180</v>
      </c>
      <c r="E19412">
        <v>628.42480000000012</v>
      </c>
      <c r="F19412">
        <v>679.25606400000004</v>
      </c>
      <c r="G19412" t="s">
        <v>624</v>
      </c>
      <c r="H19412" t="s">
        <v>57</v>
      </c>
      <c r="I19412" t="s">
        <v>20</v>
      </c>
      <c r="J19412">
        <v>50.831263999999919</v>
      </c>
      <c r="K19412">
        <v>8.0886788681795991</v>
      </c>
      <c r="L19412" t="str">
        <f>TEXT(Orders[[#This Row],[date]],"MMM")</f>
        <v>Feb</v>
      </c>
    </row>
    <row r="19413" spans="1:12" x14ac:dyDescent="0.3">
      <c r="A19413" s="2">
        <v>45123</v>
      </c>
      <c r="B19413">
        <v>1001136</v>
      </c>
      <c r="C19413" t="s">
        <v>5421</v>
      </c>
      <c r="D19413" t="s">
        <v>3172</v>
      </c>
      <c r="E19413">
        <v>103.27104000000003</v>
      </c>
      <c r="F19413">
        <v>679.37209600000017</v>
      </c>
      <c r="G19413" t="s">
        <v>1448</v>
      </c>
      <c r="H19413" t="s">
        <v>88</v>
      </c>
      <c r="I19413" t="s">
        <v>36</v>
      </c>
      <c r="J19413">
        <v>576.1010560000002</v>
      </c>
      <c r="K19413">
        <v>557.85344661969123</v>
      </c>
      <c r="L19413" t="str">
        <f>TEXT(Orders[[#This Row],[date]],"MMM")</f>
        <v>Jul</v>
      </c>
    </row>
    <row r="19414" spans="1:12" x14ac:dyDescent="0.3">
      <c r="A19414" s="2">
        <v>45022</v>
      </c>
      <c r="B19414">
        <v>1000672</v>
      </c>
      <c r="C19414" t="s">
        <v>4116</v>
      </c>
      <c r="D19414" t="s">
        <v>3179</v>
      </c>
      <c r="E19414">
        <v>629.41766400000006</v>
      </c>
      <c r="F19414">
        <v>679.60538880000013</v>
      </c>
      <c r="G19414" t="s">
        <v>964</v>
      </c>
      <c r="H19414" t="s">
        <v>54</v>
      </c>
      <c r="I19414" t="s">
        <v>20</v>
      </c>
      <c r="J19414">
        <v>50.187724800000069</v>
      </c>
      <c r="K19414">
        <v>7.9736759342044881</v>
      </c>
      <c r="L19414" t="str">
        <f>TEXT(Orders[[#This Row],[date]],"MMM")</f>
        <v>Apr</v>
      </c>
    </row>
    <row r="19415" spans="1:12" x14ac:dyDescent="0.3">
      <c r="A19415" s="2">
        <v>45108</v>
      </c>
      <c r="B19415">
        <v>1012074</v>
      </c>
      <c r="C19415" t="s">
        <v>5830</v>
      </c>
      <c r="D19415" t="s">
        <v>3180</v>
      </c>
      <c r="E19415">
        <v>659.03120000000013</v>
      </c>
      <c r="F19415">
        <v>680.40345600000001</v>
      </c>
      <c r="G19415" t="s">
        <v>654</v>
      </c>
      <c r="H19415" t="s">
        <v>50</v>
      </c>
      <c r="I19415" t="s">
        <v>36</v>
      </c>
      <c r="J19415">
        <v>21.372255999999879</v>
      </c>
      <c r="K19415">
        <v>3.2429809089463255</v>
      </c>
      <c r="L19415" t="str">
        <f>TEXT(Orders[[#This Row],[date]],"MMM")</f>
        <v>Jul</v>
      </c>
    </row>
    <row r="19416" spans="1:12" x14ac:dyDescent="0.3">
      <c r="A19416" s="2">
        <v>45121</v>
      </c>
      <c r="B19416">
        <v>1000944</v>
      </c>
      <c r="C19416" t="s">
        <v>5662</v>
      </c>
      <c r="D19416" t="s">
        <v>3177</v>
      </c>
      <c r="E19416">
        <v>626.15039999999999</v>
      </c>
      <c r="F19416">
        <v>681.03260160000025</v>
      </c>
      <c r="G19416" t="s">
        <v>1250</v>
      </c>
      <c r="H19416" t="s">
        <v>26</v>
      </c>
      <c r="I19416" t="s">
        <v>13</v>
      </c>
      <c r="J19416">
        <v>54.882201600000258</v>
      </c>
      <c r="K19416">
        <v>8.7650190114068849</v>
      </c>
      <c r="L19416" t="str">
        <f>TEXT(Orders[[#This Row],[date]],"MMM")</f>
        <v>Jul</v>
      </c>
    </row>
    <row r="19417" spans="1:12" x14ac:dyDescent="0.3">
      <c r="A19417" s="2">
        <v>44935</v>
      </c>
      <c r="B19417">
        <v>1000871</v>
      </c>
      <c r="C19417" t="s">
        <v>3647</v>
      </c>
      <c r="D19417" t="s">
        <v>3175</v>
      </c>
      <c r="E19417">
        <v>483.32352000000003</v>
      </c>
      <c r="F19417">
        <v>681.90720000000033</v>
      </c>
      <c r="G19417" t="s">
        <v>1171</v>
      </c>
      <c r="H19417" t="s">
        <v>54</v>
      </c>
      <c r="I19417" t="s">
        <v>20</v>
      </c>
      <c r="J19417">
        <v>198.5836800000003</v>
      </c>
      <c r="K19417">
        <v>41.087112830759878</v>
      </c>
      <c r="L19417" t="str">
        <f>TEXT(Orders[[#This Row],[date]],"MMM")</f>
        <v>Jan</v>
      </c>
    </row>
    <row r="19418" spans="1:12" x14ac:dyDescent="0.3">
      <c r="A19418" s="2">
        <v>45212</v>
      </c>
      <c r="B19418">
        <v>1000159</v>
      </c>
      <c r="C19418" t="s">
        <v>3471</v>
      </c>
      <c r="D19418" t="s">
        <v>3176</v>
      </c>
      <c r="E19418">
        <v>328.30848000000003</v>
      </c>
      <c r="F19418">
        <v>682.0417344</v>
      </c>
      <c r="G19418" t="s">
        <v>327</v>
      </c>
      <c r="H19418" t="s">
        <v>54</v>
      </c>
      <c r="I19418" t="s">
        <v>20</v>
      </c>
      <c r="J19418">
        <v>353.73325439999996</v>
      </c>
      <c r="K19418">
        <v>107.7441723101395</v>
      </c>
      <c r="L19418" t="str">
        <f>TEXT(Orders[[#This Row],[date]],"MMM")</f>
        <v>Oct</v>
      </c>
    </row>
    <row r="19419" spans="1:12" x14ac:dyDescent="0.3">
      <c r="A19419" s="2">
        <v>45255</v>
      </c>
      <c r="B19419">
        <v>1003577</v>
      </c>
      <c r="C19419" t="s">
        <v>3517</v>
      </c>
      <c r="D19419" t="s">
        <v>3174</v>
      </c>
      <c r="E19419">
        <v>131.68000000000004</v>
      </c>
      <c r="F19419">
        <v>682.77560000000017</v>
      </c>
      <c r="G19419" t="s">
        <v>370</v>
      </c>
      <c r="H19419" t="s">
        <v>19</v>
      </c>
      <c r="I19419" t="s">
        <v>20</v>
      </c>
      <c r="J19419">
        <v>551.0956000000001</v>
      </c>
      <c r="K19419">
        <v>418.51123936816521</v>
      </c>
      <c r="L19419" t="str">
        <f>TEXT(Orders[[#This Row],[date]],"MMM")</f>
        <v>Nov</v>
      </c>
    </row>
    <row r="19420" spans="1:12" x14ac:dyDescent="0.3">
      <c r="A19420" s="2">
        <v>45173</v>
      </c>
      <c r="B19420">
        <v>1000189</v>
      </c>
      <c r="C19420" t="s">
        <v>5524</v>
      </c>
      <c r="D19420" t="s">
        <v>3173</v>
      </c>
      <c r="E19420">
        <v>160.17849600000002</v>
      </c>
      <c r="F19420">
        <v>683.76297600000009</v>
      </c>
      <c r="G19420" t="s">
        <v>372</v>
      </c>
      <c r="H19420" t="s">
        <v>54</v>
      </c>
      <c r="I19420" t="s">
        <v>20</v>
      </c>
      <c r="J19420">
        <v>523.5844800000001</v>
      </c>
      <c r="K19420">
        <v>326.87563753876179</v>
      </c>
      <c r="L19420" t="str">
        <f>TEXT(Orders[[#This Row],[date]],"MMM")</f>
        <v>Sep</v>
      </c>
    </row>
    <row r="19421" spans="1:12" x14ac:dyDescent="0.3">
      <c r="A19421" s="2">
        <v>45045</v>
      </c>
      <c r="B19421">
        <v>1000718</v>
      </c>
      <c r="C19421" t="s">
        <v>5511</v>
      </c>
      <c r="D19421" t="s">
        <v>3173</v>
      </c>
      <c r="E19421">
        <v>440.74252800000016</v>
      </c>
      <c r="F19421">
        <v>686.07052799999997</v>
      </c>
      <c r="G19421" t="s">
        <v>1012</v>
      </c>
      <c r="H19421" t="s">
        <v>75</v>
      </c>
      <c r="I19421" t="s">
        <v>46</v>
      </c>
      <c r="J19421">
        <v>245.3279999999998</v>
      </c>
      <c r="K19421">
        <v>55.662429744015931</v>
      </c>
      <c r="L19421" t="str">
        <f>TEXT(Orders[[#This Row],[date]],"MMM")</f>
        <v>Apr</v>
      </c>
    </row>
    <row r="19422" spans="1:12" x14ac:dyDescent="0.3">
      <c r="A19422" s="2">
        <v>45104</v>
      </c>
      <c r="B19422">
        <v>1002933</v>
      </c>
      <c r="C19422" t="s">
        <v>5564</v>
      </c>
      <c r="D19422" t="s">
        <v>3172</v>
      </c>
      <c r="E19422">
        <v>280.04160000000002</v>
      </c>
      <c r="F19422">
        <v>686.39480000000015</v>
      </c>
      <c r="G19422" t="s">
        <v>1244</v>
      </c>
      <c r="H19422" t="s">
        <v>69</v>
      </c>
      <c r="I19422" t="s">
        <v>46</v>
      </c>
      <c r="J19422">
        <v>406.35320000000013</v>
      </c>
      <c r="K19422">
        <v>145.10458446173715</v>
      </c>
      <c r="L19422" t="str">
        <f>TEXT(Orders[[#This Row],[date]],"MMM")</f>
        <v>Jun</v>
      </c>
    </row>
    <row r="19423" spans="1:12" x14ac:dyDescent="0.3">
      <c r="A19423" s="2">
        <v>44934</v>
      </c>
      <c r="B19423">
        <v>1000594</v>
      </c>
      <c r="C19423" t="s">
        <v>3827</v>
      </c>
      <c r="D19423" t="s">
        <v>3172</v>
      </c>
      <c r="E19423">
        <v>478.34880000000015</v>
      </c>
      <c r="F19423">
        <v>686.68529280000007</v>
      </c>
      <c r="G19423" t="s">
        <v>880</v>
      </c>
      <c r="H19423" t="s">
        <v>12</v>
      </c>
      <c r="I19423" t="s">
        <v>13</v>
      </c>
      <c r="J19423">
        <v>208.33649279999992</v>
      </c>
      <c r="K19423">
        <v>43.553259211688179</v>
      </c>
      <c r="L19423" t="str">
        <f>TEXT(Orders[[#This Row],[date]],"MMM")</f>
        <v>Jan</v>
      </c>
    </row>
    <row r="19424" spans="1:12" x14ac:dyDescent="0.3">
      <c r="A19424" s="2">
        <v>45092</v>
      </c>
      <c r="B19424">
        <v>1006549</v>
      </c>
      <c r="C19424" t="s">
        <v>4085</v>
      </c>
      <c r="D19424" t="s">
        <v>3180</v>
      </c>
      <c r="E19424">
        <v>114.29200000000003</v>
      </c>
      <c r="F19424">
        <v>687.28780800000004</v>
      </c>
      <c r="G19424" t="s">
        <v>2350</v>
      </c>
      <c r="H19424" t="s">
        <v>45</v>
      </c>
      <c r="I19424" t="s">
        <v>46</v>
      </c>
      <c r="J19424">
        <v>572.99580800000001</v>
      </c>
      <c r="K19424">
        <v>501.3437580933047</v>
      </c>
      <c r="L19424" t="str">
        <f>TEXT(Orders[[#This Row],[date]],"MMM")</f>
        <v>Jun</v>
      </c>
    </row>
    <row r="19425" spans="1:12" x14ac:dyDescent="0.3">
      <c r="A19425" s="2">
        <v>45033</v>
      </c>
      <c r="B19425">
        <v>1000210</v>
      </c>
      <c r="C19425" t="s">
        <v>3548</v>
      </c>
      <c r="D19425" t="s">
        <v>3173</v>
      </c>
      <c r="E19425">
        <v>164.10633600000006</v>
      </c>
      <c r="F19425">
        <v>687.28807680000011</v>
      </c>
      <c r="G19425" t="s">
        <v>403</v>
      </c>
      <c r="H19425" t="s">
        <v>19</v>
      </c>
      <c r="I19425" t="s">
        <v>20</v>
      </c>
      <c r="J19425">
        <v>523.18174080000006</v>
      </c>
      <c r="K19425">
        <v>318.80654553155085</v>
      </c>
      <c r="L19425" t="str">
        <f>TEXT(Orders[[#This Row],[date]],"MMM")</f>
        <v>Apr</v>
      </c>
    </row>
    <row r="19426" spans="1:12" x14ac:dyDescent="0.3">
      <c r="A19426" s="2">
        <v>45038</v>
      </c>
      <c r="B19426">
        <v>1000774</v>
      </c>
      <c r="C19426" t="s">
        <v>5505</v>
      </c>
      <c r="D19426" t="s">
        <v>3171</v>
      </c>
      <c r="E19426">
        <v>253.12665600000003</v>
      </c>
      <c r="F19426">
        <v>688.49664000000018</v>
      </c>
      <c r="G19426" t="s">
        <v>1071</v>
      </c>
      <c r="H19426" t="s">
        <v>45</v>
      </c>
      <c r="I19426" t="s">
        <v>46</v>
      </c>
      <c r="J19426">
        <v>435.36998400000016</v>
      </c>
      <c r="K19426">
        <v>171.99689312847403</v>
      </c>
      <c r="L19426" t="str">
        <f>TEXT(Orders[[#This Row],[date]],"MMM")</f>
        <v>Apr</v>
      </c>
    </row>
    <row r="19427" spans="1:12" x14ac:dyDescent="0.3">
      <c r="A19427" s="2">
        <v>44944</v>
      </c>
      <c r="B19427">
        <v>1000153</v>
      </c>
      <c r="C19427" t="s">
        <v>5428</v>
      </c>
      <c r="D19427" t="s">
        <v>3175</v>
      </c>
      <c r="E19427">
        <v>213.24537599999999</v>
      </c>
      <c r="F19427">
        <v>688.86929280000004</v>
      </c>
      <c r="G19427" t="s">
        <v>317</v>
      </c>
      <c r="H19427" t="s">
        <v>75</v>
      </c>
      <c r="I19427" t="s">
        <v>46</v>
      </c>
      <c r="J19427">
        <v>475.62391680000007</v>
      </c>
      <c r="K19427">
        <v>223.04067066851667</v>
      </c>
      <c r="L19427" t="str">
        <f>TEXT(Orders[[#This Row],[date]],"MMM")</f>
        <v>Jan</v>
      </c>
    </row>
    <row r="19428" spans="1:12" x14ac:dyDescent="0.3">
      <c r="A19428" s="2">
        <v>44996</v>
      </c>
      <c r="B19428">
        <v>1000579</v>
      </c>
      <c r="C19428" t="s">
        <v>5653</v>
      </c>
      <c r="D19428" t="s">
        <v>3172</v>
      </c>
      <c r="E19428">
        <v>592.70400000000006</v>
      </c>
      <c r="F19428">
        <v>689.23720319999995</v>
      </c>
      <c r="G19428" t="s">
        <v>861</v>
      </c>
      <c r="H19428" t="s">
        <v>35</v>
      </c>
      <c r="I19428" t="s">
        <v>36</v>
      </c>
      <c r="J19428">
        <v>96.533203199999889</v>
      </c>
      <c r="K19428">
        <v>16.286916099773222</v>
      </c>
      <c r="L19428" t="str">
        <f>TEXT(Orders[[#This Row],[date]],"MMM")</f>
        <v>Mar</v>
      </c>
    </row>
    <row r="19429" spans="1:12" x14ac:dyDescent="0.3">
      <c r="A19429" s="2">
        <v>45284</v>
      </c>
      <c r="B19429">
        <v>1018180</v>
      </c>
      <c r="C19429" t="s">
        <v>4997</v>
      </c>
      <c r="D19429" t="s">
        <v>3180</v>
      </c>
      <c r="E19429">
        <v>677.95839999999998</v>
      </c>
      <c r="F19429">
        <v>689.58259199999998</v>
      </c>
      <c r="G19429" t="s">
        <v>3112</v>
      </c>
      <c r="H19429" t="s">
        <v>54</v>
      </c>
      <c r="I19429" t="s">
        <v>20</v>
      </c>
      <c r="J19429">
        <v>11.624191999999994</v>
      </c>
      <c r="K19429">
        <v>1.7145877977173811</v>
      </c>
      <c r="L19429" t="str">
        <f>TEXT(Orders[[#This Row],[date]],"MMM")</f>
        <v>Dec</v>
      </c>
    </row>
    <row r="19430" spans="1:12" x14ac:dyDescent="0.3">
      <c r="A19430" s="2">
        <v>44961</v>
      </c>
      <c r="B19430">
        <v>1009227</v>
      </c>
      <c r="C19430" t="s">
        <v>5595</v>
      </c>
      <c r="D19430" t="s">
        <v>3180</v>
      </c>
      <c r="E19430">
        <v>25.224000000000018</v>
      </c>
      <c r="F19430">
        <v>690.72998400000006</v>
      </c>
      <c r="G19430" t="s">
        <v>673</v>
      </c>
      <c r="H19430" t="s">
        <v>35</v>
      </c>
      <c r="I19430" t="s">
        <v>36</v>
      </c>
      <c r="J19430">
        <v>665.50598400000001</v>
      </c>
      <c r="K19430">
        <v>2638.3840152235948</v>
      </c>
      <c r="L19430" t="str">
        <f>TEXT(Orders[[#This Row],[date]],"MMM")</f>
        <v>Feb</v>
      </c>
    </row>
    <row r="19431" spans="1:12" x14ac:dyDescent="0.3">
      <c r="A19431" s="2">
        <v>45086</v>
      </c>
      <c r="B19431">
        <v>1000515</v>
      </c>
      <c r="C19431" t="s">
        <v>5183</v>
      </c>
      <c r="D19431" t="s">
        <v>3176</v>
      </c>
      <c r="E19431">
        <v>522.08140800000001</v>
      </c>
      <c r="F19431">
        <v>691.10745600000018</v>
      </c>
      <c r="G19431" t="s">
        <v>792</v>
      </c>
      <c r="H19431" t="s">
        <v>35</v>
      </c>
      <c r="I19431" t="s">
        <v>36</v>
      </c>
      <c r="J19431">
        <v>169.02604800000017</v>
      </c>
      <c r="K19431">
        <v>32.37541988853971</v>
      </c>
      <c r="L19431" t="str">
        <f>TEXT(Orders[[#This Row],[date]],"MMM")</f>
        <v>Jun</v>
      </c>
    </row>
    <row r="19432" spans="1:12" x14ac:dyDescent="0.3">
      <c r="A19432" s="2">
        <v>45151</v>
      </c>
      <c r="B19432">
        <v>1000739</v>
      </c>
      <c r="C19432" t="s">
        <v>5960</v>
      </c>
      <c r="D19432" t="s">
        <v>3174</v>
      </c>
      <c r="E19432">
        <v>238.39084800000006</v>
      </c>
      <c r="F19432">
        <v>691.39948800000013</v>
      </c>
      <c r="G19432" t="s">
        <v>1034</v>
      </c>
      <c r="H19432" t="s">
        <v>57</v>
      </c>
      <c r="I19432" t="s">
        <v>20</v>
      </c>
      <c r="J19432">
        <v>453.00864000000007</v>
      </c>
      <c r="K19432">
        <v>190.02769770758982</v>
      </c>
      <c r="L19432" t="str">
        <f>TEXT(Orders[[#This Row],[date]],"MMM")</f>
        <v>Aug</v>
      </c>
    </row>
    <row r="19433" spans="1:12" x14ac:dyDescent="0.3">
      <c r="A19433" s="2">
        <v>45148</v>
      </c>
      <c r="B19433">
        <v>1000546</v>
      </c>
      <c r="C19433" t="s">
        <v>3978</v>
      </c>
      <c r="D19433" t="s">
        <v>3174</v>
      </c>
      <c r="E19433">
        <v>564.59520000000009</v>
      </c>
      <c r="F19433">
        <v>691.53651840000009</v>
      </c>
      <c r="G19433" t="s">
        <v>825</v>
      </c>
      <c r="H19433" t="s">
        <v>54</v>
      </c>
      <c r="I19433" t="s">
        <v>20</v>
      </c>
      <c r="J19433">
        <v>126.9413184</v>
      </c>
      <c r="K19433">
        <v>22.483598585322721</v>
      </c>
      <c r="L19433" t="str">
        <f>TEXT(Orders[[#This Row],[date]],"MMM")</f>
        <v>Aug</v>
      </c>
    </row>
    <row r="19434" spans="1:12" x14ac:dyDescent="0.3">
      <c r="A19434" s="2">
        <v>45175</v>
      </c>
      <c r="B19434">
        <v>1002742</v>
      </c>
      <c r="C19434" t="s">
        <v>4041</v>
      </c>
      <c r="D19434" t="s">
        <v>3177</v>
      </c>
      <c r="E19434">
        <v>101.35360000000001</v>
      </c>
      <c r="F19434">
        <v>691.67280000000028</v>
      </c>
      <c r="G19434" t="s">
        <v>3058</v>
      </c>
      <c r="H19434" t="s">
        <v>57</v>
      </c>
      <c r="I19434" t="s">
        <v>20</v>
      </c>
      <c r="J19434">
        <v>590.31920000000025</v>
      </c>
      <c r="K19434">
        <v>582.43535503425642</v>
      </c>
      <c r="L19434" t="str">
        <f>TEXT(Orders[[#This Row],[date]],"MMM")</f>
        <v>Sep</v>
      </c>
    </row>
    <row r="19435" spans="1:12" x14ac:dyDescent="0.3">
      <c r="A19435" s="2">
        <v>45268</v>
      </c>
      <c r="B19435">
        <v>1000486</v>
      </c>
      <c r="C19435" t="s">
        <v>5666</v>
      </c>
      <c r="D19435" t="s">
        <v>3175</v>
      </c>
      <c r="E19435">
        <v>203.89209600000004</v>
      </c>
      <c r="F19435">
        <v>692.02348800000016</v>
      </c>
      <c r="G19435" t="s">
        <v>759</v>
      </c>
      <c r="H19435" t="s">
        <v>12</v>
      </c>
      <c r="I19435" t="s">
        <v>13</v>
      </c>
      <c r="J19435">
        <v>488.13139200000012</v>
      </c>
      <c r="K19435">
        <v>239.4067261930546</v>
      </c>
      <c r="L19435" t="str">
        <f>TEXT(Orders[[#This Row],[date]],"MMM")</f>
        <v>Dec</v>
      </c>
    </row>
    <row r="19436" spans="1:12" x14ac:dyDescent="0.3">
      <c r="A19436" s="2">
        <v>45081</v>
      </c>
      <c r="B19436">
        <v>1002532</v>
      </c>
      <c r="C19436" t="s">
        <v>5391</v>
      </c>
      <c r="D19436" t="s">
        <v>3172</v>
      </c>
      <c r="E19436">
        <v>291.59039999999999</v>
      </c>
      <c r="F19436">
        <v>692.3488000000001</v>
      </c>
      <c r="G19436" t="s">
        <v>2848</v>
      </c>
      <c r="H19436" t="s">
        <v>88</v>
      </c>
      <c r="I19436" t="s">
        <v>36</v>
      </c>
      <c r="J19436">
        <v>400.75840000000011</v>
      </c>
      <c r="K19436">
        <v>137.43881828757057</v>
      </c>
      <c r="L19436" t="str">
        <f>TEXT(Orders[[#This Row],[date]],"MMM")</f>
        <v>Jun</v>
      </c>
    </row>
    <row r="19437" spans="1:12" x14ac:dyDescent="0.3">
      <c r="A19437" s="2">
        <v>45186</v>
      </c>
      <c r="B19437">
        <v>1000288</v>
      </c>
      <c r="C19437" t="s">
        <v>3249</v>
      </c>
      <c r="D19437" t="s">
        <v>3179</v>
      </c>
      <c r="E19437">
        <v>277.23264000000006</v>
      </c>
      <c r="F19437">
        <v>692.66496000000018</v>
      </c>
      <c r="G19437" t="s">
        <v>514</v>
      </c>
      <c r="H19437" t="s">
        <v>45</v>
      </c>
      <c r="I19437" t="s">
        <v>46</v>
      </c>
      <c r="J19437">
        <v>415.43232000000012</v>
      </c>
      <c r="K19437">
        <v>149.84971466563246</v>
      </c>
      <c r="L19437" t="str">
        <f>TEXT(Orders[[#This Row],[date]],"MMM")</f>
        <v>Sep</v>
      </c>
    </row>
    <row r="19438" spans="1:12" x14ac:dyDescent="0.3">
      <c r="A19438" s="2">
        <v>44935</v>
      </c>
      <c r="B19438">
        <v>1000533</v>
      </c>
      <c r="C19438" t="s">
        <v>3967</v>
      </c>
      <c r="D19438" t="s">
        <v>3174</v>
      </c>
      <c r="E19438">
        <v>371.77920000000006</v>
      </c>
      <c r="F19438">
        <v>692.81471999999997</v>
      </c>
      <c r="G19438" t="s">
        <v>810</v>
      </c>
      <c r="H19438" t="s">
        <v>57</v>
      </c>
      <c r="I19438" t="s">
        <v>20</v>
      </c>
      <c r="J19438">
        <v>321.03551999999991</v>
      </c>
      <c r="K19438">
        <v>86.35112453843567</v>
      </c>
      <c r="L19438" t="str">
        <f>TEXT(Orders[[#This Row],[date]],"MMM")</f>
        <v>Jan</v>
      </c>
    </row>
    <row r="19439" spans="1:12" x14ac:dyDescent="0.3">
      <c r="A19439" s="2">
        <v>45234</v>
      </c>
      <c r="B19439">
        <v>1000326</v>
      </c>
      <c r="C19439" t="s">
        <v>3695</v>
      </c>
      <c r="D19439" t="s">
        <v>3173</v>
      </c>
      <c r="E19439">
        <v>131.49734400000006</v>
      </c>
      <c r="F19439">
        <v>692.82420480000019</v>
      </c>
      <c r="G19439" t="s">
        <v>561</v>
      </c>
      <c r="H19439" t="s">
        <v>50</v>
      </c>
      <c r="I19439" t="s">
        <v>36</v>
      </c>
      <c r="J19439">
        <v>561.32686080000008</v>
      </c>
      <c r="K19439">
        <v>426.87315479162817</v>
      </c>
      <c r="L19439" t="str">
        <f>TEXT(Orders[[#This Row],[date]],"MMM")</f>
        <v>Nov</v>
      </c>
    </row>
    <row r="19440" spans="1:12" x14ac:dyDescent="0.3">
      <c r="A19440" s="2">
        <v>45166</v>
      </c>
      <c r="B19440">
        <v>1017004</v>
      </c>
      <c r="C19440" t="s">
        <v>4928</v>
      </c>
      <c r="D19440" t="s">
        <v>3180</v>
      </c>
      <c r="E19440">
        <v>625.90560000000028</v>
      </c>
      <c r="F19440">
        <v>693.02476800000022</v>
      </c>
      <c r="G19440" t="s">
        <v>2789</v>
      </c>
      <c r="H19440" t="s">
        <v>50</v>
      </c>
      <c r="I19440" t="s">
        <v>36</v>
      </c>
      <c r="J19440">
        <v>67.119167999999945</v>
      </c>
      <c r="K19440">
        <v>10.723528915542522</v>
      </c>
      <c r="L19440" t="str">
        <f>TEXT(Orders[[#This Row],[date]],"MMM")</f>
        <v>Aug</v>
      </c>
    </row>
    <row r="19441" spans="1:12" x14ac:dyDescent="0.3">
      <c r="A19441" s="2">
        <v>45029</v>
      </c>
      <c r="B19441">
        <v>1013406</v>
      </c>
      <c r="C19441" t="s">
        <v>3437</v>
      </c>
      <c r="D19441" t="s">
        <v>3180</v>
      </c>
      <c r="E19441">
        <v>818.10960000000023</v>
      </c>
      <c r="F19441">
        <v>693.02476800000022</v>
      </c>
      <c r="G19441" t="s">
        <v>1637</v>
      </c>
      <c r="H19441" t="s">
        <v>45</v>
      </c>
      <c r="I19441" t="s">
        <v>46</v>
      </c>
      <c r="J19441">
        <v>-125.08483200000001</v>
      </c>
      <c r="K19441">
        <v>-15.289495686152559</v>
      </c>
      <c r="L19441" t="str">
        <f>TEXT(Orders[[#This Row],[date]],"MMM")</f>
        <v>Apr</v>
      </c>
    </row>
    <row r="19442" spans="1:12" x14ac:dyDescent="0.3">
      <c r="A19442" s="2">
        <v>45064</v>
      </c>
      <c r="B19442">
        <v>1000438</v>
      </c>
      <c r="C19442" t="s">
        <v>5409</v>
      </c>
      <c r="D19442" t="s">
        <v>3179</v>
      </c>
      <c r="E19442">
        <v>177.34464000000003</v>
      </c>
      <c r="F19442">
        <v>693.36384000000021</v>
      </c>
      <c r="G19442" t="s">
        <v>703</v>
      </c>
      <c r="H19442" t="s">
        <v>35</v>
      </c>
      <c r="I19442" t="s">
        <v>36</v>
      </c>
      <c r="J19442">
        <v>516.01920000000018</v>
      </c>
      <c r="K19442">
        <v>290.96971862245181</v>
      </c>
      <c r="L19442" t="str">
        <f>TEXT(Orders[[#This Row],[date]],"MMM")</f>
        <v>May</v>
      </c>
    </row>
    <row r="19443" spans="1:12" x14ac:dyDescent="0.3">
      <c r="A19443" s="2">
        <v>45174</v>
      </c>
      <c r="B19443">
        <v>1004843</v>
      </c>
      <c r="C19443" t="s">
        <v>4489</v>
      </c>
      <c r="D19443" t="s">
        <v>3177</v>
      </c>
      <c r="E19443">
        <v>198.26240000000001</v>
      </c>
      <c r="F19443">
        <v>693.79960000000017</v>
      </c>
      <c r="G19443" t="s">
        <v>1413</v>
      </c>
      <c r="H19443" t="s">
        <v>69</v>
      </c>
      <c r="I19443" t="s">
        <v>46</v>
      </c>
      <c r="J19443">
        <v>495.53720000000015</v>
      </c>
      <c r="K19443">
        <v>249.94007940991341</v>
      </c>
      <c r="L19443" t="str">
        <f>TEXT(Orders[[#This Row],[date]],"MMM")</f>
        <v>Sep</v>
      </c>
    </row>
    <row r="19444" spans="1:12" x14ac:dyDescent="0.3">
      <c r="A19444" s="2">
        <v>44930</v>
      </c>
      <c r="B19444">
        <v>1000469</v>
      </c>
      <c r="C19444" t="s">
        <v>3879</v>
      </c>
      <c r="D19444" t="s">
        <v>3176</v>
      </c>
      <c r="E19444">
        <v>727.71648000000016</v>
      </c>
      <c r="F19444">
        <v>694.89888000000019</v>
      </c>
      <c r="G19444" t="s">
        <v>741</v>
      </c>
      <c r="H19444" t="s">
        <v>12</v>
      </c>
      <c r="I19444" t="s">
        <v>13</v>
      </c>
      <c r="J19444">
        <v>-32.81759999999997</v>
      </c>
      <c r="K19444">
        <v>-4.509668380740802</v>
      </c>
      <c r="L19444" t="str">
        <f>TEXT(Orders[[#This Row],[date]],"MMM")</f>
        <v>Jan</v>
      </c>
    </row>
    <row r="19445" spans="1:12" x14ac:dyDescent="0.3">
      <c r="A19445" s="2">
        <v>45135</v>
      </c>
      <c r="B19445">
        <v>1000883</v>
      </c>
      <c r="C19445" t="s">
        <v>4312</v>
      </c>
      <c r="D19445" t="s">
        <v>3174</v>
      </c>
      <c r="E19445">
        <v>405.21408000000014</v>
      </c>
      <c r="F19445">
        <v>694.98349440000027</v>
      </c>
      <c r="G19445" t="s">
        <v>1185</v>
      </c>
      <c r="H19445" t="s">
        <v>19</v>
      </c>
      <c r="I19445" t="s">
        <v>20</v>
      </c>
      <c r="J19445">
        <v>289.76941440000013</v>
      </c>
      <c r="K19445">
        <v>71.510203791536568</v>
      </c>
      <c r="L19445" t="str">
        <f>TEXT(Orders[[#This Row],[date]],"MMM")</f>
        <v>Jul</v>
      </c>
    </row>
    <row r="19446" spans="1:12" x14ac:dyDescent="0.3">
      <c r="A19446" s="2">
        <v>45257</v>
      </c>
      <c r="B19446">
        <v>1005068</v>
      </c>
      <c r="C19446" t="s">
        <v>3447</v>
      </c>
      <c r="D19446" t="s">
        <v>3178</v>
      </c>
      <c r="E19446">
        <v>211.52000000000004</v>
      </c>
      <c r="F19446">
        <v>695.38040000000024</v>
      </c>
      <c r="G19446" t="s">
        <v>3163</v>
      </c>
      <c r="H19446" t="s">
        <v>54</v>
      </c>
      <c r="I19446" t="s">
        <v>20</v>
      </c>
      <c r="J19446">
        <v>483.8604000000002</v>
      </c>
      <c r="K19446">
        <v>228.75397125567329</v>
      </c>
      <c r="L19446" t="str">
        <f>TEXT(Orders[[#This Row],[date]],"MMM")</f>
        <v>Nov</v>
      </c>
    </row>
    <row r="19447" spans="1:12" x14ac:dyDescent="0.3">
      <c r="A19447" s="2">
        <v>45018</v>
      </c>
      <c r="B19447">
        <v>1000919</v>
      </c>
      <c r="C19447" t="s">
        <v>4026</v>
      </c>
      <c r="D19447" t="s">
        <v>3179</v>
      </c>
      <c r="E19447">
        <v>674.01408000000015</v>
      </c>
      <c r="F19447">
        <v>696.05253120000009</v>
      </c>
      <c r="G19447" t="s">
        <v>1223</v>
      </c>
      <c r="H19447" t="s">
        <v>45</v>
      </c>
      <c r="I19447" t="s">
        <v>46</v>
      </c>
      <c r="J19447">
        <v>22.03845119999994</v>
      </c>
      <c r="K19447">
        <v>3.2697315759338346</v>
      </c>
      <c r="L19447" t="str">
        <f>TEXT(Orders[[#This Row],[date]],"MMM")</f>
        <v>Apr</v>
      </c>
    </row>
    <row r="19448" spans="1:12" x14ac:dyDescent="0.3">
      <c r="A19448" s="2">
        <v>45063</v>
      </c>
      <c r="B19448">
        <v>1006010</v>
      </c>
      <c r="C19448" t="s">
        <v>4953</v>
      </c>
      <c r="D19448" t="s">
        <v>3175</v>
      </c>
      <c r="E19448">
        <v>83.556000000000012</v>
      </c>
      <c r="F19448">
        <v>697.04063999999994</v>
      </c>
      <c r="G19448" t="s">
        <v>2730</v>
      </c>
      <c r="H19448" t="s">
        <v>57</v>
      </c>
      <c r="I19448" t="s">
        <v>20</v>
      </c>
      <c r="J19448">
        <v>613.4846399999999</v>
      </c>
      <c r="K19448">
        <v>734.21973287376113</v>
      </c>
      <c r="L19448" t="str">
        <f>TEXT(Orders[[#This Row],[date]],"MMM")</f>
        <v>May</v>
      </c>
    </row>
    <row r="19449" spans="1:12" x14ac:dyDescent="0.3">
      <c r="A19449" s="2">
        <v>45281</v>
      </c>
      <c r="B19449">
        <v>1006044</v>
      </c>
      <c r="C19449" t="s">
        <v>5215</v>
      </c>
      <c r="D19449" t="s">
        <v>3178</v>
      </c>
      <c r="E19449">
        <v>97.384</v>
      </c>
      <c r="F19449">
        <v>697.04063999999994</v>
      </c>
      <c r="G19449" t="s">
        <v>2065</v>
      </c>
      <c r="H19449" t="s">
        <v>88</v>
      </c>
      <c r="I19449" t="s">
        <v>36</v>
      </c>
      <c r="J19449">
        <v>599.65663999999992</v>
      </c>
      <c r="K19449">
        <v>615.76505380760693</v>
      </c>
      <c r="L19449" t="str">
        <f>TEXT(Orders[[#This Row],[date]],"MMM")</f>
        <v>Dec</v>
      </c>
    </row>
    <row r="19450" spans="1:12" x14ac:dyDescent="0.3">
      <c r="A19450" s="2">
        <v>45188</v>
      </c>
      <c r="B19450">
        <v>1000976</v>
      </c>
      <c r="C19450" t="s">
        <v>4393</v>
      </c>
      <c r="D19450" t="s">
        <v>3171</v>
      </c>
      <c r="E19450">
        <v>277.00416000000001</v>
      </c>
      <c r="F19450">
        <v>697.86387840000009</v>
      </c>
      <c r="G19450" t="s">
        <v>1282</v>
      </c>
      <c r="H19450" t="s">
        <v>50</v>
      </c>
      <c r="I19450" t="s">
        <v>36</v>
      </c>
      <c r="J19450">
        <v>420.85971840000008</v>
      </c>
      <c r="K19450">
        <v>151.93263465790551</v>
      </c>
      <c r="L19450" t="str">
        <f>TEXT(Orders[[#This Row],[date]],"MMM")</f>
        <v>Sep</v>
      </c>
    </row>
    <row r="19451" spans="1:12" x14ac:dyDescent="0.3">
      <c r="A19451" s="2">
        <v>45237</v>
      </c>
      <c r="B19451">
        <v>1000224</v>
      </c>
      <c r="C19451" t="s">
        <v>3564</v>
      </c>
      <c r="D19451" t="s">
        <v>3173</v>
      </c>
      <c r="E19451">
        <v>84.307584000000006</v>
      </c>
      <c r="F19451">
        <v>698.28844800000002</v>
      </c>
      <c r="G19451" t="s">
        <v>422</v>
      </c>
      <c r="H19451" t="s">
        <v>50</v>
      </c>
      <c r="I19451" t="s">
        <v>36</v>
      </c>
      <c r="J19451">
        <v>613.980864</v>
      </c>
      <c r="K19451">
        <v>728.26290930125572</v>
      </c>
      <c r="L19451" t="str">
        <f>TEXT(Orders[[#This Row],[date]],"MMM")</f>
        <v>Nov</v>
      </c>
    </row>
    <row r="19452" spans="1:12" x14ac:dyDescent="0.3">
      <c r="A19452" s="2">
        <v>45113</v>
      </c>
      <c r="B19452">
        <v>1004565</v>
      </c>
      <c r="C19452" t="s">
        <v>5400</v>
      </c>
      <c r="D19452" t="s">
        <v>3178</v>
      </c>
      <c r="E19452">
        <v>353.67360000000008</v>
      </c>
      <c r="F19452">
        <v>699.39480000000003</v>
      </c>
      <c r="G19452" t="s">
        <v>3165</v>
      </c>
      <c r="H19452" t="s">
        <v>50</v>
      </c>
      <c r="I19452" t="s">
        <v>36</v>
      </c>
      <c r="J19452">
        <v>345.72119999999995</v>
      </c>
      <c r="K19452">
        <v>97.751486116012018</v>
      </c>
      <c r="L19452" t="str">
        <f>TEXT(Orders[[#This Row],[date]],"MMM")</f>
        <v>Jul</v>
      </c>
    </row>
    <row r="19453" spans="1:12" x14ac:dyDescent="0.3">
      <c r="A19453" s="2">
        <v>45196</v>
      </c>
      <c r="B19453">
        <v>1000391</v>
      </c>
      <c r="C19453" t="s">
        <v>3785</v>
      </c>
      <c r="D19453" t="s">
        <v>3174</v>
      </c>
      <c r="E19453">
        <v>160.33152000000004</v>
      </c>
      <c r="F19453">
        <v>700.16094720000001</v>
      </c>
      <c r="G19453" t="s">
        <v>647</v>
      </c>
      <c r="H19453" t="s">
        <v>35</v>
      </c>
      <c r="I19453" t="s">
        <v>36</v>
      </c>
      <c r="J19453">
        <v>539.82942719999994</v>
      </c>
      <c r="K19453">
        <v>336.69575838861869</v>
      </c>
      <c r="L19453" t="str">
        <f>TEXT(Orders[[#This Row],[date]],"MMM")</f>
        <v>Sep</v>
      </c>
    </row>
    <row r="19454" spans="1:12" x14ac:dyDescent="0.3">
      <c r="A19454" s="2">
        <v>45252</v>
      </c>
      <c r="B19454">
        <v>1000452</v>
      </c>
      <c r="C19454" t="s">
        <v>5364</v>
      </c>
      <c r="D19454" t="s">
        <v>3175</v>
      </c>
      <c r="E19454">
        <v>651.13228800000013</v>
      </c>
      <c r="F19454">
        <v>700.27276800000027</v>
      </c>
      <c r="G19454" t="s">
        <v>720</v>
      </c>
      <c r="H19454" t="s">
        <v>12</v>
      </c>
      <c r="I19454" t="s">
        <v>13</v>
      </c>
      <c r="J19454">
        <v>49.140480000000139</v>
      </c>
      <c r="K19454">
        <v>7.5469272382327519</v>
      </c>
      <c r="L19454" t="str">
        <f>TEXT(Orders[[#This Row],[date]],"MMM")</f>
        <v>Nov</v>
      </c>
    </row>
    <row r="19455" spans="1:12" x14ac:dyDescent="0.3">
      <c r="A19455" s="2">
        <v>45143</v>
      </c>
      <c r="B19455">
        <v>1000432</v>
      </c>
      <c r="C19455" t="s">
        <v>3346</v>
      </c>
      <c r="D19455" t="s">
        <v>3172</v>
      </c>
      <c r="E19455">
        <v>616.09881600000017</v>
      </c>
      <c r="F19455">
        <v>700.41004800000007</v>
      </c>
      <c r="G19455" t="s">
        <v>696</v>
      </c>
      <c r="H19455" t="s">
        <v>75</v>
      </c>
      <c r="I19455" t="s">
        <v>46</v>
      </c>
      <c r="J19455">
        <v>84.311231999999904</v>
      </c>
      <c r="K19455">
        <v>13.684693073651335</v>
      </c>
      <c r="L19455" t="str">
        <f>TEXT(Orders[[#This Row],[date]],"MMM")</f>
        <v>Aug</v>
      </c>
    </row>
    <row r="19456" spans="1:12" x14ac:dyDescent="0.3">
      <c r="A19456" s="2">
        <v>45148</v>
      </c>
      <c r="B19456">
        <v>1000791</v>
      </c>
      <c r="C19456" t="s">
        <v>4224</v>
      </c>
      <c r="D19456" t="s">
        <v>3178</v>
      </c>
      <c r="E19456">
        <v>451.05177600000007</v>
      </c>
      <c r="F19456">
        <v>700.75200000000018</v>
      </c>
      <c r="G19456" t="s">
        <v>1089</v>
      </c>
      <c r="H19456" t="s">
        <v>54</v>
      </c>
      <c r="I19456" t="s">
        <v>20</v>
      </c>
      <c r="J19456">
        <v>249.70022400000011</v>
      </c>
      <c r="K19456">
        <v>55.359547902545025</v>
      </c>
      <c r="L19456" t="str">
        <f>TEXT(Orders[[#This Row],[date]],"MMM")</f>
        <v>Aug</v>
      </c>
    </row>
    <row r="19457" spans="1:12" x14ac:dyDescent="0.3">
      <c r="A19457" s="2">
        <v>45202</v>
      </c>
      <c r="B19457">
        <v>1004994</v>
      </c>
      <c r="C19457" t="s">
        <v>3554</v>
      </c>
      <c r="D19457" t="s">
        <v>3178</v>
      </c>
      <c r="E19457">
        <v>86.681600000000017</v>
      </c>
      <c r="F19457">
        <v>701.90120000000013</v>
      </c>
      <c r="G19457" t="s">
        <v>3151</v>
      </c>
      <c r="H19457" t="s">
        <v>75</v>
      </c>
      <c r="I19457" t="s">
        <v>46</v>
      </c>
      <c r="J19457">
        <v>615.21960000000013</v>
      </c>
      <c r="K19457">
        <v>709.74647445363269</v>
      </c>
      <c r="L19457" t="str">
        <f>TEXT(Orders[[#This Row],[date]],"MMM")</f>
        <v>Oct</v>
      </c>
    </row>
    <row r="19458" spans="1:12" x14ac:dyDescent="0.3">
      <c r="A19458" s="2">
        <v>45270</v>
      </c>
      <c r="B19458">
        <v>1000123</v>
      </c>
      <c r="C19458" t="s">
        <v>5449</v>
      </c>
      <c r="D19458" t="s">
        <v>3172</v>
      </c>
      <c r="E19458">
        <v>174.52828800000003</v>
      </c>
      <c r="F19458">
        <v>702.43829760000006</v>
      </c>
      <c r="G19458" t="s">
        <v>268</v>
      </c>
      <c r="H19458" t="s">
        <v>50</v>
      </c>
      <c r="I19458" t="s">
        <v>36</v>
      </c>
      <c r="J19458">
        <v>527.91000959999997</v>
      </c>
      <c r="K19458">
        <v>302.4781917301566</v>
      </c>
      <c r="L19458" t="str">
        <f>TEXT(Orders[[#This Row],[date]],"MMM")</f>
        <v>Dec</v>
      </c>
    </row>
    <row r="19459" spans="1:12" x14ac:dyDescent="0.3">
      <c r="A19459" s="2">
        <v>45003</v>
      </c>
      <c r="B19459">
        <v>1000414</v>
      </c>
      <c r="C19459" t="s">
        <v>3813</v>
      </c>
      <c r="D19459" t="s">
        <v>3176</v>
      </c>
      <c r="E19459">
        <v>700.22841600000015</v>
      </c>
      <c r="F19459">
        <v>702.58905600000003</v>
      </c>
      <c r="G19459" t="s">
        <v>676</v>
      </c>
      <c r="H19459" t="s">
        <v>12</v>
      </c>
      <c r="I19459" t="s">
        <v>13</v>
      </c>
      <c r="J19459">
        <v>2.3606399999998757</v>
      </c>
      <c r="K19459">
        <v>0.33712427917233728</v>
      </c>
      <c r="L19459" t="str">
        <f>TEXT(Orders[[#This Row],[date]],"MMM")</f>
        <v>Mar</v>
      </c>
    </row>
    <row r="19460" spans="1:12" x14ac:dyDescent="0.3">
      <c r="A19460" s="2">
        <v>45144</v>
      </c>
      <c r="B19460">
        <v>1000372</v>
      </c>
      <c r="C19460" t="s">
        <v>3759</v>
      </c>
      <c r="D19460" t="s">
        <v>3173</v>
      </c>
      <c r="E19460">
        <v>446.41267200000004</v>
      </c>
      <c r="F19460">
        <v>703.07228160000022</v>
      </c>
      <c r="G19460" t="s">
        <v>621</v>
      </c>
      <c r="H19460" t="s">
        <v>69</v>
      </c>
      <c r="I19460" t="s">
        <v>46</v>
      </c>
      <c r="J19460">
        <v>256.65960960000018</v>
      </c>
      <c r="K19460">
        <v>57.493800175995034</v>
      </c>
      <c r="L19460" t="str">
        <f>TEXT(Orders[[#This Row],[date]],"MMM")</f>
        <v>Aug</v>
      </c>
    </row>
    <row r="19461" spans="1:12" x14ac:dyDescent="0.3">
      <c r="A19461" s="2">
        <v>45009</v>
      </c>
      <c r="B19461">
        <v>1013445</v>
      </c>
      <c r="C19461" t="s">
        <v>3640</v>
      </c>
      <c r="D19461" t="s">
        <v>3180</v>
      </c>
      <c r="E19461">
        <v>743.72672000000023</v>
      </c>
      <c r="F19461">
        <v>703.12181760000021</v>
      </c>
      <c r="G19461" t="s">
        <v>502</v>
      </c>
      <c r="H19461" t="s">
        <v>30</v>
      </c>
      <c r="I19461" t="s">
        <v>13</v>
      </c>
      <c r="J19461">
        <v>-40.604902400000014</v>
      </c>
      <c r="K19461">
        <v>-5.459653567374855</v>
      </c>
      <c r="L19461" t="str">
        <f>TEXT(Orders[[#This Row],[date]],"MMM")</f>
        <v>Mar</v>
      </c>
    </row>
    <row r="19462" spans="1:12" x14ac:dyDescent="0.3">
      <c r="A19462" s="2">
        <v>45192</v>
      </c>
      <c r="B19462">
        <v>1000928</v>
      </c>
      <c r="C19462" t="s">
        <v>4357</v>
      </c>
      <c r="D19462" t="s">
        <v>3180</v>
      </c>
      <c r="E19462">
        <v>593.79648000000009</v>
      </c>
      <c r="F19462">
        <v>703.60467840000035</v>
      </c>
      <c r="G19462" t="s">
        <v>1233</v>
      </c>
      <c r="H19462" t="s">
        <v>69</v>
      </c>
      <c r="I19462" t="s">
        <v>46</v>
      </c>
      <c r="J19462">
        <v>109.80819840000026</v>
      </c>
      <c r="K19462">
        <v>18.492564725206901</v>
      </c>
      <c r="L19462" t="str">
        <f>TEXT(Orders[[#This Row],[date]],"MMM")</f>
        <v>Sep</v>
      </c>
    </row>
    <row r="19463" spans="1:12" x14ac:dyDescent="0.3">
      <c r="A19463" s="2">
        <v>45132</v>
      </c>
      <c r="B19463">
        <v>1004281</v>
      </c>
      <c r="C19463" t="s">
        <v>3497</v>
      </c>
      <c r="D19463" t="s">
        <v>3174</v>
      </c>
      <c r="E19463">
        <v>133.71840000000003</v>
      </c>
      <c r="F19463">
        <v>703.67960000000016</v>
      </c>
      <c r="G19463" t="s">
        <v>352</v>
      </c>
      <c r="H19463" t="s">
        <v>19</v>
      </c>
      <c r="I19463" t="s">
        <v>20</v>
      </c>
      <c r="J19463">
        <v>569.96120000000019</v>
      </c>
      <c r="K19463">
        <v>426.23991911359997</v>
      </c>
      <c r="L19463" t="str">
        <f>TEXT(Orders[[#This Row],[date]],"MMM")</f>
        <v>Jul</v>
      </c>
    </row>
    <row r="19464" spans="1:12" x14ac:dyDescent="0.3">
      <c r="A19464" s="2">
        <v>45193</v>
      </c>
      <c r="B19464">
        <v>1000497</v>
      </c>
      <c r="C19464" t="s">
        <v>5670</v>
      </c>
      <c r="D19464" t="s">
        <v>3178</v>
      </c>
      <c r="E19464">
        <v>111.70675200000004</v>
      </c>
      <c r="F19464">
        <v>703.68729600000029</v>
      </c>
      <c r="G19464" t="s">
        <v>771</v>
      </c>
      <c r="H19464" t="s">
        <v>35</v>
      </c>
      <c r="I19464" t="s">
        <v>36</v>
      </c>
      <c r="J19464">
        <v>591.98054400000024</v>
      </c>
      <c r="K19464">
        <v>529.94159565215898</v>
      </c>
      <c r="L19464" t="str">
        <f>TEXT(Orders[[#This Row],[date]],"MMM")</f>
        <v>Sep</v>
      </c>
    </row>
    <row r="19465" spans="1:12" x14ac:dyDescent="0.3">
      <c r="A19465" s="2">
        <v>45210</v>
      </c>
      <c r="B19465">
        <v>1004296</v>
      </c>
      <c r="C19465" t="s">
        <v>3788</v>
      </c>
      <c r="D19465" t="s">
        <v>3178</v>
      </c>
      <c r="E19465">
        <v>166.94720000000004</v>
      </c>
      <c r="F19465">
        <v>705.18406400000026</v>
      </c>
      <c r="G19465" t="s">
        <v>1527</v>
      </c>
      <c r="H19465" t="s">
        <v>35</v>
      </c>
      <c r="I19465" t="s">
        <v>36</v>
      </c>
      <c r="J19465">
        <v>538.2368640000002</v>
      </c>
      <c r="K19465">
        <v>322.3994556362731</v>
      </c>
      <c r="L19465" t="str">
        <f>TEXT(Orders[[#This Row],[date]],"MMM")</f>
        <v>Oct</v>
      </c>
    </row>
    <row r="19466" spans="1:12" x14ac:dyDescent="0.3">
      <c r="A19466" s="2">
        <v>45216</v>
      </c>
      <c r="B19466">
        <v>1001011</v>
      </c>
      <c r="C19466" t="s">
        <v>4413</v>
      </c>
      <c r="D19466" t="s">
        <v>3176</v>
      </c>
      <c r="E19466">
        <v>358.36627200000004</v>
      </c>
      <c r="F19466">
        <v>705.55854720000002</v>
      </c>
      <c r="G19466" t="s">
        <v>1317</v>
      </c>
      <c r="H19466" t="s">
        <v>12</v>
      </c>
      <c r="I19466" t="s">
        <v>13</v>
      </c>
      <c r="J19466">
        <v>347.19227519999998</v>
      </c>
      <c r="K19466">
        <v>96.881961927488518</v>
      </c>
      <c r="L19466" t="str">
        <f>TEXT(Orders[[#This Row],[date]],"MMM")</f>
        <v>Oct</v>
      </c>
    </row>
    <row r="19467" spans="1:12" x14ac:dyDescent="0.3">
      <c r="A19467" s="2">
        <v>45263</v>
      </c>
      <c r="B19467">
        <v>1000969</v>
      </c>
      <c r="C19467" t="s">
        <v>5422</v>
      </c>
      <c r="D19467" t="s">
        <v>3178</v>
      </c>
      <c r="E19467">
        <v>53.656320000000008</v>
      </c>
      <c r="F19467">
        <v>705.72278400000005</v>
      </c>
      <c r="G19467" t="s">
        <v>1275</v>
      </c>
      <c r="H19467" t="s">
        <v>57</v>
      </c>
      <c r="I19467" t="s">
        <v>20</v>
      </c>
      <c r="J19467">
        <v>652.066464</v>
      </c>
      <c r="K19467">
        <v>1215.2649753095254</v>
      </c>
      <c r="L19467" t="str">
        <f>TEXT(Orders[[#This Row],[date]],"MMM")</f>
        <v>Dec</v>
      </c>
    </row>
    <row r="19468" spans="1:12" x14ac:dyDescent="0.3">
      <c r="A19468" s="2">
        <v>45108</v>
      </c>
      <c r="B19468">
        <v>1000834</v>
      </c>
      <c r="C19468" t="s">
        <v>4267</v>
      </c>
      <c r="D19468" t="s">
        <v>3180</v>
      </c>
      <c r="E19468">
        <v>342.47232000000008</v>
      </c>
      <c r="F19468">
        <v>706.9221120000002</v>
      </c>
      <c r="G19468" t="s">
        <v>1134</v>
      </c>
      <c r="H19468" t="s">
        <v>50</v>
      </c>
      <c r="I19468" t="s">
        <v>36</v>
      </c>
      <c r="J19468">
        <v>364.44979200000012</v>
      </c>
      <c r="K19468">
        <v>106.41729877614637</v>
      </c>
      <c r="L19468" t="str">
        <f>TEXT(Orders[[#This Row],[date]],"MMM")</f>
        <v>Jul</v>
      </c>
    </row>
    <row r="19469" spans="1:12" x14ac:dyDescent="0.3">
      <c r="A19469" s="2">
        <v>45239</v>
      </c>
      <c r="B19469">
        <v>1000193</v>
      </c>
      <c r="C19469" t="s">
        <v>5412</v>
      </c>
      <c r="D19469" t="s">
        <v>3180</v>
      </c>
      <c r="E19469">
        <v>213.33907200000004</v>
      </c>
      <c r="F19469">
        <v>706.92935040000009</v>
      </c>
      <c r="G19469" t="s">
        <v>378</v>
      </c>
      <c r="H19469" t="s">
        <v>54</v>
      </c>
      <c r="I19469" t="s">
        <v>20</v>
      </c>
      <c r="J19469">
        <v>493.59027840000005</v>
      </c>
      <c r="K19469">
        <v>231.36421930250071</v>
      </c>
      <c r="L19469" t="str">
        <f>TEXT(Orders[[#This Row],[date]],"MMM")</f>
        <v>Nov</v>
      </c>
    </row>
    <row r="19470" spans="1:12" x14ac:dyDescent="0.3">
      <c r="A19470" s="2">
        <v>45162</v>
      </c>
      <c r="B19470">
        <v>1000182</v>
      </c>
      <c r="C19470" t="s">
        <v>3508</v>
      </c>
      <c r="D19470" t="s">
        <v>3172</v>
      </c>
      <c r="E19470">
        <v>201.13459200000003</v>
      </c>
      <c r="F19470">
        <v>707.03942400000039</v>
      </c>
      <c r="G19470" t="s">
        <v>361</v>
      </c>
      <c r="H19470" t="s">
        <v>19</v>
      </c>
      <c r="I19470" t="s">
        <v>20</v>
      </c>
      <c r="J19470">
        <v>505.9048320000004</v>
      </c>
      <c r="K19470">
        <v>251.52552177598588</v>
      </c>
      <c r="L19470" t="str">
        <f>TEXT(Orders[[#This Row],[date]],"MMM")</f>
        <v>Aug</v>
      </c>
    </row>
    <row r="19471" spans="1:12" x14ac:dyDescent="0.3">
      <c r="A19471" s="2">
        <v>44989</v>
      </c>
      <c r="B19471">
        <v>1001002</v>
      </c>
      <c r="C19471" t="s">
        <v>5818</v>
      </c>
      <c r="D19471" t="s">
        <v>3174</v>
      </c>
      <c r="E19471">
        <v>318.83136000000007</v>
      </c>
      <c r="F19471">
        <v>707.21564160000014</v>
      </c>
      <c r="G19471" t="s">
        <v>1308</v>
      </c>
      <c r="H19471" t="s">
        <v>45</v>
      </c>
      <c r="I19471" t="s">
        <v>46</v>
      </c>
      <c r="J19471">
        <v>388.38428160000007</v>
      </c>
      <c r="K19471">
        <v>121.81495622011585</v>
      </c>
      <c r="L19471" t="str">
        <f>TEXT(Orders[[#This Row],[date]],"MMM")</f>
        <v>Mar</v>
      </c>
    </row>
    <row r="19472" spans="1:12" x14ac:dyDescent="0.3">
      <c r="A19472" s="2">
        <v>45262</v>
      </c>
      <c r="B19472">
        <v>1000259</v>
      </c>
      <c r="C19472" t="s">
        <v>5418</v>
      </c>
      <c r="D19472" t="s">
        <v>3177</v>
      </c>
      <c r="E19472">
        <v>226.39065600000004</v>
      </c>
      <c r="F19472">
        <v>708.06528000000003</v>
      </c>
      <c r="G19472" t="s">
        <v>474</v>
      </c>
      <c r="H19472" t="s">
        <v>57</v>
      </c>
      <c r="I19472" t="s">
        <v>20</v>
      </c>
      <c r="J19472">
        <v>481.67462399999999</v>
      </c>
      <c r="K19472">
        <v>212.76259034295123</v>
      </c>
      <c r="L19472" t="str">
        <f>TEXT(Orders[[#This Row],[date]],"MMM")</f>
        <v>Dec</v>
      </c>
    </row>
    <row r="19473" spans="1:12" x14ac:dyDescent="0.3">
      <c r="A19473" s="2">
        <v>45103</v>
      </c>
      <c r="B19473">
        <v>1000443</v>
      </c>
      <c r="C19473" t="s">
        <v>3848</v>
      </c>
      <c r="D19473" t="s">
        <v>3179</v>
      </c>
      <c r="E19473">
        <v>703.30944000000011</v>
      </c>
      <c r="F19473">
        <v>708.34233600000005</v>
      </c>
      <c r="G19473" t="s">
        <v>708</v>
      </c>
      <c r="H19473" t="s">
        <v>45</v>
      </c>
      <c r="I19473" t="s">
        <v>46</v>
      </c>
      <c r="J19473">
        <v>5.032895999999937</v>
      </c>
      <c r="K19473">
        <v>0.71560194044884939</v>
      </c>
      <c r="L19473" t="str">
        <f>TEXT(Orders[[#This Row],[date]],"MMM")</f>
        <v>Jun</v>
      </c>
    </row>
    <row r="19474" spans="1:12" x14ac:dyDescent="0.3">
      <c r="A19474" s="2">
        <v>45058</v>
      </c>
      <c r="B19474">
        <v>1005574</v>
      </c>
      <c r="C19474" t="s">
        <v>3785</v>
      </c>
      <c r="D19474" t="s">
        <v>3176</v>
      </c>
      <c r="E19474">
        <v>136.25600000000003</v>
      </c>
      <c r="F19474">
        <v>708.51456000000007</v>
      </c>
      <c r="G19474" t="s">
        <v>647</v>
      </c>
      <c r="H19474" t="s">
        <v>35</v>
      </c>
      <c r="I19474" t="s">
        <v>36</v>
      </c>
      <c r="J19474">
        <v>572.25855999999999</v>
      </c>
      <c r="K19474">
        <v>419.98778769375286</v>
      </c>
      <c r="L19474" t="str">
        <f>TEXT(Orders[[#This Row],[date]],"MMM")</f>
        <v>May</v>
      </c>
    </row>
    <row r="19475" spans="1:12" x14ac:dyDescent="0.3">
      <c r="A19475" s="2">
        <v>45285</v>
      </c>
      <c r="B19475">
        <v>1000378</v>
      </c>
      <c r="C19475" t="s">
        <v>3544</v>
      </c>
      <c r="D19475" t="s">
        <v>3174</v>
      </c>
      <c r="E19475">
        <v>122.97331200000002</v>
      </c>
      <c r="F19475">
        <v>708.97582080000006</v>
      </c>
      <c r="G19475" t="s">
        <v>629</v>
      </c>
      <c r="H19475" t="s">
        <v>12</v>
      </c>
      <c r="I19475" t="s">
        <v>13</v>
      </c>
      <c r="J19475">
        <v>586.00250879999999</v>
      </c>
      <c r="K19475">
        <v>476.52819889896102</v>
      </c>
      <c r="L19475" t="str">
        <f>TEXT(Orders[[#This Row],[date]],"MMM")</f>
        <v>Dec</v>
      </c>
    </row>
    <row r="19476" spans="1:12" x14ac:dyDescent="0.3">
      <c r="A19476" s="2">
        <v>45271</v>
      </c>
      <c r="B19476">
        <v>1000247</v>
      </c>
      <c r="C19476" t="s">
        <v>5077</v>
      </c>
      <c r="D19476" t="s">
        <v>3174</v>
      </c>
      <c r="E19476">
        <v>528.36211200000014</v>
      </c>
      <c r="F19476">
        <v>709.25088000000017</v>
      </c>
      <c r="G19476" t="s">
        <v>457</v>
      </c>
      <c r="H19476" t="s">
        <v>57</v>
      </c>
      <c r="I19476" t="s">
        <v>20</v>
      </c>
      <c r="J19476">
        <v>180.88876800000003</v>
      </c>
      <c r="K19476">
        <v>34.235756859114076</v>
      </c>
      <c r="L19476" t="str">
        <f>TEXT(Orders[[#This Row],[date]],"MMM")</f>
        <v>Dec</v>
      </c>
    </row>
    <row r="19477" spans="1:12" x14ac:dyDescent="0.3">
      <c r="A19477" s="2">
        <v>45213</v>
      </c>
      <c r="B19477">
        <v>1001422</v>
      </c>
      <c r="C19477" t="s">
        <v>4121</v>
      </c>
      <c r="D19477" t="s">
        <v>3179</v>
      </c>
      <c r="E19477">
        <v>251.91859200000005</v>
      </c>
      <c r="F19477">
        <v>709.71180800000013</v>
      </c>
      <c r="G19477" t="s">
        <v>1736</v>
      </c>
      <c r="H19477" t="s">
        <v>12</v>
      </c>
      <c r="I19477" t="s">
        <v>13</v>
      </c>
      <c r="J19477">
        <v>457.79321600000009</v>
      </c>
      <c r="K19477">
        <v>181.7226796821729</v>
      </c>
      <c r="L19477" t="str">
        <f>TEXT(Orders[[#This Row],[date]],"MMM")</f>
        <v>Oct</v>
      </c>
    </row>
    <row r="19478" spans="1:12" x14ac:dyDescent="0.3">
      <c r="A19478" s="2">
        <v>45091</v>
      </c>
      <c r="B19478">
        <v>1000373</v>
      </c>
      <c r="C19478" t="s">
        <v>3761</v>
      </c>
      <c r="D19478" t="s">
        <v>3178</v>
      </c>
      <c r="E19478">
        <v>290.16921600000006</v>
      </c>
      <c r="F19478">
        <v>710.03312640000013</v>
      </c>
      <c r="G19478" t="s">
        <v>623</v>
      </c>
      <c r="H19478" t="s">
        <v>57</v>
      </c>
      <c r="I19478" t="s">
        <v>20</v>
      </c>
      <c r="J19478">
        <v>419.86391040000007</v>
      </c>
      <c r="K19478">
        <v>144.69622801062397</v>
      </c>
      <c r="L19478" t="str">
        <f>TEXT(Orders[[#This Row],[date]],"MMM")</f>
        <v>Jun</v>
      </c>
    </row>
    <row r="19479" spans="1:12" x14ac:dyDescent="0.3">
      <c r="A19479" s="2">
        <v>44962</v>
      </c>
      <c r="B19479">
        <v>1000164</v>
      </c>
      <c r="C19479" t="s">
        <v>6038</v>
      </c>
      <c r="D19479" t="s">
        <v>3180</v>
      </c>
      <c r="E19479">
        <v>261.093504</v>
      </c>
      <c r="F19479">
        <v>710.33838720000028</v>
      </c>
      <c r="G19479" t="s">
        <v>335</v>
      </c>
      <c r="H19479" t="s">
        <v>50</v>
      </c>
      <c r="I19479" t="s">
        <v>36</v>
      </c>
      <c r="J19479">
        <v>449.24488320000029</v>
      </c>
      <c r="K19479">
        <v>172.06283431701169</v>
      </c>
      <c r="L19479" t="str">
        <f>TEXT(Orders[[#This Row],[date]],"MMM")</f>
        <v>Feb</v>
      </c>
    </row>
    <row r="19480" spans="1:12" x14ac:dyDescent="0.3">
      <c r="A19480" s="2">
        <v>45028</v>
      </c>
      <c r="B19480">
        <v>1000746</v>
      </c>
      <c r="C19480" t="s">
        <v>4186</v>
      </c>
      <c r="D19480" t="s">
        <v>3179</v>
      </c>
      <c r="E19480">
        <v>446.21683200000007</v>
      </c>
      <c r="F19480">
        <v>711.100416</v>
      </c>
      <c r="G19480" t="s">
        <v>1041</v>
      </c>
      <c r="H19480" t="s">
        <v>26</v>
      </c>
      <c r="I19480" t="s">
        <v>13</v>
      </c>
      <c r="J19480">
        <v>264.88358399999993</v>
      </c>
      <c r="K19480">
        <v>59.362078031157708</v>
      </c>
      <c r="L19480" t="str">
        <f>TEXT(Orders[[#This Row],[date]],"MMM")</f>
        <v>Apr</v>
      </c>
    </row>
    <row r="19481" spans="1:12" x14ac:dyDescent="0.3">
      <c r="A19481" s="2">
        <v>45208</v>
      </c>
      <c r="B19481">
        <v>1000635</v>
      </c>
      <c r="C19481" t="s">
        <v>5343</v>
      </c>
      <c r="D19481" t="s">
        <v>3173</v>
      </c>
      <c r="E19481">
        <v>367.95744000000008</v>
      </c>
      <c r="F19481">
        <v>712.7400384</v>
      </c>
      <c r="G19481" t="s">
        <v>923</v>
      </c>
      <c r="H19481" t="s">
        <v>54</v>
      </c>
      <c r="I19481" t="s">
        <v>20</v>
      </c>
      <c r="J19481">
        <v>344.78259839999993</v>
      </c>
      <c r="K19481">
        <v>93.701760290537905</v>
      </c>
      <c r="L19481" t="str">
        <f>TEXT(Orders[[#This Row],[date]],"MMM")</f>
        <v>Oct</v>
      </c>
    </row>
    <row r="19482" spans="1:12" x14ac:dyDescent="0.3">
      <c r="A19482" s="2">
        <v>45089</v>
      </c>
      <c r="B19482">
        <v>1005705</v>
      </c>
      <c r="C19482" t="s">
        <v>4580</v>
      </c>
      <c r="D19482" t="s">
        <v>3172</v>
      </c>
      <c r="E19482">
        <v>72.463999999999999</v>
      </c>
      <c r="F19482">
        <v>712.81727999999998</v>
      </c>
      <c r="G19482" t="s">
        <v>3144</v>
      </c>
      <c r="H19482" t="s">
        <v>19</v>
      </c>
      <c r="I19482" t="s">
        <v>20</v>
      </c>
      <c r="J19482">
        <v>640.35328000000004</v>
      </c>
      <c r="K19482">
        <v>883.68469860896448</v>
      </c>
      <c r="L19482" t="str">
        <f>TEXT(Orders[[#This Row],[date]],"MMM")</f>
        <v>Jun</v>
      </c>
    </row>
    <row r="19483" spans="1:12" x14ac:dyDescent="0.3">
      <c r="A19483" s="2">
        <v>44992</v>
      </c>
      <c r="B19483">
        <v>1000204</v>
      </c>
      <c r="C19483" t="s">
        <v>3538</v>
      </c>
      <c r="D19483" t="s">
        <v>3178</v>
      </c>
      <c r="E19483">
        <v>135.96979200000004</v>
      </c>
      <c r="F19483">
        <v>712.88156160000005</v>
      </c>
      <c r="G19483" t="s">
        <v>396</v>
      </c>
      <c r="H19483" t="s">
        <v>75</v>
      </c>
      <c r="I19483" t="s">
        <v>46</v>
      </c>
      <c r="J19483">
        <v>576.91176960000007</v>
      </c>
      <c r="K19483">
        <v>424.29407378956637</v>
      </c>
      <c r="L19483" t="str">
        <f>TEXT(Orders[[#This Row],[date]],"MMM")</f>
        <v>Mar</v>
      </c>
    </row>
    <row r="19484" spans="1:12" x14ac:dyDescent="0.3">
      <c r="A19484" s="2">
        <v>45255</v>
      </c>
      <c r="B19484">
        <v>1000585</v>
      </c>
      <c r="C19484" t="s">
        <v>4019</v>
      </c>
      <c r="D19484" t="s">
        <v>3172</v>
      </c>
      <c r="E19484">
        <v>590.01599999999996</v>
      </c>
      <c r="F19484">
        <v>713.39998080000021</v>
      </c>
      <c r="G19484" t="s">
        <v>869</v>
      </c>
      <c r="H19484" t="s">
        <v>30</v>
      </c>
      <c r="I19484" t="s">
        <v>13</v>
      </c>
      <c r="J19484">
        <v>123.38398080000024</v>
      </c>
      <c r="K19484">
        <v>20.911972014318298</v>
      </c>
      <c r="L19484" t="str">
        <f>TEXT(Orders[[#This Row],[date]],"MMM")</f>
        <v>Nov</v>
      </c>
    </row>
    <row r="19485" spans="1:12" x14ac:dyDescent="0.3">
      <c r="A19485" s="2">
        <v>44975</v>
      </c>
      <c r="B19485">
        <v>1001445</v>
      </c>
      <c r="C19485" t="s">
        <v>5885</v>
      </c>
      <c r="D19485" t="s">
        <v>3174</v>
      </c>
      <c r="E19485">
        <v>234.230784</v>
      </c>
      <c r="F19485">
        <v>713.82355200000018</v>
      </c>
      <c r="G19485" t="s">
        <v>1759</v>
      </c>
      <c r="H19485" t="s">
        <v>54</v>
      </c>
      <c r="I19485" t="s">
        <v>20</v>
      </c>
      <c r="J19485">
        <v>479.59276800000021</v>
      </c>
      <c r="K19485">
        <v>204.7522361535537</v>
      </c>
      <c r="L19485" t="str">
        <f>TEXT(Orders[[#This Row],[date]],"MMM")</f>
        <v>Feb</v>
      </c>
    </row>
    <row r="19486" spans="1:12" x14ac:dyDescent="0.3">
      <c r="A19486" s="2">
        <v>45224</v>
      </c>
      <c r="B19486">
        <v>1000146</v>
      </c>
      <c r="C19486" t="s">
        <v>3453</v>
      </c>
      <c r="D19486" t="s">
        <v>3174</v>
      </c>
      <c r="E19486">
        <v>192.36758400000005</v>
      </c>
      <c r="F19486">
        <v>714.02448000000015</v>
      </c>
      <c r="G19486" t="s">
        <v>305</v>
      </c>
      <c r="H19486" t="s">
        <v>54</v>
      </c>
      <c r="I19486" t="s">
        <v>20</v>
      </c>
      <c r="J19486">
        <v>521.65689600000007</v>
      </c>
      <c r="K19486">
        <v>271.17713138196916</v>
      </c>
      <c r="L19486" t="str">
        <f>TEXT(Orders[[#This Row],[date]],"MMM")</f>
        <v>Oct</v>
      </c>
    </row>
    <row r="19487" spans="1:12" x14ac:dyDescent="0.3">
      <c r="A19487" s="2">
        <v>45258</v>
      </c>
      <c r="B19487">
        <v>1000487</v>
      </c>
      <c r="C19487" t="s">
        <v>3698</v>
      </c>
      <c r="D19487" t="s">
        <v>3176</v>
      </c>
      <c r="E19487">
        <v>288.53145600000005</v>
      </c>
      <c r="F19487">
        <v>715.01164800000004</v>
      </c>
      <c r="G19487" t="s">
        <v>761</v>
      </c>
      <c r="H19487" t="s">
        <v>35</v>
      </c>
      <c r="I19487" t="s">
        <v>36</v>
      </c>
      <c r="J19487">
        <v>426.48019199999999</v>
      </c>
      <c r="K19487">
        <v>147.8106400988043</v>
      </c>
      <c r="L19487" t="str">
        <f>TEXT(Orders[[#This Row],[date]],"MMM")</f>
        <v>Nov</v>
      </c>
    </row>
    <row r="19488" spans="1:12" x14ac:dyDescent="0.3">
      <c r="A19488" s="2">
        <v>45101</v>
      </c>
      <c r="B19488">
        <v>1000809</v>
      </c>
      <c r="C19488" t="s">
        <v>3563</v>
      </c>
      <c r="D19488" t="s">
        <v>3176</v>
      </c>
      <c r="E19488">
        <v>674.96716800000013</v>
      </c>
      <c r="F19488">
        <v>715.09401600000012</v>
      </c>
      <c r="G19488" t="s">
        <v>1108</v>
      </c>
      <c r="H19488" t="s">
        <v>35</v>
      </c>
      <c r="I19488" t="s">
        <v>36</v>
      </c>
      <c r="J19488">
        <v>40.126847999999995</v>
      </c>
      <c r="K19488">
        <v>5.9450073873815432</v>
      </c>
      <c r="L19488" t="str">
        <f>TEXT(Orders[[#This Row],[date]],"MMM")</f>
        <v>Jun</v>
      </c>
    </row>
    <row r="19489" spans="1:12" x14ac:dyDescent="0.3">
      <c r="A19489" s="2">
        <v>44938</v>
      </c>
      <c r="B19489">
        <v>1000989</v>
      </c>
      <c r="C19489" t="s">
        <v>5537</v>
      </c>
      <c r="D19489" t="s">
        <v>3171</v>
      </c>
      <c r="E19489">
        <v>642.6220800000001</v>
      </c>
      <c r="F19489">
        <v>715.2315456</v>
      </c>
      <c r="G19489" t="s">
        <v>1295</v>
      </c>
      <c r="H19489" t="s">
        <v>12</v>
      </c>
      <c r="I19489" t="s">
        <v>13</v>
      </c>
      <c r="J19489">
        <v>72.609465599999908</v>
      </c>
      <c r="K19489">
        <v>11.298937254070058</v>
      </c>
      <c r="L19489" t="str">
        <f>TEXT(Orders[[#This Row],[date]],"MMM")</f>
        <v>Jan</v>
      </c>
    </row>
    <row r="19490" spans="1:12" x14ac:dyDescent="0.3">
      <c r="A19490" s="2">
        <v>45191</v>
      </c>
      <c r="B19490">
        <v>1005416</v>
      </c>
      <c r="C19490" t="s">
        <v>5035</v>
      </c>
      <c r="D19490" t="s">
        <v>3174</v>
      </c>
      <c r="E19490">
        <v>54.776000000000003</v>
      </c>
      <c r="F19490">
        <v>715.97260800000004</v>
      </c>
      <c r="G19490" t="s">
        <v>3038</v>
      </c>
      <c r="H19490" t="s">
        <v>26</v>
      </c>
      <c r="I19490" t="s">
        <v>13</v>
      </c>
      <c r="J19490">
        <v>661.19660800000008</v>
      </c>
      <c r="K19490">
        <v>1207.0918066306413</v>
      </c>
      <c r="L19490" t="str">
        <f>TEXT(Orders[[#This Row],[date]],"MMM")</f>
        <v>Sep</v>
      </c>
    </row>
    <row r="19491" spans="1:12" x14ac:dyDescent="0.3">
      <c r="A19491" s="2">
        <v>45245</v>
      </c>
      <c r="B19491">
        <v>1005992</v>
      </c>
      <c r="C19491" t="s">
        <v>3885</v>
      </c>
      <c r="D19491" t="s">
        <v>3174</v>
      </c>
      <c r="E19491">
        <v>208.65600000000001</v>
      </c>
      <c r="F19491">
        <v>717.12</v>
      </c>
      <c r="G19491" t="s">
        <v>2611</v>
      </c>
      <c r="H19491" t="s">
        <v>30</v>
      </c>
      <c r="I19491" t="s">
        <v>13</v>
      </c>
      <c r="J19491">
        <v>508.464</v>
      </c>
      <c r="K19491">
        <v>243.68530020703935</v>
      </c>
      <c r="L19491" t="str">
        <f>TEXT(Orders[[#This Row],[date]],"MMM")</f>
        <v>Nov</v>
      </c>
    </row>
    <row r="19492" spans="1:12" x14ac:dyDescent="0.3">
      <c r="A19492" s="2">
        <v>45123</v>
      </c>
      <c r="B19492">
        <v>1003761</v>
      </c>
      <c r="C19492" t="s">
        <v>3441</v>
      </c>
      <c r="D19492" t="s">
        <v>3172</v>
      </c>
      <c r="E19492">
        <v>104.93120000000002</v>
      </c>
      <c r="F19492">
        <v>717.16840000000013</v>
      </c>
      <c r="G19492" t="s">
        <v>292</v>
      </c>
      <c r="H19492" t="s">
        <v>35</v>
      </c>
      <c r="I19492" t="s">
        <v>36</v>
      </c>
      <c r="J19492">
        <v>612.23720000000014</v>
      </c>
      <c r="K19492">
        <v>583.46535634777842</v>
      </c>
      <c r="L19492" t="str">
        <f>TEXT(Orders[[#This Row],[date]],"MMM")</f>
        <v>Jul</v>
      </c>
    </row>
    <row r="19493" spans="1:12" x14ac:dyDescent="0.3">
      <c r="A19493" s="2">
        <v>45164</v>
      </c>
      <c r="B19493">
        <v>1000582</v>
      </c>
      <c r="C19493" t="s">
        <v>5763</v>
      </c>
      <c r="D19493" t="s">
        <v>3171</v>
      </c>
      <c r="E19493">
        <v>445.1232</v>
      </c>
      <c r="F19493">
        <v>717.40206720000003</v>
      </c>
      <c r="G19493" t="s">
        <v>864</v>
      </c>
      <c r="H19493" t="s">
        <v>54</v>
      </c>
      <c r="I19493" t="s">
        <v>20</v>
      </c>
      <c r="J19493">
        <v>272.27886720000004</v>
      </c>
      <c r="K19493">
        <v>61.169327323311848</v>
      </c>
      <c r="L19493" t="str">
        <f>TEXT(Orders[[#This Row],[date]],"MMM")</f>
        <v>Aug</v>
      </c>
    </row>
    <row r="19494" spans="1:12" x14ac:dyDescent="0.3">
      <c r="A19494" s="2">
        <v>45240</v>
      </c>
      <c r="B19494">
        <v>1000655</v>
      </c>
      <c r="C19494" t="s">
        <v>4097</v>
      </c>
      <c r="D19494" t="s">
        <v>3175</v>
      </c>
      <c r="E19494">
        <v>678.21926400000007</v>
      </c>
      <c r="F19494">
        <v>717.40206720000003</v>
      </c>
      <c r="G19494" t="s">
        <v>946</v>
      </c>
      <c r="H19494" t="s">
        <v>12</v>
      </c>
      <c r="I19494" t="s">
        <v>13</v>
      </c>
      <c r="J19494">
        <v>39.182803199999967</v>
      </c>
      <c r="K19494">
        <v>5.7773061426931047</v>
      </c>
      <c r="L19494" t="str">
        <f>TEXT(Orders[[#This Row],[date]],"MMM")</f>
        <v>Nov</v>
      </c>
    </row>
    <row r="19495" spans="1:12" x14ac:dyDescent="0.3">
      <c r="A19495" s="2">
        <v>44944</v>
      </c>
      <c r="B19495">
        <v>1000659</v>
      </c>
      <c r="C19495" t="s">
        <v>4103</v>
      </c>
      <c r="D19495" t="s">
        <v>3172</v>
      </c>
      <c r="E19495">
        <v>653.14425600000004</v>
      </c>
      <c r="F19495">
        <v>717.55507200000011</v>
      </c>
      <c r="G19495" t="s">
        <v>950</v>
      </c>
      <c r="H19495" t="s">
        <v>54</v>
      </c>
      <c r="I19495" t="s">
        <v>20</v>
      </c>
      <c r="J19495">
        <v>64.410816000000068</v>
      </c>
      <c r="K19495">
        <v>9.8616523697944096</v>
      </c>
      <c r="L19495" t="str">
        <f>TEXT(Orders[[#This Row],[date]],"MMM")</f>
        <v>Jan</v>
      </c>
    </row>
    <row r="19496" spans="1:12" x14ac:dyDescent="0.3">
      <c r="A19496" s="2">
        <v>45117</v>
      </c>
      <c r="B19496">
        <v>1000321</v>
      </c>
      <c r="C19496" t="s">
        <v>3275</v>
      </c>
      <c r="D19496" t="s">
        <v>3179</v>
      </c>
      <c r="E19496">
        <v>48.993984000000005</v>
      </c>
      <c r="F19496">
        <v>717.83412480000027</v>
      </c>
      <c r="G19496" t="s">
        <v>556</v>
      </c>
      <c r="H19496" t="s">
        <v>50</v>
      </c>
      <c r="I19496" t="s">
        <v>36</v>
      </c>
      <c r="J19496">
        <v>668.84014080000031</v>
      </c>
      <c r="K19496">
        <v>1365.1474858627546</v>
      </c>
      <c r="L19496" t="str">
        <f>TEXT(Orders[[#This Row],[date]],"MMM")</f>
        <v>Jul</v>
      </c>
    </row>
    <row r="19497" spans="1:12" x14ac:dyDescent="0.3">
      <c r="A19497" s="2">
        <v>44998</v>
      </c>
      <c r="B19497">
        <v>1000528</v>
      </c>
      <c r="C19497" t="s">
        <v>3958</v>
      </c>
      <c r="D19497" t="s">
        <v>3180</v>
      </c>
      <c r="E19497">
        <v>615.98400000000015</v>
      </c>
      <c r="F19497">
        <v>719.11756800000012</v>
      </c>
      <c r="G19497" t="s">
        <v>805</v>
      </c>
      <c r="H19497" t="s">
        <v>75</v>
      </c>
      <c r="I19497" t="s">
        <v>46</v>
      </c>
      <c r="J19497">
        <v>103.13356799999997</v>
      </c>
      <c r="K19497">
        <v>16.742897218109551</v>
      </c>
      <c r="L19497" t="str">
        <f>TEXT(Orders[[#This Row],[date]],"MMM")</f>
        <v>Mar</v>
      </c>
    </row>
    <row r="19498" spans="1:12" x14ac:dyDescent="0.3">
      <c r="A19498" s="2">
        <v>45261</v>
      </c>
      <c r="B19498">
        <v>1000963</v>
      </c>
      <c r="C19498" t="s">
        <v>4382</v>
      </c>
      <c r="D19498" t="s">
        <v>3178</v>
      </c>
      <c r="E19498">
        <v>444.36864000000008</v>
      </c>
      <c r="F19498">
        <v>719.78899200000012</v>
      </c>
      <c r="G19498" t="s">
        <v>1269</v>
      </c>
      <c r="H19498" t="s">
        <v>26</v>
      </c>
      <c r="I19498" t="s">
        <v>13</v>
      </c>
      <c r="J19498">
        <v>275.42035200000004</v>
      </c>
      <c r="K19498">
        <v>61.98015053447515</v>
      </c>
      <c r="L19498" t="str">
        <f>TEXT(Orders[[#This Row],[date]],"MMM")</f>
        <v>Dec</v>
      </c>
    </row>
    <row r="19499" spans="1:12" x14ac:dyDescent="0.3">
      <c r="A19499" s="2">
        <v>45209</v>
      </c>
      <c r="B19499">
        <v>1000287</v>
      </c>
      <c r="C19499" t="s">
        <v>3649</v>
      </c>
      <c r="D19499" t="s">
        <v>3173</v>
      </c>
      <c r="E19499">
        <v>354.98380800000007</v>
      </c>
      <c r="F19499">
        <v>720.09600000000012</v>
      </c>
      <c r="G19499" t="s">
        <v>512</v>
      </c>
      <c r="H19499" t="s">
        <v>30</v>
      </c>
      <c r="I19499" t="s">
        <v>13</v>
      </c>
      <c r="J19499">
        <v>365.11219200000005</v>
      </c>
      <c r="K19499">
        <v>102.85319605338168</v>
      </c>
      <c r="L19499" t="str">
        <f>TEXT(Orders[[#This Row],[date]],"MMM")</f>
        <v>Oct</v>
      </c>
    </row>
    <row r="19500" spans="1:12" x14ac:dyDescent="0.3">
      <c r="A19500" s="2">
        <v>45036</v>
      </c>
      <c r="B19500">
        <v>1000743</v>
      </c>
      <c r="C19500" t="s">
        <v>4181</v>
      </c>
      <c r="D19500" t="s">
        <v>3175</v>
      </c>
      <c r="E19500">
        <v>177.299136</v>
      </c>
      <c r="F19500">
        <v>720.11347200000023</v>
      </c>
      <c r="G19500" t="s">
        <v>1038</v>
      </c>
      <c r="H19500" t="s">
        <v>69</v>
      </c>
      <c r="I19500" t="s">
        <v>46</v>
      </c>
      <c r="J19500">
        <v>542.81433600000025</v>
      </c>
      <c r="K19500">
        <v>306.15734980231389</v>
      </c>
      <c r="L19500" t="str">
        <f>TEXT(Orders[[#This Row],[date]],"MMM")</f>
        <v>Apr</v>
      </c>
    </row>
    <row r="19501" spans="1:12" x14ac:dyDescent="0.3">
      <c r="A19501" s="2">
        <v>45138</v>
      </c>
      <c r="B19501">
        <v>1000993</v>
      </c>
      <c r="C19501" t="s">
        <v>4339</v>
      </c>
      <c r="D19501" t="s">
        <v>3174</v>
      </c>
      <c r="E19501">
        <v>245.04576000000003</v>
      </c>
      <c r="F19501">
        <v>721.60308480000003</v>
      </c>
      <c r="G19501" t="s">
        <v>1299</v>
      </c>
      <c r="H19501" t="s">
        <v>45</v>
      </c>
      <c r="I19501" t="s">
        <v>46</v>
      </c>
      <c r="J19501">
        <v>476.5573248</v>
      </c>
      <c r="K19501">
        <v>194.47687027924906</v>
      </c>
      <c r="L19501" t="str">
        <f>TEXT(Orders[[#This Row],[date]],"MMM")</f>
        <v>Jul</v>
      </c>
    </row>
    <row r="19502" spans="1:12" x14ac:dyDescent="0.3">
      <c r="A19502" s="2">
        <v>45104</v>
      </c>
      <c r="B19502">
        <v>1000463</v>
      </c>
      <c r="C19502" t="s">
        <v>3445</v>
      </c>
      <c r="D19502" t="s">
        <v>3176</v>
      </c>
      <c r="E19502">
        <v>616.04467200000011</v>
      </c>
      <c r="F19502">
        <v>722.18515200000024</v>
      </c>
      <c r="G19502" t="s">
        <v>734</v>
      </c>
      <c r="H19502" t="s">
        <v>12</v>
      </c>
      <c r="I19502" t="s">
        <v>13</v>
      </c>
      <c r="J19502">
        <v>106.14048000000014</v>
      </c>
      <c r="K19502">
        <v>17.229347939235179</v>
      </c>
      <c r="L19502" t="str">
        <f>TEXT(Orders[[#This Row],[date]],"MMM")</f>
        <v>Jun</v>
      </c>
    </row>
    <row r="19503" spans="1:12" x14ac:dyDescent="0.3">
      <c r="A19503" s="2">
        <v>45064</v>
      </c>
      <c r="B19503">
        <v>1003249</v>
      </c>
      <c r="C19503" t="s">
        <v>4679</v>
      </c>
      <c r="D19503" t="s">
        <v>3174</v>
      </c>
      <c r="E19503">
        <v>246.94720000000004</v>
      </c>
      <c r="F19503">
        <v>722.81248000000039</v>
      </c>
      <c r="G19503" t="s">
        <v>2718</v>
      </c>
      <c r="H19503" t="s">
        <v>35</v>
      </c>
      <c r="I19503" t="s">
        <v>36</v>
      </c>
      <c r="J19503">
        <v>475.86528000000033</v>
      </c>
      <c r="K19503">
        <v>192.69920047686318</v>
      </c>
      <c r="L19503" t="str">
        <f>TEXT(Orders[[#This Row],[date]],"MMM")</f>
        <v>May</v>
      </c>
    </row>
    <row r="19504" spans="1:12" x14ac:dyDescent="0.3">
      <c r="A19504" s="2">
        <v>44984</v>
      </c>
      <c r="B19504">
        <v>1000637</v>
      </c>
      <c r="C19504" t="s">
        <v>4074</v>
      </c>
      <c r="D19504" t="s">
        <v>3177</v>
      </c>
      <c r="E19504">
        <v>126.01900800000004</v>
      </c>
      <c r="F19504">
        <v>723.32507520000024</v>
      </c>
      <c r="G19504" t="s">
        <v>926</v>
      </c>
      <c r="H19504" t="s">
        <v>19</v>
      </c>
      <c r="I19504" t="s">
        <v>20</v>
      </c>
      <c r="J19504">
        <v>597.30606720000014</v>
      </c>
      <c r="K19504">
        <v>473.98093087671339</v>
      </c>
      <c r="L19504" t="str">
        <f>TEXT(Orders[[#This Row],[date]],"MMM")</f>
        <v>Feb</v>
      </c>
    </row>
    <row r="19505" spans="1:12" x14ac:dyDescent="0.3">
      <c r="A19505" s="2">
        <v>45058</v>
      </c>
      <c r="B19505">
        <v>1000265</v>
      </c>
      <c r="C19505" t="s">
        <v>3618</v>
      </c>
      <c r="D19505" t="s">
        <v>3175</v>
      </c>
      <c r="E19505">
        <v>497.42476800000014</v>
      </c>
      <c r="F19505">
        <v>723.4780800000002</v>
      </c>
      <c r="G19505" t="s">
        <v>484</v>
      </c>
      <c r="H19505" t="s">
        <v>57</v>
      </c>
      <c r="I19505" t="s">
        <v>20</v>
      </c>
      <c r="J19505">
        <v>226.05331200000006</v>
      </c>
      <c r="K19505">
        <v>45.444723813993917</v>
      </c>
      <c r="L19505" t="str">
        <f>TEXT(Orders[[#This Row],[date]],"MMM")</f>
        <v>May</v>
      </c>
    </row>
    <row r="19506" spans="1:12" x14ac:dyDescent="0.3">
      <c r="A19506" s="2">
        <v>44953</v>
      </c>
      <c r="B19506">
        <v>1000427</v>
      </c>
      <c r="C19506" t="s">
        <v>3830</v>
      </c>
      <c r="D19506" t="s">
        <v>3180</v>
      </c>
      <c r="E19506">
        <v>400.97183999999999</v>
      </c>
      <c r="F19506">
        <v>723.76012800000024</v>
      </c>
      <c r="G19506" t="s">
        <v>691</v>
      </c>
      <c r="H19506" t="s">
        <v>35</v>
      </c>
      <c r="I19506" t="s">
        <v>36</v>
      </c>
      <c r="J19506">
        <v>322.78828800000025</v>
      </c>
      <c r="K19506">
        <v>80.501485590609121</v>
      </c>
      <c r="L19506" t="str">
        <f>TEXT(Orders[[#This Row],[date]],"MMM")</f>
        <v>Jan</v>
      </c>
    </row>
    <row r="19507" spans="1:12" x14ac:dyDescent="0.3">
      <c r="A19507" s="2">
        <v>45124</v>
      </c>
      <c r="B19507">
        <v>1000214</v>
      </c>
      <c r="C19507" t="s">
        <v>5463</v>
      </c>
      <c r="D19507" t="s">
        <v>3175</v>
      </c>
      <c r="E19507">
        <v>140.05209600000003</v>
      </c>
      <c r="F19507">
        <v>723.82702080000013</v>
      </c>
      <c r="G19507" t="s">
        <v>409</v>
      </c>
      <c r="H19507" t="s">
        <v>12</v>
      </c>
      <c r="I19507" t="s">
        <v>13</v>
      </c>
      <c r="J19507">
        <v>583.77492480000012</v>
      </c>
      <c r="K19507">
        <v>416.82698186823279</v>
      </c>
      <c r="L19507" t="str">
        <f>TEXT(Orders[[#This Row],[date]],"MMM")</f>
        <v>Jul</v>
      </c>
    </row>
    <row r="19508" spans="1:12" x14ac:dyDescent="0.3">
      <c r="A19508" s="2">
        <v>44947</v>
      </c>
      <c r="B19508">
        <v>1005213</v>
      </c>
      <c r="C19508" t="s">
        <v>3598</v>
      </c>
      <c r="D19508" t="s">
        <v>3179</v>
      </c>
      <c r="E19508">
        <v>117.08800000000004</v>
      </c>
      <c r="F19508">
        <v>724.23520000000008</v>
      </c>
      <c r="G19508" t="s">
        <v>2466</v>
      </c>
      <c r="H19508" t="s">
        <v>69</v>
      </c>
      <c r="I19508" t="s">
        <v>46</v>
      </c>
      <c r="J19508">
        <v>607.1472</v>
      </c>
      <c r="K19508">
        <v>518.53921836567349</v>
      </c>
      <c r="L19508" t="str">
        <f>TEXT(Orders[[#This Row],[date]],"MMM")</f>
        <v>Jan</v>
      </c>
    </row>
    <row r="19509" spans="1:12" x14ac:dyDescent="0.3">
      <c r="A19509" s="2">
        <v>45240</v>
      </c>
      <c r="B19509">
        <v>1005834</v>
      </c>
      <c r="C19509" t="s">
        <v>3697</v>
      </c>
      <c r="D19509" t="s">
        <v>3178</v>
      </c>
      <c r="E19509">
        <v>161.21600000000001</v>
      </c>
      <c r="F19509">
        <v>724.29120000000012</v>
      </c>
      <c r="G19509" t="s">
        <v>584</v>
      </c>
      <c r="H19509" t="s">
        <v>35</v>
      </c>
      <c r="I19509" t="s">
        <v>36</v>
      </c>
      <c r="J19509">
        <v>563.07520000000011</v>
      </c>
      <c r="K19509">
        <v>349.26756649464079</v>
      </c>
      <c r="L19509" t="str">
        <f>TEXT(Orders[[#This Row],[date]],"MMM")</f>
        <v>Nov</v>
      </c>
    </row>
    <row r="19510" spans="1:12" x14ac:dyDescent="0.3">
      <c r="A19510" s="2">
        <v>45037</v>
      </c>
      <c r="B19510">
        <v>1000354</v>
      </c>
      <c r="C19510" t="s">
        <v>3736</v>
      </c>
      <c r="D19510" t="s">
        <v>3174</v>
      </c>
      <c r="E19510">
        <v>220.84703999999999</v>
      </c>
      <c r="F19510">
        <v>724.58755200000007</v>
      </c>
      <c r="G19510" t="s">
        <v>600</v>
      </c>
      <c r="H19510" t="s">
        <v>19</v>
      </c>
      <c r="I19510" t="s">
        <v>20</v>
      </c>
      <c r="J19510">
        <v>503.74051200000008</v>
      </c>
      <c r="K19510">
        <v>228.09475372638008</v>
      </c>
      <c r="L19510" t="str">
        <f>TEXT(Orders[[#This Row],[date]],"MMM")</f>
        <v>Apr</v>
      </c>
    </row>
    <row r="19511" spans="1:12" x14ac:dyDescent="0.3">
      <c r="A19511" s="2">
        <v>44994</v>
      </c>
      <c r="B19511">
        <v>1000286</v>
      </c>
      <c r="C19511" t="s">
        <v>5849</v>
      </c>
      <c r="D19511" t="s">
        <v>3176</v>
      </c>
      <c r="E19511">
        <v>705.90259200000014</v>
      </c>
      <c r="F19511">
        <v>725.4</v>
      </c>
      <c r="G19511" t="s">
        <v>511</v>
      </c>
      <c r="H19511" t="s">
        <v>50</v>
      </c>
      <c r="I19511" t="s">
        <v>36</v>
      </c>
      <c r="J19511">
        <v>19.497407999999837</v>
      </c>
      <c r="K19511">
        <v>2.7620536063989736</v>
      </c>
      <c r="L19511" t="str">
        <f>TEXT(Orders[[#This Row],[date]],"MMM")</f>
        <v>Mar</v>
      </c>
    </row>
    <row r="19512" spans="1:12" x14ac:dyDescent="0.3">
      <c r="A19512" s="2">
        <v>45187</v>
      </c>
      <c r="B19512">
        <v>1004140</v>
      </c>
      <c r="C19512" t="s">
        <v>4110</v>
      </c>
      <c r="D19512" t="s">
        <v>3174</v>
      </c>
      <c r="E19512">
        <v>233.55520000000001</v>
      </c>
      <c r="F19512">
        <v>726.16440000000011</v>
      </c>
      <c r="G19512" t="s">
        <v>1712</v>
      </c>
      <c r="H19512" t="s">
        <v>35</v>
      </c>
      <c r="I19512" t="s">
        <v>36</v>
      </c>
      <c r="J19512">
        <v>492.6092000000001</v>
      </c>
      <c r="K19512">
        <v>210.91767599265614</v>
      </c>
      <c r="L19512" t="str">
        <f>TEXT(Orders[[#This Row],[date]],"MMM")</f>
        <v>Sep</v>
      </c>
    </row>
    <row r="19513" spans="1:12" x14ac:dyDescent="0.3">
      <c r="A19513" s="2">
        <v>45012</v>
      </c>
      <c r="B19513">
        <v>1000559</v>
      </c>
      <c r="C19513" t="s">
        <v>3992</v>
      </c>
      <c r="D19513" t="s">
        <v>3172</v>
      </c>
      <c r="E19513">
        <v>578.92800000000011</v>
      </c>
      <c r="F19513">
        <v>726.76955520000013</v>
      </c>
      <c r="G19513" t="s">
        <v>840</v>
      </c>
      <c r="H19513" t="s">
        <v>30</v>
      </c>
      <c r="I19513" t="s">
        <v>13</v>
      </c>
      <c r="J19513">
        <v>147.84155520000002</v>
      </c>
      <c r="K19513">
        <v>25.537122958295328</v>
      </c>
      <c r="L19513" t="str">
        <f>TEXT(Orders[[#This Row],[date]],"MMM")</f>
        <v>Mar</v>
      </c>
    </row>
    <row r="19514" spans="1:12" x14ac:dyDescent="0.3">
      <c r="A19514" s="2">
        <v>45019</v>
      </c>
      <c r="B19514">
        <v>1000690</v>
      </c>
      <c r="C19514" t="s">
        <v>4052</v>
      </c>
      <c r="D19514" t="s">
        <v>3177</v>
      </c>
      <c r="E19514">
        <v>472.11782400000004</v>
      </c>
      <c r="F19514">
        <v>727.78617599999995</v>
      </c>
      <c r="G19514" t="s">
        <v>983</v>
      </c>
      <c r="H19514" t="s">
        <v>57</v>
      </c>
      <c r="I19514" t="s">
        <v>20</v>
      </c>
      <c r="J19514">
        <v>255.66835199999991</v>
      </c>
      <c r="K19514">
        <v>54.153505545259797</v>
      </c>
      <c r="L19514" t="str">
        <f>TEXT(Orders[[#This Row],[date]],"MMM")</f>
        <v>Apr</v>
      </c>
    </row>
    <row r="19515" spans="1:12" x14ac:dyDescent="0.3">
      <c r="A19515" s="2">
        <v>44963</v>
      </c>
      <c r="B19515">
        <v>1000996</v>
      </c>
      <c r="C19515" t="s">
        <v>3330</v>
      </c>
      <c r="D19515" t="s">
        <v>3172</v>
      </c>
      <c r="E19515">
        <v>458.01024000000007</v>
      </c>
      <c r="F19515">
        <v>728.43014400000015</v>
      </c>
      <c r="G19515" t="s">
        <v>1302</v>
      </c>
      <c r="H19515" t="s">
        <v>30</v>
      </c>
      <c r="I19515" t="s">
        <v>13</v>
      </c>
      <c r="J19515">
        <v>270.41990400000009</v>
      </c>
      <c r="K19515">
        <v>59.042327088582134</v>
      </c>
      <c r="L19515" t="str">
        <f>TEXT(Orders[[#This Row],[date]],"MMM")</f>
        <v>Feb</v>
      </c>
    </row>
    <row r="19516" spans="1:12" x14ac:dyDescent="0.3">
      <c r="A19516" s="2">
        <v>44935</v>
      </c>
      <c r="B19516">
        <v>1000680</v>
      </c>
      <c r="C19516" t="s">
        <v>4124</v>
      </c>
      <c r="D19516" t="s">
        <v>3176</v>
      </c>
      <c r="E19516">
        <v>693.52992000000017</v>
      </c>
      <c r="F19516">
        <v>728.96204160000013</v>
      </c>
      <c r="G19516" t="s">
        <v>972</v>
      </c>
      <c r="H19516" t="s">
        <v>54</v>
      </c>
      <c r="I19516" t="s">
        <v>20</v>
      </c>
      <c r="J19516">
        <v>35.432121599999959</v>
      </c>
      <c r="K19516">
        <v>5.1089535690111179</v>
      </c>
      <c r="L19516" t="str">
        <f>TEXT(Orders[[#This Row],[date]],"MMM")</f>
        <v>Jan</v>
      </c>
    </row>
    <row r="19517" spans="1:12" x14ac:dyDescent="0.3">
      <c r="A19517" s="2">
        <v>45127</v>
      </c>
      <c r="B19517">
        <v>1000303</v>
      </c>
      <c r="C19517" t="s">
        <v>5234</v>
      </c>
      <c r="D19517" t="s">
        <v>3172</v>
      </c>
      <c r="E19517">
        <v>635.25120000000015</v>
      </c>
      <c r="F19517">
        <v>729.00023040000008</v>
      </c>
      <c r="G19517" t="s">
        <v>533</v>
      </c>
      <c r="H19517" t="s">
        <v>30</v>
      </c>
      <c r="I19517" t="s">
        <v>13</v>
      </c>
      <c r="J19517">
        <v>93.749030399999924</v>
      </c>
      <c r="K19517">
        <v>14.757788792842879</v>
      </c>
      <c r="L19517" t="str">
        <f>TEXT(Orders[[#This Row],[date]],"MMM")</f>
        <v>Jul</v>
      </c>
    </row>
    <row r="19518" spans="1:12" x14ac:dyDescent="0.3">
      <c r="A19518" s="2">
        <v>45019</v>
      </c>
      <c r="B19518">
        <v>1000185</v>
      </c>
      <c r="C19518" t="s">
        <v>5783</v>
      </c>
      <c r="D19518" t="s">
        <v>3179</v>
      </c>
      <c r="E19518">
        <v>118.99065600000002</v>
      </c>
      <c r="F19518">
        <v>730.46213760000023</v>
      </c>
      <c r="G19518" t="s">
        <v>365</v>
      </c>
      <c r="H19518" t="s">
        <v>12</v>
      </c>
      <c r="I19518" t="s">
        <v>13</v>
      </c>
      <c r="J19518">
        <v>611.47148160000017</v>
      </c>
      <c r="K19518">
        <v>513.88193170394834</v>
      </c>
      <c r="L19518" t="str">
        <f>TEXT(Orders[[#This Row],[date]],"MMM")</f>
        <v>Apr</v>
      </c>
    </row>
    <row r="19519" spans="1:12" x14ac:dyDescent="0.3">
      <c r="A19519" s="2">
        <v>45189</v>
      </c>
      <c r="B19519">
        <v>1000398</v>
      </c>
      <c r="C19519" t="s">
        <v>3794</v>
      </c>
      <c r="D19519" t="s">
        <v>3179</v>
      </c>
      <c r="E19519">
        <v>272.97753600000004</v>
      </c>
      <c r="F19519">
        <v>730.48285440000018</v>
      </c>
      <c r="G19519" t="s">
        <v>657</v>
      </c>
      <c r="H19519" t="s">
        <v>19</v>
      </c>
      <c r="I19519" t="s">
        <v>20</v>
      </c>
      <c r="J19519">
        <v>457.50531840000014</v>
      </c>
      <c r="K19519">
        <v>167.59815664831851</v>
      </c>
      <c r="L19519" t="str">
        <f>TEXT(Orders[[#This Row],[date]],"MMM")</f>
        <v>Sep</v>
      </c>
    </row>
    <row r="19520" spans="1:12" x14ac:dyDescent="0.3">
      <c r="A19520" s="2">
        <v>45048</v>
      </c>
      <c r="B19520">
        <v>1002231</v>
      </c>
      <c r="C19520" t="s">
        <v>5346</v>
      </c>
      <c r="D19520" t="s">
        <v>3180</v>
      </c>
      <c r="E19520">
        <v>220.3904</v>
      </c>
      <c r="F19520">
        <v>731.88960000000009</v>
      </c>
      <c r="G19520" t="s">
        <v>2547</v>
      </c>
      <c r="H19520" t="s">
        <v>30</v>
      </c>
      <c r="I19520" t="s">
        <v>13</v>
      </c>
      <c r="J19520">
        <v>511.49920000000009</v>
      </c>
      <c r="K19520">
        <v>232.0877860378674</v>
      </c>
      <c r="L19520" t="str">
        <f>TEXT(Orders[[#This Row],[date]],"MMM")</f>
        <v>May</v>
      </c>
    </row>
    <row r="19521" spans="1:12" x14ac:dyDescent="0.3">
      <c r="A19521" s="2">
        <v>45078</v>
      </c>
      <c r="B19521">
        <v>1000591</v>
      </c>
      <c r="C19521" t="s">
        <v>4027</v>
      </c>
      <c r="D19521" t="s">
        <v>3175</v>
      </c>
      <c r="E19521">
        <v>677.5200000000001</v>
      </c>
      <c r="F19521">
        <v>732.06706560000021</v>
      </c>
      <c r="G19521" t="s">
        <v>876</v>
      </c>
      <c r="H19521" t="s">
        <v>69</v>
      </c>
      <c r="I19521" t="s">
        <v>46</v>
      </c>
      <c r="J19521">
        <v>54.54706560000011</v>
      </c>
      <c r="K19521">
        <v>8.0509897272405393</v>
      </c>
      <c r="L19521" t="str">
        <f>TEXT(Orders[[#This Row],[date]],"MMM")</f>
        <v>Jun</v>
      </c>
    </row>
    <row r="19522" spans="1:12" x14ac:dyDescent="0.3">
      <c r="A19522" s="2">
        <v>45176</v>
      </c>
      <c r="B19522">
        <v>1000826</v>
      </c>
      <c r="C19522" t="s">
        <v>4261</v>
      </c>
      <c r="D19522" t="s">
        <v>3171</v>
      </c>
      <c r="E19522">
        <v>476.14118400000001</v>
      </c>
      <c r="F19522">
        <v>732.62342400000011</v>
      </c>
      <c r="G19522" t="s">
        <v>1125</v>
      </c>
      <c r="H19522" t="s">
        <v>57</v>
      </c>
      <c r="I19522" t="s">
        <v>20</v>
      </c>
      <c r="J19522">
        <v>256.4822400000001</v>
      </c>
      <c r="K19522">
        <v>53.866846351186481</v>
      </c>
      <c r="L19522" t="str">
        <f>TEXT(Orders[[#This Row],[date]],"MMM")</f>
        <v>Sep</v>
      </c>
    </row>
    <row r="19523" spans="1:12" x14ac:dyDescent="0.3">
      <c r="A19523" s="2">
        <v>45174</v>
      </c>
      <c r="B19523">
        <v>1001432</v>
      </c>
      <c r="C19523" t="s">
        <v>3252</v>
      </c>
      <c r="D19523" t="s">
        <v>3172</v>
      </c>
      <c r="E19523">
        <v>567.98246400000005</v>
      </c>
      <c r="F19523">
        <v>732.78233600000033</v>
      </c>
      <c r="G19523" t="s">
        <v>1746</v>
      </c>
      <c r="H19523" t="s">
        <v>19</v>
      </c>
      <c r="I19523" t="s">
        <v>20</v>
      </c>
      <c r="J19523">
        <v>164.79987200000028</v>
      </c>
      <c r="K19523">
        <v>29.014957757569128</v>
      </c>
      <c r="L19523" t="str">
        <f>TEXT(Orders[[#This Row],[date]],"MMM")</f>
        <v>Sep</v>
      </c>
    </row>
    <row r="19524" spans="1:12" x14ac:dyDescent="0.3">
      <c r="A19524" s="2">
        <v>45138</v>
      </c>
      <c r="B19524">
        <v>1000406</v>
      </c>
      <c r="C19524" t="s">
        <v>5507</v>
      </c>
      <c r="D19524" t="s">
        <v>3171</v>
      </c>
      <c r="E19524">
        <v>138.34233600000002</v>
      </c>
      <c r="F19524">
        <v>733.94231040000022</v>
      </c>
      <c r="G19524" t="s">
        <v>667</v>
      </c>
      <c r="H19524" t="s">
        <v>30</v>
      </c>
      <c r="I19524" t="s">
        <v>13</v>
      </c>
      <c r="J19524">
        <v>595.59997440000018</v>
      </c>
      <c r="K19524">
        <v>430.52617992513882</v>
      </c>
      <c r="L19524" t="str">
        <f>TEXT(Orders[[#This Row],[date]],"MMM")</f>
        <v>Jul</v>
      </c>
    </row>
    <row r="19525" spans="1:12" x14ac:dyDescent="0.3">
      <c r="A19525" s="2">
        <v>45290</v>
      </c>
      <c r="B19525">
        <v>1000252</v>
      </c>
      <c r="C19525" t="s">
        <v>3601</v>
      </c>
      <c r="D19525" t="s">
        <v>3180</v>
      </c>
      <c r="E19525">
        <v>636.54700800000001</v>
      </c>
      <c r="F19525">
        <v>733.9737600000002</v>
      </c>
      <c r="G19525" t="s">
        <v>465</v>
      </c>
      <c r="H19525" t="s">
        <v>26</v>
      </c>
      <c r="I19525" t="s">
        <v>13</v>
      </c>
      <c r="J19525">
        <v>97.426752000000192</v>
      </c>
      <c r="K19525">
        <v>15.305507806267183</v>
      </c>
      <c r="L19525" t="str">
        <f>TEXT(Orders[[#This Row],[date]],"MMM")</f>
        <v>Dec</v>
      </c>
    </row>
    <row r="19526" spans="1:12" x14ac:dyDescent="0.3">
      <c r="A19526" s="2">
        <v>45059</v>
      </c>
      <c r="B19526">
        <v>1000302</v>
      </c>
      <c r="C19526" t="s">
        <v>3273</v>
      </c>
      <c r="D19526" t="s">
        <v>3174</v>
      </c>
      <c r="E19526">
        <v>389.32512000000008</v>
      </c>
      <c r="F19526">
        <v>734.18866560000026</v>
      </c>
      <c r="G19526" t="s">
        <v>532</v>
      </c>
      <c r="H19526" t="s">
        <v>88</v>
      </c>
      <c r="I19526" t="s">
        <v>36</v>
      </c>
      <c r="J19526">
        <v>344.86354560000018</v>
      </c>
      <c r="K19526">
        <v>88.579834149925929</v>
      </c>
      <c r="L19526" t="str">
        <f>TEXT(Orders[[#This Row],[date]],"MMM")</f>
        <v>May</v>
      </c>
    </row>
    <row r="19527" spans="1:12" x14ac:dyDescent="0.3">
      <c r="A19527" s="2">
        <v>44992</v>
      </c>
      <c r="B19527">
        <v>1000272</v>
      </c>
      <c r="C19527" t="s">
        <v>3628</v>
      </c>
      <c r="D19527" t="s">
        <v>3177</v>
      </c>
      <c r="E19527">
        <v>651.80870400000003</v>
      </c>
      <c r="F19527">
        <v>734.78496000000018</v>
      </c>
      <c r="G19527" t="s">
        <v>492</v>
      </c>
      <c r="H19527" t="s">
        <v>35</v>
      </c>
      <c r="I19527" t="s">
        <v>36</v>
      </c>
      <c r="J19527">
        <v>82.976256000000149</v>
      </c>
      <c r="K19527">
        <v>12.73015464365449</v>
      </c>
      <c r="L19527" t="str">
        <f>TEXT(Orders[[#This Row],[date]],"MMM")</f>
        <v>Mar</v>
      </c>
    </row>
    <row r="19528" spans="1:12" x14ac:dyDescent="0.3">
      <c r="A19528" s="2">
        <v>45177</v>
      </c>
      <c r="B19528">
        <v>1001009</v>
      </c>
      <c r="C19528" t="s">
        <v>5938</v>
      </c>
      <c r="D19528" t="s">
        <v>3179</v>
      </c>
      <c r="E19528">
        <v>210.19161600000004</v>
      </c>
      <c r="F19528">
        <v>735.31261440000014</v>
      </c>
      <c r="G19528" t="s">
        <v>1315</v>
      </c>
      <c r="H19528" t="s">
        <v>69</v>
      </c>
      <c r="I19528" t="s">
        <v>46</v>
      </c>
      <c r="J19528">
        <v>525.12099840000008</v>
      </c>
      <c r="K19528">
        <v>249.82965942847119</v>
      </c>
      <c r="L19528" t="str">
        <f>TEXT(Orders[[#This Row],[date]],"MMM")</f>
        <v>Sep</v>
      </c>
    </row>
    <row r="19529" spans="1:12" x14ac:dyDescent="0.3">
      <c r="A19529" s="2">
        <v>45088</v>
      </c>
      <c r="B19529">
        <v>1000420</v>
      </c>
      <c r="C19529" t="s">
        <v>5705</v>
      </c>
      <c r="D19529" t="s">
        <v>3179</v>
      </c>
      <c r="E19529">
        <v>606.96652800000015</v>
      </c>
      <c r="F19529">
        <v>735.55622400000027</v>
      </c>
      <c r="G19529" t="s">
        <v>683</v>
      </c>
      <c r="H19529" t="s">
        <v>26</v>
      </c>
      <c r="I19529" t="s">
        <v>13</v>
      </c>
      <c r="J19529">
        <v>128.58969600000012</v>
      </c>
      <c r="K19529">
        <v>21.185632167182717</v>
      </c>
      <c r="L19529" t="str">
        <f>TEXT(Orders[[#This Row],[date]],"MMM")</f>
        <v>Jun</v>
      </c>
    </row>
    <row r="19530" spans="1:12" x14ac:dyDescent="0.3">
      <c r="A19530" s="2">
        <v>44960</v>
      </c>
      <c r="B19530">
        <v>1000352</v>
      </c>
      <c r="C19530" t="s">
        <v>5448</v>
      </c>
      <c r="D19530" t="s">
        <v>3174</v>
      </c>
      <c r="E19530">
        <v>320.14656000000008</v>
      </c>
      <c r="F19530">
        <v>736.59381120000012</v>
      </c>
      <c r="G19530" t="s">
        <v>598</v>
      </c>
      <c r="H19530" t="s">
        <v>19</v>
      </c>
      <c r="I19530" t="s">
        <v>20</v>
      </c>
      <c r="J19530">
        <v>416.44725120000004</v>
      </c>
      <c r="K19530">
        <v>130.08018927331278</v>
      </c>
      <c r="L19530" t="str">
        <f>TEXT(Orders[[#This Row],[date]],"MMM")</f>
        <v>Feb</v>
      </c>
    </row>
    <row r="19531" spans="1:12" x14ac:dyDescent="0.3">
      <c r="A19531" s="2">
        <v>45059</v>
      </c>
      <c r="B19531">
        <v>1005121</v>
      </c>
      <c r="C19531" t="s">
        <v>5767</v>
      </c>
      <c r="D19531" t="s">
        <v>3176</v>
      </c>
      <c r="E19531">
        <v>183.38880000000003</v>
      </c>
      <c r="F19531">
        <v>737.38600000000008</v>
      </c>
      <c r="G19531" t="s">
        <v>2995</v>
      </c>
      <c r="H19531" t="s">
        <v>45</v>
      </c>
      <c r="I19531" t="s">
        <v>46</v>
      </c>
      <c r="J19531">
        <v>553.99720000000002</v>
      </c>
      <c r="K19531">
        <v>302.08889528695317</v>
      </c>
      <c r="L19531" t="str">
        <f>TEXT(Orders[[#This Row],[date]],"MMM")</f>
        <v>May</v>
      </c>
    </row>
    <row r="19532" spans="1:12" x14ac:dyDescent="0.3">
      <c r="A19532" s="2">
        <v>45052</v>
      </c>
      <c r="B19532">
        <v>1001490</v>
      </c>
      <c r="C19532" t="s">
        <v>5041</v>
      </c>
      <c r="D19532" t="s">
        <v>3178</v>
      </c>
      <c r="E19532">
        <v>544.01203200000009</v>
      </c>
      <c r="F19532">
        <v>737.82092800000021</v>
      </c>
      <c r="G19532" t="s">
        <v>1804</v>
      </c>
      <c r="H19532" t="s">
        <v>50</v>
      </c>
      <c r="I19532" t="s">
        <v>36</v>
      </c>
      <c r="J19532">
        <v>193.80889600000012</v>
      </c>
      <c r="K19532">
        <v>35.625847334200159</v>
      </c>
      <c r="L19532" t="str">
        <f>TEXT(Orders[[#This Row],[date]],"MMM")</f>
        <v>May</v>
      </c>
    </row>
    <row r="19533" spans="1:12" x14ac:dyDescent="0.3">
      <c r="A19533" s="2">
        <v>45075</v>
      </c>
      <c r="B19533">
        <v>1000376</v>
      </c>
      <c r="C19533" t="s">
        <v>3766</v>
      </c>
      <c r="D19533" t="s">
        <v>3176</v>
      </c>
      <c r="E19533">
        <v>218.95315200000002</v>
      </c>
      <c r="F19533">
        <v>738.31230720000019</v>
      </c>
      <c r="G19533" t="s">
        <v>627</v>
      </c>
      <c r="H19533" t="s">
        <v>12</v>
      </c>
      <c r="I19533" t="s">
        <v>13</v>
      </c>
      <c r="J19533">
        <v>519.35915520000015</v>
      </c>
      <c r="K19533">
        <v>237.2010407048171</v>
      </c>
      <c r="L19533" t="str">
        <f>TEXT(Orders[[#This Row],[date]],"MMM")</f>
        <v>May</v>
      </c>
    </row>
    <row r="19534" spans="1:12" x14ac:dyDescent="0.3">
      <c r="A19534" s="2">
        <v>45261</v>
      </c>
      <c r="B19534">
        <v>1000945</v>
      </c>
      <c r="C19534" t="s">
        <v>4371</v>
      </c>
      <c r="D19534" t="s">
        <v>3178</v>
      </c>
      <c r="E19534">
        <v>581.03616</v>
      </c>
      <c r="F19534">
        <v>738.37720320000005</v>
      </c>
      <c r="G19534" t="s">
        <v>1251</v>
      </c>
      <c r="H19534" t="s">
        <v>75</v>
      </c>
      <c r="I19534" t="s">
        <v>46</v>
      </c>
      <c r="J19534">
        <v>157.34104320000006</v>
      </c>
      <c r="K19534">
        <v>27.079389207033184</v>
      </c>
      <c r="L19534" t="str">
        <f>TEXT(Orders[[#This Row],[date]],"MMM")</f>
        <v>Dec</v>
      </c>
    </row>
    <row r="19535" spans="1:12" x14ac:dyDescent="0.3">
      <c r="A19535" s="2">
        <v>44927</v>
      </c>
      <c r="B19535">
        <v>1000121</v>
      </c>
      <c r="C19535" t="s">
        <v>5717</v>
      </c>
      <c r="D19535" t="s">
        <v>3174</v>
      </c>
      <c r="E19535">
        <v>226.85568000000004</v>
      </c>
      <c r="F19535">
        <v>739.68735360000016</v>
      </c>
      <c r="G19535" t="s">
        <v>264</v>
      </c>
      <c r="H19535" t="s">
        <v>30</v>
      </c>
      <c r="I19535" t="s">
        <v>13</v>
      </c>
      <c r="J19535">
        <v>512.83167360000016</v>
      </c>
      <c r="K19535">
        <v>226.06075968651086</v>
      </c>
      <c r="L19535" t="str">
        <f>TEXT(Orders[[#This Row],[date]],"MMM")</f>
        <v>Jan</v>
      </c>
    </row>
    <row r="19536" spans="1:12" x14ac:dyDescent="0.3">
      <c r="A19536" s="2">
        <v>45235</v>
      </c>
      <c r="B19536">
        <v>1009797</v>
      </c>
      <c r="C19536" t="s">
        <v>4963</v>
      </c>
      <c r="D19536" t="s">
        <v>3180</v>
      </c>
      <c r="E19536">
        <v>826.45600000000013</v>
      </c>
      <c r="F19536">
        <v>740.06784000000005</v>
      </c>
      <c r="G19536" t="s">
        <v>3010</v>
      </c>
      <c r="H19536" t="s">
        <v>35</v>
      </c>
      <c r="I19536" t="s">
        <v>36</v>
      </c>
      <c r="J19536">
        <v>-86.388160000000084</v>
      </c>
      <c r="K19536">
        <v>-10.452844434549458</v>
      </c>
      <c r="L19536" t="str">
        <f>TEXT(Orders[[#This Row],[date]],"MMM")</f>
        <v>Nov</v>
      </c>
    </row>
    <row r="19537" spans="1:12" x14ac:dyDescent="0.3">
      <c r="A19537" s="2">
        <v>45132</v>
      </c>
      <c r="B19537">
        <v>1000410</v>
      </c>
      <c r="C19537" t="s">
        <v>5976</v>
      </c>
      <c r="D19537" t="s">
        <v>3176</v>
      </c>
      <c r="E19537">
        <v>497.95776000000006</v>
      </c>
      <c r="F19537">
        <v>740.61561600000027</v>
      </c>
      <c r="G19537" t="s">
        <v>671</v>
      </c>
      <c r="H19537" t="s">
        <v>30</v>
      </c>
      <c r="I19537" t="s">
        <v>13</v>
      </c>
      <c r="J19537">
        <v>242.65785600000021</v>
      </c>
      <c r="K19537">
        <v>48.730610403581252</v>
      </c>
      <c r="L19537" t="str">
        <f>TEXT(Orders[[#This Row],[date]],"MMM")</f>
        <v>Jul</v>
      </c>
    </row>
    <row r="19538" spans="1:12" x14ac:dyDescent="0.3">
      <c r="A19538" s="2">
        <v>45217</v>
      </c>
      <c r="B19538">
        <v>1000972</v>
      </c>
      <c r="C19538" t="s">
        <v>5474</v>
      </c>
      <c r="D19538" t="s">
        <v>3174</v>
      </c>
      <c r="E19538">
        <v>190.27968000000001</v>
      </c>
      <c r="F19538">
        <v>741.83840640000005</v>
      </c>
      <c r="G19538" t="s">
        <v>1278</v>
      </c>
      <c r="H19538" t="s">
        <v>19</v>
      </c>
      <c r="I19538" t="s">
        <v>20</v>
      </c>
      <c r="J19538">
        <v>551.55872640000007</v>
      </c>
      <c r="K19538">
        <v>289.86738174039391</v>
      </c>
      <c r="L19538" t="str">
        <f>TEXT(Orders[[#This Row],[date]],"MMM")</f>
        <v>Oct</v>
      </c>
    </row>
    <row r="19539" spans="1:12" x14ac:dyDescent="0.3">
      <c r="A19539" s="2">
        <v>45059</v>
      </c>
      <c r="B19539">
        <v>1000263</v>
      </c>
      <c r="C19539" t="s">
        <v>3614</v>
      </c>
      <c r="D19539" t="s">
        <v>3175</v>
      </c>
      <c r="E19539">
        <v>136.226112</v>
      </c>
      <c r="F19539">
        <v>742.26048000000014</v>
      </c>
      <c r="G19539" t="s">
        <v>481</v>
      </c>
      <c r="H19539" t="s">
        <v>88</v>
      </c>
      <c r="I19539" t="s">
        <v>36</v>
      </c>
      <c r="J19539">
        <v>606.03436800000009</v>
      </c>
      <c r="K19539">
        <v>444.87386383015917</v>
      </c>
      <c r="L19539" t="str">
        <f>TEXT(Orders[[#This Row],[date]],"MMM")</f>
        <v>May</v>
      </c>
    </row>
    <row r="19540" spans="1:12" x14ac:dyDescent="0.3">
      <c r="A19540" s="2">
        <v>45180</v>
      </c>
      <c r="B19540">
        <v>1009762</v>
      </c>
      <c r="C19540" t="s">
        <v>3861</v>
      </c>
      <c r="D19540" t="s">
        <v>3180</v>
      </c>
      <c r="E19540">
        <v>764.02880000000005</v>
      </c>
      <c r="F19540">
        <v>742.36262399999998</v>
      </c>
      <c r="G19540" t="s">
        <v>2683</v>
      </c>
      <c r="H19540" t="s">
        <v>30</v>
      </c>
      <c r="I19540" t="s">
        <v>13</v>
      </c>
      <c r="J19540">
        <v>-21.666176000000064</v>
      </c>
      <c r="K19540">
        <v>-2.8357800124812131</v>
      </c>
      <c r="L19540" t="str">
        <f>TEXT(Orders[[#This Row],[date]],"MMM")</f>
        <v>Sep</v>
      </c>
    </row>
    <row r="19541" spans="1:12" x14ac:dyDescent="0.3">
      <c r="A19541" s="2">
        <v>45282</v>
      </c>
      <c r="B19541">
        <v>1009121</v>
      </c>
      <c r="C19541" t="s">
        <v>4847</v>
      </c>
      <c r="D19541" t="s">
        <v>3180</v>
      </c>
      <c r="E19541">
        <v>168.62</v>
      </c>
      <c r="F19541">
        <v>743.51001600000006</v>
      </c>
      <c r="G19541" t="s">
        <v>2090</v>
      </c>
      <c r="H19541" t="s">
        <v>35</v>
      </c>
      <c r="I19541" t="s">
        <v>36</v>
      </c>
      <c r="J19541">
        <v>574.89001600000006</v>
      </c>
      <c r="K19541">
        <v>340.9382137350255</v>
      </c>
      <c r="L19541" t="str">
        <f>TEXT(Orders[[#This Row],[date]],"MMM")</f>
        <v>Dec</v>
      </c>
    </row>
    <row r="19542" spans="1:12" x14ac:dyDescent="0.3">
      <c r="A19542" s="2">
        <v>45091</v>
      </c>
      <c r="B19542">
        <v>1000328</v>
      </c>
      <c r="C19542" t="s">
        <v>5100</v>
      </c>
      <c r="D19542" t="s">
        <v>3171</v>
      </c>
      <c r="E19542">
        <v>715.80960000000005</v>
      </c>
      <c r="F19542">
        <v>743.7163968000001</v>
      </c>
      <c r="G19542" t="s">
        <v>564</v>
      </c>
      <c r="H19542" t="s">
        <v>57</v>
      </c>
      <c r="I19542" t="s">
        <v>20</v>
      </c>
      <c r="J19542">
        <v>27.906796800000052</v>
      </c>
      <c r="K19542">
        <v>3.8986340501720083</v>
      </c>
      <c r="L19542" t="str">
        <f>TEXT(Orders[[#This Row],[date]],"MMM")</f>
        <v>Jun</v>
      </c>
    </row>
    <row r="19543" spans="1:12" x14ac:dyDescent="0.3">
      <c r="A19543" s="2">
        <v>44979</v>
      </c>
      <c r="B19543">
        <v>1000724</v>
      </c>
      <c r="C19543" t="s">
        <v>4162</v>
      </c>
      <c r="D19543" t="s">
        <v>3176</v>
      </c>
      <c r="E19543">
        <v>406.65254400000003</v>
      </c>
      <c r="F19543">
        <v>744.51187200000004</v>
      </c>
      <c r="G19543" t="s">
        <v>1018</v>
      </c>
      <c r="H19543" t="s">
        <v>69</v>
      </c>
      <c r="I19543" t="s">
        <v>46</v>
      </c>
      <c r="J19543">
        <v>337.859328</v>
      </c>
      <c r="K19543">
        <v>83.083047920142846</v>
      </c>
      <c r="L19543" t="str">
        <f>TEXT(Orders[[#This Row],[date]],"MMM")</f>
        <v>Feb</v>
      </c>
    </row>
    <row r="19544" spans="1:12" x14ac:dyDescent="0.3">
      <c r="A19544" s="2">
        <v>44980</v>
      </c>
      <c r="B19544">
        <v>1000644</v>
      </c>
      <c r="C19544" t="s">
        <v>4082</v>
      </c>
      <c r="D19544" t="s">
        <v>3180</v>
      </c>
      <c r="E19544">
        <v>319.74969600000003</v>
      </c>
      <c r="F19544">
        <v>744.85182720000012</v>
      </c>
      <c r="G19544" t="s">
        <v>934</v>
      </c>
      <c r="H19544" t="s">
        <v>12</v>
      </c>
      <c r="I19544" t="s">
        <v>13</v>
      </c>
      <c r="J19544">
        <v>425.10213120000009</v>
      </c>
      <c r="K19544">
        <v>132.9484082449292</v>
      </c>
      <c r="L19544" t="str">
        <f>TEXT(Orders[[#This Row],[date]],"MMM")</f>
        <v>Feb</v>
      </c>
    </row>
    <row r="19545" spans="1:12" x14ac:dyDescent="0.3">
      <c r="A19545" s="2">
        <v>45042</v>
      </c>
      <c r="B19545">
        <v>1000977</v>
      </c>
      <c r="C19545" t="s">
        <v>3863</v>
      </c>
      <c r="D19545" t="s">
        <v>3173</v>
      </c>
      <c r="E19545">
        <v>680.60160000000008</v>
      </c>
      <c r="F19545">
        <v>745.07996160000016</v>
      </c>
      <c r="G19545" t="s">
        <v>1283</v>
      </c>
      <c r="H19545" t="s">
        <v>69</v>
      </c>
      <c r="I19545" t="s">
        <v>46</v>
      </c>
      <c r="J19545">
        <v>64.478361600000085</v>
      </c>
      <c r="K19545">
        <v>9.4737305348679879</v>
      </c>
      <c r="L19545" t="str">
        <f>TEXT(Orders[[#This Row],[date]],"MMM")</f>
        <v>Apr</v>
      </c>
    </row>
    <row r="19546" spans="1:12" x14ac:dyDescent="0.3">
      <c r="A19546" s="2">
        <v>45015</v>
      </c>
      <c r="B19546">
        <v>1000165</v>
      </c>
      <c r="C19546" t="s">
        <v>3383</v>
      </c>
      <c r="D19546" t="s">
        <v>3174</v>
      </c>
      <c r="E19546">
        <v>82.78694400000002</v>
      </c>
      <c r="F19546">
        <v>745.1401152000002</v>
      </c>
      <c r="G19546" t="s">
        <v>336</v>
      </c>
      <c r="H19546" t="s">
        <v>69</v>
      </c>
      <c r="I19546" t="s">
        <v>46</v>
      </c>
      <c r="J19546">
        <v>662.35317120000013</v>
      </c>
      <c r="K19546">
        <v>800.06959938030809</v>
      </c>
      <c r="L19546" t="str">
        <f>TEXT(Orders[[#This Row],[date]],"MMM")</f>
        <v>Mar</v>
      </c>
    </row>
    <row r="19547" spans="1:12" x14ac:dyDescent="0.3">
      <c r="A19547" s="2">
        <v>45182</v>
      </c>
      <c r="B19547">
        <v>1000897</v>
      </c>
      <c r="C19547" t="s">
        <v>3973</v>
      </c>
      <c r="D19547" t="s">
        <v>3178</v>
      </c>
      <c r="E19547">
        <v>396.46464000000009</v>
      </c>
      <c r="F19547">
        <v>745.32681600000012</v>
      </c>
      <c r="G19547" t="s">
        <v>1200</v>
      </c>
      <c r="H19547" t="s">
        <v>75</v>
      </c>
      <c r="I19547" t="s">
        <v>46</v>
      </c>
      <c r="J19547">
        <v>348.86217600000003</v>
      </c>
      <c r="K19547">
        <v>87.993263661546194</v>
      </c>
      <c r="L19547" t="str">
        <f>TEXT(Orders[[#This Row],[date]],"MMM")</f>
        <v>Sep</v>
      </c>
    </row>
    <row r="19548" spans="1:12" x14ac:dyDescent="0.3">
      <c r="A19548" s="2">
        <v>45164</v>
      </c>
      <c r="B19548">
        <v>1000192</v>
      </c>
      <c r="C19548" t="s">
        <v>3523</v>
      </c>
      <c r="D19548" t="s">
        <v>3175</v>
      </c>
      <c r="E19548">
        <v>162.60576000000003</v>
      </c>
      <c r="F19548">
        <v>745.73291520000021</v>
      </c>
      <c r="G19548" t="s">
        <v>377</v>
      </c>
      <c r="H19548" t="s">
        <v>12</v>
      </c>
      <c r="I19548" t="s">
        <v>13</v>
      </c>
      <c r="J19548">
        <v>583.12715520000017</v>
      </c>
      <c r="K19548">
        <v>358.61408304355274</v>
      </c>
      <c r="L19548" t="str">
        <f>TEXT(Orders[[#This Row],[date]],"MMM")</f>
        <v>Aug</v>
      </c>
    </row>
    <row r="19549" spans="1:12" x14ac:dyDescent="0.3">
      <c r="A19549" s="2">
        <v>45102</v>
      </c>
      <c r="B19549">
        <v>1000258</v>
      </c>
      <c r="C19549" t="s">
        <v>3608</v>
      </c>
      <c r="D19549" t="s">
        <v>3171</v>
      </c>
      <c r="E19549">
        <v>415.60915199999999</v>
      </c>
      <c r="F19549">
        <v>746.77824000000021</v>
      </c>
      <c r="G19549" t="s">
        <v>473</v>
      </c>
      <c r="H19549" t="s">
        <v>69</v>
      </c>
      <c r="I19549" t="s">
        <v>46</v>
      </c>
      <c r="J19549">
        <v>331.16908800000022</v>
      </c>
      <c r="K19549">
        <v>79.682818919252341</v>
      </c>
      <c r="L19549" t="str">
        <f>TEXT(Orders[[#This Row],[date]],"MMM")</f>
        <v>Jun</v>
      </c>
    </row>
    <row r="19550" spans="1:12" x14ac:dyDescent="0.3">
      <c r="A19550" s="2">
        <v>44970</v>
      </c>
      <c r="B19550">
        <v>1000447</v>
      </c>
      <c r="C19550" t="s">
        <v>5473</v>
      </c>
      <c r="D19550" t="s">
        <v>3171</v>
      </c>
      <c r="E19550">
        <v>141.57196800000003</v>
      </c>
      <c r="F19550">
        <v>746.84812799999997</v>
      </c>
      <c r="G19550" t="s">
        <v>714</v>
      </c>
      <c r="H19550" t="s">
        <v>75</v>
      </c>
      <c r="I19550" t="s">
        <v>46</v>
      </c>
      <c r="J19550">
        <v>605.27615999999989</v>
      </c>
      <c r="K19550">
        <v>427.53955359298226</v>
      </c>
      <c r="L19550" t="str">
        <f>TEXT(Orders[[#This Row],[date]],"MMM")</f>
        <v>Feb</v>
      </c>
    </row>
    <row r="19551" spans="1:12" x14ac:dyDescent="0.3">
      <c r="A19551" s="2">
        <v>44947</v>
      </c>
      <c r="B19551">
        <v>1000304</v>
      </c>
      <c r="C19551" t="s">
        <v>5199</v>
      </c>
      <c r="D19551" t="s">
        <v>3179</v>
      </c>
      <c r="E19551">
        <v>671.95852800000011</v>
      </c>
      <c r="F19551">
        <v>747.19831680000016</v>
      </c>
      <c r="G19551" t="s">
        <v>534</v>
      </c>
      <c r="H19551" t="s">
        <v>26</v>
      </c>
      <c r="I19551" t="s">
        <v>13</v>
      </c>
      <c r="J19551">
        <v>75.239788800000042</v>
      </c>
      <c r="K19551">
        <v>11.197088163155216</v>
      </c>
      <c r="L19551" t="str">
        <f>TEXT(Orders[[#This Row],[date]],"MMM")</f>
        <v>Jan</v>
      </c>
    </row>
    <row r="19552" spans="1:12" x14ac:dyDescent="0.3">
      <c r="A19552" s="2">
        <v>45105</v>
      </c>
      <c r="B19552">
        <v>1000324</v>
      </c>
      <c r="C19552" t="s">
        <v>3692</v>
      </c>
      <c r="D19552" t="s">
        <v>3174</v>
      </c>
      <c r="E19552">
        <v>175.75929600000003</v>
      </c>
      <c r="F19552">
        <v>747.27469440000016</v>
      </c>
      <c r="G19552" t="s">
        <v>559</v>
      </c>
      <c r="H19552" t="s">
        <v>45</v>
      </c>
      <c r="I19552" t="s">
        <v>46</v>
      </c>
      <c r="J19552">
        <v>571.51539840000009</v>
      </c>
      <c r="K19552">
        <v>325.16937163881221</v>
      </c>
      <c r="L19552" t="str">
        <f>TEXT(Orders[[#This Row],[date]],"MMM")</f>
        <v>Jun</v>
      </c>
    </row>
    <row r="19553" spans="1:12" x14ac:dyDescent="0.3">
      <c r="A19553" s="2">
        <v>44939</v>
      </c>
      <c r="B19553">
        <v>1000586</v>
      </c>
      <c r="C19553" t="s">
        <v>4020</v>
      </c>
      <c r="D19553" t="s">
        <v>3179</v>
      </c>
      <c r="E19553">
        <v>441.15840000000003</v>
      </c>
      <c r="F19553">
        <v>748.1894784000001</v>
      </c>
      <c r="G19553" t="s">
        <v>870</v>
      </c>
      <c r="H19553" t="s">
        <v>69</v>
      </c>
      <c r="I19553" t="s">
        <v>46</v>
      </c>
      <c r="J19553">
        <v>307.03107840000007</v>
      </c>
      <c r="K19553">
        <v>69.596561779170486</v>
      </c>
      <c r="L19553" t="str">
        <f>TEXT(Orders[[#This Row],[date]],"MMM")</f>
        <v>Jan</v>
      </c>
    </row>
    <row r="19554" spans="1:12" x14ac:dyDescent="0.3">
      <c r="A19554" s="2">
        <v>45017</v>
      </c>
      <c r="B19554">
        <v>1000793</v>
      </c>
      <c r="C19554" t="s">
        <v>6053</v>
      </c>
      <c r="D19554" t="s">
        <v>3173</v>
      </c>
      <c r="E19554">
        <v>339.23520000000008</v>
      </c>
      <c r="F19554">
        <v>748.35571200000015</v>
      </c>
      <c r="G19554" t="s">
        <v>1091</v>
      </c>
      <c r="H19554" t="s">
        <v>88</v>
      </c>
      <c r="I19554" t="s">
        <v>36</v>
      </c>
      <c r="J19554">
        <v>409.12051200000008</v>
      </c>
      <c r="K19554">
        <v>120.60084330871324</v>
      </c>
      <c r="L19554" t="str">
        <f>TEXT(Orders[[#This Row],[date]],"MMM")</f>
        <v>Apr</v>
      </c>
    </row>
    <row r="19555" spans="1:12" x14ac:dyDescent="0.3">
      <c r="A19555" s="2">
        <v>45289</v>
      </c>
      <c r="B19555">
        <v>1000283</v>
      </c>
      <c r="C19555" t="s">
        <v>5365</v>
      </c>
      <c r="D19555" t="s">
        <v>3180</v>
      </c>
      <c r="E19555">
        <v>420.01228800000013</v>
      </c>
      <c r="F19555">
        <v>748.62528000000009</v>
      </c>
      <c r="G19555" t="s">
        <v>507</v>
      </c>
      <c r="H19555" t="s">
        <v>30</v>
      </c>
      <c r="I19555" t="s">
        <v>13</v>
      </c>
      <c r="J19555">
        <v>328.61299199999996</v>
      </c>
      <c r="K19555">
        <v>78.238899524768158</v>
      </c>
      <c r="L19555" t="str">
        <f>TEXT(Orders[[#This Row],[date]],"MMM")</f>
        <v>Dec</v>
      </c>
    </row>
    <row r="19556" spans="1:12" x14ac:dyDescent="0.3">
      <c r="A19556" s="2">
        <v>45149</v>
      </c>
      <c r="B19556">
        <v>1000358</v>
      </c>
      <c r="C19556" t="s">
        <v>3742</v>
      </c>
      <c r="D19556" t="s">
        <v>3174</v>
      </c>
      <c r="E19556">
        <v>157.48780800000006</v>
      </c>
      <c r="F19556">
        <v>749.01265920000014</v>
      </c>
      <c r="G19556" t="s">
        <v>605</v>
      </c>
      <c r="H19556" t="s">
        <v>30</v>
      </c>
      <c r="I19556" t="s">
        <v>13</v>
      </c>
      <c r="J19556">
        <v>591.52485120000006</v>
      </c>
      <c r="K19556">
        <v>375.60040914405249</v>
      </c>
      <c r="L19556" t="str">
        <f>TEXT(Orders[[#This Row],[date]],"MMM")</f>
        <v>Aug</v>
      </c>
    </row>
    <row r="19557" spans="1:12" x14ac:dyDescent="0.3">
      <c r="A19557" s="2">
        <v>44945</v>
      </c>
      <c r="B19557">
        <v>1000910</v>
      </c>
      <c r="C19557" t="s">
        <v>3659</v>
      </c>
      <c r="D19557" t="s">
        <v>3171</v>
      </c>
      <c r="E19557">
        <v>504.05760000000004</v>
      </c>
      <c r="F19557">
        <v>749.46044160000008</v>
      </c>
      <c r="G19557" t="s">
        <v>1214</v>
      </c>
      <c r="H19557" t="s">
        <v>45</v>
      </c>
      <c r="I19557" t="s">
        <v>46</v>
      </c>
      <c r="J19557">
        <v>245.40284160000004</v>
      </c>
      <c r="K19557">
        <v>48.685475945606221</v>
      </c>
      <c r="L19557" t="str">
        <f>TEXT(Orders[[#This Row],[date]],"MMM")</f>
        <v>Jan</v>
      </c>
    </row>
    <row r="19558" spans="1:12" x14ac:dyDescent="0.3">
      <c r="A19558" s="2">
        <v>45109</v>
      </c>
      <c r="B19558">
        <v>1000689</v>
      </c>
      <c r="C19558" t="s">
        <v>5497</v>
      </c>
      <c r="D19558" t="s">
        <v>3176</v>
      </c>
      <c r="E19558">
        <v>377.39520000000005</v>
      </c>
      <c r="F19558">
        <v>749.68857600000013</v>
      </c>
      <c r="G19558" t="s">
        <v>982</v>
      </c>
      <c r="H19558" t="s">
        <v>57</v>
      </c>
      <c r="I19558" t="s">
        <v>20</v>
      </c>
      <c r="J19558">
        <v>372.29337600000008</v>
      </c>
      <c r="K19558">
        <v>98.648148148148167</v>
      </c>
      <c r="L19558" t="str">
        <f>TEXT(Orders[[#This Row],[date]],"MMM")</f>
        <v>Jul</v>
      </c>
    </row>
    <row r="19559" spans="1:12" x14ac:dyDescent="0.3">
      <c r="A19559" s="2">
        <v>45008</v>
      </c>
      <c r="B19559">
        <v>1001296</v>
      </c>
      <c r="C19559" t="s">
        <v>3975</v>
      </c>
      <c r="D19559" t="s">
        <v>3179</v>
      </c>
      <c r="E19559">
        <v>294.89088000000004</v>
      </c>
      <c r="F19559">
        <v>749.8646272000002</v>
      </c>
      <c r="G19559" t="s">
        <v>1610</v>
      </c>
      <c r="H19559" t="s">
        <v>45</v>
      </c>
      <c r="I19559" t="s">
        <v>46</v>
      </c>
      <c r="J19559">
        <v>454.97374720000016</v>
      </c>
      <c r="K19559">
        <v>154.28545881106942</v>
      </c>
      <c r="L19559" t="str">
        <f>TEXT(Orders[[#This Row],[date]],"MMM")</f>
        <v>Mar</v>
      </c>
    </row>
    <row r="19560" spans="1:12" x14ac:dyDescent="0.3">
      <c r="A19560" s="2">
        <v>45000</v>
      </c>
      <c r="B19560">
        <v>1000707</v>
      </c>
      <c r="C19560" t="s">
        <v>4149</v>
      </c>
      <c r="D19560" t="s">
        <v>3179</v>
      </c>
      <c r="E19560">
        <v>58.944384000000007</v>
      </c>
      <c r="F19560">
        <v>750.47232000000008</v>
      </c>
      <c r="G19560" t="s">
        <v>1001</v>
      </c>
      <c r="H19560" t="s">
        <v>88</v>
      </c>
      <c r="I19560" t="s">
        <v>36</v>
      </c>
      <c r="J19560">
        <v>691.52793600000007</v>
      </c>
      <c r="K19560">
        <v>1173.1871453606166</v>
      </c>
      <c r="L19560" t="str">
        <f>TEXT(Orders[[#This Row],[date]],"MMM")</f>
        <v>Mar</v>
      </c>
    </row>
    <row r="19561" spans="1:12" x14ac:dyDescent="0.3">
      <c r="A19561" s="2">
        <v>45192</v>
      </c>
      <c r="B19561">
        <v>1000212</v>
      </c>
      <c r="C19561" t="s">
        <v>5279</v>
      </c>
      <c r="D19561" t="s">
        <v>3173</v>
      </c>
      <c r="E19561">
        <v>88.307712000000024</v>
      </c>
      <c r="F19561">
        <v>752.12616960000003</v>
      </c>
      <c r="G19561" t="s">
        <v>406</v>
      </c>
      <c r="H19561" t="s">
        <v>26</v>
      </c>
      <c r="I19561" t="s">
        <v>13</v>
      </c>
      <c r="J19561">
        <v>663.81845759999999</v>
      </c>
      <c r="K19561">
        <v>751.71062930494656</v>
      </c>
      <c r="L19561" t="str">
        <f>TEXT(Orders[[#This Row],[date]],"MMM")</f>
        <v>Sep</v>
      </c>
    </row>
    <row r="19562" spans="1:12" x14ac:dyDescent="0.3">
      <c r="A19562" s="2">
        <v>44978</v>
      </c>
      <c r="B19562">
        <v>1000151</v>
      </c>
      <c r="C19562" t="s">
        <v>3460</v>
      </c>
      <c r="D19562" t="s">
        <v>3175</v>
      </c>
      <c r="E19562">
        <v>265.85049599999996</v>
      </c>
      <c r="F19562">
        <v>752.3555520000001</v>
      </c>
      <c r="G19562" t="s">
        <v>314</v>
      </c>
      <c r="H19562" t="s">
        <v>30</v>
      </c>
      <c r="I19562" t="s">
        <v>13</v>
      </c>
      <c r="J19562">
        <v>486.50505600000014</v>
      </c>
      <c r="K19562">
        <v>182.99949156386009</v>
      </c>
      <c r="L19562" t="str">
        <f>TEXT(Orders[[#This Row],[date]],"MMM")</f>
        <v>Feb</v>
      </c>
    </row>
    <row r="19563" spans="1:12" x14ac:dyDescent="0.3">
      <c r="A19563" s="2">
        <v>45050</v>
      </c>
      <c r="B19563">
        <v>1000262</v>
      </c>
      <c r="C19563" t="s">
        <v>3612</v>
      </c>
      <c r="D19563" t="s">
        <v>3180</v>
      </c>
      <c r="E19563">
        <v>54.281664000000006</v>
      </c>
      <c r="F19563">
        <v>752.60640000000012</v>
      </c>
      <c r="G19563" t="s">
        <v>479</v>
      </c>
      <c r="H19563" t="s">
        <v>35</v>
      </c>
      <c r="I19563" t="s">
        <v>36</v>
      </c>
      <c r="J19563">
        <v>698.32473600000014</v>
      </c>
      <c r="K19563">
        <v>1286.4836568016781</v>
      </c>
      <c r="L19563" t="str">
        <f>TEXT(Orders[[#This Row],[date]],"MMM")</f>
        <v>May</v>
      </c>
    </row>
    <row r="19564" spans="1:12" x14ac:dyDescent="0.3">
      <c r="A19564" s="2">
        <v>45053</v>
      </c>
      <c r="B19564">
        <v>1000777</v>
      </c>
      <c r="C19564" t="s">
        <v>4216</v>
      </c>
      <c r="D19564" t="s">
        <v>3177</v>
      </c>
      <c r="E19564">
        <v>562.86950400000012</v>
      </c>
      <c r="F19564">
        <v>753.0531840000001</v>
      </c>
      <c r="G19564" t="s">
        <v>1074</v>
      </c>
      <c r="H19564" t="s">
        <v>45</v>
      </c>
      <c r="I19564" t="s">
        <v>46</v>
      </c>
      <c r="J19564">
        <v>190.18367999999998</v>
      </c>
      <c r="K19564">
        <v>33.788236642502476</v>
      </c>
      <c r="L19564" t="str">
        <f>TEXT(Orders[[#This Row],[date]],"MMM")</f>
        <v>May</v>
      </c>
    </row>
    <row r="19565" spans="1:12" x14ac:dyDescent="0.3">
      <c r="A19565" s="2">
        <v>45272</v>
      </c>
      <c r="B19565">
        <v>1000292</v>
      </c>
      <c r="C19565" t="s">
        <v>3654</v>
      </c>
      <c r="D19565" t="s">
        <v>3178</v>
      </c>
      <c r="E19565">
        <v>263.83718400000009</v>
      </c>
      <c r="F19565">
        <v>754.47840000000008</v>
      </c>
      <c r="G19565" t="s">
        <v>519</v>
      </c>
      <c r="H19565" t="s">
        <v>30</v>
      </c>
      <c r="I19565" t="s">
        <v>13</v>
      </c>
      <c r="J19565">
        <v>490.64121599999999</v>
      </c>
      <c r="K19565">
        <v>185.96363429955341</v>
      </c>
      <c r="L19565" t="str">
        <f>TEXT(Orders[[#This Row],[date]],"MMM")</f>
        <v>Dec</v>
      </c>
    </row>
    <row r="19566" spans="1:12" x14ac:dyDescent="0.3">
      <c r="A19566" s="2">
        <v>45178</v>
      </c>
      <c r="B19566">
        <v>1000422</v>
      </c>
      <c r="C19566" t="s">
        <v>3824</v>
      </c>
      <c r="D19566" t="s">
        <v>3177</v>
      </c>
      <c r="E19566">
        <v>543.79180800000006</v>
      </c>
      <c r="F19566">
        <v>754.49088000000006</v>
      </c>
      <c r="G19566" t="s">
        <v>685</v>
      </c>
      <c r="H19566" t="s">
        <v>45</v>
      </c>
      <c r="I19566" t="s">
        <v>46</v>
      </c>
      <c r="J19566">
        <v>210.699072</v>
      </c>
      <c r="K19566">
        <v>38.746275486371431</v>
      </c>
      <c r="L19566" t="str">
        <f>TEXT(Orders[[#This Row],[date]],"MMM")</f>
        <v>Sep</v>
      </c>
    </row>
    <row r="19567" spans="1:12" x14ac:dyDescent="0.3">
      <c r="A19567" s="2">
        <v>45255</v>
      </c>
      <c r="B19567">
        <v>1000606</v>
      </c>
      <c r="C19567" t="s">
        <v>4043</v>
      </c>
      <c r="D19567" t="s">
        <v>3179</v>
      </c>
      <c r="E19567">
        <v>462.00960000000009</v>
      </c>
      <c r="F19567">
        <v>755.28111360000014</v>
      </c>
      <c r="G19567" t="s">
        <v>894</v>
      </c>
      <c r="H19567" t="s">
        <v>35</v>
      </c>
      <c r="I19567" t="s">
        <v>36</v>
      </c>
      <c r="J19567">
        <v>293.27151360000005</v>
      </c>
      <c r="K19567">
        <v>63.477363587250139</v>
      </c>
      <c r="L19567" t="str">
        <f>TEXT(Orders[[#This Row],[date]],"MMM")</f>
        <v>Nov</v>
      </c>
    </row>
    <row r="19568" spans="1:12" x14ac:dyDescent="0.3">
      <c r="A19568" s="2">
        <v>44942</v>
      </c>
      <c r="B19568">
        <v>1000480</v>
      </c>
      <c r="C19568" t="s">
        <v>5859</v>
      </c>
      <c r="D19568" t="s">
        <v>3172</v>
      </c>
      <c r="E19568">
        <v>491.60371200000003</v>
      </c>
      <c r="F19568">
        <v>755.34700800000007</v>
      </c>
      <c r="G19568" t="s">
        <v>752</v>
      </c>
      <c r="H19568" t="s">
        <v>54</v>
      </c>
      <c r="I19568" t="s">
        <v>20</v>
      </c>
      <c r="J19568">
        <v>263.74329600000004</v>
      </c>
      <c r="K19568">
        <v>53.649573744471645</v>
      </c>
      <c r="L19568" t="str">
        <f>TEXT(Orders[[#This Row],[date]],"MMM")</f>
        <v>Jan</v>
      </c>
    </row>
    <row r="19569" spans="1:12" x14ac:dyDescent="0.3">
      <c r="A19569" s="2">
        <v>45192</v>
      </c>
      <c r="B19569">
        <v>1000423</v>
      </c>
      <c r="C19569" t="s">
        <v>3825</v>
      </c>
      <c r="D19569" t="s">
        <v>3180</v>
      </c>
      <c r="E19569">
        <v>591.04032000000007</v>
      </c>
      <c r="F19569">
        <v>755.48928000000024</v>
      </c>
      <c r="G19569" t="s">
        <v>686</v>
      </c>
      <c r="H19569" t="s">
        <v>30</v>
      </c>
      <c r="I19569" t="s">
        <v>13</v>
      </c>
      <c r="J19569">
        <v>164.44896000000017</v>
      </c>
      <c r="K19569">
        <v>27.823644924935099</v>
      </c>
      <c r="L19569" t="str">
        <f>TEXT(Orders[[#This Row],[date]],"MMM")</f>
        <v>Sep</v>
      </c>
    </row>
    <row r="19570" spans="1:12" x14ac:dyDescent="0.3">
      <c r="A19570" s="2">
        <v>45213</v>
      </c>
      <c r="B19570">
        <v>1000474</v>
      </c>
      <c r="C19570" t="s">
        <v>3886</v>
      </c>
      <c r="D19570" t="s">
        <v>3175</v>
      </c>
      <c r="E19570">
        <v>258.87360000000007</v>
      </c>
      <c r="F19570">
        <v>756.16320000000019</v>
      </c>
      <c r="G19570" t="s">
        <v>746</v>
      </c>
      <c r="H19570" t="s">
        <v>54</v>
      </c>
      <c r="I19570" t="s">
        <v>20</v>
      </c>
      <c r="J19570">
        <v>497.28960000000012</v>
      </c>
      <c r="K19570">
        <v>192.09745605577393</v>
      </c>
      <c r="L19570" t="str">
        <f>TEXT(Orders[[#This Row],[date]],"MMM")</f>
        <v>Oct</v>
      </c>
    </row>
    <row r="19571" spans="1:12" x14ac:dyDescent="0.3">
      <c r="A19571" s="2">
        <v>45112</v>
      </c>
      <c r="B19571">
        <v>1000771</v>
      </c>
      <c r="C19571" t="s">
        <v>5652</v>
      </c>
      <c r="D19571" t="s">
        <v>3179</v>
      </c>
      <c r="E19571">
        <v>401.06649600000009</v>
      </c>
      <c r="F19571">
        <v>756.63993600000015</v>
      </c>
      <c r="G19571" t="s">
        <v>1067</v>
      </c>
      <c r="H19571" t="s">
        <v>26</v>
      </c>
      <c r="I19571" t="s">
        <v>13</v>
      </c>
      <c r="J19571">
        <v>355.57344000000006</v>
      </c>
      <c r="K19571">
        <v>88.656979215735831</v>
      </c>
      <c r="L19571" t="str">
        <f>TEXT(Orders[[#This Row],[date]],"MMM")</f>
        <v>Jul</v>
      </c>
    </row>
    <row r="19572" spans="1:12" x14ac:dyDescent="0.3">
      <c r="A19572" s="2">
        <v>45160</v>
      </c>
      <c r="B19572">
        <v>1000202</v>
      </c>
      <c r="C19572" t="s">
        <v>3535</v>
      </c>
      <c r="D19572" t="s">
        <v>3175</v>
      </c>
      <c r="E19572">
        <v>134.41036800000003</v>
      </c>
      <c r="F19572">
        <v>756.83861760000013</v>
      </c>
      <c r="G19572" t="s">
        <v>394</v>
      </c>
      <c r="H19572" t="s">
        <v>45</v>
      </c>
      <c r="I19572" t="s">
        <v>46</v>
      </c>
      <c r="J19572">
        <v>622.42824960000007</v>
      </c>
      <c r="K19572">
        <v>463.08053378739345</v>
      </c>
      <c r="L19572" t="str">
        <f>TEXT(Orders[[#This Row],[date]],"MMM")</f>
        <v>Aug</v>
      </c>
    </row>
    <row r="19573" spans="1:12" x14ac:dyDescent="0.3">
      <c r="A19573" s="2">
        <v>45136</v>
      </c>
      <c r="B19573">
        <v>1006153</v>
      </c>
      <c r="C19573" t="s">
        <v>3897</v>
      </c>
      <c r="D19573" t="s">
        <v>3173</v>
      </c>
      <c r="E19573">
        <v>27.164000000000016</v>
      </c>
      <c r="F19573">
        <v>758.71296000000007</v>
      </c>
      <c r="G19573" t="s">
        <v>756</v>
      </c>
      <c r="H19573" t="s">
        <v>26</v>
      </c>
      <c r="I19573" t="s">
        <v>13</v>
      </c>
      <c r="J19573">
        <v>731.54896000000008</v>
      </c>
      <c r="K19573">
        <v>2693.0826093358846</v>
      </c>
      <c r="L19573" t="str">
        <f>TEXT(Orders[[#This Row],[date]],"MMM")</f>
        <v>Jul</v>
      </c>
    </row>
    <row r="19574" spans="1:12" x14ac:dyDescent="0.3">
      <c r="A19574" s="2">
        <v>45063</v>
      </c>
      <c r="B19574">
        <v>1005931</v>
      </c>
      <c r="C19574" t="s">
        <v>5203</v>
      </c>
      <c r="D19574" t="s">
        <v>3178</v>
      </c>
      <c r="E19574">
        <v>149.89600000000002</v>
      </c>
      <c r="F19574">
        <v>758.71296000000007</v>
      </c>
      <c r="G19574" t="s">
        <v>250</v>
      </c>
      <c r="H19574" t="s">
        <v>88</v>
      </c>
      <c r="I19574" t="s">
        <v>36</v>
      </c>
      <c r="J19574">
        <v>608.81696000000011</v>
      </c>
      <c r="K19574">
        <v>406.15957730693282</v>
      </c>
      <c r="L19574" t="str">
        <f>TEXT(Orders[[#This Row],[date]],"MMM")</f>
        <v>May</v>
      </c>
    </row>
    <row r="19575" spans="1:12" x14ac:dyDescent="0.3">
      <c r="A19575" s="2">
        <v>45103</v>
      </c>
      <c r="B19575">
        <v>1000502</v>
      </c>
      <c r="C19575" t="s">
        <v>3923</v>
      </c>
      <c r="D19575" t="s">
        <v>3179</v>
      </c>
      <c r="E19575">
        <v>54.237312000000003</v>
      </c>
      <c r="F19575">
        <v>759.53529600000002</v>
      </c>
      <c r="G19575" t="s">
        <v>777</v>
      </c>
      <c r="H19575" t="s">
        <v>35</v>
      </c>
      <c r="I19575" t="s">
        <v>36</v>
      </c>
      <c r="J19575">
        <v>705.29798400000004</v>
      </c>
      <c r="K19575">
        <v>1300.3925858272621</v>
      </c>
      <c r="L19575" t="str">
        <f>TEXT(Orders[[#This Row],[date]],"MMM")</f>
        <v>Jun</v>
      </c>
    </row>
    <row r="19576" spans="1:12" x14ac:dyDescent="0.3">
      <c r="A19576" s="2">
        <v>45234</v>
      </c>
      <c r="B19576">
        <v>1001021</v>
      </c>
      <c r="C19576" t="s">
        <v>3362</v>
      </c>
      <c r="D19576" t="s">
        <v>3178</v>
      </c>
      <c r="E19576">
        <v>296.42592000000008</v>
      </c>
      <c r="F19576">
        <v>759.96560640000007</v>
      </c>
      <c r="G19576" t="s">
        <v>1327</v>
      </c>
      <c r="H19576" t="s">
        <v>75</v>
      </c>
      <c r="I19576" t="s">
        <v>46</v>
      </c>
      <c r="J19576">
        <v>463.53968639999999</v>
      </c>
      <c r="K19576">
        <v>156.3762326857246</v>
      </c>
      <c r="L19576" t="str">
        <f>TEXT(Orders[[#This Row],[date]],"MMM")</f>
        <v>Nov</v>
      </c>
    </row>
    <row r="19577" spans="1:12" x14ac:dyDescent="0.3">
      <c r="A19577" s="2">
        <v>45137</v>
      </c>
      <c r="B19577">
        <v>1000984</v>
      </c>
      <c r="C19577" t="s">
        <v>4396</v>
      </c>
      <c r="D19577" t="s">
        <v>3177</v>
      </c>
      <c r="E19577">
        <v>512.26944000000003</v>
      </c>
      <c r="F19577">
        <v>761.13173760000029</v>
      </c>
      <c r="G19577" t="s">
        <v>1290</v>
      </c>
      <c r="H19577" t="s">
        <v>75</v>
      </c>
      <c r="I19577" t="s">
        <v>46</v>
      </c>
      <c r="J19577">
        <v>248.86229760000026</v>
      </c>
      <c r="K19577">
        <v>48.580352089712839</v>
      </c>
      <c r="L19577" t="str">
        <f>TEXT(Orders[[#This Row],[date]],"MMM")</f>
        <v>Jul</v>
      </c>
    </row>
    <row r="19578" spans="1:12" x14ac:dyDescent="0.3">
      <c r="A19578" s="2">
        <v>45207</v>
      </c>
      <c r="B19578">
        <v>1000253</v>
      </c>
      <c r="C19578" t="s">
        <v>5076</v>
      </c>
      <c r="D19578" t="s">
        <v>3178</v>
      </c>
      <c r="E19578">
        <v>453.25190400000002</v>
      </c>
      <c r="F19578">
        <v>761.29248000000018</v>
      </c>
      <c r="G19578" t="s">
        <v>466</v>
      </c>
      <c r="H19578" t="s">
        <v>30</v>
      </c>
      <c r="I19578" t="s">
        <v>13</v>
      </c>
      <c r="J19578">
        <v>308.04057600000016</v>
      </c>
      <c r="K19578">
        <v>67.962334693248224</v>
      </c>
      <c r="L19578" t="str">
        <f>TEXT(Orders[[#This Row],[date]],"MMM")</f>
        <v>Oct</v>
      </c>
    </row>
    <row r="19579" spans="1:12" x14ac:dyDescent="0.3">
      <c r="A19579" s="2">
        <v>45010</v>
      </c>
      <c r="B19579">
        <v>1000205</v>
      </c>
      <c r="C19579" t="s">
        <v>3540</v>
      </c>
      <c r="D19579" t="s">
        <v>3173</v>
      </c>
      <c r="E19579">
        <v>14.866368000000001</v>
      </c>
      <c r="F19579">
        <v>761.49615360000007</v>
      </c>
      <c r="G19579" t="s">
        <v>397</v>
      </c>
      <c r="H19579" t="s">
        <v>35</v>
      </c>
      <c r="I19579" t="s">
        <v>36</v>
      </c>
      <c r="J19579">
        <v>746.6297856000001</v>
      </c>
      <c r="K19579">
        <v>5022.2743416549356</v>
      </c>
      <c r="L19579" t="str">
        <f>TEXT(Orders[[#This Row],[date]],"MMM")</f>
        <v>Mar</v>
      </c>
    </row>
    <row r="19580" spans="1:12" x14ac:dyDescent="0.3">
      <c r="A19580" s="2">
        <v>44958</v>
      </c>
      <c r="B19580">
        <v>1000390</v>
      </c>
      <c r="C19580" t="s">
        <v>3784</v>
      </c>
      <c r="D19580" t="s">
        <v>3177</v>
      </c>
      <c r="E19580">
        <v>277.21267200000005</v>
      </c>
      <c r="F19580">
        <v>761.83810560000006</v>
      </c>
      <c r="G19580" t="s">
        <v>646</v>
      </c>
      <c r="H19580" t="s">
        <v>75</v>
      </c>
      <c r="I19580" t="s">
        <v>46</v>
      </c>
      <c r="J19580">
        <v>484.62543360000001</v>
      </c>
      <c r="K19580">
        <v>174.82080819162547</v>
      </c>
      <c r="L19580" t="str">
        <f>TEXT(Orders[[#This Row],[date]],"MMM")</f>
        <v>Feb</v>
      </c>
    </row>
    <row r="19581" spans="1:12" x14ac:dyDescent="0.3">
      <c r="A19581" s="2">
        <v>45239</v>
      </c>
      <c r="B19581">
        <v>1000220</v>
      </c>
      <c r="C19581" t="s">
        <v>3557</v>
      </c>
      <c r="D19581" t="s">
        <v>3174</v>
      </c>
      <c r="E19581">
        <v>168.36201600000001</v>
      </c>
      <c r="F19581">
        <v>762.12514560000011</v>
      </c>
      <c r="G19581" t="s">
        <v>416</v>
      </c>
      <c r="H19581" t="s">
        <v>45</v>
      </c>
      <c r="I19581" t="s">
        <v>46</v>
      </c>
      <c r="J19581">
        <v>593.76312960000007</v>
      </c>
      <c r="K19581">
        <v>352.67047978327844</v>
      </c>
      <c r="L19581" t="str">
        <f>TEXT(Orders[[#This Row],[date]],"MMM")</f>
        <v>Nov</v>
      </c>
    </row>
    <row r="19582" spans="1:12" x14ac:dyDescent="0.3">
      <c r="A19582" s="2">
        <v>45249</v>
      </c>
      <c r="B19582">
        <v>1001775</v>
      </c>
      <c r="C19582" t="s">
        <v>4847</v>
      </c>
      <c r="D19582" t="s">
        <v>3180</v>
      </c>
      <c r="E19582">
        <v>249.60000000000002</v>
      </c>
      <c r="F19582">
        <v>763.05382400000019</v>
      </c>
      <c r="G19582" t="s">
        <v>2090</v>
      </c>
      <c r="H19582" t="s">
        <v>35</v>
      </c>
      <c r="I19582" t="s">
        <v>36</v>
      </c>
      <c r="J19582">
        <v>513.45382400000017</v>
      </c>
      <c r="K19582">
        <v>205.71066666666673</v>
      </c>
      <c r="L19582" t="str">
        <f>TEXT(Orders[[#This Row],[date]],"MMM")</f>
        <v>Nov</v>
      </c>
    </row>
    <row r="19583" spans="1:12" x14ac:dyDescent="0.3">
      <c r="A19583" s="2">
        <v>45250</v>
      </c>
      <c r="B19583">
        <v>1000129</v>
      </c>
      <c r="C19583" t="s">
        <v>3430</v>
      </c>
      <c r="D19583" t="s">
        <v>3176</v>
      </c>
      <c r="E19583">
        <v>257.37484800000004</v>
      </c>
      <c r="F19583">
        <v>763.19867520000003</v>
      </c>
      <c r="G19583" t="s">
        <v>278</v>
      </c>
      <c r="H19583" t="s">
        <v>35</v>
      </c>
      <c r="I19583" t="s">
        <v>36</v>
      </c>
      <c r="J19583">
        <v>505.82382719999998</v>
      </c>
      <c r="K19583">
        <v>196.53195762159319</v>
      </c>
      <c r="L19583" t="str">
        <f>TEXT(Orders[[#This Row],[date]],"MMM")</f>
        <v>Nov</v>
      </c>
    </row>
    <row r="19584" spans="1:12" x14ac:dyDescent="0.3">
      <c r="A19584" s="2">
        <v>45175</v>
      </c>
      <c r="B19584">
        <v>1000371</v>
      </c>
      <c r="C19584" t="s">
        <v>3758</v>
      </c>
      <c r="D19584" t="s">
        <v>3177</v>
      </c>
      <c r="E19584">
        <v>392.44147200000003</v>
      </c>
      <c r="F19584">
        <v>763.62024959999997</v>
      </c>
      <c r="G19584" t="s">
        <v>619</v>
      </c>
      <c r="H19584" t="s">
        <v>54</v>
      </c>
      <c r="I19584" t="s">
        <v>20</v>
      </c>
      <c r="J19584">
        <v>371.17877759999993</v>
      </c>
      <c r="K19584">
        <v>94.581945100848031</v>
      </c>
      <c r="L19584" t="str">
        <f>TEXT(Orders[[#This Row],[date]],"MMM")</f>
        <v>Sep</v>
      </c>
    </row>
    <row r="19585" spans="1:12" x14ac:dyDescent="0.3">
      <c r="A19585" s="2">
        <v>45006</v>
      </c>
      <c r="B19585">
        <v>1000281</v>
      </c>
      <c r="C19585" t="s">
        <v>3641</v>
      </c>
      <c r="D19585" t="s">
        <v>3179</v>
      </c>
      <c r="E19585">
        <v>265.00089600000007</v>
      </c>
      <c r="F19585">
        <v>763.80096000000015</v>
      </c>
      <c r="G19585" t="s">
        <v>504</v>
      </c>
      <c r="H19585" t="s">
        <v>54</v>
      </c>
      <c r="I19585" t="s">
        <v>20</v>
      </c>
      <c r="J19585">
        <v>498.80006400000008</v>
      </c>
      <c r="K19585">
        <v>188.22580282898363</v>
      </c>
      <c r="L19585" t="str">
        <f>TEXT(Orders[[#This Row],[date]],"MMM")</f>
        <v>Mar</v>
      </c>
    </row>
    <row r="19586" spans="1:12" x14ac:dyDescent="0.3">
      <c r="A19586" s="2">
        <v>45244</v>
      </c>
      <c r="B19586">
        <v>1000663</v>
      </c>
      <c r="C19586" t="s">
        <v>3743</v>
      </c>
      <c r="D19586" t="s">
        <v>3179</v>
      </c>
      <c r="E19586">
        <v>285.97939200000002</v>
      </c>
      <c r="F19586">
        <v>763.96245120000026</v>
      </c>
      <c r="G19586" t="s">
        <v>954</v>
      </c>
      <c r="H19586" t="s">
        <v>75</v>
      </c>
      <c r="I19586" t="s">
        <v>46</v>
      </c>
      <c r="J19586">
        <v>477.98305920000024</v>
      </c>
      <c r="K19586">
        <v>167.13898713373032</v>
      </c>
      <c r="L19586" t="str">
        <f>TEXT(Orders[[#This Row],[date]],"MMM")</f>
        <v>Nov</v>
      </c>
    </row>
    <row r="19587" spans="1:12" x14ac:dyDescent="0.3">
      <c r="A19587" s="2">
        <v>45121</v>
      </c>
      <c r="B19587">
        <v>1000313</v>
      </c>
      <c r="C19587" t="s">
        <v>5244</v>
      </c>
      <c r="D19587" t="s">
        <v>3174</v>
      </c>
      <c r="E19587">
        <v>384.87590400000005</v>
      </c>
      <c r="F19587">
        <v>765.06543360000012</v>
      </c>
      <c r="G19587" t="s">
        <v>546</v>
      </c>
      <c r="H19587" t="s">
        <v>57</v>
      </c>
      <c r="I19587" t="s">
        <v>20</v>
      </c>
      <c r="J19587">
        <v>380.18952960000007</v>
      </c>
      <c r="K19587">
        <v>98.78236741991519</v>
      </c>
      <c r="L19587" t="str">
        <f>TEXT(Orders[[#This Row],[date]],"MMM")</f>
        <v>Jul</v>
      </c>
    </row>
    <row r="19588" spans="1:12" x14ac:dyDescent="0.3">
      <c r="A19588" s="2">
        <v>45041</v>
      </c>
      <c r="B19588">
        <v>1000728</v>
      </c>
      <c r="C19588" t="s">
        <v>4166</v>
      </c>
      <c r="D19588" t="s">
        <v>3173</v>
      </c>
      <c r="E19588">
        <v>385.87910400000004</v>
      </c>
      <c r="F19588">
        <v>766.05734400000028</v>
      </c>
      <c r="G19588" t="s">
        <v>1023</v>
      </c>
      <c r="H19588" t="s">
        <v>69</v>
      </c>
      <c r="I19588" t="s">
        <v>46</v>
      </c>
      <c r="J19588">
        <v>380.17824000000024</v>
      </c>
      <c r="K19588">
        <v>98.522629512480734</v>
      </c>
      <c r="L19588" t="str">
        <f>TEXT(Orders[[#This Row],[date]],"MMM")</f>
        <v>Apr</v>
      </c>
    </row>
    <row r="19589" spans="1:12" x14ac:dyDescent="0.3">
      <c r="A19589" s="2">
        <v>45242</v>
      </c>
      <c r="B19589">
        <v>1000332</v>
      </c>
      <c r="C19589" t="s">
        <v>5897</v>
      </c>
      <c r="D19589" t="s">
        <v>3177</v>
      </c>
      <c r="E19589">
        <v>208.92307200000005</v>
      </c>
      <c r="F19589">
        <v>767.72816640000008</v>
      </c>
      <c r="G19589" t="s">
        <v>572</v>
      </c>
      <c r="H19589" t="s">
        <v>54</v>
      </c>
      <c r="I19589" t="s">
        <v>20</v>
      </c>
      <c r="J19589">
        <v>558.80509440000003</v>
      </c>
      <c r="K19589">
        <v>267.46930774596302</v>
      </c>
      <c r="L19589" t="str">
        <f>TEXT(Orders[[#This Row],[date]],"MMM")</f>
        <v>Nov</v>
      </c>
    </row>
    <row r="19590" spans="1:12" x14ac:dyDescent="0.3">
      <c r="A19590" s="2">
        <v>45208</v>
      </c>
      <c r="B19590">
        <v>1001964</v>
      </c>
      <c r="C19590" t="s">
        <v>4912</v>
      </c>
      <c r="D19590" t="s">
        <v>3171</v>
      </c>
      <c r="E19590">
        <v>120.74880000000002</v>
      </c>
      <c r="F19590">
        <v>768.10572800000034</v>
      </c>
      <c r="G19590" t="s">
        <v>2280</v>
      </c>
      <c r="H19590" t="s">
        <v>75</v>
      </c>
      <c r="I19590" t="s">
        <v>46</v>
      </c>
      <c r="J19590">
        <v>647.35692800000038</v>
      </c>
      <c r="K19590">
        <v>536.11872581756529</v>
      </c>
      <c r="L19590" t="str">
        <f>TEXT(Orders[[#This Row],[date]],"MMM")</f>
        <v>Oct</v>
      </c>
    </row>
    <row r="19591" spans="1:12" x14ac:dyDescent="0.3">
      <c r="A19591" s="2">
        <v>44972</v>
      </c>
      <c r="B19591">
        <v>1000194</v>
      </c>
      <c r="C19591" t="s">
        <v>3526</v>
      </c>
      <c r="D19591" t="s">
        <v>3179</v>
      </c>
      <c r="E19591">
        <v>159.09542400000001</v>
      </c>
      <c r="F19591">
        <v>768.35241600000006</v>
      </c>
      <c r="G19591" t="s">
        <v>380</v>
      </c>
      <c r="H19591" t="s">
        <v>75</v>
      </c>
      <c r="I19591" t="s">
        <v>46</v>
      </c>
      <c r="J19591">
        <v>609.25699200000008</v>
      </c>
      <c r="K19591">
        <v>382.95066990738843</v>
      </c>
      <c r="L19591" t="str">
        <f>TEXT(Orders[[#This Row],[date]],"MMM")</f>
        <v>Feb</v>
      </c>
    </row>
    <row r="19592" spans="1:12" x14ac:dyDescent="0.3">
      <c r="A19592" s="2">
        <v>45217</v>
      </c>
      <c r="B19592">
        <v>1000424</v>
      </c>
      <c r="C19592" t="s">
        <v>3826</v>
      </c>
      <c r="D19592" t="s">
        <v>3172</v>
      </c>
      <c r="E19592">
        <v>270.92467200000004</v>
      </c>
      <c r="F19592">
        <v>768.50841600000024</v>
      </c>
      <c r="G19592" t="s">
        <v>687</v>
      </c>
      <c r="H19592" t="s">
        <v>50</v>
      </c>
      <c r="I19592" t="s">
        <v>36</v>
      </c>
      <c r="J19592">
        <v>497.58374400000019</v>
      </c>
      <c r="K19592">
        <v>183.66128869946556</v>
      </c>
      <c r="L19592" t="str">
        <f>TEXT(Orders[[#This Row],[date]],"MMM")</f>
        <v>Oct</v>
      </c>
    </row>
    <row r="19593" spans="1:12" x14ac:dyDescent="0.3">
      <c r="A19593" s="2">
        <v>44980</v>
      </c>
      <c r="B19593">
        <v>1000527</v>
      </c>
      <c r="C19593" t="s">
        <v>3957</v>
      </c>
      <c r="D19593" t="s">
        <v>3180</v>
      </c>
      <c r="E19593">
        <v>443.8272</v>
      </c>
      <c r="F19593">
        <v>768.60576000000015</v>
      </c>
      <c r="G19593" t="s">
        <v>804</v>
      </c>
      <c r="H19593" t="s">
        <v>50</v>
      </c>
      <c r="I19593" t="s">
        <v>36</v>
      </c>
      <c r="J19593">
        <v>324.77856000000014</v>
      </c>
      <c r="K19593">
        <v>73.176803945319293</v>
      </c>
      <c r="L19593" t="str">
        <f>TEXT(Orders[[#This Row],[date]],"MMM")</f>
        <v>Feb</v>
      </c>
    </row>
    <row r="19594" spans="1:12" x14ac:dyDescent="0.3">
      <c r="A19594" s="2">
        <v>45245</v>
      </c>
      <c r="B19594">
        <v>1000498</v>
      </c>
      <c r="C19594" t="s">
        <v>5913</v>
      </c>
      <c r="D19594" t="s">
        <v>3172</v>
      </c>
      <c r="E19594">
        <v>614.72947199999999</v>
      </c>
      <c r="F19594">
        <v>770.08588800000007</v>
      </c>
      <c r="G19594" t="s">
        <v>772</v>
      </c>
      <c r="H19594" t="s">
        <v>69</v>
      </c>
      <c r="I19594" t="s">
        <v>46</v>
      </c>
      <c r="J19594">
        <v>155.35641600000008</v>
      </c>
      <c r="K19594">
        <v>25.272322716943052</v>
      </c>
      <c r="L19594" t="str">
        <f>TEXT(Orders[[#This Row],[date]],"MMM")</f>
        <v>Nov</v>
      </c>
    </row>
    <row r="19595" spans="1:12" x14ac:dyDescent="0.3">
      <c r="A19595" s="2">
        <v>45043</v>
      </c>
      <c r="B19595">
        <v>1000490</v>
      </c>
      <c r="C19595" t="s">
        <v>5791</v>
      </c>
      <c r="D19595" t="s">
        <v>3180</v>
      </c>
      <c r="E19595">
        <v>364.84723200000008</v>
      </c>
      <c r="F19595">
        <v>770.50272000000018</v>
      </c>
      <c r="G19595" t="s">
        <v>764</v>
      </c>
      <c r="H19595" t="s">
        <v>54</v>
      </c>
      <c r="I19595" t="s">
        <v>20</v>
      </c>
      <c r="J19595">
        <v>405.6554880000001</v>
      </c>
      <c r="K19595">
        <v>111.18502551774876</v>
      </c>
      <c r="L19595" t="str">
        <f>TEXT(Orders[[#This Row],[date]],"MMM")</f>
        <v>Apr</v>
      </c>
    </row>
    <row r="19596" spans="1:12" x14ac:dyDescent="0.3">
      <c r="A19596" s="2">
        <v>45223</v>
      </c>
      <c r="B19596">
        <v>1005855</v>
      </c>
      <c r="C19596" t="s">
        <v>4630</v>
      </c>
      <c r="D19596" t="s">
        <v>3171</v>
      </c>
      <c r="E19596">
        <v>40.923999999999999</v>
      </c>
      <c r="F19596">
        <v>771.62112000000013</v>
      </c>
      <c r="G19596" t="s">
        <v>3025</v>
      </c>
      <c r="H19596" t="s">
        <v>19</v>
      </c>
      <c r="I19596" t="s">
        <v>20</v>
      </c>
      <c r="J19596">
        <v>730.69712000000015</v>
      </c>
      <c r="K19596">
        <v>1785.4978008014862</v>
      </c>
      <c r="L19596" t="str">
        <f>TEXT(Orders[[#This Row],[date]],"MMM")</f>
        <v>Oct</v>
      </c>
    </row>
    <row r="19597" spans="1:12" x14ac:dyDescent="0.3">
      <c r="A19597" s="2">
        <v>45284</v>
      </c>
      <c r="B19597">
        <v>1000483</v>
      </c>
      <c r="C19597" t="s">
        <v>3897</v>
      </c>
      <c r="D19597" t="s">
        <v>3179</v>
      </c>
      <c r="E19597">
        <v>372.11827200000005</v>
      </c>
      <c r="F19597">
        <v>771.78816000000006</v>
      </c>
      <c r="G19597" t="s">
        <v>756</v>
      </c>
      <c r="H19597" t="s">
        <v>26</v>
      </c>
      <c r="I19597" t="s">
        <v>13</v>
      </c>
      <c r="J19597">
        <v>399.66988800000001</v>
      </c>
      <c r="K19597">
        <v>107.40399439455635</v>
      </c>
      <c r="L19597" t="str">
        <f>TEXT(Orders[[#This Row],[date]],"MMM")</f>
        <v>Dec</v>
      </c>
    </row>
    <row r="19598" spans="1:12" x14ac:dyDescent="0.3">
      <c r="A19598" s="2">
        <v>45091</v>
      </c>
      <c r="B19598">
        <v>1000464</v>
      </c>
      <c r="C19598" t="s">
        <v>5811</v>
      </c>
      <c r="D19598" t="s">
        <v>3178</v>
      </c>
      <c r="E19598">
        <v>578.55859199999998</v>
      </c>
      <c r="F19598">
        <v>771.93542400000013</v>
      </c>
      <c r="G19598" t="s">
        <v>735</v>
      </c>
      <c r="H19598" t="s">
        <v>26</v>
      </c>
      <c r="I19598" t="s">
        <v>13</v>
      </c>
      <c r="J19598">
        <v>193.37683200000015</v>
      </c>
      <c r="K19598">
        <v>33.423897713025433</v>
      </c>
      <c r="L19598" t="str">
        <f>TEXT(Orders[[#This Row],[date]],"MMM")</f>
        <v>Jun</v>
      </c>
    </row>
    <row r="19599" spans="1:12" x14ac:dyDescent="0.3">
      <c r="A19599" s="2">
        <v>45231</v>
      </c>
      <c r="B19599">
        <v>1000228</v>
      </c>
      <c r="C19599" t="s">
        <v>3569</v>
      </c>
      <c r="D19599" t="s">
        <v>3171</v>
      </c>
      <c r="E19599">
        <v>705.86860800000022</v>
      </c>
      <c r="F19599">
        <v>772.19301120000011</v>
      </c>
      <c r="G19599" t="s">
        <v>427</v>
      </c>
      <c r="H19599" t="s">
        <v>12</v>
      </c>
      <c r="I19599" t="s">
        <v>13</v>
      </c>
      <c r="J19599">
        <v>66.324403199999892</v>
      </c>
      <c r="K19599">
        <v>9.3961400816396523</v>
      </c>
      <c r="L19599" t="str">
        <f>TEXT(Orders[[#This Row],[date]],"MMM")</f>
        <v>Nov</v>
      </c>
    </row>
    <row r="19600" spans="1:12" x14ac:dyDescent="0.3">
      <c r="A19600" s="2">
        <v>45190</v>
      </c>
      <c r="B19600">
        <v>1005417</v>
      </c>
      <c r="C19600" t="s">
        <v>4199</v>
      </c>
      <c r="D19600" t="s">
        <v>3176</v>
      </c>
      <c r="E19600">
        <v>115.584</v>
      </c>
      <c r="F19600">
        <v>773.05535999999995</v>
      </c>
      <c r="G19600" t="s">
        <v>1050</v>
      </c>
      <c r="H19600" t="s">
        <v>26</v>
      </c>
      <c r="I19600" t="s">
        <v>13</v>
      </c>
      <c r="J19600">
        <v>657.47136</v>
      </c>
      <c r="K19600">
        <v>568.82558139534888</v>
      </c>
      <c r="L19600" t="str">
        <f>TEXT(Orders[[#This Row],[date]],"MMM")</f>
        <v>Sep</v>
      </c>
    </row>
    <row r="19601" spans="1:12" x14ac:dyDescent="0.3">
      <c r="A19601" s="2">
        <v>44945</v>
      </c>
      <c r="B19601">
        <v>1001867</v>
      </c>
      <c r="C19601" t="s">
        <v>4047</v>
      </c>
      <c r="D19601" t="s">
        <v>3177</v>
      </c>
      <c r="E19601">
        <v>162.59840000000003</v>
      </c>
      <c r="F19601">
        <v>773.47578880000026</v>
      </c>
      <c r="G19601" t="s">
        <v>2183</v>
      </c>
      <c r="H19601" t="s">
        <v>75</v>
      </c>
      <c r="I19601" t="s">
        <v>46</v>
      </c>
      <c r="J19601">
        <v>610.87738880000029</v>
      </c>
      <c r="K19601">
        <v>375.69704794143126</v>
      </c>
      <c r="L19601" t="str">
        <f>TEXT(Orders[[#This Row],[date]],"MMM")</f>
        <v>Jan</v>
      </c>
    </row>
    <row r="19602" spans="1:12" x14ac:dyDescent="0.3">
      <c r="A19602" s="2">
        <v>45125</v>
      </c>
      <c r="B19602">
        <v>1000387</v>
      </c>
      <c r="C19602" t="s">
        <v>3782</v>
      </c>
      <c r="D19602" t="s">
        <v>3173</v>
      </c>
      <c r="E19602">
        <v>520.11571200000014</v>
      </c>
      <c r="F19602">
        <v>774.01958400000012</v>
      </c>
      <c r="G19602" t="s">
        <v>641</v>
      </c>
      <c r="H19602" t="s">
        <v>19</v>
      </c>
      <c r="I19602" t="s">
        <v>20</v>
      </c>
      <c r="J19602">
        <v>253.90387199999998</v>
      </c>
      <c r="K19602">
        <v>48.816804826692085</v>
      </c>
      <c r="L19602" t="str">
        <f>TEXT(Orders[[#This Row],[date]],"MMM")</f>
        <v>Jul</v>
      </c>
    </row>
    <row r="19603" spans="1:12" x14ac:dyDescent="0.3">
      <c r="A19603" s="2">
        <v>45210</v>
      </c>
      <c r="B19603">
        <v>1000213</v>
      </c>
      <c r="C19603" t="s">
        <v>5676</v>
      </c>
      <c r="D19603" t="s">
        <v>3174</v>
      </c>
      <c r="E19603">
        <v>108.01190400000002</v>
      </c>
      <c r="F19603">
        <v>774.31511040000009</v>
      </c>
      <c r="G19603" t="s">
        <v>407</v>
      </c>
      <c r="H19603" t="s">
        <v>35</v>
      </c>
      <c r="I19603" t="s">
        <v>36</v>
      </c>
      <c r="J19603">
        <v>666.30320640000014</v>
      </c>
      <c r="K19603">
        <v>616.87941951287155</v>
      </c>
      <c r="L19603" t="str">
        <f>TEXT(Orders[[#This Row],[date]],"MMM")</f>
        <v>Oct</v>
      </c>
    </row>
    <row r="19604" spans="1:12" x14ac:dyDescent="0.3">
      <c r="A19604" s="2">
        <v>45262</v>
      </c>
      <c r="B19604">
        <v>1000277</v>
      </c>
      <c r="C19604" t="s">
        <v>5379</v>
      </c>
      <c r="D19604" t="s">
        <v>3171</v>
      </c>
      <c r="E19604">
        <v>155.27577600000001</v>
      </c>
      <c r="F19604">
        <v>774.39648000000022</v>
      </c>
      <c r="G19604" t="s">
        <v>498</v>
      </c>
      <c r="H19604" t="s">
        <v>30</v>
      </c>
      <c r="I19604" t="s">
        <v>13</v>
      </c>
      <c r="J19604">
        <v>619.12070400000016</v>
      </c>
      <c r="K19604">
        <v>398.72330375602189</v>
      </c>
      <c r="L19604" t="str">
        <f>TEXT(Orders[[#This Row],[date]],"MMM")</f>
        <v>Dec</v>
      </c>
    </row>
    <row r="19605" spans="1:12" x14ac:dyDescent="0.3">
      <c r="A19605" s="2">
        <v>45063</v>
      </c>
      <c r="B19605">
        <v>1000541</v>
      </c>
      <c r="C19605" t="s">
        <v>6021</v>
      </c>
      <c r="D19605" t="s">
        <v>3179</v>
      </c>
      <c r="E19605">
        <v>369.63840000000005</v>
      </c>
      <c r="F19605">
        <v>774.42618240000013</v>
      </c>
      <c r="G19605" t="s">
        <v>820</v>
      </c>
      <c r="H19605" t="s">
        <v>45</v>
      </c>
      <c r="I19605" t="s">
        <v>46</v>
      </c>
      <c r="J19605">
        <v>404.78778240000008</v>
      </c>
      <c r="K19605">
        <v>109.5091263245377</v>
      </c>
      <c r="L19605" t="str">
        <f>TEXT(Orders[[#This Row],[date]],"MMM")</f>
        <v>May</v>
      </c>
    </row>
    <row r="19606" spans="1:12" x14ac:dyDescent="0.3">
      <c r="A19606" s="2">
        <v>45112</v>
      </c>
      <c r="B19606">
        <v>1000576</v>
      </c>
      <c r="C19606" t="s">
        <v>5175</v>
      </c>
      <c r="D19606" t="s">
        <v>3176</v>
      </c>
      <c r="E19606">
        <v>500.89920000000006</v>
      </c>
      <c r="F19606">
        <v>775.27257600000019</v>
      </c>
      <c r="G19606" t="s">
        <v>858</v>
      </c>
      <c r="H19606" t="s">
        <v>88</v>
      </c>
      <c r="I19606" t="s">
        <v>36</v>
      </c>
      <c r="J19606">
        <v>274.37337600000012</v>
      </c>
      <c r="K19606">
        <v>54.77616574352686</v>
      </c>
      <c r="L19606" t="str">
        <f>TEXT(Orders[[#This Row],[date]],"MMM")</f>
        <v>Jul</v>
      </c>
    </row>
    <row r="19607" spans="1:12" x14ac:dyDescent="0.3">
      <c r="A19607" s="2">
        <v>45234</v>
      </c>
      <c r="B19607">
        <v>1000662</v>
      </c>
      <c r="C19607" t="s">
        <v>3611</v>
      </c>
      <c r="D19607" t="s">
        <v>3172</v>
      </c>
      <c r="E19607">
        <v>307.59494400000005</v>
      </c>
      <c r="F19607">
        <v>775.55412480000007</v>
      </c>
      <c r="G19607" t="s">
        <v>953</v>
      </c>
      <c r="H19607" t="s">
        <v>75</v>
      </c>
      <c r="I19607" t="s">
        <v>46</v>
      </c>
      <c r="J19607">
        <v>467.95918080000001</v>
      </c>
      <c r="K19607">
        <v>152.13487410248197</v>
      </c>
      <c r="L19607" t="str">
        <f>TEXT(Orders[[#This Row],[date]],"MMM")</f>
        <v>Nov</v>
      </c>
    </row>
    <row r="19608" spans="1:12" x14ac:dyDescent="0.3">
      <c r="A19608" s="2">
        <v>45057</v>
      </c>
      <c r="B19608">
        <v>1000475</v>
      </c>
      <c r="C19608" t="s">
        <v>3888</v>
      </c>
      <c r="D19608" t="s">
        <v>3171</v>
      </c>
      <c r="E19608">
        <v>641.75385600000016</v>
      </c>
      <c r="F19608">
        <v>775.65696000000014</v>
      </c>
      <c r="G19608" t="s">
        <v>747</v>
      </c>
      <c r="H19608" t="s">
        <v>26</v>
      </c>
      <c r="I19608" t="s">
        <v>13</v>
      </c>
      <c r="J19608">
        <v>133.90310399999998</v>
      </c>
      <c r="K19608">
        <v>20.865181057829119</v>
      </c>
      <c r="L19608" t="str">
        <f>TEXT(Orders[[#This Row],[date]],"MMM")</f>
        <v>May</v>
      </c>
    </row>
    <row r="19609" spans="1:12" x14ac:dyDescent="0.3">
      <c r="A19609" s="2">
        <v>44992</v>
      </c>
      <c r="B19609">
        <v>1000657</v>
      </c>
      <c r="C19609" t="s">
        <v>3712</v>
      </c>
      <c r="D19609" t="s">
        <v>3175</v>
      </c>
      <c r="E19609">
        <v>393.76166400000011</v>
      </c>
      <c r="F19609">
        <v>776.10449280000023</v>
      </c>
      <c r="G19609" t="s">
        <v>948</v>
      </c>
      <c r="H19609" t="s">
        <v>69</v>
      </c>
      <c r="I19609" t="s">
        <v>46</v>
      </c>
      <c r="J19609">
        <v>382.34282880000012</v>
      </c>
      <c r="K19609">
        <v>97.100064266286736</v>
      </c>
      <c r="L19609" t="str">
        <f>TEXT(Orders[[#This Row],[date]],"MMM")</f>
        <v>Mar</v>
      </c>
    </row>
    <row r="19610" spans="1:12" x14ac:dyDescent="0.3">
      <c r="A19610" s="2">
        <v>45124</v>
      </c>
      <c r="B19610">
        <v>1000368</v>
      </c>
      <c r="C19610" t="s">
        <v>5486</v>
      </c>
      <c r="D19610" t="s">
        <v>3171</v>
      </c>
      <c r="E19610">
        <v>447.31756800000016</v>
      </c>
      <c r="F19610">
        <v>776.28545280000003</v>
      </c>
      <c r="G19610" t="s">
        <v>616</v>
      </c>
      <c r="H19610" t="s">
        <v>50</v>
      </c>
      <c r="I19610" t="s">
        <v>36</v>
      </c>
      <c r="J19610">
        <v>328.96788479999987</v>
      </c>
      <c r="K19610">
        <v>73.542357451071481</v>
      </c>
      <c r="L19610" t="str">
        <f>TEXT(Orders[[#This Row],[date]],"MMM")</f>
        <v>Jul</v>
      </c>
    </row>
    <row r="19611" spans="1:12" x14ac:dyDescent="0.3">
      <c r="A19611" s="2">
        <v>45248</v>
      </c>
      <c r="B19611">
        <v>1000761</v>
      </c>
      <c r="C19611" t="s">
        <v>5492</v>
      </c>
      <c r="D19611" t="s">
        <v>3179</v>
      </c>
      <c r="E19611">
        <v>582.15744000000018</v>
      </c>
      <c r="F19611">
        <v>776.31340800000021</v>
      </c>
      <c r="G19611" t="s">
        <v>1057</v>
      </c>
      <c r="H19611" t="s">
        <v>26</v>
      </c>
      <c r="I19611" t="s">
        <v>13</v>
      </c>
      <c r="J19611">
        <v>194.15596800000003</v>
      </c>
      <c r="K19611">
        <v>33.351109967777781</v>
      </c>
      <c r="L19611" t="str">
        <f>TEXT(Orders[[#This Row],[date]],"MMM")</f>
        <v>Nov</v>
      </c>
    </row>
    <row r="19612" spans="1:12" x14ac:dyDescent="0.3">
      <c r="A19612" s="2">
        <v>45092</v>
      </c>
      <c r="B19612">
        <v>1002267</v>
      </c>
      <c r="C19612" t="s">
        <v>4980</v>
      </c>
      <c r="D19612" t="s">
        <v>3175</v>
      </c>
      <c r="E19612">
        <v>153.62560000000002</v>
      </c>
      <c r="F19612">
        <v>776.82592000000022</v>
      </c>
      <c r="G19612" t="s">
        <v>2583</v>
      </c>
      <c r="H19612" t="s">
        <v>54</v>
      </c>
      <c r="I19612" t="s">
        <v>20</v>
      </c>
      <c r="J19612">
        <v>623.20032000000015</v>
      </c>
      <c r="K19612">
        <v>405.66176470588238</v>
      </c>
      <c r="L19612" t="str">
        <f>TEXT(Orders[[#This Row],[date]],"MMM")</f>
        <v>Jun</v>
      </c>
    </row>
    <row r="19613" spans="1:12" x14ac:dyDescent="0.3">
      <c r="A19613" s="2">
        <v>45064</v>
      </c>
      <c r="B19613">
        <v>1000611</v>
      </c>
      <c r="C19613" t="s">
        <v>4049</v>
      </c>
      <c r="D19613" t="s">
        <v>3178</v>
      </c>
      <c r="E19613">
        <v>558</v>
      </c>
      <c r="F19613">
        <v>777.7755648000001</v>
      </c>
      <c r="G19613" t="s">
        <v>899</v>
      </c>
      <c r="H19613" t="s">
        <v>19</v>
      </c>
      <c r="I19613" t="s">
        <v>20</v>
      </c>
      <c r="J19613">
        <v>219.7755648000001</v>
      </c>
      <c r="K19613">
        <v>39.386301935483885</v>
      </c>
      <c r="L19613" t="str">
        <f>TEXT(Orders[[#This Row],[date]],"MMM")</f>
        <v>May</v>
      </c>
    </row>
    <row r="19614" spans="1:12" x14ac:dyDescent="0.3">
      <c r="A19614" s="2">
        <v>45191</v>
      </c>
      <c r="B19614">
        <v>1000570</v>
      </c>
      <c r="C19614" t="s">
        <v>4006</v>
      </c>
      <c r="D19614" t="s">
        <v>3179</v>
      </c>
      <c r="E19614">
        <v>248.86080000000004</v>
      </c>
      <c r="F19614">
        <v>778.71156480000025</v>
      </c>
      <c r="G19614" t="s">
        <v>852</v>
      </c>
      <c r="H19614" t="s">
        <v>45</v>
      </c>
      <c r="I19614" t="s">
        <v>46</v>
      </c>
      <c r="J19614">
        <v>529.85076480000021</v>
      </c>
      <c r="K19614">
        <v>212.91049647031599</v>
      </c>
      <c r="L19614" t="str">
        <f>TEXT(Orders[[#This Row],[date]],"MMM")</f>
        <v>Sep</v>
      </c>
    </row>
    <row r="19615" spans="1:12" x14ac:dyDescent="0.3">
      <c r="A19615" s="2">
        <v>45147</v>
      </c>
      <c r="B19615">
        <v>1000370</v>
      </c>
      <c r="C19615" t="s">
        <v>5367</v>
      </c>
      <c r="D19615" t="s">
        <v>3178</v>
      </c>
      <c r="E19615">
        <v>720.881664</v>
      </c>
      <c r="F19615">
        <v>778.86731520000001</v>
      </c>
      <c r="G19615" t="s">
        <v>618</v>
      </c>
      <c r="H19615" t="s">
        <v>19</v>
      </c>
      <c r="I19615" t="s">
        <v>20</v>
      </c>
      <c r="J19615">
        <v>57.985651200000007</v>
      </c>
      <c r="K19615">
        <v>8.0437128721309819</v>
      </c>
      <c r="L19615" t="str">
        <f>TEXT(Orders[[#This Row],[date]],"MMM")</f>
        <v>Aug</v>
      </c>
    </row>
    <row r="19616" spans="1:12" x14ac:dyDescent="0.3">
      <c r="A19616" s="2">
        <v>45036</v>
      </c>
      <c r="B19616">
        <v>1000416</v>
      </c>
      <c r="C19616" t="s">
        <v>3817</v>
      </c>
      <c r="D19616" t="s">
        <v>3172</v>
      </c>
      <c r="E19616">
        <v>379.86297600000012</v>
      </c>
      <c r="F19616">
        <v>779.02905600000008</v>
      </c>
      <c r="G19616" t="s">
        <v>679</v>
      </c>
      <c r="H19616" t="s">
        <v>19</v>
      </c>
      <c r="I19616" t="s">
        <v>20</v>
      </c>
      <c r="J19616">
        <v>399.16607999999997</v>
      </c>
      <c r="K19616">
        <v>105.08159658076282</v>
      </c>
      <c r="L19616" t="str">
        <f>TEXT(Orders[[#This Row],[date]],"MMM")</f>
        <v>Apr</v>
      </c>
    </row>
    <row r="19617" spans="1:12" x14ac:dyDescent="0.3">
      <c r="A19617" s="2">
        <v>44933</v>
      </c>
      <c r="B19617">
        <v>1000842</v>
      </c>
      <c r="C19617" t="s">
        <v>4275</v>
      </c>
      <c r="D19617" t="s">
        <v>3171</v>
      </c>
      <c r="E19617">
        <v>359.45971200000008</v>
      </c>
      <c r="F19617">
        <v>779.11641600000019</v>
      </c>
      <c r="G19617" t="s">
        <v>1142</v>
      </c>
      <c r="H19617" t="s">
        <v>35</v>
      </c>
      <c r="I19617" t="s">
        <v>36</v>
      </c>
      <c r="J19617">
        <v>419.6567040000001</v>
      </c>
      <c r="K19617">
        <v>116.74651984364802</v>
      </c>
      <c r="L19617" t="str">
        <f>TEXT(Orders[[#This Row],[date]],"MMM")</f>
        <v>Jan</v>
      </c>
    </row>
    <row r="19618" spans="1:12" x14ac:dyDescent="0.3">
      <c r="A19618" s="2">
        <v>45111</v>
      </c>
      <c r="B19618">
        <v>1000295</v>
      </c>
      <c r="C19618" t="s">
        <v>3658</v>
      </c>
      <c r="D19618" t="s">
        <v>3174</v>
      </c>
      <c r="E19618">
        <v>330.02304000000004</v>
      </c>
      <c r="F19618">
        <v>779.77560960000005</v>
      </c>
      <c r="G19618" t="s">
        <v>523</v>
      </c>
      <c r="H19618" t="s">
        <v>69</v>
      </c>
      <c r="I19618" t="s">
        <v>46</v>
      </c>
      <c r="J19618">
        <v>449.75256960000002</v>
      </c>
      <c r="K19618">
        <v>136.27914269258289</v>
      </c>
      <c r="L19618" t="str">
        <f>TEXT(Orders[[#This Row],[date]],"MMM")</f>
        <v>Jul</v>
      </c>
    </row>
    <row r="19619" spans="1:12" x14ac:dyDescent="0.3">
      <c r="A19619" s="2">
        <v>45069</v>
      </c>
      <c r="B19619">
        <v>1000752</v>
      </c>
      <c r="C19619" t="s">
        <v>4195</v>
      </c>
      <c r="D19619" t="s">
        <v>3178</v>
      </c>
      <c r="E19619">
        <v>371.44396800000015</v>
      </c>
      <c r="F19619">
        <v>780.67142400000023</v>
      </c>
      <c r="G19619" t="s">
        <v>1047</v>
      </c>
      <c r="H19619" t="s">
        <v>35</v>
      </c>
      <c r="I19619" t="s">
        <v>36</v>
      </c>
      <c r="J19619">
        <v>409.22745600000007</v>
      </c>
      <c r="K19619">
        <v>110.17205588327117</v>
      </c>
      <c r="L19619" t="str">
        <f>TEXT(Orders[[#This Row],[date]],"MMM")</f>
        <v>May</v>
      </c>
    </row>
    <row r="19620" spans="1:12" x14ac:dyDescent="0.3">
      <c r="A19620" s="2">
        <v>45264</v>
      </c>
      <c r="B19620">
        <v>1000402</v>
      </c>
      <c r="C19620" t="s">
        <v>5882</v>
      </c>
      <c r="D19620" t="s">
        <v>3174</v>
      </c>
      <c r="E19620">
        <v>197.87251200000003</v>
      </c>
      <c r="F19620">
        <v>780.9894144000001</v>
      </c>
      <c r="G19620" t="s">
        <v>662</v>
      </c>
      <c r="H19620" t="s">
        <v>19</v>
      </c>
      <c r="I19620" t="s">
        <v>20</v>
      </c>
      <c r="J19620">
        <v>583.11690240000007</v>
      </c>
      <c r="K19620">
        <v>294.6932327821259</v>
      </c>
      <c r="L19620" t="str">
        <f>TEXT(Orders[[#This Row],[date]],"MMM")</f>
        <v>Dec</v>
      </c>
    </row>
    <row r="19621" spans="1:12" x14ac:dyDescent="0.3">
      <c r="A19621" s="2">
        <v>45092</v>
      </c>
      <c r="B19621">
        <v>1000682</v>
      </c>
      <c r="C19621" t="s">
        <v>4126</v>
      </c>
      <c r="D19621" t="s">
        <v>3174</v>
      </c>
      <c r="E19621">
        <v>672.02035200000012</v>
      </c>
      <c r="F19621">
        <v>781.16663040000003</v>
      </c>
      <c r="G19621" t="s">
        <v>974</v>
      </c>
      <c r="H19621" t="s">
        <v>45</v>
      </c>
      <c r="I19621" t="s">
        <v>46</v>
      </c>
      <c r="J19621">
        <v>109.14627839999991</v>
      </c>
      <c r="K19621">
        <v>16.241513828438322</v>
      </c>
      <c r="L19621" t="str">
        <f>TEXT(Orders[[#This Row],[date]],"MMM")</f>
        <v>Jun</v>
      </c>
    </row>
    <row r="19622" spans="1:12" x14ac:dyDescent="0.3">
      <c r="A19622" s="2">
        <v>45272</v>
      </c>
      <c r="B19622">
        <v>1000624</v>
      </c>
      <c r="C19622" t="s">
        <v>4061</v>
      </c>
      <c r="D19622" t="s">
        <v>3172</v>
      </c>
      <c r="E19622">
        <v>459.92640000000006</v>
      </c>
      <c r="F19622">
        <v>782.10537600000009</v>
      </c>
      <c r="G19622" t="s">
        <v>912</v>
      </c>
      <c r="H19622" t="s">
        <v>54</v>
      </c>
      <c r="I19622" t="s">
        <v>20</v>
      </c>
      <c r="J19622">
        <v>322.17897600000003</v>
      </c>
      <c r="K19622">
        <v>70.050115844622098</v>
      </c>
      <c r="L19622" t="str">
        <f>TEXT(Orders[[#This Row],[date]],"MMM")</f>
        <v>Dec</v>
      </c>
    </row>
    <row r="19623" spans="1:12" x14ac:dyDescent="0.3">
      <c r="A19623" s="2">
        <v>45003</v>
      </c>
      <c r="B19623">
        <v>1000701</v>
      </c>
      <c r="C19623" t="s">
        <v>5344</v>
      </c>
      <c r="D19623" t="s">
        <v>3173</v>
      </c>
      <c r="E19623">
        <v>329.52096000000006</v>
      </c>
      <c r="F19623">
        <v>782.1715200000001</v>
      </c>
      <c r="G19623" t="s">
        <v>995</v>
      </c>
      <c r="H19623" t="s">
        <v>35</v>
      </c>
      <c r="I19623" t="s">
        <v>36</v>
      </c>
      <c r="J19623">
        <v>452.65056000000004</v>
      </c>
      <c r="K19623">
        <v>137.36624219594407</v>
      </c>
      <c r="L19623" t="str">
        <f>TEXT(Orders[[#This Row],[date]],"MMM")</f>
        <v>Mar</v>
      </c>
    </row>
    <row r="19624" spans="1:12" x14ac:dyDescent="0.3">
      <c r="A19624" s="2">
        <v>45264</v>
      </c>
      <c r="B19624">
        <v>1000858</v>
      </c>
      <c r="C19624" t="s">
        <v>4290</v>
      </c>
      <c r="D19624" t="s">
        <v>3180</v>
      </c>
      <c r="E19624">
        <v>569.70432000000017</v>
      </c>
      <c r="F19624">
        <v>782.37619199999995</v>
      </c>
      <c r="G19624" t="s">
        <v>1158</v>
      </c>
      <c r="H19624" t="s">
        <v>57</v>
      </c>
      <c r="I19624" t="s">
        <v>20</v>
      </c>
      <c r="J19624">
        <v>212.67187199999978</v>
      </c>
      <c r="K19624">
        <v>37.330219296915232</v>
      </c>
      <c r="L19624" t="str">
        <f>TEXT(Orders[[#This Row],[date]],"MMM")</f>
        <v>Dec</v>
      </c>
    </row>
    <row r="19625" spans="1:12" x14ac:dyDescent="0.3">
      <c r="A19625" s="2">
        <v>45208</v>
      </c>
      <c r="B19625">
        <v>1000873</v>
      </c>
      <c r="C19625" t="s">
        <v>4302</v>
      </c>
      <c r="D19625" t="s">
        <v>3174</v>
      </c>
      <c r="E19625">
        <v>695.91936000000021</v>
      </c>
      <c r="F19625">
        <v>782.50848000000008</v>
      </c>
      <c r="G19625" t="s">
        <v>1174</v>
      </c>
      <c r="H19625" t="s">
        <v>12</v>
      </c>
      <c r="I19625" t="s">
        <v>13</v>
      </c>
      <c r="J19625">
        <v>86.589119999999866</v>
      </c>
      <c r="K19625">
        <v>12.442407120273224</v>
      </c>
      <c r="L19625" t="str">
        <f>TEXT(Orders[[#This Row],[date]],"MMM")</f>
        <v>Oct</v>
      </c>
    </row>
    <row r="19626" spans="1:12" x14ac:dyDescent="0.3">
      <c r="A19626" s="2">
        <v>45269</v>
      </c>
      <c r="B19626">
        <v>1000231</v>
      </c>
      <c r="C19626" t="s">
        <v>3574</v>
      </c>
      <c r="D19626" t="s">
        <v>3172</v>
      </c>
      <c r="E19626">
        <v>192.62726400000003</v>
      </c>
      <c r="F19626">
        <v>782.95127040000023</v>
      </c>
      <c r="G19626" t="s">
        <v>433</v>
      </c>
      <c r="H19626" t="s">
        <v>35</v>
      </c>
      <c r="I19626" t="s">
        <v>36</v>
      </c>
      <c r="J19626">
        <v>590.32400640000014</v>
      </c>
      <c r="K19626">
        <v>306.4592177356576</v>
      </c>
      <c r="L19626" t="str">
        <f>TEXT(Orders[[#This Row],[date]],"MMM")</f>
        <v>Dec</v>
      </c>
    </row>
    <row r="19627" spans="1:12" x14ac:dyDescent="0.3">
      <c r="A19627" s="2">
        <v>45243</v>
      </c>
      <c r="B19627">
        <v>1000632</v>
      </c>
      <c r="C19627" t="s">
        <v>5884</v>
      </c>
      <c r="D19627" t="s">
        <v>3175</v>
      </c>
      <c r="E19627">
        <v>613.27411200000017</v>
      </c>
      <c r="F19627">
        <v>783.15269760000024</v>
      </c>
      <c r="G19627" t="s">
        <v>920</v>
      </c>
      <c r="H19627" t="s">
        <v>75</v>
      </c>
      <c r="I19627" t="s">
        <v>46</v>
      </c>
      <c r="J19627">
        <v>169.87858560000006</v>
      </c>
      <c r="K19627">
        <v>27.70027011999489</v>
      </c>
      <c r="L19627" t="str">
        <f>TEXT(Orders[[#This Row],[date]],"MMM")</f>
        <v>Nov</v>
      </c>
    </row>
    <row r="19628" spans="1:12" x14ac:dyDescent="0.3">
      <c r="A19628" s="2">
        <v>45221</v>
      </c>
      <c r="B19628">
        <v>1000736</v>
      </c>
      <c r="C19628" t="s">
        <v>3512</v>
      </c>
      <c r="D19628" t="s">
        <v>3178</v>
      </c>
      <c r="E19628">
        <v>514.7343360000001</v>
      </c>
      <c r="F19628">
        <v>784.33305600000017</v>
      </c>
      <c r="G19628" t="s">
        <v>1031</v>
      </c>
      <c r="H19628" t="s">
        <v>75</v>
      </c>
      <c r="I19628" t="s">
        <v>46</v>
      </c>
      <c r="J19628">
        <v>269.59872000000007</v>
      </c>
      <c r="K19628">
        <v>52.376284452879403</v>
      </c>
      <c r="L19628" t="str">
        <f>TEXT(Orders[[#This Row],[date]],"MMM")</f>
        <v>Oct</v>
      </c>
    </row>
    <row r="19629" spans="1:12" x14ac:dyDescent="0.3">
      <c r="A19629" s="2">
        <v>45159</v>
      </c>
      <c r="B19629">
        <v>1000294</v>
      </c>
      <c r="C19629" t="s">
        <v>3656</v>
      </c>
      <c r="D19629" t="s">
        <v>3173</v>
      </c>
      <c r="E19629">
        <v>416.28038400000008</v>
      </c>
      <c r="F19629">
        <v>784.63008000000036</v>
      </c>
      <c r="G19629" t="s">
        <v>521</v>
      </c>
      <c r="H19629" t="s">
        <v>69</v>
      </c>
      <c r="I19629" t="s">
        <v>46</v>
      </c>
      <c r="J19629">
        <v>368.34969600000028</v>
      </c>
      <c r="K19629">
        <v>88.485960462648222</v>
      </c>
      <c r="L19629" t="str">
        <f>TEXT(Orders[[#This Row],[date]],"MMM")</f>
        <v>Aug</v>
      </c>
    </row>
    <row r="19630" spans="1:12" x14ac:dyDescent="0.3">
      <c r="A19630" s="2">
        <v>45126</v>
      </c>
      <c r="B19630">
        <v>1000246</v>
      </c>
      <c r="C19630" t="s">
        <v>3597</v>
      </c>
      <c r="D19630" t="s">
        <v>3176</v>
      </c>
      <c r="E19630">
        <v>622.41811200000018</v>
      </c>
      <c r="F19630">
        <v>784.72992000000011</v>
      </c>
      <c r="G19630" t="s">
        <v>455</v>
      </c>
      <c r="H19630" t="s">
        <v>88</v>
      </c>
      <c r="I19630" t="s">
        <v>36</v>
      </c>
      <c r="J19630">
        <v>162.31180799999993</v>
      </c>
      <c r="K19630">
        <v>26.077616455994111</v>
      </c>
      <c r="L19630" t="str">
        <f>TEXT(Orders[[#This Row],[date]],"MMM")</f>
        <v>Jul</v>
      </c>
    </row>
    <row r="19631" spans="1:12" x14ac:dyDescent="0.3">
      <c r="A19631" s="2">
        <v>45217</v>
      </c>
      <c r="B19631">
        <v>1000335</v>
      </c>
      <c r="C19631" t="s">
        <v>3707</v>
      </c>
      <c r="D19631" t="s">
        <v>3177</v>
      </c>
      <c r="E19631">
        <v>524.64748799999995</v>
      </c>
      <c r="F19631">
        <v>784.9460736000002</v>
      </c>
      <c r="G19631" t="s">
        <v>575</v>
      </c>
      <c r="H19631" t="s">
        <v>19</v>
      </c>
      <c r="I19631" t="s">
        <v>20</v>
      </c>
      <c r="J19631">
        <v>260.29858560000025</v>
      </c>
      <c r="K19631">
        <v>49.613996360161792</v>
      </c>
      <c r="L19631" t="str">
        <f>TEXT(Orders[[#This Row],[date]],"MMM")</f>
        <v>Oct</v>
      </c>
    </row>
    <row r="19632" spans="1:12" x14ac:dyDescent="0.3">
      <c r="A19632" s="2">
        <v>44932</v>
      </c>
      <c r="B19632">
        <v>1000731</v>
      </c>
      <c r="C19632" t="s">
        <v>5321</v>
      </c>
      <c r="D19632" t="s">
        <v>3172</v>
      </c>
      <c r="E19632">
        <v>481.42310400000008</v>
      </c>
      <c r="F19632">
        <v>785.19916800000021</v>
      </c>
      <c r="G19632" t="s">
        <v>1026</v>
      </c>
      <c r="H19632" t="s">
        <v>69</v>
      </c>
      <c r="I19632" t="s">
        <v>46</v>
      </c>
      <c r="J19632">
        <v>303.77606400000013</v>
      </c>
      <c r="K19632">
        <v>63.09960229910363</v>
      </c>
      <c r="L19632" t="str">
        <f>TEXT(Orders[[#This Row],[date]],"MMM")</f>
        <v>Jan</v>
      </c>
    </row>
    <row r="19633" spans="1:12" x14ac:dyDescent="0.3">
      <c r="A19633" s="2">
        <v>45216</v>
      </c>
      <c r="B19633">
        <v>1000504</v>
      </c>
      <c r="C19633" t="s">
        <v>3926</v>
      </c>
      <c r="D19633" t="s">
        <v>3172</v>
      </c>
      <c r="E19633">
        <v>505.43423999999999</v>
      </c>
      <c r="F19633">
        <v>786.41971200000023</v>
      </c>
      <c r="G19633" t="s">
        <v>780</v>
      </c>
      <c r="H19633" t="s">
        <v>50</v>
      </c>
      <c r="I19633" t="s">
        <v>36</v>
      </c>
      <c r="J19633">
        <v>280.98547200000024</v>
      </c>
      <c r="K19633">
        <v>55.592884249393201</v>
      </c>
      <c r="L19633" t="str">
        <f>TEXT(Orders[[#This Row],[date]],"MMM")</f>
        <v>Oct</v>
      </c>
    </row>
    <row r="19634" spans="1:12" x14ac:dyDescent="0.3">
      <c r="A19634" s="2">
        <v>45019</v>
      </c>
      <c r="B19634">
        <v>1000329</v>
      </c>
      <c r="C19634" t="s">
        <v>5442</v>
      </c>
      <c r="D19634" t="s">
        <v>3173</v>
      </c>
      <c r="E19634">
        <v>628.49817600000006</v>
      </c>
      <c r="F19634">
        <v>786.87123840000015</v>
      </c>
      <c r="G19634" t="s">
        <v>566</v>
      </c>
      <c r="H19634" t="s">
        <v>26</v>
      </c>
      <c r="I19634" t="s">
        <v>13</v>
      </c>
      <c r="J19634">
        <v>158.37306240000009</v>
      </c>
      <c r="K19634">
        <v>25.198651077708149</v>
      </c>
      <c r="L19634" t="str">
        <f>TEXT(Orders[[#This Row],[date]],"MMM")</f>
        <v>Apr</v>
      </c>
    </row>
    <row r="19635" spans="1:12" x14ac:dyDescent="0.3">
      <c r="A19635" s="2">
        <v>44982</v>
      </c>
      <c r="B19635">
        <v>1005354</v>
      </c>
      <c r="C19635" t="s">
        <v>4800</v>
      </c>
      <c r="D19635" t="s">
        <v>3178</v>
      </c>
      <c r="E19635">
        <v>80.060800000000015</v>
      </c>
      <c r="F19635">
        <v>787.39776000000006</v>
      </c>
      <c r="G19635" t="s">
        <v>2509</v>
      </c>
      <c r="H19635" t="s">
        <v>26</v>
      </c>
      <c r="I19635" t="s">
        <v>13</v>
      </c>
      <c r="J19635">
        <v>707.33696000000009</v>
      </c>
      <c r="K19635">
        <v>883.49974019744991</v>
      </c>
      <c r="L19635" t="str">
        <f>TEXT(Orders[[#This Row],[date]],"MMM")</f>
        <v>Feb</v>
      </c>
    </row>
    <row r="19636" spans="1:12" x14ac:dyDescent="0.3">
      <c r="A19636" s="2">
        <v>45176</v>
      </c>
      <c r="B19636">
        <v>1000676</v>
      </c>
      <c r="C19636" t="s">
        <v>4119</v>
      </c>
      <c r="D19636" t="s">
        <v>3174</v>
      </c>
      <c r="E19636">
        <v>328.61145600000009</v>
      </c>
      <c r="F19636">
        <v>787.65448319999996</v>
      </c>
      <c r="G19636" t="s">
        <v>968</v>
      </c>
      <c r="H19636" t="s">
        <v>50</v>
      </c>
      <c r="I19636" t="s">
        <v>36</v>
      </c>
      <c r="J19636">
        <v>459.04302719999987</v>
      </c>
      <c r="K19636">
        <v>139.6917297977584</v>
      </c>
      <c r="L19636" t="str">
        <f>TEXT(Orders[[#This Row],[date]],"MMM")</f>
        <v>Sep</v>
      </c>
    </row>
    <row r="19637" spans="1:12" x14ac:dyDescent="0.3">
      <c r="A19637" s="2">
        <v>45231</v>
      </c>
      <c r="B19637">
        <v>1000703</v>
      </c>
      <c r="C19637" t="s">
        <v>5601</v>
      </c>
      <c r="D19637" t="s">
        <v>3179</v>
      </c>
      <c r="E19637">
        <v>670.65638400000023</v>
      </c>
      <c r="F19637">
        <v>788.25926400000026</v>
      </c>
      <c r="G19637" t="s">
        <v>997</v>
      </c>
      <c r="H19637" t="s">
        <v>50</v>
      </c>
      <c r="I19637" t="s">
        <v>36</v>
      </c>
      <c r="J19637">
        <v>117.60288000000003</v>
      </c>
      <c r="K19637">
        <v>17.535489530209254</v>
      </c>
      <c r="L19637" t="str">
        <f>TEXT(Orders[[#This Row],[date]],"MMM")</f>
        <v>Nov</v>
      </c>
    </row>
    <row r="19638" spans="1:12" x14ac:dyDescent="0.3">
      <c r="A19638" s="2">
        <v>45102</v>
      </c>
      <c r="B19638">
        <v>1000385</v>
      </c>
      <c r="C19638" t="s">
        <v>5253</v>
      </c>
      <c r="D19638" t="s">
        <v>3178</v>
      </c>
      <c r="E19638">
        <v>449.32780800000012</v>
      </c>
      <c r="F19638">
        <v>789.0524928000001</v>
      </c>
      <c r="G19638" t="s">
        <v>639</v>
      </c>
      <c r="H19638" t="s">
        <v>30</v>
      </c>
      <c r="I19638" t="s">
        <v>13</v>
      </c>
      <c r="J19638">
        <v>339.72468479999998</v>
      </c>
      <c r="K19638">
        <v>75.607313580734342</v>
      </c>
      <c r="L19638" t="str">
        <f>TEXT(Orders[[#This Row],[date]],"MMM")</f>
        <v>Jun</v>
      </c>
    </row>
    <row r="19639" spans="1:12" x14ac:dyDescent="0.3">
      <c r="A19639" s="2">
        <v>45233</v>
      </c>
      <c r="B19639">
        <v>1000179</v>
      </c>
      <c r="C19639" t="s">
        <v>3502</v>
      </c>
      <c r="D19639" t="s">
        <v>3173</v>
      </c>
      <c r="E19639">
        <v>292.32672000000002</v>
      </c>
      <c r="F19639">
        <v>789.3572544000001</v>
      </c>
      <c r="G19639" t="s">
        <v>357</v>
      </c>
      <c r="H19639" t="s">
        <v>69</v>
      </c>
      <c r="I19639" t="s">
        <v>46</v>
      </c>
      <c r="J19639">
        <v>497.03053440000008</v>
      </c>
      <c r="K19639">
        <v>170.02569399061434</v>
      </c>
      <c r="L19639" t="str">
        <f>TEXT(Orders[[#This Row],[date]],"MMM")</f>
        <v>Nov</v>
      </c>
    </row>
    <row r="19640" spans="1:12" x14ac:dyDescent="0.3">
      <c r="A19640" s="2">
        <v>45101</v>
      </c>
      <c r="B19640">
        <v>1007751</v>
      </c>
      <c r="C19640" t="s">
        <v>3749</v>
      </c>
      <c r="D19640" t="s">
        <v>3180</v>
      </c>
      <c r="E19640">
        <v>47.51600000000002</v>
      </c>
      <c r="F19640">
        <v>789.40569600000026</v>
      </c>
      <c r="G19640" t="s">
        <v>3001</v>
      </c>
      <c r="H19640" t="s">
        <v>69</v>
      </c>
      <c r="I19640" t="s">
        <v>46</v>
      </c>
      <c r="J19640">
        <v>741.88969600000019</v>
      </c>
      <c r="K19640">
        <v>1561.3471167606699</v>
      </c>
      <c r="L19640" t="str">
        <f>TEXT(Orders[[#This Row],[date]],"MMM")</f>
        <v>Jun</v>
      </c>
    </row>
    <row r="19641" spans="1:12" x14ac:dyDescent="0.3">
      <c r="A19641" s="2">
        <v>45131</v>
      </c>
      <c r="B19641">
        <v>1000266</v>
      </c>
      <c r="C19641" t="s">
        <v>5496</v>
      </c>
      <c r="D19641" t="s">
        <v>3175</v>
      </c>
      <c r="E19641">
        <v>291.06393600000001</v>
      </c>
      <c r="F19641">
        <v>789.59712000000025</v>
      </c>
      <c r="G19641" t="s">
        <v>485</v>
      </c>
      <c r="H19641" t="s">
        <v>35</v>
      </c>
      <c r="I19641" t="s">
        <v>36</v>
      </c>
      <c r="J19641">
        <v>498.53318400000023</v>
      </c>
      <c r="K19641">
        <v>171.27961328743945</v>
      </c>
      <c r="L19641" t="str">
        <f>TEXT(Orders[[#This Row],[date]],"MMM")</f>
        <v>Jul</v>
      </c>
    </row>
    <row r="19642" spans="1:12" x14ac:dyDescent="0.3">
      <c r="A19642" s="2">
        <v>44971</v>
      </c>
      <c r="B19642">
        <v>1003661</v>
      </c>
      <c r="C19642" t="s">
        <v>4301</v>
      </c>
      <c r="D19642" t="s">
        <v>3178</v>
      </c>
      <c r="E19642">
        <v>254.70400000000001</v>
      </c>
      <c r="F19642">
        <v>790.2294400000003</v>
      </c>
      <c r="G19642" t="s">
        <v>1626</v>
      </c>
      <c r="H19642" t="s">
        <v>75</v>
      </c>
      <c r="I19642" t="s">
        <v>46</v>
      </c>
      <c r="J19642">
        <v>535.52544000000034</v>
      </c>
      <c r="K19642">
        <v>210.25403605754144</v>
      </c>
      <c r="L19642" t="str">
        <f>TEXT(Orders[[#This Row],[date]],"MMM")</f>
        <v>Feb</v>
      </c>
    </row>
    <row r="19643" spans="1:12" x14ac:dyDescent="0.3">
      <c r="A19643" s="2">
        <v>45256</v>
      </c>
      <c r="B19643">
        <v>1001970</v>
      </c>
      <c r="C19643" t="s">
        <v>4487</v>
      </c>
      <c r="D19643" t="s">
        <v>3177</v>
      </c>
      <c r="E19643">
        <v>262.75200000000007</v>
      </c>
      <c r="F19643">
        <v>790.46406400000023</v>
      </c>
      <c r="G19643" t="s">
        <v>2286</v>
      </c>
      <c r="H19643" t="s">
        <v>88</v>
      </c>
      <c r="I19643" t="s">
        <v>36</v>
      </c>
      <c r="J19643">
        <v>527.71206400000017</v>
      </c>
      <c r="K19643">
        <v>200.84036049202291</v>
      </c>
      <c r="L19643" t="str">
        <f>TEXT(Orders[[#This Row],[date]],"MMM")</f>
        <v>Nov</v>
      </c>
    </row>
    <row r="19644" spans="1:12" x14ac:dyDescent="0.3">
      <c r="A19644" s="2">
        <v>45080</v>
      </c>
      <c r="B19644">
        <v>1000617</v>
      </c>
      <c r="C19644" t="s">
        <v>5331</v>
      </c>
      <c r="D19644" t="s">
        <v>3176</v>
      </c>
      <c r="E19644">
        <v>425.21280000000007</v>
      </c>
      <c r="F19644">
        <v>790.95319680000011</v>
      </c>
      <c r="G19644" t="s">
        <v>905</v>
      </c>
      <c r="H19644" t="s">
        <v>26</v>
      </c>
      <c r="I19644" t="s">
        <v>13</v>
      </c>
      <c r="J19644">
        <v>365.74039680000004</v>
      </c>
      <c r="K19644">
        <v>86.013496489287249</v>
      </c>
      <c r="L19644" t="str">
        <f>TEXT(Orders[[#This Row],[date]],"MMM")</f>
        <v>Jun</v>
      </c>
    </row>
    <row r="19645" spans="1:12" x14ac:dyDescent="0.3">
      <c r="A19645" s="2">
        <v>45179</v>
      </c>
      <c r="B19645">
        <v>1000688</v>
      </c>
      <c r="C19645" t="s">
        <v>5815</v>
      </c>
      <c r="D19645" t="s">
        <v>3174</v>
      </c>
      <c r="E19645">
        <v>172.82649600000002</v>
      </c>
      <c r="F19645">
        <v>791.0872320000002</v>
      </c>
      <c r="G19645" t="s">
        <v>980</v>
      </c>
      <c r="H19645" t="s">
        <v>88</v>
      </c>
      <c r="I19645" t="s">
        <v>36</v>
      </c>
      <c r="J19645">
        <v>618.26073600000018</v>
      </c>
      <c r="K19645">
        <v>357.73492508926415</v>
      </c>
      <c r="L19645" t="str">
        <f>TEXT(Orders[[#This Row],[date]],"MMM")</f>
        <v>Sep</v>
      </c>
    </row>
    <row r="19646" spans="1:12" x14ac:dyDescent="0.3">
      <c r="A19646" s="2">
        <v>45212</v>
      </c>
      <c r="B19646">
        <v>1005608</v>
      </c>
      <c r="C19646" t="s">
        <v>4376</v>
      </c>
      <c r="D19646" t="s">
        <v>3175</v>
      </c>
      <c r="E19646">
        <v>82.515999999999991</v>
      </c>
      <c r="F19646">
        <v>791.7004800000002</v>
      </c>
      <c r="G19646" t="s">
        <v>1261</v>
      </c>
      <c r="H19646" t="s">
        <v>50</v>
      </c>
      <c r="I19646" t="s">
        <v>36</v>
      </c>
      <c r="J19646">
        <v>709.18448000000024</v>
      </c>
      <c r="K19646">
        <v>859.45087013427735</v>
      </c>
      <c r="L19646" t="str">
        <f>TEXT(Orders[[#This Row],[date]],"MMM")</f>
        <v>Oct</v>
      </c>
    </row>
    <row r="19647" spans="1:12" x14ac:dyDescent="0.3">
      <c r="A19647" s="2">
        <v>45274</v>
      </c>
      <c r="B19647">
        <v>1000267</v>
      </c>
      <c r="C19647" t="s">
        <v>3621</v>
      </c>
      <c r="D19647" t="s">
        <v>3175</v>
      </c>
      <c r="E19647">
        <v>482.70355200000006</v>
      </c>
      <c r="F19647">
        <v>791.79360000000008</v>
      </c>
      <c r="G19647" t="s">
        <v>486</v>
      </c>
      <c r="H19647" t="s">
        <v>54</v>
      </c>
      <c r="I19647" t="s">
        <v>20</v>
      </c>
      <c r="J19647">
        <v>309.09004800000002</v>
      </c>
      <c r="K19647">
        <v>64.033099967741691</v>
      </c>
      <c r="L19647" t="str">
        <f>TEXT(Orders[[#This Row],[date]],"MMM")</f>
        <v>Dec</v>
      </c>
    </row>
    <row r="19648" spans="1:12" x14ac:dyDescent="0.3">
      <c r="A19648" s="2">
        <v>45180</v>
      </c>
      <c r="B19648">
        <v>1000621</v>
      </c>
      <c r="C19648" t="s">
        <v>3552</v>
      </c>
      <c r="D19648" t="s">
        <v>3175</v>
      </c>
      <c r="E19648">
        <v>632.10240000000022</v>
      </c>
      <c r="F19648">
        <v>792.72660480000025</v>
      </c>
      <c r="G19648" t="s">
        <v>909</v>
      </c>
      <c r="H19648" t="s">
        <v>45</v>
      </c>
      <c r="I19648" t="s">
        <v>46</v>
      </c>
      <c r="J19648">
        <v>160.62420480000003</v>
      </c>
      <c r="K19648">
        <v>25.411105036146036</v>
      </c>
      <c r="L19648" t="str">
        <f>TEXT(Orders[[#This Row],[date]],"MMM")</f>
        <v>Sep</v>
      </c>
    </row>
    <row r="19649" spans="1:12" x14ac:dyDescent="0.3">
      <c r="A19649" s="2">
        <v>45109</v>
      </c>
      <c r="B19649">
        <v>1000844</v>
      </c>
      <c r="C19649" t="s">
        <v>5095</v>
      </c>
      <c r="D19649" t="s">
        <v>3176</v>
      </c>
      <c r="E19649">
        <v>600.76108800000009</v>
      </c>
      <c r="F19649">
        <v>794.05996800000025</v>
      </c>
      <c r="G19649" t="s">
        <v>1144</v>
      </c>
      <c r="H19649" t="s">
        <v>12</v>
      </c>
      <c r="I19649" t="s">
        <v>13</v>
      </c>
      <c r="J19649">
        <v>193.29888000000017</v>
      </c>
      <c r="K19649">
        <v>32.175665811431536</v>
      </c>
      <c r="L19649" t="str">
        <f>TEXT(Orders[[#This Row],[date]],"MMM")</f>
        <v>Jul</v>
      </c>
    </row>
    <row r="19650" spans="1:12" x14ac:dyDescent="0.3">
      <c r="A19650" s="2">
        <v>45184</v>
      </c>
      <c r="B19650">
        <v>1000890</v>
      </c>
      <c r="C19650" t="s">
        <v>4289</v>
      </c>
      <c r="D19650" t="s">
        <v>3176</v>
      </c>
      <c r="E19650">
        <v>538.77696000000003</v>
      </c>
      <c r="F19650">
        <v>794.18726400000014</v>
      </c>
      <c r="G19650" t="s">
        <v>1193</v>
      </c>
      <c r="H19650" t="s">
        <v>30</v>
      </c>
      <c r="I19650" t="s">
        <v>13</v>
      </c>
      <c r="J19650">
        <v>255.41030400000011</v>
      </c>
      <c r="K19650">
        <v>47.405572799549574</v>
      </c>
      <c r="L19650" t="str">
        <f>TEXT(Orders[[#This Row],[date]],"MMM")</f>
        <v>Sep</v>
      </c>
    </row>
    <row r="19651" spans="1:12" x14ac:dyDescent="0.3">
      <c r="A19651" s="2">
        <v>45169</v>
      </c>
      <c r="B19651">
        <v>1000245</v>
      </c>
      <c r="C19651" t="s">
        <v>5108</v>
      </c>
      <c r="D19651" t="s">
        <v>3176</v>
      </c>
      <c r="E19651">
        <v>537.22022400000003</v>
      </c>
      <c r="F19651">
        <v>794.48928000000024</v>
      </c>
      <c r="G19651" t="s">
        <v>454</v>
      </c>
      <c r="H19651" t="s">
        <v>57</v>
      </c>
      <c r="I19651" t="s">
        <v>20</v>
      </c>
      <c r="J19651">
        <v>257.26905600000021</v>
      </c>
      <c r="K19651">
        <v>47.888937256390442</v>
      </c>
      <c r="L19651" t="str">
        <f>TEXT(Orders[[#This Row],[date]],"MMM")</f>
        <v>Aug</v>
      </c>
    </row>
    <row r="19652" spans="1:12" x14ac:dyDescent="0.3">
      <c r="A19652" s="2">
        <v>45004</v>
      </c>
      <c r="B19652">
        <v>1000543</v>
      </c>
      <c r="C19652" t="s">
        <v>5478</v>
      </c>
      <c r="D19652" t="s">
        <v>3177</v>
      </c>
      <c r="E19652">
        <v>134.07360000000003</v>
      </c>
      <c r="F19652">
        <v>794.54069760000004</v>
      </c>
      <c r="G19652" t="s">
        <v>822</v>
      </c>
      <c r="H19652" t="s">
        <v>54</v>
      </c>
      <c r="I19652" t="s">
        <v>20</v>
      </c>
      <c r="J19652">
        <v>660.46709759999999</v>
      </c>
      <c r="K19652">
        <v>492.61532292710859</v>
      </c>
      <c r="L19652" t="str">
        <f>TEXT(Orders[[#This Row],[date]],"MMM")</f>
        <v>Mar</v>
      </c>
    </row>
    <row r="19653" spans="1:12" x14ac:dyDescent="0.3">
      <c r="A19653" s="2">
        <v>45195</v>
      </c>
      <c r="B19653">
        <v>1001706</v>
      </c>
      <c r="C19653" t="s">
        <v>3664</v>
      </c>
      <c r="D19653" t="s">
        <v>3175</v>
      </c>
      <c r="E19653">
        <v>166.48960000000002</v>
      </c>
      <c r="F19653">
        <v>794.58995200000015</v>
      </c>
      <c r="G19653" t="s">
        <v>2021</v>
      </c>
      <c r="H19653" t="s">
        <v>57</v>
      </c>
      <c r="I19653" t="s">
        <v>20</v>
      </c>
      <c r="J19653">
        <v>628.10035200000016</v>
      </c>
      <c r="K19653">
        <v>377.26101330053052</v>
      </c>
      <c r="L19653" t="str">
        <f>TEXT(Orders[[#This Row],[date]],"MMM")</f>
        <v>Sep</v>
      </c>
    </row>
    <row r="19654" spans="1:12" x14ac:dyDescent="0.3">
      <c r="A19654" s="2">
        <v>45290</v>
      </c>
      <c r="B19654">
        <v>1000337</v>
      </c>
      <c r="C19654" t="s">
        <v>3348</v>
      </c>
      <c r="D19654" t="s">
        <v>3176</v>
      </c>
      <c r="E19654">
        <v>108.22406400000003</v>
      </c>
      <c r="F19654">
        <v>795.53859840000018</v>
      </c>
      <c r="G19654" t="s">
        <v>577</v>
      </c>
      <c r="H19654" t="s">
        <v>12</v>
      </c>
      <c r="I19654" t="s">
        <v>13</v>
      </c>
      <c r="J19654">
        <v>687.31453440000018</v>
      </c>
      <c r="K19654">
        <v>635.08475748979447</v>
      </c>
      <c r="L19654" t="str">
        <f>TEXT(Orders[[#This Row],[date]],"MMM")</f>
        <v>Dec</v>
      </c>
    </row>
    <row r="19655" spans="1:12" x14ac:dyDescent="0.3">
      <c r="A19655" s="2">
        <v>44974</v>
      </c>
      <c r="B19655">
        <v>1005826</v>
      </c>
      <c r="C19655" t="s">
        <v>5673</v>
      </c>
      <c r="D19655" t="s">
        <v>3179</v>
      </c>
      <c r="E19655">
        <v>69.896000000000001</v>
      </c>
      <c r="F19655">
        <v>796.29004800000007</v>
      </c>
      <c r="G19655" t="s">
        <v>1339</v>
      </c>
      <c r="H19655" t="s">
        <v>26</v>
      </c>
      <c r="I19655" t="s">
        <v>13</v>
      </c>
      <c r="J19655">
        <v>726.39404800000011</v>
      </c>
      <c r="K19655">
        <v>1039.2498111479915</v>
      </c>
      <c r="L19655" t="str">
        <f>TEXT(Orders[[#This Row],[date]],"MMM")</f>
        <v>Feb</v>
      </c>
    </row>
    <row r="19656" spans="1:12" x14ac:dyDescent="0.3">
      <c r="A19656" s="2">
        <v>45197</v>
      </c>
      <c r="B19656">
        <v>1000737</v>
      </c>
      <c r="C19656" t="s">
        <v>5869</v>
      </c>
      <c r="D19656" t="s">
        <v>3176</v>
      </c>
      <c r="E19656">
        <v>475.34572800000018</v>
      </c>
      <c r="F19656">
        <v>797.27980800000012</v>
      </c>
      <c r="G19656" t="s">
        <v>1032</v>
      </c>
      <c r="H19656" t="s">
        <v>12</v>
      </c>
      <c r="I19656" t="s">
        <v>13</v>
      </c>
      <c r="J19656">
        <v>321.93407999999994</v>
      </c>
      <c r="K19656">
        <v>67.726301308002874</v>
      </c>
      <c r="L19656" t="str">
        <f>TEXT(Orders[[#This Row],[date]],"MMM")</f>
        <v>Sep</v>
      </c>
    </row>
    <row r="19657" spans="1:12" x14ac:dyDescent="0.3">
      <c r="A19657" s="2">
        <v>45143</v>
      </c>
      <c r="B19657">
        <v>1005857</v>
      </c>
      <c r="C19657" t="s">
        <v>5622</v>
      </c>
      <c r="D19657" t="s">
        <v>3171</v>
      </c>
      <c r="E19657">
        <v>33.004000000000005</v>
      </c>
      <c r="F19657">
        <v>798.87168000000008</v>
      </c>
      <c r="G19657" t="s">
        <v>2098</v>
      </c>
      <c r="H19657" t="s">
        <v>19</v>
      </c>
      <c r="I19657" t="s">
        <v>20</v>
      </c>
      <c r="J19657">
        <v>765.86768000000006</v>
      </c>
      <c r="K19657">
        <v>2320.529875166646</v>
      </c>
      <c r="L19657" t="str">
        <f>TEXT(Orders[[#This Row],[date]],"MMM")</f>
        <v>Aug</v>
      </c>
    </row>
    <row r="19658" spans="1:12" x14ac:dyDescent="0.3">
      <c r="A19658" s="2">
        <v>44991</v>
      </c>
      <c r="B19658">
        <v>1006057</v>
      </c>
      <c r="C19658" t="s">
        <v>6039</v>
      </c>
      <c r="D19658" t="s">
        <v>3175</v>
      </c>
      <c r="E19658">
        <v>128.74</v>
      </c>
      <c r="F19658">
        <v>798.87168000000008</v>
      </c>
      <c r="G19658" t="s">
        <v>1634</v>
      </c>
      <c r="H19658" t="s">
        <v>12</v>
      </c>
      <c r="I19658" t="s">
        <v>13</v>
      </c>
      <c r="J19658">
        <v>670.13168000000007</v>
      </c>
      <c r="K19658">
        <v>520.53105483921081</v>
      </c>
      <c r="L19658" t="str">
        <f>TEXT(Orders[[#This Row],[date]],"MMM")</f>
        <v>Mar</v>
      </c>
    </row>
    <row r="19659" spans="1:12" x14ac:dyDescent="0.3">
      <c r="A19659" s="2">
        <v>45069</v>
      </c>
      <c r="B19659">
        <v>1000879</v>
      </c>
      <c r="C19659" t="s">
        <v>4225</v>
      </c>
      <c r="D19659" t="s">
        <v>3180</v>
      </c>
      <c r="E19659">
        <v>591.16032000000018</v>
      </c>
      <c r="F19659">
        <v>798.97608960000014</v>
      </c>
      <c r="G19659" t="s">
        <v>1181</v>
      </c>
      <c r="H19659" t="s">
        <v>19</v>
      </c>
      <c r="I19659" t="s">
        <v>20</v>
      </c>
      <c r="J19659">
        <v>207.81576959999995</v>
      </c>
      <c r="K19659">
        <v>35.153876633668489</v>
      </c>
      <c r="L19659" t="str">
        <f>TEXT(Orders[[#This Row],[date]],"MMM")</f>
        <v>May</v>
      </c>
    </row>
    <row r="19660" spans="1:12" x14ac:dyDescent="0.3">
      <c r="A19660" s="2">
        <v>45260</v>
      </c>
      <c r="B19660">
        <v>1000765</v>
      </c>
      <c r="C19660" t="s">
        <v>5440</v>
      </c>
      <c r="D19660" t="s">
        <v>3175</v>
      </c>
      <c r="E19660">
        <v>299.66054400000002</v>
      </c>
      <c r="F19660">
        <v>799.11686400000019</v>
      </c>
      <c r="G19660" t="s">
        <v>1061</v>
      </c>
      <c r="H19660" t="s">
        <v>75</v>
      </c>
      <c r="I19660" t="s">
        <v>46</v>
      </c>
      <c r="J19660">
        <v>499.45632000000018</v>
      </c>
      <c r="K19660">
        <v>166.6740350040879</v>
      </c>
      <c r="L19660" t="str">
        <f>TEXT(Orders[[#This Row],[date]],"MMM")</f>
        <v>Nov</v>
      </c>
    </row>
    <row r="19661" spans="1:12" x14ac:dyDescent="0.3">
      <c r="A19661" s="2">
        <v>45020</v>
      </c>
      <c r="B19661">
        <v>1000227</v>
      </c>
      <c r="C19661" t="s">
        <v>5439</v>
      </c>
      <c r="D19661" t="s">
        <v>3172</v>
      </c>
      <c r="E19661">
        <v>384.75916800000005</v>
      </c>
      <c r="F19661">
        <v>799.14831360000005</v>
      </c>
      <c r="G19661" t="s">
        <v>426</v>
      </c>
      <c r="H19661" t="s">
        <v>12</v>
      </c>
      <c r="I19661" t="s">
        <v>13</v>
      </c>
      <c r="J19661">
        <v>414.38914560000001</v>
      </c>
      <c r="K19661">
        <v>107.70091529047072</v>
      </c>
      <c r="L19661" t="str">
        <f>TEXT(Orders[[#This Row],[date]],"MMM")</f>
        <v>Apr</v>
      </c>
    </row>
    <row r="19662" spans="1:12" x14ac:dyDescent="0.3">
      <c r="A19662" s="2">
        <v>45188</v>
      </c>
      <c r="B19662">
        <v>1000318</v>
      </c>
      <c r="C19662" t="s">
        <v>3247</v>
      </c>
      <c r="D19662" t="s">
        <v>3174</v>
      </c>
      <c r="E19662">
        <v>485.13465600000001</v>
      </c>
      <c r="F19662">
        <v>799.91308800000024</v>
      </c>
      <c r="G19662" t="s">
        <v>552</v>
      </c>
      <c r="H19662" t="s">
        <v>30</v>
      </c>
      <c r="I19662" t="s">
        <v>13</v>
      </c>
      <c r="J19662">
        <v>314.77843200000024</v>
      </c>
      <c r="K19662">
        <v>64.884754800943398</v>
      </c>
      <c r="L19662" t="str">
        <f>TEXT(Orders[[#This Row],[date]],"MMM")</f>
        <v>Sep</v>
      </c>
    </row>
    <row r="19663" spans="1:12" x14ac:dyDescent="0.3">
      <c r="A19663" s="2">
        <v>45172</v>
      </c>
      <c r="B19663">
        <v>1000755</v>
      </c>
      <c r="C19663" t="s">
        <v>4199</v>
      </c>
      <c r="D19663" t="s">
        <v>3174</v>
      </c>
      <c r="E19663">
        <v>458.98617600000011</v>
      </c>
      <c r="F19663">
        <v>800.2675200000001</v>
      </c>
      <c r="G19663" t="s">
        <v>1050</v>
      </c>
      <c r="H19663" t="s">
        <v>26</v>
      </c>
      <c r="I19663" t="s">
        <v>13</v>
      </c>
      <c r="J19663">
        <v>341.28134399999999</v>
      </c>
      <c r="K19663">
        <v>74.3554733988328</v>
      </c>
      <c r="L19663" t="str">
        <f>TEXT(Orders[[#This Row],[date]],"MMM")</f>
        <v>Sep</v>
      </c>
    </row>
    <row r="19664" spans="1:12" x14ac:dyDescent="0.3">
      <c r="A19664" s="2">
        <v>44930</v>
      </c>
      <c r="B19664">
        <v>1000584</v>
      </c>
      <c r="C19664" t="s">
        <v>5166</v>
      </c>
      <c r="D19664" t="s">
        <v>3177</v>
      </c>
      <c r="E19664">
        <v>650.12160000000006</v>
      </c>
      <c r="F19664">
        <v>800.4247680000002</v>
      </c>
      <c r="G19664" t="s">
        <v>868</v>
      </c>
      <c r="H19664" t="s">
        <v>88</v>
      </c>
      <c r="I19664" t="s">
        <v>36</v>
      </c>
      <c r="J19664">
        <v>150.30316800000014</v>
      </c>
      <c r="K19664">
        <v>23.11923923155301</v>
      </c>
      <c r="L19664" t="str">
        <f>TEXT(Orders[[#This Row],[date]],"MMM")</f>
        <v>Jan</v>
      </c>
    </row>
    <row r="19665" spans="1:12" x14ac:dyDescent="0.3">
      <c r="A19665" s="2">
        <v>45104</v>
      </c>
      <c r="B19665">
        <v>1000243</v>
      </c>
      <c r="C19665" t="s">
        <v>3593</v>
      </c>
      <c r="D19665" t="s">
        <v>3177</v>
      </c>
      <c r="E19665">
        <v>694.77523200000007</v>
      </c>
      <c r="F19665">
        <v>800.77920000000017</v>
      </c>
      <c r="G19665" t="s">
        <v>452</v>
      </c>
      <c r="H19665" t="s">
        <v>75</v>
      </c>
      <c r="I19665" t="s">
        <v>46</v>
      </c>
      <c r="J19665">
        <v>106.0039680000001</v>
      </c>
      <c r="K19665">
        <v>15.257303818222478</v>
      </c>
      <c r="L19665" t="str">
        <f>TEXT(Orders[[#This Row],[date]],"MMM")</f>
        <v>Jun</v>
      </c>
    </row>
    <row r="19666" spans="1:12" x14ac:dyDescent="0.3">
      <c r="A19666" s="2">
        <v>45071</v>
      </c>
      <c r="B19666">
        <v>1000211</v>
      </c>
      <c r="C19666" t="s">
        <v>5168</v>
      </c>
      <c r="D19666" t="s">
        <v>3172</v>
      </c>
      <c r="E19666">
        <v>173.82000000000005</v>
      </c>
      <c r="F19666">
        <v>800.85807360000013</v>
      </c>
      <c r="G19666" t="s">
        <v>404</v>
      </c>
      <c r="H19666" t="s">
        <v>12</v>
      </c>
      <c r="I19666" t="s">
        <v>13</v>
      </c>
      <c r="J19666">
        <v>627.03807360000008</v>
      </c>
      <c r="K19666">
        <v>360.73988816016566</v>
      </c>
      <c r="L19666" t="str">
        <f>TEXT(Orders[[#This Row],[date]],"MMM")</f>
        <v>May</v>
      </c>
    </row>
    <row r="19667" spans="1:12" x14ac:dyDescent="0.3">
      <c r="A19667" s="2">
        <v>44971</v>
      </c>
      <c r="B19667">
        <v>1000200</v>
      </c>
      <c r="C19667" t="s">
        <v>5040</v>
      </c>
      <c r="D19667" t="s">
        <v>3171</v>
      </c>
      <c r="E19667">
        <v>55.941696000000015</v>
      </c>
      <c r="F19667">
        <v>800.92846080000027</v>
      </c>
      <c r="G19667" t="s">
        <v>391</v>
      </c>
      <c r="H19667" t="s">
        <v>30</v>
      </c>
      <c r="I19667" t="s">
        <v>13</v>
      </c>
      <c r="J19667">
        <v>744.98676480000029</v>
      </c>
      <c r="K19667">
        <v>1331.7200193572967</v>
      </c>
      <c r="L19667" t="str">
        <f>TEXT(Orders[[#This Row],[date]],"MMM")</f>
        <v>Feb</v>
      </c>
    </row>
    <row r="19668" spans="1:12" x14ac:dyDescent="0.3">
      <c r="A19668" s="2">
        <v>45219</v>
      </c>
      <c r="B19668">
        <v>1000330</v>
      </c>
      <c r="C19668" t="s">
        <v>5901</v>
      </c>
      <c r="D19668" t="s">
        <v>3173</v>
      </c>
      <c r="E19668">
        <v>210.158016</v>
      </c>
      <c r="F19668">
        <v>801.39121920000025</v>
      </c>
      <c r="G19668" t="s">
        <v>568</v>
      </c>
      <c r="H19668" t="s">
        <v>75</v>
      </c>
      <c r="I19668" t="s">
        <v>46</v>
      </c>
      <c r="J19668">
        <v>591.23320320000028</v>
      </c>
      <c r="K19668">
        <v>281.32793335848783</v>
      </c>
      <c r="L19668" t="str">
        <f>TEXT(Orders[[#This Row],[date]],"MMM")</f>
        <v>Oct</v>
      </c>
    </row>
    <row r="19669" spans="1:12" x14ac:dyDescent="0.3">
      <c r="A19669" s="2">
        <v>45255</v>
      </c>
      <c r="B19669">
        <v>1005194</v>
      </c>
      <c r="C19669" t="s">
        <v>3815</v>
      </c>
      <c r="D19669" t="s">
        <v>3180</v>
      </c>
      <c r="E19669">
        <v>214.04160000000002</v>
      </c>
      <c r="F19669">
        <v>802.69176000000016</v>
      </c>
      <c r="G19669" t="s">
        <v>677</v>
      </c>
      <c r="H19669" t="s">
        <v>19</v>
      </c>
      <c r="I19669" t="s">
        <v>20</v>
      </c>
      <c r="J19669">
        <v>588.65016000000014</v>
      </c>
      <c r="K19669">
        <v>275.01670703265165</v>
      </c>
      <c r="L19669" t="str">
        <f>TEXT(Orders[[#This Row],[date]],"MMM")</f>
        <v>Nov</v>
      </c>
    </row>
    <row r="19670" spans="1:12" x14ac:dyDescent="0.3">
      <c r="A19670" s="2">
        <v>44939</v>
      </c>
      <c r="B19670">
        <v>1000364</v>
      </c>
      <c r="C19670" t="s">
        <v>5905</v>
      </c>
      <c r="D19670" t="s">
        <v>3174</v>
      </c>
      <c r="E19670">
        <v>695.16902400000015</v>
      </c>
      <c r="F19670">
        <v>802.69413120000024</v>
      </c>
      <c r="G19670" t="s">
        <v>611</v>
      </c>
      <c r="H19670" t="s">
        <v>50</v>
      </c>
      <c r="I19670" t="s">
        <v>36</v>
      </c>
      <c r="J19670">
        <v>107.52510720000009</v>
      </c>
      <c r="K19670">
        <v>15.467476755696191</v>
      </c>
      <c r="L19670" t="str">
        <f>TEXT(Orders[[#This Row],[date]],"MMM")</f>
        <v>Jan</v>
      </c>
    </row>
    <row r="19671" spans="1:12" x14ac:dyDescent="0.3">
      <c r="A19671" s="2">
        <v>45083</v>
      </c>
      <c r="B19671">
        <v>1000646</v>
      </c>
      <c r="C19671" t="s">
        <v>3877</v>
      </c>
      <c r="D19671" t="s">
        <v>3177</v>
      </c>
      <c r="E19671">
        <v>652.00550400000009</v>
      </c>
      <c r="F19671">
        <v>802.75128960000018</v>
      </c>
      <c r="G19671" t="s">
        <v>936</v>
      </c>
      <c r="H19671" t="s">
        <v>50</v>
      </c>
      <c r="I19671" t="s">
        <v>36</v>
      </c>
      <c r="J19671">
        <v>150.74578560000009</v>
      </c>
      <c r="K19671">
        <v>23.12032408855249</v>
      </c>
      <c r="L19671" t="str">
        <f>TEXT(Orders[[#This Row],[date]],"MMM")</f>
        <v>Jun</v>
      </c>
    </row>
    <row r="19672" spans="1:12" x14ac:dyDescent="0.3">
      <c r="A19672" s="2">
        <v>45027</v>
      </c>
      <c r="B19672">
        <v>1000374</v>
      </c>
      <c r="C19672" t="s">
        <v>3763</v>
      </c>
      <c r="D19672" t="s">
        <v>3177</v>
      </c>
      <c r="E19672">
        <v>87.489024000000015</v>
      </c>
      <c r="F19672">
        <v>804.21868800000004</v>
      </c>
      <c r="G19672" t="s">
        <v>624</v>
      </c>
      <c r="H19672" t="s">
        <v>57</v>
      </c>
      <c r="I19672" t="s">
        <v>20</v>
      </c>
      <c r="J19672">
        <v>716.72966400000007</v>
      </c>
      <c r="K19672">
        <v>819.22237925525371</v>
      </c>
      <c r="L19672" t="str">
        <f>TEXT(Orders[[#This Row],[date]],"MMM")</f>
        <v>Apr</v>
      </c>
    </row>
    <row r="19673" spans="1:12" x14ac:dyDescent="0.3">
      <c r="A19673" s="2">
        <v>45002</v>
      </c>
      <c r="B19673">
        <v>1000988</v>
      </c>
      <c r="C19673" t="s">
        <v>5036</v>
      </c>
      <c r="D19673" t="s">
        <v>3179</v>
      </c>
      <c r="E19673">
        <v>531.62112000000013</v>
      </c>
      <c r="F19673">
        <v>804.4555584000002</v>
      </c>
      <c r="G19673" t="s">
        <v>1294</v>
      </c>
      <c r="H19673" t="s">
        <v>69</v>
      </c>
      <c r="I19673" t="s">
        <v>46</v>
      </c>
      <c r="J19673">
        <v>272.83443840000007</v>
      </c>
      <c r="K19673">
        <v>51.321218840967042</v>
      </c>
      <c r="L19673" t="str">
        <f>TEXT(Orders[[#This Row],[date]],"MMM")</f>
        <v>Mar</v>
      </c>
    </row>
    <row r="19674" spans="1:12" x14ac:dyDescent="0.3">
      <c r="A19674" s="2">
        <v>45214</v>
      </c>
      <c r="B19674">
        <v>1000539</v>
      </c>
      <c r="C19674" t="s">
        <v>5232</v>
      </c>
      <c r="D19674" t="s">
        <v>3175</v>
      </c>
      <c r="E19674">
        <v>314.95680000000004</v>
      </c>
      <c r="F19674">
        <v>805.42176000000018</v>
      </c>
      <c r="G19674" t="s">
        <v>818</v>
      </c>
      <c r="H19674" t="s">
        <v>88</v>
      </c>
      <c r="I19674" t="s">
        <v>36</v>
      </c>
      <c r="J19674">
        <v>490.46496000000013</v>
      </c>
      <c r="K19674">
        <v>155.7245184101439</v>
      </c>
      <c r="L19674" t="str">
        <f>TEXT(Orders[[#This Row],[date]],"MMM")</f>
        <v>Oct</v>
      </c>
    </row>
    <row r="19675" spans="1:12" x14ac:dyDescent="0.3">
      <c r="A19675" s="2">
        <v>44958</v>
      </c>
      <c r="B19675">
        <v>1000232</v>
      </c>
      <c r="C19675" t="s">
        <v>3576</v>
      </c>
      <c r="D19675" t="s">
        <v>3176</v>
      </c>
      <c r="E19675">
        <v>565.92806400000006</v>
      </c>
      <c r="F19675">
        <v>805.62343680000015</v>
      </c>
      <c r="G19675" t="s">
        <v>435</v>
      </c>
      <c r="H19675" t="s">
        <v>30</v>
      </c>
      <c r="I19675" t="s">
        <v>13</v>
      </c>
      <c r="J19675">
        <v>239.69537280000009</v>
      </c>
      <c r="K19675">
        <v>42.354388843314197</v>
      </c>
      <c r="L19675" t="str">
        <f>TEXT(Orders[[#This Row],[date]],"MMM")</f>
        <v>Feb</v>
      </c>
    </row>
    <row r="19676" spans="1:12" x14ac:dyDescent="0.3">
      <c r="A19676" s="2">
        <v>45182</v>
      </c>
      <c r="B19676">
        <v>1000256</v>
      </c>
      <c r="C19676" t="s">
        <v>3606</v>
      </c>
      <c r="D19676" t="s">
        <v>3178</v>
      </c>
      <c r="E19676">
        <v>587.07590400000004</v>
      </c>
      <c r="F19676">
        <v>805.94592000000011</v>
      </c>
      <c r="G19676" t="s">
        <v>470</v>
      </c>
      <c r="H19676" t="s">
        <v>75</v>
      </c>
      <c r="I19676" t="s">
        <v>46</v>
      </c>
      <c r="J19676">
        <v>218.87001600000008</v>
      </c>
      <c r="K19676">
        <v>37.281382953847157</v>
      </c>
      <c r="L19676" t="str">
        <f>TEXT(Orders[[#This Row],[date]],"MMM")</f>
        <v>Sep</v>
      </c>
    </row>
    <row r="19677" spans="1:12" x14ac:dyDescent="0.3">
      <c r="A19677" s="2">
        <v>45173</v>
      </c>
      <c r="B19677">
        <v>1000340</v>
      </c>
      <c r="C19677" t="s">
        <v>5284</v>
      </c>
      <c r="D19677" t="s">
        <v>3177</v>
      </c>
      <c r="E19677">
        <v>661.35974400000021</v>
      </c>
      <c r="F19677">
        <v>806.21648640000024</v>
      </c>
      <c r="G19677" t="s">
        <v>581</v>
      </c>
      <c r="H19677" t="s">
        <v>88</v>
      </c>
      <c r="I19677" t="s">
        <v>36</v>
      </c>
      <c r="J19677">
        <v>144.85674240000003</v>
      </c>
      <c r="K19677">
        <v>21.902866588747198</v>
      </c>
      <c r="L19677" t="str">
        <f>TEXT(Orders[[#This Row],[date]],"MMM")</f>
        <v>Sep</v>
      </c>
    </row>
    <row r="19678" spans="1:12" x14ac:dyDescent="0.3">
      <c r="A19678" s="2">
        <v>44937</v>
      </c>
      <c r="B19678">
        <v>1000616</v>
      </c>
      <c r="C19678" t="s">
        <v>4054</v>
      </c>
      <c r="D19678" t="s">
        <v>3176</v>
      </c>
      <c r="E19678">
        <v>489.35040000000009</v>
      </c>
      <c r="F19678">
        <v>807.20689920000029</v>
      </c>
      <c r="G19678" t="s">
        <v>904</v>
      </c>
      <c r="H19678" t="s">
        <v>12</v>
      </c>
      <c r="I19678" t="s">
        <v>13</v>
      </c>
      <c r="J19678">
        <v>317.8564992000002</v>
      </c>
      <c r="K19678">
        <v>64.954784792247054</v>
      </c>
      <c r="L19678" t="str">
        <f>TEXT(Orders[[#This Row],[date]],"MMM")</f>
        <v>Jan</v>
      </c>
    </row>
    <row r="19679" spans="1:12" x14ac:dyDescent="0.3">
      <c r="A19679" s="2">
        <v>45199</v>
      </c>
      <c r="B19679">
        <v>1005516</v>
      </c>
      <c r="C19679" t="s">
        <v>5072</v>
      </c>
      <c r="D19679" t="s">
        <v>3174</v>
      </c>
      <c r="E19679">
        <v>81.76400000000001</v>
      </c>
      <c r="F19679">
        <v>807.47712000000013</v>
      </c>
      <c r="G19679" t="s">
        <v>2543</v>
      </c>
      <c r="H19679" t="s">
        <v>88</v>
      </c>
      <c r="I19679" t="s">
        <v>36</v>
      </c>
      <c r="J19679">
        <v>725.71312000000012</v>
      </c>
      <c r="K19679">
        <v>887.57047111198085</v>
      </c>
      <c r="L19679" t="str">
        <f>TEXT(Orders[[#This Row],[date]],"MMM")</f>
        <v>Sep</v>
      </c>
    </row>
    <row r="19680" spans="1:12" x14ac:dyDescent="0.3">
      <c r="A19680" s="2">
        <v>45069</v>
      </c>
      <c r="B19680">
        <v>1003780</v>
      </c>
      <c r="C19680" t="s">
        <v>5175</v>
      </c>
      <c r="D19680" t="s">
        <v>3179</v>
      </c>
      <c r="E19680">
        <v>223.12320000000005</v>
      </c>
      <c r="F19680">
        <v>808.06648000000018</v>
      </c>
      <c r="G19680" t="s">
        <v>858</v>
      </c>
      <c r="H19680" t="s">
        <v>88</v>
      </c>
      <c r="I19680" t="s">
        <v>36</v>
      </c>
      <c r="J19680">
        <v>584.94328000000019</v>
      </c>
      <c r="K19680">
        <v>262.16156813814075</v>
      </c>
      <c r="L19680" t="str">
        <f>TEXT(Orders[[#This Row],[date]],"MMM")</f>
        <v>May</v>
      </c>
    </row>
    <row r="19681" spans="1:12" x14ac:dyDescent="0.3">
      <c r="A19681" s="2">
        <v>45133</v>
      </c>
      <c r="B19681">
        <v>1000160</v>
      </c>
      <c r="C19681" t="s">
        <v>5687</v>
      </c>
      <c r="D19681" t="s">
        <v>3178</v>
      </c>
      <c r="E19681">
        <v>244.157568</v>
      </c>
      <c r="F19681">
        <v>808.09397760000024</v>
      </c>
      <c r="G19681" t="s">
        <v>329</v>
      </c>
      <c r="H19681" t="s">
        <v>45</v>
      </c>
      <c r="I19681" t="s">
        <v>46</v>
      </c>
      <c r="J19681">
        <v>563.93640960000027</v>
      </c>
      <c r="K19681">
        <v>230.97232423284964</v>
      </c>
      <c r="L19681" t="str">
        <f>TEXT(Orders[[#This Row],[date]],"MMM")</f>
        <v>Jul</v>
      </c>
    </row>
    <row r="19682" spans="1:12" x14ac:dyDescent="0.3">
      <c r="A19682" s="2">
        <v>45050</v>
      </c>
      <c r="B19682">
        <v>1001949</v>
      </c>
      <c r="C19682" t="s">
        <v>4705</v>
      </c>
      <c r="D19682" t="s">
        <v>3171</v>
      </c>
      <c r="E19682">
        <v>179.97760000000002</v>
      </c>
      <c r="F19682">
        <v>808.14656000000036</v>
      </c>
      <c r="G19682" t="s">
        <v>2265</v>
      </c>
      <c r="H19682" t="s">
        <v>19</v>
      </c>
      <c r="I19682" t="s">
        <v>20</v>
      </c>
      <c r="J19682">
        <v>628.16896000000031</v>
      </c>
      <c r="K19682">
        <v>349.02618992585758</v>
      </c>
      <c r="L19682" t="str">
        <f>TEXT(Orders[[#This Row],[date]],"MMM")</f>
        <v>May</v>
      </c>
    </row>
    <row r="19683" spans="1:12" x14ac:dyDescent="0.3">
      <c r="A19683" s="2">
        <v>45054</v>
      </c>
      <c r="B19683">
        <v>1000712</v>
      </c>
      <c r="C19683" t="s">
        <v>3507</v>
      </c>
      <c r="D19683" t="s">
        <v>3179</v>
      </c>
      <c r="E19683">
        <v>480.07699200000008</v>
      </c>
      <c r="F19683">
        <v>808.16985600000021</v>
      </c>
      <c r="G19683" t="s">
        <v>1006</v>
      </c>
      <c r="H19683" t="s">
        <v>88</v>
      </c>
      <c r="I19683" t="s">
        <v>36</v>
      </c>
      <c r="J19683">
        <v>328.09286400000013</v>
      </c>
      <c r="K19683">
        <v>68.341717988434667</v>
      </c>
      <c r="L19683" t="str">
        <f>TEXT(Orders[[#This Row],[date]],"MMM")</f>
        <v>May</v>
      </c>
    </row>
    <row r="19684" spans="1:12" x14ac:dyDescent="0.3">
      <c r="A19684" s="2">
        <v>45036</v>
      </c>
      <c r="B19684">
        <v>1000299</v>
      </c>
      <c r="C19684" t="s">
        <v>3665</v>
      </c>
      <c r="D19684" t="s">
        <v>3178</v>
      </c>
      <c r="E19684">
        <v>463.04332800000003</v>
      </c>
      <c r="F19684">
        <v>809.61678720000009</v>
      </c>
      <c r="G19684" t="s">
        <v>529</v>
      </c>
      <c r="H19684" t="s">
        <v>50</v>
      </c>
      <c r="I19684" t="s">
        <v>36</v>
      </c>
      <c r="J19684">
        <v>346.57345920000006</v>
      </c>
      <c r="K19684">
        <v>74.846874631999896</v>
      </c>
      <c r="L19684" t="str">
        <f>TEXT(Orders[[#This Row],[date]],"MMM")</f>
        <v>Apr</v>
      </c>
    </row>
    <row r="19685" spans="1:12" x14ac:dyDescent="0.3">
      <c r="A19685" s="2">
        <v>45162</v>
      </c>
      <c r="B19685">
        <v>1000216</v>
      </c>
      <c r="C19685" t="s">
        <v>5243</v>
      </c>
      <c r="D19685" t="s">
        <v>3171</v>
      </c>
      <c r="E19685">
        <v>134.29795200000004</v>
      </c>
      <c r="F19685">
        <v>810.3463680000001</v>
      </c>
      <c r="G19685" t="s">
        <v>412</v>
      </c>
      <c r="H19685" t="s">
        <v>35</v>
      </c>
      <c r="I19685" t="s">
        <v>36</v>
      </c>
      <c r="J19685">
        <v>676.04841600000009</v>
      </c>
      <c r="K19685">
        <v>503.39443448847226</v>
      </c>
      <c r="L19685" t="str">
        <f>TEXT(Orders[[#This Row],[date]],"MMM")</f>
        <v>Aug</v>
      </c>
    </row>
    <row r="19686" spans="1:12" x14ac:dyDescent="0.3">
      <c r="A19686" s="2">
        <v>45076</v>
      </c>
      <c r="B19686">
        <v>1000938</v>
      </c>
      <c r="C19686" t="s">
        <v>5564</v>
      </c>
      <c r="D19686" t="s">
        <v>3173</v>
      </c>
      <c r="E19686">
        <v>423.73440000000005</v>
      </c>
      <c r="F19686">
        <v>811.53496320000011</v>
      </c>
      <c r="G19686" t="s">
        <v>1244</v>
      </c>
      <c r="H19686" t="s">
        <v>69</v>
      </c>
      <c r="I19686" t="s">
        <v>46</v>
      </c>
      <c r="J19686">
        <v>387.80056320000006</v>
      </c>
      <c r="K19686">
        <v>91.51972631912821</v>
      </c>
      <c r="L19686" t="str">
        <f>TEXT(Orders[[#This Row],[date]],"MMM")</f>
        <v>May</v>
      </c>
    </row>
    <row r="19687" spans="1:12" x14ac:dyDescent="0.3">
      <c r="A19687" s="2">
        <v>45219</v>
      </c>
      <c r="B19687">
        <v>1000760</v>
      </c>
      <c r="C19687" t="s">
        <v>3413</v>
      </c>
      <c r="D19687" t="s">
        <v>3178</v>
      </c>
      <c r="E19687">
        <v>498.49574400000006</v>
      </c>
      <c r="F19687">
        <v>812.09356800000023</v>
      </c>
      <c r="G19687" t="s">
        <v>1056</v>
      </c>
      <c r="H19687" t="s">
        <v>30</v>
      </c>
      <c r="I19687" t="s">
        <v>13</v>
      </c>
      <c r="J19687">
        <v>313.59782400000017</v>
      </c>
      <c r="K19687">
        <v>62.908826760214055</v>
      </c>
      <c r="L19687" t="str">
        <f>TEXT(Orders[[#This Row],[date]],"MMM")</f>
        <v>Oct</v>
      </c>
    </row>
    <row r="19688" spans="1:12" x14ac:dyDescent="0.3">
      <c r="A19688" s="2">
        <v>45037</v>
      </c>
      <c r="B19688">
        <v>1006070</v>
      </c>
      <c r="C19688" t="s">
        <v>5512</v>
      </c>
      <c r="D19688" t="s">
        <v>3176</v>
      </c>
      <c r="E19688">
        <v>53.728000000000009</v>
      </c>
      <c r="F19688">
        <v>813.21407999999997</v>
      </c>
      <c r="G19688" t="s">
        <v>3039</v>
      </c>
      <c r="H19688" t="s">
        <v>19</v>
      </c>
      <c r="I19688" t="s">
        <v>20</v>
      </c>
      <c r="J19688">
        <v>759.4860799999999</v>
      </c>
      <c r="K19688">
        <v>1413.5759380583677</v>
      </c>
      <c r="L19688" t="str">
        <f>TEXT(Orders[[#This Row],[date]],"MMM")</f>
        <v>Apr</v>
      </c>
    </row>
    <row r="19689" spans="1:12" x14ac:dyDescent="0.3">
      <c r="A19689" s="2">
        <v>45063</v>
      </c>
      <c r="B19689">
        <v>1005883</v>
      </c>
      <c r="C19689" t="s">
        <v>5014</v>
      </c>
      <c r="D19689" t="s">
        <v>3173</v>
      </c>
      <c r="E19689">
        <v>108.08400000000002</v>
      </c>
      <c r="F19689">
        <v>813.21407999999997</v>
      </c>
      <c r="G19689" t="s">
        <v>3115</v>
      </c>
      <c r="H19689" t="s">
        <v>75</v>
      </c>
      <c r="I19689" t="s">
        <v>46</v>
      </c>
      <c r="J19689">
        <v>705.13007999999991</v>
      </c>
      <c r="K19689">
        <v>652.3908071499942</v>
      </c>
      <c r="L19689" t="str">
        <f>TEXT(Orders[[#This Row],[date]],"MMM")</f>
        <v>May</v>
      </c>
    </row>
    <row r="19690" spans="1:12" x14ac:dyDescent="0.3">
      <c r="A19690" s="2">
        <v>45156</v>
      </c>
      <c r="B19690">
        <v>1000823</v>
      </c>
      <c r="C19690" t="s">
        <v>5208</v>
      </c>
      <c r="D19690" t="s">
        <v>3178</v>
      </c>
      <c r="E19690">
        <v>401.51347200000009</v>
      </c>
      <c r="F19690">
        <v>813.25920000000008</v>
      </c>
      <c r="G19690" t="s">
        <v>1122</v>
      </c>
      <c r="H19690" t="s">
        <v>54</v>
      </c>
      <c r="I19690" t="s">
        <v>20</v>
      </c>
      <c r="J19690">
        <v>411.74572799999999</v>
      </c>
      <c r="K19690">
        <v>102.54842158820512</v>
      </c>
      <c r="L19690" t="str">
        <f>TEXT(Orders[[#This Row],[date]],"MMM")</f>
        <v>Aug</v>
      </c>
    </row>
    <row r="19691" spans="1:12" x14ac:dyDescent="0.3">
      <c r="A19691" s="2">
        <v>45234</v>
      </c>
      <c r="B19691">
        <v>1000939</v>
      </c>
      <c r="C19691" t="s">
        <v>5559</v>
      </c>
      <c r="D19691" t="s">
        <v>3178</v>
      </c>
      <c r="E19691">
        <v>581.6640000000001</v>
      </c>
      <c r="F19691">
        <v>813.53051520000008</v>
      </c>
      <c r="G19691" t="s">
        <v>1245</v>
      </c>
      <c r="H19691" t="s">
        <v>26</v>
      </c>
      <c r="I19691" t="s">
        <v>13</v>
      </c>
      <c r="J19691">
        <v>231.86651519999998</v>
      </c>
      <c r="K19691">
        <v>39.862620894537045</v>
      </c>
      <c r="L19691" t="str">
        <f>TEXT(Orders[[#This Row],[date]],"MMM")</f>
        <v>Nov</v>
      </c>
    </row>
    <row r="19692" spans="1:12" x14ac:dyDescent="0.3">
      <c r="A19692" s="2">
        <v>44931</v>
      </c>
      <c r="B19692">
        <v>1000856</v>
      </c>
      <c r="C19692" t="s">
        <v>4287</v>
      </c>
      <c r="D19692" t="s">
        <v>3177</v>
      </c>
      <c r="E19692">
        <v>381.69561600000003</v>
      </c>
      <c r="F19692">
        <v>813.59865600000023</v>
      </c>
      <c r="G19692" t="s">
        <v>1156</v>
      </c>
      <c r="H19692" t="s">
        <v>69</v>
      </c>
      <c r="I19692" t="s">
        <v>46</v>
      </c>
      <c r="J19692">
        <v>431.9030400000002</v>
      </c>
      <c r="K19692">
        <v>113.15378586899992</v>
      </c>
      <c r="L19692" t="str">
        <f>TEXT(Orders[[#This Row],[date]],"MMM")</f>
        <v>Jan</v>
      </c>
    </row>
    <row r="19693" spans="1:12" x14ac:dyDescent="0.3">
      <c r="A19693" s="2">
        <v>44961</v>
      </c>
      <c r="B19693">
        <v>1000909</v>
      </c>
      <c r="C19693" t="s">
        <v>5544</v>
      </c>
      <c r="D19693" t="s">
        <v>3173</v>
      </c>
      <c r="E19693">
        <v>679.48416000000009</v>
      </c>
      <c r="F19693">
        <v>813.92163840000023</v>
      </c>
      <c r="G19693" t="s">
        <v>1213</v>
      </c>
      <c r="H19693" t="s">
        <v>88</v>
      </c>
      <c r="I19693" t="s">
        <v>36</v>
      </c>
      <c r="J19693">
        <v>134.43747840000015</v>
      </c>
      <c r="K19693">
        <v>19.785226251631848</v>
      </c>
      <c r="L19693" t="str">
        <f>TEXT(Orders[[#This Row],[date]],"MMM")</f>
        <v>Feb</v>
      </c>
    </row>
    <row r="19694" spans="1:12" x14ac:dyDescent="0.3">
      <c r="A19694" s="2">
        <v>45053</v>
      </c>
      <c r="B19694">
        <v>1000634</v>
      </c>
      <c r="C19694" t="s">
        <v>5382</v>
      </c>
      <c r="D19694" t="s">
        <v>3176</v>
      </c>
      <c r="E19694">
        <v>687.67315200000007</v>
      </c>
      <c r="F19694">
        <v>813.96906239999998</v>
      </c>
      <c r="G19694" t="s">
        <v>922</v>
      </c>
      <c r="H19694" t="s">
        <v>26</v>
      </c>
      <c r="I19694" t="s">
        <v>13</v>
      </c>
      <c r="J19694">
        <v>126.29591039999991</v>
      </c>
      <c r="K19694">
        <v>18.365688704391921</v>
      </c>
      <c r="L19694" t="str">
        <f>TEXT(Orders[[#This Row],[date]],"MMM")</f>
        <v>May</v>
      </c>
    </row>
    <row r="19695" spans="1:12" x14ac:dyDescent="0.3">
      <c r="A19695" s="2">
        <v>45128</v>
      </c>
      <c r="B19695">
        <v>1000479</v>
      </c>
      <c r="C19695" t="s">
        <v>3892</v>
      </c>
      <c r="D19695" t="s">
        <v>3179</v>
      </c>
      <c r="E19695">
        <v>684.24268800000004</v>
      </c>
      <c r="F19695">
        <v>813.99552000000006</v>
      </c>
      <c r="G19695" t="s">
        <v>751</v>
      </c>
      <c r="H19695" t="s">
        <v>35</v>
      </c>
      <c r="I19695" t="s">
        <v>36</v>
      </c>
      <c r="J19695">
        <v>129.75283200000001</v>
      </c>
      <c r="K19695">
        <v>18.962984080876289</v>
      </c>
      <c r="L19695" t="str">
        <f>TEXT(Orders[[#This Row],[date]],"MMM")</f>
        <v>Jul</v>
      </c>
    </row>
    <row r="19696" spans="1:12" x14ac:dyDescent="0.3">
      <c r="A19696" s="2">
        <v>45233</v>
      </c>
      <c r="B19696">
        <v>1000908</v>
      </c>
      <c r="C19696" t="s">
        <v>5629</v>
      </c>
      <c r="D19696" t="s">
        <v>3174</v>
      </c>
      <c r="E19696">
        <v>233.26272000000006</v>
      </c>
      <c r="F19696">
        <v>816.22394880000013</v>
      </c>
      <c r="G19696" t="s">
        <v>1212</v>
      </c>
      <c r="H19696" t="s">
        <v>75</v>
      </c>
      <c r="I19696" t="s">
        <v>46</v>
      </c>
      <c r="J19696">
        <v>582.96122880000007</v>
      </c>
      <c r="K19696">
        <v>249.91615839856448</v>
      </c>
      <c r="L19696" t="str">
        <f>TEXT(Orders[[#This Row],[date]],"MMM")</f>
        <v>Nov</v>
      </c>
    </row>
    <row r="19697" spans="1:12" x14ac:dyDescent="0.3">
      <c r="A19697" s="2">
        <v>45052</v>
      </c>
      <c r="B19697">
        <v>1000857</v>
      </c>
      <c r="C19697" t="s">
        <v>3985</v>
      </c>
      <c r="D19697" t="s">
        <v>3179</v>
      </c>
      <c r="E19697">
        <v>331.6826880000001</v>
      </c>
      <c r="F19697">
        <v>816.56889600000034</v>
      </c>
      <c r="G19697" t="s">
        <v>1157</v>
      </c>
      <c r="H19697" t="s">
        <v>30</v>
      </c>
      <c r="I19697" t="s">
        <v>13</v>
      </c>
      <c r="J19697">
        <v>484.88620800000024</v>
      </c>
      <c r="K19697">
        <v>146.18978485847296</v>
      </c>
      <c r="L19697" t="str">
        <f>TEXT(Orders[[#This Row],[date]],"MMM")</f>
        <v>May</v>
      </c>
    </row>
    <row r="19698" spans="1:12" x14ac:dyDescent="0.3">
      <c r="A19698" s="2">
        <v>45057</v>
      </c>
      <c r="B19698">
        <v>1000158</v>
      </c>
      <c r="C19698" t="s">
        <v>3285</v>
      </c>
      <c r="D19698" t="s">
        <v>3178</v>
      </c>
      <c r="E19698">
        <v>266.27616000000006</v>
      </c>
      <c r="F19698">
        <v>817.0476288000001</v>
      </c>
      <c r="G19698" t="s">
        <v>325</v>
      </c>
      <c r="H19698" t="s">
        <v>57</v>
      </c>
      <c r="I19698" t="s">
        <v>20</v>
      </c>
      <c r="J19698">
        <v>550.77146880000009</v>
      </c>
      <c r="K19698">
        <v>206.8422005184392</v>
      </c>
      <c r="L19698" t="str">
        <f>TEXT(Orders[[#This Row],[date]],"MMM")</f>
        <v>May</v>
      </c>
    </row>
    <row r="19699" spans="1:12" x14ac:dyDescent="0.3">
      <c r="A19699" s="2">
        <v>44931</v>
      </c>
      <c r="B19699">
        <v>1000238</v>
      </c>
      <c r="C19699" t="s">
        <v>5425</v>
      </c>
      <c r="D19699" t="s">
        <v>3173</v>
      </c>
      <c r="E19699">
        <v>280.76140800000002</v>
      </c>
      <c r="F19699">
        <v>818.00459520000027</v>
      </c>
      <c r="G19699" t="s">
        <v>444</v>
      </c>
      <c r="H19699" t="s">
        <v>54</v>
      </c>
      <c r="I19699" t="s">
        <v>20</v>
      </c>
      <c r="J19699">
        <v>537.24318720000019</v>
      </c>
      <c r="K19699">
        <v>191.3522200316078</v>
      </c>
      <c r="L19699" t="str">
        <f>TEXT(Orders[[#This Row],[date]],"MMM")</f>
        <v>Jan</v>
      </c>
    </row>
    <row r="19700" spans="1:12" x14ac:dyDescent="0.3">
      <c r="A19700" s="2">
        <v>45231</v>
      </c>
      <c r="B19700">
        <v>1000359</v>
      </c>
      <c r="C19700" t="s">
        <v>3744</v>
      </c>
      <c r="D19700" t="s">
        <v>3176</v>
      </c>
      <c r="E19700">
        <v>675.22156800000005</v>
      </c>
      <c r="F19700">
        <v>818.14636800000017</v>
      </c>
      <c r="G19700" t="s">
        <v>606</v>
      </c>
      <c r="H19700" t="s">
        <v>50</v>
      </c>
      <c r="I19700" t="s">
        <v>36</v>
      </c>
      <c r="J19700">
        <v>142.92480000000012</v>
      </c>
      <c r="K19700">
        <v>21.16709636858047</v>
      </c>
      <c r="L19700" t="str">
        <f>TEXT(Orders[[#This Row],[date]],"MMM")</f>
        <v>Nov</v>
      </c>
    </row>
    <row r="19701" spans="1:12" x14ac:dyDescent="0.3">
      <c r="A19701" s="2">
        <v>45124</v>
      </c>
      <c r="B19701">
        <v>1000316</v>
      </c>
      <c r="C19701" t="s">
        <v>5561</v>
      </c>
      <c r="D19701" t="s">
        <v>3175</v>
      </c>
      <c r="E19701">
        <v>684.16224000000011</v>
      </c>
      <c r="F19701">
        <v>818.24296320000008</v>
      </c>
      <c r="G19701" t="s">
        <v>549</v>
      </c>
      <c r="H19701" t="s">
        <v>57</v>
      </c>
      <c r="I19701" t="s">
        <v>20</v>
      </c>
      <c r="J19701">
        <v>134.08072319999997</v>
      </c>
      <c r="K19701">
        <v>19.597796452490559</v>
      </c>
      <c r="L19701" t="str">
        <f>TEXT(Orders[[#This Row],[date]],"MMM")</f>
        <v>Jul</v>
      </c>
    </row>
    <row r="19702" spans="1:12" x14ac:dyDescent="0.3">
      <c r="A19702" s="2">
        <v>45215</v>
      </c>
      <c r="B19702">
        <v>1000312</v>
      </c>
      <c r="C19702" t="s">
        <v>5858</v>
      </c>
      <c r="D19702" t="s">
        <v>3172</v>
      </c>
      <c r="E19702">
        <v>529.89945599999999</v>
      </c>
      <c r="F19702">
        <v>818.43914880000023</v>
      </c>
      <c r="G19702" t="s">
        <v>544</v>
      </c>
      <c r="H19702" t="s">
        <v>35</v>
      </c>
      <c r="I19702" t="s">
        <v>36</v>
      </c>
      <c r="J19702">
        <v>288.53969280000024</v>
      </c>
      <c r="K19702">
        <v>54.451781282825138</v>
      </c>
      <c r="L19702" t="str">
        <f>TEXT(Orders[[#This Row],[date]],"MMM")</f>
        <v>Oct</v>
      </c>
    </row>
    <row r="19703" spans="1:12" x14ac:dyDescent="0.3">
      <c r="A19703" s="2">
        <v>45246</v>
      </c>
      <c r="B19703">
        <v>1000221</v>
      </c>
      <c r="C19703" t="s">
        <v>3559</v>
      </c>
      <c r="D19703" t="s">
        <v>3172</v>
      </c>
      <c r="E19703">
        <v>145.87612799999999</v>
      </c>
      <c r="F19703">
        <v>818.44239360000017</v>
      </c>
      <c r="G19703" t="s">
        <v>418</v>
      </c>
      <c r="H19703" t="s">
        <v>69</v>
      </c>
      <c r="I19703" t="s">
        <v>46</v>
      </c>
      <c r="J19703">
        <v>672.56626560000018</v>
      </c>
      <c r="K19703">
        <v>461.05300080353118</v>
      </c>
      <c r="L19703" t="str">
        <f>TEXT(Orders[[#This Row],[date]],"MMM")</f>
        <v>Nov</v>
      </c>
    </row>
    <row r="19704" spans="1:12" x14ac:dyDescent="0.3">
      <c r="A19704" s="2">
        <v>45018</v>
      </c>
      <c r="B19704">
        <v>1000556</v>
      </c>
      <c r="C19704" t="s">
        <v>3986</v>
      </c>
      <c r="D19704" t="s">
        <v>3177</v>
      </c>
      <c r="E19704">
        <v>544.66560000000004</v>
      </c>
      <c r="F19704">
        <v>818.85648000000015</v>
      </c>
      <c r="G19704" t="s">
        <v>836</v>
      </c>
      <c r="H19704" t="s">
        <v>69</v>
      </c>
      <c r="I19704" t="s">
        <v>46</v>
      </c>
      <c r="J19704">
        <v>274.19088000000011</v>
      </c>
      <c r="K19704">
        <v>50.341141426959965</v>
      </c>
      <c r="L19704" t="str">
        <f>TEXT(Orders[[#This Row],[date]],"MMM")</f>
        <v>Apr</v>
      </c>
    </row>
    <row r="19705" spans="1:12" x14ac:dyDescent="0.3">
      <c r="A19705" s="2">
        <v>45137</v>
      </c>
      <c r="B19705">
        <v>1005670</v>
      </c>
      <c r="C19705" t="s">
        <v>4200</v>
      </c>
      <c r="D19705" t="s">
        <v>3177</v>
      </c>
      <c r="E19705">
        <v>19.512</v>
      </c>
      <c r="F19705">
        <v>818.95104000000003</v>
      </c>
      <c r="G19705" t="s">
        <v>2208</v>
      </c>
      <c r="H19705" t="s">
        <v>35</v>
      </c>
      <c r="I19705" t="s">
        <v>36</v>
      </c>
      <c r="J19705">
        <v>799.43903999999998</v>
      </c>
      <c r="K19705">
        <v>4097.1660516605161</v>
      </c>
      <c r="L19705" t="str">
        <f>TEXT(Orders[[#This Row],[date]],"MMM")</f>
        <v>Jul</v>
      </c>
    </row>
    <row r="19706" spans="1:12" x14ac:dyDescent="0.3">
      <c r="A19706" s="2">
        <v>45200</v>
      </c>
      <c r="B19706">
        <v>1005565</v>
      </c>
      <c r="C19706" t="s">
        <v>5477</v>
      </c>
      <c r="D19706" t="s">
        <v>3176</v>
      </c>
      <c r="E19706">
        <v>159.21200000000002</v>
      </c>
      <c r="F19706">
        <v>818.95104000000003</v>
      </c>
      <c r="G19706" t="s">
        <v>3029</v>
      </c>
      <c r="H19706" t="s">
        <v>88</v>
      </c>
      <c r="I19706" t="s">
        <v>36</v>
      </c>
      <c r="J19706">
        <v>659.73904000000005</v>
      </c>
      <c r="K19706">
        <v>414.37771022284755</v>
      </c>
      <c r="L19706" t="str">
        <f>TEXT(Orders[[#This Row],[date]],"MMM")</f>
        <v>Oct</v>
      </c>
    </row>
    <row r="19707" spans="1:12" x14ac:dyDescent="0.3">
      <c r="A19707" s="2">
        <v>45204</v>
      </c>
      <c r="B19707">
        <v>1000686</v>
      </c>
      <c r="C19707" t="s">
        <v>5699</v>
      </c>
      <c r="D19707" t="s">
        <v>3180</v>
      </c>
      <c r="E19707">
        <v>319.18464000000006</v>
      </c>
      <c r="F19707">
        <v>819.16723200000001</v>
      </c>
      <c r="G19707" t="s">
        <v>978</v>
      </c>
      <c r="H19707" t="s">
        <v>19</v>
      </c>
      <c r="I19707" t="s">
        <v>20</v>
      </c>
      <c r="J19707">
        <v>499.98259199999995</v>
      </c>
      <c r="K19707">
        <v>156.64368811732291</v>
      </c>
      <c r="L19707" t="str">
        <f>TEXT(Orders[[#This Row],[date]],"MMM")</f>
        <v>Oct</v>
      </c>
    </row>
    <row r="19708" spans="1:12" x14ac:dyDescent="0.3">
      <c r="A19708" s="2">
        <v>45117</v>
      </c>
      <c r="B19708">
        <v>1000796</v>
      </c>
      <c r="C19708" t="s">
        <v>5887</v>
      </c>
      <c r="D19708" t="s">
        <v>3178</v>
      </c>
      <c r="E19708">
        <v>610.28352000000007</v>
      </c>
      <c r="F19708">
        <v>819.49171200000023</v>
      </c>
      <c r="G19708" t="s">
        <v>1094</v>
      </c>
      <c r="H19708" t="s">
        <v>35</v>
      </c>
      <c r="I19708" t="s">
        <v>36</v>
      </c>
      <c r="J19708">
        <v>209.20819200000017</v>
      </c>
      <c r="K19708">
        <v>34.280491795026705</v>
      </c>
      <c r="L19708" t="str">
        <f>TEXT(Orders[[#This Row],[date]],"MMM")</f>
        <v>Jul</v>
      </c>
    </row>
    <row r="19709" spans="1:12" x14ac:dyDescent="0.3">
      <c r="A19709" s="2">
        <v>44977</v>
      </c>
      <c r="B19709">
        <v>1000317</v>
      </c>
      <c r="C19709" t="s">
        <v>5074</v>
      </c>
      <c r="D19709" t="s">
        <v>3173</v>
      </c>
      <c r="E19709">
        <v>389.15347200000002</v>
      </c>
      <c r="F19709">
        <v>819.88433280000015</v>
      </c>
      <c r="G19709" t="s">
        <v>550</v>
      </c>
      <c r="H19709" t="s">
        <v>57</v>
      </c>
      <c r="I19709" t="s">
        <v>20</v>
      </c>
      <c r="J19709">
        <v>430.73086080000013</v>
      </c>
      <c r="K19709">
        <v>110.68405957842774</v>
      </c>
      <c r="L19709" t="str">
        <f>TEXT(Orders[[#This Row],[date]],"MMM")</f>
        <v>Feb</v>
      </c>
    </row>
    <row r="19710" spans="1:12" x14ac:dyDescent="0.3">
      <c r="A19710" s="2">
        <v>45194</v>
      </c>
      <c r="B19710">
        <v>1000620</v>
      </c>
      <c r="C19710" t="s">
        <v>5101</v>
      </c>
      <c r="D19710" t="s">
        <v>3175</v>
      </c>
      <c r="E19710">
        <v>364.86720000000014</v>
      </c>
      <c r="F19710">
        <v>820.31938560000015</v>
      </c>
      <c r="G19710" t="s">
        <v>908</v>
      </c>
      <c r="H19710" t="s">
        <v>57</v>
      </c>
      <c r="I19710" t="s">
        <v>20</v>
      </c>
      <c r="J19710">
        <v>455.45218560000001</v>
      </c>
      <c r="K19710">
        <v>124.82683716157545</v>
      </c>
      <c r="L19710" t="str">
        <f>TEXT(Orders[[#This Row],[date]],"MMM")</f>
        <v>Sep</v>
      </c>
    </row>
    <row r="19711" spans="1:12" x14ac:dyDescent="0.3">
      <c r="A19711" s="2">
        <v>45109</v>
      </c>
      <c r="B19711">
        <v>1003043</v>
      </c>
      <c r="C19711" t="s">
        <v>4012</v>
      </c>
      <c r="D19711" t="s">
        <v>3173</v>
      </c>
      <c r="E19711">
        <v>171.45920000000001</v>
      </c>
      <c r="F19711">
        <v>820.51215999999999</v>
      </c>
      <c r="G19711" t="s">
        <v>2048</v>
      </c>
      <c r="H19711" t="s">
        <v>88</v>
      </c>
      <c r="I19711" t="s">
        <v>36</v>
      </c>
      <c r="J19711">
        <v>649.05295999999998</v>
      </c>
      <c r="K19711">
        <v>378.54659300871572</v>
      </c>
      <c r="L19711" t="str">
        <f>TEXT(Orders[[#This Row],[date]],"MMM")</f>
        <v>Jul</v>
      </c>
    </row>
    <row r="19712" spans="1:12" x14ac:dyDescent="0.3">
      <c r="A19712" s="2">
        <v>45087</v>
      </c>
      <c r="B19712">
        <v>1000714</v>
      </c>
      <c r="C19712" t="s">
        <v>3560</v>
      </c>
      <c r="D19712" t="s">
        <v>3176</v>
      </c>
      <c r="E19712">
        <v>417.72038400000014</v>
      </c>
      <c r="F19712">
        <v>820.55251200000021</v>
      </c>
      <c r="G19712" t="s">
        <v>1008</v>
      </c>
      <c r="H19712" t="s">
        <v>12</v>
      </c>
      <c r="I19712" t="s">
        <v>13</v>
      </c>
      <c r="J19712">
        <v>402.83212800000007</v>
      </c>
      <c r="K19712">
        <v>96.435832061286234</v>
      </c>
      <c r="L19712" t="str">
        <f>TEXT(Orders[[#This Row],[date]],"MMM")</f>
        <v>Jun</v>
      </c>
    </row>
    <row r="19713" spans="1:12" x14ac:dyDescent="0.3">
      <c r="A19713" s="2">
        <v>44997</v>
      </c>
      <c r="B19713">
        <v>1000705</v>
      </c>
      <c r="C19713" t="s">
        <v>4147</v>
      </c>
      <c r="D19713" t="s">
        <v>3175</v>
      </c>
      <c r="E19713">
        <v>611.95276800000011</v>
      </c>
      <c r="F19713">
        <v>821.55840000000023</v>
      </c>
      <c r="G19713" t="s">
        <v>999</v>
      </c>
      <c r="H19713" t="s">
        <v>19</v>
      </c>
      <c r="I19713" t="s">
        <v>20</v>
      </c>
      <c r="J19713">
        <v>209.60563200000013</v>
      </c>
      <c r="K19713">
        <v>34.251929717556258</v>
      </c>
      <c r="L19713" t="str">
        <f>TEXT(Orders[[#This Row],[date]],"MMM")</f>
        <v>Mar</v>
      </c>
    </row>
    <row r="19714" spans="1:12" x14ac:dyDescent="0.3">
      <c r="A19714" s="2">
        <v>45172</v>
      </c>
      <c r="B19714">
        <v>1000291</v>
      </c>
      <c r="C19714" t="s">
        <v>3653</v>
      </c>
      <c r="D19714" t="s">
        <v>3180</v>
      </c>
      <c r="E19714">
        <v>375.21792000000005</v>
      </c>
      <c r="F19714">
        <v>821.73312000000033</v>
      </c>
      <c r="G19714" t="s">
        <v>518</v>
      </c>
      <c r="H19714" t="s">
        <v>57</v>
      </c>
      <c r="I19714" t="s">
        <v>20</v>
      </c>
      <c r="J19714">
        <v>446.51520000000028</v>
      </c>
      <c r="K19714">
        <v>119.0015658100765</v>
      </c>
      <c r="L19714" t="str">
        <f>TEXT(Orders[[#This Row],[date]],"MMM")</f>
        <v>Sep</v>
      </c>
    </row>
    <row r="19715" spans="1:12" x14ac:dyDescent="0.3">
      <c r="A19715" s="2">
        <v>45271</v>
      </c>
      <c r="B19715">
        <v>1000987</v>
      </c>
      <c r="C19715" t="s">
        <v>3651</v>
      </c>
      <c r="D19715" t="s">
        <v>3176</v>
      </c>
      <c r="E19715">
        <v>445.84896000000009</v>
      </c>
      <c r="F19715">
        <v>822.44847360000006</v>
      </c>
      <c r="G19715" t="s">
        <v>1293</v>
      </c>
      <c r="H19715" t="s">
        <v>75</v>
      </c>
      <c r="I19715" t="s">
        <v>46</v>
      </c>
      <c r="J19715">
        <v>376.59951359999997</v>
      </c>
      <c r="K19715">
        <v>84.467958296908421</v>
      </c>
      <c r="L19715" t="str">
        <f>TEXT(Orders[[#This Row],[date]],"MMM")</f>
        <v>Dec</v>
      </c>
    </row>
    <row r="19716" spans="1:12" x14ac:dyDescent="0.3">
      <c r="A19716" s="2">
        <v>44953</v>
      </c>
      <c r="B19716">
        <v>1000180</v>
      </c>
      <c r="C19716" t="s">
        <v>3504</v>
      </c>
      <c r="D19716" t="s">
        <v>3178</v>
      </c>
      <c r="E19716">
        <v>266.37734399999999</v>
      </c>
      <c r="F19716">
        <v>822.51985920000016</v>
      </c>
      <c r="G19716" t="s">
        <v>359</v>
      </c>
      <c r="H19716" t="s">
        <v>54</v>
      </c>
      <c r="I19716" t="s">
        <v>20</v>
      </c>
      <c r="J19716">
        <v>556.14251520000016</v>
      </c>
      <c r="K19716">
        <v>208.77996110660226</v>
      </c>
      <c r="L19716" t="str">
        <f>TEXT(Orders[[#This Row],[date]],"MMM")</f>
        <v>Jan</v>
      </c>
    </row>
    <row r="19717" spans="1:12" x14ac:dyDescent="0.3">
      <c r="A19717" s="2">
        <v>45061</v>
      </c>
      <c r="B19717">
        <v>1000518</v>
      </c>
      <c r="C19717" t="s">
        <v>3816</v>
      </c>
      <c r="D19717" t="s">
        <v>3177</v>
      </c>
      <c r="E19717">
        <v>472.99814400000008</v>
      </c>
      <c r="F19717">
        <v>822.8338560000002</v>
      </c>
      <c r="G19717" t="s">
        <v>795</v>
      </c>
      <c r="H19717" t="s">
        <v>69</v>
      </c>
      <c r="I19717" t="s">
        <v>46</v>
      </c>
      <c r="J19717">
        <v>349.83571200000011</v>
      </c>
      <c r="K19717">
        <v>73.961328693924017</v>
      </c>
      <c r="L19717" t="str">
        <f>TEXT(Orders[[#This Row],[date]],"MMM")</f>
        <v>May</v>
      </c>
    </row>
    <row r="19718" spans="1:12" x14ac:dyDescent="0.3">
      <c r="A19718" s="2">
        <v>45280</v>
      </c>
      <c r="B19718">
        <v>1000477</v>
      </c>
      <c r="C19718" t="s">
        <v>5162</v>
      </c>
      <c r="D19718" t="s">
        <v>3179</v>
      </c>
      <c r="E19718">
        <v>686.20684800000015</v>
      </c>
      <c r="F19718">
        <v>823.64256000000034</v>
      </c>
      <c r="G19718" t="s">
        <v>749</v>
      </c>
      <c r="H19718" t="s">
        <v>12</v>
      </c>
      <c r="I19718" t="s">
        <v>13</v>
      </c>
      <c r="J19718">
        <v>137.43571200000019</v>
      </c>
      <c r="K19718">
        <v>20.028321256275216</v>
      </c>
      <c r="L19718" t="str">
        <f>TEXT(Orders[[#This Row],[date]],"MMM")</f>
        <v>Dec</v>
      </c>
    </row>
    <row r="19719" spans="1:12" x14ac:dyDescent="0.3">
      <c r="A19719" s="2">
        <v>44958</v>
      </c>
      <c r="B19719">
        <v>1001394</v>
      </c>
      <c r="C19719" t="s">
        <v>3420</v>
      </c>
      <c r="D19719" t="s">
        <v>3177</v>
      </c>
      <c r="E19719">
        <v>627.86457600000006</v>
      </c>
      <c r="F19719">
        <v>823.77318400000024</v>
      </c>
      <c r="G19719" t="s">
        <v>1708</v>
      </c>
      <c r="H19719" t="s">
        <v>35</v>
      </c>
      <c r="I19719" t="s">
        <v>36</v>
      </c>
      <c r="J19719">
        <v>195.90860800000019</v>
      </c>
      <c r="K19719">
        <v>31.202366798282338</v>
      </c>
      <c r="L19719" t="str">
        <f>TEXT(Orders[[#This Row],[date]],"MMM")</f>
        <v>Feb</v>
      </c>
    </row>
    <row r="19720" spans="1:12" x14ac:dyDescent="0.3">
      <c r="A19720" s="2">
        <v>45183</v>
      </c>
      <c r="B19720">
        <v>1004215</v>
      </c>
      <c r="C19720" t="s">
        <v>4305</v>
      </c>
      <c r="D19720" t="s">
        <v>3173</v>
      </c>
      <c r="E19720">
        <v>229.84320000000002</v>
      </c>
      <c r="F19720">
        <v>823.78712000000019</v>
      </c>
      <c r="G19720" t="s">
        <v>1177</v>
      </c>
      <c r="H19720" t="s">
        <v>54</v>
      </c>
      <c r="I19720" t="s">
        <v>20</v>
      </c>
      <c r="J19720">
        <v>593.94392000000016</v>
      </c>
      <c r="K19720">
        <v>258.41265697658235</v>
      </c>
      <c r="L19720" t="str">
        <f>TEXT(Orders[[#This Row],[date]],"MMM")</f>
        <v>Sep</v>
      </c>
    </row>
    <row r="19721" spans="1:12" x14ac:dyDescent="0.3">
      <c r="A19721" s="2">
        <v>45041</v>
      </c>
      <c r="B19721">
        <v>1000434</v>
      </c>
      <c r="C19721" t="s">
        <v>3837</v>
      </c>
      <c r="D19721" t="s">
        <v>3180</v>
      </c>
      <c r="E19721">
        <v>239.30150400000002</v>
      </c>
      <c r="F19721">
        <v>824.18668800000012</v>
      </c>
      <c r="G19721" t="s">
        <v>698</v>
      </c>
      <c r="H19721" t="s">
        <v>69</v>
      </c>
      <c r="I19721" t="s">
        <v>46</v>
      </c>
      <c r="J19721">
        <v>584.88518400000009</v>
      </c>
      <c r="K19721">
        <v>244.41350105346604</v>
      </c>
      <c r="L19721" t="str">
        <f>TEXT(Orders[[#This Row],[date]],"MMM")</f>
        <v>Apr</v>
      </c>
    </row>
    <row r="19722" spans="1:12" x14ac:dyDescent="0.3">
      <c r="A19722" s="2">
        <v>45057</v>
      </c>
      <c r="B19722">
        <v>1006176</v>
      </c>
      <c r="C19722" t="s">
        <v>5577</v>
      </c>
      <c r="D19722" t="s">
        <v>3178</v>
      </c>
      <c r="E19722">
        <v>69.380000000000024</v>
      </c>
      <c r="F19722">
        <v>824.6880000000001</v>
      </c>
      <c r="G19722" t="s">
        <v>2469</v>
      </c>
      <c r="H19722" t="s">
        <v>69</v>
      </c>
      <c r="I19722" t="s">
        <v>46</v>
      </c>
      <c r="J19722">
        <v>755.30800000000011</v>
      </c>
      <c r="K19722">
        <v>1088.6537907177858</v>
      </c>
      <c r="L19722" t="str">
        <f>TEXT(Orders[[#This Row],[date]],"MMM")</f>
        <v>May</v>
      </c>
    </row>
    <row r="19723" spans="1:12" x14ac:dyDescent="0.3">
      <c r="A19723" s="2">
        <v>45125</v>
      </c>
      <c r="B19723">
        <v>1000800</v>
      </c>
      <c r="C19723" t="s">
        <v>5775</v>
      </c>
      <c r="D19723" t="s">
        <v>3172</v>
      </c>
      <c r="E19723">
        <v>277.12051200000002</v>
      </c>
      <c r="F19723">
        <v>825.09523200000012</v>
      </c>
      <c r="G19723" t="s">
        <v>1098</v>
      </c>
      <c r="H19723" t="s">
        <v>69</v>
      </c>
      <c r="I19723" t="s">
        <v>46</v>
      </c>
      <c r="J19723">
        <v>547.97472000000016</v>
      </c>
      <c r="K19723">
        <v>197.73878015929768</v>
      </c>
      <c r="L19723" t="str">
        <f>TEXT(Orders[[#This Row],[date]],"MMM")</f>
        <v>Jul</v>
      </c>
    </row>
    <row r="19724" spans="1:12" x14ac:dyDescent="0.3">
      <c r="A19724" s="2">
        <v>45057</v>
      </c>
      <c r="B19724">
        <v>1000957</v>
      </c>
      <c r="C19724" t="s">
        <v>5806</v>
      </c>
      <c r="D19724" t="s">
        <v>3178</v>
      </c>
      <c r="E19724">
        <v>498.73344000000009</v>
      </c>
      <c r="F19724">
        <v>825.40598399999999</v>
      </c>
      <c r="G19724" t="s">
        <v>1263</v>
      </c>
      <c r="H19724" t="s">
        <v>57</v>
      </c>
      <c r="I19724" t="s">
        <v>20</v>
      </c>
      <c r="J19724">
        <v>326.6725439999999</v>
      </c>
      <c r="K19724">
        <v>65.500429247334978</v>
      </c>
      <c r="L19724" t="str">
        <f>TEXT(Orders[[#This Row],[date]],"MMM")</f>
        <v>May</v>
      </c>
    </row>
    <row r="19725" spans="1:12" x14ac:dyDescent="0.3">
      <c r="A19725" s="2">
        <v>44974</v>
      </c>
      <c r="B19725">
        <v>1000970</v>
      </c>
      <c r="C19725" t="s">
        <v>3636</v>
      </c>
      <c r="D19725" t="s">
        <v>3180</v>
      </c>
      <c r="E19725">
        <v>400.04736000000003</v>
      </c>
      <c r="F19725">
        <v>825.73271040000009</v>
      </c>
      <c r="G19725" t="s">
        <v>1276</v>
      </c>
      <c r="H19725" t="s">
        <v>12</v>
      </c>
      <c r="I19725" t="s">
        <v>13</v>
      </c>
      <c r="J19725">
        <v>425.68535040000006</v>
      </c>
      <c r="K19725">
        <v>106.40873880532547</v>
      </c>
      <c r="L19725" t="str">
        <f>TEXT(Orders[[#This Row],[date]],"MMM")</f>
        <v>Feb</v>
      </c>
    </row>
    <row r="19726" spans="1:12" x14ac:dyDescent="0.3">
      <c r="A19726" s="2">
        <v>44959</v>
      </c>
      <c r="B19726">
        <v>1000147</v>
      </c>
      <c r="C19726" t="s">
        <v>5103</v>
      </c>
      <c r="D19726" t="s">
        <v>3175</v>
      </c>
      <c r="E19726">
        <v>359.5639680000001</v>
      </c>
      <c r="F19726">
        <v>825.8265600000002</v>
      </c>
      <c r="G19726" t="s">
        <v>307</v>
      </c>
      <c r="H19726" t="s">
        <v>57</v>
      </c>
      <c r="I19726" t="s">
        <v>20</v>
      </c>
      <c r="J19726">
        <v>466.2625920000001</v>
      </c>
      <c r="K19726">
        <v>129.6744483585185</v>
      </c>
      <c r="L19726" t="str">
        <f>TEXT(Orders[[#This Row],[date]],"MMM")</f>
        <v>Feb</v>
      </c>
    </row>
    <row r="19727" spans="1:12" x14ac:dyDescent="0.3">
      <c r="A19727" s="2">
        <v>45150</v>
      </c>
      <c r="B19727">
        <v>1000152</v>
      </c>
      <c r="C19727" t="s">
        <v>3461</v>
      </c>
      <c r="D19727" t="s">
        <v>3173</v>
      </c>
      <c r="E19727">
        <v>200.85715200000004</v>
      </c>
      <c r="F19727">
        <v>826.45605120000016</v>
      </c>
      <c r="G19727" t="s">
        <v>315</v>
      </c>
      <c r="H19727" t="s">
        <v>35</v>
      </c>
      <c r="I19727" t="s">
        <v>36</v>
      </c>
      <c r="J19727">
        <v>625.59889920000012</v>
      </c>
      <c r="K19727">
        <v>311.46458713105721</v>
      </c>
      <c r="L19727" t="str">
        <f>TEXT(Orders[[#This Row],[date]],"MMM")</f>
        <v>Aug</v>
      </c>
    </row>
    <row r="19728" spans="1:12" x14ac:dyDescent="0.3">
      <c r="A19728" s="2">
        <v>45030</v>
      </c>
      <c r="B19728">
        <v>1000839</v>
      </c>
      <c r="C19728" t="s">
        <v>5647</v>
      </c>
      <c r="D19728" t="s">
        <v>3179</v>
      </c>
      <c r="E19728">
        <v>137.73312000000001</v>
      </c>
      <c r="F19728">
        <v>826.58284800000024</v>
      </c>
      <c r="G19728" t="s">
        <v>1139</v>
      </c>
      <c r="H19728" t="s">
        <v>88</v>
      </c>
      <c r="I19728" t="s">
        <v>36</v>
      </c>
      <c r="J19728">
        <v>688.84972800000025</v>
      </c>
      <c r="K19728">
        <v>500.13368462138965</v>
      </c>
      <c r="L19728" t="str">
        <f>TEXT(Orders[[#This Row],[date]],"MMM")</f>
        <v>Apr</v>
      </c>
    </row>
    <row r="19729" spans="1:12" x14ac:dyDescent="0.3">
      <c r="A19729" s="2">
        <v>45087</v>
      </c>
      <c r="B19729">
        <v>1001005</v>
      </c>
      <c r="C19729" t="s">
        <v>4409</v>
      </c>
      <c r="D19729" t="s">
        <v>3177</v>
      </c>
      <c r="E19729">
        <v>553.16736000000003</v>
      </c>
      <c r="F19729">
        <v>827.13022080000019</v>
      </c>
      <c r="G19729" t="s">
        <v>1311</v>
      </c>
      <c r="H19729" t="s">
        <v>69</v>
      </c>
      <c r="I19729" t="s">
        <v>46</v>
      </c>
      <c r="J19729">
        <v>273.96286080000016</v>
      </c>
      <c r="K19729">
        <v>49.526215863495658</v>
      </c>
      <c r="L19729" t="str">
        <f>TEXT(Orders[[#This Row],[date]],"MMM")</f>
        <v>Jun</v>
      </c>
    </row>
    <row r="19730" spans="1:12" x14ac:dyDescent="0.3">
      <c r="A19730" s="2">
        <v>45251</v>
      </c>
      <c r="B19730">
        <v>1005365</v>
      </c>
      <c r="C19730" t="s">
        <v>3674</v>
      </c>
      <c r="D19730" t="s">
        <v>3171</v>
      </c>
      <c r="E19730">
        <v>60.620800000000003</v>
      </c>
      <c r="F19730">
        <v>827.55648000000008</v>
      </c>
      <c r="G19730" t="s">
        <v>2780</v>
      </c>
      <c r="H19730" t="s">
        <v>30</v>
      </c>
      <c r="I19730" t="s">
        <v>13</v>
      </c>
      <c r="J19730">
        <v>766.93568000000005</v>
      </c>
      <c r="K19730">
        <v>1265.1361908783783</v>
      </c>
      <c r="L19730" t="str">
        <f>TEXT(Orders[[#This Row],[date]],"MMM")</f>
        <v>Nov</v>
      </c>
    </row>
    <row r="19731" spans="1:12" x14ac:dyDescent="0.3">
      <c r="A19731" s="2">
        <v>45163</v>
      </c>
      <c r="B19731">
        <v>1002379</v>
      </c>
      <c r="C19731" t="s">
        <v>5268</v>
      </c>
      <c r="D19731" t="s">
        <v>3171</v>
      </c>
      <c r="E19731">
        <v>217.9776</v>
      </c>
      <c r="F19731">
        <v>828.25392000000022</v>
      </c>
      <c r="G19731" t="s">
        <v>2695</v>
      </c>
      <c r="H19731" t="s">
        <v>26</v>
      </c>
      <c r="I19731" t="s">
        <v>13</v>
      </c>
      <c r="J19731">
        <v>610.27632000000017</v>
      </c>
      <c r="K19731">
        <v>279.97203382365905</v>
      </c>
      <c r="L19731" t="str">
        <f>TEXT(Orders[[#This Row],[date]],"MMM")</f>
        <v>Aug</v>
      </c>
    </row>
    <row r="19732" spans="1:12" x14ac:dyDescent="0.3">
      <c r="A19732" s="2">
        <v>44974</v>
      </c>
      <c r="B19732">
        <v>1000941</v>
      </c>
      <c r="C19732" t="s">
        <v>5338</v>
      </c>
      <c r="D19732" t="s">
        <v>3173</v>
      </c>
      <c r="E19732">
        <v>325.31520000000006</v>
      </c>
      <c r="F19732">
        <v>828.28636800000004</v>
      </c>
      <c r="G19732" t="s">
        <v>1247</v>
      </c>
      <c r="H19732" t="s">
        <v>88</v>
      </c>
      <c r="I19732" t="s">
        <v>36</v>
      </c>
      <c r="J19732">
        <v>502.97116799999998</v>
      </c>
      <c r="K19732">
        <v>154.61041107209249</v>
      </c>
      <c r="L19732" t="str">
        <f>TEXT(Orders[[#This Row],[date]],"MMM")</f>
        <v>Feb</v>
      </c>
    </row>
    <row r="19733" spans="1:12" x14ac:dyDescent="0.3">
      <c r="A19733" s="2">
        <v>45109</v>
      </c>
      <c r="B19733">
        <v>1013650</v>
      </c>
      <c r="C19733" t="s">
        <v>5728</v>
      </c>
      <c r="D19733" t="s">
        <v>3180</v>
      </c>
      <c r="E19733">
        <v>832.27568000000019</v>
      </c>
      <c r="F19733">
        <v>829.79389440000011</v>
      </c>
      <c r="G19733" t="s">
        <v>1063</v>
      </c>
      <c r="H19733" t="s">
        <v>45</v>
      </c>
      <c r="I19733" t="s">
        <v>46</v>
      </c>
      <c r="J19733">
        <v>-2.4817856000000802</v>
      </c>
      <c r="K19733">
        <v>-0.29819273344621577</v>
      </c>
      <c r="L19733" t="str">
        <f>TEXT(Orders[[#This Row],[date]],"MMM")</f>
        <v>Jul</v>
      </c>
    </row>
    <row r="19734" spans="1:12" x14ac:dyDescent="0.3">
      <c r="A19734" s="2">
        <v>45277</v>
      </c>
      <c r="B19734">
        <v>1005923</v>
      </c>
      <c r="C19734" t="s">
        <v>3379</v>
      </c>
      <c r="D19734" t="s">
        <v>3171</v>
      </c>
      <c r="E19734">
        <v>21.667999999999992</v>
      </c>
      <c r="F19734">
        <v>830.42496000000006</v>
      </c>
      <c r="G19734" t="s">
        <v>1953</v>
      </c>
      <c r="H19734" t="s">
        <v>19</v>
      </c>
      <c r="I19734" t="s">
        <v>20</v>
      </c>
      <c r="J19734">
        <v>808.75696000000005</v>
      </c>
      <c r="K19734">
        <v>3732.4947387853072</v>
      </c>
      <c r="L19734" t="str">
        <f>TEXT(Orders[[#This Row],[date]],"MMM")</f>
        <v>Dec</v>
      </c>
    </row>
    <row r="19735" spans="1:12" x14ac:dyDescent="0.3">
      <c r="A19735" s="2">
        <v>44995</v>
      </c>
      <c r="B19735">
        <v>1000484</v>
      </c>
      <c r="C19735" t="s">
        <v>3898</v>
      </c>
      <c r="D19735" t="s">
        <v>3179</v>
      </c>
      <c r="E19735">
        <v>375.52857600000004</v>
      </c>
      <c r="F19735">
        <v>831.52742400000022</v>
      </c>
      <c r="G19735" t="s">
        <v>757</v>
      </c>
      <c r="H19735" t="s">
        <v>69</v>
      </c>
      <c r="I19735" t="s">
        <v>46</v>
      </c>
      <c r="J19735">
        <v>455.99884800000018</v>
      </c>
      <c r="K19735">
        <v>121.42853490861907</v>
      </c>
      <c r="L19735" t="str">
        <f>TEXT(Orders[[#This Row],[date]],"MMM")</f>
        <v>Mar</v>
      </c>
    </row>
    <row r="19736" spans="1:12" x14ac:dyDescent="0.3">
      <c r="A19736" s="2">
        <v>44980</v>
      </c>
      <c r="B19736">
        <v>1007956</v>
      </c>
      <c r="C19736" t="s">
        <v>3926</v>
      </c>
      <c r="D19736" t="s">
        <v>3180</v>
      </c>
      <c r="E19736">
        <v>27.856000000000002</v>
      </c>
      <c r="F19736">
        <v>831.62972160000015</v>
      </c>
      <c r="G19736" t="s">
        <v>780</v>
      </c>
      <c r="H19736" t="s">
        <v>50</v>
      </c>
      <c r="I19736" t="s">
        <v>36</v>
      </c>
      <c r="J19736">
        <v>803.77372160000016</v>
      </c>
      <c r="K19736">
        <v>2885.4599425617466</v>
      </c>
      <c r="L19736" t="str">
        <f>TEXT(Orders[[#This Row],[date]],"MMM")</f>
        <v>Feb</v>
      </c>
    </row>
    <row r="19737" spans="1:12" x14ac:dyDescent="0.3">
      <c r="A19737" s="2">
        <v>45184</v>
      </c>
      <c r="B19737">
        <v>1005389</v>
      </c>
      <c r="C19737" t="s">
        <v>5474</v>
      </c>
      <c r="D19737" t="s">
        <v>3171</v>
      </c>
      <c r="E19737">
        <v>262.77760000000006</v>
      </c>
      <c r="F19737">
        <v>831.8592000000001</v>
      </c>
      <c r="G19737" t="s">
        <v>1278</v>
      </c>
      <c r="H19737" t="s">
        <v>19</v>
      </c>
      <c r="I19737" t="s">
        <v>20</v>
      </c>
      <c r="J19737">
        <v>569.08159999999998</v>
      </c>
      <c r="K19737">
        <v>216.56396892276965</v>
      </c>
      <c r="L19737" t="str">
        <f>TEXT(Orders[[#This Row],[date]],"MMM")</f>
        <v>Sep</v>
      </c>
    </row>
    <row r="19738" spans="1:12" x14ac:dyDescent="0.3">
      <c r="A19738" s="2">
        <v>45078</v>
      </c>
      <c r="B19738">
        <v>1000915</v>
      </c>
      <c r="C19738" t="s">
        <v>4343</v>
      </c>
      <c r="D19738" t="s">
        <v>3178</v>
      </c>
      <c r="E19738">
        <v>665.23392000000013</v>
      </c>
      <c r="F19738">
        <v>831.91729920000012</v>
      </c>
      <c r="G19738" t="s">
        <v>1219</v>
      </c>
      <c r="H19738" t="s">
        <v>35</v>
      </c>
      <c r="I19738" t="s">
        <v>36</v>
      </c>
      <c r="J19738">
        <v>166.68337919999999</v>
      </c>
      <c r="K19738">
        <v>25.056355995797681</v>
      </c>
      <c r="L19738" t="str">
        <f>TEXT(Orders[[#This Row],[date]],"MMM")</f>
        <v>Jun</v>
      </c>
    </row>
    <row r="19739" spans="1:12" x14ac:dyDescent="0.3">
      <c r="A19739" s="2">
        <v>45245</v>
      </c>
      <c r="B19739">
        <v>1000465</v>
      </c>
      <c r="C19739" t="s">
        <v>3874</v>
      </c>
      <c r="D19739" t="s">
        <v>3178</v>
      </c>
      <c r="E19739">
        <v>595.62700800000005</v>
      </c>
      <c r="F19739">
        <v>832.26873600000022</v>
      </c>
      <c r="G19739" t="s">
        <v>736</v>
      </c>
      <c r="H19739" t="s">
        <v>30</v>
      </c>
      <c r="I19739" t="s">
        <v>13</v>
      </c>
      <c r="J19739">
        <v>236.64172800000017</v>
      </c>
      <c r="K19739">
        <v>39.729851874010414</v>
      </c>
      <c r="L19739" t="str">
        <f>TEXT(Orders[[#This Row],[date]],"MMM")</f>
        <v>Nov</v>
      </c>
    </row>
    <row r="19740" spans="1:12" x14ac:dyDescent="0.3">
      <c r="A19740" s="2">
        <v>44948</v>
      </c>
      <c r="B19740">
        <v>1000936</v>
      </c>
      <c r="C19740" t="s">
        <v>4363</v>
      </c>
      <c r="D19740" t="s">
        <v>3177</v>
      </c>
      <c r="E19740">
        <v>282.83328</v>
      </c>
      <c r="F19740">
        <v>832.80387840000003</v>
      </c>
      <c r="G19740" t="s">
        <v>1241</v>
      </c>
      <c r="H19740" t="s">
        <v>69</v>
      </c>
      <c r="I19740" t="s">
        <v>46</v>
      </c>
      <c r="J19740">
        <v>549.97059839999997</v>
      </c>
      <c r="K19740">
        <v>194.450454486827</v>
      </c>
      <c r="L19740" t="str">
        <f>TEXT(Orders[[#This Row],[date]],"MMM")</f>
        <v>Jan</v>
      </c>
    </row>
    <row r="19741" spans="1:12" x14ac:dyDescent="0.3">
      <c r="A19741" s="2">
        <v>45261</v>
      </c>
      <c r="B19741">
        <v>1000509</v>
      </c>
      <c r="C19741" t="s">
        <v>5675</v>
      </c>
      <c r="D19741" t="s">
        <v>3178</v>
      </c>
      <c r="E19741">
        <v>619.7103360000001</v>
      </c>
      <c r="F19741">
        <v>834.01593600000024</v>
      </c>
      <c r="G19741" t="s">
        <v>785</v>
      </c>
      <c r="H19741" t="s">
        <v>88</v>
      </c>
      <c r="I19741" t="s">
        <v>36</v>
      </c>
      <c r="J19741">
        <v>214.30560000000014</v>
      </c>
      <c r="K19741">
        <v>34.581575867083828</v>
      </c>
      <c r="L19741" t="str">
        <f>TEXT(Orders[[#This Row],[date]],"MMM")</f>
        <v>Dec</v>
      </c>
    </row>
    <row r="19742" spans="1:12" x14ac:dyDescent="0.3">
      <c r="A19742" s="2">
        <v>45167</v>
      </c>
      <c r="B19742">
        <v>1000719</v>
      </c>
      <c r="C19742" t="s">
        <v>4048</v>
      </c>
      <c r="D19742" t="s">
        <v>3179</v>
      </c>
      <c r="E19742">
        <v>395.83238400000005</v>
      </c>
      <c r="F19742">
        <v>834.08582400000023</v>
      </c>
      <c r="G19742" t="s">
        <v>1013</v>
      </c>
      <c r="H19742" t="s">
        <v>45</v>
      </c>
      <c r="I19742" t="s">
        <v>46</v>
      </c>
      <c r="J19742">
        <v>438.25344000000018</v>
      </c>
      <c r="K19742">
        <v>110.71692406046296</v>
      </c>
      <c r="L19742" t="str">
        <f>TEXT(Orders[[#This Row],[date]],"MMM")</f>
        <v>Aug</v>
      </c>
    </row>
    <row r="19743" spans="1:12" x14ac:dyDescent="0.3">
      <c r="A19743" s="2">
        <v>45217</v>
      </c>
      <c r="B19743">
        <v>1000551</v>
      </c>
      <c r="C19743" t="s">
        <v>5792</v>
      </c>
      <c r="D19743" t="s">
        <v>3174</v>
      </c>
      <c r="E19743">
        <v>586.30080000000021</v>
      </c>
      <c r="F19743">
        <v>834.10803840000017</v>
      </c>
      <c r="G19743" t="s">
        <v>830</v>
      </c>
      <c r="H19743" t="s">
        <v>75</v>
      </c>
      <c r="I19743" t="s">
        <v>46</v>
      </c>
      <c r="J19743">
        <v>247.80723839999996</v>
      </c>
      <c r="K19743">
        <v>42.266228939138387</v>
      </c>
      <c r="L19743" t="str">
        <f>TEXT(Orders[[#This Row],[date]],"MMM")</f>
        <v>Oct</v>
      </c>
    </row>
    <row r="19744" spans="1:12" x14ac:dyDescent="0.3">
      <c r="A19744" s="2">
        <v>45031</v>
      </c>
      <c r="B19744">
        <v>1001109</v>
      </c>
      <c r="C19744" t="s">
        <v>4439</v>
      </c>
      <c r="D19744" t="s">
        <v>3172</v>
      </c>
      <c r="E19744">
        <v>648.27859200000012</v>
      </c>
      <c r="F19744">
        <v>834.13241600000015</v>
      </c>
      <c r="G19744" t="s">
        <v>1420</v>
      </c>
      <c r="H19744" t="s">
        <v>57</v>
      </c>
      <c r="I19744" t="s">
        <v>20</v>
      </c>
      <c r="J19744">
        <v>185.85382400000003</v>
      </c>
      <c r="K19744">
        <v>28.668820209938385</v>
      </c>
      <c r="L19744" t="str">
        <f>TEXT(Orders[[#This Row],[date]],"MMM")</f>
        <v>Apr</v>
      </c>
    </row>
    <row r="19745" spans="1:12" x14ac:dyDescent="0.3">
      <c r="A19745" s="2">
        <v>45232</v>
      </c>
      <c r="B19745">
        <v>1000435</v>
      </c>
      <c r="C19745" t="s">
        <v>5483</v>
      </c>
      <c r="D19745" t="s">
        <v>3180</v>
      </c>
      <c r="E19745">
        <v>605.99212800000009</v>
      </c>
      <c r="F19745">
        <v>834.90700800000013</v>
      </c>
      <c r="G19745" t="s">
        <v>699</v>
      </c>
      <c r="H19745" t="s">
        <v>26</v>
      </c>
      <c r="I19745" t="s">
        <v>13</v>
      </c>
      <c r="J19745">
        <v>228.91488000000004</v>
      </c>
      <c r="K19745">
        <v>37.775223377159115</v>
      </c>
      <c r="L19745" t="str">
        <f>TEXT(Orders[[#This Row],[date]],"MMM")</f>
        <v>Nov</v>
      </c>
    </row>
    <row r="19746" spans="1:12" x14ac:dyDescent="0.3">
      <c r="A19746" s="2">
        <v>45001</v>
      </c>
      <c r="B19746">
        <v>1000516</v>
      </c>
      <c r="C19746" t="s">
        <v>3945</v>
      </c>
      <c r="D19746" t="s">
        <v>3177</v>
      </c>
      <c r="E19746">
        <v>620.55936000000008</v>
      </c>
      <c r="F19746">
        <v>835.40870400000017</v>
      </c>
      <c r="G19746" t="s">
        <v>793</v>
      </c>
      <c r="H19746" t="s">
        <v>26</v>
      </c>
      <c r="I19746" t="s">
        <v>13</v>
      </c>
      <c r="J19746">
        <v>214.84934400000009</v>
      </c>
      <c r="K19746">
        <v>34.621884359298043</v>
      </c>
      <c r="L19746" t="str">
        <f>TEXT(Orders[[#This Row],[date]],"MMM")</f>
        <v>Mar</v>
      </c>
    </row>
    <row r="19747" spans="1:12" x14ac:dyDescent="0.3">
      <c r="A19747" s="2">
        <v>45131</v>
      </c>
      <c r="B19747">
        <v>1000846</v>
      </c>
      <c r="C19747" t="s">
        <v>4276</v>
      </c>
      <c r="D19747" t="s">
        <v>3175</v>
      </c>
      <c r="E19747">
        <v>424.92787200000015</v>
      </c>
      <c r="F19747">
        <v>835.8405120000001</v>
      </c>
      <c r="G19747" t="s">
        <v>1146</v>
      </c>
      <c r="H19747" t="s">
        <v>54</v>
      </c>
      <c r="I19747" t="s">
        <v>20</v>
      </c>
      <c r="J19747">
        <v>410.91263999999995</v>
      </c>
      <c r="K19747">
        <v>96.701738595297371</v>
      </c>
      <c r="L19747" t="str">
        <f>TEXT(Orders[[#This Row],[date]],"MMM")</f>
        <v>Jul</v>
      </c>
    </row>
    <row r="19748" spans="1:12" x14ac:dyDescent="0.3">
      <c r="A19748" s="2">
        <v>45163</v>
      </c>
      <c r="B19748">
        <v>1000433</v>
      </c>
      <c r="C19748" t="s">
        <v>3836</v>
      </c>
      <c r="D19748" t="s">
        <v>3175</v>
      </c>
      <c r="E19748">
        <v>602.51001600000006</v>
      </c>
      <c r="F19748">
        <v>836.10259200000019</v>
      </c>
      <c r="G19748" t="s">
        <v>697</v>
      </c>
      <c r="H19748" t="s">
        <v>35</v>
      </c>
      <c r="I19748" t="s">
        <v>36</v>
      </c>
      <c r="J19748">
        <v>233.59257600000012</v>
      </c>
      <c r="K19748">
        <v>38.76990751967849</v>
      </c>
      <c r="L19748" t="str">
        <f>TEXT(Orders[[#This Row],[date]],"MMM")</f>
        <v>Aug</v>
      </c>
    </row>
    <row r="19749" spans="1:12" x14ac:dyDescent="0.3">
      <c r="A19749" s="2">
        <v>45290</v>
      </c>
      <c r="B19749">
        <v>1002480</v>
      </c>
      <c r="C19749" t="s">
        <v>4707</v>
      </c>
      <c r="D19749" t="s">
        <v>3177</v>
      </c>
      <c r="E19749">
        <v>87.792000000000016</v>
      </c>
      <c r="F19749">
        <v>836.55104000000017</v>
      </c>
      <c r="G19749" t="s">
        <v>2796</v>
      </c>
      <c r="H19749" t="s">
        <v>19</v>
      </c>
      <c r="I19749" t="s">
        <v>20</v>
      </c>
      <c r="J19749">
        <v>748.75904000000014</v>
      </c>
      <c r="K19749">
        <v>852.87843994897037</v>
      </c>
      <c r="L19749" t="str">
        <f>TEXT(Orders[[#This Row],[date]],"MMM")</f>
        <v>Dec</v>
      </c>
    </row>
    <row r="19750" spans="1:12" x14ac:dyDescent="0.3">
      <c r="A19750" s="2">
        <v>45118</v>
      </c>
      <c r="B19750">
        <v>1000218</v>
      </c>
      <c r="C19750" t="s">
        <v>3555</v>
      </c>
      <c r="D19750" t="s">
        <v>3177</v>
      </c>
      <c r="E19750">
        <v>65.959296000000023</v>
      </c>
      <c r="F19750">
        <v>836.57333760000017</v>
      </c>
      <c r="G19750" t="s">
        <v>414</v>
      </c>
      <c r="H19750" t="s">
        <v>45</v>
      </c>
      <c r="I19750" t="s">
        <v>46</v>
      </c>
      <c r="J19750">
        <v>770.61404160000018</v>
      </c>
      <c r="K19750">
        <v>1168.3175660334518</v>
      </c>
      <c r="L19750" t="str">
        <f>TEXT(Orders[[#This Row],[date]],"MMM")</f>
        <v>Jul</v>
      </c>
    </row>
    <row r="19751" spans="1:12" x14ac:dyDescent="0.3">
      <c r="A19751" s="2">
        <v>45247</v>
      </c>
      <c r="B19751">
        <v>1000418</v>
      </c>
      <c r="C19751" t="s">
        <v>5539</v>
      </c>
      <c r="D19751" t="s">
        <v>3175</v>
      </c>
      <c r="E19751">
        <v>501.42988800000006</v>
      </c>
      <c r="F19751">
        <v>836.8713600000001</v>
      </c>
      <c r="G19751" t="s">
        <v>681</v>
      </c>
      <c r="H19751" t="s">
        <v>12</v>
      </c>
      <c r="I19751" t="s">
        <v>13</v>
      </c>
      <c r="J19751">
        <v>335.44147200000003</v>
      </c>
      <c r="K19751">
        <v>66.896984010653952</v>
      </c>
      <c r="L19751" t="str">
        <f>TEXT(Orders[[#This Row],[date]],"MMM")</f>
        <v>Nov</v>
      </c>
    </row>
    <row r="19752" spans="1:12" x14ac:dyDescent="0.3">
      <c r="A19752" s="2">
        <v>45066</v>
      </c>
      <c r="B19752">
        <v>1000822</v>
      </c>
      <c r="C19752" t="s">
        <v>4214</v>
      </c>
      <c r="D19752" t="s">
        <v>3173</v>
      </c>
      <c r="E19752">
        <v>607.86662400000012</v>
      </c>
      <c r="F19752">
        <v>837.56275200000016</v>
      </c>
      <c r="G19752" t="s">
        <v>1121</v>
      </c>
      <c r="H19752" t="s">
        <v>26</v>
      </c>
      <c r="I19752" t="s">
        <v>13</v>
      </c>
      <c r="J19752">
        <v>229.69612800000004</v>
      </c>
      <c r="K19752">
        <v>37.787257752121626</v>
      </c>
      <c r="L19752" t="str">
        <f>TEXT(Orders[[#This Row],[date]],"MMM")</f>
        <v>May</v>
      </c>
    </row>
    <row r="19753" spans="1:12" x14ac:dyDescent="0.3">
      <c r="A19753" s="2">
        <v>45120</v>
      </c>
      <c r="B19753">
        <v>1005881</v>
      </c>
      <c r="C19753" t="s">
        <v>5819</v>
      </c>
      <c r="D19753" t="s">
        <v>3178</v>
      </c>
      <c r="E19753">
        <v>109.19200000000001</v>
      </c>
      <c r="F19753">
        <v>839.0304000000001</v>
      </c>
      <c r="G19753" t="s">
        <v>821</v>
      </c>
      <c r="H19753" t="s">
        <v>45</v>
      </c>
      <c r="I19753" t="s">
        <v>46</v>
      </c>
      <c r="J19753">
        <v>729.83840000000009</v>
      </c>
      <c r="K19753">
        <v>668.39915012088807</v>
      </c>
      <c r="L19753" t="str">
        <f>TEXT(Orders[[#This Row],[date]],"MMM")</f>
        <v>Jul</v>
      </c>
    </row>
    <row r="19754" spans="1:12" x14ac:dyDescent="0.3">
      <c r="A19754" s="2">
        <v>45161</v>
      </c>
      <c r="B19754">
        <v>1000900</v>
      </c>
      <c r="C19754" t="s">
        <v>5772</v>
      </c>
      <c r="D19754" t="s">
        <v>3175</v>
      </c>
      <c r="E19754">
        <v>263.94432</v>
      </c>
      <c r="F19754">
        <v>839.32243200000028</v>
      </c>
      <c r="G19754" t="s">
        <v>1203</v>
      </c>
      <c r="H19754" t="s">
        <v>57</v>
      </c>
      <c r="I19754" t="s">
        <v>20</v>
      </c>
      <c r="J19754">
        <v>575.37811200000033</v>
      </c>
      <c r="K19754">
        <v>217.99223108873883</v>
      </c>
      <c r="L19754" t="str">
        <f>TEXT(Orders[[#This Row],[date]],"MMM")</f>
        <v>Aug</v>
      </c>
    </row>
    <row r="19755" spans="1:12" x14ac:dyDescent="0.3">
      <c r="A19755" s="2">
        <v>45097</v>
      </c>
      <c r="B19755">
        <v>1000183</v>
      </c>
      <c r="C19755" t="s">
        <v>3510</v>
      </c>
      <c r="D19755" t="s">
        <v>3172</v>
      </c>
      <c r="E19755">
        <v>193.08230400000005</v>
      </c>
      <c r="F19755">
        <v>839.38208640000005</v>
      </c>
      <c r="G19755" t="s">
        <v>362</v>
      </c>
      <c r="H19755" t="s">
        <v>19</v>
      </c>
      <c r="I19755" t="s">
        <v>20</v>
      </c>
      <c r="J19755">
        <v>646.29978240000003</v>
      </c>
      <c r="K19755">
        <v>334.72761045983782</v>
      </c>
      <c r="L19755" t="str">
        <f>TEXT(Orders[[#This Row],[date]],"MMM")</f>
        <v>Jun</v>
      </c>
    </row>
    <row r="19756" spans="1:12" x14ac:dyDescent="0.3">
      <c r="A19756" s="2">
        <v>44941</v>
      </c>
      <c r="B19756">
        <v>1000234</v>
      </c>
      <c r="C19756" t="s">
        <v>3580</v>
      </c>
      <c r="D19756" t="s">
        <v>3174</v>
      </c>
      <c r="E19756">
        <v>410.107392</v>
      </c>
      <c r="F19756">
        <v>839.53908480000018</v>
      </c>
      <c r="G19756" t="s">
        <v>439</v>
      </c>
      <c r="H19756" t="s">
        <v>54</v>
      </c>
      <c r="I19756" t="s">
        <v>20</v>
      </c>
      <c r="J19756">
        <v>429.43169280000018</v>
      </c>
      <c r="K19756">
        <v>104.71200987277014</v>
      </c>
      <c r="L19756" t="str">
        <f>TEXT(Orders[[#This Row],[date]],"MMM")</f>
        <v>Jan</v>
      </c>
    </row>
    <row r="19757" spans="1:12" x14ac:dyDescent="0.3">
      <c r="A19757" s="2">
        <v>45045</v>
      </c>
      <c r="B19757">
        <v>1000176</v>
      </c>
      <c r="C19757" t="s">
        <v>3497</v>
      </c>
      <c r="D19757" t="s">
        <v>3175</v>
      </c>
      <c r="E19757">
        <v>163.91750400000001</v>
      </c>
      <c r="F19757">
        <v>839.6364288000002</v>
      </c>
      <c r="G19757" t="s">
        <v>352</v>
      </c>
      <c r="H19757" t="s">
        <v>19</v>
      </c>
      <c r="I19757" t="s">
        <v>20</v>
      </c>
      <c r="J19757">
        <v>675.7189248000002</v>
      </c>
      <c r="K19757">
        <v>412.23109693031938</v>
      </c>
      <c r="L19757" t="str">
        <f>TEXT(Orders[[#This Row],[date]],"MMM")</f>
        <v>Apr</v>
      </c>
    </row>
    <row r="19758" spans="1:12" x14ac:dyDescent="0.3">
      <c r="A19758" s="2">
        <v>45146</v>
      </c>
      <c r="B19758">
        <v>1003688</v>
      </c>
      <c r="C19758" t="s">
        <v>3859</v>
      </c>
      <c r="D19758" t="s">
        <v>3178</v>
      </c>
      <c r="E19758">
        <v>287.95520000000005</v>
      </c>
      <c r="F19758">
        <v>840.16192000000024</v>
      </c>
      <c r="G19758" t="s">
        <v>719</v>
      </c>
      <c r="H19758" t="s">
        <v>30</v>
      </c>
      <c r="I19758" t="s">
        <v>13</v>
      </c>
      <c r="J19758">
        <v>552.20672000000013</v>
      </c>
      <c r="K19758">
        <v>191.76827506501013</v>
      </c>
      <c r="L19758" t="str">
        <f>TEXT(Orders[[#This Row],[date]],"MMM")</f>
        <v>Aug</v>
      </c>
    </row>
    <row r="19759" spans="1:12" x14ac:dyDescent="0.3">
      <c r="A19759" s="2">
        <v>44968</v>
      </c>
      <c r="B19759">
        <v>1000951</v>
      </c>
      <c r="C19759" t="s">
        <v>3832</v>
      </c>
      <c r="D19759" t="s">
        <v>3176</v>
      </c>
      <c r="E19759">
        <v>517.83744000000013</v>
      </c>
      <c r="F19759">
        <v>840.93509760000018</v>
      </c>
      <c r="G19759" t="s">
        <v>1257</v>
      </c>
      <c r="H19759" t="s">
        <v>88</v>
      </c>
      <c r="I19759" t="s">
        <v>36</v>
      </c>
      <c r="J19759">
        <v>323.09765760000005</v>
      </c>
      <c r="K19759">
        <v>62.393645696997105</v>
      </c>
      <c r="L19759" t="str">
        <f>TEXT(Orders[[#This Row],[date]],"MMM")</f>
        <v>Feb</v>
      </c>
    </row>
    <row r="19760" spans="1:12" x14ac:dyDescent="0.3">
      <c r="A19760" s="2">
        <v>45111</v>
      </c>
      <c r="B19760">
        <v>1000626</v>
      </c>
      <c r="C19760" t="s">
        <v>3660</v>
      </c>
      <c r="D19760" t="s">
        <v>3174</v>
      </c>
      <c r="E19760">
        <v>133.73510400000001</v>
      </c>
      <c r="F19760">
        <v>842.76216960000022</v>
      </c>
      <c r="G19760" t="s">
        <v>914</v>
      </c>
      <c r="H19760" t="s">
        <v>45</v>
      </c>
      <c r="I19760" t="s">
        <v>46</v>
      </c>
      <c r="J19760">
        <v>709.02706560000024</v>
      </c>
      <c r="K19760">
        <v>530.17274028515362</v>
      </c>
      <c r="L19760" t="str">
        <f>TEXT(Orders[[#This Row],[date]],"MMM")</f>
        <v>Jul</v>
      </c>
    </row>
    <row r="19761" spans="1:12" x14ac:dyDescent="0.3">
      <c r="A19761" s="2">
        <v>44945</v>
      </c>
      <c r="B19761">
        <v>1000562</v>
      </c>
      <c r="C19761" t="s">
        <v>3996</v>
      </c>
      <c r="D19761" t="s">
        <v>3175</v>
      </c>
      <c r="E19761">
        <v>556.52160000000015</v>
      </c>
      <c r="F19761">
        <v>843.30804480000018</v>
      </c>
      <c r="G19761" t="s">
        <v>844</v>
      </c>
      <c r="H19761" t="s">
        <v>26</v>
      </c>
      <c r="I19761" t="s">
        <v>13</v>
      </c>
      <c r="J19761">
        <v>286.78644480000003</v>
      </c>
      <c r="K19761">
        <v>51.531952182988036</v>
      </c>
      <c r="L19761" t="str">
        <f>TEXT(Orders[[#This Row],[date]],"MMM")</f>
        <v>Jan</v>
      </c>
    </row>
    <row r="19762" spans="1:12" x14ac:dyDescent="0.3">
      <c r="A19762" s="2">
        <v>44967</v>
      </c>
      <c r="B19762">
        <v>1005939</v>
      </c>
      <c r="C19762" t="s">
        <v>4157</v>
      </c>
      <c r="D19762" t="s">
        <v>3176</v>
      </c>
      <c r="E19762">
        <v>142.90000000000003</v>
      </c>
      <c r="F19762">
        <v>843.33312000000012</v>
      </c>
      <c r="G19762" t="s">
        <v>1674</v>
      </c>
      <c r="H19762" t="s">
        <v>30</v>
      </c>
      <c r="I19762" t="s">
        <v>13</v>
      </c>
      <c r="J19762">
        <v>700.43312000000014</v>
      </c>
      <c r="K19762">
        <v>490.15613715885235</v>
      </c>
      <c r="L19762" t="str">
        <f>TEXT(Orders[[#This Row],[date]],"MMM")</f>
        <v>Feb</v>
      </c>
    </row>
    <row r="19763" spans="1:12" x14ac:dyDescent="0.3">
      <c r="A19763" s="2">
        <v>45049</v>
      </c>
      <c r="B19763">
        <v>1005456</v>
      </c>
      <c r="C19763" t="s">
        <v>4882</v>
      </c>
      <c r="D19763" t="s">
        <v>3171</v>
      </c>
      <c r="E19763">
        <v>40.02000000000001</v>
      </c>
      <c r="F19763">
        <v>844.76735999999994</v>
      </c>
      <c r="G19763" t="s">
        <v>2207</v>
      </c>
      <c r="H19763" t="s">
        <v>50</v>
      </c>
      <c r="I19763" t="s">
        <v>36</v>
      </c>
      <c r="J19763">
        <v>804.74735999999996</v>
      </c>
      <c r="K19763">
        <v>2010.8629685157414</v>
      </c>
      <c r="L19763" t="str">
        <f>TEXT(Orders[[#This Row],[date]],"MMM")</f>
        <v>May</v>
      </c>
    </row>
    <row r="19764" spans="1:12" x14ac:dyDescent="0.3">
      <c r="A19764" s="2">
        <v>45061</v>
      </c>
      <c r="B19764">
        <v>1000274</v>
      </c>
      <c r="C19764" t="s">
        <v>5434</v>
      </c>
      <c r="D19764" t="s">
        <v>3180</v>
      </c>
      <c r="E19764">
        <v>242.13388800000004</v>
      </c>
      <c r="F19764">
        <v>845.15808000000015</v>
      </c>
      <c r="G19764" t="s">
        <v>494</v>
      </c>
      <c r="H19764" t="s">
        <v>50</v>
      </c>
      <c r="I19764" t="s">
        <v>36</v>
      </c>
      <c r="J19764">
        <v>603.02419200000008</v>
      </c>
      <c r="K19764">
        <v>249.04576430045182</v>
      </c>
      <c r="L19764" t="str">
        <f>TEXT(Orders[[#This Row],[date]],"MMM")</f>
        <v>May</v>
      </c>
    </row>
    <row r="19765" spans="1:12" x14ac:dyDescent="0.3">
      <c r="A19765" s="2">
        <v>44927</v>
      </c>
      <c r="B19765">
        <v>1000282</v>
      </c>
      <c r="C19765" t="s">
        <v>5089</v>
      </c>
      <c r="D19765" t="s">
        <v>3172</v>
      </c>
      <c r="E19765">
        <v>491.3260800000001</v>
      </c>
      <c r="F19765">
        <v>845.37024000000019</v>
      </c>
      <c r="G19765" t="s">
        <v>505</v>
      </c>
      <c r="H19765" t="s">
        <v>12</v>
      </c>
      <c r="I19765" t="s">
        <v>13</v>
      </c>
      <c r="J19765">
        <v>354.04416000000009</v>
      </c>
      <c r="K19765">
        <v>72.058898237195152</v>
      </c>
      <c r="L19765" t="str">
        <f>TEXT(Orders[[#This Row],[date]],"MMM")</f>
        <v>Jan</v>
      </c>
    </row>
    <row r="19766" spans="1:12" x14ac:dyDescent="0.3">
      <c r="A19766" s="2">
        <v>45270</v>
      </c>
      <c r="B19766">
        <v>1003165</v>
      </c>
      <c r="C19766" t="s">
        <v>5356</v>
      </c>
      <c r="D19766" t="s">
        <v>3174</v>
      </c>
      <c r="E19766">
        <v>276.57600000000002</v>
      </c>
      <c r="F19766">
        <v>845.90688000000011</v>
      </c>
      <c r="G19766" t="s">
        <v>2471</v>
      </c>
      <c r="H19766" t="s">
        <v>12</v>
      </c>
      <c r="I19766" t="s">
        <v>13</v>
      </c>
      <c r="J19766">
        <v>569.33088000000009</v>
      </c>
      <c r="K19766">
        <v>205.84970496355433</v>
      </c>
      <c r="L19766" t="str">
        <f>TEXT(Orders[[#This Row],[date]],"MMM")</f>
        <v>Dec</v>
      </c>
    </row>
    <row r="19767" spans="1:12" x14ac:dyDescent="0.3">
      <c r="A19767" s="2">
        <v>45291</v>
      </c>
      <c r="B19767">
        <v>1000206</v>
      </c>
      <c r="C19767" t="s">
        <v>5621</v>
      </c>
      <c r="D19767" t="s">
        <v>3176</v>
      </c>
      <c r="E19767">
        <v>74.400767999999999</v>
      </c>
      <c r="F19767">
        <v>846.47197440000025</v>
      </c>
      <c r="G19767" t="s">
        <v>398</v>
      </c>
      <c r="H19767" t="s">
        <v>26</v>
      </c>
      <c r="I19767" t="s">
        <v>13</v>
      </c>
      <c r="J19767">
        <v>772.07120640000028</v>
      </c>
      <c r="K19767">
        <v>1037.7194041867958</v>
      </c>
      <c r="L19767" t="str">
        <f>TEXT(Orders[[#This Row],[date]],"MMM")</f>
        <v>Dec</v>
      </c>
    </row>
    <row r="19768" spans="1:12" x14ac:dyDescent="0.3">
      <c r="A19768" s="2">
        <v>45272</v>
      </c>
      <c r="B19768">
        <v>1000135</v>
      </c>
      <c r="C19768" t="s">
        <v>6012</v>
      </c>
      <c r="D19768" t="s">
        <v>3177</v>
      </c>
      <c r="E19768">
        <v>393.10320000000013</v>
      </c>
      <c r="F19768">
        <v>847.35131520000004</v>
      </c>
      <c r="G19768" t="s">
        <v>288</v>
      </c>
      <c r="H19768" t="s">
        <v>88</v>
      </c>
      <c r="I19768" t="s">
        <v>36</v>
      </c>
      <c r="J19768">
        <v>454.24811519999992</v>
      </c>
      <c r="K19768">
        <v>115.55441807647451</v>
      </c>
      <c r="L19768" t="str">
        <f>TEXT(Orders[[#This Row],[date]],"MMM")</f>
        <v>Dec</v>
      </c>
    </row>
    <row r="19769" spans="1:12" x14ac:dyDescent="0.3">
      <c r="A19769" s="2">
        <v>45228</v>
      </c>
      <c r="B19769">
        <v>1006081</v>
      </c>
      <c r="C19769" t="s">
        <v>4657</v>
      </c>
      <c r="D19769" t="s">
        <v>3173</v>
      </c>
      <c r="E19769">
        <v>86.200000000000017</v>
      </c>
      <c r="F19769">
        <v>847.63584000000014</v>
      </c>
      <c r="G19769" t="s">
        <v>1692</v>
      </c>
      <c r="H19769" t="s">
        <v>75</v>
      </c>
      <c r="I19769" t="s">
        <v>46</v>
      </c>
      <c r="J19769">
        <v>761.4358400000001</v>
      </c>
      <c r="K19769">
        <v>883.33624129930377</v>
      </c>
      <c r="L19769" t="str">
        <f>TEXT(Orders[[#This Row],[date]],"MMM")</f>
        <v>Oct</v>
      </c>
    </row>
    <row r="19770" spans="1:12" x14ac:dyDescent="0.3">
      <c r="A19770" s="2">
        <v>45179</v>
      </c>
      <c r="B19770">
        <v>1000696</v>
      </c>
      <c r="C19770" t="s">
        <v>5337</v>
      </c>
      <c r="D19770" t="s">
        <v>3180</v>
      </c>
      <c r="E19770">
        <v>616.45478400000013</v>
      </c>
      <c r="F19770">
        <v>848.22816000000023</v>
      </c>
      <c r="G19770" t="s">
        <v>989</v>
      </c>
      <c r="H19770" t="s">
        <v>26</v>
      </c>
      <c r="I19770" t="s">
        <v>13</v>
      </c>
      <c r="J19770">
        <v>231.7733760000001</v>
      </c>
      <c r="K19770">
        <v>37.597790140598541</v>
      </c>
      <c r="L19770" t="str">
        <f>TEXT(Orders[[#This Row],[date]],"MMM")</f>
        <v>Sep</v>
      </c>
    </row>
    <row r="19771" spans="1:12" x14ac:dyDescent="0.3">
      <c r="A19771" s="2">
        <v>45219</v>
      </c>
      <c r="B19771">
        <v>1000629</v>
      </c>
      <c r="C19771" t="s">
        <v>5464</v>
      </c>
      <c r="D19771" t="s">
        <v>3178</v>
      </c>
      <c r="E19771">
        <v>219.83443200000002</v>
      </c>
      <c r="F19771">
        <v>848.27783040000008</v>
      </c>
      <c r="G19771" t="s">
        <v>917</v>
      </c>
      <c r="H19771" t="s">
        <v>26</v>
      </c>
      <c r="I19771" t="s">
        <v>13</v>
      </c>
      <c r="J19771">
        <v>628.44339840000009</v>
      </c>
      <c r="K19771">
        <v>285.87123167311665</v>
      </c>
      <c r="L19771" t="str">
        <f>TEXT(Orders[[#This Row],[date]],"MMM")</f>
        <v>Oct</v>
      </c>
    </row>
    <row r="19772" spans="1:12" x14ac:dyDescent="0.3">
      <c r="A19772" s="2">
        <v>45147</v>
      </c>
      <c r="B19772">
        <v>1000768</v>
      </c>
      <c r="C19772" t="s">
        <v>5533</v>
      </c>
      <c r="D19772" t="s">
        <v>3173</v>
      </c>
      <c r="E19772">
        <v>374.3435520000001</v>
      </c>
      <c r="F19772">
        <v>848.34297600000014</v>
      </c>
      <c r="G19772" t="s">
        <v>1064</v>
      </c>
      <c r="H19772" t="s">
        <v>45</v>
      </c>
      <c r="I19772" t="s">
        <v>46</v>
      </c>
      <c r="J19772">
        <v>473.99942400000003</v>
      </c>
      <c r="K19772">
        <v>126.62150088269716</v>
      </c>
      <c r="L19772" t="str">
        <f>TEXT(Orders[[#This Row],[date]],"MMM")</f>
        <v>Aug</v>
      </c>
    </row>
    <row r="19773" spans="1:12" x14ac:dyDescent="0.3">
      <c r="A19773" s="2">
        <v>45086</v>
      </c>
      <c r="B19773">
        <v>1000411</v>
      </c>
      <c r="C19773" t="s">
        <v>3809</v>
      </c>
      <c r="D19773" t="s">
        <v>3177</v>
      </c>
      <c r="E19773">
        <v>407.12582400000002</v>
      </c>
      <c r="F19773">
        <v>849.1392000000003</v>
      </c>
      <c r="G19773" t="s">
        <v>672</v>
      </c>
      <c r="H19773" t="s">
        <v>35</v>
      </c>
      <c r="I19773" t="s">
        <v>36</v>
      </c>
      <c r="J19773">
        <v>442.01337600000028</v>
      </c>
      <c r="K19773">
        <v>108.56923092159347</v>
      </c>
      <c r="L19773" t="str">
        <f>TEXT(Orders[[#This Row],[date]],"MMM")</f>
        <v>Jun</v>
      </c>
    </row>
    <row r="19774" spans="1:12" x14ac:dyDescent="0.3">
      <c r="A19774" s="2">
        <v>45154</v>
      </c>
      <c r="B19774">
        <v>1000881</v>
      </c>
      <c r="C19774" t="s">
        <v>3487</v>
      </c>
      <c r="D19774" t="s">
        <v>3171</v>
      </c>
      <c r="E19774">
        <v>156.88704000000004</v>
      </c>
      <c r="F19774">
        <v>849.43921920000025</v>
      </c>
      <c r="G19774" t="s">
        <v>1183</v>
      </c>
      <c r="H19774" t="s">
        <v>57</v>
      </c>
      <c r="I19774" t="s">
        <v>20</v>
      </c>
      <c r="J19774">
        <v>692.55217920000018</v>
      </c>
      <c r="K19774">
        <v>441.43364499706286</v>
      </c>
      <c r="L19774" t="str">
        <f>TEXT(Orders[[#This Row],[date]],"MMM")</f>
        <v>Aug</v>
      </c>
    </row>
    <row r="19775" spans="1:12" x14ac:dyDescent="0.3">
      <c r="A19775" s="2">
        <v>44984</v>
      </c>
      <c r="B19775">
        <v>1001864</v>
      </c>
      <c r="C19775" t="s">
        <v>3515</v>
      </c>
      <c r="D19775" t="s">
        <v>3172</v>
      </c>
      <c r="E19775">
        <v>283.99040000000002</v>
      </c>
      <c r="F19775">
        <v>850.83398400000021</v>
      </c>
      <c r="G19775" t="s">
        <v>2180</v>
      </c>
      <c r="H19775" t="s">
        <v>69</v>
      </c>
      <c r="I19775" t="s">
        <v>46</v>
      </c>
      <c r="J19775">
        <v>566.84358400000019</v>
      </c>
      <c r="K19775">
        <v>199.59955829492833</v>
      </c>
      <c r="L19775" t="str">
        <f>TEXT(Orders[[#This Row],[date]],"MMM")</f>
        <v>Feb</v>
      </c>
    </row>
    <row r="19776" spans="1:12" x14ac:dyDescent="0.3">
      <c r="A19776" s="2">
        <v>45024</v>
      </c>
      <c r="B19776">
        <v>1000704</v>
      </c>
      <c r="C19776" t="s">
        <v>3620</v>
      </c>
      <c r="D19776" t="s">
        <v>3173</v>
      </c>
      <c r="E19776">
        <v>431.75232</v>
      </c>
      <c r="F19776">
        <v>851.07360000000006</v>
      </c>
      <c r="G19776" t="s">
        <v>998</v>
      </c>
      <c r="H19776" t="s">
        <v>50</v>
      </c>
      <c r="I19776" t="s">
        <v>36</v>
      </c>
      <c r="J19776">
        <v>419.32128000000006</v>
      </c>
      <c r="K19776">
        <v>97.120793699498847</v>
      </c>
      <c r="L19776" t="str">
        <f>TEXT(Orders[[#This Row],[date]],"MMM")</f>
        <v>Apr</v>
      </c>
    </row>
    <row r="19777" spans="1:12" x14ac:dyDescent="0.3">
      <c r="A19777" s="2">
        <v>45266</v>
      </c>
      <c r="B19777">
        <v>1000496</v>
      </c>
      <c r="C19777" t="s">
        <v>3915</v>
      </c>
      <c r="D19777" t="s">
        <v>3172</v>
      </c>
      <c r="E19777">
        <v>605.29574400000013</v>
      </c>
      <c r="F19777">
        <v>853.96896000000015</v>
      </c>
      <c r="G19777" t="s">
        <v>770</v>
      </c>
      <c r="H19777" t="s">
        <v>50</v>
      </c>
      <c r="I19777" t="s">
        <v>36</v>
      </c>
      <c r="J19777">
        <v>248.67321600000002</v>
      </c>
      <c r="K19777">
        <v>41.08292821566576</v>
      </c>
      <c r="L19777" t="str">
        <f>TEXT(Orders[[#This Row],[date]],"MMM")</f>
        <v>Dec</v>
      </c>
    </row>
    <row r="19778" spans="1:12" x14ac:dyDescent="0.3">
      <c r="A19778" s="2">
        <v>45041</v>
      </c>
      <c r="B19778">
        <v>1000472</v>
      </c>
      <c r="C19778" t="s">
        <v>3883</v>
      </c>
      <c r="D19778" t="s">
        <v>3179</v>
      </c>
      <c r="E19778">
        <v>650.15462400000001</v>
      </c>
      <c r="F19778">
        <v>853.98144000000025</v>
      </c>
      <c r="G19778" t="s">
        <v>744</v>
      </c>
      <c r="H19778" t="s">
        <v>12</v>
      </c>
      <c r="I19778" t="s">
        <v>13</v>
      </c>
      <c r="J19778">
        <v>203.82681600000024</v>
      </c>
      <c r="K19778">
        <v>31.350513935589607</v>
      </c>
      <c r="L19778" t="str">
        <f>TEXT(Orders[[#This Row],[date]],"MMM")</f>
        <v>Apr</v>
      </c>
    </row>
    <row r="19779" spans="1:12" x14ac:dyDescent="0.3">
      <c r="A19779" s="2">
        <v>45163</v>
      </c>
      <c r="B19779">
        <v>1000668</v>
      </c>
      <c r="C19779" t="s">
        <v>4112</v>
      </c>
      <c r="D19779" t="s">
        <v>3179</v>
      </c>
      <c r="E19779">
        <v>602.7534720000001</v>
      </c>
      <c r="F19779">
        <v>854.17463040000018</v>
      </c>
      <c r="G19779" t="s">
        <v>960</v>
      </c>
      <c r="H19779" t="s">
        <v>69</v>
      </c>
      <c r="I19779" t="s">
        <v>46</v>
      </c>
      <c r="J19779">
        <v>251.42115840000008</v>
      </c>
      <c r="K19779">
        <v>41.712104546782278</v>
      </c>
      <c r="L19779" t="str">
        <f>TEXT(Orders[[#This Row],[date]],"MMM")</f>
        <v>Aug</v>
      </c>
    </row>
    <row r="19780" spans="1:12" x14ac:dyDescent="0.3">
      <c r="A19780" s="2">
        <v>45249</v>
      </c>
      <c r="B19780">
        <v>1000869</v>
      </c>
      <c r="C19780" t="s">
        <v>5916</v>
      </c>
      <c r="D19780" t="s">
        <v>3171</v>
      </c>
      <c r="E19780">
        <v>153.00096000000005</v>
      </c>
      <c r="F19780">
        <v>854.23603200000002</v>
      </c>
      <c r="G19780" t="s">
        <v>1169</v>
      </c>
      <c r="H19780" t="s">
        <v>45</v>
      </c>
      <c r="I19780" t="s">
        <v>46</v>
      </c>
      <c r="J19780">
        <v>701.23507199999995</v>
      </c>
      <c r="K19780">
        <v>458.32070073285792</v>
      </c>
      <c r="L19780" t="str">
        <f>TEXT(Orders[[#This Row],[date]],"MMM")</f>
        <v>Nov</v>
      </c>
    </row>
    <row r="19781" spans="1:12" x14ac:dyDescent="0.3">
      <c r="A19781" s="2">
        <v>45071</v>
      </c>
      <c r="B19781">
        <v>1000693</v>
      </c>
      <c r="C19781" t="s">
        <v>3829</v>
      </c>
      <c r="D19781" t="s">
        <v>3172</v>
      </c>
      <c r="E19781">
        <v>163.766592</v>
      </c>
      <c r="F19781">
        <v>854.5280640000002</v>
      </c>
      <c r="G19781" t="s">
        <v>986</v>
      </c>
      <c r="H19781" t="s">
        <v>45</v>
      </c>
      <c r="I19781" t="s">
        <v>46</v>
      </c>
      <c r="J19781">
        <v>690.76147200000014</v>
      </c>
      <c r="K19781">
        <v>421.79632827677096</v>
      </c>
      <c r="L19781" t="str">
        <f>TEXT(Orders[[#This Row],[date]],"MMM")</f>
        <v>May</v>
      </c>
    </row>
    <row r="19782" spans="1:12" x14ac:dyDescent="0.3">
      <c r="A19782" s="2">
        <v>45021</v>
      </c>
      <c r="B19782">
        <v>1000580</v>
      </c>
      <c r="C19782" t="s">
        <v>3443</v>
      </c>
      <c r="D19782" t="s">
        <v>3180</v>
      </c>
      <c r="E19782">
        <v>588.62400000000014</v>
      </c>
      <c r="F19782">
        <v>855.24641280000014</v>
      </c>
      <c r="G19782" t="s">
        <v>862</v>
      </c>
      <c r="H19782" t="s">
        <v>54</v>
      </c>
      <c r="I19782" t="s">
        <v>20</v>
      </c>
      <c r="J19782">
        <v>266.62241280000001</v>
      </c>
      <c r="K19782">
        <v>45.29587865938187</v>
      </c>
      <c r="L19782" t="str">
        <f>TEXT(Orders[[#This Row],[date]],"MMM")</f>
        <v>Apr</v>
      </c>
    </row>
    <row r="19783" spans="1:12" x14ac:dyDescent="0.3">
      <c r="A19783" s="2">
        <v>45170</v>
      </c>
      <c r="B19783">
        <v>1000912</v>
      </c>
      <c r="C19783" t="s">
        <v>5866</v>
      </c>
      <c r="D19783" t="s">
        <v>3175</v>
      </c>
      <c r="E19783">
        <v>219.43104000000005</v>
      </c>
      <c r="F19783">
        <v>855.56390400000021</v>
      </c>
      <c r="G19783" t="s">
        <v>1216</v>
      </c>
      <c r="H19783" t="s">
        <v>26</v>
      </c>
      <c r="I19783" t="s">
        <v>13</v>
      </c>
      <c r="J19783">
        <v>636.13286400000015</v>
      </c>
      <c r="K19783">
        <v>289.90103861331562</v>
      </c>
      <c r="L19783" t="str">
        <f>TEXT(Orders[[#This Row],[date]],"MMM")</f>
        <v>Sep</v>
      </c>
    </row>
    <row r="19784" spans="1:12" x14ac:dyDescent="0.3">
      <c r="A19784" s="2">
        <v>45143</v>
      </c>
      <c r="B19784">
        <v>1000896</v>
      </c>
      <c r="C19784" t="s">
        <v>5817</v>
      </c>
      <c r="D19784" t="s">
        <v>3174</v>
      </c>
      <c r="E19784">
        <v>533.35680000000013</v>
      </c>
      <c r="F19784">
        <v>856.55032320000021</v>
      </c>
      <c r="G19784" t="s">
        <v>1199</v>
      </c>
      <c r="H19784" t="s">
        <v>19</v>
      </c>
      <c r="I19784" t="s">
        <v>20</v>
      </c>
      <c r="J19784">
        <v>323.19352320000007</v>
      </c>
      <c r="K19784">
        <v>60.59611937074768</v>
      </c>
      <c r="L19784" t="str">
        <f>TEXT(Orders[[#This Row],[date]],"MMM")</f>
        <v>Aug</v>
      </c>
    </row>
    <row r="19785" spans="1:12" x14ac:dyDescent="0.3">
      <c r="A19785" s="2">
        <v>45150</v>
      </c>
      <c r="B19785">
        <v>1000365</v>
      </c>
      <c r="C19785" t="s">
        <v>3269</v>
      </c>
      <c r="D19785" t="s">
        <v>3174</v>
      </c>
      <c r="E19785">
        <v>338.5854720000001</v>
      </c>
      <c r="F19785">
        <v>856.55082240000013</v>
      </c>
      <c r="G19785" t="s">
        <v>613</v>
      </c>
      <c r="H19785" t="s">
        <v>45</v>
      </c>
      <c r="I19785" t="s">
        <v>46</v>
      </c>
      <c r="J19785">
        <v>517.96535040000003</v>
      </c>
      <c r="K19785">
        <v>152.97920118675378</v>
      </c>
      <c r="L19785" t="str">
        <f>TEXT(Orders[[#This Row],[date]],"MMM")</f>
        <v>Aug</v>
      </c>
    </row>
    <row r="19786" spans="1:12" x14ac:dyDescent="0.3">
      <c r="A19786" s="2">
        <v>45053</v>
      </c>
      <c r="B19786">
        <v>1014159</v>
      </c>
      <c r="C19786" t="s">
        <v>4055</v>
      </c>
      <c r="D19786" t="s">
        <v>3180</v>
      </c>
      <c r="E19786">
        <v>935.14128000000028</v>
      </c>
      <c r="F19786">
        <v>857.33130240000025</v>
      </c>
      <c r="G19786" t="s">
        <v>1951</v>
      </c>
      <c r="H19786" t="s">
        <v>57</v>
      </c>
      <c r="I19786" t="s">
        <v>20</v>
      </c>
      <c r="J19786">
        <v>-77.809977600000025</v>
      </c>
      <c r="K19786">
        <v>-8.3206654720664233</v>
      </c>
      <c r="L19786" t="str">
        <f>TEXT(Orders[[#This Row],[date]],"MMM")</f>
        <v>May</v>
      </c>
    </row>
    <row r="19787" spans="1:12" x14ac:dyDescent="0.3">
      <c r="A19787" s="2">
        <v>45223</v>
      </c>
      <c r="B19787">
        <v>1000599</v>
      </c>
      <c r="C19787" t="s">
        <v>4034</v>
      </c>
      <c r="D19787" t="s">
        <v>3178</v>
      </c>
      <c r="E19787">
        <v>587.53920000000005</v>
      </c>
      <c r="F19787">
        <v>858.83116800000016</v>
      </c>
      <c r="G19787" t="s">
        <v>886</v>
      </c>
      <c r="H19787" t="s">
        <v>75</v>
      </c>
      <c r="I19787" t="s">
        <v>46</v>
      </c>
      <c r="J19787">
        <v>271.29196800000011</v>
      </c>
      <c r="K19787">
        <v>46.174275350478752</v>
      </c>
      <c r="L19787" t="str">
        <f>TEXT(Orders[[#This Row],[date]],"MMM")</f>
        <v>Oct</v>
      </c>
    </row>
    <row r="19788" spans="1:12" x14ac:dyDescent="0.3">
      <c r="A19788" s="2">
        <v>44981</v>
      </c>
      <c r="B19788">
        <v>1001709</v>
      </c>
      <c r="C19788" t="s">
        <v>4024</v>
      </c>
      <c r="D19788" t="s">
        <v>3174</v>
      </c>
      <c r="E19788">
        <v>160.76480000000001</v>
      </c>
      <c r="F19788">
        <v>859.5142400000002</v>
      </c>
      <c r="G19788" t="s">
        <v>2024</v>
      </c>
      <c r="H19788" t="s">
        <v>57</v>
      </c>
      <c r="I19788" t="s">
        <v>20</v>
      </c>
      <c r="J19788">
        <v>698.74944000000016</v>
      </c>
      <c r="K19788">
        <v>434.64081689524079</v>
      </c>
      <c r="L19788" t="str">
        <f>TEXT(Orders[[#This Row],[date]],"MMM")</f>
        <v>Feb</v>
      </c>
    </row>
    <row r="19789" spans="1:12" x14ac:dyDescent="0.3">
      <c r="A19789" s="2">
        <v>45181</v>
      </c>
      <c r="B19789">
        <v>1000400</v>
      </c>
      <c r="C19789" t="s">
        <v>5134</v>
      </c>
      <c r="D19789" t="s">
        <v>3180</v>
      </c>
      <c r="E19789">
        <v>645.67852800000003</v>
      </c>
      <c r="F19789">
        <v>859.5699840000002</v>
      </c>
      <c r="G19789" t="s">
        <v>659</v>
      </c>
      <c r="H19789" t="s">
        <v>75</v>
      </c>
      <c r="I19789" t="s">
        <v>46</v>
      </c>
      <c r="J19789">
        <v>213.89145600000018</v>
      </c>
      <c r="K19789">
        <v>33.126617461251577</v>
      </c>
      <c r="L19789" t="str">
        <f>TEXT(Orders[[#This Row],[date]],"MMM")</f>
        <v>Sep</v>
      </c>
    </row>
    <row r="19790" spans="1:12" x14ac:dyDescent="0.3">
      <c r="A19790" s="2">
        <v>45094</v>
      </c>
      <c r="B19790">
        <v>1000770</v>
      </c>
      <c r="C19790" t="s">
        <v>5124</v>
      </c>
      <c r="D19790" t="s">
        <v>3180</v>
      </c>
      <c r="E19790">
        <v>597.14265599999999</v>
      </c>
      <c r="F19790">
        <v>860.9602560000003</v>
      </c>
      <c r="G19790" t="s">
        <v>1066</v>
      </c>
      <c r="H19790" t="s">
        <v>19</v>
      </c>
      <c r="I19790" t="s">
        <v>20</v>
      </c>
      <c r="J19790">
        <v>263.81760000000031</v>
      </c>
      <c r="K19790">
        <v>44.179995742926849</v>
      </c>
      <c r="L19790" t="str">
        <f>TEXT(Orders[[#This Row],[date]],"MMM")</f>
        <v>Jun</v>
      </c>
    </row>
    <row r="19791" spans="1:12" x14ac:dyDescent="0.3">
      <c r="A19791" s="2">
        <v>45172</v>
      </c>
      <c r="B19791">
        <v>1000122</v>
      </c>
      <c r="C19791" t="s">
        <v>3421</v>
      </c>
      <c r="D19791" t="s">
        <v>3175</v>
      </c>
      <c r="E19791">
        <v>456.56102400000009</v>
      </c>
      <c r="F19791">
        <v>861.12873600000023</v>
      </c>
      <c r="G19791" t="s">
        <v>266</v>
      </c>
      <c r="H19791" t="s">
        <v>12</v>
      </c>
      <c r="I19791" t="s">
        <v>13</v>
      </c>
      <c r="J19791">
        <v>404.56771200000014</v>
      </c>
      <c r="K19791">
        <v>88.611968769370918</v>
      </c>
      <c r="L19791" t="str">
        <f>TEXT(Orders[[#This Row],[date]],"MMM")</f>
        <v>Sep</v>
      </c>
    </row>
    <row r="19792" spans="1:12" x14ac:dyDescent="0.3">
      <c r="A19792" s="2">
        <v>45139</v>
      </c>
      <c r="B19792">
        <v>1000382</v>
      </c>
      <c r="C19792" t="s">
        <v>3774</v>
      </c>
      <c r="D19792" t="s">
        <v>3175</v>
      </c>
      <c r="E19792">
        <v>238.84876800000004</v>
      </c>
      <c r="F19792">
        <v>861.95266560000027</v>
      </c>
      <c r="G19792" t="s">
        <v>634</v>
      </c>
      <c r="H19792" t="s">
        <v>45</v>
      </c>
      <c r="I19792" t="s">
        <v>46</v>
      </c>
      <c r="J19792">
        <v>623.10389760000021</v>
      </c>
      <c r="K19792">
        <v>260.87800360770552</v>
      </c>
      <c r="L19792" t="str">
        <f>TEXT(Orders[[#This Row],[date]],"MMM")</f>
        <v>Aug</v>
      </c>
    </row>
    <row r="19793" spans="1:12" x14ac:dyDescent="0.3">
      <c r="A19793" s="2">
        <v>45062</v>
      </c>
      <c r="B19793">
        <v>1000924</v>
      </c>
      <c r="C19793" t="s">
        <v>4354</v>
      </c>
      <c r="D19793" t="s">
        <v>3173</v>
      </c>
      <c r="E19793">
        <v>432.53760000000011</v>
      </c>
      <c r="F19793">
        <v>862.28388480000024</v>
      </c>
      <c r="G19793" t="s">
        <v>1228</v>
      </c>
      <c r="H19793" t="s">
        <v>88</v>
      </c>
      <c r="I19793" t="s">
        <v>36</v>
      </c>
      <c r="J19793">
        <v>429.74628480000013</v>
      </c>
      <c r="K19793">
        <v>99.354665305397731</v>
      </c>
      <c r="L19793" t="str">
        <f>TEXT(Orders[[#This Row],[date]],"MMM")</f>
        <v>May</v>
      </c>
    </row>
    <row r="19794" spans="1:12" x14ac:dyDescent="0.3">
      <c r="A19794" s="2">
        <v>45263</v>
      </c>
      <c r="B19794">
        <v>1000781</v>
      </c>
      <c r="C19794" t="s">
        <v>5098</v>
      </c>
      <c r="D19794" t="s">
        <v>3175</v>
      </c>
      <c r="E19794">
        <v>546.17932800000005</v>
      </c>
      <c r="F19794">
        <v>862.50278400000013</v>
      </c>
      <c r="G19794" t="s">
        <v>1078</v>
      </c>
      <c r="H19794" t="s">
        <v>69</v>
      </c>
      <c r="I19794" t="s">
        <v>46</v>
      </c>
      <c r="J19794">
        <v>316.32345600000008</v>
      </c>
      <c r="K19794">
        <v>57.915677101569109</v>
      </c>
      <c r="L19794" t="str">
        <f>TEXT(Orders[[#This Row],[date]],"MMM")</f>
        <v>Dec</v>
      </c>
    </row>
    <row r="19795" spans="1:12" x14ac:dyDescent="0.3">
      <c r="A19795" s="2">
        <v>45230</v>
      </c>
      <c r="B19795">
        <v>1000348</v>
      </c>
      <c r="C19795" t="s">
        <v>3726</v>
      </c>
      <c r="D19795" t="s">
        <v>3173</v>
      </c>
      <c r="E19795">
        <v>546.41414400000019</v>
      </c>
      <c r="F19795">
        <v>862.89315840000017</v>
      </c>
      <c r="G19795" t="s">
        <v>593</v>
      </c>
      <c r="H19795" t="s">
        <v>75</v>
      </c>
      <c r="I19795" t="s">
        <v>46</v>
      </c>
      <c r="J19795">
        <v>316.47901439999998</v>
      </c>
      <c r="K19795">
        <v>57.919257375592359</v>
      </c>
      <c r="L19795" t="str">
        <f>TEXT(Orders[[#This Row],[date]],"MMM")</f>
        <v>Oct</v>
      </c>
    </row>
    <row r="19796" spans="1:12" x14ac:dyDescent="0.3">
      <c r="A19796" s="2">
        <v>45072</v>
      </c>
      <c r="B19796">
        <v>1000386</v>
      </c>
      <c r="C19796" t="s">
        <v>3780</v>
      </c>
      <c r="D19796" t="s">
        <v>3175</v>
      </c>
      <c r="E19796">
        <v>328.65638400000006</v>
      </c>
      <c r="F19796">
        <v>863.10731520000024</v>
      </c>
      <c r="G19796" t="s">
        <v>640</v>
      </c>
      <c r="H19796" t="s">
        <v>57</v>
      </c>
      <c r="I19796" t="s">
        <v>20</v>
      </c>
      <c r="J19796">
        <v>534.45093120000024</v>
      </c>
      <c r="K19796">
        <v>162.61693282671794</v>
      </c>
      <c r="L19796" t="str">
        <f>TEXT(Orders[[#This Row],[date]],"MMM")</f>
        <v>May</v>
      </c>
    </row>
    <row r="19797" spans="1:12" x14ac:dyDescent="0.3">
      <c r="A19797" s="2">
        <v>45006</v>
      </c>
      <c r="B19797">
        <v>1001010</v>
      </c>
      <c r="C19797" t="s">
        <v>3516</v>
      </c>
      <c r="D19797" t="s">
        <v>3178</v>
      </c>
      <c r="E19797">
        <v>532.93439999999998</v>
      </c>
      <c r="F19797">
        <v>863.30300160000013</v>
      </c>
      <c r="G19797" t="s">
        <v>1316</v>
      </c>
      <c r="H19797" t="s">
        <v>75</v>
      </c>
      <c r="I19797" t="s">
        <v>46</v>
      </c>
      <c r="J19797">
        <v>330.36860160000015</v>
      </c>
      <c r="K19797">
        <v>61.990481680296895</v>
      </c>
      <c r="L19797" t="str">
        <f>TEXT(Orders[[#This Row],[date]],"MMM")</f>
        <v>Mar</v>
      </c>
    </row>
    <row r="19798" spans="1:12" x14ac:dyDescent="0.3">
      <c r="A19798" s="2">
        <v>45230</v>
      </c>
      <c r="B19798">
        <v>1000454</v>
      </c>
      <c r="C19798" t="s">
        <v>3862</v>
      </c>
      <c r="D19798" t="s">
        <v>3172</v>
      </c>
      <c r="E19798">
        <v>528.90431999999998</v>
      </c>
      <c r="F19798">
        <v>864.80409600000019</v>
      </c>
      <c r="G19798" t="s">
        <v>722</v>
      </c>
      <c r="H19798" t="s">
        <v>12</v>
      </c>
      <c r="I19798" t="s">
        <v>13</v>
      </c>
      <c r="J19798">
        <v>335.8997760000002</v>
      </c>
      <c r="K19798">
        <v>63.508608891680105</v>
      </c>
      <c r="L19798" t="str">
        <f>TEXT(Orders[[#This Row],[date]],"MMM")</f>
        <v>Oct</v>
      </c>
    </row>
    <row r="19799" spans="1:12" x14ac:dyDescent="0.3">
      <c r="A19799" s="2">
        <v>45228</v>
      </c>
      <c r="B19799">
        <v>1005687</v>
      </c>
      <c r="C19799" t="s">
        <v>3823</v>
      </c>
      <c r="D19799" t="s">
        <v>3171</v>
      </c>
      <c r="E19799">
        <v>48.64800000000001</v>
      </c>
      <c r="F19799">
        <v>864.84672000000012</v>
      </c>
      <c r="G19799" t="s">
        <v>2872</v>
      </c>
      <c r="H19799" t="s">
        <v>69</v>
      </c>
      <c r="I19799" t="s">
        <v>46</v>
      </c>
      <c r="J19799">
        <v>816.19872000000009</v>
      </c>
      <c r="K19799">
        <v>1677.7641835224467</v>
      </c>
      <c r="L19799" t="str">
        <f>TEXT(Orders[[#This Row],[date]],"MMM")</f>
        <v>Oct</v>
      </c>
    </row>
    <row r="19800" spans="1:12" x14ac:dyDescent="0.3">
      <c r="A19800" s="2">
        <v>45009</v>
      </c>
      <c r="B19800">
        <v>1005412</v>
      </c>
      <c r="C19800" t="s">
        <v>3708</v>
      </c>
      <c r="D19800" t="s">
        <v>3177</v>
      </c>
      <c r="E19800">
        <v>79.964800000000011</v>
      </c>
      <c r="F19800">
        <v>864.84672000000012</v>
      </c>
      <c r="G19800" t="s">
        <v>2911</v>
      </c>
      <c r="H19800" t="s">
        <v>57</v>
      </c>
      <c r="I19800" t="s">
        <v>20</v>
      </c>
      <c r="J19800">
        <v>784.88192000000015</v>
      </c>
      <c r="K19800">
        <v>981.53427508103573</v>
      </c>
      <c r="L19800" t="str">
        <f>TEXT(Orders[[#This Row],[date]],"MMM")</f>
        <v>Mar</v>
      </c>
    </row>
    <row r="19801" spans="1:12" x14ac:dyDescent="0.3">
      <c r="A19801" s="2">
        <v>44944</v>
      </c>
      <c r="B19801">
        <v>1000311</v>
      </c>
      <c r="C19801" t="s">
        <v>3458</v>
      </c>
      <c r="D19801" t="s">
        <v>3175</v>
      </c>
      <c r="E19801">
        <v>635.73542400000008</v>
      </c>
      <c r="F19801">
        <v>865.27808640000001</v>
      </c>
      <c r="G19801" t="s">
        <v>543</v>
      </c>
      <c r="H19801" t="s">
        <v>30</v>
      </c>
      <c r="I19801" t="s">
        <v>13</v>
      </c>
      <c r="J19801">
        <v>229.54266239999993</v>
      </c>
      <c r="K19801">
        <v>36.106633944626608</v>
      </c>
      <c r="L19801" t="str">
        <f>TEXT(Orders[[#This Row],[date]],"MMM")</f>
        <v>Jan</v>
      </c>
    </row>
    <row r="19802" spans="1:12" x14ac:dyDescent="0.3">
      <c r="A19802" s="2">
        <v>45002</v>
      </c>
      <c r="B19802">
        <v>1001874</v>
      </c>
      <c r="C19802" t="s">
        <v>5118</v>
      </c>
      <c r="D19802" t="s">
        <v>3176</v>
      </c>
      <c r="E19802">
        <v>82.246400000000008</v>
      </c>
      <c r="F19802">
        <v>865.56670720000022</v>
      </c>
      <c r="G19802" t="s">
        <v>2190</v>
      </c>
      <c r="H19802" t="s">
        <v>30</v>
      </c>
      <c r="I19802" t="s">
        <v>13</v>
      </c>
      <c r="J19802">
        <v>783.32030720000023</v>
      </c>
      <c r="K19802">
        <v>952.40680102715748</v>
      </c>
      <c r="L19802" t="str">
        <f>TEXT(Orders[[#This Row],[date]],"MMM")</f>
        <v>Mar</v>
      </c>
    </row>
    <row r="19803" spans="1:12" x14ac:dyDescent="0.3">
      <c r="A19803" s="2">
        <v>45166</v>
      </c>
      <c r="B19803">
        <v>1000986</v>
      </c>
      <c r="C19803" t="s">
        <v>4399</v>
      </c>
      <c r="D19803" t="s">
        <v>3174</v>
      </c>
      <c r="E19803">
        <v>311.16288000000009</v>
      </c>
      <c r="F19803">
        <v>865.96648319999997</v>
      </c>
      <c r="G19803" t="s">
        <v>1292</v>
      </c>
      <c r="H19803" t="s">
        <v>35</v>
      </c>
      <c r="I19803" t="s">
        <v>36</v>
      </c>
      <c r="J19803">
        <v>554.80360319999988</v>
      </c>
      <c r="K19803">
        <v>178.3000604699377</v>
      </c>
      <c r="L19803" t="str">
        <f>TEXT(Orders[[#This Row],[date]],"MMM")</f>
        <v>Aug</v>
      </c>
    </row>
    <row r="19804" spans="1:12" x14ac:dyDescent="0.3">
      <c r="A19804" s="2">
        <v>45187</v>
      </c>
      <c r="B19804">
        <v>1005600</v>
      </c>
      <c r="C19804" t="s">
        <v>4807</v>
      </c>
      <c r="D19804" t="s">
        <v>3178</v>
      </c>
      <c r="E19804">
        <v>89.288000000000011</v>
      </c>
      <c r="F19804">
        <v>866.28096000000016</v>
      </c>
      <c r="G19804" t="s">
        <v>2310</v>
      </c>
      <c r="H19804" t="s">
        <v>75</v>
      </c>
      <c r="I19804" t="s">
        <v>46</v>
      </c>
      <c r="J19804">
        <v>776.99296000000015</v>
      </c>
      <c r="K19804">
        <v>870.20983782815154</v>
      </c>
      <c r="L19804" t="str">
        <f>TEXT(Orders[[#This Row],[date]],"MMM")</f>
        <v>Sep</v>
      </c>
    </row>
    <row r="19805" spans="1:12" x14ac:dyDescent="0.3">
      <c r="A19805" s="2">
        <v>45014</v>
      </c>
      <c r="B19805">
        <v>1000683</v>
      </c>
      <c r="C19805" t="s">
        <v>3818</v>
      </c>
      <c r="D19805" t="s">
        <v>3178</v>
      </c>
      <c r="E19805">
        <v>574.8266880000001</v>
      </c>
      <c r="F19805">
        <v>867.1029120000004</v>
      </c>
      <c r="G19805" t="s">
        <v>975</v>
      </c>
      <c r="H19805" t="s">
        <v>12</v>
      </c>
      <c r="I19805" t="s">
        <v>13</v>
      </c>
      <c r="J19805">
        <v>292.2762240000003</v>
      </c>
      <c r="K19805">
        <v>50.845973247505206</v>
      </c>
      <c r="L19805" t="str">
        <f>TEXT(Orders[[#This Row],[date]],"MMM")</f>
        <v>Mar</v>
      </c>
    </row>
    <row r="19806" spans="1:12" x14ac:dyDescent="0.3">
      <c r="A19806" s="2">
        <v>45016</v>
      </c>
      <c r="B19806">
        <v>1000241</v>
      </c>
      <c r="C19806" t="s">
        <v>3590</v>
      </c>
      <c r="D19806" t="s">
        <v>3175</v>
      </c>
      <c r="E19806">
        <v>204.48748800000004</v>
      </c>
      <c r="F19806">
        <v>867.38496000000032</v>
      </c>
      <c r="G19806" t="s">
        <v>449</v>
      </c>
      <c r="H19806" t="s">
        <v>12</v>
      </c>
      <c r="I19806" t="s">
        <v>13</v>
      </c>
      <c r="J19806">
        <v>662.89747200000033</v>
      </c>
      <c r="K19806">
        <v>324.17507715679903</v>
      </c>
      <c r="L19806" t="str">
        <f>TEXT(Orders[[#This Row],[date]],"MMM")</f>
        <v>Mar</v>
      </c>
    </row>
    <row r="19807" spans="1:12" x14ac:dyDescent="0.3">
      <c r="A19807" s="2">
        <v>45129</v>
      </c>
      <c r="B19807">
        <v>1000510</v>
      </c>
      <c r="C19807" t="s">
        <v>3936</v>
      </c>
      <c r="D19807" t="s">
        <v>3172</v>
      </c>
      <c r="E19807">
        <v>509.65056000000004</v>
      </c>
      <c r="F19807">
        <v>867.59212800000012</v>
      </c>
      <c r="G19807" t="s">
        <v>786</v>
      </c>
      <c r="H19807" t="s">
        <v>69</v>
      </c>
      <c r="I19807" t="s">
        <v>46</v>
      </c>
      <c r="J19807">
        <v>357.94156800000007</v>
      </c>
      <c r="K19807">
        <v>70.232742999438685</v>
      </c>
      <c r="L19807" t="str">
        <f>TEXT(Orders[[#This Row],[date]],"MMM")</f>
        <v>Jul</v>
      </c>
    </row>
    <row r="19808" spans="1:12" x14ac:dyDescent="0.3">
      <c r="A19808" s="2">
        <v>44958</v>
      </c>
      <c r="B19808">
        <v>1000240</v>
      </c>
      <c r="C19808" t="s">
        <v>5339</v>
      </c>
      <c r="D19808" t="s">
        <v>3174</v>
      </c>
      <c r="E19808">
        <v>662.40672000000018</v>
      </c>
      <c r="F19808">
        <v>868.33344000000022</v>
      </c>
      <c r="G19808" t="s">
        <v>447</v>
      </c>
      <c r="H19808" t="s">
        <v>57</v>
      </c>
      <c r="I19808" t="s">
        <v>20</v>
      </c>
      <c r="J19808">
        <v>205.92672000000005</v>
      </c>
      <c r="K19808">
        <v>31.087655632479088</v>
      </c>
      <c r="L19808" t="str">
        <f>TEXT(Orders[[#This Row],[date]],"MMM")</f>
        <v>Feb</v>
      </c>
    </row>
    <row r="19809" spans="1:12" x14ac:dyDescent="0.3">
      <c r="A19809" s="2">
        <v>45072</v>
      </c>
      <c r="B19809">
        <v>1000694</v>
      </c>
      <c r="C19809" t="s">
        <v>4138</v>
      </c>
      <c r="D19809" t="s">
        <v>3173</v>
      </c>
      <c r="E19809">
        <v>605.28556800000013</v>
      </c>
      <c r="F19809">
        <v>870.18297600000017</v>
      </c>
      <c r="G19809" t="s">
        <v>987</v>
      </c>
      <c r="H19809" t="s">
        <v>57</v>
      </c>
      <c r="I19809" t="s">
        <v>20</v>
      </c>
      <c r="J19809">
        <v>264.89740800000004</v>
      </c>
      <c r="K19809">
        <v>43.76403833239916</v>
      </c>
      <c r="L19809" t="str">
        <f>TEXT(Orders[[#This Row],[date]],"MMM")</f>
        <v>May</v>
      </c>
    </row>
    <row r="19810" spans="1:12" x14ac:dyDescent="0.3">
      <c r="A19810" s="2">
        <v>45274</v>
      </c>
      <c r="B19810">
        <v>1000549</v>
      </c>
      <c r="C19810" t="s">
        <v>5368</v>
      </c>
      <c r="D19810" t="s">
        <v>3172</v>
      </c>
      <c r="E19810">
        <v>585.60960000000011</v>
      </c>
      <c r="F19810">
        <v>871.09002240000018</v>
      </c>
      <c r="G19810" t="s">
        <v>828</v>
      </c>
      <c r="H19810" t="s">
        <v>30</v>
      </c>
      <c r="I19810" t="s">
        <v>13</v>
      </c>
      <c r="J19810">
        <v>285.48042240000007</v>
      </c>
      <c r="K19810">
        <v>48.749272962738317</v>
      </c>
      <c r="L19810" t="str">
        <f>TEXT(Orders[[#This Row],[date]],"MMM")</f>
        <v>Dec</v>
      </c>
    </row>
    <row r="19811" spans="1:12" x14ac:dyDescent="0.3">
      <c r="A19811" s="2">
        <v>45005</v>
      </c>
      <c r="B19811">
        <v>1000395</v>
      </c>
      <c r="C19811" t="s">
        <v>5748</v>
      </c>
      <c r="D19811" t="s">
        <v>3176</v>
      </c>
      <c r="E19811">
        <v>124.83187200000003</v>
      </c>
      <c r="F19811">
        <v>871.17788160000021</v>
      </c>
      <c r="G19811" t="s">
        <v>653</v>
      </c>
      <c r="H19811" t="s">
        <v>54</v>
      </c>
      <c r="I19811" t="s">
        <v>20</v>
      </c>
      <c r="J19811">
        <v>746.34600960000012</v>
      </c>
      <c r="K19811">
        <v>597.88097193639771</v>
      </c>
      <c r="L19811" t="str">
        <f>TEXT(Orders[[#This Row],[date]],"MMM")</f>
        <v>Mar</v>
      </c>
    </row>
    <row r="19812" spans="1:12" x14ac:dyDescent="0.3">
      <c r="A19812" s="2">
        <v>45249</v>
      </c>
      <c r="B19812">
        <v>1000554</v>
      </c>
      <c r="C19812" t="s">
        <v>5456</v>
      </c>
      <c r="D19812" t="s">
        <v>3180</v>
      </c>
      <c r="E19812">
        <v>716.10240000000022</v>
      </c>
      <c r="F19812">
        <v>871.85404800000038</v>
      </c>
      <c r="G19812" t="s">
        <v>834</v>
      </c>
      <c r="H19812" t="s">
        <v>57</v>
      </c>
      <c r="I19812" t="s">
        <v>20</v>
      </c>
      <c r="J19812">
        <v>155.75164800000016</v>
      </c>
      <c r="K19812">
        <v>21.749912861624274</v>
      </c>
      <c r="L19812" t="str">
        <f>TEXT(Orders[[#This Row],[date]],"MMM")</f>
        <v>Nov</v>
      </c>
    </row>
    <row r="19813" spans="1:12" x14ac:dyDescent="0.3">
      <c r="A19813" s="2">
        <v>45045</v>
      </c>
      <c r="B19813">
        <v>1000315</v>
      </c>
      <c r="C19813" t="s">
        <v>3629</v>
      </c>
      <c r="D19813" t="s">
        <v>3178</v>
      </c>
      <c r="E19813">
        <v>95.26099200000003</v>
      </c>
      <c r="F19813">
        <v>871.87950720000003</v>
      </c>
      <c r="G19813" t="s">
        <v>548</v>
      </c>
      <c r="H19813" t="s">
        <v>30</v>
      </c>
      <c r="I19813" t="s">
        <v>13</v>
      </c>
      <c r="J19813">
        <v>776.61851520000005</v>
      </c>
      <c r="K19813">
        <v>815.25344098873109</v>
      </c>
      <c r="L19813" t="str">
        <f>TEXT(Orders[[#This Row],[date]],"MMM")</f>
        <v>Apr</v>
      </c>
    </row>
    <row r="19814" spans="1:12" x14ac:dyDescent="0.3">
      <c r="A19814" s="2">
        <v>45282</v>
      </c>
      <c r="B19814">
        <v>1006083</v>
      </c>
      <c r="C19814" t="s">
        <v>5313</v>
      </c>
      <c r="D19814" t="s">
        <v>3179</v>
      </c>
      <c r="E19814">
        <v>37.207999999999998</v>
      </c>
      <c r="F19814">
        <v>872.01792000000012</v>
      </c>
      <c r="G19814" t="s">
        <v>2643</v>
      </c>
      <c r="H19814" t="s">
        <v>75</v>
      </c>
      <c r="I19814" t="s">
        <v>46</v>
      </c>
      <c r="J19814">
        <v>834.80992000000015</v>
      </c>
      <c r="K19814">
        <v>2243.6301870565476</v>
      </c>
      <c r="L19814" t="str">
        <f>TEXT(Orders[[#This Row],[date]],"MMM")</f>
        <v>Dec</v>
      </c>
    </row>
    <row r="19815" spans="1:12" x14ac:dyDescent="0.3">
      <c r="A19815" s="2">
        <v>45069</v>
      </c>
      <c r="B19815">
        <v>1005916</v>
      </c>
      <c r="C19815" t="s">
        <v>4563</v>
      </c>
      <c r="D19815" t="s">
        <v>3171</v>
      </c>
      <c r="E19815">
        <v>75.808000000000007</v>
      </c>
      <c r="F19815">
        <v>872.01792000000012</v>
      </c>
      <c r="G19815" t="s">
        <v>1642</v>
      </c>
      <c r="H19815" t="s">
        <v>26</v>
      </c>
      <c r="I19815" t="s">
        <v>13</v>
      </c>
      <c r="J19815">
        <v>796.20992000000012</v>
      </c>
      <c r="K19815">
        <v>1050.2980160405234</v>
      </c>
      <c r="L19815" t="str">
        <f>TEXT(Orders[[#This Row],[date]],"MMM")</f>
        <v>May</v>
      </c>
    </row>
    <row r="19816" spans="1:12" x14ac:dyDescent="0.3">
      <c r="A19816" s="2">
        <v>45097</v>
      </c>
      <c r="B19816">
        <v>1000148</v>
      </c>
      <c r="C19816" t="s">
        <v>3456</v>
      </c>
      <c r="D19816" t="s">
        <v>3180</v>
      </c>
      <c r="E19816">
        <v>234.13286400000004</v>
      </c>
      <c r="F19816">
        <v>873.54608640000015</v>
      </c>
      <c r="G19816" t="s">
        <v>309</v>
      </c>
      <c r="H19816" t="s">
        <v>35</v>
      </c>
      <c r="I19816" t="s">
        <v>36</v>
      </c>
      <c r="J19816">
        <v>639.41322240000011</v>
      </c>
      <c r="K19816">
        <v>273.09844994677894</v>
      </c>
      <c r="L19816" t="str">
        <f>TEXT(Orders[[#This Row],[date]],"MMM")</f>
        <v>Jun</v>
      </c>
    </row>
    <row r="19817" spans="1:12" x14ac:dyDescent="0.3">
      <c r="A19817" s="2">
        <v>45187</v>
      </c>
      <c r="B19817">
        <v>1000323</v>
      </c>
      <c r="C19817" t="s">
        <v>3690</v>
      </c>
      <c r="D19817" t="s">
        <v>3175</v>
      </c>
      <c r="E19817">
        <v>474.05894400000011</v>
      </c>
      <c r="F19817">
        <v>873.62645760000021</v>
      </c>
      <c r="G19817" t="s">
        <v>558</v>
      </c>
      <c r="H19817" t="s">
        <v>57</v>
      </c>
      <c r="I19817" t="s">
        <v>20</v>
      </c>
      <c r="J19817">
        <v>399.5675136000001</v>
      </c>
      <c r="K19817">
        <v>84.286462402447569</v>
      </c>
      <c r="L19817" t="str">
        <f>TEXT(Orders[[#This Row],[date]],"MMM")</f>
        <v>Sep</v>
      </c>
    </row>
    <row r="19818" spans="1:12" x14ac:dyDescent="0.3">
      <c r="A19818" s="2">
        <v>45061</v>
      </c>
      <c r="B19818">
        <v>1000306</v>
      </c>
      <c r="C19818" t="s">
        <v>5073</v>
      </c>
      <c r="D19818" t="s">
        <v>3176</v>
      </c>
      <c r="E19818">
        <v>526.77120000000002</v>
      </c>
      <c r="F19818">
        <v>874.48682880000035</v>
      </c>
      <c r="G19818" t="s">
        <v>536</v>
      </c>
      <c r="H19818" t="s">
        <v>88</v>
      </c>
      <c r="I19818" t="s">
        <v>36</v>
      </c>
      <c r="J19818">
        <v>347.71562880000033</v>
      </c>
      <c r="K19818">
        <v>66.008853331389474</v>
      </c>
      <c r="L19818" t="str">
        <f>TEXT(Orders[[#This Row],[date]],"MMM")</f>
        <v>May</v>
      </c>
    </row>
    <row r="19819" spans="1:12" x14ac:dyDescent="0.3">
      <c r="A19819" s="2">
        <v>45284</v>
      </c>
      <c r="B19819">
        <v>1005990</v>
      </c>
      <c r="C19819" t="s">
        <v>4447</v>
      </c>
      <c r="D19819" t="s">
        <v>3172</v>
      </c>
      <c r="E19819">
        <v>74.712000000000018</v>
      </c>
      <c r="F19819">
        <v>874.88640000000009</v>
      </c>
      <c r="G19819" t="s">
        <v>1358</v>
      </c>
      <c r="H19819" t="s">
        <v>54</v>
      </c>
      <c r="I19819" t="s">
        <v>20</v>
      </c>
      <c r="J19819">
        <v>800.17440000000011</v>
      </c>
      <c r="K19819">
        <v>1071.0118856408608</v>
      </c>
      <c r="L19819" t="str">
        <f>TEXT(Orders[[#This Row],[date]],"MMM")</f>
        <v>Dec</v>
      </c>
    </row>
    <row r="19820" spans="1:12" x14ac:dyDescent="0.3">
      <c r="A19820" s="2">
        <v>44964</v>
      </c>
      <c r="B19820">
        <v>1000437</v>
      </c>
      <c r="C19820" t="s">
        <v>5064</v>
      </c>
      <c r="D19820" t="s">
        <v>3179</v>
      </c>
      <c r="E19820">
        <v>522.847488</v>
      </c>
      <c r="F19820">
        <v>875.5643520000001</v>
      </c>
      <c r="G19820" t="s">
        <v>702</v>
      </c>
      <c r="H19820" t="s">
        <v>35</v>
      </c>
      <c r="I19820" t="s">
        <v>36</v>
      </c>
      <c r="J19820">
        <v>352.7168640000001</v>
      </c>
      <c r="K19820">
        <v>67.460755209748683</v>
      </c>
      <c r="L19820" t="str">
        <f>TEXT(Orders[[#This Row],[date]],"MMM")</f>
        <v>Feb</v>
      </c>
    </row>
    <row r="19821" spans="1:12" x14ac:dyDescent="0.3">
      <c r="A19821" s="2">
        <v>45108</v>
      </c>
      <c r="B19821">
        <v>1000458</v>
      </c>
      <c r="C19821" t="s">
        <v>3866</v>
      </c>
      <c r="D19821" t="s">
        <v>3172</v>
      </c>
      <c r="E19821">
        <v>397.4557440000001</v>
      </c>
      <c r="F19821">
        <v>876.21830400000022</v>
      </c>
      <c r="G19821" t="s">
        <v>728</v>
      </c>
      <c r="H19821" t="s">
        <v>35</v>
      </c>
      <c r="I19821" t="s">
        <v>36</v>
      </c>
      <c r="J19821">
        <v>478.76256000000012</v>
      </c>
      <c r="K19821">
        <v>120.45682248336055</v>
      </c>
      <c r="L19821" t="str">
        <f>TEXT(Orders[[#This Row],[date]],"MMM")</f>
        <v>Jul</v>
      </c>
    </row>
    <row r="19822" spans="1:12" x14ac:dyDescent="0.3">
      <c r="A19822" s="2">
        <v>45277</v>
      </c>
      <c r="B19822">
        <v>1000542</v>
      </c>
      <c r="C19822" t="s">
        <v>5819</v>
      </c>
      <c r="D19822" t="s">
        <v>3179</v>
      </c>
      <c r="E19822">
        <v>411.43680000000006</v>
      </c>
      <c r="F19822">
        <v>876.6563520000002</v>
      </c>
      <c r="G19822" t="s">
        <v>821</v>
      </c>
      <c r="H19822" t="s">
        <v>45</v>
      </c>
      <c r="I19822" t="s">
        <v>46</v>
      </c>
      <c r="J19822">
        <v>465.21955200000014</v>
      </c>
      <c r="K19822">
        <v>113.07193522796213</v>
      </c>
      <c r="L19822" t="str">
        <f>TEXT(Orders[[#This Row],[date]],"MMM")</f>
        <v>Dec</v>
      </c>
    </row>
    <row r="19823" spans="1:12" x14ac:dyDescent="0.3">
      <c r="A19823" s="2">
        <v>45165</v>
      </c>
      <c r="B19823">
        <v>1000168</v>
      </c>
      <c r="C19823" t="s">
        <v>3483</v>
      </c>
      <c r="D19823" t="s">
        <v>3179</v>
      </c>
      <c r="E19823">
        <v>179.32166400000003</v>
      </c>
      <c r="F19823">
        <v>877.78803840000012</v>
      </c>
      <c r="G19823" t="s">
        <v>339</v>
      </c>
      <c r="H19823" t="s">
        <v>75</v>
      </c>
      <c r="I19823" t="s">
        <v>46</v>
      </c>
      <c r="J19823">
        <v>698.46637440000006</v>
      </c>
      <c r="K19823">
        <v>389.50473624871114</v>
      </c>
      <c r="L19823" t="str">
        <f>TEXT(Orders[[#This Row],[date]],"MMM")</f>
        <v>Aug</v>
      </c>
    </row>
    <row r="19824" spans="1:12" x14ac:dyDescent="0.3">
      <c r="A19824" s="2">
        <v>45215</v>
      </c>
      <c r="B19824">
        <v>1000932</v>
      </c>
      <c r="C19824" t="s">
        <v>4146</v>
      </c>
      <c r="D19824" t="s">
        <v>3172</v>
      </c>
      <c r="E19824">
        <v>316.89024000000001</v>
      </c>
      <c r="F19824">
        <v>878.44273920000023</v>
      </c>
      <c r="G19824" t="s">
        <v>1237</v>
      </c>
      <c r="H19824" t="s">
        <v>30</v>
      </c>
      <c r="I19824" t="s">
        <v>13</v>
      </c>
      <c r="J19824">
        <v>561.55249920000028</v>
      </c>
      <c r="K19824">
        <v>177.20725611492492</v>
      </c>
      <c r="L19824" t="str">
        <f>TEXT(Orders[[#This Row],[date]],"MMM")</f>
        <v>Oct</v>
      </c>
    </row>
    <row r="19825" spans="1:12" x14ac:dyDescent="0.3">
      <c r="A19825" s="2">
        <v>45204</v>
      </c>
      <c r="B19825">
        <v>1000913</v>
      </c>
      <c r="C19825" t="s">
        <v>5204</v>
      </c>
      <c r="D19825" t="s">
        <v>3176</v>
      </c>
      <c r="E19825">
        <v>538.67136000000016</v>
      </c>
      <c r="F19825">
        <v>879.38198400000022</v>
      </c>
      <c r="G19825" t="s">
        <v>1217</v>
      </c>
      <c r="H19825" t="s">
        <v>19</v>
      </c>
      <c r="I19825" t="s">
        <v>20</v>
      </c>
      <c r="J19825">
        <v>340.71062400000005</v>
      </c>
      <c r="K19825">
        <v>63.250183562757066</v>
      </c>
      <c r="L19825" t="str">
        <f>TEXT(Orders[[#This Row],[date]],"MMM")</f>
        <v>Oct</v>
      </c>
    </row>
    <row r="19826" spans="1:12" x14ac:dyDescent="0.3">
      <c r="A19826" s="2">
        <v>45161</v>
      </c>
      <c r="B19826">
        <v>1000602</v>
      </c>
      <c r="C19826" t="s">
        <v>4038</v>
      </c>
      <c r="D19826" t="s">
        <v>3180</v>
      </c>
      <c r="E19826">
        <v>284.34240000000005</v>
      </c>
      <c r="F19826">
        <v>879.90165120000029</v>
      </c>
      <c r="G19826" t="s">
        <v>890</v>
      </c>
      <c r="H19826" t="s">
        <v>69</v>
      </c>
      <c r="I19826" t="s">
        <v>46</v>
      </c>
      <c r="J19826">
        <v>595.55925120000029</v>
      </c>
      <c r="K19826">
        <v>209.45143995408358</v>
      </c>
      <c r="L19826" t="str">
        <f>TEXT(Orders[[#This Row],[date]],"MMM")</f>
        <v>Aug</v>
      </c>
    </row>
    <row r="19827" spans="1:12" x14ac:dyDescent="0.3">
      <c r="A19827" s="2">
        <v>44977</v>
      </c>
      <c r="B19827">
        <v>1000181</v>
      </c>
      <c r="C19827" t="s">
        <v>3506</v>
      </c>
      <c r="D19827" t="s">
        <v>3178</v>
      </c>
      <c r="E19827">
        <v>158.32992000000004</v>
      </c>
      <c r="F19827">
        <v>880.75877760000014</v>
      </c>
      <c r="G19827" t="s">
        <v>360</v>
      </c>
      <c r="H19827" t="s">
        <v>12</v>
      </c>
      <c r="I19827" t="s">
        <v>13</v>
      </c>
      <c r="J19827">
        <v>722.42885760000013</v>
      </c>
      <c r="K19827">
        <v>456.2806938827481</v>
      </c>
      <c r="L19827" t="str">
        <f>TEXT(Orders[[#This Row],[date]],"MMM")</f>
        <v>Feb</v>
      </c>
    </row>
    <row r="19828" spans="1:12" x14ac:dyDescent="0.3">
      <c r="A19828" s="2">
        <v>45234</v>
      </c>
      <c r="B19828">
        <v>1000308</v>
      </c>
      <c r="C19828" t="s">
        <v>3675</v>
      </c>
      <c r="D19828" t="s">
        <v>3180</v>
      </c>
      <c r="E19828">
        <v>321.14803200000006</v>
      </c>
      <c r="F19828">
        <v>881.68504320000011</v>
      </c>
      <c r="G19828" t="s">
        <v>539</v>
      </c>
      <c r="H19828" t="s">
        <v>12</v>
      </c>
      <c r="I19828" t="s">
        <v>13</v>
      </c>
      <c r="J19828">
        <v>560.53701120000005</v>
      </c>
      <c r="K19828">
        <v>174.54163044660973</v>
      </c>
      <c r="L19828" t="str">
        <f>TEXT(Orders[[#This Row],[date]],"MMM")</f>
        <v>Nov</v>
      </c>
    </row>
    <row r="19829" spans="1:12" x14ac:dyDescent="0.3">
      <c r="A19829" s="2">
        <v>45081</v>
      </c>
      <c r="B19829">
        <v>1000314</v>
      </c>
      <c r="C19829" t="s">
        <v>5420</v>
      </c>
      <c r="D19829" t="s">
        <v>3172</v>
      </c>
      <c r="E19829">
        <v>235.39891200000002</v>
      </c>
      <c r="F19829">
        <v>882.26161920000015</v>
      </c>
      <c r="G19829" t="s">
        <v>547</v>
      </c>
      <c r="H19829" t="s">
        <v>12</v>
      </c>
      <c r="I19829" t="s">
        <v>13</v>
      </c>
      <c r="J19829">
        <v>646.86270720000016</v>
      </c>
      <c r="K19829">
        <v>274.79426378997033</v>
      </c>
      <c r="L19829" t="str">
        <f>TEXT(Orders[[#This Row],[date]],"MMM")</f>
        <v>Jun</v>
      </c>
    </row>
    <row r="19830" spans="1:12" x14ac:dyDescent="0.3">
      <c r="A19830" s="2">
        <v>45286</v>
      </c>
      <c r="B19830">
        <v>1000953</v>
      </c>
      <c r="C19830" t="s">
        <v>4102</v>
      </c>
      <c r="D19830" t="s">
        <v>3176</v>
      </c>
      <c r="E19830">
        <v>550.00896</v>
      </c>
      <c r="F19830">
        <v>882.84318720000022</v>
      </c>
      <c r="G19830" t="s">
        <v>1259</v>
      </c>
      <c r="H19830" t="s">
        <v>45</v>
      </c>
      <c r="I19830" t="s">
        <v>46</v>
      </c>
      <c r="J19830">
        <v>332.83422720000021</v>
      </c>
      <c r="K19830">
        <v>60.51432820294422</v>
      </c>
      <c r="L19830" t="str">
        <f>TEXT(Orders[[#This Row],[date]],"MMM")</f>
        <v>Dec</v>
      </c>
    </row>
    <row r="19831" spans="1:12" x14ac:dyDescent="0.3">
      <c r="A19831" s="2">
        <v>45055</v>
      </c>
      <c r="B19831">
        <v>1000197</v>
      </c>
      <c r="C19831" t="s">
        <v>5334</v>
      </c>
      <c r="D19831" t="s">
        <v>3171</v>
      </c>
      <c r="E19831">
        <v>201.88435200000004</v>
      </c>
      <c r="F19831">
        <v>883.24504320000017</v>
      </c>
      <c r="G19831" t="s">
        <v>386</v>
      </c>
      <c r="H19831" t="s">
        <v>45</v>
      </c>
      <c r="I19831" t="s">
        <v>46</v>
      </c>
      <c r="J19831">
        <v>681.36069120000013</v>
      </c>
      <c r="K19831">
        <v>337.50049691815639</v>
      </c>
      <c r="L19831" t="str">
        <f>TEXT(Orders[[#This Row],[date]],"MMM")</f>
        <v>May</v>
      </c>
    </row>
    <row r="19832" spans="1:12" x14ac:dyDescent="0.3">
      <c r="A19832" s="2">
        <v>45289</v>
      </c>
      <c r="B19832">
        <v>1000449</v>
      </c>
      <c r="C19832" t="s">
        <v>3810</v>
      </c>
      <c r="D19832" t="s">
        <v>3180</v>
      </c>
      <c r="E19832">
        <v>585.76627200000007</v>
      </c>
      <c r="F19832">
        <v>883.32940800000017</v>
      </c>
      <c r="G19832" t="s">
        <v>717</v>
      </c>
      <c r="H19832" t="s">
        <v>30</v>
      </c>
      <c r="I19832" t="s">
        <v>13</v>
      </c>
      <c r="J19832">
        <v>297.5631360000001</v>
      </c>
      <c r="K19832">
        <v>50.798953477471656</v>
      </c>
      <c r="L19832" t="str">
        <f>TEXT(Orders[[#This Row],[date]],"MMM")</f>
        <v>Dec</v>
      </c>
    </row>
    <row r="19833" spans="1:12" x14ac:dyDescent="0.3">
      <c r="A19833" s="2">
        <v>45236</v>
      </c>
      <c r="B19833">
        <v>1000431</v>
      </c>
      <c r="C19833" t="s">
        <v>3622</v>
      </c>
      <c r="D19833" t="s">
        <v>3172</v>
      </c>
      <c r="E19833">
        <v>148.51795200000001</v>
      </c>
      <c r="F19833">
        <v>883.7911680000002</v>
      </c>
      <c r="G19833" t="s">
        <v>695</v>
      </c>
      <c r="H19833" t="s">
        <v>69</v>
      </c>
      <c r="I19833" t="s">
        <v>46</v>
      </c>
      <c r="J19833">
        <v>735.27321600000016</v>
      </c>
      <c r="K19833">
        <v>495.07362988684366</v>
      </c>
      <c r="L19833" t="str">
        <f>TEXT(Orders[[#This Row],[date]],"MMM")</f>
        <v>Nov</v>
      </c>
    </row>
    <row r="19834" spans="1:12" x14ac:dyDescent="0.3">
      <c r="A19834" s="2">
        <v>45010</v>
      </c>
      <c r="B19834">
        <v>1000505</v>
      </c>
      <c r="C19834" t="s">
        <v>3928</v>
      </c>
      <c r="D19834" t="s">
        <v>3180</v>
      </c>
      <c r="E19834">
        <v>340.37107200000008</v>
      </c>
      <c r="F19834">
        <v>884.78208000000018</v>
      </c>
      <c r="G19834" t="s">
        <v>781</v>
      </c>
      <c r="H19834" t="s">
        <v>26</v>
      </c>
      <c r="I19834" t="s">
        <v>13</v>
      </c>
      <c r="J19834">
        <v>544.41100800000004</v>
      </c>
      <c r="K19834">
        <v>159.94632117267588</v>
      </c>
      <c r="L19834" t="str">
        <f>TEXT(Orders[[#This Row],[date]],"MMM")</f>
        <v>Mar</v>
      </c>
    </row>
    <row r="19835" spans="1:12" x14ac:dyDescent="0.3">
      <c r="A19835" s="2">
        <v>44941</v>
      </c>
      <c r="B19835">
        <v>1005579</v>
      </c>
      <c r="C19835" t="s">
        <v>3891</v>
      </c>
      <c r="D19835" t="s">
        <v>3180</v>
      </c>
      <c r="E19835">
        <v>48.072000000000003</v>
      </c>
      <c r="F19835">
        <v>884.92608000000007</v>
      </c>
      <c r="G19835" t="s">
        <v>2791</v>
      </c>
      <c r="H19835" t="s">
        <v>50</v>
      </c>
      <c r="I19835" t="s">
        <v>36</v>
      </c>
      <c r="J19835">
        <v>836.85408000000007</v>
      </c>
      <c r="K19835">
        <v>1740.8347478781827</v>
      </c>
      <c r="L19835" t="str">
        <f>TEXT(Orders[[#This Row],[date]],"MMM")</f>
        <v>Jan</v>
      </c>
    </row>
    <row r="19836" spans="1:12" x14ac:dyDescent="0.3">
      <c r="A19836" s="2">
        <v>45117</v>
      </c>
      <c r="B19836">
        <v>1000325</v>
      </c>
      <c r="C19836" t="s">
        <v>5223</v>
      </c>
      <c r="D19836" t="s">
        <v>3177</v>
      </c>
      <c r="E19836">
        <v>311.05785600000007</v>
      </c>
      <c r="F19836">
        <v>885.69112320000011</v>
      </c>
      <c r="G19836" t="s">
        <v>560</v>
      </c>
      <c r="H19836" t="s">
        <v>57</v>
      </c>
      <c r="I19836" t="s">
        <v>20</v>
      </c>
      <c r="J19836">
        <v>574.63326720000009</v>
      </c>
      <c r="K19836">
        <v>184.73517261046123</v>
      </c>
      <c r="L19836" t="str">
        <f>TEXT(Orders[[#This Row],[date]],"MMM")</f>
        <v>Jul</v>
      </c>
    </row>
    <row r="19837" spans="1:12" x14ac:dyDescent="0.3">
      <c r="A19837" s="2">
        <v>44998</v>
      </c>
      <c r="B19837">
        <v>1001524</v>
      </c>
      <c r="C19837" t="s">
        <v>5845</v>
      </c>
      <c r="D19837" t="s">
        <v>3178</v>
      </c>
      <c r="E19837">
        <v>6.1674240000000013</v>
      </c>
      <c r="F19837">
        <v>886.2663680000004</v>
      </c>
      <c r="G19837" t="s">
        <v>1839</v>
      </c>
      <c r="H19837" t="s">
        <v>30</v>
      </c>
      <c r="I19837" t="s">
        <v>13</v>
      </c>
      <c r="J19837">
        <v>880.09894400000042</v>
      </c>
      <c r="K19837">
        <v>14270.122242284626</v>
      </c>
      <c r="L19837" t="str">
        <f>TEXT(Orders[[#This Row],[date]],"MMM")</f>
        <v>Mar</v>
      </c>
    </row>
    <row r="19838" spans="1:12" x14ac:dyDescent="0.3">
      <c r="A19838" s="2">
        <v>45148</v>
      </c>
      <c r="B19838">
        <v>1006255</v>
      </c>
      <c r="C19838" t="s">
        <v>5077</v>
      </c>
      <c r="D19838" t="s">
        <v>3178</v>
      </c>
      <c r="E19838">
        <v>32.816000000000003</v>
      </c>
      <c r="F19838">
        <v>886.36032000000012</v>
      </c>
      <c r="G19838" t="s">
        <v>457</v>
      </c>
      <c r="H19838" t="s">
        <v>57</v>
      </c>
      <c r="I19838" t="s">
        <v>20</v>
      </c>
      <c r="J19838">
        <v>853.54432000000008</v>
      </c>
      <c r="K19838">
        <v>2601.0004875670402</v>
      </c>
      <c r="L19838" t="str">
        <f>TEXT(Orders[[#This Row],[date]],"MMM")</f>
        <v>Aug</v>
      </c>
    </row>
    <row r="19839" spans="1:12" x14ac:dyDescent="0.3">
      <c r="A19839" s="2">
        <v>44979</v>
      </c>
      <c r="B19839">
        <v>1000985</v>
      </c>
      <c r="C19839" t="s">
        <v>4398</v>
      </c>
      <c r="D19839" t="s">
        <v>3177</v>
      </c>
      <c r="E19839">
        <v>469.92960000000005</v>
      </c>
      <c r="F19839">
        <v>886.69551360000003</v>
      </c>
      <c r="G19839" t="s">
        <v>1291</v>
      </c>
      <c r="H19839" t="s">
        <v>30</v>
      </c>
      <c r="I19839" t="s">
        <v>13</v>
      </c>
      <c r="J19839">
        <v>416.76591359999998</v>
      </c>
      <c r="K19839">
        <v>88.686882801168494</v>
      </c>
      <c r="L19839" t="str">
        <f>TEXT(Orders[[#This Row],[date]],"MMM")</f>
        <v>Feb</v>
      </c>
    </row>
    <row r="19840" spans="1:12" x14ac:dyDescent="0.3">
      <c r="A19840" s="2">
        <v>45246</v>
      </c>
      <c r="B19840">
        <v>1002358</v>
      </c>
      <c r="C19840" t="s">
        <v>4114</v>
      </c>
      <c r="D19840" t="s">
        <v>3174</v>
      </c>
      <c r="E19840">
        <v>37.734400000000008</v>
      </c>
      <c r="F19840">
        <v>887.13976000000002</v>
      </c>
      <c r="G19840" t="s">
        <v>2674</v>
      </c>
      <c r="H19840" t="s">
        <v>45</v>
      </c>
      <c r="I19840" t="s">
        <v>46</v>
      </c>
      <c r="J19840">
        <v>849.40535999999997</v>
      </c>
      <c r="K19840">
        <v>2251.0106428086833</v>
      </c>
      <c r="L19840" t="str">
        <f>TEXT(Orders[[#This Row],[date]],"MMM")</f>
        <v>Nov</v>
      </c>
    </row>
    <row r="19841" spans="1:12" x14ac:dyDescent="0.3">
      <c r="A19841" s="2">
        <v>45262</v>
      </c>
      <c r="B19841">
        <v>1005765</v>
      </c>
      <c r="C19841" t="s">
        <v>4355</v>
      </c>
      <c r="D19841" t="s">
        <v>3174</v>
      </c>
      <c r="E19841">
        <v>39.58</v>
      </c>
      <c r="F19841">
        <v>887.79456000000016</v>
      </c>
      <c r="G19841" t="s">
        <v>1995</v>
      </c>
      <c r="H19841" t="s">
        <v>88</v>
      </c>
      <c r="I19841" t="s">
        <v>36</v>
      </c>
      <c r="J19841">
        <v>848.21456000000012</v>
      </c>
      <c r="K19841">
        <v>2143.0383021728153</v>
      </c>
      <c r="L19841" t="str">
        <f>TEXT(Orders[[#This Row],[date]],"MMM")</f>
        <v>Dec</v>
      </c>
    </row>
    <row r="19842" spans="1:12" x14ac:dyDescent="0.3">
      <c r="A19842" s="2">
        <v>45147</v>
      </c>
      <c r="B19842">
        <v>1000855</v>
      </c>
      <c r="C19842" t="s">
        <v>5992</v>
      </c>
      <c r="D19842" t="s">
        <v>3180</v>
      </c>
      <c r="E19842">
        <v>228.96806400000006</v>
      </c>
      <c r="F19842">
        <v>888.5784960000002</v>
      </c>
      <c r="G19842" t="s">
        <v>1155</v>
      </c>
      <c r="H19842" t="s">
        <v>75</v>
      </c>
      <c r="I19842" t="s">
        <v>46</v>
      </c>
      <c r="J19842">
        <v>659.61043200000017</v>
      </c>
      <c r="K19842">
        <v>288.0796651187128</v>
      </c>
      <c r="L19842" t="str">
        <f>TEXT(Orders[[#This Row],[date]],"MMM")</f>
        <v>Aug</v>
      </c>
    </row>
    <row r="19843" spans="1:12" x14ac:dyDescent="0.3">
      <c r="A19843" s="2">
        <v>45156</v>
      </c>
      <c r="B19843">
        <v>1006034</v>
      </c>
      <c r="C19843" t="s">
        <v>4624</v>
      </c>
      <c r="D19843" t="s">
        <v>3177</v>
      </c>
      <c r="E19843">
        <v>87.124000000000009</v>
      </c>
      <c r="F19843">
        <v>889.22880000000009</v>
      </c>
      <c r="G19843" t="s">
        <v>1630</v>
      </c>
      <c r="H19843" t="s">
        <v>30</v>
      </c>
      <c r="I19843" t="s">
        <v>13</v>
      </c>
      <c r="J19843">
        <v>802.10480000000007</v>
      </c>
      <c r="K19843">
        <v>920.64735319774104</v>
      </c>
      <c r="L19843" t="str">
        <f>TEXT(Orders[[#This Row],[date]],"MMM")</f>
        <v>Aug</v>
      </c>
    </row>
    <row r="19844" spans="1:12" x14ac:dyDescent="0.3">
      <c r="A19844" s="2">
        <v>45189</v>
      </c>
      <c r="B19844">
        <v>1000889</v>
      </c>
      <c r="C19844" t="s">
        <v>4318</v>
      </c>
      <c r="D19844" t="s">
        <v>3175</v>
      </c>
      <c r="E19844">
        <v>679.83936000000017</v>
      </c>
      <c r="F19844">
        <v>890.08957440000006</v>
      </c>
      <c r="G19844" t="s">
        <v>1192</v>
      </c>
      <c r="H19844" t="s">
        <v>45</v>
      </c>
      <c r="I19844" t="s">
        <v>46</v>
      </c>
      <c r="J19844">
        <v>210.25021439999989</v>
      </c>
      <c r="K19844">
        <v>30.926455096686347</v>
      </c>
      <c r="L19844" t="str">
        <f>TEXT(Orders[[#This Row],[date]],"MMM")</f>
        <v>Sep</v>
      </c>
    </row>
    <row r="19845" spans="1:12" x14ac:dyDescent="0.3">
      <c r="A19845" s="2">
        <v>45150</v>
      </c>
      <c r="B19845">
        <v>1000217</v>
      </c>
      <c r="C19845" t="s">
        <v>5742</v>
      </c>
      <c r="D19845" t="s">
        <v>3178</v>
      </c>
      <c r="E19845">
        <v>72.180000000000021</v>
      </c>
      <c r="F19845">
        <v>892.06890240000018</v>
      </c>
      <c r="G19845" t="s">
        <v>413</v>
      </c>
      <c r="H19845" t="s">
        <v>50</v>
      </c>
      <c r="I19845" t="s">
        <v>36</v>
      </c>
      <c r="J19845">
        <v>819.88890240000012</v>
      </c>
      <c r="K19845">
        <v>1135.8948495428094</v>
      </c>
      <c r="L19845" t="str">
        <f>TEXT(Orders[[#This Row],[date]],"MMM")</f>
        <v>Aug</v>
      </c>
    </row>
    <row r="19846" spans="1:12" x14ac:dyDescent="0.3">
      <c r="A19846" s="2">
        <v>44927</v>
      </c>
      <c r="B19846">
        <v>1000577</v>
      </c>
      <c r="C19846" t="s">
        <v>6048</v>
      </c>
      <c r="D19846" t="s">
        <v>3179</v>
      </c>
      <c r="E19846">
        <v>565.21920000000011</v>
      </c>
      <c r="F19846">
        <v>892.21117440000012</v>
      </c>
      <c r="G19846" t="s">
        <v>859</v>
      </c>
      <c r="H19846" t="s">
        <v>75</v>
      </c>
      <c r="I19846" t="s">
        <v>46</v>
      </c>
      <c r="J19846">
        <v>326.9919744</v>
      </c>
      <c r="K19846">
        <v>57.85224111282843</v>
      </c>
      <c r="L19846" t="str">
        <f>TEXT(Orders[[#This Row],[date]],"MMM")</f>
        <v>Jan</v>
      </c>
    </row>
    <row r="19847" spans="1:12" x14ac:dyDescent="0.3">
      <c r="A19847" s="2">
        <v>44975</v>
      </c>
      <c r="B19847">
        <v>1002414</v>
      </c>
      <c r="C19847" t="s">
        <v>4953</v>
      </c>
      <c r="D19847" t="s">
        <v>3177</v>
      </c>
      <c r="E19847">
        <v>181.10080000000005</v>
      </c>
      <c r="F19847">
        <v>892.27944000000025</v>
      </c>
      <c r="G19847" t="s">
        <v>2730</v>
      </c>
      <c r="H19847" t="s">
        <v>57</v>
      </c>
      <c r="I19847" t="s">
        <v>20</v>
      </c>
      <c r="J19847">
        <v>711.1786400000002</v>
      </c>
      <c r="K19847">
        <v>392.69767996607413</v>
      </c>
      <c r="L19847" t="str">
        <f>TEXT(Orders[[#This Row],[date]],"MMM")</f>
        <v>Feb</v>
      </c>
    </row>
    <row r="19848" spans="1:12" x14ac:dyDescent="0.3">
      <c r="A19848" s="2">
        <v>44981</v>
      </c>
      <c r="B19848">
        <v>1000677</v>
      </c>
      <c r="C19848" t="s">
        <v>3670</v>
      </c>
      <c r="D19848" t="s">
        <v>3171</v>
      </c>
      <c r="E19848">
        <v>298.48550400000005</v>
      </c>
      <c r="F19848">
        <v>892.97519999999997</v>
      </c>
      <c r="G19848" t="s">
        <v>969</v>
      </c>
      <c r="H19848" t="s">
        <v>45</v>
      </c>
      <c r="I19848" t="s">
        <v>46</v>
      </c>
      <c r="J19848">
        <v>594.48969599999987</v>
      </c>
      <c r="K19848">
        <v>199.16869932819245</v>
      </c>
      <c r="L19848" t="str">
        <f>TEXT(Orders[[#This Row],[date]],"MMM")</f>
        <v>Feb</v>
      </c>
    </row>
    <row r="19849" spans="1:12" x14ac:dyDescent="0.3">
      <c r="A19849" s="2">
        <v>45166</v>
      </c>
      <c r="B19849">
        <v>1000027</v>
      </c>
      <c r="C19849" t="s">
        <v>6019</v>
      </c>
      <c r="D19849" t="s">
        <v>3174</v>
      </c>
      <c r="E19849">
        <v>980.7565440000003</v>
      </c>
      <c r="F19849">
        <v>893.15316480000013</v>
      </c>
      <c r="G19849" t="s">
        <v>94</v>
      </c>
      <c r="H19849" t="s">
        <v>75</v>
      </c>
      <c r="I19849" t="s">
        <v>46</v>
      </c>
      <c r="J19849">
        <v>-87.603379200000177</v>
      </c>
      <c r="K19849">
        <v>-8.9322247948212663</v>
      </c>
      <c r="L19849" t="str">
        <f>TEXT(Orders[[#This Row],[date]],"MMM")</f>
        <v>Aug</v>
      </c>
    </row>
    <row r="19850" spans="1:12" x14ac:dyDescent="0.3">
      <c r="A19850" s="2">
        <v>45136</v>
      </c>
      <c r="B19850">
        <v>1000441</v>
      </c>
      <c r="C19850" t="s">
        <v>6072</v>
      </c>
      <c r="D19850" t="s">
        <v>3173</v>
      </c>
      <c r="E19850">
        <v>379.55212800000004</v>
      </c>
      <c r="F19850">
        <v>893.26848000000018</v>
      </c>
      <c r="G19850" t="s">
        <v>706</v>
      </c>
      <c r="H19850" t="s">
        <v>50</v>
      </c>
      <c r="I19850" t="s">
        <v>36</v>
      </c>
      <c r="J19850">
        <v>513.71635200000014</v>
      </c>
      <c r="K19850">
        <v>135.3480363045152</v>
      </c>
      <c r="L19850" t="str">
        <f>TEXT(Orders[[#This Row],[date]],"MMM")</f>
        <v>Jul</v>
      </c>
    </row>
    <row r="19851" spans="1:12" x14ac:dyDescent="0.3">
      <c r="A19851" s="2">
        <v>44954</v>
      </c>
      <c r="B19851">
        <v>1000467</v>
      </c>
      <c r="C19851" t="s">
        <v>3451</v>
      </c>
      <c r="D19851" t="s">
        <v>3176</v>
      </c>
      <c r="E19851">
        <v>556.79001600000004</v>
      </c>
      <c r="F19851">
        <v>893.80512000000022</v>
      </c>
      <c r="G19851" t="s">
        <v>738</v>
      </c>
      <c r="H19851" t="s">
        <v>75</v>
      </c>
      <c r="I19851" t="s">
        <v>46</v>
      </c>
      <c r="J19851">
        <v>337.01510400000018</v>
      </c>
      <c r="K19851">
        <v>60.528223264693047</v>
      </c>
      <c r="L19851" t="str">
        <f>TEXT(Orders[[#This Row],[date]],"MMM")</f>
        <v>Jan</v>
      </c>
    </row>
    <row r="19852" spans="1:12" x14ac:dyDescent="0.3">
      <c r="A19852" s="2">
        <v>45165</v>
      </c>
      <c r="B19852">
        <v>1000558</v>
      </c>
      <c r="C19852" t="s">
        <v>3990</v>
      </c>
      <c r="D19852" t="s">
        <v>3176</v>
      </c>
      <c r="E19852">
        <v>513.67680000000007</v>
      </c>
      <c r="F19852">
        <v>895.51712640000005</v>
      </c>
      <c r="G19852" t="s">
        <v>838</v>
      </c>
      <c r="H19852" t="s">
        <v>35</v>
      </c>
      <c r="I19852" t="s">
        <v>36</v>
      </c>
      <c r="J19852">
        <v>381.84032639999998</v>
      </c>
      <c r="K19852">
        <v>74.334742468415925</v>
      </c>
      <c r="L19852" t="str">
        <f>TEXT(Orders[[#This Row],[date]],"MMM")</f>
        <v>Aug</v>
      </c>
    </row>
    <row r="19853" spans="1:12" x14ac:dyDescent="0.3">
      <c r="A19853" s="2">
        <v>44927</v>
      </c>
      <c r="B19853">
        <v>1000425</v>
      </c>
      <c r="C19853" t="s">
        <v>5435</v>
      </c>
      <c r="D19853" t="s">
        <v>3179</v>
      </c>
      <c r="E19853">
        <v>332.60601600000012</v>
      </c>
      <c r="F19853">
        <v>896.33356800000013</v>
      </c>
      <c r="G19853" t="s">
        <v>689</v>
      </c>
      <c r="H19853" t="s">
        <v>19</v>
      </c>
      <c r="I19853" t="s">
        <v>20</v>
      </c>
      <c r="J19853">
        <v>563.72755200000006</v>
      </c>
      <c r="K19853">
        <v>169.48808045612736</v>
      </c>
      <c r="L19853" t="str">
        <f>TEXT(Orders[[#This Row],[date]],"MMM")</f>
        <v>Jan</v>
      </c>
    </row>
    <row r="19854" spans="1:12" x14ac:dyDescent="0.3">
      <c r="A19854" s="2">
        <v>45091</v>
      </c>
      <c r="B19854">
        <v>1000362</v>
      </c>
      <c r="C19854" t="s">
        <v>5376</v>
      </c>
      <c r="D19854" t="s">
        <v>3178</v>
      </c>
      <c r="E19854">
        <v>384.19968</v>
      </c>
      <c r="F19854">
        <v>898.26796800000011</v>
      </c>
      <c r="G19854" t="s">
        <v>609</v>
      </c>
      <c r="H19854" t="s">
        <v>35</v>
      </c>
      <c r="I19854" t="s">
        <v>36</v>
      </c>
      <c r="J19854">
        <v>514.06828800000017</v>
      </c>
      <c r="K19854">
        <v>133.80237276616165</v>
      </c>
      <c r="L19854" t="str">
        <f>TEXT(Orders[[#This Row],[date]],"MMM")</f>
        <v>Jun</v>
      </c>
    </row>
    <row r="19855" spans="1:12" x14ac:dyDescent="0.3">
      <c r="A19855" s="2">
        <v>45142</v>
      </c>
      <c r="B19855">
        <v>1000833</v>
      </c>
      <c r="C19855" t="s">
        <v>6003</v>
      </c>
      <c r="D19855" t="s">
        <v>3177</v>
      </c>
      <c r="E19855">
        <v>274.48128000000008</v>
      </c>
      <c r="F19855">
        <v>898.6448640000001</v>
      </c>
      <c r="G19855" t="s">
        <v>1133</v>
      </c>
      <c r="H19855" t="s">
        <v>12</v>
      </c>
      <c r="I19855" t="s">
        <v>13</v>
      </c>
      <c r="J19855">
        <v>624.16358400000001</v>
      </c>
      <c r="K19855">
        <v>227.39750557852244</v>
      </c>
      <c r="L19855" t="str">
        <f>TEXT(Orders[[#This Row],[date]],"MMM")</f>
        <v>Aug</v>
      </c>
    </row>
    <row r="19856" spans="1:12" x14ac:dyDescent="0.3">
      <c r="A19856" s="2">
        <v>45276</v>
      </c>
      <c r="B19856">
        <v>1000459</v>
      </c>
      <c r="C19856" t="s">
        <v>5107</v>
      </c>
      <c r="D19856" t="s">
        <v>3173</v>
      </c>
      <c r="E19856">
        <v>538.10956800000019</v>
      </c>
      <c r="F19856">
        <v>899.85542400000008</v>
      </c>
      <c r="G19856" t="s">
        <v>729</v>
      </c>
      <c r="H19856" t="s">
        <v>30</v>
      </c>
      <c r="I19856" t="s">
        <v>13</v>
      </c>
      <c r="J19856">
        <v>361.74585599999989</v>
      </c>
      <c r="K19856">
        <v>67.225315718600967</v>
      </c>
      <c r="L19856" t="str">
        <f>TEXT(Orders[[#This Row],[date]],"MMM")</f>
        <v>Dec</v>
      </c>
    </row>
    <row r="19857" spans="1:12" x14ac:dyDescent="0.3">
      <c r="A19857" s="2">
        <v>45210</v>
      </c>
      <c r="B19857">
        <v>1000933</v>
      </c>
      <c r="C19857" t="s">
        <v>4232</v>
      </c>
      <c r="D19857" t="s">
        <v>3179</v>
      </c>
      <c r="E19857">
        <v>534.53760000000011</v>
      </c>
      <c r="F19857">
        <v>900.21809280000014</v>
      </c>
      <c r="G19857" t="s">
        <v>1238</v>
      </c>
      <c r="H19857" t="s">
        <v>12</v>
      </c>
      <c r="I19857" t="s">
        <v>13</v>
      </c>
      <c r="J19857">
        <v>365.68049280000002</v>
      </c>
      <c r="K19857">
        <v>68.41062121729135</v>
      </c>
      <c r="L19857" t="str">
        <f>TEXT(Orders[[#This Row],[date]],"MMM")</f>
        <v>Oct</v>
      </c>
    </row>
    <row r="19858" spans="1:12" x14ac:dyDescent="0.3">
      <c r="A19858" s="2">
        <v>45264</v>
      </c>
      <c r="B19858">
        <v>1000573</v>
      </c>
      <c r="C19858" t="s">
        <v>4009</v>
      </c>
      <c r="D19858" t="s">
        <v>3174</v>
      </c>
      <c r="E19858">
        <v>185.42400000000004</v>
      </c>
      <c r="F19858">
        <v>901.2898752000001</v>
      </c>
      <c r="G19858" t="s">
        <v>855</v>
      </c>
      <c r="H19858" t="s">
        <v>26</v>
      </c>
      <c r="I19858" t="s">
        <v>13</v>
      </c>
      <c r="J19858">
        <v>715.86587520000012</v>
      </c>
      <c r="K19858">
        <v>386.06969712658554</v>
      </c>
      <c r="L19858" t="str">
        <f>TEXT(Orders[[#This Row],[date]],"MMM")</f>
        <v>Dec</v>
      </c>
    </row>
    <row r="19859" spans="1:12" x14ac:dyDescent="0.3">
      <c r="A19859" s="2">
        <v>45068</v>
      </c>
      <c r="B19859">
        <v>1000322</v>
      </c>
      <c r="C19859" t="s">
        <v>6004</v>
      </c>
      <c r="D19859" t="s">
        <v>3177</v>
      </c>
      <c r="E19859">
        <v>476.43878400000006</v>
      </c>
      <c r="F19859">
        <v>901.5888960000002</v>
      </c>
      <c r="G19859" t="s">
        <v>557</v>
      </c>
      <c r="H19859" t="s">
        <v>54</v>
      </c>
      <c r="I19859" t="s">
        <v>20</v>
      </c>
      <c r="J19859">
        <v>425.15011200000015</v>
      </c>
      <c r="K19859">
        <v>89.234992254534859</v>
      </c>
      <c r="L19859" t="str">
        <f>TEXT(Orders[[#This Row],[date]],"MMM")</f>
        <v>May</v>
      </c>
    </row>
    <row r="19860" spans="1:12" x14ac:dyDescent="0.3">
      <c r="A19860" s="2">
        <v>45080</v>
      </c>
      <c r="B19860">
        <v>1000353</v>
      </c>
      <c r="C19860" t="s">
        <v>3734</v>
      </c>
      <c r="D19860" t="s">
        <v>3173</v>
      </c>
      <c r="E19860">
        <v>72.805056000000022</v>
      </c>
      <c r="F19860">
        <v>901.81428480000022</v>
      </c>
      <c r="G19860" t="s">
        <v>599</v>
      </c>
      <c r="H19860" t="s">
        <v>35</v>
      </c>
      <c r="I19860" t="s">
        <v>36</v>
      </c>
      <c r="J19860">
        <v>829.00922880000019</v>
      </c>
      <c r="K19860">
        <v>1138.6698594119616</v>
      </c>
      <c r="L19860" t="str">
        <f>TEXT(Orders[[#This Row],[date]],"MMM")</f>
        <v>Jun</v>
      </c>
    </row>
    <row r="19861" spans="1:12" x14ac:dyDescent="0.3">
      <c r="A19861" s="2">
        <v>45084</v>
      </c>
      <c r="B19861">
        <v>1000307</v>
      </c>
      <c r="C19861" t="s">
        <v>5518</v>
      </c>
      <c r="D19861" t="s">
        <v>3174</v>
      </c>
      <c r="E19861">
        <v>441.52128000000016</v>
      </c>
      <c r="F19861">
        <v>901.87568640000018</v>
      </c>
      <c r="G19861" t="s">
        <v>537</v>
      </c>
      <c r="H19861" t="s">
        <v>69</v>
      </c>
      <c r="I19861" t="s">
        <v>46</v>
      </c>
      <c r="J19861">
        <v>460.35440640000002</v>
      </c>
      <c r="K19861">
        <v>104.26550819928767</v>
      </c>
      <c r="L19861" t="str">
        <f>TEXT(Orders[[#This Row],[date]],"MMM")</f>
        <v>Jun</v>
      </c>
    </row>
    <row r="19862" spans="1:12" x14ac:dyDescent="0.3">
      <c r="A19862" s="2">
        <v>44945</v>
      </c>
      <c r="B19862">
        <v>1005785</v>
      </c>
      <c r="C19862" t="s">
        <v>5377</v>
      </c>
      <c r="D19862" t="s">
        <v>3172</v>
      </c>
      <c r="E19862">
        <v>83.468000000000004</v>
      </c>
      <c r="F19862">
        <v>902.13695999999993</v>
      </c>
      <c r="G19862" t="s">
        <v>3032</v>
      </c>
      <c r="H19862" t="s">
        <v>19</v>
      </c>
      <c r="I19862" t="s">
        <v>20</v>
      </c>
      <c r="J19862">
        <v>818.66895999999997</v>
      </c>
      <c r="K19862">
        <v>980.8177505151674</v>
      </c>
      <c r="L19862" t="str">
        <f>TEXT(Orders[[#This Row],[date]],"MMM")</f>
        <v>Jan</v>
      </c>
    </row>
    <row r="19863" spans="1:12" x14ac:dyDescent="0.3">
      <c r="A19863" s="2">
        <v>44941</v>
      </c>
      <c r="B19863">
        <v>1005759</v>
      </c>
      <c r="C19863" t="s">
        <v>4410</v>
      </c>
      <c r="D19863" t="s">
        <v>3178</v>
      </c>
      <c r="E19863">
        <v>78.800000000000011</v>
      </c>
      <c r="F19863">
        <v>903.57120000000009</v>
      </c>
      <c r="G19863" t="s">
        <v>2380</v>
      </c>
      <c r="H19863" t="s">
        <v>50</v>
      </c>
      <c r="I19863" t="s">
        <v>36</v>
      </c>
      <c r="J19863">
        <v>824.77120000000014</v>
      </c>
      <c r="K19863">
        <v>1046.6639593908631</v>
      </c>
      <c r="L19863" t="str">
        <f>TEXT(Orders[[#This Row],[date]],"MMM")</f>
        <v>Jan</v>
      </c>
    </row>
    <row r="19864" spans="1:12" x14ac:dyDescent="0.3">
      <c r="A19864" s="2">
        <v>45222</v>
      </c>
      <c r="B19864">
        <v>1000623</v>
      </c>
      <c r="C19864" t="s">
        <v>5618</v>
      </c>
      <c r="D19864" t="s">
        <v>3174</v>
      </c>
      <c r="E19864">
        <v>307.14240000000007</v>
      </c>
      <c r="F19864">
        <v>903.58919040000023</v>
      </c>
      <c r="G19864" t="s">
        <v>911</v>
      </c>
      <c r="H19864" t="s">
        <v>45</v>
      </c>
      <c r="I19864" t="s">
        <v>46</v>
      </c>
      <c r="J19864">
        <v>596.44679040000017</v>
      </c>
      <c r="K19864">
        <v>194.19226730011877</v>
      </c>
      <c r="L19864" t="str">
        <f>TEXT(Orders[[#This Row],[date]],"MMM")</f>
        <v>Oct</v>
      </c>
    </row>
    <row r="19865" spans="1:12" x14ac:dyDescent="0.3">
      <c r="A19865" s="2">
        <v>45122</v>
      </c>
      <c r="B19865">
        <v>1000841</v>
      </c>
      <c r="C19865" t="s">
        <v>4017</v>
      </c>
      <c r="D19865" t="s">
        <v>3178</v>
      </c>
      <c r="E19865">
        <v>661.2076800000001</v>
      </c>
      <c r="F19865">
        <v>904.16102400000011</v>
      </c>
      <c r="G19865" t="s">
        <v>1141</v>
      </c>
      <c r="H19865" t="s">
        <v>19</v>
      </c>
      <c r="I19865" t="s">
        <v>20</v>
      </c>
      <c r="J19865">
        <v>242.95334400000002</v>
      </c>
      <c r="K19865">
        <v>36.743878111034647</v>
      </c>
      <c r="L19865" t="str">
        <f>TEXT(Orders[[#This Row],[date]],"MMM")</f>
        <v>Jul</v>
      </c>
    </row>
    <row r="19866" spans="1:12" x14ac:dyDescent="0.3">
      <c r="A19866" s="2">
        <v>44981</v>
      </c>
      <c r="B19866">
        <v>1000419</v>
      </c>
      <c r="C19866" t="s">
        <v>3737</v>
      </c>
      <c r="D19866" t="s">
        <v>3177</v>
      </c>
      <c r="E19866">
        <v>297.07795200000004</v>
      </c>
      <c r="F19866">
        <v>904.69516800000031</v>
      </c>
      <c r="G19866" t="s">
        <v>682</v>
      </c>
      <c r="H19866" t="s">
        <v>26</v>
      </c>
      <c r="I19866" t="s">
        <v>13</v>
      </c>
      <c r="J19866">
        <v>607.61721600000033</v>
      </c>
      <c r="K19866">
        <v>204.53123899278808</v>
      </c>
      <c r="L19866" t="str">
        <f>TEXT(Orders[[#This Row],[date]],"MMM")</f>
        <v>Feb</v>
      </c>
    </row>
    <row r="19867" spans="1:12" x14ac:dyDescent="0.3">
      <c r="A19867" s="2">
        <v>45163</v>
      </c>
      <c r="B19867">
        <v>1019344</v>
      </c>
      <c r="C19867" t="s">
        <v>4919</v>
      </c>
      <c r="D19867" t="s">
        <v>3180</v>
      </c>
      <c r="E19867">
        <v>928.58112000000028</v>
      </c>
      <c r="F19867">
        <v>905.06280960000015</v>
      </c>
      <c r="G19867" t="s">
        <v>2440</v>
      </c>
      <c r="H19867" t="s">
        <v>26</v>
      </c>
      <c r="I19867" t="s">
        <v>13</v>
      </c>
      <c r="J19867">
        <v>-23.518310400000132</v>
      </c>
      <c r="K19867">
        <v>-2.5327146862516572</v>
      </c>
      <c r="L19867" t="str">
        <f>TEXT(Orders[[#This Row],[date]],"MMM")</f>
        <v>Aug</v>
      </c>
    </row>
    <row r="19868" spans="1:12" x14ac:dyDescent="0.3">
      <c r="A19868" s="2">
        <v>45005</v>
      </c>
      <c r="B19868">
        <v>1000140</v>
      </c>
      <c r="C19868" t="s">
        <v>6006</v>
      </c>
      <c r="D19868" t="s">
        <v>3178</v>
      </c>
      <c r="E19868">
        <v>252.08640000000003</v>
      </c>
      <c r="F19868">
        <v>905.28072960000031</v>
      </c>
      <c r="G19868" t="s">
        <v>297</v>
      </c>
      <c r="H19868" t="s">
        <v>45</v>
      </c>
      <c r="I19868" t="s">
        <v>46</v>
      </c>
      <c r="J19868">
        <v>653.19432960000029</v>
      </c>
      <c r="K19868">
        <v>259.11525953006594</v>
      </c>
      <c r="L19868" t="str">
        <f>TEXT(Orders[[#This Row],[date]],"MMM")</f>
        <v>Mar</v>
      </c>
    </row>
    <row r="19869" spans="1:12" x14ac:dyDescent="0.3">
      <c r="A19869" s="2">
        <v>44940</v>
      </c>
      <c r="B19869">
        <v>1000806</v>
      </c>
      <c r="C19869" t="s">
        <v>6023</v>
      </c>
      <c r="D19869" t="s">
        <v>3175</v>
      </c>
      <c r="E19869">
        <v>512.07091200000002</v>
      </c>
      <c r="F19869">
        <v>910.14643200000023</v>
      </c>
      <c r="G19869" t="s">
        <v>1105</v>
      </c>
      <c r="H19869" t="s">
        <v>35</v>
      </c>
      <c r="I19869" t="s">
        <v>36</v>
      </c>
      <c r="J19869">
        <v>398.07552000000021</v>
      </c>
      <c r="K19869">
        <v>77.738358237384162</v>
      </c>
      <c r="L19869" t="str">
        <f>TEXT(Orders[[#This Row],[date]],"MMM")</f>
        <v>Jan</v>
      </c>
    </row>
    <row r="19870" spans="1:12" x14ac:dyDescent="0.3">
      <c r="A19870" s="2">
        <v>45291</v>
      </c>
      <c r="B19870">
        <v>1000188</v>
      </c>
      <c r="C19870" t="s">
        <v>3517</v>
      </c>
      <c r="D19870" t="s">
        <v>3175</v>
      </c>
      <c r="E19870">
        <v>87.03033600000002</v>
      </c>
      <c r="F19870">
        <v>910.29694080000024</v>
      </c>
      <c r="G19870" t="s">
        <v>370</v>
      </c>
      <c r="H19870" t="s">
        <v>19</v>
      </c>
      <c r="I19870" t="s">
        <v>20</v>
      </c>
      <c r="J19870">
        <v>823.26660480000021</v>
      </c>
      <c r="K19870">
        <v>945.95360955517856</v>
      </c>
      <c r="L19870" t="str">
        <f>TEXT(Orders[[#This Row],[date]],"MMM")</f>
        <v>Dec</v>
      </c>
    </row>
    <row r="19871" spans="1:12" x14ac:dyDescent="0.3">
      <c r="A19871" s="2">
        <v>45202</v>
      </c>
      <c r="B19871">
        <v>1000178</v>
      </c>
      <c r="C19871" t="s">
        <v>5475</v>
      </c>
      <c r="D19871" t="s">
        <v>3172</v>
      </c>
      <c r="E19871">
        <v>220.68326400000007</v>
      </c>
      <c r="F19871">
        <v>910.52732160000016</v>
      </c>
      <c r="G19871" t="s">
        <v>356</v>
      </c>
      <c r="H19871" t="s">
        <v>26</v>
      </c>
      <c r="I19871" t="s">
        <v>13</v>
      </c>
      <c r="J19871">
        <v>689.84405760000004</v>
      </c>
      <c r="K19871">
        <v>312.59464134081315</v>
      </c>
      <c r="L19871" t="str">
        <f>TEXT(Orders[[#This Row],[date]],"MMM")</f>
        <v>Oct</v>
      </c>
    </row>
    <row r="19872" spans="1:12" x14ac:dyDescent="0.3">
      <c r="A19872" s="2">
        <v>44958</v>
      </c>
      <c r="B19872">
        <v>1000149</v>
      </c>
      <c r="C19872" t="s">
        <v>5584</v>
      </c>
      <c r="D19872" t="s">
        <v>3177</v>
      </c>
      <c r="E19872">
        <v>94.327296000000032</v>
      </c>
      <c r="F19872">
        <v>910.65262080000025</v>
      </c>
      <c r="G19872" t="s">
        <v>311</v>
      </c>
      <c r="H19872" t="s">
        <v>57</v>
      </c>
      <c r="I19872" t="s">
        <v>20</v>
      </c>
      <c r="J19872">
        <v>816.3253248000002</v>
      </c>
      <c r="K19872">
        <v>865.4179218706746</v>
      </c>
      <c r="L19872" t="str">
        <f>TEXT(Orders[[#This Row],[date]],"MMM")</f>
        <v>Feb</v>
      </c>
    </row>
    <row r="19873" spans="1:12" x14ac:dyDescent="0.3">
      <c r="A19873" s="2">
        <v>45269</v>
      </c>
      <c r="B19873">
        <v>1000339</v>
      </c>
      <c r="C19873" t="s">
        <v>3454</v>
      </c>
      <c r="D19873" t="s">
        <v>3171</v>
      </c>
      <c r="E19873">
        <v>401.51923200000004</v>
      </c>
      <c r="F19873">
        <v>911.87441280000019</v>
      </c>
      <c r="G19873" t="s">
        <v>580</v>
      </c>
      <c r="H19873" t="s">
        <v>19</v>
      </c>
      <c r="I19873" t="s">
        <v>20</v>
      </c>
      <c r="J19873">
        <v>510.35518080000014</v>
      </c>
      <c r="K19873">
        <v>127.10603630562834</v>
      </c>
      <c r="L19873" t="str">
        <f>TEXT(Orders[[#This Row],[date]],"MMM")</f>
        <v>Dec</v>
      </c>
    </row>
    <row r="19874" spans="1:12" x14ac:dyDescent="0.3">
      <c r="A19874" s="2">
        <v>45173</v>
      </c>
      <c r="B19874">
        <v>1000520</v>
      </c>
      <c r="C19874" t="s">
        <v>5308</v>
      </c>
      <c r="D19874" t="s">
        <v>3171</v>
      </c>
      <c r="E19874">
        <v>305.91052800000006</v>
      </c>
      <c r="F19874">
        <v>912.39283200000034</v>
      </c>
      <c r="G19874" t="s">
        <v>797</v>
      </c>
      <c r="H19874" t="s">
        <v>88</v>
      </c>
      <c r="I19874" t="s">
        <v>36</v>
      </c>
      <c r="J19874">
        <v>606.48230400000034</v>
      </c>
      <c r="K19874">
        <v>198.25479952098942</v>
      </c>
      <c r="L19874" t="str">
        <f>TEXT(Orders[[#This Row],[date]],"MMM")</f>
        <v>Sep</v>
      </c>
    </row>
    <row r="19875" spans="1:12" x14ac:dyDescent="0.3">
      <c r="A19875" s="2">
        <v>45073</v>
      </c>
      <c r="B19875">
        <v>1000966</v>
      </c>
      <c r="C19875" t="s">
        <v>5218</v>
      </c>
      <c r="D19875" t="s">
        <v>3176</v>
      </c>
      <c r="E19875">
        <v>541.2979200000002</v>
      </c>
      <c r="F19875">
        <v>912.57728640000005</v>
      </c>
      <c r="G19875" t="s">
        <v>1272</v>
      </c>
      <c r="H19875" t="s">
        <v>75</v>
      </c>
      <c r="I19875" t="s">
        <v>46</v>
      </c>
      <c r="J19875">
        <v>371.27936639999984</v>
      </c>
      <c r="K19875">
        <v>68.590576959911402</v>
      </c>
      <c r="L19875" t="str">
        <f>TEXT(Orders[[#This Row],[date]],"MMM")</f>
        <v>May</v>
      </c>
    </row>
    <row r="19876" spans="1:12" x14ac:dyDescent="0.3">
      <c r="A19876" s="2">
        <v>44944</v>
      </c>
      <c r="B19876">
        <v>1000128</v>
      </c>
      <c r="C19876" t="s">
        <v>3428</v>
      </c>
      <c r="D19876" t="s">
        <v>3175</v>
      </c>
      <c r="E19876">
        <v>427.98480000000001</v>
      </c>
      <c r="F19876">
        <v>912.89253120000012</v>
      </c>
      <c r="G19876" t="s">
        <v>276</v>
      </c>
      <c r="H19876" t="s">
        <v>45</v>
      </c>
      <c r="I19876" t="s">
        <v>46</v>
      </c>
      <c r="J19876">
        <v>484.90773120000011</v>
      </c>
      <c r="K19876">
        <v>113.30022262472876</v>
      </c>
      <c r="L19876" t="str">
        <f>TEXT(Orders[[#This Row],[date]],"MMM")</f>
        <v>Jan</v>
      </c>
    </row>
    <row r="19877" spans="1:12" x14ac:dyDescent="0.3">
      <c r="A19877" s="2">
        <v>45211</v>
      </c>
      <c r="B19877">
        <v>1002387</v>
      </c>
      <c r="C19877" t="s">
        <v>4765</v>
      </c>
      <c r="D19877" t="s">
        <v>3180</v>
      </c>
      <c r="E19877">
        <v>290.43520000000001</v>
      </c>
      <c r="F19877">
        <v>915.97792000000027</v>
      </c>
      <c r="G19877" t="s">
        <v>2703</v>
      </c>
      <c r="H19877" t="s">
        <v>50</v>
      </c>
      <c r="I19877" t="s">
        <v>36</v>
      </c>
      <c r="J19877">
        <v>625.54272000000026</v>
      </c>
      <c r="K19877">
        <v>215.38116591928258</v>
      </c>
      <c r="L19877" t="str">
        <f>TEXT(Orders[[#This Row],[date]],"MMM")</f>
        <v>Oct</v>
      </c>
    </row>
    <row r="19878" spans="1:12" x14ac:dyDescent="0.3">
      <c r="A19878" s="2">
        <v>44952</v>
      </c>
      <c r="B19878">
        <v>1000117</v>
      </c>
      <c r="C19878" t="s">
        <v>5236</v>
      </c>
      <c r="D19878" t="s">
        <v>3173</v>
      </c>
      <c r="E19878">
        <v>188.80924800000003</v>
      </c>
      <c r="F19878">
        <v>917.62919040000031</v>
      </c>
      <c r="G19878" t="s">
        <v>259</v>
      </c>
      <c r="H19878" t="s">
        <v>57</v>
      </c>
      <c r="I19878" t="s">
        <v>20</v>
      </c>
      <c r="J19878">
        <v>728.81994240000029</v>
      </c>
      <c r="K19878">
        <v>386.0086039853303</v>
      </c>
      <c r="L19878" t="str">
        <f>TEXT(Orders[[#This Row],[date]],"MMM")</f>
        <v>Jan</v>
      </c>
    </row>
    <row r="19879" spans="1:12" x14ac:dyDescent="0.3">
      <c r="A19879" s="2">
        <v>44927</v>
      </c>
      <c r="B19879">
        <v>1000488</v>
      </c>
      <c r="C19879" t="s">
        <v>3903</v>
      </c>
      <c r="D19879" t="s">
        <v>3172</v>
      </c>
      <c r="E19879">
        <v>586.25011200000006</v>
      </c>
      <c r="F19879">
        <v>919.83340800000019</v>
      </c>
      <c r="G19879" t="s">
        <v>762</v>
      </c>
      <c r="H19879" t="s">
        <v>75</v>
      </c>
      <c r="I19879" t="s">
        <v>46</v>
      </c>
      <c r="J19879">
        <v>333.58329600000013</v>
      </c>
      <c r="K19879">
        <v>56.901191005657346</v>
      </c>
      <c r="L19879" t="str">
        <f>TEXT(Orders[[#This Row],[date]],"MMM")</f>
        <v>Jan</v>
      </c>
    </row>
    <row r="19880" spans="1:12" x14ac:dyDescent="0.3">
      <c r="A19880" s="2">
        <v>45083</v>
      </c>
      <c r="B19880">
        <v>1002503</v>
      </c>
      <c r="C19880" t="s">
        <v>5167</v>
      </c>
      <c r="D19880" t="s">
        <v>3179</v>
      </c>
      <c r="E19880">
        <v>144.07680000000002</v>
      </c>
      <c r="F19880">
        <v>922.27616000000023</v>
      </c>
      <c r="G19880" t="s">
        <v>2819</v>
      </c>
      <c r="H19880" t="s">
        <v>12</v>
      </c>
      <c r="I19880" t="s">
        <v>13</v>
      </c>
      <c r="J19880">
        <v>778.19936000000018</v>
      </c>
      <c r="K19880">
        <v>540.12815387348974</v>
      </c>
      <c r="L19880" t="str">
        <f>TEXT(Orders[[#This Row],[date]],"MMM")</f>
        <v>Jun</v>
      </c>
    </row>
    <row r="19881" spans="1:12" x14ac:dyDescent="0.3">
      <c r="A19881" s="2">
        <v>45197</v>
      </c>
      <c r="B19881">
        <v>1000199</v>
      </c>
      <c r="C19881" t="s">
        <v>5270</v>
      </c>
      <c r="D19881" t="s">
        <v>3173</v>
      </c>
      <c r="E19881">
        <v>89.106816000000009</v>
      </c>
      <c r="F19881">
        <v>924.35915520000015</v>
      </c>
      <c r="G19881" t="s">
        <v>390</v>
      </c>
      <c r="H19881" t="s">
        <v>57</v>
      </c>
      <c r="I19881" t="s">
        <v>20</v>
      </c>
      <c r="J19881">
        <v>835.25233920000016</v>
      </c>
      <c r="K19881">
        <v>937.36077294019799</v>
      </c>
      <c r="L19881" t="str">
        <f>TEXT(Orders[[#This Row],[date]],"MMM")</f>
        <v>Sep</v>
      </c>
    </row>
    <row r="19882" spans="1:12" x14ac:dyDescent="0.3">
      <c r="A19882" s="2">
        <v>45277</v>
      </c>
      <c r="B19882">
        <v>1006014</v>
      </c>
      <c r="C19882" t="s">
        <v>4546</v>
      </c>
      <c r="D19882" t="s">
        <v>3180</v>
      </c>
      <c r="E19882">
        <v>35.332000000000008</v>
      </c>
      <c r="F19882">
        <v>925.08480000000009</v>
      </c>
      <c r="G19882" t="s">
        <v>2038</v>
      </c>
      <c r="H19882" t="s">
        <v>35</v>
      </c>
      <c r="I19882" t="s">
        <v>36</v>
      </c>
      <c r="J19882">
        <v>889.75280000000009</v>
      </c>
      <c r="K19882">
        <v>2518.2633306917241</v>
      </c>
      <c r="L19882" t="str">
        <f>TEXT(Orders[[#This Row],[date]],"MMM")</f>
        <v>Dec</v>
      </c>
    </row>
    <row r="19883" spans="1:12" x14ac:dyDescent="0.3">
      <c r="A19883" s="2">
        <v>45065</v>
      </c>
      <c r="B19883">
        <v>1000931</v>
      </c>
      <c r="C19883" t="s">
        <v>6036</v>
      </c>
      <c r="D19883" t="s">
        <v>3179</v>
      </c>
      <c r="E19883">
        <v>687.54240000000016</v>
      </c>
      <c r="F19883">
        <v>926.48649600000033</v>
      </c>
      <c r="G19883" t="s">
        <v>1236</v>
      </c>
      <c r="H19883" t="s">
        <v>12</v>
      </c>
      <c r="I19883" t="s">
        <v>13</v>
      </c>
      <c r="J19883">
        <v>238.94409600000017</v>
      </c>
      <c r="K19883">
        <v>34.753361538139337</v>
      </c>
      <c r="L19883" t="str">
        <f>TEXT(Orders[[#This Row],[date]],"MMM")</f>
        <v>May</v>
      </c>
    </row>
    <row r="19884" spans="1:12" x14ac:dyDescent="0.3">
      <c r="A19884" s="2">
        <v>44974</v>
      </c>
      <c r="B19884">
        <v>1000127</v>
      </c>
      <c r="C19884" t="s">
        <v>3426</v>
      </c>
      <c r="D19884" t="s">
        <v>3176</v>
      </c>
      <c r="E19884">
        <v>194.82144000000002</v>
      </c>
      <c r="F19884">
        <v>930.38100480000014</v>
      </c>
      <c r="G19884" t="s">
        <v>275</v>
      </c>
      <c r="H19884" t="s">
        <v>69</v>
      </c>
      <c r="I19884" t="s">
        <v>46</v>
      </c>
      <c r="J19884">
        <v>735.55956480000009</v>
      </c>
      <c r="K19884">
        <v>377.55575813421768</v>
      </c>
      <c r="L19884" t="str">
        <f>TEXT(Orders[[#This Row],[date]],"MMM")</f>
        <v>Feb</v>
      </c>
    </row>
    <row r="19885" spans="1:12" x14ac:dyDescent="0.3">
      <c r="A19885" s="2">
        <v>45228</v>
      </c>
      <c r="B19885">
        <v>1000257</v>
      </c>
      <c r="C19885" t="s">
        <v>5056</v>
      </c>
      <c r="D19885" t="s">
        <v>3174</v>
      </c>
      <c r="E19885">
        <v>72.794496000000024</v>
      </c>
      <c r="F19885">
        <v>930.93312000000026</v>
      </c>
      <c r="G19885" t="s">
        <v>471</v>
      </c>
      <c r="H19885" t="s">
        <v>57</v>
      </c>
      <c r="I19885" t="s">
        <v>20</v>
      </c>
      <c r="J19885">
        <v>858.13862400000028</v>
      </c>
      <c r="K19885">
        <v>1178.8509724691273</v>
      </c>
      <c r="L19885" t="str">
        <f>TEXT(Orders[[#This Row],[date]],"MMM")</f>
        <v>Oct</v>
      </c>
    </row>
    <row r="19886" spans="1:12" x14ac:dyDescent="0.3">
      <c r="A19886" s="2">
        <v>45118</v>
      </c>
      <c r="B19886">
        <v>1006135</v>
      </c>
      <c r="C19886" t="s">
        <v>5904</v>
      </c>
      <c r="D19886" t="s">
        <v>3173</v>
      </c>
      <c r="E19886">
        <v>20.856000000000009</v>
      </c>
      <c r="F19886">
        <v>932.25599999999997</v>
      </c>
      <c r="G19886" t="s">
        <v>2788</v>
      </c>
      <c r="H19886" t="s">
        <v>19</v>
      </c>
      <c r="I19886" t="s">
        <v>20</v>
      </c>
      <c r="J19886">
        <v>911.4</v>
      </c>
      <c r="K19886">
        <v>4369.9654775604122</v>
      </c>
      <c r="L19886" t="str">
        <f>TEXT(Orders[[#This Row],[date]],"MMM")</f>
        <v>Jul</v>
      </c>
    </row>
    <row r="19887" spans="1:12" x14ac:dyDescent="0.3">
      <c r="A19887" s="2">
        <v>44994</v>
      </c>
      <c r="B19887">
        <v>1006043</v>
      </c>
      <c r="C19887" t="s">
        <v>5822</v>
      </c>
      <c r="D19887" t="s">
        <v>3173</v>
      </c>
      <c r="E19887">
        <v>81.972000000000008</v>
      </c>
      <c r="F19887">
        <v>932.25599999999997</v>
      </c>
      <c r="G19887" t="s">
        <v>1152</v>
      </c>
      <c r="H19887" t="s">
        <v>69</v>
      </c>
      <c r="I19887" t="s">
        <v>46</v>
      </c>
      <c r="J19887">
        <v>850.28399999999999</v>
      </c>
      <c r="K19887">
        <v>1037.2859025032938</v>
      </c>
      <c r="L19887" t="str">
        <f>TEXT(Orders[[#This Row],[date]],"MMM")</f>
        <v>Mar</v>
      </c>
    </row>
    <row r="19888" spans="1:12" x14ac:dyDescent="0.3">
      <c r="A19888" s="2">
        <v>44928</v>
      </c>
      <c r="B19888">
        <v>1005487</v>
      </c>
      <c r="C19888" t="s">
        <v>4495</v>
      </c>
      <c r="D19888" t="s">
        <v>3177</v>
      </c>
      <c r="E19888">
        <v>91.195999999999998</v>
      </c>
      <c r="F19888">
        <v>932.25599999999997</v>
      </c>
      <c r="G19888" t="s">
        <v>2724</v>
      </c>
      <c r="H19888" t="s">
        <v>35</v>
      </c>
      <c r="I19888" t="s">
        <v>36</v>
      </c>
      <c r="J19888">
        <v>841.06</v>
      </c>
      <c r="K19888">
        <v>922.25536207728408</v>
      </c>
      <c r="L19888" t="str">
        <f>TEXT(Orders[[#This Row],[date]],"MMM")</f>
        <v>Jan</v>
      </c>
    </row>
    <row r="19889" spans="1:12" x14ac:dyDescent="0.3">
      <c r="A19889" s="2">
        <v>45152</v>
      </c>
      <c r="B19889">
        <v>1000296</v>
      </c>
      <c r="C19889" t="s">
        <v>6022</v>
      </c>
      <c r="D19889" t="s">
        <v>3172</v>
      </c>
      <c r="E19889">
        <v>168.43372800000003</v>
      </c>
      <c r="F19889">
        <v>934.78919040000005</v>
      </c>
      <c r="G19889" t="s">
        <v>524</v>
      </c>
      <c r="H19889" t="s">
        <v>57</v>
      </c>
      <c r="I19889" t="s">
        <v>20</v>
      </c>
      <c r="J19889">
        <v>766.35546240000008</v>
      </c>
      <c r="K19889">
        <v>454.9893133042807</v>
      </c>
      <c r="L19889" t="str">
        <f>TEXT(Orders[[#This Row],[date]],"MMM")</f>
        <v>Aug</v>
      </c>
    </row>
    <row r="19890" spans="1:12" x14ac:dyDescent="0.3">
      <c r="A19890" s="2">
        <v>45257</v>
      </c>
      <c r="B19890">
        <v>1002178</v>
      </c>
      <c r="C19890" t="s">
        <v>5045</v>
      </c>
      <c r="D19890" t="s">
        <v>3176</v>
      </c>
      <c r="E19890">
        <v>241.80480000000003</v>
      </c>
      <c r="F19890">
        <v>937.33078400000022</v>
      </c>
      <c r="G19890" t="s">
        <v>2494</v>
      </c>
      <c r="H19890" t="s">
        <v>69</v>
      </c>
      <c r="I19890" t="s">
        <v>46</v>
      </c>
      <c r="J19890">
        <v>695.52598400000022</v>
      </c>
      <c r="K19890">
        <v>287.63944470912077</v>
      </c>
      <c r="L19890" t="str">
        <f>TEXT(Orders[[#This Row],[date]],"MMM")</f>
        <v>Nov</v>
      </c>
    </row>
    <row r="19891" spans="1:12" x14ac:dyDescent="0.3">
      <c r="A19891" s="2">
        <v>44989</v>
      </c>
      <c r="B19891">
        <v>1000973</v>
      </c>
      <c r="C19891" t="s">
        <v>5286</v>
      </c>
      <c r="D19891" t="s">
        <v>3172</v>
      </c>
      <c r="E19891">
        <v>584.25792000000001</v>
      </c>
      <c r="F19891">
        <v>939.74499839999999</v>
      </c>
      <c r="G19891" t="s">
        <v>1279</v>
      </c>
      <c r="H19891" t="s">
        <v>12</v>
      </c>
      <c r="I19891" t="s">
        <v>13</v>
      </c>
      <c r="J19891">
        <v>355.48707839999997</v>
      </c>
      <c r="K19891">
        <v>60.844203601039759</v>
      </c>
      <c r="L19891" t="str">
        <f>TEXT(Orders[[#This Row],[date]],"MMM")</f>
        <v>Mar</v>
      </c>
    </row>
    <row r="19892" spans="1:12" x14ac:dyDescent="0.3">
      <c r="A19892" s="2">
        <v>45147</v>
      </c>
      <c r="B19892">
        <v>1000310</v>
      </c>
      <c r="C19892" t="s">
        <v>5389</v>
      </c>
      <c r="D19892" t="s">
        <v>3172</v>
      </c>
      <c r="E19892">
        <v>578.73504000000003</v>
      </c>
      <c r="F19892">
        <v>942.6897792000002</v>
      </c>
      <c r="G19892" t="s">
        <v>541</v>
      </c>
      <c r="H19892" t="s">
        <v>35</v>
      </c>
      <c r="I19892" t="s">
        <v>36</v>
      </c>
      <c r="J19892">
        <v>363.95473920000018</v>
      </c>
      <c r="K19892">
        <v>62.887973605330714</v>
      </c>
      <c r="L19892" t="str">
        <f>TEXT(Orders[[#This Row],[date]],"MMM")</f>
        <v>Aug</v>
      </c>
    </row>
    <row r="19893" spans="1:12" x14ac:dyDescent="0.3">
      <c r="A19893" s="2">
        <v>45017</v>
      </c>
      <c r="B19893">
        <v>1003422</v>
      </c>
      <c r="C19893" t="s">
        <v>5105</v>
      </c>
      <c r="D19893" t="s">
        <v>3171</v>
      </c>
      <c r="E19893">
        <v>142.95680000000002</v>
      </c>
      <c r="F19893">
        <v>953.81728000000021</v>
      </c>
      <c r="G19893" t="s">
        <v>1779</v>
      </c>
      <c r="H19893" t="s">
        <v>12</v>
      </c>
      <c r="I19893" t="s">
        <v>13</v>
      </c>
      <c r="J19893">
        <v>810.86048000000017</v>
      </c>
      <c r="K19893">
        <v>567.20665263911906</v>
      </c>
      <c r="L19893" t="str">
        <f>TEXT(Orders[[#This Row],[date]],"MMM")</f>
        <v>Apr</v>
      </c>
    </row>
    <row r="19894" spans="1:12" x14ac:dyDescent="0.3">
      <c r="A19894" s="2">
        <v>44957</v>
      </c>
      <c r="B19894">
        <v>1004390</v>
      </c>
      <c r="C19894" t="s">
        <v>3780</v>
      </c>
      <c r="D19894" t="s">
        <v>3178</v>
      </c>
      <c r="E19894">
        <v>47.740800000000007</v>
      </c>
      <c r="F19894">
        <v>960.13216000000023</v>
      </c>
      <c r="G19894" t="s">
        <v>640</v>
      </c>
      <c r="H19894" t="s">
        <v>57</v>
      </c>
      <c r="I19894" t="s">
        <v>20</v>
      </c>
      <c r="J19894">
        <v>912.39136000000019</v>
      </c>
      <c r="K19894">
        <v>1911.1354648434883</v>
      </c>
      <c r="L19894" t="str">
        <f>TEXT(Orders[[#This Row],[date]],"MMM")</f>
        <v>Jan</v>
      </c>
    </row>
    <row r="19895" spans="1:12" x14ac:dyDescent="0.3">
      <c r="A19895" s="2">
        <v>45112</v>
      </c>
      <c r="B19895">
        <v>1002123</v>
      </c>
      <c r="C19895" t="s">
        <v>5189</v>
      </c>
      <c r="D19895" t="s">
        <v>3177</v>
      </c>
      <c r="E19895">
        <v>267.1968</v>
      </c>
      <c r="F19895">
        <v>965.72436480000033</v>
      </c>
      <c r="G19895" t="s">
        <v>2439</v>
      </c>
      <c r="H19895" t="s">
        <v>45</v>
      </c>
      <c r="I19895" t="s">
        <v>46</v>
      </c>
      <c r="J19895">
        <v>698.52756480000039</v>
      </c>
      <c r="K19895">
        <v>261.42811770200859</v>
      </c>
      <c r="L19895" t="str">
        <f>TEXT(Orders[[#This Row],[date]],"MMM")</f>
        <v>Jul</v>
      </c>
    </row>
    <row r="19896" spans="1:12" x14ac:dyDescent="0.3">
      <c r="A19896" s="2">
        <v>45216</v>
      </c>
      <c r="B19896">
        <v>1003863</v>
      </c>
      <c r="C19896" t="s">
        <v>4288</v>
      </c>
      <c r="D19896" t="s">
        <v>3179</v>
      </c>
      <c r="E19896">
        <v>203.60640000000001</v>
      </c>
      <c r="F19896">
        <v>966.84473600000035</v>
      </c>
      <c r="G19896" t="s">
        <v>1371</v>
      </c>
      <c r="H19896" t="s">
        <v>45</v>
      </c>
      <c r="I19896" t="s">
        <v>46</v>
      </c>
      <c r="J19896">
        <v>763.23833600000034</v>
      </c>
      <c r="K19896">
        <v>374.85969792698086</v>
      </c>
      <c r="L19896" t="str">
        <f>TEXT(Orders[[#This Row],[date]],"MMM")</f>
        <v>Oct</v>
      </c>
    </row>
    <row r="19897" spans="1:12" x14ac:dyDescent="0.3">
      <c r="A19897" s="2">
        <v>45080</v>
      </c>
      <c r="B19897">
        <v>1001893</v>
      </c>
      <c r="C19897" t="s">
        <v>4578</v>
      </c>
      <c r="D19897" t="s">
        <v>3177</v>
      </c>
      <c r="E19897">
        <v>248.33920000000003</v>
      </c>
      <c r="F19897">
        <v>972.54693120000036</v>
      </c>
      <c r="G19897" t="s">
        <v>2209</v>
      </c>
      <c r="H19897" t="s">
        <v>45</v>
      </c>
      <c r="I19897" t="s">
        <v>46</v>
      </c>
      <c r="J19897">
        <v>724.20773120000035</v>
      </c>
      <c r="K19897">
        <v>291.62038502177677</v>
      </c>
      <c r="L19897" t="str">
        <f>TEXT(Orders[[#This Row],[date]],"MMM")</f>
        <v>Jun</v>
      </c>
    </row>
    <row r="19898" spans="1:12" x14ac:dyDescent="0.3">
      <c r="A19898" s="2">
        <v>45225</v>
      </c>
      <c r="B19898">
        <v>1004433</v>
      </c>
      <c r="C19898" t="s">
        <v>3522</v>
      </c>
      <c r="D19898" t="s">
        <v>3177</v>
      </c>
      <c r="E19898">
        <v>155.56800000000001</v>
      </c>
      <c r="F19898">
        <v>988.08008000000029</v>
      </c>
      <c r="G19898" t="s">
        <v>1510</v>
      </c>
      <c r="H19898" t="s">
        <v>30</v>
      </c>
      <c r="I19898" t="s">
        <v>13</v>
      </c>
      <c r="J19898">
        <v>832.51208000000031</v>
      </c>
      <c r="K19898">
        <v>535.14352566080447</v>
      </c>
      <c r="L19898" t="str">
        <f>TEXT(Orders[[#This Row],[date]],"MMM")</f>
        <v>Oct</v>
      </c>
    </row>
    <row r="19899" spans="1:12" x14ac:dyDescent="0.3">
      <c r="A19899" s="2">
        <v>45227</v>
      </c>
      <c r="B19899">
        <v>1003048</v>
      </c>
      <c r="C19899" t="s">
        <v>4596</v>
      </c>
      <c r="D19899" t="s">
        <v>3175</v>
      </c>
      <c r="E19899">
        <v>131.94560000000001</v>
      </c>
      <c r="F19899">
        <v>993.23744000000011</v>
      </c>
      <c r="G19899" t="s">
        <v>1952</v>
      </c>
      <c r="H19899" t="s">
        <v>30</v>
      </c>
      <c r="I19899" t="s">
        <v>13</v>
      </c>
      <c r="J19899">
        <v>861.29184000000009</v>
      </c>
      <c r="K19899">
        <v>652.76283559285037</v>
      </c>
      <c r="L19899" t="str">
        <f>TEXT(Orders[[#This Row],[date]],"MMM")</f>
        <v>Oct</v>
      </c>
    </row>
    <row r="19900" spans="1:12" x14ac:dyDescent="0.3">
      <c r="A19900" s="2">
        <v>45190</v>
      </c>
      <c r="B19900">
        <v>1001547</v>
      </c>
      <c r="C19900" t="s">
        <v>3345</v>
      </c>
      <c r="D19900" t="s">
        <v>3178</v>
      </c>
      <c r="E19900">
        <v>10.2744</v>
      </c>
      <c r="F19900">
        <v>1005.8043008000003</v>
      </c>
      <c r="G19900" t="s">
        <v>1862</v>
      </c>
      <c r="H19900" t="s">
        <v>69</v>
      </c>
      <c r="I19900" t="s">
        <v>46</v>
      </c>
      <c r="J19900">
        <v>995.52990080000029</v>
      </c>
      <c r="K19900">
        <v>9689.4212878610942</v>
      </c>
      <c r="L19900" t="str">
        <f>TEXT(Orders[[#This Row],[date]],"MMM")</f>
        <v>Sep</v>
      </c>
    </row>
    <row r="19901" spans="1:12" x14ac:dyDescent="0.3">
      <c r="A19901" s="2">
        <v>45070</v>
      </c>
      <c r="B19901">
        <v>1004312</v>
      </c>
      <c r="C19901" t="s">
        <v>5176</v>
      </c>
      <c r="D19901" t="s">
        <v>3173</v>
      </c>
      <c r="E19901">
        <v>183.68960000000001</v>
      </c>
      <c r="F19901">
        <v>1010.1832000000004</v>
      </c>
      <c r="G19901" t="s">
        <v>70</v>
      </c>
      <c r="H19901" t="s">
        <v>19</v>
      </c>
      <c r="I19901" t="s">
        <v>20</v>
      </c>
      <c r="J19901">
        <v>826.49360000000036</v>
      </c>
      <c r="K19901">
        <v>449.94033412887848</v>
      </c>
      <c r="L19901" t="str">
        <f>TEXT(Orders[[#This Row],[date]],"MMM")</f>
        <v>May</v>
      </c>
    </row>
    <row r="19902" spans="1:12" x14ac:dyDescent="0.3">
      <c r="A19902" s="2">
        <v>45163</v>
      </c>
      <c r="B19902">
        <v>1001215</v>
      </c>
      <c r="C19902" t="s">
        <v>4218</v>
      </c>
      <c r="D19902" t="s">
        <v>3173</v>
      </c>
      <c r="E19902">
        <v>603.99936000000014</v>
      </c>
      <c r="F19902">
        <v>1014.7830784000005</v>
      </c>
      <c r="G19902" t="s">
        <v>1529</v>
      </c>
      <c r="H19902" t="s">
        <v>30</v>
      </c>
      <c r="I19902" t="s">
        <v>13</v>
      </c>
      <c r="J19902">
        <v>410.78371840000034</v>
      </c>
      <c r="K19902">
        <v>68.010621468208228</v>
      </c>
      <c r="L19902" t="str">
        <f>TEXT(Orders[[#This Row],[date]],"MMM")</f>
        <v>Aug</v>
      </c>
    </row>
    <row r="19903" spans="1:12" x14ac:dyDescent="0.3">
      <c r="A19903" s="2">
        <v>45099</v>
      </c>
      <c r="B19903">
        <v>1001148</v>
      </c>
      <c r="C19903" t="s">
        <v>4106</v>
      </c>
      <c r="D19903" t="s">
        <v>3175</v>
      </c>
      <c r="E19903">
        <v>399.6802560000001</v>
      </c>
      <c r="F19903">
        <v>1026.2846464000006</v>
      </c>
      <c r="G19903" t="s">
        <v>1460</v>
      </c>
      <c r="H19903" t="s">
        <v>26</v>
      </c>
      <c r="I19903" t="s">
        <v>13</v>
      </c>
      <c r="J19903">
        <v>626.60439040000051</v>
      </c>
      <c r="K19903">
        <v>156.77641839781055</v>
      </c>
      <c r="L19903" t="str">
        <f>TEXT(Orders[[#This Row],[date]],"MMM")</f>
        <v>Jun</v>
      </c>
    </row>
    <row r="19904" spans="1:12" x14ac:dyDescent="0.3">
      <c r="A19904" s="2">
        <v>45269</v>
      </c>
      <c r="B19904">
        <v>1002303</v>
      </c>
      <c r="C19904" t="s">
        <v>4758</v>
      </c>
      <c r="D19904" t="s">
        <v>3174</v>
      </c>
      <c r="E19904">
        <v>177.92320000000004</v>
      </c>
      <c r="F19904">
        <v>1029.7164800000003</v>
      </c>
      <c r="G19904" t="s">
        <v>2619</v>
      </c>
      <c r="H19904" t="s">
        <v>19</v>
      </c>
      <c r="I19904" t="s">
        <v>20</v>
      </c>
      <c r="J19904">
        <v>851.79328000000021</v>
      </c>
      <c r="K19904">
        <v>478.74210895487488</v>
      </c>
      <c r="L19904" t="str">
        <f>TEXT(Orders[[#This Row],[date]],"MMM")</f>
        <v>Dec</v>
      </c>
    </row>
    <row r="19905" spans="1:12" x14ac:dyDescent="0.3">
      <c r="A19905" s="2">
        <v>44932</v>
      </c>
      <c r="B19905">
        <v>1003858</v>
      </c>
      <c r="C19905" t="s">
        <v>4006</v>
      </c>
      <c r="D19905" t="s">
        <v>3176</v>
      </c>
      <c r="E19905">
        <v>154.72640000000001</v>
      </c>
      <c r="F19905">
        <v>1063.5424800000003</v>
      </c>
      <c r="G19905" t="s">
        <v>852</v>
      </c>
      <c r="H19905" t="s">
        <v>45</v>
      </c>
      <c r="I19905" t="s">
        <v>46</v>
      </c>
      <c r="J19905">
        <v>908.81608000000028</v>
      </c>
      <c r="K19905">
        <v>587.36975719722057</v>
      </c>
      <c r="L19905" t="str">
        <f>TEXT(Orders[[#This Row],[date]],"MMM")</f>
        <v>Jan</v>
      </c>
    </row>
    <row r="19906" spans="1:12" x14ac:dyDescent="0.3">
      <c r="A19906" s="2">
        <v>45000</v>
      </c>
      <c r="B19906">
        <v>1003056</v>
      </c>
      <c r="C19906" t="s">
        <v>4609</v>
      </c>
      <c r="D19906" t="s">
        <v>3172</v>
      </c>
      <c r="E19906">
        <v>188.15040000000002</v>
      </c>
      <c r="F19906">
        <v>1074.3928000000003</v>
      </c>
      <c r="G19906" t="s">
        <v>1673</v>
      </c>
      <c r="H19906" t="s">
        <v>26</v>
      </c>
      <c r="I19906" t="s">
        <v>13</v>
      </c>
      <c r="J19906">
        <v>886.24240000000032</v>
      </c>
      <c r="K19906">
        <v>471.02870894773554</v>
      </c>
      <c r="L19906" t="str">
        <f>TEXT(Orders[[#This Row],[date]],"MMM")</f>
        <v>Mar</v>
      </c>
    </row>
    <row r="19907" spans="1:12" x14ac:dyDescent="0.3">
      <c r="A19907" s="2">
        <v>45033</v>
      </c>
      <c r="B19907">
        <v>1000025</v>
      </c>
      <c r="C19907" t="s">
        <v>5136</v>
      </c>
      <c r="D19907" t="s">
        <v>3176</v>
      </c>
      <c r="E19907">
        <v>315.12672000000009</v>
      </c>
      <c r="F19907">
        <v>1077.1368192000002</v>
      </c>
      <c r="G19907" t="s">
        <v>91</v>
      </c>
      <c r="H19907" t="s">
        <v>54</v>
      </c>
      <c r="I19907" t="s">
        <v>20</v>
      </c>
      <c r="J19907">
        <v>762.01009920000013</v>
      </c>
      <c r="K19907">
        <v>241.81069101344372</v>
      </c>
      <c r="L19907" t="str">
        <f>TEXT(Orders[[#This Row],[date]],"MMM")</f>
        <v>Apr</v>
      </c>
    </row>
    <row r="19908" spans="1:12" x14ac:dyDescent="0.3">
      <c r="A19908" s="2">
        <v>45066</v>
      </c>
      <c r="B19908">
        <v>1003901</v>
      </c>
      <c r="C19908" t="s">
        <v>4558</v>
      </c>
      <c r="D19908" t="s">
        <v>3180</v>
      </c>
      <c r="E19908">
        <v>208.90560000000002</v>
      </c>
      <c r="F19908">
        <v>1081.9583840000003</v>
      </c>
      <c r="G19908" t="s">
        <v>2768</v>
      </c>
      <c r="H19908" t="s">
        <v>30</v>
      </c>
      <c r="I19908" t="s">
        <v>13</v>
      </c>
      <c r="J19908">
        <v>873.0527840000002</v>
      </c>
      <c r="K19908">
        <v>417.91736746166697</v>
      </c>
      <c r="L19908" t="str">
        <f>TEXT(Orders[[#This Row],[date]],"MMM")</f>
        <v>May</v>
      </c>
    </row>
    <row r="19909" spans="1:12" x14ac:dyDescent="0.3">
      <c r="A19909" s="2">
        <v>45147</v>
      </c>
      <c r="B19909">
        <v>1018281</v>
      </c>
      <c r="C19909" t="s">
        <v>6050</v>
      </c>
      <c r="D19909" t="s">
        <v>3180</v>
      </c>
      <c r="E19909">
        <v>1316.1532800000002</v>
      </c>
      <c r="F19909">
        <v>1086.8097024000001</v>
      </c>
      <c r="G19909" t="s">
        <v>1794</v>
      </c>
      <c r="H19909" t="s">
        <v>69</v>
      </c>
      <c r="I19909" t="s">
        <v>46</v>
      </c>
      <c r="J19909">
        <v>-229.34357760000012</v>
      </c>
      <c r="K19909">
        <v>-17.425293929290671</v>
      </c>
      <c r="L19909" t="str">
        <f>TEXT(Orders[[#This Row],[date]],"MMM")</f>
        <v>Aug</v>
      </c>
    </row>
    <row r="19910" spans="1:12" x14ac:dyDescent="0.3">
      <c r="A19910" s="2">
        <v>45164</v>
      </c>
      <c r="B19910">
        <v>1002566</v>
      </c>
      <c r="C19910" t="s">
        <v>3336</v>
      </c>
      <c r="D19910" t="s">
        <v>3173</v>
      </c>
      <c r="E19910">
        <v>208.49920000000003</v>
      </c>
      <c r="F19910">
        <v>1107.8329600000004</v>
      </c>
      <c r="G19910" t="s">
        <v>2882</v>
      </c>
      <c r="H19910" t="s">
        <v>75</v>
      </c>
      <c r="I19910" t="s">
        <v>46</v>
      </c>
      <c r="J19910">
        <v>899.33376000000044</v>
      </c>
      <c r="K19910">
        <v>431.3367916999203</v>
      </c>
      <c r="L19910" t="str">
        <f>TEXT(Orders[[#This Row],[date]],"MMM")</f>
        <v>Aug</v>
      </c>
    </row>
    <row r="19911" spans="1:12" x14ac:dyDescent="0.3">
      <c r="A19911" s="2">
        <v>45014</v>
      </c>
      <c r="B19911">
        <v>1017006</v>
      </c>
      <c r="C19911" t="s">
        <v>5263</v>
      </c>
      <c r="D19911" t="s">
        <v>3180</v>
      </c>
      <c r="E19911">
        <v>1210.0633600000006</v>
      </c>
      <c r="F19911">
        <v>1108.8396288000004</v>
      </c>
      <c r="G19911" t="s">
        <v>872</v>
      </c>
      <c r="H19911" t="s">
        <v>30</v>
      </c>
      <c r="I19911" t="s">
        <v>13</v>
      </c>
      <c r="J19911">
        <v>-101.2237312000002</v>
      </c>
      <c r="K19911">
        <v>-8.3651595896598465</v>
      </c>
      <c r="L19911" t="str">
        <f>TEXT(Orders[[#This Row],[date]],"MMM")</f>
        <v>Mar</v>
      </c>
    </row>
    <row r="19912" spans="1:12" x14ac:dyDescent="0.3">
      <c r="A19912" s="2">
        <v>45047</v>
      </c>
      <c r="B19912">
        <v>1006116</v>
      </c>
      <c r="C19912" t="s">
        <v>6064</v>
      </c>
      <c r="D19912" t="s">
        <v>3177</v>
      </c>
      <c r="E19912">
        <v>70.912000000000006</v>
      </c>
      <c r="F19912">
        <v>1131.328512</v>
      </c>
      <c r="G19912" t="s">
        <v>1518</v>
      </c>
      <c r="H19912" t="s">
        <v>35</v>
      </c>
      <c r="I19912" t="s">
        <v>36</v>
      </c>
      <c r="J19912">
        <v>1060.416512</v>
      </c>
      <c r="K19912">
        <v>1495.3978339350178</v>
      </c>
      <c r="L19912" t="str">
        <f>TEXT(Orders[[#This Row],[date]],"MMM")</f>
        <v>May</v>
      </c>
    </row>
    <row r="19913" spans="1:12" x14ac:dyDescent="0.3">
      <c r="A19913" s="2">
        <v>45234</v>
      </c>
      <c r="B19913">
        <v>1005196</v>
      </c>
      <c r="C19913" t="s">
        <v>5953</v>
      </c>
      <c r="D19913" t="s">
        <v>3171</v>
      </c>
      <c r="E19913">
        <v>166.048</v>
      </c>
      <c r="F19913">
        <v>1207.1554560000004</v>
      </c>
      <c r="G19913" t="s">
        <v>1188</v>
      </c>
      <c r="H19913" t="s">
        <v>45</v>
      </c>
      <c r="I19913" t="s">
        <v>46</v>
      </c>
      <c r="J19913">
        <v>1041.1074560000004</v>
      </c>
      <c r="K19913">
        <v>626.99186741183303</v>
      </c>
      <c r="L19913" t="str">
        <f>TEXT(Orders[[#This Row],[date]],"MMM")</f>
        <v>Nov</v>
      </c>
    </row>
    <row r="19914" spans="1:12" x14ac:dyDescent="0.3">
      <c r="A19914" s="2">
        <v>44938</v>
      </c>
      <c r="B19914">
        <v>1004009</v>
      </c>
      <c r="C19914" t="s">
        <v>3841</v>
      </c>
      <c r="D19914" t="s">
        <v>3174</v>
      </c>
      <c r="E19914">
        <v>193.40480000000002</v>
      </c>
      <c r="F19914">
        <v>1215.6836640000004</v>
      </c>
      <c r="G19914" t="s">
        <v>1531</v>
      </c>
      <c r="H19914" t="s">
        <v>30</v>
      </c>
      <c r="I19914" t="s">
        <v>13</v>
      </c>
      <c r="J19914">
        <v>1022.2788640000003</v>
      </c>
      <c r="K19914">
        <v>528.56954119029115</v>
      </c>
      <c r="L19914" t="str">
        <f>TEXT(Orders[[#This Row],[date]],"MMM")</f>
        <v>Jan</v>
      </c>
    </row>
    <row r="19915" spans="1:12" x14ac:dyDescent="0.3">
      <c r="A19915" s="2">
        <v>45056</v>
      </c>
      <c r="B19915">
        <v>1002618</v>
      </c>
      <c r="C19915" t="s">
        <v>4120</v>
      </c>
      <c r="D19915" t="s">
        <v>3178</v>
      </c>
      <c r="E19915">
        <v>168.9376</v>
      </c>
      <c r="F19915">
        <v>1257.2553760000003</v>
      </c>
      <c r="G19915" t="s">
        <v>2934</v>
      </c>
      <c r="H19915" t="s">
        <v>30</v>
      </c>
      <c r="I19915" t="s">
        <v>13</v>
      </c>
      <c r="J19915">
        <v>1088.3177760000003</v>
      </c>
      <c r="K19915">
        <v>644.21287860132998</v>
      </c>
      <c r="L19915" t="str">
        <f>TEXT(Orders[[#This Row],[date]],"MMM")</f>
        <v>May</v>
      </c>
    </row>
    <row r="19916" spans="1:12" x14ac:dyDescent="0.3">
      <c r="A19916" s="2">
        <v>45170</v>
      </c>
      <c r="B19916">
        <v>1002010</v>
      </c>
      <c r="C19916" t="s">
        <v>4926</v>
      </c>
      <c r="D19916" t="s">
        <v>3175</v>
      </c>
      <c r="E19916">
        <v>254.58879999999999</v>
      </c>
      <c r="F19916">
        <v>1258.4658944000007</v>
      </c>
      <c r="G19916" t="s">
        <v>2326</v>
      </c>
      <c r="H19916" t="s">
        <v>54</v>
      </c>
      <c r="I19916" t="s">
        <v>20</v>
      </c>
      <c r="J19916">
        <v>1003.8770944000007</v>
      </c>
      <c r="K19916">
        <v>394.31314119081463</v>
      </c>
      <c r="L19916" t="str">
        <f>TEXT(Orders[[#This Row],[date]],"MMM")</f>
        <v>Sep</v>
      </c>
    </row>
    <row r="19917" spans="1:12" x14ac:dyDescent="0.3">
      <c r="A19917" s="2">
        <v>45281</v>
      </c>
      <c r="B19917">
        <v>1005355</v>
      </c>
      <c r="C19917" t="s">
        <v>5270</v>
      </c>
      <c r="D19917" t="s">
        <v>3177</v>
      </c>
      <c r="E19917">
        <v>191.19360000000006</v>
      </c>
      <c r="F19917">
        <v>1259.8364160000003</v>
      </c>
      <c r="G19917" t="s">
        <v>390</v>
      </c>
      <c r="H19917" t="s">
        <v>57</v>
      </c>
      <c r="I19917" t="s">
        <v>20</v>
      </c>
      <c r="J19917">
        <v>1068.6428160000003</v>
      </c>
      <c r="K19917">
        <v>558.93231572604941</v>
      </c>
      <c r="L19917" t="str">
        <f>TEXT(Orders[[#This Row],[date]],"MMM")</f>
        <v>Dec</v>
      </c>
    </row>
    <row r="19918" spans="1:12" x14ac:dyDescent="0.3">
      <c r="A19918" s="2">
        <v>44966</v>
      </c>
      <c r="B19918">
        <v>1000030</v>
      </c>
      <c r="C19918" t="s">
        <v>3274</v>
      </c>
      <c r="D19918" t="s">
        <v>3178</v>
      </c>
      <c r="E19918">
        <v>1383.0679680000005</v>
      </c>
      <c r="F19918">
        <v>1288.3710528000004</v>
      </c>
      <c r="G19918" t="s">
        <v>101</v>
      </c>
      <c r="H19918" t="s">
        <v>19</v>
      </c>
      <c r="I19918" t="s">
        <v>20</v>
      </c>
      <c r="J19918">
        <v>-94.696915200000149</v>
      </c>
      <c r="K19918">
        <v>-6.8468735731720827</v>
      </c>
      <c r="L19918" t="str">
        <f>TEXT(Orders[[#This Row],[date]],"MMM")</f>
        <v>Feb</v>
      </c>
    </row>
    <row r="19919" spans="1:12" x14ac:dyDescent="0.3">
      <c r="A19919" s="2">
        <v>45234</v>
      </c>
      <c r="B19919">
        <v>1000019</v>
      </c>
      <c r="C19919" t="s">
        <v>3257</v>
      </c>
      <c r="D19919" t="s">
        <v>3178</v>
      </c>
      <c r="E19919">
        <v>87.518592000000012</v>
      </c>
      <c r="F19919">
        <v>1322.7976320000002</v>
      </c>
      <c r="G19919" t="s">
        <v>78</v>
      </c>
      <c r="H19919" t="s">
        <v>69</v>
      </c>
      <c r="I19919" t="s">
        <v>46</v>
      </c>
      <c r="J19919">
        <v>1235.2790400000004</v>
      </c>
      <c r="K19919">
        <v>1411.4475699060608</v>
      </c>
      <c r="L19919" t="str">
        <f>TEXT(Orders[[#This Row],[date]],"MMM")</f>
        <v>Nov</v>
      </c>
    </row>
    <row r="19920" spans="1:12" x14ac:dyDescent="0.3">
      <c r="A19920" s="2">
        <v>45243</v>
      </c>
      <c r="B19920">
        <v>1002074</v>
      </c>
      <c r="C19920" t="s">
        <v>6037</v>
      </c>
      <c r="D19920" t="s">
        <v>3173</v>
      </c>
      <c r="E19920">
        <v>143.37920000000003</v>
      </c>
      <c r="F19920">
        <v>1368.7994112000003</v>
      </c>
      <c r="G19920" t="s">
        <v>2390</v>
      </c>
      <c r="H19920" t="s">
        <v>88</v>
      </c>
      <c r="I19920" t="s">
        <v>36</v>
      </c>
      <c r="J19920">
        <v>1225.4202112000003</v>
      </c>
      <c r="K19920">
        <v>854.67083872695628</v>
      </c>
      <c r="L19920" t="str">
        <f>TEXT(Orders[[#This Row],[date]],"MMM")</f>
        <v>Nov</v>
      </c>
    </row>
    <row r="19921" spans="1:12" x14ac:dyDescent="0.3">
      <c r="A19921" s="2">
        <v>44973</v>
      </c>
      <c r="B19921">
        <v>1000017</v>
      </c>
      <c r="C19921" t="s">
        <v>3253</v>
      </c>
      <c r="D19921" t="s">
        <v>3179</v>
      </c>
      <c r="E19921">
        <v>500.36774400000007</v>
      </c>
      <c r="F19921">
        <v>1423.7184000000002</v>
      </c>
      <c r="G19921" t="s">
        <v>73</v>
      </c>
      <c r="H19921" t="s">
        <v>75</v>
      </c>
      <c r="I19921" t="s">
        <v>46</v>
      </c>
      <c r="J19921">
        <v>923.35065600000007</v>
      </c>
      <c r="K19921">
        <v>184.53440835706627</v>
      </c>
      <c r="L19921" t="str">
        <f>TEXT(Orders[[#This Row],[date]],"MMM")</f>
        <v>Feb</v>
      </c>
    </row>
    <row r="19922" spans="1:12" x14ac:dyDescent="0.3">
      <c r="A19922" s="2">
        <v>45047</v>
      </c>
      <c r="B19922">
        <v>1000018</v>
      </c>
      <c r="C19922" t="s">
        <v>3255</v>
      </c>
      <c r="D19922" t="s">
        <v>3173</v>
      </c>
      <c r="E19922">
        <v>21.040128000000006</v>
      </c>
      <c r="F19922">
        <v>1508.5521984000004</v>
      </c>
      <c r="G19922" t="s">
        <v>76</v>
      </c>
      <c r="H19922" t="s">
        <v>26</v>
      </c>
      <c r="I19922" t="s">
        <v>13</v>
      </c>
      <c r="J19922">
        <v>1487.5120704000003</v>
      </c>
      <c r="K19922">
        <v>7069.8812782888017</v>
      </c>
      <c r="L19922" t="str">
        <f>TEXT(Orders[[#This Row],[date]],"MMM")</f>
        <v>May</v>
      </c>
    </row>
    <row r="19923" spans="1:12" x14ac:dyDescent="0.3">
      <c r="A19923" s="2">
        <v>45250</v>
      </c>
      <c r="B19923">
        <v>1004679</v>
      </c>
      <c r="C19923" t="s">
        <v>3714</v>
      </c>
      <c r="D19923" t="s">
        <v>3176</v>
      </c>
      <c r="E19923">
        <v>82</v>
      </c>
      <c r="F19923">
        <v>1573.0823680000008</v>
      </c>
      <c r="G19923" t="s">
        <v>582</v>
      </c>
      <c r="H19923" t="s">
        <v>69</v>
      </c>
      <c r="I19923" t="s">
        <v>46</v>
      </c>
      <c r="J19923">
        <v>1491.0823680000008</v>
      </c>
      <c r="K19923">
        <v>1818.3931317073182</v>
      </c>
      <c r="L19923" t="str">
        <f>TEXT(Orders[[#This Row],[date]],"MMM")</f>
        <v>Nov</v>
      </c>
    </row>
    <row r="19924" spans="1:12" x14ac:dyDescent="0.3">
      <c r="A19924" s="2">
        <v>45151</v>
      </c>
      <c r="B19924">
        <v>1004967</v>
      </c>
      <c r="C19924" t="s">
        <v>3947</v>
      </c>
      <c r="D19924" t="s">
        <v>3180</v>
      </c>
      <c r="E19924">
        <v>209.46880000000002</v>
      </c>
      <c r="F19924">
        <v>1710.9992640000003</v>
      </c>
      <c r="G19924" t="s">
        <v>1328</v>
      </c>
      <c r="H19924" t="s">
        <v>12</v>
      </c>
      <c r="I19924" t="s">
        <v>13</v>
      </c>
      <c r="J19924">
        <v>1501.5304640000002</v>
      </c>
      <c r="K19924">
        <v>716.82773950106173</v>
      </c>
      <c r="L19924" t="str">
        <f>TEXT(Orders[[#This Row],[date]],"MMM")</f>
        <v>Aug</v>
      </c>
    </row>
    <row r="19925" spans="1:12" x14ac:dyDescent="0.3">
      <c r="A19925" s="2">
        <v>44958</v>
      </c>
      <c r="B19925">
        <v>1000022</v>
      </c>
      <c r="C19925" t="s">
        <v>5349</v>
      </c>
      <c r="D19925" t="s">
        <v>3172</v>
      </c>
      <c r="E19925">
        <v>599.35756800000001</v>
      </c>
      <c r="F19925">
        <v>1797.9883584000008</v>
      </c>
      <c r="G19925" t="s">
        <v>84</v>
      </c>
      <c r="H19925" t="s">
        <v>19</v>
      </c>
      <c r="I19925" t="s">
        <v>20</v>
      </c>
      <c r="J19925">
        <v>1198.6307904000009</v>
      </c>
      <c r="K19925">
        <v>199.98592733211319</v>
      </c>
      <c r="L19925" t="str">
        <f>TEXT(Orders[[#This Row],[date]],"MMM")</f>
        <v>Feb</v>
      </c>
    </row>
    <row r="19926" spans="1:12" x14ac:dyDescent="0.3">
      <c r="A19926" s="2">
        <v>45178</v>
      </c>
      <c r="B19926">
        <v>1006118</v>
      </c>
      <c r="C19926" t="s">
        <v>3367</v>
      </c>
      <c r="D19926" t="s">
        <v>3172</v>
      </c>
      <c r="E19926">
        <v>12.295999999999999</v>
      </c>
      <c r="F19926">
        <v>1810.1256192000003</v>
      </c>
      <c r="G19926" t="s">
        <v>3060</v>
      </c>
      <c r="H19926" t="s">
        <v>88</v>
      </c>
      <c r="I19926" t="s">
        <v>36</v>
      </c>
      <c r="J19926">
        <v>1797.8296192000003</v>
      </c>
      <c r="K19926">
        <v>14621.255849056606</v>
      </c>
      <c r="L19926" t="str">
        <f>TEXT(Orders[[#This Row],[date]],"MMM")</f>
        <v>Sep</v>
      </c>
    </row>
    <row r="19927" spans="1:12" x14ac:dyDescent="0.3">
      <c r="A19927" s="2">
        <v>45142</v>
      </c>
      <c r="B19927">
        <v>1000023</v>
      </c>
      <c r="C19927" t="s">
        <v>5099</v>
      </c>
      <c r="D19927" t="s">
        <v>3177</v>
      </c>
      <c r="E19927">
        <v>1160.4247680000003</v>
      </c>
      <c r="F19927">
        <v>1877.4742272000005</v>
      </c>
      <c r="G19927" t="s">
        <v>86</v>
      </c>
      <c r="H19927" t="s">
        <v>88</v>
      </c>
      <c r="I19927" t="s">
        <v>36</v>
      </c>
      <c r="J19927">
        <v>717.04945920000023</v>
      </c>
      <c r="K19927">
        <v>61.791981606514625</v>
      </c>
      <c r="L19927" t="str">
        <f>TEXT(Orders[[#This Row],[date]],"MMM")</f>
        <v>Aug</v>
      </c>
    </row>
    <row r="19928" spans="1:12" x14ac:dyDescent="0.3">
      <c r="A19928" s="2">
        <v>45196</v>
      </c>
      <c r="B19928">
        <v>1005889</v>
      </c>
      <c r="C19928" t="s">
        <v>3514</v>
      </c>
      <c r="D19928" t="s">
        <v>3175</v>
      </c>
      <c r="E19928">
        <v>64.964000000000013</v>
      </c>
      <c r="F19928">
        <v>2173.6194048000002</v>
      </c>
      <c r="G19928" t="s">
        <v>366</v>
      </c>
      <c r="H19928" t="s">
        <v>69</v>
      </c>
      <c r="I19928" t="s">
        <v>46</v>
      </c>
      <c r="J19928">
        <v>2108.6554048000003</v>
      </c>
      <c r="K19928">
        <v>3245.8829579459389</v>
      </c>
      <c r="L19928" t="str">
        <f>TEXT(Orders[[#This Row],[date]],"MMM")</f>
        <v>Sep</v>
      </c>
    </row>
    <row r="19929" spans="1:12" x14ac:dyDescent="0.3">
      <c r="A19929" s="2">
        <v>45107</v>
      </c>
      <c r="B19929">
        <v>1000028</v>
      </c>
      <c r="C19929" t="s">
        <v>3270</v>
      </c>
      <c r="D19929" t="s">
        <v>3174</v>
      </c>
      <c r="E19929">
        <v>449.05209600000012</v>
      </c>
      <c r="F19929">
        <v>2201.4672576000007</v>
      </c>
      <c r="G19929" t="s">
        <v>96</v>
      </c>
      <c r="H19929" t="s">
        <v>45</v>
      </c>
      <c r="I19929" t="s">
        <v>46</v>
      </c>
      <c r="J19929">
        <v>1752.4151616000006</v>
      </c>
      <c r="K19929">
        <v>390.24762988746858</v>
      </c>
      <c r="L19929" t="str">
        <f>TEXT(Orders[[#This Row],[date]],"MMM")</f>
        <v>Jun</v>
      </c>
    </row>
    <row r="19930" spans="1:12" x14ac:dyDescent="0.3">
      <c r="A19930" s="2">
        <v>45080</v>
      </c>
      <c r="B19930">
        <v>1005601</v>
      </c>
      <c r="C19930" t="s">
        <v>4019</v>
      </c>
      <c r="D19930" t="s">
        <v>3178</v>
      </c>
      <c r="E19930">
        <v>109.25200000000001</v>
      </c>
      <c r="F19930">
        <v>2217.6792576000007</v>
      </c>
      <c r="G19930" t="s">
        <v>869</v>
      </c>
      <c r="H19930" t="s">
        <v>30</v>
      </c>
      <c r="I19930" t="s">
        <v>13</v>
      </c>
      <c r="J19930">
        <v>2108.4272576000008</v>
      </c>
      <c r="K19930">
        <v>1929.8752037491308</v>
      </c>
      <c r="L19930" t="str">
        <f>TEXT(Orders[[#This Row],[date]],"MMM")</f>
        <v>Jun</v>
      </c>
    </row>
  </sheetData>
  <mergeCells count="2">
    <mergeCell ref="P7:Q8"/>
    <mergeCell ref="P18:Q19"/>
  </mergeCells>
  <phoneticPr fontId="2" type="noConversion"/>
  <pageMargins left="0.7" right="0.7" top="0.75" bottom="0.75" header="0.3" footer="0.3"/>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FA1E0-9E47-4BAD-BF76-6ACE24F531AB}">
  <sheetPr codeName="Sheet2"/>
  <dimension ref="A1:Z1001"/>
  <sheetViews>
    <sheetView tabSelected="1" topLeftCell="A182" workbookViewId="0">
      <selection activeCell="G8" sqref="G8"/>
    </sheetView>
  </sheetViews>
  <sheetFormatPr defaultRowHeight="14.4" x14ac:dyDescent="0.3"/>
  <cols>
    <col min="1" max="1" width="19.109375" customWidth="1"/>
    <col min="2" max="2" width="18.5546875" customWidth="1"/>
    <col min="3" max="3" width="18.21875" bestFit="1" customWidth="1"/>
    <col min="4" max="4" width="17.6640625" customWidth="1"/>
    <col min="5" max="6" width="10.77734375" bestFit="1" customWidth="1"/>
    <col min="7" max="7" width="15.77734375" bestFit="1" customWidth="1"/>
    <col min="8" max="8" width="47.5546875" customWidth="1"/>
    <col min="9" max="9" width="10.77734375" bestFit="1" customWidth="1"/>
    <col min="10" max="26" width="11.77734375" bestFit="1" customWidth="1"/>
  </cols>
  <sheetData>
    <row r="1" spans="1:26" x14ac:dyDescent="0.3">
      <c r="A1" s="5" t="s">
        <v>3181</v>
      </c>
      <c r="B1" s="6" t="s">
        <v>3182</v>
      </c>
      <c r="C1" s="6" t="s">
        <v>3183</v>
      </c>
      <c r="D1" s="6" t="s">
        <v>3184</v>
      </c>
      <c r="E1" s="6" t="s">
        <v>3185</v>
      </c>
      <c r="F1" s="6" t="s">
        <v>3186</v>
      </c>
      <c r="G1" s="6" t="s">
        <v>3187</v>
      </c>
      <c r="H1" s="6" t="s">
        <v>3188</v>
      </c>
      <c r="I1" s="6" t="s">
        <v>3189</v>
      </c>
      <c r="J1" s="6" t="s">
        <v>3190</v>
      </c>
      <c r="K1" s="6" t="s">
        <v>3191</v>
      </c>
      <c r="L1" s="6" t="s">
        <v>3192</v>
      </c>
      <c r="M1" s="6" t="s">
        <v>3193</v>
      </c>
      <c r="N1" s="6" t="s">
        <v>3194</v>
      </c>
      <c r="O1" s="6" t="s">
        <v>3195</v>
      </c>
      <c r="P1" s="6" t="s">
        <v>3196</v>
      </c>
      <c r="Q1" s="6" t="s">
        <v>3197</v>
      </c>
      <c r="R1" s="6" t="s">
        <v>3198</v>
      </c>
      <c r="S1" s="6" t="s">
        <v>3199</v>
      </c>
      <c r="T1" s="6" t="s">
        <v>3200</v>
      </c>
      <c r="U1" s="6" t="s">
        <v>3201</v>
      </c>
      <c r="V1" s="6" t="s">
        <v>3202</v>
      </c>
      <c r="W1" s="6" t="s">
        <v>3203</v>
      </c>
      <c r="X1" s="6" t="s">
        <v>3204</v>
      </c>
      <c r="Y1" s="6" t="s">
        <v>3205</v>
      </c>
      <c r="Z1" s="7" t="s">
        <v>3206</v>
      </c>
    </row>
    <row r="2" spans="1:26" x14ac:dyDescent="0.3">
      <c r="A2" s="8"/>
      <c r="B2" s="9"/>
      <c r="C2" s="9"/>
      <c r="D2" s="9"/>
      <c r="E2" s="9"/>
      <c r="F2" s="9"/>
      <c r="G2" s="9"/>
      <c r="H2" s="9"/>
      <c r="I2" s="9"/>
      <c r="J2" s="9"/>
      <c r="K2" s="9"/>
      <c r="L2" s="9"/>
      <c r="M2" s="9"/>
      <c r="N2" s="9"/>
      <c r="O2" s="9"/>
      <c r="P2" s="9"/>
      <c r="Q2" s="9"/>
      <c r="R2" s="9"/>
      <c r="S2" s="9"/>
      <c r="T2" s="9"/>
      <c r="U2" s="9"/>
      <c r="V2" s="9"/>
      <c r="W2" s="9"/>
      <c r="X2" s="9"/>
      <c r="Y2" s="9"/>
      <c r="Z2" s="10"/>
    </row>
    <row r="3" spans="1:26" x14ac:dyDescent="0.3">
      <c r="A3" s="11"/>
      <c r="B3" s="12" t="s">
        <v>3207</v>
      </c>
      <c r="C3" s="12" t="s">
        <v>3208</v>
      </c>
      <c r="D3" s="12"/>
      <c r="E3" s="12"/>
      <c r="F3" s="12"/>
      <c r="G3" s="12"/>
      <c r="H3" s="12"/>
      <c r="I3" s="12"/>
      <c r="J3" s="12"/>
      <c r="K3" s="12"/>
      <c r="L3" s="12"/>
      <c r="M3" s="12"/>
      <c r="N3" s="12"/>
      <c r="O3" s="12"/>
      <c r="P3" s="12"/>
      <c r="Q3" s="12"/>
      <c r="R3" s="12"/>
      <c r="S3" s="12"/>
      <c r="T3" s="12"/>
      <c r="U3" s="12"/>
      <c r="V3" s="12"/>
      <c r="W3" s="12"/>
      <c r="X3" s="12"/>
      <c r="Y3" s="12"/>
      <c r="Z3" s="13"/>
    </row>
    <row r="4" spans="1:26" x14ac:dyDescent="0.3">
      <c r="A4" s="8" t="s">
        <v>3209</v>
      </c>
      <c r="B4" s="9">
        <v>8</v>
      </c>
      <c r="C4" s="9">
        <v>30</v>
      </c>
      <c r="D4" s="9"/>
      <c r="E4" s="9"/>
      <c r="F4" s="9"/>
      <c r="G4" s="9"/>
      <c r="H4" s="9"/>
      <c r="I4" s="9"/>
      <c r="J4" s="9"/>
      <c r="K4" s="9"/>
      <c r="L4" s="9"/>
      <c r="M4" s="9"/>
      <c r="N4" s="9"/>
      <c r="O4" s="9"/>
      <c r="P4" s="9"/>
      <c r="Q4" s="9"/>
      <c r="R4" s="9"/>
      <c r="S4" s="9"/>
      <c r="T4" s="9"/>
      <c r="U4" s="9"/>
      <c r="V4" s="9"/>
      <c r="W4" s="9"/>
      <c r="X4" s="9"/>
      <c r="Y4" s="9"/>
      <c r="Z4" s="10"/>
    </row>
    <row r="5" spans="1:26" x14ac:dyDescent="0.3">
      <c r="A5" s="11" t="s">
        <v>3210</v>
      </c>
      <c r="B5" s="12">
        <v>8.5</v>
      </c>
      <c r="C5" s="12"/>
      <c r="D5" s="12"/>
      <c r="E5" s="12"/>
      <c r="F5" s="12"/>
      <c r="G5" s="12"/>
      <c r="H5" s="12"/>
      <c r="I5" s="12"/>
      <c r="J5" s="12"/>
      <c r="K5" s="12"/>
      <c r="L5" s="12"/>
      <c r="M5" s="12"/>
      <c r="N5" s="12"/>
      <c r="O5" s="12"/>
      <c r="P5" s="12"/>
      <c r="Q5" s="12"/>
      <c r="R5" s="12"/>
      <c r="S5" s="12"/>
      <c r="T5" s="12"/>
      <c r="U5" s="12"/>
      <c r="V5" s="12"/>
      <c r="W5" s="12"/>
      <c r="X5" s="12"/>
      <c r="Y5" s="12"/>
      <c r="Z5" s="13"/>
    </row>
    <row r="6" spans="1:26" x14ac:dyDescent="0.3">
      <c r="A6" s="8"/>
      <c r="B6" s="9"/>
      <c r="C6" s="9"/>
      <c r="D6" s="9"/>
      <c r="E6" s="9"/>
      <c r="F6" s="9"/>
      <c r="G6" s="9"/>
      <c r="H6" s="9"/>
      <c r="I6" s="9"/>
      <c r="J6" s="9"/>
      <c r="K6" s="9"/>
      <c r="L6" s="9"/>
      <c r="M6" s="9"/>
      <c r="N6" s="9"/>
      <c r="O6" s="9"/>
      <c r="P6" s="9"/>
      <c r="Q6" s="9"/>
      <c r="R6" s="9"/>
      <c r="S6" s="9"/>
      <c r="T6" s="9"/>
      <c r="U6" s="9"/>
      <c r="V6" s="9"/>
      <c r="W6" s="9"/>
      <c r="X6" s="9"/>
      <c r="Y6" s="9"/>
      <c r="Z6" s="10"/>
    </row>
    <row r="7" spans="1:26" x14ac:dyDescent="0.3">
      <c r="A7" s="14" t="s">
        <v>3211</v>
      </c>
      <c r="B7" s="15" t="s">
        <v>3212</v>
      </c>
      <c r="C7" s="12" t="s">
        <v>3213</v>
      </c>
      <c r="D7" s="12" t="s">
        <v>3214</v>
      </c>
      <c r="E7" s="12" t="s">
        <v>3207</v>
      </c>
      <c r="F7" s="12" t="s">
        <v>3208</v>
      </c>
      <c r="G7" s="12" t="s">
        <v>3215</v>
      </c>
      <c r="H7" s="12" t="s">
        <v>3216</v>
      </c>
      <c r="I7" s="12"/>
      <c r="J7" s="12"/>
      <c r="K7" s="12"/>
      <c r="L7" s="12"/>
      <c r="M7" s="12"/>
      <c r="N7" s="12"/>
      <c r="O7" s="12"/>
      <c r="P7" s="12"/>
      <c r="Q7" s="12"/>
      <c r="R7" s="12"/>
      <c r="S7" s="12"/>
      <c r="T7" s="12"/>
      <c r="U7" s="12"/>
      <c r="V7" s="12"/>
      <c r="W7" s="12"/>
      <c r="X7" s="12"/>
      <c r="Y7" s="12"/>
      <c r="Z7" s="13"/>
    </row>
    <row r="8" spans="1:26" x14ac:dyDescent="0.3">
      <c r="A8" s="16">
        <v>43961.288194444445</v>
      </c>
      <c r="B8" s="17">
        <v>43961.648611111108</v>
      </c>
      <c r="C8" s="18">
        <f>(B8-A8)*24</f>
        <v>8.6499999999068677</v>
      </c>
      <c r="D8" s="9" t="str">
        <f>IF(C8&gt;=8.5-(6/60),"Compliant","Non-Compliant")</f>
        <v>Compliant</v>
      </c>
      <c r="E8" s="19">
        <f>INT(C8)</f>
        <v>8</v>
      </c>
      <c r="F8" s="9">
        <f>ROUND((C8-E8)*60,0)</f>
        <v>39</v>
      </c>
      <c r="G8" s="9">
        <f>ROUND((C8-8.5)*60,0)</f>
        <v>9</v>
      </c>
      <c r="H8" s="9" t="str">
        <f>IF(TRIM(D8)="Non-Compliant","Date:  "&amp;TEXT(A8,"dd-mmm-yyyy")&amp;" Worked: "&amp;E8&amp;"h  "&amp;F8&amp;"m"&amp;" Deviation: "&amp;G8&amp;" mins","")</f>
        <v/>
      </c>
      <c r="I8" s="9"/>
      <c r="J8" s="9"/>
      <c r="K8" s="9"/>
      <c r="L8" s="9"/>
      <c r="M8" s="9"/>
      <c r="N8" s="9"/>
      <c r="O8" s="9"/>
      <c r="P8" s="9"/>
      <c r="Q8" s="9"/>
      <c r="R8" s="9"/>
      <c r="S8" s="9"/>
      <c r="T8" s="9"/>
      <c r="U8" s="9"/>
      <c r="V8" s="9"/>
      <c r="W8" s="9"/>
      <c r="X8" s="9"/>
      <c r="Y8" s="9"/>
      <c r="Z8" s="10"/>
    </row>
    <row r="9" spans="1:26" x14ac:dyDescent="0.3">
      <c r="A9" s="14">
        <v>44085.293749999997</v>
      </c>
      <c r="B9" s="15">
        <v>44085.65</v>
      </c>
      <c r="C9" s="18">
        <f t="shared" ref="C9:C72" si="0">(B9-A9)*24</f>
        <v>8.5500000001047738</v>
      </c>
      <c r="D9" s="9" t="str">
        <f t="shared" ref="D9:D72" si="1">IF(C9&gt;=8.5-(6/60),"Compliant","Non-Compliant")</f>
        <v>Compliant</v>
      </c>
      <c r="E9" s="19">
        <f t="shared" ref="E9:E72" si="2">INT(C9)</f>
        <v>8</v>
      </c>
      <c r="F9" s="9">
        <f t="shared" ref="F9:F72" si="3">ROUND((C9-E9)*60,0)</f>
        <v>33</v>
      </c>
      <c r="G9" s="9">
        <f t="shared" ref="G9:G72" si="4">ROUND((C9-8.5)*60,0)</f>
        <v>3</v>
      </c>
      <c r="H9" s="9" t="str">
        <f t="shared" ref="H9:H72" si="5">IF(TRIM(D9)="Non-Compliant","Date:  "&amp;TEXT(A9,"dd-mmm-yyyy")&amp;" Worked: "&amp;E9&amp;"h  "&amp;F9&amp;"m"&amp;" Deviation: "&amp;G9&amp;" mins","")</f>
        <v/>
      </c>
      <c r="I9" s="12"/>
      <c r="J9" s="12"/>
      <c r="K9" s="12"/>
      <c r="L9" s="12"/>
      <c r="M9" s="12"/>
      <c r="N9" s="12"/>
      <c r="O9" s="12"/>
      <c r="P9" s="12"/>
      <c r="Q9" s="12"/>
      <c r="R9" s="12"/>
      <c r="S9" s="12"/>
      <c r="T9" s="12"/>
      <c r="U9" s="12"/>
      <c r="V9" s="12"/>
      <c r="W9" s="12"/>
      <c r="X9" s="12"/>
      <c r="Y9" s="12"/>
      <c r="Z9" s="13"/>
    </row>
    <row r="10" spans="1:26" x14ac:dyDescent="0.3">
      <c r="A10" s="16">
        <v>43599.283333333333</v>
      </c>
      <c r="B10" s="17">
        <v>43599.6</v>
      </c>
      <c r="C10" s="18">
        <f t="shared" si="0"/>
        <v>7.5999999999767169</v>
      </c>
      <c r="D10" s="9" t="str">
        <f t="shared" si="1"/>
        <v>Non-Compliant</v>
      </c>
      <c r="E10" s="19">
        <f t="shared" si="2"/>
        <v>7</v>
      </c>
      <c r="F10" s="9">
        <f t="shared" si="3"/>
        <v>36</v>
      </c>
      <c r="G10" s="9">
        <f t="shared" si="4"/>
        <v>-54</v>
      </c>
      <c r="H10" s="9" t="str">
        <f t="shared" si="5"/>
        <v>Date:  14-May-2019 Worked: 7h  36m Deviation: -54 mins</v>
      </c>
      <c r="I10" s="9"/>
      <c r="J10" s="9"/>
      <c r="K10" s="9"/>
      <c r="L10" s="9"/>
      <c r="M10" s="9"/>
      <c r="N10" s="9"/>
      <c r="O10" s="9"/>
      <c r="P10" s="9"/>
      <c r="Q10" s="9"/>
      <c r="R10" s="9"/>
      <c r="S10" s="9"/>
      <c r="T10" s="9"/>
      <c r="U10" s="9"/>
      <c r="V10" s="9"/>
      <c r="W10" s="9"/>
      <c r="X10" s="9"/>
      <c r="Y10" s="9"/>
      <c r="Z10" s="10"/>
    </row>
    <row r="11" spans="1:26" x14ac:dyDescent="0.3">
      <c r="A11" s="14">
        <v>44910.290972222225</v>
      </c>
      <c r="B11" s="15">
        <v>44910.618750000001</v>
      </c>
      <c r="C11" s="18">
        <f t="shared" si="0"/>
        <v>7.8666666666395031</v>
      </c>
      <c r="D11" s="9" t="str">
        <f t="shared" si="1"/>
        <v>Non-Compliant</v>
      </c>
      <c r="E11" s="19">
        <f t="shared" si="2"/>
        <v>7</v>
      </c>
      <c r="F11" s="9">
        <f t="shared" si="3"/>
        <v>52</v>
      </c>
      <c r="G11" s="9">
        <f t="shared" si="4"/>
        <v>-38</v>
      </c>
      <c r="H11" s="9" t="str">
        <f t="shared" si="5"/>
        <v>Date:  15-Dec-2022 Worked: 7h  52m Deviation: -38 mins</v>
      </c>
      <c r="I11" s="12"/>
      <c r="J11" s="12"/>
      <c r="K11" s="12"/>
      <c r="L11" s="12"/>
      <c r="M11" s="12"/>
      <c r="N11" s="12"/>
      <c r="O11" s="12"/>
      <c r="P11" s="12"/>
      <c r="Q11" s="12"/>
      <c r="R11" s="12"/>
      <c r="S11" s="12"/>
      <c r="T11" s="12"/>
      <c r="U11" s="12"/>
      <c r="V11" s="12"/>
      <c r="W11" s="12"/>
      <c r="X11" s="12"/>
      <c r="Y11" s="12"/>
      <c r="Z11" s="13"/>
    </row>
    <row r="12" spans="1:26" x14ac:dyDescent="0.3">
      <c r="A12" s="16">
        <v>43632.268750000003</v>
      </c>
      <c r="B12" s="17">
        <v>43632.625</v>
      </c>
      <c r="C12" s="18">
        <f t="shared" si="0"/>
        <v>8.5499999999301508</v>
      </c>
      <c r="D12" s="9" t="str">
        <f t="shared" si="1"/>
        <v>Compliant</v>
      </c>
      <c r="E12" s="19">
        <f t="shared" si="2"/>
        <v>8</v>
      </c>
      <c r="F12" s="9">
        <f t="shared" si="3"/>
        <v>33</v>
      </c>
      <c r="G12" s="9">
        <f t="shared" si="4"/>
        <v>3</v>
      </c>
      <c r="H12" s="9" t="str">
        <f t="shared" si="5"/>
        <v/>
      </c>
      <c r="I12" s="9"/>
      <c r="J12" s="9"/>
      <c r="K12" s="9"/>
      <c r="L12" s="9"/>
      <c r="M12" s="9"/>
      <c r="N12" s="9"/>
      <c r="O12" s="9"/>
      <c r="P12" s="9"/>
      <c r="Q12" s="9"/>
      <c r="R12" s="9"/>
      <c r="S12" s="9"/>
      <c r="T12" s="9"/>
      <c r="U12" s="9"/>
      <c r="V12" s="9"/>
      <c r="W12" s="9"/>
      <c r="X12" s="9"/>
      <c r="Y12" s="9"/>
      <c r="Z12" s="10"/>
    </row>
    <row r="13" spans="1:26" x14ac:dyDescent="0.3">
      <c r="A13" s="14">
        <v>43878.274305555555</v>
      </c>
      <c r="B13" s="15">
        <v>43878.589583333334</v>
      </c>
      <c r="C13" s="18">
        <f t="shared" si="0"/>
        <v>7.5666666667093523</v>
      </c>
      <c r="D13" s="9" t="str">
        <f t="shared" si="1"/>
        <v>Non-Compliant</v>
      </c>
      <c r="E13" s="19">
        <f t="shared" si="2"/>
        <v>7</v>
      </c>
      <c r="F13" s="9">
        <f t="shared" si="3"/>
        <v>34</v>
      </c>
      <c r="G13" s="9">
        <f t="shared" si="4"/>
        <v>-56</v>
      </c>
      <c r="H13" s="9" t="str">
        <f t="shared" si="5"/>
        <v>Date:  17-Feb-2020 Worked: 7h  34m Deviation: -56 mins</v>
      </c>
      <c r="I13" s="12"/>
      <c r="J13" s="12"/>
      <c r="K13" s="12"/>
      <c r="L13" s="12"/>
      <c r="M13" s="12"/>
      <c r="N13" s="12"/>
      <c r="O13" s="12"/>
      <c r="P13" s="12"/>
      <c r="Q13" s="12"/>
      <c r="R13" s="12"/>
      <c r="S13" s="12"/>
      <c r="T13" s="12"/>
      <c r="U13" s="12"/>
      <c r="V13" s="12"/>
      <c r="W13" s="12"/>
      <c r="X13" s="12"/>
      <c r="Y13" s="12"/>
      <c r="Z13" s="13"/>
    </row>
    <row r="14" spans="1:26" x14ac:dyDescent="0.3">
      <c r="A14" s="16">
        <v>43664.291666666664</v>
      </c>
      <c r="B14" s="17">
        <v>43664.630555555559</v>
      </c>
      <c r="C14" s="18">
        <f t="shared" si="0"/>
        <v>8.1333333334769122</v>
      </c>
      <c r="D14" s="9" t="str">
        <f t="shared" si="1"/>
        <v>Non-Compliant</v>
      </c>
      <c r="E14" s="19">
        <f t="shared" si="2"/>
        <v>8</v>
      </c>
      <c r="F14" s="9">
        <f t="shared" si="3"/>
        <v>8</v>
      </c>
      <c r="G14" s="9">
        <f t="shared" si="4"/>
        <v>-22</v>
      </c>
      <c r="H14" s="9" t="str">
        <f t="shared" si="5"/>
        <v>Date:  18-Jul-2019 Worked: 8h  8m Deviation: -22 mins</v>
      </c>
      <c r="I14" s="9"/>
      <c r="J14" s="9"/>
      <c r="K14" s="9"/>
      <c r="L14" s="9"/>
      <c r="M14" s="9"/>
      <c r="N14" s="9"/>
      <c r="O14" s="9"/>
      <c r="P14" s="9"/>
      <c r="Q14" s="9"/>
      <c r="R14" s="9"/>
      <c r="S14" s="9"/>
      <c r="T14" s="9"/>
      <c r="U14" s="9"/>
      <c r="V14" s="9"/>
      <c r="W14" s="9"/>
      <c r="X14" s="9"/>
      <c r="Y14" s="9"/>
      <c r="Z14" s="10"/>
    </row>
    <row r="15" spans="1:26" x14ac:dyDescent="0.3">
      <c r="A15" s="14">
        <v>45251.275000000001</v>
      </c>
      <c r="B15" s="15">
        <v>45251.597222222219</v>
      </c>
      <c r="C15" s="18">
        <f t="shared" si="0"/>
        <v>7.7333333332207985</v>
      </c>
      <c r="D15" s="9" t="str">
        <f t="shared" si="1"/>
        <v>Non-Compliant</v>
      </c>
      <c r="E15" s="19">
        <f t="shared" si="2"/>
        <v>7</v>
      </c>
      <c r="F15" s="9">
        <f t="shared" si="3"/>
        <v>44</v>
      </c>
      <c r="G15" s="9">
        <f t="shared" si="4"/>
        <v>-46</v>
      </c>
      <c r="H15" s="9" t="str">
        <f t="shared" si="5"/>
        <v>Date:  21-Nov-2023 Worked: 7h  44m Deviation: -46 mins</v>
      </c>
      <c r="I15" s="12"/>
      <c r="J15" s="12"/>
      <c r="K15" s="12"/>
      <c r="L15" s="12"/>
      <c r="M15" s="12"/>
      <c r="N15" s="12"/>
      <c r="O15" s="12"/>
      <c r="P15" s="12"/>
      <c r="Q15" s="12"/>
      <c r="R15" s="12"/>
      <c r="S15" s="12"/>
      <c r="T15" s="12"/>
      <c r="U15" s="12"/>
      <c r="V15" s="12"/>
      <c r="W15" s="12"/>
      <c r="X15" s="12"/>
      <c r="Y15" s="12"/>
      <c r="Z15" s="13"/>
    </row>
    <row r="16" spans="1:26" x14ac:dyDescent="0.3">
      <c r="A16" s="16">
        <v>44764.270833333336</v>
      </c>
      <c r="B16" s="17">
        <v>44764.597916666666</v>
      </c>
      <c r="C16" s="18">
        <f t="shared" si="0"/>
        <v>7.8499999999185093</v>
      </c>
      <c r="D16" s="9" t="str">
        <f t="shared" si="1"/>
        <v>Non-Compliant</v>
      </c>
      <c r="E16" s="19">
        <f t="shared" si="2"/>
        <v>7</v>
      </c>
      <c r="F16" s="9">
        <f t="shared" si="3"/>
        <v>51</v>
      </c>
      <c r="G16" s="9">
        <f t="shared" si="4"/>
        <v>-39</v>
      </c>
      <c r="H16" s="9" t="str">
        <f t="shared" si="5"/>
        <v>Date:  22-Jul-2022 Worked: 7h  51m Deviation: -39 mins</v>
      </c>
      <c r="I16" s="9"/>
      <c r="J16" s="9"/>
      <c r="K16" s="9"/>
      <c r="L16" s="9"/>
      <c r="M16" s="9"/>
      <c r="N16" s="9"/>
      <c r="O16" s="9"/>
      <c r="P16" s="9"/>
      <c r="Q16" s="9"/>
      <c r="R16" s="9"/>
      <c r="S16" s="9"/>
      <c r="T16" s="9"/>
      <c r="U16" s="9"/>
      <c r="V16" s="9"/>
      <c r="W16" s="9"/>
      <c r="X16" s="9"/>
      <c r="Y16" s="9"/>
      <c r="Z16" s="10"/>
    </row>
    <row r="17" spans="1:26" x14ac:dyDescent="0.3">
      <c r="A17" s="14">
        <v>44523.279861111114</v>
      </c>
      <c r="B17" s="15">
        <v>44523.599305555559</v>
      </c>
      <c r="C17" s="18">
        <f t="shared" si="0"/>
        <v>7.6666666666860692</v>
      </c>
      <c r="D17" s="9" t="str">
        <f t="shared" si="1"/>
        <v>Non-Compliant</v>
      </c>
      <c r="E17" s="19">
        <f t="shared" si="2"/>
        <v>7</v>
      </c>
      <c r="F17" s="9">
        <f t="shared" si="3"/>
        <v>40</v>
      </c>
      <c r="G17" s="9">
        <f t="shared" si="4"/>
        <v>-50</v>
      </c>
      <c r="H17" s="9" t="str">
        <f t="shared" si="5"/>
        <v>Date:  23-Nov-2021 Worked: 7h  40m Deviation: -50 mins</v>
      </c>
      <c r="I17" s="12"/>
      <c r="J17" s="12"/>
      <c r="K17" s="12"/>
      <c r="L17" s="12"/>
      <c r="M17" s="12"/>
      <c r="N17" s="12"/>
      <c r="O17" s="12"/>
      <c r="P17" s="12"/>
      <c r="Q17" s="12"/>
      <c r="R17" s="12"/>
      <c r="S17" s="12"/>
      <c r="T17" s="12"/>
      <c r="U17" s="12"/>
      <c r="V17" s="12"/>
      <c r="W17" s="12"/>
      <c r="X17" s="12"/>
      <c r="Y17" s="12"/>
      <c r="Z17" s="13"/>
    </row>
    <row r="18" spans="1:26" x14ac:dyDescent="0.3">
      <c r="A18" s="16">
        <v>44310.29583333333</v>
      </c>
      <c r="B18" s="17">
        <v>44310.645833333336</v>
      </c>
      <c r="C18" s="18">
        <f t="shared" si="0"/>
        <v>8.4000000001396984</v>
      </c>
      <c r="D18" s="9" t="str">
        <f t="shared" si="1"/>
        <v>Compliant</v>
      </c>
      <c r="E18" s="19">
        <f t="shared" si="2"/>
        <v>8</v>
      </c>
      <c r="F18" s="9">
        <f t="shared" si="3"/>
        <v>24</v>
      </c>
      <c r="G18" s="9">
        <f t="shared" si="4"/>
        <v>-6</v>
      </c>
      <c r="H18" s="9" t="str">
        <f t="shared" si="5"/>
        <v/>
      </c>
      <c r="I18" s="9"/>
      <c r="J18" s="9"/>
      <c r="K18" s="9"/>
      <c r="L18" s="9"/>
      <c r="M18" s="9"/>
      <c r="N18" s="9"/>
      <c r="O18" s="9"/>
      <c r="P18" s="9"/>
      <c r="Q18" s="9"/>
      <c r="R18" s="9"/>
      <c r="S18" s="9"/>
      <c r="T18" s="9"/>
      <c r="U18" s="9"/>
      <c r="V18" s="9"/>
      <c r="W18" s="9"/>
      <c r="X18" s="9"/>
      <c r="Y18" s="9"/>
      <c r="Z18" s="10"/>
    </row>
    <row r="19" spans="1:26" x14ac:dyDescent="0.3">
      <c r="A19" s="14">
        <v>44920.281944444447</v>
      </c>
      <c r="B19" s="15">
        <v>44920.597222222219</v>
      </c>
      <c r="C19" s="18">
        <f t="shared" si="0"/>
        <v>7.5666666665347293</v>
      </c>
      <c r="D19" s="9" t="str">
        <f t="shared" si="1"/>
        <v>Non-Compliant</v>
      </c>
      <c r="E19" s="19">
        <f t="shared" si="2"/>
        <v>7</v>
      </c>
      <c r="F19" s="9">
        <f t="shared" si="3"/>
        <v>34</v>
      </c>
      <c r="G19" s="9">
        <f t="shared" si="4"/>
        <v>-56</v>
      </c>
      <c r="H19" s="9" t="str">
        <f t="shared" si="5"/>
        <v>Date:  25-Dec-2022 Worked: 7h  34m Deviation: -56 mins</v>
      </c>
      <c r="I19" s="12"/>
      <c r="J19" s="12"/>
      <c r="K19" s="12"/>
      <c r="L19" s="12"/>
      <c r="M19" s="12"/>
      <c r="N19" s="12"/>
      <c r="O19" s="12"/>
      <c r="P19" s="12"/>
      <c r="Q19" s="12"/>
      <c r="R19" s="12"/>
      <c r="S19" s="12"/>
      <c r="T19" s="12"/>
      <c r="U19" s="12"/>
      <c r="V19" s="12"/>
      <c r="W19" s="12"/>
      <c r="X19" s="12"/>
      <c r="Y19" s="12"/>
      <c r="Z19" s="13"/>
    </row>
    <row r="20" spans="1:26" x14ac:dyDescent="0.3">
      <c r="A20" s="16">
        <v>44314.281944444447</v>
      </c>
      <c r="B20" s="17">
        <v>44314.606944444444</v>
      </c>
      <c r="C20" s="18">
        <f t="shared" si="0"/>
        <v>7.7999999999301508</v>
      </c>
      <c r="D20" s="9" t="str">
        <f t="shared" si="1"/>
        <v>Non-Compliant</v>
      </c>
      <c r="E20" s="19">
        <f t="shared" si="2"/>
        <v>7</v>
      </c>
      <c r="F20" s="9">
        <f t="shared" si="3"/>
        <v>48</v>
      </c>
      <c r="G20" s="9">
        <f t="shared" si="4"/>
        <v>-42</v>
      </c>
      <c r="H20" s="9" t="str">
        <f t="shared" si="5"/>
        <v>Date:  28-Apr-2021 Worked: 7h  48m Deviation: -42 mins</v>
      </c>
      <c r="I20" s="9"/>
      <c r="J20" s="9"/>
      <c r="K20" s="9"/>
      <c r="L20" s="9"/>
      <c r="M20" s="9"/>
      <c r="N20" s="9"/>
      <c r="O20" s="9"/>
      <c r="P20" s="9"/>
      <c r="Q20" s="9"/>
      <c r="R20" s="9"/>
      <c r="S20" s="9"/>
      <c r="T20" s="9"/>
      <c r="U20" s="9"/>
      <c r="V20" s="9"/>
      <c r="W20" s="9"/>
      <c r="X20" s="9"/>
      <c r="Y20" s="9"/>
      <c r="Z20" s="10"/>
    </row>
    <row r="21" spans="1:26" x14ac:dyDescent="0.3">
      <c r="A21" s="14">
        <v>45044.283333333333</v>
      </c>
      <c r="B21" s="15">
        <v>45044.599305555559</v>
      </c>
      <c r="C21" s="18">
        <f t="shared" si="0"/>
        <v>7.5833333334303461</v>
      </c>
      <c r="D21" s="9" t="str">
        <f t="shared" si="1"/>
        <v>Non-Compliant</v>
      </c>
      <c r="E21" s="19">
        <f t="shared" si="2"/>
        <v>7</v>
      </c>
      <c r="F21" s="9">
        <f t="shared" si="3"/>
        <v>35</v>
      </c>
      <c r="G21" s="9">
        <f t="shared" si="4"/>
        <v>-55</v>
      </c>
      <c r="H21" s="9" t="str">
        <f t="shared" si="5"/>
        <v>Date:  28-Apr-2023 Worked: 7h  35m Deviation: -55 mins</v>
      </c>
      <c r="I21" s="12"/>
      <c r="J21" s="12"/>
      <c r="K21" s="12"/>
      <c r="L21" s="12"/>
      <c r="M21" s="12"/>
      <c r="N21" s="12"/>
      <c r="O21" s="12"/>
      <c r="P21" s="12"/>
      <c r="Q21" s="12"/>
      <c r="R21" s="12"/>
      <c r="S21" s="12"/>
      <c r="T21" s="12"/>
      <c r="U21" s="12"/>
      <c r="V21" s="12"/>
      <c r="W21" s="12"/>
      <c r="X21" s="12"/>
      <c r="Y21" s="12"/>
      <c r="Z21" s="13"/>
    </row>
    <row r="22" spans="1:26" x14ac:dyDescent="0.3">
      <c r="A22" s="16">
        <v>45166.284722222219</v>
      </c>
      <c r="B22" s="17">
        <v>45166.652083333334</v>
      </c>
      <c r="C22" s="18">
        <f t="shared" si="0"/>
        <v>8.8166666667675599</v>
      </c>
      <c r="D22" s="9" t="str">
        <f t="shared" si="1"/>
        <v>Compliant</v>
      </c>
      <c r="E22" s="19">
        <f t="shared" si="2"/>
        <v>8</v>
      </c>
      <c r="F22" s="9">
        <f t="shared" si="3"/>
        <v>49</v>
      </c>
      <c r="G22" s="9">
        <f t="shared" si="4"/>
        <v>19</v>
      </c>
      <c r="H22" s="9" t="str">
        <f t="shared" si="5"/>
        <v/>
      </c>
      <c r="I22" s="9"/>
      <c r="J22" s="9"/>
      <c r="K22" s="9"/>
      <c r="L22" s="9"/>
      <c r="M22" s="9"/>
      <c r="N22" s="9"/>
      <c r="O22" s="9"/>
      <c r="P22" s="9"/>
      <c r="Q22" s="9"/>
      <c r="R22" s="9"/>
      <c r="S22" s="9"/>
      <c r="T22" s="9"/>
      <c r="U22" s="9"/>
      <c r="V22" s="9"/>
      <c r="W22" s="9"/>
      <c r="X22" s="9"/>
      <c r="Y22" s="9"/>
      <c r="Z22" s="10"/>
    </row>
    <row r="23" spans="1:26" x14ac:dyDescent="0.3">
      <c r="A23" s="14">
        <v>43467.284722222219</v>
      </c>
      <c r="B23" s="15">
        <v>43467.630555555559</v>
      </c>
      <c r="C23" s="18">
        <f t="shared" si="0"/>
        <v>8.3000000001629815</v>
      </c>
      <c r="D23" s="9" t="str">
        <f t="shared" si="1"/>
        <v>Non-Compliant</v>
      </c>
      <c r="E23" s="19">
        <f t="shared" si="2"/>
        <v>8</v>
      </c>
      <c r="F23" s="9">
        <f t="shared" si="3"/>
        <v>18</v>
      </c>
      <c r="G23" s="9">
        <f t="shared" si="4"/>
        <v>-12</v>
      </c>
      <c r="H23" s="9" t="str">
        <f t="shared" si="5"/>
        <v>Date:  02-Jan-2019 Worked: 8h  18m Deviation: -12 mins</v>
      </c>
      <c r="I23" s="12"/>
      <c r="J23" s="12"/>
      <c r="K23" s="12"/>
      <c r="L23" s="12"/>
      <c r="M23" s="12"/>
      <c r="N23" s="12"/>
      <c r="O23" s="12"/>
      <c r="P23" s="12"/>
      <c r="Q23" s="12"/>
      <c r="R23" s="12"/>
      <c r="S23" s="12"/>
      <c r="T23" s="12"/>
      <c r="U23" s="12"/>
      <c r="V23" s="12"/>
      <c r="W23" s="12"/>
      <c r="X23" s="12"/>
      <c r="Y23" s="12"/>
      <c r="Z23" s="13"/>
    </row>
    <row r="24" spans="1:26" x14ac:dyDescent="0.3">
      <c r="A24" s="16">
        <v>44717.265972222223</v>
      </c>
      <c r="B24" s="17">
        <v>44717.611805555556</v>
      </c>
      <c r="C24" s="18">
        <f t="shared" si="0"/>
        <v>8.2999999999883585</v>
      </c>
      <c r="D24" s="9" t="str">
        <f t="shared" si="1"/>
        <v>Non-Compliant</v>
      </c>
      <c r="E24" s="19">
        <f t="shared" si="2"/>
        <v>8</v>
      </c>
      <c r="F24" s="9">
        <f t="shared" si="3"/>
        <v>18</v>
      </c>
      <c r="G24" s="9">
        <f t="shared" si="4"/>
        <v>-12</v>
      </c>
      <c r="H24" s="9" t="str">
        <f t="shared" si="5"/>
        <v>Date:  05-Jun-2022 Worked: 8h  18m Deviation: -12 mins</v>
      </c>
      <c r="I24" s="9"/>
      <c r="J24" s="9"/>
      <c r="K24" s="9"/>
      <c r="L24" s="9"/>
      <c r="M24" s="9"/>
      <c r="N24" s="9"/>
      <c r="O24" s="9"/>
      <c r="P24" s="9"/>
      <c r="Q24" s="9"/>
      <c r="R24" s="9"/>
      <c r="S24" s="9"/>
      <c r="T24" s="9"/>
      <c r="U24" s="9"/>
      <c r="V24" s="9"/>
      <c r="W24" s="9"/>
      <c r="X24" s="9"/>
      <c r="Y24" s="9"/>
      <c r="Z24" s="10"/>
    </row>
    <row r="25" spans="1:26" x14ac:dyDescent="0.3">
      <c r="A25" s="14">
        <v>43867.291666666664</v>
      </c>
      <c r="B25" s="15">
        <v>43867.625694444447</v>
      </c>
      <c r="C25" s="18">
        <f t="shared" si="0"/>
        <v>8.0166666667792015</v>
      </c>
      <c r="D25" s="9" t="str">
        <f t="shared" si="1"/>
        <v>Non-Compliant</v>
      </c>
      <c r="E25" s="19">
        <f t="shared" si="2"/>
        <v>8</v>
      </c>
      <c r="F25" s="9">
        <f t="shared" si="3"/>
        <v>1</v>
      </c>
      <c r="G25" s="9">
        <f t="shared" si="4"/>
        <v>-29</v>
      </c>
      <c r="H25" s="9" t="str">
        <f t="shared" si="5"/>
        <v>Date:  06-Feb-2020 Worked: 8h  1m Deviation: -29 mins</v>
      </c>
      <c r="I25" s="12"/>
      <c r="J25" s="12"/>
      <c r="K25" s="12"/>
      <c r="L25" s="12"/>
      <c r="M25" s="12"/>
      <c r="N25" s="12"/>
      <c r="O25" s="12"/>
      <c r="P25" s="12"/>
      <c r="Q25" s="12"/>
      <c r="R25" s="12"/>
      <c r="S25" s="12"/>
      <c r="T25" s="12"/>
      <c r="U25" s="12"/>
      <c r="V25" s="12"/>
      <c r="W25" s="12"/>
      <c r="X25" s="12"/>
      <c r="Y25" s="12"/>
      <c r="Z25" s="13"/>
    </row>
    <row r="26" spans="1:26" x14ac:dyDescent="0.3">
      <c r="A26" s="16">
        <v>45237.29583333333</v>
      </c>
      <c r="B26" s="17">
        <v>45237.615972222222</v>
      </c>
      <c r="C26" s="18">
        <f t="shared" si="0"/>
        <v>7.683333333407063</v>
      </c>
      <c r="D26" s="9" t="str">
        <f t="shared" si="1"/>
        <v>Non-Compliant</v>
      </c>
      <c r="E26" s="19">
        <f t="shared" si="2"/>
        <v>7</v>
      </c>
      <c r="F26" s="9">
        <f t="shared" si="3"/>
        <v>41</v>
      </c>
      <c r="G26" s="9">
        <f t="shared" si="4"/>
        <v>-49</v>
      </c>
      <c r="H26" s="9" t="str">
        <f t="shared" si="5"/>
        <v>Date:  07-Nov-2023 Worked: 7h  41m Deviation: -49 mins</v>
      </c>
      <c r="I26" s="9"/>
      <c r="J26" s="9"/>
      <c r="K26" s="9"/>
      <c r="L26" s="9"/>
      <c r="M26" s="9"/>
      <c r="N26" s="9"/>
      <c r="O26" s="9"/>
      <c r="P26" s="9"/>
      <c r="Q26" s="9"/>
      <c r="R26" s="9"/>
      <c r="S26" s="9"/>
      <c r="T26" s="9"/>
      <c r="U26" s="9"/>
      <c r="V26" s="9"/>
      <c r="W26" s="9"/>
      <c r="X26" s="9"/>
      <c r="Y26" s="9"/>
      <c r="Z26" s="10"/>
    </row>
    <row r="27" spans="1:26" x14ac:dyDescent="0.3">
      <c r="A27" s="14">
        <v>44508.295138888891</v>
      </c>
      <c r="B27" s="15">
        <v>44508.668055555558</v>
      </c>
      <c r="C27" s="18">
        <f t="shared" si="0"/>
        <v>8.9500000000116415</v>
      </c>
      <c r="D27" s="9" t="str">
        <f t="shared" si="1"/>
        <v>Compliant</v>
      </c>
      <c r="E27" s="19">
        <f t="shared" si="2"/>
        <v>8</v>
      </c>
      <c r="F27" s="9">
        <f t="shared" si="3"/>
        <v>57</v>
      </c>
      <c r="G27" s="9">
        <f t="shared" si="4"/>
        <v>27</v>
      </c>
      <c r="H27" s="9" t="str">
        <f t="shared" si="5"/>
        <v/>
      </c>
      <c r="I27" s="12"/>
      <c r="J27" s="12"/>
      <c r="K27" s="12"/>
      <c r="L27" s="12"/>
      <c r="M27" s="12"/>
      <c r="N27" s="12"/>
      <c r="O27" s="12"/>
      <c r="P27" s="12"/>
      <c r="Q27" s="12"/>
      <c r="R27" s="12"/>
      <c r="S27" s="12"/>
      <c r="T27" s="12"/>
      <c r="U27" s="12"/>
      <c r="V27" s="12"/>
      <c r="W27" s="12"/>
      <c r="X27" s="12"/>
      <c r="Y27" s="12"/>
      <c r="Z27" s="13"/>
    </row>
    <row r="28" spans="1:26" x14ac:dyDescent="0.3">
      <c r="A28" s="16">
        <v>45178.275694444441</v>
      </c>
      <c r="B28" s="17">
        <v>45178.600694444445</v>
      </c>
      <c r="C28" s="18">
        <f t="shared" si="0"/>
        <v>7.8000000001047738</v>
      </c>
      <c r="D28" s="9" t="str">
        <f t="shared" si="1"/>
        <v>Non-Compliant</v>
      </c>
      <c r="E28" s="19">
        <f t="shared" si="2"/>
        <v>7</v>
      </c>
      <c r="F28" s="9">
        <f t="shared" si="3"/>
        <v>48</v>
      </c>
      <c r="G28" s="9">
        <f t="shared" si="4"/>
        <v>-42</v>
      </c>
      <c r="H28" s="9" t="str">
        <f t="shared" si="5"/>
        <v>Date:  09-Sep-2023 Worked: 7h  48m Deviation: -42 mins</v>
      </c>
      <c r="I28" s="9"/>
      <c r="J28" s="9"/>
      <c r="K28" s="9"/>
      <c r="L28" s="9"/>
      <c r="M28" s="9"/>
      <c r="N28" s="9"/>
      <c r="O28" s="9"/>
      <c r="P28" s="9"/>
      <c r="Q28" s="9"/>
      <c r="R28" s="9"/>
      <c r="S28" s="9"/>
      <c r="T28" s="9"/>
      <c r="U28" s="9"/>
      <c r="V28" s="9"/>
      <c r="W28" s="9"/>
      <c r="X28" s="9"/>
      <c r="Y28" s="9"/>
      <c r="Z28" s="10"/>
    </row>
    <row r="29" spans="1:26" x14ac:dyDescent="0.3">
      <c r="A29" s="14">
        <v>45272.288888888892</v>
      </c>
      <c r="B29" s="15">
        <v>45272.677777777775</v>
      </c>
      <c r="C29" s="18">
        <f t="shared" si="0"/>
        <v>9.3333333331975155</v>
      </c>
      <c r="D29" s="9" t="str">
        <f t="shared" si="1"/>
        <v>Compliant</v>
      </c>
      <c r="E29" s="19">
        <f t="shared" si="2"/>
        <v>9</v>
      </c>
      <c r="F29" s="9">
        <f t="shared" si="3"/>
        <v>20</v>
      </c>
      <c r="G29" s="9">
        <f t="shared" si="4"/>
        <v>50</v>
      </c>
      <c r="H29" s="9" t="str">
        <f t="shared" si="5"/>
        <v/>
      </c>
      <c r="I29" s="12"/>
      <c r="J29" s="12"/>
      <c r="K29" s="12"/>
      <c r="L29" s="12"/>
      <c r="M29" s="12"/>
      <c r="N29" s="12"/>
      <c r="O29" s="12"/>
      <c r="P29" s="12"/>
      <c r="Q29" s="12"/>
      <c r="R29" s="12"/>
      <c r="S29" s="12"/>
      <c r="T29" s="12"/>
      <c r="U29" s="12"/>
      <c r="V29" s="12"/>
      <c r="W29" s="12"/>
      <c r="X29" s="12"/>
      <c r="Y29" s="12"/>
      <c r="Z29" s="13"/>
    </row>
    <row r="30" spans="1:26" x14ac:dyDescent="0.3">
      <c r="A30" s="16">
        <v>44633.293749999997</v>
      </c>
      <c r="B30" s="17">
        <v>44633.659722222219</v>
      </c>
      <c r="C30" s="18">
        <f t="shared" si="0"/>
        <v>8.7833333333255723</v>
      </c>
      <c r="D30" s="9" t="str">
        <f t="shared" si="1"/>
        <v>Compliant</v>
      </c>
      <c r="E30" s="19">
        <f t="shared" si="2"/>
        <v>8</v>
      </c>
      <c r="F30" s="9">
        <f t="shared" si="3"/>
        <v>47</v>
      </c>
      <c r="G30" s="9">
        <f t="shared" si="4"/>
        <v>17</v>
      </c>
      <c r="H30" s="9" t="str">
        <f t="shared" si="5"/>
        <v/>
      </c>
      <c r="I30" s="9"/>
      <c r="J30" s="9"/>
      <c r="K30" s="9"/>
      <c r="L30" s="9"/>
      <c r="M30" s="9"/>
      <c r="N30" s="9"/>
      <c r="O30" s="9"/>
      <c r="P30" s="9"/>
      <c r="Q30" s="9"/>
      <c r="R30" s="9"/>
      <c r="S30" s="9"/>
      <c r="T30" s="9"/>
      <c r="U30" s="9"/>
      <c r="V30" s="9"/>
      <c r="W30" s="9"/>
      <c r="X30" s="9"/>
      <c r="Y30" s="9"/>
      <c r="Z30" s="10"/>
    </row>
    <row r="31" spans="1:26" x14ac:dyDescent="0.3">
      <c r="A31" s="14">
        <v>43935.286111111112</v>
      </c>
      <c r="B31" s="15">
        <v>43935.663888888892</v>
      </c>
      <c r="C31" s="18">
        <f t="shared" si="0"/>
        <v>9.0666666667093523</v>
      </c>
      <c r="D31" s="9" t="str">
        <f t="shared" si="1"/>
        <v>Compliant</v>
      </c>
      <c r="E31" s="19">
        <f t="shared" si="2"/>
        <v>9</v>
      </c>
      <c r="F31" s="9">
        <f t="shared" si="3"/>
        <v>4</v>
      </c>
      <c r="G31" s="9">
        <f t="shared" si="4"/>
        <v>34</v>
      </c>
      <c r="H31" s="9" t="str">
        <f t="shared" si="5"/>
        <v/>
      </c>
      <c r="I31" s="12"/>
      <c r="J31" s="12"/>
      <c r="K31" s="12"/>
      <c r="L31" s="12"/>
      <c r="M31" s="12"/>
      <c r="N31" s="12"/>
      <c r="O31" s="12"/>
      <c r="P31" s="12"/>
      <c r="Q31" s="12"/>
      <c r="R31" s="12"/>
      <c r="S31" s="12"/>
      <c r="T31" s="12"/>
      <c r="U31" s="12"/>
      <c r="V31" s="12"/>
      <c r="W31" s="12"/>
      <c r="X31" s="12"/>
      <c r="Y31" s="12"/>
      <c r="Z31" s="13"/>
    </row>
    <row r="32" spans="1:26" x14ac:dyDescent="0.3">
      <c r="A32" s="16">
        <v>43723.28402777778</v>
      </c>
      <c r="B32" s="17">
        <v>43723.626388888886</v>
      </c>
      <c r="C32" s="18">
        <f t="shared" si="0"/>
        <v>8.2166666665580124</v>
      </c>
      <c r="D32" s="9" t="str">
        <f t="shared" si="1"/>
        <v>Non-Compliant</v>
      </c>
      <c r="E32" s="19">
        <f t="shared" si="2"/>
        <v>8</v>
      </c>
      <c r="F32" s="9">
        <f t="shared" si="3"/>
        <v>13</v>
      </c>
      <c r="G32" s="9">
        <f t="shared" si="4"/>
        <v>-17</v>
      </c>
      <c r="H32" s="9" t="str">
        <f t="shared" si="5"/>
        <v>Date:  15-Sep-2019 Worked: 8h  13m Deviation: -17 mins</v>
      </c>
      <c r="I32" s="9"/>
      <c r="J32" s="9"/>
      <c r="K32" s="9"/>
      <c r="L32" s="9"/>
      <c r="M32" s="9"/>
      <c r="N32" s="9"/>
      <c r="O32" s="9"/>
      <c r="P32" s="9"/>
      <c r="Q32" s="9"/>
      <c r="R32" s="9"/>
      <c r="S32" s="9"/>
      <c r="T32" s="9"/>
      <c r="U32" s="9"/>
      <c r="V32" s="9"/>
      <c r="W32" s="9"/>
      <c r="X32" s="9"/>
      <c r="Y32" s="9"/>
      <c r="Z32" s="10"/>
    </row>
    <row r="33" spans="1:26" x14ac:dyDescent="0.3">
      <c r="A33" s="14">
        <v>43632.3</v>
      </c>
      <c r="B33" s="15">
        <v>43632.675000000003</v>
      </c>
      <c r="C33" s="18">
        <f t="shared" si="0"/>
        <v>9</v>
      </c>
      <c r="D33" s="9" t="str">
        <f t="shared" si="1"/>
        <v>Compliant</v>
      </c>
      <c r="E33" s="19">
        <f t="shared" si="2"/>
        <v>9</v>
      </c>
      <c r="F33" s="9">
        <f t="shared" si="3"/>
        <v>0</v>
      </c>
      <c r="G33" s="9">
        <f t="shared" si="4"/>
        <v>30</v>
      </c>
      <c r="H33" s="9" t="str">
        <f t="shared" si="5"/>
        <v/>
      </c>
      <c r="I33" s="12"/>
      <c r="J33" s="12"/>
      <c r="K33" s="12"/>
      <c r="L33" s="12"/>
      <c r="M33" s="12"/>
      <c r="N33" s="12"/>
      <c r="O33" s="12"/>
      <c r="P33" s="12"/>
      <c r="Q33" s="12"/>
      <c r="R33" s="12"/>
      <c r="S33" s="12"/>
      <c r="T33" s="12"/>
      <c r="U33" s="12"/>
      <c r="V33" s="12"/>
      <c r="W33" s="12"/>
      <c r="X33" s="12"/>
      <c r="Y33" s="12"/>
      <c r="Z33" s="13"/>
    </row>
    <row r="34" spans="1:26" x14ac:dyDescent="0.3">
      <c r="A34" s="16">
        <v>44274.28402777778</v>
      </c>
      <c r="B34" s="17">
        <v>44274.672222222223</v>
      </c>
      <c r="C34" s="18">
        <f t="shared" si="0"/>
        <v>9.3166666666511446</v>
      </c>
      <c r="D34" s="9" t="str">
        <f t="shared" si="1"/>
        <v>Compliant</v>
      </c>
      <c r="E34" s="19">
        <f t="shared" si="2"/>
        <v>9</v>
      </c>
      <c r="F34" s="9">
        <f t="shared" si="3"/>
        <v>19</v>
      </c>
      <c r="G34" s="9">
        <f t="shared" si="4"/>
        <v>49</v>
      </c>
      <c r="H34" s="9" t="str">
        <f t="shared" si="5"/>
        <v/>
      </c>
      <c r="I34" s="9"/>
      <c r="J34" s="9"/>
      <c r="K34" s="9"/>
      <c r="L34" s="9"/>
      <c r="M34" s="9"/>
      <c r="N34" s="9"/>
      <c r="O34" s="9"/>
      <c r="P34" s="9"/>
      <c r="Q34" s="9"/>
      <c r="R34" s="9"/>
      <c r="S34" s="9"/>
      <c r="T34" s="9"/>
      <c r="U34" s="9"/>
      <c r="V34" s="9"/>
      <c r="W34" s="9"/>
      <c r="X34" s="9"/>
      <c r="Y34" s="9"/>
      <c r="Z34" s="10"/>
    </row>
    <row r="35" spans="1:26" x14ac:dyDescent="0.3">
      <c r="A35" s="14">
        <v>45189.288888888892</v>
      </c>
      <c r="B35" s="15">
        <v>45189.647222222222</v>
      </c>
      <c r="C35" s="18">
        <f t="shared" si="0"/>
        <v>8.5999999999185093</v>
      </c>
      <c r="D35" s="9" t="str">
        <f t="shared" si="1"/>
        <v>Compliant</v>
      </c>
      <c r="E35" s="19">
        <f t="shared" si="2"/>
        <v>8</v>
      </c>
      <c r="F35" s="9">
        <f t="shared" si="3"/>
        <v>36</v>
      </c>
      <c r="G35" s="9">
        <f t="shared" si="4"/>
        <v>6</v>
      </c>
      <c r="H35" s="9" t="str">
        <f t="shared" si="5"/>
        <v/>
      </c>
      <c r="I35" s="12"/>
      <c r="J35" s="12"/>
      <c r="K35" s="12"/>
      <c r="L35" s="12"/>
      <c r="M35" s="12"/>
      <c r="N35" s="12"/>
      <c r="O35" s="12"/>
      <c r="P35" s="12"/>
      <c r="Q35" s="12"/>
      <c r="R35" s="12"/>
      <c r="S35" s="12"/>
      <c r="T35" s="12"/>
      <c r="U35" s="12"/>
      <c r="V35" s="12"/>
      <c r="W35" s="12"/>
      <c r="X35" s="12"/>
      <c r="Y35" s="12"/>
      <c r="Z35" s="13"/>
    </row>
    <row r="36" spans="1:26" x14ac:dyDescent="0.3">
      <c r="A36" s="16">
        <v>44125.275694444441</v>
      </c>
      <c r="B36" s="17">
        <v>44125.607638888891</v>
      </c>
      <c r="C36" s="18">
        <f t="shared" si="0"/>
        <v>7.966666666790843</v>
      </c>
      <c r="D36" s="9" t="str">
        <f t="shared" si="1"/>
        <v>Non-Compliant</v>
      </c>
      <c r="E36" s="19">
        <f t="shared" si="2"/>
        <v>7</v>
      </c>
      <c r="F36" s="9">
        <f t="shared" si="3"/>
        <v>58</v>
      </c>
      <c r="G36" s="9">
        <f t="shared" si="4"/>
        <v>-32</v>
      </c>
      <c r="H36" s="9" t="str">
        <f t="shared" si="5"/>
        <v>Date:  21-Oct-2020 Worked: 7h  58m Deviation: -32 mins</v>
      </c>
      <c r="I36" s="9"/>
      <c r="J36" s="9"/>
      <c r="K36" s="9"/>
      <c r="L36" s="9"/>
      <c r="M36" s="9"/>
      <c r="N36" s="9"/>
      <c r="O36" s="9"/>
      <c r="P36" s="9"/>
      <c r="Q36" s="9"/>
      <c r="R36" s="9"/>
      <c r="S36" s="9"/>
      <c r="T36" s="9"/>
      <c r="U36" s="9"/>
      <c r="V36" s="9"/>
      <c r="W36" s="9"/>
      <c r="X36" s="9"/>
      <c r="Y36" s="9"/>
      <c r="Z36" s="10"/>
    </row>
    <row r="37" spans="1:26" x14ac:dyDescent="0.3">
      <c r="A37" s="14">
        <v>44795.281944444447</v>
      </c>
      <c r="B37" s="15">
        <v>44795.598611111112</v>
      </c>
      <c r="C37" s="18">
        <f t="shared" si="0"/>
        <v>7.5999999999767169</v>
      </c>
      <c r="D37" s="9" t="str">
        <f t="shared" si="1"/>
        <v>Non-Compliant</v>
      </c>
      <c r="E37" s="19">
        <f t="shared" si="2"/>
        <v>7</v>
      </c>
      <c r="F37" s="9">
        <f t="shared" si="3"/>
        <v>36</v>
      </c>
      <c r="G37" s="9">
        <f t="shared" si="4"/>
        <v>-54</v>
      </c>
      <c r="H37" s="9" t="str">
        <f t="shared" si="5"/>
        <v>Date:  22-Aug-2022 Worked: 7h  36m Deviation: -54 mins</v>
      </c>
      <c r="I37" s="12"/>
      <c r="J37" s="12"/>
      <c r="K37" s="12"/>
      <c r="L37" s="12"/>
      <c r="M37" s="12"/>
      <c r="N37" s="12"/>
      <c r="O37" s="12"/>
      <c r="P37" s="12"/>
      <c r="Q37" s="12"/>
      <c r="R37" s="12"/>
      <c r="S37" s="12"/>
      <c r="T37" s="12"/>
      <c r="U37" s="12"/>
      <c r="V37" s="12"/>
      <c r="W37" s="12"/>
      <c r="X37" s="12"/>
      <c r="Y37" s="12"/>
      <c r="Z37" s="13"/>
    </row>
    <row r="38" spans="1:26" x14ac:dyDescent="0.3">
      <c r="A38" s="16">
        <v>43669.277777777781</v>
      </c>
      <c r="B38" s="17">
        <v>43669.670138888891</v>
      </c>
      <c r="C38" s="18">
        <f t="shared" si="0"/>
        <v>9.4166666666278616</v>
      </c>
      <c r="D38" s="9" t="str">
        <f t="shared" si="1"/>
        <v>Compliant</v>
      </c>
      <c r="E38" s="19">
        <f t="shared" si="2"/>
        <v>9</v>
      </c>
      <c r="F38" s="9">
        <f t="shared" si="3"/>
        <v>25</v>
      </c>
      <c r="G38" s="9">
        <f t="shared" si="4"/>
        <v>55</v>
      </c>
      <c r="H38" s="9" t="str">
        <f t="shared" si="5"/>
        <v/>
      </c>
      <c r="I38" s="9"/>
      <c r="J38" s="9"/>
      <c r="K38" s="9"/>
      <c r="L38" s="9"/>
      <c r="M38" s="9"/>
      <c r="N38" s="9"/>
      <c r="O38" s="9"/>
      <c r="P38" s="9"/>
      <c r="Q38" s="9"/>
      <c r="R38" s="9"/>
      <c r="S38" s="9"/>
      <c r="T38" s="9"/>
      <c r="U38" s="9"/>
      <c r="V38" s="9"/>
      <c r="W38" s="9"/>
      <c r="X38" s="9"/>
      <c r="Y38" s="9"/>
      <c r="Z38" s="10"/>
    </row>
    <row r="39" spans="1:26" x14ac:dyDescent="0.3">
      <c r="A39" s="14">
        <v>44008.29791666667</v>
      </c>
      <c r="B39" s="15">
        <v>44008.62777777778</v>
      </c>
      <c r="C39" s="18">
        <f t="shared" si="0"/>
        <v>7.9166666666278616</v>
      </c>
      <c r="D39" s="9" t="str">
        <f t="shared" si="1"/>
        <v>Non-Compliant</v>
      </c>
      <c r="E39" s="19">
        <f t="shared" si="2"/>
        <v>7</v>
      </c>
      <c r="F39" s="9">
        <f t="shared" si="3"/>
        <v>55</v>
      </c>
      <c r="G39" s="9">
        <f t="shared" si="4"/>
        <v>-35</v>
      </c>
      <c r="H39" s="9" t="str">
        <f t="shared" si="5"/>
        <v>Date:  26-Jun-2020 Worked: 7h  55m Deviation: -35 mins</v>
      </c>
      <c r="I39" s="12"/>
      <c r="J39" s="12"/>
      <c r="K39" s="12"/>
      <c r="L39" s="12"/>
      <c r="M39" s="12"/>
      <c r="N39" s="12"/>
      <c r="O39" s="12"/>
      <c r="P39" s="12"/>
      <c r="Q39" s="12"/>
      <c r="R39" s="12"/>
      <c r="S39" s="12"/>
      <c r="T39" s="12"/>
      <c r="U39" s="12"/>
      <c r="V39" s="12"/>
      <c r="W39" s="12"/>
      <c r="X39" s="12"/>
      <c r="Y39" s="12"/>
      <c r="Z39" s="13"/>
    </row>
    <row r="40" spans="1:26" x14ac:dyDescent="0.3">
      <c r="A40" s="16">
        <v>44739.288194444445</v>
      </c>
      <c r="B40" s="17">
        <v>44739.62222222222</v>
      </c>
      <c r="C40" s="18">
        <f t="shared" si="0"/>
        <v>8.0166666666045785</v>
      </c>
      <c r="D40" s="9" t="str">
        <f t="shared" si="1"/>
        <v>Non-Compliant</v>
      </c>
      <c r="E40" s="19">
        <f t="shared" si="2"/>
        <v>8</v>
      </c>
      <c r="F40" s="9">
        <f t="shared" si="3"/>
        <v>1</v>
      </c>
      <c r="G40" s="9">
        <f t="shared" si="4"/>
        <v>-29</v>
      </c>
      <c r="H40" s="9" t="str">
        <f t="shared" si="5"/>
        <v>Date:  27-Jun-2022 Worked: 8h  1m Deviation: -29 mins</v>
      </c>
      <c r="I40" s="9"/>
      <c r="J40" s="9"/>
      <c r="K40" s="9"/>
      <c r="L40" s="9"/>
      <c r="M40" s="9"/>
      <c r="N40" s="9"/>
      <c r="O40" s="9"/>
      <c r="P40" s="9"/>
      <c r="Q40" s="9"/>
      <c r="R40" s="9"/>
      <c r="S40" s="9"/>
      <c r="T40" s="9"/>
      <c r="U40" s="9"/>
      <c r="V40" s="9"/>
      <c r="W40" s="9"/>
      <c r="X40" s="9"/>
      <c r="Y40" s="9"/>
      <c r="Z40" s="10"/>
    </row>
    <row r="41" spans="1:26" x14ac:dyDescent="0.3">
      <c r="A41" s="14">
        <v>45227.28402777778</v>
      </c>
      <c r="B41" s="15">
        <v>45227.677083333336</v>
      </c>
      <c r="C41" s="18">
        <f t="shared" si="0"/>
        <v>9.4333333333488554</v>
      </c>
      <c r="D41" s="9" t="str">
        <f t="shared" si="1"/>
        <v>Compliant</v>
      </c>
      <c r="E41" s="19">
        <f t="shared" si="2"/>
        <v>9</v>
      </c>
      <c r="F41" s="9">
        <f t="shared" si="3"/>
        <v>26</v>
      </c>
      <c r="G41" s="9">
        <f t="shared" si="4"/>
        <v>56</v>
      </c>
      <c r="H41" s="9" t="str">
        <f t="shared" si="5"/>
        <v/>
      </c>
      <c r="I41" s="12"/>
      <c r="J41" s="12"/>
      <c r="K41" s="12"/>
      <c r="L41" s="12"/>
      <c r="M41" s="12"/>
      <c r="N41" s="12"/>
      <c r="O41" s="12"/>
      <c r="P41" s="12"/>
      <c r="Q41" s="12"/>
      <c r="R41" s="12"/>
      <c r="S41" s="12"/>
      <c r="T41" s="12"/>
      <c r="U41" s="12"/>
      <c r="V41" s="12"/>
      <c r="W41" s="12"/>
      <c r="X41" s="12"/>
      <c r="Y41" s="12"/>
      <c r="Z41" s="13"/>
    </row>
    <row r="42" spans="1:26" x14ac:dyDescent="0.3">
      <c r="A42" s="16">
        <v>44954.288888888892</v>
      </c>
      <c r="B42" s="17">
        <v>44954.679861111108</v>
      </c>
      <c r="C42" s="18">
        <f t="shared" si="0"/>
        <v>9.3833333331858739</v>
      </c>
      <c r="D42" s="9" t="str">
        <f t="shared" si="1"/>
        <v>Compliant</v>
      </c>
      <c r="E42" s="19">
        <f t="shared" si="2"/>
        <v>9</v>
      </c>
      <c r="F42" s="9">
        <f t="shared" si="3"/>
        <v>23</v>
      </c>
      <c r="G42" s="9">
        <f t="shared" si="4"/>
        <v>53</v>
      </c>
      <c r="H42" s="9" t="str">
        <f t="shared" si="5"/>
        <v/>
      </c>
      <c r="I42" s="9"/>
      <c r="J42" s="9"/>
      <c r="K42" s="9"/>
      <c r="L42" s="9"/>
      <c r="M42" s="9"/>
      <c r="N42" s="9"/>
      <c r="O42" s="9"/>
      <c r="P42" s="9"/>
      <c r="Q42" s="9"/>
      <c r="R42" s="9"/>
      <c r="S42" s="9"/>
      <c r="T42" s="9"/>
      <c r="U42" s="9"/>
      <c r="V42" s="9"/>
      <c r="W42" s="9"/>
      <c r="X42" s="9"/>
      <c r="Y42" s="9"/>
      <c r="Z42" s="10"/>
    </row>
    <row r="43" spans="1:26" x14ac:dyDescent="0.3">
      <c r="A43" s="14">
        <v>44436.268055555556</v>
      </c>
      <c r="B43" s="15">
        <v>44436.581250000003</v>
      </c>
      <c r="C43" s="18">
        <f t="shared" si="0"/>
        <v>7.5166666667209938</v>
      </c>
      <c r="D43" s="9" t="str">
        <f t="shared" si="1"/>
        <v>Non-Compliant</v>
      </c>
      <c r="E43" s="19">
        <f t="shared" si="2"/>
        <v>7</v>
      </c>
      <c r="F43" s="9">
        <f t="shared" si="3"/>
        <v>31</v>
      </c>
      <c r="G43" s="9">
        <f t="shared" si="4"/>
        <v>-59</v>
      </c>
      <c r="H43" s="9" t="str">
        <f t="shared" si="5"/>
        <v>Date:  28-Aug-2021 Worked: 7h  31m Deviation: -59 mins</v>
      </c>
      <c r="I43" s="12"/>
      <c r="J43" s="12"/>
      <c r="K43" s="12"/>
      <c r="L43" s="12"/>
      <c r="M43" s="12"/>
      <c r="N43" s="12"/>
      <c r="O43" s="12"/>
      <c r="P43" s="12"/>
      <c r="Q43" s="12"/>
      <c r="R43" s="12"/>
      <c r="S43" s="12"/>
      <c r="T43" s="12"/>
      <c r="U43" s="12"/>
      <c r="V43" s="12"/>
      <c r="W43" s="12"/>
      <c r="X43" s="12"/>
      <c r="Y43" s="12"/>
      <c r="Z43" s="13"/>
    </row>
    <row r="44" spans="1:26" x14ac:dyDescent="0.3">
      <c r="A44" s="16">
        <v>44776.272916666669</v>
      </c>
      <c r="B44" s="17">
        <v>44776.623611111114</v>
      </c>
      <c r="C44" s="18">
        <f t="shared" si="0"/>
        <v>8.4166666666860692</v>
      </c>
      <c r="D44" s="9" t="str">
        <f t="shared" si="1"/>
        <v>Compliant</v>
      </c>
      <c r="E44" s="19">
        <f t="shared" si="2"/>
        <v>8</v>
      </c>
      <c r="F44" s="9">
        <f t="shared" si="3"/>
        <v>25</v>
      </c>
      <c r="G44" s="9">
        <f t="shared" si="4"/>
        <v>-5</v>
      </c>
      <c r="H44" s="9" t="str">
        <f t="shared" si="5"/>
        <v/>
      </c>
      <c r="I44" s="9"/>
      <c r="J44" s="9"/>
      <c r="K44" s="9"/>
      <c r="L44" s="9"/>
      <c r="M44" s="9"/>
      <c r="N44" s="9"/>
      <c r="O44" s="9"/>
      <c r="P44" s="9"/>
      <c r="Q44" s="9"/>
      <c r="R44" s="9"/>
      <c r="S44" s="9"/>
      <c r="T44" s="9"/>
      <c r="U44" s="9"/>
      <c r="V44" s="9"/>
      <c r="W44" s="9"/>
      <c r="X44" s="9"/>
      <c r="Y44" s="9"/>
      <c r="Z44" s="10"/>
    </row>
    <row r="45" spans="1:26" x14ac:dyDescent="0.3">
      <c r="A45" s="14">
        <v>44624.300694444442</v>
      </c>
      <c r="B45" s="15">
        <v>44624.634027777778</v>
      </c>
      <c r="C45" s="18">
        <f t="shared" si="0"/>
        <v>8.0000000000582077</v>
      </c>
      <c r="D45" s="9" t="str">
        <f t="shared" si="1"/>
        <v>Non-Compliant</v>
      </c>
      <c r="E45" s="19">
        <f t="shared" si="2"/>
        <v>8</v>
      </c>
      <c r="F45" s="9">
        <f t="shared" si="3"/>
        <v>0</v>
      </c>
      <c r="G45" s="9">
        <f t="shared" si="4"/>
        <v>-30</v>
      </c>
      <c r="H45" s="9" t="str">
        <f t="shared" si="5"/>
        <v>Date:  04-Mar-2022 Worked: 8h  0m Deviation: -30 mins</v>
      </c>
      <c r="I45" s="12"/>
      <c r="J45" s="12"/>
      <c r="K45" s="12"/>
      <c r="L45" s="12"/>
      <c r="M45" s="12"/>
      <c r="N45" s="12"/>
      <c r="O45" s="12"/>
      <c r="P45" s="12"/>
      <c r="Q45" s="12"/>
      <c r="R45" s="12"/>
      <c r="S45" s="12"/>
      <c r="T45" s="12"/>
      <c r="U45" s="12"/>
      <c r="V45" s="12"/>
      <c r="W45" s="12"/>
      <c r="X45" s="12"/>
      <c r="Y45" s="12"/>
      <c r="Z45" s="13"/>
    </row>
    <row r="46" spans="1:26" x14ac:dyDescent="0.3">
      <c r="A46" s="16">
        <v>43713.279166666667</v>
      </c>
      <c r="B46" s="17">
        <v>43713.602083333331</v>
      </c>
      <c r="C46" s="18">
        <f t="shared" si="0"/>
        <v>7.7499999999417923</v>
      </c>
      <c r="D46" s="9" t="str">
        <f t="shared" si="1"/>
        <v>Non-Compliant</v>
      </c>
      <c r="E46" s="19">
        <f t="shared" si="2"/>
        <v>7</v>
      </c>
      <c r="F46" s="9">
        <f t="shared" si="3"/>
        <v>45</v>
      </c>
      <c r="G46" s="9">
        <f t="shared" si="4"/>
        <v>-45</v>
      </c>
      <c r="H46" s="9" t="str">
        <f t="shared" si="5"/>
        <v>Date:  05-Sep-2019 Worked: 7h  45m Deviation: -45 mins</v>
      </c>
      <c r="I46" s="9"/>
      <c r="J46" s="9"/>
      <c r="K46" s="9"/>
      <c r="L46" s="9"/>
      <c r="M46" s="9"/>
      <c r="N46" s="9"/>
      <c r="O46" s="9"/>
      <c r="P46" s="9"/>
      <c r="Q46" s="9"/>
      <c r="R46" s="9"/>
      <c r="S46" s="9"/>
      <c r="T46" s="9"/>
      <c r="U46" s="9"/>
      <c r="V46" s="9"/>
      <c r="W46" s="9"/>
      <c r="X46" s="9"/>
      <c r="Y46" s="9"/>
      <c r="Z46" s="10"/>
    </row>
    <row r="47" spans="1:26" x14ac:dyDescent="0.3">
      <c r="A47" s="14">
        <v>44901.275000000001</v>
      </c>
      <c r="B47" s="15">
        <v>44901.654166666667</v>
      </c>
      <c r="C47" s="18">
        <f t="shared" si="0"/>
        <v>9.0999999999767169</v>
      </c>
      <c r="D47" s="9" t="str">
        <f t="shared" si="1"/>
        <v>Compliant</v>
      </c>
      <c r="E47" s="19">
        <f t="shared" si="2"/>
        <v>9</v>
      </c>
      <c r="F47" s="9">
        <f t="shared" si="3"/>
        <v>6</v>
      </c>
      <c r="G47" s="9">
        <f t="shared" si="4"/>
        <v>36</v>
      </c>
      <c r="H47" s="9" t="str">
        <f t="shared" si="5"/>
        <v/>
      </c>
      <c r="I47" s="12"/>
      <c r="J47" s="12"/>
      <c r="K47" s="12"/>
      <c r="L47" s="12"/>
      <c r="M47" s="12"/>
      <c r="N47" s="12"/>
      <c r="O47" s="12"/>
      <c r="P47" s="12"/>
      <c r="Q47" s="12"/>
      <c r="R47" s="12"/>
      <c r="S47" s="12"/>
      <c r="T47" s="12"/>
      <c r="U47" s="12"/>
      <c r="V47" s="12"/>
      <c r="W47" s="12"/>
      <c r="X47" s="12"/>
      <c r="Y47" s="12"/>
      <c r="Z47" s="13"/>
    </row>
    <row r="48" spans="1:26" x14ac:dyDescent="0.3">
      <c r="A48" s="16">
        <v>44782.299305555556</v>
      </c>
      <c r="B48" s="17">
        <v>44782.651388888888</v>
      </c>
      <c r="C48" s="18">
        <f t="shared" si="0"/>
        <v>8.4499999999534339</v>
      </c>
      <c r="D48" s="9" t="str">
        <f t="shared" si="1"/>
        <v>Compliant</v>
      </c>
      <c r="E48" s="19">
        <f t="shared" si="2"/>
        <v>8</v>
      </c>
      <c r="F48" s="9">
        <f t="shared" si="3"/>
        <v>27</v>
      </c>
      <c r="G48" s="9">
        <f t="shared" si="4"/>
        <v>-3</v>
      </c>
      <c r="H48" s="9" t="str">
        <f t="shared" si="5"/>
        <v/>
      </c>
      <c r="I48" s="9"/>
      <c r="J48" s="9"/>
      <c r="K48" s="9"/>
      <c r="L48" s="9"/>
      <c r="M48" s="9"/>
      <c r="N48" s="9"/>
      <c r="O48" s="9"/>
      <c r="P48" s="9"/>
      <c r="Q48" s="9"/>
      <c r="R48" s="9"/>
      <c r="S48" s="9"/>
      <c r="T48" s="9"/>
      <c r="U48" s="9"/>
      <c r="V48" s="9"/>
      <c r="W48" s="9"/>
      <c r="X48" s="9"/>
      <c r="Y48" s="9"/>
      <c r="Z48" s="10"/>
    </row>
    <row r="49" spans="1:26" x14ac:dyDescent="0.3">
      <c r="A49" s="14">
        <v>44752.284722222219</v>
      </c>
      <c r="B49" s="15">
        <v>44752.632638888892</v>
      </c>
      <c r="C49" s="18">
        <f t="shared" si="0"/>
        <v>8.3500000001513399</v>
      </c>
      <c r="D49" s="9" t="str">
        <f t="shared" si="1"/>
        <v>Non-Compliant</v>
      </c>
      <c r="E49" s="19">
        <f t="shared" si="2"/>
        <v>8</v>
      </c>
      <c r="F49" s="9">
        <f t="shared" si="3"/>
        <v>21</v>
      </c>
      <c r="G49" s="9">
        <f t="shared" si="4"/>
        <v>-9</v>
      </c>
      <c r="H49" s="9" t="str">
        <f t="shared" si="5"/>
        <v>Date:  10-Jul-2022 Worked: 8h  21m Deviation: -9 mins</v>
      </c>
      <c r="I49" s="12"/>
      <c r="J49" s="12"/>
      <c r="K49" s="12"/>
      <c r="L49" s="12"/>
      <c r="M49" s="12"/>
      <c r="N49" s="12"/>
      <c r="O49" s="12"/>
      <c r="P49" s="12"/>
      <c r="Q49" s="12"/>
      <c r="R49" s="12"/>
      <c r="S49" s="12"/>
      <c r="T49" s="12"/>
      <c r="U49" s="12"/>
      <c r="V49" s="12"/>
      <c r="W49" s="12"/>
      <c r="X49" s="12"/>
      <c r="Y49" s="12"/>
      <c r="Z49" s="13"/>
    </row>
    <row r="50" spans="1:26" x14ac:dyDescent="0.3">
      <c r="A50" s="16">
        <v>44207.281944444447</v>
      </c>
      <c r="B50" s="17">
        <v>44207.595833333333</v>
      </c>
      <c r="C50" s="18">
        <f t="shared" si="0"/>
        <v>7.5333333332673647</v>
      </c>
      <c r="D50" s="9" t="str">
        <f t="shared" si="1"/>
        <v>Non-Compliant</v>
      </c>
      <c r="E50" s="19">
        <f t="shared" si="2"/>
        <v>7</v>
      </c>
      <c r="F50" s="9">
        <f t="shared" si="3"/>
        <v>32</v>
      </c>
      <c r="G50" s="9">
        <f t="shared" si="4"/>
        <v>-58</v>
      </c>
      <c r="H50" s="9" t="str">
        <f t="shared" si="5"/>
        <v>Date:  11-Jan-2021 Worked: 7h  32m Deviation: -58 mins</v>
      </c>
      <c r="I50" s="9"/>
      <c r="J50" s="9"/>
      <c r="K50" s="9"/>
      <c r="L50" s="9"/>
      <c r="M50" s="9"/>
      <c r="N50" s="9"/>
      <c r="O50" s="9"/>
      <c r="P50" s="9"/>
      <c r="Q50" s="9"/>
      <c r="R50" s="9"/>
      <c r="S50" s="9"/>
      <c r="T50" s="9"/>
      <c r="U50" s="9"/>
      <c r="V50" s="9"/>
      <c r="W50" s="9"/>
      <c r="X50" s="9"/>
      <c r="Y50" s="9"/>
      <c r="Z50" s="10"/>
    </row>
    <row r="51" spans="1:26" x14ac:dyDescent="0.3">
      <c r="A51" s="14">
        <v>44177.272222222222</v>
      </c>
      <c r="B51" s="15">
        <v>44177.651388888888</v>
      </c>
      <c r="C51" s="18">
        <f t="shared" si="0"/>
        <v>9.0999999999767169</v>
      </c>
      <c r="D51" s="9" t="str">
        <f t="shared" si="1"/>
        <v>Compliant</v>
      </c>
      <c r="E51" s="19">
        <f t="shared" si="2"/>
        <v>9</v>
      </c>
      <c r="F51" s="9">
        <f t="shared" si="3"/>
        <v>6</v>
      </c>
      <c r="G51" s="9">
        <f t="shared" si="4"/>
        <v>36</v>
      </c>
      <c r="H51" s="9" t="str">
        <f t="shared" si="5"/>
        <v/>
      </c>
      <c r="I51" s="12"/>
      <c r="J51" s="12"/>
      <c r="K51" s="12"/>
      <c r="L51" s="12"/>
      <c r="M51" s="12"/>
      <c r="N51" s="12"/>
      <c r="O51" s="12"/>
      <c r="P51" s="12"/>
      <c r="Q51" s="12"/>
      <c r="R51" s="12"/>
      <c r="S51" s="12"/>
      <c r="T51" s="12"/>
      <c r="U51" s="12"/>
      <c r="V51" s="12"/>
      <c r="W51" s="12"/>
      <c r="X51" s="12"/>
      <c r="Y51" s="12"/>
      <c r="Z51" s="13"/>
    </row>
    <row r="52" spans="1:26" x14ac:dyDescent="0.3">
      <c r="A52" s="16">
        <v>43964.288194444445</v>
      </c>
      <c r="B52" s="17">
        <v>43964.683333333334</v>
      </c>
      <c r="C52" s="18">
        <f t="shared" si="0"/>
        <v>9.4833333333372138</v>
      </c>
      <c r="D52" s="9" t="str">
        <f t="shared" si="1"/>
        <v>Compliant</v>
      </c>
      <c r="E52" s="19">
        <f t="shared" si="2"/>
        <v>9</v>
      </c>
      <c r="F52" s="9">
        <f t="shared" si="3"/>
        <v>29</v>
      </c>
      <c r="G52" s="9">
        <f t="shared" si="4"/>
        <v>59</v>
      </c>
      <c r="H52" s="9" t="str">
        <f t="shared" si="5"/>
        <v/>
      </c>
      <c r="I52" s="9"/>
      <c r="J52" s="9"/>
      <c r="K52" s="9"/>
      <c r="L52" s="9"/>
      <c r="M52" s="9"/>
      <c r="N52" s="9"/>
      <c r="O52" s="9"/>
      <c r="P52" s="9"/>
      <c r="Q52" s="9"/>
      <c r="R52" s="9"/>
      <c r="S52" s="9"/>
      <c r="T52" s="9"/>
      <c r="U52" s="9"/>
      <c r="V52" s="9"/>
      <c r="W52" s="9"/>
      <c r="X52" s="9"/>
      <c r="Y52" s="9"/>
      <c r="Z52" s="10"/>
    </row>
    <row r="53" spans="1:26" x14ac:dyDescent="0.3">
      <c r="A53" s="14">
        <v>43724.283333333333</v>
      </c>
      <c r="B53" s="15">
        <v>43724.63958333333</v>
      </c>
      <c r="C53" s="18">
        <f t="shared" si="0"/>
        <v>8.5499999999301508</v>
      </c>
      <c r="D53" s="9" t="str">
        <f t="shared" si="1"/>
        <v>Compliant</v>
      </c>
      <c r="E53" s="19">
        <f t="shared" si="2"/>
        <v>8</v>
      </c>
      <c r="F53" s="9">
        <f t="shared" si="3"/>
        <v>33</v>
      </c>
      <c r="G53" s="9">
        <f t="shared" si="4"/>
        <v>3</v>
      </c>
      <c r="H53" s="9" t="str">
        <f t="shared" si="5"/>
        <v/>
      </c>
      <c r="I53" s="12"/>
      <c r="J53" s="12"/>
      <c r="K53" s="12"/>
      <c r="L53" s="12"/>
      <c r="M53" s="12"/>
      <c r="N53" s="12"/>
      <c r="O53" s="12"/>
      <c r="P53" s="12"/>
      <c r="Q53" s="12"/>
      <c r="R53" s="12"/>
      <c r="S53" s="12"/>
      <c r="T53" s="12"/>
      <c r="U53" s="12"/>
      <c r="V53" s="12"/>
      <c r="W53" s="12"/>
      <c r="X53" s="12"/>
      <c r="Y53" s="12"/>
      <c r="Z53" s="13"/>
    </row>
    <row r="54" spans="1:26" x14ac:dyDescent="0.3">
      <c r="A54" s="16">
        <v>43694.272222222222</v>
      </c>
      <c r="B54" s="17">
        <v>43694.647916666669</v>
      </c>
      <c r="C54" s="18">
        <f t="shared" si="0"/>
        <v>9.0166666667209938</v>
      </c>
      <c r="D54" s="9" t="str">
        <f t="shared" si="1"/>
        <v>Compliant</v>
      </c>
      <c r="E54" s="19">
        <f t="shared" si="2"/>
        <v>9</v>
      </c>
      <c r="F54" s="9">
        <f t="shared" si="3"/>
        <v>1</v>
      </c>
      <c r="G54" s="9">
        <f t="shared" si="4"/>
        <v>31</v>
      </c>
      <c r="H54" s="9" t="str">
        <f t="shared" si="5"/>
        <v/>
      </c>
      <c r="I54" s="9"/>
      <c r="J54" s="9"/>
      <c r="K54" s="9"/>
      <c r="L54" s="9"/>
      <c r="M54" s="9"/>
      <c r="N54" s="9"/>
      <c r="O54" s="9"/>
      <c r="P54" s="9"/>
      <c r="Q54" s="9"/>
      <c r="R54" s="9"/>
      <c r="S54" s="9"/>
      <c r="T54" s="9"/>
      <c r="U54" s="9"/>
      <c r="V54" s="9"/>
      <c r="W54" s="9"/>
      <c r="X54" s="9"/>
      <c r="Y54" s="9"/>
      <c r="Z54" s="10"/>
    </row>
    <row r="55" spans="1:26" x14ac:dyDescent="0.3">
      <c r="A55" s="14">
        <v>44975.281944444447</v>
      </c>
      <c r="B55" s="15">
        <v>44975.643750000003</v>
      </c>
      <c r="C55" s="18">
        <f t="shared" si="0"/>
        <v>8.6833333333488554</v>
      </c>
      <c r="D55" s="9" t="str">
        <f t="shared" si="1"/>
        <v>Compliant</v>
      </c>
      <c r="E55" s="19">
        <f t="shared" si="2"/>
        <v>8</v>
      </c>
      <c r="F55" s="9">
        <f t="shared" si="3"/>
        <v>41</v>
      </c>
      <c r="G55" s="9">
        <f t="shared" si="4"/>
        <v>11</v>
      </c>
      <c r="H55" s="9" t="str">
        <f t="shared" si="5"/>
        <v/>
      </c>
      <c r="I55" s="12"/>
      <c r="J55" s="12"/>
      <c r="K55" s="12"/>
      <c r="L55" s="12"/>
      <c r="M55" s="12"/>
      <c r="N55" s="12"/>
      <c r="O55" s="12"/>
      <c r="P55" s="12"/>
      <c r="Q55" s="12"/>
      <c r="R55" s="12"/>
      <c r="S55" s="12"/>
      <c r="T55" s="12"/>
      <c r="U55" s="12"/>
      <c r="V55" s="12"/>
      <c r="W55" s="12"/>
      <c r="X55" s="12"/>
      <c r="Y55" s="12"/>
      <c r="Z55" s="13"/>
    </row>
    <row r="56" spans="1:26" x14ac:dyDescent="0.3">
      <c r="A56" s="16">
        <v>44154.286805555559</v>
      </c>
      <c r="B56" s="17">
        <v>44154.65347222222</v>
      </c>
      <c r="C56" s="18">
        <f t="shared" si="0"/>
        <v>8.7999999998719431</v>
      </c>
      <c r="D56" s="9" t="str">
        <f t="shared" si="1"/>
        <v>Compliant</v>
      </c>
      <c r="E56" s="19">
        <f t="shared" si="2"/>
        <v>8</v>
      </c>
      <c r="F56" s="9">
        <f t="shared" si="3"/>
        <v>48</v>
      </c>
      <c r="G56" s="9">
        <f t="shared" si="4"/>
        <v>18</v>
      </c>
      <c r="H56" s="9" t="str">
        <f t="shared" si="5"/>
        <v/>
      </c>
      <c r="I56" s="9"/>
      <c r="J56" s="9"/>
      <c r="K56" s="9"/>
      <c r="L56" s="9"/>
      <c r="M56" s="9"/>
      <c r="N56" s="9"/>
      <c r="O56" s="9"/>
      <c r="P56" s="9"/>
      <c r="Q56" s="9"/>
      <c r="R56" s="9"/>
      <c r="S56" s="9"/>
      <c r="T56" s="9"/>
      <c r="U56" s="9"/>
      <c r="V56" s="9"/>
      <c r="W56" s="9"/>
      <c r="X56" s="9"/>
      <c r="Y56" s="9"/>
      <c r="Z56" s="10"/>
    </row>
    <row r="57" spans="1:26" x14ac:dyDescent="0.3">
      <c r="A57" s="14">
        <v>44977.288194444445</v>
      </c>
      <c r="B57" s="15">
        <v>44977.602083333331</v>
      </c>
      <c r="C57" s="18">
        <f t="shared" si="0"/>
        <v>7.5333333332673647</v>
      </c>
      <c r="D57" s="9" t="str">
        <f t="shared" si="1"/>
        <v>Non-Compliant</v>
      </c>
      <c r="E57" s="19">
        <f t="shared" si="2"/>
        <v>7</v>
      </c>
      <c r="F57" s="9">
        <f t="shared" si="3"/>
        <v>32</v>
      </c>
      <c r="G57" s="9">
        <f t="shared" si="4"/>
        <v>-58</v>
      </c>
      <c r="H57" s="9" t="str">
        <f t="shared" si="5"/>
        <v>Date:  20-Feb-2023 Worked: 7h  32m Deviation: -58 mins</v>
      </c>
      <c r="I57" s="12"/>
      <c r="J57" s="12"/>
      <c r="K57" s="12"/>
      <c r="L57" s="12"/>
      <c r="M57" s="12"/>
      <c r="N57" s="12"/>
      <c r="O57" s="12"/>
      <c r="P57" s="12"/>
      <c r="Q57" s="12"/>
      <c r="R57" s="12"/>
      <c r="S57" s="12"/>
      <c r="T57" s="12"/>
      <c r="U57" s="12"/>
      <c r="V57" s="12"/>
      <c r="W57" s="12"/>
      <c r="X57" s="12"/>
      <c r="Y57" s="12"/>
      <c r="Z57" s="13"/>
    </row>
    <row r="58" spans="1:26" x14ac:dyDescent="0.3">
      <c r="A58" s="16">
        <v>43822.289583333331</v>
      </c>
      <c r="B58" s="17">
        <v>43822.652777777781</v>
      </c>
      <c r="C58" s="18">
        <f t="shared" si="0"/>
        <v>8.716666666790843</v>
      </c>
      <c r="D58" s="9" t="str">
        <f t="shared" si="1"/>
        <v>Compliant</v>
      </c>
      <c r="E58" s="19">
        <f t="shared" si="2"/>
        <v>8</v>
      </c>
      <c r="F58" s="9">
        <f t="shared" si="3"/>
        <v>43</v>
      </c>
      <c r="G58" s="9">
        <f t="shared" si="4"/>
        <v>13</v>
      </c>
      <c r="H58" s="9" t="str">
        <f t="shared" si="5"/>
        <v/>
      </c>
      <c r="I58" s="9"/>
      <c r="J58" s="9"/>
      <c r="K58" s="9"/>
      <c r="L58" s="9"/>
      <c r="M58" s="9"/>
      <c r="N58" s="9"/>
      <c r="O58" s="9"/>
      <c r="P58" s="9"/>
      <c r="Q58" s="9"/>
      <c r="R58" s="9"/>
      <c r="S58" s="9"/>
      <c r="T58" s="9"/>
      <c r="U58" s="9"/>
      <c r="V58" s="9"/>
      <c r="W58" s="9"/>
      <c r="X58" s="9"/>
      <c r="Y58" s="9"/>
      <c r="Z58" s="10"/>
    </row>
    <row r="59" spans="1:26" x14ac:dyDescent="0.3">
      <c r="A59" s="14">
        <v>43701.295138888891</v>
      </c>
      <c r="B59" s="15">
        <v>43701.663888888892</v>
      </c>
      <c r="C59" s="18">
        <f t="shared" si="0"/>
        <v>8.8500000000349246</v>
      </c>
      <c r="D59" s="9" t="str">
        <f t="shared" si="1"/>
        <v>Compliant</v>
      </c>
      <c r="E59" s="19">
        <f t="shared" si="2"/>
        <v>8</v>
      </c>
      <c r="F59" s="9">
        <f t="shared" si="3"/>
        <v>51</v>
      </c>
      <c r="G59" s="9">
        <f t="shared" si="4"/>
        <v>21</v>
      </c>
      <c r="H59" s="9" t="str">
        <f t="shared" si="5"/>
        <v/>
      </c>
      <c r="I59" s="12"/>
      <c r="J59" s="12"/>
      <c r="K59" s="12"/>
      <c r="L59" s="12"/>
      <c r="M59" s="12"/>
      <c r="N59" s="12"/>
      <c r="O59" s="12"/>
      <c r="P59" s="12"/>
      <c r="Q59" s="12"/>
      <c r="R59" s="12"/>
      <c r="S59" s="12"/>
      <c r="T59" s="12"/>
      <c r="U59" s="12"/>
      <c r="V59" s="12"/>
      <c r="W59" s="12"/>
      <c r="X59" s="12"/>
      <c r="Y59" s="12"/>
      <c r="Z59" s="13"/>
    </row>
    <row r="60" spans="1:26" x14ac:dyDescent="0.3">
      <c r="A60" s="16">
        <v>45132.288888888892</v>
      </c>
      <c r="B60" s="17">
        <v>45132.613888888889</v>
      </c>
      <c r="C60" s="18">
        <f t="shared" si="0"/>
        <v>7.7999999999301508</v>
      </c>
      <c r="D60" s="9" t="str">
        <f t="shared" si="1"/>
        <v>Non-Compliant</v>
      </c>
      <c r="E60" s="19">
        <f t="shared" si="2"/>
        <v>7</v>
      </c>
      <c r="F60" s="9">
        <f t="shared" si="3"/>
        <v>48</v>
      </c>
      <c r="G60" s="9">
        <f t="shared" si="4"/>
        <v>-42</v>
      </c>
      <c r="H60" s="9" t="str">
        <f t="shared" si="5"/>
        <v>Date:  25-Jul-2023 Worked: 7h  48m Deviation: -42 mins</v>
      </c>
      <c r="I60" s="9"/>
      <c r="J60" s="9"/>
      <c r="K60" s="9"/>
      <c r="L60" s="9"/>
      <c r="M60" s="9"/>
      <c r="N60" s="9"/>
      <c r="O60" s="9"/>
      <c r="P60" s="9"/>
      <c r="Q60" s="9"/>
      <c r="R60" s="9"/>
      <c r="S60" s="9"/>
      <c r="T60" s="9"/>
      <c r="U60" s="9"/>
      <c r="V60" s="9"/>
      <c r="W60" s="9"/>
      <c r="X60" s="9"/>
      <c r="Y60" s="9"/>
      <c r="Z60" s="10"/>
    </row>
    <row r="61" spans="1:26" x14ac:dyDescent="0.3">
      <c r="A61" s="14">
        <v>43581.279861111114</v>
      </c>
      <c r="B61" s="15">
        <v>43581.600694444445</v>
      </c>
      <c r="C61" s="18">
        <f t="shared" si="0"/>
        <v>7.6999999999534339</v>
      </c>
      <c r="D61" s="9" t="str">
        <f t="shared" si="1"/>
        <v>Non-Compliant</v>
      </c>
      <c r="E61" s="19">
        <f t="shared" si="2"/>
        <v>7</v>
      </c>
      <c r="F61" s="9">
        <f t="shared" si="3"/>
        <v>42</v>
      </c>
      <c r="G61" s="9">
        <f t="shared" si="4"/>
        <v>-48</v>
      </c>
      <c r="H61" s="9" t="str">
        <f t="shared" si="5"/>
        <v>Date:  26-Apr-2019 Worked: 7h  42m Deviation: -48 mins</v>
      </c>
      <c r="I61" s="12"/>
      <c r="J61" s="12"/>
      <c r="K61" s="12"/>
      <c r="L61" s="12"/>
      <c r="M61" s="12"/>
      <c r="N61" s="12"/>
      <c r="O61" s="12"/>
      <c r="P61" s="12"/>
      <c r="Q61" s="12"/>
      <c r="R61" s="12"/>
      <c r="S61" s="12"/>
      <c r="T61" s="12"/>
      <c r="U61" s="12"/>
      <c r="V61" s="12"/>
      <c r="W61" s="12"/>
      <c r="X61" s="12"/>
      <c r="Y61" s="12"/>
      <c r="Z61" s="13"/>
    </row>
    <row r="62" spans="1:26" x14ac:dyDescent="0.3">
      <c r="A62" s="16">
        <v>44192.268750000003</v>
      </c>
      <c r="B62" s="17">
        <v>44192.617361111108</v>
      </c>
      <c r="C62" s="18">
        <f t="shared" si="0"/>
        <v>8.3666666665230878</v>
      </c>
      <c r="D62" s="9" t="str">
        <f t="shared" si="1"/>
        <v>Non-Compliant</v>
      </c>
      <c r="E62" s="19">
        <f t="shared" si="2"/>
        <v>8</v>
      </c>
      <c r="F62" s="9">
        <f t="shared" si="3"/>
        <v>22</v>
      </c>
      <c r="G62" s="9">
        <f t="shared" si="4"/>
        <v>-8</v>
      </c>
      <c r="H62" s="9" t="str">
        <f t="shared" si="5"/>
        <v>Date:  27-Dec-2020 Worked: 8h  22m Deviation: -8 mins</v>
      </c>
      <c r="I62" s="9"/>
      <c r="J62" s="9"/>
      <c r="K62" s="9"/>
      <c r="L62" s="9"/>
      <c r="M62" s="9"/>
      <c r="N62" s="9"/>
      <c r="O62" s="9"/>
      <c r="P62" s="9"/>
      <c r="Q62" s="9"/>
      <c r="R62" s="9"/>
      <c r="S62" s="9"/>
      <c r="T62" s="9"/>
      <c r="U62" s="9"/>
      <c r="V62" s="9"/>
      <c r="W62" s="9"/>
      <c r="X62" s="9"/>
      <c r="Y62" s="9"/>
      <c r="Z62" s="10"/>
    </row>
    <row r="63" spans="1:26" x14ac:dyDescent="0.3">
      <c r="A63" s="14">
        <v>43766.300694444442</v>
      </c>
      <c r="B63" s="15">
        <v>43766.652083333334</v>
      </c>
      <c r="C63" s="18">
        <f t="shared" si="0"/>
        <v>8.433333333407063</v>
      </c>
      <c r="D63" s="9" t="str">
        <f t="shared" si="1"/>
        <v>Compliant</v>
      </c>
      <c r="E63" s="19">
        <f t="shared" si="2"/>
        <v>8</v>
      </c>
      <c r="F63" s="9">
        <f t="shared" si="3"/>
        <v>26</v>
      </c>
      <c r="G63" s="9">
        <f t="shared" si="4"/>
        <v>-4</v>
      </c>
      <c r="H63" s="9" t="str">
        <f t="shared" si="5"/>
        <v/>
      </c>
      <c r="I63" s="12"/>
      <c r="J63" s="12"/>
      <c r="K63" s="12"/>
      <c r="L63" s="12"/>
      <c r="M63" s="12"/>
      <c r="N63" s="12"/>
      <c r="O63" s="12"/>
      <c r="P63" s="12"/>
      <c r="Q63" s="12"/>
      <c r="R63" s="12"/>
      <c r="S63" s="12"/>
      <c r="T63" s="12"/>
      <c r="U63" s="12"/>
      <c r="V63" s="12"/>
      <c r="W63" s="12"/>
      <c r="X63" s="12"/>
      <c r="Y63" s="12"/>
      <c r="Z63" s="13"/>
    </row>
    <row r="64" spans="1:26" x14ac:dyDescent="0.3">
      <c r="A64" s="16">
        <v>45200.290277777778</v>
      </c>
      <c r="B64" s="17">
        <v>45200.665277777778</v>
      </c>
      <c r="C64" s="18">
        <f t="shared" si="0"/>
        <v>9</v>
      </c>
      <c r="D64" s="9" t="str">
        <f t="shared" si="1"/>
        <v>Compliant</v>
      </c>
      <c r="E64" s="19">
        <f t="shared" si="2"/>
        <v>9</v>
      </c>
      <c r="F64" s="9">
        <f t="shared" si="3"/>
        <v>0</v>
      </c>
      <c r="G64" s="9">
        <f t="shared" si="4"/>
        <v>30</v>
      </c>
      <c r="H64" s="9" t="str">
        <f t="shared" si="5"/>
        <v/>
      </c>
      <c r="I64" s="9"/>
      <c r="J64" s="9"/>
      <c r="K64" s="9"/>
      <c r="L64" s="9"/>
      <c r="M64" s="9"/>
      <c r="N64" s="9"/>
      <c r="O64" s="9"/>
      <c r="P64" s="9"/>
      <c r="Q64" s="9"/>
      <c r="R64" s="9"/>
      <c r="S64" s="9"/>
      <c r="T64" s="9"/>
      <c r="U64" s="9"/>
      <c r="V64" s="9"/>
      <c r="W64" s="9"/>
      <c r="X64" s="9"/>
      <c r="Y64" s="9"/>
      <c r="Z64" s="10"/>
    </row>
    <row r="65" spans="1:26" x14ac:dyDescent="0.3">
      <c r="A65" s="14">
        <v>43740.297222222223</v>
      </c>
      <c r="B65" s="15">
        <v>43740.69027777778</v>
      </c>
      <c r="C65" s="18">
        <f t="shared" si="0"/>
        <v>9.4333333333488554</v>
      </c>
      <c r="D65" s="9" t="str">
        <f t="shared" si="1"/>
        <v>Compliant</v>
      </c>
      <c r="E65" s="19">
        <f t="shared" si="2"/>
        <v>9</v>
      </c>
      <c r="F65" s="9">
        <f t="shared" si="3"/>
        <v>26</v>
      </c>
      <c r="G65" s="9">
        <f t="shared" si="4"/>
        <v>56</v>
      </c>
      <c r="H65" s="9" t="str">
        <f t="shared" si="5"/>
        <v/>
      </c>
      <c r="I65" s="12"/>
      <c r="J65" s="12"/>
      <c r="K65" s="12"/>
      <c r="L65" s="12"/>
      <c r="M65" s="12"/>
      <c r="N65" s="12"/>
      <c r="O65" s="12"/>
      <c r="P65" s="12"/>
      <c r="Q65" s="12"/>
      <c r="R65" s="12"/>
      <c r="S65" s="12"/>
      <c r="T65" s="12"/>
      <c r="U65" s="12"/>
      <c r="V65" s="12"/>
      <c r="W65" s="12"/>
      <c r="X65" s="12"/>
      <c r="Y65" s="12"/>
      <c r="Z65" s="13"/>
    </row>
    <row r="66" spans="1:26" x14ac:dyDescent="0.3">
      <c r="A66" s="16">
        <v>44776.279861111114</v>
      </c>
      <c r="B66" s="17">
        <v>44776.634027777778</v>
      </c>
      <c r="C66" s="18">
        <f t="shared" si="0"/>
        <v>8.4999999999417923</v>
      </c>
      <c r="D66" s="9" t="str">
        <f t="shared" si="1"/>
        <v>Compliant</v>
      </c>
      <c r="E66" s="19">
        <f t="shared" si="2"/>
        <v>8</v>
      </c>
      <c r="F66" s="9">
        <f t="shared" si="3"/>
        <v>30</v>
      </c>
      <c r="G66" s="9">
        <f t="shared" si="4"/>
        <v>0</v>
      </c>
      <c r="H66" s="9" t="str">
        <f t="shared" si="5"/>
        <v/>
      </c>
      <c r="I66" s="9"/>
      <c r="J66" s="9"/>
      <c r="K66" s="9"/>
      <c r="L66" s="9"/>
      <c r="M66" s="9"/>
      <c r="N66" s="9"/>
      <c r="O66" s="9"/>
      <c r="P66" s="9"/>
      <c r="Q66" s="9"/>
      <c r="R66" s="9"/>
      <c r="S66" s="9"/>
      <c r="T66" s="9"/>
      <c r="U66" s="9"/>
      <c r="V66" s="9"/>
      <c r="W66" s="9"/>
      <c r="X66" s="9"/>
      <c r="Y66" s="9"/>
      <c r="Z66" s="10"/>
    </row>
    <row r="67" spans="1:26" x14ac:dyDescent="0.3">
      <c r="A67" s="14">
        <v>43803.293749999997</v>
      </c>
      <c r="B67" s="15">
        <v>43803.688194444447</v>
      </c>
      <c r="C67" s="18">
        <f t="shared" si="0"/>
        <v>9.466666666790843</v>
      </c>
      <c r="D67" s="9" t="str">
        <f t="shared" si="1"/>
        <v>Compliant</v>
      </c>
      <c r="E67" s="19">
        <f t="shared" si="2"/>
        <v>9</v>
      </c>
      <c r="F67" s="9">
        <f t="shared" si="3"/>
        <v>28</v>
      </c>
      <c r="G67" s="9">
        <f t="shared" si="4"/>
        <v>58</v>
      </c>
      <c r="H67" s="9" t="str">
        <f t="shared" si="5"/>
        <v/>
      </c>
      <c r="I67" s="12"/>
      <c r="J67" s="12"/>
      <c r="K67" s="12"/>
      <c r="L67" s="12"/>
      <c r="M67" s="12"/>
      <c r="N67" s="12"/>
      <c r="O67" s="12"/>
      <c r="P67" s="12"/>
      <c r="Q67" s="12"/>
      <c r="R67" s="12"/>
      <c r="S67" s="12"/>
      <c r="T67" s="12"/>
      <c r="U67" s="12"/>
      <c r="V67" s="12"/>
      <c r="W67" s="12"/>
      <c r="X67" s="12"/>
      <c r="Y67" s="12"/>
      <c r="Z67" s="13"/>
    </row>
    <row r="68" spans="1:26" x14ac:dyDescent="0.3">
      <c r="A68" s="16">
        <v>44384.28125</v>
      </c>
      <c r="B68" s="17">
        <v>44384.646527777775</v>
      </c>
      <c r="C68" s="18">
        <f t="shared" si="0"/>
        <v>8.7666666666045785</v>
      </c>
      <c r="D68" s="9" t="str">
        <f t="shared" si="1"/>
        <v>Compliant</v>
      </c>
      <c r="E68" s="19">
        <f t="shared" si="2"/>
        <v>8</v>
      </c>
      <c r="F68" s="9">
        <f t="shared" si="3"/>
        <v>46</v>
      </c>
      <c r="G68" s="9">
        <f t="shared" si="4"/>
        <v>16</v>
      </c>
      <c r="H68" s="9" t="str">
        <f t="shared" si="5"/>
        <v/>
      </c>
      <c r="I68" s="9"/>
      <c r="J68" s="9"/>
      <c r="K68" s="9"/>
      <c r="L68" s="9"/>
      <c r="M68" s="9"/>
      <c r="N68" s="9"/>
      <c r="O68" s="9"/>
      <c r="P68" s="9"/>
      <c r="Q68" s="9"/>
      <c r="R68" s="9"/>
      <c r="S68" s="9"/>
      <c r="T68" s="9"/>
      <c r="U68" s="9"/>
      <c r="V68" s="9"/>
      <c r="W68" s="9"/>
      <c r="X68" s="9"/>
      <c r="Y68" s="9"/>
      <c r="Z68" s="10"/>
    </row>
    <row r="69" spans="1:26" x14ac:dyDescent="0.3">
      <c r="A69" s="14">
        <v>44385.277777777781</v>
      </c>
      <c r="B69" s="15">
        <v>44385.665277777778</v>
      </c>
      <c r="C69" s="18">
        <f t="shared" si="0"/>
        <v>9.2999999999301508</v>
      </c>
      <c r="D69" s="9" t="str">
        <f t="shared" si="1"/>
        <v>Compliant</v>
      </c>
      <c r="E69" s="19">
        <f t="shared" si="2"/>
        <v>9</v>
      </c>
      <c r="F69" s="9">
        <f t="shared" si="3"/>
        <v>18</v>
      </c>
      <c r="G69" s="9">
        <f t="shared" si="4"/>
        <v>48</v>
      </c>
      <c r="H69" s="9" t="str">
        <f t="shared" si="5"/>
        <v/>
      </c>
      <c r="I69" s="12"/>
      <c r="J69" s="12"/>
      <c r="K69" s="12"/>
      <c r="L69" s="12"/>
      <c r="M69" s="12"/>
      <c r="N69" s="12"/>
      <c r="O69" s="12"/>
      <c r="P69" s="12"/>
      <c r="Q69" s="12"/>
      <c r="R69" s="12"/>
      <c r="S69" s="12"/>
      <c r="T69" s="12"/>
      <c r="U69" s="12"/>
      <c r="V69" s="12"/>
      <c r="W69" s="12"/>
      <c r="X69" s="12"/>
      <c r="Y69" s="12"/>
      <c r="Z69" s="13"/>
    </row>
    <row r="70" spans="1:26" x14ac:dyDescent="0.3">
      <c r="A70" s="16">
        <v>44966.293749999997</v>
      </c>
      <c r="B70" s="17">
        <v>44966.684027777781</v>
      </c>
      <c r="C70" s="18">
        <f t="shared" si="0"/>
        <v>9.3666666668141261</v>
      </c>
      <c r="D70" s="9" t="str">
        <f t="shared" si="1"/>
        <v>Compliant</v>
      </c>
      <c r="E70" s="19">
        <f t="shared" si="2"/>
        <v>9</v>
      </c>
      <c r="F70" s="9">
        <f t="shared" si="3"/>
        <v>22</v>
      </c>
      <c r="G70" s="9">
        <f t="shared" si="4"/>
        <v>52</v>
      </c>
      <c r="H70" s="9" t="str">
        <f t="shared" si="5"/>
        <v/>
      </c>
      <c r="I70" s="9"/>
      <c r="J70" s="9"/>
      <c r="K70" s="9"/>
      <c r="L70" s="9"/>
      <c r="M70" s="9"/>
      <c r="N70" s="9"/>
      <c r="O70" s="9"/>
      <c r="P70" s="9"/>
      <c r="Q70" s="9"/>
      <c r="R70" s="9"/>
      <c r="S70" s="9"/>
      <c r="T70" s="9"/>
      <c r="U70" s="9"/>
      <c r="V70" s="9"/>
      <c r="W70" s="9"/>
      <c r="X70" s="9"/>
      <c r="Y70" s="9"/>
      <c r="Z70" s="10"/>
    </row>
    <row r="71" spans="1:26" x14ac:dyDescent="0.3">
      <c r="A71" s="14">
        <v>44844.270138888889</v>
      </c>
      <c r="B71" s="15">
        <v>44844.606944444444</v>
      </c>
      <c r="C71" s="18">
        <f t="shared" si="0"/>
        <v>8.0833333333139308</v>
      </c>
      <c r="D71" s="9" t="str">
        <f t="shared" si="1"/>
        <v>Non-Compliant</v>
      </c>
      <c r="E71" s="19">
        <f t="shared" si="2"/>
        <v>8</v>
      </c>
      <c r="F71" s="9">
        <f t="shared" si="3"/>
        <v>5</v>
      </c>
      <c r="G71" s="9">
        <f t="shared" si="4"/>
        <v>-25</v>
      </c>
      <c r="H71" s="9" t="str">
        <f t="shared" si="5"/>
        <v>Date:  10-Oct-2022 Worked: 8h  5m Deviation: -25 mins</v>
      </c>
      <c r="I71" s="12"/>
      <c r="J71" s="12"/>
      <c r="K71" s="12"/>
      <c r="L71" s="12"/>
      <c r="M71" s="12"/>
      <c r="N71" s="12"/>
      <c r="O71" s="12"/>
      <c r="P71" s="12"/>
      <c r="Q71" s="12"/>
      <c r="R71" s="12"/>
      <c r="S71" s="12"/>
      <c r="T71" s="12"/>
      <c r="U71" s="12"/>
      <c r="V71" s="12"/>
      <c r="W71" s="12"/>
      <c r="X71" s="12"/>
      <c r="Y71" s="12"/>
      <c r="Z71" s="13"/>
    </row>
    <row r="72" spans="1:26" x14ac:dyDescent="0.3">
      <c r="A72" s="16">
        <v>43780.295138888891</v>
      </c>
      <c r="B72" s="17">
        <v>43780.647916666669</v>
      </c>
      <c r="C72" s="18">
        <f t="shared" si="0"/>
        <v>8.4666666666744277</v>
      </c>
      <c r="D72" s="9" t="str">
        <f t="shared" si="1"/>
        <v>Compliant</v>
      </c>
      <c r="E72" s="19">
        <f t="shared" si="2"/>
        <v>8</v>
      </c>
      <c r="F72" s="9">
        <f t="shared" si="3"/>
        <v>28</v>
      </c>
      <c r="G72" s="9">
        <f t="shared" si="4"/>
        <v>-2</v>
      </c>
      <c r="H72" s="9" t="str">
        <f t="shared" si="5"/>
        <v/>
      </c>
      <c r="I72" s="9"/>
      <c r="J72" s="9"/>
      <c r="K72" s="9"/>
      <c r="L72" s="9"/>
      <c r="M72" s="9"/>
      <c r="N72" s="9"/>
      <c r="O72" s="9"/>
      <c r="P72" s="9"/>
      <c r="Q72" s="9"/>
      <c r="R72" s="9"/>
      <c r="S72" s="9"/>
      <c r="T72" s="9"/>
      <c r="U72" s="9"/>
      <c r="V72" s="9"/>
      <c r="W72" s="9"/>
      <c r="X72" s="9"/>
      <c r="Y72" s="9"/>
      <c r="Z72" s="10"/>
    </row>
    <row r="73" spans="1:26" x14ac:dyDescent="0.3">
      <c r="A73" s="14">
        <v>45244.277777777781</v>
      </c>
      <c r="B73" s="15">
        <v>45244.620833333334</v>
      </c>
      <c r="C73" s="18">
        <f t="shared" ref="C73:C136" si="6">(B73-A73)*24</f>
        <v>8.2333333332790062</v>
      </c>
      <c r="D73" s="9" t="str">
        <f t="shared" ref="D73:D136" si="7">IF(C73&gt;=8.5-(6/60),"Compliant","Non-Compliant")</f>
        <v>Non-Compliant</v>
      </c>
      <c r="E73" s="19">
        <f t="shared" ref="E73:E136" si="8">INT(C73)</f>
        <v>8</v>
      </c>
      <c r="F73" s="9">
        <f t="shared" ref="F73:F136" si="9">ROUND((C73-E73)*60,0)</f>
        <v>14</v>
      </c>
      <c r="G73" s="9">
        <f t="shared" ref="G73:G136" si="10">ROUND((C73-8.5)*60,0)</f>
        <v>-16</v>
      </c>
      <c r="H73" s="9" t="str">
        <f t="shared" ref="H73:H136" si="11">IF(TRIM(D73)="Non-Compliant","Date:  "&amp;TEXT(A73,"dd-mmm-yyyy")&amp;" Worked: "&amp;E73&amp;"h  "&amp;F73&amp;"m"&amp;" Deviation: "&amp;G73&amp;" mins","")</f>
        <v>Date:  14-Nov-2023 Worked: 8h  14m Deviation: -16 mins</v>
      </c>
      <c r="I73" s="12"/>
      <c r="J73" s="12"/>
      <c r="K73" s="12"/>
      <c r="L73" s="12"/>
      <c r="M73" s="12"/>
      <c r="N73" s="12"/>
      <c r="O73" s="12"/>
      <c r="P73" s="12"/>
      <c r="Q73" s="12"/>
      <c r="R73" s="12"/>
      <c r="S73" s="12"/>
      <c r="T73" s="12"/>
      <c r="U73" s="12"/>
      <c r="V73" s="12"/>
      <c r="W73" s="12"/>
      <c r="X73" s="12"/>
      <c r="Y73" s="12"/>
      <c r="Z73" s="13"/>
    </row>
    <row r="74" spans="1:26" x14ac:dyDescent="0.3">
      <c r="A74" s="16">
        <v>45153.293749999997</v>
      </c>
      <c r="B74" s="17">
        <v>45153.637499999997</v>
      </c>
      <c r="C74" s="18">
        <f t="shared" si="6"/>
        <v>8.25</v>
      </c>
      <c r="D74" s="9" t="str">
        <f t="shared" si="7"/>
        <v>Non-Compliant</v>
      </c>
      <c r="E74" s="19">
        <f t="shared" si="8"/>
        <v>8</v>
      </c>
      <c r="F74" s="9">
        <f t="shared" si="9"/>
        <v>15</v>
      </c>
      <c r="G74" s="9">
        <f t="shared" si="10"/>
        <v>-15</v>
      </c>
      <c r="H74" s="9" t="str">
        <f t="shared" si="11"/>
        <v>Date:  15-Aug-2023 Worked: 8h  15m Deviation: -15 mins</v>
      </c>
      <c r="I74" s="9"/>
      <c r="J74" s="9"/>
      <c r="K74" s="9"/>
      <c r="L74" s="9"/>
      <c r="M74" s="9"/>
      <c r="N74" s="9"/>
      <c r="O74" s="9"/>
      <c r="P74" s="9"/>
      <c r="Q74" s="9"/>
      <c r="R74" s="9"/>
      <c r="S74" s="9"/>
      <c r="T74" s="9"/>
      <c r="U74" s="9"/>
      <c r="V74" s="9"/>
      <c r="W74" s="9"/>
      <c r="X74" s="9"/>
      <c r="Y74" s="9"/>
      <c r="Z74" s="10"/>
    </row>
    <row r="75" spans="1:26" x14ac:dyDescent="0.3">
      <c r="A75" s="14">
        <v>44516.284722222219</v>
      </c>
      <c r="B75" s="15">
        <v>44516.612500000003</v>
      </c>
      <c r="C75" s="18">
        <f t="shared" si="6"/>
        <v>7.8666666668141261</v>
      </c>
      <c r="D75" s="9" t="str">
        <f t="shared" si="7"/>
        <v>Non-Compliant</v>
      </c>
      <c r="E75" s="19">
        <f t="shared" si="8"/>
        <v>7</v>
      </c>
      <c r="F75" s="9">
        <f t="shared" si="9"/>
        <v>52</v>
      </c>
      <c r="G75" s="9">
        <f t="shared" si="10"/>
        <v>-38</v>
      </c>
      <c r="H75" s="9" t="str">
        <f t="shared" si="11"/>
        <v>Date:  16-Nov-2021 Worked: 7h  52m Deviation: -38 mins</v>
      </c>
      <c r="I75" s="12"/>
      <c r="J75" s="12"/>
      <c r="K75" s="12"/>
      <c r="L75" s="12"/>
      <c r="M75" s="12"/>
      <c r="N75" s="12"/>
      <c r="O75" s="12"/>
      <c r="P75" s="12"/>
      <c r="Q75" s="12"/>
      <c r="R75" s="12"/>
      <c r="S75" s="12"/>
      <c r="T75" s="12"/>
      <c r="U75" s="12"/>
      <c r="V75" s="12"/>
      <c r="W75" s="12"/>
      <c r="X75" s="12"/>
      <c r="Y75" s="12"/>
      <c r="Z75" s="13"/>
    </row>
    <row r="76" spans="1:26" x14ac:dyDescent="0.3">
      <c r="A76" s="16">
        <v>44456.279861111114</v>
      </c>
      <c r="B76" s="17">
        <v>44456.636111111111</v>
      </c>
      <c r="C76" s="18">
        <f t="shared" si="6"/>
        <v>8.5499999999301508</v>
      </c>
      <c r="D76" s="9" t="str">
        <f t="shared" si="7"/>
        <v>Compliant</v>
      </c>
      <c r="E76" s="19">
        <f t="shared" si="8"/>
        <v>8</v>
      </c>
      <c r="F76" s="9">
        <f t="shared" si="9"/>
        <v>33</v>
      </c>
      <c r="G76" s="9">
        <f t="shared" si="10"/>
        <v>3</v>
      </c>
      <c r="H76" s="9" t="str">
        <f t="shared" si="11"/>
        <v/>
      </c>
      <c r="I76" s="9"/>
      <c r="J76" s="9"/>
      <c r="K76" s="9"/>
      <c r="L76" s="9"/>
      <c r="M76" s="9"/>
      <c r="N76" s="9"/>
      <c r="O76" s="9"/>
      <c r="P76" s="9"/>
      <c r="Q76" s="9"/>
      <c r="R76" s="9"/>
      <c r="S76" s="9"/>
      <c r="T76" s="9"/>
      <c r="U76" s="9"/>
      <c r="V76" s="9"/>
      <c r="W76" s="9"/>
      <c r="X76" s="9"/>
      <c r="Y76" s="9"/>
      <c r="Z76" s="10"/>
    </row>
    <row r="77" spans="1:26" x14ac:dyDescent="0.3">
      <c r="A77" s="14">
        <v>44365.290972222225</v>
      </c>
      <c r="B77" s="15">
        <v>44365.655555555553</v>
      </c>
      <c r="C77" s="18">
        <f t="shared" si="6"/>
        <v>8.7499999998835847</v>
      </c>
      <c r="D77" s="9" t="str">
        <f t="shared" si="7"/>
        <v>Compliant</v>
      </c>
      <c r="E77" s="19">
        <f t="shared" si="8"/>
        <v>8</v>
      </c>
      <c r="F77" s="9">
        <f t="shared" si="9"/>
        <v>45</v>
      </c>
      <c r="G77" s="9">
        <f t="shared" si="10"/>
        <v>15</v>
      </c>
      <c r="H77" s="9" t="str">
        <f t="shared" si="11"/>
        <v/>
      </c>
      <c r="I77" s="12"/>
      <c r="J77" s="12"/>
      <c r="K77" s="12"/>
      <c r="L77" s="12"/>
      <c r="M77" s="12"/>
      <c r="N77" s="12"/>
      <c r="O77" s="12"/>
      <c r="P77" s="12"/>
      <c r="Q77" s="12"/>
      <c r="R77" s="12"/>
      <c r="S77" s="12"/>
      <c r="T77" s="12"/>
      <c r="U77" s="12"/>
      <c r="V77" s="12"/>
      <c r="W77" s="12"/>
      <c r="X77" s="12"/>
      <c r="Y77" s="12"/>
      <c r="Z77" s="13"/>
    </row>
    <row r="78" spans="1:26" x14ac:dyDescent="0.3">
      <c r="A78" s="16">
        <v>44033.275694444441</v>
      </c>
      <c r="B78" s="17">
        <v>44033.65</v>
      </c>
      <c r="C78" s="18">
        <f t="shared" si="6"/>
        <v>8.9833333334536292</v>
      </c>
      <c r="D78" s="9" t="str">
        <f t="shared" si="7"/>
        <v>Compliant</v>
      </c>
      <c r="E78" s="19">
        <f t="shared" si="8"/>
        <v>8</v>
      </c>
      <c r="F78" s="9">
        <f t="shared" si="9"/>
        <v>59</v>
      </c>
      <c r="G78" s="9">
        <f t="shared" si="10"/>
        <v>29</v>
      </c>
      <c r="H78" s="9" t="str">
        <f t="shared" si="11"/>
        <v/>
      </c>
      <c r="I78" s="9"/>
      <c r="J78" s="9"/>
      <c r="K78" s="9"/>
      <c r="L78" s="9"/>
      <c r="M78" s="9"/>
      <c r="N78" s="9"/>
      <c r="O78" s="9"/>
      <c r="P78" s="9"/>
      <c r="Q78" s="9"/>
      <c r="R78" s="9"/>
      <c r="S78" s="9"/>
      <c r="T78" s="9"/>
      <c r="U78" s="9"/>
      <c r="V78" s="9"/>
      <c r="W78" s="9"/>
      <c r="X78" s="9"/>
      <c r="Y78" s="9"/>
      <c r="Z78" s="10"/>
    </row>
    <row r="79" spans="1:26" x14ac:dyDescent="0.3">
      <c r="A79" s="14">
        <v>44642.290972222225</v>
      </c>
      <c r="B79" s="15">
        <v>44642.654861111114</v>
      </c>
      <c r="C79" s="18">
        <f t="shared" si="6"/>
        <v>8.7333333333372138</v>
      </c>
      <c r="D79" s="9" t="str">
        <f t="shared" si="7"/>
        <v>Compliant</v>
      </c>
      <c r="E79" s="19">
        <f t="shared" si="8"/>
        <v>8</v>
      </c>
      <c r="F79" s="9">
        <f t="shared" si="9"/>
        <v>44</v>
      </c>
      <c r="G79" s="9">
        <f t="shared" si="10"/>
        <v>14</v>
      </c>
      <c r="H79" s="9" t="str">
        <f t="shared" si="11"/>
        <v/>
      </c>
      <c r="I79" s="12"/>
      <c r="J79" s="12"/>
      <c r="K79" s="12"/>
      <c r="L79" s="12"/>
      <c r="M79" s="12"/>
      <c r="N79" s="12"/>
      <c r="O79" s="12"/>
      <c r="P79" s="12"/>
      <c r="Q79" s="12"/>
      <c r="R79" s="12"/>
      <c r="S79" s="12"/>
      <c r="T79" s="12"/>
      <c r="U79" s="12"/>
      <c r="V79" s="12"/>
      <c r="W79" s="12"/>
      <c r="X79" s="12"/>
      <c r="Y79" s="12"/>
      <c r="Z79" s="13"/>
    </row>
    <row r="80" spans="1:26" x14ac:dyDescent="0.3">
      <c r="A80" s="16">
        <v>43944.288888888892</v>
      </c>
      <c r="B80" s="17">
        <v>43944.668749999997</v>
      </c>
      <c r="C80" s="18">
        <f t="shared" si="6"/>
        <v>9.1166666665230878</v>
      </c>
      <c r="D80" s="9" t="str">
        <f t="shared" si="7"/>
        <v>Compliant</v>
      </c>
      <c r="E80" s="19">
        <f t="shared" si="8"/>
        <v>9</v>
      </c>
      <c r="F80" s="9">
        <f t="shared" si="9"/>
        <v>7</v>
      </c>
      <c r="G80" s="9">
        <f t="shared" si="10"/>
        <v>37</v>
      </c>
      <c r="H80" s="9" t="str">
        <f t="shared" si="11"/>
        <v/>
      </c>
      <c r="I80" s="9"/>
      <c r="J80" s="9"/>
      <c r="K80" s="9"/>
      <c r="L80" s="9"/>
      <c r="M80" s="9"/>
      <c r="N80" s="9"/>
      <c r="O80" s="9"/>
      <c r="P80" s="9"/>
      <c r="Q80" s="9"/>
      <c r="R80" s="9"/>
      <c r="S80" s="9"/>
      <c r="T80" s="9"/>
      <c r="U80" s="9"/>
      <c r="V80" s="9"/>
      <c r="W80" s="9"/>
      <c r="X80" s="9"/>
      <c r="Y80" s="9"/>
      <c r="Z80" s="10"/>
    </row>
    <row r="81" spans="1:26" x14ac:dyDescent="0.3">
      <c r="A81" s="14">
        <v>44371.283333333333</v>
      </c>
      <c r="B81" s="15">
        <v>44371.636111111111</v>
      </c>
      <c r="C81" s="18">
        <f t="shared" si="6"/>
        <v>8.4666666666744277</v>
      </c>
      <c r="D81" s="9" t="str">
        <f t="shared" si="7"/>
        <v>Compliant</v>
      </c>
      <c r="E81" s="19">
        <f t="shared" si="8"/>
        <v>8</v>
      </c>
      <c r="F81" s="9">
        <f t="shared" si="9"/>
        <v>28</v>
      </c>
      <c r="G81" s="9">
        <f t="shared" si="10"/>
        <v>-2</v>
      </c>
      <c r="H81" s="9" t="str">
        <f t="shared" si="11"/>
        <v/>
      </c>
      <c r="I81" s="12"/>
      <c r="J81" s="12"/>
      <c r="K81" s="12"/>
      <c r="L81" s="12"/>
      <c r="M81" s="12"/>
      <c r="N81" s="12"/>
      <c r="O81" s="12"/>
      <c r="P81" s="12"/>
      <c r="Q81" s="12"/>
      <c r="R81" s="12"/>
      <c r="S81" s="12"/>
      <c r="T81" s="12"/>
      <c r="U81" s="12"/>
      <c r="V81" s="12"/>
      <c r="W81" s="12"/>
      <c r="X81" s="12"/>
      <c r="Y81" s="12"/>
      <c r="Z81" s="13"/>
    </row>
    <row r="82" spans="1:26" x14ac:dyDescent="0.3">
      <c r="A82" s="16">
        <v>44829.279166666667</v>
      </c>
      <c r="B82" s="17">
        <v>44829.640277777777</v>
      </c>
      <c r="C82" s="18">
        <f t="shared" si="6"/>
        <v>8.6666666666278616</v>
      </c>
      <c r="D82" s="9" t="str">
        <f t="shared" si="7"/>
        <v>Compliant</v>
      </c>
      <c r="E82" s="19">
        <f t="shared" si="8"/>
        <v>8</v>
      </c>
      <c r="F82" s="9">
        <f t="shared" si="9"/>
        <v>40</v>
      </c>
      <c r="G82" s="9">
        <f t="shared" si="10"/>
        <v>10</v>
      </c>
      <c r="H82" s="9" t="str">
        <f t="shared" si="11"/>
        <v/>
      </c>
      <c r="I82" s="9"/>
      <c r="J82" s="9"/>
      <c r="K82" s="9"/>
      <c r="L82" s="9"/>
      <c r="M82" s="9"/>
      <c r="N82" s="9"/>
      <c r="O82" s="9"/>
      <c r="P82" s="9"/>
      <c r="Q82" s="9"/>
      <c r="R82" s="9"/>
      <c r="S82" s="9"/>
      <c r="T82" s="9"/>
      <c r="U82" s="9"/>
      <c r="V82" s="9"/>
      <c r="W82" s="9"/>
      <c r="X82" s="9"/>
      <c r="Y82" s="9"/>
      <c r="Z82" s="10"/>
    </row>
    <row r="83" spans="1:26" x14ac:dyDescent="0.3">
      <c r="A83" s="14">
        <v>45197.288194444445</v>
      </c>
      <c r="B83" s="15">
        <v>45197.631249999999</v>
      </c>
      <c r="C83" s="18">
        <f t="shared" si="6"/>
        <v>8.2333333332790062</v>
      </c>
      <c r="D83" s="9" t="str">
        <f t="shared" si="7"/>
        <v>Non-Compliant</v>
      </c>
      <c r="E83" s="19">
        <f t="shared" si="8"/>
        <v>8</v>
      </c>
      <c r="F83" s="9">
        <f t="shared" si="9"/>
        <v>14</v>
      </c>
      <c r="G83" s="9">
        <f t="shared" si="10"/>
        <v>-16</v>
      </c>
      <c r="H83" s="9" t="str">
        <f t="shared" si="11"/>
        <v>Date:  28-Sep-2023 Worked: 8h  14m Deviation: -16 mins</v>
      </c>
      <c r="I83" s="12"/>
      <c r="J83" s="12"/>
      <c r="K83" s="12"/>
      <c r="L83" s="12"/>
      <c r="M83" s="12"/>
      <c r="N83" s="12"/>
      <c r="O83" s="12"/>
      <c r="P83" s="12"/>
      <c r="Q83" s="12"/>
      <c r="R83" s="12"/>
      <c r="S83" s="12"/>
      <c r="T83" s="12"/>
      <c r="U83" s="12"/>
      <c r="V83" s="12"/>
      <c r="W83" s="12"/>
      <c r="X83" s="12"/>
      <c r="Y83" s="12"/>
      <c r="Z83" s="13"/>
    </row>
    <row r="84" spans="1:26" x14ac:dyDescent="0.3">
      <c r="A84" s="16">
        <v>44770.281944444447</v>
      </c>
      <c r="B84" s="17">
        <v>44770.667361111111</v>
      </c>
      <c r="C84" s="18">
        <f t="shared" si="6"/>
        <v>9.2499999999417923</v>
      </c>
      <c r="D84" s="9" t="str">
        <f t="shared" si="7"/>
        <v>Compliant</v>
      </c>
      <c r="E84" s="19">
        <f t="shared" si="8"/>
        <v>9</v>
      </c>
      <c r="F84" s="9">
        <f t="shared" si="9"/>
        <v>15</v>
      </c>
      <c r="G84" s="9">
        <f t="shared" si="10"/>
        <v>45</v>
      </c>
      <c r="H84" s="9" t="str">
        <f t="shared" si="11"/>
        <v/>
      </c>
      <c r="I84" s="9"/>
      <c r="J84" s="9"/>
      <c r="K84" s="9"/>
      <c r="L84" s="9"/>
      <c r="M84" s="9"/>
      <c r="N84" s="9"/>
      <c r="O84" s="9"/>
      <c r="P84" s="9"/>
      <c r="Q84" s="9"/>
      <c r="R84" s="9"/>
      <c r="S84" s="9"/>
      <c r="T84" s="9"/>
      <c r="U84" s="9"/>
      <c r="V84" s="9"/>
      <c r="W84" s="9"/>
      <c r="X84" s="9"/>
      <c r="Y84" s="9"/>
      <c r="Z84" s="10"/>
    </row>
    <row r="85" spans="1:26" x14ac:dyDescent="0.3">
      <c r="A85" s="14">
        <v>44648.29583333333</v>
      </c>
      <c r="B85" s="15">
        <v>44648.661805555559</v>
      </c>
      <c r="C85" s="18">
        <f t="shared" si="6"/>
        <v>8.7833333335001953</v>
      </c>
      <c r="D85" s="9" t="str">
        <f t="shared" si="7"/>
        <v>Compliant</v>
      </c>
      <c r="E85" s="19">
        <f t="shared" si="8"/>
        <v>8</v>
      </c>
      <c r="F85" s="9">
        <f t="shared" si="9"/>
        <v>47</v>
      </c>
      <c r="G85" s="9">
        <f t="shared" si="10"/>
        <v>17</v>
      </c>
      <c r="H85" s="9" t="str">
        <f t="shared" si="11"/>
        <v/>
      </c>
      <c r="I85" s="12"/>
      <c r="J85" s="12"/>
      <c r="K85" s="12"/>
      <c r="L85" s="12"/>
      <c r="M85" s="12"/>
      <c r="N85" s="12"/>
      <c r="O85" s="12"/>
      <c r="P85" s="12"/>
      <c r="Q85" s="12"/>
      <c r="R85" s="12"/>
      <c r="S85" s="12"/>
      <c r="T85" s="12"/>
      <c r="U85" s="12"/>
      <c r="V85" s="12"/>
      <c r="W85" s="12"/>
      <c r="X85" s="12"/>
      <c r="Y85" s="12"/>
      <c r="Z85" s="13"/>
    </row>
    <row r="86" spans="1:26" x14ac:dyDescent="0.3">
      <c r="A86" s="16">
        <v>44405.281944444447</v>
      </c>
      <c r="B86" s="17">
        <v>44405.638194444444</v>
      </c>
      <c r="C86" s="18">
        <f t="shared" si="6"/>
        <v>8.5499999999301508</v>
      </c>
      <c r="D86" s="9" t="str">
        <f t="shared" si="7"/>
        <v>Compliant</v>
      </c>
      <c r="E86" s="19">
        <f t="shared" si="8"/>
        <v>8</v>
      </c>
      <c r="F86" s="9">
        <f t="shared" si="9"/>
        <v>33</v>
      </c>
      <c r="G86" s="9">
        <f t="shared" si="10"/>
        <v>3</v>
      </c>
      <c r="H86" s="9" t="str">
        <f t="shared" si="11"/>
        <v/>
      </c>
      <c r="I86" s="9"/>
      <c r="J86" s="9"/>
      <c r="K86" s="9"/>
      <c r="L86" s="9"/>
      <c r="M86" s="9"/>
      <c r="N86" s="9"/>
      <c r="O86" s="9"/>
      <c r="P86" s="9"/>
      <c r="Q86" s="9"/>
      <c r="R86" s="9"/>
      <c r="S86" s="9"/>
      <c r="T86" s="9"/>
      <c r="U86" s="9"/>
      <c r="V86" s="9"/>
      <c r="W86" s="9"/>
      <c r="X86" s="9"/>
      <c r="Y86" s="9"/>
      <c r="Z86" s="10"/>
    </row>
    <row r="87" spans="1:26" x14ac:dyDescent="0.3">
      <c r="A87" s="14">
        <v>45064.265277777777</v>
      </c>
      <c r="B87" s="15">
        <v>45064.601388888892</v>
      </c>
      <c r="C87" s="18">
        <f t="shared" si="6"/>
        <v>8.0666666667675599</v>
      </c>
      <c r="D87" s="9" t="str">
        <f t="shared" si="7"/>
        <v>Non-Compliant</v>
      </c>
      <c r="E87" s="19">
        <f t="shared" si="8"/>
        <v>8</v>
      </c>
      <c r="F87" s="9">
        <f t="shared" si="9"/>
        <v>4</v>
      </c>
      <c r="G87" s="9">
        <f t="shared" si="10"/>
        <v>-26</v>
      </c>
      <c r="H87" s="9" t="str">
        <f t="shared" si="11"/>
        <v>Date:  18-May-2023 Worked: 8h  4m Deviation: -26 mins</v>
      </c>
      <c r="I87" s="12"/>
      <c r="J87" s="12"/>
      <c r="K87" s="12"/>
      <c r="L87" s="12"/>
      <c r="M87" s="12"/>
      <c r="N87" s="12"/>
      <c r="O87" s="12"/>
      <c r="P87" s="12"/>
      <c r="Q87" s="12"/>
      <c r="R87" s="12"/>
      <c r="S87" s="12"/>
      <c r="T87" s="12"/>
      <c r="U87" s="12"/>
      <c r="V87" s="12"/>
      <c r="W87" s="12"/>
      <c r="X87" s="12"/>
      <c r="Y87" s="12"/>
      <c r="Z87" s="13"/>
    </row>
    <row r="88" spans="1:26" x14ac:dyDescent="0.3">
      <c r="A88" s="16">
        <v>43818.288888888892</v>
      </c>
      <c r="B88" s="17">
        <v>43818.652777777781</v>
      </c>
      <c r="C88" s="18">
        <f t="shared" si="6"/>
        <v>8.7333333333372138</v>
      </c>
      <c r="D88" s="9" t="str">
        <f t="shared" si="7"/>
        <v>Compliant</v>
      </c>
      <c r="E88" s="19">
        <f t="shared" si="8"/>
        <v>8</v>
      </c>
      <c r="F88" s="9">
        <f t="shared" si="9"/>
        <v>44</v>
      </c>
      <c r="G88" s="9">
        <f t="shared" si="10"/>
        <v>14</v>
      </c>
      <c r="H88" s="9" t="str">
        <f t="shared" si="11"/>
        <v/>
      </c>
      <c r="I88" s="9"/>
      <c r="J88" s="9"/>
      <c r="K88" s="9"/>
      <c r="L88" s="9"/>
      <c r="M88" s="9"/>
      <c r="N88" s="9"/>
      <c r="O88" s="9"/>
      <c r="P88" s="9"/>
      <c r="Q88" s="9"/>
      <c r="R88" s="9"/>
      <c r="S88" s="9"/>
      <c r="T88" s="9"/>
      <c r="U88" s="9"/>
      <c r="V88" s="9"/>
      <c r="W88" s="9"/>
      <c r="X88" s="9"/>
      <c r="Y88" s="9"/>
      <c r="Z88" s="10"/>
    </row>
    <row r="89" spans="1:26" x14ac:dyDescent="0.3">
      <c r="A89" s="14">
        <v>43485.281944444447</v>
      </c>
      <c r="B89" s="15">
        <v>43485.595833333333</v>
      </c>
      <c r="C89" s="18">
        <f t="shared" si="6"/>
        <v>7.5333333332673647</v>
      </c>
      <c r="D89" s="9" t="str">
        <f t="shared" si="7"/>
        <v>Non-Compliant</v>
      </c>
      <c r="E89" s="19">
        <f t="shared" si="8"/>
        <v>7</v>
      </c>
      <c r="F89" s="9">
        <f t="shared" si="9"/>
        <v>32</v>
      </c>
      <c r="G89" s="9">
        <f t="shared" si="10"/>
        <v>-58</v>
      </c>
      <c r="H89" s="9" t="str">
        <f t="shared" si="11"/>
        <v>Date:  20-Jan-2019 Worked: 7h  32m Deviation: -58 mins</v>
      </c>
      <c r="I89" s="12"/>
      <c r="J89" s="12"/>
      <c r="K89" s="12"/>
      <c r="L89" s="12"/>
      <c r="M89" s="12"/>
      <c r="N89" s="12"/>
      <c r="O89" s="12"/>
      <c r="P89" s="12"/>
      <c r="Q89" s="12"/>
      <c r="R89" s="12"/>
      <c r="S89" s="12"/>
      <c r="T89" s="12"/>
      <c r="U89" s="12"/>
      <c r="V89" s="12"/>
      <c r="W89" s="12"/>
      <c r="X89" s="12"/>
      <c r="Y89" s="12"/>
      <c r="Z89" s="13"/>
    </row>
    <row r="90" spans="1:26" x14ac:dyDescent="0.3">
      <c r="A90" s="16">
        <v>44186.293055555558</v>
      </c>
      <c r="B90" s="17">
        <v>44186.611805555556</v>
      </c>
      <c r="C90" s="18">
        <f t="shared" si="6"/>
        <v>7.6499999999650754</v>
      </c>
      <c r="D90" s="9" t="str">
        <f t="shared" si="7"/>
        <v>Non-Compliant</v>
      </c>
      <c r="E90" s="19">
        <f t="shared" si="8"/>
        <v>7</v>
      </c>
      <c r="F90" s="9">
        <f t="shared" si="9"/>
        <v>39</v>
      </c>
      <c r="G90" s="9">
        <f t="shared" si="10"/>
        <v>-51</v>
      </c>
      <c r="H90" s="9" t="str">
        <f t="shared" si="11"/>
        <v>Date:  21-Dec-2020 Worked: 7h  39m Deviation: -51 mins</v>
      </c>
      <c r="I90" s="9"/>
      <c r="J90" s="9"/>
      <c r="K90" s="9"/>
      <c r="L90" s="9"/>
      <c r="M90" s="9"/>
      <c r="N90" s="9"/>
      <c r="O90" s="9"/>
      <c r="P90" s="9"/>
      <c r="Q90" s="9"/>
      <c r="R90" s="9"/>
      <c r="S90" s="9"/>
      <c r="T90" s="9"/>
      <c r="U90" s="9"/>
      <c r="V90" s="9"/>
      <c r="W90" s="9"/>
      <c r="X90" s="9"/>
      <c r="Y90" s="9"/>
      <c r="Z90" s="10"/>
    </row>
    <row r="91" spans="1:26" x14ac:dyDescent="0.3">
      <c r="A91" s="14">
        <v>43546.299305555556</v>
      </c>
      <c r="B91" s="15">
        <v>43546.673611111109</v>
      </c>
      <c r="C91" s="18">
        <f t="shared" si="6"/>
        <v>8.9833333332790062</v>
      </c>
      <c r="D91" s="9" t="str">
        <f t="shared" si="7"/>
        <v>Compliant</v>
      </c>
      <c r="E91" s="19">
        <f t="shared" si="8"/>
        <v>8</v>
      </c>
      <c r="F91" s="9">
        <f t="shared" si="9"/>
        <v>59</v>
      </c>
      <c r="G91" s="9">
        <f t="shared" si="10"/>
        <v>29</v>
      </c>
      <c r="H91" s="9" t="str">
        <f t="shared" si="11"/>
        <v/>
      </c>
      <c r="I91" s="12"/>
      <c r="J91" s="12"/>
      <c r="K91" s="12"/>
      <c r="L91" s="12"/>
      <c r="M91" s="12"/>
      <c r="N91" s="12"/>
      <c r="O91" s="12"/>
      <c r="P91" s="12"/>
      <c r="Q91" s="12"/>
      <c r="R91" s="12"/>
      <c r="S91" s="12"/>
      <c r="T91" s="12"/>
      <c r="U91" s="12"/>
      <c r="V91" s="12"/>
      <c r="W91" s="12"/>
      <c r="X91" s="12"/>
      <c r="Y91" s="12"/>
      <c r="Z91" s="13"/>
    </row>
    <row r="92" spans="1:26" x14ac:dyDescent="0.3">
      <c r="A92" s="16">
        <v>44951.277083333334</v>
      </c>
      <c r="B92" s="17">
        <v>44951.650694444441</v>
      </c>
      <c r="C92" s="18">
        <f t="shared" si="6"/>
        <v>8.9666666665580124</v>
      </c>
      <c r="D92" s="9" t="str">
        <f t="shared" si="7"/>
        <v>Compliant</v>
      </c>
      <c r="E92" s="19">
        <f t="shared" si="8"/>
        <v>8</v>
      </c>
      <c r="F92" s="9">
        <f t="shared" si="9"/>
        <v>58</v>
      </c>
      <c r="G92" s="9">
        <f t="shared" si="10"/>
        <v>28</v>
      </c>
      <c r="H92" s="9" t="str">
        <f t="shared" si="11"/>
        <v/>
      </c>
      <c r="I92" s="9"/>
      <c r="J92" s="9"/>
      <c r="K92" s="9"/>
      <c r="L92" s="9"/>
      <c r="M92" s="9"/>
      <c r="N92" s="9"/>
      <c r="O92" s="9"/>
      <c r="P92" s="9"/>
      <c r="Q92" s="9"/>
      <c r="R92" s="9"/>
      <c r="S92" s="9"/>
      <c r="T92" s="9"/>
      <c r="U92" s="9"/>
      <c r="V92" s="9"/>
      <c r="W92" s="9"/>
      <c r="X92" s="9"/>
      <c r="Y92" s="9"/>
      <c r="Z92" s="10"/>
    </row>
    <row r="93" spans="1:26" x14ac:dyDescent="0.3">
      <c r="A93" s="14">
        <v>45256.274305555555</v>
      </c>
      <c r="B93" s="15">
        <v>45256.640972222223</v>
      </c>
      <c r="C93" s="18">
        <f t="shared" si="6"/>
        <v>8.8000000000465661</v>
      </c>
      <c r="D93" s="9" t="str">
        <f t="shared" si="7"/>
        <v>Compliant</v>
      </c>
      <c r="E93" s="19">
        <f t="shared" si="8"/>
        <v>8</v>
      </c>
      <c r="F93" s="9">
        <f t="shared" si="9"/>
        <v>48</v>
      </c>
      <c r="G93" s="9">
        <f t="shared" si="10"/>
        <v>18</v>
      </c>
      <c r="H93" s="9" t="str">
        <f t="shared" si="11"/>
        <v/>
      </c>
      <c r="I93" s="12"/>
      <c r="J93" s="12"/>
      <c r="K93" s="12"/>
      <c r="L93" s="12"/>
      <c r="M93" s="12"/>
      <c r="N93" s="12"/>
      <c r="O93" s="12"/>
      <c r="P93" s="12"/>
      <c r="Q93" s="12"/>
      <c r="R93" s="12"/>
      <c r="S93" s="12"/>
      <c r="T93" s="12"/>
      <c r="U93" s="12"/>
      <c r="V93" s="12"/>
      <c r="W93" s="12"/>
      <c r="X93" s="12"/>
      <c r="Y93" s="12"/>
      <c r="Z93" s="13"/>
    </row>
    <row r="94" spans="1:26" x14ac:dyDescent="0.3">
      <c r="A94" s="16">
        <v>43917.274305555555</v>
      </c>
      <c r="B94" s="17">
        <v>43917.630555555559</v>
      </c>
      <c r="C94" s="18">
        <f t="shared" si="6"/>
        <v>8.5500000001047738</v>
      </c>
      <c r="D94" s="9" t="str">
        <f t="shared" si="7"/>
        <v>Compliant</v>
      </c>
      <c r="E94" s="19">
        <f t="shared" si="8"/>
        <v>8</v>
      </c>
      <c r="F94" s="9">
        <f t="shared" si="9"/>
        <v>33</v>
      </c>
      <c r="G94" s="9">
        <f t="shared" si="10"/>
        <v>3</v>
      </c>
      <c r="H94" s="9" t="str">
        <f t="shared" si="11"/>
        <v/>
      </c>
      <c r="I94" s="9"/>
      <c r="J94" s="9"/>
      <c r="K94" s="9"/>
      <c r="L94" s="9"/>
      <c r="M94" s="9"/>
      <c r="N94" s="9"/>
      <c r="O94" s="9"/>
      <c r="P94" s="9"/>
      <c r="Q94" s="9"/>
      <c r="R94" s="9"/>
      <c r="S94" s="9"/>
      <c r="T94" s="9"/>
      <c r="U94" s="9"/>
      <c r="V94" s="9"/>
      <c r="W94" s="9"/>
      <c r="X94" s="9"/>
      <c r="Y94" s="9"/>
      <c r="Z94" s="10"/>
    </row>
    <row r="95" spans="1:26" x14ac:dyDescent="0.3">
      <c r="A95" s="14">
        <v>44314.293055555558</v>
      </c>
      <c r="B95" s="15">
        <v>44314.668055555558</v>
      </c>
      <c r="C95" s="18">
        <f t="shared" si="6"/>
        <v>9</v>
      </c>
      <c r="D95" s="9" t="str">
        <f t="shared" si="7"/>
        <v>Compliant</v>
      </c>
      <c r="E95" s="19">
        <f t="shared" si="8"/>
        <v>9</v>
      </c>
      <c r="F95" s="9">
        <f t="shared" si="9"/>
        <v>0</v>
      </c>
      <c r="G95" s="9">
        <f t="shared" si="10"/>
        <v>30</v>
      </c>
      <c r="H95" s="9" t="str">
        <f t="shared" si="11"/>
        <v/>
      </c>
      <c r="I95" s="12"/>
      <c r="J95" s="12"/>
      <c r="K95" s="12"/>
      <c r="L95" s="12"/>
      <c r="M95" s="12"/>
      <c r="N95" s="12"/>
      <c r="O95" s="12"/>
      <c r="P95" s="12"/>
      <c r="Q95" s="12"/>
      <c r="R95" s="12"/>
      <c r="S95" s="12"/>
      <c r="T95" s="12"/>
      <c r="U95" s="12"/>
      <c r="V95" s="12"/>
      <c r="W95" s="12"/>
      <c r="X95" s="12"/>
      <c r="Y95" s="12"/>
      <c r="Z95" s="13"/>
    </row>
    <row r="96" spans="1:26" x14ac:dyDescent="0.3">
      <c r="A96" s="16">
        <v>43736.29583333333</v>
      </c>
      <c r="B96" s="17">
        <v>43736.679166666669</v>
      </c>
      <c r="C96" s="18">
        <f t="shared" si="6"/>
        <v>9.2000000001280569</v>
      </c>
      <c r="D96" s="9" t="str">
        <f t="shared" si="7"/>
        <v>Compliant</v>
      </c>
      <c r="E96" s="19">
        <f t="shared" si="8"/>
        <v>9</v>
      </c>
      <c r="F96" s="9">
        <f t="shared" si="9"/>
        <v>12</v>
      </c>
      <c r="G96" s="9">
        <f t="shared" si="10"/>
        <v>42</v>
      </c>
      <c r="H96" s="9" t="str">
        <f t="shared" si="11"/>
        <v/>
      </c>
      <c r="I96" s="9"/>
      <c r="J96" s="9"/>
      <c r="K96" s="9"/>
      <c r="L96" s="9"/>
      <c r="M96" s="9"/>
      <c r="N96" s="9"/>
      <c r="O96" s="9"/>
      <c r="P96" s="9"/>
      <c r="Q96" s="9"/>
      <c r="R96" s="9"/>
      <c r="S96" s="9"/>
      <c r="T96" s="9"/>
      <c r="U96" s="9"/>
      <c r="V96" s="9"/>
      <c r="W96" s="9"/>
      <c r="X96" s="9"/>
      <c r="Y96" s="9"/>
      <c r="Z96" s="10"/>
    </row>
    <row r="97" spans="1:26" x14ac:dyDescent="0.3">
      <c r="A97" s="14">
        <v>43497.293749999997</v>
      </c>
      <c r="B97" s="15">
        <v>43497.65902777778</v>
      </c>
      <c r="C97" s="18">
        <f t="shared" si="6"/>
        <v>8.7666666667792015</v>
      </c>
      <c r="D97" s="9" t="str">
        <f t="shared" si="7"/>
        <v>Compliant</v>
      </c>
      <c r="E97" s="19">
        <f t="shared" si="8"/>
        <v>8</v>
      </c>
      <c r="F97" s="9">
        <f t="shared" si="9"/>
        <v>46</v>
      </c>
      <c r="G97" s="9">
        <f t="shared" si="10"/>
        <v>16</v>
      </c>
      <c r="H97" s="9" t="str">
        <f t="shared" si="11"/>
        <v/>
      </c>
      <c r="I97" s="12"/>
      <c r="J97" s="12"/>
      <c r="K97" s="12"/>
      <c r="L97" s="12"/>
      <c r="M97" s="12"/>
      <c r="N97" s="12"/>
      <c r="O97" s="12"/>
      <c r="P97" s="12"/>
      <c r="Q97" s="12"/>
      <c r="R97" s="12"/>
      <c r="S97" s="12"/>
      <c r="T97" s="12"/>
      <c r="U97" s="12"/>
      <c r="V97" s="12"/>
      <c r="W97" s="12"/>
      <c r="X97" s="12"/>
      <c r="Y97" s="12"/>
      <c r="Z97" s="13"/>
    </row>
    <row r="98" spans="1:26" x14ac:dyDescent="0.3">
      <c r="A98" s="16">
        <v>45171.29583333333</v>
      </c>
      <c r="B98" s="17">
        <v>45171.661111111112</v>
      </c>
      <c r="C98" s="18">
        <f t="shared" si="6"/>
        <v>8.7666666667792015</v>
      </c>
      <c r="D98" s="9" t="str">
        <f t="shared" si="7"/>
        <v>Compliant</v>
      </c>
      <c r="E98" s="19">
        <f t="shared" si="8"/>
        <v>8</v>
      </c>
      <c r="F98" s="9">
        <f t="shared" si="9"/>
        <v>46</v>
      </c>
      <c r="G98" s="9">
        <f t="shared" si="10"/>
        <v>16</v>
      </c>
      <c r="H98" s="9" t="str">
        <f t="shared" si="11"/>
        <v/>
      </c>
      <c r="I98" s="9"/>
      <c r="J98" s="9"/>
      <c r="K98" s="9"/>
      <c r="L98" s="9"/>
      <c r="M98" s="9"/>
      <c r="N98" s="9"/>
      <c r="O98" s="9"/>
      <c r="P98" s="9"/>
      <c r="Q98" s="9"/>
      <c r="R98" s="9"/>
      <c r="S98" s="9"/>
      <c r="T98" s="9"/>
      <c r="U98" s="9"/>
      <c r="V98" s="9"/>
      <c r="W98" s="9"/>
      <c r="X98" s="9"/>
      <c r="Y98" s="9"/>
      <c r="Z98" s="10"/>
    </row>
    <row r="99" spans="1:26" x14ac:dyDescent="0.3">
      <c r="A99" s="14">
        <v>44715.275694444441</v>
      </c>
      <c r="B99" s="15">
        <v>44715.606249999997</v>
      </c>
      <c r="C99" s="18">
        <f t="shared" si="6"/>
        <v>7.9333333333488554</v>
      </c>
      <c r="D99" s="9" t="str">
        <f t="shared" si="7"/>
        <v>Non-Compliant</v>
      </c>
      <c r="E99" s="19">
        <f t="shared" si="8"/>
        <v>7</v>
      </c>
      <c r="F99" s="9">
        <f t="shared" si="9"/>
        <v>56</v>
      </c>
      <c r="G99" s="9">
        <f t="shared" si="10"/>
        <v>-34</v>
      </c>
      <c r="H99" s="9" t="str">
        <f t="shared" si="11"/>
        <v>Date:  03-Jun-2022 Worked: 7h  56m Deviation: -34 mins</v>
      </c>
      <c r="I99" s="12"/>
      <c r="J99" s="12"/>
      <c r="K99" s="12"/>
      <c r="L99" s="12"/>
      <c r="M99" s="12"/>
      <c r="N99" s="12"/>
      <c r="O99" s="12"/>
      <c r="P99" s="12"/>
      <c r="Q99" s="12"/>
      <c r="R99" s="12"/>
      <c r="S99" s="12"/>
      <c r="T99" s="12"/>
      <c r="U99" s="12"/>
      <c r="V99" s="12"/>
      <c r="W99" s="12"/>
      <c r="X99" s="12"/>
      <c r="Y99" s="12"/>
      <c r="Z99" s="13"/>
    </row>
    <row r="100" spans="1:26" x14ac:dyDescent="0.3">
      <c r="A100" s="16">
        <v>44169.281944444447</v>
      </c>
      <c r="B100" s="17">
        <v>44169.595833333333</v>
      </c>
      <c r="C100" s="18">
        <f t="shared" si="6"/>
        <v>7.5333333332673647</v>
      </c>
      <c r="D100" s="9" t="str">
        <f t="shared" si="7"/>
        <v>Non-Compliant</v>
      </c>
      <c r="E100" s="19">
        <f t="shared" si="8"/>
        <v>7</v>
      </c>
      <c r="F100" s="9">
        <f t="shared" si="9"/>
        <v>32</v>
      </c>
      <c r="G100" s="9">
        <f t="shared" si="10"/>
        <v>-58</v>
      </c>
      <c r="H100" s="9" t="str">
        <f t="shared" si="11"/>
        <v>Date:  04-Dec-2020 Worked: 7h  32m Deviation: -58 mins</v>
      </c>
      <c r="I100" s="9"/>
      <c r="J100" s="9"/>
      <c r="K100" s="9"/>
      <c r="L100" s="9"/>
      <c r="M100" s="9"/>
      <c r="N100" s="9"/>
      <c r="O100" s="9"/>
      <c r="P100" s="9"/>
      <c r="Q100" s="9"/>
      <c r="R100" s="9"/>
      <c r="S100" s="9"/>
      <c r="T100" s="9"/>
      <c r="U100" s="9"/>
      <c r="V100" s="9"/>
      <c r="W100" s="9"/>
      <c r="X100" s="9"/>
      <c r="Y100" s="9"/>
      <c r="Z100" s="10"/>
    </row>
    <row r="101" spans="1:26" x14ac:dyDescent="0.3">
      <c r="A101" s="14">
        <v>43835.281944444447</v>
      </c>
      <c r="B101" s="15">
        <v>43835.629861111112</v>
      </c>
      <c r="C101" s="18">
        <f t="shared" si="6"/>
        <v>8.3499999999767169</v>
      </c>
      <c r="D101" s="9" t="str">
        <f t="shared" si="7"/>
        <v>Non-Compliant</v>
      </c>
      <c r="E101" s="19">
        <f t="shared" si="8"/>
        <v>8</v>
      </c>
      <c r="F101" s="9">
        <f t="shared" si="9"/>
        <v>21</v>
      </c>
      <c r="G101" s="9">
        <f t="shared" si="10"/>
        <v>-9</v>
      </c>
      <c r="H101" s="9" t="str">
        <f t="shared" si="11"/>
        <v>Date:  05-Jan-2020 Worked: 8h  21m Deviation: -9 mins</v>
      </c>
      <c r="I101" s="12"/>
      <c r="J101" s="12"/>
      <c r="K101" s="12"/>
      <c r="L101" s="12"/>
      <c r="M101" s="12"/>
      <c r="N101" s="12"/>
      <c r="O101" s="12"/>
      <c r="P101" s="12"/>
      <c r="Q101" s="12"/>
      <c r="R101" s="12"/>
      <c r="S101" s="12"/>
      <c r="T101" s="12"/>
      <c r="U101" s="12"/>
      <c r="V101" s="12"/>
      <c r="W101" s="12"/>
      <c r="X101" s="12"/>
      <c r="Y101" s="12"/>
      <c r="Z101" s="13"/>
    </row>
    <row r="102" spans="1:26" x14ac:dyDescent="0.3">
      <c r="A102" s="16">
        <v>44659.279166666667</v>
      </c>
      <c r="B102" s="17">
        <v>44659.59652777778</v>
      </c>
      <c r="C102" s="18">
        <f t="shared" si="6"/>
        <v>7.6166666666977108</v>
      </c>
      <c r="D102" s="9" t="str">
        <f t="shared" si="7"/>
        <v>Non-Compliant</v>
      </c>
      <c r="E102" s="19">
        <f t="shared" si="8"/>
        <v>7</v>
      </c>
      <c r="F102" s="9">
        <f t="shared" si="9"/>
        <v>37</v>
      </c>
      <c r="G102" s="9">
        <f t="shared" si="10"/>
        <v>-53</v>
      </c>
      <c r="H102" s="9" t="str">
        <f t="shared" si="11"/>
        <v>Date:  08-Apr-2022 Worked: 7h  37m Deviation: -53 mins</v>
      </c>
      <c r="I102" s="9"/>
      <c r="J102" s="9"/>
      <c r="K102" s="9"/>
      <c r="L102" s="9"/>
      <c r="M102" s="9"/>
      <c r="N102" s="9"/>
      <c r="O102" s="9"/>
      <c r="P102" s="9"/>
      <c r="Q102" s="9"/>
      <c r="R102" s="9"/>
      <c r="S102" s="9"/>
      <c r="T102" s="9"/>
      <c r="U102" s="9"/>
      <c r="V102" s="9"/>
      <c r="W102" s="9"/>
      <c r="X102" s="9"/>
      <c r="Y102" s="9"/>
      <c r="Z102" s="10"/>
    </row>
    <row r="103" spans="1:26" x14ac:dyDescent="0.3">
      <c r="A103" s="14">
        <v>44721.290277777778</v>
      </c>
      <c r="B103" s="15">
        <v>44721.649305555555</v>
      </c>
      <c r="C103" s="18">
        <f t="shared" si="6"/>
        <v>8.6166666666395031</v>
      </c>
      <c r="D103" s="9" t="str">
        <f t="shared" si="7"/>
        <v>Compliant</v>
      </c>
      <c r="E103" s="19">
        <f t="shared" si="8"/>
        <v>8</v>
      </c>
      <c r="F103" s="9">
        <f t="shared" si="9"/>
        <v>37</v>
      </c>
      <c r="G103" s="9">
        <f t="shared" si="10"/>
        <v>7</v>
      </c>
      <c r="H103" s="9" t="str">
        <f t="shared" si="11"/>
        <v/>
      </c>
      <c r="I103" s="12"/>
      <c r="J103" s="12"/>
      <c r="K103" s="12"/>
      <c r="L103" s="12"/>
      <c r="M103" s="12"/>
      <c r="N103" s="12"/>
      <c r="O103" s="12"/>
      <c r="P103" s="12"/>
      <c r="Q103" s="12"/>
      <c r="R103" s="12"/>
      <c r="S103" s="12"/>
      <c r="T103" s="12"/>
      <c r="U103" s="12"/>
      <c r="V103" s="12"/>
      <c r="W103" s="12"/>
      <c r="X103" s="12"/>
      <c r="Y103" s="12"/>
      <c r="Z103" s="13"/>
    </row>
    <row r="104" spans="1:26" x14ac:dyDescent="0.3">
      <c r="A104" s="16">
        <v>44449.274305555555</v>
      </c>
      <c r="B104" s="17">
        <v>44449.663194444445</v>
      </c>
      <c r="C104" s="18">
        <f t="shared" si="6"/>
        <v>9.3333333333721384</v>
      </c>
      <c r="D104" s="9" t="str">
        <f t="shared" si="7"/>
        <v>Compliant</v>
      </c>
      <c r="E104" s="19">
        <f t="shared" si="8"/>
        <v>9</v>
      </c>
      <c r="F104" s="9">
        <f t="shared" si="9"/>
        <v>20</v>
      </c>
      <c r="G104" s="9">
        <f t="shared" si="10"/>
        <v>50</v>
      </c>
      <c r="H104" s="9" t="str">
        <f t="shared" si="11"/>
        <v/>
      </c>
      <c r="I104" s="9"/>
      <c r="J104" s="9"/>
      <c r="K104" s="9"/>
      <c r="L104" s="9"/>
      <c r="M104" s="9"/>
      <c r="N104" s="9"/>
      <c r="O104" s="9"/>
      <c r="P104" s="9"/>
      <c r="Q104" s="9"/>
      <c r="R104" s="9"/>
      <c r="S104" s="9"/>
      <c r="T104" s="9"/>
      <c r="U104" s="9"/>
      <c r="V104" s="9"/>
      <c r="W104" s="9"/>
      <c r="X104" s="9"/>
      <c r="Y104" s="9"/>
      <c r="Z104" s="10"/>
    </row>
    <row r="105" spans="1:26" x14ac:dyDescent="0.3">
      <c r="A105" s="14">
        <v>44996.286805555559</v>
      </c>
      <c r="B105" s="15">
        <v>44996.627083333333</v>
      </c>
      <c r="C105" s="18">
        <f t="shared" si="6"/>
        <v>8.1666666665696539</v>
      </c>
      <c r="D105" s="9" t="str">
        <f t="shared" si="7"/>
        <v>Non-Compliant</v>
      </c>
      <c r="E105" s="19">
        <f t="shared" si="8"/>
        <v>8</v>
      </c>
      <c r="F105" s="9">
        <f t="shared" si="9"/>
        <v>10</v>
      </c>
      <c r="G105" s="9">
        <f t="shared" si="10"/>
        <v>-20</v>
      </c>
      <c r="H105" s="9" t="str">
        <f t="shared" si="11"/>
        <v>Date:  11-Mar-2023 Worked: 8h  10m Deviation: -20 mins</v>
      </c>
      <c r="I105" s="12"/>
      <c r="J105" s="12"/>
      <c r="K105" s="12"/>
      <c r="L105" s="12"/>
      <c r="M105" s="12"/>
      <c r="N105" s="12"/>
      <c r="O105" s="12"/>
      <c r="P105" s="12"/>
      <c r="Q105" s="12"/>
      <c r="R105" s="12"/>
      <c r="S105" s="12"/>
      <c r="T105" s="12"/>
      <c r="U105" s="12"/>
      <c r="V105" s="12"/>
      <c r="W105" s="12"/>
      <c r="X105" s="12"/>
      <c r="Y105" s="12"/>
      <c r="Z105" s="13"/>
    </row>
    <row r="106" spans="1:26" x14ac:dyDescent="0.3">
      <c r="A106" s="16">
        <v>45089.275000000001</v>
      </c>
      <c r="B106" s="17">
        <v>45089.625</v>
      </c>
      <c r="C106" s="18">
        <f t="shared" si="6"/>
        <v>8.3999999999650754</v>
      </c>
      <c r="D106" s="9" t="str">
        <f t="shared" si="7"/>
        <v>Non-Compliant</v>
      </c>
      <c r="E106" s="19">
        <f t="shared" si="8"/>
        <v>8</v>
      </c>
      <c r="F106" s="9">
        <f t="shared" si="9"/>
        <v>24</v>
      </c>
      <c r="G106" s="9">
        <f t="shared" si="10"/>
        <v>-6</v>
      </c>
      <c r="H106" s="9" t="str">
        <f t="shared" si="11"/>
        <v>Date:  12-Jun-2023 Worked: 8h  24m Deviation: -6 mins</v>
      </c>
      <c r="I106" s="9"/>
      <c r="J106" s="9"/>
      <c r="K106" s="9"/>
      <c r="L106" s="9"/>
      <c r="M106" s="9"/>
      <c r="N106" s="9"/>
      <c r="O106" s="9"/>
      <c r="P106" s="9"/>
      <c r="Q106" s="9"/>
      <c r="R106" s="9"/>
      <c r="S106" s="9"/>
      <c r="T106" s="9"/>
      <c r="U106" s="9"/>
      <c r="V106" s="9"/>
      <c r="W106" s="9"/>
      <c r="X106" s="9"/>
      <c r="Y106" s="9"/>
      <c r="Z106" s="10"/>
    </row>
    <row r="107" spans="1:26" x14ac:dyDescent="0.3">
      <c r="A107" s="14">
        <v>44757.272916666669</v>
      </c>
      <c r="B107" s="15">
        <v>44757.663194444445</v>
      </c>
      <c r="C107" s="18">
        <f t="shared" si="6"/>
        <v>9.3666666666395031</v>
      </c>
      <c r="D107" s="9" t="str">
        <f t="shared" si="7"/>
        <v>Compliant</v>
      </c>
      <c r="E107" s="19">
        <f t="shared" si="8"/>
        <v>9</v>
      </c>
      <c r="F107" s="9">
        <f t="shared" si="9"/>
        <v>22</v>
      </c>
      <c r="G107" s="9">
        <f t="shared" si="10"/>
        <v>52</v>
      </c>
      <c r="H107" s="9" t="str">
        <f t="shared" si="11"/>
        <v/>
      </c>
      <c r="I107" s="12"/>
      <c r="J107" s="12"/>
      <c r="K107" s="12"/>
      <c r="L107" s="12"/>
      <c r="M107" s="12"/>
      <c r="N107" s="12"/>
      <c r="O107" s="12"/>
      <c r="P107" s="12"/>
      <c r="Q107" s="12"/>
      <c r="R107" s="12"/>
      <c r="S107" s="12"/>
      <c r="T107" s="12"/>
      <c r="U107" s="12"/>
      <c r="V107" s="12"/>
      <c r="W107" s="12"/>
      <c r="X107" s="12"/>
      <c r="Y107" s="12"/>
      <c r="Z107" s="13"/>
    </row>
    <row r="108" spans="1:26" x14ac:dyDescent="0.3">
      <c r="A108" s="16">
        <v>43662.286805555559</v>
      </c>
      <c r="B108" s="17">
        <v>43662.662499999999</v>
      </c>
      <c r="C108" s="18">
        <f t="shared" si="6"/>
        <v>9.0166666665463708</v>
      </c>
      <c r="D108" s="9" t="str">
        <f t="shared" si="7"/>
        <v>Compliant</v>
      </c>
      <c r="E108" s="19">
        <f t="shared" si="8"/>
        <v>9</v>
      </c>
      <c r="F108" s="9">
        <f t="shared" si="9"/>
        <v>1</v>
      </c>
      <c r="G108" s="9">
        <f t="shared" si="10"/>
        <v>31</v>
      </c>
      <c r="H108" s="9" t="str">
        <f t="shared" si="11"/>
        <v/>
      </c>
      <c r="I108" s="9"/>
      <c r="J108" s="9"/>
      <c r="K108" s="9"/>
      <c r="L108" s="9"/>
      <c r="M108" s="9"/>
      <c r="N108" s="9"/>
      <c r="O108" s="9"/>
      <c r="P108" s="9"/>
      <c r="Q108" s="9"/>
      <c r="R108" s="9"/>
      <c r="S108" s="9"/>
      <c r="T108" s="9"/>
      <c r="U108" s="9"/>
      <c r="V108" s="9"/>
      <c r="W108" s="9"/>
      <c r="X108" s="9"/>
      <c r="Y108" s="9"/>
      <c r="Z108" s="10"/>
    </row>
    <row r="109" spans="1:26" x14ac:dyDescent="0.3">
      <c r="A109" s="14">
        <v>44790.277083333334</v>
      </c>
      <c r="B109" s="15">
        <v>44790.606944444444</v>
      </c>
      <c r="C109" s="18">
        <f t="shared" si="6"/>
        <v>7.9166666666278616</v>
      </c>
      <c r="D109" s="9" t="str">
        <f t="shared" si="7"/>
        <v>Non-Compliant</v>
      </c>
      <c r="E109" s="19">
        <f t="shared" si="8"/>
        <v>7</v>
      </c>
      <c r="F109" s="9">
        <f t="shared" si="9"/>
        <v>55</v>
      </c>
      <c r="G109" s="9">
        <f t="shared" si="10"/>
        <v>-35</v>
      </c>
      <c r="H109" s="9" t="str">
        <f t="shared" si="11"/>
        <v>Date:  17-Aug-2022 Worked: 7h  55m Deviation: -35 mins</v>
      </c>
      <c r="I109" s="12"/>
      <c r="J109" s="12"/>
      <c r="K109" s="12"/>
      <c r="L109" s="12"/>
      <c r="M109" s="12"/>
      <c r="N109" s="12"/>
      <c r="O109" s="12"/>
      <c r="P109" s="12"/>
      <c r="Q109" s="12"/>
      <c r="R109" s="12"/>
      <c r="S109" s="12"/>
      <c r="T109" s="12"/>
      <c r="U109" s="12"/>
      <c r="V109" s="12"/>
      <c r="W109" s="12"/>
      <c r="X109" s="12"/>
      <c r="Y109" s="12"/>
      <c r="Z109" s="13"/>
    </row>
    <row r="110" spans="1:26" x14ac:dyDescent="0.3">
      <c r="A110" s="16">
        <v>44760.268055555556</v>
      </c>
      <c r="B110" s="17">
        <v>44760.625694444447</v>
      </c>
      <c r="C110" s="18">
        <f t="shared" si="6"/>
        <v>8.5833333333721384</v>
      </c>
      <c r="D110" s="9" t="str">
        <f t="shared" si="7"/>
        <v>Compliant</v>
      </c>
      <c r="E110" s="19">
        <f t="shared" si="8"/>
        <v>8</v>
      </c>
      <c r="F110" s="9">
        <f t="shared" si="9"/>
        <v>35</v>
      </c>
      <c r="G110" s="9">
        <f t="shared" si="10"/>
        <v>5</v>
      </c>
      <c r="H110" s="9" t="str">
        <f t="shared" si="11"/>
        <v/>
      </c>
      <c r="I110" s="9"/>
      <c r="J110" s="9"/>
      <c r="K110" s="9"/>
      <c r="L110" s="9"/>
      <c r="M110" s="9"/>
      <c r="N110" s="9"/>
      <c r="O110" s="9"/>
      <c r="P110" s="9"/>
      <c r="Q110" s="9"/>
      <c r="R110" s="9"/>
      <c r="S110" s="9"/>
      <c r="T110" s="9"/>
      <c r="U110" s="9"/>
      <c r="V110" s="9"/>
      <c r="W110" s="9"/>
      <c r="X110" s="9"/>
      <c r="Y110" s="9"/>
      <c r="Z110" s="10"/>
    </row>
    <row r="111" spans="1:26" x14ac:dyDescent="0.3">
      <c r="A111" s="14">
        <v>43940.297222222223</v>
      </c>
      <c r="B111" s="15">
        <v>43940.637499999997</v>
      </c>
      <c r="C111" s="18">
        <f t="shared" si="6"/>
        <v>8.1666666665696539</v>
      </c>
      <c r="D111" s="9" t="str">
        <f t="shared" si="7"/>
        <v>Non-Compliant</v>
      </c>
      <c r="E111" s="19">
        <f t="shared" si="8"/>
        <v>8</v>
      </c>
      <c r="F111" s="9">
        <f t="shared" si="9"/>
        <v>10</v>
      </c>
      <c r="G111" s="9">
        <f t="shared" si="10"/>
        <v>-20</v>
      </c>
      <c r="H111" s="9" t="str">
        <f t="shared" si="11"/>
        <v>Date:  19-Apr-2020 Worked: 8h  10m Deviation: -20 mins</v>
      </c>
      <c r="I111" s="12"/>
      <c r="J111" s="12"/>
      <c r="K111" s="12"/>
      <c r="L111" s="12"/>
      <c r="M111" s="12"/>
      <c r="N111" s="12"/>
      <c r="O111" s="12"/>
      <c r="P111" s="12"/>
      <c r="Q111" s="12"/>
      <c r="R111" s="12"/>
      <c r="S111" s="12"/>
      <c r="T111" s="12"/>
      <c r="U111" s="12"/>
      <c r="V111" s="12"/>
      <c r="W111" s="12"/>
      <c r="X111" s="12"/>
      <c r="Y111" s="12"/>
      <c r="Z111" s="13"/>
    </row>
    <row r="112" spans="1:26" x14ac:dyDescent="0.3">
      <c r="A112" s="16">
        <v>44126.302083333336</v>
      </c>
      <c r="B112" s="17">
        <v>44126.635416666664</v>
      </c>
      <c r="C112" s="18">
        <f t="shared" si="6"/>
        <v>7.9999999998835847</v>
      </c>
      <c r="D112" s="9" t="str">
        <f t="shared" si="7"/>
        <v>Non-Compliant</v>
      </c>
      <c r="E112" s="19">
        <f t="shared" si="8"/>
        <v>7</v>
      </c>
      <c r="F112" s="9">
        <f t="shared" si="9"/>
        <v>60</v>
      </c>
      <c r="G112" s="9">
        <f t="shared" si="10"/>
        <v>-30</v>
      </c>
      <c r="H112" s="9" t="str">
        <f t="shared" si="11"/>
        <v>Date:  22-Oct-2020 Worked: 7h  60m Deviation: -30 mins</v>
      </c>
      <c r="I112" s="9"/>
      <c r="J112" s="9"/>
      <c r="K112" s="9"/>
      <c r="L112" s="9"/>
      <c r="M112" s="9"/>
      <c r="N112" s="9"/>
      <c r="O112" s="9"/>
      <c r="P112" s="9"/>
      <c r="Q112" s="9"/>
      <c r="R112" s="9"/>
      <c r="S112" s="9"/>
      <c r="T112" s="9"/>
      <c r="U112" s="9"/>
      <c r="V112" s="9"/>
      <c r="W112" s="9"/>
      <c r="X112" s="9"/>
      <c r="Y112" s="9"/>
      <c r="Z112" s="10"/>
    </row>
    <row r="113" spans="1:26" x14ac:dyDescent="0.3">
      <c r="A113" s="14">
        <v>45039.29583333333</v>
      </c>
      <c r="B113" s="15">
        <v>45039.658333333333</v>
      </c>
      <c r="C113" s="18">
        <f t="shared" si="6"/>
        <v>8.7000000000698492</v>
      </c>
      <c r="D113" s="9" t="str">
        <f t="shared" si="7"/>
        <v>Compliant</v>
      </c>
      <c r="E113" s="19">
        <f t="shared" si="8"/>
        <v>8</v>
      </c>
      <c r="F113" s="9">
        <f t="shared" si="9"/>
        <v>42</v>
      </c>
      <c r="G113" s="9">
        <f t="shared" si="10"/>
        <v>12</v>
      </c>
      <c r="H113" s="9" t="str">
        <f t="shared" si="11"/>
        <v/>
      </c>
      <c r="I113" s="12"/>
      <c r="J113" s="12"/>
      <c r="K113" s="12"/>
      <c r="L113" s="12"/>
      <c r="M113" s="12"/>
      <c r="N113" s="12"/>
      <c r="O113" s="12"/>
      <c r="P113" s="12"/>
      <c r="Q113" s="12"/>
      <c r="R113" s="12"/>
      <c r="S113" s="12"/>
      <c r="T113" s="12"/>
      <c r="U113" s="12"/>
      <c r="V113" s="12"/>
      <c r="W113" s="12"/>
      <c r="X113" s="12"/>
      <c r="Y113" s="12"/>
      <c r="Z113" s="13"/>
    </row>
    <row r="114" spans="1:26" x14ac:dyDescent="0.3">
      <c r="A114" s="16">
        <v>43914.28402777778</v>
      </c>
      <c r="B114" s="17">
        <v>43914.652777777781</v>
      </c>
      <c r="C114" s="18">
        <f t="shared" si="6"/>
        <v>8.8500000000349246</v>
      </c>
      <c r="D114" s="9" t="str">
        <f t="shared" si="7"/>
        <v>Compliant</v>
      </c>
      <c r="E114" s="19">
        <f t="shared" si="8"/>
        <v>8</v>
      </c>
      <c r="F114" s="9">
        <f t="shared" si="9"/>
        <v>51</v>
      </c>
      <c r="G114" s="9">
        <f t="shared" si="10"/>
        <v>21</v>
      </c>
      <c r="H114" s="9" t="str">
        <f t="shared" si="11"/>
        <v/>
      </c>
      <c r="I114" s="9"/>
      <c r="J114" s="9"/>
      <c r="K114" s="9"/>
      <c r="L114" s="9"/>
      <c r="M114" s="9"/>
      <c r="N114" s="9"/>
      <c r="O114" s="9"/>
      <c r="P114" s="9"/>
      <c r="Q114" s="9"/>
      <c r="R114" s="9"/>
      <c r="S114" s="9"/>
      <c r="T114" s="9"/>
      <c r="U114" s="9"/>
      <c r="V114" s="9"/>
      <c r="W114" s="9"/>
      <c r="X114" s="9"/>
      <c r="Y114" s="9"/>
      <c r="Z114" s="10"/>
    </row>
    <row r="115" spans="1:26" x14ac:dyDescent="0.3">
      <c r="A115" s="14">
        <v>44007.279861111114</v>
      </c>
      <c r="B115" s="15">
        <v>44007.636111111111</v>
      </c>
      <c r="C115" s="18">
        <f t="shared" si="6"/>
        <v>8.5499999999301508</v>
      </c>
      <c r="D115" s="9" t="str">
        <f t="shared" si="7"/>
        <v>Compliant</v>
      </c>
      <c r="E115" s="19">
        <f t="shared" si="8"/>
        <v>8</v>
      </c>
      <c r="F115" s="9">
        <f t="shared" si="9"/>
        <v>33</v>
      </c>
      <c r="G115" s="9">
        <f t="shared" si="10"/>
        <v>3</v>
      </c>
      <c r="H115" s="9" t="str">
        <f t="shared" si="11"/>
        <v/>
      </c>
      <c r="I115" s="12"/>
      <c r="J115" s="12"/>
      <c r="K115" s="12"/>
      <c r="L115" s="12"/>
      <c r="M115" s="12"/>
      <c r="N115" s="12"/>
      <c r="O115" s="12"/>
      <c r="P115" s="12"/>
      <c r="Q115" s="12"/>
      <c r="R115" s="12"/>
      <c r="S115" s="12"/>
      <c r="T115" s="12"/>
      <c r="U115" s="12"/>
      <c r="V115" s="12"/>
      <c r="W115" s="12"/>
      <c r="X115" s="12"/>
      <c r="Y115" s="12"/>
      <c r="Z115" s="13"/>
    </row>
    <row r="116" spans="1:26" x14ac:dyDescent="0.3">
      <c r="A116" s="16">
        <v>45072.283333333333</v>
      </c>
      <c r="B116" s="17">
        <v>45072.615277777775</v>
      </c>
      <c r="C116" s="18">
        <f t="shared" si="6"/>
        <v>7.96666666661622</v>
      </c>
      <c r="D116" s="9" t="str">
        <f t="shared" si="7"/>
        <v>Non-Compliant</v>
      </c>
      <c r="E116" s="19">
        <f t="shared" si="8"/>
        <v>7</v>
      </c>
      <c r="F116" s="9">
        <f t="shared" si="9"/>
        <v>58</v>
      </c>
      <c r="G116" s="9">
        <f t="shared" si="10"/>
        <v>-32</v>
      </c>
      <c r="H116" s="9" t="str">
        <f t="shared" si="11"/>
        <v>Date:  26-May-2023 Worked: 7h  58m Deviation: -32 mins</v>
      </c>
      <c r="I116" s="9"/>
      <c r="J116" s="9"/>
      <c r="K116" s="9"/>
      <c r="L116" s="9"/>
      <c r="M116" s="9"/>
      <c r="N116" s="9"/>
      <c r="O116" s="9"/>
      <c r="P116" s="9"/>
      <c r="Q116" s="9"/>
      <c r="R116" s="9"/>
      <c r="S116" s="9"/>
      <c r="T116" s="9"/>
      <c r="U116" s="9"/>
      <c r="V116" s="9"/>
      <c r="W116" s="9"/>
      <c r="X116" s="9"/>
      <c r="Y116" s="9"/>
      <c r="Z116" s="10"/>
    </row>
    <row r="117" spans="1:26" x14ac:dyDescent="0.3">
      <c r="A117" s="14">
        <v>45197.283333333333</v>
      </c>
      <c r="B117" s="15">
        <v>45197.652777777781</v>
      </c>
      <c r="C117" s="18">
        <f t="shared" si="6"/>
        <v>8.8666666667559184</v>
      </c>
      <c r="D117" s="9" t="str">
        <f t="shared" si="7"/>
        <v>Compliant</v>
      </c>
      <c r="E117" s="19">
        <f t="shared" si="8"/>
        <v>8</v>
      </c>
      <c r="F117" s="9">
        <f t="shared" si="9"/>
        <v>52</v>
      </c>
      <c r="G117" s="9">
        <f t="shared" si="10"/>
        <v>22</v>
      </c>
      <c r="H117" s="9" t="str">
        <f t="shared" si="11"/>
        <v/>
      </c>
      <c r="I117" s="12"/>
      <c r="J117" s="12"/>
      <c r="K117" s="12"/>
      <c r="L117" s="12"/>
      <c r="M117" s="12"/>
      <c r="N117" s="12"/>
      <c r="O117" s="12"/>
      <c r="P117" s="12"/>
      <c r="Q117" s="12"/>
      <c r="R117" s="12"/>
      <c r="S117" s="12"/>
      <c r="T117" s="12"/>
      <c r="U117" s="12"/>
      <c r="V117" s="12"/>
      <c r="W117" s="12"/>
      <c r="X117" s="12"/>
      <c r="Y117" s="12"/>
      <c r="Z117" s="13"/>
    </row>
    <row r="118" spans="1:26" x14ac:dyDescent="0.3">
      <c r="A118" s="16">
        <v>43797.277777777781</v>
      </c>
      <c r="B118" s="17">
        <v>43797.590277777781</v>
      </c>
      <c r="C118" s="18">
        <f t="shared" si="6"/>
        <v>7.5</v>
      </c>
      <c r="D118" s="9" t="str">
        <f t="shared" si="7"/>
        <v>Non-Compliant</v>
      </c>
      <c r="E118" s="19">
        <f t="shared" si="8"/>
        <v>7</v>
      </c>
      <c r="F118" s="9">
        <f t="shared" si="9"/>
        <v>30</v>
      </c>
      <c r="G118" s="9">
        <f t="shared" si="10"/>
        <v>-60</v>
      </c>
      <c r="H118" s="9" t="str">
        <f t="shared" si="11"/>
        <v>Date:  28-Nov-2019 Worked: 7h  30m Deviation: -60 mins</v>
      </c>
      <c r="I118" s="9"/>
      <c r="J118" s="9"/>
      <c r="K118" s="9"/>
      <c r="L118" s="9"/>
      <c r="M118" s="9"/>
      <c r="N118" s="9"/>
      <c r="O118" s="9"/>
      <c r="P118" s="9"/>
      <c r="Q118" s="9"/>
      <c r="R118" s="9"/>
      <c r="S118" s="9"/>
      <c r="T118" s="9"/>
      <c r="U118" s="9"/>
      <c r="V118" s="9"/>
      <c r="W118" s="9"/>
      <c r="X118" s="9"/>
      <c r="Y118" s="9"/>
      <c r="Z118" s="10"/>
    </row>
    <row r="119" spans="1:26" x14ac:dyDescent="0.3">
      <c r="A119" s="14">
        <v>43678.28125</v>
      </c>
      <c r="B119" s="15">
        <v>43678.597916666666</v>
      </c>
      <c r="C119" s="18">
        <f t="shared" si="6"/>
        <v>7.5999999999767169</v>
      </c>
      <c r="D119" s="9" t="str">
        <f t="shared" si="7"/>
        <v>Non-Compliant</v>
      </c>
      <c r="E119" s="19">
        <f t="shared" si="8"/>
        <v>7</v>
      </c>
      <c r="F119" s="9">
        <f t="shared" si="9"/>
        <v>36</v>
      </c>
      <c r="G119" s="9">
        <f t="shared" si="10"/>
        <v>-54</v>
      </c>
      <c r="H119" s="9" t="str">
        <f t="shared" si="11"/>
        <v>Date:  01-Aug-2019 Worked: 7h  36m Deviation: -54 mins</v>
      </c>
      <c r="I119" s="12"/>
      <c r="J119" s="12"/>
      <c r="K119" s="12"/>
      <c r="L119" s="12"/>
      <c r="M119" s="12"/>
      <c r="N119" s="12"/>
      <c r="O119" s="12"/>
      <c r="P119" s="12"/>
      <c r="Q119" s="12"/>
      <c r="R119" s="12"/>
      <c r="S119" s="12"/>
      <c r="T119" s="12"/>
      <c r="U119" s="12"/>
      <c r="V119" s="12"/>
      <c r="W119" s="12"/>
      <c r="X119" s="12"/>
      <c r="Y119" s="12"/>
      <c r="Z119" s="13"/>
    </row>
    <row r="120" spans="1:26" x14ac:dyDescent="0.3">
      <c r="A120" s="16">
        <v>44987.286111111112</v>
      </c>
      <c r="B120" s="17">
        <v>44987.605555555558</v>
      </c>
      <c r="C120" s="18">
        <f t="shared" si="6"/>
        <v>7.6666666666860692</v>
      </c>
      <c r="D120" s="9" t="str">
        <f t="shared" si="7"/>
        <v>Non-Compliant</v>
      </c>
      <c r="E120" s="19">
        <f t="shared" si="8"/>
        <v>7</v>
      </c>
      <c r="F120" s="9">
        <f t="shared" si="9"/>
        <v>40</v>
      </c>
      <c r="G120" s="9">
        <f t="shared" si="10"/>
        <v>-50</v>
      </c>
      <c r="H120" s="9" t="str">
        <f t="shared" si="11"/>
        <v>Date:  02-Mar-2023 Worked: 7h  40m Deviation: -50 mins</v>
      </c>
      <c r="I120" s="9"/>
      <c r="J120" s="9"/>
      <c r="K120" s="9"/>
      <c r="L120" s="9"/>
      <c r="M120" s="9"/>
      <c r="N120" s="9"/>
      <c r="O120" s="9"/>
      <c r="P120" s="9"/>
      <c r="Q120" s="9"/>
      <c r="R120" s="9"/>
      <c r="S120" s="9"/>
      <c r="T120" s="9"/>
      <c r="U120" s="9"/>
      <c r="V120" s="9"/>
      <c r="W120" s="9"/>
      <c r="X120" s="9"/>
      <c r="Y120" s="9"/>
      <c r="Z120" s="10"/>
    </row>
    <row r="121" spans="1:26" x14ac:dyDescent="0.3">
      <c r="A121" s="14">
        <v>43864.286805555559</v>
      </c>
      <c r="B121" s="15">
        <v>43864.655555555553</v>
      </c>
      <c r="C121" s="18">
        <f t="shared" si="6"/>
        <v>8.8499999998603016</v>
      </c>
      <c r="D121" s="9" t="str">
        <f t="shared" si="7"/>
        <v>Compliant</v>
      </c>
      <c r="E121" s="19">
        <f t="shared" si="8"/>
        <v>8</v>
      </c>
      <c r="F121" s="9">
        <f t="shared" si="9"/>
        <v>51</v>
      </c>
      <c r="G121" s="9">
        <f t="shared" si="10"/>
        <v>21</v>
      </c>
      <c r="H121" s="9" t="str">
        <f t="shared" si="11"/>
        <v/>
      </c>
      <c r="I121" s="12"/>
      <c r="J121" s="12"/>
      <c r="K121" s="12"/>
      <c r="L121" s="12"/>
      <c r="M121" s="12"/>
      <c r="N121" s="12"/>
      <c r="O121" s="12"/>
      <c r="P121" s="12"/>
      <c r="Q121" s="12"/>
      <c r="R121" s="12"/>
      <c r="S121" s="12"/>
      <c r="T121" s="12"/>
      <c r="U121" s="12"/>
      <c r="V121" s="12"/>
      <c r="W121" s="12"/>
      <c r="X121" s="12"/>
      <c r="Y121" s="12"/>
      <c r="Z121" s="13"/>
    </row>
    <row r="122" spans="1:26" x14ac:dyDescent="0.3">
      <c r="A122" s="16">
        <v>44567.283333333333</v>
      </c>
      <c r="B122" s="17">
        <v>44567.617361111108</v>
      </c>
      <c r="C122" s="18">
        <f t="shared" si="6"/>
        <v>8.0166666666045785</v>
      </c>
      <c r="D122" s="9" t="str">
        <f t="shared" si="7"/>
        <v>Non-Compliant</v>
      </c>
      <c r="E122" s="19">
        <f t="shared" si="8"/>
        <v>8</v>
      </c>
      <c r="F122" s="9">
        <f t="shared" si="9"/>
        <v>1</v>
      </c>
      <c r="G122" s="9">
        <f t="shared" si="10"/>
        <v>-29</v>
      </c>
      <c r="H122" s="9" t="str">
        <f t="shared" si="11"/>
        <v>Date:  06-Jan-2022 Worked: 8h  1m Deviation: -29 mins</v>
      </c>
      <c r="I122" s="9"/>
      <c r="J122" s="9"/>
      <c r="K122" s="9"/>
      <c r="L122" s="9"/>
      <c r="M122" s="9"/>
      <c r="N122" s="9"/>
      <c r="O122" s="9"/>
      <c r="P122" s="9"/>
      <c r="Q122" s="9"/>
      <c r="R122" s="9"/>
      <c r="S122" s="9"/>
      <c r="T122" s="9"/>
      <c r="U122" s="9"/>
      <c r="V122" s="9"/>
      <c r="W122" s="9"/>
      <c r="X122" s="9"/>
      <c r="Y122" s="9"/>
      <c r="Z122" s="10"/>
    </row>
    <row r="123" spans="1:26" x14ac:dyDescent="0.3">
      <c r="A123" s="14">
        <v>44627.288194444445</v>
      </c>
      <c r="B123" s="15">
        <v>44627.602083333331</v>
      </c>
      <c r="C123" s="18">
        <f t="shared" si="6"/>
        <v>7.5333333332673647</v>
      </c>
      <c r="D123" s="9" t="str">
        <f t="shared" si="7"/>
        <v>Non-Compliant</v>
      </c>
      <c r="E123" s="19">
        <f t="shared" si="8"/>
        <v>7</v>
      </c>
      <c r="F123" s="9">
        <f t="shared" si="9"/>
        <v>32</v>
      </c>
      <c r="G123" s="9">
        <f t="shared" si="10"/>
        <v>-58</v>
      </c>
      <c r="H123" s="9" t="str">
        <f t="shared" si="11"/>
        <v>Date:  07-Mar-2022 Worked: 7h  32m Deviation: -58 mins</v>
      </c>
      <c r="I123" s="12"/>
      <c r="J123" s="12"/>
      <c r="K123" s="12"/>
      <c r="L123" s="12"/>
      <c r="M123" s="12"/>
      <c r="N123" s="12"/>
      <c r="O123" s="12"/>
      <c r="P123" s="12"/>
      <c r="Q123" s="12"/>
      <c r="R123" s="12"/>
      <c r="S123" s="12"/>
      <c r="T123" s="12"/>
      <c r="U123" s="12"/>
      <c r="V123" s="12"/>
      <c r="W123" s="12"/>
      <c r="X123" s="12"/>
      <c r="Y123" s="12"/>
      <c r="Z123" s="13"/>
    </row>
    <row r="124" spans="1:26" x14ac:dyDescent="0.3">
      <c r="A124" s="16">
        <v>45207.287499999999</v>
      </c>
      <c r="B124" s="17">
        <v>45207.618055555555</v>
      </c>
      <c r="C124" s="18">
        <f t="shared" si="6"/>
        <v>7.9333333333488554</v>
      </c>
      <c r="D124" s="9" t="str">
        <f t="shared" si="7"/>
        <v>Non-Compliant</v>
      </c>
      <c r="E124" s="19">
        <f t="shared" si="8"/>
        <v>7</v>
      </c>
      <c r="F124" s="9">
        <f t="shared" si="9"/>
        <v>56</v>
      </c>
      <c r="G124" s="9">
        <f t="shared" si="10"/>
        <v>-34</v>
      </c>
      <c r="H124" s="9" t="str">
        <f t="shared" si="11"/>
        <v>Date:  08-Oct-2023 Worked: 7h  56m Deviation: -34 mins</v>
      </c>
      <c r="I124" s="9"/>
      <c r="J124" s="9"/>
      <c r="K124" s="9"/>
      <c r="L124" s="9"/>
      <c r="M124" s="9"/>
      <c r="N124" s="9"/>
      <c r="O124" s="9"/>
      <c r="P124" s="9"/>
      <c r="Q124" s="9"/>
      <c r="R124" s="9"/>
      <c r="S124" s="9"/>
      <c r="T124" s="9"/>
      <c r="U124" s="9"/>
      <c r="V124" s="9"/>
      <c r="W124" s="9"/>
      <c r="X124" s="9"/>
      <c r="Y124" s="9"/>
      <c r="Z124" s="10"/>
    </row>
    <row r="125" spans="1:26" x14ac:dyDescent="0.3">
      <c r="A125" s="14">
        <v>44083.281944444447</v>
      </c>
      <c r="B125" s="15">
        <v>44083.664583333331</v>
      </c>
      <c r="C125" s="18">
        <f t="shared" si="6"/>
        <v>9.1833333332324401</v>
      </c>
      <c r="D125" s="9" t="str">
        <f t="shared" si="7"/>
        <v>Compliant</v>
      </c>
      <c r="E125" s="19">
        <f t="shared" si="8"/>
        <v>9</v>
      </c>
      <c r="F125" s="9">
        <f t="shared" si="9"/>
        <v>11</v>
      </c>
      <c r="G125" s="9">
        <f t="shared" si="10"/>
        <v>41</v>
      </c>
      <c r="H125" s="9" t="str">
        <f t="shared" si="11"/>
        <v/>
      </c>
      <c r="I125" s="12"/>
      <c r="J125" s="12"/>
      <c r="K125" s="12"/>
      <c r="L125" s="12"/>
      <c r="M125" s="12"/>
      <c r="N125" s="12"/>
      <c r="O125" s="12"/>
      <c r="P125" s="12"/>
      <c r="Q125" s="12"/>
      <c r="R125" s="12"/>
      <c r="S125" s="12"/>
      <c r="T125" s="12"/>
      <c r="U125" s="12"/>
      <c r="V125" s="12"/>
      <c r="W125" s="12"/>
      <c r="X125" s="12"/>
      <c r="Y125" s="12"/>
      <c r="Z125" s="13"/>
    </row>
    <row r="126" spans="1:26" x14ac:dyDescent="0.3">
      <c r="A126" s="16">
        <v>43595.268750000003</v>
      </c>
      <c r="B126" s="17">
        <v>43595.609027777777</v>
      </c>
      <c r="C126" s="18">
        <f t="shared" si="6"/>
        <v>8.1666666665696539</v>
      </c>
      <c r="D126" s="9" t="str">
        <f t="shared" si="7"/>
        <v>Non-Compliant</v>
      </c>
      <c r="E126" s="19">
        <f t="shared" si="8"/>
        <v>8</v>
      </c>
      <c r="F126" s="9">
        <f t="shared" si="9"/>
        <v>10</v>
      </c>
      <c r="G126" s="9">
        <f t="shared" si="10"/>
        <v>-20</v>
      </c>
      <c r="H126" s="9" t="str">
        <f t="shared" si="11"/>
        <v>Date:  10-May-2019 Worked: 8h  10m Deviation: -20 mins</v>
      </c>
      <c r="I126" s="9"/>
      <c r="J126" s="9"/>
      <c r="K126" s="9"/>
      <c r="L126" s="9"/>
      <c r="M126" s="9"/>
      <c r="N126" s="9"/>
      <c r="O126" s="9"/>
      <c r="P126" s="9"/>
      <c r="Q126" s="9"/>
      <c r="R126" s="9"/>
      <c r="S126" s="9"/>
      <c r="T126" s="9"/>
      <c r="U126" s="9"/>
      <c r="V126" s="9"/>
      <c r="W126" s="9"/>
      <c r="X126" s="9"/>
      <c r="Y126" s="9"/>
      <c r="Z126" s="10"/>
    </row>
    <row r="127" spans="1:26" x14ac:dyDescent="0.3">
      <c r="A127" s="14">
        <v>43598.279861111114</v>
      </c>
      <c r="B127" s="15">
        <v>43598.6</v>
      </c>
      <c r="C127" s="18">
        <f t="shared" si="6"/>
        <v>7.6833333332324401</v>
      </c>
      <c r="D127" s="9" t="str">
        <f t="shared" si="7"/>
        <v>Non-Compliant</v>
      </c>
      <c r="E127" s="19">
        <f t="shared" si="8"/>
        <v>7</v>
      </c>
      <c r="F127" s="9">
        <f t="shared" si="9"/>
        <v>41</v>
      </c>
      <c r="G127" s="9">
        <f t="shared" si="10"/>
        <v>-49</v>
      </c>
      <c r="H127" s="9" t="str">
        <f t="shared" si="11"/>
        <v>Date:  13-May-2019 Worked: 7h  41m Deviation: -49 mins</v>
      </c>
      <c r="I127" s="12"/>
      <c r="J127" s="12"/>
      <c r="K127" s="12"/>
      <c r="L127" s="12"/>
      <c r="M127" s="12"/>
      <c r="N127" s="12"/>
      <c r="O127" s="12"/>
      <c r="P127" s="12"/>
      <c r="Q127" s="12"/>
      <c r="R127" s="12"/>
      <c r="S127" s="12"/>
      <c r="T127" s="12"/>
      <c r="U127" s="12"/>
      <c r="V127" s="12"/>
      <c r="W127" s="12"/>
      <c r="X127" s="12"/>
      <c r="Y127" s="12"/>
      <c r="Z127" s="13"/>
    </row>
    <row r="128" spans="1:26" x14ac:dyDescent="0.3">
      <c r="A128" s="16">
        <v>44088.268750000003</v>
      </c>
      <c r="B128" s="17">
        <v>44088.615972222222</v>
      </c>
      <c r="C128" s="18">
        <f t="shared" si="6"/>
        <v>8.3333333332557231</v>
      </c>
      <c r="D128" s="9" t="str">
        <f t="shared" si="7"/>
        <v>Non-Compliant</v>
      </c>
      <c r="E128" s="19">
        <f t="shared" si="8"/>
        <v>8</v>
      </c>
      <c r="F128" s="9">
        <f t="shared" si="9"/>
        <v>20</v>
      </c>
      <c r="G128" s="9">
        <f t="shared" si="10"/>
        <v>-10</v>
      </c>
      <c r="H128" s="9" t="str">
        <f t="shared" si="11"/>
        <v>Date:  14-Sep-2020 Worked: 8h  20m Deviation: -10 mins</v>
      </c>
      <c r="I128" s="9"/>
      <c r="J128" s="9"/>
      <c r="K128" s="9"/>
      <c r="L128" s="9"/>
      <c r="M128" s="9"/>
      <c r="N128" s="9"/>
      <c r="O128" s="9"/>
      <c r="P128" s="9"/>
      <c r="Q128" s="9"/>
      <c r="R128" s="9"/>
      <c r="S128" s="9"/>
      <c r="T128" s="9"/>
      <c r="U128" s="9"/>
      <c r="V128" s="9"/>
      <c r="W128" s="9"/>
      <c r="X128" s="9"/>
      <c r="Y128" s="9"/>
      <c r="Z128" s="10"/>
    </row>
    <row r="129" spans="1:26" x14ac:dyDescent="0.3">
      <c r="A129" s="14">
        <v>44270.279166666667</v>
      </c>
      <c r="B129" s="15">
        <v>44270.671527777777</v>
      </c>
      <c r="C129" s="18">
        <f t="shared" si="6"/>
        <v>9.4166666666278616</v>
      </c>
      <c r="D129" s="9" t="str">
        <f t="shared" si="7"/>
        <v>Compliant</v>
      </c>
      <c r="E129" s="19">
        <f t="shared" si="8"/>
        <v>9</v>
      </c>
      <c r="F129" s="9">
        <f t="shared" si="9"/>
        <v>25</v>
      </c>
      <c r="G129" s="9">
        <f t="shared" si="10"/>
        <v>55</v>
      </c>
      <c r="H129" s="9" t="str">
        <f t="shared" si="11"/>
        <v/>
      </c>
      <c r="I129" s="12"/>
      <c r="J129" s="12"/>
      <c r="K129" s="12"/>
      <c r="L129" s="12"/>
      <c r="M129" s="12"/>
      <c r="N129" s="12"/>
      <c r="O129" s="12"/>
      <c r="P129" s="12"/>
      <c r="Q129" s="12"/>
      <c r="R129" s="12"/>
      <c r="S129" s="12"/>
      <c r="T129" s="12"/>
      <c r="U129" s="12"/>
      <c r="V129" s="12"/>
      <c r="W129" s="12"/>
      <c r="X129" s="12"/>
      <c r="Y129" s="12"/>
      <c r="Z129" s="13"/>
    </row>
    <row r="130" spans="1:26" x14ac:dyDescent="0.3">
      <c r="A130" s="16">
        <v>43662.29791666667</v>
      </c>
      <c r="B130" s="17">
        <v>43662.652777777781</v>
      </c>
      <c r="C130" s="18">
        <f t="shared" si="6"/>
        <v>8.5166666666627862</v>
      </c>
      <c r="D130" s="9" t="str">
        <f t="shared" si="7"/>
        <v>Compliant</v>
      </c>
      <c r="E130" s="19">
        <f t="shared" si="8"/>
        <v>8</v>
      </c>
      <c r="F130" s="9">
        <f t="shared" si="9"/>
        <v>31</v>
      </c>
      <c r="G130" s="9">
        <f t="shared" si="10"/>
        <v>1</v>
      </c>
      <c r="H130" s="9" t="str">
        <f t="shared" si="11"/>
        <v/>
      </c>
      <c r="I130" s="9"/>
      <c r="J130" s="9"/>
      <c r="K130" s="9"/>
      <c r="L130" s="9"/>
      <c r="M130" s="9"/>
      <c r="N130" s="9"/>
      <c r="O130" s="9"/>
      <c r="P130" s="9"/>
      <c r="Q130" s="9"/>
      <c r="R130" s="9"/>
      <c r="S130" s="9"/>
      <c r="T130" s="9"/>
      <c r="U130" s="9"/>
      <c r="V130" s="9"/>
      <c r="W130" s="9"/>
      <c r="X130" s="9"/>
      <c r="Y130" s="9"/>
      <c r="Z130" s="10"/>
    </row>
    <row r="131" spans="1:26" x14ac:dyDescent="0.3">
      <c r="A131" s="14">
        <v>44943.275694444441</v>
      </c>
      <c r="B131" s="15">
        <v>44943.604166666664</v>
      </c>
      <c r="C131" s="18">
        <f t="shared" si="6"/>
        <v>7.8833333333604969</v>
      </c>
      <c r="D131" s="9" t="str">
        <f t="shared" si="7"/>
        <v>Non-Compliant</v>
      </c>
      <c r="E131" s="19">
        <f t="shared" si="8"/>
        <v>7</v>
      </c>
      <c r="F131" s="9">
        <f t="shared" si="9"/>
        <v>53</v>
      </c>
      <c r="G131" s="9">
        <f t="shared" si="10"/>
        <v>-37</v>
      </c>
      <c r="H131" s="9" t="str">
        <f t="shared" si="11"/>
        <v>Date:  17-Jan-2023 Worked: 7h  53m Deviation: -37 mins</v>
      </c>
      <c r="I131" s="12"/>
      <c r="J131" s="12"/>
      <c r="K131" s="12"/>
      <c r="L131" s="12"/>
      <c r="M131" s="12"/>
      <c r="N131" s="12"/>
      <c r="O131" s="12"/>
      <c r="P131" s="12"/>
      <c r="Q131" s="12"/>
      <c r="R131" s="12"/>
      <c r="S131" s="12"/>
      <c r="T131" s="12"/>
      <c r="U131" s="12"/>
      <c r="V131" s="12"/>
      <c r="W131" s="12"/>
      <c r="X131" s="12"/>
      <c r="Y131" s="12"/>
      <c r="Z131" s="13"/>
    </row>
    <row r="132" spans="1:26" x14ac:dyDescent="0.3">
      <c r="A132" s="16">
        <v>44671.272916666669</v>
      </c>
      <c r="B132" s="17">
        <v>44671.624305555553</v>
      </c>
      <c r="C132" s="18">
        <f t="shared" si="6"/>
        <v>8.4333333332324401</v>
      </c>
      <c r="D132" s="9" t="str">
        <f t="shared" si="7"/>
        <v>Compliant</v>
      </c>
      <c r="E132" s="19">
        <f t="shared" si="8"/>
        <v>8</v>
      </c>
      <c r="F132" s="9">
        <f t="shared" si="9"/>
        <v>26</v>
      </c>
      <c r="G132" s="9">
        <f t="shared" si="10"/>
        <v>-4</v>
      </c>
      <c r="H132" s="9" t="str">
        <f t="shared" si="11"/>
        <v/>
      </c>
      <c r="I132" s="9"/>
      <c r="J132" s="9"/>
      <c r="K132" s="9"/>
      <c r="L132" s="9"/>
      <c r="M132" s="9"/>
      <c r="N132" s="9"/>
      <c r="O132" s="9"/>
      <c r="P132" s="9"/>
      <c r="Q132" s="9"/>
      <c r="R132" s="9"/>
      <c r="S132" s="9"/>
      <c r="T132" s="9"/>
      <c r="U132" s="9"/>
      <c r="V132" s="9"/>
      <c r="W132" s="9"/>
      <c r="X132" s="9"/>
      <c r="Y132" s="9"/>
      <c r="Z132" s="10"/>
    </row>
    <row r="133" spans="1:26" x14ac:dyDescent="0.3">
      <c r="A133" s="14">
        <v>44033.293055555558</v>
      </c>
      <c r="B133" s="15">
        <v>44033.605555555558</v>
      </c>
      <c r="C133" s="18">
        <f t="shared" si="6"/>
        <v>7.5</v>
      </c>
      <c r="D133" s="9" t="str">
        <f t="shared" si="7"/>
        <v>Non-Compliant</v>
      </c>
      <c r="E133" s="19">
        <f t="shared" si="8"/>
        <v>7</v>
      </c>
      <c r="F133" s="9">
        <f t="shared" si="9"/>
        <v>30</v>
      </c>
      <c r="G133" s="9">
        <f t="shared" si="10"/>
        <v>-60</v>
      </c>
      <c r="H133" s="9" t="str">
        <f t="shared" si="11"/>
        <v>Date:  21-Jul-2020 Worked: 7h  30m Deviation: -60 mins</v>
      </c>
      <c r="I133" s="12"/>
      <c r="J133" s="12"/>
      <c r="K133" s="12"/>
      <c r="L133" s="12"/>
      <c r="M133" s="12"/>
      <c r="N133" s="12"/>
      <c r="O133" s="12"/>
      <c r="P133" s="12"/>
      <c r="Q133" s="12"/>
      <c r="R133" s="12"/>
      <c r="S133" s="12"/>
      <c r="T133" s="12"/>
      <c r="U133" s="12"/>
      <c r="V133" s="12"/>
      <c r="W133" s="12"/>
      <c r="X133" s="12"/>
      <c r="Y133" s="12"/>
      <c r="Z133" s="13"/>
    </row>
    <row r="134" spans="1:26" x14ac:dyDescent="0.3">
      <c r="A134" s="16">
        <v>45221.272222222222</v>
      </c>
      <c r="B134" s="17">
        <v>45221.648611111108</v>
      </c>
      <c r="C134" s="18">
        <f t="shared" si="6"/>
        <v>9.0333333332673647</v>
      </c>
      <c r="D134" s="9" t="str">
        <f t="shared" si="7"/>
        <v>Compliant</v>
      </c>
      <c r="E134" s="19">
        <f t="shared" si="8"/>
        <v>9</v>
      </c>
      <c r="F134" s="9">
        <f t="shared" si="9"/>
        <v>2</v>
      </c>
      <c r="G134" s="9">
        <f t="shared" si="10"/>
        <v>32</v>
      </c>
      <c r="H134" s="9" t="str">
        <f t="shared" si="11"/>
        <v/>
      </c>
      <c r="I134" s="9"/>
      <c r="J134" s="9"/>
      <c r="K134" s="9"/>
      <c r="L134" s="9"/>
      <c r="M134" s="9"/>
      <c r="N134" s="9"/>
      <c r="O134" s="9"/>
      <c r="P134" s="9"/>
      <c r="Q134" s="9"/>
      <c r="R134" s="9"/>
      <c r="S134" s="9"/>
      <c r="T134" s="9"/>
      <c r="U134" s="9"/>
      <c r="V134" s="9"/>
      <c r="W134" s="9"/>
      <c r="X134" s="9"/>
      <c r="Y134" s="9"/>
      <c r="Z134" s="10"/>
    </row>
    <row r="135" spans="1:26" x14ac:dyDescent="0.3">
      <c r="A135" s="14">
        <v>43913.279861111114</v>
      </c>
      <c r="B135" s="15">
        <v>43913.602083333331</v>
      </c>
      <c r="C135" s="18">
        <f t="shared" si="6"/>
        <v>7.7333333332207985</v>
      </c>
      <c r="D135" s="9" t="str">
        <f t="shared" si="7"/>
        <v>Non-Compliant</v>
      </c>
      <c r="E135" s="19">
        <f t="shared" si="8"/>
        <v>7</v>
      </c>
      <c r="F135" s="9">
        <f t="shared" si="9"/>
        <v>44</v>
      </c>
      <c r="G135" s="9">
        <f t="shared" si="10"/>
        <v>-46</v>
      </c>
      <c r="H135" s="9" t="str">
        <f t="shared" si="11"/>
        <v>Date:  23-Mar-2020 Worked: 7h  44m Deviation: -46 mins</v>
      </c>
      <c r="I135" s="12"/>
      <c r="J135" s="12"/>
      <c r="K135" s="12"/>
      <c r="L135" s="12"/>
      <c r="M135" s="12"/>
      <c r="N135" s="12"/>
      <c r="O135" s="12"/>
      <c r="P135" s="12"/>
      <c r="Q135" s="12"/>
      <c r="R135" s="12"/>
      <c r="S135" s="12"/>
      <c r="T135" s="12"/>
      <c r="U135" s="12"/>
      <c r="V135" s="12"/>
      <c r="W135" s="12"/>
      <c r="X135" s="12"/>
      <c r="Y135" s="12"/>
      <c r="Z135" s="13"/>
    </row>
    <row r="136" spans="1:26" x14ac:dyDescent="0.3">
      <c r="A136" s="16">
        <v>43640.283333333333</v>
      </c>
      <c r="B136" s="17">
        <v>43640.618055555555</v>
      </c>
      <c r="C136" s="18">
        <f t="shared" si="6"/>
        <v>8.0333333333255723</v>
      </c>
      <c r="D136" s="9" t="str">
        <f t="shared" si="7"/>
        <v>Non-Compliant</v>
      </c>
      <c r="E136" s="19">
        <f t="shared" si="8"/>
        <v>8</v>
      </c>
      <c r="F136" s="9">
        <f t="shared" si="9"/>
        <v>2</v>
      </c>
      <c r="G136" s="9">
        <f t="shared" si="10"/>
        <v>-28</v>
      </c>
      <c r="H136" s="9" t="str">
        <f t="shared" si="11"/>
        <v>Date:  24-Jun-2019 Worked: 8h  2m Deviation: -28 mins</v>
      </c>
      <c r="I136" s="9"/>
      <c r="J136" s="9"/>
      <c r="K136" s="9"/>
      <c r="L136" s="9"/>
      <c r="M136" s="9"/>
      <c r="N136" s="9"/>
      <c r="O136" s="9"/>
      <c r="P136" s="9"/>
      <c r="Q136" s="9"/>
      <c r="R136" s="9"/>
      <c r="S136" s="9"/>
      <c r="T136" s="9"/>
      <c r="U136" s="9"/>
      <c r="V136" s="9"/>
      <c r="W136" s="9"/>
      <c r="X136" s="9"/>
      <c r="Y136" s="9"/>
      <c r="Z136" s="10"/>
    </row>
    <row r="137" spans="1:26" x14ac:dyDescent="0.3">
      <c r="A137" s="14">
        <v>44374.290277777778</v>
      </c>
      <c r="B137" s="15">
        <v>44374.65625</v>
      </c>
      <c r="C137" s="18">
        <f t="shared" ref="C137:C200" si="12">(B137-A137)*24</f>
        <v>8.7833333333255723</v>
      </c>
      <c r="D137" s="9" t="str">
        <f t="shared" ref="D137:D200" si="13">IF(C137&gt;=8.5-(6/60),"Compliant","Non-Compliant")</f>
        <v>Compliant</v>
      </c>
      <c r="E137" s="19">
        <f t="shared" ref="E137:E200" si="14">INT(C137)</f>
        <v>8</v>
      </c>
      <c r="F137" s="9">
        <f t="shared" ref="F137:F200" si="15">ROUND((C137-E137)*60,0)</f>
        <v>47</v>
      </c>
      <c r="G137" s="9">
        <f t="shared" ref="G137:G200" si="16">ROUND((C137-8.5)*60,0)</f>
        <v>17</v>
      </c>
      <c r="H137" s="9" t="str">
        <f t="shared" ref="H137:H200" si="17">IF(TRIM(D137)="Non-Compliant","Date:  "&amp;TEXT(A137,"dd-mmm-yyyy")&amp;" Worked: "&amp;E137&amp;"h  "&amp;F137&amp;"m"&amp;" Deviation: "&amp;G137&amp;" mins","")</f>
        <v/>
      </c>
      <c r="I137" s="12"/>
      <c r="J137" s="12"/>
      <c r="K137" s="12"/>
      <c r="L137" s="12"/>
      <c r="M137" s="12"/>
      <c r="N137" s="12"/>
      <c r="O137" s="12"/>
      <c r="P137" s="12"/>
      <c r="Q137" s="12"/>
      <c r="R137" s="12"/>
      <c r="S137" s="12"/>
      <c r="T137" s="12"/>
      <c r="U137" s="12"/>
      <c r="V137" s="12"/>
      <c r="W137" s="12"/>
      <c r="X137" s="12"/>
      <c r="Y137" s="12"/>
      <c r="Z137" s="13"/>
    </row>
    <row r="138" spans="1:26" x14ac:dyDescent="0.3">
      <c r="A138" s="16">
        <v>44923.279166666667</v>
      </c>
      <c r="B138" s="17">
        <v>44923.599305555559</v>
      </c>
      <c r="C138" s="18">
        <f t="shared" si="12"/>
        <v>7.683333333407063</v>
      </c>
      <c r="D138" s="9" t="str">
        <f t="shared" si="13"/>
        <v>Non-Compliant</v>
      </c>
      <c r="E138" s="19">
        <f t="shared" si="14"/>
        <v>7</v>
      </c>
      <c r="F138" s="9">
        <f t="shared" si="15"/>
        <v>41</v>
      </c>
      <c r="G138" s="9">
        <f t="shared" si="16"/>
        <v>-49</v>
      </c>
      <c r="H138" s="9" t="str">
        <f t="shared" si="17"/>
        <v>Date:  28-Dec-2022 Worked: 7h  41m Deviation: -49 mins</v>
      </c>
      <c r="I138" s="9"/>
      <c r="J138" s="9"/>
      <c r="K138" s="9"/>
      <c r="L138" s="9"/>
      <c r="M138" s="9"/>
      <c r="N138" s="9"/>
      <c r="O138" s="9"/>
      <c r="P138" s="9"/>
      <c r="Q138" s="9"/>
      <c r="R138" s="9"/>
      <c r="S138" s="9"/>
      <c r="T138" s="9"/>
      <c r="U138" s="9"/>
      <c r="V138" s="9"/>
      <c r="W138" s="9"/>
      <c r="X138" s="9"/>
      <c r="Y138" s="9"/>
      <c r="Z138" s="10"/>
    </row>
    <row r="139" spans="1:26" x14ac:dyDescent="0.3">
      <c r="A139" s="14">
        <v>43524.290972222225</v>
      </c>
      <c r="B139" s="15">
        <v>43524.675694444442</v>
      </c>
      <c r="C139" s="18">
        <f t="shared" si="12"/>
        <v>9.2333333332207985</v>
      </c>
      <c r="D139" s="9" t="str">
        <f t="shared" si="13"/>
        <v>Compliant</v>
      </c>
      <c r="E139" s="19">
        <f t="shared" si="14"/>
        <v>9</v>
      </c>
      <c r="F139" s="9">
        <f t="shared" si="15"/>
        <v>14</v>
      </c>
      <c r="G139" s="9">
        <f t="shared" si="16"/>
        <v>44</v>
      </c>
      <c r="H139" s="9" t="str">
        <f t="shared" si="17"/>
        <v/>
      </c>
      <c r="I139" s="12"/>
      <c r="J139" s="12"/>
      <c r="K139" s="12"/>
      <c r="L139" s="12"/>
      <c r="M139" s="12"/>
      <c r="N139" s="12"/>
      <c r="O139" s="12"/>
      <c r="P139" s="12"/>
      <c r="Q139" s="12"/>
      <c r="R139" s="12"/>
      <c r="S139" s="12"/>
      <c r="T139" s="12"/>
      <c r="U139" s="12"/>
      <c r="V139" s="12"/>
      <c r="W139" s="12"/>
      <c r="X139" s="12"/>
      <c r="Y139" s="12"/>
      <c r="Z139" s="13"/>
    </row>
    <row r="140" spans="1:26" x14ac:dyDescent="0.3">
      <c r="A140" s="16">
        <v>45013.279166666667</v>
      </c>
      <c r="B140" s="17">
        <v>45013.595138888886</v>
      </c>
      <c r="C140" s="18">
        <f t="shared" si="12"/>
        <v>7.5833333332557231</v>
      </c>
      <c r="D140" s="9" t="str">
        <f t="shared" si="13"/>
        <v>Non-Compliant</v>
      </c>
      <c r="E140" s="19">
        <f t="shared" si="14"/>
        <v>7</v>
      </c>
      <c r="F140" s="9">
        <f t="shared" si="15"/>
        <v>35</v>
      </c>
      <c r="G140" s="9">
        <f t="shared" si="16"/>
        <v>-55</v>
      </c>
      <c r="H140" s="9" t="str">
        <f t="shared" si="17"/>
        <v>Date:  28-Mar-2023 Worked: 7h  35m Deviation: -55 mins</v>
      </c>
      <c r="I140" s="9"/>
      <c r="J140" s="9"/>
      <c r="K140" s="9"/>
      <c r="L140" s="9"/>
      <c r="M140" s="9"/>
      <c r="N140" s="9"/>
      <c r="O140" s="9"/>
      <c r="P140" s="9"/>
      <c r="Q140" s="9"/>
      <c r="R140" s="9"/>
      <c r="S140" s="9"/>
      <c r="T140" s="9"/>
      <c r="U140" s="9"/>
      <c r="V140" s="9"/>
      <c r="W140" s="9"/>
      <c r="X140" s="9"/>
      <c r="Y140" s="9"/>
      <c r="Z140" s="10"/>
    </row>
    <row r="141" spans="1:26" x14ac:dyDescent="0.3">
      <c r="A141" s="14">
        <v>43889.272916666669</v>
      </c>
      <c r="B141" s="15">
        <v>43889.656944444447</v>
      </c>
      <c r="C141" s="18">
        <f t="shared" si="12"/>
        <v>9.2166666666744277</v>
      </c>
      <c r="D141" s="9" t="str">
        <f t="shared" si="13"/>
        <v>Compliant</v>
      </c>
      <c r="E141" s="19">
        <f t="shared" si="14"/>
        <v>9</v>
      </c>
      <c r="F141" s="9">
        <f t="shared" si="15"/>
        <v>13</v>
      </c>
      <c r="G141" s="9">
        <f t="shared" si="16"/>
        <v>43</v>
      </c>
      <c r="H141" s="9" t="str">
        <f t="shared" si="17"/>
        <v/>
      </c>
      <c r="I141" s="12"/>
      <c r="J141" s="12"/>
      <c r="K141" s="12"/>
      <c r="L141" s="12"/>
      <c r="M141" s="12"/>
      <c r="N141" s="12"/>
      <c r="O141" s="12"/>
      <c r="P141" s="12"/>
      <c r="Q141" s="12"/>
      <c r="R141" s="12"/>
      <c r="S141" s="12"/>
      <c r="T141" s="12"/>
      <c r="U141" s="12"/>
      <c r="V141" s="12"/>
      <c r="W141" s="12"/>
      <c r="X141" s="12"/>
      <c r="Y141" s="12"/>
      <c r="Z141" s="13"/>
    </row>
    <row r="142" spans="1:26" x14ac:dyDescent="0.3">
      <c r="A142" s="16">
        <v>43864.277777777781</v>
      </c>
      <c r="B142" s="17">
        <v>43864.624305555553</v>
      </c>
      <c r="C142" s="18">
        <f t="shared" si="12"/>
        <v>8.3166666665347293</v>
      </c>
      <c r="D142" s="9" t="str">
        <f t="shared" si="13"/>
        <v>Non-Compliant</v>
      </c>
      <c r="E142" s="19">
        <f t="shared" si="14"/>
        <v>8</v>
      </c>
      <c r="F142" s="9">
        <f t="shared" si="15"/>
        <v>19</v>
      </c>
      <c r="G142" s="9">
        <f t="shared" si="16"/>
        <v>-11</v>
      </c>
      <c r="H142" s="9" t="str">
        <f t="shared" si="17"/>
        <v>Date:  03-Feb-2020 Worked: 8h  19m Deviation: -11 mins</v>
      </c>
      <c r="I142" s="9"/>
      <c r="J142" s="9"/>
      <c r="K142" s="9"/>
      <c r="L142" s="9"/>
      <c r="M142" s="9"/>
      <c r="N142" s="9"/>
      <c r="O142" s="9"/>
      <c r="P142" s="9"/>
      <c r="Q142" s="9"/>
      <c r="R142" s="9"/>
      <c r="S142" s="9"/>
      <c r="T142" s="9"/>
      <c r="U142" s="9"/>
      <c r="V142" s="9"/>
      <c r="W142" s="9"/>
      <c r="X142" s="9"/>
      <c r="Y142" s="9"/>
      <c r="Z142" s="10"/>
    </row>
    <row r="143" spans="1:26" x14ac:dyDescent="0.3">
      <c r="A143" s="14">
        <v>44808.283333333333</v>
      </c>
      <c r="B143" s="15">
        <v>44808.625694444447</v>
      </c>
      <c r="C143" s="18">
        <f t="shared" si="12"/>
        <v>8.2166666667326353</v>
      </c>
      <c r="D143" s="9" t="str">
        <f t="shared" si="13"/>
        <v>Non-Compliant</v>
      </c>
      <c r="E143" s="19">
        <f t="shared" si="14"/>
        <v>8</v>
      </c>
      <c r="F143" s="9">
        <f t="shared" si="15"/>
        <v>13</v>
      </c>
      <c r="G143" s="9">
        <f t="shared" si="16"/>
        <v>-17</v>
      </c>
      <c r="H143" s="9" t="str">
        <f t="shared" si="17"/>
        <v>Date:  04-Sep-2022 Worked: 8h  13m Deviation: -17 mins</v>
      </c>
      <c r="I143" s="12"/>
      <c r="J143" s="12"/>
      <c r="K143" s="12"/>
      <c r="L143" s="12"/>
      <c r="M143" s="12"/>
      <c r="N143" s="12"/>
      <c r="O143" s="12"/>
      <c r="P143" s="12"/>
      <c r="Q143" s="12"/>
      <c r="R143" s="12"/>
      <c r="S143" s="12"/>
      <c r="T143" s="12"/>
      <c r="U143" s="12"/>
      <c r="V143" s="12"/>
      <c r="W143" s="12"/>
      <c r="X143" s="12"/>
      <c r="Y143" s="12"/>
      <c r="Z143" s="13"/>
    </row>
    <row r="144" spans="1:26" x14ac:dyDescent="0.3">
      <c r="A144" s="16">
        <v>45235.286111111112</v>
      </c>
      <c r="B144" s="17">
        <v>45235.609722222223</v>
      </c>
      <c r="C144" s="18">
        <f t="shared" si="12"/>
        <v>7.7666666666627862</v>
      </c>
      <c r="D144" s="9" t="str">
        <f t="shared" si="13"/>
        <v>Non-Compliant</v>
      </c>
      <c r="E144" s="19">
        <f t="shared" si="14"/>
        <v>7</v>
      </c>
      <c r="F144" s="9">
        <f t="shared" si="15"/>
        <v>46</v>
      </c>
      <c r="G144" s="9">
        <f t="shared" si="16"/>
        <v>-44</v>
      </c>
      <c r="H144" s="9" t="str">
        <f t="shared" si="17"/>
        <v>Date:  05-Nov-2023 Worked: 7h  46m Deviation: -44 mins</v>
      </c>
      <c r="I144" s="9"/>
      <c r="J144" s="9"/>
      <c r="K144" s="9"/>
      <c r="L144" s="9"/>
      <c r="M144" s="9"/>
      <c r="N144" s="9"/>
      <c r="O144" s="9"/>
      <c r="P144" s="9"/>
      <c r="Q144" s="9"/>
      <c r="R144" s="9"/>
      <c r="S144" s="9"/>
      <c r="T144" s="9"/>
      <c r="U144" s="9"/>
      <c r="V144" s="9"/>
      <c r="W144" s="9"/>
      <c r="X144" s="9"/>
      <c r="Y144" s="9"/>
      <c r="Z144" s="10"/>
    </row>
    <row r="145" spans="1:26" x14ac:dyDescent="0.3">
      <c r="A145" s="14">
        <v>44049.28402777778</v>
      </c>
      <c r="B145" s="15">
        <v>44049.623611111114</v>
      </c>
      <c r="C145" s="18">
        <f t="shared" si="12"/>
        <v>8.1500000000232831</v>
      </c>
      <c r="D145" s="9" t="str">
        <f t="shared" si="13"/>
        <v>Non-Compliant</v>
      </c>
      <c r="E145" s="19">
        <f t="shared" si="14"/>
        <v>8</v>
      </c>
      <c r="F145" s="9">
        <f t="shared" si="15"/>
        <v>9</v>
      </c>
      <c r="G145" s="9">
        <f t="shared" si="16"/>
        <v>-21</v>
      </c>
      <c r="H145" s="9" t="str">
        <f t="shared" si="17"/>
        <v>Date:  06-Aug-2020 Worked: 8h  9m Deviation: -21 mins</v>
      </c>
      <c r="I145" s="12"/>
      <c r="J145" s="12"/>
      <c r="K145" s="12"/>
      <c r="L145" s="12"/>
      <c r="M145" s="12"/>
      <c r="N145" s="12"/>
      <c r="O145" s="12"/>
      <c r="P145" s="12"/>
      <c r="Q145" s="12"/>
      <c r="R145" s="12"/>
      <c r="S145" s="12"/>
      <c r="T145" s="12"/>
      <c r="U145" s="12"/>
      <c r="V145" s="12"/>
      <c r="W145" s="12"/>
      <c r="X145" s="12"/>
      <c r="Y145" s="12"/>
      <c r="Z145" s="13"/>
    </row>
    <row r="146" spans="1:26" x14ac:dyDescent="0.3">
      <c r="A146" s="16">
        <v>45023.284722222219</v>
      </c>
      <c r="B146" s="17">
        <v>45023.629861111112</v>
      </c>
      <c r="C146" s="18">
        <f t="shared" si="12"/>
        <v>8.2833333334419876</v>
      </c>
      <c r="D146" s="9" t="str">
        <f t="shared" si="13"/>
        <v>Non-Compliant</v>
      </c>
      <c r="E146" s="19">
        <f t="shared" si="14"/>
        <v>8</v>
      </c>
      <c r="F146" s="9">
        <f t="shared" si="15"/>
        <v>17</v>
      </c>
      <c r="G146" s="9">
        <f t="shared" si="16"/>
        <v>-13</v>
      </c>
      <c r="H146" s="9" t="str">
        <f t="shared" si="17"/>
        <v>Date:  07-Apr-2023 Worked: 8h  17m Deviation: -13 mins</v>
      </c>
      <c r="I146" s="9"/>
      <c r="J146" s="9"/>
      <c r="K146" s="9"/>
      <c r="L146" s="9"/>
      <c r="M146" s="9"/>
      <c r="N146" s="9"/>
      <c r="O146" s="9"/>
      <c r="P146" s="9"/>
      <c r="Q146" s="9"/>
      <c r="R146" s="9"/>
      <c r="S146" s="9"/>
      <c r="T146" s="9"/>
      <c r="U146" s="9"/>
      <c r="V146" s="9"/>
      <c r="W146" s="9"/>
      <c r="X146" s="9"/>
      <c r="Y146" s="9"/>
      <c r="Z146" s="10"/>
    </row>
    <row r="147" spans="1:26" x14ac:dyDescent="0.3">
      <c r="A147" s="14">
        <v>44265.290277777778</v>
      </c>
      <c r="B147" s="15">
        <v>44265.668749999997</v>
      </c>
      <c r="C147" s="18">
        <f t="shared" si="12"/>
        <v>9.0833333332557231</v>
      </c>
      <c r="D147" s="9" t="str">
        <f t="shared" si="13"/>
        <v>Compliant</v>
      </c>
      <c r="E147" s="19">
        <f t="shared" si="14"/>
        <v>9</v>
      </c>
      <c r="F147" s="9">
        <f t="shared" si="15"/>
        <v>5</v>
      </c>
      <c r="G147" s="9">
        <f t="shared" si="16"/>
        <v>35</v>
      </c>
      <c r="H147" s="9" t="str">
        <f t="shared" si="17"/>
        <v/>
      </c>
      <c r="I147" s="12"/>
      <c r="J147" s="12"/>
      <c r="K147" s="12"/>
      <c r="L147" s="12"/>
      <c r="M147" s="12"/>
      <c r="N147" s="12"/>
      <c r="O147" s="12"/>
      <c r="P147" s="12"/>
      <c r="Q147" s="12"/>
      <c r="R147" s="12"/>
      <c r="S147" s="12"/>
      <c r="T147" s="12"/>
      <c r="U147" s="12"/>
      <c r="V147" s="12"/>
      <c r="W147" s="12"/>
      <c r="X147" s="12"/>
      <c r="Y147" s="12"/>
      <c r="Z147" s="13"/>
    </row>
    <row r="148" spans="1:26" x14ac:dyDescent="0.3">
      <c r="A148" s="16">
        <v>44388.29583333333</v>
      </c>
      <c r="B148" s="17">
        <v>44388.65625</v>
      </c>
      <c r="C148" s="18">
        <f t="shared" si="12"/>
        <v>8.6500000000814907</v>
      </c>
      <c r="D148" s="9" t="str">
        <f t="shared" si="13"/>
        <v>Compliant</v>
      </c>
      <c r="E148" s="19">
        <f t="shared" si="14"/>
        <v>8</v>
      </c>
      <c r="F148" s="9">
        <f t="shared" si="15"/>
        <v>39</v>
      </c>
      <c r="G148" s="9">
        <f t="shared" si="16"/>
        <v>9</v>
      </c>
      <c r="H148" s="9" t="str">
        <f t="shared" si="17"/>
        <v/>
      </c>
      <c r="I148" s="9"/>
      <c r="J148" s="9"/>
      <c r="K148" s="9"/>
      <c r="L148" s="9"/>
      <c r="M148" s="9"/>
      <c r="N148" s="9"/>
      <c r="O148" s="9"/>
      <c r="P148" s="9"/>
      <c r="Q148" s="9"/>
      <c r="R148" s="9"/>
      <c r="S148" s="9"/>
      <c r="T148" s="9"/>
      <c r="U148" s="9"/>
      <c r="V148" s="9"/>
      <c r="W148" s="9"/>
      <c r="X148" s="9"/>
      <c r="Y148" s="9"/>
      <c r="Z148" s="10"/>
    </row>
    <row r="149" spans="1:26" x14ac:dyDescent="0.3">
      <c r="A149" s="14">
        <v>45119.272222222222</v>
      </c>
      <c r="B149" s="15">
        <v>45119.598611111112</v>
      </c>
      <c r="C149" s="18">
        <f t="shared" si="12"/>
        <v>7.8333333333721384</v>
      </c>
      <c r="D149" s="9" t="str">
        <f t="shared" si="13"/>
        <v>Non-Compliant</v>
      </c>
      <c r="E149" s="19">
        <f t="shared" si="14"/>
        <v>7</v>
      </c>
      <c r="F149" s="9">
        <f t="shared" si="15"/>
        <v>50</v>
      </c>
      <c r="G149" s="9">
        <f t="shared" si="16"/>
        <v>-40</v>
      </c>
      <c r="H149" s="9" t="str">
        <f t="shared" si="17"/>
        <v>Date:  12-Jul-2023 Worked: 7h  50m Deviation: -40 mins</v>
      </c>
      <c r="I149" s="12"/>
      <c r="J149" s="12"/>
      <c r="K149" s="12"/>
      <c r="L149" s="12"/>
      <c r="M149" s="12"/>
      <c r="N149" s="12"/>
      <c r="O149" s="12"/>
      <c r="P149" s="12"/>
      <c r="Q149" s="12"/>
      <c r="R149" s="12"/>
      <c r="S149" s="12"/>
      <c r="T149" s="12"/>
      <c r="U149" s="12"/>
      <c r="V149" s="12"/>
      <c r="W149" s="12"/>
      <c r="X149" s="12"/>
      <c r="Y149" s="12"/>
      <c r="Z149" s="13"/>
    </row>
    <row r="150" spans="1:26" x14ac:dyDescent="0.3">
      <c r="A150" s="16">
        <v>43843.270833333336</v>
      </c>
      <c r="B150" s="17">
        <v>43843.65347222222</v>
      </c>
      <c r="C150" s="18">
        <f t="shared" si="12"/>
        <v>9.1833333332324401</v>
      </c>
      <c r="D150" s="9" t="str">
        <f t="shared" si="13"/>
        <v>Compliant</v>
      </c>
      <c r="E150" s="19">
        <f t="shared" si="14"/>
        <v>9</v>
      </c>
      <c r="F150" s="9">
        <f t="shared" si="15"/>
        <v>11</v>
      </c>
      <c r="G150" s="9">
        <f t="shared" si="16"/>
        <v>41</v>
      </c>
      <c r="H150" s="9" t="str">
        <f t="shared" si="17"/>
        <v/>
      </c>
      <c r="I150" s="9"/>
      <c r="J150" s="9"/>
      <c r="K150" s="9"/>
      <c r="L150" s="9"/>
      <c r="M150" s="9"/>
      <c r="N150" s="9"/>
      <c r="O150" s="9"/>
      <c r="P150" s="9"/>
      <c r="Q150" s="9"/>
      <c r="R150" s="9"/>
      <c r="S150" s="9"/>
      <c r="T150" s="9"/>
      <c r="U150" s="9"/>
      <c r="V150" s="9"/>
      <c r="W150" s="9"/>
      <c r="X150" s="9"/>
      <c r="Y150" s="9"/>
      <c r="Z150" s="10"/>
    </row>
    <row r="151" spans="1:26" x14ac:dyDescent="0.3">
      <c r="A151" s="14">
        <v>44971.272916666669</v>
      </c>
      <c r="B151" s="15">
        <v>44971.651388888888</v>
      </c>
      <c r="C151" s="18">
        <f t="shared" si="12"/>
        <v>9.0833333332557231</v>
      </c>
      <c r="D151" s="9" t="str">
        <f t="shared" si="13"/>
        <v>Compliant</v>
      </c>
      <c r="E151" s="19">
        <f t="shared" si="14"/>
        <v>9</v>
      </c>
      <c r="F151" s="9">
        <f t="shared" si="15"/>
        <v>5</v>
      </c>
      <c r="G151" s="9">
        <f t="shared" si="16"/>
        <v>35</v>
      </c>
      <c r="H151" s="9" t="str">
        <f t="shared" si="17"/>
        <v/>
      </c>
      <c r="I151" s="12"/>
      <c r="J151" s="12"/>
      <c r="K151" s="12"/>
      <c r="L151" s="12"/>
      <c r="M151" s="12"/>
      <c r="N151" s="12"/>
      <c r="O151" s="12"/>
      <c r="P151" s="12"/>
      <c r="Q151" s="12"/>
      <c r="R151" s="12"/>
      <c r="S151" s="12"/>
      <c r="T151" s="12"/>
      <c r="U151" s="12"/>
      <c r="V151" s="12"/>
      <c r="W151" s="12"/>
      <c r="X151" s="12"/>
      <c r="Y151" s="12"/>
      <c r="Z151" s="13"/>
    </row>
    <row r="152" spans="1:26" x14ac:dyDescent="0.3">
      <c r="A152" s="16">
        <v>44578.288194444445</v>
      </c>
      <c r="B152" s="17">
        <v>44578.611111111109</v>
      </c>
      <c r="C152" s="18">
        <f t="shared" si="12"/>
        <v>7.7499999999417923</v>
      </c>
      <c r="D152" s="9" t="str">
        <f t="shared" si="13"/>
        <v>Non-Compliant</v>
      </c>
      <c r="E152" s="19">
        <f t="shared" si="14"/>
        <v>7</v>
      </c>
      <c r="F152" s="9">
        <f t="shared" si="15"/>
        <v>45</v>
      </c>
      <c r="G152" s="9">
        <f t="shared" si="16"/>
        <v>-45</v>
      </c>
      <c r="H152" s="9" t="str">
        <f t="shared" si="17"/>
        <v>Date:  17-Jan-2022 Worked: 7h  45m Deviation: -45 mins</v>
      </c>
      <c r="I152" s="9"/>
      <c r="J152" s="9"/>
      <c r="K152" s="9"/>
      <c r="L152" s="9"/>
      <c r="M152" s="9"/>
      <c r="N152" s="9"/>
      <c r="O152" s="9"/>
      <c r="P152" s="9"/>
      <c r="Q152" s="9"/>
      <c r="R152" s="9"/>
      <c r="S152" s="9"/>
      <c r="T152" s="9"/>
      <c r="U152" s="9"/>
      <c r="V152" s="9"/>
      <c r="W152" s="9"/>
      <c r="X152" s="9"/>
      <c r="Y152" s="9"/>
      <c r="Z152" s="10"/>
    </row>
    <row r="153" spans="1:26" x14ac:dyDescent="0.3">
      <c r="A153" s="14">
        <v>45003.279861111114</v>
      </c>
      <c r="B153" s="15">
        <v>45003.665972222225</v>
      </c>
      <c r="C153" s="18">
        <f t="shared" si="12"/>
        <v>9.2666666666627862</v>
      </c>
      <c r="D153" s="9" t="str">
        <f t="shared" si="13"/>
        <v>Compliant</v>
      </c>
      <c r="E153" s="19">
        <f t="shared" si="14"/>
        <v>9</v>
      </c>
      <c r="F153" s="9">
        <f t="shared" si="15"/>
        <v>16</v>
      </c>
      <c r="G153" s="9">
        <f t="shared" si="16"/>
        <v>46</v>
      </c>
      <c r="H153" s="9" t="str">
        <f t="shared" si="17"/>
        <v/>
      </c>
      <c r="I153" s="12"/>
      <c r="J153" s="12"/>
      <c r="K153" s="12"/>
      <c r="L153" s="12"/>
      <c r="M153" s="12"/>
      <c r="N153" s="12"/>
      <c r="O153" s="12"/>
      <c r="P153" s="12"/>
      <c r="Q153" s="12"/>
      <c r="R153" s="12"/>
      <c r="S153" s="12"/>
      <c r="T153" s="12"/>
      <c r="U153" s="12"/>
      <c r="V153" s="12"/>
      <c r="W153" s="12"/>
      <c r="X153" s="12"/>
      <c r="Y153" s="12"/>
      <c r="Z153" s="13"/>
    </row>
    <row r="154" spans="1:26" x14ac:dyDescent="0.3">
      <c r="A154" s="16">
        <v>44639.290277777778</v>
      </c>
      <c r="B154" s="17">
        <v>44639.648611111108</v>
      </c>
      <c r="C154" s="18">
        <f t="shared" si="12"/>
        <v>8.5999999999185093</v>
      </c>
      <c r="D154" s="9" t="str">
        <f t="shared" si="13"/>
        <v>Compliant</v>
      </c>
      <c r="E154" s="19">
        <f t="shared" si="14"/>
        <v>8</v>
      </c>
      <c r="F154" s="9">
        <f t="shared" si="15"/>
        <v>36</v>
      </c>
      <c r="G154" s="9">
        <f t="shared" si="16"/>
        <v>6</v>
      </c>
      <c r="H154" s="9" t="str">
        <f t="shared" si="17"/>
        <v/>
      </c>
      <c r="I154" s="9"/>
      <c r="J154" s="9"/>
      <c r="K154" s="9"/>
      <c r="L154" s="9"/>
      <c r="M154" s="9"/>
      <c r="N154" s="9"/>
      <c r="O154" s="9"/>
      <c r="P154" s="9"/>
      <c r="Q154" s="9"/>
      <c r="R154" s="9"/>
      <c r="S154" s="9"/>
      <c r="T154" s="9"/>
      <c r="U154" s="9"/>
      <c r="V154" s="9"/>
      <c r="W154" s="9"/>
      <c r="X154" s="9"/>
      <c r="Y154" s="9"/>
      <c r="Z154" s="10"/>
    </row>
    <row r="155" spans="1:26" x14ac:dyDescent="0.3">
      <c r="A155" s="14">
        <v>45005.268750000003</v>
      </c>
      <c r="B155" s="15">
        <v>45005.64166666667</v>
      </c>
      <c r="C155" s="18">
        <f t="shared" si="12"/>
        <v>8.9500000000116415</v>
      </c>
      <c r="D155" s="9" t="str">
        <f t="shared" si="13"/>
        <v>Compliant</v>
      </c>
      <c r="E155" s="19">
        <f t="shared" si="14"/>
        <v>8</v>
      </c>
      <c r="F155" s="9">
        <f t="shared" si="15"/>
        <v>57</v>
      </c>
      <c r="G155" s="9">
        <f t="shared" si="16"/>
        <v>27</v>
      </c>
      <c r="H155" s="9" t="str">
        <f t="shared" si="17"/>
        <v/>
      </c>
      <c r="I155" s="12"/>
      <c r="J155" s="12"/>
      <c r="K155" s="12"/>
      <c r="L155" s="12"/>
      <c r="M155" s="12"/>
      <c r="N155" s="12"/>
      <c r="O155" s="12"/>
      <c r="P155" s="12"/>
      <c r="Q155" s="12"/>
      <c r="R155" s="12"/>
      <c r="S155" s="12"/>
      <c r="T155" s="12"/>
      <c r="U155" s="12"/>
      <c r="V155" s="12"/>
      <c r="W155" s="12"/>
      <c r="X155" s="12"/>
      <c r="Y155" s="12"/>
      <c r="Z155" s="13"/>
    </row>
    <row r="156" spans="1:26" x14ac:dyDescent="0.3">
      <c r="A156" s="16">
        <v>43667.293749999997</v>
      </c>
      <c r="B156" s="17">
        <v>43667.629166666666</v>
      </c>
      <c r="C156" s="18">
        <f t="shared" si="12"/>
        <v>8.0500000000465661</v>
      </c>
      <c r="D156" s="9" t="str">
        <f t="shared" si="13"/>
        <v>Non-Compliant</v>
      </c>
      <c r="E156" s="19">
        <f t="shared" si="14"/>
        <v>8</v>
      </c>
      <c r="F156" s="9">
        <f t="shared" si="15"/>
        <v>3</v>
      </c>
      <c r="G156" s="9">
        <f t="shared" si="16"/>
        <v>-27</v>
      </c>
      <c r="H156" s="9" t="str">
        <f t="shared" si="17"/>
        <v>Date:  21-Jul-2019 Worked: 8h  3m Deviation: -27 mins</v>
      </c>
      <c r="I156" s="9"/>
      <c r="J156" s="9"/>
      <c r="K156" s="9"/>
      <c r="L156" s="9"/>
      <c r="M156" s="9"/>
      <c r="N156" s="9"/>
      <c r="O156" s="9"/>
      <c r="P156" s="9"/>
      <c r="Q156" s="9"/>
      <c r="R156" s="9"/>
      <c r="S156" s="9"/>
      <c r="T156" s="9"/>
      <c r="U156" s="9"/>
      <c r="V156" s="9"/>
      <c r="W156" s="9"/>
      <c r="X156" s="9"/>
      <c r="Y156" s="9"/>
      <c r="Z156" s="10"/>
    </row>
    <row r="157" spans="1:26" x14ac:dyDescent="0.3">
      <c r="A157" s="14">
        <v>44981.272916666669</v>
      </c>
      <c r="B157" s="15">
        <v>44981.609722222223</v>
      </c>
      <c r="C157" s="18">
        <f t="shared" si="12"/>
        <v>8.0833333333139308</v>
      </c>
      <c r="D157" s="9" t="str">
        <f t="shared" si="13"/>
        <v>Non-Compliant</v>
      </c>
      <c r="E157" s="19">
        <f t="shared" si="14"/>
        <v>8</v>
      </c>
      <c r="F157" s="9">
        <f t="shared" si="15"/>
        <v>5</v>
      </c>
      <c r="G157" s="9">
        <f t="shared" si="16"/>
        <v>-25</v>
      </c>
      <c r="H157" s="9" t="str">
        <f t="shared" si="17"/>
        <v>Date:  24-Feb-2023 Worked: 8h  5m Deviation: -25 mins</v>
      </c>
      <c r="I157" s="12"/>
      <c r="J157" s="12"/>
      <c r="K157" s="12"/>
      <c r="L157" s="12"/>
      <c r="M157" s="12"/>
      <c r="N157" s="12"/>
      <c r="O157" s="12"/>
      <c r="P157" s="12"/>
      <c r="Q157" s="12"/>
      <c r="R157" s="12"/>
      <c r="S157" s="12"/>
      <c r="T157" s="12"/>
      <c r="U157" s="12"/>
      <c r="V157" s="12"/>
      <c r="W157" s="12"/>
      <c r="X157" s="12"/>
      <c r="Y157" s="12"/>
      <c r="Z157" s="13"/>
    </row>
    <row r="158" spans="1:26" x14ac:dyDescent="0.3">
      <c r="A158" s="16">
        <v>44280.272916666669</v>
      </c>
      <c r="B158" s="17">
        <v>44280.59375</v>
      </c>
      <c r="C158" s="18">
        <f t="shared" si="12"/>
        <v>7.6999999999534339</v>
      </c>
      <c r="D158" s="9" t="str">
        <f t="shared" si="13"/>
        <v>Non-Compliant</v>
      </c>
      <c r="E158" s="19">
        <f t="shared" si="14"/>
        <v>7</v>
      </c>
      <c r="F158" s="9">
        <f t="shared" si="15"/>
        <v>42</v>
      </c>
      <c r="G158" s="9">
        <f t="shared" si="16"/>
        <v>-48</v>
      </c>
      <c r="H158" s="9" t="str">
        <f t="shared" si="17"/>
        <v>Date:  25-Mar-2021 Worked: 7h  42m Deviation: -48 mins</v>
      </c>
      <c r="I158" s="9"/>
      <c r="J158" s="9"/>
      <c r="K158" s="9"/>
      <c r="L158" s="9"/>
      <c r="M158" s="9"/>
      <c r="N158" s="9"/>
      <c r="O158" s="9"/>
      <c r="P158" s="9"/>
      <c r="Q158" s="9"/>
      <c r="R158" s="9"/>
      <c r="S158" s="9"/>
      <c r="T158" s="9"/>
      <c r="U158" s="9"/>
      <c r="V158" s="9"/>
      <c r="W158" s="9"/>
      <c r="X158" s="9"/>
      <c r="Y158" s="9"/>
      <c r="Z158" s="10"/>
    </row>
    <row r="159" spans="1:26" x14ac:dyDescent="0.3">
      <c r="A159" s="14">
        <v>44526.288888888892</v>
      </c>
      <c r="B159" s="15">
        <v>44526.682638888888</v>
      </c>
      <c r="C159" s="18">
        <f t="shared" si="12"/>
        <v>9.4499999998952262</v>
      </c>
      <c r="D159" s="9" t="str">
        <f t="shared" si="13"/>
        <v>Compliant</v>
      </c>
      <c r="E159" s="19">
        <f t="shared" si="14"/>
        <v>9</v>
      </c>
      <c r="F159" s="9">
        <f t="shared" si="15"/>
        <v>27</v>
      </c>
      <c r="G159" s="9">
        <f t="shared" si="16"/>
        <v>57</v>
      </c>
      <c r="H159" s="9" t="str">
        <f t="shared" si="17"/>
        <v/>
      </c>
      <c r="I159" s="12"/>
      <c r="J159" s="12"/>
      <c r="K159" s="12"/>
      <c r="L159" s="12"/>
      <c r="M159" s="12"/>
      <c r="N159" s="12"/>
      <c r="O159" s="12"/>
      <c r="P159" s="12"/>
      <c r="Q159" s="12"/>
      <c r="R159" s="12"/>
      <c r="S159" s="12"/>
      <c r="T159" s="12"/>
      <c r="U159" s="12"/>
      <c r="V159" s="12"/>
      <c r="W159" s="12"/>
      <c r="X159" s="12"/>
      <c r="Y159" s="12"/>
      <c r="Z159" s="13"/>
    </row>
    <row r="160" spans="1:26" x14ac:dyDescent="0.3">
      <c r="A160" s="16">
        <v>44343.272222222222</v>
      </c>
      <c r="B160" s="17">
        <v>44343.630555555559</v>
      </c>
      <c r="C160" s="18">
        <f t="shared" si="12"/>
        <v>8.6000000000931323</v>
      </c>
      <c r="D160" s="9" t="str">
        <f t="shared" si="13"/>
        <v>Compliant</v>
      </c>
      <c r="E160" s="19">
        <f t="shared" si="14"/>
        <v>8</v>
      </c>
      <c r="F160" s="9">
        <f t="shared" si="15"/>
        <v>36</v>
      </c>
      <c r="G160" s="9">
        <f t="shared" si="16"/>
        <v>6</v>
      </c>
      <c r="H160" s="9" t="str">
        <f t="shared" si="17"/>
        <v/>
      </c>
      <c r="I160" s="9"/>
      <c r="J160" s="9"/>
      <c r="K160" s="9"/>
      <c r="L160" s="9"/>
      <c r="M160" s="9"/>
      <c r="N160" s="9"/>
      <c r="O160" s="9"/>
      <c r="P160" s="9"/>
      <c r="Q160" s="9"/>
      <c r="R160" s="9"/>
      <c r="S160" s="9"/>
      <c r="T160" s="9"/>
      <c r="U160" s="9"/>
      <c r="V160" s="9"/>
      <c r="W160" s="9"/>
      <c r="X160" s="9"/>
      <c r="Y160" s="9"/>
      <c r="Z160" s="10"/>
    </row>
    <row r="161" spans="1:26" x14ac:dyDescent="0.3">
      <c r="A161" s="14">
        <v>44010.281944444447</v>
      </c>
      <c r="B161" s="15">
        <v>44010.65625</v>
      </c>
      <c r="C161" s="18">
        <f t="shared" si="12"/>
        <v>8.9833333332790062</v>
      </c>
      <c r="D161" s="9" t="str">
        <f t="shared" si="13"/>
        <v>Compliant</v>
      </c>
      <c r="E161" s="19">
        <f t="shared" si="14"/>
        <v>8</v>
      </c>
      <c r="F161" s="9">
        <f t="shared" si="15"/>
        <v>59</v>
      </c>
      <c r="G161" s="9">
        <f t="shared" si="16"/>
        <v>29</v>
      </c>
      <c r="H161" s="9" t="str">
        <f t="shared" si="17"/>
        <v/>
      </c>
      <c r="I161" s="12"/>
      <c r="J161" s="12"/>
      <c r="K161" s="12"/>
      <c r="L161" s="12"/>
      <c r="M161" s="12"/>
      <c r="N161" s="12"/>
      <c r="O161" s="12"/>
      <c r="P161" s="12"/>
      <c r="Q161" s="12"/>
      <c r="R161" s="12"/>
      <c r="S161" s="12"/>
      <c r="T161" s="12"/>
      <c r="U161" s="12"/>
      <c r="V161" s="12"/>
      <c r="W161" s="12"/>
      <c r="X161" s="12"/>
      <c r="Y161" s="12"/>
      <c r="Z161" s="13"/>
    </row>
    <row r="162" spans="1:26" x14ac:dyDescent="0.3">
      <c r="A162" s="16">
        <v>44378.265277777777</v>
      </c>
      <c r="B162" s="17">
        <v>44378.651388888888</v>
      </c>
      <c r="C162" s="18">
        <f t="shared" si="12"/>
        <v>9.2666666666627862</v>
      </c>
      <c r="D162" s="9" t="str">
        <f t="shared" si="13"/>
        <v>Compliant</v>
      </c>
      <c r="E162" s="19">
        <f t="shared" si="14"/>
        <v>9</v>
      </c>
      <c r="F162" s="9">
        <f t="shared" si="15"/>
        <v>16</v>
      </c>
      <c r="G162" s="9">
        <f t="shared" si="16"/>
        <v>46</v>
      </c>
      <c r="H162" s="9" t="str">
        <f t="shared" si="17"/>
        <v/>
      </c>
      <c r="I162" s="9"/>
      <c r="J162" s="9"/>
      <c r="K162" s="9"/>
      <c r="L162" s="9"/>
      <c r="M162" s="9"/>
      <c r="N162" s="9"/>
      <c r="O162" s="9"/>
      <c r="P162" s="9"/>
      <c r="Q162" s="9"/>
      <c r="R162" s="9"/>
      <c r="S162" s="9"/>
      <c r="T162" s="9"/>
      <c r="U162" s="9"/>
      <c r="V162" s="9"/>
      <c r="W162" s="9"/>
      <c r="X162" s="9"/>
      <c r="Y162" s="9"/>
      <c r="Z162" s="10"/>
    </row>
    <row r="163" spans="1:26" x14ac:dyDescent="0.3">
      <c r="A163" s="14">
        <v>43740.291666666664</v>
      </c>
      <c r="B163" s="15">
        <v>43740.604166666664</v>
      </c>
      <c r="C163" s="18">
        <f t="shared" si="12"/>
        <v>7.5</v>
      </c>
      <c r="D163" s="9" t="str">
        <f t="shared" si="13"/>
        <v>Non-Compliant</v>
      </c>
      <c r="E163" s="19">
        <f t="shared" si="14"/>
        <v>7</v>
      </c>
      <c r="F163" s="9">
        <f t="shared" si="15"/>
        <v>30</v>
      </c>
      <c r="G163" s="9">
        <f t="shared" si="16"/>
        <v>-60</v>
      </c>
      <c r="H163" s="9" t="str">
        <f t="shared" si="17"/>
        <v>Date:  02-Oct-2019 Worked: 7h  30m Deviation: -60 mins</v>
      </c>
      <c r="I163" s="12"/>
      <c r="J163" s="12"/>
      <c r="K163" s="12"/>
      <c r="L163" s="12"/>
      <c r="M163" s="12"/>
      <c r="N163" s="12"/>
      <c r="O163" s="12"/>
      <c r="P163" s="12"/>
      <c r="Q163" s="12"/>
      <c r="R163" s="12"/>
      <c r="S163" s="12"/>
      <c r="T163" s="12"/>
      <c r="U163" s="12"/>
      <c r="V163" s="12"/>
      <c r="W163" s="12"/>
      <c r="X163" s="12"/>
      <c r="Y163" s="12"/>
      <c r="Z163" s="13"/>
    </row>
    <row r="164" spans="1:26" x14ac:dyDescent="0.3">
      <c r="A164" s="16">
        <v>45263.275694444441</v>
      </c>
      <c r="B164" s="17">
        <v>45263.654861111114</v>
      </c>
      <c r="C164" s="18">
        <f t="shared" si="12"/>
        <v>9.1000000001513399</v>
      </c>
      <c r="D164" s="9" t="str">
        <f t="shared" si="13"/>
        <v>Compliant</v>
      </c>
      <c r="E164" s="19">
        <f t="shared" si="14"/>
        <v>9</v>
      </c>
      <c r="F164" s="9">
        <f t="shared" si="15"/>
        <v>6</v>
      </c>
      <c r="G164" s="9">
        <f t="shared" si="16"/>
        <v>36</v>
      </c>
      <c r="H164" s="9" t="str">
        <f t="shared" si="17"/>
        <v/>
      </c>
      <c r="I164" s="9"/>
      <c r="J164" s="9"/>
      <c r="K164" s="9"/>
      <c r="L164" s="9"/>
      <c r="M164" s="9"/>
      <c r="N164" s="9"/>
      <c r="O164" s="9"/>
      <c r="P164" s="9"/>
      <c r="Q164" s="9"/>
      <c r="R164" s="9"/>
      <c r="S164" s="9"/>
      <c r="T164" s="9"/>
      <c r="U164" s="9"/>
      <c r="V164" s="9"/>
      <c r="W164" s="9"/>
      <c r="X164" s="9"/>
      <c r="Y164" s="9"/>
      <c r="Z164" s="10"/>
    </row>
    <row r="165" spans="1:26" x14ac:dyDescent="0.3">
      <c r="A165" s="14">
        <v>43803.270138888889</v>
      </c>
      <c r="B165" s="15">
        <v>43803.604861111111</v>
      </c>
      <c r="C165" s="18">
        <f t="shared" si="12"/>
        <v>8.0333333333255723</v>
      </c>
      <c r="D165" s="9" t="str">
        <f t="shared" si="13"/>
        <v>Non-Compliant</v>
      </c>
      <c r="E165" s="19">
        <f t="shared" si="14"/>
        <v>8</v>
      </c>
      <c r="F165" s="9">
        <f t="shared" si="15"/>
        <v>2</v>
      </c>
      <c r="G165" s="9">
        <f t="shared" si="16"/>
        <v>-28</v>
      </c>
      <c r="H165" s="9" t="str">
        <f t="shared" si="17"/>
        <v>Date:  04-Dec-2019 Worked: 8h  2m Deviation: -28 mins</v>
      </c>
      <c r="I165" s="12"/>
      <c r="J165" s="12"/>
      <c r="K165" s="12"/>
      <c r="L165" s="12"/>
      <c r="M165" s="12"/>
      <c r="N165" s="12"/>
      <c r="O165" s="12"/>
      <c r="P165" s="12"/>
      <c r="Q165" s="12"/>
      <c r="R165" s="12"/>
      <c r="S165" s="12"/>
      <c r="T165" s="12"/>
      <c r="U165" s="12"/>
      <c r="V165" s="12"/>
      <c r="W165" s="12"/>
      <c r="X165" s="12"/>
      <c r="Y165" s="12"/>
      <c r="Z165" s="13"/>
    </row>
    <row r="166" spans="1:26" x14ac:dyDescent="0.3">
      <c r="A166" s="16">
        <v>43835.295138888891</v>
      </c>
      <c r="B166" s="17">
        <v>43835.683333333334</v>
      </c>
      <c r="C166" s="18">
        <f t="shared" si="12"/>
        <v>9.3166666666511446</v>
      </c>
      <c r="D166" s="9" t="str">
        <f t="shared" si="13"/>
        <v>Compliant</v>
      </c>
      <c r="E166" s="19">
        <f t="shared" si="14"/>
        <v>9</v>
      </c>
      <c r="F166" s="9">
        <f t="shared" si="15"/>
        <v>19</v>
      </c>
      <c r="G166" s="9">
        <f t="shared" si="16"/>
        <v>49</v>
      </c>
      <c r="H166" s="9" t="str">
        <f t="shared" si="17"/>
        <v/>
      </c>
      <c r="I166" s="9"/>
      <c r="J166" s="9"/>
      <c r="K166" s="9"/>
      <c r="L166" s="9"/>
      <c r="M166" s="9"/>
      <c r="N166" s="9"/>
      <c r="O166" s="9"/>
      <c r="P166" s="9"/>
      <c r="Q166" s="9"/>
      <c r="R166" s="9"/>
      <c r="S166" s="9"/>
      <c r="T166" s="9"/>
      <c r="U166" s="9"/>
      <c r="V166" s="9"/>
      <c r="W166" s="9"/>
      <c r="X166" s="9"/>
      <c r="Y166" s="9"/>
      <c r="Z166" s="10"/>
    </row>
    <row r="167" spans="1:26" x14ac:dyDescent="0.3">
      <c r="A167" s="14">
        <v>45178.288194444445</v>
      </c>
      <c r="B167" s="15">
        <v>45178.604861111111</v>
      </c>
      <c r="C167" s="18">
        <f t="shared" si="12"/>
        <v>7.5999999999767169</v>
      </c>
      <c r="D167" s="9" t="str">
        <f t="shared" si="13"/>
        <v>Non-Compliant</v>
      </c>
      <c r="E167" s="19">
        <f t="shared" si="14"/>
        <v>7</v>
      </c>
      <c r="F167" s="9">
        <f t="shared" si="15"/>
        <v>36</v>
      </c>
      <c r="G167" s="9">
        <f t="shared" si="16"/>
        <v>-54</v>
      </c>
      <c r="H167" s="9" t="str">
        <f t="shared" si="17"/>
        <v>Date:  09-Sep-2023 Worked: 7h  36m Deviation: -54 mins</v>
      </c>
      <c r="I167" s="12"/>
      <c r="J167" s="12"/>
      <c r="K167" s="12"/>
      <c r="L167" s="12"/>
      <c r="M167" s="12"/>
      <c r="N167" s="12"/>
      <c r="O167" s="12"/>
      <c r="P167" s="12"/>
      <c r="Q167" s="12"/>
      <c r="R167" s="12"/>
      <c r="S167" s="12"/>
      <c r="T167" s="12"/>
      <c r="U167" s="12"/>
      <c r="V167" s="12"/>
      <c r="W167" s="12"/>
      <c r="X167" s="12"/>
      <c r="Y167" s="12"/>
      <c r="Z167" s="13"/>
    </row>
    <row r="168" spans="1:26" x14ac:dyDescent="0.3">
      <c r="A168" s="16">
        <v>45087.290972222225</v>
      </c>
      <c r="B168" s="17">
        <v>45087.67291666667</v>
      </c>
      <c r="C168" s="18">
        <f t="shared" si="12"/>
        <v>9.1666666666860692</v>
      </c>
      <c r="D168" s="9" t="str">
        <f t="shared" si="13"/>
        <v>Compliant</v>
      </c>
      <c r="E168" s="19">
        <f t="shared" si="14"/>
        <v>9</v>
      </c>
      <c r="F168" s="9">
        <f t="shared" si="15"/>
        <v>10</v>
      </c>
      <c r="G168" s="9">
        <f t="shared" si="16"/>
        <v>40</v>
      </c>
      <c r="H168" s="9" t="str">
        <f t="shared" si="17"/>
        <v/>
      </c>
      <c r="I168" s="9"/>
      <c r="J168" s="9"/>
      <c r="K168" s="9"/>
      <c r="L168" s="9"/>
      <c r="M168" s="9"/>
      <c r="N168" s="9"/>
      <c r="O168" s="9"/>
      <c r="P168" s="9"/>
      <c r="Q168" s="9"/>
      <c r="R168" s="9"/>
      <c r="S168" s="9"/>
      <c r="T168" s="9"/>
      <c r="U168" s="9"/>
      <c r="V168" s="9"/>
      <c r="W168" s="9"/>
      <c r="X168" s="9"/>
      <c r="Y168" s="9"/>
      <c r="Z168" s="10"/>
    </row>
    <row r="169" spans="1:26" x14ac:dyDescent="0.3">
      <c r="A169" s="14">
        <v>43901.288888888892</v>
      </c>
      <c r="B169" s="15">
        <v>43901.643750000003</v>
      </c>
      <c r="C169" s="18">
        <f t="shared" si="12"/>
        <v>8.5166666666627862</v>
      </c>
      <c r="D169" s="9" t="str">
        <f t="shared" si="13"/>
        <v>Compliant</v>
      </c>
      <c r="E169" s="19">
        <f t="shared" si="14"/>
        <v>8</v>
      </c>
      <c r="F169" s="9">
        <f t="shared" si="15"/>
        <v>31</v>
      </c>
      <c r="G169" s="9">
        <f t="shared" si="16"/>
        <v>1</v>
      </c>
      <c r="H169" s="9" t="str">
        <f t="shared" si="17"/>
        <v/>
      </c>
      <c r="I169" s="12"/>
      <c r="J169" s="12"/>
      <c r="K169" s="12"/>
      <c r="L169" s="12"/>
      <c r="M169" s="12"/>
      <c r="N169" s="12"/>
      <c r="O169" s="12"/>
      <c r="P169" s="12"/>
      <c r="Q169" s="12"/>
      <c r="R169" s="12"/>
      <c r="S169" s="12"/>
      <c r="T169" s="12"/>
      <c r="U169" s="12"/>
      <c r="V169" s="12"/>
      <c r="W169" s="12"/>
      <c r="X169" s="12"/>
      <c r="Y169" s="12"/>
      <c r="Z169" s="13"/>
    </row>
    <row r="170" spans="1:26" x14ac:dyDescent="0.3">
      <c r="A170" s="16">
        <v>44632.302083333336</v>
      </c>
      <c r="B170" s="17">
        <v>44632.660416666666</v>
      </c>
      <c r="C170" s="18">
        <f t="shared" si="12"/>
        <v>8.5999999999185093</v>
      </c>
      <c r="D170" s="9" t="str">
        <f t="shared" si="13"/>
        <v>Compliant</v>
      </c>
      <c r="E170" s="19">
        <f t="shared" si="14"/>
        <v>8</v>
      </c>
      <c r="F170" s="9">
        <f t="shared" si="15"/>
        <v>36</v>
      </c>
      <c r="G170" s="9">
        <f t="shared" si="16"/>
        <v>6</v>
      </c>
      <c r="H170" s="9" t="str">
        <f t="shared" si="17"/>
        <v/>
      </c>
      <c r="I170" s="9"/>
      <c r="J170" s="9"/>
      <c r="K170" s="9"/>
      <c r="L170" s="9"/>
      <c r="M170" s="9"/>
      <c r="N170" s="9"/>
      <c r="O170" s="9"/>
      <c r="P170" s="9"/>
      <c r="Q170" s="9"/>
      <c r="R170" s="9"/>
      <c r="S170" s="9"/>
      <c r="T170" s="9"/>
      <c r="U170" s="9"/>
      <c r="V170" s="9"/>
      <c r="W170" s="9"/>
      <c r="X170" s="9"/>
      <c r="Y170" s="9"/>
      <c r="Z170" s="10"/>
    </row>
    <row r="171" spans="1:26" x14ac:dyDescent="0.3">
      <c r="A171" s="14">
        <v>43814.272916666669</v>
      </c>
      <c r="B171" s="15">
        <v>43814.640277777777</v>
      </c>
      <c r="C171" s="18">
        <f t="shared" si="12"/>
        <v>8.816666666592937</v>
      </c>
      <c r="D171" s="9" t="str">
        <f t="shared" si="13"/>
        <v>Compliant</v>
      </c>
      <c r="E171" s="19">
        <f t="shared" si="14"/>
        <v>8</v>
      </c>
      <c r="F171" s="9">
        <f t="shared" si="15"/>
        <v>49</v>
      </c>
      <c r="G171" s="9">
        <f t="shared" si="16"/>
        <v>19</v>
      </c>
      <c r="H171" s="9" t="str">
        <f t="shared" si="17"/>
        <v/>
      </c>
      <c r="I171" s="12"/>
      <c r="J171" s="12"/>
      <c r="K171" s="12"/>
      <c r="L171" s="12"/>
      <c r="M171" s="12"/>
      <c r="N171" s="12"/>
      <c r="O171" s="12"/>
      <c r="P171" s="12"/>
      <c r="Q171" s="12"/>
      <c r="R171" s="12"/>
      <c r="S171" s="12"/>
      <c r="T171" s="12"/>
      <c r="U171" s="12"/>
      <c r="V171" s="12"/>
      <c r="W171" s="12"/>
      <c r="X171" s="12"/>
      <c r="Y171" s="12"/>
      <c r="Z171" s="13"/>
    </row>
    <row r="172" spans="1:26" x14ac:dyDescent="0.3">
      <c r="A172" s="16">
        <v>44973.286111111112</v>
      </c>
      <c r="B172" s="17">
        <v>44973.621527777781</v>
      </c>
      <c r="C172" s="18">
        <f t="shared" si="12"/>
        <v>8.0500000000465661</v>
      </c>
      <c r="D172" s="9" t="str">
        <f t="shared" si="13"/>
        <v>Non-Compliant</v>
      </c>
      <c r="E172" s="19">
        <f t="shared" si="14"/>
        <v>8</v>
      </c>
      <c r="F172" s="9">
        <f t="shared" si="15"/>
        <v>3</v>
      </c>
      <c r="G172" s="9">
        <f t="shared" si="16"/>
        <v>-27</v>
      </c>
      <c r="H172" s="9" t="str">
        <f t="shared" si="17"/>
        <v>Date:  16-Feb-2023 Worked: 8h  3m Deviation: -27 mins</v>
      </c>
      <c r="I172" s="9"/>
      <c r="J172" s="9"/>
      <c r="K172" s="9"/>
      <c r="L172" s="9"/>
      <c r="M172" s="9"/>
      <c r="N172" s="9"/>
      <c r="O172" s="9"/>
      <c r="P172" s="9"/>
      <c r="Q172" s="9"/>
      <c r="R172" s="9"/>
      <c r="S172" s="9"/>
      <c r="T172" s="9"/>
      <c r="U172" s="9"/>
      <c r="V172" s="9"/>
      <c r="W172" s="9"/>
      <c r="X172" s="9"/>
      <c r="Y172" s="9"/>
      <c r="Z172" s="10"/>
    </row>
    <row r="173" spans="1:26" x14ac:dyDescent="0.3">
      <c r="A173" s="14">
        <v>44091.283333333333</v>
      </c>
      <c r="B173" s="15">
        <v>44091.628472222219</v>
      </c>
      <c r="C173" s="18">
        <f t="shared" si="12"/>
        <v>8.2833333332673647</v>
      </c>
      <c r="D173" s="9" t="str">
        <f t="shared" si="13"/>
        <v>Non-Compliant</v>
      </c>
      <c r="E173" s="19">
        <f t="shared" si="14"/>
        <v>8</v>
      </c>
      <c r="F173" s="9">
        <f t="shared" si="15"/>
        <v>17</v>
      </c>
      <c r="G173" s="9">
        <f t="shared" si="16"/>
        <v>-13</v>
      </c>
      <c r="H173" s="9" t="str">
        <f t="shared" si="17"/>
        <v>Date:  17-Sep-2020 Worked: 8h  17m Deviation: -13 mins</v>
      </c>
      <c r="I173" s="12"/>
      <c r="J173" s="12"/>
      <c r="K173" s="12"/>
      <c r="L173" s="12"/>
      <c r="M173" s="12"/>
      <c r="N173" s="12"/>
      <c r="O173" s="12"/>
      <c r="P173" s="12"/>
      <c r="Q173" s="12"/>
      <c r="R173" s="12"/>
      <c r="S173" s="12"/>
      <c r="T173" s="12"/>
      <c r="U173" s="12"/>
      <c r="V173" s="12"/>
      <c r="W173" s="12"/>
      <c r="X173" s="12"/>
      <c r="Y173" s="12"/>
      <c r="Z173" s="13"/>
    </row>
    <row r="174" spans="1:26" x14ac:dyDescent="0.3">
      <c r="A174" s="16">
        <v>43514.28125</v>
      </c>
      <c r="B174" s="17">
        <v>43514.602777777778</v>
      </c>
      <c r="C174" s="18">
        <f t="shared" si="12"/>
        <v>7.7166666666744277</v>
      </c>
      <c r="D174" s="9" t="str">
        <f t="shared" si="13"/>
        <v>Non-Compliant</v>
      </c>
      <c r="E174" s="19">
        <f t="shared" si="14"/>
        <v>7</v>
      </c>
      <c r="F174" s="9">
        <f t="shared" si="15"/>
        <v>43</v>
      </c>
      <c r="G174" s="9">
        <f t="shared" si="16"/>
        <v>-47</v>
      </c>
      <c r="H174" s="9" t="str">
        <f t="shared" si="17"/>
        <v>Date:  18-Feb-2019 Worked: 7h  43m Deviation: -47 mins</v>
      </c>
      <c r="I174" s="9"/>
      <c r="J174" s="9"/>
      <c r="K174" s="9"/>
      <c r="L174" s="9"/>
      <c r="M174" s="9"/>
      <c r="N174" s="9"/>
      <c r="O174" s="9"/>
      <c r="P174" s="9"/>
      <c r="Q174" s="9"/>
      <c r="R174" s="9"/>
      <c r="S174" s="9"/>
      <c r="T174" s="9"/>
      <c r="U174" s="9"/>
      <c r="V174" s="9"/>
      <c r="W174" s="9"/>
      <c r="X174" s="9"/>
      <c r="Y174" s="9"/>
      <c r="Z174" s="10"/>
    </row>
    <row r="175" spans="1:26" x14ac:dyDescent="0.3">
      <c r="A175" s="14">
        <v>43543.284722222219</v>
      </c>
      <c r="B175" s="15">
        <v>43543.643055555556</v>
      </c>
      <c r="C175" s="18">
        <f t="shared" si="12"/>
        <v>8.6000000000931323</v>
      </c>
      <c r="D175" s="9" t="str">
        <f t="shared" si="13"/>
        <v>Compliant</v>
      </c>
      <c r="E175" s="19">
        <f t="shared" si="14"/>
        <v>8</v>
      </c>
      <c r="F175" s="9">
        <f t="shared" si="15"/>
        <v>36</v>
      </c>
      <c r="G175" s="9">
        <f t="shared" si="16"/>
        <v>6</v>
      </c>
      <c r="H175" s="9" t="str">
        <f t="shared" si="17"/>
        <v/>
      </c>
      <c r="I175" s="12"/>
      <c r="J175" s="12"/>
      <c r="K175" s="12"/>
      <c r="L175" s="12"/>
      <c r="M175" s="12"/>
      <c r="N175" s="12"/>
      <c r="O175" s="12"/>
      <c r="P175" s="12"/>
      <c r="Q175" s="12"/>
      <c r="R175" s="12"/>
      <c r="S175" s="12"/>
      <c r="T175" s="12"/>
      <c r="U175" s="12"/>
      <c r="V175" s="12"/>
      <c r="W175" s="12"/>
      <c r="X175" s="12"/>
      <c r="Y175" s="12"/>
      <c r="Z175" s="13"/>
    </row>
    <row r="176" spans="1:26" x14ac:dyDescent="0.3">
      <c r="A176" s="16">
        <v>43791.288194444445</v>
      </c>
      <c r="B176" s="17">
        <v>43791.634027777778</v>
      </c>
      <c r="C176" s="18">
        <f t="shared" si="12"/>
        <v>8.2999999999883585</v>
      </c>
      <c r="D176" s="9" t="str">
        <f t="shared" si="13"/>
        <v>Non-Compliant</v>
      </c>
      <c r="E176" s="19">
        <f t="shared" si="14"/>
        <v>8</v>
      </c>
      <c r="F176" s="9">
        <f t="shared" si="15"/>
        <v>18</v>
      </c>
      <c r="G176" s="9">
        <f t="shared" si="16"/>
        <v>-12</v>
      </c>
      <c r="H176" s="9" t="str">
        <f t="shared" si="17"/>
        <v>Date:  22-Nov-2019 Worked: 8h  18m Deviation: -12 mins</v>
      </c>
      <c r="I176" s="9"/>
      <c r="J176" s="9"/>
      <c r="K176" s="9"/>
      <c r="L176" s="9"/>
      <c r="M176" s="9"/>
      <c r="N176" s="9"/>
      <c r="O176" s="9"/>
      <c r="P176" s="9"/>
      <c r="Q176" s="9"/>
      <c r="R176" s="9"/>
      <c r="S176" s="9"/>
      <c r="T176" s="9"/>
      <c r="U176" s="9"/>
      <c r="V176" s="9"/>
      <c r="W176" s="9"/>
      <c r="X176" s="9"/>
      <c r="Y176" s="9"/>
      <c r="Z176" s="10"/>
    </row>
    <row r="177" spans="1:26" x14ac:dyDescent="0.3">
      <c r="A177" s="14">
        <v>44431.290277777778</v>
      </c>
      <c r="B177" s="15">
        <v>44431.605555555558</v>
      </c>
      <c r="C177" s="18">
        <f t="shared" si="12"/>
        <v>7.5666666667093523</v>
      </c>
      <c r="D177" s="9" t="str">
        <f t="shared" si="13"/>
        <v>Non-Compliant</v>
      </c>
      <c r="E177" s="19">
        <f t="shared" si="14"/>
        <v>7</v>
      </c>
      <c r="F177" s="9">
        <f t="shared" si="15"/>
        <v>34</v>
      </c>
      <c r="G177" s="9">
        <f t="shared" si="16"/>
        <v>-56</v>
      </c>
      <c r="H177" s="9" t="str">
        <f t="shared" si="17"/>
        <v>Date:  23-Aug-2021 Worked: 7h  34m Deviation: -56 mins</v>
      </c>
      <c r="I177" s="12"/>
      <c r="J177" s="12"/>
      <c r="K177" s="12"/>
      <c r="L177" s="12"/>
      <c r="M177" s="12"/>
      <c r="N177" s="12"/>
      <c r="O177" s="12"/>
      <c r="P177" s="12"/>
      <c r="Q177" s="12"/>
      <c r="R177" s="12"/>
      <c r="S177" s="12"/>
      <c r="T177" s="12"/>
      <c r="U177" s="12"/>
      <c r="V177" s="12"/>
      <c r="W177" s="12"/>
      <c r="X177" s="12"/>
      <c r="Y177" s="12"/>
      <c r="Z177" s="13"/>
    </row>
    <row r="178" spans="1:26" x14ac:dyDescent="0.3">
      <c r="A178" s="16">
        <v>43766.299305555556</v>
      </c>
      <c r="B178" s="17">
        <v>43766.671527777777</v>
      </c>
      <c r="C178" s="18">
        <f t="shared" si="12"/>
        <v>8.9333333332906477</v>
      </c>
      <c r="D178" s="9" t="str">
        <f t="shared" si="13"/>
        <v>Compliant</v>
      </c>
      <c r="E178" s="19">
        <f t="shared" si="14"/>
        <v>8</v>
      </c>
      <c r="F178" s="9">
        <f t="shared" si="15"/>
        <v>56</v>
      </c>
      <c r="G178" s="9">
        <f t="shared" si="16"/>
        <v>26</v>
      </c>
      <c r="H178" s="9" t="str">
        <f t="shared" si="17"/>
        <v/>
      </c>
      <c r="I178" s="9"/>
      <c r="J178" s="9"/>
      <c r="K178" s="9"/>
      <c r="L178" s="9"/>
      <c r="M178" s="9"/>
      <c r="N178" s="9"/>
      <c r="O178" s="9"/>
      <c r="P178" s="9"/>
      <c r="Q178" s="9"/>
      <c r="R178" s="9"/>
      <c r="S178" s="9"/>
      <c r="T178" s="9"/>
      <c r="U178" s="9"/>
      <c r="V178" s="9"/>
      <c r="W178" s="9"/>
      <c r="X178" s="9"/>
      <c r="Y178" s="9"/>
      <c r="Z178" s="10"/>
    </row>
    <row r="179" spans="1:26" x14ac:dyDescent="0.3">
      <c r="A179" s="14">
        <v>45227.275694444441</v>
      </c>
      <c r="B179" s="15">
        <v>45227.665972222225</v>
      </c>
      <c r="C179" s="18">
        <f t="shared" si="12"/>
        <v>9.3666666668141261</v>
      </c>
      <c r="D179" s="9" t="str">
        <f t="shared" si="13"/>
        <v>Compliant</v>
      </c>
      <c r="E179" s="19">
        <f t="shared" si="14"/>
        <v>9</v>
      </c>
      <c r="F179" s="9">
        <f t="shared" si="15"/>
        <v>22</v>
      </c>
      <c r="G179" s="9">
        <f t="shared" si="16"/>
        <v>52</v>
      </c>
      <c r="H179" s="9" t="str">
        <f t="shared" si="17"/>
        <v/>
      </c>
      <c r="I179" s="12"/>
      <c r="J179" s="12"/>
      <c r="K179" s="12"/>
      <c r="L179" s="12"/>
      <c r="M179" s="12"/>
      <c r="N179" s="12"/>
      <c r="O179" s="12"/>
      <c r="P179" s="12"/>
      <c r="Q179" s="12"/>
      <c r="R179" s="12"/>
      <c r="S179" s="12"/>
      <c r="T179" s="12"/>
      <c r="U179" s="12"/>
      <c r="V179" s="12"/>
      <c r="W179" s="12"/>
      <c r="X179" s="12"/>
      <c r="Y179" s="12"/>
      <c r="Z179" s="13"/>
    </row>
    <row r="180" spans="1:26" x14ac:dyDescent="0.3">
      <c r="A180" s="16">
        <v>43949.275000000001</v>
      </c>
      <c r="B180" s="17">
        <v>43949.604166666664</v>
      </c>
      <c r="C180" s="18">
        <f t="shared" si="12"/>
        <v>7.8999999999068677</v>
      </c>
      <c r="D180" s="9" t="str">
        <f t="shared" si="13"/>
        <v>Non-Compliant</v>
      </c>
      <c r="E180" s="19">
        <f t="shared" si="14"/>
        <v>7</v>
      </c>
      <c r="F180" s="9">
        <f t="shared" si="15"/>
        <v>54</v>
      </c>
      <c r="G180" s="9">
        <f t="shared" si="16"/>
        <v>-36</v>
      </c>
      <c r="H180" s="9" t="str">
        <f t="shared" si="17"/>
        <v>Date:  28-Apr-2020 Worked: 7h  54m Deviation: -36 mins</v>
      </c>
      <c r="I180" s="9"/>
      <c r="J180" s="9"/>
      <c r="K180" s="9"/>
      <c r="L180" s="9"/>
      <c r="M180" s="9"/>
      <c r="N180" s="9"/>
      <c r="O180" s="9"/>
      <c r="P180" s="9"/>
      <c r="Q180" s="9"/>
      <c r="R180" s="9"/>
      <c r="S180" s="9"/>
      <c r="T180" s="9"/>
      <c r="U180" s="9"/>
      <c r="V180" s="9"/>
      <c r="W180" s="9"/>
      <c r="X180" s="9"/>
      <c r="Y180" s="9"/>
      <c r="Z180" s="10"/>
    </row>
    <row r="181" spans="1:26" x14ac:dyDescent="0.3">
      <c r="A181" s="14">
        <v>43832.295138888891</v>
      </c>
      <c r="B181" s="15">
        <v>43832.638194444444</v>
      </c>
      <c r="C181" s="18">
        <f t="shared" si="12"/>
        <v>8.2333333332790062</v>
      </c>
      <c r="D181" s="9" t="str">
        <f t="shared" si="13"/>
        <v>Non-Compliant</v>
      </c>
      <c r="E181" s="19">
        <f t="shared" si="14"/>
        <v>8</v>
      </c>
      <c r="F181" s="9">
        <f t="shared" si="15"/>
        <v>14</v>
      </c>
      <c r="G181" s="9">
        <f t="shared" si="16"/>
        <v>-16</v>
      </c>
      <c r="H181" s="9" t="str">
        <f t="shared" si="17"/>
        <v>Date:  02-Jan-2020 Worked: 8h  14m Deviation: -16 mins</v>
      </c>
      <c r="I181" s="12"/>
      <c r="J181" s="12"/>
      <c r="K181" s="12"/>
      <c r="L181" s="12"/>
      <c r="M181" s="12"/>
      <c r="N181" s="12"/>
      <c r="O181" s="12"/>
      <c r="P181" s="12"/>
      <c r="Q181" s="12"/>
      <c r="R181" s="12"/>
      <c r="S181" s="12"/>
      <c r="T181" s="12"/>
      <c r="U181" s="12"/>
      <c r="V181" s="12"/>
      <c r="W181" s="12"/>
      <c r="X181" s="12"/>
      <c r="Y181" s="12"/>
      <c r="Z181" s="13"/>
    </row>
    <row r="182" spans="1:26" x14ac:dyDescent="0.3">
      <c r="A182" s="16">
        <v>44962.275000000001</v>
      </c>
      <c r="B182" s="17">
        <v>44962.661111111112</v>
      </c>
      <c r="C182" s="18">
        <f t="shared" si="12"/>
        <v>9.2666666666627862</v>
      </c>
      <c r="D182" s="9" t="str">
        <f t="shared" si="13"/>
        <v>Compliant</v>
      </c>
      <c r="E182" s="19">
        <f t="shared" si="14"/>
        <v>9</v>
      </c>
      <c r="F182" s="9">
        <f t="shared" si="15"/>
        <v>16</v>
      </c>
      <c r="G182" s="9">
        <f t="shared" si="16"/>
        <v>46</v>
      </c>
      <c r="H182" s="9" t="str">
        <f t="shared" si="17"/>
        <v/>
      </c>
      <c r="I182" s="9"/>
      <c r="J182" s="9"/>
      <c r="K182" s="9"/>
      <c r="L182" s="9"/>
      <c r="M182" s="9"/>
      <c r="N182" s="9"/>
      <c r="O182" s="9"/>
      <c r="P182" s="9"/>
      <c r="Q182" s="9"/>
      <c r="R182" s="9"/>
      <c r="S182" s="9"/>
      <c r="T182" s="9"/>
      <c r="U182" s="9"/>
      <c r="V182" s="9"/>
      <c r="W182" s="9"/>
      <c r="X182" s="9"/>
      <c r="Y182" s="9"/>
      <c r="Z182" s="10"/>
    </row>
    <row r="183" spans="1:26" x14ac:dyDescent="0.3">
      <c r="A183" s="14">
        <v>43503.293749999997</v>
      </c>
      <c r="B183" s="15">
        <v>43503.632638888892</v>
      </c>
      <c r="C183" s="18">
        <f t="shared" si="12"/>
        <v>8.1333333334769122</v>
      </c>
      <c r="D183" s="9" t="str">
        <f t="shared" si="13"/>
        <v>Non-Compliant</v>
      </c>
      <c r="E183" s="19">
        <f t="shared" si="14"/>
        <v>8</v>
      </c>
      <c r="F183" s="9">
        <f t="shared" si="15"/>
        <v>8</v>
      </c>
      <c r="G183" s="9">
        <f t="shared" si="16"/>
        <v>-22</v>
      </c>
      <c r="H183" s="9" t="str">
        <f t="shared" si="17"/>
        <v>Date:  07-Feb-2019 Worked: 8h  8m Deviation: -22 mins</v>
      </c>
      <c r="I183" s="12"/>
      <c r="J183" s="12"/>
      <c r="K183" s="12"/>
      <c r="L183" s="12"/>
      <c r="M183" s="12"/>
      <c r="N183" s="12"/>
      <c r="O183" s="12"/>
      <c r="P183" s="12"/>
      <c r="Q183" s="12"/>
      <c r="R183" s="12"/>
      <c r="S183" s="12"/>
      <c r="T183" s="12"/>
      <c r="U183" s="12"/>
      <c r="V183" s="12"/>
      <c r="W183" s="12"/>
      <c r="X183" s="12"/>
      <c r="Y183" s="12"/>
      <c r="Z183" s="13"/>
    </row>
    <row r="184" spans="1:26" x14ac:dyDescent="0.3">
      <c r="A184" s="16">
        <v>44842.288888888892</v>
      </c>
      <c r="B184" s="17">
        <v>44842.621527777781</v>
      </c>
      <c r="C184" s="18">
        <f t="shared" si="12"/>
        <v>7.9833333333372138</v>
      </c>
      <c r="D184" s="9" t="str">
        <f t="shared" si="13"/>
        <v>Non-Compliant</v>
      </c>
      <c r="E184" s="19">
        <f t="shared" si="14"/>
        <v>7</v>
      </c>
      <c r="F184" s="9">
        <f t="shared" si="15"/>
        <v>59</v>
      </c>
      <c r="G184" s="9">
        <f t="shared" si="16"/>
        <v>-31</v>
      </c>
      <c r="H184" s="9" t="str">
        <f t="shared" si="17"/>
        <v>Date:  08-Oct-2022 Worked: 7h  59m Deviation: -31 mins</v>
      </c>
      <c r="I184" s="9"/>
      <c r="J184" s="9"/>
      <c r="K184" s="9"/>
      <c r="L184" s="9"/>
      <c r="M184" s="9"/>
      <c r="N184" s="9"/>
      <c r="O184" s="9"/>
      <c r="P184" s="9"/>
      <c r="Q184" s="9"/>
      <c r="R184" s="9"/>
      <c r="S184" s="9"/>
      <c r="T184" s="9"/>
      <c r="U184" s="9"/>
      <c r="V184" s="9"/>
      <c r="W184" s="9"/>
      <c r="X184" s="9"/>
      <c r="Y184" s="9"/>
      <c r="Z184" s="10"/>
    </row>
    <row r="185" spans="1:26" x14ac:dyDescent="0.3">
      <c r="A185" s="14">
        <v>44994.290972222225</v>
      </c>
      <c r="B185" s="15">
        <v>44994.607638888891</v>
      </c>
      <c r="C185" s="18">
        <f t="shared" si="12"/>
        <v>7.5999999999767169</v>
      </c>
      <c r="D185" s="9" t="str">
        <f t="shared" si="13"/>
        <v>Non-Compliant</v>
      </c>
      <c r="E185" s="19">
        <f t="shared" si="14"/>
        <v>7</v>
      </c>
      <c r="F185" s="9">
        <f t="shared" si="15"/>
        <v>36</v>
      </c>
      <c r="G185" s="9">
        <f t="shared" si="16"/>
        <v>-54</v>
      </c>
      <c r="H185" s="9" t="str">
        <f t="shared" si="17"/>
        <v>Date:  09-Mar-2023 Worked: 7h  36m Deviation: -54 mins</v>
      </c>
      <c r="I185" s="12"/>
      <c r="J185" s="12"/>
      <c r="K185" s="12"/>
      <c r="L185" s="12"/>
      <c r="M185" s="12"/>
      <c r="N185" s="12"/>
      <c r="O185" s="12"/>
      <c r="P185" s="12"/>
      <c r="Q185" s="12"/>
      <c r="R185" s="12"/>
      <c r="S185" s="12"/>
      <c r="T185" s="12"/>
      <c r="U185" s="12"/>
      <c r="V185" s="12"/>
      <c r="W185" s="12"/>
      <c r="X185" s="12"/>
      <c r="Y185" s="12"/>
      <c r="Z185" s="13"/>
    </row>
    <row r="186" spans="1:26" x14ac:dyDescent="0.3">
      <c r="A186" s="16">
        <v>45211.275000000001</v>
      </c>
      <c r="B186" s="17">
        <v>45211.594444444447</v>
      </c>
      <c r="C186" s="18">
        <f t="shared" si="12"/>
        <v>7.6666666666860692</v>
      </c>
      <c r="D186" s="9" t="str">
        <f t="shared" si="13"/>
        <v>Non-Compliant</v>
      </c>
      <c r="E186" s="19">
        <f t="shared" si="14"/>
        <v>7</v>
      </c>
      <c r="F186" s="9">
        <f t="shared" si="15"/>
        <v>40</v>
      </c>
      <c r="G186" s="9">
        <f t="shared" si="16"/>
        <v>-50</v>
      </c>
      <c r="H186" s="9" t="str">
        <f t="shared" si="17"/>
        <v>Date:  12-Oct-2023 Worked: 7h  40m Deviation: -50 mins</v>
      </c>
      <c r="I186" s="9"/>
      <c r="J186" s="9"/>
      <c r="K186" s="9"/>
      <c r="L186" s="9"/>
      <c r="M186" s="9"/>
      <c r="N186" s="9"/>
      <c r="O186" s="9"/>
      <c r="P186" s="9"/>
      <c r="Q186" s="9"/>
      <c r="R186" s="9"/>
      <c r="S186" s="9"/>
      <c r="T186" s="9"/>
      <c r="U186" s="9"/>
      <c r="V186" s="9"/>
      <c r="W186" s="9"/>
      <c r="X186" s="9"/>
      <c r="Y186" s="9"/>
      <c r="Z186" s="10"/>
    </row>
    <row r="187" spans="1:26" x14ac:dyDescent="0.3">
      <c r="A187" s="14">
        <v>45243.265277777777</v>
      </c>
      <c r="B187" s="15">
        <v>45243.650694444441</v>
      </c>
      <c r="C187" s="18">
        <f t="shared" si="12"/>
        <v>9.2499999999417923</v>
      </c>
      <c r="D187" s="9" t="str">
        <f t="shared" si="13"/>
        <v>Compliant</v>
      </c>
      <c r="E187" s="19">
        <f t="shared" si="14"/>
        <v>9</v>
      </c>
      <c r="F187" s="9">
        <f t="shared" si="15"/>
        <v>15</v>
      </c>
      <c r="G187" s="9">
        <f t="shared" si="16"/>
        <v>45</v>
      </c>
      <c r="H187" s="9" t="str">
        <f t="shared" si="17"/>
        <v/>
      </c>
      <c r="I187" s="12"/>
      <c r="J187" s="12"/>
      <c r="K187" s="12"/>
      <c r="L187" s="12"/>
      <c r="M187" s="12"/>
      <c r="N187" s="12"/>
      <c r="O187" s="12"/>
      <c r="P187" s="12"/>
      <c r="Q187" s="12"/>
      <c r="R187" s="12"/>
      <c r="S187" s="12"/>
      <c r="T187" s="12"/>
      <c r="U187" s="12"/>
      <c r="V187" s="12"/>
      <c r="W187" s="12"/>
      <c r="X187" s="12"/>
      <c r="Y187" s="12"/>
      <c r="Z187" s="13"/>
    </row>
    <row r="188" spans="1:26" x14ac:dyDescent="0.3">
      <c r="A188" s="16">
        <v>44606.28125</v>
      </c>
      <c r="B188" s="17">
        <v>44606.611111111109</v>
      </c>
      <c r="C188" s="18">
        <f t="shared" si="12"/>
        <v>7.9166666666278616</v>
      </c>
      <c r="D188" s="9" t="str">
        <f t="shared" si="13"/>
        <v>Non-Compliant</v>
      </c>
      <c r="E188" s="19">
        <f t="shared" si="14"/>
        <v>7</v>
      </c>
      <c r="F188" s="9">
        <f t="shared" si="15"/>
        <v>55</v>
      </c>
      <c r="G188" s="9">
        <f t="shared" si="16"/>
        <v>-35</v>
      </c>
      <c r="H188" s="9" t="str">
        <f t="shared" si="17"/>
        <v>Date:  14-Feb-2022 Worked: 7h  55m Deviation: -35 mins</v>
      </c>
      <c r="I188" s="9"/>
      <c r="J188" s="9"/>
      <c r="K188" s="9"/>
      <c r="L188" s="9"/>
      <c r="M188" s="9"/>
      <c r="N188" s="9"/>
      <c r="O188" s="9"/>
      <c r="P188" s="9"/>
      <c r="Q188" s="9"/>
      <c r="R188" s="9"/>
      <c r="S188" s="9"/>
      <c r="T188" s="9"/>
      <c r="U188" s="9"/>
      <c r="V188" s="9"/>
      <c r="W188" s="9"/>
      <c r="X188" s="9"/>
      <c r="Y188" s="9"/>
      <c r="Z188" s="10"/>
    </row>
    <row r="189" spans="1:26" x14ac:dyDescent="0.3">
      <c r="A189" s="14">
        <v>43539.279861111114</v>
      </c>
      <c r="B189" s="15">
        <v>43539.624305555553</v>
      </c>
      <c r="C189" s="18">
        <f t="shared" si="12"/>
        <v>8.2666666665463708</v>
      </c>
      <c r="D189" s="9" t="str">
        <f t="shared" si="13"/>
        <v>Non-Compliant</v>
      </c>
      <c r="E189" s="19">
        <f t="shared" si="14"/>
        <v>8</v>
      </c>
      <c r="F189" s="9">
        <f t="shared" si="15"/>
        <v>16</v>
      </c>
      <c r="G189" s="9">
        <f t="shared" si="16"/>
        <v>-14</v>
      </c>
      <c r="H189" s="9" t="str">
        <f t="shared" si="17"/>
        <v>Date:  15-Mar-2019 Worked: 8h  16m Deviation: -14 mins</v>
      </c>
      <c r="I189" s="12"/>
      <c r="J189" s="12"/>
      <c r="K189" s="12"/>
      <c r="L189" s="12"/>
      <c r="M189" s="12"/>
      <c r="N189" s="12"/>
      <c r="O189" s="12"/>
      <c r="P189" s="12"/>
      <c r="Q189" s="12"/>
      <c r="R189" s="12"/>
      <c r="S189" s="12"/>
      <c r="T189" s="12"/>
      <c r="U189" s="12"/>
      <c r="V189" s="12"/>
      <c r="W189" s="12"/>
      <c r="X189" s="12"/>
      <c r="Y189" s="12"/>
      <c r="Z189" s="13"/>
    </row>
    <row r="190" spans="1:26" x14ac:dyDescent="0.3">
      <c r="A190" s="16">
        <v>43662.288194444445</v>
      </c>
      <c r="B190" s="17">
        <v>43662.635416666664</v>
      </c>
      <c r="C190" s="18">
        <f t="shared" si="12"/>
        <v>8.3333333332557231</v>
      </c>
      <c r="D190" s="9" t="str">
        <f t="shared" si="13"/>
        <v>Non-Compliant</v>
      </c>
      <c r="E190" s="19">
        <f t="shared" si="14"/>
        <v>8</v>
      </c>
      <c r="F190" s="9">
        <f t="shared" si="15"/>
        <v>20</v>
      </c>
      <c r="G190" s="9">
        <f t="shared" si="16"/>
        <v>-10</v>
      </c>
      <c r="H190" s="9" t="str">
        <f t="shared" si="17"/>
        <v>Date:  16-Jul-2019 Worked: 8h  20m Deviation: -10 mins</v>
      </c>
      <c r="I190" s="9"/>
      <c r="J190" s="9"/>
      <c r="K190" s="9"/>
      <c r="L190" s="9"/>
      <c r="M190" s="9"/>
      <c r="N190" s="9"/>
      <c r="O190" s="9"/>
      <c r="P190" s="9"/>
      <c r="Q190" s="9"/>
      <c r="R190" s="9"/>
      <c r="S190" s="9"/>
      <c r="T190" s="9"/>
      <c r="U190" s="9"/>
      <c r="V190" s="9"/>
      <c r="W190" s="9"/>
      <c r="X190" s="9"/>
      <c r="Y190" s="9"/>
      <c r="Z190" s="10"/>
    </row>
    <row r="191" spans="1:26" x14ac:dyDescent="0.3">
      <c r="A191" s="14">
        <v>44580.277777777781</v>
      </c>
      <c r="B191" s="15">
        <v>44580.652777777781</v>
      </c>
      <c r="C191" s="18">
        <f t="shared" si="12"/>
        <v>9</v>
      </c>
      <c r="D191" s="9" t="str">
        <f t="shared" si="13"/>
        <v>Compliant</v>
      </c>
      <c r="E191" s="19">
        <f t="shared" si="14"/>
        <v>9</v>
      </c>
      <c r="F191" s="9">
        <f t="shared" si="15"/>
        <v>0</v>
      </c>
      <c r="G191" s="9">
        <f t="shared" si="16"/>
        <v>30</v>
      </c>
      <c r="H191" s="9" t="str">
        <f t="shared" si="17"/>
        <v/>
      </c>
      <c r="I191" s="12"/>
      <c r="J191" s="12"/>
      <c r="K191" s="12"/>
      <c r="L191" s="12"/>
      <c r="M191" s="12"/>
      <c r="N191" s="12"/>
      <c r="O191" s="12"/>
      <c r="P191" s="12"/>
      <c r="Q191" s="12"/>
      <c r="R191" s="12"/>
      <c r="S191" s="12"/>
      <c r="T191" s="12"/>
      <c r="U191" s="12"/>
      <c r="V191" s="12"/>
      <c r="W191" s="12"/>
      <c r="X191" s="12"/>
      <c r="Y191" s="12"/>
      <c r="Z191" s="13"/>
    </row>
    <row r="192" spans="1:26" x14ac:dyDescent="0.3">
      <c r="A192" s="16">
        <v>44367.272222222222</v>
      </c>
      <c r="B192" s="17">
        <v>44367.651388888888</v>
      </c>
      <c r="C192" s="18">
        <f t="shared" si="12"/>
        <v>9.0999999999767169</v>
      </c>
      <c r="D192" s="9" t="str">
        <f t="shared" si="13"/>
        <v>Compliant</v>
      </c>
      <c r="E192" s="19">
        <f t="shared" si="14"/>
        <v>9</v>
      </c>
      <c r="F192" s="9">
        <f t="shared" si="15"/>
        <v>6</v>
      </c>
      <c r="G192" s="9">
        <f t="shared" si="16"/>
        <v>36</v>
      </c>
      <c r="H192" s="9" t="str">
        <f t="shared" si="17"/>
        <v/>
      </c>
      <c r="I192" s="9"/>
      <c r="J192" s="9"/>
      <c r="K192" s="9"/>
      <c r="L192" s="9"/>
      <c r="M192" s="9"/>
      <c r="N192" s="9"/>
      <c r="O192" s="9"/>
      <c r="P192" s="9"/>
      <c r="Q192" s="9"/>
      <c r="R192" s="9"/>
      <c r="S192" s="9"/>
      <c r="T192" s="9"/>
      <c r="U192" s="9"/>
      <c r="V192" s="9"/>
      <c r="W192" s="9"/>
      <c r="X192" s="9"/>
      <c r="Y192" s="9"/>
      <c r="Z192" s="10"/>
    </row>
    <row r="193" spans="1:26" x14ac:dyDescent="0.3">
      <c r="A193" s="14">
        <v>44825.284722222219</v>
      </c>
      <c r="B193" s="15">
        <v>44825.642361111109</v>
      </c>
      <c r="C193" s="18">
        <f t="shared" si="12"/>
        <v>8.5833333333721384</v>
      </c>
      <c r="D193" s="9" t="str">
        <f t="shared" si="13"/>
        <v>Compliant</v>
      </c>
      <c r="E193" s="19">
        <f t="shared" si="14"/>
        <v>8</v>
      </c>
      <c r="F193" s="9">
        <f t="shared" si="15"/>
        <v>35</v>
      </c>
      <c r="G193" s="9">
        <f t="shared" si="16"/>
        <v>5</v>
      </c>
      <c r="H193" s="9" t="str">
        <f t="shared" si="17"/>
        <v/>
      </c>
      <c r="I193" s="12"/>
      <c r="J193" s="12"/>
      <c r="K193" s="12"/>
      <c r="L193" s="12"/>
      <c r="M193" s="12"/>
      <c r="N193" s="12"/>
      <c r="O193" s="12"/>
      <c r="P193" s="12"/>
      <c r="Q193" s="12"/>
      <c r="R193" s="12"/>
      <c r="S193" s="12"/>
      <c r="T193" s="12"/>
      <c r="U193" s="12"/>
      <c r="V193" s="12"/>
      <c r="W193" s="12"/>
      <c r="X193" s="12"/>
      <c r="Y193" s="12"/>
      <c r="Z193" s="13"/>
    </row>
    <row r="194" spans="1:26" x14ac:dyDescent="0.3">
      <c r="A194" s="16">
        <v>44034.293749999997</v>
      </c>
      <c r="B194" s="17">
        <v>44034.613888888889</v>
      </c>
      <c r="C194" s="18">
        <f t="shared" si="12"/>
        <v>7.683333333407063</v>
      </c>
      <c r="D194" s="9" t="str">
        <f t="shared" si="13"/>
        <v>Non-Compliant</v>
      </c>
      <c r="E194" s="19">
        <f t="shared" si="14"/>
        <v>7</v>
      </c>
      <c r="F194" s="9">
        <f t="shared" si="15"/>
        <v>41</v>
      </c>
      <c r="G194" s="9">
        <f t="shared" si="16"/>
        <v>-49</v>
      </c>
      <c r="H194" s="9" t="str">
        <f t="shared" si="17"/>
        <v>Date:  22-Jul-2020 Worked: 7h  41m Deviation: -49 mins</v>
      </c>
      <c r="I194" s="9"/>
      <c r="J194" s="9"/>
      <c r="K194" s="9"/>
      <c r="L194" s="9"/>
      <c r="M194" s="9"/>
      <c r="N194" s="9"/>
      <c r="O194" s="9"/>
      <c r="P194" s="9"/>
      <c r="Q194" s="9"/>
      <c r="R194" s="9"/>
      <c r="S194" s="9"/>
      <c r="T194" s="9"/>
      <c r="U194" s="9"/>
      <c r="V194" s="9"/>
      <c r="W194" s="9"/>
      <c r="X194" s="9"/>
      <c r="Y194" s="9"/>
      <c r="Z194" s="10"/>
    </row>
    <row r="195" spans="1:26" x14ac:dyDescent="0.3">
      <c r="A195" s="14">
        <v>44735.29791666667</v>
      </c>
      <c r="B195" s="15">
        <v>44735.67291666667</v>
      </c>
      <c r="C195" s="18">
        <f t="shared" si="12"/>
        <v>9</v>
      </c>
      <c r="D195" s="9" t="str">
        <f t="shared" si="13"/>
        <v>Compliant</v>
      </c>
      <c r="E195" s="19">
        <f t="shared" si="14"/>
        <v>9</v>
      </c>
      <c r="F195" s="9">
        <f t="shared" si="15"/>
        <v>0</v>
      </c>
      <c r="G195" s="9">
        <f t="shared" si="16"/>
        <v>30</v>
      </c>
      <c r="H195" s="9" t="str">
        <f t="shared" si="17"/>
        <v/>
      </c>
      <c r="I195" s="12"/>
      <c r="J195" s="12"/>
      <c r="K195" s="12"/>
      <c r="L195" s="12"/>
      <c r="M195" s="12"/>
      <c r="N195" s="12"/>
      <c r="O195" s="12"/>
      <c r="P195" s="12"/>
      <c r="Q195" s="12"/>
      <c r="R195" s="12"/>
      <c r="S195" s="12"/>
      <c r="T195" s="12"/>
      <c r="U195" s="12"/>
      <c r="V195" s="12"/>
      <c r="W195" s="12"/>
      <c r="X195" s="12"/>
      <c r="Y195" s="12"/>
      <c r="Z195" s="13"/>
    </row>
    <row r="196" spans="1:26" x14ac:dyDescent="0.3">
      <c r="A196" s="16">
        <v>45256.275000000001</v>
      </c>
      <c r="B196" s="17">
        <v>45256.597916666666</v>
      </c>
      <c r="C196" s="18">
        <f t="shared" si="12"/>
        <v>7.7499999999417923</v>
      </c>
      <c r="D196" s="9" t="str">
        <f t="shared" si="13"/>
        <v>Non-Compliant</v>
      </c>
      <c r="E196" s="19">
        <f t="shared" si="14"/>
        <v>7</v>
      </c>
      <c r="F196" s="9">
        <f t="shared" si="15"/>
        <v>45</v>
      </c>
      <c r="G196" s="9">
        <f t="shared" si="16"/>
        <v>-45</v>
      </c>
      <c r="H196" s="9" t="str">
        <f t="shared" si="17"/>
        <v>Date:  26-Nov-2023 Worked: 7h  45m Deviation: -45 mins</v>
      </c>
      <c r="I196" s="9"/>
      <c r="J196" s="9"/>
      <c r="K196" s="9"/>
      <c r="L196" s="9"/>
      <c r="M196" s="9"/>
      <c r="N196" s="9"/>
      <c r="O196" s="9"/>
      <c r="P196" s="9"/>
      <c r="Q196" s="9"/>
      <c r="R196" s="9"/>
      <c r="S196" s="9"/>
      <c r="T196" s="9"/>
      <c r="U196" s="9"/>
      <c r="V196" s="9"/>
      <c r="W196" s="9"/>
      <c r="X196" s="9"/>
      <c r="Y196" s="9"/>
      <c r="Z196" s="10"/>
    </row>
    <row r="197" spans="1:26" x14ac:dyDescent="0.3">
      <c r="A197" s="14">
        <v>44557.275000000001</v>
      </c>
      <c r="B197" s="15">
        <v>44557.656944444447</v>
      </c>
      <c r="C197" s="18">
        <f t="shared" si="12"/>
        <v>9.1666666666860692</v>
      </c>
      <c r="D197" s="9" t="str">
        <f t="shared" si="13"/>
        <v>Compliant</v>
      </c>
      <c r="E197" s="19">
        <f t="shared" si="14"/>
        <v>9</v>
      </c>
      <c r="F197" s="9">
        <f t="shared" si="15"/>
        <v>10</v>
      </c>
      <c r="G197" s="9">
        <f t="shared" si="16"/>
        <v>40</v>
      </c>
      <c r="H197" s="9" t="str">
        <f t="shared" si="17"/>
        <v/>
      </c>
      <c r="I197" s="12"/>
      <c r="J197" s="12"/>
      <c r="K197" s="12"/>
      <c r="L197" s="12"/>
      <c r="M197" s="12"/>
      <c r="N197" s="12"/>
      <c r="O197" s="12"/>
      <c r="P197" s="12"/>
      <c r="Q197" s="12"/>
      <c r="R197" s="12"/>
      <c r="S197" s="12"/>
      <c r="T197" s="12"/>
      <c r="U197" s="12"/>
      <c r="V197" s="12"/>
      <c r="W197" s="12"/>
      <c r="X197" s="12"/>
      <c r="Y197" s="12"/>
      <c r="Z197" s="13"/>
    </row>
    <row r="198" spans="1:26" x14ac:dyDescent="0.3">
      <c r="A198" s="16">
        <v>45135.290277777778</v>
      </c>
      <c r="B198" s="17">
        <v>45135.613194444442</v>
      </c>
      <c r="C198" s="18">
        <f t="shared" si="12"/>
        <v>7.7499999999417923</v>
      </c>
      <c r="D198" s="9" t="str">
        <f t="shared" si="13"/>
        <v>Non-Compliant</v>
      </c>
      <c r="E198" s="19">
        <f t="shared" si="14"/>
        <v>7</v>
      </c>
      <c r="F198" s="9">
        <f t="shared" si="15"/>
        <v>45</v>
      </c>
      <c r="G198" s="9">
        <f t="shared" si="16"/>
        <v>-45</v>
      </c>
      <c r="H198" s="9" t="str">
        <f t="shared" si="17"/>
        <v>Date:  28-Jul-2023 Worked: 7h  45m Deviation: -45 mins</v>
      </c>
      <c r="I198" s="9"/>
      <c r="J198" s="9"/>
      <c r="K198" s="9"/>
      <c r="L198" s="9"/>
      <c r="M198" s="9"/>
      <c r="N198" s="9"/>
      <c r="O198" s="9"/>
      <c r="P198" s="9"/>
      <c r="Q198" s="9"/>
      <c r="R198" s="9"/>
      <c r="S198" s="9"/>
      <c r="T198" s="9"/>
      <c r="U198" s="9"/>
      <c r="V198" s="9"/>
      <c r="W198" s="9"/>
      <c r="X198" s="9"/>
      <c r="Y198" s="9"/>
      <c r="Z198" s="10"/>
    </row>
    <row r="199" spans="1:26" x14ac:dyDescent="0.3">
      <c r="A199" s="14">
        <v>44497.29583333333</v>
      </c>
      <c r="B199" s="15">
        <v>44497.688888888886</v>
      </c>
      <c r="C199" s="18">
        <f t="shared" si="12"/>
        <v>9.4333333333488554</v>
      </c>
      <c r="D199" s="9" t="str">
        <f t="shared" si="13"/>
        <v>Compliant</v>
      </c>
      <c r="E199" s="19">
        <f t="shared" si="14"/>
        <v>9</v>
      </c>
      <c r="F199" s="9">
        <f t="shared" si="15"/>
        <v>26</v>
      </c>
      <c r="G199" s="9">
        <f t="shared" si="16"/>
        <v>56</v>
      </c>
      <c r="H199" s="9" t="str">
        <f t="shared" si="17"/>
        <v/>
      </c>
      <c r="I199" s="12"/>
      <c r="J199" s="12"/>
      <c r="K199" s="12"/>
      <c r="L199" s="12"/>
      <c r="M199" s="12"/>
      <c r="N199" s="12"/>
      <c r="O199" s="12"/>
      <c r="P199" s="12"/>
      <c r="Q199" s="12"/>
      <c r="R199" s="12"/>
      <c r="S199" s="12"/>
      <c r="T199" s="12"/>
      <c r="U199" s="12"/>
      <c r="V199" s="12"/>
      <c r="W199" s="12"/>
      <c r="X199" s="12"/>
      <c r="Y199" s="12"/>
      <c r="Z199" s="13"/>
    </row>
    <row r="200" spans="1:26" x14ac:dyDescent="0.3">
      <c r="A200" s="16">
        <v>45105.279861111114</v>
      </c>
      <c r="B200" s="17">
        <v>45105.61041666667</v>
      </c>
      <c r="C200" s="18">
        <f t="shared" si="12"/>
        <v>7.9333333333488554</v>
      </c>
      <c r="D200" s="9" t="str">
        <f t="shared" si="13"/>
        <v>Non-Compliant</v>
      </c>
      <c r="E200" s="19">
        <f t="shared" si="14"/>
        <v>7</v>
      </c>
      <c r="F200" s="9">
        <f t="shared" si="15"/>
        <v>56</v>
      </c>
      <c r="G200" s="9">
        <f t="shared" si="16"/>
        <v>-34</v>
      </c>
      <c r="H200" s="9" t="str">
        <f t="shared" si="17"/>
        <v>Date:  28-Jun-2023 Worked: 7h  56m Deviation: -34 mins</v>
      </c>
      <c r="I200" s="9"/>
      <c r="J200" s="9"/>
      <c r="K200" s="9"/>
      <c r="L200" s="9"/>
      <c r="M200" s="9"/>
      <c r="N200" s="9"/>
      <c r="O200" s="9"/>
      <c r="P200" s="9"/>
      <c r="Q200" s="9"/>
      <c r="R200" s="9"/>
      <c r="S200" s="9"/>
      <c r="T200" s="9"/>
      <c r="U200" s="9"/>
      <c r="V200" s="9"/>
      <c r="W200" s="9"/>
      <c r="X200" s="9"/>
      <c r="Y200" s="9"/>
      <c r="Z200" s="10"/>
    </row>
    <row r="201" spans="1:26" x14ac:dyDescent="0.3">
      <c r="A201" s="14">
        <v>44349.283333333333</v>
      </c>
      <c r="B201" s="15">
        <v>44349.674305555556</v>
      </c>
      <c r="C201" s="18">
        <f t="shared" ref="C201:C205" si="18">(B201-A201)*24</f>
        <v>9.3833333333604969</v>
      </c>
      <c r="D201" s="9" t="str">
        <f t="shared" ref="D201:D205" si="19">IF(C201&gt;=8.5-(6/60),"Compliant","Non-Compliant")</f>
        <v>Compliant</v>
      </c>
      <c r="E201" s="19">
        <f t="shared" ref="E201:E205" si="20">INT(C201)</f>
        <v>9</v>
      </c>
      <c r="F201" s="9">
        <f t="shared" ref="F201:F205" si="21">ROUND((C201-E201)*60,0)</f>
        <v>23</v>
      </c>
      <c r="G201" s="9">
        <f t="shared" ref="G201:G205" si="22">ROUND((C201-8.5)*60,0)</f>
        <v>53</v>
      </c>
      <c r="H201" s="9" t="str">
        <f t="shared" ref="H201:H205" si="23">IF(TRIM(D201)="Non-Compliant","Date:  "&amp;TEXT(A201,"dd-mmm-yyyy")&amp;" Worked: "&amp;E201&amp;"h  "&amp;F201&amp;"m"&amp;" Deviation: "&amp;G201&amp;" mins","")</f>
        <v/>
      </c>
      <c r="I201" s="12"/>
      <c r="J201" s="12"/>
      <c r="K201" s="12"/>
      <c r="L201" s="12"/>
      <c r="M201" s="12"/>
      <c r="N201" s="12"/>
      <c r="O201" s="12"/>
      <c r="P201" s="12"/>
      <c r="Q201" s="12"/>
      <c r="R201" s="12"/>
      <c r="S201" s="12"/>
      <c r="T201" s="12"/>
      <c r="U201" s="12"/>
      <c r="V201" s="12"/>
      <c r="W201" s="12"/>
      <c r="X201" s="12"/>
      <c r="Y201" s="12"/>
      <c r="Z201" s="13"/>
    </row>
    <row r="202" spans="1:26" x14ac:dyDescent="0.3">
      <c r="A202" s="16">
        <v>43985.293055555558</v>
      </c>
      <c r="B202" s="17">
        <v>43985.612500000003</v>
      </c>
      <c r="C202" s="18">
        <f t="shared" si="18"/>
        <v>7.6666666666860692</v>
      </c>
      <c r="D202" s="9" t="str">
        <f t="shared" si="19"/>
        <v>Non-Compliant</v>
      </c>
      <c r="E202" s="19">
        <f t="shared" si="20"/>
        <v>7</v>
      </c>
      <c r="F202" s="9">
        <f t="shared" si="21"/>
        <v>40</v>
      </c>
      <c r="G202" s="9">
        <f t="shared" si="22"/>
        <v>-50</v>
      </c>
      <c r="H202" s="9" t="str">
        <f t="shared" si="23"/>
        <v>Date:  03-Jun-2020 Worked: 7h  40m Deviation: -50 mins</v>
      </c>
      <c r="I202" s="9"/>
      <c r="J202" s="9"/>
      <c r="K202" s="9"/>
      <c r="L202" s="9"/>
      <c r="M202" s="9"/>
      <c r="N202" s="9"/>
      <c r="O202" s="9"/>
      <c r="P202" s="9"/>
      <c r="Q202" s="9"/>
      <c r="R202" s="9"/>
      <c r="S202" s="9"/>
      <c r="T202" s="9"/>
      <c r="U202" s="9"/>
      <c r="V202" s="9"/>
      <c r="W202" s="9"/>
      <c r="X202" s="9"/>
      <c r="Y202" s="9"/>
      <c r="Z202" s="10"/>
    </row>
    <row r="203" spans="1:26" x14ac:dyDescent="0.3">
      <c r="A203" s="14">
        <v>43834.286111111112</v>
      </c>
      <c r="B203" s="15">
        <v>43834.65</v>
      </c>
      <c r="C203" s="18">
        <f t="shared" si="18"/>
        <v>8.7333333333372138</v>
      </c>
      <c r="D203" s="9" t="str">
        <f t="shared" si="19"/>
        <v>Compliant</v>
      </c>
      <c r="E203" s="19">
        <f t="shared" si="20"/>
        <v>8</v>
      </c>
      <c r="F203" s="9">
        <f t="shared" si="21"/>
        <v>44</v>
      </c>
      <c r="G203" s="9">
        <f t="shared" si="22"/>
        <v>14</v>
      </c>
      <c r="H203" s="9" t="str">
        <f t="shared" si="23"/>
        <v/>
      </c>
      <c r="I203" s="12"/>
      <c r="J203" s="12"/>
      <c r="K203" s="12"/>
      <c r="L203" s="12"/>
      <c r="M203" s="12"/>
      <c r="N203" s="12"/>
      <c r="O203" s="12"/>
      <c r="P203" s="12"/>
      <c r="Q203" s="12"/>
      <c r="R203" s="12"/>
      <c r="S203" s="12"/>
      <c r="T203" s="12"/>
      <c r="U203" s="12"/>
      <c r="V203" s="12"/>
      <c r="W203" s="12"/>
      <c r="X203" s="12"/>
      <c r="Y203" s="12"/>
      <c r="Z203" s="13"/>
    </row>
    <row r="204" spans="1:26" x14ac:dyDescent="0.3">
      <c r="A204" s="16">
        <v>44778.291666666664</v>
      </c>
      <c r="B204" s="17">
        <v>44778.647916666669</v>
      </c>
      <c r="C204" s="18">
        <f t="shared" si="18"/>
        <v>8.5500000001047738</v>
      </c>
      <c r="D204" s="9" t="str">
        <f t="shared" si="19"/>
        <v>Compliant</v>
      </c>
      <c r="E204" s="19">
        <f t="shared" si="20"/>
        <v>8</v>
      </c>
      <c r="F204" s="9">
        <f t="shared" si="21"/>
        <v>33</v>
      </c>
      <c r="G204" s="9">
        <f t="shared" si="22"/>
        <v>3</v>
      </c>
      <c r="H204" s="9" t="str">
        <f t="shared" si="23"/>
        <v/>
      </c>
      <c r="I204" s="9"/>
      <c r="J204" s="9"/>
      <c r="K204" s="9"/>
      <c r="L204" s="9"/>
      <c r="M204" s="9"/>
      <c r="N204" s="9"/>
      <c r="O204" s="9"/>
      <c r="P204" s="9"/>
      <c r="Q204" s="9"/>
      <c r="R204" s="9"/>
      <c r="S204" s="9"/>
      <c r="T204" s="9"/>
      <c r="U204" s="9"/>
      <c r="V204" s="9"/>
      <c r="W204" s="9"/>
      <c r="X204" s="9"/>
      <c r="Y204" s="9"/>
      <c r="Z204" s="10"/>
    </row>
    <row r="205" spans="1:26" x14ac:dyDescent="0.3">
      <c r="A205" s="14">
        <v>43744.277083333334</v>
      </c>
      <c r="B205" s="15">
        <v>43744.670138888891</v>
      </c>
      <c r="C205" s="18">
        <f t="shared" si="18"/>
        <v>9.4333333333488554</v>
      </c>
      <c r="D205" s="9" t="str">
        <f t="shared" si="19"/>
        <v>Compliant</v>
      </c>
      <c r="E205" s="19">
        <f t="shared" si="20"/>
        <v>9</v>
      </c>
      <c r="F205" s="9">
        <f t="shared" si="21"/>
        <v>26</v>
      </c>
      <c r="G205" s="9">
        <f t="shared" si="22"/>
        <v>56</v>
      </c>
      <c r="H205" s="9" t="str">
        <f t="shared" si="23"/>
        <v/>
      </c>
      <c r="I205" s="12"/>
      <c r="J205" s="12"/>
      <c r="K205" s="12"/>
      <c r="L205" s="12"/>
      <c r="M205" s="12"/>
      <c r="N205" s="12"/>
      <c r="O205" s="12"/>
      <c r="P205" s="12"/>
      <c r="Q205" s="12"/>
      <c r="R205" s="12"/>
      <c r="S205" s="12"/>
      <c r="T205" s="12"/>
      <c r="U205" s="12"/>
      <c r="V205" s="12"/>
      <c r="W205" s="12"/>
      <c r="X205" s="12"/>
      <c r="Y205" s="12"/>
      <c r="Z205" s="13"/>
    </row>
    <row r="206" spans="1:26" x14ac:dyDescent="0.3">
      <c r="A206" s="8"/>
      <c r="B206" s="9"/>
      <c r="C206" s="9"/>
      <c r="D206" s="9"/>
      <c r="E206" s="9"/>
      <c r="F206" s="9"/>
      <c r="G206" s="9"/>
      <c r="H206" s="9"/>
      <c r="I206" s="9"/>
      <c r="J206" s="9"/>
      <c r="K206" s="9"/>
      <c r="L206" s="9"/>
      <c r="M206" s="9"/>
      <c r="N206" s="9"/>
      <c r="O206" s="9"/>
      <c r="P206" s="9"/>
      <c r="Q206" s="9"/>
      <c r="R206" s="9"/>
      <c r="S206" s="9"/>
      <c r="T206" s="9"/>
      <c r="U206" s="9"/>
      <c r="V206" s="9"/>
      <c r="W206" s="9"/>
      <c r="X206" s="9"/>
      <c r="Y206" s="9"/>
      <c r="Z206" s="10"/>
    </row>
    <row r="207" spans="1:26" x14ac:dyDescent="0.3">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3"/>
    </row>
    <row r="208" spans="1:26" x14ac:dyDescent="0.3">
      <c r="A208" s="8"/>
      <c r="B208" s="9"/>
      <c r="C208" s="9"/>
      <c r="D208" s="9"/>
      <c r="E208" s="9"/>
      <c r="F208" s="9"/>
      <c r="G208" s="9"/>
      <c r="H208" s="9"/>
      <c r="I208" s="9"/>
      <c r="J208" s="9"/>
      <c r="K208" s="9"/>
      <c r="L208" s="9"/>
      <c r="M208" s="9"/>
      <c r="N208" s="9"/>
      <c r="O208" s="9"/>
      <c r="P208" s="9"/>
      <c r="Q208" s="9"/>
      <c r="R208" s="9"/>
      <c r="S208" s="9"/>
      <c r="T208" s="9"/>
      <c r="U208" s="9"/>
      <c r="V208" s="9"/>
      <c r="W208" s="9"/>
      <c r="X208" s="9"/>
      <c r="Y208" s="9"/>
      <c r="Z208" s="10"/>
    </row>
    <row r="209" spans="1:26" x14ac:dyDescent="0.3">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3"/>
    </row>
    <row r="210" spans="1:26" x14ac:dyDescent="0.3">
      <c r="A210" s="8"/>
      <c r="B210" s="9"/>
      <c r="C210" s="9"/>
      <c r="D210" s="9"/>
      <c r="E210" s="9"/>
      <c r="F210" s="9"/>
      <c r="G210" s="9"/>
      <c r="H210" s="9"/>
      <c r="I210" s="9"/>
      <c r="J210" s="9"/>
      <c r="K210" s="9"/>
      <c r="L210" s="9"/>
      <c r="M210" s="9"/>
      <c r="N210" s="9"/>
      <c r="O210" s="9"/>
      <c r="P210" s="9"/>
      <c r="Q210" s="9"/>
      <c r="R210" s="9"/>
      <c r="S210" s="9"/>
      <c r="T210" s="9"/>
      <c r="U210" s="9"/>
      <c r="V210" s="9"/>
      <c r="W210" s="9"/>
      <c r="X210" s="9"/>
      <c r="Y210" s="9"/>
      <c r="Z210" s="10"/>
    </row>
    <row r="211" spans="1:26" x14ac:dyDescent="0.3">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3"/>
    </row>
    <row r="212" spans="1:26" x14ac:dyDescent="0.3">
      <c r="A212" s="8"/>
      <c r="B212" s="9"/>
      <c r="C212" s="9"/>
      <c r="D212" s="9"/>
      <c r="E212" s="9"/>
      <c r="F212" s="9"/>
      <c r="G212" s="9"/>
      <c r="H212" s="9"/>
      <c r="I212" s="9"/>
      <c r="J212" s="9"/>
      <c r="K212" s="9"/>
      <c r="L212" s="9"/>
      <c r="M212" s="9"/>
      <c r="N212" s="9"/>
      <c r="O212" s="9"/>
      <c r="P212" s="9"/>
      <c r="Q212" s="9"/>
      <c r="R212" s="9"/>
      <c r="S212" s="9"/>
      <c r="T212" s="9"/>
      <c r="U212" s="9"/>
      <c r="V212" s="9"/>
      <c r="W212" s="9"/>
      <c r="X212" s="9"/>
      <c r="Y212" s="9"/>
      <c r="Z212" s="10"/>
    </row>
    <row r="213" spans="1:26" x14ac:dyDescent="0.3">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3"/>
    </row>
    <row r="214" spans="1:26" x14ac:dyDescent="0.3">
      <c r="A214" s="8"/>
      <c r="B214" s="9"/>
      <c r="C214" s="9"/>
      <c r="D214" s="9"/>
      <c r="E214" s="9"/>
      <c r="F214" s="9"/>
      <c r="G214" s="9"/>
      <c r="H214" s="9"/>
      <c r="I214" s="9"/>
      <c r="J214" s="9"/>
      <c r="K214" s="9"/>
      <c r="L214" s="9"/>
      <c r="M214" s="9"/>
      <c r="N214" s="9"/>
      <c r="O214" s="9"/>
      <c r="P214" s="9"/>
      <c r="Q214" s="9"/>
      <c r="R214" s="9"/>
      <c r="S214" s="9"/>
      <c r="T214" s="9"/>
      <c r="U214" s="9"/>
      <c r="V214" s="9"/>
      <c r="W214" s="9"/>
      <c r="X214" s="9"/>
      <c r="Y214" s="9"/>
      <c r="Z214" s="10"/>
    </row>
    <row r="215" spans="1:26" x14ac:dyDescent="0.3">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3"/>
    </row>
    <row r="216" spans="1:26" x14ac:dyDescent="0.3">
      <c r="A216" s="8"/>
      <c r="B216" s="9"/>
      <c r="C216" s="9"/>
      <c r="D216" s="9"/>
      <c r="E216" s="9"/>
      <c r="F216" s="9"/>
      <c r="G216" s="9"/>
      <c r="H216" s="9"/>
      <c r="I216" s="9"/>
      <c r="J216" s="9"/>
      <c r="K216" s="9"/>
      <c r="L216" s="9"/>
      <c r="M216" s="9"/>
      <c r="N216" s="9"/>
      <c r="O216" s="9"/>
      <c r="P216" s="9"/>
      <c r="Q216" s="9"/>
      <c r="R216" s="9"/>
      <c r="S216" s="9"/>
      <c r="T216" s="9"/>
      <c r="U216" s="9"/>
      <c r="V216" s="9"/>
      <c r="W216" s="9"/>
      <c r="X216" s="9"/>
      <c r="Y216" s="9"/>
      <c r="Z216" s="10"/>
    </row>
    <row r="217" spans="1:26" x14ac:dyDescent="0.3">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3"/>
    </row>
    <row r="218" spans="1:26" x14ac:dyDescent="0.3">
      <c r="A218" s="8"/>
      <c r="B218" s="9"/>
      <c r="C218" s="9"/>
      <c r="D218" s="9"/>
      <c r="E218" s="9"/>
      <c r="F218" s="9"/>
      <c r="G218" s="9"/>
      <c r="H218" s="9"/>
      <c r="I218" s="9"/>
      <c r="J218" s="9"/>
      <c r="K218" s="9"/>
      <c r="L218" s="9"/>
      <c r="M218" s="9"/>
      <c r="N218" s="9"/>
      <c r="O218" s="9"/>
      <c r="P218" s="9"/>
      <c r="Q218" s="9"/>
      <c r="R218" s="9"/>
      <c r="S218" s="9"/>
      <c r="T218" s="9"/>
      <c r="U218" s="9"/>
      <c r="V218" s="9"/>
      <c r="W218" s="9"/>
      <c r="X218" s="9"/>
      <c r="Y218" s="9"/>
      <c r="Z218" s="10"/>
    </row>
    <row r="219" spans="1:26" x14ac:dyDescent="0.3">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3"/>
    </row>
    <row r="220" spans="1:26" x14ac:dyDescent="0.3">
      <c r="A220" s="8"/>
      <c r="B220" s="9"/>
      <c r="C220" s="9"/>
      <c r="D220" s="9"/>
      <c r="E220" s="9"/>
      <c r="F220" s="9"/>
      <c r="G220" s="9"/>
      <c r="H220" s="9"/>
      <c r="I220" s="9"/>
      <c r="J220" s="9"/>
      <c r="K220" s="9"/>
      <c r="L220" s="9"/>
      <c r="M220" s="9"/>
      <c r="N220" s="9"/>
      <c r="O220" s="9"/>
      <c r="P220" s="9"/>
      <c r="Q220" s="9"/>
      <c r="R220" s="9"/>
      <c r="S220" s="9"/>
      <c r="T220" s="9"/>
      <c r="U220" s="9"/>
      <c r="V220" s="9"/>
      <c r="W220" s="9"/>
      <c r="X220" s="9"/>
      <c r="Y220" s="9"/>
      <c r="Z220" s="10"/>
    </row>
    <row r="221" spans="1:26" x14ac:dyDescent="0.3">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3"/>
    </row>
    <row r="222" spans="1:26" x14ac:dyDescent="0.3">
      <c r="A222" s="8"/>
      <c r="B222" s="9"/>
      <c r="C222" s="9"/>
      <c r="D222" s="9"/>
      <c r="E222" s="9"/>
      <c r="F222" s="9"/>
      <c r="G222" s="9"/>
      <c r="H222" s="9"/>
      <c r="I222" s="9"/>
      <c r="J222" s="9"/>
      <c r="K222" s="9"/>
      <c r="L222" s="9"/>
      <c r="M222" s="9"/>
      <c r="N222" s="9"/>
      <c r="O222" s="9"/>
      <c r="P222" s="9"/>
      <c r="Q222" s="9"/>
      <c r="R222" s="9"/>
      <c r="S222" s="9"/>
      <c r="T222" s="9"/>
      <c r="U222" s="9"/>
      <c r="V222" s="9"/>
      <c r="W222" s="9"/>
      <c r="X222" s="9"/>
      <c r="Y222" s="9"/>
      <c r="Z222" s="10"/>
    </row>
    <row r="223" spans="1:26" x14ac:dyDescent="0.3">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3"/>
    </row>
    <row r="224" spans="1:26" x14ac:dyDescent="0.3">
      <c r="A224" s="8"/>
      <c r="B224" s="9"/>
      <c r="C224" s="9"/>
      <c r="D224" s="9"/>
      <c r="E224" s="9"/>
      <c r="F224" s="9"/>
      <c r="G224" s="9"/>
      <c r="H224" s="9"/>
      <c r="I224" s="9"/>
      <c r="J224" s="9"/>
      <c r="K224" s="9"/>
      <c r="L224" s="9"/>
      <c r="M224" s="9"/>
      <c r="N224" s="9"/>
      <c r="O224" s="9"/>
      <c r="P224" s="9"/>
      <c r="Q224" s="9"/>
      <c r="R224" s="9"/>
      <c r="S224" s="9"/>
      <c r="T224" s="9"/>
      <c r="U224" s="9"/>
      <c r="V224" s="9"/>
      <c r="W224" s="9"/>
      <c r="X224" s="9"/>
      <c r="Y224" s="9"/>
      <c r="Z224" s="10"/>
    </row>
    <row r="225" spans="1:26" x14ac:dyDescent="0.3">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3"/>
    </row>
    <row r="226" spans="1:26" x14ac:dyDescent="0.3">
      <c r="A226" s="8"/>
      <c r="B226" s="9"/>
      <c r="C226" s="9"/>
      <c r="D226" s="9"/>
      <c r="E226" s="9"/>
      <c r="F226" s="9"/>
      <c r="G226" s="9"/>
      <c r="H226" s="9"/>
      <c r="I226" s="9"/>
      <c r="J226" s="9"/>
      <c r="K226" s="9"/>
      <c r="L226" s="9"/>
      <c r="M226" s="9"/>
      <c r="N226" s="9"/>
      <c r="O226" s="9"/>
      <c r="P226" s="9"/>
      <c r="Q226" s="9"/>
      <c r="R226" s="9"/>
      <c r="S226" s="9"/>
      <c r="T226" s="9"/>
      <c r="U226" s="9"/>
      <c r="V226" s="9"/>
      <c r="W226" s="9"/>
      <c r="X226" s="9"/>
      <c r="Y226" s="9"/>
      <c r="Z226" s="10"/>
    </row>
    <row r="227" spans="1:26" x14ac:dyDescent="0.3">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3"/>
    </row>
    <row r="228" spans="1:26" x14ac:dyDescent="0.3">
      <c r="A228" s="8"/>
      <c r="B228" s="9"/>
      <c r="C228" s="9"/>
      <c r="D228" s="9"/>
      <c r="E228" s="9"/>
      <c r="F228" s="9"/>
      <c r="G228" s="9"/>
      <c r="H228" s="9"/>
      <c r="I228" s="9"/>
      <c r="J228" s="9"/>
      <c r="K228" s="9"/>
      <c r="L228" s="9"/>
      <c r="M228" s="9"/>
      <c r="N228" s="9"/>
      <c r="O228" s="9"/>
      <c r="P228" s="9"/>
      <c r="Q228" s="9"/>
      <c r="R228" s="9"/>
      <c r="S228" s="9"/>
      <c r="T228" s="9"/>
      <c r="U228" s="9"/>
      <c r="V228" s="9"/>
      <c r="W228" s="9"/>
      <c r="X228" s="9"/>
      <c r="Y228" s="9"/>
      <c r="Z228" s="10"/>
    </row>
    <row r="229" spans="1:26" x14ac:dyDescent="0.3">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3"/>
    </row>
    <row r="230" spans="1:26" x14ac:dyDescent="0.3">
      <c r="A230" s="8"/>
      <c r="B230" s="9"/>
      <c r="C230" s="9"/>
      <c r="D230" s="9"/>
      <c r="E230" s="9"/>
      <c r="F230" s="9"/>
      <c r="G230" s="9"/>
      <c r="H230" s="9"/>
      <c r="I230" s="9"/>
      <c r="J230" s="9"/>
      <c r="K230" s="9"/>
      <c r="L230" s="9"/>
      <c r="M230" s="9"/>
      <c r="N230" s="9"/>
      <c r="O230" s="9"/>
      <c r="P230" s="9"/>
      <c r="Q230" s="9"/>
      <c r="R230" s="9"/>
      <c r="S230" s="9"/>
      <c r="T230" s="9"/>
      <c r="U230" s="9"/>
      <c r="V230" s="9"/>
      <c r="W230" s="9"/>
      <c r="X230" s="9"/>
      <c r="Y230" s="9"/>
      <c r="Z230" s="10"/>
    </row>
    <row r="231" spans="1:26" x14ac:dyDescent="0.3">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3"/>
    </row>
    <row r="232" spans="1:26" x14ac:dyDescent="0.3">
      <c r="A232" s="8"/>
      <c r="B232" s="9"/>
      <c r="C232" s="9"/>
      <c r="D232" s="9"/>
      <c r="E232" s="9"/>
      <c r="F232" s="9"/>
      <c r="G232" s="9"/>
      <c r="H232" s="9"/>
      <c r="I232" s="9"/>
      <c r="J232" s="9"/>
      <c r="K232" s="9"/>
      <c r="L232" s="9"/>
      <c r="M232" s="9"/>
      <c r="N232" s="9"/>
      <c r="O232" s="9"/>
      <c r="P232" s="9"/>
      <c r="Q232" s="9"/>
      <c r="R232" s="9"/>
      <c r="S232" s="9"/>
      <c r="T232" s="9"/>
      <c r="U232" s="9"/>
      <c r="V232" s="9"/>
      <c r="W232" s="9"/>
      <c r="X232" s="9"/>
      <c r="Y232" s="9"/>
      <c r="Z232" s="10"/>
    </row>
    <row r="233" spans="1:26" x14ac:dyDescent="0.3">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3"/>
    </row>
    <row r="234" spans="1:26" x14ac:dyDescent="0.3">
      <c r="A234" s="8"/>
      <c r="B234" s="9"/>
      <c r="C234" s="9"/>
      <c r="D234" s="9"/>
      <c r="E234" s="9"/>
      <c r="F234" s="9"/>
      <c r="G234" s="9"/>
      <c r="H234" s="9"/>
      <c r="I234" s="9"/>
      <c r="J234" s="9"/>
      <c r="K234" s="9"/>
      <c r="L234" s="9"/>
      <c r="M234" s="9"/>
      <c r="N234" s="9"/>
      <c r="O234" s="9"/>
      <c r="P234" s="9"/>
      <c r="Q234" s="9"/>
      <c r="R234" s="9"/>
      <c r="S234" s="9"/>
      <c r="T234" s="9"/>
      <c r="U234" s="9"/>
      <c r="V234" s="9"/>
      <c r="W234" s="9"/>
      <c r="X234" s="9"/>
      <c r="Y234" s="9"/>
      <c r="Z234" s="10"/>
    </row>
    <row r="235" spans="1:26" x14ac:dyDescent="0.3">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3"/>
    </row>
    <row r="236" spans="1:26" x14ac:dyDescent="0.3">
      <c r="A236" s="8"/>
      <c r="B236" s="9"/>
      <c r="C236" s="9"/>
      <c r="D236" s="9"/>
      <c r="E236" s="9"/>
      <c r="F236" s="9"/>
      <c r="G236" s="9"/>
      <c r="H236" s="9"/>
      <c r="I236" s="9"/>
      <c r="J236" s="9"/>
      <c r="K236" s="9"/>
      <c r="L236" s="9"/>
      <c r="M236" s="9"/>
      <c r="N236" s="9"/>
      <c r="O236" s="9"/>
      <c r="P236" s="9"/>
      <c r="Q236" s="9"/>
      <c r="R236" s="9"/>
      <c r="S236" s="9"/>
      <c r="T236" s="9"/>
      <c r="U236" s="9"/>
      <c r="V236" s="9"/>
      <c r="W236" s="9"/>
      <c r="X236" s="9"/>
      <c r="Y236" s="9"/>
      <c r="Z236" s="10"/>
    </row>
    <row r="237" spans="1:26" x14ac:dyDescent="0.3">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3"/>
    </row>
    <row r="238" spans="1:26" x14ac:dyDescent="0.3">
      <c r="A238" s="8"/>
      <c r="B238" s="9"/>
      <c r="C238" s="9"/>
      <c r="D238" s="9"/>
      <c r="E238" s="9"/>
      <c r="F238" s="9"/>
      <c r="G238" s="9"/>
      <c r="H238" s="9"/>
      <c r="I238" s="9"/>
      <c r="J238" s="9"/>
      <c r="K238" s="9"/>
      <c r="L238" s="9"/>
      <c r="M238" s="9"/>
      <c r="N238" s="9"/>
      <c r="O238" s="9"/>
      <c r="P238" s="9"/>
      <c r="Q238" s="9"/>
      <c r="R238" s="9"/>
      <c r="S238" s="9"/>
      <c r="T238" s="9"/>
      <c r="U238" s="9"/>
      <c r="V238" s="9"/>
      <c r="W238" s="9"/>
      <c r="X238" s="9"/>
      <c r="Y238" s="9"/>
      <c r="Z238" s="10"/>
    </row>
    <row r="239" spans="1:26" x14ac:dyDescent="0.3">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3"/>
    </row>
    <row r="240" spans="1:26" x14ac:dyDescent="0.3">
      <c r="A240" s="8"/>
      <c r="B240" s="9"/>
      <c r="C240" s="9"/>
      <c r="D240" s="9"/>
      <c r="E240" s="9"/>
      <c r="F240" s="9"/>
      <c r="G240" s="9"/>
      <c r="H240" s="9"/>
      <c r="I240" s="9"/>
      <c r="J240" s="9"/>
      <c r="K240" s="9"/>
      <c r="L240" s="9"/>
      <c r="M240" s="9"/>
      <c r="N240" s="9"/>
      <c r="O240" s="9"/>
      <c r="P240" s="9"/>
      <c r="Q240" s="9"/>
      <c r="R240" s="9"/>
      <c r="S240" s="9"/>
      <c r="T240" s="9"/>
      <c r="U240" s="9"/>
      <c r="V240" s="9"/>
      <c r="W240" s="9"/>
      <c r="X240" s="9"/>
      <c r="Y240" s="9"/>
      <c r="Z240" s="10"/>
    </row>
    <row r="241" spans="1:26" x14ac:dyDescent="0.3">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3"/>
    </row>
    <row r="242" spans="1:26" x14ac:dyDescent="0.3">
      <c r="A242" s="8"/>
      <c r="B242" s="9"/>
      <c r="C242" s="9"/>
      <c r="D242" s="9"/>
      <c r="E242" s="9"/>
      <c r="F242" s="9"/>
      <c r="G242" s="9"/>
      <c r="H242" s="9"/>
      <c r="I242" s="9"/>
      <c r="J242" s="9"/>
      <c r="K242" s="9"/>
      <c r="L242" s="9"/>
      <c r="M242" s="9"/>
      <c r="N242" s="9"/>
      <c r="O242" s="9"/>
      <c r="P242" s="9"/>
      <c r="Q242" s="9"/>
      <c r="R242" s="9"/>
      <c r="S242" s="9"/>
      <c r="T242" s="9"/>
      <c r="U242" s="9"/>
      <c r="V242" s="9"/>
      <c r="W242" s="9"/>
      <c r="X242" s="9"/>
      <c r="Y242" s="9"/>
      <c r="Z242" s="10"/>
    </row>
    <row r="243" spans="1:26" x14ac:dyDescent="0.3">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3"/>
    </row>
    <row r="244" spans="1:26" x14ac:dyDescent="0.3">
      <c r="A244" s="8"/>
      <c r="B244" s="9"/>
      <c r="C244" s="9"/>
      <c r="D244" s="9"/>
      <c r="E244" s="9"/>
      <c r="F244" s="9"/>
      <c r="G244" s="9"/>
      <c r="H244" s="9"/>
      <c r="I244" s="9"/>
      <c r="J244" s="9"/>
      <c r="K244" s="9"/>
      <c r="L244" s="9"/>
      <c r="M244" s="9"/>
      <c r="N244" s="9"/>
      <c r="O244" s="9"/>
      <c r="P244" s="9"/>
      <c r="Q244" s="9"/>
      <c r="R244" s="9"/>
      <c r="S244" s="9"/>
      <c r="T244" s="9"/>
      <c r="U244" s="9"/>
      <c r="V244" s="9"/>
      <c r="W244" s="9"/>
      <c r="X244" s="9"/>
      <c r="Y244" s="9"/>
      <c r="Z244" s="10"/>
    </row>
    <row r="245" spans="1:26" x14ac:dyDescent="0.3">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3"/>
    </row>
    <row r="246" spans="1:26" x14ac:dyDescent="0.3">
      <c r="A246" s="8"/>
      <c r="B246" s="9"/>
      <c r="C246" s="9"/>
      <c r="D246" s="9"/>
      <c r="E246" s="9"/>
      <c r="F246" s="9"/>
      <c r="G246" s="9"/>
      <c r="H246" s="9"/>
      <c r="I246" s="9"/>
      <c r="J246" s="9"/>
      <c r="K246" s="9"/>
      <c r="L246" s="9"/>
      <c r="M246" s="9"/>
      <c r="N246" s="9"/>
      <c r="O246" s="9"/>
      <c r="P246" s="9"/>
      <c r="Q246" s="9"/>
      <c r="R246" s="9"/>
      <c r="S246" s="9"/>
      <c r="T246" s="9"/>
      <c r="U246" s="9"/>
      <c r="V246" s="9"/>
      <c r="W246" s="9"/>
      <c r="X246" s="9"/>
      <c r="Y246" s="9"/>
      <c r="Z246" s="10"/>
    </row>
    <row r="247" spans="1:26" x14ac:dyDescent="0.3">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3"/>
    </row>
    <row r="248" spans="1:26" x14ac:dyDescent="0.3">
      <c r="A248" s="8"/>
      <c r="B248" s="9"/>
      <c r="C248" s="9"/>
      <c r="D248" s="9"/>
      <c r="E248" s="9"/>
      <c r="F248" s="9"/>
      <c r="G248" s="9"/>
      <c r="H248" s="9"/>
      <c r="I248" s="9"/>
      <c r="J248" s="9"/>
      <c r="K248" s="9"/>
      <c r="L248" s="9"/>
      <c r="M248" s="9"/>
      <c r="N248" s="9"/>
      <c r="O248" s="9"/>
      <c r="P248" s="9"/>
      <c r="Q248" s="9"/>
      <c r="R248" s="9"/>
      <c r="S248" s="9"/>
      <c r="T248" s="9"/>
      <c r="U248" s="9"/>
      <c r="V248" s="9"/>
      <c r="W248" s="9"/>
      <c r="X248" s="9"/>
      <c r="Y248" s="9"/>
      <c r="Z248" s="10"/>
    </row>
    <row r="249" spans="1:26" x14ac:dyDescent="0.3">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3"/>
    </row>
    <row r="250" spans="1:26" x14ac:dyDescent="0.3">
      <c r="A250" s="8"/>
      <c r="B250" s="9"/>
      <c r="C250" s="9"/>
      <c r="D250" s="9"/>
      <c r="E250" s="9"/>
      <c r="F250" s="9"/>
      <c r="G250" s="9"/>
      <c r="H250" s="9"/>
      <c r="I250" s="9"/>
      <c r="J250" s="9"/>
      <c r="K250" s="9"/>
      <c r="L250" s="9"/>
      <c r="M250" s="9"/>
      <c r="N250" s="9"/>
      <c r="O250" s="9"/>
      <c r="P250" s="9"/>
      <c r="Q250" s="9"/>
      <c r="R250" s="9"/>
      <c r="S250" s="9"/>
      <c r="T250" s="9"/>
      <c r="U250" s="9"/>
      <c r="V250" s="9"/>
      <c r="W250" s="9"/>
      <c r="X250" s="9"/>
      <c r="Y250" s="9"/>
      <c r="Z250" s="10"/>
    </row>
    <row r="251" spans="1:26" x14ac:dyDescent="0.3">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3"/>
    </row>
    <row r="252" spans="1:26" x14ac:dyDescent="0.3">
      <c r="A252" s="8"/>
      <c r="B252" s="9"/>
      <c r="C252" s="9"/>
      <c r="D252" s="9"/>
      <c r="E252" s="9"/>
      <c r="F252" s="9"/>
      <c r="G252" s="9"/>
      <c r="H252" s="9"/>
      <c r="I252" s="9"/>
      <c r="J252" s="9"/>
      <c r="K252" s="9"/>
      <c r="L252" s="9"/>
      <c r="M252" s="9"/>
      <c r="N252" s="9"/>
      <c r="O252" s="9"/>
      <c r="P252" s="9"/>
      <c r="Q252" s="9"/>
      <c r="R252" s="9"/>
      <c r="S252" s="9"/>
      <c r="T252" s="9"/>
      <c r="U252" s="9"/>
      <c r="V252" s="9"/>
      <c r="W252" s="9"/>
      <c r="X252" s="9"/>
      <c r="Y252" s="9"/>
      <c r="Z252" s="10"/>
    </row>
    <row r="253" spans="1:26" x14ac:dyDescent="0.3">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3"/>
    </row>
    <row r="254" spans="1:26" x14ac:dyDescent="0.3">
      <c r="A254" s="8"/>
      <c r="B254" s="9"/>
      <c r="C254" s="9"/>
      <c r="D254" s="9"/>
      <c r="E254" s="9"/>
      <c r="F254" s="9"/>
      <c r="G254" s="9"/>
      <c r="H254" s="9"/>
      <c r="I254" s="9"/>
      <c r="J254" s="9"/>
      <c r="K254" s="9"/>
      <c r="L254" s="9"/>
      <c r="M254" s="9"/>
      <c r="N254" s="9"/>
      <c r="O254" s="9"/>
      <c r="P254" s="9"/>
      <c r="Q254" s="9"/>
      <c r="R254" s="9"/>
      <c r="S254" s="9"/>
      <c r="T254" s="9"/>
      <c r="U254" s="9"/>
      <c r="V254" s="9"/>
      <c r="W254" s="9"/>
      <c r="X254" s="9"/>
      <c r="Y254" s="9"/>
      <c r="Z254" s="10"/>
    </row>
    <row r="255" spans="1:26" x14ac:dyDescent="0.3">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3"/>
    </row>
    <row r="256" spans="1:26" x14ac:dyDescent="0.3">
      <c r="A256" s="8"/>
      <c r="B256" s="9"/>
      <c r="C256" s="9"/>
      <c r="D256" s="9"/>
      <c r="E256" s="9"/>
      <c r="F256" s="9"/>
      <c r="G256" s="9"/>
      <c r="H256" s="9"/>
      <c r="I256" s="9"/>
      <c r="J256" s="9"/>
      <c r="K256" s="9"/>
      <c r="L256" s="9"/>
      <c r="M256" s="9"/>
      <c r="N256" s="9"/>
      <c r="O256" s="9"/>
      <c r="P256" s="9"/>
      <c r="Q256" s="9"/>
      <c r="R256" s="9"/>
      <c r="S256" s="9"/>
      <c r="T256" s="9"/>
      <c r="U256" s="9"/>
      <c r="V256" s="9"/>
      <c r="W256" s="9"/>
      <c r="X256" s="9"/>
      <c r="Y256" s="9"/>
      <c r="Z256" s="10"/>
    </row>
    <row r="257" spans="1:26" x14ac:dyDescent="0.3">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3"/>
    </row>
    <row r="258" spans="1:26" x14ac:dyDescent="0.3">
      <c r="A258" s="8"/>
      <c r="B258" s="9"/>
      <c r="C258" s="9"/>
      <c r="D258" s="9"/>
      <c r="E258" s="9"/>
      <c r="F258" s="9"/>
      <c r="G258" s="9"/>
      <c r="H258" s="9"/>
      <c r="I258" s="9"/>
      <c r="J258" s="9"/>
      <c r="K258" s="9"/>
      <c r="L258" s="9"/>
      <c r="M258" s="9"/>
      <c r="N258" s="9"/>
      <c r="O258" s="9"/>
      <c r="P258" s="9"/>
      <c r="Q258" s="9"/>
      <c r="R258" s="9"/>
      <c r="S258" s="9"/>
      <c r="T258" s="9"/>
      <c r="U258" s="9"/>
      <c r="V258" s="9"/>
      <c r="W258" s="9"/>
      <c r="X258" s="9"/>
      <c r="Y258" s="9"/>
      <c r="Z258" s="10"/>
    </row>
    <row r="259" spans="1:26" x14ac:dyDescent="0.3">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3"/>
    </row>
    <row r="260" spans="1:26" x14ac:dyDescent="0.3">
      <c r="A260" s="8"/>
      <c r="B260" s="9"/>
      <c r="C260" s="9"/>
      <c r="D260" s="9"/>
      <c r="E260" s="9"/>
      <c r="F260" s="9"/>
      <c r="G260" s="9"/>
      <c r="H260" s="9"/>
      <c r="I260" s="9"/>
      <c r="J260" s="9"/>
      <c r="K260" s="9"/>
      <c r="L260" s="9"/>
      <c r="M260" s="9"/>
      <c r="N260" s="9"/>
      <c r="O260" s="9"/>
      <c r="P260" s="9"/>
      <c r="Q260" s="9"/>
      <c r="R260" s="9"/>
      <c r="S260" s="9"/>
      <c r="T260" s="9"/>
      <c r="U260" s="9"/>
      <c r="V260" s="9"/>
      <c r="W260" s="9"/>
      <c r="X260" s="9"/>
      <c r="Y260" s="9"/>
      <c r="Z260" s="10"/>
    </row>
    <row r="261" spans="1:26" x14ac:dyDescent="0.3">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3"/>
    </row>
    <row r="262" spans="1:26" x14ac:dyDescent="0.3">
      <c r="A262" s="8"/>
      <c r="B262" s="9"/>
      <c r="C262" s="9"/>
      <c r="D262" s="9"/>
      <c r="E262" s="9"/>
      <c r="F262" s="9"/>
      <c r="G262" s="9"/>
      <c r="H262" s="9"/>
      <c r="I262" s="9"/>
      <c r="J262" s="9"/>
      <c r="K262" s="9"/>
      <c r="L262" s="9"/>
      <c r="M262" s="9"/>
      <c r="N262" s="9"/>
      <c r="O262" s="9"/>
      <c r="P262" s="9"/>
      <c r="Q262" s="9"/>
      <c r="R262" s="9"/>
      <c r="S262" s="9"/>
      <c r="T262" s="9"/>
      <c r="U262" s="9"/>
      <c r="V262" s="9"/>
      <c r="W262" s="9"/>
      <c r="X262" s="9"/>
      <c r="Y262" s="9"/>
      <c r="Z262" s="10"/>
    </row>
    <row r="263" spans="1:26" x14ac:dyDescent="0.3">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3"/>
    </row>
    <row r="264" spans="1:26" x14ac:dyDescent="0.3">
      <c r="A264" s="8"/>
      <c r="B264" s="9"/>
      <c r="C264" s="9"/>
      <c r="D264" s="9"/>
      <c r="E264" s="9"/>
      <c r="F264" s="9"/>
      <c r="G264" s="9"/>
      <c r="H264" s="9"/>
      <c r="I264" s="9"/>
      <c r="J264" s="9"/>
      <c r="K264" s="9"/>
      <c r="L264" s="9"/>
      <c r="M264" s="9"/>
      <c r="N264" s="9"/>
      <c r="O264" s="9"/>
      <c r="P264" s="9"/>
      <c r="Q264" s="9"/>
      <c r="R264" s="9"/>
      <c r="S264" s="9"/>
      <c r="T264" s="9"/>
      <c r="U264" s="9"/>
      <c r="V264" s="9"/>
      <c r="W264" s="9"/>
      <c r="X264" s="9"/>
      <c r="Y264" s="9"/>
      <c r="Z264" s="10"/>
    </row>
    <row r="265" spans="1:26" x14ac:dyDescent="0.3">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3"/>
    </row>
    <row r="266" spans="1:26" x14ac:dyDescent="0.3">
      <c r="A266" s="8"/>
      <c r="B266" s="9"/>
      <c r="C266" s="9"/>
      <c r="D266" s="9"/>
      <c r="E266" s="9"/>
      <c r="F266" s="9"/>
      <c r="G266" s="9"/>
      <c r="H266" s="9"/>
      <c r="I266" s="9"/>
      <c r="J266" s="9"/>
      <c r="K266" s="9"/>
      <c r="L266" s="9"/>
      <c r="M266" s="9"/>
      <c r="N266" s="9"/>
      <c r="O266" s="9"/>
      <c r="P266" s="9"/>
      <c r="Q266" s="9"/>
      <c r="R266" s="9"/>
      <c r="S266" s="9"/>
      <c r="T266" s="9"/>
      <c r="U266" s="9"/>
      <c r="V266" s="9"/>
      <c r="W266" s="9"/>
      <c r="X266" s="9"/>
      <c r="Y266" s="9"/>
      <c r="Z266" s="10"/>
    </row>
    <row r="267" spans="1:26" x14ac:dyDescent="0.3">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3"/>
    </row>
    <row r="268" spans="1:26" x14ac:dyDescent="0.3">
      <c r="A268" s="8"/>
      <c r="B268" s="9"/>
      <c r="C268" s="9"/>
      <c r="D268" s="9"/>
      <c r="E268" s="9"/>
      <c r="F268" s="9"/>
      <c r="G268" s="9"/>
      <c r="H268" s="9"/>
      <c r="I268" s="9"/>
      <c r="J268" s="9"/>
      <c r="K268" s="9"/>
      <c r="L268" s="9"/>
      <c r="M268" s="9"/>
      <c r="N268" s="9"/>
      <c r="O268" s="9"/>
      <c r="P268" s="9"/>
      <c r="Q268" s="9"/>
      <c r="R268" s="9"/>
      <c r="S268" s="9"/>
      <c r="T268" s="9"/>
      <c r="U268" s="9"/>
      <c r="V268" s="9"/>
      <c r="W268" s="9"/>
      <c r="X268" s="9"/>
      <c r="Y268" s="9"/>
      <c r="Z268" s="10"/>
    </row>
    <row r="269" spans="1:26" x14ac:dyDescent="0.3">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3"/>
    </row>
    <row r="270" spans="1:26" x14ac:dyDescent="0.3">
      <c r="A270" s="8"/>
      <c r="B270" s="9"/>
      <c r="C270" s="9"/>
      <c r="D270" s="9"/>
      <c r="E270" s="9"/>
      <c r="F270" s="9"/>
      <c r="G270" s="9"/>
      <c r="H270" s="9"/>
      <c r="I270" s="9"/>
      <c r="J270" s="9"/>
      <c r="K270" s="9"/>
      <c r="L270" s="9"/>
      <c r="M270" s="9"/>
      <c r="N270" s="9"/>
      <c r="O270" s="9"/>
      <c r="P270" s="9"/>
      <c r="Q270" s="9"/>
      <c r="R270" s="9"/>
      <c r="S270" s="9"/>
      <c r="T270" s="9"/>
      <c r="U270" s="9"/>
      <c r="V270" s="9"/>
      <c r="W270" s="9"/>
      <c r="X270" s="9"/>
      <c r="Y270" s="9"/>
      <c r="Z270" s="10"/>
    </row>
    <row r="271" spans="1:26" x14ac:dyDescent="0.3">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3"/>
    </row>
    <row r="272" spans="1:26" x14ac:dyDescent="0.3">
      <c r="A272" s="8"/>
      <c r="B272" s="9"/>
      <c r="C272" s="9"/>
      <c r="D272" s="9"/>
      <c r="E272" s="9"/>
      <c r="F272" s="9"/>
      <c r="G272" s="9"/>
      <c r="H272" s="9"/>
      <c r="I272" s="9"/>
      <c r="J272" s="9"/>
      <c r="K272" s="9"/>
      <c r="L272" s="9"/>
      <c r="M272" s="9"/>
      <c r="N272" s="9"/>
      <c r="O272" s="9"/>
      <c r="P272" s="9"/>
      <c r="Q272" s="9"/>
      <c r="R272" s="9"/>
      <c r="S272" s="9"/>
      <c r="T272" s="9"/>
      <c r="U272" s="9"/>
      <c r="V272" s="9"/>
      <c r="W272" s="9"/>
      <c r="X272" s="9"/>
      <c r="Y272" s="9"/>
      <c r="Z272" s="10"/>
    </row>
    <row r="273" spans="1:26" x14ac:dyDescent="0.3">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3"/>
    </row>
    <row r="274" spans="1:26" x14ac:dyDescent="0.3">
      <c r="A274" s="8"/>
      <c r="B274" s="9"/>
      <c r="C274" s="9"/>
      <c r="D274" s="9"/>
      <c r="E274" s="9"/>
      <c r="F274" s="9"/>
      <c r="G274" s="9"/>
      <c r="H274" s="9"/>
      <c r="I274" s="9"/>
      <c r="J274" s="9"/>
      <c r="K274" s="9"/>
      <c r="L274" s="9"/>
      <c r="M274" s="9"/>
      <c r="N274" s="9"/>
      <c r="O274" s="9"/>
      <c r="P274" s="9"/>
      <c r="Q274" s="9"/>
      <c r="R274" s="9"/>
      <c r="S274" s="9"/>
      <c r="T274" s="9"/>
      <c r="U274" s="9"/>
      <c r="V274" s="9"/>
      <c r="W274" s="9"/>
      <c r="X274" s="9"/>
      <c r="Y274" s="9"/>
      <c r="Z274" s="10"/>
    </row>
    <row r="275" spans="1:26" x14ac:dyDescent="0.3">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3"/>
    </row>
    <row r="276" spans="1:26" x14ac:dyDescent="0.3">
      <c r="A276" s="8"/>
      <c r="B276" s="9"/>
      <c r="C276" s="9"/>
      <c r="D276" s="9"/>
      <c r="E276" s="9"/>
      <c r="F276" s="9"/>
      <c r="G276" s="9"/>
      <c r="H276" s="9"/>
      <c r="I276" s="9"/>
      <c r="J276" s="9"/>
      <c r="K276" s="9"/>
      <c r="L276" s="9"/>
      <c r="M276" s="9"/>
      <c r="N276" s="9"/>
      <c r="O276" s="9"/>
      <c r="P276" s="9"/>
      <c r="Q276" s="9"/>
      <c r="R276" s="9"/>
      <c r="S276" s="9"/>
      <c r="T276" s="9"/>
      <c r="U276" s="9"/>
      <c r="V276" s="9"/>
      <c r="W276" s="9"/>
      <c r="X276" s="9"/>
      <c r="Y276" s="9"/>
      <c r="Z276" s="10"/>
    </row>
    <row r="277" spans="1:26" x14ac:dyDescent="0.3">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3"/>
    </row>
    <row r="278" spans="1:26" x14ac:dyDescent="0.3">
      <c r="A278" s="8"/>
      <c r="B278" s="9"/>
      <c r="C278" s="9"/>
      <c r="D278" s="9"/>
      <c r="E278" s="9"/>
      <c r="F278" s="9"/>
      <c r="G278" s="9"/>
      <c r="H278" s="9"/>
      <c r="I278" s="9"/>
      <c r="J278" s="9"/>
      <c r="K278" s="9"/>
      <c r="L278" s="9"/>
      <c r="M278" s="9"/>
      <c r="N278" s="9"/>
      <c r="O278" s="9"/>
      <c r="P278" s="9"/>
      <c r="Q278" s="9"/>
      <c r="R278" s="9"/>
      <c r="S278" s="9"/>
      <c r="T278" s="9"/>
      <c r="U278" s="9"/>
      <c r="V278" s="9"/>
      <c r="W278" s="9"/>
      <c r="X278" s="9"/>
      <c r="Y278" s="9"/>
      <c r="Z278" s="10"/>
    </row>
    <row r="279" spans="1:26" x14ac:dyDescent="0.3">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3"/>
    </row>
    <row r="280" spans="1:26" x14ac:dyDescent="0.3">
      <c r="A280" s="8"/>
      <c r="B280" s="9"/>
      <c r="C280" s="9"/>
      <c r="D280" s="9"/>
      <c r="E280" s="9"/>
      <c r="F280" s="9"/>
      <c r="G280" s="9"/>
      <c r="H280" s="9"/>
      <c r="I280" s="9"/>
      <c r="J280" s="9"/>
      <c r="K280" s="9"/>
      <c r="L280" s="9"/>
      <c r="M280" s="9"/>
      <c r="N280" s="9"/>
      <c r="O280" s="9"/>
      <c r="P280" s="9"/>
      <c r="Q280" s="9"/>
      <c r="R280" s="9"/>
      <c r="S280" s="9"/>
      <c r="T280" s="9"/>
      <c r="U280" s="9"/>
      <c r="V280" s="9"/>
      <c r="W280" s="9"/>
      <c r="X280" s="9"/>
      <c r="Y280" s="9"/>
      <c r="Z280" s="10"/>
    </row>
    <row r="281" spans="1:26" x14ac:dyDescent="0.3">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3"/>
    </row>
    <row r="282" spans="1:26" x14ac:dyDescent="0.3">
      <c r="A282" s="8"/>
      <c r="B282" s="9"/>
      <c r="C282" s="9"/>
      <c r="D282" s="9"/>
      <c r="E282" s="9"/>
      <c r="F282" s="9"/>
      <c r="G282" s="9"/>
      <c r="H282" s="9"/>
      <c r="I282" s="9"/>
      <c r="J282" s="9"/>
      <c r="K282" s="9"/>
      <c r="L282" s="9"/>
      <c r="M282" s="9"/>
      <c r="N282" s="9"/>
      <c r="O282" s="9"/>
      <c r="P282" s="9"/>
      <c r="Q282" s="9"/>
      <c r="R282" s="9"/>
      <c r="S282" s="9"/>
      <c r="T282" s="9"/>
      <c r="U282" s="9"/>
      <c r="V282" s="9"/>
      <c r="W282" s="9"/>
      <c r="X282" s="9"/>
      <c r="Y282" s="9"/>
      <c r="Z282" s="10"/>
    </row>
    <row r="283" spans="1:26" x14ac:dyDescent="0.3">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3"/>
    </row>
    <row r="284" spans="1:26" x14ac:dyDescent="0.3">
      <c r="A284" s="8"/>
      <c r="B284" s="9"/>
      <c r="C284" s="9"/>
      <c r="D284" s="9"/>
      <c r="E284" s="9"/>
      <c r="F284" s="9"/>
      <c r="G284" s="9"/>
      <c r="H284" s="9"/>
      <c r="I284" s="9"/>
      <c r="J284" s="9"/>
      <c r="K284" s="9"/>
      <c r="L284" s="9"/>
      <c r="M284" s="9"/>
      <c r="N284" s="9"/>
      <c r="O284" s="9"/>
      <c r="P284" s="9"/>
      <c r="Q284" s="9"/>
      <c r="R284" s="9"/>
      <c r="S284" s="9"/>
      <c r="T284" s="9"/>
      <c r="U284" s="9"/>
      <c r="V284" s="9"/>
      <c r="W284" s="9"/>
      <c r="X284" s="9"/>
      <c r="Y284" s="9"/>
      <c r="Z284" s="10"/>
    </row>
    <row r="285" spans="1:26" x14ac:dyDescent="0.3">
      <c r="A285" s="11"/>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3"/>
    </row>
    <row r="286" spans="1:26" x14ac:dyDescent="0.3">
      <c r="A286" s="8"/>
      <c r="B286" s="9"/>
      <c r="C286" s="9"/>
      <c r="D286" s="9"/>
      <c r="E286" s="9"/>
      <c r="F286" s="9"/>
      <c r="G286" s="9"/>
      <c r="H286" s="9"/>
      <c r="I286" s="9"/>
      <c r="J286" s="9"/>
      <c r="K286" s="9"/>
      <c r="L286" s="9"/>
      <c r="M286" s="9"/>
      <c r="N286" s="9"/>
      <c r="O286" s="9"/>
      <c r="P286" s="9"/>
      <c r="Q286" s="9"/>
      <c r="R286" s="9"/>
      <c r="S286" s="9"/>
      <c r="T286" s="9"/>
      <c r="U286" s="9"/>
      <c r="V286" s="9"/>
      <c r="W286" s="9"/>
      <c r="X286" s="9"/>
      <c r="Y286" s="9"/>
      <c r="Z286" s="10"/>
    </row>
    <row r="287" spans="1:26" x14ac:dyDescent="0.3">
      <c r="A287" s="11"/>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3"/>
    </row>
    <row r="288" spans="1:26" x14ac:dyDescent="0.3">
      <c r="A288" s="8"/>
      <c r="B288" s="9"/>
      <c r="C288" s="9"/>
      <c r="D288" s="9"/>
      <c r="E288" s="9"/>
      <c r="F288" s="9"/>
      <c r="G288" s="9"/>
      <c r="H288" s="9"/>
      <c r="I288" s="9"/>
      <c r="J288" s="9"/>
      <c r="K288" s="9"/>
      <c r="L288" s="9"/>
      <c r="M288" s="9"/>
      <c r="N288" s="9"/>
      <c r="O288" s="9"/>
      <c r="P288" s="9"/>
      <c r="Q288" s="9"/>
      <c r="R288" s="9"/>
      <c r="S288" s="9"/>
      <c r="T288" s="9"/>
      <c r="U288" s="9"/>
      <c r="V288" s="9"/>
      <c r="W288" s="9"/>
      <c r="X288" s="9"/>
      <c r="Y288" s="9"/>
      <c r="Z288" s="10"/>
    </row>
    <row r="289" spans="1:26" x14ac:dyDescent="0.3">
      <c r="A289" s="11"/>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3"/>
    </row>
    <row r="290" spans="1:26" x14ac:dyDescent="0.3">
      <c r="A290" s="8"/>
      <c r="B290" s="9"/>
      <c r="C290" s="9"/>
      <c r="D290" s="9"/>
      <c r="E290" s="9"/>
      <c r="F290" s="9"/>
      <c r="G290" s="9"/>
      <c r="H290" s="9"/>
      <c r="I290" s="9"/>
      <c r="J290" s="9"/>
      <c r="K290" s="9"/>
      <c r="L290" s="9"/>
      <c r="M290" s="9"/>
      <c r="N290" s="9"/>
      <c r="O290" s="9"/>
      <c r="P290" s="9"/>
      <c r="Q290" s="9"/>
      <c r="R290" s="9"/>
      <c r="S290" s="9"/>
      <c r="T290" s="9"/>
      <c r="U290" s="9"/>
      <c r="V290" s="9"/>
      <c r="W290" s="9"/>
      <c r="X290" s="9"/>
      <c r="Y290" s="9"/>
      <c r="Z290" s="10"/>
    </row>
    <row r="291" spans="1:26" x14ac:dyDescent="0.3">
      <c r="A291" s="11"/>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3"/>
    </row>
    <row r="292" spans="1:26" x14ac:dyDescent="0.3">
      <c r="A292" s="8"/>
      <c r="B292" s="9"/>
      <c r="C292" s="9"/>
      <c r="D292" s="9"/>
      <c r="E292" s="9"/>
      <c r="F292" s="9"/>
      <c r="G292" s="9"/>
      <c r="H292" s="9"/>
      <c r="I292" s="9"/>
      <c r="J292" s="9"/>
      <c r="K292" s="9"/>
      <c r="L292" s="9"/>
      <c r="M292" s="9"/>
      <c r="N292" s="9"/>
      <c r="O292" s="9"/>
      <c r="P292" s="9"/>
      <c r="Q292" s="9"/>
      <c r="R292" s="9"/>
      <c r="S292" s="9"/>
      <c r="T292" s="9"/>
      <c r="U292" s="9"/>
      <c r="V292" s="9"/>
      <c r="W292" s="9"/>
      <c r="X292" s="9"/>
      <c r="Y292" s="9"/>
      <c r="Z292" s="10"/>
    </row>
    <row r="293" spans="1:26" x14ac:dyDescent="0.3">
      <c r="A293" s="11"/>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3"/>
    </row>
    <row r="294" spans="1:26" x14ac:dyDescent="0.3">
      <c r="A294" s="8"/>
      <c r="B294" s="9"/>
      <c r="C294" s="9"/>
      <c r="D294" s="9"/>
      <c r="E294" s="9"/>
      <c r="F294" s="9"/>
      <c r="G294" s="9"/>
      <c r="H294" s="9"/>
      <c r="I294" s="9"/>
      <c r="J294" s="9"/>
      <c r="K294" s="9"/>
      <c r="L294" s="9"/>
      <c r="M294" s="9"/>
      <c r="N294" s="9"/>
      <c r="O294" s="9"/>
      <c r="P294" s="9"/>
      <c r="Q294" s="9"/>
      <c r="R294" s="9"/>
      <c r="S294" s="9"/>
      <c r="T294" s="9"/>
      <c r="U294" s="9"/>
      <c r="V294" s="9"/>
      <c r="W294" s="9"/>
      <c r="X294" s="9"/>
      <c r="Y294" s="9"/>
      <c r="Z294" s="10"/>
    </row>
    <row r="295" spans="1:26" x14ac:dyDescent="0.3">
      <c r="A295" s="11"/>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3"/>
    </row>
    <row r="296" spans="1:26" x14ac:dyDescent="0.3">
      <c r="A296" s="8"/>
      <c r="B296" s="9"/>
      <c r="C296" s="9"/>
      <c r="D296" s="9"/>
      <c r="E296" s="9"/>
      <c r="F296" s="9"/>
      <c r="G296" s="9"/>
      <c r="H296" s="9"/>
      <c r="I296" s="9"/>
      <c r="J296" s="9"/>
      <c r="K296" s="9"/>
      <c r="L296" s="9"/>
      <c r="M296" s="9"/>
      <c r="N296" s="9"/>
      <c r="O296" s="9"/>
      <c r="P296" s="9"/>
      <c r="Q296" s="9"/>
      <c r="R296" s="9"/>
      <c r="S296" s="9"/>
      <c r="T296" s="9"/>
      <c r="U296" s="9"/>
      <c r="V296" s="9"/>
      <c r="W296" s="9"/>
      <c r="X296" s="9"/>
      <c r="Y296" s="9"/>
      <c r="Z296" s="10"/>
    </row>
    <row r="297" spans="1:26" x14ac:dyDescent="0.3">
      <c r="A297" s="11"/>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3"/>
    </row>
    <row r="298" spans="1:26" x14ac:dyDescent="0.3">
      <c r="A298" s="8"/>
      <c r="B298" s="9"/>
      <c r="C298" s="9"/>
      <c r="D298" s="9"/>
      <c r="E298" s="9"/>
      <c r="F298" s="9"/>
      <c r="G298" s="9"/>
      <c r="H298" s="9"/>
      <c r="I298" s="9"/>
      <c r="J298" s="9"/>
      <c r="K298" s="9"/>
      <c r="L298" s="9"/>
      <c r="M298" s="9"/>
      <c r="N298" s="9"/>
      <c r="O298" s="9"/>
      <c r="P298" s="9"/>
      <c r="Q298" s="9"/>
      <c r="R298" s="9"/>
      <c r="S298" s="9"/>
      <c r="T298" s="9"/>
      <c r="U298" s="9"/>
      <c r="V298" s="9"/>
      <c r="W298" s="9"/>
      <c r="X298" s="9"/>
      <c r="Y298" s="9"/>
      <c r="Z298" s="10"/>
    </row>
    <row r="299" spans="1:26" x14ac:dyDescent="0.3">
      <c r="A299" s="11"/>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3"/>
    </row>
    <row r="300" spans="1:26" x14ac:dyDescent="0.3">
      <c r="A300" s="8"/>
      <c r="B300" s="9"/>
      <c r="C300" s="9"/>
      <c r="D300" s="9"/>
      <c r="E300" s="9"/>
      <c r="F300" s="9"/>
      <c r="G300" s="9"/>
      <c r="H300" s="9"/>
      <c r="I300" s="9"/>
      <c r="J300" s="9"/>
      <c r="K300" s="9"/>
      <c r="L300" s="9"/>
      <c r="M300" s="9"/>
      <c r="N300" s="9"/>
      <c r="O300" s="9"/>
      <c r="P300" s="9"/>
      <c r="Q300" s="9"/>
      <c r="R300" s="9"/>
      <c r="S300" s="9"/>
      <c r="T300" s="9"/>
      <c r="U300" s="9"/>
      <c r="V300" s="9"/>
      <c r="W300" s="9"/>
      <c r="X300" s="9"/>
      <c r="Y300" s="9"/>
      <c r="Z300" s="10"/>
    </row>
    <row r="301" spans="1:26" x14ac:dyDescent="0.3">
      <c r="A301" s="11"/>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3"/>
    </row>
    <row r="302" spans="1:26" x14ac:dyDescent="0.3">
      <c r="A302" s="8"/>
      <c r="B302" s="9"/>
      <c r="C302" s="9"/>
      <c r="D302" s="9"/>
      <c r="E302" s="9"/>
      <c r="F302" s="9"/>
      <c r="G302" s="9"/>
      <c r="H302" s="9"/>
      <c r="I302" s="9"/>
      <c r="J302" s="9"/>
      <c r="K302" s="9"/>
      <c r="L302" s="9"/>
      <c r="M302" s="9"/>
      <c r="N302" s="9"/>
      <c r="O302" s="9"/>
      <c r="P302" s="9"/>
      <c r="Q302" s="9"/>
      <c r="R302" s="9"/>
      <c r="S302" s="9"/>
      <c r="T302" s="9"/>
      <c r="U302" s="9"/>
      <c r="V302" s="9"/>
      <c r="W302" s="9"/>
      <c r="X302" s="9"/>
      <c r="Y302" s="9"/>
      <c r="Z302" s="10"/>
    </row>
    <row r="303" spans="1:26" x14ac:dyDescent="0.3">
      <c r="A303" s="11"/>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3"/>
    </row>
    <row r="304" spans="1:26" x14ac:dyDescent="0.3">
      <c r="A304" s="8"/>
      <c r="B304" s="9"/>
      <c r="C304" s="9"/>
      <c r="D304" s="9"/>
      <c r="E304" s="9"/>
      <c r="F304" s="9"/>
      <c r="G304" s="9"/>
      <c r="H304" s="9"/>
      <c r="I304" s="9"/>
      <c r="J304" s="9"/>
      <c r="K304" s="9"/>
      <c r="L304" s="9"/>
      <c r="M304" s="9"/>
      <c r="N304" s="9"/>
      <c r="O304" s="9"/>
      <c r="P304" s="9"/>
      <c r="Q304" s="9"/>
      <c r="R304" s="9"/>
      <c r="S304" s="9"/>
      <c r="T304" s="9"/>
      <c r="U304" s="9"/>
      <c r="V304" s="9"/>
      <c r="W304" s="9"/>
      <c r="X304" s="9"/>
      <c r="Y304" s="9"/>
      <c r="Z304" s="10"/>
    </row>
    <row r="305" spans="1:26" x14ac:dyDescent="0.3">
      <c r="A305" s="11"/>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3"/>
    </row>
    <row r="306" spans="1:26" x14ac:dyDescent="0.3">
      <c r="A306" s="8"/>
      <c r="B306" s="9"/>
      <c r="C306" s="9"/>
      <c r="D306" s="9"/>
      <c r="E306" s="9"/>
      <c r="F306" s="9"/>
      <c r="G306" s="9"/>
      <c r="H306" s="9"/>
      <c r="I306" s="9"/>
      <c r="J306" s="9"/>
      <c r="K306" s="9"/>
      <c r="L306" s="9"/>
      <c r="M306" s="9"/>
      <c r="N306" s="9"/>
      <c r="O306" s="9"/>
      <c r="P306" s="9"/>
      <c r="Q306" s="9"/>
      <c r="R306" s="9"/>
      <c r="S306" s="9"/>
      <c r="T306" s="9"/>
      <c r="U306" s="9"/>
      <c r="V306" s="9"/>
      <c r="W306" s="9"/>
      <c r="X306" s="9"/>
      <c r="Y306" s="9"/>
      <c r="Z306" s="10"/>
    </row>
    <row r="307" spans="1:26" x14ac:dyDescent="0.3">
      <c r="A307" s="11"/>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3"/>
    </row>
    <row r="308" spans="1:26" x14ac:dyDescent="0.3">
      <c r="A308" s="8"/>
      <c r="B308" s="9"/>
      <c r="C308" s="9"/>
      <c r="D308" s="9"/>
      <c r="E308" s="9"/>
      <c r="F308" s="9"/>
      <c r="G308" s="9"/>
      <c r="H308" s="9"/>
      <c r="I308" s="9"/>
      <c r="J308" s="9"/>
      <c r="K308" s="9"/>
      <c r="L308" s="9"/>
      <c r="M308" s="9"/>
      <c r="N308" s="9"/>
      <c r="O308" s="9"/>
      <c r="P308" s="9"/>
      <c r="Q308" s="9"/>
      <c r="R308" s="9"/>
      <c r="S308" s="9"/>
      <c r="T308" s="9"/>
      <c r="U308" s="9"/>
      <c r="V308" s="9"/>
      <c r="W308" s="9"/>
      <c r="X308" s="9"/>
      <c r="Y308" s="9"/>
      <c r="Z308" s="10"/>
    </row>
    <row r="309" spans="1:26" x14ac:dyDescent="0.3">
      <c r="A309" s="11"/>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3"/>
    </row>
    <row r="310" spans="1:26" x14ac:dyDescent="0.3">
      <c r="A310" s="8"/>
      <c r="B310" s="9"/>
      <c r="C310" s="9"/>
      <c r="D310" s="9"/>
      <c r="E310" s="9"/>
      <c r="F310" s="9"/>
      <c r="G310" s="9"/>
      <c r="H310" s="9"/>
      <c r="I310" s="9"/>
      <c r="J310" s="9"/>
      <c r="K310" s="9"/>
      <c r="L310" s="9"/>
      <c r="M310" s="9"/>
      <c r="N310" s="9"/>
      <c r="O310" s="9"/>
      <c r="P310" s="9"/>
      <c r="Q310" s="9"/>
      <c r="R310" s="9"/>
      <c r="S310" s="9"/>
      <c r="T310" s="9"/>
      <c r="U310" s="9"/>
      <c r="V310" s="9"/>
      <c r="W310" s="9"/>
      <c r="X310" s="9"/>
      <c r="Y310" s="9"/>
      <c r="Z310" s="10"/>
    </row>
    <row r="311" spans="1:26" x14ac:dyDescent="0.3">
      <c r="A311" s="11"/>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3"/>
    </row>
    <row r="312" spans="1:26" x14ac:dyDescent="0.3">
      <c r="A312" s="8"/>
      <c r="B312" s="9"/>
      <c r="C312" s="9"/>
      <c r="D312" s="9"/>
      <c r="E312" s="9"/>
      <c r="F312" s="9"/>
      <c r="G312" s="9"/>
      <c r="H312" s="9"/>
      <c r="I312" s="9"/>
      <c r="J312" s="9"/>
      <c r="K312" s="9"/>
      <c r="L312" s="9"/>
      <c r="M312" s="9"/>
      <c r="N312" s="9"/>
      <c r="O312" s="9"/>
      <c r="P312" s="9"/>
      <c r="Q312" s="9"/>
      <c r="R312" s="9"/>
      <c r="S312" s="9"/>
      <c r="T312" s="9"/>
      <c r="U312" s="9"/>
      <c r="V312" s="9"/>
      <c r="W312" s="9"/>
      <c r="X312" s="9"/>
      <c r="Y312" s="9"/>
      <c r="Z312" s="10"/>
    </row>
    <row r="313" spans="1:26" x14ac:dyDescent="0.3">
      <c r="A313" s="11"/>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3"/>
    </row>
    <row r="314" spans="1:26" x14ac:dyDescent="0.3">
      <c r="A314" s="8"/>
      <c r="B314" s="9"/>
      <c r="C314" s="9"/>
      <c r="D314" s="9"/>
      <c r="E314" s="9"/>
      <c r="F314" s="9"/>
      <c r="G314" s="9"/>
      <c r="H314" s="9"/>
      <c r="I314" s="9"/>
      <c r="J314" s="9"/>
      <c r="K314" s="9"/>
      <c r="L314" s="9"/>
      <c r="M314" s="9"/>
      <c r="N314" s="9"/>
      <c r="O314" s="9"/>
      <c r="P314" s="9"/>
      <c r="Q314" s="9"/>
      <c r="R314" s="9"/>
      <c r="S314" s="9"/>
      <c r="T314" s="9"/>
      <c r="U314" s="9"/>
      <c r="V314" s="9"/>
      <c r="W314" s="9"/>
      <c r="X314" s="9"/>
      <c r="Y314" s="9"/>
      <c r="Z314" s="10"/>
    </row>
    <row r="315" spans="1:26" x14ac:dyDescent="0.3">
      <c r="A315" s="11"/>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3"/>
    </row>
    <row r="316" spans="1:26" x14ac:dyDescent="0.3">
      <c r="A316" s="8"/>
      <c r="B316" s="9"/>
      <c r="C316" s="9"/>
      <c r="D316" s="9"/>
      <c r="E316" s="9"/>
      <c r="F316" s="9"/>
      <c r="G316" s="9"/>
      <c r="H316" s="9"/>
      <c r="I316" s="9"/>
      <c r="J316" s="9"/>
      <c r="K316" s="9"/>
      <c r="L316" s="9"/>
      <c r="M316" s="9"/>
      <c r="N316" s="9"/>
      <c r="O316" s="9"/>
      <c r="P316" s="9"/>
      <c r="Q316" s="9"/>
      <c r="R316" s="9"/>
      <c r="S316" s="9"/>
      <c r="T316" s="9"/>
      <c r="U316" s="9"/>
      <c r="V316" s="9"/>
      <c r="W316" s="9"/>
      <c r="X316" s="9"/>
      <c r="Y316" s="9"/>
      <c r="Z316" s="10"/>
    </row>
    <row r="317" spans="1:26" x14ac:dyDescent="0.3">
      <c r="A317" s="11"/>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3"/>
    </row>
    <row r="318" spans="1:26" x14ac:dyDescent="0.3">
      <c r="A318" s="8"/>
      <c r="B318" s="9"/>
      <c r="C318" s="9"/>
      <c r="D318" s="9"/>
      <c r="E318" s="9"/>
      <c r="F318" s="9"/>
      <c r="G318" s="9"/>
      <c r="H318" s="9"/>
      <c r="I318" s="9"/>
      <c r="J318" s="9"/>
      <c r="K318" s="9"/>
      <c r="L318" s="9"/>
      <c r="M318" s="9"/>
      <c r="N318" s="9"/>
      <c r="O318" s="9"/>
      <c r="P318" s="9"/>
      <c r="Q318" s="9"/>
      <c r="R318" s="9"/>
      <c r="S318" s="9"/>
      <c r="T318" s="9"/>
      <c r="U318" s="9"/>
      <c r="V318" s="9"/>
      <c r="W318" s="9"/>
      <c r="X318" s="9"/>
      <c r="Y318" s="9"/>
      <c r="Z318" s="10"/>
    </row>
    <row r="319" spans="1:26" x14ac:dyDescent="0.3">
      <c r="A319" s="11"/>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3"/>
    </row>
    <row r="320" spans="1:26" x14ac:dyDescent="0.3">
      <c r="A320" s="8"/>
      <c r="B320" s="9"/>
      <c r="C320" s="9"/>
      <c r="D320" s="9"/>
      <c r="E320" s="9"/>
      <c r="F320" s="9"/>
      <c r="G320" s="9"/>
      <c r="H320" s="9"/>
      <c r="I320" s="9"/>
      <c r="J320" s="9"/>
      <c r="K320" s="9"/>
      <c r="L320" s="9"/>
      <c r="M320" s="9"/>
      <c r="N320" s="9"/>
      <c r="O320" s="9"/>
      <c r="P320" s="9"/>
      <c r="Q320" s="9"/>
      <c r="R320" s="9"/>
      <c r="S320" s="9"/>
      <c r="T320" s="9"/>
      <c r="U320" s="9"/>
      <c r="V320" s="9"/>
      <c r="W320" s="9"/>
      <c r="X320" s="9"/>
      <c r="Y320" s="9"/>
      <c r="Z320" s="10"/>
    </row>
    <row r="321" spans="1:26" x14ac:dyDescent="0.3">
      <c r="A321" s="11"/>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3"/>
    </row>
    <row r="322" spans="1:26" x14ac:dyDescent="0.3">
      <c r="A322" s="8"/>
      <c r="B322" s="9"/>
      <c r="C322" s="9"/>
      <c r="D322" s="9"/>
      <c r="E322" s="9"/>
      <c r="F322" s="9"/>
      <c r="G322" s="9"/>
      <c r="H322" s="9"/>
      <c r="I322" s="9"/>
      <c r="J322" s="9"/>
      <c r="K322" s="9"/>
      <c r="L322" s="9"/>
      <c r="M322" s="9"/>
      <c r="N322" s="9"/>
      <c r="O322" s="9"/>
      <c r="P322" s="9"/>
      <c r="Q322" s="9"/>
      <c r="R322" s="9"/>
      <c r="S322" s="9"/>
      <c r="T322" s="9"/>
      <c r="U322" s="9"/>
      <c r="V322" s="9"/>
      <c r="W322" s="9"/>
      <c r="X322" s="9"/>
      <c r="Y322" s="9"/>
      <c r="Z322" s="10"/>
    </row>
    <row r="323" spans="1:26" x14ac:dyDescent="0.3">
      <c r="A323" s="11"/>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3"/>
    </row>
    <row r="324" spans="1:26" x14ac:dyDescent="0.3">
      <c r="A324" s="8"/>
      <c r="B324" s="9"/>
      <c r="C324" s="9"/>
      <c r="D324" s="9"/>
      <c r="E324" s="9"/>
      <c r="F324" s="9"/>
      <c r="G324" s="9"/>
      <c r="H324" s="9"/>
      <c r="I324" s="9"/>
      <c r="J324" s="9"/>
      <c r="K324" s="9"/>
      <c r="L324" s="9"/>
      <c r="M324" s="9"/>
      <c r="N324" s="9"/>
      <c r="O324" s="9"/>
      <c r="P324" s="9"/>
      <c r="Q324" s="9"/>
      <c r="R324" s="9"/>
      <c r="S324" s="9"/>
      <c r="T324" s="9"/>
      <c r="U324" s="9"/>
      <c r="V324" s="9"/>
      <c r="W324" s="9"/>
      <c r="X324" s="9"/>
      <c r="Y324" s="9"/>
      <c r="Z324" s="10"/>
    </row>
    <row r="325" spans="1:26" x14ac:dyDescent="0.3">
      <c r="A325" s="11"/>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3"/>
    </row>
    <row r="326" spans="1:26" x14ac:dyDescent="0.3">
      <c r="A326" s="8"/>
      <c r="B326" s="9"/>
      <c r="C326" s="9"/>
      <c r="D326" s="9"/>
      <c r="E326" s="9"/>
      <c r="F326" s="9"/>
      <c r="G326" s="9"/>
      <c r="H326" s="9"/>
      <c r="I326" s="9"/>
      <c r="J326" s="9"/>
      <c r="K326" s="9"/>
      <c r="L326" s="9"/>
      <c r="M326" s="9"/>
      <c r="N326" s="9"/>
      <c r="O326" s="9"/>
      <c r="P326" s="9"/>
      <c r="Q326" s="9"/>
      <c r="R326" s="9"/>
      <c r="S326" s="9"/>
      <c r="T326" s="9"/>
      <c r="U326" s="9"/>
      <c r="V326" s="9"/>
      <c r="W326" s="9"/>
      <c r="X326" s="9"/>
      <c r="Y326" s="9"/>
      <c r="Z326" s="10"/>
    </row>
    <row r="327" spans="1:26" x14ac:dyDescent="0.3">
      <c r="A327" s="11"/>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3"/>
    </row>
    <row r="328" spans="1:26" x14ac:dyDescent="0.3">
      <c r="A328" s="8"/>
      <c r="B328" s="9"/>
      <c r="C328" s="9"/>
      <c r="D328" s="9"/>
      <c r="E328" s="9"/>
      <c r="F328" s="9"/>
      <c r="G328" s="9"/>
      <c r="H328" s="9"/>
      <c r="I328" s="9"/>
      <c r="J328" s="9"/>
      <c r="K328" s="9"/>
      <c r="L328" s="9"/>
      <c r="M328" s="9"/>
      <c r="N328" s="9"/>
      <c r="O328" s="9"/>
      <c r="P328" s="9"/>
      <c r="Q328" s="9"/>
      <c r="R328" s="9"/>
      <c r="S328" s="9"/>
      <c r="T328" s="9"/>
      <c r="U328" s="9"/>
      <c r="V328" s="9"/>
      <c r="W328" s="9"/>
      <c r="X328" s="9"/>
      <c r="Y328" s="9"/>
      <c r="Z328" s="10"/>
    </row>
    <row r="329" spans="1:26" x14ac:dyDescent="0.3">
      <c r="A329" s="11"/>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3"/>
    </row>
    <row r="330" spans="1:26" x14ac:dyDescent="0.3">
      <c r="A330" s="8"/>
      <c r="B330" s="9"/>
      <c r="C330" s="9"/>
      <c r="D330" s="9"/>
      <c r="E330" s="9"/>
      <c r="F330" s="9"/>
      <c r="G330" s="9"/>
      <c r="H330" s="9"/>
      <c r="I330" s="9"/>
      <c r="J330" s="9"/>
      <c r="K330" s="9"/>
      <c r="L330" s="9"/>
      <c r="M330" s="9"/>
      <c r="N330" s="9"/>
      <c r="O330" s="9"/>
      <c r="P330" s="9"/>
      <c r="Q330" s="9"/>
      <c r="R330" s="9"/>
      <c r="S330" s="9"/>
      <c r="T330" s="9"/>
      <c r="U330" s="9"/>
      <c r="V330" s="9"/>
      <c r="W330" s="9"/>
      <c r="X330" s="9"/>
      <c r="Y330" s="9"/>
      <c r="Z330" s="10"/>
    </row>
    <row r="331" spans="1:26" x14ac:dyDescent="0.3">
      <c r="A331" s="11"/>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3"/>
    </row>
    <row r="332" spans="1:26" x14ac:dyDescent="0.3">
      <c r="A332" s="8"/>
      <c r="B332" s="9"/>
      <c r="C332" s="9"/>
      <c r="D332" s="9"/>
      <c r="E332" s="9"/>
      <c r="F332" s="9"/>
      <c r="G332" s="9"/>
      <c r="H332" s="9"/>
      <c r="I332" s="9"/>
      <c r="J332" s="9"/>
      <c r="K332" s="9"/>
      <c r="L332" s="9"/>
      <c r="M332" s="9"/>
      <c r="N332" s="9"/>
      <c r="O332" s="9"/>
      <c r="P332" s="9"/>
      <c r="Q332" s="9"/>
      <c r="R332" s="9"/>
      <c r="S332" s="9"/>
      <c r="T332" s="9"/>
      <c r="U332" s="9"/>
      <c r="V332" s="9"/>
      <c r="W332" s="9"/>
      <c r="X332" s="9"/>
      <c r="Y332" s="9"/>
      <c r="Z332" s="10"/>
    </row>
    <row r="333" spans="1:26" x14ac:dyDescent="0.3">
      <c r="A333" s="11"/>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3"/>
    </row>
    <row r="334" spans="1:26" x14ac:dyDescent="0.3">
      <c r="A334" s="8"/>
      <c r="B334" s="9"/>
      <c r="C334" s="9"/>
      <c r="D334" s="9"/>
      <c r="E334" s="9"/>
      <c r="F334" s="9"/>
      <c r="G334" s="9"/>
      <c r="H334" s="9"/>
      <c r="I334" s="9"/>
      <c r="J334" s="9"/>
      <c r="K334" s="9"/>
      <c r="L334" s="9"/>
      <c r="M334" s="9"/>
      <c r="N334" s="9"/>
      <c r="O334" s="9"/>
      <c r="P334" s="9"/>
      <c r="Q334" s="9"/>
      <c r="R334" s="9"/>
      <c r="S334" s="9"/>
      <c r="T334" s="9"/>
      <c r="U334" s="9"/>
      <c r="V334" s="9"/>
      <c r="W334" s="9"/>
      <c r="X334" s="9"/>
      <c r="Y334" s="9"/>
      <c r="Z334" s="10"/>
    </row>
    <row r="335" spans="1:26" x14ac:dyDescent="0.3">
      <c r="A335" s="11"/>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3"/>
    </row>
    <row r="336" spans="1:26" x14ac:dyDescent="0.3">
      <c r="A336" s="8"/>
      <c r="B336" s="9"/>
      <c r="C336" s="9"/>
      <c r="D336" s="9"/>
      <c r="E336" s="9"/>
      <c r="F336" s="9"/>
      <c r="G336" s="9"/>
      <c r="H336" s="9"/>
      <c r="I336" s="9"/>
      <c r="J336" s="9"/>
      <c r="K336" s="9"/>
      <c r="L336" s="9"/>
      <c r="M336" s="9"/>
      <c r="N336" s="9"/>
      <c r="O336" s="9"/>
      <c r="P336" s="9"/>
      <c r="Q336" s="9"/>
      <c r="R336" s="9"/>
      <c r="S336" s="9"/>
      <c r="T336" s="9"/>
      <c r="U336" s="9"/>
      <c r="V336" s="9"/>
      <c r="W336" s="9"/>
      <c r="X336" s="9"/>
      <c r="Y336" s="9"/>
      <c r="Z336" s="10"/>
    </row>
    <row r="337" spans="1:26" x14ac:dyDescent="0.3">
      <c r="A337" s="11"/>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3"/>
    </row>
    <row r="338" spans="1:26" x14ac:dyDescent="0.3">
      <c r="A338" s="8"/>
      <c r="B338" s="9"/>
      <c r="C338" s="9"/>
      <c r="D338" s="9"/>
      <c r="E338" s="9"/>
      <c r="F338" s="9"/>
      <c r="G338" s="9"/>
      <c r="H338" s="9"/>
      <c r="I338" s="9"/>
      <c r="J338" s="9"/>
      <c r="K338" s="9"/>
      <c r="L338" s="9"/>
      <c r="M338" s="9"/>
      <c r="N338" s="9"/>
      <c r="O338" s="9"/>
      <c r="P338" s="9"/>
      <c r="Q338" s="9"/>
      <c r="R338" s="9"/>
      <c r="S338" s="9"/>
      <c r="T338" s="9"/>
      <c r="U338" s="9"/>
      <c r="V338" s="9"/>
      <c r="W338" s="9"/>
      <c r="X338" s="9"/>
      <c r="Y338" s="9"/>
      <c r="Z338" s="10"/>
    </row>
    <row r="339" spans="1:26" x14ac:dyDescent="0.3">
      <c r="A339" s="11"/>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3"/>
    </row>
    <row r="340" spans="1:26" x14ac:dyDescent="0.3">
      <c r="A340" s="8"/>
      <c r="B340" s="9"/>
      <c r="C340" s="9"/>
      <c r="D340" s="9"/>
      <c r="E340" s="9"/>
      <c r="F340" s="9"/>
      <c r="G340" s="9"/>
      <c r="H340" s="9"/>
      <c r="I340" s="9"/>
      <c r="J340" s="9"/>
      <c r="K340" s="9"/>
      <c r="L340" s="9"/>
      <c r="M340" s="9"/>
      <c r="N340" s="9"/>
      <c r="O340" s="9"/>
      <c r="P340" s="9"/>
      <c r="Q340" s="9"/>
      <c r="R340" s="9"/>
      <c r="S340" s="9"/>
      <c r="T340" s="9"/>
      <c r="U340" s="9"/>
      <c r="V340" s="9"/>
      <c r="W340" s="9"/>
      <c r="X340" s="9"/>
      <c r="Y340" s="9"/>
      <c r="Z340" s="10"/>
    </row>
    <row r="341" spans="1:26" x14ac:dyDescent="0.3">
      <c r="A341" s="11"/>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3"/>
    </row>
    <row r="342" spans="1:26" x14ac:dyDescent="0.3">
      <c r="A342" s="8"/>
      <c r="B342" s="9"/>
      <c r="C342" s="9"/>
      <c r="D342" s="9"/>
      <c r="E342" s="9"/>
      <c r="F342" s="9"/>
      <c r="G342" s="9"/>
      <c r="H342" s="9"/>
      <c r="I342" s="9"/>
      <c r="J342" s="9"/>
      <c r="K342" s="9"/>
      <c r="L342" s="9"/>
      <c r="M342" s="9"/>
      <c r="N342" s="9"/>
      <c r="O342" s="9"/>
      <c r="P342" s="9"/>
      <c r="Q342" s="9"/>
      <c r="R342" s="9"/>
      <c r="S342" s="9"/>
      <c r="T342" s="9"/>
      <c r="U342" s="9"/>
      <c r="V342" s="9"/>
      <c r="W342" s="9"/>
      <c r="X342" s="9"/>
      <c r="Y342" s="9"/>
      <c r="Z342" s="10"/>
    </row>
    <row r="343" spans="1:26" x14ac:dyDescent="0.3">
      <c r="A343" s="11"/>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3"/>
    </row>
    <row r="344" spans="1:26" x14ac:dyDescent="0.3">
      <c r="A344" s="8"/>
      <c r="B344" s="9"/>
      <c r="C344" s="9"/>
      <c r="D344" s="9"/>
      <c r="E344" s="9"/>
      <c r="F344" s="9"/>
      <c r="G344" s="9"/>
      <c r="H344" s="9"/>
      <c r="I344" s="9"/>
      <c r="J344" s="9"/>
      <c r="K344" s="9"/>
      <c r="L344" s="9"/>
      <c r="M344" s="9"/>
      <c r="N344" s="9"/>
      <c r="O344" s="9"/>
      <c r="P344" s="9"/>
      <c r="Q344" s="9"/>
      <c r="R344" s="9"/>
      <c r="S344" s="9"/>
      <c r="T344" s="9"/>
      <c r="U344" s="9"/>
      <c r="V344" s="9"/>
      <c r="W344" s="9"/>
      <c r="X344" s="9"/>
      <c r="Y344" s="9"/>
      <c r="Z344" s="10"/>
    </row>
    <row r="345" spans="1:26" x14ac:dyDescent="0.3">
      <c r="A345" s="11"/>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3"/>
    </row>
    <row r="346" spans="1:26" x14ac:dyDescent="0.3">
      <c r="A346" s="8"/>
      <c r="B346" s="9"/>
      <c r="C346" s="9"/>
      <c r="D346" s="9"/>
      <c r="E346" s="9"/>
      <c r="F346" s="9"/>
      <c r="G346" s="9"/>
      <c r="H346" s="9"/>
      <c r="I346" s="9"/>
      <c r="J346" s="9"/>
      <c r="K346" s="9"/>
      <c r="L346" s="9"/>
      <c r="M346" s="9"/>
      <c r="N346" s="9"/>
      <c r="O346" s="9"/>
      <c r="P346" s="9"/>
      <c r="Q346" s="9"/>
      <c r="R346" s="9"/>
      <c r="S346" s="9"/>
      <c r="T346" s="9"/>
      <c r="U346" s="9"/>
      <c r="V346" s="9"/>
      <c r="W346" s="9"/>
      <c r="X346" s="9"/>
      <c r="Y346" s="9"/>
      <c r="Z346" s="10"/>
    </row>
    <row r="347" spans="1:26" x14ac:dyDescent="0.3">
      <c r="A347" s="11"/>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3"/>
    </row>
    <row r="348" spans="1:26" x14ac:dyDescent="0.3">
      <c r="A348" s="8"/>
      <c r="B348" s="9"/>
      <c r="C348" s="9"/>
      <c r="D348" s="9"/>
      <c r="E348" s="9"/>
      <c r="F348" s="9"/>
      <c r="G348" s="9"/>
      <c r="H348" s="9"/>
      <c r="I348" s="9"/>
      <c r="J348" s="9"/>
      <c r="K348" s="9"/>
      <c r="L348" s="9"/>
      <c r="M348" s="9"/>
      <c r="N348" s="9"/>
      <c r="O348" s="9"/>
      <c r="P348" s="9"/>
      <c r="Q348" s="9"/>
      <c r="R348" s="9"/>
      <c r="S348" s="9"/>
      <c r="T348" s="9"/>
      <c r="U348" s="9"/>
      <c r="V348" s="9"/>
      <c r="W348" s="9"/>
      <c r="X348" s="9"/>
      <c r="Y348" s="9"/>
      <c r="Z348" s="10"/>
    </row>
    <row r="349" spans="1:26" x14ac:dyDescent="0.3">
      <c r="A349" s="11"/>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3"/>
    </row>
    <row r="350" spans="1:26" x14ac:dyDescent="0.3">
      <c r="A350" s="8"/>
      <c r="B350" s="9"/>
      <c r="C350" s="9"/>
      <c r="D350" s="9"/>
      <c r="E350" s="9"/>
      <c r="F350" s="9"/>
      <c r="G350" s="9"/>
      <c r="H350" s="9"/>
      <c r="I350" s="9"/>
      <c r="J350" s="9"/>
      <c r="K350" s="9"/>
      <c r="L350" s="9"/>
      <c r="M350" s="9"/>
      <c r="N350" s="9"/>
      <c r="O350" s="9"/>
      <c r="P350" s="9"/>
      <c r="Q350" s="9"/>
      <c r="R350" s="9"/>
      <c r="S350" s="9"/>
      <c r="T350" s="9"/>
      <c r="U350" s="9"/>
      <c r="V350" s="9"/>
      <c r="W350" s="9"/>
      <c r="X350" s="9"/>
      <c r="Y350" s="9"/>
      <c r="Z350" s="10"/>
    </row>
    <row r="351" spans="1:26" x14ac:dyDescent="0.3">
      <c r="A351" s="11"/>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3"/>
    </row>
    <row r="352" spans="1:26" x14ac:dyDescent="0.3">
      <c r="A352" s="8"/>
      <c r="B352" s="9"/>
      <c r="C352" s="9"/>
      <c r="D352" s="9"/>
      <c r="E352" s="9"/>
      <c r="F352" s="9"/>
      <c r="G352" s="9"/>
      <c r="H352" s="9"/>
      <c r="I352" s="9"/>
      <c r="J352" s="9"/>
      <c r="K352" s="9"/>
      <c r="L352" s="9"/>
      <c r="M352" s="9"/>
      <c r="N352" s="9"/>
      <c r="O352" s="9"/>
      <c r="P352" s="9"/>
      <c r="Q352" s="9"/>
      <c r="R352" s="9"/>
      <c r="S352" s="9"/>
      <c r="T352" s="9"/>
      <c r="U352" s="9"/>
      <c r="V352" s="9"/>
      <c r="W352" s="9"/>
      <c r="X352" s="9"/>
      <c r="Y352" s="9"/>
      <c r="Z352" s="10"/>
    </row>
    <row r="353" spans="1:26" x14ac:dyDescent="0.3">
      <c r="A353" s="11"/>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3"/>
    </row>
    <row r="354" spans="1:26" x14ac:dyDescent="0.3">
      <c r="A354" s="8"/>
      <c r="B354" s="9"/>
      <c r="C354" s="9"/>
      <c r="D354" s="9"/>
      <c r="E354" s="9"/>
      <c r="F354" s="9"/>
      <c r="G354" s="9"/>
      <c r="H354" s="9"/>
      <c r="I354" s="9"/>
      <c r="J354" s="9"/>
      <c r="K354" s="9"/>
      <c r="L354" s="9"/>
      <c r="M354" s="9"/>
      <c r="N354" s="9"/>
      <c r="O354" s="9"/>
      <c r="P354" s="9"/>
      <c r="Q354" s="9"/>
      <c r="R354" s="9"/>
      <c r="S354" s="9"/>
      <c r="T354" s="9"/>
      <c r="U354" s="9"/>
      <c r="V354" s="9"/>
      <c r="W354" s="9"/>
      <c r="X354" s="9"/>
      <c r="Y354" s="9"/>
      <c r="Z354" s="10"/>
    </row>
    <row r="355" spans="1:26" x14ac:dyDescent="0.3">
      <c r="A355" s="11"/>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3"/>
    </row>
    <row r="356" spans="1:26" x14ac:dyDescent="0.3">
      <c r="A356" s="8"/>
      <c r="B356" s="9"/>
      <c r="C356" s="9"/>
      <c r="D356" s="9"/>
      <c r="E356" s="9"/>
      <c r="F356" s="9"/>
      <c r="G356" s="9"/>
      <c r="H356" s="9"/>
      <c r="I356" s="9"/>
      <c r="J356" s="9"/>
      <c r="K356" s="9"/>
      <c r="L356" s="9"/>
      <c r="M356" s="9"/>
      <c r="N356" s="9"/>
      <c r="O356" s="9"/>
      <c r="P356" s="9"/>
      <c r="Q356" s="9"/>
      <c r="R356" s="9"/>
      <c r="S356" s="9"/>
      <c r="T356" s="9"/>
      <c r="U356" s="9"/>
      <c r="V356" s="9"/>
      <c r="W356" s="9"/>
      <c r="X356" s="9"/>
      <c r="Y356" s="9"/>
      <c r="Z356" s="10"/>
    </row>
    <row r="357" spans="1:26" x14ac:dyDescent="0.3">
      <c r="A357" s="11"/>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3"/>
    </row>
    <row r="358" spans="1:26" x14ac:dyDescent="0.3">
      <c r="A358" s="8"/>
      <c r="B358" s="9"/>
      <c r="C358" s="9"/>
      <c r="D358" s="9"/>
      <c r="E358" s="9"/>
      <c r="F358" s="9"/>
      <c r="G358" s="9"/>
      <c r="H358" s="9"/>
      <c r="I358" s="9"/>
      <c r="J358" s="9"/>
      <c r="K358" s="9"/>
      <c r="L358" s="9"/>
      <c r="M358" s="9"/>
      <c r="N358" s="9"/>
      <c r="O358" s="9"/>
      <c r="P358" s="9"/>
      <c r="Q358" s="9"/>
      <c r="R358" s="9"/>
      <c r="S358" s="9"/>
      <c r="T358" s="9"/>
      <c r="U358" s="9"/>
      <c r="V358" s="9"/>
      <c r="W358" s="9"/>
      <c r="X358" s="9"/>
      <c r="Y358" s="9"/>
      <c r="Z358" s="10"/>
    </row>
    <row r="359" spans="1:26" x14ac:dyDescent="0.3">
      <c r="A359" s="11"/>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3"/>
    </row>
    <row r="360" spans="1:26" x14ac:dyDescent="0.3">
      <c r="A360" s="8"/>
      <c r="B360" s="9"/>
      <c r="C360" s="9"/>
      <c r="D360" s="9"/>
      <c r="E360" s="9"/>
      <c r="F360" s="9"/>
      <c r="G360" s="9"/>
      <c r="H360" s="9"/>
      <c r="I360" s="9"/>
      <c r="J360" s="9"/>
      <c r="K360" s="9"/>
      <c r="L360" s="9"/>
      <c r="M360" s="9"/>
      <c r="N360" s="9"/>
      <c r="O360" s="9"/>
      <c r="P360" s="9"/>
      <c r="Q360" s="9"/>
      <c r="R360" s="9"/>
      <c r="S360" s="9"/>
      <c r="T360" s="9"/>
      <c r="U360" s="9"/>
      <c r="V360" s="9"/>
      <c r="W360" s="9"/>
      <c r="X360" s="9"/>
      <c r="Y360" s="9"/>
      <c r="Z360" s="10"/>
    </row>
    <row r="361" spans="1:26" x14ac:dyDescent="0.3">
      <c r="A361" s="11"/>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3"/>
    </row>
    <row r="362" spans="1:26" x14ac:dyDescent="0.3">
      <c r="A362" s="8"/>
      <c r="B362" s="9"/>
      <c r="C362" s="9"/>
      <c r="D362" s="9"/>
      <c r="E362" s="9"/>
      <c r="F362" s="9"/>
      <c r="G362" s="9"/>
      <c r="H362" s="9"/>
      <c r="I362" s="9"/>
      <c r="J362" s="9"/>
      <c r="K362" s="9"/>
      <c r="L362" s="9"/>
      <c r="M362" s="9"/>
      <c r="N362" s="9"/>
      <c r="O362" s="9"/>
      <c r="P362" s="9"/>
      <c r="Q362" s="9"/>
      <c r="R362" s="9"/>
      <c r="S362" s="9"/>
      <c r="T362" s="9"/>
      <c r="U362" s="9"/>
      <c r="V362" s="9"/>
      <c r="W362" s="9"/>
      <c r="X362" s="9"/>
      <c r="Y362" s="9"/>
      <c r="Z362" s="10"/>
    </row>
    <row r="363" spans="1:26" x14ac:dyDescent="0.3">
      <c r="A363" s="11"/>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3"/>
    </row>
    <row r="364" spans="1:26" x14ac:dyDescent="0.3">
      <c r="A364" s="8"/>
      <c r="B364" s="9"/>
      <c r="C364" s="9"/>
      <c r="D364" s="9"/>
      <c r="E364" s="9"/>
      <c r="F364" s="9"/>
      <c r="G364" s="9"/>
      <c r="H364" s="9"/>
      <c r="I364" s="9"/>
      <c r="J364" s="9"/>
      <c r="K364" s="9"/>
      <c r="L364" s="9"/>
      <c r="M364" s="9"/>
      <c r="N364" s="9"/>
      <c r="O364" s="9"/>
      <c r="P364" s="9"/>
      <c r="Q364" s="9"/>
      <c r="R364" s="9"/>
      <c r="S364" s="9"/>
      <c r="T364" s="9"/>
      <c r="U364" s="9"/>
      <c r="V364" s="9"/>
      <c r="W364" s="9"/>
      <c r="X364" s="9"/>
      <c r="Y364" s="9"/>
      <c r="Z364" s="10"/>
    </row>
    <row r="365" spans="1:26" x14ac:dyDescent="0.3">
      <c r="A365" s="11"/>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3"/>
    </row>
    <row r="366" spans="1:26" x14ac:dyDescent="0.3">
      <c r="A366" s="8"/>
      <c r="B366" s="9"/>
      <c r="C366" s="9"/>
      <c r="D366" s="9"/>
      <c r="E366" s="9"/>
      <c r="F366" s="9"/>
      <c r="G366" s="9"/>
      <c r="H366" s="9"/>
      <c r="I366" s="9"/>
      <c r="J366" s="9"/>
      <c r="K366" s="9"/>
      <c r="L366" s="9"/>
      <c r="M366" s="9"/>
      <c r="N366" s="9"/>
      <c r="O366" s="9"/>
      <c r="P366" s="9"/>
      <c r="Q366" s="9"/>
      <c r="R366" s="9"/>
      <c r="S366" s="9"/>
      <c r="T366" s="9"/>
      <c r="U366" s="9"/>
      <c r="V366" s="9"/>
      <c r="W366" s="9"/>
      <c r="X366" s="9"/>
      <c r="Y366" s="9"/>
      <c r="Z366" s="10"/>
    </row>
    <row r="367" spans="1:26" x14ac:dyDescent="0.3">
      <c r="A367" s="11"/>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3"/>
    </row>
    <row r="368" spans="1:26" x14ac:dyDescent="0.3">
      <c r="A368" s="8"/>
      <c r="B368" s="9"/>
      <c r="C368" s="9"/>
      <c r="D368" s="9"/>
      <c r="E368" s="9"/>
      <c r="F368" s="9"/>
      <c r="G368" s="9"/>
      <c r="H368" s="9"/>
      <c r="I368" s="9"/>
      <c r="J368" s="9"/>
      <c r="K368" s="9"/>
      <c r="L368" s="9"/>
      <c r="M368" s="9"/>
      <c r="N368" s="9"/>
      <c r="O368" s="9"/>
      <c r="P368" s="9"/>
      <c r="Q368" s="9"/>
      <c r="R368" s="9"/>
      <c r="S368" s="9"/>
      <c r="T368" s="9"/>
      <c r="U368" s="9"/>
      <c r="V368" s="9"/>
      <c r="W368" s="9"/>
      <c r="X368" s="9"/>
      <c r="Y368" s="9"/>
      <c r="Z368" s="10"/>
    </row>
    <row r="369" spans="1:26" x14ac:dyDescent="0.3">
      <c r="A369" s="11"/>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3"/>
    </row>
    <row r="370" spans="1:26" x14ac:dyDescent="0.3">
      <c r="A370" s="8"/>
      <c r="B370" s="9"/>
      <c r="C370" s="9"/>
      <c r="D370" s="9"/>
      <c r="E370" s="9"/>
      <c r="F370" s="9"/>
      <c r="G370" s="9"/>
      <c r="H370" s="9"/>
      <c r="I370" s="9"/>
      <c r="J370" s="9"/>
      <c r="K370" s="9"/>
      <c r="L370" s="9"/>
      <c r="M370" s="9"/>
      <c r="N370" s="9"/>
      <c r="O370" s="9"/>
      <c r="P370" s="9"/>
      <c r="Q370" s="9"/>
      <c r="R370" s="9"/>
      <c r="S370" s="9"/>
      <c r="T370" s="9"/>
      <c r="U370" s="9"/>
      <c r="V370" s="9"/>
      <c r="W370" s="9"/>
      <c r="X370" s="9"/>
      <c r="Y370" s="9"/>
      <c r="Z370" s="10"/>
    </row>
    <row r="371" spans="1:26" x14ac:dyDescent="0.3">
      <c r="A371" s="11"/>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3"/>
    </row>
    <row r="372" spans="1:26" x14ac:dyDescent="0.3">
      <c r="A372" s="8"/>
      <c r="B372" s="9"/>
      <c r="C372" s="9"/>
      <c r="D372" s="9"/>
      <c r="E372" s="9"/>
      <c r="F372" s="9"/>
      <c r="G372" s="9"/>
      <c r="H372" s="9"/>
      <c r="I372" s="9"/>
      <c r="J372" s="9"/>
      <c r="K372" s="9"/>
      <c r="L372" s="9"/>
      <c r="M372" s="9"/>
      <c r="N372" s="9"/>
      <c r="O372" s="9"/>
      <c r="P372" s="9"/>
      <c r="Q372" s="9"/>
      <c r="R372" s="9"/>
      <c r="S372" s="9"/>
      <c r="T372" s="9"/>
      <c r="U372" s="9"/>
      <c r="V372" s="9"/>
      <c r="W372" s="9"/>
      <c r="X372" s="9"/>
      <c r="Y372" s="9"/>
      <c r="Z372" s="10"/>
    </row>
    <row r="373" spans="1:26" x14ac:dyDescent="0.3">
      <c r="A373" s="11"/>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3"/>
    </row>
    <row r="374" spans="1:26" x14ac:dyDescent="0.3">
      <c r="A374" s="8"/>
      <c r="B374" s="9"/>
      <c r="C374" s="9"/>
      <c r="D374" s="9"/>
      <c r="E374" s="9"/>
      <c r="F374" s="9"/>
      <c r="G374" s="9"/>
      <c r="H374" s="9"/>
      <c r="I374" s="9"/>
      <c r="J374" s="9"/>
      <c r="K374" s="9"/>
      <c r="L374" s="9"/>
      <c r="M374" s="9"/>
      <c r="N374" s="9"/>
      <c r="O374" s="9"/>
      <c r="P374" s="9"/>
      <c r="Q374" s="9"/>
      <c r="R374" s="9"/>
      <c r="S374" s="9"/>
      <c r="T374" s="9"/>
      <c r="U374" s="9"/>
      <c r="V374" s="9"/>
      <c r="W374" s="9"/>
      <c r="X374" s="9"/>
      <c r="Y374" s="9"/>
      <c r="Z374" s="10"/>
    </row>
    <row r="375" spans="1:26" x14ac:dyDescent="0.3">
      <c r="A375" s="11"/>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3"/>
    </row>
    <row r="376" spans="1:26" x14ac:dyDescent="0.3">
      <c r="A376" s="8"/>
      <c r="B376" s="9"/>
      <c r="C376" s="9"/>
      <c r="D376" s="9"/>
      <c r="E376" s="9"/>
      <c r="F376" s="9"/>
      <c r="G376" s="9"/>
      <c r="H376" s="9"/>
      <c r="I376" s="9"/>
      <c r="J376" s="9"/>
      <c r="K376" s="9"/>
      <c r="L376" s="9"/>
      <c r="M376" s="9"/>
      <c r="N376" s="9"/>
      <c r="O376" s="9"/>
      <c r="P376" s="9"/>
      <c r="Q376" s="9"/>
      <c r="R376" s="9"/>
      <c r="S376" s="9"/>
      <c r="T376" s="9"/>
      <c r="U376" s="9"/>
      <c r="V376" s="9"/>
      <c r="W376" s="9"/>
      <c r="X376" s="9"/>
      <c r="Y376" s="9"/>
      <c r="Z376" s="10"/>
    </row>
    <row r="377" spans="1:26" x14ac:dyDescent="0.3">
      <c r="A377" s="11"/>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3"/>
    </row>
    <row r="378" spans="1:26" x14ac:dyDescent="0.3">
      <c r="A378" s="8"/>
      <c r="B378" s="9"/>
      <c r="C378" s="9"/>
      <c r="D378" s="9"/>
      <c r="E378" s="9"/>
      <c r="F378" s="9"/>
      <c r="G378" s="9"/>
      <c r="H378" s="9"/>
      <c r="I378" s="9"/>
      <c r="J378" s="9"/>
      <c r="K378" s="9"/>
      <c r="L378" s="9"/>
      <c r="M378" s="9"/>
      <c r="N378" s="9"/>
      <c r="O378" s="9"/>
      <c r="P378" s="9"/>
      <c r="Q378" s="9"/>
      <c r="R378" s="9"/>
      <c r="S378" s="9"/>
      <c r="T378" s="9"/>
      <c r="U378" s="9"/>
      <c r="V378" s="9"/>
      <c r="W378" s="9"/>
      <c r="X378" s="9"/>
      <c r="Y378" s="9"/>
      <c r="Z378" s="10"/>
    </row>
    <row r="379" spans="1:26" x14ac:dyDescent="0.3">
      <c r="A379" s="11"/>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3"/>
    </row>
    <row r="380" spans="1:26" x14ac:dyDescent="0.3">
      <c r="A380" s="8"/>
      <c r="B380" s="9"/>
      <c r="C380" s="9"/>
      <c r="D380" s="9"/>
      <c r="E380" s="9"/>
      <c r="F380" s="9"/>
      <c r="G380" s="9"/>
      <c r="H380" s="9"/>
      <c r="I380" s="9"/>
      <c r="J380" s="9"/>
      <c r="K380" s="9"/>
      <c r="L380" s="9"/>
      <c r="M380" s="9"/>
      <c r="N380" s="9"/>
      <c r="O380" s="9"/>
      <c r="P380" s="9"/>
      <c r="Q380" s="9"/>
      <c r="R380" s="9"/>
      <c r="S380" s="9"/>
      <c r="T380" s="9"/>
      <c r="U380" s="9"/>
      <c r="V380" s="9"/>
      <c r="W380" s="9"/>
      <c r="X380" s="9"/>
      <c r="Y380" s="9"/>
      <c r="Z380" s="10"/>
    </row>
    <row r="381" spans="1:26" x14ac:dyDescent="0.3">
      <c r="A381" s="11"/>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3"/>
    </row>
    <row r="382" spans="1:26" x14ac:dyDescent="0.3">
      <c r="A382" s="8"/>
      <c r="B382" s="9"/>
      <c r="C382" s="9"/>
      <c r="D382" s="9"/>
      <c r="E382" s="9"/>
      <c r="F382" s="9"/>
      <c r="G382" s="9"/>
      <c r="H382" s="9"/>
      <c r="I382" s="9"/>
      <c r="J382" s="9"/>
      <c r="K382" s="9"/>
      <c r="L382" s="9"/>
      <c r="M382" s="9"/>
      <c r="N382" s="9"/>
      <c r="O382" s="9"/>
      <c r="P382" s="9"/>
      <c r="Q382" s="9"/>
      <c r="R382" s="9"/>
      <c r="S382" s="9"/>
      <c r="T382" s="9"/>
      <c r="U382" s="9"/>
      <c r="V382" s="9"/>
      <c r="W382" s="9"/>
      <c r="X382" s="9"/>
      <c r="Y382" s="9"/>
      <c r="Z382" s="10"/>
    </row>
    <row r="383" spans="1:26" x14ac:dyDescent="0.3">
      <c r="A383" s="11"/>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3"/>
    </row>
    <row r="384" spans="1:26" x14ac:dyDescent="0.3">
      <c r="A384" s="8"/>
      <c r="B384" s="9"/>
      <c r="C384" s="9"/>
      <c r="D384" s="9"/>
      <c r="E384" s="9"/>
      <c r="F384" s="9"/>
      <c r="G384" s="9"/>
      <c r="H384" s="9"/>
      <c r="I384" s="9"/>
      <c r="J384" s="9"/>
      <c r="K384" s="9"/>
      <c r="L384" s="9"/>
      <c r="M384" s="9"/>
      <c r="N384" s="9"/>
      <c r="O384" s="9"/>
      <c r="P384" s="9"/>
      <c r="Q384" s="9"/>
      <c r="R384" s="9"/>
      <c r="S384" s="9"/>
      <c r="T384" s="9"/>
      <c r="U384" s="9"/>
      <c r="V384" s="9"/>
      <c r="W384" s="9"/>
      <c r="X384" s="9"/>
      <c r="Y384" s="9"/>
      <c r="Z384" s="10"/>
    </row>
    <row r="385" spans="1:26" x14ac:dyDescent="0.3">
      <c r="A385" s="11"/>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3"/>
    </row>
    <row r="386" spans="1:26" x14ac:dyDescent="0.3">
      <c r="A386" s="8"/>
      <c r="B386" s="9"/>
      <c r="C386" s="9"/>
      <c r="D386" s="9"/>
      <c r="E386" s="9"/>
      <c r="F386" s="9"/>
      <c r="G386" s="9"/>
      <c r="H386" s="9"/>
      <c r="I386" s="9"/>
      <c r="J386" s="9"/>
      <c r="K386" s="9"/>
      <c r="L386" s="9"/>
      <c r="M386" s="9"/>
      <c r="N386" s="9"/>
      <c r="O386" s="9"/>
      <c r="P386" s="9"/>
      <c r="Q386" s="9"/>
      <c r="R386" s="9"/>
      <c r="S386" s="9"/>
      <c r="T386" s="9"/>
      <c r="U386" s="9"/>
      <c r="V386" s="9"/>
      <c r="W386" s="9"/>
      <c r="X386" s="9"/>
      <c r="Y386" s="9"/>
      <c r="Z386" s="10"/>
    </row>
    <row r="387" spans="1:26" x14ac:dyDescent="0.3">
      <c r="A387" s="11"/>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3"/>
    </row>
    <row r="388" spans="1:26" x14ac:dyDescent="0.3">
      <c r="A388" s="8"/>
      <c r="B388" s="9"/>
      <c r="C388" s="9"/>
      <c r="D388" s="9"/>
      <c r="E388" s="9"/>
      <c r="F388" s="9"/>
      <c r="G388" s="9"/>
      <c r="H388" s="9"/>
      <c r="I388" s="9"/>
      <c r="J388" s="9"/>
      <c r="K388" s="9"/>
      <c r="L388" s="9"/>
      <c r="M388" s="9"/>
      <c r="N388" s="9"/>
      <c r="O388" s="9"/>
      <c r="P388" s="9"/>
      <c r="Q388" s="9"/>
      <c r="R388" s="9"/>
      <c r="S388" s="9"/>
      <c r="T388" s="9"/>
      <c r="U388" s="9"/>
      <c r="V388" s="9"/>
      <c r="W388" s="9"/>
      <c r="X388" s="9"/>
      <c r="Y388" s="9"/>
      <c r="Z388" s="10"/>
    </row>
    <row r="389" spans="1:26" x14ac:dyDescent="0.3">
      <c r="A389" s="11"/>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3"/>
    </row>
    <row r="390" spans="1:26" x14ac:dyDescent="0.3">
      <c r="A390" s="8"/>
      <c r="B390" s="9"/>
      <c r="C390" s="9"/>
      <c r="D390" s="9"/>
      <c r="E390" s="9"/>
      <c r="F390" s="9"/>
      <c r="G390" s="9"/>
      <c r="H390" s="9"/>
      <c r="I390" s="9"/>
      <c r="J390" s="9"/>
      <c r="K390" s="9"/>
      <c r="L390" s="9"/>
      <c r="M390" s="9"/>
      <c r="N390" s="9"/>
      <c r="O390" s="9"/>
      <c r="P390" s="9"/>
      <c r="Q390" s="9"/>
      <c r="R390" s="9"/>
      <c r="S390" s="9"/>
      <c r="T390" s="9"/>
      <c r="U390" s="9"/>
      <c r="V390" s="9"/>
      <c r="W390" s="9"/>
      <c r="X390" s="9"/>
      <c r="Y390" s="9"/>
      <c r="Z390" s="10"/>
    </row>
    <row r="391" spans="1:26" x14ac:dyDescent="0.3">
      <c r="A391" s="11"/>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3"/>
    </row>
    <row r="392" spans="1:26" x14ac:dyDescent="0.3">
      <c r="A392" s="8"/>
      <c r="B392" s="9"/>
      <c r="C392" s="9"/>
      <c r="D392" s="9"/>
      <c r="E392" s="9"/>
      <c r="F392" s="9"/>
      <c r="G392" s="9"/>
      <c r="H392" s="9"/>
      <c r="I392" s="9"/>
      <c r="J392" s="9"/>
      <c r="K392" s="9"/>
      <c r="L392" s="9"/>
      <c r="M392" s="9"/>
      <c r="N392" s="9"/>
      <c r="O392" s="9"/>
      <c r="P392" s="9"/>
      <c r="Q392" s="9"/>
      <c r="R392" s="9"/>
      <c r="S392" s="9"/>
      <c r="T392" s="9"/>
      <c r="U392" s="9"/>
      <c r="V392" s="9"/>
      <c r="W392" s="9"/>
      <c r="X392" s="9"/>
      <c r="Y392" s="9"/>
      <c r="Z392" s="10"/>
    </row>
    <row r="393" spans="1:26" x14ac:dyDescent="0.3">
      <c r="A393" s="11"/>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3"/>
    </row>
    <row r="394" spans="1:26" x14ac:dyDescent="0.3">
      <c r="A394" s="8"/>
      <c r="B394" s="9"/>
      <c r="C394" s="9"/>
      <c r="D394" s="9"/>
      <c r="E394" s="9"/>
      <c r="F394" s="9"/>
      <c r="G394" s="9"/>
      <c r="H394" s="9"/>
      <c r="I394" s="9"/>
      <c r="J394" s="9"/>
      <c r="K394" s="9"/>
      <c r="L394" s="9"/>
      <c r="M394" s="9"/>
      <c r="N394" s="9"/>
      <c r="O394" s="9"/>
      <c r="P394" s="9"/>
      <c r="Q394" s="9"/>
      <c r="R394" s="9"/>
      <c r="S394" s="9"/>
      <c r="T394" s="9"/>
      <c r="U394" s="9"/>
      <c r="V394" s="9"/>
      <c r="W394" s="9"/>
      <c r="X394" s="9"/>
      <c r="Y394" s="9"/>
      <c r="Z394" s="10"/>
    </row>
    <row r="395" spans="1:26" x14ac:dyDescent="0.3">
      <c r="A395" s="11"/>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3"/>
    </row>
    <row r="396" spans="1:26" x14ac:dyDescent="0.3">
      <c r="A396" s="8"/>
      <c r="B396" s="9"/>
      <c r="C396" s="9"/>
      <c r="D396" s="9"/>
      <c r="E396" s="9"/>
      <c r="F396" s="9"/>
      <c r="G396" s="9"/>
      <c r="H396" s="9"/>
      <c r="I396" s="9"/>
      <c r="J396" s="9"/>
      <c r="K396" s="9"/>
      <c r="L396" s="9"/>
      <c r="M396" s="9"/>
      <c r="N396" s="9"/>
      <c r="O396" s="9"/>
      <c r="P396" s="9"/>
      <c r="Q396" s="9"/>
      <c r="R396" s="9"/>
      <c r="S396" s="9"/>
      <c r="T396" s="9"/>
      <c r="U396" s="9"/>
      <c r="V396" s="9"/>
      <c r="W396" s="9"/>
      <c r="X396" s="9"/>
      <c r="Y396" s="9"/>
      <c r="Z396" s="10"/>
    </row>
    <row r="397" spans="1:26" x14ac:dyDescent="0.3">
      <c r="A397" s="11"/>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3"/>
    </row>
    <row r="398" spans="1:26" x14ac:dyDescent="0.3">
      <c r="A398" s="8"/>
      <c r="B398" s="9"/>
      <c r="C398" s="9"/>
      <c r="D398" s="9"/>
      <c r="E398" s="9"/>
      <c r="F398" s="9"/>
      <c r="G398" s="9"/>
      <c r="H398" s="9"/>
      <c r="I398" s="9"/>
      <c r="J398" s="9"/>
      <c r="K398" s="9"/>
      <c r="L398" s="9"/>
      <c r="M398" s="9"/>
      <c r="N398" s="9"/>
      <c r="O398" s="9"/>
      <c r="P398" s="9"/>
      <c r="Q398" s="9"/>
      <c r="R398" s="9"/>
      <c r="S398" s="9"/>
      <c r="T398" s="9"/>
      <c r="U398" s="9"/>
      <c r="V398" s="9"/>
      <c r="W398" s="9"/>
      <c r="X398" s="9"/>
      <c r="Y398" s="9"/>
      <c r="Z398" s="10"/>
    </row>
    <row r="399" spans="1:26" x14ac:dyDescent="0.3">
      <c r="A399" s="11"/>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3"/>
    </row>
    <row r="400" spans="1:26" x14ac:dyDescent="0.3">
      <c r="A400" s="8"/>
      <c r="B400" s="9"/>
      <c r="C400" s="9"/>
      <c r="D400" s="9"/>
      <c r="E400" s="9"/>
      <c r="F400" s="9"/>
      <c r="G400" s="9"/>
      <c r="H400" s="9"/>
      <c r="I400" s="9"/>
      <c r="J400" s="9"/>
      <c r="K400" s="9"/>
      <c r="L400" s="9"/>
      <c r="M400" s="9"/>
      <c r="N400" s="9"/>
      <c r="O400" s="9"/>
      <c r="P400" s="9"/>
      <c r="Q400" s="9"/>
      <c r="R400" s="9"/>
      <c r="S400" s="9"/>
      <c r="T400" s="9"/>
      <c r="U400" s="9"/>
      <c r="V400" s="9"/>
      <c r="W400" s="9"/>
      <c r="X400" s="9"/>
      <c r="Y400" s="9"/>
      <c r="Z400" s="10"/>
    </row>
    <row r="401" spans="1:26" x14ac:dyDescent="0.3">
      <c r="A401" s="11"/>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3"/>
    </row>
    <row r="402" spans="1:26" x14ac:dyDescent="0.3">
      <c r="A402" s="8"/>
      <c r="B402" s="9"/>
      <c r="C402" s="9"/>
      <c r="D402" s="9"/>
      <c r="E402" s="9"/>
      <c r="F402" s="9"/>
      <c r="G402" s="9"/>
      <c r="H402" s="9"/>
      <c r="I402" s="9"/>
      <c r="J402" s="9"/>
      <c r="K402" s="9"/>
      <c r="L402" s="9"/>
      <c r="M402" s="9"/>
      <c r="N402" s="9"/>
      <c r="O402" s="9"/>
      <c r="P402" s="9"/>
      <c r="Q402" s="9"/>
      <c r="R402" s="9"/>
      <c r="S402" s="9"/>
      <c r="T402" s="9"/>
      <c r="U402" s="9"/>
      <c r="V402" s="9"/>
      <c r="W402" s="9"/>
      <c r="X402" s="9"/>
      <c r="Y402" s="9"/>
      <c r="Z402" s="10"/>
    </row>
    <row r="403" spans="1:26" x14ac:dyDescent="0.3">
      <c r="A403" s="11"/>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3"/>
    </row>
    <row r="404" spans="1:26" x14ac:dyDescent="0.3">
      <c r="A404" s="8"/>
      <c r="B404" s="9"/>
      <c r="C404" s="9"/>
      <c r="D404" s="9"/>
      <c r="E404" s="9"/>
      <c r="F404" s="9"/>
      <c r="G404" s="9"/>
      <c r="H404" s="9"/>
      <c r="I404" s="9"/>
      <c r="J404" s="9"/>
      <c r="K404" s="9"/>
      <c r="L404" s="9"/>
      <c r="M404" s="9"/>
      <c r="N404" s="9"/>
      <c r="O404" s="9"/>
      <c r="P404" s="9"/>
      <c r="Q404" s="9"/>
      <c r="R404" s="9"/>
      <c r="S404" s="9"/>
      <c r="T404" s="9"/>
      <c r="U404" s="9"/>
      <c r="V404" s="9"/>
      <c r="W404" s="9"/>
      <c r="X404" s="9"/>
      <c r="Y404" s="9"/>
      <c r="Z404" s="10"/>
    </row>
    <row r="405" spans="1:26" x14ac:dyDescent="0.3">
      <c r="A405" s="11"/>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3"/>
    </row>
    <row r="406" spans="1:26" x14ac:dyDescent="0.3">
      <c r="A406" s="8"/>
      <c r="B406" s="9"/>
      <c r="C406" s="9"/>
      <c r="D406" s="9"/>
      <c r="E406" s="9"/>
      <c r="F406" s="9"/>
      <c r="G406" s="9"/>
      <c r="H406" s="9"/>
      <c r="I406" s="9"/>
      <c r="J406" s="9"/>
      <c r="K406" s="9"/>
      <c r="L406" s="9"/>
      <c r="M406" s="9"/>
      <c r="N406" s="9"/>
      <c r="O406" s="9"/>
      <c r="P406" s="9"/>
      <c r="Q406" s="9"/>
      <c r="R406" s="9"/>
      <c r="S406" s="9"/>
      <c r="T406" s="9"/>
      <c r="U406" s="9"/>
      <c r="V406" s="9"/>
      <c r="W406" s="9"/>
      <c r="X406" s="9"/>
      <c r="Y406" s="9"/>
      <c r="Z406" s="10"/>
    </row>
    <row r="407" spans="1:26" x14ac:dyDescent="0.3">
      <c r="A407" s="11"/>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3"/>
    </row>
    <row r="408" spans="1:26" x14ac:dyDescent="0.3">
      <c r="A408" s="8"/>
      <c r="B408" s="9"/>
      <c r="C408" s="9"/>
      <c r="D408" s="9"/>
      <c r="E408" s="9"/>
      <c r="F408" s="9"/>
      <c r="G408" s="9"/>
      <c r="H408" s="9"/>
      <c r="I408" s="9"/>
      <c r="J408" s="9"/>
      <c r="K408" s="9"/>
      <c r="L408" s="9"/>
      <c r="M408" s="9"/>
      <c r="N408" s="9"/>
      <c r="O408" s="9"/>
      <c r="P408" s="9"/>
      <c r="Q408" s="9"/>
      <c r="R408" s="9"/>
      <c r="S408" s="9"/>
      <c r="T408" s="9"/>
      <c r="U408" s="9"/>
      <c r="V408" s="9"/>
      <c r="W408" s="9"/>
      <c r="X408" s="9"/>
      <c r="Y408" s="9"/>
      <c r="Z408" s="10"/>
    </row>
    <row r="409" spans="1:26" x14ac:dyDescent="0.3">
      <c r="A409" s="11"/>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3"/>
    </row>
    <row r="410" spans="1:26" x14ac:dyDescent="0.3">
      <c r="A410" s="8"/>
      <c r="B410" s="9"/>
      <c r="C410" s="9"/>
      <c r="D410" s="9"/>
      <c r="E410" s="9"/>
      <c r="F410" s="9"/>
      <c r="G410" s="9"/>
      <c r="H410" s="9"/>
      <c r="I410" s="9"/>
      <c r="J410" s="9"/>
      <c r="K410" s="9"/>
      <c r="L410" s="9"/>
      <c r="M410" s="9"/>
      <c r="N410" s="9"/>
      <c r="O410" s="9"/>
      <c r="P410" s="9"/>
      <c r="Q410" s="9"/>
      <c r="R410" s="9"/>
      <c r="S410" s="9"/>
      <c r="T410" s="9"/>
      <c r="U410" s="9"/>
      <c r="V410" s="9"/>
      <c r="W410" s="9"/>
      <c r="X410" s="9"/>
      <c r="Y410" s="9"/>
      <c r="Z410" s="10"/>
    </row>
    <row r="411" spans="1:26" x14ac:dyDescent="0.3">
      <c r="A411" s="11"/>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3"/>
    </row>
    <row r="412" spans="1:26" x14ac:dyDescent="0.3">
      <c r="A412" s="8"/>
      <c r="B412" s="9"/>
      <c r="C412" s="9"/>
      <c r="D412" s="9"/>
      <c r="E412" s="9"/>
      <c r="F412" s="9"/>
      <c r="G412" s="9"/>
      <c r="H412" s="9"/>
      <c r="I412" s="9"/>
      <c r="J412" s="9"/>
      <c r="K412" s="9"/>
      <c r="L412" s="9"/>
      <c r="M412" s="9"/>
      <c r="N412" s="9"/>
      <c r="O412" s="9"/>
      <c r="P412" s="9"/>
      <c r="Q412" s="9"/>
      <c r="R412" s="9"/>
      <c r="S412" s="9"/>
      <c r="T412" s="9"/>
      <c r="U412" s="9"/>
      <c r="V412" s="9"/>
      <c r="W412" s="9"/>
      <c r="X412" s="9"/>
      <c r="Y412" s="9"/>
      <c r="Z412" s="10"/>
    </row>
    <row r="413" spans="1:26" x14ac:dyDescent="0.3">
      <c r="A413" s="11"/>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3"/>
    </row>
    <row r="414" spans="1:26" x14ac:dyDescent="0.3">
      <c r="A414" s="8"/>
      <c r="B414" s="9"/>
      <c r="C414" s="9"/>
      <c r="D414" s="9"/>
      <c r="E414" s="9"/>
      <c r="F414" s="9"/>
      <c r="G414" s="9"/>
      <c r="H414" s="9"/>
      <c r="I414" s="9"/>
      <c r="J414" s="9"/>
      <c r="K414" s="9"/>
      <c r="L414" s="9"/>
      <c r="M414" s="9"/>
      <c r="N414" s="9"/>
      <c r="O414" s="9"/>
      <c r="P414" s="9"/>
      <c r="Q414" s="9"/>
      <c r="R414" s="9"/>
      <c r="S414" s="9"/>
      <c r="T414" s="9"/>
      <c r="U414" s="9"/>
      <c r="V414" s="9"/>
      <c r="W414" s="9"/>
      <c r="X414" s="9"/>
      <c r="Y414" s="9"/>
      <c r="Z414" s="10"/>
    </row>
    <row r="415" spans="1:26" x14ac:dyDescent="0.3">
      <c r="A415" s="11"/>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3"/>
    </row>
    <row r="416" spans="1:26" x14ac:dyDescent="0.3">
      <c r="A416" s="8"/>
      <c r="B416" s="9"/>
      <c r="C416" s="9"/>
      <c r="D416" s="9"/>
      <c r="E416" s="9"/>
      <c r="F416" s="9"/>
      <c r="G416" s="9"/>
      <c r="H416" s="9"/>
      <c r="I416" s="9"/>
      <c r="J416" s="9"/>
      <c r="K416" s="9"/>
      <c r="L416" s="9"/>
      <c r="M416" s="9"/>
      <c r="N416" s="9"/>
      <c r="O416" s="9"/>
      <c r="P416" s="9"/>
      <c r="Q416" s="9"/>
      <c r="R416" s="9"/>
      <c r="S416" s="9"/>
      <c r="T416" s="9"/>
      <c r="U416" s="9"/>
      <c r="V416" s="9"/>
      <c r="W416" s="9"/>
      <c r="X416" s="9"/>
      <c r="Y416" s="9"/>
      <c r="Z416" s="10"/>
    </row>
    <row r="417" spans="1:26" x14ac:dyDescent="0.3">
      <c r="A417" s="11"/>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3"/>
    </row>
    <row r="418" spans="1:26" x14ac:dyDescent="0.3">
      <c r="A418" s="8"/>
      <c r="B418" s="9"/>
      <c r="C418" s="9"/>
      <c r="D418" s="9"/>
      <c r="E418" s="9"/>
      <c r="F418" s="9"/>
      <c r="G418" s="9"/>
      <c r="H418" s="9"/>
      <c r="I418" s="9"/>
      <c r="J418" s="9"/>
      <c r="K418" s="9"/>
      <c r="L418" s="9"/>
      <c r="M418" s="9"/>
      <c r="N418" s="9"/>
      <c r="O418" s="9"/>
      <c r="P418" s="9"/>
      <c r="Q418" s="9"/>
      <c r="R418" s="9"/>
      <c r="S418" s="9"/>
      <c r="T418" s="9"/>
      <c r="U418" s="9"/>
      <c r="V418" s="9"/>
      <c r="W418" s="9"/>
      <c r="X418" s="9"/>
      <c r="Y418" s="9"/>
      <c r="Z418" s="10"/>
    </row>
    <row r="419" spans="1:26" x14ac:dyDescent="0.3">
      <c r="A419" s="11"/>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3"/>
    </row>
    <row r="420" spans="1:26" x14ac:dyDescent="0.3">
      <c r="A420" s="8"/>
      <c r="B420" s="9"/>
      <c r="C420" s="9"/>
      <c r="D420" s="9"/>
      <c r="E420" s="9"/>
      <c r="F420" s="9"/>
      <c r="G420" s="9"/>
      <c r="H420" s="9"/>
      <c r="I420" s="9"/>
      <c r="J420" s="9"/>
      <c r="K420" s="9"/>
      <c r="L420" s="9"/>
      <c r="M420" s="9"/>
      <c r="N420" s="9"/>
      <c r="O420" s="9"/>
      <c r="P420" s="9"/>
      <c r="Q420" s="9"/>
      <c r="R420" s="9"/>
      <c r="S420" s="9"/>
      <c r="T420" s="9"/>
      <c r="U420" s="9"/>
      <c r="V420" s="9"/>
      <c r="W420" s="9"/>
      <c r="X420" s="9"/>
      <c r="Y420" s="9"/>
      <c r="Z420" s="10"/>
    </row>
    <row r="421" spans="1:26" x14ac:dyDescent="0.3">
      <c r="A421" s="11"/>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3"/>
    </row>
    <row r="422" spans="1:26" x14ac:dyDescent="0.3">
      <c r="A422" s="8"/>
      <c r="B422" s="9"/>
      <c r="C422" s="9"/>
      <c r="D422" s="9"/>
      <c r="E422" s="9"/>
      <c r="F422" s="9"/>
      <c r="G422" s="9"/>
      <c r="H422" s="9"/>
      <c r="I422" s="9"/>
      <c r="J422" s="9"/>
      <c r="K422" s="9"/>
      <c r="L422" s="9"/>
      <c r="M422" s="9"/>
      <c r="N422" s="9"/>
      <c r="O422" s="9"/>
      <c r="P422" s="9"/>
      <c r="Q422" s="9"/>
      <c r="R422" s="9"/>
      <c r="S422" s="9"/>
      <c r="T422" s="9"/>
      <c r="U422" s="9"/>
      <c r="V422" s="9"/>
      <c r="W422" s="9"/>
      <c r="X422" s="9"/>
      <c r="Y422" s="9"/>
      <c r="Z422" s="10"/>
    </row>
    <row r="423" spans="1:26" x14ac:dyDescent="0.3">
      <c r="A423" s="11"/>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3"/>
    </row>
    <row r="424" spans="1:26" x14ac:dyDescent="0.3">
      <c r="A424" s="8"/>
      <c r="B424" s="9"/>
      <c r="C424" s="9"/>
      <c r="D424" s="9"/>
      <c r="E424" s="9"/>
      <c r="F424" s="9"/>
      <c r="G424" s="9"/>
      <c r="H424" s="9"/>
      <c r="I424" s="9"/>
      <c r="J424" s="9"/>
      <c r="K424" s="9"/>
      <c r="L424" s="9"/>
      <c r="M424" s="9"/>
      <c r="N424" s="9"/>
      <c r="O424" s="9"/>
      <c r="P424" s="9"/>
      <c r="Q424" s="9"/>
      <c r="R424" s="9"/>
      <c r="S424" s="9"/>
      <c r="T424" s="9"/>
      <c r="U424" s="9"/>
      <c r="V424" s="9"/>
      <c r="W424" s="9"/>
      <c r="X424" s="9"/>
      <c r="Y424" s="9"/>
      <c r="Z424" s="10"/>
    </row>
    <row r="425" spans="1:26" x14ac:dyDescent="0.3">
      <c r="A425" s="11"/>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3"/>
    </row>
    <row r="426" spans="1:26" x14ac:dyDescent="0.3">
      <c r="A426" s="8"/>
      <c r="B426" s="9"/>
      <c r="C426" s="9"/>
      <c r="D426" s="9"/>
      <c r="E426" s="9"/>
      <c r="F426" s="9"/>
      <c r="G426" s="9"/>
      <c r="H426" s="9"/>
      <c r="I426" s="9"/>
      <c r="J426" s="9"/>
      <c r="K426" s="9"/>
      <c r="L426" s="9"/>
      <c r="M426" s="9"/>
      <c r="N426" s="9"/>
      <c r="O426" s="9"/>
      <c r="P426" s="9"/>
      <c r="Q426" s="9"/>
      <c r="R426" s="9"/>
      <c r="S426" s="9"/>
      <c r="T426" s="9"/>
      <c r="U426" s="9"/>
      <c r="V426" s="9"/>
      <c r="W426" s="9"/>
      <c r="X426" s="9"/>
      <c r="Y426" s="9"/>
      <c r="Z426" s="10"/>
    </row>
    <row r="427" spans="1:26" x14ac:dyDescent="0.3">
      <c r="A427" s="11"/>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3"/>
    </row>
    <row r="428" spans="1:26" x14ac:dyDescent="0.3">
      <c r="A428" s="8"/>
      <c r="B428" s="9"/>
      <c r="C428" s="9"/>
      <c r="D428" s="9"/>
      <c r="E428" s="9"/>
      <c r="F428" s="9"/>
      <c r="G428" s="9"/>
      <c r="H428" s="9"/>
      <c r="I428" s="9"/>
      <c r="J428" s="9"/>
      <c r="K428" s="9"/>
      <c r="L428" s="9"/>
      <c r="M428" s="9"/>
      <c r="N428" s="9"/>
      <c r="O428" s="9"/>
      <c r="P428" s="9"/>
      <c r="Q428" s="9"/>
      <c r="R428" s="9"/>
      <c r="S428" s="9"/>
      <c r="T428" s="9"/>
      <c r="U428" s="9"/>
      <c r="V428" s="9"/>
      <c r="W428" s="9"/>
      <c r="X428" s="9"/>
      <c r="Y428" s="9"/>
      <c r="Z428" s="10"/>
    </row>
    <row r="429" spans="1:26" x14ac:dyDescent="0.3">
      <c r="A429" s="11"/>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3"/>
    </row>
    <row r="430" spans="1:26" x14ac:dyDescent="0.3">
      <c r="A430" s="8"/>
      <c r="B430" s="9"/>
      <c r="C430" s="9"/>
      <c r="D430" s="9"/>
      <c r="E430" s="9"/>
      <c r="F430" s="9"/>
      <c r="G430" s="9"/>
      <c r="H430" s="9"/>
      <c r="I430" s="9"/>
      <c r="J430" s="9"/>
      <c r="K430" s="9"/>
      <c r="L430" s="9"/>
      <c r="M430" s="9"/>
      <c r="N430" s="9"/>
      <c r="O430" s="9"/>
      <c r="P430" s="9"/>
      <c r="Q430" s="9"/>
      <c r="R430" s="9"/>
      <c r="S430" s="9"/>
      <c r="T430" s="9"/>
      <c r="U430" s="9"/>
      <c r="V430" s="9"/>
      <c r="W430" s="9"/>
      <c r="X430" s="9"/>
      <c r="Y430" s="9"/>
      <c r="Z430" s="10"/>
    </row>
    <row r="431" spans="1:26" x14ac:dyDescent="0.3">
      <c r="A431" s="11"/>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3"/>
    </row>
    <row r="432" spans="1:26" x14ac:dyDescent="0.3">
      <c r="A432" s="8"/>
      <c r="B432" s="9"/>
      <c r="C432" s="9"/>
      <c r="D432" s="9"/>
      <c r="E432" s="9"/>
      <c r="F432" s="9"/>
      <c r="G432" s="9"/>
      <c r="H432" s="9"/>
      <c r="I432" s="9"/>
      <c r="J432" s="9"/>
      <c r="K432" s="9"/>
      <c r="L432" s="9"/>
      <c r="M432" s="9"/>
      <c r="N432" s="9"/>
      <c r="O432" s="9"/>
      <c r="P432" s="9"/>
      <c r="Q432" s="9"/>
      <c r="R432" s="9"/>
      <c r="S432" s="9"/>
      <c r="T432" s="9"/>
      <c r="U432" s="9"/>
      <c r="V432" s="9"/>
      <c r="W432" s="9"/>
      <c r="X432" s="9"/>
      <c r="Y432" s="9"/>
      <c r="Z432" s="10"/>
    </row>
    <row r="433" spans="1:26" x14ac:dyDescent="0.3">
      <c r="A433" s="11"/>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3"/>
    </row>
    <row r="434" spans="1:26" x14ac:dyDescent="0.3">
      <c r="A434" s="8"/>
      <c r="B434" s="9"/>
      <c r="C434" s="9"/>
      <c r="D434" s="9"/>
      <c r="E434" s="9"/>
      <c r="F434" s="9"/>
      <c r="G434" s="9"/>
      <c r="H434" s="9"/>
      <c r="I434" s="9"/>
      <c r="J434" s="9"/>
      <c r="K434" s="9"/>
      <c r="L434" s="9"/>
      <c r="M434" s="9"/>
      <c r="N434" s="9"/>
      <c r="O434" s="9"/>
      <c r="P434" s="9"/>
      <c r="Q434" s="9"/>
      <c r="R434" s="9"/>
      <c r="S434" s="9"/>
      <c r="T434" s="9"/>
      <c r="U434" s="9"/>
      <c r="V434" s="9"/>
      <c r="W434" s="9"/>
      <c r="X434" s="9"/>
      <c r="Y434" s="9"/>
      <c r="Z434" s="10"/>
    </row>
    <row r="435" spans="1:26" x14ac:dyDescent="0.3">
      <c r="A435" s="11"/>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3"/>
    </row>
    <row r="436" spans="1:26" x14ac:dyDescent="0.3">
      <c r="A436" s="8"/>
      <c r="B436" s="9"/>
      <c r="C436" s="9"/>
      <c r="D436" s="9"/>
      <c r="E436" s="9"/>
      <c r="F436" s="9"/>
      <c r="G436" s="9"/>
      <c r="H436" s="9"/>
      <c r="I436" s="9"/>
      <c r="J436" s="9"/>
      <c r="K436" s="9"/>
      <c r="L436" s="9"/>
      <c r="M436" s="9"/>
      <c r="N436" s="9"/>
      <c r="O436" s="9"/>
      <c r="P436" s="9"/>
      <c r="Q436" s="9"/>
      <c r="R436" s="9"/>
      <c r="S436" s="9"/>
      <c r="T436" s="9"/>
      <c r="U436" s="9"/>
      <c r="V436" s="9"/>
      <c r="W436" s="9"/>
      <c r="X436" s="9"/>
      <c r="Y436" s="9"/>
      <c r="Z436" s="10"/>
    </row>
    <row r="437" spans="1:26" x14ac:dyDescent="0.3">
      <c r="A437" s="11"/>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3"/>
    </row>
    <row r="438" spans="1:26" x14ac:dyDescent="0.3">
      <c r="A438" s="8"/>
      <c r="B438" s="9"/>
      <c r="C438" s="9"/>
      <c r="D438" s="9"/>
      <c r="E438" s="9"/>
      <c r="F438" s="9"/>
      <c r="G438" s="9"/>
      <c r="H438" s="9"/>
      <c r="I438" s="9"/>
      <c r="J438" s="9"/>
      <c r="K438" s="9"/>
      <c r="L438" s="9"/>
      <c r="M438" s="9"/>
      <c r="N438" s="9"/>
      <c r="O438" s="9"/>
      <c r="P438" s="9"/>
      <c r="Q438" s="9"/>
      <c r="R438" s="9"/>
      <c r="S438" s="9"/>
      <c r="T438" s="9"/>
      <c r="U438" s="9"/>
      <c r="V438" s="9"/>
      <c r="W438" s="9"/>
      <c r="X438" s="9"/>
      <c r="Y438" s="9"/>
      <c r="Z438" s="10"/>
    </row>
    <row r="439" spans="1:26" x14ac:dyDescent="0.3">
      <c r="A439" s="11"/>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3"/>
    </row>
    <row r="440" spans="1:26" x14ac:dyDescent="0.3">
      <c r="A440" s="8"/>
      <c r="B440" s="9"/>
      <c r="C440" s="9"/>
      <c r="D440" s="9"/>
      <c r="E440" s="9"/>
      <c r="F440" s="9"/>
      <c r="G440" s="9"/>
      <c r="H440" s="9"/>
      <c r="I440" s="9"/>
      <c r="J440" s="9"/>
      <c r="K440" s="9"/>
      <c r="L440" s="9"/>
      <c r="M440" s="9"/>
      <c r="N440" s="9"/>
      <c r="O440" s="9"/>
      <c r="P440" s="9"/>
      <c r="Q440" s="9"/>
      <c r="R440" s="9"/>
      <c r="S440" s="9"/>
      <c r="T440" s="9"/>
      <c r="U440" s="9"/>
      <c r="V440" s="9"/>
      <c r="W440" s="9"/>
      <c r="X440" s="9"/>
      <c r="Y440" s="9"/>
      <c r="Z440" s="10"/>
    </row>
    <row r="441" spans="1:26" x14ac:dyDescent="0.3">
      <c r="A441" s="11"/>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3"/>
    </row>
    <row r="442" spans="1:26" x14ac:dyDescent="0.3">
      <c r="A442" s="8"/>
      <c r="B442" s="9"/>
      <c r="C442" s="9"/>
      <c r="D442" s="9"/>
      <c r="E442" s="9"/>
      <c r="F442" s="9"/>
      <c r="G442" s="9"/>
      <c r="H442" s="9"/>
      <c r="I442" s="9"/>
      <c r="J442" s="9"/>
      <c r="K442" s="9"/>
      <c r="L442" s="9"/>
      <c r="M442" s="9"/>
      <c r="N442" s="9"/>
      <c r="O442" s="9"/>
      <c r="P442" s="9"/>
      <c r="Q442" s="9"/>
      <c r="R442" s="9"/>
      <c r="S442" s="9"/>
      <c r="T442" s="9"/>
      <c r="U442" s="9"/>
      <c r="V442" s="9"/>
      <c r="W442" s="9"/>
      <c r="X442" s="9"/>
      <c r="Y442" s="9"/>
      <c r="Z442" s="10"/>
    </row>
    <row r="443" spans="1:26" x14ac:dyDescent="0.3">
      <c r="A443" s="11"/>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3"/>
    </row>
    <row r="444" spans="1:26" x14ac:dyDescent="0.3">
      <c r="A444" s="8"/>
      <c r="B444" s="9"/>
      <c r="C444" s="9"/>
      <c r="D444" s="9"/>
      <c r="E444" s="9"/>
      <c r="F444" s="9"/>
      <c r="G444" s="9"/>
      <c r="H444" s="9"/>
      <c r="I444" s="9"/>
      <c r="J444" s="9"/>
      <c r="K444" s="9"/>
      <c r="L444" s="9"/>
      <c r="M444" s="9"/>
      <c r="N444" s="9"/>
      <c r="O444" s="9"/>
      <c r="P444" s="9"/>
      <c r="Q444" s="9"/>
      <c r="R444" s="9"/>
      <c r="S444" s="9"/>
      <c r="T444" s="9"/>
      <c r="U444" s="9"/>
      <c r="V444" s="9"/>
      <c r="W444" s="9"/>
      <c r="X444" s="9"/>
      <c r="Y444" s="9"/>
      <c r="Z444" s="10"/>
    </row>
    <row r="445" spans="1:26" x14ac:dyDescent="0.3">
      <c r="A445" s="11"/>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3"/>
    </row>
    <row r="446" spans="1:26" x14ac:dyDescent="0.3">
      <c r="A446" s="8"/>
      <c r="B446" s="9"/>
      <c r="C446" s="9"/>
      <c r="D446" s="9"/>
      <c r="E446" s="9"/>
      <c r="F446" s="9"/>
      <c r="G446" s="9"/>
      <c r="H446" s="9"/>
      <c r="I446" s="9"/>
      <c r="J446" s="9"/>
      <c r="K446" s="9"/>
      <c r="L446" s="9"/>
      <c r="M446" s="9"/>
      <c r="N446" s="9"/>
      <c r="O446" s="9"/>
      <c r="P446" s="9"/>
      <c r="Q446" s="9"/>
      <c r="R446" s="9"/>
      <c r="S446" s="9"/>
      <c r="T446" s="9"/>
      <c r="U446" s="9"/>
      <c r="V446" s="9"/>
      <c r="W446" s="9"/>
      <c r="X446" s="9"/>
      <c r="Y446" s="9"/>
      <c r="Z446" s="10"/>
    </row>
    <row r="447" spans="1:26" x14ac:dyDescent="0.3">
      <c r="A447" s="11"/>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3"/>
    </row>
    <row r="448" spans="1:26" x14ac:dyDescent="0.3">
      <c r="A448" s="8"/>
      <c r="B448" s="9"/>
      <c r="C448" s="9"/>
      <c r="D448" s="9"/>
      <c r="E448" s="9"/>
      <c r="F448" s="9"/>
      <c r="G448" s="9"/>
      <c r="H448" s="9"/>
      <c r="I448" s="9"/>
      <c r="J448" s="9"/>
      <c r="K448" s="9"/>
      <c r="L448" s="9"/>
      <c r="M448" s="9"/>
      <c r="N448" s="9"/>
      <c r="O448" s="9"/>
      <c r="P448" s="9"/>
      <c r="Q448" s="9"/>
      <c r="R448" s="9"/>
      <c r="S448" s="9"/>
      <c r="T448" s="9"/>
      <c r="U448" s="9"/>
      <c r="V448" s="9"/>
      <c r="W448" s="9"/>
      <c r="X448" s="9"/>
      <c r="Y448" s="9"/>
      <c r="Z448" s="10"/>
    </row>
    <row r="449" spans="1:26" x14ac:dyDescent="0.3">
      <c r="A449" s="11"/>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3"/>
    </row>
    <row r="450" spans="1:26" x14ac:dyDescent="0.3">
      <c r="A450" s="8"/>
      <c r="B450" s="9"/>
      <c r="C450" s="9"/>
      <c r="D450" s="9"/>
      <c r="E450" s="9"/>
      <c r="F450" s="9"/>
      <c r="G450" s="9"/>
      <c r="H450" s="9"/>
      <c r="I450" s="9"/>
      <c r="J450" s="9"/>
      <c r="K450" s="9"/>
      <c r="L450" s="9"/>
      <c r="M450" s="9"/>
      <c r="N450" s="9"/>
      <c r="O450" s="9"/>
      <c r="P450" s="9"/>
      <c r="Q450" s="9"/>
      <c r="R450" s="9"/>
      <c r="S450" s="9"/>
      <c r="T450" s="9"/>
      <c r="U450" s="9"/>
      <c r="V450" s="9"/>
      <c r="W450" s="9"/>
      <c r="X450" s="9"/>
      <c r="Y450" s="9"/>
      <c r="Z450" s="10"/>
    </row>
    <row r="451" spans="1:26" x14ac:dyDescent="0.3">
      <c r="A451" s="11"/>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3"/>
    </row>
    <row r="452" spans="1:26" x14ac:dyDescent="0.3">
      <c r="A452" s="8"/>
      <c r="B452" s="9"/>
      <c r="C452" s="9"/>
      <c r="D452" s="9"/>
      <c r="E452" s="9"/>
      <c r="F452" s="9"/>
      <c r="G452" s="9"/>
      <c r="H452" s="9"/>
      <c r="I452" s="9"/>
      <c r="J452" s="9"/>
      <c r="K452" s="9"/>
      <c r="L452" s="9"/>
      <c r="M452" s="9"/>
      <c r="N452" s="9"/>
      <c r="O452" s="9"/>
      <c r="P452" s="9"/>
      <c r="Q452" s="9"/>
      <c r="R452" s="9"/>
      <c r="S452" s="9"/>
      <c r="T452" s="9"/>
      <c r="U452" s="9"/>
      <c r="V452" s="9"/>
      <c r="W452" s="9"/>
      <c r="X452" s="9"/>
      <c r="Y452" s="9"/>
      <c r="Z452" s="10"/>
    </row>
    <row r="453" spans="1:26" x14ac:dyDescent="0.3">
      <c r="A453" s="11"/>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3"/>
    </row>
    <row r="454" spans="1:26" x14ac:dyDescent="0.3">
      <c r="A454" s="8"/>
      <c r="B454" s="9"/>
      <c r="C454" s="9"/>
      <c r="D454" s="9"/>
      <c r="E454" s="9"/>
      <c r="F454" s="9"/>
      <c r="G454" s="9"/>
      <c r="H454" s="9"/>
      <c r="I454" s="9"/>
      <c r="J454" s="9"/>
      <c r="K454" s="9"/>
      <c r="L454" s="9"/>
      <c r="M454" s="9"/>
      <c r="N454" s="9"/>
      <c r="O454" s="9"/>
      <c r="P454" s="9"/>
      <c r="Q454" s="9"/>
      <c r="R454" s="9"/>
      <c r="S454" s="9"/>
      <c r="T454" s="9"/>
      <c r="U454" s="9"/>
      <c r="V454" s="9"/>
      <c r="W454" s="9"/>
      <c r="X454" s="9"/>
      <c r="Y454" s="9"/>
      <c r="Z454" s="10"/>
    </row>
    <row r="455" spans="1:26" x14ac:dyDescent="0.3">
      <c r="A455" s="11"/>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3"/>
    </row>
    <row r="456" spans="1:26" x14ac:dyDescent="0.3">
      <c r="A456" s="8"/>
      <c r="B456" s="9"/>
      <c r="C456" s="9"/>
      <c r="D456" s="9"/>
      <c r="E456" s="9"/>
      <c r="F456" s="9"/>
      <c r="G456" s="9"/>
      <c r="H456" s="9"/>
      <c r="I456" s="9"/>
      <c r="J456" s="9"/>
      <c r="K456" s="9"/>
      <c r="L456" s="9"/>
      <c r="M456" s="9"/>
      <c r="N456" s="9"/>
      <c r="O456" s="9"/>
      <c r="P456" s="9"/>
      <c r="Q456" s="9"/>
      <c r="R456" s="9"/>
      <c r="S456" s="9"/>
      <c r="T456" s="9"/>
      <c r="U456" s="9"/>
      <c r="V456" s="9"/>
      <c r="W456" s="9"/>
      <c r="X456" s="9"/>
      <c r="Y456" s="9"/>
      <c r="Z456" s="10"/>
    </row>
    <row r="457" spans="1:26" x14ac:dyDescent="0.3">
      <c r="A457" s="11"/>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3"/>
    </row>
    <row r="458" spans="1:26" x14ac:dyDescent="0.3">
      <c r="A458" s="8"/>
      <c r="B458" s="9"/>
      <c r="C458" s="9"/>
      <c r="D458" s="9"/>
      <c r="E458" s="9"/>
      <c r="F458" s="9"/>
      <c r="G458" s="9"/>
      <c r="H458" s="9"/>
      <c r="I458" s="9"/>
      <c r="J458" s="9"/>
      <c r="K458" s="9"/>
      <c r="L458" s="9"/>
      <c r="M458" s="9"/>
      <c r="N458" s="9"/>
      <c r="O458" s="9"/>
      <c r="P458" s="9"/>
      <c r="Q458" s="9"/>
      <c r="R458" s="9"/>
      <c r="S458" s="9"/>
      <c r="T458" s="9"/>
      <c r="U458" s="9"/>
      <c r="V458" s="9"/>
      <c r="W458" s="9"/>
      <c r="X458" s="9"/>
      <c r="Y458" s="9"/>
      <c r="Z458" s="10"/>
    </row>
    <row r="459" spans="1:26" x14ac:dyDescent="0.3">
      <c r="A459" s="11"/>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3"/>
    </row>
    <row r="460" spans="1:26" x14ac:dyDescent="0.3">
      <c r="A460" s="8"/>
      <c r="B460" s="9"/>
      <c r="C460" s="9"/>
      <c r="D460" s="9"/>
      <c r="E460" s="9"/>
      <c r="F460" s="9"/>
      <c r="G460" s="9"/>
      <c r="H460" s="9"/>
      <c r="I460" s="9"/>
      <c r="J460" s="9"/>
      <c r="K460" s="9"/>
      <c r="L460" s="9"/>
      <c r="M460" s="9"/>
      <c r="N460" s="9"/>
      <c r="O460" s="9"/>
      <c r="P460" s="9"/>
      <c r="Q460" s="9"/>
      <c r="R460" s="9"/>
      <c r="S460" s="9"/>
      <c r="T460" s="9"/>
      <c r="U460" s="9"/>
      <c r="V460" s="9"/>
      <c r="W460" s="9"/>
      <c r="X460" s="9"/>
      <c r="Y460" s="9"/>
      <c r="Z460" s="10"/>
    </row>
    <row r="461" spans="1:26" x14ac:dyDescent="0.3">
      <c r="A461" s="11"/>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3"/>
    </row>
    <row r="462" spans="1:26" x14ac:dyDescent="0.3">
      <c r="A462" s="8"/>
      <c r="B462" s="9"/>
      <c r="C462" s="9"/>
      <c r="D462" s="9"/>
      <c r="E462" s="9"/>
      <c r="F462" s="9"/>
      <c r="G462" s="9"/>
      <c r="H462" s="9"/>
      <c r="I462" s="9"/>
      <c r="J462" s="9"/>
      <c r="K462" s="9"/>
      <c r="L462" s="9"/>
      <c r="M462" s="9"/>
      <c r="N462" s="9"/>
      <c r="O462" s="9"/>
      <c r="P462" s="9"/>
      <c r="Q462" s="9"/>
      <c r="R462" s="9"/>
      <c r="S462" s="9"/>
      <c r="T462" s="9"/>
      <c r="U462" s="9"/>
      <c r="V462" s="9"/>
      <c r="W462" s="9"/>
      <c r="X462" s="9"/>
      <c r="Y462" s="9"/>
      <c r="Z462" s="10"/>
    </row>
    <row r="463" spans="1:26" x14ac:dyDescent="0.3">
      <c r="A463" s="11"/>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3"/>
    </row>
    <row r="464" spans="1:26" x14ac:dyDescent="0.3">
      <c r="A464" s="8"/>
      <c r="B464" s="9"/>
      <c r="C464" s="9"/>
      <c r="D464" s="9"/>
      <c r="E464" s="9"/>
      <c r="F464" s="9"/>
      <c r="G464" s="9"/>
      <c r="H464" s="9"/>
      <c r="I464" s="9"/>
      <c r="J464" s="9"/>
      <c r="K464" s="9"/>
      <c r="L464" s="9"/>
      <c r="M464" s="9"/>
      <c r="N464" s="9"/>
      <c r="O464" s="9"/>
      <c r="P464" s="9"/>
      <c r="Q464" s="9"/>
      <c r="R464" s="9"/>
      <c r="S464" s="9"/>
      <c r="T464" s="9"/>
      <c r="U464" s="9"/>
      <c r="V464" s="9"/>
      <c r="W464" s="9"/>
      <c r="X464" s="9"/>
      <c r="Y464" s="9"/>
      <c r="Z464" s="10"/>
    </row>
    <row r="465" spans="1:26" x14ac:dyDescent="0.3">
      <c r="A465" s="11"/>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3"/>
    </row>
    <row r="466" spans="1:26" x14ac:dyDescent="0.3">
      <c r="A466" s="8"/>
      <c r="B466" s="9"/>
      <c r="C466" s="9"/>
      <c r="D466" s="9"/>
      <c r="E466" s="9"/>
      <c r="F466" s="9"/>
      <c r="G466" s="9"/>
      <c r="H466" s="9"/>
      <c r="I466" s="9"/>
      <c r="J466" s="9"/>
      <c r="K466" s="9"/>
      <c r="L466" s="9"/>
      <c r="M466" s="9"/>
      <c r="N466" s="9"/>
      <c r="O466" s="9"/>
      <c r="P466" s="9"/>
      <c r="Q466" s="9"/>
      <c r="R466" s="9"/>
      <c r="S466" s="9"/>
      <c r="T466" s="9"/>
      <c r="U466" s="9"/>
      <c r="V466" s="9"/>
      <c r="W466" s="9"/>
      <c r="X466" s="9"/>
      <c r="Y466" s="9"/>
      <c r="Z466" s="10"/>
    </row>
    <row r="467" spans="1:26" x14ac:dyDescent="0.3">
      <c r="A467" s="11"/>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3"/>
    </row>
    <row r="468" spans="1:26" x14ac:dyDescent="0.3">
      <c r="A468" s="8"/>
      <c r="B468" s="9"/>
      <c r="C468" s="9"/>
      <c r="D468" s="9"/>
      <c r="E468" s="9"/>
      <c r="F468" s="9"/>
      <c r="G468" s="9"/>
      <c r="H468" s="9"/>
      <c r="I468" s="9"/>
      <c r="J468" s="9"/>
      <c r="K468" s="9"/>
      <c r="L468" s="9"/>
      <c r="M468" s="9"/>
      <c r="N468" s="9"/>
      <c r="O468" s="9"/>
      <c r="P468" s="9"/>
      <c r="Q468" s="9"/>
      <c r="R468" s="9"/>
      <c r="S468" s="9"/>
      <c r="T468" s="9"/>
      <c r="U468" s="9"/>
      <c r="V468" s="9"/>
      <c r="W468" s="9"/>
      <c r="X468" s="9"/>
      <c r="Y468" s="9"/>
      <c r="Z468" s="10"/>
    </row>
    <row r="469" spans="1:26" x14ac:dyDescent="0.3">
      <c r="A469" s="11"/>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3"/>
    </row>
    <row r="470" spans="1:26" x14ac:dyDescent="0.3">
      <c r="A470" s="8"/>
      <c r="B470" s="9"/>
      <c r="C470" s="9"/>
      <c r="D470" s="9"/>
      <c r="E470" s="9"/>
      <c r="F470" s="9"/>
      <c r="G470" s="9"/>
      <c r="H470" s="9"/>
      <c r="I470" s="9"/>
      <c r="J470" s="9"/>
      <c r="K470" s="9"/>
      <c r="L470" s="9"/>
      <c r="M470" s="9"/>
      <c r="N470" s="9"/>
      <c r="O470" s="9"/>
      <c r="P470" s="9"/>
      <c r="Q470" s="9"/>
      <c r="R470" s="9"/>
      <c r="S470" s="9"/>
      <c r="T470" s="9"/>
      <c r="U470" s="9"/>
      <c r="V470" s="9"/>
      <c r="W470" s="9"/>
      <c r="X470" s="9"/>
      <c r="Y470" s="9"/>
      <c r="Z470" s="10"/>
    </row>
    <row r="471" spans="1:26" x14ac:dyDescent="0.3">
      <c r="A471" s="11"/>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3"/>
    </row>
    <row r="472" spans="1:26" x14ac:dyDescent="0.3">
      <c r="A472" s="8"/>
      <c r="B472" s="9"/>
      <c r="C472" s="9"/>
      <c r="D472" s="9"/>
      <c r="E472" s="9"/>
      <c r="F472" s="9"/>
      <c r="G472" s="9"/>
      <c r="H472" s="9"/>
      <c r="I472" s="9"/>
      <c r="J472" s="9"/>
      <c r="K472" s="9"/>
      <c r="L472" s="9"/>
      <c r="M472" s="9"/>
      <c r="N472" s="9"/>
      <c r="O472" s="9"/>
      <c r="P472" s="9"/>
      <c r="Q472" s="9"/>
      <c r="R472" s="9"/>
      <c r="S472" s="9"/>
      <c r="T472" s="9"/>
      <c r="U472" s="9"/>
      <c r="V472" s="9"/>
      <c r="W472" s="9"/>
      <c r="X472" s="9"/>
      <c r="Y472" s="9"/>
      <c r="Z472" s="10"/>
    </row>
    <row r="473" spans="1:26" x14ac:dyDescent="0.3">
      <c r="A473" s="11"/>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3"/>
    </row>
    <row r="474" spans="1:26" x14ac:dyDescent="0.3">
      <c r="A474" s="8"/>
      <c r="B474" s="9"/>
      <c r="C474" s="9"/>
      <c r="D474" s="9"/>
      <c r="E474" s="9"/>
      <c r="F474" s="9"/>
      <c r="G474" s="9"/>
      <c r="H474" s="9"/>
      <c r="I474" s="9"/>
      <c r="J474" s="9"/>
      <c r="K474" s="9"/>
      <c r="L474" s="9"/>
      <c r="M474" s="9"/>
      <c r="N474" s="9"/>
      <c r="O474" s="9"/>
      <c r="P474" s="9"/>
      <c r="Q474" s="9"/>
      <c r="R474" s="9"/>
      <c r="S474" s="9"/>
      <c r="T474" s="9"/>
      <c r="U474" s="9"/>
      <c r="V474" s="9"/>
      <c r="W474" s="9"/>
      <c r="X474" s="9"/>
      <c r="Y474" s="9"/>
      <c r="Z474" s="10"/>
    </row>
    <row r="475" spans="1:26" x14ac:dyDescent="0.3">
      <c r="A475" s="11"/>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3"/>
    </row>
    <row r="476" spans="1:26" x14ac:dyDescent="0.3">
      <c r="A476" s="8"/>
      <c r="B476" s="9"/>
      <c r="C476" s="9"/>
      <c r="D476" s="9"/>
      <c r="E476" s="9"/>
      <c r="F476" s="9"/>
      <c r="G476" s="9"/>
      <c r="H476" s="9"/>
      <c r="I476" s="9"/>
      <c r="J476" s="9"/>
      <c r="K476" s="9"/>
      <c r="L476" s="9"/>
      <c r="M476" s="9"/>
      <c r="N476" s="9"/>
      <c r="O476" s="9"/>
      <c r="P476" s="9"/>
      <c r="Q476" s="9"/>
      <c r="R476" s="9"/>
      <c r="S476" s="9"/>
      <c r="T476" s="9"/>
      <c r="U476" s="9"/>
      <c r="V476" s="9"/>
      <c r="W476" s="9"/>
      <c r="X476" s="9"/>
      <c r="Y476" s="9"/>
      <c r="Z476" s="10"/>
    </row>
    <row r="477" spans="1:26" x14ac:dyDescent="0.3">
      <c r="A477" s="11"/>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3"/>
    </row>
    <row r="478" spans="1:26" x14ac:dyDescent="0.3">
      <c r="A478" s="8"/>
      <c r="B478" s="9"/>
      <c r="C478" s="9"/>
      <c r="D478" s="9"/>
      <c r="E478" s="9"/>
      <c r="F478" s="9"/>
      <c r="G478" s="9"/>
      <c r="H478" s="9"/>
      <c r="I478" s="9"/>
      <c r="J478" s="9"/>
      <c r="K478" s="9"/>
      <c r="L478" s="9"/>
      <c r="M478" s="9"/>
      <c r="N478" s="9"/>
      <c r="O478" s="9"/>
      <c r="P478" s="9"/>
      <c r="Q478" s="9"/>
      <c r="R478" s="9"/>
      <c r="S478" s="9"/>
      <c r="T478" s="9"/>
      <c r="U478" s="9"/>
      <c r="V478" s="9"/>
      <c r="W478" s="9"/>
      <c r="X478" s="9"/>
      <c r="Y478" s="9"/>
      <c r="Z478" s="10"/>
    </row>
    <row r="479" spans="1:26" x14ac:dyDescent="0.3">
      <c r="A479" s="11"/>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3"/>
    </row>
    <row r="480" spans="1:26" x14ac:dyDescent="0.3">
      <c r="A480" s="8"/>
      <c r="B480" s="9"/>
      <c r="C480" s="9"/>
      <c r="D480" s="9"/>
      <c r="E480" s="9"/>
      <c r="F480" s="9"/>
      <c r="G480" s="9"/>
      <c r="H480" s="9"/>
      <c r="I480" s="9"/>
      <c r="J480" s="9"/>
      <c r="K480" s="9"/>
      <c r="L480" s="9"/>
      <c r="M480" s="9"/>
      <c r="N480" s="9"/>
      <c r="O480" s="9"/>
      <c r="P480" s="9"/>
      <c r="Q480" s="9"/>
      <c r="R480" s="9"/>
      <c r="S480" s="9"/>
      <c r="T480" s="9"/>
      <c r="U480" s="9"/>
      <c r="V480" s="9"/>
      <c r="W480" s="9"/>
      <c r="X480" s="9"/>
      <c r="Y480" s="9"/>
      <c r="Z480" s="10"/>
    </row>
    <row r="481" spans="1:26" x14ac:dyDescent="0.3">
      <c r="A481" s="11"/>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3"/>
    </row>
    <row r="482" spans="1:26" x14ac:dyDescent="0.3">
      <c r="A482" s="8"/>
      <c r="B482" s="9"/>
      <c r="C482" s="9"/>
      <c r="D482" s="9"/>
      <c r="E482" s="9"/>
      <c r="F482" s="9"/>
      <c r="G482" s="9"/>
      <c r="H482" s="9"/>
      <c r="I482" s="9"/>
      <c r="J482" s="9"/>
      <c r="K482" s="9"/>
      <c r="L482" s="9"/>
      <c r="M482" s="9"/>
      <c r="N482" s="9"/>
      <c r="O482" s="9"/>
      <c r="P482" s="9"/>
      <c r="Q482" s="9"/>
      <c r="R482" s="9"/>
      <c r="S482" s="9"/>
      <c r="T482" s="9"/>
      <c r="U482" s="9"/>
      <c r="V482" s="9"/>
      <c r="W482" s="9"/>
      <c r="X482" s="9"/>
      <c r="Y482" s="9"/>
      <c r="Z482" s="10"/>
    </row>
    <row r="483" spans="1:26" x14ac:dyDescent="0.3">
      <c r="A483" s="11"/>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3"/>
    </row>
    <row r="484" spans="1:26" x14ac:dyDescent="0.3">
      <c r="A484" s="8"/>
      <c r="B484" s="9"/>
      <c r="C484" s="9"/>
      <c r="D484" s="9"/>
      <c r="E484" s="9"/>
      <c r="F484" s="9"/>
      <c r="G484" s="9"/>
      <c r="H484" s="9"/>
      <c r="I484" s="9"/>
      <c r="J484" s="9"/>
      <c r="K484" s="9"/>
      <c r="L484" s="9"/>
      <c r="M484" s="9"/>
      <c r="N484" s="9"/>
      <c r="O484" s="9"/>
      <c r="P484" s="9"/>
      <c r="Q484" s="9"/>
      <c r="R484" s="9"/>
      <c r="S484" s="9"/>
      <c r="T484" s="9"/>
      <c r="U484" s="9"/>
      <c r="V484" s="9"/>
      <c r="W484" s="9"/>
      <c r="X484" s="9"/>
      <c r="Y484" s="9"/>
      <c r="Z484" s="10"/>
    </row>
    <row r="485" spans="1:26" x14ac:dyDescent="0.3">
      <c r="A485" s="11"/>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3"/>
    </row>
    <row r="486" spans="1:26" x14ac:dyDescent="0.3">
      <c r="A486" s="8"/>
      <c r="B486" s="9"/>
      <c r="C486" s="9"/>
      <c r="D486" s="9"/>
      <c r="E486" s="9"/>
      <c r="F486" s="9"/>
      <c r="G486" s="9"/>
      <c r="H486" s="9"/>
      <c r="I486" s="9"/>
      <c r="J486" s="9"/>
      <c r="K486" s="9"/>
      <c r="L486" s="9"/>
      <c r="M486" s="9"/>
      <c r="N486" s="9"/>
      <c r="O486" s="9"/>
      <c r="P486" s="9"/>
      <c r="Q486" s="9"/>
      <c r="R486" s="9"/>
      <c r="S486" s="9"/>
      <c r="T486" s="9"/>
      <c r="U486" s="9"/>
      <c r="V486" s="9"/>
      <c r="W486" s="9"/>
      <c r="X486" s="9"/>
      <c r="Y486" s="9"/>
      <c r="Z486" s="10"/>
    </row>
    <row r="487" spans="1:26" x14ac:dyDescent="0.3">
      <c r="A487" s="11"/>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3"/>
    </row>
    <row r="488" spans="1:26" x14ac:dyDescent="0.3">
      <c r="A488" s="8"/>
      <c r="B488" s="9"/>
      <c r="C488" s="9"/>
      <c r="D488" s="9"/>
      <c r="E488" s="9"/>
      <c r="F488" s="9"/>
      <c r="G488" s="9"/>
      <c r="H488" s="9"/>
      <c r="I488" s="9"/>
      <c r="J488" s="9"/>
      <c r="K488" s="9"/>
      <c r="L488" s="9"/>
      <c r="M488" s="9"/>
      <c r="N488" s="9"/>
      <c r="O488" s="9"/>
      <c r="P488" s="9"/>
      <c r="Q488" s="9"/>
      <c r="R488" s="9"/>
      <c r="S488" s="9"/>
      <c r="T488" s="9"/>
      <c r="U488" s="9"/>
      <c r="V488" s="9"/>
      <c r="W488" s="9"/>
      <c r="X488" s="9"/>
      <c r="Y488" s="9"/>
      <c r="Z488" s="10"/>
    </row>
    <row r="489" spans="1:26" x14ac:dyDescent="0.3">
      <c r="A489" s="11"/>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3"/>
    </row>
    <row r="490" spans="1:26" x14ac:dyDescent="0.3">
      <c r="A490" s="8"/>
      <c r="B490" s="9"/>
      <c r="C490" s="9"/>
      <c r="D490" s="9"/>
      <c r="E490" s="9"/>
      <c r="F490" s="9"/>
      <c r="G490" s="9"/>
      <c r="H490" s="9"/>
      <c r="I490" s="9"/>
      <c r="J490" s="9"/>
      <c r="K490" s="9"/>
      <c r="L490" s="9"/>
      <c r="M490" s="9"/>
      <c r="N490" s="9"/>
      <c r="O490" s="9"/>
      <c r="P490" s="9"/>
      <c r="Q490" s="9"/>
      <c r="R490" s="9"/>
      <c r="S490" s="9"/>
      <c r="T490" s="9"/>
      <c r="U490" s="9"/>
      <c r="V490" s="9"/>
      <c r="W490" s="9"/>
      <c r="X490" s="9"/>
      <c r="Y490" s="9"/>
      <c r="Z490" s="10"/>
    </row>
    <row r="491" spans="1:26" x14ac:dyDescent="0.3">
      <c r="A491" s="11"/>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3"/>
    </row>
    <row r="492" spans="1:26" x14ac:dyDescent="0.3">
      <c r="A492" s="8"/>
      <c r="B492" s="9"/>
      <c r="C492" s="9"/>
      <c r="D492" s="9"/>
      <c r="E492" s="9"/>
      <c r="F492" s="9"/>
      <c r="G492" s="9"/>
      <c r="H492" s="9"/>
      <c r="I492" s="9"/>
      <c r="J492" s="9"/>
      <c r="K492" s="9"/>
      <c r="L492" s="9"/>
      <c r="M492" s="9"/>
      <c r="N492" s="9"/>
      <c r="O492" s="9"/>
      <c r="P492" s="9"/>
      <c r="Q492" s="9"/>
      <c r="R492" s="9"/>
      <c r="S492" s="9"/>
      <c r="T492" s="9"/>
      <c r="U492" s="9"/>
      <c r="V492" s="9"/>
      <c r="W492" s="9"/>
      <c r="X492" s="9"/>
      <c r="Y492" s="9"/>
      <c r="Z492" s="10"/>
    </row>
    <row r="493" spans="1:26" x14ac:dyDescent="0.3">
      <c r="A493" s="11"/>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3"/>
    </row>
    <row r="494" spans="1:26" x14ac:dyDescent="0.3">
      <c r="A494" s="8"/>
      <c r="B494" s="9"/>
      <c r="C494" s="9"/>
      <c r="D494" s="9"/>
      <c r="E494" s="9"/>
      <c r="F494" s="9"/>
      <c r="G494" s="9"/>
      <c r="H494" s="9"/>
      <c r="I494" s="9"/>
      <c r="J494" s="9"/>
      <c r="K494" s="9"/>
      <c r="L494" s="9"/>
      <c r="M494" s="9"/>
      <c r="N494" s="9"/>
      <c r="O494" s="9"/>
      <c r="P494" s="9"/>
      <c r="Q494" s="9"/>
      <c r="R494" s="9"/>
      <c r="S494" s="9"/>
      <c r="T494" s="9"/>
      <c r="U494" s="9"/>
      <c r="V494" s="9"/>
      <c r="W494" s="9"/>
      <c r="X494" s="9"/>
      <c r="Y494" s="9"/>
      <c r="Z494" s="10"/>
    </row>
    <row r="495" spans="1:26" x14ac:dyDescent="0.3">
      <c r="A495" s="11"/>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3"/>
    </row>
    <row r="496" spans="1:26" x14ac:dyDescent="0.3">
      <c r="A496" s="8"/>
      <c r="B496" s="9"/>
      <c r="C496" s="9"/>
      <c r="D496" s="9"/>
      <c r="E496" s="9"/>
      <c r="F496" s="9"/>
      <c r="G496" s="9"/>
      <c r="H496" s="9"/>
      <c r="I496" s="9"/>
      <c r="J496" s="9"/>
      <c r="K496" s="9"/>
      <c r="L496" s="9"/>
      <c r="M496" s="9"/>
      <c r="N496" s="9"/>
      <c r="O496" s="9"/>
      <c r="P496" s="9"/>
      <c r="Q496" s="9"/>
      <c r="R496" s="9"/>
      <c r="S496" s="9"/>
      <c r="T496" s="9"/>
      <c r="U496" s="9"/>
      <c r="V496" s="9"/>
      <c r="W496" s="9"/>
      <c r="X496" s="9"/>
      <c r="Y496" s="9"/>
      <c r="Z496" s="10"/>
    </row>
    <row r="497" spans="1:26" x14ac:dyDescent="0.3">
      <c r="A497" s="11"/>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3"/>
    </row>
    <row r="498" spans="1:26" x14ac:dyDescent="0.3">
      <c r="A498" s="8"/>
      <c r="B498" s="9"/>
      <c r="C498" s="9"/>
      <c r="D498" s="9"/>
      <c r="E498" s="9"/>
      <c r="F498" s="9"/>
      <c r="G498" s="9"/>
      <c r="H498" s="9"/>
      <c r="I498" s="9"/>
      <c r="J498" s="9"/>
      <c r="K498" s="9"/>
      <c r="L498" s="9"/>
      <c r="M498" s="9"/>
      <c r="N498" s="9"/>
      <c r="O498" s="9"/>
      <c r="P498" s="9"/>
      <c r="Q498" s="9"/>
      <c r="R498" s="9"/>
      <c r="S498" s="9"/>
      <c r="T498" s="9"/>
      <c r="U498" s="9"/>
      <c r="V498" s="9"/>
      <c r="W498" s="9"/>
      <c r="X498" s="9"/>
      <c r="Y498" s="9"/>
      <c r="Z498" s="10"/>
    </row>
    <row r="499" spans="1:26" x14ac:dyDescent="0.3">
      <c r="A499" s="11"/>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3"/>
    </row>
    <row r="500" spans="1:26" x14ac:dyDescent="0.3">
      <c r="A500" s="8"/>
      <c r="B500" s="9"/>
      <c r="C500" s="9"/>
      <c r="D500" s="9"/>
      <c r="E500" s="9"/>
      <c r="F500" s="9"/>
      <c r="G500" s="9"/>
      <c r="H500" s="9"/>
      <c r="I500" s="9"/>
      <c r="J500" s="9"/>
      <c r="K500" s="9"/>
      <c r="L500" s="9"/>
      <c r="M500" s="9"/>
      <c r="N500" s="9"/>
      <c r="O500" s="9"/>
      <c r="P500" s="9"/>
      <c r="Q500" s="9"/>
      <c r="R500" s="9"/>
      <c r="S500" s="9"/>
      <c r="T500" s="9"/>
      <c r="U500" s="9"/>
      <c r="V500" s="9"/>
      <c r="W500" s="9"/>
      <c r="X500" s="9"/>
      <c r="Y500" s="9"/>
      <c r="Z500" s="10"/>
    </row>
    <row r="501" spans="1:26" x14ac:dyDescent="0.3">
      <c r="A501" s="11"/>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3"/>
    </row>
    <row r="502" spans="1:26" x14ac:dyDescent="0.3">
      <c r="A502" s="8"/>
      <c r="B502" s="9"/>
      <c r="C502" s="9"/>
      <c r="D502" s="9"/>
      <c r="E502" s="9"/>
      <c r="F502" s="9"/>
      <c r="G502" s="9"/>
      <c r="H502" s="9"/>
      <c r="I502" s="9"/>
      <c r="J502" s="9"/>
      <c r="K502" s="9"/>
      <c r="L502" s="9"/>
      <c r="M502" s="9"/>
      <c r="N502" s="9"/>
      <c r="O502" s="9"/>
      <c r="P502" s="9"/>
      <c r="Q502" s="9"/>
      <c r="R502" s="9"/>
      <c r="S502" s="9"/>
      <c r="T502" s="9"/>
      <c r="U502" s="9"/>
      <c r="V502" s="9"/>
      <c r="W502" s="9"/>
      <c r="X502" s="9"/>
      <c r="Y502" s="9"/>
      <c r="Z502" s="10"/>
    </row>
    <row r="503" spans="1:26" x14ac:dyDescent="0.3">
      <c r="A503" s="11"/>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3"/>
    </row>
    <row r="504" spans="1:26" x14ac:dyDescent="0.3">
      <c r="A504" s="8"/>
      <c r="B504" s="9"/>
      <c r="C504" s="9"/>
      <c r="D504" s="9"/>
      <c r="E504" s="9"/>
      <c r="F504" s="9"/>
      <c r="G504" s="9"/>
      <c r="H504" s="9"/>
      <c r="I504" s="9"/>
      <c r="J504" s="9"/>
      <c r="K504" s="9"/>
      <c r="L504" s="9"/>
      <c r="M504" s="9"/>
      <c r="N504" s="9"/>
      <c r="O504" s="9"/>
      <c r="P504" s="9"/>
      <c r="Q504" s="9"/>
      <c r="R504" s="9"/>
      <c r="S504" s="9"/>
      <c r="T504" s="9"/>
      <c r="U504" s="9"/>
      <c r="V504" s="9"/>
      <c r="W504" s="9"/>
      <c r="X504" s="9"/>
      <c r="Y504" s="9"/>
      <c r="Z504" s="10"/>
    </row>
    <row r="505" spans="1:26" x14ac:dyDescent="0.3">
      <c r="A505" s="11"/>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3"/>
    </row>
    <row r="506" spans="1:26" x14ac:dyDescent="0.3">
      <c r="A506" s="8"/>
      <c r="B506" s="9"/>
      <c r="C506" s="9"/>
      <c r="D506" s="9"/>
      <c r="E506" s="9"/>
      <c r="F506" s="9"/>
      <c r="G506" s="9"/>
      <c r="H506" s="9"/>
      <c r="I506" s="9"/>
      <c r="J506" s="9"/>
      <c r="K506" s="9"/>
      <c r="L506" s="9"/>
      <c r="M506" s="9"/>
      <c r="N506" s="9"/>
      <c r="O506" s="9"/>
      <c r="P506" s="9"/>
      <c r="Q506" s="9"/>
      <c r="R506" s="9"/>
      <c r="S506" s="9"/>
      <c r="T506" s="9"/>
      <c r="U506" s="9"/>
      <c r="V506" s="9"/>
      <c r="W506" s="9"/>
      <c r="X506" s="9"/>
      <c r="Y506" s="9"/>
      <c r="Z506" s="10"/>
    </row>
    <row r="507" spans="1:26" x14ac:dyDescent="0.3">
      <c r="A507" s="11"/>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3"/>
    </row>
    <row r="508" spans="1:26" x14ac:dyDescent="0.3">
      <c r="A508" s="8"/>
      <c r="B508" s="9"/>
      <c r="C508" s="9"/>
      <c r="D508" s="9"/>
      <c r="E508" s="9"/>
      <c r="F508" s="9"/>
      <c r="G508" s="9"/>
      <c r="H508" s="9"/>
      <c r="I508" s="9"/>
      <c r="J508" s="9"/>
      <c r="K508" s="9"/>
      <c r="L508" s="9"/>
      <c r="M508" s="9"/>
      <c r="N508" s="9"/>
      <c r="O508" s="9"/>
      <c r="P508" s="9"/>
      <c r="Q508" s="9"/>
      <c r="R508" s="9"/>
      <c r="S508" s="9"/>
      <c r="T508" s="9"/>
      <c r="U508" s="9"/>
      <c r="V508" s="9"/>
      <c r="W508" s="9"/>
      <c r="X508" s="9"/>
      <c r="Y508" s="9"/>
      <c r="Z508" s="10"/>
    </row>
    <row r="509" spans="1:26" x14ac:dyDescent="0.3">
      <c r="A509" s="11"/>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3"/>
    </row>
    <row r="510" spans="1:26" x14ac:dyDescent="0.3">
      <c r="A510" s="8"/>
      <c r="B510" s="9"/>
      <c r="C510" s="9"/>
      <c r="D510" s="9"/>
      <c r="E510" s="9"/>
      <c r="F510" s="9"/>
      <c r="G510" s="9"/>
      <c r="H510" s="9"/>
      <c r="I510" s="9"/>
      <c r="J510" s="9"/>
      <c r="K510" s="9"/>
      <c r="L510" s="9"/>
      <c r="M510" s="9"/>
      <c r="N510" s="9"/>
      <c r="O510" s="9"/>
      <c r="P510" s="9"/>
      <c r="Q510" s="9"/>
      <c r="R510" s="9"/>
      <c r="S510" s="9"/>
      <c r="T510" s="9"/>
      <c r="U510" s="9"/>
      <c r="V510" s="9"/>
      <c r="W510" s="9"/>
      <c r="X510" s="9"/>
      <c r="Y510" s="9"/>
      <c r="Z510" s="10"/>
    </row>
    <row r="511" spans="1:26" x14ac:dyDescent="0.3">
      <c r="A511" s="11"/>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3"/>
    </row>
    <row r="512" spans="1:26" x14ac:dyDescent="0.3">
      <c r="A512" s="8"/>
      <c r="B512" s="9"/>
      <c r="C512" s="9"/>
      <c r="D512" s="9"/>
      <c r="E512" s="9"/>
      <c r="F512" s="9"/>
      <c r="G512" s="9"/>
      <c r="H512" s="9"/>
      <c r="I512" s="9"/>
      <c r="J512" s="9"/>
      <c r="K512" s="9"/>
      <c r="L512" s="9"/>
      <c r="M512" s="9"/>
      <c r="N512" s="9"/>
      <c r="O512" s="9"/>
      <c r="P512" s="9"/>
      <c r="Q512" s="9"/>
      <c r="R512" s="9"/>
      <c r="S512" s="9"/>
      <c r="T512" s="9"/>
      <c r="U512" s="9"/>
      <c r="V512" s="9"/>
      <c r="W512" s="9"/>
      <c r="X512" s="9"/>
      <c r="Y512" s="9"/>
      <c r="Z512" s="10"/>
    </row>
    <row r="513" spans="1:26" x14ac:dyDescent="0.3">
      <c r="A513" s="11"/>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3"/>
    </row>
    <row r="514" spans="1:26" x14ac:dyDescent="0.3">
      <c r="A514" s="8"/>
      <c r="B514" s="9"/>
      <c r="C514" s="9"/>
      <c r="D514" s="9"/>
      <c r="E514" s="9"/>
      <c r="F514" s="9"/>
      <c r="G514" s="9"/>
      <c r="H514" s="9"/>
      <c r="I514" s="9"/>
      <c r="J514" s="9"/>
      <c r="K514" s="9"/>
      <c r="L514" s="9"/>
      <c r="M514" s="9"/>
      <c r="N514" s="9"/>
      <c r="O514" s="9"/>
      <c r="P514" s="9"/>
      <c r="Q514" s="9"/>
      <c r="R514" s="9"/>
      <c r="S514" s="9"/>
      <c r="T514" s="9"/>
      <c r="U514" s="9"/>
      <c r="V514" s="9"/>
      <c r="W514" s="9"/>
      <c r="X514" s="9"/>
      <c r="Y514" s="9"/>
      <c r="Z514" s="10"/>
    </row>
    <row r="515" spans="1:26" x14ac:dyDescent="0.3">
      <c r="A515" s="11"/>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3"/>
    </row>
    <row r="516" spans="1:26" x14ac:dyDescent="0.3">
      <c r="A516" s="8"/>
      <c r="B516" s="9"/>
      <c r="C516" s="9"/>
      <c r="D516" s="9"/>
      <c r="E516" s="9"/>
      <c r="F516" s="9"/>
      <c r="G516" s="9"/>
      <c r="H516" s="9"/>
      <c r="I516" s="9"/>
      <c r="J516" s="9"/>
      <c r="K516" s="9"/>
      <c r="L516" s="9"/>
      <c r="M516" s="9"/>
      <c r="N516" s="9"/>
      <c r="O516" s="9"/>
      <c r="P516" s="9"/>
      <c r="Q516" s="9"/>
      <c r="R516" s="9"/>
      <c r="S516" s="9"/>
      <c r="T516" s="9"/>
      <c r="U516" s="9"/>
      <c r="V516" s="9"/>
      <c r="W516" s="9"/>
      <c r="X516" s="9"/>
      <c r="Y516" s="9"/>
      <c r="Z516" s="10"/>
    </row>
    <row r="517" spans="1:26" x14ac:dyDescent="0.3">
      <c r="A517" s="11"/>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3"/>
    </row>
    <row r="518" spans="1:26" x14ac:dyDescent="0.3">
      <c r="A518" s="8"/>
      <c r="B518" s="9"/>
      <c r="C518" s="9"/>
      <c r="D518" s="9"/>
      <c r="E518" s="9"/>
      <c r="F518" s="9"/>
      <c r="G518" s="9"/>
      <c r="H518" s="9"/>
      <c r="I518" s="9"/>
      <c r="J518" s="9"/>
      <c r="K518" s="9"/>
      <c r="L518" s="9"/>
      <c r="M518" s="9"/>
      <c r="N518" s="9"/>
      <c r="O518" s="9"/>
      <c r="P518" s="9"/>
      <c r="Q518" s="9"/>
      <c r="R518" s="9"/>
      <c r="S518" s="9"/>
      <c r="T518" s="9"/>
      <c r="U518" s="9"/>
      <c r="V518" s="9"/>
      <c r="W518" s="9"/>
      <c r="X518" s="9"/>
      <c r="Y518" s="9"/>
      <c r="Z518" s="10"/>
    </row>
    <row r="519" spans="1:26" x14ac:dyDescent="0.3">
      <c r="A519" s="11"/>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3"/>
    </row>
    <row r="520" spans="1:26" x14ac:dyDescent="0.3">
      <c r="A520" s="8"/>
      <c r="B520" s="9"/>
      <c r="C520" s="9"/>
      <c r="D520" s="9"/>
      <c r="E520" s="9"/>
      <c r="F520" s="9"/>
      <c r="G520" s="9"/>
      <c r="H520" s="9"/>
      <c r="I520" s="9"/>
      <c r="J520" s="9"/>
      <c r="K520" s="9"/>
      <c r="L520" s="9"/>
      <c r="M520" s="9"/>
      <c r="N520" s="9"/>
      <c r="O520" s="9"/>
      <c r="P520" s="9"/>
      <c r="Q520" s="9"/>
      <c r="R520" s="9"/>
      <c r="S520" s="9"/>
      <c r="T520" s="9"/>
      <c r="U520" s="9"/>
      <c r="V520" s="9"/>
      <c r="W520" s="9"/>
      <c r="X520" s="9"/>
      <c r="Y520" s="9"/>
      <c r="Z520" s="10"/>
    </row>
    <row r="521" spans="1:26" x14ac:dyDescent="0.3">
      <c r="A521" s="11"/>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3"/>
    </row>
    <row r="522" spans="1:26" x14ac:dyDescent="0.3">
      <c r="A522" s="8"/>
      <c r="B522" s="9"/>
      <c r="C522" s="9"/>
      <c r="D522" s="9"/>
      <c r="E522" s="9"/>
      <c r="F522" s="9"/>
      <c r="G522" s="9"/>
      <c r="H522" s="9"/>
      <c r="I522" s="9"/>
      <c r="J522" s="9"/>
      <c r="K522" s="9"/>
      <c r="L522" s="9"/>
      <c r="M522" s="9"/>
      <c r="N522" s="9"/>
      <c r="O522" s="9"/>
      <c r="P522" s="9"/>
      <c r="Q522" s="9"/>
      <c r="R522" s="9"/>
      <c r="S522" s="9"/>
      <c r="T522" s="9"/>
      <c r="U522" s="9"/>
      <c r="V522" s="9"/>
      <c r="W522" s="9"/>
      <c r="X522" s="9"/>
      <c r="Y522" s="9"/>
      <c r="Z522" s="10"/>
    </row>
    <row r="523" spans="1:26" x14ac:dyDescent="0.3">
      <c r="A523" s="11"/>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3"/>
    </row>
    <row r="524" spans="1:26" x14ac:dyDescent="0.3">
      <c r="A524" s="8"/>
      <c r="B524" s="9"/>
      <c r="C524" s="9"/>
      <c r="D524" s="9"/>
      <c r="E524" s="9"/>
      <c r="F524" s="9"/>
      <c r="G524" s="9"/>
      <c r="H524" s="9"/>
      <c r="I524" s="9"/>
      <c r="J524" s="9"/>
      <c r="K524" s="9"/>
      <c r="L524" s="9"/>
      <c r="M524" s="9"/>
      <c r="N524" s="9"/>
      <c r="O524" s="9"/>
      <c r="P524" s="9"/>
      <c r="Q524" s="9"/>
      <c r="R524" s="9"/>
      <c r="S524" s="9"/>
      <c r="T524" s="9"/>
      <c r="U524" s="9"/>
      <c r="V524" s="9"/>
      <c r="W524" s="9"/>
      <c r="X524" s="9"/>
      <c r="Y524" s="9"/>
      <c r="Z524" s="10"/>
    </row>
    <row r="525" spans="1:26" x14ac:dyDescent="0.3">
      <c r="A525" s="11"/>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3"/>
    </row>
    <row r="526" spans="1:26" x14ac:dyDescent="0.3">
      <c r="A526" s="8"/>
      <c r="B526" s="9"/>
      <c r="C526" s="9"/>
      <c r="D526" s="9"/>
      <c r="E526" s="9"/>
      <c r="F526" s="9"/>
      <c r="G526" s="9"/>
      <c r="H526" s="9"/>
      <c r="I526" s="9"/>
      <c r="J526" s="9"/>
      <c r="K526" s="9"/>
      <c r="L526" s="9"/>
      <c r="M526" s="9"/>
      <c r="N526" s="9"/>
      <c r="O526" s="9"/>
      <c r="P526" s="9"/>
      <c r="Q526" s="9"/>
      <c r="R526" s="9"/>
      <c r="S526" s="9"/>
      <c r="T526" s="9"/>
      <c r="U526" s="9"/>
      <c r="V526" s="9"/>
      <c r="W526" s="9"/>
      <c r="X526" s="9"/>
      <c r="Y526" s="9"/>
      <c r="Z526" s="10"/>
    </row>
    <row r="527" spans="1:26" x14ac:dyDescent="0.3">
      <c r="A527" s="11"/>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3"/>
    </row>
    <row r="528" spans="1:26" x14ac:dyDescent="0.3">
      <c r="A528" s="8"/>
      <c r="B528" s="9"/>
      <c r="C528" s="9"/>
      <c r="D528" s="9"/>
      <c r="E528" s="9"/>
      <c r="F528" s="9"/>
      <c r="G528" s="9"/>
      <c r="H528" s="9"/>
      <c r="I528" s="9"/>
      <c r="J528" s="9"/>
      <c r="K528" s="9"/>
      <c r="L528" s="9"/>
      <c r="M528" s="9"/>
      <c r="N528" s="9"/>
      <c r="O528" s="9"/>
      <c r="P528" s="9"/>
      <c r="Q528" s="9"/>
      <c r="R528" s="9"/>
      <c r="S528" s="9"/>
      <c r="T528" s="9"/>
      <c r="U528" s="9"/>
      <c r="V528" s="9"/>
      <c r="W528" s="9"/>
      <c r="X528" s="9"/>
      <c r="Y528" s="9"/>
      <c r="Z528" s="10"/>
    </row>
    <row r="529" spans="1:26" x14ac:dyDescent="0.3">
      <c r="A529" s="11"/>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3"/>
    </row>
    <row r="530" spans="1:26" x14ac:dyDescent="0.3">
      <c r="A530" s="8"/>
      <c r="B530" s="9"/>
      <c r="C530" s="9"/>
      <c r="D530" s="9"/>
      <c r="E530" s="9"/>
      <c r="F530" s="9"/>
      <c r="G530" s="9"/>
      <c r="H530" s="9"/>
      <c r="I530" s="9"/>
      <c r="J530" s="9"/>
      <c r="K530" s="9"/>
      <c r="L530" s="9"/>
      <c r="M530" s="9"/>
      <c r="N530" s="9"/>
      <c r="O530" s="9"/>
      <c r="P530" s="9"/>
      <c r="Q530" s="9"/>
      <c r="R530" s="9"/>
      <c r="S530" s="9"/>
      <c r="T530" s="9"/>
      <c r="U530" s="9"/>
      <c r="V530" s="9"/>
      <c r="W530" s="9"/>
      <c r="X530" s="9"/>
      <c r="Y530" s="9"/>
      <c r="Z530" s="10"/>
    </row>
    <row r="531" spans="1:26" x14ac:dyDescent="0.3">
      <c r="A531" s="11"/>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3"/>
    </row>
    <row r="532" spans="1:26" x14ac:dyDescent="0.3">
      <c r="A532" s="8"/>
      <c r="B532" s="9"/>
      <c r="C532" s="9"/>
      <c r="D532" s="9"/>
      <c r="E532" s="9"/>
      <c r="F532" s="9"/>
      <c r="G532" s="9"/>
      <c r="H532" s="9"/>
      <c r="I532" s="9"/>
      <c r="J532" s="9"/>
      <c r="K532" s="9"/>
      <c r="L532" s="9"/>
      <c r="M532" s="9"/>
      <c r="N532" s="9"/>
      <c r="O532" s="9"/>
      <c r="P532" s="9"/>
      <c r="Q532" s="9"/>
      <c r="R532" s="9"/>
      <c r="S532" s="9"/>
      <c r="T532" s="9"/>
      <c r="U532" s="9"/>
      <c r="V532" s="9"/>
      <c r="W532" s="9"/>
      <c r="X532" s="9"/>
      <c r="Y532" s="9"/>
      <c r="Z532" s="10"/>
    </row>
    <row r="533" spans="1:26" x14ac:dyDescent="0.3">
      <c r="A533" s="11"/>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3"/>
    </row>
    <row r="534" spans="1:26" x14ac:dyDescent="0.3">
      <c r="A534" s="8"/>
      <c r="B534" s="9"/>
      <c r="C534" s="9"/>
      <c r="D534" s="9"/>
      <c r="E534" s="9"/>
      <c r="F534" s="9"/>
      <c r="G534" s="9"/>
      <c r="H534" s="9"/>
      <c r="I534" s="9"/>
      <c r="J534" s="9"/>
      <c r="K534" s="9"/>
      <c r="L534" s="9"/>
      <c r="M534" s="9"/>
      <c r="N534" s="9"/>
      <c r="O534" s="9"/>
      <c r="P534" s="9"/>
      <c r="Q534" s="9"/>
      <c r="R534" s="9"/>
      <c r="S534" s="9"/>
      <c r="T534" s="9"/>
      <c r="U534" s="9"/>
      <c r="V534" s="9"/>
      <c r="W534" s="9"/>
      <c r="X534" s="9"/>
      <c r="Y534" s="9"/>
      <c r="Z534" s="10"/>
    </row>
    <row r="535" spans="1:26" x14ac:dyDescent="0.3">
      <c r="A535" s="11"/>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3"/>
    </row>
    <row r="536" spans="1:26" x14ac:dyDescent="0.3">
      <c r="A536" s="8"/>
      <c r="B536" s="9"/>
      <c r="C536" s="9"/>
      <c r="D536" s="9"/>
      <c r="E536" s="9"/>
      <c r="F536" s="9"/>
      <c r="G536" s="9"/>
      <c r="H536" s="9"/>
      <c r="I536" s="9"/>
      <c r="J536" s="9"/>
      <c r="K536" s="9"/>
      <c r="L536" s="9"/>
      <c r="M536" s="9"/>
      <c r="N536" s="9"/>
      <c r="O536" s="9"/>
      <c r="P536" s="9"/>
      <c r="Q536" s="9"/>
      <c r="R536" s="9"/>
      <c r="S536" s="9"/>
      <c r="T536" s="9"/>
      <c r="U536" s="9"/>
      <c r="V536" s="9"/>
      <c r="W536" s="9"/>
      <c r="X536" s="9"/>
      <c r="Y536" s="9"/>
      <c r="Z536" s="10"/>
    </row>
    <row r="537" spans="1:26" x14ac:dyDescent="0.3">
      <c r="A537" s="11"/>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3"/>
    </row>
    <row r="538" spans="1:26" x14ac:dyDescent="0.3">
      <c r="A538" s="8"/>
      <c r="B538" s="9"/>
      <c r="C538" s="9"/>
      <c r="D538" s="9"/>
      <c r="E538" s="9"/>
      <c r="F538" s="9"/>
      <c r="G538" s="9"/>
      <c r="H538" s="9"/>
      <c r="I538" s="9"/>
      <c r="J538" s="9"/>
      <c r="K538" s="9"/>
      <c r="L538" s="9"/>
      <c r="M538" s="9"/>
      <c r="N538" s="9"/>
      <c r="O538" s="9"/>
      <c r="P538" s="9"/>
      <c r="Q538" s="9"/>
      <c r="R538" s="9"/>
      <c r="S538" s="9"/>
      <c r="T538" s="9"/>
      <c r="U538" s="9"/>
      <c r="V538" s="9"/>
      <c r="W538" s="9"/>
      <c r="X538" s="9"/>
      <c r="Y538" s="9"/>
      <c r="Z538" s="10"/>
    </row>
    <row r="539" spans="1:26" x14ac:dyDescent="0.3">
      <c r="A539" s="11"/>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3"/>
    </row>
    <row r="540" spans="1:26" x14ac:dyDescent="0.3">
      <c r="A540" s="8"/>
      <c r="B540" s="9"/>
      <c r="C540" s="9"/>
      <c r="D540" s="9"/>
      <c r="E540" s="9"/>
      <c r="F540" s="9"/>
      <c r="G540" s="9"/>
      <c r="H540" s="9"/>
      <c r="I540" s="9"/>
      <c r="J540" s="9"/>
      <c r="K540" s="9"/>
      <c r="L540" s="9"/>
      <c r="M540" s="9"/>
      <c r="N540" s="9"/>
      <c r="O540" s="9"/>
      <c r="P540" s="9"/>
      <c r="Q540" s="9"/>
      <c r="R540" s="9"/>
      <c r="S540" s="9"/>
      <c r="T540" s="9"/>
      <c r="U540" s="9"/>
      <c r="V540" s="9"/>
      <c r="W540" s="9"/>
      <c r="X540" s="9"/>
      <c r="Y540" s="9"/>
      <c r="Z540" s="10"/>
    </row>
    <row r="541" spans="1:26" x14ac:dyDescent="0.3">
      <c r="A541" s="11"/>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3"/>
    </row>
    <row r="542" spans="1:26" x14ac:dyDescent="0.3">
      <c r="A542" s="8"/>
      <c r="B542" s="9"/>
      <c r="C542" s="9"/>
      <c r="D542" s="9"/>
      <c r="E542" s="9"/>
      <c r="F542" s="9"/>
      <c r="G542" s="9"/>
      <c r="H542" s="9"/>
      <c r="I542" s="9"/>
      <c r="J542" s="9"/>
      <c r="K542" s="9"/>
      <c r="L542" s="9"/>
      <c r="M542" s="9"/>
      <c r="N542" s="9"/>
      <c r="O542" s="9"/>
      <c r="P542" s="9"/>
      <c r="Q542" s="9"/>
      <c r="R542" s="9"/>
      <c r="S542" s="9"/>
      <c r="T542" s="9"/>
      <c r="U542" s="9"/>
      <c r="V542" s="9"/>
      <c r="W542" s="9"/>
      <c r="X542" s="9"/>
      <c r="Y542" s="9"/>
      <c r="Z542" s="10"/>
    </row>
    <row r="543" spans="1:26" x14ac:dyDescent="0.3">
      <c r="A543" s="11"/>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3"/>
    </row>
    <row r="544" spans="1:26" x14ac:dyDescent="0.3">
      <c r="A544" s="8"/>
      <c r="B544" s="9"/>
      <c r="C544" s="9"/>
      <c r="D544" s="9"/>
      <c r="E544" s="9"/>
      <c r="F544" s="9"/>
      <c r="G544" s="9"/>
      <c r="H544" s="9"/>
      <c r="I544" s="9"/>
      <c r="J544" s="9"/>
      <c r="K544" s="9"/>
      <c r="L544" s="9"/>
      <c r="M544" s="9"/>
      <c r="N544" s="9"/>
      <c r="O544" s="9"/>
      <c r="P544" s="9"/>
      <c r="Q544" s="9"/>
      <c r="R544" s="9"/>
      <c r="S544" s="9"/>
      <c r="T544" s="9"/>
      <c r="U544" s="9"/>
      <c r="V544" s="9"/>
      <c r="W544" s="9"/>
      <c r="X544" s="9"/>
      <c r="Y544" s="9"/>
      <c r="Z544" s="10"/>
    </row>
    <row r="545" spans="1:26" x14ac:dyDescent="0.3">
      <c r="A545" s="11"/>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3"/>
    </row>
    <row r="546" spans="1:26" x14ac:dyDescent="0.3">
      <c r="A546" s="8"/>
      <c r="B546" s="9"/>
      <c r="C546" s="9"/>
      <c r="D546" s="9"/>
      <c r="E546" s="9"/>
      <c r="F546" s="9"/>
      <c r="G546" s="9"/>
      <c r="H546" s="9"/>
      <c r="I546" s="9"/>
      <c r="J546" s="9"/>
      <c r="K546" s="9"/>
      <c r="L546" s="9"/>
      <c r="M546" s="9"/>
      <c r="N546" s="9"/>
      <c r="O546" s="9"/>
      <c r="P546" s="9"/>
      <c r="Q546" s="9"/>
      <c r="R546" s="9"/>
      <c r="S546" s="9"/>
      <c r="T546" s="9"/>
      <c r="U546" s="9"/>
      <c r="V546" s="9"/>
      <c r="W546" s="9"/>
      <c r="X546" s="9"/>
      <c r="Y546" s="9"/>
      <c r="Z546" s="10"/>
    </row>
    <row r="547" spans="1:26" x14ac:dyDescent="0.3">
      <c r="A547" s="11"/>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3"/>
    </row>
    <row r="548" spans="1:26" x14ac:dyDescent="0.3">
      <c r="A548" s="8"/>
      <c r="B548" s="9"/>
      <c r="C548" s="9"/>
      <c r="D548" s="9"/>
      <c r="E548" s="9"/>
      <c r="F548" s="9"/>
      <c r="G548" s="9"/>
      <c r="H548" s="9"/>
      <c r="I548" s="9"/>
      <c r="J548" s="9"/>
      <c r="K548" s="9"/>
      <c r="L548" s="9"/>
      <c r="M548" s="9"/>
      <c r="N548" s="9"/>
      <c r="O548" s="9"/>
      <c r="P548" s="9"/>
      <c r="Q548" s="9"/>
      <c r="R548" s="9"/>
      <c r="S548" s="9"/>
      <c r="T548" s="9"/>
      <c r="U548" s="9"/>
      <c r="V548" s="9"/>
      <c r="W548" s="9"/>
      <c r="X548" s="9"/>
      <c r="Y548" s="9"/>
      <c r="Z548" s="10"/>
    </row>
    <row r="549" spans="1:26" x14ac:dyDescent="0.3">
      <c r="A549" s="11"/>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3"/>
    </row>
    <row r="550" spans="1:26" x14ac:dyDescent="0.3">
      <c r="A550" s="8"/>
      <c r="B550" s="9"/>
      <c r="C550" s="9"/>
      <c r="D550" s="9"/>
      <c r="E550" s="9"/>
      <c r="F550" s="9"/>
      <c r="G550" s="9"/>
      <c r="H550" s="9"/>
      <c r="I550" s="9"/>
      <c r="J550" s="9"/>
      <c r="K550" s="9"/>
      <c r="L550" s="9"/>
      <c r="M550" s="9"/>
      <c r="N550" s="9"/>
      <c r="O550" s="9"/>
      <c r="P550" s="9"/>
      <c r="Q550" s="9"/>
      <c r="R550" s="9"/>
      <c r="S550" s="9"/>
      <c r="T550" s="9"/>
      <c r="U550" s="9"/>
      <c r="V550" s="9"/>
      <c r="W550" s="9"/>
      <c r="X550" s="9"/>
      <c r="Y550" s="9"/>
      <c r="Z550" s="10"/>
    </row>
    <row r="551" spans="1:26" x14ac:dyDescent="0.3">
      <c r="A551" s="11"/>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3"/>
    </row>
    <row r="552" spans="1:26" x14ac:dyDescent="0.3">
      <c r="A552" s="8"/>
      <c r="B552" s="9"/>
      <c r="C552" s="9"/>
      <c r="D552" s="9"/>
      <c r="E552" s="9"/>
      <c r="F552" s="9"/>
      <c r="G552" s="9"/>
      <c r="H552" s="9"/>
      <c r="I552" s="9"/>
      <c r="J552" s="9"/>
      <c r="K552" s="9"/>
      <c r="L552" s="9"/>
      <c r="M552" s="9"/>
      <c r="N552" s="9"/>
      <c r="O552" s="9"/>
      <c r="P552" s="9"/>
      <c r="Q552" s="9"/>
      <c r="R552" s="9"/>
      <c r="S552" s="9"/>
      <c r="T552" s="9"/>
      <c r="U552" s="9"/>
      <c r="V552" s="9"/>
      <c r="W552" s="9"/>
      <c r="X552" s="9"/>
      <c r="Y552" s="9"/>
      <c r="Z552" s="10"/>
    </row>
    <row r="553" spans="1:26" x14ac:dyDescent="0.3">
      <c r="A553" s="11"/>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3"/>
    </row>
    <row r="554" spans="1:26" x14ac:dyDescent="0.3">
      <c r="A554" s="8"/>
      <c r="B554" s="9"/>
      <c r="C554" s="9"/>
      <c r="D554" s="9"/>
      <c r="E554" s="9"/>
      <c r="F554" s="9"/>
      <c r="G554" s="9"/>
      <c r="H554" s="9"/>
      <c r="I554" s="9"/>
      <c r="J554" s="9"/>
      <c r="K554" s="9"/>
      <c r="L554" s="9"/>
      <c r="M554" s="9"/>
      <c r="N554" s="9"/>
      <c r="O554" s="9"/>
      <c r="P554" s="9"/>
      <c r="Q554" s="9"/>
      <c r="R554" s="9"/>
      <c r="S554" s="9"/>
      <c r="T554" s="9"/>
      <c r="U554" s="9"/>
      <c r="V554" s="9"/>
      <c r="W554" s="9"/>
      <c r="X554" s="9"/>
      <c r="Y554" s="9"/>
      <c r="Z554" s="10"/>
    </row>
    <row r="555" spans="1:26" x14ac:dyDescent="0.3">
      <c r="A555" s="11"/>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3"/>
    </row>
    <row r="556" spans="1:26" x14ac:dyDescent="0.3">
      <c r="A556" s="8"/>
      <c r="B556" s="9"/>
      <c r="C556" s="9"/>
      <c r="D556" s="9"/>
      <c r="E556" s="9"/>
      <c r="F556" s="9"/>
      <c r="G556" s="9"/>
      <c r="H556" s="9"/>
      <c r="I556" s="9"/>
      <c r="J556" s="9"/>
      <c r="K556" s="9"/>
      <c r="L556" s="9"/>
      <c r="M556" s="9"/>
      <c r="N556" s="9"/>
      <c r="O556" s="9"/>
      <c r="P556" s="9"/>
      <c r="Q556" s="9"/>
      <c r="R556" s="9"/>
      <c r="S556" s="9"/>
      <c r="T556" s="9"/>
      <c r="U556" s="9"/>
      <c r="V556" s="9"/>
      <c r="W556" s="9"/>
      <c r="X556" s="9"/>
      <c r="Y556" s="9"/>
      <c r="Z556" s="10"/>
    </row>
    <row r="557" spans="1:26" x14ac:dyDescent="0.3">
      <c r="A557" s="11"/>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3"/>
    </row>
    <row r="558" spans="1:26" x14ac:dyDescent="0.3">
      <c r="A558" s="8"/>
      <c r="B558" s="9"/>
      <c r="C558" s="9"/>
      <c r="D558" s="9"/>
      <c r="E558" s="9"/>
      <c r="F558" s="9"/>
      <c r="G558" s="9"/>
      <c r="H558" s="9"/>
      <c r="I558" s="9"/>
      <c r="J558" s="9"/>
      <c r="K558" s="9"/>
      <c r="L558" s="9"/>
      <c r="M558" s="9"/>
      <c r="N558" s="9"/>
      <c r="O558" s="9"/>
      <c r="P558" s="9"/>
      <c r="Q558" s="9"/>
      <c r="R558" s="9"/>
      <c r="S558" s="9"/>
      <c r="T558" s="9"/>
      <c r="U558" s="9"/>
      <c r="V558" s="9"/>
      <c r="W558" s="9"/>
      <c r="X558" s="9"/>
      <c r="Y558" s="9"/>
      <c r="Z558" s="10"/>
    </row>
    <row r="559" spans="1:26" x14ac:dyDescent="0.3">
      <c r="A559" s="11"/>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3"/>
    </row>
    <row r="560" spans="1:26" x14ac:dyDescent="0.3">
      <c r="A560" s="8"/>
      <c r="B560" s="9"/>
      <c r="C560" s="9"/>
      <c r="D560" s="9"/>
      <c r="E560" s="9"/>
      <c r="F560" s="9"/>
      <c r="G560" s="9"/>
      <c r="H560" s="9"/>
      <c r="I560" s="9"/>
      <c r="J560" s="9"/>
      <c r="K560" s="9"/>
      <c r="L560" s="9"/>
      <c r="M560" s="9"/>
      <c r="N560" s="9"/>
      <c r="O560" s="9"/>
      <c r="P560" s="9"/>
      <c r="Q560" s="9"/>
      <c r="R560" s="9"/>
      <c r="S560" s="9"/>
      <c r="T560" s="9"/>
      <c r="U560" s="9"/>
      <c r="V560" s="9"/>
      <c r="W560" s="9"/>
      <c r="X560" s="9"/>
      <c r="Y560" s="9"/>
      <c r="Z560" s="10"/>
    </row>
    <row r="561" spans="1:26" x14ac:dyDescent="0.3">
      <c r="A561" s="11"/>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3"/>
    </row>
    <row r="562" spans="1:26" x14ac:dyDescent="0.3">
      <c r="A562" s="8"/>
      <c r="B562" s="9"/>
      <c r="C562" s="9"/>
      <c r="D562" s="9"/>
      <c r="E562" s="9"/>
      <c r="F562" s="9"/>
      <c r="G562" s="9"/>
      <c r="H562" s="9"/>
      <c r="I562" s="9"/>
      <c r="J562" s="9"/>
      <c r="K562" s="9"/>
      <c r="L562" s="9"/>
      <c r="M562" s="9"/>
      <c r="N562" s="9"/>
      <c r="O562" s="9"/>
      <c r="P562" s="9"/>
      <c r="Q562" s="9"/>
      <c r="R562" s="9"/>
      <c r="S562" s="9"/>
      <c r="T562" s="9"/>
      <c r="U562" s="9"/>
      <c r="V562" s="9"/>
      <c r="W562" s="9"/>
      <c r="X562" s="9"/>
      <c r="Y562" s="9"/>
      <c r="Z562" s="10"/>
    </row>
    <row r="563" spans="1:26" x14ac:dyDescent="0.3">
      <c r="A563" s="11"/>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3"/>
    </row>
    <row r="564" spans="1:26" x14ac:dyDescent="0.3">
      <c r="A564" s="8"/>
      <c r="B564" s="9"/>
      <c r="C564" s="9"/>
      <c r="D564" s="9"/>
      <c r="E564" s="9"/>
      <c r="F564" s="9"/>
      <c r="G564" s="9"/>
      <c r="H564" s="9"/>
      <c r="I564" s="9"/>
      <c r="J564" s="9"/>
      <c r="K564" s="9"/>
      <c r="L564" s="9"/>
      <c r="M564" s="9"/>
      <c r="N564" s="9"/>
      <c r="O564" s="9"/>
      <c r="P564" s="9"/>
      <c r="Q564" s="9"/>
      <c r="R564" s="9"/>
      <c r="S564" s="9"/>
      <c r="T564" s="9"/>
      <c r="U564" s="9"/>
      <c r="V564" s="9"/>
      <c r="W564" s="9"/>
      <c r="X564" s="9"/>
      <c r="Y564" s="9"/>
      <c r="Z564" s="10"/>
    </row>
    <row r="565" spans="1:26" x14ac:dyDescent="0.3">
      <c r="A565" s="11"/>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3"/>
    </row>
    <row r="566" spans="1:26" x14ac:dyDescent="0.3">
      <c r="A566" s="8"/>
      <c r="B566" s="9"/>
      <c r="C566" s="9"/>
      <c r="D566" s="9"/>
      <c r="E566" s="9"/>
      <c r="F566" s="9"/>
      <c r="G566" s="9"/>
      <c r="H566" s="9"/>
      <c r="I566" s="9"/>
      <c r="J566" s="9"/>
      <c r="K566" s="9"/>
      <c r="L566" s="9"/>
      <c r="M566" s="9"/>
      <c r="N566" s="9"/>
      <c r="O566" s="9"/>
      <c r="P566" s="9"/>
      <c r="Q566" s="9"/>
      <c r="R566" s="9"/>
      <c r="S566" s="9"/>
      <c r="T566" s="9"/>
      <c r="U566" s="9"/>
      <c r="V566" s="9"/>
      <c r="W566" s="9"/>
      <c r="X566" s="9"/>
      <c r="Y566" s="9"/>
      <c r="Z566" s="10"/>
    </row>
    <row r="567" spans="1:26" x14ac:dyDescent="0.3">
      <c r="A567" s="11"/>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3"/>
    </row>
    <row r="568" spans="1:26" x14ac:dyDescent="0.3">
      <c r="A568" s="8"/>
      <c r="B568" s="9"/>
      <c r="C568" s="9"/>
      <c r="D568" s="9"/>
      <c r="E568" s="9"/>
      <c r="F568" s="9"/>
      <c r="G568" s="9"/>
      <c r="H568" s="9"/>
      <c r="I568" s="9"/>
      <c r="J568" s="9"/>
      <c r="K568" s="9"/>
      <c r="L568" s="9"/>
      <c r="M568" s="9"/>
      <c r="N568" s="9"/>
      <c r="O568" s="9"/>
      <c r="P568" s="9"/>
      <c r="Q568" s="9"/>
      <c r="R568" s="9"/>
      <c r="S568" s="9"/>
      <c r="T568" s="9"/>
      <c r="U568" s="9"/>
      <c r="V568" s="9"/>
      <c r="W568" s="9"/>
      <c r="X568" s="9"/>
      <c r="Y568" s="9"/>
      <c r="Z568" s="10"/>
    </row>
    <row r="569" spans="1:26" x14ac:dyDescent="0.3">
      <c r="A569" s="11"/>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3"/>
    </row>
    <row r="570" spans="1:26" x14ac:dyDescent="0.3">
      <c r="A570" s="8"/>
      <c r="B570" s="9"/>
      <c r="C570" s="9"/>
      <c r="D570" s="9"/>
      <c r="E570" s="9"/>
      <c r="F570" s="9"/>
      <c r="G570" s="9"/>
      <c r="H570" s="9"/>
      <c r="I570" s="9"/>
      <c r="J570" s="9"/>
      <c r="K570" s="9"/>
      <c r="L570" s="9"/>
      <c r="M570" s="9"/>
      <c r="N570" s="9"/>
      <c r="O570" s="9"/>
      <c r="P570" s="9"/>
      <c r="Q570" s="9"/>
      <c r="R570" s="9"/>
      <c r="S570" s="9"/>
      <c r="T570" s="9"/>
      <c r="U570" s="9"/>
      <c r="V570" s="9"/>
      <c r="W570" s="9"/>
      <c r="X570" s="9"/>
      <c r="Y570" s="9"/>
      <c r="Z570" s="10"/>
    </row>
    <row r="571" spans="1:26" x14ac:dyDescent="0.3">
      <c r="A571" s="11"/>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3"/>
    </row>
    <row r="572" spans="1:26" x14ac:dyDescent="0.3">
      <c r="A572" s="8"/>
      <c r="B572" s="9"/>
      <c r="C572" s="9"/>
      <c r="D572" s="9"/>
      <c r="E572" s="9"/>
      <c r="F572" s="9"/>
      <c r="G572" s="9"/>
      <c r="H572" s="9"/>
      <c r="I572" s="9"/>
      <c r="J572" s="9"/>
      <c r="K572" s="9"/>
      <c r="L572" s="9"/>
      <c r="M572" s="9"/>
      <c r="N572" s="9"/>
      <c r="O572" s="9"/>
      <c r="P572" s="9"/>
      <c r="Q572" s="9"/>
      <c r="R572" s="9"/>
      <c r="S572" s="9"/>
      <c r="T572" s="9"/>
      <c r="U572" s="9"/>
      <c r="V572" s="9"/>
      <c r="W572" s="9"/>
      <c r="X572" s="9"/>
      <c r="Y572" s="9"/>
      <c r="Z572" s="10"/>
    </row>
    <row r="573" spans="1:26" x14ac:dyDescent="0.3">
      <c r="A573" s="11"/>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3"/>
    </row>
    <row r="574" spans="1:26" x14ac:dyDescent="0.3">
      <c r="A574" s="8"/>
      <c r="B574" s="9"/>
      <c r="C574" s="9"/>
      <c r="D574" s="9"/>
      <c r="E574" s="9"/>
      <c r="F574" s="9"/>
      <c r="G574" s="9"/>
      <c r="H574" s="9"/>
      <c r="I574" s="9"/>
      <c r="J574" s="9"/>
      <c r="K574" s="9"/>
      <c r="L574" s="9"/>
      <c r="M574" s="9"/>
      <c r="N574" s="9"/>
      <c r="O574" s="9"/>
      <c r="P574" s="9"/>
      <c r="Q574" s="9"/>
      <c r="R574" s="9"/>
      <c r="S574" s="9"/>
      <c r="T574" s="9"/>
      <c r="U574" s="9"/>
      <c r="V574" s="9"/>
      <c r="W574" s="9"/>
      <c r="X574" s="9"/>
      <c r="Y574" s="9"/>
      <c r="Z574" s="10"/>
    </row>
    <row r="575" spans="1:26" x14ac:dyDescent="0.3">
      <c r="A575" s="11"/>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3"/>
    </row>
    <row r="576" spans="1:26" x14ac:dyDescent="0.3">
      <c r="A576" s="8"/>
      <c r="B576" s="9"/>
      <c r="C576" s="9"/>
      <c r="D576" s="9"/>
      <c r="E576" s="9"/>
      <c r="F576" s="9"/>
      <c r="G576" s="9"/>
      <c r="H576" s="9"/>
      <c r="I576" s="9"/>
      <c r="J576" s="9"/>
      <c r="K576" s="9"/>
      <c r="L576" s="9"/>
      <c r="M576" s="9"/>
      <c r="N576" s="9"/>
      <c r="O576" s="9"/>
      <c r="P576" s="9"/>
      <c r="Q576" s="9"/>
      <c r="R576" s="9"/>
      <c r="S576" s="9"/>
      <c r="T576" s="9"/>
      <c r="U576" s="9"/>
      <c r="V576" s="9"/>
      <c r="W576" s="9"/>
      <c r="X576" s="9"/>
      <c r="Y576" s="9"/>
      <c r="Z576" s="10"/>
    </row>
    <row r="577" spans="1:26" x14ac:dyDescent="0.3">
      <c r="A577" s="11"/>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3"/>
    </row>
    <row r="578" spans="1:26" x14ac:dyDescent="0.3">
      <c r="A578" s="8"/>
      <c r="B578" s="9"/>
      <c r="C578" s="9"/>
      <c r="D578" s="9"/>
      <c r="E578" s="9"/>
      <c r="F578" s="9"/>
      <c r="G578" s="9"/>
      <c r="H578" s="9"/>
      <c r="I578" s="9"/>
      <c r="J578" s="9"/>
      <c r="K578" s="9"/>
      <c r="L578" s="9"/>
      <c r="M578" s="9"/>
      <c r="N578" s="9"/>
      <c r="O578" s="9"/>
      <c r="P578" s="9"/>
      <c r="Q578" s="9"/>
      <c r="R578" s="9"/>
      <c r="S578" s="9"/>
      <c r="T578" s="9"/>
      <c r="U578" s="9"/>
      <c r="V578" s="9"/>
      <c r="W578" s="9"/>
      <c r="X578" s="9"/>
      <c r="Y578" s="9"/>
      <c r="Z578" s="10"/>
    </row>
    <row r="579" spans="1:26" x14ac:dyDescent="0.3">
      <c r="A579" s="11"/>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3"/>
    </row>
    <row r="580" spans="1:26" x14ac:dyDescent="0.3">
      <c r="A580" s="8"/>
      <c r="B580" s="9"/>
      <c r="C580" s="9"/>
      <c r="D580" s="9"/>
      <c r="E580" s="9"/>
      <c r="F580" s="9"/>
      <c r="G580" s="9"/>
      <c r="H580" s="9"/>
      <c r="I580" s="9"/>
      <c r="J580" s="9"/>
      <c r="K580" s="9"/>
      <c r="L580" s="9"/>
      <c r="M580" s="9"/>
      <c r="N580" s="9"/>
      <c r="O580" s="9"/>
      <c r="P580" s="9"/>
      <c r="Q580" s="9"/>
      <c r="R580" s="9"/>
      <c r="S580" s="9"/>
      <c r="T580" s="9"/>
      <c r="U580" s="9"/>
      <c r="V580" s="9"/>
      <c r="W580" s="9"/>
      <c r="X580" s="9"/>
      <c r="Y580" s="9"/>
      <c r="Z580" s="10"/>
    </row>
    <row r="581" spans="1:26" x14ac:dyDescent="0.3">
      <c r="A581" s="11"/>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3"/>
    </row>
    <row r="582" spans="1:26" x14ac:dyDescent="0.3">
      <c r="A582" s="8"/>
      <c r="B582" s="9"/>
      <c r="C582" s="9"/>
      <c r="D582" s="9"/>
      <c r="E582" s="9"/>
      <c r="F582" s="9"/>
      <c r="G582" s="9"/>
      <c r="H582" s="9"/>
      <c r="I582" s="9"/>
      <c r="J582" s="9"/>
      <c r="K582" s="9"/>
      <c r="L582" s="9"/>
      <c r="M582" s="9"/>
      <c r="N582" s="9"/>
      <c r="O582" s="9"/>
      <c r="P582" s="9"/>
      <c r="Q582" s="9"/>
      <c r="R582" s="9"/>
      <c r="S582" s="9"/>
      <c r="T582" s="9"/>
      <c r="U582" s="9"/>
      <c r="V582" s="9"/>
      <c r="W582" s="9"/>
      <c r="X582" s="9"/>
      <c r="Y582" s="9"/>
      <c r="Z582" s="10"/>
    </row>
    <row r="583" spans="1:26" x14ac:dyDescent="0.3">
      <c r="A583" s="11"/>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3"/>
    </row>
    <row r="584" spans="1:26" x14ac:dyDescent="0.3">
      <c r="A584" s="8"/>
      <c r="B584" s="9"/>
      <c r="C584" s="9"/>
      <c r="D584" s="9"/>
      <c r="E584" s="9"/>
      <c r="F584" s="9"/>
      <c r="G584" s="9"/>
      <c r="H584" s="9"/>
      <c r="I584" s="9"/>
      <c r="J584" s="9"/>
      <c r="K584" s="9"/>
      <c r="L584" s="9"/>
      <c r="M584" s="9"/>
      <c r="N584" s="9"/>
      <c r="O584" s="9"/>
      <c r="P584" s="9"/>
      <c r="Q584" s="9"/>
      <c r="R584" s="9"/>
      <c r="S584" s="9"/>
      <c r="T584" s="9"/>
      <c r="U584" s="9"/>
      <c r="V584" s="9"/>
      <c r="W584" s="9"/>
      <c r="X584" s="9"/>
      <c r="Y584" s="9"/>
      <c r="Z584" s="10"/>
    </row>
    <row r="585" spans="1:26" x14ac:dyDescent="0.3">
      <c r="A585" s="11"/>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3"/>
    </row>
    <row r="586" spans="1:26" x14ac:dyDescent="0.3">
      <c r="A586" s="8"/>
      <c r="B586" s="9"/>
      <c r="C586" s="9"/>
      <c r="D586" s="9"/>
      <c r="E586" s="9"/>
      <c r="F586" s="9"/>
      <c r="G586" s="9"/>
      <c r="H586" s="9"/>
      <c r="I586" s="9"/>
      <c r="J586" s="9"/>
      <c r="K586" s="9"/>
      <c r="L586" s="9"/>
      <c r="M586" s="9"/>
      <c r="N586" s="9"/>
      <c r="O586" s="9"/>
      <c r="P586" s="9"/>
      <c r="Q586" s="9"/>
      <c r="R586" s="9"/>
      <c r="S586" s="9"/>
      <c r="T586" s="9"/>
      <c r="U586" s="9"/>
      <c r="V586" s="9"/>
      <c r="W586" s="9"/>
      <c r="X586" s="9"/>
      <c r="Y586" s="9"/>
      <c r="Z586" s="10"/>
    </row>
    <row r="587" spans="1:26" x14ac:dyDescent="0.3">
      <c r="A587" s="11"/>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3"/>
    </row>
    <row r="588" spans="1:26" x14ac:dyDescent="0.3">
      <c r="A588" s="8"/>
      <c r="B588" s="9"/>
      <c r="C588" s="9"/>
      <c r="D588" s="9"/>
      <c r="E588" s="9"/>
      <c r="F588" s="9"/>
      <c r="G588" s="9"/>
      <c r="H588" s="9"/>
      <c r="I588" s="9"/>
      <c r="J588" s="9"/>
      <c r="K588" s="9"/>
      <c r="L588" s="9"/>
      <c r="M588" s="9"/>
      <c r="N588" s="9"/>
      <c r="O588" s="9"/>
      <c r="P588" s="9"/>
      <c r="Q588" s="9"/>
      <c r="R588" s="9"/>
      <c r="S588" s="9"/>
      <c r="T588" s="9"/>
      <c r="U588" s="9"/>
      <c r="V588" s="9"/>
      <c r="W588" s="9"/>
      <c r="X588" s="9"/>
      <c r="Y588" s="9"/>
      <c r="Z588" s="10"/>
    </row>
    <row r="589" spans="1:26" x14ac:dyDescent="0.3">
      <c r="A589" s="11"/>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3"/>
    </row>
    <row r="590" spans="1:26" x14ac:dyDescent="0.3">
      <c r="A590" s="8"/>
      <c r="B590" s="9"/>
      <c r="C590" s="9"/>
      <c r="D590" s="9"/>
      <c r="E590" s="9"/>
      <c r="F590" s="9"/>
      <c r="G590" s="9"/>
      <c r="H590" s="9"/>
      <c r="I590" s="9"/>
      <c r="J590" s="9"/>
      <c r="K590" s="9"/>
      <c r="L590" s="9"/>
      <c r="M590" s="9"/>
      <c r="N590" s="9"/>
      <c r="O590" s="9"/>
      <c r="P590" s="9"/>
      <c r="Q590" s="9"/>
      <c r="R590" s="9"/>
      <c r="S590" s="9"/>
      <c r="T590" s="9"/>
      <c r="U590" s="9"/>
      <c r="V590" s="9"/>
      <c r="W590" s="9"/>
      <c r="X590" s="9"/>
      <c r="Y590" s="9"/>
      <c r="Z590" s="10"/>
    </row>
    <row r="591" spans="1:26" x14ac:dyDescent="0.3">
      <c r="A591" s="11"/>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3"/>
    </row>
    <row r="592" spans="1:26" x14ac:dyDescent="0.3">
      <c r="A592" s="8"/>
      <c r="B592" s="9"/>
      <c r="C592" s="9"/>
      <c r="D592" s="9"/>
      <c r="E592" s="9"/>
      <c r="F592" s="9"/>
      <c r="G592" s="9"/>
      <c r="H592" s="9"/>
      <c r="I592" s="9"/>
      <c r="J592" s="9"/>
      <c r="K592" s="9"/>
      <c r="L592" s="9"/>
      <c r="M592" s="9"/>
      <c r="N592" s="9"/>
      <c r="O592" s="9"/>
      <c r="P592" s="9"/>
      <c r="Q592" s="9"/>
      <c r="R592" s="9"/>
      <c r="S592" s="9"/>
      <c r="T592" s="9"/>
      <c r="U592" s="9"/>
      <c r="V592" s="9"/>
      <c r="W592" s="9"/>
      <c r="X592" s="9"/>
      <c r="Y592" s="9"/>
      <c r="Z592" s="10"/>
    </row>
    <row r="593" spans="1:26" x14ac:dyDescent="0.3">
      <c r="A593" s="11"/>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3"/>
    </row>
    <row r="594" spans="1:26" x14ac:dyDescent="0.3">
      <c r="A594" s="8"/>
      <c r="B594" s="9"/>
      <c r="C594" s="9"/>
      <c r="D594" s="9"/>
      <c r="E594" s="9"/>
      <c r="F594" s="9"/>
      <c r="G594" s="9"/>
      <c r="H594" s="9"/>
      <c r="I594" s="9"/>
      <c r="J594" s="9"/>
      <c r="K594" s="9"/>
      <c r="L594" s="9"/>
      <c r="M594" s="9"/>
      <c r="N594" s="9"/>
      <c r="O594" s="9"/>
      <c r="P594" s="9"/>
      <c r="Q594" s="9"/>
      <c r="R594" s="9"/>
      <c r="S594" s="9"/>
      <c r="T594" s="9"/>
      <c r="U594" s="9"/>
      <c r="V594" s="9"/>
      <c r="W594" s="9"/>
      <c r="X594" s="9"/>
      <c r="Y594" s="9"/>
      <c r="Z594" s="10"/>
    </row>
    <row r="595" spans="1:26" x14ac:dyDescent="0.3">
      <c r="A595" s="11"/>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3"/>
    </row>
    <row r="596" spans="1:26" x14ac:dyDescent="0.3">
      <c r="A596" s="8"/>
      <c r="B596" s="9"/>
      <c r="C596" s="9"/>
      <c r="D596" s="9"/>
      <c r="E596" s="9"/>
      <c r="F596" s="9"/>
      <c r="G596" s="9"/>
      <c r="H596" s="9"/>
      <c r="I596" s="9"/>
      <c r="J596" s="9"/>
      <c r="K596" s="9"/>
      <c r="L596" s="9"/>
      <c r="M596" s="9"/>
      <c r="N596" s="9"/>
      <c r="O596" s="9"/>
      <c r="P596" s="9"/>
      <c r="Q596" s="9"/>
      <c r="R596" s="9"/>
      <c r="S596" s="9"/>
      <c r="T596" s="9"/>
      <c r="U596" s="9"/>
      <c r="V596" s="9"/>
      <c r="W596" s="9"/>
      <c r="X596" s="9"/>
      <c r="Y596" s="9"/>
      <c r="Z596" s="10"/>
    </row>
    <row r="597" spans="1:26" x14ac:dyDescent="0.3">
      <c r="A597" s="11"/>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3"/>
    </row>
    <row r="598" spans="1:26" x14ac:dyDescent="0.3">
      <c r="A598" s="8"/>
      <c r="B598" s="9"/>
      <c r="C598" s="9"/>
      <c r="D598" s="9"/>
      <c r="E598" s="9"/>
      <c r="F598" s="9"/>
      <c r="G598" s="9"/>
      <c r="H598" s="9"/>
      <c r="I598" s="9"/>
      <c r="J598" s="9"/>
      <c r="K598" s="9"/>
      <c r="L598" s="9"/>
      <c r="M598" s="9"/>
      <c r="N598" s="9"/>
      <c r="O598" s="9"/>
      <c r="P598" s="9"/>
      <c r="Q598" s="9"/>
      <c r="R598" s="9"/>
      <c r="S598" s="9"/>
      <c r="T598" s="9"/>
      <c r="U598" s="9"/>
      <c r="V598" s="9"/>
      <c r="W598" s="9"/>
      <c r="X598" s="9"/>
      <c r="Y598" s="9"/>
      <c r="Z598" s="10"/>
    </row>
    <row r="599" spans="1:26" x14ac:dyDescent="0.3">
      <c r="A599" s="11"/>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3"/>
    </row>
    <row r="600" spans="1:26" x14ac:dyDescent="0.3">
      <c r="A600" s="8"/>
      <c r="B600" s="9"/>
      <c r="C600" s="9"/>
      <c r="D600" s="9"/>
      <c r="E600" s="9"/>
      <c r="F600" s="9"/>
      <c r="G600" s="9"/>
      <c r="H600" s="9"/>
      <c r="I600" s="9"/>
      <c r="J600" s="9"/>
      <c r="K600" s="9"/>
      <c r="L600" s="9"/>
      <c r="M600" s="9"/>
      <c r="N600" s="9"/>
      <c r="O600" s="9"/>
      <c r="P600" s="9"/>
      <c r="Q600" s="9"/>
      <c r="R600" s="9"/>
      <c r="S600" s="9"/>
      <c r="T600" s="9"/>
      <c r="U600" s="9"/>
      <c r="V600" s="9"/>
      <c r="W600" s="9"/>
      <c r="X600" s="9"/>
      <c r="Y600" s="9"/>
      <c r="Z600" s="10"/>
    </row>
    <row r="601" spans="1:26" x14ac:dyDescent="0.3">
      <c r="A601" s="11"/>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3"/>
    </row>
    <row r="602" spans="1:26" x14ac:dyDescent="0.3">
      <c r="A602" s="8"/>
      <c r="B602" s="9"/>
      <c r="C602" s="9"/>
      <c r="D602" s="9"/>
      <c r="E602" s="9"/>
      <c r="F602" s="9"/>
      <c r="G602" s="9"/>
      <c r="H602" s="9"/>
      <c r="I602" s="9"/>
      <c r="J602" s="9"/>
      <c r="K602" s="9"/>
      <c r="L602" s="9"/>
      <c r="M602" s="9"/>
      <c r="N602" s="9"/>
      <c r="O602" s="9"/>
      <c r="P602" s="9"/>
      <c r="Q602" s="9"/>
      <c r="R602" s="9"/>
      <c r="S602" s="9"/>
      <c r="T602" s="9"/>
      <c r="U602" s="9"/>
      <c r="V602" s="9"/>
      <c r="W602" s="9"/>
      <c r="X602" s="9"/>
      <c r="Y602" s="9"/>
      <c r="Z602" s="10"/>
    </row>
    <row r="603" spans="1:26" x14ac:dyDescent="0.3">
      <c r="A603" s="11"/>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3"/>
    </row>
    <row r="604" spans="1:26" x14ac:dyDescent="0.3">
      <c r="A604" s="8"/>
      <c r="B604" s="9"/>
      <c r="C604" s="9"/>
      <c r="D604" s="9"/>
      <c r="E604" s="9"/>
      <c r="F604" s="9"/>
      <c r="G604" s="9"/>
      <c r="H604" s="9"/>
      <c r="I604" s="9"/>
      <c r="J604" s="9"/>
      <c r="K604" s="9"/>
      <c r="L604" s="9"/>
      <c r="M604" s="9"/>
      <c r="N604" s="9"/>
      <c r="O604" s="9"/>
      <c r="P604" s="9"/>
      <c r="Q604" s="9"/>
      <c r="R604" s="9"/>
      <c r="S604" s="9"/>
      <c r="T604" s="9"/>
      <c r="U604" s="9"/>
      <c r="V604" s="9"/>
      <c r="W604" s="9"/>
      <c r="X604" s="9"/>
      <c r="Y604" s="9"/>
      <c r="Z604" s="10"/>
    </row>
    <row r="605" spans="1:26" x14ac:dyDescent="0.3">
      <c r="A605" s="11"/>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3"/>
    </row>
    <row r="606" spans="1:26" x14ac:dyDescent="0.3">
      <c r="A606" s="8"/>
      <c r="B606" s="9"/>
      <c r="C606" s="9"/>
      <c r="D606" s="9"/>
      <c r="E606" s="9"/>
      <c r="F606" s="9"/>
      <c r="G606" s="9"/>
      <c r="H606" s="9"/>
      <c r="I606" s="9"/>
      <c r="J606" s="9"/>
      <c r="K606" s="9"/>
      <c r="L606" s="9"/>
      <c r="M606" s="9"/>
      <c r="N606" s="9"/>
      <c r="O606" s="9"/>
      <c r="P606" s="9"/>
      <c r="Q606" s="9"/>
      <c r="R606" s="9"/>
      <c r="S606" s="9"/>
      <c r="T606" s="9"/>
      <c r="U606" s="9"/>
      <c r="V606" s="9"/>
      <c r="W606" s="9"/>
      <c r="X606" s="9"/>
      <c r="Y606" s="9"/>
      <c r="Z606" s="10"/>
    </row>
    <row r="607" spans="1:26" x14ac:dyDescent="0.3">
      <c r="A607" s="11"/>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3"/>
    </row>
    <row r="608" spans="1:26" x14ac:dyDescent="0.3">
      <c r="A608" s="8"/>
      <c r="B608" s="9"/>
      <c r="C608" s="9"/>
      <c r="D608" s="9"/>
      <c r="E608" s="9"/>
      <c r="F608" s="9"/>
      <c r="G608" s="9"/>
      <c r="H608" s="9"/>
      <c r="I608" s="9"/>
      <c r="J608" s="9"/>
      <c r="K608" s="9"/>
      <c r="L608" s="9"/>
      <c r="M608" s="9"/>
      <c r="N608" s="9"/>
      <c r="O608" s="9"/>
      <c r="P608" s="9"/>
      <c r="Q608" s="9"/>
      <c r="R608" s="9"/>
      <c r="S608" s="9"/>
      <c r="T608" s="9"/>
      <c r="U608" s="9"/>
      <c r="V608" s="9"/>
      <c r="W608" s="9"/>
      <c r="X608" s="9"/>
      <c r="Y608" s="9"/>
      <c r="Z608" s="10"/>
    </row>
    <row r="609" spans="1:26" x14ac:dyDescent="0.3">
      <c r="A609" s="11"/>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3"/>
    </row>
    <row r="610" spans="1:26" x14ac:dyDescent="0.3">
      <c r="A610" s="8"/>
      <c r="B610" s="9"/>
      <c r="C610" s="9"/>
      <c r="D610" s="9"/>
      <c r="E610" s="9"/>
      <c r="F610" s="9"/>
      <c r="G610" s="9"/>
      <c r="H610" s="9"/>
      <c r="I610" s="9"/>
      <c r="J610" s="9"/>
      <c r="K610" s="9"/>
      <c r="L610" s="9"/>
      <c r="M610" s="9"/>
      <c r="N610" s="9"/>
      <c r="O610" s="9"/>
      <c r="P610" s="9"/>
      <c r="Q610" s="9"/>
      <c r="R610" s="9"/>
      <c r="S610" s="9"/>
      <c r="T610" s="9"/>
      <c r="U610" s="9"/>
      <c r="V610" s="9"/>
      <c r="W610" s="9"/>
      <c r="X610" s="9"/>
      <c r="Y610" s="9"/>
      <c r="Z610" s="10"/>
    </row>
    <row r="611" spans="1:26" x14ac:dyDescent="0.3">
      <c r="A611" s="11"/>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3"/>
    </row>
    <row r="612" spans="1:26" x14ac:dyDescent="0.3">
      <c r="A612" s="8"/>
      <c r="B612" s="9"/>
      <c r="C612" s="9"/>
      <c r="D612" s="9"/>
      <c r="E612" s="9"/>
      <c r="F612" s="9"/>
      <c r="G612" s="9"/>
      <c r="H612" s="9"/>
      <c r="I612" s="9"/>
      <c r="J612" s="9"/>
      <c r="K612" s="9"/>
      <c r="L612" s="9"/>
      <c r="M612" s="9"/>
      <c r="N612" s="9"/>
      <c r="O612" s="9"/>
      <c r="P612" s="9"/>
      <c r="Q612" s="9"/>
      <c r="R612" s="9"/>
      <c r="S612" s="9"/>
      <c r="T612" s="9"/>
      <c r="U612" s="9"/>
      <c r="V612" s="9"/>
      <c r="W612" s="9"/>
      <c r="X612" s="9"/>
      <c r="Y612" s="9"/>
      <c r="Z612" s="10"/>
    </row>
    <row r="613" spans="1:26" x14ac:dyDescent="0.3">
      <c r="A613" s="11"/>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3"/>
    </row>
    <row r="614" spans="1:26" x14ac:dyDescent="0.3">
      <c r="A614" s="8"/>
      <c r="B614" s="9"/>
      <c r="C614" s="9"/>
      <c r="D614" s="9"/>
      <c r="E614" s="9"/>
      <c r="F614" s="9"/>
      <c r="G614" s="9"/>
      <c r="H614" s="9"/>
      <c r="I614" s="9"/>
      <c r="J614" s="9"/>
      <c r="K614" s="9"/>
      <c r="L614" s="9"/>
      <c r="M614" s="9"/>
      <c r="N614" s="9"/>
      <c r="O614" s="9"/>
      <c r="P614" s="9"/>
      <c r="Q614" s="9"/>
      <c r="R614" s="9"/>
      <c r="S614" s="9"/>
      <c r="T614" s="9"/>
      <c r="U614" s="9"/>
      <c r="V614" s="9"/>
      <c r="W614" s="9"/>
      <c r="X614" s="9"/>
      <c r="Y614" s="9"/>
      <c r="Z614" s="10"/>
    </row>
    <row r="615" spans="1:26" x14ac:dyDescent="0.3">
      <c r="A615" s="11"/>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3"/>
    </row>
    <row r="616" spans="1:26" x14ac:dyDescent="0.3">
      <c r="A616" s="8"/>
      <c r="B616" s="9"/>
      <c r="C616" s="9"/>
      <c r="D616" s="9"/>
      <c r="E616" s="9"/>
      <c r="F616" s="9"/>
      <c r="G616" s="9"/>
      <c r="H616" s="9"/>
      <c r="I616" s="9"/>
      <c r="J616" s="9"/>
      <c r="K616" s="9"/>
      <c r="L616" s="9"/>
      <c r="M616" s="9"/>
      <c r="N616" s="9"/>
      <c r="O616" s="9"/>
      <c r="P616" s="9"/>
      <c r="Q616" s="9"/>
      <c r="R616" s="9"/>
      <c r="S616" s="9"/>
      <c r="T616" s="9"/>
      <c r="U616" s="9"/>
      <c r="V616" s="9"/>
      <c r="W616" s="9"/>
      <c r="X616" s="9"/>
      <c r="Y616" s="9"/>
      <c r="Z616" s="10"/>
    </row>
    <row r="617" spans="1:26" x14ac:dyDescent="0.3">
      <c r="A617" s="11"/>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3"/>
    </row>
    <row r="618" spans="1:26" x14ac:dyDescent="0.3">
      <c r="A618" s="8"/>
      <c r="B618" s="9"/>
      <c r="C618" s="9"/>
      <c r="D618" s="9"/>
      <c r="E618" s="9"/>
      <c r="F618" s="9"/>
      <c r="G618" s="9"/>
      <c r="H618" s="9"/>
      <c r="I618" s="9"/>
      <c r="J618" s="9"/>
      <c r="K618" s="9"/>
      <c r="L618" s="9"/>
      <c r="M618" s="9"/>
      <c r="N618" s="9"/>
      <c r="O618" s="9"/>
      <c r="P618" s="9"/>
      <c r="Q618" s="9"/>
      <c r="R618" s="9"/>
      <c r="S618" s="9"/>
      <c r="T618" s="9"/>
      <c r="U618" s="9"/>
      <c r="V618" s="9"/>
      <c r="W618" s="9"/>
      <c r="X618" s="9"/>
      <c r="Y618" s="9"/>
      <c r="Z618" s="10"/>
    </row>
    <row r="619" spans="1:26" x14ac:dyDescent="0.3">
      <c r="A619" s="11"/>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3"/>
    </row>
    <row r="620" spans="1:26" x14ac:dyDescent="0.3">
      <c r="A620" s="8"/>
      <c r="B620" s="9"/>
      <c r="C620" s="9"/>
      <c r="D620" s="9"/>
      <c r="E620" s="9"/>
      <c r="F620" s="9"/>
      <c r="G620" s="9"/>
      <c r="H620" s="9"/>
      <c r="I620" s="9"/>
      <c r="J620" s="9"/>
      <c r="K620" s="9"/>
      <c r="L620" s="9"/>
      <c r="M620" s="9"/>
      <c r="N620" s="9"/>
      <c r="O620" s="9"/>
      <c r="P620" s="9"/>
      <c r="Q620" s="9"/>
      <c r="R620" s="9"/>
      <c r="S620" s="9"/>
      <c r="T620" s="9"/>
      <c r="U620" s="9"/>
      <c r="V620" s="9"/>
      <c r="W620" s="9"/>
      <c r="X620" s="9"/>
      <c r="Y620" s="9"/>
      <c r="Z620" s="10"/>
    </row>
    <row r="621" spans="1:26" x14ac:dyDescent="0.3">
      <c r="A621" s="11"/>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3"/>
    </row>
    <row r="622" spans="1:26" x14ac:dyDescent="0.3">
      <c r="A622" s="8"/>
      <c r="B622" s="9"/>
      <c r="C622" s="9"/>
      <c r="D622" s="9"/>
      <c r="E622" s="9"/>
      <c r="F622" s="9"/>
      <c r="G622" s="9"/>
      <c r="H622" s="9"/>
      <c r="I622" s="9"/>
      <c r="J622" s="9"/>
      <c r="K622" s="9"/>
      <c r="L622" s="9"/>
      <c r="M622" s="9"/>
      <c r="N622" s="9"/>
      <c r="O622" s="9"/>
      <c r="P622" s="9"/>
      <c r="Q622" s="9"/>
      <c r="R622" s="9"/>
      <c r="S622" s="9"/>
      <c r="T622" s="9"/>
      <c r="U622" s="9"/>
      <c r="V622" s="9"/>
      <c r="W622" s="9"/>
      <c r="X622" s="9"/>
      <c r="Y622" s="9"/>
      <c r="Z622" s="10"/>
    </row>
    <row r="623" spans="1:26" x14ac:dyDescent="0.3">
      <c r="A623" s="11"/>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3"/>
    </row>
    <row r="624" spans="1:26" x14ac:dyDescent="0.3">
      <c r="A624" s="8"/>
      <c r="B624" s="9"/>
      <c r="C624" s="9"/>
      <c r="D624" s="9"/>
      <c r="E624" s="9"/>
      <c r="F624" s="9"/>
      <c r="G624" s="9"/>
      <c r="H624" s="9"/>
      <c r="I624" s="9"/>
      <c r="J624" s="9"/>
      <c r="K624" s="9"/>
      <c r="L624" s="9"/>
      <c r="M624" s="9"/>
      <c r="N624" s="9"/>
      <c r="O624" s="9"/>
      <c r="P624" s="9"/>
      <c r="Q624" s="9"/>
      <c r="R624" s="9"/>
      <c r="S624" s="9"/>
      <c r="T624" s="9"/>
      <c r="U624" s="9"/>
      <c r="V624" s="9"/>
      <c r="W624" s="9"/>
      <c r="X624" s="9"/>
      <c r="Y624" s="9"/>
      <c r="Z624" s="10"/>
    </row>
    <row r="625" spans="1:26" x14ac:dyDescent="0.3">
      <c r="A625" s="11"/>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3"/>
    </row>
    <row r="626" spans="1:26" x14ac:dyDescent="0.3">
      <c r="A626" s="8"/>
      <c r="B626" s="9"/>
      <c r="C626" s="9"/>
      <c r="D626" s="9"/>
      <c r="E626" s="9"/>
      <c r="F626" s="9"/>
      <c r="G626" s="9"/>
      <c r="H626" s="9"/>
      <c r="I626" s="9"/>
      <c r="J626" s="9"/>
      <c r="K626" s="9"/>
      <c r="L626" s="9"/>
      <c r="M626" s="9"/>
      <c r="N626" s="9"/>
      <c r="O626" s="9"/>
      <c r="P626" s="9"/>
      <c r="Q626" s="9"/>
      <c r="R626" s="9"/>
      <c r="S626" s="9"/>
      <c r="T626" s="9"/>
      <c r="U626" s="9"/>
      <c r="V626" s="9"/>
      <c r="W626" s="9"/>
      <c r="X626" s="9"/>
      <c r="Y626" s="9"/>
      <c r="Z626" s="10"/>
    </row>
    <row r="627" spans="1:26" x14ac:dyDescent="0.3">
      <c r="A627" s="11"/>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3"/>
    </row>
    <row r="628" spans="1:26" x14ac:dyDescent="0.3">
      <c r="A628" s="8"/>
      <c r="B628" s="9"/>
      <c r="C628" s="9"/>
      <c r="D628" s="9"/>
      <c r="E628" s="9"/>
      <c r="F628" s="9"/>
      <c r="G628" s="9"/>
      <c r="H628" s="9"/>
      <c r="I628" s="9"/>
      <c r="J628" s="9"/>
      <c r="K628" s="9"/>
      <c r="L628" s="9"/>
      <c r="M628" s="9"/>
      <c r="N628" s="9"/>
      <c r="O628" s="9"/>
      <c r="P628" s="9"/>
      <c r="Q628" s="9"/>
      <c r="R628" s="9"/>
      <c r="S628" s="9"/>
      <c r="T628" s="9"/>
      <c r="U628" s="9"/>
      <c r="V628" s="9"/>
      <c r="W628" s="9"/>
      <c r="X628" s="9"/>
      <c r="Y628" s="9"/>
      <c r="Z628" s="10"/>
    </row>
    <row r="629" spans="1:26" x14ac:dyDescent="0.3">
      <c r="A629" s="11"/>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3"/>
    </row>
    <row r="630" spans="1:26" x14ac:dyDescent="0.3">
      <c r="A630" s="8"/>
      <c r="B630" s="9"/>
      <c r="C630" s="9"/>
      <c r="D630" s="9"/>
      <c r="E630" s="9"/>
      <c r="F630" s="9"/>
      <c r="G630" s="9"/>
      <c r="H630" s="9"/>
      <c r="I630" s="9"/>
      <c r="J630" s="9"/>
      <c r="K630" s="9"/>
      <c r="L630" s="9"/>
      <c r="M630" s="9"/>
      <c r="N630" s="9"/>
      <c r="O630" s="9"/>
      <c r="P630" s="9"/>
      <c r="Q630" s="9"/>
      <c r="R630" s="9"/>
      <c r="S630" s="9"/>
      <c r="T630" s="9"/>
      <c r="U630" s="9"/>
      <c r="V630" s="9"/>
      <c r="W630" s="9"/>
      <c r="X630" s="9"/>
      <c r="Y630" s="9"/>
      <c r="Z630" s="10"/>
    </row>
    <row r="631" spans="1:26" x14ac:dyDescent="0.3">
      <c r="A631" s="11"/>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3"/>
    </row>
    <row r="632" spans="1:26" x14ac:dyDescent="0.3">
      <c r="A632" s="8"/>
      <c r="B632" s="9"/>
      <c r="C632" s="9"/>
      <c r="D632" s="9"/>
      <c r="E632" s="9"/>
      <c r="F632" s="9"/>
      <c r="G632" s="9"/>
      <c r="H632" s="9"/>
      <c r="I632" s="9"/>
      <c r="J632" s="9"/>
      <c r="K632" s="9"/>
      <c r="L632" s="9"/>
      <c r="M632" s="9"/>
      <c r="N632" s="9"/>
      <c r="O632" s="9"/>
      <c r="P632" s="9"/>
      <c r="Q632" s="9"/>
      <c r="R632" s="9"/>
      <c r="S632" s="9"/>
      <c r="T632" s="9"/>
      <c r="U632" s="9"/>
      <c r="V632" s="9"/>
      <c r="W632" s="9"/>
      <c r="X632" s="9"/>
      <c r="Y632" s="9"/>
      <c r="Z632" s="10"/>
    </row>
    <row r="633" spans="1:26" x14ac:dyDescent="0.3">
      <c r="A633" s="11"/>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3"/>
    </row>
    <row r="634" spans="1:26" x14ac:dyDescent="0.3">
      <c r="A634" s="8"/>
      <c r="B634" s="9"/>
      <c r="C634" s="9"/>
      <c r="D634" s="9"/>
      <c r="E634" s="9"/>
      <c r="F634" s="9"/>
      <c r="G634" s="9"/>
      <c r="H634" s="9"/>
      <c r="I634" s="9"/>
      <c r="J634" s="9"/>
      <c r="K634" s="9"/>
      <c r="L634" s="9"/>
      <c r="M634" s="9"/>
      <c r="N634" s="9"/>
      <c r="O634" s="9"/>
      <c r="P634" s="9"/>
      <c r="Q634" s="9"/>
      <c r="R634" s="9"/>
      <c r="S634" s="9"/>
      <c r="T634" s="9"/>
      <c r="U634" s="9"/>
      <c r="V634" s="9"/>
      <c r="W634" s="9"/>
      <c r="X634" s="9"/>
      <c r="Y634" s="9"/>
      <c r="Z634" s="10"/>
    </row>
    <row r="635" spans="1:26" x14ac:dyDescent="0.3">
      <c r="A635" s="11"/>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3"/>
    </row>
    <row r="636" spans="1:26" x14ac:dyDescent="0.3">
      <c r="A636" s="8"/>
      <c r="B636" s="9"/>
      <c r="C636" s="9"/>
      <c r="D636" s="9"/>
      <c r="E636" s="9"/>
      <c r="F636" s="9"/>
      <c r="G636" s="9"/>
      <c r="H636" s="9"/>
      <c r="I636" s="9"/>
      <c r="J636" s="9"/>
      <c r="K636" s="9"/>
      <c r="L636" s="9"/>
      <c r="M636" s="9"/>
      <c r="N636" s="9"/>
      <c r="O636" s="9"/>
      <c r="P636" s="9"/>
      <c r="Q636" s="9"/>
      <c r="R636" s="9"/>
      <c r="S636" s="9"/>
      <c r="T636" s="9"/>
      <c r="U636" s="9"/>
      <c r="V636" s="9"/>
      <c r="W636" s="9"/>
      <c r="X636" s="9"/>
      <c r="Y636" s="9"/>
      <c r="Z636" s="10"/>
    </row>
    <row r="637" spans="1:26" x14ac:dyDescent="0.3">
      <c r="A637" s="11"/>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3"/>
    </row>
    <row r="638" spans="1:26" x14ac:dyDescent="0.3">
      <c r="A638" s="8"/>
      <c r="B638" s="9"/>
      <c r="C638" s="9"/>
      <c r="D638" s="9"/>
      <c r="E638" s="9"/>
      <c r="F638" s="9"/>
      <c r="G638" s="9"/>
      <c r="H638" s="9"/>
      <c r="I638" s="9"/>
      <c r="J638" s="9"/>
      <c r="K638" s="9"/>
      <c r="L638" s="9"/>
      <c r="M638" s="9"/>
      <c r="N638" s="9"/>
      <c r="O638" s="9"/>
      <c r="P638" s="9"/>
      <c r="Q638" s="9"/>
      <c r="R638" s="9"/>
      <c r="S638" s="9"/>
      <c r="T638" s="9"/>
      <c r="U638" s="9"/>
      <c r="V638" s="9"/>
      <c r="W638" s="9"/>
      <c r="X638" s="9"/>
      <c r="Y638" s="9"/>
      <c r="Z638" s="10"/>
    </row>
    <row r="639" spans="1:26" x14ac:dyDescent="0.3">
      <c r="A639" s="11"/>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3"/>
    </row>
    <row r="640" spans="1:26" x14ac:dyDescent="0.3">
      <c r="A640" s="8"/>
      <c r="B640" s="9"/>
      <c r="C640" s="9"/>
      <c r="D640" s="9"/>
      <c r="E640" s="9"/>
      <c r="F640" s="9"/>
      <c r="G640" s="9"/>
      <c r="H640" s="9"/>
      <c r="I640" s="9"/>
      <c r="J640" s="9"/>
      <c r="K640" s="9"/>
      <c r="L640" s="9"/>
      <c r="M640" s="9"/>
      <c r="N640" s="9"/>
      <c r="O640" s="9"/>
      <c r="P640" s="9"/>
      <c r="Q640" s="9"/>
      <c r="R640" s="9"/>
      <c r="S640" s="9"/>
      <c r="T640" s="9"/>
      <c r="U640" s="9"/>
      <c r="V640" s="9"/>
      <c r="W640" s="9"/>
      <c r="X640" s="9"/>
      <c r="Y640" s="9"/>
      <c r="Z640" s="10"/>
    </row>
    <row r="641" spans="1:26" x14ac:dyDescent="0.3">
      <c r="A641" s="11"/>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3"/>
    </row>
    <row r="642" spans="1:26" x14ac:dyDescent="0.3">
      <c r="A642" s="8"/>
      <c r="B642" s="9"/>
      <c r="C642" s="9"/>
      <c r="D642" s="9"/>
      <c r="E642" s="9"/>
      <c r="F642" s="9"/>
      <c r="G642" s="9"/>
      <c r="H642" s="9"/>
      <c r="I642" s="9"/>
      <c r="J642" s="9"/>
      <c r="K642" s="9"/>
      <c r="L642" s="9"/>
      <c r="M642" s="9"/>
      <c r="N642" s="9"/>
      <c r="O642" s="9"/>
      <c r="P642" s="9"/>
      <c r="Q642" s="9"/>
      <c r="R642" s="9"/>
      <c r="S642" s="9"/>
      <c r="T642" s="9"/>
      <c r="U642" s="9"/>
      <c r="V642" s="9"/>
      <c r="W642" s="9"/>
      <c r="X642" s="9"/>
      <c r="Y642" s="9"/>
      <c r="Z642" s="10"/>
    </row>
    <row r="643" spans="1:26" x14ac:dyDescent="0.3">
      <c r="A643" s="11"/>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3"/>
    </row>
    <row r="644" spans="1:26" x14ac:dyDescent="0.3">
      <c r="A644" s="8"/>
      <c r="B644" s="9"/>
      <c r="C644" s="9"/>
      <c r="D644" s="9"/>
      <c r="E644" s="9"/>
      <c r="F644" s="9"/>
      <c r="G644" s="9"/>
      <c r="H644" s="9"/>
      <c r="I644" s="9"/>
      <c r="J644" s="9"/>
      <c r="K644" s="9"/>
      <c r="L644" s="9"/>
      <c r="M644" s="9"/>
      <c r="N644" s="9"/>
      <c r="O644" s="9"/>
      <c r="P644" s="9"/>
      <c r="Q644" s="9"/>
      <c r="R644" s="9"/>
      <c r="S644" s="9"/>
      <c r="T644" s="9"/>
      <c r="U644" s="9"/>
      <c r="V644" s="9"/>
      <c r="W644" s="9"/>
      <c r="X644" s="9"/>
      <c r="Y644" s="9"/>
      <c r="Z644" s="10"/>
    </row>
    <row r="645" spans="1:26" x14ac:dyDescent="0.3">
      <c r="A645" s="11"/>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3"/>
    </row>
    <row r="646" spans="1:26" x14ac:dyDescent="0.3">
      <c r="A646" s="8"/>
      <c r="B646" s="9"/>
      <c r="C646" s="9"/>
      <c r="D646" s="9"/>
      <c r="E646" s="9"/>
      <c r="F646" s="9"/>
      <c r="G646" s="9"/>
      <c r="H646" s="9"/>
      <c r="I646" s="9"/>
      <c r="J646" s="9"/>
      <c r="K646" s="9"/>
      <c r="L646" s="9"/>
      <c r="M646" s="9"/>
      <c r="N646" s="9"/>
      <c r="O646" s="9"/>
      <c r="P646" s="9"/>
      <c r="Q646" s="9"/>
      <c r="R646" s="9"/>
      <c r="S646" s="9"/>
      <c r="T646" s="9"/>
      <c r="U646" s="9"/>
      <c r="V646" s="9"/>
      <c r="W646" s="9"/>
      <c r="X646" s="9"/>
      <c r="Y646" s="9"/>
      <c r="Z646" s="10"/>
    </row>
    <row r="647" spans="1:26" x14ac:dyDescent="0.3">
      <c r="A647" s="11"/>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3"/>
    </row>
    <row r="648" spans="1:26" x14ac:dyDescent="0.3">
      <c r="A648" s="8"/>
      <c r="B648" s="9"/>
      <c r="C648" s="9"/>
      <c r="D648" s="9"/>
      <c r="E648" s="9"/>
      <c r="F648" s="9"/>
      <c r="G648" s="9"/>
      <c r="H648" s="9"/>
      <c r="I648" s="9"/>
      <c r="J648" s="9"/>
      <c r="K648" s="9"/>
      <c r="L648" s="9"/>
      <c r="M648" s="9"/>
      <c r="N648" s="9"/>
      <c r="O648" s="9"/>
      <c r="P648" s="9"/>
      <c r="Q648" s="9"/>
      <c r="R648" s="9"/>
      <c r="S648" s="9"/>
      <c r="T648" s="9"/>
      <c r="U648" s="9"/>
      <c r="V648" s="9"/>
      <c r="W648" s="9"/>
      <c r="X648" s="9"/>
      <c r="Y648" s="9"/>
      <c r="Z648" s="10"/>
    </row>
    <row r="649" spans="1:26" x14ac:dyDescent="0.3">
      <c r="A649" s="11"/>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3"/>
    </row>
    <row r="650" spans="1:26" x14ac:dyDescent="0.3">
      <c r="A650" s="8"/>
      <c r="B650" s="9"/>
      <c r="C650" s="9"/>
      <c r="D650" s="9"/>
      <c r="E650" s="9"/>
      <c r="F650" s="9"/>
      <c r="G650" s="9"/>
      <c r="H650" s="9"/>
      <c r="I650" s="9"/>
      <c r="J650" s="9"/>
      <c r="K650" s="9"/>
      <c r="L650" s="9"/>
      <c r="M650" s="9"/>
      <c r="N650" s="9"/>
      <c r="O650" s="9"/>
      <c r="P650" s="9"/>
      <c r="Q650" s="9"/>
      <c r="R650" s="9"/>
      <c r="S650" s="9"/>
      <c r="T650" s="9"/>
      <c r="U650" s="9"/>
      <c r="V650" s="9"/>
      <c r="W650" s="9"/>
      <c r="X650" s="9"/>
      <c r="Y650" s="9"/>
      <c r="Z650" s="10"/>
    </row>
    <row r="651" spans="1:26" x14ac:dyDescent="0.3">
      <c r="A651" s="11"/>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3"/>
    </row>
    <row r="652" spans="1:26" x14ac:dyDescent="0.3">
      <c r="A652" s="8"/>
      <c r="B652" s="9"/>
      <c r="C652" s="9"/>
      <c r="D652" s="9"/>
      <c r="E652" s="9"/>
      <c r="F652" s="9"/>
      <c r="G652" s="9"/>
      <c r="H652" s="9"/>
      <c r="I652" s="9"/>
      <c r="J652" s="9"/>
      <c r="K652" s="9"/>
      <c r="L652" s="9"/>
      <c r="M652" s="9"/>
      <c r="N652" s="9"/>
      <c r="O652" s="9"/>
      <c r="P652" s="9"/>
      <c r="Q652" s="9"/>
      <c r="R652" s="9"/>
      <c r="S652" s="9"/>
      <c r="T652" s="9"/>
      <c r="U652" s="9"/>
      <c r="V652" s="9"/>
      <c r="W652" s="9"/>
      <c r="X652" s="9"/>
      <c r="Y652" s="9"/>
      <c r="Z652" s="10"/>
    </row>
    <row r="653" spans="1:26" x14ac:dyDescent="0.3">
      <c r="A653" s="11"/>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3"/>
    </row>
    <row r="654" spans="1:26" x14ac:dyDescent="0.3">
      <c r="A654" s="8"/>
      <c r="B654" s="9"/>
      <c r="C654" s="9"/>
      <c r="D654" s="9"/>
      <c r="E654" s="9"/>
      <c r="F654" s="9"/>
      <c r="G654" s="9"/>
      <c r="H654" s="9"/>
      <c r="I654" s="9"/>
      <c r="J654" s="9"/>
      <c r="K654" s="9"/>
      <c r="L654" s="9"/>
      <c r="M654" s="9"/>
      <c r="N654" s="9"/>
      <c r="O654" s="9"/>
      <c r="P654" s="9"/>
      <c r="Q654" s="9"/>
      <c r="R654" s="9"/>
      <c r="S654" s="9"/>
      <c r="T654" s="9"/>
      <c r="U654" s="9"/>
      <c r="V654" s="9"/>
      <c r="W654" s="9"/>
      <c r="X654" s="9"/>
      <c r="Y654" s="9"/>
      <c r="Z654" s="10"/>
    </row>
    <row r="655" spans="1:26" x14ac:dyDescent="0.3">
      <c r="A655" s="11"/>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3"/>
    </row>
    <row r="656" spans="1:26" x14ac:dyDescent="0.3">
      <c r="A656" s="8"/>
      <c r="B656" s="9"/>
      <c r="C656" s="9"/>
      <c r="D656" s="9"/>
      <c r="E656" s="9"/>
      <c r="F656" s="9"/>
      <c r="G656" s="9"/>
      <c r="H656" s="9"/>
      <c r="I656" s="9"/>
      <c r="J656" s="9"/>
      <c r="K656" s="9"/>
      <c r="L656" s="9"/>
      <c r="M656" s="9"/>
      <c r="N656" s="9"/>
      <c r="O656" s="9"/>
      <c r="P656" s="9"/>
      <c r="Q656" s="9"/>
      <c r="R656" s="9"/>
      <c r="S656" s="9"/>
      <c r="T656" s="9"/>
      <c r="U656" s="9"/>
      <c r="V656" s="9"/>
      <c r="W656" s="9"/>
      <c r="X656" s="9"/>
      <c r="Y656" s="9"/>
      <c r="Z656" s="10"/>
    </row>
    <row r="657" spans="1:26" x14ac:dyDescent="0.3">
      <c r="A657" s="11"/>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3"/>
    </row>
    <row r="658" spans="1:26" x14ac:dyDescent="0.3">
      <c r="A658" s="8"/>
      <c r="B658" s="9"/>
      <c r="C658" s="9"/>
      <c r="D658" s="9"/>
      <c r="E658" s="9"/>
      <c r="F658" s="9"/>
      <c r="G658" s="9"/>
      <c r="H658" s="9"/>
      <c r="I658" s="9"/>
      <c r="J658" s="9"/>
      <c r="K658" s="9"/>
      <c r="L658" s="9"/>
      <c r="M658" s="9"/>
      <c r="N658" s="9"/>
      <c r="O658" s="9"/>
      <c r="P658" s="9"/>
      <c r="Q658" s="9"/>
      <c r="R658" s="9"/>
      <c r="S658" s="9"/>
      <c r="T658" s="9"/>
      <c r="U658" s="9"/>
      <c r="V658" s="9"/>
      <c r="W658" s="9"/>
      <c r="X658" s="9"/>
      <c r="Y658" s="9"/>
      <c r="Z658" s="10"/>
    </row>
    <row r="659" spans="1:26" x14ac:dyDescent="0.3">
      <c r="A659" s="11"/>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3"/>
    </row>
    <row r="660" spans="1:26" x14ac:dyDescent="0.3">
      <c r="A660" s="8"/>
      <c r="B660" s="9"/>
      <c r="C660" s="9"/>
      <c r="D660" s="9"/>
      <c r="E660" s="9"/>
      <c r="F660" s="9"/>
      <c r="G660" s="9"/>
      <c r="H660" s="9"/>
      <c r="I660" s="9"/>
      <c r="J660" s="9"/>
      <c r="K660" s="9"/>
      <c r="L660" s="9"/>
      <c r="M660" s="9"/>
      <c r="N660" s="9"/>
      <c r="O660" s="9"/>
      <c r="P660" s="9"/>
      <c r="Q660" s="9"/>
      <c r="R660" s="9"/>
      <c r="S660" s="9"/>
      <c r="T660" s="9"/>
      <c r="U660" s="9"/>
      <c r="V660" s="9"/>
      <c r="W660" s="9"/>
      <c r="X660" s="9"/>
      <c r="Y660" s="9"/>
      <c r="Z660" s="10"/>
    </row>
    <row r="661" spans="1:26" x14ac:dyDescent="0.3">
      <c r="A661" s="11"/>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3"/>
    </row>
    <row r="662" spans="1:26" x14ac:dyDescent="0.3">
      <c r="A662" s="8"/>
      <c r="B662" s="9"/>
      <c r="C662" s="9"/>
      <c r="D662" s="9"/>
      <c r="E662" s="9"/>
      <c r="F662" s="9"/>
      <c r="G662" s="9"/>
      <c r="H662" s="9"/>
      <c r="I662" s="9"/>
      <c r="J662" s="9"/>
      <c r="K662" s="9"/>
      <c r="L662" s="9"/>
      <c r="M662" s="9"/>
      <c r="N662" s="9"/>
      <c r="O662" s="9"/>
      <c r="P662" s="9"/>
      <c r="Q662" s="9"/>
      <c r="R662" s="9"/>
      <c r="S662" s="9"/>
      <c r="T662" s="9"/>
      <c r="U662" s="9"/>
      <c r="V662" s="9"/>
      <c r="W662" s="9"/>
      <c r="X662" s="9"/>
      <c r="Y662" s="9"/>
      <c r="Z662" s="10"/>
    </row>
    <row r="663" spans="1:26" x14ac:dyDescent="0.3">
      <c r="A663" s="11"/>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3"/>
    </row>
    <row r="664" spans="1:26" x14ac:dyDescent="0.3">
      <c r="A664" s="8"/>
      <c r="B664" s="9"/>
      <c r="C664" s="9"/>
      <c r="D664" s="9"/>
      <c r="E664" s="9"/>
      <c r="F664" s="9"/>
      <c r="G664" s="9"/>
      <c r="H664" s="9"/>
      <c r="I664" s="9"/>
      <c r="J664" s="9"/>
      <c r="K664" s="9"/>
      <c r="L664" s="9"/>
      <c r="M664" s="9"/>
      <c r="N664" s="9"/>
      <c r="O664" s="9"/>
      <c r="P664" s="9"/>
      <c r="Q664" s="9"/>
      <c r="R664" s="9"/>
      <c r="S664" s="9"/>
      <c r="T664" s="9"/>
      <c r="U664" s="9"/>
      <c r="V664" s="9"/>
      <c r="W664" s="9"/>
      <c r="X664" s="9"/>
      <c r="Y664" s="9"/>
      <c r="Z664" s="10"/>
    </row>
    <row r="665" spans="1:26" x14ac:dyDescent="0.3">
      <c r="A665" s="11"/>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3"/>
    </row>
    <row r="666" spans="1:26" x14ac:dyDescent="0.3">
      <c r="A666" s="8"/>
      <c r="B666" s="9"/>
      <c r="C666" s="9"/>
      <c r="D666" s="9"/>
      <c r="E666" s="9"/>
      <c r="F666" s="9"/>
      <c r="G666" s="9"/>
      <c r="H666" s="9"/>
      <c r="I666" s="9"/>
      <c r="J666" s="9"/>
      <c r="K666" s="9"/>
      <c r="L666" s="9"/>
      <c r="M666" s="9"/>
      <c r="N666" s="9"/>
      <c r="O666" s="9"/>
      <c r="P666" s="9"/>
      <c r="Q666" s="9"/>
      <c r="R666" s="9"/>
      <c r="S666" s="9"/>
      <c r="T666" s="9"/>
      <c r="U666" s="9"/>
      <c r="V666" s="9"/>
      <c r="W666" s="9"/>
      <c r="X666" s="9"/>
      <c r="Y666" s="9"/>
      <c r="Z666" s="10"/>
    </row>
    <row r="667" spans="1:26" x14ac:dyDescent="0.3">
      <c r="A667" s="11"/>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3"/>
    </row>
    <row r="668" spans="1:26" x14ac:dyDescent="0.3">
      <c r="A668" s="8"/>
      <c r="B668" s="9"/>
      <c r="C668" s="9"/>
      <c r="D668" s="9"/>
      <c r="E668" s="9"/>
      <c r="F668" s="9"/>
      <c r="G668" s="9"/>
      <c r="H668" s="9"/>
      <c r="I668" s="9"/>
      <c r="J668" s="9"/>
      <c r="K668" s="9"/>
      <c r="L668" s="9"/>
      <c r="M668" s="9"/>
      <c r="N668" s="9"/>
      <c r="O668" s="9"/>
      <c r="P668" s="9"/>
      <c r="Q668" s="9"/>
      <c r="R668" s="9"/>
      <c r="S668" s="9"/>
      <c r="T668" s="9"/>
      <c r="U668" s="9"/>
      <c r="V668" s="9"/>
      <c r="W668" s="9"/>
      <c r="X668" s="9"/>
      <c r="Y668" s="9"/>
      <c r="Z668" s="10"/>
    </row>
    <row r="669" spans="1:26" x14ac:dyDescent="0.3">
      <c r="A669" s="11"/>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3"/>
    </row>
    <row r="670" spans="1:26" x14ac:dyDescent="0.3">
      <c r="A670" s="8"/>
      <c r="B670" s="9"/>
      <c r="C670" s="9"/>
      <c r="D670" s="9"/>
      <c r="E670" s="9"/>
      <c r="F670" s="9"/>
      <c r="G670" s="9"/>
      <c r="H670" s="9"/>
      <c r="I670" s="9"/>
      <c r="J670" s="9"/>
      <c r="K670" s="9"/>
      <c r="L670" s="9"/>
      <c r="M670" s="9"/>
      <c r="N670" s="9"/>
      <c r="O670" s="9"/>
      <c r="P670" s="9"/>
      <c r="Q670" s="9"/>
      <c r="R670" s="9"/>
      <c r="S670" s="9"/>
      <c r="T670" s="9"/>
      <c r="U670" s="9"/>
      <c r="V670" s="9"/>
      <c r="W670" s="9"/>
      <c r="X670" s="9"/>
      <c r="Y670" s="9"/>
      <c r="Z670" s="10"/>
    </row>
    <row r="671" spans="1:26" x14ac:dyDescent="0.3">
      <c r="A671" s="11"/>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3"/>
    </row>
    <row r="672" spans="1:26" x14ac:dyDescent="0.3">
      <c r="A672" s="8"/>
      <c r="B672" s="9"/>
      <c r="C672" s="9"/>
      <c r="D672" s="9"/>
      <c r="E672" s="9"/>
      <c r="F672" s="9"/>
      <c r="G672" s="9"/>
      <c r="H672" s="9"/>
      <c r="I672" s="9"/>
      <c r="J672" s="9"/>
      <c r="K672" s="9"/>
      <c r="L672" s="9"/>
      <c r="M672" s="9"/>
      <c r="N672" s="9"/>
      <c r="O672" s="9"/>
      <c r="P672" s="9"/>
      <c r="Q672" s="9"/>
      <c r="R672" s="9"/>
      <c r="S672" s="9"/>
      <c r="T672" s="9"/>
      <c r="U672" s="9"/>
      <c r="V672" s="9"/>
      <c r="W672" s="9"/>
      <c r="X672" s="9"/>
      <c r="Y672" s="9"/>
      <c r="Z672" s="10"/>
    </row>
    <row r="673" spans="1:26" x14ac:dyDescent="0.3">
      <c r="A673" s="11"/>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3"/>
    </row>
    <row r="674" spans="1:26" x14ac:dyDescent="0.3">
      <c r="A674" s="8"/>
      <c r="B674" s="9"/>
      <c r="C674" s="9"/>
      <c r="D674" s="9"/>
      <c r="E674" s="9"/>
      <c r="F674" s="9"/>
      <c r="G674" s="9"/>
      <c r="H674" s="9"/>
      <c r="I674" s="9"/>
      <c r="J674" s="9"/>
      <c r="K674" s="9"/>
      <c r="L674" s="9"/>
      <c r="M674" s="9"/>
      <c r="N674" s="9"/>
      <c r="O674" s="9"/>
      <c r="P674" s="9"/>
      <c r="Q674" s="9"/>
      <c r="R674" s="9"/>
      <c r="S674" s="9"/>
      <c r="T674" s="9"/>
      <c r="U674" s="9"/>
      <c r="V674" s="9"/>
      <c r="W674" s="9"/>
      <c r="X674" s="9"/>
      <c r="Y674" s="9"/>
      <c r="Z674" s="10"/>
    </row>
    <row r="675" spans="1:26" x14ac:dyDescent="0.3">
      <c r="A675" s="11"/>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3"/>
    </row>
    <row r="676" spans="1:26" x14ac:dyDescent="0.3">
      <c r="A676" s="8"/>
      <c r="B676" s="9"/>
      <c r="C676" s="9"/>
      <c r="D676" s="9"/>
      <c r="E676" s="9"/>
      <c r="F676" s="9"/>
      <c r="G676" s="9"/>
      <c r="H676" s="9"/>
      <c r="I676" s="9"/>
      <c r="J676" s="9"/>
      <c r="K676" s="9"/>
      <c r="L676" s="9"/>
      <c r="M676" s="9"/>
      <c r="N676" s="9"/>
      <c r="O676" s="9"/>
      <c r="P676" s="9"/>
      <c r="Q676" s="9"/>
      <c r="R676" s="9"/>
      <c r="S676" s="9"/>
      <c r="T676" s="9"/>
      <c r="U676" s="9"/>
      <c r="V676" s="9"/>
      <c r="W676" s="9"/>
      <c r="X676" s="9"/>
      <c r="Y676" s="9"/>
      <c r="Z676" s="10"/>
    </row>
    <row r="677" spans="1:26" x14ac:dyDescent="0.3">
      <c r="A677" s="11"/>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3"/>
    </row>
    <row r="678" spans="1:26" x14ac:dyDescent="0.3">
      <c r="A678" s="8"/>
      <c r="B678" s="9"/>
      <c r="C678" s="9"/>
      <c r="D678" s="9"/>
      <c r="E678" s="9"/>
      <c r="F678" s="9"/>
      <c r="G678" s="9"/>
      <c r="H678" s="9"/>
      <c r="I678" s="9"/>
      <c r="J678" s="9"/>
      <c r="K678" s="9"/>
      <c r="L678" s="9"/>
      <c r="M678" s="9"/>
      <c r="N678" s="9"/>
      <c r="O678" s="9"/>
      <c r="P678" s="9"/>
      <c r="Q678" s="9"/>
      <c r="R678" s="9"/>
      <c r="S678" s="9"/>
      <c r="T678" s="9"/>
      <c r="U678" s="9"/>
      <c r="V678" s="9"/>
      <c r="W678" s="9"/>
      <c r="X678" s="9"/>
      <c r="Y678" s="9"/>
      <c r="Z678" s="10"/>
    </row>
    <row r="679" spans="1:26" x14ac:dyDescent="0.3">
      <c r="A679" s="11"/>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3"/>
    </row>
    <row r="680" spans="1:26" x14ac:dyDescent="0.3">
      <c r="A680" s="8"/>
      <c r="B680" s="9"/>
      <c r="C680" s="9"/>
      <c r="D680" s="9"/>
      <c r="E680" s="9"/>
      <c r="F680" s="9"/>
      <c r="G680" s="9"/>
      <c r="H680" s="9"/>
      <c r="I680" s="9"/>
      <c r="J680" s="9"/>
      <c r="K680" s="9"/>
      <c r="L680" s="9"/>
      <c r="M680" s="9"/>
      <c r="N680" s="9"/>
      <c r="O680" s="9"/>
      <c r="P680" s="9"/>
      <c r="Q680" s="9"/>
      <c r="R680" s="9"/>
      <c r="S680" s="9"/>
      <c r="T680" s="9"/>
      <c r="U680" s="9"/>
      <c r="V680" s="9"/>
      <c r="W680" s="9"/>
      <c r="X680" s="9"/>
      <c r="Y680" s="9"/>
      <c r="Z680" s="10"/>
    </row>
    <row r="681" spans="1:26" x14ac:dyDescent="0.3">
      <c r="A681" s="11"/>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3"/>
    </row>
    <row r="682" spans="1:26" x14ac:dyDescent="0.3">
      <c r="A682" s="8"/>
      <c r="B682" s="9"/>
      <c r="C682" s="9"/>
      <c r="D682" s="9"/>
      <c r="E682" s="9"/>
      <c r="F682" s="9"/>
      <c r="G682" s="9"/>
      <c r="H682" s="9"/>
      <c r="I682" s="9"/>
      <c r="J682" s="9"/>
      <c r="K682" s="9"/>
      <c r="L682" s="9"/>
      <c r="M682" s="9"/>
      <c r="N682" s="9"/>
      <c r="O682" s="9"/>
      <c r="P682" s="9"/>
      <c r="Q682" s="9"/>
      <c r="R682" s="9"/>
      <c r="S682" s="9"/>
      <c r="T682" s="9"/>
      <c r="U682" s="9"/>
      <c r="V682" s="9"/>
      <c r="W682" s="9"/>
      <c r="X682" s="9"/>
      <c r="Y682" s="9"/>
      <c r="Z682" s="10"/>
    </row>
    <row r="683" spans="1:26" x14ac:dyDescent="0.3">
      <c r="A683" s="11"/>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3"/>
    </row>
    <row r="684" spans="1:26" x14ac:dyDescent="0.3">
      <c r="A684" s="8"/>
      <c r="B684" s="9"/>
      <c r="C684" s="9"/>
      <c r="D684" s="9"/>
      <c r="E684" s="9"/>
      <c r="F684" s="9"/>
      <c r="G684" s="9"/>
      <c r="H684" s="9"/>
      <c r="I684" s="9"/>
      <c r="J684" s="9"/>
      <c r="K684" s="9"/>
      <c r="L684" s="9"/>
      <c r="M684" s="9"/>
      <c r="N684" s="9"/>
      <c r="O684" s="9"/>
      <c r="P684" s="9"/>
      <c r="Q684" s="9"/>
      <c r="R684" s="9"/>
      <c r="S684" s="9"/>
      <c r="T684" s="9"/>
      <c r="U684" s="9"/>
      <c r="V684" s="9"/>
      <c r="W684" s="9"/>
      <c r="X684" s="9"/>
      <c r="Y684" s="9"/>
      <c r="Z684" s="10"/>
    </row>
    <row r="685" spans="1:26" x14ac:dyDescent="0.3">
      <c r="A685" s="11"/>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3"/>
    </row>
    <row r="686" spans="1:26" x14ac:dyDescent="0.3">
      <c r="A686" s="8"/>
      <c r="B686" s="9"/>
      <c r="C686" s="9"/>
      <c r="D686" s="9"/>
      <c r="E686" s="9"/>
      <c r="F686" s="9"/>
      <c r="G686" s="9"/>
      <c r="H686" s="9"/>
      <c r="I686" s="9"/>
      <c r="J686" s="9"/>
      <c r="K686" s="9"/>
      <c r="L686" s="9"/>
      <c r="M686" s="9"/>
      <c r="N686" s="9"/>
      <c r="O686" s="9"/>
      <c r="P686" s="9"/>
      <c r="Q686" s="9"/>
      <c r="R686" s="9"/>
      <c r="S686" s="9"/>
      <c r="T686" s="9"/>
      <c r="U686" s="9"/>
      <c r="V686" s="9"/>
      <c r="W686" s="9"/>
      <c r="X686" s="9"/>
      <c r="Y686" s="9"/>
      <c r="Z686" s="10"/>
    </row>
    <row r="687" spans="1:26" x14ac:dyDescent="0.3">
      <c r="A687" s="11"/>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3"/>
    </row>
    <row r="688" spans="1:26" x14ac:dyDescent="0.3">
      <c r="A688" s="8"/>
      <c r="B688" s="9"/>
      <c r="C688" s="9"/>
      <c r="D688" s="9"/>
      <c r="E688" s="9"/>
      <c r="F688" s="9"/>
      <c r="G688" s="9"/>
      <c r="H688" s="9"/>
      <c r="I688" s="9"/>
      <c r="J688" s="9"/>
      <c r="K688" s="9"/>
      <c r="L688" s="9"/>
      <c r="M688" s="9"/>
      <c r="N688" s="9"/>
      <c r="O688" s="9"/>
      <c r="P688" s="9"/>
      <c r="Q688" s="9"/>
      <c r="R688" s="9"/>
      <c r="S688" s="9"/>
      <c r="T688" s="9"/>
      <c r="U688" s="9"/>
      <c r="V688" s="9"/>
      <c r="W688" s="9"/>
      <c r="X688" s="9"/>
      <c r="Y688" s="9"/>
      <c r="Z688" s="10"/>
    </row>
    <row r="689" spans="1:26" x14ac:dyDescent="0.3">
      <c r="A689" s="11"/>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3"/>
    </row>
    <row r="690" spans="1:26" x14ac:dyDescent="0.3">
      <c r="A690" s="8"/>
      <c r="B690" s="9"/>
      <c r="C690" s="9"/>
      <c r="D690" s="9"/>
      <c r="E690" s="9"/>
      <c r="F690" s="9"/>
      <c r="G690" s="9"/>
      <c r="H690" s="9"/>
      <c r="I690" s="9"/>
      <c r="J690" s="9"/>
      <c r="K690" s="9"/>
      <c r="L690" s="9"/>
      <c r="M690" s="9"/>
      <c r="N690" s="9"/>
      <c r="O690" s="9"/>
      <c r="P690" s="9"/>
      <c r="Q690" s="9"/>
      <c r="R690" s="9"/>
      <c r="S690" s="9"/>
      <c r="T690" s="9"/>
      <c r="U690" s="9"/>
      <c r="V690" s="9"/>
      <c r="W690" s="9"/>
      <c r="X690" s="9"/>
      <c r="Y690" s="9"/>
      <c r="Z690" s="10"/>
    </row>
    <row r="691" spans="1:26" x14ac:dyDescent="0.3">
      <c r="A691" s="11"/>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3"/>
    </row>
    <row r="692" spans="1:26" x14ac:dyDescent="0.3">
      <c r="A692" s="8"/>
      <c r="B692" s="9"/>
      <c r="C692" s="9"/>
      <c r="D692" s="9"/>
      <c r="E692" s="9"/>
      <c r="F692" s="9"/>
      <c r="G692" s="9"/>
      <c r="H692" s="9"/>
      <c r="I692" s="9"/>
      <c r="J692" s="9"/>
      <c r="K692" s="9"/>
      <c r="L692" s="9"/>
      <c r="M692" s="9"/>
      <c r="N692" s="9"/>
      <c r="O692" s="9"/>
      <c r="P692" s="9"/>
      <c r="Q692" s="9"/>
      <c r="R692" s="9"/>
      <c r="S692" s="9"/>
      <c r="T692" s="9"/>
      <c r="U692" s="9"/>
      <c r="V692" s="9"/>
      <c r="W692" s="9"/>
      <c r="X692" s="9"/>
      <c r="Y692" s="9"/>
      <c r="Z692" s="10"/>
    </row>
    <row r="693" spans="1:26" x14ac:dyDescent="0.3">
      <c r="A693" s="11"/>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3"/>
    </row>
    <row r="694" spans="1:26" x14ac:dyDescent="0.3">
      <c r="A694" s="8"/>
      <c r="B694" s="9"/>
      <c r="C694" s="9"/>
      <c r="D694" s="9"/>
      <c r="E694" s="9"/>
      <c r="F694" s="9"/>
      <c r="G694" s="9"/>
      <c r="H694" s="9"/>
      <c r="I694" s="9"/>
      <c r="J694" s="9"/>
      <c r="K694" s="9"/>
      <c r="L694" s="9"/>
      <c r="M694" s="9"/>
      <c r="N694" s="9"/>
      <c r="O694" s="9"/>
      <c r="P694" s="9"/>
      <c r="Q694" s="9"/>
      <c r="R694" s="9"/>
      <c r="S694" s="9"/>
      <c r="T694" s="9"/>
      <c r="U694" s="9"/>
      <c r="V694" s="9"/>
      <c r="W694" s="9"/>
      <c r="X694" s="9"/>
      <c r="Y694" s="9"/>
      <c r="Z694" s="10"/>
    </row>
    <row r="695" spans="1:26" x14ac:dyDescent="0.3">
      <c r="A695" s="11"/>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3"/>
    </row>
    <row r="696" spans="1:26" x14ac:dyDescent="0.3">
      <c r="A696" s="8"/>
      <c r="B696" s="9"/>
      <c r="C696" s="9"/>
      <c r="D696" s="9"/>
      <c r="E696" s="9"/>
      <c r="F696" s="9"/>
      <c r="G696" s="9"/>
      <c r="H696" s="9"/>
      <c r="I696" s="9"/>
      <c r="J696" s="9"/>
      <c r="K696" s="9"/>
      <c r="L696" s="9"/>
      <c r="M696" s="9"/>
      <c r="N696" s="9"/>
      <c r="O696" s="9"/>
      <c r="P696" s="9"/>
      <c r="Q696" s="9"/>
      <c r="R696" s="9"/>
      <c r="S696" s="9"/>
      <c r="T696" s="9"/>
      <c r="U696" s="9"/>
      <c r="V696" s="9"/>
      <c r="W696" s="9"/>
      <c r="X696" s="9"/>
      <c r="Y696" s="9"/>
      <c r="Z696" s="10"/>
    </row>
    <row r="697" spans="1:26" x14ac:dyDescent="0.3">
      <c r="A697" s="11"/>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3"/>
    </row>
    <row r="698" spans="1:26" x14ac:dyDescent="0.3">
      <c r="A698" s="8"/>
      <c r="B698" s="9"/>
      <c r="C698" s="9"/>
      <c r="D698" s="9"/>
      <c r="E698" s="9"/>
      <c r="F698" s="9"/>
      <c r="G698" s="9"/>
      <c r="H698" s="9"/>
      <c r="I698" s="9"/>
      <c r="J698" s="9"/>
      <c r="K698" s="9"/>
      <c r="L698" s="9"/>
      <c r="M698" s="9"/>
      <c r="N698" s="9"/>
      <c r="O698" s="9"/>
      <c r="P698" s="9"/>
      <c r="Q698" s="9"/>
      <c r="R698" s="9"/>
      <c r="S698" s="9"/>
      <c r="T698" s="9"/>
      <c r="U698" s="9"/>
      <c r="V698" s="9"/>
      <c r="W698" s="9"/>
      <c r="X698" s="9"/>
      <c r="Y698" s="9"/>
      <c r="Z698" s="10"/>
    </row>
    <row r="699" spans="1:26" x14ac:dyDescent="0.3">
      <c r="A699" s="11"/>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3"/>
    </row>
    <row r="700" spans="1:26" x14ac:dyDescent="0.3">
      <c r="A700" s="8"/>
      <c r="B700" s="9"/>
      <c r="C700" s="9"/>
      <c r="D700" s="9"/>
      <c r="E700" s="9"/>
      <c r="F700" s="9"/>
      <c r="G700" s="9"/>
      <c r="H700" s="9"/>
      <c r="I700" s="9"/>
      <c r="J700" s="9"/>
      <c r="K700" s="9"/>
      <c r="L700" s="9"/>
      <c r="M700" s="9"/>
      <c r="N700" s="9"/>
      <c r="O700" s="9"/>
      <c r="P700" s="9"/>
      <c r="Q700" s="9"/>
      <c r="R700" s="9"/>
      <c r="S700" s="9"/>
      <c r="T700" s="9"/>
      <c r="U700" s="9"/>
      <c r="V700" s="9"/>
      <c r="W700" s="9"/>
      <c r="X700" s="9"/>
      <c r="Y700" s="9"/>
      <c r="Z700" s="10"/>
    </row>
    <row r="701" spans="1:26" x14ac:dyDescent="0.3">
      <c r="A701" s="11"/>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3"/>
    </row>
    <row r="702" spans="1:26" x14ac:dyDescent="0.3">
      <c r="A702" s="8"/>
      <c r="B702" s="9"/>
      <c r="C702" s="9"/>
      <c r="D702" s="9"/>
      <c r="E702" s="9"/>
      <c r="F702" s="9"/>
      <c r="G702" s="9"/>
      <c r="H702" s="9"/>
      <c r="I702" s="9"/>
      <c r="J702" s="9"/>
      <c r="K702" s="9"/>
      <c r="L702" s="9"/>
      <c r="M702" s="9"/>
      <c r="N702" s="9"/>
      <c r="O702" s="9"/>
      <c r="P702" s="9"/>
      <c r="Q702" s="9"/>
      <c r="R702" s="9"/>
      <c r="S702" s="9"/>
      <c r="T702" s="9"/>
      <c r="U702" s="9"/>
      <c r="V702" s="9"/>
      <c r="W702" s="9"/>
      <c r="X702" s="9"/>
      <c r="Y702" s="9"/>
      <c r="Z702" s="10"/>
    </row>
    <row r="703" spans="1:26" x14ac:dyDescent="0.3">
      <c r="A703" s="11"/>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3"/>
    </row>
    <row r="704" spans="1:26" x14ac:dyDescent="0.3">
      <c r="A704" s="8"/>
      <c r="B704" s="9"/>
      <c r="C704" s="9"/>
      <c r="D704" s="9"/>
      <c r="E704" s="9"/>
      <c r="F704" s="9"/>
      <c r="G704" s="9"/>
      <c r="H704" s="9"/>
      <c r="I704" s="9"/>
      <c r="J704" s="9"/>
      <c r="K704" s="9"/>
      <c r="L704" s="9"/>
      <c r="M704" s="9"/>
      <c r="N704" s="9"/>
      <c r="O704" s="9"/>
      <c r="P704" s="9"/>
      <c r="Q704" s="9"/>
      <c r="R704" s="9"/>
      <c r="S704" s="9"/>
      <c r="T704" s="9"/>
      <c r="U704" s="9"/>
      <c r="V704" s="9"/>
      <c r="W704" s="9"/>
      <c r="X704" s="9"/>
      <c r="Y704" s="9"/>
      <c r="Z704" s="10"/>
    </row>
    <row r="705" spans="1:26" x14ac:dyDescent="0.3">
      <c r="A705" s="11"/>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3"/>
    </row>
    <row r="706" spans="1:26" x14ac:dyDescent="0.3">
      <c r="A706" s="8"/>
      <c r="B706" s="9"/>
      <c r="C706" s="9"/>
      <c r="D706" s="9"/>
      <c r="E706" s="9"/>
      <c r="F706" s="9"/>
      <c r="G706" s="9"/>
      <c r="H706" s="9"/>
      <c r="I706" s="9"/>
      <c r="J706" s="9"/>
      <c r="K706" s="9"/>
      <c r="L706" s="9"/>
      <c r="M706" s="9"/>
      <c r="N706" s="9"/>
      <c r="O706" s="9"/>
      <c r="P706" s="9"/>
      <c r="Q706" s="9"/>
      <c r="R706" s="9"/>
      <c r="S706" s="9"/>
      <c r="T706" s="9"/>
      <c r="U706" s="9"/>
      <c r="V706" s="9"/>
      <c r="W706" s="9"/>
      <c r="X706" s="9"/>
      <c r="Y706" s="9"/>
      <c r="Z706" s="10"/>
    </row>
    <row r="707" spans="1:26" x14ac:dyDescent="0.3">
      <c r="A707" s="11"/>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3"/>
    </row>
    <row r="708" spans="1:26" x14ac:dyDescent="0.3">
      <c r="A708" s="8"/>
      <c r="B708" s="9"/>
      <c r="C708" s="9"/>
      <c r="D708" s="9"/>
      <c r="E708" s="9"/>
      <c r="F708" s="9"/>
      <c r="G708" s="9"/>
      <c r="H708" s="9"/>
      <c r="I708" s="9"/>
      <c r="J708" s="9"/>
      <c r="K708" s="9"/>
      <c r="L708" s="9"/>
      <c r="M708" s="9"/>
      <c r="N708" s="9"/>
      <c r="O708" s="9"/>
      <c r="P708" s="9"/>
      <c r="Q708" s="9"/>
      <c r="R708" s="9"/>
      <c r="S708" s="9"/>
      <c r="T708" s="9"/>
      <c r="U708" s="9"/>
      <c r="V708" s="9"/>
      <c r="W708" s="9"/>
      <c r="X708" s="9"/>
      <c r="Y708" s="9"/>
      <c r="Z708" s="10"/>
    </row>
    <row r="709" spans="1:26" x14ac:dyDescent="0.3">
      <c r="A709" s="11"/>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3"/>
    </row>
    <row r="710" spans="1:26" x14ac:dyDescent="0.3">
      <c r="A710" s="8"/>
      <c r="B710" s="9"/>
      <c r="C710" s="9"/>
      <c r="D710" s="9"/>
      <c r="E710" s="9"/>
      <c r="F710" s="9"/>
      <c r="G710" s="9"/>
      <c r="H710" s="9"/>
      <c r="I710" s="9"/>
      <c r="J710" s="9"/>
      <c r="K710" s="9"/>
      <c r="L710" s="9"/>
      <c r="M710" s="9"/>
      <c r="N710" s="9"/>
      <c r="O710" s="9"/>
      <c r="P710" s="9"/>
      <c r="Q710" s="9"/>
      <c r="R710" s="9"/>
      <c r="S710" s="9"/>
      <c r="T710" s="9"/>
      <c r="U710" s="9"/>
      <c r="V710" s="9"/>
      <c r="W710" s="9"/>
      <c r="X710" s="9"/>
      <c r="Y710" s="9"/>
      <c r="Z710" s="10"/>
    </row>
    <row r="711" spans="1:26" x14ac:dyDescent="0.3">
      <c r="A711" s="11"/>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3"/>
    </row>
    <row r="712" spans="1:26" x14ac:dyDescent="0.3">
      <c r="A712" s="8"/>
      <c r="B712" s="9"/>
      <c r="C712" s="9"/>
      <c r="D712" s="9"/>
      <c r="E712" s="9"/>
      <c r="F712" s="9"/>
      <c r="G712" s="9"/>
      <c r="H712" s="9"/>
      <c r="I712" s="9"/>
      <c r="J712" s="9"/>
      <c r="K712" s="9"/>
      <c r="L712" s="9"/>
      <c r="M712" s="9"/>
      <c r="N712" s="9"/>
      <c r="O712" s="9"/>
      <c r="P712" s="9"/>
      <c r="Q712" s="9"/>
      <c r="R712" s="9"/>
      <c r="S712" s="9"/>
      <c r="T712" s="9"/>
      <c r="U712" s="9"/>
      <c r="V712" s="9"/>
      <c r="W712" s="9"/>
      <c r="X712" s="9"/>
      <c r="Y712" s="9"/>
      <c r="Z712" s="10"/>
    </row>
    <row r="713" spans="1:26" x14ac:dyDescent="0.3">
      <c r="A713" s="11"/>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3"/>
    </row>
    <row r="714" spans="1:26" x14ac:dyDescent="0.3">
      <c r="A714" s="8"/>
      <c r="B714" s="9"/>
      <c r="C714" s="9"/>
      <c r="D714" s="9"/>
      <c r="E714" s="9"/>
      <c r="F714" s="9"/>
      <c r="G714" s="9"/>
      <c r="H714" s="9"/>
      <c r="I714" s="9"/>
      <c r="J714" s="9"/>
      <c r="K714" s="9"/>
      <c r="L714" s="9"/>
      <c r="M714" s="9"/>
      <c r="N714" s="9"/>
      <c r="O714" s="9"/>
      <c r="P714" s="9"/>
      <c r="Q714" s="9"/>
      <c r="R714" s="9"/>
      <c r="S714" s="9"/>
      <c r="T714" s="9"/>
      <c r="U714" s="9"/>
      <c r="V714" s="9"/>
      <c r="W714" s="9"/>
      <c r="X714" s="9"/>
      <c r="Y714" s="9"/>
      <c r="Z714" s="10"/>
    </row>
    <row r="715" spans="1:26" x14ac:dyDescent="0.3">
      <c r="A715" s="11"/>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3"/>
    </row>
    <row r="716" spans="1:26" x14ac:dyDescent="0.3">
      <c r="A716" s="8"/>
      <c r="B716" s="9"/>
      <c r="C716" s="9"/>
      <c r="D716" s="9"/>
      <c r="E716" s="9"/>
      <c r="F716" s="9"/>
      <c r="G716" s="9"/>
      <c r="H716" s="9"/>
      <c r="I716" s="9"/>
      <c r="J716" s="9"/>
      <c r="K716" s="9"/>
      <c r="L716" s="9"/>
      <c r="M716" s="9"/>
      <c r="N716" s="9"/>
      <c r="O716" s="9"/>
      <c r="P716" s="9"/>
      <c r="Q716" s="9"/>
      <c r="R716" s="9"/>
      <c r="S716" s="9"/>
      <c r="T716" s="9"/>
      <c r="U716" s="9"/>
      <c r="V716" s="9"/>
      <c r="W716" s="9"/>
      <c r="X716" s="9"/>
      <c r="Y716" s="9"/>
      <c r="Z716" s="10"/>
    </row>
    <row r="717" spans="1:26" x14ac:dyDescent="0.3">
      <c r="A717" s="11"/>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3"/>
    </row>
    <row r="718" spans="1:26" x14ac:dyDescent="0.3">
      <c r="A718" s="8"/>
      <c r="B718" s="9"/>
      <c r="C718" s="9"/>
      <c r="D718" s="9"/>
      <c r="E718" s="9"/>
      <c r="F718" s="9"/>
      <c r="G718" s="9"/>
      <c r="H718" s="9"/>
      <c r="I718" s="9"/>
      <c r="J718" s="9"/>
      <c r="K718" s="9"/>
      <c r="L718" s="9"/>
      <c r="M718" s="9"/>
      <c r="N718" s="9"/>
      <c r="O718" s="9"/>
      <c r="P718" s="9"/>
      <c r="Q718" s="9"/>
      <c r="R718" s="9"/>
      <c r="S718" s="9"/>
      <c r="T718" s="9"/>
      <c r="U718" s="9"/>
      <c r="V718" s="9"/>
      <c r="W718" s="9"/>
      <c r="X718" s="9"/>
      <c r="Y718" s="9"/>
      <c r="Z718" s="10"/>
    </row>
    <row r="719" spans="1:26" x14ac:dyDescent="0.3">
      <c r="A719" s="11"/>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3"/>
    </row>
    <row r="720" spans="1:26" x14ac:dyDescent="0.3">
      <c r="A720" s="8"/>
      <c r="B720" s="9"/>
      <c r="C720" s="9"/>
      <c r="D720" s="9"/>
      <c r="E720" s="9"/>
      <c r="F720" s="9"/>
      <c r="G720" s="9"/>
      <c r="H720" s="9"/>
      <c r="I720" s="9"/>
      <c r="J720" s="9"/>
      <c r="K720" s="9"/>
      <c r="L720" s="9"/>
      <c r="M720" s="9"/>
      <c r="N720" s="9"/>
      <c r="O720" s="9"/>
      <c r="P720" s="9"/>
      <c r="Q720" s="9"/>
      <c r="R720" s="9"/>
      <c r="S720" s="9"/>
      <c r="T720" s="9"/>
      <c r="U720" s="9"/>
      <c r="V720" s="9"/>
      <c r="W720" s="9"/>
      <c r="X720" s="9"/>
      <c r="Y720" s="9"/>
      <c r="Z720" s="10"/>
    </row>
    <row r="721" spans="1:26" x14ac:dyDescent="0.3">
      <c r="A721" s="11"/>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3"/>
    </row>
    <row r="722" spans="1:26" x14ac:dyDescent="0.3">
      <c r="A722" s="8"/>
      <c r="B722" s="9"/>
      <c r="C722" s="9"/>
      <c r="D722" s="9"/>
      <c r="E722" s="9"/>
      <c r="F722" s="9"/>
      <c r="G722" s="9"/>
      <c r="H722" s="9"/>
      <c r="I722" s="9"/>
      <c r="J722" s="9"/>
      <c r="K722" s="9"/>
      <c r="L722" s="9"/>
      <c r="M722" s="9"/>
      <c r="N722" s="9"/>
      <c r="O722" s="9"/>
      <c r="P722" s="9"/>
      <c r="Q722" s="9"/>
      <c r="R722" s="9"/>
      <c r="S722" s="9"/>
      <c r="T722" s="9"/>
      <c r="U722" s="9"/>
      <c r="V722" s="9"/>
      <c r="W722" s="9"/>
      <c r="X722" s="9"/>
      <c r="Y722" s="9"/>
      <c r="Z722" s="10"/>
    </row>
    <row r="723" spans="1:26" x14ac:dyDescent="0.3">
      <c r="A723" s="11"/>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3"/>
    </row>
    <row r="724" spans="1:26" x14ac:dyDescent="0.3">
      <c r="A724" s="8"/>
      <c r="B724" s="9"/>
      <c r="C724" s="9"/>
      <c r="D724" s="9"/>
      <c r="E724" s="9"/>
      <c r="F724" s="9"/>
      <c r="G724" s="9"/>
      <c r="H724" s="9"/>
      <c r="I724" s="9"/>
      <c r="J724" s="9"/>
      <c r="K724" s="9"/>
      <c r="L724" s="9"/>
      <c r="M724" s="9"/>
      <c r="N724" s="9"/>
      <c r="O724" s="9"/>
      <c r="P724" s="9"/>
      <c r="Q724" s="9"/>
      <c r="R724" s="9"/>
      <c r="S724" s="9"/>
      <c r="T724" s="9"/>
      <c r="U724" s="9"/>
      <c r="V724" s="9"/>
      <c r="W724" s="9"/>
      <c r="X724" s="9"/>
      <c r="Y724" s="9"/>
      <c r="Z724" s="10"/>
    </row>
    <row r="725" spans="1:26" x14ac:dyDescent="0.3">
      <c r="A725" s="11"/>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3"/>
    </row>
    <row r="726" spans="1:26" x14ac:dyDescent="0.3">
      <c r="A726" s="8"/>
      <c r="B726" s="9"/>
      <c r="C726" s="9"/>
      <c r="D726" s="9"/>
      <c r="E726" s="9"/>
      <c r="F726" s="9"/>
      <c r="G726" s="9"/>
      <c r="H726" s="9"/>
      <c r="I726" s="9"/>
      <c r="J726" s="9"/>
      <c r="K726" s="9"/>
      <c r="L726" s="9"/>
      <c r="M726" s="9"/>
      <c r="N726" s="9"/>
      <c r="O726" s="9"/>
      <c r="P726" s="9"/>
      <c r="Q726" s="9"/>
      <c r="R726" s="9"/>
      <c r="S726" s="9"/>
      <c r="T726" s="9"/>
      <c r="U726" s="9"/>
      <c r="V726" s="9"/>
      <c r="W726" s="9"/>
      <c r="X726" s="9"/>
      <c r="Y726" s="9"/>
      <c r="Z726" s="10"/>
    </row>
    <row r="727" spans="1:26" x14ac:dyDescent="0.3">
      <c r="A727" s="11"/>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3"/>
    </row>
    <row r="728" spans="1:26" x14ac:dyDescent="0.3">
      <c r="A728" s="8"/>
      <c r="B728" s="9"/>
      <c r="C728" s="9"/>
      <c r="D728" s="9"/>
      <c r="E728" s="9"/>
      <c r="F728" s="9"/>
      <c r="G728" s="9"/>
      <c r="H728" s="9"/>
      <c r="I728" s="9"/>
      <c r="J728" s="9"/>
      <c r="K728" s="9"/>
      <c r="L728" s="9"/>
      <c r="M728" s="9"/>
      <c r="N728" s="9"/>
      <c r="O728" s="9"/>
      <c r="P728" s="9"/>
      <c r="Q728" s="9"/>
      <c r="R728" s="9"/>
      <c r="S728" s="9"/>
      <c r="T728" s="9"/>
      <c r="U728" s="9"/>
      <c r="V728" s="9"/>
      <c r="W728" s="9"/>
      <c r="X728" s="9"/>
      <c r="Y728" s="9"/>
      <c r="Z728" s="10"/>
    </row>
    <row r="729" spans="1:26" x14ac:dyDescent="0.3">
      <c r="A729" s="11"/>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3"/>
    </row>
    <row r="730" spans="1:26" x14ac:dyDescent="0.3">
      <c r="A730" s="8"/>
      <c r="B730" s="9"/>
      <c r="C730" s="9"/>
      <c r="D730" s="9"/>
      <c r="E730" s="9"/>
      <c r="F730" s="9"/>
      <c r="G730" s="9"/>
      <c r="H730" s="9"/>
      <c r="I730" s="9"/>
      <c r="J730" s="9"/>
      <c r="K730" s="9"/>
      <c r="L730" s="9"/>
      <c r="M730" s="9"/>
      <c r="N730" s="9"/>
      <c r="O730" s="9"/>
      <c r="P730" s="9"/>
      <c r="Q730" s="9"/>
      <c r="R730" s="9"/>
      <c r="S730" s="9"/>
      <c r="T730" s="9"/>
      <c r="U730" s="9"/>
      <c r="V730" s="9"/>
      <c r="W730" s="9"/>
      <c r="X730" s="9"/>
      <c r="Y730" s="9"/>
      <c r="Z730" s="10"/>
    </row>
    <row r="731" spans="1:26" x14ac:dyDescent="0.3">
      <c r="A731" s="11"/>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3"/>
    </row>
    <row r="732" spans="1:26" x14ac:dyDescent="0.3">
      <c r="A732" s="8"/>
      <c r="B732" s="9"/>
      <c r="C732" s="9"/>
      <c r="D732" s="9"/>
      <c r="E732" s="9"/>
      <c r="F732" s="9"/>
      <c r="G732" s="9"/>
      <c r="H732" s="9"/>
      <c r="I732" s="9"/>
      <c r="J732" s="9"/>
      <c r="K732" s="9"/>
      <c r="L732" s="9"/>
      <c r="M732" s="9"/>
      <c r="N732" s="9"/>
      <c r="O732" s="9"/>
      <c r="P732" s="9"/>
      <c r="Q732" s="9"/>
      <c r="R732" s="9"/>
      <c r="S732" s="9"/>
      <c r="T732" s="9"/>
      <c r="U732" s="9"/>
      <c r="V732" s="9"/>
      <c r="W732" s="9"/>
      <c r="X732" s="9"/>
      <c r="Y732" s="9"/>
      <c r="Z732" s="10"/>
    </row>
    <row r="733" spans="1:26" x14ac:dyDescent="0.3">
      <c r="A733" s="11"/>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3"/>
    </row>
    <row r="734" spans="1:26" x14ac:dyDescent="0.3">
      <c r="A734" s="8"/>
      <c r="B734" s="9"/>
      <c r="C734" s="9"/>
      <c r="D734" s="9"/>
      <c r="E734" s="9"/>
      <c r="F734" s="9"/>
      <c r="G734" s="9"/>
      <c r="H734" s="9"/>
      <c r="I734" s="9"/>
      <c r="J734" s="9"/>
      <c r="K734" s="9"/>
      <c r="L734" s="9"/>
      <c r="M734" s="9"/>
      <c r="N734" s="9"/>
      <c r="O734" s="9"/>
      <c r="P734" s="9"/>
      <c r="Q734" s="9"/>
      <c r="R734" s="9"/>
      <c r="S734" s="9"/>
      <c r="T734" s="9"/>
      <c r="U734" s="9"/>
      <c r="V734" s="9"/>
      <c r="W734" s="9"/>
      <c r="X734" s="9"/>
      <c r="Y734" s="9"/>
      <c r="Z734" s="10"/>
    </row>
    <row r="735" spans="1:26" x14ac:dyDescent="0.3">
      <c r="A735" s="11"/>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3"/>
    </row>
    <row r="736" spans="1:26" x14ac:dyDescent="0.3">
      <c r="A736" s="8"/>
      <c r="B736" s="9"/>
      <c r="C736" s="9"/>
      <c r="D736" s="9"/>
      <c r="E736" s="9"/>
      <c r="F736" s="9"/>
      <c r="G736" s="9"/>
      <c r="H736" s="9"/>
      <c r="I736" s="9"/>
      <c r="J736" s="9"/>
      <c r="K736" s="9"/>
      <c r="L736" s="9"/>
      <c r="M736" s="9"/>
      <c r="N736" s="9"/>
      <c r="O736" s="9"/>
      <c r="P736" s="9"/>
      <c r="Q736" s="9"/>
      <c r="R736" s="9"/>
      <c r="S736" s="9"/>
      <c r="T736" s="9"/>
      <c r="U736" s="9"/>
      <c r="V736" s="9"/>
      <c r="W736" s="9"/>
      <c r="X736" s="9"/>
      <c r="Y736" s="9"/>
      <c r="Z736" s="10"/>
    </row>
    <row r="737" spans="1:26" x14ac:dyDescent="0.3">
      <c r="A737" s="11"/>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3"/>
    </row>
    <row r="738" spans="1:26" x14ac:dyDescent="0.3">
      <c r="A738" s="8"/>
      <c r="B738" s="9"/>
      <c r="C738" s="9"/>
      <c r="D738" s="9"/>
      <c r="E738" s="9"/>
      <c r="F738" s="9"/>
      <c r="G738" s="9"/>
      <c r="H738" s="9"/>
      <c r="I738" s="9"/>
      <c r="J738" s="9"/>
      <c r="K738" s="9"/>
      <c r="L738" s="9"/>
      <c r="M738" s="9"/>
      <c r="N738" s="9"/>
      <c r="O738" s="9"/>
      <c r="P738" s="9"/>
      <c r="Q738" s="9"/>
      <c r="R738" s="9"/>
      <c r="S738" s="9"/>
      <c r="T738" s="9"/>
      <c r="U738" s="9"/>
      <c r="V738" s="9"/>
      <c r="W738" s="9"/>
      <c r="X738" s="9"/>
      <c r="Y738" s="9"/>
      <c r="Z738" s="10"/>
    </row>
    <row r="739" spans="1:26" x14ac:dyDescent="0.3">
      <c r="A739" s="11"/>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3"/>
    </row>
    <row r="740" spans="1:26" x14ac:dyDescent="0.3">
      <c r="A740" s="8"/>
      <c r="B740" s="9"/>
      <c r="C740" s="9"/>
      <c r="D740" s="9"/>
      <c r="E740" s="9"/>
      <c r="F740" s="9"/>
      <c r="G740" s="9"/>
      <c r="H740" s="9"/>
      <c r="I740" s="9"/>
      <c r="J740" s="9"/>
      <c r="K740" s="9"/>
      <c r="L740" s="9"/>
      <c r="M740" s="9"/>
      <c r="N740" s="9"/>
      <c r="O740" s="9"/>
      <c r="P740" s="9"/>
      <c r="Q740" s="9"/>
      <c r="R740" s="9"/>
      <c r="S740" s="9"/>
      <c r="T740" s="9"/>
      <c r="U740" s="9"/>
      <c r="V740" s="9"/>
      <c r="W740" s="9"/>
      <c r="X740" s="9"/>
      <c r="Y740" s="9"/>
      <c r="Z740" s="10"/>
    </row>
    <row r="741" spans="1:26" x14ac:dyDescent="0.3">
      <c r="A741" s="11"/>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3"/>
    </row>
    <row r="742" spans="1:26" x14ac:dyDescent="0.3">
      <c r="A742" s="8"/>
      <c r="B742" s="9"/>
      <c r="C742" s="9"/>
      <c r="D742" s="9"/>
      <c r="E742" s="9"/>
      <c r="F742" s="9"/>
      <c r="G742" s="9"/>
      <c r="H742" s="9"/>
      <c r="I742" s="9"/>
      <c r="J742" s="9"/>
      <c r="K742" s="9"/>
      <c r="L742" s="9"/>
      <c r="M742" s="9"/>
      <c r="N742" s="9"/>
      <c r="O742" s="9"/>
      <c r="P742" s="9"/>
      <c r="Q742" s="9"/>
      <c r="R742" s="9"/>
      <c r="S742" s="9"/>
      <c r="T742" s="9"/>
      <c r="U742" s="9"/>
      <c r="V742" s="9"/>
      <c r="W742" s="9"/>
      <c r="X742" s="9"/>
      <c r="Y742" s="9"/>
      <c r="Z742" s="10"/>
    </row>
    <row r="743" spans="1:26" x14ac:dyDescent="0.3">
      <c r="A743" s="11"/>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3"/>
    </row>
    <row r="744" spans="1:26" x14ac:dyDescent="0.3">
      <c r="A744" s="8"/>
      <c r="B744" s="9"/>
      <c r="C744" s="9"/>
      <c r="D744" s="9"/>
      <c r="E744" s="9"/>
      <c r="F744" s="9"/>
      <c r="G744" s="9"/>
      <c r="H744" s="9"/>
      <c r="I744" s="9"/>
      <c r="J744" s="9"/>
      <c r="K744" s="9"/>
      <c r="L744" s="9"/>
      <c r="M744" s="9"/>
      <c r="N744" s="9"/>
      <c r="O744" s="9"/>
      <c r="P744" s="9"/>
      <c r="Q744" s="9"/>
      <c r="R744" s="9"/>
      <c r="S744" s="9"/>
      <c r="T744" s="9"/>
      <c r="U744" s="9"/>
      <c r="V744" s="9"/>
      <c r="W744" s="9"/>
      <c r="X744" s="9"/>
      <c r="Y744" s="9"/>
      <c r="Z744" s="10"/>
    </row>
    <row r="745" spans="1:26" x14ac:dyDescent="0.3">
      <c r="A745" s="11"/>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3"/>
    </row>
    <row r="746" spans="1:26" x14ac:dyDescent="0.3">
      <c r="A746" s="8"/>
      <c r="B746" s="9"/>
      <c r="C746" s="9"/>
      <c r="D746" s="9"/>
      <c r="E746" s="9"/>
      <c r="F746" s="9"/>
      <c r="G746" s="9"/>
      <c r="H746" s="9"/>
      <c r="I746" s="9"/>
      <c r="J746" s="9"/>
      <c r="K746" s="9"/>
      <c r="L746" s="9"/>
      <c r="M746" s="9"/>
      <c r="N746" s="9"/>
      <c r="O746" s="9"/>
      <c r="P746" s="9"/>
      <c r="Q746" s="9"/>
      <c r="R746" s="9"/>
      <c r="S746" s="9"/>
      <c r="T746" s="9"/>
      <c r="U746" s="9"/>
      <c r="V746" s="9"/>
      <c r="W746" s="9"/>
      <c r="X746" s="9"/>
      <c r="Y746" s="9"/>
      <c r="Z746" s="10"/>
    </row>
    <row r="747" spans="1:26" x14ac:dyDescent="0.3">
      <c r="A747" s="11"/>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3"/>
    </row>
    <row r="748" spans="1:26" x14ac:dyDescent="0.3">
      <c r="A748" s="8"/>
      <c r="B748" s="9"/>
      <c r="C748" s="9"/>
      <c r="D748" s="9"/>
      <c r="E748" s="9"/>
      <c r="F748" s="9"/>
      <c r="G748" s="9"/>
      <c r="H748" s="9"/>
      <c r="I748" s="9"/>
      <c r="J748" s="9"/>
      <c r="K748" s="9"/>
      <c r="L748" s="9"/>
      <c r="M748" s="9"/>
      <c r="N748" s="9"/>
      <c r="O748" s="9"/>
      <c r="P748" s="9"/>
      <c r="Q748" s="9"/>
      <c r="R748" s="9"/>
      <c r="S748" s="9"/>
      <c r="T748" s="9"/>
      <c r="U748" s="9"/>
      <c r="V748" s="9"/>
      <c r="W748" s="9"/>
      <c r="X748" s="9"/>
      <c r="Y748" s="9"/>
      <c r="Z748" s="10"/>
    </row>
    <row r="749" spans="1:26" x14ac:dyDescent="0.3">
      <c r="A749" s="11"/>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3"/>
    </row>
    <row r="750" spans="1:26" x14ac:dyDescent="0.3">
      <c r="A750" s="8"/>
      <c r="B750" s="9"/>
      <c r="C750" s="9"/>
      <c r="D750" s="9"/>
      <c r="E750" s="9"/>
      <c r="F750" s="9"/>
      <c r="G750" s="9"/>
      <c r="H750" s="9"/>
      <c r="I750" s="9"/>
      <c r="J750" s="9"/>
      <c r="K750" s="9"/>
      <c r="L750" s="9"/>
      <c r="M750" s="9"/>
      <c r="N750" s="9"/>
      <c r="O750" s="9"/>
      <c r="P750" s="9"/>
      <c r="Q750" s="9"/>
      <c r="R750" s="9"/>
      <c r="S750" s="9"/>
      <c r="T750" s="9"/>
      <c r="U750" s="9"/>
      <c r="V750" s="9"/>
      <c r="W750" s="9"/>
      <c r="X750" s="9"/>
      <c r="Y750" s="9"/>
      <c r="Z750" s="10"/>
    </row>
    <row r="751" spans="1:26" x14ac:dyDescent="0.3">
      <c r="A751" s="11"/>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3"/>
    </row>
    <row r="752" spans="1:26" x14ac:dyDescent="0.3">
      <c r="A752" s="8"/>
      <c r="B752" s="9"/>
      <c r="C752" s="9"/>
      <c r="D752" s="9"/>
      <c r="E752" s="9"/>
      <c r="F752" s="9"/>
      <c r="G752" s="9"/>
      <c r="H752" s="9"/>
      <c r="I752" s="9"/>
      <c r="J752" s="9"/>
      <c r="K752" s="9"/>
      <c r="L752" s="9"/>
      <c r="M752" s="9"/>
      <c r="N752" s="9"/>
      <c r="O752" s="9"/>
      <c r="P752" s="9"/>
      <c r="Q752" s="9"/>
      <c r="R752" s="9"/>
      <c r="S752" s="9"/>
      <c r="T752" s="9"/>
      <c r="U752" s="9"/>
      <c r="V752" s="9"/>
      <c r="W752" s="9"/>
      <c r="X752" s="9"/>
      <c r="Y752" s="9"/>
      <c r="Z752" s="10"/>
    </row>
    <row r="753" spans="1:26" x14ac:dyDescent="0.3">
      <c r="A753" s="11"/>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3"/>
    </row>
    <row r="754" spans="1:26" x14ac:dyDescent="0.3">
      <c r="A754" s="8"/>
      <c r="B754" s="9"/>
      <c r="C754" s="9"/>
      <c r="D754" s="9"/>
      <c r="E754" s="9"/>
      <c r="F754" s="9"/>
      <c r="G754" s="9"/>
      <c r="H754" s="9"/>
      <c r="I754" s="9"/>
      <c r="J754" s="9"/>
      <c r="K754" s="9"/>
      <c r="L754" s="9"/>
      <c r="M754" s="9"/>
      <c r="N754" s="9"/>
      <c r="O754" s="9"/>
      <c r="P754" s="9"/>
      <c r="Q754" s="9"/>
      <c r="R754" s="9"/>
      <c r="S754" s="9"/>
      <c r="T754" s="9"/>
      <c r="U754" s="9"/>
      <c r="V754" s="9"/>
      <c r="W754" s="9"/>
      <c r="X754" s="9"/>
      <c r="Y754" s="9"/>
      <c r="Z754" s="10"/>
    </row>
    <row r="755" spans="1:26" x14ac:dyDescent="0.3">
      <c r="A755" s="11"/>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3"/>
    </row>
    <row r="756" spans="1:26" x14ac:dyDescent="0.3">
      <c r="A756" s="8"/>
      <c r="B756" s="9"/>
      <c r="C756" s="9"/>
      <c r="D756" s="9"/>
      <c r="E756" s="9"/>
      <c r="F756" s="9"/>
      <c r="G756" s="9"/>
      <c r="H756" s="9"/>
      <c r="I756" s="9"/>
      <c r="J756" s="9"/>
      <c r="K756" s="9"/>
      <c r="L756" s="9"/>
      <c r="M756" s="9"/>
      <c r="N756" s="9"/>
      <c r="O756" s="9"/>
      <c r="P756" s="9"/>
      <c r="Q756" s="9"/>
      <c r="R756" s="9"/>
      <c r="S756" s="9"/>
      <c r="T756" s="9"/>
      <c r="U756" s="9"/>
      <c r="V756" s="9"/>
      <c r="W756" s="9"/>
      <c r="X756" s="9"/>
      <c r="Y756" s="9"/>
      <c r="Z756" s="10"/>
    </row>
    <row r="757" spans="1:26" x14ac:dyDescent="0.3">
      <c r="A757" s="11"/>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3"/>
    </row>
    <row r="758" spans="1:26" x14ac:dyDescent="0.3">
      <c r="A758" s="8"/>
      <c r="B758" s="9"/>
      <c r="C758" s="9"/>
      <c r="D758" s="9"/>
      <c r="E758" s="9"/>
      <c r="F758" s="9"/>
      <c r="G758" s="9"/>
      <c r="H758" s="9"/>
      <c r="I758" s="9"/>
      <c r="J758" s="9"/>
      <c r="K758" s="9"/>
      <c r="L758" s="9"/>
      <c r="M758" s="9"/>
      <c r="N758" s="9"/>
      <c r="O758" s="9"/>
      <c r="P758" s="9"/>
      <c r="Q758" s="9"/>
      <c r="R758" s="9"/>
      <c r="S758" s="9"/>
      <c r="T758" s="9"/>
      <c r="U758" s="9"/>
      <c r="V758" s="9"/>
      <c r="W758" s="9"/>
      <c r="X758" s="9"/>
      <c r="Y758" s="9"/>
      <c r="Z758" s="10"/>
    </row>
    <row r="759" spans="1:26" x14ac:dyDescent="0.3">
      <c r="A759" s="11"/>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3"/>
    </row>
    <row r="760" spans="1:26" x14ac:dyDescent="0.3">
      <c r="A760" s="8"/>
      <c r="B760" s="9"/>
      <c r="C760" s="9"/>
      <c r="D760" s="9"/>
      <c r="E760" s="9"/>
      <c r="F760" s="9"/>
      <c r="G760" s="9"/>
      <c r="H760" s="9"/>
      <c r="I760" s="9"/>
      <c r="J760" s="9"/>
      <c r="K760" s="9"/>
      <c r="L760" s="9"/>
      <c r="M760" s="9"/>
      <c r="N760" s="9"/>
      <c r="O760" s="9"/>
      <c r="P760" s="9"/>
      <c r="Q760" s="9"/>
      <c r="R760" s="9"/>
      <c r="S760" s="9"/>
      <c r="T760" s="9"/>
      <c r="U760" s="9"/>
      <c r="V760" s="9"/>
      <c r="W760" s="9"/>
      <c r="X760" s="9"/>
      <c r="Y760" s="9"/>
      <c r="Z760" s="10"/>
    </row>
    <row r="761" spans="1:26" x14ac:dyDescent="0.3">
      <c r="A761" s="11"/>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3"/>
    </row>
    <row r="762" spans="1:26" x14ac:dyDescent="0.3">
      <c r="A762" s="8"/>
      <c r="B762" s="9"/>
      <c r="C762" s="9"/>
      <c r="D762" s="9"/>
      <c r="E762" s="9"/>
      <c r="F762" s="9"/>
      <c r="G762" s="9"/>
      <c r="H762" s="9"/>
      <c r="I762" s="9"/>
      <c r="J762" s="9"/>
      <c r="K762" s="9"/>
      <c r="L762" s="9"/>
      <c r="M762" s="9"/>
      <c r="N762" s="9"/>
      <c r="O762" s="9"/>
      <c r="P762" s="9"/>
      <c r="Q762" s="9"/>
      <c r="R762" s="9"/>
      <c r="S762" s="9"/>
      <c r="T762" s="9"/>
      <c r="U762" s="9"/>
      <c r="V762" s="9"/>
      <c r="W762" s="9"/>
      <c r="X762" s="9"/>
      <c r="Y762" s="9"/>
      <c r="Z762" s="10"/>
    </row>
    <row r="763" spans="1:26" x14ac:dyDescent="0.3">
      <c r="A763" s="11"/>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3"/>
    </row>
    <row r="764" spans="1:26" x14ac:dyDescent="0.3">
      <c r="A764" s="8"/>
      <c r="B764" s="9"/>
      <c r="C764" s="9"/>
      <c r="D764" s="9"/>
      <c r="E764" s="9"/>
      <c r="F764" s="9"/>
      <c r="G764" s="9"/>
      <c r="H764" s="9"/>
      <c r="I764" s="9"/>
      <c r="J764" s="9"/>
      <c r="K764" s="9"/>
      <c r="L764" s="9"/>
      <c r="M764" s="9"/>
      <c r="N764" s="9"/>
      <c r="O764" s="9"/>
      <c r="P764" s="9"/>
      <c r="Q764" s="9"/>
      <c r="R764" s="9"/>
      <c r="S764" s="9"/>
      <c r="T764" s="9"/>
      <c r="U764" s="9"/>
      <c r="V764" s="9"/>
      <c r="W764" s="9"/>
      <c r="X764" s="9"/>
      <c r="Y764" s="9"/>
      <c r="Z764" s="10"/>
    </row>
    <row r="765" spans="1:26" x14ac:dyDescent="0.3">
      <c r="A765" s="11"/>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3"/>
    </row>
    <row r="766" spans="1:26" x14ac:dyDescent="0.3">
      <c r="A766" s="8"/>
      <c r="B766" s="9"/>
      <c r="C766" s="9"/>
      <c r="D766" s="9"/>
      <c r="E766" s="9"/>
      <c r="F766" s="9"/>
      <c r="G766" s="9"/>
      <c r="H766" s="9"/>
      <c r="I766" s="9"/>
      <c r="J766" s="9"/>
      <c r="K766" s="9"/>
      <c r="L766" s="9"/>
      <c r="M766" s="9"/>
      <c r="N766" s="9"/>
      <c r="O766" s="9"/>
      <c r="P766" s="9"/>
      <c r="Q766" s="9"/>
      <c r="R766" s="9"/>
      <c r="S766" s="9"/>
      <c r="T766" s="9"/>
      <c r="U766" s="9"/>
      <c r="V766" s="9"/>
      <c r="W766" s="9"/>
      <c r="X766" s="9"/>
      <c r="Y766" s="9"/>
      <c r="Z766" s="10"/>
    </row>
    <row r="767" spans="1:26" x14ac:dyDescent="0.3">
      <c r="A767" s="11"/>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3"/>
    </row>
    <row r="768" spans="1:26" x14ac:dyDescent="0.3">
      <c r="A768" s="8"/>
      <c r="B768" s="9"/>
      <c r="C768" s="9"/>
      <c r="D768" s="9"/>
      <c r="E768" s="9"/>
      <c r="F768" s="9"/>
      <c r="G768" s="9"/>
      <c r="H768" s="9"/>
      <c r="I768" s="9"/>
      <c r="J768" s="9"/>
      <c r="K768" s="9"/>
      <c r="L768" s="9"/>
      <c r="M768" s="9"/>
      <c r="N768" s="9"/>
      <c r="O768" s="9"/>
      <c r="P768" s="9"/>
      <c r="Q768" s="9"/>
      <c r="R768" s="9"/>
      <c r="S768" s="9"/>
      <c r="T768" s="9"/>
      <c r="U768" s="9"/>
      <c r="V768" s="9"/>
      <c r="W768" s="9"/>
      <c r="X768" s="9"/>
      <c r="Y768" s="9"/>
      <c r="Z768" s="10"/>
    </row>
    <row r="769" spans="1:26" x14ac:dyDescent="0.3">
      <c r="A769" s="11"/>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3"/>
    </row>
    <row r="770" spans="1:26" x14ac:dyDescent="0.3">
      <c r="A770" s="8"/>
      <c r="B770" s="9"/>
      <c r="C770" s="9"/>
      <c r="D770" s="9"/>
      <c r="E770" s="9"/>
      <c r="F770" s="9"/>
      <c r="G770" s="9"/>
      <c r="H770" s="9"/>
      <c r="I770" s="9"/>
      <c r="J770" s="9"/>
      <c r="K770" s="9"/>
      <c r="L770" s="9"/>
      <c r="M770" s="9"/>
      <c r="N770" s="9"/>
      <c r="O770" s="9"/>
      <c r="P770" s="9"/>
      <c r="Q770" s="9"/>
      <c r="R770" s="9"/>
      <c r="S770" s="9"/>
      <c r="T770" s="9"/>
      <c r="U770" s="9"/>
      <c r="V770" s="9"/>
      <c r="W770" s="9"/>
      <c r="X770" s="9"/>
      <c r="Y770" s="9"/>
      <c r="Z770" s="10"/>
    </row>
    <row r="771" spans="1:26" x14ac:dyDescent="0.3">
      <c r="A771" s="11"/>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3"/>
    </row>
    <row r="772" spans="1:26" x14ac:dyDescent="0.3">
      <c r="A772" s="8"/>
      <c r="B772" s="9"/>
      <c r="C772" s="9"/>
      <c r="D772" s="9"/>
      <c r="E772" s="9"/>
      <c r="F772" s="9"/>
      <c r="G772" s="9"/>
      <c r="H772" s="9"/>
      <c r="I772" s="9"/>
      <c r="J772" s="9"/>
      <c r="K772" s="9"/>
      <c r="L772" s="9"/>
      <c r="M772" s="9"/>
      <c r="N772" s="9"/>
      <c r="O772" s="9"/>
      <c r="P772" s="9"/>
      <c r="Q772" s="9"/>
      <c r="R772" s="9"/>
      <c r="S772" s="9"/>
      <c r="T772" s="9"/>
      <c r="U772" s="9"/>
      <c r="V772" s="9"/>
      <c r="W772" s="9"/>
      <c r="X772" s="9"/>
      <c r="Y772" s="9"/>
      <c r="Z772" s="10"/>
    </row>
    <row r="773" spans="1:26" x14ac:dyDescent="0.3">
      <c r="A773" s="11"/>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3"/>
    </row>
    <row r="774" spans="1:26" x14ac:dyDescent="0.3">
      <c r="A774" s="8"/>
      <c r="B774" s="9"/>
      <c r="C774" s="9"/>
      <c r="D774" s="9"/>
      <c r="E774" s="9"/>
      <c r="F774" s="9"/>
      <c r="G774" s="9"/>
      <c r="H774" s="9"/>
      <c r="I774" s="9"/>
      <c r="J774" s="9"/>
      <c r="K774" s="9"/>
      <c r="L774" s="9"/>
      <c r="M774" s="9"/>
      <c r="N774" s="9"/>
      <c r="O774" s="9"/>
      <c r="P774" s="9"/>
      <c r="Q774" s="9"/>
      <c r="R774" s="9"/>
      <c r="S774" s="9"/>
      <c r="T774" s="9"/>
      <c r="U774" s="9"/>
      <c r="V774" s="9"/>
      <c r="W774" s="9"/>
      <c r="X774" s="9"/>
      <c r="Y774" s="9"/>
      <c r="Z774" s="10"/>
    </row>
    <row r="775" spans="1:26" x14ac:dyDescent="0.3">
      <c r="A775" s="11"/>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3"/>
    </row>
    <row r="776" spans="1:26" x14ac:dyDescent="0.3">
      <c r="A776" s="8"/>
      <c r="B776" s="9"/>
      <c r="C776" s="9"/>
      <c r="D776" s="9"/>
      <c r="E776" s="9"/>
      <c r="F776" s="9"/>
      <c r="G776" s="9"/>
      <c r="H776" s="9"/>
      <c r="I776" s="9"/>
      <c r="J776" s="9"/>
      <c r="K776" s="9"/>
      <c r="L776" s="9"/>
      <c r="M776" s="9"/>
      <c r="N776" s="9"/>
      <c r="O776" s="9"/>
      <c r="P776" s="9"/>
      <c r="Q776" s="9"/>
      <c r="R776" s="9"/>
      <c r="S776" s="9"/>
      <c r="T776" s="9"/>
      <c r="U776" s="9"/>
      <c r="V776" s="9"/>
      <c r="W776" s="9"/>
      <c r="X776" s="9"/>
      <c r="Y776" s="9"/>
      <c r="Z776" s="10"/>
    </row>
    <row r="777" spans="1:26" x14ac:dyDescent="0.3">
      <c r="A777" s="11"/>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3"/>
    </row>
    <row r="778" spans="1:26" x14ac:dyDescent="0.3">
      <c r="A778" s="8"/>
      <c r="B778" s="9"/>
      <c r="C778" s="9"/>
      <c r="D778" s="9"/>
      <c r="E778" s="9"/>
      <c r="F778" s="9"/>
      <c r="G778" s="9"/>
      <c r="H778" s="9"/>
      <c r="I778" s="9"/>
      <c r="J778" s="9"/>
      <c r="K778" s="9"/>
      <c r="L778" s="9"/>
      <c r="M778" s="9"/>
      <c r="N778" s="9"/>
      <c r="O778" s="9"/>
      <c r="P778" s="9"/>
      <c r="Q778" s="9"/>
      <c r="R778" s="9"/>
      <c r="S778" s="9"/>
      <c r="T778" s="9"/>
      <c r="U778" s="9"/>
      <c r="V778" s="9"/>
      <c r="W778" s="9"/>
      <c r="X778" s="9"/>
      <c r="Y778" s="9"/>
      <c r="Z778" s="10"/>
    </row>
    <row r="779" spans="1:26" x14ac:dyDescent="0.3">
      <c r="A779" s="11"/>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3"/>
    </row>
    <row r="780" spans="1:26" x14ac:dyDescent="0.3">
      <c r="A780" s="8"/>
      <c r="B780" s="9"/>
      <c r="C780" s="9"/>
      <c r="D780" s="9"/>
      <c r="E780" s="9"/>
      <c r="F780" s="9"/>
      <c r="G780" s="9"/>
      <c r="H780" s="9"/>
      <c r="I780" s="9"/>
      <c r="J780" s="9"/>
      <c r="K780" s="9"/>
      <c r="L780" s="9"/>
      <c r="M780" s="9"/>
      <c r="N780" s="9"/>
      <c r="O780" s="9"/>
      <c r="P780" s="9"/>
      <c r="Q780" s="9"/>
      <c r="R780" s="9"/>
      <c r="S780" s="9"/>
      <c r="T780" s="9"/>
      <c r="U780" s="9"/>
      <c r="V780" s="9"/>
      <c r="W780" s="9"/>
      <c r="X780" s="9"/>
      <c r="Y780" s="9"/>
      <c r="Z780" s="10"/>
    </row>
    <row r="781" spans="1:26" x14ac:dyDescent="0.3">
      <c r="A781" s="11"/>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3"/>
    </row>
    <row r="782" spans="1:26" x14ac:dyDescent="0.3">
      <c r="A782" s="8"/>
      <c r="B782" s="9"/>
      <c r="C782" s="9"/>
      <c r="D782" s="9"/>
      <c r="E782" s="9"/>
      <c r="F782" s="9"/>
      <c r="G782" s="9"/>
      <c r="H782" s="9"/>
      <c r="I782" s="9"/>
      <c r="J782" s="9"/>
      <c r="K782" s="9"/>
      <c r="L782" s="9"/>
      <c r="M782" s="9"/>
      <c r="N782" s="9"/>
      <c r="O782" s="9"/>
      <c r="P782" s="9"/>
      <c r="Q782" s="9"/>
      <c r="R782" s="9"/>
      <c r="S782" s="9"/>
      <c r="T782" s="9"/>
      <c r="U782" s="9"/>
      <c r="V782" s="9"/>
      <c r="W782" s="9"/>
      <c r="X782" s="9"/>
      <c r="Y782" s="9"/>
      <c r="Z782" s="10"/>
    </row>
    <row r="783" spans="1:26" x14ac:dyDescent="0.3">
      <c r="A783" s="11"/>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3"/>
    </row>
    <row r="784" spans="1:26" x14ac:dyDescent="0.3">
      <c r="A784" s="8"/>
      <c r="B784" s="9"/>
      <c r="C784" s="9"/>
      <c r="D784" s="9"/>
      <c r="E784" s="9"/>
      <c r="F784" s="9"/>
      <c r="G784" s="9"/>
      <c r="H784" s="9"/>
      <c r="I784" s="9"/>
      <c r="J784" s="9"/>
      <c r="K784" s="9"/>
      <c r="L784" s="9"/>
      <c r="M784" s="9"/>
      <c r="N784" s="9"/>
      <c r="O784" s="9"/>
      <c r="P784" s="9"/>
      <c r="Q784" s="9"/>
      <c r="R784" s="9"/>
      <c r="S784" s="9"/>
      <c r="T784" s="9"/>
      <c r="U784" s="9"/>
      <c r="V784" s="9"/>
      <c r="W784" s="9"/>
      <c r="X784" s="9"/>
      <c r="Y784" s="9"/>
      <c r="Z784" s="10"/>
    </row>
    <row r="785" spans="1:26" x14ac:dyDescent="0.3">
      <c r="A785" s="11"/>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3"/>
    </row>
    <row r="786" spans="1:26" x14ac:dyDescent="0.3">
      <c r="A786" s="8"/>
      <c r="B786" s="9"/>
      <c r="C786" s="9"/>
      <c r="D786" s="9"/>
      <c r="E786" s="9"/>
      <c r="F786" s="9"/>
      <c r="G786" s="9"/>
      <c r="H786" s="9"/>
      <c r="I786" s="9"/>
      <c r="J786" s="9"/>
      <c r="K786" s="9"/>
      <c r="L786" s="9"/>
      <c r="M786" s="9"/>
      <c r="N786" s="9"/>
      <c r="O786" s="9"/>
      <c r="P786" s="9"/>
      <c r="Q786" s="9"/>
      <c r="R786" s="9"/>
      <c r="S786" s="9"/>
      <c r="T786" s="9"/>
      <c r="U786" s="9"/>
      <c r="V786" s="9"/>
      <c r="W786" s="9"/>
      <c r="X786" s="9"/>
      <c r="Y786" s="9"/>
      <c r="Z786" s="10"/>
    </row>
    <row r="787" spans="1:26" x14ac:dyDescent="0.3">
      <c r="A787" s="11"/>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3"/>
    </row>
    <row r="788" spans="1:26" x14ac:dyDescent="0.3">
      <c r="A788" s="8"/>
      <c r="B788" s="9"/>
      <c r="C788" s="9"/>
      <c r="D788" s="9"/>
      <c r="E788" s="9"/>
      <c r="F788" s="9"/>
      <c r="G788" s="9"/>
      <c r="H788" s="9"/>
      <c r="I788" s="9"/>
      <c r="J788" s="9"/>
      <c r="K788" s="9"/>
      <c r="L788" s="9"/>
      <c r="M788" s="9"/>
      <c r="N788" s="9"/>
      <c r="O788" s="9"/>
      <c r="P788" s="9"/>
      <c r="Q788" s="9"/>
      <c r="R788" s="9"/>
      <c r="S788" s="9"/>
      <c r="T788" s="9"/>
      <c r="U788" s="9"/>
      <c r="V788" s="9"/>
      <c r="W788" s="9"/>
      <c r="X788" s="9"/>
      <c r="Y788" s="9"/>
      <c r="Z788" s="10"/>
    </row>
    <row r="789" spans="1:26" x14ac:dyDescent="0.3">
      <c r="A789" s="11"/>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3"/>
    </row>
    <row r="790" spans="1:26" x14ac:dyDescent="0.3">
      <c r="A790" s="8"/>
      <c r="B790" s="9"/>
      <c r="C790" s="9"/>
      <c r="D790" s="9"/>
      <c r="E790" s="9"/>
      <c r="F790" s="9"/>
      <c r="G790" s="9"/>
      <c r="H790" s="9"/>
      <c r="I790" s="9"/>
      <c r="J790" s="9"/>
      <c r="K790" s="9"/>
      <c r="L790" s="9"/>
      <c r="M790" s="9"/>
      <c r="N790" s="9"/>
      <c r="O790" s="9"/>
      <c r="P790" s="9"/>
      <c r="Q790" s="9"/>
      <c r="R790" s="9"/>
      <c r="S790" s="9"/>
      <c r="T790" s="9"/>
      <c r="U790" s="9"/>
      <c r="V790" s="9"/>
      <c r="W790" s="9"/>
      <c r="X790" s="9"/>
      <c r="Y790" s="9"/>
      <c r="Z790" s="10"/>
    </row>
    <row r="791" spans="1:26" x14ac:dyDescent="0.3">
      <c r="A791" s="11"/>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3"/>
    </row>
    <row r="792" spans="1:26" x14ac:dyDescent="0.3">
      <c r="A792" s="8"/>
      <c r="B792" s="9"/>
      <c r="C792" s="9"/>
      <c r="D792" s="9"/>
      <c r="E792" s="9"/>
      <c r="F792" s="9"/>
      <c r="G792" s="9"/>
      <c r="H792" s="9"/>
      <c r="I792" s="9"/>
      <c r="J792" s="9"/>
      <c r="K792" s="9"/>
      <c r="L792" s="9"/>
      <c r="M792" s="9"/>
      <c r="N792" s="9"/>
      <c r="O792" s="9"/>
      <c r="P792" s="9"/>
      <c r="Q792" s="9"/>
      <c r="R792" s="9"/>
      <c r="S792" s="9"/>
      <c r="T792" s="9"/>
      <c r="U792" s="9"/>
      <c r="V792" s="9"/>
      <c r="W792" s="9"/>
      <c r="X792" s="9"/>
      <c r="Y792" s="9"/>
      <c r="Z792" s="10"/>
    </row>
    <row r="793" spans="1:26" x14ac:dyDescent="0.3">
      <c r="A793" s="11"/>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3"/>
    </row>
    <row r="794" spans="1:26" x14ac:dyDescent="0.3">
      <c r="A794" s="8"/>
      <c r="B794" s="9"/>
      <c r="C794" s="9"/>
      <c r="D794" s="9"/>
      <c r="E794" s="9"/>
      <c r="F794" s="9"/>
      <c r="G794" s="9"/>
      <c r="H794" s="9"/>
      <c r="I794" s="9"/>
      <c r="J794" s="9"/>
      <c r="K794" s="9"/>
      <c r="L794" s="9"/>
      <c r="M794" s="9"/>
      <c r="N794" s="9"/>
      <c r="O794" s="9"/>
      <c r="P794" s="9"/>
      <c r="Q794" s="9"/>
      <c r="R794" s="9"/>
      <c r="S794" s="9"/>
      <c r="T794" s="9"/>
      <c r="U794" s="9"/>
      <c r="V794" s="9"/>
      <c r="W794" s="9"/>
      <c r="X794" s="9"/>
      <c r="Y794" s="9"/>
      <c r="Z794" s="10"/>
    </row>
    <row r="795" spans="1:26" x14ac:dyDescent="0.3">
      <c r="A795" s="11"/>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3"/>
    </row>
    <row r="796" spans="1:26" x14ac:dyDescent="0.3">
      <c r="A796" s="8"/>
      <c r="B796" s="9"/>
      <c r="C796" s="9"/>
      <c r="D796" s="9"/>
      <c r="E796" s="9"/>
      <c r="F796" s="9"/>
      <c r="G796" s="9"/>
      <c r="H796" s="9"/>
      <c r="I796" s="9"/>
      <c r="J796" s="9"/>
      <c r="K796" s="9"/>
      <c r="L796" s="9"/>
      <c r="M796" s="9"/>
      <c r="N796" s="9"/>
      <c r="O796" s="9"/>
      <c r="P796" s="9"/>
      <c r="Q796" s="9"/>
      <c r="R796" s="9"/>
      <c r="S796" s="9"/>
      <c r="T796" s="9"/>
      <c r="U796" s="9"/>
      <c r="V796" s="9"/>
      <c r="W796" s="9"/>
      <c r="X796" s="9"/>
      <c r="Y796" s="9"/>
      <c r="Z796" s="10"/>
    </row>
    <row r="797" spans="1:26" x14ac:dyDescent="0.3">
      <c r="A797" s="11"/>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3"/>
    </row>
    <row r="798" spans="1:26" x14ac:dyDescent="0.3">
      <c r="A798" s="8"/>
      <c r="B798" s="9"/>
      <c r="C798" s="9"/>
      <c r="D798" s="9"/>
      <c r="E798" s="9"/>
      <c r="F798" s="9"/>
      <c r="G798" s="9"/>
      <c r="H798" s="9"/>
      <c r="I798" s="9"/>
      <c r="J798" s="9"/>
      <c r="K798" s="9"/>
      <c r="L798" s="9"/>
      <c r="M798" s="9"/>
      <c r="N798" s="9"/>
      <c r="O798" s="9"/>
      <c r="P798" s="9"/>
      <c r="Q798" s="9"/>
      <c r="R798" s="9"/>
      <c r="S798" s="9"/>
      <c r="T798" s="9"/>
      <c r="U798" s="9"/>
      <c r="V798" s="9"/>
      <c r="W798" s="9"/>
      <c r="X798" s="9"/>
      <c r="Y798" s="9"/>
      <c r="Z798" s="10"/>
    </row>
    <row r="799" spans="1:26" x14ac:dyDescent="0.3">
      <c r="A799" s="11"/>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3"/>
    </row>
    <row r="800" spans="1:26" x14ac:dyDescent="0.3">
      <c r="A800" s="8"/>
      <c r="B800" s="9"/>
      <c r="C800" s="9"/>
      <c r="D800" s="9"/>
      <c r="E800" s="9"/>
      <c r="F800" s="9"/>
      <c r="G800" s="9"/>
      <c r="H800" s="9"/>
      <c r="I800" s="9"/>
      <c r="J800" s="9"/>
      <c r="K800" s="9"/>
      <c r="L800" s="9"/>
      <c r="M800" s="9"/>
      <c r="N800" s="9"/>
      <c r="O800" s="9"/>
      <c r="P800" s="9"/>
      <c r="Q800" s="9"/>
      <c r="R800" s="9"/>
      <c r="S800" s="9"/>
      <c r="T800" s="9"/>
      <c r="U800" s="9"/>
      <c r="V800" s="9"/>
      <c r="W800" s="9"/>
      <c r="X800" s="9"/>
      <c r="Y800" s="9"/>
      <c r="Z800" s="10"/>
    </row>
    <row r="801" spans="1:26" x14ac:dyDescent="0.3">
      <c r="A801" s="11"/>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3"/>
    </row>
    <row r="802" spans="1:26" x14ac:dyDescent="0.3">
      <c r="A802" s="8"/>
      <c r="B802" s="9"/>
      <c r="C802" s="9"/>
      <c r="D802" s="9"/>
      <c r="E802" s="9"/>
      <c r="F802" s="9"/>
      <c r="G802" s="9"/>
      <c r="H802" s="9"/>
      <c r="I802" s="9"/>
      <c r="J802" s="9"/>
      <c r="K802" s="9"/>
      <c r="L802" s="9"/>
      <c r="M802" s="9"/>
      <c r="N802" s="9"/>
      <c r="O802" s="9"/>
      <c r="P802" s="9"/>
      <c r="Q802" s="9"/>
      <c r="R802" s="9"/>
      <c r="S802" s="9"/>
      <c r="T802" s="9"/>
      <c r="U802" s="9"/>
      <c r="V802" s="9"/>
      <c r="W802" s="9"/>
      <c r="X802" s="9"/>
      <c r="Y802" s="9"/>
      <c r="Z802" s="10"/>
    </row>
    <row r="803" spans="1:26" x14ac:dyDescent="0.3">
      <c r="A803" s="11"/>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3"/>
    </row>
    <row r="804" spans="1:26" x14ac:dyDescent="0.3">
      <c r="A804" s="8"/>
      <c r="B804" s="9"/>
      <c r="C804" s="9"/>
      <c r="D804" s="9"/>
      <c r="E804" s="9"/>
      <c r="F804" s="9"/>
      <c r="G804" s="9"/>
      <c r="H804" s="9"/>
      <c r="I804" s="9"/>
      <c r="J804" s="9"/>
      <c r="K804" s="9"/>
      <c r="L804" s="9"/>
      <c r="M804" s="9"/>
      <c r="N804" s="9"/>
      <c r="O804" s="9"/>
      <c r="P804" s="9"/>
      <c r="Q804" s="9"/>
      <c r="R804" s="9"/>
      <c r="S804" s="9"/>
      <c r="T804" s="9"/>
      <c r="U804" s="9"/>
      <c r="V804" s="9"/>
      <c r="W804" s="9"/>
      <c r="X804" s="9"/>
      <c r="Y804" s="9"/>
      <c r="Z804" s="10"/>
    </row>
    <row r="805" spans="1:26" x14ac:dyDescent="0.3">
      <c r="A805" s="11"/>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3"/>
    </row>
    <row r="806" spans="1:26" x14ac:dyDescent="0.3">
      <c r="A806" s="8"/>
      <c r="B806" s="9"/>
      <c r="C806" s="9"/>
      <c r="D806" s="9"/>
      <c r="E806" s="9"/>
      <c r="F806" s="9"/>
      <c r="G806" s="9"/>
      <c r="H806" s="9"/>
      <c r="I806" s="9"/>
      <c r="J806" s="9"/>
      <c r="K806" s="9"/>
      <c r="L806" s="9"/>
      <c r="M806" s="9"/>
      <c r="N806" s="9"/>
      <c r="O806" s="9"/>
      <c r="P806" s="9"/>
      <c r="Q806" s="9"/>
      <c r="R806" s="9"/>
      <c r="S806" s="9"/>
      <c r="T806" s="9"/>
      <c r="U806" s="9"/>
      <c r="V806" s="9"/>
      <c r="W806" s="9"/>
      <c r="X806" s="9"/>
      <c r="Y806" s="9"/>
      <c r="Z806" s="10"/>
    </row>
    <row r="807" spans="1:26" x14ac:dyDescent="0.3">
      <c r="A807" s="11"/>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3"/>
    </row>
    <row r="808" spans="1:26" x14ac:dyDescent="0.3">
      <c r="A808" s="8"/>
      <c r="B808" s="9"/>
      <c r="C808" s="9"/>
      <c r="D808" s="9"/>
      <c r="E808" s="9"/>
      <c r="F808" s="9"/>
      <c r="G808" s="9"/>
      <c r="H808" s="9"/>
      <c r="I808" s="9"/>
      <c r="J808" s="9"/>
      <c r="K808" s="9"/>
      <c r="L808" s="9"/>
      <c r="M808" s="9"/>
      <c r="N808" s="9"/>
      <c r="O808" s="9"/>
      <c r="P808" s="9"/>
      <c r="Q808" s="9"/>
      <c r="R808" s="9"/>
      <c r="S808" s="9"/>
      <c r="T808" s="9"/>
      <c r="U808" s="9"/>
      <c r="V808" s="9"/>
      <c r="W808" s="9"/>
      <c r="X808" s="9"/>
      <c r="Y808" s="9"/>
      <c r="Z808" s="10"/>
    </row>
    <row r="809" spans="1:26" x14ac:dyDescent="0.3">
      <c r="A809" s="11"/>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3"/>
    </row>
    <row r="810" spans="1:26" x14ac:dyDescent="0.3">
      <c r="A810" s="8"/>
      <c r="B810" s="9"/>
      <c r="C810" s="9"/>
      <c r="D810" s="9"/>
      <c r="E810" s="9"/>
      <c r="F810" s="9"/>
      <c r="G810" s="9"/>
      <c r="H810" s="9"/>
      <c r="I810" s="9"/>
      <c r="J810" s="9"/>
      <c r="K810" s="9"/>
      <c r="L810" s="9"/>
      <c r="M810" s="9"/>
      <c r="N810" s="9"/>
      <c r="O810" s="9"/>
      <c r="P810" s="9"/>
      <c r="Q810" s="9"/>
      <c r="R810" s="9"/>
      <c r="S810" s="9"/>
      <c r="T810" s="9"/>
      <c r="U810" s="9"/>
      <c r="V810" s="9"/>
      <c r="W810" s="9"/>
      <c r="X810" s="9"/>
      <c r="Y810" s="9"/>
      <c r="Z810" s="10"/>
    </row>
    <row r="811" spans="1:26" x14ac:dyDescent="0.3">
      <c r="A811" s="11"/>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3"/>
    </row>
    <row r="812" spans="1:26" x14ac:dyDescent="0.3">
      <c r="A812" s="8"/>
      <c r="B812" s="9"/>
      <c r="C812" s="9"/>
      <c r="D812" s="9"/>
      <c r="E812" s="9"/>
      <c r="F812" s="9"/>
      <c r="G812" s="9"/>
      <c r="H812" s="9"/>
      <c r="I812" s="9"/>
      <c r="J812" s="9"/>
      <c r="K812" s="9"/>
      <c r="L812" s="9"/>
      <c r="M812" s="9"/>
      <c r="N812" s="9"/>
      <c r="O812" s="9"/>
      <c r="P812" s="9"/>
      <c r="Q812" s="9"/>
      <c r="R812" s="9"/>
      <c r="S812" s="9"/>
      <c r="T812" s="9"/>
      <c r="U812" s="9"/>
      <c r="V812" s="9"/>
      <c r="W812" s="9"/>
      <c r="X812" s="9"/>
      <c r="Y812" s="9"/>
      <c r="Z812" s="10"/>
    </row>
    <row r="813" spans="1:26" x14ac:dyDescent="0.3">
      <c r="A813" s="11"/>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3"/>
    </row>
    <row r="814" spans="1:26" x14ac:dyDescent="0.3">
      <c r="A814" s="8"/>
      <c r="B814" s="9"/>
      <c r="C814" s="9"/>
      <c r="D814" s="9"/>
      <c r="E814" s="9"/>
      <c r="F814" s="9"/>
      <c r="G814" s="9"/>
      <c r="H814" s="9"/>
      <c r="I814" s="9"/>
      <c r="J814" s="9"/>
      <c r="K814" s="9"/>
      <c r="L814" s="9"/>
      <c r="M814" s="9"/>
      <c r="N814" s="9"/>
      <c r="O814" s="9"/>
      <c r="P814" s="9"/>
      <c r="Q814" s="9"/>
      <c r="R814" s="9"/>
      <c r="S814" s="9"/>
      <c r="T814" s="9"/>
      <c r="U814" s="9"/>
      <c r="V814" s="9"/>
      <c r="W814" s="9"/>
      <c r="X814" s="9"/>
      <c r="Y814" s="9"/>
      <c r="Z814" s="10"/>
    </row>
    <row r="815" spans="1:26" x14ac:dyDescent="0.3">
      <c r="A815" s="11"/>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3"/>
    </row>
    <row r="816" spans="1:26" x14ac:dyDescent="0.3">
      <c r="A816" s="8"/>
      <c r="B816" s="9"/>
      <c r="C816" s="9"/>
      <c r="D816" s="9"/>
      <c r="E816" s="9"/>
      <c r="F816" s="9"/>
      <c r="G816" s="9"/>
      <c r="H816" s="9"/>
      <c r="I816" s="9"/>
      <c r="J816" s="9"/>
      <c r="K816" s="9"/>
      <c r="L816" s="9"/>
      <c r="M816" s="9"/>
      <c r="N816" s="9"/>
      <c r="O816" s="9"/>
      <c r="P816" s="9"/>
      <c r="Q816" s="9"/>
      <c r="R816" s="9"/>
      <c r="S816" s="9"/>
      <c r="T816" s="9"/>
      <c r="U816" s="9"/>
      <c r="V816" s="9"/>
      <c r="W816" s="9"/>
      <c r="X816" s="9"/>
      <c r="Y816" s="9"/>
      <c r="Z816" s="10"/>
    </row>
    <row r="817" spans="1:26" x14ac:dyDescent="0.3">
      <c r="A817" s="11"/>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3"/>
    </row>
    <row r="818" spans="1:26" x14ac:dyDescent="0.3">
      <c r="A818" s="8"/>
      <c r="B818" s="9"/>
      <c r="C818" s="9"/>
      <c r="D818" s="9"/>
      <c r="E818" s="9"/>
      <c r="F818" s="9"/>
      <c r="G818" s="9"/>
      <c r="H818" s="9"/>
      <c r="I818" s="9"/>
      <c r="J818" s="9"/>
      <c r="K818" s="9"/>
      <c r="L818" s="9"/>
      <c r="M818" s="9"/>
      <c r="N818" s="9"/>
      <c r="O818" s="9"/>
      <c r="P818" s="9"/>
      <c r="Q818" s="9"/>
      <c r="R818" s="9"/>
      <c r="S818" s="9"/>
      <c r="T818" s="9"/>
      <c r="U818" s="9"/>
      <c r="V818" s="9"/>
      <c r="W818" s="9"/>
      <c r="X818" s="9"/>
      <c r="Y818" s="9"/>
      <c r="Z818" s="10"/>
    </row>
    <row r="819" spans="1:26" x14ac:dyDescent="0.3">
      <c r="A819" s="11"/>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3"/>
    </row>
    <row r="820" spans="1:26" x14ac:dyDescent="0.3">
      <c r="A820" s="8"/>
      <c r="B820" s="9"/>
      <c r="C820" s="9"/>
      <c r="D820" s="9"/>
      <c r="E820" s="9"/>
      <c r="F820" s="9"/>
      <c r="G820" s="9"/>
      <c r="H820" s="9"/>
      <c r="I820" s="9"/>
      <c r="J820" s="9"/>
      <c r="K820" s="9"/>
      <c r="L820" s="9"/>
      <c r="M820" s="9"/>
      <c r="N820" s="9"/>
      <c r="O820" s="9"/>
      <c r="P820" s="9"/>
      <c r="Q820" s="9"/>
      <c r="R820" s="9"/>
      <c r="S820" s="9"/>
      <c r="T820" s="9"/>
      <c r="U820" s="9"/>
      <c r="V820" s="9"/>
      <c r="W820" s="9"/>
      <c r="X820" s="9"/>
      <c r="Y820" s="9"/>
      <c r="Z820" s="10"/>
    </row>
    <row r="821" spans="1:26" x14ac:dyDescent="0.3">
      <c r="A821" s="11"/>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3"/>
    </row>
    <row r="822" spans="1:26" x14ac:dyDescent="0.3">
      <c r="A822" s="8"/>
      <c r="B822" s="9"/>
      <c r="C822" s="9"/>
      <c r="D822" s="9"/>
      <c r="E822" s="9"/>
      <c r="F822" s="9"/>
      <c r="G822" s="9"/>
      <c r="H822" s="9"/>
      <c r="I822" s="9"/>
      <c r="J822" s="9"/>
      <c r="K822" s="9"/>
      <c r="L822" s="9"/>
      <c r="M822" s="9"/>
      <c r="N822" s="9"/>
      <c r="O822" s="9"/>
      <c r="P822" s="9"/>
      <c r="Q822" s="9"/>
      <c r="R822" s="9"/>
      <c r="S822" s="9"/>
      <c r="T822" s="9"/>
      <c r="U822" s="9"/>
      <c r="V822" s="9"/>
      <c r="W822" s="9"/>
      <c r="X822" s="9"/>
      <c r="Y822" s="9"/>
      <c r="Z822" s="10"/>
    </row>
    <row r="823" spans="1:26" x14ac:dyDescent="0.3">
      <c r="A823" s="11"/>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3"/>
    </row>
    <row r="824" spans="1:26" x14ac:dyDescent="0.3">
      <c r="A824" s="8"/>
      <c r="B824" s="9"/>
      <c r="C824" s="9"/>
      <c r="D824" s="9"/>
      <c r="E824" s="9"/>
      <c r="F824" s="9"/>
      <c r="G824" s="9"/>
      <c r="H824" s="9"/>
      <c r="I824" s="9"/>
      <c r="J824" s="9"/>
      <c r="K824" s="9"/>
      <c r="L824" s="9"/>
      <c r="M824" s="9"/>
      <c r="N824" s="9"/>
      <c r="O824" s="9"/>
      <c r="P824" s="9"/>
      <c r="Q824" s="9"/>
      <c r="R824" s="9"/>
      <c r="S824" s="9"/>
      <c r="T824" s="9"/>
      <c r="U824" s="9"/>
      <c r="V824" s="9"/>
      <c r="W824" s="9"/>
      <c r="X824" s="9"/>
      <c r="Y824" s="9"/>
      <c r="Z824" s="10"/>
    </row>
    <row r="825" spans="1:26" x14ac:dyDescent="0.3">
      <c r="A825" s="11"/>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3"/>
    </row>
    <row r="826" spans="1:26" x14ac:dyDescent="0.3">
      <c r="A826" s="8"/>
      <c r="B826" s="9"/>
      <c r="C826" s="9"/>
      <c r="D826" s="9"/>
      <c r="E826" s="9"/>
      <c r="F826" s="9"/>
      <c r="G826" s="9"/>
      <c r="H826" s="9"/>
      <c r="I826" s="9"/>
      <c r="J826" s="9"/>
      <c r="K826" s="9"/>
      <c r="L826" s="9"/>
      <c r="M826" s="9"/>
      <c r="N826" s="9"/>
      <c r="O826" s="9"/>
      <c r="P826" s="9"/>
      <c r="Q826" s="9"/>
      <c r="R826" s="9"/>
      <c r="S826" s="9"/>
      <c r="T826" s="9"/>
      <c r="U826" s="9"/>
      <c r="V826" s="9"/>
      <c r="W826" s="9"/>
      <c r="X826" s="9"/>
      <c r="Y826" s="9"/>
      <c r="Z826" s="10"/>
    </row>
    <row r="827" spans="1:26" x14ac:dyDescent="0.3">
      <c r="A827" s="11"/>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3"/>
    </row>
    <row r="828" spans="1:26" x14ac:dyDescent="0.3">
      <c r="A828" s="8"/>
      <c r="B828" s="9"/>
      <c r="C828" s="9"/>
      <c r="D828" s="9"/>
      <c r="E828" s="9"/>
      <c r="F828" s="9"/>
      <c r="G828" s="9"/>
      <c r="H828" s="9"/>
      <c r="I828" s="9"/>
      <c r="J828" s="9"/>
      <c r="K828" s="9"/>
      <c r="L828" s="9"/>
      <c r="M828" s="9"/>
      <c r="N828" s="9"/>
      <c r="O828" s="9"/>
      <c r="P828" s="9"/>
      <c r="Q828" s="9"/>
      <c r="R828" s="9"/>
      <c r="S828" s="9"/>
      <c r="T828" s="9"/>
      <c r="U828" s="9"/>
      <c r="V828" s="9"/>
      <c r="W828" s="9"/>
      <c r="X828" s="9"/>
      <c r="Y828" s="9"/>
      <c r="Z828" s="10"/>
    </row>
    <row r="829" spans="1:26" x14ac:dyDescent="0.3">
      <c r="A829" s="11"/>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3"/>
    </row>
    <row r="830" spans="1:26" x14ac:dyDescent="0.3">
      <c r="A830" s="8"/>
      <c r="B830" s="9"/>
      <c r="C830" s="9"/>
      <c r="D830" s="9"/>
      <c r="E830" s="9"/>
      <c r="F830" s="9"/>
      <c r="G830" s="9"/>
      <c r="H830" s="9"/>
      <c r="I830" s="9"/>
      <c r="J830" s="9"/>
      <c r="K830" s="9"/>
      <c r="L830" s="9"/>
      <c r="M830" s="9"/>
      <c r="N830" s="9"/>
      <c r="O830" s="9"/>
      <c r="P830" s="9"/>
      <c r="Q830" s="9"/>
      <c r="R830" s="9"/>
      <c r="S830" s="9"/>
      <c r="T830" s="9"/>
      <c r="U830" s="9"/>
      <c r="V830" s="9"/>
      <c r="W830" s="9"/>
      <c r="X830" s="9"/>
      <c r="Y830" s="9"/>
      <c r="Z830" s="10"/>
    </row>
    <row r="831" spans="1:26" x14ac:dyDescent="0.3">
      <c r="A831" s="11"/>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3"/>
    </row>
    <row r="832" spans="1:26" x14ac:dyDescent="0.3">
      <c r="A832" s="8"/>
      <c r="B832" s="9"/>
      <c r="C832" s="9"/>
      <c r="D832" s="9"/>
      <c r="E832" s="9"/>
      <c r="F832" s="9"/>
      <c r="G832" s="9"/>
      <c r="H832" s="9"/>
      <c r="I832" s="9"/>
      <c r="J832" s="9"/>
      <c r="K832" s="9"/>
      <c r="L832" s="9"/>
      <c r="M832" s="9"/>
      <c r="N832" s="9"/>
      <c r="O832" s="9"/>
      <c r="P832" s="9"/>
      <c r="Q832" s="9"/>
      <c r="R832" s="9"/>
      <c r="S832" s="9"/>
      <c r="T832" s="9"/>
      <c r="U832" s="9"/>
      <c r="V832" s="9"/>
      <c r="W832" s="9"/>
      <c r="X832" s="9"/>
      <c r="Y832" s="9"/>
      <c r="Z832" s="10"/>
    </row>
    <row r="833" spans="1:26" x14ac:dyDescent="0.3">
      <c r="A833" s="11"/>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3"/>
    </row>
    <row r="834" spans="1:26" x14ac:dyDescent="0.3">
      <c r="A834" s="8"/>
      <c r="B834" s="9"/>
      <c r="C834" s="9"/>
      <c r="D834" s="9"/>
      <c r="E834" s="9"/>
      <c r="F834" s="9"/>
      <c r="G834" s="9"/>
      <c r="H834" s="9"/>
      <c r="I834" s="9"/>
      <c r="J834" s="9"/>
      <c r="K834" s="9"/>
      <c r="L834" s="9"/>
      <c r="M834" s="9"/>
      <c r="N834" s="9"/>
      <c r="O834" s="9"/>
      <c r="P834" s="9"/>
      <c r="Q834" s="9"/>
      <c r="R834" s="9"/>
      <c r="S834" s="9"/>
      <c r="T834" s="9"/>
      <c r="U834" s="9"/>
      <c r="V834" s="9"/>
      <c r="W834" s="9"/>
      <c r="X834" s="9"/>
      <c r="Y834" s="9"/>
      <c r="Z834" s="10"/>
    </row>
    <row r="835" spans="1:26" x14ac:dyDescent="0.3">
      <c r="A835" s="11"/>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3"/>
    </row>
    <row r="836" spans="1:26" x14ac:dyDescent="0.3">
      <c r="A836" s="8"/>
      <c r="B836" s="9"/>
      <c r="C836" s="9"/>
      <c r="D836" s="9"/>
      <c r="E836" s="9"/>
      <c r="F836" s="9"/>
      <c r="G836" s="9"/>
      <c r="H836" s="9"/>
      <c r="I836" s="9"/>
      <c r="J836" s="9"/>
      <c r="K836" s="9"/>
      <c r="L836" s="9"/>
      <c r="M836" s="9"/>
      <c r="N836" s="9"/>
      <c r="O836" s="9"/>
      <c r="P836" s="9"/>
      <c r="Q836" s="9"/>
      <c r="R836" s="9"/>
      <c r="S836" s="9"/>
      <c r="T836" s="9"/>
      <c r="U836" s="9"/>
      <c r="V836" s="9"/>
      <c r="W836" s="9"/>
      <c r="X836" s="9"/>
      <c r="Y836" s="9"/>
      <c r="Z836" s="10"/>
    </row>
    <row r="837" spans="1:26" x14ac:dyDescent="0.3">
      <c r="A837" s="11"/>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3"/>
    </row>
    <row r="838" spans="1:26" x14ac:dyDescent="0.3">
      <c r="A838" s="8"/>
      <c r="B838" s="9"/>
      <c r="C838" s="9"/>
      <c r="D838" s="9"/>
      <c r="E838" s="9"/>
      <c r="F838" s="9"/>
      <c r="G838" s="9"/>
      <c r="H838" s="9"/>
      <c r="I838" s="9"/>
      <c r="J838" s="9"/>
      <c r="K838" s="9"/>
      <c r="L838" s="9"/>
      <c r="M838" s="9"/>
      <c r="N838" s="9"/>
      <c r="O838" s="9"/>
      <c r="P838" s="9"/>
      <c r="Q838" s="9"/>
      <c r="R838" s="9"/>
      <c r="S838" s="9"/>
      <c r="T838" s="9"/>
      <c r="U838" s="9"/>
      <c r="V838" s="9"/>
      <c r="W838" s="9"/>
      <c r="X838" s="9"/>
      <c r="Y838" s="9"/>
      <c r="Z838" s="10"/>
    </row>
    <row r="839" spans="1:26" x14ac:dyDescent="0.3">
      <c r="A839" s="11"/>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3"/>
    </row>
    <row r="840" spans="1:26" x14ac:dyDescent="0.3">
      <c r="A840" s="8"/>
      <c r="B840" s="9"/>
      <c r="C840" s="9"/>
      <c r="D840" s="9"/>
      <c r="E840" s="9"/>
      <c r="F840" s="9"/>
      <c r="G840" s="9"/>
      <c r="H840" s="9"/>
      <c r="I840" s="9"/>
      <c r="J840" s="9"/>
      <c r="K840" s="9"/>
      <c r="L840" s="9"/>
      <c r="M840" s="9"/>
      <c r="N840" s="9"/>
      <c r="O840" s="9"/>
      <c r="P840" s="9"/>
      <c r="Q840" s="9"/>
      <c r="R840" s="9"/>
      <c r="S840" s="9"/>
      <c r="T840" s="9"/>
      <c r="U840" s="9"/>
      <c r="V840" s="9"/>
      <c r="W840" s="9"/>
      <c r="X840" s="9"/>
      <c r="Y840" s="9"/>
      <c r="Z840" s="10"/>
    </row>
    <row r="841" spans="1:26" x14ac:dyDescent="0.3">
      <c r="A841" s="11"/>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3"/>
    </row>
    <row r="842" spans="1:26" x14ac:dyDescent="0.3">
      <c r="A842" s="8"/>
      <c r="B842" s="9"/>
      <c r="C842" s="9"/>
      <c r="D842" s="9"/>
      <c r="E842" s="9"/>
      <c r="F842" s="9"/>
      <c r="G842" s="9"/>
      <c r="H842" s="9"/>
      <c r="I842" s="9"/>
      <c r="J842" s="9"/>
      <c r="K842" s="9"/>
      <c r="L842" s="9"/>
      <c r="M842" s="9"/>
      <c r="N842" s="9"/>
      <c r="O842" s="9"/>
      <c r="P842" s="9"/>
      <c r="Q842" s="9"/>
      <c r="R842" s="9"/>
      <c r="S842" s="9"/>
      <c r="T842" s="9"/>
      <c r="U842" s="9"/>
      <c r="V842" s="9"/>
      <c r="W842" s="9"/>
      <c r="X842" s="9"/>
      <c r="Y842" s="9"/>
      <c r="Z842" s="10"/>
    </row>
    <row r="843" spans="1:26" x14ac:dyDescent="0.3">
      <c r="A843" s="11"/>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3"/>
    </row>
    <row r="844" spans="1:26" x14ac:dyDescent="0.3">
      <c r="A844" s="8"/>
      <c r="B844" s="9"/>
      <c r="C844" s="9"/>
      <c r="D844" s="9"/>
      <c r="E844" s="9"/>
      <c r="F844" s="9"/>
      <c r="G844" s="9"/>
      <c r="H844" s="9"/>
      <c r="I844" s="9"/>
      <c r="J844" s="9"/>
      <c r="K844" s="9"/>
      <c r="L844" s="9"/>
      <c r="M844" s="9"/>
      <c r="N844" s="9"/>
      <c r="O844" s="9"/>
      <c r="P844" s="9"/>
      <c r="Q844" s="9"/>
      <c r="R844" s="9"/>
      <c r="S844" s="9"/>
      <c r="T844" s="9"/>
      <c r="U844" s="9"/>
      <c r="V844" s="9"/>
      <c r="W844" s="9"/>
      <c r="X844" s="9"/>
      <c r="Y844" s="9"/>
      <c r="Z844" s="10"/>
    </row>
    <row r="845" spans="1:26" x14ac:dyDescent="0.3">
      <c r="A845" s="11"/>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3"/>
    </row>
    <row r="846" spans="1:26" x14ac:dyDescent="0.3">
      <c r="A846" s="8"/>
      <c r="B846" s="9"/>
      <c r="C846" s="9"/>
      <c r="D846" s="9"/>
      <c r="E846" s="9"/>
      <c r="F846" s="9"/>
      <c r="G846" s="9"/>
      <c r="H846" s="9"/>
      <c r="I846" s="9"/>
      <c r="J846" s="9"/>
      <c r="K846" s="9"/>
      <c r="L846" s="9"/>
      <c r="M846" s="9"/>
      <c r="N846" s="9"/>
      <c r="O846" s="9"/>
      <c r="P846" s="9"/>
      <c r="Q846" s="9"/>
      <c r="R846" s="9"/>
      <c r="S846" s="9"/>
      <c r="T846" s="9"/>
      <c r="U846" s="9"/>
      <c r="V846" s="9"/>
      <c r="W846" s="9"/>
      <c r="X846" s="9"/>
      <c r="Y846" s="9"/>
      <c r="Z846" s="10"/>
    </row>
    <row r="847" spans="1:26" x14ac:dyDescent="0.3">
      <c r="A847" s="11"/>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3"/>
    </row>
    <row r="848" spans="1:26" x14ac:dyDescent="0.3">
      <c r="A848" s="8"/>
      <c r="B848" s="9"/>
      <c r="C848" s="9"/>
      <c r="D848" s="9"/>
      <c r="E848" s="9"/>
      <c r="F848" s="9"/>
      <c r="G848" s="9"/>
      <c r="H848" s="9"/>
      <c r="I848" s="9"/>
      <c r="J848" s="9"/>
      <c r="K848" s="9"/>
      <c r="L848" s="9"/>
      <c r="M848" s="9"/>
      <c r="N848" s="9"/>
      <c r="O848" s="9"/>
      <c r="P848" s="9"/>
      <c r="Q848" s="9"/>
      <c r="R848" s="9"/>
      <c r="S848" s="9"/>
      <c r="T848" s="9"/>
      <c r="U848" s="9"/>
      <c r="V848" s="9"/>
      <c r="W848" s="9"/>
      <c r="X848" s="9"/>
      <c r="Y848" s="9"/>
      <c r="Z848" s="10"/>
    </row>
    <row r="849" spans="1:26" x14ac:dyDescent="0.3">
      <c r="A849" s="11"/>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3"/>
    </row>
    <row r="850" spans="1:26" x14ac:dyDescent="0.3">
      <c r="A850" s="8"/>
      <c r="B850" s="9"/>
      <c r="C850" s="9"/>
      <c r="D850" s="9"/>
      <c r="E850" s="9"/>
      <c r="F850" s="9"/>
      <c r="G850" s="9"/>
      <c r="H850" s="9"/>
      <c r="I850" s="9"/>
      <c r="J850" s="9"/>
      <c r="K850" s="9"/>
      <c r="L850" s="9"/>
      <c r="M850" s="9"/>
      <c r="N850" s="9"/>
      <c r="O850" s="9"/>
      <c r="P850" s="9"/>
      <c r="Q850" s="9"/>
      <c r="R850" s="9"/>
      <c r="S850" s="9"/>
      <c r="T850" s="9"/>
      <c r="U850" s="9"/>
      <c r="V850" s="9"/>
      <c r="W850" s="9"/>
      <c r="X850" s="9"/>
      <c r="Y850" s="9"/>
      <c r="Z850" s="10"/>
    </row>
    <row r="851" spans="1:26" x14ac:dyDescent="0.3">
      <c r="A851" s="11"/>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3"/>
    </row>
    <row r="852" spans="1:26" x14ac:dyDescent="0.3">
      <c r="A852" s="8"/>
      <c r="B852" s="9"/>
      <c r="C852" s="9"/>
      <c r="D852" s="9"/>
      <c r="E852" s="9"/>
      <c r="F852" s="9"/>
      <c r="G852" s="9"/>
      <c r="H852" s="9"/>
      <c r="I852" s="9"/>
      <c r="J852" s="9"/>
      <c r="K852" s="9"/>
      <c r="L852" s="9"/>
      <c r="M852" s="9"/>
      <c r="N852" s="9"/>
      <c r="O852" s="9"/>
      <c r="P852" s="9"/>
      <c r="Q852" s="9"/>
      <c r="R852" s="9"/>
      <c r="S852" s="9"/>
      <c r="T852" s="9"/>
      <c r="U852" s="9"/>
      <c r="V852" s="9"/>
      <c r="W852" s="9"/>
      <c r="X852" s="9"/>
      <c r="Y852" s="9"/>
      <c r="Z852" s="10"/>
    </row>
    <row r="853" spans="1:26" x14ac:dyDescent="0.3">
      <c r="A853" s="11"/>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3"/>
    </row>
    <row r="854" spans="1:26" x14ac:dyDescent="0.3">
      <c r="A854" s="8"/>
      <c r="B854" s="9"/>
      <c r="C854" s="9"/>
      <c r="D854" s="9"/>
      <c r="E854" s="9"/>
      <c r="F854" s="9"/>
      <c r="G854" s="9"/>
      <c r="H854" s="9"/>
      <c r="I854" s="9"/>
      <c r="J854" s="9"/>
      <c r="K854" s="9"/>
      <c r="L854" s="9"/>
      <c r="M854" s="9"/>
      <c r="N854" s="9"/>
      <c r="O854" s="9"/>
      <c r="P854" s="9"/>
      <c r="Q854" s="9"/>
      <c r="R854" s="9"/>
      <c r="S854" s="9"/>
      <c r="T854" s="9"/>
      <c r="U854" s="9"/>
      <c r="V854" s="9"/>
      <c r="W854" s="9"/>
      <c r="X854" s="9"/>
      <c r="Y854" s="9"/>
      <c r="Z854" s="10"/>
    </row>
    <row r="855" spans="1:26" x14ac:dyDescent="0.3">
      <c r="A855" s="11"/>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3"/>
    </row>
    <row r="856" spans="1:26" x14ac:dyDescent="0.3">
      <c r="A856" s="8"/>
      <c r="B856" s="9"/>
      <c r="C856" s="9"/>
      <c r="D856" s="9"/>
      <c r="E856" s="9"/>
      <c r="F856" s="9"/>
      <c r="G856" s="9"/>
      <c r="H856" s="9"/>
      <c r="I856" s="9"/>
      <c r="J856" s="9"/>
      <c r="K856" s="9"/>
      <c r="L856" s="9"/>
      <c r="M856" s="9"/>
      <c r="N856" s="9"/>
      <c r="O856" s="9"/>
      <c r="P856" s="9"/>
      <c r="Q856" s="9"/>
      <c r="R856" s="9"/>
      <c r="S856" s="9"/>
      <c r="T856" s="9"/>
      <c r="U856" s="9"/>
      <c r="V856" s="9"/>
      <c r="W856" s="9"/>
      <c r="X856" s="9"/>
      <c r="Y856" s="9"/>
      <c r="Z856" s="10"/>
    </row>
    <row r="857" spans="1:26" x14ac:dyDescent="0.3">
      <c r="A857" s="11"/>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3"/>
    </row>
    <row r="858" spans="1:26" x14ac:dyDescent="0.3">
      <c r="A858" s="8"/>
      <c r="B858" s="9"/>
      <c r="C858" s="9"/>
      <c r="D858" s="9"/>
      <c r="E858" s="9"/>
      <c r="F858" s="9"/>
      <c r="G858" s="9"/>
      <c r="H858" s="9"/>
      <c r="I858" s="9"/>
      <c r="J858" s="9"/>
      <c r="K858" s="9"/>
      <c r="L858" s="9"/>
      <c r="M858" s="9"/>
      <c r="N858" s="9"/>
      <c r="O858" s="9"/>
      <c r="P858" s="9"/>
      <c r="Q858" s="9"/>
      <c r="R858" s="9"/>
      <c r="S858" s="9"/>
      <c r="T858" s="9"/>
      <c r="U858" s="9"/>
      <c r="V858" s="9"/>
      <c r="W858" s="9"/>
      <c r="X858" s="9"/>
      <c r="Y858" s="9"/>
      <c r="Z858" s="10"/>
    </row>
    <row r="859" spans="1:26" x14ac:dyDescent="0.3">
      <c r="A859" s="11"/>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3"/>
    </row>
    <row r="860" spans="1:26" x14ac:dyDescent="0.3">
      <c r="A860" s="8"/>
      <c r="B860" s="9"/>
      <c r="C860" s="9"/>
      <c r="D860" s="9"/>
      <c r="E860" s="9"/>
      <c r="F860" s="9"/>
      <c r="G860" s="9"/>
      <c r="H860" s="9"/>
      <c r="I860" s="9"/>
      <c r="J860" s="9"/>
      <c r="K860" s="9"/>
      <c r="L860" s="9"/>
      <c r="M860" s="9"/>
      <c r="N860" s="9"/>
      <c r="O860" s="9"/>
      <c r="P860" s="9"/>
      <c r="Q860" s="9"/>
      <c r="R860" s="9"/>
      <c r="S860" s="9"/>
      <c r="T860" s="9"/>
      <c r="U860" s="9"/>
      <c r="V860" s="9"/>
      <c r="W860" s="9"/>
      <c r="X860" s="9"/>
      <c r="Y860" s="9"/>
      <c r="Z860" s="10"/>
    </row>
    <row r="861" spans="1:26" x14ac:dyDescent="0.3">
      <c r="A861" s="11"/>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3"/>
    </row>
    <row r="862" spans="1:26" x14ac:dyDescent="0.3">
      <c r="A862" s="8"/>
      <c r="B862" s="9"/>
      <c r="C862" s="9"/>
      <c r="D862" s="9"/>
      <c r="E862" s="9"/>
      <c r="F862" s="9"/>
      <c r="G862" s="9"/>
      <c r="H862" s="9"/>
      <c r="I862" s="9"/>
      <c r="J862" s="9"/>
      <c r="K862" s="9"/>
      <c r="L862" s="9"/>
      <c r="M862" s="9"/>
      <c r="N862" s="9"/>
      <c r="O862" s="9"/>
      <c r="P862" s="9"/>
      <c r="Q862" s="9"/>
      <c r="R862" s="9"/>
      <c r="S862" s="9"/>
      <c r="T862" s="9"/>
      <c r="U862" s="9"/>
      <c r="V862" s="9"/>
      <c r="W862" s="9"/>
      <c r="X862" s="9"/>
      <c r="Y862" s="9"/>
      <c r="Z862" s="10"/>
    </row>
    <row r="863" spans="1:26" x14ac:dyDescent="0.3">
      <c r="A863" s="11"/>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3"/>
    </row>
    <row r="864" spans="1:26" x14ac:dyDescent="0.3">
      <c r="A864" s="8"/>
      <c r="B864" s="9"/>
      <c r="C864" s="9"/>
      <c r="D864" s="9"/>
      <c r="E864" s="9"/>
      <c r="F864" s="9"/>
      <c r="G864" s="9"/>
      <c r="H864" s="9"/>
      <c r="I864" s="9"/>
      <c r="J864" s="9"/>
      <c r="K864" s="9"/>
      <c r="L864" s="9"/>
      <c r="M864" s="9"/>
      <c r="N864" s="9"/>
      <c r="O864" s="9"/>
      <c r="P864" s="9"/>
      <c r="Q864" s="9"/>
      <c r="R864" s="9"/>
      <c r="S864" s="9"/>
      <c r="T864" s="9"/>
      <c r="U864" s="9"/>
      <c r="V864" s="9"/>
      <c r="W864" s="9"/>
      <c r="X864" s="9"/>
      <c r="Y864" s="9"/>
      <c r="Z864" s="10"/>
    </row>
    <row r="865" spans="1:26" x14ac:dyDescent="0.3">
      <c r="A865" s="11"/>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3"/>
    </row>
    <row r="866" spans="1:26" x14ac:dyDescent="0.3">
      <c r="A866" s="8"/>
      <c r="B866" s="9"/>
      <c r="C866" s="9"/>
      <c r="D866" s="9"/>
      <c r="E866" s="9"/>
      <c r="F866" s="9"/>
      <c r="G866" s="9"/>
      <c r="H866" s="9"/>
      <c r="I866" s="9"/>
      <c r="J866" s="9"/>
      <c r="K866" s="9"/>
      <c r="L866" s="9"/>
      <c r="M866" s="9"/>
      <c r="N866" s="9"/>
      <c r="O866" s="9"/>
      <c r="P866" s="9"/>
      <c r="Q866" s="9"/>
      <c r="R866" s="9"/>
      <c r="S866" s="9"/>
      <c r="T866" s="9"/>
      <c r="U866" s="9"/>
      <c r="V866" s="9"/>
      <c r="W866" s="9"/>
      <c r="X866" s="9"/>
      <c r="Y866" s="9"/>
      <c r="Z866" s="10"/>
    </row>
    <row r="867" spans="1:26" x14ac:dyDescent="0.3">
      <c r="A867" s="11"/>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3"/>
    </row>
    <row r="868" spans="1:26" x14ac:dyDescent="0.3">
      <c r="A868" s="8"/>
      <c r="B868" s="9"/>
      <c r="C868" s="9"/>
      <c r="D868" s="9"/>
      <c r="E868" s="9"/>
      <c r="F868" s="9"/>
      <c r="G868" s="9"/>
      <c r="H868" s="9"/>
      <c r="I868" s="9"/>
      <c r="J868" s="9"/>
      <c r="K868" s="9"/>
      <c r="L868" s="9"/>
      <c r="M868" s="9"/>
      <c r="N868" s="9"/>
      <c r="O868" s="9"/>
      <c r="P868" s="9"/>
      <c r="Q868" s="9"/>
      <c r="R868" s="9"/>
      <c r="S868" s="9"/>
      <c r="T868" s="9"/>
      <c r="U868" s="9"/>
      <c r="V868" s="9"/>
      <c r="W868" s="9"/>
      <c r="X868" s="9"/>
      <c r="Y868" s="9"/>
      <c r="Z868" s="10"/>
    </row>
    <row r="869" spans="1:26" x14ac:dyDescent="0.3">
      <c r="A869" s="11"/>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3"/>
    </row>
    <row r="870" spans="1:26" x14ac:dyDescent="0.3">
      <c r="A870" s="8"/>
      <c r="B870" s="9"/>
      <c r="C870" s="9"/>
      <c r="D870" s="9"/>
      <c r="E870" s="9"/>
      <c r="F870" s="9"/>
      <c r="G870" s="9"/>
      <c r="H870" s="9"/>
      <c r="I870" s="9"/>
      <c r="J870" s="9"/>
      <c r="K870" s="9"/>
      <c r="L870" s="9"/>
      <c r="M870" s="9"/>
      <c r="N870" s="9"/>
      <c r="O870" s="9"/>
      <c r="P870" s="9"/>
      <c r="Q870" s="9"/>
      <c r="R870" s="9"/>
      <c r="S870" s="9"/>
      <c r="T870" s="9"/>
      <c r="U870" s="9"/>
      <c r="V870" s="9"/>
      <c r="W870" s="9"/>
      <c r="X870" s="9"/>
      <c r="Y870" s="9"/>
      <c r="Z870" s="10"/>
    </row>
    <row r="871" spans="1:26" x14ac:dyDescent="0.3">
      <c r="A871" s="11"/>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3"/>
    </row>
    <row r="872" spans="1:26" x14ac:dyDescent="0.3">
      <c r="A872" s="8"/>
      <c r="B872" s="9"/>
      <c r="C872" s="9"/>
      <c r="D872" s="9"/>
      <c r="E872" s="9"/>
      <c r="F872" s="9"/>
      <c r="G872" s="9"/>
      <c r="H872" s="9"/>
      <c r="I872" s="9"/>
      <c r="J872" s="9"/>
      <c r="K872" s="9"/>
      <c r="L872" s="9"/>
      <c r="M872" s="9"/>
      <c r="N872" s="9"/>
      <c r="O872" s="9"/>
      <c r="P872" s="9"/>
      <c r="Q872" s="9"/>
      <c r="R872" s="9"/>
      <c r="S872" s="9"/>
      <c r="T872" s="9"/>
      <c r="U872" s="9"/>
      <c r="V872" s="9"/>
      <c r="W872" s="9"/>
      <c r="X872" s="9"/>
      <c r="Y872" s="9"/>
      <c r="Z872" s="10"/>
    </row>
    <row r="873" spans="1:26" x14ac:dyDescent="0.3">
      <c r="A873" s="11"/>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3"/>
    </row>
    <row r="874" spans="1:26" x14ac:dyDescent="0.3">
      <c r="A874" s="8"/>
      <c r="B874" s="9"/>
      <c r="C874" s="9"/>
      <c r="D874" s="9"/>
      <c r="E874" s="9"/>
      <c r="F874" s="9"/>
      <c r="G874" s="9"/>
      <c r="H874" s="9"/>
      <c r="I874" s="9"/>
      <c r="J874" s="9"/>
      <c r="K874" s="9"/>
      <c r="L874" s="9"/>
      <c r="M874" s="9"/>
      <c r="N874" s="9"/>
      <c r="O874" s="9"/>
      <c r="P874" s="9"/>
      <c r="Q874" s="9"/>
      <c r="R874" s="9"/>
      <c r="S874" s="9"/>
      <c r="T874" s="9"/>
      <c r="U874" s="9"/>
      <c r="V874" s="9"/>
      <c r="W874" s="9"/>
      <c r="X874" s="9"/>
      <c r="Y874" s="9"/>
      <c r="Z874" s="10"/>
    </row>
    <row r="875" spans="1:26" x14ac:dyDescent="0.3">
      <c r="A875" s="11"/>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3"/>
    </row>
    <row r="876" spans="1:26" x14ac:dyDescent="0.3">
      <c r="A876" s="8"/>
      <c r="B876" s="9"/>
      <c r="C876" s="9"/>
      <c r="D876" s="9"/>
      <c r="E876" s="9"/>
      <c r="F876" s="9"/>
      <c r="G876" s="9"/>
      <c r="H876" s="9"/>
      <c r="I876" s="9"/>
      <c r="J876" s="9"/>
      <c r="K876" s="9"/>
      <c r="L876" s="9"/>
      <c r="M876" s="9"/>
      <c r="N876" s="9"/>
      <c r="O876" s="9"/>
      <c r="P876" s="9"/>
      <c r="Q876" s="9"/>
      <c r="R876" s="9"/>
      <c r="S876" s="9"/>
      <c r="T876" s="9"/>
      <c r="U876" s="9"/>
      <c r="V876" s="9"/>
      <c r="W876" s="9"/>
      <c r="X876" s="9"/>
      <c r="Y876" s="9"/>
      <c r="Z876" s="10"/>
    </row>
    <row r="877" spans="1:26" x14ac:dyDescent="0.3">
      <c r="A877" s="11"/>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3"/>
    </row>
    <row r="878" spans="1:26" x14ac:dyDescent="0.3">
      <c r="A878" s="8"/>
      <c r="B878" s="9"/>
      <c r="C878" s="9"/>
      <c r="D878" s="9"/>
      <c r="E878" s="9"/>
      <c r="F878" s="9"/>
      <c r="G878" s="9"/>
      <c r="H878" s="9"/>
      <c r="I878" s="9"/>
      <c r="J878" s="9"/>
      <c r="K878" s="9"/>
      <c r="L878" s="9"/>
      <c r="M878" s="9"/>
      <c r="N878" s="9"/>
      <c r="O878" s="9"/>
      <c r="P878" s="9"/>
      <c r="Q878" s="9"/>
      <c r="R878" s="9"/>
      <c r="S878" s="9"/>
      <c r="T878" s="9"/>
      <c r="U878" s="9"/>
      <c r="V878" s="9"/>
      <c r="W878" s="9"/>
      <c r="X878" s="9"/>
      <c r="Y878" s="9"/>
      <c r="Z878" s="10"/>
    </row>
    <row r="879" spans="1:26" x14ac:dyDescent="0.3">
      <c r="A879" s="11"/>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3"/>
    </row>
    <row r="880" spans="1:26" x14ac:dyDescent="0.3">
      <c r="A880" s="8"/>
      <c r="B880" s="9"/>
      <c r="C880" s="9"/>
      <c r="D880" s="9"/>
      <c r="E880" s="9"/>
      <c r="F880" s="9"/>
      <c r="G880" s="9"/>
      <c r="H880" s="9"/>
      <c r="I880" s="9"/>
      <c r="J880" s="9"/>
      <c r="K880" s="9"/>
      <c r="L880" s="9"/>
      <c r="M880" s="9"/>
      <c r="N880" s="9"/>
      <c r="O880" s="9"/>
      <c r="P880" s="9"/>
      <c r="Q880" s="9"/>
      <c r="R880" s="9"/>
      <c r="S880" s="9"/>
      <c r="T880" s="9"/>
      <c r="U880" s="9"/>
      <c r="V880" s="9"/>
      <c r="W880" s="9"/>
      <c r="X880" s="9"/>
      <c r="Y880" s="9"/>
      <c r="Z880" s="10"/>
    </row>
    <row r="881" spans="1:26" x14ac:dyDescent="0.3">
      <c r="A881" s="11"/>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3"/>
    </row>
    <row r="882" spans="1:26" x14ac:dyDescent="0.3">
      <c r="A882" s="8"/>
      <c r="B882" s="9"/>
      <c r="C882" s="9"/>
      <c r="D882" s="9"/>
      <c r="E882" s="9"/>
      <c r="F882" s="9"/>
      <c r="G882" s="9"/>
      <c r="H882" s="9"/>
      <c r="I882" s="9"/>
      <c r="J882" s="9"/>
      <c r="K882" s="9"/>
      <c r="L882" s="9"/>
      <c r="M882" s="9"/>
      <c r="N882" s="9"/>
      <c r="O882" s="9"/>
      <c r="P882" s="9"/>
      <c r="Q882" s="9"/>
      <c r="R882" s="9"/>
      <c r="S882" s="9"/>
      <c r="T882" s="9"/>
      <c r="U882" s="9"/>
      <c r="V882" s="9"/>
      <c r="W882" s="9"/>
      <c r="X882" s="9"/>
      <c r="Y882" s="9"/>
      <c r="Z882" s="10"/>
    </row>
    <row r="883" spans="1:26" x14ac:dyDescent="0.3">
      <c r="A883" s="11"/>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3"/>
    </row>
    <row r="884" spans="1:26" x14ac:dyDescent="0.3">
      <c r="A884" s="8"/>
      <c r="B884" s="9"/>
      <c r="C884" s="9"/>
      <c r="D884" s="9"/>
      <c r="E884" s="9"/>
      <c r="F884" s="9"/>
      <c r="G884" s="9"/>
      <c r="H884" s="9"/>
      <c r="I884" s="9"/>
      <c r="J884" s="9"/>
      <c r="K884" s="9"/>
      <c r="L884" s="9"/>
      <c r="M884" s="9"/>
      <c r="N884" s="9"/>
      <c r="O884" s="9"/>
      <c r="P884" s="9"/>
      <c r="Q884" s="9"/>
      <c r="R884" s="9"/>
      <c r="S884" s="9"/>
      <c r="T884" s="9"/>
      <c r="U884" s="9"/>
      <c r="V884" s="9"/>
      <c r="W884" s="9"/>
      <c r="X884" s="9"/>
      <c r="Y884" s="9"/>
      <c r="Z884" s="10"/>
    </row>
    <row r="885" spans="1:26" x14ac:dyDescent="0.3">
      <c r="A885" s="11"/>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3"/>
    </row>
    <row r="886" spans="1:26" x14ac:dyDescent="0.3">
      <c r="A886" s="8"/>
      <c r="B886" s="9"/>
      <c r="C886" s="9"/>
      <c r="D886" s="9"/>
      <c r="E886" s="9"/>
      <c r="F886" s="9"/>
      <c r="G886" s="9"/>
      <c r="H886" s="9"/>
      <c r="I886" s="9"/>
      <c r="J886" s="9"/>
      <c r="K886" s="9"/>
      <c r="L886" s="9"/>
      <c r="M886" s="9"/>
      <c r="N886" s="9"/>
      <c r="O886" s="9"/>
      <c r="P886" s="9"/>
      <c r="Q886" s="9"/>
      <c r="R886" s="9"/>
      <c r="S886" s="9"/>
      <c r="T886" s="9"/>
      <c r="U886" s="9"/>
      <c r="V886" s="9"/>
      <c r="W886" s="9"/>
      <c r="X886" s="9"/>
      <c r="Y886" s="9"/>
      <c r="Z886" s="10"/>
    </row>
    <row r="887" spans="1:26" x14ac:dyDescent="0.3">
      <c r="A887" s="11"/>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3"/>
    </row>
    <row r="888" spans="1:26" x14ac:dyDescent="0.3">
      <c r="A888" s="8"/>
      <c r="B888" s="9"/>
      <c r="C888" s="9"/>
      <c r="D888" s="9"/>
      <c r="E888" s="9"/>
      <c r="F888" s="9"/>
      <c r="G888" s="9"/>
      <c r="H888" s="9"/>
      <c r="I888" s="9"/>
      <c r="J888" s="9"/>
      <c r="K888" s="9"/>
      <c r="L888" s="9"/>
      <c r="M888" s="9"/>
      <c r="N888" s="9"/>
      <c r="O888" s="9"/>
      <c r="P888" s="9"/>
      <c r="Q888" s="9"/>
      <c r="R888" s="9"/>
      <c r="S888" s="9"/>
      <c r="T888" s="9"/>
      <c r="U888" s="9"/>
      <c r="V888" s="9"/>
      <c r="W888" s="9"/>
      <c r="X888" s="9"/>
      <c r="Y888" s="9"/>
      <c r="Z888" s="10"/>
    </row>
    <row r="889" spans="1:26" x14ac:dyDescent="0.3">
      <c r="A889" s="11"/>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3"/>
    </row>
    <row r="890" spans="1:26" x14ac:dyDescent="0.3">
      <c r="A890" s="8"/>
      <c r="B890" s="9"/>
      <c r="C890" s="9"/>
      <c r="D890" s="9"/>
      <c r="E890" s="9"/>
      <c r="F890" s="9"/>
      <c r="G890" s="9"/>
      <c r="H890" s="9"/>
      <c r="I890" s="9"/>
      <c r="J890" s="9"/>
      <c r="K890" s="9"/>
      <c r="L890" s="9"/>
      <c r="M890" s="9"/>
      <c r="N890" s="9"/>
      <c r="O890" s="9"/>
      <c r="P890" s="9"/>
      <c r="Q890" s="9"/>
      <c r="R890" s="9"/>
      <c r="S890" s="9"/>
      <c r="T890" s="9"/>
      <c r="U890" s="9"/>
      <c r="V890" s="9"/>
      <c r="W890" s="9"/>
      <c r="X890" s="9"/>
      <c r="Y890" s="9"/>
      <c r="Z890" s="10"/>
    </row>
    <row r="891" spans="1:26" x14ac:dyDescent="0.3">
      <c r="A891" s="11"/>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3"/>
    </row>
    <row r="892" spans="1:26" x14ac:dyDescent="0.3">
      <c r="A892" s="8"/>
      <c r="B892" s="9"/>
      <c r="C892" s="9"/>
      <c r="D892" s="9"/>
      <c r="E892" s="9"/>
      <c r="F892" s="9"/>
      <c r="G892" s="9"/>
      <c r="H892" s="9"/>
      <c r="I892" s="9"/>
      <c r="J892" s="9"/>
      <c r="K892" s="9"/>
      <c r="L892" s="9"/>
      <c r="M892" s="9"/>
      <c r="N892" s="9"/>
      <c r="O892" s="9"/>
      <c r="P892" s="9"/>
      <c r="Q892" s="9"/>
      <c r="R892" s="9"/>
      <c r="S892" s="9"/>
      <c r="T892" s="9"/>
      <c r="U892" s="9"/>
      <c r="V892" s="9"/>
      <c r="W892" s="9"/>
      <c r="X892" s="9"/>
      <c r="Y892" s="9"/>
      <c r="Z892" s="10"/>
    </row>
    <row r="893" spans="1:26" x14ac:dyDescent="0.3">
      <c r="A893" s="11"/>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3"/>
    </row>
    <row r="894" spans="1:26" x14ac:dyDescent="0.3">
      <c r="A894" s="8"/>
      <c r="B894" s="9"/>
      <c r="C894" s="9"/>
      <c r="D894" s="9"/>
      <c r="E894" s="9"/>
      <c r="F894" s="9"/>
      <c r="G894" s="9"/>
      <c r="H894" s="9"/>
      <c r="I894" s="9"/>
      <c r="J894" s="9"/>
      <c r="K894" s="9"/>
      <c r="L894" s="9"/>
      <c r="M894" s="9"/>
      <c r="N894" s="9"/>
      <c r="O894" s="9"/>
      <c r="P894" s="9"/>
      <c r="Q894" s="9"/>
      <c r="R894" s="9"/>
      <c r="S894" s="9"/>
      <c r="T894" s="9"/>
      <c r="U894" s="9"/>
      <c r="V894" s="9"/>
      <c r="W894" s="9"/>
      <c r="X894" s="9"/>
      <c r="Y894" s="9"/>
      <c r="Z894" s="10"/>
    </row>
    <row r="895" spans="1:26" x14ac:dyDescent="0.3">
      <c r="A895" s="11"/>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3"/>
    </row>
    <row r="896" spans="1:26" x14ac:dyDescent="0.3">
      <c r="A896" s="8"/>
      <c r="B896" s="9"/>
      <c r="C896" s="9"/>
      <c r="D896" s="9"/>
      <c r="E896" s="9"/>
      <c r="F896" s="9"/>
      <c r="G896" s="9"/>
      <c r="H896" s="9"/>
      <c r="I896" s="9"/>
      <c r="J896" s="9"/>
      <c r="K896" s="9"/>
      <c r="L896" s="9"/>
      <c r="M896" s="9"/>
      <c r="N896" s="9"/>
      <c r="O896" s="9"/>
      <c r="P896" s="9"/>
      <c r="Q896" s="9"/>
      <c r="R896" s="9"/>
      <c r="S896" s="9"/>
      <c r="T896" s="9"/>
      <c r="U896" s="9"/>
      <c r="V896" s="9"/>
      <c r="W896" s="9"/>
      <c r="X896" s="9"/>
      <c r="Y896" s="9"/>
      <c r="Z896" s="10"/>
    </row>
    <row r="897" spans="1:26" x14ac:dyDescent="0.3">
      <c r="A897" s="11"/>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3"/>
    </row>
    <row r="898" spans="1:26" x14ac:dyDescent="0.3">
      <c r="A898" s="8"/>
      <c r="B898" s="9"/>
      <c r="C898" s="9"/>
      <c r="D898" s="9"/>
      <c r="E898" s="9"/>
      <c r="F898" s="9"/>
      <c r="G898" s="9"/>
      <c r="H898" s="9"/>
      <c r="I898" s="9"/>
      <c r="J898" s="9"/>
      <c r="K898" s="9"/>
      <c r="L898" s="9"/>
      <c r="M898" s="9"/>
      <c r="N898" s="9"/>
      <c r="O898" s="9"/>
      <c r="P898" s="9"/>
      <c r="Q898" s="9"/>
      <c r="R898" s="9"/>
      <c r="S898" s="9"/>
      <c r="T898" s="9"/>
      <c r="U898" s="9"/>
      <c r="V898" s="9"/>
      <c r="W898" s="9"/>
      <c r="X898" s="9"/>
      <c r="Y898" s="9"/>
      <c r="Z898" s="10"/>
    </row>
    <row r="899" spans="1:26" x14ac:dyDescent="0.3">
      <c r="A899" s="11"/>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3"/>
    </row>
    <row r="900" spans="1:26" x14ac:dyDescent="0.3">
      <c r="A900" s="8"/>
      <c r="B900" s="9"/>
      <c r="C900" s="9"/>
      <c r="D900" s="9"/>
      <c r="E900" s="9"/>
      <c r="F900" s="9"/>
      <c r="G900" s="9"/>
      <c r="H900" s="9"/>
      <c r="I900" s="9"/>
      <c r="J900" s="9"/>
      <c r="K900" s="9"/>
      <c r="L900" s="9"/>
      <c r="M900" s="9"/>
      <c r="N900" s="9"/>
      <c r="O900" s="9"/>
      <c r="P900" s="9"/>
      <c r="Q900" s="9"/>
      <c r="R900" s="9"/>
      <c r="S900" s="9"/>
      <c r="T900" s="9"/>
      <c r="U900" s="9"/>
      <c r="V900" s="9"/>
      <c r="W900" s="9"/>
      <c r="X900" s="9"/>
      <c r="Y900" s="9"/>
      <c r="Z900" s="10"/>
    </row>
    <row r="901" spans="1:26" x14ac:dyDescent="0.3">
      <c r="A901" s="11"/>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3"/>
    </row>
    <row r="902" spans="1:26" x14ac:dyDescent="0.3">
      <c r="A902" s="8"/>
      <c r="B902" s="9"/>
      <c r="C902" s="9"/>
      <c r="D902" s="9"/>
      <c r="E902" s="9"/>
      <c r="F902" s="9"/>
      <c r="G902" s="9"/>
      <c r="H902" s="9"/>
      <c r="I902" s="9"/>
      <c r="J902" s="9"/>
      <c r="K902" s="9"/>
      <c r="L902" s="9"/>
      <c r="M902" s="9"/>
      <c r="N902" s="9"/>
      <c r="O902" s="9"/>
      <c r="P902" s="9"/>
      <c r="Q902" s="9"/>
      <c r="R902" s="9"/>
      <c r="S902" s="9"/>
      <c r="T902" s="9"/>
      <c r="U902" s="9"/>
      <c r="V902" s="9"/>
      <c r="W902" s="9"/>
      <c r="X902" s="9"/>
      <c r="Y902" s="9"/>
      <c r="Z902" s="10"/>
    </row>
    <row r="903" spans="1:26" x14ac:dyDescent="0.3">
      <c r="A903" s="11"/>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3"/>
    </row>
    <row r="904" spans="1:26" x14ac:dyDescent="0.3">
      <c r="A904" s="8"/>
      <c r="B904" s="9"/>
      <c r="C904" s="9"/>
      <c r="D904" s="9"/>
      <c r="E904" s="9"/>
      <c r="F904" s="9"/>
      <c r="G904" s="9"/>
      <c r="H904" s="9"/>
      <c r="I904" s="9"/>
      <c r="J904" s="9"/>
      <c r="K904" s="9"/>
      <c r="L904" s="9"/>
      <c r="M904" s="9"/>
      <c r="N904" s="9"/>
      <c r="O904" s="9"/>
      <c r="P904" s="9"/>
      <c r="Q904" s="9"/>
      <c r="R904" s="9"/>
      <c r="S904" s="9"/>
      <c r="T904" s="9"/>
      <c r="U904" s="9"/>
      <c r="V904" s="9"/>
      <c r="W904" s="9"/>
      <c r="X904" s="9"/>
      <c r="Y904" s="9"/>
      <c r="Z904" s="10"/>
    </row>
    <row r="905" spans="1:26" x14ac:dyDescent="0.3">
      <c r="A905" s="11"/>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3"/>
    </row>
    <row r="906" spans="1:26" x14ac:dyDescent="0.3">
      <c r="A906" s="8"/>
      <c r="B906" s="9"/>
      <c r="C906" s="9"/>
      <c r="D906" s="9"/>
      <c r="E906" s="9"/>
      <c r="F906" s="9"/>
      <c r="G906" s="9"/>
      <c r="H906" s="9"/>
      <c r="I906" s="9"/>
      <c r="J906" s="9"/>
      <c r="K906" s="9"/>
      <c r="L906" s="9"/>
      <c r="M906" s="9"/>
      <c r="N906" s="9"/>
      <c r="O906" s="9"/>
      <c r="P906" s="9"/>
      <c r="Q906" s="9"/>
      <c r="R906" s="9"/>
      <c r="S906" s="9"/>
      <c r="T906" s="9"/>
      <c r="U906" s="9"/>
      <c r="V906" s="9"/>
      <c r="W906" s="9"/>
      <c r="X906" s="9"/>
      <c r="Y906" s="9"/>
      <c r="Z906" s="10"/>
    </row>
    <row r="907" spans="1:26" x14ac:dyDescent="0.3">
      <c r="A907" s="11"/>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3"/>
    </row>
    <row r="908" spans="1:26" x14ac:dyDescent="0.3">
      <c r="A908" s="8"/>
      <c r="B908" s="9"/>
      <c r="C908" s="9"/>
      <c r="D908" s="9"/>
      <c r="E908" s="9"/>
      <c r="F908" s="9"/>
      <c r="G908" s="9"/>
      <c r="H908" s="9"/>
      <c r="I908" s="9"/>
      <c r="J908" s="9"/>
      <c r="K908" s="9"/>
      <c r="L908" s="9"/>
      <c r="M908" s="9"/>
      <c r="N908" s="9"/>
      <c r="O908" s="9"/>
      <c r="P908" s="9"/>
      <c r="Q908" s="9"/>
      <c r="R908" s="9"/>
      <c r="S908" s="9"/>
      <c r="T908" s="9"/>
      <c r="U908" s="9"/>
      <c r="V908" s="9"/>
      <c r="W908" s="9"/>
      <c r="X908" s="9"/>
      <c r="Y908" s="9"/>
      <c r="Z908" s="10"/>
    </row>
    <row r="909" spans="1:26" x14ac:dyDescent="0.3">
      <c r="A909" s="11"/>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3"/>
    </row>
    <row r="910" spans="1:26" x14ac:dyDescent="0.3">
      <c r="A910" s="8"/>
      <c r="B910" s="9"/>
      <c r="C910" s="9"/>
      <c r="D910" s="9"/>
      <c r="E910" s="9"/>
      <c r="F910" s="9"/>
      <c r="G910" s="9"/>
      <c r="H910" s="9"/>
      <c r="I910" s="9"/>
      <c r="J910" s="9"/>
      <c r="K910" s="9"/>
      <c r="L910" s="9"/>
      <c r="M910" s="9"/>
      <c r="N910" s="9"/>
      <c r="O910" s="9"/>
      <c r="P910" s="9"/>
      <c r="Q910" s="9"/>
      <c r="R910" s="9"/>
      <c r="S910" s="9"/>
      <c r="T910" s="9"/>
      <c r="U910" s="9"/>
      <c r="V910" s="9"/>
      <c r="W910" s="9"/>
      <c r="X910" s="9"/>
      <c r="Y910" s="9"/>
      <c r="Z910" s="10"/>
    </row>
    <row r="911" spans="1:26" x14ac:dyDescent="0.3">
      <c r="A911" s="11"/>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3"/>
    </row>
    <row r="912" spans="1:26" x14ac:dyDescent="0.3">
      <c r="A912" s="8"/>
      <c r="B912" s="9"/>
      <c r="C912" s="9"/>
      <c r="D912" s="9"/>
      <c r="E912" s="9"/>
      <c r="F912" s="9"/>
      <c r="G912" s="9"/>
      <c r="H912" s="9"/>
      <c r="I912" s="9"/>
      <c r="J912" s="9"/>
      <c r="K912" s="9"/>
      <c r="L912" s="9"/>
      <c r="M912" s="9"/>
      <c r="N912" s="9"/>
      <c r="O912" s="9"/>
      <c r="P912" s="9"/>
      <c r="Q912" s="9"/>
      <c r="R912" s="9"/>
      <c r="S912" s="9"/>
      <c r="T912" s="9"/>
      <c r="U912" s="9"/>
      <c r="V912" s="9"/>
      <c r="W912" s="9"/>
      <c r="X912" s="9"/>
      <c r="Y912" s="9"/>
      <c r="Z912" s="10"/>
    </row>
    <row r="913" spans="1:26" x14ac:dyDescent="0.3">
      <c r="A913" s="11"/>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3"/>
    </row>
    <row r="914" spans="1:26" x14ac:dyDescent="0.3">
      <c r="A914" s="8"/>
      <c r="B914" s="9"/>
      <c r="C914" s="9"/>
      <c r="D914" s="9"/>
      <c r="E914" s="9"/>
      <c r="F914" s="9"/>
      <c r="G914" s="9"/>
      <c r="H914" s="9"/>
      <c r="I914" s="9"/>
      <c r="J914" s="9"/>
      <c r="K914" s="9"/>
      <c r="L914" s="9"/>
      <c r="M914" s="9"/>
      <c r="N914" s="9"/>
      <c r="O914" s="9"/>
      <c r="P914" s="9"/>
      <c r="Q914" s="9"/>
      <c r="R914" s="9"/>
      <c r="S914" s="9"/>
      <c r="T914" s="9"/>
      <c r="U914" s="9"/>
      <c r="V914" s="9"/>
      <c r="W914" s="9"/>
      <c r="X914" s="9"/>
      <c r="Y914" s="9"/>
      <c r="Z914" s="10"/>
    </row>
    <row r="915" spans="1:26" x14ac:dyDescent="0.3">
      <c r="A915" s="11"/>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3"/>
    </row>
    <row r="916" spans="1:26" x14ac:dyDescent="0.3">
      <c r="A916" s="8"/>
      <c r="B916" s="9"/>
      <c r="C916" s="9"/>
      <c r="D916" s="9"/>
      <c r="E916" s="9"/>
      <c r="F916" s="9"/>
      <c r="G916" s="9"/>
      <c r="H916" s="9"/>
      <c r="I916" s="9"/>
      <c r="J916" s="9"/>
      <c r="K916" s="9"/>
      <c r="L916" s="9"/>
      <c r="M916" s="9"/>
      <c r="N916" s="9"/>
      <c r="O916" s="9"/>
      <c r="P916" s="9"/>
      <c r="Q916" s="9"/>
      <c r="R916" s="9"/>
      <c r="S916" s="9"/>
      <c r="T916" s="9"/>
      <c r="U916" s="9"/>
      <c r="V916" s="9"/>
      <c r="W916" s="9"/>
      <c r="X916" s="9"/>
      <c r="Y916" s="9"/>
      <c r="Z916" s="10"/>
    </row>
    <row r="917" spans="1:26" x14ac:dyDescent="0.3">
      <c r="A917" s="11"/>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3"/>
    </row>
    <row r="918" spans="1:26" x14ac:dyDescent="0.3">
      <c r="A918" s="8"/>
      <c r="B918" s="9"/>
      <c r="C918" s="9"/>
      <c r="D918" s="9"/>
      <c r="E918" s="9"/>
      <c r="F918" s="9"/>
      <c r="G918" s="9"/>
      <c r="H918" s="9"/>
      <c r="I918" s="9"/>
      <c r="J918" s="9"/>
      <c r="K918" s="9"/>
      <c r="L918" s="9"/>
      <c r="M918" s="9"/>
      <c r="N918" s="9"/>
      <c r="O918" s="9"/>
      <c r="P918" s="9"/>
      <c r="Q918" s="9"/>
      <c r="R918" s="9"/>
      <c r="S918" s="9"/>
      <c r="T918" s="9"/>
      <c r="U918" s="9"/>
      <c r="V918" s="9"/>
      <c r="W918" s="9"/>
      <c r="X918" s="9"/>
      <c r="Y918" s="9"/>
      <c r="Z918" s="10"/>
    </row>
    <row r="919" spans="1:26" x14ac:dyDescent="0.3">
      <c r="A919" s="11"/>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3"/>
    </row>
    <row r="920" spans="1:26" x14ac:dyDescent="0.3">
      <c r="A920" s="8"/>
      <c r="B920" s="9"/>
      <c r="C920" s="9"/>
      <c r="D920" s="9"/>
      <c r="E920" s="9"/>
      <c r="F920" s="9"/>
      <c r="G920" s="9"/>
      <c r="H920" s="9"/>
      <c r="I920" s="9"/>
      <c r="J920" s="9"/>
      <c r="K920" s="9"/>
      <c r="L920" s="9"/>
      <c r="M920" s="9"/>
      <c r="N920" s="9"/>
      <c r="O920" s="9"/>
      <c r="P920" s="9"/>
      <c r="Q920" s="9"/>
      <c r="R920" s="9"/>
      <c r="S920" s="9"/>
      <c r="T920" s="9"/>
      <c r="U920" s="9"/>
      <c r="V920" s="9"/>
      <c r="W920" s="9"/>
      <c r="X920" s="9"/>
      <c r="Y920" s="9"/>
      <c r="Z920" s="10"/>
    </row>
    <row r="921" spans="1:26" x14ac:dyDescent="0.3">
      <c r="A921" s="11"/>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3"/>
    </row>
    <row r="922" spans="1:26" x14ac:dyDescent="0.3">
      <c r="A922" s="8"/>
      <c r="B922" s="9"/>
      <c r="C922" s="9"/>
      <c r="D922" s="9"/>
      <c r="E922" s="9"/>
      <c r="F922" s="9"/>
      <c r="G922" s="9"/>
      <c r="H922" s="9"/>
      <c r="I922" s="9"/>
      <c r="J922" s="9"/>
      <c r="K922" s="9"/>
      <c r="L922" s="9"/>
      <c r="M922" s="9"/>
      <c r="N922" s="9"/>
      <c r="O922" s="9"/>
      <c r="P922" s="9"/>
      <c r="Q922" s="9"/>
      <c r="R922" s="9"/>
      <c r="S922" s="9"/>
      <c r="T922" s="9"/>
      <c r="U922" s="9"/>
      <c r="V922" s="9"/>
      <c r="W922" s="9"/>
      <c r="X922" s="9"/>
      <c r="Y922" s="9"/>
      <c r="Z922" s="10"/>
    </row>
    <row r="923" spans="1:26" x14ac:dyDescent="0.3">
      <c r="A923" s="11"/>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3"/>
    </row>
    <row r="924" spans="1:26" x14ac:dyDescent="0.3">
      <c r="A924" s="8"/>
      <c r="B924" s="9"/>
      <c r="C924" s="9"/>
      <c r="D924" s="9"/>
      <c r="E924" s="9"/>
      <c r="F924" s="9"/>
      <c r="G924" s="9"/>
      <c r="H924" s="9"/>
      <c r="I924" s="9"/>
      <c r="J924" s="9"/>
      <c r="K924" s="9"/>
      <c r="L924" s="9"/>
      <c r="M924" s="9"/>
      <c r="N924" s="9"/>
      <c r="O924" s="9"/>
      <c r="P924" s="9"/>
      <c r="Q924" s="9"/>
      <c r="R924" s="9"/>
      <c r="S924" s="9"/>
      <c r="T924" s="9"/>
      <c r="U924" s="9"/>
      <c r="V924" s="9"/>
      <c r="W924" s="9"/>
      <c r="X924" s="9"/>
      <c r="Y924" s="9"/>
      <c r="Z924" s="10"/>
    </row>
    <row r="925" spans="1:26" x14ac:dyDescent="0.3">
      <c r="A925" s="11"/>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3"/>
    </row>
    <row r="926" spans="1:26" x14ac:dyDescent="0.3">
      <c r="A926" s="8"/>
      <c r="B926" s="9"/>
      <c r="C926" s="9"/>
      <c r="D926" s="9"/>
      <c r="E926" s="9"/>
      <c r="F926" s="9"/>
      <c r="G926" s="9"/>
      <c r="H926" s="9"/>
      <c r="I926" s="9"/>
      <c r="J926" s="9"/>
      <c r="K926" s="9"/>
      <c r="L926" s="9"/>
      <c r="M926" s="9"/>
      <c r="N926" s="9"/>
      <c r="O926" s="9"/>
      <c r="P926" s="9"/>
      <c r="Q926" s="9"/>
      <c r="R926" s="9"/>
      <c r="S926" s="9"/>
      <c r="T926" s="9"/>
      <c r="U926" s="9"/>
      <c r="V926" s="9"/>
      <c r="W926" s="9"/>
      <c r="X926" s="9"/>
      <c r="Y926" s="9"/>
      <c r="Z926" s="10"/>
    </row>
    <row r="927" spans="1:26" x14ac:dyDescent="0.3">
      <c r="A927" s="11"/>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3"/>
    </row>
    <row r="928" spans="1:26" x14ac:dyDescent="0.3">
      <c r="A928" s="8"/>
      <c r="B928" s="9"/>
      <c r="C928" s="9"/>
      <c r="D928" s="9"/>
      <c r="E928" s="9"/>
      <c r="F928" s="9"/>
      <c r="G928" s="9"/>
      <c r="H928" s="9"/>
      <c r="I928" s="9"/>
      <c r="J928" s="9"/>
      <c r="K928" s="9"/>
      <c r="L928" s="9"/>
      <c r="M928" s="9"/>
      <c r="N928" s="9"/>
      <c r="O928" s="9"/>
      <c r="P928" s="9"/>
      <c r="Q928" s="9"/>
      <c r="R928" s="9"/>
      <c r="S928" s="9"/>
      <c r="T928" s="9"/>
      <c r="U928" s="9"/>
      <c r="V928" s="9"/>
      <c r="W928" s="9"/>
      <c r="X928" s="9"/>
      <c r="Y928" s="9"/>
      <c r="Z928" s="10"/>
    </row>
    <row r="929" spans="1:26" x14ac:dyDescent="0.3">
      <c r="A929" s="11"/>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3"/>
    </row>
    <row r="930" spans="1:26" x14ac:dyDescent="0.3">
      <c r="A930" s="8"/>
      <c r="B930" s="9"/>
      <c r="C930" s="9"/>
      <c r="D930" s="9"/>
      <c r="E930" s="9"/>
      <c r="F930" s="9"/>
      <c r="G930" s="9"/>
      <c r="H930" s="9"/>
      <c r="I930" s="9"/>
      <c r="J930" s="9"/>
      <c r="K930" s="9"/>
      <c r="L930" s="9"/>
      <c r="M930" s="9"/>
      <c r="N930" s="9"/>
      <c r="O930" s="9"/>
      <c r="P930" s="9"/>
      <c r="Q930" s="9"/>
      <c r="R930" s="9"/>
      <c r="S930" s="9"/>
      <c r="T930" s="9"/>
      <c r="U930" s="9"/>
      <c r="V930" s="9"/>
      <c r="W930" s="9"/>
      <c r="X930" s="9"/>
      <c r="Y930" s="9"/>
      <c r="Z930" s="10"/>
    </row>
    <row r="931" spans="1:26" x14ac:dyDescent="0.3">
      <c r="A931" s="11"/>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3"/>
    </row>
    <row r="932" spans="1:26" x14ac:dyDescent="0.3">
      <c r="A932" s="8"/>
      <c r="B932" s="9"/>
      <c r="C932" s="9"/>
      <c r="D932" s="9"/>
      <c r="E932" s="9"/>
      <c r="F932" s="9"/>
      <c r="G932" s="9"/>
      <c r="H932" s="9"/>
      <c r="I932" s="9"/>
      <c r="J932" s="9"/>
      <c r="K932" s="9"/>
      <c r="L932" s="9"/>
      <c r="M932" s="9"/>
      <c r="N932" s="9"/>
      <c r="O932" s="9"/>
      <c r="P932" s="9"/>
      <c r="Q932" s="9"/>
      <c r="R932" s="9"/>
      <c r="S932" s="9"/>
      <c r="T932" s="9"/>
      <c r="U932" s="9"/>
      <c r="V932" s="9"/>
      <c r="W932" s="9"/>
      <c r="X932" s="9"/>
      <c r="Y932" s="9"/>
      <c r="Z932" s="10"/>
    </row>
    <row r="933" spans="1:26" x14ac:dyDescent="0.3">
      <c r="A933" s="11"/>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3"/>
    </row>
    <row r="934" spans="1:26" x14ac:dyDescent="0.3">
      <c r="A934" s="8"/>
      <c r="B934" s="9"/>
      <c r="C934" s="9"/>
      <c r="D934" s="9"/>
      <c r="E934" s="9"/>
      <c r="F934" s="9"/>
      <c r="G934" s="9"/>
      <c r="H934" s="9"/>
      <c r="I934" s="9"/>
      <c r="J934" s="9"/>
      <c r="K934" s="9"/>
      <c r="L934" s="9"/>
      <c r="M934" s="9"/>
      <c r="N934" s="9"/>
      <c r="O934" s="9"/>
      <c r="P934" s="9"/>
      <c r="Q934" s="9"/>
      <c r="R934" s="9"/>
      <c r="S934" s="9"/>
      <c r="T934" s="9"/>
      <c r="U934" s="9"/>
      <c r="V934" s="9"/>
      <c r="W934" s="9"/>
      <c r="X934" s="9"/>
      <c r="Y934" s="9"/>
      <c r="Z934" s="10"/>
    </row>
    <row r="935" spans="1:26" x14ac:dyDescent="0.3">
      <c r="A935" s="11"/>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3"/>
    </row>
    <row r="936" spans="1:26" x14ac:dyDescent="0.3">
      <c r="A936" s="8"/>
      <c r="B936" s="9"/>
      <c r="C936" s="9"/>
      <c r="D936" s="9"/>
      <c r="E936" s="9"/>
      <c r="F936" s="9"/>
      <c r="G936" s="9"/>
      <c r="H936" s="9"/>
      <c r="I936" s="9"/>
      <c r="J936" s="9"/>
      <c r="K936" s="9"/>
      <c r="L936" s="9"/>
      <c r="M936" s="9"/>
      <c r="N936" s="9"/>
      <c r="O936" s="9"/>
      <c r="P936" s="9"/>
      <c r="Q936" s="9"/>
      <c r="R936" s="9"/>
      <c r="S936" s="9"/>
      <c r="T936" s="9"/>
      <c r="U936" s="9"/>
      <c r="V936" s="9"/>
      <c r="W936" s="9"/>
      <c r="X936" s="9"/>
      <c r="Y936" s="9"/>
      <c r="Z936" s="10"/>
    </row>
    <row r="937" spans="1:26" x14ac:dyDescent="0.3">
      <c r="A937" s="11"/>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3"/>
    </row>
    <row r="938" spans="1:26" x14ac:dyDescent="0.3">
      <c r="A938" s="8"/>
      <c r="B938" s="9"/>
      <c r="C938" s="9"/>
      <c r="D938" s="9"/>
      <c r="E938" s="9"/>
      <c r="F938" s="9"/>
      <c r="G938" s="9"/>
      <c r="H938" s="9"/>
      <c r="I938" s="9"/>
      <c r="J938" s="9"/>
      <c r="K938" s="9"/>
      <c r="L938" s="9"/>
      <c r="M938" s="9"/>
      <c r="N938" s="9"/>
      <c r="O938" s="9"/>
      <c r="P938" s="9"/>
      <c r="Q938" s="9"/>
      <c r="R938" s="9"/>
      <c r="S938" s="9"/>
      <c r="T938" s="9"/>
      <c r="U938" s="9"/>
      <c r="V938" s="9"/>
      <c r="W938" s="9"/>
      <c r="X938" s="9"/>
      <c r="Y938" s="9"/>
      <c r="Z938" s="10"/>
    </row>
    <row r="939" spans="1:26" x14ac:dyDescent="0.3">
      <c r="A939" s="11"/>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3"/>
    </row>
    <row r="940" spans="1:26" x14ac:dyDescent="0.3">
      <c r="A940" s="8"/>
      <c r="B940" s="9"/>
      <c r="C940" s="9"/>
      <c r="D940" s="9"/>
      <c r="E940" s="9"/>
      <c r="F940" s="9"/>
      <c r="G940" s="9"/>
      <c r="H940" s="9"/>
      <c r="I940" s="9"/>
      <c r="J940" s="9"/>
      <c r="K940" s="9"/>
      <c r="L940" s="9"/>
      <c r="M940" s="9"/>
      <c r="N940" s="9"/>
      <c r="O940" s="9"/>
      <c r="P940" s="9"/>
      <c r="Q940" s="9"/>
      <c r="R940" s="9"/>
      <c r="S940" s="9"/>
      <c r="T940" s="9"/>
      <c r="U940" s="9"/>
      <c r="V940" s="9"/>
      <c r="W940" s="9"/>
      <c r="X940" s="9"/>
      <c r="Y940" s="9"/>
      <c r="Z940" s="10"/>
    </row>
    <row r="941" spans="1:26" x14ac:dyDescent="0.3">
      <c r="A941" s="11"/>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3"/>
    </row>
    <row r="942" spans="1:26" x14ac:dyDescent="0.3">
      <c r="A942" s="8"/>
      <c r="B942" s="9"/>
      <c r="C942" s="9"/>
      <c r="D942" s="9"/>
      <c r="E942" s="9"/>
      <c r="F942" s="9"/>
      <c r="G942" s="9"/>
      <c r="H942" s="9"/>
      <c r="I942" s="9"/>
      <c r="J942" s="9"/>
      <c r="K942" s="9"/>
      <c r="L942" s="9"/>
      <c r="M942" s="9"/>
      <c r="N942" s="9"/>
      <c r="O942" s="9"/>
      <c r="P942" s="9"/>
      <c r="Q942" s="9"/>
      <c r="R942" s="9"/>
      <c r="S942" s="9"/>
      <c r="T942" s="9"/>
      <c r="U942" s="9"/>
      <c r="V942" s="9"/>
      <c r="W942" s="9"/>
      <c r="X942" s="9"/>
      <c r="Y942" s="9"/>
      <c r="Z942" s="10"/>
    </row>
    <row r="943" spans="1:26" x14ac:dyDescent="0.3">
      <c r="A943" s="11"/>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3"/>
    </row>
    <row r="944" spans="1:26" x14ac:dyDescent="0.3">
      <c r="A944" s="8"/>
      <c r="B944" s="9"/>
      <c r="C944" s="9"/>
      <c r="D944" s="9"/>
      <c r="E944" s="9"/>
      <c r="F944" s="9"/>
      <c r="G944" s="9"/>
      <c r="H944" s="9"/>
      <c r="I944" s="9"/>
      <c r="J944" s="9"/>
      <c r="K944" s="9"/>
      <c r="L944" s="9"/>
      <c r="M944" s="9"/>
      <c r="N944" s="9"/>
      <c r="O944" s="9"/>
      <c r="P944" s="9"/>
      <c r="Q944" s="9"/>
      <c r="R944" s="9"/>
      <c r="S944" s="9"/>
      <c r="T944" s="9"/>
      <c r="U944" s="9"/>
      <c r="V944" s="9"/>
      <c r="W944" s="9"/>
      <c r="X944" s="9"/>
      <c r="Y944" s="9"/>
      <c r="Z944" s="10"/>
    </row>
    <row r="945" spans="1:26" x14ac:dyDescent="0.3">
      <c r="A945" s="11"/>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3"/>
    </row>
    <row r="946" spans="1:26" x14ac:dyDescent="0.3">
      <c r="A946" s="8"/>
      <c r="B946" s="9"/>
      <c r="C946" s="9"/>
      <c r="D946" s="9"/>
      <c r="E946" s="9"/>
      <c r="F946" s="9"/>
      <c r="G946" s="9"/>
      <c r="H946" s="9"/>
      <c r="I946" s="9"/>
      <c r="J946" s="9"/>
      <c r="K946" s="9"/>
      <c r="L946" s="9"/>
      <c r="M946" s="9"/>
      <c r="N946" s="9"/>
      <c r="O946" s="9"/>
      <c r="P946" s="9"/>
      <c r="Q946" s="9"/>
      <c r="R946" s="9"/>
      <c r="S946" s="9"/>
      <c r="T946" s="9"/>
      <c r="U946" s="9"/>
      <c r="V946" s="9"/>
      <c r="W946" s="9"/>
      <c r="X946" s="9"/>
      <c r="Y946" s="9"/>
      <c r="Z946" s="10"/>
    </row>
    <row r="947" spans="1:26" x14ac:dyDescent="0.3">
      <c r="A947" s="11"/>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3"/>
    </row>
    <row r="948" spans="1:26" x14ac:dyDescent="0.3">
      <c r="A948" s="8"/>
      <c r="B948" s="9"/>
      <c r="C948" s="9"/>
      <c r="D948" s="9"/>
      <c r="E948" s="9"/>
      <c r="F948" s="9"/>
      <c r="G948" s="9"/>
      <c r="H948" s="9"/>
      <c r="I948" s="9"/>
      <c r="J948" s="9"/>
      <c r="K948" s="9"/>
      <c r="L948" s="9"/>
      <c r="M948" s="9"/>
      <c r="N948" s="9"/>
      <c r="O948" s="9"/>
      <c r="P948" s="9"/>
      <c r="Q948" s="9"/>
      <c r="R948" s="9"/>
      <c r="S948" s="9"/>
      <c r="T948" s="9"/>
      <c r="U948" s="9"/>
      <c r="V948" s="9"/>
      <c r="W948" s="9"/>
      <c r="X948" s="9"/>
      <c r="Y948" s="9"/>
      <c r="Z948" s="10"/>
    </row>
    <row r="949" spans="1:26" x14ac:dyDescent="0.3">
      <c r="A949" s="11"/>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3"/>
    </row>
    <row r="950" spans="1:26" x14ac:dyDescent="0.3">
      <c r="A950" s="8"/>
      <c r="B950" s="9"/>
      <c r="C950" s="9"/>
      <c r="D950" s="9"/>
      <c r="E950" s="9"/>
      <c r="F950" s="9"/>
      <c r="G950" s="9"/>
      <c r="H950" s="9"/>
      <c r="I950" s="9"/>
      <c r="J950" s="9"/>
      <c r="K950" s="9"/>
      <c r="L950" s="9"/>
      <c r="M950" s="9"/>
      <c r="N950" s="9"/>
      <c r="O950" s="9"/>
      <c r="P950" s="9"/>
      <c r="Q950" s="9"/>
      <c r="R950" s="9"/>
      <c r="S950" s="9"/>
      <c r="T950" s="9"/>
      <c r="U950" s="9"/>
      <c r="V950" s="9"/>
      <c r="W950" s="9"/>
      <c r="X950" s="9"/>
      <c r="Y950" s="9"/>
      <c r="Z950" s="10"/>
    </row>
    <row r="951" spans="1:26" x14ac:dyDescent="0.3">
      <c r="A951" s="11"/>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3"/>
    </row>
    <row r="952" spans="1:26" x14ac:dyDescent="0.3">
      <c r="A952" s="8"/>
      <c r="B952" s="9"/>
      <c r="C952" s="9"/>
      <c r="D952" s="9"/>
      <c r="E952" s="9"/>
      <c r="F952" s="9"/>
      <c r="G952" s="9"/>
      <c r="H952" s="9"/>
      <c r="I952" s="9"/>
      <c r="J952" s="9"/>
      <c r="K952" s="9"/>
      <c r="L952" s="9"/>
      <c r="M952" s="9"/>
      <c r="N952" s="9"/>
      <c r="O952" s="9"/>
      <c r="P952" s="9"/>
      <c r="Q952" s="9"/>
      <c r="R952" s="9"/>
      <c r="S952" s="9"/>
      <c r="T952" s="9"/>
      <c r="U952" s="9"/>
      <c r="V952" s="9"/>
      <c r="W952" s="9"/>
      <c r="X952" s="9"/>
      <c r="Y952" s="9"/>
      <c r="Z952" s="10"/>
    </row>
    <row r="953" spans="1:26" x14ac:dyDescent="0.3">
      <c r="A953" s="11"/>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3"/>
    </row>
    <row r="954" spans="1:26" x14ac:dyDescent="0.3">
      <c r="A954" s="8"/>
      <c r="B954" s="9"/>
      <c r="C954" s="9"/>
      <c r="D954" s="9"/>
      <c r="E954" s="9"/>
      <c r="F954" s="9"/>
      <c r="G954" s="9"/>
      <c r="H954" s="9"/>
      <c r="I954" s="9"/>
      <c r="J954" s="9"/>
      <c r="K954" s="9"/>
      <c r="L954" s="9"/>
      <c r="M954" s="9"/>
      <c r="N954" s="9"/>
      <c r="O954" s="9"/>
      <c r="P954" s="9"/>
      <c r="Q954" s="9"/>
      <c r="R954" s="9"/>
      <c r="S954" s="9"/>
      <c r="T954" s="9"/>
      <c r="U954" s="9"/>
      <c r="V954" s="9"/>
      <c r="W954" s="9"/>
      <c r="X954" s="9"/>
      <c r="Y954" s="9"/>
      <c r="Z954" s="10"/>
    </row>
    <row r="955" spans="1:26" x14ac:dyDescent="0.3">
      <c r="A955" s="11"/>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3"/>
    </row>
    <row r="956" spans="1:26" x14ac:dyDescent="0.3">
      <c r="A956" s="8"/>
      <c r="B956" s="9"/>
      <c r="C956" s="9"/>
      <c r="D956" s="9"/>
      <c r="E956" s="9"/>
      <c r="F956" s="9"/>
      <c r="G956" s="9"/>
      <c r="H956" s="9"/>
      <c r="I956" s="9"/>
      <c r="J956" s="9"/>
      <c r="K956" s="9"/>
      <c r="L956" s="9"/>
      <c r="M956" s="9"/>
      <c r="N956" s="9"/>
      <c r="O956" s="9"/>
      <c r="P956" s="9"/>
      <c r="Q956" s="9"/>
      <c r="R956" s="9"/>
      <c r="S956" s="9"/>
      <c r="T956" s="9"/>
      <c r="U956" s="9"/>
      <c r="V956" s="9"/>
      <c r="W956" s="9"/>
      <c r="X956" s="9"/>
      <c r="Y956" s="9"/>
      <c r="Z956" s="10"/>
    </row>
    <row r="957" spans="1:26" x14ac:dyDescent="0.3">
      <c r="A957" s="11"/>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3"/>
    </row>
    <row r="958" spans="1:26" x14ac:dyDescent="0.3">
      <c r="A958" s="8"/>
      <c r="B958" s="9"/>
      <c r="C958" s="9"/>
      <c r="D958" s="9"/>
      <c r="E958" s="9"/>
      <c r="F958" s="9"/>
      <c r="G958" s="9"/>
      <c r="H958" s="9"/>
      <c r="I958" s="9"/>
      <c r="J958" s="9"/>
      <c r="K958" s="9"/>
      <c r="L958" s="9"/>
      <c r="M958" s="9"/>
      <c r="N958" s="9"/>
      <c r="O958" s="9"/>
      <c r="P958" s="9"/>
      <c r="Q958" s="9"/>
      <c r="R958" s="9"/>
      <c r="S958" s="9"/>
      <c r="T958" s="9"/>
      <c r="U958" s="9"/>
      <c r="V958" s="9"/>
      <c r="W958" s="9"/>
      <c r="X958" s="9"/>
      <c r="Y958" s="9"/>
      <c r="Z958" s="10"/>
    </row>
    <row r="959" spans="1:26" x14ac:dyDescent="0.3">
      <c r="A959" s="11"/>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3"/>
    </row>
    <row r="960" spans="1:26" x14ac:dyDescent="0.3">
      <c r="A960" s="8"/>
      <c r="B960" s="9"/>
      <c r="C960" s="9"/>
      <c r="D960" s="9"/>
      <c r="E960" s="9"/>
      <c r="F960" s="9"/>
      <c r="G960" s="9"/>
      <c r="H960" s="9"/>
      <c r="I960" s="9"/>
      <c r="J960" s="9"/>
      <c r="K960" s="9"/>
      <c r="L960" s="9"/>
      <c r="M960" s="9"/>
      <c r="N960" s="9"/>
      <c r="O960" s="9"/>
      <c r="P960" s="9"/>
      <c r="Q960" s="9"/>
      <c r="R960" s="9"/>
      <c r="S960" s="9"/>
      <c r="T960" s="9"/>
      <c r="U960" s="9"/>
      <c r="V960" s="9"/>
      <c r="W960" s="9"/>
      <c r="X960" s="9"/>
      <c r="Y960" s="9"/>
      <c r="Z960" s="10"/>
    </row>
    <row r="961" spans="1:26" x14ac:dyDescent="0.3">
      <c r="A961" s="11"/>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3"/>
    </row>
    <row r="962" spans="1:26" x14ac:dyDescent="0.3">
      <c r="A962" s="8"/>
      <c r="B962" s="9"/>
      <c r="C962" s="9"/>
      <c r="D962" s="9"/>
      <c r="E962" s="9"/>
      <c r="F962" s="9"/>
      <c r="G962" s="9"/>
      <c r="H962" s="9"/>
      <c r="I962" s="9"/>
      <c r="J962" s="9"/>
      <c r="K962" s="9"/>
      <c r="L962" s="9"/>
      <c r="M962" s="9"/>
      <c r="N962" s="9"/>
      <c r="O962" s="9"/>
      <c r="P962" s="9"/>
      <c r="Q962" s="9"/>
      <c r="R962" s="9"/>
      <c r="S962" s="9"/>
      <c r="T962" s="9"/>
      <c r="U962" s="9"/>
      <c r="V962" s="9"/>
      <c r="W962" s="9"/>
      <c r="X962" s="9"/>
      <c r="Y962" s="9"/>
      <c r="Z962" s="10"/>
    </row>
    <row r="963" spans="1:26" x14ac:dyDescent="0.3">
      <c r="A963" s="11"/>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3"/>
    </row>
    <row r="964" spans="1:26" x14ac:dyDescent="0.3">
      <c r="A964" s="8"/>
      <c r="B964" s="9"/>
      <c r="C964" s="9"/>
      <c r="D964" s="9"/>
      <c r="E964" s="9"/>
      <c r="F964" s="9"/>
      <c r="G964" s="9"/>
      <c r="H964" s="9"/>
      <c r="I964" s="9"/>
      <c r="J964" s="9"/>
      <c r="K964" s="9"/>
      <c r="L964" s="9"/>
      <c r="M964" s="9"/>
      <c r="N964" s="9"/>
      <c r="O964" s="9"/>
      <c r="P964" s="9"/>
      <c r="Q964" s="9"/>
      <c r="R964" s="9"/>
      <c r="S964" s="9"/>
      <c r="T964" s="9"/>
      <c r="U964" s="9"/>
      <c r="V964" s="9"/>
      <c r="W964" s="9"/>
      <c r="X964" s="9"/>
      <c r="Y964" s="9"/>
      <c r="Z964" s="10"/>
    </row>
    <row r="965" spans="1:26" x14ac:dyDescent="0.3">
      <c r="A965" s="11"/>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3"/>
    </row>
    <row r="966" spans="1:26" x14ac:dyDescent="0.3">
      <c r="A966" s="8"/>
      <c r="B966" s="9"/>
      <c r="C966" s="9"/>
      <c r="D966" s="9"/>
      <c r="E966" s="9"/>
      <c r="F966" s="9"/>
      <c r="G966" s="9"/>
      <c r="H966" s="9"/>
      <c r="I966" s="9"/>
      <c r="J966" s="9"/>
      <c r="K966" s="9"/>
      <c r="L966" s="9"/>
      <c r="M966" s="9"/>
      <c r="N966" s="9"/>
      <c r="O966" s="9"/>
      <c r="P966" s="9"/>
      <c r="Q966" s="9"/>
      <c r="R966" s="9"/>
      <c r="S966" s="9"/>
      <c r="T966" s="9"/>
      <c r="U966" s="9"/>
      <c r="V966" s="9"/>
      <c r="W966" s="9"/>
      <c r="X966" s="9"/>
      <c r="Y966" s="9"/>
      <c r="Z966" s="10"/>
    </row>
    <row r="967" spans="1:26" x14ac:dyDescent="0.3">
      <c r="A967" s="11"/>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3"/>
    </row>
    <row r="968" spans="1:26" x14ac:dyDescent="0.3">
      <c r="A968" s="8"/>
      <c r="B968" s="9"/>
      <c r="C968" s="9"/>
      <c r="D968" s="9"/>
      <c r="E968" s="9"/>
      <c r="F968" s="9"/>
      <c r="G968" s="9"/>
      <c r="H968" s="9"/>
      <c r="I968" s="9"/>
      <c r="J968" s="9"/>
      <c r="K968" s="9"/>
      <c r="L968" s="9"/>
      <c r="M968" s="9"/>
      <c r="N968" s="9"/>
      <c r="O968" s="9"/>
      <c r="P968" s="9"/>
      <c r="Q968" s="9"/>
      <c r="R968" s="9"/>
      <c r="S968" s="9"/>
      <c r="T968" s="9"/>
      <c r="U968" s="9"/>
      <c r="V968" s="9"/>
      <c r="W968" s="9"/>
      <c r="X968" s="9"/>
      <c r="Y968" s="9"/>
      <c r="Z968" s="10"/>
    </row>
    <row r="969" spans="1:26" x14ac:dyDescent="0.3">
      <c r="A969" s="11"/>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3"/>
    </row>
    <row r="970" spans="1:26" x14ac:dyDescent="0.3">
      <c r="A970" s="8"/>
      <c r="B970" s="9"/>
      <c r="C970" s="9"/>
      <c r="D970" s="9"/>
      <c r="E970" s="9"/>
      <c r="F970" s="9"/>
      <c r="G970" s="9"/>
      <c r="H970" s="9"/>
      <c r="I970" s="9"/>
      <c r="J970" s="9"/>
      <c r="K970" s="9"/>
      <c r="L970" s="9"/>
      <c r="M970" s="9"/>
      <c r="N970" s="9"/>
      <c r="O970" s="9"/>
      <c r="P970" s="9"/>
      <c r="Q970" s="9"/>
      <c r="R970" s="9"/>
      <c r="S970" s="9"/>
      <c r="T970" s="9"/>
      <c r="U970" s="9"/>
      <c r="V970" s="9"/>
      <c r="W970" s="9"/>
      <c r="X970" s="9"/>
      <c r="Y970" s="9"/>
      <c r="Z970" s="10"/>
    </row>
    <row r="971" spans="1:26" x14ac:dyDescent="0.3">
      <c r="A971" s="11"/>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3"/>
    </row>
    <row r="972" spans="1:26" x14ac:dyDescent="0.3">
      <c r="A972" s="8"/>
      <c r="B972" s="9"/>
      <c r="C972" s="9"/>
      <c r="D972" s="9"/>
      <c r="E972" s="9"/>
      <c r="F972" s="9"/>
      <c r="G972" s="9"/>
      <c r="H972" s="9"/>
      <c r="I972" s="9"/>
      <c r="J972" s="9"/>
      <c r="K972" s="9"/>
      <c r="L972" s="9"/>
      <c r="M972" s="9"/>
      <c r="N972" s="9"/>
      <c r="O972" s="9"/>
      <c r="P972" s="9"/>
      <c r="Q972" s="9"/>
      <c r="R972" s="9"/>
      <c r="S972" s="9"/>
      <c r="T972" s="9"/>
      <c r="U972" s="9"/>
      <c r="V972" s="9"/>
      <c r="W972" s="9"/>
      <c r="X972" s="9"/>
      <c r="Y972" s="9"/>
      <c r="Z972" s="10"/>
    </row>
    <row r="973" spans="1:26" x14ac:dyDescent="0.3">
      <c r="A973" s="11"/>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3"/>
    </row>
    <row r="974" spans="1:26" x14ac:dyDescent="0.3">
      <c r="A974" s="8"/>
      <c r="B974" s="9"/>
      <c r="C974" s="9"/>
      <c r="D974" s="9"/>
      <c r="E974" s="9"/>
      <c r="F974" s="9"/>
      <c r="G974" s="9"/>
      <c r="H974" s="9"/>
      <c r="I974" s="9"/>
      <c r="J974" s="9"/>
      <c r="K974" s="9"/>
      <c r="L974" s="9"/>
      <c r="M974" s="9"/>
      <c r="N974" s="9"/>
      <c r="O974" s="9"/>
      <c r="P974" s="9"/>
      <c r="Q974" s="9"/>
      <c r="R974" s="9"/>
      <c r="S974" s="9"/>
      <c r="T974" s="9"/>
      <c r="U974" s="9"/>
      <c r="V974" s="9"/>
      <c r="W974" s="9"/>
      <c r="X974" s="9"/>
      <c r="Y974" s="9"/>
      <c r="Z974" s="10"/>
    </row>
    <row r="975" spans="1:26" x14ac:dyDescent="0.3">
      <c r="A975" s="11"/>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3"/>
    </row>
    <row r="976" spans="1:26" x14ac:dyDescent="0.3">
      <c r="A976" s="8"/>
      <c r="B976" s="9"/>
      <c r="C976" s="9"/>
      <c r="D976" s="9"/>
      <c r="E976" s="9"/>
      <c r="F976" s="9"/>
      <c r="G976" s="9"/>
      <c r="H976" s="9"/>
      <c r="I976" s="9"/>
      <c r="J976" s="9"/>
      <c r="K976" s="9"/>
      <c r="L976" s="9"/>
      <c r="M976" s="9"/>
      <c r="N976" s="9"/>
      <c r="O976" s="9"/>
      <c r="P976" s="9"/>
      <c r="Q976" s="9"/>
      <c r="R976" s="9"/>
      <c r="S976" s="9"/>
      <c r="T976" s="9"/>
      <c r="U976" s="9"/>
      <c r="V976" s="9"/>
      <c r="W976" s="9"/>
      <c r="X976" s="9"/>
      <c r="Y976" s="9"/>
      <c r="Z976" s="10"/>
    </row>
    <row r="977" spans="1:26" x14ac:dyDescent="0.3">
      <c r="A977" s="11"/>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3"/>
    </row>
    <row r="978" spans="1:26" x14ac:dyDescent="0.3">
      <c r="A978" s="8"/>
      <c r="B978" s="9"/>
      <c r="C978" s="9"/>
      <c r="D978" s="9"/>
      <c r="E978" s="9"/>
      <c r="F978" s="9"/>
      <c r="G978" s="9"/>
      <c r="H978" s="9"/>
      <c r="I978" s="9"/>
      <c r="J978" s="9"/>
      <c r="K978" s="9"/>
      <c r="L978" s="9"/>
      <c r="M978" s="9"/>
      <c r="N978" s="9"/>
      <c r="O978" s="9"/>
      <c r="P978" s="9"/>
      <c r="Q978" s="9"/>
      <c r="R978" s="9"/>
      <c r="S978" s="9"/>
      <c r="T978" s="9"/>
      <c r="U978" s="9"/>
      <c r="V978" s="9"/>
      <c r="W978" s="9"/>
      <c r="X978" s="9"/>
      <c r="Y978" s="9"/>
      <c r="Z978" s="10"/>
    </row>
    <row r="979" spans="1:26" x14ac:dyDescent="0.3">
      <c r="A979" s="11"/>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3"/>
    </row>
    <row r="980" spans="1:26" x14ac:dyDescent="0.3">
      <c r="A980" s="8"/>
      <c r="B980" s="9"/>
      <c r="C980" s="9"/>
      <c r="D980" s="9"/>
      <c r="E980" s="9"/>
      <c r="F980" s="9"/>
      <c r="G980" s="9"/>
      <c r="H980" s="9"/>
      <c r="I980" s="9"/>
      <c r="J980" s="9"/>
      <c r="K980" s="9"/>
      <c r="L980" s="9"/>
      <c r="M980" s="9"/>
      <c r="N980" s="9"/>
      <c r="O980" s="9"/>
      <c r="P980" s="9"/>
      <c r="Q980" s="9"/>
      <c r="R980" s="9"/>
      <c r="S980" s="9"/>
      <c r="T980" s="9"/>
      <c r="U980" s="9"/>
      <c r="V980" s="9"/>
      <c r="W980" s="9"/>
      <c r="X980" s="9"/>
      <c r="Y980" s="9"/>
      <c r="Z980" s="10"/>
    </row>
    <row r="981" spans="1:26" x14ac:dyDescent="0.3">
      <c r="A981" s="11"/>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3"/>
    </row>
    <row r="982" spans="1:26" x14ac:dyDescent="0.3">
      <c r="A982" s="8"/>
      <c r="B982" s="9"/>
      <c r="C982" s="9"/>
      <c r="D982" s="9"/>
      <c r="E982" s="9"/>
      <c r="F982" s="9"/>
      <c r="G982" s="9"/>
      <c r="H982" s="9"/>
      <c r="I982" s="9"/>
      <c r="J982" s="9"/>
      <c r="K982" s="9"/>
      <c r="L982" s="9"/>
      <c r="M982" s="9"/>
      <c r="N982" s="9"/>
      <c r="O982" s="9"/>
      <c r="P982" s="9"/>
      <c r="Q982" s="9"/>
      <c r="R982" s="9"/>
      <c r="S982" s="9"/>
      <c r="T982" s="9"/>
      <c r="U982" s="9"/>
      <c r="V982" s="9"/>
      <c r="W982" s="9"/>
      <c r="X982" s="9"/>
      <c r="Y982" s="9"/>
      <c r="Z982" s="10"/>
    </row>
    <row r="983" spans="1:26" x14ac:dyDescent="0.3">
      <c r="A983" s="11"/>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3"/>
    </row>
    <row r="984" spans="1:26" x14ac:dyDescent="0.3">
      <c r="A984" s="8"/>
      <c r="B984" s="9"/>
      <c r="C984" s="9"/>
      <c r="D984" s="9"/>
      <c r="E984" s="9"/>
      <c r="F984" s="9"/>
      <c r="G984" s="9"/>
      <c r="H984" s="9"/>
      <c r="I984" s="9"/>
      <c r="J984" s="9"/>
      <c r="K984" s="9"/>
      <c r="L984" s="9"/>
      <c r="M984" s="9"/>
      <c r="N984" s="9"/>
      <c r="O984" s="9"/>
      <c r="P984" s="9"/>
      <c r="Q984" s="9"/>
      <c r="R984" s="9"/>
      <c r="S984" s="9"/>
      <c r="T984" s="9"/>
      <c r="U984" s="9"/>
      <c r="V984" s="9"/>
      <c r="W984" s="9"/>
      <c r="X984" s="9"/>
      <c r="Y984" s="9"/>
      <c r="Z984" s="10"/>
    </row>
    <row r="985" spans="1:26" x14ac:dyDescent="0.3">
      <c r="A985" s="11"/>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3"/>
    </row>
    <row r="986" spans="1:26" x14ac:dyDescent="0.3">
      <c r="A986" s="8"/>
      <c r="B986" s="9"/>
      <c r="C986" s="9"/>
      <c r="D986" s="9"/>
      <c r="E986" s="9"/>
      <c r="F986" s="9"/>
      <c r="G986" s="9"/>
      <c r="H986" s="9"/>
      <c r="I986" s="9"/>
      <c r="J986" s="9"/>
      <c r="K986" s="9"/>
      <c r="L986" s="9"/>
      <c r="M986" s="9"/>
      <c r="N986" s="9"/>
      <c r="O986" s="9"/>
      <c r="P986" s="9"/>
      <c r="Q986" s="9"/>
      <c r="R986" s="9"/>
      <c r="S986" s="9"/>
      <c r="T986" s="9"/>
      <c r="U986" s="9"/>
      <c r="V986" s="9"/>
      <c r="W986" s="9"/>
      <c r="X986" s="9"/>
      <c r="Y986" s="9"/>
      <c r="Z986" s="10"/>
    </row>
    <row r="987" spans="1:26" x14ac:dyDescent="0.3">
      <c r="A987" s="11"/>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3"/>
    </row>
    <row r="988" spans="1:26" x14ac:dyDescent="0.3">
      <c r="A988" s="8"/>
      <c r="B988" s="9"/>
      <c r="C988" s="9"/>
      <c r="D988" s="9"/>
      <c r="E988" s="9"/>
      <c r="F988" s="9"/>
      <c r="G988" s="9"/>
      <c r="H988" s="9"/>
      <c r="I988" s="9"/>
      <c r="J988" s="9"/>
      <c r="K988" s="9"/>
      <c r="L988" s="9"/>
      <c r="M988" s="9"/>
      <c r="N988" s="9"/>
      <c r="O988" s="9"/>
      <c r="P988" s="9"/>
      <c r="Q988" s="9"/>
      <c r="R988" s="9"/>
      <c r="S988" s="9"/>
      <c r="T988" s="9"/>
      <c r="U988" s="9"/>
      <c r="V988" s="9"/>
      <c r="W988" s="9"/>
      <c r="X988" s="9"/>
      <c r="Y988" s="9"/>
      <c r="Z988" s="10"/>
    </row>
    <row r="989" spans="1:26" x14ac:dyDescent="0.3">
      <c r="A989" s="11"/>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3"/>
    </row>
    <row r="990" spans="1:26" x14ac:dyDescent="0.3">
      <c r="A990" s="8"/>
      <c r="B990" s="9"/>
      <c r="C990" s="9"/>
      <c r="D990" s="9"/>
      <c r="E990" s="9"/>
      <c r="F990" s="9"/>
      <c r="G990" s="9"/>
      <c r="H990" s="9"/>
      <c r="I990" s="9"/>
      <c r="J990" s="9"/>
      <c r="K990" s="9"/>
      <c r="L990" s="9"/>
      <c r="M990" s="9"/>
      <c r="N990" s="9"/>
      <c r="O990" s="9"/>
      <c r="P990" s="9"/>
      <c r="Q990" s="9"/>
      <c r="R990" s="9"/>
      <c r="S990" s="9"/>
      <c r="T990" s="9"/>
      <c r="U990" s="9"/>
      <c r="V990" s="9"/>
      <c r="W990" s="9"/>
      <c r="X990" s="9"/>
      <c r="Y990" s="9"/>
      <c r="Z990" s="10"/>
    </row>
    <row r="991" spans="1:26" x14ac:dyDescent="0.3">
      <c r="A991" s="11"/>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3"/>
    </row>
    <row r="992" spans="1:26" x14ac:dyDescent="0.3">
      <c r="A992" s="8"/>
      <c r="B992" s="9"/>
      <c r="C992" s="9"/>
      <c r="D992" s="9"/>
      <c r="E992" s="9"/>
      <c r="F992" s="9"/>
      <c r="G992" s="9"/>
      <c r="H992" s="9"/>
      <c r="I992" s="9"/>
      <c r="J992" s="9"/>
      <c r="K992" s="9"/>
      <c r="L992" s="9"/>
      <c r="M992" s="9"/>
      <c r="N992" s="9"/>
      <c r="O992" s="9"/>
      <c r="P992" s="9"/>
      <c r="Q992" s="9"/>
      <c r="R992" s="9"/>
      <c r="S992" s="9"/>
      <c r="T992" s="9"/>
      <c r="U992" s="9"/>
      <c r="V992" s="9"/>
      <c r="W992" s="9"/>
      <c r="X992" s="9"/>
      <c r="Y992" s="9"/>
      <c r="Z992" s="10"/>
    </row>
    <row r="993" spans="1:26" x14ac:dyDescent="0.3">
      <c r="A993" s="11"/>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3"/>
    </row>
    <row r="994" spans="1:26" x14ac:dyDescent="0.3">
      <c r="A994" s="8"/>
      <c r="B994" s="9"/>
      <c r="C994" s="9"/>
      <c r="D994" s="9"/>
      <c r="E994" s="9"/>
      <c r="F994" s="9"/>
      <c r="G994" s="9"/>
      <c r="H994" s="9"/>
      <c r="I994" s="9"/>
      <c r="J994" s="9"/>
      <c r="K994" s="9"/>
      <c r="L994" s="9"/>
      <c r="M994" s="9"/>
      <c r="N994" s="9"/>
      <c r="O994" s="9"/>
      <c r="P994" s="9"/>
      <c r="Q994" s="9"/>
      <c r="R994" s="9"/>
      <c r="S994" s="9"/>
      <c r="T994" s="9"/>
      <c r="U994" s="9"/>
      <c r="V994" s="9"/>
      <c r="W994" s="9"/>
      <c r="X994" s="9"/>
      <c r="Y994" s="9"/>
      <c r="Z994" s="10"/>
    </row>
    <row r="995" spans="1:26" x14ac:dyDescent="0.3">
      <c r="A995" s="11"/>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3"/>
    </row>
    <row r="996" spans="1:26" x14ac:dyDescent="0.3">
      <c r="A996" s="8"/>
      <c r="B996" s="9"/>
      <c r="C996" s="9"/>
      <c r="D996" s="9"/>
      <c r="E996" s="9"/>
      <c r="F996" s="9"/>
      <c r="G996" s="9"/>
      <c r="H996" s="9"/>
      <c r="I996" s="9"/>
      <c r="J996" s="9"/>
      <c r="K996" s="9"/>
      <c r="L996" s="9"/>
      <c r="M996" s="9"/>
      <c r="N996" s="9"/>
      <c r="O996" s="9"/>
      <c r="P996" s="9"/>
      <c r="Q996" s="9"/>
      <c r="R996" s="9"/>
      <c r="S996" s="9"/>
      <c r="T996" s="9"/>
      <c r="U996" s="9"/>
      <c r="V996" s="9"/>
      <c r="W996" s="9"/>
      <c r="X996" s="9"/>
      <c r="Y996" s="9"/>
      <c r="Z996" s="10"/>
    </row>
    <row r="997" spans="1:26" x14ac:dyDescent="0.3">
      <c r="A997" s="11"/>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3"/>
    </row>
    <row r="998" spans="1:26" x14ac:dyDescent="0.3">
      <c r="A998" s="8"/>
      <c r="B998" s="9"/>
      <c r="C998" s="9"/>
      <c r="D998" s="9"/>
      <c r="E998" s="9"/>
      <c r="F998" s="9"/>
      <c r="G998" s="9"/>
      <c r="H998" s="9"/>
      <c r="I998" s="9"/>
      <c r="J998" s="9"/>
      <c r="K998" s="9"/>
      <c r="L998" s="9"/>
      <c r="M998" s="9"/>
      <c r="N998" s="9"/>
      <c r="O998" s="9"/>
      <c r="P998" s="9"/>
      <c r="Q998" s="9"/>
      <c r="R998" s="9"/>
      <c r="S998" s="9"/>
      <c r="T998" s="9"/>
      <c r="U998" s="9"/>
      <c r="V998" s="9"/>
      <c r="W998" s="9"/>
      <c r="X998" s="9"/>
      <c r="Y998" s="9"/>
      <c r="Z998" s="10"/>
    </row>
    <row r="999" spans="1:26" x14ac:dyDescent="0.3">
      <c r="A999" s="11"/>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3"/>
    </row>
    <row r="1000" spans="1:26" x14ac:dyDescent="0.3">
      <c r="A1000" s="8"/>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10"/>
    </row>
    <row r="1001" spans="1:26" x14ac:dyDescent="0.3">
      <c r="A1001" s="4"/>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2F243-A31C-4342-9FE5-88F6D2FF4D5D}">
  <sheetPr codeName="Sheet3"/>
  <dimension ref="A1:H2850"/>
  <sheetViews>
    <sheetView topLeftCell="A597" workbookViewId="0">
      <selection sqref="A1:H2850"/>
    </sheetView>
  </sheetViews>
  <sheetFormatPr defaultRowHeight="14.4" x14ac:dyDescent="0.3"/>
  <cols>
    <col min="1" max="1" width="13.6640625" bestFit="1" customWidth="1"/>
    <col min="2" max="2" width="12.21875" bestFit="1" customWidth="1"/>
    <col min="3" max="3" width="11.88671875" bestFit="1" customWidth="1"/>
    <col min="4" max="4" width="22.77734375" bestFit="1" customWidth="1"/>
    <col min="5" max="5" width="10.6640625" bestFit="1" customWidth="1"/>
    <col min="6" max="6" width="9.77734375" bestFit="1" customWidth="1"/>
    <col min="7" max="7" width="6.77734375" bestFit="1" customWidth="1"/>
    <col min="8" max="8" width="7.33203125" bestFit="1" customWidth="1"/>
  </cols>
  <sheetData>
    <row r="1" spans="1:8" x14ac:dyDescent="0.3">
      <c r="A1" t="s">
        <v>0</v>
      </c>
      <c r="B1" t="s">
        <v>1</v>
      </c>
      <c r="C1" t="s">
        <v>2</v>
      </c>
      <c r="D1" t="s">
        <v>3</v>
      </c>
      <c r="E1" t="s">
        <v>4</v>
      </c>
      <c r="F1" t="s">
        <v>5</v>
      </c>
      <c r="G1" t="s">
        <v>6</v>
      </c>
      <c r="H1" t="s">
        <v>7</v>
      </c>
    </row>
    <row r="2" spans="1:8" x14ac:dyDescent="0.3">
      <c r="A2" t="s">
        <v>8</v>
      </c>
      <c r="B2" t="s">
        <v>9</v>
      </c>
      <c r="C2" t="s">
        <v>10</v>
      </c>
      <c r="D2" t="s">
        <v>11</v>
      </c>
      <c r="E2" t="s">
        <v>12</v>
      </c>
      <c r="F2" t="s">
        <v>13</v>
      </c>
      <c r="G2" t="s">
        <v>14</v>
      </c>
      <c r="H2">
        <v>9333</v>
      </c>
    </row>
    <row r="3" spans="1:8" x14ac:dyDescent="0.3">
      <c r="A3" t="s">
        <v>15</v>
      </c>
      <c r="B3" t="s">
        <v>16</v>
      </c>
      <c r="C3" t="s">
        <v>17</v>
      </c>
      <c r="D3" t="s">
        <v>18</v>
      </c>
      <c r="E3" t="s">
        <v>19</v>
      </c>
      <c r="F3" t="s">
        <v>20</v>
      </c>
      <c r="G3" t="s">
        <v>21</v>
      </c>
      <c r="H3">
        <v>8960</v>
      </c>
    </row>
    <row r="4" spans="1:8" x14ac:dyDescent="0.3">
      <c r="A4" t="s">
        <v>22</v>
      </c>
      <c r="B4" t="s">
        <v>23</v>
      </c>
      <c r="C4" t="s">
        <v>24</v>
      </c>
      <c r="D4" t="s">
        <v>25</v>
      </c>
      <c r="E4" t="s">
        <v>26</v>
      </c>
      <c r="F4" t="s">
        <v>13</v>
      </c>
      <c r="G4" t="s">
        <v>27</v>
      </c>
      <c r="H4">
        <v>2798</v>
      </c>
    </row>
    <row r="5" spans="1:8" x14ac:dyDescent="0.3">
      <c r="A5" t="s">
        <v>28</v>
      </c>
      <c r="B5" t="s">
        <v>16</v>
      </c>
      <c r="C5" t="s">
        <v>24</v>
      </c>
      <c r="D5" t="s">
        <v>29</v>
      </c>
      <c r="E5" t="s">
        <v>30</v>
      </c>
      <c r="F5" t="s">
        <v>13</v>
      </c>
      <c r="G5" t="s">
        <v>14</v>
      </c>
      <c r="H5">
        <v>8711</v>
      </c>
    </row>
    <row r="6" spans="1:8" x14ac:dyDescent="0.3">
      <c r="A6" t="s">
        <v>31</v>
      </c>
      <c r="B6" t="s">
        <v>32</v>
      </c>
      <c r="C6" t="s">
        <v>33</v>
      </c>
      <c r="D6" t="s">
        <v>34</v>
      </c>
      <c r="E6" t="s">
        <v>35</v>
      </c>
      <c r="F6" t="s">
        <v>36</v>
      </c>
      <c r="G6" t="s">
        <v>27</v>
      </c>
      <c r="H6">
        <v>6517</v>
      </c>
    </row>
    <row r="7" spans="1:8" x14ac:dyDescent="0.3">
      <c r="A7" t="s">
        <v>37</v>
      </c>
      <c r="B7" t="s">
        <v>38</v>
      </c>
      <c r="C7" t="s">
        <v>39</v>
      </c>
      <c r="D7" t="s">
        <v>40</v>
      </c>
      <c r="E7" t="s">
        <v>12</v>
      </c>
      <c r="F7" t="s">
        <v>13</v>
      </c>
      <c r="G7" t="s">
        <v>27</v>
      </c>
      <c r="H7">
        <v>8421</v>
      </c>
    </row>
    <row r="8" spans="1:8" x14ac:dyDescent="0.3">
      <c r="A8" t="s">
        <v>41</v>
      </c>
      <c r="B8" t="s">
        <v>42</v>
      </c>
      <c r="C8" t="s">
        <v>43</v>
      </c>
      <c r="D8" t="s">
        <v>44</v>
      </c>
      <c r="E8" t="s">
        <v>45</v>
      </c>
      <c r="F8" t="s">
        <v>46</v>
      </c>
      <c r="G8" t="s">
        <v>21</v>
      </c>
      <c r="H8">
        <v>3084</v>
      </c>
    </row>
    <row r="9" spans="1:8" x14ac:dyDescent="0.3">
      <c r="A9" t="s">
        <v>47</v>
      </c>
      <c r="B9" t="s">
        <v>48</v>
      </c>
      <c r="C9" t="s">
        <v>33</v>
      </c>
      <c r="D9" t="s">
        <v>49</v>
      </c>
      <c r="E9" t="s">
        <v>50</v>
      </c>
      <c r="F9" t="s">
        <v>36</v>
      </c>
      <c r="G9" t="s">
        <v>21</v>
      </c>
      <c r="H9">
        <v>7817</v>
      </c>
    </row>
    <row r="10" spans="1:8" x14ac:dyDescent="0.3">
      <c r="A10" t="s">
        <v>51</v>
      </c>
      <c r="B10" t="s">
        <v>42</v>
      </c>
      <c r="C10" t="s">
        <v>52</v>
      </c>
      <c r="D10" t="s">
        <v>53</v>
      </c>
      <c r="E10" t="s">
        <v>54</v>
      </c>
      <c r="F10" t="s">
        <v>20</v>
      </c>
      <c r="G10" t="s">
        <v>27</v>
      </c>
      <c r="H10">
        <v>2128</v>
      </c>
    </row>
    <row r="11" spans="1:8" x14ac:dyDescent="0.3">
      <c r="A11" t="s">
        <v>55</v>
      </c>
      <c r="B11" t="s">
        <v>23</v>
      </c>
      <c r="C11" t="s">
        <v>33</v>
      </c>
      <c r="D11" t="s">
        <v>56</v>
      </c>
      <c r="E11" t="s">
        <v>57</v>
      </c>
      <c r="F11" t="s">
        <v>20</v>
      </c>
      <c r="G11" t="s">
        <v>27</v>
      </c>
      <c r="H11">
        <v>8023</v>
      </c>
    </row>
    <row r="12" spans="1:8" x14ac:dyDescent="0.3">
      <c r="A12" t="s">
        <v>58</v>
      </c>
      <c r="B12" t="s">
        <v>38</v>
      </c>
      <c r="C12" t="s">
        <v>43</v>
      </c>
      <c r="D12" t="s">
        <v>59</v>
      </c>
      <c r="E12" t="s">
        <v>26</v>
      </c>
      <c r="F12" t="s">
        <v>13</v>
      </c>
      <c r="G12" t="s">
        <v>14</v>
      </c>
      <c r="H12">
        <v>2046</v>
      </c>
    </row>
    <row r="13" spans="1:8" x14ac:dyDescent="0.3">
      <c r="A13" t="s">
        <v>60</v>
      </c>
      <c r="B13" t="s">
        <v>38</v>
      </c>
      <c r="C13" t="s">
        <v>39</v>
      </c>
      <c r="D13" t="s">
        <v>40</v>
      </c>
      <c r="E13" t="s">
        <v>50</v>
      </c>
      <c r="F13" t="s">
        <v>36</v>
      </c>
      <c r="G13" t="s">
        <v>21</v>
      </c>
      <c r="H13">
        <v>6620</v>
      </c>
    </row>
    <row r="14" spans="1:8" x14ac:dyDescent="0.3">
      <c r="A14" t="s">
        <v>61</v>
      </c>
      <c r="B14" t="s">
        <v>32</v>
      </c>
      <c r="C14" t="s">
        <v>33</v>
      </c>
      <c r="D14" t="s">
        <v>62</v>
      </c>
      <c r="E14" t="s">
        <v>12</v>
      </c>
      <c r="F14" t="s">
        <v>13</v>
      </c>
      <c r="G14" t="s">
        <v>27</v>
      </c>
      <c r="H14">
        <v>3250</v>
      </c>
    </row>
    <row r="15" spans="1:8" x14ac:dyDescent="0.3">
      <c r="A15" t="s">
        <v>63</v>
      </c>
      <c r="B15" t="s">
        <v>48</v>
      </c>
      <c r="C15" t="s">
        <v>17</v>
      </c>
      <c r="D15" t="s">
        <v>64</v>
      </c>
      <c r="E15" t="s">
        <v>57</v>
      </c>
      <c r="F15" t="s">
        <v>20</v>
      </c>
      <c r="G15" t="s">
        <v>14</v>
      </c>
      <c r="H15">
        <v>2351</v>
      </c>
    </row>
    <row r="16" spans="1:8" x14ac:dyDescent="0.3">
      <c r="A16" t="s">
        <v>65</v>
      </c>
      <c r="B16" t="s">
        <v>66</v>
      </c>
      <c r="C16" t="s">
        <v>67</v>
      </c>
      <c r="D16" t="s">
        <v>68</v>
      </c>
      <c r="E16" t="s">
        <v>69</v>
      </c>
      <c r="F16" t="s">
        <v>46</v>
      </c>
      <c r="G16" t="s">
        <v>21</v>
      </c>
      <c r="H16">
        <v>5878</v>
      </c>
    </row>
    <row r="17" spans="1:8" x14ac:dyDescent="0.3">
      <c r="A17" t="s">
        <v>70</v>
      </c>
      <c r="B17" t="s">
        <v>66</v>
      </c>
      <c r="C17" t="s">
        <v>71</v>
      </c>
      <c r="D17" t="s">
        <v>72</v>
      </c>
      <c r="E17" t="s">
        <v>19</v>
      </c>
      <c r="F17" t="s">
        <v>20</v>
      </c>
      <c r="G17" t="s">
        <v>21</v>
      </c>
      <c r="H17">
        <v>1657</v>
      </c>
    </row>
    <row r="18" spans="1:8" x14ac:dyDescent="0.3">
      <c r="A18" t="s">
        <v>73</v>
      </c>
      <c r="B18" t="s">
        <v>66</v>
      </c>
      <c r="C18" t="s">
        <v>33</v>
      </c>
      <c r="D18" t="s">
        <v>74</v>
      </c>
      <c r="E18" t="s">
        <v>75</v>
      </c>
      <c r="F18" t="s">
        <v>46</v>
      </c>
      <c r="G18" t="s">
        <v>21</v>
      </c>
      <c r="H18">
        <v>7624</v>
      </c>
    </row>
    <row r="19" spans="1:8" x14ac:dyDescent="0.3">
      <c r="A19" t="s">
        <v>76</v>
      </c>
      <c r="B19" t="s">
        <v>42</v>
      </c>
      <c r="C19" t="s">
        <v>39</v>
      </c>
      <c r="D19" t="s">
        <v>77</v>
      </c>
      <c r="E19" t="s">
        <v>26</v>
      </c>
      <c r="F19" t="s">
        <v>13</v>
      </c>
      <c r="G19" t="s">
        <v>21</v>
      </c>
      <c r="H19">
        <v>8711</v>
      </c>
    </row>
    <row r="20" spans="1:8" x14ac:dyDescent="0.3">
      <c r="A20" t="s">
        <v>78</v>
      </c>
      <c r="B20" t="s">
        <v>66</v>
      </c>
      <c r="C20" t="s">
        <v>10</v>
      </c>
      <c r="D20" t="s">
        <v>79</v>
      </c>
      <c r="E20" t="s">
        <v>69</v>
      </c>
      <c r="F20" t="s">
        <v>46</v>
      </c>
      <c r="G20" t="s">
        <v>21</v>
      </c>
      <c r="H20">
        <v>9422</v>
      </c>
    </row>
    <row r="21" spans="1:8" x14ac:dyDescent="0.3">
      <c r="A21" t="s">
        <v>80</v>
      </c>
      <c r="B21" t="s">
        <v>66</v>
      </c>
      <c r="C21" t="s">
        <v>39</v>
      </c>
      <c r="D21" t="s">
        <v>81</v>
      </c>
      <c r="E21" t="s">
        <v>75</v>
      </c>
      <c r="F21" t="s">
        <v>46</v>
      </c>
      <c r="G21" t="s">
        <v>14</v>
      </c>
      <c r="H21">
        <v>1959</v>
      </c>
    </row>
    <row r="22" spans="1:8" x14ac:dyDescent="0.3">
      <c r="A22" t="s">
        <v>82</v>
      </c>
      <c r="B22" t="s">
        <v>23</v>
      </c>
      <c r="C22" t="s">
        <v>67</v>
      </c>
      <c r="D22" t="s">
        <v>83</v>
      </c>
      <c r="E22" t="s">
        <v>75</v>
      </c>
      <c r="F22" t="s">
        <v>46</v>
      </c>
      <c r="G22" t="s">
        <v>21</v>
      </c>
      <c r="H22">
        <v>5183</v>
      </c>
    </row>
    <row r="23" spans="1:8" x14ac:dyDescent="0.3">
      <c r="A23" t="s">
        <v>84</v>
      </c>
      <c r="B23" t="s">
        <v>9</v>
      </c>
      <c r="C23" t="s">
        <v>43</v>
      </c>
      <c r="D23" t="s">
        <v>85</v>
      </c>
      <c r="E23" t="s">
        <v>19</v>
      </c>
      <c r="F23" t="s">
        <v>20</v>
      </c>
      <c r="G23" t="s">
        <v>27</v>
      </c>
      <c r="H23">
        <v>2940</v>
      </c>
    </row>
    <row r="24" spans="1:8" x14ac:dyDescent="0.3">
      <c r="A24" t="s">
        <v>86</v>
      </c>
      <c r="B24" t="s">
        <v>32</v>
      </c>
      <c r="C24" t="s">
        <v>17</v>
      </c>
      <c r="D24" t="s">
        <v>87</v>
      </c>
      <c r="E24" t="s">
        <v>88</v>
      </c>
      <c r="F24" t="s">
        <v>36</v>
      </c>
      <c r="G24" t="s">
        <v>21</v>
      </c>
      <c r="H24">
        <v>3650</v>
      </c>
    </row>
    <row r="25" spans="1:8" x14ac:dyDescent="0.3">
      <c r="A25" t="s">
        <v>89</v>
      </c>
      <c r="B25" t="s">
        <v>32</v>
      </c>
      <c r="C25" t="s">
        <v>33</v>
      </c>
      <c r="D25" t="s">
        <v>90</v>
      </c>
      <c r="E25" t="s">
        <v>19</v>
      </c>
      <c r="F25" t="s">
        <v>20</v>
      </c>
      <c r="G25" t="s">
        <v>27</v>
      </c>
      <c r="H25">
        <v>3995</v>
      </c>
    </row>
    <row r="26" spans="1:8" x14ac:dyDescent="0.3">
      <c r="A26" t="s">
        <v>91</v>
      </c>
      <c r="B26" t="s">
        <v>48</v>
      </c>
      <c r="C26" t="s">
        <v>71</v>
      </c>
      <c r="D26" t="s">
        <v>92</v>
      </c>
      <c r="E26" t="s">
        <v>54</v>
      </c>
      <c r="F26" t="s">
        <v>20</v>
      </c>
      <c r="G26" t="s">
        <v>27</v>
      </c>
      <c r="H26">
        <v>4419</v>
      </c>
    </row>
    <row r="27" spans="1:8" x14ac:dyDescent="0.3">
      <c r="A27" t="s">
        <v>93</v>
      </c>
      <c r="B27" t="s">
        <v>9</v>
      </c>
      <c r="C27" t="s">
        <v>43</v>
      </c>
      <c r="D27" t="s">
        <v>85</v>
      </c>
      <c r="E27" t="s">
        <v>45</v>
      </c>
      <c r="F27" t="s">
        <v>46</v>
      </c>
      <c r="G27" t="s">
        <v>27</v>
      </c>
      <c r="H27">
        <v>8196</v>
      </c>
    </row>
    <row r="28" spans="1:8" x14ac:dyDescent="0.3">
      <c r="A28" t="s">
        <v>94</v>
      </c>
      <c r="B28" t="s">
        <v>23</v>
      </c>
      <c r="C28" t="s">
        <v>43</v>
      </c>
      <c r="D28" t="s">
        <v>95</v>
      </c>
      <c r="E28" t="s">
        <v>75</v>
      </c>
      <c r="F28" t="s">
        <v>46</v>
      </c>
      <c r="G28" t="s">
        <v>27</v>
      </c>
      <c r="H28">
        <v>5678</v>
      </c>
    </row>
    <row r="29" spans="1:8" x14ac:dyDescent="0.3">
      <c r="A29" t="s">
        <v>96</v>
      </c>
      <c r="B29" t="s">
        <v>16</v>
      </c>
      <c r="C29" t="s">
        <v>71</v>
      </c>
      <c r="D29" t="s">
        <v>97</v>
      </c>
      <c r="E29" t="s">
        <v>45</v>
      </c>
      <c r="F29" t="s">
        <v>46</v>
      </c>
      <c r="G29" t="s">
        <v>21</v>
      </c>
      <c r="H29">
        <v>9994</v>
      </c>
    </row>
    <row r="30" spans="1:8" x14ac:dyDescent="0.3">
      <c r="A30" t="s">
        <v>98</v>
      </c>
      <c r="B30" t="s">
        <v>99</v>
      </c>
      <c r="C30" t="s">
        <v>43</v>
      </c>
      <c r="D30" t="s">
        <v>100</v>
      </c>
      <c r="E30" t="s">
        <v>75</v>
      </c>
      <c r="F30" t="s">
        <v>46</v>
      </c>
      <c r="G30" t="s">
        <v>14</v>
      </c>
      <c r="H30">
        <v>3375</v>
      </c>
    </row>
    <row r="31" spans="1:8" x14ac:dyDescent="0.3">
      <c r="A31" t="s">
        <v>101</v>
      </c>
      <c r="B31" t="s">
        <v>42</v>
      </c>
      <c r="C31" t="s">
        <v>24</v>
      </c>
      <c r="D31" t="s">
        <v>102</v>
      </c>
      <c r="E31" t="s">
        <v>19</v>
      </c>
      <c r="F31" t="s">
        <v>20</v>
      </c>
      <c r="G31" t="s">
        <v>21</v>
      </c>
      <c r="H31">
        <v>1207</v>
      </c>
    </row>
    <row r="32" spans="1:8" x14ac:dyDescent="0.3">
      <c r="A32" t="s">
        <v>103</v>
      </c>
      <c r="B32" t="s">
        <v>23</v>
      </c>
      <c r="C32" t="s">
        <v>17</v>
      </c>
      <c r="D32" t="s">
        <v>104</v>
      </c>
      <c r="E32" t="s">
        <v>12</v>
      </c>
      <c r="F32" t="s">
        <v>13</v>
      </c>
      <c r="G32" t="s">
        <v>21</v>
      </c>
      <c r="H32">
        <v>7715</v>
      </c>
    </row>
    <row r="33" spans="1:8" x14ac:dyDescent="0.3">
      <c r="A33" t="s">
        <v>105</v>
      </c>
      <c r="B33" t="s">
        <v>106</v>
      </c>
      <c r="C33" t="s">
        <v>39</v>
      </c>
      <c r="D33" t="s">
        <v>107</v>
      </c>
      <c r="E33" t="s">
        <v>26</v>
      </c>
      <c r="F33" t="s">
        <v>13</v>
      </c>
      <c r="G33" t="s">
        <v>21</v>
      </c>
      <c r="H33">
        <v>4035</v>
      </c>
    </row>
    <row r="34" spans="1:8" x14ac:dyDescent="0.3">
      <c r="A34" t="s">
        <v>108</v>
      </c>
      <c r="B34" t="s">
        <v>66</v>
      </c>
      <c r="C34" t="s">
        <v>52</v>
      </c>
      <c r="D34" t="s">
        <v>109</v>
      </c>
      <c r="E34" t="s">
        <v>69</v>
      </c>
      <c r="F34" t="s">
        <v>46</v>
      </c>
      <c r="G34" t="s">
        <v>14</v>
      </c>
      <c r="H34">
        <v>2056</v>
      </c>
    </row>
    <row r="35" spans="1:8" x14ac:dyDescent="0.3">
      <c r="A35" t="s">
        <v>110</v>
      </c>
      <c r="B35" t="s">
        <v>66</v>
      </c>
      <c r="C35" t="s">
        <v>17</v>
      </c>
      <c r="D35" t="s">
        <v>111</v>
      </c>
      <c r="E35" t="s">
        <v>50</v>
      </c>
      <c r="F35" t="s">
        <v>36</v>
      </c>
      <c r="G35" t="s">
        <v>21</v>
      </c>
      <c r="H35">
        <v>1689</v>
      </c>
    </row>
    <row r="36" spans="1:8" x14ac:dyDescent="0.3">
      <c r="A36" t="s">
        <v>112</v>
      </c>
      <c r="B36" t="s">
        <v>66</v>
      </c>
      <c r="C36" t="s">
        <v>43</v>
      </c>
      <c r="D36" t="s">
        <v>113</v>
      </c>
      <c r="E36" t="s">
        <v>57</v>
      </c>
      <c r="F36" t="s">
        <v>20</v>
      </c>
      <c r="G36" t="s">
        <v>21</v>
      </c>
      <c r="H36">
        <v>1325</v>
      </c>
    </row>
    <row r="37" spans="1:8" x14ac:dyDescent="0.3">
      <c r="A37" t="s">
        <v>114</v>
      </c>
      <c r="B37" t="s">
        <v>38</v>
      </c>
      <c r="C37" t="s">
        <v>67</v>
      </c>
      <c r="D37" t="s">
        <v>83</v>
      </c>
      <c r="E37" t="s">
        <v>50</v>
      </c>
      <c r="F37" t="s">
        <v>36</v>
      </c>
      <c r="G37" t="s">
        <v>27</v>
      </c>
      <c r="H37">
        <v>6701</v>
      </c>
    </row>
    <row r="38" spans="1:8" x14ac:dyDescent="0.3">
      <c r="A38" t="s">
        <v>115</v>
      </c>
      <c r="B38" t="s">
        <v>42</v>
      </c>
      <c r="C38" t="s">
        <v>33</v>
      </c>
      <c r="D38" t="s">
        <v>116</v>
      </c>
      <c r="E38" t="s">
        <v>88</v>
      </c>
      <c r="F38" t="s">
        <v>36</v>
      </c>
      <c r="G38" t="s">
        <v>14</v>
      </c>
      <c r="H38">
        <v>8341</v>
      </c>
    </row>
    <row r="39" spans="1:8" x14ac:dyDescent="0.3">
      <c r="A39" t="s">
        <v>117</v>
      </c>
      <c r="B39" t="s">
        <v>32</v>
      </c>
      <c r="C39" t="s">
        <v>52</v>
      </c>
      <c r="D39" t="s">
        <v>118</v>
      </c>
      <c r="E39" t="s">
        <v>35</v>
      </c>
      <c r="F39" t="s">
        <v>36</v>
      </c>
      <c r="G39" t="s">
        <v>27</v>
      </c>
      <c r="H39">
        <v>3486</v>
      </c>
    </row>
    <row r="40" spans="1:8" x14ac:dyDescent="0.3">
      <c r="A40" t="s">
        <v>119</v>
      </c>
      <c r="B40" t="s">
        <v>38</v>
      </c>
      <c r="C40" t="s">
        <v>33</v>
      </c>
      <c r="D40" t="s">
        <v>56</v>
      </c>
      <c r="E40" t="s">
        <v>57</v>
      </c>
      <c r="F40" t="s">
        <v>20</v>
      </c>
      <c r="G40" t="s">
        <v>27</v>
      </c>
      <c r="H40">
        <v>3681</v>
      </c>
    </row>
    <row r="41" spans="1:8" x14ac:dyDescent="0.3">
      <c r="A41" t="s">
        <v>120</v>
      </c>
      <c r="B41" t="s">
        <v>99</v>
      </c>
      <c r="C41" t="s">
        <v>43</v>
      </c>
      <c r="D41" t="s">
        <v>121</v>
      </c>
      <c r="E41" t="s">
        <v>69</v>
      </c>
      <c r="F41" t="s">
        <v>46</v>
      </c>
      <c r="G41" t="s">
        <v>27</v>
      </c>
      <c r="H41">
        <v>3461</v>
      </c>
    </row>
    <row r="42" spans="1:8" x14ac:dyDescent="0.3">
      <c r="A42" t="s">
        <v>122</v>
      </c>
      <c r="B42" t="s">
        <v>9</v>
      </c>
      <c r="C42" t="s">
        <v>24</v>
      </c>
      <c r="D42" t="s">
        <v>123</v>
      </c>
      <c r="E42" t="s">
        <v>45</v>
      </c>
      <c r="F42" t="s">
        <v>46</v>
      </c>
      <c r="G42" t="s">
        <v>14</v>
      </c>
      <c r="H42">
        <v>6446</v>
      </c>
    </row>
    <row r="43" spans="1:8" x14ac:dyDescent="0.3">
      <c r="A43" t="s">
        <v>124</v>
      </c>
      <c r="B43" t="s">
        <v>9</v>
      </c>
      <c r="C43" t="s">
        <v>67</v>
      </c>
      <c r="D43" t="s">
        <v>125</v>
      </c>
      <c r="E43" t="s">
        <v>50</v>
      </c>
      <c r="F43" t="s">
        <v>36</v>
      </c>
      <c r="G43" t="s">
        <v>21</v>
      </c>
      <c r="H43">
        <v>8453</v>
      </c>
    </row>
    <row r="44" spans="1:8" x14ac:dyDescent="0.3">
      <c r="A44" t="s">
        <v>126</v>
      </c>
      <c r="B44" t="s">
        <v>32</v>
      </c>
      <c r="C44" t="s">
        <v>71</v>
      </c>
      <c r="D44" t="s">
        <v>127</v>
      </c>
      <c r="E44" t="s">
        <v>88</v>
      </c>
      <c r="F44" t="s">
        <v>36</v>
      </c>
      <c r="G44" t="s">
        <v>21</v>
      </c>
      <c r="H44">
        <v>2436</v>
      </c>
    </row>
    <row r="45" spans="1:8" x14ac:dyDescent="0.3">
      <c r="A45" t="s">
        <v>128</v>
      </c>
      <c r="B45" t="s">
        <v>38</v>
      </c>
      <c r="C45" t="s">
        <v>43</v>
      </c>
      <c r="D45" t="s">
        <v>129</v>
      </c>
      <c r="E45" t="s">
        <v>19</v>
      </c>
      <c r="F45" t="s">
        <v>20</v>
      </c>
      <c r="G45" t="s">
        <v>21</v>
      </c>
      <c r="H45">
        <v>4012</v>
      </c>
    </row>
    <row r="46" spans="1:8" x14ac:dyDescent="0.3">
      <c r="A46" t="s">
        <v>130</v>
      </c>
      <c r="B46" t="s">
        <v>42</v>
      </c>
      <c r="C46" t="s">
        <v>71</v>
      </c>
      <c r="D46" t="s">
        <v>131</v>
      </c>
      <c r="E46" t="s">
        <v>12</v>
      </c>
      <c r="F46" t="s">
        <v>13</v>
      </c>
      <c r="G46" t="s">
        <v>14</v>
      </c>
      <c r="H46">
        <v>9748</v>
      </c>
    </row>
    <row r="47" spans="1:8" x14ac:dyDescent="0.3">
      <c r="A47" t="s">
        <v>132</v>
      </c>
      <c r="B47" t="s">
        <v>16</v>
      </c>
      <c r="C47" t="s">
        <v>67</v>
      </c>
      <c r="D47" t="s">
        <v>133</v>
      </c>
      <c r="E47" t="s">
        <v>35</v>
      </c>
      <c r="F47" t="s">
        <v>36</v>
      </c>
      <c r="G47" t="s">
        <v>27</v>
      </c>
      <c r="H47">
        <v>8237</v>
      </c>
    </row>
    <row r="48" spans="1:8" x14ac:dyDescent="0.3">
      <c r="A48" t="s">
        <v>134</v>
      </c>
      <c r="B48" t="s">
        <v>66</v>
      </c>
      <c r="C48" t="s">
        <v>24</v>
      </c>
      <c r="D48" t="s">
        <v>135</v>
      </c>
      <c r="E48" t="s">
        <v>57</v>
      </c>
      <c r="F48" t="s">
        <v>20</v>
      </c>
      <c r="G48" t="s">
        <v>27</v>
      </c>
      <c r="H48">
        <v>6149</v>
      </c>
    </row>
    <row r="49" spans="1:8" x14ac:dyDescent="0.3">
      <c r="A49" t="s">
        <v>136</v>
      </c>
      <c r="B49" t="s">
        <v>9</v>
      </c>
      <c r="C49" t="s">
        <v>52</v>
      </c>
      <c r="D49" t="s">
        <v>137</v>
      </c>
      <c r="E49" t="s">
        <v>35</v>
      </c>
      <c r="F49" t="s">
        <v>36</v>
      </c>
      <c r="G49" t="s">
        <v>21</v>
      </c>
      <c r="H49">
        <v>9595</v>
      </c>
    </row>
    <row r="50" spans="1:8" x14ac:dyDescent="0.3">
      <c r="A50" t="s">
        <v>138</v>
      </c>
      <c r="B50" t="s">
        <v>42</v>
      </c>
      <c r="C50" t="s">
        <v>43</v>
      </c>
      <c r="D50" t="s">
        <v>139</v>
      </c>
      <c r="E50" t="s">
        <v>26</v>
      </c>
      <c r="F50" t="s">
        <v>13</v>
      </c>
      <c r="G50" t="s">
        <v>14</v>
      </c>
      <c r="H50">
        <v>4100</v>
      </c>
    </row>
    <row r="51" spans="1:8" x14ac:dyDescent="0.3">
      <c r="A51" t="s">
        <v>140</v>
      </c>
      <c r="B51" t="s">
        <v>23</v>
      </c>
      <c r="C51" t="s">
        <v>17</v>
      </c>
      <c r="D51" t="s">
        <v>141</v>
      </c>
      <c r="E51" t="s">
        <v>19</v>
      </c>
      <c r="F51" t="s">
        <v>20</v>
      </c>
      <c r="G51" t="s">
        <v>21</v>
      </c>
      <c r="H51">
        <v>6365</v>
      </c>
    </row>
    <row r="52" spans="1:8" x14ac:dyDescent="0.3">
      <c r="A52" t="s">
        <v>142</v>
      </c>
      <c r="B52" t="s">
        <v>9</v>
      </c>
      <c r="C52" t="s">
        <v>67</v>
      </c>
      <c r="D52" t="s">
        <v>143</v>
      </c>
      <c r="E52" t="s">
        <v>88</v>
      </c>
      <c r="F52" t="s">
        <v>36</v>
      </c>
      <c r="G52" t="s">
        <v>14</v>
      </c>
      <c r="H52">
        <v>4672</v>
      </c>
    </row>
    <row r="53" spans="1:8" x14ac:dyDescent="0.3">
      <c r="A53" t="s">
        <v>144</v>
      </c>
      <c r="B53" t="s">
        <v>48</v>
      </c>
      <c r="C53" t="s">
        <v>67</v>
      </c>
      <c r="D53" t="s">
        <v>145</v>
      </c>
      <c r="E53" t="s">
        <v>30</v>
      </c>
      <c r="F53" t="s">
        <v>13</v>
      </c>
      <c r="G53" t="s">
        <v>14</v>
      </c>
      <c r="H53">
        <v>8427</v>
      </c>
    </row>
    <row r="54" spans="1:8" x14ac:dyDescent="0.3">
      <c r="A54" t="s">
        <v>146</v>
      </c>
      <c r="B54" t="s">
        <v>66</v>
      </c>
      <c r="C54" t="s">
        <v>71</v>
      </c>
      <c r="D54" t="s">
        <v>147</v>
      </c>
      <c r="E54" t="s">
        <v>57</v>
      </c>
      <c r="F54" t="s">
        <v>20</v>
      </c>
      <c r="G54" t="s">
        <v>21</v>
      </c>
      <c r="H54">
        <v>4087</v>
      </c>
    </row>
    <row r="55" spans="1:8" x14ac:dyDescent="0.3">
      <c r="A55" t="s">
        <v>148</v>
      </c>
      <c r="B55" t="s">
        <v>66</v>
      </c>
      <c r="C55" t="s">
        <v>39</v>
      </c>
      <c r="D55" t="s">
        <v>149</v>
      </c>
      <c r="E55" t="s">
        <v>35</v>
      </c>
      <c r="F55" t="s">
        <v>36</v>
      </c>
      <c r="G55" t="s">
        <v>27</v>
      </c>
      <c r="H55">
        <v>9148</v>
      </c>
    </row>
    <row r="56" spans="1:8" x14ac:dyDescent="0.3">
      <c r="A56" t="s">
        <v>150</v>
      </c>
      <c r="B56" t="s">
        <v>42</v>
      </c>
      <c r="C56" t="s">
        <v>43</v>
      </c>
      <c r="D56" t="s">
        <v>44</v>
      </c>
      <c r="E56" t="s">
        <v>45</v>
      </c>
      <c r="F56" t="s">
        <v>46</v>
      </c>
      <c r="G56" t="s">
        <v>21</v>
      </c>
      <c r="H56">
        <v>3969</v>
      </c>
    </row>
    <row r="57" spans="1:8" x14ac:dyDescent="0.3">
      <c r="A57" t="s">
        <v>151</v>
      </c>
      <c r="B57" t="s">
        <v>99</v>
      </c>
      <c r="C57" t="s">
        <v>152</v>
      </c>
      <c r="D57" t="s">
        <v>153</v>
      </c>
      <c r="E57" t="s">
        <v>57</v>
      </c>
      <c r="F57" t="s">
        <v>20</v>
      </c>
      <c r="G57" t="s">
        <v>21</v>
      </c>
      <c r="H57">
        <v>3248</v>
      </c>
    </row>
    <row r="58" spans="1:8" x14ac:dyDescent="0.3">
      <c r="A58" t="s">
        <v>154</v>
      </c>
      <c r="B58" t="s">
        <v>99</v>
      </c>
      <c r="C58" t="s">
        <v>10</v>
      </c>
      <c r="D58" t="s">
        <v>155</v>
      </c>
      <c r="E58" t="s">
        <v>69</v>
      </c>
      <c r="F58" t="s">
        <v>46</v>
      </c>
      <c r="G58" t="s">
        <v>27</v>
      </c>
      <c r="H58">
        <v>8325</v>
      </c>
    </row>
    <row r="59" spans="1:8" x14ac:dyDescent="0.3">
      <c r="A59" t="s">
        <v>156</v>
      </c>
      <c r="B59" t="s">
        <v>48</v>
      </c>
      <c r="C59" t="s">
        <v>152</v>
      </c>
      <c r="D59" t="s">
        <v>157</v>
      </c>
      <c r="E59" t="s">
        <v>30</v>
      </c>
      <c r="F59" t="s">
        <v>13</v>
      </c>
      <c r="G59" t="s">
        <v>14</v>
      </c>
      <c r="H59">
        <v>6827</v>
      </c>
    </row>
    <row r="60" spans="1:8" x14ac:dyDescent="0.3">
      <c r="A60" t="s">
        <v>158</v>
      </c>
      <c r="B60" t="s">
        <v>16</v>
      </c>
      <c r="C60" t="s">
        <v>10</v>
      </c>
      <c r="D60" t="s">
        <v>159</v>
      </c>
      <c r="E60" t="s">
        <v>57</v>
      </c>
      <c r="F60" t="s">
        <v>20</v>
      </c>
      <c r="G60" t="s">
        <v>21</v>
      </c>
      <c r="H60">
        <v>2680</v>
      </c>
    </row>
    <row r="61" spans="1:8" x14ac:dyDescent="0.3">
      <c r="A61" t="s">
        <v>160</v>
      </c>
      <c r="B61" t="s">
        <v>38</v>
      </c>
      <c r="C61" t="s">
        <v>17</v>
      </c>
      <c r="D61" t="s">
        <v>161</v>
      </c>
      <c r="E61" t="s">
        <v>69</v>
      </c>
      <c r="F61" t="s">
        <v>46</v>
      </c>
      <c r="G61" t="s">
        <v>27</v>
      </c>
      <c r="H61">
        <v>5838</v>
      </c>
    </row>
    <row r="62" spans="1:8" x14ac:dyDescent="0.3">
      <c r="A62" t="s">
        <v>162</v>
      </c>
      <c r="B62" t="s">
        <v>23</v>
      </c>
      <c r="C62" t="s">
        <v>71</v>
      </c>
      <c r="D62" t="s">
        <v>163</v>
      </c>
      <c r="E62" t="s">
        <v>69</v>
      </c>
      <c r="F62" t="s">
        <v>46</v>
      </c>
      <c r="G62" t="s">
        <v>14</v>
      </c>
      <c r="H62">
        <v>6379</v>
      </c>
    </row>
    <row r="63" spans="1:8" x14ac:dyDescent="0.3">
      <c r="A63" t="s">
        <v>164</v>
      </c>
      <c r="B63" t="s">
        <v>9</v>
      </c>
      <c r="C63" t="s">
        <v>71</v>
      </c>
      <c r="D63" t="s">
        <v>165</v>
      </c>
      <c r="E63" t="s">
        <v>57</v>
      </c>
      <c r="F63" t="s">
        <v>20</v>
      </c>
      <c r="G63" t="s">
        <v>14</v>
      </c>
      <c r="H63">
        <v>1510</v>
      </c>
    </row>
    <row r="64" spans="1:8" x14ac:dyDescent="0.3">
      <c r="A64" t="s">
        <v>166</v>
      </c>
      <c r="B64" t="s">
        <v>106</v>
      </c>
      <c r="C64" t="s">
        <v>67</v>
      </c>
      <c r="D64" t="s">
        <v>167</v>
      </c>
      <c r="E64" t="s">
        <v>30</v>
      </c>
      <c r="F64" t="s">
        <v>13</v>
      </c>
      <c r="G64" t="s">
        <v>21</v>
      </c>
      <c r="H64">
        <v>2368</v>
      </c>
    </row>
    <row r="65" spans="1:8" x14ac:dyDescent="0.3">
      <c r="A65" t="s">
        <v>168</v>
      </c>
      <c r="B65" t="s">
        <v>16</v>
      </c>
      <c r="C65" t="s">
        <v>10</v>
      </c>
      <c r="D65" t="s">
        <v>169</v>
      </c>
      <c r="E65" t="s">
        <v>30</v>
      </c>
      <c r="F65" t="s">
        <v>13</v>
      </c>
      <c r="G65" t="s">
        <v>21</v>
      </c>
      <c r="H65">
        <v>2657</v>
      </c>
    </row>
    <row r="66" spans="1:8" x14ac:dyDescent="0.3">
      <c r="A66" t="s">
        <v>170</v>
      </c>
      <c r="B66" t="s">
        <v>66</v>
      </c>
      <c r="C66" t="s">
        <v>152</v>
      </c>
      <c r="D66" t="s">
        <v>171</v>
      </c>
      <c r="E66" t="s">
        <v>57</v>
      </c>
      <c r="F66" t="s">
        <v>20</v>
      </c>
      <c r="G66" t="s">
        <v>27</v>
      </c>
      <c r="H66">
        <v>6656</v>
      </c>
    </row>
    <row r="67" spans="1:8" x14ac:dyDescent="0.3">
      <c r="A67" t="s">
        <v>172</v>
      </c>
      <c r="B67" t="s">
        <v>9</v>
      </c>
      <c r="C67" t="s">
        <v>33</v>
      </c>
      <c r="D67" t="s">
        <v>173</v>
      </c>
      <c r="E67" t="s">
        <v>50</v>
      </c>
      <c r="F67" t="s">
        <v>36</v>
      </c>
      <c r="G67" t="s">
        <v>14</v>
      </c>
      <c r="H67">
        <v>7884</v>
      </c>
    </row>
    <row r="68" spans="1:8" x14ac:dyDescent="0.3">
      <c r="A68" t="s">
        <v>174</v>
      </c>
      <c r="B68" t="s">
        <v>9</v>
      </c>
      <c r="C68" t="s">
        <v>67</v>
      </c>
      <c r="D68" t="s">
        <v>175</v>
      </c>
      <c r="E68" t="s">
        <v>19</v>
      </c>
      <c r="F68" t="s">
        <v>20</v>
      </c>
      <c r="G68" t="s">
        <v>21</v>
      </c>
      <c r="H68">
        <v>1479</v>
      </c>
    </row>
    <row r="69" spans="1:8" x14ac:dyDescent="0.3">
      <c r="A69" t="s">
        <v>176</v>
      </c>
      <c r="B69" t="s">
        <v>106</v>
      </c>
      <c r="C69" t="s">
        <v>24</v>
      </c>
      <c r="D69" t="s">
        <v>177</v>
      </c>
      <c r="E69" t="s">
        <v>26</v>
      </c>
      <c r="F69" t="s">
        <v>13</v>
      </c>
      <c r="G69" t="s">
        <v>14</v>
      </c>
      <c r="H69">
        <v>7784</v>
      </c>
    </row>
    <row r="70" spans="1:8" x14ac:dyDescent="0.3">
      <c r="A70" t="s">
        <v>178</v>
      </c>
      <c r="B70" t="s">
        <v>38</v>
      </c>
      <c r="C70" t="s">
        <v>10</v>
      </c>
      <c r="D70" t="s">
        <v>179</v>
      </c>
      <c r="E70" t="s">
        <v>12</v>
      </c>
      <c r="F70" t="s">
        <v>13</v>
      </c>
      <c r="G70" t="s">
        <v>27</v>
      </c>
      <c r="H70">
        <v>2286</v>
      </c>
    </row>
    <row r="71" spans="1:8" x14ac:dyDescent="0.3">
      <c r="A71" t="s">
        <v>180</v>
      </c>
      <c r="B71" t="s">
        <v>23</v>
      </c>
      <c r="C71" t="s">
        <v>71</v>
      </c>
      <c r="D71" t="s">
        <v>181</v>
      </c>
      <c r="E71" t="s">
        <v>69</v>
      </c>
      <c r="F71" t="s">
        <v>46</v>
      </c>
      <c r="G71" t="s">
        <v>27</v>
      </c>
      <c r="H71">
        <v>9294</v>
      </c>
    </row>
    <row r="72" spans="1:8" x14ac:dyDescent="0.3">
      <c r="A72" t="s">
        <v>182</v>
      </c>
      <c r="B72" t="s">
        <v>23</v>
      </c>
      <c r="C72" t="s">
        <v>17</v>
      </c>
      <c r="D72" t="s">
        <v>104</v>
      </c>
      <c r="E72" t="s">
        <v>57</v>
      </c>
      <c r="F72" t="s">
        <v>20</v>
      </c>
      <c r="G72" t="s">
        <v>27</v>
      </c>
      <c r="H72">
        <v>5493</v>
      </c>
    </row>
    <row r="73" spans="1:8" x14ac:dyDescent="0.3">
      <c r="A73" t="s">
        <v>183</v>
      </c>
      <c r="B73" t="s">
        <v>9</v>
      </c>
      <c r="C73" t="s">
        <v>71</v>
      </c>
      <c r="D73" t="s">
        <v>165</v>
      </c>
      <c r="E73" t="s">
        <v>69</v>
      </c>
      <c r="F73" t="s">
        <v>46</v>
      </c>
      <c r="G73" t="s">
        <v>27</v>
      </c>
      <c r="H73">
        <v>6400</v>
      </c>
    </row>
    <row r="74" spans="1:8" x14ac:dyDescent="0.3">
      <c r="A74" t="s">
        <v>184</v>
      </c>
      <c r="B74" t="s">
        <v>106</v>
      </c>
      <c r="C74" t="s">
        <v>17</v>
      </c>
      <c r="D74" t="s">
        <v>185</v>
      </c>
      <c r="E74" t="s">
        <v>69</v>
      </c>
      <c r="F74" t="s">
        <v>46</v>
      </c>
      <c r="G74" t="s">
        <v>21</v>
      </c>
      <c r="H74">
        <v>8656</v>
      </c>
    </row>
    <row r="75" spans="1:8" x14ac:dyDescent="0.3">
      <c r="A75" t="s">
        <v>186</v>
      </c>
      <c r="B75" t="s">
        <v>16</v>
      </c>
      <c r="C75" t="s">
        <v>10</v>
      </c>
      <c r="D75" t="s">
        <v>159</v>
      </c>
      <c r="E75" t="s">
        <v>88</v>
      </c>
      <c r="F75" t="s">
        <v>36</v>
      </c>
      <c r="G75" t="s">
        <v>14</v>
      </c>
      <c r="H75">
        <v>4060</v>
      </c>
    </row>
    <row r="76" spans="1:8" x14ac:dyDescent="0.3">
      <c r="A76" t="s">
        <v>187</v>
      </c>
      <c r="B76" t="s">
        <v>99</v>
      </c>
      <c r="C76" t="s">
        <v>71</v>
      </c>
      <c r="D76" t="s">
        <v>188</v>
      </c>
      <c r="E76" t="s">
        <v>75</v>
      </c>
      <c r="F76" t="s">
        <v>46</v>
      </c>
      <c r="G76" t="s">
        <v>14</v>
      </c>
      <c r="H76">
        <v>4500</v>
      </c>
    </row>
    <row r="77" spans="1:8" x14ac:dyDescent="0.3">
      <c r="A77" t="s">
        <v>189</v>
      </c>
      <c r="B77" t="s">
        <v>106</v>
      </c>
      <c r="C77" t="s">
        <v>24</v>
      </c>
      <c r="D77" t="s">
        <v>190</v>
      </c>
      <c r="E77" t="s">
        <v>35</v>
      </c>
      <c r="F77" t="s">
        <v>36</v>
      </c>
      <c r="G77" t="s">
        <v>27</v>
      </c>
      <c r="H77">
        <v>8832</v>
      </c>
    </row>
    <row r="78" spans="1:8" x14ac:dyDescent="0.3">
      <c r="A78" t="s">
        <v>191</v>
      </c>
      <c r="B78" t="s">
        <v>42</v>
      </c>
      <c r="C78" t="s">
        <v>39</v>
      </c>
      <c r="D78" t="s">
        <v>192</v>
      </c>
      <c r="E78" t="s">
        <v>88</v>
      </c>
      <c r="F78" t="s">
        <v>36</v>
      </c>
      <c r="G78" t="s">
        <v>14</v>
      </c>
      <c r="H78">
        <v>5275</v>
      </c>
    </row>
    <row r="79" spans="1:8" x14ac:dyDescent="0.3">
      <c r="A79" t="s">
        <v>193</v>
      </c>
      <c r="B79" t="s">
        <v>99</v>
      </c>
      <c r="C79" t="s">
        <v>71</v>
      </c>
      <c r="D79" t="s">
        <v>194</v>
      </c>
      <c r="E79" t="s">
        <v>19</v>
      </c>
      <c r="F79" t="s">
        <v>20</v>
      </c>
      <c r="G79" t="s">
        <v>27</v>
      </c>
      <c r="H79">
        <v>6276</v>
      </c>
    </row>
    <row r="80" spans="1:8" x14ac:dyDescent="0.3">
      <c r="A80" t="s">
        <v>195</v>
      </c>
      <c r="B80" t="s">
        <v>16</v>
      </c>
      <c r="C80" t="s">
        <v>10</v>
      </c>
      <c r="D80" t="s">
        <v>159</v>
      </c>
      <c r="E80" t="s">
        <v>12</v>
      </c>
      <c r="F80" t="s">
        <v>13</v>
      </c>
      <c r="G80" t="s">
        <v>14</v>
      </c>
      <c r="H80">
        <v>9518</v>
      </c>
    </row>
    <row r="81" spans="1:8" x14ac:dyDescent="0.3">
      <c r="A81" t="s">
        <v>196</v>
      </c>
      <c r="B81" t="s">
        <v>99</v>
      </c>
      <c r="C81" t="s">
        <v>152</v>
      </c>
      <c r="D81" t="s">
        <v>197</v>
      </c>
      <c r="E81" t="s">
        <v>57</v>
      </c>
      <c r="F81" t="s">
        <v>20</v>
      </c>
      <c r="G81" t="s">
        <v>14</v>
      </c>
      <c r="H81">
        <v>2443</v>
      </c>
    </row>
    <row r="82" spans="1:8" x14ac:dyDescent="0.3">
      <c r="A82" t="s">
        <v>198</v>
      </c>
      <c r="B82" t="s">
        <v>38</v>
      </c>
      <c r="C82" t="s">
        <v>71</v>
      </c>
      <c r="D82" t="s">
        <v>163</v>
      </c>
      <c r="E82" t="s">
        <v>12</v>
      </c>
      <c r="F82" t="s">
        <v>13</v>
      </c>
      <c r="G82" t="s">
        <v>14</v>
      </c>
      <c r="H82">
        <v>9124</v>
      </c>
    </row>
    <row r="83" spans="1:8" x14ac:dyDescent="0.3">
      <c r="A83" t="s">
        <v>199</v>
      </c>
      <c r="B83" t="s">
        <v>42</v>
      </c>
      <c r="C83" t="s">
        <v>152</v>
      </c>
      <c r="D83" t="s">
        <v>200</v>
      </c>
      <c r="E83" t="s">
        <v>88</v>
      </c>
      <c r="F83" t="s">
        <v>36</v>
      </c>
      <c r="G83" t="s">
        <v>21</v>
      </c>
      <c r="H83">
        <v>9873</v>
      </c>
    </row>
    <row r="84" spans="1:8" x14ac:dyDescent="0.3">
      <c r="A84" t="s">
        <v>201</v>
      </c>
      <c r="B84" t="s">
        <v>66</v>
      </c>
      <c r="C84" t="s">
        <v>10</v>
      </c>
      <c r="D84" t="s">
        <v>202</v>
      </c>
      <c r="E84" t="s">
        <v>88</v>
      </c>
      <c r="F84" t="s">
        <v>36</v>
      </c>
      <c r="G84" t="s">
        <v>27</v>
      </c>
      <c r="H84">
        <v>6713</v>
      </c>
    </row>
    <row r="85" spans="1:8" x14ac:dyDescent="0.3">
      <c r="A85" t="s">
        <v>203</v>
      </c>
      <c r="B85" t="s">
        <v>42</v>
      </c>
      <c r="C85" t="s">
        <v>10</v>
      </c>
      <c r="D85" t="s">
        <v>204</v>
      </c>
      <c r="E85" t="s">
        <v>30</v>
      </c>
      <c r="F85" t="s">
        <v>13</v>
      </c>
      <c r="G85" t="s">
        <v>27</v>
      </c>
      <c r="H85">
        <v>1738</v>
      </c>
    </row>
    <row r="86" spans="1:8" x14ac:dyDescent="0.3">
      <c r="A86" t="s">
        <v>205</v>
      </c>
      <c r="B86" t="s">
        <v>99</v>
      </c>
      <c r="C86" t="s">
        <v>39</v>
      </c>
      <c r="D86" t="s">
        <v>206</v>
      </c>
      <c r="E86" t="s">
        <v>75</v>
      </c>
      <c r="F86" t="s">
        <v>46</v>
      </c>
      <c r="G86" t="s">
        <v>14</v>
      </c>
      <c r="H86">
        <v>1523</v>
      </c>
    </row>
    <row r="87" spans="1:8" x14ac:dyDescent="0.3">
      <c r="A87" t="s">
        <v>207</v>
      </c>
      <c r="B87" t="s">
        <v>106</v>
      </c>
      <c r="C87" t="s">
        <v>67</v>
      </c>
      <c r="D87" t="s">
        <v>208</v>
      </c>
      <c r="E87" t="s">
        <v>12</v>
      </c>
      <c r="F87" t="s">
        <v>13</v>
      </c>
      <c r="G87" t="s">
        <v>27</v>
      </c>
      <c r="H87">
        <v>2545</v>
      </c>
    </row>
    <row r="88" spans="1:8" x14ac:dyDescent="0.3">
      <c r="A88" t="s">
        <v>209</v>
      </c>
      <c r="B88" t="s">
        <v>9</v>
      </c>
      <c r="C88" t="s">
        <v>39</v>
      </c>
      <c r="D88" t="s">
        <v>210</v>
      </c>
      <c r="E88" t="s">
        <v>26</v>
      </c>
      <c r="F88" t="s">
        <v>13</v>
      </c>
      <c r="G88" t="s">
        <v>14</v>
      </c>
      <c r="H88">
        <v>2090</v>
      </c>
    </row>
    <row r="89" spans="1:8" x14ac:dyDescent="0.3">
      <c r="A89" t="s">
        <v>211</v>
      </c>
      <c r="B89" t="s">
        <v>38</v>
      </c>
      <c r="C89" t="s">
        <v>152</v>
      </c>
      <c r="D89" t="s">
        <v>212</v>
      </c>
      <c r="E89" t="s">
        <v>19</v>
      </c>
      <c r="F89" t="s">
        <v>20</v>
      </c>
      <c r="G89" t="s">
        <v>27</v>
      </c>
      <c r="H89">
        <v>8562</v>
      </c>
    </row>
    <row r="90" spans="1:8" x14ac:dyDescent="0.3">
      <c r="A90" t="s">
        <v>213</v>
      </c>
      <c r="B90" t="s">
        <v>23</v>
      </c>
      <c r="C90" t="s">
        <v>71</v>
      </c>
      <c r="D90" t="s">
        <v>163</v>
      </c>
      <c r="E90" t="s">
        <v>19</v>
      </c>
      <c r="F90" t="s">
        <v>20</v>
      </c>
      <c r="G90" t="s">
        <v>14</v>
      </c>
      <c r="H90">
        <v>2545</v>
      </c>
    </row>
    <row r="91" spans="1:8" x14ac:dyDescent="0.3">
      <c r="A91" t="s">
        <v>214</v>
      </c>
      <c r="B91" t="s">
        <v>32</v>
      </c>
      <c r="C91" t="s">
        <v>17</v>
      </c>
      <c r="D91" t="s">
        <v>87</v>
      </c>
      <c r="E91" t="s">
        <v>30</v>
      </c>
      <c r="F91" t="s">
        <v>13</v>
      </c>
      <c r="G91" t="s">
        <v>14</v>
      </c>
      <c r="H91">
        <v>8958</v>
      </c>
    </row>
    <row r="92" spans="1:8" x14ac:dyDescent="0.3">
      <c r="A92" t="s">
        <v>215</v>
      </c>
      <c r="B92" t="s">
        <v>9</v>
      </c>
      <c r="C92" t="s">
        <v>67</v>
      </c>
      <c r="D92" t="s">
        <v>125</v>
      </c>
      <c r="E92" t="s">
        <v>75</v>
      </c>
      <c r="F92" t="s">
        <v>46</v>
      </c>
      <c r="G92" t="s">
        <v>27</v>
      </c>
      <c r="H92">
        <v>2153</v>
      </c>
    </row>
    <row r="93" spans="1:8" x14ac:dyDescent="0.3">
      <c r="A93" t="s">
        <v>216</v>
      </c>
      <c r="B93" t="s">
        <v>16</v>
      </c>
      <c r="C93" t="s">
        <v>33</v>
      </c>
      <c r="D93" t="s">
        <v>217</v>
      </c>
      <c r="E93" t="s">
        <v>26</v>
      </c>
      <c r="F93" t="s">
        <v>13</v>
      </c>
      <c r="G93" t="s">
        <v>27</v>
      </c>
      <c r="H93">
        <v>4213</v>
      </c>
    </row>
    <row r="94" spans="1:8" x14ac:dyDescent="0.3">
      <c r="A94" t="s">
        <v>218</v>
      </c>
      <c r="B94" t="s">
        <v>9</v>
      </c>
      <c r="C94" t="s">
        <v>39</v>
      </c>
      <c r="D94" t="s">
        <v>210</v>
      </c>
      <c r="E94" t="s">
        <v>88</v>
      </c>
      <c r="F94" t="s">
        <v>36</v>
      </c>
      <c r="G94" t="s">
        <v>14</v>
      </c>
      <c r="H94">
        <v>8695</v>
      </c>
    </row>
    <row r="95" spans="1:8" x14ac:dyDescent="0.3">
      <c r="A95" t="s">
        <v>219</v>
      </c>
      <c r="B95" t="s">
        <v>42</v>
      </c>
      <c r="C95" t="s">
        <v>17</v>
      </c>
      <c r="D95" t="s">
        <v>220</v>
      </c>
      <c r="E95" t="s">
        <v>26</v>
      </c>
      <c r="F95" t="s">
        <v>13</v>
      </c>
      <c r="G95" t="s">
        <v>27</v>
      </c>
      <c r="H95">
        <v>1699</v>
      </c>
    </row>
    <row r="96" spans="1:8" x14ac:dyDescent="0.3">
      <c r="A96" t="s">
        <v>221</v>
      </c>
      <c r="B96" t="s">
        <v>16</v>
      </c>
      <c r="C96" t="s">
        <v>24</v>
      </c>
      <c r="D96" t="s">
        <v>222</v>
      </c>
      <c r="E96" t="s">
        <v>57</v>
      </c>
      <c r="F96" t="s">
        <v>20</v>
      </c>
      <c r="G96" t="s">
        <v>21</v>
      </c>
      <c r="H96">
        <v>9316</v>
      </c>
    </row>
    <row r="97" spans="1:8" x14ac:dyDescent="0.3">
      <c r="A97" t="s">
        <v>223</v>
      </c>
      <c r="B97" t="s">
        <v>99</v>
      </c>
      <c r="C97" t="s">
        <v>10</v>
      </c>
      <c r="D97" t="s">
        <v>155</v>
      </c>
      <c r="E97" t="s">
        <v>69</v>
      </c>
      <c r="F97" t="s">
        <v>46</v>
      </c>
      <c r="G97" t="s">
        <v>21</v>
      </c>
      <c r="H97">
        <v>6935</v>
      </c>
    </row>
    <row r="98" spans="1:8" x14ac:dyDescent="0.3">
      <c r="A98" t="s">
        <v>224</v>
      </c>
      <c r="B98" t="s">
        <v>23</v>
      </c>
      <c r="C98" t="s">
        <v>10</v>
      </c>
      <c r="D98" t="s">
        <v>225</v>
      </c>
      <c r="E98" t="s">
        <v>50</v>
      </c>
      <c r="F98" t="s">
        <v>36</v>
      </c>
      <c r="G98" t="s">
        <v>21</v>
      </c>
      <c r="H98">
        <v>1375</v>
      </c>
    </row>
    <row r="99" spans="1:8" x14ac:dyDescent="0.3">
      <c r="A99" t="s">
        <v>226</v>
      </c>
      <c r="B99" t="s">
        <v>48</v>
      </c>
      <c r="C99" t="s">
        <v>52</v>
      </c>
      <c r="D99" t="s">
        <v>227</v>
      </c>
      <c r="E99" t="s">
        <v>30</v>
      </c>
      <c r="F99" t="s">
        <v>13</v>
      </c>
      <c r="G99" t="s">
        <v>21</v>
      </c>
      <c r="H99">
        <v>1144</v>
      </c>
    </row>
    <row r="100" spans="1:8" x14ac:dyDescent="0.3">
      <c r="A100" t="s">
        <v>228</v>
      </c>
      <c r="B100" t="s">
        <v>38</v>
      </c>
      <c r="C100" t="s">
        <v>10</v>
      </c>
      <c r="D100" t="s">
        <v>229</v>
      </c>
      <c r="E100" t="s">
        <v>45</v>
      </c>
      <c r="F100" t="s">
        <v>46</v>
      </c>
      <c r="G100" t="s">
        <v>27</v>
      </c>
      <c r="H100">
        <v>9861</v>
      </c>
    </row>
    <row r="101" spans="1:8" x14ac:dyDescent="0.3">
      <c r="A101" t="s">
        <v>230</v>
      </c>
      <c r="B101" t="s">
        <v>9</v>
      </c>
      <c r="C101" t="s">
        <v>39</v>
      </c>
      <c r="D101" t="s">
        <v>231</v>
      </c>
      <c r="E101" t="s">
        <v>35</v>
      </c>
      <c r="F101" t="s">
        <v>36</v>
      </c>
      <c r="G101" t="s">
        <v>27</v>
      </c>
      <c r="H101">
        <v>8812</v>
      </c>
    </row>
    <row r="102" spans="1:8" x14ac:dyDescent="0.3">
      <c r="A102" t="s">
        <v>232</v>
      </c>
      <c r="B102" t="s">
        <v>32</v>
      </c>
      <c r="C102" t="s">
        <v>52</v>
      </c>
      <c r="D102" t="s">
        <v>233</v>
      </c>
      <c r="E102" t="s">
        <v>30</v>
      </c>
      <c r="F102" t="s">
        <v>13</v>
      </c>
      <c r="G102" t="s">
        <v>14</v>
      </c>
      <c r="H102">
        <v>9110</v>
      </c>
    </row>
    <row r="103" spans="1:8" x14ac:dyDescent="0.3">
      <c r="A103" t="s">
        <v>234</v>
      </c>
      <c r="B103" t="s">
        <v>32</v>
      </c>
      <c r="C103" t="s">
        <v>17</v>
      </c>
      <c r="D103" t="s">
        <v>235</v>
      </c>
      <c r="E103" t="s">
        <v>12</v>
      </c>
      <c r="F103" t="s">
        <v>13</v>
      </c>
      <c r="G103" t="s">
        <v>21</v>
      </c>
      <c r="H103">
        <v>5089</v>
      </c>
    </row>
    <row r="104" spans="1:8" x14ac:dyDescent="0.3">
      <c r="A104" t="s">
        <v>236</v>
      </c>
      <c r="B104" t="s">
        <v>32</v>
      </c>
      <c r="C104" t="s">
        <v>24</v>
      </c>
      <c r="D104" t="s">
        <v>237</v>
      </c>
      <c r="E104" t="s">
        <v>35</v>
      </c>
      <c r="F104" t="s">
        <v>36</v>
      </c>
      <c r="G104" t="s">
        <v>21</v>
      </c>
      <c r="H104">
        <v>4705</v>
      </c>
    </row>
    <row r="105" spans="1:8" x14ac:dyDescent="0.3">
      <c r="A105" t="s">
        <v>238</v>
      </c>
      <c r="B105" t="s">
        <v>99</v>
      </c>
      <c r="C105" t="s">
        <v>39</v>
      </c>
      <c r="D105" t="s">
        <v>206</v>
      </c>
      <c r="E105" t="s">
        <v>69</v>
      </c>
      <c r="F105" t="s">
        <v>46</v>
      </c>
      <c r="G105" t="s">
        <v>21</v>
      </c>
      <c r="H105">
        <v>5160</v>
      </c>
    </row>
    <row r="106" spans="1:8" x14ac:dyDescent="0.3">
      <c r="A106" t="s">
        <v>239</v>
      </c>
      <c r="B106" t="s">
        <v>66</v>
      </c>
      <c r="C106" t="s">
        <v>33</v>
      </c>
      <c r="D106" t="s">
        <v>240</v>
      </c>
      <c r="E106" t="s">
        <v>12</v>
      </c>
      <c r="F106" t="s">
        <v>13</v>
      </c>
      <c r="G106" t="s">
        <v>27</v>
      </c>
      <c r="H106">
        <v>3584</v>
      </c>
    </row>
    <row r="107" spans="1:8" x14ac:dyDescent="0.3">
      <c r="A107" t="s">
        <v>241</v>
      </c>
      <c r="B107" t="s">
        <v>99</v>
      </c>
      <c r="C107" t="s">
        <v>17</v>
      </c>
      <c r="D107" t="s">
        <v>242</v>
      </c>
      <c r="E107" t="s">
        <v>75</v>
      </c>
      <c r="F107" t="s">
        <v>46</v>
      </c>
      <c r="G107" t="s">
        <v>14</v>
      </c>
      <c r="H107">
        <v>3077</v>
      </c>
    </row>
    <row r="108" spans="1:8" x14ac:dyDescent="0.3">
      <c r="A108" t="s">
        <v>243</v>
      </c>
      <c r="B108" t="s">
        <v>48</v>
      </c>
      <c r="C108" t="s">
        <v>152</v>
      </c>
      <c r="D108" t="s">
        <v>157</v>
      </c>
      <c r="E108" t="s">
        <v>30</v>
      </c>
      <c r="F108" t="s">
        <v>13</v>
      </c>
      <c r="G108" t="s">
        <v>27</v>
      </c>
      <c r="H108">
        <v>4500</v>
      </c>
    </row>
    <row r="109" spans="1:8" x14ac:dyDescent="0.3">
      <c r="A109" t="s">
        <v>244</v>
      </c>
      <c r="B109" t="s">
        <v>42</v>
      </c>
      <c r="C109" t="s">
        <v>67</v>
      </c>
      <c r="D109" t="s">
        <v>245</v>
      </c>
      <c r="E109" t="s">
        <v>45</v>
      </c>
      <c r="F109" t="s">
        <v>46</v>
      </c>
      <c r="G109" t="s">
        <v>21</v>
      </c>
      <c r="H109">
        <v>5811</v>
      </c>
    </row>
    <row r="110" spans="1:8" x14ac:dyDescent="0.3">
      <c r="A110" t="s">
        <v>246</v>
      </c>
      <c r="B110" t="s">
        <v>106</v>
      </c>
      <c r="C110" t="s">
        <v>17</v>
      </c>
      <c r="D110" t="s">
        <v>247</v>
      </c>
      <c r="E110" t="s">
        <v>12</v>
      </c>
      <c r="F110" t="s">
        <v>13</v>
      </c>
      <c r="G110" t="s">
        <v>21</v>
      </c>
      <c r="H110">
        <v>7593</v>
      </c>
    </row>
    <row r="111" spans="1:8" x14ac:dyDescent="0.3">
      <c r="A111" t="s">
        <v>248</v>
      </c>
      <c r="B111" t="s">
        <v>38</v>
      </c>
      <c r="C111" t="s">
        <v>43</v>
      </c>
      <c r="D111" t="s">
        <v>59</v>
      </c>
      <c r="E111" t="s">
        <v>50</v>
      </c>
      <c r="F111" t="s">
        <v>36</v>
      </c>
      <c r="G111" t="s">
        <v>21</v>
      </c>
      <c r="H111">
        <v>5794</v>
      </c>
    </row>
    <row r="112" spans="1:8" x14ac:dyDescent="0.3">
      <c r="A112" t="s">
        <v>249</v>
      </c>
      <c r="B112" t="s">
        <v>48</v>
      </c>
      <c r="C112" t="s">
        <v>67</v>
      </c>
      <c r="D112" t="s">
        <v>145</v>
      </c>
      <c r="E112" t="s">
        <v>35</v>
      </c>
      <c r="F112" t="s">
        <v>36</v>
      </c>
      <c r="G112" t="s">
        <v>21</v>
      </c>
      <c r="H112">
        <v>3700</v>
      </c>
    </row>
    <row r="113" spans="1:8" x14ac:dyDescent="0.3">
      <c r="A113" t="s">
        <v>250</v>
      </c>
      <c r="B113" t="s">
        <v>66</v>
      </c>
      <c r="C113" t="s">
        <v>152</v>
      </c>
      <c r="D113" t="s">
        <v>251</v>
      </c>
      <c r="E113" t="s">
        <v>88</v>
      </c>
      <c r="F113" t="s">
        <v>36</v>
      </c>
      <c r="G113" t="s">
        <v>14</v>
      </c>
      <c r="H113">
        <v>2566</v>
      </c>
    </row>
    <row r="114" spans="1:8" x14ac:dyDescent="0.3">
      <c r="A114" t="s">
        <v>252</v>
      </c>
      <c r="B114" t="s">
        <v>23</v>
      </c>
      <c r="C114" t="s">
        <v>24</v>
      </c>
      <c r="D114" t="s">
        <v>25</v>
      </c>
      <c r="E114" t="s">
        <v>75</v>
      </c>
      <c r="F114" t="s">
        <v>46</v>
      </c>
      <c r="G114" t="s">
        <v>21</v>
      </c>
      <c r="H114">
        <v>9256</v>
      </c>
    </row>
    <row r="115" spans="1:8" x14ac:dyDescent="0.3">
      <c r="A115" t="s">
        <v>253</v>
      </c>
      <c r="B115" t="s">
        <v>9</v>
      </c>
      <c r="C115" t="s">
        <v>10</v>
      </c>
      <c r="D115" t="s">
        <v>254</v>
      </c>
      <c r="E115" t="s">
        <v>50</v>
      </c>
      <c r="F115" t="s">
        <v>36</v>
      </c>
      <c r="G115" t="s">
        <v>21</v>
      </c>
      <c r="H115">
        <v>6121</v>
      </c>
    </row>
    <row r="116" spans="1:8" x14ac:dyDescent="0.3">
      <c r="A116" t="s">
        <v>255</v>
      </c>
      <c r="B116" t="s">
        <v>42</v>
      </c>
      <c r="C116" t="s">
        <v>152</v>
      </c>
      <c r="D116" t="s">
        <v>256</v>
      </c>
      <c r="E116" t="s">
        <v>12</v>
      </c>
      <c r="F116" t="s">
        <v>13</v>
      </c>
      <c r="G116" t="s">
        <v>14</v>
      </c>
      <c r="H116">
        <v>1148</v>
      </c>
    </row>
    <row r="117" spans="1:8" x14ac:dyDescent="0.3">
      <c r="A117" t="s">
        <v>257</v>
      </c>
      <c r="B117" t="s">
        <v>106</v>
      </c>
      <c r="C117" t="s">
        <v>71</v>
      </c>
      <c r="D117" t="s">
        <v>258</v>
      </c>
      <c r="E117" t="s">
        <v>69</v>
      </c>
      <c r="F117" t="s">
        <v>46</v>
      </c>
      <c r="G117" t="s">
        <v>14</v>
      </c>
      <c r="H117">
        <v>4561</v>
      </c>
    </row>
    <row r="118" spans="1:8" x14ac:dyDescent="0.3">
      <c r="A118" t="s">
        <v>259</v>
      </c>
      <c r="B118" t="s">
        <v>42</v>
      </c>
      <c r="C118" t="s">
        <v>39</v>
      </c>
      <c r="D118" t="s">
        <v>260</v>
      </c>
      <c r="E118" t="s">
        <v>57</v>
      </c>
      <c r="F118" t="s">
        <v>20</v>
      </c>
      <c r="G118" t="s">
        <v>14</v>
      </c>
      <c r="H118">
        <v>4722</v>
      </c>
    </row>
    <row r="119" spans="1:8" x14ac:dyDescent="0.3">
      <c r="A119" t="s">
        <v>261</v>
      </c>
      <c r="B119" t="s">
        <v>38</v>
      </c>
      <c r="C119" t="s">
        <v>17</v>
      </c>
      <c r="D119" t="s">
        <v>161</v>
      </c>
      <c r="E119" t="s">
        <v>19</v>
      </c>
      <c r="F119" t="s">
        <v>20</v>
      </c>
      <c r="G119" t="s">
        <v>27</v>
      </c>
      <c r="H119">
        <v>2527</v>
      </c>
    </row>
    <row r="120" spans="1:8" x14ac:dyDescent="0.3">
      <c r="A120" t="s">
        <v>262</v>
      </c>
      <c r="B120" t="s">
        <v>66</v>
      </c>
      <c r="C120" t="s">
        <v>39</v>
      </c>
      <c r="D120" t="s">
        <v>81</v>
      </c>
      <c r="E120" t="s">
        <v>45</v>
      </c>
      <c r="F120" t="s">
        <v>46</v>
      </c>
      <c r="G120" t="s">
        <v>14</v>
      </c>
      <c r="H120">
        <v>1949</v>
      </c>
    </row>
    <row r="121" spans="1:8" x14ac:dyDescent="0.3">
      <c r="A121" t="s">
        <v>263</v>
      </c>
      <c r="B121" t="s">
        <v>48</v>
      </c>
      <c r="C121" t="s">
        <v>71</v>
      </c>
      <c r="D121" t="s">
        <v>92</v>
      </c>
      <c r="E121" t="s">
        <v>50</v>
      </c>
      <c r="F121" t="s">
        <v>36</v>
      </c>
      <c r="G121" t="s">
        <v>14</v>
      </c>
      <c r="H121">
        <v>9156</v>
      </c>
    </row>
    <row r="122" spans="1:8" x14ac:dyDescent="0.3">
      <c r="A122" t="s">
        <v>264</v>
      </c>
      <c r="B122" t="s">
        <v>106</v>
      </c>
      <c r="C122" t="s">
        <v>24</v>
      </c>
      <c r="D122" t="s">
        <v>265</v>
      </c>
      <c r="E122" t="s">
        <v>30</v>
      </c>
      <c r="F122" t="s">
        <v>13</v>
      </c>
      <c r="G122" t="s">
        <v>21</v>
      </c>
      <c r="H122">
        <v>9297</v>
      </c>
    </row>
    <row r="123" spans="1:8" x14ac:dyDescent="0.3">
      <c r="A123" t="s">
        <v>266</v>
      </c>
      <c r="B123" t="s">
        <v>48</v>
      </c>
      <c r="C123" t="s">
        <v>152</v>
      </c>
      <c r="D123" t="s">
        <v>267</v>
      </c>
      <c r="E123" t="s">
        <v>12</v>
      </c>
      <c r="F123" t="s">
        <v>13</v>
      </c>
      <c r="G123" t="s">
        <v>21</v>
      </c>
      <c r="H123">
        <v>4184</v>
      </c>
    </row>
    <row r="124" spans="1:8" x14ac:dyDescent="0.3">
      <c r="A124" t="s">
        <v>268</v>
      </c>
      <c r="B124" t="s">
        <v>106</v>
      </c>
      <c r="C124" t="s">
        <v>43</v>
      </c>
      <c r="D124" t="s">
        <v>269</v>
      </c>
      <c r="E124" t="s">
        <v>50</v>
      </c>
      <c r="F124" t="s">
        <v>36</v>
      </c>
      <c r="G124" t="s">
        <v>21</v>
      </c>
      <c r="H124">
        <v>3655</v>
      </c>
    </row>
    <row r="125" spans="1:8" x14ac:dyDescent="0.3">
      <c r="A125" t="s">
        <v>270</v>
      </c>
      <c r="B125" t="s">
        <v>42</v>
      </c>
      <c r="C125" t="s">
        <v>24</v>
      </c>
      <c r="D125" t="s">
        <v>271</v>
      </c>
      <c r="E125" t="s">
        <v>30</v>
      </c>
      <c r="F125" t="s">
        <v>13</v>
      </c>
      <c r="G125" t="s">
        <v>14</v>
      </c>
      <c r="H125">
        <v>4966</v>
      </c>
    </row>
    <row r="126" spans="1:8" x14ac:dyDescent="0.3">
      <c r="A126" t="s">
        <v>272</v>
      </c>
      <c r="B126" t="s">
        <v>42</v>
      </c>
      <c r="C126" t="s">
        <v>43</v>
      </c>
      <c r="D126" t="s">
        <v>139</v>
      </c>
      <c r="E126" t="s">
        <v>35</v>
      </c>
      <c r="F126" t="s">
        <v>36</v>
      </c>
      <c r="G126" t="s">
        <v>21</v>
      </c>
      <c r="H126">
        <v>1921</v>
      </c>
    </row>
    <row r="127" spans="1:8" x14ac:dyDescent="0.3">
      <c r="A127" t="s">
        <v>273</v>
      </c>
      <c r="B127" t="s">
        <v>66</v>
      </c>
      <c r="C127" t="s">
        <v>52</v>
      </c>
      <c r="D127" t="s">
        <v>274</v>
      </c>
      <c r="E127" t="s">
        <v>50</v>
      </c>
      <c r="F127" t="s">
        <v>36</v>
      </c>
      <c r="G127" t="s">
        <v>21</v>
      </c>
      <c r="H127">
        <v>2127</v>
      </c>
    </row>
    <row r="128" spans="1:8" x14ac:dyDescent="0.3">
      <c r="A128" t="s">
        <v>275</v>
      </c>
      <c r="B128" t="s">
        <v>9</v>
      </c>
      <c r="C128" t="s">
        <v>24</v>
      </c>
      <c r="D128" t="s">
        <v>123</v>
      </c>
      <c r="E128" t="s">
        <v>69</v>
      </c>
      <c r="F128" t="s">
        <v>46</v>
      </c>
      <c r="G128" t="s">
        <v>27</v>
      </c>
      <c r="H128">
        <v>6734</v>
      </c>
    </row>
    <row r="129" spans="1:8" x14ac:dyDescent="0.3">
      <c r="A129" t="s">
        <v>276</v>
      </c>
      <c r="B129" t="s">
        <v>38</v>
      </c>
      <c r="C129" t="s">
        <v>52</v>
      </c>
      <c r="D129" t="s">
        <v>277</v>
      </c>
      <c r="E129" t="s">
        <v>45</v>
      </c>
      <c r="F129" t="s">
        <v>46</v>
      </c>
      <c r="G129" t="s">
        <v>14</v>
      </c>
      <c r="H129">
        <v>2463</v>
      </c>
    </row>
    <row r="130" spans="1:8" x14ac:dyDescent="0.3">
      <c r="A130" t="s">
        <v>278</v>
      </c>
      <c r="B130" t="s">
        <v>42</v>
      </c>
      <c r="C130" t="s">
        <v>71</v>
      </c>
      <c r="D130" t="s">
        <v>279</v>
      </c>
      <c r="E130" t="s">
        <v>35</v>
      </c>
      <c r="F130" t="s">
        <v>36</v>
      </c>
      <c r="G130" t="s">
        <v>14</v>
      </c>
      <c r="H130">
        <v>4910</v>
      </c>
    </row>
    <row r="131" spans="1:8" x14ac:dyDescent="0.3">
      <c r="A131" t="s">
        <v>280</v>
      </c>
      <c r="B131" t="s">
        <v>66</v>
      </c>
      <c r="C131" t="s">
        <v>17</v>
      </c>
      <c r="D131" t="s">
        <v>111</v>
      </c>
      <c r="E131" t="s">
        <v>57</v>
      </c>
      <c r="F131" t="s">
        <v>20</v>
      </c>
      <c r="G131" t="s">
        <v>27</v>
      </c>
      <c r="H131">
        <v>7608</v>
      </c>
    </row>
    <row r="132" spans="1:8" x14ac:dyDescent="0.3">
      <c r="A132" t="s">
        <v>281</v>
      </c>
      <c r="B132" t="s">
        <v>23</v>
      </c>
      <c r="C132" t="s">
        <v>67</v>
      </c>
      <c r="D132" t="s">
        <v>282</v>
      </c>
      <c r="E132" t="s">
        <v>35</v>
      </c>
      <c r="F132" t="s">
        <v>36</v>
      </c>
      <c r="G132" t="s">
        <v>14</v>
      </c>
      <c r="H132">
        <v>6364</v>
      </c>
    </row>
    <row r="133" spans="1:8" x14ac:dyDescent="0.3">
      <c r="A133" t="s">
        <v>283</v>
      </c>
      <c r="B133" t="s">
        <v>48</v>
      </c>
      <c r="C133" t="s">
        <v>33</v>
      </c>
      <c r="D133" t="s">
        <v>284</v>
      </c>
      <c r="E133" t="s">
        <v>30</v>
      </c>
      <c r="F133" t="s">
        <v>13</v>
      </c>
      <c r="G133" t="s">
        <v>27</v>
      </c>
      <c r="H133">
        <v>1846</v>
      </c>
    </row>
    <row r="134" spans="1:8" x14ac:dyDescent="0.3">
      <c r="A134" t="s">
        <v>285</v>
      </c>
      <c r="B134" t="s">
        <v>66</v>
      </c>
      <c r="C134" t="s">
        <v>71</v>
      </c>
      <c r="D134" t="s">
        <v>72</v>
      </c>
      <c r="E134" t="s">
        <v>26</v>
      </c>
      <c r="F134" t="s">
        <v>13</v>
      </c>
      <c r="G134" t="s">
        <v>27</v>
      </c>
      <c r="H134">
        <v>5348</v>
      </c>
    </row>
    <row r="135" spans="1:8" x14ac:dyDescent="0.3">
      <c r="A135" t="s">
        <v>286</v>
      </c>
      <c r="B135" t="s">
        <v>48</v>
      </c>
      <c r="C135" t="s">
        <v>43</v>
      </c>
      <c r="D135" t="s">
        <v>287</v>
      </c>
      <c r="E135" t="s">
        <v>26</v>
      </c>
      <c r="F135" t="s">
        <v>13</v>
      </c>
      <c r="G135" t="s">
        <v>21</v>
      </c>
      <c r="H135">
        <v>1133</v>
      </c>
    </row>
    <row r="136" spans="1:8" x14ac:dyDescent="0.3">
      <c r="A136" t="s">
        <v>288</v>
      </c>
      <c r="B136" t="s">
        <v>9</v>
      </c>
      <c r="C136" t="s">
        <v>71</v>
      </c>
      <c r="D136" t="s">
        <v>289</v>
      </c>
      <c r="E136" t="s">
        <v>88</v>
      </c>
      <c r="F136" t="s">
        <v>36</v>
      </c>
      <c r="G136" t="s">
        <v>14</v>
      </c>
      <c r="H136">
        <v>8397</v>
      </c>
    </row>
    <row r="137" spans="1:8" x14ac:dyDescent="0.3">
      <c r="A137" t="s">
        <v>290</v>
      </c>
      <c r="B137" t="s">
        <v>38</v>
      </c>
      <c r="C137" t="s">
        <v>39</v>
      </c>
      <c r="D137" t="s">
        <v>291</v>
      </c>
      <c r="E137" t="s">
        <v>69</v>
      </c>
      <c r="F137" t="s">
        <v>46</v>
      </c>
      <c r="G137" t="s">
        <v>14</v>
      </c>
      <c r="H137">
        <v>8881</v>
      </c>
    </row>
    <row r="138" spans="1:8" x14ac:dyDescent="0.3">
      <c r="A138" t="s">
        <v>292</v>
      </c>
      <c r="B138" t="s">
        <v>38</v>
      </c>
      <c r="C138" t="s">
        <v>33</v>
      </c>
      <c r="D138" t="s">
        <v>293</v>
      </c>
      <c r="E138" t="s">
        <v>35</v>
      </c>
      <c r="F138" t="s">
        <v>36</v>
      </c>
      <c r="G138" t="s">
        <v>21</v>
      </c>
      <c r="H138">
        <v>7224</v>
      </c>
    </row>
    <row r="139" spans="1:8" x14ac:dyDescent="0.3">
      <c r="A139" t="s">
        <v>294</v>
      </c>
      <c r="B139" t="s">
        <v>9</v>
      </c>
      <c r="C139" t="s">
        <v>43</v>
      </c>
      <c r="D139" t="s">
        <v>295</v>
      </c>
      <c r="E139" t="s">
        <v>19</v>
      </c>
      <c r="F139" t="s">
        <v>20</v>
      </c>
      <c r="G139" t="s">
        <v>21</v>
      </c>
      <c r="H139">
        <v>1211</v>
      </c>
    </row>
    <row r="140" spans="1:8" x14ac:dyDescent="0.3">
      <c r="A140" t="s">
        <v>296</v>
      </c>
      <c r="B140" t="s">
        <v>66</v>
      </c>
      <c r="C140" t="s">
        <v>39</v>
      </c>
      <c r="D140" t="s">
        <v>149</v>
      </c>
      <c r="E140" t="s">
        <v>35</v>
      </c>
      <c r="F140" t="s">
        <v>36</v>
      </c>
      <c r="G140" t="s">
        <v>27</v>
      </c>
      <c r="H140">
        <v>8922</v>
      </c>
    </row>
    <row r="141" spans="1:8" x14ac:dyDescent="0.3">
      <c r="A141" t="s">
        <v>297</v>
      </c>
      <c r="B141" t="s">
        <v>9</v>
      </c>
      <c r="C141" t="s">
        <v>39</v>
      </c>
      <c r="D141" t="s">
        <v>210</v>
      </c>
      <c r="E141" t="s">
        <v>45</v>
      </c>
      <c r="F141" t="s">
        <v>46</v>
      </c>
      <c r="G141" t="s">
        <v>21</v>
      </c>
      <c r="H141">
        <v>9842</v>
      </c>
    </row>
    <row r="142" spans="1:8" x14ac:dyDescent="0.3">
      <c r="A142" t="s">
        <v>298</v>
      </c>
      <c r="B142" t="s">
        <v>106</v>
      </c>
      <c r="C142" t="s">
        <v>52</v>
      </c>
      <c r="D142" t="s">
        <v>299</v>
      </c>
      <c r="E142" t="s">
        <v>35</v>
      </c>
      <c r="F142" t="s">
        <v>36</v>
      </c>
      <c r="G142" t="s">
        <v>14</v>
      </c>
      <c r="H142">
        <v>8362</v>
      </c>
    </row>
    <row r="143" spans="1:8" x14ac:dyDescent="0.3">
      <c r="A143" t="s">
        <v>300</v>
      </c>
      <c r="B143" t="s">
        <v>66</v>
      </c>
      <c r="C143" t="s">
        <v>52</v>
      </c>
      <c r="D143" t="s">
        <v>109</v>
      </c>
      <c r="E143" t="s">
        <v>50</v>
      </c>
      <c r="F143" t="s">
        <v>36</v>
      </c>
      <c r="G143" t="s">
        <v>27</v>
      </c>
      <c r="H143">
        <v>8352</v>
      </c>
    </row>
    <row r="144" spans="1:8" x14ac:dyDescent="0.3">
      <c r="A144" t="s">
        <v>301</v>
      </c>
      <c r="B144" t="s">
        <v>99</v>
      </c>
      <c r="C144" t="s">
        <v>152</v>
      </c>
      <c r="D144" t="s">
        <v>197</v>
      </c>
      <c r="E144" t="s">
        <v>26</v>
      </c>
      <c r="F144" t="s">
        <v>13</v>
      </c>
      <c r="G144" t="s">
        <v>21</v>
      </c>
      <c r="H144">
        <v>9866</v>
      </c>
    </row>
    <row r="145" spans="1:8" x14ac:dyDescent="0.3">
      <c r="A145" t="s">
        <v>302</v>
      </c>
      <c r="B145" t="s">
        <v>38</v>
      </c>
      <c r="C145" t="s">
        <v>71</v>
      </c>
      <c r="D145" t="s">
        <v>163</v>
      </c>
      <c r="E145" t="s">
        <v>35</v>
      </c>
      <c r="F145" t="s">
        <v>36</v>
      </c>
      <c r="G145" t="s">
        <v>27</v>
      </c>
      <c r="H145">
        <v>3633</v>
      </c>
    </row>
    <row r="146" spans="1:8" x14ac:dyDescent="0.3">
      <c r="A146" t="s">
        <v>303</v>
      </c>
      <c r="B146" t="s">
        <v>9</v>
      </c>
      <c r="C146" t="s">
        <v>152</v>
      </c>
      <c r="D146" t="s">
        <v>304</v>
      </c>
      <c r="E146" t="s">
        <v>30</v>
      </c>
      <c r="F146" t="s">
        <v>13</v>
      </c>
      <c r="G146" t="s">
        <v>21</v>
      </c>
      <c r="H146">
        <v>5683</v>
      </c>
    </row>
    <row r="147" spans="1:8" x14ac:dyDescent="0.3">
      <c r="A147" t="s">
        <v>305</v>
      </c>
      <c r="B147" t="s">
        <v>9</v>
      </c>
      <c r="C147" t="s">
        <v>24</v>
      </c>
      <c r="D147" t="s">
        <v>306</v>
      </c>
      <c r="E147" t="s">
        <v>54</v>
      </c>
      <c r="F147" t="s">
        <v>20</v>
      </c>
      <c r="G147" t="s">
        <v>27</v>
      </c>
      <c r="H147">
        <v>5455</v>
      </c>
    </row>
    <row r="148" spans="1:8" x14ac:dyDescent="0.3">
      <c r="A148" t="s">
        <v>307</v>
      </c>
      <c r="B148" t="s">
        <v>32</v>
      </c>
      <c r="C148" t="s">
        <v>152</v>
      </c>
      <c r="D148" t="s">
        <v>308</v>
      </c>
      <c r="E148" t="s">
        <v>57</v>
      </c>
      <c r="F148" t="s">
        <v>20</v>
      </c>
      <c r="G148" t="s">
        <v>21</v>
      </c>
      <c r="H148">
        <v>7448</v>
      </c>
    </row>
    <row r="149" spans="1:8" x14ac:dyDescent="0.3">
      <c r="A149" t="s">
        <v>309</v>
      </c>
      <c r="B149" t="s">
        <v>66</v>
      </c>
      <c r="C149" t="s">
        <v>17</v>
      </c>
      <c r="D149" t="s">
        <v>310</v>
      </c>
      <c r="E149" t="s">
        <v>35</v>
      </c>
      <c r="F149" t="s">
        <v>36</v>
      </c>
      <c r="G149" t="s">
        <v>21</v>
      </c>
      <c r="H149">
        <v>6241</v>
      </c>
    </row>
    <row r="150" spans="1:8" x14ac:dyDescent="0.3">
      <c r="A150" t="s">
        <v>311</v>
      </c>
      <c r="B150" t="s">
        <v>42</v>
      </c>
      <c r="C150" t="s">
        <v>24</v>
      </c>
      <c r="D150" t="s">
        <v>102</v>
      </c>
      <c r="E150" t="s">
        <v>57</v>
      </c>
      <c r="F150" t="s">
        <v>20</v>
      </c>
      <c r="G150" t="s">
        <v>14</v>
      </c>
      <c r="H150">
        <v>6517</v>
      </c>
    </row>
    <row r="151" spans="1:8" x14ac:dyDescent="0.3">
      <c r="A151" t="s">
        <v>312</v>
      </c>
      <c r="B151" t="s">
        <v>99</v>
      </c>
      <c r="C151" t="s">
        <v>17</v>
      </c>
      <c r="D151" t="s">
        <v>313</v>
      </c>
      <c r="E151" t="s">
        <v>12</v>
      </c>
      <c r="F151" t="s">
        <v>13</v>
      </c>
      <c r="G151" t="s">
        <v>21</v>
      </c>
      <c r="H151">
        <v>1012</v>
      </c>
    </row>
    <row r="152" spans="1:8" x14ac:dyDescent="0.3">
      <c r="A152" t="s">
        <v>314</v>
      </c>
      <c r="B152" t="s">
        <v>99</v>
      </c>
      <c r="C152" t="s">
        <v>71</v>
      </c>
      <c r="D152" t="s">
        <v>188</v>
      </c>
      <c r="E152" t="s">
        <v>30</v>
      </c>
      <c r="F152" t="s">
        <v>13</v>
      </c>
      <c r="G152" t="s">
        <v>14</v>
      </c>
      <c r="H152">
        <v>1496</v>
      </c>
    </row>
    <row r="153" spans="1:8" x14ac:dyDescent="0.3">
      <c r="A153" t="s">
        <v>315</v>
      </c>
      <c r="B153" t="s">
        <v>48</v>
      </c>
      <c r="C153" t="s">
        <v>71</v>
      </c>
      <c r="D153" t="s">
        <v>316</v>
      </c>
      <c r="E153" t="s">
        <v>35</v>
      </c>
      <c r="F153" t="s">
        <v>36</v>
      </c>
      <c r="G153" t="s">
        <v>21</v>
      </c>
      <c r="H153">
        <v>3448</v>
      </c>
    </row>
    <row r="154" spans="1:8" x14ac:dyDescent="0.3">
      <c r="A154" t="s">
        <v>317</v>
      </c>
      <c r="B154" t="s">
        <v>38</v>
      </c>
      <c r="C154" t="s">
        <v>10</v>
      </c>
      <c r="D154" t="s">
        <v>225</v>
      </c>
      <c r="E154" t="s">
        <v>75</v>
      </c>
      <c r="F154" t="s">
        <v>46</v>
      </c>
      <c r="G154" t="s">
        <v>21</v>
      </c>
      <c r="H154">
        <v>9467</v>
      </c>
    </row>
    <row r="155" spans="1:8" x14ac:dyDescent="0.3">
      <c r="A155" t="s">
        <v>318</v>
      </c>
      <c r="B155" t="s">
        <v>16</v>
      </c>
      <c r="C155" t="s">
        <v>67</v>
      </c>
      <c r="D155" t="s">
        <v>319</v>
      </c>
      <c r="E155" t="s">
        <v>19</v>
      </c>
      <c r="F155" t="s">
        <v>20</v>
      </c>
      <c r="G155" t="s">
        <v>14</v>
      </c>
      <c r="H155">
        <v>8203</v>
      </c>
    </row>
    <row r="156" spans="1:8" x14ac:dyDescent="0.3">
      <c r="A156" t="s">
        <v>320</v>
      </c>
      <c r="B156" t="s">
        <v>32</v>
      </c>
      <c r="C156" t="s">
        <v>152</v>
      </c>
      <c r="D156" t="s">
        <v>308</v>
      </c>
      <c r="E156" t="s">
        <v>75</v>
      </c>
      <c r="F156" t="s">
        <v>46</v>
      </c>
      <c r="G156" t="s">
        <v>27</v>
      </c>
      <c r="H156">
        <v>8530</v>
      </c>
    </row>
    <row r="157" spans="1:8" x14ac:dyDescent="0.3">
      <c r="A157" t="s">
        <v>321</v>
      </c>
      <c r="B157" t="s">
        <v>42</v>
      </c>
      <c r="C157" t="s">
        <v>71</v>
      </c>
      <c r="D157" t="s">
        <v>322</v>
      </c>
      <c r="E157" t="s">
        <v>12</v>
      </c>
      <c r="F157" t="s">
        <v>13</v>
      </c>
      <c r="G157" t="s">
        <v>14</v>
      </c>
      <c r="H157">
        <v>5369</v>
      </c>
    </row>
    <row r="158" spans="1:8" x14ac:dyDescent="0.3">
      <c r="A158" t="s">
        <v>323</v>
      </c>
      <c r="B158" t="s">
        <v>38</v>
      </c>
      <c r="C158" t="s">
        <v>52</v>
      </c>
      <c r="D158" t="s">
        <v>324</v>
      </c>
      <c r="E158" t="s">
        <v>19</v>
      </c>
      <c r="F158" t="s">
        <v>20</v>
      </c>
      <c r="G158" t="s">
        <v>21</v>
      </c>
      <c r="H158">
        <v>3995</v>
      </c>
    </row>
    <row r="159" spans="1:8" x14ac:dyDescent="0.3">
      <c r="A159" t="s">
        <v>325</v>
      </c>
      <c r="B159" t="s">
        <v>32</v>
      </c>
      <c r="C159" t="s">
        <v>71</v>
      </c>
      <c r="D159" t="s">
        <v>326</v>
      </c>
      <c r="E159" t="s">
        <v>57</v>
      </c>
      <c r="F159" t="s">
        <v>20</v>
      </c>
      <c r="G159" t="s">
        <v>14</v>
      </c>
      <c r="H159">
        <v>2417</v>
      </c>
    </row>
    <row r="160" spans="1:8" x14ac:dyDescent="0.3">
      <c r="A160" t="s">
        <v>327</v>
      </c>
      <c r="B160" t="s">
        <v>106</v>
      </c>
      <c r="C160" t="s">
        <v>43</v>
      </c>
      <c r="D160" t="s">
        <v>328</v>
      </c>
      <c r="E160" t="s">
        <v>54</v>
      </c>
      <c r="F160" t="s">
        <v>20</v>
      </c>
      <c r="G160" t="s">
        <v>27</v>
      </c>
      <c r="H160">
        <v>6034</v>
      </c>
    </row>
    <row r="161" spans="1:8" x14ac:dyDescent="0.3">
      <c r="A161" t="s">
        <v>329</v>
      </c>
      <c r="B161" t="s">
        <v>106</v>
      </c>
      <c r="C161" t="s">
        <v>10</v>
      </c>
      <c r="D161" t="s">
        <v>330</v>
      </c>
      <c r="E161" t="s">
        <v>45</v>
      </c>
      <c r="F161" t="s">
        <v>46</v>
      </c>
      <c r="G161" t="s">
        <v>27</v>
      </c>
      <c r="H161">
        <v>6365</v>
      </c>
    </row>
    <row r="162" spans="1:8" x14ac:dyDescent="0.3">
      <c r="A162" t="s">
        <v>331</v>
      </c>
      <c r="B162" t="s">
        <v>38</v>
      </c>
      <c r="C162" t="s">
        <v>39</v>
      </c>
      <c r="D162" t="s">
        <v>332</v>
      </c>
      <c r="E162" t="s">
        <v>57</v>
      </c>
      <c r="F162" t="s">
        <v>20</v>
      </c>
      <c r="G162" t="s">
        <v>21</v>
      </c>
      <c r="H162">
        <v>8203</v>
      </c>
    </row>
    <row r="163" spans="1:8" x14ac:dyDescent="0.3">
      <c r="A163" t="s">
        <v>333</v>
      </c>
      <c r="B163" t="s">
        <v>66</v>
      </c>
      <c r="C163" t="s">
        <v>71</v>
      </c>
      <c r="D163" t="s">
        <v>147</v>
      </c>
      <c r="E163" t="s">
        <v>19</v>
      </c>
      <c r="F163" t="s">
        <v>20</v>
      </c>
      <c r="G163" t="s">
        <v>21</v>
      </c>
      <c r="H163">
        <v>6149</v>
      </c>
    </row>
    <row r="164" spans="1:8" x14ac:dyDescent="0.3">
      <c r="A164" t="s">
        <v>334</v>
      </c>
      <c r="B164" t="s">
        <v>106</v>
      </c>
      <c r="C164" t="s">
        <v>43</v>
      </c>
      <c r="D164" t="s">
        <v>328</v>
      </c>
      <c r="E164" t="s">
        <v>26</v>
      </c>
      <c r="F164" t="s">
        <v>13</v>
      </c>
      <c r="G164" t="s">
        <v>27</v>
      </c>
      <c r="H164">
        <v>5017</v>
      </c>
    </row>
    <row r="165" spans="1:8" x14ac:dyDescent="0.3">
      <c r="A165" t="s">
        <v>335</v>
      </c>
      <c r="B165" t="s">
        <v>16</v>
      </c>
      <c r="C165" t="s">
        <v>17</v>
      </c>
      <c r="D165" t="s">
        <v>18</v>
      </c>
      <c r="E165" t="s">
        <v>50</v>
      </c>
      <c r="F165" t="s">
        <v>36</v>
      </c>
      <c r="G165" t="s">
        <v>21</v>
      </c>
      <c r="H165">
        <v>5431</v>
      </c>
    </row>
    <row r="166" spans="1:8" x14ac:dyDescent="0.3">
      <c r="A166" t="s">
        <v>336</v>
      </c>
      <c r="B166" t="s">
        <v>9</v>
      </c>
      <c r="C166" t="s">
        <v>52</v>
      </c>
      <c r="D166" t="s">
        <v>137</v>
      </c>
      <c r="E166" t="s">
        <v>69</v>
      </c>
      <c r="F166" t="s">
        <v>46</v>
      </c>
      <c r="G166" t="s">
        <v>27</v>
      </c>
      <c r="H166">
        <v>6392</v>
      </c>
    </row>
    <row r="167" spans="1:8" x14ac:dyDescent="0.3">
      <c r="A167" t="s">
        <v>337</v>
      </c>
      <c r="B167" t="s">
        <v>23</v>
      </c>
      <c r="C167" t="s">
        <v>24</v>
      </c>
      <c r="D167" t="s">
        <v>25</v>
      </c>
      <c r="E167" t="s">
        <v>19</v>
      </c>
      <c r="F167" t="s">
        <v>20</v>
      </c>
      <c r="G167" t="s">
        <v>27</v>
      </c>
      <c r="H167">
        <v>7882</v>
      </c>
    </row>
    <row r="168" spans="1:8" x14ac:dyDescent="0.3">
      <c r="A168" t="s">
        <v>338</v>
      </c>
      <c r="B168" t="s">
        <v>23</v>
      </c>
      <c r="C168" t="s">
        <v>10</v>
      </c>
      <c r="D168" t="s">
        <v>229</v>
      </c>
      <c r="E168" t="s">
        <v>26</v>
      </c>
      <c r="F168" t="s">
        <v>13</v>
      </c>
      <c r="G168" t="s">
        <v>14</v>
      </c>
      <c r="H168">
        <v>7525</v>
      </c>
    </row>
    <row r="169" spans="1:8" x14ac:dyDescent="0.3">
      <c r="A169" t="s">
        <v>339</v>
      </c>
      <c r="B169" t="s">
        <v>99</v>
      </c>
      <c r="C169" t="s">
        <v>33</v>
      </c>
      <c r="D169" t="s">
        <v>340</v>
      </c>
      <c r="E169" t="s">
        <v>75</v>
      </c>
      <c r="F169" t="s">
        <v>46</v>
      </c>
      <c r="G169" t="s">
        <v>27</v>
      </c>
      <c r="H169">
        <v>3116</v>
      </c>
    </row>
    <row r="170" spans="1:8" x14ac:dyDescent="0.3">
      <c r="A170" t="s">
        <v>341</v>
      </c>
      <c r="B170" t="s">
        <v>38</v>
      </c>
      <c r="C170" t="s">
        <v>33</v>
      </c>
      <c r="D170" t="s">
        <v>293</v>
      </c>
      <c r="E170" t="s">
        <v>54</v>
      </c>
      <c r="F170" t="s">
        <v>20</v>
      </c>
      <c r="G170" t="s">
        <v>14</v>
      </c>
      <c r="H170">
        <v>2860</v>
      </c>
    </row>
    <row r="171" spans="1:8" x14ac:dyDescent="0.3">
      <c r="A171" t="s">
        <v>342</v>
      </c>
      <c r="B171" t="s">
        <v>32</v>
      </c>
      <c r="C171" t="s">
        <v>39</v>
      </c>
      <c r="D171" t="s">
        <v>343</v>
      </c>
      <c r="E171" t="s">
        <v>19</v>
      </c>
      <c r="F171" t="s">
        <v>20</v>
      </c>
      <c r="G171" t="s">
        <v>14</v>
      </c>
      <c r="H171">
        <v>3770</v>
      </c>
    </row>
    <row r="172" spans="1:8" x14ac:dyDescent="0.3">
      <c r="A172" t="s">
        <v>344</v>
      </c>
      <c r="B172" t="s">
        <v>32</v>
      </c>
      <c r="C172" t="s">
        <v>43</v>
      </c>
      <c r="D172" t="s">
        <v>345</v>
      </c>
      <c r="E172" t="s">
        <v>75</v>
      </c>
      <c r="F172" t="s">
        <v>46</v>
      </c>
      <c r="G172" t="s">
        <v>14</v>
      </c>
      <c r="H172">
        <v>3460</v>
      </c>
    </row>
    <row r="173" spans="1:8" x14ac:dyDescent="0.3">
      <c r="A173" t="s">
        <v>346</v>
      </c>
      <c r="B173" t="s">
        <v>66</v>
      </c>
      <c r="C173" t="s">
        <v>71</v>
      </c>
      <c r="D173" t="s">
        <v>72</v>
      </c>
      <c r="E173" t="s">
        <v>69</v>
      </c>
      <c r="F173" t="s">
        <v>46</v>
      </c>
      <c r="G173" t="s">
        <v>27</v>
      </c>
      <c r="H173">
        <v>7011</v>
      </c>
    </row>
    <row r="174" spans="1:8" x14ac:dyDescent="0.3">
      <c r="A174" t="s">
        <v>347</v>
      </c>
      <c r="B174" t="s">
        <v>42</v>
      </c>
      <c r="C174" t="s">
        <v>152</v>
      </c>
      <c r="D174" t="s">
        <v>348</v>
      </c>
      <c r="E174" t="s">
        <v>57</v>
      </c>
      <c r="F174" t="s">
        <v>20</v>
      </c>
      <c r="G174" t="s">
        <v>21</v>
      </c>
      <c r="H174">
        <v>7001</v>
      </c>
    </row>
    <row r="175" spans="1:8" x14ac:dyDescent="0.3">
      <c r="A175" t="s">
        <v>349</v>
      </c>
      <c r="B175" t="s">
        <v>38</v>
      </c>
      <c r="C175" t="s">
        <v>10</v>
      </c>
      <c r="D175" t="s">
        <v>229</v>
      </c>
      <c r="E175" t="s">
        <v>88</v>
      </c>
      <c r="F175" t="s">
        <v>36</v>
      </c>
      <c r="G175" t="s">
        <v>21</v>
      </c>
      <c r="H175">
        <v>6680</v>
      </c>
    </row>
    <row r="176" spans="1:8" x14ac:dyDescent="0.3">
      <c r="A176" t="s">
        <v>350</v>
      </c>
      <c r="B176" t="s">
        <v>32</v>
      </c>
      <c r="C176" t="s">
        <v>67</v>
      </c>
      <c r="D176" t="s">
        <v>351</v>
      </c>
      <c r="E176" t="s">
        <v>45</v>
      </c>
      <c r="F176" t="s">
        <v>46</v>
      </c>
      <c r="G176" t="s">
        <v>27</v>
      </c>
      <c r="H176">
        <v>5045</v>
      </c>
    </row>
    <row r="177" spans="1:8" x14ac:dyDescent="0.3">
      <c r="A177" t="s">
        <v>352</v>
      </c>
      <c r="B177" t="s">
        <v>9</v>
      </c>
      <c r="C177" t="s">
        <v>52</v>
      </c>
      <c r="D177" t="s">
        <v>353</v>
      </c>
      <c r="E177" t="s">
        <v>19</v>
      </c>
      <c r="F177" t="s">
        <v>20</v>
      </c>
      <c r="G177" t="s">
        <v>14</v>
      </c>
      <c r="H177">
        <v>9389</v>
      </c>
    </row>
    <row r="178" spans="1:8" x14ac:dyDescent="0.3">
      <c r="A178" t="s">
        <v>354</v>
      </c>
      <c r="B178" t="s">
        <v>48</v>
      </c>
      <c r="C178" t="s">
        <v>67</v>
      </c>
      <c r="D178" t="s">
        <v>355</v>
      </c>
      <c r="E178" t="s">
        <v>35</v>
      </c>
      <c r="F178" t="s">
        <v>36</v>
      </c>
      <c r="G178" t="s">
        <v>21</v>
      </c>
      <c r="H178">
        <v>6482</v>
      </c>
    </row>
    <row r="179" spans="1:8" x14ac:dyDescent="0.3">
      <c r="A179" t="s">
        <v>356</v>
      </c>
      <c r="B179" t="s">
        <v>9</v>
      </c>
      <c r="C179" t="s">
        <v>67</v>
      </c>
      <c r="D179" t="s">
        <v>143</v>
      </c>
      <c r="E179" t="s">
        <v>26</v>
      </c>
      <c r="F179" t="s">
        <v>13</v>
      </c>
      <c r="G179" t="s">
        <v>14</v>
      </c>
      <c r="H179">
        <v>5247</v>
      </c>
    </row>
    <row r="180" spans="1:8" x14ac:dyDescent="0.3">
      <c r="A180" t="s">
        <v>357</v>
      </c>
      <c r="B180" t="s">
        <v>106</v>
      </c>
      <c r="C180" t="s">
        <v>39</v>
      </c>
      <c r="D180" t="s">
        <v>358</v>
      </c>
      <c r="E180" t="s">
        <v>69</v>
      </c>
      <c r="F180" t="s">
        <v>46</v>
      </c>
      <c r="G180" t="s">
        <v>21</v>
      </c>
      <c r="H180">
        <v>7321</v>
      </c>
    </row>
    <row r="181" spans="1:8" x14ac:dyDescent="0.3">
      <c r="A181" t="s">
        <v>359</v>
      </c>
      <c r="B181" t="s">
        <v>23</v>
      </c>
      <c r="C181" t="s">
        <v>39</v>
      </c>
      <c r="D181" t="s">
        <v>332</v>
      </c>
      <c r="E181" t="s">
        <v>54</v>
      </c>
      <c r="F181" t="s">
        <v>20</v>
      </c>
      <c r="G181" t="s">
        <v>27</v>
      </c>
      <c r="H181">
        <v>3274</v>
      </c>
    </row>
    <row r="182" spans="1:8" x14ac:dyDescent="0.3">
      <c r="A182" t="s">
        <v>360</v>
      </c>
      <c r="B182" t="s">
        <v>48</v>
      </c>
      <c r="C182" t="s">
        <v>152</v>
      </c>
      <c r="D182" t="s">
        <v>157</v>
      </c>
      <c r="E182" t="s">
        <v>12</v>
      </c>
      <c r="F182" t="s">
        <v>13</v>
      </c>
      <c r="G182" t="s">
        <v>21</v>
      </c>
      <c r="H182">
        <v>5891</v>
      </c>
    </row>
    <row r="183" spans="1:8" x14ac:dyDescent="0.3">
      <c r="A183" t="s">
        <v>361</v>
      </c>
      <c r="B183" t="s">
        <v>106</v>
      </c>
      <c r="C183" t="s">
        <v>52</v>
      </c>
      <c r="D183" t="s">
        <v>299</v>
      </c>
      <c r="E183" t="s">
        <v>19</v>
      </c>
      <c r="F183" t="s">
        <v>20</v>
      </c>
      <c r="G183" t="s">
        <v>21</v>
      </c>
      <c r="H183">
        <v>1897</v>
      </c>
    </row>
    <row r="184" spans="1:8" x14ac:dyDescent="0.3">
      <c r="A184" t="s">
        <v>362</v>
      </c>
      <c r="B184" t="s">
        <v>66</v>
      </c>
      <c r="C184" t="s">
        <v>33</v>
      </c>
      <c r="D184" t="s">
        <v>74</v>
      </c>
      <c r="E184" t="s">
        <v>19</v>
      </c>
      <c r="F184" t="s">
        <v>20</v>
      </c>
      <c r="G184" t="s">
        <v>21</v>
      </c>
      <c r="H184">
        <v>6697</v>
      </c>
    </row>
    <row r="185" spans="1:8" x14ac:dyDescent="0.3">
      <c r="A185" t="s">
        <v>363</v>
      </c>
      <c r="B185" t="s">
        <v>42</v>
      </c>
      <c r="C185" t="s">
        <v>52</v>
      </c>
      <c r="D185" t="s">
        <v>364</v>
      </c>
      <c r="E185" t="s">
        <v>35</v>
      </c>
      <c r="F185" t="s">
        <v>36</v>
      </c>
      <c r="G185" t="s">
        <v>27</v>
      </c>
      <c r="H185">
        <v>3447</v>
      </c>
    </row>
    <row r="186" spans="1:8" x14ac:dyDescent="0.3">
      <c r="A186" t="s">
        <v>365</v>
      </c>
      <c r="B186" t="s">
        <v>23</v>
      </c>
      <c r="C186" t="s">
        <v>10</v>
      </c>
      <c r="D186" t="s">
        <v>179</v>
      </c>
      <c r="E186" t="s">
        <v>12</v>
      </c>
      <c r="F186" t="s">
        <v>13</v>
      </c>
      <c r="G186" t="s">
        <v>14</v>
      </c>
      <c r="H186">
        <v>9234</v>
      </c>
    </row>
    <row r="187" spans="1:8" x14ac:dyDescent="0.3">
      <c r="A187" t="s">
        <v>366</v>
      </c>
      <c r="B187" t="s">
        <v>48</v>
      </c>
      <c r="C187" t="s">
        <v>17</v>
      </c>
      <c r="D187" t="s">
        <v>367</v>
      </c>
      <c r="E187" t="s">
        <v>69</v>
      </c>
      <c r="F187" t="s">
        <v>46</v>
      </c>
      <c r="G187" t="s">
        <v>21</v>
      </c>
      <c r="H187">
        <v>5152</v>
      </c>
    </row>
    <row r="188" spans="1:8" x14ac:dyDescent="0.3">
      <c r="A188" t="s">
        <v>368</v>
      </c>
      <c r="B188" t="s">
        <v>16</v>
      </c>
      <c r="C188" t="s">
        <v>39</v>
      </c>
      <c r="D188" t="s">
        <v>369</v>
      </c>
      <c r="E188" t="s">
        <v>19</v>
      </c>
      <c r="F188" t="s">
        <v>20</v>
      </c>
      <c r="G188" t="s">
        <v>27</v>
      </c>
      <c r="H188">
        <v>4978</v>
      </c>
    </row>
    <row r="189" spans="1:8" x14ac:dyDescent="0.3">
      <c r="A189" t="s">
        <v>370</v>
      </c>
      <c r="B189" t="s">
        <v>32</v>
      </c>
      <c r="C189" t="s">
        <v>10</v>
      </c>
      <c r="D189" t="s">
        <v>371</v>
      </c>
      <c r="E189" t="s">
        <v>19</v>
      </c>
      <c r="F189" t="s">
        <v>20</v>
      </c>
      <c r="G189" t="s">
        <v>14</v>
      </c>
      <c r="H189">
        <v>1413</v>
      </c>
    </row>
    <row r="190" spans="1:8" x14ac:dyDescent="0.3">
      <c r="A190" t="s">
        <v>372</v>
      </c>
      <c r="B190" t="s">
        <v>23</v>
      </c>
      <c r="C190" t="s">
        <v>43</v>
      </c>
      <c r="D190" t="s">
        <v>59</v>
      </c>
      <c r="E190" t="s">
        <v>54</v>
      </c>
      <c r="F190" t="s">
        <v>20</v>
      </c>
      <c r="G190" t="s">
        <v>27</v>
      </c>
      <c r="H190">
        <v>1966</v>
      </c>
    </row>
    <row r="191" spans="1:8" x14ac:dyDescent="0.3">
      <c r="A191" t="s">
        <v>373</v>
      </c>
      <c r="B191" t="s">
        <v>99</v>
      </c>
      <c r="C191" t="s">
        <v>43</v>
      </c>
      <c r="D191" t="s">
        <v>374</v>
      </c>
      <c r="E191" t="s">
        <v>69</v>
      </c>
      <c r="F191" t="s">
        <v>46</v>
      </c>
      <c r="G191" t="s">
        <v>27</v>
      </c>
      <c r="H191">
        <v>4415</v>
      </c>
    </row>
    <row r="192" spans="1:8" x14ac:dyDescent="0.3">
      <c r="A192" t="s">
        <v>375</v>
      </c>
      <c r="B192" t="s">
        <v>99</v>
      </c>
      <c r="C192" t="s">
        <v>10</v>
      </c>
      <c r="D192" t="s">
        <v>376</v>
      </c>
      <c r="E192" t="s">
        <v>75</v>
      </c>
      <c r="F192" t="s">
        <v>46</v>
      </c>
      <c r="G192" t="s">
        <v>27</v>
      </c>
      <c r="H192">
        <v>5107</v>
      </c>
    </row>
    <row r="193" spans="1:8" x14ac:dyDescent="0.3">
      <c r="A193" t="s">
        <v>377</v>
      </c>
      <c r="B193" t="s">
        <v>38</v>
      </c>
      <c r="C193" t="s">
        <v>52</v>
      </c>
      <c r="D193" t="s">
        <v>277</v>
      </c>
      <c r="E193" t="s">
        <v>12</v>
      </c>
      <c r="F193" t="s">
        <v>13</v>
      </c>
      <c r="G193" t="s">
        <v>21</v>
      </c>
      <c r="H193">
        <v>6924</v>
      </c>
    </row>
    <row r="194" spans="1:8" x14ac:dyDescent="0.3">
      <c r="A194" t="s">
        <v>378</v>
      </c>
      <c r="B194" t="s">
        <v>66</v>
      </c>
      <c r="C194" t="s">
        <v>152</v>
      </c>
      <c r="D194" t="s">
        <v>379</v>
      </c>
      <c r="E194" t="s">
        <v>54</v>
      </c>
      <c r="F194" t="s">
        <v>20</v>
      </c>
      <c r="G194" t="s">
        <v>14</v>
      </c>
      <c r="H194">
        <v>8040</v>
      </c>
    </row>
    <row r="195" spans="1:8" x14ac:dyDescent="0.3">
      <c r="A195" t="s">
        <v>380</v>
      </c>
      <c r="B195" t="s">
        <v>48</v>
      </c>
      <c r="C195" t="s">
        <v>52</v>
      </c>
      <c r="D195" t="s">
        <v>381</v>
      </c>
      <c r="E195" t="s">
        <v>75</v>
      </c>
      <c r="F195" t="s">
        <v>46</v>
      </c>
      <c r="G195" t="s">
        <v>27</v>
      </c>
      <c r="H195">
        <v>4569</v>
      </c>
    </row>
    <row r="196" spans="1:8" x14ac:dyDescent="0.3">
      <c r="A196" t="s">
        <v>382</v>
      </c>
      <c r="B196" t="s">
        <v>9</v>
      </c>
      <c r="C196" t="s">
        <v>52</v>
      </c>
      <c r="D196" t="s">
        <v>383</v>
      </c>
      <c r="E196" t="s">
        <v>19</v>
      </c>
      <c r="F196" t="s">
        <v>20</v>
      </c>
      <c r="G196" t="s">
        <v>27</v>
      </c>
      <c r="H196">
        <v>4389</v>
      </c>
    </row>
    <row r="197" spans="1:8" x14ac:dyDescent="0.3">
      <c r="A197" t="s">
        <v>384</v>
      </c>
      <c r="B197" t="s">
        <v>42</v>
      </c>
      <c r="C197" t="s">
        <v>33</v>
      </c>
      <c r="D197" t="s">
        <v>385</v>
      </c>
      <c r="E197" t="s">
        <v>75</v>
      </c>
      <c r="F197" t="s">
        <v>46</v>
      </c>
      <c r="G197" t="s">
        <v>14</v>
      </c>
      <c r="H197">
        <v>6747</v>
      </c>
    </row>
    <row r="198" spans="1:8" x14ac:dyDescent="0.3">
      <c r="A198" t="s">
        <v>386</v>
      </c>
      <c r="B198" t="s">
        <v>48</v>
      </c>
      <c r="C198" t="s">
        <v>43</v>
      </c>
      <c r="D198" t="s">
        <v>387</v>
      </c>
      <c r="E198" t="s">
        <v>45</v>
      </c>
      <c r="F198" t="s">
        <v>46</v>
      </c>
      <c r="G198" t="s">
        <v>27</v>
      </c>
      <c r="H198">
        <v>3799</v>
      </c>
    </row>
    <row r="199" spans="1:8" x14ac:dyDescent="0.3">
      <c r="A199" t="s">
        <v>388</v>
      </c>
      <c r="B199" t="s">
        <v>16</v>
      </c>
      <c r="C199" t="s">
        <v>52</v>
      </c>
      <c r="D199" t="s">
        <v>389</v>
      </c>
      <c r="E199" t="s">
        <v>75</v>
      </c>
      <c r="F199" t="s">
        <v>46</v>
      </c>
      <c r="G199" t="s">
        <v>14</v>
      </c>
      <c r="H199">
        <v>5025</v>
      </c>
    </row>
    <row r="200" spans="1:8" x14ac:dyDescent="0.3">
      <c r="A200" t="s">
        <v>390</v>
      </c>
      <c r="B200" t="s">
        <v>9</v>
      </c>
      <c r="C200" t="s">
        <v>67</v>
      </c>
      <c r="D200" t="s">
        <v>175</v>
      </c>
      <c r="E200" t="s">
        <v>57</v>
      </c>
      <c r="F200" t="s">
        <v>20</v>
      </c>
      <c r="G200" t="s">
        <v>14</v>
      </c>
      <c r="H200">
        <v>2765</v>
      </c>
    </row>
    <row r="201" spans="1:8" x14ac:dyDescent="0.3">
      <c r="A201" t="s">
        <v>391</v>
      </c>
      <c r="B201" t="s">
        <v>48</v>
      </c>
      <c r="C201" t="s">
        <v>33</v>
      </c>
      <c r="D201" t="s">
        <v>49</v>
      </c>
      <c r="E201" t="s">
        <v>30</v>
      </c>
      <c r="F201" t="s">
        <v>13</v>
      </c>
      <c r="G201" t="s">
        <v>21</v>
      </c>
      <c r="H201">
        <v>4220</v>
      </c>
    </row>
    <row r="202" spans="1:8" x14ac:dyDescent="0.3">
      <c r="A202" t="s">
        <v>392</v>
      </c>
      <c r="B202" t="s">
        <v>32</v>
      </c>
      <c r="C202" t="s">
        <v>39</v>
      </c>
      <c r="D202" t="s">
        <v>393</v>
      </c>
      <c r="E202" t="s">
        <v>35</v>
      </c>
      <c r="F202" t="s">
        <v>36</v>
      </c>
      <c r="G202" t="s">
        <v>27</v>
      </c>
      <c r="H202">
        <v>4652</v>
      </c>
    </row>
    <row r="203" spans="1:8" x14ac:dyDescent="0.3">
      <c r="A203" t="s">
        <v>394</v>
      </c>
      <c r="B203" t="s">
        <v>66</v>
      </c>
      <c r="C203" t="s">
        <v>17</v>
      </c>
      <c r="D203" t="s">
        <v>310</v>
      </c>
      <c r="E203" t="s">
        <v>45</v>
      </c>
      <c r="F203" t="s">
        <v>46</v>
      </c>
      <c r="G203" t="s">
        <v>14</v>
      </c>
      <c r="H203">
        <v>2829</v>
      </c>
    </row>
    <row r="204" spans="1:8" x14ac:dyDescent="0.3">
      <c r="A204" t="s">
        <v>395</v>
      </c>
      <c r="B204" t="s">
        <v>42</v>
      </c>
      <c r="C204" t="s">
        <v>52</v>
      </c>
      <c r="D204" t="s">
        <v>364</v>
      </c>
      <c r="E204" t="s">
        <v>54</v>
      </c>
      <c r="F204" t="s">
        <v>20</v>
      </c>
      <c r="G204" t="s">
        <v>14</v>
      </c>
      <c r="H204">
        <v>5639</v>
      </c>
    </row>
    <row r="205" spans="1:8" x14ac:dyDescent="0.3">
      <c r="A205" t="s">
        <v>396</v>
      </c>
      <c r="B205" t="s">
        <v>42</v>
      </c>
      <c r="C205" t="s">
        <v>17</v>
      </c>
      <c r="D205" t="s">
        <v>220</v>
      </c>
      <c r="E205" t="s">
        <v>75</v>
      </c>
      <c r="F205" t="s">
        <v>46</v>
      </c>
      <c r="G205" t="s">
        <v>21</v>
      </c>
      <c r="H205">
        <v>5337</v>
      </c>
    </row>
    <row r="206" spans="1:8" x14ac:dyDescent="0.3">
      <c r="A206" t="s">
        <v>397</v>
      </c>
      <c r="B206" t="s">
        <v>38</v>
      </c>
      <c r="C206" t="s">
        <v>10</v>
      </c>
      <c r="D206" t="s">
        <v>225</v>
      </c>
      <c r="E206" t="s">
        <v>35</v>
      </c>
      <c r="F206" t="s">
        <v>36</v>
      </c>
      <c r="G206" t="s">
        <v>27</v>
      </c>
      <c r="H206">
        <v>6494</v>
      </c>
    </row>
    <row r="207" spans="1:8" x14ac:dyDescent="0.3">
      <c r="A207" t="s">
        <v>398</v>
      </c>
      <c r="B207" t="s">
        <v>23</v>
      </c>
      <c r="C207" t="s">
        <v>39</v>
      </c>
      <c r="D207" t="s">
        <v>332</v>
      </c>
      <c r="E207" t="s">
        <v>26</v>
      </c>
      <c r="F207" t="s">
        <v>13</v>
      </c>
      <c r="G207" t="s">
        <v>14</v>
      </c>
      <c r="H207">
        <v>2716</v>
      </c>
    </row>
    <row r="208" spans="1:8" x14ac:dyDescent="0.3">
      <c r="A208" t="s">
        <v>399</v>
      </c>
      <c r="B208" t="s">
        <v>99</v>
      </c>
      <c r="C208" t="s">
        <v>43</v>
      </c>
      <c r="D208" t="s">
        <v>121</v>
      </c>
      <c r="E208" t="s">
        <v>50</v>
      </c>
      <c r="F208" t="s">
        <v>36</v>
      </c>
      <c r="G208" t="s">
        <v>14</v>
      </c>
      <c r="H208">
        <v>5696</v>
      </c>
    </row>
    <row r="209" spans="1:8" x14ac:dyDescent="0.3">
      <c r="A209" t="s">
        <v>400</v>
      </c>
      <c r="B209" t="s">
        <v>42</v>
      </c>
      <c r="C209" t="s">
        <v>52</v>
      </c>
      <c r="D209" t="s">
        <v>53</v>
      </c>
      <c r="E209" t="s">
        <v>19</v>
      </c>
      <c r="F209" t="s">
        <v>20</v>
      </c>
      <c r="G209" t="s">
        <v>21</v>
      </c>
      <c r="H209">
        <v>6591</v>
      </c>
    </row>
    <row r="210" spans="1:8" x14ac:dyDescent="0.3">
      <c r="A210" t="s">
        <v>401</v>
      </c>
      <c r="B210" t="s">
        <v>32</v>
      </c>
      <c r="C210" t="s">
        <v>52</v>
      </c>
      <c r="D210" t="s">
        <v>402</v>
      </c>
      <c r="E210" t="s">
        <v>50</v>
      </c>
      <c r="F210" t="s">
        <v>36</v>
      </c>
      <c r="G210" t="s">
        <v>27</v>
      </c>
      <c r="H210">
        <v>8895</v>
      </c>
    </row>
    <row r="211" spans="1:8" x14ac:dyDescent="0.3">
      <c r="A211" t="s">
        <v>403</v>
      </c>
      <c r="B211" t="s">
        <v>23</v>
      </c>
      <c r="C211" t="s">
        <v>67</v>
      </c>
      <c r="D211" t="s">
        <v>83</v>
      </c>
      <c r="E211" t="s">
        <v>19</v>
      </c>
      <c r="F211" t="s">
        <v>20</v>
      </c>
      <c r="G211" t="s">
        <v>27</v>
      </c>
      <c r="H211">
        <v>2614</v>
      </c>
    </row>
    <row r="212" spans="1:8" x14ac:dyDescent="0.3">
      <c r="A212" t="s">
        <v>404</v>
      </c>
      <c r="B212" t="s">
        <v>9</v>
      </c>
      <c r="C212" t="s">
        <v>33</v>
      </c>
      <c r="D212" t="s">
        <v>405</v>
      </c>
      <c r="E212" t="s">
        <v>12</v>
      </c>
      <c r="F212" t="s">
        <v>13</v>
      </c>
      <c r="G212" t="s">
        <v>21</v>
      </c>
      <c r="H212">
        <v>7549</v>
      </c>
    </row>
    <row r="213" spans="1:8" x14ac:dyDescent="0.3">
      <c r="A213" t="s">
        <v>406</v>
      </c>
      <c r="B213" t="s">
        <v>42</v>
      </c>
      <c r="C213" t="s">
        <v>39</v>
      </c>
      <c r="D213" t="s">
        <v>192</v>
      </c>
      <c r="E213" t="s">
        <v>26</v>
      </c>
      <c r="F213" t="s">
        <v>13</v>
      </c>
      <c r="G213" t="s">
        <v>27</v>
      </c>
      <c r="H213">
        <v>5984</v>
      </c>
    </row>
    <row r="214" spans="1:8" x14ac:dyDescent="0.3">
      <c r="A214" t="s">
        <v>407</v>
      </c>
      <c r="B214" t="s">
        <v>48</v>
      </c>
      <c r="C214" t="s">
        <v>17</v>
      </c>
      <c r="D214" t="s">
        <v>408</v>
      </c>
      <c r="E214" t="s">
        <v>35</v>
      </c>
      <c r="F214" t="s">
        <v>36</v>
      </c>
      <c r="G214" t="s">
        <v>27</v>
      </c>
      <c r="H214">
        <v>2616</v>
      </c>
    </row>
    <row r="215" spans="1:8" x14ac:dyDescent="0.3">
      <c r="A215" t="s">
        <v>409</v>
      </c>
      <c r="B215" t="s">
        <v>48</v>
      </c>
      <c r="C215" t="s">
        <v>10</v>
      </c>
      <c r="D215" t="s">
        <v>410</v>
      </c>
      <c r="E215" t="s">
        <v>12</v>
      </c>
      <c r="F215" t="s">
        <v>13</v>
      </c>
      <c r="G215" t="s">
        <v>27</v>
      </c>
      <c r="H215">
        <v>3962</v>
      </c>
    </row>
    <row r="216" spans="1:8" x14ac:dyDescent="0.3">
      <c r="A216" t="s">
        <v>411</v>
      </c>
      <c r="B216" t="s">
        <v>32</v>
      </c>
      <c r="C216" t="s">
        <v>152</v>
      </c>
      <c r="D216" t="s">
        <v>308</v>
      </c>
      <c r="E216" t="s">
        <v>45</v>
      </c>
      <c r="F216" t="s">
        <v>46</v>
      </c>
      <c r="G216" t="s">
        <v>21</v>
      </c>
      <c r="H216">
        <v>6855</v>
      </c>
    </row>
    <row r="217" spans="1:8" x14ac:dyDescent="0.3">
      <c r="A217" t="s">
        <v>412</v>
      </c>
      <c r="B217" t="s">
        <v>48</v>
      </c>
      <c r="C217" t="s">
        <v>43</v>
      </c>
      <c r="D217" t="s">
        <v>287</v>
      </c>
      <c r="E217" t="s">
        <v>35</v>
      </c>
      <c r="F217" t="s">
        <v>36</v>
      </c>
      <c r="G217" t="s">
        <v>14</v>
      </c>
      <c r="H217">
        <v>5514</v>
      </c>
    </row>
    <row r="218" spans="1:8" x14ac:dyDescent="0.3">
      <c r="A218" t="s">
        <v>413</v>
      </c>
      <c r="B218" t="s">
        <v>66</v>
      </c>
      <c r="C218" t="s">
        <v>52</v>
      </c>
      <c r="D218" t="s">
        <v>274</v>
      </c>
      <c r="E218" t="s">
        <v>50</v>
      </c>
      <c r="F218" t="s">
        <v>36</v>
      </c>
      <c r="G218" t="s">
        <v>14</v>
      </c>
      <c r="H218">
        <v>3857</v>
      </c>
    </row>
    <row r="219" spans="1:8" x14ac:dyDescent="0.3">
      <c r="A219" t="s">
        <v>414</v>
      </c>
      <c r="B219" t="s">
        <v>9</v>
      </c>
      <c r="C219" t="s">
        <v>43</v>
      </c>
      <c r="D219" t="s">
        <v>85</v>
      </c>
      <c r="E219" t="s">
        <v>45</v>
      </c>
      <c r="F219" t="s">
        <v>46</v>
      </c>
      <c r="G219" t="s">
        <v>14</v>
      </c>
      <c r="H219">
        <v>7714</v>
      </c>
    </row>
    <row r="220" spans="1:8" x14ac:dyDescent="0.3">
      <c r="A220" t="s">
        <v>415</v>
      </c>
      <c r="B220" t="s">
        <v>38</v>
      </c>
      <c r="C220" t="s">
        <v>10</v>
      </c>
      <c r="D220" t="s">
        <v>229</v>
      </c>
      <c r="E220" t="s">
        <v>45</v>
      </c>
      <c r="F220" t="s">
        <v>46</v>
      </c>
      <c r="G220" t="s">
        <v>27</v>
      </c>
      <c r="H220">
        <v>4139</v>
      </c>
    </row>
    <row r="221" spans="1:8" x14ac:dyDescent="0.3">
      <c r="A221" t="s">
        <v>416</v>
      </c>
      <c r="B221" t="s">
        <v>48</v>
      </c>
      <c r="C221" t="s">
        <v>52</v>
      </c>
      <c r="D221" t="s">
        <v>417</v>
      </c>
      <c r="E221" t="s">
        <v>45</v>
      </c>
      <c r="F221" t="s">
        <v>46</v>
      </c>
      <c r="G221" t="s">
        <v>27</v>
      </c>
      <c r="H221">
        <v>8202</v>
      </c>
    </row>
    <row r="222" spans="1:8" x14ac:dyDescent="0.3">
      <c r="A222" t="s">
        <v>418</v>
      </c>
      <c r="B222" t="s">
        <v>23</v>
      </c>
      <c r="C222" t="s">
        <v>17</v>
      </c>
      <c r="D222" t="s">
        <v>104</v>
      </c>
      <c r="E222" t="s">
        <v>69</v>
      </c>
      <c r="F222" t="s">
        <v>46</v>
      </c>
      <c r="G222" t="s">
        <v>21</v>
      </c>
      <c r="H222">
        <v>2000</v>
      </c>
    </row>
    <row r="223" spans="1:8" x14ac:dyDescent="0.3">
      <c r="A223" t="s">
        <v>419</v>
      </c>
      <c r="B223" t="s">
        <v>106</v>
      </c>
      <c r="C223" t="s">
        <v>39</v>
      </c>
      <c r="D223" t="s">
        <v>107</v>
      </c>
      <c r="E223" t="s">
        <v>45</v>
      </c>
      <c r="F223" t="s">
        <v>46</v>
      </c>
      <c r="G223" t="s">
        <v>14</v>
      </c>
      <c r="H223">
        <v>6221</v>
      </c>
    </row>
    <row r="224" spans="1:8" x14ac:dyDescent="0.3">
      <c r="A224" t="s">
        <v>420</v>
      </c>
      <c r="B224" t="s">
        <v>23</v>
      </c>
      <c r="C224" t="s">
        <v>67</v>
      </c>
      <c r="D224" t="s">
        <v>421</v>
      </c>
      <c r="E224" t="s">
        <v>26</v>
      </c>
      <c r="F224" t="s">
        <v>13</v>
      </c>
      <c r="G224" t="s">
        <v>27</v>
      </c>
      <c r="H224">
        <v>3015</v>
      </c>
    </row>
    <row r="225" spans="1:8" x14ac:dyDescent="0.3">
      <c r="A225" t="s">
        <v>422</v>
      </c>
      <c r="B225" t="s">
        <v>23</v>
      </c>
      <c r="C225" t="s">
        <v>24</v>
      </c>
      <c r="D225" t="s">
        <v>25</v>
      </c>
      <c r="E225" t="s">
        <v>50</v>
      </c>
      <c r="F225" t="s">
        <v>36</v>
      </c>
      <c r="G225" t="s">
        <v>27</v>
      </c>
      <c r="H225">
        <v>9234</v>
      </c>
    </row>
    <row r="226" spans="1:8" x14ac:dyDescent="0.3">
      <c r="A226" t="s">
        <v>423</v>
      </c>
      <c r="B226" t="s">
        <v>48</v>
      </c>
      <c r="C226" t="s">
        <v>67</v>
      </c>
      <c r="D226" t="s">
        <v>424</v>
      </c>
      <c r="E226" t="s">
        <v>50</v>
      </c>
      <c r="F226" t="s">
        <v>36</v>
      </c>
      <c r="G226" t="s">
        <v>21</v>
      </c>
      <c r="H226">
        <v>8783</v>
      </c>
    </row>
    <row r="227" spans="1:8" x14ac:dyDescent="0.3">
      <c r="A227" t="s">
        <v>425</v>
      </c>
      <c r="B227" t="s">
        <v>38</v>
      </c>
      <c r="C227" t="s">
        <v>43</v>
      </c>
      <c r="D227" t="s">
        <v>95</v>
      </c>
      <c r="E227" t="s">
        <v>19</v>
      </c>
      <c r="F227" t="s">
        <v>20</v>
      </c>
      <c r="G227" t="s">
        <v>21</v>
      </c>
      <c r="H227">
        <v>8614</v>
      </c>
    </row>
    <row r="228" spans="1:8" x14ac:dyDescent="0.3">
      <c r="A228" t="s">
        <v>426</v>
      </c>
      <c r="B228" t="s">
        <v>106</v>
      </c>
      <c r="C228" t="s">
        <v>39</v>
      </c>
      <c r="D228" t="s">
        <v>358</v>
      </c>
      <c r="E228" t="s">
        <v>12</v>
      </c>
      <c r="F228" t="s">
        <v>13</v>
      </c>
      <c r="G228" t="s">
        <v>14</v>
      </c>
      <c r="H228">
        <v>5023</v>
      </c>
    </row>
    <row r="229" spans="1:8" x14ac:dyDescent="0.3">
      <c r="A229" t="s">
        <v>427</v>
      </c>
      <c r="B229" t="s">
        <v>48</v>
      </c>
      <c r="C229" t="s">
        <v>39</v>
      </c>
      <c r="D229" t="s">
        <v>428</v>
      </c>
      <c r="E229" t="s">
        <v>12</v>
      </c>
      <c r="F229" t="s">
        <v>13</v>
      </c>
      <c r="G229" t="s">
        <v>27</v>
      </c>
      <c r="H229">
        <v>7495</v>
      </c>
    </row>
    <row r="230" spans="1:8" x14ac:dyDescent="0.3">
      <c r="A230" t="s">
        <v>429</v>
      </c>
      <c r="B230" t="s">
        <v>42</v>
      </c>
      <c r="C230" t="s">
        <v>33</v>
      </c>
      <c r="D230" t="s">
        <v>430</v>
      </c>
      <c r="E230" t="s">
        <v>57</v>
      </c>
      <c r="F230" t="s">
        <v>20</v>
      </c>
      <c r="G230" t="s">
        <v>21</v>
      </c>
      <c r="H230">
        <v>2620</v>
      </c>
    </row>
    <row r="231" spans="1:8" x14ac:dyDescent="0.3">
      <c r="A231" t="s">
        <v>431</v>
      </c>
      <c r="B231" t="s">
        <v>106</v>
      </c>
      <c r="C231" t="s">
        <v>10</v>
      </c>
      <c r="D231" t="s">
        <v>432</v>
      </c>
      <c r="E231" t="s">
        <v>69</v>
      </c>
      <c r="F231" t="s">
        <v>46</v>
      </c>
      <c r="G231" t="s">
        <v>27</v>
      </c>
      <c r="H231">
        <v>4064</v>
      </c>
    </row>
    <row r="232" spans="1:8" x14ac:dyDescent="0.3">
      <c r="A232" t="s">
        <v>433</v>
      </c>
      <c r="B232" t="s">
        <v>106</v>
      </c>
      <c r="C232" t="s">
        <v>71</v>
      </c>
      <c r="D232" t="s">
        <v>434</v>
      </c>
      <c r="E232" t="s">
        <v>35</v>
      </c>
      <c r="F232" t="s">
        <v>36</v>
      </c>
      <c r="G232" t="s">
        <v>14</v>
      </c>
      <c r="H232">
        <v>3988</v>
      </c>
    </row>
    <row r="233" spans="1:8" x14ac:dyDescent="0.3">
      <c r="A233" t="s">
        <v>435</v>
      </c>
      <c r="B233" t="s">
        <v>32</v>
      </c>
      <c r="C233" t="s">
        <v>67</v>
      </c>
      <c r="D233" t="s">
        <v>436</v>
      </c>
      <c r="E233" t="s">
        <v>30</v>
      </c>
      <c r="F233" t="s">
        <v>13</v>
      </c>
      <c r="G233" t="s">
        <v>21</v>
      </c>
      <c r="H233">
        <v>6173</v>
      </c>
    </row>
    <row r="234" spans="1:8" x14ac:dyDescent="0.3">
      <c r="A234" t="s">
        <v>437</v>
      </c>
      <c r="B234" t="s">
        <v>99</v>
      </c>
      <c r="C234" t="s">
        <v>24</v>
      </c>
      <c r="D234" t="s">
        <v>438</v>
      </c>
      <c r="E234" t="s">
        <v>50</v>
      </c>
      <c r="F234" t="s">
        <v>36</v>
      </c>
      <c r="G234" t="s">
        <v>27</v>
      </c>
      <c r="H234">
        <v>4016</v>
      </c>
    </row>
    <row r="235" spans="1:8" x14ac:dyDescent="0.3">
      <c r="A235" t="s">
        <v>439</v>
      </c>
      <c r="B235" t="s">
        <v>32</v>
      </c>
      <c r="C235" t="s">
        <v>17</v>
      </c>
      <c r="D235" t="s">
        <v>440</v>
      </c>
      <c r="E235" t="s">
        <v>54</v>
      </c>
      <c r="F235" t="s">
        <v>20</v>
      </c>
      <c r="G235" t="s">
        <v>27</v>
      </c>
      <c r="H235">
        <v>7692</v>
      </c>
    </row>
    <row r="236" spans="1:8" x14ac:dyDescent="0.3">
      <c r="A236" t="s">
        <v>441</v>
      </c>
      <c r="B236" t="s">
        <v>42</v>
      </c>
      <c r="C236" t="s">
        <v>33</v>
      </c>
      <c r="D236" t="s">
        <v>116</v>
      </c>
      <c r="E236" t="s">
        <v>30</v>
      </c>
      <c r="F236" t="s">
        <v>13</v>
      </c>
      <c r="G236" t="s">
        <v>21</v>
      </c>
      <c r="H236">
        <v>4749</v>
      </c>
    </row>
    <row r="237" spans="1:8" x14ac:dyDescent="0.3">
      <c r="A237" t="s">
        <v>442</v>
      </c>
      <c r="B237" t="s">
        <v>66</v>
      </c>
      <c r="C237" t="s">
        <v>33</v>
      </c>
      <c r="D237" t="s">
        <v>74</v>
      </c>
      <c r="E237" t="s">
        <v>88</v>
      </c>
      <c r="F237" t="s">
        <v>36</v>
      </c>
      <c r="G237" t="s">
        <v>21</v>
      </c>
      <c r="H237">
        <v>7381</v>
      </c>
    </row>
    <row r="238" spans="1:8" x14ac:dyDescent="0.3">
      <c r="A238" t="s">
        <v>443</v>
      </c>
      <c r="B238" t="s">
        <v>16</v>
      </c>
      <c r="C238" t="s">
        <v>33</v>
      </c>
      <c r="D238" t="s">
        <v>217</v>
      </c>
      <c r="E238" t="s">
        <v>12</v>
      </c>
      <c r="F238" t="s">
        <v>13</v>
      </c>
      <c r="G238" t="s">
        <v>14</v>
      </c>
      <c r="H238">
        <v>8671</v>
      </c>
    </row>
    <row r="239" spans="1:8" x14ac:dyDescent="0.3">
      <c r="A239" t="s">
        <v>444</v>
      </c>
      <c r="B239" t="s">
        <v>9</v>
      </c>
      <c r="C239" t="s">
        <v>10</v>
      </c>
      <c r="D239" t="s">
        <v>445</v>
      </c>
      <c r="E239" t="s">
        <v>54</v>
      </c>
      <c r="F239" t="s">
        <v>20</v>
      </c>
      <c r="G239" t="s">
        <v>27</v>
      </c>
      <c r="H239">
        <v>8557</v>
      </c>
    </row>
    <row r="240" spans="1:8" x14ac:dyDescent="0.3">
      <c r="A240" t="s">
        <v>446</v>
      </c>
      <c r="B240" t="s">
        <v>32</v>
      </c>
      <c r="C240" t="s">
        <v>17</v>
      </c>
      <c r="D240" t="s">
        <v>235</v>
      </c>
      <c r="E240" t="s">
        <v>19</v>
      </c>
      <c r="F240" t="s">
        <v>20</v>
      </c>
      <c r="G240" t="s">
        <v>21</v>
      </c>
      <c r="H240">
        <v>2225</v>
      </c>
    </row>
    <row r="241" spans="1:8" x14ac:dyDescent="0.3">
      <c r="A241" t="s">
        <v>447</v>
      </c>
      <c r="B241" t="s">
        <v>9</v>
      </c>
      <c r="C241" t="s">
        <v>43</v>
      </c>
      <c r="D241" t="s">
        <v>448</v>
      </c>
      <c r="E241" t="s">
        <v>57</v>
      </c>
      <c r="F241" t="s">
        <v>20</v>
      </c>
      <c r="G241" t="s">
        <v>27</v>
      </c>
      <c r="H241">
        <v>5516</v>
      </c>
    </row>
    <row r="242" spans="1:8" x14ac:dyDescent="0.3">
      <c r="A242" t="s">
        <v>449</v>
      </c>
      <c r="B242" t="s">
        <v>99</v>
      </c>
      <c r="C242" t="s">
        <v>33</v>
      </c>
      <c r="D242" t="s">
        <v>450</v>
      </c>
      <c r="E242" t="s">
        <v>12</v>
      </c>
      <c r="F242" t="s">
        <v>13</v>
      </c>
      <c r="G242" t="s">
        <v>14</v>
      </c>
      <c r="H242">
        <v>7444</v>
      </c>
    </row>
    <row r="243" spans="1:8" x14ac:dyDescent="0.3">
      <c r="A243" t="s">
        <v>451</v>
      </c>
      <c r="B243" t="s">
        <v>23</v>
      </c>
      <c r="C243" t="s">
        <v>43</v>
      </c>
      <c r="D243" t="s">
        <v>95</v>
      </c>
      <c r="E243" t="s">
        <v>30</v>
      </c>
      <c r="F243" t="s">
        <v>13</v>
      </c>
      <c r="G243" t="s">
        <v>27</v>
      </c>
      <c r="H243">
        <v>5776</v>
      </c>
    </row>
    <row r="244" spans="1:8" x14ac:dyDescent="0.3">
      <c r="A244" t="s">
        <v>452</v>
      </c>
      <c r="B244" t="s">
        <v>66</v>
      </c>
      <c r="C244" t="s">
        <v>71</v>
      </c>
      <c r="D244" t="s">
        <v>72</v>
      </c>
      <c r="E244" t="s">
        <v>75</v>
      </c>
      <c r="F244" t="s">
        <v>46</v>
      </c>
      <c r="G244" t="s">
        <v>14</v>
      </c>
      <c r="H244">
        <v>8677</v>
      </c>
    </row>
    <row r="245" spans="1:8" x14ac:dyDescent="0.3">
      <c r="A245" t="s">
        <v>453</v>
      </c>
      <c r="B245" t="s">
        <v>66</v>
      </c>
      <c r="C245" t="s">
        <v>33</v>
      </c>
      <c r="D245" t="s">
        <v>74</v>
      </c>
      <c r="E245" t="s">
        <v>75</v>
      </c>
      <c r="F245" t="s">
        <v>46</v>
      </c>
      <c r="G245" t="s">
        <v>21</v>
      </c>
      <c r="H245">
        <v>3024</v>
      </c>
    </row>
    <row r="246" spans="1:8" x14ac:dyDescent="0.3">
      <c r="A246" t="s">
        <v>454</v>
      </c>
      <c r="B246" t="s">
        <v>16</v>
      </c>
      <c r="C246" t="s">
        <v>17</v>
      </c>
      <c r="D246" t="s">
        <v>18</v>
      </c>
      <c r="E246" t="s">
        <v>57</v>
      </c>
      <c r="F246" t="s">
        <v>20</v>
      </c>
      <c r="G246" t="s">
        <v>27</v>
      </c>
      <c r="H246">
        <v>5562</v>
      </c>
    </row>
    <row r="247" spans="1:8" x14ac:dyDescent="0.3">
      <c r="A247" t="s">
        <v>455</v>
      </c>
      <c r="B247" t="s">
        <v>48</v>
      </c>
      <c r="C247" t="s">
        <v>152</v>
      </c>
      <c r="D247" t="s">
        <v>456</v>
      </c>
      <c r="E247" t="s">
        <v>88</v>
      </c>
      <c r="F247" t="s">
        <v>36</v>
      </c>
      <c r="G247" t="s">
        <v>21</v>
      </c>
      <c r="H247">
        <v>1822</v>
      </c>
    </row>
    <row r="248" spans="1:8" x14ac:dyDescent="0.3">
      <c r="A248" t="s">
        <v>457</v>
      </c>
      <c r="B248" t="s">
        <v>48</v>
      </c>
      <c r="C248" t="s">
        <v>71</v>
      </c>
      <c r="D248" t="s">
        <v>92</v>
      </c>
      <c r="E248" t="s">
        <v>57</v>
      </c>
      <c r="F248" t="s">
        <v>20</v>
      </c>
      <c r="G248" t="s">
        <v>27</v>
      </c>
      <c r="H248">
        <v>2273</v>
      </c>
    </row>
    <row r="249" spans="1:8" x14ac:dyDescent="0.3">
      <c r="A249" t="s">
        <v>458</v>
      </c>
      <c r="B249" t="s">
        <v>38</v>
      </c>
      <c r="C249" t="s">
        <v>33</v>
      </c>
      <c r="D249" t="s">
        <v>459</v>
      </c>
      <c r="E249" t="s">
        <v>57</v>
      </c>
      <c r="F249" t="s">
        <v>20</v>
      </c>
      <c r="G249" t="s">
        <v>14</v>
      </c>
      <c r="H249">
        <v>1868</v>
      </c>
    </row>
    <row r="250" spans="1:8" x14ac:dyDescent="0.3">
      <c r="A250" t="s">
        <v>460</v>
      </c>
      <c r="B250" t="s">
        <v>23</v>
      </c>
      <c r="C250" t="s">
        <v>43</v>
      </c>
      <c r="D250" t="s">
        <v>59</v>
      </c>
      <c r="E250" t="s">
        <v>26</v>
      </c>
      <c r="F250" t="s">
        <v>13</v>
      </c>
      <c r="G250" t="s">
        <v>14</v>
      </c>
      <c r="H250">
        <v>4560</v>
      </c>
    </row>
    <row r="251" spans="1:8" x14ac:dyDescent="0.3">
      <c r="A251" t="s">
        <v>461</v>
      </c>
      <c r="B251" t="s">
        <v>16</v>
      </c>
      <c r="C251" t="s">
        <v>39</v>
      </c>
      <c r="D251" t="s">
        <v>462</v>
      </c>
      <c r="E251" t="s">
        <v>30</v>
      </c>
      <c r="F251" t="s">
        <v>13</v>
      </c>
      <c r="G251" t="s">
        <v>27</v>
      </c>
      <c r="H251">
        <v>3773</v>
      </c>
    </row>
    <row r="252" spans="1:8" x14ac:dyDescent="0.3">
      <c r="A252" t="s">
        <v>463</v>
      </c>
      <c r="B252" t="s">
        <v>99</v>
      </c>
      <c r="C252" t="s">
        <v>71</v>
      </c>
      <c r="D252" t="s">
        <v>464</v>
      </c>
      <c r="E252" t="s">
        <v>54</v>
      </c>
      <c r="F252" t="s">
        <v>20</v>
      </c>
      <c r="G252" t="s">
        <v>14</v>
      </c>
      <c r="H252">
        <v>4171</v>
      </c>
    </row>
    <row r="253" spans="1:8" x14ac:dyDescent="0.3">
      <c r="A253" t="s">
        <v>465</v>
      </c>
      <c r="B253" t="s">
        <v>106</v>
      </c>
      <c r="C253" t="s">
        <v>39</v>
      </c>
      <c r="D253" t="s">
        <v>107</v>
      </c>
      <c r="E253" t="s">
        <v>26</v>
      </c>
      <c r="F253" t="s">
        <v>13</v>
      </c>
      <c r="G253" t="s">
        <v>14</v>
      </c>
      <c r="H253">
        <v>6206</v>
      </c>
    </row>
    <row r="254" spans="1:8" x14ac:dyDescent="0.3">
      <c r="A254" t="s">
        <v>466</v>
      </c>
      <c r="B254" t="s">
        <v>32</v>
      </c>
      <c r="C254" t="s">
        <v>43</v>
      </c>
      <c r="D254" t="s">
        <v>467</v>
      </c>
      <c r="E254" t="s">
        <v>30</v>
      </c>
      <c r="F254" t="s">
        <v>13</v>
      </c>
      <c r="G254" t="s">
        <v>14</v>
      </c>
      <c r="H254">
        <v>1155</v>
      </c>
    </row>
    <row r="255" spans="1:8" x14ac:dyDescent="0.3">
      <c r="A255" t="s">
        <v>468</v>
      </c>
      <c r="B255" t="s">
        <v>38</v>
      </c>
      <c r="C255" t="s">
        <v>33</v>
      </c>
      <c r="D255" t="s">
        <v>56</v>
      </c>
      <c r="E255" t="s">
        <v>75</v>
      </c>
      <c r="F255" t="s">
        <v>46</v>
      </c>
      <c r="G255" t="s">
        <v>27</v>
      </c>
      <c r="H255">
        <v>4154</v>
      </c>
    </row>
    <row r="256" spans="1:8" x14ac:dyDescent="0.3">
      <c r="A256" t="s">
        <v>469</v>
      </c>
      <c r="B256" t="s">
        <v>38</v>
      </c>
      <c r="C256" t="s">
        <v>33</v>
      </c>
      <c r="D256" t="s">
        <v>56</v>
      </c>
      <c r="E256" t="s">
        <v>12</v>
      </c>
      <c r="F256" t="s">
        <v>13</v>
      </c>
      <c r="G256" t="s">
        <v>27</v>
      </c>
      <c r="H256">
        <v>7449</v>
      </c>
    </row>
    <row r="257" spans="1:8" x14ac:dyDescent="0.3">
      <c r="A257" t="s">
        <v>470</v>
      </c>
      <c r="B257" t="s">
        <v>38</v>
      </c>
      <c r="C257" t="s">
        <v>17</v>
      </c>
      <c r="D257" t="s">
        <v>161</v>
      </c>
      <c r="E257" t="s">
        <v>75</v>
      </c>
      <c r="F257" t="s">
        <v>46</v>
      </c>
      <c r="G257" t="s">
        <v>14</v>
      </c>
      <c r="H257">
        <v>7203</v>
      </c>
    </row>
    <row r="258" spans="1:8" x14ac:dyDescent="0.3">
      <c r="A258" t="s">
        <v>471</v>
      </c>
      <c r="B258" t="s">
        <v>38</v>
      </c>
      <c r="C258" t="s">
        <v>152</v>
      </c>
      <c r="D258" t="s">
        <v>472</v>
      </c>
      <c r="E258" t="s">
        <v>57</v>
      </c>
      <c r="F258" t="s">
        <v>20</v>
      </c>
      <c r="G258" t="s">
        <v>27</v>
      </c>
      <c r="H258">
        <v>3386</v>
      </c>
    </row>
    <row r="259" spans="1:8" x14ac:dyDescent="0.3">
      <c r="A259" t="s">
        <v>473</v>
      </c>
      <c r="B259" t="s">
        <v>48</v>
      </c>
      <c r="C259" t="s">
        <v>33</v>
      </c>
      <c r="D259" t="s">
        <v>49</v>
      </c>
      <c r="E259" t="s">
        <v>69</v>
      </c>
      <c r="F259" t="s">
        <v>46</v>
      </c>
      <c r="G259" t="s">
        <v>14</v>
      </c>
      <c r="H259">
        <v>1416</v>
      </c>
    </row>
    <row r="260" spans="1:8" x14ac:dyDescent="0.3">
      <c r="A260" t="s">
        <v>474</v>
      </c>
      <c r="B260" t="s">
        <v>32</v>
      </c>
      <c r="C260" t="s">
        <v>24</v>
      </c>
      <c r="D260" t="s">
        <v>475</v>
      </c>
      <c r="E260" t="s">
        <v>57</v>
      </c>
      <c r="F260" t="s">
        <v>20</v>
      </c>
      <c r="G260" t="s">
        <v>14</v>
      </c>
      <c r="H260">
        <v>8459</v>
      </c>
    </row>
    <row r="261" spans="1:8" x14ac:dyDescent="0.3">
      <c r="A261" t="s">
        <v>476</v>
      </c>
      <c r="B261" t="s">
        <v>99</v>
      </c>
      <c r="C261" t="s">
        <v>24</v>
      </c>
      <c r="D261" t="s">
        <v>438</v>
      </c>
      <c r="E261" t="s">
        <v>57</v>
      </c>
      <c r="F261" t="s">
        <v>20</v>
      </c>
      <c r="G261" t="s">
        <v>14</v>
      </c>
      <c r="H261">
        <v>8302</v>
      </c>
    </row>
    <row r="262" spans="1:8" x14ac:dyDescent="0.3">
      <c r="A262" t="s">
        <v>477</v>
      </c>
      <c r="B262" t="s">
        <v>16</v>
      </c>
      <c r="C262" t="s">
        <v>67</v>
      </c>
      <c r="D262" t="s">
        <v>478</v>
      </c>
      <c r="E262" t="s">
        <v>54</v>
      </c>
      <c r="F262" t="s">
        <v>20</v>
      </c>
      <c r="G262" t="s">
        <v>14</v>
      </c>
      <c r="H262">
        <v>9408</v>
      </c>
    </row>
    <row r="263" spans="1:8" x14ac:dyDescent="0.3">
      <c r="A263" t="s">
        <v>479</v>
      </c>
      <c r="B263" t="s">
        <v>106</v>
      </c>
      <c r="C263" t="s">
        <v>39</v>
      </c>
      <c r="D263" t="s">
        <v>480</v>
      </c>
      <c r="E263" t="s">
        <v>35</v>
      </c>
      <c r="F263" t="s">
        <v>36</v>
      </c>
      <c r="G263" t="s">
        <v>27</v>
      </c>
      <c r="H263">
        <v>5780</v>
      </c>
    </row>
    <row r="264" spans="1:8" x14ac:dyDescent="0.3">
      <c r="A264" t="s">
        <v>481</v>
      </c>
      <c r="B264" t="s">
        <v>99</v>
      </c>
      <c r="C264" t="s">
        <v>152</v>
      </c>
      <c r="D264" t="s">
        <v>153</v>
      </c>
      <c r="E264" t="s">
        <v>88</v>
      </c>
      <c r="F264" t="s">
        <v>36</v>
      </c>
      <c r="G264" t="s">
        <v>14</v>
      </c>
      <c r="H264">
        <v>4901</v>
      </c>
    </row>
    <row r="265" spans="1:8" x14ac:dyDescent="0.3">
      <c r="A265" t="s">
        <v>482</v>
      </c>
      <c r="B265" t="s">
        <v>42</v>
      </c>
      <c r="C265" t="s">
        <v>17</v>
      </c>
      <c r="D265" t="s">
        <v>483</v>
      </c>
      <c r="E265" t="s">
        <v>45</v>
      </c>
      <c r="F265" t="s">
        <v>46</v>
      </c>
      <c r="G265" t="s">
        <v>21</v>
      </c>
      <c r="H265">
        <v>2416</v>
      </c>
    </row>
    <row r="266" spans="1:8" x14ac:dyDescent="0.3">
      <c r="A266" t="s">
        <v>484</v>
      </c>
      <c r="B266" t="s">
        <v>9</v>
      </c>
      <c r="C266" t="s">
        <v>43</v>
      </c>
      <c r="D266" t="s">
        <v>85</v>
      </c>
      <c r="E266" t="s">
        <v>57</v>
      </c>
      <c r="F266" t="s">
        <v>20</v>
      </c>
      <c r="G266" t="s">
        <v>27</v>
      </c>
      <c r="H266">
        <v>7382</v>
      </c>
    </row>
    <row r="267" spans="1:8" x14ac:dyDescent="0.3">
      <c r="A267" t="s">
        <v>485</v>
      </c>
      <c r="B267" t="s">
        <v>38</v>
      </c>
      <c r="C267" t="s">
        <v>10</v>
      </c>
      <c r="D267" t="s">
        <v>229</v>
      </c>
      <c r="E267" t="s">
        <v>35</v>
      </c>
      <c r="F267" t="s">
        <v>36</v>
      </c>
      <c r="G267" t="s">
        <v>14</v>
      </c>
      <c r="H267">
        <v>2600</v>
      </c>
    </row>
    <row r="268" spans="1:8" x14ac:dyDescent="0.3">
      <c r="A268" t="s">
        <v>486</v>
      </c>
      <c r="B268" t="s">
        <v>23</v>
      </c>
      <c r="C268" t="s">
        <v>43</v>
      </c>
      <c r="D268" t="s">
        <v>59</v>
      </c>
      <c r="E268" t="s">
        <v>54</v>
      </c>
      <c r="F268" t="s">
        <v>20</v>
      </c>
      <c r="G268" t="s">
        <v>27</v>
      </c>
      <c r="H268">
        <v>4494</v>
      </c>
    </row>
    <row r="269" spans="1:8" x14ac:dyDescent="0.3">
      <c r="A269" t="s">
        <v>487</v>
      </c>
      <c r="B269" t="s">
        <v>38</v>
      </c>
      <c r="C269" t="s">
        <v>67</v>
      </c>
      <c r="D269" t="s">
        <v>421</v>
      </c>
      <c r="E269" t="s">
        <v>88</v>
      </c>
      <c r="F269" t="s">
        <v>36</v>
      </c>
      <c r="G269" t="s">
        <v>21</v>
      </c>
      <c r="H269">
        <v>5168</v>
      </c>
    </row>
    <row r="270" spans="1:8" x14ac:dyDescent="0.3">
      <c r="A270" t="s">
        <v>488</v>
      </c>
      <c r="B270" t="s">
        <v>48</v>
      </c>
      <c r="C270" t="s">
        <v>24</v>
      </c>
      <c r="D270" t="s">
        <v>489</v>
      </c>
      <c r="E270" t="s">
        <v>26</v>
      </c>
      <c r="F270" t="s">
        <v>13</v>
      </c>
      <c r="G270" t="s">
        <v>14</v>
      </c>
      <c r="H270">
        <v>4381</v>
      </c>
    </row>
    <row r="271" spans="1:8" x14ac:dyDescent="0.3">
      <c r="A271" t="s">
        <v>490</v>
      </c>
      <c r="B271" t="s">
        <v>38</v>
      </c>
      <c r="C271" t="s">
        <v>43</v>
      </c>
      <c r="D271" t="s">
        <v>59</v>
      </c>
      <c r="E271" t="s">
        <v>50</v>
      </c>
      <c r="F271" t="s">
        <v>36</v>
      </c>
      <c r="G271" t="s">
        <v>21</v>
      </c>
      <c r="H271">
        <v>3943</v>
      </c>
    </row>
    <row r="272" spans="1:8" x14ac:dyDescent="0.3">
      <c r="A272" t="s">
        <v>491</v>
      </c>
      <c r="B272" t="s">
        <v>23</v>
      </c>
      <c r="C272" t="s">
        <v>71</v>
      </c>
      <c r="D272" t="s">
        <v>163</v>
      </c>
      <c r="E272" t="s">
        <v>69</v>
      </c>
      <c r="F272" t="s">
        <v>46</v>
      </c>
      <c r="G272" t="s">
        <v>27</v>
      </c>
      <c r="H272">
        <v>8572</v>
      </c>
    </row>
    <row r="273" spans="1:8" x14ac:dyDescent="0.3">
      <c r="A273" t="s">
        <v>492</v>
      </c>
      <c r="B273" t="s">
        <v>32</v>
      </c>
      <c r="C273" t="s">
        <v>17</v>
      </c>
      <c r="D273" t="s">
        <v>87</v>
      </c>
      <c r="E273" t="s">
        <v>35</v>
      </c>
      <c r="F273" t="s">
        <v>36</v>
      </c>
      <c r="G273" t="s">
        <v>14</v>
      </c>
      <c r="H273">
        <v>5280</v>
      </c>
    </row>
    <row r="274" spans="1:8" x14ac:dyDescent="0.3">
      <c r="A274" t="s">
        <v>493</v>
      </c>
      <c r="B274" t="s">
        <v>23</v>
      </c>
      <c r="C274" t="s">
        <v>33</v>
      </c>
      <c r="D274" t="s">
        <v>459</v>
      </c>
      <c r="E274" t="s">
        <v>57</v>
      </c>
      <c r="F274" t="s">
        <v>20</v>
      </c>
      <c r="G274" t="s">
        <v>14</v>
      </c>
      <c r="H274">
        <v>3060</v>
      </c>
    </row>
    <row r="275" spans="1:8" x14ac:dyDescent="0.3">
      <c r="A275" t="s">
        <v>494</v>
      </c>
      <c r="B275" t="s">
        <v>99</v>
      </c>
      <c r="C275" t="s">
        <v>17</v>
      </c>
      <c r="D275" t="s">
        <v>495</v>
      </c>
      <c r="E275" t="s">
        <v>50</v>
      </c>
      <c r="F275" t="s">
        <v>36</v>
      </c>
      <c r="G275" t="s">
        <v>14</v>
      </c>
      <c r="H275">
        <v>1430</v>
      </c>
    </row>
    <row r="276" spans="1:8" x14ac:dyDescent="0.3">
      <c r="A276" t="s">
        <v>496</v>
      </c>
      <c r="B276" t="s">
        <v>42</v>
      </c>
      <c r="C276" t="s">
        <v>39</v>
      </c>
      <c r="D276" t="s">
        <v>260</v>
      </c>
      <c r="E276" t="s">
        <v>75</v>
      </c>
      <c r="F276" t="s">
        <v>46</v>
      </c>
      <c r="G276" t="s">
        <v>21</v>
      </c>
      <c r="H276">
        <v>7379</v>
      </c>
    </row>
    <row r="277" spans="1:8" x14ac:dyDescent="0.3">
      <c r="A277" t="s">
        <v>497</v>
      </c>
      <c r="B277" t="s">
        <v>9</v>
      </c>
      <c r="C277" t="s">
        <v>10</v>
      </c>
      <c r="D277" t="s">
        <v>445</v>
      </c>
      <c r="E277" t="s">
        <v>75</v>
      </c>
      <c r="F277" t="s">
        <v>46</v>
      </c>
      <c r="G277" t="s">
        <v>27</v>
      </c>
      <c r="H277">
        <v>1636</v>
      </c>
    </row>
    <row r="278" spans="1:8" x14ac:dyDescent="0.3">
      <c r="A278" t="s">
        <v>498</v>
      </c>
      <c r="B278" t="s">
        <v>16</v>
      </c>
      <c r="C278" t="s">
        <v>39</v>
      </c>
      <c r="D278" t="s">
        <v>369</v>
      </c>
      <c r="E278" t="s">
        <v>30</v>
      </c>
      <c r="F278" t="s">
        <v>13</v>
      </c>
      <c r="G278" t="s">
        <v>14</v>
      </c>
      <c r="H278">
        <v>4288</v>
      </c>
    </row>
    <row r="279" spans="1:8" x14ac:dyDescent="0.3">
      <c r="A279" t="s">
        <v>499</v>
      </c>
      <c r="B279" t="s">
        <v>42</v>
      </c>
      <c r="C279" t="s">
        <v>10</v>
      </c>
      <c r="D279" t="s">
        <v>204</v>
      </c>
      <c r="E279" t="s">
        <v>45</v>
      </c>
      <c r="F279" t="s">
        <v>46</v>
      </c>
      <c r="G279" t="s">
        <v>21</v>
      </c>
      <c r="H279">
        <v>9110</v>
      </c>
    </row>
    <row r="280" spans="1:8" x14ac:dyDescent="0.3">
      <c r="A280" t="s">
        <v>500</v>
      </c>
      <c r="B280" t="s">
        <v>99</v>
      </c>
      <c r="C280" t="s">
        <v>39</v>
      </c>
      <c r="D280" t="s">
        <v>501</v>
      </c>
      <c r="E280" t="s">
        <v>26</v>
      </c>
      <c r="F280" t="s">
        <v>13</v>
      </c>
      <c r="G280" t="s">
        <v>14</v>
      </c>
      <c r="H280">
        <v>6298</v>
      </c>
    </row>
    <row r="281" spans="1:8" x14ac:dyDescent="0.3">
      <c r="A281" t="s">
        <v>502</v>
      </c>
      <c r="B281" t="s">
        <v>66</v>
      </c>
      <c r="C281" t="s">
        <v>33</v>
      </c>
      <c r="D281" t="s">
        <v>503</v>
      </c>
      <c r="E281" t="s">
        <v>30</v>
      </c>
      <c r="F281" t="s">
        <v>13</v>
      </c>
      <c r="G281" t="s">
        <v>14</v>
      </c>
      <c r="H281">
        <v>9964</v>
      </c>
    </row>
    <row r="282" spans="1:8" x14ac:dyDescent="0.3">
      <c r="A282" t="s">
        <v>504</v>
      </c>
      <c r="B282" t="s">
        <v>9</v>
      </c>
      <c r="C282" t="s">
        <v>52</v>
      </c>
      <c r="D282" t="s">
        <v>383</v>
      </c>
      <c r="E282" t="s">
        <v>54</v>
      </c>
      <c r="F282" t="s">
        <v>20</v>
      </c>
      <c r="G282" t="s">
        <v>27</v>
      </c>
      <c r="H282">
        <v>7568</v>
      </c>
    </row>
    <row r="283" spans="1:8" x14ac:dyDescent="0.3">
      <c r="A283" t="s">
        <v>505</v>
      </c>
      <c r="B283" t="s">
        <v>48</v>
      </c>
      <c r="C283" t="s">
        <v>10</v>
      </c>
      <c r="D283" t="s">
        <v>506</v>
      </c>
      <c r="E283" t="s">
        <v>12</v>
      </c>
      <c r="F283" t="s">
        <v>13</v>
      </c>
      <c r="G283" t="s">
        <v>27</v>
      </c>
      <c r="H283">
        <v>4279</v>
      </c>
    </row>
    <row r="284" spans="1:8" x14ac:dyDescent="0.3">
      <c r="A284" t="s">
        <v>507</v>
      </c>
      <c r="B284" t="s">
        <v>9</v>
      </c>
      <c r="C284" t="s">
        <v>24</v>
      </c>
      <c r="D284" t="s">
        <v>123</v>
      </c>
      <c r="E284" t="s">
        <v>30</v>
      </c>
      <c r="F284" t="s">
        <v>13</v>
      </c>
      <c r="G284" t="s">
        <v>14</v>
      </c>
      <c r="H284">
        <v>8857</v>
      </c>
    </row>
    <row r="285" spans="1:8" x14ac:dyDescent="0.3">
      <c r="A285" t="s">
        <v>508</v>
      </c>
      <c r="B285" t="s">
        <v>42</v>
      </c>
      <c r="C285" t="s">
        <v>43</v>
      </c>
      <c r="D285" t="s">
        <v>509</v>
      </c>
      <c r="E285" t="s">
        <v>45</v>
      </c>
      <c r="F285" t="s">
        <v>46</v>
      </c>
      <c r="G285" t="s">
        <v>14</v>
      </c>
      <c r="H285">
        <v>4829</v>
      </c>
    </row>
    <row r="286" spans="1:8" x14ac:dyDescent="0.3">
      <c r="A286" t="s">
        <v>510</v>
      </c>
      <c r="B286" t="s">
        <v>32</v>
      </c>
      <c r="C286" t="s">
        <v>52</v>
      </c>
      <c r="D286" t="s">
        <v>402</v>
      </c>
      <c r="E286" t="s">
        <v>57</v>
      </c>
      <c r="F286" t="s">
        <v>20</v>
      </c>
      <c r="G286" t="s">
        <v>21</v>
      </c>
      <c r="H286">
        <v>5853</v>
      </c>
    </row>
    <row r="287" spans="1:8" x14ac:dyDescent="0.3">
      <c r="A287" t="s">
        <v>511</v>
      </c>
      <c r="B287" t="s">
        <v>106</v>
      </c>
      <c r="C287" t="s">
        <v>71</v>
      </c>
      <c r="D287" t="s">
        <v>258</v>
      </c>
      <c r="E287" t="s">
        <v>50</v>
      </c>
      <c r="F287" t="s">
        <v>36</v>
      </c>
      <c r="G287" t="s">
        <v>27</v>
      </c>
      <c r="H287">
        <v>8854</v>
      </c>
    </row>
    <row r="288" spans="1:8" x14ac:dyDescent="0.3">
      <c r="A288" t="s">
        <v>512</v>
      </c>
      <c r="B288" t="s">
        <v>16</v>
      </c>
      <c r="C288" t="s">
        <v>17</v>
      </c>
      <c r="D288" t="s">
        <v>513</v>
      </c>
      <c r="E288" t="s">
        <v>30</v>
      </c>
      <c r="F288" t="s">
        <v>13</v>
      </c>
      <c r="G288" t="s">
        <v>27</v>
      </c>
      <c r="H288">
        <v>4059</v>
      </c>
    </row>
    <row r="289" spans="1:8" x14ac:dyDescent="0.3">
      <c r="A289" t="s">
        <v>514</v>
      </c>
      <c r="B289" t="s">
        <v>42</v>
      </c>
      <c r="C289" t="s">
        <v>33</v>
      </c>
      <c r="D289" t="s">
        <v>116</v>
      </c>
      <c r="E289" t="s">
        <v>45</v>
      </c>
      <c r="F289" t="s">
        <v>46</v>
      </c>
      <c r="G289" t="s">
        <v>21</v>
      </c>
      <c r="H289">
        <v>5057</v>
      </c>
    </row>
    <row r="290" spans="1:8" x14ac:dyDescent="0.3">
      <c r="A290" t="s">
        <v>515</v>
      </c>
      <c r="B290" t="s">
        <v>99</v>
      </c>
      <c r="C290" t="s">
        <v>24</v>
      </c>
      <c r="D290" t="s">
        <v>516</v>
      </c>
      <c r="E290" t="s">
        <v>19</v>
      </c>
      <c r="F290" t="s">
        <v>20</v>
      </c>
      <c r="G290" t="s">
        <v>14</v>
      </c>
      <c r="H290">
        <v>7567</v>
      </c>
    </row>
    <row r="291" spans="1:8" x14ac:dyDescent="0.3">
      <c r="A291" t="s">
        <v>517</v>
      </c>
      <c r="B291" t="s">
        <v>106</v>
      </c>
      <c r="C291" t="s">
        <v>67</v>
      </c>
      <c r="D291" t="s">
        <v>167</v>
      </c>
      <c r="E291" t="s">
        <v>50</v>
      </c>
      <c r="F291" t="s">
        <v>36</v>
      </c>
      <c r="G291" t="s">
        <v>21</v>
      </c>
      <c r="H291">
        <v>5510</v>
      </c>
    </row>
    <row r="292" spans="1:8" x14ac:dyDescent="0.3">
      <c r="A292" t="s">
        <v>518</v>
      </c>
      <c r="B292" t="s">
        <v>48</v>
      </c>
      <c r="C292" t="s">
        <v>152</v>
      </c>
      <c r="D292" t="s">
        <v>267</v>
      </c>
      <c r="E292" t="s">
        <v>57</v>
      </c>
      <c r="F292" t="s">
        <v>20</v>
      </c>
      <c r="G292" t="s">
        <v>14</v>
      </c>
      <c r="H292">
        <v>8758</v>
      </c>
    </row>
    <row r="293" spans="1:8" x14ac:dyDescent="0.3">
      <c r="A293" t="s">
        <v>519</v>
      </c>
      <c r="B293" t="s">
        <v>38</v>
      </c>
      <c r="C293" t="s">
        <v>17</v>
      </c>
      <c r="D293" t="s">
        <v>161</v>
      </c>
      <c r="E293" t="s">
        <v>30</v>
      </c>
      <c r="F293" t="s">
        <v>13</v>
      </c>
      <c r="G293" t="s">
        <v>14</v>
      </c>
      <c r="H293">
        <v>2672</v>
      </c>
    </row>
    <row r="294" spans="1:8" x14ac:dyDescent="0.3">
      <c r="A294" t="s">
        <v>520</v>
      </c>
      <c r="B294" t="s">
        <v>9</v>
      </c>
      <c r="C294" t="s">
        <v>52</v>
      </c>
      <c r="D294" t="s">
        <v>137</v>
      </c>
      <c r="E294" t="s">
        <v>45</v>
      </c>
      <c r="F294" t="s">
        <v>46</v>
      </c>
      <c r="G294" t="s">
        <v>14</v>
      </c>
      <c r="H294">
        <v>4182</v>
      </c>
    </row>
    <row r="295" spans="1:8" x14ac:dyDescent="0.3">
      <c r="A295" t="s">
        <v>521</v>
      </c>
      <c r="B295" t="s">
        <v>16</v>
      </c>
      <c r="C295" t="s">
        <v>43</v>
      </c>
      <c r="D295" t="s">
        <v>522</v>
      </c>
      <c r="E295" t="s">
        <v>69</v>
      </c>
      <c r="F295" t="s">
        <v>46</v>
      </c>
      <c r="G295" t="s">
        <v>27</v>
      </c>
      <c r="H295">
        <v>4225</v>
      </c>
    </row>
    <row r="296" spans="1:8" x14ac:dyDescent="0.3">
      <c r="A296" t="s">
        <v>523</v>
      </c>
      <c r="B296" t="s">
        <v>42</v>
      </c>
      <c r="C296" t="s">
        <v>10</v>
      </c>
      <c r="D296" t="s">
        <v>204</v>
      </c>
      <c r="E296" t="s">
        <v>69</v>
      </c>
      <c r="F296" t="s">
        <v>46</v>
      </c>
      <c r="G296" t="s">
        <v>21</v>
      </c>
      <c r="H296">
        <v>2734</v>
      </c>
    </row>
    <row r="297" spans="1:8" x14ac:dyDescent="0.3">
      <c r="A297" t="s">
        <v>524</v>
      </c>
      <c r="B297" t="s">
        <v>106</v>
      </c>
      <c r="C297" t="s">
        <v>33</v>
      </c>
      <c r="D297" t="s">
        <v>525</v>
      </c>
      <c r="E297" t="s">
        <v>57</v>
      </c>
      <c r="F297" t="s">
        <v>20</v>
      </c>
      <c r="G297" t="s">
        <v>27</v>
      </c>
      <c r="H297">
        <v>8260</v>
      </c>
    </row>
    <row r="298" spans="1:8" x14ac:dyDescent="0.3">
      <c r="A298" t="s">
        <v>526</v>
      </c>
      <c r="B298" t="s">
        <v>16</v>
      </c>
      <c r="C298" t="s">
        <v>10</v>
      </c>
      <c r="D298" t="s">
        <v>527</v>
      </c>
      <c r="E298" t="s">
        <v>57</v>
      </c>
      <c r="F298" t="s">
        <v>20</v>
      </c>
      <c r="G298" t="s">
        <v>21</v>
      </c>
      <c r="H298">
        <v>4179</v>
      </c>
    </row>
    <row r="299" spans="1:8" x14ac:dyDescent="0.3">
      <c r="A299" t="s">
        <v>528</v>
      </c>
      <c r="B299" t="s">
        <v>32</v>
      </c>
      <c r="C299" t="s">
        <v>67</v>
      </c>
      <c r="D299" t="s">
        <v>351</v>
      </c>
      <c r="E299" t="s">
        <v>45</v>
      </c>
      <c r="F299" t="s">
        <v>46</v>
      </c>
      <c r="G299" t="s">
        <v>14</v>
      </c>
      <c r="H299">
        <v>4812</v>
      </c>
    </row>
    <row r="300" spans="1:8" x14ac:dyDescent="0.3">
      <c r="A300" t="s">
        <v>529</v>
      </c>
      <c r="B300" t="s">
        <v>42</v>
      </c>
      <c r="C300" t="s">
        <v>17</v>
      </c>
      <c r="D300" t="s">
        <v>483</v>
      </c>
      <c r="E300" t="s">
        <v>50</v>
      </c>
      <c r="F300" t="s">
        <v>36</v>
      </c>
      <c r="G300" t="s">
        <v>27</v>
      </c>
      <c r="H300">
        <v>4117</v>
      </c>
    </row>
    <row r="301" spans="1:8" x14ac:dyDescent="0.3">
      <c r="A301" t="s">
        <v>530</v>
      </c>
      <c r="B301" t="s">
        <v>48</v>
      </c>
      <c r="C301" t="s">
        <v>67</v>
      </c>
      <c r="D301" t="s">
        <v>145</v>
      </c>
      <c r="E301" t="s">
        <v>19</v>
      </c>
      <c r="F301" t="s">
        <v>20</v>
      </c>
      <c r="G301" t="s">
        <v>14</v>
      </c>
      <c r="H301">
        <v>8807</v>
      </c>
    </row>
    <row r="302" spans="1:8" x14ac:dyDescent="0.3">
      <c r="A302" t="s">
        <v>531</v>
      </c>
      <c r="B302" t="s">
        <v>16</v>
      </c>
      <c r="C302" t="s">
        <v>17</v>
      </c>
      <c r="D302" t="s">
        <v>18</v>
      </c>
      <c r="E302" t="s">
        <v>35</v>
      </c>
      <c r="F302" t="s">
        <v>36</v>
      </c>
      <c r="G302" t="s">
        <v>21</v>
      </c>
      <c r="H302">
        <v>2173</v>
      </c>
    </row>
    <row r="303" spans="1:8" x14ac:dyDescent="0.3">
      <c r="A303" t="s">
        <v>532</v>
      </c>
      <c r="B303" t="s">
        <v>66</v>
      </c>
      <c r="C303" t="s">
        <v>33</v>
      </c>
      <c r="D303" t="s">
        <v>503</v>
      </c>
      <c r="E303" t="s">
        <v>88</v>
      </c>
      <c r="F303" t="s">
        <v>36</v>
      </c>
      <c r="G303" t="s">
        <v>27</v>
      </c>
      <c r="H303">
        <v>9446</v>
      </c>
    </row>
    <row r="304" spans="1:8" x14ac:dyDescent="0.3">
      <c r="A304" t="s">
        <v>533</v>
      </c>
      <c r="B304" t="s">
        <v>23</v>
      </c>
      <c r="C304" t="s">
        <v>52</v>
      </c>
      <c r="D304" t="s">
        <v>324</v>
      </c>
      <c r="E304" t="s">
        <v>30</v>
      </c>
      <c r="F304" t="s">
        <v>13</v>
      </c>
      <c r="G304" t="s">
        <v>21</v>
      </c>
      <c r="H304">
        <v>9449</v>
      </c>
    </row>
    <row r="305" spans="1:8" x14ac:dyDescent="0.3">
      <c r="A305" t="s">
        <v>534</v>
      </c>
      <c r="B305" t="s">
        <v>23</v>
      </c>
      <c r="C305" t="s">
        <v>43</v>
      </c>
      <c r="D305" t="s">
        <v>129</v>
      </c>
      <c r="E305" t="s">
        <v>26</v>
      </c>
      <c r="F305" t="s">
        <v>13</v>
      </c>
      <c r="G305" t="s">
        <v>14</v>
      </c>
      <c r="H305">
        <v>4286</v>
      </c>
    </row>
    <row r="306" spans="1:8" x14ac:dyDescent="0.3">
      <c r="A306" t="s">
        <v>535</v>
      </c>
      <c r="B306" t="s">
        <v>9</v>
      </c>
      <c r="C306" t="s">
        <v>33</v>
      </c>
      <c r="D306" t="s">
        <v>405</v>
      </c>
      <c r="E306" t="s">
        <v>57</v>
      </c>
      <c r="F306" t="s">
        <v>20</v>
      </c>
      <c r="G306" t="s">
        <v>27</v>
      </c>
      <c r="H306">
        <v>5719</v>
      </c>
    </row>
    <row r="307" spans="1:8" x14ac:dyDescent="0.3">
      <c r="A307" t="s">
        <v>536</v>
      </c>
      <c r="B307" t="s">
        <v>9</v>
      </c>
      <c r="C307" t="s">
        <v>33</v>
      </c>
      <c r="D307" t="s">
        <v>405</v>
      </c>
      <c r="E307" t="s">
        <v>88</v>
      </c>
      <c r="F307" t="s">
        <v>36</v>
      </c>
      <c r="G307" t="s">
        <v>27</v>
      </c>
      <c r="H307">
        <v>7745</v>
      </c>
    </row>
    <row r="308" spans="1:8" x14ac:dyDescent="0.3">
      <c r="A308" t="s">
        <v>537</v>
      </c>
      <c r="B308" t="s">
        <v>16</v>
      </c>
      <c r="C308" t="s">
        <v>33</v>
      </c>
      <c r="D308" t="s">
        <v>538</v>
      </c>
      <c r="E308" t="s">
        <v>69</v>
      </c>
      <c r="F308" t="s">
        <v>46</v>
      </c>
      <c r="G308" t="s">
        <v>14</v>
      </c>
      <c r="H308">
        <v>7586</v>
      </c>
    </row>
    <row r="309" spans="1:8" x14ac:dyDescent="0.3">
      <c r="A309" t="s">
        <v>539</v>
      </c>
      <c r="B309" t="s">
        <v>66</v>
      </c>
      <c r="C309" t="s">
        <v>52</v>
      </c>
      <c r="D309" t="s">
        <v>274</v>
      </c>
      <c r="E309" t="s">
        <v>12</v>
      </c>
      <c r="F309" t="s">
        <v>13</v>
      </c>
      <c r="G309" t="s">
        <v>21</v>
      </c>
      <c r="H309">
        <v>1286</v>
      </c>
    </row>
    <row r="310" spans="1:8" x14ac:dyDescent="0.3">
      <c r="A310" t="s">
        <v>540</v>
      </c>
      <c r="B310" t="s">
        <v>48</v>
      </c>
      <c r="C310" t="s">
        <v>17</v>
      </c>
      <c r="D310" t="s">
        <v>408</v>
      </c>
      <c r="E310" t="s">
        <v>54</v>
      </c>
      <c r="F310" t="s">
        <v>20</v>
      </c>
      <c r="G310" t="s">
        <v>27</v>
      </c>
      <c r="H310">
        <v>3652</v>
      </c>
    </row>
    <row r="311" spans="1:8" x14ac:dyDescent="0.3">
      <c r="A311" t="s">
        <v>541</v>
      </c>
      <c r="B311" t="s">
        <v>66</v>
      </c>
      <c r="C311" t="s">
        <v>10</v>
      </c>
      <c r="D311" t="s">
        <v>542</v>
      </c>
      <c r="E311" t="s">
        <v>35</v>
      </c>
      <c r="F311" t="s">
        <v>36</v>
      </c>
      <c r="G311" t="s">
        <v>27</v>
      </c>
      <c r="H311">
        <v>8342</v>
      </c>
    </row>
    <row r="312" spans="1:8" x14ac:dyDescent="0.3">
      <c r="A312" t="s">
        <v>543</v>
      </c>
      <c r="B312" t="s">
        <v>38</v>
      </c>
      <c r="C312" t="s">
        <v>39</v>
      </c>
      <c r="D312" t="s">
        <v>291</v>
      </c>
      <c r="E312" t="s">
        <v>30</v>
      </c>
      <c r="F312" t="s">
        <v>13</v>
      </c>
      <c r="G312" t="s">
        <v>27</v>
      </c>
      <c r="H312">
        <v>5455</v>
      </c>
    </row>
    <row r="313" spans="1:8" x14ac:dyDescent="0.3">
      <c r="A313" t="s">
        <v>544</v>
      </c>
      <c r="B313" t="s">
        <v>38</v>
      </c>
      <c r="C313" t="s">
        <v>152</v>
      </c>
      <c r="D313" t="s">
        <v>545</v>
      </c>
      <c r="E313" t="s">
        <v>35</v>
      </c>
      <c r="F313" t="s">
        <v>36</v>
      </c>
      <c r="G313" t="s">
        <v>14</v>
      </c>
      <c r="H313">
        <v>8972</v>
      </c>
    </row>
    <row r="314" spans="1:8" x14ac:dyDescent="0.3">
      <c r="A314" t="s">
        <v>546</v>
      </c>
      <c r="B314" t="s">
        <v>9</v>
      </c>
      <c r="C314" t="s">
        <v>43</v>
      </c>
      <c r="D314" t="s">
        <v>85</v>
      </c>
      <c r="E314" t="s">
        <v>57</v>
      </c>
      <c r="F314" t="s">
        <v>20</v>
      </c>
      <c r="G314" t="s">
        <v>21</v>
      </c>
      <c r="H314">
        <v>2324</v>
      </c>
    </row>
    <row r="315" spans="1:8" x14ac:dyDescent="0.3">
      <c r="A315" t="s">
        <v>547</v>
      </c>
      <c r="B315" t="s">
        <v>38</v>
      </c>
      <c r="C315" t="s">
        <v>17</v>
      </c>
      <c r="D315" t="s">
        <v>104</v>
      </c>
      <c r="E315" t="s">
        <v>12</v>
      </c>
      <c r="F315" t="s">
        <v>13</v>
      </c>
      <c r="G315" t="s">
        <v>14</v>
      </c>
      <c r="H315">
        <v>8103</v>
      </c>
    </row>
    <row r="316" spans="1:8" x14ac:dyDescent="0.3">
      <c r="A316" t="s">
        <v>548</v>
      </c>
      <c r="B316" t="s">
        <v>66</v>
      </c>
      <c r="C316" t="s">
        <v>152</v>
      </c>
      <c r="D316" t="s">
        <v>379</v>
      </c>
      <c r="E316" t="s">
        <v>30</v>
      </c>
      <c r="F316" t="s">
        <v>13</v>
      </c>
      <c r="G316" t="s">
        <v>27</v>
      </c>
      <c r="H316">
        <v>4848</v>
      </c>
    </row>
    <row r="317" spans="1:8" x14ac:dyDescent="0.3">
      <c r="A317" t="s">
        <v>549</v>
      </c>
      <c r="B317" t="s">
        <v>42</v>
      </c>
      <c r="C317" t="s">
        <v>24</v>
      </c>
      <c r="D317" t="s">
        <v>102</v>
      </c>
      <c r="E317" t="s">
        <v>57</v>
      </c>
      <c r="F317" t="s">
        <v>20</v>
      </c>
      <c r="G317" t="s">
        <v>14</v>
      </c>
      <c r="H317">
        <v>6679</v>
      </c>
    </row>
    <row r="318" spans="1:8" x14ac:dyDescent="0.3">
      <c r="A318" t="s">
        <v>550</v>
      </c>
      <c r="B318" t="s">
        <v>16</v>
      </c>
      <c r="C318" t="s">
        <v>17</v>
      </c>
      <c r="D318" t="s">
        <v>551</v>
      </c>
      <c r="E318" t="s">
        <v>57</v>
      </c>
      <c r="F318" t="s">
        <v>20</v>
      </c>
      <c r="G318" t="s">
        <v>14</v>
      </c>
      <c r="H318">
        <v>5243</v>
      </c>
    </row>
    <row r="319" spans="1:8" x14ac:dyDescent="0.3">
      <c r="A319" t="s">
        <v>552</v>
      </c>
      <c r="B319" t="s">
        <v>66</v>
      </c>
      <c r="C319" t="s">
        <v>67</v>
      </c>
      <c r="D319" t="s">
        <v>68</v>
      </c>
      <c r="E319" t="s">
        <v>30</v>
      </c>
      <c r="F319" t="s">
        <v>13</v>
      </c>
      <c r="G319" t="s">
        <v>21</v>
      </c>
      <c r="H319">
        <v>1043</v>
      </c>
    </row>
    <row r="320" spans="1:8" x14ac:dyDescent="0.3">
      <c r="A320" t="s">
        <v>553</v>
      </c>
      <c r="B320" t="s">
        <v>16</v>
      </c>
      <c r="C320" t="s">
        <v>24</v>
      </c>
      <c r="D320" t="s">
        <v>29</v>
      </c>
      <c r="E320" t="s">
        <v>19</v>
      </c>
      <c r="F320" t="s">
        <v>20</v>
      </c>
      <c r="G320" t="s">
        <v>21</v>
      </c>
      <c r="H320">
        <v>3452</v>
      </c>
    </row>
    <row r="321" spans="1:8" x14ac:dyDescent="0.3">
      <c r="A321" t="s">
        <v>554</v>
      </c>
      <c r="B321" t="s">
        <v>48</v>
      </c>
      <c r="C321" t="s">
        <v>39</v>
      </c>
      <c r="D321" t="s">
        <v>555</v>
      </c>
      <c r="E321" t="s">
        <v>35</v>
      </c>
      <c r="F321" t="s">
        <v>36</v>
      </c>
      <c r="G321" t="s">
        <v>14</v>
      </c>
      <c r="H321">
        <v>7144</v>
      </c>
    </row>
    <row r="322" spans="1:8" x14ac:dyDescent="0.3">
      <c r="A322" t="s">
        <v>556</v>
      </c>
      <c r="B322" t="s">
        <v>66</v>
      </c>
      <c r="C322" t="s">
        <v>33</v>
      </c>
      <c r="D322" t="s">
        <v>74</v>
      </c>
      <c r="E322" t="s">
        <v>50</v>
      </c>
      <c r="F322" t="s">
        <v>36</v>
      </c>
      <c r="G322" t="s">
        <v>14</v>
      </c>
      <c r="H322">
        <v>9506</v>
      </c>
    </row>
    <row r="323" spans="1:8" x14ac:dyDescent="0.3">
      <c r="A323" t="s">
        <v>557</v>
      </c>
      <c r="B323" t="s">
        <v>23</v>
      </c>
      <c r="C323" t="s">
        <v>67</v>
      </c>
      <c r="D323" t="s">
        <v>83</v>
      </c>
      <c r="E323" t="s">
        <v>54</v>
      </c>
      <c r="F323" t="s">
        <v>20</v>
      </c>
      <c r="G323" t="s">
        <v>21</v>
      </c>
      <c r="H323">
        <v>1993</v>
      </c>
    </row>
    <row r="324" spans="1:8" x14ac:dyDescent="0.3">
      <c r="A324" t="s">
        <v>558</v>
      </c>
      <c r="B324" t="s">
        <v>38</v>
      </c>
      <c r="C324" t="s">
        <v>10</v>
      </c>
      <c r="D324" t="s">
        <v>229</v>
      </c>
      <c r="E324" t="s">
        <v>57</v>
      </c>
      <c r="F324" t="s">
        <v>20</v>
      </c>
      <c r="G324" t="s">
        <v>27</v>
      </c>
      <c r="H324">
        <v>1777</v>
      </c>
    </row>
    <row r="325" spans="1:8" x14ac:dyDescent="0.3">
      <c r="A325" t="s">
        <v>559</v>
      </c>
      <c r="B325" t="s">
        <v>9</v>
      </c>
      <c r="C325" t="s">
        <v>24</v>
      </c>
      <c r="D325" t="s">
        <v>123</v>
      </c>
      <c r="E325" t="s">
        <v>45</v>
      </c>
      <c r="F325" t="s">
        <v>46</v>
      </c>
      <c r="G325" t="s">
        <v>14</v>
      </c>
      <c r="H325">
        <v>5775</v>
      </c>
    </row>
    <row r="326" spans="1:8" x14ac:dyDescent="0.3">
      <c r="A326" t="s">
        <v>560</v>
      </c>
      <c r="B326" t="s">
        <v>66</v>
      </c>
      <c r="C326" t="s">
        <v>152</v>
      </c>
      <c r="D326" t="s">
        <v>251</v>
      </c>
      <c r="E326" t="s">
        <v>57</v>
      </c>
      <c r="F326" t="s">
        <v>20</v>
      </c>
      <c r="G326" t="s">
        <v>14</v>
      </c>
      <c r="H326">
        <v>6991</v>
      </c>
    </row>
    <row r="327" spans="1:8" x14ac:dyDescent="0.3">
      <c r="A327" t="s">
        <v>561</v>
      </c>
      <c r="B327" t="s">
        <v>99</v>
      </c>
      <c r="C327" t="s">
        <v>52</v>
      </c>
      <c r="D327" t="s">
        <v>562</v>
      </c>
      <c r="E327" t="s">
        <v>50</v>
      </c>
      <c r="F327" t="s">
        <v>36</v>
      </c>
      <c r="G327" t="s">
        <v>21</v>
      </c>
      <c r="H327">
        <v>1214</v>
      </c>
    </row>
    <row r="328" spans="1:8" x14ac:dyDescent="0.3">
      <c r="A328" t="s">
        <v>563</v>
      </c>
      <c r="B328" t="s">
        <v>66</v>
      </c>
      <c r="C328" t="s">
        <v>39</v>
      </c>
      <c r="D328" t="s">
        <v>149</v>
      </c>
      <c r="E328" t="s">
        <v>30</v>
      </c>
      <c r="F328" t="s">
        <v>13</v>
      </c>
      <c r="G328" t="s">
        <v>14</v>
      </c>
      <c r="H328">
        <v>6132</v>
      </c>
    </row>
    <row r="329" spans="1:8" x14ac:dyDescent="0.3">
      <c r="A329" t="s">
        <v>564</v>
      </c>
      <c r="B329" t="s">
        <v>23</v>
      </c>
      <c r="C329" t="s">
        <v>52</v>
      </c>
      <c r="D329" t="s">
        <v>565</v>
      </c>
      <c r="E329" t="s">
        <v>57</v>
      </c>
      <c r="F329" t="s">
        <v>20</v>
      </c>
      <c r="G329" t="s">
        <v>14</v>
      </c>
      <c r="H329">
        <v>9741</v>
      </c>
    </row>
    <row r="330" spans="1:8" x14ac:dyDescent="0.3">
      <c r="A330" t="s">
        <v>566</v>
      </c>
      <c r="B330" t="s">
        <v>9</v>
      </c>
      <c r="C330" t="s">
        <v>71</v>
      </c>
      <c r="D330" t="s">
        <v>567</v>
      </c>
      <c r="E330" t="s">
        <v>26</v>
      </c>
      <c r="F330" t="s">
        <v>13</v>
      </c>
      <c r="G330" t="s">
        <v>14</v>
      </c>
      <c r="H330">
        <v>2645</v>
      </c>
    </row>
    <row r="331" spans="1:8" x14ac:dyDescent="0.3">
      <c r="A331" t="s">
        <v>568</v>
      </c>
      <c r="B331" t="s">
        <v>38</v>
      </c>
      <c r="C331" t="s">
        <v>24</v>
      </c>
      <c r="D331" t="s">
        <v>569</v>
      </c>
      <c r="E331" t="s">
        <v>75</v>
      </c>
      <c r="F331" t="s">
        <v>46</v>
      </c>
      <c r="G331" t="s">
        <v>27</v>
      </c>
      <c r="H331">
        <v>2374</v>
      </c>
    </row>
    <row r="332" spans="1:8" x14ac:dyDescent="0.3">
      <c r="A332" t="s">
        <v>570</v>
      </c>
      <c r="B332" t="s">
        <v>99</v>
      </c>
      <c r="C332" t="s">
        <v>24</v>
      </c>
      <c r="D332" t="s">
        <v>571</v>
      </c>
      <c r="E332" t="s">
        <v>12</v>
      </c>
      <c r="F332" t="s">
        <v>13</v>
      </c>
      <c r="G332" t="s">
        <v>21</v>
      </c>
      <c r="H332">
        <v>3185</v>
      </c>
    </row>
    <row r="333" spans="1:8" x14ac:dyDescent="0.3">
      <c r="A333" t="s">
        <v>572</v>
      </c>
      <c r="B333" t="s">
        <v>38</v>
      </c>
      <c r="C333" t="s">
        <v>152</v>
      </c>
      <c r="D333" t="s">
        <v>472</v>
      </c>
      <c r="E333" t="s">
        <v>54</v>
      </c>
      <c r="F333" t="s">
        <v>20</v>
      </c>
      <c r="G333" t="s">
        <v>27</v>
      </c>
      <c r="H333">
        <v>8181</v>
      </c>
    </row>
    <row r="334" spans="1:8" x14ac:dyDescent="0.3">
      <c r="A334" t="s">
        <v>573</v>
      </c>
      <c r="B334" t="s">
        <v>38</v>
      </c>
      <c r="C334" t="s">
        <v>17</v>
      </c>
      <c r="D334" t="s">
        <v>161</v>
      </c>
      <c r="E334" t="s">
        <v>30</v>
      </c>
      <c r="F334" t="s">
        <v>13</v>
      </c>
      <c r="G334" t="s">
        <v>14</v>
      </c>
      <c r="H334">
        <v>7602</v>
      </c>
    </row>
    <row r="335" spans="1:8" x14ac:dyDescent="0.3">
      <c r="A335" t="s">
        <v>574</v>
      </c>
      <c r="B335" t="s">
        <v>66</v>
      </c>
      <c r="C335" t="s">
        <v>33</v>
      </c>
      <c r="D335" t="s">
        <v>240</v>
      </c>
      <c r="E335" t="s">
        <v>75</v>
      </c>
      <c r="F335" t="s">
        <v>46</v>
      </c>
      <c r="G335" t="s">
        <v>14</v>
      </c>
      <c r="H335">
        <v>3142</v>
      </c>
    </row>
    <row r="336" spans="1:8" x14ac:dyDescent="0.3">
      <c r="A336" t="s">
        <v>575</v>
      </c>
      <c r="B336" t="s">
        <v>9</v>
      </c>
      <c r="C336" t="s">
        <v>43</v>
      </c>
      <c r="D336" t="s">
        <v>85</v>
      </c>
      <c r="E336" t="s">
        <v>19</v>
      </c>
      <c r="F336" t="s">
        <v>20</v>
      </c>
      <c r="G336" t="s">
        <v>27</v>
      </c>
      <c r="H336">
        <v>9078</v>
      </c>
    </row>
    <row r="337" spans="1:8" x14ac:dyDescent="0.3">
      <c r="A337" t="s">
        <v>576</v>
      </c>
      <c r="B337" t="s">
        <v>99</v>
      </c>
      <c r="C337" t="s">
        <v>33</v>
      </c>
      <c r="D337" t="s">
        <v>450</v>
      </c>
      <c r="E337" t="s">
        <v>75</v>
      </c>
      <c r="F337" t="s">
        <v>46</v>
      </c>
      <c r="G337" t="s">
        <v>14</v>
      </c>
      <c r="H337">
        <v>7831</v>
      </c>
    </row>
    <row r="338" spans="1:8" x14ac:dyDescent="0.3">
      <c r="A338" t="s">
        <v>577</v>
      </c>
      <c r="B338" t="s">
        <v>48</v>
      </c>
      <c r="C338" t="s">
        <v>33</v>
      </c>
      <c r="D338" t="s">
        <v>578</v>
      </c>
      <c r="E338" t="s">
        <v>12</v>
      </c>
      <c r="F338" t="s">
        <v>13</v>
      </c>
      <c r="G338" t="s">
        <v>14</v>
      </c>
      <c r="H338">
        <v>5053</v>
      </c>
    </row>
    <row r="339" spans="1:8" x14ac:dyDescent="0.3">
      <c r="A339" t="s">
        <v>579</v>
      </c>
      <c r="B339" t="s">
        <v>48</v>
      </c>
      <c r="C339" t="s">
        <v>10</v>
      </c>
      <c r="D339" t="s">
        <v>410</v>
      </c>
      <c r="E339" t="s">
        <v>26</v>
      </c>
      <c r="F339" t="s">
        <v>13</v>
      </c>
      <c r="G339" t="s">
        <v>14</v>
      </c>
      <c r="H339">
        <v>4813</v>
      </c>
    </row>
    <row r="340" spans="1:8" x14ac:dyDescent="0.3">
      <c r="A340" t="s">
        <v>580</v>
      </c>
      <c r="B340" t="s">
        <v>48</v>
      </c>
      <c r="C340" t="s">
        <v>24</v>
      </c>
      <c r="D340" t="s">
        <v>489</v>
      </c>
      <c r="E340" t="s">
        <v>19</v>
      </c>
      <c r="F340" t="s">
        <v>20</v>
      </c>
      <c r="G340" t="s">
        <v>21</v>
      </c>
      <c r="H340">
        <v>2701</v>
      </c>
    </row>
    <row r="341" spans="1:8" x14ac:dyDescent="0.3">
      <c r="A341" t="s">
        <v>581</v>
      </c>
      <c r="B341" t="s">
        <v>106</v>
      </c>
      <c r="C341" t="s">
        <v>67</v>
      </c>
      <c r="D341" t="s">
        <v>208</v>
      </c>
      <c r="E341" t="s">
        <v>88</v>
      </c>
      <c r="F341" t="s">
        <v>36</v>
      </c>
      <c r="G341" t="s">
        <v>27</v>
      </c>
      <c r="H341">
        <v>3803</v>
      </c>
    </row>
    <row r="342" spans="1:8" x14ac:dyDescent="0.3">
      <c r="A342" t="s">
        <v>582</v>
      </c>
      <c r="B342" t="s">
        <v>16</v>
      </c>
      <c r="C342" t="s">
        <v>152</v>
      </c>
      <c r="D342" t="s">
        <v>583</v>
      </c>
      <c r="E342" t="s">
        <v>69</v>
      </c>
      <c r="F342" t="s">
        <v>46</v>
      </c>
      <c r="G342" t="s">
        <v>21</v>
      </c>
      <c r="H342">
        <v>6719</v>
      </c>
    </row>
    <row r="343" spans="1:8" x14ac:dyDescent="0.3">
      <c r="A343" t="s">
        <v>584</v>
      </c>
      <c r="B343" t="s">
        <v>106</v>
      </c>
      <c r="C343" t="s">
        <v>24</v>
      </c>
      <c r="D343" t="s">
        <v>190</v>
      </c>
      <c r="E343" t="s">
        <v>35</v>
      </c>
      <c r="F343" t="s">
        <v>36</v>
      </c>
      <c r="G343" t="s">
        <v>27</v>
      </c>
      <c r="H343">
        <v>8872</v>
      </c>
    </row>
    <row r="344" spans="1:8" x14ac:dyDescent="0.3">
      <c r="A344" t="s">
        <v>585</v>
      </c>
      <c r="B344" t="s">
        <v>48</v>
      </c>
      <c r="C344" t="s">
        <v>39</v>
      </c>
      <c r="D344" t="s">
        <v>586</v>
      </c>
      <c r="E344" t="s">
        <v>35</v>
      </c>
      <c r="F344" t="s">
        <v>36</v>
      </c>
      <c r="G344" t="s">
        <v>27</v>
      </c>
      <c r="H344">
        <v>5426</v>
      </c>
    </row>
    <row r="345" spans="1:8" x14ac:dyDescent="0.3">
      <c r="A345" t="s">
        <v>587</v>
      </c>
      <c r="B345" t="s">
        <v>16</v>
      </c>
      <c r="C345" t="s">
        <v>152</v>
      </c>
      <c r="D345" t="s">
        <v>588</v>
      </c>
      <c r="E345" t="s">
        <v>75</v>
      </c>
      <c r="F345" t="s">
        <v>46</v>
      </c>
      <c r="G345" t="s">
        <v>27</v>
      </c>
      <c r="H345">
        <v>5781</v>
      </c>
    </row>
    <row r="346" spans="1:8" x14ac:dyDescent="0.3">
      <c r="A346" t="s">
        <v>589</v>
      </c>
      <c r="B346" t="s">
        <v>42</v>
      </c>
      <c r="C346" t="s">
        <v>152</v>
      </c>
      <c r="D346" t="s">
        <v>348</v>
      </c>
      <c r="E346" t="s">
        <v>35</v>
      </c>
      <c r="F346" t="s">
        <v>36</v>
      </c>
      <c r="G346" t="s">
        <v>14</v>
      </c>
      <c r="H346">
        <v>1267</v>
      </c>
    </row>
    <row r="347" spans="1:8" x14ac:dyDescent="0.3">
      <c r="A347" t="s">
        <v>590</v>
      </c>
      <c r="B347" t="s">
        <v>42</v>
      </c>
      <c r="C347" t="s">
        <v>67</v>
      </c>
      <c r="D347" t="s">
        <v>245</v>
      </c>
      <c r="E347" t="s">
        <v>57</v>
      </c>
      <c r="F347" t="s">
        <v>20</v>
      </c>
      <c r="G347" t="s">
        <v>14</v>
      </c>
      <c r="H347">
        <v>2550</v>
      </c>
    </row>
    <row r="348" spans="1:8" x14ac:dyDescent="0.3">
      <c r="A348" t="s">
        <v>591</v>
      </c>
      <c r="B348" t="s">
        <v>23</v>
      </c>
      <c r="C348" t="s">
        <v>24</v>
      </c>
      <c r="D348" t="s">
        <v>592</v>
      </c>
      <c r="E348" t="s">
        <v>12</v>
      </c>
      <c r="F348" t="s">
        <v>13</v>
      </c>
      <c r="G348" t="s">
        <v>14</v>
      </c>
      <c r="H348">
        <v>4417</v>
      </c>
    </row>
    <row r="349" spans="1:8" x14ac:dyDescent="0.3">
      <c r="A349" t="s">
        <v>593</v>
      </c>
      <c r="B349" t="s">
        <v>32</v>
      </c>
      <c r="C349" t="s">
        <v>67</v>
      </c>
      <c r="D349" t="s">
        <v>351</v>
      </c>
      <c r="E349" t="s">
        <v>75</v>
      </c>
      <c r="F349" t="s">
        <v>46</v>
      </c>
      <c r="G349" t="s">
        <v>21</v>
      </c>
      <c r="H349">
        <v>5184</v>
      </c>
    </row>
    <row r="350" spans="1:8" x14ac:dyDescent="0.3">
      <c r="A350" t="s">
        <v>594</v>
      </c>
      <c r="B350" t="s">
        <v>9</v>
      </c>
      <c r="C350" t="s">
        <v>152</v>
      </c>
      <c r="D350" t="s">
        <v>595</v>
      </c>
      <c r="E350" t="s">
        <v>69</v>
      </c>
      <c r="F350" t="s">
        <v>46</v>
      </c>
      <c r="G350" t="s">
        <v>21</v>
      </c>
      <c r="H350">
        <v>5802</v>
      </c>
    </row>
    <row r="351" spans="1:8" x14ac:dyDescent="0.3">
      <c r="A351" t="s">
        <v>596</v>
      </c>
      <c r="B351" t="s">
        <v>38</v>
      </c>
      <c r="C351" t="s">
        <v>152</v>
      </c>
      <c r="D351" t="s">
        <v>545</v>
      </c>
      <c r="E351" t="s">
        <v>35</v>
      </c>
      <c r="F351" t="s">
        <v>36</v>
      </c>
      <c r="G351" t="s">
        <v>14</v>
      </c>
      <c r="H351">
        <v>6939</v>
      </c>
    </row>
    <row r="352" spans="1:8" x14ac:dyDescent="0.3">
      <c r="A352" t="s">
        <v>597</v>
      </c>
      <c r="B352" t="s">
        <v>23</v>
      </c>
      <c r="C352" t="s">
        <v>152</v>
      </c>
      <c r="D352" t="s">
        <v>545</v>
      </c>
      <c r="E352" t="s">
        <v>12</v>
      </c>
      <c r="F352" t="s">
        <v>13</v>
      </c>
      <c r="G352" t="s">
        <v>21</v>
      </c>
      <c r="H352">
        <v>8842</v>
      </c>
    </row>
    <row r="353" spans="1:8" x14ac:dyDescent="0.3">
      <c r="A353" t="s">
        <v>598</v>
      </c>
      <c r="B353" t="s">
        <v>16</v>
      </c>
      <c r="C353" t="s">
        <v>52</v>
      </c>
      <c r="D353" t="s">
        <v>389</v>
      </c>
      <c r="E353" t="s">
        <v>19</v>
      </c>
      <c r="F353" t="s">
        <v>20</v>
      </c>
      <c r="G353" t="s">
        <v>27</v>
      </c>
      <c r="H353">
        <v>3327</v>
      </c>
    </row>
    <row r="354" spans="1:8" x14ac:dyDescent="0.3">
      <c r="A354" t="s">
        <v>599</v>
      </c>
      <c r="B354" t="s">
        <v>106</v>
      </c>
      <c r="C354" t="s">
        <v>43</v>
      </c>
      <c r="D354" t="s">
        <v>328</v>
      </c>
      <c r="E354" t="s">
        <v>35</v>
      </c>
      <c r="F354" t="s">
        <v>36</v>
      </c>
      <c r="G354" t="s">
        <v>27</v>
      </c>
      <c r="H354">
        <v>9835</v>
      </c>
    </row>
    <row r="355" spans="1:8" x14ac:dyDescent="0.3">
      <c r="A355" t="s">
        <v>600</v>
      </c>
      <c r="B355" t="s">
        <v>38</v>
      </c>
      <c r="C355" t="s">
        <v>43</v>
      </c>
      <c r="D355" t="s">
        <v>59</v>
      </c>
      <c r="E355" t="s">
        <v>19</v>
      </c>
      <c r="F355" t="s">
        <v>20</v>
      </c>
      <c r="G355" t="s">
        <v>21</v>
      </c>
      <c r="H355">
        <v>9126</v>
      </c>
    </row>
    <row r="356" spans="1:8" x14ac:dyDescent="0.3">
      <c r="A356" t="s">
        <v>601</v>
      </c>
      <c r="B356" t="s">
        <v>99</v>
      </c>
      <c r="C356" t="s">
        <v>33</v>
      </c>
      <c r="D356" t="s">
        <v>340</v>
      </c>
      <c r="E356" t="s">
        <v>88</v>
      </c>
      <c r="F356" t="s">
        <v>36</v>
      </c>
      <c r="G356" t="s">
        <v>14</v>
      </c>
      <c r="H356">
        <v>2642</v>
      </c>
    </row>
    <row r="357" spans="1:8" x14ac:dyDescent="0.3">
      <c r="A357" t="s">
        <v>602</v>
      </c>
      <c r="B357" t="s">
        <v>16</v>
      </c>
      <c r="C357" t="s">
        <v>43</v>
      </c>
      <c r="D357" t="s">
        <v>603</v>
      </c>
      <c r="E357" t="s">
        <v>19</v>
      </c>
      <c r="F357" t="s">
        <v>20</v>
      </c>
      <c r="G357" t="s">
        <v>27</v>
      </c>
      <c r="H357">
        <v>4624</v>
      </c>
    </row>
    <row r="358" spans="1:8" x14ac:dyDescent="0.3">
      <c r="A358" t="s">
        <v>604</v>
      </c>
      <c r="B358" t="s">
        <v>99</v>
      </c>
      <c r="C358" t="s">
        <v>152</v>
      </c>
      <c r="D358" t="s">
        <v>153</v>
      </c>
      <c r="E358" t="s">
        <v>45</v>
      </c>
      <c r="F358" t="s">
        <v>46</v>
      </c>
      <c r="G358" t="s">
        <v>14</v>
      </c>
      <c r="H358">
        <v>1231</v>
      </c>
    </row>
    <row r="359" spans="1:8" x14ac:dyDescent="0.3">
      <c r="A359" t="s">
        <v>605</v>
      </c>
      <c r="B359" t="s">
        <v>48</v>
      </c>
      <c r="C359" t="s">
        <v>52</v>
      </c>
      <c r="D359" t="s">
        <v>381</v>
      </c>
      <c r="E359" t="s">
        <v>30</v>
      </c>
      <c r="F359" t="s">
        <v>13</v>
      </c>
      <c r="G359" t="s">
        <v>27</v>
      </c>
      <c r="H359">
        <v>1962</v>
      </c>
    </row>
    <row r="360" spans="1:8" x14ac:dyDescent="0.3">
      <c r="A360" t="s">
        <v>606</v>
      </c>
      <c r="B360" t="s">
        <v>32</v>
      </c>
      <c r="C360" t="s">
        <v>71</v>
      </c>
      <c r="D360" t="s">
        <v>326</v>
      </c>
      <c r="E360" t="s">
        <v>50</v>
      </c>
      <c r="F360" t="s">
        <v>36</v>
      </c>
      <c r="G360" t="s">
        <v>21</v>
      </c>
      <c r="H360">
        <v>2122</v>
      </c>
    </row>
    <row r="361" spans="1:8" x14ac:dyDescent="0.3">
      <c r="A361" t="s">
        <v>607</v>
      </c>
      <c r="B361" t="s">
        <v>23</v>
      </c>
      <c r="C361" t="s">
        <v>52</v>
      </c>
      <c r="D361" t="s">
        <v>324</v>
      </c>
      <c r="E361" t="s">
        <v>50</v>
      </c>
      <c r="F361" t="s">
        <v>36</v>
      </c>
      <c r="G361" t="s">
        <v>27</v>
      </c>
      <c r="H361">
        <v>5617</v>
      </c>
    </row>
    <row r="362" spans="1:8" x14ac:dyDescent="0.3">
      <c r="A362" t="s">
        <v>608</v>
      </c>
      <c r="B362" t="s">
        <v>38</v>
      </c>
      <c r="C362" t="s">
        <v>71</v>
      </c>
      <c r="D362" t="s">
        <v>181</v>
      </c>
      <c r="E362" t="s">
        <v>57</v>
      </c>
      <c r="F362" t="s">
        <v>20</v>
      </c>
      <c r="G362" t="s">
        <v>14</v>
      </c>
      <c r="H362">
        <v>3374</v>
      </c>
    </row>
    <row r="363" spans="1:8" x14ac:dyDescent="0.3">
      <c r="A363" t="s">
        <v>609</v>
      </c>
      <c r="B363" t="s">
        <v>23</v>
      </c>
      <c r="C363" t="s">
        <v>33</v>
      </c>
      <c r="D363" t="s">
        <v>459</v>
      </c>
      <c r="E363" t="s">
        <v>35</v>
      </c>
      <c r="F363" t="s">
        <v>36</v>
      </c>
      <c r="G363" t="s">
        <v>14</v>
      </c>
      <c r="H363">
        <v>4290</v>
      </c>
    </row>
    <row r="364" spans="1:8" x14ac:dyDescent="0.3">
      <c r="A364" t="s">
        <v>610</v>
      </c>
      <c r="B364" t="s">
        <v>16</v>
      </c>
      <c r="C364" t="s">
        <v>10</v>
      </c>
      <c r="D364" t="s">
        <v>159</v>
      </c>
      <c r="E364" t="s">
        <v>30</v>
      </c>
      <c r="F364" t="s">
        <v>13</v>
      </c>
      <c r="G364" t="s">
        <v>27</v>
      </c>
      <c r="H364">
        <v>1194</v>
      </c>
    </row>
    <row r="365" spans="1:8" x14ac:dyDescent="0.3">
      <c r="A365" t="s">
        <v>611</v>
      </c>
      <c r="B365" t="s">
        <v>106</v>
      </c>
      <c r="C365" t="s">
        <v>67</v>
      </c>
      <c r="D365" t="s">
        <v>612</v>
      </c>
      <c r="E365" t="s">
        <v>50</v>
      </c>
      <c r="F365" t="s">
        <v>36</v>
      </c>
      <c r="G365" t="s">
        <v>14</v>
      </c>
      <c r="H365">
        <v>8466</v>
      </c>
    </row>
    <row r="366" spans="1:8" x14ac:dyDescent="0.3">
      <c r="A366" t="s">
        <v>613</v>
      </c>
      <c r="B366" t="s">
        <v>99</v>
      </c>
      <c r="C366" t="s">
        <v>17</v>
      </c>
      <c r="D366" t="s">
        <v>495</v>
      </c>
      <c r="E366" t="s">
        <v>45</v>
      </c>
      <c r="F366" t="s">
        <v>46</v>
      </c>
      <c r="G366" t="s">
        <v>27</v>
      </c>
      <c r="H366">
        <v>8434</v>
      </c>
    </row>
    <row r="367" spans="1:8" x14ac:dyDescent="0.3">
      <c r="A367" t="s">
        <v>614</v>
      </c>
      <c r="B367" t="s">
        <v>9</v>
      </c>
      <c r="C367" t="s">
        <v>33</v>
      </c>
      <c r="D367" t="s">
        <v>173</v>
      </c>
      <c r="E367" t="s">
        <v>69</v>
      </c>
      <c r="F367" t="s">
        <v>46</v>
      </c>
      <c r="G367" t="s">
        <v>14</v>
      </c>
      <c r="H367">
        <v>3544</v>
      </c>
    </row>
    <row r="368" spans="1:8" x14ac:dyDescent="0.3">
      <c r="A368" t="s">
        <v>615</v>
      </c>
      <c r="B368" t="s">
        <v>48</v>
      </c>
      <c r="C368" t="s">
        <v>71</v>
      </c>
      <c r="D368" t="s">
        <v>92</v>
      </c>
      <c r="E368" t="s">
        <v>12</v>
      </c>
      <c r="F368" t="s">
        <v>13</v>
      </c>
      <c r="G368" t="s">
        <v>21</v>
      </c>
      <c r="H368">
        <v>9458</v>
      </c>
    </row>
    <row r="369" spans="1:8" x14ac:dyDescent="0.3">
      <c r="A369" t="s">
        <v>616</v>
      </c>
      <c r="B369" t="s">
        <v>48</v>
      </c>
      <c r="C369" t="s">
        <v>10</v>
      </c>
      <c r="D369" t="s">
        <v>506</v>
      </c>
      <c r="E369" t="s">
        <v>50</v>
      </c>
      <c r="F369" t="s">
        <v>36</v>
      </c>
      <c r="G369" t="s">
        <v>21</v>
      </c>
      <c r="H369">
        <v>2695</v>
      </c>
    </row>
    <row r="370" spans="1:8" x14ac:dyDescent="0.3">
      <c r="A370" t="s">
        <v>617</v>
      </c>
      <c r="B370" t="s">
        <v>9</v>
      </c>
      <c r="C370" t="s">
        <v>152</v>
      </c>
      <c r="D370" t="s">
        <v>595</v>
      </c>
      <c r="E370" t="s">
        <v>54</v>
      </c>
      <c r="F370" t="s">
        <v>20</v>
      </c>
      <c r="G370" t="s">
        <v>21</v>
      </c>
      <c r="H370">
        <v>1185</v>
      </c>
    </row>
    <row r="371" spans="1:8" x14ac:dyDescent="0.3">
      <c r="A371" t="s">
        <v>618</v>
      </c>
      <c r="B371" t="s">
        <v>16</v>
      </c>
      <c r="C371" t="s">
        <v>10</v>
      </c>
      <c r="D371" t="s">
        <v>159</v>
      </c>
      <c r="E371" t="s">
        <v>19</v>
      </c>
      <c r="F371" t="s">
        <v>20</v>
      </c>
      <c r="G371" t="s">
        <v>14</v>
      </c>
      <c r="H371">
        <v>6649</v>
      </c>
    </row>
    <row r="372" spans="1:8" x14ac:dyDescent="0.3">
      <c r="A372" t="s">
        <v>619</v>
      </c>
      <c r="B372" t="s">
        <v>99</v>
      </c>
      <c r="C372" t="s">
        <v>67</v>
      </c>
      <c r="D372" t="s">
        <v>620</v>
      </c>
      <c r="E372" t="s">
        <v>54</v>
      </c>
      <c r="F372" t="s">
        <v>20</v>
      </c>
      <c r="G372" t="s">
        <v>21</v>
      </c>
      <c r="H372">
        <v>9520</v>
      </c>
    </row>
    <row r="373" spans="1:8" x14ac:dyDescent="0.3">
      <c r="A373" t="s">
        <v>621</v>
      </c>
      <c r="B373" t="s">
        <v>106</v>
      </c>
      <c r="C373" t="s">
        <v>71</v>
      </c>
      <c r="D373" t="s">
        <v>622</v>
      </c>
      <c r="E373" t="s">
        <v>69</v>
      </c>
      <c r="F373" t="s">
        <v>46</v>
      </c>
      <c r="G373" t="s">
        <v>21</v>
      </c>
      <c r="H373">
        <v>3303</v>
      </c>
    </row>
    <row r="374" spans="1:8" x14ac:dyDescent="0.3">
      <c r="A374" t="s">
        <v>623</v>
      </c>
      <c r="B374" t="s">
        <v>16</v>
      </c>
      <c r="C374" t="s">
        <v>17</v>
      </c>
      <c r="D374" t="s">
        <v>18</v>
      </c>
      <c r="E374" t="s">
        <v>57</v>
      </c>
      <c r="F374" t="s">
        <v>20</v>
      </c>
      <c r="G374" t="s">
        <v>14</v>
      </c>
      <c r="H374">
        <v>2171</v>
      </c>
    </row>
    <row r="375" spans="1:8" x14ac:dyDescent="0.3">
      <c r="A375" t="s">
        <v>624</v>
      </c>
      <c r="B375" t="s">
        <v>9</v>
      </c>
      <c r="C375" t="s">
        <v>24</v>
      </c>
      <c r="D375" t="s">
        <v>625</v>
      </c>
      <c r="E375" t="s">
        <v>57</v>
      </c>
      <c r="F375" t="s">
        <v>20</v>
      </c>
      <c r="G375" t="s">
        <v>14</v>
      </c>
      <c r="H375">
        <v>4319</v>
      </c>
    </row>
    <row r="376" spans="1:8" x14ac:dyDescent="0.3">
      <c r="A376" t="s">
        <v>626</v>
      </c>
      <c r="B376" t="s">
        <v>48</v>
      </c>
      <c r="C376" t="s">
        <v>52</v>
      </c>
      <c r="D376" t="s">
        <v>227</v>
      </c>
      <c r="E376" t="s">
        <v>45</v>
      </c>
      <c r="F376" t="s">
        <v>46</v>
      </c>
      <c r="G376" t="s">
        <v>27</v>
      </c>
      <c r="H376">
        <v>9275</v>
      </c>
    </row>
    <row r="377" spans="1:8" x14ac:dyDescent="0.3">
      <c r="A377" t="s">
        <v>627</v>
      </c>
      <c r="B377" t="s">
        <v>38</v>
      </c>
      <c r="C377" t="s">
        <v>33</v>
      </c>
      <c r="D377" t="s">
        <v>459</v>
      </c>
      <c r="E377" t="s">
        <v>12</v>
      </c>
      <c r="F377" t="s">
        <v>13</v>
      </c>
      <c r="G377" t="s">
        <v>27</v>
      </c>
      <c r="H377">
        <v>9537</v>
      </c>
    </row>
    <row r="378" spans="1:8" x14ac:dyDescent="0.3">
      <c r="A378" t="s">
        <v>628</v>
      </c>
      <c r="B378" t="s">
        <v>23</v>
      </c>
      <c r="C378" t="s">
        <v>33</v>
      </c>
      <c r="D378" t="s">
        <v>459</v>
      </c>
      <c r="E378" t="s">
        <v>45</v>
      </c>
      <c r="F378" t="s">
        <v>46</v>
      </c>
      <c r="G378" t="s">
        <v>14</v>
      </c>
      <c r="H378">
        <v>3191</v>
      </c>
    </row>
    <row r="379" spans="1:8" x14ac:dyDescent="0.3">
      <c r="A379" t="s">
        <v>629</v>
      </c>
      <c r="B379" t="s">
        <v>42</v>
      </c>
      <c r="C379" t="s">
        <v>52</v>
      </c>
      <c r="D379" t="s">
        <v>630</v>
      </c>
      <c r="E379" t="s">
        <v>12</v>
      </c>
      <c r="F379" t="s">
        <v>13</v>
      </c>
      <c r="G379" t="s">
        <v>21</v>
      </c>
      <c r="H379">
        <v>3398</v>
      </c>
    </row>
    <row r="380" spans="1:8" x14ac:dyDescent="0.3">
      <c r="A380" t="s">
        <v>631</v>
      </c>
      <c r="B380" t="s">
        <v>16</v>
      </c>
      <c r="C380" t="s">
        <v>17</v>
      </c>
      <c r="D380" t="s">
        <v>18</v>
      </c>
      <c r="E380" t="s">
        <v>75</v>
      </c>
      <c r="F380" t="s">
        <v>46</v>
      </c>
      <c r="G380" t="s">
        <v>21</v>
      </c>
      <c r="H380">
        <v>9708</v>
      </c>
    </row>
    <row r="381" spans="1:8" x14ac:dyDescent="0.3">
      <c r="A381" t="s">
        <v>632</v>
      </c>
      <c r="B381" t="s">
        <v>23</v>
      </c>
      <c r="C381" t="s">
        <v>52</v>
      </c>
      <c r="D381" t="s">
        <v>277</v>
      </c>
      <c r="E381" t="s">
        <v>35</v>
      </c>
      <c r="F381" t="s">
        <v>36</v>
      </c>
      <c r="G381" t="s">
        <v>27</v>
      </c>
      <c r="H381">
        <v>6115</v>
      </c>
    </row>
    <row r="382" spans="1:8" x14ac:dyDescent="0.3">
      <c r="A382" t="s">
        <v>633</v>
      </c>
      <c r="B382" t="s">
        <v>66</v>
      </c>
      <c r="C382" t="s">
        <v>39</v>
      </c>
      <c r="D382" t="s">
        <v>81</v>
      </c>
      <c r="E382" t="s">
        <v>57</v>
      </c>
      <c r="F382" t="s">
        <v>20</v>
      </c>
      <c r="G382" t="s">
        <v>14</v>
      </c>
      <c r="H382">
        <v>7118</v>
      </c>
    </row>
    <row r="383" spans="1:8" x14ac:dyDescent="0.3">
      <c r="A383" t="s">
        <v>634</v>
      </c>
      <c r="B383" t="s">
        <v>66</v>
      </c>
      <c r="C383" t="s">
        <v>71</v>
      </c>
      <c r="D383" t="s">
        <v>635</v>
      </c>
      <c r="E383" t="s">
        <v>45</v>
      </c>
      <c r="F383" t="s">
        <v>46</v>
      </c>
      <c r="G383" t="s">
        <v>21</v>
      </c>
      <c r="H383">
        <v>9658</v>
      </c>
    </row>
    <row r="384" spans="1:8" x14ac:dyDescent="0.3">
      <c r="A384" t="s">
        <v>636</v>
      </c>
      <c r="B384" t="s">
        <v>16</v>
      </c>
      <c r="C384" t="s">
        <v>33</v>
      </c>
      <c r="D384" t="s">
        <v>637</v>
      </c>
      <c r="E384" t="s">
        <v>57</v>
      </c>
      <c r="F384" t="s">
        <v>20</v>
      </c>
      <c r="G384" t="s">
        <v>21</v>
      </c>
      <c r="H384">
        <v>8510</v>
      </c>
    </row>
    <row r="385" spans="1:8" x14ac:dyDescent="0.3">
      <c r="A385" t="s">
        <v>638</v>
      </c>
      <c r="B385" t="s">
        <v>42</v>
      </c>
      <c r="C385" t="s">
        <v>152</v>
      </c>
      <c r="D385" t="s">
        <v>200</v>
      </c>
      <c r="E385" t="s">
        <v>35</v>
      </c>
      <c r="F385" t="s">
        <v>36</v>
      </c>
      <c r="G385" t="s">
        <v>14</v>
      </c>
      <c r="H385">
        <v>8193</v>
      </c>
    </row>
    <row r="386" spans="1:8" x14ac:dyDescent="0.3">
      <c r="A386" t="s">
        <v>639</v>
      </c>
      <c r="B386" t="s">
        <v>38</v>
      </c>
      <c r="C386" t="s">
        <v>67</v>
      </c>
      <c r="D386" t="s">
        <v>282</v>
      </c>
      <c r="E386" t="s">
        <v>30</v>
      </c>
      <c r="F386" t="s">
        <v>13</v>
      </c>
      <c r="G386" t="s">
        <v>27</v>
      </c>
      <c r="H386">
        <v>7371</v>
      </c>
    </row>
    <row r="387" spans="1:8" x14ac:dyDescent="0.3">
      <c r="A387" t="s">
        <v>640</v>
      </c>
      <c r="B387" t="s">
        <v>23</v>
      </c>
      <c r="C387" t="s">
        <v>67</v>
      </c>
      <c r="D387" t="s">
        <v>421</v>
      </c>
      <c r="E387" t="s">
        <v>57</v>
      </c>
      <c r="F387" t="s">
        <v>20</v>
      </c>
      <c r="G387" t="s">
        <v>21</v>
      </c>
      <c r="H387">
        <v>6712</v>
      </c>
    </row>
    <row r="388" spans="1:8" x14ac:dyDescent="0.3">
      <c r="A388" t="s">
        <v>641</v>
      </c>
      <c r="B388" t="s">
        <v>9</v>
      </c>
      <c r="C388" t="s">
        <v>17</v>
      </c>
      <c r="D388" t="s">
        <v>642</v>
      </c>
      <c r="E388" t="s">
        <v>19</v>
      </c>
      <c r="F388" t="s">
        <v>20</v>
      </c>
      <c r="G388" t="s">
        <v>21</v>
      </c>
      <c r="H388">
        <v>8191</v>
      </c>
    </row>
    <row r="389" spans="1:8" x14ac:dyDescent="0.3">
      <c r="A389" t="s">
        <v>643</v>
      </c>
      <c r="B389" t="s">
        <v>106</v>
      </c>
      <c r="C389" t="s">
        <v>67</v>
      </c>
      <c r="D389" t="s">
        <v>612</v>
      </c>
      <c r="E389" t="s">
        <v>26</v>
      </c>
      <c r="F389" t="s">
        <v>13</v>
      </c>
      <c r="G389" t="s">
        <v>27</v>
      </c>
      <c r="H389">
        <v>5212</v>
      </c>
    </row>
    <row r="390" spans="1:8" x14ac:dyDescent="0.3">
      <c r="A390" t="s">
        <v>644</v>
      </c>
      <c r="B390" t="s">
        <v>9</v>
      </c>
      <c r="C390" t="s">
        <v>33</v>
      </c>
      <c r="D390" t="s">
        <v>645</v>
      </c>
      <c r="E390" t="s">
        <v>26</v>
      </c>
      <c r="F390" t="s">
        <v>13</v>
      </c>
      <c r="G390" t="s">
        <v>14</v>
      </c>
      <c r="H390">
        <v>9366</v>
      </c>
    </row>
    <row r="391" spans="1:8" x14ac:dyDescent="0.3">
      <c r="A391" t="s">
        <v>646</v>
      </c>
      <c r="B391" t="s">
        <v>32</v>
      </c>
      <c r="C391" t="s">
        <v>39</v>
      </c>
      <c r="D391" t="s">
        <v>343</v>
      </c>
      <c r="E391" t="s">
        <v>75</v>
      </c>
      <c r="F391" t="s">
        <v>46</v>
      </c>
      <c r="G391" t="s">
        <v>27</v>
      </c>
      <c r="H391">
        <v>4230</v>
      </c>
    </row>
    <row r="392" spans="1:8" x14ac:dyDescent="0.3">
      <c r="A392" t="s">
        <v>647</v>
      </c>
      <c r="B392" t="s">
        <v>66</v>
      </c>
      <c r="C392" t="s">
        <v>24</v>
      </c>
      <c r="D392" t="s">
        <v>648</v>
      </c>
      <c r="E392" t="s">
        <v>35</v>
      </c>
      <c r="F392" t="s">
        <v>36</v>
      </c>
      <c r="G392" t="s">
        <v>14</v>
      </c>
      <c r="H392">
        <v>4662</v>
      </c>
    </row>
    <row r="393" spans="1:8" x14ac:dyDescent="0.3">
      <c r="A393" t="s">
        <v>649</v>
      </c>
      <c r="B393" t="s">
        <v>106</v>
      </c>
      <c r="C393" t="s">
        <v>43</v>
      </c>
      <c r="D393" t="s">
        <v>269</v>
      </c>
      <c r="E393" t="s">
        <v>12</v>
      </c>
      <c r="F393" t="s">
        <v>13</v>
      </c>
      <c r="G393" t="s">
        <v>27</v>
      </c>
      <c r="H393">
        <v>9611</v>
      </c>
    </row>
    <row r="394" spans="1:8" x14ac:dyDescent="0.3">
      <c r="A394" t="s">
        <v>650</v>
      </c>
      <c r="B394" t="s">
        <v>9</v>
      </c>
      <c r="C394" t="s">
        <v>24</v>
      </c>
      <c r="D394" t="s">
        <v>625</v>
      </c>
      <c r="E394" t="s">
        <v>57</v>
      </c>
      <c r="F394" t="s">
        <v>20</v>
      </c>
      <c r="G394" t="s">
        <v>21</v>
      </c>
      <c r="H394">
        <v>7895</v>
      </c>
    </row>
    <row r="395" spans="1:8" x14ac:dyDescent="0.3">
      <c r="A395" t="s">
        <v>651</v>
      </c>
      <c r="B395" t="s">
        <v>66</v>
      </c>
      <c r="C395" t="s">
        <v>43</v>
      </c>
      <c r="D395" t="s">
        <v>652</v>
      </c>
      <c r="E395" t="s">
        <v>75</v>
      </c>
      <c r="F395" t="s">
        <v>46</v>
      </c>
      <c r="G395" t="s">
        <v>27</v>
      </c>
      <c r="H395">
        <v>6715</v>
      </c>
    </row>
    <row r="396" spans="1:8" x14ac:dyDescent="0.3">
      <c r="A396" t="s">
        <v>653</v>
      </c>
      <c r="B396" t="s">
        <v>66</v>
      </c>
      <c r="C396" t="s">
        <v>43</v>
      </c>
      <c r="D396" t="s">
        <v>113</v>
      </c>
      <c r="E396" t="s">
        <v>54</v>
      </c>
      <c r="F396" t="s">
        <v>20</v>
      </c>
      <c r="G396" t="s">
        <v>14</v>
      </c>
      <c r="H396">
        <v>8621</v>
      </c>
    </row>
    <row r="397" spans="1:8" x14ac:dyDescent="0.3">
      <c r="A397" t="s">
        <v>654</v>
      </c>
      <c r="B397" t="s">
        <v>106</v>
      </c>
      <c r="C397" t="s">
        <v>152</v>
      </c>
      <c r="D397" t="s">
        <v>655</v>
      </c>
      <c r="E397" t="s">
        <v>50</v>
      </c>
      <c r="F397" t="s">
        <v>36</v>
      </c>
      <c r="G397" t="s">
        <v>21</v>
      </c>
      <c r="H397">
        <v>7320</v>
      </c>
    </row>
    <row r="398" spans="1:8" x14ac:dyDescent="0.3">
      <c r="A398" t="s">
        <v>656</v>
      </c>
      <c r="B398" t="s">
        <v>38</v>
      </c>
      <c r="C398" t="s">
        <v>152</v>
      </c>
      <c r="D398" t="s">
        <v>212</v>
      </c>
      <c r="E398" t="s">
        <v>19</v>
      </c>
      <c r="F398" t="s">
        <v>20</v>
      </c>
      <c r="G398" t="s">
        <v>14</v>
      </c>
      <c r="H398">
        <v>8341</v>
      </c>
    </row>
    <row r="399" spans="1:8" x14ac:dyDescent="0.3">
      <c r="A399" t="s">
        <v>657</v>
      </c>
      <c r="B399" t="s">
        <v>32</v>
      </c>
      <c r="C399" t="s">
        <v>152</v>
      </c>
      <c r="D399" t="s">
        <v>308</v>
      </c>
      <c r="E399" t="s">
        <v>19</v>
      </c>
      <c r="F399" t="s">
        <v>20</v>
      </c>
      <c r="G399" t="s">
        <v>14</v>
      </c>
      <c r="H399">
        <v>4152</v>
      </c>
    </row>
    <row r="400" spans="1:8" x14ac:dyDescent="0.3">
      <c r="A400" t="s">
        <v>658</v>
      </c>
      <c r="B400" t="s">
        <v>9</v>
      </c>
      <c r="C400" t="s">
        <v>152</v>
      </c>
      <c r="D400" t="s">
        <v>595</v>
      </c>
      <c r="E400" t="s">
        <v>19</v>
      </c>
      <c r="F400" t="s">
        <v>20</v>
      </c>
      <c r="G400" t="s">
        <v>21</v>
      </c>
      <c r="H400">
        <v>2029</v>
      </c>
    </row>
    <row r="401" spans="1:8" x14ac:dyDescent="0.3">
      <c r="A401" t="s">
        <v>659</v>
      </c>
      <c r="B401" t="s">
        <v>38</v>
      </c>
      <c r="C401" t="s">
        <v>71</v>
      </c>
      <c r="D401" t="s">
        <v>660</v>
      </c>
      <c r="E401" t="s">
        <v>75</v>
      </c>
      <c r="F401" t="s">
        <v>46</v>
      </c>
      <c r="G401" t="s">
        <v>27</v>
      </c>
      <c r="H401">
        <v>4824</v>
      </c>
    </row>
    <row r="402" spans="1:8" x14ac:dyDescent="0.3">
      <c r="A402" t="s">
        <v>661</v>
      </c>
      <c r="B402" t="s">
        <v>66</v>
      </c>
      <c r="C402" t="s">
        <v>71</v>
      </c>
      <c r="D402" t="s">
        <v>72</v>
      </c>
      <c r="E402" t="s">
        <v>26</v>
      </c>
      <c r="F402" t="s">
        <v>13</v>
      </c>
      <c r="G402" t="s">
        <v>21</v>
      </c>
      <c r="H402">
        <v>7766</v>
      </c>
    </row>
    <row r="403" spans="1:8" x14ac:dyDescent="0.3">
      <c r="A403" t="s">
        <v>662</v>
      </c>
      <c r="B403" t="s">
        <v>9</v>
      </c>
      <c r="C403" t="s">
        <v>10</v>
      </c>
      <c r="D403" t="s">
        <v>11</v>
      </c>
      <c r="E403" t="s">
        <v>19</v>
      </c>
      <c r="F403" t="s">
        <v>20</v>
      </c>
      <c r="G403" t="s">
        <v>27</v>
      </c>
      <c r="H403">
        <v>8180</v>
      </c>
    </row>
    <row r="404" spans="1:8" x14ac:dyDescent="0.3">
      <c r="A404" t="s">
        <v>663</v>
      </c>
      <c r="B404" t="s">
        <v>48</v>
      </c>
      <c r="C404" t="s">
        <v>24</v>
      </c>
      <c r="D404" t="s">
        <v>664</v>
      </c>
      <c r="E404" t="s">
        <v>35</v>
      </c>
      <c r="F404" t="s">
        <v>36</v>
      </c>
      <c r="G404" t="s">
        <v>21</v>
      </c>
      <c r="H404">
        <v>7533</v>
      </c>
    </row>
    <row r="405" spans="1:8" x14ac:dyDescent="0.3">
      <c r="A405" t="s">
        <v>665</v>
      </c>
      <c r="B405" t="s">
        <v>38</v>
      </c>
      <c r="C405" t="s">
        <v>52</v>
      </c>
      <c r="D405" t="s">
        <v>277</v>
      </c>
      <c r="E405" t="s">
        <v>45</v>
      </c>
      <c r="F405" t="s">
        <v>46</v>
      </c>
      <c r="G405" t="s">
        <v>27</v>
      </c>
      <c r="H405">
        <v>3620</v>
      </c>
    </row>
    <row r="406" spans="1:8" x14ac:dyDescent="0.3">
      <c r="A406" t="s">
        <v>666</v>
      </c>
      <c r="B406" t="s">
        <v>23</v>
      </c>
      <c r="C406" t="s">
        <v>52</v>
      </c>
      <c r="D406" t="s">
        <v>324</v>
      </c>
      <c r="E406" t="s">
        <v>75</v>
      </c>
      <c r="F406" t="s">
        <v>46</v>
      </c>
      <c r="G406" t="s">
        <v>21</v>
      </c>
      <c r="H406">
        <v>9932</v>
      </c>
    </row>
    <row r="407" spans="1:8" x14ac:dyDescent="0.3">
      <c r="A407" t="s">
        <v>667</v>
      </c>
      <c r="B407" t="s">
        <v>42</v>
      </c>
      <c r="C407" t="s">
        <v>52</v>
      </c>
      <c r="D407" t="s">
        <v>364</v>
      </c>
      <c r="E407" t="s">
        <v>30</v>
      </c>
      <c r="F407" t="s">
        <v>13</v>
      </c>
      <c r="G407" t="s">
        <v>21</v>
      </c>
      <c r="H407">
        <v>1262</v>
      </c>
    </row>
    <row r="408" spans="1:8" x14ac:dyDescent="0.3">
      <c r="A408" t="s">
        <v>668</v>
      </c>
      <c r="B408" t="s">
        <v>99</v>
      </c>
      <c r="C408" t="s">
        <v>39</v>
      </c>
      <c r="D408" t="s">
        <v>206</v>
      </c>
      <c r="E408" t="s">
        <v>69</v>
      </c>
      <c r="F408" t="s">
        <v>46</v>
      </c>
      <c r="G408" t="s">
        <v>27</v>
      </c>
      <c r="H408">
        <v>4554</v>
      </c>
    </row>
    <row r="409" spans="1:8" x14ac:dyDescent="0.3">
      <c r="A409" t="s">
        <v>669</v>
      </c>
      <c r="B409" t="s">
        <v>32</v>
      </c>
      <c r="C409" t="s">
        <v>10</v>
      </c>
      <c r="D409" t="s">
        <v>371</v>
      </c>
      <c r="E409" t="s">
        <v>88</v>
      </c>
      <c r="F409" t="s">
        <v>36</v>
      </c>
      <c r="G409" t="s">
        <v>14</v>
      </c>
      <c r="H409">
        <v>6823</v>
      </c>
    </row>
    <row r="410" spans="1:8" x14ac:dyDescent="0.3">
      <c r="A410" t="s">
        <v>670</v>
      </c>
      <c r="B410" t="s">
        <v>106</v>
      </c>
      <c r="C410" t="s">
        <v>71</v>
      </c>
      <c r="D410" t="s">
        <v>622</v>
      </c>
      <c r="E410" t="s">
        <v>19</v>
      </c>
      <c r="F410" t="s">
        <v>20</v>
      </c>
      <c r="G410" t="s">
        <v>21</v>
      </c>
      <c r="H410">
        <v>7199</v>
      </c>
    </row>
    <row r="411" spans="1:8" x14ac:dyDescent="0.3">
      <c r="A411" t="s">
        <v>671</v>
      </c>
      <c r="B411" t="s">
        <v>38</v>
      </c>
      <c r="C411" t="s">
        <v>33</v>
      </c>
      <c r="D411" t="s">
        <v>293</v>
      </c>
      <c r="E411" t="s">
        <v>30</v>
      </c>
      <c r="F411" t="s">
        <v>13</v>
      </c>
      <c r="G411" t="s">
        <v>14</v>
      </c>
      <c r="H411">
        <v>2761</v>
      </c>
    </row>
    <row r="412" spans="1:8" x14ac:dyDescent="0.3">
      <c r="A412" t="s">
        <v>672</v>
      </c>
      <c r="B412" t="s">
        <v>9</v>
      </c>
      <c r="C412" t="s">
        <v>10</v>
      </c>
      <c r="D412" t="s">
        <v>254</v>
      </c>
      <c r="E412" t="s">
        <v>35</v>
      </c>
      <c r="F412" t="s">
        <v>36</v>
      </c>
      <c r="G412" t="s">
        <v>21</v>
      </c>
      <c r="H412">
        <v>3920</v>
      </c>
    </row>
    <row r="413" spans="1:8" x14ac:dyDescent="0.3">
      <c r="A413" t="s">
        <v>673</v>
      </c>
      <c r="B413" t="s">
        <v>16</v>
      </c>
      <c r="C413" t="s">
        <v>33</v>
      </c>
      <c r="D413" t="s">
        <v>637</v>
      </c>
      <c r="E413" t="s">
        <v>35</v>
      </c>
      <c r="F413" t="s">
        <v>36</v>
      </c>
      <c r="G413" t="s">
        <v>21</v>
      </c>
      <c r="H413">
        <v>1348</v>
      </c>
    </row>
    <row r="414" spans="1:8" x14ac:dyDescent="0.3">
      <c r="A414" t="s">
        <v>674</v>
      </c>
      <c r="B414" t="s">
        <v>9</v>
      </c>
      <c r="C414" t="s">
        <v>17</v>
      </c>
      <c r="D414" t="s">
        <v>675</v>
      </c>
      <c r="E414" t="s">
        <v>45</v>
      </c>
      <c r="F414" t="s">
        <v>46</v>
      </c>
      <c r="G414" t="s">
        <v>27</v>
      </c>
      <c r="H414">
        <v>7440</v>
      </c>
    </row>
    <row r="415" spans="1:8" x14ac:dyDescent="0.3">
      <c r="A415" t="s">
        <v>676</v>
      </c>
      <c r="B415" t="s">
        <v>66</v>
      </c>
      <c r="C415" t="s">
        <v>10</v>
      </c>
      <c r="D415" t="s">
        <v>542</v>
      </c>
      <c r="E415" t="s">
        <v>12</v>
      </c>
      <c r="F415" t="s">
        <v>13</v>
      </c>
      <c r="G415" t="s">
        <v>14</v>
      </c>
      <c r="H415">
        <v>1432</v>
      </c>
    </row>
    <row r="416" spans="1:8" x14ac:dyDescent="0.3">
      <c r="A416" t="s">
        <v>677</v>
      </c>
      <c r="B416" t="s">
        <v>99</v>
      </c>
      <c r="C416" t="s">
        <v>152</v>
      </c>
      <c r="D416" t="s">
        <v>678</v>
      </c>
      <c r="E416" t="s">
        <v>19</v>
      </c>
      <c r="F416" t="s">
        <v>20</v>
      </c>
      <c r="G416" t="s">
        <v>27</v>
      </c>
      <c r="H416">
        <v>3787</v>
      </c>
    </row>
    <row r="417" spans="1:8" x14ac:dyDescent="0.3">
      <c r="A417" t="s">
        <v>679</v>
      </c>
      <c r="B417" t="s">
        <v>48</v>
      </c>
      <c r="C417" t="s">
        <v>52</v>
      </c>
      <c r="D417" t="s">
        <v>227</v>
      </c>
      <c r="E417" t="s">
        <v>19</v>
      </c>
      <c r="F417" t="s">
        <v>20</v>
      </c>
      <c r="G417" t="s">
        <v>21</v>
      </c>
      <c r="H417">
        <v>9630</v>
      </c>
    </row>
    <row r="418" spans="1:8" x14ac:dyDescent="0.3">
      <c r="A418" t="s">
        <v>680</v>
      </c>
      <c r="B418" t="s">
        <v>9</v>
      </c>
      <c r="C418" t="s">
        <v>67</v>
      </c>
      <c r="D418" t="s">
        <v>125</v>
      </c>
      <c r="E418" t="s">
        <v>19</v>
      </c>
      <c r="F418" t="s">
        <v>20</v>
      </c>
      <c r="G418" t="s">
        <v>14</v>
      </c>
      <c r="H418">
        <v>9462</v>
      </c>
    </row>
    <row r="419" spans="1:8" x14ac:dyDescent="0.3">
      <c r="A419" t="s">
        <v>681</v>
      </c>
      <c r="B419" t="s">
        <v>16</v>
      </c>
      <c r="C419" t="s">
        <v>10</v>
      </c>
      <c r="D419" t="s">
        <v>159</v>
      </c>
      <c r="E419" t="s">
        <v>12</v>
      </c>
      <c r="F419" t="s">
        <v>13</v>
      </c>
      <c r="G419" t="s">
        <v>27</v>
      </c>
      <c r="H419">
        <v>1710</v>
      </c>
    </row>
    <row r="420" spans="1:8" x14ac:dyDescent="0.3">
      <c r="A420" t="s">
        <v>682</v>
      </c>
      <c r="B420" t="s">
        <v>99</v>
      </c>
      <c r="C420" t="s">
        <v>24</v>
      </c>
      <c r="D420" t="s">
        <v>438</v>
      </c>
      <c r="E420" t="s">
        <v>26</v>
      </c>
      <c r="F420" t="s">
        <v>13</v>
      </c>
      <c r="G420" t="s">
        <v>21</v>
      </c>
      <c r="H420">
        <v>6372</v>
      </c>
    </row>
    <row r="421" spans="1:8" x14ac:dyDescent="0.3">
      <c r="A421" t="s">
        <v>683</v>
      </c>
      <c r="B421" t="s">
        <v>38</v>
      </c>
      <c r="C421" t="s">
        <v>24</v>
      </c>
      <c r="D421" t="s">
        <v>569</v>
      </c>
      <c r="E421" t="s">
        <v>26</v>
      </c>
      <c r="F421" t="s">
        <v>13</v>
      </c>
      <c r="G421" t="s">
        <v>14</v>
      </c>
      <c r="H421">
        <v>6357</v>
      </c>
    </row>
    <row r="422" spans="1:8" x14ac:dyDescent="0.3">
      <c r="A422" t="s">
        <v>684</v>
      </c>
      <c r="B422" t="s">
        <v>23</v>
      </c>
      <c r="C422" t="s">
        <v>67</v>
      </c>
      <c r="D422" t="s">
        <v>83</v>
      </c>
      <c r="E422" t="s">
        <v>30</v>
      </c>
      <c r="F422" t="s">
        <v>13</v>
      </c>
      <c r="G422" t="s">
        <v>14</v>
      </c>
      <c r="H422">
        <v>8365</v>
      </c>
    </row>
    <row r="423" spans="1:8" x14ac:dyDescent="0.3">
      <c r="A423" t="s">
        <v>685</v>
      </c>
      <c r="B423" t="s">
        <v>32</v>
      </c>
      <c r="C423" t="s">
        <v>10</v>
      </c>
      <c r="D423" t="s">
        <v>371</v>
      </c>
      <c r="E423" t="s">
        <v>45</v>
      </c>
      <c r="F423" t="s">
        <v>46</v>
      </c>
      <c r="G423" t="s">
        <v>21</v>
      </c>
      <c r="H423">
        <v>4413</v>
      </c>
    </row>
    <row r="424" spans="1:8" x14ac:dyDescent="0.3">
      <c r="A424" t="s">
        <v>686</v>
      </c>
      <c r="B424" t="s">
        <v>106</v>
      </c>
      <c r="C424" t="s">
        <v>152</v>
      </c>
      <c r="D424" t="s">
        <v>655</v>
      </c>
      <c r="E424" t="s">
        <v>30</v>
      </c>
      <c r="F424" t="s">
        <v>13</v>
      </c>
      <c r="G424" t="s">
        <v>27</v>
      </c>
      <c r="H424">
        <v>4812</v>
      </c>
    </row>
    <row r="425" spans="1:8" x14ac:dyDescent="0.3">
      <c r="A425" t="s">
        <v>687</v>
      </c>
      <c r="B425" t="s">
        <v>99</v>
      </c>
      <c r="C425" t="s">
        <v>33</v>
      </c>
      <c r="D425" t="s">
        <v>688</v>
      </c>
      <c r="E425" t="s">
        <v>50</v>
      </c>
      <c r="F425" t="s">
        <v>36</v>
      </c>
      <c r="G425" t="s">
        <v>27</v>
      </c>
      <c r="H425">
        <v>5743</v>
      </c>
    </row>
    <row r="426" spans="1:8" x14ac:dyDescent="0.3">
      <c r="A426" t="s">
        <v>689</v>
      </c>
      <c r="B426" t="s">
        <v>66</v>
      </c>
      <c r="C426" t="s">
        <v>71</v>
      </c>
      <c r="D426" t="s">
        <v>635</v>
      </c>
      <c r="E426" t="s">
        <v>19</v>
      </c>
      <c r="F426" t="s">
        <v>20</v>
      </c>
      <c r="G426" t="s">
        <v>21</v>
      </c>
      <c r="H426">
        <v>8436</v>
      </c>
    </row>
    <row r="427" spans="1:8" x14ac:dyDescent="0.3">
      <c r="A427" t="s">
        <v>690</v>
      </c>
      <c r="B427" t="s">
        <v>106</v>
      </c>
      <c r="C427" t="s">
        <v>71</v>
      </c>
      <c r="D427" t="s">
        <v>258</v>
      </c>
      <c r="E427" t="s">
        <v>30</v>
      </c>
      <c r="F427" t="s">
        <v>13</v>
      </c>
      <c r="G427" t="s">
        <v>14</v>
      </c>
      <c r="H427">
        <v>6973</v>
      </c>
    </row>
    <row r="428" spans="1:8" x14ac:dyDescent="0.3">
      <c r="A428" t="s">
        <v>691</v>
      </c>
      <c r="B428" t="s">
        <v>106</v>
      </c>
      <c r="C428" t="s">
        <v>24</v>
      </c>
      <c r="D428" t="s">
        <v>190</v>
      </c>
      <c r="E428" t="s">
        <v>35</v>
      </c>
      <c r="F428" t="s">
        <v>36</v>
      </c>
      <c r="G428" t="s">
        <v>21</v>
      </c>
      <c r="H428">
        <v>3471</v>
      </c>
    </row>
    <row r="429" spans="1:8" x14ac:dyDescent="0.3">
      <c r="A429" t="s">
        <v>692</v>
      </c>
      <c r="B429" t="s">
        <v>42</v>
      </c>
      <c r="C429" t="s">
        <v>71</v>
      </c>
      <c r="D429" t="s">
        <v>131</v>
      </c>
      <c r="E429" t="s">
        <v>35</v>
      </c>
      <c r="F429" t="s">
        <v>36</v>
      </c>
      <c r="G429" t="s">
        <v>27</v>
      </c>
      <c r="H429">
        <v>6477</v>
      </c>
    </row>
    <row r="430" spans="1:8" x14ac:dyDescent="0.3">
      <c r="A430" t="s">
        <v>693</v>
      </c>
      <c r="B430" t="s">
        <v>16</v>
      </c>
      <c r="C430" t="s">
        <v>17</v>
      </c>
      <c r="D430" t="s">
        <v>513</v>
      </c>
      <c r="E430" t="s">
        <v>35</v>
      </c>
      <c r="F430" t="s">
        <v>36</v>
      </c>
      <c r="G430" t="s">
        <v>27</v>
      </c>
      <c r="H430">
        <v>9365</v>
      </c>
    </row>
    <row r="431" spans="1:8" x14ac:dyDescent="0.3">
      <c r="A431" t="s">
        <v>694</v>
      </c>
      <c r="B431" t="s">
        <v>16</v>
      </c>
      <c r="C431" t="s">
        <v>24</v>
      </c>
      <c r="D431" t="s">
        <v>222</v>
      </c>
      <c r="E431" t="s">
        <v>69</v>
      </c>
      <c r="F431" t="s">
        <v>46</v>
      </c>
      <c r="G431" t="s">
        <v>27</v>
      </c>
      <c r="H431">
        <v>5606</v>
      </c>
    </row>
    <row r="432" spans="1:8" x14ac:dyDescent="0.3">
      <c r="A432" t="s">
        <v>695</v>
      </c>
      <c r="B432" t="s">
        <v>38</v>
      </c>
      <c r="C432" t="s">
        <v>33</v>
      </c>
      <c r="D432" t="s">
        <v>293</v>
      </c>
      <c r="E432" t="s">
        <v>69</v>
      </c>
      <c r="F432" t="s">
        <v>46</v>
      </c>
      <c r="G432" t="s">
        <v>14</v>
      </c>
      <c r="H432">
        <v>4976</v>
      </c>
    </row>
    <row r="433" spans="1:8" x14ac:dyDescent="0.3">
      <c r="A433" t="s">
        <v>696</v>
      </c>
      <c r="B433" t="s">
        <v>99</v>
      </c>
      <c r="C433" t="s">
        <v>33</v>
      </c>
      <c r="D433" t="s">
        <v>450</v>
      </c>
      <c r="E433" t="s">
        <v>75</v>
      </c>
      <c r="F433" t="s">
        <v>46</v>
      </c>
      <c r="G433" t="s">
        <v>14</v>
      </c>
      <c r="H433">
        <v>7408</v>
      </c>
    </row>
    <row r="434" spans="1:8" x14ac:dyDescent="0.3">
      <c r="A434" t="s">
        <v>697</v>
      </c>
      <c r="B434" t="s">
        <v>32</v>
      </c>
      <c r="C434" t="s">
        <v>39</v>
      </c>
      <c r="D434" t="s">
        <v>393</v>
      </c>
      <c r="E434" t="s">
        <v>35</v>
      </c>
      <c r="F434" t="s">
        <v>36</v>
      </c>
      <c r="G434" t="s">
        <v>14</v>
      </c>
      <c r="H434">
        <v>4655</v>
      </c>
    </row>
    <row r="435" spans="1:8" x14ac:dyDescent="0.3">
      <c r="A435" t="s">
        <v>698</v>
      </c>
      <c r="B435" t="s">
        <v>9</v>
      </c>
      <c r="C435" t="s">
        <v>17</v>
      </c>
      <c r="D435" t="s">
        <v>642</v>
      </c>
      <c r="E435" t="s">
        <v>69</v>
      </c>
      <c r="F435" t="s">
        <v>46</v>
      </c>
      <c r="G435" t="s">
        <v>27</v>
      </c>
      <c r="H435">
        <v>1897</v>
      </c>
    </row>
    <row r="436" spans="1:8" x14ac:dyDescent="0.3">
      <c r="A436" t="s">
        <v>699</v>
      </c>
      <c r="B436" t="s">
        <v>23</v>
      </c>
      <c r="C436" t="s">
        <v>52</v>
      </c>
      <c r="D436" t="s">
        <v>277</v>
      </c>
      <c r="E436" t="s">
        <v>26</v>
      </c>
      <c r="F436" t="s">
        <v>13</v>
      </c>
      <c r="G436" t="s">
        <v>27</v>
      </c>
      <c r="H436">
        <v>3540</v>
      </c>
    </row>
    <row r="437" spans="1:8" x14ac:dyDescent="0.3">
      <c r="A437" t="s">
        <v>700</v>
      </c>
      <c r="B437" t="s">
        <v>66</v>
      </c>
      <c r="C437" t="s">
        <v>39</v>
      </c>
      <c r="D437" t="s">
        <v>701</v>
      </c>
      <c r="E437" t="s">
        <v>26</v>
      </c>
      <c r="F437" t="s">
        <v>13</v>
      </c>
      <c r="G437" t="s">
        <v>27</v>
      </c>
      <c r="H437">
        <v>5782</v>
      </c>
    </row>
    <row r="438" spans="1:8" x14ac:dyDescent="0.3">
      <c r="A438" t="s">
        <v>702</v>
      </c>
      <c r="B438" t="s">
        <v>42</v>
      </c>
      <c r="C438" t="s">
        <v>71</v>
      </c>
      <c r="D438" t="s">
        <v>322</v>
      </c>
      <c r="E438" t="s">
        <v>35</v>
      </c>
      <c r="F438" t="s">
        <v>36</v>
      </c>
      <c r="G438" t="s">
        <v>14</v>
      </c>
      <c r="H438">
        <v>7715</v>
      </c>
    </row>
    <row r="439" spans="1:8" x14ac:dyDescent="0.3">
      <c r="A439" t="s">
        <v>703</v>
      </c>
      <c r="B439" t="s">
        <v>42</v>
      </c>
      <c r="C439" t="s">
        <v>33</v>
      </c>
      <c r="D439" t="s">
        <v>116</v>
      </c>
      <c r="E439" t="s">
        <v>35</v>
      </c>
      <c r="F439" t="s">
        <v>36</v>
      </c>
      <c r="G439" t="s">
        <v>21</v>
      </c>
      <c r="H439">
        <v>5382</v>
      </c>
    </row>
    <row r="440" spans="1:8" x14ac:dyDescent="0.3">
      <c r="A440" t="s">
        <v>704</v>
      </c>
      <c r="B440" t="s">
        <v>99</v>
      </c>
      <c r="C440" t="s">
        <v>33</v>
      </c>
      <c r="D440" t="s">
        <v>450</v>
      </c>
      <c r="E440" t="s">
        <v>26</v>
      </c>
      <c r="F440" t="s">
        <v>13</v>
      </c>
      <c r="G440" t="s">
        <v>14</v>
      </c>
      <c r="H440">
        <v>8090</v>
      </c>
    </row>
    <row r="441" spans="1:8" x14ac:dyDescent="0.3">
      <c r="A441" t="s">
        <v>705</v>
      </c>
      <c r="B441" t="s">
        <v>32</v>
      </c>
      <c r="C441" t="s">
        <v>10</v>
      </c>
      <c r="D441" t="s">
        <v>371</v>
      </c>
      <c r="E441" t="s">
        <v>88</v>
      </c>
      <c r="F441" t="s">
        <v>36</v>
      </c>
      <c r="G441" t="s">
        <v>21</v>
      </c>
      <c r="H441">
        <v>5533</v>
      </c>
    </row>
    <row r="442" spans="1:8" x14ac:dyDescent="0.3">
      <c r="A442" t="s">
        <v>706</v>
      </c>
      <c r="B442" t="s">
        <v>99</v>
      </c>
      <c r="C442" t="s">
        <v>152</v>
      </c>
      <c r="D442" t="s">
        <v>153</v>
      </c>
      <c r="E442" t="s">
        <v>50</v>
      </c>
      <c r="F442" t="s">
        <v>36</v>
      </c>
      <c r="G442" t="s">
        <v>21</v>
      </c>
      <c r="H442">
        <v>3509</v>
      </c>
    </row>
    <row r="443" spans="1:8" x14ac:dyDescent="0.3">
      <c r="A443" t="s">
        <v>707</v>
      </c>
      <c r="B443" t="s">
        <v>23</v>
      </c>
      <c r="C443" t="s">
        <v>33</v>
      </c>
      <c r="D443" t="s">
        <v>56</v>
      </c>
      <c r="E443" t="s">
        <v>45</v>
      </c>
      <c r="F443" t="s">
        <v>46</v>
      </c>
      <c r="G443" t="s">
        <v>27</v>
      </c>
      <c r="H443">
        <v>8995</v>
      </c>
    </row>
    <row r="444" spans="1:8" x14ac:dyDescent="0.3">
      <c r="A444" t="s">
        <v>708</v>
      </c>
      <c r="B444" t="s">
        <v>16</v>
      </c>
      <c r="C444" t="s">
        <v>71</v>
      </c>
      <c r="D444" t="s">
        <v>709</v>
      </c>
      <c r="E444" t="s">
        <v>45</v>
      </c>
      <c r="F444" t="s">
        <v>46</v>
      </c>
      <c r="G444" t="s">
        <v>14</v>
      </c>
      <c r="H444">
        <v>9386</v>
      </c>
    </row>
    <row r="445" spans="1:8" x14ac:dyDescent="0.3">
      <c r="A445" t="s">
        <v>710</v>
      </c>
      <c r="B445" t="s">
        <v>106</v>
      </c>
      <c r="C445" t="s">
        <v>10</v>
      </c>
      <c r="D445" t="s">
        <v>432</v>
      </c>
      <c r="E445" t="s">
        <v>12</v>
      </c>
      <c r="F445" t="s">
        <v>13</v>
      </c>
      <c r="G445" t="s">
        <v>14</v>
      </c>
      <c r="H445">
        <v>7048</v>
      </c>
    </row>
    <row r="446" spans="1:8" x14ac:dyDescent="0.3">
      <c r="A446" t="s">
        <v>711</v>
      </c>
      <c r="B446" t="s">
        <v>9</v>
      </c>
      <c r="C446" t="s">
        <v>10</v>
      </c>
      <c r="D446" t="s">
        <v>254</v>
      </c>
      <c r="E446" t="s">
        <v>35</v>
      </c>
      <c r="F446" t="s">
        <v>36</v>
      </c>
      <c r="G446" t="s">
        <v>27</v>
      </c>
      <c r="H446">
        <v>3311</v>
      </c>
    </row>
    <row r="447" spans="1:8" x14ac:dyDescent="0.3">
      <c r="A447" t="s">
        <v>712</v>
      </c>
      <c r="B447" t="s">
        <v>66</v>
      </c>
      <c r="C447" t="s">
        <v>67</v>
      </c>
      <c r="D447" t="s">
        <v>713</v>
      </c>
      <c r="E447" t="s">
        <v>69</v>
      </c>
      <c r="F447" t="s">
        <v>46</v>
      </c>
      <c r="G447" t="s">
        <v>27</v>
      </c>
      <c r="H447">
        <v>5622</v>
      </c>
    </row>
    <row r="448" spans="1:8" x14ac:dyDescent="0.3">
      <c r="A448" t="s">
        <v>714</v>
      </c>
      <c r="B448" t="s">
        <v>106</v>
      </c>
      <c r="C448" t="s">
        <v>33</v>
      </c>
      <c r="D448" t="s">
        <v>525</v>
      </c>
      <c r="E448" t="s">
        <v>75</v>
      </c>
      <c r="F448" t="s">
        <v>46</v>
      </c>
      <c r="G448" t="s">
        <v>21</v>
      </c>
      <c r="H448">
        <v>4214</v>
      </c>
    </row>
    <row r="449" spans="1:8" x14ac:dyDescent="0.3">
      <c r="A449" t="s">
        <v>715</v>
      </c>
      <c r="B449" t="s">
        <v>48</v>
      </c>
      <c r="C449" t="s">
        <v>10</v>
      </c>
      <c r="D449" t="s">
        <v>716</v>
      </c>
      <c r="E449" t="s">
        <v>88</v>
      </c>
      <c r="F449" t="s">
        <v>36</v>
      </c>
      <c r="G449" t="s">
        <v>14</v>
      </c>
      <c r="H449">
        <v>6025</v>
      </c>
    </row>
    <row r="450" spans="1:8" x14ac:dyDescent="0.3">
      <c r="A450" t="s">
        <v>717</v>
      </c>
      <c r="B450" t="s">
        <v>9</v>
      </c>
      <c r="C450" t="s">
        <v>67</v>
      </c>
      <c r="D450" t="s">
        <v>125</v>
      </c>
      <c r="E450" t="s">
        <v>30</v>
      </c>
      <c r="F450" t="s">
        <v>13</v>
      </c>
      <c r="G450" t="s">
        <v>14</v>
      </c>
      <c r="H450">
        <v>6225</v>
      </c>
    </row>
    <row r="451" spans="1:8" x14ac:dyDescent="0.3">
      <c r="A451" t="s">
        <v>718</v>
      </c>
      <c r="B451" t="s">
        <v>38</v>
      </c>
      <c r="C451" t="s">
        <v>52</v>
      </c>
      <c r="D451" t="s">
        <v>277</v>
      </c>
      <c r="E451" t="s">
        <v>26</v>
      </c>
      <c r="F451" t="s">
        <v>13</v>
      </c>
      <c r="G451" t="s">
        <v>21</v>
      </c>
      <c r="H451">
        <v>3228</v>
      </c>
    </row>
    <row r="452" spans="1:8" x14ac:dyDescent="0.3">
      <c r="A452" t="s">
        <v>719</v>
      </c>
      <c r="B452" t="s">
        <v>23</v>
      </c>
      <c r="C452" t="s">
        <v>52</v>
      </c>
      <c r="D452" t="s">
        <v>277</v>
      </c>
      <c r="E452" t="s">
        <v>30</v>
      </c>
      <c r="F452" t="s">
        <v>13</v>
      </c>
      <c r="G452" t="s">
        <v>27</v>
      </c>
      <c r="H452">
        <v>9822</v>
      </c>
    </row>
    <row r="453" spans="1:8" x14ac:dyDescent="0.3">
      <c r="A453" t="s">
        <v>720</v>
      </c>
      <c r="B453" t="s">
        <v>38</v>
      </c>
      <c r="C453" t="s">
        <v>71</v>
      </c>
      <c r="D453" t="s">
        <v>163</v>
      </c>
      <c r="E453" t="s">
        <v>12</v>
      </c>
      <c r="F453" t="s">
        <v>13</v>
      </c>
      <c r="G453" t="s">
        <v>21</v>
      </c>
      <c r="H453">
        <v>4592</v>
      </c>
    </row>
    <row r="454" spans="1:8" x14ac:dyDescent="0.3">
      <c r="A454" t="s">
        <v>721</v>
      </c>
      <c r="B454" t="s">
        <v>16</v>
      </c>
      <c r="C454" t="s">
        <v>33</v>
      </c>
      <c r="D454" t="s">
        <v>217</v>
      </c>
      <c r="E454" t="s">
        <v>30</v>
      </c>
      <c r="F454" t="s">
        <v>13</v>
      </c>
      <c r="G454" t="s">
        <v>14</v>
      </c>
      <c r="H454">
        <v>4983</v>
      </c>
    </row>
    <row r="455" spans="1:8" x14ac:dyDescent="0.3">
      <c r="A455" t="s">
        <v>722</v>
      </c>
      <c r="B455" t="s">
        <v>99</v>
      </c>
      <c r="C455" t="s">
        <v>10</v>
      </c>
      <c r="D455" t="s">
        <v>723</v>
      </c>
      <c r="E455" t="s">
        <v>12</v>
      </c>
      <c r="F455" t="s">
        <v>13</v>
      </c>
      <c r="G455" t="s">
        <v>14</v>
      </c>
      <c r="H455">
        <v>9690</v>
      </c>
    </row>
    <row r="456" spans="1:8" x14ac:dyDescent="0.3">
      <c r="A456" t="s">
        <v>724</v>
      </c>
      <c r="B456" t="s">
        <v>9</v>
      </c>
      <c r="C456" t="s">
        <v>24</v>
      </c>
      <c r="D456" t="s">
        <v>306</v>
      </c>
      <c r="E456" t="s">
        <v>26</v>
      </c>
      <c r="F456" t="s">
        <v>13</v>
      </c>
      <c r="G456" t="s">
        <v>14</v>
      </c>
      <c r="H456">
        <v>4671</v>
      </c>
    </row>
    <row r="457" spans="1:8" x14ac:dyDescent="0.3">
      <c r="A457" t="s">
        <v>725</v>
      </c>
      <c r="B457" t="s">
        <v>32</v>
      </c>
      <c r="C457" t="s">
        <v>39</v>
      </c>
      <c r="D457" t="s">
        <v>726</v>
      </c>
      <c r="E457" t="s">
        <v>30</v>
      </c>
      <c r="F457" t="s">
        <v>13</v>
      </c>
      <c r="G457" t="s">
        <v>14</v>
      </c>
      <c r="H457">
        <v>8044</v>
      </c>
    </row>
    <row r="458" spans="1:8" x14ac:dyDescent="0.3">
      <c r="A458" t="s">
        <v>727</v>
      </c>
      <c r="B458" t="s">
        <v>106</v>
      </c>
      <c r="C458" t="s">
        <v>39</v>
      </c>
      <c r="D458" t="s">
        <v>480</v>
      </c>
      <c r="E458" t="s">
        <v>19</v>
      </c>
      <c r="F458" t="s">
        <v>20</v>
      </c>
      <c r="G458" t="s">
        <v>27</v>
      </c>
      <c r="H458">
        <v>3636</v>
      </c>
    </row>
    <row r="459" spans="1:8" x14ac:dyDescent="0.3">
      <c r="A459" t="s">
        <v>728</v>
      </c>
      <c r="B459" t="s">
        <v>38</v>
      </c>
      <c r="C459" t="s">
        <v>17</v>
      </c>
      <c r="D459" t="s">
        <v>161</v>
      </c>
      <c r="E459" t="s">
        <v>35</v>
      </c>
      <c r="F459" t="s">
        <v>36</v>
      </c>
      <c r="G459" t="s">
        <v>21</v>
      </c>
      <c r="H459">
        <v>1756</v>
      </c>
    </row>
    <row r="460" spans="1:8" x14ac:dyDescent="0.3">
      <c r="A460" t="s">
        <v>729</v>
      </c>
      <c r="B460" t="s">
        <v>48</v>
      </c>
      <c r="C460" t="s">
        <v>52</v>
      </c>
      <c r="D460" t="s">
        <v>227</v>
      </c>
      <c r="E460" t="s">
        <v>30</v>
      </c>
      <c r="F460" t="s">
        <v>13</v>
      </c>
      <c r="G460" t="s">
        <v>14</v>
      </c>
      <c r="H460">
        <v>6020</v>
      </c>
    </row>
    <row r="461" spans="1:8" x14ac:dyDescent="0.3">
      <c r="A461" t="s">
        <v>730</v>
      </c>
      <c r="B461" t="s">
        <v>42</v>
      </c>
      <c r="C461" t="s">
        <v>10</v>
      </c>
      <c r="D461" t="s">
        <v>731</v>
      </c>
      <c r="E461" t="s">
        <v>50</v>
      </c>
      <c r="F461" t="s">
        <v>36</v>
      </c>
      <c r="G461" t="s">
        <v>27</v>
      </c>
      <c r="H461">
        <v>5896</v>
      </c>
    </row>
    <row r="462" spans="1:8" x14ac:dyDescent="0.3">
      <c r="A462" t="s">
        <v>732</v>
      </c>
      <c r="B462" t="s">
        <v>38</v>
      </c>
      <c r="C462" t="s">
        <v>17</v>
      </c>
      <c r="D462" t="s">
        <v>104</v>
      </c>
      <c r="E462" t="s">
        <v>26</v>
      </c>
      <c r="F462" t="s">
        <v>13</v>
      </c>
      <c r="G462" t="s">
        <v>27</v>
      </c>
      <c r="H462">
        <v>3931</v>
      </c>
    </row>
    <row r="463" spans="1:8" x14ac:dyDescent="0.3">
      <c r="A463" t="s">
        <v>733</v>
      </c>
      <c r="B463" t="s">
        <v>42</v>
      </c>
      <c r="C463" t="s">
        <v>43</v>
      </c>
      <c r="D463" t="s">
        <v>44</v>
      </c>
      <c r="E463" t="s">
        <v>12</v>
      </c>
      <c r="F463" t="s">
        <v>13</v>
      </c>
      <c r="G463" t="s">
        <v>27</v>
      </c>
      <c r="H463">
        <v>8928</v>
      </c>
    </row>
    <row r="464" spans="1:8" x14ac:dyDescent="0.3">
      <c r="A464" t="s">
        <v>734</v>
      </c>
      <c r="B464" t="s">
        <v>42</v>
      </c>
      <c r="C464" t="s">
        <v>52</v>
      </c>
      <c r="D464" t="s">
        <v>53</v>
      </c>
      <c r="E464" t="s">
        <v>12</v>
      </c>
      <c r="F464" t="s">
        <v>13</v>
      </c>
      <c r="G464" t="s">
        <v>14</v>
      </c>
      <c r="H464">
        <v>4636</v>
      </c>
    </row>
    <row r="465" spans="1:8" x14ac:dyDescent="0.3">
      <c r="A465" t="s">
        <v>735</v>
      </c>
      <c r="B465" t="s">
        <v>16</v>
      </c>
      <c r="C465" t="s">
        <v>39</v>
      </c>
      <c r="D465" t="s">
        <v>462</v>
      </c>
      <c r="E465" t="s">
        <v>26</v>
      </c>
      <c r="F465" t="s">
        <v>13</v>
      </c>
      <c r="G465" t="s">
        <v>27</v>
      </c>
      <c r="H465">
        <v>4042</v>
      </c>
    </row>
    <row r="466" spans="1:8" x14ac:dyDescent="0.3">
      <c r="A466" t="s">
        <v>736</v>
      </c>
      <c r="B466" t="s">
        <v>99</v>
      </c>
      <c r="C466" t="s">
        <v>39</v>
      </c>
      <c r="D466" t="s">
        <v>206</v>
      </c>
      <c r="E466" t="s">
        <v>30</v>
      </c>
      <c r="F466" t="s">
        <v>13</v>
      </c>
      <c r="G466" t="s">
        <v>21</v>
      </c>
      <c r="H466">
        <v>3387</v>
      </c>
    </row>
    <row r="467" spans="1:8" x14ac:dyDescent="0.3">
      <c r="A467" t="s">
        <v>737</v>
      </c>
      <c r="B467" t="s">
        <v>106</v>
      </c>
      <c r="C467" t="s">
        <v>39</v>
      </c>
      <c r="D467" t="s">
        <v>480</v>
      </c>
      <c r="E467" t="s">
        <v>26</v>
      </c>
      <c r="F467" t="s">
        <v>13</v>
      </c>
      <c r="G467" t="s">
        <v>21</v>
      </c>
      <c r="H467">
        <v>5260</v>
      </c>
    </row>
    <row r="468" spans="1:8" x14ac:dyDescent="0.3">
      <c r="A468" t="s">
        <v>738</v>
      </c>
      <c r="B468" t="s">
        <v>38</v>
      </c>
      <c r="C468" t="s">
        <v>52</v>
      </c>
      <c r="D468" t="s">
        <v>565</v>
      </c>
      <c r="E468" t="s">
        <v>75</v>
      </c>
      <c r="F468" t="s">
        <v>46</v>
      </c>
      <c r="G468" t="s">
        <v>27</v>
      </c>
      <c r="H468">
        <v>4277</v>
      </c>
    </row>
    <row r="469" spans="1:8" x14ac:dyDescent="0.3">
      <c r="A469" t="s">
        <v>739</v>
      </c>
      <c r="B469" t="s">
        <v>9</v>
      </c>
      <c r="C469" t="s">
        <v>152</v>
      </c>
      <c r="D469" t="s">
        <v>740</v>
      </c>
      <c r="E469" t="s">
        <v>69</v>
      </c>
      <c r="F469" t="s">
        <v>46</v>
      </c>
      <c r="G469" t="s">
        <v>27</v>
      </c>
      <c r="H469">
        <v>3756</v>
      </c>
    </row>
    <row r="470" spans="1:8" x14ac:dyDescent="0.3">
      <c r="A470" t="s">
        <v>741</v>
      </c>
      <c r="B470" t="s">
        <v>99</v>
      </c>
      <c r="C470" t="s">
        <v>24</v>
      </c>
      <c r="D470" t="s">
        <v>571</v>
      </c>
      <c r="E470" t="s">
        <v>12</v>
      </c>
      <c r="F470" t="s">
        <v>13</v>
      </c>
      <c r="G470" t="s">
        <v>21</v>
      </c>
      <c r="H470">
        <v>9694</v>
      </c>
    </row>
    <row r="471" spans="1:8" x14ac:dyDescent="0.3">
      <c r="A471" t="s">
        <v>742</v>
      </c>
      <c r="B471" t="s">
        <v>23</v>
      </c>
      <c r="C471" t="s">
        <v>71</v>
      </c>
      <c r="D471" t="s">
        <v>163</v>
      </c>
      <c r="E471" t="s">
        <v>88</v>
      </c>
      <c r="F471" t="s">
        <v>36</v>
      </c>
      <c r="G471" t="s">
        <v>21</v>
      </c>
      <c r="H471">
        <v>2637</v>
      </c>
    </row>
    <row r="472" spans="1:8" x14ac:dyDescent="0.3">
      <c r="A472" t="s">
        <v>743</v>
      </c>
      <c r="B472" t="s">
        <v>42</v>
      </c>
      <c r="C472" t="s">
        <v>10</v>
      </c>
      <c r="D472" t="s">
        <v>204</v>
      </c>
      <c r="E472" t="s">
        <v>35</v>
      </c>
      <c r="F472" t="s">
        <v>36</v>
      </c>
      <c r="G472" t="s">
        <v>21</v>
      </c>
      <c r="H472">
        <v>8769</v>
      </c>
    </row>
    <row r="473" spans="1:8" x14ac:dyDescent="0.3">
      <c r="A473" t="s">
        <v>744</v>
      </c>
      <c r="B473" t="s">
        <v>99</v>
      </c>
      <c r="C473" t="s">
        <v>152</v>
      </c>
      <c r="D473" t="s">
        <v>197</v>
      </c>
      <c r="E473" t="s">
        <v>12</v>
      </c>
      <c r="F473" t="s">
        <v>13</v>
      </c>
      <c r="G473" t="s">
        <v>14</v>
      </c>
      <c r="H473">
        <v>9123</v>
      </c>
    </row>
    <row r="474" spans="1:8" x14ac:dyDescent="0.3">
      <c r="A474" t="s">
        <v>745</v>
      </c>
      <c r="B474" t="s">
        <v>32</v>
      </c>
      <c r="C474" t="s">
        <v>43</v>
      </c>
      <c r="D474" t="s">
        <v>345</v>
      </c>
      <c r="E474" t="s">
        <v>75</v>
      </c>
      <c r="F474" t="s">
        <v>46</v>
      </c>
      <c r="G474" t="s">
        <v>14</v>
      </c>
      <c r="H474">
        <v>9974</v>
      </c>
    </row>
    <row r="475" spans="1:8" x14ac:dyDescent="0.3">
      <c r="A475" t="s">
        <v>746</v>
      </c>
      <c r="B475" t="s">
        <v>16</v>
      </c>
      <c r="C475" t="s">
        <v>33</v>
      </c>
      <c r="D475" t="s">
        <v>538</v>
      </c>
      <c r="E475" t="s">
        <v>54</v>
      </c>
      <c r="F475" t="s">
        <v>20</v>
      </c>
      <c r="G475" t="s">
        <v>21</v>
      </c>
      <c r="H475">
        <v>7511</v>
      </c>
    </row>
    <row r="476" spans="1:8" x14ac:dyDescent="0.3">
      <c r="A476" t="s">
        <v>747</v>
      </c>
      <c r="B476" t="s">
        <v>66</v>
      </c>
      <c r="C476" t="s">
        <v>17</v>
      </c>
      <c r="D476" t="s">
        <v>111</v>
      </c>
      <c r="E476" t="s">
        <v>26</v>
      </c>
      <c r="F476" t="s">
        <v>13</v>
      </c>
      <c r="G476" t="s">
        <v>21</v>
      </c>
      <c r="H476">
        <v>8524</v>
      </c>
    </row>
    <row r="477" spans="1:8" x14ac:dyDescent="0.3">
      <c r="A477" t="s">
        <v>748</v>
      </c>
      <c r="B477" t="s">
        <v>99</v>
      </c>
      <c r="C477" t="s">
        <v>33</v>
      </c>
      <c r="D477" t="s">
        <v>340</v>
      </c>
      <c r="E477" t="s">
        <v>30</v>
      </c>
      <c r="F477" t="s">
        <v>13</v>
      </c>
      <c r="G477" t="s">
        <v>21</v>
      </c>
      <c r="H477">
        <v>7189</v>
      </c>
    </row>
    <row r="478" spans="1:8" x14ac:dyDescent="0.3">
      <c r="A478" t="s">
        <v>749</v>
      </c>
      <c r="B478" t="s">
        <v>23</v>
      </c>
      <c r="C478" t="s">
        <v>24</v>
      </c>
      <c r="D478" t="s">
        <v>592</v>
      </c>
      <c r="E478" t="s">
        <v>12</v>
      </c>
      <c r="F478" t="s">
        <v>13</v>
      </c>
      <c r="G478" t="s">
        <v>14</v>
      </c>
      <c r="H478">
        <v>9979</v>
      </c>
    </row>
    <row r="479" spans="1:8" x14ac:dyDescent="0.3">
      <c r="A479" t="s">
        <v>750</v>
      </c>
      <c r="B479" t="s">
        <v>48</v>
      </c>
      <c r="C479" t="s">
        <v>67</v>
      </c>
      <c r="D479" t="s">
        <v>145</v>
      </c>
      <c r="E479" t="s">
        <v>88</v>
      </c>
      <c r="F479" t="s">
        <v>36</v>
      </c>
      <c r="G479" t="s">
        <v>14</v>
      </c>
      <c r="H479">
        <v>6813</v>
      </c>
    </row>
    <row r="480" spans="1:8" x14ac:dyDescent="0.3">
      <c r="A480" t="s">
        <v>751</v>
      </c>
      <c r="B480" t="s">
        <v>99</v>
      </c>
      <c r="C480" t="s">
        <v>152</v>
      </c>
      <c r="D480" t="s">
        <v>153</v>
      </c>
      <c r="E480" t="s">
        <v>35</v>
      </c>
      <c r="F480" t="s">
        <v>36</v>
      </c>
      <c r="G480" t="s">
        <v>21</v>
      </c>
      <c r="H480">
        <v>4048</v>
      </c>
    </row>
    <row r="481" spans="1:8" x14ac:dyDescent="0.3">
      <c r="A481" t="s">
        <v>752</v>
      </c>
      <c r="B481" t="s">
        <v>99</v>
      </c>
      <c r="C481" t="s">
        <v>24</v>
      </c>
      <c r="D481" t="s">
        <v>516</v>
      </c>
      <c r="E481" t="s">
        <v>54</v>
      </c>
      <c r="F481" t="s">
        <v>20</v>
      </c>
      <c r="G481" t="s">
        <v>27</v>
      </c>
      <c r="H481">
        <v>9080</v>
      </c>
    </row>
    <row r="482" spans="1:8" x14ac:dyDescent="0.3">
      <c r="A482" t="s">
        <v>753</v>
      </c>
      <c r="B482" t="s">
        <v>23</v>
      </c>
      <c r="C482" t="s">
        <v>10</v>
      </c>
      <c r="D482" t="s">
        <v>225</v>
      </c>
      <c r="E482" t="s">
        <v>50</v>
      </c>
      <c r="F482" t="s">
        <v>36</v>
      </c>
      <c r="G482" t="s">
        <v>14</v>
      </c>
      <c r="H482">
        <v>4354</v>
      </c>
    </row>
    <row r="483" spans="1:8" x14ac:dyDescent="0.3">
      <c r="A483" t="s">
        <v>754</v>
      </c>
      <c r="B483" t="s">
        <v>48</v>
      </c>
      <c r="C483" t="s">
        <v>71</v>
      </c>
      <c r="D483" t="s">
        <v>755</v>
      </c>
      <c r="E483" t="s">
        <v>26</v>
      </c>
      <c r="F483" t="s">
        <v>13</v>
      </c>
      <c r="G483" t="s">
        <v>21</v>
      </c>
      <c r="H483">
        <v>9049</v>
      </c>
    </row>
    <row r="484" spans="1:8" x14ac:dyDescent="0.3">
      <c r="A484" t="s">
        <v>756</v>
      </c>
      <c r="B484" t="s">
        <v>99</v>
      </c>
      <c r="C484" t="s">
        <v>24</v>
      </c>
      <c r="D484" t="s">
        <v>571</v>
      </c>
      <c r="E484" t="s">
        <v>26</v>
      </c>
      <c r="F484" t="s">
        <v>13</v>
      </c>
      <c r="G484" t="s">
        <v>27</v>
      </c>
      <c r="H484">
        <v>2827</v>
      </c>
    </row>
    <row r="485" spans="1:8" x14ac:dyDescent="0.3">
      <c r="A485" t="s">
        <v>757</v>
      </c>
      <c r="B485" t="s">
        <v>32</v>
      </c>
      <c r="C485" t="s">
        <v>39</v>
      </c>
      <c r="D485" t="s">
        <v>393</v>
      </c>
      <c r="E485" t="s">
        <v>69</v>
      </c>
      <c r="F485" t="s">
        <v>46</v>
      </c>
      <c r="G485" t="s">
        <v>14</v>
      </c>
      <c r="H485">
        <v>8285</v>
      </c>
    </row>
    <row r="486" spans="1:8" x14ac:dyDescent="0.3">
      <c r="A486" t="s">
        <v>758</v>
      </c>
      <c r="B486" t="s">
        <v>9</v>
      </c>
      <c r="C486" t="s">
        <v>67</v>
      </c>
      <c r="D486" t="s">
        <v>125</v>
      </c>
      <c r="E486" t="s">
        <v>54</v>
      </c>
      <c r="F486" t="s">
        <v>20</v>
      </c>
      <c r="G486" t="s">
        <v>27</v>
      </c>
      <c r="H486">
        <v>9287</v>
      </c>
    </row>
    <row r="487" spans="1:8" x14ac:dyDescent="0.3">
      <c r="A487" t="s">
        <v>759</v>
      </c>
      <c r="B487" t="s">
        <v>42</v>
      </c>
      <c r="C487" t="s">
        <v>67</v>
      </c>
      <c r="D487" t="s">
        <v>760</v>
      </c>
      <c r="E487" t="s">
        <v>12</v>
      </c>
      <c r="F487" t="s">
        <v>13</v>
      </c>
      <c r="G487" t="s">
        <v>21</v>
      </c>
      <c r="H487">
        <v>7831</v>
      </c>
    </row>
    <row r="488" spans="1:8" x14ac:dyDescent="0.3">
      <c r="A488" t="s">
        <v>761</v>
      </c>
      <c r="B488" t="s">
        <v>66</v>
      </c>
      <c r="C488" t="s">
        <v>33</v>
      </c>
      <c r="D488" t="s">
        <v>503</v>
      </c>
      <c r="E488" t="s">
        <v>35</v>
      </c>
      <c r="F488" t="s">
        <v>36</v>
      </c>
      <c r="G488" t="s">
        <v>14</v>
      </c>
      <c r="H488">
        <v>3790</v>
      </c>
    </row>
    <row r="489" spans="1:8" x14ac:dyDescent="0.3">
      <c r="A489" t="s">
        <v>762</v>
      </c>
      <c r="B489" t="s">
        <v>48</v>
      </c>
      <c r="C489" t="s">
        <v>10</v>
      </c>
      <c r="D489" t="s">
        <v>410</v>
      </c>
      <c r="E489" t="s">
        <v>75</v>
      </c>
      <c r="F489" t="s">
        <v>46</v>
      </c>
      <c r="G489" t="s">
        <v>27</v>
      </c>
      <c r="H489">
        <v>4830</v>
      </c>
    </row>
    <row r="490" spans="1:8" x14ac:dyDescent="0.3">
      <c r="A490" t="s">
        <v>763</v>
      </c>
      <c r="B490" t="s">
        <v>23</v>
      </c>
      <c r="C490" t="s">
        <v>17</v>
      </c>
      <c r="D490" t="s">
        <v>141</v>
      </c>
      <c r="E490" t="s">
        <v>45</v>
      </c>
      <c r="F490" t="s">
        <v>46</v>
      </c>
      <c r="G490" t="s">
        <v>27</v>
      </c>
      <c r="H490">
        <v>1805</v>
      </c>
    </row>
    <row r="491" spans="1:8" x14ac:dyDescent="0.3">
      <c r="A491" t="s">
        <v>764</v>
      </c>
      <c r="B491" t="s">
        <v>66</v>
      </c>
      <c r="C491" t="s">
        <v>39</v>
      </c>
      <c r="D491" t="s">
        <v>149</v>
      </c>
      <c r="E491" t="s">
        <v>54</v>
      </c>
      <c r="F491" t="s">
        <v>20</v>
      </c>
      <c r="G491" t="s">
        <v>14</v>
      </c>
      <c r="H491">
        <v>4428</v>
      </c>
    </row>
    <row r="492" spans="1:8" x14ac:dyDescent="0.3">
      <c r="A492" t="s">
        <v>765</v>
      </c>
      <c r="B492" t="s">
        <v>42</v>
      </c>
      <c r="C492" t="s">
        <v>33</v>
      </c>
      <c r="D492" t="s">
        <v>430</v>
      </c>
      <c r="E492" t="s">
        <v>26</v>
      </c>
      <c r="F492" t="s">
        <v>13</v>
      </c>
      <c r="G492" t="s">
        <v>27</v>
      </c>
      <c r="H492">
        <v>4159</v>
      </c>
    </row>
    <row r="493" spans="1:8" x14ac:dyDescent="0.3">
      <c r="A493" t="s">
        <v>766</v>
      </c>
      <c r="B493" t="s">
        <v>23</v>
      </c>
      <c r="C493" t="s">
        <v>10</v>
      </c>
      <c r="D493" t="s">
        <v>225</v>
      </c>
      <c r="E493" t="s">
        <v>54</v>
      </c>
      <c r="F493" t="s">
        <v>20</v>
      </c>
      <c r="G493" t="s">
        <v>21</v>
      </c>
      <c r="H493">
        <v>7344</v>
      </c>
    </row>
    <row r="494" spans="1:8" x14ac:dyDescent="0.3">
      <c r="A494" t="s">
        <v>767</v>
      </c>
      <c r="B494" t="s">
        <v>48</v>
      </c>
      <c r="C494" t="s">
        <v>71</v>
      </c>
      <c r="D494" t="s">
        <v>92</v>
      </c>
      <c r="E494" t="s">
        <v>57</v>
      </c>
      <c r="F494" t="s">
        <v>20</v>
      </c>
      <c r="G494" t="s">
        <v>21</v>
      </c>
      <c r="H494">
        <v>9770</v>
      </c>
    </row>
    <row r="495" spans="1:8" x14ac:dyDescent="0.3">
      <c r="A495" t="s">
        <v>768</v>
      </c>
      <c r="B495" t="s">
        <v>42</v>
      </c>
      <c r="C495" t="s">
        <v>152</v>
      </c>
      <c r="D495" t="s">
        <v>256</v>
      </c>
      <c r="E495" t="s">
        <v>45</v>
      </c>
      <c r="F495" t="s">
        <v>46</v>
      </c>
      <c r="G495" t="s">
        <v>14</v>
      </c>
      <c r="H495">
        <v>5650</v>
      </c>
    </row>
    <row r="496" spans="1:8" x14ac:dyDescent="0.3">
      <c r="A496" t="s">
        <v>769</v>
      </c>
      <c r="B496" t="s">
        <v>42</v>
      </c>
      <c r="C496" t="s">
        <v>17</v>
      </c>
      <c r="D496" t="s">
        <v>220</v>
      </c>
      <c r="E496" t="s">
        <v>69</v>
      </c>
      <c r="F496" t="s">
        <v>46</v>
      </c>
      <c r="G496" t="s">
        <v>21</v>
      </c>
      <c r="H496">
        <v>1094</v>
      </c>
    </row>
    <row r="497" spans="1:8" x14ac:dyDescent="0.3">
      <c r="A497" t="s">
        <v>770</v>
      </c>
      <c r="B497" t="s">
        <v>16</v>
      </c>
      <c r="C497" t="s">
        <v>39</v>
      </c>
      <c r="D497" t="s">
        <v>462</v>
      </c>
      <c r="E497" t="s">
        <v>50</v>
      </c>
      <c r="F497" t="s">
        <v>36</v>
      </c>
      <c r="G497" t="s">
        <v>21</v>
      </c>
      <c r="H497">
        <v>1651</v>
      </c>
    </row>
    <row r="498" spans="1:8" x14ac:dyDescent="0.3">
      <c r="A498" t="s">
        <v>771</v>
      </c>
      <c r="B498" t="s">
        <v>99</v>
      </c>
      <c r="C498" t="s">
        <v>24</v>
      </c>
      <c r="D498" t="s">
        <v>438</v>
      </c>
      <c r="E498" t="s">
        <v>35</v>
      </c>
      <c r="F498" t="s">
        <v>36</v>
      </c>
      <c r="G498" t="s">
        <v>27</v>
      </c>
      <c r="H498">
        <v>5121</v>
      </c>
    </row>
    <row r="499" spans="1:8" x14ac:dyDescent="0.3">
      <c r="A499" t="s">
        <v>772</v>
      </c>
      <c r="B499" t="s">
        <v>42</v>
      </c>
      <c r="C499" t="s">
        <v>43</v>
      </c>
      <c r="D499" t="s">
        <v>139</v>
      </c>
      <c r="E499" t="s">
        <v>69</v>
      </c>
      <c r="F499" t="s">
        <v>46</v>
      </c>
      <c r="G499" t="s">
        <v>21</v>
      </c>
      <c r="H499">
        <v>1563</v>
      </c>
    </row>
    <row r="500" spans="1:8" x14ac:dyDescent="0.3">
      <c r="A500" t="s">
        <v>773</v>
      </c>
      <c r="B500" t="s">
        <v>32</v>
      </c>
      <c r="C500" t="s">
        <v>33</v>
      </c>
      <c r="D500" t="s">
        <v>90</v>
      </c>
      <c r="E500" t="s">
        <v>26</v>
      </c>
      <c r="F500" t="s">
        <v>13</v>
      </c>
      <c r="G500" t="s">
        <v>21</v>
      </c>
      <c r="H500">
        <v>4736</v>
      </c>
    </row>
    <row r="501" spans="1:8" x14ac:dyDescent="0.3">
      <c r="A501" t="s">
        <v>774</v>
      </c>
      <c r="B501" t="s">
        <v>32</v>
      </c>
      <c r="C501" t="s">
        <v>24</v>
      </c>
      <c r="D501" t="s">
        <v>775</v>
      </c>
      <c r="E501" t="s">
        <v>75</v>
      </c>
      <c r="F501" t="s">
        <v>46</v>
      </c>
      <c r="G501" t="s">
        <v>14</v>
      </c>
      <c r="H501">
        <v>3506</v>
      </c>
    </row>
    <row r="502" spans="1:8" x14ac:dyDescent="0.3">
      <c r="A502" t="s">
        <v>776</v>
      </c>
      <c r="B502" t="s">
        <v>66</v>
      </c>
      <c r="C502" t="s">
        <v>71</v>
      </c>
      <c r="D502" t="s">
        <v>72</v>
      </c>
      <c r="E502" t="s">
        <v>12</v>
      </c>
      <c r="F502" t="s">
        <v>13</v>
      </c>
      <c r="G502" t="s">
        <v>14</v>
      </c>
      <c r="H502">
        <v>4537</v>
      </c>
    </row>
    <row r="503" spans="1:8" x14ac:dyDescent="0.3">
      <c r="A503" t="s">
        <v>777</v>
      </c>
      <c r="B503" t="s">
        <v>106</v>
      </c>
      <c r="C503" t="s">
        <v>10</v>
      </c>
      <c r="D503" t="s">
        <v>778</v>
      </c>
      <c r="E503" t="s">
        <v>35</v>
      </c>
      <c r="F503" t="s">
        <v>36</v>
      </c>
      <c r="G503" t="s">
        <v>27</v>
      </c>
      <c r="H503">
        <v>5658</v>
      </c>
    </row>
    <row r="504" spans="1:8" x14ac:dyDescent="0.3">
      <c r="A504" t="s">
        <v>779</v>
      </c>
      <c r="B504" t="s">
        <v>23</v>
      </c>
      <c r="C504" t="s">
        <v>39</v>
      </c>
      <c r="D504" t="s">
        <v>291</v>
      </c>
      <c r="E504" t="s">
        <v>12</v>
      </c>
      <c r="F504" t="s">
        <v>13</v>
      </c>
      <c r="G504" t="s">
        <v>27</v>
      </c>
      <c r="H504">
        <v>7991</v>
      </c>
    </row>
    <row r="505" spans="1:8" x14ac:dyDescent="0.3">
      <c r="A505" t="s">
        <v>780</v>
      </c>
      <c r="B505" t="s">
        <v>32</v>
      </c>
      <c r="C505" t="s">
        <v>43</v>
      </c>
      <c r="D505" t="s">
        <v>345</v>
      </c>
      <c r="E505" t="s">
        <v>50</v>
      </c>
      <c r="F505" t="s">
        <v>36</v>
      </c>
      <c r="G505" t="s">
        <v>14</v>
      </c>
      <c r="H505">
        <v>6916</v>
      </c>
    </row>
    <row r="506" spans="1:8" x14ac:dyDescent="0.3">
      <c r="A506" t="s">
        <v>781</v>
      </c>
      <c r="B506" t="s">
        <v>106</v>
      </c>
      <c r="C506" t="s">
        <v>10</v>
      </c>
      <c r="D506" t="s">
        <v>432</v>
      </c>
      <c r="E506" t="s">
        <v>26</v>
      </c>
      <c r="F506" t="s">
        <v>13</v>
      </c>
      <c r="G506" t="s">
        <v>27</v>
      </c>
      <c r="H506">
        <v>7103</v>
      </c>
    </row>
    <row r="507" spans="1:8" x14ac:dyDescent="0.3">
      <c r="A507" t="s">
        <v>782</v>
      </c>
      <c r="B507" t="s">
        <v>23</v>
      </c>
      <c r="C507" t="s">
        <v>24</v>
      </c>
      <c r="D507" t="s">
        <v>569</v>
      </c>
      <c r="E507" t="s">
        <v>45</v>
      </c>
      <c r="F507" t="s">
        <v>46</v>
      </c>
      <c r="G507" t="s">
        <v>27</v>
      </c>
      <c r="H507">
        <v>3382</v>
      </c>
    </row>
    <row r="508" spans="1:8" x14ac:dyDescent="0.3">
      <c r="A508" t="s">
        <v>783</v>
      </c>
      <c r="B508" t="s">
        <v>48</v>
      </c>
      <c r="C508" t="s">
        <v>24</v>
      </c>
      <c r="D508" t="s">
        <v>489</v>
      </c>
      <c r="E508" t="s">
        <v>12</v>
      </c>
      <c r="F508" t="s">
        <v>13</v>
      </c>
      <c r="G508" t="s">
        <v>14</v>
      </c>
      <c r="H508">
        <v>8228</v>
      </c>
    </row>
    <row r="509" spans="1:8" x14ac:dyDescent="0.3">
      <c r="A509" t="s">
        <v>784</v>
      </c>
      <c r="B509" t="s">
        <v>106</v>
      </c>
      <c r="C509" t="s">
        <v>10</v>
      </c>
      <c r="D509" t="s">
        <v>330</v>
      </c>
      <c r="E509" t="s">
        <v>35</v>
      </c>
      <c r="F509" t="s">
        <v>36</v>
      </c>
      <c r="G509" t="s">
        <v>21</v>
      </c>
      <c r="H509">
        <v>6983</v>
      </c>
    </row>
    <row r="510" spans="1:8" x14ac:dyDescent="0.3">
      <c r="A510" t="s">
        <v>785</v>
      </c>
      <c r="B510" t="s">
        <v>106</v>
      </c>
      <c r="C510" t="s">
        <v>10</v>
      </c>
      <c r="D510" t="s">
        <v>432</v>
      </c>
      <c r="E510" t="s">
        <v>88</v>
      </c>
      <c r="F510" t="s">
        <v>36</v>
      </c>
      <c r="G510" t="s">
        <v>21</v>
      </c>
      <c r="H510">
        <v>5836</v>
      </c>
    </row>
    <row r="511" spans="1:8" x14ac:dyDescent="0.3">
      <c r="A511" t="s">
        <v>786</v>
      </c>
      <c r="B511" t="s">
        <v>9</v>
      </c>
      <c r="C511" t="s">
        <v>33</v>
      </c>
      <c r="D511" t="s">
        <v>645</v>
      </c>
      <c r="E511" t="s">
        <v>69</v>
      </c>
      <c r="F511" t="s">
        <v>46</v>
      </c>
      <c r="G511" t="s">
        <v>21</v>
      </c>
      <c r="H511">
        <v>5558</v>
      </c>
    </row>
    <row r="512" spans="1:8" x14ac:dyDescent="0.3">
      <c r="A512" t="s">
        <v>787</v>
      </c>
      <c r="B512" t="s">
        <v>48</v>
      </c>
      <c r="C512" t="s">
        <v>10</v>
      </c>
      <c r="D512" t="s">
        <v>506</v>
      </c>
      <c r="E512" t="s">
        <v>30</v>
      </c>
      <c r="F512" t="s">
        <v>13</v>
      </c>
      <c r="G512" t="s">
        <v>21</v>
      </c>
      <c r="H512">
        <v>6425</v>
      </c>
    </row>
    <row r="513" spans="1:8" x14ac:dyDescent="0.3">
      <c r="A513" t="s">
        <v>788</v>
      </c>
      <c r="B513" t="s">
        <v>99</v>
      </c>
      <c r="C513" t="s">
        <v>52</v>
      </c>
      <c r="D513" t="s">
        <v>789</v>
      </c>
      <c r="E513" t="s">
        <v>45</v>
      </c>
      <c r="F513" t="s">
        <v>46</v>
      </c>
      <c r="G513" t="s">
        <v>21</v>
      </c>
      <c r="H513">
        <v>5079</v>
      </c>
    </row>
    <row r="514" spans="1:8" x14ac:dyDescent="0.3">
      <c r="A514" t="s">
        <v>790</v>
      </c>
      <c r="B514" t="s">
        <v>32</v>
      </c>
      <c r="C514" t="s">
        <v>17</v>
      </c>
      <c r="D514" t="s">
        <v>235</v>
      </c>
      <c r="E514" t="s">
        <v>75</v>
      </c>
      <c r="F514" t="s">
        <v>46</v>
      </c>
      <c r="G514" t="s">
        <v>27</v>
      </c>
      <c r="H514">
        <v>3823</v>
      </c>
    </row>
    <row r="515" spans="1:8" x14ac:dyDescent="0.3">
      <c r="A515" t="s">
        <v>791</v>
      </c>
      <c r="B515" t="s">
        <v>99</v>
      </c>
      <c r="C515" t="s">
        <v>24</v>
      </c>
      <c r="D515" t="s">
        <v>516</v>
      </c>
      <c r="E515" t="s">
        <v>45</v>
      </c>
      <c r="F515" t="s">
        <v>46</v>
      </c>
      <c r="G515" t="s">
        <v>21</v>
      </c>
      <c r="H515">
        <v>9353</v>
      </c>
    </row>
    <row r="516" spans="1:8" x14ac:dyDescent="0.3">
      <c r="A516" t="s">
        <v>792</v>
      </c>
      <c r="B516" t="s">
        <v>23</v>
      </c>
      <c r="C516" t="s">
        <v>52</v>
      </c>
      <c r="D516" t="s">
        <v>324</v>
      </c>
      <c r="E516" t="s">
        <v>35</v>
      </c>
      <c r="F516" t="s">
        <v>36</v>
      </c>
      <c r="G516" t="s">
        <v>14</v>
      </c>
      <c r="H516">
        <v>9678</v>
      </c>
    </row>
    <row r="517" spans="1:8" x14ac:dyDescent="0.3">
      <c r="A517" t="s">
        <v>793</v>
      </c>
      <c r="B517" t="s">
        <v>32</v>
      </c>
      <c r="C517" t="s">
        <v>152</v>
      </c>
      <c r="D517" t="s">
        <v>308</v>
      </c>
      <c r="E517" t="s">
        <v>26</v>
      </c>
      <c r="F517" t="s">
        <v>13</v>
      </c>
      <c r="G517" t="s">
        <v>21</v>
      </c>
      <c r="H517">
        <v>4411</v>
      </c>
    </row>
    <row r="518" spans="1:8" x14ac:dyDescent="0.3">
      <c r="A518" t="s">
        <v>794</v>
      </c>
      <c r="B518" t="s">
        <v>9</v>
      </c>
      <c r="C518" t="s">
        <v>24</v>
      </c>
      <c r="D518" t="s">
        <v>625</v>
      </c>
      <c r="E518" t="s">
        <v>35</v>
      </c>
      <c r="F518" t="s">
        <v>36</v>
      </c>
      <c r="G518" t="s">
        <v>14</v>
      </c>
      <c r="H518">
        <v>4206</v>
      </c>
    </row>
    <row r="519" spans="1:8" x14ac:dyDescent="0.3">
      <c r="A519" t="s">
        <v>795</v>
      </c>
      <c r="B519" t="s">
        <v>99</v>
      </c>
      <c r="C519" t="s">
        <v>33</v>
      </c>
      <c r="D519" t="s">
        <v>450</v>
      </c>
      <c r="E519" t="s">
        <v>69</v>
      </c>
      <c r="F519" t="s">
        <v>46</v>
      </c>
      <c r="G519" t="s">
        <v>27</v>
      </c>
      <c r="H519">
        <v>1136</v>
      </c>
    </row>
    <row r="520" spans="1:8" x14ac:dyDescent="0.3">
      <c r="A520" t="s">
        <v>796</v>
      </c>
      <c r="B520" t="s">
        <v>32</v>
      </c>
      <c r="C520" t="s">
        <v>33</v>
      </c>
      <c r="D520" t="s">
        <v>34</v>
      </c>
      <c r="E520" t="s">
        <v>57</v>
      </c>
      <c r="F520" t="s">
        <v>20</v>
      </c>
      <c r="G520" t="s">
        <v>21</v>
      </c>
      <c r="H520">
        <v>9837</v>
      </c>
    </row>
    <row r="521" spans="1:8" x14ac:dyDescent="0.3">
      <c r="A521" t="s">
        <v>797</v>
      </c>
      <c r="B521" t="s">
        <v>99</v>
      </c>
      <c r="C521" t="s">
        <v>33</v>
      </c>
      <c r="D521" t="s">
        <v>450</v>
      </c>
      <c r="E521" t="s">
        <v>88</v>
      </c>
      <c r="F521" t="s">
        <v>36</v>
      </c>
      <c r="G521" t="s">
        <v>21</v>
      </c>
      <c r="H521">
        <v>9610</v>
      </c>
    </row>
    <row r="522" spans="1:8" x14ac:dyDescent="0.3">
      <c r="A522" t="s">
        <v>798</v>
      </c>
      <c r="B522" t="s">
        <v>106</v>
      </c>
      <c r="C522" t="s">
        <v>67</v>
      </c>
      <c r="D522" t="s">
        <v>612</v>
      </c>
      <c r="E522" t="s">
        <v>30</v>
      </c>
      <c r="F522" t="s">
        <v>13</v>
      </c>
      <c r="G522" t="s">
        <v>14</v>
      </c>
      <c r="H522">
        <v>5878</v>
      </c>
    </row>
    <row r="523" spans="1:8" x14ac:dyDescent="0.3">
      <c r="A523" t="s">
        <v>799</v>
      </c>
      <c r="B523" t="s">
        <v>38</v>
      </c>
      <c r="C523" t="s">
        <v>39</v>
      </c>
      <c r="D523" t="s">
        <v>332</v>
      </c>
      <c r="E523" t="s">
        <v>26</v>
      </c>
      <c r="F523" t="s">
        <v>13</v>
      </c>
      <c r="G523" t="s">
        <v>14</v>
      </c>
      <c r="H523">
        <v>8744</v>
      </c>
    </row>
    <row r="524" spans="1:8" x14ac:dyDescent="0.3">
      <c r="A524" t="s">
        <v>800</v>
      </c>
      <c r="B524" t="s">
        <v>9</v>
      </c>
      <c r="C524" t="s">
        <v>71</v>
      </c>
      <c r="D524" t="s">
        <v>289</v>
      </c>
      <c r="E524" t="s">
        <v>54</v>
      </c>
      <c r="F524" t="s">
        <v>20</v>
      </c>
      <c r="G524" t="s">
        <v>21</v>
      </c>
      <c r="H524">
        <v>4771</v>
      </c>
    </row>
    <row r="525" spans="1:8" x14ac:dyDescent="0.3">
      <c r="A525" t="s">
        <v>801</v>
      </c>
      <c r="B525" t="s">
        <v>23</v>
      </c>
      <c r="C525" t="s">
        <v>71</v>
      </c>
      <c r="D525" t="s">
        <v>163</v>
      </c>
      <c r="E525" t="s">
        <v>57</v>
      </c>
      <c r="F525" t="s">
        <v>20</v>
      </c>
      <c r="G525" t="s">
        <v>14</v>
      </c>
      <c r="H525">
        <v>7943</v>
      </c>
    </row>
    <row r="526" spans="1:8" x14ac:dyDescent="0.3">
      <c r="A526" t="s">
        <v>802</v>
      </c>
      <c r="B526" t="s">
        <v>38</v>
      </c>
      <c r="C526" t="s">
        <v>17</v>
      </c>
      <c r="D526" t="s">
        <v>141</v>
      </c>
      <c r="E526" t="s">
        <v>19</v>
      </c>
      <c r="F526" t="s">
        <v>20</v>
      </c>
      <c r="G526" t="s">
        <v>21</v>
      </c>
      <c r="H526">
        <v>5174</v>
      </c>
    </row>
    <row r="527" spans="1:8" x14ac:dyDescent="0.3">
      <c r="A527" t="s">
        <v>803</v>
      </c>
      <c r="B527" t="s">
        <v>42</v>
      </c>
      <c r="C527" t="s">
        <v>152</v>
      </c>
      <c r="D527" t="s">
        <v>348</v>
      </c>
      <c r="E527" t="s">
        <v>12</v>
      </c>
      <c r="F527" t="s">
        <v>13</v>
      </c>
      <c r="G527" t="s">
        <v>21</v>
      </c>
      <c r="H527">
        <v>4644</v>
      </c>
    </row>
    <row r="528" spans="1:8" x14ac:dyDescent="0.3">
      <c r="A528" t="s">
        <v>804</v>
      </c>
      <c r="B528" t="s">
        <v>66</v>
      </c>
      <c r="C528" t="s">
        <v>67</v>
      </c>
      <c r="D528" t="s">
        <v>68</v>
      </c>
      <c r="E528" t="s">
        <v>50</v>
      </c>
      <c r="F528" t="s">
        <v>36</v>
      </c>
      <c r="G528" t="s">
        <v>14</v>
      </c>
      <c r="H528">
        <v>7736</v>
      </c>
    </row>
    <row r="529" spans="1:8" x14ac:dyDescent="0.3">
      <c r="A529" t="s">
        <v>805</v>
      </c>
      <c r="B529" t="s">
        <v>48</v>
      </c>
      <c r="C529" t="s">
        <v>24</v>
      </c>
      <c r="D529" t="s">
        <v>489</v>
      </c>
      <c r="E529" t="s">
        <v>75</v>
      </c>
      <c r="F529" t="s">
        <v>46</v>
      </c>
      <c r="G529" t="s">
        <v>27</v>
      </c>
      <c r="H529">
        <v>3509</v>
      </c>
    </row>
    <row r="530" spans="1:8" x14ac:dyDescent="0.3">
      <c r="A530" t="s">
        <v>806</v>
      </c>
      <c r="B530" t="s">
        <v>42</v>
      </c>
      <c r="C530" t="s">
        <v>52</v>
      </c>
      <c r="D530" t="s">
        <v>630</v>
      </c>
      <c r="E530" t="s">
        <v>69</v>
      </c>
      <c r="F530" t="s">
        <v>46</v>
      </c>
      <c r="G530" t="s">
        <v>21</v>
      </c>
      <c r="H530">
        <v>7258</v>
      </c>
    </row>
    <row r="531" spans="1:8" x14ac:dyDescent="0.3">
      <c r="A531" t="s">
        <v>807</v>
      </c>
      <c r="B531" t="s">
        <v>99</v>
      </c>
      <c r="C531" t="s">
        <v>17</v>
      </c>
      <c r="D531" t="s">
        <v>242</v>
      </c>
      <c r="E531" t="s">
        <v>26</v>
      </c>
      <c r="F531" t="s">
        <v>13</v>
      </c>
      <c r="G531" t="s">
        <v>27</v>
      </c>
      <c r="H531">
        <v>9315</v>
      </c>
    </row>
    <row r="532" spans="1:8" x14ac:dyDescent="0.3">
      <c r="A532" t="s">
        <v>808</v>
      </c>
      <c r="B532" t="s">
        <v>23</v>
      </c>
      <c r="C532" t="s">
        <v>67</v>
      </c>
      <c r="D532" t="s">
        <v>83</v>
      </c>
      <c r="E532" t="s">
        <v>35</v>
      </c>
      <c r="F532" t="s">
        <v>36</v>
      </c>
      <c r="G532" t="s">
        <v>27</v>
      </c>
      <c r="H532">
        <v>1038</v>
      </c>
    </row>
    <row r="533" spans="1:8" x14ac:dyDescent="0.3">
      <c r="A533" t="s">
        <v>809</v>
      </c>
      <c r="B533" t="s">
        <v>23</v>
      </c>
      <c r="C533" t="s">
        <v>10</v>
      </c>
      <c r="D533" t="s">
        <v>225</v>
      </c>
      <c r="E533" t="s">
        <v>30</v>
      </c>
      <c r="F533" t="s">
        <v>13</v>
      </c>
      <c r="G533" t="s">
        <v>14</v>
      </c>
      <c r="H533">
        <v>5548</v>
      </c>
    </row>
    <row r="534" spans="1:8" x14ac:dyDescent="0.3">
      <c r="A534" t="s">
        <v>810</v>
      </c>
      <c r="B534" t="s">
        <v>9</v>
      </c>
      <c r="C534" t="s">
        <v>33</v>
      </c>
      <c r="D534" t="s">
        <v>645</v>
      </c>
      <c r="E534" t="s">
        <v>57</v>
      </c>
      <c r="F534" t="s">
        <v>20</v>
      </c>
      <c r="G534" t="s">
        <v>21</v>
      </c>
      <c r="H534">
        <v>8071</v>
      </c>
    </row>
    <row r="535" spans="1:8" x14ac:dyDescent="0.3">
      <c r="A535" t="s">
        <v>811</v>
      </c>
      <c r="B535" t="s">
        <v>66</v>
      </c>
      <c r="C535" t="s">
        <v>17</v>
      </c>
      <c r="D535" t="s">
        <v>812</v>
      </c>
      <c r="E535" t="s">
        <v>54</v>
      </c>
      <c r="F535" t="s">
        <v>20</v>
      </c>
      <c r="G535" t="s">
        <v>27</v>
      </c>
      <c r="H535">
        <v>9392</v>
      </c>
    </row>
    <row r="536" spans="1:8" x14ac:dyDescent="0.3">
      <c r="A536" t="s">
        <v>813</v>
      </c>
      <c r="B536" t="s">
        <v>99</v>
      </c>
      <c r="C536" t="s">
        <v>43</v>
      </c>
      <c r="D536" t="s">
        <v>121</v>
      </c>
      <c r="E536" t="s">
        <v>26</v>
      </c>
      <c r="F536" t="s">
        <v>13</v>
      </c>
      <c r="G536" t="s">
        <v>14</v>
      </c>
      <c r="H536">
        <v>1985</v>
      </c>
    </row>
    <row r="537" spans="1:8" x14ac:dyDescent="0.3">
      <c r="A537" t="s">
        <v>814</v>
      </c>
      <c r="B537" t="s">
        <v>16</v>
      </c>
      <c r="C537" t="s">
        <v>43</v>
      </c>
      <c r="D537" t="s">
        <v>815</v>
      </c>
      <c r="E537" t="s">
        <v>54</v>
      </c>
      <c r="F537" t="s">
        <v>20</v>
      </c>
      <c r="G537" t="s">
        <v>21</v>
      </c>
      <c r="H537">
        <v>1172</v>
      </c>
    </row>
    <row r="538" spans="1:8" x14ac:dyDescent="0.3">
      <c r="A538" t="s">
        <v>816</v>
      </c>
      <c r="B538" t="s">
        <v>9</v>
      </c>
      <c r="C538" t="s">
        <v>10</v>
      </c>
      <c r="D538" t="s">
        <v>254</v>
      </c>
      <c r="E538" t="s">
        <v>75</v>
      </c>
      <c r="F538" t="s">
        <v>46</v>
      </c>
      <c r="G538" t="s">
        <v>27</v>
      </c>
      <c r="H538">
        <v>5423</v>
      </c>
    </row>
    <row r="539" spans="1:8" x14ac:dyDescent="0.3">
      <c r="A539" t="s">
        <v>817</v>
      </c>
      <c r="B539" t="s">
        <v>38</v>
      </c>
      <c r="C539" t="s">
        <v>33</v>
      </c>
      <c r="D539" t="s">
        <v>56</v>
      </c>
      <c r="E539" t="s">
        <v>45</v>
      </c>
      <c r="F539" t="s">
        <v>46</v>
      </c>
      <c r="G539" t="s">
        <v>21</v>
      </c>
      <c r="H539">
        <v>1103</v>
      </c>
    </row>
    <row r="540" spans="1:8" x14ac:dyDescent="0.3">
      <c r="A540" t="s">
        <v>818</v>
      </c>
      <c r="B540" t="s">
        <v>32</v>
      </c>
      <c r="C540" t="s">
        <v>71</v>
      </c>
      <c r="D540" t="s">
        <v>326</v>
      </c>
      <c r="E540" t="s">
        <v>88</v>
      </c>
      <c r="F540" t="s">
        <v>36</v>
      </c>
      <c r="G540" t="s">
        <v>14</v>
      </c>
      <c r="H540">
        <v>2431</v>
      </c>
    </row>
    <row r="541" spans="1:8" x14ac:dyDescent="0.3">
      <c r="A541" t="s">
        <v>819</v>
      </c>
      <c r="B541" t="s">
        <v>32</v>
      </c>
      <c r="C541" t="s">
        <v>24</v>
      </c>
      <c r="D541" t="s">
        <v>237</v>
      </c>
      <c r="E541" t="s">
        <v>54</v>
      </c>
      <c r="F541" t="s">
        <v>20</v>
      </c>
      <c r="G541" t="s">
        <v>27</v>
      </c>
      <c r="H541">
        <v>6386</v>
      </c>
    </row>
    <row r="542" spans="1:8" x14ac:dyDescent="0.3">
      <c r="A542" t="s">
        <v>820</v>
      </c>
      <c r="B542" t="s">
        <v>32</v>
      </c>
      <c r="C542" t="s">
        <v>152</v>
      </c>
      <c r="D542" t="s">
        <v>308</v>
      </c>
      <c r="E542" t="s">
        <v>45</v>
      </c>
      <c r="F542" t="s">
        <v>46</v>
      </c>
      <c r="G542" t="s">
        <v>14</v>
      </c>
      <c r="H542">
        <v>1955</v>
      </c>
    </row>
    <row r="543" spans="1:8" x14ac:dyDescent="0.3">
      <c r="A543" t="s">
        <v>821</v>
      </c>
      <c r="B543" t="s">
        <v>48</v>
      </c>
      <c r="C543" t="s">
        <v>67</v>
      </c>
      <c r="D543" t="s">
        <v>355</v>
      </c>
      <c r="E543" t="s">
        <v>45</v>
      </c>
      <c r="F543" t="s">
        <v>46</v>
      </c>
      <c r="G543" t="s">
        <v>27</v>
      </c>
      <c r="H543">
        <v>3397</v>
      </c>
    </row>
    <row r="544" spans="1:8" x14ac:dyDescent="0.3">
      <c r="A544" t="s">
        <v>822</v>
      </c>
      <c r="B544" t="s">
        <v>9</v>
      </c>
      <c r="C544" t="s">
        <v>67</v>
      </c>
      <c r="D544" t="s">
        <v>175</v>
      </c>
      <c r="E544" t="s">
        <v>54</v>
      </c>
      <c r="F544" t="s">
        <v>20</v>
      </c>
      <c r="G544" t="s">
        <v>14</v>
      </c>
      <c r="H544">
        <v>8841</v>
      </c>
    </row>
    <row r="545" spans="1:8" x14ac:dyDescent="0.3">
      <c r="A545" t="s">
        <v>823</v>
      </c>
      <c r="B545" t="s">
        <v>38</v>
      </c>
      <c r="C545" t="s">
        <v>39</v>
      </c>
      <c r="D545" t="s">
        <v>291</v>
      </c>
      <c r="E545" t="s">
        <v>75</v>
      </c>
      <c r="F545" t="s">
        <v>46</v>
      </c>
      <c r="G545" t="s">
        <v>27</v>
      </c>
      <c r="H545">
        <v>5717</v>
      </c>
    </row>
    <row r="546" spans="1:8" x14ac:dyDescent="0.3">
      <c r="A546" t="s">
        <v>824</v>
      </c>
      <c r="B546" t="s">
        <v>99</v>
      </c>
      <c r="C546" t="s">
        <v>52</v>
      </c>
      <c r="D546" t="s">
        <v>789</v>
      </c>
      <c r="E546" t="s">
        <v>35</v>
      </c>
      <c r="F546" t="s">
        <v>36</v>
      </c>
      <c r="G546" t="s">
        <v>21</v>
      </c>
      <c r="H546">
        <v>5088</v>
      </c>
    </row>
    <row r="547" spans="1:8" x14ac:dyDescent="0.3">
      <c r="A547" t="s">
        <v>825</v>
      </c>
      <c r="B547" t="s">
        <v>99</v>
      </c>
      <c r="C547" t="s">
        <v>152</v>
      </c>
      <c r="D547" t="s">
        <v>153</v>
      </c>
      <c r="E547" t="s">
        <v>54</v>
      </c>
      <c r="F547" t="s">
        <v>20</v>
      </c>
      <c r="G547" t="s">
        <v>21</v>
      </c>
      <c r="H547">
        <v>1656</v>
      </c>
    </row>
    <row r="548" spans="1:8" x14ac:dyDescent="0.3">
      <c r="A548" t="s">
        <v>826</v>
      </c>
      <c r="B548" t="s">
        <v>38</v>
      </c>
      <c r="C548" t="s">
        <v>33</v>
      </c>
      <c r="D548" t="s">
        <v>56</v>
      </c>
      <c r="E548" t="s">
        <v>35</v>
      </c>
      <c r="F548" t="s">
        <v>36</v>
      </c>
      <c r="G548" t="s">
        <v>27</v>
      </c>
      <c r="H548">
        <v>4520</v>
      </c>
    </row>
    <row r="549" spans="1:8" x14ac:dyDescent="0.3">
      <c r="A549" t="s">
        <v>827</v>
      </c>
      <c r="B549" t="s">
        <v>99</v>
      </c>
      <c r="C549" t="s">
        <v>71</v>
      </c>
      <c r="D549" t="s">
        <v>188</v>
      </c>
      <c r="E549" t="s">
        <v>19</v>
      </c>
      <c r="F549" t="s">
        <v>20</v>
      </c>
      <c r="G549" t="s">
        <v>14</v>
      </c>
      <c r="H549">
        <v>3460</v>
      </c>
    </row>
    <row r="550" spans="1:8" x14ac:dyDescent="0.3">
      <c r="A550" t="s">
        <v>828</v>
      </c>
      <c r="B550" t="s">
        <v>106</v>
      </c>
      <c r="C550" t="s">
        <v>43</v>
      </c>
      <c r="D550" t="s">
        <v>328</v>
      </c>
      <c r="E550" t="s">
        <v>30</v>
      </c>
      <c r="F550" t="s">
        <v>13</v>
      </c>
      <c r="G550" t="s">
        <v>21</v>
      </c>
      <c r="H550">
        <v>2282</v>
      </c>
    </row>
    <row r="551" spans="1:8" x14ac:dyDescent="0.3">
      <c r="A551" t="s">
        <v>829</v>
      </c>
      <c r="B551" t="s">
        <v>66</v>
      </c>
      <c r="C551" t="s">
        <v>33</v>
      </c>
      <c r="D551" t="s">
        <v>74</v>
      </c>
      <c r="E551" t="s">
        <v>50</v>
      </c>
      <c r="F551" t="s">
        <v>36</v>
      </c>
      <c r="G551" t="s">
        <v>14</v>
      </c>
      <c r="H551">
        <v>3104</v>
      </c>
    </row>
    <row r="552" spans="1:8" x14ac:dyDescent="0.3">
      <c r="A552" t="s">
        <v>830</v>
      </c>
      <c r="B552" t="s">
        <v>38</v>
      </c>
      <c r="C552" t="s">
        <v>17</v>
      </c>
      <c r="D552" t="s">
        <v>104</v>
      </c>
      <c r="E552" t="s">
        <v>75</v>
      </c>
      <c r="F552" t="s">
        <v>46</v>
      </c>
      <c r="G552" t="s">
        <v>14</v>
      </c>
      <c r="H552">
        <v>6404</v>
      </c>
    </row>
    <row r="553" spans="1:8" x14ac:dyDescent="0.3">
      <c r="A553" t="s">
        <v>831</v>
      </c>
      <c r="B553" t="s">
        <v>66</v>
      </c>
      <c r="C553" t="s">
        <v>33</v>
      </c>
      <c r="D553" t="s">
        <v>74</v>
      </c>
      <c r="E553" t="s">
        <v>88</v>
      </c>
      <c r="F553" t="s">
        <v>36</v>
      </c>
      <c r="G553" t="s">
        <v>21</v>
      </c>
      <c r="H553">
        <v>8404</v>
      </c>
    </row>
    <row r="554" spans="1:8" x14ac:dyDescent="0.3">
      <c r="A554" t="s">
        <v>832</v>
      </c>
      <c r="B554" t="s">
        <v>106</v>
      </c>
      <c r="C554" t="s">
        <v>152</v>
      </c>
      <c r="D554" t="s">
        <v>833</v>
      </c>
      <c r="E554" t="s">
        <v>45</v>
      </c>
      <c r="F554" t="s">
        <v>46</v>
      </c>
      <c r="G554" t="s">
        <v>14</v>
      </c>
      <c r="H554">
        <v>2149</v>
      </c>
    </row>
    <row r="555" spans="1:8" x14ac:dyDescent="0.3">
      <c r="A555" t="s">
        <v>834</v>
      </c>
      <c r="B555" t="s">
        <v>23</v>
      </c>
      <c r="C555" t="s">
        <v>24</v>
      </c>
      <c r="D555" t="s">
        <v>25</v>
      </c>
      <c r="E555" t="s">
        <v>57</v>
      </c>
      <c r="F555" t="s">
        <v>20</v>
      </c>
      <c r="G555" t="s">
        <v>21</v>
      </c>
      <c r="H555">
        <v>6962</v>
      </c>
    </row>
    <row r="556" spans="1:8" x14ac:dyDescent="0.3">
      <c r="A556" t="s">
        <v>835</v>
      </c>
      <c r="B556" t="s">
        <v>66</v>
      </c>
      <c r="C556" t="s">
        <v>10</v>
      </c>
      <c r="D556" t="s">
        <v>202</v>
      </c>
      <c r="E556" t="s">
        <v>88</v>
      </c>
      <c r="F556" t="s">
        <v>36</v>
      </c>
      <c r="G556" t="s">
        <v>21</v>
      </c>
      <c r="H556">
        <v>7949</v>
      </c>
    </row>
    <row r="557" spans="1:8" x14ac:dyDescent="0.3">
      <c r="A557" t="s">
        <v>836</v>
      </c>
      <c r="B557" t="s">
        <v>66</v>
      </c>
      <c r="C557" t="s">
        <v>33</v>
      </c>
      <c r="D557" t="s">
        <v>240</v>
      </c>
      <c r="E557" t="s">
        <v>69</v>
      </c>
      <c r="F557" t="s">
        <v>46</v>
      </c>
      <c r="G557" t="s">
        <v>14</v>
      </c>
      <c r="H557">
        <v>6508</v>
      </c>
    </row>
    <row r="558" spans="1:8" x14ac:dyDescent="0.3">
      <c r="A558" t="s">
        <v>837</v>
      </c>
      <c r="B558" t="s">
        <v>99</v>
      </c>
      <c r="C558" t="s">
        <v>71</v>
      </c>
      <c r="D558" t="s">
        <v>464</v>
      </c>
      <c r="E558" t="s">
        <v>19</v>
      </c>
      <c r="F558" t="s">
        <v>20</v>
      </c>
      <c r="G558" t="s">
        <v>27</v>
      </c>
      <c r="H558">
        <v>5460</v>
      </c>
    </row>
    <row r="559" spans="1:8" x14ac:dyDescent="0.3">
      <c r="A559" t="s">
        <v>838</v>
      </c>
      <c r="B559" t="s">
        <v>32</v>
      </c>
      <c r="C559" t="s">
        <v>43</v>
      </c>
      <c r="D559" t="s">
        <v>839</v>
      </c>
      <c r="E559" t="s">
        <v>35</v>
      </c>
      <c r="F559" t="s">
        <v>36</v>
      </c>
      <c r="G559" t="s">
        <v>14</v>
      </c>
      <c r="H559">
        <v>7308</v>
      </c>
    </row>
    <row r="560" spans="1:8" x14ac:dyDescent="0.3">
      <c r="A560" t="s">
        <v>840</v>
      </c>
      <c r="B560" t="s">
        <v>42</v>
      </c>
      <c r="C560" t="s">
        <v>17</v>
      </c>
      <c r="D560" t="s">
        <v>841</v>
      </c>
      <c r="E560" t="s">
        <v>30</v>
      </c>
      <c r="F560" t="s">
        <v>13</v>
      </c>
      <c r="G560" t="s">
        <v>27</v>
      </c>
      <c r="H560">
        <v>2049</v>
      </c>
    </row>
    <row r="561" spans="1:8" x14ac:dyDescent="0.3">
      <c r="A561" t="s">
        <v>842</v>
      </c>
      <c r="B561" t="s">
        <v>42</v>
      </c>
      <c r="C561" t="s">
        <v>71</v>
      </c>
      <c r="D561" t="s">
        <v>322</v>
      </c>
      <c r="E561" t="s">
        <v>26</v>
      </c>
      <c r="F561" t="s">
        <v>13</v>
      </c>
      <c r="G561" t="s">
        <v>27</v>
      </c>
      <c r="H561">
        <v>8935</v>
      </c>
    </row>
    <row r="562" spans="1:8" x14ac:dyDescent="0.3">
      <c r="A562" t="s">
        <v>843</v>
      </c>
      <c r="B562" t="s">
        <v>66</v>
      </c>
      <c r="C562" t="s">
        <v>24</v>
      </c>
      <c r="D562" t="s">
        <v>135</v>
      </c>
      <c r="E562" t="s">
        <v>69</v>
      </c>
      <c r="F562" t="s">
        <v>46</v>
      </c>
      <c r="G562" t="s">
        <v>27</v>
      </c>
      <c r="H562">
        <v>3484</v>
      </c>
    </row>
    <row r="563" spans="1:8" x14ac:dyDescent="0.3">
      <c r="A563" t="s">
        <v>844</v>
      </c>
      <c r="B563" t="s">
        <v>106</v>
      </c>
      <c r="C563" t="s">
        <v>24</v>
      </c>
      <c r="D563" t="s">
        <v>177</v>
      </c>
      <c r="E563" t="s">
        <v>26</v>
      </c>
      <c r="F563" t="s">
        <v>13</v>
      </c>
      <c r="G563" t="s">
        <v>27</v>
      </c>
      <c r="H563">
        <v>7888</v>
      </c>
    </row>
    <row r="564" spans="1:8" x14ac:dyDescent="0.3">
      <c r="A564" t="s">
        <v>845</v>
      </c>
      <c r="B564" t="s">
        <v>38</v>
      </c>
      <c r="C564" t="s">
        <v>10</v>
      </c>
      <c r="D564" t="s">
        <v>179</v>
      </c>
      <c r="E564" t="s">
        <v>12</v>
      </c>
      <c r="F564" t="s">
        <v>13</v>
      </c>
      <c r="G564" t="s">
        <v>14</v>
      </c>
      <c r="H564">
        <v>8765</v>
      </c>
    </row>
    <row r="565" spans="1:8" x14ac:dyDescent="0.3">
      <c r="A565" t="s">
        <v>846</v>
      </c>
      <c r="B565" t="s">
        <v>9</v>
      </c>
      <c r="C565" t="s">
        <v>17</v>
      </c>
      <c r="D565" t="s">
        <v>675</v>
      </c>
      <c r="E565" t="s">
        <v>54</v>
      </c>
      <c r="F565" t="s">
        <v>20</v>
      </c>
      <c r="G565" t="s">
        <v>21</v>
      </c>
      <c r="H565">
        <v>6323</v>
      </c>
    </row>
    <row r="566" spans="1:8" x14ac:dyDescent="0.3">
      <c r="A566" t="s">
        <v>847</v>
      </c>
      <c r="B566" t="s">
        <v>48</v>
      </c>
      <c r="C566" t="s">
        <v>152</v>
      </c>
      <c r="D566" t="s">
        <v>157</v>
      </c>
      <c r="E566" t="s">
        <v>75</v>
      </c>
      <c r="F566" t="s">
        <v>46</v>
      </c>
      <c r="G566" t="s">
        <v>27</v>
      </c>
      <c r="H566">
        <v>4708</v>
      </c>
    </row>
    <row r="567" spans="1:8" x14ac:dyDescent="0.3">
      <c r="A567" t="s">
        <v>848</v>
      </c>
      <c r="B567" t="s">
        <v>38</v>
      </c>
      <c r="C567" t="s">
        <v>71</v>
      </c>
      <c r="D567" t="s">
        <v>163</v>
      </c>
      <c r="E567" t="s">
        <v>30</v>
      </c>
      <c r="F567" t="s">
        <v>13</v>
      </c>
      <c r="G567" t="s">
        <v>14</v>
      </c>
      <c r="H567">
        <v>8097</v>
      </c>
    </row>
    <row r="568" spans="1:8" x14ac:dyDescent="0.3">
      <c r="A568" t="s">
        <v>849</v>
      </c>
      <c r="B568" t="s">
        <v>48</v>
      </c>
      <c r="C568" t="s">
        <v>52</v>
      </c>
      <c r="D568" t="s">
        <v>381</v>
      </c>
      <c r="E568" t="s">
        <v>26</v>
      </c>
      <c r="F568" t="s">
        <v>13</v>
      </c>
      <c r="G568" t="s">
        <v>27</v>
      </c>
      <c r="H568">
        <v>7520</v>
      </c>
    </row>
    <row r="569" spans="1:8" x14ac:dyDescent="0.3">
      <c r="A569" t="s">
        <v>850</v>
      </c>
      <c r="B569" t="s">
        <v>99</v>
      </c>
      <c r="C569" t="s">
        <v>24</v>
      </c>
      <c r="D569" t="s">
        <v>571</v>
      </c>
      <c r="E569" t="s">
        <v>35</v>
      </c>
      <c r="F569" t="s">
        <v>36</v>
      </c>
      <c r="G569" t="s">
        <v>14</v>
      </c>
      <c r="H569">
        <v>6878</v>
      </c>
    </row>
    <row r="570" spans="1:8" x14ac:dyDescent="0.3">
      <c r="A570" t="s">
        <v>851</v>
      </c>
      <c r="B570" t="s">
        <v>9</v>
      </c>
      <c r="C570" t="s">
        <v>67</v>
      </c>
      <c r="D570" t="s">
        <v>175</v>
      </c>
      <c r="E570" t="s">
        <v>45</v>
      </c>
      <c r="F570" t="s">
        <v>46</v>
      </c>
      <c r="G570" t="s">
        <v>27</v>
      </c>
      <c r="H570">
        <v>7752</v>
      </c>
    </row>
    <row r="571" spans="1:8" x14ac:dyDescent="0.3">
      <c r="A571" t="s">
        <v>852</v>
      </c>
      <c r="B571" t="s">
        <v>9</v>
      </c>
      <c r="C571" t="s">
        <v>71</v>
      </c>
      <c r="D571" t="s">
        <v>165</v>
      </c>
      <c r="E571" t="s">
        <v>45</v>
      </c>
      <c r="F571" t="s">
        <v>46</v>
      </c>
      <c r="G571" t="s">
        <v>14</v>
      </c>
      <c r="H571">
        <v>8448</v>
      </c>
    </row>
    <row r="572" spans="1:8" x14ac:dyDescent="0.3">
      <c r="A572" t="s">
        <v>853</v>
      </c>
      <c r="B572" t="s">
        <v>38</v>
      </c>
      <c r="C572" t="s">
        <v>71</v>
      </c>
      <c r="D572" t="s">
        <v>163</v>
      </c>
      <c r="E572" t="s">
        <v>88</v>
      </c>
      <c r="F572" t="s">
        <v>36</v>
      </c>
      <c r="G572" t="s">
        <v>14</v>
      </c>
      <c r="H572">
        <v>6576</v>
      </c>
    </row>
    <row r="573" spans="1:8" x14ac:dyDescent="0.3">
      <c r="A573" t="s">
        <v>854</v>
      </c>
      <c r="B573" t="s">
        <v>42</v>
      </c>
      <c r="C573" t="s">
        <v>17</v>
      </c>
      <c r="D573" t="s">
        <v>220</v>
      </c>
      <c r="E573" t="s">
        <v>19</v>
      </c>
      <c r="F573" t="s">
        <v>20</v>
      </c>
      <c r="G573" t="s">
        <v>27</v>
      </c>
      <c r="H573">
        <v>4199</v>
      </c>
    </row>
    <row r="574" spans="1:8" x14ac:dyDescent="0.3">
      <c r="A574" t="s">
        <v>855</v>
      </c>
      <c r="B574" t="s">
        <v>42</v>
      </c>
      <c r="C574" t="s">
        <v>71</v>
      </c>
      <c r="D574" t="s">
        <v>279</v>
      </c>
      <c r="E574" t="s">
        <v>26</v>
      </c>
      <c r="F574" t="s">
        <v>13</v>
      </c>
      <c r="G574" t="s">
        <v>14</v>
      </c>
      <c r="H574">
        <v>9190</v>
      </c>
    </row>
    <row r="575" spans="1:8" x14ac:dyDescent="0.3">
      <c r="A575" t="s">
        <v>856</v>
      </c>
      <c r="B575" t="s">
        <v>42</v>
      </c>
      <c r="C575" t="s">
        <v>71</v>
      </c>
      <c r="D575" t="s">
        <v>279</v>
      </c>
      <c r="E575" t="s">
        <v>35</v>
      </c>
      <c r="F575" t="s">
        <v>36</v>
      </c>
      <c r="G575" t="s">
        <v>14</v>
      </c>
      <c r="H575">
        <v>1458</v>
      </c>
    </row>
    <row r="576" spans="1:8" x14ac:dyDescent="0.3">
      <c r="A576" t="s">
        <v>857</v>
      </c>
      <c r="B576" t="s">
        <v>38</v>
      </c>
      <c r="C576" t="s">
        <v>33</v>
      </c>
      <c r="D576" t="s">
        <v>293</v>
      </c>
      <c r="E576" t="s">
        <v>88</v>
      </c>
      <c r="F576" t="s">
        <v>36</v>
      </c>
      <c r="G576" t="s">
        <v>14</v>
      </c>
      <c r="H576">
        <v>4946</v>
      </c>
    </row>
    <row r="577" spans="1:8" x14ac:dyDescent="0.3">
      <c r="A577" t="s">
        <v>858</v>
      </c>
      <c r="B577" t="s">
        <v>9</v>
      </c>
      <c r="C577" t="s">
        <v>10</v>
      </c>
      <c r="D577" t="s">
        <v>11</v>
      </c>
      <c r="E577" t="s">
        <v>88</v>
      </c>
      <c r="F577" t="s">
        <v>36</v>
      </c>
      <c r="G577" t="s">
        <v>14</v>
      </c>
      <c r="H577">
        <v>1528</v>
      </c>
    </row>
    <row r="578" spans="1:8" x14ac:dyDescent="0.3">
      <c r="A578" t="s">
        <v>859</v>
      </c>
      <c r="B578" t="s">
        <v>9</v>
      </c>
      <c r="C578" t="s">
        <v>71</v>
      </c>
      <c r="D578" t="s">
        <v>567</v>
      </c>
      <c r="E578" t="s">
        <v>75</v>
      </c>
      <c r="F578" t="s">
        <v>46</v>
      </c>
      <c r="G578" t="s">
        <v>14</v>
      </c>
      <c r="H578">
        <v>4268</v>
      </c>
    </row>
    <row r="579" spans="1:8" x14ac:dyDescent="0.3">
      <c r="A579" t="s">
        <v>860</v>
      </c>
      <c r="B579" t="s">
        <v>42</v>
      </c>
      <c r="C579" t="s">
        <v>71</v>
      </c>
      <c r="D579" t="s">
        <v>279</v>
      </c>
      <c r="E579" t="s">
        <v>30</v>
      </c>
      <c r="F579" t="s">
        <v>13</v>
      </c>
      <c r="G579" t="s">
        <v>14</v>
      </c>
      <c r="H579">
        <v>2874</v>
      </c>
    </row>
    <row r="580" spans="1:8" x14ac:dyDescent="0.3">
      <c r="A580" t="s">
        <v>861</v>
      </c>
      <c r="B580" t="s">
        <v>9</v>
      </c>
      <c r="C580" t="s">
        <v>71</v>
      </c>
      <c r="D580" t="s">
        <v>567</v>
      </c>
      <c r="E580" t="s">
        <v>35</v>
      </c>
      <c r="F580" t="s">
        <v>36</v>
      </c>
      <c r="G580" t="s">
        <v>14</v>
      </c>
      <c r="H580">
        <v>9022</v>
      </c>
    </row>
    <row r="581" spans="1:8" x14ac:dyDescent="0.3">
      <c r="A581" t="s">
        <v>862</v>
      </c>
      <c r="B581" t="s">
        <v>16</v>
      </c>
      <c r="C581" t="s">
        <v>10</v>
      </c>
      <c r="D581" t="s">
        <v>169</v>
      </c>
      <c r="E581" t="s">
        <v>54</v>
      </c>
      <c r="F581" t="s">
        <v>20</v>
      </c>
      <c r="G581" t="s">
        <v>21</v>
      </c>
      <c r="H581">
        <v>7288</v>
      </c>
    </row>
    <row r="582" spans="1:8" x14ac:dyDescent="0.3">
      <c r="A582" t="s">
        <v>863</v>
      </c>
      <c r="B582" t="s">
        <v>42</v>
      </c>
      <c r="C582" t="s">
        <v>152</v>
      </c>
      <c r="D582" t="s">
        <v>256</v>
      </c>
      <c r="E582" t="s">
        <v>54</v>
      </c>
      <c r="F582" t="s">
        <v>20</v>
      </c>
      <c r="G582" t="s">
        <v>14</v>
      </c>
      <c r="H582">
        <v>5513</v>
      </c>
    </row>
    <row r="583" spans="1:8" x14ac:dyDescent="0.3">
      <c r="A583" t="s">
        <v>864</v>
      </c>
      <c r="B583" t="s">
        <v>32</v>
      </c>
      <c r="C583" t="s">
        <v>152</v>
      </c>
      <c r="D583" t="s">
        <v>865</v>
      </c>
      <c r="E583" t="s">
        <v>54</v>
      </c>
      <c r="F583" t="s">
        <v>20</v>
      </c>
      <c r="G583" t="s">
        <v>27</v>
      </c>
      <c r="H583">
        <v>9633</v>
      </c>
    </row>
    <row r="584" spans="1:8" x14ac:dyDescent="0.3">
      <c r="A584" t="s">
        <v>866</v>
      </c>
      <c r="B584" t="s">
        <v>32</v>
      </c>
      <c r="C584" t="s">
        <v>10</v>
      </c>
      <c r="D584" t="s">
        <v>867</v>
      </c>
      <c r="E584" t="s">
        <v>69</v>
      </c>
      <c r="F584" t="s">
        <v>46</v>
      </c>
      <c r="G584" t="s">
        <v>14</v>
      </c>
      <c r="H584">
        <v>7249</v>
      </c>
    </row>
    <row r="585" spans="1:8" x14ac:dyDescent="0.3">
      <c r="A585" t="s">
        <v>868</v>
      </c>
      <c r="B585" t="s">
        <v>16</v>
      </c>
      <c r="C585" t="s">
        <v>152</v>
      </c>
      <c r="D585" t="s">
        <v>588</v>
      </c>
      <c r="E585" t="s">
        <v>88</v>
      </c>
      <c r="F585" t="s">
        <v>36</v>
      </c>
      <c r="G585" t="s">
        <v>27</v>
      </c>
      <c r="H585">
        <v>1477</v>
      </c>
    </row>
    <row r="586" spans="1:8" x14ac:dyDescent="0.3">
      <c r="A586" t="s">
        <v>869</v>
      </c>
      <c r="B586" t="s">
        <v>9</v>
      </c>
      <c r="C586" t="s">
        <v>10</v>
      </c>
      <c r="D586" t="s">
        <v>11</v>
      </c>
      <c r="E586" t="s">
        <v>30</v>
      </c>
      <c r="F586" t="s">
        <v>13</v>
      </c>
      <c r="G586" t="s">
        <v>27</v>
      </c>
      <c r="H586">
        <v>7801</v>
      </c>
    </row>
    <row r="587" spans="1:8" x14ac:dyDescent="0.3">
      <c r="A587" t="s">
        <v>870</v>
      </c>
      <c r="B587" t="s">
        <v>99</v>
      </c>
      <c r="C587" t="s">
        <v>71</v>
      </c>
      <c r="D587" t="s">
        <v>188</v>
      </c>
      <c r="E587" t="s">
        <v>69</v>
      </c>
      <c r="F587" t="s">
        <v>46</v>
      </c>
      <c r="G587" t="s">
        <v>27</v>
      </c>
      <c r="H587">
        <v>5528</v>
      </c>
    </row>
    <row r="588" spans="1:8" x14ac:dyDescent="0.3">
      <c r="A588" t="s">
        <v>871</v>
      </c>
      <c r="B588" t="s">
        <v>42</v>
      </c>
      <c r="C588" t="s">
        <v>67</v>
      </c>
      <c r="D588" t="s">
        <v>760</v>
      </c>
      <c r="E588" t="s">
        <v>69</v>
      </c>
      <c r="F588" t="s">
        <v>46</v>
      </c>
      <c r="G588" t="s">
        <v>14</v>
      </c>
      <c r="H588">
        <v>5994</v>
      </c>
    </row>
    <row r="589" spans="1:8" x14ac:dyDescent="0.3">
      <c r="A589" t="s">
        <v>872</v>
      </c>
      <c r="B589" t="s">
        <v>9</v>
      </c>
      <c r="C589" t="s">
        <v>17</v>
      </c>
      <c r="D589" t="s">
        <v>873</v>
      </c>
      <c r="E589" t="s">
        <v>30</v>
      </c>
      <c r="F589" t="s">
        <v>13</v>
      </c>
      <c r="G589" t="s">
        <v>21</v>
      </c>
      <c r="H589">
        <v>2117</v>
      </c>
    </row>
    <row r="590" spans="1:8" x14ac:dyDescent="0.3">
      <c r="A590" t="s">
        <v>874</v>
      </c>
      <c r="B590" t="s">
        <v>16</v>
      </c>
      <c r="C590" t="s">
        <v>152</v>
      </c>
      <c r="D590" t="s">
        <v>583</v>
      </c>
      <c r="E590" t="s">
        <v>57</v>
      </c>
      <c r="F590" t="s">
        <v>20</v>
      </c>
      <c r="G590" t="s">
        <v>27</v>
      </c>
      <c r="H590">
        <v>5926</v>
      </c>
    </row>
    <row r="591" spans="1:8" x14ac:dyDescent="0.3">
      <c r="A591" t="s">
        <v>875</v>
      </c>
      <c r="B591" t="s">
        <v>99</v>
      </c>
      <c r="C591" t="s">
        <v>43</v>
      </c>
      <c r="D591" t="s">
        <v>121</v>
      </c>
      <c r="E591" t="s">
        <v>30</v>
      </c>
      <c r="F591" t="s">
        <v>13</v>
      </c>
      <c r="G591" t="s">
        <v>14</v>
      </c>
      <c r="H591">
        <v>6052</v>
      </c>
    </row>
    <row r="592" spans="1:8" x14ac:dyDescent="0.3">
      <c r="A592" t="s">
        <v>876</v>
      </c>
      <c r="B592" t="s">
        <v>9</v>
      </c>
      <c r="C592" t="s">
        <v>39</v>
      </c>
      <c r="D592" t="s">
        <v>877</v>
      </c>
      <c r="E592" t="s">
        <v>69</v>
      </c>
      <c r="F592" t="s">
        <v>46</v>
      </c>
      <c r="G592" t="s">
        <v>14</v>
      </c>
      <c r="H592">
        <v>1220</v>
      </c>
    </row>
    <row r="593" spans="1:8" x14ac:dyDescent="0.3">
      <c r="A593" t="s">
        <v>878</v>
      </c>
      <c r="B593" t="s">
        <v>48</v>
      </c>
      <c r="C593" t="s">
        <v>43</v>
      </c>
      <c r="D593" t="s">
        <v>387</v>
      </c>
      <c r="E593" t="s">
        <v>26</v>
      </c>
      <c r="F593" t="s">
        <v>13</v>
      </c>
      <c r="G593" t="s">
        <v>14</v>
      </c>
      <c r="H593">
        <v>3671</v>
      </c>
    </row>
    <row r="594" spans="1:8" x14ac:dyDescent="0.3">
      <c r="A594" t="s">
        <v>879</v>
      </c>
      <c r="B594" t="s">
        <v>32</v>
      </c>
      <c r="C594" t="s">
        <v>67</v>
      </c>
      <c r="D594" t="s">
        <v>436</v>
      </c>
      <c r="E594" t="s">
        <v>75</v>
      </c>
      <c r="F594" t="s">
        <v>46</v>
      </c>
      <c r="G594" t="s">
        <v>21</v>
      </c>
      <c r="H594">
        <v>5777</v>
      </c>
    </row>
    <row r="595" spans="1:8" x14ac:dyDescent="0.3">
      <c r="A595" t="s">
        <v>880</v>
      </c>
      <c r="B595" t="s">
        <v>42</v>
      </c>
      <c r="C595" t="s">
        <v>67</v>
      </c>
      <c r="D595" t="s">
        <v>881</v>
      </c>
      <c r="E595" t="s">
        <v>12</v>
      </c>
      <c r="F595" t="s">
        <v>13</v>
      </c>
      <c r="G595" t="s">
        <v>27</v>
      </c>
      <c r="H595">
        <v>5677</v>
      </c>
    </row>
    <row r="596" spans="1:8" x14ac:dyDescent="0.3">
      <c r="A596" t="s">
        <v>882</v>
      </c>
      <c r="B596" t="s">
        <v>38</v>
      </c>
      <c r="C596" t="s">
        <v>24</v>
      </c>
      <c r="D596" t="s">
        <v>569</v>
      </c>
      <c r="E596" t="s">
        <v>75</v>
      </c>
      <c r="F596" t="s">
        <v>46</v>
      </c>
      <c r="G596" t="s">
        <v>21</v>
      </c>
      <c r="H596">
        <v>8093</v>
      </c>
    </row>
    <row r="597" spans="1:8" x14ac:dyDescent="0.3">
      <c r="A597" t="s">
        <v>883</v>
      </c>
      <c r="B597" t="s">
        <v>106</v>
      </c>
      <c r="C597" t="s">
        <v>67</v>
      </c>
      <c r="D597" t="s">
        <v>612</v>
      </c>
      <c r="E597" t="s">
        <v>26</v>
      </c>
      <c r="F597" t="s">
        <v>13</v>
      </c>
      <c r="G597" t="s">
        <v>21</v>
      </c>
      <c r="H597">
        <v>8319</v>
      </c>
    </row>
    <row r="598" spans="1:8" x14ac:dyDescent="0.3">
      <c r="A598" t="s">
        <v>884</v>
      </c>
      <c r="B598" t="s">
        <v>16</v>
      </c>
      <c r="C598" t="s">
        <v>67</v>
      </c>
      <c r="D598" t="s">
        <v>319</v>
      </c>
      <c r="E598" t="s">
        <v>26</v>
      </c>
      <c r="F598" t="s">
        <v>13</v>
      </c>
      <c r="G598" t="s">
        <v>21</v>
      </c>
      <c r="H598">
        <v>9044</v>
      </c>
    </row>
    <row r="599" spans="1:8" x14ac:dyDescent="0.3">
      <c r="A599" t="s">
        <v>885</v>
      </c>
      <c r="B599" t="s">
        <v>48</v>
      </c>
      <c r="C599" t="s">
        <v>39</v>
      </c>
      <c r="D599" t="s">
        <v>586</v>
      </c>
      <c r="E599" t="s">
        <v>30</v>
      </c>
      <c r="F599" t="s">
        <v>13</v>
      </c>
      <c r="G599" t="s">
        <v>27</v>
      </c>
      <c r="H599">
        <v>5108</v>
      </c>
    </row>
    <row r="600" spans="1:8" x14ac:dyDescent="0.3">
      <c r="A600" t="s">
        <v>886</v>
      </c>
      <c r="B600" t="s">
        <v>23</v>
      </c>
      <c r="C600" t="s">
        <v>33</v>
      </c>
      <c r="D600" t="s">
        <v>56</v>
      </c>
      <c r="E600" t="s">
        <v>75</v>
      </c>
      <c r="F600" t="s">
        <v>46</v>
      </c>
      <c r="G600" t="s">
        <v>21</v>
      </c>
      <c r="H600">
        <v>2622</v>
      </c>
    </row>
    <row r="601" spans="1:8" x14ac:dyDescent="0.3">
      <c r="A601" t="s">
        <v>887</v>
      </c>
      <c r="B601" t="s">
        <v>38</v>
      </c>
      <c r="C601" t="s">
        <v>43</v>
      </c>
      <c r="D601" t="s">
        <v>129</v>
      </c>
      <c r="E601" t="s">
        <v>54</v>
      </c>
      <c r="F601" t="s">
        <v>20</v>
      </c>
      <c r="G601" t="s">
        <v>14</v>
      </c>
      <c r="H601">
        <v>8942</v>
      </c>
    </row>
    <row r="602" spans="1:8" x14ac:dyDescent="0.3">
      <c r="A602" t="s">
        <v>888</v>
      </c>
      <c r="B602" t="s">
        <v>99</v>
      </c>
      <c r="C602" t="s">
        <v>67</v>
      </c>
      <c r="D602" t="s">
        <v>889</v>
      </c>
      <c r="E602" t="s">
        <v>35</v>
      </c>
      <c r="F602" t="s">
        <v>36</v>
      </c>
      <c r="G602" t="s">
        <v>21</v>
      </c>
      <c r="H602">
        <v>7233</v>
      </c>
    </row>
    <row r="603" spans="1:8" x14ac:dyDescent="0.3">
      <c r="A603" t="s">
        <v>890</v>
      </c>
      <c r="B603" t="s">
        <v>38</v>
      </c>
      <c r="C603" t="s">
        <v>152</v>
      </c>
      <c r="D603" t="s">
        <v>545</v>
      </c>
      <c r="E603" t="s">
        <v>69</v>
      </c>
      <c r="F603" t="s">
        <v>46</v>
      </c>
      <c r="G603" t="s">
        <v>14</v>
      </c>
      <c r="H603">
        <v>6559</v>
      </c>
    </row>
    <row r="604" spans="1:8" x14ac:dyDescent="0.3">
      <c r="A604" t="s">
        <v>891</v>
      </c>
      <c r="B604" t="s">
        <v>38</v>
      </c>
      <c r="C604" t="s">
        <v>67</v>
      </c>
      <c r="D604" t="s">
        <v>421</v>
      </c>
      <c r="E604" t="s">
        <v>26</v>
      </c>
      <c r="F604" t="s">
        <v>13</v>
      </c>
      <c r="G604" t="s">
        <v>14</v>
      </c>
      <c r="H604">
        <v>4134</v>
      </c>
    </row>
    <row r="605" spans="1:8" x14ac:dyDescent="0.3">
      <c r="A605" t="s">
        <v>892</v>
      </c>
      <c r="B605" t="s">
        <v>106</v>
      </c>
      <c r="C605" t="s">
        <v>67</v>
      </c>
      <c r="D605" t="s">
        <v>167</v>
      </c>
      <c r="E605" t="s">
        <v>50</v>
      </c>
      <c r="F605" t="s">
        <v>36</v>
      </c>
      <c r="G605" t="s">
        <v>14</v>
      </c>
      <c r="H605">
        <v>7644</v>
      </c>
    </row>
    <row r="606" spans="1:8" x14ac:dyDescent="0.3">
      <c r="A606" t="s">
        <v>893</v>
      </c>
      <c r="B606" t="s">
        <v>16</v>
      </c>
      <c r="C606" t="s">
        <v>24</v>
      </c>
      <c r="D606" t="s">
        <v>29</v>
      </c>
      <c r="E606" t="s">
        <v>69</v>
      </c>
      <c r="F606" t="s">
        <v>46</v>
      </c>
      <c r="G606" t="s">
        <v>21</v>
      </c>
      <c r="H606">
        <v>7376</v>
      </c>
    </row>
    <row r="607" spans="1:8" x14ac:dyDescent="0.3">
      <c r="A607" t="s">
        <v>894</v>
      </c>
      <c r="B607" t="s">
        <v>99</v>
      </c>
      <c r="C607" t="s">
        <v>10</v>
      </c>
      <c r="D607" t="s">
        <v>155</v>
      </c>
      <c r="E607" t="s">
        <v>35</v>
      </c>
      <c r="F607" t="s">
        <v>36</v>
      </c>
      <c r="G607" t="s">
        <v>14</v>
      </c>
      <c r="H607">
        <v>3371</v>
      </c>
    </row>
    <row r="608" spans="1:8" x14ac:dyDescent="0.3">
      <c r="A608" t="s">
        <v>895</v>
      </c>
      <c r="B608" t="s">
        <v>66</v>
      </c>
      <c r="C608" t="s">
        <v>33</v>
      </c>
      <c r="D608" t="s">
        <v>240</v>
      </c>
      <c r="E608" t="s">
        <v>75</v>
      </c>
      <c r="F608" t="s">
        <v>46</v>
      </c>
      <c r="G608" t="s">
        <v>21</v>
      </c>
      <c r="H608">
        <v>5136</v>
      </c>
    </row>
    <row r="609" spans="1:8" x14ac:dyDescent="0.3">
      <c r="A609" t="s">
        <v>896</v>
      </c>
      <c r="B609" t="s">
        <v>42</v>
      </c>
      <c r="C609" t="s">
        <v>43</v>
      </c>
      <c r="D609" t="s">
        <v>139</v>
      </c>
      <c r="E609" t="s">
        <v>12</v>
      </c>
      <c r="F609" t="s">
        <v>13</v>
      </c>
      <c r="G609" t="s">
        <v>21</v>
      </c>
      <c r="H609">
        <v>8428</v>
      </c>
    </row>
    <row r="610" spans="1:8" x14ac:dyDescent="0.3">
      <c r="A610" t="s">
        <v>897</v>
      </c>
      <c r="B610" t="s">
        <v>66</v>
      </c>
      <c r="C610" t="s">
        <v>67</v>
      </c>
      <c r="D610" t="s">
        <v>713</v>
      </c>
      <c r="E610" t="s">
        <v>57</v>
      </c>
      <c r="F610" t="s">
        <v>20</v>
      </c>
      <c r="G610" t="s">
        <v>14</v>
      </c>
      <c r="H610">
        <v>8864</v>
      </c>
    </row>
    <row r="611" spans="1:8" x14ac:dyDescent="0.3">
      <c r="A611" t="s">
        <v>898</v>
      </c>
      <c r="B611" t="s">
        <v>106</v>
      </c>
      <c r="C611" t="s">
        <v>39</v>
      </c>
      <c r="D611" t="s">
        <v>358</v>
      </c>
      <c r="E611" t="s">
        <v>57</v>
      </c>
      <c r="F611" t="s">
        <v>20</v>
      </c>
      <c r="G611" t="s">
        <v>14</v>
      </c>
      <c r="H611">
        <v>7149</v>
      </c>
    </row>
    <row r="612" spans="1:8" x14ac:dyDescent="0.3">
      <c r="A612" t="s">
        <v>899</v>
      </c>
      <c r="B612" t="s">
        <v>9</v>
      </c>
      <c r="C612" t="s">
        <v>67</v>
      </c>
      <c r="D612" t="s">
        <v>125</v>
      </c>
      <c r="E612" t="s">
        <v>19</v>
      </c>
      <c r="F612" t="s">
        <v>20</v>
      </c>
      <c r="G612" t="s">
        <v>27</v>
      </c>
      <c r="H612">
        <v>8013</v>
      </c>
    </row>
    <row r="613" spans="1:8" x14ac:dyDescent="0.3">
      <c r="A613" t="s">
        <v>900</v>
      </c>
      <c r="B613" t="s">
        <v>32</v>
      </c>
      <c r="C613" t="s">
        <v>52</v>
      </c>
      <c r="D613" t="s">
        <v>233</v>
      </c>
      <c r="E613" t="s">
        <v>12</v>
      </c>
      <c r="F613" t="s">
        <v>13</v>
      </c>
      <c r="G613" t="s">
        <v>21</v>
      </c>
      <c r="H613">
        <v>6983</v>
      </c>
    </row>
    <row r="614" spans="1:8" x14ac:dyDescent="0.3">
      <c r="A614" t="s">
        <v>901</v>
      </c>
      <c r="B614" t="s">
        <v>32</v>
      </c>
      <c r="C614" t="s">
        <v>152</v>
      </c>
      <c r="D614" t="s">
        <v>865</v>
      </c>
      <c r="E614" t="s">
        <v>26</v>
      </c>
      <c r="F614" t="s">
        <v>13</v>
      </c>
      <c r="G614" t="s">
        <v>21</v>
      </c>
      <c r="H614">
        <v>4265</v>
      </c>
    </row>
    <row r="615" spans="1:8" x14ac:dyDescent="0.3">
      <c r="A615" t="s">
        <v>902</v>
      </c>
      <c r="B615" t="s">
        <v>42</v>
      </c>
      <c r="C615" t="s">
        <v>67</v>
      </c>
      <c r="D615" t="s">
        <v>760</v>
      </c>
      <c r="E615" t="s">
        <v>19</v>
      </c>
      <c r="F615" t="s">
        <v>20</v>
      </c>
      <c r="G615" t="s">
        <v>27</v>
      </c>
      <c r="H615">
        <v>9042</v>
      </c>
    </row>
    <row r="616" spans="1:8" x14ac:dyDescent="0.3">
      <c r="A616" t="s">
        <v>903</v>
      </c>
      <c r="B616" t="s">
        <v>99</v>
      </c>
      <c r="C616" t="s">
        <v>52</v>
      </c>
      <c r="D616" t="s">
        <v>562</v>
      </c>
      <c r="E616" t="s">
        <v>50</v>
      </c>
      <c r="F616" t="s">
        <v>36</v>
      </c>
      <c r="G616" t="s">
        <v>21</v>
      </c>
      <c r="H616">
        <v>3856</v>
      </c>
    </row>
    <row r="617" spans="1:8" x14ac:dyDescent="0.3">
      <c r="A617" t="s">
        <v>904</v>
      </c>
      <c r="B617" t="s">
        <v>32</v>
      </c>
      <c r="C617" t="s">
        <v>52</v>
      </c>
      <c r="D617" t="s">
        <v>402</v>
      </c>
      <c r="E617" t="s">
        <v>12</v>
      </c>
      <c r="F617" t="s">
        <v>13</v>
      </c>
      <c r="G617" t="s">
        <v>21</v>
      </c>
      <c r="H617">
        <v>3054</v>
      </c>
    </row>
    <row r="618" spans="1:8" x14ac:dyDescent="0.3">
      <c r="A618" t="s">
        <v>905</v>
      </c>
      <c r="B618" t="s">
        <v>23</v>
      </c>
      <c r="C618" t="s">
        <v>24</v>
      </c>
      <c r="D618" t="s">
        <v>592</v>
      </c>
      <c r="E618" t="s">
        <v>26</v>
      </c>
      <c r="F618" t="s">
        <v>13</v>
      </c>
      <c r="G618" t="s">
        <v>27</v>
      </c>
      <c r="H618">
        <v>1968</v>
      </c>
    </row>
    <row r="619" spans="1:8" x14ac:dyDescent="0.3">
      <c r="A619" t="s">
        <v>906</v>
      </c>
      <c r="B619" t="s">
        <v>9</v>
      </c>
      <c r="C619" t="s">
        <v>39</v>
      </c>
      <c r="D619" t="s">
        <v>231</v>
      </c>
      <c r="E619" t="s">
        <v>69</v>
      </c>
      <c r="F619" t="s">
        <v>46</v>
      </c>
      <c r="G619" t="s">
        <v>14</v>
      </c>
      <c r="H619">
        <v>5354</v>
      </c>
    </row>
    <row r="620" spans="1:8" x14ac:dyDescent="0.3">
      <c r="A620" t="s">
        <v>907</v>
      </c>
      <c r="B620" t="s">
        <v>66</v>
      </c>
      <c r="C620" t="s">
        <v>17</v>
      </c>
      <c r="D620" t="s">
        <v>111</v>
      </c>
      <c r="E620" t="s">
        <v>12</v>
      </c>
      <c r="F620" t="s">
        <v>13</v>
      </c>
      <c r="G620" t="s">
        <v>14</v>
      </c>
      <c r="H620">
        <v>2243</v>
      </c>
    </row>
    <row r="621" spans="1:8" x14ac:dyDescent="0.3">
      <c r="A621" t="s">
        <v>908</v>
      </c>
      <c r="B621" t="s">
        <v>99</v>
      </c>
      <c r="C621" t="s">
        <v>152</v>
      </c>
      <c r="D621" t="s">
        <v>153</v>
      </c>
      <c r="E621" t="s">
        <v>57</v>
      </c>
      <c r="F621" t="s">
        <v>20</v>
      </c>
      <c r="G621" t="s">
        <v>14</v>
      </c>
      <c r="H621">
        <v>8453</v>
      </c>
    </row>
    <row r="622" spans="1:8" x14ac:dyDescent="0.3">
      <c r="A622" t="s">
        <v>909</v>
      </c>
      <c r="B622" t="s">
        <v>99</v>
      </c>
      <c r="C622" t="s">
        <v>52</v>
      </c>
      <c r="D622" t="s">
        <v>562</v>
      </c>
      <c r="E622" t="s">
        <v>45</v>
      </c>
      <c r="F622" t="s">
        <v>46</v>
      </c>
      <c r="G622" t="s">
        <v>14</v>
      </c>
      <c r="H622">
        <v>7820</v>
      </c>
    </row>
    <row r="623" spans="1:8" x14ac:dyDescent="0.3">
      <c r="A623" t="s">
        <v>910</v>
      </c>
      <c r="B623" t="s">
        <v>42</v>
      </c>
      <c r="C623" t="s">
        <v>10</v>
      </c>
      <c r="D623" t="s">
        <v>731</v>
      </c>
      <c r="E623" t="s">
        <v>12</v>
      </c>
      <c r="F623" t="s">
        <v>13</v>
      </c>
      <c r="G623" t="s">
        <v>27</v>
      </c>
      <c r="H623">
        <v>8196</v>
      </c>
    </row>
    <row r="624" spans="1:8" x14ac:dyDescent="0.3">
      <c r="A624" t="s">
        <v>911</v>
      </c>
      <c r="B624" t="s">
        <v>42</v>
      </c>
      <c r="C624" t="s">
        <v>24</v>
      </c>
      <c r="D624" t="s">
        <v>271</v>
      </c>
      <c r="E624" t="s">
        <v>45</v>
      </c>
      <c r="F624" t="s">
        <v>46</v>
      </c>
      <c r="G624" t="s">
        <v>14</v>
      </c>
      <c r="H624">
        <v>1895</v>
      </c>
    </row>
    <row r="625" spans="1:8" x14ac:dyDescent="0.3">
      <c r="A625" t="s">
        <v>912</v>
      </c>
      <c r="B625" t="s">
        <v>38</v>
      </c>
      <c r="C625" t="s">
        <v>152</v>
      </c>
      <c r="D625" t="s">
        <v>472</v>
      </c>
      <c r="E625" t="s">
        <v>54</v>
      </c>
      <c r="F625" t="s">
        <v>20</v>
      </c>
      <c r="G625" t="s">
        <v>27</v>
      </c>
      <c r="H625">
        <v>8157</v>
      </c>
    </row>
    <row r="626" spans="1:8" x14ac:dyDescent="0.3">
      <c r="A626" t="s">
        <v>913</v>
      </c>
      <c r="B626" t="s">
        <v>9</v>
      </c>
      <c r="C626" t="s">
        <v>43</v>
      </c>
      <c r="D626" t="s">
        <v>448</v>
      </c>
      <c r="E626" t="s">
        <v>45</v>
      </c>
      <c r="F626" t="s">
        <v>46</v>
      </c>
      <c r="G626" t="s">
        <v>14</v>
      </c>
      <c r="H626">
        <v>5222</v>
      </c>
    </row>
    <row r="627" spans="1:8" x14ac:dyDescent="0.3">
      <c r="A627" t="s">
        <v>914</v>
      </c>
      <c r="B627" t="s">
        <v>23</v>
      </c>
      <c r="C627" t="s">
        <v>17</v>
      </c>
      <c r="D627" t="s">
        <v>141</v>
      </c>
      <c r="E627" t="s">
        <v>45</v>
      </c>
      <c r="F627" t="s">
        <v>46</v>
      </c>
      <c r="G627" t="s">
        <v>14</v>
      </c>
      <c r="H627">
        <v>8341</v>
      </c>
    </row>
    <row r="628" spans="1:8" x14ac:dyDescent="0.3">
      <c r="A628" t="s">
        <v>915</v>
      </c>
      <c r="B628" t="s">
        <v>66</v>
      </c>
      <c r="C628" t="s">
        <v>33</v>
      </c>
      <c r="D628" t="s">
        <v>240</v>
      </c>
      <c r="E628" t="s">
        <v>88</v>
      </c>
      <c r="F628" t="s">
        <v>36</v>
      </c>
      <c r="G628" t="s">
        <v>27</v>
      </c>
      <c r="H628">
        <v>6768</v>
      </c>
    </row>
    <row r="629" spans="1:8" x14ac:dyDescent="0.3">
      <c r="A629" t="s">
        <v>916</v>
      </c>
      <c r="B629" t="s">
        <v>99</v>
      </c>
      <c r="C629" t="s">
        <v>24</v>
      </c>
      <c r="D629" t="s">
        <v>438</v>
      </c>
      <c r="E629" t="s">
        <v>50</v>
      </c>
      <c r="F629" t="s">
        <v>36</v>
      </c>
      <c r="G629" t="s">
        <v>14</v>
      </c>
      <c r="H629">
        <v>1565</v>
      </c>
    </row>
    <row r="630" spans="1:8" x14ac:dyDescent="0.3">
      <c r="A630" t="s">
        <v>917</v>
      </c>
      <c r="B630" t="s">
        <v>23</v>
      </c>
      <c r="C630" t="s">
        <v>17</v>
      </c>
      <c r="D630" t="s">
        <v>141</v>
      </c>
      <c r="E630" t="s">
        <v>26</v>
      </c>
      <c r="F630" t="s">
        <v>13</v>
      </c>
      <c r="G630" t="s">
        <v>21</v>
      </c>
      <c r="H630">
        <v>9479</v>
      </c>
    </row>
    <row r="631" spans="1:8" x14ac:dyDescent="0.3">
      <c r="A631" t="s">
        <v>918</v>
      </c>
      <c r="B631" t="s">
        <v>16</v>
      </c>
      <c r="C631" t="s">
        <v>24</v>
      </c>
      <c r="D631" t="s">
        <v>222</v>
      </c>
      <c r="E631" t="s">
        <v>69</v>
      </c>
      <c r="F631" t="s">
        <v>46</v>
      </c>
      <c r="G631" t="s">
        <v>21</v>
      </c>
      <c r="H631">
        <v>4551</v>
      </c>
    </row>
    <row r="632" spans="1:8" x14ac:dyDescent="0.3">
      <c r="A632" t="s">
        <v>919</v>
      </c>
      <c r="B632" t="s">
        <v>9</v>
      </c>
      <c r="C632" t="s">
        <v>17</v>
      </c>
      <c r="D632" t="s">
        <v>642</v>
      </c>
      <c r="E632" t="s">
        <v>12</v>
      </c>
      <c r="F632" t="s">
        <v>13</v>
      </c>
      <c r="G632" t="s">
        <v>14</v>
      </c>
      <c r="H632">
        <v>7720</v>
      </c>
    </row>
    <row r="633" spans="1:8" x14ac:dyDescent="0.3">
      <c r="A633" t="s">
        <v>920</v>
      </c>
      <c r="B633" t="s">
        <v>48</v>
      </c>
      <c r="C633" t="s">
        <v>39</v>
      </c>
      <c r="D633" t="s">
        <v>428</v>
      </c>
      <c r="E633" t="s">
        <v>75</v>
      </c>
      <c r="F633" t="s">
        <v>46</v>
      </c>
      <c r="G633" t="s">
        <v>27</v>
      </c>
      <c r="H633">
        <v>6663</v>
      </c>
    </row>
    <row r="634" spans="1:8" x14ac:dyDescent="0.3">
      <c r="A634" t="s">
        <v>921</v>
      </c>
      <c r="B634" t="s">
        <v>99</v>
      </c>
      <c r="C634" t="s">
        <v>39</v>
      </c>
      <c r="D634" t="s">
        <v>501</v>
      </c>
      <c r="E634" t="s">
        <v>12</v>
      </c>
      <c r="F634" t="s">
        <v>13</v>
      </c>
      <c r="G634" t="s">
        <v>14</v>
      </c>
      <c r="H634">
        <v>6222</v>
      </c>
    </row>
    <row r="635" spans="1:8" x14ac:dyDescent="0.3">
      <c r="A635" t="s">
        <v>922</v>
      </c>
      <c r="B635" t="s">
        <v>16</v>
      </c>
      <c r="C635" t="s">
        <v>67</v>
      </c>
      <c r="D635" t="s">
        <v>319</v>
      </c>
      <c r="E635" t="s">
        <v>26</v>
      </c>
      <c r="F635" t="s">
        <v>13</v>
      </c>
      <c r="G635" t="s">
        <v>14</v>
      </c>
      <c r="H635">
        <v>8503</v>
      </c>
    </row>
    <row r="636" spans="1:8" x14ac:dyDescent="0.3">
      <c r="A636" t="s">
        <v>923</v>
      </c>
      <c r="B636" t="s">
        <v>99</v>
      </c>
      <c r="C636" t="s">
        <v>71</v>
      </c>
      <c r="D636" t="s">
        <v>188</v>
      </c>
      <c r="E636" t="s">
        <v>54</v>
      </c>
      <c r="F636" t="s">
        <v>20</v>
      </c>
      <c r="G636" t="s">
        <v>27</v>
      </c>
      <c r="H636">
        <v>5834</v>
      </c>
    </row>
    <row r="637" spans="1:8" x14ac:dyDescent="0.3">
      <c r="A637" t="s">
        <v>924</v>
      </c>
      <c r="B637" t="s">
        <v>99</v>
      </c>
      <c r="C637" t="s">
        <v>39</v>
      </c>
      <c r="D637" t="s">
        <v>925</v>
      </c>
      <c r="E637" t="s">
        <v>12</v>
      </c>
      <c r="F637" t="s">
        <v>13</v>
      </c>
      <c r="G637" t="s">
        <v>14</v>
      </c>
      <c r="H637">
        <v>5117</v>
      </c>
    </row>
    <row r="638" spans="1:8" x14ac:dyDescent="0.3">
      <c r="A638" t="s">
        <v>926</v>
      </c>
      <c r="B638" t="s">
        <v>48</v>
      </c>
      <c r="C638" t="s">
        <v>52</v>
      </c>
      <c r="D638" t="s">
        <v>381</v>
      </c>
      <c r="E638" t="s">
        <v>19</v>
      </c>
      <c r="F638" t="s">
        <v>20</v>
      </c>
      <c r="G638" t="s">
        <v>14</v>
      </c>
      <c r="H638">
        <v>1502</v>
      </c>
    </row>
    <row r="639" spans="1:8" x14ac:dyDescent="0.3">
      <c r="A639" t="s">
        <v>927</v>
      </c>
      <c r="B639" t="s">
        <v>66</v>
      </c>
      <c r="C639" t="s">
        <v>52</v>
      </c>
      <c r="D639" t="s">
        <v>109</v>
      </c>
      <c r="E639" t="s">
        <v>50</v>
      </c>
      <c r="F639" t="s">
        <v>36</v>
      </c>
      <c r="G639" t="s">
        <v>27</v>
      </c>
      <c r="H639">
        <v>3483</v>
      </c>
    </row>
    <row r="640" spans="1:8" x14ac:dyDescent="0.3">
      <c r="A640" t="s">
        <v>928</v>
      </c>
      <c r="B640" t="s">
        <v>16</v>
      </c>
      <c r="C640" t="s">
        <v>43</v>
      </c>
      <c r="D640" t="s">
        <v>522</v>
      </c>
      <c r="E640" t="s">
        <v>30</v>
      </c>
      <c r="F640" t="s">
        <v>13</v>
      </c>
      <c r="G640" t="s">
        <v>21</v>
      </c>
      <c r="H640">
        <v>6164</v>
      </c>
    </row>
    <row r="641" spans="1:8" x14ac:dyDescent="0.3">
      <c r="A641" t="s">
        <v>929</v>
      </c>
      <c r="B641" t="s">
        <v>48</v>
      </c>
      <c r="C641" t="s">
        <v>24</v>
      </c>
      <c r="D641" t="s">
        <v>930</v>
      </c>
      <c r="E641" t="s">
        <v>57</v>
      </c>
      <c r="F641" t="s">
        <v>20</v>
      </c>
      <c r="G641" t="s">
        <v>14</v>
      </c>
      <c r="H641">
        <v>2596</v>
      </c>
    </row>
    <row r="642" spans="1:8" x14ac:dyDescent="0.3">
      <c r="A642" t="s">
        <v>931</v>
      </c>
      <c r="B642" t="s">
        <v>32</v>
      </c>
      <c r="C642" t="s">
        <v>24</v>
      </c>
      <c r="D642" t="s">
        <v>237</v>
      </c>
      <c r="E642" t="s">
        <v>19</v>
      </c>
      <c r="F642" t="s">
        <v>20</v>
      </c>
      <c r="G642" t="s">
        <v>27</v>
      </c>
      <c r="H642">
        <v>1185</v>
      </c>
    </row>
    <row r="643" spans="1:8" x14ac:dyDescent="0.3">
      <c r="A643" t="s">
        <v>932</v>
      </c>
      <c r="B643" t="s">
        <v>23</v>
      </c>
      <c r="C643" t="s">
        <v>43</v>
      </c>
      <c r="D643" t="s">
        <v>129</v>
      </c>
      <c r="E643" t="s">
        <v>88</v>
      </c>
      <c r="F643" t="s">
        <v>36</v>
      </c>
      <c r="G643" t="s">
        <v>21</v>
      </c>
      <c r="H643">
        <v>2257</v>
      </c>
    </row>
    <row r="644" spans="1:8" x14ac:dyDescent="0.3">
      <c r="A644" t="s">
        <v>933</v>
      </c>
      <c r="B644" t="s">
        <v>42</v>
      </c>
      <c r="C644" t="s">
        <v>39</v>
      </c>
      <c r="D644" t="s">
        <v>192</v>
      </c>
      <c r="E644" t="s">
        <v>88</v>
      </c>
      <c r="F644" t="s">
        <v>36</v>
      </c>
      <c r="G644" t="s">
        <v>21</v>
      </c>
      <c r="H644">
        <v>4722</v>
      </c>
    </row>
    <row r="645" spans="1:8" x14ac:dyDescent="0.3">
      <c r="A645" t="s">
        <v>934</v>
      </c>
      <c r="B645" t="s">
        <v>16</v>
      </c>
      <c r="C645" t="s">
        <v>67</v>
      </c>
      <c r="D645" t="s">
        <v>478</v>
      </c>
      <c r="E645" t="s">
        <v>12</v>
      </c>
      <c r="F645" t="s">
        <v>13</v>
      </c>
      <c r="G645" t="s">
        <v>27</v>
      </c>
      <c r="H645">
        <v>6811</v>
      </c>
    </row>
    <row r="646" spans="1:8" x14ac:dyDescent="0.3">
      <c r="A646" t="s">
        <v>935</v>
      </c>
      <c r="B646" t="s">
        <v>48</v>
      </c>
      <c r="C646" t="s">
        <v>24</v>
      </c>
      <c r="D646" t="s">
        <v>489</v>
      </c>
      <c r="E646" t="s">
        <v>69</v>
      </c>
      <c r="F646" t="s">
        <v>46</v>
      </c>
      <c r="G646" t="s">
        <v>21</v>
      </c>
      <c r="H646">
        <v>2184</v>
      </c>
    </row>
    <row r="647" spans="1:8" x14ac:dyDescent="0.3">
      <c r="A647" t="s">
        <v>936</v>
      </c>
      <c r="B647" t="s">
        <v>32</v>
      </c>
      <c r="C647" t="s">
        <v>152</v>
      </c>
      <c r="D647" t="s">
        <v>937</v>
      </c>
      <c r="E647" t="s">
        <v>50</v>
      </c>
      <c r="F647" t="s">
        <v>36</v>
      </c>
      <c r="G647" t="s">
        <v>14</v>
      </c>
      <c r="H647">
        <v>1502</v>
      </c>
    </row>
    <row r="648" spans="1:8" x14ac:dyDescent="0.3">
      <c r="A648" t="s">
        <v>938</v>
      </c>
      <c r="B648" t="s">
        <v>9</v>
      </c>
      <c r="C648" t="s">
        <v>24</v>
      </c>
      <c r="D648" t="s">
        <v>625</v>
      </c>
      <c r="E648" t="s">
        <v>30</v>
      </c>
      <c r="F648" t="s">
        <v>13</v>
      </c>
      <c r="G648" t="s">
        <v>21</v>
      </c>
      <c r="H648">
        <v>2450</v>
      </c>
    </row>
    <row r="649" spans="1:8" x14ac:dyDescent="0.3">
      <c r="A649" t="s">
        <v>939</v>
      </c>
      <c r="B649" t="s">
        <v>38</v>
      </c>
      <c r="C649" t="s">
        <v>43</v>
      </c>
      <c r="D649" t="s">
        <v>59</v>
      </c>
      <c r="E649" t="s">
        <v>19</v>
      </c>
      <c r="F649" t="s">
        <v>20</v>
      </c>
      <c r="G649" t="s">
        <v>27</v>
      </c>
      <c r="H649">
        <v>6667</v>
      </c>
    </row>
    <row r="650" spans="1:8" x14ac:dyDescent="0.3">
      <c r="A650" t="s">
        <v>940</v>
      </c>
      <c r="B650" t="s">
        <v>48</v>
      </c>
      <c r="C650" t="s">
        <v>24</v>
      </c>
      <c r="D650" t="s">
        <v>930</v>
      </c>
      <c r="E650" t="s">
        <v>57</v>
      </c>
      <c r="F650" t="s">
        <v>20</v>
      </c>
      <c r="G650" t="s">
        <v>14</v>
      </c>
      <c r="H650">
        <v>2865</v>
      </c>
    </row>
    <row r="651" spans="1:8" x14ac:dyDescent="0.3">
      <c r="A651" t="s">
        <v>941</v>
      </c>
      <c r="B651" t="s">
        <v>9</v>
      </c>
      <c r="C651" t="s">
        <v>152</v>
      </c>
      <c r="D651" t="s">
        <v>304</v>
      </c>
      <c r="E651" t="s">
        <v>45</v>
      </c>
      <c r="F651" t="s">
        <v>46</v>
      </c>
      <c r="G651" t="s">
        <v>14</v>
      </c>
      <c r="H651">
        <v>9018</v>
      </c>
    </row>
    <row r="652" spans="1:8" x14ac:dyDescent="0.3">
      <c r="A652" t="s">
        <v>942</v>
      </c>
      <c r="B652" t="s">
        <v>16</v>
      </c>
      <c r="C652" t="s">
        <v>24</v>
      </c>
      <c r="D652" t="s">
        <v>29</v>
      </c>
      <c r="E652" t="s">
        <v>69</v>
      </c>
      <c r="F652" t="s">
        <v>46</v>
      </c>
      <c r="G652" t="s">
        <v>27</v>
      </c>
      <c r="H652">
        <v>1612</v>
      </c>
    </row>
    <row r="653" spans="1:8" x14ac:dyDescent="0.3">
      <c r="A653" t="s">
        <v>943</v>
      </c>
      <c r="B653" t="s">
        <v>48</v>
      </c>
      <c r="C653" t="s">
        <v>17</v>
      </c>
      <c r="D653" t="s">
        <v>367</v>
      </c>
      <c r="E653" t="s">
        <v>69</v>
      </c>
      <c r="F653" t="s">
        <v>46</v>
      </c>
      <c r="G653" t="s">
        <v>27</v>
      </c>
      <c r="H653">
        <v>3551</v>
      </c>
    </row>
    <row r="654" spans="1:8" x14ac:dyDescent="0.3">
      <c r="A654" t="s">
        <v>944</v>
      </c>
      <c r="B654" t="s">
        <v>32</v>
      </c>
      <c r="C654" t="s">
        <v>10</v>
      </c>
      <c r="D654" t="s">
        <v>371</v>
      </c>
      <c r="E654" t="s">
        <v>35</v>
      </c>
      <c r="F654" t="s">
        <v>36</v>
      </c>
      <c r="G654" t="s">
        <v>14</v>
      </c>
      <c r="H654">
        <v>2538</v>
      </c>
    </row>
    <row r="655" spans="1:8" x14ac:dyDescent="0.3">
      <c r="A655" t="s">
        <v>945</v>
      </c>
      <c r="B655" t="s">
        <v>48</v>
      </c>
      <c r="C655" t="s">
        <v>152</v>
      </c>
      <c r="D655" t="s">
        <v>456</v>
      </c>
      <c r="E655" t="s">
        <v>75</v>
      </c>
      <c r="F655" t="s">
        <v>46</v>
      </c>
      <c r="G655" t="s">
        <v>14</v>
      </c>
      <c r="H655">
        <v>1732</v>
      </c>
    </row>
    <row r="656" spans="1:8" x14ac:dyDescent="0.3">
      <c r="A656" t="s">
        <v>946</v>
      </c>
      <c r="B656" t="s">
        <v>38</v>
      </c>
      <c r="C656" t="s">
        <v>10</v>
      </c>
      <c r="D656" t="s">
        <v>229</v>
      </c>
      <c r="E656" t="s">
        <v>12</v>
      </c>
      <c r="F656" t="s">
        <v>13</v>
      </c>
      <c r="G656" t="s">
        <v>21</v>
      </c>
      <c r="H656">
        <v>7683</v>
      </c>
    </row>
    <row r="657" spans="1:8" x14ac:dyDescent="0.3">
      <c r="A657" t="s">
        <v>947</v>
      </c>
      <c r="B657" t="s">
        <v>38</v>
      </c>
      <c r="C657" t="s">
        <v>33</v>
      </c>
      <c r="D657" t="s">
        <v>293</v>
      </c>
      <c r="E657" t="s">
        <v>75</v>
      </c>
      <c r="F657" t="s">
        <v>46</v>
      </c>
      <c r="G657" t="s">
        <v>27</v>
      </c>
      <c r="H657">
        <v>6998</v>
      </c>
    </row>
    <row r="658" spans="1:8" x14ac:dyDescent="0.3">
      <c r="A658" t="s">
        <v>948</v>
      </c>
      <c r="B658" t="s">
        <v>106</v>
      </c>
      <c r="C658" t="s">
        <v>24</v>
      </c>
      <c r="D658" t="s">
        <v>177</v>
      </c>
      <c r="E658" t="s">
        <v>69</v>
      </c>
      <c r="F658" t="s">
        <v>46</v>
      </c>
      <c r="G658" t="s">
        <v>14</v>
      </c>
      <c r="H658">
        <v>3866</v>
      </c>
    </row>
    <row r="659" spans="1:8" x14ac:dyDescent="0.3">
      <c r="A659" t="s">
        <v>949</v>
      </c>
      <c r="B659" t="s">
        <v>106</v>
      </c>
      <c r="C659" t="s">
        <v>33</v>
      </c>
      <c r="D659" t="s">
        <v>525</v>
      </c>
      <c r="E659" t="s">
        <v>35</v>
      </c>
      <c r="F659" t="s">
        <v>36</v>
      </c>
      <c r="G659" t="s">
        <v>21</v>
      </c>
      <c r="H659">
        <v>4251</v>
      </c>
    </row>
    <row r="660" spans="1:8" x14ac:dyDescent="0.3">
      <c r="A660" t="s">
        <v>950</v>
      </c>
      <c r="B660" t="s">
        <v>16</v>
      </c>
      <c r="C660" t="s">
        <v>152</v>
      </c>
      <c r="D660" t="s">
        <v>583</v>
      </c>
      <c r="E660" t="s">
        <v>54</v>
      </c>
      <c r="F660" t="s">
        <v>20</v>
      </c>
      <c r="G660" t="s">
        <v>27</v>
      </c>
      <c r="H660">
        <v>9545</v>
      </c>
    </row>
    <row r="661" spans="1:8" x14ac:dyDescent="0.3">
      <c r="A661" t="s">
        <v>951</v>
      </c>
      <c r="B661" t="s">
        <v>106</v>
      </c>
      <c r="C661" t="s">
        <v>24</v>
      </c>
      <c r="D661" t="s">
        <v>265</v>
      </c>
      <c r="E661" t="s">
        <v>19</v>
      </c>
      <c r="F661" t="s">
        <v>20</v>
      </c>
      <c r="G661" t="s">
        <v>14</v>
      </c>
      <c r="H661">
        <v>4127</v>
      </c>
    </row>
    <row r="662" spans="1:8" x14ac:dyDescent="0.3">
      <c r="A662" t="s">
        <v>952</v>
      </c>
      <c r="B662" t="s">
        <v>42</v>
      </c>
      <c r="C662" t="s">
        <v>43</v>
      </c>
      <c r="D662" t="s">
        <v>139</v>
      </c>
      <c r="E662" t="s">
        <v>45</v>
      </c>
      <c r="F662" t="s">
        <v>46</v>
      </c>
      <c r="G662" t="s">
        <v>21</v>
      </c>
      <c r="H662">
        <v>5272</v>
      </c>
    </row>
    <row r="663" spans="1:8" x14ac:dyDescent="0.3">
      <c r="A663" t="s">
        <v>953</v>
      </c>
      <c r="B663" t="s">
        <v>23</v>
      </c>
      <c r="C663" t="s">
        <v>67</v>
      </c>
      <c r="D663" t="s">
        <v>421</v>
      </c>
      <c r="E663" t="s">
        <v>75</v>
      </c>
      <c r="F663" t="s">
        <v>46</v>
      </c>
      <c r="G663" t="s">
        <v>14</v>
      </c>
      <c r="H663">
        <v>9668</v>
      </c>
    </row>
    <row r="664" spans="1:8" x14ac:dyDescent="0.3">
      <c r="A664" t="s">
        <v>954</v>
      </c>
      <c r="B664" t="s">
        <v>66</v>
      </c>
      <c r="C664" t="s">
        <v>39</v>
      </c>
      <c r="D664" t="s">
        <v>149</v>
      </c>
      <c r="E664" t="s">
        <v>75</v>
      </c>
      <c r="F664" t="s">
        <v>46</v>
      </c>
      <c r="G664" t="s">
        <v>21</v>
      </c>
      <c r="H664">
        <v>8748</v>
      </c>
    </row>
    <row r="665" spans="1:8" x14ac:dyDescent="0.3">
      <c r="A665" t="s">
        <v>955</v>
      </c>
      <c r="B665" t="s">
        <v>42</v>
      </c>
      <c r="C665" t="s">
        <v>67</v>
      </c>
      <c r="D665" t="s">
        <v>760</v>
      </c>
      <c r="E665" t="s">
        <v>50</v>
      </c>
      <c r="F665" t="s">
        <v>36</v>
      </c>
      <c r="G665" t="s">
        <v>14</v>
      </c>
      <c r="H665">
        <v>7328</v>
      </c>
    </row>
    <row r="666" spans="1:8" x14ac:dyDescent="0.3">
      <c r="A666" t="s">
        <v>956</v>
      </c>
      <c r="B666" t="s">
        <v>66</v>
      </c>
      <c r="C666" t="s">
        <v>52</v>
      </c>
      <c r="D666" t="s">
        <v>274</v>
      </c>
      <c r="E666" t="s">
        <v>19</v>
      </c>
      <c r="F666" t="s">
        <v>20</v>
      </c>
      <c r="G666" t="s">
        <v>14</v>
      </c>
      <c r="H666">
        <v>7302</v>
      </c>
    </row>
    <row r="667" spans="1:8" x14ac:dyDescent="0.3">
      <c r="A667" t="s">
        <v>957</v>
      </c>
      <c r="B667" t="s">
        <v>48</v>
      </c>
      <c r="C667" t="s">
        <v>24</v>
      </c>
      <c r="D667" t="s">
        <v>489</v>
      </c>
      <c r="E667" t="s">
        <v>50</v>
      </c>
      <c r="F667" t="s">
        <v>36</v>
      </c>
      <c r="G667" t="s">
        <v>14</v>
      </c>
      <c r="H667">
        <v>7592</v>
      </c>
    </row>
    <row r="668" spans="1:8" x14ac:dyDescent="0.3">
      <c r="A668" t="s">
        <v>958</v>
      </c>
      <c r="B668" t="s">
        <v>32</v>
      </c>
      <c r="C668" t="s">
        <v>67</v>
      </c>
      <c r="D668" t="s">
        <v>959</v>
      </c>
      <c r="E668" t="s">
        <v>54</v>
      </c>
      <c r="F668" t="s">
        <v>20</v>
      </c>
      <c r="G668" t="s">
        <v>14</v>
      </c>
      <c r="H668">
        <v>8982</v>
      </c>
    </row>
    <row r="669" spans="1:8" x14ac:dyDescent="0.3">
      <c r="A669" t="s">
        <v>960</v>
      </c>
      <c r="B669" t="s">
        <v>48</v>
      </c>
      <c r="C669" t="s">
        <v>67</v>
      </c>
      <c r="D669" t="s">
        <v>424</v>
      </c>
      <c r="E669" t="s">
        <v>69</v>
      </c>
      <c r="F669" t="s">
        <v>46</v>
      </c>
      <c r="G669" t="s">
        <v>21</v>
      </c>
      <c r="H669">
        <v>3389</v>
      </c>
    </row>
    <row r="670" spans="1:8" x14ac:dyDescent="0.3">
      <c r="A670" t="s">
        <v>961</v>
      </c>
      <c r="B670" t="s">
        <v>9</v>
      </c>
      <c r="C670" t="s">
        <v>71</v>
      </c>
      <c r="D670" t="s">
        <v>289</v>
      </c>
      <c r="E670" t="s">
        <v>50</v>
      </c>
      <c r="F670" t="s">
        <v>36</v>
      </c>
      <c r="G670" t="s">
        <v>21</v>
      </c>
      <c r="H670">
        <v>7688</v>
      </c>
    </row>
    <row r="671" spans="1:8" x14ac:dyDescent="0.3">
      <c r="A671" t="s">
        <v>962</v>
      </c>
      <c r="B671" t="s">
        <v>23</v>
      </c>
      <c r="C671" t="s">
        <v>67</v>
      </c>
      <c r="D671" t="s">
        <v>83</v>
      </c>
      <c r="E671" t="s">
        <v>35</v>
      </c>
      <c r="F671" t="s">
        <v>36</v>
      </c>
      <c r="G671" t="s">
        <v>21</v>
      </c>
      <c r="H671">
        <v>6959</v>
      </c>
    </row>
    <row r="672" spans="1:8" x14ac:dyDescent="0.3">
      <c r="A672" t="s">
        <v>963</v>
      </c>
      <c r="B672" t="s">
        <v>42</v>
      </c>
      <c r="C672" t="s">
        <v>152</v>
      </c>
      <c r="D672" t="s">
        <v>256</v>
      </c>
      <c r="E672" t="s">
        <v>69</v>
      </c>
      <c r="F672" t="s">
        <v>46</v>
      </c>
      <c r="G672" t="s">
        <v>14</v>
      </c>
      <c r="H672">
        <v>1734</v>
      </c>
    </row>
    <row r="673" spans="1:8" x14ac:dyDescent="0.3">
      <c r="A673" t="s">
        <v>964</v>
      </c>
      <c r="B673" t="s">
        <v>42</v>
      </c>
      <c r="C673" t="s">
        <v>39</v>
      </c>
      <c r="D673" t="s">
        <v>192</v>
      </c>
      <c r="E673" t="s">
        <v>54</v>
      </c>
      <c r="F673" t="s">
        <v>20</v>
      </c>
      <c r="G673" t="s">
        <v>21</v>
      </c>
      <c r="H673">
        <v>2595</v>
      </c>
    </row>
    <row r="674" spans="1:8" x14ac:dyDescent="0.3">
      <c r="A674" t="s">
        <v>965</v>
      </c>
      <c r="B674" t="s">
        <v>9</v>
      </c>
      <c r="C674" t="s">
        <v>52</v>
      </c>
      <c r="D674" t="s">
        <v>383</v>
      </c>
      <c r="E674" t="s">
        <v>12</v>
      </c>
      <c r="F674" t="s">
        <v>13</v>
      </c>
      <c r="G674" t="s">
        <v>14</v>
      </c>
      <c r="H674">
        <v>1666</v>
      </c>
    </row>
    <row r="675" spans="1:8" x14ac:dyDescent="0.3">
      <c r="A675" t="s">
        <v>966</v>
      </c>
      <c r="B675" t="s">
        <v>38</v>
      </c>
      <c r="C675" t="s">
        <v>52</v>
      </c>
      <c r="D675" t="s">
        <v>565</v>
      </c>
      <c r="E675" t="s">
        <v>88</v>
      </c>
      <c r="F675" t="s">
        <v>36</v>
      </c>
      <c r="G675" t="s">
        <v>27</v>
      </c>
      <c r="H675">
        <v>2203</v>
      </c>
    </row>
    <row r="676" spans="1:8" x14ac:dyDescent="0.3">
      <c r="A676" t="s">
        <v>967</v>
      </c>
      <c r="B676" t="s">
        <v>66</v>
      </c>
      <c r="C676" t="s">
        <v>43</v>
      </c>
      <c r="D676" t="s">
        <v>652</v>
      </c>
      <c r="E676" t="s">
        <v>50</v>
      </c>
      <c r="F676" t="s">
        <v>36</v>
      </c>
      <c r="G676" t="s">
        <v>27</v>
      </c>
      <c r="H676">
        <v>3705</v>
      </c>
    </row>
    <row r="677" spans="1:8" x14ac:dyDescent="0.3">
      <c r="A677" t="s">
        <v>968</v>
      </c>
      <c r="B677" t="s">
        <v>42</v>
      </c>
      <c r="C677" t="s">
        <v>33</v>
      </c>
      <c r="D677" t="s">
        <v>116</v>
      </c>
      <c r="E677" t="s">
        <v>50</v>
      </c>
      <c r="F677" t="s">
        <v>36</v>
      </c>
      <c r="G677" t="s">
        <v>21</v>
      </c>
      <c r="H677">
        <v>9329</v>
      </c>
    </row>
    <row r="678" spans="1:8" x14ac:dyDescent="0.3">
      <c r="A678" t="s">
        <v>969</v>
      </c>
      <c r="B678" t="s">
        <v>38</v>
      </c>
      <c r="C678" t="s">
        <v>71</v>
      </c>
      <c r="D678" t="s">
        <v>660</v>
      </c>
      <c r="E678" t="s">
        <v>45</v>
      </c>
      <c r="F678" t="s">
        <v>46</v>
      </c>
      <c r="G678" t="s">
        <v>14</v>
      </c>
      <c r="H678">
        <v>5250</v>
      </c>
    </row>
    <row r="679" spans="1:8" x14ac:dyDescent="0.3">
      <c r="A679" t="s">
        <v>970</v>
      </c>
      <c r="B679" t="s">
        <v>9</v>
      </c>
      <c r="C679" t="s">
        <v>52</v>
      </c>
      <c r="D679" t="s">
        <v>383</v>
      </c>
      <c r="E679" t="s">
        <v>50</v>
      </c>
      <c r="F679" t="s">
        <v>36</v>
      </c>
      <c r="G679" t="s">
        <v>14</v>
      </c>
      <c r="H679">
        <v>4977</v>
      </c>
    </row>
    <row r="680" spans="1:8" x14ac:dyDescent="0.3">
      <c r="A680" t="s">
        <v>971</v>
      </c>
      <c r="B680" t="s">
        <v>16</v>
      </c>
      <c r="C680" t="s">
        <v>152</v>
      </c>
      <c r="D680" t="s">
        <v>583</v>
      </c>
      <c r="E680" t="s">
        <v>26</v>
      </c>
      <c r="F680" t="s">
        <v>13</v>
      </c>
      <c r="G680" t="s">
        <v>14</v>
      </c>
      <c r="H680">
        <v>8651</v>
      </c>
    </row>
    <row r="681" spans="1:8" x14ac:dyDescent="0.3">
      <c r="A681" t="s">
        <v>972</v>
      </c>
      <c r="B681" t="s">
        <v>38</v>
      </c>
      <c r="C681" t="s">
        <v>33</v>
      </c>
      <c r="D681" t="s">
        <v>56</v>
      </c>
      <c r="E681" t="s">
        <v>54</v>
      </c>
      <c r="F681" t="s">
        <v>20</v>
      </c>
      <c r="G681" t="s">
        <v>14</v>
      </c>
      <c r="H681">
        <v>1901</v>
      </c>
    </row>
    <row r="682" spans="1:8" x14ac:dyDescent="0.3">
      <c r="A682" t="s">
        <v>973</v>
      </c>
      <c r="B682" t="s">
        <v>99</v>
      </c>
      <c r="C682" t="s">
        <v>17</v>
      </c>
      <c r="D682" t="s">
        <v>495</v>
      </c>
      <c r="E682" t="s">
        <v>50</v>
      </c>
      <c r="F682" t="s">
        <v>36</v>
      </c>
      <c r="G682" t="s">
        <v>27</v>
      </c>
      <c r="H682">
        <v>1498</v>
      </c>
    </row>
    <row r="683" spans="1:8" x14ac:dyDescent="0.3">
      <c r="A683" t="s">
        <v>974</v>
      </c>
      <c r="B683" t="s">
        <v>23</v>
      </c>
      <c r="C683" t="s">
        <v>39</v>
      </c>
      <c r="D683" t="s">
        <v>332</v>
      </c>
      <c r="E683" t="s">
        <v>45</v>
      </c>
      <c r="F683" t="s">
        <v>46</v>
      </c>
      <c r="G683" t="s">
        <v>21</v>
      </c>
      <c r="H683">
        <v>2039</v>
      </c>
    </row>
    <row r="684" spans="1:8" x14ac:dyDescent="0.3">
      <c r="A684" t="s">
        <v>975</v>
      </c>
      <c r="B684" t="s">
        <v>99</v>
      </c>
      <c r="C684" t="s">
        <v>52</v>
      </c>
      <c r="D684" t="s">
        <v>562</v>
      </c>
      <c r="E684" t="s">
        <v>12</v>
      </c>
      <c r="F684" t="s">
        <v>13</v>
      </c>
      <c r="G684" t="s">
        <v>27</v>
      </c>
      <c r="H684">
        <v>2619</v>
      </c>
    </row>
    <row r="685" spans="1:8" x14ac:dyDescent="0.3">
      <c r="A685" t="s">
        <v>976</v>
      </c>
      <c r="B685" t="s">
        <v>106</v>
      </c>
      <c r="C685" t="s">
        <v>17</v>
      </c>
      <c r="D685" t="s">
        <v>247</v>
      </c>
      <c r="E685" t="s">
        <v>12</v>
      </c>
      <c r="F685" t="s">
        <v>13</v>
      </c>
      <c r="G685" t="s">
        <v>27</v>
      </c>
      <c r="H685">
        <v>5090</v>
      </c>
    </row>
    <row r="686" spans="1:8" x14ac:dyDescent="0.3">
      <c r="A686" t="s">
        <v>977</v>
      </c>
      <c r="B686" t="s">
        <v>16</v>
      </c>
      <c r="C686" t="s">
        <v>39</v>
      </c>
      <c r="D686" t="s">
        <v>462</v>
      </c>
      <c r="E686" t="s">
        <v>12</v>
      </c>
      <c r="F686" t="s">
        <v>13</v>
      </c>
      <c r="G686" t="s">
        <v>27</v>
      </c>
      <c r="H686">
        <v>1959</v>
      </c>
    </row>
    <row r="687" spans="1:8" x14ac:dyDescent="0.3">
      <c r="A687" t="s">
        <v>978</v>
      </c>
      <c r="B687" t="s">
        <v>48</v>
      </c>
      <c r="C687" t="s">
        <v>71</v>
      </c>
      <c r="D687" t="s">
        <v>755</v>
      </c>
      <c r="E687" t="s">
        <v>19</v>
      </c>
      <c r="F687" t="s">
        <v>20</v>
      </c>
      <c r="G687" t="s">
        <v>27</v>
      </c>
      <c r="H687">
        <v>9979</v>
      </c>
    </row>
    <row r="688" spans="1:8" x14ac:dyDescent="0.3">
      <c r="A688" t="s">
        <v>979</v>
      </c>
      <c r="B688" t="s">
        <v>9</v>
      </c>
      <c r="C688" t="s">
        <v>71</v>
      </c>
      <c r="D688" t="s">
        <v>567</v>
      </c>
      <c r="E688" t="s">
        <v>50</v>
      </c>
      <c r="F688" t="s">
        <v>36</v>
      </c>
      <c r="G688" t="s">
        <v>14</v>
      </c>
      <c r="H688">
        <v>7959</v>
      </c>
    </row>
    <row r="689" spans="1:8" x14ac:dyDescent="0.3">
      <c r="A689" t="s">
        <v>980</v>
      </c>
      <c r="B689" t="s">
        <v>66</v>
      </c>
      <c r="C689" t="s">
        <v>43</v>
      </c>
      <c r="D689" t="s">
        <v>981</v>
      </c>
      <c r="E689" t="s">
        <v>88</v>
      </c>
      <c r="F689" t="s">
        <v>36</v>
      </c>
      <c r="G689" t="s">
        <v>14</v>
      </c>
      <c r="H689">
        <v>8196</v>
      </c>
    </row>
    <row r="690" spans="1:8" x14ac:dyDescent="0.3">
      <c r="A690" t="s">
        <v>982</v>
      </c>
      <c r="B690" t="s">
        <v>23</v>
      </c>
      <c r="C690" t="s">
        <v>10</v>
      </c>
      <c r="D690" t="s">
        <v>229</v>
      </c>
      <c r="E690" t="s">
        <v>57</v>
      </c>
      <c r="F690" t="s">
        <v>20</v>
      </c>
      <c r="G690" t="s">
        <v>14</v>
      </c>
      <c r="H690">
        <v>6934</v>
      </c>
    </row>
    <row r="691" spans="1:8" x14ac:dyDescent="0.3">
      <c r="A691" t="s">
        <v>983</v>
      </c>
      <c r="B691" t="s">
        <v>38</v>
      </c>
      <c r="C691" t="s">
        <v>39</v>
      </c>
      <c r="D691" t="s">
        <v>291</v>
      </c>
      <c r="E691" t="s">
        <v>57</v>
      </c>
      <c r="F691" t="s">
        <v>20</v>
      </c>
      <c r="G691" t="s">
        <v>27</v>
      </c>
      <c r="H691">
        <v>2175</v>
      </c>
    </row>
    <row r="692" spans="1:8" x14ac:dyDescent="0.3">
      <c r="A692" t="s">
        <v>984</v>
      </c>
      <c r="B692" t="s">
        <v>99</v>
      </c>
      <c r="C692" t="s">
        <v>152</v>
      </c>
      <c r="D692" t="s">
        <v>197</v>
      </c>
      <c r="E692" t="s">
        <v>12</v>
      </c>
      <c r="F692" t="s">
        <v>13</v>
      </c>
      <c r="G692" t="s">
        <v>14</v>
      </c>
      <c r="H692">
        <v>7818</v>
      </c>
    </row>
    <row r="693" spans="1:8" x14ac:dyDescent="0.3">
      <c r="A693" t="s">
        <v>985</v>
      </c>
      <c r="B693" t="s">
        <v>32</v>
      </c>
      <c r="C693" t="s">
        <v>33</v>
      </c>
      <c r="D693" t="s">
        <v>62</v>
      </c>
      <c r="E693" t="s">
        <v>30</v>
      </c>
      <c r="F693" t="s">
        <v>13</v>
      </c>
      <c r="G693" t="s">
        <v>27</v>
      </c>
      <c r="H693">
        <v>8888</v>
      </c>
    </row>
    <row r="694" spans="1:8" x14ac:dyDescent="0.3">
      <c r="A694" t="s">
        <v>986</v>
      </c>
      <c r="B694" t="s">
        <v>42</v>
      </c>
      <c r="C694" t="s">
        <v>67</v>
      </c>
      <c r="D694" t="s">
        <v>881</v>
      </c>
      <c r="E694" t="s">
        <v>45</v>
      </c>
      <c r="F694" t="s">
        <v>46</v>
      </c>
      <c r="G694" t="s">
        <v>21</v>
      </c>
      <c r="H694">
        <v>1449</v>
      </c>
    </row>
    <row r="695" spans="1:8" x14ac:dyDescent="0.3">
      <c r="A695" t="s">
        <v>987</v>
      </c>
      <c r="B695" t="s">
        <v>48</v>
      </c>
      <c r="C695" t="s">
        <v>43</v>
      </c>
      <c r="D695" t="s">
        <v>287</v>
      </c>
      <c r="E695" t="s">
        <v>57</v>
      </c>
      <c r="F695" t="s">
        <v>20</v>
      </c>
      <c r="G695" t="s">
        <v>21</v>
      </c>
      <c r="H695">
        <v>9258</v>
      </c>
    </row>
    <row r="696" spans="1:8" x14ac:dyDescent="0.3">
      <c r="A696" t="s">
        <v>988</v>
      </c>
      <c r="B696" t="s">
        <v>32</v>
      </c>
      <c r="C696" t="s">
        <v>67</v>
      </c>
      <c r="D696" t="s">
        <v>351</v>
      </c>
      <c r="E696" t="s">
        <v>75</v>
      </c>
      <c r="F696" t="s">
        <v>46</v>
      </c>
      <c r="G696" t="s">
        <v>21</v>
      </c>
      <c r="H696">
        <v>9596</v>
      </c>
    </row>
    <row r="697" spans="1:8" x14ac:dyDescent="0.3">
      <c r="A697" t="s">
        <v>989</v>
      </c>
      <c r="B697" t="s">
        <v>32</v>
      </c>
      <c r="C697" t="s">
        <v>10</v>
      </c>
      <c r="D697" t="s">
        <v>990</v>
      </c>
      <c r="E697" t="s">
        <v>26</v>
      </c>
      <c r="F697" t="s">
        <v>13</v>
      </c>
      <c r="G697" t="s">
        <v>27</v>
      </c>
      <c r="H697">
        <v>1095</v>
      </c>
    </row>
    <row r="698" spans="1:8" x14ac:dyDescent="0.3">
      <c r="A698" t="s">
        <v>991</v>
      </c>
      <c r="B698" t="s">
        <v>16</v>
      </c>
      <c r="C698" t="s">
        <v>24</v>
      </c>
      <c r="D698" t="s">
        <v>29</v>
      </c>
      <c r="E698" t="s">
        <v>50</v>
      </c>
      <c r="F698" t="s">
        <v>36</v>
      </c>
      <c r="G698" t="s">
        <v>27</v>
      </c>
      <c r="H698">
        <v>2386</v>
      </c>
    </row>
    <row r="699" spans="1:8" x14ac:dyDescent="0.3">
      <c r="A699" t="s">
        <v>992</v>
      </c>
      <c r="B699" t="s">
        <v>9</v>
      </c>
      <c r="C699" t="s">
        <v>39</v>
      </c>
      <c r="D699" t="s">
        <v>210</v>
      </c>
      <c r="E699" t="s">
        <v>19</v>
      </c>
      <c r="F699" t="s">
        <v>20</v>
      </c>
      <c r="G699" t="s">
        <v>21</v>
      </c>
      <c r="H699">
        <v>6021</v>
      </c>
    </row>
    <row r="700" spans="1:8" x14ac:dyDescent="0.3">
      <c r="A700" t="s">
        <v>993</v>
      </c>
      <c r="B700" t="s">
        <v>42</v>
      </c>
      <c r="C700" t="s">
        <v>52</v>
      </c>
      <c r="D700" t="s">
        <v>364</v>
      </c>
      <c r="E700" t="s">
        <v>88</v>
      </c>
      <c r="F700" t="s">
        <v>36</v>
      </c>
      <c r="G700" t="s">
        <v>21</v>
      </c>
      <c r="H700">
        <v>7293</v>
      </c>
    </row>
    <row r="701" spans="1:8" x14ac:dyDescent="0.3">
      <c r="A701" t="s">
        <v>994</v>
      </c>
      <c r="B701" t="s">
        <v>9</v>
      </c>
      <c r="C701" t="s">
        <v>43</v>
      </c>
      <c r="D701" t="s">
        <v>295</v>
      </c>
      <c r="E701" t="s">
        <v>35</v>
      </c>
      <c r="F701" t="s">
        <v>36</v>
      </c>
      <c r="G701" t="s">
        <v>14</v>
      </c>
      <c r="H701">
        <v>3275</v>
      </c>
    </row>
    <row r="702" spans="1:8" x14ac:dyDescent="0.3">
      <c r="A702" t="s">
        <v>995</v>
      </c>
      <c r="B702" t="s">
        <v>23</v>
      </c>
      <c r="C702" t="s">
        <v>39</v>
      </c>
      <c r="D702" t="s">
        <v>40</v>
      </c>
      <c r="E702" t="s">
        <v>35</v>
      </c>
      <c r="F702" t="s">
        <v>36</v>
      </c>
      <c r="G702" t="s">
        <v>14</v>
      </c>
      <c r="H702">
        <v>1833</v>
      </c>
    </row>
    <row r="703" spans="1:8" x14ac:dyDescent="0.3">
      <c r="A703" t="s">
        <v>996</v>
      </c>
      <c r="B703" t="s">
        <v>42</v>
      </c>
      <c r="C703" t="s">
        <v>24</v>
      </c>
      <c r="D703" t="s">
        <v>102</v>
      </c>
      <c r="E703" t="s">
        <v>26</v>
      </c>
      <c r="F703" t="s">
        <v>13</v>
      </c>
      <c r="G703" t="s">
        <v>14</v>
      </c>
      <c r="H703">
        <v>5765</v>
      </c>
    </row>
    <row r="704" spans="1:8" x14ac:dyDescent="0.3">
      <c r="A704" t="s">
        <v>997</v>
      </c>
      <c r="B704" t="s">
        <v>32</v>
      </c>
      <c r="C704" t="s">
        <v>17</v>
      </c>
      <c r="D704" t="s">
        <v>440</v>
      </c>
      <c r="E704" t="s">
        <v>50</v>
      </c>
      <c r="F704" t="s">
        <v>36</v>
      </c>
      <c r="G704" t="s">
        <v>21</v>
      </c>
      <c r="H704">
        <v>1873</v>
      </c>
    </row>
    <row r="705" spans="1:8" x14ac:dyDescent="0.3">
      <c r="A705" t="s">
        <v>998</v>
      </c>
      <c r="B705" t="s">
        <v>9</v>
      </c>
      <c r="C705" t="s">
        <v>52</v>
      </c>
      <c r="D705" t="s">
        <v>353</v>
      </c>
      <c r="E705" t="s">
        <v>50</v>
      </c>
      <c r="F705" t="s">
        <v>36</v>
      </c>
      <c r="G705" t="s">
        <v>14</v>
      </c>
      <c r="H705">
        <v>2178</v>
      </c>
    </row>
    <row r="706" spans="1:8" x14ac:dyDescent="0.3">
      <c r="A706" t="s">
        <v>999</v>
      </c>
      <c r="B706" t="s">
        <v>32</v>
      </c>
      <c r="C706" t="s">
        <v>71</v>
      </c>
      <c r="D706" t="s">
        <v>326</v>
      </c>
      <c r="E706" t="s">
        <v>19</v>
      </c>
      <c r="F706" t="s">
        <v>20</v>
      </c>
      <c r="G706" t="s">
        <v>14</v>
      </c>
      <c r="H706">
        <v>2256</v>
      </c>
    </row>
    <row r="707" spans="1:8" x14ac:dyDescent="0.3">
      <c r="A707" t="s">
        <v>1000</v>
      </c>
      <c r="B707" t="s">
        <v>48</v>
      </c>
      <c r="C707" t="s">
        <v>33</v>
      </c>
      <c r="D707" t="s">
        <v>49</v>
      </c>
      <c r="E707" t="s">
        <v>50</v>
      </c>
      <c r="F707" t="s">
        <v>36</v>
      </c>
      <c r="G707" t="s">
        <v>14</v>
      </c>
      <c r="H707">
        <v>3494</v>
      </c>
    </row>
    <row r="708" spans="1:8" x14ac:dyDescent="0.3">
      <c r="A708" t="s">
        <v>1001</v>
      </c>
      <c r="B708" t="s">
        <v>23</v>
      </c>
      <c r="C708" t="s">
        <v>71</v>
      </c>
      <c r="D708" t="s">
        <v>163</v>
      </c>
      <c r="E708" t="s">
        <v>88</v>
      </c>
      <c r="F708" t="s">
        <v>36</v>
      </c>
      <c r="G708" t="s">
        <v>21</v>
      </c>
      <c r="H708">
        <v>8835</v>
      </c>
    </row>
    <row r="709" spans="1:8" x14ac:dyDescent="0.3">
      <c r="A709" t="s">
        <v>1002</v>
      </c>
      <c r="B709" t="s">
        <v>42</v>
      </c>
      <c r="C709" t="s">
        <v>43</v>
      </c>
      <c r="D709" t="s">
        <v>509</v>
      </c>
      <c r="E709" t="s">
        <v>54</v>
      </c>
      <c r="F709" t="s">
        <v>20</v>
      </c>
      <c r="G709" t="s">
        <v>14</v>
      </c>
      <c r="H709">
        <v>3684</v>
      </c>
    </row>
    <row r="710" spans="1:8" x14ac:dyDescent="0.3">
      <c r="A710" t="s">
        <v>1003</v>
      </c>
      <c r="B710" t="s">
        <v>16</v>
      </c>
      <c r="C710" t="s">
        <v>24</v>
      </c>
      <c r="D710" t="s">
        <v>29</v>
      </c>
      <c r="E710" t="s">
        <v>75</v>
      </c>
      <c r="F710" t="s">
        <v>46</v>
      </c>
      <c r="G710" t="s">
        <v>14</v>
      </c>
      <c r="H710">
        <v>3156</v>
      </c>
    </row>
    <row r="711" spans="1:8" x14ac:dyDescent="0.3">
      <c r="A711" t="s">
        <v>1004</v>
      </c>
      <c r="B711" t="s">
        <v>42</v>
      </c>
      <c r="C711" t="s">
        <v>67</v>
      </c>
      <c r="D711" t="s">
        <v>760</v>
      </c>
      <c r="E711" t="s">
        <v>12</v>
      </c>
      <c r="F711" t="s">
        <v>13</v>
      </c>
      <c r="G711" t="s">
        <v>27</v>
      </c>
      <c r="H711">
        <v>3620</v>
      </c>
    </row>
    <row r="712" spans="1:8" x14ac:dyDescent="0.3">
      <c r="A712" t="s">
        <v>1005</v>
      </c>
      <c r="B712" t="s">
        <v>32</v>
      </c>
      <c r="C712" t="s">
        <v>71</v>
      </c>
      <c r="D712" t="s">
        <v>127</v>
      </c>
      <c r="E712" t="s">
        <v>88</v>
      </c>
      <c r="F712" t="s">
        <v>36</v>
      </c>
      <c r="G712" t="s">
        <v>27</v>
      </c>
      <c r="H712">
        <v>8140</v>
      </c>
    </row>
    <row r="713" spans="1:8" x14ac:dyDescent="0.3">
      <c r="A713" t="s">
        <v>1006</v>
      </c>
      <c r="B713" t="s">
        <v>42</v>
      </c>
      <c r="C713" t="s">
        <v>17</v>
      </c>
      <c r="D713" t="s">
        <v>841</v>
      </c>
      <c r="E713" t="s">
        <v>88</v>
      </c>
      <c r="F713" t="s">
        <v>36</v>
      </c>
      <c r="G713" t="s">
        <v>21</v>
      </c>
      <c r="H713">
        <v>4014</v>
      </c>
    </row>
    <row r="714" spans="1:8" x14ac:dyDescent="0.3">
      <c r="A714" t="s">
        <v>1007</v>
      </c>
      <c r="B714" t="s">
        <v>23</v>
      </c>
      <c r="C714" t="s">
        <v>43</v>
      </c>
      <c r="D714" t="s">
        <v>95</v>
      </c>
      <c r="E714" t="s">
        <v>75</v>
      </c>
      <c r="F714" t="s">
        <v>46</v>
      </c>
      <c r="G714" t="s">
        <v>14</v>
      </c>
      <c r="H714">
        <v>4823</v>
      </c>
    </row>
    <row r="715" spans="1:8" x14ac:dyDescent="0.3">
      <c r="A715" t="s">
        <v>1008</v>
      </c>
      <c r="B715" t="s">
        <v>9</v>
      </c>
      <c r="C715" t="s">
        <v>43</v>
      </c>
      <c r="D715" t="s">
        <v>448</v>
      </c>
      <c r="E715" t="s">
        <v>12</v>
      </c>
      <c r="F715" t="s">
        <v>13</v>
      </c>
      <c r="G715" t="s">
        <v>14</v>
      </c>
      <c r="H715">
        <v>8130</v>
      </c>
    </row>
    <row r="716" spans="1:8" x14ac:dyDescent="0.3">
      <c r="A716" t="s">
        <v>1009</v>
      </c>
      <c r="B716" t="s">
        <v>42</v>
      </c>
      <c r="C716" t="s">
        <v>24</v>
      </c>
      <c r="D716" t="s">
        <v>102</v>
      </c>
      <c r="E716" t="s">
        <v>88</v>
      </c>
      <c r="F716" t="s">
        <v>36</v>
      </c>
      <c r="G716" t="s">
        <v>14</v>
      </c>
      <c r="H716">
        <v>6989</v>
      </c>
    </row>
    <row r="717" spans="1:8" x14ac:dyDescent="0.3">
      <c r="A717" t="s">
        <v>1010</v>
      </c>
      <c r="B717" t="s">
        <v>38</v>
      </c>
      <c r="C717" t="s">
        <v>152</v>
      </c>
      <c r="D717" t="s">
        <v>472</v>
      </c>
      <c r="E717" t="s">
        <v>35</v>
      </c>
      <c r="F717" t="s">
        <v>36</v>
      </c>
      <c r="G717" t="s">
        <v>14</v>
      </c>
      <c r="H717">
        <v>6690</v>
      </c>
    </row>
    <row r="718" spans="1:8" x14ac:dyDescent="0.3">
      <c r="A718" t="s">
        <v>1011</v>
      </c>
      <c r="B718" t="s">
        <v>106</v>
      </c>
      <c r="C718" t="s">
        <v>71</v>
      </c>
      <c r="D718" t="s">
        <v>622</v>
      </c>
      <c r="E718" t="s">
        <v>30</v>
      </c>
      <c r="F718" t="s">
        <v>13</v>
      </c>
      <c r="G718" t="s">
        <v>21</v>
      </c>
      <c r="H718">
        <v>2366</v>
      </c>
    </row>
    <row r="719" spans="1:8" x14ac:dyDescent="0.3">
      <c r="A719" t="s">
        <v>1012</v>
      </c>
      <c r="B719" t="s">
        <v>48</v>
      </c>
      <c r="C719" t="s">
        <v>152</v>
      </c>
      <c r="D719" t="s">
        <v>456</v>
      </c>
      <c r="E719" t="s">
        <v>75</v>
      </c>
      <c r="F719" t="s">
        <v>46</v>
      </c>
      <c r="G719" t="s">
        <v>21</v>
      </c>
      <c r="H719">
        <v>2772</v>
      </c>
    </row>
    <row r="720" spans="1:8" x14ac:dyDescent="0.3">
      <c r="A720" t="s">
        <v>1013</v>
      </c>
      <c r="B720" t="s">
        <v>106</v>
      </c>
      <c r="C720" t="s">
        <v>17</v>
      </c>
      <c r="D720" t="s">
        <v>185</v>
      </c>
      <c r="E720" t="s">
        <v>45</v>
      </c>
      <c r="F720" t="s">
        <v>46</v>
      </c>
      <c r="G720" t="s">
        <v>21</v>
      </c>
      <c r="H720">
        <v>9029</v>
      </c>
    </row>
    <row r="721" spans="1:8" x14ac:dyDescent="0.3">
      <c r="A721" t="s">
        <v>1014</v>
      </c>
      <c r="B721" t="s">
        <v>66</v>
      </c>
      <c r="C721" t="s">
        <v>52</v>
      </c>
      <c r="D721" t="s">
        <v>274</v>
      </c>
      <c r="E721" t="s">
        <v>45</v>
      </c>
      <c r="F721" t="s">
        <v>46</v>
      </c>
      <c r="G721" t="s">
        <v>14</v>
      </c>
      <c r="H721">
        <v>1740</v>
      </c>
    </row>
    <row r="722" spans="1:8" x14ac:dyDescent="0.3">
      <c r="A722" t="s">
        <v>1015</v>
      </c>
      <c r="B722" t="s">
        <v>38</v>
      </c>
      <c r="C722" t="s">
        <v>71</v>
      </c>
      <c r="D722" t="s">
        <v>660</v>
      </c>
      <c r="E722" t="s">
        <v>54</v>
      </c>
      <c r="F722" t="s">
        <v>20</v>
      </c>
      <c r="G722" t="s">
        <v>21</v>
      </c>
      <c r="H722">
        <v>5782</v>
      </c>
    </row>
    <row r="723" spans="1:8" x14ac:dyDescent="0.3">
      <c r="A723" t="s">
        <v>1016</v>
      </c>
      <c r="B723" t="s">
        <v>42</v>
      </c>
      <c r="C723" t="s">
        <v>24</v>
      </c>
      <c r="D723" t="s">
        <v>271</v>
      </c>
      <c r="E723" t="s">
        <v>26</v>
      </c>
      <c r="F723" t="s">
        <v>13</v>
      </c>
      <c r="G723" t="s">
        <v>14</v>
      </c>
      <c r="H723">
        <v>3329</v>
      </c>
    </row>
    <row r="724" spans="1:8" x14ac:dyDescent="0.3">
      <c r="A724" t="s">
        <v>1017</v>
      </c>
      <c r="B724" t="s">
        <v>106</v>
      </c>
      <c r="C724" t="s">
        <v>67</v>
      </c>
      <c r="D724" t="s">
        <v>612</v>
      </c>
      <c r="E724" t="s">
        <v>69</v>
      </c>
      <c r="F724" t="s">
        <v>46</v>
      </c>
      <c r="G724" t="s">
        <v>21</v>
      </c>
      <c r="H724">
        <v>5765</v>
      </c>
    </row>
    <row r="725" spans="1:8" x14ac:dyDescent="0.3">
      <c r="A725" t="s">
        <v>1018</v>
      </c>
      <c r="B725" t="s">
        <v>16</v>
      </c>
      <c r="C725" t="s">
        <v>52</v>
      </c>
      <c r="D725" t="s">
        <v>1019</v>
      </c>
      <c r="E725" t="s">
        <v>69</v>
      </c>
      <c r="F725" t="s">
        <v>46</v>
      </c>
      <c r="G725" t="s">
        <v>14</v>
      </c>
      <c r="H725">
        <v>9022</v>
      </c>
    </row>
    <row r="726" spans="1:8" x14ac:dyDescent="0.3">
      <c r="A726" t="s">
        <v>1020</v>
      </c>
      <c r="B726" t="s">
        <v>66</v>
      </c>
      <c r="C726" t="s">
        <v>24</v>
      </c>
      <c r="D726" t="s">
        <v>648</v>
      </c>
      <c r="E726" t="s">
        <v>35</v>
      </c>
      <c r="F726" t="s">
        <v>36</v>
      </c>
      <c r="G726" t="s">
        <v>14</v>
      </c>
      <c r="H726">
        <v>8984</v>
      </c>
    </row>
    <row r="727" spans="1:8" x14ac:dyDescent="0.3">
      <c r="A727" t="s">
        <v>1021</v>
      </c>
      <c r="B727" t="s">
        <v>23</v>
      </c>
      <c r="C727" t="s">
        <v>152</v>
      </c>
      <c r="D727" t="s">
        <v>212</v>
      </c>
      <c r="E727" t="s">
        <v>69</v>
      </c>
      <c r="F727" t="s">
        <v>46</v>
      </c>
      <c r="G727" t="s">
        <v>27</v>
      </c>
      <c r="H727">
        <v>9134</v>
      </c>
    </row>
    <row r="728" spans="1:8" x14ac:dyDescent="0.3">
      <c r="A728" t="s">
        <v>1022</v>
      </c>
      <c r="B728" t="s">
        <v>48</v>
      </c>
      <c r="C728" t="s">
        <v>152</v>
      </c>
      <c r="D728" t="s">
        <v>157</v>
      </c>
      <c r="E728" t="s">
        <v>69</v>
      </c>
      <c r="F728" t="s">
        <v>46</v>
      </c>
      <c r="G728" t="s">
        <v>27</v>
      </c>
      <c r="H728">
        <v>4735</v>
      </c>
    </row>
    <row r="729" spans="1:8" x14ac:dyDescent="0.3">
      <c r="A729" t="s">
        <v>1023</v>
      </c>
      <c r="B729" t="s">
        <v>42</v>
      </c>
      <c r="C729" t="s">
        <v>152</v>
      </c>
      <c r="D729" t="s">
        <v>256</v>
      </c>
      <c r="E729" t="s">
        <v>69</v>
      </c>
      <c r="F729" t="s">
        <v>46</v>
      </c>
      <c r="G729" t="s">
        <v>21</v>
      </c>
      <c r="H729">
        <v>3498</v>
      </c>
    </row>
    <row r="730" spans="1:8" x14ac:dyDescent="0.3">
      <c r="A730" t="s">
        <v>1024</v>
      </c>
      <c r="B730" t="s">
        <v>48</v>
      </c>
      <c r="C730" t="s">
        <v>71</v>
      </c>
      <c r="D730" t="s">
        <v>92</v>
      </c>
      <c r="E730" t="s">
        <v>57</v>
      </c>
      <c r="F730" t="s">
        <v>20</v>
      </c>
      <c r="G730" t="s">
        <v>21</v>
      </c>
      <c r="H730">
        <v>8051</v>
      </c>
    </row>
    <row r="731" spans="1:8" x14ac:dyDescent="0.3">
      <c r="A731" t="s">
        <v>1025</v>
      </c>
      <c r="B731" t="s">
        <v>106</v>
      </c>
      <c r="C731" t="s">
        <v>152</v>
      </c>
      <c r="D731" t="s">
        <v>655</v>
      </c>
      <c r="E731" t="s">
        <v>69</v>
      </c>
      <c r="F731" t="s">
        <v>46</v>
      </c>
      <c r="G731" t="s">
        <v>14</v>
      </c>
      <c r="H731">
        <v>7907</v>
      </c>
    </row>
    <row r="732" spans="1:8" x14ac:dyDescent="0.3">
      <c r="A732" t="s">
        <v>1026</v>
      </c>
      <c r="B732" t="s">
        <v>42</v>
      </c>
      <c r="C732" t="s">
        <v>43</v>
      </c>
      <c r="D732" t="s">
        <v>509</v>
      </c>
      <c r="E732" t="s">
        <v>69</v>
      </c>
      <c r="F732" t="s">
        <v>46</v>
      </c>
      <c r="G732" t="s">
        <v>14</v>
      </c>
      <c r="H732">
        <v>9169</v>
      </c>
    </row>
    <row r="733" spans="1:8" x14ac:dyDescent="0.3">
      <c r="A733" t="s">
        <v>1027</v>
      </c>
      <c r="B733" t="s">
        <v>106</v>
      </c>
      <c r="C733" t="s">
        <v>67</v>
      </c>
      <c r="D733" t="s">
        <v>612</v>
      </c>
      <c r="E733" t="s">
        <v>12</v>
      </c>
      <c r="F733" t="s">
        <v>13</v>
      </c>
      <c r="G733" t="s">
        <v>21</v>
      </c>
      <c r="H733">
        <v>9058</v>
      </c>
    </row>
    <row r="734" spans="1:8" x14ac:dyDescent="0.3">
      <c r="A734" t="s">
        <v>1028</v>
      </c>
      <c r="B734" t="s">
        <v>16</v>
      </c>
      <c r="C734" t="s">
        <v>17</v>
      </c>
      <c r="D734" t="s">
        <v>18</v>
      </c>
      <c r="E734" t="s">
        <v>75</v>
      </c>
      <c r="F734" t="s">
        <v>46</v>
      </c>
      <c r="G734" t="s">
        <v>14</v>
      </c>
      <c r="H734">
        <v>2323</v>
      </c>
    </row>
    <row r="735" spans="1:8" x14ac:dyDescent="0.3">
      <c r="A735" t="s">
        <v>1029</v>
      </c>
      <c r="B735" t="s">
        <v>16</v>
      </c>
      <c r="C735" t="s">
        <v>33</v>
      </c>
      <c r="D735" t="s">
        <v>637</v>
      </c>
      <c r="E735" t="s">
        <v>50</v>
      </c>
      <c r="F735" t="s">
        <v>36</v>
      </c>
      <c r="G735" t="s">
        <v>27</v>
      </c>
      <c r="H735">
        <v>2255</v>
      </c>
    </row>
    <row r="736" spans="1:8" x14ac:dyDescent="0.3">
      <c r="A736" t="s">
        <v>1030</v>
      </c>
      <c r="B736" t="s">
        <v>23</v>
      </c>
      <c r="C736" t="s">
        <v>17</v>
      </c>
      <c r="D736" t="s">
        <v>141</v>
      </c>
      <c r="E736" t="s">
        <v>75</v>
      </c>
      <c r="F736" t="s">
        <v>46</v>
      </c>
      <c r="G736" t="s">
        <v>21</v>
      </c>
      <c r="H736">
        <v>9471</v>
      </c>
    </row>
    <row r="737" spans="1:8" x14ac:dyDescent="0.3">
      <c r="A737" t="s">
        <v>1031</v>
      </c>
      <c r="B737" t="s">
        <v>42</v>
      </c>
      <c r="C737" t="s">
        <v>39</v>
      </c>
      <c r="D737" t="s">
        <v>77</v>
      </c>
      <c r="E737" t="s">
        <v>75</v>
      </c>
      <c r="F737" t="s">
        <v>46</v>
      </c>
      <c r="G737" t="s">
        <v>21</v>
      </c>
      <c r="H737">
        <v>9020</v>
      </c>
    </row>
    <row r="738" spans="1:8" x14ac:dyDescent="0.3">
      <c r="A738" t="s">
        <v>1032</v>
      </c>
      <c r="B738" t="s">
        <v>106</v>
      </c>
      <c r="C738" t="s">
        <v>39</v>
      </c>
      <c r="D738" t="s">
        <v>480</v>
      </c>
      <c r="E738" t="s">
        <v>12</v>
      </c>
      <c r="F738" t="s">
        <v>13</v>
      </c>
      <c r="G738" t="s">
        <v>27</v>
      </c>
      <c r="H738">
        <v>4434</v>
      </c>
    </row>
    <row r="739" spans="1:8" x14ac:dyDescent="0.3">
      <c r="A739" t="s">
        <v>1033</v>
      </c>
      <c r="B739" t="s">
        <v>9</v>
      </c>
      <c r="C739" t="s">
        <v>67</v>
      </c>
      <c r="D739" t="s">
        <v>143</v>
      </c>
      <c r="E739" t="s">
        <v>88</v>
      </c>
      <c r="F739" t="s">
        <v>36</v>
      </c>
      <c r="G739" t="s">
        <v>21</v>
      </c>
      <c r="H739">
        <v>7273</v>
      </c>
    </row>
    <row r="740" spans="1:8" x14ac:dyDescent="0.3">
      <c r="A740" t="s">
        <v>1034</v>
      </c>
      <c r="B740" t="s">
        <v>32</v>
      </c>
      <c r="C740" t="s">
        <v>67</v>
      </c>
      <c r="D740" t="s">
        <v>959</v>
      </c>
      <c r="E740" t="s">
        <v>57</v>
      </c>
      <c r="F740" t="s">
        <v>20</v>
      </c>
      <c r="G740" t="s">
        <v>21</v>
      </c>
      <c r="H740">
        <v>1413</v>
      </c>
    </row>
    <row r="741" spans="1:8" x14ac:dyDescent="0.3">
      <c r="A741" t="s">
        <v>1035</v>
      </c>
      <c r="B741" t="s">
        <v>38</v>
      </c>
      <c r="C741" t="s">
        <v>52</v>
      </c>
      <c r="D741" t="s">
        <v>324</v>
      </c>
      <c r="E741" t="s">
        <v>75</v>
      </c>
      <c r="F741" t="s">
        <v>46</v>
      </c>
      <c r="G741" t="s">
        <v>14</v>
      </c>
      <c r="H741">
        <v>9709</v>
      </c>
    </row>
    <row r="742" spans="1:8" x14ac:dyDescent="0.3">
      <c r="A742" t="s">
        <v>1036</v>
      </c>
      <c r="B742" t="s">
        <v>48</v>
      </c>
      <c r="C742" t="s">
        <v>52</v>
      </c>
      <c r="D742" t="s">
        <v>227</v>
      </c>
      <c r="E742" t="s">
        <v>19</v>
      </c>
      <c r="F742" t="s">
        <v>20</v>
      </c>
      <c r="G742" t="s">
        <v>14</v>
      </c>
      <c r="H742">
        <v>6913</v>
      </c>
    </row>
    <row r="743" spans="1:8" x14ac:dyDescent="0.3">
      <c r="A743" t="s">
        <v>1037</v>
      </c>
      <c r="B743" t="s">
        <v>42</v>
      </c>
      <c r="C743" t="s">
        <v>67</v>
      </c>
      <c r="D743" t="s">
        <v>760</v>
      </c>
      <c r="E743" t="s">
        <v>54</v>
      </c>
      <c r="F743" t="s">
        <v>20</v>
      </c>
      <c r="G743" t="s">
        <v>21</v>
      </c>
      <c r="H743">
        <v>8632</v>
      </c>
    </row>
    <row r="744" spans="1:8" x14ac:dyDescent="0.3">
      <c r="A744" t="s">
        <v>1038</v>
      </c>
      <c r="B744" t="s">
        <v>42</v>
      </c>
      <c r="C744" t="s">
        <v>39</v>
      </c>
      <c r="D744" t="s">
        <v>77</v>
      </c>
      <c r="E744" t="s">
        <v>69</v>
      </c>
      <c r="F744" t="s">
        <v>46</v>
      </c>
      <c r="G744" t="s">
        <v>14</v>
      </c>
      <c r="H744">
        <v>7515</v>
      </c>
    </row>
    <row r="745" spans="1:8" x14ac:dyDescent="0.3">
      <c r="A745" t="s">
        <v>1039</v>
      </c>
      <c r="B745" t="s">
        <v>38</v>
      </c>
      <c r="C745" t="s">
        <v>17</v>
      </c>
      <c r="D745" t="s">
        <v>161</v>
      </c>
      <c r="E745" t="s">
        <v>35</v>
      </c>
      <c r="F745" t="s">
        <v>36</v>
      </c>
      <c r="G745" t="s">
        <v>27</v>
      </c>
      <c r="H745">
        <v>5038</v>
      </c>
    </row>
    <row r="746" spans="1:8" x14ac:dyDescent="0.3">
      <c r="A746" t="s">
        <v>1040</v>
      </c>
      <c r="B746" t="s">
        <v>9</v>
      </c>
      <c r="C746" t="s">
        <v>52</v>
      </c>
      <c r="D746" t="s">
        <v>383</v>
      </c>
      <c r="E746" t="s">
        <v>30</v>
      </c>
      <c r="F746" t="s">
        <v>13</v>
      </c>
      <c r="G746" t="s">
        <v>27</v>
      </c>
      <c r="H746">
        <v>3123</v>
      </c>
    </row>
    <row r="747" spans="1:8" x14ac:dyDescent="0.3">
      <c r="A747" t="s">
        <v>1041</v>
      </c>
      <c r="B747" t="s">
        <v>38</v>
      </c>
      <c r="C747" t="s">
        <v>17</v>
      </c>
      <c r="D747" t="s">
        <v>141</v>
      </c>
      <c r="E747" t="s">
        <v>26</v>
      </c>
      <c r="F747" t="s">
        <v>13</v>
      </c>
      <c r="G747" t="s">
        <v>27</v>
      </c>
      <c r="H747">
        <v>8920</v>
      </c>
    </row>
    <row r="748" spans="1:8" x14ac:dyDescent="0.3">
      <c r="A748" t="s">
        <v>1042</v>
      </c>
      <c r="B748" t="s">
        <v>99</v>
      </c>
      <c r="C748" t="s">
        <v>10</v>
      </c>
      <c r="D748" t="s">
        <v>723</v>
      </c>
      <c r="E748" t="s">
        <v>54</v>
      </c>
      <c r="F748" t="s">
        <v>20</v>
      </c>
      <c r="G748" t="s">
        <v>27</v>
      </c>
      <c r="H748">
        <v>9450</v>
      </c>
    </row>
    <row r="749" spans="1:8" x14ac:dyDescent="0.3">
      <c r="A749" t="s">
        <v>1043</v>
      </c>
      <c r="B749" t="s">
        <v>9</v>
      </c>
      <c r="C749" t="s">
        <v>33</v>
      </c>
      <c r="D749" t="s">
        <v>173</v>
      </c>
      <c r="E749" t="s">
        <v>30</v>
      </c>
      <c r="F749" t="s">
        <v>13</v>
      </c>
      <c r="G749" t="s">
        <v>14</v>
      </c>
      <c r="H749">
        <v>9686</v>
      </c>
    </row>
    <row r="750" spans="1:8" x14ac:dyDescent="0.3">
      <c r="A750" t="s">
        <v>1044</v>
      </c>
      <c r="B750" t="s">
        <v>32</v>
      </c>
      <c r="C750" t="s">
        <v>10</v>
      </c>
      <c r="D750" t="s">
        <v>371</v>
      </c>
      <c r="E750" t="s">
        <v>30</v>
      </c>
      <c r="F750" t="s">
        <v>13</v>
      </c>
      <c r="G750" t="s">
        <v>27</v>
      </c>
      <c r="H750">
        <v>2267</v>
      </c>
    </row>
    <row r="751" spans="1:8" x14ac:dyDescent="0.3">
      <c r="A751" t="s">
        <v>1045</v>
      </c>
      <c r="B751" t="s">
        <v>16</v>
      </c>
      <c r="C751" t="s">
        <v>71</v>
      </c>
      <c r="D751" t="s">
        <v>97</v>
      </c>
      <c r="E751" t="s">
        <v>30</v>
      </c>
      <c r="F751" t="s">
        <v>13</v>
      </c>
      <c r="G751" t="s">
        <v>14</v>
      </c>
      <c r="H751">
        <v>4665</v>
      </c>
    </row>
    <row r="752" spans="1:8" x14ac:dyDescent="0.3">
      <c r="A752" t="s">
        <v>1046</v>
      </c>
      <c r="B752" t="s">
        <v>48</v>
      </c>
      <c r="C752" t="s">
        <v>17</v>
      </c>
      <c r="D752" t="s">
        <v>367</v>
      </c>
      <c r="E752" t="s">
        <v>50</v>
      </c>
      <c r="F752" t="s">
        <v>36</v>
      </c>
      <c r="G752" t="s">
        <v>21</v>
      </c>
      <c r="H752">
        <v>3322</v>
      </c>
    </row>
    <row r="753" spans="1:8" x14ac:dyDescent="0.3">
      <c r="A753" t="s">
        <v>1047</v>
      </c>
      <c r="B753" t="s">
        <v>38</v>
      </c>
      <c r="C753" t="s">
        <v>52</v>
      </c>
      <c r="D753" t="s">
        <v>277</v>
      </c>
      <c r="E753" t="s">
        <v>35</v>
      </c>
      <c r="F753" t="s">
        <v>36</v>
      </c>
      <c r="G753" t="s">
        <v>14</v>
      </c>
      <c r="H753">
        <v>6824</v>
      </c>
    </row>
    <row r="754" spans="1:8" x14ac:dyDescent="0.3">
      <c r="A754" t="s">
        <v>1048</v>
      </c>
      <c r="B754" t="s">
        <v>106</v>
      </c>
      <c r="C754" t="s">
        <v>10</v>
      </c>
      <c r="D754" t="s">
        <v>330</v>
      </c>
      <c r="E754" t="s">
        <v>54</v>
      </c>
      <c r="F754" t="s">
        <v>20</v>
      </c>
      <c r="G754" t="s">
        <v>14</v>
      </c>
      <c r="H754">
        <v>6203</v>
      </c>
    </row>
    <row r="755" spans="1:8" x14ac:dyDescent="0.3">
      <c r="A755" t="s">
        <v>1049</v>
      </c>
      <c r="B755" t="s">
        <v>38</v>
      </c>
      <c r="C755" t="s">
        <v>24</v>
      </c>
      <c r="D755" t="s">
        <v>25</v>
      </c>
      <c r="E755" t="s">
        <v>12</v>
      </c>
      <c r="F755" t="s">
        <v>13</v>
      </c>
      <c r="G755" t="s">
        <v>27</v>
      </c>
      <c r="H755">
        <v>5201</v>
      </c>
    </row>
    <row r="756" spans="1:8" x14ac:dyDescent="0.3">
      <c r="A756" t="s">
        <v>1050</v>
      </c>
      <c r="B756" t="s">
        <v>32</v>
      </c>
      <c r="C756" t="s">
        <v>71</v>
      </c>
      <c r="D756" t="s">
        <v>1051</v>
      </c>
      <c r="E756" t="s">
        <v>26</v>
      </c>
      <c r="F756" t="s">
        <v>13</v>
      </c>
      <c r="G756" t="s">
        <v>21</v>
      </c>
      <c r="H756">
        <v>2338</v>
      </c>
    </row>
    <row r="757" spans="1:8" x14ac:dyDescent="0.3">
      <c r="A757" t="s">
        <v>1052</v>
      </c>
      <c r="B757" t="s">
        <v>16</v>
      </c>
      <c r="C757" t="s">
        <v>67</v>
      </c>
      <c r="D757" t="s">
        <v>133</v>
      </c>
      <c r="E757" t="s">
        <v>50</v>
      </c>
      <c r="F757" t="s">
        <v>36</v>
      </c>
      <c r="G757" t="s">
        <v>14</v>
      </c>
      <c r="H757">
        <v>8538</v>
      </c>
    </row>
    <row r="758" spans="1:8" x14ac:dyDescent="0.3">
      <c r="A758" t="s">
        <v>1053</v>
      </c>
      <c r="B758" t="s">
        <v>66</v>
      </c>
      <c r="C758" t="s">
        <v>152</v>
      </c>
      <c r="D758" t="s">
        <v>171</v>
      </c>
      <c r="E758" t="s">
        <v>88</v>
      </c>
      <c r="F758" t="s">
        <v>36</v>
      </c>
      <c r="G758" t="s">
        <v>14</v>
      </c>
      <c r="H758">
        <v>6464</v>
      </c>
    </row>
    <row r="759" spans="1:8" x14ac:dyDescent="0.3">
      <c r="A759" t="s">
        <v>1054</v>
      </c>
      <c r="B759" t="s">
        <v>66</v>
      </c>
      <c r="C759" t="s">
        <v>52</v>
      </c>
      <c r="D759" t="s">
        <v>274</v>
      </c>
      <c r="E759" t="s">
        <v>54</v>
      </c>
      <c r="F759" t="s">
        <v>20</v>
      </c>
      <c r="G759" t="s">
        <v>14</v>
      </c>
      <c r="H759">
        <v>6702</v>
      </c>
    </row>
    <row r="760" spans="1:8" x14ac:dyDescent="0.3">
      <c r="A760" t="s">
        <v>1055</v>
      </c>
      <c r="B760" t="s">
        <v>23</v>
      </c>
      <c r="C760" t="s">
        <v>17</v>
      </c>
      <c r="D760" t="s">
        <v>161</v>
      </c>
      <c r="E760" t="s">
        <v>69</v>
      </c>
      <c r="F760" t="s">
        <v>46</v>
      </c>
      <c r="G760" t="s">
        <v>21</v>
      </c>
      <c r="H760">
        <v>6291</v>
      </c>
    </row>
    <row r="761" spans="1:8" x14ac:dyDescent="0.3">
      <c r="A761" t="s">
        <v>1056</v>
      </c>
      <c r="B761" t="s">
        <v>38</v>
      </c>
      <c r="C761" t="s">
        <v>39</v>
      </c>
      <c r="D761" t="s">
        <v>291</v>
      </c>
      <c r="E761" t="s">
        <v>30</v>
      </c>
      <c r="F761" t="s">
        <v>13</v>
      </c>
      <c r="G761" t="s">
        <v>21</v>
      </c>
      <c r="H761">
        <v>5658</v>
      </c>
    </row>
    <row r="762" spans="1:8" x14ac:dyDescent="0.3">
      <c r="A762" t="s">
        <v>1057</v>
      </c>
      <c r="B762" t="s">
        <v>32</v>
      </c>
      <c r="C762" t="s">
        <v>24</v>
      </c>
      <c r="D762" t="s">
        <v>775</v>
      </c>
      <c r="E762" t="s">
        <v>26</v>
      </c>
      <c r="F762" t="s">
        <v>13</v>
      </c>
      <c r="G762" t="s">
        <v>14</v>
      </c>
      <c r="H762">
        <v>6926</v>
      </c>
    </row>
    <row r="763" spans="1:8" x14ac:dyDescent="0.3">
      <c r="A763" t="s">
        <v>1058</v>
      </c>
      <c r="B763" t="s">
        <v>32</v>
      </c>
      <c r="C763" t="s">
        <v>39</v>
      </c>
      <c r="D763" t="s">
        <v>343</v>
      </c>
      <c r="E763" t="s">
        <v>57</v>
      </c>
      <c r="F763" t="s">
        <v>20</v>
      </c>
      <c r="G763" t="s">
        <v>21</v>
      </c>
      <c r="H763">
        <v>9730</v>
      </c>
    </row>
    <row r="764" spans="1:8" x14ac:dyDescent="0.3">
      <c r="A764" t="s">
        <v>1059</v>
      </c>
      <c r="B764" t="s">
        <v>48</v>
      </c>
      <c r="C764" t="s">
        <v>10</v>
      </c>
      <c r="D764" t="s">
        <v>506</v>
      </c>
      <c r="E764" t="s">
        <v>19</v>
      </c>
      <c r="F764" t="s">
        <v>20</v>
      </c>
      <c r="G764" t="s">
        <v>21</v>
      </c>
      <c r="H764">
        <v>5045</v>
      </c>
    </row>
    <row r="765" spans="1:8" x14ac:dyDescent="0.3">
      <c r="A765" t="s">
        <v>1060</v>
      </c>
      <c r="B765" t="s">
        <v>32</v>
      </c>
      <c r="C765" t="s">
        <v>43</v>
      </c>
      <c r="D765" t="s">
        <v>345</v>
      </c>
      <c r="E765" t="s">
        <v>30</v>
      </c>
      <c r="F765" t="s">
        <v>13</v>
      </c>
      <c r="G765" t="s">
        <v>27</v>
      </c>
      <c r="H765">
        <v>4252</v>
      </c>
    </row>
    <row r="766" spans="1:8" x14ac:dyDescent="0.3">
      <c r="A766" t="s">
        <v>1061</v>
      </c>
      <c r="B766" t="s">
        <v>66</v>
      </c>
      <c r="C766" t="s">
        <v>10</v>
      </c>
      <c r="D766" t="s">
        <v>542</v>
      </c>
      <c r="E766" t="s">
        <v>75</v>
      </c>
      <c r="F766" t="s">
        <v>46</v>
      </c>
      <c r="G766" t="s">
        <v>21</v>
      </c>
      <c r="H766">
        <v>9698</v>
      </c>
    </row>
    <row r="767" spans="1:8" x14ac:dyDescent="0.3">
      <c r="A767" t="s">
        <v>1062</v>
      </c>
      <c r="B767" t="s">
        <v>48</v>
      </c>
      <c r="C767" t="s">
        <v>17</v>
      </c>
      <c r="D767" t="s">
        <v>64</v>
      </c>
      <c r="E767" t="s">
        <v>88</v>
      </c>
      <c r="F767" t="s">
        <v>36</v>
      </c>
      <c r="G767" t="s">
        <v>27</v>
      </c>
      <c r="H767">
        <v>7144</v>
      </c>
    </row>
    <row r="768" spans="1:8" x14ac:dyDescent="0.3">
      <c r="A768" t="s">
        <v>1063</v>
      </c>
      <c r="B768" t="s">
        <v>9</v>
      </c>
      <c r="C768" t="s">
        <v>39</v>
      </c>
      <c r="D768" t="s">
        <v>231</v>
      </c>
      <c r="E768" t="s">
        <v>45</v>
      </c>
      <c r="F768" t="s">
        <v>46</v>
      </c>
      <c r="G768" t="s">
        <v>21</v>
      </c>
      <c r="H768">
        <v>7679</v>
      </c>
    </row>
    <row r="769" spans="1:8" x14ac:dyDescent="0.3">
      <c r="A769" t="s">
        <v>1064</v>
      </c>
      <c r="B769" t="s">
        <v>23</v>
      </c>
      <c r="C769" t="s">
        <v>39</v>
      </c>
      <c r="D769" t="s">
        <v>332</v>
      </c>
      <c r="E769" t="s">
        <v>45</v>
      </c>
      <c r="F769" t="s">
        <v>46</v>
      </c>
      <c r="G769" t="s">
        <v>27</v>
      </c>
      <c r="H769">
        <v>9034</v>
      </c>
    </row>
    <row r="770" spans="1:8" x14ac:dyDescent="0.3">
      <c r="A770" t="s">
        <v>1065</v>
      </c>
      <c r="B770" t="s">
        <v>42</v>
      </c>
      <c r="C770" t="s">
        <v>71</v>
      </c>
      <c r="D770" t="s">
        <v>322</v>
      </c>
      <c r="E770" t="s">
        <v>75</v>
      </c>
      <c r="F770" t="s">
        <v>46</v>
      </c>
      <c r="G770" t="s">
        <v>27</v>
      </c>
      <c r="H770">
        <v>1740</v>
      </c>
    </row>
    <row r="771" spans="1:8" x14ac:dyDescent="0.3">
      <c r="A771" t="s">
        <v>1066</v>
      </c>
      <c r="B771" t="s">
        <v>48</v>
      </c>
      <c r="C771" t="s">
        <v>52</v>
      </c>
      <c r="D771" t="s">
        <v>417</v>
      </c>
      <c r="E771" t="s">
        <v>19</v>
      </c>
      <c r="F771" t="s">
        <v>20</v>
      </c>
      <c r="G771" t="s">
        <v>27</v>
      </c>
      <c r="H771">
        <v>2800</v>
      </c>
    </row>
    <row r="772" spans="1:8" x14ac:dyDescent="0.3">
      <c r="A772" t="s">
        <v>1067</v>
      </c>
      <c r="B772" t="s">
        <v>66</v>
      </c>
      <c r="C772" t="s">
        <v>52</v>
      </c>
      <c r="D772" t="s">
        <v>1068</v>
      </c>
      <c r="E772" t="s">
        <v>26</v>
      </c>
      <c r="F772" t="s">
        <v>13</v>
      </c>
      <c r="G772" t="s">
        <v>21</v>
      </c>
      <c r="H772">
        <v>5855</v>
      </c>
    </row>
    <row r="773" spans="1:8" x14ac:dyDescent="0.3">
      <c r="A773" t="s">
        <v>1069</v>
      </c>
      <c r="B773" t="s">
        <v>32</v>
      </c>
      <c r="C773" t="s">
        <v>67</v>
      </c>
      <c r="D773" t="s">
        <v>351</v>
      </c>
      <c r="E773" t="s">
        <v>57</v>
      </c>
      <c r="F773" t="s">
        <v>20</v>
      </c>
      <c r="G773" t="s">
        <v>14</v>
      </c>
      <c r="H773">
        <v>8782</v>
      </c>
    </row>
    <row r="774" spans="1:8" x14ac:dyDescent="0.3">
      <c r="A774" t="s">
        <v>1070</v>
      </c>
      <c r="B774" t="s">
        <v>16</v>
      </c>
      <c r="C774" t="s">
        <v>10</v>
      </c>
      <c r="D774" t="s">
        <v>159</v>
      </c>
      <c r="E774" t="s">
        <v>69</v>
      </c>
      <c r="F774" t="s">
        <v>46</v>
      </c>
      <c r="G774" t="s">
        <v>27</v>
      </c>
      <c r="H774">
        <v>6665</v>
      </c>
    </row>
    <row r="775" spans="1:8" x14ac:dyDescent="0.3">
      <c r="A775" t="s">
        <v>1071</v>
      </c>
      <c r="B775" t="s">
        <v>16</v>
      </c>
      <c r="C775" t="s">
        <v>71</v>
      </c>
      <c r="D775" t="s">
        <v>709</v>
      </c>
      <c r="E775" t="s">
        <v>45</v>
      </c>
      <c r="F775" t="s">
        <v>46</v>
      </c>
      <c r="G775" t="s">
        <v>21</v>
      </c>
      <c r="H775">
        <v>6940</v>
      </c>
    </row>
    <row r="776" spans="1:8" x14ac:dyDescent="0.3">
      <c r="A776" t="s">
        <v>1072</v>
      </c>
      <c r="B776" t="s">
        <v>48</v>
      </c>
      <c r="C776" t="s">
        <v>39</v>
      </c>
      <c r="D776" t="s">
        <v>555</v>
      </c>
      <c r="E776" t="s">
        <v>75</v>
      </c>
      <c r="F776" t="s">
        <v>46</v>
      </c>
      <c r="G776" t="s">
        <v>21</v>
      </c>
      <c r="H776">
        <v>4798</v>
      </c>
    </row>
    <row r="777" spans="1:8" x14ac:dyDescent="0.3">
      <c r="A777" t="s">
        <v>1073</v>
      </c>
      <c r="B777" t="s">
        <v>99</v>
      </c>
      <c r="C777" t="s">
        <v>67</v>
      </c>
      <c r="D777" t="s">
        <v>889</v>
      </c>
      <c r="E777" t="s">
        <v>57</v>
      </c>
      <c r="F777" t="s">
        <v>20</v>
      </c>
      <c r="G777" t="s">
        <v>27</v>
      </c>
      <c r="H777">
        <v>3226</v>
      </c>
    </row>
    <row r="778" spans="1:8" x14ac:dyDescent="0.3">
      <c r="A778" t="s">
        <v>1074</v>
      </c>
      <c r="B778" t="s">
        <v>66</v>
      </c>
      <c r="C778" t="s">
        <v>43</v>
      </c>
      <c r="D778" t="s">
        <v>652</v>
      </c>
      <c r="E778" t="s">
        <v>45</v>
      </c>
      <c r="F778" t="s">
        <v>46</v>
      </c>
      <c r="G778" t="s">
        <v>21</v>
      </c>
      <c r="H778">
        <v>4003</v>
      </c>
    </row>
    <row r="779" spans="1:8" x14ac:dyDescent="0.3">
      <c r="A779" t="s">
        <v>1075</v>
      </c>
      <c r="B779" t="s">
        <v>106</v>
      </c>
      <c r="C779" t="s">
        <v>71</v>
      </c>
      <c r="D779" t="s">
        <v>258</v>
      </c>
      <c r="E779" t="s">
        <v>30</v>
      </c>
      <c r="F779" t="s">
        <v>13</v>
      </c>
      <c r="G779" t="s">
        <v>21</v>
      </c>
      <c r="H779">
        <v>1279</v>
      </c>
    </row>
    <row r="780" spans="1:8" x14ac:dyDescent="0.3">
      <c r="A780" t="s">
        <v>1076</v>
      </c>
      <c r="B780" t="s">
        <v>16</v>
      </c>
      <c r="C780" t="s">
        <v>10</v>
      </c>
      <c r="D780" t="s">
        <v>527</v>
      </c>
      <c r="E780" t="s">
        <v>57</v>
      </c>
      <c r="F780" t="s">
        <v>20</v>
      </c>
      <c r="G780" t="s">
        <v>14</v>
      </c>
      <c r="H780">
        <v>9316</v>
      </c>
    </row>
    <row r="781" spans="1:8" x14ac:dyDescent="0.3">
      <c r="A781" t="s">
        <v>1077</v>
      </c>
      <c r="B781" t="s">
        <v>23</v>
      </c>
      <c r="C781" t="s">
        <v>52</v>
      </c>
      <c r="D781" t="s">
        <v>324</v>
      </c>
      <c r="E781" t="s">
        <v>57</v>
      </c>
      <c r="F781" t="s">
        <v>20</v>
      </c>
      <c r="G781" t="s">
        <v>27</v>
      </c>
      <c r="H781">
        <v>2536</v>
      </c>
    </row>
    <row r="782" spans="1:8" x14ac:dyDescent="0.3">
      <c r="A782" t="s">
        <v>1078</v>
      </c>
      <c r="B782" t="s">
        <v>23</v>
      </c>
      <c r="C782" t="s">
        <v>71</v>
      </c>
      <c r="D782" t="s">
        <v>660</v>
      </c>
      <c r="E782" t="s">
        <v>69</v>
      </c>
      <c r="F782" t="s">
        <v>46</v>
      </c>
      <c r="G782" t="s">
        <v>27</v>
      </c>
      <c r="H782">
        <v>8284</v>
      </c>
    </row>
    <row r="783" spans="1:8" x14ac:dyDescent="0.3">
      <c r="A783" t="s">
        <v>1079</v>
      </c>
      <c r="B783" t="s">
        <v>66</v>
      </c>
      <c r="C783" t="s">
        <v>71</v>
      </c>
      <c r="D783" t="s">
        <v>635</v>
      </c>
      <c r="E783" t="s">
        <v>57</v>
      </c>
      <c r="F783" t="s">
        <v>20</v>
      </c>
      <c r="G783" t="s">
        <v>14</v>
      </c>
      <c r="H783">
        <v>3259</v>
      </c>
    </row>
    <row r="784" spans="1:8" x14ac:dyDescent="0.3">
      <c r="A784" t="s">
        <v>1080</v>
      </c>
      <c r="B784" t="s">
        <v>38</v>
      </c>
      <c r="C784" t="s">
        <v>71</v>
      </c>
      <c r="D784" t="s">
        <v>163</v>
      </c>
      <c r="E784" t="s">
        <v>57</v>
      </c>
      <c r="F784" t="s">
        <v>20</v>
      </c>
      <c r="G784" t="s">
        <v>14</v>
      </c>
      <c r="H784">
        <v>8179</v>
      </c>
    </row>
    <row r="785" spans="1:8" x14ac:dyDescent="0.3">
      <c r="A785" t="s">
        <v>1081</v>
      </c>
      <c r="B785" t="s">
        <v>9</v>
      </c>
      <c r="C785" t="s">
        <v>43</v>
      </c>
      <c r="D785" t="s">
        <v>448</v>
      </c>
      <c r="E785" t="s">
        <v>35</v>
      </c>
      <c r="F785" t="s">
        <v>36</v>
      </c>
      <c r="G785" t="s">
        <v>21</v>
      </c>
      <c r="H785">
        <v>4510</v>
      </c>
    </row>
    <row r="786" spans="1:8" x14ac:dyDescent="0.3">
      <c r="A786" t="s">
        <v>1082</v>
      </c>
      <c r="B786" t="s">
        <v>23</v>
      </c>
      <c r="C786" t="s">
        <v>71</v>
      </c>
      <c r="D786" t="s">
        <v>181</v>
      </c>
      <c r="E786" t="s">
        <v>88</v>
      </c>
      <c r="F786" t="s">
        <v>36</v>
      </c>
      <c r="G786" t="s">
        <v>21</v>
      </c>
      <c r="H786">
        <v>7774</v>
      </c>
    </row>
    <row r="787" spans="1:8" x14ac:dyDescent="0.3">
      <c r="A787" t="s">
        <v>1083</v>
      </c>
      <c r="B787" t="s">
        <v>42</v>
      </c>
      <c r="C787" t="s">
        <v>52</v>
      </c>
      <c r="D787" t="s">
        <v>630</v>
      </c>
      <c r="E787" t="s">
        <v>75</v>
      </c>
      <c r="F787" t="s">
        <v>46</v>
      </c>
      <c r="G787" t="s">
        <v>14</v>
      </c>
      <c r="H787">
        <v>3010</v>
      </c>
    </row>
    <row r="788" spans="1:8" x14ac:dyDescent="0.3">
      <c r="A788" t="s">
        <v>1084</v>
      </c>
      <c r="B788" t="s">
        <v>48</v>
      </c>
      <c r="C788" t="s">
        <v>17</v>
      </c>
      <c r="D788" t="s">
        <v>64</v>
      </c>
      <c r="E788" t="s">
        <v>69</v>
      </c>
      <c r="F788" t="s">
        <v>46</v>
      </c>
      <c r="G788" t="s">
        <v>14</v>
      </c>
      <c r="H788">
        <v>6748</v>
      </c>
    </row>
    <row r="789" spans="1:8" x14ac:dyDescent="0.3">
      <c r="A789" t="s">
        <v>1085</v>
      </c>
      <c r="B789" t="s">
        <v>9</v>
      </c>
      <c r="C789" t="s">
        <v>24</v>
      </c>
      <c r="D789" t="s">
        <v>306</v>
      </c>
      <c r="E789" t="s">
        <v>12</v>
      </c>
      <c r="F789" t="s">
        <v>13</v>
      </c>
      <c r="G789" t="s">
        <v>14</v>
      </c>
      <c r="H789">
        <v>9299</v>
      </c>
    </row>
    <row r="790" spans="1:8" x14ac:dyDescent="0.3">
      <c r="A790" t="s">
        <v>1086</v>
      </c>
      <c r="B790" t="s">
        <v>16</v>
      </c>
      <c r="C790" t="s">
        <v>52</v>
      </c>
      <c r="D790" t="s">
        <v>1087</v>
      </c>
      <c r="E790" t="s">
        <v>30</v>
      </c>
      <c r="F790" t="s">
        <v>13</v>
      </c>
      <c r="G790" t="s">
        <v>21</v>
      </c>
      <c r="H790">
        <v>2774</v>
      </c>
    </row>
    <row r="791" spans="1:8" x14ac:dyDescent="0.3">
      <c r="A791" t="s">
        <v>1088</v>
      </c>
      <c r="B791" t="s">
        <v>38</v>
      </c>
      <c r="C791" t="s">
        <v>152</v>
      </c>
      <c r="D791" t="s">
        <v>212</v>
      </c>
      <c r="E791" t="s">
        <v>75</v>
      </c>
      <c r="F791" t="s">
        <v>46</v>
      </c>
      <c r="G791" t="s">
        <v>14</v>
      </c>
      <c r="H791">
        <v>4247</v>
      </c>
    </row>
    <row r="792" spans="1:8" x14ac:dyDescent="0.3">
      <c r="A792" t="s">
        <v>1089</v>
      </c>
      <c r="B792" t="s">
        <v>66</v>
      </c>
      <c r="C792" t="s">
        <v>33</v>
      </c>
      <c r="D792" t="s">
        <v>503</v>
      </c>
      <c r="E792" t="s">
        <v>54</v>
      </c>
      <c r="F792" t="s">
        <v>20</v>
      </c>
      <c r="G792" t="s">
        <v>14</v>
      </c>
      <c r="H792">
        <v>3842</v>
      </c>
    </row>
    <row r="793" spans="1:8" x14ac:dyDescent="0.3">
      <c r="A793" t="s">
        <v>1090</v>
      </c>
      <c r="B793" t="s">
        <v>9</v>
      </c>
      <c r="C793" t="s">
        <v>10</v>
      </c>
      <c r="D793" t="s">
        <v>11</v>
      </c>
      <c r="E793" t="s">
        <v>12</v>
      </c>
      <c r="F793" t="s">
        <v>13</v>
      </c>
      <c r="G793" t="s">
        <v>21</v>
      </c>
      <c r="H793">
        <v>8745</v>
      </c>
    </row>
    <row r="794" spans="1:8" x14ac:dyDescent="0.3">
      <c r="A794" t="s">
        <v>1091</v>
      </c>
      <c r="B794" t="s">
        <v>106</v>
      </c>
      <c r="C794" t="s">
        <v>24</v>
      </c>
      <c r="D794" t="s">
        <v>265</v>
      </c>
      <c r="E794" t="s">
        <v>88</v>
      </c>
      <c r="F794" t="s">
        <v>36</v>
      </c>
      <c r="G794" t="s">
        <v>14</v>
      </c>
      <c r="H794">
        <v>4244</v>
      </c>
    </row>
    <row r="795" spans="1:8" x14ac:dyDescent="0.3">
      <c r="A795" t="s">
        <v>1092</v>
      </c>
      <c r="B795" t="s">
        <v>32</v>
      </c>
      <c r="C795" t="s">
        <v>152</v>
      </c>
      <c r="D795" t="s">
        <v>865</v>
      </c>
      <c r="E795" t="s">
        <v>12</v>
      </c>
      <c r="F795" t="s">
        <v>13</v>
      </c>
      <c r="G795" t="s">
        <v>27</v>
      </c>
      <c r="H795">
        <v>9093</v>
      </c>
    </row>
    <row r="796" spans="1:8" x14ac:dyDescent="0.3">
      <c r="A796" t="s">
        <v>1093</v>
      </c>
      <c r="B796" t="s">
        <v>32</v>
      </c>
      <c r="C796" t="s">
        <v>43</v>
      </c>
      <c r="D796" t="s">
        <v>345</v>
      </c>
      <c r="E796" t="s">
        <v>26</v>
      </c>
      <c r="F796" t="s">
        <v>13</v>
      </c>
      <c r="G796" t="s">
        <v>21</v>
      </c>
      <c r="H796">
        <v>4374</v>
      </c>
    </row>
    <row r="797" spans="1:8" x14ac:dyDescent="0.3">
      <c r="A797" t="s">
        <v>1094</v>
      </c>
      <c r="B797" t="s">
        <v>106</v>
      </c>
      <c r="C797" t="s">
        <v>10</v>
      </c>
      <c r="D797" t="s">
        <v>778</v>
      </c>
      <c r="E797" t="s">
        <v>35</v>
      </c>
      <c r="F797" t="s">
        <v>36</v>
      </c>
      <c r="G797" t="s">
        <v>14</v>
      </c>
      <c r="H797">
        <v>8210</v>
      </c>
    </row>
    <row r="798" spans="1:8" x14ac:dyDescent="0.3">
      <c r="A798" t="s">
        <v>1095</v>
      </c>
      <c r="B798" t="s">
        <v>106</v>
      </c>
      <c r="C798" t="s">
        <v>39</v>
      </c>
      <c r="D798" t="s">
        <v>107</v>
      </c>
      <c r="E798" t="s">
        <v>19</v>
      </c>
      <c r="F798" t="s">
        <v>20</v>
      </c>
      <c r="G798" t="s">
        <v>14</v>
      </c>
      <c r="H798">
        <v>1162</v>
      </c>
    </row>
    <row r="799" spans="1:8" x14ac:dyDescent="0.3">
      <c r="A799" t="s">
        <v>1096</v>
      </c>
      <c r="B799" t="s">
        <v>23</v>
      </c>
      <c r="C799" t="s">
        <v>17</v>
      </c>
      <c r="D799" t="s">
        <v>104</v>
      </c>
      <c r="E799" t="s">
        <v>69</v>
      </c>
      <c r="F799" t="s">
        <v>46</v>
      </c>
      <c r="G799" t="s">
        <v>21</v>
      </c>
      <c r="H799">
        <v>5721</v>
      </c>
    </row>
    <row r="800" spans="1:8" x14ac:dyDescent="0.3">
      <c r="A800" t="s">
        <v>1097</v>
      </c>
      <c r="B800" t="s">
        <v>48</v>
      </c>
      <c r="C800" t="s">
        <v>43</v>
      </c>
      <c r="D800" t="s">
        <v>287</v>
      </c>
      <c r="E800" t="s">
        <v>69</v>
      </c>
      <c r="F800" t="s">
        <v>46</v>
      </c>
      <c r="G800" t="s">
        <v>14</v>
      </c>
      <c r="H800">
        <v>5214</v>
      </c>
    </row>
    <row r="801" spans="1:8" x14ac:dyDescent="0.3">
      <c r="A801" t="s">
        <v>1098</v>
      </c>
      <c r="B801" t="s">
        <v>23</v>
      </c>
      <c r="C801" t="s">
        <v>10</v>
      </c>
      <c r="D801" t="s">
        <v>229</v>
      </c>
      <c r="E801" t="s">
        <v>69</v>
      </c>
      <c r="F801" t="s">
        <v>46</v>
      </c>
      <c r="G801" t="s">
        <v>27</v>
      </c>
      <c r="H801">
        <v>1471</v>
      </c>
    </row>
    <row r="802" spans="1:8" x14ac:dyDescent="0.3">
      <c r="A802" t="s">
        <v>1099</v>
      </c>
      <c r="B802" t="s">
        <v>66</v>
      </c>
      <c r="C802" t="s">
        <v>39</v>
      </c>
      <c r="D802" t="s">
        <v>701</v>
      </c>
      <c r="E802" t="s">
        <v>57</v>
      </c>
      <c r="F802" t="s">
        <v>20</v>
      </c>
      <c r="G802" t="s">
        <v>27</v>
      </c>
      <c r="H802">
        <v>7735</v>
      </c>
    </row>
    <row r="803" spans="1:8" x14ac:dyDescent="0.3">
      <c r="A803" t="s">
        <v>1100</v>
      </c>
      <c r="B803" t="s">
        <v>48</v>
      </c>
      <c r="C803" t="s">
        <v>71</v>
      </c>
      <c r="D803" t="s">
        <v>755</v>
      </c>
      <c r="E803" t="s">
        <v>57</v>
      </c>
      <c r="F803" t="s">
        <v>20</v>
      </c>
      <c r="G803" t="s">
        <v>14</v>
      </c>
      <c r="H803">
        <v>1944</v>
      </c>
    </row>
    <row r="804" spans="1:8" x14ac:dyDescent="0.3">
      <c r="A804" t="s">
        <v>1101</v>
      </c>
      <c r="B804" t="s">
        <v>16</v>
      </c>
      <c r="C804" t="s">
        <v>152</v>
      </c>
      <c r="D804" t="s">
        <v>1102</v>
      </c>
      <c r="E804" t="s">
        <v>30</v>
      </c>
      <c r="F804" t="s">
        <v>13</v>
      </c>
      <c r="G804" t="s">
        <v>27</v>
      </c>
      <c r="H804">
        <v>2303</v>
      </c>
    </row>
    <row r="805" spans="1:8" x14ac:dyDescent="0.3">
      <c r="A805" t="s">
        <v>1103</v>
      </c>
      <c r="B805" t="s">
        <v>99</v>
      </c>
      <c r="C805" t="s">
        <v>10</v>
      </c>
      <c r="D805" t="s">
        <v>155</v>
      </c>
      <c r="E805" t="s">
        <v>57</v>
      </c>
      <c r="F805" t="s">
        <v>20</v>
      </c>
      <c r="G805" t="s">
        <v>14</v>
      </c>
      <c r="H805">
        <v>2242</v>
      </c>
    </row>
    <row r="806" spans="1:8" x14ac:dyDescent="0.3">
      <c r="A806" t="s">
        <v>1104</v>
      </c>
      <c r="B806" t="s">
        <v>66</v>
      </c>
      <c r="C806" t="s">
        <v>152</v>
      </c>
      <c r="D806" t="s">
        <v>251</v>
      </c>
      <c r="E806" t="s">
        <v>19</v>
      </c>
      <c r="F806" t="s">
        <v>20</v>
      </c>
      <c r="G806" t="s">
        <v>27</v>
      </c>
      <c r="H806">
        <v>4386</v>
      </c>
    </row>
    <row r="807" spans="1:8" x14ac:dyDescent="0.3">
      <c r="A807" t="s">
        <v>1105</v>
      </c>
      <c r="B807" t="s">
        <v>66</v>
      </c>
      <c r="C807" t="s">
        <v>39</v>
      </c>
      <c r="D807" t="s">
        <v>701</v>
      </c>
      <c r="E807" t="s">
        <v>35</v>
      </c>
      <c r="F807" t="s">
        <v>36</v>
      </c>
      <c r="G807" t="s">
        <v>14</v>
      </c>
      <c r="H807">
        <v>6262</v>
      </c>
    </row>
    <row r="808" spans="1:8" x14ac:dyDescent="0.3">
      <c r="A808" t="s">
        <v>1106</v>
      </c>
      <c r="B808" t="s">
        <v>23</v>
      </c>
      <c r="C808" t="s">
        <v>152</v>
      </c>
      <c r="D808" t="s">
        <v>212</v>
      </c>
      <c r="E808" t="s">
        <v>26</v>
      </c>
      <c r="F808" t="s">
        <v>13</v>
      </c>
      <c r="G808" t="s">
        <v>27</v>
      </c>
      <c r="H808">
        <v>5799</v>
      </c>
    </row>
    <row r="809" spans="1:8" x14ac:dyDescent="0.3">
      <c r="A809" t="s">
        <v>1107</v>
      </c>
      <c r="B809" t="s">
        <v>9</v>
      </c>
      <c r="C809" t="s">
        <v>24</v>
      </c>
      <c r="D809" t="s">
        <v>306</v>
      </c>
      <c r="E809" t="s">
        <v>45</v>
      </c>
      <c r="F809" t="s">
        <v>46</v>
      </c>
      <c r="G809" t="s">
        <v>21</v>
      </c>
      <c r="H809">
        <v>2942</v>
      </c>
    </row>
    <row r="810" spans="1:8" x14ac:dyDescent="0.3">
      <c r="A810" t="s">
        <v>1108</v>
      </c>
      <c r="B810" t="s">
        <v>9</v>
      </c>
      <c r="C810" t="s">
        <v>17</v>
      </c>
      <c r="D810" t="s">
        <v>873</v>
      </c>
      <c r="E810" t="s">
        <v>35</v>
      </c>
      <c r="F810" t="s">
        <v>36</v>
      </c>
      <c r="G810" t="s">
        <v>14</v>
      </c>
      <c r="H810">
        <v>9245</v>
      </c>
    </row>
    <row r="811" spans="1:8" x14ac:dyDescent="0.3">
      <c r="A811" t="s">
        <v>1109</v>
      </c>
      <c r="B811" t="s">
        <v>66</v>
      </c>
      <c r="C811" t="s">
        <v>52</v>
      </c>
      <c r="D811" t="s">
        <v>109</v>
      </c>
      <c r="E811" t="s">
        <v>50</v>
      </c>
      <c r="F811" t="s">
        <v>36</v>
      </c>
      <c r="G811" t="s">
        <v>14</v>
      </c>
      <c r="H811">
        <v>7828</v>
      </c>
    </row>
    <row r="812" spans="1:8" x14ac:dyDescent="0.3">
      <c r="A812" t="s">
        <v>1110</v>
      </c>
      <c r="B812" t="s">
        <v>48</v>
      </c>
      <c r="C812" t="s">
        <v>71</v>
      </c>
      <c r="D812" t="s">
        <v>755</v>
      </c>
      <c r="E812" t="s">
        <v>57</v>
      </c>
      <c r="F812" t="s">
        <v>20</v>
      </c>
      <c r="G812" t="s">
        <v>21</v>
      </c>
      <c r="H812">
        <v>4124</v>
      </c>
    </row>
    <row r="813" spans="1:8" x14ac:dyDescent="0.3">
      <c r="A813" t="s">
        <v>1111</v>
      </c>
      <c r="B813" t="s">
        <v>23</v>
      </c>
      <c r="C813" t="s">
        <v>17</v>
      </c>
      <c r="D813" t="s">
        <v>141</v>
      </c>
      <c r="E813" t="s">
        <v>19</v>
      </c>
      <c r="F813" t="s">
        <v>20</v>
      </c>
      <c r="G813" t="s">
        <v>21</v>
      </c>
      <c r="H813">
        <v>6903</v>
      </c>
    </row>
    <row r="814" spans="1:8" x14ac:dyDescent="0.3">
      <c r="A814" t="s">
        <v>1112</v>
      </c>
      <c r="B814" t="s">
        <v>48</v>
      </c>
      <c r="C814" t="s">
        <v>33</v>
      </c>
      <c r="D814" t="s">
        <v>49</v>
      </c>
      <c r="E814" t="s">
        <v>69</v>
      </c>
      <c r="F814" t="s">
        <v>46</v>
      </c>
      <c r="G814" t="s">
        <v>27</v>
      </c>
      <c r="H814">
        <v>9697</v>
      </c>
    </row>
    <row r="815" spans="1:8" x14ac:dyDescent="0.3">
      <c r="A815" t="s">
        <v>1113</v>
      </c>
      <c r="B815" t="s">
        <v>38</v>
      </c>
      <c r="C815" t="s">
        <v>10</v>
      </c>
      <c r="D815" t="s">
        <v>179</v>
      </c>
      <c r="E815" t="s">
        <v>26</v>
      </c>
      <c r="F815" t="s">
        <v>13</v>
      </c>
      <c r="G815" t="s">
        <v>27</v>
      </c>
      <c r="H815">
        <v>3187</v>
      </c>
    </row>
    <row r="816" spans="1:8" x14ac:dyDescent="0.3">
      <c r="A816" t="s">
        <v>1114</v>
      </c>
      <c r="B816" t="s">
        <v>23</v>
      </c>
      <c r="C816" t="s">
        <v>24</v>
      </c>
      <c r="D816" t="s">
        <v>569</v>
      </c>
      <c r="E816" t="s">
        <v>19</v>
      </c>
      <c r="F816" t="s">
        <v>20</v>
      </c>
      <c r="G816" t="s">
        <v>21</v>
      </c>
      <c r="H816">
        <v>9735</v>
      </c>
    </row>
    <row r="817" spans="1:8" x14ac:dyDescent="0.3">
      <c r="A817" t="s">
        <v>1115</v>
      </c>
      <c r="B817" t="s">
        <v>99</v>
      </c>
      <c r="C817" t="s">
        <v>152</v>
      </c>
      <c r="D817" t="s">
        <v>197</v>
      </c>
      <c r="E817" t="s">
        <v>54</v>
      </c>
      <c r="F817" t="s">
        <v>20</v>
      </c>
      <c r="G817" t="s">
        <v>21</v>
      </c>
      <c r="H817">
        <v>6545</v>
      </c>
    </row>
    <row r="818" spans="1:8" x14ac:dyDescent="0.3">
      <c r="A818" t="s">
        <v>1116</v>
      </c>
      <c r="B818" t="s">
        <v>66</v>
      </c>
      <c r="C818" t="s">
        <v>33</v>
      </c>
      <c r="D818" t="s">
        <v>74</v>
      </c>
      <c r="E818" t="s">
        <v>69</v>
      </c>
      <c r="F818" t="s">
        <v>46</v>
      </c>
      <c r="G818" t="s">
        <v>27</v>
      </c>
      <c r="H818">
        <v>3165</v>
      </c>
    </row>
    <row r="819" spans="1:8" x14ac:dyDescent="0.3">
      <c r="A819" t="s">
        <v>1117</v>
      </c>
      <c r="B819" t="s">
        <v>9</v>
      </c>
      <c r="C819" t="s">
        <v>67</v>
      </c>
      <c r="D819" t="s">
        <v>125</v>
      </c>
      <c r="E819" t="s">
        <v>75</v>
      </c>
      <c r="F819" t="s">
        <v>46</v>
      </c>
      <c r="G819" t="s">
        <v>27</v>
      </c>
      <c r="H819">
        <v>3054</v>
      </c>
    </row>
    <row r="820" spans="1:8" x14ac:dyDescent="0.3">
      <c r="A820" t="s">
        <v>1118</v>
      </c>
      <c r="B820" t="s">
        <v>106</v>
      </c>
      <c r="C820" t="s">
        <v>33</v>
      </c>
      <c r="D820" t="s">
        <v>525</v>
      </c>
      <c r="E820" t="s">
        <v>45</v>
      </c>
      <c r="F820" t="s">
        <v>46</v>
      </c>
      <c r="G820" t="s">
        <v>14</v>
      </c>
      <c r="H820">
        <v>9220</v>
      </c>
    </row>
    <row r="821" spans="1:8" x14ac:dyDescent="0.3">
      <c r="A821" t="s">
        <v>1119</v>
      </c>
      <c r="B821" t="s">
        <v>32</v>
      </c>
      <c r="C821" t="s">
        <v>71</v>
      </c>
      <c r="D821" t="s">
        <v>1051</v>
      </c>
      <c r="E821" t="s">
        <v>54</v>
      </c>
      <c r="F821" t="s">
        <v>20</v>
      </c>
      <c r="G821" t="s">
        <v>27</v>
      </c>
      <c r="H821">
        <v>1374</v>
      </c>
    </row>
    <row r="822" spans="1:8" x14ac:dyDescent="0.3">
      <c r="A822" t="s">
        <v>1120</v>
      </c>
      <c r="B822" t="s">
        <v>9</v>
      </c>
      <c r="C822" t="s">
        <v>39</v>
      </c>
      <c r="D822" t="s">
        <v>231</v>
      </c>
      <c r="E822" t="s">
        <v>12</v>
      </c>
      <c r="F822" t="s">
        <v>13</v>
      </c>
      <c r="G822" t="s">
        <v>14</v>
      </c>
      <c r="H822">
        <v>1221</v>
      </c>
    </row>
    <row r="823" spans="1:8" x14ac:dyDescent="0.3">
      <c r="A823" t="s">
        <v>1121</v>
      </c>
      <c r="B823" t="s">
        <v>106</v>
      </c>
      <c r="C823" t="s">
        <v>71</v>
      </c>
      <c r="D823" t="s">
        <v>434</v>
      </c>
      <c r="E823" t="s">
        <v>26</v>
      </c>
      <c r="F823" t="s">
        <v>13</v>
      </c>
      <c r="G823" t="s">
        <v>27</v>
      </c>
      <c r="H823">
        <v>9903</v>
      </c>
    </row>
    <row r="824" spans="1:8" x14ac:dyDescent="0.3">
      <c r="A824" t="s">
        <v>1122</v>
      </c>
      <c r="B824" t="s">
        <v>9</v>
      </c>
      <c r="C824" t="s">
        <v>10</v>
      </c>
      <c r="D824" t="s">
        <v>11</v>
      </c>
      <c r="E824" t="s">
        <v>54</v>
      </c>
      <c r="F824" t="s">
        <v>20</v>
      </c>
      <c r="G824" t="s">
        <v>21</v>
      </c>
      <c r="H824">
        <v>6871</v>
      </c>
    </row>
    <row r="825" spans="1:8" x14ac:dyDescent="0.3">
      <c r="A825" t="s">
        <v>1123</v>
      </c>
      <c r="B825" t="s">
        <v>106</v>
      </c>
      <c r="C825" t="s">
        <v>33</v>
      </c>
      <c r="D825" t="s">
        <v>525</v>
      </c>
      <c r="E825" t="s">
        <v>54</v>
      </c>
      <c r="F825" t="s">
        <v>20</v>
      </c>
      <c r="G825" t="s">
        <v>21</v>
      </c>
      <c r="H825">
        <v>6020</v>
      </c>
    </row>
    <row r="826" spans="1:8" x14ac:dyDescent="0.3">
      <c r="A826" t="s">
        <v>1124</v>
      </c>
      <c r="B826" t="s">
        <v>23</v>
      </c>
      <c r="C826" t="s">
        <v>24</v>
      </c>
      <c r="D826" t="s">
        <v>569</v>
      </c>
      <c r="E826" t="s">
        <v>54</v>
      </c>
      <c r="F826" t="s">
        <v>20</v>
      </c>
      <c r="G826" t="s">
        <v>27</v>
      </c>
      <c r="H826">
        <v>2601</v>
      </c>
    </row>
    <row r="827" spans="1:8" x14ac:dyDescent="0.3">
      <c r="A827" t="s">
        <v>1125</v>
      </c>
      <c r="B827" t="s">
        <v>38</v>
      </c>
      <c r="C827" t="s">
        <v>152</v>
      </c>
      <c r="D827" t="s">
        <v>212</v>
      </c>
      <c r="E827" t="s">
        <v>57</v>
      </c>
      <c r="F827" t="s">
        <v>20</v>
      </c>
      <c r="G827" t="s">
        <v>14</v>
      </c>
      <c r="H827">
        <v>4370</v>
      </c>
    </row>
    <row r="828" spans="1:8" x14ac:dyDescent="0.3">
      <c r="A828" t="s">
        <v>1126</v>
      </c>
      <c r="B828" t="s">
        <v>16</v>
      </c>
      <c r="C828" t="s">
        <v>17</v>
      </c>
      <c r="D828" t="s">
        <v>18</v>
      </c>
      <c r="E828" t="s">
        <v>12</v>
      </c>
      <c r="F828" t="s">
        <v>13</v>
      </c>
      <c r="G828" t="s">
        <v>21</v>
      </c>
      <c r="H828">
        <v>3294</v>
      </c>
    </row>
    <row r="829" spans="1:8" x14ac:dyDescent="0.3">
      <c r="A829" t="s">
        <v>1127</v>
      </c>
      <c r="B829" t="s">
        <v>106</v>
      </c>
      <c r="C829" t="s">
        <v>152</v>
      </c>
      <c r="D829" t="s">
        <v>655</v>
      </c>
      <c r="E829" t="s">
        <v>69</v>
      </c>
      <c r="F829" t="s">
        <v>46</v>
      </c>
      <c r="G829" t="s">
        <v>14</v>
      </c>
      <c r="H829">
        <v>8744</v>
      </c>
    </row>
    <row r="830" spans="1:8" x14ac:dyDescent="0.3">
      <c r="A830" t="s">
        <v>1128</v>
      </c>
      <c r="B830" t="s">
        <v>48</v>
      </c>
      <c r="C830" t="s">
        <v>17</v>
      </c>
      <c r="D830" t="s">
        <v>367</v>
      </c>
      <c r="E830" t="s">
        <v>57</v>
      </c>
      <c r="F830" t="s">
        <v>20</v>
      </c>
      <c r="G830" t="s">
        <v>14</v>
      </c>
      <c r="H830">
        <v>3445</v>
      </c>
    </row>
    <row r="831" spans="1:8" x14ac:dyDescent="0.3">
      <c r="A831" t="s">
        <v>1129</v>
      </c>
      <c r="B831" t="s">
        <v>106</v>
      </c>
      <c r="C831" t="s">
        <v>152</v>
      </c>
      <c r="D831" t="s">
        <v>1130</v>
      </c>
      <c r="E831" t="s">
        <v>88</v>
      </c>
      <c r="F831" t="s">
        <v>36</v>
      </c>
      <c r="G831" t="s">
        <v>21</v>
      </c>
      <c r="H831">
        <v>1875</v>
      </c>
    </row>
    <row r="832" spans="1:8" x14ac:dyDescent="0.3">
      <c r="A832" t="s">
        <v>1131</v>
      </c>
      <c r="B832" t="s">
        <v>32</v>
      </c>
      <c r="C832" t="s">
        <v>10</v>
      </c>
      <c r="D832" t="s">
        <v>990</v>
      </c>
      <c r="E832" t="s">
        <v>54</v>
      </c>
      <c r="F832" t="s">
        <v>20</v>
      </c>
      <c r="G832" t="s">
        <v>21</v>
      </c>
      <c r="H832">
        <v>4834</v>
      </c>
    </row>
    <row r="833" spans="1:8" x14ac:dyDescent="0.3">
      <c r="A833" t="s">
        <v>1132</v>
      </c>
      <c r="B833" t="s">
        <v>42</v>
      </c>
      <c r="C833" t="s">
        <v>17</v>
      </c>
      <c r="D833" t="s">
        <v>841</v>
      </c>
      <c r="E833" t="s">
        <v>26</v>
      </c>
      <c r="F833" t="s">
        <v>13</v>
      </c>
      <c r="G833" t="s">
        <v>14</v>
      </c>
      <c r="H833">
        <v>6571</v>
      </c>
    </row>
    <row r="834" spans="1:8" x14ac:dyDescent="0.3">
      <c r="A834" t="s">
        <v>1133</v>
      </c>
      <c r="B834" t="s">
        <v>23</v>
      </c>
      <c r="C834" t="s">
        <v>52</v>
      </c>
      <c r="D834" t="s">
        <v>324</v>
      </c>
      <c r="E834" t="s">
        <v>12</v>
      </c>
      <c r="F834" t="s">
        <v>13</v>
      </c>
      <c r="G834" t="s">
        <v>21</v>
      </c>
      <c r="H834">
        <v>2188</v>
      </c>
    </row>
    <row r="835" spans="1:8" x14ac:dyDescent="0.3">
      <c r="A835" t="s">
        <v>1134</v>
      </c>
      <c r="B835" t="s">
        <v>16</v>
      </c>
      <c r="C835" t="s">
        <v>67</v>
      </c>
      <c r="D835" t="s">
        <v>133</v>
      </c>
      <c r="E835" t="s">
        <v>50</v>
      </c>
      <c r="F835" t="s">
        <v>36</v>
      </c>
      <c r="G835" t="s">
        <v>21</v>
      </c>
      <c r="H835">
        <v>7669</v>
      </c>
    </row>
    <row r="836" spans="1:8" x14ac:dyDescent="0.3">
      <c r="A836" t="s">
        <v>1135</v>
      </c>
      <c r="B836" t="s">
        <v>99</v>
      </c>
      <c r="C836" t="s">
        <v>43</v>
      </c>
      <c r="D836" t="s">
        <v>374</v>
      </c>
      <c r="E836" t="s">
        <v>54</v>
      </c>
      <c r="F836" t="s">
        <v>20</v>
      </c>
      <c r="G836" t="s">
        <v>27</v>
      </c>
      <c r="H836">
        <v>6073</v>
      </c>
    </row>
    <row r="837" spans="1:8" x14ac:dyDescent="0.3">
      <c r="A837" t="s">
        <v>1136</v>
      </c>
      <c r="B837" t="s">
        <v>42</v>
      </c>
      <c r="C837" t="s">
        <v>39</v>
      </c>
      <c r="D837" t="s">
        <v>77</v>
      </c>
      <c r="E837" t="s">
        <v>19</v>
      </c>
      <c r="F837" t="s">
        <v>20</v>
      </c>
      <c r="G837" t="s">
        <v>21</v>
      </c>
      <c r="H837">
        <v>8119</v>
      </c>
    </row>
    <row r="838" spans="1:8" x14ac:dyDescent="0.3">
      <c r="A838" t="s">
        <v>1137</v>
      </c>
      <c r="B838" t="s">
        <v>16</v>
      </c>
      <c r="C838" t="s">
        <v>39</v>
      </c>
      <c r="D838" t="s">
        <v>462</v>
      </c>
      <c r="E838" t="s">
        <v>75</v>
      </c>
      <c r="F838" t="s">
        <v>46</v>
      </c>
      <c r="G838" t="s">
        <v>27</v>
      </c>
      <c r="H838">
        <v>1213</v>
      </c>
    </row>
    <row r="839" spans="1:8" x14ac:dyDescent="0.3">
      <c r="A839" t="s">
        <v>1138</v>
      </c>
      <c r="B839" t="s">
        <v>99</v>
      </c>
      <c r="C839" t="s">
        <v>152</v>
      </c>
      <c r="D839" t="s">
        <v>197</v>
      </c>
      <c r="E839" t="s">
        <v>50</v>
      </c>
      <c r="F839" t="s">
        <v>36</v>
      </c>
      <c r="G839" t="s">
        <v>27</v>
      </c>
      <c r="H839">
        <v>1895</v>
      </c>
    </row>
    <row r="840" spans="1:8" x14ac:dyDescent="0.3">
      <c r="A840" t="s">
        <v>1139</v>
      </c>
      <c r="B840" t="s">
        <v>99</v>
      </c>
      <c r="C840" t="s">
        <v>10</v>
      </c>
      <c r="D840" t="s">
        <v>723</v>
      </c>
      <c r="E840" t="s">
        <v>88</v>
      </c>
      <c r="F840" t="s">
        <v>36</v>
      </c>
      <c r="G840" t="s">
        <v>14</v>
      </c>
      <c r="H840">
        <v>5907</v>
      </c>
    </row>
    <row r="841" spans="1:8" x14ac:dyDescent="0.3">
      <c r="A841" t="s">
        <v>1140</v>
      </c>
      <c r="B841" t="s">
        <v>23</v>
      </c>
      <c r="C841" t="s">
        <v>152</v>
      </c>
      <c r="D841" t="s">
        <v>545</v>
      </c>
      <c r="E841" t="s">
        <v>75</v>
      </c>
      <c r="F841" t="s">
        <v>46</v>
      </c>
      <c r="G841" t="s">
        <v>21</v>
      </c>
      <c r="H841">
        <v>7936</v>
      </c>
    </row>
    <row r="842" spans="1:8" x14ac:dyDescent="0.3">
      <c r="A842" t="s">
        <v>1141</v>
      </c>
      <c r="B842" t="s">
        <v>42</v>
      </c>
      <c r="C842" t="s">
        <v>24</v>
      </c>
      <c r="D842" t="s">
        <v>271</v>
      </c>
      <c r="E842" t="s">
        <v>19</v>
      </c>
      <c r="F842" t="s">
        <v>20</v>
      </c>
      <c r="G842" t="s">
        <v>21</v>
      </c>
      <c r="H842">
        <v>8390</v>
      </c>
    </row>
    <row r="843" spans="1:8" x14ac:dyDescent="0.3">
      <c r="A843" t="s">
        <v>1142</v>
      </c>
      <c r="B843" t="s">
        <v>16</v>
      </c>
      <c r="C843" t="s">
        <v>24</v>
      </c>
      <c r="D843" t="s">
        <v>29</v>
      </c>
      <c r="E843" t="s">
        <v>35</v>
      </c>
      <c r="F843" t="s">
        <v>36</v>
      </c>
      <c r="G843" t="s">
        <v>27</v>
      </c>
      <c r="H843">
        <v>7062</v>
      </c>
    </row>
    <row r="844" spans="1:8" x14ac:dyDescent="0.3">
      <c r="A844" t="s">
        <v>1143</v>
      </c>
      <c r="B844" t="s">
        <v>48</v>
      </c>
      <c r="C844" t="s">
        <v>33</v>
      </c>
      <c r="D844" t="s">
        <v>284</v>
      </c>
      <c r="E844" t="s">
        <v>75</v>
      </c>
      <c r="F844" t="s">
        <v>46</v>
      </c>
      <c r="G844" t="s">
        <v>21</v>
      </c>
      <c r="H844">
        <v>6300</v>
      </c>
    </row>
    <row r="845" spans="1:8" x14ac:dyDescent="0.3">
      <c r="A845" t="s">
        <v>1144</v>
      </c>
      <c r="B845" t="s">
        <v>99</v>
      </c>
      <c r="C845" t="s">
        <v>67</v>
      </c>
      <c r="D845" t="s">
        <v>889</v>
      </c>
      <c r="E845" t="s">
        <v>12</v>
      </c>
      <c r="F845" t="s">
        <v>13</v>
      </c>
      <c r="G845" t="s">
        <v>21</v>
      </c>
      <c r="H845">
        <v>9482</v>
      </c>
    </row>
    <row r="846" spans="1:8" x14ac:dyDescent="0.3">
      <c r="A846" t="s">
        <v>1145</v>
      </c>
      <c r="B846" t="s">
        <v>66</v>
      </c>
      <c r="C846" t="s">
        <v>24</v>
      </c>
      <c r="D846" t="s">
        <v>135</v>
      </c>
      <c r="E846" t="s">
        <v>54</v>
      </c>
      <c r="F846" t="s">
        <v>20</v>
      </c>
      <c r="G846" t="s">
        <v>27</v>
      </c>
      <c r="H846">
        <v>8372</v>
      </c>
    </row>
    <row r="847" spans="1:8" x14ac:dyDescent="0.3">
      <c r="A847" t="s">
        <v>1146</v>
      </c>
      <c r="B847" t="s">
        <v>9</v>
      </c>
      <c r="C847" t="s">
        <v>71</v>
      </c>
      <c r="D847" t="s">
        <v>567</v>
      </c>
      <c r="E847" t="s">
        <v>54</v>
      </c>
      <c r="F847" t="s">
        <v>20</v>
      </c>
      <c r="G847" t="s">
        <v>21</v>
      </c>
      <c r="H847">
        <v>4547</v>
      </c>
    </row>
    <row r="848" spans="1:8" x14ac:dyDescent="0.3">
      <c r="A848" t="s">
        <v>1147</v>
      </c>
      <c r="B848" t="s">
        <v>66</v>
      </c>
      <c r="C848" t="s">
        <v>152</v>
      </c>
      <c r="D848" t="s">
        <v>171</v>
      </c>
      <c r="E848" t="s">
        <v>75</v>
      </c>
      <c r="F848" t="s">
        <v>46</v>
      </c>
      <c r="G848" t="s">
        <v>21</v>
      </c>
      <c r="H848">
        <v>3739</v>
      </c>
    </row>
    <row r="849" spans="1:8" x14ac:dyDescent="0.3">
      <c r="A849" t="s">
        <v>1148</v>
      </c>
      <c r="B849" t="s">
        <v>16</v>
      </c>
      <c r="C849" t="s">
        <v>39</v>
      </c>
      <c r="D849" t="s">
        <v>462</v>
      </c>
      <c r="E849" t="s">
        <v>75</v>
      </c>
      <c r="F849" t="s">
        <v>46</v>
      </c>
      <c r="G849" t="s">
        <v>27</v>
      </c>
      <c r="H849">
        <v>9626</v>
      </c>
    </row>
    <row r="850" spans="1:8" x14ac:dyDescent="0.3">
      <c r="A850" t="s">
        <v>1149</v>
      </c>
      <c r="B850" t="s">
        <v>48</v>
      </c>
      <c r="C850" t="s">
        <v>71</v>
      </c>
      <c r="D850" t="s">
        <v>755</v>
      </c>
      <c r="E850" t="s">
        <v>50</v>
      </c>
      <c r="F850" t="s">
        <v>36</v>
      </c>
      <c r="G850" t="s">
        <v>21</v>
      </c>
      <c r="H850">
        <v>5925</v>
      </c>
    </row>
    <row r="851" spans="1:8" x14ac:dyDescent="0.3">
      <c r="A851" t="s">
        <v>1150</v>
      </c>
      <c r="B851" t="s">
        <v>48</v>
      </c>
      <c r="C851" t="s">
        <v>10</v>
      </c>
      <c r="D851" t="s">
        <v>716</v>
      </c>
      <c r="E851" t="s">
        <v>12</v>
      </c>
      <c r="F851" t="s">
        <v>13</v>
      </c>
      <c r="G851" t="s">
        <v>21</v>
      </c>
      <c r="H851">
        <v>3570</v>
      </c>
    </row>
    <row r="852" spans="1:8" x14ac:dyDescent="0.3">
      <c r="A852" t="s">
        <v>1151</v>
      </c>
      <c r="B852" t="s">
        <v>32</v>
      </c>
      <c r="C852" t="s">
        <v>33</v>
      </c>
      <c r="D852" t="s">
        <v>34</v>
      </c>
      <c r="E852" t="s">
        <v>12</v>
      </c>
      <c r="F852" t="s">
        <v>13</v>
      </c>
      <c r="G852" t="s">
        <v>21</v>
      </c>
      <c r="H852">
        <v>4951</v>
      </c>
    </row>
    <row r="853" spans="1:8" x14ac:dyDescent="0.3">
      <c r="A853" t="s">
        <v>1152</v>
      </c>
      <c r="B853" t="s">
        <v>106</v>
      </c>
      <c r="C853" t="s">
        <v>43</v>
      </c>
      <c r="D853" t="s">
        <v>328</v>
      </c>
      <c r="E853" t="s">
        <v>69</v>
      </c>
      <c r="F853" t="s">
        <v>46</v>
      </c>
      <c r="G853" t="s">
        <v>27</v>
      </c>
      <c r="H853">
        <v>1978</v>
      </c>
    </row>
    <row r="854" spans="1:8" x14ac:dyDescent="0.3">
      <c r="A854" t="s">
        <v>1153</v>
      </c>
      <c r="B854" t="s">
        <v>99</v>
      </c>
      <c r="C854" t="s">
        <v>67</v>
      </c>
      <c r="D854" t="s">
        <v>620</v>
      </c>
      <c r="E854" t="s">
        <v>26</v>
      </c>
      <c r="F854" t="s">
        <v>13</v>
      </c>
      <c r="G854" t="s">
        <v>14</v>
      </c>
      <c r="H854">
        <v>3291</v>
      </c>
    </row>
    <row r="855" spans="1:8" x14ac:dyDescent="0.3">
      <c r="A855" t="s">
        <v>1154</v>
      </c>
      <c r="B855" t="s">
        <v>16</v>
      </c>
      <c r="C855" t="s">
        <v>24</v>
      </c>
      <c r="D855" t="s">
        <v>29</v>
      </c>
      <c r="E855" t="s">
        <v>69</v>
      </c>
      <c r="F855" t="s">
        <v>46</v>
      </c>
      <c r="G855" t="s">
        <v>21</v>
      </c>
      <c r="H855">
        <v>9766</v>
      </c>
    </row>
    <row r="856" spans="1:8" x14ac:dyDescent="0.3">
      <c r="A856" t="s">
        <v>1155</v>
      </c>
      <c r="B856" t="s">
        <v>66</v>
      </c>
      <c r="C856" t="s">
        <v>17</v>
      </c>
      <c r="D856" t="s">
        <v>812</v>
      </c>
      <c r="E856" t="s">
        <v>75</v>
      </c>
      <c r="F856" t="s">
        <v>46</v>
      </c>
      <c r="G856" t="s">
        <v>21</v>
      </c>
      <c r="H856">
        <v>1701</v>
      </c>
    </row>
    <row r="857" spans="1:8" x14ac:dyDescent="0.3">
      <c r="A857" t="s">
        <v>1156</v>
      </c>
      <c r="B857" t="s">
        <v>66</v>
      </c>
      <c r="C857" t="s">
        <v>67</v>
      </c>
      <c r="D857" t="s">
        <v>713</v>
      </c>
      <c r="E857" t="s">
        <v>69</v>
      </c>
      <c r="F857" t="s">
        <v>46</v>
      </c>
      <c r="G857" t="s">
        <v>21</v>
      </c>
      <c r="H857">
        <v>6394</v>
      </c>
    </row>
    <row r="858" spans="1:8" x14ac:dyDescent="0.3">
      <c r="A858" t="s">
        <v>1157</v>
      </c>
      <c r="B858" t="s">
        <v>99</v>
      </c>
      <c r="C858" t="s">
        <v>71</v>
      </c>
      <c r="D858" t="s">
        <v>194</v>
      </c>
      <c r="E858" t="s">
        <v>30</v>
      </c>
      <c r="F858" t="s">
        <v>13</v>
      </c>
      <c r="G858" t="s">
        <v>21</v>
      </c>
      <c r="H858">
        <v>5099</v>
      </c>
    </row>
    <row r="859" spans="1:8" x14ac:dyDescent="0.3">
      <c r="A859" t="s">
        <v>1158</v>
      </c>
      <c r="B859" t="s">
        <v>48</v>
      </c>
      <c r="C859" t="s">
        <v>52</v>
      </c>
      <c r="D859" t="s">
        <v>381</v>
      </c>
      <c r="E859" t="s">
        <v>57</v>
      </c>
      <c r="F859" t="s">
        <v>20</v>
      </c>
      <c r="G859" t="s">
        <v>21</v>
      </c>
      <c r="H859">
        <v>1351</v>
      </c>
    </row>
    <row r="860" spans="1:8" x14ac:dyDescent="0.3">
      <c r="A860" t="s">
        <v>1159</v>
      </c>
      <c r="B860" t="s">
        <v>66</v>
      </c>
      <c r="C860" t="s">
        <v>67</v>
      </c>
      <c r="D860" t="s">
        <v>713</v>
      </c>
      <c r="E860" t="s">
        <v>19</v>
      </c>
      <c r="F860" t="s">
        <v>20</v>
      </c>
      <c r="G860" t="s">
        <v>27</v>
      </c>
      <c r="H860">
        <v>4489</v>
      </c>
    </row>
    <row r="861" spans="1:8" x14ac:dyDescent="0.3">
      <c r="A861" t="s">
        <v>1160</v>
      </c>
      <c r="B861" t="s">
        <v>16</v>
      </c>
      <c r="C861" t="s">
        <v>33</v>
      </c>
      <c r="D861" t="s">
        <v>538</v>
      </c>
      <c r="E861" t="s">
        <v>26</v>
      </c>
      <c r="F861" t="s">
        <v>13</v>
      </c>
      <c r="G861" t="s">
        <v>21</v>
      </c>
      <c r="H861">
        <v>3534</v>
      </c>
    </row>
    <row r="862" spans="1:8" x14ac:dyDescent="0.3">
      <c r="A862" t="s">
        <v>1161</v>
      </c>
      <c r="B862" t="s">
        <v>9</v>
      </c>
      <c r="C862" t="s">
        <v>33</v>
      </c>
      <c r="D862" t="s">
        <v>645</v>
      </c>
      <c r="E862" t="s">
        <v>88</v>
      </c>
      <c r="F862" t="s">
        <v>36</v>
      </c>
      <c r="G862" t="s">
        <v>14</v>
      </c>
      <c r="H862">
        <v>1827</v>
      </c>
    </row>
    <row r="863" spans="1:8" x14ac:dyDescent="0.3">
      <c r="A863" t="s">
        <v>1162</v>
      </c>
      <c r="B863" t="s">
        <v>42</v>
      </c>
      <c r="C863" t="s">
        <v>71</v>
      </c>
      <c r="D863" t="s">
        <v>131</v>
      </c>
      <c r="E863" t="s">
        <v>54</v>
      </c>
      <c r="F863" t="s">
        <v>20</v>
      </c>
      <c r="G863" t="s">
        <v>27</v>
      </c>
      <c r="H863">
        <v>5984</v>
      </c>
    </row>
    <row r="864" spans="1:8" x14ac:dyDescent="0.3">
      <c r="A864" t="s">
        <v>1163</v>
      </c>
      <c r="B864" t="s">
        <v>106</v>
      </c>
      <c r="C864" t="s">
        <v>39</v>
      </c>
      <c r="D864" t="s">
        <v>107</v>
      </c>
      <c r="E864" t="s">
        <v>50</v>
      </c>
      <c r="F864" t="s">
        <v>36</v>
      </c>
      <c r="G864" t="s">
        <v>21</v>
      </c>
      <c r="H864">
        <v>6526</v>
      </c>
    </row>
    <row r="865" spans="1:8" x14ac:dyDescent="0.3">
      <c r="A865" t="s">
        <v>1164</v>
      </c>
      <c r="B865" t="s">
        <v>99</v>
      </c>
      <c r="C865" t="s">
        <v>152</v>
      </c>
      <c r="D865" t="s">
        <v>153</v>
      </c>
      <c r="E865" t="s">
        <v>26</v>
      </c>
      <c r="F865" t="s">
        <v>13</v>
      </c>
      <c r="G865" t="s">
        <v>14</v>
      </c>
      <c r="H865">
        <v>2205</v>
      </c>
    </row>
    <row r="866" spans="1:8" x14ac:dyDescent="0.3">
      <c r="A866" t="s">
        <v>1165</v>
      </c>
      <c r="B866" t="s">
        <v>99</v>
      </c>
      <c r="C866" t="s">
        <v>39</v>
      </c>
      <c r="D866" t="s">
        <v>925</v>
      </c>
      <c r="E866" t="s">
        <v>57</v>
      </c>
      <c r="F866" t="s">
        <v>20</v>
      </c>
      <c r="G866" t="s">
        <v>27</v>
      </c>
      <c r="H866">
        <v>8916</v>
      </c>
    </row>
    <row r="867" spans="1:8" x14ac:dyDescent="0.3">
      <c r="A867" t="s">
        <v>1166</v>
      </c>
      <c r="B867" t="s">
        <v>99</v>
      </c>
      <c r="C867" t="s">
        <v>10</v>
      </c>
      <c r="D867" t="s">
        <v>723</v>
      </c>
      <c r="E867" t="s">
        <v>57</v>
      </c>
      <c r="F867" t="s">
        <v>20</v>
      </c>
      <c r="G867" t="s">
        <v>14</v>
      </c>
      <c r="H867">
        <v>2798</v>
      </c>
    </row>
    <row r="868" spans="1:8" x14ac:dyDescent="0.3">
      <c r="A868" t="s">
        <v>1167</v>
      </c>
      <c r="B868" t="s">
        <v>32</v>
      </c>
      <c r="C868" t="s">
        <v>71</v>
      </c>
      <c r="D868" t="s">
        <v>1051</v>
      </c>
      <c r="E868" t="s">
        <v>50</v>
      </c>
      <c r="F868" t="s">
        <v>36</v>
      </c>
      <c r="G868" t="s">
        <v>27</v>
      </c>
      <c r="H868">
        <v>4972</v>
      </c>
    </row>
    <row r="869" spans="1:8" x14ac:dyDescent="0.3">
      <c r="A869" t="s">
        <v>1168</v>
      </c>
      <c r="B869" t="s">
        <v>66</v>
      </c>
      <c r="C869" t="s">
        <v>71</v>
      </c>
      <c r="D869" t="s">
        <v>72</v>
      </c>
      <c r="E869" t="s">
        <v>26</v>
      </c>
      <c r="F869" t="s">
        <v>13</v>
      </c>
      <c r="G869" t="s">
        <v>27</v>
      </c>
      <c r="H869">
        <v>4117</v>
      </c>
    </row>
    <row r="870" spans="1:8" x14ac:dyDescent="0.3">
      <c r="A870" t="s">
        <v>1169</v>
      </c>
      <c r="B870" t="s">
        <v>99</v>
      </c>
      <c r="C870" t="s">
        <v>43</v>
      </c>
      <c r="D870" t="s">
        <v>121</v>
      </c>
      <c r="E870" t="s">
        <v>45</v>
      </c>
      <c r="F870" t="s">
        <v>46</v>
      </c>
      <c r="G870" t="s">
        <v>21</v>
      </c>
      <c r="H870">
        <v>2535</v>
      </c>
    </row>
    <row r="871" spans="1:8" x14ac:dyDescent="0.3">
      <c r="A871" t="s">
        <v>1170</v>
      </c>
      <c r="B871" t="s">
        <v>106</v>
      </c>
      <c r="C871" t="s">
        <v>39</v>
      </c>
      <c r="D871" t="s">
        <v>480</v>
      </c>
      <c r="E871" t="s">
        <v>75</v>
      </c>
      <c r="F871" t="s">
        <v>46</v>
      </c>
      <c r="G871" t="s">
        <v>21</v>
      </c>
      <c r="H871">
        <v>9951</v>
      </c>
    </row>
    <row r="872" spans="1:8" x14ac:dyDescent="0.3">
      <c r="A872" t="s">
        <v>1171</v>
      </c>
      <c r="B872" t="s">
        <v>38</v>
      </c>
      <c r="C872" t="s">
        <v>24</v>
      </c>
      <c r="D872" t="s">
        <v>592</v>
      </c>
      <c r="E872" t="s">
        <v>54</v>
      </c>
      <c r="F872" t="s">
        <v>20</v>
      </c>
      <c r="G872" t="s">
        <v>27</v>
      </c>
      <c r="H872">
        <v>9258</v>
      </c>
    </row>
    <row r="873" spans="1:8" x14ac:dyDescent="0.3">
      <c r="A873" t="s">
        <v>1172</v>
      </c>
      <c r="B873" t="s">
        <v>106</v>
      </c>
      <c r="C873" t="s">
        <v>52</v>
      </c>
      <c r="D873" t="s">
        <v>1173</v>
      </c>
      <c r="E873" t="s">
        <v>26</v>
      </c>
      <c r="F873" t="s">
        <v>13</v>
      </c>
      <c r="G873" t="s">
        <v>27</v>
      </c>
      <c r="H873">
        <v>9518</v>
      </c>
    </row>
    <row r="874" spans="1:8" x14ac:dyDescent="0.3">
      <c r="A874" t="s">
        <v>1174</v>
      </c>
      <c r="B874" t="s">
        <v>42</v>
      </c>
      <c r="C874" t="s">
        <v>71</v>
      </c>
      <c r="D874" t="s">
        <v>279</v>
      </c>
      <c r="E874" t="s">
        <v>12</v>
      </c>
      <c r="F874" t="s">
        <v>13</v>
      </c>
      <c r="G874" t="s">
        <v>21</v>
      </c>
      <c r="H874">
        <v>7782</v>
      </c>
    </row>
    <row r="875" spans="1:8" x14ac:dyDescent="0.3">
      <c r="A875" t="s">
        <v>1175</v>
      </c>
      <c r="B875" t="s">
        <v>106</v>
      </c>
      <c r="C875" t="s">
        <v>43</v>
      </c>
      <c r="D875" t="s">
        <v>1176</v>
      </c>
      <c r="E875" t="s">
        <v>26</v>
      </c>
      <c r="F875" t="s">
        <v>13</v>
      </c>
      <c r="G875" t="s">
        <v>14</v>
      </c>
      <c r="H875">
        <v>9376</v>
      </c>
    </row>
    <row r="876" spans="1:8" x14ac:dyDescent="0.3">
      <c r="A876" t="s">
        <v>1177</v>
      </c>
      <c r="B876" t="s">
        <v>23</v>
      </c>
      <c r="C876" t="s">
        <v>67</v>
      </c>
      <c r="D876" t="s">
        <v>282</v>
      </c>
      <c r="E876" t="s">
        <v>54</v>
      </c>
      <c r="F876" t="s">
        <v>20</v>
      </c>
      <c r="G876" t="s">
        <v>14</v>
      </c>
      <c r="H876">
        <v>9808</v>
      </c>
    </row>
    <row r="877" spans="1:8" x14ac:dyDescent="0.3">
      <c r="A877" t="s">
        <v>1178</v>
      </c>
      <c r="B877" t="s">
        <v>38</v>
      </c>
      <c r="C877" t="s">
        <v>71</v>
      </c>
      <c r="D877" t="s">
        <v>660</v>
      </c>
      <c r="E877" t="s">
        <v>54</v>
      </c>
      <c r="F877" t="s">
        <v>20</v>
      </c>
      <c r="G877" t="s">
        <v>27</v>
      </c>
      <c r="H877">
        <v>6571</v>
      </c>
    </row>
    <row r="878" spans="1:8" x14ac:dyDescent="0.3">
      <c r="A878" t="s">
        <v>1179</v>
      </c>
      <c r="B878" t="s">
        <v>66</v>
      </c>
      <c r="C878" t="s">
        <v>33</v>
      </c>
      <c r="D878" t="s">
        <v>240</v>
      </c>
      <c r="E878" t="s">
        <v>54</v>
      </c>
      <c r="F878" t="s">
        <v>20</v>
      </c>
      <c r="G878" t="s">
        <v>27</v>
      </c>
      <c r="H878">
        <v>1735</v>
      </c>
    </row>
    <row r="879" spans="1:8" x14ac:dyDescent="0.3">
      <c r="A879" t="s">
        <v>1180</v>
      </c>
      <c r="B879" t="s">
        <v>66</v>
      </c>
      <c r="C879" t="s">
        <v>71</v>
      </c>
      <c r="D879" t="s">
        <v>635</v>
      </c>
      <c r="E879" t="s">
        <v>30</v>
      </c>
      <c r="F879" t="s">
        <v>13</v>
      </c>
      <c r="G879" t="s">
        <v>27</v>
      </c>
      <c r="H879">
        <v>2786</v>
      </c>
    </row>
    <row r="880" spans="1:8" x14ac:dyDescent="0.3">
      <c r="A880" t="s">
        <v>1181</v>
      </c>
      <c r="B880" t="s">
        <v>38</v>
      </c>
      <c r="C880" t="s">
        <v>52</v>
      </c>
      <c r="D880" t="s">
        <v>277</v>
      </c>
      <c r="E880" t="s">
        <v>19</v>
      </c>
      <c r="F880" t="s">
        <v>20</v>
      </c>
      <c r="G880" t="s">
        <v>21</v>
      </c>
      <c r="H880">
        <v>6417</v>
      </c>
    </row>
    <row r="881" spans="1:8" x14ac:dyDescent="0.3">
      <c r="A881" t="s">
        <v>1182</v>
      </c>
      <c r="B881" t="s">
        <v>42</v>
      </c>
      <c r="C881" t="s">
        <v>52</v>
      </c>
      <c r="D881" t="s">
        <v>630</v>
      </c>
      <c r="E881" t="s">
        <v>45</v>
      </c>
      <c r="F881" t="s">
        <v>46</v>
      </c>
      <c r="G881" t="s">
        <v>14</v>
      </c>
      <c r="H881">
        <v>2693</v>
      </c>
    </row>
    <row r="882" spans="1:8" x14ac:dyDescent="0.3">
      <c r="A882" t="s">
        <v>1183</v>
      </c>
      <c r="B882" t="s">
        <v>48</v>
      </c>
      <c r="C882" t="s">
        <v>39</v>
      </c>
      <c r="D882" t="s">
        <v>428</v>
      </c>
      <c r="E882" t="s">
        <v>57</v>
      </c>
      <c r="F882" t="s">
        <v>20</v>
      </c>
      <c r="G882" t="s">
        <v>14</v>
      </c>
      <c r="H882">
        <v>6762</v>
      </c>
    </row>
    <row r="883" spans="1:8" x14ac:dyDescent="0.3">
      <c r="A883" t="s">
        <v>1184</v>
      </c>
      <c r="B883" t="s">
        <v>66</v>
      </c>
      <c r="C883" t="s">
        <v>52</v>
      </c>
      <c r="D883" t="s">
        <v>1068</v>
      </c>
      <c r="E883" t="s">
        <v>19</v>
      </c>
      <c r="F883" t="s">
        <v>20</v>
      </c>
      <c r="G883" t="s">
        <v>21</v>
      </c>
      <c r="H883">
        <v>6323</v>
      </c>
    </row>
    <row r="884" spans="1:8" x14ac:dyDescent="0.3">
      <c r="A884" t="s">
        <v>1185</v>
      </c>
      <c r="B884" t="s">
        <v>42</v>
      </c>
      <c r="C884" t="s">
        <v>71</v>
      </c>
      <c r="D884" t="s">
        <v>131</v>
      </c>
      <c r="E884" t="s">
        <v>19</v>
      </c>
      <c r="F884" t="s">
        <v>20</v>
      </c>
      <c r="G884" t="s">
        <v>14</v>
      </c>
      <c r="H884">
        <v>2346</v>
      </c>
    </row>
    <row r="885" spans="1:8" x14ac:dyDescent="0.3">
      <c r="A885" t="s">
        <v>1186</v>
      </c>
      <c r="B885" t="s">
        <v>48</v>
      </c>
      <c r="C885" t="s">
        <v>43</v>
      </c>
      <c r="D885" t="s">
        <v>1187</v>
      </c>
      <c r="E885" t="s">
        <v>88</v>
      </c>
      <c r="F885" t="s">
        <v>36</v>
      </c>
      <c r="G885" t="s">
        <v>14</v>
      </c>
      <c r="H885">
        <v>8582</v>
      </c>
    </row>
    <row r="886" spans="1:8" x14ac:dyDescent="0.3">
      <c r="A886" t="s">
        <v>1188</v>
      </c>
      <c r="B886" t="s">
        <v>32</v>
      </c>
      <c r="C886" t="s">
        <v>152</v>
      </c>
      <c r="D886" t="s">
        <v>937</v>
      </c>
      <c r="E886" t="s">
        <v>45</v>
      </c>
      <c r="F886" t="s">
        <v>46</v>
      </c>
      <c r="G886" t="s">
        <v>27</v>
      </c>
      <c r="H886">
        <v>2597</v>
      </c>
    </row>
    <row r="887" spans="1:8" x14ac:dyDescent="0.3">
      <c r="A887" t="s">
        <v>1189</v>
      </c>
      <c r="B887" t="s">
        <v>32</v>
      </c>
      <c r="C887" t="s">
        <v>39</v>
      </c>
      <c r="D887" t="s">
        <v>343</v>
      </c>
      <c r="E887" t="s">
        <v>50</v>
      </c>
      <c r="F887" t="s">
        <v>36</v>
      </c>
      <c r="G887" t="s">
        <v>21</v>
      </c>
      <c r="H887">
        <v>6817</v>
      </c>
    </row>
    <row r="888" spans="1:8" x14ac:dyDescent="0.3">
      <c r="A888" t="s">
        <v>1190</v>
      </c>
      <c r="B888" t="s">
        <v>99</v>
      </c>
      <c r="C888" t="s">
        <v>33</v>
      </c>
      <c r="D888" t="s">
        <v>450</v>
      </c>
      <c r="E888" t="s">
        <v>50</v>
      </c>
      <c r="F888" t="s">
        <v>36</v>
      </c>
      <c r="G888" t="s">
        <v>21</v>
      </c>
      <c r="H888">
        <v>4386</v>
      </c>
    </row>
    <row r="889" spans="1:8" x14ac:dyDescent="0.3">
      <c r="A889" t="s">
        <v>1191</v>
      </c>
      <c r="B889" t="s">
        <v>66</v>
      </c>
      <c r="C889" t="s">
        <v>52</v>
      </c>
      <c r="D889" t="s">
        <v>109</v>
      </c>
      <c r="E889" t="s">
        <v>54</v>
      </c>
      <c r="F889" t="s">
        <v>20</v>
      </c>
      <c r="G889" t="s">
        <v>21</v>
      </c>
      <c r="H889">
        <v>6222</v>
      </c>
    </row>
    <row r="890" spans="1:8" x14ac:dyDescent="0.3">
      <c r="A890" t="s">
        <v>1192</v>
      </c>
      <c r="B890" t="s">
        <v>9</v>
      </c>
      <c r="C890" t="s">
        <v>152</v>
      </c>
      <c r="D890" t="s">
        <v>595</v>
      </c>
      <c r="E890" t="s">
        <v>45</v>
      </c>
      <c r="F890" t="s">
        <v>46</v>
      </c>
      <c r="G890" t="s">
        <v>14</v>
      </c>
      <c r="H890">
        <v>9727</v>
      </c>
    </row>
    <row r="891" spans="1:8" x14ac:dyDescent="0.3">
      <c r="A891" t="s">
        <v>1193</v>
      </c>
      <c r="B891" t="s">
        <v>106</v>
      </c>
      <c r="C891" t="s">
        <v>17</v>
      </c>
      <c r="D891" t="s">
        <v>185</v>
      </c>
      <c r="E891" t="s">
        <v>30</v>
      </c>
      <c r="F891" t="s">
        <v>13</v>
      </c>
      <c r="G891" t="s">
        <v>21</v>
      </c>
      <c r="H891">
        <v>8253</v>
      </c>
    </row>
    <row r="892" spans="1:8" x14ac:dyDescent="0.3">
      <c r="A892" t="s">
        <v>1194</v>
      </c>
      <c r="B892" t="s">
        <v>106</v>
      </c>
      <c r="C892" t="s">
        <v>24</v>
      </c>
      <c r="D892" t="s">
        <v>177</v>
      </c>
      <c r="E892" t="s">
        <v>88</v>
      </c>
      <c r="F892" t="s">
        <v>36</v>
      </c>
      <c r="G892" t="s">
        <v>21</v>
      </c>
      <c r="H892">
        <v>3500</v>
      </c>
    </row>
    <row r="893" spans="1:8" x14ac:dyDescent="0.3">
      <c r="A893" t="s">
        <v>1195</v>
      </c>
      <c r="B893" t="s">
        <v>42</v>
      </c>
      <c r="C893" t="s">
        <v>67</v>
      </c>
      <c r="D893" t="s">
        <v>881</v>
      </c>
      <c r="E893" t="s">
        <v>57</v>
      </c>
      <c r="F893" t="s">
        <v>20</v>
      </c>
      <c r="G893" t="s">
        <v>27</v>
      </c>
      <c r="H893">
        <v>8569</v>
      </c>
    </row>
    <row r="894" spans="1:8" x14ac:dyDescent="0.3">
      <c r="A894" t="s">
        <v>1196</v>
      </c>
      <c r="B894" t="s">
        <v>48</v>
      </c>
      <c r="C894" t="s">
        <v>71</v>
      </c>
      <c r="D894" t="s">
        <v>92</v>
      </c>
      <c r="E894" t="s">
        <v>88</v>
      </c>
      <c r="F894" t="s">
        <v>36</v>
      </c>
      <c r="G894" t="s">
        <v>27</v>
      </c>
      <c r="H894">
        <v>7279</v>
      </c>
    </row>
    <row r="895" spans="1:8" x14ac:dyDescent="0.3">
      <c r="A895" t="s">
        <v>1197</v>
      </c>
      <c r="B895" t="s">
        <v>23</v>
      </c>
      <c r="C895" t="s">
        <v>10</v>
      </c>
      <c r="D895" t="s">
        <v>229</v>
      </c>
      <c r="E895" t="s">
        <v>12</v>
      </c>
      <c r="F895" t="s">
        <v>13</v>
      </c>
      <c r="G895" t="s">
        <v>27</v>
      </c>
      <c r="H895">
        <v>8042</v>
      </c>
    </row>
    <row r="896" spans="1:8" x14ac:dyDescent="0.3">
      <c r="A896" t="s">
        <v>1198</v>
      </c>
      <c r="B896" t="s">
        <v>48</v>
      </c>
      <c r="C896" t="s">
        <v>43</v>
      </c>
      <c r="D896" t="s">
        <v>287</v>
      </c>
      <c r="E896" t="s">
        <v>30</v>
      </c>
      <c r="F896" t="s">
        <v>13</v>
      </c>
      <c r="G896" t="s">
        <v>14</v>
      </c>
      <c r="H896">
        <v>6687</v>
      </c>
    </row>
    <row r="897" spans="1:8" x14ac:dyDescent="0.3">
      <c r="A897" t="s">
        <v>1199</v>
      </c>
      <c r="B897" t="s">
        <v>23</v>
      </c>
      <c r="C897" t="s">
        <v>67</v>
      </c>
      <c r="D897" t="s">
        <v>282</v>
      </c>
      <c r="E897" t="s">
        <v>19</v>
      </c>
      <c r="F897" t="s">
        <v>20</v>
      </c>
      <c r="G897" t="s">
        <v>27</v>
      </c>
      <c r="H897">
        <v>7193</v>
      </c>
    </row>
    <row r="898" spans="1:8" x14ac:dyDescent="0.3">
      <c r="A898" t="s">
        <v>1200</v>
      </c>
      <c r="B898" t="s">
        <v>66</v>
      </c>
      <c r="C898" t="s">
        <v>39</v>
      </c>
      <c r="D898" t="s">
        <v>701</v>
      </c>
      <c r="E898" t="s">
        <v>75</v>
      </c>
      <c r="F898" t="s">
        <v>46</v>
      </c>
      <c r="G898" t="s">
        <v>21</v>
      </c>
      <c r="H898">
        <v>4416</v>
      </c>
    </row>
    <row r="899" spans="1:8" x14ac:dyDescent="0.3">
      <c r="A899" t="s">
        <v>1201</v>
      </c>
      <c r="B899" t="s">
        <v>66</v>
      </c>
      <c r="C899" t="s">
        <v>71</v>
      </c>
      <c r="D899" t="s">
        <v>147</v>
      </c>
      <c r="E899" t="s">
        <v>45</v>
      </c>
      <c r="F899" t="s">
        <v>46</v>
      </c>
      <c r="G899" t="s">
        <v>14</v>
      </c>
      <c r="H899">
        <v>6964</v>
      </c>
    </row>
    <row r="900" spans="1:8" x14ac:dyDescent="0.3">
      <c r="A900" t="s">
        <v>1202</v>
      </c>
      <c r="B900" t="s">
        <v>42</v>
      </c>
      <c r="C900" t="s">
        <v>39</v>
      </c>
      <c r="D900" t="s">
        <v>260</v>
      </c>
      <c r="E900" t="s">
        <v>26</v>
      </c>
      <c r="F900" t="s">
        <v>13</v>
      </c>
      <c r="G900" t="s">
        <v>14</v>
      </c>
      <c r="H900">
        <v>5129</v>
      </c>
    </row>
    <row r="901" spans="1:8" x14ac:dyDescent="0.3">
      <c r="A901" t="s">
        <v>1203</v>
      </c>
      <c r="B901" t="s">
        <v>42</v>
      </c>
      <c r="C901" t="s">
        <v>71</v>
      </c>
      <c r="D901" t="s">
        <v>131</v>
      </c>
      <c r="E901" t="s">
        <v>57</v>
      </c>
      <c r="F901" t="s">
        <v>20</v>
      </c>
      <c r="G901" t="s">
        <v>21</v>
      </c>
      <c r="H901">
        <v>3622</v>
      </c>
    </row>
    <row r="902" spans="1:8" x14ac:dyDescent="0.3">
      <c r="A902" t="s">
        <v>1204</v>
      </c>
      <c r="B902" t="s">
        <v>66</v>
      </c>
      <c r="C902" t="s">
        <v>67</v>
      </c>
      <c r="D902" t="s">
        <v>1205</v>
      </c>
      <c r="E902" t="s">
        <v>69</v>
      </c>
      <c r="F902" t="s">
        <v>46</v>
      </c>
      <c r="G902" t="s">
        <v>14</v>
      </c>
      <c r="H902">
        <v>4247</v>
      </c>
    </row>
    <row r="903" spans="1:8" x14ac:dyDescent="0.3">
      <c r="A903" t="s">
        <v>1206</v>
      </c>
      <c r="B903" t="s">
        <v>23</v>
      </c>
      <c r="C903" t="s">
        <v>152</v>
      </c>
      <c r="D903" t="s">
        <v>472</v>
      </c>
      <c r="E903" t="s">
        <v>57</v>
      </c>
      <c r="F903" t="s">
        <v>20</v>
      </c>
      <c r="G903" t="s">
        <v>27</v>
      </c>
      <c r="H903">
        <v>4858</v>
      </c>
    </row>
    <row r="904" spans="1:8" x14ac:dyDescent="0.3">
      <c r="A904" t="s">
        <v>1207</v>
      </c>
      <c r="B904" t="s">
        <v>48</v>
      </c>
      <c r="C904" t="s">
        <v>43</v>
      </c>
      <c r="D904" t="s">
        <v>1187</v>
      </c>
      <c r="E904" t="s">
        <v>30</v>
      </c>
      <c r="F904" t="s">
        <v>13</v>
      </c>
      <c r="G904" t="s">
        <v>21</v>
      </c>
      <c r="H904">
        <v>1655</v>
      </c>
    </row>
    <row r="905" spans="1:8" x14ac:dyDescent="0.3">
      <c r="A905" t="s">
        <v>1208</v>
      </c>
      <c r="B905" t="s">
        <v>9</v>
      </c>
      <c r="C905" t="s">
        <v>67</v>
      </c>
      <c r="D905" t="s">
        <v>175</v>
      </c>
      <c r="E905" t="s">
        <v>19</v>
      </c>
      <c r="F905" t="s">
        <v>20</v>
      </c>
      <c r="G905" t="s">
        <v>27</v>
      </c>
      <c r="H905">
        <v>1647</v>
      </c>
    </row>
    <row r="906" spans="1:8" x14ac:dyDescent="0.3">
      <c r="A906" t="s">
        <v>1209</v>
      </c>
      <c r="B906" t="s">
        <v>99</v>
      </c>
      <c r="C906" t="s">
        <v>67</v>
      </c>
      <c r="D906" t="s">
        <v>620</v>
      </c>
      <c r="E906" t="s">
        <v>19</v>
      </c>
      <c r="F906" t="s">
        <v>20</v>
      </c>
      <c r="G906" t="s">
        <v>27</v>
      </c>
      <c r="H906">
        <v>2974</v>
      </c>
    </row>
    <row r="907" spans="1:8" x14ac:dyDescent="0.3">
      <c r="A907" t="s">
        <v>1210</v>
      </c>
      <c r="B907" t="s">
        <v>23</v>
      </c>
      <c r="C907" t="s">
        <v>71</v>
      </c>
      <c r="D907" t="s">
        <v>163</v>
      </c>
      <c r="E907" t="s">
        <v>69</v>
      </c>
      <c r="F907" t="s">
        <v>46</v>
      </c>
      <c r="G907" t="s">
        <v>27</v>
      </c>
      <c r="H907">
        <v>4313</v>
      </c>
    </row>
    <row r="908" spans="1:8" x14ac:dyDescent="0.3">
      <c r="A908" t="s">
        <v>1211</v>
      </c>
      <c r="B908" t="s">
        <v>48</v>
      </c>
      <c r="C908" t="s">
        <v>71</v>
      </c>
      <c r="D908" t="s">
        <v>316</v>
      </c>
      <c r="E908" t="s">
        <v>88</v>
      </c>
      <c r="F908" t="s">
        <v>36</v>
      </c>
      <c r="G908" t="s">
        <v>14</v>
      </c>
      <c r="H908">
        <v>4066</v>
      </c>
    </row>
    <row r="909" spans="1:8" x14ac:dyDescent="0.3">
      <c r="A909" t="s">
        <v>1212</v>
      </c>
      <c r="B909" t="s">
        <v>38</v>
      </c>
      <c r="C909" t="s">
        <v>33</v>
      </c>
      <c r="D909" t="s">
        <v>459</v>
      </c>
      <c r="E909" t="s">
        <v>75</v>
      </c>
      <c r="F909" t="s">
        <v>46</v>
      </c>
      <c r="G909" t="s">
        <v>21</v>
      </c>
      <c r="H909">
        <v>7681</v>
      </c>
    </row>
    <row r="910" spans="1:8" x14ac:dyDescent="0.3">
      <c r="A910" t="s">
        <v>1213</v>
      </c>
      <c r="B910" t="s">
        <v>99</v>
      </c>
      <c r="C910" t="s">
        <v>71</v>
      </c>
      <c r="D910" t="s">
        <v>464</v>
      </c>
      <c r="E910" t="s">
        <v>88</v>
      </c>
      <c r="F910" t="s">
        <v>36</v>
      </c>
      <c r="G910" t="s">
        <v>27</v>
      </c>
      <c r="H910">
        <v>5779</v>
      </c>
    </row>
    <row r="911" spans="1:8" x14ac:dyDescent="0.3">
      <c r="A911" t="s">
        <v>1214</v>
      </c>
      <c r="B911" t="s">
        <v>38</v>
      </c>
      <c r="C911" t="s">
        <v>71</v>
      </c>
      <c r="D911" t="s">
        <v>163</v>
      </c>
      <c r="E911" t="s">
        <v>45</v>
      </c>
      <c r="F911" t="s">
        <v>46</v>
      </c>
      <c r="G911" t="s">
        <v>21</v>
      </c>
      <c r="H911">
        <v>6414</v>
      </c>
    </row>
    <row r="912" spans="1:8" x14ac:dyDescent="0.3">
      <c r="A912" t="s">
        <v>1215</v>
      </c>
      <c r="B912" t="s">
        <v>42</v>
      </c>
      <c r="C912" t="s">
        <v>39</v>
      </c>
      <c r="D912" t="s">
        <v>77</v>
      </c>
      <c r="E912" t="s">
        <v>57</v>
      </c>
      <c r="F912" t="s">
        <v>20</v>
      </c>
      <c r="G912" t="s">
        <v>27</v>
      </c>
      <c r="H912">
        <v>1680</v>
      </c>
    </row>
    <row r="913" spans="1:8" x14ac:dyDescent="0.3">
      <c r="A913" t="s">
        <v>1216</v>
      </c>
      <c r="B913" t="s">
        <v>48</v>
      </c>
      <c r="C913" t="s">
        <v>24</v>
      </c>
      <c r="D913" t="s">
        <v>489</v>
      </c>
      <c r="E913" t="s">
        <v>26</v>
      </c>
      <c r="F913" t="s">
        <v>13</v>
      </c>
      <c r="G913" t="s">
        <v>27</v>
      </c>
      <c r="H913">
        <v>7265</v>
      </c>
    </row>
    <row r="914" spans="1:8" x14ac:dyDescent="0.3">
      <c r="A914" t="s">
        <v>1217</v>
      </c>
      <c r="B914" t="s">
        <v>38</v>
      </c>
      <c r="C914" t="s">
        <v>33</v>
      </c>
      <c r="D914" t="s">
        <v>459</v>
      </c>
      <c r="E914" t="s">
        <v>19</v>
      </c>
      <c r="F914" t="s">
        <v>20</v>
      </c>
      <c r="G914" t="s">
        <v>14</v>
      </c>
      <c r="H914">
        <v>3649</v>
      </c>
    </row>
    <row r="915" spans="1:8" x14ac:dyDescent="0.3">
      <c r="A915" t="s">
        <v>1218</v>
      </c>
      <c r="B915" t="s">
        <v>42</v>
      </c>
      <c r="C915" t="s">
        <v>33</v>
      </c>
      <c r="D915" t="s">
        <v>385</v>
      </c>
      <c r="E915" t="s">
        <v>35</v>
      </c>
      <c r="F915" t="s">
        <v>36</v>
      </c>
      <c r="G915" t="s">
        <v>27</v>
      </c>
      <c r="H915">
        <v>2337</v>
      </c>
    </row>
    <row r="916" spans="1:8" x14ac:dyDescent="0.3">
      <c r="A916" t="s">
        <v>1219</v>
      </c>
      <c r="B916" t="s">
        <v>32</v>
      </c>
      <c r="C916" t="s">
        <v>52</v>
      </c>
      <c r="D916" t="s">
        <v>118</v>
      </c>
      <c r="E916" t="s">
        <v>35</v>
      </c>
      <c r="F916" t="s">
        <v>36</v>
      </c>
      <c r="G916" t="s">
        <v>21</v>
      </c>
      <c r="H916">
        <v>4120</v>
      </c>
    </row>
    <row r="917" spans="1:8" x14ac:dyDescent="0.3">
      <c r="A917" t="s">
        <v>1220</v>
      </c>
      <c r="B917" t="s">
        <v>9</v>
      </c>
      <c r="C917" t="s">
        <v>39</v>
      </c>
      <c r="D917" t="s">
        <v>877</v>
      </c>
      <c r="E917" t="s">
        <v>26</v>
      </c>
      <c r="F917" t="s">
        <v>13</v>
      </c>
      <c r="G917" t="s">
        <v>27</v>
      </c>
      <c r="H917">
        <v>2080</v>
      </c>
    </row>
    <row r="918" spans="1:8" x14ac:dyDescent="0.3">
      <c r="A918" t="s">
        <v>1221</v>
      </c>
      <c r="B918" t="s">
        <v>99</v>
      </c>
      <c r="C918" t="s">
        <v>39</v>
      </c>
      <c r="D918" t="s">
        <v>925</v>
      </c>
      <c r="E918" t="s">
        <v>12</v>
      </c>
      <c r="F918" t="s">
        <v>13</v>
      </c>
      <c r="G918" t="s">
        <v>27</v>
      </c>
      <c r="H918">
        <v>6330</v>
      </c>
    </row>
    <row r="919" spans="1:8" x14ac:dyDescent="0.3">
      <c r="A919" t="s">
        <v>1222</v>
      </c>
      <c r="B919" t="s">
        <v>42</v>
      </c>
      <c r="C919" t="s">
        <v>67</v>
      </c>
      <c r="D919" t="s">
        <v>760</v>
      </c>
      <c r="E919" t="s">
        <v>57</v>
      </c>
      <c r="F919" t="s">
        <v>20</v>
      </c>
      <c r="G919" t="s">
        <v>21</v>
      </c>
      <c r="H919">
        <v>1197</v>
      </c>
    </row>
    <row r="920" spans="1:8" x14ac:dyDescent="0.3">
      <c r="A920" t="s">
        <v>1223</v>
      </c>
      <c r="B920" t="s">
        <v>32</v>
      </c>
      <c r="C920" t="s">
        <v>52</v>
      </c>
      <c r="D920" t="s">
        <v>118</v>
      </c>
      <c r="E920" t="s">
        <v>45</v>
      </c>
      <c r="F920" t="s">
        <v>46</v>
      </c>
      <c r="G920" t="s">
        <v>27</v>
      </c>
      <c r="H920">
        <v>7316</v>
      </c>
    </row>
    <row r="921" spans="1:8" x14ac:dyDescent="0.3">
      <c r="A921" t="s">
        <v>1224</v>
      </c>
      <c r="B921" t="s">
        <v>32</v>
      </c>
      <c r="C921" t="s">
        <v>39</v>
      </c>
      <c r="D921" t="s">
        <v>726</v>
      </c>
      <c r="E921" t="s">
        <v>30</v>
      </c>
      <c r="F921" t="s">
        <v>13</v>
      </c>
      <c r="G921" t="s">
        <v>14</v>
      </c>
      <c r="H921">
        <v>6433</v>
      </c>
    </row>
    <row r="922" spans="1:8" x14ac:dyDescent="0.3">
      <c r="A922" t="s">
        <v>1225</v>
      </c>
      <c r="B922" t="s">
        <v>38</v>
      </c>
      <c r="C922" t="s">
        <v>152</v>
      </c>
      <c r="D922" t="s">
        <v>472</v>
      </c>
      <c r="E922" t="s">
        <v>19</v>
      </c>
      <c r="F922" t="s">
        <v>20</v>
      </c>
      <c r="G922" t="s">
        <v>14</v>
      </c>
      <c r="H922">
        <v>8955</v>
      </c>
    </row>
    <row r="923" spans="1:8" x14ac:dyDescent="0.3">
      <c r="A923" t="s">
        <v>1226</v>
      </c>
      <c r="B923" t="s">
        <v>42</v>
      </c>
      <c r="C923" t="s">
        <v>33</v>
      </c>
      <c r="D923" t="s">
        <v>430</v>
      </c>
      <c r="E923" t="s">
        <v>69</v>
      </c>
      <c r="F923" t="s">
        <v>46</v>
      </c>
      <c r="G923" t="s">
        <v>21</v>
      </c>
      <c r="H923">
        <v>4757</v>
      </c>
    </row>
    <row r="924" spans="1:8" x14ac:dyDescent="0.3">
      <c r="A924" t="s">
        <v>1227</v>
      </c>
      <c r="B924" t="s">
        <v>38</v>
      </c>
      <c r="C924" t="s">
        <v>152</v>
      </c>
      <c r="D924" t="s">
        <v>472</v>
      </c>
      <c r="E924" t="s">
        <v>69</v>
      </c>
      <c r="F924" t="s">
        <v>46</v>
      </c>
      <c r="G924" t="s">
        <v>27</v>
      </c>
      <c r="H924">
        <v>5183</v>
      </c>
    </row>
    <row r="925" spans="1:8" x14ac:dyDescent="0.3">
      <c r="A925" t="s">
        <v>1228</v>
      </c>
      <c r="B925" t="s">
        <v>38</v>
      </c>
      <c r="C925" t="s">
        <v>152</v>
      </c>
      <c r="D925" t="s">
        <v>472</v>
      </c>
      <c r="E925" t="s">
        <v>88</v>
      </c>
      <c r="F925" t="s">
        <v>36</v>
      </c>
      <c r="G925" t="s">
        <v>14</v>
      </c>
      <c r="H925">
        <v>1749</v>
      </c>
    </row>
    <row r="926" spans="1:8" x14ac:dyDescent="0.3">
      <c r="A926" t="s">
        <v>1229</v>
      </c>
      <c r="B926" t="s">
        <v>106</v>
      </c>
      <c r="C926" t="s">
        <v>152</v>
      </c>
      <c r="D926" t="s">
        <v>1130</v>
      </c>
      <c r="E926" t="s">
        <v>88</v>
      </c>
      <c r="F926" t="s">
        <v>36</v>
      </c>
      <c r="G926" t="s">
        <v>14</v>
      </c>
      <c r="H926">
        <v>3881</v>
      </c>
    </row>
    <row r="927" spans="1:8" x14ac:dyDescent="0.3">
      <c r="A927" t="s">
        <v>1230</v>
      </c>
      <c r="B927" t="s">
        <v>42</v>
      </c>
      <c r="C927" t="s">
        <v>43</v>
      </c>
      <c r="D927" t="s">
        <v>509</v>
      </c>
      <c r="E927" t="s">
        <v>75</v>
      </c>
      <c r="F927" t="s">
        <v>46</v>
      </c>
      <c r="G927" t="s">
        <v>27</v>
      </c>
      <c r="H927">
        <v>5256</v>
      </c>
    </row>
    <row r="928" spans="1:8" x14ac:dyDescent="0.3">
      <c r="A928" t="s">
        <v>1231</v>
      </c>
      <c r="B928" t="s">
        <v>106</v>
      </c>
      <c r="C928" t="s">
        <v>52</v>
      </c>
      <c r="D928" t="s">
        <v>1232</v>
      </c>
      <c r="E928" t="s">
        <v>45</v>
      </c>
      <c r="F928" t="s">
        <v>46</v>
      </c>
      <c r="G928" t="s">
        <v>14</v>
      </c>
      <c r="H928">
        <v>2829</v>
      </c>
    </row>
    <row r="929" spans="1:8" x14ac:dyDescent="0.3">
      <c r="A929" t="s">
        <v>1233</v>
      </c>
      <c r="B929" t="s">
        <v>48</v>
      </c>
      <c r="C929" t="s">
        <v>17</v>
      </c>
      <c r="D929" t="s">
        <v>64</v>
      </c>
      <c r="E929" t="s">
        <v>69</v>
      </c>
      <c r="F929" t="s">
        <v>46</v>
      </c>
      <c r="G929" t="s">
        <v>14</v>
      </c>
      <c r="H929">
        <v>2677</v>
      </c>
    </row>
    <row r="930" spans="1:8" x14ac:dyDescent="0.3">
      <c r="A930" t="s">
        <v>1234</v>
      </c>
      <c r="B930" t="s">
        <v>48</v>
      </c>
      <c r="C930" t="s">
        <v>17</v>
      </c>
      <c r="D930" t="s">
        <v>367</v>
      </c>
      <c r="E930" t="s">
        <v>26</v>
      </c>
      <c r="F930" t="s">
        <v>13</v>
      </c>
      <c r="G930" t="s">
        <v>27</v>
      </c>
      <c r="H930">
        <v>7668</v>
      </c>
    </row>
    <row r="931" spans="1:8" x14ac:dyDescent="0.3">
      <c r="A931" t="s">
        <v>1235</v>
      </c>
      <c r="B931" t="s">
        <v>66</v>
      </c>
      <c r="C931" t="s">
        <v>39</v>
      </c>
      <c r="D931" t="s">
        <v>81</v>
      </c>
      <c r="E931" t="s">
        <v>12</v>
      </c>
      <c r="F931" t="s">
        <v>13</v>
      </c>
      <c r="G931" t="s">
        <v>27</v>
      </c>
      <c r="H931">
        <v>4626</v>
      </c>
    </row>
    <row r="932" spans="1:8" x14ac:dyDescent="0.3">
      <c r="A932" t="s">
        <v>1236</v>
      </c>
      <c r="B932" t="s">
        <v>99</v>
      </c>
      <c r="C932" t="s">
        <v>10</v>
      </c>
      <c r="D932" t="s">
        <v>376</v>
      </c>
      <c r="E932" t="s">
        <v>12</v>
      </c>
      <c r="F932" t="s">
        <v>13</v>
      </c>
      <c r="G932" t="s">
        <v>14</v>
      </c>
      <c r="H932">
        <v>5330</v>
      </c>
    </row>
    <row r="933" spans="1:8" x14ac:dyDescent="0.3">
      <c r="A933" t="s">
        <v>1237</v>
      </c>
      <c r="B933" t="s">
        <v>66</v>
      </c>
      <c r="C933" t="s">
        <v>71</v>
      </c>
      <c r="D933" t="s">
        <v>147</v>
      </c>
      <c r="E933" t="s">
        <v>30</v>
      </c>
      <c r="F933" t="s">
        <v>13</v>
      </c>
      <c r="G933" t="s">
        <v>14</v>
      </c>
      <c r="H933">
        <v>8555</v>
      </c>
    </row>
    <row r="934" spans="1:8" x14ac:dyDescent="0.3">
      <c r="A934" t="s">
        <v>1238</v>
      </c>
      <c r="B934" t="s">
        <v>23</v>
      </c>
      <c r="C934" t="s">
        <v>17</v>
      </c>
      <c r="D934" t="s">
        <v>161</v>
      </c>
      <c r="E934" t="s">
        <v>12</v>
      </c>
      <c r="F934" t="s">
        <v>13</v>
      </c>
      <c r="G934" t="s">
        <v>27</v>
      </c>
      <c r="H934">
        <v>2215</v>
      </c>
    </row>
    <row r="935" spans="1:8" x14ac:dyDescent="0.3">
      <c r="A935" t="s">
        <v>1239</v>
      </c>
      <c r="B935" t="s">
        <v>106</v>
      </c>
      <c r="C935" t="s">
        <v>17</v>
      </c>
      <c r="D935" t="s">
        <v>247</v>
      </c>
      <c r="E935" t="s">
        <v>69</v>
      </c>
      <c r="F935" t="s">
        <v>46</v>
      </c>
      <c r="G935" t="s">
        <v>14</v>
      </c>
      <c r="H935">
        <v>3008</v>
      </c>
    </row>
    <row r="936" spans="1:8" x14ac:dyDescent="0.3">
      <c r="A936" t="s">
        <v>1240</v>
      </c>
      <c r="B936" t="s">
        <v>66</v>
      </c>
      <c r="C936" t="s">
        <v>10</v>
      </c>
      <c r="D936" t="s">
        <v>79</v>
      </c>
      <c r="E936" t="s">
        <v>75</v>
      </c>
      <c r="F936" t="s">
        <v>46</v>
      </c>
      <c r="G936" t="s">
        <v>14</v>
      </c>
      <c r="H936">
        <v>8952</v>
      </c>
    </row>
    <row r="937" spans="1:8" x14ac:dyDescent="0.3">
      <c r="A937" t="s">
        <v>1241</v>
      </c>
      <c r="B937" t="s">
        <v>38</v>
      </c>
      <c r="C937" t="s">
        <v>71</v>
      </c>
      <c r="D937" t="s">
        <v>181</v>
      </c>
      <c r="E937" t="s">
        <v>69</v>
      </c>
      <c r="F937" t="s">
        <v>46</v>
      </c>
      <c r="G937" t="s">
        <v>14</v>
      </c>
      <c r="H937">
        <v>6937</v>
      </c>
    </row>
    <row r="938" spans="1:8" x14ac:dyDescent="0.3">
      <c r="A938" t="s">
        <v>1242</v>
      </c>
      <c r="B938" t="s">
        <v>16</v>
      </c>
      <c r="C938" t="s">
        <v>71</v>
      </c>
      <c r="D938" t="s">
        <v>1243</v>
      </c>
      <c r="E938" t="s">
        <v>54</v>
      </c>
      <c r="F938" t="s">
        <v>20</v>
      </c>
      <c r="G938" t="s">
        <v>14</v>
      </c>
      <c r="H938">
        <v>6267</v>
      </c>
    </row>
    <row r="939" spans="1:8" x14ac:dyDescent="0.3">
      <c r="A939" t="s">
        <v>1244</v>
      </c>
      <c r="B939" t="s">
        <v>99</v>
      </c>
      <c r="C939" t="s">
        <v>152</v>
      </c>
      <c r="D939" t="s">
        <v>153</v>
      </c>
      <c r="E939" t="s">
        <v>69</v>
      </c>
      <c r="F939" t="s">
        <v>46</v>
      </c>
      <c r="G939" t="s">
        <v>27</v>
      </c>
      <c r="H939">
        <v>3051</v>
      </c>
    </row>
    <row r="940" spans="1:8" x14ac:dyDescent="0.3">
      <c r="A940" t="s">
        <v>1245</v>
      </c>
      <c r="B940" t="s">
        <v>38</v>
      </c>
      <c r="C940" t="s">
        <v>67</v>
      </c>
      <c r="D940" t="s">
        <v>282</v>
      </c>
      <c r="E940" t="s">
        <v>26</v>
      </c>
      <c r="F940" t="s">
        <v>13</v>
      </c>
      <c r="G940" t="s">
        <v>14</v>
      </c>
      <c r="H940">
        <v>1440</v>
      </c>
    </row>
    <row r="941" spans="1:8" x14ac:dyDescent="0.3">
      <c r="A941" t="s">
        <v>1246</v>
      </c>
      <c r="B941" t="s">
        <v>16</v>
      </c>
      <c r="C941" t="s">
        <v>24</v>
      </c>
      <c r="D941" t="s">
        <v>222</v>
      </c>
      <c r="E941" t="s">
        <v>45</v>
      </c>
      <c r="F941" t="s">
        <v>46</v>
      </c>
      <c r="G941" t="s">
        <v>14</v>
      </c>
      <c r="H941">
        <v>4076</v>
      </c>
    </row>
    <row r="942" spans="1:8" x14ac:dyDescent="0.3">
      <c r="A942" t="s">
        <v>1247</v>
      </c>
      <c r="B942" t="s">
        <v>38</v>
      </c>
      <c r="C942" t="s">
        <v>152</v>
      </c>
      <c r="D942" t="s">
        <v>545</v>
      </c>
      <c r="E942" t="s">
        <v>88</v>
      </c>
      <c r="F942" t="s">
        <v>36</v>
      </c>
      <c r="G942" t="s">
        <v>27</v>
      </c>
      <c r="H942">
        <v>3695</v>
      </c>
    </row>
    <row r="943" spans="1:8" x14ac:dyDescent="0.3">
      <c r="A943" t="s">
        <v>1248</v>
      </c>
      <c r="B943" t="s">
        <v>32</v>
      </c>
      <c r="C943" t="s">
        <v>10</v>
      </c>
      <c r="D943" t="s">
        <v>371</v>
      </c>
      <c r="E943" t="s">
        <v>30</v>
      </c>
      <c r="F943" t="s">
        <v>13</v>
      </c>
      <c r="G943" t="s">
        <v>21</v>
      </c>
      <c r="H943">
        <v>8333</v>
      </c>
    </row>
    <row r="944" spans="1:8" x14ac:dyDescent="0.3">
      <c r="A944" t="s">
        <v>1249</v>
      </c>
      <c r="B944" t="s">
        <v>32</v>
      </c>
      <c r="C944" t="s">
        <v>10</v>
      </c>
      <c r="D944" t="s">
        <v>371</v>
      </c>
      <c r="E944" t="s">
        <v>26</v>
      </c>
      <c r="F944" t="s">
        <v>13</v>
      </c>
      <c r="G944" t="s">
        <v>21</v>
      </c>
      <c r="H944">
        <v>4458</v>
      </c>
    </row>
    <row r="945" spans="1:8" x14ac:dyDescent="0.3">
      <c r="A945" t="s">
        <v>1250</v>
      </c>
      <c r="B945" t="s">
        <v>66</v>
      </c>
      <c r="C945" t="s">
        <v>52</v>
      </c>
      <c r="D945" t="s">
        <v>109</v>
      </c>
      <c r="E945" t="s">
        <v>26</v>
      </c>
      <c r="F945" t="s">
        <v>13</v>
      </c>
      <c r="G945" t="s">
        <v>27</v>
      </c>
      <c r="H945">
        <v>1908</v>
      </c>
    </row>
    <row r="946" spans="1:8" x14ac:dyDescent="0.3">
      <c r="A946" t="s">
        <v>1251</v>
      </c>
      <c r="B946" t="s">
        <v>42</v>
      </c>
      <c r="C946" t="s">
        <v>152</v>
      </c>
      <c r="D946" t="s">
        <v>348</v>
      </c>
      <c r="E946" t="s">
        <v>75</v>
      </c>
      <c r="F946" t="s">
        <v>46</v>
      </c>
      <c r="G946" t="s">
        <v>27</v>
      </c>
      <c r="H946">
        <v>2542</v>
      </c>
    </row>
    <row r="947" spans="1:8" x14ac:dyDescent="0.3">
      <c r="A947" t="s">
        <v>1252</v>
      </c>
      <c r="B947" t="s">
        <v>38</v>
      </c>
      <c r="C947" t="s">
        <v>24</v>
      </c>
      <c r="D947" t="s">
        <v>569</v>
      </c>
      <c r="E947" t="s">
        <v>30</v>
      </c>
      <c r="F947" t="s">
        <v>13</v>
      </c>
      <c r="G947" t="s">
        <v>14</v>
      </c>
      <c r="H947">
        <v>2530</v>
      </c>
    </row>
    <row r="948" spans="1:8" x14ac:dyDescent="0.3">
      <c r="A948" t="s">
        <v>1253</v>
      </c>
      <c r="B948" t="s">
        <v>32</v>
      </c>
      <c r="C948" t="s">
        <v>10</v>
      </c>
      <c r="D948" t="s">
        <v>371</v>
      </c>
      <c r="E948" t="s">
        <v>54</v>
      </c>
      <c r="F948" t="s">
        <v>20</v>
      </c>
      <c r="G948" t="s">
        <v>14</v>
      </c>
      <c r="H948">
        <v>6790</v>
      </c>
    </row>
    <row r="949" spans="1:8" x14ac:dyDescent="0.3">
      <c r="A949" t="s">
        <v>1254</v>
      </c>
      <c r="B949" t="s">
        <v>16</v>
      </c>
      <c r="C949" t="s">
        <v>52</v>
      </c>
      <c r="D949" t="s">
        <v>1019</v>
      </c>
      <c r="E949" t="s">
        <v>35</v>
      </c>
      <c r="F949" t="s">
        <v>36</v>
      </c>
      <c r="G949" t="s">
        <v>27</v>
      </c>
      <c r="H949">
        <v>4443</v>
      </c>
    </row>
    <row r="950" spans="1:8" x14ac:dyDescent="0.3">
      <c r="A950" t="s">
        <v>1255</v>
      </c>
      <c r="B950" t="s">
        <v>99</v>
      </c>
      <c r="C950" t="s">
        <v>152</v>
      </c>
      <c r="D950" t="s">
        <v>153</v>
      </c>
      <c r="E950" t="s">
        <v>88</v>
      </c>
      <c r="F950" t="s">
        <v>36</v>
      </c>
      <c r="G950" t="s">
        <v>14</v>
      </c>
      <c r="H950">
        <v>4065</v>
      </c>
    </row>
    <row r="951" spans="1:8" x14ac:dyDescent="0.3">
      <c r="A951" t="s">
        <v>1256</v>
      </c>
      <c r="B951" t="s">
        <v>42</v>
      </c>
      <c r="C951" t="s">
        <v>39</v>
      </c>
      <c r="D951" t="s">
        <v>260</v>
      </c>
      <c r="E951" t="s">
        <v>45</v>
      </c>
      <c r="F951" t="s">
        <v>46</v>
      </c>
      <c r="G951" t="s">
        <v>21</v>
      </c>
      <c r="H951">
        <v>4204</v>
      </c>
    </row>
    <row r="952" spans="1:8" x14ac:dyDescent="0.3">
      <c r="A952" t="s">
        <v>1257</v>
      </c>
      <c r="B952" t="s">
        <v>106</v>
      </c>
      <c r="C952" t="s">
        <v>67</v>
      </c>
      <c r="D952" t="s">
        <v>612</v>
      </c>
      <c r="E952" t="s">
        <v>88</v>
      </c>
      <c r="F952" t="s">
        <v>36</v>
      </c>
      <c r="G952" t="s">
        <v>14</v>
      </c>
      <c r="H952">
        <v>5312</v>
      </c>
    </row>
    <row r="953" spans="1:8" x14ac:dyDescent="0.3">
      <c r="A953" t="s">
        <v>1258</v>
      </c>
      <c r="B953" t="s">
        <v>106</v>
      </c>
      <c r="C953" t="s">
        <v>152</v>
      </c>
      <c r="D953" t="s">
        <v>1130</v>
      </c>
      <c r="E953" t="s">
        <v>88</v>
      </c>
      <c r="F953" t="s">
        <v>36</v>
      </c>
      <c r="G953" t="s">
        <v>21</v>
      </c>
      <c r="H953">
        <v>9926</v>
      </c>
    </row>
    <row r="954" spans="1:8" x14ac:dyDescent="0.3">
      <c r="A954" t="s">
        <v>1259</v>
      </c>
      <c r="B954" t="s">
        <v>106</v>
      </c>
      <c r="C954" t="s">
        <v>10</v>
      </c>
      <c r="D954" t="s">
        <v>432</v>
      </c>
      <c r="E954" t="s">
        <v>45</v>
      </c>
      <c r="F954" t="s">
        <v>46</v>
      </c>
      <c r="G954" t="s">
        <v>14</v>
      </c>
      <c r="H954">
        <v>7773</v>
      </c>
    </row>
    <row r="955" spans="1:8" x14ac:dyDescent="0.3">
      <c r="A955" t="s">
        <v>1260</v>
      </c>
      <c r="B955" t="s">
        <v>48</v>
      </c>
      <c r="C955" t="s">
        <v>17</v>
      </c>
      <c r="D955" t="s">
        <v>367</v>
      </c>
      <c r="E955" t="s">
        <v>69</v>
      </c>
      <c r="F955" t="s">
        <v>46</v>
      </c>
      <c r="G955" t="s">
        <v>14</v>
      </c>
      <c r="H955">
        <v>3889</v>
      </c>
    </row>
    <row r="956" spans="1:8" x14ac:dyDescent="0.3">
      <c r="A956" t="s">
        <v>1261</v>
      </c>
      <c r="B956" t="s">
        <v>23</v>
      </c>
      <c r="C956" t="s">
        <v>17</v>
      </c>
      <c r="D956" t="s">
        <v>141</v>
      </c>
      <c r="E956" t="s">
        <v>50</v>
      </c>
      <c r="F956" t="s">
        <v>36</v>
      </c>
      <c r="G956" t="s">
        <v>21</v>
      </c>
      <c r="H956">
        <v>1956</v>
      </c>
    </row>
    <row r="957" spans="1:8" x14ac:dyDescent="0.3">
      <c r="A957" t="s">
        <v>1262</v>
      </c>
      <c r="B957" t="s">
        <v>66</v>
      </c>
      <c r="C957" t="s">
        <v>33</v>
      </c>
      <c r="D957" t="s">
        <v>240</v>
      </c>
      <c r="E957" t="s">
        <v>57</v>
      </c>
      <c r="F957" t="s">
        <v>20</v>
      </c>
      <c r="G957" t="s">
        <v>14</v>
      </c>
      <c r="H957">
        <v>1514</v>
      </c>
    </row>
    <row r="958" spans="1:8" x14ac:dyDescent="0.3">
      <c r="A958" t="s">
        <v>1263</v>
      </c>
      <c r="B958" t="s">
        <v>23</v>
      </c>
      <c r="C958" t="s">
        <v>71</v>
      </c>
      <c r="D958" t="s">
        <v>163</v>
      </c>
      <c r="E958" t="s">
        <v>57</v>
      </c>
      <c r="F958" t="s">
        <v>20</v>
      </c>
      <c r="G958" t="s">
        <v>27</v>
      </c>
      <c r="H958">
        <v>7560</v>
      </c>
    </row>
    <row r="959" spans="1:8" x14ac:dyDescent="0.3">
      <c r="A959" t="s">
        <v>1264</v>
      </c>
      <c r="B959" t="s">
        <v>99</v>
      </c>
      <c r="C959" t="s">
        <v>33</v>
      </c>
      <c r="D959" t="s">
        <v>688</v>
      </c>
      <c r="E959" t="s">
        <v>75</v>
      </c>
      <c r="F959" t="s">
        <v>46</v>
      </c>
      <c r="G959" t="s">
        <v>14</v>
      </c>
      <c r="H959">
        <v>4595</v>
      </c>
    </row>
    <row r="960" spans="1:8" x14ac:dyDescent="0.3">
      <c r="A960" t="s">
        <v>1265</v>
      </c>
      <c r="B960" t="s">
        <v>42</v>
      </c>
      <c r="C960" t="s">
        <v>52</v>
      </c>
      <c r="D960" t="s">
        <v>364</v>
      </c>
      <c r="E960" t="s">
        <v>12</v>
      </c>
      <c r="F960" t="s">
        <v>13</v>
      </c>
      <c r="G960" t="s">
        <v>14</v>
      </c>
      <c r="H960">
        <v>9501</v>
      </c>
    </row>
    <row r="961" spans="1:8" x14ac:dyDescent="0.3">
      <c r="A961" t="s">
        <v>1266</v>
      </c>
      <c r="B961" t="s">
        <v>42</v>
      </c>
      <c r="C961" t="s">
        <v>52</v>
      </c>
      <c r="D961" t="s">
        <v>364</v>
      </c>
      <c r="E961" t="s">
        <v>75</v>
      </c>
      <c r="F961" t="s">
        <v>46</v>
      </c>
      <c r="G961" t="s">
        <v>21</v>
      </c>
      <c r="H961">
        <v>4668</v>
      </c>
    </row>
    <row r="962" spans="1:8" x14ac:dyDescent="0.3">
      <c r="A962" t="s">
        <v>1267</v>
      </c>
      <c r="B962" t="s">
        <v>9</v>
      </c>
      <c r="C962" t="s">
        <v>24</v>
      </c>
      <c r="D962" t="s">
        <v>625</v>
      </c>
      <c r="E962" t="s">
        <v>12</v>
      </c>
      <c r="F962" t="s">
        <v>13</v>
      </c>
      <c r="G962" t="s">
        <v>14</v>
      </c>
      <c r="H962">
        <v>8512</v>
      </c>
    </row>
    <row r="963" spans="1:8" x14ac:dyDescent="0.3">
      <c r="A963" t="s">
        <v>1268</v>
      </c>
      <c r="B963" t="s">
        <v>32</v>
      </c>
      <c r="C963" t="s">
        <v>24</v>
      </c>
      <c r="D963" t="s">
        <v>237</v>
      </c>
      <c r="E963" t="s">
        <v>19</v>
      </c>
      <c r="F963" t="s">
        <v>20</v>
      </c>
      <c r="G963" t="s">
        <v>21</v>
      </c>
      <c r="H963">
        <v>9583</v>
      </c>
    </row>
    <row r="964" spans="1:8" x14ac:dyDescent="0.3">
      <c r="A964" t="s">
        <v>1269</v>
      </c>
      <c r="B964" t="s">
        <v>48</v>
      </c>
      <c r="C964" t="s">
        <v>52</v>
      </c>
      <c r="D964" t="s">
        <v>227</v>
      </c>
      <c r="E964" t="s">
        <v>26</v>
      </c>
      <c r="F964" t="s">
        <v>13</v>
      </c>
      <c r="G964" t="s">
        <v>27</v>
      </c>
      <c r="H964">
        <v>8066</v>
      </c>
    </row>
    <row r="965" spans="1:8" x14ac:dyDescent="0.3">
      <c r="A965" t="s">
        <v>1270</v>
      </c>
      <c r="B965" t="s">
        <v>106</v>
      </c>
      <c r="C965" t="s">
        <v>52</v>
      </c>
      <c r="D965" t="s">
        <v>1173</v>
      </c>
      <c r="E965" t="s">
        <v>30</v>
      </c>
      <c r="F965" t="s">
        <v>13</v>
      </c>
      <c r="G965" t="s">
        <v>21</v>
      </c>
      <c r="H965">
        <v>1452</v>
      </c>
    </row>
    <row r="966" spans="1:8" x14ac:dyDescent="0.3">
      <c r="A966" t="s">
        <v>1271</v>
      </c>
      <c r="B966" t="s">
        <v>66</v>
      </c>
      <c r="C966" t="s">
        <v>43</v>
      </c>
      <c r="D966" t="s">
        <v>113</v>
      </c>
      <c r="E966" t="s">
        <v>57</v>
      </c>
      <c r="F966" t="s">
        <v>20</v>
      </c>
      <c r="G966" t="s">
        <v>27</v>
      </c>
      <c r="H966">
        <v>1316</v>
      </c>
    </row>
    <row r="967" spans="1:8" x14ac:dyDescent="0.3">
      <c r="A967" t="s">
        <v>1272</v>
      </c>
      <c r="B967" t="s">
        <v>66</v>
      </c>
      <c r="C967" t="s">
        <v>39</v>
      </c>
      <c r="D967" t="s">
        <v>149</v>
      </c>
      <c r="E967" t="s">
        <v>75</v>
      </c>
      <c r="F967" t="s">
        <v>46</v>
      </c>
      <c r="G967" t="s">
        <v>14</v>
      </c>
      <c r="H967">
        <v>9702</v>
      </c>
    </row>
    <row r="968" spans="1:8" x14ac:dyDescent="0.3">
      <c r="A968" t="s">
        <v>1273</v>
      </c>
      <c r="B968" t="s">
        <v>32</v>
      </c>
      <c r="C968" t="s">
        <v>24</v>
      </c>
      <c r="D968" t="s">
        <v>237</v>
      </c>
      <c r="E968" t="s">
        <v>75</v>
      </c>
      <c r="F968" t="s">
        <v>46</v>
      </c>
      <c r="G968" t="s">
        <v>21</v>
      </c>
      <c r="H968">
        <v>2521</v>
      </c>
    </row>
    <row r="969" spans="1:8" x14ac:dyDescent="0.3">
      <c r="A969" t="s">
        <v>1274</v>
      </c>
      <c r="B969" t="s">
        <v>9</v>
      </c>
      <c r="C969" t="s">
        <v>17</v>
      </c>
      <c r="D969" t="s">
        <v>642</v>
      </c>
      <c r="E969" t="s">
        <v>45</v>
      </c>
      <c r="F969" t="s">
        <v>46</v>
      </c>
      <c r="G969" t="s">
        <v>14</v>
      </c>
      <c r="H969">
        <v>9982</v>
      </c>
    </row>
    <row r="970" spans="1:8" x14ac:dyDescent="0.3">
      <c r="A970" t="s">
        <v>1275</v>
      </c>
      <c r="B970" t="s">
        <v>16</v>
      </c>
      <c r="C970" t="s">
        <v>152</v>
      </c>
      <c r="D970" t="s">
        <v>1102</v>
      </c>
      <c r="E970" t="s">
        <v>57</v>
      </c>
      <c r="F970" t="s">
        <v>20</v>
      </c>
      <c r="G970" t="s">
        <v>14</v>
      </c>
      <c r="H970">
        <v>6793</v>
      </c>
    </row>
    <row r="971" spans="1:8" x14ac:dyDescent="0.3">
      <c r="A971" t="s">
        <v>1276</v>
      </c>
      <c r="B971" t="s">
        <v>66</v>
      </c>
      <c r="C971" t="s">
        <v>39</v>
      </c>
      <c r="D971" t="s">
        <v>81</v>
      </c>
      <c r="E971" t="s">
        <v>12</v>
      </c>
      <c r="F971" t="s">
        <v>13</v>
      </c>
      <c r="G971" t="s">
        <v>27</v>
      </c>
      <c r="H971">
        <v>3507</v>
      </c>
    </row>
    <row r="972" spans="1:8" x14ac:dyDescent="0.3">
      <c r="A972" t="s">
        <v>1277</v>
      </c>
      <c r="B972" t="s">
        <v>106</v>
      </c>
      <c r="C972" t="s">
        <v>67</v>
      </c>
      <c r="D972" t="s">
        <v>167</v>
      </c>
      <c r="E972" t="s">
        <v>35</v>
      </c>
      <c r="F972" t="s">
        <v>36</v>
      </c>
      <c r="G972" t="s">
        <v>14</v>
      </c>
      <c r="H972">
        <v>1214</v>
      </c>
    </row>
    <row r="973" spans="1:8" x14ac:dyDescent="0.3">
      <c r="A973" t="s">
        <v>1278</v>
      </c>
      <c r="B973" t="s">
        <v>16</v>
      </c>
      <c r="C973" t="s">
        <v>67</v>
      </c>
      <c r="D973" t="s">
        <v>478</v>
      </c>
      <c r="E973" t="s">
        <v>19</v>
      </c>
      <c r="F973" t="s">
        <v>20</v>
      </c>
      <c r="G973" t="s">
        <v>27</v>
      </c>
      <c r="H973">
        <v>1016</v>
      </c>
    </row>
    <row r="974" spans="1:8" x14ac:dyDescent="0.3">
      <c r="A974" t="s">
        <v>1279</v>
      </c>
      <c r="B974" t="s">
        <v>106</v>
      </c>
      <c r="C974" t="s">
        <v>10</v>
      </c>
      <c r="D974" t="s">
        <v>778</v>
      </c>
      <c r="E974" t="s">
        <v>12</v>
      </c>
      <c r="F974" t="s">
        <v>13</v>
      </c>
      <c r="G974" t="s">
        <v>21</v>
      </c>
      <c r="H974">
        <v>4277</v>
      </c>
    </row>
    <row r="975" spans="1:8" x14ac:dyDescent="0.3">
      <c r="A975" t="s">
        <v>1280</v>
      </c>
      <c r="B975" t="s">
        <v>9</v>
      </c>
      <c r="C975" t="s">
        <v>71</v>
      </c>
      <c r="D975" t="s">
        <v>165</v>
      </c>
      <c r="E975" t="s">
        <v>75</v>
      </c>
      <c r="F975" t="s">
        <v>46</v>
      </c>
      <c r="G975" t="s">
        <v>21</v>
      </c>
      <c r="H975">
        <v>7112</v>
      </c>
    </row>
    <row r="976" spans="1:8" x14ac:dyDescent="0.3">
      <c r="A976" t="s">
        <v>1281</v>
      </c>
      <c r="B976" t="s">
        <v>99</v>
      </c>
      <c r="C976" t="s">
        <v>67</v>
      </c>
      <c r="D976" t="s">
        <v>889</v>
      </c>
      <c r="E976" t="s">
        <v>19</v>
      </c>
      <c r="F976" t="s">
        <v>20</v>
      </c>
      <c r="G976" t="s">
        <v>14</v>
      </c>
      <c r="H976">
        <v>3861</v>
      </c>
    </row>
    <row r="977" spans="1:8" x14ac:dyDescent="0.3">
      <c r="A977" t="s">
        <v>1282</v>
      </c>
      <c r="B977" t="s">
        <v>32</v>
      </c>
      <c r="C977" t="s">
        <v>152</v>
      </c>
      <c r="D977" t="s">
        <v>937</v>
      </c>
      <c r="E977" t="s">
        <v>50</v>
      </c>
      <c r="F977" t="s">
        <v>36</v>
      </c>
      <c r="G977" t="s">
        <v>14</v>
      </c>
      <c r="H977">
        <v>3278</v>
      </c>
    </row>
    <row r="978" spans="1:8" x14ac:dyDescent="0.3">
      <c r="A978" t="s">
        <v>1283</v>
      </c>
      <c r="B978" t="s">
        <v>32</v>
      </c>
      <c r="C978" t="s">
        <v>43</v>
      </c>
      <c r="D978" t="s">
        <v>467</v>
      </c>
      <c r="E978" t="s">
        <v>69</v>
      </c>
      <c r="F978" t="s">
        <v>46</v>
      </c>
      <c r="G978" t="s">
        <v>27</v>
      </c>
      <c r="H978">
        <v>2086</v>
      </c>
    </row>
    <row r="979" spans="1:8" x14ac:dyDescent="0.3">
      <c r="A979" t="s">
        <v>1284</v>
      </c>
      <c r="B979" t="s">
        <v>38</v>
      </c>
      <c r="C979" t="s">
        <v>17</v>
      </c>
      <c r="D979" t="s">
        <v>104</v>
      </c>
      <c r="E979" t="s">
        <v>30</v>
      </c>
      <c r="F979" t="s">
        <v>13</v>
      </c>
      <c r="G979" t="s">
        <v>14</v>
      </c>
      <c r="H979">
        <v>6345</v>
      </c>
    </row>
    <row r="980" spans="1:8" x14ac:dyDescent="0.3">
      <c r="A980" t="s">
        <v>1285</v>
      </c>
      <c r="B980" t="s">
        <v>23</v>
      </c>
      <c r="C980" t="s">
        <v>24</v>
      </c>
      <c r="D980" t="s">
        <v>569</v>
      </c>
      <c r="E980" t="s">
        <v>88</v>
      </c>
      <c r="F980" t="s">
        <v>36</v>
      </c>
      <c r="G980" t="s">
        <v>21</v>
      </c>
      <c r="H980">
        <v>1221</v>
      </c>
    </row>
    <row r="981" spans="1:8" x14ac:dyDescent="0.3">
      <c r="A981" t="s">
        <v>1286</v>
      </c>
      <c r="B981" t="s">
        <v>99</v>
      </c>
      <c r="C981" t="s">
        <v>17</v>
      </c>
      <c r="D981" t="s">
        <v>313</v>
      </c>
      <c r="E981" t="s">
        <v>19</v>
      </c>
      <c r="F981" t="s">
        <v>20</v>
      </c>
      <c r="G981" t="s">
        <v>14</v>
      </c>
      <c r="H981">
        <v>6326</v>
      </c>
    </row>
    <row r="982" spans="1:8" x14ac:dyDescent="0.3">
      <c r="A982" t="s">
        <v>1287</v>
      </c>
      <c r="B982" t="s">
        <v>16</v>
      </c>
      <c r="C982" t="s">
        <v>33</v>
      </c>
      <c r="D982" t="s">
        <v>637</v>
      </c>
      <c r="E982" t="s">
        <v>69</v>
      </c>
      <c r="F982" t="s">
        <v>46</v>
      </c>
      <c r="G982" t="s">
        <v>27</v>
      </c>
      <c r="H982">
        <v>8421</v>
      </c>
    </row>
    <row r="983" spans="1:8" x14ac:dyDescent="0.3">
      <c r="A983" t="s">
        <v>1288</v>
      </c>
      <c r="B983" t="s">
        <v>66</v>
      </c>
      <c r="C983" t="s">
        <v>52</v>
      </c>
      <c r="D983" t="s">
        <v>1068</v>
      </c>
      <c r="E983" t="s">
        <v>54</v>
      </c>
      <c r="F983" t="s">
        <v>20</v>
      </c>
      <c r="G983" t="s">
        <v>14</v>
      </c>
      <c r="H983">
        <v>4351</v>
      </c>
    </row>
    <row r="984" spans="1:8" x14ac:dyDescent="0.3">
      <c r="A984" t="s">
        <v>1289</v>
      </c>
      <c r="B984" t="s">
        <v>99</v>
      </c>
      <c r="C984" t="s">
        <v>17</v>
      </c>
      <c r="D984" t="s">
        <v>495</v>
      </c>
      <c r="E984" t="s">
        <v>69</v>
      </c>
      <c r="F984" t="s">
        <v>46</v>
      </c>
      <c r="G984" t="s">
        <v>14</v>
      </c>
      <c r="H984">
        <v>9149</v>
      </c>
    </row>
    <row r="985" spans="1:8" x14ac:dyDescent="0.3">
      <c r="A985" t="s">
        <v>1290</v>
      </c>
      <c r="B985" t="s">
        <v>23</v>
      </c>
      <c r="C985" t="s">
        <v>24</v>
      </c>
      <c r="D985" t="s">
        <v>592</v>
      </c>
      <c r="E985" t="s">
        <v>75</v>
      </c>
      <c r="F985" t="s">
        <v>46</v>
      </c>
      <c r="G985" t="s">
        <v>21</v>
      </c>
      <c r="H985">
        <v>4469</v>
      </c>
    </row>
    <row r="986" spans="1:8" x14ac:dyDescent="0.3">
      <c r="A986" t="s">
        <v>1291</v>
      </c>
      <c r="B986" t="s">
        <v>38</v>
      </c>
      <c r="C986" t="s">
        <v>43</v>
      </c>
      <c r="D986" t="s">
        <v>59</v>
      </c>
      <c r="E986" t="s">
        <v>30</v>
      </c>
      <c r="F986" t="s">
        <v>13</v>
      </c>
      <c r="G986" t="s">
        <v>27</v>
      </c>
      <c r="H986">
        <v>4219</v>
      </c>
    </row>
    <row r="987" spans="1:8" x14ac:dyDescent="0.3">
      <c r="A987" t="s">
        <v>1292</v>
      </c>
      <c r="B987" t="s">
        <v>9</v>
      </c>
      <c r="C987" t="s">
        <v>24</v>
      </c>
      <c r="D987" t="s">
        <v>123</v>
      </c>
      <c r="E987" t="s">
        <v>35</v>
      </c>
      <c r="F987" t="s">
        <v>36</v>
      </c>
      <c r="G987" t="s">
        <v>14</v>
      </c>
      <c r="H987">
        <v>7814</v>
      </c>
    </row>
    <row r="988" spans="1:8" x14ac:dyDescent="0.3">
      <c r="A988" t="s">
        <v>1293</v>
      </c>
      <c r="B988" t="s">
        <v>38</v>
      </c>
      <c r="C988" t="s">
        <v>43</v>
      </c>
      <c r="D988" t="s">
        <v>129</v>
      </c>
      <c r="E988" t="s">
        <v>75</v>
      </c>
      <c r="F988" t="s">
        <v>46</v>
      </c>
      <c r="G988" t="s">
        <v>27</v>
      </c>
      <c r="H988">
        <v>8811</v>
      </c>
    </row>
    <row r="989" spans="1:8" x14ac:dyDescent="0.3">
      <c r="A989" t="s">
        <v>1294</v>
      </c>
      <c r="B989" t="s">
        <v>38</v>
      </c>
      <c r="C989" t="s">
        <v>67</v>
      </c>
      <c r="D989" t="s">
        <v>83</v>
      </c>
      <c r="E989" t="s">
        <v>69</v>
      </c>
      <c r="F989" t="s">
        <v>46</v>
      </c>
      <c r="G989" t="s">
        <v>21</v>
      </c>
      <c r="H989">
        <v>2068</v>
      </c>
    </row>
    <row r="990" spans="1:8" x14ac:dyDescent="0.3">
      <c r="A990" t="s">
        <v>1295</v>
      </c>
      <c r="B990" t="s">
        <v>66</v>
      </c>
      <c r="C990" t="s">
        <v>67</v>
      </c>
      <c r="D990" t="s">
        <v>1205</v>
      </c>
      <c r="E990" t="s">
        <v>12</v>
      </c>
      <c r="F990" t="s">
        <v>13</v>
      </c>
      <c r="G990" t="s">
        <v>21</v>
      </c>
      <c r="H990">
        <v>5280</v>
      </c>
    </row>
    <row r="991" spans="1:8" x14ac:dyDescent="0.3">
      <c r="A991" t="s">
        <v>1296</v>
      </c>
      <c r="B991" t="s">
        <v>23</v>
      </c>
      <c r="C991" t="s">
        <v>43</v>
      </c>
      <c r="D991" t="s">
        <v>129</v>
      </c>
      <c r="E991" t="s">
        <v>45</v>
      </c>
      <c r="F991" t="s">
        <v>46</v>
      </c>
      <c r="G991" t="s">
        <v>14</v>
      </c>
      <c r="H991">
        <v>2620</v>
      </c>
    </row>
    <row r="992" spans="1:8" x14ac:dyDescent="0.3">
      <c r="A992" t="s">
        <v>1297</v>
      </c>
      <c r="B992" t="s">
        <v>48</v>
      </c>
      <c r="C992" t="s">
        <v>52</v>
      </c>
      <c r="D992" t="s">
        <v>227</v>
      </c>
      <c r="E992" t="s">
        <v>75</v>
      </c>
      <c r="F992" t="s">
        <v>46</v>
      </c>
      <c r="G992" t="s">
        <v>14</v>
      </c>
      <c r="H992">
        <v>1491</v>
      </c>
    </row>
    <row r="993" spans="1:8" x14ac:dyDescent="0.3">
      <c r="A993" t="s">
        <v>1298</v>
      </c>
      <c r="B993" t="s">
        <v>32</v>
      </c>
      <c r="C993" t="s">
        <v>10</v>
      </c>
      <c r="D993" t="s">
        <v>371</v>
      </c>
      <c r="E993" t="s">
        <v>12</v>
      </c>
      <c r="F993" t="s">
        <v>13</v>
      </c>
      <c r="G993" t="s">
        <v>21</v>
      </c>
      <c r="H993">
        <v>4141</v>
      </c>
    </row>
    <row r="994" spans="1:8" x14ac:dyDescent="0.3">
      <c r="A994" t="s">
        <v>1299</v>
      </c>
      <c r="B994" t="s">
        <v>16</v>
      </c>
      <c r="C994" t="s">
        <v>152</v>
      </c>
      <c r="D994" t="s">
        <v>1102</v>
      </c>
      <c r="E994" t="s">
        <v>45</v>
      </c>
      <c r="F994" t="s">
        <v>46</v>
      </c>
      <c r="G994" t="s">
        <v>21</v>
      </c>
      <c r="H994">
        <v>8796</v>
      </c>
    </row>
    <row r="995" spans="1:8" x14ac:dyDescent="0.3">
      <c r="A995" t="s">
        <v>1300</v>
      </c>
      <c r="B995" t="s">
        <v>38</v>
      </c>
      <c r="C995" t="s">
        <v>10</v>
      </c>
      <c r="D995" t="s">
        <v>179</v>
      </c>
      <c r="E995" t="s">
        <v>88</v>
      </c>
      <c r="F995" t="s">
        <v>36</v>
      </c>
      <c r="G995" t="s">
        <v>27</v>
      </c>
      <c r="H995">
        <v>3605</v>
      </c>
    </row>
    <row r="996" spans="1:8" x14ac:dyDescent="0.3">
      <c r="A996" t="s">
        <v>1301</v>
      </c>
      <c r="B996" t="s">
        <v>66</v>
      </c>
      <c r="C996" t="s">
        <v>43</v>
      </c>
      <c r="D996" t="s">
        <v>652</v>
      </c>
      <c r="E996" t="s">
        <v>50</v>
      </c>
      <c r="F996" t="s">
        <v>36</v>
      </c>
      <c r="G996" t="s">
        <v>14</v>
      </c>
      <c r="H996">
        <v>9559</v>
      </c>
    </row>
    <row r="997" spans="1:8" x14ac:dyDescent="0.3">
      <c r="A997" t="s">
        <v>1302</v>
      </c>
      <c r="B997" t="s">
        <v>99</v>
      </c>
      <c r="C997" t="s">
        <v>10</v>
      </c>
      <c r="D997" t="s">
        <v>155</v>
      </c>
      <c r="E997" t="s">
        <v>30</v>
      </c>
      <c r="F997" t="s">
        <v>13</v>
      </c>
      <c r="G997" t="s">
        <v>21</v>
      </c>
      <c r="H997">
        <v>4294</v>
      </c>
    </row>
    <row r="998" spans="1:8" x14ac:dyDescent="0.3">
      <c r="A998" t="s">
        <v>1303</v>
      </c>
      <c r="B998" t="s">
        <v>9</v>
      </c>
      <c r="C998" t="s">
        <v>52</v>
      </c>
      <c r="D998" t="s">
        <v>353</v>
      </c>
      <c r="E998" t="s">
        <v>30</v>
      </c>
      <c r="F998" t="s">
        <v>13</v>
      </c>
      <c r="G998" t="s">
        <v>14</v>
      </c>
      <c r="H998">
        <v>5451</v>
      </c>
    </row>
    <row r="999" spans="1:8" x14ac:dyDescent="0.3">
      <c r="A999" t="s">
        <v>1304</v>
      </c>
      <c r="B999" t="s">
        <v>106</v>
      </c>
      <c r="C999" t="s">
        <v>71</v>
      </c>
      <c r="D999" t="s">
        <v>258</v>
      </c>
      <c r="E999" t="s">
        <v>50</v>
      </c>
      <c r="F999" t="s">
        <v>36</v>
      </c>
      <c r="G999" t="s">
        <v>14</v>
      </c>
      <c r="H999">
        <v>8961</v>
      </c>
    </row>
    <row r="1000" spans="1:8" x14ac:dyDescent="0.3">
      <c r="A1000" t="s">
        <v>1305</v>
      </c>
      <c r="B1000" t="s">
        <v>42</v>
      </c>
      <c r="C1000" t="s">
        <v>43</v>
      </c>
      <c r="D1000" t="s">
        <v>44</v>
      </c>
      <c r="E1000" t="s">
        <v>35</v>
      </c>
      <c r="F1000" t="s">
        <v>36</v>
      </c>
      <c r="G1000" t="s">
        <v>27</v>
      </c>
      <c r="H1000">
        <v>6374</v>
      </c>
    </row>
    <row r="1001" spans="1:8" x14ac:dyDescent="0.3">
      <c r="A1001" t="s">
        <v>1306</v>
      </c>
      <c r="B1001" t="s">
        <v>9</v>
      </c>
      <c r="C1001" t="s">
        <v>71</v>
      </c>
      <c r="D1001" t="s">
        <v>165</v>
      </c>
      <c r="E1001" t="s">
        <v>19</v>
      </c>
      <c r="F1001" t="s">
        <v>20</v>
      </c>
      <c r="G1001" t="s">
        <v>14</v>
      </c>
      <c r="H1001">
        <v>1352</v>
      </c>
    </row>
    <row r="1002" spans="1:8" x14ac:dyDescent="0.3">
      <c r="A1002" t="s">
        <v>1307</v>
      </c>
      <c r="B1002" t="s">
        <v>106</v>
      </c>
      <c r="C1002" t="s">
        <v>152</v>
      </c>
      <c r="D1002" t="s">
        <v>655</v>
      </c>
      <c r="E1002" t="s">
        <v>88</v>
      </c>
      <c r="F1002" t="s">
        <v>36</v>
      </c>
      <c r="G1002" t="s">
        <v>14</v>
      </c>
      <c r="H1002">
        <v>8938</v>
      </c>
    </row>
    <row r="1003" spans="1:8" x14ac:dyDescent="0.3">
      <c r="A1003" t="s">
        <v>1308</v>
      </c>
      <c r="B1003" t="s">
        <v>23</v>
      </c>
      <c r="C1003" t="s">
        <v>67</v>
      </c>
      <c r="D1003" t="s">
        <v>421</v>
      </c>
      <c r="E1003" t="s">
        <v>45</v>
      </c>
      <c r="F1003" t="s">
        <v>46</v>
      </c>
      <c r="G1003" t="s">
        <v>27</v>
      </c>
      <c r="H1003">
        <v>6221</v>
      </c>
    </row>
    <row r="1004" spans="1:8" x14ac:dyDescent="0.3">
      <c r="A1004" t="s">
        <v>1309</v>
      </c>
      <c r="B1004" t="s">
        <v>99</v>
      </c>
      <c r="C1004" t="s">
        <v>67</v>
      </c>
      <c r="D1004" t="s">
        <v>620</v>
      </c>
      <c r="E1004" t="s">
        <v>69</v>
      </c>
      <c r="F1004" t="s">
        <v>46</v>
      </c>
      <c r="G1004" t="s">
        <v>14</v>
      </c>
      <c r="H1004">
        <v>4836</v>
      </c>
    </row>
    <row r="1005" spans="1:8" x14ac:dyDescent="0.3">
      <c r="A1005" t="s">
        <v>1310</v>
      </c>
      <c r="B1005" t="s">
        <v>16</v>
      </c>
      <c r="C1005" t="s">
        <v>24</v>
      </c>
      <c r="D1005" t="s">
        <v>222</v>
      </c>
      <c r="E1005" t="s">
        <v>26</v>
      </c>
      <c r="F1005" t="s">
        <v>13</v>
      </c>
      <c r="G1005" t="s">
        <v>21</v>
      </c>
      <c r="H1005">
        <v>7381</v>
      </c>
    </row>
    <row r="1006" spans="1:8" x14ac:dyDescent="0.3">
      <c r="A1006" t="s">
        <v>1311</v>
      </c>
      <c r="B1006" t="s">
        <v>66</v>
      </c>
      <c r="C1006" t="s">
        <v>71</v>
      </c>
      <c r="D1006" t="s">
        <v>635</v>
      </c>
      <c r="E1006" t="s">
        <v>69</v>
      </c>
      <c r="F1006" t="s">
        <v>46</v>
      </c>
      <c r="G1006" t="s">
        <v>14</v>
      </c>
      <c r="H1006">
        <v>6527</v>
      </c>
    </row>
    <row r="1007" spans="1:8" x14ac:dyDescent="0.3">
      <c r="A1007" t="s">
        <v>1312</v>
      </c>
      <c r="B1007" t="s">
        <v>48</v>
      </c>
      <c r="C1007" t="s">
        <v>17</v>
      </c>
      <c r="D1007" t="s">
        <v>64</v>
      </c>
      <c r="E1007" t="s">
        <v>45</v>
      </c>
      <c r="F1007" t="s">
        <v>46</v>
      </c>
      <c r="G1007" t="s">
        <v>27</v>
      </c>
      <c r="H1007">
        <v>4845</v>
      </c>
    </row>
    <row r="1008" spans="1:8" x14ac:dyDescent="0.3">
      <c r="A1008" t="s">
        <v>1313</v>
      </c>
      <c r="B1008" t="s">
        <v>9</v>
      </c>
      <c r="C1008" t="s">
        <v>52</v>
      </c>
      <c r="D1008" t="s">
        <v>383</v>
      </c>
      <c r="E1008" t="s">
        <v>50</v>
      </c>
      <c r="F1008" t="s">
        <v>36</v>
      </c>
      <c r="G1008" t="s">
        <v>14</v>
      </c>
      <c r="H1008">
        <v>9746</v>
      </c>
    </row>
    <row r="1009" spans="1:8" x14ac:dyDescent="0.3">
      <c r="A1009" t="s">
        <v>1314</v>
      </c>
      <c r="B1009" t="s">
        <v>106</v>
      </c>
      <c r="C1009" t="s">
        <v>24</v>
      </c>
      <c r="D1009" t="s">
        <v>190</v>
      </c>
      <c r="E1009" t="s">
        <v>50</v>
      </c>
      <c r="F1009" t="s">
        <v>36</v>
      </c>
      <c r="G1009" t="s">
        <v>14</v>
      </c>
      <c r="H1009">
        <v>5811</v>
      </c>
    </row>
    <row r="1010" spans="1:8" x14ac:dyDescent="0.3">
      <c r="A1010" t="s">
        <v>1315</v>
      </c>
      <c r="B1010" t="s">
        <v>106</v>
      </c>
      <c r="C1010" t="s">
        <v>17</v>
      </c>
      <c r="D1010" t="s">
        <v>185</v>
      </c>
      <c r="E1010" t="s">
        <v>69</v>
      </c>
      <c r="F1010" t="s">
        <v>46</v>
      </c>
      <c r="G1010" t="s">
        <v>21</v>
      </c>
      <c r="H1010">
        <v>1508</v>
      </c>
    </row>
    <row r="1011" spans="1:8" x14ac:dyDescent="0.3">
      <c r="A1011" t="s">
        <v>1316</v>
      </c>
      <c r="B1011" t="s">
        <v>32</v>
      </c>
      <c r="C1011" t="s">
        <v>52</v>
      </c>
      <c r="D1011" t="s">
        <v>402</v>
      </c>
      <c r="E1011" t="s">
        <v>75</v>
      </c>
      <c r="F1011" t="s">
        <v>46</v>
      </c>
      <c r="G1011" t="s">
        <v>14</v>
      </c>
      <c r="H1011">
        <v>1149</v>
      </c>
    </row>
    <row r="1012" spans="1:8" x14ac:dyDescent="0.3">
      <c r="A1012" t="s">
        <v>1317</v>
      </c>
      <c r="B1012" t="s">
        <v>9</v>
      </c>
      <c r="C1012" t="s">
        <v>39</v>
      </c>
      <c r="D1012" t="s">
        <v>877</v>
      </c>
      <c r="E1012" t="s">
        <v>12</v>
      </c>
      <c r="F1012" t="s">
        <v>13</v>
      </c>
      <c r="G1012" t="s">
        <v>21</v>
      </c>
      <c r="H1012">
        <v>1839</v>
      </c>
    </row>
    <row r="1013" spans="1:8" x14ac:dyDescent="0.3">
      <c r="A1013" t="s">
        <v>1318</v>
      </c>
      <c r="B1013" t="s">
        <v>99</v>
      </c>
      <c r="C1013" t="s">
        <v>10</v>
      </c>
      <c r="D1013" t="s">
        <v>155</v>
      </c>
      <c r="E1013" t="s">
        <v>12</v>
      </c>
      <c r="F1013" t="s">
        <v>13</v>
      </c>
      <c r="G1013" t="s">
        <v>21</v>
      </c>
      <c r="H1013">
        <v>1779</v>
      </c>
    </row>
    <row r="1014" spans="1:8" x14ac:dyDescent="0.3">
      <c r="A1014" t="s">
        <v>1319</v>
      </c>
      <c r="B1014" t="s">
        <v>106</v>
      </c>
      <c r="C1014" t="s">
        <v>71</v>
      </c>
      <c r="D1014" t="s">
        <v>434</v>
      </c>
      <c r="E1014" t="s">
        <v>69</v>
      </c>
      <c r="F1014" t="s">
        <v>46</v>
      </c>
      <c r="G1014" t="s">
        <v>27</v>
      </c>
      <c r="H1014">
        <v>3066</v>
      </c>
    </row>
    <row r="1015" spans="1:8" x14ac:dyDescent="0.3">
      <c r="A1015" t="s">
        <v>1320</v>
      </c>
      <c r="B1015" t="s">
        <v>66</v>
      </c>
      <c r="C1015" t="s">
        <v>52</v>
      </c>
      <c r="D1015" t="s">
        <v>1068</v>
      </c>
      <c r="E1015" t="s">
        <v>54</v>
      </c>
      <c r="F1015" t="s">
        <v>20</v>
      </c>
      <c r="G1015" t="s">
        <v>14</v>
      </c>
      <c r="H1015">
        <v>6107</v>
      </c>
    </row>
    <row r="1016" spans="1:8" x14ac:dyDescent="0.3">
      <c r="A1016" t="s">
        <v>1321</v>
      </c>
      <c r="B1016" t="s">
        <v>48</v>
      </c>
      <c r="C1016" t="s">
        <v>152</v>
      </c>
      <c r="D1016" t="s">
        <v>456</v>
      </c>
      <c r="E1016" t="s">
        <v>75</v>
      </c>
      <c r="F1016" t="s">
        <v>46</v>
      </c>
      <c r="G1016" t="s">
        <v>27</v>
      </c>
      <c r="H1016">
        <v>1173</v>
      </c>
    </row>
    <row r="1017" spans="1:8" x14ac:dyDescent="0.3">
      <c r="A1017" t="s">
        <v>1322</v>
      </c>
      <c r="B1017" t="s">
        <v>16</v>
      </c>
      <c r="C1017" t="s">
        <v>43</v>
      </c>
      <c r="D1017" t="s">
        <v>603</v>
      </c>
      <c r="E1017" t="s">
        <v>69</v>
      </c>
      <c r="F1017" t="s">
        <v>46</v>
      </c>
      <c r="G1017" t="s">
        <v>21</v>
      </c>
      <c r="H1017">
        <v>7671</v>
      </c>
    </row>
    <row r="1018" spans="1:8" x14ac:dyDescent="0.3">
      <c r="A1018" t="s">
        <v>1323</v>
      </c>
      <c r="B1018" t="s">
        <v>48</v>
      </c>
      <c r="C1018" t="s">
        <v>152</v>
      </c>
      <c r="D1018" t="s">
        <v>267</v>
      </c>
      <c r="E1018" t="s">
        <v>45</v>
      </c>
      <c r="F1018" t="s">
        <v>46</v>
      </c>
      <c r="G1018" t="s">
        <v>27</v>
      </c>
      <c r="H1018">
        <v>8779</v>
      </c>
    </row>
    <row r="1019" spans="1:8" x14ac:dyDescent="0.3">
      <c r="A1019" t="s">
        <v>1324</v>
      </c>
      <c r="B1019" t="s">
        <v>32</v>
      </c>
      <c r="C1019" t="s">
        <v>17</v>
      </c>
      <c r="D1019" t="s">
        <v>87</v>
      </c>
      <c r="E1019" t="s">
        <v>12</v>
      </c>
      <c r="F1019" t="s">
        <v>13</v>
      </c>
      <c r="G1019" t="s">
        <v>27</v>
      </c>
      <c r="H1019">
        <v>8821</v>
      </c>
    </row>
    <row r="1020" spans="1:8" x14ac:dyDescent="0.3">
      <c r="A1020" t="s">
        <v>1325</v>
      </c>
      <c r="B1020" t="s">
        <v>9</v>
      </c>
      <c r="C1020" t="s">
        <v>17</v>
      </c>
      <c r="D1020" t="s">
        <v>642</v>
      </c>
      <c r="E1020" t="s">
        <v>57</v>
      </c>
      <c r="F1020" t="s">
        <v>20</v>
      </c>
      <c r="G1020" t="s">
        <v>27</v>
      </c>
      <c r="H1020">
        <v>5051</v>
      </c>
    </row>
    <row r="1021" spans="1:8" x14ac:dyDescent="0.3">
      <c r="A1021" t="s">
        <v>1326</v>
      </c>
      <c r="B1021" t="s">
        <v>48</v>
      </c>
      <c r="C1021" t="s">
        <v>67</v>
      </c>
      <c r="D1021" t="s">
        <v>355</v>
      </c>
      <c r="E1021" t="s">
        <v>54</v>
      </c>
      <c r="F1021" t="s">
        <v>20</v>
      </c>
      <c r="G1021" t="s">
        <v>27</v>
      </c>
      <c r="H1021">
        <v>8195</v>
      </c>
    </row>
    <row r="1022" spans="1:8" x14ac:dyDescent="0.3">
      <c r="A1022" t="s">
        <v>1327</v>
      </c>
      <c r="B1022" t="s">
        <v>42</v>
      </c>
      <c r="C1022" t="s">
        <v>52</v>
      </c>
      <c r="D1022" t="s">
        <v>364</v>
      </c>
      <c r="E1022" t="s">
        <v>75</v>
      </c>
      <c r="F1022" t="s">
        <v>46</v>
      </c>
      <c r="G1022" t="s">
        <v>21</v>
      </c>
      <c r="H1022">
        <v>6467</v>
      </c>
    </row>
    <row r="1023" spans="1:8" x14ac:dyDescent="0.3">
      <c r="A1023" t="s">
        <v>1328</v>
      </c>
      <c r="B1023" t="s">
        <v>32</v>
      </c>
      <c r="C1023" t="s">
        <v>39</v>
      </c>
      <c r="D1023" t="s">
        <v>393</v>
      </c>
      <c r="E1023" t="s">
        <v>12</v>
      </c>
      <c r="F1023" t="s">
        <v>13</v>
      </c>
      <c r="G1023" t="s">
        <v>21</v>
      </c>
      <c r="H1023">
        <v>8627</v>
      </c>
    </row>
    <row r="1024" spans="1:8" x14ac:dyDescent="0.3">
      <c r="A1024" t="s">
        <v>1329</v>
      </c>
      <c r="B1024" t="s">
        <v>16</v>
      </c>
      <c r="C1024" t="s">
        <v>67</v>
      </c>
      <c r="D1024" t="s">
        <v>133</v>
      </c>
      <c r="E1024" t="s">
        <v>30</v>
      </c>
      <c r="F1024" t="s">
        <v>13</v>
      </c>
      <c r="G1024" t="s">
        <v>27</v>
      </c>
      <c r="H1024">
        <v>6383</v>
      </c>
    </row>
    <row r="1025" spans="1:8" x14ac:dyDescent="0.3">
      <c r="A1025" t="s">
        <v>1330</v>
      </c>
      <c r="B1025" t="s">
        <v>16</v>
      </c>
      <c r="C1025" t="s">
        <v>24</v>
      </c>
      <c r="D1025" t="s">
        <v>29</v>
      </c>
      <c r="E1025" t="s">
        <v>69</v>
      </c>
      <c r="F1025" t="s">
        <v>46</v>
      </c>
      <c r="G1025" t="s">
        <v>14</v>
      </c>
      <c r="H1025">
        <v>8456</v>
      </c>
    </row>
    <row r="1026" spans="1:8" x14ac:dyDescent="0.3">
      <c r="A1026" t="s">
        <v>1331</v>
      </c>
      <c r="B1026" t="s">
        <v>66</v>
      </c>
      <c r="C1026" t="s">
        <v>67</v>
      </c>
      <c r="D1026" t="s">
        <v>713</v>
      </c>
      <c r="E1026" t="s">
        <v>19</v>
      </c>
      <c r="F1026" t="s">
        <v>20</v>
      </c>
      <c r="G1026" t="s">
        <v>21</v>
      </c>
      <c r="H1026">
        <v>1928</v>
      </c>
    </row>
    <row r="1027" spans="1:8" x14ac:dyDescent="0.3">
      <c r="A1027" t="s">
        <v>1332</v>
      </c>
      <c r="B1027" t="s">
        <v>48</v>
      </c>
      <c r="C1027" t="s">
        <v>33</v>
      </c>
      <c r="D1027" t="s">
        <v>49</v>
      </c>
      <c r="E1027" t="s">
        <v>12</v>
      </c>
      <c r="F1027" t="s">
        <v>13</v>
      </c>
      <c r="G1027" t="s">
        <v>14</v>
      </c>
      <c r="H1027">
        <v>1528</v>
      </c>
    </row>
    <row r="1028" spans="1:8" x14ac:dyDescent="0.3">
      <c r="A1028" t="s">
        <v>1333</v>
      </c>
      <c r="B1028" t="s">
        <v>32</v>
      </c>
      <c r="C1028" t="s">
        <v>52</v>
      </c>
      <c r="D1028" t="s">
        <v>118</v>
      </c>
      <c r="E1028" t="s">
        <v>50</v>
      </c>
      <c r="F1028" t="s">
        <v>36</v>
      </c>
      <c r="G1028" t="s">
        <v>27</v>
      </c>
      <c r="H1028">
        <v>8575</v>
      </c>
    </row>
    <row r="1029" spans="1:8" x14ac:dyDescent="0.3">
      <c r="A1029" t="s">
        <v>1334</v>
      </c>
      <c r="B1029" t="s">
        <v>23</v>
      </c>
      <c r="C1029" t="s">
        <v>43</v>
      </c>
      <c r="D1029" t="s">
        <v>95</v>
      </c>
      <c r="E1029" t="s">
        <v>35</v>
      </c>
      <c r="F1029" t="s">
        <v>36</v>
      </c>
      <c r="G1029" t="s">
        <v>14</v>
      </c>
      <c r="H1029">
        <v>7583</v>
      </c>
    </row>
    <row r="1030" spans="1:8" x14ac:dyDescent="0.3">
      <c r="A1030" t="s">
        <v>1335</v>
      </c>
      <c r="B1030" t="s">
        <v>42</v>
      </c>
      <c r="C1030" t="s">
        <v>24</v>
      </c>
      <c r="D1030" t="s">
        <v>1336</v>
      </c>
      <c r="E1030" t="s">
        <v>54</v>
      </c>
      <c r="F1030" t="s">
        <v>20</v>
      </c>
      <c r="G1030" t="s">
        <v>14</v>
      </c>
      <c r="H1030">
        <v>5204</v>
      </c>
    </row>
    <row r="1031" spans="1:8" x14ac:dyDescent="0.3">
      <c r="A1031" t="s">
        <v>1337</v>
      </c>
      <c r="B1031" t="s">
        <v>106</v>
      </c>
      <c r="C1031" t="s">
        <v>17</v>
      </c>
      <c r="D1031" t="s">
        <v>1338</v>
      </c>
      <c r="E1031" t="s">
        <v>57</v>
      </c>
      <c r="F1031" t="s">
        <v>20</v>
      </c>
      <c r="G1031" t="s">
        <v>14</v>
      </c>
      <c r="H1031">
        <v>1491</v>
      </c>
    </row>
    <row r="1032" spans="1:8" x14ac:dyDescent="0.3">
      <c r="A1032" t="s">
        <v>1339</v>
      </c>
      <c r="B1032" t="s">
        <v>99</v>
      </c>
      <c r="C1032" t="s">
        <v>24</v>
      </c>
      <c r="D1032" t="s">
        <v>516</v>
      </c>
      <c r="E1032" t="s">
        <v>26</v>
      </c>
      <c r="F1032" t="s">
        <v>13</v>
      </c>
      <c r="G1032" t="s">
        <v>21</v>
      </c>
      <c r="H1032">
        <v>8227</v>
      </c>
    </row>
    <row r="1033" spans="1:8" x14ac:dyDescent="0.3">
      <c r="A1033" t="s">
        <v>1340</v>
      </c>
      <c r="B1033" t="s">
        <v>32</v>
      </c>
      <c r="C1033" t="s">
        <v>24</v>
      </c>
      <c r="D1033" t="s">
        <v>475</v>
      </c>
      <c r="E1033" t="s">
        <v>26</v>
      </c>
      <c r="F1033" t="s">
        <v>13</v>
      </c>
      <c r="G1033" t="s">
        <v>14</v>
      </c>
      <c r="H1033">
        <v>5850</v>
      </c>
    </row>
    <row r="1034" spans="1:8" x14ac:dyDescent="0.3">
      <c r="A1034" t="s">
        <v>1341</v>
      </c>
      <c r="B1034" t="s">
        <v>42</v>
      </c>
      <c r="C1034" t="s">
        <v>43</v>
      </c>
      <c r="D1034" t="s">
        <v>509</v>
      </c>
      <c r="E1034" t="s">
        <v>50</v>
      </c>
      <c r="F1034" t="s">
        <v>36</v>
      </c>
      <c r="G1034" t="s">
        <v>21</v>
      </c>
      <c r="H1034">
        <v>1109</v>
      </c>
    </row>
    <row r="1035" spans="1:8" x14ac:dyDescent="0.3">
      <c r="A1035" t="s">
        <v>1342</v>
      </c>
      <c r="B1035" t="s">
        <v>66</v>
      </c>
      <c r="C1035" t="s">
        <v>17</v>
      </c>
      <c r="D1035" t="s">
        <v>310</v>
      </c>
      <c r="E1035" t="s">
        <v>30</v>
      </c>
      <c r="F1035" t="s">
        <v>13</v>
      </c>
      <c r="G1035" t="s">
        <v>27</v>
      </c>
      <c r="H1035">
        <v>6523</v>
      </c>
    </row>
    <row r="1036" spans="1:8" x14ac:dyDescent="0.3">
      <c r="A1036" t="s">
        <v>1343</v>
      </c>
      <c r="B1036" t="s">
        <v>23</v>
      </c>
      <c r="C1036" t="s">
        <v>52</v>
      </c>
      <c r="D1036" t="s">
        <v>565</v>
      </c>
      <c r="E1036" t="s">
        <v>19</v>
      </c>
      <c r="F1036" t="s">
        <v>20</v>
      </c>
      <c r="G1036" t="s">
        <v>14</v>
      </c>
      <c r="H1036">
        <v>1486</v>
      </c>
    </row>
    <row r="1037" spans="1:8" x14ac:dyDescent="0.3">
      <c r="A1037" t="s">
        <v>1344</v>
      </c>
      <c r="B1037" t="s">
        <v>66</v>
      </c>
      <c r="C1037" t="s">
        <v>43</v>
      </c>
      <c r="D1037" t="s">
        <v>652</v>
      </c>
      <c r="E1037" t="s">
        <v>75</v>
      </c>
      <c r="F1037" t="s">
        <v>46</v>
      </c>
      <c r="G1037" t="s">
        <v>14</v>
      </c>
      <c r="H1037">
        <v>9140</v>
      </c>
    </row>
    <row r="1038" spans="1:8" x14ac:dyDescent="0.3">
      <c r="A1038" t="s">
        <v>1345</v>
      </c>
      <c r="B1038" t="s">
        <v>23</v>
      </c>
      <c r="C1038" t="s">
        <v>67</v>
      </c>
      <c r="D1038" t="s">
        <v>282</v>
      </c>
      <c r="E1038" t="s">
        <v>12</v>
      </c>
      <c r="F1038" t="s">
        <v>13</v>
      </c>
      <c r="G1038" t="s">
        <v>27</v>
      </c>
      <c r="H1038">
        <v>4722</v>
      </c>
    </row>
    <row r="1039" spans="1:8" x14ac:dyDescent="0.3">
      <c r="A1039" t="s">
        <v>1346</v>
      </c>
      <c r="B1039" t="s">
        <v>23</v>
      </c>
      <c r="C1039" t="s">
        <v>33</v>
      </c>
      <c r="D1039" t="s">
        <v>293</v>
      </c>
      <c r="E1039" t="s">
        <v>69</v>
      </c>
      <c r="F1039" t="s">
        <v>46</v>
      </c>
      <c r="G1039" t="s">
        <v>21</v>
      </c>
      <c r="H1039">
        <v>5084</v>
      </c>
    </row>
    <row r="1040" spans="1:8" x14ac:dyDescent="0.3">
      <c r="A1040" t="s">
        <v>1347</v>
      </c>
      <c r="B1040" t="s">
        <v>38</v>
      </c>
      <c r="C1040" t="s">
        <v>71</v>
      </c>
      <c r="D1040" t="s">
        <v>163</v>
      </c>
      <c r="E1040" t="s">
        <v>45</v>
      </c>
      <c r="F1040" t="s">
        <v>46</v>
      </c>
      <c r="G1040" t="s">
        <v>14</v>
      </c>
      <c r="H1040">
        <v>4966</v>
      </c>
    </row>
    <row r="1041" spans="1:8" x14ac:dyDescent="0.3">
      <c r="A1041" t="s">
        <v>1348</v>
      </c>
      <c r="B1041" t="s">
        <v>42</v>
      </c>
      <c r="C1041" t="s">
        <v>152</v>
      </c>
      <c r="D1041" t="s">
        <v>348</v>
      </c>
      <c r="E1041" t="s">
        <v>50</v>
      </c>
      <c r="F1041" t="s">
        <v>36</v>
      </c>
      <c r="G1041" t="s">
        <v>21</v>
      </c>
      <c r="H1041">
        <v>1958</v>
      </c>
    </row>
    <row r="1042" spans="1:8" x14ac:dyDescent="0.3">
      <c r="A1042" t="s">
        <v>1349</v>
      </c>
      <c r="B1042" t="s">
        <v>9</v>
      </c>
      <c r="C1042" t="s">
        <v>67</v>
      </c>
      <c r="D1042" t="s">
        <v>125</v>
      </c>
      <c r="E1042" t="s">
        <v>69</v>
      </c>
      <c r="F1042" t="s">
        <v>46</v>
      </c>
      <c r="G1042" t="s">
        <v>27</v>
      </c>
      <c r="H1042">
        <v>1787</v>
      </c>
    </row>
    <row r="1043" spans="1:8" x14ac:dyDescent="0.3">
      <c r="A1043" t="s">
        <v>1350</v>
      </c>
      <c r="B1043" t="s">
        <v>99</v>
      </c>
      <c r="C1043" t="s">
        <v>67</v>
      </c>
      <c r="D1043" t="s">
        <v>1351</v>
      </c>
      <c r="E1043" t="s">
        <v>12</v>
      </c>
      <c r="F1043" t="s">
        <v>13</v>
      </c>
      <c r="G1043" t="s">
        <v>27</v>
      </c>
      <c r="H1043">
        <v>4683</v>
      </c>
    </row>
    <row r="1044" spans="1:8" x14ac:dyDescent="0.3">
      <c r="A1044" t="s">
        <v>1352</v>
      </c>
      <c r="B1044" t="s">
        <v>99</v>
      </c>
      <c r="C1044" t="s">
        <v>43</v>
      </c>
      <c r="D1044" t="s">
        <v>374</v>
      </c>
      <c r="E1044" t="s">
        <v>69</v>
      </c>
      <c r="F1044" t="s">
        <v>46</v>
      </c>
      <c r="G1044" t="s">
        <v>14</v>
      </c>
      <c r="H1044">
        <v>3302</v>
      </c>
    </row>
    <row r="1045" spans="1:8" x14ac:dyDescent="0.3">
      <c r="A1045" t="s">
        <v>1353</v>
      </c>
      <c r="B1045" t="s">
        <v>16</v>
      </c>
      <c r="C1045" t="s">
        <v>39</v>
      </c>
      <c r="D1045" t="s">
        <v>462</v>
      </c>
      <c r="E1045" t="s">
        <v>12</v>
      </c>
      <c r="F1045" t="s">
        <v>13</v>
      </c>
      <c r="G1045" t="s">
        <v>21</v>
      </c>
      <c r="H1045">
        <v>5892</v>
      </c>
    </row>
    <row r="1046" spans="1:8" x14ac:dyDescent="0.3">
      <c r="A1046" t="s">
        <v>1354</v>
      </c>
      <c r="B1046" t="s">
        <v>42</v>
      </c>
      <c r="C1046" t="s">
        <v>24</v>
      </c>
      <c r="D1046" t="s">
        <v>102</v>
      </c>
      <c r="E1046" t="s">
        <v>50</v>
      </c>
      <c r="F1046" t="s">
        <v>36</v>
      </c>
      <c r="G1046" t="s">
        <v>27</v>
      </c>
      <c r="H1046">
        <v>4103</v>
      </c>
    </row>
    <row r="1047" spans="1:8" x14ac:dyDescent="0.3">
      <c r="A1047" t="s">
        <v>1355</v>
      </c>
      <c r="B1047" t="s">
        <v>32</v>
      </c>
      <c r="C1047" t="s">
        <v>43</v>
      </c>
      <c r="D1047" t="s">
        <v>345</v>
      </c>
      <c r="E1047" t="s">
        <v>12</v>
      </c>
      <c r="F1047" t="s">
        <v>13</v>
      </c>
      <c r="G1047" t="s">
        <v>14</v>
      </c>
      <c r="H1047">
        <v>6190</v>
      </c>
    </row>
    <row r="1048" spans="1:8" x14ac:dyDescent="0.3">
      <c r="A1048" t="s">
        <v>1356</v>
      </c>
      <c r="B1048" t="s">
        <v>42</v>
      </c>
      <c r="C1048" t="s">
        <v>17</v>
      </c>
      <c r="D1048" t="s">
        <v>841</v>
      </c>
      <c r="E1048" t="s">
        <v>26</v>
      </c>
      <c r="F1048" t="s">
        <v>13</v>
      </c>
      <c r="G1048" t="s">
        <v>14</v>
      </c>
      <c r="H1048">
        <v>8706</v>
      </c>
    </row>
    <row r="1049" spans="1:8" x14ac:dyDescent="0.3">
      <c r="A1049" t="s">
        <v>1357</v>
      </c>
      <c r="B1049" t="s">
        <v>99</v>
      </c>
      <c r="C1049" t="s">
        <v>17</v>
      </c>
      <c r="D1049" t="s">
        <v>242</v>
      </c>
      <c r="E1049" t="s">
        <v>35</v>
      </c>
      <c r="F1049" t="s">
        <v>36</v>
      </c>
      <c r="G1049" t="s">
        <v>27</v>
      </c>
      <c r="H1049">
        <v>6711</v>
      </c>
    </row>
    <row r="1050" spans="1:8" x14ac:dyDescent="0.3">
      <c r="A1050" t="s">
        <v>1358</v>
      </c>
      <c r="B1050" t="s">
        <v>16</v>
      </c>
      <c r="C1050" t="s">
        <v>71</v>
      </c>
      <c r="D1050" t="s">
        <v>97</v>
      </c>
      <c r="E1050" t="s">
        <v>54</v>
      </c>
      <c r="F1050" t="s">
        <v>20</v>
      </c>
      <c r="G1050" t="s">
        <v>27</v>
      </c>
      <c r="H1050">
        <v>6548</v>
      </c>
    </row>
    <row r="1051" spans="1:8" x14ac:dyDescent="0.3">
      <c r="A1051" t="s">
        <v>1359</v>
      </c>
      <c r="B1051" t="s">
        <v>38</v>
      </c>
      <c r="C1051" t="s">
        <v>43</v>
      </c>
      <c r="D1051" t="s">
        <v>129</v>
      </c>
      <c r="E1051" t="s">
        <v>26</v>
      </c>
      <c r="F1051" t="s">
        <v>13</v>
      </c>
      <c r="G1051" t="s">
        <v>21</v>
      </c>
      <c r="H1051">
        <v>9651</v>
      </c>
    </row>
    <row r="1052" spans="1:8" x14ac:dyDescent="0.3">
      <c r="A1052" t="s">
        <v>1360</v>
      </c>
      <c r="B1052" t="s">
        <v>66</v>
      </c>
      <c r="C1052" t="s">
        <v>17</v>
      </c>
      <c r="D1052" t="s">
        <v>310</v>
      </c>
      <c r="E1052" t="s">
        <v>30</v>
      </c>
      <c r="F1052" t="s">
        <v>13</v>
      </c>
      <c r="G1052" t="s">
        <v>14</v>
      </c>
      <c r="H1052">
        <v>1290</v>
      </c>
    </row>
    <row r="1053" spans="1:8" x14ac:dyDescent="0.3">
      <c r="A1053" t="s">
        <v>1361</v>
      </c>
      <c r="B1053" t="s">
        <v>16</v>
      </c>
      <c r="C1053" t="s">
        <v>71</v>
      </c>
      <c r="D1053" t="s">
        <v>97</v>
      </c>
      <c r="E1053" t="s">
        <v>12</v>
      </c>
      <c r="F1053" t="s">
        <v>13</v>
      </c>
      <c r="G1053" t="s">
        <v>14</v>
      </c>
      <c r="H1053">
        <v>6584</v>
      </c>
    </row>
    <row r="1054" spans="1:8" x14ac:dyDescent="0.3">
      <c r="A1054" t="s">
        <v>1362</v>
      </c>
      <c r="B1054" t="s">
        <v>32</v>
      </c>
      <c r="C1054" t="s">
        <v>71</v>
      </c>
      <c r="D1054" t="s">
        <v>127</v>
      </c>
      <c r="E1054" t="s">
        <v>26</v>
      </c>
      <c r="F1054" t="s">
        <v>13</v>
      </c>
      <c r="G1054" t="s">
        <v>21</v>
      </c>
      <c r="H1054">
        <v>1338</v>
      </c>
    </row>
    <row r="1055" spans="1:8" x14ac:dyDescent="0.3">
      <c r="A1055" t="s">
        <v>1363</v>
      </c>
      <c r="B1055" t="s">
        <v>99</v>
      </c>
      <c r="C1055" t="s">
        <v>67</v>
      </c>
      <c r="D1055" t="s">
        <v>889</v>
      </c>
      <c r="E1055" t="s">
        <v>45</v>
      </c>
      <c r="F1055" t="s">
        <v>46</v>
      </c>
      <c r="G1055" t="s">
        <v>14</v>
      </c>
      <c r="H1055">
        <v>5403</v>
      </c>
    </row>
    <row r="1056" spans="1:8" x14ac:dyDescent="0.3">
      <c r="A1056" t="s">
        <v>1364</v>
      </c>
      <c r="B1056" t="s">
        <v>32</v>
      </c>
      <c r="C1056" t="s">
        <v>10</v>
      </c>
      <c r="D1056" t="s">
        <v>867</v>
      </c>
      <c r="E1056" t="s">
        <v>26</v>
      </c>
      <c r="F1056" t="s">
        <v>13</v>
      </c>
      <c r="G1056" t="s">
        <v>27</v>
      </c>
      <c r="H1056">
        <v>6318</v>
      </c>
    </row>
    <row r="1057" spans="1:8" x14ac:dyDescent="0.3">
      <c r="A1057" t="s">
        <v>1365</v>
      </c>
      <c r="B1057" t="s">
        <v>9</v>
      </c>
      <c r="C1057" t="s">
        <v>24</v>
      </c>
      <c r="D1057" t="s">
        <v>123</v>
      </c>
      <c r="E1057" t="s">
        <v>50</v>
      </c>
      <c r="F1057" t="s">
        <v>36</v>
      </c>
      <c r="G1057" t="s">
        <v>21</v>
      </c>
      <c r="H1057">
        <v>6887</v>
      </c>
    </row>
    <row r="1058" spans="1:8" x14ac:dyDescent="0.3">
      <c r="A1058" t="s">
        <v>1366</v>
      </c>
      <c r="B1058" t="s">
        <v>38</v>
      </c>
      <c r="C1058" t="s">
        <v>24</v>
      </c>
      <c r="D1058" t="s">
        <v>25</v>
      </c>
      <c r="E1058" t="s">
        <v>35</v>
      </c>
      <c r="F1058" t="s">
        <v>36</v>
      </c>
      <c r="G1058" t="s">
        <v>27</v>
      </c>
      <c r="H1058">
        <v>7113</v>
      </c>
    </row>
    <row r="1059" spans="1:8" x14ac:dyDescent="0.3">
      <c r="A1059" t="s">
        <v>1367</v>
      </c>
      <c r="B1059" t="s">
        <v>48</v>
      </c>
      <c r="C1059" t="s">
        <v>52</v>
      </c>
      <c r="D1059" t="s">
        <v>417</v>
      </c>
      <c r="E1059" t="s">
        <v>12</v>
      </c>
      <c r="F1059" t="s">
        <v>13</v>
      </c>
      <c r="G1059" t="s">
        <v>21</v>
      </c>
      <c r="H1059">
        <v>9717</v>
      </c>
    </row>
    <row r="1060" spans="1:8" x14ac:dyDescent="0.3">
      <c r="A1060" t="s">
        <v>1368</v>
      </c>
      <c r="B1060" t="s">
        <v>23</v>
      </c>
      <c r="C1060" t="s">
        <v>67</v>
      </c>
      <c r="D1060" t="s">
        <v>421</v>
      </c>
      <c r="E1060" t="s">
        <v>50</v>
      </c>
      <c r="F1060" t="s">
        <v>36</v>
      </c>
      <c r="G1060" t="s">
        <v>21</v>
      </c>
      <c r="H1060">
        <v>1291</v>
      </c>
    </row>
    <row r="1061" spans="1:8" x14ac:dyDescent="0.3">
      <c r="A1061" t="s">
        <v>1369</v>
      </c>
      <c r="B1061" t="s">
        <v>16</v>
      </c>
      <c r="C1061" t="s">
        <v>152</v>
      </c>
      <c r="D1061" t="s">
        <v>583</v>
      </c>
      <c r="E1061" t="s">
        <v>50</v>
      </c>
      <c r="F1061" t="s">
        <v>36</v>
      </c>
      <c r="G1061" t="s">
        <v>14</v>
      </c>
      <c r="H1061">
        <v>6539</v>
      </c>
    </row>
    <row r="1062" spans="1:8" x14ac:dyDescent="0.3">
      <c r="A1062" t="s">
        <v>1370</v>
      </c>
      <c r="B1062" t="s">
        <v>38</v>
      </c>
      <c r="C1062" t="s">
        <v>17</v>
      </c>
      <c r="D1062" t="s">
        <v>161</v>
      </c>
      <c r="E1062" t="s">
        <v>19</v>
      </c>
      <c r="F1062" t="s">
        <v>20</v>
      </c>
      <c r="G1062" t="s">
        <v>14</v>
      </c>
      <c r="H1062">
        <v>8030</v>
      </c>
    </row>
    <row r="1063" spans="1:8" x14ac:dyDescent="0.3">
      <c r="A1063" t="s">
        <v>1371</v>
      </c>
      <c r="B1063" t="s">
        <v>48</v>
      </c>
      <c r="C1063" t="s">
        <v>67</v>
      </c>
      <c r="D1063" t="s">
        <v>355</v>
      </c>
      <c r="E1063" t="s">
        <v>45</v>
      </c>
      <c r="F1063" t="s">
        <v>46</v>
      </c>
      <c r="G1063" t="s">
        <v>27</v>
      </c>
      <c r="H1063">
        <v>6423</v>
      </c>
    </row>
    <row r="1064" spans="1:8" x14ac:dyDescent="0.3">
      <c r="A1064" t="s">
        <v>1372</v>
      </c>
      <c r="B1064" t="s">
        <v>23</v>
      </c>
      <c r="C1064" t="s">
        <v>24</v>
      </c>
      <c r="D1064" t="s">
        <v>25</v>
      </c>
      <c r="E1064" t="s">
        <v>19</v>
      </c>
      <c r="F1064" t="s">
        <v>20</v>
      </c>
      <c r="G1064" t="s">
        <v>21</v>
      </c>
      <c r="H1064">
        <v>7641</v>
      </c>
    </row>
    <row r="1065" spans="1:8" x14ac:dyDescent="0.3">
      <c r="A1065" t="s">
        <v>1373</v>
      </c>
      <c r="B1065" t="s">
        <v>9</v>
      </c>
      <c r="C1065" t="s">
        <v>71</v>
      </c>
      <c r="D1065" t="s">
        <v>567</v>
      </c>
      <c r="E1065" t="s">
        <v>54</v>
      </c>
      <c r="F1065" t="s">
        <v>20</v>
      </c>
      <c r="G1065" t="s">
        <v>27</v>
      </c>
      <c r="H1065">
        <v>2660</v>
      </c>
    </row>
    <row r="1066" spans="1:8" x14ac:dyDescent="0.3">
      <c r="A1066" t="s">
        <v>1374</v>
      </c>
      <c r="B1066" t="s">
        <v>16</v>
      </c>
      <c r="C1066" t="s">
        <v>10</v>
      </c>
      <c r="D1066" t="s">
        <v>159</v>
      </c>
      <c r="E1066" t="s">
        <v>88</v>
      </c>
      <c r="F1066" t="s">
        <v>36</v>
      </c>
      <c r="G1066" t="s">
        <v>27</v>
      </c>
      <c r="H1066">
        <v>3533</v>
      </c>
    </row>
    <row r="1067" spans="1:8" x14ac:dyDescent="0.3">
      <c r="A1067" t="s">
        <v>1375</v>
      </c>
      <c r="B1067" t="s">
        <v>42</v>
      </c>
      <c r="C1067" t="s">
        <v>152</v>
      </c>
      <c r="D1067" t="s">
        <v>256</v>
      </c>
      <c r="E1067" t="s">
        <v>57</v>
      </c>
      <c r="F1067" t="s">
        <v>20</v>
      </c>
      <c r="G1067" t="s">
        <v>14</v>
      </c>
      <c r="H1067">
        <v>3751</v>
      </c>
    </row>
    <row r="1068" spans="1:8" x14ac:dyDescent="0.3">
      <c r="A1068" t="s">
        <v>1376</v>
      </c>
      <c r="B1068" t="s">
        <v>106</v>
      </c>
      <c r="C1068" t="s">
        <v>52</v>
      </c>
      <c r="D1068" t="s">
        <v>1232</v>
      </c>
      <c r="E1068" t="s">
        <v>19</v>
      </c>
      <c r="F1068" t="s">
        <v>20</v>
      </c>
      <c r="G1068" t="s">
        <v>21</v>
      </c>
      <c r="H1068">
        <v>6782</v>
      </c>
    </row>
    <row r="1069" spans="1:8" x14ac:dyDescent="0.3">
      <c r="A1069" t="s">
        <v>1377</v>
      </c>
      <c r="B1069" t="s">
        <v>9</v>
      </c>
      <c r="C1069" t="s">
        <v>33</v>
      </c>
      <c r="D1069" t="s">
        <v>173</v>
      </c>
      <c r="E1069" t="s">
        <v>69</v>
      </c>
      <c r="F1069" t="s">
        <v>46</v>
      </c>
      <c r="G1069" t="s">
        <v>14</v>
      </c>
      <c r="H1069">
        <v>8772</v>
      </c>
    </row>
    <row r="1070" spans="1:8" x14ac:dyDescent="0.3">
      <c r="A1070" t="s">
        <v>1378</v>
      </c>
      <c r="B1070" t="s">
        <v>42</v>
      </c>
      <c r="C1070" t="s">
        <v>10</v>
      </c>
      <c r="D1070" t="s">
        <v>731</v>
      </c>
      <c r="E1070" t="s">
        <v>12</v>
      </c>
      <c r="F1070" t="s">
        <v>13</v>
      </c>
      <c r="G1070" t="s">
        <v>14</v>
      </c>
      <c r="H1070">
        <v>8307</v>
      </c>
    </row>
    <row r="1071" spans="1:8" x14ac:dyDescent="0.3">
      <c r="A1071" t="s">
        <v>1379</v>
      </c>
      <c r="B1071" t="s">
        <v>48</v>
      </c>
      <c r="C1071" t="s">
        <v>24</v>
      </c>
      <c r="D1071" t="s">
        <v>489</v>
      </c>
      <c r="E1071" t="s">
        <v>26</v>
      </c>
      <c r="F1071" t="s">
        <v>13</v>
      </c>
      <c r="G1071" t="s">
        <v>14</v>
      </c>
      <c r="H1071">
        <v>7207</v>
      </c>
    </row>
    <row r="1072" spans="1:8" x14ac:dyDescent="0.3">
      <c r="A1072" t="s">
        <v>1380</v>
      </c>
      <c r="B1072" t="s">
        <v>38</v>
      </c>
      <c r="C1072" t="s">
        <v>17</v>
      </c>
      <c r="D1072" t="s">
        <v>161</v>
      </c>
      <c r="E1072" t="s">
        <v>69</v>
      </c>
      <c r="F1072" t="s">
        <v>46</v>
      </c>
      <c r="G1072" t="s">
        <v>14</v>
      </c>
      <c r="H1072">
        <v>5356</v>
      </c>
    </row>
    <row r="1073" spans="1:8" x14ac:dyDescent="0.3">
      <c r="A1073" t="s">
        <v>1381</v>
      </c>
      <c r="B1073" t="s">
        <v>66</v>
      </c>
      <c r="C1073" t="s">
        <v>43</v>
      </c>
      <c r="D1073" t="s">
        <v>981</v>
      </c>
      <c r="E1073" t="s">
        <v>50</v>
      </c>
      <c r="F1073" t="s">
        <v>36</v>
      </c>
      <c r="G1073" t="s">
        <v>14</v>
      </c>
      <c r="H1073">
        <v>3295</v>
      </c>
    </row>
    <row r="1074" spans="1:8" x14ac:dyDescent="0.3">
      <c r="A1074" t="s">
        <v>1382</v>
      </c>
      <c r="B1074" t="s">
        <v>99</v>
      </c>
      <c r="C1074" t="s">
        <v>67</v>
      </c>
      <c r="D1074" t="s">
        <v>889</v>
      </c>
      <c r="E1074" t="s">
        <v>30</v>
      </c>
      <c r="F1074" t="s">
        <v>13</v>
      </c>
      <c r="G1074" t="s">
        <v>14</v>
      </c>
      <c r="H1074">
        <v>2985</v>
      </c>
    </row>
    <row r="1075" spans="1:8" x14ac:dyDescent="0.3">
      <c r="A1075" t="s">
        <v>1383</v>
      </c>
      <c r="B1075" t="s">
        <v>16</v>
      </c>
      <c r="C1075" t="s">
        <v>52</v>
      </c>
      <c r="D1075" t="s">
        <v>1087</v>
      </c>
      <c r="E1075" t="s">
        <v>35</v>
      </c>
      <c r="F1075" t="s">
        <v>36</v>
      </c>
      <c r="G1075" t="s">
        <v>21</v>
      </c>
      <c r="H1075">
        <v>7348</v>
      </c>
    </row>
    <row r="1076" spans="1:8" x14ac:dyDescent="0.3">
      <c r="A1076" t="s">
        <v>1384</v>
      </c>
      <c r="B1076" t="s">
        <v>99</v>
      </c>
      <c r="C1076" t="s">
        <v>43</v>
      </c>
      <c r="D1076" t="s">
        <v>374</v>
      </c>
      <c r="E1076" t="s">
        <v>50</v>
      </c>
      <c r="F1076" t="s">
        <v>36</v>
      </c>
      <c r="G1076" t="s">
        <v>21</v>
      </c>
      <c r="H1076">
        <v>2866</v>
      </c>
    </row>
    <row r="1077" spans="1:8" x14ac:dyDescent="0.3">
      <c r="A1077" t="s">
        <v>1385</v>
      </c>
      <c r="B1077" t="s">
        <v>32</v>
      </c>
      <c r="C1077" t="s">
        <v>17</v>
      </c>
      <c r="D1077" t="s">
        <v>440</v>
      </c>
      <c r="E1077" t="s">
        <v>19</v>
      </c>
      <c r="F1077" t="s">
        <v>20</v>
      </c>
      <c r="G1077" t="s">
        <v>14</v>
      </c>
      <c r="H1077">
        <v>6289</v>
      </c>
    </row>
    <row r="1078" spans="1:8" x14ac:dyDescent="0.3">
      <c r="A1078" t="s">
        <v>1386</v>
      </c>
      <c r="B1078" t="s">
        <v>99</v>
      </c>
      <c r="C1078" t="s">
        <v>33</v>
      </c>
      <c r="D1078" t="s">
        <v>340</v>
      </c>
      <c r="E1078" t="s">
        <v>88</v>
      </c>
      <c r="F1078" t="s">
        <v>36</v>
      </c>
      <c r="G1078" t="s">
        <v>27</v>
      </c>
      <c r="H1078">
        <v>7539</v>
      </c>
    </row>
    <row r="1079" spans="1:8" x14ac:dyDescent="0.3">
      <c r="A1079" t="s">
        <v>1387</v>
      </c>
      <c r="B1079" t="s">
        <v>16</v>
      </c>
      <c r="C1079" t="s">
        <v>71</v>
      </c>
      <c r="D1079" t="s">
        <v>709</v>
      </c>
      <c r="E1079" t="s">
        <v>30</v>
      </c>
      <c r="F1079" t="s">
        <v>13</v>
      </c>
      <c r="G1079" t="s">
        <v>27</v>
      </c>
      <c r="H1079">
        <v>2048</v>
      </c>
    </row>
    <row r="1080" spans="1:8" x14ac:dyDescent="0.3">
      <c r="A1080" t="s">
        <v>1388</v>
      </c>
      <c r="B1080" t="s">
        <v>9</v>
      </c>
      <c r="C1080" t="s">
        <v>152</v>
      </c>
      <c r="D1080" t="s">
        <v>595</v>
      </c>
      <c r="E1080" t="s">
        <v>12</v>
      </c>
      <c r="F1080" t="s">
        <v>13</v>
      </c>
      <c r="G1080" t="s">
        <v>27</v>
      </c>
      <c r="H1080">
        <v>2749</v>
      </c>
    </row>
    <row r="1081" spans="1:8" x14ac:dyDescent="0.3">
      <c r="A1081" t="s">
        <v>1389</v>
      </c>
      <c r="B1081" t="s">
        <v>38</v>
      </c>
      <c r="C1081" t="s">
        <v>152</v>
      </c>
      <c r="D1081" t="s">
        <v>212</v>
      </c>
      <c r="E1081" t="s">
        <v>50</v>
      </c>
      <c r="F1081" t="s">
        <v>36</v>
      </c>
      <c r="G1081" t="s">
        <v>14</v>
      </c>
      <c r="H1081">
        <v>8488</v>
      </c>
    </row>
    <row r="1082" spans="1:8" x14ac:dyDescent="0.3">
      <c r="A1082" t="s">
        <v>1390</v>
      </c>
      <c r="B1082" t="s">
        <v>23</v>
      </c>
      <c r="C1082" t="s">
        <v>17</v>
      </c>
      <c r="D1082" t="s">
        <v>141</v>
      </c>
      <c r="E1082" t="s">
        <v>35</v>
      </c>
      <c r="F1082" t="s">
        <v>36</v>
      </c>
      <c r="G1082" t="s">
        <v>27</v>
      </c>
      <c r="H1082">
        <v>9216</v>
      </c>
    </row>
    <row r="1083" spans="1:8" x14ac:dyDescent="0.3">
      <c r="A1083" t="s">
        <v>1391</v>
      </c>
      <c r="B1083" t="s">
        <v>66</v>
      </c>
      <c r="C1083" t="s">
        <v>67</v>
      </c>
      <c r="D1083" t="s">
        <v>68</v>
      </c>
      <c r="E1083" t="s">
        <v>54</v>
      </c>
      <c r="F1083" t="s">
        <v>20</v>
      </c>
      <c r="G1083" t="s">
        <v>27</v>
      </c>
      <c r="H1083">
        <v>8724</v>
      </c>
    </row>
    <row r="1084" spans="1:8" x14ac:dyDescent="0.3">
      <c r="A1084" t="s">
        <v>1392</v>
      </c>
      <c r="B1084" t="s">
        <v>48</v>
      </c>
      <c r="C1084" t="s">
        <v>71</v>
      </c>
      <c r="D1084" t="s">
        <v>755</v>
      </c>
      <c r="E1084" t="s">
        <v>26</v>
      </c>
      <c r="F1084" t="s">
        <v>13</v>
      </c>
      <c r="G1084" t="s">
        <v>21</v>
      </c>
      <c r="H1084">
        <v>5949</v>
      </c>
    </row>
    <row r="1085" spans="1:8" x14ac:dyDescent="0.3">
      <c r="A1085" t="s">
        <v>1393</v>
      </c>
      <c r="B1085" t="s">
        <v>16</v>
      </c>
      <c r="C1085" t="s">
        <v>33</v>
      </c>
      <c r="D1085" t="s">
        <v>538</v>
      </c>
      <c r="E1085" t="s">
        <v>35</v>
      </c>
      <c r="F1085" t="s">
        <v>36</v>
      </c>
      <c r="G1085" t="s">
        <v>27</v>
      </c>
      <c r="H1085">
        <v>4759</v>
      </c>
    </row>
    <row r="1086" spans="1:8" x14ac:dyDescent="0.3">
      <c r="A1086" t="s">
        <v>1394</v>
      </c>
      <c r="B1086" t="s">
        <v>23</v>
      </c>
      <c r="C1086" t="s">
        <v>43</v>
      </c>
      <c r="D1086" t="s">
        <v>59</v>
      </c>
      <c r="E1086" t="s">
        <v>54</v>
      </c>
      <c r="F1086" t="s">
        <v>20</v>
      </c>
      <c r="G1086" t="s">
        <v>21</v>
      </c>
      <c r="H1086">
        <v>8065</v>
      </c>
    </row>
    <row r="1087" spans="1:8" x14ac:dyDescent="0.3">
      <c r="A1087" t="s">
        <v>1395</v>
      </c>
      <c r="B1087" t="s">
        <v>42</v>
      </c>
      <c r="C1087" t="s">
        <v>24</v>
      </c>
      <c r="D1087" t="s">
        <v>1336</v>
      </c>
      <c r="E1087" t="s">
        <v>69</v>
      </c>
      <c r="F1087" t="s">
        <v>46</v>
      </c>
      <c r="G1087" t="s">
        <v>14</v>
      </c>
      <c r="H1087">
        <v>2556</v>
      </c>
    </row>
    <row r="1088" spans="1:8" x14ac:dyDescent="0.3">
      <c r="A1088" t="s">
        <v>1396</v>
      </c>
      <c r="B1088" t="s">
        <v>16</v>
      </c>
      <c r="C1088" t="s">
        <v>24</v>
      </c>
      <c r="D1088" t="s">
        <v>1397</v>
      </c>
      <c r="E1088" t="s">
        <v>35</v>
      </c>
      <c r="F1088" t="s">
        <v>36</v>
      </c>
      <c r="G1088" t="s">
        <v>27</v>
      </c>
      <c r="H1088">
        <v>3784</v>
      </c>
    </row>
    <row r="1089" spans="1:8" x14ac:dyDescent="0.3">
      <c r="A1089" t="s">
        <v>1398</v>
      </c>
      <c r="B1089" t="s">
        <v>106</v>
      </c>
      <c r="C1089" t="s">
        <v>17</v>
      </c>
      <c r="D1089" t="s">
        <v>185</v>
      </c>
      <c r="E1089" t="s">
        <v>12</v>
      </c>
      <c r="F1089" t="s">
        <v>13</v>
      </c>
      <c r="G1089" t="s">
        <v>27</v>
      </c>
      <c r="H1089">
        <v>9497</v>
      </c>
    </row>
    <row r="1090" spans="1:8" x14ac:dyDescent="0.3">
      <c r="A1090" t="s">
        <v>1399</v>
      </c>
      <c r="B1090" t="s">
        <v>16</v>
      </c>
      <c r="C1090" t="s">
        <v>43</v>
      </c>
      <c r="D1090" t="s">
        <v>522</v>
      </c>
      <c r="E1090" t="s">
        <v>19</v>
      </c>
      <c r="F1090" t="s">
        <v>20</v>
      </c>
      <c r="G1090" t="s">
        <v>27</v>
      </c>
      <c r="H1090">
        <v>5040</v>
      </c>
    </row>
    <row r="1091" spans="1:8" x14ac:dyDescent="0.3">
      <c r="A1091" t="s">
        <v>1400</v>
      </c>
      <c r="B1091" t="s">
        <v>16</v>
      </c>
      <c r="C1091" t="s">
        <v>33</v>
      </c>
      <c r="D1091" t="s">
        <v>538</v>
      </c>
      <c r="E1091" t="s">
        <v>30</v>
      </c>
      <c r="F1091" t="s">
        <v>13</v>
      </c>
      <c r="G1091" t="s">
        <v>14</v>
      </c>
      <c r="H1091">
        <v>7920</v>
      </c>
    </row>
    <row r="1092" spans="1:8" x14ac:dyDescent="0.3">
      <c r="A1092" t="s">
        <v>1401</v>
      </c>
      <c r="B1092" t="s">
        <v>42</v>
      </c>
      <c r="C1092" t="s">
        <v>52</v>
      </c>
      <c r="D1092" t="s">
        <v>630</v>
      </c>
      <c r="E1092" t="s">
        <v>30</v>
      </c>
      <c r="F1092" t="s">
        <v>13</v>
      </c>
      <c r="G1092" t="s">
        <v>27</v>
      </c>
      <c r="H1092">
        <v>6492</v>
      </c>
    </row>
    <row r="1093" spans="1:8" x14ac:dyDescent="0.3">
      <c r="A1093" t="s">
        <v>1402</v>
      </c>
      <c r="B1093" t="s">
        <v>32</v>
      </c>
      <c r="C1093" t="s">
        <v>71</v>
      </c>
      <c r="D1093" t="s">
        <v>1051</v>
      </c>
      <c r="E1093" t="s">
        <v>88</v>
      </c>
      <c r="F1093" t="s">
        <v>36</v>
      </c>
      <c r="G1093" t="s">
        <v>27</v>
      </c>
      <c r="H1093">
        <v>3423</v>
      </c>
    </row>
    <row r="1094" spans="1:8" x14ac:dyDescent="0.3">
      <c r="A1094" t="s">
        <v>1403</v>
      </c>
      <c r="B1094" t="s">
        <v>106</v>
      </c>
      <c r="C1094" t="s">
        <v>43</v>
      </c>
      <c r="D1094" t="s">
        <v>269</v>
      </c>
      <c r="E1094" t="s">
        <v>69</v>
      </c>
      <c r="F1094" t="s">
        <v>46</v>
      </c>
      <c r="G1094" t="s">
        <v>27</v>
      </c>
      <c r="H1094">
        <v>3099</v>
      </c>
    </row>
    <row r="1095" spans="1:8" x14ac:dyDescent="0.3">
      <c r="A1095" t="s">
        <v>1404</v>
      </c>
      <c r="B1095" t="s">
        <v>16</v>
      </c>
      <c r="C1095" t="s">
        <v>39</v>
      </c>
      <c r="D1095" t="s">
        <v>1405</v>
      </c>
      <c r="E1095" t="s">
        <v>88</v>
      </c>
      <c r="F1095" t="s">
        <v>36</v>
      </c>
      <c r="G1095" t="s">
        <v>14</v>
      </c>
      <c r="H1095">
        <v>3780</v>
      </c>
    </row>
    <row r="1096" spans="1:8" x14ac:dyDescent="0.3">
      <c r="A1096" t="s">
        <v>1406</v>
      </c>
      <c r="B1096" t="s">
        <v>38</v>
      </c>
      <c r="C1096" t="s">
        <v>43</v>
      </c>
      <c r="D1096" t="s">
        <v>129</v>
      </c>
      <c r="E1096" t="s">
        <v>45</v>
      </c>
      <c r="F1096" t="s">
        <v>46</v>
      </c>
      <c r="G1096" t="s">
        <v>14</v>
      </c>
      <c r="H1096">
        <v>5889</v>
      </c>
    </row>
    <row r="1097" spans="1:8" x14ac:dyDescent="0.3">
      <c r="A1097" t="s">
        <v>1407</v>
      </c>
      <c r="B1097" t="s">
        <v>66</v>
      </c>
      <c r="C1097" t="s">
        <v>39</v>
      </c>
      <c r="D1097" t="s">
        <v>701</v>
      </c>
      <c r="E1097" t="s">
        <v>12</v>
      </c>
      <c r="F1097" t="s">
        <v>13</v>
      </c>
      <c r="G1097" t="s">
        <v>14</v>
      </c>
      <c r="H1097">
        <v>5683</v>
      </c>
    </row>
    <row r="1098" spans="1:8" x14ac:dyDescent="0.3">
      <c r="A1098" t="s">
        <v>1408</v>
      </c>
      <c r="B1098" t="s">
        <v>16</v>
      </c>
      <c r="C1098" t="s">
        <v>52</v>
      </c>
      <c r="D1098" t="s">
        <v>389</v>
      </c>
      <c r="E1098" t="s">
        <v>30</v>
      </c>
      <c r="F1098" t="s">
        <v>13</v>
      </c>
      <c r="G1098" t="s">
        <v>21</v>
      </c>
      <c r="H1098">
        <v>2517</v>
      </c>
    </row>
    <row r="1099" spans="1:8" x14ac:dyDescent="0.3">
      <c r="A1099" t="s">
        <v>1409</v>
      </c>
      <c r="B1099" t="s">
        <v>16</v>
      </c>
      <c r="C1099" t="s">
        <v>67</v>
      </c>
      <c r="D1099" t="s">
        <v>133</v>
      </c>
      <c r="E1099" t="s">
        <v>50</v>
      </c>
      <c r="F1099" t="s">
        <v>36</v>
      </c>
      <c r="G1099" t="s">
        <v>27</v>
      </c>
      <c r="H1099">
        <v>8336</v>
      </c>
    </row>
    <row r="1100" spans="1:8" x14ac:dyDescent="0.3">
      <c r="A1100" t="s">
        <v>1410</v>
      </c>
      <c r="B1100" t="s">
        <v>42</v>
      </c>
      <c r="C1100" t="s">
        <v>43</v>
      </c>
      <c r="D1100" t="s">
        <v>509</v>
      </c>
      <c r="E1100" t="s">
        <v>19</v>
      </c>
      <c r="F1100" t="s">
        <v>20</v>
      </c>
      <c r="G1100" t="s">
        <v>27</v>
      </c>
      <c r="H1100">
        <v>6706</v>
      </c>
    </row>
    <row r="1101" spans="1:8" x14ac:dyDescent="0.3">
      <c r="A1101" t="s">
        <v>1411</v>
      </c>
      <c r="B1101" t="s">
        <v>66</v>
      </c>
      <c r="C1101" t="s">
        <v>39</v>
      </c>
      <c r="D1101" t="s">
        <v>701</v>
      </c>
      <c r="E1101" t="s">
        <v>30</v>
      </c>
      <c r="F1101" t="s">
        <v>13</v>
      </c>
      <c r="G1101" t="s">
        <v>21</v>
      </c>
      <c r="H1101">
        <v>3650</v>
      </c>
    </row>
    <row r="1102" spans="1:8" x14ac:dyDescent="0.3">
      <c r="A1102" t="s">
        <v>1412</v>
      </c>
      <c r="B1102" t="s">
        <v>48</v>
      </c>
      <c r="C1102" t="s">
        <v>52</v>
      </c>
      <c r="D1102" t="s">
        <v>381</v>
      </c>
      <c r="E1102" t="s">
        <v>69</v>
      </c>
      <c r="F1102" t="s">
        <v>46</v>
      </c>
      <c r="G1102" t="s">
        <v>21</v>
      </c>
      <c r="H1102">
        <v>4383</v>
      </c>
    </row>
    <row r="1103" spans="1:8" x14ac:dyDescent="0.3">
      <c r="A1103" t="s">
        <v>1413</v>
      </c>
      <c r="B1103" t="s">
        <v>42</v>
      </c>
      <c r="C1103" t="s">
        <v>33</v>
      </c>
      <c r="D1103" t="s">
        <v>430</v>
      </c>
      <c r="E1103" t="s">
        <v>69</v>
      </c>
      <c r="F1103" t="s">
        <v>46</v>
      </c>
      <c r="G1103" t="s">
        <v>14</v>
      </c>
      <c r="H1103">
        <v>5894</v>
      </c>
    </row>
    <row r="1104" spans="1:8" x14ac:dyDescent="0.3">
      <c r="A1104" t="s">
        <v>1414</v>
      </c>
      <c r="B1104" t="s">
        <v>23</v>
      </c>
      <c r="C1104" t="s">
        <v>71</v>
      </c>
      <c r="D1104" t="s">
        <v>181</v>
      </c>
      <c r="E1104" t="s">
        <v>88</v>
      </c>
      <c r="F1104" t="s">
        <v>36</v>
      </c>
      <c r="G1104" t="s">
        <v>14</v>
      </c>
      <c r="H1104">
        <v>2907</v>
      </c>
    </row>
    <row r="1105" spans="1:8" x14ac:dyDescent="0.3">
      <c r="A1105" t="s">
        <v>1415</v>
      </c>
      <c r="B1105" t="s">
        <v>106</v>
      </c>
      <c r="C1105" t="s">
        <v>43</v>
      </c>
      <c r="D1105" t="s">
        <v>269</v>
      </c>
      <c r="E1105" t="s">
        <v>57</v>
      </c>
      <c r="F1105" t="s">
        <v>20</v>
      </c>
      <c r="G1105" t="s">
        <v>14</v>
      </c>
      <c r="H1105">
        <v>2374</v>
      </c>
    </row>
    <row r="1106" spans="1:8" x14ac:dyDescent="0.3">
      <c r="A1106" t="s">
        <v>1416</v>
      </c>
      <c r="B1106" t="s">
        <v>99</v>
      </c>
      <c r="C1106" t="s">
        <v>71</v>
      </c>
      <c r="D1106" t="s">
        <v>464</v>
      </c>
      <c r="E1106" t="s">
        <v>12</v>
      </c>
      <c r="F1106" t="s">
        <v>13</v>
      </c>
      <c r="G1106" t="s">
        <v>21</v>
      </c>
      <c r="H1106">
        <v>4903</v>
      </c>
    </row>
    <row r="1107" spans="1:8" x14ac:dyDescent="0.3">
      <c r="A1107" t="s">
        <v>1417</v>
      </c>
      <c r="B1107" t="s">
        <v>16</v>
      </c>
      <c r="C1107" t="s">
        <v>39</v>
      </c>
      <c r="D1107" t="s">
        <v>369</v>
      </c>
      <c r="E1107" t="s">
        <v>12</v>
      </c>
      <c r="F1107" t="s">
        <v>13</v>
      </c>
      <c r="G1107" t="s">
        <v>14</v>
      </c>
      <c r="H1107">
        <v>5787</v>
      </c>
    </row>
    <row r="1108" spans="1:8" x14ac:dyDescent="0.3">
      <c r="A1108" t="s">
        <v>1418</v>
      </c>
      <c r="B1108" t="s">
        <v>38</v>
      </c>
      <c r="C1108" t="s">
        <v>17</v>
      </c>
      <c r="D1108" t="s">
        <v>141</v>
      </c>
      <c r="E1108" t="s">
        <v>50</v>
      </c>
      <c r="F1108" t="s">
        <v>36</v>
      </c>
      <c r="G1108" t="s">
        <v>14</v>
      </c>
      <c r="H1108">
        <v>9046</v>
      </c>
    </row>
    <row r="1109" spans="1:8" x14ac:dyDescent="0.3">
      <c r="A1109" t="s">
        <v>1419</v>
      </c>
      <c r="B1109" t="s">
        <v>9</v>
      </c>
      <c r="C1109" t="s">
        <v>43</v>
      </c>
      <c r="D1109" t="s">
        <v>295</v>
      </c>
      <c r="E1109" t="s">
        <v>12</v>
      </c>
      <c r="F1109" t="s">
        <v>13</v>
      </c>
      <c r="G1109" t="s">
        <v>21</v>
      </c>
      <c r="H1109">
        <v>6668</v>
      </c>
    </row>
    <row r="1110" spans="1:8" x14ac:dyDescent="0.3">
      <c r="A1110" t="s">
        <v>1420</v>
      </c>
      <c r="B1110" t="s">
        <v>42</v>
      </c>
      <c r="C1110" t="s">
        <v>33</v>
      </c>
      <c r="D1110" t="s">
        <v>430</v>
      </c>
      <c r="E1110" t="s">
        <v>57</v>
      </c>
      <c r="F1110" t="s">
        <v>20</v>
      </c>
      <c r="G1110" t="s">
        <v>14</v>
      </c>
      <c r="H1110">
        <v>9021</v>
      </c>
    </row>
    <row r="1111" spans="1:8" x14ac:dyDescent="0.3">
      <c r="A1111" t="s">
        <v>1421</v>
      </c>
      <c r="B1111" t="s">
        <v>48</v>
      </c>
      <c r="C1111" t="s">
        <v>152</v>
      </c>
      <c r="D1111" t="s">
        <v>157</v>
      </c>
      <c r="E1111" t="s">
        <v>50</v>
      </c>
      <c r="F1111" t="s">
        <v>36</v>
      </c>
      <c r="G1111" t="s">
        <v>14</v>
      </c>
      <c r="H1111">
        <v>9851</v>
      </c>
    </row>
    <row r="1112" spans="1:8" x14ac:dyDescent="0.3">
      <c r="A1112" t="s">
        <v>1422</v>
      </c>
      <c r="B1112" t="s">
        <v>106</v>
      </c>
      <c r="C1112" t="s">
        <v>52</v>
      </c>
      <c r="D1112" t="s">
        <v>299</v>
      </c>
      <c r="E1112" t="s">
        <v>19</v>
      </c>
      <c r="F1112" t="s">
        <v>20</v>
      </c>
      <c r="G1112" t="s">
        <v>21</v>
      </c>
      <c r="H1112">
        <v>5804</v>
      </c>
    </row>
    <row r="1113" spans="1:8" x14ac:dyDescent="0.3">
      <c r="A1113" t="s">
        <v>1423</v>
      </c>
      <c r="B1113" t="s">
        <v>106</v>
      </c>
      <c r="C1113" t="s">
        <v>43</v>
      </c>
      <c r="D1113" t="s">
        <v>328</v>
      </c>
      <c r="E1113" t="s">
        <v>69</v>
      </c>
      <c r="F1113" t="s">
        <v>46</v>
      </c>
      <c r="G1113" t="s">
        <v>14</v>
      </c>
      <c r="H1113">
        <v>3397</v>
      </c>
    </row>
    <row r="1114" spans="1:8" x14ac:dyDescent="0.3">
      <c r="A1114" t="s">
        <v>1424</v>
      </c>
      <c r="B1114" t="s">
        <v>9</v>
      </c>
      <c r="C1114" t="s">
        <v>33</v>
      </c>
      <c r="D1114" t="s">
        <v>405</v>
      </c>
      <c r="E1114" t="s">
        <v>35</v>
      </c>
      <c r="F1114" t="s">
        <v>36</v>
      </c>
      <c r="G1114" t="s">
        <v>14</v>
      </c>
      <c r="H1114">
        <v>4945</v>
      </c>
    </row>
    <row r="1115" spans="1:8" x14ac:dyDescent="0.3">
      <c r="A1115" t="s">
        <v>1425</v>
      </c>
      <c r="B1115" t="s">
        <v>106</v>
      </c>
      <c r="C1115" t="s">
        <v>33</v>
      </c>
      <c r="D1115" t="s">
        <v>525</v>
      </c>
      <c r="E1115" t="s">
        <v>26</v>
      </c>
      <c r="F1115" t="s">
        <v>13</v>
      </c>
      <c r="G1115" t="s">
        <v>21</v>
      </c>
      <c r="H1115">
        <v>6001</v>
      </c>
    </row>
    <row r="1116" spans="1:8" x14ac:dyDescent="0.3">
      <c r="A1116" t="s">
        <v>1426</v>
      </c>
      <c r="B1116" t="s">
        <v>66</v>
      </c>
      <c r="C1116" t="s">
        <v>24</v>
      </c>
      <c r="D1116" t="s">
        <v>1427</v>
      </c>
      <c r="E1116" t="s">
        <v>26</v>
      </c>
      <c r="F1116" t="s">
        <v>13</v>
      </c>
      <c r="G1116" t="s">
        <v>27</v>
      </c>
      <c r="H1116">
        <v>5972</v>
      </c>
    </row>
    <row r="1117" spans="1:8" x14ac:dyDescent="0.3">
      <c r="A1117" t="s">
        <v>1428</v>
      </c>
      <c r="B1117" t="s">
        <v>42</v>
      </c>
      <c r="C1117" t="s">
        <v>71</v>
      </c>
      <c r="D1117" t="s">
        <v>322</v>
      </c>
      <c r="E1117" t="s">
        <v>26</v>
      </c>
      <c r="F1117" t="s">
        <v>13</v>
      </c>
      <c r="G1117" t="s">
        <v>14</v>
      </c>
      <c r="H1117">
        <v>1280</v>
      </c>
    </row>
    <row r="1118" spans="1:8" x14ac:dyDescent="0.3">
      <c r="A1118" t="s">
        <v>1429</v>
      </c>
      <c r="B1118" t="s">
        <v>99</v>
      </c>
      <c r="C1118" t="s">
        <v>39</v>
      </c>
      <c r="D1118" t="s">
        <v>206</v>
      </c>
      <c r="E1118" t="s">
        <v>69</v>
      </c>
      <c r="F1118" t="s">
        <v>46</v>
      </c>
      <c r="G1118" t="s">
        <v>27</v>
      </c>
      <c r="H1118">
        <v>1933</v>
      </c>
    </row>
    <row r="1119" spans="1:8" x14ac:dyDescent="0.3">
      <c r="A1119" t="s">
        <v>1430</v>
      </c>
      <c r="B1119" t="s">
        <v>48</v>
      </c>
      <c r="C1119" t="s">
        <v>17</v>
      </c>
      <c r="D1119" t="s">
        <v>408</v>
      </c>
      <c r="E1119" t="s">
        <v>88</v>
      </c>
      <c r="F1119" t="s">
        <v>36</v>
      </c>
      <c r="G1119" t="s">
        <v>14</v>
      </c>
      <c r="H1119">
        <v>7519</v>
      </c>
    </row>
    <row r="1120" spans="1:8" x14ac:dyDescent="0.3">
      <c r="A1120" t="s">
        <v>1431</v>
      </c>
      <c r="B1120" t="s">
        <v>99</v>
      </c>
      <c r="C1120" t="s">
        <v>67</v>
      </c>
      <c r="D1120" t="s">
        <v>620</v>
      </c>
      <c r="E1120" t="s">
        <v>12</v>
      </c>
      <c r="F1120" t="s">
        <v>13</v>
      </c>
      <c r="G1120" t="s">
        <v>21</v>
      </c>
      <c r="H1120">
        <v>1534</v>
      </c>
    </row>
    <row r="1121" spans="1:8" x14ac:dyDescent="0.3">
      <c r="A1121" t="s">
        <v>1432</v>
      </c>
      <c r="B1121" t="s">
        <v>16</v>
      </c>
      <c r="C1121" t="s">
        <v>67</v>
      </c>
      <c r="D1121" t="s">
        <v>319</v>
      </c>
      <c r="E1121" t="s">
        <v>54</v>
      </c>
      <c r="F1121" t="s">
        <v>20</v>
      </c>
      <c r="G1121" t="s">
        <v>14</v>
      </c>
      <c r="H1121">
        <v>3189</v>
      </c>
    </row>
    <row r="1122" spans="1:8" x14ac:dyDescent="0.3">
      <c r="A1122" t="s">
        <v>1433</v>
      </c>
      <c r="B1122" t="s">
        <v>16</v>
      </c>
      <c r="C1122" t="s">
        <v>52</v>
      </c>
      <c r="D1122" t="s">
        <v>1019</v>
      </c>
      <c r="E1122" t="s">
        <v>45</v>
      </c>
      <c r="F1122" t="s">
        <v>46</v>
      </c>
      <c r="G1122" t="s">
        <v>14</v>
      </c>
      <c r="H1122">
        <v>7478</v>
      </c>
    </row>
    <row r="1123" spans="1:8" x14ac:dyDescent="0.3">
      <c r="A1123" t="s">
        <v>1434</v>
      </c>
      <c r="B1123" t="s">
        <v>23</v>
      </c>
      <c r="C1123" t="s">
        <v>71</v>
      </c>
      <c r="D1123" t="s">
        <v>163</v>
      </c>
      <c r="E1123" t="s">
        <v>12</v>
      </c>
      <c r="F1123" t="s">
        <v>13</v>
      </c>
      <c r="G1123" t="s">
        <v>14</v>
      </c>
      <c r="H1123">
        <v>6377</v>
      </c>
    </row>
    <row r="1124" spans="1:8" x14ac:dyDescent="0.3">
      <c r="A1124" t="s">
        <v>1435</v>
      </c>
      <c r="B1124" t="s">
        <v>66</v>
      </c>
      <c r="C1124" t="s">
        <v>39</v>
      </c>
      <c r="D1124" t="s">
        <v>701</v>
      </c>
      <c r="E1124" t="s">
        <v>69</v>
      </c>
      <c r="F1124" t="s">
        <v>46</v>
      </c>
      <c r="G1124" t="s">
        <v>27</v>
      </c>
      <c r="H1124">
        <v>5003</v>
      </c>
    </row>
    <row r="1125" spans="1:8" x14ac:dyDescent="0.3">
      <c r="A1125" t="s">
        <v>1436</v>
      </c>
      <c r="B1125" t="s">
        <v>32</v>
      </c>
      <c r="C1125" t="s">
        <v>152</v>
      </c>
      <c r="D1125" t="s">
        <v>937</v>
      </c>
      <c r="E1125" t="s">
        <v>12</v>
      </c>
      <c r="F1125" t="s">
        <v>13</v>
      </c>
      <c r="G1125" t="s">
        <v>14</v>
      </c>
      <c r="H1125">
        <v>5939</v>
      </c>
    </row>
    <row r="1126" spans="1:8" x14ac:dyDescent="0.3">
      <c r="A1126" t="s">
        <v>1437</v>
      </c>
      <c r="B1126" t="s">
        <v>99</v>
      </c>
      <c r="C1126" t="s">
        <v>24</v>
      </c>
      <c r="D1126" t="s">
        <v>516</v>
      </c>
      <c r="E1126" t="s">
        <v>12</v>
      </c>
      <c r="F1126" t="s">
        <v>13</v>
      </c>
      <c r="G1126" t="s">
        <v>21</v>
      </c>
      <c r="H1126">
        <v>6835</v>
      </c>
    </row>
    <row r="1127" spans="1:8" x14ac:dyDescent="0.3">
      <c r="A1127" t="s">
        <v>1438</v>
      </c>
      <c r="B1127" t="s">
        <v>16</v>
      </c>
      <c r="C1127" t="s">
        <v>10</v>
      </c>
      <c r="D1127" t="s">
        <v>159</v>
      </c>
      <c r="E1127" t="s">
        <v>30</v>
      </c>
      <c r="F1127" t="s">
        <v>13</v>
      </c>
      <c r="G1127" t="s">
        <v>21</v>
      </c>
      <c r="H1127">
        <v>3470</v>
      </c>
    </row>
    <row r="1128" spans="1:8" x14ac:dyDescent="0.3">
      <c r="A1128" t="s">
        <v>1439</v>
      </c>
      <c r="B1128" t="s">
        <v>42</v>
      </c>
      <c r="C1128" t="s">
        <v>43</v>
      </c>
      <c r="D1128" t="s">
        <v>139</v>
      </c>
      <c r="E1128" t="s">
        <v>57</v>
      </c>
      <c r="F1128" t="s">
        <v>20</v>
      </c>
      <c r="G1128" t="s">
        <v>14</v>
      </c>
      <c r="H1128">
        <v>9714</v>
      </c>
    </row>
    <row r="1129" spans="1:8" x14ac:dyDescent="0.3">
      <c r="A1129" t="s">
        <v>1440</v>
      </c>
      <c r="B1129" t="s">
        <v>66</v>
      </c>
      <c r="C1129" t="s">
        <v>71</v>
      </c>
      <c r="D1129" t="s">
        <v>147</v>
      </c>
      <c r="E1129" t="s">
        <v>69</v>
      </c>
      <c r="F1129" t="s">
        <v>46</v>
      </c>
      <c r="G1129" t="s">
        <v>27</v>
      </c>
      <c r="H1129">
        <v>6192</v>
      </c>
    </row>
    <row r="1130" spans="1:8" x14ac:dyDescent="0.3">
      <c r="A1130" t="s">
        <v>1441</v>
      </c>
      <c r="B1130" t="s">
        <v>106</v>
      </c>
      <c r="C1130" t="s">
        <v>39</v>
      </c>
      <c r="D1130" t="s">
        <v>107</v>
      </c>
      <c r="E1130" t="s">
        <v>45</v>
      </c>
      <c r="F1130" t="s">
        <v>46</v>
      </c>
      <c r="G1130" t="s">
        <v>14</v>
      </c>
      <c r="H1130">
        <v>9871</v>
      </c>
    </row>
    <row r="1131" spans="1:8" x14ac:dyDescent="0.3">
      <c r="A1131" t="s">
        <v>1442</v>
      </c>
      <c r="B1131" t="s">
        <v>38</v>
      </c>
      <c r="C1131" t="s">
        <v>17</v>
      </c>
      <c r="D1131" t="s">
        <v>161</v>
      </c>
      <c r="E1131" t="s">
        <v>50</v>
      </c>
      <c r="F1131" t="s">
        <v>36</v>
      </c>
      <c r="G1131" t="s">
        <v>27</v>
      </c>
      <c r="H1131">
        <v>9191</v>
      </c>
    </row>
    <row r="1132" spans="1:8" x14ac:dyDescent="0.3">
      <c r="A1132" t="s">
        <v>1443</v>
      </c>
      <c r="B1132" t="s">
        <v>66</v>
      </c>
      <c r="C1132" t="s">
        <v>10</v>
      </c>
      <c r="D1132" t="s">
        <v>542</v>
      </c>
      <c r="E1132" t="s">
        <v>75</v>
      </c>
      <c r="F1132" t="s">
        <v>46</v>
      </c>
      <c r="G1132" t="s">
        <v>27</v>
      </c>
      <c r="H1132">
        <v>7179</v>
      </c>
    </row>
    <row r="1133" spans="1:8" x14ac:dyDescent="0.3">
      <c r="A1133" t="s">
        <v>1444</v>
      </c>
      <c r="B1133" t="s">
        <v>32</v>
      </c>
      <c r="C1133" t="s">
        <v>17</v>
      </c>
      <c r="D1133" t="s">
        <v>87</v>
      </c>
      <c r="E1133" t="s">
        <v>45</v>
      </c>
      <c r="F1133" t="s">
        <v>46</v>
      </c>
      <c r="G1133" t="s">
        <v>27</v>
      </c>
      <c r="H1133">
        <v>6946</v>
      </c>
    </row>
    <row r="1134" spans="1:8" x14ac:dyDescent="0.3">
      <c r="A1134" t="s">
        <v>1445</v>
      </c>
      <c r="B1134" t="s">
        <v>48</v>
      </c>
      <c r="C1134" t="s">
        <v>39</v>
      </c>
      <c r="D1134" t="s">
        <v>555</v>
      </c>
      <c r="E1134" t="s">
        <v>88</v>
      </c>
      <c r="F1134" t="s">
        <v>36</v>
      </c>
      <c r="G1134" t="s">
        <v>21</v>
      </c>
      <c r="H1134">
        <v>5214</v>
      </c>
    </row>
    <row r="1135" spans="1:8" x14ac:dyDescent="0.3">
      <c r="A1135" t="s">
        <v>1446</v>
      </c>
      <c r="B1135" t="s">
        <v>99</v>
      </c>
      <c r="C1135" t="s">
        <v>152</v>
      </c>
      <c r="D1135" t="s">
        <v>197</v>
      </c>
      <c r="E1135" t="s">
        <v>45</v>
      </c>
      <c r="F1135" t="s">
        <v>46</v>
      </c>
      <c r="G1135" t="s">
        <v>14</v>
      </c>
      <c r="H1135">
        <v>6741</v>
      </c>
    </row>
    <row r="1136" spans="1:8" x14ac:dyDescent="0.3">
      <c r="A1136" t="s">
        <v>1447</v>
      </c>
      <c r="B1136" t="s">
        <v>99</v>
      </c>
      <c r="C1136" t="s">
        <v>67</v>
      </c>
      <c r="D1136" t="s">
        <v>620</v>
      </c>
      <c r="E1136" t="s">
        <v>75</v>
      </c>
      <c r="F1136" t="s">
        <v>46</v>
      </c>
      <c r="G1136" t="s">
        <v>21</v>
      </c>
      <c r="H1136">
        <v>6188</v>
      </c>
    </row>
    <row r="1137" spans="1:8" x14ac:dyDescent="0.3">
      <c r="A1137" t="s">
        <v>1448</v>
      </c>
      <c r="B1137" t="s">
        <v>106</v>
      </c>
      <c r="C1137" t="s">
        <v>39</v>
      </c>
      <c r="D1137" t="s">
        <v>107</v>
      </c>
      <c r="E1137" t="s">
        <v>88</v>
      </c>
      <c r="F1137" t="s">
        <v>36</v>
      </c>
      <c r="G1137" t="s">
        <v>21</v>
      </c>
      <c r="H1137">
        <v>4730</v>
      </c>
    </row>
    <row r="1138" spans="1:8" x14ac:dyDescent="0.3">
      <c r="A1138" t="s">
        <v>1449</v>
      </c>
      <c r="B1138" t="s">
        <v>48</v>
      </c>
      <c r="C1138" t="s">
        <v>10</v>
      </c>
      <c r="D1138" t="s">
        <v>506</v>
      </c>
      <c r="E1138" t="s">
        <v>69</v>
      </c>
      <c r="F1138" t="s">
        <v>46</v>
      </c>
      <c r="G1138" t="s">
        <v>21</v>
      </c>
      <c r="H1138">
        <v>9193</v>
      </c>
    </row>
    <row r="1139" spans="1:8" x14ac:dyDescent="0.3">
      <c r="A1139" t="s">
        <v>1450</v>
      </c>
      <c r="B1139" t="s">
        <v>9</v>
      </c>
      <c r="C1139" t="s">
        <v>39</v>
      </c>
      <c r="D1139" t="s">
        <v>877</v>
      </c>
      <c r="E1139" t="s">
        <v>30</v>
      </c>
      <c r="F1139" t="s">
        <v>13</v>
      </c>
      <c r="G1139" t="s">
        <v>21</v>
      </c>
      <c r="H1139">
        <v>8502</v>
      </c>
    </row>
    <row r="1140" spans="1:8" x14ac:dyDescent="0.3">
      <c r="A1140" t="s">
        <v>1451</v>
      </c>
      <c r="B1140" t="s">
        <v>66</v>
      </c>
      <c r="C1140" t="s">
        <v>39</v>
      </c>
      <c r="D1140" t="s">
        <v>701</v>
      </c>
      <c r="E1140" t="s">
        <v>75</v>
      </c>
      <c r="F1140" t="s">
        <v>46</v>
      </c>
      <c r="G1140" t="s">
        <v>27</v>
      </c>
      <c r="H1140">
        <v>2367</v>
      </c>
    </row>
    <row r="1141" spans="1:8" x14ac:dyDescent="0.3">
      <c r="A1141" t="s">
        <v>1452</v>
      </c>
      <c r="B1141" t="s">
        <v>48</v>
      </c>
      <c r="C1141" t="s">
        <v>33</v>
      </c>
      <c r="D1141" t="s">
        <v>284</v>
      </c>
      <c r="E1141" t="s">
        <v>45</v>
      </c>
      <c r="F1141" t="s">
        <v>46</v>
      </c>
      <c r="G1141" t="s">
        <v>21</v>
      </c>
      <c r="H1141">
        <v>1165</v>
      </c>
    </row>
    <row r="1142" spans="1:8" x14ac:dyDescent="0.3">
      <c r="A1142" t="s">
        <v>1453</v>
      </c>
      <c r="B1142" t="s">
        <v>42</v>
      </c>
      <c r="C1142" t="s">
        <v>67</v>
      </c>
      <c r="D1142" t="s">
        <v>881</v>
      </c>
      <c r="E1142" t="s">
        <v>19</v>
      </c>
      <c r="F1142" t="s">
        <v>20</v>
      </c>
      <c r="G1142" t="s">
        <v>27</v>
      </c>
      <c r="H1142">
        <v>5090</v>
      </c>
    </row>
    <row r="1143" spans="1:8" x14ac:dyDescent="0.3">
      <c r="A1143" t="s">
        <v>1454</v>
      </c>
      <c r="B1143" t="s">
        <v>106</v>
      </c>
      <c r="C1143" t="s">
        <v>39</v>
      </c>
      <c r="D1143" t="s">
        <v>358</v>
      </c>
      <c r="E1143" t="s">
        <v>54</v>
      </c>
      <c r="F1143" t="s">
        <v>20</v>
      </c>
      <c r="G1143" t="s">
        <v>27</v>
      </c>
      <c r="H1143">
        <v>7683</v>
      </c>
    </row>
    <row r="1144" spans="1:8" x14ac:dyDescent="0.3">
      <c r="A1144" t="s">
        <v>1455</v>
      </c>
      <c r="B1144" t="s">
        <v>23</v>
      </c>
      <c r="C1144" t="s">
        <v>67</v>
      </c>
      <c r="D1144" t="s">
        <v>421</v>
      </c>
      <c r="E1144" t="s">
        <v>45</v>
      </c>
      <c r="F1144" t="s">
        <v>46</v>
      </c>
      <c r="G1144" t="s">
        <v>21</v>
      </c>
      <c r="H1144">
        <v>7711</v>
      </c>
    </row>
    <row r="1145" spans="1:8" x14ac:dyDescent="0.3">
      <c r="A1145" t="s">
        <v>1456</v>
      </c>
      <c r="B1145" t="s">
        <v>66</v>
      </c>
      <c r="C1145" t="s">
        <v>43</v>
      </c>
      <c r="D1145" t="s">
        <v>981</v>
      </c>
      <c r="E1145" t="s">
        <v>26</v>
      </c>
      <c r="F1145" t="s">
        <v>13</v>
      </c>
      <c r="G1145" t="s">
        <v>21</v>
      </c>
      <c r="H1145">
        <v>2149</v>
      </c>
    </row>
    <row r="1146" spans="1:8" x14ac:dyDescent="0.3">
      <c r="A1146" t="s">
        <v>1457</v>
      </c>
      <c r="B1146" t="s">
        <v>106</v>
      </c>
      <c r="C1146" t="s">
        <v>67</v>
      </c>
      <c r="D1146" t="s">
        <v>167</v>
      </c>
      <c r="E1146" t="s">
        <v>88</v>
      </c>
      <c r="F1146" t="s">
        <v>36</v>
      </c>
      <c r="G1146" t="s">
        <v>21</v>
      </c>
      <c r="H1146">
        <v>8420</v>
      </c>
    </row>
    <row r="1147" spans="1:8" x14ac:dyDescent="0.3">
      <c r="A1147" t="s">
        <v>1458</v>
      </c>
      <c r="B1147" t="s">
        <v>106</v>
      </c>
      <c r="C1147" t="s">
        <v>24</v>
      </c>
      <c r="D1147" t="s">
        <v>177</v>
      </c>
      <c r="E1147" t="s">
        <v>57</v>
      </c>
      <c r="F1147" t="s">
        <v>20</v>
      </c>
      <c r="G1147" t="s">
        <v>21</v>
      </c>
      <c r="H1147">
        <v>7292</v>
      </c>
    </row>
    <row r="1148" spans="1:8" x14ac:dyDescent="0.3">
      <c r="A1148" t="s">
        <v>1459</v>
      </c>
      <c r="B1148" t="s">
        <v>66</v>
      </c>
      <c r="C1148" t="s">
        <v>39</v>
      </c>
      <c r="D1148" t="s">
        <v>81</v>
      </c>
      <c r="E1148" t="s">
        <v>45</v>
      </c>
      <c r="F1148" t="s">
        <v>46</v>
      </c>
      <c r="G1148" t="s">
        <v>27</v>
      </c>
      <c r="H1148">
        <v>7419</v>
      </c>
    </row>
    <row r="1149" spans="1:8" x14ac:dyDescent="0.3">
      <c r="A1149" t="s">
        <v>1460</v>
      </c>
      <c r="B1149" t="s">
        <v>9</v>
      </c>
      <c r="C1149" t="s">
        <v>24</v>
      </c>
      <c r="D1149" t="s">
        <v>306</v>
      </c>
      <c r="E1149" t="s">
        <v>26</v>
      </c>
      <c r="F1149" t="s">
        <v>13</v>
      </c>
      <c r="G1149" t="s">
        <v>21</v>
      </c>
      <c r="H1149">
        <v>3581</v>
      </c>
    </row>
    <row r="1150" spans="1:8" x14ac:dyDescent="0.3">
      <c r="A1150" t="s">
        <v>1461</v>
      </c>
      <c r="B1150" t="s">
        <v>42</v>
      </c>
      <c r="C1150" t="s">
        <v>24</v>
      </c>
      <c r="D1150" t="s">
        <v>1336</v>
      </c>
      <c r="E1150" t="s">
        <v>75</v>
      </c>
      <c r="F1150" t="s">
        <v>46</v>
      </c>
      <c r="G1150" t="s">
        <v>14</v>
      </c>
      <c r="H1150">
        <v>5130</v>
      </c>
    </row>
    <row r="1151" spans="1:8" x14ac:dyDescent="0.3">
      <c r="A1151" t="s">
        <v>1462</v>
      </c>
      <c r="B1151" t="s">
        <v>99</v>
      </c>
      <c r="C1151" t="s">
        <v>67</v>
      </c>
      <c r="D1151" t="s">
        <v>889</v>
      </c>
      <c r="E1151" t="s">
        <v>54</v>
      </c>
      <c r="F1151" t="s">
        <v>20</v>
      </c>
      <c r="G1151" t="s">
        <v>21</v>
      </c>
      <c r="H1151">
        <v>5813</v>
      </c>
    </row>
    <row r="1152" spans="1:8" x14ac:dyDescent="0.3">
      <c r="A1152" t="s">
        <v>1463</v>
      </c>
      <c r="B1152" t="s">
        <v>66</v>
      </c>
      <c r="C1152" t="s">
        <v>67</v>
      </c>
      <c r="D1152" t="s">
        <v>1205</v>
      </c>
      <c r="E1152" t="s">
        <v>88</v>
      </c>
      <c r="F1152" t="s">
        <v>36</v>
      </c>
      <c r="G1152" t="s">
        <v>21</v>
      </c>
      <c r="H1152">
        <v>5077</v>
      </c>
    </row>
    <row r="1153" spans="1:8" x14ac:dyDescent="0.3">
      <c r="A1153" t="s">
        <v>1464</v>
      </c>
      <c r="B1153" t="s">
        <v>23</v>
      </c>
      <c r="C1153" t="s">
        <v>67</v>
      </c>
      <c r="D1153" t="s">
        <v>83</v>
      </c>
      <c r="E1153" t="s">
        <v>69</v>
      </c>
      <c r="F1153" t="s">
        <v>46</v>
      </c>
      <c r="G1153" t="s">
        <v>21</v>
      </c>
      <c r="H1153">
        <v>5709</v>
      </c>
    </row>
    <row r="1154" spans="1:8" x14ac:dyDescent="0.3">
      <c r="A1154" t="s">
        <v>1465</v>
      </c>
      <c r="B1154" t="s">
        <v>23</v>
      </c>
      <c r="C1154" t="s">
        <v>24</v>
      </c>
      <c r="D1154" t="s">
        <v>569</v>
      </c>
      <c r="E1154" t="s">
        <v>19</v>
      </c>
      <c r="F1154" t="s">
        <v>20</v>
      </c>
      <c r="G1154" t="s">
        <v>14</v>
      </c>
      <c r="H1154">
        <v>8377</v>
      </c>
    </row>
    <row r="1155" spans="1:8" x14ac:dyDescent="0.3">
      <c r="A1155" t="s">
        <v>1466</v>
      </c>
      <c r="B1155" t="s">
        <v>9</v>
      </c>
      <c r="C1155" t="s">
        <v>71</v>
      </c>
      <c r="D1155" t="s">
        <v>567</v>
      </c>
      <c r="E1155" t="s">
        <v>50</v>
      </c>
      <c r="F1155" t="s">
        <v>36</v>
      </c>
      <c r="G1155" t="s">
        <v>27</v>
      </c>
      <c r="H1155">
        <v>2404</v>
      </c>
    </row>
    <row r="1156" spans="1:8" x14ac:dyDescent="0.3">
      <c r="A1156" t="s">
        <v>1467</v>
      </c>
      <c r="B1156" t="s">
        <v>9</v>
      </c>
      <c r="C1156" t="s">
        <v>52</v>
      </c>
      <c r="D1156" t="s">
        <v>383</v>
      </c>
      <c r="E1156" t="s">
        <v>54</v>
      </c>
      <c r="F1156" t="s">
        <v>20</v>
      </c>
      <c r="G1156" t="s">
        <v>21</v>
      </c>
      <c r="H1156">
        <v>5616</v>
      </c>
    </row>
    <row r="1157" spans="1:8" x14ac:dyDescent="0.3">
      <c r="A1157" t="s">
        <v>1468</v>
      </c>
      <c r="B1157" t="s">
        <v>99</v>
      </c>
      <c r="C1157" t="s">
        <v>152</v>
      </c>
      <c r="D1157" t="s">
        <v>153</v>
      </c>
      <c r="E1157" t="s">
        <v>54</v>
      </c>
      <c r="F1157" t="s">
        <v>20</v>
      </c>
      <c r="G1157" t="s">
        <v>21</v>
      </c>
      <c r="H1157">
        <v>6207</v>
      </c>
    </row>
    <row r="1158" spans="1:8" x14ac:dyDescent="0.3">
      <c r="A1158" t="s">
        <v>1469</v>
      </c>
      <c r="B1158" t="s">
        <v>66</v>
      </c>
      <c r="C1158" t="s">
        <v>10</v>
      </c>
      <c r="D1158" t="s">
        <v>202</v>
      </c>
      <c r="E1158" t="s">
        <v>30</v>
      </c>
      <c r="F1158" t="s">
        <v>13</v>
      </c>
      <c r="G1158" t="s">
        <v>21</v>
      </c>
      <c r="H1158">
        <v>6397</v>
      </c>
    </row>
    <row r="1159" spans="1:8" x14ac:dyDescent="0.3">
      <c r="A1159" t="s">
        <v>1470</v>
      </c>
      <c r="B1159" t="s">
        <v>23</v>
      </c>
      <c r="C1159" t="s">
        <v>43</v>
      </c>
      <c r="D1159" t="s">
        <v>59</v>
      </c>
      <c r="E1159" t="s">
        <v>88</v>
      </c>
      <c r="F1159" t="s">
        <v>36</v>
      </c>
      <c r="G1159" t="s">
        <v>14</v>
      </c>
      <c r="H1159">
        <v>2868</v>
      </c>
    </row>
    <row r="1160" spans="1:8" x14ac:dyDescent="0.3">
      <c r="A1160" t="s">
        <v>1471</v>
      </c>
      <c r="B1160" t="s">
        <v>9</v>
      </c>
      <c r="C1160" t="s">
        <v>24</v>
      </c>
      <c r="D1160" t="s">
        <v>306</v>
      </c>
      <c r="E1160" t="s">
        <v>26</v>
      </c>
      <c r="F1160" t="s">
        <v>13</v>
      </c>
      <c r="G1160" t="s">
        <v>21</v>
      </c>
      <c r="H1160">
        <v>4253</v>
      </c>
    </row>
    <row r="1161" spans="1:8" x14ac:dyDescent="0.3">
      <c r="A1161" t="s">
        <v>1472</v>
      </c>
      <c r="B1161" t="s">
        <v>42</v>
      </c>
      <c r="C1161" t="s">
        <v>39</v>
      </c>
      <c r="D1161" t="s">
        <v>77</v>
      </c>
      <c r="E1161" t="s">
        <v>12</v>
      </c>
      <c r="F1161" t="s">
        <v>13</v>
      </c>
      <c r="G1161" t="s">
        <v>27</v>
      </c>
      <c r="H1161">
        <v>1704</v>
      </c>
    </row>
    <row r="1162" spans="1:8" x14ac:dyDescent="0.3">
      <c r="A1162" t="s">
        <v>1473</v>
      </c>
      <c r="B1162" t="s">
        <v>16</v>
      </c>
      <c r="C1162" t="s">
        <v>67</v>
      </c>
      <c r="D1162" t="s">
        <v>478</v>
      </c>
      <c r="E1162" t="s">
        <v>30</v>
      </c>
      <c r="F1162" t="s">
        <v>13</v>
      </c>
      <c r="G1162" t="s">
        <v>14</v>
      </c>
      <c r="H1162">
        <v>1775</v>
      </c>
    </row>
    <row r="1163" spans="1:8" x14ac:dyDescent="0.3">
      <c r="A1163" t="s">
        <v>1474</v>
      </c>
      <c r="B1163" t="s">
        <v>16</v>
      </c>
      <c r="C1163" t="s">
        <v>24</v>
      </c>
      <c r="D1163" t="s">
        <v>222</v>
      </c>
      <c r="E1163" t="s">
        <v>26</v>
      </c>
      <c r="F1163" t="s">
        <v>13</v>
      </c>
      <c r="G1163" t="s">
        <v>21</v>
      </c>
      <c r="H1163">
        <v>8730</v>
      </c>
    </row>
    <row r="1164" spans="1:8" x14ac:dyDescent="0.3">
      <c r="A1164" t="s">
        <v>1475</v>
      </c>
      <c r="B1164" t="s">
        <v>16</v>
      </c>
      <c r="C1164" t="s">
        <v>10</v>
      </c>
      <c r="D1164" t="s">
        <v>159</v>
      </c>
      <c r="E1164" t="s">
        <v>50</v>
      </c>
      <c r="F1164" t="s">
        <v>36</v>
      </c>
      <c r="G1164" t="s">
        <v>14</v>
      </c>
      <c r="H1164">
        <v>3553</v>
      </c>
    </row>
    <row r="1165" spans="1:8" x14ac:dyDescent="0.3">
      <c r="A1165" t="s">
        <v>1476</v>
      </c>
      <c r="B1165" t="s">
        <v>48</v>
      </c>
      <c r="C1165" t="s">
        <v>52</v>
      </c>
      <c r="D1165" t="s">
        <v>227</v>
      </c>
      <c r="E1165" t="s">
        <v>54</v>
      </c>
      <c r="F1165" t="s">
        <v>20</v>
      </c>
      <c r="G1165" t="s">
        <v>14</v>
      </c>
      <c r="H1165">
        <v>3998</v>
      </c>
    </row>
    <row r="1166" spans="1:8" x14ac:dyDescent="0.3">
      <c r="A1166" t="s">
        <v>1477</v>
      </c>
      <c r="B1166" t="s">
        <v>66</v>
      </c>
      <c r="C1166" t="s">
        <v>67</v>
      </c>
      <c r="D1166" t="s">
        <v>1205</v>
      </c>
      <c r="E1166" t="s">
        <v>45</v>
      </c>
      <c r="F1166" t="s">
        <v>46</v>
      </c>
      <c r="G1166" t="s">
        <v>21</v>
      </c>
      <c r="H1166">
        <v>4765</v>
      </c>
    </row>
    <row r="1167" spans="1:8" x14ac:dyDescent="0.3">
      <c r="A1167" t="s">
        <v>1478</v>
      </c>
      <c r="B1167" t="s">
        <v>48</v>
      </c>
      <c r="C1167" t="s">
        <v>152</v>
      </c>
      <c r="D1167" t="s">
        <v>157</v>
      </c>
      <c r="E1167" t="s">
        <v>88</v>
      </c>
      <c r="F1167" t="s">
        <v>36</v>
      </c>
      <c r="G1167" t="s">
        <v>21</v>
      </c>
      <c r="H1167">
        <v>1184</v>
      </c>
    </row>
    <row r="1168" spans="1:8" x14ac:dyDescent="0.3">
      <c r="A1168" t="s">
        <v>1479</v>
      </c>
      <c r="B1168" t="s">
        <v>9</v>
      </c>
      <c r="C1168" t="s">
        <v>39</v>
      </c>
      <c r="D1168" t="s">
        <v>877</v>
      </c>
      <c r="E1168" t="s">
        <v>12</v>
      </c>
      <c r="F1168" t="s">
        <v>13</v>
      </c>
      <c r="G1168" t="s">
        <v>14</v>
      </c>
      <c r="H1168">
        <v>6247</v>
      </c>
    </row>
    <row r="1169" spans="1:8" x14ac:dyDescent="0.3">
      <c r="A1169" t="s">
        <v>1480</v>
      </c>
      <c r="B1169" t="s">
        <v>48</v>
      </c>
      <c r="C1169" t="s">
        <v>43</v>
      </c>
      <c r="D1169" t="s">
        <v>287</v>
      </c>
      <c r="E1169" t="s">
        <v>19</v>
      </c>
      <c r="F1169" t="s">
        <v>20</v>
      </c>
      <c r="G1169" t="s">
        <v>21</v>
      </c>
      <c r="H1169">
        <v>1829</v>
      </c>
    </row>
    <row r="1170" spans="1:8" x14ac:dyDescent="0.3">
      <c r="A1170" t="s">
        <v>1481</v>
      </c>
      <c r="B1170" t="s">
        <v>38</v>
      </c>
      <c r="C1170" t="s">
        <v>33</v>
      </c>
      <c r="D1170" t="s">
        <v>293</v>
      </c>
      <c r="E1170" t="s">
        <v>57</v>
      </c>
      <c r="F1170" t="s">
        <v>20</v>
      </c>
      <c r="G1170" t="s">
        <v>27</v>
      </c>
      <c r="H1170">
        <v>8745</v>
      </c>
    </row>
    <row r="1171" spans="1:8" x14ac:dyDescent="0.3">
      <c r="A1171" t="s">
        <v>1482</v>
      </c>
      <c r="B1171" t="s">
        <v>38</v>
      </c>
      <c r="C1171" t="s">
        <v>10</v>
      </c>
      <c r="D1171" t="s">
        <v>225</v>
      </c>
      <c r="E1171" t="s">
        <v>88</v>
      </c>
      <c r="F1171" t="s">
        <v>36</v>
      </c>
      <c r="G1171" t="s">
        <v>14</v>
      </c>
      <c r="H1171">
        <v>4792</v>
      </c>
    </row>
    <row r="1172" spans="1:8" x14ac:dyDescent="0.3">
      <c r="A1172" t="s">
        <v>1483</v>
      </c>
      <c r="B1172" t="s">
        <v>66</v>
      </c>
      <c r="C1172" t="s">
        <v>71</v>
      </c>
      <c r="D1172" t="s">
        <v>147</v>
      </c>
      <c r="E1172" t="s">
        <v>54</v>
      </c>
      <c r="F1172" t="s">
        <v>20</v>
      </c>
      <c r="G1172" t="s">
        <v>21</v>
      </c>
      <c r="H1172">
        <v>3830</v>
      </c>
    </row>
    <row r="1173" spans="1:8" x14ac:dyDescent="0.3">
      <c r="A1173" t="s">
        <v>1484</v>
      </c>
      <c r="B1173" t="s">
        <v>106</v>
      </c>
      <c r="C1173" t="s">
        <v>67</v>
      </c>
      <c r="D1173" t="s">
        <v>612</v>
      </c>
      <c r="E1173" t="s">
        <v>35</v>
      </c>
      <c r="F1173" t="s">
        <v>36</v>
      </c>
      <c r="G1173" t="s">
        <v>21</v>
      </c>
      <c r="H1173">
        <v>9250</v>
      </c>
    </row>
    <row r="1174" spans="1:8" x14ac:dyDescent="0.3">
      <c r="A1174" t="s">
        <v>1485</v>
      </c>
      <c r="B1174" t="s">
        <v>42</v>
      </c>
      <c r="C1174" t="s">
        <v>52</v>
      </c>
      <c r="D1174" t="s">
        <v>630</v>
      </c>
      <c r="E1174" t="s">
        <v>26</v>
      </c>
      <c r="F1174" t="s">
        <v>13</v>
      </c>
      <c r="G1174" t="s">
        <v>14</v>
      </c>
      <c r="H1174">
        <v>8896</v>
      </c>
    </row>
    <row r="1175" spans="1:8" x14ac:dyDescent="0.3">
      <c r="A1175" t="s">
        <v>1486</v>
      </c>
      <c r="B1175" t="s">
        <v>48</v>
      </c>
      <c r="C1175" t="s">
        <v>10</v>
      </c>
      <c r="D1175" t="s">
        <v>506</v>
      </c>
      <c r="E1175" t="s">
        <v>57</v>
      </c>
      <c r="F1175" t="s">
        <v>20</v>
      </c>
      <c r="G1175" t="s">
        <v>14</v>
      </c>
      <c r="H1175">
        <v>9338</v>
      </c>
    </row>
    <row r="1176" spans="1:8" x14ac:dyDescent="0.3">
      <c r="A1176" t="s">
        <v>1487</v>
      </c>
      <c r="B1176" t="s">
        <v>23</v>
      </c>
      <c r="C1176" t="s">
        <v>33</v>
      </c>
      <c r="D1176" t="s">
        <v>293</v>
      </c>
      <c r="E1176" t="s">
        <v>54</v>
      </c>
      <c r="F1176" t="s">
        <v>20</v>
      </c>
      <c r="G1176" t="s">
        <v>14</v>
      </c>
      <c r="H1176">
        <v>6503</v>
      </c>
    </row>
    <row r="1177" spans="1:8" x14ac:dyDescent="0.3">
      <c r="A1177" t="s">
        <v>1488</v>
      </c>
      <c r="B1177" t="s">
        <v>99</v>
      </c>
      <c r="C1177" t="s">
        <v>71</v>
      </c>
      <c r="D1177" t="s">
        <v>194</v>
      </c>
      <c r="E1177" t="s">
        <v>45</v>
      </c>
      <c r="F1177" t="s">
        <v>46</v>
      </c>
      <c r="G1177" t="s">
        <v>14</v>
      </c>
      <c r="H1177">
        <v>2755</v>
      </c>
    </row>
    <row r="1178" spans="1:8" x14ac:dyDescent="0.3">
      <c r="A1178" t="s">
        <v>1489</v>
      </c>
      <c r="B1178" t="s">
        <v>23</v>
      </c>
      <c r="C1178" t="s">
        <v>39</v>
      </c>
      <c r="D1178" t="s">
        <v>332</v>
      </c>
      <c r="E1178" t="s">
        <v>26</v>
      </c>
      <c r="F1178" t="s">
        <v>13</v>
      </c>
      <c r="G1178" t="s">
        <v>14</v>
      </c>
      <c r="H1178">
        <v>1884</v>
      </c>
    </row>
    <row r="1179" spans="1:8" x14ac:dyDescent="0.3">
      <c r="A1179" t="s">
        <v>1490</v>
      </c>
      <c r="B1179" t="s">
        <v>66</v>
      </c>
      <c r="C1179" t="s">
        <v>17</v>
      </c>
      <c r="D1179" t="s">
        <v>111</v>
      </c>
      <c r="E1179" t="s">
        <v>19</v>
      </c>
      <c r="F1179" t="s">
        <v>20</v>
      </c>
      <c r="G1179" t="s">
        <v>27</v>
      </c>
      <c r="H1179">
        <v>8408</v>
      </c>
    </row>
    <row r="1180" spans="1:8" x14ac:dyDescent="0.3">
      <c r="A1180" t="s">
        <v>1491</v>
      </c>
      <c r="B1180" t="s">
        <v>38</v>
      </c>
      <c r="C1180" t="s">
        <v>39</v>
      </c>
      <c r="D1180" t="s">
        <v>332</v>
      </c>
      <c r="E1180" t="s">
        <v>30</v>
      </c>
      <c r="F1180" t="s">
        <v>13</v>
      </c>
      <c r="G1180" t="s">
        <v>21</v>
      </c>
      <c r="H1180">
        <v>4621</v>
      </c>
    </row>
    <row r="1181" spans="1:8" x14ac:dyDescent="0.3">
      <c r="A1181" t="s">
        <v>1492</v>
      </c>
      <c r="B1181" t="s">
        <v>42</v>
      </c>
      <c r="C1181" t="s">
        <v>10</v>
      </c>
      <c r="D1181" t="s">
        <v>1493</v>
      </c>
      <c r="E1181" t="s">
        <v>19</v>
      </c>
      <c r="F1181" t="s">
        <v>20</v>
      </c>
      <c r="G1181" t="s">
        <v>21</v>
      </c>
      <c r="H1181">
        <v>8104</v>
      </c>
    </row>
    <row r="1182" spans="1:8" x14ac:dyDescent="0.3">
      <c r="A1182" t="s">
        <v>1494</v>
      </c>
      <c r="B1182" t="s">
        <v>106</v>
      </c>
      <c r="C1182" t="s">
        <v>67</v>
      </c>
      <c r="D1182" t="s">
        <v>612</v>
      </c>
      <c r="E1182" t="s">
        <v>45</v>
      </c>
      <c r="F1182" t="s">
        <v>46</v>
      </c>
      <c r="G1182" t="s">
        <v>14</v>
      </c>
      <c r="H1182">
        <v>8988</v>
      </c>
    </row>
    <row r="1183" spans="1:8" x14ac:dyDescent="0.3">
      <c r="A1183" t="s">
        <v>1495</v>
      </c>
      <c r="B1183" t="s">
        <v>9</v>
      </c>
      <c r="C1183" t="s">
        <v>10</v>
      </c>
      <c r="D1183" t="s">
        <v>11</v>
      </c>
      <c r="E1183" t="s">
        <v>57</v>
      </c>
      <c r="F1183" t="s">
        <v>20</v>
      </c>
      <c r="G1183" t="s">
        <v>21</v>
      </c>
      <c r="H1183">
        <v>6121</v>
      </c>
    </row>
    <row r="1184" spans="1:8" x14ac:dyDescent="0.3">
      <c r="A1184" t="s">
        <v>1496</v>
      </c>
      <c r="B1184" t="s">
        <v>99</v>
      </c>
      <c r="C1184" t="s">
        <v>17</v>
      </c>
      <c r="D1184" t="s">
        <v>242</v>
      </c>
      <c r="E1184" t="s">
        <v>26</v>
      </c>
      <c r="F1184" t="s">
        <v>13</v>
      </c>
      <c r="G1184" t="s">
        <v>14</v>
      </c>
      <c r="H1184">
        <v>2053</v>
      </c>
    </row>
    <row r="1185" spans="1:8" x14ac:dyDescent="0.3">
      <c r="A1185" t="s">
        <v>1497</v>
      </c>
      <c r="B1185" t="s">
        <v>9</v>
      </c>
      <c r="C1185" t="s">
        <v>67</v>
      </c>
      <c r="D1185" t="s">
        <v>125</v>
      </c>
      <c r="E1185" t="s">
        <v>26</v>
      </c>
      <c r="F1185" t="s">
        <v>13</v>
      </c>
      <c r="G1185" t="s">
        <v>14</v>
      </c>
      <c r="H1185">
        <v>4812</v>
      </c>
    </row>
    <row r="1186" spans="1:8" x14ac:dyDescent="0.3">
      <c r="A1186" t="s">
        <v>1498</v>
      </c>
      <c r="B1186" t="s">
        <v>16</v>
      </c>
      <c r="C1186" t="s">
        <v>67</v>
      </c>
      <c r="D1186" t="s">
        <v>319</v>
      </c>
      <c r="E1186" t="s">
        <v>57</v>
      </c>
      <c r="F1186" t="s">
        <v>20</v>
      </c>
      <c r="G1186" t="s">
        <v>27</v>
      </c>
      <c r="H1186">
        <v>3860</v>
      </c>
    </row>
    <row r="1187" spans="1:8" x14ac:dyDescent="0.3">
      <c r="A1187" t="s">
        <v>1499</v>
      </c>
      <c r="B1187" t="s">
        <v>48</v>
      </c>
      <c r="C1187" t="s">
        <v>52</v>
      </c>
      <c r="D1187" t="s">
        <v>381</v>
      </c>
      <c r="E1187" t="s">
        <v>69</v>
      </c>
      <c r="F1187" t="s">
        <v>46</v>
      </c>
      <c r="G1187" t="s">
        <v>21</v>
      </c>
      <c r="H1187">
        <v>7079</v>
      </c>
    </row>
    <row r="1188" spans="1:8" x14ac:dyDescent="0.3">
      <c r="A1188" t="s">
        <v>1500</v>
      </c>
      <c r="B1188" t="s">
        <v>38</v>
      </c>
      <c r="C1188" t="s">
        <v>152</v>
      </c>
      <c r="D1188" t="s">
        <v>472</v>
      </c>
      <c r="E1188" t="s">
        <v>54</v>
      </c>
      <c r="F1188" t="s">
        <v>20</v>
      </c>
      <c r="G1188" t="s">
        <v>14</v>
      </c>
      <c r="H1188">
        <v>5199</v>
      </c>
    </row>
    <row r="1189" spans="1:8" x14ac:dyDescent="0.3">
      <c r="A1189" t="s">
        <v>1501</v>
      </c>
      <c r="B1189" t="s">
        <v>66</v>
      </c>
      <c r="C1189" t="s">
        <v>52</v>
      </c>
      <c r="D1189" t="s">
        <v>1068</v>
      </c>
      <c r="E1189" t="s">
        <v>54</v>
      </c>
      <c r="F1189" t="s">
        <v>20</v>
      </c>
      <c r="G1189" t="s">
        <v>14</v>
      </c>
      <c r="H1189">
        <v>8478</v>
      </c>
    </row>
    <row r="1190" spans="1:8" x14ac:dyDescent="0.3">
      <c r="A1190" t="s">
        <v>1502</v>
      </c>
      <c r="B1190" t="s">
        <v>42</v>
      </c>
      <c r="C1190" t="s">
        <v>33</v>
      </c>
      <c r="D1190" t="s">
        <v>385</v>
      </c>
      <c r="E1190" t="s">
        <v>50</v>
      </c>
      <c r="F1190" t="s">
        <v>36</v>
      </c>
      <c r="G1190" t="s">
        <v>14</v>
      </c>
      <c r="H1190">
        <v>7294</v>
      </c>
    </row>
    <row r="1191" spans="1:8" x14ac:dyDescent="0.3">
      <c r="A1191" t="s">
        <v>1503</v>
      </c>
      <c r="B1191" t="s">
        <v>99</v>
      </c>
      <c r="C1191" t="s">
        <v>52</v>
      </c>
      <c r="D1191" t="s">
        <v>1504</v>
      </c>
      <c r="E1191" t="s">
        <v>35</v>
      </c>
      <c r="F1191" t="s">
        <v>36</v>
      </c>
      <c r="G1191" t="s">
        <v>27</v>
      </c>
      <c r="H1191">
        <v>3500</v>
      </c>
    </row>
    <row r="1192" spans="1:8" x14ac:dyDescent="0.3">
      <c r="A1192" t="s">
        <v>1505</v>
      </c>
      <c r="B1192" t="s">
        <v>38</v>
      </c>
      <c r="C1192" t="s">
        <v>43</v>
      </c>
      <c r="D1192" t="s">
        <v>129</v>
      </c>
      <c r="E1192" t="s">
        <v>69</v>
      </c>
      <c r="F1192" t="s">
        <v>46</v>
      </c>
      <c r="G1192" t="s">
        <v>14</v>
      </c>
      <c r="H1192">
        <v>3786</v>
      </c>
    </row>
    <row r="1193" spans="1:8" x14ac:dyDescent="0.3">
      <c r="A1193" t="s">
        <v>1506</v>
      </c>
      <c r="B1193" t="s">
        <v>99</v>
      </c>
      <c r="C1193" t="s">
        <v>24</v>
      </c>
      <c r="D1193" t="s">
        <v>438</v>
      </c>
      <c r="E1193" t="s">
        <v>69</v>
      </c>
      <c r="F1193" t="s">
        <v>46</v>
      </c>
      <c r="G1193" t="s">
        <v>21</v>
      </c>
      <c r="H1193">
        <v>9030</v>
      </c>
    </row>
    <row r="1194" spans="1:8" x14ac:dyDescent="0.3">
      <c r="A1194" t="s">
        <v>1507</v>
      </c>
      <c r="B1194" t="s">
        <v>106</v>
      </c>
      <c r="C1194" t="s">
        <v>43</v>
      </c>
      <c r="D1194" t="s">
        <v>269</v>
      </c>
      <c r="E1194" t="s">
        <v>19</v>
      </c>
      <c r="F1194" t="s">
        <v>20</v>
      </c>
      <c r="G1194" t="s">
        <v>21</v>
      </c>
      <c r="H1194">
        <v>7830</v>
      </c>
    </row>
    <row r="1195" spans="1:8" x14ac:dyDescent="0.3">
      <c r="A1195" t="s">
        <v>1508</v>
      </c>
      <c r="B1195" t="s">
        <v>106</v>
      </c>
      <c r="C1195" t="s">
        <v>10</v>
      </c>
      <c r="D1195" t="s">
        <v>432</v>
      </c>
      <c r="E1195" t="s">
        <v>88</v>
      </c>
      <c r="F1195" t="s">
        <v>36</v>
      </c>
      <c r="G1195" t="s">
        <v>21</v>
      </c>
      <c r="H1195">
        <v>5030</v>
      </c>
    </row>
    <row r="1196" spans="1:8" x14ac:dyDescent="0.3">
      <c r="A1196" t="s">
        <v>1509</v>
      </c>
      <c r="B1196" t="s">
        <v>38</v>
      </c>
      <c r="C1196" t="s">
        <v>67</v>
      </c>
      <c r="D1196" t="s">
        <v>421</v>
      </c>
      <c r="E1196" t="s">
        <v>45</v>
      </c>
      <c r="F1196" t="s">
        <v>46</v>
      </c>
      <c r="G1196" t="s">
        <v>14</v>
      </c>
      <c r="H1196">
        <v>4822</v>
      </c>
    </row>
    <row r="1197" spans="1:8" x14ac:dyDescent="0.3">
      <c r="A1197" t="s">
        <v>1510</v>
      </c>
      <c r="B1197" t="s">
        <v>66</v>
      </c>
      <c r="C1197" t="s">
        <v>33</v>
      </c>
      <c r="D1197" t="s">
        <v>74</v>
      </c>
      <c r="E1197" t="s">
        <v>30</v>
      </c>
      <c r="F1197" t="s">
        <v>13</v>
      </c>
      <c r="G1197" t="s">
        <v>27</v>
      </c>
      <c r="H1197">
        <v>4778</v>
      </c>
    </row>
    <row r="1198" spans="1:8" x14ac:dyDescent="0.3">
      <c r="A1198" t="s">
        <v>1511</v>
      </c>
      <c r="B1198" t="s">
        <v>38</v>
      </c>
      <c r="C1198" t="s">
        <v>39</v>
      </c>
      <c r="D1198" t="s">
        <v>332</v>
      </c>
      <c r="E1198" t="s">
        <v>35</v>
      </c>
      <c r="F1198" t="s">
        <v>36</v>
      </c>
      <c r="G1198" t="s">
        <v>21</v>
      </c>
      <c r="H1198">
        <v>8721</v>
      </c>
    </row>
    <row r="1199" spans="1:8" x14ac:dyDescent="0.3">
      <c r="A1199" t="s">
        <v>1512</v>
      </c>
      <c r="B1199" t="s">
        <v>23</v>
      </c>
      <c r="C1199" t="s">
        <v>71</v>
      </c>
      <c r="D1199" t="s">
        <v>181</v>
      </c>
      <c r="E1199" t="s">
        <v>57</v>
      </c>
      <c r="F1199" t="s">
        <v>20</v>
      </c>
      <c r="G1199" t="s">
        <v>27</v>
      </c>
      <c r="H1199">
        <v>9856</v>
      </c>
    </row>
    <row r="1200" spans="1:8" x14ac:dyDescent="0.3">
      <c r="A1200" t="s">
        <v>1513</v>
      </c>
      <c r="B1200" t="s">
        <v>23</v>
      </c>
      <c r="C1200" t="s">
        <v>39</v>
      </c>
      <c r="D1200" t="s">
        <v>332</v>
      </c>
      <c r="E1200" t="s">
        <v>50</v>
      </c>
      <c r="F1200" t="s">
        <v>36</v>
      </c>
      <c r="G1200" t="s">
        <v>14</v>
      </c>
      <c r="H1200">
        <v>1704</v>
      </c>
    </row>
    <row r="1201" spans="1:8" x14ac:dyDescent="0.3">
      <c r="A1201" t="s">
        <v>1514</v>
      </c>
      <c r="B1201" t="s">
        <v>106</v>
      </c>
      <c r="C1201" t="s">
        <v>71</v>
      </c>
      <c r="D1201" t="s">
        <v>258</v>
      </c>
      <c r="E1201" t="s">
        <v>57</v>
      </c>
      <c r="F1201" t="s">
        <v>20</v>
      </c>
      <c r="G1201" t="s">
        <v>21</v>
      </c>
      <c r="H1201">
        <v>1425</v>
      </c>
    </row>
    <row r="1202" spans="1:8" x14ac:dyDescent="0.3">
      <c r="A1202" t="s">
        <v>1515</v>
      </c>
      <c r="B1202" t="s">
        <v>66</v>
      </c>
      <c r="C1202" t="s">
        <v>39</v>
      </c>
      <c r="D1202" t="s">
        <v>81</v>
      </c>
      <c r="E1202" t="s">
        <v>35</v>
      </c>
      <c r="F1202" t="s">
        <v>36</v>
      </c>
      <c r="G1202" t="s">
        <v>27</v>
      </c>
      <c r="H1202">
        <v>5290</v>
      </c>
    </row>
    <row r="1203" spans="1:8" x14ac:dyDescent="0.3">
      <c r="A1203" t="s">
        <v>1516</v>
      </c>
      <c r="B1203" t="s">
        <v>42</v>
      </c>
      <c r="C1203" t="s">
        <v>67</v>
      </c>
      <c r="D1203" t="s">
        <v>760</v>
      </c>
      <c r="E1203" t="s">
        <v>69</v>
      </c>
      <c r="F1203" t="s">
        <v>46</v>
      </c>
      <c r="G1203" t="s">
        <v>21</v>
      </c>
      <c r="H1203">
        <v>7565</v>
      </c>
    </row>
    <row r="1204" spans="1:8" x14ac:dyDescent="0.3">
      <c r="A1204" t="s">
        <v>1517</v>
      </c>
      <c r="B1204" t="s">
        <v>9</v>
      </c>
      <c r="C1204" t="s">
        <v>24</v>
      </c>
      <c r="D1204" t="s">
        <v>625</v>
      </c>
      <c r="E1204" t="s">
        <v>57</v>
      </c>
      <c r="F1204" t="s">
        <v>20</v>
      </c>
      <c r="G1204" t="s">
        <v>27</v>
      </c>
      <c r="H1204">
        <v>4072</v>
      </c>
    </row>
    <row r="1205" spans="1:8" x14ac:dyDescent="0.3">
      <c r="A1205" t="s">
        <v>1518</v>
      </c>
      <c r="B1205" t="s">
        <v>9</v>
      </c>
      <c r="C1205" t="s">
        <v>67</v>
      </c>
      <c r="D1205" t="s">
        <v>175</v>
      </c>
      <c r="E1205" t="s">
        <v>35</v>
      </c>
      <c r="F1205" t="s">
        <v>36</v>
      </c>
      <c r="G1205" t="s">
        <v>21</v>
      </c>
      <c r="H1205">
        <v>9517</v>
      </c>
    </row>
    <row r="1206" spans="1:8" x14ac:dyDescent="0.3">
      <c r="A1206" t="s">
        <v>1519</v>
      </c>
      <c r="B1206" t="s">
        <v>23</v>
      </c>
      <c r="C1206" t="s">
        <v>43</v>
      </c>
      <c r="D1206" t="s">
        <v>129</v>
      </c>
      <c r="E1206" t="s">
        <v>69</v>
      </c>
      <c r="F1206" t="s">
        <v>46</v>
      </c>
      <c r="G1206" t="s">
        <v>27</v>
      </c>
      <c r="H1206">
        <v>7558</v>
      </c>
    </row>
    <row r="1207" spans="1:8" x14ac:dyDescent="0.3">
      <c r="A1207" t="s">
        <v>1520</v>
      </c>
      <c r="B1207" t="s">
        <v>38</v>
      </c>
      <c r="C1207" t="s">
        <v>10</v>
      </c>
      <c r="D1207" t="s">
        <v>229</v>
      </c>
      <c r="E1207" t="s">
        <v>12</v>
      </c>
      <c r="F1207" t="s">
        <v>13</v>
      </c>
      <c r="G1207" t="s">
        <v>21</v>
      </c>
      <c r="H1207">
        <v>4938</v>
      </c>
    </row>
    <row r="1208" spans="1:8" x14ac:dyDescent="0.3">
      <c r="A1208" t="s">
        <v>1521</v>
      </c>
      <c r="B1208" t="s">
        <v>66</v>
      </c>
      <c r="C1208" t="s">
        <v>71</v>
      </c>
      <c r="D1208" t="s">
        <v>72</v>
      </c>
      <c r="E1208" t="s">
        <v>26</v>
      </c>
      <c r="F1208" t="s">
        <v>13</v>
      </c>
      <c r="G1208" t="s">
        <v>27</v>
      </c>
      <c r="H1208">
        <v>2129</v>
      </c>
    </row>
    <row r="1209" spans="1:8" x14ac:dyDescent="0.3">
      <c r="A1209" t="s">
        <v>1522</v>
      </c>
      <c r="B1209" t="s">
        <v>32</v>
      </c>
      <c r="C1209" t="s">
        <v>17</v>
      </c>
      <c r="D1209" t="s">
        <v>87</v>
      </c>
      <c r="E1209" t="s">
        <v>35</v>
      </c>
      <c r="F1209" t="s">
        <v>36</v>
      </c>
      <c r="G1209" t="s">
        <v>14</v>
      </c>
      <c r="H1209">
        <v>9727</v>
      </c>
    </row>
    <row r="1210" spans="1:8" x14ac:dyDescent="0.3">
      <c r="A1210" t="s">
        <v>1523</v>
      </c>
      <c r="B1210" t="s">
        <v>42</v>
      </c>
      <c r="C1210" t="s">
        <v>67</v>
      </c>
      <c r="D1210" t="s">
        <v>245</v>
      </c>
      <c r="E1210" t="s">
        <v>12</v>
      </c>
      <c r="F1210" t="s">
        <v>13</v>
      </c>
      <c r="G1210" t="s">
        <v>21</v>
      </c>
      <c r="H1210">
        <v>6802</v>
      </c>
    </row>
    <row r="1211" spans="1:8" x14ac:dyDescent="0.3">
      <c r="A1211" t="s">
        <v>1524</v>
      </c>
      <c r="B1211" t="s">
        <v>9</v>
      </c>
      <c r="C1211" t="s">
        <v>52</v>
      </c>
      <c r="D1211" t="s">
        <v>353</v>
      </c>
      <c r="E1211" t="s">
        <v>69</v>
      </c>
      <c r="F1211" t="s">
        <v>46</v>
      </c>
      <c r="G1211" t="s">
        <v>14</v>
      </c>
      <c r="H1211">
        <v>6467</v>
      </c>
    </row>
    <row r="1212" spans="1:8" x14ac:dyDescent="0.3">
      <c r="A1212" t="s">
        <v>1525</v>
      </c>
      <c r="B1212" t="s">
        <v>23</v>
      </c>
      <c r="C1212" t="s">
        <v>43</v>
      </c>
      <c r="D1212" t="s">
        <v>95</v>
      </c>
      <c r="E1212" t="s">
        <v>88</v>
      </c>
      <c r="F1212" t="s">
        <v>36</v>
      </c>
      <c r="G1212" t="s">
        <v>27</v>
      </c>
      <c r="H1212">
        <v>2399</v>
      </c>
    </row>
    <row r="1213" spans="1:8" x14ac:dyDescent="0.3">
      <c r="A1213" t="s">
        <v>1526</v>
      </c>
      <c r="B1213" t="s">
        <v>23</v>
      </c>
      <c r="C1213" t="s">
        <v>71</v>
      </c>
      <c r="D1213" t="s">
        <v>163</v>
      </c>
      <c r="E1213" t="s">
        <v>57</v>
      </c>
      <c r="F1213" t="s">
        <v>20</v>
      </c>
      <c r="G1213" t="s">
        <v>21</v>
      </c>
      <c r="H1213">
        <v>1372</v>
      </c>
    </row>
    <row r="1214" spans="1:8" x14ac:dyDescent="0.3">
      <c r="A1214" t="s">
        <v>1527</v>
      </c>
      <c r="B1214" t="s">
        <v>38</v>
      </c>
      <c r="C1214" t="s">
        <v>24</v>
      </c>
      <c r="D1214" t="s">
        <v>569</v>
      </c>
      <c r="E1214" t="s">
        <v>35</v>
      </c>
      <c r="F1214" t="s">
        <v>36</v>
      </c>
      <c r="G1214" t="s">
        <v>27</v>
      </c>
      <c r="H1214">
        <v>9616</v>
      </c>
    </row>
    <row r="1215" spans="1:8" x14ac:dyDescent="0.3">
      <c r="A1215" t="s">
        <v>1528</v>
      </c>
      <c r="B1215" t="s">
        <v>48</v>
      </c>
      <c r="C1215" t="s">
        <v>39</v>
      </c>
      <c r="D1215" t="s">
        <v>555</v>
      </c>
      <c r="E1215" t="s">
        <v>57</v>
      </c>
      <c r="F1215" t="s">
        <v>20</v>
      </c>
      <c r="G1215" t="s">
        <v>21</v>
      </c>
      <c r="H1215">
        <v>9559</v>
      </c>
    </row>
    <row r="1216" spans="1:8" x14ac:dyDescent="0.3">
      <c r="A1216" t="s">
        <v>1529</v>
      </c>
      <c r="B1216" t="s">
        <v>23</v>
      </c>
      <c r="C1216" t="s">
        <v>24</v>
      </c>
      <c r="D1216" t="s">
        <v>25</v>
      </c>
      <c r="E1216" t="s">
        <v>30</v>
      </c>
      <c r="F1216" t="s">
        <v>13</v>
      </c>
      <c r="G1216" t="s">
        <v>27</v>
      </c>
      <c r="H1216">
        <v>9211</v>
      </c>
    </row>
    <row r="1217" spans="1:8" x14ac:dyDescent="0.3">
      <c r="A1217" t="s">
        <v>1530</v>
      </c>
      <c r="B1217" t="s">
        <v>9</v>
      </c>
      <c r="C1217" t="s">
        <v>52</v>
      </c>
      <c r="D1217" t="s">
        <v>353</v>
      </c>
      <c r="E1217" t="s">
        <v>88</v>
      </c>
      <c r="F1217" t="s">
        <v>36</v>
      </c>
      <c r="G1217" t="s">
        <v>21</v>
      </c>
      <c r="H1217">
        <v>8687</v>
      </c>
    </row>
    <row r="1218" spans="1:8" x14ac:dyDescent="0.3">
      <c r="A1218" t="s">
        <v>1531</v>
      </c>
      <c r="B1218" t="s">
        <v>23</v>
      </c>
      <c r="C1218" t="s">
        <v>24</v>
      </c>
      <c r="D1218" t="s">
        <v>569</v>
      </c>
      <c r="E1218" t="s">
        <v>30</v>
      </c>
      <c r="F1218" t="s">
        <v>13</v>
      </c>
      <c r="G1218" t="s">
        <v>27</v>
      </c>
      <c r="H1218">
        <v>3118</v>
      </c>
    </row>
    <row r="1219" spans="1:8" x14ac:dyDescent="0.3">
      <c r="A1219" t="s">
        <v>1532</v>
      </c>
      <c r="B1219" t="s">
        <v>42</v>
      </c>
      <c r="C1219" t="s">
        <v>67</v>
      </c>
      <c r="D1219" t="s">
        <v>881</v>
      </c>
      <c r="E1219" t="s">
        <v>45</v>
      </c>
      <c r="F1219" t="s">
        <v>46</v>
      </c>
      <c r="G1219" t="s">
        <v>14</v>
      </c>
      <c r="H1219">
        <v>8155</v>
      </c>
    </row>
    <row r="1220" spans="1:8" x14ac:dyDescent="0.3">
      <c r="A1220" t="s">
        <v>1533</v>
      </c>
      <c r="B1220" t="s">
        <v>106</v>
      </c>
      <c r="C1220" t="s">
        <v>39</v>
      </c>
      <c r="D1220" t="s">
        <v>107</v>
      </c>
      <c r="E1220" t="s">
        <v>75</v>
      </c>
      <c r="F1220" t="s">
        <v>46</v>
      </c>
      <c r="G1220" t="s">
        <v>14</v>
      </c>
      <c r="H1220">
        <v>8416</v>
      </c>
    </row>
    <row r="1221" spans="1:8" x14ac:dyDescent="0.3">
      <c r="A1221" t="s">
        <v>1534</v>
      </c>
      <c r="B1221" t="s">
        <v>66</v>
      </c>
      <c r="C1221" t="s">
        <v>71</v>
      </c>
      <c r="D1221" t="s">
        <v>635</v>
      </c>
      <c r="E1221" t="s">
        <v>50</v>
      </c>
      <c r="F1221" t="s">
        <v>36</v>
      </c>
      <c r="G1221" t="s">
        <v>21</v>
      </c>
      <c r="H1221">
        <v>7544</v>
      </c>
    </row>
    <row r="1222" spans="1:8" x14ac:dyDescent="0.3">
      <c r="A1222" t="s">
        <v>1535</v>
      </c>
      <c r="B1222" t="s">
        <v>38</v>
      </c>
      <c r="C1222" t="s">
        <v>10</v>
      </c>
      <c r="D1222" t="s">
        <v>225</v>
      </c>
      <c r="E1222" t="s">
        <v>69</v>
      </c>
      <c r="F1222" t="s">
        <v>46</v>
      </c>
      <c r="G1222" t="s">
        <v>14</v>
      </c>
      <c r="H1222">
        <v>1801</v>
      </c>
    </row>
    <row r="1223" spans="1:8" x14ac:dyDescent="0.3">
      <c r="A1223" t="s">
        <v>1536</v>
      </c>
      <c r="B1223" t="s">
        <v>106</v>
      </c>
      <c r="C1223" t="s">
        <v>152</v>
      </c>
      <c r="D1223" t="s">
        <v>1130</v>
      </c>
      <c r="E1223" t="s">
        <v>26</v>
      </c>
      <c r="F1223" t="s">
        <v>13</v>
      </c>
      <c r="G1223" t="s">
        <v>14</v>
      </c>
      <c r="H1223">
        <v>2739</v>
      </c>
    </row>
    <row r="1224" spans="1:8" x14ac:dyDescent="0.3">
      <c r="A1224" t="s">
        <v>1537</v>
      </c>
      <c r="B1224" t="s">
        <v>32</v>
      </c>
      <c r="C1224" t="s">
        <v>33</v>
      </c>
      <c r="D1224" t="s">
        <v>62</v>
      </c>
      <c r="E1224" t="s">
        <v>30</v>
      </c>
      <c r="F1224" t="s">
        <v>13</v>
      </c>
      <c r="G1224" t="s">
        <v>21</v>
      </c>
      <c r="H1224">
        <v>6182</v>
      </c>
    </row>
    <row r="1225" spans="1:8" x14ac:dyDescent="0.3">
      <c r="A1225" t="s">
        <v>1538</v>
      </c>
      <c r="B1225" t="s">
        <v>66</v>
      </c>
      <c r="C1225" t="s">
        <v>17</v>
      </c>
      <c r="D1225" t="s">
        <v>812</v>
      </c>
      <c r="E1225" t="s">
        <v>88</v>
      </c>
      <c r="F1225" t="s">
        <v>36</v>
      </c>
      <c r="G1225" t="s">
        <v>27</v>
      </c>
      <c r="H1225">
        <v>1936</v>
      </c>
    </row>
    <row r="1226" spans="1:8" x14ac:dyDescent="0.3">
      <c r="A1226" t="s">
        <v>1539</v>
      </c>
      <c r="B1226" t="s">
        <v>42</v>
      </c>
      <c r="C1226" t="s">
        <v>152</v>
      </c>
      <c r="D1226" t="s">
        <v>348</v>
      </c>
      <c r="E1226" t="s">
        <v>26</v>
      </c>
      <c r="F1226" t="s">
        <v>13</v>
      </c>
      <c r="G1226" t="s">
        <v>14</v>
      </c>
      <c r="H1226">
        <v>2793</v>
      </c>
    </row>
    <row r="1227" spans="1:8" x14ac:dyDescent="0.3">
      <c r="A1227" t="s">
        <v>1540</v>
      </c>
      <c r="B1227" t="s">
        <v>106</v>
      </c>
      <c r="C1227" t="s">
        <v>10</v>
      </c>
      <c r="D1227" t="s">
        <v>330</v>
      </c>
      <c r="E1227" t="s">
        <v>75</v>
      </c>
      <c r="F1227" t="s">
        <v>46</v>
      </c>
      <c r="G1227" t="s">
        <v>21</v>
      </c>
      <c r="H1227">
        <v>2352</v>
      </c>
    </row>
    <row r="1228" spans="1:8" x14ac:dyDescent="0.3">
      <c r="A1228" t="s">
        <v>1541</v>
      </c>
      <c r="B1228" t="s">
        <v>38</v>
      </c>
      <c r="C1228" t="s">
        <v>39</v>
      </c>
      <c r="D1228" t="s">
        <v>332</v>
      </c>
      <c r="E1228" t="s">
        <v>19</v>
      </c>
      <c r="F1228" t="s">
        <v>20</v>
      </c>
      <c r="G1228" t="s">
        <v>14</v>
      </c>
      <c r="H1228">
        <v>3095</v>
      </c>
    </row>
    <row r="1229" spans="1:8" x14ac:dyDescent="0.3">
      <c r="A1229" t="s">
        <v>1542</v>
      </c>
      <c r="B1229" t="s">
        <v>16</v>
      </c>
      <c r="C1229" t="s">
        <v>152</v>
      </c>
      <c r="D1229" t="s">
        <v>1102</v>
      </c>
      <c r="E1229" t="s">
        <v>26</v>
      </c>
      <c r="F1229" t="s">
        <v>13</v>
      </c>
      <c r="G1229" t="s">
        <v>14</v>
      </c>
      <c r="H1229">
        <v>5448</v>
      </c>
    </row>
    <row r="1230" spans="1:8" x14ac:dyDescent="0.3">
      <c r="A1230" t="s">
        <v>1543</v>
      </c>
      <c r="B1230" t="s">
        <v>32</v>
      </c>
      <c r="C1230" t="s">
        <v>43</v>
      </c>
      <c r="D1230" t="s">
        <v>345</v>
      </c>
      <c r="E1230" t="s">
        <v>54</v>
      </c>
      <c r="F1230" t="s">
        <v>20</v>
      </c>
      <c r="G1230" t="s">
        <v>21</v>
      </c>
      <c r="H1230">
        <v>4277</v>
      </c>
    </row>
    <row r="1231" spans="1:8" x14ac:dyDescent="0.3">
      <c r="A1231" t="s">
        <v>1544</v>
      </c>
      <c r="B1231" t="s">
        <v>16</v>
      </c>
      <c r="C1231" t="s">
        <v>10</v>
      </c>
      <c r="D1231" t="s">
        <v>159</v>
      </c>
      <c r="E1231" t="s">
        <v>50</v>
      </c>
      <c r="F1231" t="s">
        <v>36</v>
      </c>
      <c r="G1231" t="s">
        <v>27</v>
      </c>
      <c r="H1231">
        <v>6957</v>
      </c>
    </row>
    <row r="1232" spans="1:8" x14ac:dyDescent="0.3">
      <c r="A1232" t="s">
        <v>1545</v>
      </c>
      <c r="B1232" t="s">
        <v>48</v>
      </c>
      <c r="C1232" t="s">
        <v>24</v>
      </c>
      <c r="D1232" t="s">
        <v>664</v>
      </c>
      <c r="E1232" t="s">
        <v>12</v>
      </c>
      <c r="F1232" t="s">
        <v>13</v>
      </c>
      <c r="G1232" t="s">
        <v>21</v>
      </c>
      <c r="H1232">
        <v>7569</v>
      </c>
    </row>
    <row r="1233" spans="1:8" x14ac:dyDescent="0.3">
      <c r="A1233" t="s">
        <v>1546</v>
      </c>
      <c r="B1233" t="s">
        <v>16</v>
      </c>
      <c r="C1233" t="s">
        <v>152</v>
      </c>
      <c r="D1233" t="s">
        <v>583</v>
      </c>
      <c r="E1233" t="s">
        <v>54</v>
      </c>
      <c r="F1233" t="s">
        <v>20</v>
      </c>
      <c r="G1233" t="s">
        <v>27</v>
      </c>
      <c r="H1233">
        <v>3337</v>
      </c>
    </row>
    <row r="1234" spans="1:8" x14ac:dyDescent="0.3">
      <c r="A1234" t="s">
        <v>1547</v>
      </c>
      <c r="B1234" t="s">
        <v>48</v>
      </c>
      <c r="C1234" t="s">
        <v>67</v>
      </c>
      <c r="D1234" t="s">
        <v>145</v>
      </c>
      <c r="E1234" t="s">
        <v>69</v>
      </c>
      <c r="F1234" t="s">
        <v>46</v>
      </c>
      <c r="G1234" t="s">
        <v>21</v>
      </c>
      <c r="H1234">
        <v>9591</v>
      </c>
    </row>
    <row r="1235" spans="1:8" x14ac:dyDescent="0.3">
      <c r="A1235" t="s">
        <v>1548</v>
      </c>
      <c r="B1235" t="s">
        <v>48</v>
      </c>
      <c r="C1235" t="s">
        <v>33</v>
      </c>
      <c r="D1235" t="s">
        <v>578</v>
      </c>
      <c r="E1235" t="s">
        <v>75</v>
      </c>
      <c r="F1235" t="s">
        <v>46</v>
      </c>
      <c r="G1235" t="s">
        <v>21</v>
      </c>
      <c r="H1235">
        <v>6205</v>
      </c>
    </row>
    <row r="1236" spans="1:8" x14ac:dyDescent="0.3">
      <c r="A1236" t="s">
        <v>1549</v>
      </c>
      <c r="B1236" t="s">
        <v>106</v>
      </c>
      <c r="C1236" t="s">
        <v>10</v>
      </c>
      <c r="D1236" t="s">
        <v>330</v>
      </c>
      <c r="E1236" t="s">
        <v>75</v>
      </c>
      <c r="F1236" t="s">
        <v>46</v>
      </c>
      <c r="G1236" t="s">
        <v>21</v>
      </c>
      <c r="H1236">
        <v>8105</v>
      </c>
    </row>
    <row r="1237" spans="1:8" x14ac:dyDescent="0.3">
      <c r="A1237" t="s">
        <v>1550</v>
      </c>
      <c r="B1237" t="s">
        <v>66</v>
      </c>
      <c r="C1237" t="s">
        <v>17</v>
      </c>
      <c r="D1237" t="s">
        <v>310</v>
      </c>
      <c r="E1237" t="s">
        <v>26</v>
      </c>
      <c r="F1237" t="s">
        <v>13</v>
      </c>
      <c r="G1237" t="s">
        <v>27</v>
      </c>
      <c r="H1237">
        <v>1173</v>
      </c>
    </row>
    <row r="1238" spans="1:8" x14ac:dyDescent="0.3">
      <c r="A1238" t="s">
        <v>1551</v>
      </c>
      <c r="B1238" t="s">
        <v>16</v>
      </c>
      <c r="C1238" t="s">
        <v>10</v>
      </c>
      <c r="D1238" t="s">
        <v>159</v>
      </c>
      <c r="E1238" t="s">
        <v>45</v>
      </c>
      <c r="F1238" t="s">
        <v>46</v>
      </c>
      <c r="G1238" t="s">
        <v>27</v>
      </c>
      <c r="H1238">
        <v>5909</v>
      </c>
    </row>
    <row r="1239" spans="1:8" x14ac:dyDescent="0.3">
      <c r="A1239" t="s">
        <v>1552</v>
      </c>
      <c r="B1239" t="s">
        <v>23</v>
      </c>
      <c r="C1239" t="s">
        <v>71</v>
      </c>
      <c r="D1239" t="s">
        <v>181</v>
      </c>
      <c r="E1239" t="s">
        <v>35</v>
      </c>
      <c r="F1239" t="s">
        <v>36</v>
      </c>
      <c r="G1239" t="s">
        <v>14</v>
      </c>
      <c r="H1239">
        <v>1578</v>
      </c>
    </row>
    <row r="1240" spans="1:8" x14ac:dyDescent="0.3">
      <c r="A1240" t="s">
        <v>1553</v>
      </c>
      <c r="B1240" t="s">
        <v>16</v>
      </c>
      <c r="C1240" t="s">
        <v>10</v>
      </c>
      <c r="D1240" t="s">
        <v>169</v>
      </c>
      <c r="E1240" t="s">
        <v>30</v>
      </c>
      <c r="F1240" t="s">
        <v>13</v>
      </c>
      <c r="G1240" t="s">
        <v>27</v>
      </c>
      <c r="H1240">
        <v>3150</v>
      </c>
    </row>
    <row r="1241" spans="1:8" x14ac:dyDescent="0.3">
      <c r="A1241" t="s">
        <v>1554</v>
      </c>
      <c r="B1241" t="s">
        <v>48</v>
      </c>
      <c r="C1241" t="s">
        <v>67</v>
      </c>
      <c r="D1241" t="s">
        <v>145</v>
      </c>
      <c r="E1241" t="s">
        <v>88</v>
      </c>
      <c r="F1241" t="s">
        <v>36</v>
      </c>
      <c r="G1241" t="s">
        <v>21</v>
      </c>
      <c r="H1241">
        <v>8227</v>
      </c>
    </row>
    <row r="1242" spans="1:8" x14ac:dyDescent="0.3">
      <c r="A1242" t="s">
        <v>1555</v>
      </c>
      <c r="B1242" t="s">
        <v>42</v>
      </c>
      <c r="C1242" t="s">
        <v>33</v>
      </c>
      <c r="D1242" t="s">
        <v>385</v>
      </c>
      <c r="E1242" t="s">
        <v>12</v>
      </c>
      <c r="F1242" t="s">
        <v>13</v>
      </c>
      <c r="G1242" t="s">
        <v>21</v>
      </c>
      <c r="H1242">
        <v>6242</v>
      </c>
    </row>
    <row r="1243" spans="1:8" x14ac:dyDescent="0.3">
      <c r="A1243" t="s">
        <v>1556</v>
      </c>
      <c r="B1243" t="s">
        <v>38</v>
      </c>
      <c r="C1243" t="s">
        <v>10</v>
      </c>
      <c r="D1243" t="s">
        <v>179</v>
      </c>
      <c r="E1243" t="s">
        <v>50</v>
      </c>
      <c r="F1243" t="s">
        <v>36</v>
      </c>
      <c r="G1243" t="s">
        <v>14</v>
      </c>
      <c r="H1243">
        <v>8270</v>
      </c>
    </row>
    <row r="1244" spans="1:8" x14ac:dyDescent="0.3">
      <c r="A1244" t="s">
        <v>1557</v>
      </c>
      <c r="B1244" t="s">
        <v>99</v>
      </c>
      <c r="C1244" t="s">
        <v>33</v>
      </c>
      <c r="D1244" t="s">
        <v>450</v>
      </c>
      <c r="E1244" t="s">
        <v>19</v>
      </c>
      <c r="F1244" t="s">
        <v>20</v>
      </c>
      <c r="G1244" t="s">
        <v>27</v>
      </c>
      <c r="H1244">
        <v>3854</v>
      </c>
    </row>
    <row r="1245" spans="1:8" x14ac:dyDescent="0.3">
      <c r="A1245" t="s">
        <v>1558</v>
      </c>
      <c r="B1245" t="s">
        <v>32</v>
      </c>
      <c r="C1245" t="s">
        <v>33</v>
      </c>
      <c r="D1245" t="s">
        <v>34</v>
      </c>
      <c r="E1245" t="s">
        <v>30</v>
      </c>
      <c r="F1245" t="s">
        <v>13</v>
      </c>
      <c r="G1245" t="s">
        <v>14</v>
      </c>
      <c r="H1245">
        <v>1092</v>
      </c>
    </row>
    <row r="1246" spans="1:8" x14ac:dyDescent="0.3">
      <c r="A1246" t="s">
        <v>1559</v>
      </c>
      <c r="B1246" t="s">
        <v>42</v>
      </c>
      <c r="C1246" t="s">
        <v>33</v>
      </c>
      <c r="D1246" t="s">
        <v>430</v>
      </c>
      <c r="E1246" t="s">
        <v>69</v>
      </c>
      <c r="F1246" t="s">
        <v>46</v>
      </c>
      <c r="G1246" t="s">
        <v>27</v>
      </c>
      <c r="H1246">
        <v>9103</v>
      </c>
    </row>
    <row r="1247" spans="1:8" x14ac:dyDescent="0.3">
      <c r="A1247" t="s">
        <v>1560</v>
      </c>
      <c r="B1247" t="s">
        <v>32</v>
      </c>
      <c r="C1247" t="s">
        <v>43</v>
      </c>
      <c r="D1247" t="s">
        <v>467</v>
      </c>
      <c r="E1247" t="s">
        <v>57</v>
      </c>
      <c r="F1247" t="s">
        <v>20</v>
      </c>
      <c r="G1247" t="s">
        <v>21</v>
      </c>
      <c r="H1247">
        <v>3703</v>
      </c>
    </row>
    <row r="1248" spans="1:8" x14ac:dyDescent="0.3">
      <c r="A1248" t="s">
        <v>1561</v>
      </c>
      <c r="B1248" t="s">
        <v>9</v>
      </c>
      <c r="C1248" t="s">
        <v>152</v>
      </c>
      <c r="D1248" t="s">
        <v>304</v>
      </c>
      <c r="E1248" t="s">
        <v>88</v>
      </c>
      <c r="F1248" t="s">
        <v>36</v>
      </c>
      <c r="G1248" t="s">
        <v>14</v>
      </c>
      <c r="H1248">
        <v>9508</v>
      </c>
    </row>
    <row r="1249" spans="1:8" x14ac:dyDescent="0.3">
      <c r="A1249" t="s">
        <v>1562</v>
      </c>
      <c r="B1249" t="s">
        <v>38</v>
      </c>
      <c r="C1249" t="s">
        <v>33</v>
      </c>
      <c r="D1249" t="s">
        <v>56</v>
      </c>
      <c r="E1249" t="s">
        <v>30</v>
      </c>
      <c r="F1249" t="s">
        <v>13</v>
      </c>
      <c r="G1249" t="s">
        <v>14</v>
      </c>
      <c r="H1249">
        <v>6085</v>
      </c>
    </row>
    <row r="1250" spans="1:8" x14ac:dyDescent="0.3">
      <c r="A1250" t="s">
        <v>1563</v>
      </c>
      <c r="B1250" t="s">
        <v>48</v>
      </c>
      <c r="C1250" t="s">
        <v>52</v>
      </c>
      <c r="D1250" t="s">
        <v>381</v>
      </c>
      <c r="E1250" t="s">
        <v>35</v>
      </c>
      <c r="F1250" t="s">
        <v>36</v>
      </c>
      <c r="G1250" t="s">
        <v>21</v>
      </c>
      <c r="H1250">
        <v>4256</v>
      </c>
    </row>
    <row r="1251" spans="1:8" x14ac:dyDescent="0.3">
      <c r="A1251" t="s">
        <v>1564</v>
      </c>
      <c r="B1251" t="s">
        <v>16</v>
      </c>
      <c r="C1251" t="s">
        <v>39</v>
      </c>
      <c r="D1251" t="s">
        <v>462</v>
      </c>
      <c r="E1251" t="s">
        <v>45</v>
      </c>
      <c r="F1251" t="s">
        <v>46</v>
      </c>
      <c r="G1251" t="s">
        <v>27</v>
      </c>
      <c r="H1251">
        <v>3201</v>
      </c>
    </row>
    <row r="1252" spans="1:8" x14ac:dyDescent="0.3">
      <c r="A1252" t="s">
        <v>1565</v>
      </c>
      <c r="B1252" t="s">
        <v>106</v>
      </c>
      <c r="C1252" t="s">
        <v>17</v>
      </c>
      <c r="D1252" t="s">
        <v>185</v>
      </c>
      <c r="E1252" t="s">
        <v>30</v>
      </c>
      <c r="F1252" t="s">
        <v>13</v>
      </c>
      <c r="G1252" t="s">
        <v>14</v>
      </c>
      <c r="H1252">
        <v>7901</v>
      </c>
    </row>
    <row r="1253" spans="1:8" x14ac:dyDescent="0.3">
      <c r="A1253" t="s">
        <v>1566</v>
      </c>
      <c r="B1253" t="s">
        <v>9</v>
      </c>
      <c r="C1253" t="s">
        <v>67</v>
      </c>
      <c r="D1253" t="s">
        <v>143</v>
      </c>
      <c r="E1253" t="s">
        <v>35</v>
      </c>
      <c r="F1253" t="s">
        <v>36</v>
      </c>
      <c r="G1253" t="s">
        <v>27</v>
      </c>
      <c r="H1253">
        <v>9999</v>
      </c>
    </row>
    <row r="1254" spans="1:8" x14ac:dyDescent="0.3">
      <c r="A1254" t="s">
        <v>1567</v>
      </c>
      <c r="B1254" t="s">
        <v>42</v>
      </c>
      <c r="C1254" t="s">
        <v>52</v>
      </c>
      <c r="D1254" t="s">
        <v>53</v>
      </c>
      <c r="E1254" t="s">
        <v>54</v>
      </c>
      <c r="F1254" t="s">
        <v>20</v>
      </c>
      <c r="G1254" t="s">
        <v>21</v>
      </c>
      <c r="H1254">
        <v>1772</v>
      </c>
    </row>
    <row r="1255" spans="1:8" x14ac:dyDescent="0.3">
      <c r="A1255" t="s">
        <v>1568</v>
      </c>
      <c r="B1255" t="s">
        <v>42</v>
      </c>
      <c r="C1255" t="s">
        <v>152</v>
      </c>
      <c r="D1255" t="s">
        <v>200</v>
      </c>
      <c r="E1255" t="s">
        <v>19</v>
      </c>
      <c r="F1255" t="s">
        <v>20</v>
      </c>
      <c r="G1255" t="s">
        <v>14</v>
      </c>
      <c r="H1255">
        <v>9171</v>
      </c>
    </row>
    <row r="1256" spans="1:8" x14ac:dyDescent="0.3">
      <c r="A1256" t="s">
        <v>1569</v>
      </c>
      <c r="B1256" t="s">
        <v>99</v>
      </c>
      <c r="C1256" t="s">
        <v>52</v>
      </c>
      <c r="D1256" t="s">
        <v>789</v>
      </c>
      <c r="E1256" t="s">
        <v>57</v>
      </c>
      <c r="F1256" t="s">
        <v>20</v>
      </c>
      <c r="G1256" t="s">
        <v>14</v>
      </c>
      <c r="H1256">
        <v>7592</v>
      </c>
    </row>
    <row r="1257" spans="1:8" x14ac:dyDescent="0.3">
      <c r="A1257" t="s">
        <v>1570</v>
      </c>
      <c r="B1257" t="s">
        <v>48</v>
      </c>
      <c r="C1257" t="s">
        <v>71</v>
      </c>
      <c r="D1257" t="s">
        <v>92</v>
      </c>
      <c r="E1257" t="s">
        <v>26</v>
      </c>
      <c r="F1257" t="s">
        <v>13</v>
      </c>
      <c r="G1257" t="s">
        <v>27</v>
      </c>
      <c r="H1257">
        <v>1504</v>
      </c>
    </row>
    <row r="1258" spans="1:8" x14ac:dyDescent="0.3">
      <c r="A1258" t="s">
        <v>1571</v>
      </c>
      <c r="B1258" t="s">
        <v>66</v>
      </c>
      <c r="C1258" t="s">
        <v>10</v>
      </c>
      <c r="D1258" t="s">
        <v>542</v>
      </c>
      <c r="E1258" t="s">
        <v>88</v>
      </c>
      <c r="F1258" t="s">
        <v>36</v>
      </c>
      <c r="G1258" t="s">
        <v>27</v>
      </c>
      <c r="H1258">
        <v>3770</v>
      </c>
    </row>
    <row r="1259" spans="1:8" x14ac:dyDescent="0.3">
      <c r="A1259" t="s">
        <v>1572</v>
      </c>
      <c r="B1259" t="s">
        <v>66</v>
      </c>
      <c r="C1259" t="s">
        <v>43</v>
      </c>
      <c r="D1259" t="s">
        <v>981</v>
      </c>
      <c r="E1259" t="s">
        <v>26</v>
      </c>
      <c r="F1259" t="s">
        <v>13</v>
      </c>
      <c r="G1259" t="s">
        <v>14</v>
      </c>
      <c r="H1259">
        <v>4650</v>
      </c>
    </row>
    <row r="1260" spans="1:8" x14ac:dyDescent="0.3">
      <c r="A1260" t="s">
        <v>1573</v>
      </c>
      <c r="B1260" t="s">
        <v>23</v>
      </c>
      <c r="C1260" t="s">
        <v>33</v>
      </c>
      <c r="D1260" t="s">
        <v>293</v>
      </c>
      <c r="E1260" t="s">
        <v>26</v>
      </c>
      <c r="F1260" t="s">
        <v>13</v>
      </c>
      <c r="G1260" t="s">
        <v>21</v>
      </c>
      <c r="H1260">
        <v>2745</v>
      </c>
    </row>
    <row r="1261" spans="1:8" x14ac:dyDescent="0.3">
      <c r="A1261" t="s">
        <v>1574</v>
      </c>
      <c r="B1261" t="s">
        <v>16</v>
      </c>
      <c r="C1261" t="s">
        <v>24</v>
      </c>
      <c r="D1261" t="s">
        <v>222</v>
      </c>
      <c r="E1261" t="s">
        <v>57</v>
      </c>
      <c r="F1261" t="s">
        <v>20</v>
      </c>
      <c r="G1261" t="s">
        <v>21</v>
      </c>
      <c r="H1261">
        <v>2803</v>
      </c>
    </row>
    <row r="1262" spans="1:8" x14ac:dyDescent="0.3">
      <c r="A1262" t="s">
        <v>1575</v>
      </c>
      <c r="B1262" t="s">
        <v>38</v>
      </c>
      <c r="C1262" t="s">
        <v>33</v>
      </c>
      <c r="D1262" t="s">
        <v>293</v>
      </c>
      <c r="E1262" t="s">
        <v>26</v>
      </c>
      <c r="F1262" t="s">
        <v>13</v>
      </c>
      <c r="G1262" t="s">
        <v>14</v>
      </c>
      <c r="H1262">
        <v>1139</v>
      </c>
    </row>
    <row r="1263" spans="1:8" x14ac:dyDescent="0.3">
      <c r="A1263" t="s">
        <v>1576</v>
      </c>
      <c r="B1263" t="s">
        <v>16</v>
      </c>
      <c r="C1263" t="s">
        <v>152</v>
      </c>
      <c r="D1263" t="s">
        <v>588</v>
      </c>
      <c r="E1263" t="s">
        <v>19</v>
      </c>
      <c r="F1263" t="s">
        <v>20</v>
      </c>
      <c r="G1263" t="s">
        <v>21</v>
      </c>
      <c r="H1263">
        <v>2817</v>
      </c>
    </row>
    <row r="1264" spans="1:8" x14ac:dyDescent="0.3">
      <c r="A1264" t="s">
        <v>1577</v>
      </c>
      <c r="B1264" t="s">
        <v>23</v>
      </c>
      <c r="C1264" t="s">
        <v>39</v>
      </c>
      <c r="D1264" t="s">
        <v>40</v>
      </c>
      <c r="E1264" t="s">
        <v>50</v>
      </c>
      <c r="F1264" t="s">
        <v>36</v>
      </c>
      <c r="G1264" t="s">
        <v>21</v>
      </c>
      <c r="H1264">
        <v>1607</v>
      </c>
    </row>
    <row r="1265" spans="1:8" x14ac:dyDescent="0.3">
      <c r="A1265" t="s">
        <v>1578</v>
      </c>
      <c r="B1265" t="s">
        <v>38</v>
      </c>
      <c r="C1265" t="s">
        <v>33</v>
      </c>
      <c r="D1265" t="s">
        <v>459</v>
      </c>
      <c r="E1265" t="s">
        <v>75</v>
      </c>
      <c r="F1265" t="s">
        <v>46</v>
      </c>
      <c r="G1265" t="s">
        <v>21</v>
      </c>
      <c r="H1265">
        <v>2160</v>
      </c>
    </row>
    <row r="1266" spans="1:8" x14ac:dyDescent="0.3">
      <c r="A1266" t="s">
        <v>1579</v>
      </c>
      <c r="B1266" t="s">
        <v>99</v>
      </c>
      <c r="C1266" t="s">
        <v>67</v>
      </c>
      <c r="D1266" t="s">
        <v>1351</v>
      </c>
      <c r="E1266" t="s">
        <v>19</v>
      </c>
      <c r="F1266" t="s">
        <v>20</v>
      </c>
      <c r="G1266" t="s">
        <v>27</v>
      </c>
      <c r="H1266">
        <v>7769</v>
      </c>
    </row>
    <row r="1267" spans="1:8" x14ac:dyDescent="0.3">
      <c r="A1267" t="s">
        <v>1580</v>
      </c>
      <c r="B1267" t="s">
        <v>106</v>
      </c>
      <c r="C1267" t="s">
        <v>67</v>
      </c>
      <c r="D1267" t="s">
        <v>612</v>
      </c>
      <c r="E1267" t="s">
        <v>75</v>
      </c>
      <c r="F1267" t="s">
        <v>46</v>
      </c>
      <c r="G1267" t="s">
        <v>21</v>
      </c>
      <c r="H1267">
        <v>2700</v>
      </c>
    </row>
    <row r="1268" spans="1:8" x14ac:dyDescent="0.3">
      <c r="A1268" t="s">
        <v>1581</v>
      </c>
      <c r="B1268" t="s">
        <v>23</v>
      </c>
      <c r="C1268" t="s">
        <v>52</v>
      </c>
      <c r="D1268" t="s">
        <v>324</v>
      </c>
      <c r="E1268" t="s">
        <v>26</v>
      </c>
      <c r="F1268" t="s">
        <v>13</v>
      </c>
      <c r="G1268" t="s">
        <v>14</v>
      </c>
      <c r="H1268">
        <v>4769</v>
      </c>
    </row>
    <row r="1269" spans="1:8" x14ac:dyDescent="0.3">
      <c r="A1269" t="s">
        <v>1582</v>
      </c>
      <c r="B1269" t="s">
        <v>42</v>
      </c>
      <c r="C1269" t="s">
        <v>71</v>
      </c>
      <c r="D1269" t="s">
        <v>131</v>
      </c>
      <c r="E1269" t="s">
        <v>50</v>
      </c>
      <c r="F1269" t="s">
        <v>36</v>
      </c>
      <c r="G1269" t="s">
        <v>14</v>
      </c>
      <c r="H1269">
        <v>2764</v>
      </c>
    </row>
    <row r="1270" spans="1:8" x14ac:dyDescent="0.3">
      <c r="A1270" t="s">
        <v>1583</v>
      </c>
      <c r="B1270" t="s">
        <v>42</v>
      </c>
      <c r="C1270" t="s">
        <v>71</v>
      </c>
      <c r="D1270" t="s">
        <v>322</v>
      </c>
      <c r="E1270" t="s">
        <v>57</v>
      </c>
      <c r="F1270" t="s">
        <v>20</v>
      </c>
      <c r="G1270" t="s">
        <v>27</v>
      </c>
      <c r="H1270">
        <v>8770</v>
      </c>
    </row>
    <row r="1271" spans="1:8" x14ac:dyDescent="0.3">
      <c r="A1271" t="s">
        <v>1584</v>
      </c>
      <c r="B1271" t="s">
        <v>9</v>
      </c>
      <c r="C1271" t="s">
        <v>17</v>
      </c>
      <c r="D1271" t="s">
        <v>873</v>
      </c>
      <c r="E1271" t="s">
        <v>26</v>
      </c>
      <c r="F1271" t="s">
        <v>13</v>
      </c>
      <c r="G1271" t="s">
        <v>21</v>
      </c>
      <c r="H1271">
        <v>3920</v>
      </c>
    </row>
    <row r="1272" spans="1:8" x14ac:dyDescent="0.3">
      <c r="A1272" t="s">
        <v>1585</v>
      </c>
      <c r="B1272" t="s">
        <v>48</v>
      </c>
      <c r="C1272" t="s">
        <v>67</v>
      </c>
      <c r="D1272" t="s">
        <v>424</v>
      </c>
      <c r="E1272" t="s">
        <v>45</v>
      </c>
      <c r="F1272" t="s">
        <v>46</v>
      </c>
      <c r="G1272" t="s">
        <v>21</v>
      </c>
      <c r="H1272">
        <v>3657</v>
      </c>
    </row>
    <row r="1273" spans="1:8" x14ac:dyDescent="0.3">
      <c r="A1273" t="s">
        <v>1586</v>
      </c>
      <c r="B1273" t="s">
        <v>48</v>
      </c>
      <c r="C1273" t="s">
        <v>10</v>
      </c>
      <c r="D1273" t="s">
        <v>506</v>
      </c>
      <c r="E1273" t="s">
        <v>35</v>
      </c>
      <c r="F1273" t="s">
        <v>36</v>
      </c>
      <c r="G1273" t="s">
        <v>21</v>
      </c>
      <c r="H1273">
        <v>3588</v>
      </c>
    </row>
    <row r="1274" spans="1:8" x14ac:dyDescent="0.3">
      <c r="A1274" t="s">
        <v>1587</v>
      </c>
      <c r="B1274" t="s">
        <v>66</v>
      </c>
      <c r="C1274" t="s">
        <v>33</v>
      </c>
      <c r="D1274" t="s">
        <v>503</v>
      </c>
      <c r="E1274" t="s">
        <v>12</v>
      </c>
      <c r="F1274" t="s">
        <v>13</v>
      </c>
      <c r="G1274" t="s">
        <v>27</v>
      </c>
      <c r="H1274">
        <v>2702</v>
      </c>
    </row>
    <row r="1275" spans="1:8" x14ac:dyDescent="0.3">
      <c r="A1275" t="s">
        <v>1588</v>
      </c>
      <c r="B1275" t="s">
        <v>16</v>
      </c>
      <c r="C1275" t="s">
        <v>52</v>
      </c>
      <c r="D1275" t="s">
        <v>1087</v>
      </c>
      <c r="E1275" t="s">
        <v>75</v>
      </c>
      <c r="F1275" t="s">
        <v>46</v>
      </c>
      <c r="G1275" t="s">
        <v>27</v>
      </c>
      <c r="H1275">
        <v>8688</v>
      </c>
    </row>
    <row r="1276" spans="1:8" x14ac:dyDescent="0.3">
      <c r="A1276" t="s">
        <v>1589</v>
      </c>
      <c r="B1276" t="s">
        <v>106</v>
      </c>
      <c r="C1276" t="s">
        <v>52</v>
      </c>
      <c r="D1276" t="s">
        <v>1173</v>
      </c>
      <c r="E1276" t="s">
        <v>54</v>
      </c>
      <c r="F1276" t="s">
        <v>20</v>
      </c>
      <c r="G1276" t="s">
        <v>27</v>
      </c>
      <c r="H1276">
        <v>4915</v>
      </c>
    </row>
    <row r="1277" spans="1:8" x14ac:dyDescent="0.3">
      <c r="A1277" t="s">
        <v>1590</v>
      </c>
      <c r="B1277" t="s">
        <v>9</v>
      </c>
      <c r="C1277" t="s">
        <v>10</v>
      </c>
      <c r="D1277" t="s">
        <v>11</v>
      </c>
      <c r="E1277" t="s">
        <v>12</v>
      </c>
      <c r="F1277" t="s">
        <v>13</v>
      </c>
      <c r="G1277" t="s">
        <v>21</v>
      </c>
      <c r="H1277">
        <v>6881</v>
      </c>
    </row>
    <row r="1278" spans="1:8" x14ac:dyDescent="0.3">
      <c r="A1278" t="s">
        <v>1591</v>
      </c>
      <c r="B1278" t="s">
        <v>48</v>
      </c>
      <c r="C1278" t="s">
        <v>71</v>
      </c>
      <c r="D1278" t="s">
        <v>755</v>
      </c>
      <c r="E1278" t="s">
        <v>12</v>
      </c>
      <c r="F1278" t="s">
        <v>13</v>
      </c>
      <c r="G1278" t="s">
        <v>27</v>
      </c>
      <c r="H1278">
        <v>1222</v>
      </c>
    </row>
    <row r="1279" spans="1:8" x14ac:dyDescent="0.3">
      <c r="A1279" t="s">
        <v>1592</v>
      </c>
      <c r="B1279" t="s">
        <v>106</v>
      </c>
      <c r="C1279" t="s">
        <v>152</v>
      </c>
      <c r="D1279" t="s">
        <v>1130</v>
      </c>
      <c r="E1279" t="s">
        <v>19</v>
      </c>
      <c r="F1279" t="s">
        <v>20</v>
      </c>
      <c r="G1279" t="s">
        <v>27</v>
      </c>
      <c r="H1279">
        <v>8676</v>
      </c>
    </row>
    <row r="1280" spans="1:8" x14ac:dyDescent="0.3">
      <c r="A1280" t="s">
        <v>1593</v>
      </c>
      <c r="B1280" t="s">
        <v>32</v>
      </c>
      <c r="C1280" t="s">
        <v>17</v>
      </c>
      <c r="D1280" t="s">
        <v>87</v>
      </c>
      <c r="E1280" t="s">
        <v>69</v>
      </c>
      <c r="F1280" t="s">
        <v>46</v>
      </c>
      <c r="G1280" t="s">
        <v>14</v>
      </c>
      <c r="H1280">
        <v>4758</v>
      </c>
    </row>
    <row r="1281" spans="1:8" x14ac:dyDescent="0.3">
      <c r="A1281" t="s">
        <v>1594</v>
      </c>
      <c r="B1281" t="s">
        <v>42</v>
      </c>
      <c r="C1281" t="s">
        <v>39</v>
      </c>
      <c r="D1281" t="s">
        <v>192</v>
      </c>
      <c r="E1281" t="s">
        <v>57</v>
      </c>
      <c r="F1281" t="s">
        <v>20</v>
      </c>
      <c r="G1281" t="s">
        <v>27</v>
      </c>
      <c r="H1281">
        <v>1922</v>
      </c>
    </row>
    <row r="1282" spans="1:8" x14ac:dyDescent="0.3">
      <c r="A1282" t="s">
        <v>1595</v>
      </c>
      <c r="B1282" t="s">
        <v>32</v>
      </c>
      <c r="C1282" t="s">
        <v>17</v>
      </c>
      <c r="D1282" t="s">
        <v>235</v>
      </c>
      <c r="E1282" t="s">
        <v>30</v>
      </c>
      <c r="F1282" t="s">
        <v>13</v>
      </c>
      <c r="G1282" t="s">
        <v>27</v>
      </c>
      <c r="H1282">
        <v>7400</v>
      </c>
    </row>
    <row r="1283" spans="1:8" x14ac:dyDescent="0.3">
      <c r="A1283" t="s">
        <v>1596</v>
      </c>
      <c r="B1283" t="s">
        <v>38</v>
      </c>
      <c r="C1283" t="s">
        <v>71</v>
      </c>
      <c r="D1283" t="s">
        <v>660</v>
      </c>
      <c r="E1283" t="s">
        <v>50</v>
      </c>
      <c r="F1283" t="s">
        <v>36</v>
      </c>
      <c r="G1283" t="s">
        <v>21</v>
      </c>
      <c r="H1283">
        <v>3034</v>
      </c>
    </row>
    <row r="1284" spans="1:8" x14ac:dyDescent="0.3">
      <c r="A1284" t="s">
        <v>1597</v>
      </c>
      <c r="B1284" t="s">
        <v>99</v>
      </c>
      <c r="C1284" t="s">
        <v>33</v>
      </c>
      <c r="D1284" t="s">
        <v>340</v>
      </c>
      <c r="E1284" t="s">
        <v>12</v>
      </c>
      <c r="F1284" t="s">
        <v>13</v>
      </c>
      <c r="G1284" t="s">
        <v>27</v>
      </c>
      <c r="H1284">
        <v>1310</v>
      </c>
    </row>
    <row r="1285" spans="1:8" x14ac:dyDescent="0.3">
      <c r="A1285" t="s">
        <v>1598</v>
      </c>
      <c r="B1285" t="s">
        <v>32</v>
      </c>
      <c r="C1285" t="s">
        <v>33</v>
      </c>
      <c r="D1285" t="s">
        <v>62</v>
      </c>
      <c r="E1285" t="s">
        <v>88</v>
      </c>
      <c r="F1285" t="s">
        <v>36</v>
      </c>
      <c r="G1285" t="s">
        <v>27</v>
      </c>
      <c r="H1285">
        <v>5109</v>
      </c>
    </row>
    <row r="1286" spans="1:8" x14ac:dyDescent="0.3">
      <c r="A1286" t="s">
        <v>1599</v>
      </c>
      <c r="B1286" t="s">
        <v>16</v>
      </c>
      <c r="C1286" t="s">
        <v>52</v>
      </c>
      <c r="D1286" t="s">
        <v>389</v>
      </c>
      <c r="E1286" t="s">
        <v>75</v>
      </c>
      <c r="F1286" t="s">
        <v>46</v>
      </c>
      <c r="G1286" t="s">
        <v>14</v>
      </c>
      <c r="H1286">
        <v>2896</v>
      </c>
    </row>
    <row r="1287" spans="1:8" x14ac:dyDescent="0.3">
      <c r="A1287" t="s">
        <v>1600</v>
      </c>
      <c r="B1287" t="s">
        <v>38</v>
      </c>
      <c r="C1287" t="s">
        <v>152</v>
      </c>
      <c r="D1287" t="s">
        <v>545</v>
      </c>
      <c r="E1287" t="s">
        <v>57</v>
      </c>
      <c r="F1287" t="s">
        <v>20</v>
      </c>
      <c r="G1287" t="s">
        <v>27</v>
      </c>
      <c r="H1287">
        <v>3761</v>
      </c>
    </row>
    <row r="1288" spans="1:8" x14ac:dyDescent="0.3">
      <c r="A1288" t="s">
        <v>1601</v>
      </c>
      <c r="B1288" t="s">
        <v>9</v>
      </c>
      <c r="C1288" t="s">
        <v>17</v>
      </c>
      <c r="D1288" t="s">
        <v>675</v>
      </c>
      <c r="E1288" t="s">
        <v>26</v>
      </c>
      <c r="F1288" t="s">
        <v>13</v>
      </c>
      <c r="G1288" t="s">
        <v>21</v>
      </c>
      <c r="H1288">
        <v>5704</v>
      </c>
    </row>
    <row r="1289" spans="1:8" x14ac:dyDescent="0.3">
      <c r="A1289" t="s">
        <v>1602</v>
      </c>
      <c r="B1289" t="s">
        <v>16</v>
      </c>
      <c r="C1289" t="s">
        <v>71</v>
      </c>
      <c r="D1289" t="s">
        <v>97</v>
      </c>
      <c r="E1289" t="s">
        <v>19</v>
      </c>
      <c r="F1289" t="s">
        <v>20</v>
      </c>
      <c r="G1289" t="s">
        <v>21</v>
      </c>
      <c r="H1289">
        <v>6908</v>
      </c>
    </row>
    <row r="1290" spans="1:8" x14ac:dyDescent="0.3">
      <c r="A1290" t="s">
        <v>1603</v>
      </c>
      <c r="B1290" t="s">
        <v>9</v>
      </c>
      <c r="C1290" t="s">
        <v>17</v>
      </c>
      <c r="D1290" t="s">
        <v>675</v>
      </c>
      <c r="E1290" t="s">
        <v>54</v>
      </c>
      <c r="F1290" t="s">
        <v>20</v>
      </c>
      <c r="G1290" t="s">
        <v>21</v>
      </c>
      <c r="H1290">
        <v>6262</v>
      </c>
    </row>
    <row r="1291" spans="1:8" x14ac:dyDescent="0.3">
      <c r="A1291" t="s">
        <v>1604</v>
      </c>
      <c r="B1291" t="s">
        <v>16</v>
      </c>
      <c r="C1291" t="s">
        <v>39</v>
      </c>
      <c r="D1291" t="s">
        <v>462</v>
      </c>
      <c r="E1291" t="s">
        <v>54</v>
      </c>
      <c r="F1291" t="s">
        <v>20</v>
      </c>
      <c r="G1291" t="s">
        <v>27</v>
      </c>
      <c r="H1291">
        <v>4186</v>
      </c>
    </row>
    <row r="1292" spans="1:8" x14ac:dyDescent="0.3">
      <c r="A1292" t="s">
        <v>1605</v>
      </c>
      <c r="B1292" t="s">
        <v>32</v>
      </c>
      <c r="C1292" t="s">
        <v>24</v>
      </c>
      <c r="D1292" t="s">
        <v>475</v>
      </c>
      <c r="E1292" t="s">
        <v>12</v>
      </c>
      <c r="F1292" t="s">
        <v>13</v>
      </c>
      <c r="G1292" t="s">
        <v>27</v>
      </c>
      <c r="H1292">
        <v>8171</v>
      </c>
    </row>
    <row r="1293" spans="1:8" x14ac:dyDescent="0.3">
      <c r="A1293" t="s">
        <v>1606</v>
      </c>
      <c r="B1293" t="s">
        <v>16</v>
      </c>
      <c r="C1293" t="s">
        <v>10</v>
      </c>
      <c r="D1293" t="s">
        <v>169</v>
      </c>
      <c r="E1293" t="s">
        <v>26</v>
      </c>
      <c r="F1293" t="s">
        <v>13</v>
      </c>
      <c r="G1293" t="s">
        <v>27</v>
      </c>
      <c r="H1293">
        <v>8461</v>
      </c>
    </row>
    <row r="1294" spans="1:8" x14ac:dyDescent="0.3">
      <c r="A1294" t="s">
        <v>1607</v>
      </c>
      <c r="B1294" t="s">
        <v>38</v>
      </c>
      <c r="C1294" t="s">
        <v>152</v>
      </c>
      <c r="D1294" t="s">
        <v>545</v>
      </c>
      <c r="E1294" t="s">
        <v>45</v>
      </c>
      <c r="F1294" t="s">
        <v>46</v>
      </c>
      <c r="G1294" t="s">
        <v>14</v>
      </c>
      <c r="H1294">
        <v>3882</v>
      </c>
    </row>
    <row r="1295" spans="1:8" x14ac:dyDescent="0.3">
      <c r="A1295" t="s">
        <v>1608</v>
      </c>
      <c r="B1295" t="s">
        <v>23</v>
      </c>
      <c r="C1295" t="s">
        <v>39</v>
      </c>
      <c r="D1295" t="s">
        <v>291</v>
      </c>
      <c r="E1295" t="s">
        <v>12</v>
      </c>
      <c r="F1295" t="s">
        <v>13</v>
      </c>
      <c r="G1295" t="s">
        <v>27</v>
      </c>
      <c r="H1295">
        <v>3223</v>
      </c>
    </row>
    <row r="1296" spans="1:8" x14ac:dyDescent="0.3">
      <c r="A1296" t="s">
        <v>1609</v>
      </c>
      <c r="B1296" t="s">
        <v>16</v>
      </c>
      <c r="C1296" t="s">
        <v>17</v>
      </c>
      <c r="D1296" t="s">
        <v>551</v>
      </c>
      <c r="E1296" t="s">
        <v>54</v>
      </c>
      <c r="F1296" t="s">
        <v>20</v>
      </c>
      <c r="G1296" t="s">
        <v>21</v>
      </c>
      <c r="H1296">
        <v>3250</v>
      </c>
    </row>
    <row r="1297" spans="1:8" x14ac:dyDescent="0.3">
      <c r="A1297" t="s">
        <v>1610</v>
      </c>
      <c r="B1297" t="s">
        <v>106</v>
      </c>
      <c r="C1297" t="s">
        <v>52</v>
      </c>
      <c r="D1297" t="s">
        <v>1232</v>
      </c>
      <c r="E1297" t="s">
        <v>45</v>
      </c>
      <c r="F1297" t="s">
        <v>46</v>
      </c>
      <c r="G1297" t="s">
        <v>21</v>
      </c>
      <c r="H1297">
        <v>8408</v>
      </c>
    </row>
    <row r="1298" spans="1:8" x14ac:dyDescent="0.3">
      <c r="A1298" t="s">
        <v>1611</v>
      </c>
      <c r="B1298" t="s">
        <v>38</v>
      </c>
      <c r="C1298" t="s">
        <v>10</v>
      </c>
      <c r="D1298" t="s">
        <v>179</v>
      </c>
      <c r="E1298" t="s">
        <v>30</v>
      </c>
      <c r="F1298" t="s">
        <v>13</v>
      </c>
      <c r="G1298" t="s">
        <v>21</v>
      </c>
      <c r="H1298">
        <v>9629</v>
      </c>
    </row>
    <row r="1299" spans="1:8" x14ac:dyDescent="0.3">
      <c r="A1299" t="s">
        <v>1612</v>
      </c>
      <c r="B1299" t="s">
        <v>32</v>
      </c>
      <c r="C1299" t="s">
        <v>33</v>
      </c>
      <c r="D1299" t="s">
        <v>62</v>
      </c>
      <c r="E1299" t="s">
        <v>54</v>
      </c>
      <c r="F1299" t="s">
        <v>20</v>
      </c>
      <c r="G1299" t="s">
        <v>21</v>
      </c>
      <c r="H1299">
        <v>7365</v>
      </c>
    </row>
    <row r="1300" spans="1:8" x14ac:dyDescent="0.3">
      <c r="A1300" t="s">
        <v>1613</v>
      </c>
      <c r="B1300" t="s">
        <v>9</v>
      </c>
      <c r="C1300" t="s">
        <v>71</v>
      </c>
      <c r="D1300" t="s">
        <v>289</v>
      </c>
      <c r="E1300" t="s">
        <v>26</v>
      </c>
      <c r="F1300" t="s">
        <v>13</v>
      </c>
      <c r="G1300" t="s">
        <v>21</v>
      </c>
      <c r="H1300">
        <v>8619</v>
      </c>
    </row>
    <row r="1301" spans="1:8" x14ac:dyDescent="0.3">
      <c r="A1301" t="s">
        <v>1614</v>
      </c>
      <c r="B1301" t="s">
        <v>99</v>
      </c>
      <c r="C1301" t="s">
        <v>43</v>
      </c>
      <c r="D1301" t="s">
        <v>100</v>
      </c>
      <c r="E1301" t="s">
        <v>75</v>
      </c>
      <c r="F1301" t="s">
        <v>46</v>
      </c>
      <c r="G1301" t="s">
        <v>21</v>
      </c>
      <c r="H1301">
        <v>1579</v>
      </c>
    </row>
    <row r="1302" spans="1:8" x14ac:dyDescent="0.3">
      <c r="A1302" t="s">
        <v>1615</v>
      </c>
      <c r="B1302" t="s">
        <v>9</v>
      </c>
      <c r="C1302" t="s">
        <v>152</v>
      </c>
      <c r="D1302" t="s">
        <v>740</v>
      </c>
      <c r="E1302" t="s">
        <v>88</v>
      </c>
      <c r="F1302" t="s">
        <v>36</v>
      </c>
      <c r="G1302" t="s">
        <v>14</v>
      </c>
      <c r="H1302">
        <v>1979</v>
      </c>
    </row>
    <row r="1303" spans="1:8" x14ac:dyDescent="0.3">
      <c r="A1303" t="s">
        <v>1616</v>
      </c>
      <c r="B1303" t="s">
        <v>38</v>
      </c>
      <c r="C1303" t="s">
        <v>71</v>
      </c>
      <c r="D1303" t="s">
        <v>660</v>
      </c>
      <c r="E1303" t="s">
        <v>19</v>
      </c>
      <c r="F1303" t="s">
        <v>20</v>
      </c>
      <c r="G1303" t="s">
        <v>21</v>
      </c>
      <c r="H1303">
        <v>3546</v>
      </c>
    </row>
    <row r="1304" spans="1:8" x14ac:dyDescent="0.3">
      <c r="A1304" t="s">
        <v>1617</v>
      </c>
      <c r="B1304" t="s">
        <v>38</v>
      </c>
      <c r="C1304" t="s">
        <v>24</v>
      </c>
      <c r="D1304" t="s">
        <v>25</v>
      </c>
      <c r="E1304" t="s">
        <v>50</v>
      </c>
      <c r="F1304" t="s">
        <v>36</v>
      </c>
      <c r="G1304" t="s">
        <v>14</v>
      </c>
      <c r="H1304">
        <v>4319</v>
      </c>
    </row>
    <row r="1305" spans="1:8" x14ac:dyDescent="0.3">
      <c r="A1305" t="s">
        <v>1618</v>
      </c>
      <c r="B1305" t="s">
        <v>38</v>
      </c>
      <c r="C1305" t="s">
        <v>17</v>
      </c>
      <c r="D1305" t="s">
        <v>104</v>
      </c>
      <c r="E1305" t="s">
        <v>69</v>
      </c>
      <c r="F1305" t="s">
        <v>46</v>
      </c>
      <c r="G1305" t="s">
        <v>27</v>
      </c>
      <c r="H1305">
        <v>4345</v>
      </c>
    </row>
    <row r="1306" spans="1:8" x14ac:dyDescent="0.3">
      <c r="A1306" t="s">
        <v>1619</v>
      </c>
      <c r="B1306" t="s">
        <v>106</v>
      </c>
      <c r="C1306" t="s">
        <v>67</v>
      </c>
      <c r="D1306" t="s">
        <v>612</v>
      </c>
      <c r="E1306" t="s">
        <v>75</v>
      </c>
      <c r="F1306" t="s">
        <v>46</v>
      </c>
      <c r="G1306" t="s">
        <v>14</v>
      </c>
      <c r="H1306">
        <v>9623</v>
      </c>
    </row>
    <row r="1307" spans="1:8" x14ac:dyDescent="0.3">
      <c r="A1307" t="s">
        <v>1620</v>
      </c>
      <c r="B1307" t="s">
        <v>66</v>
      </c>
      <c r="C1307" t="s">
        <v>43</v>
      </c>
      <c r="D1307" t="s">
        <v>113</v>
      </c>
      <c r="E1307" t="s">
        <v>45</v>
      </c>
      <c r="F1307" t="s">
        <v>46</v>
      </c>
      <c r="G1307" t="s">
        <v>21</v>
      </c>
      <c r="H1307">
        <v>4949</v>
      </c>
    </row>
    <row r="1308" spans="1:8" x14ac:dyDescent="0.3">
      <c r="A1308" t="s">
        <v>1621</v>
      </c>
      <c r="B1308" t="s">
        <v>48</v>
      </c>
      <c r="C1308" t="s">
        <v>67</v>
      </c>
      <c r="D1308" t="s">
        <v>355</v>
      </c>
      <c r="E1308" t="s">
        <v>19</v>
      </c>
      <c r="F1308" t="s">
        <v>20</v>
      </c>
      <c r="G1308" t="s">
        <v>27</v>
      </c>
      <c r="H1308">
        <v>3178</v>
      </c>
    </row>
    <row r="1309" spans="1:8" x14ac:dyDescent="0.3">
      <c r="A1309" t="s">
        <v>1622</v>
      </c>
      <c r="B1309" t="s">
        <v>23</v>
      </c>
      <c r="C1309" t="s">
        <v>10</v>
      </c>
      <c r="D1309" t="s">
        <v>225</v>
      </c>
      <c r="E1309" t="s">
        <v>75</v>
      </c>
      <c r="F1309" t="s">
        <v>46</v>
      </c>
      <c r="G1309" t="s">
        <v>14</v>
      </c>
      <c r="H1309">
        <v>2952</v>
      </c>
    </row>
    <row r="1310" spans="1:8" x14ac:dyDescent="0.3">
      <c r="A1310" t="s">
        <v>1623</v>
      </c>
      <c r="B1310" t="s">
        <v>106</v>
      </c>
      <c r="C1310" t="s">
        <v>43</v>
      </c>
      <c r="D1310" t="s">
        <v>1176</v>
      </c>
      <c r="E1310" t="s">
        <v>30</v>
      </c>
      <c r="F1310" t="s">
        <v>13</v>
      </c>
      <c r="G1310" t="s">
        <v>27</v>
      </c>
      <c r="H1310">
        <v>7574</v>
      </c>
    </row>
    <row r="1311" spans="1:8" x14ac:dyDescent="0.3">
      <c r="A1311" t="s">
        <v>1624</v>
      </c>
      <c r="B1311" t="s">
        <v>38</v>
      </c>
      <c r="C1311" t="s">
        <v>24</v>
      </c>
      <c r="D1311" t="s">
        <v>25</v>
      </c>
      <c r="E1311" t="s">
        <v>57</v>
      </c>
      <c r="F1311" t="s">
        <v>20</v>
      </c>
      <c r="G1311" t="s">
        <v>14</v>
      </c>
      <c r="H1311">
        <v>7784</v>
      </c>
    </row>
    <row r="1312" spans="1:8" x14ac:dyDescent="0.3">
      <c r="A1312" t="s">
        <v>1625</v>
      </c>
      <c r="B1312" t="s">
        <v>23</v>
      </c>
      <c r="C1312" t="s">
        <v>24</v>
      </c>
      <c r="D1312" t="s">
        <v>569</v>
      </c>
      <c r="E1312" t="s">
        <v>69</v>
      </c>
      <c r="F1312" t="s">
        <v>46</v>
      </c>
      <c r="G1312" t="s">
        <v>21</v>
      </c>
      <c r="H1312">
        <v>8220</v>
      </c>
    </row>
    <row r="1313" spans="1:8" x14ac:dyDescent="0.3">
      <c r="A1313" t="s">
        <v>1626</v>
      </c>
      <c r="B1313" t="s">
        <v>66</v>
      </c>
      <c r="C1313" t="s">
        <v>17</v>
      </c>
      <c r="D1313" t="s">
        <v>310</v>
      </c>
      <c r="E1313" t="s">
        <v>75</v>
      </c>
      <c r="F1313" t="s">
        <v>46</v>
      </c>
      <c r="G1313" t="s">
        <v>14</v>
      </c>
      <c r="H1313">
        <v>6488</v>
      </c>
    </row>
    <row r="1314" spans="1:8" x14ac:dyDescent="0.3">
      <c r="A1314" t="s">
        <v>1627</v>
      </c>
      <c r="B1314" t="s">
        <v>23</v>
      </c>
      <c r="C1314" t="s">
        <v>33</v>
      </c>
      <c r="D1314" t="s">
        <v>293</v>
      </c>
      <c r="E1314" t="s">
        <v>69</v>
      </c>
      <c r="F1314" t="s">
        <v>46</v>
      </c>
      <c r="G1314" t="s">
        <v>21</v>
      </c>
      <c r="H1314">
        <v>4385</v>
      </c>
    </row>
    <row r="1315" spans="1:8" x14ac:dyDescent="0.3">
      <c r="A1315" t="s">
        <v>1628</v>
      </c>
      <c r="B1315" t="s">
        <v>9</v>
      </c>
      <c r="C1315" t="s">
        <v>71</v>
      </c>
      <c r="D1315" t="s">
        <v>289</v>
      </c>
      <c r="E1315" t="s">
        <v>26</v>
      </c>
      <c r="F1315" t="s">
        <v>13</v>
      </c>
      <c r="G1315" t="s">
        <v>27</v>
      </c>
      <c r="H1315">
        <v>6201</v>
      </c>
    </row>
    <row r="1316" spans="1:8" x14ac:dyDescent="0.3">
      <c r="A1316" t="s">
        <v>1629</v>
      </c>
      <c r="B1316" t="s">
        <v>66</v>
      </c>
      <c r="C1316" t="s">
        <v>33</v>
      </c>
      <c r="D1316" t="s">
        <v>503</v>
      </c>
      <c r="E1316" t="s">
        <v>88</v>
      </c>
      <c r="F1316" t="s">
        <v>36</v>
      </c>
      <c r="G1316" t="s">
        <v>21</v>
      </c>
      <c r="H1316">
        <v>4116</v>
      </c>
    </row>
    <row r="1317" spans="1:8" x14ac:dyDescent="0.3">
      <c r="A1317" t="s">
        <v>1630</v>
      </c>
      <c r="B1317" t="s">
        <v>32</v>
      </c>
      <c r="C1317" t="s">
        <v>67</v>
      </c>
      <c r="D1317" t="s">
        <v>436</v>
      </c>
      <c r="E1317" t="s">
        <v>30</v>
      </c>
      <c r="F1317" t="s">
        <v>13</v>
      </c>
      <c r="G1317" t="s">
        <v>14</v>
      </c>
      <c r="H1317">
        <v>2054</v>
      </c>
    </row>
    <row r="1318" spans="1:8" x14ac:dyDescent="0.3">
      <c r="A1318" t="s">
        <v>1631</v>
      </c>
      <c r="B1318" t="s">
        <v>16</v>
      </c>
      <c r="C1318" t="s">
        <v>17</v>
      </c>
      <c r="D1318" t="s">
        <v>551</v>
      </c>
      <c r="E1318" t="s">
        <v>45</v>
      </c>
      <c r="F1318" t="s">
        <v>46</v>
      </c>
      <c r="G1318" t="s">
        <v>14</v>
      </c>
      <c r="H1318">
        <v>8822</v>
      </c>
    </row>
    <row r="1319" spans="1:8" x14ac:dyDescent="0.3">
      <c r="A1319" t="s">
        <v>1632</v>
      </c>
      <c r="B1319" t="s">
        <v>99</v>
      </c>
      <c r="C1319" t="s">
        <v>43</v>
      </c>
      <c r="D1319" t="s">
        <v>374</v>
      </c>
      <c r="E1319" t="s">
        <v>26</v>
      </c>
      <c r="F1319" t="s">
        <v>13</v>
      </c>
      <c r="G1319" t="s">
        <v>27</v>
      </c>
      <c r="H1319">
        <v>8378</v>
      </c>
    </row>
    <row r="1320" spans="1:8" x14ac:dyDescent="0.3">
      <c r="A1320" t="s">
        <v>1633</v>
      </c>
      <c r="B1320" t="s">
        <v>38</v>
      </c>
      <c r="C1320" t="s">
        <v>17</v>
      </c>
      <c r="D1320" t="s">
        <v>141</v>
      </c>
      <c r="E1320" t="s">
        <v>75</v>
      </c>
      <c r="F1320" t="s">
        <v>46</v>
      </c>
      <c r="G1320" t="s">
        <v>21</v>
      </c>
      <c r="H1320">
        <v>5774</v>
      </c>
    </row>
    <row r="1321" spans="1:8" x14ac:dyDescent="0.3">
      <c r="A1321" t="s">
        <v>1634</v>
      </c>
      <c r="B1321" t="s">
        <v>99</v>
      </c>
      <c r="C1321" t="s">
        <v>33</v>
      </c>
      <c r="D1321" t="s">
        <v>450</v>
      </c>
      <c r="E1321" t="s">
        <v>12</v>
      </c>
      <c r="F1321" t="s">
        <v>13</v>
      </c>
      <c r="G1321" t="s">
        <v>21</v>
      </c>
      <c r="H1321">
        <v>7976</v>
      </c>
    </row>
    <row r="1322" spans="1:8" x14ac:dyDescent="0.3">
      <c r="A1322" t="s">
        <v>1635</v>
      </c>
      <c r="B1322" t="s">
        <v>9</v>
      </c>
      <c r="C1322" t="s">
        <v>24</v>
      </c>
      <c r="D1322" t="s">
        <v>625</v>
      </c>
      <c r="E1322" t="s">
        <v>35</v>
      </c>
      <c r="F1322" t="s">
        <v>36</v>
      </c>
      <c r="G1322" t="s">
        <v>21</v>
      </c>
      <c r="H1322">
        <v>6966</v>
      </c>
    </row>
    <row r="1323" spans="1:8" x14ac:dyDescent="0.3">
      <c r="A1323" t="s">
        <v>1636</v>
      </c>
      <c r="B1323" t="s">
        <v>9</v>
      </c>
      <c r="C1323" t="s">
        <v>39</v>
      </c>
      <c r="D1323" t="s">
        <v>231</v>
      </c>
      <c r="E1323" t="s">
        <v>12</v>
      </c>
      <c r="F1323" t="s">
        <v>13</v>
      </c>
      <c r="G1323" t="s">
        <v>21</v>
      </c>
      <c r="H1323">
        <v>5074</v>
      </c>
    </row>
    <row r="1324" spans="1:8" x14ac:dyDescent="0.3">
      <c r="A1324" t="s">
        <v>1637</v>
      </c>
      <c r="B1324" t="s">
        <v>48</v>
      </c>
      <c r="C1324" t="s">
        <v>10</v>
      </c>
      <c r="D1324" t="s">
        <v>410</v>
      </c>
      <c r="E1324" t="s">
        <v>45</v>
      </c>
      <c r="F1324" t="s">
        <v>46</v>
      </c>
      <c r="G1324" t="s">
        <v>14</v>
      </c>
      <c r="H1324">
        <v>1017</v>
      </c>
    </row>
    <row r="1325" spans="1:8" x14ac:dyDescent="0.3">
      <c r="A1325" t="s">
        <v>1638</v>
      </c>
      <c r="B1325" t="s">
        <v>48</v>
      </c>
      <c r="C1325" t="s">
        <v>152</v>
      </c>
      <c r="D1325" t="s">
        <v>267</v>
      </c>
      <c r="E1325" t="s">
        <v>45</v>
      </c>
      <c r="F1325" t="s">
        <v>46</v>
      </c>
      <c r="G1325" t="s">
        <v>21</v>
      </c>
      <c r="H1325">
        <v>4695</v>
      </c>
    </row>
    <row r="1326" spans="1:8" x14ac:dyDescent="0.3">
      <c r="A1326" t="s">
        <v>1639</v>
      </c>
      <c r="B1326" t="s">
        <v>99</v>
      </c>
      <c r="C1326" t="s">
        <v>43</v>
      </c>
      <c r="D1326" t="s">
        <v>121</v>
      </c>
      <c r="E1326" t="s">
        <v>45</v>
      </c>
      <c r="F1326" t="s">
        <v>46</v>
      </c>
      <c r="G1326" t="s">
        <v>14</v>
      </c>
      <c r="H1326">
        <v>9713</v>
      </c>
    </row>
    <row r="1327" spans="1:8" x14ac:dyDescent="0.3">
      <c r="A1327" t="s">
        <v>1640</v>
      </c>
      <c r="B1327" t="s">
        <v>23</v>
      </c>
      <c r="C1327" t="s">
        <v>43</v>
      </c>
      <c r="D1327" t="s">
        <v>129</v>
      </c>
      <c r="E1327" t="s">
        <v>57</v>
      </c>
      <c r="F1327" t="s">
        <v>20</v>
      </c>
      <c r="G1327" t="s">
        <v>27</v>
      </c>
      <c r="H1327">
        <v>6982</v>
      </c>
    </row>
    <row r="1328" spans="1:8" x14ac:dyDescent="0.3">
      <c r="A1328" t="s">
        <v>1641</v>
      </c>
      <c r="B1328" t="s">
        <v>99</v>
      </c>
      <c r="C1328" t="s">
        <v>71</v>
      </c>
      <c r="D1328" t="s">
        <v>188</v>
      </c>
      <c r="E1328" t="s">
        <v>26</v>
      </c>
      <c r="F1328" t="s">
        <v>13</v>
      </c>
      <c r="G1328" t="s">
        <v>14</v>
      </c>
      <c r="H1328">
        <v>7662</v>
      </c>
    </row>
    <row r="1329" spans="1:8" x14ac:dyDescent="0.3">
      <c r="A1329" t="s">
        <v>1642</v>
      </c>
      <c r="B1329" t="s">
        <v>38</v>
      </c>
      <c r="C1329" t="s">
        <v>152</v>
      </c>
      <c r="D1329" t="s">
        <v>472</v>
      </c>
      <c r="E1329" t="s">
        <v>26</v>
      </c>
      <c r="F1329" t="s">
        <v>13</v>
      </c>
      <c r="G1329" t="s">
        <v>21</v>
      </c>
      <c r="H1329">
        <v>7213</v>
      </c>
    </row>
    <row r="1330" spans="1:8" x14ac:dyDescent="0.3">
      <c r="A1330" t="s">
        <v>1643</v>
      </c>
      <c r="B1330" t="s">
        <v>16</v>
      </c>
      <c r="C1330" t="s">
        <v>33</v>
      </c>
      <c r="D1330" t="s">
        <v>217</v>
      </c>
      <c r="E1330" t="s">
        <v>69</v>
      </c>
      <c r="F1330" t="s">
        <v>46</v>
      </c>
      <c r="G1330" t="s">
        <v>21</v>
      </c>
      <c r="H1330">
        <v>8545</v>
      </c>
    </row>
    <row r="1331" spans="1:8" x14ac:dyDescent="0.3">
      <c r="A1331" t="s">
        <v>1644</v>
      </c>
      <c r="B1331" t="s">
        <v>23</v>
      </c>
      <c r="C1331" t="s">
        <v>152</v>
      </c>
      <c r="D1331" t="s">
        <v>212</v>
      </c>
      <c r="E1331" t="s">
        <v>30</v>
      </c>
      <c r="F1331" t="s">
        <v>13</v>
      </c>
      <c r="G1331" t="s">
        <v>14</v>
      </c>
      <c r="H1331">
        <v>8709</v>
      </c>
    </row>
    <row r="1332" spans="1:8" x14ac:dyDescent="0.3">
      <c r="A1332" t="s">
        <v>1645</v>
      </c>
      <c r="B1332" t="s">
        <v>23</v>
      </c>
      <c r="C1332" t="s">
        <v>17</v>
      </c>
      <c r="D1332" t="s">
        <v>104</v>
      </c>
      <c r="E1332" t="s">
        <v>75</v>
      </c>
      <c r="F1332" t="s">
        <v>46</v>
      </c>
      <c r="G1332" t="s">
        <v>27</v>
      </c>
      <c r="H1332">
        <v>8901</v>
      </c>
    </row>
    <row r="1333" spans="1:8" x14ac:dyDescent="0.3">
      <c r="A1333" t="s">
        <v>1646</v>
      </c>
      <c r="B1333" t="s">
        <v>16</v>
      </c>
      <c r="C1333" t="s">
        <v>52</v>
      </c>
      <c r="D1333" t="s">
        <v>389</v>
      </c>
      <c r="E1333" t="s">
        <v>54</v>
      </c>
      <c r="F1333" t="s">
        <v>20</v>
      </c>
      <c r="G1333" t="s">
        <v>27</v>
      </c>
      <c r="H1333">
        <v>1336</v>
      </c>
    </row>
    <row r="1334" spans="1:8" x14ac:dyDescent="0.3">
      <c r="A1334" t="s">
        <v>1647</v>
      </c>
      <c r="B1334" t="s">
        <v>38</v>
      </c>
      <c r="C1334" t="s">
        <v>17</v>
      </c>
      <c r="D1334" t="s">
        <v>104</v>
      </c>
      <c r="E1334" t="s">
        <v>19</v>
      </c>
      <c r="F1334" t="s">
        <v>20</v>
      </c>
      <c r="G1334" t="s">
        <v>21</v>
      </c>
      <c r="H1334">
        <v>3571</v>
      </c>
    </row>
    <row r="1335" spans="1:8" x14ac:dyDescent="0.3">
      <c r="A1335" t="s">
        <v>1648</v>
      </c>
      <c r="B1335" t="s">
        <v>9</v>
      </c>
      <c r="C1335" t="s">
        <v>24</v>
      </c>
      <c r="D1335" t="s">
        <v>123</v>
      </c>
      <c r="E1335" t="s">
        <v>50</v>
      </c>
      <c r="F1335" t="s">
        <v>36</v>
      </c>
      <c r="G1335" t="s">
        <v>14</v>
      </c>
      <c r="H1335">
        <v>7000</v>
      </c>
    </row>
    <row r="1336" spans="1:8" x14ac:dyDescent="0.3">
      <c r="A1336" t="s">
        <v>1649</v>
      </c>
      <c r="B1336" t="s">
        <v>16</v>
      </c>
      <c r="C1336" t="s">
        <v>39</v>
      </c>
      <c r="D1336" t="s">
        <v>1405</v>
      </c>
      <c r="E1336" t="s">
        <v>35</v>
      </c>
      <c r="F1336" t="s">
        <v>36</v>
      </c>
      <c r="G1336" t="s">
        <v>14</v>
      </c>
      <c r="H1336">
        <v>3394</v>
      </c>
    </row>
    <row r="1337" spans="1:8" x14ac:dyDescent="0.3">
      <c r="A1337" t="s">
        <v>1650</v>
      </c>
      <c r="B1337" t="s">
        <v>16</v>
      </c>
      <c r="C1337" t="s">
        <v>24</v>
      </c>
      <c r="D1337" t="s">
        <v>222</v>
      </c>
      <c r="E1337" t="s">
        <v>19</v>
      </c>
      <c r="F1337" t="s">
        <v>20</v>
      </c>
      <c r="G1337" t="s">
        <v>21</v>
      </c>
      <c r="H1337">
        <v>9786</v>
      </c>
    </row>
    <row r="1338" spans="1:8" x14ac:dyDescent="0.3">
      <c r="A1338" t="s">
        <v>1651</v>
      </c>
      <c r="B1338" t="s">
        <v>16</v>
      </c>
      <c r="C1338" t="s">
        <v>33</v>
      </c>
      <c r="D1338" t="s">
        <v>538</v>
      </c>
      <c r="E1338" t="s">
        <v>69</v>
      </c>
      <c r="F1338" t="s">
        <v>46</v>
      </c>
      <c r="G1338" t="s">
        <v>21</v>
      </c>
      <c r="H1338">
        <v>1859</v>
      </c>
    </row>
    <row r="1339" spans="1:8" x14ac:dyDescent="0.3">
      <c r="A1339" t="s">
        <v>1652</v>
      </c>
      <c r="B1339" t="s">
        <v>38</v>
      </c>
      <c r="C1339" t="s">
        <v>10</v>
      </c>
      <c r="D1339" t="s">
        <v>229</v>
      </c>
      <c r="E1339" t="s">
        <v>88</v>
      </c>
      <c r="F1339" t="s">
        <v>36</v>
      </c>
      <c r="G1339" t="s">
        <v>14</v>
      </c>
      <c r="H1339">
        <v>3349</v>
      </c>
    </row>
    <row r="1340" spans="1:8" x14ac:dyDescent="0.3">
      <c r="A1340" t="s">
        <v>1653</v>
      </c>
      <c r="B1340" t="s">
        <v>32</v>
      </c>
      <c r="C1340" t="s">
        <v>33</v>
      </c>
      <c r="D1340" t="s">
        <v>34</v>
      </c>
      <c r="E1340" t="s">
        <v>19</v>
      </c>
      <c r="F1340" t="s">
        <v>20</v>
      </c>
      <c r="G1340" t="s">
        <v>21</v>
      </c>
      <c r="H1340">
        <v>8265</v>
      </c>
    </row>
    <row r="1341" spans="1:8" x14ac:dyDescent="0.3">
      <c r="A1341" t="s">
        <v>1654</v>
      </c>
      <c r="B1341" t="s">
        <v>16</v>
      </c>
      <c r="C1341" t="s">
        <v>24</v>
      </c>
      <c r="D1341" t="s">
        <v>29</v>
      </c>
      <c r="E1341" t="s">
        <v>69</v>
      </c>
      <c r="F1341" t="s">
        <v>46</v>
      </c>
      <c r="G1341" t="s">
        <v>27</v>
      </c>
      <c r="H1341">
        <v>2015</v>
      </c>
    </row>
    <row r="1342" spans="1:8" x14ac:dyDescent="0.3">
      <c r="A1342" t="s">
        <v>1655</v>
      </c>
      <c r="B1342" t="s">
        <v>16</v>
      </c>
      <c r="C1342" t="s">
        <v>71</v>
      </c>
      <c r="D1342" t="s">
        <v>97</v>
      </c>
      <c r="E1342" t="s">
        <v>75</v>
      </c>
      <c r="F1342" t="s">
        <v>46</v>
      </c>
      <c r="G1342" t="s">
        <v>27</v>
      </c>
      <c r="H1342">
        <v>1545</v>
      </c>
    </row>
    <row r="1343" spans="1:8" x14ac:dyDescent="0.3">
      <c r="A1343" t="s">
        <v>1656</v>
      </c>
      <c r="B1343" t="s">
        <v>66</v>
      </c>
      <c r="C1343" t="s">
        <v>33</v>
      </c>
      <c r="D1343" t="s">
        <v>74</v>
      </c>
      <c r="E1343" t="s">
        <v>35</v>
      </c>
      <c r="F1343" t="s">
        <v>36</v>
      </c>
      <c r="G1343" t="s">
        <v>27</v>
      </c>
      <c r="H1343">
        <v>4111</v>
      </c>
    </row>
    <row r="1344" spans="1:8" x14ac:dyDescent="0.3">
      <c r="A1344" t="s">
        <v>1657</v>
      </c>
      <c r="B1344" t="s">
        <v>38</v>
      </c>
      <c r="C1344" t="s">
        <v>10</v>
      </c>
      <c r="D1344" t="s">
        <v>225</v>
      </c>
      <c r="E1344" t="s">
        <v>35</v>
      </c>
      <c r="F1344" t="s">
        <v>36</v>
      </c>
      <c r="G1344" t="s">
        <v>14</v>
      </c>
      <c r="H1344">
        <v>4512</v>
      </c>
    </row>
    <row r="1345" spans="1:8" x14ac:dyDescent="0.3">
      <c r="A1345" t="s">
        <v>1658</v>
      </c>
      <c r="B1345" t="s">
        <v>9</v>
      </c>
      <c r="C1345" t="s">
        <v>71</v>
      </c>
      <c r="D1345" t="s">
        <v>289</v>
      </c>
      <c r="E1345" t="s">
        <v>35</v>
      </c>
      <c r="F1345" t="s">
        <v>36</v>
      </c>
      <c r="G1345" t="s">
        <v>14</v>
      </c>
      <c r="H1345">
        <v>3969</v>
      </c>
    </row>
    <row r="1346" spans="1:8" x14ac:dyDescent="0.3">
      <c r="A1346" t="s">
        <v>1659</v>
      </c>
      <c r="B1346" t="s">
        <v>66</v>
      </c>
      <c r="C1346" t="s">
        <v>39</v>
      </c>
      <c r="D1346" t="s">
        <v>81</v>
      </c>
      <c r="E1346" t="s">
        <v>30</v>
      </c>
      <c r="F1346" t="s">
        <v>13</v>
      </c>
      <c r="G1346" t="s">
        <v>21</v>
      </c>
      <c r="H1346">
        <v>6956</v>
      </c>
    </row>
    <row r="1347" spans="1:8" x14ac:dyDescent="0.3">
      <c r="A1347" t="s">
        <v>1660</v>
      </c>
      <c r="B1347" t="s">
        <v>99</v>
      </c>
      <c r="C1347" t="s">
        <v>17</v>
      </c>
      <c r="D1347" t="s">
        <v>495</v>
      </c>
      <c r="E1347" t="s">
        <v>45</v>
      </c>
      <c r="F1347" t="s">
        <v>46</v>
      </c>
      <c r="G1347" t="s">
        <v>27</v>
      </c>
      <c r="H1347">
        <v>1497</v>
      </c>
    </row>
    <row r="1348" spans="1:8" x14ac:dyDescent="0.3">
      <c r="A1348" t="s">
        <v>1661</v>
      </c>
      <c r="B1348" t="s">
        <v>48</v>
      </c>
      <c r="C1348" t="s">
        <v>39</v>
      </c>
      <c r="D1348" t="s">
        <v>586</v>
      </c>
      <c r="E1348" t="s">
        <v>88</v>
      </c>
      <c r="F1348" t="s">
        <v>36</v>
      </c>
      <c r="G1348" t="s">
        <v>21</v>
      </c>
      <c r="H1348">
        <v>6619</v>
      </c>
    </row>
    <row r="1349" spans="1:8" x14ac:dyDescent="0.3">
      <c r="A1349" t="s">
        <v>1662</v>
      </c>
      <c r="B1349" t="s">
        <v>66</v>
      </c>
      <c r="C1349" t="s">
        <v>67</v>
      </c>
      <c r="D1349" t="s">
        <v>713</v>
      </c>
      <c r="E1349" t="s">
        <v>19</v>
      </c>
      <c r="F1349" t="s">
        <v>20</v>
      </c>
      <c r="G1349" t="s">
        <v>14</v>
      </c>
      <c r="H1349">
        <v>2219</v>
      </c>
    </row>
    <row r="1350" spans="1:8" x14ac:dyDescent="0.3">
      <c r="A1350" t="s">
        <v>1663</v>
      </c>
      <c r="B1350" t="s">
        <v>9</v>
      </c>
      <c r="C1350" t="s">
        <v>33</v>
      </c>
      <c r="D1350" t="s">
        <v>173</v>
      </c>
      <c r="E1350" t="s">
        <v>12</v>
      </c>
      <c r="F1350" t="s">
        <v>13</v>
      </c>
      <c r="G1350" t="s">
        <v>14</v>
      </c>
      <c r="H1350">
        <v>7135</v>
      </c>
    </row>
    <row r="1351" spans="1:8" x14ac:dyDescent="0.3">
      <c r="A1351" t="s">
        <v>1664</v>
      </c>
      <c r="B1351" t="s">
        <v>48</v>
      </c>
      <c r="C1351" t="s">
        <v>71</v>
      </c>
      <c r="D1351" t="s">
        <v>755</v>
      </c>
      <c r="E1351" t="s">
        <v>45</v>
      </c>
      <c r="F1351" t="s">
        <v>46</v>
      </c>
      <c r="G1351" t="s">
        <v>27</v>
      </c>
      <c r="H1351">
        <v>3604</v>
      </c>
    </row>
    <row r="1352" spans="1:8" x14ac:dyDescent="0.3">
      <c r="A1352" t="s">
        <v>1665</v>
      </c>
      <c r="B1352" t="s">
        <v>48</v>
      </c>
      <c r="C1352" t="s">
        <v>152</v>
      </c>
      <c r="D1352" t="s">
        <v>456</v>
      </c>
      <c r="E1352" t="s">
        <v>12</v>
      </c>
      <c r="F1352" t="s">
        <v>13</v>
      </c>
      <c r="G1352" t="s">
        <v>27</v>
      </c>
      <c r="H1352">
        <v>6576</v>
      </c>
    </row>
    <row r="1353" spans="1:8" x14ac:dyDescent="0.3">
      <c r="A1353" t="s">
        <v>1666</v>
      </c>
      <c r="B1353" t="s">
        <v>9</v>
      </c>
      <c r="C1353" t="s">
        <v>152</v>
      </c>
      <c r="D1353" t="s">
        <v>595</v>
      </c>
      <c r="E1353" t="s">
        <v>19</v>
      </c>
      <c r="F1353" t="s">
        <v>20</v>
      </c>
      <c r="G1353" t="s">
        <v>21</v>
      </c>
      <c r="H1353">
        <v>9112</v>
      </c>
    </row>
    <row r="1354" spans="1:8" x14ac:dyDescent="0.3">
      <c r="A1354" t="s">
        <v>1667</v>
      </c>
      <c r="B1354" t="s">
        <v>9</v>
      </c>
      <c r="C1354" t="s">
        <v>152</v>
      </c>
      <c r="D1354" t="s">
        <v>304</v>
      </c>
      <c r="E1354" t="s">
        <v>12</v>
      </c>
      <c r="F1354" t="s">
        <v>13</v>
      </c>
      <c r="G1354" t="s">
        <v>27</v>
      </c>
      <c r="H1354">
        <v>8646</v>
      </c>
    </row>
    <row r="1355" spans="1:8" x14ac:dyDescent="0.3">
      <c r="A1355" t="s">
        <v>1668</v>
      </c>
      <c r="B1355" t="s">
        <v>99</v>
      </c>
      <c r="C1355" t="s">
        <v>152</v>
      </c>
      <c r="D1355" t="s">
        <v>197</v>
      </c>
      <c r="E1355" t="s">
        <v>54</v>
      </c>
      <c r="F1355" t="s">
        <v>20</v>
      </c>
      <c r="G1355" t="s">
        <v>14</v>
      </c>
      <c r="H1355">
        <v>8559</v>
      </c>
    </row>
    <row r="1356" spans="1:8" x14ac:dyDescent="0.3">
      <c r="A1356" t="s">
        <v>1669</v>
      </c>
      <c r="B1356" t="s">
        <v>23</v>
      </c>
      <c r="C1356" t="s">
        <v>24</v>
      </c>
      <c r="D1356" t="s">
        <v>25</v>
      </c>
      <c r="E1356" t="s">
        <v>12</v>
      </c>
      <c r="F1356" t="s">
        <v>13</v>
      </c>
      <c r="G1356" t="s">
        <v>27</v>
      </c>
      <c r="H1356">
        <v>2734</v>
      </c>
    </row>
    <row r="1357" spans="1:8" x14ac:dyDescent="0.3">
      <c r="A1357" t="s">
        <v>1670</v>
      </c>
      <c r="B1357" t="s">
        <v>32</v>
      </c>
      <c r="C1357" t="s">
        <v>52</v>
      </c>
      <c r="D1357" t="s">
        <v>233</v>
      </c>
      <c r="E1357" t="s">
        <v>88</v>
      </c>
      <c r="F1357" t="s">
        <v>36</v>
      </c>
      <c r="G1357" t="s">
        <v>27</v>
      </c>
      <c r="H1357">
        <v>7100</v>
      </c>
    </row>
    <row r="1358" spans="1:8" x14ac:dyDescent="0.3">
      <c r="A1358" t="s">
        <v>1671</v>
      </c>
      <c r="B1358" t="s">
        <v>38</v>
      </c>
      <c r="C1358" t="s">
        <v>39</v>
      </c>
      <c r="D1358" t="s">
        <v>40</v>
      </c>
      <c r="E1358" t="s">
        <v>75</v>
      </c>
      <c r="F1358" t="s">
        <v>46</v>
      </c>
      <c r="G1358" t="s">
        <v>27</v>
      </c>
      <c r="H1358">
        <v>3208</v>
      </c>
    </row>
    <row r="1359" spans="1:8" x14ac:dyDescent="0.3">
      <c r="A1359" t="s">
        <v>1672</v>
      </c>
      <c r="B1359" t="s">
        <v>66</v>
      </c>
      <c r="C1359" t="s">
        <v>17</v>
      </c>
      <c r="D1359" t="s">
        <v>111</v>
      </c>
      <c r="E1359" t="s">
        <v>19</v>
      </c>
      <c r="F1359" t="s">
        <v>20</v>
      </c>
      <c r="G1359" t="s">
        <v>14</v>
      </c>
      <c r="H1359">
        <v>2502</v>
      </c>
    </row>
    <row r="1360" spans="1:8" x14ac:dyDescent="0.3">
      <c r="A1360" t="s">
        <v>1673</v>
      </c>
      <c r="B1360" t="s">
        <v>32</v>
      </c>
      <c r="C1360" t="s">
        <v>152</v>
      </c>
      <c r="D1360" t="s">
        <v>308</v>
      </c>
      <c r="E1360" t="s">
        <v>26</v>
      </c>
      <c r="F1360" t="s">
        <v>13</v>
      </c>
      <c r="G1360" t="s">
        <v>14</v>
      </c>
      <c r="H1360">
        <v>3831</v>
      </c>
    </row>
    <row r="1361" spans="1:8" x14ac:dyDescent="0.3">
      <c r="A1361" t="s">
        <v>1674</v>
      </c>
      <c r="B1361" t="s">
        <v>99</v>
      </c>
      <c r="C1361" t="s">
        <v>39</v>
      </c>
      <c r="D1361" t="s">
        <v>925</v>
      </c>
      <c r="E1361" t="s">
        <v>30</v>
      </c>
      <c r="F1361" t="s">
        <v>13</v>
      </c>
      <c r="G1361" t="s">
        <v>27</v>
      </c>
      <c r="H1361">
        <v>3338</v>
      </c>
    </row>
    <row r="1362" spans="1:8" x14ac:dyDescent="0.3">
      <c r="A1362" t="s">
        <v>1675</v>
      </c>
      <c r="B1362" t="s">
        <v>106</v>
      </c>
      <c r="C1362" t="s">
        <v>17</v>
      </c>
      <c r="D1362" t="s">
        <v>247</v>
      </c>
      <c r="E1362" t="s">
        <v>54</v>
      </c>
      <c r="F1362" t="s">
        <v>20</v>
      </c>
      <c r="G1362" t="s">
        <v>27</v>
      </c>
      <c r="H1362">
        <v>9147</v>
      </c>
    </row>
    <row r="1363" spans="1:8" x14ac:dyDescent="0.3">
      <c r="A1363" t="s">
        <v>1676</v>
      </c>
      <c r="B1363" t="s">
        <v>23</v>
      </c>
      <c r="C1363" t="s">
        <v>43</v>
      </c>
      <c r="D1363" t="s">
        <v>129</v>
      </c>
      <c r="E1363" t="s">
        <v>69</v>
      </c>
      <c r="F1363" t="s">
        <v>46</v>
      </c>
      <c r="G1363" t="s">
        <v>14</v>
      </c>
      <c r="H1363">
        <v>5632</v>
      </c>
    </row>
    <row r="1364" spans="1:8" x14ac:dyDescent="0.3">
      <c r="A1364" t="s">
        <v>1677</v>
      </c>
      <c r="B1364" t="s">
        <v>32</v>
      </c>
      <c r="C1364" t="s">
        <v>24</v>
      </c>
      <c r="D1364" t="s">
        <v>775</v>
      </c>
      <c r="E1364" t="s">
        <v>88</v>
      </c>
      <c r="F1364" t="s">
        <v>36</v>
      </c>
      <c r="G1364" t="s">
        <v>14</v>
      </c>
      <c r="H1364">
        <v>2259</v>
      </c>
    </row>
    <row r="1365" spans="1:8" x14ac:dyDescent="0.3">
      <c r="A1365" t="s">
        <v>1678</v>
      </c>
      <c r="B1365" t="s">
        <v>48</v>
      </c>
      <c r="C1365" t="s">
        <v>152</v>
      </c>
      <c r="D1365" t="s">
        <v>157</v>
      </c>
      <c r="E1365" t="s">
        <v>50</v>
      </c>
      <c r="F1365" t="s">
        <v>36</v>
      </c>
      <c r="G1365" t="s">
        <v>21</v>
      </c>
      <c r="H1365">
        <v>1215</v>
      </c>
    </row>
    <row r="1366" spans="1:8" x14ac:dyDescent="0.3">
      <c r="A1366" t="s">
        <v>1679</v>
      </c>
      <c r="B1366" t="s">
        <v>16</v>
      </c>
      <c r="C1366" t="s">
        <v>67</v>
      </c>
      <c r="D1366" t="s">
        <v>478</v>
      </c>
      <c r="E1366" t="s">
        <v>12</v>
      </c>
      <c r="F1366" t="s">
        <v>13</v>
      </c>
      <c r="G1366" t="s">
        <v>21</v>
      </c>
      <c r="H1366">
        <v>7859</v>
      </c>
    </row>
    <row r="1367" spans="1:8" x14ac:dyDescent="0.3">
      <c r="A1367" t="s">
        <v>1680</v>
      </c>
      <c r="B1367" t="s">
        <v>66</v>
      </c>
      <c r="C1367" t="s">
        <v>67</v>
      </c>
      <c r="D1367" t="s">
        <v>1205</v>
      </c>
      <c r="E1367" t="s">
        <v>45</v>
      </c>
      <c r="F1367" t="s">
        <v>46</v>
      </c>
      <c r="G1367" t="s">
        <v>27</v>
      </c>
      <c r="H1367">
        <v>9424</v>
      </c>
    </row>
    <row r="1368" spans="1:8" x14ac:dyDescent="0.3">
      <c r="A1368" t="s">
        <v>1681</v>
      </c>
      <c r="B1368" t="s">
        <v>38</v>
      </c>
      <c r="C1368" t="s">
        <v>17</v>
      </c>
      <c r="D1368" t="s">
        <v>104</v>
      </c>
      <c r="E1368" t="s">
        <v>19</v>
      </c>
      <c r="F1368" t="s">
        <v>20</v>
      </c>
      <c r="G1368" t="s">
        <v>14</v>
      </c>
      <c r="H1368">
        <v>2145</v>
      </c>
    </row>
    <row r="1369" spans="1:8" x14ac:dyDescent="0.3">
      <c r="A1369" t="s">
        <v>1682</v>
      </c>
      <c r="B1369" t="s">
        <v>23</v>
      </c>
      <c r="C1369" t="s">
        <v>71</v>
      </c>
      <c r="D1369" t="s">
        <v>181</v>
      </c>
      <c r="E1369" t="s">
        <v>57</v>
      </c>
      <c r="F1369" t="s">
        <v>20</v>
      </c>
      <c r="G1369" t="s">
        <v>21</v>
      </c>
      <c r="H1369">
        <v>5634</v>
      </c>
    </row>
    <row r="1370" spans="1:8" x14ac:dyDescent="0.3">
      <c r="A1370" t="s">
        <v>1683</v>
      </c>
      <c r="B1370" t="s">
        <v>48</v>
      </c>
      <c r="C1370" t="s">
        <v>17</v>
      </c>
      <c r="D1370" t="s">
        <v>408</v>
      </c>
      <c r="E1370" t="s">
        <v>26</v>
      </c>
      <c r="F1370" t="s">
        <v>13</v>
      </c>
      <c r="G1370" t="s">
        <v>14</v>
      </c>
      <c r="H1370">
        <v>6911</v>
      </c>
    </row>
    <row r="1371" spans="1:8" x14ac:dyDescent="0.3">
      <c r="A1371" t="s">
        <v>1684</v>
      </c>
      <c r="B1371" t="s">
        <v>16</v>
      </c>
      <c r="C1371" t="s">
        <v>152</v>
      </c>
      <c r="D1371" t="s">
        <v>1102</v>
      </c>
      <c r="E1371" t="s">
        <v>12</v>
      </c>
      <c r="F1371" t="s">
        <v>13</v>
      </c>
      <c r="G1371" t="s">
        <v>14</v>
      </c>
      <c r="H1371">
        <v>3926</v>
      </c>
    </row>
    <row r="1372" spans="1:8" x14ac:dyDescent="0.3">
      <c r="A1372" t="s">
        <v>1685</v>
      </c>
      <c r="B1372" t="s">
        <v>23</v>
      </c>
      <c r="C1372" t="s">
        <v>33</v>
      </c>
      <c r="D1372" t="s">
        <v>459</v>
      </c>
      <c r="E1372" t="s">
        <v>57</v>
      </c>
      <c r="F1372" t="s">
        <v>20</v>
      </c>
      <c r="G1372" t="s">
        <v>21</v>
      </c>
      <c r="H1372">
        <v>6470</v>
      </c>
    </row>
    <row r="1373" spans="1:8" x14ac:dyDescent="0.3">
      <c r="A1373" t="s">
        <v>1686</v>
      </c>
      <c r="B1373" t="s">
        <v>32</v>
      </c>
      <c r="C1373" t="s">
        <v>152</v>
      </c>
      <c r="D1373" t="s">
        <v>865</v>
      </c>
      <c r="E1373" t="s">
        <v>88</v>
      </c>
      <c r="F1373" t="s">
        <v>36</v>
      </c>
      <c r="G1373" t="s">
        <v>14</v>
      </c>
      <c r="H1373">
        <v>3296</v>
      </c>
    </row>
    <row r="1374" spans="1:8" x14ac:dyDescent="0.3">
      <c r="A1374" t="s">
        <v>1687</v>
      </c>
      <c r="B1374" t="s">
        <v>66</v>
      </c>
      <c r="C1374" t="s">
        <v>71</v>
      </c>
      <c r="D1374" t="s">
        <v>72</v>
      </c>
      <c r="E1374" t="s">
        <v>57</v>
      </c>
      <c r="F1374" t="s">
        <v>20</v>
      </c>
      <c r="G1374" t="s">
        <v>14</v>
      </c>
      <c r="H1374">
        <v>1661</v>
      </c>
    </row>
    <row r="1375" spans="1:8" x14ac:dyDescent="0.3">
      <c r="A1375" t="s">
        <v>1688</v>
      </c>
      <c r="B1375" t="s">
        <v>9</v>
      </c>
      <c r="C1375" t="s">
        <v>10</v>
      </c>
      <c r="D1375" t="s">
        <v>11</v>
      </c>
      <c r="E1375" t="s">
        <v>75</v>
      </c>
      <c r="F1375" t="s">
        <v>46</v>
      </c>
      <c r="G1375" t="s">
        <v>21</v>
      </c>
      <c r="H1375">
        <v>1592</v>
      </c>
    </row>
    <row r="1376" spans="1:8" x14ac:dyDescent="0.3">
      <c r="A1376" t="s">
        <v>1689</v>
      </c>
      <c r="B1376" t="s">
        <v>48</v>
      </c>
      <c r="C1376" t="s">
        <v>67</v>
      </c>
      <c r="D1376" t="s">
        <v>145</v>
      </c>
      <c r="E1376" t="s">
        <v>30</v>
      </c>
      <c r="F1376" t="s">
        <v>13</v>
      </c>
      <c r="G1376" t="s">
        <v>27</v>
      </c>
      <c r="H1376">
        <v>5238</v>
      </c>
    </row>
    <row r="1377" spans="1:8" x14ac:dyDescent="0.3">
      <c r="A1377" t="s">
        <v>1690</v>
      </c>
      <c r="B1377" t="s">
        <v>42</v>
      </c>
      <c r="C1377" t="s">
        <v>43</v>
      </c>
      <c r="D1377" t="s">
        <v>44</v>
      </c>
      <c r="E1377" t="s">
        <v>69</v>
      </c>
      <c r="F1377" t="s">
        <v>46</v>
      </c>
      <c r="G1377" t="s">
        <v>21</v>
      </c>
      <c r="H1377">
        <v>6971</v>
      </c>
    </row>
    <row r="1378" spans="1:8" x14ac:dyDescent="0.3">
      <c r="A1378" t="s">
        <v>1691</v>
      </c>
      <c r="B1378" t="s">
        <v>48</v>
      </c>
      <c r="C1378" t="s">
        <v>67</v>
      </c>
      <c r="D1378" t="s">
        <v>145</v>
      </c>
      <c r="E1378" t="s">
        <v>35</v>
      </c>
      <c r="F1378" t="s">
        <v>36</v>
      </c>
      <c r="G1378" t="s">
        <v>21</v>
      </c>
      <c r="H1378">
        <v>7957</v>
      </c>
    </row>
    <row r="1379" spans="1:8" x14ac:dyDescent="0.3">
      <c r="A1379" t="s">
        <v>1692</v>
      </c>
      <c r="B1379" t="s">
        <v>42</v>
      </c>
      <c r="C1379" t="s">
        <v>43</v>
      </c>
      <c r="D1379" t="s">
        <v>139</v>
      </c>
      <c r="E1379" t="s">
        <v>75</v>
      </c>
      <c r="F1379" t="s">
        <v>46</v>
      </c>
      <c r="G1379" t="s">
        <v>14</v>
      </c>
      <c r="H1379">
        <v>9220</v>
      </c>
    </row>
    <row r="1380" spans="1:8" x14ac:dyDescent="0.3">
      <c r="A1380" t="s">
        <v>1693</v>
      </c>
      <c r="B1380" t="s">
        <v>48</v>
      </c>
      <c r="C1380" t="s">
        <v>67</v>
      </c>
      <c r="D1380" t="s">
        <v>145</v>
      </c>
      <c r="E1380" t="s">
        <v>35</v>
      </c>
      <c r="F1380" t="s">
        <v>36</v>
      </c>
      <c r="G1380" t="s">
        <v>27</v>
      </c>
      <c r="H1380">
        <v>4596</v>
      </c>
    </row>
    <row r="1381" spans="1:8" x14ac:dyDescent="0.3">
      <c r="A1381" t="s">
        <v>1694</v>
      </c>
      <c r="B1381" t="s">
        <v>32</v>
      </c>
      <c r="C1381" t="s">
        <v>52</v>
      </c>
      <c r="D1381" t="s">
        <v>233</v>
      </c>
      <c r="E1381" t="s">
        <v>69</v>
      </c>
      <c r="F1381" t="s">
        <v>46</v>
      </c>
      <c r="G1381" t="s">
        <v>14</v>
      </c>
      <c r="H1381">
        <v>9592</v>
      </c>
    </row>
    <row r="1382" spans="1:8" x14ac:dyDescent="0.3">
      <c r="A1382" t="s">
        <v>1695</v>
      </c>
      <c r="B1382" t="s">
        <v>23</v>
      </c>
      <c r="C1382" t="s">
        <v>71</v>
      </c>
      <c r="D1382" t="s">
        <v>181</v>
      </c>
      <c r="E1382" t="s">
        <v>45</v>
      </c>
      <c r="F1382" t="s">
        <v>46</v>
      </c>
      <c r="G1382" t="s">
        <v>14</v>
      </c>
      <c r="H1382">
        <v>9324</v>
      </c>
    </row>
    <row r="1383" spans="1:8" x14ac:dyDescent="0.3">
      <c r="A1383" t="s">
        <v>1696</v>
      </c>
      <c r="B1383" t="s">
        <v>42</v>
      </c>
      <c r="C1383" t="s">
        <v>39</v>
      </c>
      <c r="D1383" t="s">
        <v>192</v>
      </c>
      <c r="E1383" t="s">
        <v>45</v>
      </c>
      <c r="F1383" t="s">
        <v>46</v>
      </c>
      <c r="G1383" t="s">
        <v>14</v>
      </c>
      <c r="H1383">
        <v>7528</v>
      </c>
    </row>
    <row r="1384" spans="1:8" x14ac:dyDescent="0.3">
      <c r="A1384" t="s">
        <v>1697</v>
      </c>
      <c r="B1384" t="s">
        <v>23</v>
      </c>
      <c r="C1384" t="s">
        <v>39</v>
      </c>
      <c r="D1384" t="s">
        <v>332</v>
      </c>
      <c r="E1384" t="s">
        <v>12</v>
      </c>
      <c r="F1384" t="s">
        <v>13</v>
      </c>
      <c r="G1384" t="s">
        <v>14</v>
      </c>
      <c r="H1384">
        <v>3612</v>
      </c>
    </row>
    <row r="1385" spans="1:8" x14ac:dyDescent="0.3">
      <c r="A1385" t="s">
        <v>1698</v>
      </c>
      <c r="B1385" t="s">
        <v>99</v>
      </c>
      <c r="C1385" t="s">
        <v>71</v>
      </c>
      <c r="D1385" t="s">
        <v>188</v>
      </c>
      <c r="E1385" t="s">
        <v>50</v>
      </c>
      <c r="F1385" t="s">
        <v>36</v>
      </c>
      <c r="G1385" t="s">
        <v>14</v>
      </c>
      <c r="H1385">
        <v>3350</v>
      </c>
    </row>
    <row r="1386" spans="1:8" x14ac:dyDescent="0.3">
      <c r="A1386" t="s">
        <v>1699</v>
      </c>
      <c r="B1386" t="s">
        <v>32</v>
      </c>
      <c r="C1386" t="s">
        <v>43</v>
      </c>
      <c r="D1386" t="s">
        <v>467</v>
      </c>
      <c r="E1386" t="s">
        <v>69</v>
      </c>
      <c r="F1386" t="s">
        <v>46</v>
      </c>
      <c r="G1386" t="s">
        <v>21</v>
      </c>
      <c r="H1386">
        <v>8214</v>
      </c>
    </row>
    <row r="1387" spans="1:8" x14ac:dyDescent="0.3">
      <c r="A1387" t="s">
        <v>1700</v>
      </c>
      <c r="B1387" t="s">
        <v>66</v>
      </c>
      <c r="C1387" t="s">
        <v>152</v>
      </c>
      <c r="D1387" t="s">
        <v>379</v>
      </c>
      <c r="E1387" t="s">
        <v>69</v>
      </c>
      <c r="F1387" t="s">
        <v>46</v>
      </c>
      <c r="G1387" t="s">
        <v>21</v>
      </c>
      <c r="H1387">
        <v>8746</v>
      </c>
    </row>
    <row r="1388" spans="1:8" x14ac:dyDescent="0.3">
      <c r="A1388" t="s">
        <v>1701</v>
      </c>
      <c r="B1388" t="s">
        <v>48</v>
      </c>
      <c r="C1388" t="s">
        <v>33</v>
      </c>
      <c r="D1388" t="s">
        <v>284</v>
      </c>
      <c r="E1388" t="s">
        <v>50</v>
      </c>
      <c r="F1388" t="s">
        <v>36</v>
      </c>
      <c r="G1388" t="s">
        <v>21</v>
      </c>
      <c r="H1388">
        <v>8257</v>
      </c>
    </row>
    <row r="1389" spans="1:8" x14ac:dyDescent="0.3">
      <c r="A1389" t="s">
        <v>1702</v>
      </c>
      <c r="B1389" t="s">
        <v>48</v>
      </c>
      <c r="C1389" t="s">
        <v>33</v>
      </c>
      <c r="D1389" t="s">
        <v>284</v>
      </c>
      <c r="E1389" t="s">
        <v>54</v>
      </c>
      <c r="F1389" t="s">
        <v>20</v>
      </c>
      <c r="G1389" t="s">
        <v>21</v>
      </c>
      <c r="H1389">
        <v>2976</v>
      </c>
    </row>
    <row r="1390" spans="1:8" x14ac:dyDescent="0.3">
      <c r="A1390" t="s">
        <v>1703</v>
      </c>
      <c r="B1390" t="s">
        <v>16</v>
      </c>
      <c r="C1390" t="s">
        <v>39</v>
      </c>
      <c r="D1390" t="s">
        <v>462</v>
      </c>
      <c r="E1390" t="s">
        <v>26</v>
      </c>
      <c r="F1390" t="s">
        <v>13</v>
      </c>
      <c r="G1390" t="s">
        <v>21</v>
      </c>
      <c r="H1390">
        <v>6339</v>
      </c>
    </row>
    <row r="1391" spans="1:8" x14ac:dyDescent="0.3">
      <c r="A1391" t="s">
        <v>1704</v>
      </c>
      <c r="B1391" t="s">
        <v>38</v>
      </c>
      <c r="C1391" t="s">
        <v>67</v>
      </c>
      <c r="D1391" t="s">
        <v>83</v>
      </c>
      <c r="E1391" t="s">
        <v>35</v>
      </c>
      <c r="F1391" t="s">
        <v>36</v>
      </c>
      <c r="G1391" t="s">
        <v>14</v>
      </c>
      <c r="H1391">
        <v>5304</v>
      </c>
    </row>
    <row r="1392" spans="1:8" x14ac:dyDescent="0.3">
      <c r="A1392" t="s">
        <v>1705</v>
      </c>
      <c r="B1392" t="s">
        <v>38</v>
      </c>
      <c r="C1392" t="s">
        <v>33</v>
      </c>
      <c r="D1392" t="s">
        <v>56</v>
      </c>
      <c r="E1392" t="s">
        <v>69</v>
      </c>
      <c r="F1392" t="s">
        <v>46</v>
      </c>
      <c r="G1392" t="s">
        <v>21</v>
      </c>
      <c r="H1392">
        <v>5472</v>
      </c>
    </row>
    <row r="1393" spans="1:8" x14ac:dyDescent="0.3">
      <c r="A1393" t="s">
        <v>1706</v>
      </c>
      <c r="B1393" t="s">
        <v>38</v>
      </c>
      <c r="C1393" t="s">
        <v>67</v>
      </c>
      <c r="D1393" t="s">
        <v>421</v>
      </c>
      <c r="E1393" t="s">
        <v>75</v>
      </c>
      <c r="F1393" t="s">
        <v>46</v>
      </c>
      <c r="G1393" t="s">
        <v>14</v>
      </c>
      <c r="H1393">
        <v>8427</v>
      </c>
    </row>
    <row r="1394" spans="1:8" x14ac:dyDescent="0.3">
      <c r="A1394" t="s">
        <v>1707</v>
      </c>
      <c r="B1394" t="s">
        <v>16</v>
      </c>
      <c r="C1394" t="s">
        <v>67</v>
      </c>
      <c r="D1394" t="s">
        <v>478</v>
      </c>
      <c r="E1394" t="s">
        <v>35</v>
      </c>
      <c r="F1394" t="s">
        <v>36</v>
      </c>
      <c r="G1394" t="s">
        <v>27</v>
      </c>
      <c r="H1394">
        <v>2829</v>
      </c>
    </row>
    <row r="1395" spans="1:8" x14ac:dyDescent="0.3">
      <c r="A1395" t="s">
        <v>1708</v>
      </c>
      <c r="B1395" t="s">
        <v>99</v>
      </c>
      <c r="C1395" t="s">
        <v>71</v>
      </c>
      <c r="D1395" t="s">
        <v>194</v>
      </c>
      <c r="E1395" t="s">
        <v>35</v>
      </c>
      <c r="F1395" t="s">
        <v>36</v>
      </c>
      <c r="G1395" t="s">
        <v>27</v>
      </c>
      <c r="H1395">
        <v>7459</v>
      </c>
    </row>
    <row r="1396" spans="1:8" x14ac:dyDescent="0.3">
      <c r="A1396" t="s">
        <v>1709</v>
      </c>
      <c r="B1396" t="s">
        <v>99</v>
      </c>
      <c r="C1396" t="s">
        <v>52</v>
      </c>
      <c r="D1396" t="s">
        <v>562</v>
      </c>
      <c r="E1396" t="s">
        <v>35</v>
      </c>
      <c r="F1396" t="s">
        <v>36</v>
      </c>
      <c r="G1396" t="s">
        <v>14</v>
      </c>
      <c r="H1396">
        <v>3423</v>
      </c>
    </row>
    <row r="1397" spans="1:8" x14ac:dyDescent="0.3">
      <c r="A1397" t="s">
        <v>1710</v>
      </c>
      <c r="B1397" t="s">
        <v>9</v>
      </c>
      <c r="C1397" t="s">
        <v>43</v>
      </c>
      <c r="D1397" t="s">
        <v>85</v>
      </c>
      <c r="E1397" t="s">
        <v>75</v>
      </c>
      <c r="F1397" t="s">
        <v>46</v>
      </c>
      <c r="G1397" t="s">
        <v>27</v>
      </c>
      <c r="H1397">
        <v>9668</v>
      </c>
    </row>
    <row r="1398" spans="1:8" x14ac:dyDescent="0.3">
      <c r="A1398" t="s">
        <v>1711</v>
      </c>
      <c r="B1398" t="s">
        <v>16</v>
      </c>
      <c r="C1398" t="s">
        <v>39</v>
      </c>
      <c r="D1398" t="s">
        <v>462</v>
      </c>
      <c r="E1398" t="s">
        <v>57</v>
      </c>
      <c r="F1398" t="s">
        <v>20</v>
      </c>
      <c r="G1398" t="s">
        <v>21</v>
      </c>
      <c r="H1398">
        <v>7437</v>
      </c>
    </row>
    <row r="1399" spans="1:8" x14ac:dyDescent="0.3">
      <c r="A1399" t="s">
        <v>1712</v>
      </c>
      <c r="B1399" t="s">
        <v>38</v>
      </c>
      <c r="C1399" t="s">
        <v>24</v>
      </c>
      <c r="D1399" t="s">
        <v>592</v>
      </c>
      <c r="E1399" t="s">
        <v>35</v>
      </c>
      <c r="F1399" t="s">
        <v>36</v>
      </c>
      <c r="G1399" t="s">
        <v>14</v>
      </c>
      <c r="H1399">
        <v>4836</v>
      </c>
    </row>
    <row r="1400" spans="1:8" x14ac:dyDescent="0.3">
      <c r="A1400" t="s">
        <v>1713</v>
      </c>
      <c r="B1400" t="s">
        <v>9</v>
      </c>
      <c r="C1400" t="s">
        <v>43</v>
      </c>
      <c r="D1400" t="s">
        <v>295</v>
      </c>
      <c r="E1400" t="s">
        <v>69</v>
      </c>
      <c r="F1400" t="s">
        <v>46</v>
      </c>
      <c r="G1400" t="s">
        <v>21</v>
      </c>
      <c r="H1400">
        <v>8718</v>
      </c>
    </row>
    <row r="1401" spans="1:8" x14ac:dyDescent="0.3">
      <c r="A1401" t="s">
        <v>1714</v>
      </c>
      <c r="B1401" t="s">
        <v>42</v>
      </c>
      <c r="C1401" t="s">
        <v>52</v>
      </c>
      <c r="D1401" t="s">
        <v>630</v>
      </c>
      <c r="E1401" t="s">
        <v>57</v>
      </c>
      <c r="F1401" t="s">
        <v>20</v>
      </c>
      <c r="G1401" t="s">
        <v>14</v>
      </c>
      <c r="H1401">
        <v>6222</v>
      </c>
    </row>
    <row r="1402" spans="1:8" x14ac:dyDescent="0.3">
      <c r="A1402" t="s">
        <v>1715</v>
      </c>
      <c r="B1402" t="s">
        <v>66</v>
      </c>
      <c r="C1402" t="s">
        <v>17</v>
      </c>
      <c r="D1402" t="s">
        <v>310</v>
      </c>
      <c r="E1402" t="s">
        <v>30</v>
      </c>
      <c r="F1402" t="s">
        <v>13</v>
      </c>
      <c r="G1402" t="s">
        <v>21</v>
      </c>
      <c r="H1402">
        <v>4806</v>
      </c>
    </row>
    <row r="1403" spans="1:8" x14ac:dyDescent="0.3">
      <c r="A1403" t="s">
        <v>1716</v>
      </c>
      <c r="B1403" t="s">
        <v>42</v>
      </c>
      <c r="C1403" t="s">
        <v>152</v>
      </c>
      <c r="D1403" t="s">
        <v>256</v>
      </c>
      <c r="E1403" t="s">
        <v>54</v>
      </c>
      <c r="F1403" t="s">
        <v>20</v>
      </c>
      <c r="G1403" t="s">
        <v>21</v>
      </c>
      <c r="H1403">
        <v>2988</v>
      </c>
    </row>
    <row r="1404" spans="1:8" x14ac:dyDescent="0.3">
      <c r="A1404" t="s">
        <v>1717</v>
      </c>
      <c r="B1404" t="s">
        <v>38</v>
      </c>
      <c r="C1404" t="s">
        <v>10</v>
      </c>
      <c r="D1404" t="s">
        <v>225</v>
      </c>
      <c r="E1404" t="s">
        <v>50</v>
      </c>
      <c r="F1404" t="s">
        <v>36</v>
      </c>
      <c r="G1404" t="s">
        <v>27</v>
      </c>
      <c r="H1404">
        <v>4220</v>
      </c>
    </row>
    <row r="1405" spans="1:8" x14ac:dyDescent="0.3">
      <c r="A1405" t="s">
        <v>1718</v>
      </c>
      <c r="B1405" t="s">
        <v>106</v>
      </c>
      <c r="C1405" t="s">
        <v>17</v>
      </c>
      <c r="D1405" t="s">
        <v>247</v>
      </c>
      <c r="E1405" t="s">
        <v>12</v>
      </c>
      <c r="F1405" t="s">
        <v>13</v>
      </c>
      <c r="G1405" t="s">
        <v>14</v>
      </c>
      <c r="H1405">
        <v>1568</v>
      </c>
    </row>
    <row r="1406" spans="1:8" x14ac:dyDescent="0.3">
      <c r="A1406" t="s">
        <v>1719</v>
      </c>
      <c r="B1406" t="s">
        <v>106</v>
      </c>
      <c r="C1406" t="s">
        <v>17</v>
      </c>
      <c r="D1406" t="s">
        <v>247</v>
      </c>
      <c r="E1406" t="s">
        <v>26</v>
      </c>
      <c r="F1406" t="s">
        <v>13</v>
      </c>
      <c r="G1406" t="s">
        <v>21</v>
      </c>
      <c r="H1406">
        <v>8060</v>
      </c>
    </row>
    <row r="1407" spans="1:8" x14ac:dyDescent="0.3">
      <c r="A1407" t="s">
        <v>1720</v>
      </c>
      <c r="B1407" t="s">
        <v>42</v>
      </c>
      <c r="C1407" t="s">
        <v>24</v>
      </c>
      <c r="D1407" t="s">
        <v>102</v>
      </c>
      <c r="E1407" t="s">
        <v>26</v>
      </c>
      <c r="F1407" t="s">
        <v>13</v>
      </c>
      <c r="G1407" t="s">
        <v>27</v>
      </c>
      <c r="H1407">
        <v>5294</v>
      </c>
    </row>
    <row r="1408" spans="1:8" x14ac:dyDescent="0.3">
      <c r="A1408" t="s">
        <v>1721</v>
      </c>
      <c r="B1408" t="s">
        <v>106</v>
      </c>
      <c r="C1408" t="s">
        <v>24</v>
      </c>
      <c r="D1408" t="s">
        <v>190</v>
      </c>
      <c r="E1408" t="s">
        <v>26</v>
      </c>
      <c r="F1408" t="s">
        <v>13</v>
      </c>
      <c r="G1408" t="s">
        <v>14</v>
      </c>
      <c r="H1408">
        <v>4281</v>
      </c>
    </row>
    <row r="1409" spans="1:8" x14ac:dyDescent="0.3">
      <c r="A1409" t="s">
        <v>1722</v>
      </c>
      <c r="B1409" t="s">
        <v>66</v>
      </c>
      <c r="C1409" t="s">
        <v>33</v>
      </c>
      <c r="D1409" t="s">
        <v>74</v>
      </c>
      <c r="E1409" t="s">
        <v>35</v>
      </c>
      <c r="F1409" t="s">
        <v>36</v>
      </c>
      <c r="G1409" t="s">
        <v>27</v>
      </c>
      <c r="H1409">
        <v>6167</v>
      </c>
    </row>
    <row r="1410" spans="1:8" x14ac:dyDescent="0.3">
      <c r="A1410" t="s">
        <v>1723</v>
      </c>
      <c r="B1410" t="s">
        <v>106</v>
      </c>
      <c r="C1410" t="s">
        <v>43</v>
      </c>
      <c r="D1410" t="s">
        <v>269</v>
      </c>
      <c r="E1410" t="s">
        <v>75</v>
      </c>
      <c r="F1410" t="s">
        <v>46</v>
      </c>
      <c r="G1410" t="s">
        <v>14</v>
      </c>
      <c r="H1410">
        <v>5835</v>
      </c>
    </row>
    <row r="1411" spans="1:8" x14ac:dyDescent="0.3">
      <c r="A1411" t="s">
        <v>1724</v>
      </c>
      <c r="B1411" t="s">
        <v>38</v>
      </c>
      <c r="C1411" t="s">
        <v>33</v>
      </c>
      <c r="D1411" t="s">
        <v>293</v>
      </c>
      <c r="E1411" t="s">
        <v>35</v>
      </c>
      <c r="F1411" t="s">
        <v>36</v>
      </c>
      <c r="G1411" t="s">
        <v>27</v>
      </c>
      <c r="H1411">
        <v>7036</v>
      </c>
    </row>
    <row r="1412" spans="1:8" x14ac:dyDescent="0.3">
      <c r="A1412" t="s">
        <v>1725</v>
      </c>
      <c r="B1412" t="s">
        <v>38</v>
      </c>
      <c r="C1412" t="s">
        <v>43</v>
      </c>
      <c r="D1412" t="s">
        <v>59</v>
      </c>
      <c r="E1412" t="s">
        <v>35</v>
      </c>
      <c r="F1412" t="s">
        <v>36</v>
      </c>
      <c r="G1412" t="s">
        <v>14</v>
      </c>
      <c r="H1412">
        <v>1513</v>
      </c>
    </row>
    <row r="1413" spans="1:8" x14ac:dyDescent="0.3">
      <c r="A1413" t="s">
        <v>1726</v>
      </c>
      <c r="B1413" t="s">
        <v>38</v>
      </c>
      <c r="C1413" t="s">
        <v>52</v>
      </c>
      <c r="D1413" t="s">
        <v>565</v>
      </c>
      <c r="E1413" t="s">
        <v>12</v>
      </c>
      <c r="F1413" t="s">
        <v>13</v>
      </c>
      <c r="G1413" t="s">
        <v>14</v>
      </c>
      <c r="H1413">
        <v>6129</v>
      </c>
    </row>
    <row r="1414" spans="1:8" x14ac:dyDescent="0.3">
      <c r="A1414" t="s">
        <v>1727</v>
      </c>
      <c r="B1414" t="s">
        <v>99</v>
      </c>
      <c r="C1414" t="s">
        <v>152</v>
      </c>
      <c r="D1414" t="s">
        <v>678</v>
      </c>
      <c r="E1414" t="s">
        <v>35</v>
      </c>
      <c r="F1414" t="s">
        <v>36</v>
      </c>
      <c r="G1414" t="s">
        <v>14</v>
      </c>
      <c r="H1414">
        <v>9711</v>
      </c>
    </row>
    <row r="1415" spans="1:8" x14ac:dyDescent="0.3">
      <c r="A1415" t="s">
        <v>1728</v>
      </c>
      <c r="B1415" t="s">
        <v>42</v>
      </c>
      <c r="C1415" t="s">
        <v>24</v>
      </c>
      <c r="D1415" t="s">
        <v>1336</v>
      </c>
      <c r="E1415" t="s">
        <v>45</v>
      </c>
      <c r="F1415" t="s">
        <v>46</v>
      </c>
      <c r="G1415" t="s">
        <v>21</v>
      </c>
      <c r="H1415">
        <v>7411</v>
      </c>
    </row>
    <row r="1416" spans="1:8" x14ac:dyDescent="0.3">
      <c r="A1416" t="s">
        <v>1729</v>
      </c>
      <c r="B1416" t="s">
        <v>23</v>
      </c>
      <c r="C1416" t="s">
        <v>24</v>
      </c>
      <c r="D1416" t="s">
        <v>569</v>
      </c>
      <c r="E1416" t="s">
        <v>30</v>
      </c>
      <c r="F1416" t="s">
        <v>13</v>
      </c>
      <c r="G1416" t="s">
        <v>14</v>
      </c>
      <c r="H1416">
        <v>9407</v>
      </c>
    </row>
    <row r="1417" spans="1:8" x14ac:dyDescent="0.3">
      <c r="A1417" t="s">
        <v>1730</v>
      </c>
      <c r="B1417" t="s">
        <v>32</v>
      </c>
      <c r="C1417" t="s">
        <v>71</v>
      </c>
      <c r="D1417" t="s">
        <v>1051</v>
      </c>
      <c r="E1417" t="s">
        <v>35</v>
      </c>
      <c r="F1417" t="s">
        <v>36</v>
      </c>
      <c r="G1417" t="s">
        <v>27</v>
      </c>
      <c r="H1417">
        <v>1885</v>
      </c>
    </row>
    <row r="1418" spans="1:8" x14ac:dyDescent="0.3">
      <c r="A1418" t="s">
        <v>1731</v>
      </c>
      <c r="B1418" t="s">
        <v>32</v>
      </c>
      <c r="C1418" t="s">
        <v>24</v>
      </c>
      <c r="D1418" t="s">
        <v>775</v>
      </c>
      <c r="E1418" t="s">
        <v>26</v>
      </c>
      <c r="F1418" t="s">
        <v>13</v>
      </c>
      <c r="G1418" t="s">
        <v>21</v>
      </c>
      <c r="H1418">
        <v>5440</v>
      </c>
    </row>
    <row r="1419" spans="1:8" x14ac:dyDescent="0.3">
      <c r="A1419" t="s">
        <v>1732</v>
      </c>
      <c r="B1419" t="s">
        <v>99</v>
      </c>
      <c r="C1419" t="s">
        <v>52</v>
      </c>
      <c r="D1419" t="s">
        <v>789</v>
      </c>
      <c r="E1419" t="s">
        <v>88</v>
      </c>
      <c r="F1419" t="s">
        <v>36</v>
      </c>
      <c r="G1419" t="s">
        <v>27</v>
      </c>
      <c r="H1419">
        <v>9594</v>
      </c>
    </row>
    <row r="1420" spans="1:8" x14ac:dyDescent="0.3">
      <c r="A1420" t="s">
        <v>1733</v>
      </c>
      <c r="B1420" t="s">
        <v>32</v>
      </c>
      <c r="C1420" t="s">
        <v>39</v>
      </c>
      <c r="D1420" t="s">
        <v>393</v>
      </c>
      <c r="E1420" t="s">
        <v>12</v>
      </c>
      <c r="F1420" t="s">
        <v>13</v>
      </c>
      <c r="G1420" t="s">
        <v>21</v>
      </c>
      <c r="H1420">
        <v>1329</v>
      </c>
    </row>
    <row r="1421" spans="1:8" x14ac:dyDescent="0.3">
      <c r="A1421" t="s">
        <v>1734</v>
      </c>
      <c r="B1421" t="s">
        <v>9</v>
      </c>
      <c r="C1421" t="s">
        <v>33</v>
      </c>
      <c r="D1421" t="s">
        <v>405</v>
      </c>
      <c r="E1421" t="s">
        <v>54</v>
      </c>
      <c r="F1421" t="s">
        <v>20</v>
      </c>
      <c r="G1421" t="s">
        <v>21</v>
      </c>
      <c r="H1421">
        <v>3763</v>
      </c>
    </row>
    <row r="1422" spans="1:8" x14ac:dyDescent="0.3">
      <c r="A1422" t="s">
        <v>1735</v>
      </c>
      <c r="B1422" t="s">
        <v>9</v>
      </c>
      <c r="C1422" t="s">
        <v>10</v>
      </c>
      <c r="D1422" t="s">
        <v>254</v>
      </c>
      <c r="E1422" t="s">
        <v>35</v>
      </c>
      <c r="F1422" t="s">
        <v>36</v>
      </c>
      <c r="G1422" t="s">
        <v>14</v>
      </c>
      <c r="H1422">
        <v>5319</v>
      </c>
    </row>
    <row r="1423" spans="1:8" x14ac:dyDescent="0.3">
      <c r="A1423" t="s">
        <v>1736</v>
      </c>
      <c r="B1423" t="s">
        <v>66</v>
      </c>
      <c r="C1423" t="s">
        <v>71</v>
      </c>
      <c r="D1423" t="s">
        <v>72</v>
      </c>
      <c r="E1423" t="s">
        <v>12</v>
      </c>
      <c r="F1423" t="s">
        <v>13</v>
      </c>
      <c r="G1423" t="s">
        <v>14</v>
      </c>
      <c r="H1423">
        <v>3086</v>
      </c>
    </row>
    <row r="1424" spans="1:8" x14ac:dyDescent="0.3">
      <c r="A1424" t="s">
        <v>1737</v>
      </c>
      <c r="B1424" t="s">
        <v>99</v>
      </c>
      <c r="C1424" t="s">
        <v>17</v>
      </c>
      <c r="D1424" t="s">
        <v>495</v>
      </c>
      <c r="E1424" t="s">
        <v>50</v>
      </c>
      <c r="F1424" t="s">
        <v>36</v>
      </c>
      <c r="G1424" t="s">
        <v>27</v>
      </c>
      <c r="H1424">
        <v>7250</v>
      </c>
    </row>
    <row r="1425" spans="1:8" x14ac:dyDescent="0.3">
      <c r="A1425" t="s">
        <v>1738</v>
      </c>
      <c r="B1425" t="s">
        <v>99</v>
      </c>
      <c r="C1425" t="s">
        <v>39</v>
      </c>
      <c r="D1425" t="s">
        <v>925</v>
      </c>
      <c r="E1425" t="s">
        <v>35</v>
      </c>
      <c r="F1425" t="s">
        <v>36</v>
      </c>
      <c r="G1425" t="s">
        <v>14</v>
      </c>
      <c r="H1425">
        <v>9326</v>
      </c>
    </row>
    <row r="1426" spans="1:8" x14ac:dyDescent="0.3">
      <c r="A1426" t="s">
        <v>1739</v>
      </c>
      <c r="B1426" t="s">
        <v>23</v>
      </c>
      <c r="C1426" t="s">
        <v>24</v>
      </c>
      <c r="D1426" t="s">
        <v>592</v>
      </c>
      <c r="E1426" t="s">
        <v>54</v>
      </c>
      <c r="F1426" t="s">
        <v>20</v>
      </c>
      <c r="G1426" t="s">
        <v>21</v>
      </c>
      <c r="H1426">
        <v>4831</v>
      </c>
    </row>
    <row r="1427" spans="1:8" x14ac:dyDescent="0.3">
      <c r="A1427" t="s">
        <v>1740</v>
      </c>
      <c r="B1427" t="s">
        <v>38</v>
      </c>
      <c r="C1427" t="s">
        <v>71</v>
      </c>
      <c r="D1427" t="s">
        <v>660</v>
      </c>
      <c r="E1427" t="s">
        <v>54</v>
      </c>
      <c r="F1427" t="s">
        <v>20</v>
      </c>
      <c r="G1427" t="s">
        <v>21</v>
      </c>
      <c r="H1427">
        <v>2339</v>
      </c>
    </row>
    <row r="1428" spans="1:8" x14ac:dyDescent="0.3">
      <c r="A1428" t="s">
        <v>1741</v>
      </c>
      <c r="B1428" t="s">
        <v>38</v>
      </c>
      <c r="C1428" t="s">
        <v>52</v>
      </c>
      <c r="D1428" t="s">
        <v>324</v>
      </c>
      <c r="E1428" t="s">
        <v>35</v>
      </c>
      <c r="F1428" t="s">
        <v>36</v>
      </c>
      <c r="G1428" t="s">
        <v>27</v>
      </c>
      <c r="H1428">
        <v>8619</v>
      </c>
    </row>
    <row r="1429" spans="1:8" x14ac:dyDescent="0.3">
      <c r="A1429" t="s">
        <v>1742</v>
      </c>
      <c r="B1429" t="s">
        <v>48</v>
      </c>
      <c r="C1429" t="s">
        <v>152</v>
      </c>
      <c r="D1429" t="s">
        <v>157</v>
      </c>
      <c r="E1429" t="s">
        <v>12</v>
      </c>
      <c r="F1429" t="s">
        <v>13</v>
      </c>
      <c r="G1429" t="s">
        <v>14</v>
      </c>
      <c r="H1429">
        <v>6901</v>
      </c>
    </row>
    <row r="1430" spans="1:8" x14ac:dyDescent="0.3">
      <c r="A1430" t="s">
        <v>1743</v>
      </c>
      <c r="B1430" t="s">
        <v>106</v>
      </c>
      <c r="C1430" t="s">
        <v>24</v>
      </c>
      <c r="D1430" t="s">
        <v>177</v>
      </c>
      <c r="E1430" t="s">
        <v>12</v>
      </c>
      <c r="F1430" t="s">
        <v>13</v>
      </c>
      <c r="G1430" t="s">
        <v>14</v>
      </c>
      <c r="H1430">
        <v>7486</v>
      </c>
    </row>
    <row r="1431" spans="1:8" x14ac:dyDescent="0.3">
      <c r="A1431" t="s">
        <v>1744</v>
      </c>
      <c r="B1431" t="s">
        <v>9</v>
      </c>
      <c r="C1431" t="s">
        <v>152</v>
      </c>
      <c r="D1431" t="s">
        <v>304</v>
      </c>
      <c r="E1431" t="s">
        <v>35</v>
      </c>
      <c r="F1431" t="s">
        <v>36</v>
      </c>
      <c r="G1431" t="s">
        <v>27</v>
      </c>
      <c r="H1431">
        <v>4814</v>
      </c>
    </row>
    <row r="1432" spans="1:8" x14ac:dyDescent="0.3">
      <c r="A1432" t="s">
        <v>1745</v>
      </c>
      <c r="B1432" t="s">
        <v>106</v>
      </c>
      <c r="C1432" t="s">
        <v>39</v>
      </c>
      <c r="D1432" t="s">
        <v>358</v>
      </c>
      <c r="E1432" t="s">
        <v>35</v>
      </c>
      <c r="F1432" t="s">
        <v>36</v>
      </c>
      <c r="G1432" t="s">
        <v>21</v>
      </c>
      <c r="H1432">
        <v>6878</v>
      </c>
    </row>
    <row r="1433" spans="1:8" x14ac:dyDescent="0.3">
      <c r="A1433" t="s">
        <v>1746</v>
      </c>
      <c r="B1433" t="s">
        <v>32</v>
      </c>
      <c r="C1433" t="s">
        <v>39</v>
      </c>
      <c r="D1433" t="s">
        <v>393</v>
      </c>
      <c r="E1433" t="s">
        <v>19</v>
      </c>
      <c r="F1433" t="s">
        <v>20</v>
      </c>
      <c r="G1433" t="s">
        <v>14</v>
      </c>
      <c r="H1433">
        <v>9744</v>
      </c>
    </row>
    <row r="1434" spans="1:8" x14ac:dyDescent="0.3">
      <c r="A1434" t="s">
        <v>1747</v>
      </c>
      <c r="B1434" t="s">
        <v>9</v>
      </c>
      <c r="C1434" t="s">
        <v>33</v>
      </c>
      <c r="D1434" t="s">
        <v>173</v>
      </c>
      <c r="E1434" t="s">
        <v>69</v>
      </c>
      <c r="F1434" t="s">
        <v>46</v>
      </c>
      <c r="G1434" t="s">
        <v>21</v>
      </c>
      <c r="H1434">
        <v>4044</v>
      </c>
    </row>
    <row r="1435" spans="1:8" x14ac:dyDescent="0.3">
      <c r="A1435" t="s">
        <v>1748</v>
      </c>
      <c r="B1435" t="s">
        <v>9</v>
      </c>
      <c r="C1435" t="s">
        <v>71</v>
      </c>
      <c r="D1435" t="s">
        <v>567</v>
      </c>
      <c r="E1435" t="s">
        <v>75</v>
      </c>
      <c r="F1435" t="s">
        <v>46</v>
      </c>
      <c r="G1435" t="s">
        <v>14</v>
      </c>
      <c r="H1435">
        <v>5610</v>
      </c>
    </row>
    <row r="1436" spans="1:8" x14ac:dyDescent="0.3">
      <c r="A1436" t="s">
        <v>1749</v>
      </c>
      <c r="B1436" t="s">
        <v>48</v>
      </c>
      <c r="C1436" t="s">
        <v>71</v>
      </c>
      <c r="D1436" t="s">
        <v>92</v>
      </c>
      <c r="E1436" t="s">
        <v>88</v>
      </c>
      <c r="F1436" t="s">
        <v>36</v>
      </c>
      <c r="G1436" t="s">
        <v>14</v>
      </c>
      <c r="H1436">
        <v>2401</v>
      </c>
    </row>
    <row r="1437" spans="1:8" x14ac:dyDescent="0.3">
      <c r="A1437" t="s">
        <v>1750</v>
      </c>
      <c r="B1437" t="s">
        <v>99</v>
      </c>
      <c r="C1437" t="s">
        <v>52</v>
      </c>
      <c r="D1437" t="s">
        <v>789</v>
      </c>
      <c r="E1437" t="s">
        <v>26</v>
      </c>
      <c r="F1437" t="s">
        <v>13</v>
      </c>
      <c r="G1437" t="s">
        <v>21</v>
      </c>
      <c r="H1437">
        <v>3053</v>
      </c>
    </row>
    <row r="1438" spans="1:8" x14ac:dyDescent="0.3">
      <c r="A1438" t="s">
        <v>1751</v>
      </c>
      <c r="B1438" t="s">
        <v>38</v>
      </c>
      <c r="C1438" t="s">
        <v>52</v>
      </c>
      <c r="D1438" t="s">
        <v>565</v>
      </c>
      <c r="E1438" t="s">
        <v>57</v>
      </c>
      <c r="F1438" t="s">
        <v>20</v>
      </c>
      <c r="G1438" t="s">
        <v>21</v>
      </c>
      <c r="H1438">
        <v>5548</v>
      </c>
    </row>
    <row r="1439" spans="1:8" x14ac:dyDescent="0.3">
      <c r="A1439" t="s">
        <v>1752</v>
      </c>
      <c r="B1439" t="s">
        <v>23</v>
      </c>
      <c r="C1439" t="s">
        <v>52</v>
      </c>
      <c r="D1439" t="s">
        <v>324</v>
      </c>
      <c r="E1439" t="s">
        <v>54</v>
      </c>
      <c r="F1439" t="s">
        <v>20</v>
      </c>
      <c r="G1439" t="s">
        <v>27</v>
      </c>
      <c r="H1439">
        <v>1992</v>
      </c>
    </row>
    <row r="1440" spans="1:8" x14ac:dyDescent="0.3">
      <c r="A1440" t="s">
        <v>1753</v>
      </c>
      <c r="B1440" t="s">
        <v>106</v>
      </c>
      <c r="C1440" t="s">
        <v>24</v>
      </c>
      <c r="D1440" t="s">
        <v>190</v>
      </c>
      <c r="E1440" t="s">
        <v>75</v>
      </c>
      <c r="F1440" t="s">
        <v>46</v>
      </c>
      <c r="G1440" t="s">
        <v>14</v>
      </c>
      <c r="H1440">
        <v>2789</v>
      </c>
    </row>
    <row r="1441" spans="1:8" x14ac:dyDescent="0.3">
      <c r="A1441" t="s">
        <v>1754</v>
      </c>
      <c r="B1441" t="s">
        <v>16</v>
      </c>
      <c r="C1441" t="s">
        <v>17</v>
      </c>
      <c r="D1441" t="s">
        <v>18</v>
      </c>
      <c r="E1441" t="s">
        <v>57</v>
      </c>
      <c r="F1441" t="s">
        <v>20</v>
      </c>
      <c r="G1441" t="s">
        <v>14</v>
      </c>
      <c r="H1441">
        <v>6690</v>
      </c>
    </row>
    <row r="1442" spans="1:8" x14ac:dyDescent="0.3">
      <c r="A1442" t="s">
        <v>1755</v>
      </c>
      <c r="B1442" t="s">
        <v>23</v>
      </c>
      <c r="C1442" t="s">
        <v>24</v>
      </c>
      <c r="D1442" t="s">
        <v>569</v>
      </c>
      <c r="E1442" t="s">
        <v>19</v>
      </c>
      <c r="F1442" t="s">
        <v>20</v>
      </c>
      <c r="G1442" t="s">
        <v>21</v>
      </c>
      <c r="H1442">
        <v>2287</v>
      </c>
    </row>
    <row r="1443" spans="1:8" x14ac:dyDescent="0.3">
      <c r="A1443" t="s">
        <v>1756</v>
      </c>
      <c r="B1443" t="s">
        <v>23</v>
      </c>
      <c r="C1443" t="s">
        <v>10</v>
      </c>
      <c r="D1443" t="s">
        <v>225</v>
      </c>
      <c r="E1443" t="s">
        <v>26</v>
      </c>
      <c r="F1443" t="s">
        <v>13</v>
      </c>
      <c r="G1443" t="s">
        <v>21</v>
      </c>
      <c r="H1443">
        <v>5412</v>
      </c>
    </row>
    <row r="1444" spans="1:8" x14ac:dyDescent="0.3">
      <c r="A1444" t="s">
        <v>1757</v>
      </c>
      <c r="B1444" t="s">
        <v>42</v>
      </c>
      <c r="C1444" t="s">
        <v>39</v>
      </c>
      <c r="D1444" t="s">
        <v>260</v>
      </c>
      <c r="E1444" t="s">
        <v>12</v>
      </c>
      <c r="F1444" t="s">
        <v>13</v>
      </c>
      <c r="G1444" t="s">
        <v>27</v>
      </c>
      <c r="H1444">
        <v>4297</v>
      </c>
    </row>
    <row r="1445" spans="1:8" x14ac:dyDescent="0.3">
      <c r="A1445" t="s">
        <v>1758</v>
      </c>
      <c r="B1445" t="s">
        <v>99</v>
      </c>
      <c r="C1445" t="s">
        <v>17</v>
      </c>
      <c r="D1445" t="s">
        <v>242</v>
      </c>
      <c r="E1445" t="s">
        <v>26</v>
      </c>
      <c r="F1445" t="s">
        <v>13</v>
      </c>
      <c r="G1445" t="s">
        <v>27</v>
      </c>
      <c r="H1445">
        <v>7562</v>
      </c>
    </row>
    <row r="1446" spans="1:8" x14ac:dyDescent="0.3">
      <c r="A1446" t="s">
        <v>1759</v>
      </c>
      <c r="B1446" t="s">
        <v>48</v>
      </c>
      <c r="C1446" t="s">
        <v>152</v>
      </c>
      <c r="D1446" t="s">
        <v>157</v>
      </c>
      <c r="E1446" t="s">
        <v>54</v>
      </c>
      <c r="F1446" t="s">
        <v>20</v>
      </c>
      <c r="G1446" t="s">
        <v>21</v>
      </c>
      <c r="H1446">
        <v>8956</v>
      </c>
    </row>
    <row r="1447" spans="1:8" x14ac:dyDescent="0.3">
      <c r="A1447" t="s">
        <v>1760</v>
      </c>
      <c r="B1447" t="s">
        <v>32</v>
      </c>
      <c r="C1447" t="s">
        <v>152</v>
      </c>
      <c r="D1447" t="s">
        <v>865</v>
      </c>
      <c r="E1447" t="s">
        <v>26</v>
      </c>
      <c r="F1447" t="s">
        <v>13</v>
      </c>
      <c r="G1447" t="s">
        <v>27</v>
      </c>
      <c r="H1447">
        <v>1976</v>
      </c>
    </row>
    <row r="1448" spans="1:8" x14ac:dyDescent="0.3">
      <c r="A1448" t="s">
        <v>1761</v>
      </c>
      <c r="B1448" t="s">
        <v>66</v>
      </c>
      <c r="C1448" t="s">
        <v>17</v>
      </c>
      <c r="D1448" t="s">
        <v>111</v>
      </c>
      <c r="E1448" t="s">
        <v>75</v>
      </c>
      <c r="F1448" t="s">
        <v>46</v>
      </c>
      <c r="G1448" t="s">
        <v>27</v>
      </c>
      <c r="H1448">
        <v>6494</v>
      </c>
    </row>
    <row r="1449" spans="1:8" x14ac:dyDescent="0.3">
      <c r="A1449" t="s">
        <v>1762</v>
      </c>
      <c r="B1449" t="s">
        <v>9</v>
      </c>
      <c r="C1449" t="s">
        <v>71</v>
      </c>
      <c r="D1449" t="s">
        <v>567</v>
      </c>
      <c r="E1449" t="s">
        <v>57</v>
      </c>
      <c r="F1449" t="s">
        <v>20</v>
      </c>
      <c r="G1449" t="s">
        <v>27</v>
      </c>
      <c r="H1449">
        <v>9740</v>
      </c>
    </row>
    <row r="1450" spans="1:8" x14ac:dyDescent="0.3">
      <c r="A1450" t="s">
        <v>1763</v>
      </c>
      <c r="B1450" t="s">
        <v>38</v>
      </c>
      <c r="C1450" t="s">
        <v>43</v>
      </c>
      <c r="D1450" t="s">
        <v>95</v>
      </c>
      <c r="E1450" t="s">
        <v>69</v>
      </c>
      <c r="F1450" t="s">
        <v>46</v>
      </c>
      <c r="G1450" t="s">
        <v>14</v>
      </c>
      <c r="H1450">
        <v>7525</v>
      </c>
    </row>
    <row r="1451" spans="1:8" x14ac:dyDescent="0.3">
      <c r="A1451" t="s">
        <v>1764</v>
      </c>
      <c r="B1451" t="s">
        <v>38</v>
      </c>
      <c r="C1451" t="s">
        <v>24</v>
      </c>
      <c r="D1451" t="s">
        <v>592</v>
      </c>
      <c r="E1451" t="s">
        <v>50</v>
      </c>
      <c r="F1451" t="s">
        <v>36</v>
      </c>
      <c r="G1451" t="s">
        <v>21</v>
      </c>
      <c r="H1451">
        <v>1547</v>
      </c>
    </row>
    <row r="1452" spans="1:8" x14ac:dyDescent="0.3">
      <c r="A1452" t="s">
        <v>1765</v>
      </c>
      <c r="B1452" t="s">
        <v>23</v>
      </c>
      <c r="C1452" t="s">
        <v>33</v>
      </c>
      <c r="D1452" t="s">
        <v>56</v>
      </c>
      <c r="E1452" t="s">
        <v>50</v>
      </c>
      <c r="F1452" t="s">
        <v>36</v>
      </c>
      <c r="G1452" t="s">
        <v>14</v>
      </c>
      <c r="H1452">
        <v>5387</v>
      </c>
    </row>
    <row r="1453" spans="1:8" x14ac:dyDescent="0.3">
      <c r="A1453" t="s">
        <v>1766</v>
      </c>
      <c r="B1453" t="s">
        <v>48</v>
      </c>
      <c r="C1453" t="s">
        <v>43</v>
      </c>
      <c r="D1453" t="s">
        <v>287</v>
      </c>
      <c r="E1453" t="s">
        <v>69</v>
      </c>
      <c r="F1453" t="s">
        <v>46</v>
      </c>
      <c r="G1453" t="s">
        <v>21</v>
      </c>
      <c r="H1453">
        <v>7145</v>
      </c>
    </row>
    <row r="1454" spans="1:8" x14ac:dyDescent="0.3">
      <c r="A1454" t="s">
        <v>1767</v>
      </c>
      <c r="B1454" t="s">
        <v>16</v>
      </c>
      <c r="C1454" t="s">
        <v>39</v>
      </c>
      <c r="D1454" t="s">
        <v>369</v>
      </c>
      <c r="E1454" t="s">
        <v>26</v>
      </c>
      <c r="F1454" t="s">
        <v>13</v>
      </c>
      <c r="G1454" t="s">
        <v>21</v>
      </c>
      <c r="H1454">
        <v>6575</v>
      </c>
    </row>
    <row r="1455" spans="1:8" x14ac:dyDescent="0.3">
      <c r="A1455" t="s">
        <v>1768</v>
      </c>
      <c r="B1455" t="s">
        <v>99</v>
      </c>
      <c r="C1455" t="s">
        <v>67</v>
      </c>
      <c r="D1455" t="s">
        <v>1351</v>
      </c>
      <c r="E1455" t="s">
        <v>75</v>
      </c>
      <c r="F1455" t="s">
        <v>46</v>
      </c>
      <c r="G1455" t="s">
        <v>14</v>
      </c>
      <c r="H1455">
        <v>2060</v>
      </c>
    </row>
    <row r="1456" spans="1:8" x14ac:dyDescent="0.3">
      <c r="A1456" t="s">
        <v>1769</v>
      </c>
      <c r="B1456" t="s">
        <v>16</v>
      </c>
      <c r="C1456" t="s">
        <v>152</v>
      </c>
      <c r="D1456" t="s">
        <v>588</v>
      </c>
      <c r="E1456" t="s">
        <v>19</v>
      </c>
      <c r="F1456" t="s">
        <v>20</v>
      </c>
      <c r="G1456" t="s">
        <v>27</v>
      </c>
      <c r="H1456">
        <v>7297</v>
      </c>
    </row>
    <row r="1457" spans="1:8" x14ac:dyDescent="0.3">
      <c r="A1457" t="s">
        <v>1770</v>
      </c>
      <c r="B1457" t="s">
        <v>99</v>
      </c>
      <c r="C1457" t="s">
        <v>71</v>
      </c>
      <c r="D1457" t="s">
        <v>194</v>
      </c>
      <c r="E1457" t="s">
        <v>75</v>
      </c>
      <c r="F1457" t="s">
        <v>46</v>
      </c>
      <c r="G1457" t="s">
        <v>27</v>
      </c>
      <c r="H1457">
        <v>8119</v>
      </c>
    </row>
    <row r="1458" spans="1:8" x14ac:dyDescent="0.3">
      <c r="A1458" t="s">
        <v>1771</v>
      </c>
      <c r="B1458" t="s">
        <v>16</v>
      </c>
      <c r="C1458" t="s">
        <v>39</v>
      </c>
      <c r="D1458" t="s">
        <v>1405</v>
      </c>
      <c r="E1458" t="s">
        <v>57</v>
      </c>
      <c r="F1458" t="s">
        <v>20</v>
      </c>
      <c r="G1458" t="s">
        <v>14</v>
      </c>
      <c r="H1458">
        <v>9771</v>
      </c>
    </row>
    <row r="1459" spans="1:8" x14ac:dyDescent="0.3">
      <c r="A1459" t="s">
        <v>1772</v>
      </c>
      <c r="B1459" t="s">
        <v>32</v>
      </c>
      <c r="C1459" t="s">
        <v>43</v>
      </c>
      <c r="D1459" t="s">
        <v>345</v>
      </c>
      <c r="E1459" t="s">
        <v>75</v>
      </c>
      <c r="F1459" t="s">
        <v>46</v>
      </c>
      <c r="G1459" t="s">
        <v>21</v>
      </c>
      <c r="H1459">
        <v>8573</v>
      </c>
    </row>
    <row r="1460" spans="1:8" x14ac:dyDescent="0.3">
      <c r="A1460" t="s">
        <v>1773</v>
      </c>
      <c r="B1460" t="s">
        <v>23</v>
      </c>
      <c r="C1460" t="s">
        <v>52</v>
      </c>
      <c r="D1460" t="s">
        <v>324</v>
      </c>
      <c r="E1460" t="s">
        <v>26</v>
      </c>
      <c r="F1460" t="s">
        <v>13</v>
      </c>
      <c r="G1460" t="s">
        <v>27</v>
      </c>
      <c r="H1460">
        <v>9820</v>
      </c>
    </row>
    <row r="1461" spans="1:8" x14ac:dyDescent="0.3">
      <c r="A1461" t="s">
        <v>1774</v>
      </c>
      <c r="B1461" t="s">
        <v>32</v>
      </c>
      <c r="C1461" t="s">
        <v>10</v>
      </c>
      <c r="D1461" t="s">
        <v>867</v>
      </c>
      <c r="E1461" t="s">
        <v>12</v>
      </c>
      <c r="F1461" t="s">
        <v>13</v>
      </c>
      <c r="G1461" t="s">
        <v>21</v>
      </c>
      <c r="H1461">
        <v>1014</v>
      </c>
    </row>
    <row r="1462" spans="1:8" x14ac:dyDescent="0.3">
      <c r="A1462" t="s">
        <v>1775</v>
      </c>
      <c r="B1462" t="s">
        <v>32</v>
      </c>
      <c r="C1462" t="s">
        <v>71</v>
      </c>
      <c r="D1462" t="s">
        <v>326</v>
      </c>
      <c r="E1462" t="s">
        <v>88</v>
      </c>
      <c r="F1462" t="s">
        <v>36</v>
      </c>
      <c r="G1462" t="s">
        <v>14</v>
      </c>
      <c r="H1462">
        <v>7868</v>
      </c>
    </row>
    <row r="1463" spans="1:8" x14ac:dyDescent="0.3">
      <c r="A1463" t="s">
        <v>1776</v>
      </c>
      <c r="B1463" t="s">
        <v>42</v>
      </c>
      <c r="C1463" t="s">
        <v>52</v>
      </c>
      <c r="D1463" t="s">
        <v>630</v>
      </c>
      <c r="E1463" t="s">
        <v>30</v>
      </c>
      <c r="F1463" t="s">
        <v>13</v>
      </c>
      <c r="G1463" t="s">
        <v>14</v>
      </c>
      <c r="H1463">
        <v>8358</v>
      </c>
    </row>
    <row r="1464" spans="1:8" x14ac:dyDescent="0.3">
      <c r="A1464" t="s">
        <v>1777</v>
      </c>
      <c r="B1464" t="s">
        <v>99</v>
      </c>
      <c r="C1464" t="s">
        <v>71</v>
      </c>
      <c r="D1464" t="s">
        <v>194</v>
      </c>
      <c r="E1464" t="s">
        <v>35</v>
      </c>
      <c r="F1464" t="s">
        <v>36</v>
      </c>
      <c r="G1464" t="s">
        <v>21</v>
      </c>
      <c r="H1464">
        <v>3095</v>
      </c>
    </row>
    <row r="1465" spans="1:8" x14ac:dyDescent="0.3">
      <c r="A1465" t="s">
        <v>1778</v>
      </c>
      <c r="B1465" t="s">
        <v>38</v>
      </c>
      <c r="C1465" t="s">
        <v>10</v>
      </c>
      <c r="D1465" t="s">
        <v>225</v>
      </c>
      <c r="E1465" t="s">
        <v>50</v>
      </c>
      <c r="F1465" t="s">
        <v>36</v>
      </c>
      <c r="G1465" t="s">
        <v>14</v>
      </c>
      <c r="H1465">
        <v>5183</v>
      </c>
    </row>
    <row r="1466" spans="1:8" x14ac:dyDescent="0.3">
      <c r="A1466" t="s">
        <v>1779</v>
      </c>
      <c r="B1466" t="s">
        <v>9</v>
      </c>
      <c r="C1466" t="s">
        <v>33</v>
      </c>
      <c r="D1466" t="s">
        <v>173</v>
      </c>
      <c r="E1466" t="s">
        <v>12</v>
      </c>
      <c r="F1466" t="s">
        <v>13</v>
      </c>
      <c r="G1466" t="s">
        <v>14</v>
      </c>
      <c r="H1466">
        <v>3751</v>
      </c>
    </row>
    <row r="1467" spans="1:8" x14ac:dyDescent="0.3">
      <c r="A1467" t="s">
        <v>1780</v>
      </c>
      <c r="B1467" t="s">
        <v>38</v>
      </c>
      <c r="C1467" t="s">
        <v>39</v>
      </c>
      <c r="D1467" t="s">
        <v>291</v>
      </c>
      <c r="E1467" t="s">
        <v>45</v>
      </c>
      <c r="F1467" t="s">
        <v>46</v>
      </c>
      <c r="G1467" t="s">
        <v>14</v>
      </c>
      <c r="H1467">
        <v>1071</v>
      </c>
    </row>
    <row r="1468" spans="1:8" x14ac:dyDescent="0.3">
      <c r="A1468" t="s">
        <v>1781</v>
      </c>
      <c r="B1468" t="s">
        <v>66</v>
      </c>
      <c r="C1468" t="s">
        <v>71</v>
      </c>
      <c r="D1468" t="s">
        <v>72</v>
      </c>
      <c r="E1468" t="s">
        <v>88</v>
      </c>
      <c r="F1468" t="s">
        <v>36</v>
      </c>
      <c r="G1468" t="s">
        <v>14</v>
      </c>
      <c r="H1468">
        <v>3844</v>
      </c>
    </row>
    <row r="1469" spans="1:8" x14ac:dyDescent="0.3">
      <c r="A1469" t="s">
        <v>1782</v>
      </c>
      <c r="B1469" t="s">
        <v>66</v>
      </c>
      <c r="C1469" t="s">
        <v>17</v>
      </c>
      <c r="D1469" t="s">
        <v>310</v>
      </c>
      <c r="E1469" t="s">
        <v>12</v>
      </c>
      <c r="F1469" t="s">
        <v>13</v>
      </c>
      <c r="G1469" t="s">
        <v>14</v>
      </c>
      <c r="H1469">
        <v>9873</v>
      </c>
    </row>
    <row r="1470" spans="1:8" x14ac:dyDescent="0.3">
      <c r="A1470" t="s">
        <v>1783</v>
      </c>
      <c r="B1470" t="s">
        <v>38</v>
      </c>
      <c r="C1470" t="s">
        <v>17</v>
      </c>
      <c r="D1470" t="s">
        <v>161</v>
      </c>
      <c r="E1470" t="s">
        <v>45</v>
      </c>
      <c r="F1470" t="s">
        <v>46</v>
      </c>
      <c r="G1470" t="s">
        <v>21</v>
      </c>
      <c r="H1470">
        <v>9523</v>
      </c>
    </row>
    <row r="1471" spans="1:8" x14ac:dyDescent="0.3">
      <c r="A1471" t="s">
        <v>1784</v>
      </c>
      <c r="B1471" t="s">
        <v>38</v>
      </c>
      <c r="C1471" t="s">
        <v>24</v>
      </c>
      <c r="D1471" t="s">
        <v>25</v>
      </c>
      <c r="E1471" t="s">
        <v>50</v>
      </c>
      <c r="F1471" t="s">
        <v>36</v>
      </c>
      <c r="G1471" t="s">
        <v>27</v>
      </c>
      <c r="H1471">
        <v>5763</v>
      </c>
    </row>
    <row r="1472" spans="1:8" x14ac:dyDescent="0.3">
      <c r="A1472" t="s">
        <v>1785</v>
      </c>
      <c r="B1472" t="s">
        <v>16</v>
      </c>
      <c r="C1472" t="s">
        <v>10</v>
      </c>
      <c r="D1472" t="s">
        <v>159</v>
      </c>
      <c r="E1472" t="s">
        <v>57</v>
      </c>
      <c r="F1472" t="s">
        <v>20</v>
      </c>
      <c r="G1472" t="s">
        <v>27</v>
      </c>
      <c r="H1472">
        <v>9991</v>
      </c>
    </row>
    <row r="1473" spans="1:8" x14ac:dyDescent="0.3">
      <c r="A1473" t="s">
        <v>1786</v>
      </c>
      <c r="B1473" t="s">
        <v>9</v>
      </c>
      <c r="C1473" t="s">
        <v>17</v>
      </c>
      <c r="D1473" t="s">
        <v>675</v>
      </c>
      <c r="E1473" t="s">
        <v>69</v>
      </c>
      <c r="F1473" t="s">
        <v>46</v>
      </c>
      <c r="G1473" t="s">
        <v>21</v>
      </c>
      <c r="H1473">
        <v>7531</v>
      </c>
    </row>
    <row r="1474" spans="1:8" x14ac:dyDescent="0.3">
      <c r="A1474" t="s">
        <v>1787</v>
      </c>
      <c r="B1474" t="s">
        <v>48</v>
      </c>
      <c r="C1474" t="s">
        <v>10</v>
      </c>
      <c r="D1474" t="s">
        <v>506</v>
      </c>
      <c r="E1474" t="s">
        <v>30</v>
      </c>
      <c r="F1474" t="s">
        <v>13</v>
      </c>
      <c r="G1474" t="s">
        <v>14</v>
      </c>
      <c r="H1474">
        <v>3061</v>
      </c>
    </row>
    <row r="1475" spans="1:8" x14ac:dyDescent="0.3">
      <c r="A1475" t="s">
        <v>1788</v>
      </c>
      <c r="B1475" t="s">
        <v>66</v>
      </c>
      <c r="C1475" t="s">
        <v>10</v>
      </c>
      <c r="D1475" t="s">
        <v>542</v>
      </c>
      <c r="E1475" t="s">
        <v>54</v>
      </c>
      <c r="F1475" t="s">
        <v>20</v>
      </c>
      <c r="G1475" t="s">
        <v>27</v>
      </c>
      <c r="H1475">
        <v>5105</v>
      </c>
    </row>
    <row r="1476" spans="1:8" x14ac:dyDescent="0.3">
      <c r="A1476" t="s">
        <v>1789</v>
      </c>
      <c r="B1476" t="s">
        <v>38</v>
      </c>
      <c r="C1476" t="s">
        <v>52</v>
      </c>
      <c r="D1476" t="s">
        <v>277</v>
      </c>
      <c r="E1476" t="s">
        <v>19</v>
      </c>
      <c r="F1476" t="s">
        <v>20</v>
      </c>
      <c r="G1476" t="s">
        <v>27</v>
      </c>
      <c r="H1476">
        <v>9127</v>
      </c>
    </row>
    <row r="1477" spans="1:8" x14ac:dyDescent="0.3">
      <c r="A1477" t="s">
        <v>1790</v>
      </c>
      <c r="B1477" t="s">
        <v>99</v>
      </c>
      <c r="C1477" t="s">
        <v>52</v>
      </c>
      <c r="D1477" t="s">
        <v>562</v>
      </c>
      <c r="E1477" t="s">
        <v>35</v>
      </c>
      <c r="F1477" t="s">
        <v>36</v>
      </c>
      <c r="G1477" t="s">
        <v>14</v>
      </c>
      <c r="H1477">
        <v>5435</v>
      </c>
    </row>
    <row r="1478" spans="1:8" x14ac:dyDescent="0.3">
      <c r="A1478" t="s">
        <v>1791</v>
      </c>
      <c r="B1478" t="s">
        <v>106</v>
      </c>
      <c r="C1478" t="s">
        <v>43</v>
      </c>
      <c r="D1478" t="s">
        <v>269</v>
      </c>
      <c r="E1478" t="s">
        <v>19</v>
      </c>
      <c r="F1478" t="s">
        <v>20</v>
      </c>
      <c r="G1478" t="s">
        <v>14</v>
      </c>
      <c r="H1478">
        <v>8146</v>
      </c>
    </row>
    <row r="1479" spans="1:8" x14ac:dyDescent="0.3">
      <c r="A1479" t="s">
        <v>1792</v>
      </c>
      <c r="B1479" t="s">
        <v>38</v>
      </c>
      <c r="C1479" t="s">
        <v>43</v>
      </c>
      <c r="D1479" t="s">
        <v>129</v>
      </c>
      <c r="E1479" t="s">
        <v>69</v>
      </c>
      <c r="F1479" t="s">
        <v>46</v>
      </c>
      <c r="G1479" t="s">
        <v>27</v>
      </c>
      <c r="H1479">
        <v>2091</v>
      </c>
    </row>
    <row r="1480" spans="1:8" x14ac:dyDescent="0.3">
      <c r="A1480" t="s">
        <v>1793</v>
      </c>
      <c r="B1480" t="s">
        <v>32</v>
      </c>
      <c r="C1480" t="s">
        <v>10</v>
      </c>
      <c r="D1480" t="s">
        <v>867</v>
      </c>
      <c r="E1480" t="s">
        <v>50</v>
      </c>
      <c r="F1480" t="s">
        <v>36</v>
      </c>
      <c r="G1480" t="s">
        <v>21</v>
      </c>
      <c r="H1480">
        <v>8604</v>
      </c>
    </row>
    <row r="1481" spans="1:8" x14ac:dyDescent="0.3">
      <c r="A1481" t="s">
        <v>1794</v>
      </c>
      <c r="B1481" t="s">
        <v>23</v>
      </c>
      <c r="C1481" t="s">
        <v>67</v>
      </c>
      <c r="D1481" t="s">
        <v>282</v>
      </c>
      <c r="E1481" t="s">
        <v>69</v>
      </c>
      <c r="F1481" t="s">
        <v>46</v>
      </c>
      <c r="G1481" t="s">
        <v>27</v>
      </c>
      <c r="H1481">
        <v>4693</v>
      </c>
    </row>
    <row r="1482" spans="1:8" x14ac:dyDescent="0.3">
      <c r="A1482" t="s">
        <v>1795</v>
      </c>
      <c r="B1482" t="s">
        <v>23</v>
      </c>
      <c r="C1482" t="s">
        <v>152</v>
      </c>
      <c r="D1482" t="s">
        <v>472</v>
      </c>
      <c r="E1482" t="s">
        <v>54</v>
      </c>
      <c r="F1482" t="s">
        <v>20</v>
      </c>
      <c r="G1482" t="s">
        <v>27</v>
      </c>
      <c r="H1482">
        <v>9563</v>
      </c>
    </row>
    <row r="1483" spans="1:8" x14ac:dyDescent="0.3">
      <c r="A1483" t="s">
        <v>1796</v>
      </c>
      <c r="B1483" t="s">
        <v>48</v>
      </c>
      <c r="C1483" t="s">
        <v>67</v>
      </c>
      <c r="D1483" t="s">
        <v>355</v>
      </c>
      <c r="E1483" t="s">
        <v>35</v>
      </c>
      <c r="F1483" t="s">
        <v>36</v>
      </c>
      <c r="G1483" t="s">
        <v>21</v>
      </c>
      <c r="H1483">
        <v>6568</v>
      </c>
    </row>
    <row r="1484" spans="1:8" x14ac:dyDescent="0.3">
      <c r="A1484" t="s">
        <v>1797</v>
      </c>
      <c r="B1484" t="s">
        <v>9</v>
      </c>
      <c r="C1484" t="s">
        <v>52</v>
      </c>
      <c r="D1484" t="s">
        <v>353</v>
      </c>
      <c r="E1484" t="s">
        <v>54</v>
      </c>
      <c r="F1484" t="s">
        <v>20</v>
      </c>
      <c r="G1484" t="s">
        <v>14</v>
      </c>
      <c r="H1484">
        <v>5102</v>
      </c>
    </row>
    <row r="1485" spans="1:8" x14ac:dyDescent="0.3">
      <c r="A1485" t="s">
        <v>1798</v>
      </c>
      <c r="B1485" t="s">
        <v>38</v>
      </c>
      <c r="C1485" t="s">
        <v>67</v>
      </c>
      <c r="D1485" t="s">
        <v>83</v>
      </c>
      <c r="E1485" t="s">
        <v>75</v>
      </c>
      <c r="F1485" t="s">
        <v>46</v>
      </c>
      <c r="G1485" t="s">
        <v>14</v>
      </c>
      <c r="H1485">
        <v>4724</v>
      </c>
    </row>
    <row r="1486" spans="1:8" x14ac:dyDescent="0.3">
      <c r="A1486" t="s">
        <v>1799</v>
      </c>
      <c r="B1486" t="s">
        <v>66</v>
      </c>
      <c r="C1486" t="s">
        <v>10</v>
      </c>
      <c r="D1486" t="s">
        <v>542</v>
      </c>
      <c r="E1486" t="s">
        <v>35</v>
      </c>
      <c r="F1486" t="s">
        <v>36</v>
      </c>
      <c r="G1486" t="s">
        <v>27</v>
      </c>
      <c r="H1486">
        <v>6150</v>
      </c>
    </row>
    <row r="1487" spans="1:8" x14ac:dyDescent="0.3">
      <c r="A1487" t="s">
        <v>1800</v>
      </c>
      <c r="B1487" t="s">
        <v>16</v>
      </c>
      <c r="C1487" t="s">
        <v>43</v>
      </c>
      <c r="D1487" t="s">
        <v>522</v>
      </c>
      <c r="E1487" t="s">
        <v>69</v>
      </c>
      <c r="F1487" t="s">
        <v>46</v>
      </c>
      <c r="G1487" t="s">
        <v>21</v>
      </c>
      <c r="H1487">
        <v>1852</v>
      </c>
    </row>
    <row r="1488" spans="1:8" x14ac:dyDescent="0.3">
      <c r="A1488" t="s">
        <v>1801</v>
      </c>
      <c r="B1488" t="s">
        <v>32</v>
      </c>
      <c r="C1488" t="s">
        <v>67</v>
      </c>
      <c r="D1488" t="s">
        <v>959</v>
      </c>
      <c r="E1488" t="s">
        <v>88</v>
      </c>
      <c r="F1488" t="s">
        <v>36</v>
      </c>
      <c r="G1488" t="s">
        <v>27</v>
      </c>
      <c r="H1488">
        <v>8872</v>
      </c>
    </row>
    <row r="1489" spans="1:8" x14ac:dyDescent="0.3">
      <c r="A1489" t="s">
        <v>1802</v>
      </c>
      <c r="B1489" t="s">
        <v>99</v>
      </c>
      <c r="C1489" t="s">
        <v>52</v>
      </c>
      <c r="D1489" t="s">
        <v>789</v>
      </c>
      <c r="E1489" t="s">
        <v>75</v>
      </c>
      <c r="F1489" t="s">
        <v>46</v>
      </c>
      <c r="G1489" t="s">
        <v>14</v>
      </c>
      <c r="H1489">
        <v>4503</v>
      </c>
    </row>
    <row r="1490" spans="1:8" x14ac:dyDescent="0.3">
      <c r="A1490" t="s">
        <v>1803</v>
      </c>
      <c r="B1490" t="s">
        <v>106</v>
      </c>
      <c r="C1490" t="s">
        <v>67</v>
      </c>
      <c r="D1490" t="s">
        <v>208</v>
      </c>
      <c r="E1490" t="s">
        <v>30</v>
      </c>
      <c r="F1490" t="s">
        <v>13</v>
      </c>
      <c r="G1490" t="s">
        <v>27</v>
      </c>
      <c r="H1490">
        <v>5411</v>
      </c>
    </row>
    <row r="1491" spans="1:8" x14ac:dyDescent="0.3">
      <c r="A1491" t="s">
        <v>1804</v>
      </c>
      <c r="B1491" t="s">
        <v>106</v>
      </c>
      <c r="C1491" t="s">
        <v>17</v>
      </c>
      <c r="D1491" t="s">
        <v>1338</v>
      </c>
      <c r="E1491" t="s">
        <v>50</v>
      </c>
      <c r="F1491" t="s">
        <v>36</v>
      </c>
      <c r="G1491" t="s">
        <v>21</v>
      </c>
      <c r="H1491">
        <v>8501</v>
      </c>
    </row>
    <row r="1492" spans="1:8" x14ac:dyDescent="0.3">
      <c r="A1492" t="s">
        <v>1805</v>
      </c>
      <c r="B1492" t="s">
        <v>32</v>
      </c>
      <c r="C1492" t="s">
        <v>152</v>
      </c>
      <c r="D1492" t="s">
        <v>865</v>
      </c>
      <c r="E1492" t="s">
        <v>26</v>
      </c>
      <c r="F1492" t="s">
        <v>13</v>
      </c>
      <c r="G1492" t="s">
        <v>27</v>
      </c>
      <c r="H1492">
        <v>2256</v>
      </c>
    </row>
    <row r="1493" spans="1:8" x14ac:dyDescent="0.3">
      <c r="A1493" t="s">
        <v>1806</v>
      </c>
      <c r="B1493" t="s">
        <v>23</v>
      </c>
      <c r="C1493" t="s">
        <v>43</v>
      </c>
      <c r="D1493" t="s">
        <v>129</v>
      </c>
      <c r="E1493" t="s">
        <v>54</v>
      </c>
      <c r="F1493" t="s">
        <v>20</v>
      </c>
      <c r="G1493" t="s">
        <v>27</v>
      </c>
      <c r="H1493">
        <v>2181</v>
      </c>
    </row>
    <row r="1494" spans="1:8" x14ac:dyDescent="0.3">
      <c r="A1494" t="s">
        <v>1807</v>
      </c>
      <c r="B1494" t="s">
        <v>32</v>
      </c>
      <c r="C1494" t="s">
        <v>43</v>
      </c>
      <c r="D1494" t="s">
        <v>839</v>
      </c>
      <c r="E1494" t="s">
        <v>75</v>
      </c>
      <c r="F1494" t="s">
        <v>46</v>
      </c>
      <c r="G1494" t="s">
        <v>21</v>
      </c>
      <c r="H1494">
        <v>7997</v>
      </c>
    </row>
    <row r="1495" spans="1:8" x14ac:dyDescent="0.3">
      <c r="A1495" t="s">
        <v>1808</v>
      </c>
      <c r="B1495" t="s">
        <v>66</v>
      </c>
      <c r="C1495" t="s">
        <v>33</v>
      </c>
      <c r="D1495" t="s">
        <v>240</v>
      </c>
      <c r="E1495" t="s">
        <v>50</v>
      </c>
      <c r="F1495" t="s">
        <v>36</v>
      </c>
      <c r="G1495" t="s">
        <v>27</v>
      </c>
      <c r="H1495">
        <v>4056</v>
      </c>
    </row>
    <row r="1496" spans="1:8" x14ac:dyDescent="0.3">
      <c r="A1496" t="s">
        <v>1809</v>
      </c>
      <c r="B1496" t="s">
        <v>32</v>
      </c>
      <c r="C1496" t="s">
        <v>17</v>
      </c>
      <c r="D1496" t="s">
        <v>87</v>
      </c>
      <c r="E1496" t="s">
        <v>26</v>
      </c>
      <c r="F1496" t="s">
        <v>13</v>
      </c>
      <c r="G1496" t="s">
        <v>14</v>
      </c>
      <c r="H1496">
        <v>6899</v>
      </c>
    </row>
    <row r="1497" spans="1:8" x14ac:dyDescent="0.3">
      <c r="A1497" t="s">
        <v>1810</v>
      </c>
      <c r="B1497" t="s">
        <v>9</v>
      </c>
      <c r="C1497" t="s">
        <v>17</v>
      </c>
      <c r="D1497" t="s">
        <v>675</v>
      </c>
      <c r="E1497" t="s">
        <v>19</v>
      </c>
      <c r="F1497" t="s">
        <v>20</v>
      </c>
      <c r="G1497" t="s">
        <v>14</v>
      </c>
      <c r="H1497">
        <v>8349</v>
      </c>
    </row>
    <row r="1498" spans="1:8" x14ac:dyDescent="0.3">
      <c r="A1498" t="s">
        <v>1811</v>
      </c>
      <c r="B1498" t="s">
        <v>16</v>
      </c>
      <c r="C1498" t="s">
        <v>10</v>
      </c>
      <c r="D1498" t="s">
        <v>527</v>
      </c>
      <c r="E1498" t="s">
        <v>88</v>
      </c>
      <c r="F1498" t="s">
        <v>36</v>
      </c>
      <c r="G1498" t="s">
        <v>14</v>
      </c>
      <c r="H1498">
        <v>6835</v>
      </c>
    </row>
    <row r="1499" spans="1:8" x14ac:dyDescent="0.3">
      <c r="A1499" t="s">
        <v>1812</v>
      </c>
      <c r="B1499" t="s">
        <v>48</v>
      </c>
      <c r="C1499" t="s">
        <v>67</v>
      </c>
      <c r="D1499" t="s">
        <v>145</v>
      </c>
      <c r="E1499" t="s">
        <v>57</v>
      </c>
      <c r="F1499" t="s">
        <v>20</v>
      </c>
      <c r="G1499" t="s">
        <v>27</v>
      </c>
      <c r="H1499">
        <v>8566</v>
      </c>
    </row>
    <row r="1500" spans="1:8" x14ac:dyDescent="0.3">
      <c r="A1500" t="s">
        <v>1813</v>
      </c>
      <c r="B1500" t="s">
        <v>16</v>
      </c>
      <c r="C1500" t="s">
        <v>33</v>
      </c>
      <c r="D1500" t="s">
        <v>217</v>
      </c>
      <c r="E1500" t="s">
        <v>50</v>
      </c>
      <c r="F1500" t="s">
        <v>36</v>
      </c>
      <c r="G1500" t="s">
        <v>21</v>
      </c>
      <c r="H1500">
        <v>5887</v>
      </c>
    </row>
    <row r="1501" spans="1:8" x14ac:dyDescent="0.3">
      <c r="A1501" t="s">
        <v>1814</v>
      </c>
      <c r="B1501" t="s">
        <v>66</v>
      </c>
      <c r="C1501" t="s">
        <v>43</v>
      </c>
      <c r="D1501" t="s">
        <v>113</v>
      </c>
      <c r="E1501" t="s">
        <v>75</v>
      </c>
      <c r="F1501" t="s">
        <v>46</v>
      </c>
      <c r="G1501" t="s">
        <v>14</v>
      </c>
      <c r="H1501">
        <v>3076</v>
      </c>
    </row>
    <row r="1502" spans="1:8" x14ac:dyDescent="0.3">
      <c r="A1502" t="s">
        <v>1815</v>
      </c>
      <c r="B1502" t="s">
        <v>38</v>
      </c>
      <c r="C1502" t="s">
        <v>39</v>
      </c>
      <c r="D1502" t="s">
        <v>332</v>
      </c>
      <c r="E1502" t="s">
        <v>30</v>
      </c>
      <c r="F1502" t="s">
        <v>13</v>
      </c>
      <c r="G1502" t="s">
        <v>14</v>
      </c>
      <c r="H1502">
        <v>6030</v>
      </c>
    </row>
    <row r="1503" spans="1:8" x14ac:dyDescent="0.3">
      <c r="A1503" t="s">
        <v>1816</v>
      </c>
      <c r="B1503" t="s">
        <v>106</v>
      </c>
      <c r="C1503" t="s">
        <v>71</v>
      </c>
      <c r="D1503" t="s">
        <v>622</v>
      </c>
      <c r="E1503" t="s">
        <v>26</v>
      </c>
      <c r="F1503" t="s">
        <v>13</v>
      </c>
      <c r="G1503" t="s">
        <v>21</v>
      </c>
      <c r="H1503">
        <v>2103</v>
      </c>
    </row>
    <row r="1504" spans="1:8" x14ac:dyDescent="0.3">
      <c r="A1504" t="s">
        <v>1817</v>
      </c>
      <c r="B1504" t="s">
        <v>106</v>
      </c>
      <c r="C1504" t="s">
        <v>33</v>
      </c>
      <c r="D1504" t="s">
        <v>1818</v>
      </c>
      <c r="E1504" t="s">
        <v>35</v>
      </c>
      <c r="F1504" t="s">
        <v>36</v>
      </c>
      <c r="G1504" t="s">
        <v>27</v>
      </c>
      <c r="H1504">
        <v>6269</v>
      </c>
    </row>
    <row r="1505" spans="1:8" x14ac:dyDescent="0.3">
      <c r="A1505" t="s">
        <v>1819</v>
      </c>
      <c r="B1505" t="s">
        <v>99</v>
      </c>
      <c r="C1505" t="s">
        <v>67</v>
      </c>
      <c r="D1505" t="s">
        <v>889</v>
      </c>
      <c r="E1505" t="s">
        <v>19</v>
      </c>
      <c r="F1505" t="s">
        <v>20</v>
      </c>
      <c r="G1505" t="s">
        <v>14</v>
      </c>
      <c r="H1505">
        <v>9926</v>
      </c>
    </row>
    <row r="1506" spans="1:8" x14ac:dyDescent="0.3">
      <c r="A1506" t="s">
        <v>1820</v>
      </c>
      <c r="B1506" t="s">
        <v>38</v>
      </c>
      <c r="C1506" t="s">
        <v>10</v>
      </c>
      <c r="D1506" t="s">
        <v>229</v>
      </c>
      <c r="E1506" t="s">
        <v>54</v>
      </c>
      <c r="F1506" t="s">
        <v>20</v>
      </c>
      <c r="G1506" t="s">
        <v>21</v>
      </c>
      <c r="H1506">
        <v>8645</v>
      </c>
    </row>
    <row r="1507" spans="1:8" x14ac:dyDescent="0.3">
      <c r="A1507" t="s">
        <v>1821</v>
      </c>
      <c r="B1507" t="s">
        <v>23</v>
      </c>
      <c r="C1507" t="s">
        <v>52</v>
      </c>
      <c r="D1507" t="s">
        <v>277</v>
      </c>
      <c r="E1507" t="s">
        <v>88</v>
      </c>
      <c r="F1507" t="s">
        <v>36</v>
      </c>
      <c r="G1507" t="s">
        <v>27</v>
      </c>
      <c r="H1507">
        <v>5641</v>
      </c>
    </row>
    <row r="1508" spans="1:8" x14ac:dyDescent="0.3">
      <c r="A1508" t="s">
        <v>1822</v>
      </c>
      <c r="B1508" t="s">
        <v>106</v>
      </c>
      <c r="C1508" t="s">
        <v>24</v>
      </c>
      <c r="D1508" t="s">
        <v>265</v>
      </c>
      <c r="E1508" t="s">
        <v>57</v>
      </c>
      <c r="F1508" t="s">
        <v>20</v>
      </c>
      <c r="G1508" t="s">
        <v>21</v>
      </c>
      <c r="H1508">
        <v>8827</v>
      </c>
    </row>
    <row r="1509" spans="1:8" x14ac:dyDescent="0.3">
      <c r="A1509" t="s">
        <v>1823</v>
      </c>
      <c r="B1509" t="s">
        <v>32</v>
      </c>
      <c r="C1509" t="s">
        <v>67</v>
      </c>
      <c r="D1509" t="s">
        <v>436</v>
      </c>
      <c r="E1509" t="s">
        <v>30</v>
      </c>
      <c r="F1509" t="s">
        <v>13</v>
      </c>
      <c r="G1509" t="s">
        <v>21</v>
      </c>
      <c r="H1509">
        <v>7480</v>
      </c>
    </row>
    <row r="1510" spans="1:8" x14ac:dyDescent="0.3">
      <c r="A1510" t="s">
        <v>1824</v>
      </c>
      <c r="B1510" t="s">
        <v>66</v>
      </c>
      <c r="C1510" t="s">
        <v>10</v>
      </c>
      <c r="D1510" t="s">
        <v>79</v>
      </c>
      <c r="E1510" t="s">
        <v>12</v>
      </c>
      <c r="F1510" t="s">
        <v>13</v>
      </c>
      <c r="G1510" t="s">
        <v>21</v>
      </c>
      <c r="H1510">
        <v>1112</v>
      </c>
    </row>
    <row r="1511" spans="1:8" x14ac:dyDescent="0.3">
      <c r="A1511" t="s">
        <v>1825</v>
      </c>
      <c r="B1511" t="s">
        <v>42</v>
      </c>
      <c r="C1511" t="s">
        <v>24</v>
      </c>
      <c r="D1511" t="s">
        <v>102</v>
      </c>
      <c r="E1511" t="s">
        <v>12</v>
      </c>
      <c r="F1511" t="s">
        <v>13</v>
      </c>
      <c r="G1511" t="s">
        <v>14</v>
      </c>
      <c r="H1511">
        <v>1684</v>
      </c>
    </row>
    <row r="1512" spans="1:8" x14ac:dyDescent="0.3">
      <c r="A1512" t="s">
        <v>1826</v>
      </c>
      <c r="B1512" t="s">
        <v>16</v>
      </c>
      <c r="C1512" t="s">
        <v>24</v>
      </c>
      <c r="D1512" t="s">
        <v>1397</v>
      </c>
      <c r="E1512" t="s">
        <v>12</v>
      </c>
      <c r="F1512" t="s">
        <v>13</v>
      </c>
      <c r="G1512" t="s">
        <v>14</v>
      </c>
      <c r="H1512">
        <v>3777</v>
      </c>
    </row>
    <row r="1513" spans="1:8" x14ac:dyDescent="0.3">
      <c r="A1513" t="s">
        <v>1827</v>
      </c>
      <c r="B1513" t="s">
        <v>106</v>
      </c>
      <c r="C1513" t="s">
        <v>17</v>
      </c>
      <c r="D1513" t="s">
        <v>185</v>
      </c>
      <c r="E1513" t="s">
        <v>75</v>
      </c>
      <c r="F1513" t="s">
        <v>46</v>
      </c>
      <c r="G1513" t="s">
        <v>14</v>
      </c>
      <c r="H1513">
        <v>4843</v>
      </c>
    </row>
    <row r="1514" spans="1:8" x14ac:dyDescent="0.3">
      <c r="A1514" t="s">
        <v>1828</v>
      </c>
      <c r="B1514" t="s">
        <v>48</v>
      </c>
      <c r="C1514" t="s">
        <v>10</v>
      </c>
      <c r="D1514" t="s">
        <v>506</v>
      </c>
      <c r="E1514" t="s">
        <v>45</v>
      </c>
      <c r="F1514" t="s">
        <v>46</v>
      </c>
      <c r="G1514" t="s">
        <v>21</v>
      </c>
      <c r="H1514">
        <v>6140</v>
      </c>
    </row>
    <row r="1515" spans="1:8" x14ac:dyDescent="0.3">
      <c r="A1515" t="s">
        <v>1829</v>
      </c>
      <c r="B1515" t="s">
        <v>23</v>
      </c>
      <c r="C1515" t="s">
        <v>52</v>
      </c>
      <c r="D1515" t="s">
        <v>565</v>
      </c>
      <c r="E1515" t="s">
        <v>54</v>
      </c>
      <c r="F1515" t="s">
        <v>20</v>
      </c>
      <c r="G1515" t="s">
        <v>14</v>
      </c>
      <c r="H1515">
        <v>2154</v>
      </c>
    </row>
    <row r="1516" spans="1:8" x14ac:dyDescent="0.3">
      <c r="A1516" t="s">
        <v>1830</v>
      </c>
      <c r="B1516" t="s">
        <v>9</v>
      </c>
      <c r="C1516" t="s">
        <v>67</v>
      </c>
      <c r="D1516" t="s">
        <v>143</v>
      </c>
      <c r="E1516" t="s">
        <v>45</v>
      </c>
      <c r="F1516" t="s">
        <v>46</v>
      </c>
      <c r="G1516" t="s">
        <v>21</v>
      </c>
      <c r="H1516">
        <v>8644</v>
      </c>
    </row>
    <row r="1517" spans="1:8" x14ac:dyDescent="0.3">
      <c r="A1517" t="s">
        <v>1831</v>
      </c>
      <c r="B1517" t="s">
        <v>38</v>
      </c>
      <c r="C1517" t="s">
        <v>10</v>
      </c>
      <c r="D1517" t="s">
        <v>229</v>
      </c>
      <c r="E1517" t="s">
        <v>45</v>
      </c>
      <c r="F1517" t="s">
        <v>46</v>
      </c>
      <c r="G1517" t="s">
        <v>14</v>
      </c>
      <c r="H1517">
        <v>4742</v>
      </c>
    </row>
    <row r="1518" spans="1:8" x14ac:dyDescent="0.3">
      <c r="A1518" t="s">
        <v>1832</v>
      </c>
      <c r="B1518" t="s">
        <v>32</v>
      </c>
      <c r="C1518" t="s">
        <v>33</v>
      </c>
      <c r="D1518" t="s">
        <v>90</v>
      </c>
      <c r="E1518" t="s">
        <v>12</v>
      </c>
      <c r="F1518" t="s">
        <v>13</v>
      </c>
      <c r="G1518" t="s">
        <v>27</v>
      </c>
      <c r="H1518">
        <v>5072</v>
      </c>
    </row>
    <row r="1519" spans="1:8" x14ac:dyDescent="0.3">
      <c r="A1519" t="s">
        <v>1833</v>
      </c>
      <c r="B1519" t="s">
        <v>23</v>
      </c>
      <c r="C1519" t="s">
        <v>10</v>
      </c>
      <c r="D1519" t="s">
        <v>229</v>
      </c>
      <c r="E1519" t="s">
        <v>57</v>
      </c>
      <c r="F1519" t="s">
        <v>20</v>
      </c>
      <c r="G1519" t="s">
        <v>21</v>
      </c>
      <c r="H1519">
        <v>5156</v>
      </c>
    </row>
    <row r="1520" spans="1:8" x14ac:dyDescent="0.3">
      <c r="A1520" t="s">
        <v>1834</v>
      </c>
      <c r="B1520" t="s">
        <v>99</v>
      </c>
      <c r="C1520" t="s">
        <v>10</v>
      </c>
      <c r="D1520" t="s">
        <v>376</v>
      </c>
      <c r="E1520" t="s">
        <v>57</v>
      </c>
      <c r="F1520" t="s">
        <v>20</v>
      </c>
      <c r="G1520" t="s">
        <v>21</v>
      </c>
      <c r="H1520">
        <v>9875</v>
      </c>
    </row>
    <row r="1521" spans="1:8" x14ac:dyDescent="0.3">
      <c r="A1521" t="s">
        <v>1835</v>
      </c>
      <c r="B1521" t="s">
        <v>48</v>
      </c>
      <c r="C1521" t="s">
        <v>152</v>
      </c>
      <c r="D1521" t="s">
        <v>267</v>
      </c>
      <c r="E1521" t="s">
        <v>54</v>
      </c>
      <c r="F1521" t="s">
        <v>20</v>
      </c>
      <c r="G1521" t="s">
        <v>21</v>
      </c>
      <c r="H1521">
        <v>2936</v>
      </c>
    </row>
    <row r="1522" spans="1:8" x14ac:dyDescent="0.3">
      <c r="A1522" t="s">
        <v>1836</v>
      </c>
      <c r="B1522" t="s">
        <v>9</v>
      </c>
      <c r="C1522" t="s">
        <v>67</v>
      </c>
      <c r="D1522" t="s">
        <v>143</v>
      </c>
      <c r="E1522" t="s">
        <v>54</v>
      </c>
      <c r="F1522" t="s">
        <v>20</v>
      </c>
      <c r="G1522" t="s">
        <v>27</v>
      </c>
      <c r="H1522">
        <v>1717</v>
      </c>
    </row>
    <row r="1523" spans="1:8" x14ac:dyDescent="0.3">
      <c r="A1523" t="s">
        <v>1837</v>
      </c>
      <c r="B1523" t="s">
        <v>66</v>
      </c>
      <c r="C1523" t="s">
        <v>33</v>
      </c>
      <c r="D1523" t="s">
        <v>240</v>
      </c>
      <c r="E1523" t="s">
        <v>75</v>
      </c>
      <c r="F1523" t="s">
        <v>46</v>
      </c>
      <c r="G1523" t="s">
        <v>27</v>
      </c>
      <c r="H1523">
        <v>6786</v>
      </c>
    </row>
    <row r="1524" spans="1:8" x14ac:dyDescent="0.3">
      <c r="A1524" t="s">
        <v>1838</v>
      </c>
      <c r="B1524" t="s">
        <v>32</v>
      </c>
      <c r="C1524" t="s">
        <v>152</v>
      </c>
      <c r="D1524" t="s">
        <v>937</v>
      </c>
      <c r="E1524" t="s">
        <v>57</v>
      </c>
      <c r="F1524" t="s">
        <v>20</v>
      </c>
      <c r="G1524" t="s">
        <v>21</v>
      </c>
      <c r="H1524">
        <v>2064</v>
      </c>
    </row>
    <row r="1525" spans="1:8" x14ac:dyDescent="0.3">
      <c r="A1525" t="s">
        <v>1839</v>
      </c>
      <c r="B1525" t="s">
        <v>66</v>
      </c>
      <c r="C1525" t="s">
        <v>52</v>
      </c>
      <c r="D1525" t="s">
        <v>1068</v>
      </c>
      <c r="E1525" t="s">
        <v>30</v>
      </c>
      <c r="F1525" t="s">
        <v>13</v>
      </c>
      <c r="G1525" t="s">
        <v>27</v>
      </c>
      <c r="H1525">
        <v>6086</v>
      </c>
    </row>
    <row r="1526" spans="1:8" x14ac:dyDescent="0.3">
      <c r="A1526" t="s">
        <v>1840</v>
      </c>
      <c r="B1526" t="s">
        <v>42</v>
      </c>
      <c r="C1526" t="s">
        <v>152</v>
      </c>
      <c r="D1526" t="s">
        <v>256</v>
      </c>
      <c r="E1526" t="s">
        <v>57</v>
      </c>
      <c r="F1526" t="s">
        <v>20</v>
      </c>
      <c r="G1526" t="s">
        <v>27</v>
      </c>
      <c r="H1526">
        <v>4219</v>
      </c>
    </row>
    <row r="1527" spans="1:8" x14ac:dyDescent="0.3">
      <c r="A1527" t="s">
        <v>1841</v>
      </c>
      <c r="B1527" t="s">
        <v>66</v>
      </c>
      <c r="C1527" t="s">
        <v>10</v>
      </c>
      <c r="D1527" t="s">
        <v>202</v>
      </c>
      <c r="E1527" t="s">
        <v>30</v>
      </c>
      <c r="F1527" t="s">
        <v>13</v>
      </c>
      <c r="G1527" t="s">
        <v>27</v>
      </c>
      <c r="H1527">
        <v>4900</v>
      </c>
    </row>
    <row r="1528" spans="1:8" x14ac:dyDescent="0.3">
      <c r="A1528" t="s">
        <v>1842</v>
      </c>
      <c r="B1528" t="s">
        <v>66</v>
      </c>
      <c r="C1528" t="s">
        <v>17</v>
      </c>
      <c r="D1528" t="s">
        <v>812</v>
      </c>
      <c r="E1528" t="s">
        <v>35</v>
      </c>
      <c r="F1528" t="s">
        <v>36</v>
      </c>
      <c r="G1528" t="s">
        <v>14</v>
      </c>
      <c r="H1528">
        <v>7115</v>
      </c>
    </row>
    <row r="1529" spans="1:8" x14ac:dyDescent="0.3">
      <c r="A1529" t="s">
        <v>1843</v>
      </c>
      <c r="B1529" t="s">
        <v>9</v>
      </c>
      <c r="C1529" t="s">
        <v>71</v>
      </c>
      <c r="D1529" t="s">
        <v>165</v>
      </c>
      <c r="E1529" t="s">
        <v>69</v>
      </c>
      <c r="F1529" t="s">
        <v>46</v>
      </c>
      <c r="G1529" t="s">
        <v>14</v>
      </c>
      <c r="H1529">
        <v>1432</v>
      </c>
    </row>
    <row r="1530" spans="1:8" x14ac:dyDescent="0.3">
      <c r="A1530" t="s">
        <v>1844</v>
      </c>
      <c r="B1530" t="s">
        <v>23</v>
      </c>
      <c r="C1530" t="s">
        <v>67</v>
      </c>
      <c r="D1530" t="s">
        <v>282</v>
      </c>
      <c r="E1530" t="s">
        <v>26</v>
      </c>
      <c r="F1530" t="s">
        <v>13</v>
      </c>
      <c r="G1530" t="s">
        <v>27</v>
      </c>
      <c r="H1530">
        <v>9852</v>
      </c>
    </row>
    <row r="1531" spans="1:8" x14ac:dyDescent="0.3">
      <c r="A1531" t="s">
        <v>1845</v>
      </c>
      <c r="B1531" t="s">
        <v>42</v>
      </c>
      <c r="C1531" t="s">
        <v>67</v>
      </c>
      <c r="D1531" t="s">
        <v>760</v>
      </c>
      <c r="E1531" t="s">
        <v>54</v>
      </c>
      <c r="F1531" t="s">
        <v>20</v>
      </c>
      <c r="G1531" t="s">
        <v>21</v>
      </c>
      <c r="H1531">
        <v>2427</v>
      </c>
    </row>
    <row r="1532" spans="1:8" x14ac:dyDescent="0.3">
      <c r="A1532" t="s">
        <v>1846</v>
      </c>
      <c r="B1532" t="s">
        <v>42</v>
      </c>
      <c r="C1532" t="s">
        <v>10</v>
      </c>
      <c r="D1532" t="s">
        <v>1493</v>
      </c>
      <c r="E1532" t="s">
        <v>75</v>
      </c>
      <c r="F1532" t="s">
        <v>46</v>
      </c>
      <c r="G1532" t="s">
        <v>27</v>
      </c>
      <c r="H1532">
        <v>8021</v>
      </c>
    </row>
    <row r="1533" spans="1:8" x14ac:dyDescent="0.3">
      <c r="A1533" t="s">
        <v>1847</v>
      </c>
      <c r="B1533" t="s">
        <v>106</v>
      </c>
      <c r="C1533" t="s">
        <v>10</v>
      </c>
      <c r="D1533" t="s">
        <v>330</v>
      </c>
      <c r="E1533" t="s">
        <v>12</v>
      </c>
      <c r="F1533" t="s">
        <v>13</v>
      </c>
      <c r="G1533" t="s">
        <v>27</v>
      </c>
      <c r="H1533">
        <v>2618</v>
      </c>
    </row>
    <row r="1534" spans="1:8" x14ac:dyDescent="0.3">
      <c r="A1534" t="s">
        <v>1848</v>
      </c>
      <c r="B1534" t="s">
        <v>66</v>
      </c>
      <c r="C1534" t="s">
        <v>10</v>
      </c>
      <c r="D1534" t="s">
        <v>202</v>
      </c>
      <c r="E1534" t="s">
        <v>88</v>
      </c>
      <c r="F1534" t="s">
        <v>36</v>
      </c>
      <c r="G1534" t="s">
        <v>21</v>
      </c>
      <c r="H1534">
        <v>9173</v>
      </c>
    </row>
    <row r="1535" spans="1:8" x14ac:dyDescent="0.3">
      <c r="A1535" t="s">
        <v>1849</v>
      </c>
      <c r="B1535" t="s">
        <v>23</v>
      </c>
      <c r="C1535" t="s">
        <v>10</v>
      </c>
      <c r="D1535" t="s">
        <v>179</v>
      </c>
      <c r="E1535" t="s">
        <v>75</v>
      </c>
      <c r="F1535" t="s">
        <v>46</v>
      </c>
      <c r="G1535" t="s">
        <v>14</v>
      </c>
      <c r="H1535">
        <v>1698</v>
      </c>
    </row>
    <row r="1536" spans="1:8" x14ac:dyDescent="0.3">
      <c r="A1536" t="s">
        <v>1850</v>
      </c>
      <c r="B1536" t="s">
        <v>32</v>
      </c>
      <c r="C1536" t="s">
        <v>52</v>
      </c>
      <c r="D1536" t="s">
        <v>402</v>
      </c>
      <c r="E1536" t="s">
        <v>54</v>
      </c>
      <c r="F1536" t="s">
        <v>20</v>
      </c>
      <c r="G1536" t="s">
        <v>14</v>
      </c>
      <c r="H1536">
        <v>1085</v>
      </c>
    </row>
    <row r="1537" spans="1:8" x14ac:dyDescent="0.3">
      <c r="A1537" t="s">
        <v>1851</v>
      </c>
      <c r="B1537" t="s">
        <v>32</v>
      </c>
      <c r="C1537" t="s">
        <v>24</v>
      </c>
      <c r="D1537" t="s">
        <v>775</v>
      </c>
      <c r="E1537" t="s">
        <v>50</v>
      </c>
      <c r="F1537" t="s">
        <v>36</v>
      </c>
      <c r="G1537" t="s">
        <v>21</v>
      </c>
      <c r="H1537">
        <v>1751</v>
      </c>
    </row>
    <row r="1538" spans="1:8" x14ac:dyDescent="0.3">
      <c r="A1538" t="s">
        <v>1852</v>
      </c>
      <c r="B1538" t="s">
        <v>23</v>
      </c>
      <c r="C1538" t="s">
        <v>67</v>
      </c>
      <c r="D1538" t="s">
        <v>282</v>
      </c>
      <c r="E1538" t="s">
        <v>57</v>
      </c>
      <c r="F1538" t="s">
        <v>20</v>
      </c>
      <c r="G1538" t="s">
        <v>14</v>
      </c>
      <c r="H1538">
        <v>3912</v>
      </c>
    </row>
    <row r="1539" spans="1:8" x14ac:dyDescent="0.3">
      <c r="A1539" t="s">
        <v>1853</v>
      </c>
      <c r="B1539" t="s">
        <v>66</v>
      </c>
      <c r="C1539" t="s">
        <v>17</v>
      </c>
      <c r="D1539" t="s">
        <v>111</v>
      </c>
      <c r="E1539" t="s">
        <v>50</v>
      </c>
      <c r="F1539" t="s">
        <v>36</v>
      </c>
      <c r="G1539" t="s">
        <v>21</v>
      </c>
      <c r="H1539">
        <v>8030</v>
      </c>
    </row>
    <row r="1540" spans="1:8" x14ac:dyDescent="0.3">
      <c r="A1540" t="s">
        <v>1854</v>
      </c>
      <c r="B1540" t="s">
        <v>48</v>
      </c>
      <c r="C1540" t="s">
        <v>24</v>
      </c>
      <c r="D1540" t="s">
        <v>930</v>
      </c>
      <c r="E1540" t="s">
        <v>50</v>
      </c>
      <c r="F1540" t="s">
        <v>36</v>
      </c>
      <c r="G1540" t="s">
        <v>27</v>
      </c>
      <c r="H1540">
        <v>4888</v>
      </c>
    </row>
    <row r="1541" spans="1:8" x14ac:dyDescent="0.3">
      <c r="A1541" t="s">
        <v>1855</v>
      </c>
      <c r="B1541" t="s">
        <v>9</v>
      </c>
      <c r="C1541" t="s">
        <v>17</v>
      </c>
      <c r="D1541" t="s">
        <v>873</v>
      </c>
      <c r="E1541" t="s">
        <v>45</v>
      </c>
      <c r="F1541" t="s">
        <v>46</v>
      </c>
      <c r="G1541" t="s">
        <v>21</v>
      </c>
      <c r="H1541">
        <v>2643</v>
      </c>
    </row>
    <row r="1542" spans="1:8" x14ac:dyDescent="0.3">
      <c r="A1542" t="s">
        <v>1856</v>
      </c>
      <c r="B1542" t="s">
        <v>23</v>
      </c>
      <c r="C1542" t="s">
        <v>67</v>
      </c>
      <c r="D1542" t="s">
        <v>421</v>
      </c>
      <c r="E1542" t="s">
        <v>30</v>
      </c>
      <c r="F1542" t="s">
        <v>13</v>
      </c>
      <c r="G1542" t="s">
        <v>21</v>
      </c>
      <c r="H1542">
        <v>1369</v>
      </c>
    </row>
    <row r="1543" spans="1:8" x14ac:dyDescent="0.3">
      <c r="A1543" t="s">
        <v>1857</v>
      </c>
      <c r="B1543" t="s">
        <v>42</v>
      </c>
      <c r="C1543" t="s">
        <v>33</v>
      </c>
      <c r="D1543" t="s">
        <v>385</v>
      </c>
      <c r="E1543" t="s">
        <v>54</v>
      </c>
      <c r="F1543" t="s">
        <v>20</v>
      </c>
      <c r="G1543" t="s">
        <v>21</v>
      </c>
      <c r="H1543">
        <v>1516</v>
      </c>
    </row>
    <row r="1544" spans="1:8" x14ac:dyDescent="0.3">
      <c r="A1544" t="s">
        <v>1858</v>
      </c>
      <c r="B1544" t="s">
        <v>9</v>
      </c>
      <c r="C1544" t="s">
        <v>152</v>
      </c>
      <c r="D1544" t="s">
        <v>595</v>
      </c>
      <c r="E1544" t="s">
        <v>57</v>
      </c>
      <c r="F1544" t="s">
        <v>20</v>
      </c>
      <c r="G1544" t="s">
        <v>21</v>
      </c>
      <c r="H1544">
        <v>3614</v>
      </c>
    </row>
    <row r="1545" spans="1:8" x14ac:dyDescent="0.3">
      <c r="A1545" t="s">
        <v>1859</v>
      </c>
      <c r="B1545" t="s">
        <v>32</v>
      </c>
      <c r="C1545" t="s">
        <v>152</v>
      </c>
      <c r="D1545" t="s">
        <v>308</v>
      </c>
      <c r="E1545" t="s">
        <v>12</v>
      </c>
      <c r="F1545" t="s">
        <v>13</v>
      </c>
      <c r="G1545" t="s">
        <v>14</v>
      </c>
      <c r="H1545">
        <v>3236</v>
      </c>
    </row>
    <row r="1546" spans="1:8" x14ac:dyDescent="0.3">
      <c r="A1546" t="s">
        <v>1860</v>
      </c>
      <c r="B1546" t="s">
        <v>16</v>
      </c>
      <c r="C1546" t="s">
        <v>10</v>
      </c>
      <c r="D1546" t="s">
        <v>159</v>
      </c>
      <c r="E1546" t="s">
        <v>57</v>
      </c>
      <c r="F1546" t="s">
        <v>20</v>
      </c>
      <c r="G1546" t="s">
        <v>14</v>
      </c>
      <c r="H1546">
        <v>4168</v>
      </c>
    </row>
    <row r="1547" spans="1:8" x14ac:dyDescent="0.3">
      <c r="A1547" t="s">
        <v>1861</v>
      </c>
      <c r="B1547" t="s">
        <v>42</v>
      </c>
      <c r="C1547" t="s">
        <v>52</v>
      </c>
      <c r="D1547" t="s">
        <v>630</v>
      </c>
      <c r="E1547" t="s">
        <v>75</v>
      </c>
      <c r="F1547" t="s">
        <v>46</v>
      </c>
      <c r="G1547" t="s">
        <v>27</v>
      </c>
      <c r="H1547">
        <v>7317</v>
      </c>
    </row>
    <row r="1548" spans="1:8" x14ac:dyDescent="0.3">
      <c r="A1548" t="s">
        <v>1862</v>
      </c>
      <c r="B1548" t="s">
        <v>99</v>
      </c>
      <c r="C1548" t="s">
        <v>39</v>
      </c>
      <c r="D1548" t="s">
        <v>206</v>
      </c>
      <c r="E1548" t="s">
        <v>69</v>
      </c>
      <c r="F1548" t="s">
        <v>46</v>
      </c>
      <c r="G1548" t="s">
        <v>21</v>
      </c>
      <c r="H1548">
        <v>7605</v>
      </c>
    </row>
    <row r="1549" spans="1:8" x14ac:dyDescent="0.3">
      <c r="A1549" t="s">
        <v>1863</v>
      </c>
      <c r="B1549" t="s">
        <v>23</v>
      </c>
      <c r="C1549" t="s">
        <v>52</v>
      </c>
      <c r="D1549" t="s">
        <v>277</v>
      </c>
      <c r="E1549" t="s">
        <v>35</v>
      </c>
      <c r="F1549" t="s">
        <v>36</v>
      </c>
      <c r="G1549" t="s">
        <v>21</v>
      </c>
      <c r="H1549">
        <v>5977</v>
      </c>
    </row>
    <row r="1550" spans="1:8" x14ac:dyDescent="0.3">
      <c r="A1550" t="s">
        <v>1864</v>
      </c>
      <c r="B1550" t="s">
        <v>32</v>
      </c>
      <c r="C1550" t="s">
        <v>24</v>
      </c>
      <c r="D1550" t="s">
        <v>237</v>
      </c>
      <c r="E1550" t="s">
        <v>75</v>
      </c>
      <c r="F1550" t="s">
        <v>46</v>
      </c>
      <c r="G1550" t="s">
        <v>14</v>
      </c>
      <c r="H1550">
        <v>1277</v>
      </c>
    </row>
    <row r="1551" spans="1:8" x14ac:dyDescent="0.3">
      <c r="A1551" t="s">
        <v>1865</v>
      </c>
      <c r="B1551" t="s">
        <v>32</v>
      </c>
      <c r="C1551" t="s">
        <v>67</v>
      </c>
      <c r="D1551" t="s">
        <v>959</v>
      </c>
      <c r="E1551" t="s">
        <v>57</v>
      </c>
      <c r="F1551" t="s">
        <v>20</v>
      </c>
      <c r="G1551" t="s">
        <v>14</v>
      </c>
      <c r="H1551">
        <v>3886</v>
      </c>
    </row>
    <row r="1552" spans="1:8" x14ac:dyDescent="0.3">
      <c r="A1552" t="s">
        <v>1866</v>
      </c>
      <c r="B1552" t="s">
        <v>66</v>
      </c>
      <c r="C1552" t="s">
        <v>33</v>
      </c>
      <c r="D1552" t="s">
        <v>240</v>
      </c>
      <c r="E1552" t="s">
        <v>75</v>
      </c>
      <c r="F1552" t="s">
        <v>46</v>
      </c>
      <c r="G1552" t="s">
        <v>27</v>
      </c>
      <c r="H1552">
        <v>3657</v>
      </c>
    </row>
    <row r="1553" spans="1:8" x14ac:dyDescent="0.3">
      <c r="A1553" t="s">
        <v>1867</v>
      </c>
      <c r="B1553" t="s">
        <v>66</v>
      </c>
      <c r="C1553" t="s">
        <v>39</v>
      </c>
      <c r="D1553" t="s">
        <v>149</v>
      </c>
      <c r="E1553" t="s">
        <v>57</v>
      </c>
      <c r="F1553" t="s">
        <v>20</v>
      </c>
      <c r="G1553" t="s">
        <v>14</v>
      </c>
      <c r="H1553">
        <v>9037</v>
      </c>
    </row>
    <row r="1554" spans="1:8" x14ac:dyDescent="0.3">
      <c r="A1554" t="s">
        <v>1868</v>
      </c>
      <c r="B1554" t="s">
        <v>42</v>
      </c>
      <c r="C1554" t="s">
        <v>17</v>
      </c>
      <c r="D1554" t="s">
        <v>220</v>
      </c>
      <c r="E1554" t="s">
        <v>88</v>
      </c>
      <c r="F1554" t="s">
        <v>36</v>
      </c>
      <c r="G1554" t="s">
        <v>27</v>
      </c>
      <c r="H1554">
        <v>5573</v>
      </c>
    </row>
    <row r="1555" spans="1:8" x14ac:dyDescent="0.3">
      <c r="A1555" t="s">
        <v>1869</v>
      </c>
      <c r="B1555" t="s">
        <v>32</v>
      </c>
      <c r="C1555" t="s">
        <v>71</v>
      </c>
      <c r="D1555" t="s">
        <v>326</v>
      </c>
      <c r="E1555" t="s">
        <v>26</v>
      </c>
      <c r="F1555" t="s">
        <v>13</v>
      </c>
      <c r="G1555" t="s">
        <v>14</v>
      </c>
      <c r="H1555">
        <v>3699</v>
      </c>
    </row>
    <row r="1556" spans="1:8" x14ac:dyDescent="0.3">
      <c r="A1556" t="s">
        <v>1870</v>
      </c>
      <c r="B1556" t="s">
        <v>9</v>
      </c>
      <c r="C1556" t="s">
        <v>10</v>
      </c>
      <c r="D1556" t="s">
        <v>11</v>
      </c>
      <c r="E1556" t="s">
        <v>50</v>
      </c>
      <c r="F1556" t="s">
        <v>36</v>
      </c>
      <c r="G1556" t="s">
        <v>14</v>
      </c>
      <c r="H1556">
        <v>9791</v>
      </c>
    </row>
    <row r="1557" spans="1:8" x14ac:dyDescent="0.3">
      <c r="A1557" t="s">
        <v>1871</v>
      </c>
      <c r="B1557" t="s">
        <v>32</v>
      </c>
      <c r="C1557" t="s">
        <v>52</v>
      </c>
      <c r="D1557" t="s">
        <v>402</v>
      </c>
      <c r="E1557" t="s">
        <v>12</v>
      </c>
      <c r="F1557" t="s">
        <v>13</v>
      </c>
      <c r="G1557" t="s">
        <v>14</v>
      </c>
      <c r="H1557">
        <v>1242</v>
      </c>
    </row>
    <row r="1558" spans="1:8" x14ac:dyDescent="0.3">
      <c r="A1558" t="s">
        <v>1872</v>
      </c>
      <c r="B1558" t="s">
        <v>42</v>
      </c>
      <c r="C1558" t="s">
        <v>52</v>
      </c>
      <c r="D1558" t="s">
        <v>630</v>
      </c>
      <c r="E1558" t="s">
        <v>57</v>
      </c>
      <c r="F1558" t="s">
        <v>20</v>
      </c>
      <c r="G1558" t="s">
        <v>14</v>
      </c>
      <c r="H1558">
        <v>9041</v>
      </c>
    </row>
    <row r="1559" spans="1:8" x14ac:dyDescent="0.3">
      <c r="A1559" t="s">
        <v>1873</v>
      </c>
      <c r="B1559" t="s">
        <v>66</v>
      </c>
      <c r="C1559" t="s">
        <v>10</v>
      </c>
      <c r="D1559" t="s">
        <v>202</v>
      </c>
      <c r="E1559" t="s">
        <v>19</v>
      </c>
      <c r="F1559" t="s">
        <v>20</v>
      </c>
      <c r="G1559" t="s">
        <v>27</v>
      </c>
      <c r="H1559">
        <v>9718</v>
      </c>
    </row>
    <row r="1560" spans="1:8" x14ac:dyDescent="0.3">
      <c r="A1560" t="s">
        <v>1874</v>
      </c>
      <c r="B1560" t="s">
        <v>106</v>
      </c>
      <c r="C1560" t="s">
        <v>43</v>
      </c>
      <c r="D1560" t="s">
        <v>328</v>
      </c>
      <c r="E1560" t="s">
        <v>30</v>
      </c>
      <c r="F1560" t="s">
        <v>13</v>
      </c>
      <c r="G1560" t="s">
        <v>21</v>
      </c>
      <c r="H1560">
        <v>2784</v>
      </c>
    </row>
    <row r="1561" spans="1:8" x14ac:dyDescent="0.3">
      <c r="A1561" t="s">
        <v>1875</v>
      </c>
      <c r="B1561" t="s">
        <v>42</v>
      </c>
      <c r="C1561" t="s">
        <v>24</v>
      </c>
      <c r="D1561" t="s">
        <v>102</v>
      </c>
      <c r="E1561" t="s">
        <v>54</v>
      </c>
      <c r="F1561" t="s">
        <v>20</v>
      </c>
      <c r="G1561" t="s">
        <v>27</v>
      </c>
      <c r="H1561">
        <v>2847</v>
      </c>
    </row>
    <row r="1562" spans="1:8" x14ac:dyDescent="0.3">
      <c r="A1562" t="s">
        <v>1876</v>
      </c>
      <c r="B1562" t="s">
        <v>99</v>
      </c>
      <c r="C1562" t="s">
        <v>67</v>
      </c>
      <c r="D1562" t="s">
        <v>889</v>
      </c>
      <c r="E1562" t="s">
        <v>12</v>
      </c>
      <c r="F1562" t="s">
        <v>13</v>
      </c>
      <c r="G1562" t="s">
        <v>21</v>
      </c>
      <c r="H1562">
        <v>9182</v>
      </c>
    </row>
    <row r="1563" spans="1:8" x14ac:dyDescent="0.3">
      <c r="A1563" t="s">
        <v>1877</v>
      </c>
      <c r="B1563" t="s">
        <v>23</v>
      </c>
      <c r="C1563" t="s">
        <v>52</v>
      </c>
      <c r="D1563" t="s">
        <v>277</v>
      </c>
      <c r="E1563" t="s">
        <v>19</v>
      </c>
      <c r="F1563" t="s">
        <v>20</v>
      </c>
      <c r="G1563" t="s">
        <v>14</v>
      </c>
      <c r="H1563">
        <v>9817</v>
      </c>
    </row>
    <row r="1564" spans="1:8" x14ac:dyDescent="0.3">
      <c r="A1564" t="s">
        <v>1878</v>
      </c>
      <c r="B1564" t="s">
        <v>99</v>
      </c>
      <c r="C1564" t="s">
        <v>33</v>
      </c>
      <c r="D1564" t="s">
        <v>340</v>
      </c>
      <c r="E1564" t="s">
        <v>30</v>
      </c>
      <c r="F1564" t="s">
        <v>13</v>
      </c>
      <c r="G1564" t="s">
        <v>14</v>
      </c>
      <c r="H1564">
        <v>5465</v>
      </c>
    </row>
    <row r="1565" spans="1:8" x14ac:dyDescent="0.3">
      <c r="A1565" t="s">
        <v>1879</v>
      </c>
      <c r="B1565" t="s">
        <v>106</v>
      </c>
      <c r="C1565" t="s">
        <v>17</v>
      </c>
      <c r="D1565" t="s">
        <v>247</v>
      </c>
      <c r="E1565" t="s">
        <v>35</v>
      </c>
      <c r="F1565" t="s">
        <v>36</v>
      </c>
      <c r="G1565" t="s">
        <v>27</v>
      </c>
      <c r="H1565">
        <v>1388</v>
      </c>
    </row>
    <row r="1566" spans="1:8" x14ac:dyDescent="0.3">
      <c r="A1566" t="s">
        <v>1880</v>
      </c>
      <c r="B1566" t="s">
        <v>32</v>
      </c>
      <c r="C1566" t="s">
        <v>24</v>
      </c>
      <c r="D1566" t="s">
        <v>237</v>
      </c>
      <c r="E1566" t="s">
        <v>35</v>
      </c>
      <c r="F1566" t="s">
        <v>36</v>
      </c>
      <c r="G1566" t="s">
        <v>27</v>
      </c>
      <c r="H1566">
        <v>3096</v>
      </c>
    </row>
    <row r="1567" spans="1:8" x14ac:dyDescent="0.3">
      <c r="A1567" t="s">
        <v>1881</v>
      </c>
      <c r="B1567" t="s">
        <v>23</v>
      </c>
      <c r="C1567" t="s">
        <v>17</v>
      </c>
      <c r="D1567" t="s">
        <v>104</v>
      </c>
      <c r="E1567" t="s">
        <v>50</v>
      </c>
      <c r="F1567" t="s">
        <v>36</v>
      </c>
      <c r="G1567" t="s">
        <v>14</v>
      </c>
      <c r="H1567">
        <v>5011</v>
      </c>
    </row>
    <row r="1568" spans="1:8" x14ac:dyDescent="0.3">
      <c r="A1568" t="s">
        <v>1882</v>
      </c>
      <c r="B1568" t="s">
        <v>9</v>
      </c>
      <c r="C1568" t="s">
        <v>17</v>
      </c>
      <c r="D1568" t="s">
        <v>675</v>
      </c>
      <c r="E1568" t="s">
        <v>26</v>
      </c>
      <c r="F1568" t="s">
        <v>13</v>
      </c>
      <c r="G1568" t="s">
        <v>14</v>
      </c>
      <c r="H1568">
        <v>1094</v>
      </c>
    </row>
    <row r="1569" spans="1:8" x14ac:dyDescent="0.3">
      <c r="A1569" t="s">
        <v>1883</v>
      </c>
      <c r="B1569" t="s">
        <v>48</v>
      </c>
      <c r="C1569" t="s">
        <v>52</v>
      </c>
      <c r="D1569" t="s">
        <v>381</v>
      </c>
      <c r="E1569" t="s">
        <v>50</v>
      </c>
      <c r="F1569" t="s">
        <v>36</v>
      </c>
      <c r="G1569" t="s">
        <v>27</v>
      </c>
      <c r="H1569">
        <v>2584</v>
      </c>
    </row>
    <row r="1570" spans="1:8" x14ac:dyDescent="0.3">
      <c r="A1570" t="s">
        <v>1884</v>
      </c>
      <c r="B1570" t="s">
        <v>106</v>
      </c>
      <c r="C1570" t="s">
        <v>43</v>
      </c>
      <c r="D1570" t="s">
        <v>269</v>
      </c>
      <c r="E1570" t="s">
        <v>26</v>
      </c>
      <c r="F1570" t="s">
        <v>13</v>
      </c>
      <c r="G1570" t="s">
        <v>27</v>
      </c>
      <c r="H1570">
        <v>5794</v>
      </c>
    </row>
    <row r="1571" spans="1:8" x14ac:dyDescent="0.3">
      <c r="A1571" t="s">
        <v>1885</v>
      </c>
      <c r="B1571" t="s">
        <v>38</v>
      </c>
      <c r="C1571" t="s">
        <v>10</v>
      </c>
      <c r="D1571" t="s">
        <v>179</v>
      </c>
      <c r="E1571" t="s">
        <v>35</v>
      </c>
      <c r="F1571" t="s">
        <v>36</v>
      </c>
      <c r="G1571" t="s">
        <v>27</v>
      </c>
      <c r="H1571">
        <v>3971</v>
      </c>
    </row>
    <row r="1572" spans="1:8" x14ac:dyDescent="0.3">
      <c r="A1572" t="s">
        <v>1886</v>
      </c>
      <c r="B1572" t="s">
        <v>38</v>
      </c>
      <c r="C1572" t="s">
        <v>71</v>
      </c>
      <c r="D1572" t="s">
        <v>163</v>
      </c>
      <c r="E1572" t="s">
        <v>26</v>
      </c>
      <c r="F1572" t="s">
        <v>13</v>
      </c>
      <c r="G1572" t="s">
        <v>14</v>
      </c>
      <c r="H1572">
        <v>6103</v>
      </c>
    </row>
    <row r="1573" spans="1:8" x14ac:dyDescent="0.3">
      <c r="A1573" t="s">
        <v>1887</v>
      </c>
      <c r="B1573" t="s">
        <v>48</v>
      </c>
      <c r="C1573" t="s">
        <v>71</v>
      </c>
      <c r="D1573" t="s">
        <v>316</v>
      </c>
      <c r="E1573" t="s">
        <v>54</v>
      </c>
      <c r="F1573" t="s">
        <v>20</v>
      </c>
      <c r="G1573" t="s">
        <v>21</v>
      </c>
      <c r="H1573">
        <v>3910</v>
      </c>
    </row>
    <row r="1574" spans="1:8" x14ac:dyDescent="0.3">
      <c r="A1574" t="s">
        <v>1888</v>
      </c>
      <c r="B1574" t="s">
        <v>32</v>
      </c>
      <c r="C1574" t="s">
        <v>152</v>
      </c>
      <c r="D1574" t="s">
        <v>308</v>
      </c>
      <c r="E1574" t="s">
        <v>35</v>
      </c>
      <c r="F1574" t="s">
        <v>36</v>
      </c>
      <c r="G1574" t="s">
        <v>27</v>
      </c>
      <c r="H1574">
        <v>7648</v>
      </c>
    </row>
    <row r="1575" spans="1:8" x14ac:dyDescent="0.3">
      <c r="A1575" t="s">
        <v>1889</v>
      </c>
      <c r="B1575" t="s">
        <v>48</v>
      </c>
      <c r="C1575" t="s">
        <v>33</v>
      </c>
      <c r="D1575" t="s">
        <v>284</v>
      </c>
      <c r="E1575" t="s">
        <v>30</v>
      </c>
      <c r="F1575" t="s">
        <v>13</v>
      </c>
      <c r="G1575" t="s">
        <v>27</v>
      </c>
      <c r="H1575">
        <v>5246</v>
      </c>
    </row>
    <row r="1576" spans="1:8" x14ac:dyDescent="0.3">
      <c r="A1576" t="s">
        <v>1890</v>
      </c>
      <c r="B1576" t="s">
        <v>32</v>
      </c>
      <c r="C1576" t="s">
        <v>17</v>
      </c>
      <c r="D1576" t="s">
        <v>235</v>
      </c>
      <c r="E1576" t="s">
        <v>54</v>
      </c>
      <c r="F1576" t="s">
        <v>20</v>
      </c>
      <c r="G1576" t="s">
        <v>27</v>
      </c>
      <c r="H1576">
        <v>4793</v>
      </c>
    </row>
    <row r="1577" spans="1:8" x14ac:dyDescent="0.3">
      <c r="A1577" t="s">
        <v>1891</v>
      </c>
      <c r="B1577" t="s">
        <v>99</v>
      </c>
      <c r="C1577" t="s">
        <v>33</v>
      </c>
      <c r="D1577" t="s">
        <v>688</v>
      </c>
      <c r="E1577" t="s">
        <v>30</v>
      </c>
      <c r="F1577" t="s">
        <v>13</v>
      </c>
      <c r="G1577" t="s">
        <v>27</v>
      </c>
      <c r="H1577">
        <v>3414</v>
      </c>
    </row>
    <row r="1578" spans="1:8" x14ac:dyDescent="0.3">
      <c r="A1578" t="s">
        <v>1892</v>
      </c>
      <c r="B1578" t="s">
        <v>32</v>
      </c>
      <c r="C1578" t="s">
        <v>33</v>
      </c>
      <c r="D1578" t="s">
        <v>62</v>
      </c>
      <c r="E1578" t="s">
        <v>19</v>
      </c>
      <c r="F1578" t="s">
        <v>20</v>
      </c>
      <c r="G1578" t="s">
        <v>27</v>
      </c>
      <c r="H1578">
        <v>1966</v>
      </c>
    </row>
    <row r="1579" spans="1:8" x14ac:dyDescent="0.3">
      <c r="A1579" t="s">
        <v>1893</v>
      </c>
      <c r="B1579" t="s">
        <v>48</v>
      </c>
      <c r="C1579" t="s">
        <v>52</v>
      </c>
      <c r="D1579" t="s">
        <v>417</v>
      </c>
      <c r="E1579" t="s">
        <v>45</v>
      </c>
      <c r="F1579" t="s">
        <v>46</v>
      </c>
      <c r="G1579" t="s">
        <v>14</v>
      </c>
      <c r="H1579">
        <v>9612</v>
      </c>
    </row>
    <row r="1580" spans="1:8" x14ac:dyDescent="0.3">
      <c r="A1580" t="s">
        <v>1894</v>
      </c>
      <c r="B1580" t="s">
        <v>48</v>
      </c>
      <c r="C1580" t="s">
        <v>67</v>
      </c>
      <c r="D1580" t="s">
        <v>355</v>
      </c>
      <c r="E1580" t="s">
        <v>26</v>
      </c>
      <c r="F1580" t="s">
        <v>13</v>
      </c>
      <c r="G1580" t="s">
        <v>14</v>
      </c>
      <c r="H1580">
        <v>9268</v>
      </c>
    </row>
    <row r="1581" spans="1:8" x14ac:dyDescent="0.3">
      <c r="A1581" t="s">
        <v>1895</v>
      </c>
      <c r="B1581" t="s">
        <v>38</v>
      </c>
      <c r="C1581" t="s">
        <v>39</v>
      </c>
      <c r="D1581" t="s">
        <v>332</v>
      </c>
      <c r="E1581" t="s">
        <v>54</v>
      </c>
      <c r="F1581" t="s">
        <v>20</v>
      </c>
      <c r="G1581" t="s">
        <v>14</v>
      </c>
      <c r="H1581">
        <v>1594</v>
      </c>
    </row>
    <row r="1582" spans="1:8" x14ac:dyDescent="0.3">
      <c r="A1582" t="s">
        <v>1896</v>
      </c>
      <c r="B1582" t="s">
        <v>48</v>
      </c>
      <c r="C1582" t="s">
        <v>17</v>
      </c>
      <c r="D1582" t="s">
        <v>408</v>
      </c>
      <c r="E1582" t="s">
        <v>30</v>
      </c>
      <c r="F1582" t="s">
        <v>13</v>
      </c>
      <c r="G1582" t="s">
        <v>21</v>
      </c>
      <c r="H1582">
        <v>2607</v>
      </c>
    </row>
    <row r="1583" spans="1:8" x14ac:dyDescent="0.3">
      <c r="A1583" t="s">
        <v>1897</v>
      </c>
      <c r="B1583" t="s">
        <v>42</v>
      </c>
      <c r="C1583" t="s">
        <v>24</v>
      </c>
      <c r="D1583" t="s">
        <v>271</v>
      </c>
      <c r="E1583" t="s">
        <v>75</v>
      </c>
      <c r="F1583" t="s">
        <v>46</v>
      </c>
      <c r="G1583" t="s">
        <v>27</v>
      </c>
      <c r="H1583">
        <v>9907</v>
      </c>
    </row>
    <row r="1584" spans="1:8" x14ac:dyDescent="0.3">
      <c r="A1584" t="s">
        <v>1898</v>
      </c>
      <c r="B1584" t="s">
        <v>66</v>
      </c>
      <c r="C1584" t="s">
        <v>24</v>
      </c>
      <c r="D1584" t="s">
        <v>1427</v>
      </c>
      <c r="E1584" t="s">
        <v>69</v>
      </c>
      <c r="F1584" t="s">
        <v>46</v>
      </c>
      <c r="G1584" t="s">
        <v>21</v>
      </c>
      <c r="H1584">
        <v>6836</v>
      </c>
    </row>
    <row r="1585" spans="1:8" x14ac:dyDescent="0.3">
      <c r="A1585" t="s">
        <v>1899</v>
      </c>
      <c r="B1585" t="s">
        <v>23</v>
      </c>
      <c r="C1585" t="s">
        <v>33</v>
      </c>
      <c r="D1585" t="s">
        <v>56</v>
      </c>
      <c r="E1585" t="s">
        <v>54</v>
      </c>
      <c r="F1585" t="s">
        <v>20</v>
      </c>
      <c r="G1585" t="s">
        <v>21</v>
      </c>
      <c r="H1585">
        <v>8645</v>
      </c>
    </row>
    <row r="1586" spans="1:8" x14ac:dyDescent="0.3">
      <c r="A1586" t="s">
        <v>1900</v>
      </c>
      <c r="B1586" t="s">
        <v>106</v>
      </c>
      <c r="C1586" t="s">
        <v>17</v>
      </c>
      <c r="D1586" t="s">
        <v>185</v>
      </c>
      <c r="E1586" t="s">
        <v>88</v>
      </c>
      <c r="F1586" t="s">
        <v>36</v>
      </c>
      <c r="G1586" t="s">
        <v>27</v>
      </c>
      <c r="H1586">
        <v>9403</v>
      </c>
    </row>
    <row r="1587" spans="1:8" x14ac:dyDescent="0.3">
      <c r="A1587" t="s">
        <v>1901</v>
      </c>
      <c r="B1587" t="s">
        <v>16</v>
      </c>
      <c r="C1587" t="s">
        <v>152</v>
      </c>
      <c r="D1587" t="s">
        <v>583</v>
      </c>
      <c r="E1587" t="s">
        <v>50</v>
      </c>
      <c r="F1587" t="s">
        <v>36</v>
      </c>
      <c r="G1587" t="s">
        <v>21</v>
      </c>
      <c r="H1587">
        <v>9486</v>
      </c>
    </row>
    <row r="1588" spans="1:8" x14ac:dyDescent="0.3">
      <c r="A1588" t="s">
        <v>1902</v>
      </c>
      <c r="B1588" t="s">
        <v>38</v>
      </c>
      <c r="C1588" t="s">
        <v>52</v>
      </c>
      <c r="D1588" t="s">
        <v>324</v>
      </c>
      <c r="E1588" t="s">
        <v>45</v>
      </c>
      <c r="F1588" t="s">
        <v>46</v>
      </c>
      <c r="G1588" t="s">
        <v>21</v>
      </c>
      <c r="H1588">
        <v>9882</v>
      </c>
    </row>
    <row r="1589" spans="1:8" x14ac:dyDescent="0.3">
      <c r="A1589" t="s">
        <v>1903</v>
      </c>
      <c r="B1589" t="s">
        <v>48</v>
      </c>
      <c r="C1589" t="s">
        <v>17</v>
      </c>
      <c r="D1589" t="s">
        <v>64</v>
      </c>
      <c r="E1589" t="s">
        <v>54</v>
      </c>
      <c r="F1589" t="s">
        <v>20</v>
      </c>
      <c r="G1589" t="s">
        <v>14</v>
      </c>
      <c r="H1589">
        <v>6597</v>
      </c>
    </row>
    <row r="1590" spans="1:8" x14ac:dyDescent="0.3">
      <c r="A1590" t="s">
        <v>1904</v>
      </c>
      <c r="B1590" t="s">
        <v>38</v>
      </c>
      <c r="C1590" t="s">
        <v>39</v>
      </c>
      <c r="D1590" t="s">
        <v>291</v>
      </c>
      <c r="E1590" t="s">
        <v>57</v>
      </c>
      <c r="F1590" t="s">
        <v>20</v>
      </c>
      <c r="G1590" t="s">
        <v>21</v>
      </c>
      <c r="H1590">
        <v>8724</v>
      </c>
    </row>
    <row r="1591" spans="1:8" x14ac:dyDescent="0.3">
      <c r="A1591" t="s">
        <v>1905</v>
      </c>
      <c r="B1591" t="s">
        <v>32</v>
      </c>
      <c r="C1591" t="s">
        <v>39</v>
      </c>
      <c r="D1591" t="s">
        <v>726</v>
      </c>
      <c r="E1591" t="s">
        <v>50</v>
      </c>
      <c r="F1591" t="s">
        <v>36</v>
      </c>
      <c r="G1591" t="s">
        <v>27</v>
      </c>
      <c r="H1591">
        <v>4912</v>
      </c>
    </row>
    <row r="1592" spans="1:8" x14ac:dyDescent="0.3">
      <c r="A1592" t="s">
        <v>1906</v>
      </c>
      <c r="B1592" t="s">
        <v>16</v>
      </c>
      <c r="C1592" t="s">
        <v>33</v>
      </c>
      <c r="D1592" t="s">
        <v>538</v>
      </c>
      <c r="E1592" t="s">
        <v>54</v>
      </c>
      <c r="F1592" t="s">
        <v>20</v>
      </c>
      <c r="G1592" t="s">
        <v>21</v>
      </c>
      <c r="H1592">
        <v>8715</v>
      </c>
    </row>
    <row r="1593" spans="1:8" x14ac:dyDescent="0.3">
      <c r="A1593" t="s">
        <v>1907</v>
      </c>
      <c r="B1593" t="s">
        <v>32</v>
      </c>
      <c r="C1593" t="s">
        <v>39</v>
      </c>
      <c r="D1593" t="s">
        <v>343</v>
      </c>
      <c r="E1593" t="s">
        <v>30</v>
      </c>
      <c r="F1593" t="s">
        <v>13</v>
      </c>
      <c r="G1593" t="s">
        <v>14</v>
      </c>
      <c r="H1593">
        <v>9097</v>
      </c>
    </row>
    <row r="1594" spans="1:8" x14ac:dyDescent="0.3">
      <c r="A1594" t="s">
        <v>1908</v>
      </c>
      <c r="B1594" t="s">
        <v>32</v>
      </c>
      <c r="C1594" t="s">
        <v>43</v>
      </c>
      <c r="D1594" t="s">
        <v>345</v>
      </c>
      <c r="E1594" t="s">
        <v>88</v>
      </c>
      <c r="F1594" t="s">
        <v>36</v>
      </c>
      <c r="G1594" t="s">
        <v>27</v>
      </c>
      <c r="H1594">
        <v>7499</v>
      </c>
    </row>
    <row r="1595" spans="1:8" x14ac:dyDescent="0.3">
      <c r="A1595" t="s">
        <v>1909</v>
      </c>
      <c r="B1595" t="s">
        <v>99</v>
      </c>
      <c r="C1595" t="s">
        <v>52</v>
      </c>
      <c r="D1595" t="s">
        <v>1504</v>
      </c>
      <c r="E1595" t="s">
        <v>69</v>
      </c>
      <c r="F1595" t="s">
        <v>46</v>
      </c>
      <c r="G1595" t="s">
        <v>14</v>
      </c>
      <c r="H1595">
        <v>1024</v>
      </c>
    </row>
    <row r="1596" spans="1:8" x14ac:dyDescent="0.3">
      <c r="A1596" t="s">
        <v>1910</v>
      </c>
      <c r="B1596" t="s">
        <v>23</v>
      </c>
      <c r="C1596" t="s">
        <v>52</v>
      </c>
      <c r="D1596" t="s">
        <v>565</v>
      </c>
      <c r="E1596" t="s">
        <v>88</v>
      </c>
      <c r="F1596" t="s">
        <v>36</v>
      </c>
      <c r="G1596" t="s">
        <v>27</v>
      </c>
      <c r="H1596">
        <v>6978</v>
      </c>
    </row>
    <row r="1597" spans="1:8" x14ac:dyDescent="0.3">
      <c r="A1597" t="s">
        <v>1911</v>
      </c>
      <c r="B1597" t="s">
        <v>66</v>
      </c>
      <c r="C1597" t="s">
        <v>152</v>
      </c>
      <c r="D1597" t="s">
        <v>379</v>
      </c>
      <c r="E1597" t="s">
        <v>45</v>
      </c>
      <c r="F1597" t="s">
        <v>46</v>
      </c>
      <c r="G1597" t="s">
        <v>21</v>
      </c>
      <c r="H1597">
        <v>5992</v>
      </c>
    </row>
    <row r="1598" spans="1:8" x14ac:dyDescent="0.3">
      <c r="A1598" t="s">
        <v>1912</v>
      </c>
      <c r="B1598" t="s">
        <v>16</v>
      </c>
      <c r="C1598" t="s">
        <v>43</v>
      </c>
      <c r="D1598" t="s">
        <v>815</v>
      </c>
      <c r="E1598" t="s">
        <v>88</v>
      </c>
      <c r="F1598" t="s">
        <v>36</v>
      </c>
      <c r="G1598" t="s">
        <v>21</v>
      </c>
      <c r="H1598">
        <v>8881</v>
      </c>
    </row>
    <row r="1599" spans="1:8" x14ac:dyDescent="0.3">
      <c r="A1599" t="s">
        <v>1913</v>
      </c>
      <c r="B1599" t="s">
        <v>106</v>
      </c>
      <c r="C1599" t="s">
        <v>10</v>
      </c>
      <c r="D1599" t="s">
        <v>778</v>
      </c>
      <c r="E1599" t="s">
        <v>19</v>
      </c>
      <c r="F1599" t="s">
        <v>20</v>
      </c>
      <c r="G1599" t="s">
        <v>14</v>
      </c>
      <c r="H1599">
        <v>2568</v>
      </c>
    </row>
    <row r="1600" spans="1:8" x14ac:dyDescent="0.3">
      <c r="A1600" t="s">
        <v>1914</v>
      </c>
      <c r="B1600" t="s">
        <v>32</v>
      </c>
      <c r="C1600" t="s">
        <v>17</v>
      </c>
      <c r="D1600" t="s">
        <v>235</v>
      </c>
      <c r="E1600" t="s">
        <v>26</v>
      </c>
      <c r="F1600" t="s">
        <v>13</v>
      </c>
      <c r="G1600" t="s">
        <v>21</v>
      </c>
      <c r="H1600">
        <v>1769</v>
      </c>
    </row>
    <row r="1601" spans="1:8" x14ac:dyDescent="0.3">
      <c r="A1601" t="s">
        <v>1915</v>
      </c>
      <c r="B1601" t="s">
        <v>99</v>
      </c>
      <c r="C1601" t="s">
        <v>24</v>
      </c>
      <c r="D1601" t="s">
        <v>438</v>
      </c>
      <c r="E1601" t="s">
        <v>12</v>
      </c>
      <c r="F1601" t="s">
        <v>13</v>
      </c>
      <c r="G1601" t="s">
        <v>27</v>
      </c>
      <c r="H1601">
        <v>8048</v>
      </c>
    </row>
    <row r="1602" spans="1:8" x14ac:dyDescent="0.3">
      <c r="A1602" t="s">
        <v>1916</v>
      </c>
      <c r="B1602" t="s">
        <v>48</v>
      </c>
      <c r="C1602" t="s">
        <v>33</v>
      </c>
      <c r="D1602" t="s">
        <v>578</v>
      </c>
      <c r="E1602" t="s">
        <v>30</v>
      </c>
      <c r="F1602" t="s">
        <v>13</v>
      </c>
      <c r="G1602" t="s">
        <v>14</v>
      </c>
      <c r="H1602">
        <v>7722</v>
      </c>
    </row>
    <row r="1603" spans="1:8" x14ac:dyDescent="0.3">
      <c r="A1603" t="s">
        <v>1917</v>
      </c>
      <c r="B1603" t="s">
        <v>66</v>
      </c>
      <c r="C1603" t="s">
        <v>152</v>
      </c>
      <c r="D1603" t="s">
        <v>171</v>
      </c>
      <c r="E1603" t="s">
        <v>19</v>
      </c>
      <c r="F1603" t="s">
        <v>20</v>
      </c>
      <c r="G1603" t="s">
        <v>14</v>
      </c>
      <c r="H1603">
        <v>1687</v>
      </c>
    </row>
    <row r="1604" spans="1:8" x14ac:dyDescent="0.3">
      <c r="A1604" t="s">
        <v>1918</v>
      </c>
      <c r="B1604" t="s">
        <v>23</v>
      </c>
      <c r="C1604" t="s">
        <v>24</v>
      </c>
      <c r="D1604" t="s">
        <v>592</v>
      </c>
      <c r="E1604" t="s">
        <v>88</v>
      </c>
      <c r="F1604" t="s">
        <v>36</v>
      </c>
      <c r="G1604" t="s">
        <v>14</v>
      </c>
      <c r="H1604">
        <v>8158</v>
      </c>
    </row>
    <row r="1605" spans="1:8" x14ac:dyDescent="0.3">
      <c r="A1605" t="s">
        <v>1919</v>
      </c>
      <c r="B1605" t="s">
        <v>48</v>
      </c>
      <c r="C1605" t="s">
        <v>43</v>
      </c>
      <c r="D1605" t="s">
        <v>1187</v>
      </c>
      <c r="E1605" t="s">
        <v>45</v>
      </c>
      <c r="F1605" t="s">
        <v>46</v>
      </c>
      <c r="G1605" t="s">
        <v>14</v>
      </c>
      <c r="H1605">
        <v>1217</v>
      </c>
    </row>
    <row r="1606" spans="1:8" x14ac:dyDescent="0.3">
      <c r="A1606" t="s">
        <v>1920</v>
      </c>
      <c r="B1606" t="s">
        <v>42</v>
      </c>
      <c r="C1606" t="s">
        <v>67</v>
      </c>
      <c r="D1606" t="s">
        <v>760</v>
      </c>
      <c r="E1606" t="s">
        <v>12</v>
      </c>
      <c r="F1606" t="s">
        <v>13</v>
      </c>
      <c r="G1606" t="s">
        <v>27</v>
      </c>
      <c r="H1606">
        <v>7569</v>
      </c>
    </row>
    <row r="1607" spans="1:8" x14ac:dyDescent="0.3">
      <c r="A1607" t="s">
        <v>1921</v>
      </c>
      <c r="B1607" t="s">
        <v>16</v>
      </c>
      <c r="C1607" t="s">
        <v>71</v>
      </c>
      <c r="D1607" t="s">
        <v>1243</v>
      </c>
      <c r="E1607" t="s">
        <v>88</v>
      </c>
      <c r="F1607" t="s">
        <v>36</v>
      </c>
      <c r="G1607" t="s">
        <v>27</v>
      </c>
      <c r="H1607">
        <v>5796</v>
      </c>
    </row>
    <row r="1608" spans="1:8" x14ac:dyDescent="0.3">
      <c r="A1608" t="s">
        <v>1922</v>
      </c>
      <c r="B1608" t="s">
        <v>48</v>
      </c>
      <c r="C1608" t="s">
        <v>39</v>
      </c>
      <c r="D1608" t="s">
        <v>428</v>
      </c>
      <c r="E1608" t="s">
        <v>12</v>
      </c>
      <c r="F1608" t="s">
        <v>13</v>
      </c>
      <c r="G1608" t="s">
        <v>27</v>
      </c>
      <c r="H1608">
        <v>7654</v>
      </c>
    </row>
    <row r="1609" spans="1:8" x14ac:dyDescent="0.3">
      <c r="A1609" t="s">
        <v>1923</v>
      </c>
      <c r="B1609" t="s">
        <v>38</v>
      </c>
      <c r="C1609" t="s">
        <v>52</v>
      </c>
      <c r="D1609" t="s">
        <v>565</v>
      </c>
      <c r="E1609" t="s">
        <v>26</v>
      </c>
      <c r="F1609" t="s">
        <v>13</v>
      </c>
      <c r="G1609" t="s">
        <v>27</v>
      </c>
      <c r="H1609">
        <v>1654</v>
      </c>
    </row>
    <row r="1610" spans="1:8" x14ac:dyDescent="0.3">
      <c r="A1610" t="s">
        <v>1924</v>
      </c>
      <c r="B1610" t="s">
        <v>99</v>
      </c>
      <c r="C1610" t="s">
        <v>33</v>
      </c>
      <c r="D1610" t="s">
        <v>450</v>
      </c>
      <c r="E1610" t="s">
        <v>54</v>
      </c>
      <c r="F1610" t="s">
        <v>20</v>
      </c>
      <c r="G1610" t="s">
        <v>21</v>
      </c>
      <c r="H1610">
        <v>4911</v>
      </c>
    </row>
    <row r="1611" spans="1:8" x14ac:dyDescent="0.3">
      <c r="A1611" t="s">
        <v>1925</v>
      </c>
      <c r="B1611" t="s">
        <v>66</v>
      </c>
      <c r="C1611" t="s">
        <v>17</v>
      </c>
      <c r="D1611" t="s">
        <v>812</v>
      </c>
      <c r="E1611" t="s">
        <v>50</v>
      </c>
      <c r="F1611" t="s">
        <v>36</v>
      </c>
      <c r="G1611" t="s">
        <v>27</v>
      </c>
      <c r="H1611">
        <v>5959</v>
      </c>
    </row>
    <row r="1612" spans="1:8" x14ac:dyDescent="0.3">
      <c r="A1612" t="s">
        <v>1926</v>
      </c>
      <c r="B1612" t="s">
        <v>9</v>
      </c>
      <c r="C1612" t="s">
        <v>39</v>
      </c>
      <c r="D1612" t="s">
        <v>231</v>
      </c>
      <c r="E1612" t="s">
        <v>54</v>
      </c>
      <c r="F1612" t="s">
        <v>20</v>
      </c>
      <c r="G1612" t="s">
        <v>21</v>
      </c>
      <c r="H1612">
        <v>4242</v>
      </c>
    </row>
    <row r="1613" spans="1:8" x14ac:dyDescent="0.3">
      <c r="A1613" t="s">
        <v>1927</v>
      </c>
      <c r="B1613" t="s">
        <v>38</v>
      </c>
      <c r="C1613" t="s">
        <v>39</v>
      </c>
      <c r="D1613" t="s">
        <v>332</v>
      </c>
      <c r="E1613" t="s">
        <v>57</v>
      </c>
      <c r="F1613" t="s">
        <v>20</v>
      </c>
      <c r="G1613" t="s">
        <v>27</v>
      </c>
      <c r="H1613">
        <v>8225</v>
      </c>
    </row>
    <row r="1614" spans="1:8" x14ac:dyDescent="0.3">
      <c r="A1614" t="s">
        <v>1928</v>
      </c>
      <c r="B1614" t="s">
        <v>23</v>
      </c>
      <c r="C1614" t="s">
        <v>43</v>
      </c>
      <c r="D1614" t="s">
        <v>59</v>
      </c>
      <c r="E1614" t="s">
        <v>57</v>
      </c>
      <c r="F1614" t="s">
        <v>20</v>
      </c>
      <c r="G1614" t="s">
        <v>21</v>
      </c>
      <c r="H1614">
        <v>3895</v>
      </c>
    </row>
    <row r="1615" spans="1:8" x14ac:dyDescent="0.3">
      <c r="A1615" t="s">
        <v>1929</v>
      </c>
      <c r="B1615" t="s">
        <v>16</v>
      </c>
      <c r="C1615" t="s">
        <v>67</v>
      </c>
      <c r="D1615" t="s">
        <v>478</v>
      </c>
      <c r="E1615" t="s">
        <v>45</v>
      </c>
      <c r="F1615" t="s">
        <v>46</v>
      </c>
      <c r="G1615" t="s">
        <v>14</v>
      </c>
      <c r="H1615">
        <v>4230</v>
      </c>
    </row>
    <row r="1616" spans="1:8" x14ac:dyDescent="0.3">
      <c r="A1616" t="s">
        <v>1930</v>
      </c>
      <c r="B1616" t="s">
        <v>42</v>
      </c>
      <c r="C1616" t="s">
        <v>43</v>
      </c>
      <c r="D1616" t="s">
        <v>509</v>
      </c>
      <c r="E1616" t="s">
        <v>30</v>
      </c>
      <c r="F1616" t="s">
        <v>13</v>
      </c>
      <c r="G1616" t="s">
        <v>27</v>
      </c>
      <c r="H1616">
        <v>6678</v>
      </c>
    </row>
    <row r="1617" spans="1:8" x14ac:dyDescent="0.3">
      <c r="A1617" t="s">
        <v>1931</v>
      </c>
      <c r="B1617" t="s">
        <v>38</v>
      </c>
      <c r="C1617" t="s">
        <v>71</v>
      </c>
      <c r="D1617" t="s">
        <v>660</v>
      </c>
      <c r="E1617" t="s">
        <v>75</v>
      </c>
      <c r="F1617" t="s">
        <v>46</v>
      </c>
      <c r="G1617" t="s">
        <v>14</v>
      </c>
      <c r="H1617">
        <v>5565</v>
      </c>
    </row>
    <row r="1618" spans="1:8" x14ac:dyDescent="0.3">
      <c r="A1618" t="s">
        <v>1932</v>
      </c>
      <c r="B1618" t="s">
        <v>9</v>
      </c>
      <c r="C1618" t="s">
        <v>17</v>
      </c>
      <c r="D1618" t="s">
        <v>873</v>
      </c>
      <c r="E1618" t="s">
        <v>45</v>
      </c>
      <c r="F1618" t="s">
        <v>46</v>
      </c>
      <c r="G1618" t="s">
        <v>21</v>
      </c>
      <c r="H1618">
        <v>4930</v>
      </c>
    </row>
    <row r="1619" spans="1:8" x14ac:dyDescent="0.3">
      <c r="A1619" t="s">
        <v>1933</v>
      </c>
      <c r="B1619" t="s">
        <v>106</v>
      </c>
      <c r="C1619" t="s">
        <v>52</v>
      </c>
      <c r="D1619" t="s">
        <v>299</v>
      </c>
      <c r="E1619" t="s">
        <v>45</v>
      </c>
      <c r="F1619" t="s">
        <v>46</v>
      </c>
      <c r="G1619" t="s">
        <v>14</v>
      </c>
      <c r="H1619">
        <v>8042</v>
      </c>
    </row>
    <row r="1620" spans="1:8" x14ac:dyDescent="0.3">
      <c r="A1620" t="s">
        <v>1934</v>
      </c>
      <c r="B1620" t="s">
        <v>9</v>
      </c>
      <c r="C1620" t="s">
        <v>152</v>
      </c>
      <c r="D1620" t="s">
        <v>304</v>
      </c>
      <c r="E1620" t="s">
        <v>19</v>
      </c>
      <c r="F1620" t="s">
        <v>20</v>
      </c>
      <c r="G1620" t="s">
        <v>27</v>
      </c>
      <c r="H1620">
        <v>2913</v>
      </c>
    </row>
    <row r="1621" spans="1:8" x14ac:dyDescent="0.3">
      <c r="A1621" t="s">
        <v>1935</v>
      </c>
      <c r="B1621" t="s">
        <v>9</v>
      </c>
      <c r="C1621" t="s">
        <v>43</v>
      </c>
      <c r="D1621" t="s">
        <v>448</v>
      </c>
      <c r="E1621" t="s">
        <v>54</v>
      </c>
      <c r="F1621" t="s">
        <v>20</v>
      </c>
      <c r="G1621" t="s">
        <v>21</v>
      </c>
      <c r="H1621">
        <v>9897</v>
      </c>
    </row>
    <row r="1622" spans="1:8" x14ac:dyDescent="0.3">
      <c r="A1622" t="s">
        <v>1936</v>
      </c>
      <c r="B1622" t="s">
        <v>42</v>
      </c>
      <c r="C1622" t="s">
        <v>67</v>
      </c>
      <c r="D1622" t="s">
        <v>881</v>
      </c>
      <c r="E1622" t="s">
        <v>12</v>
      </c>
      <c r="F1622" t="s">
        <v>13</v>
      </c>
      <c r="G1622" t="s">
        <v>14</v>
      </c>
      <c r="H1622">
        <v>7620</v>
      </c>
    </row>
    <row r="1623" spans="1:8" x14ac:dyDescent="0.3">
      <c r="A1623" t="s">
        <v>1937</v>
      </c>
      <c r="B1623" t="s">
        <v>23</v>
      </c>
      <c r="C1623" t="s">
        <v>67</v>
      </c>
      <c r="D1623" t="s">
        <v>421</v>
      </c>
      <c r="E1623" t="s">
        <v>88</v>
      </c>
      <c r="F1623" t="s">
        <v>36</v>
      </c>
      <c r="G1623" t="s">
        <v>21</v>
      </c>
      <c r="H1623">
        <v>2622</v>
      </c>
    </row>
    <row r="1624" spans="1:8" x14ac:dyDescent="0.3">
      <c r="A1624" t="s">
        <v>1938</v>
      </c>
      <c r="B1624" t="s">
        <v>16</v>
      </c>
      <c r="C1624" t="s">
        <v>152</v>
      </c>
      <c r="D1624" t="s">
        <v>583</v>
      </c>
      <c r="E1624" t="s">
        <v>75</v>
      </c>
      <c r="F1624" t="s">
        <v>46</v>
      </c>
      <c r="G1624" t="s">
        <v>27</v>
      </c>
      <c r="H1624">
        <v>9912</v>
      </c>
    </row>
    <row r="1625" spans="1:8" x14ac:dyDescent="0.3">
      <c r="A1625" t="s">
        <v>1939</v>
      </c>
      <c r="B1625" t="s">
        <v>48</v>
      </c>
      <c r="C1625" t="s">
        <v>39</v>
      </c>
      <c r="D1625" t="s">
        <v>428</v>
      </c>
      <c r="E1625" t="s">
        <v>19</v>
      </c>
      <c r="F1625" t="s">
        <v>20</v>
      </c>
      <c r="G1625" t="s">
        <v>14</v>
      </c>
      <c r="H1625">
        <v>1071</v>
      </c>
    </row>
    <row r="1626" spans="1:8" x14ac:dyDescent="0.3">
      <c r="A1626" t="s">
        <v>1940</v>
      </c>
      <c r="B1626" t="s">
        <v>38</v>
      </c>
      <c r="C1626" t="s">
        <v>52</v>
      </c>
      <c r="D1626" t="s">
        <v>324</v>
      </c>
      <c r="E1626" t="s">
        <v>12</v>
      </c>
      <c r="F1626" t="s">
        <v>13</v>
      </c>
      <c r="G1626" t="s">
        <v>21</v>
      </c>
      <c r="H1626">
        <v>6246</v>
      </c>
    </row>
    <row r="1627" spans="1:8" x14ac:dyDescent="0.3">
      <c r="A1627" t="s">
        <v>1941</v>
      </c>
      <c r="B1627" t="s">
        <v>99</v>
      </c>
      <c r="C1627" t="s">
        <v>43</v>
      </c>
      <c r="D1627" t="s">
        <v>121</v>
      </c>
      <c r="E1627" t="s">
        <v>45</v>
      </c>
      <c r="F1627" t="s">
        <v>46</v>
      </c>
      <c r="G1627" t="s">
        <v>21</v>
      </c>
      <c r="H1627">
        <v>4372</v>
      </c>
    </row>
    <row r="1628" spans="1:8" x14ac:dyDescent="0.3">
      <c r="A1628" t="s">
        <v>1942</v>
      </c>
      <c r="B1628" t="s">
        <v>32</v>
      </c>
      <c r="C1628" t="s">
        <v>71</v>
      </c>
      <c r="D1628" t="s">
        <v>1051</v>
      </c>
      <c r="E1628" t="s">
        <v>69</v>
      </c>
      <c r="F1628" t="s">
        <v>46</v>
      </c>
      <c r="G1628" t="s">
        <v>21</v>
      </c>
      <c r="H1628">
        <v>8139</v>
      </c>
    </row>
    <row r="1629" spans="1:8" x14ac:dyDescent="0.3">
      <c r="A1629" t="s">
        <v>1943</v>
      </c>
      <c r="B1629" t="s">
        <v>99</v>
      </c>
      <c r="C1629" t="s">
        <v>52</v>
      </c>
      <c r="D1629" t="s">
        <v>789</v>
      </c>
      <c r="E1629" t="s">
        <v>45</v>
      </c>
      <c r="F1629" t="s">
        <v>46</v>
      </c>
      <c r="G1629" t="s">
        <v>27</v>
      </c>
      <c r="H1629">
        <v>6366</v>
      </c>
    </row>
    <row r="1630" spans="1:8" x14ac:dyDescent="0.3">
      <c r="A1630" t="s">
        <v>1944</v>
      </c>
      <c r="B1630" t="s">
        <v>66</v>
      </c>
      <c r="C1630" t="s">
        <v>24</v>
      </c>
      <c r="D1630" t="s">
        <v>1427</v>
      </c>
      <c r="E1630" t="s">
        <v>30</v>
      </c>
      <c r="F1630" t="s">
        <v>13</v>
      </c>
      <c r="G1630" t="s">
        <v>27</v>
      </c>
      <c r="H1630">
        <v>4584</v>
      </c>
    </row>
    <row r="1631" spans="1:8" x14ac:dyDescent="0.3">
      <c r="A1631" t="s">
        <v>1945</v>
      </c>
      <c r="B1631" t="s">
        <v>16</v>
      </c>
      <c r="C1631" t="s">
        <v>67</v>
      </c>
      <c r="D1631" t="s">
        <v>319</v>
      </c>
      <c r="E1631" t="s">
        <v>45</v>
      </c>
      <c r="F1631" t="s">
        <v>46</v>
      </c>
      <c r="G1631" t="s">
        <v>21</v>
      </c>
      <c r="H1631">
        <v>4454</v>
      </c>
    </row>
    <row r="1632" spans="1:8" x14ac:dyDescent="0.3">
      <c r="A1632" t="s">
        <v>1946</v>
      </c>
      <c r="B1632" t="s">
        <v>106</v>
      </c>
      <c r="C1632" t="s">
        <v>33</v>
      </c>
      <c r="D1632" t="s">
        <v>1818</v>
      </c>
      <c r="E1632" t="s">
        <v>54</v>
      </c>
      <c r="F1632" t="s">
        <v>20</v>
      </c>
      <c r="G1632" t="s">
        <v>14</v>
      </c>
      <c r="H1632">
        <v>8261</v>
      </c>
    </row>
    <row r="1633" spans="1:8" x14ac:dyDescent="0.3">
      <c r="A1633" t="s">
        <v>1947</v>
      </c>
      <c r="B1633" t="s">
        <v>42</v>
      </c>
      <c r="C1633" t="s">
        <v>10</v>
      </c>
      <c r="D1633" t="s">
        <v>731</v>
      </c>
      <c r="E1633" t="s">
        <v>50</v>
      </c>
      <c r="F1633" t="s">
        <v>36</v>
      </c>
      <c r="G1633" t="s">
        <v>14</v>
      </c>
      <c r="H1633">
        <v>7359</v>
      </c>
    </row>
    <row r="1634" spans="1:8" x14ac:dyDescent="0.3">
      <c r="A1634" t="s">
        <v>1948</v>
      </c>
      <c r="B1634" t="s">
        <v>66</v>
      </c>
      <c r="C1634" t="s">
        <v>17</v>
      </c>
      <c r="D1634" t="s">
        <v>111</v>
      </c>
      <c r="E1634" t="s">
        <v>30</v>
      </c>
      <c r="F1634" t="s">
        <v>13</v>
      </c>
      <c r="G1634" t="s">
        <v>21</v>
      </c>
      <c r="H1634">
        <v>7557</v>
      </c>
    </row>
    <row r="1635" spans="1:8" x14ac:dyDescent="0.3">
      <c r="A1635" t="s">
        <v>1949</v>
      </c>
      <c r="B1635" t="s">
        <v>48</v>
      </c>
      <c r="C1635" t="s">
        <v>43</v>
      </c>
      <c r="D1635" t="s">
        <v>387</v>
      </c>
      <c r="E1635" t="s">
        <v>50</v>
      </c>
      <c r="F1635" t="s">
        <v>36</v>
      </c>
      <c r="G1635" t="s">
        <v>21</v>
      </c>
      <c r="H1635">
        <v>2553</v>
      </c>
    </row>
    <row r="1636" spans="1:8" x14ac:dyDescent="0.3">
      <c r="A1636" t="s">
        <v>1950</v>
      </c>
      <c r="B1636" t="s">
        <v>48</v>
      </c>
      <c r="C1636" t="s">
        <v>10</v>
      </c>
      <c r="D1636" t="s">
        <v>506</v>
      </c>
      <c r="E1636" t="s">
        <v>45</v>
      </c>
      <c r="F1636" t="s">
        <v>46</v>
      </c>
      <c r="G1636" t="s">
        <v>27</v>
      </c>
      <c r="H1636">
        <v>9787</v>
      </c>
    </row>
    <row r="1637" spans="1:8" x14ac:dyDescent="0.3">
      <c r="A1637" t="s">
        <v>1951</v>
      </c>
      <c r="B1637" t="s">
        <v>42</v>
      </c>
      <c r="C1637" t="s">
        <v>33</v>
      </c>
      <c r="D1637" t="s">
        <v>430</v>
      </c>
      <c r="E1637" t="s">
        <v>57</v>
      </c>
      <c r="F1637" t="s">
        <v>20</v>
      </c>
      <c r="G1637" t="s">
        <v>21</v>
      </c>
      <c r="H1637">
        <v>4116</v>
      </c>
    </row>
    <row r="1638" spans="1:8" x14ac:dyDescent="0.3">
      <c r="A1638" t="s">
        <v>1952</v>
      </c>
      <c r="B1638" t="s">
        <v>23</v>
      </c>
      <c r="C1638" t="s">
        <v>67</v>
      </c>
      <c r="D1638" t="s">
        <v>83</v>
      </c>
      <c r="E1638" t="s">
        <v>30</v>
      </c>
      <c r="F1638" t="s">
        <v>13</v>
      </c>
      <c r="G1638" t="s">
        <v>21</v>
      </c>
      <c r="H1638">
        <v>7744</v>
      </c>
    </row>
    <row r="1639" spans="1:8" x14ac:dyDescent="0.3">
      <c r="A1639" t="s">
        <v>1953</v>
      </c>
      <c r="B1639" t="s">
        <v>32</v>
      </c>
      <c r="C1639" t="s">
        <v>10</v>
      </c>
      <c r="D1639" t="s">
        <v>867</v>
      </c>
      <c r="E1639" t="s">
        <v>19</v>
      </c>
      <c r="F1639" t="s">
        <v>20</v>
      </c>
      <c r="G1639" t="s">
        <v>27</v>
      </c>
      <c r="H1639">
        <v>5503</v>
      </c>
    </row>
    <row r="1640" spans="1:8" x14ac:dyDescent="0.3">
      <c r="A1640" t="s">
        <v>1954</v>
      </c>
      <c r="B1640" t="s">
        <v>32</v>
      </c>
      <c r="C1640" t="s">
        <v>71</v>
      </c>
      <c r="D1640" t="s">
        <v>1051</v>
      </c>
      <c r="E1640" t="s">
        <v>57</v>
      </c>
      <c r="F1640" t="s">
        <v>20</v>
      </c>
      <c r="G1640" t="s">
        <v>27</v>
      </c>
      <c r="H1640">
        <v>3553</v>
      </c>
    </row>
    <row r="1641" spans="1:8" x14ac:dyDescent="0.3">
      <c r="A1641" t="s">
        <v>1955</v>
      </c>
      <c r="B1641" t="s">
        <v>99</v>
      </c>
      <c r="C1641" t="s">
        <v>10</v>
      </c>
      <c r="D1641" t="s">
        <v>376</v>
      </c>
      <c r="E1641" t="s">
        <v>75</v>
      </c>
      <c r="F1641" t="s">
        <v>46</v>
      </c>
      <c r="G1641" t="s">
        <v>14</v>
      </c>
      <c r="H1641">
        <v>6776</v>
      </c>
    </row>
    <row r="1642" spans="1:8" x14ac:dyDescent="0.3">
      <c r="A1642" t="s">
        <v>1956</v>
      </c>
      <c r="B1642" t="s">
        <v>42</v>
      </c>
      <c r="C1642" t="s">
        <v>24</v>
      </c>
      <c r="D1642" t="s">
        <v>1336</v>
      </c>
      <c r="E1642" t="s">
        <v>54</v>
      </c>
      <c r="F1642" t="s">
        <v>20</v>
      </c>
      <c r="G1642" t="s">
        <v>27</v>
      </c>
      <c r="H1642">
        <v>1886</v>
      </c>
    </row>
    <row r="1643" spans="1:8" x14ac:dyDescent="0.3">
      <c r="A1643" t="s">
        <v>1957</v>
      </c>
      <c r="B1643" t="s">
        <v>16</v>
      </c>
      <c r="C1643" t="s">
        <v>71</v>
      </c>
      <c r="D1643" t="s">
        <v>1243</v>
      </c>
      <c r="E1643" t="s">
        <v>69</v>
      </c>
      <c r="F1643" t="s">
        <v>46</v>
      </c>
      <c r="G1643" t="s">
        <v>21</v>
      </c>
      <c r="H1643">
        <v>3393</v>
      </c>
    </row>
    <row r="1644" spans="1:8" x14ac:dyDescent="0.3">
      <c r="A1644" t="s">
        <v>1958</v>
      </c>
      <c r="B1644" t="s">
        <v>16</v>
      </c>
      <c r="C1644" t="s">
        <v>17</v>
      </c>
      <c r="D1644" t="s">
        <v>513</v>
      </c>
      <c r="E1644" t="s">
        <v>12</v>
      </c>
      <c r="F1644" t="s">
        <v>13</v>
      </c>
      <c r="G1644" t="s">
        <v>14</v>
      </c>
      <c r="H1644">
        <v>1142</v>
      </c>
    </row>
    <row r="1645" spans="1:8" x14ac:dyDescent="0.3">
      <c r="A1645" t="s">
        <v>1959</v>
      </c>
      <c r="B1645" t="s">
        <v>42</v>
      </c>
      <c r="C1645" t="s">
        <v>33</v>
      </c>
      <c r="D1645" t="s">
        <v>116</v>
      </c>
      <c r="E1645" t="s">
        <v>45</v>
      </c>
      <c r="F1645" t="s">
        <v>46</v>
      </c>
      <c r="G1645" t="s">
        <v>14</v>
      </c>
      <c r="H1645">
        <v>4644</v>
      </c>
    </row>
    <row r="1646" spans="1:8" x14ac:dyDescent="0.3">
      <c r="A1646" t="s">
        <v>1960</v>
      </c>
      <c r="B1646" t="s">
        <v>48</v>
      </c>
      <c r="C1646" t="s">
        <v>71</v>
      </c>
      <c r="D1646" t="s">
        <v>316</v>
      </c>
      <c r="E1646" t="s">
        <v>57</v>
      </c>
      <c r="F1646" t="s">
        <v>20</v>
      </c>
      <c r="G1646" t="s">
        <v>21</v>
      </c>
      <c r="H1646">
        <v>8920</v>
      </c>
    </row>
    <row r="1647" spans="1:8" x14ac:dyDescent="0.3">
      <c r="A1647" t="s">
        <v>1961</v>
      </c>
      <c r="B1647" t="s">
        <v>42</v>
      </c>
      <c r="C1647" t="s">
        <v>10</v>
      </c>
      <c r="D1647" t="s">
        <v>1493</v>
      </c>
      <c r="E1647" t="s">
        <v>50</v>
      </c>
      <c r="F1647" t="s">
        <v>36</v>
      </c>
      <c r="G1647" t="s">
        <v>21</v>
      </c>
      <c r="H1647">
        <v>8126</v>
      </c>
    </row>
    <row r="1648" spans="1:8" x14ac:dyDescent="0.3">
      <c r="A1648" t="s">
        <v>1962</v>
      </c>
      <c r="B1648" t="s">
        <v>16</v>
      </c>
      <c r="C1648" t="s">
        <v>10</v>
      </c>
      <c r="D1648" t="s">
        <v>169</v>
      </c>
      <c r="E1648" t="s">
        <v>35</v>
      </c>
      <c r="F1648" t="s">
        <v>36</v>
      </c>
      <c r="G1648" t="s">
        <v>21</v>
      </c>
      <c r="H1648">
        <v>8517</v>
      </c>
    </row>
    <row r="1649" spans="1:8" x14ac:dyDescent="0.3">
      <c r="A1649" t="s">
        <v>1963</v>
      </c>
      <c r="B1649" t="s">
        <v>66</v>
      </c>
      <c r="C1649" t="s">
        <v>24</v>
      </c>
      <c r="D1649" t="s">
        <v>1427</v>
      </c>
      <c r="E1649" t="s">
        <v>35</v>
      </c>
      <c r="F1649" t="s">
        <v>36</v>
      </c>
      <c r="G1649" t="s">
        <v>27</v>
      </c>
      <c r="H1649">
        <v>2335</v>
      </c>
    </row>
    <row r="1650" spans="1:8" x14ac:dyDescent="0.3">
      <c r="A1650" t="s">
        <v>1964</v>
      </c>
      <c r="B1650" t="s">
        <v>106</v>
      </c>
      <c r="C1650" t="s">
        <v>10</v>
      </c>
      <c r="D1650" t="s">
        <v>432</v>
      </c>
      <c r="E1650" t="s">
        <v>75</v>
      </c>
      <c r="F1650" t="s">
        <v>46</v>
      </c>
      <c r="G1650" t="s">
        <v>27</v>
      </c>
      <c r="H1650">
        <v>6124</v>
      </c>
    </row>
    <row r="1651" spans="1:8" x14ac:dyDescent="0.3">
      <c r="A1651" t="s">
        <v>1965</v>
      </c>
      <c r="B1651" t="s">
        <v>42</v>
      </c>
      <c r="C1651" t="s">
        <v>152</v>
      </c>
      <c r="D1651" t="s">
        <v>348</v>
      </c>
      <c r="E1651" t="s">
        <v>69</v>
      </c>
      <c r="F1651" t="s">
        <v>46</v>
      </c>
      <c r="G1651" t="s">
        <v>27</v>
      </c>
      <c r="H1651">
        <v>4525</v>
      </c>
    </row>
    <row r="1652" spans="1:8" x14ac:dyDescent="0.3">
      <c r="A1652" t="s">
        <v>1966</v>
      </c>
      <c r="B1652" t="s">
        <v>32</v>
      </c>
      <c r="C1652" t="s">
        <v>52</v>
      </c>
      <c r="D1652" t="s">
        <v>402</v>
      </c>
      <c r="E1652" t="s">
        <v>19</v>
      </c>
      <c r="F1652" t="s">
        <v>20</v>
      </c>
      <c r="G1652" t="s">
        <v>14</v>
      </c>
      <c r="H1652">
        <v>4349</v>
      </c>
    </row>
    <row r="1653" spans="1:8" x14ac:dyDescent="0.3">
      <c r="A1653" t="s">
        <v>1967</v>
      </c>
      <c r="B1653" t="s">
        <v>23</v>
      </c>
      <c r="C1653" t="s">
        <v>152</v>
      </c>
      <c r="D1653" t="s">
        <v>472</v>
      </c>
      <c r="E1653" t="s">
        <v>69</v>
      </c>
      <c r="F1653" t="s">
        <v>46</v>
      </c>
      <c r="G1653" t="s">
        <v>21</v>
      </c>
      <c r="H1653">
        <v>1235</v>
      </c>
    </row>
    <row r="1654" spans="1:8" x14ac:dyDescent="0.3">
      <c r="A1654" t="s">
        <v>1968</v>
      </c>
      <c r="B1654" t="s">
        <v>48</v>
      </c>
      <c r="C1654" t="s">
        <v>39</v>
      </c>
      <c r="D1654" t="s">
        <v>586</v>
      </c>
      <c r="E1654" t="s">
        <v>88</v>
      </c>
      <c r="F1654" t="s">
        <v>36</v>
      </c>
      <c r="G1654" t="s">
        <v>14</v>
      </c>
      <c r="H1654">
        <v>7124</v>
      </c>
    </row>
    <row r="1655" spans="1:8" x14ac:dyDescent="0.3">
      <c r="A1655" t="s">
        <v>1969</v>
      </c>
      <c r="B1655" t="s">
        <v>106</v>
      </c>
      <c r="C1655" t="s">
        <v>43</v>
      </c>
      <c r="D1655" t="s">
        <v>328</v>
      </c>
      <c r="E1655" t="s">
        <v>19</v>
      </c>
      <c r="F1655" t="s">
        <v>20</v>
      </c>
      <c r="G1655" t="s">
        <v>14</v>
      </c>
      <c r="H1655">
        <v>5812</v>
      </c>
    </row>
    <row r="1656" spans="1:8" x14ac:dyDescent="0.3">
      <c r="A1656" t="s">
        <v>1970</v>
      </c>
      <c r="B1656" t="s">
        <v>16</v>
      </c>
      <c r="C1656" t="s">
        <v>52</v>
      </c>
      <c r="D1656" t="s">
        <v>389</v>
      </c>
      <c r="E1656" t="s">
        <v>88</v>
      </c>
      <c r="F1656" t="s">
        <v>36</v>
      </c>
      <c r="G1656" t="s">
        <v>27</v>
      </c>
      <c r="H1656">
        <v>2450</v>
      </c>
    </row>
    <row r="1657" spans="1:8" x14ac:dyDescent="0.3">
      <c r="A1657" t="s">
        <v>1971</v>
      </c>
      <c r="B1657" t="s">
        <v>48</v>
      </c>
      <c r="C1657" t="s">
        <v>39</v>
      </c>
      <c r="D1657" t="s">
        <v>586</v>
      </c>
      <c r="E1657" t="s">
        <v>30</v>
      </c>
      <c r="F1657" t="s">
        <v>13</v>
      </c>
      <c r="G1657" t="s">
        <v>21</v>
      </c>
      <c r="H1657">
        <v>7555</v>
      </c>
    </row>
    <row r="1658" spans="1:8" x14ac:dyDescent="0.3">
      <c r="A1658" t="s">
        <v>1972</v>
      </c>
      <c r="B1658" t="s">
        <v>32</v>
      </c>
      <c r="C1658" t="s">
        <v>71</v>
      </c>
      <c r="D1658" t="s">
        <v>326</v>
      </c>
      <c r="E1658" t="s">
        <v>30</v>
      </c>
      <c r="F1658" t="s">
        <v>13</v>
      </c>
      <c r="G1658" t="s">
        <v>27</v>
      </c>
      <c r="H1658">
        <v>3661</v>
      </c>
    </row>
    <row r="1659" spans="1:8" x14ac:dyDescent="0.3">
      <c r="A1659" t="s">
        <v>1973</v>
      </c>
      <c r="B1659" t="s">
        <v>99</v>
      </c>
      <c r="C1659" t="s">
        <v>10</v>
      </c>
      <c r="D1659" t="s">
        <v>723</v>
      </c>
      <c r="E1659" t="s">
        <v>45</v>
      </c>
      <c r="F1659" t="s">
        <v>46</v>
      </c>
      <c r="G1659" t="s">
        <v>21</v>
      </c>
      <c r="H1659">
        <v>8191</v>
      </c>
    </row>
    <row r="1660" spans="1:8" x14ac:dyDescent="0.3">
      <c r="A1660" t="s">
        <v>1974</v>
      </c>
      <c r="B1660" t="s">
        <v>48</v>
      </c>
      <c r="C1660" t="s">
        <v>33</v>
      </c>
      <c r="D1660" t="s">
        <v>49</v>
      </c>
      <c r="E1660" t="s">
        <v>35</v>
      </c>
      <c r="F1660" t="s">
        <v>36</v>
      </c>
      <c r="G1660" t="s">
        <v>14</v>
      </c>
      <c r="H1660">
        <v>8276</v>
      </c>
    </row>
    <row r="1661" spans="1:8" x14ac:dyDescent="0.3">
      <c r="A1661" t="s">
        <v>1975</v>
      </c>
      <c r="B1661" t="s">
        <v>32</v>
      </c>
      <c r="C1661" t="s">
        <v>10</v>
      </c>
      <c r="D1661" t="s">
        <v>371</v>
      </c>
      <c r="E1661" t="s">
        <v>50</v>
      </c>
      <c r="F1661" t="s">
        <v>36</v>
      </c>
      <c r="G1661" t="s">
        <v>21</v>
      </c>
      <c r="H1661">
        <v>2574</v>
      </c>
    </row>
    <row r="1662" spans="1:8" x14ac:dyDescent="0.3">
      <c r="A1662" t="s">
        <v>1976</v>
      </c>
      <c r="B1662" t="s">
        <v>23</v>
      </c>
      <c r="C1662" t="s">
        <v>10</v>
      </c>
      <c r="D1662" t="s">
        <v>225</v>
      </c>
      <c r="E1662" t="s">
        <v>75</v>
      </c>
      <c r="F1662" t="s">
        <v>46</v>
      </c>
      <c r="G1662" t="s">
        <v>14</v>
      </c>
      <c r="H1662">
        <v>3144</v>
      </c>
    </row>
    <row r="1663" spans="1:8" x14ac:dyDescent="0.3">
      <c r="A1663" t="s">
        <v>1977</v>
      </c>
      <c r="B1663" t="s">
        <v>66</v>
      </c>
      <c r="C1663" t="s">
        <v>71</v>
      </c>
      <c r="D1663" t="s">
        <v>147</v>
      </c>
      <c r="E1663" t="s">
        <v>50</v>
      </c>
      <c r="F1663" t="s">
        <v>36</v>
      </c>
      <c r="G1663" t="s">
        <v>27</v>
      </c>
      <c r="H1663">
        <v>2782</v>
      </c>
    </row>
    <row r="1664" spans="1:8" x14ac:dyDescent="0.3">
      <c r="A1664" t="s">
        <v>1978</v>
      </c>
      <c r="B1664" t="s">
        <v>48</v>
      </c>
      <c r="C1664" t="s">
        <v>71</v>
      </c>
      <c r="D1664" t="s">
        <v>316</v>
      </c>
      <c r="E1664" t="s">
        <v>54</v>
      </c>
      <c r="F1664" t="s">
        <v>20</v>
      </c>
      <c r="G1664" t="s">
        <v>14</v>
      </c>
      <c r="H1664">
        <v>9995</v>
      </c>
    </row>
    <row r="1665" spans="1:8" x14ac:dyDescent="0.3">
      <c r="A1665" t="s">
        <v>1979</v>
      </c>
      <c r="B1665" t="s">
        <v>106</v>
      </c>
      <c r="C1665" t="s">
        <v>71</v>
      </c>
      <c r="D1665" t="s">
        <v>258</v>
      </c>
      <c r="E1665" t="s">
        <v>45</v>
      </c>
      <c r="F1665" t="s">
        <v>46</v>
      </c>
      <c r="G1665" t="s">
        <v>27</v>
      </c>
      <c r="H1665">
        <v>8285</v>
      </c>
    </row>
    <row r="1666" spans="1:8" x14ac:dyDescent="0.3">
      <c r="A1666" t="s">
        <v>1980</v>
      </c>
      <c r="B1666" t="s">
        <v>99</v>
      </c>
      <c r="C1666" t="s">
        <v>33</v>
      </c>
      <c r="D1666" t="s">
        <v>688</v>
      </c>
      <c r="E1666" t="s">
        <v>75</v>
      </c>
      <c r="F1666" t="s">
        <v>46</v>
      </c>
      <c r="G1666" t="s">
        <v>21</v>
      </c>
      <c r="H1666">
        <v>9949</v>
      </c>
    </row>
    <row r="1667" spans="1:8" x14ac:dyDescent="0.3">
      <c r="A1667" t="s">
        <v>1981</v>
      </c>
      <c r="B1667" t="s">
        <v>42</v>
      </c>
      <c r="C1667" t="s">
        <v>39</v>
      </c>
      <c r="D1667" t="s">
        <v>260</v>
      </c>
      <c r="E1667" t="s">
        <v>57</v>
      </c>
      <c r="F1667" t="s">
        <v>20</v>
      </c>
      <c r="G1667" t="s">
        <v>14</v>
      </c>
      <c r="H1667">
        <v>2663</v>
      </c>
    </row>
    <row r="1668" spans="1:8" x14ac:dyDescent="0.3">
      <c r="A1668" t="s">
        <v>1982</v>
      </c>
      <c r="B1668" t="s">
        <v>99</v>
      </c>
      <c r="C1668" t="s">
        <v>10</v>
      </c>
      <c r="D1668" t="s">
        <v>723</v>
      </c>
      <c r="E1668" t="s">
        <v>57</v>
      </c>
      <c r="F1668" t="s">
        <v>20</v>
      </c>
      <c r="G1668" t="s">
        <v>27</v>
      </c>
      <c r="H1668">
        <v>4931</v>
      </c>
    </row>
    <row r="1669" spans="1:8" x14ac:dyDescent="0.3">
      <c r="A1669" t="s">
        <v>1983</v>
      </c>
      <c r="B1669" t="s">
        <v>106</v>
      </c>
      <c r="C1669" t="s">
        <v>152</v>
      </c>
      <c r="D1669" t="s">
        <v>655</v>
      </c>
      <c r="E1669" t="s">
        <v>75</v>
      </c>
      <c r="F1669" t="s">
        <v>46</v>
      </c>
      <c r="G1669" t="s">
        <v>27</v>
      </c>
      <c r="H1669">
        <v>8222</v>
      </c>
    </row>
    <row r="1670" spans="1:8" x14ac:dyDescent="0.3">
      <c r="A1670" t="s">
        <v>1984</v>
      </c>
      <c r="B1670" t="s">
        <v>9</v>
      </c>
      <c r="C1670" t="s">
        <v>67</v>
      </c>
      <c r="D1670" t="s">
        <v>125</v>
      </c>
      <c r="E1670" t="s">
        <v>19</v>
      </c>
      <c r="F1670" t="s">
        <v>20</v>
      </c>
      <c r="G1670" t="s">
        <v>14</v>
      </c>
      <c r="H1670">
        <v>8677</v>
      </c>
    </row>
    <row r="1671" spans="1:8" x14ac:dyDescent="0.3">
      <c r="A1671" t="s">
        <v>1985</v>
      </c>
      <c r="B1671" t="s">
        <v>42</v>
      </c>
      <c r="C1671" t="s">
        <v>67</v>
      </c>
      <c r="D1671" t="s">
        <v>881</v>
      </c>
      <c r="E1671" t="s">
        <v>69</v>
      </c>
      <c r="F1671" t="s">
        <v>46</v>
      </c>
      <c r="G1671" t="s">
        <v>14</v>
      </c>
      <c r="H1671">
        <v>3040</v>
      </c>
    </row>
    <row r="1672" spans="1:8" x14ac:dyDescent="0.3">
      <c r="A1672" t="s">
        <v>1986</v>
      </c>
      <c r="B1672" t="s">
        <v>16</v>
      </c>
      <c r="C1672" t="s">
        <v>67</v>
      </c>
      <c r="D1672" t="s">
        <v>319</v>
      </c>
      <c r="E1672" t="s">
        <v>57</v>
      </c>
      <c r="F1672" t="s">
        <v>20</v>
      </c>
      <c r="G1672" t="s">
        <v>21</v>
      </c>
      <c r="H1672">
        <v>3933</v>
      </c>
    </row>
    <row r="1673" spans="1:8" x14ac:dyDescent="0.3">
      <c r="A1673" t="s">
        <v>1987</v>
      </c>
      <c r="B1673" t="s">
        <v>106</v>
      </c>
      <c r="C1673" t="s">
        <v>43</v>
      </c>
      <c r="D1673" t="s">
        <v>269</v>
      </c>
      <c r="E1673" t="s">
        <v>45</v>
      </c>
      <c r="F1673" t="s">
        <v>46</v>
      </c>
      <c r="G1673" t="s">
        <v>21</v>
      </c>
      <c r="H1673">
        <v>2395</v>
      </c>
    </row>
    <row r="1674" spans="1:8" x14ac:dyDescent="0.3">
      <c r="A1674" t="s">
        <v>1988</v>
      </c>
      <c r="B1674" t="s">
        <v>42</v>
      </c>
      <c r="C1674" t="s">
        <v>17</v>
      </c>
      <c r="D1674" t="s">
        <v>220</v>
      </c>
      <c r="E1674" t="s">
        <v>54</v>
      </c>
      <c r="F1674" t="s">
        <v>20</v>
      </c>
      <c r="G1674" t="s">
        <v>21</v>
      </c>
      <c r="H1674">
        <v>1024</v>
      </c>
    </row>
    <row r="1675" spans="1:8" x14ac:dyDescent="0.3">
      <c r="A1675" t="s">
        <v>1989</v>
      </c>
      <c r="B1675" t="s">
        <v>42</v>
      </c>
      <c r="C1675" t="s">
        <v>17</v>
      </c>
      <c r="D1675" t="s">
        <v>841</v>
      </c>
      <c r="E1675" t="s">
        <v>26</v>
      </c>
      <c r="F1675" t="s">
        <v>13</v>
      </c>
      <c r="G1675" t="s">
        <v>14</v>
      </c>
      <c r="H1675">
        <v>9967</v>
      </c>
    </row>
    <row r="1676" spans="1:8" x14ac:dyDescent="0.3">
      <c r="A1676" t="s">
        <v>1990</v>
      </c>
      <c r="B1676" t="s">
        <v>66</v>
      </c>
      <c r="C1676" t="s">
        <v>152</v>
      </c>
      <c r="D1676" t="s">
        <v>379</v>
      </c>
      <c r="E1676" t="s">
        <v>26</v>
      </c>
      <c r="F1676" t="s">
        <v>13</v>
      </c>
      <c r="G1676" t="s">
        <v>14</v>
      </c>
      <c r="H1676">
        <v>6402</v>
      </c>
    </row>
    <row r="1677" spans="1:8" x14ac:dyDescent="0.3">
      <c r="A1677" t="s">
        <v>1991</v>
      </c>
      <c r="B1677" t="s">
        <v>9</v>
      </c>
      <c r="C1677" t="s">
        <v>17</v>
      </c>
      <c r="D1677" t="s">
        <v>642</v>
      </c>
      <c r="E1677" t="s">
        <v>50</v>
      </c>
      <c r="F1677" t="s">
        <v>36</v>
      </c>
      <c r="G1677" t="s">
        <v>14</v>
      </c>
      <c r="H1677">
        <v>2497</v>
      </c>
    </row>
    <row r="1678" spans="1:8" x14ac:dyDescent="0.3">
      <c r="A1678" t="s">
        <v>1992</v>
      </c>
      <c r="B1678" t="s">
        <v>38</v>
      </c>
      <c r="C1678" t="s">
        <v>67</v>
      </c>
      <c r="D1678" t="s">
        <v>421</v>
      </c>
      <c r="E1678" t="s">
        <v>35</v>
      </c>
      <c r="F1678" t="s">
        <v>36</v>
      </c>
      <c r="G1678" t="s">
        <v>14</v>
      </c>
      <c r="H1678">
        <v>5886</v>
      </c>
    </row>
    <row r="1679" spans="1:8" x14ac:dyDescent="0.3">
      <c r="A1679" t="s">
        <v>1993</v>
      </c>
      <c r="B1679" t="s">
        <v>99</v>
      </c>
      <c r="C1679" t="s">
        <v>39</v>
      </c>
      <c r="D1679" t="s">
        <v>925</v>
      </c>
      <c r="E1679" t="s">
        <v>12</v>
      </c>
      <c r="F1679" t="s">
        <v>13</v>
      </c>
      <c r="G1679" t="s">
        <v>21</v>
      </c>
      <c r="H1679">
        <v>6351</v>
      </c>
    </row>
    <row r="1680" spans="1:8" x14ac:dyDescent="0.3">
      <c r="A1680" t="s">
        <v>1994</v>
      </c>
      <c r="B1680" t="s">
        <v>42</v>
      </c>
      <c r="C1680" t="s">
        <v>33</v>
      </c>
      <c r="D1680" t="s">
        <v>430</v>
      </c>
      <c r="E1680" t="s">
        <v>45</v>
      </c>
      <c r="F1680" t="s">
        <v>46</v>
      </c>
      <c r="G1680" t="s">
        <v>21</v>
      </c>
      <c r="H1680">
        <v>9483</v>
      </c>
    </row>
    <row r="1681" spans="1:8" x14ac:dyDescent="0.3">
      <c r="A1681" t="s">
        <v>1995</v>
      </c>
      <c r="B1681" t="s">
        <v>99</v>
      </c>
      <c r="C1681" t="s">
        <v>71</v>
      </c>
      <c r="D1681" t="s">
        <v>464</v>
      </c>
      <c r="E1681" t="s">
        <v>88</v>
      </c>
      <c r="F1681" t="s">
        <v>36</v>
      </c>
      <c r="G1681" t="s">
        <v>21</v>
      </c>
      <c r="H1681">
        <v>7966</v>
      </c>
    </row>
    <row r="1682" spans="1:8" x14ac:dyDescent="0.3">
      <c r="A1682" t="s">
        <v>1996</v>
      </c>
      <c r="B1682" t="s">
        <v>99</v>
      </c>
      <c r="C1682" t="s">
        <v>43</v>
      </c>
      <c r="D1682" t="s">
        <v>121</v>
      </c>
      <c r="E1682" t="s">
        <v>12</v>
      </c>
      <c r="F1682" t="s">
        <v>13</v>
      </c>
      <c r="G1682" t="s">
        <v>14</v>
      </c>
      <c r="H1682">
        <v>6275</v>
      </c>
    </row>
    <row r="1683" spans="1:8" x14ac:dyDescent="0.3">
      <c r="A1683" t="s">
        <v>1997</v>
      </c>
      <c r="B1683" t="s">
        <v>106</v>
      </c>
      <c r="C1683" t="s">
        <v>43</v>
      </c>
      <c r="D1683" t="s">
        <v>1176</v>
      </c>
      <c r="E1683" t="s">
        <v>19</v>
      </c>
      <c r="F1683" t="s">
        <v>20</v>
      </c>
      <c r="G1683" t="s">
        <v>27</v>
      </c>
      <c r="H1683">
        <v>3554</v>
      </c>
    </row>
    <row r="1684" spans="1:8" x14ac:dyDescent="0.3">
      <c r="A1684" t="s">
        <v>1998</v>
      </c>
      <c r="B1684" t="s">
        <v>38</v>
      </c>
      <c r="C1684" t="s">
        <v>43</v>
      </c>
      <c r="D1684" t="s">
        <v>59</v>
      </c>
      <c r="E1684" t="s">
        <v>12</v>
      </c>
      <c r="F1684" t="s">
        <v>13</v>
      </c>
      <c r="G1684" t="s">
        <v>14</v>
      </c>
      <c r="H1684">
        <v>2904</v>
      </c>
    </row>
    <row r="1685" spans="1:8" x14ac:dyDescent="0.3">
      <c r="A1685" t="s">
        <v>1999</v>
      </c>
      <c r="B1685" t="s">
        <v>48</v>
      </c>
      <c r="C1685" t="s">
        <v>52</v>
      </c>
      <c r="D1685" t="s">
        <v>417</v>
      </c>
      <c r="E1685" t="s">
        <v>19</v>
      </c>
      <c r="F1685" t="s">
        <v>20</v>
      </c>
      <c r="G1685" t="s">
        <v>14</v>
      </c>
      <c r="H1685">
        <v>1967</v>
      </c>
    </row>
    <row r="1686" spans="1:8" x14ac:dyDescent="0.3">
      <c r="A1686" t="s">
        <v>2000</v>
      </c>
      <c r="B1686" t="s">
        <v>42</v>
      </c>
      <c r="C1686" t="s">
        <v>43</v>
      </c>
      <c r="D1686" t="s">
        <v>509</v>
      </c>
      <c r="E1686" t="s">
        <v>30</v>
      </c>
      <c r="F1686" t="s">
        <v>13</v>
      </c>
      <c r="G1686" t="s">
        <v>14</v>
      </c>
      <c r="H1686">
        <v>4187</v>
      </c>
    </row>
    <row r="1687" spans="1:8" x14ac:dyDescent="0.3">
      <c r="A1687" t="s">
        <v>2001</v>
      </c>
      <c r="B1687" t="s">
        <v>42</v>
      </c>
      <c r="C1687" t="s">
        <v>43</v>
      </c>
      <c r="D1687" t="s">
        <v>44</v>
      </c>
      <c r="E1687" t="s">
        <v>45</v>
      </c>
      <c r="F1687" t="s">
        <v>46</v>
      </c>
      <c r="G1687" t="s">
        <v>14</v>
      </c>
      <c r="H1687">
        <v>1214</v>
      </c>
    </row>
    <row r="1688" spans="1:8" x14ac:dyDescent="0.3">
      <c r="A1688" t="s">
        <v>2002</v>
      </c>
      <c r="B1688" t="s">
        <v>42</v>
      </c>
      <c r="C1688" t="s">
        <v>43</v>
      </c>
      <c r="D1688" t="s">
        <v>509</v>
      </c>
      <c r="E1688" t="s">
        <v>45</v>
      </c>
      <c r="F1688" t="s">
        <v>46</v>
      </c>
      <c r="G1688" t="s">
        <v>27</v>
      </c>
      <c r="H1688">
        <v>5061</v>
      </c>
    </row>
    <row r="1689" spans="1:8" x14ac:dyDescent="0.3">
      <c r="A1689" t="s">
        <v>2003</v>
      </c>
      <c r="B1689" t="s">
        <v>23</v>
      </c>
      <c r="C1689" t="s">
        <v>71</v>
      </c>
      <c r="D1689" t="s">
        <v>660</v>
      </c>
      <c r="E1689" t="s">
        <v>19</v>
      </c>
      <c r="F1689" t="s">
        <v>20</v>
      </c>
      <c r="G1689" t="s">
        <v>14</v>
      </c>
      <c r="H1689">
        <v>8868</v>
      </c>
    </row>
    <row r="1690" spans="1:8" x14ac:dyDescent="0.3">
      <c r="A1690" t="s">
        <v>2004</v>
      </c>
      <c r="B1690" t="s">
        <v>48</v>
      </c>
      <c r="C1690" t="s">
        <v>52</v>
      </c>
      <c r="D1690" t="s">
        <v>227</v>
      </c>
      <c r="E1690" t="s">
        <v>75</v>
      </c>
      <c r="F1690" t="s">
        <v>46</v>
      </c>
      <c r="G1690" t="s">
        <v>14</v>
      </c>
      <c r="H1690">
        <v>4462</v>
      </c>
    </row>
    <row r="1691" spans="1:8" x14ac:dyDescent="0.3">
      <c r="A1691" t="s">
        <v>2005</v>
      </c>
      <c r="B1691" t="s">
        <v>23</v>
      </c>
      <c r="C1691" t="s">
        <v>152</v>
      </c>
      <c r="D1691" t="s">
        <v>472</v>
      </c>
      <c r="E1691" t="s">
        <v>26</v>
      </c>
      <c r="F1691" t="s">
        <v>13</v>
      </c>
      <c r="G1691" t="s">
        <v>14</v>
      </c>
      <c r="H1691">
        <v>7316</v>
      </c>
    </row>
    <row r="1692" spans="1:8" x14ac:dyDescent="0.3">
      <c r="A1692" t="s">
        <v>2006</v>
      </c>
      <c r="B1692" t="s">
        <v>48</v>
      </c>
      <c r="C1692" t="s">
        <v>67</v>
      </c>
      <c r="D1692" t="s">
        <v>145</v>
      </c>
      <c r="E1692" t="s">
        <v>12</v>
      </c>
      <c r="F1692" t="s">
        <v>13</v>
      </c>
      <c r="G1692" t="s">
        <v>14</v>
      </c>
      <c r="H1692">
        <v>5836</v>
      </c>
    </row>
    <row r="1693" spans="1:8" x14ac:dyDescent="0.3">
      <c r="A1693" t="s">
        <v>2007</v>
      </c>
      <c r="B1693" t="s">
        <v>99</v>
      </c>
      <c r="C1693" t="s">
        <v>24</v>
      </c>
      <c r="D1693" t="s">
        <v>516</v>
      </c>
      <c r="E1693" t="s">
        <v>45</v>
      </c>
      <c r="F1693" t="s">
        <v>46</v>
      </c>
      <c r="G1693" t="s">
        <v>14</v>
      </c>
      <c r="H1693">
        <v>9023</v>
      </c>
    </row>
    <row r="1694" spans="1:8" x14ac:dyDescent="0.3">
      <c r="A1694" t="s">
        <v>2008</v>
      </c>
      <c r="B1694" t="s">
        <v>38</v>
      </c>
      <c r="C1694" t="s">
        <v>43</v>
      </c>
      <c r="D1694" t="s">
        <v>59</v>
      </c>
      <c r="E1694" t="s">
        <v>35</v>
      </c>
      <c r="F1694" t="s">
        <v>36</v>
      </c>
      <c r="G1694" t="s">
        <v>21</v>
      </c>
      <c r="H1694">
        <v>7927</v>
      </c>
    </row>
    <row r="1695" spans="1:8" x14ac:dyDescent="0.3">
      <c r="A1695" t="s">
        <v>2009</v>
      </c>
      <c r="B1695" t="s">
        <v>32</v>
      </c>
      <c r="C1695" t="s">
        <v>43</v>
      </c>
      <c r="D1695" t="s">
        <v>839</v>
      </c>
      <c r="E1695" t="s">
        <v>45</v>
      </c>
      <c r="F1695" t="s">
        <v>46</v>
      </c>
      <c r="G1695" t="s">
        <v>21</v>
      </c>
      <c r="H1695">
        <v>9834</v>
      </c>
    </row>
    <row r="1696" spans="1:8" x14ac:dyDescent="0.3">
      <c r="A1696" t="s">
        <v>2010</v>
      </c>
      <c r="B1696" t="s">
        <v>23</v>
      </c>
      <c r="C1696" t="s">
        <v>67</v>
      </c>
      <c r="D1696" t="s">
        <v>421</v>
      </c>
      <c r="E1696" t="s">
        <v>69</v>
      </c>
      <c r="F1696" t="s">
        <v>46</v>
      </c>
      <c r="G1696" t="s">
        <v>14</v>
      </c>
      <c r="H1696">
        <v>4506</v>
      </c>
    </row>
    <row r="1697" spans="1:8" x14ac:dyDescent="0.3">
      <c r="A1697" t="s">
        <v>2011</v>
      </c>
      <c r="B1697" t="s">
        <v>38</v>
      </c>
      <c r="C1697" t="s">
        <v>152</v>
      </c>
      <c r="D1697" t="s">
        <v>212</v>
      </c>
      <c r="E1697" t="s">
        <v>26</v>
      </c>
      <c r="F1697" t="s">
        <v>13</v>
      </c>
      <c r="G1697" t="s">
        <v>21</v>
      </c>
      <c r="H1697">
        <v>6862</v>
      </c>
    </row>
    <row r="1698" spans="1:8" x14ac:dyDescent="0.3">
      <c r="A1698" t="s">
        <v>2012</v>
      </c>
      <c r="B1698" t="s">
        <v>66</v>
      </c>
      <c r="C1698" t="s">
        <v>33</v>
      </c>
      <c r="D1698" t="s">
        <v>503</v>
      </c>
      <c r="E1698" t="s">
        <v>35</v>
      </c>
      <c r="F1698" t="s">
        <v>36</v>
      </c>
      <c r="G1698" t="s">
        <v>21</v>
      </c>
      <c r="H1698">
        <v>2045</v>
      </c>
    </row>
    <row r="1699" spans="1:8" x14ac:dyDescent="0.3">
      <c r="A1699" t="s">
        <v>2013</v>
      </c>
      <c r="B1699" t="s">
        <v>32</v>
      </c>
      <c r="C1699" t="s">
        <v>33</v>
      </c>
      <c r="D1699" t="s">
        <v>34</v>
      </c>
      <c r="E1699" t="s">
        <v>88</v>
      </c>
      <c r="F1699" t="s">
        <v>36</v>
      </c>
      <c r="G1699" t="s">
        <v>27</v>
      </c>
      <c r="H1699">
        <v>8588</v>
      </c>
    </row>
    <row r="1700" spans="1:8" x14ac:dyDescent="0.3">
      <c r="A1700" t="s">
        <v>2014</v>
      </c>
      <c r="B1700" t="s">
        <v>32</v>
      </c>
      <c r="C1700" t="s">
        <v>33</v>
      </c>
      <c r="D1700" t="s">
        <v>34</v>
      </c>
      <c r="E1700" t="s">
        <v>88</v>
      </c>
      <c r="F1700" t="s">
        <v>36</v>
      </c>
      <c r="G1700" t="s">
        <v>21</v>
      </c>
      <c r="H1700">
        <v>3358</v>
      </c>
    </row>
    <row r="1701" spans="1:8" x14ac:dyDescent="0.3">
      <c r="A1701" t="s">
        <v>2015</v>
      </c>
      <c r="B1701" t="s">
        <v>38</v>
      </c>
      <c r="C1701" t="s">
        <v>152</v>
      </c>
      <c r="D1701" t="s">
        <v>212</v>
      </c>
      <c r="E1701" t="s">
        <v>45</v>
      </c>
      <c r="F1701" t="s">
        <v>46</v>
      </c>
      <c r="G1701" t="s">
        <v>27</v>
      </c>
      <c r="H1701">
        <v>5630</v>
      </c>
    </row>
    <row r="1702" spans="1:8" x14ac:dyDescent="0.3">
      <c r="A1702" t="s">
        <v>2016</v>
      </c>
      <c r="B1702" t="s">
        <v>23</v>
      </c>
      <c r="C1702" t="s">
        <v>52</v>
      </c>
      <c r="D1702" t="s">
        <v>324</v>
      </c>
      <c r="E1702" t="s">
        <v>50</v>
      </c>
      <c r="F1702" t="s">
        <v>36</v>
      </c>
      <c r="G1702" t="s">
        <v>21</v>
      </c>
      <c r="H1702">
        <v>8540</v>
      </c>
    </row>
    <row r="1703" spans="1:8" x14ac:dyDescent="0.3">
      <c r="A1703" t="s">
        <v>2017</v>
      </c>
      <c r="B1703" t="s">
        <v>106</v>
      </c>
      <c r="C1703" t="s">
        <v>39</v>
      </c>
      <c r="D1703" t="s">
        <v>358</v>
      </c>
      <c r="E1703" t="s">
        <v>57</v>
      </c>
      <c r="F1703" t="s">
        <v>20</v>
      </c>
      <c r="G1703" t="s">
        <v>14</v>
      </c>
      <c r="H1703">
        <v>4647</v>
      </c>
    </row>
    <row r="1704" spans="1:8" x14ac:dyDescent="0.3">
      <c r="A1704" t="s">
        <v>2018</v>
      </c>
      <c r="B1704" t="s">
        <v>38</v>
      </c>
      <c r="C1704" t="s">
        <v>17</v>
      </c>
      <c r="D1704" t="s">
        <v>161</v>
      </c>
      <c r="E1704" t="s">
        <v>50</v>
      </c>
      <c r="F1704" t="s">
        <v>36</v>
      </c>
      <c r="G1704" t="s">
        <v>27</v>
      </c>
      <c r="H1704">
        <v>3385</v>
      </c>
    </row>
    <row r="1705" spans="1:8" x14ac:dyDescent="0.3">
      <c r="A1705" t="s">
        <v>2019</v>
      </c>
      <c r="B1705" t="s">
        <v>9</v>
      </c>
      <c r="C1705" t="s">
        <v>39</v>
      </c>
      <c r="D1705" t="s">
        <v>877</v>
      </c>
      <c r="E1705" t="s">
        <v>69</v>
      </c>
      <c r="F1705" t="s">
        <v>46</v>
      </c>
      <c r="G1705" t="s">
        <v>21</v>
      </c>
      <c r="H1705">
        <v>8048</v>
      </c>
    </row>
    <row r="1706" spans="1:8" x14ac:dyDescent="0.3">
      <c r="A1706" t="s">
        <v>2020</v>
      </c>
      <c r="B1706" t="s">
        <v>48</v>
      </c>
      <c r="C1706" t="s">
        <v>152</v>
      </c>
      <c r="D1706" t="s">
        <v>456</v>
      </c>
      <c r="E1706" t="s">
        <v>57</v>
      </c>
      <c r="F1706" t="s">
        <v>20</v>
      </c>
      <c r="G1706" t="s">
        <v>27</v>
      </c>
      <c r="H1706">
        <v>9266</v>
      </c>
    </row>
    <row r="1707" spans="1:8" x14ac:dyDescent="0.3">
      <c r="A1707" t="s">
        <v>2021</v>
      </c>
      <c r="B1707" t="s">
        <v>99</v>
      </c>
      <c r="C1707" t="s">
        <v>24</v>
      </c>
      <c r="D1707" t="s">
        <v>516</v>
      </c>
      <c r="E1707" t="s">
        <v>57</v>
      </c>
      <c r="F1707" t="s">
        <v>20</v>
      </c>
      <c r="G1707" t="s">
        <v>21</v>
      </c>
      <c r="H1707">
        <v>7251</v>
      </c>
    </row>
    <row r="1708" spans="1:8" x14ac:dyDescent="0.3">
      <c r="A1708" t="s">
        <v>2022</v>
      </c>
      <c r="B1708" t="s">
        <v>32</v>
      </c>
      <c r="C1708" t="s">
        <v>67</v>
      </c>
      <c r="D1708" t="s">
        <v>959</v>
      </c>
      <c r="E1708" t="s">
        <v>12</v>
      </c>
      <c r="F1708" t="s">
        <v>13</v>
      </c>
      <c r="G1708" t="s">
        <v>14</v>
      </c>
      <c r="H1708">
        <v>8259</v>
      </c>
    </row>
    <row r="1709" spans="1:8" x14ac:dyDescent="0.3">
      <c r="A1709" t="s">
        <v>2023</v>
      </c>
      <c r="B1709" t="s">
        <v>66</v>
      </c>
      <c r="C1709" t="s">
        <v>17</v>
      </c>
      <c r="D1709" t="s">
        <v>812</v>
      </c>
      <c r="E1709" t="s">
        <v>30</v>
      </c>
      <c r="F1709" t="s">
        <v>13</v>
      </c>
      <c r="G1709" t="s">
        <v>27</v>
      </c>
      <c r="H1709">
        <v>5441</v>
      </c>
    </row>
    <row r="1710" spans="1:8" x14ac:dyDescent="0.3">
      <c r="A1710" t="s">
        <v>2024</v>
      </c>
      <c r="B1710" t="s">
        <v>32</v>
      </c>
      <c r="C1710" t="s">
        <v>10</v>
      </c>
      <c r="D1710" t="s">
        <v>371</v>
      </c>
      <c r="E1710" t="s">
        <v>57</v>
      </c>
      <c r="F1710" t="s">
        <v>20</v>
      </c>
      <c r="G1710" t="s">
        <v>27</v>
      </c>
      <c r="H1710">
        <v>2764</v>
      </c>
    </row>
    <row r="1711" spans="1:8" x14ac:dyDescent="0.3">
      <c r="A1711" t="s">
        <v>2025</v>
      </c>
      <c r="B1711" t="s">
        <v>106</v>
      </c>
      <c r="C1711" t="s">
        <v>24</v>
      </c>
      <c r="D1711" t="s">
        <v>190</v>
      </c>
      <c r="E1711" t="s">
        <v>12</v>
      </c>
      <c r="F1711" t="s">
        <v>13</v>
      </c>
      <c r="G1711" t="s">
        <v>21</v>
      </c>
      <c r="H1711">
        <v>4534</v>
      </c>
    </row>
    <row r="1712" spans="1:8" x14ac:dyDescent="0.3">
      <c r="A1712" t="s">
        <v>2026</v>
      </c>
      <c r="B1712" t="s">
        <v>48</v>
      </c>
      <c r="C1712" t="s">
        <v>43</v>
      </c>
      <c r="D1712" t="s">
        <v>387</v>
      </c>
      <c r="E1712" t="s">
        <v>45</v>
      </c>
      <c r="F1712" t="s">
        <v>46</v>
      </c>
      <c r="G1712" t="s">
        <v>21</v>
      </c>
      <c r="H1712">
        <v>5921</v>
      </c>
    </row>
    <row r="1713" spans="1:8" x14ac:dyDescent="0.3">
      <c r="A1713" t="s">
        <v>2027</v>
      </c>
      <c r="B1713" t="s">
        <v>106</v>
      </c>
      <c r="C1713" t="s">
        <v>24</v>
      </c>
      <c r="D1713" t="s">
        <v>190</v>
      </c>
      <c r="E1713" t="s">
        <v>75</v>
      </c>
      <c r="F1713" t="s">
        <v>46</v>
      </c>
      <c r="G1713" t="s">
        <v>21</v>
      </c>
      <c r="H1713">
        <v>6798</v>
      </c>
    </row>
    <row r="1714" spans="1:8" x14ac:dyDescent="0.3">
      <c r="A1714" t="s">
        <v>2028</v>
      </c>
      <c r="B1714" t="s">
        <v>23</v>
      </c>
      <c r="C1714" t="s">
        <v>67</v>
      </c>
      <c r="D1714" t="s">
        <v>421</v>
      </c>
      <c r="E1714" t="s">
        <v>19</v>
      </c>
      <c r="F1714" t="s">
        <v>20</v>
      </c>
      <c r="G1714" t="s">
        <v>14</v>
      </c>
      <c r="H1714">
        <v>6655</v>
      </c>
    </row>
    <row r="1715" spans="1:8" x14ac:dyDescent="0.3">
      <c r="A1715" t="s">
        <v>2029</v>
      </c>
      <c r="B1715" t="s">
        <v>9</v>
      </c>
      <c r="C1715" t="s">
        <v>71</v>
      </c>
      <c r="D1715" t="s">
        <v>165</v>
      </c>
      <c r="E1715" t="s">
        <v>30</v>
      </c>
      <c r="F1715" t="s">
        <v>13</v>
      </c>
      <c r="G1715" t="s">
        <v>27</v>
      </c>
      <c r="H1715">
        <v>4725</v>
      </c>
    </row>
    <row r="1716" spans="1:8" x14ac:dyDescent="0.3">
      <c r="A1716" t="s">
        <v>2030</v>
      </c>
      <c r="B1716" t="s">
        <v>9</v>
      </c>
      <c r="C1716" t="s">
        <v>67</v>
      </c>
      <c r="D1716" t="s">
        <v>125</v>
      </c>
      <c r="E1716" t="s">
        <v>35</v>
      </c>
      <c r="F1716" t="s">
        <v>36</v>
      </c>
      <c r="G1716" t="s">
        <v>21</v>
      </c>
      <c r="H1716">
        <v>5801</v>
      </c>
    </row>
    <row r="1717" spans="1:8" x14ac:dyDescent="0.3">
      <c r="A1717" t="s">
        <v>2031</v>
      </c>
      <c r="B1717" t="s">
        <v>106</v>
      </c>
      <c r="C1717" t="s">
        <v>39</v>
      </c>
      <c r="D1717" t="s">
        <v>358</v>
      </c>
      <c r="E1717" t="s">
        <v>26</v>
      </c>
      <c r="F1717" t="s">
        <v>13</v>
      </c>
      <c r="G1717" t="s">
        <v>27</v>
      </c>
      <c r="H1717">
        <v>2240</v>
      </c>
    </row>
    <row r="1718" spans="1:8" x14ac:dyDescent="0.3">
      <c r="A1718" t="s">
        <v>2032</v>
      </c>
      <c r="B1718" t="s">
        <v>66</v>
      </c>
      <c r="C1718" t="s">
        <v>52</v>
      </c>
      <c r="D1718" t="s">
        <v>274</v>
      </c>
      <c r="E1718" t="s">
        <v>88</v>
      </c>
      <c r="F1718" t="s">
        <v>36</v>
      </c>
      <c r="G1718" t="s">
        <v>21</v>
      </c>
      <c r="H1718">
        <v>9118</v>
      </c>
    </row>
    <row r="1719" spans="1:8" x14ac:dyDescent="0.3">
      <c r="A1719" t="s">
        <v>2033</v>
      </c>
      <c r="B1719" t="s">
        <v>9</v>
      </c>
      <c r="C1719" t="s">
        <v>52</v>
      </c>
      <c r="D1719" t="s">
        <v>383</v>
      </c>
      <c r="E1719" t="s">
        <v>57</v>
      </c>
      <c r="F1719" t="s">
        <v>20</v>
      </c>
      <c r="G1719" t="s">
        <v>27</v>
      </c>
      <c r="H1719">
        <v>7799</v>
      </c>
    </row>
    <row r="1720" spans="1:8" x14ac:dyDescent="0.3">
      <c r="A1720" t="s">
        <v>2034</v>
      </c>
      <c r="B1720" t="s">
        <v>99</v>
      </c>
      <c r="C1720" t="s">
        <v>24</v>
      </c>
      <c r="D1720" t="s">
        <v>438</v>
      </c>
      <c r="E1720" t="s">
        <v>26</v>
      </c>
      <c r="F1720" t="s">
        <v>13</v>
      </c>
      <c r="G1720" t="s">
        <v>14</v>
      </c>
      <c r="H1720">
        <v>1642</v>
      </c>
    </row>
    <row r="1721" spans="1:8" x14ac:dyDescent="0.3">
      <c r="A1721" t="s">
        <v>2035</v>
      </c>
      <c r="B1721" t="s">
        <v>16</v>
      </c>
      <c r="C1721" t="s">
        <v>10</v>
      </c>
      <c r="D1721" t="s">
        <v>527</v>
      </c>
      <c r="E1721" t="s">
        <v>75</v>
      </c>
      <c r="F1721" t="s">
        <v>46</v>
      </c>
      <c r="G1721" t="s">
        <v>14</v>
      </c>
      <c r="H1721">
        <v>5347</v>
      </c>
    </row>
    <row r="1722" spans="1:8" x14ac:dyDescent="0.3">
      <c r="A1722" t="s">
        <v>2036</v>
      </c>
      <c r="B1722" t="s">
        <v>42</v>
      </c>
      <c r="C1722" t="s">
        <v>52</v>
      </c>
      <c r="D1722" t="s">
        <v>364</v>
      </c>
      <c r="E1722" t="s">
        <v>35</v>
      </c>
      <c r="F1722" t="s">
        <v>36</v>
      </c>
      <c r="G1722" t="s">
        <v>21</v>
      </c>
      <c r="H1722">
        <v>5887</v>
      </c>
    </row>
    <row r="1723" spans="1:8" x14ac:dyDescent="0.3">
      <c r="A1723" t="s">
        <v>2037</v>
      </c>
      <c r="B1723" t="s">
        <v>106</v>
      </c>
      <c r="C1723" t="s">
        <v>67</v>
      </c>
      <c r="D1723" t="s">
        <v>612</v>
      </c>
      <c r="E1723" t="s">
        <v>30</v>
      </c>
      <c r="F1723" t="s">
        <v>13</v>
      </c>
      <c r="G1723" t="s">
        <v>14</v>
      </c>
      <c r="H1723">
        <v>1205</v>
      </c>
    </row>
    <row r="1724" spans="1:8" x14ac:dyDescent="0.3">
      <c r="A1724" t="s">
        <v>2038</v>
      </c>
      <c r="B1724" t="s">
        <v>9</v>
      </c>
      <c r="C1724" t="s">
        <v>152</v>
      </c>
      <c r="D1724" t="s">
        <v>740</v>
      </c>
      <c r="E1724" t="s">
        <v>35</v>
      </c>
      <c r="F1724" t="s">
        <v>36</v>
      </c>
      <c r="G1724" t="s">
        <v>21</v>
      </c>
      <c r="H1724">
        <v>6135</v>
      </c>
    </row>
    <row r="1725" spans="1:8" x14ac:dyDescent="0.3">
      <c r="A1725" t="s">
        <v>2039</v>
      </c>
      <c r="B1725" t="s">
        <v>99</v>
      </c>
      <c r="C1725" t="s">
        <v>152</v>
      </c>
      <c r="D1725" t="s">
        <v>197</v>
      </c>
      <c r="E1725" t="s">
        <v>19</v>
      </c>
      <c r="F1725" t="s">
        <v>20</v>
      </c>
      <c r="G1725" t="s">
        <v>14</v>
      </c>
      <c r="H1725">
        <v>8673</v>
      </c>
    </row>
    <row r="1726" spans="1:8" x14ac:dyDescent="0.3">
      <c r="A1726" t="s">
        <v>2040</v>
      </c>
      <c r="B1726" t="s">
        <v>99</v>
      </c>
      <c r="C1726" t="s">
        <v>17</v>
      </c>
      <c r="D1726" t="s">
        <v>313</v>
      </c>
      <c r="E1726" t="s">
        <v>12</v>
      </c>
      <c r="F1726" t="s">
        <v>13</v>
      </c>
      <c r="G1726" t="s">
        <v>27</v>
      </c>
      <c r="H1726">
        <v>2762</v>
      </c>
    </row>
    <row r="1727" spans="1:8" x14ac:dyDescent="0.3">
      <c r="A1727" t="s">
        <v>2041</v>
      </c>
      <c r="B1727" t="s">
        <v>32</v>
      </c>
      <c r="C1727" t="s">
        <v>67</v>
      </c>
      <c r="D1727" t="s">
        <v>959</v>
      </c>
      <c r="E1727" t="s">
        <v>30</v>
      </c>
      <c r="F1727" t="s">
        <v>13</v>
      </c>
      <c r="G1727" t="s">
        <v>21</v>
      </c>
      <c r="H1727">
        <v>3835</v>
      </c>
    </row>
    <row r="1728" spans="1:8" x14ac:dyDescent="0.3">
      <c r="A1728" t="s">
        <v>2042</v>
      </c>
      <c r="B1728" t="s">
        <v>42</v>
      </c>
      <c r="C1728" t="s">
        <v>43</v>
      </c>
      <c r="D1728" t="s">
        <v>44</v>
      </c>
      <c r="E1728" t="s">
        <v>50</v>
      </c>
      <c r="F1728" t="s">
        <v>36</v>
      </c>
      <c r="G1728" t="s">
        <v>21</v>
      </c>
      <c r="H1728">
        <v>7809</v>
      </c>
    </row>
    <row r="1729" spans="1:8" x14ac:dyDescent="0.3">
      <c r="A1729" t="s">
        <v>2043</v>
      </c>
      <c r="B1729" t="s">
        <v>42</v>
      </c>
      <c r="C1729" t="s">
        <v>39</v>
      </c>
      <c r="D1729" t="s">
        <v>77</v>
      </c>
      <c r="E1729" t="s">
        <v>35</v>
      </c>
      <c r="F1729" t="s">
        <v>36</v>
      </c>
      <c r="G1729" t="s">
        <v>27</v>
      </c>
      <c r="H1729">
        <v>2554</v>
      </c>
    </row>
    <row r="1730" spans="1:8" x14ac:dyDescent="0.3">
      <c r="A1730" t="s">
        <v>2044</v>
      </c>
      <c r="B1730" t="s">
        <v>42</v>
      </c>
      <c r="C1730" t="s">
        <v>67</v>
      </c>
      <c r="D1730" t="s">
        <v>245</v>
      </c>
      <c r="E1730" t="s">
        <v>30</v>
      </c>
      <c r="F1730" t="s">
        <v>13</v>
      </c>
      <c r="G1730" t="s">
        <v>14</v>
      </c>
      <c r="H1730">
        <v>8607</v>
      </c>
    </row>
    <row r="1731" spans="1:8" x14ac:dyDescent="0.3">
      <c r="A1731" t="s">
        <v>2045</v>
      </c>
      <c r="B1731" t="s">
        <v>32</v>
      </c>
      <c r="C1731" t="s">
        <v>10</v>
      </c>
      <c r="D1731" t="s">
        <v>371</v>
      </c>
      <c r="E1731" t="s">
        <v>19</v>
      </c>
      <c r="F1731" t="s">
        <v>20</v>
      </c>
      <c r="G1731" t="s">
        <v>14</v>
      </c>
      <c r="H1731">
        <v>9934</v>
      </c>
    </row>
    <row r="1732" spans="1:8" x14ac:dyDescent="0.3">
      <c r="A1732" t="s">
        <v>2046</v>
      </c>
      <c r="B1732" t="s">
        <v>42</v>
      </c>
      <c r="C1732" t="s">
        <v>17</v>
      </c>
      <c r="D1732" t="s">
        <v>220</v>
      </c>
      <c r="E1732" t="s">
        <v>50</v>
      </c>
      <c r="F1732" t="s">
        <v>36</v>
      </c>
      <c r="G1732" t="s">
        <v>21</v>
      </c>
      <c r="H1732">
        <v>1470</v>
      </c>
    </row>
    <row r="1733" spans="1:8" x14ac:dyDescent="0.3">
      <c r="A1733" t="s">
        <v>2047</v>
      </c>
      <c r="B1733" t="s">
        <v>99</v>
      </c>
      <c r="C1733" t="s">
        <v>67</v>
      </c>
      <c r="D1733" t="s">
        <v>1351</v>
      </c>
      <c r="E1733" t="s">
        <v>88</v>
      </c>
      <c r="F1733" t="s">
        <v>36</v>
      </c>
      <c r="G1733" t="s">
        <v>14</v>
      </c>
      <c r="H1733">
        <v>4875</v>
      </c>
    </row>
    <row r="1734" spans="1:8" x14ac:dyDescent="0.3">
      <c r="A1734" t="s">
        <v>2048</v>
      </c>
      <c r="B1734" t="s">
        <v>48</v>
      </c>
      <c r="C1734" t="s">
        <v>52</v>
      </c>
      <c r="D1734" t="s">
        <v>381</v>
      </c>
      <c r="E1734" t="s">
        <v>88</v>
      </c>
      <c r="F1734" t="s">
        <v>36</v>
      </c>
      <c r="G1734" t="s">
        <v>21</v>
      </c>
      <c r="H1734">
        <v>4700</v>
      </c>
    </row>
    <row r="1735" spans="1:8" x14ac:dyDescent="0.3">
      <c r="A1735" t="s">
        <v>2049</v>
      </c>
      <c r="B1735" t="s">
        <v>66</v>
      </c>
      <c r="C1735" t="s">
        <v>17</v>
      </c>
      <c r="D1735" t="s">
        <v>310</v>
      </c>
      <c r="E1735" t="s">
        <v>54</v>
      </c>
      <c r="F1735" t="s">
        <v>20</v>
      </c>
      <c r="G1735" t="s">
        <v>27</v>
      </c>
      <c r="H1735">
        <v>8444</v>
      </c>
    </row>
    <row r="1736" spans="1:8" x14ac:dyDescent="0.3">
      <c r="A1736" t="s">
        <v>2050</v>
      </c>
      <c r="B1736" t="s">
        <v>38</v>
      </c>
      <c r="C1736" t="s">
        <v>17</v>
      </c>
      <c r="D1736" t="s">
        <v>141</v>
      </c>
      <c r="E1736" t="s">
        <v>19</v>
      </c>
      <c r="F1736" t="s">
        <v>20</v>
      </c>
      <c r="G1736" t="s">
        <v>27</v>
      </c>
      <c r="H1736">
        <v>9851</v>
      </c>
    </row>
    <row r="1737" spans="1:8" x14ac:dyDescent="0.3">
      <c r="A1737" t="s">
        <v>2051</v>
      </c>
      <c r="B1737" t="s">
        <v>42</v>
      </c>
      <c r="C1737" t="s">
        <v>33</v>
      </c>
      <c r="D1737" t="s">
        <v>116</v>
      </c>
      <c r="E1737" t="s">
        <v>50</v>
      </c>
      <c r="F1737" t="s">
        <v>36</v>
      </c>
      <c r="G1737" t="s">
        <v>14</v>
      </c>
      <c r="H1737">
        <v>1468</v>
      </c>
    </row>
    <row r="1738" spans="1:8" x14ac:dyDescent="0.3">
      <c r="A1738" t="s">
        <v>2052</v>
      </c>
      <c r="B1738" t="s">
        <v>32</v>
      </c>
      <c r="C1738" t="s">
        <v>10</v>
      </c>
      <c r="D1738" t="s">
        <v>371</v>
      </c>
      <c r="E1738" t="s">
        <v>54</v>
      </c>
      <c r="F1738" t="s">
        <v>20</v>
      </c>
      <c r="G1738" t="s">
        <v>14</v>
      </c>
      <c r="H1738">
        <v>4878</v>
      </c>
    </row>
    <row r="1739" spans="1:8" x14ac:dyDescent="0.3">
      <c r="A1739" t="s">
        <v>2053</v>
      </c>
      <c r="B1739" t="s">
        <v>32</v>
      </c>
      <c r="C1739" t="s">
        <v>10</v>
      </c>
      <c r="D1739" t="s">
        <v>867</v>
      </c>
      <c r="E1739" t="s">
        <v>26</v>
      </c>
      <c r="F1739" t="s">
        <v>13</v>
      </c>
      <c r="G1739" t="s">
        <v>27</v>
      </c>
      <c r="H1739">
        <v>5666</v>
      </c>
    </row>
    <row r="1740" spans="1:8" x14ac:dyDescent="0.3">
      <c r="A1740" t="s">
        <v>2054</v>
      </c>
      <c r="B1740" t="s">
        <v>23</v>
      </c>
      <c r="C1740" t="s">
        <v>24</v>
      </c>
      <c r="D1740" t="s">
        <v>569</v>
      </c>
      <c r="E1740" t="s">
        <v>35</v>
      </c>
      <c r="F1740" t="s">
        <v>36</v>
      </c>
      <c r="G1740" t="s">
        <v>27</v>
      </c>
      <c r="H1740">
        <v>7424</v>
      </c>
    </row>
    <row r="1741" spans="1:8" x14ac:dyDescent="0.3">
      <c r="A1741" t="s">
        <v>2055</v>
      </c>
      <c r="B1741" t="s">
        <v>23</v>
      </c>
      <c r="C1741" t="s">
        <v>24</v>
      </c>
      <c r="D1741" t="s">
        <v>25</v>
      </c>
      <c r="E1741" t="s">
        <v>57</v>
      </c>
      <c r="F1741" t="s">
        <v>20</v>
      </c>
      <c r="G1741" t="s">
        <v>14</v>
      </c>
      <c r="H1741">
        <v>2087</v>
      </c>
    </row>
    <row r="1742" spans="1:8" x14ac:dyDescent="0.3">
      <c r="A1742" t="s">
        <v>2056</v>
      </c>
      <c r="B1742" t="s">
        <v>42</v>
      </c>
      <c r="C1742" t="s">
        <v>33</v>
      </c>
      <c r="D1742" t="s">
        <v>116</v>
      </c>
      <c r="E1742" t="s">
        <v>69</v>
      </c>
      <c r="F1742" t="s">
        <v>46</v>
      </c>
      <c r="G1742" t="s">
        <v>21</v>
      </c>
      <c r="H1742">
        <v>7710</v>
      </c>
    </row>
    <row r="1743" spans="1:8" x14ac:dyDescent="0.3">
      <c r="A1743" t="s">
        <v>2057</v>
      </c>
      <c r="B1743" t="s">
        <v>48</v>
      </c>
      <c r="C1743" t="s">
        <v>39</v>
      </c>
      <c r="D1743" t="s">
        <v>586</v>
      </c>
      <c r="E1743" t="s">
        <v>26</v>
      </c>
      <c r="F1743" t="s">
        <v>13</v>
      </c>
      <c r="G1743" t="s">
        <v>21</v>
      </c>
      <c r="H1743">
        <v>8356</v>
      </c>
    </row>
    <row r="1744" spans="1:8" x14ac:dyDescent="0.3">
      <c r="A1744" t="s">
        <v>2058</v>
      </c>
      <c r="B1744" t="s">
        <v>38</v>
      </c>
      <c r="C1744" t="s">
        <v>67</v>
      </c>
      <c r="D1744" t="s">
        <v>421</v>
      </c>
      <c r="E1744" t="s">
        <v>54</v>
      </c>
      <c r="F1744" t="s">
        <v>20</v>
      </c>
      <c r="G1744" t="s">
        <v>21</v>
      </c>
      <c r="H1744">
        <v>9197</v>
      </c>
    </row>
    <row r="1745" spans="1:8" x14ac:dyDescent="0.3">
      <c r="A1745" t="s">
        <v>2059</v>
      </c>
      <c r="B1745" t="s">
        <v>38</v>
      </c>
      <c r="C1745" t="s">
        <v>24</v>
      </c>
      <c r="D1745" t="s">
        <v>592</v>
      </c>
      <c r="E1745" t="s">
        <v>75</v>
      </c>
      <c r="F1745" t="s">
        <v>46</v>
      </c>
      <c r="G1745" t="s">
        <v>14</v>
      </c>
      <c r="H1745">
        <v>7239</v>
      </c>
    </row>
    <row r="1746" spans="1:8" x14ac:dyDescent="0.3">
      <c r="A1746" t="s">
        <v>2060</v>
      </c>
      <c r="B1746" t="s">
        <v>9</v>
      </c>
      <c r="C1746" t="s">
        <v>24</v>
      </c>
      <c r="D1746" t="s">
        <v>306</v>
      </c>
      <c r="E1746" t="s">
        <v>88</v>
      </c>
      <c r="F1746" t="s">
        <v>36</v>
      </c>
      <c r="G1746" t="s">
        <v>14</v>
      </c>
      <c r="H1746">
        <v>2277</v>
      </c>
    </row>
    <row r="1747" spans="1:8" x14ac:dyDescent="0.3">
      <c r="A1747" t="s">
        <v>2061</v>
      </c>
      <c r="B1747" t="s">
        <v>32</v>
      </c>
      <c r="C1747" t="s">
        <v>52</v>
      </c>
      <c r="D1747" t="s">
        <v>118</v>
      </c>
      <c r="E1747" t="s">
        <v>26</v>
      </c>
      <c r="F1747" t="s">
        <v>13</v>
      </c>
      <c r="G1747" t="s">
        <v>27</v>
      </c>
      <c r="H1747">
        <v>4425</v>
      </c>
    </row>
    <row r="1748" spans="1:8" x14ac:dyDescent="0.3">
      <c r="A1748" t="s">
        <v>2062</v>
      </c>
      <c r="B1748" t="s">
        <v>23</v>
      </c>
      <c r="C1748" t="s">
        <v>43</v>
      </c>
      <c r="D1748" t="s">
        <v>129</v>
      </c>
      <c r="E1748" t="s">
        <v>30</v>
      </c>
      <c r="F1748" t="s">
        <v>13</v>
      </c>
      <c r="G1748" t="s">
        <v>27</v>
      </c>
      <c r="H1748">
        <v>6566</v>
      </c>
    </row>
    <row r="1749" spans="1:8" x14ac:dyDescent="0.3">
      <c r="A1749" t="s">
        <v>2063</v>
      </c>
      <c r="B1749" t="s">
        <v>38</v>
      </c>
      <c r="C1749" t="s">
        <v>52</v>
      </c>
      <c r="D1749" t="s">
        <v>565</v>
      </c>
      <c r="E1749" t="s">
        <v>57</v>
      </c>
      <c r="F1749" t="s">
        <v>20</v>
      </c>
      <c r="G1749" t="s">
        <v>27</v>
      </c>
      <c r="H1749">
        <v>4222</v>
      </c>
    </row>
    <row r="1750" spans="1:8" x14ac:dyDescent="0.3">
      <c r="A1750" t="s">
        <v>2064</v>
      </c>
      <c r="B1750" t="s">
        <v>16</v>
      </c>
      <c r="C1750" t="s">
        <v>67</v>
      </c>
      <c r="D1750" t="s">
        <v>478</v>
      </c>
      <c r="E1750" t="s">
        <v>69</v>
      </c>
      <c r="F1750" t="s">
        <v>46</v>
      </c>
      <c r="G1750" t="s">
        <v>14</v>
      </c>
      <c r="H1750">
        <v>4575</v>
      </c>
    </row>
    <row r="1751" spans="1:8" x14ac:dyDescent="0.3">
      <c r="A1751" t="s">
        <v>2065</v>
      </c>
      <c r="B1751" t="s">
        <v>9</v>
      </c>
      <c r="C1751" t="s">
        <v>43</v>
      </c>
      <c r="D1751" t="s">
        <v>295</v>
      </c>
      <c r="E1751" t="s">
        <v>88</v>
      </c>
      <c r="F1751" t="s">
        <v>36</v>
      </c>
      <c r="G1751" t="s">
        <v>14</v>
      </c>
      <c r="H1751">
        <v>5269</v>
      </c>
    </row>
    <row r="1752" spans="1:8" x14ac:dyDescent="0.3">
      <c r="A1752" t="s">
        <v>2066</v>
      </c>
      <c r="B1752" t="s">
        <v>32</v>
      </c>
      <c r="C1752" t="s">
        <v>39</v>
      </c>
      <c r="D1752" t="s">
        <v>343</v>
      </c>
      <c r="E1752" t="s">
        <v>45</v>
      </c>
      <c r="F1752" t="s">
        <v>46</v>
      </c>
      <c r="G1752" t="s">
        <v>21</v>
      </c>
      <c r="H1752">
        <v>1780</v>
      </c>
    </row>
    <row r="1753" spans="1:8" x14ac:dyDescent="0.3">
      <c r="A1753" t="s">
        <v>2067</v>
      </c>
      <c r="B1753" t="s">
        <v>66</v>
      </c>
      <c r="C1753" t="s">
        <v>24</v>
      </c>
      <c r="D1753" t="s">
        <v>1427</v>
      </c>
      <c r="E1753" t="s">
        <v>88</v>
      </c>
      <c r="F1753" t="s">
        <v>36</v>
      </c>
      <c r="G1753" t="s">
        <v>21</v>
      </c>
      <c r="H1753">
        <v>7247</v>
      </c>
    </row>
    <row r="1754" spans="1:8" x14ac:dyDescent="0.3">
      <c r="A1754" t="s">
        <v>2068</v>
      </c>
      <c r="B1754" t="s">
        <v>106</v>
      </c>
      <c r="C1754" t="s">
        <v>67</v>
      </c>
      <c r="D1754" t="s">
        <v>167</v>
      </c>
      <c r="E1754" t="s">
        <v>26</v>
      </c>
      <c r="F1754" t="s">
        <v>13</v>
      </c>
      <c r="G1754" t="s">
        <v>27</v>
      </c>
      <c r="H1754">
        <v>5308</v>
      </c>
    </row>
    <row r="1755" spans="1:8" x14ac:dyDescent="0.3">
      <c r="A1755" t="s">
        <v>2069</v>
      </c>
      <c r="B1755" t="s">
        <v>23</v>
      </c>
      <c r="C1755" t="s">
        <v>10</v>
      </c>
      <c r="D1755" t="s">
        <v>179</v>
      </c>
      <c r="E1755" t="s">
        <v>35</v>
      </c>
      <c r="F1755" t="s">
        <v>36</v>
      </c>
      <c r="G1755" t="s">
        <v>21</v>
      </c>
      <c r="H1755">
        <v>1499</v>
      </c>
    </row>
    <row r="1756" spans="1:8" x14ac:dyDescent="0.3">
      <c r="A1756" t="s">
        <v>2070</v>
      </c>
      <c r="B1756" t="s">
        <v>38</v>
      </c>
      <c r="C1756" t="s">
        <v>10</v>
      </c>
      <c r="D1756" t="s">
        <v>179</v>
      </c>
      <c r="E1756" t="s">
        <v>54</v>
      </c>
      <c r="F1756" t="s">
        <v>20</v>
      </c>
      <c r="G1756" t="s">
        <v>14</v>
      </c>
      <c r="H1756">
        <v>9289</v>
      </c>
    </row>
    <row r="1757" spans="1:8" x14ac:dyDescent="0.3">
      <c r="A1757" t="s">
        <v>2071</v>
      </c>
      <c r="B1757" t="s">
        <v>106</v>
      </c>
      <c r="C1757" t="s">
        <v>39</v>
      </c>
      <c r="D1757" t="s">
        <v>480</v>
      </c>
      <c r="E1757" t="s">
        <v>30</v>
      </c>
      <c r="F1757" t="s">
        <v>13</v>
      </c>
      <c r="G1757" t="s">
        <v>21</v>
      </c>
      <c r="H1757">
        <v>3130</v>
      </c>
    </row>
    <row r="1758" spans="1:8" x14ac:dyDescent="0.3">
      <c r="A1758" t="s">
        <v>2072</v>
      </c>
      <c r="B1758" t="s">
        <v>9</v>
      </c>
      <c r="C1758" t="s">
        <v>39</v>
      </c>
      <c r="D1758" t="s">
        <v>210</v>
      </c>
      <c r="E1758" t="s">
        <v>45</v>
      </c>
      <c r="F1758" t="s">
        <v>46</v>
      </c>
      <c r="G1758" t="s">
        <v>21</v>
      </c>
      <c r="H1758">
        <v>4356</v>
      </c>
    </row>
    <row r="1759" spans="1:8" x14ac:dyDescent="0.3">
      <c r="A1759" t="s">
        <v>2073</v>
      </c>
      <c r="B1759" t="s">
        <v>16</v>
      </c>
      <c r="C1759" t="s">
        <v>71</v>
      </c>
      <c r="D1759" t="s">
        <v>709</v>
      </c>
      <c r="E1759" t="s">
        <v>50</v>
      </c>
      <c r="F1759" t="s">
        <v>36</v>
      </c>
      <c r="G1759" t="s">
        <v>27</v>
      </c>
      <c r="H1759">
        <v>8602</v>
      </c>
    </row>
    <row r="1760" spans="1:8" x14ac:dyDescent="0.3">
      <c r="A1760" t="s">
        <v>2074</v>
      </c>
      <c r="B1760" t="s">
        <v>66</v>
      </c>
      <c r="C1760" t="s">
        <v>71</v>
      </c>
      <c r="D1760" t="s">
        <v>635</v>
      </c>
      <c r="E1760" t="s">
        <v>12</v>
      </c>
      <c r="F1760" t="s">
        <v>13</v>
      </c>
      <c r="G1760" t="s">
        <v>21</v>
      </c>
      <c r="H1760">
        <v>6431</v>
      </c>
    </row>
    <row r="1761" spans="1:8" x14ac:dyDescent="0.3">
      <c r="A1761" t="s">
        <v>2075</v>
      </c>
      <c r="B1761" t="s">
        <v>16</v>
      </c>
      <c r="C1761" t="s">
        <v>39</v>
      </c>
      <c r="D1761" t="s">
        <v>462</v>
      </c>
      <c r="E1761" t="s">
        <v>50</v>
      </c>
      <c r="F1761" t="s">
        <v>36</v>
      </c>
      <c r="G1761" t="s">
        <v>27</v>
      </c>
      <c r="H1761">
        <v>5971</v>
      </c>
    </row>
    <row r="1762" spans="1:8" x14ac:dyDescent="0.3">
      <c r="A1762" t="s">
        <v>2076</v>
      </c>
      <c r="B1762" t="s">
        <v>106</v>
      </c>
      <c r="C1762" t="s">
        <v>10</v>
      </c>
      <c r="D1762" t="s">
        <v>778</v>
      </c>
      <c r="E1762" t="s">
        <v>88</v>
      </c>
      <c r="F1762" t="s">
        <v>36</v>
      </c>
      <c r="G1762" t="s">
        <v>14</v>
      </c>
      <c r="H1762">
        <v>1862</v>
      </c>
    </row>
    <row r="1763" spans="1:8" x14ac:dyDescent="0.3">
      <c r="A1763" t="s">
        <v>2077</v>
      </c>
      <c r="B1763" t="s">
        <v>23</v>
      </c>
      <c r="C1763" t="s">
        <v>52</v>
      </c>
      <c r="D1763" t="s">
        <v>277</v>
      </c>
      <c r="E1763" t="s">
        <v>45</v>
      </c>
      <c r="F1763" t="s">
        <v>46</v>
      </c>
      <c r="G1763" t="s">
        <v>27</v>
      </c>
      <c r="H1763">
        <v>7736</v>
      </c>
    </row>
    <row r="1764" spans="1:8" x14ac:dyDescent="0.3">
      <c r="A1764" t="s">
        <v>2078</v>
      </c>
      <c r="B1764" t="s">
        <v>106</v>
      </c>
      <c r="C1764" t="s">
        <v>24</v>
      </c>
      <c r="D1764" t="s">
        <v>265</v>
      </c>
      <c r="E1764" t="s">
        <v>19</v>
      </c>
      <c r="F1764" t="s">
        <v>20</v>
      </c>
      <c r="G1764" t="s">
        <v>14</v>
      </c>
      <c r="H1764">
        <v>2713</v>
      </c>
    </row>
    <row r="1765" spans="1:8" x14ac:dyDescent="0.3">
      <c r="A1765" t="s">
        <v>2079</v>
      </c>
      <c r="B1765" t="s">
        <v>9</v>
      </c>
      <c r="C1765" t="s">
        <v>152</v>
      </c>
      <c r="D1765" t="s">
        <v>595</v>
      </c>
      <c r="E1765" t="s">
        <v>26</v>
      </c>
      <c r="F1765" t="s">
        <v>13</v>
      </c>
      <c r="G1765" t="s">
        <v>21</v>
      </c>
      <c r="H1765">
        <v>2648</v>
      </c>
    </row>
    <row r="1766" spans="1:8" x14ac:dyDescent="0.3">
      <c r="A1766" t="s">
        <v>2080</v>
      </c>
      <c r="B1766" t="s">
        <v>38</v>
      </c>
      <c r="C1766" t="s">
        <v>152</v>
      </c>
      <c r="D1766" t="s">
        <v>545</v>
      </c>
      <c r="E1766" t="s">
        <v>57</v>
      </c>
      <c r="F1766" t="s">
        <v>20</v>
      </c>
      <c r="G1766" t="s">
        <v>14</v>
      </c>
      <c r="H1766">
        <v>9823</v>
      </c>
    </row>
    <row r="1767" spans="1:8" x14ac:dyDescent="0.3">
      <c r="A1767" t="s">
        <v>2081</v>
      </c>
      <c r="B1767" t="s">
        <v>99</v>
      </c>
      <c r="C1767" t="s">
        <v>52</v>
      </c>
      <c r="D1767" t="s">
        <v>789</v>
      </c>
      <c r="E1767" t="s">
        <v>30</v>
      </c>
      <c r="F1767" t="s">
        <v>13</v>
      </c>
      <c r="G1767" t="s">
        <v>21</v>
      </c>
      <c r="H1767">
        <v>8701</v>
      </c>
    </row>
    <row r="1768" spans="1:8" x14ac:dyDescent="0.3">
      <c r="A1768" t="s">
        <v>2082</v>
      </c>
      <c r="B1768" t="s">
        <v>16</v>
      </c>
      <c r="C1768" t="s">
        <v>152</v>
      </c>
      <c r="D1768" t="s">
        <v>588</v>
      </c>
      <c r="E1768" t="s">
        <v>30</v>
      </c>
      <c r="F1768" t="s">
        <v>13</v>
      </c>
      <c r="G1768" t="s">
        <v>27</v>
      </c>
      <c r="H1768">
        <v>1129</v>
      </c>
    </row>
    <row r="1769" spans="1:8" x14ac:dyDescent="0.3">
      <c r="A1769" t="s">
        <v>2083</v>
      </c>
      <c r="B1769" t="s">
        <v>23</v>
      </c>
      <c r="C1769" t="s">
        <v>43</v>
      </c>
      <c r="D1769" t="s">
        <v>129</v>
      </c>
      <c r="E1769" t="s">
        <v>75</v>
      </c>
      <c r="F1769" t="s">
        <v>46</v>
      </c>
      <c r="G1769" t="s">
        <v>14</v>
      </c>
      <c r="H1769">
        <v>2843</v>
      </c>
    </row>
    <row r="1770" spans="1:8" x14ac:dyDescent="0.3">
      <c r="A1770" t="s">
        <v>2084</v>
      </c>
      <c r="B1770" t="s">
        <v>32</v>
      </c>
      <c r="C1770" t="s">
        <v>67</v>
      </c>
      <c r="D1770" t="s">
        <v>436</v>
      </c>
      <c r="E1770" t="s">
        <v>69</v>
      </c>
      <c r="F1770" t="s">
        <v>46</v>
      </c>
      <c r="G1770" t="s">
        <v>14</v>
      </c>
      <c r="H1770">
        <v>3984</v>
      </c>
    </row>
    <row r="1771" spans="1:8" x14ac:dyDescent="0.3">
      <c r="A1771" t="s">
        <v>2085</v>
      </c>
      <c r="B1771" t="s">
        <v>48</v>
      </c>
      <c r="C1771" t="s">
        <v>43</v>
      </c>
      <c r="D1771" t="s">
        <v>287</v>
      </c>
      <c r="E1771" t="s">
        <v>35</v>
      </c>
      <c r="F1771" t="s">
        <v>36</v>
      </c>
      <c r="G1771" t="s">
        <v>27</v>
      </c>
      <c r="H1771">
        <v>3594</v>
      </c>
    </row>
    <row r="1772" spans="1:8" x14ac:dyDescent="0.3">
      <c r="A1772" t="s">
        <v>2086</v>
      </c>
      <c r="B1772" t="s">
        <v>42</v>
      </c>
      <c r="C1772" t="s">
        <v>43</v>
      </c>
      <c r="D1772" t="s">
        <v>139</v>
      </c>
      <c r="E1772" t="s">
        <v>50</v>
      </c>
      <c r="F1772" t="s">
        <v>36</v>
      </c>
      <c r="G1772" t="s">
        <v>14</v>
      </c>
      <c r="H1772">
        <v>8013</v>
      </c>
    </row>
    <row r="1773" spans="1:8" x14ac:dyDescent="0.3">
      <c r="A1773" t="s">
        <v>2087</v>
      </c>
      <c r="B1773" t="s">
        <v>32</v>
      </c>
      <c r="C1773" t="s">
        <v>33</v>
      </c>
      <c r="D1773" t="s">
        <v>90</v>
      </c>
      <c r="E1773" t="s">
        <v>19</v>
      </c>
      <c r="F1773" t="s">
        <v>20</v>
      </c>
      <c r="G1773" t="s">
        <v>21</v>
      </c>
      <c r="H1773">
        <v>1685</v>
      </c>
    </row>
    <row r="1774" spans="1:8" x14ac:dyDescent="0.3">
      <c r="A1774" t="s">
        <v>2088</v>
      </c>
      <c r="B1774" t="s">
        <v>32</v>
      </c>
      <c r="C1774" t="s">
        <v>39</v>
      </c>
      <c r="D1774" t="s">
        <v>343</v>
      </c>
      <c r="E1774" t="s">
        <v>75</v>
      </c>
      <c r="F1774" t="s">
        <v>46</v>
      </c>
      <c r="G1774" t="s">
        <v>27</v>
      </c>
      <c r="H1774">
        <v>6728</v>
      </c>
    </row>
    <row r="1775" spans="1:8" x14ac:dyDescent="0.3">
      <c r="A1775" t="s">
        <v>2089</v>
      </c>
      <c r="B1775" t="s">
        <v>23</v>
      </c>
      <c r="C1775" t="s">
        <v>71</v>
      </c>
      <c r="D1775" t="s">
        <v>163</v>
      </c>
      <c r="E1775" t="s">
        <v>88</v>
      </c>
      <c r="F1775" t="s">
        <v>36</v>
      </c>
      <c r="G1775" t="s">
        <v>21</v>
      </c>
      <c r="H1775">
        <v>7592</v>
      </c>
    </row>
    <row r="1776" spans="1:8" x14ac:dyDescent="0.3">
      <c r="A1776" t="s">
        <v>2090</v>
      </c>
      <c r="B1776" t="s">
        <v>99</v>
      </c>
      <c r="C1776" t="s">
        <v>10</v>
      </c>
      <c r="D1776" t="s">
        <v>155</v>
      </c>
      <c r="E1776" t="s">
        <v>35</v>
      </c>
      <c r="F1776" t="s">
        <v>36</v>
      </c>
      <c r="G1776" t="s">
        <v>21</v>
      </c>
      <c r="H1776">
        <v>6282</v>
      </c>
    </row>
    <row r="1777" spans="1:8" x14ac:dyDescent="0.3">
      <c r="A1777" t="s">
        <v>2091</v>
      </c>
      <c r="B1777" t="s">
        <v>32</v>
      </c>
      <c r="C1777" t="s">
        <v>10</v>
      </c>
      <c r="D1777" t="s">
        <v>867</v>
      </c>
      <c r="E1777" t="s">
        <v>19</v>
      </c>
      <c r="F1777" t="s">
        <v>20</v>
      </c>
      <c r="G1777" t="s">
        <v>27</v>
      </c>
      <c r="H1777">
        <v>7063</v>
      </c>
    </row>
    <row r="1778" spans="1:8" x14ac:dyDescent="0.3">
      <c r="A1778" t="s">
        <v>2092</v>
      </c>
      <c r="B1778" t="s">
        <v>106</v>
      </c>
      <c r="C1778" t="s">
        <v>43</v>
      </c>
      <c r="D1778" t="s">
        <v>1176</v>
      </c>
      <c r="E1778" t="s">
        <v>12</v>
      </c>
      <c r="F1778" t="s">
        <v>13</v>
      </c>
      <c r="G1778" t="s">
        <v>21</v>
      </c>
      <c r="H1778">
        <v>1268</v>
      </c>
    </row>
    <row r="1779" spans="1:8" x14ac:dyDescent="0.3">
      <c r="A1779" t="s">
        <v>2093</v>
      </c>
      <c r="B1779" t="s">
        <v>23</v>
      </c>
      <c r="C1779" t="s">
        <v>43</v>
      </c>
      <c r="D1779" t="s">
        <v>59</v>
      </c>
      <c r="E1779" t="s">
        <v>50</v>
      </c>
      <c r="F1779" t="s">
        <v>36</v>
      </c>
      <c r="G1779" t="s">
        <v>14</v>
      </c>
      <c r="H1779">
        <v>2394</v>
      </c>
    </row>
    <row r="1780" spans="1:8" x14ac:dyDescent="0.3">
      <c r="A1780" t="s">
        <v>2094</v>
      </c>
      <c r="B1780" t="s">
        <v>23</v>
      </c>
      <c r="C1780" t="s">
        <v>52</v>
      </c>
      <c r="D1780" t="s">
        <v>565</v>
      </c>
      <c r="E1780" t="s">
        <v>30</v>
      </c>
      <c r="F1780" t="s">
        <v>13</v>
      </c>
      <c r="G1780" t="s">
        <v>21</v>
      </c>
      <c r="H1780">
        <v>9948</v>
      </c>
    </row>
    <row r="1781" spans="1:8" x14ac:dyDescent="0.3">
      <c r="A1781" t="s">
        <v>2095</v>
      </c>
      <c r="B1781" t="s">
        <v>42</v>
      </c>
      <c r="C1781" t="s">
        <v>43</v>
      </c>
      <c r="D1781" t="s">
        <v>509</v>
      </c>
      <c r="E1781" t="s">
        <v>19</v>
      </c>
      <c r="F1781" t="s">
        <v>20</v>
      </c>
      <c r="G1781" t="s">
        <v>21</v>
      </c>
      <c r="H1781">
        <v>7740</v>
      </c>
    </row>
    <row r="1782" spans="1:8" x14ac:dyDescent="0.3">
      <c r="A1782" t="s">
        <v>2096</v>
      </c>
      <c r="B1782" t="s">
        <v>66</v>
      </c>
      <c r="C1782" t="s">
        <v>39</v>
      </c>
      <c r="D1782" t="s">
        <v>701</v>
      </c>
      <c r="E1782" t="s">
        <v>57</v>
      </c>
      <c r="F1782" t="s">
        <v>20</v>
      </c>
      <c r="G1782" t="s">
        <v>14</v>
      </c>
      <c r="H1782">
        <v>7115</v>
      </c>
    </row>
    <row r="1783" spans="1:8" x14ac:dyDescent="0.3">
      <c r="A1783" t="s">
        <v>2097</v>
      </c>
      <c r="B1783" t="s">
        <v>9</v>
      </c>
      <c r="C1783" t="s">
        <v>43</v>
      </c>
      <c r="D1783" t="s">
        <v>85</v>
      </c>
      <c r="E1783" t="s">
        <v>75</v>
      </c>
      <c r="F1783" t="s">
        <v>46</v>
      </c>
      <c r="G1783" t="s">
        <v>14</v>
      </c>
      <c r="H1783">
        <v>1492</v>
      </c>
    </row>
    <row r="1784" spans="1:8" x14ac:dyDescent="0.3">
      <c r="A1784" t="s">
        <v>2098</v>
      </c>
      <c r="B1784" t="s">
        <v>16</v>
      </c>
      <c r="C1784" t="s">
        <v>67</v>
      </c>
      <c r="D1784" t="s">
        <v>133</v>
      </c>
      <c r="E1784" t="s">
        <v>19</v>
      </c>
      <c r="F1784" t="s">
        <v>20</v>
      </c>
      <c r="G1784" t="s">
        <v>14</v>
      </c>
      <c r="H1784">
        <v>5040</v>
      </c>
    </row>
    <row r="1785" spans="1:8" x14ac:dyDescent="0.3">
      <c r="A1785" t="s">
        <v>2099</v>
      </c>
      <c r="B1785" t="s">
        <v>48</v>
      </c>
      <c r="C1785" t="s">
        <v>17</v>
      </c>
      <c r="D1785" t="s">
        <v>367</v>
      </c>
      <c r="E1785" t="s">
        <v>75</v>
      </c>
      <c r="F1785" t="s">
        <v>46</v>
      </c>
      <c r="G1785" t="s">
        <v>21</v>
      </c>
      <c r="H1785">
        <v>1937</v>
      </c>
    </row>
    <row r="1786" spans="1:8" x14ac:dyDescent="0.3">
      <c r="A1786" t="s">
        <v>2100</v>
      </c>
      <c r="B1786" t="s">
        <v>9</v>
      </c>
      <c r="C1786" t="s">
        <v>39</v>
      </c>
      <c r="D1786" t="s">
        <v>210</v>
      </c>
      <c r="E1786" t="s">
        <v>26</v>
      </c>
      <c r="F1786" t="s">
        <v>13</v>
      </c>
      <c r="G1786" t="s">
        <v>21</v>
      </c>
      <c r="H1786">
        <v>7378</v>
      </c>
    </row>
    <row r="1787" spans="1:8" x14ac:dyDescent="0.3">
      <c r="A1787" t="s">
        <v>2101</v>
      </c>
      <c r="B1787" t="s">
        <v>106</v>
      </c>
      <c r="C1787" t="s">
        <v>33</v>
      </c>
      <c r="D1787" t="s">
        <v>2102</v>
      </c>
      <c r="E1787" t="s">
        <v>54</v>
      </c>
      <c r="F1787" t="s">
        <v>20</v>
      </c>
      <c r="G1787" t="s">
        <v>27</v>
      </c>
      <c r="H1787">
        <v>6239</v>
      </c>
    </row>
    <row r="1788" spans="1:8" x14ac:dyDescent="0.3">
      <c r="A1788" t="s">
        <v>2103</v>
      </c>
      <c r="B1788" t="s">
        <v>48</v>
      </c>
      <c r="C1788" t="s">
        <v>43</v>
      </c>
      <c r="D1788" t="s">
        <v>387</v>
      </c>
      <c r="E1788" t="s">
        <v>12</v>
      </c>
      <c r="F1788" t="s">
        <v>13</v>
      </c>
      <c r="G1788" t="s">
        <v>27</v>
      </c>
      <c r="H1788">
        <v>9586</v>
      </c>
    </row>
    <row r="1789" spans="1:8" x14ac:dyDescent="0.3">
      <c r="A1789" t="s">
        <v>2104</v>
      </c>
      <c r="B1789" t="s">
        <v>23</v>
      </c>
      <c r="C1789" t="s">
        <v>43</v>
      </c>
      <c r="D1789" t="s">
        <v>129</v>
      </c>
      <c r="E1789" t="s">
        <v>35</v>
      </c>
      <c r="F1789" t="s">
        <v>36</v>
      </c>
      <c r="G1789" t="s">
        <v>21</v>
      </c>
      <c r="H1789">
        <v>6015</v>
      </c>
    </row>
    <row r="1790" spans="1:8" x14ac:dyDescent="0.3">
      <c r="A1790" t="s">
        <v>2105</v>
      </c>
      <c r="B1790" t="s">
        <v>106</v>
      </c>
      <c r="C1790" t="s">
        <v>43</v>
      </c>
      <c r="D1790" t="s">
        <v>1176</v>
      </c>
      <c r="E1790" t="s">
        <v>88</v>
      </c>
      <c r="F1790" t="s">
        <v>36</v>
      </c>
      <c r="G1790" t="s">
        <v>27</v>
      </c>
      <c r="H1790">
        <v>5857</v>
      </c>
    </row>
    <row r="1791" spans="1:8" x14ac:dyDescent="0.3">
      <c r="A1791" t="s">
        <v>2106</v>
      </c>
      <c r="B1791" t="s">
        <v>23</v>
      </c>
      <c r="C1791" t="s">
        <v>39</v>
      </c>
      <c r="D1791" t="s">
        <v>40</v>
      </c>
      <c r="E1791" t="s">
        <v>50</v>
      </c>
      <c r="F1791" t="s">
        <v>36</v>
      </c>
      <c r="G1791" t="s">
        <v>21</v>
      </c>
      <c r="H1791">
        <v>9475</v>
      </c>
    </row>
    <row r="1792" spans="1:8" x14ac:dyDescent="0.3">
      <c r="A1792" t="s">
        <v>2107</v>
      </c>
      <c r="B1792" t="s">
        <v>106</v>
      </c>
      <c r="C1792" t="s">
        <v>39</v>
      </c>
      <c r="D1792" t="s">
        <v>480</v>
      </c>
      <c r="E1792" t="s">
        <v>69</v>
      </c>
      <c r="F1792" t="s">
        <v>46</v>
      </c>
      <c r="G1792" t="s">
        <v>14</v>
      </c>
      <c r="H1792">
        <v>3452</v>
      </c>
    </row>
    <row r="1793" spans="1:8" x14ac:dyDescent="0.3">
      <c r="A1793" t="s">
        <v>2108</v>
      </c>
      <c r="B1793" t="s">
        <v>106</v>
      </c>
      <c r="C1793" t="s">
        <v>17</v>
      </c>
      <c r="D1793" t="s">
        <v>185</v>
      </c>
      <c r="E1793" t="s">
        <v>50</v>
      </c>
      <c r="F1793" t="s">
        <v>36</v>
      </c>
      <c r="G1793" t="s">
        <v>21</v>
      </c>
      <c r="H1793">
        <v>4220</v>
      </c>
    </row>
    <row r="1794" spans="1:8" x14ac:dyDescent="0.3">
      <c r="A1794" t="s">
        <v>2109</v>
      </c>
      <c r="B1794" t="s">
        <v>23</v>
      </c>
      <c r="C1794" t="s">
        <v>17</v>
      </c>
      <c r="D1794" t="s">
        <v>161</v>
      </c>
      <c r="E1794" t="s">
        <v>50</v>
      </c>
      <c r="F1794" t="s">
        <v>36</v>
      </c>
      <c r="G1794" t="s">
        <v>21</v>
      </c>
      <c r="H1794">
        <v>9443</v>
      </c>
    </row>
    <row r="1795" spans="1:8" x14ac:dyDescent="0.3">
      <c r="A1795" t="s">
        <v>2110</v>
      </c>
      <c r="B1795" t="s">
        <v>32</v>
      </c>
      <c r="C1795" t="s">
        <v>39</v>
      </c>
      <c r="D1795" t="s">
        <v>343</v>
      </c>
      <c r="E1795" t="s">
        <v>69</v>
      </c>
      <c r="F1795" t="s">
        <v>46</v>
      </c>
      <c r="G1795" t="s">
        <v>27</v>
      </c>
      <c r="H1795">
        <v>9753</v>
      </c>
    </row>
    <row r="1796" spans="1:8" x14ac:dyDescent="0.3">
      <c r="A1796" t="s">
        <v>2111</v>
      </c>
      <c r="B1796" t="s">
        <v>42</v>
      </c>
      <c r="C1796" t="s">
        <v>71</v>
      </c>
      <c r="D1796" t="s">
        <v>279</v>
      </c>
      <c r="E1796" t="s">
        <v>57</v>
      </c>
      <c r="F1796" t="s">
        <v>20</v>
      </c>
      <c r="G1796" t="s">
        <v>21</v>
      </c>
      <c r="H1796">
        <v>2987</v>
      </c>
    </row>
    <row r="1797" spans="1:8" x14ac:dyDescent="0.3">
      <c r="A1797" t="s">
        <v>2112</v>
      </c>
      <c r="B1797" t="s">
        <v>23</v>
      </c>
      <c r="C1797" t="s">
        <v>33</v>
      </c>
      <c r="D1797" t="s">
        <v>459</v>
      </c>
      <c r="E1797" t="s">
        <v>54</v>
      </c>
      <c r="F1797" t="s">
        <v>20</v>
      </c>
      <c r="G1797" t="s">
        <v>14</v>
      </c>
      <c r="H1797">
        <v>7189</v>
      </c>
    </row>
    <row r="1798" spans="1:8" x14ac:dyDescent="0.3">
      <c r="A1798" t="s">
        <v>2113</v>
      </c>
      <c r="B1798" t="s">
        <v>38</v>
      </c>
      <c r="C1798" t="s">
        <v>71</v>
      </c>
      <c r="D1798" t="s">
        <v>163</v>
      </c>
      <c r="E1798" t="s">
        <v>75</v>
      </c>
      <c r="F1798" t="s">
        <v>46</v>
      </c>
      <c r="G1798" t="s">
        <v>14</v>
      </c>
      <c r="H1798">
        <v>3216</v>
      </c>
    </row>
    <row r="1799" spans="1:8" x14ac:dyDescent="0.3">
      <c r="A1799" t="s">
        <v>2114</v>
      </c>
      <c r="B1799" t="s">
        <v>23</v>
      </c>
      <c r="C1799" t="s">
        <v>17</v>
      </c>
      <c r="D1799" t="s">
        <v>141</v>
      </c>
      <c r="E1799" t="s">
        <v>12</v>
      </c>
      <c r="F1799" t="s">
        <v>13</v>
      </c>
      <c r="G1799" t="s">
        <v>21</v>
      </c>
      <c r="H1799">
        <v>3945</v>
      </c>
    </row>
    <row r="1800" spans="1:8" x14ac:dyDescent="0.3">
      <c r="A1800" t="s">
        <v>2115</v>
      </c>
      <c r="B1800" t="s">
        <v>32</v>
      </c>
      <c r="C1800" t="s">
        <v>33</v>
      </c>
      <c r="D1800" t="s">
        <v>34</v>
      </c>
      <c r="E1800" t="s">
        <v>19</v>
      </c>
      <c r="F1800" t="s">
        <v>20</v>
      </c>
      <c r="G1800" t="s">
        <v>27</v>
      </c>
      <c r="H1800">
        <v>6505</v>
      </c>
    </row>
    <row r="1801" spans="1:8" x14ac:dyDescent="0.3">
      <c r="A1801" t="s">
        <v>2116</v>
      </c>
      <c r="B1801" t="s">
        <v>99</v>
      </c>
      <c r="C1801" t="s">
        <v>71</v>
      </c>
      <c r="D1801" t="s">
        <v>194</v>
      </c>
      <c r="E1801" t="s">
        <v>19</v>
      </c>
      <c r="F1801" t="s">
        <v>20</v>
      </c>
      <c r="G1801" t="s">
        <v>21</v>
      </c>
      <c r="H1801">
        <v>9862</v>
      </c>
    </row>
    <row r="1802" spans="1:8" x14ac:dyDescent="0.3">
      <c r="A1802" t="s">
        <v>2117</v>
      </c>
      <c r="B1802" t="s">
        <v>42</v>
      </c>
      <c r="C1802" t="s">
        <v>43</v>
      </c>
      <c r="D1802" t="s">
        <v>509</v>
      </c>
      <c r="E1802" t="s">
        <v>54</v>
      </c>
      <c r="F1802" t="s">
        <v>20</v>
      </c>
      <c r="G1802" t="s">
        <v>27</v>
      </c>
      <c r="H1802">
        <v>6685</v>
      </c>
    </row>
    <row r="1803" spans="1:8" x14ac:dyDescent="0.3">
      <c r="A1803" t="s">
        <v>2118</v>
      </c>
      <c r="B1803" t="s">
        <v>66</v>
      </c>
      <c r="C1803" t="s">
        <v>33</v>
      </c>
      <c r="D1803" t="s">
        <v>240</v>
      </c>
      <c r="E1803" t="s">
        <v>30</v>
      </c>
      <c r="F1803" t="s">
        <v>13</v>
      </c>
      <c r="G1803" t="s">
        <v>14</v>
      </c>
      <c r="H1803">
        <v>6213</v>
      </c>
    </row>
    <row r="1804" spans="1:8" x14ac:dyDescent="0.3">
      <c r="A1804" t="s">
        <v>2119</v>
      </c>
      <c r="B1804" t="s">
        <v>99</v>
      </c>
      <c r="C1804" t="s">
        <v>152</v>
      </c>
      <c r="D1804" t="s">
        <v>197</v>
      </c>
      <c r="E1804" t="s">
        <v>35</v>
      </c>
      <c r="F1804" t="s">
        <v>36</v>
      </c>
      <c r="G1804" t="s">
        <v>14</v>
      </c>
      <c r="H1804">
        <v>5427</v>
      </c>
    </row>
    <row r="1805" spans="1:8" x14ac:dyDescent="0.3">
      <c r="A1805" t="s">
        <v>2120</v>
      </c>
      <c r="B1805" t="s">
        <v>106</v>
      </c>
      <c r="C1805" t="s">
        <v>33</v>
      </c>
      <c r="D1805" t="s">
        <v>2102</v>
      </c>
      <c r="E1805" t="s">
        <v>45</v>
      </c>
      <c r="F1805" t="s">
        <v>46</v>
      </c>
      <c r="G1805" t="s">
        <v>27</v>
      </c>
      <c r="H1805">
        <v>8478</v>
      </c>
    </row>
    <row r="1806" spans="1:8" x14ac:dyDescent="0.3">
      <c r="A1806" t="s">
        <v>2121</v>
      </c>
      <c r="B1806" t="s">
        <v>32</v>
      </c>
      <c r="C1806" t="s">
        <v>10</v>
      </c>
      <c r="D1806" t="s">
        <v>990</v>
      </c>
      <c r="E1806" t="s">
        <v>75</v>
      </c>
      <c r="F1806" t="s">
        <v>46</v>
      </c>
      <c r="G1806" t="s">
        <v>21</v>
      </c>
      <c r="H1806">
        <v>3925</v>
      </c>
    </row>
    <row r="1807" spans="1:8" x14ac:dyDescent="0.3">
      <c r="A1807" t="s">
        <v>2122</v>
      </c>
      <c r="B1807" t="s">
        <v>66</v>
      </c>
      <c r="C1807" t="s">
        <v>24</v>
      </c>
      <c r="D1807" t="s">
        <v>1427</v>
      </c>
      <c r="E1807" t="s">
        <v>88</v>
      </c>
      <c r="F1807" t="s">
        <v>36</v>
      </c>
      <c r="G1807" t="s">
        <v>21</v>
      </c>
      <c r="H1807">
        <v>7106</v>
      </c>
    </row>
    <row r="1808" spans="1:8" x14ac:dyDescent="0.3">
      <c r="A1808" t="s">
        <v>2123</v>
      </c>
      <c r="B1808" t="s">
        <v>9</v>
      </c>
      <c r="C1808" t="s">
        <v>33</v>
      </c>
      <c r="D1808" t="s">
        <v>645</v>
      </c>
      <c r="E1808" t="s">
        <v>26</v>
      </c>
      <c r="F1808" t="s">
        <v>13</v>
      </c>
      <c r="G1808" t="s">
        <v>27</v>
      </c>
      <c r="H1808">
        <v>7095</v>
      </c>
    </row>
    <row r="1809" spans="1:8" x14ac:dyDescent="0.3">
      <c r="A1809" t="s">
        <v>2124</v>
      </c>
      <c r="B1809" t="s">
        <v>32</v>
      </c>
      <c r="C1809" t="s">
        <v>71</v>
      </c>
      <c r="D1809" t="s">
        <v>127</v>
      </c>
      <c r="E1809" t="s">
        <v>19</v>
      </c>
      <c r="F1809" t="s">
        <v>20</v>
      </c>
      <c r="G1809" t="s">
        <v>14</v>
      </c>
      <c r="H1809">
        <v>8545</v>
      </c>
    </row>
    <row r="1810" spans="1:8" x14ac:dyDescent="0.3">
      <c r="A1810" t="s">
        <v>2125</v>
      </c>
      <c r="B1810" t="s">
        <v>99</v>
      </c>
      <c r="C1810" t="s">
        <v>10</v>
      </c>
      <c r="D1810" t="s">
        <v>155</v>
      </c>
      <c r="E1810" t="s">
        <v>35</v>
      </c>
      <c r="F1810" t="s">
        <v>36</v>
      </c>
      <c r="G1810" t="s">
        <v>21</v>
      </c>
      <c r="H1810">
        <v>2736</v>
      </c>
    </row>
    <row r="1811" spans="1:8" x14ac:dyDescent="0.3">
      <c r="A1811" t="s">
        <v>2126</v>
      </c>
      <c r="B1811" t="s">
        <v>32</v>
      </c>
      <c r="C1811" t="s">
        <v>71</v>
      </c>
      <c r="D1811" t="s">
        <v>1051</v>
      </c>
      <c r="E1811" t="s">
        <v>12</v>
      </c>
      <c r="F1811" t="s">
        <v>13</v>
      </c>
      <c r="G1811" t="s">
        <v>14</v>
      </c>
      <c r="H1811">
        <v>6133</v>
      </c>
    </row>
    <row r="1812" spans="1:8" x14ac:dyDescent="0.3">
      <c r="A1812" t="s">
        <v>2127</v>
      </c>
      <c r="B1812" t="s">
        <v>66</v>
      </c>
      <c r="C1812" t="s">
        <v>52</v>
      </c>
      <c r="D1812" t="s">
        <v>1068</v>
      </c>
      <c r="E1812" t="s">
        <v>54</v>
      </c>
      <c r="F1812" t="s">
        <v>20</v>
      </c>
      <c r="G1812" t="s">
        <v>14</v>
      </c>
      <c r="H1812">
        <v>4439</v>
      </c>
    </row>
    <row r="1813" spans="1:8" x14ac:dyDescent="0.3">
      <c r="A1813" t="s">
        <v>2128</v>
      </c>
      <c r="B1813" t="s">
        <v>9</v>
      </c>
      <c r="C1813" t="s">
        <v>17</v>
      </c>
      <c r="D1813" t="s">
        <v>873</v>
      </c>
      <c r="E1813" t="s">
        <v>75</v>
      </c>
      <c r="F1813" t="s">
        <v>46</v>
      </c>
      <c r="G1813" t="s">
        <v>21</v>
      </c>
      <c r="H1813">
        <v>1632</v>
      </c>
    </row>
    <row r="1814" spans="1:8" x14ac:dyDescent="0.3">
      <c r="A1814" t="s">
        <v>2129</v>
      </c>
      <c r="B1814" t="s">
        <v>32</v>
      </c>
      <c r="C1814" t="s">
        <v>43</v>
      </c>
      <c r="D1814" t="s">
        <v>467</v>
      </c>
      <c r="E1814" t="s">
        <v>12</v>
      </c>
      <c r="F1814" t="s">
        <v>13</v>
      </c>
      <c r="G1814" t="s">
        <v>27</v>
      </c>
      <c r="H1814">
        <v>3166</v>
      </c>
    </row>
    <row r="1815" spans="1:8" x14ac:dyDescent="0.3">
      <c r="A1815" t="s">
        <v>2130</v>
      </c>
      <c r="B1815" t="s">
        <v>38</v>
      </c>
      <c r="C1815" t="s">
        <v>71</v>
      </c>
      <c r="D1815" t="s">
        <v>181</v>
      </c>
      <c r="E1815" t="s">
        <v>50</v>
      </c>
      <c r="F1815" t="s">
        <v>36</v>
      </c>
      <c r="G1815" t="s">
        <v>27</v>
      </c>
      <c r="H1815">
        <v>1696</v>
      </c>
    </row>
    <row r="1816" spans="1:8" x14ac:dyDescent="0.3">
      <c r="A1816" t="s">
        <v>2131</v>
      </c>
      <c r="B1816" t="s">
        <v>42</v>
      </c>
      <c r="C1816" t="s">
        <v>52</v>
      </c>
      <c r="D1816" t="s">
        <v>630</v>
      </c>
      <c r="E1816" t="s">
        <v>57</v>
      </c>
      <c r="F1816" t="s">
        <v>20</v>
      </c>
      <c r="G1816" t="s">
        <v>14</v>
      </c>
      <c r="H1816">
        <v>9509</v>
      </c>
    </row>
    <row r="1817" spans="1:8" x14ac:dyDescent="0.3">
      <c r="A1817" t="s">
        <v>2132</v>
      </c>
      <c r="B1817" t="s">
        <v>16</v>
      </c>
      <c r="C1817" t="s">
        <v>52</v>
      </c>
      <c r="D1817" t="s">
        <v>1019</v>
      </c>
      <c r="E1817" t="s">
        <v>19</v>
      </c>
      <c r="F1817" t="s">
        <v>20</v>
      </c>
      <c r="G1817" t="s">
        <v>21</v>
      </c>
      <c r="H1817">
        <v>2581</v>
      </c>
    </row>
    <row r="1818" spans="1:8" x14ac:dyDescent="0.3">
      <c r="A1818" t="s">
        <v>2133</v>
      </c>
      <c r="B1818" t="s">
        <v>16</v>
      </c>
      <c r="C1818" t="s">
        <v>71</v>
      </c>
      <c r="D1818" t="s">
        <v>97</v>
      </c>
      <c r="E1818" t="s">
        <v>30</v>
      </c>
      <c r="F1818" t="s">
        <v>13</v>
      </c>
      <c r="G1818" t="s">
        <v>21</v>
      </c>
      <c r="H1818">
        <v>9339</v>
      </c>
    </row>
    <row r="1819" spans="1:8" x14ac:dyDescent="0.3">
      <c r="A1819" t="s">
        <v>2134</v>
      </c>
      <c r="B1819" t="s">
        <v>23</v>
      </c>
      <c r="C1819" t="s">
        <v>39</v>
      </c>
      <c r="D1819" t="s">
        <v>291</v>
      </c>
      <c r="E1819" t="s">
        <v>12</v>
      </c>
      <c r="F1819" t="s">
        <v>13</v>
      </c>
      <c r="G1819" t="s">
        <v>14</v>
      </c>
      <c r="H1819">
        <v>7586</v>
      </c>
    </row>
    <row r="1820" spans="1:8" x14ac:dyDescent="0.3">
      <c r="A1820" t="s">
        <v>2135</v>
      </c>
      <c r="B1820" t="s">
        <v>16</v>
      </c>
      <c r="C1820" t="s">
        <v>71</v>
      </c>
      <c r="D1820" t="s">
        <v>1243</v>
      </c>
      <c r="E1820" t="s">
        <v>35</v>
      </c>
      <c r="F1820" t="s">
        <v>36</v>
      </c>
      <c r="G1820" t="s">
        <v>21</v>
      </c>
      <c r="H1820">
        <v>6454</v>
      </c>
    </row>
    <row r="1821" spans="1:8" x14ac:dyDescent="0.3">
      <c r="A1821" t="s">
        <v>2136</v>
      </c>
      <c r="B1821" t="s">
        <v>23</v>
      </c>
      <c r="C1821" t="s">
        <v>17</v>
      </c>
      <c r="D1821" t="s">
        <v>161</v>
      </c>
      <c r="E1821" t="s">
        <v>30</v>
      </c>
      <c r="F1821" t="s">
        <v>13</v>
      </c>
      <c r="G1821" t="s">
        <v>14</v>
      </c>
      <c r="H1821">
        <v>4930</v>
      </c>
    </row>
    <row r="1822" spans="1:8" x14ac:dyDescent="0.3">
      <c r="A1822" t="s">
        <v>2137</v>
      </c>
      <c r="B1822" t="s">
        <v>48</v>
      </c>
      <c r="C1822" t="s">
        <v>33</v>
      </c>
      <c r="D1822" t="s">
        <v>49</v>
      </c>
      <c r="E1822" t="s">
        <v>54</v>
      </c>
      <c r="F1822" t="s">
        <v>20</v>
      </c>
      <c r="G1822" t="s">
        <v>21</v>
      </c>
      <c r="H1822">
        <v>3282</v>
      </c>
    </row>
    <row r="1823" spans="1:8" x14ac:dyDescent="0.3">
      <c r="A1823" t="s">
        <v>2138</v>
      </c>
      <c r="B1823" t="s">
        <v>32</v>
      </c>
      <c r="C1823" t="s">
        <v>152</v>
      </c>
      <c r="D1823" t="s">
        <v>937</v>
      </c>
      <c r="E1823" t="s">
        <v>26</v>
      </c>
      <c r="F1823" t="s">
        <v>13</v>
      </c>
      <c r="G1823" t="s">
        <v>14</v>
      </c>
      <c r="H1823">
        <v>7942</v>
      </c>
    </row>
    <row r="1824" spans="1:8" x14ac:dyDescent="0.3">
      <c r="A1824" t="s">
        <v>2139</v>
      </c>
      <c r="B1824" t="s">
        <v>42</v>
      </c>
      <c r="C1824" t="s">
        <v>43</v>
      </c>
      <c r="D1824" t="s">
        <v>509</v>
      </c>
      <c r="E1824" t="s">
        <v>69</v>
      </c>
      <c r="F1824" t="s">
        <v>46</v>
      </c>
      <c r="G1824" t="s">
        <v>21</v>
      </c>
      <c r="H1824">
        <v>3640</v>
      </c>
    </row>
    <row r="1825" spans="1:8" x14ac:dyDescent="0.3">
      <c r="A1825" t="s">
        <v>2140</v>
      </c>
      <c r="B1825" t="s">
        <v>9</v>
      </c>
      <c r="C1825" t="s">
        <v>10</v>
      </c>
      <c r="D1825" t="s">
        <v>445</v>
      </c>
      <c r="E1825" t="s">
        <v>88</v>
      </c>
      <c r="F1825" t="s">
        <v>36</v>
      </c>
      <c r="G1825" t="s">
        <v>21</v>
      </c>
      <c r="H1825">
        <v>1014</v>
      </c>
    </row>
    <row r="1826" spans="1:8" x14ac:dyDescent="0.3">
      <c r="A1826" t="s">
        <v>2141</v>
      </c>
      <c r="B1826" t="s">
        <v>106</v>
      </c>
      <c r="C1826" t="s">
        <v>10</v>
      </c>
      <c r="D1826" t="s">
        <v>330</v>
      </c>
      <c r="E1826" t="s">
        <v>57</v>
      </c>
      <c r="F1826" t="s">
        <v>20</v>
      </c>
      <c r="G1826" t="s">
        <v>14</v>
      </c>
      <c r="H1826">
        <v>6386</v>
      </c>
    </row>
    <row r="1827" spans="1:8" x14ac:dyDescent="0.3">
      <c r="A1827" t="s">
        <v>2142</v>
      </c>
      <c r="B1827" t="s">
        <v>32</v>
      </c>
      <c r="C1827" t="s">
        <v>43</v>
      </c>
      <c r="D1827" t="s">
        <v>839</v>
      </c>
      <c r="E1827" t="s">
        <v>75</v>
      </c>
      <c r="F1827" t="s">
        <v>46</v>
      </c>
      <c r="G1827" t="s">
        <v>21</v>
      </c>
      <c r="H1827">
        <v>2691</v>
      </c>
    </row>
    <row r="1828" spans="1:8" x14ac:dyDescent="0.3">
      <c r="A1828" t="s">
        <v>2143</v>
      </c>
      <c r="B1828" t="s">
        <v>38</v>
      </c>
      <c r="C1828" t="s">
        <v>24</v>
      </c>
      <c r="D1828" t="s">
        <v>25</v>
      </c>
      <c r="E1828" t="s">
        <v>45</v>
      </c>
      <c r="F1828" t="s">
        <v>46</v>
      </c>
      <c r="G1828" t="s">
        <v>27</v>
      </c>
      <c r="H1828">
        <v>9536</v>
      </c>
    </row>
    <row r="1829" spans="1:8" x14ac:dyDescent="0.3">
      <c r="A1829" t="s">
        <v>2144</v>
      </c>
      <c r="B1829" t="s">
        <v>32</v>
      </c>
      <c r="C1829" t="s">
        <v>52</v>
      </c>
      <c r="D1829" t="s">
        <v>402</v>
      </c>
      <c r="E1829" t="s">
        <v>88</v>
      </c>
      <c r="F1829" t="s">
        <v>36</v>
      </c>
      <c r="G1829" t="s">
        <v>14</v>
      </c>
      <c r="H1829">
        <v>6338</v>
      </c>
    </row>
    <row r="1830" spans="1:8" x14ac:dyDescent="0.3">
      <c r="A1830" t="s">
        <v>2145</v>
      </c>
      <c r="B1830" t="s">
        <v>106</v>
      </c>
      <c r="C1830" t="s">
        <v>67</v>
      </c>
      <c r="D1830" t="s">
        <v>208</v>
      </c>
      <c r="E1830" t="s">
        <v>35</v>
      </c>
      <c r="F1830" t="s">
        <v>36</v>
      </c>
      <c r="G1830" t="s">
        <v>14</v>
      </c>
      <c r="H1830">
        <v>1340</v>
      </c>
    </row>
    <row r="1831" spans="1:8" x14ac:dyDescent="0.3">
      <c r="A1831" t="s">
        <v>2146</v>
      </c>
      <c r="B1831" t="s">
        <v>99</v>
      </c>
      <c r="C1831" t="s">
        <v>71</v>
      </c>
      <c r="D1831" t="s">
        <v>188</v>
      </c>
      <c r="E1831" t="s">
        <v>26</v>
      </c>
      <c r="F1831" t="s">
        <v>13</v>
      </c>
      <c r="G1831" t="s">
        <v>14</v>
      </c>
      <c r="H1831">
        <v>8864</v>
      </c>
    </row>
    <row r="1832" spans="1:8" x14ac:dyDescent="0.3">
      <c r="A1832" t="s">
        <v>2147</v>
      </c>
      <c r="B1832" t="s">
        <v>32</v>
      </c>
      <c r="C1832" t="s">
        <v>43</v>
      </c>
      <c r="D1832" t="s">
        <v>345</v>
      </c>
      <c r="E1832" t="s">
        <v>75</v>
      </c>
      <c r="F1832" t="s">
        <v>46</v>
      </c>
      <c r="G1832" t="s">
        <v>21</v>
      </c>
      <c r="H1832">
        <v>8097</v>
      </c>
    </row>
    <row r="1833" spans="1:8" x14ac:dyDescent="0.3">
      <c r="A1833" t="s">
        <v>2148</v>
      </c>
      <c r="B1833" t="s">
        <v>32</v>
      </c>
      <c r="C1833" t="s">
        <v>17</v>
      </c>
      <c r="D1833" t="s">
        <v>235</v>
      </c>
      <c r="E1833" t="s">
        <v>26</v>
      </c>
      <c r="F1833" t="s">
        <v>13</v>
      </c>
      <c r="G1833" t="s">
        <v>27</v>
      </c>
      <c r="H1833">
        <v>6219</v>
      </c>
    </row>
    <row r="1834" spans="1:8" x14ac:dyDescent="0.3">
      <c r="A1834" t="s">
        <v>2149</v>
      </c>
      <c r="B1834" t="s">
        <v>42</v>
      </c>
      <c r="C1834" t="s">
        <v>67</v>
      </c>
      <c r="D1834" t="s">
        <v>760</v>
      </c>
      <c r="E1834" t="s">
        <v>50</v>
      </c>
      <c r="F1834" t="s">
        <v>36</v>
      </c>
      <c r="G1834" t="s">
        <v>27</v>
      </c>
      <c r="H1834">
        <v>6122</v>
      </c>
    </row>
    <row r="1835" spans="1:8" x14ac:dyDescent="0.3">
      <c r="A1835" t="s">
        <v>2150</v>
      </c>
      <c r="B1835" t="s">
        <v>42</v>
      </c>
      <c r="C1835" t="s">
        <v>43</v>
      </c>
      <c r="D1835" t="s">
        <v>44</v>
      </c>
      <c r="E1835" t="s">
        <v>30</v>
      </c>
      <c r="F1835" t="s">
        <v>13</v>
      </c>
      <c r="G1835" t="s">
        <v>14</v>
      </c>
      <c r="H1835">
        <v>5989</v>
      </c>
    </row>
    <row r="1836" spans="1:8" x14ac:dyDescent="0.3">
      <c r="A1836" t="s">
        <v>2151</v>
      </c>
      <c r="B1836" t="s">
        <v>99</v>
      </c>
      <c r="C1836" t="s">
        <v>71</v>
      </c>
      <c r="D1836" t="s">
        <v>464</v>
      </c>
      <c r="E1836" t="s">
        <v>57</v>
      </c>
      <c r="F1836" t="s">
        <v>20</v>
      </c>
      <c r="G1836" t="s">
        <v>14</v>
      </c>
      <c r="H1836">
        <v>3311</v>
      </c>
    </row>
    <row r="1837" spans="1:8" x14ac:dyDescent="0.3">
      <c r="A1837" t="s">
        <v>2152</v>
      </c>
      <c r="B1837" t="s">
        <v>38</v>
      </c>
      <c r="C1837" t="s">
        <v>33</v>
      </c>
      <c r="D1837" t="s">
        <v>56</v>
      </c>
      <c r="E1837" t="s">
        <v>57</v>
      </c>
      <c r="F1837" t="s">
        <v>20</v>
      </c>
      <c r="G1837" t="s">
        <v>21</v>
      </c>
      <c r="H1837">
        <v>1701</v>
      </c>
    </row>
    <row r="1838" spans="1:8" x14ac:dyDescent="0.3">
      <c r="A1838" t="s">
        <v>2153</v>
      </c>
      <c r="B1838" t="s">
        <v>16</v>
      </c>
      <c r="C1838" t="s">
        <v>67</v>
      </c>
      <c r="D1838" t="s">
        <v>478</v>
      </c>
      <c r="E1838" t="s">
        <v>75</v>
      </c>
      <c r="F1838" t="s">
        <v>46</v>
      </c>
      <c r="G1838" t="s">
        <v>21</v>
      </c>
      <c r="H1838">
        <v>9723</v>
      </c>
    </row>
    <row r="1839" spans="1:8" x14ac:dyDescent="0.3">
      <c r="A1839" t="s">
        <v>2154</v>
      </c>
      <c r="B1839" t="s">
        <v>38</v>
      </c>
      <c r="C1839" t="s">
        <v>24</v>
      </c>
      <c r="D1839" t="s">
        <v>569</v>
      </c>
      <c r="E1839" t="s">
        <v>12</v>
      </c>
      <c r="F1839" t="s">
        <v>13</v>
      </c>
      <c r="G1839" t="s">
        <v>27</v>
      </c>
      <c r="H1839">
        <v>3706</v>
      </c>
    </row>
    <row r="1840" spans="1:8" x14ac:dyDescent="0.3">
      <c r="A1840" t="s">
        <v>2155</v>
      </c>
      <c r="B1840" t="s">
        <v>9</v>
      </c>
      <c r="C1840" t="s">
        <v>52</v>
      </c>
      <c r="D1840" t="s">
        <v>137</v>
      </c>
      <c r="E1840" t="s">
        <v>26</v>
      </c>
      <c r="F1840" t="s">
        <v>13</v>
      </c>
      <c r="G1840" t="s">
        <v>21</v>
      </c>
      <c r="H1840">
        <v>6159</v>
      </c>
    </row>
    <row r="1841" spans="1:8" x14ac:dyDescent="0.3">
      <c r="A1841" t="s">
        <v>2156</v>
      </c>
      <c r="B1841" t="s">
        <v>42</v>
      </c>
      <c r="C1841" t="s">
        <v>39</v>
      </c>
      <c r="D1841" t="s">
        <v>77</v>
      </c>
      <c r="E1841" t="s">
        <v>45</v>
      </c>
      <c r="F1841" t="s">
        <v>46</v>
      </c>
      <c r="G1841" t="s">
        <v>21</v>
      </c>
      <c r="H1841">
        <v>9542</v>
      </c>
    </row>
    <row r="1842" spans="1:8" x14ac:dyDescent="0.3">
      <c r="A1842" t="s">
        <v>2157</v>
      </c>
      <c r="B1842" t="s">
        <v>9</v>
      </c>
      <c r="C1842" t="s">
        <v>39</v>
      </c>
      <c r="D1842" t="s">
        <v>877</v>
      </c>
      <c r="E1842" t="s">
        <v>88</v>
      </c>
      <c r="F1842" t="s">
        <v>36</v>
      </c>
      <c r="G1842" t="s">
        <v>27</v>
      </c>
      <c r="H1842">
        <v>4848</v>
      </c>
    </row>
    <row r="1843" spans="1:8" x14ac:dyDescent="0.3">
      <c r="A1843" t="s">
        <v>2158</v>
      </c>
      <c r="B1843" t="s">
        <v>32</v>
      </c>
      <c r="C1843" t="s">
        <v>17</v>
      </c>
      <c r="D1843" t="s">
        <v>87</v>
      </c>
      <c r="E1843" t="s">
        <v>50</v>
      </c>
      <c r="F1843" t="s">
        <v>36</v>
      </c>
      <c r="G1843" t="s">
        <v>27</v>
      </c>
      <c r="H1843">
        <v>1917</v>
      </c>
    </row>
    <row r="1844" spans="1:8" x14ac:dyDescent="0.3">
      <c r="A1844" t="s">
        <v>2159</v>
      </c>
      <c r="B1844" t="s">
        <v>66</v>
      </c>
      <c r="C1844" t="s">
        <v>67</v>
      </c>
      <c r="D1844" t="s">
        <v>1205</v>
      </c>
      <c r="E1844" t="s">
        <v>50</v>
      </c>
      <c r="F1844" t="s">
        <v>36</v>
      </c>
      <c r="G1844" t="s">
        <v>14</v>
      </c>
      <c r="H1844">
        <v>9646</v>
      </c>
    </row>
    <row r="1845" spans="1:8" x14ac:dyDescent="0.3">
      <c r="A1845" t="s">
        <v>2160</v>
      </c>
      <c r="B1845" t="s">
        <v>66</v>
      </c>
      <c r="C1845" t="s">
        <v>24</v>
      </c>
      <c r="D1845" t="s">
        <v>1427</v>
      </c>
      <c r="E1845" t="s">
        <v>12</v>
      </c>
      <c r="F1845" t="s">
        <v>13</v>
      </c>
      <c r="G1845" t="s">
        <v>27</v>
      </c>
      <c r="H1845">
        <v>3239</v>
      </c>
    </row>
    <row r="1846" spans="1:8" x14ac:dyDescent="0.3">
      <c r="A1846" t="s">
        <v>2161</v>
      </c>
      <c r="B1846" t="s">
        <v>38</v>
      </c>
      <c r="C1846" t="s">
        <v>152</v>
      </c>
      <c r="D1846" t="s">
        <v>545</v>
      </c>
      <c r="E1846" t="s">
        <v>30</v>
      </c>
      <c r="F1846" t="s">
        <v>13</v>
      </c>
      <c r="G1846" t="s">
        <v>27</v>
      </c>
      <c r="H1846">
        <v>8347</v>
      </c>
    </row>
    <row r="1847" spans="1:8" x14ac:dyDescent="0.3">
      <c r="A1847" t="s">
        <v>2162</v>
      </c>
      <c r="B1847" t="s">
        <v>48</v>
      </c>
      <c r="C1847" t="s">
        <v>24</v>
      </c>
      <c r="D1847" t="s">
        <v>664</v>
      </c>
      <c r="E1847" t="s">
        <v>88</v>
      </c>
      <c r="F1847" t="s">
        <v>36</v>
      </c>
      <c r="G1847" t="s">
        <v>14</v>
      </c>
      <c r="H1847">
        <v>7014</v>
      </c>
    </row>
    <row r="1848" spans="1:8" x14ac:dyDescent="0.3">
      <c r="A1848" t="s">
        <v>2163</v>
      </c>
      <c r="B1848" t="s">
        <v>16</v>
      </c>
      <c r="C1848" t="s">
        <v>152</v>
      </c>
      <c r="D1848" t="s">
        <v>583</v>
      </c>
      <c r="E1848" t="s">
        <v>26</v>
      </c>
      <c r="F1848" t="s">
        <v>13</v>
      </c>
      <c r="G1848" t="s">
        <v>27</v>
      </c>
      <c r="H1848">
        <v>9290</v>
      </c>
    </row>
    <row r="1849" spans="1:8" x14ac:dyDescent="0.3">
      <c r="A1849" t="s">
        <v>2164</v>
      </c>
      <c r="B1849" t="s">
        <v>38</v>
      </c>
      <c r="C1849" t="s">
        <v>10</v>
      </c>
      <c r="D1849" t="s">
        <v>179</v>
      </c>
      <c r="E1849" t="s">
        <v>35</v>
      </c>
      <c r="F1849" t="s">
        <v>36</v>
      </c>
      <c r="G1849" t="s">
        <v>21</v>
      </c>
      <c r="H1849">
        <v>8020</v>
      </c>
    </row>
    <row r="1850" spans="1:8" x14ac:dyDescent="0.3">
      <c r="A1850" t="s">
        <v>2165</v>
      </c>
      <c r="B1850" t="s">
        <v>106</v>
      </c>
      <c r="C1850" t="s">
        <v>10</v>
      </c>
      <c r="D1850" t="s">
        <v>432</v>
      </c>
      <c r="E1850" t="s">
        <v>35</v>
      </c>
      <c r="F1850" t="s">
        <v>36</v>
      </c>
      <c r="G1850" t="s">
        <v>21</v>
      </c>
      <c r="H1850">
        <v>7447</v>
      </c>
    </row>
    <row r="1851" spans="1:8" x14ac:dyDescent="0.3">
      <c r="A1851" t="s">
        <v>2166</v>
      </c>
      <c r="B1851" t="s">
        <v>9</v>
      </c>
      <c r="C1851" t="s">
        <v>17</v>
      </c>
      <c r="D1851" t="s">
        <v>873</v>
      </c>
      <c r="E1851" t="s">
        <v>26</v>
      </c>
      <c r="F1851" t="s">
        <v>13</v>
      </c>
      <c r="G1851" t="s">
        <v>14</v>
      </c>
      <c r="H1851">
        <v>5655</v>
      </c>
    </row>
    <row r="1852" spans="1:8" x14ac:dyDescent="0.3">
      <c r="A1852" t="s">
        <v>2167</v>
      </c>
      <c r="B1852" t="s">
        <v>38</v>
      </c>
      <c r="C1852" t="s">
        <v>24</v>
      </c>
      <c r="D1852" t="s">
        <v>25</v>
      </c>
      <c r="E1852" t="s">
        <v>12</v>
      </c>
      <c r="F1852" t="s">
        <v>13</v>
      </c>
      <c r="G1852" t="s">
        <v>21</v>
      </c>
      <c r="H1852">
        <v>9989</v>
      </c>
    </row>
    <row r="1853" spans="1:8" x14ac:dyDescent="0.3">
      <c r="A1853" t="s">
        <v>2168</v>
      </c>
      <c r="B1853" t="s">
        <v>48</v>
      </c>
      <c r="C1853" t="s">
        <v>71</v>
      </c>
      <c r="D1853" t="s">
        <v>92</v>
      </c>
      <c r="E1853" t="s">
        <v>26</v>
      </c>
      <c r="F1853" t="s">
        <v>13</v>
      </c>
      <c r="G1853" t="s">
        <v>14</v>
      </c>
      <c r="H1853">
        <v>9241</v>
      </c>
    </row>
    <row r="1854" spans="1:8" x14ac:dyDescent="0.3">
      <c r="A1854" t="s">
        <v>2169</v>
      </c>
      <c r="B1854" t="s">
        <v>23</v>
      </c>
      <c r="C1854" t="s">
        <v>43</v>
      </c>
      <c r="D1854" t="s">
        <v>95</v>
      </c>
      <c r="E1854" t="s">
        <v>69</v>
      </c>
      <c r="F1854" t="s">
        <v>46</v>
      </c>
      <c r="G1854" t="s">
        <v>21</v>
      </c>
      <c r="H1854">
        <v>6582</v>
      </c>
    </row>
    <row r="1855" spans="1:8" x14ac:dyDescent="0.3">
      <c r="A1855" t="s">
        <v>2170</v>
      </c>
      <c r="B1855" t="s">
        <v>48</v>
      </c>
      <c r="C1855" t="s">
        <v>152</v>
      </c>
      <c r="D1855" t="s">
        <v>157</v>
      </c>
      <c r="E1855" t="s">
        <v>35</v>
      </c>
      <c r="F1855" t="s">
        <v>36</v>
      </c>
      <c r="G1855" t="s">
        <v>14</v>
      </c>
      <c r="H1855">
        <v>6141</v>
      </c>
    </row>
    <row r="1856" spans="1:8" x14ac:dyDescent="0.3">
      <c r="A1856" t="s">
        <v>2171</v>
      </c>
      <c r="B1856" t="s">
        <v>48</v>
      </c>
      <c r="C1856" t="s">
        <v>39</v>
      </c>
      <c r="D1856" t="s">
        <v>555</v>
      </c>
      <c r="E1856" t="s">
        <v>54</v>
      </c>
      <c r="F1856" t="s">
        <v>20</v>
      </c>
      <c r="G1856" t="s">
        <v>14</v>
      </c>
      <c r="H1856">
        <v>1224</v>
      </c>
    </row>
    <row r="1857" spans="1:8" x14ac:dyDescent="0.3">
      <c r="A1857" t="s">
        <v>2172</v>
      </c>
      <c r="B1857" t="s">
        <v>42</v>
      </c>
      <c r="C1857" t="s">
        <v>43</v>
      </c>
      <c r="D1857" t="s">
        <v>44</v>
      </c>
      <c r="E1857" t="s">
        <v>57</v>
      </c>
      <c r="F1857" t="s">
        <v>20</v>
      </c>
      <c r="G1857" t="s">
        <v>21</v>
      </c>
      <c r="H1857">
        <v>2948</v>
      </c>
    </row>
    <row r="1858" spans="1:8" x14ac:dyDescent="0.3">
      <c r="A1858" t="s">
        <v>2173</v>
      </c>
      <c r="B1858" t="s">
        <v>32</v>
      </c>
      <c r="C1858" t="s">
        <v>10</v>
      </c>
      <c r="D1858" t="s">
        <v>867</v>
      </c>
      <c r="E1858" t="s">
        <v>12</v>
      </c>
      <c r="F1858" t="s">
        <v>13</v>
      </c>
      <c r="G1858" t="s">
        <v>21</v>
      </c>
      <c r="H1858">
        <v>3928</v>
      </c>
    </row>
    <row r="1859" spans="1:8" x14ac:dyDescent="0.3">
      <c r="A1859" t="s">
        <v>2174</v>
      </c>
      <c r="B1859" t="s">
        <v>9</v>
      </c>
      <c r="C1859" t="s">
        <v>33</v>
      </c>
      <c r="D1859" t="s">
        <v>405</v>
      </c>
      <c r="E1859" t="s">
        <v>57</v>
      </c>
      <c r="F1859" t="s">
        <v>20</v>
      </c>
      <c r="G1859" t="s">
        <v>21</v>
      </c>
      <c r="H1859">
        <v>6582</v>
      </c>
    </row>
    <row r="1860" spans="1:8" x14ac:dyDescent="0.3">
      <c r="A1860" t="s">
        <v>2175</v>
      </c>
      <c r="B1860" t="s">
        <v>42</v>
      </c>
      <c r="C1860" t="s">
        <v>152</v>
      </c>
      <c r="D1860" t="s">
        <v>200</v>
      </c>
      <c r="E1860" t="s">
        <v>19</v>
      </c>
      <c r="F1860" t="s">
        <v>20</v>
      </c>
      <c r="G1860" t="s">
        <v>14</v>
      </c>
      <c r="H1860">
        <v>3559</v>
      </c>
    </row>
    <row r="1861" spans="1:8" x14ac:dyDescent="0.3">
      <c r="A1861" t="s">
        <v>2176</v>
      </c>
      <c r="B1861" t="s">
        <v>23</v>
      </c>
      <c r="C1861" t="s">
        <v>17</v>
      </c>
      <c r="D1861" t="s">
        <v>141</v>
      </c>
      <c r="E1861" t="s">
        <v>12</v>
      </c>
      <c r="F1861" t="s">
        <v>13</v>
      </c>
      <c r="G1861" t="s">
        <v>14</v>
      </c>
      <c r="H1861">
        <v>1713</v>
      </c>
    </row>
    <row r="1862" spans="1:8" x14ac:dyDescent="0.3">
      <c r="A1862" t="s">
        <v>2177</v>
      </c>
      <c r="B1862" t="s">
        <v>66</v>
      </c>
      <c r="C1862" t="s">
        <v>39</v>
      </c>
      <c r="D1862" t="s">
        <v>81</v>
      </c>
      <c r="E1862" t="s">
        <v>88</v>
      </c>
      <c r="F1862" t="s">
        <v>36</v>
      </c>
      <c r="G1862" t="s">
        <v>21</v>
      </c>
      <c r="H1862">
        <v>2356</v>
      </c>
    </row>
    <row r="1863" spans="1:8" x14ac:dyDescent="0.3">
      <c r="A1863" t="s">
        <v>2178</v>
      </c>
      <c r="B1863" t="s">
        <v>99</v>
      </c>
      <c r="C1863" t="s">
        <v>43</v>
      </c>
      <c r="D1863" t="s">
        <v>100</v>
      </c>
      <c r="E1863" t="s">
        <v>88</v>
      </c>
      <c r="F1863" t="s">
        <v>36</v>
      </c>
      <c r="G1863" t="s">
        <v>21</v>
      </c>
      <c r="H1863">
        <v>7947</v>
      </c>
    </row>
    <row r="1864" spans="1:8" x14ac:dyDescent="0.3">
      <c r="A1864" t="s">
        <v>2179</v>
      </c>
      <c r="B1864" t="s">
        <v>32</v>
      </c>
      <c r="C1864" t="s">
        <v>152</v>
      </c>
      <c r="D1864" t="s">
        <v>937</v>
      </c>
      <c r="E1864" t="s">
        <v>26</v>
      </c>
      <c r="F1864" t="s">
        <v>13</v>
      </c>
      <c r="G1864" t="s">
        <v>14</v>
      </c>
      <c r="H1864">
        <v>7445</v>
      </c>
    </row>
    <row r="1865" spans="1:8" x14ac:dyDescent="0.3">
      <c r="A1865" t="s">
        <v>2180</v>
      </c>
      <c r="B1865" t="s">
        <v>106</v>
      </c>
      <c r="C1865" t="s">
        <v>33</v>
      </c>
      <c r="D1865" t="s">
        <v>1818</v>
      </c>
      <c r="E1865" t="s">
        <v>69</v>
      </c>
      <c r="F1865" t="s">
        <v>46</v>
      </c>
      <c r="G1865" t="s">
        <v>21</v>
      </c>
      <c r="H1865">
        <v>3337</v>
      </c>
    </row>
    <row r="1866" spans="1:8" x14ac:dyDescent="0.3">
      <c r="A1866" t="s">
        <v>2181</v>
      </c>
      <c r="B1866" t="s">
        <v>99</v>
      </c>
      <c r="C1866" t="s">
        <v>52</v>
      </c>
      <c r="D1866" t="s">
        <v>789</v>
      </c>
      <c r="E1866" t="s">
        <v>54</v>
      </c>
      <c r="F1866" t="s">
        <v>20</v>
      </c>
      <c r="G1866" t="s">
        <v>21</v>
      </c>
      <c r="H1866">
        <v>5511</v>
      </c>
    </row>
    <row r="1867" spans="1:8" x14ac:dyDescent="0.3">
      <c r="A1867" t="s">
        <v>2182</v>
      </c>
      <c r="B1867" t="s">
        <v>106</v>
      </c>
      <c r="C1867" t="s">
        <v>39</v>
      </c>
      <c r="D1867" t="s">
        <v>358</v>
      </c>
      <c r="E1867" t="s">
        <v>75</v>
      </c>
      <c r="F1867" t="s">
        <v>46</v>
      </c>
      <c r="G1867" t="s">
        <v>14</v>
      </c>
      <c r="H1867">
        <v>6625</v>
      </c>
    </row>
    <row r="1868" spans="1:8" x14ac:dyDescent="0.3">
      <c r="A1868" t="s">
        <v>2183</v>
      </c>
      <c r="B1868" t="s">
        <v>66</v>
      </c>
      <c r="C1868" t="s">
        <v>33</v>
      </c>
      <c r="D1868" t="s">
        <v>74</v>
      </c>
      <c r="E1868" t="s">
        <v>75</v>
      </c>
      <c r="F1868" t="s">
        <v>46</v>
      </c>
      <c r="G1868" t="s">
        <v>14</v>
      </c>
      <c r="H1868">
        <v>8529</v>
      </c>
    </row>
    <row r="1869" spans="1:8" x14ac:dyDescent="0.3">
      <c r="A1869" t="s">
        <v>2184</v>
      </c>
      <c r="B1869" t="s">
        <v>66</v>
      </c>
      <c r="C1869" t="s">
        <v>52</v>
      </c>
      <c r="D1869" t="s">
        <v>274</v>
      </c>
      <c r="E1869" t="s">
        <v>12</v>
      </c>
      <c r="F1869" t="s">
        <v>13</v>
      </c>
      <c r="G1869" t="s">
        <v>14</v>
      </c>
      <c r="H1869">
        <v>9355</v>
      </c>
    </row>
    <row r="1870" spans="1:8" x14ac:dyDescent="0.3">
      <c r="A1870" t="s">
        <v>2185</v>
      </c>
      <c r="B1870" t="s">
        <v>32</v>
      </c>
      <c r="C1870" t="s">
        <v>71</v>
      </c>
      <c r="D1870" t="s">
        <v>127</v>
      </c>
      <c r="E1870" t="s">
        <v>35</v>
      </c>
      <c r="F1870" t="s">
        <v>36</v>
      </c>
      <c r="G1870" t="s">
        <v>27</v>
      </c>
      <c r="H1870">
        <v>5310</v>
      </c>
    </row>
    <row r="1871" spans="1:8" x14ac:dyDescent="0.3">
      <c r="A1871" t="s">
        <v>2186</v>
      </c>
      <c r="B1871" t="s">
        <v>99</v>
      </c>
      <c r="C1871" t="s">
        <v>52</v>
      </c>
      <c r="D1871" t="s">
        <v>562</v>
      </c>
      <c r="E1871" t="s">
        <v>57</v>
      </c>
      <c r="F1871" t="s">
        <v>20</v>
      </c>
      <c r="G1871" t="s">
        <v>27</v>
      </c>
      <c r="H1871">
        <v>3156</v>
      </c>
    </row>
    <row r="1872" spans="1:8" x14ac:dyDescent="0.3">
      <c r="A1872" t="s">
        <v>2187</v>
      </c>
      <c r="B1872" t="s">
        <v>66</v>
      </c>
      <c r="C1872" t="s">
        <v>24</v>
      </c>
      <c r="D1872" t="s">
        <v>648</v>
      </c>
      <c r="E1872" t="s">
        <v>57</v>
      </c>
      <c r="F1872" t="s">
        <v>20</v>
      </c>
      <c r="G1872" t="s">
        <v>27</v>
      </c>
      <c r="H1872">
        <v>2899</v>
      </c>
    </row>
    <row r="1873" spans="1:8" x14ac:dyDescent="0.3">
      <c r="A1873" t="s">
        <v>2188</v>
      </c>
      <c r="B1873" t="s">
        <v>42</v>
      </c>
      <c r="C1873" t="s">
        <v>152</v>
      </c>
      <c r="D1873" t="s">
        <v>200</v>
      </c>
      <c r="E1873" t="s">
        <v>19</v>
      </c>
      <c r="F1873" t="s">
        <v>20</v>
      </c>
      <c r="G1873" t="s">
        <v>27</v>
      </c>
      <c r="H1873">
        <v>7430</v>
      </c>
    </row>
    <row r="1874" spans="1:8" x14ac:dyDescent="0.3">
      <c r="A1874" t="s">
        <v>2189</v>
      </c>
      <c r="B1874" t="s">
        <v>38</v>
      </c>
      <c r="C1874" t="s">
        <v>24</v>
      </c>
      <c r="D1874" t="s">
        <v>592</v>
      </c>
      <c r="E1874" t="s">
        <v>57</v>
      </c>
      <c r="F1874" t="s">
        <v>20</v>
      </c>
      <c r="G1874" t="s">
        <v>14</v>
      </c>
      <c r="H1874">
        <v>9773</v>
      </c>
    </row>
    <row r="1875" spans="1:8" x14ac:dyDescent="0.3">
      <c r="A1875" t="s">
        <v>2190</v>
      </c>
      <c r="B1875" t="s">
        <v>23</v>
      </c>
      <c r="C1875" t="s">
        <v>67</v>
      </c>
      <c r="D1875" t="s">
        <v>421</v>
      </c>
      <c r="E1875" t="s">
        <v>30</v>
      </c>
      <c r="F1875" t="s">
        <v>13</v>
      </c>
      <c r="G1875" t="s">
        <v>21</v>
      </c>
      <c r="H1875">
        <v>5107</v>
      </c>
    </row>
    <row r="1876" spans="1:8" x14ac:dyDescent="0.3">
      <c r="A1876" t="s">
        <v>2191</v>
      </c>
      <c r="B1876" t="s">
        <v>9</v>
      </c>
      <c r="C1876" t="s">
        <v>39</v>
      </c>
      <c r="D1876" t="s">
        <v>210</v>
      </c>
      <c r="E1876" t="s">
        <v>88</v>
      </c>
      <c r="F1876" t="s">
        <v>36</v>
      </c>
      <c r="G1876" t="s">
        <v>14</v>
      </c>
      <c r="H1876">
        <v>5248</v>
      </c>
    </row>
    <row r="1877" spans="1:8" x14ac:dyDescent="0.3">
      <c r="A1877" t="s">
        <v>2192</v>
      </c>
      <c r="B1877" t="s">
        <v>106</v>
      </c>
      <c r="C1877" t="s">
        <v>152</v>
      </c>
      <c r="D1877" t="s">
        <v>1130</v>
      </c>
      <c r="E1877" t="s">
        <v>35</v>
      </c>
      <c r="F1877" t="s">
        <v>36</v>
      </c>
      <c r="G1877" t="s">
        <v>21</v>
      </c>
      <c r="H1877">
        <v>8003</v>
      </c>
    </row>
    <row r="1878" spans="1:8" x14ac:dyDescent="0.3">
      <c r="A1878" t="s">
        <v>2193</v>
      </c>
      <c r="B1878" t="s">
        <v>66</v>
      </c>
      <c r="C1878" t="s">
        <v>43</v>
      </c>
      <c r="D1878" t="s">
        <v>652</v>
      </c>
      <c r="E1878" t="s">
        <v>26</v>
      </c>
      <c r="F1878" t="s">
        <v>13</v>
      </c>
      <c r="G1878" t="s">
        <v>14</v>
      </c>
      <c r="H1878">
        <v>4622</v>
      </c>
    </row>
    <row r="1879" spans="1:8" x14ac:dyDescent="0.3">
      <c r="A1879" t="s">
        <v>2194</v>
      </c>
      <c r="B1879" t="s">
        <v>32</v>
      </c>
      <c r="C1879" t="s">
        <v>10</v>
      </c>
      <c r="D1879" t="s">
        <v>990</v>
      </c>
      <c r="E1879" t="s">
        <v>88</v>
      </c>
      <c r="F1879" t="s">
        <v>36</v>
      </c>
      <c r="G1879" t="s">
        <v>21</v>
      </c>
      <c r="H1879">
        <v>8852</v>
      </c>
    </row>
    <row r="1880" spans="1:8" x14ac:dyDescent="0.3">
      <c r="A1880" t="s">
        <v>2195</v>
      </c>
      <c r="B1880" t="s">
        <v>42</v>
      </c>
      <c r="C1880" t="s">
        <v>71</v>
      </c>
      <c r="D1880" t="s">
        <v>279</v>
      </c>
      <c r="E1880" t="s">
        <v>35</v>
      </c>
      <c r="F1880" t="s">
        <v>36</v>
      </c>
      <c r="G1880" t="s">
        <v>14</v>
      </c>
      <c r="H1880">
        <v>6034</v>
      </c>
    </row>
    <row r="1881" spans="1:8" x14ac:dyDescent="0.3">
      <c r="A1881" t="s">
        <v>2196</v>
      </c>
      <c r="B1881" t="s">
        <v>48</v>
      </c>
      <c r="C1881" t="s">
        <v>17</v>
      </c>
      <c r="D1881" t="s">
        <v>408</v>
      </c>
      <c r="E1881" t="s">
        <v>69</v>
      </c>
      <c r="F1881" t="s">
        <v>46</v>
      </c>
      <c r="G1881" t="s">
        <v>21</v>
      </c>
      <c r="H1881">
        <v>9444</v>
      </c>
    </row>
    <row r="1882" spans="1:8" x14ac:dyDescent="0.3">
      <c r="A1882" t="s">
        <v>2197</v>
      </c>
      <c r="B1882" t="s">
        <v>23</v>
      </c>
      <c r="C1882" t="s">
        <v>43</v>
      </c>
      <c r="D1882" t="s">
        <v>95</v>
      </c>
      <c r="E1882" t="s">
        <v>12</v>
      </c>
      <c r="F1882" t="s">
        <v>13</v>
      </c>
      <c r="G1882" t="s">
        <v>27</v>
      </c>
      <c r="H1882">
        <v>7661</v>
      </c>
    </row>
    <row r="1883" spans="1:8" x14ac:dyDescent="0.3">
      <c r="A1883" t="s">
        <v>2198</v>
      </c>
      <c r="B1883" t="s">
        <v>42</v>
      </c>
      <c r="C1883" t="s">
        <v>52</v>
      </c>
      <c r="D1883" t="s">
        <v>364</v>
      </c>
      <c r="E1883" t="s">
        <v>75</v>
      </c>
      <c r="F1883" t="s">
        <v>46</v>
      </c>
      <c r="G1883" t="s">
        <v>27</v>
      </c>
      <c r="H1883">
        <v>7043</v>
      </c>
    </row>
    <row r="1884" spans="1:8" x14ac:dyDescent="0.3">
      <c r="A1884" t="s">
        <v>2199</v>
      </c>
      <c r="B1884" t="s">
        <v>99</v>
      </c>
      <c r="C1884" t="s">
        <v>10</v>
      </c>
      <c r="D1884" t="s">
        <v>155</v>
      </c>
      <c r="E1884" t="s">
        <v>57</v>
      </c>
      <c r="F1884" t="s">
        <v>20</v>
      </c>
      <c r="G1884" t="s">
        <v>21</v>
      </c>
      <c r="H1884">
        <v>5676</v>
      </c>
    </row>
    <row r="1885" spans="1:8" x14ac:dyDescent="0.3">
      <c r="A1885" t="s">
        <v>2200</v>
      </c>
      <c r="B1885" t="s">
        <v>16</v>
      </c>
      <c r="C1885" t="s">
        <v>39</v>
      </c>
      <c r="D1885" t="s">
        <v>1405</v>
      </c>
      <c r="E1885" t="s">
        <v>35</v>
      </c>
      <c r="F1885" t="s">
        <v>36</v>
      </c>
      <c r="G1885" t="s">
        <v>14</v>
      </c>
      <c r="H1885">
        <v>9438</v>
      </c>
    </row>
    <row r="1886" spans="1:8" x14ac:dyDescent="0.3">
      <c r="A1886" t="s">
        <v>2201</v>
      </c>
      <c r="B1886" t="s">
        <v>66</v>
      </c>
      <c r="C1886" t="s">
        <v>39</v>
      </c>
      <c r="D1886" t="s">
        <v>701</v>
      </c>
      <c r="E1886" t="s">
        <v>57</v>
      </c>
      <c r="F1886" t="s">
        <v>20</v>
      </c>
      <c r="G1886" t="s">
        <v>27</v>
      </c>
      <c r="H1886">
        <v>3206</v>
      </c>
    </row>
    <row r="1887" spans="1:8" x14ac:dyDescent="0.3">
      <c r="A1887" t="s">
        <v>2202</v>
      </c>
      <c r="B1887" t="s">
        <v>38</v>
      </c>
      <c r="C1887" t="s">
        <v>43</v>
      </c>
      <c r="D1887" t="s">
        <v>59</v>
      </c>
      <c r="E1887" t="s">
        <v>88</v>
      </c>
      <c r="F1887" t="s">
        <v>36</v>
      </c>
      <c r="G1887" t="s">
        <v>21</v>
      </c>
      <c r="H1887">
        <v>5255</v>
      </c>
    </row>
    <row r="1888" spans="1:8" x14ac:dyDescent="0.3">
      <c r="A1888" t="s">
        <v>2203</v>
      </c>
      <c r="B1888" t="s">
        <v>48</v>
      </c>
      <c r="C1888" t="s">
        <v>10</v>
      </c>
      <c r="D1888" t="s">
        <v>716</v>
      </c>
      <c r="E1888" t="s">
        <v>12</v>
      </c>
      <c r="F1888" t="s">
        <v>13</v>
      </c>
      <c r="G1888" t="s">
        <v>21</v>
      </c>
      <c r="H1888">
        <v>5206</v>
      </c>
    </row>
    <row r="1889" spans="1:8" x14ac:dyDescent="0.3">
      <c r="A1889" t="s">
        <v>2204</v>
      </c>
      <c r="B1889" t="s">
        <v>99</v>
      </c>
      <c r="C1889" t="s">
        <v>24</v>
      </c>
      <c r="D1889" t="s">
        <v>516</v>
      </c>
      <c r="E1889" t="s">
        <v>26</v>
      </c>
      <c r="F1889" t="s">
        <v>13</v>
      </c>
      <c r="G1889" t="s">
        <v>21</v>
      </c>
      <c r="H1889">
        <v>8187</v>
      </c>
    </row>
    <row r="1890" spans="1:8" x14ac:dyDescent="0.3">
      <c r="A1890" t="s">
        <v>2205</v>
      </c>
      <c r="B1890" t="s">
        <v>23</v>
      </c>
      <c r="C1890" t="s">
        <v>10</v>
      </c>
      <c r="D1890" t="s">
        <v>179</v>
      </c>
      <c r="E1890" t="s">
        <v>19</v>
      </c>
      <c r="F1890" t="s">
        <v>20</v>
      </c>
      <c r="G1890" t="s">
        <v>21</v>
      </c>
      <c r="H1890">
        <v>7590</v>
      </c>
    </row>
    <row r="1891" spans="1:8" x14ac:dyDescent="0.3">
      <c r="A1891" t="s">
        <v>2206</v>
      </c>
      <c r="B1891" t="s">
        <v>106</v>
      </c>
      <c r="C1891" t="s">
        <v>67</v>
      </c>
      <c r="D1891" t="s">
        <v>612</v>
      </c>
      <c r="E1891" t="s">
        <v>69</v>
      </c>
      <c r="F1891" t="s">
        <v>46</v>
      </c>
      <c r="G1891" t="s">
        <v>14</v>
      </c>
      <c r="H1891">
        <v>4560</v>
      </c>
    </row>
    <row r="1892" spans="1:8" x14ac:dyDescent="0.3">
      <c r="A1892" t="s">
        <v>2207</v>
      </c>
      <c r="B1892" t="s">
        <v>66</v>
      </c>
      <c r="C1892" t="s">
        <v>43</v>
      </c>
      <c r="D1892" t="s">
        <v>113</v>
      </c>
      <c r="E1892" t="s">
        <v>50</v>
      </c>
      <c r="F1892" t="s">
        <v>36</v>
      </c>
      <c r="G1892" t="s">
        <v>21</v>
      </c>
      <c r="H1892">
        <v>1047</v>
      </c>
    </row>
    <row r="1893" spans="1:8" x14ac:dyDescent="0.3">
      <c r="A1893" t="s">
        <v>2208</v>
      </c>
      <c r="B1893" t="s">
        <v>16</v>
      </c>
      <c r="C1893" t="s">
        <v>52</v>
      </c>
      <c r="D1893" t="s">
        <v>389</v>
      </c>
      <c r="E1893" t="s">
        <v>35</v>
      </c>
      <c r="F1893" t="s">
        <v>36</v>
      </c>
      <c r="G1893" t="s">
        <v>14</v>
      </c>
      <c r="H1893">
        <v>4997</v>
      </c>
    </row>
    <row r="1894" spans="1:8" x14ac:dyDescent="0.3">
      <c r="A1894" t="s">
        <v>2209</v>
      </c>
      <c r="B1894" t="s">
        <v>66</v>
      </c>
      <c r="C1894" t="s">
        <v>52</v>
      </c>
      <c r="D1894" t="s">
        <v>274</v>
      </c>
      <c r="E1894" t="s">
        <v>45</v>
      </c>
      <c r="F1894" t="s">
        <v>46</v>
      </c>
      <c r="G1894" t="s">
        <v>14</v>
      </c>
      <c r="H1894">
        <v>5355</v>
      </c>
    </row>
    <row r="1895" spans="1:8" x14ac:dyDescent="0.3">
      <c r="A1895" t="s">
        <v>2210</v>
      </c>
      <c r="B1895" t="s">
        <v>16</v>
      </c>
      <c r="C1895" t="s">
        <v>152</v>
      </c>
      <c r="D1895" t="s">
        <v>588</v>
      </c>
      <c r="E1895" t="s">
        <v>54</v>
      </c>
      <c r="F1895" t="s">
        <v>20</v>
      </c>
      <c r="G1895" t="s">
        <v>21</v>
      </c>
      <c r="H1895">
        <v>5378</v>
      </c>
    </row>
    <row r="1896" spans="1:8" x14ac:dyDescent="0.3">
      <c r="A1896" t="s">
        <v>2211</v>
      </c>
      <c r="B1896" t="s">
        <v>48</v>
      </c>
      <c r="C1896" t="s">
        <v>67</v>
      </c>
      <c r="D1896" t="s">
        <v>355</v>
      </c>
      <c r="E1896" t="s">
        <v>19</v>
      </c>
      <c r="F1896" t="s">
        <v>20</v>
      </c>
      <c r="G1896" t="s">
        <v>14</v>
      </c>
      <c r="H1896">
        <v>5783</v>
      </c>
    </row>
    <row r="1897" spans="1:8" x14ac:dyDescent="0.3">
      <c r="A1897" t="s">
        <v>2212</v>
      </c>
      <c r="B1897" t="s">
        <v>38</v>
      </c>
      <c r="C1897" t="s">
        <v>33</v>
      </c>
      <c r="D1897" t="s">
        <v>56</v>
      </c>
      <c r="E1897" t="s">
        <v>54</v>
      </c>
      <c r="F1897" t="s">
        <v>20</v>
      </c>
      <c r="G1897" t="s">
        <v>14</v>
      </c>
      <c r="H1897">
        <v>5176</v>
      </c>
    </row>
    <row r="1898" spans="1:8" x14ac:dyDescent="0.3">
      <c r="A1898" t="s">
        <v>2213</v>
      </c>
      <c r="B1898" t="s">
        <v>23</v>
      </c>
      <c r="C1898" t="s">
        <v>33</v>
      </c>
      <c r="D1898" t="s">
        <v>459</v>
      </c>
      <c r="E1898" t="s">
        <v>26</v>
      </c>
      <c r="F1898" t="s">
        <v>13</v>
      </c>
      <c r="G1898" t="s">
        <v>21</v>
      </c>
      <c r="H1898">
        <v>4495</v>
      </c>
    </row>
    <row r="1899" spans="1:8" x14ac:dyDescent="0.3">
      <c r="A1899" t="s">
        <v>2214</v>
      </c>
      <c r="B1899" t="s">
        <v>99</v>
      </c>
      <c r="C1899" t="s">
        <v>71</v>
      </c>
      <c r="D1899" t="s">
        <v>194</v>
      </c>
      <c r="E1899" t="s">
        <v>12</v>
      </c>
      <c r="F1899" t="s">
        <v>13</v>
      </c>
      <c r="G1899" t="s">
        <v>14</v>
      </c>
      <c r="H1899">
        <v>7366</v>
      </c>
    </row>
    <row r="1900" spans="1:8" x14ac:dyDescent="0.3">
      <c r="A1900" t="s">
        <v>2215</v>
      </c>
      <c r="B1900" t="s">
        <v>42</v>
      </c>
      <c r="C1900" t="s">
        <v>43</v>
      </c>
      <c r="D1900" t="s">
        <v>509</v>
      </c>
      <c r="E1900" t="s">
        <v>50</v>
      </c>
      <c r="F1900" t="s">
        <v>36</v>
      </c>
      <c r="G1900" t="s">
        <v>27</v>
      </c>
      <c r="H1900">
        <v>4728</v>
      </c>
    </row>
    <row r="1901" spans="1:8" x14ac:dyDescent="0.3">
      <c r="A1901" t="s">
        <v>2216</v>
      </c>
      <c r="B1901" t="s">
        <v>42</v>
      </c>
      <c r="C1901" t="s">
        <v>33</v>
      </c>
      <c r="D1901" t="s">
        <v>430</v>
      </c>
      <c r="E1901" t="s">
        <v>26</v>
      </c>
      <c r="F1901" t="s">
        <v>13</v>
      </c>
      <c r="G1901" t="s">
        <v>21</v>
      </c>
      <c r="H1901">
        <v>7011</v>
      </c>
    </row>
    <row r="1902" spans="1:8" x14ac:dyDescent="0.3">
      <c r="A1902" t="s">
        <v>2217</v>
      </c>
      <c r="B1902" t="s">
        <v>32</v>
      </c>
      <c r="C1902" t="s">
        <v>67</v>
      </c>
      <c r="D1902" t="s">
        <v>351</v>
      </c>
      <c r="E1902" t="s">
        <v>54</v>
      </c>
      <c r="F1902" t="s">
        <v>20</v>
      </c>
      <c r="G1902" t="s">
        <v>27</v>
      </c>
      <c r="H1902">
        <v>2389</v>
      </c>
    </row>
    <row r="1903" spans="1:8" x14ac:dyDescent="0.3">
      <c r="A1903" t="s">
        <v>2218</v>
      </c>
      <c r="B1903" t="s">
        <v>16</v>
      </c>
      <c r="C1903" t="s">
        <v>33</v>
      </c>
      <c r="D1903" t="s">
        <v>217</v>
      </c>
      <c r="E1903" t="s">
        <v>75</v>
      </c>
      <c r="F1903" t="s">
        <v>46</v>
      </c>
      <c r="G1903" t="s">
        <v>14</v>
      </c>
      <c r="H1903">
        <v>9680</v>
      </c>
    </row>
    <row r="1904" spans="1:8" x14ac:dyDescent="0.3">
      <c r="A1904" t="s">
        <v>2219</v>
      </c>
      <c r="B1904" t="s">
        <v>16</v>
      </c>
      <c r="C1904" t="s">
        <v>17</v>
      </c>
      <c r="D1904" t="s">
        <v>513</v>
      </c>
      <c r="E1904" t="s">
        <v>30</v>
      </c>
      <c r="F1904" t="s">
        <v>13</v>
      </c>
      <c r="G1904" t="s">
        <v>27</v>
      </c>
      <c r="H1904">
        <v>8605</v>
      </c>
    </row>
    <row r="1905" spans="1:8" x14ac:dyDescent="0.3">
      <c r="A1905" t="s">
        <v>2220</v>
      </c>
      <c r="B1905" t="s">
        <v>16</v>
      </c>
      <c r="C1905" t="s">
        <v>67</v>
      </c>
      <c r="D1905" t="s">
        <v>319</v>
      </c>
      <c r="E1905" t="s">
        <v>26</v>
      </c>
      <c r="F1905" t="s">
        <v>13</v>
      </c>
      <c r="G1905" t="s">
        <v>21</v>
      </c>
      <c r="H1905">
        <v>9492</v>
      </c>
    </row>
    <row r="1906" spans="1:8" x14ac:dyDescent="0.3">
      <c r="A1906" t="s">
        <v>2221</v>
      </c>
      <c r="B1906" t="s">
        <v>66</v>
      </c>
      <c r="C1906" t="s">
        <v>71</v>
      </c>
      <c r="D1906" t="s">
        <v>72</v>
      </c>
      <c r="E1906" t="s">
        <v>12</v>
      </c>
      <c r="F1906" t="s">
        <v>13</v>
      </c>
      <c r="G1906" t="s">
        <v>27</v>
      </c>
      <c r="H1906">
        <v>7523</v>
      </c>
    </row>
    <row r="1907" spans="1:8" x14ac:dyDescent="0.3">
      <c r="A1907" t="s">
        <v>2222</v>
      </c>
      <c r="B1907" t="s">
        <v>42</v>
      </c>
      <c r="C1907" t="s">
        <v>152</v>
      </c>
      <c r="D1907" t="s">
        <v>256</v>
      </c>
      <c r="E1907" t="s">
        <v>57</v>
      </c>
      <c r="F1907" t="s">
        <v>20</v>
      </c>
      <c r="G1907" t="s">
        <v>21</v>
      </c>
      <c r="H1907">
        <v>9396</v>
      </c>
    </row>
    <row r="1908" spans="1:8" x14ac:dyDescent="0.3">
      <c r="A1908" t="s">
        <v>2223</v>
      </c>
      <c r="B1908" t="s">
        <v>42</v>
      </c>
      <c r="C1908" t="s">
        <v>67</v>
      </c>
      <c r="D1908" t="s">
        <v>245</v>
      </c>
      <c r="E1908" t="s">
        <v>35</v>
      </c>
      <c r="F1908" t="s">
        <v>36</v>
      </c>
      <c r="G1908" t="s">
        <v>21</v>
      </c>
      <c r="H1908">
        <v>8390</v>
      </c>
    </row>
    <row r="1909" spans="1:8" x14ac:dyDescent="0.3">
      <c r="A1909" t="s">
        <v>2224</v>
      </c>
      <c r="B1909" t="s">
        <v>32</v>
      </c>
      <c r="C1909" t="s">
        <v>33</v>
      </c>
      <c r="D1909" t="s">
        <v>90</v>
      </c>
      <c r="E1909" t="s">
        <v>26</v>
      </c>
      <c r="F1909" t="s">
        <v>13</v>
      </c>
      <c r="G1909" t="s">
        <v>21</v>
      </c>
      <c r="H1909">
        <v>2128</v>
      </c>
    </row>
    <row r="1910" spans="1:8" x14ac:dyDescent="0.3">
      <c r="A1910" t="s">
        <v>2225</v>
      </c>
      <c r="B1910" t="s">
        <v>106</v>
      </c>
      <c r="C1910" t="s">
        <v>10</v>
      </c>
      <c r="D1910" t="s">
        <v>330</v>
      </c>
      <c r="E1910" t="s">
        <v>19</v>
      </c>
      <c r="F1910" t="s">
        <v>20</v>
      </c>
      <c r="G1910" t="s">
        <v>14</v>
      </c>
      <c r="H1910">
        <v>8394</v>
      </c>
    </row>
    <row r="1911" spans="1:8" x14ac:dyDescent="0.3">
      <c r="A1911" t="s">
        <v>2226</v>
      </c>
      <c r="B1911" t="s">
        <v>32</v>
      </c>
      <c r="C1911" t="s">
        <v>10</v>
      </c>
      <c r="D1911" t="s">
        <v>867</v>
      </c>
      <c r="E1911" t="s">
        <v>35</v>
      </c>
      <c r="F1911" t="s">
        <v>36</v>
      </c>
      <c r="G1911" t="s">
        <v>27</v>
      </c>
      <c r="H1911">
        <v>6493</v>
      </c>
    </row>
    <row r="1912" spans="1:8" x14ac:dyDescent="0.3">
      <c r="A1912" t="s">
        <v>2227</v>
      </c>
      <c r="B1912" t="s">
        <v>48</v>
      </c>
      <c r="C1912" t="s">
        <v>24</v>
      </c>
      <c r="D1912" t="s">
        <v>930</v>
      </c>
      <c r="E1912" t="s">
        <v>12</v>
      </c>
      <c r="F1912" t="s">
        <v>13</v>
      </c>
      <c r="G1912" t="s">
        <v>14</v>
      </c>
      <c r="H1912">
        <v>4012</v>
      </c>
    </row>
    <row r="1913" spans="1:8" x14ac:dyDescent="0.3">
      <c r="A1913" t="s">
        <v>2228</v>
      </c>
      <c r="B1913" t="s">
        <v>16</v>
      </c>
      <c r="C1913" t="s">
        <v>152</v>
      </c>
      <c r="D1913" t="s">
        <v>583</v>
      </c>
      <c r="E1913" t="s">
        <v>50</v>
      </c>
      <c r="F1913" t="s">
        <v>36</v>
      </c>
      <c r="G1913" t="s">
        <v>27</v>
      </c>
      <c r="H1913">
        <v>6562</v>
      </c>
    </row>
    <row r="1914" spans="1:8" x14ac:dyDescent="0.3">
      <c r="A1914" t="s">
        <v>2229</v>
      </c>
      <c r="B1914" t="s">
        <v>42</v>
      </c>
      <c r="C1914" t="s">
        <v>71</v>
      </c>
      <c r="D1914" t="s">
        <v>131</v>
      </c>
      <c r="E1914" t="s">
        <v>19</v>
      </c>
      <c r="F1914" t="s">
        <v>20</v>
      </c>
      <c r="G1914" t="s">
        <v>21</v>
      </c>
      <c r="H1914">
        <v>6106</v>
      </c>
    </row>
    <row r="1915" spans="1:8" x14ac:dyDescent="0.3">
      <c r="A1915" t="s">
        <v>2230</v>
      </c>
      <c r="B1915" t="s">
        <v>99</v>
      </c>
      <c r="C1915" t="s">
        <v>10</v>
      </c>
      <c r="D1915" t="s">
        <v>155</v>
      </c>
      <c r="E1915" t="s">
        <v>57</v>
      </c>
      <c r="F1915" t="s">
        <v>20</v>
      </c>
      <c r="G1915" t="s">
        <v>21</v>
      </c>
      <c r="H1915">
        <v>9407</v>
      </c>
    </row>
    <row r="1916" spans="1:8" x14ac:dyDescent="0.3">
      <c r="A1916" t="s">
        <v>2231</v>
      </c>
      <c r="B1916" t="s">
        <v>106</v>
      </c>
      <c r="C1916" t="s">
        <v>67</v>
      </c>
      <c r="D1916" t="s">
        <v>208</v>
      </c>
      <c r="E1916" t="s">
        <v>69</v>
      </c>
      <c r="F1916" t="s">
        <v>46</v>
      </c>
      <c r="G1916" t="s">
        <v>14</v>
      </c>
      <c r="H1916">
        <v>7576</v>
      </c>
    </row>
    <row r="1917" spans="1:8" x14ac:dyDescent="0.3">
      <c r="A1917" t="s">
        <v>2232</v>
      </c>
      <c r="B1917" t="s">
        <v>32</v>
      </c>
      <c r="C1917" t="s">
        <v>43</v>
      </c>
      <c r="D1917" t="s">
        <v>839</v>
      </c>
      <c r="E1917" t="s">
        <v>57</v>
      </c>
      <c r="F1917" t="s">
        <v>20</v>
      </c>
      <c r="G1917" t="s">
        <v>27</v>
      </c>
      <c r="H1917">
        <v>1061</v>
      </c>
    </row>
    <row r="1918" spans="1:8" x14ac:dyDescent="0.3">
      <c r="A1918" t="s">
        <v>2233</v>
      </c>
      <c r="B1918" t="s">
        <v>48</v>
      </c>
      <c r="C1918" t="s">
        <v>52</v>
      </c>
      <c r="D1918" t="s">
        <v>381</v>
      </c>
      <c r="E1918" t="s">
        <v>75</v>
      </c>
      <c r="F1918" t="s">
        <v>46</v>
      </c>
      <c r="G1918" t="s">
        <v>14</v>
      </c>
      <c r="H1918">
        <v>6633</v>
      </c>
    </row>
    <row r="1919" spans="1:8" x14ac:dyDescent="0.3">
      <c r="A1919" t="s">
        <v>2234</v>
      </c>
      <c r="B1919" t="s">
        <v>16</v>
      </c>
      <c r="C1919" t="s">
        <v>67</v>
      </c>
      <c r="D1919" t="s">
        <v>133</v>
      </c>
      <c r="E1919" t="s">
        <v>19</v>
      </c>
      <c r="F1919" t="s">
        <v>20</v>
      </c>
      <c r="G1919" t="s">
        <v>27</v>
      </c>
      <c r="H1919">
        <v>4414</v>
      </c>
    </row>
    <row r="1920" spans="1:8" x14ac:dyDescent="0.3">
      <c r="A1920" t="s">
        <v>2235</v>
      </c>
      <c r="B1920" t="s">
        <v>23</v>
      </c>
      <c r="C1920" t="s">
        <v>71</v>
      </c>
      <c r="D1920" t="s">
        <v>181</v>
      </c>
      <c r="E1920" t="s">
        <v>12</v>
      </c>
      <c r="F1920" t="s">
        <v>13</v>
      </c>
      <c r="G1920" t="s">
        <v>27</v>
      </c>
      <c r="H1920">
        <v>3097</v>
      </c>
    </row>
    <row r="1921" spans="1:8" x14ac:dyDescent="0.3">
      <c r="A1921" t="s">
        <v>2236</v>
      </c>
      <c r="B1921" t="s">
        <v>23</v>
      </c>
      <c r="C1921" t="s">
        <v>67</v>
      </c>
      <c r="D1921" t="s">
        <v>282</v>
      </c>
      <c r="E1921" t="s">
        <v>19</v>
      </c>
      <c r="F1921" t="s">
        <v>20</v>
      </c>
      <c r="G1921" t="s">
        <v>14</v>
      </c>
      <c r="H1921">
        <v>6903</v>
      </c>
    </row>
    <row r="1922" spans="1:8" x14ac:dyDescent="0.3">
      <c r="A1922" t="s">
        <v>2237</v>
      </c>
      <c r="B1922" t="s">
        <v>106</v>
      </c>
      <c r="C1922" t="s">
        <v>10</v>
      </c>
      <c r="D1922" t="s">
        <v>330</v>
      </c>
      <c r="E1922" t="s">
        <v>57</v>
      </c>
      <c r="F1922" t="s">
        <v>20</v>
      </c>
      <c r="G1922" t="s">
        <v>21</v>
      </c>
      <c r="H1922">
        <v>3565</v>
      </c>
    </row>
    <row r="1923" spans="1:8" x14ac:dyDescent="0.3">
      <c r="A1923" t="s">
        <v>2238</v>
      </c>
      <c r="B1923" t="s">
        <v>66</v>
      </c>
      <c r="C1923" t="s">
        <v>71</v>
      </c>
      <c r="D1923" t="s">
        <v>147</v>
      </c>
      <c r="E1923" t="s">
        <v>35</v>
      </c>
      <c r="F1923" t="s">
        <v>36</v>
      </c>
      <c r="G1923" t="s">
        <v>14</v>
      </c>
      <c r="H1923">
        <v>1211</v>
      </c>
    </row>
    <row r="1924" spans="1:8" x14ac:dyDescent="0.3">
      <c r="A1924" t="s">
        <v>2239</v>
      </c>
      <c r="B1924" t="s">
        <v>9</v>
      </c>
      <c r="C1924" t="s">
        <v>33</v>
      </c>
      <c r="D1924" t="s">
        <v>645</v>
      </c>
      <c r="E1924" t="s">
        <v>45</v>
      </c>
      <c r="F1924" t="s">
        <v>46</v>
      </c>
      <c r="G1924" t="s">
        <v>14</v>
      </c>
      <c r="H1924">
        <v>2528</v>
      </c>
    </row>
    <row r="1925" spans="1:8" x14ac:dyDescent="0.3">
      <c r="A1925" t="s">
        <v>2240</v>
      </c>
      <c r="B1925" t="s">
        <v>32</v>
      </c>
      <c r="C1925" t="s">
        <v>52</v>
      </c>
      <c r="D1925" t="s">
        <v>402</v>
      </c>
      <c r="E1925" t="s">
        <v>88</v>
      </c>
      <c r="F1925" t="s">
        <v>36</v>
      </c>
      <c r="G1925" t="s">
        <v>27</v>
      </c>
      <c r="H1925">
        <v>8625</v>
      </c>
    </row>
    <row r="1926" spans="1:8" x14ac:dyDescent="0.3">
      <c r="A1926" t="s">
        <v>2241</v>
      </c>
      <c r="B1926" t="s">
        <v>16</v>
      </c>
      <c r="C1926" t="s">
        <v>67</v>
      </c>
      <c r="D1926" t="s">
        <v>319</v>
      </c>
      <c r="E1926" t="s">
        <v>75</v>
      </c>
      <c r="F1926" t="s">
        <v>46</v>
      </c>
      <c r="G1926" t="s">
        <v>21</v>
      </c>
      <c r="H1926">
        <v>1247</v>
      </c>
    </row>
    <row r="1927" spans="1:8" x14ac:dyDescent="0.3">
      <c r="A1927" t="s">
        <v>2242</v>
      </c>
      <c r="B1927" t="s">
        <v>38</v>
      </c>
      <c r="C1927" t="s">
        <v>67</v>
      </c>
      <c r="D1927" t="s">
        <v>421</v>
      </c>
      <c r="E1927" t="s">
        <v>50</v>
      </c>
      <c r="F1927" t="s">
        <v>36</v>
      </c>
      <c r="G1927" t="s">
        <v>21</v>
      </c>
      <c r="H1927">
        <v>1733</v>
      </c>
    </row>
    <row r="1928" spans="1:8" x14ac:dyDescent="0.3">
      <c r="A1928" t="s">
        <v>2243</v>
      </c>
      <c r="B1928" t="s">
        <v>38</v>
      </c>
      <c r="C1928" t="s">
        <v>152</v>
      </c>
      <c r="D1928" t="s">
        <v>545</v>
      </c>
      <c r="E1928" t="s">
        <v>54</v>
      </c>
      <c r="F1928" t="s">
        <v>20</v>
      </c>
      <c r="G1928" t="s">
        <v>21</v>
      </c>
      <c r="H1928">
        <v>8935</v>
      </c>
    </row>
    <row r="1929" spans="1:8" x14ac:dyDescent="0.3">
      <c r="A1929" t="s">
        <v>2244</v>
      </c>
      <c r="B1929" t="s">
        <v>48</v>
      </c>
      <c r="C1929" t="s">
        <v>17</v>
      </c>
      <c r="D1929" t="s">
        <v>367</v>
      </c>
      <c r="E1929" t="s">
        <v>45</v>
      </c>
      <c r="F1929" t="s">
        <v>46</v>
      </c>
      <c r="G1929" t="s">
        <v>27</v>
      </c>
      <c r="H1929">
        <v>9004</v>
      </c>
    </row>
    <row r="1930" spans="1:8" x14ac:dyDescent="0.3">
      <c r="A1930" t="s">
        <v>2245</v>
      </c>
      <c r="B1930" t="s">
        <v>42</v>
      </c>
      <c r="C1930" t="s">
        <v>24</v>
      </c>
      <c r="D1930" t="s">
        <v>102</v>
      </c>
      <c r="E1930" t="s">
        <v>88</v>
      </c>
      <c r="F1930" t="s">
        <v>36</v>
      </c>
      <c r="G1930" t="s">
        <v>21</v>
      </c>
      <c r="H1930">
        <v>8840</v>
      </c>
    </row>
    <row r="1931" spans="1:8" x14ac:dyDescent="0.3">
      <c r="A1931" t="s">
        <v>2246</v>
      </c>
      <c r="B1931" t="s">
        <v>99</v>
      </c>
      <c r="C1931" t="s">
        <v>43</v>
      </c>
      <c r="D1931" t="s">
        <v>121</v>
      </c>
      <c r="E1931" t="s">
        <v>50</v>
      </c>
      <c r="F1931" t="s">
        <v>36</v>
      </c>
      <c r="G1931" t="s">
        <v>14</v>
      </c>
      <c r="H1931">
        <v>2676</v>
      </c>
    </row>
    <row r="1932" spans="1:8" x14ac:dyDescent="0.3">
      <c r="A1932" t="s">
        <v>2247</v>
      </c>
      <c r="B1932" t="s">
        <v>42</v>
      </c>
      <c r="C1932" t="s">
        <v>24</v>
      </c>
      <c r="D1932" t="s">
        <v>1336</v>
      </c>
      <c r="E1932" t="s">
        <v>35</v>
      </c>
      <c r="F1932" t="s">
        <v>36</v>
      </c>
      <c r="G1932" t="s">
        <v>14</v>
      </c>
      <c r="H1932">
        <v>4448</v>
      </c>
    </row>
    <row r="1933" spans="1:8" x14ac:dyDescent="0.3">
      <c r="A1933" t="s">
        <v>2248</v>
      </c>
      <c r="B1933" t="s">
        <v>9</v>
      </c>
      <c r="C1933" t="s">
        <v>10</v>
      </c>
      <c r="D1933" t="s">
        <v>445</v>
      </c>
      <c r="E1933" t="s">
        <v>54</v>
      </c>
      <c r="F1933" t="s">
        <v>20</v>
      </c>
      <c r="G1933" t="s">
        <v>27</v>
      </c>
      <c r="H1933">
        <v>5912</v>
      </c>
    </row>
    <row r="1934" spans="1:8" x14ac:dyDescent="0.3">
      <c r="A1934" t="s">
        <v>2249</v>
      </c>
      <c r="B1934" t="s">
        <v>106</v>
      </c>
      <c r="C1934" t="s">
        <v>39</v>
      </c>
      <c r="D1934" t="s">
        <v>358</v>
      </c>
      <c r="E1934" t="s">
        <v>26</v>
      </c>
      <c r="F1934" t="s">
        <v>13</v>
      </c>
      <c r="G1934" t="s">
        <v>27</v>
      </c>
      <c r="H1934">
        <v>7671</v>
      </c>
    </row>
    <row r="1935" spans="1:8" x14ac:dyDescent="0.3">
      <c r="A1935" t="s">
        <v>2250</v>
      </c>
      <c r="B1935" t="s">
        <v>23</v>
      </c>
      <c r="C1935" t="s">
        <v>43</v>
      </c>
      <c r="D1935" t="s">
        <v>129</v>
      </c>
      <c r="E1935" t="s">
        <v>30</v>
      </c>
      <c r="F1935" t="s">
        <v>13</v>
      </c>
      <c r="G1935" t="s">
        <v>21</v>
      </c>
      <c r="H1935">
        <v>4771</v>
      </c>
    </row>
    <row r="1936" spans="1:8" x14ac:dyDescent="0.3">
      <c r="A1936" t="s">
        <v>2251</v>
      </c>
      <c r="B1936" t="s">
        <v>99</v>
      </c>
      <c r="C1936" t="s">
        <v>24</v>
      </c>
      <c r="D1936" t="s">
        <v>438</v>
      </c>
      <c r="E1936" t="s">
        <v>30</v>
      </c>
      <c r="F1936" t="s">
        <v>13</v>
      </c>
      <c r="G1936" t="s">
        <v>27</v>
      </c>
      <c r="H1936">
        <v>4112</v>
      </c>
    </row>
    <row r="1937" spans="1:8" x14ac:dyDescent="0.3">
      <c r="A1937" t="s">
        <v>2252</v>
      </c>
      <c r="B1937" t="s">
        <v>32</v>
      </c>
      <c r="C1937" t="s">
        <v>43</v>
      </c>
      <c r="D1937" t="s">
        <v>839</v>
      </c>
      <c r="E1937" t="s">
        <v>45</v>
      </c>
      <c r="F1937" t="s">
        <v>46</v>
      </c>
      <c r="G1937" t="s">
        <v>27</v>
      </c>
      <c r="H1937">
        <v>1815</v>
      </c>
    </row>
    <row r="1938" spans="1:8" x14ac:dyDescent="0.3">
      <c r="A1938" t="s">
        <v>2253</v>
      </c>
      <c r="B1938" t="s">
        <v>9</v>
      </c>
      <c r="C1938" t="s">
        <v>10</v>
      </c>
      <c r="D1938" t="s">
        <v>11</v>
      </c>
      <c r="E1938" t="s">
        <v>12</v>
      </c>
      <c r="F1938" t="s">
        <v>13</v>
      </c>
      <c r="G1938" t="s">
        <v>27</v>
      </c>
      <c r="H1938">
        <v>9784</v>
      </c>
    </row>
    <row r="1939" spans="1:8" x14ac:dyDescent="0.3">
      <c r="A1939" t="s">
        <v>2254</v>
      </c>
      <c r="B1939" t="s">
        <v>106</v>
      </c>
      <c r="C1939" t="s">
        <v>52</v>
      </c>
      <c r="D1939" t="s">
        <v>1173</v>
      </c>
      <c r="E1939" t="s">
        <v>75</v>
      </c>
      <c r="F1939" t="s">
        <v>46</v>
      </c>
      <c r="G1939" t="s">
        <v>27</v>
      </c>
      <c r="H1939">
        <v>1014</v>
      </c>
    </row>
    <row r="1940" spans="1:8" x14ac:dyDescent="0.3">
      <c r="A1940" t="s">
        <v>2255</v>
      </c>
      <c r="B1940" t="s">
        <v>106</v>
      </c>
      <c r="C1940" t="s">
        <v>152</v>
      </c>
      <c r="D1940" t="s">
        <v>1130</v>
      </c>
      <c r="E1940" t="s">
        <v>54</v>
      </c>
      <c r="F1940" t="s">
        <v>20</v>
      </c>
      <c r="G1940" t="s">
        <v>27</v>
      </c>
      <c r="H1940">
        <v>5071</v>
      </c>
    </row>
    <row r="1941" spans="1:8" x14ac:dyDescent="0.3">
      <c r="A1941" t="s">
        <v>2256</v>
      </c>
      <c r="B1941" t="s">
        <v>38</v>
      </c>
      <c r="C1941" t="s">
        <v>152</v>
      </c>
      <c r="D1941" t="s">
        <v>472</v>
      </c>
      <c r="E1941" t="s">
        <v>26</v>
      </c>
      <c r="F1941" t="s">
        <v>13</v>
      </c>
      <c r="G1941" t="s">
        <v>21</v>
      </c>
      <c r="H1941">
        <v>2927</v>
      </c>
    </row>
    <row r="1942" spans="1:8" x14ac:dyDescent="0.3">
      <c r="A1942" t="s">
        <v>2257</v>
      </c>
      <c r="B1942" t="s">
        <v>106</v>
      </c>
      <c r="C1942" t="s">
        <v>33</v>
      </c>
      <c r="D1942" t="s">
        <v>1818</v>
      </c>
      <c r="E1942" t="s">
        <v>26</v>
      </c>
      <c r="F1942" t="s">
        <v>13</v>
      </c>
      <c r="G1942" t="s">
        <v>27</v>
      </c>
      <c r="H1942">
        <v>7841</v>
      </c>
    </row>
    <row r="1943" spans="1:8" x14ac:dyDescent="0.3">
      <c r="A1943" t="s">
        <v>2258</v>
      </c>
      <c r="B1943" t="s">
        <v>106</v>
      </c>
      <c r="C1943" t="s">
        <v>43</v>
      </c>
      <c r="D1943" t="s">
        <v>328</v>
      </c>
      <c r="E1943" t="s">
        <v>54</v>
      </c>
      <c r="F1943" t="s">
        <v>20</v>
      </c>
      <c r="G1943" t="s">
        <v>27</v>
      </c>
      <c r="H1943">
        <v>3818</v>
      </c>
    </row>
    <row r="1944" spans="1:8" x14ac:dyDescent="0.3">
      <c r="A1944" t="s">
        <v>2259</v>
      </c>
      <c r="B1944" t="s">
        <v>9</v>
      </c>
      <c r="C1944" t="s">
        <v>52</v>
      </c>
      <c r="D1944" t="s">
        <v>353</v>
      </c>
      <c r="E1944" t="s">
        <v>75</v>
      </c>
      <c r="F1944" t="s">
        <v>46</v>
      </c>
      <c r="G1944" t="s">
        <v>21</v>
      </c>
      <c r="H1944">
        <v>5696</v>
      </c>
    </row>
    <row r="1945" spans="1:8" x14ac:dyDescent="0.3">
      <c r="A1945" t="s">
        <v>2260</v>
      </c>
      <c r="B1945" t="s">
        <v>42</v>
      </c>
      <c r="C1945" t="s">
        <v>52</v>
      </c>
      <c r="D1945" t="s">
        <v>630</v>
      </c>
      <c r="E1945" t="s">
        <v>50</v>
      </c>
      <c r="F1945" t="s">
        <v>36</v>
      </c>
      <c r="G1945" t="s">
        <v>21</v>
      </c>
      <c r="H1945">
        <v>9809</v>
      </c>
    </row>
    <row r="1946" spans="1:8" x14ac:dyDescent="0.3">
      <c r="A1946" t="s">
        <v>2261</v>
      </c>
      <c r="B1946" t="s">
        <v>32</v>
      </c>
      <c r="C1946" t="s">
        <v>10</v>
      </c>
      <c r="D1946" t="s">
        <v>371</v>
      </c>
      <c r="E1946" t="s">
        <v>19</v>
      </c>
      <c r="F1946" t="s">
        <v>20</v>
      </c>
      <c r="G1946" t="s">
        <v>21</v>
      </c>
      <c r="H1946">
        <v>7869</v>
      </c>
    </row>
    <row r="1947" spans="1:8" x14ac:dyDescent="0.3">
      <c r="A1947" t="s">
        <v>2262</v>
      </c>
      <c r="B1947" t="s">
        <v>66</v>
      </c>
      <c r="C1947" t="s">
        <v>152</v>
      </c>
      <c r="D1947" t="s">
        <v>251</v>
      </c>
      <c r="E1947" t="s">
        <v>26</v>
      </c>
      <c r="F1947" t="s">
        <v>13</v>
      </c>
      <c r="G1947" t="s">
        <v>21</v>
      </c>
      <c r="H1947">
        <v>7080</v>
      </c>
    </row>
    <row r="1948" spans="1:8" x14ac:dyDescent="0.3">
      <c r="A1948" t="s">
        <v>2263</v>
      </c>
      <c r="B1948" t="s">
        <v>23</v>
      </c>
      <c r="C1948" t="s">
        <v>33</v>
      </c>
      <c r="D1948" t="s">
        <v>459</v>
      </c>
      <c r="E1948" t="s">
        <v>12</v>
      </c>
      <c r="F1948" t="s">
        <v>13</v>
      </c>
      <c r="G1948" t="s">
        <v>21</v>
      </c>
      <c r="H1948">
        <v>3668</v>
      </c>
    </row>
    <row r="1949" spans="1:8" x14ac:dyDescent="0.3">
      <c r="A1949" t="s">
        <v>2264</v>
      </c>
      <c r="B1949" t="s">
        <v>99</v>
      </c>
      <c r="C1949" t="s">
        <v>24</v>
      </c>
      <c r="D1949" t="s">
        <v>571</v>
      </c>
      <c r="E1949" t="s">
        <v>50</v>
      </c>
      <c r="F1949" t="s">
        <v>36</v>
      </c>
      <c r="G1949" t="s">
        <v>14</v>
      </c>
      <c r="H1949">
        <v>1903</v>
      </c>
    </row>
    <row r="1950" spans="1:8" x14ac:dyDescent="0.3">
      <c r="A1950" t="s">
        <v>2265</v>
      </c>
      <c r="B1950" t="s">
        <v>66</v>
      </c>
      <c r="C1950" t="s">
        <v>39</v>
      </c>
      <c r="D1950" t="s">
        <v>81</v>
      </c>
      <c r="E1950" t="s">
        <v>19</v>
      </c>
      <c r="F1950" t="s">
        <v>20</v>
      </c>
      <c r="G1950" t="s">
        <v>21</v>
      </c>
      <c r="H1950">
        <v>8266</v>
      </c>
    </row>
    <row r="1951" spans="1:8" x14ac:dyDescent="0.3">
      <c r="A1951" t="s">
        <v>2266</v>
      </c>
      <c r="B1951" t="s">
        <v>38</v>
      </c>
      <c r="C1951" t="s">
        <v>67</v>
      </c>
      <c r="D1951" t="s">
        <v>282</v>
      </c>
      <c r="E1951" t="s">
        <v>35</v>
      </c>
      <c r="F1951" t="s">
        <v>36</v>
      </c>
      <c r="G1951" t="s">
        <v>21</v>
      </c>
      <c r="H1951">
        <v>5718</v>
      </c>
    </row>
    <row r="1952" spans="1:8" x14ac:dyDescent="0.3">
      <c r="A1952" t="s">
        <v>2267</v>
      </c>
      <c r="B1952" t="s">
        <v>32</v>
      </c>
      <c r="C1952" t="s">
        <v>67</v>
      </c>
      <c r="D1952" t="s">
        <v>436</v>
      </c>
      <c r="E1952" t="s">
        <v>69</v>
      </c>
      <c r="F1952" t="s">
        <v>46</v>
      </c>
      <c r="G1952" t="s">
        <v>14</v>
      </c>
      <c r="H1952">
        <v>1290</v>
      </c>
    </row>
    <row r="1953" spans="1:8" x14ac:dyDescent="0.3">
      <c r="A1953" t="s">
        <v>2268</v>
      </c>
      <c r="B1953" t="s">
        <v>23</v>
      </c>
      <c r="C1953" t="s">
        <v>67</v>
      </c>
      <c r="D1953" t="s">
        <v>282</v>
      </c>
      <c r="E1953" t="s">
        <v>26</v>
      </c>
      <c r="F1953" t="s">
        <v>13</v>
      </c>
      <c r="G1953" t="s">
        <v>27</v>
      </c>
      <c r="H1953">
        <v>4578</v>
      </c>
    </row>
    <row r="1954" spans="1:8" x14ac:dyDescent="0.3">
      <c r="A1954" t="s">
        <v>2269</v>
      </c>
      <c r="B1954" t="s">
        <v>38</v>
      </c>
      <c r="C1954" t="s">
        <v>17</v>
      </c>
      <c r="D1954" t="s">
        <v>161</v>
      </c>
      <c r="E1954" t="s">
        <v>69</v>
      </c>
      <c r="F1954" t="s">
        <v>46</v>
      </c>
      <c r="G1954" t="s">
        <v>27</v>
      </c>
      <c r="H1954">
        <v>4118</v>
      </c>
    </row>
    <row r="1955" spans="1:8" x14ac:dyDescent="0.3">
      <c r="A1955" t="s">
        <v>2270</v>
      </c>
      <c r="B1955" t="s">
        <v>9</v>
      </c>
      <c r="C1955" t="s">
        <v>71</v>
      </c>
      <c r="D1955" t="s">
        <v>165</v>
      </c>
      <c r="E1955" t="s">
        <v>35</v>
      </c>
      <c r="F1955" t="s">
        <v>36</v>
      </c>
      <c r="G1955" t="s">
        <v>21</v>
      </c>
      <c r="H1955">
        <v>6923</v>
      </c>
    </row>
    <row r="1956" spans="1:8" x14ac:dyDescent="0.3">
      <c r="A1956" t="s">
        <v>2271</v>
      </c>
      <c r="B1956" t="s">
        <v>32</v>
      </c>
      <c r="C1956" t="s">
        <v>10</v>
      </c>
      <c r="D1956" t="s">
        <v>990</v>
      </c>
      <c r="E1956" t="s">
        <v>30</v>
      </c>
      <c r="F1956" t="s">
        <v>13</v>
      </c>
      <c r="G1956" t="s">
        <v>21</v>
      </c>
      <c r="H1956">
        <v>9512</v>
      </c>
    </row>
    <row r="1957" spans="1:8" x14ac:dyDescent="0.3">
      <c r="A1957" t="s">
        <v>2272</v>
      </c>
      <c r="B1957" t="s">
        <v>48</v>
      </c>
      <c r="C1957" t="s">
        <v>24</v>
      </c>
      <c r="D1957" t="s">
        <v>664</v>
      </c>
      <c r="E1957" t="s">
        <v>75</v>
      </c>
      <c r="F1957" t="s">
        <v>46</v>
      </c>
      <c r="G1957" t="s">
        <v>14</v>
      </c>
      <c r="H1957">
        <v>3818</v>
      </c>
    </row>
    <row r="1958" spans="1:8" x14ac:dyDescent="0.3">
      <c r="A1958" t="s">
        <v>2273</v>
      </c>
      <c r="B1958" t="s">
        <v>48</v>
      </c>
      <c r="C1958" t="s">
        <v>67</v>
      </c>
      <c r="D1958" t="s">
        <v>424</v>
      </c>
      <c r="E1958" t="s">
        <v>88</v>
      </c>
      <c r="F1958" t="s">
        <v>36</v>
      </c>
      <c r="G1958" t="s">
        <v>14</v>
      </c>
      <c r="H1958">
        <v>2244</v>
      </c>
    </row>
    <row r="1959" spans="1:8" x14ac:dyDescent="0.3">
      <c r="A1959" t="s">
        <v>2274</v>
      </c>
      <c r="B1959" t="s">
        <v>99</v>
      </c>
      <c r="C1959" t="s">
        <v>24</v>
      </c>
      <c r="D1959" t="s">
        <v>438</v>
      </c>
      <c r="E1959" t="s">
        <v>19</v>
      </c>
      <c r="F1959" t="s">
        <v>20</v>
      </c>
      <c r="G1959" t="s">
        <v>27</v>
      </c>
      <c r="H1959">
        <v>4943</v>
      </c>
    </row>
    <row r="1960" spans="1:8" x14ac:dyDescent="0.3">
      <c r="A1960" t="s">
        <v>2275</v>
      </c>
      <c r="B1960" t="s">
        <v>106</v>
      </c>
      <c r="C1960" t="s">
        <v>33</v>
      </c>
      <c r="D1960" t="s">
        <v>525</v>
      </c>
      <c r="E1960" t="s">
        <v>69</v>
      </c>
      <c r="F1960" t="s">
        <v>46</v>
      </c>
      <c r="G1960" t="s">
        <v>14</v>
      </c>
      <c r="H1960">
        <v>4411</v>
      </c>
    </row>
    <row r="1961" spans="1:8" x14ac:dyDescent="0.3">
      <c r="A1961" t="s">
        <v>2276</v>
      </c>
      <c r="B1961" t="s">
        <v>48</v>
      </c>
      <c r="C1961" t="s">
        <v>24</v>
      </c>
      <c r="D1961" t="s">
        <v>664</v>
      </c>
      <c r="E1961" t="s">
        <v>69</v>
      </c>
      <c r="F1961" t="s">
        <v>46</v>
      </c>
      <c r="G1961" t="s">
        <v>27</v>
      </c>
      <c r="H1961">
        <v>2621</v>
      </c>
    </row>
    <row r="1962" spans="1:8" x14ac:dyDescent="0.3">
      <c r="A1962" t="s">
        <v>2277</v>
      </c>
      <c r="B1962" t="s">
        <v>99</v>
      </c>
      <c r="C1962" t="s">
        <v>33</v>
      </c>
      <c r="D1962" t="s">
        <v>450</v>
      </c>
      <c r="E1962" t="s">
        <v>30</v>
      </c>
      <c r="F1962" t="s">
        <v>13</v>
      </c>
      <c r="G1962" t="s">
        <v>27</v>
      </c>
      <c r="H1962">
        <v>8876</v>
      </c>
    </row>
    <row r="1963" spans="1:8" x14ac:dyDescent="0.3">
      <c r="A1963" t="s">
        <v>2278</v>
      </c>
      <c r="B1963" t="s">
        <v>16</v>
      </c>
      <c r="C1963" t="s">
        <v>10</v>
      </c>
      <c r="D1963" t="s">
        <v>527</v>
      </c>
      <c r="E1963" t="s">
        <v>12</v>
      </c>
      <c r="F1963" t="s">
        <v>13</v>
      </c>
      <c r="G1963" t="s">
        <v>27</v>
      </c>
      <c r="H1963">
        <v>6638</v>
      </c>
    </row>
    <row r="1964" spans="1:8" x14ac:dyDescent="0.3">
      <c r="A1964" t="s">
        <v>2279</v>
      </c>
      <c r="B1964" t="s">
        <v>23</v>
      </c>
      <c r="C1964" t="s">
        <v>17</v>
      </c>
      <c r="D1964" t="s">
        <v>161</v>
      </c>
      <c r="E1964" t="s">
        <v>30</v>
      </c>
      <c r="F1964" t="s">
        <v>13</v>
      </c>
      <c r="G1964" t="s">
        <v>14</v>
      </c>
      <c r="H1964">
        <v>9118</v>
      </c>
    </row>
    <row r="1965" spans="1:8" x14ac:dyDescent="0.3">
      <c r="A1965" t="s">
        <v>2280</v>
      </c>
      <c r="B1965" t="s">
        <v>106</v>
      </c>
      <c r="C1965" t="s">
        <v>39</v>
      </c>
      <c r="D1965" t="s">
        <v>480</v>
      </c>
      <c r="E1965" t="s">
        <v>75</v>
      </c>
      <c r="F1965" t="s">
        <v>46</v>
      </c>
      <c r="G1965" t="s">
        <v>21</v>
      </c>
      <c r="H1965">
        <v>9598</v>
      </c>
    </row>
    <row r="1966" spans="1:8" x14ac:dyDescent="0.3">
      <c r="A1966" t="s">
        <v>2281</v>
      </c>
      <c r="B1966" t="s">
        <v>106</v>
      </c>
      <c r="C1966" t="s">
        <v>17</v>
      </c>
      <c r="D1966" t="s">
        <v>185</v>
      </c>
      <c r="E1966" t="s">
        <v>35</v>
      </c>
      <c r="F1966" t="s">
        <v>36</v>
      </c>
      <c r="G1966" t="s">
        <v>21</v>
      </c>
      <c r="H1966">
        <v>2510</v>
      </c>
    </row>
    <row r="1967" spans="1:8" x14ac:dyDescent="0.3">
      <c r="A1967" t="s">
        <v>2282</v>
      </c>
      <c r="B1967" t="s">
        <v>48</v>
      </c>
      <c r="C1967" t="s">
        <v>17</v>
      </c>
      <c r="D1967" t="s">
        <v>408</v>
      </c>
      <c r="E1967" t="s">
        <v>30</v>
      </c>
      <c r="F1967" t="s">
        <v>13</v>
      </c>
      <c r="G1967" t="s">
        <v>14</v>
      </c>
      <c r="H1967">
        <v>9874</v>
      </c>
    </row>
    <row r="1968" spans="1:8" x14ac:dyDescent="0.3">
      <c r="A1968" t="s">
        <v>2283</v>
      </c>
      <c r="B1968" t="s">
        <v>106</v>
      </c>
      <c r="C1968" t="s">
        <v>24</v>
      </c>
      <c r="D1968" t="s">
        <v>190</v>
      </c>
      <c r="E1968" t="s">
        <v>69</v>
      </c>
      <c r="F1968" t="s">
        <v>46</v>
      </c>
      <c r="G1968" t="s">
        <v>21</v>
      </c>
      <c r="H1968">
        <v>5056</v>
      </c>
    </row>
    <row r="1969" spans="1:8" x14ac:dyDescent="0.3">
      <c r="A1969" t="s">
        <v>2284</v>
      </c>
      <c r="B1969" t="s">
        <v>99</v>
      </c>
      <c r="C1969" t="s">
        <v>24</v>
      </c>
      <c r="D1969" t="s">
        <v>516</v>
      </c>
      <c r="E1969" t="s">
        <v>69</v>
      </c>
      <c r="F1969" t="s">
        <v>46</v>
      </c>
      <c r="G1969" t="s">
        <v>27</v>
      </c>
      <c r="H1969">
        <v>4688</v>
      </c>
    </row>
    <row r="1970" spans="1:8" x14ac:dyDescent="0.3">
      <c r="A1970" t="s">
        <v>2285</v>
      </c>
      <c r="B1970" t="s">
        <v>32</v>
      </c>
      <c r="C1970" t="s">
        <v>33</v>
      </c>
      <c r="D1970" t="s">
        <v>90</v>
      </c>
      <c r="E1970" t="s">
        <v>26</v>
      </c>
      <c r="F1970" t="s">
        <v>13</v>
      </c>
      <c r="G1970" t="s">
        <v>14</v>
      </c>
      <c r="H1970">
        <v>8353</v>
      </c>
    </row>
    <row r="1971" spans="1:8" x14ac:dyDescent="0.3">
      <c r="A1971" t="s">
        <v>2286</v>
      </c>
      <c r="B1971" t="s">
        <v>99</v>
      </c>
      <c r="C1971" t="s">
        <v>33</v>
      </c>
      <c r="D1971" t="s">
        <v>688</v>
      </c>
      <c r="E1971" t="s">
        <v>88</v>
      </c>
      <c r="F1971" t="s">
        <v>36</v>
      </c>
      <c r="G1971" t="s">
        <v>14</v>
      </c>
      <c r="H1971">
        <v>3806</v>
      </c>
    </row>
    <row r="1972" spans="1:8" x14ac:dyDescent="0.3">
      <c r="A1972" t="s">
        <v>2287</v>
      </c>
      <c r="B1972" t="s">
        <v>23</v>
      </c>
      <c r="C1972" t="s">
        <v>43</v>
      </c>
      <c r="D1972" t="s">
        <v>95</v>
      </c>
      <c r="E1972" t="s">
        <v>54</v>
      </c>
      <c r="F1972" t="s">
        <v>20</v>
      </c>
      <c r="G1972" t="s">
        <v>27</v>
      </c>
      <c r="H1972">
        <v>9898</v>
      </c>
    </row>
    <row r="1973" spans="1:8" x14ac:dyDescent="0.3">
      <c r="A1973" t="s">
        <v>2288</v>
      </c>
      <c r="B1973" t="s">
        <v>48</v>
      </c>
      <c r="C1973" t="s">
        <v>33</v>
      </c>
      <c r="D1973" t="s">
        <v>578</v>
      </c>
      <c r="E1973" t="s">
        <v>50</v>
      </c>
      <c r="F1973" t="s">
        <v>36</v>
      </c>
      <c r="G1973" t="s">
        <v>14</v>
      </c>
      <c r="H1973">
        <v>7406</v>
      </c>
    </row>
    <row r="1974" spans="1:8" x14ac:dyDescent="0.3">
      <c r="A1974" t="s">
        <v>2289</v>
      </c>
      <c r="B1974" t="s">
        <v>106</v>
      </c>
      <c r="C1974" t="s">
        <v>52</v>
      </c>
      <c r="D1974" t="s">
        <v>1173</v>
      </c>
      <c r="E1974" t="s">
        <v>19</v>
      </c>
      <c r="F1974" t="s">
        <v>20</v>
      </c>
      <c r="G1974" t="s">
        <v>14</v>
      </c>
      <c r="H1974">
        <v>2118</v>
      </c>
    </row>
    <row r="1975" spans="1:8" x14ac:dyDescent="0.3">
      <c r="A1975" t="s">
        <v>2290</v>
      </c>
      <c r="B1975" t="s">
        <v>48</v>
      </c>
      <c r="C1975" t="s">
        <v>17</v>
      </c>
      <c r="D1975" t="s">
        <v>64</v>
      </c>
      <c r="E1975" t="s">
        <v>12</v>
      </c>
      <c r="F1975" t="s">
        <v>13</v>
      </c>
      <c r="G1975" t="s">
        <v>14</v>
      </c>
      <c r="H1975">
        <v>9966</v>
      </c>
    </row>
    <row r="1976" spans="1:8" x14ac:dyDescent="0.3">
      <c r="A1976" t="s">
        <v>2291</v>
      </c>
      <c r="B1976" t="s">
        <v>99</v>
      </c>
      <c r="C1976" t="s">
        <v>17</v>
      </c>
      <c r="D1976" t="s">
        <v>495</v>
      </c>
      <c r="E1976" t="s">
        <v>26</v>
      </c>
      <c r="F1976" t="s">
        <v>13</v>
      </c>
      <c r="G1976" t="s">
        <v>27</v>
      </c>
      <c r="H1976">
        <v>6958</v>
      </c>
    </row>
    <row r="1977" spans="1:8" x14ac:dyDescent="0.3">
      <c r="A1977" t="s">
        <v>2292</v>
      </c>
      <c r="B1977" t="s">
        <v>9</v>
      </c>
      <c r="C1977" t="s">
        <v>152</v>
      </c>
      <c r="D1977" t="s">
        <v>595</v>
      </c>
      <c r="E1977" t="s">
        <v>75</v>
      </c>
      <c r="F1977" t="s">
        <v>46</v>
      </c>
      <c r="G1977" t="s">
        <v>14</v>
      </c>
      <c r="H1977">
        <v>2916</v>
      </c>
    </row>
    <row r="1978" spans="1:8" x14ac:dyDescent="0.3">
      <c r="A1978" t="s">
        <v>2293</v>
      </c>
      <c r="B1978" t="s">
        <v>42</v>
      </c>
      <c r="C1978" t="s">
        <v>43</v>
      </c>
      <c r="D1978" t="s">
        <v>509</v>
      </c>
      <c r="E1978" t="s">
        <v>50</v>
      </c>
      <c r="F1978" t="s">
        <v>36</v>
      </c>
      <c r="G1978" t="s">
        <v>27</v>
      </c>
      <c r="H1978">
        <v>3515</v>
      </c>
    </row>
    <row r="1979" spans="1:8" x14ac:dyDescent="0.3">
      <c r="A1979" t="s">
        <v>2294</v>
      </c>
      <c r="B1979" t="s">
        <v>23</v>
      </c>
      <c r="C1979" t="s">
        <v>17</v>
      </c>
      <c r="D1979" t="s">
        <v>141</v>
      </c>
      <c r="E1979" t="s">
        <v>69</v>
      </c>
      <c r="F1979" t="s">
        <v>46</v>
      </c>
      <c r="G1979" t="s">
        <v>14</v>
      </c>
      <c r="H1979">
        <v>5999</v>
      </c>
    </row>
    <row r="1980" spans="1:8" x14ac:dyDescent="0.3">
      <c r="A1980" t="s">
        <v>2295</v>
      </c>
      <c r="B1980" t="s">
        <v>66</v>
      </c>
      <c r="C1980" t="s">
        <v>152</v>
      </c>
      <c r="D1980" t="s">
        <v>251</v>
      </c>
      <c r="E1980" t="s">
        <v>57</v>
      </c>
      <c r="F1980" t="s">
        <v>20</v>
      </c>
      <c r="G1980" t="s">
        <v>21</v>
      </c>
      <c r="H1980">
        <v>9087</v>
      </c>
    </row>
    <row r="1981" spans="1:8" x14ac:dyDescent="0.3">
      <c r="A1981" t="s">
        <v>2296</v>
      </c>
      <c r="B1981" t="s">
        <v>9</v>
      </c>
      <c r="C1981" t="s">
        <v>71</v>
      </c>
      <c r="D1981" t="s">
        <v>289</v>
      </c>
      <c r="E1981" t="s">
        <v>69</v>
      </c>
      <c r="F1981" t="s">
        <v>46</v>
      </c>
      <c r="G1981" t="s">
        <v>14</v>
      </c>
      <c r="H1981">
        <v>7390</v>
      </c>
    </row>
    <row r="1982" spans="1:8" x14ac:dyDescent="0.3">
      <c r="A1982" t="s">
        <v>2297</v>
      </c>
      <c r="B1982" t="s">
        <v>99</v>
      </c>
      <c r="C1982" t="s">
        <v>43</v>
      </c>
      <c r="D1982" t="s">
        <v>121</v>
      </c>
      <c r="E1982" t="s">
        <v>69</v>
      </c>
      <c r="F1982" t="s">
        <v>46</v>
      </c>
      <c r="G1982" t="s">
        <v>14</v>
      </c>
      <c r="H1982">
        <v>4660</v>
      </c>
    </row>
    <row r="1983" spans="1:8" x14ac:dyDescent="0.3">
      <c r="A1983" t="s">
        <v>2298</v>
      </c>
      <c r="B1983" t="s">
        <v>23</v>
      </c>
      <c r="C1983" t="s">
        <v>152</v>
      </c>
      <c r="D1983" t="s">
        <v>545</v>
      </c>
      <c r="E1983" t="s">
        <v>88</v>
      </c>
      <c r="F1983" t="s">
        <v>36</v>
      </c>
      <c r="G1983" t="s">
        <v>27</v>
      </c>
      <c r="H1983">
        <v>8480</v>
      </c>
    </row>
    <row r="1984" spans="1:8" x14ac:dyDescent="0.3">
      <c r="A1984" t="s">
        <v>2299</v>
      </c>
      <c r="B1984" t="s">
        <v>66</v>
      </c>
      <c r="C1984" t="s">
        <v>39</v>
      </c>
      <c r="D1984" t="s">
        <v>701</v>
      </c>
      <c r="E1984" t="s">
        <v>88</v>
      </c>
      <c r="F1984" t="s">
        <v>36</v>
      </c>
      <c r="G1984" t="s">
        <v>27</v>
      </c>
      <c r="H1984">
        <v>9480</v>
      </c>
    </row>
    <row r="1985" spans="1:8" x14ac:dyDescent="0.3">
      <c r="A1985" t="s">
        <v>2300</v>
      </c>
      <c r="B1985" t="s">
        <v>66</v>
      </c>
      <c r="C1985" t="s">
        <v>152</v>
      </c>
      <c r="D1985" t="s">
        <v>251</v>
      </c>
      <c r="E1985" t="s">
        <v>54</v>
      </c>
      <c r="F1985" t="s">
        <v>20</v>
      </c>
      <c r="G1985" t="s">
        <v>21</v>
      </c>
      <c r="H1985">
        <v>3384</v>
      </c>
    </row>
    <row r="1986" spans="1:8" x14ac:dyDescent="0.3">
      <c r="A1986" t="s">
        <v>2301</v>
      </c>
      <c r="B1986" t="s">
        <v>48</v>
      </c>
      <c r="C1986" t="s">
        <v>33</v>
      </c>
      <c r="D1986" t="s">
        <v>578</v>
      </c>
      <c r="E1986" t="s">
        <v>54</v>
      </c>
      <c r="F1986" t="s">
        <v>20</v>
      </c>
      <c r="G1986" t="s">
        <v>21</v>
      </c>
      <c r="H1986">
        <v>4128</v>
      </c>
    </row>
    <row r="1987" spans="1:8" x14ac:dyDescent="0.3">
      <c r="A1987" t="s">
        <v>2302</v>
      </c>
      <c r="B1987" t="s">
        <v>16</v>
      </c>
      <c r="C1987" t="s">
        <v>52</v>
      </c>
      <c r="D1987" t="s">
        <v>1087</v>
      </c>
      <c r="E1987" t="s">
        <v>35</v>
      </c>
      <c r="F1987" t="s">
        <v>36</v>
      </c>
      <c r="G1987" t="s">
        <v>27</v>
      </c>
      <c r="H1987">
        <v>6726</v>
      </c>
    </row>
    <row r="1988" spans="1:8" x14ac:dyDescent="0.3">
      <c r="A1988" t="s">
        <v>2303</v>
      </c>
      <c r="B1988" t="s">
        <v>32</v>
      </c>
      <c r="C1988" t="s">
        <v>33</v>
      </c>
      <c r="D1988" t="s">
        <v>62</v>
      </c>
      <c r="E1988" t="s">
        <v>54</v>
      </c>
      <c r="F1988" t="s">
        <v>20</v>
      </c>
      <c r="G1988" t="s">
        <v>21</v>
      </c>
      <c r="H1988">
        <v>6533</v>
      </c>
    </row>
    <row r="1989" spans="1:8" x14ac:dyDescent="0.3">
      <c r="A1989" t="s">
        <v>2304</v>
      </c>
      <c r="B1989" t="s">
        <v>106</v>
      </c>
      <c r="C1989" t="s">
        <v>17</v>
      </c>
      <c r="D1989" t="s">
        <v>1338</v>
      </c>
      <c r="E1989" t="s">
        <v>19</v>
      </c>
      <c r="F1989" t="s">
        <v>20</v>
      </c>
      <c r="G1989" t="s">
        <v>27</v>
      </c>
      <c r="H1989">
        <v>7038</v>
      </c>
    </row>
    <row r="1990" spans="1:8" x14ac:dyDescent="0.3">
      <c r="A1990" t="s">
        <v>2305</v>
      </c>
      <c r="B1990" t="s">
        <v>106</v>
      </c>
      <c r="C1990" t="s">
        <v>24</v>
      </c>
      <c r="D1990" t="s">
        <v>190</v>
      </c>
      <c r="E1990" t="s">
        <v>75</v>
      </c>
      <c r="F1990" t="s">
        <v>46</v>
      </c>
      <c r="G1990" t="s">
        <v>14</v>
      </c>
      <c r="H1990">
        <v>6679</v>
      </c>
    </row>
    <row r="1991" spans="1:8" x14ac:dyDescent="0.3">
      <c r="A1991" t="s">
        <v>2306</v>
      </c>
      <c r="B1991" t="s">
        <v>16</v>
      </c>
      <c r="C1991" t="s">
        <v>43</v>
      </c>
      <c r="D1991" t="s">
        <v>815</v>
      </c>
      <c r="E1991" t="s">
        <v>19</v>
      </c>
      <c r="F1991" t="s">
        <v>20</v>
      </c>
      <c r="G1991" t="s">
        <v>14</v>
      </c>
      <c r="H1991">
        <v>5864</v>
      </c>
    </row>
    <row r="1992" spans="1:8" x14ac:dyDescent="0.3">
      <c r="A1992" t="s">
        <v>2307</v>
      </c>
      <c r="B1992" t="s">
        <v>99</v>
      </c>
      <c r="C1992" t="s">
        <v>152</v>
      </c>
      <c r="D1992" t="s">
        <v>197</v>
      </c>
      <c r="E1992" t="s">
        <v>30</v>
      </c>
      <c r="F1992" t="s">
        <v>13</v>
      </c>
      <c r="G1992" t="s">
        <v>27</v>
      </c>
      <c r="H1992">
        <v>2962</v>
      </c>
    </row>
    <row r="1993" spans="1:8" x14ac:dyDescent="0.3">
      <c r="A1993" t="s">
        <v>2308</v>
      </c>
      <c r="B1993" t="s">
        <v>9</v>
      </c>
      <c r="C1993" t="s">
        <v>67</v>
      </c>
      <c r="D1993" t="s">
        <v>143</v>
      </c>
      <c r="E1993" t="s">
        <v>54</v>
      </c>
      <c r="F1993" t="s">
        <v>20</v>
      </c>
      <c r="G1993" t="s">
        <v>14</v>
      </c>
      <c r="H1993">
        <v>1484</v>
      </c>
    </row>
    <row r="1994" spans="1:8" x14ac:dyDescent="0.3">
      <c r="A1994" t="s">
        <v>2309</v>
      </c>
      <c r="B1994" t="s">
        <v>99</v>
      </c>
      <c r="C1994" t="s">
        <v>152</v>
      </c>
      <c r="D1994" t="s">
        <v>153</v>
      </c>
      <c r="E1994" t="s">
        <v>30</v>
      </c>
      <c r="F1994" t="s">
        <v>13</v>
      </c>
      <c r="G1994" t="s">
        <v>14</v>
      </c>
      <c r="H1994">
        <v>8321</v>
      </c>
    </row>
    <row r="1995" spans="1:8" x14ac:dyDescent="0.3">
      <c r="A1995" t="s">
        <v>2310</v>
      </c>
      <c r="B1995" t="s">
        <v>106</v>
      </c>
      <c r="C1995" t="s">
        <v>24</v>
      </c>
      <c r="D1995" t="s">
        <v>177</v>
      </c>
      <c r="E1995" t="s">
        <v>75</v>
      </c>
      <c r="F1995" t="s">
        <v>46</v>
      </c>
      <c r="G1995" t="s">
        <v>21</v>
      </c>
      <c r="H1995">
        <v>1658</v>
      </c>
    </row>
    <row r="1996" spans="1:8" x14ac:dyDescent="0.3">
      <c r="A1996" t="s">
        <v>2311</v>
      </c>
      <c r="B1996" t="s">
        <v>106</v>
      </c>
      <c r="C1996" t="s">
        <v>43</v>
      </c>
      <c r="D1996" t="s">
        <v>269</v>
      </c>
      <c r="E1996" t="s">
        <v>69</v>
      </c>
      <c r="F1996" t="s">
        <v>46</v>
      </c>
      <c r="G1996" t="s">
        <v>27</v>
      </c>
      <c r="H1996">
        <v>1549</v>
      </c>
    </row>
    <row r="1997" spans="1:8" x14ac:dyDescent="0.3">
      <c r="A1997" t="s">
        <v>2312</v>
      </c>
      <c r="B1997" t="s">
        <v>23</v>
      </c>
      <c r="C1997" t="s">
        <v>10</v>
      </c>
      <c r="D1997" t="s">
        <v>179</v>
      </c>
      <c r="E1997" t="s">
        <v>35</v>
      </c>
      <c r="F1997" t="s">
        <v>36</v>
      </c>
      <c r="G1997" t="s">
        <v>14</v>
      </c>
      <c r="H1997">
        <v>9745</v>
      </c>
    </row>
    <row r="1998" spans="1:8" x14ac:dyDescent="0.3">
      <c r="A1998" t="s">
        <v>2313</v>
      </c>
      <c r="B1998" t="s">
        <v>38</v>
      </c>
      <c r="C1998" t="s">
        <v>10</v>
      </c>
      <c r="D1998" t="s">
        <v>179</v>
      </c>
      <c r="E1998" t="s">
        <v>12</v>
      </c>
      <c r="F1998" t="s">
        <v>13</v>
      </c>
      <c r="G1998" t="s">
        <v>27</v>
      </c>
      <c r="H1998">
        <v>8697</v>
      </c>
    </row>
    <row r="1999" spans="1:8" x14ac:dyDescent="0.3">
      <c r="A1999" t="s">
        <v>2314</v>
      </c>
      <c r="B1999" t="s">
        <v>106</v>
      </c>
      <c r="C1999" t="s">
        <v>43</v>
      </c>
      <c r="D1999" t="s">
        <v>269</v>
      </c>
      <c r="E1999" t="s">
        <v>50</v>
      </c>
      <c r="F1999" t="s">
        <v>36</v>
      </c>
      <c r="G1999" t="s">
        <v>21</v>
      </c>
      <c r="H1999">
        <v>3616</v>
      </c>
    </row>
    <row r="2000" spans="1:8" x14ac:dyDescent="0.3">
      <c r="A2000" t="s">
        <v>2315</v>
      </c>
      <c r="B2000" t="s">
        <v>42</v>
      </c>
      <c r="C2000" t="s">
        <v>52</v>
      </c>
      <c r="D2000" t="s">
        <v>53</v>
      </c>
      <c r="E2000" t="s">
        <v>30</v>
      </c>
      <c r="F2000" t="s">
        <v>13</v>
      </c>
      <c r="G2000" t="s">
        <v>27</v>
      </c>
      <c r="H2000">
        <v>4513</v>
      </c>
    </row>
    <row r="2001" spans="1:8" x14ac:dyDescent="0.3">
      <c r="A2001" t="s">
        <v>2316</v>
      </c>
      <c r="B2001" t="s">
        <v>99</v>
      </c>
      <c r="C2001" t="s">
        <v>52</v>
      </c>
      <c r="D2001" t="s">
        <v>789</v>
      </c>
      <c r="E2001" t="s">
        <v>26</v>
      </c>
      <c r="F2001" t="s">
        <v>13</v>
      </c>
      <c r="G2001" t="s">
        <v>14</v>
      </c>
      <c r="H2001">
        <v>3374</v>
      </c>
    </row>
    <row r="2002" spans="1:8" x14ac:dyDescent="0.3">
      <c r="A2002" t="s">
        <v>2317</v>
      </c>
      <c r="B2002" t="s">
        <v>32</v>
      </c>
      <c r="C2002" t="s">
        <v>52</v>
      </c>
      <c r="D2002" t="s">
        <v>118</v>
      </c>
      <c r="E2002" t="s">
        <v>45</v>
      </c>
      <c r="F2002" t="s">
        <v>46</v>
      </c>
      <c r="G2002" t="s">
        <v>27</v>
      </c>
      <c r="H2002">
        <v>5815</v>
      </c>
    </row>
    <row r="2003" spans="1:8" x14ac:dyDescent="0.3">
      <c r="A2003" t="s">
        <v>2318</v>
      </c>
      <c r="B2003" t="s">
        <v>42</v>
      </c>
      <c r="C2003" t="s">
        <v>39</v>
      </c>
      <c r="D2003" t="s">
        <v>260</v>
      </c>
      <c r="E2003" t="s">
        <v>69</v>
      </c>
      <c r="F2003" t="s">
        <v>46</v>
      </c>
      <c r="G2003" t="s">
        <v>27</v>
      </c>
      <c r="H2003">
        <v>9932</v>
      </c>
    </row>
    <row r="2004" spans="1:8" x14ac:dyDescent="0.3">
      <c r="A2004" t="s">
        <v>2319</v>
      </c>
      <c r="B2004" t="s">
        <v>42</v>
      </c>
      <c r="C2004" t="s">
        <v>43</v>
      </c>
      <c r="D2004" t="s">
        <v>44</v>
      </c>
      <c r="E2004" t="s">
        <v>19</v>
      </c>
      <c r="F2004" t="s">
        <v>20</v>
      </c>
      <c r="G2004" t="s">
        <v>21</v>
      </c>
      <c r="H2004">
        <v>7285</v>
      </c>
    </row>
    <row r="2005" spans="1:8" x14ac:dyDescent="0.3">
      <c r="A2005" t="s">
        <v>2320</v>
      </c>
      <c r="B2005" t="s">
        <v>99</v>
      </c>
      <c r="C2005" t="s">
        <v>43</v>
      </c>
      <c r="D2005" t="s">
        <v>374</v>
      </c>
      <c r="E2005" t="s">
        <v>30</v>
      </c>
      <c r="F2005" t="s">
        <v>13</v>
      </c>
      <c r="G2005" t="s">
        <v>27</v>
      </c>
      <c r="H2005">
        <v>4579</v>
      </c>
    </row>
    <row r="2006" spans="1:8" x14ac:dyDescent="0.3">
      <c r="A2006" t="s">
        <v>2321</v>
      </c>
      <c r="B2006" t="s">
        <v>32</v>
      </c>
      <c r="C2006" t="s">
        <v>152</v>
      </c>
      <c r="D2006" t="s">
        <v>865</v>
      </c>
      <c r="E2006" t="s">
        <v>57</v>
      </c>
      <c r="F2006" t="s">
        <v>20</v>
      </c>
      <c r="G2006" t="s">
        <v>21</v>
      </c>
      <c r="H2006">
        <v>8635</v>
      </c>
    </row>
    <row r="2007" spans="1:8" x14ac:dyDescent="0.3">
      <c r="A2007" t="s">
        <v>2322</v>
      </c>
      <c r="B2007" t="s">
        <v>42</v>
      </c>
      <c r="C2007" t="s">
        <v>10</v>
      </c>
      <c r="D2007" t="s">
        <v>731</v>
      </c>
      <c r="E2007" t="s">
        <v>75</v>
      </c>
      <c r="F2007" t="s">
        <v>46</v>
      </c>
      <c r="G2007" t="s">
        <v>21</v>
      </c>
      <c r="H2007">
        <v>1392</v>
      </c>
    </row>
    <row r="2008" spans="1:8" x14ac:dyDescent="0.3">
      <c r="A2008" t="s">
        <v>2323</v>
      </c>
      <c r="B2008" t="s">
        <v>42</v>
      </c>
      <c r="C2008" t="s">
        <v>33</v>
      </c>
      <c r="D2008" t="s">
        <v>430</v>
      </c>
      <c r="E2008" t="s">
        <v>19</v>
      </c>
      <c r="F2008" t="s">
        <v>20</v>
      </c>
      <c r="G2008" t="s">
        <v>14</v>
      </c>
      <c r="H2008">
        <v>3802</v>
      </c>
    </row>
    <row r="2009" spans="1:8" x14ac:dyDescent="0.3">
      <c r="A2009" t="s">
        <v>2324</v>
      </c>
      <c r="B2009" t="s">
        <v>106</v>
      </c>
      <c r="C2009" t="s">
        <v>71</v>
      </c>
      <c r="D2009" t="s">
        <v>434</v>
      </c>
      <c r="E2009" t="s">
        <v>88</v>
      </c>
      <c r="F2009" t="s">
        <v>36</v>
      </c>
      <c r="G2009" t="s">
        <v>21</v>
      </c>
      <c r="H2009">
        <v>3751</v>
      </c>
    </row>
    <row r="2010" spans="1:8" x14ac:dyDescent="0.3">
      <c r="A2010" t="s">
        <v>2325</v>
      </c>
      <c r="B2010" t="s">
        <v>9</v>
      </c>
      <c r="C2010" t="s">
        <v>152</v>
      </c>
      <c r="D2010" t="s">
        <v>595</v>
      </c>
      <c r="E2010" t="s">
        <v>75</v>
      </c>
      <c r="F2010" t="s">
        <v>46</v>
      </c>
      <c r="G2010" t="s">
        <v>14</v>
      </c>
      <c r="H2010">
        <v>3696</v>
      </c>
    </row>
    <row r="2011" spans="1:8" x14ac:dyDescent="0.3">
      <c r="A2011" t="s">
        <v>2326</v>
      </c>
      <c r="B2011" t="s">
        <v>99</v>
      </c>
      <c r="C2011" t="s">
        <v>152</v>
      </c>
      <c r="D2011" t="s">
        <v>153</v>
      </c>
      <c r="E2011" t="s">
        <v>54</v>
      </c>
      <c r="F2011" t="s">
        <v>20</v>
      </c>
      <c r="G2011" t="s">
        <v>21</v>
      </c>
      <c r="H2011">
        <v>1450</v>
      </c>
    </row>
    <row r="2012" spans="1:8" x14ac:dyDescent="0.3">
      <c r="A2012" t="s">
        <v>2327</v>
      </c>
      <c r="B2012" t="s">
        <v>23</v>
      </c>
      <c r="C2012" t="s">
        <v>24</v>
      </c>
      <c r="D2012" t="s">
        <v>592</v>
      </c>
      <c r="E2012" t="s">
        <v>19</v>
      </c>
      <c r="F2012" t="s">
        <v>20</v>
      </c>
      <c r="G2012" t="s">
        <v>21</v>
      </c>
      <c r="H2012">
        <v>2787</v>
      </c>
    </row>
    <row r="2013" spans="1:8" x14ac:dyDescent="0.3">
      <c r="A2013" t="s">
        <v>2328</v>
      </c>
      <c r="B2013" t="s">
        <v>99</v>
      </c>
      <c r="C2013" t="s">
        <v>43</v>
      </c>
      <c r="D2013" t="s">
        <v>121</v>
      </c>
      <c r="E2013" t="s">
        <v>26</v>
      </c>
      <c r="F2013" t="s">
        <v>13</v>
      </c>
      <c r="G2013" t="s">
        <v>21</v>
      </c>
      <c r="H2013">
        <v>3813</v>
      </c>
    </row>
    <row r="2014" spans="1:8" x14ac:dyDescent="0.3">
      <c r="A2014" t="s">
        <v>2329</v>
      </c>
      <c r="B2014" t="s">
        <v>99</v>
      </c>
      <c r="C2014" t="s">
        <v>67</v>
      </c>
      <c r="D2014" t="s">
        <v>620</v>
      </c>
      <c r="E2014" t="s">
        <v>88</v>
      </c>
      <c r="F2014" t="s">
        <v>36</v>
      </c>
      <c r="G2014" t="s">
        <v>14</v>
      </c>
      <c r="H2014">
        <v>4028</v>
      </c>
    </row>
    <row r="2015" spans="1:8" x14ac:dyDescent="0.3">
      <c r="A2015" t="s">
        <v>2330</v>
      </c>
      <c r="B2015" t="s">
        <v>32</v>
      </c>
      <c r="C2015" t="s">
        <v>71</v>
      </c>
      <c r="D2015" t="s">
        <v>326</v>
      </c>
      <c r="E2015" t="s">
        <v>54</v>
      </c>
      <c r="F2015" t="s">
        <v>20</v>
      </c>
      <c r="G2015" t="s">
        <v>27</v>
      </c>
      <c r="H2015">
        <v>2837</v>
      </c>
    </row>
    <row r="2016" spans="1:8" x14ac:dyDescent="0.3">
      <c r="A2016" t="s">
        <v>2331</v>
      </c>
      <c r="B2016" t="s">
        <v>23</v>
      </c>
      <c r="C2016" t="s">
        <v>67</v>
      </c>
      <c r="D2016" t="s">
        <v>83</v>
      </c>
      <c r="E2016" t="s">
        <v>30</v>
      </c>
      <c r="F2016" t="s">
        <v>13</v>
      </c>
      <c r="G2016" t="s">
        <v>27</v>
      </c>
      <c r="H2016">
        <v>6479</v>
      </c>
    </row>
    <row r="2017" spans="1:8" x14ac:dyDescent="0.3">
      <c r="A2017" t="s">
        <v>2332</v>
      </c>
      <c r="B2017" t="s">
        <v>32</v>
      </c>
      <c r="C2017" t="s">
        <v>43</v>
      </c>
      <c r="D2017" t="s">
        <v>345</v>
      </c>
      <c r="E2017" t="s">
        <v>12</v>
      </c>
      <c r="F2017" t="s">
        <v>13</v>
      </c>
      <c r="G2017" t="s">
        <v>14</v>
      </c>
      <c r="H2017">
        <v>6014</v>
      </c>
    </row>
    <row r="2018" spans="1:8" x14ac:dyDescent="0.3">
      <c r="A2018" t="s">
        <v>2333</v>
      </c>
      <c r="B2018" t="s">
        <v>32</v>
      </c>
      <c r="C2018" t="s">
        <v>39</v>
      </c>
      <c r="D2018" t="s">
        <v>726</v>
      </c>
      <c r="E2018" t="s">
        <v>75</v>
      </c>
      <c r="F2018" t="s">
        <v>46</v>
      </c>
      <c r="G2018" t="s">
        <v>27</v>
      </c>
      <c r="H2018">
        <v>2519</v>
      </c>
    </row>
    <row r="2019" spans="1:8" x14ac:dyDescent="0.3">
      <c r="A2019" t="s">
        <v>2334</v>
      </c>
      <c r="B2019" t="s">
        <v>9</v>
      </c>
      <c r="C2019" t="s">
        <v>17</v>
      </c>
      <c r="D2019" t="s">
        <v>642</v>
      </c>
      <c r="E2019" t="s">
        <v>75</v>
      </c>
      <c r="F2019" t="s">
        <v>46</v>
      </c>
      <c r="G2019" t="s">
        <v>27</v>
      </c>
      <c r="H2019">
        <v>6478</v>
      </c>
    </row>
    <row r="2020" spans="1:8" x14ac:dyDescent="0.3">
      <c r="A2020" t="s">
        <v>2335</v>
      </c>
      <c r="B2020" t="s">
        <v>32</v>
      </c>
      <c r="C2020" t="s">
        <v>17</v>
      </c>
      <c r="D2020" t="s">
        <v>87</v>
      </c>
      <c r="E2020" t="s">
        <v>35</v>
      </c>
      <c r="F2020" t="s">
        <v>36</v>
      </c>
      <c r="G2020" t="s">
        <v>21</v>
      </c>
      <c r="H2020">
        <v>9033</v>
      </c>
    </row>
    <row r="2021" spans="1:8" x14ac:dyDescent="0.3">
      <c r="A2021" t="s">
        <v>2336</v>
      </c>
      <c r="B2021" t="s">
        <v>9</v>
      </c>
      <c r="C2021" t="s">
        <v>24</v>
      </c>
      <c r="D2021" t="s">
        <v>306</v>
      </c>
      <c r="E2021" t="s">
        <v>57</v>
      </c>
      <c r="F2021" t="s">
        <v>20</v>
      </c>
      <c r="G2021" t="s">
        <v>21</v>
      </c>
      <c r="H2021">
        <v>2005</v>
      </c>
    </row>
    <row r="2022" spans="1:8" x14ac:dyDescent="0.3">
      <c r="A2022" t="s">
        <v>2337</v>
      </c>
      <c r="B2022" t="s">
        <v>66</v>
      </c>
      <c r="C2022" t="s">
        <v>43</v>
      </c>
      <c r="D2022" t="s">
        <v>113</v>
      </c>
      <c r="E2022" t="s">
        <v>75</v>
      </c>
      <c r="F2022" t="s">
        <v>46</v>
      </c>
      <c r="G2022" t="s">
        <v>27</v>
      </c>
      <c r="H2022">
        <v>4686</v>
      </c>
    </row>
    <row r="2023" spans="1:8" x14ac:dyDescent="0.3">
      <c r="A2023" t="s">
        <v>2338</v>
      </c>
      <c r="B2023" t="s">
        <v>23</v>
      </c>
      <c r="C2023" t="s">
        <v>39</v>
      </c>
      <c r="D2023" t="s">
        <v>291</v>
      </c>
      <c r="E2023" t="s">
        <v>26</v>
      </c>
      <c r="F2023" t="s">
        <v>13</v>
      </c>
      <c r="G2023" t="s">
        <v>14</v>
      </c>
      <c r="H2023">
        <v>8804</v>
      </c>
    </row>
    <row r="2024" spans="1:8" x14ac:dyDescent="0.3">
      <c r="A2024" t="s">
        <v>2339</v>
      </c>
      <c r="B2024" t="s">
        <v>32</v>
      </c>
      <c r="C2024" t="s">
        <v>17</v>
      </c>
      <c r="D2024" t="s">
        <v>87</v>
      </c>
      <c r="E2024" t="s">
        <v>19</v>
      </c>
      <c r="F2024" t="s">
        <v>20</v>
      </c>
      <c r="G2024" t="s">
        <v>21</v>
      </c>
      <c r="H2024">
        <v>3566</v>
      </c>
    </row>
    <row r="2025" spans="1:8" x14ac:dyDescent="0.3">
      <c r="A2025" t="s">
        <v>2340</v>
      </c>
      <c r="B2025" t="s">
        <v>42</v>
      </c>
      <c r="C2025" t="s">
        <v>39</v>
      </c>
      <c r="D2025" t="s">
        <v>77</v>
      </c>
      <c r="E2025" t="s">
        <v>45</v>
      </c>
      <c r="F2025" t="s">
        <v>46</v>
      </c>
      <c r="G2025" t="s">
        <v>21</v>
      </c>
      <c r="H2025">
        <v>9012</v>
      </c>
    </row>
    <row r="2026" spans="1:8" x14ac:dyDescent="0.3">
      <c r="A2026" t="s">
        <v>2341</v>
      </c>
      <c r="B2026" t="s">
        <v>9</v>
      </c>
      <c r="C2026" t="s">
        <v>71</v>
      </c>
      <c r="D2026" t="s">
        <v>165</v>
      </c>
      <c r="E2026" t="s">
        <v>88</v>
      </c>
      <c r="F2026" t="s">
        <v>36</v>
      </c>
      <c r="G2026" t="s">
        <v>27</v>
      </c>
      <c r="H2026">
        <v>2478</v>
      </c>
    </row>
    <row r="2027" spans="1:8" x14ac:dyDescent="0.3">
      <c r="A2027" t="s">
        <v>2342</v>
      </c>
      <c r="B2027" t="s">
        <v>106</v>
      </c>
      <c r="C2027" t="s">
        <v>52</v>
      </c>
      <c r="D2027" t="s">
        <v>1232</v>
      </c>
      <c r="E2027" t="s">
        <v>57</v>
      </c>
      <c r="F2027" t="s">
        <v>20</v>
      </c>
      <c r="G2027" t="s">
        <v>14</v>
      </c>
      <c r="H2027">
        <v>5223</v>
      </c>
    </row>
    <row r="2028" spans="1:8" x14ac:dyDescent="0.3">
      <c r="A2028" t="s">
        <v>2343</v>
      </c>
      <c r="B2028" t="s">
        <v>66</v>
      </c>
      <c r="C2028" t="s">
        <v>39</v>
      </c>
      <c r="D2028" t="s">
        <v>701</v>
      </c>
      <c r="E2028" t="s">
        <v>45</v>
      </c>
      <c r="F2028" t="s">
        <v>46</v>
      </c>
      <c r="G2028" t="s">
        <v>14</v>
      </c>
      <c r="H2028">
        <v>9896</v>
      </c>
    </row>
    <row r="2029" spans="1:8" x14ac:dyDescent="0.3">
      <c r="A2029" t="s">
        <v>2344</v>
      </c>
      <c r="B2029" t="s">
        <v>66</v>
      </c>
      <c r="C2029" t="s">
        <v>17</v>
      </c>
      <c r="D2029" t="s">
        <v>310</v>
      </c>
      <c r="E2029" t="s">
        <v>26</v>
      </c>
      <c r="F2029" t="s">
        <v>13</v>
      </c>
      <c r="G2029" t="s">
        <v>14</v>
      </c>
      <c r="H2029">
        <v>4320</v>
      </c>
    </row>
    <row r="2030" spans="1:8" x14ac:dyDescent="0.3">
      <c r="A2030" t="s">
        <v>2345</v>
      </c>
      <c r="B2030" t="s">
        <v>32</v>
      </c>
      <c r="C2030" t="s">
        <v>24</v>
      </c>
      <c r="D2030" t="s">
        <v>237</v>
      </c>
      <c r="E2030" t="s">
        <v>75</v>
      </c>
      <c r="F2030" t="s">
        <v>46</v>
      </c>
      <c r="G2030" t="s">
        <v>21</v>
      </c>
      <c r="H2030">
        <v>8906</v>
      </c>
    </row>
    <row r="2031" spans="1:8" x14ac:dyDescent="0.3">
      <c r="A2031" t="s">
        <v>2346</v>
      </c>
      <c r="B2031" t="s">
        <v>16</v>
      </c>
      <c r="C2031" t="s">
        <v>71</v>
      </c>
      <c r="D2031" t="s">
        <v>97</v>
      </c>
      <c r="E2031" t="s">
        <v>35</v>
      </c>
      <c r="F2031" t="s">
        <v>36</v>
      </c>
      <c r="G2031" t="s">
        <v>14</v>
      </c>
      <c r="H2031">
        <v>8657</v>
      </c>
    </row>
    <row r="2032" spans="1:8" x14ac:dyDescent="0.3">
      <c r="A2032" t="s">
        <v>2347</v>
      </c>
      <c r="B2032" t="s">
        <v>48</v>
      </c>
      <c r="C2032" t="s">
        <v>43</v>
      </c>
      <c r="D2032" t="s">
        <v>287</v>
      </c>
      <c r="E2032" t="s">
        <v>26</v>
      </c>
      <c r="F2032" t="s">
        <v>13</v>
      </c>
      <c r="G2032" t="s">
        <v>27</v>
      </c>
      <c r="H2032">
        <v>6852</v>
      </c>
    </row>
    <row r="2033" spans="1:8" x14ac:dyDescent="0.3">
      <c r="A2033" t="s">
        <v>2348</v>
      </c>
      <c r="B2033" t="s">
        <v>16</v>
      </c>
      <c r="C2033" t="s">
        <v>52</v>
      </c>
      <c r="D2033" t="s">
        <v>1087</v>
      </c>
      <c r="E2033" t="s">
        <v>54</v>
      </c>
      <c r="F2033" t="s">
        <v>20</v>
      </c>
      <c r="G2033" t="s">
        <v>14</v>
      </c>
      <c r="H2033">
        <v>8521</v>
      </c>
    </row>
    <row r="2034" spans="1:8" x14ac:dyDescent="0.3">
      <c r="A2034" t="s">
        <v>2349</v>
      </c>
      <c r="B2034" t="s">
        <v>9</v>
      </c>
      <c r="C2034" t="s">
        <v>43</v>
      </c>
      <c r="D2034" t="s">
        <v>448</v>
      </c>
      <c r="E2034" t="s">
        <v>45</v>
      </c>
      <c r="F2034" t="s">
        <v>46</v>
      </c>
      <c r="G2034" t="s">
        <v>14</v>
      </c>
      <c r="H2034">
        <v>5262</v>
      </c>
    </row>
    <row r="2035" spans="1:8" x14ac:dyDescent="0.3">
      <c r="A2035" t="s">
        <v>2350</v>
      </c>
      <c r="B2035" t="s">
        <v>16</v>
      </c>
      <c r="C2035" t="s">
        <v>152</v>
      </c>
      <c r="D2035" t="s">
        <v>588</v>
      </c>
      <c r="E2035" t="s">
        <v>45</v>
      </c>
      <c r="F2035" t="s">
        <v>46</v>
      </c>
      <c r="G2035" t="s">
        <v>21</v>
      </c>
      <c r="H2035">
        <v>8142</v>
      </c>
    </row>
    <row r="2036" spans="1:8" x14ac:dyDescent="0.3">
      <c r="A2036" t="s">
        <v>2351</v>
      </c>
      <c r="B2036" t="s">
        <v>48</v>
      </c>
      <c r="C2036" t="s">
        <v>10</v>
      </c>
      <c r="D2036" t="s">
        <v>410</v>
      </c>
      <c r="E2036" t="s">
        <v>12</v>
      </c>
      <c r="F2036" t="s">
        <v>13</v>
      </c>
      <c r="G2036" t="s">
        <v>27</v>
      </c>
      <c r="H2036">
        <v>9576</v>
      </c>
    </row>
    <row r="2037" spans="1:8" x14ac:dyDescent="0.3">
      <c r="A2037" t="s">
        <v>2352</v>
      </c>
      <c r="B2037" t="s">
        <v>9</v>
      </c>
      <c r="C2037" t="s">
        <v>17</v>
      </c>
      <c r="D2037" t="s">
        <v>642</v>
      </c>
      <c r="E2037" t="s">
        <v>45</v>
      </c>
      <c r="F2037" t="s">
        <v>46</v>
      </c>
      <c r="G2037" t="s">
        <v>21</v>
      </c>
      <c r="H2037">
        <v>4307</v>
      </c>
    </row>
    <row r="2038" spans="1:8" x14ac:dyDescent="0.3">
      <c r="A2038" t="s">
        <v>2353</v>
      </c>
      <c r="B2038" t="s">
        <v>99</v>
      </c>
      <c r="C2038" t="s">
        <v>67</v>
      </c>
      <c r="D2038" t="s">
        <v>889</v>
      </c>
      <c r="E2038" t="s">
        <v>19</v>
      </c>
      <c r="F2038" t="s">
        <v>20</v>
      </c>
      <c r="G2038" t="s">
        <v>27</v>
      </c>
      <c r="H2038">
        <v>6616</v>
      </c>
    </row>
    <row r="2039" spans="1:8" x14ac:dyDescent="0.3">
      <c r="A2039" t="s">
        <v>2354</v>
      </c>
      <c r="B2039" t="s">
        <v>16</v>
      </c>
      <c r="C2039" t="s">
        <v>17</v>
      </c>
      <c r="D2039" t="s">
        <v>551</v>
      </c>
      <c r="E2039" t="s">
        <v>75</v>
      </c>
      <c r="F2039" t="s">
        <v>46</v>
      </c>
      <c r="G2039" t="s">
        <v>27</v>
      </c>
      <c r="H2039">
        <v>6367</v>
      </c>
    </row>
    <row r="2040" spans="1:8" x14ac:dyDescent="0.3">
      <c r="A2040" t="s">
        <v>2355</v>
      </c>
      <c r="B2040" t="s">
        <v>23</v>
      </c>
      <c r="C2040" t="s">
        <v>43</v>
      </c>
      <c r="D2040" t="s">
        <v>95</v>
      </c>
      <c r="E2040" t="s">
        <v>54</v>
      </c>
      <c r="F2040" t="s">
        <v>20</v>
      </c>
      <c r="G2040" t="s">
        <v>14</v>
      </c>
      <c r="H2040">
        <v>7035</v>
      </c>
    </row>
    <row r="2041" spans="1:8" x14ac:dyDescent="0.3">
      <c r="A2041" t="s">
        <v>2356</v>
      </c>
      <c r="B2041" t="s">
        <v>9</v>
      </c>
      <c r="C2041" t="s">
        <v>10</v>
      </c>
      <c r="D2041" t="s">
        <v>445</v>
      </c>
      <c r="E2041" t="s">
        <v>35</v>
      </c>
      <c r="F2041" t="s">
        <v>36</v>
      </c>
      <c r="G2041" t="s">
        <v>14</v>
      </c>
      <c r="H2041">
        <v>6018</v>
      </c>
    </row>
    <row r="2042" spans="1:8" x14ac:dyDescent="0.3">
      <c r="A2042" t="s">
        <v>2357</v>
      </c>
      <c r="B2042" t="s">
        <v>32</v>
      </c>
      <c r="C2042" t="s">
        <v>33</v>
      </c>
      <c r="D2042" t="s">
        <v>34</v>
      </c>
      <c r="E2042" t="s">
        <v>54</v>
      </c>
      <c r="F2042" t="s">
        <v>20</v>
      </c>
      <c r="G2042" t="s">
        <v>27</v>
      </c>
      <c r="H2042">
        <v>6929</v>
      </c>
    </row>
    <row r="2043" spans="1:8" x14ac:dyDescent="0.3">
      <c r="A2043" t="s">
        <v>2358</v>
      </c>
      <c r="B2043" t="s">
        <v>106</v>
      </c>
      <c r="C2043" t="s">
        <v>152</v>
      </c>
      <c r="D2043" t="s">
        <v>833</v>
      </c>
      <c r="E2043" t="s">
        <v>54</v>
      </c>
      <c r="F2043" t="s">
        <v>20</v>
      </c>
      <c r="G2043" t="s">
        <v>21</v>
      </c>
      <c r="H2043">
        <v>5908</v>
      </c>
    </row>
    <row r="2044" spans="1:8" x14ac:dyDescent="0.3">
      <c r="A2044" t="s">
        <v>2359</v>
      </c>
      <c r="B2044" t="s">
        <v>9</v>
      </c>
      <c r="C2044" t="s">
        <v>67</v>
      </c>
      <c r="D2044" t="s">
        <v>125</v>
      </c>
      <c r="E2044" t="s">
        <v>45</v>
      </c>
      <c r="F2044" t="s">
        <v>46</v>
      </c>
      <c r="G2044" t="s">
        <v>14</v>
      </c>
      <c r="H2044">
        <v>6348</v>
      </c>
    </row>
    <row r="2045" spans="1:8" x14ac:dyDescent="0.3">
      <c r="A2045" t="s">
        <v>2360</v>
      </c>
      <c r="B2045" t="s">
        <v>66</v>
      </c>
      <c r="C2045" t="s">
        <v>71</v>
      </c>
      <c r="D2045" t="s">
        <v>72</v>
      </c>
      <c r="E2045" t="s">
        <v>69</v>
      </c>
      <c r="F2045" t="s">
        <v>46</v>
      </c>
      <c r="G2045" t="s">
        <v>14</v>
      </c>
      <c r="H2045">
        <v>7738</v>
      </c>
    </row>
    <row r="2046" spans="1:8" x14ac:dyDescent="0.3">
      <c r="A2046" t="s">
        <v>2361</v>
      </c>
      <c r="B2046" t="s">
        <v>9</v>
      </c>
      <c r="C2046" t="s">
        <v>67</v>
      </c>
      <c r="D2046" t="s">
        <v>125</v>
      </c>
      <c r="E2046" t="s">
        <v>30</v>
      </c>
      <c r="F2046" t="s">
        <v>13</v>
      </c>
      <c r="G2046" t="s">
        <v>14</v>
      </c>
      <c r="H2046">
        <v>3912</v>
      </c>
    </row>
    <row r="2047" spans="1:8" x14ac:dyDescent="0.3">
      <c r="A2047" t="s">
        <v>2362</v>
      </c>
      <c r="B2047" t="s">
        <v>32</v>
      </c>
      <c r="C2047" t="s">
        <v>71</v>
      </c>
      <c r="D2047" t="s">
        <v>127</v>
      </c>
      <c r="E2047" t="s">
        <v>54</v>
      </c>
      <c r="F2047" t="s">
        <v>20</v>
      </c>
      <c r="G2047" t="s">
        <v>27</v>
      </c>
      <c r="H2047">
        <v>8341</v>
      </c>
    </row>
    <row r="2048" spans="1:8" x14ac:dyDescent="0.3">
      <c r="A2048" t="s">
        <v>2363</v>
      </c>
      <c r="B2048" t="s">
        <v>42</v>
      </c>
      <c r="C2048" t="s">
        <v>24</v>
      </c>
      <c r="D2048" t="s">
        <v>1336</v>
      </c>
      <c r="E2048" t="s">
        <v>54</v>
      </c>
      <c r="F2048" t="s">
        <v>20</v>
      </c>
      <c r="G2048" t="s">
        <v>27</v>
      </c>
      <c r="H2048">
        <v>9248</v>
      </c>
    </row>
    <row r="2049" spans="1:8" x14ac:dyDescent="0.3">
      <c r="A2049" t="s">
        <v>2364</v>
      </c>
      <c r="B2049" t="s">
        <v>42</v>
      </c>
      <c r="C2049" t="s">
        <v>71</v>
      </c>
      <c r="D2049" t="s">
        <v>279</v>
      </c>
      <c r="E2049" t="s">
        <v>19</v>
      </c>
      <c r="F2049" t="s">
        <v>20</v>
      </c>
      <c r="G2049" t="s">
        <v>27</v>
      </c>
      <c r="H2049">
        <v>9526</v>
      </c>
    </row>
    <row r="2050" spans="1:8" x14ac:dyDescent="0.3">
      <c r="A2050" t="s">
        <v>2365</v>
      </c>
      <c r="B2050" t="s">
        <v>99</v>
      </c>
      <c r="C2050" t="s">
        <v>67</v>
      </c>
      <c r="D2050" t="s">
        <v>1351</v>
      </c>
      <c r="E2050" t="s">
        <v>30</v>
      </c>
      <c r="F2050" t="s">
        <v>13</v>
      </c>
      <c r="G2050" t="s">
        <v>21</v>
      </c>
      <c r="H2050">
        <v>1032</v>
      </c>
    </row>
    <row r="2051" spans="1:8" x14ac:dyDescent="0.3">
      <c r="A2051" t="s">
        <v>2366</v>
      </c>
      <c r="B2051" t="s">
        <v>23</v>
      </c>
      <c r="C2051" t="s">
        <v>43</v>
      </c>
      <c r="D2051" t="s">
        <v>129</v>
      </c>
      <c r="E2051" t="s">
        <v>35</v>
      </c>
      <c r="F2051" t="s">
        <v>36</v>
      </c>
      <c r="G2051" t="s">
        <v>21</v>
      </c>
      <c r="H2051">
        <v>8470</v>
      </c>
    </row>
    <row r="2052" spans="1:8" x14ac:dyDescent="0.3">
      <c r="A2052" t="s">
        <v>2367</v>
      </c>
      <c r="B2052" t="s">
        <v>16</v>
      </c>
      <c r="C2052" t="s">
        <v>152</v>
      </c>
      <c r="D2052" t="s">
        <v>588</v>
      </c>
      <c r="E2052" t="s">
        <v>35</v>
      </c>
      <c r="F2052" t="s">
        <v>36</v>
      </c>
      <c r="G2052" t="s">
        <v>21</v>
      </c>
      <c r="H2052">
        <v>2390</v>
      </c>
    </row>
    <row r="2053" spans="1:8" x14ac:dyDescent="0.3">
      <c r="A2053" t="s">
        <v>2368</v>
      </c>
      <c r="B2053" t="s">
        <v>106</v>
      </c>
      <c r="C2053" t="s">
        <v>152</v>
      </c>
      <c r="D2053" t="s">
        <v>655</v>
      </c>
      <c r="E2053" t="s">
        <v>35</v>
      </c>
      <c r="F2053" t="s">
        <v>36</v>
      </c>
      <c r="G2053" t="s">
        <v>14</v>
      </c>
      <c r="H2053">
        <v>6435</v>
      </c>
    </row>
    <row r="2054" spans="1:8" x14ac:dyDescent="0.3">
      <c r="A2054" t="s">
        <v>2369</v>
      </c>
      <c r="B2054" t="s">
        <v>38</v>
      </c>
      <c r="C2054" t="s">
        <v>10</v>
      </c>
      <c r="D2054" t="s">
        <v>229</v>
      </c>
      <c r="E2054" t="s">
        <v>69</v>
      </c>
      <c r="F2054" t="s">
        <v>46</v>
      </c>
      <c r="G2054" t="s">
        <v>27</v>
      </c>
      <c r="H2054">
        <v>1809</v>
      </c>
    </row>
    <row r="2055" spans="1:8" x14ac:dyDescent="0.3">
      <c r="A2055" t="s">
        <v>2370</v>
      </c>
      <c r="B2055" t="s">
        <v>48</v>
      </c>
      <c r="C2055" t="s">
        <v>39</v>
      </c>
      <c r="D2055" t="s">
        <v>586</v>
      </c>
      <c r="E2055" t="s">
        <v>19</v>
      </c>
      <c r="F2055" t="s">
        <v>20</v>
      </c>
      <c r="G2055" t="s">
        <v>27</v>
      </c>
      <c r="H2055">
        <v>7806</v>
      </c>
    </row>
    <row r="2056" spans="1:8" x14ac:dyDescent="0.3">
      <c r="A2056" t="s">
        <v>2371</v>
      </c>
      <c r="B2056" t="s">
        <v>66</v>
      </c>
      <c r="C2056" t="s">
        <v>24</v>
      </c>
      <c r="D2056" t="s">
        <v>135</v>
      </c>
      <c r="E2056" t="s">
        <v>88</v>
      </c>
      <c r="F2056" t="s">
        <v>36</v>
      </c>
      <c r="G2056" t="s">
        <v>21</v>
      </c>
      <c r="H2056">
        <v>2873</v>
      </c>
    </row>
    <row r="2057" spans="1:8" x14ac:dyDescent="0.3">
      <c r="A2057" t="s">
        <v>2372</v>
      </c>
      <c r="B2057" t="s">
        <v>42</v>
      </c>
      <c r="C2057" t="s">
        <v>39</v>
      </c>
      <c r="D2057" t="s">
        <v>192</v>
      </c>
      <c r="E2057" t="s">
        <v>75</v>
      </c>
      <c r="F2057" t="s">
        <v>46</v>
      </c>
      <c r="G2057" t="s">
        <v>27</v>
      </c>
      <c r="H2057">
        <v>2093</v>
      </c>
    </row>
    <row r="2058" spans="1:8" x14ac:dyDescent="0.3">
      <c r="A2058" t="s">
        <v>2373</v>
      </c>
      <c r="B2058" t="s">
        <v>48</v>
      </c>
      <c r="C2058" t="s">
        <v>43</v>
      </c>
      <c r="D2058" t="s">
        <v>1187</v>
      </c>
      <c r="E2058" t="s">
        <v>54</v>
      </c>
      <c r="F2058" t="s">
        <v>20</v>
      </c>
      <c r="G2058" t="s">
        <v>27</v>
      </c>
      <c r="H2058">
        <v>9086</v>
      </c>
    </row>
    <row r="2059" spans="1:8" x14ac:dyDescent="0.3">
      <c r="A2059" t="s">
        <v>2374</v>
      </c>
      <c r="B2059" t="s">
        <v>23</v>
      </c>
      <c r="C2059" t="s">
        <v>152</v>
      </c>
      <c r="D2059" t="s">
        <v>545</v>
      </c>
      <c r="E2059" t="s">
        <v>75</v>
      </c>
      <c r="F2059" t="s">
        <v>46</v>
      </c>
      <c r="G2059" t="s">
        <v>21</v>
      </c>
      <c r="H2059">
        <v>5444</v>
      </c>
    </row>
    <row r="2060" spans="1:8" x14ac:dyDescent="0.3">
      <c r="A2060" t="s">
        <v>2375</v>
      </c>
      <c r="B2060" t="s">
        <v>48</v>
      </c>
      <c r="C2060" t="s">
        <v>71</v>
      </c>
      <c r="D2060" t="s">
        <v>755</v>
      </c>
      <c r="E2060" t="s">
        <v>57</v>
      </c>
      <c r="F2060" t="s">
        <v>20</v>
      </c>
      <c r="G2060" t="s">
        <v>21</v>
      </c>
      <c r="H2060">
        <v>3216</v>
      </c>
    </row>
    <row r="2061" spans="1:8" x14ac:dyDescent="0.3">
      <c r="A2061" t="s">
        <v>2376</v>
      </c>
      <c r="B2061" t="s">
        <v>66</v>
      </c>
      <c r="C2061" t="s">
        <v>33</v>
      </c>
      <c r="D2061" t="s">
        <v>240</v>
      </c>
      <c r="E2061" t="s">
        <v>50</v>
      </c>
      <c r="F2061" t="s">
        <v>36</v>
      </c>
      <c r="G2061" t="s">
        <v>27</v>
      </c>
      <c r="H2061">
        <v>8823</v>
      </c>
    </row>
    <row r="2062" spans="1:8" x14ac:dyDescent="0.3">
      <c r="A2062" t="s">
        <v>2377</v>
      </c>
      <c r="B2062" t="s">
        <v>48</v>
      </c>
      <c r="C2062" t="s">
        <v>10</v>
      </c>
      <c r="D2062" t="s">
        <v>410</v>
      </c>
      <c r="E2062" t="s">
        <v>30</v>
      </c>
      <c r="F2062" t="s">
        <v>13</v>
      </c>
      <c r="G2062" t="s">
        <v>27</v>
      </c>
      <c r="H2062">
        <v>7525</v>
      </c>
    </row>
    <row r="2063" spans="1:8" x14ac:dyDescent="0.3">
      <c r="A2063" t="s">
        <v>2378</v>
      </c>
      <c r="B2063" t="s">
        <v>9</v>
      </c>
      <c r="C2063" t="s">
        <v>10</v>
      </c>
      <c r="D2063" t="s">
        <v>445</v>
      </c>
      <c r="E2063" t="s">
        <v>26</v>
      </c>
      <c r="F2063" t="s">
        <v>13</v>
      </c>
      <c r="G2063" t="s">
        <v>27</v>
      </c>
      <c r="H2063">
        <v>2832</v>
      </c>
    </row>
    <row r="2064" spans="1:8" x14ac:dyDescent="0.3">
      <c r="A2064" t="s">
        <v>2379</v>
      </c>
      <c r="B2064" t="s">
        <v>16</v>
      </c>
      <c r="C2064" t="s">
        <v>17</v>
      </c>
      <c r="D2064" t="s">
        <v>18</v>
      </c>
      <c r="E2064" t="s">
        <v>57</v>
      </c>
      <c r="F2064" t="s">
        <v>20</v>
      </c>
      <c r="G2064" t="s">
        <v>27</v>
      </c>
      <c r="H2064">
        <v>8609</v>
      </c>
    </row>
    <row r="2065" spans="1:8" x14ac:dyDescent="0.3">
      <c r="A2065" t="s">
        <v>2380</v>
      </c>
      <c r="B2065" t="s">
        <v>32</v>
      </c>
      <c r="C2065" t="s">
        <v>43</v>
      </c>
      <c r="D2065" t="s">
        <v>345</v>
      </c>
      <c r="E2065" t="s">
        <v>50</v>
      </c>
      <c r="F2065" t="s">
        <v>36</v>
      </c>
      <c r="G2065" t="s">
        <v>14</v>
      </c>
      <c r="H2065">
        <v>4729</v>
      </c>
    </row>
    <row r="2066" spans="1:8" x14ac:dyDescent="0.3">
      <c r="A2066" t="s">
        <v>2381</v>
      </c>
      <c r="B2066" t="s">
        <v>106</v>
      </c>
      <c r="C2066" t="s">
        <v>152</v>
      </c>
      <c r="D2066" t="s">
        <v>833</v>
      </c>
      <c r="E2066" t="s">
        <v>75</v>
      </c>
      <c r="F2066" t="s">
        <v>46</v>
      </c>
      <c r="G2066" t="s">
        <v>14</v>
      </c>
      <c r="H2066">
        <v>9123</v>
      </c>
    </row>
    <row r="2067" spans="1:8" x14ac:dyDescent="0.3">
      <c r="A2067" t="s">
        <v>2382</v>
      </c>
      <c r="B2067" t="s">
        <v>48</v>
      </c>
      <c r="C2067" t="s">
        <v>67</v>
      </c>
      <c r="D2067" t="s">
        <v>424</v>
      </c>
      <c r="E2067" t="s">
        <v>30</v>
      </c>
      <c r="F2067" t="s">
        <v>13</v>
      </c>
      <c r="G2067" t="s">
        <v>14</v>
      </c>
      <c r="H2067">
        <v>8607</v>
      </c>
    </row>
    <row r="2068" spans="1:8" x14ac:dyDescent="0.3">
      <c r="A2068" t="s">
        <v>2383</v>
      </c>
      <c r="B2068" t="s">
        <v>99</v>
      </c>
      <c r="C2068" t="s">
        <v>17</v>
      </c>
      <c r="D2068" t="s">
        <v>242</v>
      </c>
      <c r="E2068" t="s">
        <v>19</v>
      </c>
      <c r="F2068" t="s">
        <v>20</v>
      </c>
      <c r="G2068" t="s">
        <v>14</v>
      </c>
      <c r="H2068">
        <v>9801</v>
      </c>
    </row>
    <row r="2069" spans="1:8" x14ac:dyDescent="0.3">
      <c r="A2069" t="s">
        <v>2384</v>
      </c>
      <c r="B2069" t="s">
        <v>99</v>
      </c>
      <c r="C2069" t="s">
        <v>17</v>
      </c>
      <c r="D2069" t="s">
        <v>313</v>
      </c>
      <c r="E2069" t="s">
        <v>26</v>
      </c>
      <c r="F2069" t="s">
        <v>13</v>
      </c>
      <c r="G2069" t="s">
        <v>27</v>
      </c>
      <c r="H2069">
        <v>8949</v>
      </c>
    </row>
    <row r="2070" spans="1:8" x14ac:dyDescent="0.3">
      <c r="A2070" t="s">
        <v>2385</v>
      </c>
      <c r="B2070" t="s">
        <v>23</v>
      </c>
      <c r="C2070" t="s">
        <v>52</v>
      </c>
      <c r="D2070" t="s">
        <v>565</v>
      </c>
      <c r="E2070" t="s">
        <v>88</v>
      </c>
      <c r="F2070" t="s">
        <v>36</v>
      </c>
      <c r="G2070" t="s">
        <v>27</v>
      </c>
      <c r="H2070">
        <v>8439</v>
      </c>
    </row>
    <row r="2071" spans="1:8" x14ac:dyDescent="0.3">
      <c r="A2071" t="s">
        <v>2386</v>
      </c>
      <c r="B2071" t="s">
        <v>42</v>
      </c>
      <c r="C2071" t="s">
        <v>67</v>
      </c>
      <c r="D2071" t="s">
        <v>881</v>
      </c>
      <c r="E2071" t="s">
        <v>50</v>
      </c>
      <c r="F2071" t="s">
        <v>36</v>
      </c>
      <c r="G2071" t="s">
        <v>27</v>
      </c>
      <c r="H2071">
        <v>9516</v>
      </c>
    </row>
    <row r="2072" spans="1:8" x14ac:dyDescent="0.3">
      <c r="A2072" t="s">
        <v>2387</v>
      </c>
      <c r="B2072" t="s">
        <v>32</v>
      </c>
      <c r="C2072" t="s">
        <v>67</v>
      </c>
      <c r="D2072" t="s">
        <v>351</v>
      </c>
      <c r="E2072" t="s">
        <v>50</v>
      </c>
      <c r="F2072" t="s">
        <v>36</v>
      </c>
      <c r="G2072" t="s">
        <v>27</v>
      </c>
      <c r="H2072">
        <v>6125</v>
      </c>
    </row>
    <row r="2073" spans="1:8" x14ac:dyDescent="0.3">
      <c r="A2073" t="s">
        <v>2388</v>
      </c>
      <c r="B2073" t="s">
        <v>23</v>
      </c>
      <c r="C2073" t="s">
        <v>39</v>
      </c>
      <c r="D2073" t="s">
        <v>291</v>
      </c>
      <c r="E2073" t="s">
        <v>75</v>
      </c>
      <c r="F2073" t="s">
        <v>46</v>
      </c>
      <c r="G2073" t="s">
        <v>21</v>
      </c>
      <c r="H2073">
        <v>6224</v>
      </c>
    </row>
    <row r="2074" spans="1:8" x14ac:dyDescent="0.3">
      <c r="A2074" t="s">
        <v>2389</v>
      </c>
      <c r="B2074" t="s">
        <v>23</v>
      </c>
      <c r="C2074" t="s">
        <v>10</v>
      </c>
      <c r="D2074" t="s">
        <v>229</v>
      </c>
      <c r="E2074" t="s">
        <v>69</v>
      </c>
      <c r="F2074" t="s">
        <v>46</v>
      </c>
      <c r="G2074" t="s">
        <v>27</v>
      </c>
      <c r="H2074">
        <v>2932</v>
      </c>
    </row>
    <row r="2075" spans="1:8" x14ac:dyDescent="0.3">
      <c r="A2075" t="s">
        <v>2390</v>
      </c>
      <c r="B2075" t="s">
        <v>99</v>
      </c>
      <c r="C2075" t="s">
        <v>152</v>
      </c>
      <c r="D2075" t="s">
        <v>678</v>
      </c>
      <c r="E2075" t="s">
        <v>88</v>
      </c>
      <c r="F2075" t="s">
        <v>36</v>
      </c>
      <c r="G2075" t="s">
        <v>14</v>
      </c>
      <c r="H2075">
        <v>1971</v>
      </c>
    </row>
    <row r="2076" spans="1:8" x14ac:dyDescent="0.3">
      <c r="A2076" t="s">
        <v>2391</v>
      </c>
      <c r="B2076" t="s">
        <v>66</v>
      </c>
      <c r="C2076" t="s">
        <v>67</v>
      </c>
      <c r="D2076" t="s">
        <v>713</v>
      </c>
      <c r="E2076" t="s">
        <v>69</v>
      </c>
      <c r="F2076" t="s">
        <v>46</v>
      </c>
      <c r="G2076" t="s">
        <v>27</v>
      </c>
      <c r="H2076">
        <v>9538</v>
      </c>
    </row>
    <row r="2077" spans="1:8" x14ac:dyDescent="0.3">
      <c r="A2077" t="s">
        <v>2392</v>
      </c>
      <c r="B2077" t="s">
        <v>48</v>
      </c>
      <c r="C2077" t="s">
        <v>152</v>
      </c>
      <c r="D2077" t="s">
        <v>157</v>
      </c>
      <c r="E2077" t="s">
        <v>50</v>
      </c>
      <c r="F2077" t="s">
        <v>36</v>
      </c>
      <c r="G2077" t="s">
        <v>21</v>
      </c>
      <c r="H2077">
        <v>9065</v>
      </c>
    </row>
    <row r="2078" spans="1:8" x14ac:dyDescent="0.3">
      <c r="A2078" t="s">
        <v>2393</v>
      </c>
      <c r="B2078" t="s">
        <v>106</v>
      </c>
      <c r="C2078" t="s">
        <v>39</v>
      </c>
      <c r="D2078" t="s">
        <v>107</v>
      </c>
      <c r="E2078" t="s">
        <v>75</v>
      </c>
      <c r="F2078" t="s">
        <v>46</v>
      </c>
      <c r="G2078" t="s">
        <v>14</v>
      </c>
      <c r="H2078">
        <v>5134</v>
      </c>
    </row>
    <row r="2079" spans="1:8" x14ac:dyDescent="0.3">
      <c r="A2079" t="s">
        <v>2394</v>
      </c>
      <c r="B2079" t="s">
        <v>106</v>
      </c>
      <c r="C2079" t="s">
        <v>17</v>
      </c>
      <c r="D2079" t="s">
        <v>247</v>
      </c>
      <c r="E2079" t="s">
        <v>30</v>
      </c>
      <c r="F2079" t="s">
        <v>13</v>
      </c>
      <c r="G2079" t="s">
        <v>14</v>
      </c>
      <c r="H2079">
        <v>3533</v>
      </c>
    </row>
    <row r="2080" spans="1:8" x14ac:dyDescent="0.3">
      <c r="A2080" t="s">
        <v>2395</v>
      </c>
      <c r="B2080" t="s">
        <v>32</v>
      </c>
      <c r="C2080" t="s">
        <v>71</v>
      </c>
      <c r="D2080" t="s">
        <v>127</v>
      </c>
      <c r="E2080" t="s">
        <v>69</v>
      </c>
      <c r="F2080" t="s">
        <v>46</v>
      </c>
      <c r="G2080" t="s">
        <v>21</v>
      </c>
      <c r="H2080">
        <v>9170</v>
      </c>
    </row>
    <row r="2081" spans="1:8" x14ac:dyDescent="0.3">
      <c r="A2081" t="s">
        <v>2396</v>
      </c>
      <c r="B2081" t="s">
        <v>23</v>
      </c>
      <c r="C2081" t="s">
        <v>67</v>
      </c>
      <c r="D2081" t="s">
        <v>282</v>
      </c>
      <c r="E2081" t="s">
        <v>12</v>
      </c>
      <c r="F2081" t="s">
        <v>13</v>
      </c>
      <c r="G2081" t="s">
        <v>14</v>
      </c>
      <c r="H2081">
        <v>3666</v>
      </c>
    </row>
    <row r="2082" spans="1:8" x14ac:dyDescent="0.3">
      <c r="A2082" t="s">
        <v>2397</v>
      </c>
      <c r="B2082" t="s">
        <v>16</v>
      </c>
      <c r="C2082" t="s">
        <v>67</v>
      </c>
      <c r="D2082" t="s">
        <v>478</v>
      </c>
      <c r="E2082" t="s">
        <v>69</v>
      </c>
      <c r="F2082" t="s">
        <v>46</v>
      </c>
      <c r="G2082" t="s">
        <v>21</v>
      </c>
      <c r="H2082">
        <v>9881</v>
      </c>
    </row>
    <row r="2083" spans="1:8" x14ac:dyDescent="0.3">
      <c r="A2083" t="s">
        <v>2398</v>
      </c>
      <c r="B2083" t="s">
        <v>42</v>
      </c>
      <c r="C2083" t="s">
        <v>39</v>
      </c>
      <c r="D2083" t="s">
        <v>77</v>
      </c>
      <c r="E2083" t="s">
        <v>88</v>
      </c>
      <c r="F2083" t="s">
        <v>36</v>
      </c>
      <c r="G2083" t="s">
        <v>21</v>
      </c>
      <c r="H2083">
        <v>3278</v>
      </c>
    </row>
    <row r="2084" spans="1:8" x14ac:dyDescent="0.3">
      <c r="A2084" t="s">
        <v>2399</v>
      </c>
      <c r="B2084" t="s">
        <v>32</v>
      </c>
      <c r="C2084" t="s">
        <v>152</v>
      </c>
      <c r="D2084" t="s">
        <v>865</v>
      </c>
      <c r="E2084" t="s">
        <v>19</v>
      </c>
      <c r="F2084" t="s">
        <v>20</v>
      </c>
      <c r="G2084" t="s">
        <v>21</v>
      </c>
      <c r="H2084">
        <v>3507</v>
      </c>
    </row>
    <row r="2085" spans="1:8" x14ac:dyDescent="0.3">
      <c r="A2085" t="s">
        <v>2400</v>
      </c>
      <c r="B2085" t="s">
        <v>16</v>
      </c>
      <c r="C2085" t="s">
        <v>33</v>
      </c>
      <c r="D2085" t="s">
        <v>217</v>
      </c>
      <c r="E2085" t="s">
        <v>26</v>
      </c>
      <c r="F2085" t="s">
        <v>13</v>
      </c>
      <c r="G2085" t="s">
        <v>14</v>
      </c>
      <c r="H2085">
        <v>3446</v>
      </c>
    </row>
    <row r="2086" spans="1:8" x14ac:dyDescent="0.3">
      <c r="A2086" t="s">
        <v>2401</v>
      </c>
      <c r="B2086" t="s">
        <v>99</v>
      </c>
      <c r="C2086" t="s">
        <v>39</v>
      </c>
      <c r="D2086" t="s">
        <v>925</v>
      </c>
      <c r="E2086" t="s">
        <v>12</v>
      </c>
      <c r="F2086" t="s">
        <v>13</v>
      </c>
      <c r="G2086" t="s">
        <v>21</v>
      </c>
      <c r="H2086">
        <v>2608</v>
      </c>
    </row>
    <row r="2087" spans="1:8" x14ac:dyDescent="0.3">
      <c r="A2087" t="s">
        <v>2402</v>
      </c>
      <c r="B2087" t="s">
        <v>16</v>
      </c>
      <c r="C2087" t="s">
        <v>33</v>
      </c>
      <c r="D2087" t="s">
        <v>217</v>
      </c>
      <c r="E2087" t="s">
        <v>45</v>
      </c>
      <c r="F2087" t="s">
        <v>46</v>
      </c>
      <c r="G2087" t="s">
        <v>27</v>
      </c>
      <c r="H2087">
        <v>9480</v>
      </c>
    </row>
    <row r="2088" spans="1:8" x14ac:dyDescent="0.3">
      <c r="A2088" t="s">
        <v>2403</v>
      </c>
      <c r="B2088" t="s">
        <v>66</v>
      </c>
      <c r="C2088" t="s">
        <v>43</v>
      </c>
      <c r="D2088" t="s">
        <v>652</v>
      </c>
      <c r="E2088" t="s">
        <v>45</v>
      </c>
      <c r="F2088" t="s">
        <v>46</v>
      </c>
      <c r="G2088" t="s">
        <v>21</v>
      </c>
      <c r="H2088">
        <v>6000</v>
      </c>
    </row>
    <row r="2089" spans="1:8" x14ac:dyDescent="0.3">
      <c r="A2089" t="s">
        <v>2404</v>
      </c>
      <c r="B2089" t="s">
        <v>23</v>
      </c>
      <c r="C2089" t="s">
        <v>71</v>
      </c>
      <c r="D2089" t="s">
        <v>163</v>
      </c>
      <c r="E2089" t="s">
        <v>35</v>
      </c>
      <c r="F2089" t="s">
        <v>36</v>
      </c>
      <c r="G2089" t="s">
        <v>27</v>
      </c>
      <c r="H2089">
        <v>9165</v>
      </c>
    </row>
    <row r="2090" spans="1:8" x14ac:dyDescent="0.3">
      <c r="A2090" t="s">
        <v>2405</v>
      </c>
      <c r="B2090" t="s">
        <v>16</v>
      </c>
      <c r="C2090" t="s">
        <v>10</v>
      </c>
      <c r="D2090" t="s">
        <v>169</v>
      </c>
      <c r="E2090" t="s">
        <v>35</v>
      </c>
      <c r="F2090" t="s">
        <v>36</v>
      </c>
      <c r="G2090" t="s">
        <v>21</v>
      </c>
      <c r="H2090">
        <v>2379</v>
      </c>
    </row>
    <row r="2091" spans="1:8" x14ac:dyDescent="0.3">
      <c r="A2091" t="s">
        <v>2406</v>
      </c>
      <c r="B2091" t="s">
        <v>38</v>
      </c>
      <c r="C2091" t="s">
        <v>17</v>
      </c>
      <c r="D2091" t="s">
        <v>104</v>
      </c>
      <c r="E2091" t="s">
        <v>69</v>
      </c>
      <c r="F2091" t="s">
        <v>46</v>
      </c>
      <c r="G2091" t="s">
        <v>21</v>
      </c>
      <c r="H2091">
        <v>2552</v>
      </c>
    </row>
    <row r="2092" spans="1:8" x14ac:dyDescent="0.3">
      <c r="A2092" t="s">
        <v>2407</v>
      </c>
      <c r="B2092" t="s">
        <v>9</v>
      </c>
      <c r="C2092" t="s">
        <v>10</v>
      </c>
      <c r="D2092" t="s">
        <v>11</v>
      </c>
      <c r="E2092" t="s">
        <v>75</v>
      </c>
      <c r="F2092" t="s">
        <v>46</v>
      </c>
      <c r="G2092" t="s">
        <v>14</v>
      </c>
      <c r="H2092">
        <v>6154</v>
      </c>
    </row>
    <row r="2093" spans="1:8" x14ac:dyDescent="0.3">
      <c r="A2093" t="s">
        <v>2408</v>
      </c>
      <c r="B2093" t="s">
        <v>66</v>
      </c>
      <c r="C2093" t="s">
        <v>39</v>
      </c>
      <c r="D2093" t="s">
        <v>81</v>
      </c>
      <c r="E2093" t="s">
        <v>35</v>
      </c>
      <c r="F2093" t="s">
        <v>36</v>
      </c>
      <c r="G2093" t="s">
        <v>21</v>
      </c>
      <c r="H2093">
        <v>8742</v>
      </c>
    </row>
    <row r="2094" spans="1:8" x14ac:dyDescent="0.3">
      <c r="A2094" t="s">
        <v>2409</v>
      </c>
      <c r="B2094" t="s">
        <v>9</v>
      </c>
      <c r="C2094" t="s">
        <v>10</v>
      </c>
      <c r="D2094" t="s">
        <v>445</v>
      </c>
      <c r="E2094" t="s">
        <v>12</v>
      </c>
      <c r="F2094" t="s">
        <v>13</v>
      </c>
      <c r="G2094" t="s">
        <v>27</v>
      </c>
      <c r="H2094">
        <v>2437</v>
      </c>
    </row>
    <row r="2095" spans="1:8" x14ac:dyDescent="0.3">
      <c r="A2095" t="s">
        <v>2410</v>
      </c>
      <c r="B2095" t="s">
        <v>9</v>
      </c>
      <c r="C2095" t="s">
        <v>17</v>
      </c>
      <c r="D2095" t="s">
        <v>642</v>
      </c>
      <c r="E2095" t="s">
        <v>35</v>
      </c>
      <c r="F2095" t="s">
        <v>36</v>
      </c>
      <c r="G2095" t="s">
        <v>27</v>
      </c>
      <c r="H2095">
        <v>3013</v>
      </c>
    </row>
    <row r="2096" spans="1:8" x14ac:dyDescent="0.3">
      <c r="A2096" t="s">
        <v>2411</v>
      </c>
      <c r="B2096" t="s">
        <v>23</v>
      </c>
      <c r="C2096" t="s">
        <v>39</v>
      </c>
      <c r="D2096" t="s">
        <v>291</v>
      </c>
      <c r="E2096" t="s">
        <v>30</v>
      </c>
      <c r="F2096" t="s">
        <v>13</v>
      </c>
      <c r="G2096" t="s">
        <v>27</v>
      </c>
      <c r="H2096">
        <v>6113</v>
      </c>
    </row>
    <row r="2097" spans="1:8" x14ac:dyDescent="0.3">
      <c r="A2097" t="s">
        <v>2412</v>
      </c>
      <c r="B2097" t="s">
        <v>9</v>
      </c>
      <c r="C2097" t="s">
        <v>39</v>
      </c>
      <c r="D2097" t="s">
        <v>210</v>
      </c>
      <c r="E2097" t="s">
        <v>30</v>
      </c>
      <c r="F2097" t="s">
        <v>13</v>
      </c>
      <c r="G2097" t="s">
        <v>27</v>
      </c>
      <c r="H2097">
        <v>5161</v>
      </c>
    </row>
    <row r="2098" spans="1:8" x14ac:dyDescent="0.3">
      <c r="A2098" t="s">
        <v>2413</v>
      </c>
      <c r="B2098" t="s">
        <v>42</v>
      </c>
      <c r="C2098" t="s">
        <v>10</v>
      </c>
      <c r="D2098" t="s">
        <v>1493</v>
      </c>
      <c r="E2098" t="s">
        <v>54</v>
      </c>
      <c r="F2098" t="s">
        <v>20</v>
      </c>
      <c r="G2098" t="s">
        <v>21</v>
      </c>
      <c r="H2098">
        <v>3779</v>
      </c>
    </row>
    <row r="2099" spans="1:8" x14ac:dyDescent="0.3">
      <c r="A2099" t="s">
        <v>2414</v>
      </c>
      <c r="B2099" t="s">
        <v>99</v>
      </c>
      <c r="C2099" t="s">
        <v>43</v>
      </c>
      <c r="D2099" t="s">
        <v>374</v>
      </c>
      <c r="E2099" t="s">
        <v>26</v>
      </c>
      <c r="F2099" t="s">
        <v>13</v>
      </c>
      <c r="G2099" t="s">
        <v>21</v>
      </c>
      <c r="H2099">
        <v>3328</v>
      </c>
    </row>
    <row r="2100" spans="1:8" x14ac:dyDescent="0.3">
      <c r="A2100" t="s">
        <v>2415</v>
      </c>
      <c r="B2100" t="s">
        <v>32</v>
      </c>
      <c r="C2100" t="s">
        <v>39</v>
      </c>
      <c r="D2100" t="s">
        <v>393</v>
      </c>
      <c r="E2100" t="s">
        <v>69</v>
      </c>
      <c r="F2100" t="s">
        <v>46</v>
      </c>
      <c r="G2100" t="s">
        <v>21</v>
      </c>
      <c r="H2100">
        <v>8266</v>
      </c>
    </row>
    <row r="2101" spans="1:8" x14ac:dyDescent="0.3">
      <c r="A2101" t="s">
        <v>2416</v>
      </c>
      <c r="B2101" t="s">
        <v>99</v>
      </c>
      <c r="C2101" t="s">
        <v>71</v>
      </c>
      <c r="D2101" t="s">
        <v>194</v>
      </c>
      <c r="E2101" t="s">
        <v>50</v>
      </c>
      <c r="F2101" t="s">
        <v>36</v>
      </c>
      <c r="G2101" t="s">
        <v>27</v>
      </c>
      <c r="H2101">
        <v>4063</v>
      </c>
    </row>
    <row r="2102" spans="1:8" x14ac:dyDescent="0.3">
      <c r="A2102" t="s">
        <v>2417</v>
      </c>
      <c r="B2102" t="s">
        <v>16</v>
      </c>
      <c r="C2102" t="s">
        <v>52</v>
      </c>
      <c r="D2102" t="s">
        <v>1087</v>
      </c>
      <c r="E2102" t="s">
        <v>12</v>
      </c>
      <c r="F2102" t="s">
        <v>13</v>
      </c>
      <c r="G2102" t="s">
        <v>21</v>
      </c>
      <c r="H2102">
        <v>4291</v>
      </c>
    </row>
    <row r="2103" spans="1:8" x14ac:dyDescent="0.3">
      <c r="A2103" t="s">
        <v>2418</v>
      </c>
      <c r="B2103" t="s">
        <v>66</v>
      </c>
      <c r="C2103" t="s">
        <v>67</v>
      </c>
      <c r="D2103" t="s">
        <v>1205</v>
      </c>
      <c r="E2103" t="s">
        <v>69</v>
      </c>
      <c r="F2103" t="s">
        <v>46</v>
      </c>
      <c r="G2103" t="s">
        <v>27</v>
      </c>
      <c r="H2103">
        <v>5787</v>
      </c>
    </row>
    <row r="2104" spans="1:8" x14ac:dyDescent="0.3">
      <c r="A2104" t="s">
        <v>2419</v>
      </c>
      <c r="B2104" t="s">
        <v>9</v>
      </c>
      <c r="C2104" t="s">
        <v>71</v>
      </c>
      <c r="D2104" t="s">
        <v>567</v>
      </c>
      <c r="E2104" t="s">
        <v>57</v>
      </c>
      <c r="F2104" t="s">
        <v>20</v>
      </c>
      <c r="G2104" t="s">
        <v>27</v>
      </c>
      <c r="H2104">
        <v>7595</v>
      </c>
    </row>
    <row r="2105" spans="1:8" x14ac:dyDescent="0.3">
      <c r="A2105" t="s">
        <v>2420</v>
      </c>
      <c r="B2105" t="s">
        <v>32</v>
      </c>
      <c r="C2105" t="s">
        <v>152</v>
      </c>
      <c r="D2105" t="s">
        <v>865</v>
      </c>
      <c r="E2105" t="s">
        <v>19</v>
      </c>
      <c r="F2105" t="s">
        <v>20</v>
      </c>
      <c r="G2105" t="s">
        <v>21</v>
      </c>
      <c r="H2105">
        <v>9131</v>
      </c>
    </row>
    <row r="2106" spans="1:8" x14ac:dyDescent="0.3">
      <c r="A2106" t="s">
        <v>2421</v>
      </c>
      <c r="B2106" t="s">
        <v>32</v>
      </c>
      <c r="C2106" t="s">
        <v>24</v>
      </c>
      <c r="D2106" t="s">
        <v>475</v>
      </c>
      <c r="E2106" t="s">
        <v>54</v>
      </c>
      <c r="F2106" t="s">
        <v>20</v>
      </c>
      <c r="G2106" t="s">
        <v>14</v>
      </c>
      <c r="H2106">
        <v>4578</v>
      </c>
    </row>
    <row r="2107" spans="1:8" x14ac:dyDescent="0.3">
      <c r="A2107" t="s">
        <v>2422</v>
      </c>
      <c r="B2107" t="s">
        <v>48</v>
      </c>
      <c r="C2107" t="s">
        <v>43</v>
      </c>
      <c r="D2107" t="s">
        <v>387</v>
      </c>
      <c r="E2107" t="s">
        <v>26</v>
      </c>
      <c r="F2107" t="s">
        <v>13</v>
      </c>
      <c r="G2107" t="s">
        <v>14</v>
      </c>
      <c r="H2107">
        <v>2848</v>
      </c>
    </row>
    <row r="2108" spans="1:8" x14ac:dyDescent="0.3">
      <c r="A2108" t="s">
        <v>2423</v>
      </c>
      <c r="B2108" t="s">
        <v>66</v>
      </c>
      <c r="C2108" t="s">
        <v>152</v>
      </c>
      <c r="D2108" t="s">
        <v>171</v>
      </c>
      <c r="E2108" t="s">
        <v>19</v>
      </c>
      <c r="F2108" t="s">
        <v>20</v>
      </c>
      <c r="G2108" t="s">
        <v>21</v>
      </c>
      <c r="H2108">
        <v>8277</v>
      </c>
    </row>
    <row r="2109" spans="1:8" x14ac:dyDescent="0.3">
      <c r="A2109" t="s">
        <v>2424</v>
      </c>
      <c r="B2109" t="s">
        <v>48</v>
      </c>
      <c r="C2109" t="s">
        <v>152</v>
      </c>
      <c r="D2109" t="s">
        <v>267</v>
      </c>
      <c r="E2109" t="s">
        <v>19</v>
      </c>
      <c r="F2109" t="s">
        <v>20</v>
      </c>
      <c r="G2109" t="s">
        <v>21</v>
      </c>
      <c r="H2109">
        <v>7782</v>
      </c>
    </row>
    <row r="2110" spans="1:8" x14ac:dyDescent="0.3">
      <c r="A2110" t="s">
        <v>2425</v>
      </c>
      <c r="B2110" t="s">
        <v>23</v>
      </c>
      <c r="C2110" t="s">
        <v>39</v>
      </c>
      <c r="D2110" t="s">
        <v>332</v>
      </c>
      <c r="E2110" t="s">
        <v>30</v>
      </c>
      <c r="F2110" t="s">
        <v>13</v>
      </c>
      <c r="G2110" t="s">
        <v>14</v>
      </c>
      <c r="H2110">
        <v>5406</v>
      </c>
    </row>
    <row r="2111" spans="1:8" x14ac:dyDescent="0.3">
      <c r="A2111" t="s">
        <v>2426</v>
      </c>
      <c r="B2111" t="s">
        <v>32</v>
      </c>
      <c r="C2111" t="s">
        <v>24</v>
      </c>
      <c r="D2111" t="s">
        <v>475</v>
      </c>
      <c r="E2111" t="s">
        <v>12</v>
      </c>
      <c r="F2111" t="s">
        <v>13</v>
      </c>
      <c r="G2111" t="s">
        <v>21</v>
      </c>
      <c r="H2111">
        <v>4187</v>
      </c>
    </row>
    <row r="2112" spans="1:8" x14ac:dyDescent="0.3">
      <c r="A2112" t="s">
        <v>2427</v>
      </c>
      <c r="B2112" t="s">
        <v>66</v>
      </c>
      <c r="C2112" t="s">
        <v>152</v>
      </c>
      <c r="D2112" t="s">
        <v>171</v>
      </c>
      <c r="E2112" t="s">
        <v>26</v>
      </c>
      <c r="F2112" t="s">
        <v>13</v>
      </c>
      <c r="G2112" t="s">
        <v>14</v>
      </c>
      <c r="H2112">
        <v>6918</v>
      </c>
    </row>
    <row r="2113" spans="1:8" x14ac:dyDescent="0.3">
      <c r="A2113" t="s">
        <v>2428</v>
      </c>
      <c r="B2113" t="s">
        <v>38</v>
      </c>
      <c r="C2113" t="s">
        <v>10</v>
      </c>
      <c r="D2113" t="s">
        <v>229</v>
      </c>
      <c r="E2113" t="s">
        <v>50</v>
      </c>
      <c r="F2113" t="s">
        <v>36</v>
      </c>
      <c r="G2113" t="s">
        <v>21</v>
      </c>
      <c r="H2113">
        <v>9479</v>
      </c>
    </row>
    <row r="2114" spans="1:8" x14ac:dyDescent="0.3">
      <c r="A2114" t="s">
        <v>2429</v>
      </c>
      <c r="B2114" t="s">
        <v>106</v>
      </c>
      <c r="C2114" t="s">
        <v>33</v>
      </c>
      <c r="D2114" t="s">
        <v>2102</v>
      </c>
      <c r="E2114" t="s">
        <v>57</v>
      </c>
      <c r="F2114" t="s">
        <v>20</v>
      </c>
      <c r="G2114" t="s">
        <v>21</v>
      </c>
      <c r="H2114">
        <v>9965</v>
      </c>
    </row>
    <row r="2115" spans="1:8" x14ac:dyDescent="0.3">
      <c r="A2115" t="s">
        <v>2430</v>
      </c>
      <c r="B2115" t="s">
        <v>66</v>
      </c>
      <c r="C2115" t="s">
        <v>24</v>
      </c>
      <c r="D2115" t="s">
        <v>648</v>
      </c>
      <c r="E2115" t="s">
        <v>54</v>
      </c>
      <c r="F2115" t="s">
        <v>20</v>
      </c>
      <c r="G2115" t="s">
        <v>14</v>
      </c>
      <c r="H2115">
        <v>4467</v>
      </c>
    </row>
    <row r="2116" spans="1:8" x14ac:dyDescent="0.3">
      <c r="A2116" t="s">
        <v>2431</v>
      </c>
      <c r="B2116" t="s">
        <v>42</v>
      </c>
      <c r="C2116" t="s">
        <v>43</v>
      </c>
      <c r="D2116" t="s">
        <v>44</v>
      </c>
      <c r="E2116" t="s">
        <v>19</v>
      </c>
      <c r="F2116" t="s">
        <v>20</v>
      </c>
      <c r="G2116" t="s">
        <v>21</v>
      </c>
      <c r="H2116">
        <v>7204</v>
      </c>
    </row>
    <row r="2117" spans="1:8" x14ac:dyDescent="0.3">
      <c r="A2117" t="s">
        <v>2432</v>
      </c>
      <c r="B2117" t="s">
        <v>16</v>
      </c>
      <c r="C2117" t="s">
        <v>152</v>
      </c>
      <c r="D2117" t="s">
        <v>1102</v>
      </c>
      <c r="E2117" t="s">
        <v>69</v>
      </c>
      <c r="F2117" t="s">
        <v>46</v>
      </c>
      <c r="G2117" t="s">
        <v>27</v>
      </c>
      <c r="H2117">
        <v>9040</v>
      </c>
    </row>
    <row r="2118" spans="1:8" x14ac:dyDescent="0.3">
      <c r="A2118" t="s">
        <v>2433</v>
      </c>
      <c r="B2118" t="s">
        <v>9</v>
      </c>
      <c r="C2118" t="s">
        <v>17</v>
      </c>
      <c r="D2118" t="s">
        <v>642</v>
      </c>
      <c r="E2118" t="s">
        <v>30</v>
      </c>
      <c r="F2118" t="s">
        <v>13</v>
      </c>
      <c r="G2118" t="s">
        <v>27</v>
      </c>
      <c r="H2118">
        <v>2941</v>
      </c>
    </row>
    <row r="2119" spans="1:8" x14ac:dyDescent="0.3">
      <c r="A2119" t="s">
        <v>2434</v>
      </c>
      <c r="B2119" t="s">
        <v>38</v>
      </c>
      <c r="C2119" t="s">
        <v>43</v>
      </c>
      <c r="D2119" t="s">
        <v>95</v>
      </c>
      <c r="E2119" t="s">
        <v>69</v>
      </c>
      <c r="F2119" t="s">
        <v>46</v>
      </c>
      <c r="G2119" t="s">
        <v>27</v>
      </c>
      <c r="H2119">
        <v>9177</v>
      </c>
    </row>
    <row r="2120" spans="1:8" x14ac:dyDescent="0.3">
      <c r="A2120" t="s">
        <v>2435</v>
      </c>
      <c r="B2120" t="s">
        <v>66</v>
      </c>
      <c r="C2120" t="s">
        <v>10</v>
      </c>
      <c r="D2120" t="s">
        <v>79</v>
      </c>
      <c r="E2120" t="s">
        <v>50</v>
      </c>
      <c r="F2120" t="s">
        <v>36</v>
      </c>
      <c r="G2120" t="s">
        <v>14</v>
      </c>
      <c r="H2120">
        <v>2720</v>
      </c>
    </row>
    <row r="2121" spans="1:8" x14ac:dyDescent="0.3">
      <c r="A2121" t="s">
        <v>2436</v>
      </c>
      <c r="B2121" t="s">
        <v>99</v>
      </c>
      <c r="C2121" t="s">
        <v>52</v>
      </c>
      <c r="D2121" t="s">
        <v>562</v>
      </c>
      <c r="E2121" t="s">
        <v>54</v>
      </c>
      <c r="F2121" t="s">
        <v>20</v>
      </c>
      <c r="G2121" t="s">
        <v>14</v>
      </c>
      <c r="H2121">
        <v>9525</v>
      </c>
    </row>
    <row r="2122" spans="1:8" x14ac:dyDescent="0.3">
      <c r="A2122" t="s">
        <v>2437</v>
      </c>
      <c r="B2122" t="s">
        <v>23</v>
      </c>
      <c r="C2122" t="s">
        <v>52</v>
      </c>
      <c r="D2122" t="s">
        <v>277</v>
      </c>
      <c r="E2122" t="s">
        <v>45</v>
      </c>
      <c r="F2122" t="s">
        <v>46</v>
      </c>
      <c r="G2122" t="s">
        <v>21</v>
      </c>
      <c r="H2122">
        <v>5483</v>
      </c>
    </row>
    <row r="2123" spans="1:8" x14ac:dyDescent="0.3">
      <c r="A2123" t="s">
        <v>2438</v>
      </c>
      <c r="B2123" t="s">
        <v>99</v>
      </c>
      <c r="C2123" t="s">
        <v>10</v>
      </c>
      <c r="D2123" t="s">
        <v>723</v>
      </c>
      <c r="E2123" t="s">
        <v>35</v>
      </c>
      <c r="F2123" t="s">
        <v>36</v>
      </c>
      <c r="G2123" t="s">
        <v>27</v>
      </c>
      <c r="H2123">
        <v>7009</v>
      </c>
    </row>
    <row r="2124" spans="1:8" x14ac:dyDescent="0.3">
      <c r="A2124" t="s">
        <v>2439</v>
      </c>
      <c r="B2124" t="s">
        <v>48</v>
      </c>
      <c r="C2124" t="s">
        <v>52</v>
      </c>
      <c r="D2124" t="s">
        <v>227</v>
      </c>
      <c r="E2124" t="s">
        <v>45</v>
      </c>
      <c r="F2124" t="s">
        <v>46</v>
      </c>
      <c r="G2124" t="s">
        <v>21</v>
      </c>
      <c r="H2124">
        <v>7827</v>
      </c>
    </row>
    <row r="2125" spans="1:8" x14ac:dyDescent="0.3">
      <c r="A2125" t="s">
        <v>2440</v>
      </c>
      <c r="B2125" t="s">
        <v>38</v>
      </c>
      <c r="C2125" t="s">
        <v>24</v>
      </c>
      <c r="D2125" t="s">
        <v>569</v>
      </c>
      <c r="E2125" t="s">
        <v>26</v>
      </c>
      <c r="F2125" t="s">
        <v>13</v>
      </c>
      <c r="G2125" t="s">
        <v>14</v>
      </c>
      <c r="H2125">
        <v>9997</v>
      </c>
    </row>
    <row r="2126" spans="1:8" x14ac:dyDescent="0.3">
      <c r="A2126" t="s">
        <v>2441</v>
      </c>
      <c r="B2126" t="s">
        <v>23</v>
      </c>
      <c r="C2126" t="s">
        <v>24</v>
      </c>
      <c r="D2126" t="s">
        <v>25</v>
      </c>
      <c r="E2126" t="s">
        <v>88</v>
      </c>
      <c r="F2126" t="s">
        <v>36</v>
      </c>
      <c r="G2126" t="s">
        <v>21</v>
      </c>
      <c r="H2126">
        <v>8226</v>
      </c>
    </row>
    <row r="2127" spans="1:8" x14ac:dyDescent="0.3">
      <c r="A2127" t="s">
        <v>2442</v>
      </c>
      <c r="B2127" t="s">
        <v>66</v>
      </c>
      <c r="C2127" t="s">
        <v>52</v>
      </c>
      <c r="D2127" t="s">
        <v>1068</v>
      </c>
      <c r="E2127" t="s">
        <v>50</v>
      </c>
      <c r="F2127" t="s">
        <v>36</v>
      </c>
      <c r="G2127" t="s">
        <v>14</v>
      </c>
      <c r="H2127">
        <v>6854</v>
      </c>
    </row>
    <row r="2128" spans="1:8" x14ac:dyDescent="0.3">
      <c r="A2128" t="s">
        <v>2443</v>
      </c>
      <c r="B2128" t="s">
        <v>23</v>
      </c>
      <c r="C2128" t="s">
        <v>39</v>
      </c>
      <c r="D2128" t="s">
        <v>291</v>
      </c>
      <c r="E2128" t="s">
        <v>69</v>
      </c>
      <c r="F2128" t="s">
        <v>46</v>
      </c>
      <c r="G2128" t="s">
        <v>27</v>
      </c>
      <c r="H2128">
        <v>1494</v>
      </c>
    </row>
    <row r="2129" spans="1:8" x14ac:dyDescent="0.3">
      <c r="A2129" t="s">
        <v>2444</v>
      </c>
      <c r="B2129" t="s">
        <v>48</v>
      </c>
      <c r="C2129" t="s">
        <v>39</v>
      </c>
      <c r="D2129" t="s">
        <v>586</v>
      </c>
      <c r="E2129" t="s">
        <v>54</v>
      </c>
      <c r="F2129" t="s">
        <v>20</v>
      </c>
      <c r="G2129" t="s">
        <v>21</v>
      </c>
      <c r="H2129">
        <v>7805</v>
      </c>
    </row>
    <row r="2130" spans="1:8" x14ac:dyDescent="0.3">
      <c r="A2130" t="s">
        <v>2445</v>
      </c>
      <c r="B2130" t="s">
        <v>106</v>
      </c>
      <c r="C2130" t="s">
        <v>33</v>
      </c>
      <c r="D2130" t="s">
        <v>2102</v>
      </c>
      <c r="E2130" t="s">
        <v>35</v>
      </c>
      <c r="F2130" t="s">
        <v>36</v>
      </c>
      <c r="G2130" t="s">
        <v>21</v>
      </c>
      <c r="H2130">
        <v>9828</v>
      </c>
    </row>
    <row r="2131" spans="1:8" x14ac:dyDescent="0.3">
      <c r="A2131" t="s">
        <v>2446</v>
      </c>
      <c r="B2131" t="s">
        <v>106</v>
      </c>
      <c r="C2131" t="s">
        <v>152</v>
      </c>
      <c r="D2131" t="s">
        <v>1130</v>
      </c>
      <c r="E2131" t="s">
        <v>57</v>
      </c>
      <c r="F2131" t="s">
        <v>20</v>
      </c>
      <c r="G2131" t="s">
        <v>27</v>
      </c>
      <c r="H2131">
        <v>9412</v>
      </c>
    </row>
    <row r="2132" spans="1:8" x14ac:dyDescent="0.3">
      <c r="A2132" t="s">
        <v>2447</v>
      </c>
      <c r="B2132" t="s">
        <v>38</v>
      </c>
      <c r="C2132" t="s">
        <v>52</v>
      </c>
      <c r="D2132" t="s">
        <v>324</v>
      </c>
      <c r="E2132" t="s">
        <v>19</v>
      </c>
      <c r="F2132" t="s">
        <v>20</v>
      </c>
      <c r="G2132" t="s">
        <v>14</v>
      </c>
      <c r="H2132">
        <v>5027</v>
      </c>
    </row>
    <row r="2133" spans="1:8" x14ac:dyDescent="0.3">
      <c r="A2133" t="s">
        <v>2448</v>
      </c>
      <c r="B2133" t="s">
        <v>66</v>
      </c>
      <c r="C2133" t="s">
        <v>43</v>
      </c>
      <c r="D2133" t="s">
        <v>652</v>
      </c>
      <c r="E2133" t="s">
        <v>75</v>
      </c>
      <c r="F2133" t="s">
        <v>46</v>
      </c>
      <c r="G2133" t="s">
        <v>21</v>
      </c>
      <c r="H2133">
        <v>5058</v>
      </c>
    </row>
    <row r="2134" spans="1:8" x14ac:dyDescent="0.3">
      <c r="A2134" t="s">
        <v>2449</v>
      </c>
      <c r="B2134" t="s">
        <v>66</v>
      </c>
      <c r="C2134" t="s">
        <v>152</v>
      </c>
      <c r="D2134" t="s">
        <v>171</v>
      </c>
      <c r="E2134" t="s">
        <v>88</v>
      </c>
      <c r="F2134" t="s">
        <v>36</v>
      </c>
      <c r="G2134" t="s">
        <v>21</v>
      </c>
      <c r="H2134">
        <v>6978</v>
      </c>
    </row>
    <row r="2135" spans="1:8" x14ac:dyDescent="0.3">
      <c r="A2135" t="s">
        <v>2450</v>
      </c>
      <c r="B2135" t="s">
        <v>9</v>
      </c>
      <c r="C2135" t="s">
        <v>24</v>
      </c>
      <c r="D2135" t="s">
        <v>625</v>
      </c>
      <c r="E2135" t="s">
        <v>75</v>
      </c>
      <c r="F2135" t="s">
        <v>46</v>
      </c>
      <c r="G2135" t="s">
        <v>14</v>
      </c>
      <c r="H2135">
        <v>9414</v>
      </c>
    </row>
    <row r="2136" spans="1:8" x14ac:dyDescent="0.3">
      <c r="A2136" t="s">
        <v>2451</v>
      </c>
      <c r="B2136" t="s">
        <v>106</v>
      </c>
      <c r="C2136" t="s">
        <v>67</v>
      </c>
      <c r="D2136" t="s">
        <v>208</v>
      </c>
      <c r="E2136" t="s">
        <v>75</v>
      </c>
      <c r="F2136" t="s">
        <v>46</v>
      </c>
      <c r="G2136" t="s">
        <v>14</v>
      </c>
      <c r="H2136">
        <v>9569</v>
      </c>
    </row>
    <row r="2137" spans="1:8" x14ac:dyDescent="0.3">
      <c r="A2137" t="s">
        <v>2452</v>
      </c>
      <c r="B2137" t="s">
        <v>42</v>
      </c>
      <c r="C2137" t="s">
        <v>43</v>
      </c>
      <c r="D2137" t="s">
        <v>44</v>
      </c>
      <c r="E2137" t="s">
        <v>35</v>
      </c>
      <c r="F2137" t="s">
        <v>36</v>
      </c>
      <c r="G2137" t="s">
        <v>27</v>
      </c>
      <c r="H2137">
        <v>5329</v>
      </c>
    </row>
    <row r="2138" spans="1:8" x14ac:dyDescent="0.3">
      <c r="A2138" t="s">
        <v>2453</v>
      </c>
      <c r="B2138" t="s">
        <v>42</v>
      </c>
      <c r="C2138" t="s">
        <v>17</v>
      </c>
      <c r="D2138" t="s">
        <v>841</v>
      </c>
      <c r="E2138" t="s">
        <v>88</v>
      </c>
      <c r="F2138" t="s">
        <v>36</v>
      </c>
      <c r="G2138" t="s">
        <v>27</v>
      </c>
      <c r="H2138">
        <v>2953</v>
      </c>
    </row>
    <row r="2139" spans="1:8" x14ac:dyDescent="0.3">
      <c r="A2139" t="s">
        <v>2454</v>
      </c>
      <c r="B2139" t="s">
        <v>32</v>
      </c>
      <c r="C2139" t="s">
        <v>43</v>
      </c>
      <c r="D2139" t="s">
        <v>467</v>
      </c>
      <c r="E2139" t="s">
        <v>30</v>
      </c>
      <c r="F2139" t="s">
        <v>13</v>
      </c>
      <c r="G2139" t="s">
        <v>14</v>
      </c>
      <c r="H2139">
        <v>3188</v>
      </c>
    </row>
    <row r="2140" spans="1:8" x14ac:dyDescent="0.3">
      <c r="A2140" t="s">
        <v>2455</v>
      </c>
      <c r="B2140" t="s">
        <v>106</v>
      </c>
      <c r="C2140" t="s">
        <v>17</v>
      </c>
      <c r="D2140" t="s">
        <v>247</v>
      </c>
      <c r="E2140" t="s">
        <v>88</v>
      </c>
      <c r="F2140" t="s">
        <v>36</v>
      </c>
      <c r="G2140" t="s">
        <v>21</v>
      </c>
      <c r="H2140">
        <v>3997</v>
      </c>
    </row>
    <row r="2141" spans="1:8" x14ac:dyDescent="0.3">
      <c r="A2141" t="s">
        <v>2456</v>
      </c>
      <c r="B2141" t="s">
        <v>32</v>
      </c>
      <c r="C2141" t="s">
        <v>24</v>
      </c>
      <c r="D2141" t="s">
        <v>775</v>
      </c>
      <c r="E2141" t="s">
        <v>75</v>
      </c>
      <c r="F2141" t="s">
        <v>46</v>
      </c>
      <c r="G2141" t="s">
        <v>14</v>
      </c>
      <c r="H2141">
        <v>7690</v>
      </c>
    </row>
    <row r="2142" spans="1:8" x14ac:dyDescent="0.3">
      <c r="A2142" t="s">
        <v>2457</v>
      </c>
      <c r="B2142" t="s">
        <v>23</v>
      </c>
      <c r="C2142" t="s">
        <v>24</v>
      </c>
      <c r="D2142" t="s">
        <v>592</v>
      </c>
      <c r="E2142" t="s">
        <v>35</v>
      </c>
      <c r="F2142" t="s">
        <v>36</v>
      </c>
      <c r="G2142" t="s">
        <v>21</v>
      </c>
      <c r="H2142">
        <v>4793</v>
      </c>
    </row>
    <row r="2143" spans="1:8" x14ac:dyDescent="0.3">
      <c r="A2143" t="s">
        <v>2458</v>
      </c>
      <c r="B2143" t="s">
        <v>9</v>
      </c>
      <c r="C2143" t="s">
        <v>71</v>
      </c>
      <c r="D2143" t="s">
        <v>165</v>
      </c>
      <c r="E2143" t="s">
        <v>57</v>
      </c>
      <c r="F2143" t="s">
        <v>20</v>
      </c>
      <c r="G2143" t="s">
        <v>14</v>
      </c>
      <c r="H2143">
        <v>3217</v>
      </c>
    </row>
    <row r="2144" spans="1:8" x14ac:dyDescent="0.3">
      <c r="A2144" t="s">
        <v>2459</v>
      </c>
      <c r="B2144" t="s">
        <v>38</v>
      </c>
      <c r="C2144" t="s">
        <v>17</v>
      </c>
      <c r="D2144" t="s">
        <v>161</v>
      </c>
      <c r="E2144" t="s">
        <v>45</v>
      </c>
      <c r="F2144" t="s">
        <v>46</v>
      </c>
      <c r="G2144" t="s">
        <v>14</v>
      </c>
      <c r="H2144">
        <v>5468</v>
      </c>
    </row>
    <row r="2145" spans="1:8" x14ac:dyDescent="0.3">
      <c r="A2145" t="s">
        <v>2460</v>
      </c>
      <c r="B2145" t="s">
        <v>38</v>
      </c>
      <c r="C2145" t="s">
        <v>71</v>
      </c>
      <c r="D2145" t="s">
        <v>181</v>
      </c>
      <c r="E2145" t="s">
        <v>69</v>
      </c>
      <c r="F2145" t="s">
        <v>46</v>
      </c>
      <c r="G2145" t="s">
        <v>27</v>
      </c>
      <c r="H2145">
        <v>4031</v>
      </c>
    </row>
    <row r="2146" spans="1:8" x14ac:dyDescent="0.3">
      <c r="A2146" t="s">
        <v>2461</v>
      </c>
      <c r="B2146" t="s">
        <v>42</v>
      </c>
      <c r="C2146" t="s">
        <v>52</v>
      </c>
      <c r="D2146" t="s">
        <v>364</v>
      </c>
      <c r="E2146" t="s">
        <v>57</v>
      </c>
      <c r="F2146" t="s">
        <v>20</v>
      </c>
      <c r="G2146" t="s">
        <v>21</v>
      </c>
      <c r="H2146">
        <v>8307</v>
      </c>
    </row>
    <row r="2147" spans="1:8" x14ac:dyDescent="0.3">
      <c r="A2147" t="s">
        <v>2462</v>
      </c>
      <c r="B2147" t="s">
        <v>48</v>
      </c>
      <c r="C2147" t="s">
        <v>43</v>
      </c>
      <c r="D2147" t="s">
        <v>1187</v>
      </c>
      <c r="E2147" t="s">
        <v>75</v>
      </c>
      <c r="F2147" t="s">
        <v>46</v>
      </c>
      <c r="G2147" t="s">
        <v>21</v>
      </c>
      <c r="H2147">
        <v>1821</v>
      </c>
    </row>
    <row r="2148" spans="1:8" x14ac:dyDescent="0.3">
      <c r="A2148" t="s">
        <v>2463</v>
      </c>
      <c r="B2148" t="s">
        <v>38</v>
      </c>
      <c r="C2148" t="s">
        <v>33</v>
      </c>
      <c r="D2148" t="s">
        <v>293</v>
      </c>
      <c r="E2148" t="s">
        <v>12</v>
      </c>
      <c r="F2148" t="s">
        <v>13</v>
      </c>
      <c r="G2148" t="s">
        <v>21</v>
      </c>
      <c r="H2148">
        <v>4689</v>
      </c>
    </row>
    <row r="2149" spans="1:8" x14ac:dyDescent="0.3">
      <c r="A2149" t="s">
        <v>2464</v>
      </c>
      <c r="B2149" t="s">
        <v>16</v>
      </c>
      <c r="C2149" t="s">
        <v>43</v>
      </c>
      <c r="D2149" t="s">
        <v>815</v>
      </c>
      <c r="E2149" t="s">
        <v>30</v>
      </c>
      <c r="F2149" t="s">
        <v>13</v>
      </c>
      <c r="G2149" t="s">
        <v>27</v>
      </c>
      <c r="H2149">
        <v>7810</v>
      </c>
    </row>
    <row r="2150" spans="1:8" x14ac:dyDescent="0.3">
      <c r="A2150" t="s">
        <v>2465</v>
      </c>
      <c r="B2150" t="s">
        <v>106</v>
      </c>
      <c r="C2150" t="s">
        <v>17</v>
      </c>
      <c r="D2150" t="s">
        <v>1338</v>
      </c>
      <c r="E2150" t="s">
        <v>57</v>
      </c>
      <c r="F2150" t="s">
        <v>20</v>
      </c>
      <c r="G2150" t="s">
        <v>21</v>
      </c>
      <c r="H2150">
        <v>7794</v>
      </c>
    </row>
    <row r="2151" spans="1:8" x14ac:dyDescent="0.3">
      <c r="A2151" t="s">
        <v>2466</v>
      </c>
      <c r="B2151" t="s">
        <v>66</v>
      </c>
      <c r="C2151" t="s">
        <v>43</v>
      </c>
      <c r="D2151" t="s">
        <v>981</v>
      </c>
      <c r="E2151" t="s">
        <v>69</v>
      </c>
      <c r="F2151" t="s">
        <v>46</v>
      </c>
      <c r="G2151" t="s">
        <v>21</v>
      </c>
      <c r="H2151">
        <v>8852</v>
      </c>
    </row>
    <row r="2152" spans="1:8" x14ac:dyDescent="0.3">
      <c r="A2152" t="s">
        <v>2467</v>
      </c>
      <c r="B2152" t="s">
        <v>9</v>
      </c>
      <c r="C2152" t="s">
        <v>43</v>
      </c>
      <c r="D2152" t="s">
        <v>448</v>
      </c>
      <c r="E2152" t="s">
        <v>57</v>
      </c>
      <c r="F2152" t="s">
        <v>20</v>
      </c>
      <c r="G2152" t="s">
        <v>21</v>
      </c>
      <c r="H2152">
        <v>7956</v>
      </c>
    </row>
    <row r="2153" spans="1:8" x14ac:dyDescent="0.3">
      <c r="A2153" t="s">
        <v>2468</v>
      </c>
      <c r="B2153" t="s">
        <v>99</v>
      </c>
      <c r="C2153" t="s">
        <v>67</v>
      </c>
      <c r="D2153" t="s">
        <v>1351</v>
      </c>
      <c r="E2153" t="s">
        <v>30</v>
      </c>
      <c r="F2153" t="s">
        <v>13</v>
      </c>
      <c r="G2153" t="s">
        <v>27</v>
      </c>
      <c r="H2153">
        <v>3832</v>
      </c>
    </row>
    <row r="2154" spans="1:8" x14ac:dyDescent="0.3">
      <c r="A2154" t="s">
        <v>2469</v>
      </c>
      <c r="B2154" t="s">
        <v>16</v>
      </c>
      <c r="C2154" t="s">
        <v>67</v>
      </c>
      <c r="D2154" t="s">
        <v>478</v>
      </c>
      <c r="E2154" t="s">
        <v>69</v>
      </c>
      <c r="F2154" t="s">
        <v>46</v>
      </c>
      <c r="G2154" t="s">
        <v>27</v>
      </c>
      <c r="H2154">
        <v>2192</v>
      </c>
    </row>
    <row r="2155" spans="1:8" x14ac:dyDescent="0.3">
      <c r="A2155" t="s">
        <v>2470</v>
      </c>
      <c r="B2155" t="s">
        <v>23</v>
      </c>
      <c r="C2155" t="s">
        <v>17</v>
      </c>
      <c r="D2155" t="s">
        <v>161</v>
      </c>
      <c r="E2155" t="s">
        <v>19</v>
      </c>
      <c r="F2155" t="s">
        <v>20</v>
      </c>
      <c r="G2155" t="s">
        <v>21</v>
      </c>
      <c r="H2155">
        <v>1153</v>
      </c>
    </row>
    <row r="2156" spans="1:8" x14ac:dyDescent="0.3">
      <c r="A2156" t="s">
        <v>2471</v>
      </c>
      <c r="B2156" t="s">
        <v>23</v>
      </c>
      <c r="C2156" t="s">
        <v>17</v>
      </c>
      <c r="D2156" t="s">
        <v>141</v>
      </c>
      <c r="E2156" t="s">
        <v>12</v>
      </c>
      <c r="F2156" t="s">
        <v>13</v>
      </c>
      <c r="G2156" t="s">
        <v>21</v>
      </c>
      <c r="H2156">
        <v>8305</v>
      </c>
    </row>
    <row r="2157" spans="1:8" x14ac:dyDescent="0.3">
      <c r="A2157" t="s">
        <v>2472</v>
      </c>
      <c r="B2157" t="s">
        <v>16</v>
      </c>
      <c r="C2157" t="s">
        <v>24</v>
      </c>
      <c r="D2157" t="s">
        <v>222</v>
      </c>
      <c r="E2157" t="s">
        <v>35</v>
      </c>
      <c r="F2157" t="s">
        <v>36</v>
      </c>
      <c r="G2157" t="s">
        <v>14</v>
      </c>
      <c r="H2157">
        <v>5565</v>
      </c>
    </row>
    <row r="2158" spans="1:8" x14ac:dyDescent="0.3">
      <c r="A2158" t="s">
        <v>2473</v>
      </c>
      <c r="B2158" t="s">
        <v>9</v>
      </c>
      <c r="C2158" t="s">
        <v>43</v>
      </c>
      <c r="D2158" t="s">
        <v>448</v>
      </c>
      <c r="E2158" t="s">
        <v>69</v>
      </c>
      <c r="F2158" t="s">
        <v>46</v>
      </c>
      <c r="G2158" t="s">
        <v>27</v>
      </c>
      <c r="H2158">
        <v>7579</v>
      </c>
    </row>
    <row r="2159" spans="1:8" x14ac:dyDescent="0.3">
      <c r="A2159" t="s">
        <v>2474</v>
      </c>
      <c r="B2159" t="s">
        <v>32</v>
      </c>
      <c r="C2159" t="s">
        <v>71</v>
      </c>
      <c r="D2159" t="s">
        <v>1051</v>
      </c>
      <c r="E2159" t="s">
        <v>50</v>
      </c>
      <c r="F2159" t="s">
        <v>36</v>
      </c>
      <c r="G2159" t="s">
        <v>27</v>
      </c>
      <c r="H2159">
        <v>2063</v>
      </c>
    </row>
    <row r="2160" spans="1:8" x14ac:dyDescent="0.3">
      <c r="A2160" t="s">
        <v>2475</v>
      </c>
      <c r="B2160" t="s">
        <v>38</v>
      </c>
      <c r="C2160" t="s">
        <v>52</v>
      </c>
      <c r="D2160" t="s">
        <v>324</v>
      </c>
      <c r="E2160" t="s">
        <v>50</v>
      </c>
      <c r="F2160" t="s">
        <v>36</v>
      </c>
      <c r="G2160" t="s">
        <v>21</v>
      </c>
      <c r="H2160">
        <v>4285</v>
      </c>
    </row>
    <row r="2161" spans="1:8" x14ac:dyDescent="0.3">
      <c r="A2161" t="s">
        <v>2476</v>
      </c>
      <c r="B2161" t="s">
        <v>66</v>
      </c>
      <c r="C2161" t="s">
        <v>17</v>
      </c>
      <c r="D2161" t="s">
        <v>310</v>
      </c>
      <c r="E2161" t="s">
        <v>45</v>
      </c>
      <c r="F2161" t="s">
        <v>46</v>
      </c>
      <c r="G2161" t="s">
        <v>21</v>
      </c>
      <c r="H2161">
        <v>4957</v>
      </c>
    </row>
    <row r="2162" spans="1:8" x14ac:dyDescent="0.3">
      <c r="A2162" t="s">
        <v>2477</v>
      </c>
      <c r="B2162" t="s">
        <v>106</v>
      </c>
      <c r="C2162" t="s">
        <v>52</v>
      </c>
      <c r="D2162" t="s">
        <v>1232</v>
      </c>
      <c r="E2162" t="s">
        <v>69</v>
      </c>
      <c r="F2162" t="s">
        <v>46</v>
      </c>
      <c r="G2162" t="s">
        <v>27</v>
      </c>
      <c r="H2162">
        <v>2222</v>
      </c>
    </row>
    <row r="2163" spans="1:8" x14ac:dyDescent="0.3">
      <c r="A2163" t="s">
        <v>2478</v>
      </c>
      <c r="B2163" t="s">
        <v>38</v>
      </c>
      <c r="C2163" t="s">
        <v>152</v>
      </c>
      <c r="D2163" t="s">
        <v>545</v>
      </c>
      <c r="E2163" t="s">
        <v>50</v>
      </c>
      <c r="F2163" t="s">
        <v>36</v>
      </c>
      <c r="G2163" t="s">
        <v>21</v>
      </c>
      <c r="H2163">
        <v>5018</v>
      </c>
    </row>
    <row r="2164" spans="1:8" x14ac:dyDescent="0.3">
      <c r="A2164" t="s">
        <v>2479</v>
      </c>
      <c r="B2164" t="s">
        <v>32</v>
      </c>
      <c r="C2164" t="s">
        <v>10</v>
      </c>
      <c r="D2164" t="s">
        <v>867</v>
      </c>
      <c r="E2164" t="s">
        <v>30</v>
      </c>
      <c r="F2164" t="s">
        <v>13</v>
      </c>
      <c r="G2164" t="s">
        <v>21</v>
      </c>
      <c r="H2164">
        <v>1488</v>
      </c>
    </row>
    <row r="2165" spans="1:8" x14ac:dyDescent="0.3">
      <c r="A2165" t="s">
        <v>2480</v>
      </c>
      <c r="B2165" t="s">
        <v>38</v>
      </c>
      <c r="C2165" t="s">
        <v>17</v>
      </c>
      <c r="D2165" t="s">
        <v>161</v>
      </c>
      <c r="E2165" t="s">
        <v>30</v>
      </c>
      <c r="F2165" t="s">
        <v>13</v>
      </c>
      <c r="G2165" t="s">
        <v>27</v>
      </c>
      <c r="H2165">
        <v>2638</v>
      </c>
    </row>
    <row r="2166" spans="1:8" x14ac:dyDescent="0.3">
      <c r="A2166" t="s">
        <v>2481</v>
      </c>
      <c r="B2166" t="s">
        <v>38</v>
      </c>
      <c r="C2166" t="s">
        <v>24</v>
      </c>
      <c r="D2166" t="s">
        <v>569</v>
      </c>
      <c r="E2166" t="s">
        <v>45</v>
      </c>
      <c r="F2166" t="s">
        <v>46</v>
      </c>
      <c r="G2166" t="s">
        <v>21</v>
      </c>
      <c r="H2166">
        <v>2292</v>
      </c>
    </row>
    <row r="2167" spans="1:8" x14ac:dyDescent="0.3">
      <c r="A2167" t="s">
        <v>2482</v>
      </c>
      <c r="B2167" t="s">
        <v>38</v>
      </c>
      <c r="C2167" t="s">
        <v>52</v>
      </c>
      <c r="D2167" t="s">
        <v>277</v>
      </c>
      <c r="E2167" t="s">
        <v>88</v>
      </c>
      <c r="F2167" t="s">
        <v>36</v>
      </c>
      <c r="G2167" t="s">
        <v>14</v>
      </c>
      <c r="H2167">
        <v>7136</v>
      </c>
    </row>
    <row r="2168" spans="1:8" x14ac:dyDescent="0.3">
      <c r="A2168" t="s">
        <v>2483</v>
      </c>
      <c r="B2168" t="s">
        <v>32</v>
      </c>
      <c r="C2168" t="s">
        <v>71</v>
      </c>
      <c r="D2168" t="s">
        <v>127</v>
      </c>
      <c r="E2168" t="s">
        <v>75</v>
      </c>
      <c r="F2168" t="s">
        <v>46</v>
      </c>
      <c r="G2168" t="s">
        <v>14</v>
      </c>
      <c r="H2168">
        <v>6354</v>
      </c>
    </row>
    <row r="2169" spans="1:8" x14ac:dyDescent="0.3">
      <c r="A2169" t="s">
        <v>2484</v>
      </c>
      <c r="B2169" t="s">
        <v>9</v>
      </c>
      <c r="C2169" t="s">
        <v>67</v>
      </c>
      <c r="D2169" t="s">
        <v>175</v>
      </c>
      <c r="E2169" t="s">
        <v>26</v>
      </c>
      <c r="F2169" t="s">
        <v>13</v>
      </c>
      <c r="G2169" t="s">
        <v>14</v>
      </c>
      <c r="H2169">
        <v>7479</v>
      </c>
    </row>
    <row r="2170" spans="1:8" x14ac:dyDescent="0.3">
      <c r="A2170" t="s">
        <v>2485</v>
      </c>
      <c r="B2170" t="s">
        <v>38</v>
      </c>
      <c r="C2170" t="s">
        <v>43</v>
      </c>
      <c r="D2170" t="s">
        <v>129</v>
      </c>
      <c r="E2170" t="s">
        <v>26</v>
      </c>
      <c r="F2170" t="s">
        <v>13</v>
      </c>
      <c r="G2170" t="s">
        <v>21</v>
      </c>
      <c r="H2170">
        <v>1909</v>
      </c>
    </row>
    <row r="2171" spans="1:8" x14ac:dyDescent="0.3">
      <c r="A2171" t="s">
        <v>2486</v>
      </c>
      <c r="B2171" t="s">
        <v>42</v>
      </c>
      <c r="C2171" t="s">
        <v>33</v>
      </c>
      <c r="D2171" t="s">
        <v>385</v>
      </c>
      <c r="E2171" t="s">
        <v>26</v>
      </c>
      <c r="F2171" t="s">
        <v>13</v>
      </c>
      <c r="G2171" t="s">
        <v>14</v>
      </c>
      <c r="H2171">
        <v>6978</v>
      </c>
    </row>
    <row r="2172" spans="1:8" x14ac:dyDescent="0.3">
      <c r="A2172" t="s">
        <v>2487</v>
      </c>
      <c r="B2172" t="s">
        <v>48</v>
      </c>
      <c r="C2172" t="s">
        <v>67</v>
      </c>
      <c r="D2172" t="s">
        <v>424</v>
      </c>
      <c r="E2172" t="s">
        <v>35</v>
      </c>
      <c r="F2172" t="s">
        <v>36</v>
      </c>
      <c r="G2172" t="s">
        <v>21</v>
      </c>
      <c r="H2172">
        <v>5981</v>
      </c>
    </row>
    <row r="2173" spans="1:8" x14ac:dyDescent="0.3">
      <c r="A2173" t="s">
        <v>2488</v>
      </c>
      <c r="B2173" t="s">
        <v>23</v>
      </c>
      <c r="C2173" t="s">
        <v>10</v>
      </c>
      <c r="D2173" t="s">
        <v>225</v>
      </c>
      <c r="E2173" t="s">
        <v>12</v>
      </c>
      <c r="F2173" t="s">
        <v>13</v>
      </c>
      <c r="G2173" t="s">
        <v>27</v>
      </c>
      <c r="H2173">
        <v>1632</v>
      </c>
    </row>
    <row r="2174" spans="1:8" x14ac:dyDescent="0.3">
      <c r="A2174" t="s">
        <v>2489</v>
      </c>
      <c r="B2174" t="s">
        <v>23</v>
      </c>
      <c r="C2174" t="s">
        <v>52</v>
      </c>
      <c r="D2174" t="s">
        <v>565</v>
      </c>
      <c r="E2174" t="s">
        <v>69</v>
      </c>
      <c r="F2174" t="s">
        <v>46</v>
      </c>
      <c r="G2174" t="s">
        <v>27</v>
      </c>
      <c r="H2174">
        <v>6589</v>
      </c>
    </row>
    <row r="2175" spans="1:8" x14ac:dyDescent="0.3">
      <c r="A2175" t="s">
        <v>2490</v>
      </c>
      <c r="B2175" t="s">
        <v>99</v>
      </c>
      <c r="C2175" t="s">
        <v>10</v>
      </c>
      <c r="D2175" t="s">
        <v>376</v>
      </c>
      <c r="E2175" t="s">
        <v>69</v>
      </c>
      <c r="F2175" t="s">
        <v>46</v>
      </c>
      <c r="G2175" t="s">
        <v>14</v>
      </c>
      <c r="H2175">
        <v>1377</v>
      </c>
    </row>
    <row r="2176" spans="1:8" x14ac:dyDescent="0.3">
      <c r="A2176" t="s">
        <v>2491</v>
      </c>
      <c r="B2176" t="s">
        <v>9</v>
      </c>
      <c r="C2176" t="s">
        <v>33</v>
      </c>
      <c r="D2176" t="s">
        <v>405</v>
      </c>
      <c r="E2176" t="s">
        <v>45</v>
      </c>
      <c r="F2176" t="s">
        <v>46</v>
      </c>
      <c r="G2176" t="s">
        <v>21</v>
      </c>
      <c r="H2176">
        <v>3880</v>
      </c>
    </row>
    <row r="2177" spans="1:8" x14ac:dyDescent="0.3">
      <c r="A2177" t="s">
        <v>2492</v>
      </c>
      <c r="B2177" t="s">
        <v>38</v>
      </c>
      <c r="C2177" t="s">
        <v>10</v>
      </c>
      <c r="D2177" t="s">
        <v>179</v>
      </c>
      <c r="E2177" t="s">
        <v>75</v>
      </c>
      <c r="F2177" t="s">
        <v>46</v>
      </c>
      <c r="G2177" t="s">
        <v>21</v>
      </c>
      <c r="H2177">
        <v>2088</v>
      </c>
    </row>
    <row r="2178" spans="1:8" x14ac:dyDescent="0.3">
      <c r="A2178" t="s">
        <v>2493</v>
      </c>
      <c r="B2178" t="s">
        <v>38</v>
      </c>
      <c r="C2178" t="s">
        <v>39</v>
      </c>
      <c r="D2178" t="s">
        <v>291</v>
      </c>
      <c r="E2178" t="s">
        <v>12</v>
      </c>
      <c r="F2178" t="s">
        <v>13</v>
      </c>
      <c r="G2178" t="s">
        <v>21</v>
      </c>
      <c r="H2178">
        <v>7093</v>
      </c>
    </row>
    <row r="2179" spans="1:8" x14ac:dyDescent="0.3">
      <c r="A2179" t="s">
        <v>2494</v>
      </c>
      <c r="B2179" t="s">
        <v>9</v>
      </c>
      <c r="C2179" t="s">
        <v>39</v>
      </c>
      <c r="D2179" t="s">
        <v>877</v>
      </c>
      <c r="E2179" t="s">
        <v>69</v>
      </c>
      <c r="F2179" t="s">
        <v>46</v>
      </c>
      <c r="G2179" t="s">
        <v>21</v>
      </c>
      <c r="H2179">
        <v>6265</v>
      </c>
    </row>
    <row r="2180" spans="1:8" x14ac:dyDescent="0.3">
      <c r="A2180" t="s">
        <v>2495</v>
      </c>
      <c r="B2180" t="s">
        <v>38</v>
      </c>
      <c r="C2180" t="s">
        <v>67</v>
      </c>
      <c r="D2180" t="s">
        <v>83</v>
      </c>
      <c r="E2180" t="s">
        <v>57</v>
      </c>
      <c r="F2180" t="s">
        <v>20</v>
      </c>
      <c r="G2180" t="s">
        <v>27</v>
      </c>
      <c r="H2180">
        <v>5777</v>
      </c>
    </row>
    <row r="2181" spans="1:8" x14ac:dyDescent="0.3">
      <c r="A2181" t="s">
        <v>2496</v>
      </c>
      <c r="B2181" t="s">
        <v>16</v>
      </c>
      <c r="C2181" t="s">
        <v>33</v>
      </c>
      <c r="D2181" t="s">
        <v>217</v>
      </c>
      <c r="E2181" t="s">
        <v>50</v>
      </c>
      <c r="F2181" t="s">
        <v>36</v>
      </c>
      <c r="G2181" t="s">
        <v>21</v>
      </c>
      <c r="H2181">
        <v>6662</v>
      </c>
    </row>
    <row r="2182" spans="1:8" x14ac:dyDescent="0.3">
      <c r="A2182" t="s">
        <v>2497</v>
      </c>
      <c r="B2182" t="s">
        <v>16</v>
      </c>
      <c r="C2182" t="s">
        <v>52</v>
      </c>
      <c r="D2182" t="s">
        <v>1087</v>
      </c>
      <c r="E2182" t="s">
        <v>69</v>
      </c>
      <c r="F2182" t="s">
        <v>46</v>
      </c>
      <c r="G2182" t="s">
        <v>14</v>
      </c>
      <c r="H2182">
        <v>2090</v>
      </c>
    </row>
    <row r="2183" spans="1:8" x14ac:dyDescent="0.3">
      <c r="A2183" t="s">
        <v>2498</v>
      </c>
      <c r="B2183" t="s">
        <v>9</v>
      </c>
      <c r="C2183" t="s">
        <v>67</v>
      </c>
      <c r="D2183" t="s">
        <v>125</v>
      </c>
      <c r="E2183" t="s">
        <v>75</v>
      </c>
      <c r="F2183" t="s">
        <v>46</v>
      </c>
      <c r="G2183" t="s">
        <v>14</v>
      </c>
      <c r="H2183">
        <v>6884</v>
      </c>
    </row>
    <row r="2184" spans="1:8" x14ac:dyDescent="0.3">
      <c r="A2184" t="s">
        <v>2499</v>
      </c>
      <c r="B2184" t="s">
        <v>32</v>
      </c>
      <c r="C2184" t="s">
        <v>71</v>
      </c>
      <c r="D2184" t="s">
        <v>127</v>
      </c>
      <c r="E2184" t="s">
        <v>54</v>
      </c>
      <c r="F2184" t="s">
        <v>20</v>
      </c>
      <c r="G2184" t="s">
        <v>14</v>
      </c>
      <c r="H2184">
        <v>3445</v>
      </c>
    </row>
    <row r="2185" spans="1:8" x14ac:dyDescent="0.3">
      <c r="A2185" t="s">
        <v>2500</v>
      </c>
      <c r="B2185" t="s">
        <v>32</v>
      </c>
      <c r="C2185" t="s">
        <v>67</v>
      </c>
      <c r="D2185" t="s">
        <v>959</v>
      </c>
      <c r="E2185" t="s">
        <v>45</v>
      </c>
      <c r="F2185" t="s">
        <v>46</v>
      </c>
      <c r="G2185" t="s">
        <v>14</v>
      </c>
      <c r="H2185">
        <v>5143</v>
      </c>
    </row>
    <row r="2186" spans="1:8" x14ac:dyDescent="0.3">
      <c r="A2186" t="s">
        <v>2501</v>
      </c>
      <c r="B2186" t="s">
        <v>99</v>
      </c>
      <c r="C2186" t="s">
        <v>71</v>
      </c>
      <c r="D2186" t="s">
        <v>464</v>
      </c>
      <c r="E2186" t="s">
        <v>75</v>
      </c>
      <c r="F2186" t="s">
        <v>46</v>
      </c>
      <c r="G2186" t="s">
        <v>27</v>
      </c>
      <c r="H2186">
        <v>3410</v>
      </c>
    </row>
    <row r="2187" spans="1:8" x14ac:dyDescent="0.3">
      <c r="A2187" t="s">
        <v>2502</v>
      </c>
      <c r="B2187" t="s">
        <v>9</v>
      </c>
      <c r="C2187" t="s">
        <v>152</v>
      </c>
      <c r="D2187" t="s">
        <v>304</v>
      </c>
      <c r="E2187" t="s">
        <v>45</v>
      </c>
      <c r="F2187" t="s">
        <v>46</v>
      </c>
      <c r="G2187" t="s">
        <v>21</v>
      </c>
      <c r="H2187">
        <v>9774</v>
      </c>
    </row>
    <row r="2188" spans="1:8" x14ac:dyDescent="0.3">
      <c r="A2188" t="s">
        <v>2503</v>
      </c>
      <c r="B2188" t="s">
        <v>23</v>
      </c>
      <c r="C2188" t="s">
        <v>33</v>
      </c>
      <c r="D2188" t="s">
        <v>56</v>
      </c>
      <c r="E2188" t="s">
        <v>50</v>
      </c>
      <c r="F2188" t="s">
        <v>36</v>
      </c>
      <c r="G2188" t="s">
        <v>21</v>
      </c>
      <c r="H2188">
        <v>8141</v>
      </c>
    </row>
    <row r="2189" spans="1:8" x14ac:dyDescent="0.3">
      <c r="A2189" t="s">
        <v>2504</v>
      </c>
      <c r="B2189" t="s">
        <v>38</v>
      </c>
      <c r="C2189" t="s">
        <v>17</v>
      </c>
      <c r="D2189" t="s">
        <v>141</v>
      </c>
      <c r="E2189" t="s">
        <v>12</v>
      </c>
      <c r="F2189" t="s">
        <v>13</v>
      </c>
      <c r="G2189" t="s">
        <v>21</v>
      </c>
      <c r="H2189">
        <v>8447</v>
      </c>
    </row>
    <row r="2190" spans="1:8" x14ac:dyDescent="0.3">
      <c r="A2190" t="s">
        <v>2505</v>
      </c>
      <c r="B2190" t="s">
        <v>66</v>
      </c>
      <c r="C2190" t="s">
        <v>24</v>
      </c>
      <c r="D2190" t="s">
        <v>1427</v>
      </c>
      <c r="E2190" t="s">
        <v>12</v>
      </c>
      <c r="F2190" t="s">
        <v>13</v>
      </c>
      <c r="G2190" t="s">
        <v>14</v>
      </c>
      <c r="H2190">
        <v>8904</v>
      </c>
    </row>
    <row r="2191" spans="1:8" x14ac:dyDescent="0.3">
      <c r="A2191" t="s">
        <v>2506</v>
      </c>
      <c r="B2191" t="s">
        <v>23</v>
      </c>
      <c r="C2191" t="s">
        <v>43</v>
      </c>
      <c r="D2191" t="s">
        <v>59</v>
      </c>
      <c r="E2191" t="s">
        <v>50</v>
      </c>
      <c r="F2191" t="s">
        <v>36</v>
      </c>
      <c r="G2191" t="s">
        <v>14</v>
      </c>
      <c r="H2191">
        <v>7881</v>
      </c>
    </row>
    <row r="2192" spans="1:8" x14ac:dyDescent="0.3">
      <c r="A2192" t="s">
        <v>2507</v>
      </c>
      <c r="B2192" t="s">
        <v>48</v>
      </c>
      <c r="C2192" t="s">
        <v>24</v>
      </c>
      <c r="D2192" t="s">
        <v>664</v>
      </c>
      <c r="E2192" t="s">
        <v>19</v>
      </c>
      <c r="F2192" t="s">
        <v>20</v>
      </c>
      <c r="G2192" t="s">
        <v>27</v>
      </c>
      <c r="H2192">
        <v>2996</v>
      </c>
    </row>
    <row r="2193" spans="1:8" x14ac:dyDescent="0.3">
      <c r="A2193" t="s">
        <v>2508</v>
      </c>
      <c r="B2193" t="s">
        <v>42</v>
      </c>
      <c r="C2193" t="s">
        <v>17</v>
      </c>
      <c r="D2193" t="s">
        <v>220</v>
      </c>
      <c r="E2193" t="s">
        <v>30</v>
      </c>
      <c r="F2193" t="s">
        <v>13</v>
      </c>
      <c r="G2193" t="s">
        <v>21</v>
      </c>
      <c r="H2193">
        <v>3691</v>
      </c>
    </row>
    <row r="2194" spans="1:8" x14ac:dyDescent="0.3">
      <c r="A2194" t="s">
        <v>2509</v>
      </c>
      <c r="B2194" t="s">
        <v>48</v>
      </c>
      <c r="C2194" t="s">
        <v>71</v>
      </c>
      <c r="D2194" t="s">
        <v>316</v>
      </c>
      <c r="E2194" t="s">
        <v>26</v>
      </c>
      <c r="F2194" t="s">
        <v>13</v>
      </c>
      <c r="G2194" t="s">
        <v>14</v>
      </c>
      <c r="H2194">
        <v>1245</v>
      </c>
    </row>
    <row r="2195" spans="1:8" x14ac:dyDescent="0.3">
      <c r="A2195" t="s">
        <v>2510</v>
      </c>
      <c r="B2195" t="s">
        <v>42</v>
      </c>
      <c r="C2195" t="s">
        <v>39</v>
      </c>
      <c r="D2195" t="s">
        <v>260</v>
      </c>
      <c r="E2195" t="s">
        <v>75</v>
      </c>
      <c r="F2195" t="s">
        <v>46</v>
      </c>
      <c r="G2195" t="s">
        <v>27</v>
      </c>
      <c r="H2195">
        <v>6241</v>
      </c>
    </row>
    <row r="2196" spans="1:8" x14ac:dyDescent="0.3">
      <c r="A2196" t="s">
        <v>2511</v>
      </c>
      <c r="B2196" t="s">
        <v>42</v>
      </c>
      <c r="C2196" t="s">
        <v>39</v>
      </c>
      <c r="D2196" t="s">
        <v>260</v>
      </c>
      <c r="E2196" t="s">
        <v>12</v>
      </c>
      <c r="F2196" t="s">
        <v>13</v>
      </c>
      <c r="G2196" t="s">
        <v>21</v>
      </c>
      <c r="H2196">
        <v>8993</v>
      </c>
    </row>
    <row r="2197" spans="1:8" x14ac:dyDescent="0.3">
      <c r="A2197" t="s">
        <v>2512</v>
      </c>
      <c r="B2197" t="s">
        <v>32</v>
      </c>
      <c r="C2197" t="s">
        <v>24</v>
      </c>
      <c r="D2197" t="s">
        <v>775</v>
      </c>
      <c r="E2197" t="s">
        <v>88</v>
      </c>
      <c r="F2197" t="s">
        <v>36</v>
      </c>
      <c r="G2197" t="s">
        <v>14</v>
      </c>
      <c r="H2197">
        <v>3982</v>
      </c>
    </row>
    <row r="2198" spans="1:8" x14ac:dyDescent="0.3">
      <c r="A2198" t="s">
        <v>2513</v>
      </c>
      <c r="B2198" t="s">
        <v>16</v>
      </c>
      <c r="C2198" t="s">
        <v>52</v>
      </c>
      <c r="D2198" t="s">
        <v>1019</v>
      </c>
      <c r="E2198" t="s">
        <v>12</v>
      </c>
      <c r="F2198" t="s">
        <v>13</v>
      </c>
      <c r="G2198" t="s">
        <v>27</v>
      </c>
      <c r="H2198">
        <v>7023</v>
      </c>
    </row>
    <row r="2199" spans="1:8" x14ac:dyDescent="0.3">
      <c r="A2199" t="s">
        <v>2514</v>
      </c>
      <c r="B2199" t="s">
        <v>16</v>
      </c>
      <c r="C2199" t="s">
        <v>152</v>
      </c>
      <c r="D2199" t="s">
        <v>583</v>
      </c>
      <c r="E2199" t="s">
        <v>19</v>
      </c>
      <c r="F2199" t="s">
        <v>20</v>
      </c>
      <c r="G2199" t="s">
        <v>21</v>
      </c>
      <c r="H2199">
        <v>7024</v>
      </c>
    </row>
    <row r="2200" spans="1:8" x14ac:dyDescent="0.3">
      <c r="A2200" t="s">
        <v>2515</v>
      </c>
      <c r="B2200" t="s">
        <v>48</v>
      </c>
      <c r="C2200" t="s">
        <v>67</v>
      </c>
      <c r="D2200" t="s">
        <v>355</v>
      </c>
      <c r="E2200" t="s">
        <v>26</v>
      </c>
      <c r="F2200" t="s">
        <v>13</v>
      </c>
      <c r="G2200" t="s">
        <v>14</v>
      </c>
      <c r="H2200">
        <v>5813</v>
      </c>
    </row>
    <row r="2201" spans="1:8" x14ac:dyDescent="0.3">
      <c r="A2201" t="s">
        <v>2516</v>
      </c>
      <c r="B2201" t="s">
        <v>42</v>
      </c>
      <c r="C2201" t="s">
        <v>43</v>
      </c>
      <c r="D2201" t="s">
        <v>139</v>
      </c>
      <c r="E2201" t="s">
        <v>35</v>
      </c>
      <c r="F2201" t="s">
        <v>36</v>
      </c>
      <c r="G2201" t="s">
        <v>27</v>
      </c>
      <c r="H2201">
        <v>6508</v>
      </c>
    </row>
    <row r="2202" spans="1:8" x14ac:dyDescent="0.3">
      <c r="A2202" t="s">
        <v>2517</v>
      </c>
      <c r="B2202" t="s">
        <v>32</v>
      </c>
      <c r="C2202" t="s">
        <v>33</v>
      </c>
      <c r="D2202" t="s">
        <v>90</v>
      </c>
      <c r="E2202" t="s">
        <v>50</v>
      </c>
      <c r="F2202" t="s">
        <v>36</v>
      </c>
      <c r="G2202" t="s">
        <v>14</v>
      </c>
      <c r="H2202">
        <v>1198</v>
      </c>
    </row>
    <row r="2203" spans="1:8" x14ac:dyDescent="0.3">
      <c r="A2203" t="s">
        <v>2518</v>
      </c>
      <c r="B2203" t="s">
        <v>38</v>
      </c>
      <c r="C2203" t="s">
        <v>52</v>
      </c>
      <c r="D2203" t="s">
        <v>565</v>
      </c>
      <c r="E2203" t="s">
        <v>54</v>
      </c>
      <c r="F2203" t="s">
        <v>20</v>
      </c>
      <c r="G2203" t="s">
        <v>21</v>
      </c>
      <c r="H2203">
        <v>9774</v>
      </c>
    </row>
    <row r="2204" spans="1:8" x14ac:dyDescent="0.3">
      <c r="A2204" t="s">
        <v>2519</v>
      </c>
      <c r="B2204" t="s">
        <v>42</v>
      </c>
      <c r="C2204" t="s">
        <v>67</v>
      </c>
      <c r="D2204" t="s">
        <v>760</v>
      </c>
      <c r="E2204" t="s">
        <v>57</v>
      </c>
      <c r="F2204" t="s">
        <v>20</v>
      </c>
      <c r="G2204" t="s">
        <v>21</v>
      </c>
      <c r="H2204">
        <v>2375</v>
      </c>
    </row>
    <row r="2205" spans="1:8" x14ac:dyDescent="0.3">
      <c r="A2205" t="s">
        <v>2520</v>
      </c>
      <c r="B2205" t="s">
        <v>23</v>
      </c>
      <c r="C2205" t="s">
        <v>24</v>
      </c>
      <c r="D2205" t="s">
        <v>25</v>
      </c>
      <c r="E2205" t="s">
        <v>30</v>
      </c>
      <c r="F2205" t="s">
        <v>13</v>
      </c>
      <c r="G2205" t="s">
        <v>14</v>
      </c>
      <c r="H2205">
        <v>4444</v>
      </c>
    </row>
    <row r="2206" spans="1:8" x14ac:dyDescent="0.3">
      <c r="A2206" t="s">
        <v>2521</v>
      </c>
      <c r="B2206" t="s">
        <v>42</v>
      </c>
      <c r="C2206" t="s">
        <v>43</v>
      </c>
      <c r="D2206" t="s">
        <v>509</v>
      </c>
      <c r="E2206" t="s">
        <v>12</v>
      </c>
      <c r="F2206" t="s">
        <v>13</v>
      </c>
      <c r="G2206" t="s">
        <v>27</v>
      </c>
      <c r="H2206">
        <v>2264</v>
      </c>
    </row>
    <row r="2207" spans="1:8" x14ac:dyDescent="0.3">
      <c r="A2207" t="s">
        <v>2522</v>
      </c>
      <c r="B2207" t="s">
        <v>106</v>
      </c>
      <c r="C2207" t="s">
        <v>17</v>
      </c>
      <c r="D2207" t="s">
        <v>247</v>
      </c>
      <c r="E2207" t="s">
        <v>35</v>
      </c>
      <c r="F2207" t="s">
        <v>36</v>
      </c>
      <c r="G2207" t="s">
        <v>14</v>
      </c>
      <c r="H2207">
        <v>2730</v>
      </c>
    </row>
    <row r="2208" spans="1:8" x14ac:dyDescent="0.3">
      <c r="A2208" t="s">
        <v>2523</v>
      </c>
      <c r="B2208" t="s">
        <v>38</v>
      </c>
      <c r="C2208" t="s">
        <v>24</v>
      </c>
      <c r="D2208" t="s">
        <v>25</v>
      </c>
      <c r="E2208" t="s">
        <v>26</v>
      </c>
      <c r="F2208" t="s">
        <v>13</v>
      </c>
      <c r="G2208" t="s">
        <v>21</v>
      </c>
      <c r="H2208">
        <v>6415</v>
      </c>
    </row>
    <row r="2209" spans="1:8" x14ac:dyDescent="0.3">
      <c r="A2209" t="s">
        <v>2524</v>
      </c>
      <c r="B2209" t="s">
        <v>9</v>
      </c>
      <c r="C2209" t="s">
        <v>17</v>
      </c>
      <c r="D2209" t="s">
        <v>675</v>
      </c>
      <c r="E2209" t="s">
        <v>54</v>
      </c>
      <c r="F2209" t="s">
        <v>20</v>
      </c>
      <c r="G2209" t="s">
        <v>27</v>
      </c>
      <c r="H2209">
        <v>4315</v>
      </c>
    </row>
    <row r="2210" spans="1:8" x14ac:dyDescent="0.3">
      <c r="A2210" t="s">
        <v>2525</v>
      </c>
      <c r="B2210" t="s">
        <v>99</v>
      </c>
      <c r="C2210" t="s">
        <v>33</v>
      </c>
      <c r="D2210" t="s">
        <v>340</v>
      </c>
      <c r="E2210" t="s">
        <v>12</v>
      </c>
      <c r="F2210" t="s">
        <v>13</v>
      </c>
      <c r="G2210" t="s">
        <v>27</v>
      </c>
      <c r="H2210">
        <v>5621</v>
      </c>
    </row>
    <row r="2211" spans="1:8" x14ac:dyDescent="0.3">
      <c r="A2211" t="s">
        <v>2526</v>
      </c>
      <c r="B2211" t="s">
        <v>48</v>
      </c>
      <c r="C2211" t="s">
        <v>17</v>
      </c>
      <c r="D2211" t="s">
        <v>64</v>
      </c>
      <c r="E2211" t="s">
        <v>19</v>
      </c>
      <c r="F2211" t="s">
        <v>20</v>
      </c>
      <c r="G2211" t="s">
        <v>14</v>
      </c>
      <c r="H2211">
        <v>6933</v>
      </c>
    </row>
    <row r="2212" spans="1:8" x14ac:dyDescent="0.3">
      <c r="A2212" t="s">
        <v>2527</v>
      </c>
      <c r="B2212" t="s">
        <v>9</v>
      </c>
      <c r="C2212" t="s">
        <v>67</v>
      </c>
      <c r="D2212" t="s">
        <v>125</v>
      </c>
      <c r="E2212" t="s">
        <v>26</v>
      </c>
      <c r="F2212" t="s">
        <v>13</v>
      </c>
      <c r="G2212" t="s">
        <v>21</v>
      </c>
      <c r="H2212">
        <v>3559</v>
      </c>
    </row>
    <row r="2213" spans="1:8" x14ac:dyDescent="0.3">
      <c r="A2213" t="s">
        <v>2528</v>
      </c>
      <c r="B2213" t="s">
        <v>66</v>
      </c>
      <c r="C2213" t="s">
        <v>67</v>
      </c>
      <c r="D2213" t="s">
        <v>1205</v>
      </c>
      <c r="E2213" t="s">
        <v>75</v>
      </c>
      <c r="F2213" t="s">
        <v>46</v>
      </c>
      <c r="G2213" t="s">
        <v>27</v>
      </c>
      <c r="H2213">
        <v>8750</v>
      </c>
    </row>
    <row r="2214" spans="1:8" x14ac:dyDescent="0.3">
      <c r="A2214" t="s">
        <v>2529</v>
      </c>
      <c r="B2214" t="s">
        <v>16</v>
      </c>
      <c r="C2214" t="s">
        <v>67</v>
      </c>
      <c r="D2214" t="s">
        <v>319</v>
      </c>
      <c r="E2214" t="s">
        <v>88</v>
      </c>
      <c r="F2214" t="s">
        <v>36</v>
      </c>
      <c r="G2214" t="s">
        <v>21</v>
      </c>
      <c r="H2214">
        <v>5287</v>
      </c>
    </row>
    <row r="2215" spans="1:8" x14ac:dyDescent="0.3">
      <c r="A2215" t="s">
        <v>2530</v>
      </c>
      <c r="B2215" t="s">
        <v>66</v>
      </c>
      <c r="C2215" t="s">
        <v>67</v>
      </c>
      <c r="D2215" t="s">
        <v>713</v>
      </c>
      <c r="E2215" t="s">
        <v>26</v>
      </c>
      <c r="F2215" t="s">
        <v>13</v>
      </c>
      <c r="G2215" t="s">
        <v>14</v>
      </c>
      <c r="H2215">
        <v>7385</v>
      </c>
    </row>
    <row r="2216" spans="1:8" x14ac:dyDescent="0.3">
      <c r="A2216" t="s">
        <v>2531</v>
      </c>
      <c r="B2216" t="s">
        <v>23</v>
      </c>
      <c r="C2216" t="s">
        <v>17</v>
      </c>
      <c r="D2216" t="s">
        <v>141</v>
      </c>
      <c r="E2216" t="s">
        <v>26</v>
      </c>
      <c r="F2216" t="s">
        <v>13</v>
      </c>
      <c r="G2216" t="s">
        <v>14</v>
      </c>
      <c r="H2216">
        <v>1494</v>
      </c>
    </row>
    <row r="2217" spans="1:8" x14ac:dyDescent="0.3">
      <c r="A2217" t="s">
        <v>2532</v>
      </c>
      <c r="B2217" t="s">
        <v>9</v>
      </c>
      <c r="C2217" t="s">
        <v>39</v>
      </c>
      <c r="D2217" t="s">
        <v>231</v>
      </c>
      <c r="E2217" t="s">
        <v>12</v>
      </c>
      <c r="F2217" t="s">
        <v>13</v>
      </c>
      <c r="G2217" t="s">
        <v>27</v>
      </c>
      <c r="H2217">
        <v>5406</v>
      </c>
    </row>
    <row r="2218" spans="1:8" x14ac:dyDescent="0.3">
      <c r="A2218" t="s">
        <v>2533</v>
      </c>
      <c r="B2218" t="s">
        <v>38</v>
      </c>
      <c r="C2218" t="s">
        <v>10</v>
      </c>
      <c r="D2218" t="s">
        <v>225</v>
      </c>
      <c r="E2218" t="s">
        <v>12</v>
      </c>
      <c r="F2218" t="s">
        <v>13</v>
      </c>
      <c r="G2218" t="s">
        <v>14</v>
      </c>
      <c r="H2218">
        <v>9540</v>
      </c>
    </row>
    <row r="2219" spans="1:8" x14ac:dyDescent="0.3">
      <c r="A2219" t="s">
        <v>2534</v>
      </c>
      <c r="B2219" t="s">
        <v>42</v>
      </c>
      <c r="C2219" t="s">
        <v>67</v>
      </c>
      <c r="D2219" t="s">
        <v>245</v>
      </c>
      <c r="E2219" t="s">
        <v>12</v>
      </c>
      <c r="F2219" t="s">
        <v>13</v>
      </c>
      <c r="G2219" t="s">
        <v>27</v>
      </c>
      <c r="H2219">
        <v>2872</v>
      </c>
    </row>
    <row r="2220" spans="1:8" x14ac:dyDescent="0.3">
      <c r="A2220" t="s">
        <v>2535</v>
      </c>
      <c r="B2220" t="s">
        <v>66</v>
      </c>
      <c r="C2220" t="s">
        <v>17</v>
      </c>
      <c r="D2220" t="s">
        <v>310</v>
      </c>
      <c r="E2220" t="s">
        <v>54</v>
      </c>
      <c r="F2220" t="s">
        <v>20</v>
      </c>
      <c r="G2220" t="s">
        <v>14</v>
      </c>
      <c r="H2220">
        <v>9801</v>
      </c>
    </row>
    <row r="2221" spans="1:8" x14ac:dyDescent="0.3">
      <c r="A2221" t="s">
        <v>2536</v>
      </c>
      <c r="B2221" t="s">
        <v>38</v>
      </c>
      <c r="C2221" t="s">
        <v>24</v>
      </c>
      <c r="D2221" t="s">
        <v>592</v>
      </c>
      <c r="E2221" t="s">
        <v>75</v>
      </c>
      <c r="F2221" t="s">
        <v>46</v>
      </c>
      <c r="G2221" t="s">
        <v>21</v>
      </c>
      <c r="H2221">
        <v>7508</v>
      </c>
    </row>
    <row r="2222" spans="1:8" x14ac:dyDescent="0.3">
      <c r="A2222" t="s">
        <v>2537</v>
      </c>
      <c r="B2222" t="s">
        <v>66</v>
      </c>
      <c r="C2222" t="s">
        <v>67</v>
      </c>
      <c r="D2222" t="s">
        <v>68</v>
      </c>
      <c r="E2222" t="s">
        <v>57</v>
      </c>
      <c r="F2222" t="s">
        <v>20</v>
      </c>
      <c r="G2222" t="s">
        <v>27</v>
      </c>
      <c r="H2222">
        <v>1543</v>
      </c>
    </row>
    <row r="2223" spans="1:8" x14ac:dyDescent="0.3">
      <c r="A2223" t="s">
        <v>2538</v>
      </c>
      <c r="B2223" t="s">
        <v>23</v>
      </c>
      <c r="C2223" t="s">
        <v>67</v>
      </c>
      <c r="D2223" t="s">
        <v>83</v>
      </c>
      <c r="E2223" t="s">
        <v>54</v>
      </c>
      <c r="F2223" t="s">
        <v>20</v>
      </c>
      <c r="G2223" t="s">
        <v>14</v>
      </c>
      <c r="H2223">
        <v>4485</v>
      </c>
    </row>
    <row r="2224" spans="1:8" x14ac:dyDescent="0.3">
      <c r="A2224" t="s">
        <v>2539</v>
      </c>
      <c r="B2224" t="s">
        <v>23</v>
      </c>
      <c r="C2224" t="s">
        <v>24</v>
      </c>
      <c r="D2224" t="s">
        <v>25</v>
      </c>
      <c r="E2224" t="s">
        <v>57</v>
      </c>
      <c r="F2224" t="s">
        <v>20</v>
      </c>
      <c r="G2224" t="s">
        <v>14</v>
      </c>
      <c r="H2224">
        <v>8584</v>
      </c>
    </row>
    <row r="2225" spans="1:8" x14ac:dyDescent="0.3">
      <c r="A2225" t="s">
        <v>2540</v>
      </c>
      <c r="B2225" t="s">
        <v>32</v>
      </c>
      <c r="C2225" t="s">
        <v>152</v>
      </c>
      <c r="D2225" t="s">
        <v>937</v>
      </c>
      <c r="E2225" t="s">
        <v>35</v>
      </c>
      <c r="F2225" t="s">
        <v>36</v>
      </c>
      <c r="G2225" t="s">
        <v>21</v>
      </c>
      <c r="H2225">
        <v>6018</v>
      </c>
    </row>
    <row r="2226" spans="1:8" x14ac:dyDescent="0.3">
      <c r="A2226" t="s">
        <v>2541</v>
      </c>
      <c r="B2226" t="s">
        <v>106</v>
      </c>
      <c r="C2226" t="s">
        <v>39</v>
      </c>
      <c r="D2226" t="s">
        <v>480</v>
      </c>
      <c r="E2226" t="s">
        <v>75</v>
      </c>
      <c r="F2226" t="s">
        <v>46</v>
      </c>
      <c r="G2226" t="s">
        <v>21</v>
      </c>
      <c r="H2226">
        <v>2371</v>
      </c>
    </row>
    <row r="2227" spans="1:8" x14ac:dyDescent="0.3">
      <c r="A2227" t="s">
        <v>2542</v>
      </c>
      <c r="B2227" t="s">
        <v>106</v>
      </c>
      <c r="C2227" t="s">
        <v>52</v>
      </c>
      <c r="D2227" t="s">
        <v>1173</v>
      </c>
      <c r="E2227" t="s">
        <v>69</v>
      </c>
      <c r="F2227" t="s">
        <v>46</v>
      </c>
      <c r="G2227" t="s">
        <v>27</v>
      </c>
      <c r="H2227">
        <v>5556</v>
      </c>
    </row>
    <row r="2228" spans="1:8" x14ac:dyDescent="0.3">
      <c r="A2228" t="s">
        <v>2543</v>
      </c>
      <c r="B2228" t="s">
        <v>66</v>
      </c>
      <c r="C2228" t="s">
        <v>71</v>
      </c>
      <c r="D2228" t="s">
        <v>72</v>
      </c>
      <c r="E2228" t="s">
        <v>88</v>
      </c>
      <c r="F2228" t="s">
        <v>36</v>
      </c>
      <c r="G2228" t="s">
        <v>27</v>
      </c>
      <c r="H2228">
        <v>9170</v>
      </c>
    </row>
    <row r="2229" spans="1:8" x14ac:dyDescent="0.3">
      <c r="A2229" t="s">
        <v>2544</v>
      </c>
      <c r="B2229" t="s">
        <v>9</v>
      </c>
      <c r="C2229" t="s">
        <v>33</v>
      </c>
      <c r="D2229" t="s">
        <v>645</v>
      </c>
      <c r="E2229" t="s">
        <v>50</v>
      </c>
      <c r="F2229" t="s">
        <v>36</v>
      </c>
      <c r="G2229" t="s">
        <v>27</v>
      </c>
      <c r="H2229">
        <v>2353</v>
      </c>
    </row>
    <row r="2230" spans="1:8" x14ac:dyDescent="0.3">
      <c r="A2230" t="s">
        <v>2545</v>
      </c>
      <c r="B2230" t="s">
        <v>99</v>
      </c>
      <c r="C2230" t="s">
        <v>152</v>
      </c>
      <c r="D2230" t="s">
        <v>153</v>
      </c>
      <c r="E2230" t="s">
        <v>57</v>
      </c>
      <c r="F2230" t="s">
        <v>20</v>
      </c>
      <c r="G2230" t="s">
        <v>27</v>
      </c>
      <c r="H2230">
        <v>9600</v>
      </c>
    </row>
    <row r="2231" spans="1:8" x14ac:dyDescent="0.3">
      <c r="A2231" t="s">
        <v>2546</v>
      </c>
      <c r="B2231" t="s">
        <v>38</v>
      </c>
      <c r="C2231" t="s">
        <v>52</v>
      </c>
      <c r="D2231" t="s">
        <v>324</v>
      </c>
      <c r="E2231" t="s">
        <v>75</v>
      </c>
      <c r="F2231" t="s">
        <v>46</v>
      </c>
      <c r="G2231" t="s">
        <v>27</v>
      </c>
      <c r="H2231">
        <v>7542</v>
      </c>
    </row>
    <row r="2232" spans="1:8" x14ac:dyDescent="0.3">
      <c r="A2232" t="s">
        <v>2547</v>
      </c>
      <c r="B2232" t="s">
        <v>9</v>
      </c>
      <c r="C2232" t="s">
        <v>152</v>
      </c>
      <c r="D2232" t="s">
        <v>740</v>
      </c>
      <c r="E2232" t="s">
        <v>30</v>
      </c>
      <c r="F2232" t="s">
        <v>13</v>
      </c>
      <c r="G2232" t="s">
        <v>21</v>
      </c>
      <c r="H2232">
        <v>7083</v>
      </c>
    </row>
    <row r="2233" spans="1:8" x14ac:dyDescent="0.3">
      <c r="A2233" t="s">
        <v>2548</v>
      </c>
      <c r="B2233" t="s">
        <v>66</v>
      </c>
      <c r="C2233" t="s">
        <v>10</v>
      </c>
      <c r="D2233" t="s">
        <v>542</v>
      </c>
      <c r="E2233" t="s">
        <v>54</v>
      </c>
      <c r="F2233" t="s">
        <v>20</v>
      </c>
      <c r="G2233" t="s">
        <v>27</v>
      </c>
      <c r="H2233">
        <v>8153</v>
      </c>
    </row>
    <row r="2234" spans="1:8" x14ac:dyDescent="0.3">
      <c r="A2234" t="s">
        <v>2549</v>
      </c>
      <c r="B2234" t="s">
        <v>23</v>
      </c>
      <c r="C2234" t="s">
        <v>39</v>
      </c>
      <c r="D2234" t="s">
        <v>40</v>
      </c>
      <c r="E2234" t="s">
        <v>50</v>
      </c>
      <c r="F2234" t="s">
        <v>36</v>
      </c>
      <c r="G2234" t="s">
        <v>27</v>
      </c>
      <c r="H2234">
        <v>1347</v>
      </c>
    </row>
    <row r="2235" spans="1:8" x14ac:dyDescent="0.3">
      <c r="A2235" t="s">
        <v>2550</v>
      </c>
      <c r="B2235" t="s">
        <v>9</v>
      </c>
      <c r="C2235" t="s">
        <v>33</v>
      </c>
      <c r="D2235" t="s">
        <v>645</v>
      </c>
      <c r="E2235" t="s">
        <v>69</v>
      </c>
      <c r="F2235" t="s">
        <v>46</v>
      </c>
      <c r="G2235" t="s">
        <v>27</v>
      </c>
      <c r="H2235">
        <v>3021</v>
      </c>
    </row>
    <row r="2236" spans="1:8" x14ac:dyDescent="0.3">
      <c r="A2236" t="s">
        <v>2551</v>
      </c>
      <c r="B2236" t="s">
        <v>32</v>
      </c>
      <c r="C2236" t="s">
        <v>67</v>
      </c>
      <c r="D2236" t="s">
        <v>351</v>
      </c>
      <c r="E2236" t="s">
        <v>30</v>
      </c>
      <c r="F2236" t="s">
        <v>13</v>
      </c>
      <c r="G2236" t="s">
        <v>14</v>
      </c>
      <c r="H2236">
        <v>9554</v>
      </c>
    </row>
    <row r="2237" spans="1:8" x14ac:dyDescent="0.3">
      <c r="A2237" t="s">
        <v>2552</v>
      </c>
      <c r="B2237" t="s">
        <v>38</v>
      </c>
      <c r="C2237" t="s">
        <v>152</v>
      </c>
      <c r="D2237" t="s">
        <v>472</v>
      </c>
      <c r="E2237" t="s">
        <v>45</v>
      </c>
      <c r="F2237" t="s">
        <v>46</v>
      </c>
      <c r="G2237" t="s">
        <v>14</v>
      </c>
      <c r="H2237">
        <v>6060</v>
      </c>
    </row>
    <row r="2238" spans="1:8" x14ac:dyDescent="0.3">
      <c r="A2238" t="s">
        <v>2553</v>
      </c>
      <c r="B2238" t="s">
        <v>66</v>
      </c>
      <c r="C2238" t="s">
        <v>17</v>
      </c>
      <c r="D2238" t="s">
        <v>812</v>
      </c>
      <c r="E2238" t="s">
        <v>69</v>
      </c>
      <c r="F2238" t="s">
        <v>46</v>
      </c>
      <c r="G2238" t="s">
        <v>21</v>
      </c>
      <c r="H2238">
        <v>4746</v>
      </c>
    </row>
    <row r="2239" spans="1:8" x14ac:dyDescent="0.3">
      <c r="A2239" t="s">
        <v>2554</v>
      </c>
      <c r="B2239" t="s">
        <v>23</v>
      </c>
      <c r="C2239" t="s">
        <v>39</v>
      </c>
      <c r="D2239" t="s">
        <v>291</v>
      </c>
      <c r="E2239" t="s">
        <v>88</v>
      </c>
      <c r="F2239" t="s">
        <v>36</v>
      </c>
      <c r="G2239" t="s">
        <v>14</v>
      </c>
      <c r="H2239">
        <v>5524</v>
      </c>
    </row>
    <row r="2240" spans="1:8" x14ac:dyDescent="0.3">
      <c r="A2240" t="s">
        <v>2555</v>
      </c>
      <c r="B2240" t="s">
        <v>48</v>
      </c>
      <c r="C2240" t="s">
        <v>67</v>
      </c>
      <c r="D2240" t="s">
        <v>424</v>
      </c>
      <c r="E2240" t="s">
        <v>19</v>
      </c>
      <c r="F2240" t="s">
        <v>20</v>
      </c>
      <c r="G2240" t="s">
        <v>21</v>
      </c>
      <c r="H2240">
        <v>6543</v>
      </c>
    </row>
    <row r="2241" spans="1:8" x14ac:dyDescent="0.3">
      <c r="A2241" t="s">
        <v>2556</v>
      </c>
      <c r="B2241" t="s">
        <v>32</v>
      </c>
      <c r="C2241" t="s">
        <v>71</v>
      </c>
      <c r="D2241" t="s">
        <v>326</v>
      </c>
      <c r="E2241" t="s">
        <v>26</v>
      </c>
      <c r="F2241" t="s">
        <v>13</v>
      </c>
      <c r="G2241" t="s">
        <v>14</v>
      </c>
      <c r="H2241">
        <v>3158</v>
      </c>
    </row>
    <row r="2242" spans="1:8" x14ac:dyDescent="0.3">
      <c r="A2242" t="s">
        <v>2557</v>
      </c>
      <c r="B2242" t="s">
        <v>23</v>
      </c>
      <c r="C2242" t="s">
        <v>67</v>
      </c>
      <c r="D2242" t="s">
        <v>83</v>
      </c>
      <c r="E2242" t="s">
        <v>50</v>
      </c>
      <c r="F2242" t="s">
        <v>36</v>
      </c>
      <c r="G2242" t="s">
        <v>14</v>
      </c>
      <c r="H2242">
        <v>2489</v>
      </c>
    </row>
    <row r="2243" spans="1:8" x14ac:dyDescent="0.3">
      <c r="A2243" t="s">
        <v>2558</v>
      </c>
      <c r="B2243" t="s">
        <v>42</v>
      </c>
      <c r="C2243" t="s">
        <v>17</v>
      </c>
      <c r="D2243" t="s">
        <v>841</v>
      </c>
      <c r="E2243" t="s">
        <v>45</v>
      </c>
      <c r="F2243" t="s">
        <v>46</v>
      </c>
      <c r="G2243" t="s">
        <v>14</v>
      </c>
      <c r="H2243">
        <v>3239</v>
      </c>
    </row>
    <row r="2244" spans="1:8" x14ac:dyDescent="0.3">
      <c r="A2244" t="s">
        <v>2559</v>
      </c>
      <c r="B2244" t="s">
        <v>9</v>
      </c>
      <c r="C2244" t="s">
        <v>24</v>
      </c>
      <c r="D2244" t="s">
        <v>625</v>
      </c>
      <c r="E2244" t="s">
        <v>75</v>
      </c>
      <c r="F2244" t="s">
        <v>46</v>
      </c>
      <c r="G2244" t="s">
        <v>21</v>
      </c>
      <c r="H2244">
        <v>9676</v>
      </c>
    </row>
    <row r="2245" spans="1:8" x14ac:dyDescent="0.3">
      <c r="A2245" t="s">
        <v>2560</v>
      </c>
      <c r="B2245" t="s">
        <v>48</v>
      </c>
      <c r="C2245" t="s">
        <v>33</v>
      </c>
      <c r="D2245" t="s">
        <v>49</v>
      </c>
      <c r="E2245" t="s">
        <v>19</v>
      </c>
      <c r="F2245" t="s">
        <v>20</v>
      </c>
      <c r="G2245" t="s">
        <v>21</v>
      </c>
      <c r="H2245">
        <v>6283</v>
      </c>
    </row>
    <row r="2246" spans="1:8" x14ac:dyDescent="0.3">
      <c r="A2246" t="s">
        <v>2561</v>
      </c>
      <c r="B2246" t="s">
        <v>23</v>
      </c>
      <c r="C2246" t="s">
        <v>67</v>
      </c>
      <c r="D2246" t="s">
        <v>421</v>
      </c>
      <c r="E2246" t="s">
        <v>88</v>
      </c>
      <c r="F2246" t="s">
        <v>36</v>
      </c>
      <c r="G2246" t="s">
        <v>27</v>
      </c>
      <c r="H2246">
        <v>8005</v>
      </c>
    </row>
    <row r="2247" spans="1:8" x14ac:dyDescent="0.3">
      <c r="A2247" t="s">
        <v>2562</v>
      </c>
      <c r="B2247" t="s">
        <v>23</v>
      </c>
      <c r="C2247" t="s">
        <v>71</v>
      </c>
      <c r="D2247" t="s">
        <v>660</v>
      </c>
      <c r="E2247" t="s">
        <v>45</v>
      </c>
      <c r="F2247" t="s">
        <v>46</v>
      </c>
      <c r="G2247" t="s">
        <v>14</v>
      </c>
      <c r="H2247">
        <v>7696</v>
      </c>
    </row>
    <row r="2248" spans="1:8" x14ac:dyDescent="0.3">
      <c r="A2248" t="s">
        <v>2563</v>
      </c>
      <c r="B2248" t="s">
        <v>9</v>
      </c>
      <c r="C2248" t="s">
        <v>67</v>
      </c>
      <c r="D2248" t="s">
        <v>143</v>
      </c>
      <c r="E2248" t="s">
        <v>26</v>
      </c>
      <c r="F2248" t="s">
        <v>13</v>
      </c>
      <c r="G2248" t="s">
        <v>21</v>
      </c>
      <c r="H2248">
        <v>3056</v>
      </c>
    </row>
    <row r="2249" spans="1:8" x14ac:dyDescent="0.3">
      <c r="A2249" t="s">
        <v>2564</v>
      </c>
      <c r="B2249" t="s">
        <v>32</v>
      </c>
      <c r="C2249" t="s">
        <v>39</v>
      </c>
      <c r="D2249" t="s">
        <v>726</v>
      </c>
      <c r="E2249" t="s">
        <v>88</v>
      </c>
      <c r="F2249" t="s">
        <v>36</v>
      </c>
      <c r="G2249" t="s">
        <v>14</v>
      </c>
      <c r="H2249">
        <v>5975</v>
      </c>
    </row>
    <row r="2250" spans="1:8" x14ac:dyDescent="0.3">
      <c r="A2250" t="s">
        <v>2565</v>
      </c>
      <c r="B2250" t="s">
        <v>99</v>
      </c>
      <c r="C2250" t="s">
        <v>71</v>
      </c>
      <c r="D2250" t="s">
        <v>194</v>
      </c>
      <c r="E2250" t="s">
        <v>45</v>
      </c>
      <c r="F2250" t="s">
        <v>46</v>
      </c>
      <c r="G2250" t="s">
        <v>14</v>
      </c>
      <c r="H2250">
        <v>3330</v>
      </c>
    </row>
    <row r="2251" spans="1:8" x14ac:dyDescent="0.3">
      <c r="A2251" t="s">
        <v>2566</v>
      </c>
      <c r="B2251" t="s">
        <v>42</v>
      </c>
      <c r="C2251" t="s">
        <v>52</v>
      </c>
      <c r="D2251" t="s">
        <v>364</v>
      </c>
      <c r="E2251" t="s">
        <v>75</v>
      </c>
      <c r="F2251" t="s">
        <v>46</v>
      </c>
      <c r="G2251" t="s">
        <v>14</v>
      </c>
      <c r="H2251">
        <v>5648</v>
      </c>
    </row>
    <row r="2252" spans="1:8" x14ac:dyDescent="0.3">
      <c r="A2252" t="s">
        <v>2567</v>
      </c>
      <c r="B2252" t="s">
        <v>66</v>
      </c>
      <c r="C2252" t="s">
        <v>24</v>
      </c>
      <c r="D2252" t="s">
        <v>1427</v>
      </c>
      <c r="E2252" t="s">
        <v>35</v>
      </c>
      <c r="F2252" t="s">
        <v>36</v>
      </c>
      <c r="G2252" t="s">
        <v>27</v>
      </c>
      <c r="H2252">
        <v>3652</v>
      </c>
    </row>
    <row r="2253" spans="1:8" x14ac:dyDescent="0.3">
      <c r="A2253" t="s">
        <v>2568</v>
      </c>
      <c r="B2253" t="s">
        <v>48</v>
      </c>
      <c r="C2253" t="s">
        <v>39</v>
      </c>
      <c r="D2253" t="s">
        <v>555</v>
      </c>
      <c r="E2253" t="s">
        <v>54</v>
      </c>
      <c r="F2253" t="s">
        <v>20</v>
      </c>
      <c r="G2253" t="s">
        <v>14</v>
      </c>
      <c r="H2253">
        <v>2245</v>
      </c>
    </row>
    <row r="2254" spans="1:8" x14ac:dyDescent="0.3">
      <c r="A2254" t="s">
        <v>2569</v>
      </c>
      <c r="B2254" t="s">
        <v>66</v>
      </c>
      <c r="C2254" t="s">
        <v>67</v>
      </c>
      <c r="D2254" t="s">
        <v>713</v>
      </c>
      <c r="E2254" t="s">
        <v>75</v>
      </c>
      <c r="F2254" t="s">
        <v>46</v>
      </c>
      <c r="G2254" t="s">
        <v>27</v>
      </c>
      <c r="H2254">
        <v>4409</v>
      </c>
    </row>
    <row r="2255" spans="1:8" x14ac:dyDescent="0.3">
      <c r="A2255" t="s">
        <v>2570</v>
      </c>
      <c r="B2255" t="s">
        <v>23</v>
      </c>
      <c r="C2255" t="s">
        <v>10</v>
      </c>
      <c r="D2255" t="s">
        <v>225</v>
      </c>
      <c r="E2255" t="s">
        <v>45</v>
      </c>
      <c r="F2255" t="s">
        <v>46</v>
      </c>
      <c r="G2255" t="s">
        <v>27</v>
      </c>
      <c r="H2255">
        <v>7566</v>
      </c>
    </row>
    <row r="2256" spans="1:8" x14ac:dyDescent="0.3">
      <c r="A2256" t="s">
        <v>2571</v>
      </c>
      <c r="B2256" t="s">
        <v>38</v>
      </c>
      <c r="C2256" t="s">
        <v>67</v>
      </c>
      <c r="D2256" t="s">
        <v>83</v>
      </c>
      <c r="E2256" t="s">
        <v>26</v>
      </c>
      <c r="F2256" t="s">
        <v>13</v>
      </c>
      <c r="G2256" t="s">
        <v>14</v>
      </c>
      <c r="H2256">
        <v>3651</v>
      </c>
    </row>
    <row r="2257" spans="1:8" x14ac:dyDescent="0.3">
      <c r="A2257" t="s">
        <v>2572</v>
      </c>
      <c r="B2257" t="s">
        <v>48</v>
      </c>
      <c r="C2257" t="s">
        <v>39</v>
      </c>
      <c r="D2257" t="s">
        <v>428</v>
      </c>
      <c r="E2257" t="s">
        <v>54</v>
      </c>
      <c r="F2257" t="s">
        <v>20</v>
      </c>
      <c r="G2257" t="s">
        <v>14</v>
      </c>
      <c r="H2257">
        <v>1346</v>
      </c>
    </row>
    <row r="2258" spans="1:8" x14ac:dyDescent="0.3">
      <c r="A2258" t="s">
        <v>2573</v>
      </c>
      <c r="B2258" t="s">
        <v>32</v>
      </c>
      <c r="C2258" t="s">
        <v>67</v>
      </c>
      <c r="D2258" t="s">
        <v>959</v>
      </c>
      <c r="E2258" t="s">
        <v>88</v>
      </c>
      <c r="F2258" t="s">
        <v>36</v>
      </c>
      <c r="G2258" t="s">
        <v>27</v>
      </c>
      <c r="H2258">
        <v>9874</v>
      </c>
    </row>
    <row r="2259" spans="1:8" x14ac:dyDescent="0.3">
      <c r="A2259" t="s">
        <v>2574</v>
      </c>
      <c r="B2259" t="s">
        <v>16</v>
      </c>
      <c r="C2259" t="s">
        <v>10</v>
      </c>
      <c r="D2259" t="s">
        <v>169</v>
      </c>
      <c r="E2259" t="s">
        <v>35</v>
      </c>
      <c r="F2259" t="s">
        <v>36</v>
      </c>
      <c r="G2259" t="s">
        <v>14</v>
      </c>
      <c r="H2259">
        <v>4537</v>
      </c>
    </row>
    <row r="2260" spans="1:8" x14ac:dyDescent="0.3">
      <c r="A2260" t="s">
        <v>2575</v>
      </c>
      <c r="B2260" t="s">
        <v>99</v>
      </c>
      <c r="C2260" t="s">
        <v>17</v>
      </c>
      <c r="D2260" t="s">
        <v>313</v>
      </c>
      <c r="E2260" t="s">
        <v>50</v>
      </c>
      <c r="F2260" t="s">
        <v>36</v>
      </c>
      <c r="G2260" t="s">
        <v>21</v>
      </c>
      <c r="H2260">
        <v>6999</v>
      </c>
    </row>
    <row r="2261" spans="1:8" x14ac:dyDescent="0.3">
      <c r="A2261" t="s">
        <v>2576</v>
      </c>
      <c r="B2261" t="s">
        <v>38</v>
      </c>
      <c r="C2261" t="s">
        <v>39</v>
      </c>
      <c r="D2261" t="s">
        <v>291</v>
      </c>
      <c r="E2261" t="s">
        <v>57</v>
      </c>
      <c r="F2261" t="s">
        <v>20</v>
      </c>
      <c r="G2261" t="s">
        <v>14</v>
      </c>
      <c r="H2261">
        <v>6152</v>
      </c>
    </row>
    <row r="2262" spans="1:8" x14ac:dyDescent="0.3">
      <c r="A2262" t="s">
        <v>2577</v>
      </c>
      <c r="B2262" t="s">
        <v>38</v>
      </c>
      <c r="C2262" t="s">
        <v>10</v>
      </c>
      <c r="D2262" t="s">
        <v>179</v>
      </c>
      <c r="E2262" t="s">
        <v>26</v>
      </c>
      <c r="F2262" t="s">
        <v>13</v>
      </c>
      <c r="G2262" t="s">
        <v>27</v>
      </c>
      <c r="H2262">
        <v>3130</v>
      </c>
    </row>
    <row r="2263" spans="1:8" x14ac:dyDescent="0.3">
      <c r="A2263" t="s">
        <v>2578</v>
      </c>
      <c r="B2263" t="s">
        <v>23</v>
      </c>
      <c r="C2263" t="s">
        <v>71</v>
      </c>
      <c r="D2263" t="s">
        <v>660</v>
      </c>
      <c r="E2263" t="s">
        <v>69</v>
      </c>
      <c r="F2263" t="s">
        <v>46</v>
      </c>
      <c r="G2263" t="s">
        <v>21</v>
      </c>
      <c r="H2263">
        <v>4123</v>
      </c>
    </row>
    <row r="2264" spans="1:8" x14ac:dyDescent="0.3">
      <c r="A2264" t="s">
        <v>2579</v>
      </c>
      <c r="B2264" t="s">
        <v>32</v>
      </c>
      <c r="C2264" t="s">
        <v>71</v>
      </c>
      <c r="D2264" t="s">
        <v>127</v>
      </c>
      <c r="E2264" t="s">
        <v>54</v>
      </c>
      <c r="F2264" t="s">
        <v>20</v>
      </c>
      <c r="G2264" t="s">
        <v>27</v>
      </c>
      <c r="H2264">
        <v>2247</v>
      </c>
    </row>
    <row r="2265" spans="1:8" x14ac:dyDescent="0.3">
      <c r="A2265" t="s">
        <v>2580</v>
      </c>
      <c r="B2265" t="s">
        <v>42</v>
      </c>
      <c r="C2265" t="s">
        <v>71</v>
      </c>
      <c r="D2265" t="s">
        <v>131</v>
      </c>
      <c r="E2265" t="s">
        <v>12</v>
      </c>
      <c r="F2265" t="s">
        <v>13</v>
      </c>
      <c r="G2265" t="s">
        <v>14</v>
      </c>
      <c r="H2265">
        <v>4122</v>
      </c>
    </row>
    <row r="2266" spans="1:8" x14ac:dyDescent="0.3">
      <c r="A2266" t="s">
        <v>2581</v>
      </c>
      <c r="B2266" t="s">
        <v>48</v>
      </c>
      <c r="C2266" t="s">
        <v>33</v>
      </c>
      <c r="D2266" t="s">
        <v>284</v>
      </c>
      <c r="E2266" t="s">
        <v>35</v>
      </c>
      <c r="F2266" t="s">
        <v>36</v>
      </c>
      <c r="G2266" t="s">
        <v>27</v>
      </c>
      <c r="H2266">
        <v>8064</v>
      </c>
    </row>
    <row r="2267" spans="1:8" x14ac:dyDescent="0.3">
      <c r="A2267" t="s">
        <v>2582</v>
      </c>
      <c r="B2267" t="s">
        <v>9</v>
      </c>
      <c r="C2267" t="s">
        <v>17</v>
      </c>
      <c r="D2267" t="s">
        <v>873</v>
      </c>
      <c r="E2267" t="s">
        <v>54</v>
      </c>
      <c r="F2267" t="s">
        <v>20</v>
      </c>
      <c r="G2267" t="s">
        <v>21</v>
      </c>
      <c r="H2267">
        <v>9323</v>
      </c>
    </row>
    <row r="2268" spans="1:8" x14ac:dyDescent="0.3">
      <c r="A2268" t="s">
        <v>2583</v>
      </c>
      <c r="B2268" t="s">
        <v>38</v>
      </c>
      <c r="C2268" t="s">
        <v>17</v>
      </c>
      <c r="D2268" t="s">
        <v>161</v>
      </c>
      <c r="E2268" t="s">
        <v>54</v>
      </c>
      <c r="F2268" t="s">
        <v>20</v>
      </c>
      <c r="G2268" t="s">
        <v>14</v>
      </c>
      <c r="H2268">
        <v>3836</v>
      </c>
    </row>
    <row r="2269" spans="1:8" x14ac:dyDescent="0.3">
      <c r="A2269" t="s">
        <v>2584</v>
      </c>
      <c r="B2269" t="s">
        <v>99</v>
      </c>
      <c r="C2269" t="s">
        <v>152</v>
      </c>
      <c r="D2269" t="s">
        <v>197</v>
      </c>
      <c r="E2269" t="s">
        <v>12</v>
      </c>
      <c r="F2269" t="s">
        <v>13</v>
      </c>
      <c r="G2269" t="s">
        <v>21</v>
      </c>
      <c r="H2269">
        <v>8775</v>
      </c>
    </row>
    <row r="2270" spans="1:8" x14ac:dyDescent="0.3">
      <c r="A2270" t="s">
        <v>2585</v>
      </c>
      <c r="B2270" t="s">
        <v>106</v>
      </c>
      <c r="C2270" t="s">
        <v>67</v>
      </c>
      <c r="D2270" t="s">
        <v>167</v>
      </c>
      <c r="E2270" t="s">
        <v>88</v>
      </c>
      <c r="F2270" t="s">
        <v>36</v>
      </c>
      <c r="G2270" t="s">
        <v>21</v>
      </c>
      <c r="H2270">
        <v>8245</v>
      </c>
    </row>
    <row r="2271" spans="1:8" x14ac:dyDescent="0.3">
      <c r="A2271" t="s">
        <v>2586</v>
      </c>
      <c r="B2271" t="s">
        <v>48</v>
      </c>
      <c r="C2271" t="s">
        <v>152</v>
      </c>
      <c r="D2271" t="s">
        <v>456</v>
      </c>
      <c r="E2271" t="s">
        <v>35</v>
      </c>
      <c r="F2271" t="s">
        <v>36</v>
      </c>
      <c r="G2271" t="s">
        <v>21</v>
      </c>
      <c r="H2271">
        <v>2821</v>
      </c>
    </row>
    <row r="2272" spans="1:8" x14ac:dyDescent="0.3">
      <c r="A2272" t="s">
        <v>2587</v>
      </c>
      <c r="B2272" t="s">
        <v>42</v>
      </c>
      <c r="C2272" t="s">
        <v>39</v>
      </c>
      <c r="D2272" t="s">
        <v>77</v>
      </c>
      <c r="E2272" t="s">
        <v>12</v>
      </c>
      <c r="F2272" t="s">
        <v>13</v>
      </c>
      <c r="G2272" t="s">
        <v>14</v>
      </c>
      <c r="H2272">
        <v>9036</v>
      </c>
    </row>
    <row r="2273" spans="1:8" x14ac:dyDescent="0.3">
      <c r="A2273" t="s">
        <v>2588</v>
      </c>
      <c r="B2273" t="s">
        <v>48</v>
      </c>
      <c r="C2273" t="s">
        <v>43</v>
      </c>
      <c r="D2273" t="s">
        <v>287</v>
      </c>
      <c r="E2273" t="s">
        <v>35</v>
      </c>
      <c r="F2273" t="s">
        <v>36</v>
      </c>
      <c r="G2273" t="s">
        <v>27</v>
      </c>
      <c r="H2273">
        <v>5530</v>
      </c>
    </row>
    <row r="2274" spans="1:8" x14ac:dyDescent="0.3">
      <c r="A2274" t="s">
        <v>2589</v>
      </c>
      <c r="B2274" t="s">
        <v>99</v>
      </c>
      <c r="C2274" t="s">
        <v>10</v>
      </c>
      <c r="D2274" t="s">
        <v>376</v>
      </c>
      <c r="E2274" t="s">
        <v>35</v>
      </c>
      <c r="F2274" t="s">
        <v>36</v>
      </c>
      <c r="G2274" t="s">
        <v>21</v>
      </c>
      <c r="H2274">
        <v>4623</v>
      </c>
    </row>
    <row r="2275" spans="1:8" x14ac:dyDescent="0.3">
      <c r="A2275" t="s">
        <v>2590</v>
      </c>
      <c r="B2275" t="s">
        <v>99</v>
      </c>
      <c r="C2275" t="s">
        <v>152</v>
      </c>
      <c r="D2275" t="s">
        <v>153</v>
      </c>
      <c r="E2275" t="s">
        <v>54</v>
      </c>
      <c r="F2275" t="s">
        <v>20</v>
      </c>
      <c r="G2275" t="s">
        <v>14</v>
      </c>
      <c r="H2275">
        <v>5954</v>
      </c>
    </row>
    <row r="2276" spans="1:8" x14ac:dyDescent="0.3">
      <c r="A2276" t="s">
        <v>2591</v>
      </c>
      <c r="B2276" t="s">
        <v>48</v>
      </c>
      <c r="C2276" t="s">
        <v>43</v>
      </c>
      <c r="D2276" t="s">
        <v>387</v>
      </c>
      <c r="E2276" t="s">
        <v>88</v>
      </c>
      <c r="F2276" t="s">
        <v>36</v>
      </c>
      <c r="G2276" t="s">
        <v>14</v>
      </c>
      <c r="H2276">
        <v>2609</v>
      </c>
    </row>
    <row r="2277" spans="1:8" x14ac:dyDescent="0.3">
      <c r="A2277" t="s">
        <v>2592</v>
      </c>
      <c r="B2277" t="s">
        <v>23</v>
      </c>
      <c r="C2277" t="s">
        <v>67</v>
      </c>
      <c r="D2277" t="s">
        <v>282</v>
      </c>
      <c r="E2277" t="s">
        <v>75</v>
      </c>
      <c r="F2277" t="s">
        <v>46</v>
      </c>
      <c r="G2277" t="s">
        <v>21</v>
      </c>
      <c r="H2277">
        <v>4384</v>
      </c>
    </row>
    <row r="2278" spans="1:8" x14ac:dyDescent="0.3">
      <c r="A2278" t="s">
        <v>2593</v>
      </c>
      <c r="B2278" t="s">
        <v>16</v>
      </c>
      <c r="C2278" t="s">
        <v>52</v>
      </c>
      <c r="D2278" t="s">
        <v>1087</v>
      </c>
      <c r="E2278" t="s">
        <v>19</v>
      </c>
      <c r="F2278" t="s">
        <v>20</v>
      </c>
      <c r="G2278" t="s">
        <v>21</v>
      </c>
      <c r="H2278">
        <v>5618</v>
      </c>
    </row>
    <row r="2279" spans="1:8" x14ac:dyDescent="0.3">
      <c r="A2279" t="s">
        <v>2594</v>
      </c>
      <c r="B2279" t="s">
        <v>48</v>
      </c>
      <c r="C2279" t="s">
        <v>17</v>
      </c>
      <c r="D2279" t="s">
        <v>408</v>
      </c>
      <c r="E2279" t="s">
        <v>57</v>
      </c>
      <c r="F2279" t="s">
        <v>20</v>
      </c>
      <c r="G2279" t="s">
        <v>21</v>
      </c>
      <c r="H2279">
        <v>4092</v>
      </c>
    </row>
    <row r="2280" spans="1:8" x14ac:dyDescent="0.3">
      <c r="A2280" t="s">
        <v>2595</v>
      </c>
      <c r="B2280" t="s">
        <v>9</v>
      </c>
      <c r="C2280" t="s">
        <v>10</v>
      </c>
      <c r="D2280" t="s">
        <v>445</v>
      </c>
      <c r="E2280" t="s">
        <v>50</v>
      </c>
      <c r="F2280" t="s">
        <v>36</v>
      </c>
      <c r="G2280" t="s">
        <v>14</v>
      </c>
      <c r="H2280">
        <v>9107</v>
      </c>
    </row>
    <row r="2281" spans="1:8" x14ac:dyDescent="0.3">
      <c r="A2281" t="s">
        <v>2596</v>
      </c>
      <c r="B2281" t="s">
        <v>48</v>
      </c>
      <c r="C2281" t="s">
        <v>43</v>
      </c>
      <c r="D2281" t="s">
        <v>1187</v>
      </c>
      <c r="E2281" t="s">
        <v>50</v>
      </c>
      <c r="F2281" t="s">
        <v>36</v>
      </c>
      <c r="G2281" t="s">
        <v>27</v>
      </c>
      <c r="H2281">
        <v>9617</v>
      </c>
    </row>
    <row r="2282" spans="1:8" x14ac:dyDescent="0.3">
      <c r="A2282" t="s">
        <v>2597</v>
      </c>
      <c r="B2282" t="s">
        <v>32</v>
      </c>
      <c r="C2282" t="s">
        <v>71</v>
      </c>
      <c r="D2282" t="s">
        <v>326</v>
      </c>
      <c r="E2282" t="s">
        <v>50</v>
      </c>
      <c r="F2282" t="s">
        <v>36</v>
      </c>
      <c r="G2282" t="s">
        <v>14</v>
      </c>
      <c r="H2282">
        <v>7721</v>
      </c>
    </row>
    <row r="2283" spans="1:8" x14ac:dyDescent="0.3">
      <c r="A2283" t="s">
        <v>2598</v>
      </c>
      <c r="B2283" t="s">
        <v>106</v>
      </c>
      <c r="C2283" t="s">
        <v>71</v>
      </c>
      <c r="D2283" t="s">
        <v>434</v>
      </c>
      <c r="E2283" t="s">
        <v>26</v>
      </c>
      <c r="F2283" t="s">
        <v>13</v>
      </c>
      <c r="G2283" t="s">
        <v>14</v>
      </c>
      <c r="H2283">
        <v>2730</v>
      </c>
    </row>
    <row r="2284" spans="1:8" x14ac:dyDescent="0.3">
      <c r="A2284" t="s">
        <v>2599</v>
      </c>
      <c r="B2284" t="s">
        <v>66</v>
      </c>
      <c r="C2284" t="s">
        <v>39</v>
      </c>
      <c r="D2284" t="s">
        <v>701</v>
      </c>
      <c r="E2284" t="s">
        <v>12</v>
      </c>
      <c r="F2284" t="s">
        <v>13</v>
      </c>
      <c r="G2284" t="s">
        <v>14</v>
      </c>
      <c r="H2284">
        <v>8621</v>
      </c>
    </row>
    <row r="2285" spans="1:8" x14ac:dyDescent="0.3">
      <c r="A2285" t="s">
        <v>2600</v>
      </c>
      <c r="B2285" t="s">
        <v>9</v>
      </c>
      <c r="C2285" t="s">
        <v>67</v>
      </c>
      <c r="D2285" t="s">
        <v>143</v>
      </c>
      <c r="E2285" t="s">
        <v>69</v>
      </c>
      <c r="F2285" t="s">
        <v>46</v>
      </c>
      <c r="G2285" t="s">
        <v>14</v>
      </c>
      <c r="H2285">
        <v>3433</v>
      </c>
    </row>
    <row r="2286" spans="1:8" x14ac:dyDescent="0.3">
      <c r="A2286" t="s">
        <v>2601</v>
      </c>
      <c r="B2286" t="s">
        <v>99</v>
      </c>
      <c r="C2286" t="s">
        <v>24</v>
      </c>
      <c r="D2286" t="s">
        <v>516</v>
      </c>
      <c r="E2286" t="s">
        <v>54</v>
      </c>
      <c r="F2286" t="s">
        <v>20</v>
      </c>
      <c r="G2286" t="s">
        <v>27</v>
      </c>
      <c r="H2286">
        <v>1058</v>
      </c>
    </row>
    <row r="2287" spans="1:8" x14ac:dyDescent="0.3">
      <c r="A2287" t="s">
        <v>2602</v>
      </c>
      <c r="B2287" t="s">
        <v>32</v>
      </c>
      <c r="C2287" t="s">
        <v>24</v>
      </c>
      <c r="D2287" t="s">
        <v>237</v>
      </c>
      <c r="E2287" t="s">
        <v>69</v>
      </c>
      <c r="F2287" t="s">
        <v>46</v>
      </c>
      <c r="G2287" t="s">
        <v>14</v>
      </c>
      <c r="H2287">
        <v>2815</v>
      </c>
    </row>
    <row r="2288" spans="1:8" x14ac:dyDescent="0.3">
      <c r="A2288" t="s">
        <v>2603</v>
      </c>
      <c r="B2288" t="s">
        <v>38</v>
      </c>
      <c r="C2288" t="s">
        <v>39</v>
      </c>
      <c r="D2288" t="s">
        <v>291</v>
      </c>
      <c r="E2288" t="s">
        <v>54</v>
      </c>
      <c r="F2288" t="s">
        <v>20</v>
      </c>
      <c r="G2288" t="s">
        <v>14</v>
      </c>
      <c r="H2288">
        <v>2505</v>
      </c>
    </row>
    <row r="2289" spans="1:8" x14ac:dyDescent="0.3">
      <c r="A2289" t="s">
        <v>2604</v>
      </c>
      <c r="B2289" t="s">
        <v>106</v>
      </c>
      <c r="C2289" t="s">
        <v>52</v>
      </c>
      <c r="D2289" t="s">
        <v>299</v>
      </c>
      <c r="E2289" t="s">
        <v>12</v>
      </c>
      <c r="F2289" t="s">
        <v>13</v>
      </c>
      <c r="G2289" t="s">
        <v>27</v>
      </c>
      <c r="H2289">
        <v>4448</v>
      </c>
    </row>
    <row r="2290" spans="1:8" x14ac:dyDescent="0.3">
      <c r="A2290" t="s">
        <v>2605</v>
      </c>
      <c r="B2290" t="s">
        <v>38</v>
      </c>
      <c r="C2290" t="s">
        <v>67</v>
      </c>
      <c r="D2290" t="s">
        <v>421</v>
      </c>
      <c r="E2290" t="s">
        <v>26</v>
      </c>
      <c r="F2290" t="s">
        <v>13</v>
      </c>
      <c r="G2290" t="s">
        <v>14</v>
      </c>
      <c r="H2290">
        <v>4964</v>
      </c>
    </row>
    <row r="2291" spans="1:8" x14ac:dyDescent="0.3">
      <c r="A2291" t="s">
        <v>2606</v>
      </c>
      <c r="B2291" t="s">
        <v>9</v>
      </c>
      <c r="C2291" t="s">
        <v>39</v>
      </c>
      <c r="D2291" t="s">
        <v>210</v>
      </c>
      <c r="E2291" t="s">
        <v>88</v>
      </c>
      <c r="F2291" t="s">
        <v>36</v>
      </c>
      <c r="G2291" t="s">
        <v>14</v>
      </c>
      <c r="H2291">
        <v>2597</v>
      </c>
    </row>
    <row r="2292" spans="1:8" x14ac:dyDescent="0.3">
      <c r="A2292" t="s">
        <v>2607</v>
      </c>
      <c r="B2292" t="s">
        <v>66</v>
      </c>
      <c r="C2292" t="s">
        <v>10</v>
      </c>
      <c r="D2292" t="s">
        <v>542</v>
      </c>
      <c r="E2292" t="s">
        <v>12</v>
      </c>
      <c r="F2292" t="s">
        <v>13</v>
      </c>
      <c r="G2292" t="s">
        <v>14</v>
      </c>
      <c r="H2292">
        <v>3127</v>
      </c>
    </row>
    <row r="2293" spans="1:8" x14ac:dyDescent="0.3">
      <c r="A2293" t="s">
        <v>2608</v>
      </c>
      <c r="B2293" t="s">
        <v>16</v>
      </c>
      <c r="C2293" t="s">
        <v>39</v>
      </c>
      <c r="D2293" t="s">
        <v>1405</v>
      </c>
      <c r="E2293" t="s">
        <v>69</v>
      </c>
      <c r="F2293" t="s">
        <v>46</v>
      </c>
      <c r="G2293" t="s">
        <v>27</v>
      </c>
      <c r="H2293">
        <v>3909</v>
      </c>
    </row>
    <row r="2294" spans="1:8" x14ac:dyDescent="0.3">
      <c r="A2294" t="s">
        <v>2609</v>
      </c>
      <c r="B2294" t="s">
        <v>23</v>
      </c>
      <c r="C2294" t="s">
        <v>43</v>
      </c>
      <c r="D2294" t="s">
        <v>95</v>
      </c>
      <c r="E2294" t="s">
        <v>88</v>
      </c>
      <c r="F2294" t="s">
        <v>36</v>
      </c>
      <c r="G2294" t="s">
        <v>27</v>
      </c>
      <c r="H2294">
        <v>7920</v>
      </c>
    </row>
    <row r="2295" spans="1:8" x14ac:dyDescent="0.3">
      <c r="A2295" t="s">
        <v>2610</v>
      </c>
      <c r="B2295" t="s">
        <v>106</v>
      </c>
      <c r="C2295" t="s">
        <v>71</v>
      </c>
      <c r="D2295" t="s">
        <v>258</v>
      </c>
      <c r="E2295" t="s">
        <v>57</v>
      </c>
      <c r="F2295" t="s">
        <v>20</v>
      </c>
      <c r="G2295" t="s">
        <v>21</v>
      </c>
      <c r="H2295">
        <v>1510</v>
      </c>
    </row>
    <row r="2296" spans="1:8" x14ac:dyDescent="0.3">
      <c r="A2296" t="s">
        <v>2611</v>
      </c>
      <c r="B2296" t="s">
        <v>66</v>
      </c>
      <c r="C2296" t="s">
        <v>33</v>
      </c>
      <c r="D2296" t="s">
        <v>74</v>
      </c>
      <c r="E2296" t="s">
        <v>30</v>
      </c>
      <c r="F2296" t="s">
        <v>13</v>
      </c>
      <c r="G2296" t="s">
        <v>21</v>
      </c>
      <c r="H2296">
        <v>2416</v>
      </c>
    </row>
    <row r="2297" spans="1:8" x14ac:dyDescent="0.3">
      <c r="A2297" t="s">
        <v>2612</v>
      </c>
      <c r="B2297" t="s">
        <v>42</v>
      </c>
      <c r="C2297" t="s">
        <v>43</v>
      </c>
      <c r="D2297" t="s">
        <v>139</v>
      </c>
      <c r="E2297" t="s">
        <v>19</v>
      </c>
      <c r="F2297" t="s">
        <v>20</v>
      </c>
      <c r="G2297" t="s">
        <v>14</v>
      </c>
      <c r="H2297">
        <v>5291</v>
      </c>
    </row>
    <row r="2298" spans="1:8" x14ac:dyDescent="0.3">
      <c r="A2298" t="s">
        <v>2613</v>
      </c>
      <c r="B2298" t="s">
        <v>48</v>
      </c>
      <c r="C2298" t="s">
        <v>39</v>
      </c>
      <c r="D2298" t="s">
        <v>428</v>
      </c>
      <c r="E2298" t="s">
        <v>19</v>
      </c>
      <c r="F2298" t="s">
        <v>20</v>
      </c>
      <c r="G2298" t="s">
        <v>27</v>
      </c>
      <c r="H2298">
        <v>3442</v>
      </c>
    </row>
    <row r="2299" spans="1:8" x14ac:dyDescent="0.3">
      <c r="A2299" t="s">
        <v>2614</v>
      </c>
      <c r="B2299" t="s">
        <v>106</v>
      </c>
      <c r="C2299" t="s">
        <v>71</v>
      </c>
      <c r="D2299" t="s">
        <v>434</v>
      </c>
      <c r="E2299" t="s">
        <v>45</v>
      </c>
      <c r="F2299" t="s">
        <v>46</v>
      </c>
      <c r="G2299" t="s">
        <v>21</v>
      </c>
      <c r="H2299">
        <v>3973</v>
      </c>
    </row>
    <row r="2300" spans="1:8" x14ac:dyDescent="0.3">
      <c r="A2300" t="s">
        <v>2615</v>
      </c>
      <c r="B2300" t="s">
        <v>106</v>
      </c>
      <c r="C2300" t="s">
        <v>52</v>
      </c>
      <c r="D2300" t="s">
        <v>299</v>
      </c>
      <c r="E2300" t="s">
        <v>12</v>
      </c>
      <c r="F2300" t="s">
        <v>13</v>
      </c>
      <c r="G2300" t="s">
        <v>21</v>
      </c>
      <c r="H2300">
        <v>1011</v>
      </c>
    </row>
    <row r="2301" spans="1:8" x14ac:dyDescent="0.3">
      <c r="A2301" t="s">
        <v>2616</v>
      </c>
      <c r="B2301" t="s">
        <v>66</v>
      </c>
      <c r="C2301" t="s">
        <v>71</v>
      </c>
      <c r="D2301" t="s">
        <v>147</v>
      </c>
      <c r="E2301" t="s">
        <v>69</v>
      </c>
      <c r="F2301" t="s">
        <v>46</v>
      </c>
      <c r="G2301" t="s">
        <v>27</v>
      </c>
      <c r="H2301">
        <v>4630</v>
      </c>
    </row>
    <row r="2302" spans="1:8" x14ac:dyDescent="0.3">
      <c r="A2302" t="s">
        <v>2617</v>
      </c>
      <c r="B2302" t="s">
        <v>32</v>
      </c>
      <c r="C2302" t="s">
        <v>10</v>
      </c>
      <c r="D2302" t="s">
        <v>867</v>
      </c>
      <c r="E2302" t="s">
        <v>57</v>
      </c>
      <c r="F2302" t="s">
        <v>20</v>
      </c>
      <c r="G2302" t="s">
        <v>27</v>
      </c>
      <c r="H2302">
        <v>2440</v>
      </c>
    </row>
    <row r="2303" spans="1:8" x14ac:dyDescent="0.3">
      <c r="A2303" t="s">
        <v>2618</v>
      </c>
      <c r="B2303" t="s">
        <v>42</v>
      </c>
      <c r="C2303" t="s">
        <v>52</v>
      </c>
      <c r="D2303" t="s">
        <v>630</v>
      </c>
      <c r="E2303" t="s">
        <v>88</v>
      </c>
      <c r="F2303" t="s">
        <v>36</v>
      </c>
      <c r="G2303" t="s">
        <v>21</v>
      </c>
      <c r="H2303">
        <v>9947</v>
      </c>
    </row>
    <row r="2304" spans="1:8" x14ac:dyDescent="0.3">
      <c r="A2304" t="s">
        <v>2619</v>
      </c>
      <c r="B2304" t="s">
        <v>42</v>
      </c>
      <c r="C2304" t="s">
        <v>43</v>
      </c>
      <c r="D2304" t="s">
        <v>509</v>
      </c>
      <c r="E2304" t="s">
        <v>19</v>
      </c>
      <c r="F2304" t="s">
        <v>20</v>
      </c>
      <c r="G2304" t="s">
        <v>21</v>
      </c>
      <c r="H2304">
        <v>5075</v>
      </c>
    </row>
    <row r="2305" spans="1:8" x14ac:dyDescent="0.3">
      <c r="A2305" t="s">
        <v>2620</v>
      </c>
      <c r="B2305" t="s">
        <v>42</v>
      </c>
      <c r="C2305" t="s">
        <v>10</v>
      </c>
      <c r="D2305" t="s">
        <v>204</v>
      </c>
      <c r="E2305" t="s">
        <v>26</v>
      </c>
      <c r="F2305" t="s">
        <v>13</v>
      </c>
      <c r="G2305" t="s">
        <v>21</v>
      </c>
      <c r="H2305">
        <v>1529</v>
      </c>
    </row>
    <row r="2306" spans="1:8" x14ac:dyDescent="0.3">
      <c r="A2306" t="s">
        <v>2621</v>
      </c>
      <c r="B2306" t="s">
        <v>9</v>
      </c>
      <c r="C2306" t="s">
        <v>67</v>
      </c>
      <c r="D2306" t="s">
        <v>143</v>
      </c>
      <c r="E2306" t="s">
        <v>45</v>
      </c>
      <c r="F2306" t="s">
        <v>46</v>
      </c>
      <c r="G2306" t="s">
        <v>27</v>
      </c>
      <c r="H2306">
        <v>3547</v>
      </c>
    </row>
    <row r="2307" spans="1:8" x14ac:dyDescent="0.3">
      <c r="A2307" t="s">
        <v>2622</v>
      </c>
      <c r="B2307" t="s">
        <v>38</v>
      </c>
      <c r="C2307" t="s">
        <v>33</v>
      </c>
      <c r="D2307" t="s">
        <v>56</v>
      </c>
      <c r="E2307" t="s">
        <v>45</v>
      </c>
      <c r="F2307" t="s">
        <v>46</v>
      </c>
      <c r="G2307" t="s">
        <v>27</v>
      </c>
      <c r="H2307">
        <v>9912</v>
      </c>
    </row>
    <row r="2308" spans="1:8" x14ac:dyDescent="0.3">
      <c r="A2308" t="s">
        <v>2623</v>
      </c>
      <c r="B2308" t="s">
        <v>9</v>
      </c>
      <c r="C2308" t="s">
        <v>39</v>
      </c>
      <c r="D2308" t="s">
        <v>231</v>
      </c>
      <c r="E2308" t="s">
        <v>88</v>
      </c>
      <c r="F2308" t="s">
        <v>36</v>
      </c>
      <c r="G2308" t="s">
        <v>14</v>
      </c>
      <c r="H2308">
        <v>9626</v>
      </c>
    </row>
    <row r="2309" spans="1:8" x14ac:dyDescent="0.3">
      <c r="A2309" t="s">
        <v>2624</v>
      </c>
      <c r="B2309" t="s">
        <v>42</v>
      </c>
      <c r="C2309" t="s">
        <v>17</v>
      </c>
      <c r="D2309" t="s">
        <v>220</v>
      </c>
      <c r="E2309" t="s">
        <v>69</v>
      </c>
      <c r="F2309" t="s">
        <v>46</v>
      </c>
      <c r="G2309" t="s">
        <v>14</v>
      </c>
      <c r="H2309">
        <v>1978</v>
      </c>
    </row>
    <row r="2310" spans="1:8" x14ac:dyDescent="0.3">
      <c r="A2310" t="s">
        <v>2625</v>
      </c>
      <c r="B2310" t="s">
        <v>42</v>
      </c>
      <c r="C2310" t="s">
        <v>52</v>
      </c>
      <c r="D2310" t="s">
        <v>364</v>
      </c>
      <c r="E2310" t="s">
        <v>50</v>
      </c>
      <c r="F2310" t="s">
        <v>36</v>
      </c>
      <c r="G2310" t="s">
        <v>21</v>
      </c>
      <c r="H2310">
        <v>4737</v>
      </c>
    </row>
    <row r="2311" spans="1:8" x14ac:dyDescent="0.3">
      <c r="A2311" t="s">
        <v>2626</v>
      </c>
      <c r="B2311" t="s">
        <v>48</v>
      </c>
      <c r="C2311" t="s">
        <v>71</v>
      </c>
      <c r="D2311" t="s">
        <v>755</v>
      </c>
      <c r="E2311" t="s">
        <v>88</v>
      </c>
      <c r="F2311" t="s">
        <v>36</v>
      </c>
      <c r="G2311" t="s">
        <v>14</v>
      </c>
      <c r="H2311">
        <v>5753</v>
      </c>
    </row>
    <row r="2312" spans="1:8" x14ac:dyDescent="0.3">
      <c r="A2312" t="s">
        <v>2627</v>
      </c>
      <c r="B2312" t="s">
        <v>48</v>
      </c>
      <c r="C2312" t="s">
        <v>17</v>
      </c>
      <c r="D2312" t="s">
        <v>64</v>
      </c>
      <c r="E2312" t="s">
        <v>69</v>
      </c>
      <c r="F2312" t="s">
        <v>46</v>
      </c>
      <c r="G2312" t="s">
        <v>21</v>
      </c>
      <c r="H2312">
        <v>1277</v>
      </c>
    </row>
    <row r="2313" spans="1:8" x14ac:dyDescent="0.3">
      <c r="A2313" t="s">
        <v>2628</v>
      </c>
      <c r="B2313" t="s">
        <v>106</v>
      </c>
      <c r="C2313" t="s">
        <v>24</v>
      </c>
      <c r="D2313" t="s">
        <v>177</v>
      </c>
      <c r="E2313" t="s">
        <v>12</v>
      </c>
      <c r="F2313" t="s">
        <v>13</v>
      </c>
      <c r="G2313" t="s">
        <v>27</v>
      </c>
      <c r="H2313">
        <v>2296</v>
      </c>
    </row>
    <row r="2314" spans="1:8" x14ac:dyDescent="0.3">
      <c r="A2314" t="s">
        <v>2629</v>
      </c>
      <c r="B2314" t="s">
        <v>38</v>
      </c>
      <c r="C2314" t="s">
        <v>24</v>
      </c>
      <c r="D2314" t="s">
        <v>592</v>
      </c>
      <c r="E2314" t="s">
        <v>75</v>
      </c>
      <c r="F2314" t="s">
        <v>46</v>
      </c>
      <c r="G2314" t="s">
        <v>14</v>
      </c>
      <c r="H2314">
        <v>5478</v>
      </c>
    </row>
    <row r="2315" spans="1:8" x14ac:dyDescent="0.3">
      <c r="A2315" t="s">
        <v>2630</v>
      </c>
      <c r="B2315" t="s">
        <v>9</v>
      </c>
      <c r="C2315" t="s">
        <v>71</v>
      </c>
      <c r="D2315" t="s">
        <v>165</v>
      </c>
      <c r="E2315" t="s">
        <v>45</v>
      </c>
      <c r="F2315" t="s">
        <v>46</v>
      </c>
      <c r="G2315" t="s">
        <v>27</v>
      </c>
      <c r="H2315">
        <v>7736</v>
      </c>
    </row>
    <row r="2316" spans="1:8" x14ac:dyDescent="0.3">
      <c r="A2316" t="s">
        <v>2631</v>
      </c>
      <c r="B2316" t="s">
        <v>23</v>
      </c>
      <c r="C2316" t="s">
        <v>43</v>
      </c>
      <c r="D2316" t="s">
        <v>129</v>
      </c>
      <c r="E2316" t="s">
        <v>26</v>
      </c>
      <c r="F2316" t="s">
        <v>13</v>
      </c>
      <c r="G2316" t="s">
        <v>21</v>
      </c>
      <c r="H2316">
        <v>1251</v>
      </c>
    </row>
    <row r="2317" spans="1:8" x14ac:dyDescent="0.3">
      <c r="A2317" t="s">
        <v>2632</v>
      </c>
      <c r="B2317" t="s">
        <v>32</v>
      </c>
      <c r="C2317" t="s">
        <v>17</v>
      </c>
      <c r="D2317" t="s">
        <v>235</v>
      </c>
      <c r="E2317" t="s">
        <v>75</v>
      </c>
      <c r="F2317" t="s">
        <v>46</v>
      </c>
      <c r="G2317" t="s">
        <v>27</v>
      </c>
      <c r="H2317">
        <v>6590</v>
      </c>
    </row>
    <row r="2318" spans="1:8" x14ac:dyDescent="0.3">
      <c r="A2318" t="s">
        <v>2633</v>
      </c>
      <c r="B2318" t="s">
        <v>38</v>
      </c>
      <c r="C2318" t="s">
        <v>67</v>
      </c>
      <c r="D2318" t="s">
        <v>83</v>
      </c>
      <c r="E2318" t="s">
        <v>19</v>
      </c>
      <c r="F2318" t="s">
        <v>20</v>
      </c>
      <c r="G2318" t="s">
        <v>14</v>
      </c>
      <c r="H2318">
        <v>8073</v>
      </c>
    </row>
    <row r="2319" spans="1:8" x14ac:dyDescent="0.3">
      <c r="A2319" t="s">
        <v>2634</v>
      </c>
      <c r="B2319" t="s">
        <v>99</v>
      </c>
      <c r="C2319" t="s">
        <v>71</v>
      </c>
      <c r="D2319" t="s">
        <v>188</v>
      </c>
      <c r="E2319" t="s">
        <v>26</v>
      </c>
      <c r="F2319" t="s">
        <v>13</v>
      </c>
      <c r="G2319" t="s">
        <v>27</v>
      </c>
      <c r="H2319">
        <v>4789</v>
      </c>
    </row>
    <row r="2320" spans="1:8" x14ac:dyDescent="0.3">
      <c r="A2320" t="s">
        <v>2635</v>
      </c>
      <c r="B2320" t="s">
        <v>38</v>
      </c>
      <c r="C2320" t="s">
        <v>43</v>
      </c>
      <c r="D2320" t="s">
        <v>59</v>
      </c>
      <c r="E2320" t="s">
        <v>30</v>
      </c>
      <c r="F2320" t="s">
        <v>13</v>
      </c>
      <c r="G2320" t="s">
        <v>14</v>
      </c>
      <c r="H2320">
        <v>9523</v>
      </c>
    </row>
    <row r="2321" spans="1:8" x14ac:dyDescent="0.3">
      <c r="A2321" t="s">
        <v>2636</v>
      </c>
      <c r="B2321" t="s">
        <v>38</v>
      </c>
      <c r="C2321" t="s">
        <v>43</v>
      </c>
      <c r="D2321" t="s">
        <v>95</v>
      </c>
      <c r="E2321" t="s">
        <v>30</v>
      </c>
      <c r="F2321" t="s">
        <v>13</v>
      </c>
      <c r="G2321" t="s">
        <v>21</v>
      </c>
      <c r="H2321">
        <v>2363</v>
      </c>
    </row>
    <row r="2322" spans="1:8" x14ac:dyDescent="0.3">
      <c r="A2322" t="s">
        <v>2637</v>
      </c>
      <c r="B2322" t="s">
        <v>16</v>
      </c>
      <c r="C2322" t="s">
        <v>24</v>
      </c>
      <c r="D2322" t="s">
        <v>29</v>
      </c>
      <c r="E2322" t="s">
        <v>30</v>
      </c>
      <c r="F2322" t="s">
        <v>13</v>
      </c>
      <c r="G2322" t="s">
        <v>21</v>
      </c>
      <c r="H2322">
        <v>1215</v>
      </c>
    </row>
    <row r="2323" spans="1:8" x14ac:dyDescent="0.3">
      <c r="A2323" t="s">
        <v>2638</v>
      </c>
      <c r="B2323" t="s">
        <v>32</v>
      </c>
      <c r="C2323" t="s">
        <v>67</v>
      </c>
      <c r="D2323" t="s">
        <v>436</v>
      </c>
      <c r="E2323" t="s">
        <v>35</v>
      </c>
      <c r="F2323" t="s">
        <v>36</v>
      </c>
      <c r="G2323" t="s">
        <v>14</v>
      </c>
      <c r="H2323">
        <v>2428</v>
      </c>
    </row>
    <row r="2324" spans="1:8" x14ac:dyDescent="0.3">
      <c r="A2324" t="s">
        <v>2639</v>
      </c>
      <c r="B2324" t="s">
        <v>9</v>
      </c>
      <c r="C2324" t="s">
        <v>17</v>
      </c>
      <c r="D2324" t="s">
        <v>873</v>
      </c>
      <c r="E2324" t="s">
        <v>19</v>
      </c>
      <c r="F2324" t="s">
        <v>20</v>
      </c>
      <c r="G2324" t="s">
        <v>14</v>
      </c>
      <c r="H2324">
        <v>7771</v>
      </c>
    </row>
    <row r="2325" spans="1:8" x14ac:dyDescent="0.3">
      <c r="A2325" t="s">
        <v>2640</v>
      </c>
      <c r="B2325" t="s">
        <v>66</v>
      </c>
      <c r="C2325" t="s">
        <v>39</v>
      </c>
      <c r="D2325" t="s">
        <v>149</v>
      </c>
      <c r="E2325" t="s">
        <v>35</v>
      </c>
      <c r="F2325" t="s">
        <v>36</v>
      </c>
      <c r="G2325" t="s">
        <v>21</v>
      </c>
      <c r="H2325">
        <v>5433</v>
      </c>
    </row>
    <row r="2326" spans="1:8" x14ac:dyDescent="0.3">
      <c r="A2326" t="s">
        <v>2641</v>
      </c>
      <c r="B2326" t="s">
        <v>32</v>
      </c>
      <c r="C2326" t="s">
        <v>33</v>
      </c>
      <c r="D2326" t="s">
        <v>34</v>
      </c>
      <c r="E2326" t="s">
        <v>57</v>
      </c>
      <c r="F2326" t="s">
        <v>20</v>
      </c>
      <c r="G2326" t="s">
        <v>21</v>
      </c>
      <c r="H2326">
        <v>5046</v>
      </c>
    </row>
    <row r="2327" spans="1:8" x14ac:dyDescent="0.3">
      <c r="A2327" t="s">
        <v>2642</v>
      </c>
      <c r="B2327" t="s">
        <v>32</v>
      </c>
      <c r="C2327" t="s">
        <v>67</v>
      </c>
      <c r="D2327" t="s">
        <v>351</v>
      </c>
      <c r="E2327" t="s">
        <v>69</v>
      </c>
      <c r="F2327" t="s">
        <v>46</v>
      </c>
      <c r="G2327" t="s">
        <v>27</v>
      </c>
      <c r="H2327">
        <v>6948</v>
      </c>
    </row>
    <row r="2328" spans="1:8" x14ac:dyDescent="0.3">
      <c r="A2328" t="s">
        <v>2643</v>
      </c>
      <c r="B2328" t="s">
        <v>66</v>
      </c>
      <c r="C2328" t="s">
        <v>67</v>
      </c>
      <c r="D2328" t="s">
        <v>68</v>
      </c>
      <c r="E2328" t="s">
        <v>75</v>
      </c>
      <c r="F2328" t="s">
        <v>46</v>
      </c>
      <c r="G2328" t="s">
        <v>14</v>
      </c>
      <c r="H2328">
        <v>9157</v>
      </c>
    </row>
    <row r="2329" spans="1:8" x14ac:dyDescent="0.3">
      <c r="A2329" t="s">
        <v>2644</v>
      </c>
      <c r="B2329" t="s">
        <v>42</v>
      </c>
      <c r="C2329" t="s">
        <v>17</v>
      </c>
      <c r="D2329" t="s">
        <v>483</v>
      </c>
      <c r="E2329" t="s">
        <v>26</v>
      </c>
      <c r="F2329" t="s">
        <v>13</v>
      </c>
      <c r="G2329" t="s">
        <v>27</v>
      </c>
      <c r="H2329">
        <v>2964</v>
      </c>
    </row>
    <row r="2330" spans="1:8" x14ac:dyDescent="0.3">
      <c r="A2330" t="s">
        <v>2645</v>
      </c>
      <c r="B2330" t="s">
        <v>99</v>
      </c>
      <c r="C2330" t="s">
        <v>71</v>
      </c>
      <c r="D2330" t="s">
        <v>188</v>
      </c>
      <c r="E2330" t="s">
        <v>75</v>
      </c>
      <c r="F2330" t="s">
        <v>46</v>
      </c>
      <c r="G2330" t="s">
        <v>27</v>
      </c>
      <c r="H2330">
        <v>3186</v>
      </c>
    </row>
    <row r="2331" spans="1:8" x14ac:dyDescent="0.3">
      <c r="A2331" t="s">
        <v>2646</v>
      </c>
      <c r="B2331" t="s">
        <v>99</v>
      </c>
      <c r="C2331" t="s">
        <v>33</v>
      </c>
      <c r="D2331" t="s">
        <v>688</v>
      </c>
      <c r="E2331" t="s">
        <v>88</v>
      </c>
      <c r="F2331" t="s">
        <v>36</v>
      </c>
      <c r="G2331" t="s">
        <v>21</v>
      </c>
      <c r="H2331">
        <v>7052</v>
      </c>
    </row>
    <row r="2332" spans="1:8" x14ac:dyDescent="0.3">
      <c r="A2332" t="s">
        <v>2647</v>
      </c>
      <c r="B2332" t="s">
        <v>9</v>
      </c>
      <c r="C2332" t="s">
        <v>71</v>
      </c>
      <c r="D2332" t="s">
        <v>165</v>
      </c>
      <c r="E2332" t="s">
        <v>50</v>
      </c>
      <c r="F2332" t="s">
        <v>36</v>
      </c>
      <c r="G2332" t="s">
        <v>27</v>
      </c>
      <c r="H2332">
        <v>6182</v>
      </c>
    </row>
    <row r="2333" spans="1:8" x14ac:dyDescent="0.3">
      <c r="A2333" t="s">
        <v>2648</v>
      </c>
      <c r="B2333" t="s">
        <v>16</v>
      </c>
      <c r="C2333" t="s">
        <v>33</v>
      </c>
      <c r="D2333" t="s">
        <v>637</v>
      </c>
      <c r="E2333" t="s">
        <v>69</v>
      </c>
      <c r="F2333" t="s">
        <v>46</v>
      </c>
      <c r="G2333" t="s">
        <v>27</v>
      </c>
      <c r="H2333">
        <v>7403</v>
      </c>
    </row>
    <row r="2334" spans="1:8" x14ac:dyDescent="0.3">
      <c r="A2334" t="s">
        <v>2649</v>
      </c>
      <c r="B2334" t="s">
        <v>16</v>
      </c>
      <c r="C2334" t="s">
        <v>10</v>
      </c>
      <c r="D2334" t="s">
        <v>169</v>
      </c>
      <c r="E2334" t="s">
        <v>35</v>
      </c>
      <c r="F2334" t="s">
        <v>36</v>
      </c>
      <c r="G2334" t="s">
        <v>27</v>
      </c>
      <c r="H2334">
        <v>2687</v>
      </c>
    </row>
    <row r="2335" spans="1:8" x14ac:dyDescent="0.3">
      <c r="A2335" t="s">
        <v>2650</v>
      </c>
      <c r="B2335" t="s">
        <v>66</v>
      </c>
      <c r="C2335" t="s">
        <v>43</v>
      </c>
      <c r="D2335" t="s">
        <v>981</v>
      </c>
      <c r="E2335" t="s">
        <v>30</v>
      </c>
      <c r="F2335" t="s">
        <v>13</v>
      </c>
      <c r="G2335" t="s">
        <v>27</v>
      </c>
      <c r="H2335">
        <v>6001</v>
      </c>
    </row>
    <row r="2336" spans="1:8" x14ac:dyDescent="0.3">
      <c r="A2336" t="s">
        <v>2651</v>
      </c>
      <c r="B2336" t="s">
        <v>106</v>
      </c>
      <c r="C2336" t="s">
        <v>43</v>
      </c>
      <c r="D2336" t="s">
        <v>328</v>
      </c>
      <c r="E2336" t="s">
        <v>35</v>
      </c>
      <c r="F2336" t="s">
        <v>36</v>
      </c>
      <c r="G2336" t="s">
        <v>27</v>
      </c>
      <c r="H2336">
        <v>5724</v>
      </c>
    </row>
    <row r="2337" spans="1:8" x14ac:dyDescent="0.3">
      <c r="A2337" t="s">
        <v>2652</v>
      </c>
      <c r="B2337" t="s">
        <v>9</v>
      </c>
      <c r="C2337" t="s">
        <v>71</v>
      </c>
      <c r="D2337" t="s">
        <v>165</v>
      </c>
      <c r="E2337" t="s">
        <v>54</v>
      </c>
      <c r="F2337" t="s">
        <v>20</v>
      </c>
      <c r="G2337" t="s">
        <v>14</v>
      </c>
      <c r="H2337">
        <v>2412</v>
      </c>
    </row>
    <row r="2338" spans="1:8" x14ac:dyDescent="0.3">
      <c r="A2338" t="s">
        <v>2653</v>
      </c>
      <c r="B2338" t="s">
        <v>106</v>
      </c>
      <c r="C2338" t="s">
        <v>17</v>
      </c>
      <c r="D2338" t="s">
        <v>185</v>
      </c>
      <c r="E2338" t="s">
        <v>26</v>
      </c>
      <c r="F2338" t="s">
        <v>13</v>
      </c>
      <c r="G2338" t="s">
        <v>27</v>
      </c>
      <c r="H2338">
        <v>3124</v>
      </c>
    </row>
    <row r="2339" spans="1:8" x14ac:dyDescent="0.3">
      <c r="A2339" t="s">
        <v>2654</v>
      </c>
      <c r="B2339" t="s">
        <v>23</v>
      </c>
      <c r="C2339" t="s">
        <v>39</v>
      </c>
      <c r="D2339" t="s">
        <v>332</v>
      </c>
      <c r="E2339" t="s">
        <v>12</v>
      </c>
      <c r="F2339" t="s">
        <v>13</v>
      </c>
      <c r="G2339" t="s">
        <v>27</v>
      </c>
      <c r="H2339">
        <v>1044</v>
      </c>
    </row>
    <row r="2340" spans="1:8" x14ac:dyDescent="0.3">
      <c r="A2340" t="s">
        <v>2655</v>
      </c>
      <c r="B2340" t="s">
        <v>106</v>
      </c>
      <c r="C2340" t="s">
        <v>52</v>
      </c>
      <c r="D2340" t="s">
        <v>1232</v>
      </c>
      <c r="E2340" t="s">
        <v>12</v>
      </c>
      <c r="F2340" t="s">
        <v>13</v>
      </c>
      <c r="G2340" t="s">
        <v>21</v>
      </c>
      <c r="H2340">
        <v>8806</v>
      </c>
    </row>
    <row r="2341" spans="1:8" x14ac:dyDescent="0.3">
      <c r="A2341" t="s">
        <v>2656</v>
      </c>
      <c r="B2341" t="s">
        <v>32</v>
      </c>
      <c r="C2341" t="s">
        <v>52</v>
      </c>
      <c r="D2341" t="s">
        <v>233</v>
      </c>
      <c r="E2341" t="s">
        <v>45</v>
      </c>
      <c r="F2341" t="s">
        <v>46</v>
      </c>
      <c r="G2341" t="s">
        <v>27</v>
      </c>
      <c r="H2341">
        <v>7280</v>
      </c>
    </row>
    <row r="2342" spans="1:8" x14ac:dyDescent="0.3">
      <c r="A2342" t="s">
        <v>2657</v>
      </c>
      <c r="B2342" t="s">
        <v>42</v>
      </c>
      <c r="C2342" t="s">
        <v>152</v>
      </c>
      <c r="D2342" t="s">
        <v>348</v>
      </c>
      <c r="E2342" t="s">
        <v>54</v>
      </c>
      <c r="F2342" t="s">
        <v>20</v>
      </c>
      <c r="G2342" t="s">
        <v>14</v>
      </c>
      <c r="H2342">
        <v>4056</v>
      </c>
    </row>
    <row r="2343" spans="1:8" x14ac:dyDescent="0.3">
      <c r="A2343" t="s">
        <v>2658</v>
      </c>
      <c r="B2343" t="s">
        <v>23</v>
      </c>
      <c r="C2343" t="s">
        <v>152</v>
      </c>
      <c r="D2343" t="s">
        <v>545</v>
      </c>
      <c r="E2343" t="s">
        <v>50</v>
      </c>
      <c r="F2343" t="s">
        <v>36</v>
      </c>
      <c r="G2343" t="s">
        <v>14</v>
      </c>
      <c r="H2343">
        <v>8014</v>
      </c>
    </row>
    <row r="2344" spans="1:8" x14ac:dyDescent="0.3">
      <c r="A2344" t="s">
        <v>2659</v>
      </c>
      <c r="B2344" t="s">
        <v>32</v>
      </c>
      <c r="C2344" t="s">
        <v>10</v>
      </c>
      <c r="D2344" t="s">
        <v>371</v>
      </c>
      <c r="E2344" t="s">
        <v>12</v>
      </c>
      <c r="F2344" t="s">
        <v>13</v>
      </c>
      <c r="G2344" t="s">
        <v>14</v>
      </c>
      <c r="H2344">
        <v>8560</v>
      </c>
    </row>
    <row r="2345" spans="1:8" x14ac:dyDescent="0.3">
      <c r="A2345" t="s">
        <v>2660</v>
      </c>
      <c r="B2345" t="s">
        <v>48</v>
      </c>
      <c r="C2345" t="s">
        <v>10</v>
      </c>
      <c r="D2345" t="s">
        <v>410</v>
      </c>
      <c r="E2345" t="s">
        <v>45</v>
      </c>
      <c r="F2345" t="s">
        <v>46</v>
      </c>
      <c r="G2345" t="s">
        <v>27</v>
      </c>
      <c r="H2345">
        <v>3303</v>
      </c>
    </row>
    <row r="2346" spans="1:8" x14ac:dyDescent="0.3">
      <c r="A2346" t="s">
        <v>2661</v>
      </c>
      <c r="B2346" t="s">
        <v>32</v>
      </c>
      <c r="C2346" t="s">
        <v>17</v>
      </c>
      <c r="D2346" t="s">
        <v>440</v>
      </c>
      <c r="E2346" t="s">
        <v>26</v>
      </c>
      <c r="F2346" t="s">
        <v>13</v>
      </c>
      <c r="G2346" t="s">
        <v>27</v>
      </c>
      <c r="H2346">
        <v>9221</v>
      </c>
    </row>
    <row r="2347" spans="1:8" x14ac:dyDescent="0.3">
      <c r="A2347" t="s">
        <v>2662</v>
      </c>
      <c r="B2347" t="s">
        <v>9</v>
      </c>
      <c r="C2347" t="s">
        <v>17</v>
      </c>
      <c r="D2347" t="s">
        <v>873</v>
      </c>
      <c r="E2347" t="s">
        <v>45</v>
      </c>
      <c r="F2347" t="s">
        <v>46</v>
      </c>
      <c r="G2347" t="s">
        <v>27</v>
      </c>
      <c r="H2347">
        <v>3840</v>
      </c>
    </row>
    <row r="2348" spans="1:8" x14ac:dyDescent="0.3">
      <c r="A2348" t="s">
        <v>2663</v>
      </c>
      <c r="B2348" t="s">
        <v>106</v>
      </c>
      <c r="C2348" t="s">
        <v>43</v>
      </c>
      <c r="D2348" t="s">
        <v>328</v>
      </c>
      <c r="E2348" t="s">
        <v>30</v>
      </c>
      <c r="F2348" t="s">
        <v>13</v>
      </c>
      <c r="G2348" t="s">
        <v>21</v>
      </c>
      <c r="H2348">
        <v>8249</v>
      </c>
    </row>
    <row r="2349" spans="1:8" x14ac:dyDescent="0.3">
      <c r="A2349" t="s">
        <v>2664</v>
      </c>
      <c r="B2349" t="s">
        <v>42</v>
      </c>
      <c r="C2349" t="s">
        <v>71</v>
      </c>
      <c r="D2349" t="s">
        <v>131</v>
      </c>
      <c r="E2349" t="s">
        <v>12</v>
      </c>
      <c r="F2349" t="s">
        <v>13</v>
      </c>
      <c r="G2349" t="s">
        <v>21</v>
      </c>
      <c r="H2349">
        <v>5383</v>
      </c>
    </row>
    <row r="2350" spans="1:8" x14ac:dyDescent="0.3">
      <c r="A2350" t="s">
        <v>2665</v>
      </c>
      <c r="B2350" t="s">
        <v>66</v>
      </c>
      <c r="C2350" t="s">
        <v>152</v>
      </c>
      <c r="D2350" t="s">
        <v>171</v>
      </c>
      <c r="E2350" t="s">
        <v>12</v>
      </c>
      <c r="F2350" t="s">
        <v>13</v>
      </c>
      <c r="G2350" t="s">
        <v>14</v>
      </c>
      <c r="H2350">
        <v>7110</v>
      </c>
    </row>
    <row r="2351" spans="1:8" x14ac:dyDescent="0.3">
      <c r="A2351" t="s">
        <v>2666</v>
      </c>
      <c r="B2351" t="s">
        <v>48</v>
      </c>
      <c r="C2351" t="s">
        <v>43</v>
      </c>
      <c r="D2351" t="s">
        <v>387</v>
      </c>
      <c r="E2351" t="s">
        <v>26</v>
      </c>
      <c r="F2351" t="s">
        <v>13</v>
      </c>
      <c r="G2351" t="s">
        <v>21</v>
      </c>
      <c r="H2351">
        <v>9191</v>
      </c>
    </row>
    <row r="2352" spans="1:8" x14ac:dyDescent="0.3">
      <c r="A2352" t="s">
        <v>2667</v>
      </c>
      <c r="B2352" t="s">
        <v>9</v>
      </c>
      <c r="C2352" t="s">
        <v>24</v>
      </c>
      <c r="D2352" t="s">
        <v>123</v>
      </c>
      <c r="E2352" t="s">
        <v>35</v>
      </c>
      <c r="F2352" t="s">
        <v>36</v>
      </c>
      <c r="G2352" t="s">
        <v>27</v>
      </c>
      <c r="H2352">
        <v>7616</v>
      </c>
    </row>
    <row r="2353" spans="1:8" x14ac:dyDescent="0.3">
      <c r="A2353" t="s">
        <v>2668</v>
      </c>
      <c r="B2353" t="s">
        <v>23</v>
      </c>
      <c r="C2353" t="s">
        <v>10</v>
      </c>
      <c r="D2353" t="s">
        <v>179</v>
      </c>
      <c r="E2353" t="s">
        <v>26</v>
      </c>
      <c r="F2353" t="s">
        <v>13</v>
      </c>
      <c r="G2353" t="s">
        <v>21</v>
      </c>
      <c r="H2353">
        <v>7042</v>
      </c>
    </row>
    <row r="2354" spans="1:8" x14ac:dyDescent="0.3">
      <c r="A2354" t="s">
        <v>2669</v>
      </c>
      <c r="B2354" t="s">
        <v>16</v>
      </c>
      <c r="C2354" t="s">
        <v>152</v>
      </c>
      <c r="D2354" t="s">
        <v>583</v>
      </c>
      <c r="E2354" t="s">
        <v>57</v>
      </c>
      <c r="F2354" t="s">
        <v>20</v>
      </c>
      <c r="G2354" t="s">
        <v>21</v>
      </c>
      <c r="H2354">
        <v>9115</v>
      </c>
    </row>
    <row r="2355" spans="1:8" x14ac:dyDescent="0.3">
      <c r="A2355" t="s">
        <v>2670</v>
      </c>
      <c r="B2355" t="s">
        <v>32</v>
      </c>
      <c r="C2355" t="s">
        <v>67</v>
      </c>
      <c r="D2355" t="s">
        <v>436</v>
      </c>
      <c r="E2355" t="s">
        <v>54</v>
      </c>
      <c r="F2355" t="s">
        <v>20</v>
      </c>
      <c r="G2355" t="s">
        <v>14</v>
      </c>
      <c r="H2355">
        <v>5460</v>
      </c>
    </row>
    <row r="2356" spans="1:8" x14ac:dyDescent="0.3">
      <c r="A2356" t="s">
        <v>2671</v>
      </c>
      <c r="B2356" t="s">
        <v>16</v>
      </c>
      <c r="C2356" t="s">
        <v>24</v>
      </c>
      <c r="D2356" t="s">
        <v>222</v>
      </c>
      <c r="E2356" t="s">
        <v>35</v>
      </c>
      <c r="F2356" t="s">
        <v>36</v>
      </c>
      <c r="G2356" t="s">
        <v>21</v>
      </c>
      <c r="H2356">
        <v>9799</v>
      </c>
    </row>
    <row r="2357" spans="1:8" x14ac:dyDescent="0.3">
      <c r="A2357" t="s">
        <v>2672</v>
      </c>
      <c r="B2357" t="s">
        <v>42</v>
      </c>
      <c r="C2357" t="s">
        <v>39</v>
      </c>
      <c r="D2357" t="s">
        <v>77</v>
      </c>
      <c r="E2357" t="s">
        <v>57</v>
      </c>
      <c r="F2357" t="s">
        <v>20</v>
      </c>
      <c r="G2357" t="s">
        <v>14</v>
      </c>
      <c r="H2357">
        <v>9753</v>
      </c>
    </row>
    <row r="2358" spans="1:8" x14ac:dyDescent="0.3">
      <c r="A2358" t="s">
        <v>2673</v>
      </c>
      <c r="B2358" t="s">
        <v>42</v>
      </c>
      <c r="C2358" t="s">
        <v>152</v>
      </c>
      <c r="D2358" t="s">
        <v>200</v>
      </c>
      <c r="E2358" t="s">
        <v>19</v>
      </c>
      <c r="F2358" t="s">
        <v>20</v>
      </c>
      <c r="G2358" t="s">
        <v>27</v>
      </c>
      <c r="H2358">
        <v>9716</v>
      </c>
    </row>
    <row r="2359" spans="1:8" x14ac:dyDescent="0.3">
      <c r="A2359" t="s">
        <v>2674</v>
      </c>
      <c r="B2359" t="s">
        <v>42</v>
      </c>
      <c r="C2359" t="s">
        <v>52</v>
      </c>
      <c r="D2359" t="s">
        <v>364</v>
      </c>
      <c r="E2359" t="s">
        <v>45</v>
      </c>
      <c r="F2359" t="s">
        <v>46</v>
      </c>
      <c r="G2359" t="s">
        <v>14</v>
      </c>
      <c r="H2359">
        <v>4376</v>
      </c>
    </row>
    <row r="2360" spans="1:8" x14ac:dyDescent="0.3">
      <c r="A2360" t="s">
        <v>2675</v>
      </c>
      <c r="B2360" t="s">
        <v>99</v>
      </c>
      <c r="C2360" t="s">
        <v>24</v>
      </c>
      <c r="D2360" t="s">
        <v>571</v>
      </c>
      <c r="E2360" t="s">
        <v>35</v>
      </c>
      <c r="F2360" t="s">
        <v>36</v>
      </c>
      <c r="G2360" t="s">
        <v>14</v>
      </c>
      <c r="H2360">
        <v>7153</v>
      </c>
    </row>
    <row r="2361" spans="1:8" x14ac:dyDescent="0.3">
      <c r="A2361" t="s">
        <v>2676</v>
      </c>
      <c r="B2361" t="s">
        <v>66</v>
      </c>
      <c r="C2361" t="s">
        <v>71</v>
      </c>
      <c r="D2361" t="s">
        <v>635</v>
      </c>
      <c r="E2361" t="s">
        <v>57</v>
      </c>
      <c r="F2361" t="s">
        <v>20</v>
      </c>
      <c r="G2361" t="s">
        <v>14</v>
      </c>
      <c r="H2361">
        <v>3469</v>
      </c>
    </row>
    <row r="2362" spans="1:8" x14ac:dyDescent="0.3">
      <c r="A2362" t="s">
        <v>2677</v>
      </c>
      <c r="B2362" t="s">
        <v>66</v>
      </c>
      <c r="C2362" t="s">
        <v>43</v>
      </c>
      <c r="D2362" t="s">
        <v>113</v>
      </c>
      <c r="E2362" t="s">
        <v>19</v>
      </c>
      <c r="F2362" t="s">
        <v>20</v>
      </c>
      <c r="G2362" t="s">
        <v>14</v>
      </c>
      <c r="H2362">
        <v>8084</v>
      </c>
    </row>
    <row r="2363" spans="1:8" x14ac:dyDescent="0.3">
      <c r="A2363" t="s">
        <v>2678</v>
      </c>
      <c r="B2363" t="s">
        <v>32</v>
      </c>
      <c r="C2363" t="s">
        <v>52</v>
      </c>
      <c r="D2363" t="s">
        <v>233</v>
      </c>
      <c r="E2363" t="s">
        <v>88</v>
      </c>
      <c r="F2363" t="s">
        <v>36</v>
      </c>
      <c r="G2363" t="s">
        <v>27</v>
      </c>
      <c r="H2363">
        <v>4026</v>
      </c>
    </row>
    <row r="2364" spans="1:8" x14ac:dyDescent="0.3">
      <c r="A2364" t="s">
        <v>2679</v>
      </c>
      <c r="B2364" t="s">
        <v>32</v>
      </c>
      <c r="C2364" t="s">
        <v>43</v>
      </c>
      <c r="D2364" t="s">
        <v>467</v>
      </c>
      <c r="E2364" t="s">
        <v>12</v>
      </c>
      <c r="F2364" t="s">
        <v>13</v>
      </c>
      <c r="G2364" t="s">
        <v>27</v>
      </c>
      <c r="H2364">
        <v>2123</v>
      </c>
    </row>
    <row r="2365" spans="1:8" x14ac:dyDescent="0.3">
      <c r="A2365" t="s">
        <v>2680</v>
      </c>
      <c r="B2365" t="s">
        <v>38</v>
      </c>
      <c r="C2365" t="s">
        <v>33</v>
      </c>
      <c r="D2365" t="s">
        <v>459</v>
      </c>
      <c r="E2365" t="s">
        <v>69</v>
      </c>
      <c r="F2365" t="s">
        <v>46</v>
      </c>
      <c r="G2365" t="s">
        <v>21</v>
      </c>
      <c r="H2365">
        <v>4988</v>
      </c>
    </row>
    <row r="2366" spans="1:8" x14ac:dyDescent="0.3">
      <c r="A2366" t="s">
        <v>2681</v>
      </c>
      <c r="B2366" t="s">
        <v>9</v>
      </c>
      <c r="C2366" t="s">
        <v>71</v>
      </c>
      <c r="D2366" t="s">
        <v>289</v>
      </c>
      <c r="E2366" t="s">
        <v>88</v>
      </c>
      <c r="F2366" t="s">
        <v>36</v>
      </c>
      <c r="G2366" t="s">
        <v>27</v>
      </c>
      <c r="H2366">
        <v>1558</v>
      </c>
    </row>
    <row r="2367" spans="1:8" x14ac:dyDescent="0.3">
      <c r="A2367" t="s">
        <v>2682</v>
      </c>
      <c r="B2367" t="s">
        <v>99</v>
      </c>
      <c r="C2367" t="s">
        <v>33</v>
      </c>
      <c r="D2367" t="s">
        <v>688</v>
      </c>
      <c r="E2367" t="s">
        <v>19</v>
      </c>
      <c r="F2367" t="s">
        <v>20</v>
      </c>
      <c r="G2367" t="s">
        <v>27</v>
      </c>
      <c r="H2367">
        <v>8400</v>
      </c>
    </row>
    <row r="2368" spans="1:8" x14ac:dyDescent="0.3">
      <c r="A2368" t="s">
        <v>2683</v>
      </c>
      <c r="B2368" t="s">
        <v>9</v>
      </c>
      <c r="C2368" t="s">
        <v>43</v>
      </c>
      <c r="D2368" t="s">
        <v>85</v>
      </c>
      <c r="E2368" t="s">
        <v>30</v>
      </c>
      <c r="F2368" t="s">
        <v>13</v>
      </c>
      <c r="G2368" t="s">
        <v>14</v>
      </c>
      <c r="H2368">
        <v>6174</v>
      </c>
    </row>
    <row r="2369" spans="1:8" x14ac:dyDescent="0.3">
      <c r="A2369" t="s">
        <v>2684</v>
      </c>
      <c r="B2369" t="s">
        <v>106</v>
      </c>
      <c r="C2369" t="s">
        <v>39</v>
      </c>
      <c r="D2369" t="s">
        <v>480</v>
      </c>
      <c r="E2369" t="s">
        <v>88</v>
      </c>
      <c r="F2369" t="s">
        <v>36</v>
      </c>
      <c r="G2369" t="s">
        <v>14</v>
      </c>
      <c r="H2369">
        <v>5072</v>
      </c>
    </row>
    <row r="2370" spans="1:8" x14ac:dyDescent="0.3">
      <c r="A2370" t="s">
        <v>2685</v>
      </c>
      <c r="B2370" t="s">
        <v>48</v>
      </c>
      <c r="C2370" t="s">
        <v>67</v>
      </c>
      <c r="D2370" t="s">
        <v>355</v>
      </c>
      <c r="E2370" t="s">
        <v>26</v>
      </c>
      <c r="F2370" t="s">
        <v>13</v>
      </c>
      <c r="G2370" t="s">
        <v>27</v>
      </c>
      <c r="H2370">
        <v>5083</v>
      </c>
    </row>
    <row r="2371" spans="1:8" x14ac:dyDescent="0.3">
      <c r="A2371" t="s">
        <v>2686</v>
      </c>
      <c r="B2371" t="s">
        <v>99</v>
      </c>
      <c r="C2371" t="s">
        <v>52</v>
      </c>
      <c r="D2371" t="s">
        <v>789</v>
      </c>
      <c r="E2371" t="s">
        <v>69</v>
      </c>
      <c r="F2371" t="s">
        <v>46</v>
      </c>
      <c r="G2371" t="s">
        <v>14</v>
      </c>
      <c r="H2371">
        <v>6717</v>
      </c>
    </row>
    <row r="2372" spans="1:8" x14ac:dyDescent="0.3">
      <c r="A2372" t="s">
        <v>2687</v>
      </c>
      <c r="B2372" t="s">
        <v>16</v>
      </c>
      <c r="C2372" t="s">
        <v>17</v>
      </c>
      <c r="D2372" t="s">
        <v>18</v>
      </c>
      <c r="E2372" t="s">
        <v>26</v>
      </c>
      <c r="F2372" t="s">
        <v>13</v>
      </c>
      <c r="G2372" t="s">
        <v>27</v>
      </c>
      <c r="H2372">
        <v>4979</v>
      </c>
    </row>
    <row r="2373" spans="1:8" x14ac:dyDescent="0.3">
      <c r="A2373" t="s">
        <v>2688</v>
      </c>
      <c r="B2373" t="s">
        <v>66</v>
      </c>
      <c r="C2373" t="s">
        <v>24</v>
      </c>
      <c r="D2373" t="s">
        <v>135</v>
      </c>
      <c r="E2373" t="s">
        <v>45</v>
      </c>
      <c r="F2373" t="s">
        <v>46</v>
      </c>
      <c r="G2373" t="s">
        <v>14</v>
      </c>
      <c r="H2373">
        <v>7620</v>
      </c>
    </row>
    <row r="2374" spans="1:8" x14ac:dyDescent="0.3">
      <c r="A2374" t="s">
        <v>2689</v>
      </c>
      <c r="B2374" t="s">
        <v>16</v>
      </c>
      <c r="C2374" t="s">
        <v>71</v>
      </c>
      <c r="D2374" t="s">
        <v>97</v>
      </c>
      <c r="E2374" t="s">
        <v>57</v>
      </c>
      <c r="F2374" t="s">
        <v>20</v>
      </c>
      <c r="G2374" t="s">
        <v>21</v>
      </c>
      <c r="H2374">
        <v>4004</v>
      </c>
    </row>
    <row r="2375" spans="1:8" x14ac:dyDescent="0.3">
      <c r="A2375" t="s">
        <v>2690</v>
      </c>
      <c r="B2375" t="s">
        <v>99</v>
      </c>
      <c r="C2375" t="s">
        <v>52</v>
      </c>
      <c r="D2375" t="s">
        <v>562</v>
      </c>
      <c r="E2375" t="s">
        <v>75</v>
      </c>
      <c r="F2375" t="s">
        <v>46</v>
      </c>
      <c r="G2375" t="s">
        <v>14</v>
      </c>
      <c r="H2375">
        <v>5159</v>
      </c>
    </row>
    <row r="2376" spans="1:8" x14ac:dyDescent="0.3">
      <c r="A2376" t="s">
        <v>2691</v>
      </c>
      <c r="B2376" t="s">
        <v>32</v>
      </c>
      <c r="C2376" t="s">
        <v>52</v>
      </c>
      <c r="D2376" t="s">
        <v>402</v>
      </c>
      <c r="E2376" t="s">
        <v>88</v>
      </c>
      <c r="F2376" t="s">
        <v>36</v>
      </c>
      <c r="G2376" t="s">
        <v>21</v>
      </c>
      <c r="H2376">
        <v>4477</v>
      </c>
    </row>
    <row r="2377" spans="1:8" x14ac:dyDescent="0.3">
      <c r="A2377" t="s">
        <v>2692</v>
      </c>
      <c r="B2377" t="s">
        <v>9</v>
      </c>
      <c r="C2377" t="s">
        <v>67</v>
      </c>
      <c r="D2377" t="s">
        <v>125</v>
      </c>
      <c r="E2377" t="s">
        <v>54</v>
      </c>
      <c r="F2377" t="s">
        <v>20</v>
      </c>
      <c r="G2377" t="s">
        <v>21</v>
      </c>
      <c r="H2377">
        <v>2017</v>
      </c>
    </row>
    <row r="2378" spans="1:8" x14ac:dyDescent="0.3">
      <c r="A2378" t="s">
        <v>2693</v>
      </c>
      <c r="B2378" t="s">
        <v>42</v>
      </c>
      <c r="C2378" t="s">
        <v>71</v>
      </c>
      <c r="D2378" t="s">
        <v>322</v>
      </c>
      <c r="E2378" t="s">
        <v>69</v>
      </c>
      <c r="F2378" t="s">
        <v>46</v>
      </c>
      <c r="G2378" t="s">
        <v>14</v>
      </c>
      <c r="H2378">
        <v>8050</v>
      </c>
    </row>
    <row r="2379" spans="1:8" x14ac:dyDescent="0.3">
      <c r="A2379" t="s">
        <v>2694</v>
      </c>
      <c r="B2379" t="s">
        <v>16</v>
      </c>
      <c r="C2379" t="s">
        <v>67</v>
      </c>
      <c r="D2379" t="s">
        <v>133</v>
      </c>
      <c r="E2379" t="s">
        <v>35</v>
      </c>
      <c r="F2379" t="s">
        <v>36</v>
      </c>
      <c r="G2379" t="s">
        <v>21</v>
      </c>
      <c r="H2379">
        <v>8436</v>
      </c>
    </row>
    <row r="2380" spans="1:8" x14ac:dyDescent="0.3">
      <c r="A2380" t="s">
        <v>2695</v>
      </c>
      <c r="B2380" t="s">
        <v>42</v>
      </c>
      <c r="C2380" t="s">
        <v>39</v>
      </c>
      <c r="D2380" t="s">
        <v>260</v>
      </c>
      <c r="E2380" t="s">
        <v>26</v>
      </c>
      <c r="F2380" t="s">
        <v>13</v>
      </c>
      <c r="G2380" t="s">
        <v>21</v>
      </c>
      <c r="H2380">
        <v>6490</v>
      </c>
    </row>
    <row r="2381" spans="1:8" x14ac:dyDescent="0.3">
      <c r="A2381" t="s">
        <v>2696</v>
      </c>
      <c r="B2381" t="s">
        <v>66</v>
      </c>
      <c r="C2381" t="s">
        <v>152</v>
      </c>
      <c r="D2381" t="s">
        <v>379</v>
      </c>
      <c r="E2381" t="s">
        <v>26</v>
      </c>
      <c r="F2381" t="s">
        <v>13</v>
      </c>
      <c r="G2381" t="s">
        <v>21</v>
      </c>
      <c r="H2381">
        <v>7584</v>
      </c>
    </row>
    <row r="2382" spans="1:8" x14ac:dyDescent="0.3">
      <c r="A2382" t="s">
        <v>2697</v>
      </c>
      <c r="B2382" t="s">
        <v>66</v>
      </c>
      <c r="C2382" t="s">
        <v>71</v>
      </c>
      <c r="D2382" t="s">
        <v>635</v>
      </c>
      <c r="E2382" t="s">
        <v>26</v>
      </c>
      <c r="F2382" t="s">
        <v>13</v>
      </c>
      <c r="G2382" t="s">
        <v>27</v>
      </c>
      <c r="H2382">
        <v>3338</v>
      </c>
    </row>
    <row r="2383" spans="1:8" x14ac:dyDescent="0.3">
      <c r="A2383" t="s">
        <v>2698</v>
      </c>
      <c r="B2383" t="s">
        <v>66</v>
      </c>
      <c r="C2383" t="s">
        <v>33</v>
      </c>
      <c r="D2383" t="s">
        <v>503</v>
      </c>
      <c r="E2383" t="s">
        <v>57</v>
      </c>
      <c r="F2383" t="s">
        <v>20</v>
      </c>
      <c r="G2383" t="s">
        <v>14</v>
      </c>
      <c r="H2383">
        <v>2148</v>
      </c>
    </row>
    <row r="2384" spans="1:8" x14ac:dyDescent="0.3">
      <c r="A2384" t="s">
        <v>2699</v>
      </c>
      <c r="B2384" t="s">
        <v>38</v>
      </c>
      <c r="C2384" t="s">
        <v>71</v>
      </c>
      <c r="D2384" t="s">
        <v>163</v>
      </c>
      <c r="E2384" t="s">
        <v>35</v>
      </c>
      <c r="F2384" t="s">
        <v>36</v>
      </c>
      <c r="G2384" t="s">
        <v>27</v>
      </c>
      <c r="H2384">
        <v>7927</v>
      </c>
    </row>
    <row r="2385" spans="1:8" x14ac:dyDescent="0.3">
      <c r="A2385" t="s">
        <v>2700</v>
      </c>
      <c r="B2385" t="s">
        <v>9</v>
      </c>
      <c r="C2385" t="s">
        <v>67</v>
      </c>
      <c r="D2385" t="s">
        <v>143</v>
      </c>
      <c r="E2385" t="s">
        <v>30</v>
      </c>
      <c r="F2385" t="s">
        <v>13</v>
      </c>
      <c r="G2385" t="s">
        <v>27</v>
      </c>
      <c r="H2385">
        <v>9910</v>
      </c>
    </row>
    <row r="2386" spans="1:8" x14ac:dyDescent="0.3">
      <c r="A2386" t="s">
        <v>2701</v>
      </c>
      <c r="B2386" t="s">
        <v>38</v>
      </c>
      <c r="C2386" t="s">
        <v>43</v>
      </c>
      <c r="D2386" t="s">
        <v>129</v>
      </c>
      <c r="E2386" t="s">
        <v>26</v>
      </c>
      <c r="F2386" t="s">
        <v>13</v>
      </c>
      <c r="G2386" t="s">
        <v>27</v>
      </c>
      <c r="H2386">
        <v>2150</v>
      </c>
    </row>
    <row r="2387" spans="1:8" x14ac:dyDescent="0.3">
      <c r="A2387" t="s">
        <v>2702</v>
      </c>
      <c r="B2387" t="s">
        <v>9</v>
      </c>
      <c r="C2387" t="s">
        <v>17</v>
      </c>
      <c r="D2387" t="s">
        <v>873</v>
      </c>
      <c r="E2387" t="s">
        <v>54</v>
      </c>
      <c r="F2387" t="s">
        <v>20</v>
      </c>
      <c r="G2387" t="s">
        <v>14</v>
      </c>
      <c r="H2387">
        <v>6445</v>
      </c>
    </row>
    <row r="2388" spans="1:8" x14ac:dyDescent="0.3">
      <c r="A2388" t="s">
        <v>2703</v>
      </c>
      <c r="B2388" t="s">
        <v>66</v>
      </c>
      <c r="C2388" t="s">
        <v>67</v>
      </c>
      <c r="D2388" t="s">
        <v>713</v>
      </c>
      <c r="E2388" t="s">
        <v>50</v>
      </c>
      <c r="F2388" t="s">
        <v>36</v>
      </c>
      <c r="G2388" t="s">
        <v>27</v>
      </c>
      <c r="H2388">
        <v>6991</v>
      </c>
    </row>
    <row r="2389" spans="1:8" x14ac:dyDescent="0.3">
      <c r="A2389" t="s">
        <v>2704</v>
      </c>
      <c r="B2389" t="s">
        <v>106</v>
      </c>
      <c r="C2389" t="s">
        <v>10</v>
      </c>
      <c r="D2389" t="s">
        <v>432</v>
      </c>
      <c r="E2389" t="s">
        <v>30</v>
      </c>
      <c r="F2389" t="s">
        <v>13</v>
      </c>
      <c r="G2389" t="s">
        <v>14</v>
      </c>
      <c r="H2389">
        <v>1602</v>
      </c>
    </row>
    <row r="2390" spans="1:8" x14ac:dyDescent="0.3">
      <c r="A2390" t="s">
        <v>2705</v>
      </c>
      <c r="B2390" t="s">
        <v>23</v>
      </c>
      <c r="C2390" t="s">
        <v>17</v>
      </c>
      <c r="D2390" t="s">
        <v>161</v>
      </c>
      <c r="E2390" t="s">
        <v>19</v>
      </c>
      <c r="F2390" t="s">
        <v>20</v>
      </c>
      <c r="G2390" t="s">
        <v>21</v>
      </c>
      <c r="H2390">
        <v>3635</v>
      </c>
    </row>
    <row r="2391" spans="1:8" x14ac:dyDescent="0.3">
      <c r="A2391" t="s">
        <v>2706</v>
      </c>
      <c r="B2391" t="s">
        <v>23</v>
      </c>
      <c r="C2391" t="s">
        <v>33</v>
      </c>
      <c r="D2391" t="s">
        <v>459</v>
      </c>
      <c r="E2391" t="s">
        <v>35</v>
      </c>
      <c r="F2391" t="s">
        <v>36</v>
      </c>
      <c r="G2391" t="s">
        <v>14</v>
      </c>
      <c r="H2391">
        <v>4326</v>
      </c>
    </row>
    <row r="2392" spans="1:8" x14ac:dyDescent="0.3">
      <c r="A2392" t="s">
        <v>2707</v>
      </c>
      <c r="B2392" t="s">
        <v>38</v>
      </c>
      <c r="C2392" t="s">
        <v>52</v>
      </c>
      <c r="D2392" t="s">
        <v>324</v>
      </c>
      <c r="E2392" t="s">
        <v>57</v>
      </c>
      <c r="F2392" t="s">
        <v>20</v>
      </c>
      <c r="G2392" t="s">
        <v>21</v>
      </c>
      <c r="H2392">
        <v>3135</v>
      </c>
    </row>
    <row r="2393" spans="1:8" x14ac:dyDescent="0.3">
      <c r="A2393" t="s">
        <v>2708</v>
      </c>
      <c r="B2393" t="s">
        <v>42</v>
      </c>
      <c r="C2393" t="s">
        <v>67</v>
      </c>
      <c r="D2393" t="s">
        <v>881</v>
      </c>
      <c r="E2393" t="s">
        <v>57</v>
      </c>
      <c r="F2393" t="s">
        <v>20</v>
      </c>
      <c r="G2393" t="s">
        <v>21</v>
      </c>
      <c r="H2393">
        <v>2803</v>
      </c>
    </row>
    <row r="2394" spans="1:8" x14ac:dyDescent="0.3">
      <c r="A2394" t="s">
        <v>2709</v>
      </c>
      <c r="B2394" t="s">
        <v>48</v>
      </c>
      <c r="C2394" t="s">
        <v>10</v>
      </c>
      <c r="D2394" t="s">
        <v>716</v>
      </c>
      <c r="E2394" t="s">
        <v>54</v>
      </c>
      <c r="F2394" t="s">
        <v>20</v>
      </c>
      <c r="G2394" t="s">
        <v>21</v>
      </c>
      <c r="H2394">
        <v>3878</v>
      </c>
    </row>
    <row r="2395" spans="1:8" x14ac:dyDescent="0.3">
      <c r="A2395" t="s">
        <v>2710</v>
      </c>
      <c r="B2395" t="s">
        <v>9</v>
      </c>
      <c r="C2395" t="s">
        <v>52</v>
      </c>
      <c r="D2395" t="s">
        <v>137</v>
      </c>
      <c r="E2395" t="s">
        <v>57</v>
      </c>
      <c r="F2395" t="s">
        <v>20</v>
      </c>
      <c r="G2395" t="s">
        <v>27</v>
      </c>
      <c r="H2395">
        <v>7410</v>
      </c>
    </row>
    <row r="2396" spans="1:8" x14ac:dyDescent="0.3">
      <c r="A2396" t="s">
        <v>2711</v>
      </c>
      <c r="B2396" t="s">
        <v>42</v>
      </c>
      <c r="C2396" t="s">
        <v>17</v>
      </c>
      <c r="D2396" t="s">
        <v>220</v>
      </c>
      <c r="E2396" t="s">
        <v>54</v>
      </c>
      <c r="F2396" t="s">
        <v>20</v>
      </c>
      <c r="G2396" t="s">
        <v>21</v>
      </c>
      <c r="H2396">
        <v>8885</v>
      </c>
    </row>
    <row r="2397" spans="1:8" x14ac:dyDescent="0.3">
      <c r="A2397" t="s">
        <v>2712</v>
      </c>
      <c r="B2397" t="s">
        <v>48</v>
      </c>
      <c r="C2397" t="s">
        <v>52</v>
      </c>
      <c r="D2397" t="s">
        <v>417</v>
      </c>
      <c r="E2397" t="s">
        <v>30</v>
      </c>
      <c r="F2397" t="s">
        <v>13</v>
      </c>
      <c r="G2397" t="s">
        <v>14</v>
      </c>
      <c r="H2397">
        <v>7549</v>
      </c>
    </row>
    <row r="2398" spans="1:8" x14ac:dyDescent="0.3">
      <c r="A2398" t="s">
        <v>2713</v>
      </c>
      <c r="B2398" t="s">
        <v>66</v>
      </c>
      <c r="C2398" t="s">
        <v>24</v>
      </c>
      <c r="D2398" t="s">
        <v>135</v>
      </c>
      <c r="E2398" t="s">
        <v>69</v>
      </c>
      <c r="F2398" t="s">
        <v>46</v>
      </c>
      <c r="G2398" t="s">
        <v>14</v>
      </c>
      <c r="H2398">
        <v>2689</v>
      </c>
    </row>
    <row r="2399" spans="1:8" x14ac:dyDescent="0.3">
      <c r="A2399" t="s">
        <v>2714</v>
      </c>
      <c r="B2399" t="s">
        <v>106</v>
      </c>
      <c r="C2399" t="s">
        <v>43</v>
      </c>
      <c r="D2399" t="s">
        <v>1176</v>
      </c>
      <c r="E2399" t="s">
        <v>88</v>
      </c>
      <c r="F2399" t="s">
        <v>36</v>
      </c>
      <c r="G2399" t="s">
        <v>27</v>
      </c>
      <c r="H2399">
        <v>4905</v>
      </c>
    </row>
    <row r="2400" spans="1:8" x14ac:dyDescent="0.3">
      <c r="A2400" t="s">
        <v>2715</v>
      </c>
      <c r="B2400" t="s">
        <v>38</v>
      </c>
      <c r="C2400" t="s">
        <v>67</v>
      </c>
      <c r="D2400" t="s">
        <v>421</v>
      </c>
      <c r="E2400" t="s">
        <v>30</v>
      </c>
      <c r="F2400" t="s">
        <v>13</v>
      </c>
      <c r="G2400" t="s">
        <v>14</v>
      </c>
      <c r="H2400">
        <v>3417</v>
      </c>
    </row>
    <row r="2401" spans="1:8" x14ac:dyDescent="0.3">
      <c r="A2401" t="s">
        <v>2716</v>
      </c>
      <c r="B2401" t="s">
        <v>42</v>
      </c>
      <c r="C2401" t="s">
        <v>33</v>
      </c>
      <c r="D2401" t="s">
        <v>430</v>
      </c>
      <c r="E2401" t="s">
        <v>69</v>
      </c>
      <c r="F2401" t="s">
        <v>46</v>
      </c>
      <c r="G2401" t="s">
        <v>27</v>
      </c>
      <c r="H2401">
        <v>3265</v>
      </c>
    </row>
    <row r="2402" spans="1:8" x14ac:dyDescent="0.3">
      <c r="A2402" t="s">
        <v>2717</v>
      </c>
      <c r="B2402" t="s">
        <v>9</v>
      </c>
      <c r="C2402" t="s">
        <v>17</v>
      </c>
      <c r="D2402" t="s">
        <v>675</v>
      </c>
      <c r="E2402" t="s">
        <v>69</v>
      </c>
      <c r="F2402" t="s">
        <v>46</v>
      </c>
      <c r="G2402" t="s">
        <v>14</v>
      </c>
      <c r="H2402">
        <v>2803</v>
      </c>
    </row>
    <row r="2403" spans="1:8" x14ac:dyDescent="0.3">
      <c r="A2403" t="s">
        <v>2718</v>
      </c>
      <c r="B2403" t="s">
        <v>32</v>
      </c>
      <c r="C2403" t="s">
        <v>67</v>
      </c>
      <c r="D2403" t="s">
        <v>959</v>
      </c>
      <c r="E2403" t="s">
        <v>35</v>
      </c>
      <c r="F2403" t="s">
        <v>36</v>
      </c>
      <c r="G2403" t="s">
        <v>21</v>
      </c>
      <c r="H2403">
        <v>1216</v>
      </c>
    </row>
    <row r="2404" spans="1:8" x14ac:dyDescent="0.3">
      <c r="A2404" t="s">
        <v>2719</v>
      </c>
      <c r="B2404" t="s">
        <v>106</v>
      </c>
      <c r="C2404" t="s">
        <v>67</v>
      </c>
      <c r="D2404" t="s">
        <v>612</v>
      </c>
      <c r="E2404" t="s">
        <v>30</v>
      </c>
      <c r="F2404" t="s">
        <v>13</v>
      </c>
      <c r="G2404" t="s">
        <v>14</v>
      </c>
      <c r="H2404">
        <v>3568</v>
      </c>
    </row>
    <row r="2405" spans="1:8" x14ac:dyDescent="0.3">
      <c r="A2405" t="s">
        <v>2720</v>
      </c>
      <c r="B2405" t="s">
        <v>66</v>
      </c>
      <c r="C2405" t="s">
        <v>17</v>
      </c>
      <c r="D2405" t="s">
        <v>111</v>
      </c>
      <c r="E2405" t="s">
        <v>54</v>
      </c>
      <c r="F2405" t="s">
        <v>20</v>
      </c>
      <c r="G2405" t="s">
        <v>21</v>
      </c>
      <c r="H2405">
        <v>9381</v>
      </c>
    </row>
    <row r="2406" spans="1:8" x14ac:dyDescent="0.3">
      <c r="A2406" t="s">
        <v>2721</v>
      </c>
      <c r="B2406" t="s">
        <v>106</v>
      </c>
      <c r="C2406" t="s">
        <v>33</v>
      </c>
      <c r="D2406" t="s">
        <v>2102</v>
      </c>
      <c r="E2406" t="s">
        <v>26</v>
      </c>
      <c r="F2406" t="s">
        <v>13</v>
      </c>
      <c r="G2406" t="s">
        <v>14</v>
      </c>
      <c r="H2406">
        <v>6146</v>
      </c>
    </row>
    <row r="2407" spans="1:8" x14ac:dyDescent="0.3">
      <c r="A2407" t="s">
        <v>2722</v>
      </c>
      <c r="B2407" t="s">
        <v>66</v>
      </c>
      <c r="C2407" t="s">
        <v>17</v>
      </c>
      <c r="D2407" t="s">
        <v>111</v>
      </c>
      <c r="E2407" t="s">
        <v>50</v>
      </c>
      <c r="F2407" t="s">
        <v>36</v>
      </c>
      <c r="G2407" t="s">
        <v>21</v>
      </c>
      <c r="H2407">
        <v>4136</v>
      </c>
    </row>
    <row r="2408" spans="1:8" x14ac:dyDescent="0.3">
      <c r="A2408" t="s">
        <v>2723</v>
      </c>
      <c r="B2408" t="s">
        <v>32</v>
      </c>
      <c r="C2408" t="s">
        <v>33</v>
      </c>
      <c r="D2408" t="s">
        <v>90</v>
      </c>
      <c r="E2408" t="s">
        <v>26</v>
      </c>
      <c r="F2408" t="s">
        <v>13</v>
      </c>
      <c r="G2408" t="s">
        <v>21</v>
      </c>
      <c r="H2408">
        <v>8109</v>
      </c>
    </row>
    <row r="2409" spans="1:8" x14ac:dyDescent="0.3">
      <c r="A2409" t="s">
        <v>2724</v>
      </c>
      <c r="B2409" t="s">
        <v>48</v>
      </c>
      <c r="C2409" t="s">
        <v>10</v>
      </c>
      <c r="D2409" t="s">
        <v>716</v>
      </c>
      <c r="E2409" t="s">
        <v>35</v>
      </c>
      <c r="F2409" t="s">
        <v>36</v>
      </c>
      <c r="G2409" t="s">
        <v>27</v>
      </c>
      <c r="H2409">
        <v>6871</v>
      </c>
    </row>
    <row r="2410" spans="1:8" x14ac:dyDescent="0.3">
      <c r="A2410" t="s">
        <v>2725</v>
      </c>
      <c r="B2410" t="s">
        <v>99</v>
      </c>
      <c r="C2410" t="s">
        <v>43</v>
      </c>
      <c r="D2410" t="s">
        <v>100</v>
      </c>
      <c r="E2410" t="s">
        <v>12</v>
      </c>
      <c r="F2410" t="s">
        <v>13</v>
      </c>
      <c r="G2410" t="s">
        <v>21</v>
      </c>
      <c r="H2410">
        <v>2104</v>
      </c>
    </row>
    <row r="2411" spans="1:8" x14ac:dyDescent="0.3">
      <c r="A2411" t="s">
        <v>2726</v>
      </c>
      <c r="B2411" t="s">
        <v>16</v>
      </c>
      <c r="C2411" t="s">
        <v>152</v>
      </c>
      <c r="D2411" t="s">
        <v>588</v>
      </c>
      <c r="E2411" t="s">
        <v>50</v>
      </c>
      <c r="F2411" t="s">
        <v>36</v>
      </c>
      <c r="G2411" t="s">
        <v>21</v>
      </c>
      <c r="H2411">
        <v>3512</v>
      </c>
    </row>
    <row r="2412" spans="1:8" x14ac:dyDescent="0.3">
      <c r="A2412" t="s">
        <v>2727</v>
      </c>
      <c r="B2412" t="s">
        <v>16</v>
      </c>
      <c r="C2412" t="s">
        <v>67</v>
      </c>
      <c r="D2412" t="s">
        <v>133</v>
      </c>
      <c r="E2412" t="s">
        <v>57</v>
      </c>
      <c r="F2412" t="s">
        <v>20</v>
      </c>
      <c r="G2412" t="s">
        <v>21</v>
      </c>
      <c r="H2412">
        <v>6657</v>
      </c>
    </row>
    <row r="2413" spans="1:8" x14ac:dyDescent="0.3">
      <c r="A2413" t="s">
        <v>2728</v>
      </c>
      <c r="B2413" t="s">
        <v>38</v>
      </c>
      <c r="C2413" t="s">
        <v>17</v>
      </c>
      <c r="D2413" t="s">
        <v>104</v>
      </c>
      <c r="E2413" t="s">
        <v>26</v>
      </c>
      <c r="F2413" t="s">
        <v>13</v>
      </c>
      <c r="G2413" t="s">
        <v>21</v>
      </c>
      <c r="H2413">
        <v>2814</v>
      </c>
    </row>
    <row r="2414" spans="1:8" x14ac:dyDescent="0.3">
      <c r="A2414" t="s">
        <v>2729</v>
      </c>
      <c r="B2414" t="s">
        <v>42</v>
      </c>
      <c r="C2414" t="s">
        <v>39</v>
      </c>
      <c r="D2414" t="s">
        <v>192</v>
      </c>
      <c r="E2414" t="s">
        <v>12</v>
      </c>
      <c r="F2414" t="s">
        <v>13</v>
      </c>
      <c r="G2414" t="s">
        <v>14</v>
      </c>
      <c r="H2414">
        <v>8531</v>
      </c>
    </row>
    <row r="2415" spans="1:8" x14ac:dyDescent="0.3">
      <c r="A2415" t="s">
        <v>2730</v>
      </c>
      <c r="B2415" t="s">
        <v>66</v>
      </c>
      <c r="C2415" t="s">
        <v>33</v>
      </c>
      <c r="D2415" t="s">
        <v>240</v>
      </c>
      <c r="E2415" t="s">
        <v>57</v>
      </c>
      <c r="F2415" t="s">
        <v>20</v>
      </c>
      <c r="G2415" t="s">
        <v>21</v>
      </c>
      <c r="H2415">
        <v>6461</v>
      </c>
    </row>
    <row r="2416" spans="1:8" x14ac:dyDescent="0.3">
      <c r="A2416" t="s">
        <v>2731</v>
      </c>
      <c r="B2416" t="s">
        <v>23</v>
      </c>
      <c r="C2416" t="s">
        <v>39</v>
      </c>
      <c r="D2416" t="s">
        <v>40</v>
      </c>
      <c r="E2416" t="s">
        <v>19</v>
      </c>
      <c r="F2416" t="s">
        <v>20</v>
      </c>
      <c r="G2416" t="s">
        <v>27</v>
      </c>
      <c r="H2416">
        <v>5244</v>
      </c>
    </row>
    <row r="2417" spans="1:8" x14ac:dyDescent="0.3">
      <c r="A2417" t="s">
        <v>2732</v>
      </c>
      <c r="B2417" t="s">
        <v>48</v>
      </c>
      <c r="C2417" t="s">
        <v>10</v>
      </c>
      <c r="D2417" t="s">
        <v>716</v>
      </c>
      <c r="E2417" t="s">
        <v>75</v>
      </c>
      <c r="F2417" t="s">
        <v>46</v>
      </c>
      <c r="G2417" t="s">
        <v>21</v>
      </c>
      <c r="H2417">
        <v>6472</v>
      </c>
    </row>
    <row r="2418" spans="1:8" x14ac:dyDescent="0.3">
      <c r="A2418" t="s">
        <v>2733</v>
      </c>
      <c r="B2418" t="s">
        <v>42</v>
      </c>
      <c r="C2418" t="s">
        <v>71</v>
      </c>
      <c r="D2418" t="s">
        <v>322</v>
      </c>
      <c r="E2418" t="s">
        <v>54</v>
      </c>
      <c r="F2418" t="s">
        <v>20</v>
      </c>
      <c r="G2418" t="s">
        <v>14</v>
      </c>
      <c r="H2418">
        <v>5229</v>
      </c>
    </row>
    <row r="2419" spans="1:8" x14ac:dyDescent="0.3">
      <c r="A2419" t="s">
        <v>2734</v>
      </c>
      <c r="B2419" t="s">
        <v>9</v>
      </c>
      <c r="C2419" t="s">
        <v>10</v>
      </c>
      <c r="D2419" t="s">
        <v>11</v>
      </c>
      <c r="E2419" t="s">
        <v>30</v>
      </c>
      <c r="F2419" t="s">
        <v>13</v>
      </c>
      <c r="G2419" t="s">
        <v>14</v>
      </c>
      <c r="H2419">
        <v>3183</v>
      </c>
    </row>
    <row r="2420" spans="1:8" x14ac:dyDescent="0.3">
      <c r="A2420" t="s">
        <v>2735</v>
      </c>
      <c r="B2420" t="s">
        <v>38</v>
      </c>
      <c r="C2420" t="s">
        <v>24</v>
      </c>
      <c r="D2420" t="s">
        <v>569</v>
      </c>
      <c r="E2420" t="s">
        <v>26</v>
      </c>
      <c r="F2420" t="s">
        <v>13</v>
      </c>
      <c r="G2420" t="s">
        <v>21</v>
      </c>
      <c r="H2420">
        <v>6557</v>
      </c>
    </row>
    <row r="2421" spans="1:8" x14ac:dyDescent="0.3">
      <c r="A2421" t="s">
        <v>2736</v>
      </c>
      <c r="B2421" t="s">
        <v>66</v>
      </c>
      <c r="C2421" t="s">
        <v>43</v>
      </c>
      <c r="D2421" t="s">
        <v>981</v>
      </c>
      <c r="E2421" t="s">
        <v>35</v>
      </c>
      <c r="F2421" t="s">
        <v>36</v>
      </c>
      <c r="G2421" t="s">
        <v>21</v>
      </c>
      <c r="H2421">
        <v>6709</v>
      </c>
    </row>
    <row r="2422" spans="1:8" x14ac:dyDescent="0.3">
      <c r="A2422" t="s">
        <v>2737</v>
      </c>
      <c r="B2422" t="s">
        <v>42</v>
      </c>
      <c r="C2422" t="s">
        <v>17</v>
      </c>
      <c r="D2422" t="s">
        <v>483</v>
      </c>
      <c r="E2422" t="s">
        <v>45</v>
      </c>
      <c r="F2422" t="s">
        <v>46</v>
      </c>
      <c r="G2422" t="s">
        <v>21</v>
      </c>
      <c r="H2422">
        <v>8220</v>
      </c>
    </row>
    <row r="2423" spans="1:8" x14ac:dyDescent="0.3">
      <c r="A2423" t="s">
        <v>2738</v>
      </c>
      <c r="B2423" t="s">
        <v>66</v>
      </c>
      <c r="C2423" t="s">
        <v>39</v>
      </c>
      <c r="D2423" t="s">
        <v>701</v>
      </c>
      <c r="E2423" t="s">
        <v>54</v>
      </c>
      <c r="F2423" t="s">
        <v>20</v>
      </c>
      <c r="G2423" t="s">
        <v>14</v>
      </c>
      <c r="H2423">
        <v>6535</v>
      </c>
    </row>
    <row r="2424" spans="1:8" x14ac:dyDescent="0.3">
      <c r="A2424" t="s">
        <v>2739</v>
      </c>
      <c r="B2424" t="s">
        <v>38</v>
      </c>
      <c r="C2424" t="s">
        <v>67</v>
      </c>
      <c r="D2424" t="s">
        <v>83</v>
      </c>
      <c r="E2424" t="s">
        <v>26</v>
      </c>
      <c r="F2424" t="s">
        <v>13</v>
      </c>
      <c r="G2424" t="s">
        <v>21</v>
      </c>
      <c r="H2424">
        <v>2907</v>
      </c>
    </row>
    <row r="2425" spans="1:8" x14ac:dyDescent="0.3">
      <c r="A2425" t="s">
        <v>2740</v>
      </c>
      <c r="B2425" t="s">
        <v>38</v>
      </c>
      <c r="C2425" t="s">
        <v>152</v>
      </c>
      <c r="D2425" t="s">
        <v>212</v>
      </c>
      <c r="E2425" t="s">
        <v>88</v>
      </c>
      <c r="F2425" t="s">
        <v>36</v>
      </c>
      <c r="G2425" t="s">
        <v>14</v>
      </c>
      <c r="H2425">
        <v>5516</v>
      </c>
    </row>
    <row r="2426" spans="1:8" x14ac:dyDescent="0.3">
      <c r="A2426" t="s">
        <v>2741</v>
      </c>
      <c r="B2426" t="s">
        <v>32</v>
      </c>
      <c r="C2426" t="s">
        <v>39</v>
      </c>
      <c r="D2426" t="s">
        <v>726</v>
      </c>
      <c r="E2426" t="s">
        <v>45</v>
      </c>
      <c r="F2426" t="s">
        <v>46</v>
      </c>
      <c r="G2426" t="s">
        <v>14</v>
      </c>
      <c r="H2426">
        <v>4113</v>
      </c>
    </row>
    <row r="2427" spans="1:8" x14ac:dyDescent="0.3">
      <c r="A2427" t="s">
        <v>2742</v>
      </c>
      <c r="B2427" t="s">
        <v>23</v>
      </c>
      <c r="C2427" t="s">
        <v>10</v>
      </c>
      <c r="D2427" t="s">
        <v>225</v>
      </c>
      <c r="E2427" t="s">
        <v>54</v>
      </c>
      <c r="F2427" t="s">
        <v>20</v>
      </c>
      <c r="G2427" t="s">
        <v>14</v>
      </c>
      <c r="H2427">
        <v>8980</v>
      </c>
    </row>
    <row r="2428" spans="1:8" x14ac:dyDescent="0.3">
      <c r="A2428" t="s">
        <v>2743</v>
      </c>
      <c r="B2428" t="s">
        <v>99</v>
      </c>
      <c r="C2428" t="s">
        <v>10</v>
      </c>
      <c r="D2428" t="s">
        <v>723</v>
      </c>
      <c r="E2428" t="s">
        <v>12</v>
      </c>
      <c r="F2428" t="s">
        <v>13</v>
      </c>
      <c r="G2428" t="s">
        <v>14</v>
      </c>
      <c r="H2428">
        <v>9322</v>
      </c>
    </row>
    <row r="2429" spans="1:8" x14ac:dyDescent="0.3">
      <c r="A2429" t="s">
        <v>2744</v>
      </c>
      <c r="B2429" t="s">
        <v>16</v>
      </c>
      <c r="C2429" t="s">
        <v>52</v>
      </c>
      <c r="D2429" t="s">
        <v>389</v>
      </c>
      <c r="E2429" t="s">
        <v>57</v>
      </c>
      <c r="F2429" t="s">
        <v>20</v>
      </c>
      <c r="G2429" t="s">
        <v>14</v>
      </c>
      <c r="H2429">
        <v>2017</v>
      </c>
    </row>
    <row r="2430" spans="1:8" x14ac:dyDescent="0.3">
      <c r="A2430" t="s">
        <v>2745</v>
      </c>
      <c r="B2430" t="s">
        <v>99</v>
      </c>
      <c r="C2430" t="s">
        <v>39</v>
      </c>
      <c r="D2430" t="s">
        <v>925</v>
      </c>
      <c r="E2430" t="s">
        <v>12</v>
      </c>
      <c r="F2430" t="s">
        <v>13</v>
      </c>
      <c r="G2430" t="s">
        <v>14</v>
      </c>
      <c r="H2430">
        <v>9490</v>
      </c>
    </row>
    <row r="2431" spans="1:8" x14ac:dyDescent="0.3">
      <c r="A2431" t="s">
        <v>2746</v>
      </c>
      <c r="B2431" t="s">
        <v>38</v>
      </c>
      <c r="C2431" t="s">
        <v>39</v>
      </c>
      <c r="D2431" t="s">
        <v>291</v>
      </c>
      <c r="E2431" t="s">
        <v>30</v>
      </c>
      <c r="F2431" t="s">
        <v>13</v>
      </c>
      <c r="G2431" t="s">
        <v>27</v>
      </c>
      <c r="H2431">
        <v>7940</v>
      </c>
    </row>
    <row r="2432" spans="1:8" x14ac:dyDescent="0.3">
      <c r="A2432" t="s">
        <v>2747</v>
      </c>
      <c r="B2432" t="s">
        <v>9</v>
      </c>
      <c r="C2432" t="s">
        <v>71</v>
      </c>
      <c r="D2432" t="s">
        <v>165</v>
      </c>
      <c r="E2432" t="s">
        <v>45</v>
      </c>
      <c r="F2432" t="s">
        <v>46</v>
      </c>
      <c r="G2432" t="s">
        <v>27</v>
      </c>
      <c r="H2432">
        <v>7941</v>
      </c>
    </row>
    <row r="2433" spans="1:8" x14ac:dyDescent="0.3">
      <c r="A2433" t="s">
        <v>2748</v>
      </c>
      <c r="B2433" t="s">
        <v>42</v>
      </c>
      <c r="C2433" t="s">
        <v>33</v>
      </c>
      <c r="D2433" t="s">
        <v>430</v>
      </c>
      <c r="E2433" t="s">
        <v>54</v>
      </c>
      <c r="F2433" t="s">
        <v>20</v>
      </c>
      <c r="G2433" t="s">
        <v>27</v>
      </c>
      <c r="H2433">
        <v>7861</v>
      </c>
    </row>
    <row r="2434" spans="1:8" x14ac:dyDescent="0.3">
      <c r="A2434" t="s">
        <v>2749</v>
      </c>
      <c r="B2434" t="s">
        <v>9</v>
      </c>
      <c r="C2434" t="s">
        <v>152</v>
      </c>
      <c r="D2434" t="s">
        <v>304</v>
      </c>
      <c r="E2434" t="s">
        <v>26</v>
      </c>
      <c r="F2434" t="s">
        <v>13</v>
      </c>
      <c r="G2434" t="s">
        <v>14</v>
      </c>
      <c r="H2434">
        <v>2445</v>
      </c>
    </row>
    <row r="2435" spans="1:8" x14ac:dyDescent="0.3">
      <c r="A2435" t="s">
        <v>2750</v>
      </c>
      <c r="B2435" t="s">
        <v>9</v>
      </c>
      <c r="C2435" t="s">
        <v>43</v>
      </c>
      <c r="D2435" t="s">
        <v>85</v>
      </c>
      <c r="E2435" t="s">
        <v>50</v>
      </c>
      <c r="F2435" t="s">
        <v>36</v>
      </c>
      <c r="G2435" t="s">
        <v>27</v>
      </c>
      <c r="H2435">
        <v>8649</v>
      </c>
    </row>
    <row r="2436" spans="1:8" x14ac:dyDescent="0.3">
      <c r="A2436" t="s">
        <v>2751</v>
      </c>
      <c r="B2436" t="s">
        <v>9</v>
      </c>
      <c r="C2436" t="s">
        <v>43</v>
      </c>
      <c r="D2436" t="s">
        <v>85</v>
      </c>
      <c r="E2436" t="s">
        <v>50</v>
      </c>
      <c r="F2436" t="s">
        <v>36</v>
      </c>
      <c r="G2436" t="s">
        <v>14</v>
      </c>
      <c r="H2436">
        <v>9677</v>
      </c>
    </row>
    <row r="2437" spans="1:8" x14ac:dyDescent="0.3">
      <c r="A2437" t="s">
        <v>2752</v>
      </c>
      <c r="B2437" t="s">
        <v>9</v>
      </c>
      <c r="C2437" t="s">
        <v>10</v>
      </c>
      <c r="D2437" t="s">
        <v>254</v>
      </c>
      <c r="E2437" t="s">
        <v>69</v>
      </c>
      <c r="F2437" t="s">
        <v>46</v>
      </c>
      <c r="G2437" t="s">
        <v>14</v>
      </c>
      <c r="H2437">
        <v>8066</v>
      </c>
    </row>
    <row r="2438" spans="1:8" x14ac:dyDescent="0.3">
      <c r="A2438" t="s">
        <v>2753</v>
      </c>
      <c r="B2438" t="s">
        <v>23</v>
      </c>
      <c r="C2438" t="s">
        <v>67</v>
      </c>
      <c r="D2438" t="s">
        <v>421</v>
      </c>
      <c r="E2438" t="s">
        <v>54</v>
      </c>
      <c r="F2438" t="s">
        <v>20</v>
      </c>
      <c r="G2438" t="s">
        <v>21</v>
      </c>
      <c r="H2438">
        <v>3283</v>
      </c>
    </row>
    <row r="2439" spans="1:8" x14ac:dyDescent="0.3">
      <c r="A2439" t="s">
        <v>2754</v>
      </c>
      <c r="B2439" t="s">
        <v>32</v>
      </c>
      <c r="C2439" t="s">
        <v>39</v>
      </c>
      <c r="D2439" t="s">
        <v>343</v>
      </c>
      <c r="E2439" t="s">
        <v>12</v>
      </c>
      <c r="F2439" t="s">
        <v>13</v>
      </c>
      <c r="G2439" t="s">
        <v>27</v>
      </c>
      <c r="H2439">
        <v>6722</v>
      </c>
    </row>
    <row r="2440" spans="1:8" x14ac:dyDescent="0.3">
      <c r="A2440" t="s">
        <v>2755</v>
      </c>
      <c r="B2440" t="s">
        <v>38</v>
      </c>
      <c r="C2440" t="s">
        <v>33</v>
      </c>
      <c r="D2440" t="s">
        <v>459</v>
      </c>
      <c r="E2440" t="s">
        <v>69</v>
      </c>
      <c r="F2440" t="s">
        <v>46</v>
      </c>
      <c r="G2440" t="s">
        <v>14</v>
      </c>
      <c r="H2440">
        <v>5117</v>
      </c>
    </row>
    <row r="2441" spans="1:8" x14ac:dyDescent="0.3">
      <c r="A2441" t="s">
        <v>2756</v>
      </c>
      <c r="B2441" t="s">
        <v>106</v>
      </c>
      <c r="C2441" t="s">
        <v>24</v>
      </c>
      <c r="D2441" t="s">
        <v>265</v>
      </c>
      <c r="E2441" t="s">
        <v>69</v>
      </c>
      <c r="F2441" t="s">
        <v>46</v>
      </c>
      <c r="G2441" t="s">
        <v>14</v>
      </c>
      <c r="H2441">
        <v>8808</v>
      </c>
    </row>
    <row r="2442" spans="1:8" x14ac:dyDescent="0.3">
      <c r="A2442" t="s">
        <v>2757</v>
      </c>
      <c r="B2442" t="s">
        <v>48</v>
      </c>
      <c r="C2442" t="s">
        <v>152</v>
      </c>
      <c r="D2442" t="s">
        <v>267</v>
      </c>
      <c r="E2442" t="s">
        <v>69</v>
      </c>
      <c r="F2442" t="s">
        <v>46</v>
      </c>
      <c r="G2442" t="s">
        <v>27</v>
      </c>
      <c r="H2442">
        <v>8077</v>
      </c>
    </row>
    <row r="2443" spans="1:8" x14ac:dyDescent="0.3">
      <c r="A2443" t="s">
        <v>2758</v>
      </c>
      <c r="B2443" t="s">
        <v>48</v>
      </c>
      <c r="C2443" t="s">
        <v>71</v>
      </c>
      <c r="D2443" t="s">
        <v>316</v>
      </c>
      <c r="E2443" t="s">
        <v>57</v>
      </c>
      <c r="F2443" t="s">
        <v>20</v>
      </c>
      <c r="G2443" t="s">
        <v>21</v>
      </c>
      <c r="H2443">
        <v>6038</v>
      </c>
    </row>
    <row r="2444" spans="1:8" x14ac:dyDescent="0.3">
      <c r="A2444" t="s">
        <v>2759</v>
      </c>
      <c r="B2444" t="s">
        <v>42</v>
      </c>
      <c r="C2444" t="s">
        <v>10</v>
      </c>
      <c r="D2444" t="s">
        <v>731</v>
      </c>
      <c r="E2444" t="s">
        <v>69</v>
      </c>
      <c r="F2444" t="s">
        <v>46</v>
      </c>
      <c r="G2444" t="s">
        <v>14</v>
      </c>
      <c r="H2444">
        <v>8580</v>
      </c>
    </row>
    <row r="2445" spans="1:8" x14ac:dyDescent="0.3">
      <c r="A2445" t="s">
        <v>2760</v>
      </c>
      <c r="B2445" t="s">
        <v>66</v>
      </c>
      <c r="C2445" t="s">
        <v>52</v>
      </c>
      <c r="D2445" t="s">
        <v>274</v>
      </c>
      <c r="E2445" t="s">
        <v>50</v>
      </c>
      <c r="F2445" t="s">
        <v>36</v>
      </c>
      <c r="G2445" t="s">
        <v>21</v>
      </c>
      <c r="H2445">
        <v>2747</v>
      </c>
    </row>
    <row r="2446" spans="1:8" x14ac:dyDescent="0.3">
      <c r="A2446" t="s">
        <v>2761</v>
      </c>
      <c r="B2446" t="s">
        <v>16</v>
      </c>
      <c r="C2446" t="s">
        <v>71</v>
      </c>
      <c r="D2446" t="s">
        <v>709</v>
      </c>
      <c r="E2446" t="s">
        <v>12</v>
      </c>
      <c r="F2446" t="s">
        <v>13</v>
      </c>
      <c r="G2446" t="s">
        <v>14</v>
      </c>
      <c r="H2446">
        <v>3177</v>
      </c>
    </row>
    <row r="2447" spans="1:8" x14ac:dyDescent="0.3">
      <c r="A2447" t="s">
        <v>2762</v>
      </c>
      <c r="B2447" t="s">
        <v>16</v>
      </c>
      <c r="C2447" t="s">
        <v>10</v>
      </c>
      <c r="D2447" t="s">
        <v>527</v>
      </c>
      <c r="E2447" t="s">
        <v>88</v>
      </c>
      <c r="F2447" t="s">
        <v>36</v>
      </c>
      <c r="G2447" t="s">
        <v>14</v>
      </c>
      <c r="H2447">
        <v>2818</v>
      </c>
    </row>
    <row r="2448" spans="1:8" x14ac:dyDescent="0.3">
      <c r="A2448" t="s">
        <v>2763</v>
      </c>
      <c r="B2448" t="s">
        <v>32</v>
      </c>
      <c r="C2448" t="s">
        <v>71</v>
      </c>
      <c r="D2448" t="s">
        <v>127</v>
      </c>
      <c r="E2448" t="s">
        <v>50</v>
      </c>
      <c r="F2448" t="s">
        <v>36</v>
      </c>
      <c r="G2448" t="s">
        <v>27</v>
      </c>
      <c r="H2448">
        <v>3157</v>
      </c>
    </row>
    <row r="2449" spans="1:8" x14ac:dyDescent="0.3">
      <c r="A2449" t="s">
        <v>2764</v>
      </c>
      <c r="B2449" t="s">
        <v>23</v>
      </c>
      <c r="C2449" t="s">
        <v>10</v>
      </c>
      <c r="D2449" t="s">
        <v>179</v>
      </c>
      <c r="E2449" t="s">
        <v>50</v>
      </c>
      <c r="F2449" t="s">
        <v>36</v>
      </c>
      <c r="G2449" t="s">
        <v>27</v>
      </c>
      <c r="H2449">
        <v>7387</v>
      </c>
    </row>
    <row r="2450" spans="1:8" x14ac:dyDescent="0.3">
      <c r="A2450" t="s">
        <v>2765</v>
      </c>
      <c r="B2450" t="s">
        <v>16</v>
      </c>
      <c r="C2450" t="s">
        <v>33</v>
      </c>
      <c r="D2450" t="s">
        <v>217</v>
      </c>
      <c r="E2450" t="s">
        <v>88</v>
      </c>
      <c r="F2450" t="s">
        <v>36</v>
      </c>
      <c r="G2450" t="s">
        <v>14</v>
      </c>
      <c r="H2450">
        <v>5443</v>
      </c>
    </row>
    <row r="2451" spans="1:8" x14ac:dyDescent="0.3">
      <c r="A2451" t="s">
        <v>2766</v>
      </c>
      <c r="B2451" t="s">
        <v>106</v>
      </c>
      <c r="C2451" t="s">
        <v>43</v>
      </c>
      <c r="D2451" t="s">
        <v>269</v>
      </c>
      <c r="E2451" t="s">
        <v>19</v>
      </c>
      <c r="F2451" t="s">
        <v>20</v>
      </c>
      <c r="G2451" t="s">
        <v>27</v>
      </c>
      <c r="H2451">
        <v>7676</v>
      </c>
    </row>
    <row r="2452" spans="1:8" x14ac:dyDescent="0.3">
      <c r="A2452" t="s">
        <v>2767</v>
      </c>
      <c r="B2452" t="s">
        <v>66</v>
      </c>
      <c r="C2452" t="s">
        <v>43</v>
      </c>
      <c r="D2452" t="s">
        <v>981</v>
      </c>
      <c r="E2452" t="s">
        <v>19</v>
      </c>
      <c r="F2452" t="s">
        <v>20</v>
      </c>
      <c r="G2452" t="s">
        <v>27</v>
      </c>
      <c r="H2452">
        <v>4573</v>
      </c>
    </row>
    <row r="2453" spans="1:8" x14ac:dyDescent="0.3">
      <c r="A2453" t="s">
        <v>2768</v>
      </c>
      <c r="B2453" t="s">
        <v>42</v>
      </c>
      <c r="C2453" t="s">
        <v>152</v>
      </c>
      <c r="D2453" t="s">
        <v>348</v>
      </c>
      <c r="E2453" t="s">
        <v>30</v>
      </c>
      <c r="F2453" t="s">
        <v>13</v>
      </c>
      <c r="G2453" t="s">
        <v>21</v>
      </c>
      <c r="H2453">
        <v>6135</v>
      </c>
    </row>
    <row r="2454" spans="1:8" x14ac:dyDescent="0.3">
      <c r="A2454" t="s">
        <v>2769</v>
      </c>
      <c r="B2454" t="s">
        <v>23</v>
      </c>
      <c r="C2454" t="s">
        <v>39</v>
      </c>
      <c r="D2454" t="s">
        <v>40</v>
      </c>
      <c r="E2454" t="s">
        <v>50</v>
      </c>
      <c r="F2454" t="s">
        <v>36</v>
      </c>
      <c r="G2454" t="s">
        <v>14</v>
      </c>
      <c r="H2454">
        <v>1731</v>
      </c>
    </row>
    <row r="2455" spans="1:8" x14ac:dyDescent="0.3">
      <c r="A2455" t="s">
        <v>2770</v>
      </c>
      <c r="B2455" t="s">
        <v>9</v>
      </c>
      <c r="C2455" t="s">
        <v>10</v>
      </c>
      <c r="D2455" t="s">
        <v>445</v>
      </c>
      <c r="E2455" t="s">
        <v>19</v>
      </c>
      <c r="F2455" t="s">
        <v>20</v>
      </c>
      <c r="G2455" t="s">
        <v>21</v>
      </c>
      <c r="H2455">
        <v>9919</v>
      </c>
    </row>
    <row r="2456" spans="1:8" x14ac:dyDescent="0.3">
      <c r="A2456" t="s">
        <v>2771</v>
      </c>
      <c r="B2456" t="s">
        <v>9</v>
      </c>
      <c r="C2456" t="s">
        <v>71</v>
      </c>
      <c r="D2456" t="s">
        <v>567</v>
      </c>
      <c r="E2456" t="s">
        <v>50</v>
      </c>
      <c r="F2456" t="s">
        <v>36</v>
      </c>
      <c r="G2456" t="s">
        <v>21</v>
      </c>
      <c r="H2456">
        <v>1314</v>
      </c>
    </row>
    <row r="2457" spans="1:8" x14ac:dyDescent="0.3">
      <c r="A2457" t="s">
        <v>2772</v>
      </c>
      <c r="B2457" t="s">
        <v>42</v>
      </c>
      <c r="C2457" t="s">
        <v>152</v>
      </c>
      <c r="D2457" t="s">
        <v>256</v>
      </c>
      <c r="E2457" t="s">
        <v>88</v>
      </c>
      <c r="F2457" t="s">
        <v>36</v>
      </c>
      <c r="G2457" t="s">
        <v>21</v>
      </c>
      <c r="H2457">
        <v>1133</v>
      </c>
    </row>
    <row r="2458" spans="1:8" x14ac:dyDescent="0.3">
      <c r="A2458" t="s">
        <v>2773</v>
      </c>
      <c r="B2458" t="s">
        <v>32</v>
      </c>
      <c r="C2458" t="s">
        <v>10</v>
      </c>
      <c r="D2458" t="s">
        <v>990</v>
      </c>
      <c r="E2458" t="s">
        <v>50</v>
      </c>
      <c r="F2458" t="s">
        <v>36</v>
      </c>
      <c r="G2458" t="s">
        <v>14</v>
      </c>
      <c r="H2458">
        <v>3046</v>
      </c>
    </row>
    <row r="2459" spans="1:8" x14ac:dyDescent="0.3">
      <c r="A2459" t="s">
        <v>2774</v>
      </c>
      <c r="B2459" t="s">
        <v>106</v>
      </c>
      <c r="C2459" t="s">
        <v>67</v>
      </c>
      <c r="D2459" t="s">
        <v>167</v>
      </c>
      <c r="E2459" t="s">
        <v>30</v>
      </c>
      <c r="F2459" t="s">
        <v>13</v>
      </c>
      <c r="G2459" t="s">
        <v>14</v>
      </c>
      <c r="H2459">
        <v>3371</v>
      </c>
    </row>
    <row r="2460" spans="1:8" x14ac:dyDescent="0.3">
      <c r="A2460" t="s">
        <v>2775</v>
      </c>
      <c r="B2460" t="s">
        <v>99</v>
      </c>
      <c r="C2460" t="s">
        <v>10</v>
      </c>
      <c r="D2460" t="s">
        <v>723</v>
      </c>
      <c r="E2460" t="s">
        <v>45</v>
      </c>
      <c r="F2460" t="s">
        <v>46</v>
      </c>
      <c r="G2460" t="s">
        <v>27</v>
      </c>
      <c r="H2460">
        <v>2738</v>
      </c>
    </row>
    <row r="2461" spans="1:8" x14ac:dyDescent="0.3">
      <c r="A2461" t="s">
        <v>2776</v>
      </c>
      <c r="B2461" t="s">
        <v>66</v>
      </c>
      <c r="C2461" t="s">
        <v>43</v>
      </c>
      <c r="D2461" t="s">
        <v>981</v>
      </c>
      <c r="E2461" t="s">
        <v>19</v>
      </c>
      <c r="F2461" t="s">
        <v>20</v>
      </c>
      <c r="G2461" t="s">
        <v>14</v>
      </c>
      <c r="H2461">
        <v>8764</v>
      </c>
    </row>
    <row r="2462" spans="1:8" x14ac:dyDescent="0.3">
      <c r="A2462" t="s">
        <v>2777</v>
      </c>
      <c r="B2462" t="s">
        <v>66</v>
      </c>
      <c r="C2462" t="s">
        <v>39</v>
      </c>
      <c r="D2462" t="s">
        <v>81</v>
      </c>
      <c r="E2462" t="s">
        <v>26</v>
      </c>
      <c r="F2462" t="s">
        <v>13</v>
      </c>
      <c r="G2462" t="s">
        <v>21</v>
      </c>
      <c r="H2462">
        <v>7923</v>
      </c>
    </row>
    <row r="2463" spans="1:8" x14ac:dyDescent="0.3">
      <c r="A2463" t="s">
        <v>2778</v>
      </c>
      <c r="B2463" t="s">
        <v>38</v>
      </c>
      <c r="C2463" t="s">
        <v>43</v>
      </c>
      <c r="D2463" t="s">
        <v>129</v>
      </c>
      <c r="E2463" t="s">
        <v>54</v>
      </c>
      <c r="F2463" t="s">
        <v>20</v>
      </c>
      <c r="G2463" t="s">
        <v>21</v>
      </c>
      <c r="H2463">
        <v>4746</v>
      </c>
    </row>
    <row r="2464" spans="1:8" x14ac:dyDescent="0.3">
      <c r="A2464" t="s">
        <v>2779</v>
      </c>
      <c r="B2464" t="s">
        <v>16</v>
      </c>
      <c r="C2464" t="s">
        <v>10</v>
      </c>
      <c r="D2464" t="s">
        <v>169</v>
      </c>
      <c r="E2464" t="s">
        <v>69</v>
      </c>
      <c r="F2464" t="s">
        <v>46</v>
      </c>
      <c r="G2464" t="s">
        <v>27</v>
      </c>
      <c r="H2464">
        <v>3799</v>
      </c>
    </row>
    <row r="2465" spans="1:8" x14ac:dyDescent="0.3">
      <c r="A2465" t="s">
        <v>2780</v>
      </c>
      <c r="B2465" t="s">
        <v>23</v>
      </c>
      <c r="C2465" t="s">
        <v>10</v>
      </c>
      <c r="D2465" t="s">
        <v>225</v>
      </c>
      <c r="E2465" t="s">
        <v>30</v>
      </c>
      <c r="F2465" t="s">
        <v>13</v>
      </c>
      <c r="G2465" t="s">
        <v>14</v>
      </c>
      <c r="H2465">
        <v>7387</v>
      </c>
    </row>
    <row r="2466" spans="1:8" x14ac:dyDescent="0.3">
      <c r="A2466" t="s">
        <v>2781</v>
      </c>
      <c r="B2466" t="s">
        <v>48</v>
      </c>
      <c r="C2466" t="s">
        <v>67</v>
      </c>
      <c r="D2466" t="s">
        <v>424</v>
      </c>
      <c r="E2466" t="s">
        <v>19</v>
      </c>
      <c r="F2466" t="s">
        <v>20</v>
      </c>
      <c r="G2466" t="s">
        <v>14</v>
      </c>
      <c r="H2466">
        <v>3810</v>
      </c>
    </row>
    <row r="2467" spans="1:8" x14ac:dyDescent="0.3">
      <c r="A2467" t="s">
        <v>2782</v>
      </c>
      <c r="B2467" t="s">
        <v>23</v>
      </c>
      <c r="C2467" t="s">
        <v>17</v>
      </c>
      <c r="D2467" t="s">
        <v>141</v>
      </c>
      <c r="E2467" t="s">
        <v>12</v>
      </c>
      <c r="F2467" t="s">
        <v>13</v>
      </c>
      <c r="G2467" t="s">
        <v>27</v>
      </c>
      <c r="H2467">
        <v>2937</v>
      </c>
    </row>
    <row r="2468" spans="1:8" x14ac:dyDescent="0.3">
      <c r="A2468" t="s">
        <v>2783</v>
      </c>
      <c r="B2468" t="s">
        <v>9</v>
      </c>
      <c r="C2468" t="s">
        <v>52</v>
      </c>
      <c r="D2468" t="s">
        <v>137</v>
      </c>
      <c r="E2468" t="s">
        <v>30</v>
      </c>
      <c r="F2468" t="s">
        <v>13</v>
      </c>
      <c r="G2468" t="s">
        <v>21</v>
      </c>
      <c r="H2468">
        <v>2767</v>
      </c>
    </row>
    <row r="2469" spans="1:8" x14ac:dyDescent="0.3">
      <c r="A2469" t="s">
        <v>2784</v>
      </c>
      <c r="B2469" t="s">
        <v>23</v>
      </c>
      <c r="C2469" t="s">
        <v>67</v>
      </c>
      <c r="D2469" t="s">
        <v>282</v>
      </c>
      <c r="E2469" t="s">
        <v>57</v>
      </c>
      <c r="F2469" t="s">
        <v>20</v>
      </c>
      <c r="G2469" t="s">
        <v>27</v>
      </c>
      <c r="H2469">
        <v>4595</v>
      </c>
    </row>
    <row r="2470" spans="1:8" x14ac:dyDescent="0.3">
      <c r="A2470" t="s">
        <v>2785</v>
      </c>
      <c r="B2470" t="s">
        <v>38</v>
      </c>
      <c r="C2470" t="s">
        <v>43</v>
      </c>
      <c r="D2470" t="s">
        <v>129</v>
      </c>
      <c r="E2470" t="s">
        <v>19</v>
      </c>
      <c r="F2470" t="s">
        <v>20</v>
      </c>
      <c r="G2470" t="s">
        <v>21</v>
      </c>
      <c r="H2470">
        <v>2463</v>
      </c>
    </row>
    <row r="2471" spans="1:8" x14ac:dyDescent="0.3">
      <c r="A2471" t="s">
        <v>2786</v>
      </c>
      <c r="B2471" t="s">
        <v>23</v>
      </c>
      <c r="C2471" t="s">
        <v>43</v>
      </c>
      <c r="D2471" t="s">
        <v>129</v>
      </c>
      <c r="E2471" t="s">
        <v>88</v>
      </c>
      <c r="F2471" t="s">
        <v>36</v>
      </c>
      <c r="G2471" t="s">
        <v>14</v>
      </c>
      <c r="H2471">
        <v>4534</v>
      </c>
    </row>
    <row r="2472" spans="1:8" x14ac:dyDescent="0.3">
      <c r="A2472" t="s">
        <v>2787</v>
      </c>
      <c r="B2472" t="s">
        <v>48</v>
      </c>
      <c r="C2472" t="s">
        <v>17</v>
      </c>
      <c r="D2472" t="s">
        <v>367</v>
      </c>
      <c r="E2472" t="s">
        <v>30</v>
      </c>
      <c r="F2472" t="s">
        <v>13</v>
      </c>
      <c r="G2472" t="s">
        <v>27</v>
      </c>
      <c r="H2472">
        <v>1724</v>
      </c>
    </row>
    <row r="2473" spans="1:8" x14ac:dyDescent="0.3">
      <c r="A2473" t="s">
        <v>2788</v>
      </c>
      <c r="B2473" t="s">
        <v>48</v>
      </c>
      <c r="C2473" t="s">
        <v>43</v>
      </c>
      <c r="D2473" t="s">
        <v>1187</v>
      </c>
      <c r="E2473" t="s">
        <v>19</v>
      </c>
      <c r="F2473" t="s">
        <v>20</v>
      </c>
      <c r="G2473" t="s">
        <v>21</v>
      </c>
      <c r="H2473">
        <v>7229</v>
      </c>
    </row>
    <row r="2474" spans="1:8" x14ac:dyDescent="0.3">
      <c r="A2474" t="s">
        <v>2789</v>
      </c>
      <c r="B2474" t="s">
        <v>106</v>
      </c>
      <c r="C2474" t="s">
        <v>67</v>
      </c>
      <c r="D2474" t="s">
        <v>167</v>
      </c>
      <c r="E2474" t="s">
        <v>50</v>
      </c>
      <c r="F2474" t="s">
        <v>36</v>
      </c>
      <c r="G2474" t="s">
        <v>27</v>
      </c>
      <c r="H2474">
        <v>4226</v>
      </c>
    </row>
    <row r="2475" spans="1:8" x14ac:dyDescent="0.3">
      <c r="A2475" t="s">
        <v>2790</v>
      </c>
      <c r="B2475" t="s">
        <v>66</v>
      </c>
      <c r="C2475" t="s">
        <v>10</v>
      </c>
      <c r="D2475" t="s">
        <v>202</v>
      </c>
      <c r="E2475" t="s">
        <v>88</v>
      </c>
      <c r="F2475" t="s">
        <v>36</v>
      </c>
      <c r="G2475" t="s">
        <v>21</v>
      </c>
      <c r="H2475">
        <v>6583</v>
      </c>
    </row>
    <row r="2476" spans="1:8" x14ac:dyDescent="0.3">
      <c r="A2476" t="s">
        <v>2791</v>
      </c>
      <c r="B2476" t="s">
        <v>38</v>
      </c>
      <c r="C2476" t="s">
        <v>67</v>
      </c>
      <c r="D2476" t="s">
        <v>421</v>
      </c>
      <c r="E2476" t="s">
        <v>50</v>
      </c>
      <c r="F2476" t="s">
        <v>36</v>
      </c>
      <c r="G2476" t="s">
        <v>27</v>
      </c>
      <c r="H2476">
        <v>1558</v>
      </c>
    </row>
    <row r="2477" spans="1:8" x14ac:dyDescent="0.3">
      <c r="A2477" t="s">
        <v>2792</v>
      </c>
      <c r="B2477" t="s">
        <v>16</v>
      </c>
      <c r="C2477" t="s">
        <v>67</v>
      </c>
      <c r="D2477" t="s">
        <v>133</v>
      </c>
      <c r="E2477" t="s">
        <v>35</v>
      </c>
      <c r="F2477" t="s">
        <v>36</v>
      </c>
      <c r="G2477" t="s">
        <v>27</v>
      </c>
      <c r="H2477">
        <v>7419</v>
      </c>
    </row>
    <row r="2478" spans="1:8" x14ac:dyDescent="0.3">
      <c r="A2478" t="s">
        <v>2793</v>
      </c>
      <c r="B2478" t="s">
        <v>42</v>
      </c>
      <c r="C2478" t="s">
        <v>67</v>
      </c>
      <c r="D2478" t="s">
        <v>760</v>
      </c>
      <c r="E2478" t="s">
        <v>75</v>
      </c>
      <c r="F2478" t="s">
        <v>46</v>
      </c>
      <c r="G2478" t="s">
        <v>27</v>
      </c>
      <c r="H2478">
        <v>9065</v>
      </c>
    </row>
    <row r="2479" spans="1:8" x14ac:dyDescent="0.3">
      <c r="A2479" t="s">
        <v>2794</v>
      </c>
      <c r="B2479" t="s">
        <v>32</v>
      </c>
      <c r="C2479" t="s">
        <v>10</v>
      </c>
      <c r="D2479" t="s">
        <v>867</v>
      </c>
      <c r="E2479" t="s">
        <v>69</v>
      </c>
      <c r="F2479" t="s">
        <v>46</v>
      </c>
      <c r="G2479" t="s">
        <v>21</v>
      </c>
      <c r="H2479">
        <v>3129</v>
      </c>
    </row>
    <row r="2480" spans="1:8" x14ac:dyDescent="0.3">
      <c r="A2480" t="s">
        <v>2795</v>
      </c>
      <c r="B2480" t="s">
        <v>106</v>
      </c>
      <c r="C2480" t="s">
        <v>24</v>
      </c>
      <c r="D2480" t="s">
        <v>265</v>
      </c>
      <c r="E2480" t="s">
        <v>88</v>
      </c>
      <c r="F2480" t="s">
        <v>36</v>
      </c>
      <c r="G2480" t="s">
        <v>27</v>
      </c>
      <c r="H2480">
        <v>3165</v>
      </c>
    </row>
    <row r="2481" spans="1:8" x14ac:dyDescent="0.3">
      <c r="A2481" t="s">
        <v>2796</v>
      </c>
      <c r="B2481" t="s">
        <v>32</v>
      </c>
      <c r="C2481" t="s">
        <v>39</v>
      </c>
      <c r="D2481" t="s">
        <v>343</v>
      </c>
      <c r="E2481" t="s">
        <v>19</v>
      </c>
      <c r="F2481" t="s">
        <v>20</v>
      </c>
      <c r="G2481" t="s">
        <v>14</v>
      </c>
      <c r="H2481">
        <v>7926</v>
      </c>
    </row>
    <row r="2482" spans="1:8" x14ac:dyDescent="0.3">
      <c r="A2482" t="s">
        <v>2797</v>
      </c>
      <c r="B2482" t="s">
        <v>38</v>
      </c>
      <c r="C2482" t="s">
        <v>39</v>
      </c>
      <c r="D2482" t="s">
        <v>40</v>
      </c>
      <c r="E2482" t="s">
        <v>75</v>
      </c>
      <c r="F2482" t="s">
        <v>46</v>
      </c>
      <c r="G2482" t="s">
        <v>27</v>
      </c>
      <c r="H2482">
        <v>7837</v>
      </c>
    </row>
    <row r="2483" spans="1:8" x14ac:dyDescent="0.3">
      <c r="A2483" t="s">
        <v>2798</v>
      </c>
      <c r="B2483" t="s">
        <v>16</v>
      </c>
      <c r="C2483" t="s">
        <v>39</v>
      </c>
      <c r="D2483" t="s">
        <v>369</v>
      </c>
      <c r="E2483" t="s">
        <v>88</v>
      </c>
      <c r="F2483" t="s">
        <v>36</v>
      </c>
      <c r="G2483" t="s">
        <v>14</v>
      </c>
      <c r="H2483">
        <v>2905</v>
      </c>
    </row>
    <row r="2484" spans="1:8" x14ac:dyDescent="0.3">
      <c r="A2484" t="s">
        <v>2799</v>
      </c>
      <c r="B2484" t="s">
        <v>38</v>
      </c>
      <c r="C2484" t="s">
        <v>24</v>
      </c>
      <c r="D2484" t="s">
        <v>569</v>
      </c>
      <c r="E2484" t="s">
        <v>75</v>
      </c>
      <c r="F2484" t="s">
        <v>46</v>
      </c>
      <c r="G2484" t="s">
        <v>21</v>
      </c>
      <c r="H2484">
        <v>7700</v>
      </c>
    </row>
    <row r="2485" spans="1:8" x14ac:dyDescent="0.3">
      <c r="A2485" t="s">
        <v>2800</v>
      </c>
      <c r="B2485" t="s">
        <v>38</v>
      </c>
      <c r="C2485" t="s">
        <v>43</v>
      </c>
      <c r="D2485" t="s">
        <v>95</v>
      </c>
      <c r="E2485" t="s">
        <v>45</v>
      </c>
      <c r="F2485" t="s">
        <v>46</v>
      </c>
      <c r="G2485" t="s">
        <v>27</v>
      </c>
      <c r="H2485">
        <v>1428</v>
      </c>
    </row>
    <row r="2486" spans="1:8" x14ac:dyDescent="0.3">
      <c r="A2486" t="s">
        <v>2801</v>
      </c>
      <c r="B2486" t="s">
        <v>106</v>
      </c>
      <c r="C2486" t="s">
        <v>71</v>
      </c>
      <c r="D2486" t="s">
        <v>258</v>
      </c>
      <c r="E2486" t="s">
        <v>69</v>
      </c>
      <c r="F2486" t="s">
        <v>46</v>
      </c>
      <c r="G2486" t="s">
        <v>27</v>
      </c>
      <c r="H2486">
        <v>8572</v>
      </c>
    </row>
    <row r="2487" spans="1:8" x14ac:dyDescent="0.3">
      <c r="A2487" t="s">
        <v>2802</v>
      </c>
      <c r="B2487" t="s">
        <v>66</v>
      </c>
      <c r="C2487" t="s">
        <v>39</v>
      </c>
      <c r="D2487" t="s">
        <v>149</v>
      </c>
      <c r="E2487" t="s">
        <v>54</v>
      </c>
      <c r="F2487" t="s">
        <v>20</v>
      </c>
      <c r="G2487" t="s">
        <v>21</v>
      </c>
      <c r="H2487">
        <v>5965</v>
      </c>
    </row>
    <row r="2488" spans="1:8" x14ac:dyDescent="0.3">
      <c r="A2488" t="s">
        <v>2803</v>
      </c>
      <c r="B2488" t="s">
        <v>38</v>
      </c>
      <c r="C2488" t="s">
        <v>17</v>
      </c>
      <c r="D2488" t="s">
        <v>141</v>
      </c>
      <c r="E2488" t="s">
        <v>50</v>
      </c>
      <c r="F2488" t="s">
        <v>36</v>
      </c>
      <c r="G2488" t="s">
        <v>21</v>
      </c>
      <c r="H2488">
        <v>8347</v>
      </c>
    </row>
    <row r="2489" spans="1:8" x14ac:dyDescent="0.3">
      <c r="A2489" t="s">
        <v>2804</v>
      </c>
      <c r="B2489" t="s">
        <v>32</v>
      </c>
      <c r="C2489" t="s">
        <v>43</v>
      </c>
      <c r="D2489" t="s">
        <v>467</v>
      </c>
      <c r="E2489" t="s">
        <v>26</v>
      </c>
      <c r="F2489" t="s">
        <v>13</v>
      </c>
      <c r="G2489" t="s">
        <v>14</v>
      </c>
      <c r="H2489">
        <v>5662</v>
      </c>
    </row>
    <row r="2490" spans="1:8" x14ac:dyDescent="0.3">
      <c r="A2490" t="s">
        <v>2805</v>
      </c>
      <c r="B2490" t="s">
        <v>38</v>
      </c>
      <c r="C2490" t="s">
        <v>43</v>
      </c>
      <c r="D2490" t="s">
        <v>129</v>
      </c>
      <c r="E2490" t="s">
        <v>45</v>
      </c>
      <c r="F2490" t="s">
        <v>46</v>
      </c>
      <c r="G2490" t="s">
        <v>27</v>
      </c>
      <c r="H2490">
        <v>1032</v>
      </c>
    </row>
    <row r="2491" spans="1:8" x14ac:dyDescent="0.3">
      <c r="A2491" t="s">
        <v>2806</v>
      </c>
      <c r="B2491" t="s">
        <v>42</v>
      </c>
      <c r="C2491" t="s">
        <v>67</v>
      </c>
      <c r="D2491" t="s">
        <v>760</v>
      </c>
      <c r="E2491" t="s">
        <v>19</v>
      </c>
      <c r="F2491" t="s">
        <v>20</v>
      </c>
      <c r="G2491" t="s">
        <v>21</v>
      </c>
      <c r="H2491">
        <v>4601</v>
      </c>
    </row>
    <row r="2492" spans="1:8" x14ac:dyDescent="0.3">
      <c r="A2492" t="s">
        <v>2807</v>
      </c>
      <c r="B2492" t="s">
        <v>106</v>
      </c>
      <c r="C2492" t="s">
        <v>10</v>
      </c>
      <c r="D2492" t="s">
        <v>330</v>
      </c>
      <c r="E2492" t="s">
        <v>12</v>
      </c>
      <c r="F2492" t="s">
        <v>13</v>
      </c>
      <c r="G2492" t="s">
        <v>27</v>
      </c>
      <c r="H2492">
        <v>9534</v>
      </c>
    </row>
    <row r="2493" spans="1:8" x14ac:dyDescent="0.3">
      <c r="A2493" t="s">
        <v>2808</v>
      </c>
      <c r="B2493" t="s">
        <v>99</v>
      </c>
      <c r="C2493" t="s">
        <v>24</v>
      </c>
      <c r="D2493" t="s">
        <v>571</v>
      </c>
      <c r="E2493" t="s">
        <v>69</v>
      </c>
      <c r="F2493" t="s">
        <v>46</v>
      </c>
      <c r="G2493" t="s">
        <v>14</v>
      </c>
      <c r="H2493">
        <v>1993</v>
      </c>
    </row>
    <row r="2494" spans="1:8" x14ac:dyDescent="0.3">
      <c r="A2494" t="s">
        <v>2809</v>
      </c>
      <c r="B2494" t="s">
        <v>42</v>
      </c>
      <c r="C2494" t="s">
        <v>33</v>
      </c>
      <c r="D2494" t="s">
        <v>116</v>
      </c>
      <c r="E2494" t="s">
        <v>57</v>
      </c>
      <c r="F2494" t="s">
        <v>20</v>
      </c>
      <c r="G2494" t="s">
        <v>21</v>
      </c>
      <c r="H2494">
        <v>2497</v>
      </c>
    </row>
    <row r="2495" spans="1:8" x14ac:dyDescent="0.3">
      <c r="A2495" t="s">
        <v>2810</v>
      </c>
      <c r="B2495" t="s">
        <v>32</v>
      </c>
      <c r="C2495" t="s">
        <v>17</v>
      </c>
      <c r="D2495" t="s">
        <v>235</v>
      </c>
      <c r="E2495" t="s">
        <v>45</v>
      </c>
      <c r="F2495" t="s">
        <v>46</v>
      </c>
      <c r="G2495" t="s">
        <v>14</v>
      </c>
      <c r="H2495">
        <v>6959</v>
      </c>
    </row>
    <row r="2496" spans="1:8" x14ac:dyDescent="0.3">
      <c r="A2496" t="s">
        <v>2811</v>
      </c>
      <c r="B2496" t="s">
        <v>42</v>
      </c>
      <c r="C2496" t="s">
        <v>10</v>
      </c>
      <c r="D2496" t="s">
        <v>204</v>
      </c>
      <c r="E2496" t="s">
        <v>54</v>
      </c>
      <c r="F2496" t="s">
        <v>20</v>
      </c>
      <c r="G2496" t="s">
        <v>21</v>
      </c>
      <c r="H2496">
        <v>1371</v>
      </c>
    </row>
    <row r="2497" spans="1:8" x14ac:dyDescent="0.3">
      <c r="A2497" t="s">
        <v>2812</v>
      </c>
      <c r="B2497" t="s">
        <v>66</v>
      </c>
      <c r="C2497" t="s">
        <v>39</v>
      </c>
      <c r="D2497" t="s">
        <v>81</v>
      </c>
      <c r="E2497" t="s">
        <v>57</v>
      </c>
      <c r="F2497" t="s">
        <v>20</v>
      </c>
      <c r="G2497" t="s">
        <v>21</v>
      </c>
      <c r="H2497">
        <v>1894</v>
      </c>
    </row>
    <row r="2498" spans="1:8" x14ac:dyDescent="0.3">
      <c r="A2498" t="s">
        <v>2813</v>
      </c>
      <c r="B2498" t="s">
        <v>66</v>
      </c>
      <c r="C2498" t="s">
        <v>67</v>
      </c>
      <c r="D2498" t="s">
        <v>713</v>
      </c>
      <c r="E2498" t="s">
        <v>57</v>
      </c>
      <c r="F2498" t="s">
        <v>20</v>
      </c>
      <c r="G2498" t="s">
        <v>21</v>
      </c>
      <c r="H2498">
        <v>9254</v>
      </c>
    </row>
    <row r="2499" spans="1:8" x14ac:dyDescent="0.3">
      <c r="A2499" t="s">
        <v>2814</v>
      </c>
      <c r="B2499" t="s">
        <v>106</v>
      </c>
      <c r="C2499" t="s">
        <v>24</v>
      </c>
      <c r="D2499" t="s">
        <v>190</v>
      </c>
      <c r="E2499" t="s">
        <v>26</v>
      </c>
      <c r="F2499" t="s">
        <v>13</v>
      </c>
      <c r="G2499" t="s">
        <v>27</v>
      </c>
      <c r="H2499">
        <v>5888</v>
      </c>
    </row>
    <row r="2500" spans="1:8" x14ac:dyDescent="0.3">
      <c r="A2500" t="s">
        <v>2815</v>
      </c>
      <c r="B2500" t="s">
        <v>9</v>
      </c>
      <c r="C2500" t="s">
        <v>17</v>
      </c>
      <c r="D2500" t="s">
        <v>675</v>
      </c>
      <c r="E2500" t="s">
        <v>45</v>
      </c>
      <c r="F2500" t="s">
        <v>46</v>
      </c>
      <c r="G2500" t="s">
        <v>14</v>
      </c>
      <c r="H2500">
        <v>2724</v>
      </c>
    </row>
    <row r="2501" spans="1:8" x14ac:dyDescent="0.3">
      <c r="A2501" t="s">
        <v>2816</v>
      </c>
      <c r="B2501" t="s">
        <v>23</v>
      </c>
      <c r="C2501" t="s">
        <v>71</v>
      </c>
      <c r="D2501" t="s">
        <v>660</v>
      </c>
      <c r="E2501" t="s">
        <v>12</v>
      </c>
      <c r="F2501" t="s">
        <v>13</v>
      </c>
      <c r="G2501" t="s">
        <v>14</v>
      </c>
      <c r="H2501">
        <v>1121</v>
      </c>
    </row>
    <row r="2502" spans="1:8" x14ac:dyDescent="0.3">
      <c r="A2502" t="s">
        <v>2817</v>
      </c>
      <c r="B2502" t="s">
        <v>38</v>
      </c>
      <c r="C2502" t="s">
        <v>67</v>
      </c>
      <c r="D2502" t="s">
        <v>282</v>
      </c>
      <c r="E2502" t="s">
        <v>19</v>
      </c>
      <c r="F2502" t="s">
        <v>20</v>
      </c>
      <c r="G2502" t="s">
        <v>21</v>
      </c>
      <c r="H2502">
        <v>9023</v>
      </c>
    </row>
    <row r="2503" spans="1:8" x14ac:dyDescent="0.3">
      <c r="A2503" t="s">
        <v>2818</v>
      </c>
      <c r="B2503" t="s">
        <v>66</v>
      </c>
      <c r="C2503" t="s">
        <v>33</v>
      </c>
      <c r="D2503" t="s">
        <v>503</v>
      </c>
      <c r="E2503" t="s">
        <v>50</v>
      </c>
      <c r="F2503" t="s">
        <v>36</v>
      </c>
      <c r="G2503" t="s">
        <v>27</v>
      </c>
      <c r="H2503">
        <v>2204</v>
      </c>
    </row>
    <row r="2504" spans="1:8" x14ac:dyDescent="0.3">
      <c r="A2504" t="s">
        <v>2819</v>
      </c>
      <c r="B2504" t="s">
        <v>99</v>
      </c>
      <c r="C2504" t="s">
        <v>24</v>
      </c>
      <c r="D2504" t="s">
        <v>571</v>
      </c>
      <c r="E2504" t="s">
        <v>12</v>
      </c>
      <c r="F2504" t="s">
        <v>13</v>
      </c>
      <c r="G2504" t="s">
        <v>14</v>
      </c>
      <c r="H2504">
        <v>8769</v>
      </c>
    </row>
    <row r="2505" spans="1:8" x14ac:dyDescent="0.3">
      <c r="A2505" t="s">
        <v>2820</v>
      </c>
      <c r="B2505" t="s">
        <v>16</v>
      </c>
      <c r="C2505" t="s">
        <v>67</v>
      </c>
      <c r="D2505" t="s">
        <v>478</v>
      </c>
      <c r="E2505" t="s">
        <v>26</v>
      </c>
      <c r="F2505" t="s">
        <v>13</v>
      </c>
      <c r="G2505" t="s">
        <v>14</v>
      </c>
      <c r="H2505">
        <v>6245</v>
      </c>
    </row>
    <row r="2506" spans="1:8" x14ac:dyDescent="0.3">
      <c r="A2506" t="s">
        <v>2821</v>
      </c>
      <c r="B2506" t="s">
        <v>99</v>
      </c>
      <c r="C2506" t="s">
        <v>67</v>
      </c>
      <c r="D2506" t="s">
        <v>1351</v>
      </c>
      <c r="E2506" t="s">
        <v>12</v>
      </c>
      <c r="F2506" t="s">
        <v>13</v>
      </c>
      <c r="G2506" t="s">
        <v>27</v>
      </c>
      <c r="H2506">
        <v>3740</v>
      </c>
    </row>
    <row r="2507" spans="1:8" x14ac:dyDescent="0.3">
      <c r="A2507" t="s">
        <v>2822</v>
      </c>
      <c r="B2507" t="s">
        <v>38</v>
      </c>
      <c r="C2507" t="s">
        <v>71</v>
      </c>
      <c r="D2507" t="s">
        <v>660</v>
      </c>
      <c r="E2507" t="s">
        <v>35</v>
      </c>
      <c r="F2507" t="s">
        <v>36</v>
      </c>
      <c r="G2507" t="s">
        <v>14</v>
      </c>
      <c r="H2507">
        <v>6520</v>
      </c>
    </row>
    <row r="2508" spans="1:8" x14ac:dyDescent="0.3">
      <c r="A2508" t="s">
        <v>2823</v>
      </c>
      <c r="B2508" t="s">
        <v>99</v>
      </c>
      <c r="C2508" t="s">
        <v>24</v>
      </c>
      <c r="D2508" t="s">
        <v>516</v>
      </c>
      <c r="E2508" t="s">
        <v>30</v>
      </c>
      <c r="F2508" t="s">
        <v>13</v>
      </c>
      <c r="G2508" t="s">
        <v>27</v>
      </c>
      <c r="H2508">
        <v>8890</v>
      </c>
    </row>
    <row r="2509" spans="1:8" x14ac:dyDescent="0.3">
      <c r="A2509" t="s">
        <v>2824</v>
      </c>
      <c r="B2509" t="s">
        <v>16</v>
      </c>
      <c r="C2509" t="s">
        <v>71</v>
      </c>
      <c r="D2509" t="s">
        <v>709</v>
      </c>
      <c r="E2509" t="s">
        <v>57</v>
      </c>
      <c r="F2509" t="s">
        <v>20</v>
      </c>
      <c r="G2509" t="s">
        <v>14</v>
      </c>
      <c r="H2509">
        <v>4820</v>
      </c>
    </row>
    <row r="2510" spans="1:8" x14ac:dyDescent="0.3">
      <c r="A2510" t="s">
        <v>2825</v>
      </c>
      <c r="B2510" t="s">
        <v>38</v>
      </c>
      <c r="C2510" t="s">
        <v>24</v>
      </c>
      <c r="D2510" t="s">
        <v>569</v>
      </c>
      <c r="E2510" t="s">
        <v>30</v>
      </c>
      <c r="F2510" t="s">
        <v>13</v>
      </c>
      <c r="G2510" t="s">
        <v>21</v>
      </c>
      <c r="H2510">
        <v>6719</v>
      </c>
    </row>
    <row r="2511" spans="1:8" x14ac:dyDescent="0.3">
      <c r="A2511" t="s">
        <v>2826</v>
      </c>
      <c r="B2511" t="s">
        <v>99</v>
      </c>
      <c r="C2511" t="s">
        <v>39</v>
      </c>
      <c r="D2511" t="s">
        <v>925</v>
      </c>
      <c r="E2511" t="s">
        <v>54</v>
      </c>
      <c r="F2511" t="s">
        <v>20</v>
      </c>
      <c r="G2511" t="s">
        <v>27</v>
      </c>
      <c r="H2511">
        <v>4891</v>
      </c>
    </row>
    <row r="2512" spans="1:8" x14ac:dyDescent="0.3">
      <c r="A2512" t="s">
        <v>2827</v>
      </c>
      <c r="B2512" t="s">
        <v>99</v>
      </c>
      <c r="C2512" t="s">
        <v>10</v>
      </c>
      <c r="D2512" t="s">
        <v>376</v>
      </c>
      <c r="E2512" t="s">
        <v>19</v>
      </c>
      <c r="F2512" t="s">
        <v>20</v>
      </c>
      <c r="G2512" t="s">
        <v>27</v>
      </c>
      <c r="H2512">
        <v>2637</v>
      </c>
    </row>
    <row r="2513" spans="1:8" x14ac:dyDescent="0.3">
      <c r="A2513" t="s">
        <v>2828</v>
      </c>
      <c r="B2513" t="s">
        <v>66</v>
      </c>
      <c r="C2513" t="s">
        <v>71</v>
      </c>
      <c r="D2513" t="s">
        <v>72</v>
      </c>
      <c r="E2513" t="s">
        <v>50</v>
      </c>
      <c r="F2513" t="s">
        <v>36</v>
      </c>
      <c r="G2513" t="s">
        <v>27</v>
      </c>
      <c r="H2513">
        <v>9089</v>
      </c>
    </row>
    <row r="2514" spans="1:8" x14ac:dyDescent="0.3">
      <c r="A2514" t="s">
        <v>2829</v>
      </c>
      <c r="B2514" t="s">
        <v>106</v>
      </c>
      <c r="C2514" t="s">
        <v>52</v>
      </c>
      <c r="D2514" t="s">
        <v>1173</v>
      </c>
      <c r="E2514" t="s">
        <v>12</v>
      </c>
      <c r="F2514" t="s">
        <v>13</v>
      </c>
      <c r="G2514" t="s">
        <v>14</v>
      </c>
      <c r="H2514">
        <v>7029</v>
      </c>
    </row>
    <row r="2515" spans="1:8" x14ac:dyDescent="0.3">
      <c r="A2515" t="s">
        <v>2830</v>
      </c>
      <c r="B2515" t="s">
        <v>99</v>
      </c>
      <c r="C2515" t="s">
        <v>17</v>
      </c>
      <c r="D2515" t="s">
        <v>495</v>
      </c>
      <c r="E2515" t="s">
        <v>88</v>
      </c>
      <c r="F2515" t="s">
        <v>36</v>
      </c>
      <c r="G2515" t="s">
        <v>14</v>
      </c>
      <c r="H2515">
        <v>3250</v>
      </c>
    </row>
    <row r="2516" spans="1:8" x14ac:dyDescent="0.3">
      <c r="A2516" t="s">
        <v>2831</v>
      </c>
      <c r="B2516" t="s">
        <v>42</v>
      </c>
      <c r="C2516" t="s">
        <v>67</v>
      </c>
      <c r="D2516" t="s">
        <v>760</v>
      </c>
      <c r="E2516" t="s">
        <v>12</v>
      </c>
      <c r="F2516" t="s">
        <v>13</v>
      </c>
      <c r="G2516" t="s">
        <v>21</v>
      </c>
      <c r="H2516">
        <v>9202</v>
      </c>
    </row>
    <row r="2517" spans="1:8" x14ac:dyDescent="0.3">
      <c r="A2517" t="s">
        <v>2832</v>
      </c>
      <c r="B2517" t="s">
        <v>32</v>
      </c>
      <c r="C2517" t="s">
        <v>52</v>
      </c>
      <c r="D2517" t="s">
        <v>233</v>
      </c>
      <c r="E2517" t="s">
        <v>50</v>
      </c>
      <c r="F2517" t="s">
        <v>36</v>
      </c>
      <c r="G2517" t="s">
        <v>21</v>
      </c>
      <c r="H2517">
        <v>3234</v>
      </c>
    </row>
    <row r="2518" spans="1:8" x14ac:dyDescent="0.3">
      <c r="A2518" t="s">
        <v>2833</v>
      </c>
      <c r="B2518" t="s">
        <v>42</v>
      </c>
      <c r="C2518" t="s">
        <v>10</v>
      </c>
      <c r="D2518" t="s">
        <v>204</v>
      </c>
      <c r="E2518" t="s">
        <v>50</v>
      </c>
      <c r="F2518" t="s">
        <v>36</v>
      </c>
      <c r="G2518" t="s">
        <v>27</v>
      </c>
      <c r="H2518">
        <v>9979</v>
      </c>
    </row>
    <row r="2519" spans="1:8" x14ac:dyDescent="0.3">
      <c r="A2519" t="s">
        <v>2834</v>
      </c>
      <c r="B2519" t="s">
        <v>99</v>
      </c>
      <c r="C2519" t="s">
        <v>39</v>
      </c>
      <c r="D2519" t="s">
        <v>501</v>
      </c>
      <c r="E2519" t="s">
        <v>57</v>
      </c>
      <c r="F2519" t="s">
        <v>20</v>
      </c>
      <c r="G2519" t="s">
        <v>27</v>
      </c>
      <c r="H2519">
        <v>6541</v>
      </c>
    </row>
    <row r="2520" spans="1:8" x14ac:dyDescent="0.3">
      <c r="A2520" t="s">
        <v>2835</v>
      </c>
      <c r="B2520" t="s">
        <v>23</v>
      </c>
      <c r="C2520" t="s">
        <v>24</v>
      </c>
      <c r="D2520" t="s">
        <v>25</v>
      </c>
      <c r="E2520" t="s">
        <v>35</v>
      </c>
      <c r="F2520" t="s">
        <v>36</v>
      </c>
      <c r="G2520" t="s">
        <v>21</v>
      </c>
      <c r="H2520">
        <v>5363</v>
      </c>
    </row>
    <row r="2521" spans="1:8" x14ac:dyDescent="0.3">
      <c r="A2521" t="s">
        <v>2836</v>
      </c>
      <c r="B2521" t="s">
        <v>106</v>
      </c>
      <c r="C2521" t="s">
        <v>17</v>
      </c>
      <c r="D2521" t="s">
        <v>185</v>
      </c>
      <c r="E2521" t="s">
        <v>57</v>
      </c>
      <c r="F2521" t="s">
        <v>20</v>
      </c>
      <c r="G2521" t="s">
        <v>14</v>
      </c>
      <c r="H2521">
        <v>5657</v>
      </c>
    </row>
    <row r="2522" spans="1:8" x14ac:dyDescent="0.3">
      <c r="A2522" t="s">
        <v>2837</v>
      </c>
      <c r="B2522" t="s">
        <v>23</v>
      </c>
      <c r="C2522" t="s">
        <v>71</v>
      </c>
      <c r="D2522" t="s">
        <v>660</v>
      </c>
      <c r="E2522" t="s">
        <v>12</v>
      </c>
      <c r="F2522" t="s">
        <v>13</v>
      </c>
      <c r="G2522" t="s">
        <v>21</v>
      </c>
      <c r="H2522">
        <v>3724</v>
      </c>
    </row>
    <row r="2523" spans="1:8" x14ac:dyDescent="0.3">
      <c r="A2523" t="s">
        <v>2838</v>
      </c>
      <c r="B2523" t="s">
        <v>9</v>
      </c>
      <c r="C2523" t="s">
        <v>10</v>
      </c>
      <c r="D2523" t="s">
        <v>445</v>
      </c>
      <c r="E2523" t="s">
        <v>26</v>
      </c>
      <c r="F2523" t="s">
        <v>13</v>
      </c>
      <c r="G2523" t="s">
        <v>14</v>
      </c>
      <c r="H2523">
        <v>1319</v>
      </c>
    </row>
    <row r="2524" spans="1:8" x14ac:dyDescent="0.3">
      <c r="A2524" t="s">
        <v>2839</v>
      </c>
      <c r="B2524" t="s">
        <v>23</v>
      </c>
      <c r="C2524" t="s">
        <v>52</v>
      </c>
      <c r="D2524" t="s">
        <v>277</v>
      </c>
      <c r="E2524" t="s">
        <v>75</v>
      </c>
      <c r="F2524" t="s">
        <v>46</v>
      </c>
      <c r="G2524" t="s">
        <v>14</v>
      </c>
      <c r="H2524">
        <v>3872</v>
      </c>
    </row>
    <row r="2525" spans="1:8" x14ac:dyDescent="0.3">
      <c r="A2525" t="s">
        <v>2840</v>
      </c>
      <c r="B2525" t="s">
        <v>32</v>
      </c>
      <c r="C2525" t="s">
        <v>10</v>
      </c>
      <c r="D2525" t="s">
        <v>867</v>
      </c>
      <c r="E2525" t="s">
        <v>12</v>
      </c>
      <c r="F2525" t="s">
        <v>13</v>
      </c>
      <c r="G2525" t="s">
        <v>14</v>
      </c>
      <c r="H2525">
        <v>7761</v>
      </c>
    </row>
    <row r="2526" spans="1:8" x14ac:dyDescent="0.3">
      <c r="A2526" t="s">
        <v>2841</v>
      </c>
      <c r="B2526" t="s">
        <v>99</v>
      </c>
      <c r="C2526" t="s">
        <v>10</v>
      </c>
      <c r="D2526" t="s">
        <v>376</v>
      </c>
      <c r="E2526" t="s">
        <v>19</v>
      </c>
      <c r="F2526" t="s">
        <v>20</v>
      </c>
      <c r="G2526" t="s">
        <v>21</v>
      </c>
      <c r="H2526">
        <v>8737</v>
      </c>
    </row>
    <row r="2527" spans="1:8" x14ac:dyDescent="0.3">
      <c r="A2527" t="s">
        <v>2842</v>
      </c>
      <c r="B2527" t="s">
        <v>32</v>
      </c>
      <c r="C2527" t="s">
        <v>152</v>
      </c>
      <c r="D2527" t="s">
        <v>865</v>
      </c>
      <c r="E2527" t="s">
        <v>75</v>
      </c>
      <c r="F2527" t="s">
        <v>46</v>
      </c>
      <c r="G2527" t="s">
        <v>27</v>
      </c>
      <c r="H2527">
        <v>1313</v>
      </c>
    </row>
    <row r="2528" spans="1:8" x14ac:dyDescent="0.3">
      <c r="A2528" t="s">
        <v>2843</v>
      </c>
      <c r="B2528" t="s">
        <v>38</v>
      </c>
      <c r="C2528" t="s">
        <v>52</v>
      </c>
      <c r="D2528" t="s">
        <v>324</v>
      </c>
      <c r="E2528" t="s">
        <v>30</v>
      </c>
      <c r="F2528" t="s">
        <v>13</v>
      </c>
      <c r="G2528" t="s">
        <v>27</v>
      </c>
      <c r="H2528">
        <v>9891</v>
      </c>
    </row>
    <row r="2529" spans="1:8" x14ac:dyDescent="0.3">
      <c r="A2529" t="s">
        <v>2844</v>
      </c>
      <c r="B2529" t="s">
        <v>32</v>
      </c>
      <c r="C2529" t="s">
        <v>43</v>
      </c>
      <c r="D2529" t="s">
        <v>467</v>
      </c>
      <c r="E2529" t="s">
        <v>69</v>
      </c>
      <c r="F2529" t="s">
        <v>46</v>
      </c>
      <c r="G2529" t="s">
        <v>27</v>
      </c>
      <c r="H2529">
        <v>8784</v>
      </c>
    </row>
    <row r="2530" spans="1:8" x14ac:dyDescent="0.3">
      <c r="A2530" t="s">
        <v>2845</v>
      </c>
      <c r="B2530" t="s">
        <v>42</v>
      </c>
      <c r="C2530" t="s">
        <v>39</v>
      </c>
      <c r="D2530" t="s">
        <v>260</v>
      </c>
      <c r="E2530" t="s">
        <v>75</v>
      </c>
      <c r="F2530" t="s">
        <v>46</v>
      </c>
      <c r="G2530" t="s">
        <v>27</v>
      </c>
      <c r="H2530">
        <v>2295</v>
      </c>
    </row>
    <row r="2531" spans="1:8" x14ac:dyDescent="0.3">
      <c r="A2531" t="s">
        <v>2846</v>
      </c>
      <c r="B2531" t="s">
        <v>66</v>
      </c>
      <c r="C2531" t="s">
        <v>10</v>
      </c>
      <c r="D2531" t="s">
        <v>202</v>
      </c>
      <c r="E2531" t="s">
        <v>50</v>
      </c>
      <c r="F2531" t="s">
        <v>36</v>
      </c>
      <c r="G2531" t="s">
        <v>27</v>
      </c>
      <c r="H2531">
        <v>3901</v>
      </c>
    </row>
    <row r="2532" spans="1:8" x14ac:dyDescent="0.3">
      <c r="A2532" t="s">
        <v>2847</v>
      </c>
      <c r="B2532" t="s">
        <v>42</v>
      </c>
      <c r="C2532" t="s">
        <v>71</v>
      </c>
      <c r="D2532" t="s">
        <v>131</v>
      </c>
      <c r="E2532" t="s">
        <v>19</v>
      </c>
      <c r="F2532" t="s">
        <v>20</v>
      </c>
      <c r="G2532" t="s">
        <v>21</v>
      </c>
      <c r="H2532">
        <v>4993</v>
      </c>
    </row>
    <row r="2533" spans="1:8" x14ac:dyDescent="0.3">
      <c r="A2533" t="s">
        <v>2848</v>
      </c>
      <c r="B2533" t="s">
        <v>66</v>
      </c>
      <c r="C2533" t="s">
        <v>152</v>
      </c>
      <c r="D2533" t="s">
        <v>251</v>
      </c>
      <c r="E2533" t="s">
        <v>88</v>
      </c>
      <c r="F2533" t="s">
        <v>36</v>
      </c>
      <c r="G2533" t="s">
        <v>27</v>
      </c>
      <c r="H2533">
        <v>8485</v>
      </c>
    </row>
    <row r="2534" spans="1:8" x14ac:dyDescent="0.3">
      <c r="A2534" t="s">
        <v>2849</v>
      </c>
      <c r="B2534" t="s">
        <v>42</v>
      </c>
      <c r="C2534" t="s">
        <v>39</v>
      </c>
      <c r="D2534" t="s">
        <v>260</v>
      </c>
      <c r="E2534" t="s">
        <v>19</v>
      </c>
      <c r="F2534" t="s">
        <v>20</v>
      </c>
      <c r="G2534" t="s">
        <v>27</v>
      </c>
      <c r="H2534">
        <v>7470</v>
      </c>
    </row>
    <row r="2535" spans="1:8" x14ac:dyDescent="0.3">
      <c r="A2535" t="s">
        <v>2850</v>
      </c>
      <c r="B2535" t="s">
        <v>16</v>
      </c>
      <c r="C2535" t="s">
        <v>10</v>
      </c>
      <c r="D2535" t="s">
        <v>169</v>
      </c>
      <c r="E2535" t="s">
        <v>75</v>
      </c>
      <c r="F2535" t="s">
        <v>46</v>
      </c>
      <c r="G2535" t="s">
        <v>27</v>
      </c>
      <c r="H2535">
        <v>6142</v>
      </c>
    </row>
    <row r="2536" spans="1:8" x14ac:dyDescent="0.3">
      <c r="A2536" t="s">
        <v>2851</v>
      </c>
      <c r="B2536" t="s">
        <v>32</v>
      </c>
      <c r="C2536" t="s">
        <v>10</v>
      </c>
      <c r="D2536" t="s">
        <v>867</v>
      </c>
      <c r="E2536" t="s">
        <v>88</v>
      </c>
      <c r="F2536" t="s">
        <v>36</v>
      </c>
      <c r="G2536" t="s">
        <v>27</v>
      </c>
      <c r="H2536">
        <v>9551</v>
      </c>
    </row>
    <row r="2537" spans="1:8" x14ac:dyDescent="0.3">
      <c r="A2537" t="s">
        <v>2852</v>
      </c>
      <c r="B2537" t="s">
        <v>16</v>
      </c>
      <c r="C2537" t="s">
        <v>33</v>
      </c>
      <c r="D2537" t="s">
        <v>637</v>
      </c>
      <c r="E2537" t="s">
        <v>35</v>
      </c>
      <c r="F2537" t="s">
        <v>36</v>
      </c>
      <c r="G2537" t="s">
        <v>14</v>
      </c>
      <c r="H2537">
        <v>7471</v>
      </c>
    </row>
    <row r="2538" spans="1:8" x14ac:dyDescent="0.3">
      <c r="A2538" t="s">
        <v>2853</v>
      </c>
      <c r="B2538" t="s">
        <v>16</v>
      </c>
      <c r="C2538" t="s">
        <v>67</v>
      </c>
      <c r="D2538" t="s">
        <v>478</v>
      </c>
      <c r="E2538" t="s">
        <v>26</v>
      </c>
      <c r="F2538" t="s">
        <v>13</v>
      </c>
      <c r="G2538" t="s">
        <v>27</v>
      </c>
      <c r="H2538">
        <v>1722</v>
      </c>
    </row>
    <row r="2539" spans="1:8" x14ac:dyDescent="0.3">
      <c r="A2539" t="s">
        <v>2854</v>
      </c>
      <c r="B2539" t="s">
        <v>16</v>
      </c>
      <c r="C2539" t="s">
        <v>39</v>
      </c>
      <c r="D2539" t="s">
        <v>369</v>
      </c>
      <c r="E2539" t="s">
        <v>26</v>
      </c>
      <c r="F2539" t="s">
        <v>13</v>
      </c>
      <c r="G2539" t="s">
        <v>14</v>
      </c>
      <c r="H2539">
        <v>6819</v>
      </c>
    </row>
    <row r="2540" spans="1:8" x14ac:dyDescent="0.3">
      <c r="A2540" t="s">
        <v>2855</v>
      </c>
      <c r="B2540" t="s">
        <v>32</v>
      </c>
      <c r="C2540" t="s">
        <v>17</v>
      </c>
      <c r="D2540" t="s">
        <v>440</v>
      </c>
      <c r="E2540" t="s">
        <v>50</v>
      </c>
      <c r="F2540" t="s">
        <v>36</v>
      </c>
      <c r="G2540" t="s">
        <v>14</v>
      </c>
      <c r="H2540">
        <v>4975</v>
      </c>
    </row>
    <row r="2541" spans="1:8" x14ac:dyDescent="0.3">
      <c r="A2541" t="s">
        <v>2856</v>
      </c>
      <c r="B2541" t="s">
        <v>106</v>
      </c>
      <c r="C2541" t="s">
        <v>43</v>
      </c>
      <c r="D2541" t="s">
        <v>328</v>
      </c>
      <c r="E2541" t="s">
        <v>50</v>
      </c>
      <c r="F2541" t="s">
        <v>36</v>
      </c>
      <c r="G2541" t="s">
        <v>21</v>
      </c>
      <c r="H2541">
        <v>9934</v>
      </c>
    </row>
    <row r="2542" spans="1:8" x14ac:dyDescent="0.3">
      <c r="A2542" t="s">
        <v>2857</v>
      </c>
      <c r="B2542" t="s">
        <v>99</v>
      </c>
      <c r="C2542" t="s">
        <v>67</v>
      </c>
      <c r="D2542" t="s">
        <v>620</v>
      </c>
      <c r="E2542" t="s">
        <v>30</v>
      </c>
      <c r="F2542" t="s">
        <v>13</v>
      </c>
      <c r="G2542" t="s">
        <v>27</v>
      </c>
      <c r="H2542">
        <v>3026</v>
      </c>
    </row>
    <row r="2543" spans="1:8" x14ac:dyDescent="0.3">
      <c r="A2543" t="s">
        <v>2858</v>
      </c>
      <c r="B2543" t="s">
        <v>66</v>
      </c>
      <c r="C2543" t="s">
        <v>10</v>
      </c>
      <c r="D2543" t="s">
        <v>202</v>
      </c>
      <c r="E2543" t="s">
        <v>30</v>
      </c>
      <c r="F2543" t="s">
        <v>13</v>
      </c>
      <c r="G2543" t="s">
        <v>27</v>
      </c>
      <c r="H2543">
        <v>1058</v>
      </c>
    </row>
    <row r="2544" spans="1:8" x14ac:dyDescent="0.3">
      <c r="A2544" t="s">
        <v>2859</v>
      </c>
      <c r="B2544" t="s">
        <v>106</v>
      </c>
      <c r="C2544" t="s">
        <v>33</v>
      </c>
      <c r="D2544" t="s">
        <v>2102</v>
      </c>
      <c r="E2544" t="s">
        <v>19</v>
      </c>
      <c r="F2544" t="s">
        <v>20</v>
      </c>
      <c r="G2544" t="s">
        <v>14</v>
      </c>
      <c r="H2544">
        <v>7520</v>
      </c>
    </row>
    <row r="2545" spans="1:8" x14ac:dyDescent="0.3">
      <c r="A2545" t="s">
        <v>2860</v>
      </c>
      <c r="B2545" t="s">
        <v>23</v>
      </c>
      <c r="C2545" t="s">
        <v>39</v>
      </c>
      <c r="D2545" t="s">
        <v>332</v>
      </c>
      <c r="E2545" t="s">
        <v>30</v>
      </c>
      <c r="F2545" t="s">
        <v>13</v>
      </c>
      <c r="G2545" t="s">
        <v>27</v>
      </c>
      <c r="H2545">
        <v>1514</v>
      </c>
    </row>
    <row r="2546" spans="1:8" x14ac:dyDescent="0.3">
      <c r="A2546" t="s">
        <v>2861</v>
      </c>
      <c r="B2546" t="s">
        <v>99</v>
      </c>
      <c r="C2546" t="s">
        <v>52</v>
      </c>
      <c r="D2546" t="s">
        <v>789</v>
      </c>
      <c r="E2546" t="s">
        <v>45</v>
      </c>
      <c r="F2546" t="s">
        <v>46</v>
      </c>
      <c r="G2546" t="s">
        <v>27</v>
      </c>
      <c r="H2546">
        <v>3381</v>
      </c>
    </row>
    <row r="2547" spans="1:8" x14ac:dyDescent="0.3">
      <c r="A2547" t="s">
        <v>2862</v>
      </c>
      <c r="B2547" t="s">
        <v>106</v>
      </c>
      <c r="C2547" t="s">
        <v>67</v>
      </c>
      <c r="D2547" t="s">
        <v>208</v>
      </c>
      <c r="E2547" t="s">
        <v>35</v>
      </c>
      <c r="F2547" t="s">
        <v>36</v>
      </c>
      <c r="G2547" t="s">
        <v>27</v>
      </c>
      <c r="H2547">
        <v>8249</v>
      </c>
    </row>
    <row r="2548" spans="1:8" x14ac:dyDescent="0.3">
      <c r="A2548" t="s">
        <v>2863</v>
      </c>
      <c r="B2548" t="s">
        <v>66</v>
      </c>
      <c r="C2548" t="s">
        <v>10</v>
      </c>
      <c r="D2548" t="s">
        <v>79</v>
      </c>
      <c r="E2548" t="s">
        <v>45</v>
      </c>
      <c r="F2548" t="s">
        <v>46</v>
      </c>
      <c r="G2548" t="s">
        <v>27</v>
      </c>
      <c r="H2548">
        <v>8165</v>
      </c>
    </row>
    <row r="2549" spans="1:8" x14ac:dyDescent="0.3">
      <c r="A2549" t="s">
        <v>2864</v>
      </c>
      <c r="B2549" t="s">
        <v>16</v>
      </c>
      <c r="C2549" t="s">
        <v>43</v>
      </c>
      <c r="D2549" t="s">
        <v>815</v>
      </c>
      <c r="E2549" t="s">
        <v>45</v>
      </c>
      <c r="F2549" t="s">
        <v>46</v>
      </c>
      <c r="G2549" t="s">
        <v>14</v>
      </c>
      <c r="H2549">
        <v>5963</v>
      </c>
    </row>
    <row r="2550" spans="1:8" x14ac:dyDescent="0.3">
      <c r="A2550" t="s">
        <v>2865</v>
      </c>
      <c r="B2550" t="s">
        <v>16</v>
      </c>
      <c r="C2550" t="s">
        <v>39</v>
      </c>
      <c r="D2550" t="s">
        <v>462</v>
      </c>
      <c r="E2550" t="s">
        <v>69</v>
      </c>
      <c r="F2550" t="s">
        <v>46</v>
      </c>
      <c r="G2550" t="s">
        <v>21</v>
      </c>
      <c r="H2550">
        <v>5077</v>
      </c>
    </row>
    <row r="2551" spans="1:8" x14ac:dyDescent="0.3">
      <c r="A2551" t="s">
        <v>2866</v>
      </c>
      <c r="B2551" t="s">
        <v>42</v>
      </c>
      <c r="C2551" t="s">
        <v>39</v>
      </c>
      <c r="D2551" t="s">
        <v>192</v>
      </c>
      <c r="E2551" t="s">
        <v>35</v>
      </c>
      <c r="F2551" t="s">
        <v>36</v>
      </c>
      <c r="G2551" t="s">
        <v>14</v>
      </c>
      <c r="H2551">
        <v>7869</v>
      </c>
    </row>
    <row r="2552" spans="1:8" x14ac:dyDescent="0.3">
      <c r="A2552" t="s">
        <v>2867</v>
      </c>
      <c r="B2552" t="s">
        <v>106</v>
      </c>
      <c r="C2552" t="s">
        <v>33</v>
      </c>
      <c r="D2552" t="s">
        <v>2102</v>
      </c>
      <c r="E2552" t="s">
        <v>45</v>
      </c>
      <c r="F2552" t="s">
        <v>46</v>
      </c>
      <c r="G2552" t="s">
        <v>27</v>
      </c>
      <c r="H2552">
        <v>7309</v>
      </c>
    </row>
    <row r="2553" spans="1:8" x14ac:dyDescent="0.3">
      <c r="A2553" t="s">
        <v>2868</v>
      </c>
      <c r="B2553" t="s">
        <v>42</v>
      </c>
      <c r="C2553" t="s">
        <v>39</v>
      </c>
      <c r="D2553" t="s">
        <v>77</v>
      </c>
      <c r="E2553" t="s">
        <v>12</v>
      </c>
      <c r="F2553" t="s">
        <v>13</v>
      </c>
      <c r="G2553" t="s">
        <v>14</v>
      </c>
      <c r="H2553">
        <v>9046</v>
      </c>
    </row>
    <row r="2554" spans="1:8" x14ac:dyDescent="0.3">
      <c r="A2554" t="s">
        <v>2869</v>
      </c>
      <c r="B2554" t="s">
        <v>9</v>
      </c>
      <c r="C2554" t="s">
        <v>71</v>
      </c>
      <c r="D2554" t="s">
        <v>567</v>
      </c>
      <c r="E2554" t="s">
        <v>35</v>
      </c>
      <c r="F2554" t="s">
        <v>36</v>
      </c>
      <c r="G2554" t="s">
        <v>14</v>
      </c>
      <c r="H2554">
        <v>2678</v>
      </c>
    </row>
    <row r="2555" spans="1:8" x14ac:dyDescent="0.3">
      <c r="A2555" t="s">
        <v>2870</v>
      </c>
      <c r="B2555" t="s">
        <v>32</v>
      </c>
      <c r="C2555" t="s">
        <v>43</v>
      </c>
      <c r="D2555" t="s">
        <v>345</v>
      </c>
      <c r="E2555" t="s">
        <v>26</v>
      </c>
      <c r="F2555" t="s">
        <v>13</v>
      </c>
      <c r="G2555" t="s">
        <v>27</v>
      </c>
      <c r="H2555">
        <v>3228</v>
      </c>
    </row>
    <row r="2556" spans="1:8" x14ac:dyDescent="0.3">
      <c r="A2556" t="s">
        <v>2871</v>
      </c>
      <c r="B2556" t="s">
        <v>16</v>
      </c>
      <c r="C2556" t="s">
        <v>33</v>
      </c>
      <c r="D2556" t="s">
        <v>637</v>
      </c>
      <c r="E2556" t="s">
        <v>19</v>
      </c>
      <c r="F2556" t="s">
        <v>20</v>
      </c>
      <c r="G2556" t="s">
        <v>21</v>
      </c>
      <c r="H2556">
        <v>8375</v>
      </c>
    </row>
    <row r="2557" spans="1:8" x14ac:dyDescent="0.3">
      <c r="A2557" t="s">
        <v>2872</v>
      </c>
      <c r="B2557" t="s">
        <v>99</v>
      </c>
      <c r="C2557" t="s">
        <v>43</v>
      </c>
      <c r="D2557" t="s">
        <v>100</v>
      </c>
      <c r="E2557" t="s">
        <v>69</v>
      </c>
      <c r="F2557" t="s">
        <v>46</v>
      </c>
      <c r="G2557" t="s">
        <v>27</v>
      </c>
      <c r="H2557">
        <v>9346</v>
      </c>
    </row>
    <row r="2558" spans="1:8" x14ac:dyDescent="0.3">
      <c r="A2558" t="s">
        <v>2873</v>
      </c>
      <c r="B2558" t="s">
        <v>38</v>
      </c>
      <c r="C2558" t="s">
        <v>43</v>
      </c>
      <c r="D2558" t="s">
        <v>95</v>
      </c>
      <c r="E2558" t="s">
        <v>57</v>
      </c>
      <c r="F2558" t="s">
        <v>20</v>
      </c>
      <c r="G2558" t="s">
        <v>21</v>
      </c>
      <c r="H2558">
        <v>2320</v>
      </c>
    </row>
    <row r="2559" spans="1:8" x14ac:dyDescent="0.3">
      <c r="A2559" t="s">
        <v>2874</v>
      </c>
      <c r="B2559" t="s">
        <v>32</v>
      </c>
      <c r="C2559" t="s">
        <v>67</v>
      </c>
      <c r="D2559" t="s">
        <v>351</v>
      </c>
      <c r="E2559" t="s">
        <v>88</v>
      </c>
      <c r="F2559" t="s">
        <v>36</v>
      </c>
      <c r="G2559" t="s">
        <v>14</v>
      </c>
      <c r="H2559">
        <v>9068</v>
      </c>
    </row>
    <row r="2560" spans="1:8" x14ac:dyDescent="0.3">
      <c r="A2560" t="s">
        <v>2875</v>
      </c>
      <c r="B2560" t="s">
        <v>48</v>
      </c>
      <c r="C2560" t="s">
        <v>39</v>
      </c>
      <c r="D2560" t="s">
        <v>586</v>
      </c>
      <c r="E2560" t="s">
        <v>57</v>
      </c>
      <c r="F2560" t="s">
        <v>20</v>
      </c>
      <c r="G2560" t="s">
        <v>21</v>
      </c>
      <c r="H2560">
        <v>9930</v>
      </c>
    </row>
    <row r="2561" spans="1:8" x14ac:dyDescent="0.3">
      <c r="A2561" t="s">
        <v>2876</v>
      </c>
      <c r="B2561" t="s">
        <v>66</v>
      </c>
      <c r="C2561" t="s">
        <v>52</v>
      </c>
      <c r="D2561" t="s">
        <v>274</v>
      </c>
      <c r="E2561" t="s">
        <v>54</v>
      </c>
      <c r="F2561" t="s">
        <v>20</v>
      </c>
      <c r="G2561" t="s">
        <v>27</v>
      </c>
      <c r="H2561">
        <v>6687</v>
      </c>
    </row>
    <row r="2562" spans="1:8" x14ac:dyDescent="0.3">
      <c r="A2562" t="s">
        <v>2877</v>
      </c>
      <c r="B2562" t="s">
        <v>9</v>
      </c>
      <c r="C2562" t="s">
        <v>24</v>
      </c>
      <c r="D2562" t="s">
        <v>306</v>
      </c>
      <c r="E2562" t="s">
        <v>35</v>
      </c>
      <c r="F2562" t="s">
        <v>36</v>
      </c>
      <c r="G2562" t="s">
        <v>27</v>
      </c>
      <c r="H2562">
        <v>5082</v>
      </c>
    </row>
    <row r="2563" spans="1:8" x14ac:dyDescent="0.3">
      <c r="A2563" t="s">
        <v>2878</v>
      </c>
      <c r="B2563" t="s">
        <v>9</v>
      </c>
      <c r="C2563" t="s">
        <v>152</v>
      </c>
      <c r="D2563" t="s">
        <v>740</v>
      </c>
      <c r="E2563" t="s">
        <v>54</v>
      </c>
      <c r="F2563" t="s">
        <v>20</v>
      </c>
      <c r="G2563" t="s">
        <v>14</v>
      </c>
      <c r="H2563">
        <v>8610</v>
      </c>
    </row>
    <row r="2564" spans="1:8" x14ac:dyDescent="0.3">
      <c r="A2564" t="s">
        <v>2879</v>
      </c>
      <c r="B2564" t="s">
        <v>48</v>
      </c>
      <c r="C2564" t="s">
        <v>52</v>
      </c>
      <c r="D2564" t="s">
        <v>381</v>
      </c>
      <c r="E2564" t="s">
        <v>88</v>
      </c>
      <c r="F2564" t="s">
        <v>36</v>
      </c>
      <c r="G2564" t="s">
        <v>27</v>
      </c>
      <c r="H2564">
        <v>1669</v>
      </c>
    </row>
    <row r="2565" spans="1:8" x14ac:dyDescent="0.3">
      <c r="A2565" t="s">
        <v>2880</v>
      </c>
      <c r="B2565" t="s">
        <v>99</v>
      </c>
      <c r="C2565" t="s">
        <v>17</v>
      </c>
      <c r="D2565" t="s">
        <v>495</v>
      </c>
      <c r="E2565" t="s">
        <v>57</v>
      </c>
      <c r="F2565" t="s">
        <v>20</v>
      </c>
      <c r="G2565" t="s">
        <v>21</v>
      </c>
      <c r="H2565">
        <v>4534</v>
      </c>
    </row>
    <row r="2566" spans="1:8" x14ac:dyDescent="0.3">
      <c r="A2566" t="s">
        <v>2881</v>
      </c>
      <c r="B2566" t="s">
        <v>9</v>
      </c>
      <c r="C2566" t="s">
        <v>17</v>
      </c>
      <c r="D2566" t="s">
        <v>873</v>
      </c>
      <c r="E2566" t="s">
        <v>69</v>
      </c>
      <c r="F2566" t="s">
        <v>46</v>
      </c>
      <c r="G2566" t="s">
        <v>14</v>
      </c>
      <c r="H2566">
        <v>8569</v>
      </c>
    </row>
    <row r="2567" spans="1:8" x14ac:dyDescent="0.3">
      <c r="A2567" t="s">
        <v>2882</v>
      </c>
      <c r="B2567" t="s">
        <v>9</v>
      </c>
      <c r="C2567" t="s">
        <v>52</v>
      </c>
      <c r="D2567" t="s">
        <v>137</v>
      </c>
      <c r="E2567" t="s">
        <v>75</v>
      </c>
      <c r="F2567" t="s">
        <v>46</v>
      </c>
      <c r="G2567" t="s">
        <v>14</v>
      </c>
      <c r="H2567">
        <v>1981</v>
      </c>
    </row>
    <row r="2568" spans="1:8" x14ac:dyDescent="0.3">
      <c r="A2568" t="s">
        <v>2883</v>
      </c>
      <c r="B2568" t="s">
        <v>38</v>
      </c>
      <c r="C2568" t="s">
        <v>152</v>
      </c>
      <c r="D2568" t="s">
        <v>545</v>
      </c>
      <c r="E2568" t="s">
        <v>45</v>
      </c>
      <c r="F2568" t="s">
        <v>46</v>
      </c>
      <c r="G2568" t="s">
        <v>14</v>
      </c>
      <c r="H2568">
        <v>2768</v>
      </c>
    </row>
    <row r="2569" spans="1:8" x14ac:dyDescent="0.3">
      <c r="A2569" t="s">
        <v>2884</v>
      </c>
      <c r="B2569" t="s">
        <v>16</v>
      </c>
      <c r="C2569" t="s">
        <v>17</v>
      </c>
      <c r="D2569" t="s">
        <v>18</v>
      </c>
      <c r="E2569" t="s">
        <v>19</v>
      </c>
      <c r="F2569" t="s">
        <v>20</v>
      </c>
      <c r="G2569" t="s">
        <v>21</v>
      </c>
      <c r="H2569">
        <v>6286</v>
      </c>
    </row>
    <row r="2570" spans="1:8" x14ac:dyDescent="0.3">
      <c r="A2570" t="s">
        <v>2885</v>
      </c>
      <c r="B2570" t="s">
        <v>42</v>
      </c>
      <c r="C2570" t="s">
        <v>67</v>
      </c>
      <c r="D2570" t="s">
        <v>245</v>
      </c>
      <c r="E2570" t="s">
        <v>35</v>
      </c>
      <c r="F2570" t="s">
        <v>36</v>
      </c>
      <c r="G2570" t="s">
        <v>21</v>
      </c>
      <c r="H2570">
        <v>3816</v>
      </c>
    </row>
    <row r="2571" spans="1:8" x14ac:dyDescent="0.3">
      <c r="A2571" t="s">
        <v>2886</v>
      </c>
      <c r="B2571" t="s">
        <v>38</v>
      </c>
      <c r="C2571" t="s">
        <v>52</v>
      </c>
      <c r="D2571" t="s">
        <v>324</v>
      </c>
      <c r="E2571" t="s">
        <v>35</v>
      </c>
      <c r="F2571" t="s">
        <v>36</v>
      </c>
      <c r="G2571" t="s">
        <v>27</v>
      </c>
      <c r="H2571">
        <v>7585</v>
      </c>
    </row>
    <row r="2572" spans="1:8" x14ac:dyDescent="0.3">
      <c r="A2572" t="s">
        <v>2887</v>
      </c>
      <c r="B2572" t="s">
        <v>9</v>
      </c>
      <c r="C2572" t="s">
        <v>24</v>
      </c>
      <c r="D2572" t="s">
        <v>306</v>
      </c>
      <c r="E2572" t="s">
        <v>19</v>
      </c>
      <c r="F2572" t="s">
        <v>20</v>
      </c>
      <c r="G2572" t="s">
        <v>14</v>
      </c>
      <c r="H2572">
        <v>8683</v>
      </c>
    </row>
    <row r="2573" spans="1:8" x14ac:dyDescent="0.3">
      <c r="A2573" t="s">
        <v>2888</v>
      </c>
      <c r="B2573" t="s">
        <v>48</v>
      </c>
      <c r="C2573" t="s">
        <v>24</v>
      </c>
      <c r="D2573" t="s">
        <v>664</v>
      </c>
      <c r="E2573" t="s">
        <v>69</v>
      </c>
      <c r="F2573" t="s">
        <v>46</v>
      </c>
      <c r="G2573" t="s">
        <v>27</v>
      </c>
      <c r="H2573">
        <v>4117</v>
      </c>
    </row>
    <row r="2574" spans="1:8" x14ac:dyDescent="0.3">
      <c r="A2574" t="s">
        <v>2889</v>
      </c>
      <c r="B2574" t="s">
        <v>66</v>
      </c>
      <c r="C2574" t="s">
        <v>67</v>
      </c>
      <c r="D2574" t="s">
        <v>713</v>
      </c>
      <c r="E2574" t="s">
        <v>26</v>
      </c>
      <c r="F2574" t="s">
        <v>13</v>
      </c>
      <c r="G2574" t="s">
        <v>27</v>
      </c>
      <c r="H2574">
        <v>7485</v>
      </c>
    </row>
    <row r="2575" spans="1:8" x14ac:dyDescent="0.3">
      <c r="A2575" t="s">
        <v>2890</v>
      </c>
      <c r="B2575" t="s">
        <v>32</v>
      </c>
      <c r="C2575" t="s">
        <v>152</v>
      </c>
      <c r="D2575" t="s">
        <v>937</v>
      </c>
      <c r="E2575" t="s">
        <v>88</v>
      </c>
      <c r="F2575" t="s">
        <v>36</v>
      </c>
      <c r="G2575" t="s">
        <v>21</v>
      </c>
      <c r="H2575">
        <v>1713</v>
      </c>
    </row>
    <row r="2576" spans="1:8" x14ac:dyDescent="0.3">
      <c r="A2576" t="s">
        <v>2891</v>
      </c>
      <c r="B2576" t="s">
        <v>16</v>
      </c>
      <c r="C2576" t="s">
        <v>152</v>
      </c>
      <c r="D2576" t="s">
        <v>588</v>
      </c>
      <c r="E2576" t="s">
        <v>12</v>
      </c>
      <c r="F2576" t="s">
        <v>13</v>
      </c>
      <c r="G2576" t="s">
        <v>14</v>
      </c>
      <c r="H2576">
        <v>4694</v>
      </c>
    </row>
    <row r="2577" spans="1:8" x14ac:dyDescent="0.3">
      <c r="A2577" t="s">
        <v>2892</v>
      </c>
      <c r="B2577" t="s">
        <v>32</v>
      </c>
      <c r="C2577" t="s">
        <v>43</v>
      </c>
      <c r="D2577" t="s">
        <v>839</v>
      </c>
      <c r="E2577" t="s">
        <v>26</v>
      </c>
      <c r="F2577" t="s">
        <v>13</v>
      </c>
      <c r="G2577" t="s">
        <v>21</v>
      </c>
      <c r="H2577">
        <v>1613</v>
      </c>
    </row>
    <row r="2578" spans="1:8" x14ac:dyDescent="0.3">
      <c r="A2578" t="s">
        <v>2893</v>
      </c>
      <c r="B2578" t="s">
        <v>23</v>
      </c>
      <c r="C2578" t="s">
        <v>152</v>
      </c>
      <c r="D2578" t="s">
        <v>472</v>
      </c>
      <c r="E2578" t="s">
        <v>26</v>
      </c>
      <c r="F2578" t="s">
        <v>13</v>
      </c>
      <c r="G2578" t="s">
        <v>21</v>
      </c>
      <c r="H2578">
        <v>6632</v>
      </c>
    </row>
    <row r="2579" spans="1:8" x14ac:dyDescent="0.3">
      <c r="A2579" t="s">
        <v>2894</v>
      </c>
      <c r="B2579" t="s">
        <v>106</v>
      </c>
      <c r="C2579" t="s">
        <v>71</v>
      </c>
      <c r="D2579" t="s">
        <v>434</v>
      </c>
      <c r="E2579" t="s">
        <v>12</v>
      </c>
      <c r="F2579" t="s">
        <v>13</v>
      </c>
      <c r="G2579" t="s">
        <v>14</v>
      </c>
      <c r="H2579">
        <v>1793</v>
      </c>
    </row>
    <row r="2580" spans="1:8" x14ac:dyDescent="0.3">
      <c r="A2580" t="s">
        <v>2895</v>
      </c>
      <c r="B2580" t="s">
        <v>66</v>
      </c>
      <c r="C2580" t="s">
        <v>24</v>
      </c>
      <c r="D2580" t="s">
        <v>1427</v>
      </c>
      <c r="E2580" t="s">
        <v>69</v>
      </c>
      <c r="F2580" t="s">
        <v>46</v>
      </c>
      <c r="G2580" t="s">
        <v>14</v>
      </c>
      <c r="H2580">
        <v>2597</v>
      </c>
    </row>
    <row r="2581" spans="1:8" x14ac:dyDescent="0.3">
      <c r="A2581" t="s">
        <v>2896</v>
      </c>
      <c r="B2581" t="s">
        <v>9</v>
      </c>
      <c r="C2581" t="s">
        <v>39</v>
      </c>
      <c r="D2581" t="s">
        <v>231</v>
      </c>
      <c r="E2581" t="s">
        <v>54</v>
      </c>
      <c r="F2581" t="s">
        <v>20</v>
      </c>
      <c r="G2581" t="s">
        <v>14</v>
      </c>
      <c r="H2581">
        <v>2129</v>
      </c>
    </row>
    <row r="2582" spans="1:8" x14ac:dyDescent="0.3">
      <c r="A2582" t="s">
        <v>2897</v>
      </c>
      <c r="B2582" t="s">
        <v>9</v>
      </c>
      <c r="C2582" t="s">
        <v>52</v>
      </c>
      <c r="D2582" t="s">
        <v>383</v>
      </c>
      <c r="E2582" t="s">
        <v>19</v>
      </c>
      <c r="F2582" t="s">
        <v>20</v>
      </c>
      <c r="G2582" t="s">
        <v>14</v>
      </c>
      <c r="H2582">
        <v>1139</v>
      </c>
    </row>
    <row r="2583" spans="1:8" x14ac:dyDescent="0.3">
      <c r="A2583" t="s">
        <v>2898</v>
      </c>
      <c r="B2583" t="s">
        <v>42</v>
      </c>
      <c r="C2583" t="s">
        <v>67</v>
      </c>
      <c r="D2583" t="s">
        <v>760</v>
      </c>
      <c r="E2583" t="s">
        <v>57</v>
      </c>
      <c r="F2583" t="s">
        <v>20</v>
      </c>
      <c r="G2583" t="s">
        <v>14</v>
      </c>
      <c r="H2583">
        <v>5694</v>
      </c>
    </row>
    <row r="2584" spans="1:8" x14ac:dyDescent="0.3">
      <c r="A2584" t="s">
        <v>2899</v>
      </c>
      <c r="B2584" t="s">
        <v>23</v>
      </c>
      <c r="C2584" t="s">
        <v>17</v>
      </c>
      <c r="D2584" t="s">
        <v>104</v>
      </c>
      <c r="E2584" t="s">
        <v>12</v>
      </c>
      <c r="F2584" t="s">
        <v>13</v>
      </c>
      <c r="G2584" t="s">
        <v>14</v>
      </c>
      <c r="H2584">
        <v>5972</v>
      </c>
    </row>
    <row r="2585" spans="1:8" x14ac:dyDescent="0.3">
      <c r="A2585" t="s">
        <v>2900</v>
      </c>
      <c r="B2585" t="s">
        <v>16</v>
      </c>
      <c r="C2585" t="s">
        <v>52</v>
      </c>
      <c r="D2585" t="s">
        <v>389</v>
      </c>
      <c r="E2585" t="s">
        <v>75</v>
      </c>
      <c r="F2585" t="s">
        <v>46</v>
      </c>
      <c r="G2585" t="s">
        <v>27</v>
      </c>
      <c r="H2585">
        <v>8751</v>
      </c>
    </row>
    <row r="2586" spans="1:8" x14ac:dyDescent="0.3">
      <c r="A2586" t="s">
        <v>2901</v>
      </c>
      <c r="B2586" t="s">
        <v>9</v>
      </c>
      <c r="C2586" t="s">
        <v>33</v>
      </c>
      <c r="D2586" t="s">
        <v>173</v>
      </c>
      <c r="E2586" t="s">
        <v>45</v>
      </c>
      <c r="F2586" t="s">
        <v>46</v>
      </c>
      <c r="G2586" t="s">
        <v>21</v>
      </c>
      <c r="H2586">
        <v>4506</v>
      </c>
    </row>
    <row r="2587" spans="1:8" x14ac:dyDescent="0.3">
      <c r="A2587" t="s">
        <v>2902</v>
      </c>
      <c r="B2587" t="s">
        <v>42</v>
      </c>
      <c r="C2587" t="s">
        <v>67</v>
      </c>
      <c r="D2587" t="s">
        <v>245</v>
      </c>
      <c r="E2587" t="s">
        <v>26</v>
      </c>
      <c r="F2587" t="s">
        <v>13</v>
      </c>
      <c r="G2587" t="s">
        <v>14</v>
      </c>
      <c r="H2587">
        <v>6911</v>
      </c>
    </row>
    <row r="2588" spans="1:8" x14ac:dyDescent="0.3">
      <c r="A2588" t="s">
        <v>2903</v>
      </c>
      <c r="B2588" t="s">
        <v>48</v>
      </c>
      <c r="C2588" t="s">
        <v>71</v>
      </c>
      <c r="D2588" t="s">
        <v>755</v>
      </c>
      <c r="E2588" t="s">
        <v>54</v>
      </c>
      <c r="F2588" t="s">
        <v>20</v>
      </c>
      <c r="G2588" t="s">
        <v>21</v>
      </c>
      <c r="H2588">
        <v>5271</v>
      </c>
    </row>
    <row r="2589" spans="1:8" x14ac:dyDescent="0.3">
      <c r="A2589" t="s">
        <v>2904</v>
      </c>
      <c r="B2589" t="s">
        <v>99</v>
      </c>
      <c r="C2589" t="s">
        <v>67</v>
      </c>
      <c r="D2589" t="s">
        <v>889</v>
      </c>
      <c r="E2589" t="s">
        <v>19</v>
      </c>
      <c r="F2589" t="s">
        <v>20</v>
      </c>
      <c r="G2589" t="s">
        <v>14</v>
      </c>
      <c r="H2589">
        <v>4600</v>
      </c>
    </row>
    <row r="2590" spans="1:8" x14ac:dyDescent="0.3">
      <c r="A2590" t="s">
        <v>2905</v>
      </c>
      <c r="B2590" t="s">
        <v>9</v>
      </c>
      <c r="C2590" t="s">
        <v>67</v>
      </c>
      <c r="D2590" t="s">
        <v>143</v>
      </c>
      <c r="E2590" t="s">
        <v>54</v>
      </c>
      <c r="F2590" t="s">
        <v>20</v>
      </c>
      <c r="G2590" t="s">
        <v>21</v>
      </c>
      <c r="H2590">
        <v>7861</v>
      </c>
    </row>
    <row r="2591" spans="1:8" x14ac:dyDescent="0.3">
      <c r="A2591" t="s">
        <v>2906</v>
      </c>
      <c r="B2591" t="s">
        <v>99</v>
      </c>
      <c r="C2591" t="s">
        <v>33</v>
      </c>
      <c r="D2591" t="s">
        <v>450</v>
      </c>
      <c r="E2591" t="s">
        <v>54</v>
      </c>
      <c r="F2591" t="s">
        <v>20</v>
      </c>
      <c r="G2591" t="s">
        <v>27</v>
      </c>
      <c r="H2591">
        <v>6379</v>
      </c>
    </row>
    <row r="2592" spans="1:8" x14ac:dyDescent="0.3">
      <c r="A2592" t="s">
        <v>2907</v>
      </c>
      <c r="B2592" t="s">
        <v>66</v>
      </c>
      <c r="C2592" t="s">
        <v>67</v>
      </c>
      <c r="D2592" t="s">
        <v>713</v>
      </c>
      <c r="E2592" t="s">
        <v>50</v>
      </c>
      <c r="F2592" t="s">
        <v>36</v>
      </c>
      <c r="G2592" t="s">
        <v>27</v>
      </c>
      <c r="H2592">
        <v>1830</v>
      </c>
    </row>
    <row r="2593" spans="1:8" x14ac:dyDescent="0.3">
      <c r="A2593" t="s">
        <v>2908</v>
      </c>
      <c r="B2593" t="s">
        <v>106</v>
      </c>
      <c r="C2593" t="s">
        <v>24</v>
      </c>
      <c r="D2593" t="s">
        <v>190</v>
      </c>
      <c r="E2593" t="s">
        <v>26</v>
      </c>
      <c r="F2593" t="s">
        <v>13</v>
      </c>
      <c r="G2593" t="s">
        <v>21</v>
      </c>
      <c r="H2593">
        <v>1838</v>
      </c>
    </row>
    <row r="2594" spans="1:8" x14ac:dyDescent="0.3">
      <c r="A2594" t="s">
        <v>2909</v>
      </c>
      <c r="B2594" t="s">
        <v>9</v>
      </c>
      <c r="C2594" t="s">
        <v>24</v>
      </c>
      <c r="D2594" t="s">
        <v>123</v>
      </c>
      <c r="E2594" t="s">
        <v>45</v>
      </c>
      <c r="F2594" t="s">
        <v>46</v>
      </c>
      <c r="G2594" t="s">
        <v>27</v>
      </c>
      <c r="H2594">
        <v>1366</v>
      </c>
    </row>
    <row r="2595" spans="1:8" x14ac:dyDescent="0.3">
      <c r="A2595" t="s">
        <v>2910</v>
      </c>
      <c r="B2595" t="s">
        <v>42</v>
      </c>
      <c r="C2595" t="s">
        <v>17</v>
      </c>
      <c r="D2595" t="s">
        <v>483</v>
      </c>
      <c r="E2595" t="s">
        <v>50</v>
      </c>
      <c r="F2595" t="s">
        <v>36</v>
      </c>
      <c r="G2595" t="s">
        <v>14</v>
      </c>
      <c r="H2595">
        <v>5775</v>
      </c>
    </row>
    <row r="2596" spans="1:8" x14ac:dyDescent="0.3">
      <c r="A2596" t="s">
        <v>2911</v>
      </c>
      <c r="B2596" t="s">
        <v>48</v>
      </c>
      <c r="C2596" t="s">
        <v>43</v>
      </c>
      <c r="D2596" t="s">
        <v>287</v>
      </c>
      <c r="E2596" t="s">
        <v>57</v>
      </c>
      <c r="F2596" t="s">
        <v>20</v>
      </c>
      <c r="G2596" t="s">
        <v>14</v>
      </c>
      <c r="H2596">
        <v>6290</v>
      </c>
    </row>
    <row r="2597" spans="1:8" x14ac:dyDescent="0.3">
      <c r="A2597" t="s">
        <v>2912</v>
      </c>
      <c r="B2597" t="s">
        <v>66</v>
      </c>
      <c r="C2597" t="s">
        <v>67</v>
      </c>
      <c r="D2597" t="s">
        <v>68</v>
      </c>
      <c r="E2597" t="s">
        <v>50</v>
      </c>
      <c r="F2597" t="s">
        <v>36</v>
      </c>
      <c r="G2597" t="s">
        <v>21</v>
      </c>
      <c r="H2597">
        <v>6345</v>
      </c>
    </row>
    <row r="2598" spans="1:8" x14ac:dyDescent="0.3">
      <c r="A2598" t="s">
        <v>2913</v>
      </c>
      <c r="B2598" t="s">
        <v>9</v>
      </c>
      <c r="C2598" t="s">
        <v>152</v>
      </c>
      <c r="D2598" t="s">
        <v>304</v>
      </c>
      <c r="E2598" t="s">
        <v>12</v>
      </c>
      <c r="F2598" t="s">
        <v>13</v>
      </c>
      <c r="G2598" t="s">
        <v>27</v>
      </c>
      <c r="H2598">
        <v>2633</v>
      </c>
    </row>
    <row r="2599" spans="1:8" x14ac:dyDescent="0.3">
      <c r="A2599" t="s">
        <v>2914</v>
      </c>
      <c r="B2599" t="s">
        <v>9</v>
      </c>
      <c r="C2599" t="s">
        <v>39</v>
      </c>
      <c r="D2599" t="s">
        <v>877</v>
      </c>
      <c r="E2599" t="s">
        <v>88</v>
      </c>
      <c r="F2599" t="s">
        <v>36</v>
      </c>
      <c r="G2599" t="s">
        <v>14</v>
      </c>
      <c r="H2599">
        <v>7987</v>
      </c>
    </row>
    <row r="2600" spans="1:8" x14ac:dyDescent="0.3">
      <c r="A2600" t="s">
        <v>2915</v>
      </c>
      <c r="B2600" t="s">
        <v>23</v>
      </c>
      <c r="C2600" t="s">
        <v>43</v>
      </c>
      <c r="D2600" t="s">
        <v>95</v>
      </c>
      <c r="E2600" t="s">
        <v>26</v>
      </c>
      <c r="F2600" t="s">
        <v>13</v>
      </c>
      <c r="G2600" t="s">
        <v>14</v>
      </c>
      <c r="H2600">
        <v>8316</v>
      </c>
    </row>
    <row r="2601" spans="1:8" x14ac:dyDescent="0.3">
      <c r="A2601" t="s">
        <v>2916</v>
      </c>
      <c r="B2601" t="s">
        <v>38</v>
      </c>
      <c r="C2601" t="s">
        <v>71</v>
      </c>
      <c r="D2601" t="s">
        <v>181</v>
      </c>
      <c r="E2601" t="s">
        <v>19</v>
      </c>
      <c r="F2601" t="s">
        <v>20</v>
      </c>
      <c r="G2601" t="s">
        <v>14</v>
      </c>
      <c r="H2601">
        <v>2524</v>
      </c>
    </row>
    <row r="2602" spans="1:8" x14ac:dyDescent="0.3">
      <c r="A2602" t="s">
        <v>2917</v>
      </c>
      <c r="B2602" t="s">
        <v>32</v>
      </c>
      <c r="C2602" t="s">
        <v>52</v>
      </c>
      <c r="D2602" t="s">
        <v>233</v>
      </c>
      <c r="E2602" t="s">
        <v>88</v>
      </c>
      <c r="F2602" t="s">
        <v>36</v>
      </c>
      <c r="G2602" t="s">
        <v>21</v>
      </c>
      <c r="H2602">
        <v>8977</v>
      </c>
    </row>
    <row r="2603" spans="1:8" x14ac:dyDescent="0.3">
      <c r="A2603" t="s">
        <v>2918</v>
      </c>
      <c r="B2603" t="s">
        <v>38</v>
      </c>
      <c r="C2603" t="s">
        <v>10</v>
      </c>
      <c r="D2603" t="s">
        <v>229</v>
      </c>
      <c r="E2603" t="s">
        <v>26</v>
      </c>
      <c r="F2603" t="s">
        <v>13</v>
      </c>
      <c r="G2603" t="s">
        <v>27</v>
      </c>
      <c r="H2603">
        <v>3232</v>
      </c>
    </row>
    <row r="2604" spans="1:8" x14ac:dyDescent="0.3">
      <c r="A2604" t="s">
        <v>2919</v>
      </c>
      <c r="B2604" t="s">
        <v>23</v>
      </c>
      <c r="C2604" t="s">
        <v>52</v>
      </c>
      <c r="D2604" t="s">
        <v>565</v>
      </c>
      <c r="E2604" t="s">
        <v>30</v>
      </c>
      <c r="F2604" t="s">
        <v>13</v>
      </c>
      <c r="G2604" t="s">
        <v>27</v>
      </c>
      <c r="H2604">
        <v>8906</v>
      </c>
    </row>
    <row r="2605" spans="1:8" x14ac:dyDescent="0.3">
      <c r="A2605" t="s">
        <v>2920</v>
      </c>
      <c r="B2605" t="s">
        <v>23</v>
      </c>
      <c r="C2605" t="s">
        <v>67</v>
      </c>
      <c r="D2605" t="s">
        <v>421</v>
      </c>
      <c r="E2605" t="s">
        <v>30</v>
      </c>
      <c r="F2605" t="s">
        <v>13</v>
      </c>
      <c r="G2605" t="s">
        <v>14</v>
      </c>
      <c r="H2605">
        <v>4716</v>
      </c>
    </row>
    <row r="2606" spans="1:8" x14ac:dyDescent="0.3">
      <c r="A2606" t="s">
        <v>2921</v>
      </c>
      <c r="B2606" t="s">
        <v>16</v>
      </c>
      <c r="C2606" t="s">
        <v>39</v>
      </c>
      <c r="D2606" t="s">
        <v>1405</v>
      </c>
      <c r="E2606" t="s">
        <v>54</v>
      </c>
      <c r="F2606" t="s">
        <v>20</v>
      </c>
      <c r="G2606" t="s">
        <v>21</v>
      </c>
      <c r="H2606">
        <v>7025</v>
      </c>
    </row>
    <row r="2607" spans="1:8" x14ac:dyDescent="0.3">
      <c r="A2607" t="s">
        <v>2922</v>
      </c>
      <c r="B2607" t="s">
        <v>66</v>
      </c>
      <c r="C2607" t="s">
        <v>24</v>
      </c>
      <c r="D2607" t="s">
        <v>135</v>
      </c>
      <c r="E2607" t="s">
        <v>69</v>
      </c>
      <c r="F2607" t="s">
        <v>46</v>
      </c>
      <c r="G2607" t="s">
        <v>21</v>
      </c>
      <c r="H2607">
        <v>7643</v>
      </c>
    </row>
    <row r="2608" spans="1:8" x14ac:dyDescent="0.3">
      <c r="A2608" t="s">
        <v>2923</v>
      </c>
      <c r="B2608" t="s">
        <v>106</v>
      </c>
      <c r="C2608" t="s">
        <v>24</v>
      </c>
      <c r="D2608" t="s">
        <v>190</v>
      </c>
      <c r="E2608" t="s">
        <v>75</v>
      </c>
      <c r="F2608" t="s">
        <v>46</v>
      </c>
      <c r="G2608" t="s">
        <v>27</v>
      </c>
      <c r="H2608">
        <v>5855</v>
      </c>
    </row>
    <row r="2609" spans="1:8" x14ac:dyDescent="0.3">
      <c r="A2609" t="s">
        <v>2924</v>
      </c>
      <c r="B2609" t="s">
        <v>9</v>
      </c>
      <c r="C2609" t="s">
        <v>67</v>
      </c>
      <c r="D2609" t="s">
        <v>175</v>
      </c>
      <c r="E2609" t="s">
        <v>50</v>
      </c>
      <c r="F2609" t="s">
        <v>36</v>
      </c>
      <c r="G2609" t="s">
        <v>21</v>
      </c>
      <c r="H2609">
        <v>9587</v>
      </c>
    </row>
    <row r="2610" spans="1:8" x14ac:dyDescent="0.3">
      <c r="A2610" t="s">
        <v>2925</v>
      </c>
      <c r="B2610" t="s">
        <v>99</v>
      </c>
      <c r="C2610" t="s">
        <v>43</v>
      </c>
      <c r="D2610" t="s">
        <v>121</v>
      </c>
      <c r="E2610" t="s">
        <v>69</v>
      </c>
      <c r="F2610" t="s">
        <v>46</v>
      </c>
      <c r="G2610" t="s">
        <v>14</v>
      </c>
      <c r="H2610">
        <v>1376</v>
      </c>
    </row>
    <row r="2611" spans="1:8" x14ac:dyDescent="0.3">
      <c r="A2611" t="s">
        <v>2926</v>
      </c>
      <c r="B2611" t="s">
        <v>106</v>
      </c>
      <c r="C2611" t="s">
        <v>17</v>
      </c>
      <c r="D2611" t="s">
        <v>247</v>
      </c>
      <c r="E2611" t="s">
        <v>12</v>
      </c>
      <c r="F2611" t="s">
        <v>13</v>
      </c>
      <c r="G2611" t="s">
        <v>27</v>
      </c>
      <c r="H2611">
        <v>3090</v>
      </c>
    </row>
    <row r="2612" spans="1:8" x14ac:dyDescent="0.3">
      <c r="A2612" t="s">
        <v>2927</v>
      </c>
      <c r="B2612" t="s">
        <v>23</v>
      </c>
      <c r="C2612" t="s">
        <v>43</v>
      </c>
      <c r="D2612" t="s">
        <v>129</v>
      </c>
      <c r="E2612" t="s">
        <v>75</v>
      </c>
      <c r="F2612" t="s">
        <v>46</v>
      </c>
      <c r="G2612" t="s">
        <v>27</v>
      </c>
      <c r="H2612">
        <v>4383</v>
      </c>
    </row>
    <row r="2613" spans="1:8" x14ac:dyDescent="0.3">
      <c r="A2613" t="s">
        <v>2928</v>
      </c>
      <c r="B2613" t="s">
        <v>32</v>
      </c>
      <c r="C2613" t="s">
        <v>152</v>
      </c>
      <c r="D2613" t="s">
        <v>308</v>
      </c>
      <c r="E2613" t="s">
        <v>12</v>
      </c>
      <c r="F2613" t="s">
        <v>13</v>
      </c>
      <c r="G2613" t="s">
        <v>21</v>
      </c>
      <c r="H2613">
        <v>8604</v>
      </c>
    </row>
    <row r="2614" spans="1:8" x14ac:dyDescent="0.3">
      <c r="A2614" t="s">
        <v>2929</v>
      </c>
      <c r="B2614" t="s">
        <v>38</v>
      </c>
      <c r="C2614" t="s">
        <v>43</v>
      </c>
      <c r="D2614" t="s">
        <v>95</v>
      </c>
      <c r="E2614" t="s">
        <v>19</v>
      </c>
      <c r="F2614" t="s">
        <v>20</v>
      </c>
      <c r="G2614" t="s">
        <v>27</v>
      </c>
      <c r="H2614">
        <v>2500</v>
      </c>
    </row>
    <row r="2615" spans="1:8" x14ac:dyDescent="0.3">
      <c r="A2615" t="s">
        <v>2930</v>
      </c>
      <c r="B2615" t="s">
        <v>106</v>
      </c>
      <c r="C2615" t="s">
        <v>67</v>
      </c>
      <c r="D2615" t="s">
        <v>167</v>
      </c>
      <c r="E2615" t="s">
        <v>75</v>
      </c>
      <c r="F2615" t="s">
        <v>46</v>
      </c>
      <c r="G2615" t="s">
        <v>14</v>
      </c>
      <c r="H2615">
        <v>8907</v>
      </c>
    </row>
    <row r="2616" spans="1:8" x14ac:dyDescent="0.3">
      <c r="A2616" t="s">
        <v>2931</v>
      </c>
      <c r="B2616" t="s">
        <v>42</v>
      </c>
      <c r="C2616" t="s">
        <v>43</v>
      </c>
      <c r="D2616" t="s">
        <v>509</v>
      </c>
      <c r="E2616" t="s">
        <v>19</v>
      </c>
      <c r="F2616" t="s">
        <v>20</v>
      </c>
      <c r="G2616" t="s">
        <v>14</v>
      </c>
      <c r="H2616">
        <v>8009</v>
      </c>
    </row>
    <row r="2617" spans="1:8" x14ac:dyDescent="0.3">
      <c r="A2617" t="s">
        <v>2932</v>
      </c>
      <c r="B2617" t="s">
        <v>9</v>
      </c>
      <c r="C2617" t="s">
        <v>67</v>
      </c>
      <c r="D2617" t="s">
        <v>175</v>
      </c>
      <c r="E2617" t="s">
        <v>45</v>
      </c>
      <c r="F2617" t="s">
        <v>46</v>
      </c>
      <c r="G2617" t="s">
        <v>14</v>
      </c>
      <c r="H2617">
        <v>8424</v>
      </c>
    </row>
    <row r="2618" spans="1:8" x14ac:dyDescent="0.3">
      <c r="A2618" t="s">
        <v>2933</v>
      </c>
      <c r="B2618" t="s">
        <v>38</v>
      </c>
      <c r="C2618" t="s">
        <v>67</v>
      </c>
      <c r="D2618" t="s">
        <v>282</v>
      </c>
      <c r="E2618" t="s">
        <v>54</v>
      </c>
      <c r="F2618" t="s">
        <v>20</v>
      </c>
      <c r="G2618" t="s">
        <v>21</v>
      </c>
      <c r="H2618">
        <v>4785</v>
      </c>
    </row>
    <row r="2619" spans="1:8" x14ac:dyDescent="0.3">
      <c r="A2619" t="s">
        <v>2934</v>
      </c>
      <c r="B2619" t="s">
        <v>9</v>
      </c>
      <c r="C2619" t="s">
        <v>39</v>
      </c>
      <c r="D2619" t="s">
        <v>210</v>
      </c>
      <c r="E2619" t="s">
        <v>30</v>
      </c>
      <c r="F2619" t="s">
        <v>13</v>
      </c>
      <c r="G2619" t="s">
        <v>27</v>
      </c>
      <c r="H2619">
        <v>6079</v>
      </c>
    </row>
    <row r="2620" spans="1:8" x14ac:dyDescent="0.3">
      <c r="A2620" t="s">
        <v>2935</v>
      </c>
      <c r="B2620" t="s">
        <v>106</v>
      </c>
      <c r="C2620" t="s">
        <v>33</v>
      </c>
      <c r="D2620" t="s">
        <v>2102</v>
      </c>
      <c r="E2620" t="s">
        <v>45</v>
      </c>
      <c r="F2620" t="s">
        <v>46</v>
      </c>
      <c r="G2620" t="s">
        <v>27</v>
      </c>
      <c r="H2620">
        <v>1828</v>
      </c>
    </row>
    <row r="2621" spans="1:8" x14ac:dyDescent="0.3">
      <c r="A2621" t="s">
        <v>2936</v>
      </c>
      <c r="B2621" t="s">
        <v>32</v>
      </c>
      <c r="C2621" t="s">
        <v>24</v>
      </c>
      <c r="D2621" t="s">
        <v>775</v>
      </c>
      <c r="E2621" t="s">
        <v>75</v>
      </c>
      <c r="F2621" t="s">
        <v>46</v>
      </c>
      <c r="G2621" t="s">
        <v>27</v>
      </c>
      <c r="H2621">
        <v>9936</v>
      </c>
    </row>
    <row r="2622" spans="1:8" x14ac:dyDescent="0.3">
      <c r="A2622" t="s">
        <v>2937</v>
      </c>
      <c r="B2622" t="s">
        <v>23</v>
      </c>
      <c r="C2622" t="s">
        <v>43</v>
      </c>
      <c r="D2622" t="s">
        <v>95</v>
      </c>
      <c r="E2622" t="s">
        <v>57</v>
      </c>
      <c r="F2622" t="s">
        <v>20</v>
      </c>
      <c r="G2622" t="s">
        <v>14</v>
      </c>
      <c r="H2622">
        <v>8871</v>
      </c>
    </row>
    <row r="2623" spans="1:8" x14ac:dyDescent="0.3">
      <c r="A2623" t="s">
        <v>2938</v>
      </c>
      <c r="B2623" t="s">
        <v>99</v>
      </c>
      <c r="C2623" t="s">
        <v>52</v>
      </c>
      <c r="D2623" t="s">
        <v>1504</v>
      </c>
      <c r="E2623" t="s">
        <v>26</v>
      </c>
      <c r="F2623" t="s">
        <v>13</v>
      </c>
      <c r="G2623" t="s">
        <v>21</v>
      </c>
      <c r="H2623">
        <v>4811</v>
      </c>
    </row>
    <row r="2624" spans="1:8" x14ac:dyDescent="0.3">
      <c r="A2624" t="s">
        <v>2939</v>
      </c>
      <c r="B2624" t="s">
        <v>99</v>
      </c>
      <c r="C2624" t="s">
        <v>33</v>
      </c>
      <c r="D2624" t="s">
        <v>688</v>
      </c>
      <c r="E2624" t="s">
        <v>50</v>
      </c>
      <c r="F2624" t="s">
        <v>36</v>
      </c>
      <c r="G2624" t="s">
        <v>27</v>
      </c>
      <c r="H2624">
        <v>7910</v>
      </c>
    </row>
    <row r="2625" spans="1:8" x14ac:dyDescent="0.3">
      <c r="A2625" t="s">
        <v>2940</v>
      </c>
      <c r="B2625" t="s">
        <v>106</v>
      </c>
      <c r="C2625" t="s">
        <v>152</v>
      </c>
      <c r="D2625" t="s">
        <v>655</v>
      </c>
      <c r="E2625" t="s">
        <v>50</v>
      </c>
      <c r="F2625" t="s">
        <v>36</v>
      </c>
      <c r="G2625" t="s">
        <v>21</v>
      </c>
      <c r="H2625">
        <v>6392</v>
      </c>
    </row>
    <row r="2626" spans="1:8" x14ac:dyDescent="0.3">
      <c r="A2626" t="s">
        <v>2941</v>
      </c>
      <c r="B2626" t="s">
        <v>32</v>
      </c>
      <c r="C2626" t="s">
        <v>52</v>
      </c>
      <c r="D2626" t="s">
        <v>118</v>
      </c>
      <c r="E2626" t="s">
        <v>30</v>
      </c>
      <c r="F2626" t="s">
        <v>13</v>
      </c>
      <c r="G2626" t="s">
        <v>14</v>
      </c>
      <c r="H2626">
        <v>3410</v>
      </c>
    </row>
    <row r="2627" spans="1:8" x14ac:dyDescent="0.3">
      <c r="A2627" t="s">
        <v>2942</v>
      </c>
      <c r="B2627" t="s">
        <v>32</v>
      </c>
      <c r="C2627" t="s">
        <v>67</v>
      </c>
      <c r="D2627" t="s">
        <v>436</v>
      </c>
      <c r="E2627" t="s">
        <v>26</v>
      </c>
      <c r="F2627" t="s">
        <v>13</v>
      </c>
      <c r="G2627" t="s">
        <v>14</v>
      </c>
      <c r="H2627">
        <v>8283</v>
      </c>
    </row>
    <row r="2628" spans="1:8" x14ac:dyDescent="0.3">
      <c r="A2628" t="s">
        <v>2943</v>
      </c>
      <c r="B2628" t="s">
        <v>66</v>
      </c>
      <c r="C2628" t="s">
        <v>10</v>
      </c>
      <c r="D2628" t="s">
        <v>542</v>
      </c>
      <c r="E2628" t="s">
        <v>45</v>
      </c>
      <c r="F2628" t="s">
        <v>46</v>
      </c>
      <c r="G2628" t="s">
        <v>14</v>
      </c>
      <c r="H2628">
        <v>5434</v>
      </c>
    </row>
    <row r="2629" spans="1:8" x14ac:dyDescent="0.3">
      <c r="A2629" t="s">
        <v>2944</v>
      </c>
      <c r="B2629" t="s">
        <v>23</v>
      </c>
      <c r="C2629" t="s">
        <v>24</v>
      </c>
      <c r="D2629" t="s">
        <v>569</v>
      </c>
      <c r="E2629" t="s">
        <v>19</v>
      </c>
      <c r="F2629" t="s">
        <v>20</v>
      </c>
      <c r="G2629" t="s">
        <v>21</v>
      </c>
      <c r="H2629">
        <v>4664</v>
      </c>
    </row>
    <row r="2630" spans="1:8" x14ac:dyDescent="0.3">
      <c r="A2630" t="s">
        <v>2945</v>
      </c>
      <c r="B2630" t="s">
        <v>32</v>
      </c>
      <c r="C2630" t="s">
        <v>67</v>
      </c>
      <c r="D2630" t="s">
        <v>959</v>
      </c>
      <c r="E2630" t="s">
        <v>54</v>
      </c>
      <c r="F2630" t="s">
        <v>20</v>
      </c>
      <c r="G2630" t="s">
        <v>27</v>
      </c>
      <c r="H2630">
        <v>3446</v>
      </c>
    </row>
    <row r="2631" spans="1:8" x14ac:dyDescent="0.3">
      <c r="A2631" t="s">
        <v>2946</v>
      </c>
      <c r="B2631" t="s">
        <v>16</v>
      </c>
      <c r="C2631" t="s">
        <v>71</v>
      </c>
      <c r="D2631" t="s">
        <v>97</v>
      </c>
      <c r="E2631" t="s">
        <v>30</v>
      </c>
      <c r="F2631" t="s">
        <v>13</v>
      </c>
      <c r="G2631" t="s">
        <v>14</v>
      </c>
      <c r="H2631">
        <v>7566</v>
      </c>
    </row>
    <row r="2632" spans="1:8" x14ac:dyDescent="0.3">
      <c r="A2632" t="s">
        <v>2947</v>
      </c>
      <c r="B2632" t="s">
        <v>42</v>
      </c>
      <c r="C2632" t="s">
        <v>43</v>
      </c>
      <c r="D2632" t="s">
        <v>509</v>
      </c>
      <c r="E2632" t="s">
        <v>45</v>
      </c>
      <c r="F2632" t="s">
        <v>46</v>
      </c>
      <c r="G2632" t="s">
        <v>14</v>
      </c>
      <c r="H2632">
        <v>8111</v>
      </c>
    </row>
    <row r="2633" spans="1:8" x14ac:dyDescent="0.3">
      <c r="A2633" t="s">
        <v>2948</v>
      </c>
      <c r="B2633" t="s">
        <v>42</v>
      </c>
      <c r="C2633" t="s">
        <v>52</v>
      </c>
      <c r="D2633" t="s">
        <v>53</v>
      </c>
      <c r="E2633" t="s">
        <v>26</v>
      </c>
      <c r="F2633" t="s">
        <v>13</v>
      </c>
      <c r="G2633" t="s">
        <v>14</v>
      </c>
      <c r="H2633">
        <v>7016</v>
      </c>
    </row>
    <row r="2634" spans="1:8" x14ac:dyDescent="0.3">
      <c r="A2634" t="s">
        <v>2949</v>
      </c>
      <c r="B2634" t="s">
        <v>38</v>
      </c>
      <c r="C2634" t="s">
        <v>52</v>
      </c>
      <c r="D2634" t="s">
        <v>324</v>
      </c>
      <c r="E2634" t="s">
        <v>45</v>
      </c>
      <c r="F2634" t="s">
        <v>46</v>
      </c>
      <c r="G2634" t="s">
        <v>27</v>
      </c>
      <c r="H2634">
        <v>3592</v>
      </c>
    </row>
    <row r="2635" spans="1:8" x14ac:dyDescent="0.3">
      <c r="A2635" t="s">
        <v>2950</v>
      </c>
      <c r="B2635" t="s">
        <v>42</v>
      </c>
      <c r="C2635" t="s">
        <v>10</v>
      </c>
      <c r="D2635" t="s">
        <v>1493</v>
      </c>
      <c r="E2635" t="s">
        <v>35</v>
      </c>
      <c r="F2635" t="s">
        <v>36</v>
      </c>
      <c r="G2635" t="s">
        <v>21</v>
      </c>
      <c r="H2635">
        <v>6182</v>
      </c>
    </row>
    <row r="2636" spans="1:8" x14ac:dyDescent="0.3">
      <c r="A2636" t="s">
        <v>2951</v>
      </c>
      <c r="B2636" t="s">
        <v>66</v>
      </c>
      <c r="C2636" t="s">
        <v>39</v>
      </c>
      <c r="D2636" t="s">
        <v>701</v>
      </c>
      <c r="E2636" t="s">
        <v>50</v>
      </c>
      <c r="F2636" t="s">
        <v>36</v>
      </c>
      <c r="G2636" t="s">
        <v>21</v>
      </c>
      <c r="H2636">
        <v>6667</v>
      </c>
    </row>
    <row r="2637" spans="1:8" x14ac:dyDescent="0.3">
      <c r="A2637" t="s">
        <v>2952</v>
      </c>
      <c r="B2637" t="s">
        <v>48</v>
      </c>
      <c r="C2637" t="s">
        <v>52</v>
      </c>
      <c r="D2637" t="s">
        <v>417</v>
      </c>
      <c r="E2637" t="s">
        <v>30</v>
      </c>
      <c r="F2637" t="s">
        <v>13</v>
      </c>
      <c r="G2637" t="s">
        <v>21</v>
      </c>
      <c r="H2637">
        <v>4236</v>
      </c>
    </row>
    <row r="2638" spans="1:8" x14ac:dyDescent="0.3">
      <c r="A2638" t="s">
        <v>2953</v>
      </c>
      <c r="B2638" t="s">
        <v>99</v>
      </c>
      <c r="C2638" t="s">
        <v>67</v>
      </c>
      <c r="D2638" t="s">
        <v>889</v>
      </c>
      <c r="E2638" t="s">
        <v>19</v>
      </c>
      <c r="F2638" t="s">
        <v>20</v>
      </c>
      <c r="G2638" t="s">
        <v>27</v>
      </c>
      <c r="H2638">
        <v>9643</v>
      </c>
    </row>
    <row r="2639" spans="1:8" x14ac:dyDescent="0.3">
      <c r="A2639" t="s">
        <v>2954</v>
      </c>
      <c r="B2639" t="s">
        <v>38</v>
      </c>
      <c r="C2639" t="s">
        <v>67</v>
      </c>
      <c r="D2639" t="s">
        <v>282</v>
      </c>
      <c r="E2639" t="s">
        <v>30</v>
      </c>
      <c r="F2639" t="s">
        <v>13</v>
      </c>
      <c r="G2639" t="s">
        <v>21</v>
      </c>
      <c r="H2639">
        <v>1808</v>
      </c>
    </row>
    <row r="2640" spans="1:8" x14ac:dyDescent="0.3">
      <c r="A2640" t="s">
        <v>2955</v>
      </c>
      <c r="B2640" t="s">
        <v>42</v>
      </c>
      <c r="C2640" t="s">
        <v>24</v>
      </c>
      <c r="D2640" t="s">
        <v>102</v>
      </c>
      <c r="E2640" t="s">
        <v>35</v>
      </c>
      <c r="F2640" t="s">
        <v>36</v>
      </c>
      <c r="G2640" t="s">
        <v>27</v>
      </c>
      <c r="H2640">
        <v>1333</v>
      </c>
    </row>
    <row r="2641" spans="1:8" x14ac:dyDescent="0.3">
      <c r="A2641" t="s">
        <v>2956</v>
      </c>
      <c r="B2641" t="s">
        <v>99</v>
      </c>
      <c r="C2641" t="s">
        <v>33</v>
      </c>
      <c r="D2641" t="s">
        <v>450</v>
      </c>
      <c r="E2641" t="s">
        <v>75</v>
      </c>
      <c r="F2641" t="s">
        <v>46</v>
      </c>
      <c r="G2641" t="s">
        <v>21</v>
      </c>
      <c r="H2641">
        <v>4288</v>
      </c>
    </row>
    <row r="2642" spans="1:8" x14ac:dyDescent="0.3">
      <c r="A2642" t="s">
        <v>2957</v>
      </c>
      <c r="B2642" t="s">
        <v>38</v>
      </c>
      <c r="C2642" t="s">
        <v>67</v>
      </c>
      <c r="D2642" t="s">
        <v>282</v>
      </c>
      <c r="E2642" t="s">
        <v>35</v>
      </c>
      <c r="F2642" t="s">
        <v>36</v>
      </c>
      <c r="G2642" t="s">
        <v>21</v>
      </c>
      <c r="H2642">
        <v>8583</v>
      </c>
    </row>
    <row r="2643" spans="1:8" x14ac:dyDescent="0.3">
      <c r="A2643" t="s">
        <v>2958</v>
      </c>
      <c r="B2643" t="s">
        <v>42</v>
      </c>
      <c r="C2643" t="s">
        <v>39</v>
      </c>
      <c r="D2643" t="s">
        <v>77</v>
      </c>
      <c r="E2643" t="s">
        <v>75</v>
      </c>
      <c r="F2643" t="s">
        <v>46</v>
      </c>
      <c r="G2643" t="s">
        <v>14</v>
      </c>
      <c r="H2643">
        <v>5249</v>
      </c>
    </row>
    <row r="2644" spans="1:8" x14ac:dyDescent="0.3">
      <c r="A2644" t="s">
        <v>2959</v>
      </c>
      <c r="B2644" t="s">
        <v>9</v>
      </c>
      <c r="C2644" t="s">
        <v>67</v>
      </c>
      <c r="D2644" t="s">
        <v>125</v>
      </c>
      <c r="E2644" t="s">
        <v>57</v>
      </c>
      <c r="F2644" t="s">
        <v>20</v>
      </c>
      <c r="G2644" t="s">
        <v>27</v>
      </c>
      <c r="H2644">
        <v>9731</v>
      </c>
    </row>
    <row r="2645" spans="1:8" x14ac:dyDescent="0.3">
      <c r="A2645" t="s">
        <v>2960</v>
      </c>
      <c r="B2645" t="s">
        <v>99</v>
      </c>
      <c r="C2645" t="s">
        <v>43</v>
      </c>
      <c r="D2645" t="s">
        <v>100</v>
      </c>
      <c r="E2645" t="s">
        <v>88</v>
      </c>
      <c r="F2645" t="s">
        <v>36</v>
      </c>
      <c r="G2645" t="s">
        <v>27</v>
      </c>
      <c r="H2645">
        <v>6387</v>
      </c>
    </row>
    <row r="2646" spans="1:8" x14ac:dyDescent="0.3">
      <c r="A2646" t="s">
        <v>2961</v>
      </c>
      <c r="B2646" t="s">
        <v>23</v>
      </c>
      <c r="C2646" t="s">
        <v>67</v>
      </c>
      <c r="D2646" t="s">
        <v>282</v>
      </c>
      <c r="E2646" t="s">
        <v>45</v>
      </c>
      <c r="F2646" t="s">
        <v>46</v>
      </c>
      <c r="G2646" t="s">
        <v>27</v>
      </c>
      <c r="H2646">
        <v>9353</v>
      </c>
    </row>
    <row r="2647" spans="1:8" x14ac:dyDescent="0.3">
      <c r="A2647" t="s">
        <v>2962</v>
      </c>
      <c r="B2647" t="s">
        <v>38</v>
      </c>
      <c r="C2647" t="s">
        <v>71</v>
      </c>
      <c r="D2647" t="s">
        <v>660</v>
      </c>
      <c r="E2647" t="s">
        <v>54</v>
      </c>
      <c r="F2647" t="s">
        <v>20</v>
      </c>
      <c r="G2647" t="s">
        <v>21</v>
      </c>
      <c r="H2647">
        <v>8456</v>
      </c>
    </row>
    <row r="2648" spans="1:8" x14ac:dyDescent="0.3">
      <c r="A2648" t="s">
        <v>2963</v>
      </c>
      <c r="B2648" t="s">
        <v>42</v>
      </c>
      <c r="C2648" t="s">
        <v>39</v>
      </c>
      <c r="D2648" t="s">
        <v>77</v>
      </c>
      <c r="E2648" t="s">
        <v>75</v>
      </c>
      <c r="F2648" t="s">
        <v>46</v>
      </c>
      <c r="G2648" t="s">
        <v>27</v>
      </c>
      <c r="H2648">
        <v>3394</v>
      </c>
    </row>
    <row r="2649" spans="1:8" x14ac:dyDescent="0.3">
      <c r="A2649" t="s">
        <v>2964</v>
      </c>
      <c r="B2649" t="s">
        <v>16</v>
      </c>
      <c r="C2649" t="s">
        <v>17</v>
      </c>
      <c r="D2649" t="s">
        <v>551</v>
      </c>
      <c r="E2649" t="s">
        <v>54</v>
      </c>
      <c r="F2649" t="s">
        <v>20</v>
      </c>
      <c r="G2649" t="s">
        <v>14</v>
      </c>
      <c r="H2649">
        <v>8250</v>
      </c>
    </row>
    <row r="2650" spans="1:8" x14ac:dyDescent="0.3">
      <c r="A2650" t="s">
        <v>2965</v>
      </c>
      <c r="B2650" t="s">
        <v>106</v>
      </c>
      <c r="C2650" t="s">
        <v>52</v>
      </c>
      <c r="D2650" t="s">
        <v>1173</v>
      </c>
      <c r="E2650" t="s">
        <v>45</v>
      </c>
      <c r="F2650" t="s">
        <v>46</v>
      </c>
      <c r="G2650" t="s">
        <v>14</v>
      </c>
      <c r="H2650">
        <v>4399</v>
      </c>
    </row>
    <row r="2651" spans="1:8" x14ac:dyDescent="0.3">
      <c r="A2651" t="s">
        <v>2966</v>
      </c>
      <c r="B2651" t="s">
        <v>23</v>
      </c>
      <c r="C2651" t="s">
        <v>33</v>
      </c>
      <c r="D2651" t="s">
        <v>293</v>
      </c>
      <c r="E2651" t="s">
        <v>88</v>
      </c>
      <c r="F2651" t="s">
        <v>36</v>
      </c>
      <c r="G2651" t="s">
        <v>14</v>
      </c>
      <c r="H2651">
        <v>4238</v>
      </c>
    </row>
    <row r="2652" spans="1:8" x14ac:dyDescent="0.3">
      <c r="A2652" t="s">
        <v>2967</v>
      </c>
      <c r="B2652" t="s">
        <v>23</v>
      </c>
      <c r="C2652" t="s">
        <v>52</v>
      </c>
      <c r="D2652" t="s">
        <v>277</v>
      </c>
      <c r="E2652" t="s">
        <v>69</v>
      </c>
      <c r="F2652" t="s">
        <v>46</v>
      </c>
      <c r="G2652" t="s">
        <v>21</v>
      </c>
      <c r="H2652">
        <v>1772</v>
      </c>
    </row>
    <row r="2653" spans="1:8" x14ac:dyDescent="0.3">
      <c r="A2653" t="s">
        <v>2968</v>
      </c>
      <c r="B2653" t="s">
        <v>99</v>
      </c>
      <c r="C2653" t="s">
        <v>24</v>
      </c>
      <c r="D2653" t="s">
        <v>516</v>
      </c>
      <c r="E2653" t="s">
        <v>12</v>
      </c>
      <c r="F2653" t="s">
        <v>13</v>
      </c>
      <c r="G2653" t="s">
        <v>27</v>
      </c>
      <c r="H2653">
        <v>6853</v>
      </c>
    </row>
    <row r="2654" spans="1:8" x14ac:dyDescent="0.3">
      <c r="A2654" t="s">
        <v>2969</v>
      </c>
      <c r="B2654" t="s">
        <v>9</v>
      </c>
      <c r="C2654" t="s">
        <v>10</v>
      </c>
      <c r="D2654" t="s">
        <v>11</v>
      </c>
      <c r="E2654" t="s">
        <v>54</v>
      </c>
      <c r="F2654" t="s">
        <v>20</v>
      </c>
      <c r="G2654" t="s">
        <v>21</v>
      </c>
      <c r="H2654">
        <v>5518</v>
      </c>
    </row>
    <row r="2655" spans="1:8" x14ac:dyDescent="0.3">
      <c r="A2655" t="s">
        <v>2970</v>
      </c>
      <c r="B2655" t="s">
        <v>32</v>
      </c>
      <c r="C2655" t="s">
        <v>43</v>
      </c>
      <c r="D2655" t="s">
        <v>839</v>
      </c>
      <c r="E2655" t="s">
        <v>50</v>
      </c>
      <c r="F2655" t="s">
        <v>36</v>
      </c>
      <c r="G2655" t="s">
        <v>14</v>
      </c>
      <c r="H2655">
        <v>3134</v>
      </c>
    </row>
    <row r="2656" spans="1:8" x14ac:dyDescent="0.3">
      <c r="A2656" t="s">
        <v>2971</v>
      </c>
      <c r="B2656" t="s">
        <v>16</v>
      </c>
      <c r="C2656" t="s">
        <v>43</v>
      </c>
      <c r="D2656" t="s">
        <v>603</v>
      </c>
      <c r="E2656" t="s">
        <v>54</v>
      </c>
      <c r="F2656" t="s">
        <v>20</v>
      </c>
      <c r="G2656" t="s">
        <v>14</v>
      </c>
      <c r="H2656">
        <v>8092</v>
      </c>
    </row>
    <row r="2657" spans="1:8" x14ac:dyDescent="0.3">
      <c r="A2657" t="s">
        <v>2972</v>
      </c>
      <c r="B2657" t="s">
        <v>16</v>
      </c>
      <c r="C2657" t="s">
        <v>24</v>
      </c>
      <c r="D2657" t="s">
        <v>1397</v>
      </c>
      <c r="E2657" t="s">
        <v>12</v>
      </c>
      <c r="F2657" t="s">
        <v>13</v>
      </c>
      <c r="G2657" t="s">
        <v>14</v>
      </c>
      <c r="H2657">
        <v>9295</v>
      </c>
    </row>
    <row r="2658" spans="1:8" x14ac:dyDescent="0.3">
      <c r="A2658" t="s">
        <v>2973</v>
      </c>
      <c r="B2658" t="s">
        <v>66</v>
      </c>
      <c r="C2658" t="s">
        <v>33</v>
      </c>
      <c r="D2658" t="s">
        <v>503</v>
      </c>
      <c r="E2658" t="s">
        <v>12</v>
      </c>
      <c r="F2658" t="s">
        <v>13</v>
      </c>
      <c r="G2658" t="s">
        <v>27</v>
      </c>
      <c r="H2658">
        <v>9248</v>
      </c>
    </row>
    <row r="2659" spans="1:8" x14ac:dyDescent="0.3">
      <c r="A2659" t="s">
        <v>2974</v>
      </c>
      <c r="B2659" t="s">
        <v>48</v>
      </c>
      <c r="C2659" t="s">
        <v>52</v>
      </c>
      <c r="D2659" t="s">
        <v>381</v>
      </c>
      <c r="E2659" t="s">
        <v>19</v>
      </c>
      <c r="F2659" t="s">
        <v>20</v>
      </c>
      <c r="G2659" t="s">
        <v>21</v>
      </c>
      <c r="H2659">
        <v>9917</v>
      </c>
    </row>
    <row r="2660" spans="1:8" x14ac:dyDescent="0.3">
      <c r="A2660" t="s">
        <v>2975</v>
      </c>
      <c r="B2660" t="s">
        <v>32</v>
      </c>
      <c r="C2660" t="s">
        <v>17</v>
      </c>
      <c r="D2660" t="s">
        <v>235</v>
      </c>
      <c r="E2660" t="s">
        <v>57</v>
      </c>
      <c r="F2660" t="s">
        <v>20</v>
      </c>
      <c r="G2660" t="s">
        <v>21</v>
      </c>
      <c r="H2660">
        <v>3882</v>
      </c>
    </row>
    <row r="2661" spans="1:8" x14ac:dyDescent="0.3">
      <c r="A2661" t="s">
        <v>2976</v>
      </c>
      <c r="B2661" t="s">
        <v>32</v>
      </c>
      <c r="C2661" t="s">
        <v>71</v>
      </c>
      <c r="D2661" t="s">
        <v>1051</v>
      </c>
      <c r="E2661" t="s">
        <v>50</v>
      </c>
      <c r="F2661" t="s">
        <v>36</v>
      </c>
      <c r="G2661" t="s">
        <v>14</v>
      </c>
      <c r="H2661">
        <v>8737</v>
      </c>
    </row>
    <row r="2662" spans="1:8" x14ac:dyDescent="0.3">
      <c r="A2662" t="s">
        <v>2977</v>
      </c>
      <c r="B2662" t="s">
        <v>66</v>
      </c>
      <c r="C2662" t="s">
        <v>67</v>
      </c>
      <c r="D2662" t="s">
        <v>1205</v>
      </c>
      <c r="E2662" t="s">
        <v>26</v>
      </c>
      <c r="F2662" t="s">
        <v>13</v>
      </c>
      <c r="G2662" t="s">
        <v>14</v>
      </c>
      <c r="H2662">
        <v>1887</v>
      </c>
    </row>
    <row r="2663" spans="1:8" x14ac:dyDescent="0.3">
      <c r="A2663" t="s">
        <v>2978</v>
      </c>
      <c r="B2663" t="s">
        <v>66</v>
      </c>
      <c r="C2663" t="s">
        <v>71</v>
      </c>
      <c r="D2663" t="s">
        <v>635</v>
      </c>
      <c r="E2663" t="s">
        <v>54</v>
      </c>
      <c r="F2663" t="s">
        <v>20</v>
      </c>
      <c r="G2663" t="s">
        <v>27</v>
      </c>
      <c r="H2663">
        <v>7287</v>
      </c>
    </row>
    <row r="2664" spans="1:8" x14ac:dyDescent="0.3">
      <c r="A2664" t="s">
        <v>2979</v>
      </c>
      <c r="B2664" t="s">
        <v>48</v>
      </c>
      <c r="C2664" t="s">
        <v>17</v>
      </c>
      <c r="D2664" t="s">
        <v>408</v>
      </c>
      <c r="E2664" t="s">
        <v>19</v>
      </c>
      <c r="F2664" t="s">
        <v>20</v>
      </c>
      <c r="G2664" t="s">
        <v>21</v>
      </c>
      <c r="H2664">
        <v>6523</v>
      </c>
    </row>
    <row r="2665" spans="1:8" x14ac:dyDescent="0.3">
      <c r="A2665" t="s">
        <v>2980</v>
      </c>
      <c r="B2665" t="s">
        <v>16</v>
      </c>
      <c r="C2665" t="s">
        <v>24</v>
      </c>
      <c r="D2665" t="s">
        <v>1397</v>
      </c>
      <c r="E2665" t="s">
        <v>88</v>
      </c>
      <c r="F2665" t="s">
        <v>36</v>
      </c>
      <c r="G2665" t="s">
        <v>14</v>
      </c>
      <c r="H2665">
        <v>8675</v>
      </c>
    </row>
    <row r="2666" spans="1:8" x14ac:dyDescent="0.3">
      <c r="A2666" t="s">
        <v>2981</v>
      </c>
      <c r="B2666" t="s">
        <v>48</v>
      </c>
      <c r="C2666" t="s">
        <v>24</v>
      </c>
      <c r="D2666" t="s">
        <v>930</v>
      </c>
      <c r="E2666" t="s">
        <v>57</v>
      </c>
      <c r="F2666" t="s">
        <v>20</v>
      </c>
      <c r="G2666" t="s">
        <v>14</v>
      </c>
      <c r="H2666">
        <v>6710</v>
      </c>
    </row>
    <row r="2667" spans="1:8" x14ac:dyDescent="0.3">
      <c r="A2667" t="s">
        <v>2982</v>
      </c>
      <c r="B2667" t="s">
        <v>48</v>
      </c>
      <c r="C2667" t="s">
        <v>52</v>
      </c>
      <c r="D2667" t="s">
        <v>227</v>
      </c>
      <c r="E2667" t="s">
        <v>30</v>
      </c>
      <c r="F2667" t="s">
        <v>13</v>
      </c>
      <c r="G2667" t="s">
        <v>27</v>
      </c>
      <c r="H2667">
        <v>1293</v>
      </c>
    </row>
    <row r="2668" spans="1:8" x14ac:dyDescent="0.3">
      <c r="A2668" t="s">
        <v>2983</v>
      </c>
      <c r="B2668" t="s">
        <v>42</v>
      </c>
      <c r="C2668" t="s">
        <v>52</v>
      </c>
      <c r="D2668" t="s">
        <v>53</v>
      </c>
      <c r="E2668" t="s">
        <v>75</v>
      </c>
      <c r="F2668" t="s">
        <v>46</v>
      </c>
      <c r="G2668" t="s">
        <v>27</v>
      </c>
      <c r="H2668">
        <v>8715</v>
      </c>
    </row>
    <row r="2669" spans="1:8" x14ac:dyDescent="0.3">
      <c r="A2669" t="s">
        <v>2984</v>
      </c>
      <c r="B2669" t="s">
        <v>42</v>
      </c>
      <c r="C2669" t="s">
        <v>52</v>
      </c>
      <c r="D2669" t="s">
        <v>53</v>
      </c>
      <c r="E2669" t="s">
        <v>57</v>
      </c>
      <c r="F2669" t="s">
        <v>20</v>
      </c>
      <c r="G2669" t="s">
        <v>27</v>
      </c>
      <c r="H2669">
        <v>8079</v>
      </c>
    </row>
    <row r="2670" spans="1:8" x14ac:dyDescent="0.3">
      <c r="A2670" t="s">
        <v>2985</v>
      </c>
      <c r="B2670" t="s">
        <v>9</v>
      </c>
      <c r="C2670" t="s">
        <v>43</v>
      </c>
      <c r="D2670" t="s">
        <v>448</v>
      </c>
      <c r="E2670" t="s">
        <v>88</v>
      </c>
      <c r="F2670" t="s">
        <v>36</v>
      </c>
      <c r="G2670" t="s">
        <v>14</v>
      </c>
      <c r="H2670">
        <v>7623</v>
      </c>
    </row>
    <row r="2671" spans="1:8" x14ac:dyDescent="0.3">
      <c r="A2671" t="s">
        <v>2986</v>
      </c>
      <c r="B2671" t="s">
        <v>66</v>
      </c>
      <c r="C2671" t="s">
        <v>71</v>
      </c>
      <c r="D2671" t="s">
        <v>635</v>
      </c>
      <c r="E2671" t="s">
        <v>50</v>
      </c>
      <c r="F2671" t="s">
        <v>36</v>
      </c>
      <c r="G2671" t="s">
        <v>21</v>
      </c>
      <c r="H2671">
        <v>6248</v>
      </c>
    </row>
    <row r="2672" spans="1:8" x14ac:dyDescent="0.3">
      <c r="A2672" t="s">
        <v>2987</v>
      </c>
      <c r="B2672" t="s">
        <v>23</v>
      </c>
      <c r="C2672" t="s">
        <v>43</v>
      </c>
      <c r="D2672" t="s">
        <v>129</v>
      </c>
      <c r="E2672" t="s">
        <v>69</v>
      </c>
      <c r="F2672" t="s">
        <v>46</v>
      </c>
      <c r="G2672" t="s">
        <v>14</v>
      </c>
      <c r="H2672">
        <v>7947</v>
      </c>
    </row>
    <row r="2673" spans="1:8" x14ac:dyDescent="0.3">
      <c r="A2673" t="s">
        <v>2988</v>
      </c>
      <c r="B2673" t="s">
        <v>42</v>
      </c>
      <c r="C2673" t="s">
        <v>52</v>
      </c>
      <c r="D2673" t="s">
        <v>630</v>
      </c>
      <c r="E2673" t="s">
        <v>57</v>
      </c>
      <c r="F2673" t="s">
        <v>20</v>
      </c>
      <c r="G2673" t="s">
        <v>21</v>
      </c>
      <c r="H2673">
        <v>8642</v>
      </c>
    </row>
    <row r="2674" spans="1:8" x14ac:dyDescent="0.3">
      <c r="A2674" t="s">
        <v>2989</v>
      </c>
      <c r="B2674" t="s">
        <v>48</v>
      </c>
      <c r="C2674" t="s">
        <v>43</v>
      </c>
      <c r="D2674" t="s">
        <v>387</v>
      </c>
      <c r="E2674" t="s">
        <v>69</v>
      </c>
      <c r="F2674" t="s">
        <v>46</v>
      </c>
      <c r="G2674" t="s">
        <v>21</v>
      </c>
      <c r="H2674">
        <v>2041</v>
      </c>
    </row>
    <row r="2675" spans="1:8" x14ac:dyDescent="0.3">
      <c r="A2675" t="s">
        <v>2990</v>
      </c>
      <c r="B2675" t="s">
        <v>16</v>
      </c>
      <c r="C2675" t="s">
        <v>43</v>
      </c>
      <c r="D2675" t="s">
        <v>815</v>
      </c>
      <c r="E2675" t="s">
        <v>26</v>
      </c>
      <c r="F2675" t="s">
        <v>13</v>
      </c>
      <c r="G2675" t="s">
        <v>21</v>
      </c>
      <c r="H2675">
        <v>2363</v>
      </c>
    </row>
    <row r="2676" spans="1:8" x14ac:dyDescent="0.3">
      <c r="A2676" t="s">
        <v>2991</v>
      </c>
      <c r="B2676" t="s">
        <v>9</v>
      </c>
      <c r="C2676" t="s">
        <v>43</v>
      </c>
      <c r="D2676" t="s">
        <v>448</v>
      </c>
      <c r="E2676" t="s">
        <v>54</v>
      </c>
      <c r="F2676" t="s">
        <v>20</v>
      </c>
      <c r="G2676" t="s">
        <v>14</v>
      </c>
      <c r="H2676">
        <v>3894</v>
      </c>
    </row>
    <row r="2677" spans="1:8" x14ac:dyDescent="0.3">
      <c r="A2677" t="s">
        <v>2992</v>
      </c>
      <c r="B2677" t="s">
        <v>48</v>
      </c>
      <c r="C2677" t="s">
        <v>152</v>
      </c>
      <c r="D2677" t="s">
        <v>456</v>
      </c>
      <c r="E2677" t="s">
        <v>54</v>
      </c>
      <c r="F2677" t="s">
        <v>20</v>
      </c>
      <c r="G2677" t="s">
        <v>27</v>
      </c>
      <c r="H2677">
        <v>1950</v>
      </c>
    </row>
    <row r="2678" spans="1:8" x14ac:dyDescent="0.3">
      <c r="A2678" t="s">
        <v>2993</v>
      </c>
      <c r="B2678" t="s">
        <v>66</v>
      </c>
      <c r="C2678" t="s">
        <v>71</v>
      </c>
      <c r="D2678" t="s">
        <v>147</v>
      </c>
      <c r="E2678" t="s">
        <v>26</v>
      </c>
      <c r="F2678" t="s">
        <v>13</v>
      </c>
      <c r="G2678" t="s">
        <v>14</v>
      </c>
      <c r="H2678">
        <v>3606</v>
      </c>
    </row>
    <row r="2679" spans="1:8" x14ac:dyDescent="0.3">
      <c r="A2679" t="s">
        <v>2994</v>
      </c>
      <c r="B2679" t="s">
        <v>66</v>
      </c>
      <c r="C2679" t="s">
        <v>43</v>
      </c>
      <c r="D2679" t="s">
        <v>113</v>
      </c>
      <c r="E2679" t="s">
        <v>30</v>
      </c>
      <c r="F2679" t="s">
        <v>13</v>
      </c>
      <c r="G2679" t="s">
        <v>14</v>
      </c>
      <c r="H2679">
        <v>6167</v>
      </c>
    </row>
    <row r="2680" spans="1:8" x14ac:dyDescent="0.3">
      <c r="A2680" t="s">
        <v>2995</v>
      </c>
      <c r="B2680" t="s">
        <v>23</v>
      </c>
      <c r="C2680" t="s">
        <v>152</v>
      </c>
      <c r="D2680" t="s">
        <v>472</v>
      </c>
      <c r="E2680" t="s">
        <v>45</v>
      </c>
      <c r="F2680" t="s">
        <v>46</v>
      </c>
      <c r="G2680" t="s">
        <v>27</v>
      </c>
      <c r="H2680">
        <v>3278</v>
      </c>
    </row>
    <row r="2681" spans="1:8" x14ac:dyDescent="0.3">
      <c r="A2681" t="s">
        <v>2996</v>
      </c>
      <c r="B2681" t="s">
        <v>106</v>
      </c>
      <c r="C2681" t="s">
        <v>39</v>
      </c>
      <c r="D2681" t="s">
        <v>480</v>
      </c>
      <c r="E2681" t="s">
        <v>45</v>
      </c>
      <c r="F2681" t="s">
        <v>46</v>
      </c>
      <c r="G2681" t="s">
        <v>27</v>
      </c>
      <c r="H2681">
        <v>2246</v>
      </c>
    </row>
    <row r="2682" spans="1:8" x14ac:dyDescent="0.3">
      <c r="A2682" t="s">
        <v>2997</v>
      </c>
      <c r="B2682" t="s">
        <v>66</v>
      </c>
      <c r="C2682" t="s">
        <v>67</v>
      </c>
      <c r="D2682" t="s">
        <v>1205</v>
      </c>
      <c r="E2682" t="s">
        <v>50</v>
      </c>
      <c r="F2682" t="s">
        <v>36</v>
      </c>
      <c r="G2682" t="s">
        <v>14</v>
      </c>
      <c r="H2682">
        <v>2084</v>
      </c>
    </row>
    <row r="2683" spans="1:8" x14ac:dyDescent="0.3">
      <c r="A2683" t="s">
        <v>2998</v>
      </c>
      <c r="B2683" t="s">
        <v>23</v>
      </c>
      <c r="C2683" t="s">
        <v>43</v>
      </c>
      <c r="D2683" t="s">
        <v>95</v>
      </c>
      <c r="E2683" t="s">
        <v>35</v>
      </c>
      <c r="F2683" t="s">
        <v>36</v>
      </c>
      <c r="G2683" t="s">
        <v>14</v>
      </c>
      <c r="H2683">
        <v>5110</v>
      </c>
    </row>
    <row r="2684" spans="1:8" x14ac:dyDescent="0.3">
      <c r="A2684" t="s">
        <v>2999</v>
      </c>
      <c r="B2684" t="s">
        <v>42</v>
      </c>
      <c r="C2684" t="s">
        <v>24</v>
      </c>
      <c r="D2684" t="s">
        <v>102</v>
      </c>
      <c r="E2684" t="s">
        <v>26</v>
      </c>
      <c r="F2684" t="s">
        <v>13</v>
      </c>
      <c r="G2684" t="s">
        <v>14</v>
      </c>
      <c r="H2684">
        <v>3234</v>
      </c>
    </row>
    <row r="2685" spans="1:8" x14ac:dyDescent="0.3">
      <c r="A2685" t="s">
        <v>3000</v>
      </c>
      <c r="B2685" t="s">
        <v>9</v>
      </c>
      <c r="C2685" t="s">
        <v>39</v>
      </c>
      <c r="D2685" t="s">
        <v>231</v>
      </c>
      <c r="E2685" t="s">
        <v>50</v>
      </c>
      <c r="F2685" t="s">
        <v>36</v>
      </c>
      <c r="G2685" t="s">
        <v>27</v>
      </c>
      <c r="H2685">
        <v>6602</v>
      </c>
    </row>
    <row r="2686" spans="1:8" x14ac:dyDescent="0.3">
      <c r="A2686" t="s">
        <v>3001</v>
      </c>
      <c r="B2686" t="s">
        <v>106</v>
      </c>
      <c r="C2686" t="s">
        <v>24</v>
      </c>
      <c r="D2686" t="s">
        <v>177</v>
      </c>
      <c r="E2686" t="s">
        <v>69</v>
      </c>
      <c r="F2686" t="s">
        <v>46</v>
      </c>
      <c r="G2686" t="s">
        <v>14</v>
      </c>
      <c r="H2686">
        <v>8824</v>
      </c>
    </row>
    <row r="2687" spans="1:8" x14ac:dyDescent="0.3">
      <c r="A2687" t="s">
        <v>3002</v>
      </c>
      <c r="B2687" t="s">
        <v>23</v>
      </c>
      <c r="C2687" t="s">
        <v>52</v>
      </c>
      <c r="D2687" t="s">
        <v>324</v>
      </c>
      <c r="E2687" t="s">
        <v>75</v>
      </c>
      <c r="F2687" t="s">
        <v>46</v>
      </c>
      <c r="G2687" t="s">
        <v>27</v>
      </c>
      <c r="H2687">
        <v>6697</v>
      </c>
    </row>
    <row r="2688" spans="1:8" x14ac:dyDescent="0.3">
      <c r="A2688" t="s">
        <v>3003</v>
      </c>
      <c r="B2688" t="s">
        <v>48</v>
      </c>
      <c r="C2688" t="s">
        <v>10</v>
      </c>
      <c r="D2688" t="s">
        <v>506</v>
      </c>
      <c r="E2688" t="s">
        <v>57</v>
      </c>
      <c r="F2688" t="s">
        <v>20</v>
      </c>
      <c r="G2688" t="s">
        <v>14</v>
      </c>
      <c r="H2688">
        <v>1304</v>
      </c>
    </row>
    <row r="2689" spans="1:8" x14ac:dyDescent="0.3">
      <c r="A2689" t="s">
        <v>3004</v>
      </c>
      <c r="B2689" t="s">
        <v>66</v>
      </c>
      <c r="C2689" t="s">
        <v>67</v>
      </c>
      <c r="D2689" t="s">
        <v>1205</v>
      </c>
      <c r="E2689" t="s">
        <v>19</v>
      </c>
      <c r="F2689" t="s">
        <v>20</v>
      </c>
      <c r="G2689" t="s">
        <v>21</v>
      </c>
      <c r="H2689">
        <v>1415</v>
      </c>
    </row>
    <row r="2690" spans="1:8" x14ac:dyDescent="0.3">
      <c r="A2690" t="s">
        <v>3005</v>
      </c>
      <c r="B2690" t="s">
        <v>48</v>
      </c>
      <c r="C2690" t="s">
        <v>10</v>
      </c>
      <c r="D2690" t="s">
        <v>716</v>
      </c>
      <c r="E2690" t="s">
        <v>50</v>
      </c>
      <c r="F2690" t="s">
        <v>36</v>
      </c>
      <c r="G2690" t="s">
        <v>14</v>
      </c>
      <c r="H2690">
        <v>7897</v>
      </c>
    </row>
    <row r="2691" spans="1:8" x14ac:dyDescent="0.3">
      <c r="A2691" t="s">
        <v>3006</v>
      </c>
      <c r="B2691" t="s">
        <v>48</v>
      </c>
      <c r="C2691" t="s">
        <v>71</v>
      </c>
      <c r="D2691" t="s">
        <v>755</v>
      </c>
      <c r="E2691" t="s">
        <v>45</v>
      </c>
      <c r="F2691" t="s">
        <v>46</v>
      </c>
      <c r="G2691" t="s">
        <v>27</v>
      </c>
      <c r="H2691">
        <v>3502</v>
      </c>
    </row>
    <row r="2692" spans="1:8" x14ac:dyDescent="0.3">
      <c r="A2692" t="s">
        <v>3007</v>
      </c>
      <c r="B2692" t="s">
        <v>106</v>
      </c>
      <c r="C2692" t="s">
        <v>17</v>
      </c>
      <c r="D2692" t="s">
        <v>185</v>
      </c>
      <c r="E2692" t="s">
        <v>88</v>
      </c>
      <c r="F2692" t="s">
        <v>36</v>
      </c>
      <c r="G2692" t="s">
        <v>27</v>
      </c>
      <c r="H2692">
        <v>5310</v>
      </c>
    </row>
    <row r="2693" spans="1:8" x14ac:dyDescent="0.3">
      <c r="A2693" t="s">
        <v>3008</v>
      </c>
      <c r="B2693" t="s">
        <v>38</v>
      </c>
      <c r="C2693" t="s">
        <v>71</v>
      </c>
      <c r="D2693" t="s">
        <v>163</v>
      </c>
      <c r="E2693" t="s">
        <v>35</v>
      </c>
      <c r="F2693" t="s">
        <v>36</v>
      </c>
      <c r="G2693" t="s">
        <v>27</v>
      </c>
      <c r="H2693">
        <v>7604</v>
      </c>
    </row>
    <row r="2694" spans="1:8" x14ac:dyDescent="0.3">
      <c r="A2694" t="s">
        <v>3009</v>
      </c>
      <c r="B2694" t="s">
        <v>66</v>
      </c>
      <c r="C2694" t="s">
        <v>39</v>
      </c>
      <c r="D2694" t="s">
        <v>149</v>
      </c>
      <c r="E2694" t="s">
        <v>88</v>
      </c>
      <c r="F2694" t="s">
        <v>36</v>
      </c>
      <c r="G2694" t="s">
        <v>27</v>
      </c>
      <c r="H2694">
        <v>4186</v>
      </c>
    </row>
    <row r="2695" spans="1:8" x14ac:dyDescent="0.3">
      <c r="A2695" t="s">
        <v>3010</v>
      </c>
      <c r="B2695" t="s">
        <v>32</v>
      </c>
      <c r="C2695" t="s">
        <v>24</v>
      </c>
      <c r="D2695" t="s">
        <v>237</v>
      </c>
      <c r="E2695" t="s">
        <v>35</v>
      </c>
      <c r="F2695" t="s">
        <v>36</v>
      </c>
      <c r="G2695" t="s">
        <v>14</v>
      </c>
      <c r="H2695">
        <v>2682</v>
      </c>
    </row>
    <row r="2696" spans="1:8" x14ac:dyDescent="0.3">
      <c r="A2696" t="s">
        <v>3011</v>
      </c>
      <c r="B2696" t="s">
        <v>16</v>
      </c>
      <c r="C2696" t="s">
        <v>43</v>
      </c>
      <c r="D2696" t="s">
        <v>522</v>
      </c>
      <c r="E2696" t="s">
        <v>12</v>
      </c>
      <c r="F2696" t="s">
        <v>13</v>
      </c>
      <c r="G2696" t="s">
        <v>21</v>
      </c>
      <c r="H2696">
        <v>2988</v>
      </c>
    </row>
    <row r="2697" spans="1:8" x14ac:dyDescent="0.3">
      <c r="A2697" t="s">
        <v>3012</v>
      </c>
      <c r="B2697" t="s">
        <v>23</v>
      </c>
      <c r="C2697" t="s">
        <v>152</v>
      </c>
      <c r="D2697" t="s">
        <v>212</v>
      </c>
      <c r="E2697" t="s">
        <v>30</v>
      </c>
      <c r="F2697" t="s">
        <v>13</v>
      </c>
      <c r="G2697" t="s">
        <v>14</v>
      </c>
      <c r="H2697">
        <v>7676</v>
      </c>
    </row>
    <row r="2698" spans="1:8" x14ac:dyDescent="0.3">
      <c r="A2698" t="s">
        <v>3013</v>
      </c>
      <c r="B2698" t="s">
        <v>23</v>
      </c>
      <c r="C2698" t="s">
        <v>67</v>
      </c>
      <c r="D2698" t="s">
        <v>421</v>
      </c>
      <c r="E2698" t="s">
        <v>57</v>
      </c>
      <c r="F2698" t="s">
        <v>20</v>
      </c>
      <c r="G2698" t="s">
        <v>14</v>
      </c>
      <c r="H2698">
        <v>4276</v>
      </c>
    </row>
    <row r="2699" spans="1:8" x14ac:dyDescent="0.3">
      <c r="A2699" t="s">
        <v>3014</v>
      </c>
      <c r="B2699" t="s">
        <v>38</v>
      </c>
      <c r="C2699" t="s">
        <v>52</v>
      </c>
      <c r="D2699" t="s">
        <v>324</v>
      </c>
      <c r="E2699" t="s">
        <v>35</v>
      </c>
      <c r="F2699" t="s">
        <v>36</v>
      </c>
      <c r="G2699" t="s">
        <v>21</v>
      </c>
      <c r="H2699">
        <v>2563</v>
      </c>
    </row>
    <row r="2700" spans="1:8" x14ac:dyDescent="0.3">
      <c r="A2700" t="s">
        <v>3015</v>
      </c>
      <c r="B2700" t="s">
        <v>23</v>
      </c>
      <c r="C2700" t="s">
        <v>43</v>
      </c>
      <c r="D2700" t="s">
        <v>129</v>
      </c>
      <c r="E2700" t="s">
        <v>12</v>
      </c>
      <c r="F2700" t="s">
        <v>13</v>
      </c>
      <c r="G2700" t="s">
        <v>14</v>
      </c>
      <c r="H2700">
        <v>6242</v>
      </c>
    </row>
    <row r="2701" spans="1:8" x14ac:dyDescent="0.3">
      <c r="A2701" t="s">
        <v>3016</v>
      </c>
      <c r="B2701" t="s">
        <v>23</v>
      </c>
      <c r="C2701" t="s">
        <v>17</v>
      </c>
      <c r="D2701" t="s">
        <v>141</v>
      </c>
      <c r="E2701" t="s">
        <v>19</v>
      </c>
      <c r="F2701" t="s">
        <v>20</v>
      </c>
      <c r="G2701" t="s">
        <v>14</v>
      </c>
      <c r="H2701">
        <v>2470</v>
      </c>
    </row>
    <row r="2702" spans="1:8" x14ac:dyDescent="0.3">
      <c r="A2702" t="s">
        <v>3017</v>
      </c>
      <c r="B2702" t="s">
        <v>32</v>
      </c>
      <c r="C2702" t="s">
        <v>24</v>
      </c>
      <c r="D2702" t="s">
        <v>775</v>
      </c>
      <c r="E2702" t="s">
        <v>30</v>
      </c>
      <c r="F2702" t="s">
        <v>13</v>
      </c>
      <c r="G2702" t="s">
        <v>21</v>
      </c>
      <c r="H2702">
        <v>2668</v>
      </c>
    </row>
    <row r="2703" spans="1:8" x14ac:dyDescent="0.3">
      <c r="A2703" t="s">
        <v>3018</v>
      </c>
      <c r="B2703" t="s">
        <v>66</v>
      </c>
      <c r="C2703" t="s">
        <v>39</v>
      </c>
      <c r="D2703" t="s">
        <v>701</v>
      </c>
      <c r="E2703" t="s">
        <v>45</v>
      </c>
      <c r="F2703" t="s">
        <v>46</v>
      </c>
      <c r="G2703" t="s">
        <v>21</v>
      </c>
      <c r="H2703">
        <v>1340</v>
      </c>
    </row>
    <row r="2704" spans="1:8" x14ac:dyDescent="0.3">
      <c r="A2704" t="s">
        <v>3019</v>
      </c>
      <c r="B2704" t="s">
        <v>99</v>
      </c>
      <c r="C2704" t="s">
        <v>39</v>
      </c>
      <c r="D2704" t="s">
        <v>925</v>
      </c>
      <c r="E2704" t="s">
        <v>30</v>
      </c>
      <c r="F2704" t="s">
        <v>13</v>
      </c>
      <c r="G2704" t="s">
        <v>14</v>
      </c>
      <c r="H2704">
        <v>7771</v>
      </c>
    </row>
    <row r="2705" spans="1:8" x14ac:dyDescent="0.3">
      <c r="A2705" t="s">
        <v>3020</v>
      </c>
      <c r="B2705" t="s">
        <v>9</v>
      </c>
      <c r="C2705" t="s">
        <v>71</v>
      </c>
      <c r="D2705" t="s">
        <v>289</v>
      </c>
      <c r="E2705" t="s">
        <v>45</v>
      </c>
      <c r="F2705" t="s">
        <v>46</v>
      </c>
      <c r="G2705" t="s">
        <v>27</v>
      </c>
      <c r="H2705">
        <v>5511</v>
      </c>
    </row>
    <row r="2706" spans="1:8" x14ac:dyDescent="0.3">
      <c r="A2706" t="s">
        <v>3021</v>
      </c>
      <c r="B2706" t="s">
        <v>23</v>
      </c>
      <c r="C2706" t="s">
        <v>52</v>
      </c>
      <c r="D2706" t="s">
        <v>277</v>
      </c>
      <c r="E2706" t="s">
        <v>19</v>
      </c>
      <c r="F2706" t="s">
        <v>20</v>
      </c>
      <c r="G2706" t="s">
        <v>21</v>
      </c>
      <c r="H2706">
        <v>1410</v>
      </c>
    </row>
    <row r="2707" spans="1:8" x14ac:dyDescent="0.3">
      <c r="A2707" t="s">
        <v>3022</v>
      </c>
      <c r="B2707" t="s">
        <v>66</v>
      </c>
      <c r="C2707" t="s">
        <v>24</v>
      </c>
      <c r="D2707" t="s">
        <v>135</v>
      </c>
      <c r="E2707" t="s">
        <v>26</v>
      </c>
      <c r="F2707" t="s">
        <v>13</v>
      </c>
      <c r="G2707" t="s">
        <v>21</v>
      </c>
      <c r="H2707">
        <v>4692</v>
      </c>
    </row>
    <row r="2708" spans="1:8" x14ac:dyDescent="0.3">
      <c r="A2708" t="s">
        <v>3023</v>
      </c>
      <c r="B2708" t="s">
        <v>42</v>
      </c>
      <c r="C2708" t="s">
        <v>152</v>
      </c>
      <c r="D2708" t="s">
        <v>256</v>
      </c>
      <c r="E2708" t="s">
        <v>12</v>
      </c>
      <c r="F2708" t="s">
        <v>13</v>
      </c>
      <c r="G2708" t="s">
        <v>14</v>
      </c>
      <c r="H2708">
        <v>2787</v>
      </c>
    </row>
    <row r="2709" spans="1:8" x14ac:dyDescent="0.3">
      <c r="A2709" t="s">
        <v>3024</v>
      </c>
      <c r="B2709" t="s">
        <v>9</v>
      </c>
      <c r="C2709" t="s">
        <v>33</v>
      </c>
      <c r="D2709" t="s">
        <v>173</v>
      </c>
      <c r="E2709" t="s">
        <v>35</v>
      </c>
      <c r="F2709" t="s">
        <v>36</v>
      </c>
      <c r="G2709" t="s">
        <v>21</v>
      </c>
      <c r="H2709">
        <v>1057</v>
      </c>
    </row>
    <row r="2710" spans="1:8" x14ac:dyDescent="0.3">
      <c r="A2710" t="s">
        <v>3025</v>
      </c>
      <c r="B2710" t="s">
        <v>9</v>
      </c>
      <c r="C2710" t="s">
        <v>39</v>
      </c>
      <c r="D2710" t="s">
        <v>877</v>
      </c>
      <c r="E2710" t="s">
        <v>19</v>
      </c>
      <c r="F2710" t="s">
        <v>20</v>
      </c>
      <c r="G2710" t="s">
        <v>27</v>
      </c>
      <c r="H2710">
        <v>9007</v>
      </c>
    </row>
    <row r="2711" spans="1:8" x14ac:dyDescent="0.3">
      <c r="A2711" t="s">
        <v>3026</v>
      </c>
      <c r="B2711" t="s">
        <v>42</v>
      </c>
      <c r="C2711" t="s">
        <v>152</v>
      </c>
      <c r="D2711" t="s">
        <v>256</v>
      </c>
      <c r="E2711" t="s">
        <v>19</v>
      </c>
      <c r="F2711" t="s">
        <v>20</v>
      </c>
      <c r="G2711" t="s">
        <v>21</v>
      </c>
      <c r="H2711">
        <v>4983</v>
      </c>
    </row>
    <row r="2712" spans="1:8" x14ac:dyDescent="0.3">
      <c r="A2712" t="s">
        <v>3027</v>
      </c>
      <c r="B2712" t="s">
        <v>32</v>
      </c>
      <c r="C2712" t="s">
        <v>39</v>
      </c>
      <c r="D2712" t="s">
        <v>393</v>
      </c>
      <c r="E2712" t="s">
        <v>45</v>
      </c>
      <c r="F2712" t="s">
        <v>46</v>
      </c>
      <c r="G2712" t="s">
        <v>14</v>
      </c>
      <c r="H2712">
        <v>8661</v>
      </c>
    </row>
    <row r="2713" spans="1:8" x14ac:dyDescent="0.3">
      <c r="A2713" t="s">
        <v>3028</v>
      </c>
      <c r="B2713" t="s">
        <v>23</v>
      </c>
      <c r="C2713" t="s">
        <v>24</v>
      </c>
      <c r="D2713" t="s">
        <v>569</v>
      </c>
      <c r="E2713" t="s">
        <v>45</v>
      </c>
      <c r="F2713" t="s">
        <v>46</v>
      </c>
      <c r="G2713" t="s">
        <v>14</v>
      </c>
      <c r="H2713">
        <v>1698</v>
      </c>
    </row>
    <row r="2714" spans="1:8" x14ac:dyDescent="0.3">
      <c r="A2714" t="s">
        <v>3029</v>
      </c>
      <c r="B2714" t="s">
        <v>9</v>
      </c>
      <c r="C2714" t="s">
        <v>43</v>
      </c>
      <c r="D2714" t="s">
        <v>448</v>
      </c>
      <c r="E2714" t="s">
        <v>88</v>
      </c>
      <c r="F2714" t="s">
        <v>36</v>
      </c>
      <c r="G2714" t="s">
        <v>27</v>
      </c>
      <c r="H2714">
        <v>7553</v>
      </c>
    </row>
    <row r="2715" spans="1:8" x14ac:dyDescent="0.3">
      <c r="A2715" t="s">
        <v>3030</v>
      </c>
      <c r="B2715" t="s">
        <v>38</v>
      </c>
      <c r="C2715" t="s">
        <v>152</v>
      </c>
      <c r="D2715" t="s">
        <v>212</v>
      </c>
      <c r="E2715" t="s">
        <v>54</v>
      </c>
      <c r="F2715" t="s">
        <v>20</v>
      </c>
      <c r="G2715" t="s">
        <v>21</v>
      </c>
      <c r="H2715">
        <v>2085</v>
      </c>
    </row>
    <row r="2716" spans="1:8" x14ac:dyDescent="0.3">
      <c r="A2716" t="s">
        <v>3031</v>
      </c>
      <c r="B2716" t="s">
        <v>66</v>
      </c>
      <c r="C2716" t="s">
        <v>33</v>
      </c>
      <c r="D2716" t="s">
        <v>74</v>
      </c>
      <c r="E2716" t="s">
        <v>88</v>
      </c>
      <c r="F2716" t="s">
        <v>36</v>
      </c>
      <c r="G2716" t="s">
        <v>21</v>
      </c>
      <c r="H2716">
        <v>3817</v>
      </c>
    </row>
    <row r="2717" spans="1:8" x14ac:dyDescent="0.3">
      <c r="A2717" t="s">
        <v>3032</v>
      </c>
      <c r="B2717" t="s">
        <v>106</v>
      </c>
      <c r="C2717" t="s">
        <v>24</v>
      </c>
      <c r="D2717" t="s">
        <v>190</v>
      </c>
      <c r="E2717" t="s">
        <v>19</v>
      </c>
      <c r="F2717" t="s">
        <v>20</v>
      </c>
      <c r="G2717" t="s">
        <v>27</v>
      </c>
      <c r="H2717">
        <v>6097</v>
      </c>
    </row>
    <row r="2718" spans="1:8" x14ac:dyDescent="0.3">
      <c r="A2718" t="s">
        <v>3033</v>
      </c>
      <c r="B2718" t="s">
        <v>42</v>
      </c>
      <c r="C2718" t="s">
        <v>43</v>
      </c>
      <c r="D2718" t="s">
        <v>139</v>
      </c>
      <c r="E2718" t="s">
        <v>35</v>
      </c>
      <c r="F2718" t="s">
        <v>36</v>
      </c>
      <c r="G2718" t="s">
        <v>27</v>
      </c>
      <c r="H2718">
        <v>6860</v>
      </c>
    </row>
    <row r="2719" spans="1:8" x14ac:dyDescent="0.3">
      <c r="A2719" t="s">
        <v>3034</v>
      </c>
      <c r="B2719" t="s">
        <v>106</v>
      </c>
      <c r="C2719" t="s">
        <v>24</v>
      </c>
      <c r="D2719" t="s">
        <v>177</v>
      </c>
      <c r="E2719" t="s">
        <v>57</v>
      </c>
      <c r="F2719" t="s">
        <v>20</v>
      </c>
      <c r="G2719" t="s">
        <v>27</v>
      </c>
      <c r="H2719">
        <v>9816</v>
      </c>
    </row>
    <row r="2720" spans="1:8" x14ac:dyDescent="0.3">
      <c r="A2720" t="s">
        <v>3035</v>
      </c>
      <c r="B2720" t="s">
        <v>16</v>
      </c>
      <c r="C2720" t="s">
        <v>52</v>
      </c>
      <c r="D2720" t="s">
        <v>389</v>
      </c>
      <c r="E2720" t="s">
        <v>57</v>
      </c>
      <c r="F2720" t="s">
        <v>20</v>
      </c>
      <c r="G2720" t="s">
        <v>14</v>
      </c>
      <c r="H2720">
        <v>8065</v>
      </c>
    </row>
    <row r="2721" spans="1:8" x14ac:dyDescent="0.3">
      <c r="A2721" t="s">
        <v>3036</v>
      </c>
      <c r="B2721" t="s">
        <v>66</v>
      </c>
      <c r="C2721" t="s">
        <v>17</v>
      </c>
      <c r="D2721" t="s">
        <v>812</v>
      </c>
      <c r="E2721" t="s">
        <v>12</v>
      </c>
      <c r="F2721" t="s">
        <v>13</v>
      </c>
      <c r="G2721" t="s">
        <v>27</v>
      </c>
      <c r="H2721">
        <v>2341</v>
      </c>
    </row>
    <row r="2722" spans="1:8" x14ac:dyDescent="0.3">
      <c r="A2722" t="s">
        <v>3037</v>
      </c>
      <c r="B2722" t="s">
        <v>48</v>
      </c>
      <c r="C2722" t="s">
        <v>10</v>
      </c>
      <c r="D2722" t="s">
        <v>716</v>
      </c>
      <c r="E2722" t="s">
        <v>35</v>
      </c>
      <c r="F2722" t="s">
        <v>36</v>
      </c>
      <c r="G2722" t="s">
        <v>27</v>
      </c>
      <c r="H2722">
        <v>8284</v>
      </c>
    </row>
    <row r="2723" spans="1:8" x14ac:dyDescent="0.3">
      <c r="A2723" t="s">
        <v>3038</v>
      </c>
      <c r="B2723" t="s">
        <v>99</v>
      </c>
      <c r="C2723" t="s">
        <v>24</v>
      </c>
      <c r="D2723" t="s">
        <v>571</v>
      </c>
      <c r="E2723" t="s">
        <v>26</v>
      </c>
      <c r="F2723" t="s">
        <v>13</v>
      </c>
      <c r="G2723" t="s">
        <v>14</v>
      </c>
      <c r="H2723">
        <v>3520</v>
      </c>
    </row>
    <row r="2724" spans="1:8" x14ac:dyDescent="0.3">
      <c r="A2724" t="s">
        <v>3039</v>
      </c>
      <c r="B2724" t="s">
        <v>48</v>
      </c>
      <c r="C2724" t="s">
        <v>71</v>
      </c>
      <c r="D2724" t="s">
        <v>316</v>
      </c>
      <c r="E2724" t="s">
        <v>19</v>
      </c>
      <c r="F2724" t="s">
        <v>20</v>
      </c>
      <c r="G2724" t="s">
        <v>14</v>
      </c>
      <c r="H2724">
        <v>9212</v>
      </c>
    </row>
    <row r="2725" spans="1:8" x14ac:dyDescent="0.3">
      <c r="A2725" t="s">
        <v>3040</v>
      </c>
      <c r="B2725" t="s">
        <v>16</v>
      </c>
      <c r="C2725" t="s">
        <v>24</v>
      </c>
      <c r="D2725" t="s">
        <v>29</v>
      </c>
      <c r="E2725" t="s">
        <v>75</v>
      </c>
      <c r="F2725" t="s">
        <v>46</v>
      </c>
      <c r="G2725" t="s">
        <v>14</v>
      </c>
      <c r="H2725">
        <v>6434</v>
      </c>
    </row>
    <row r="2726" spans="1:8" x14ac:dyDescent="0.3">
      <c r="A2726" t="s">
        <v>3041</v>
      </c>
      <c r="B2726" t="s">
        <v>66</v>
      </c>
      <c r="C2726" t="s">
        <v>10</v>
      </c>
      <c r="D2726" t="s">
        <v>202</v>
      </c>
      <c r="E2726" t="s">
        <v>75</v>
      </c>
      <c r="F2726" t="s">
        <v>46</v>
      </c>
      <c r="G2726" t="s">
        <v>27</v>
      </c>
      <c r="H2726">
        <v>9828</v>
      </c>
    </row>
    <row r="2727" spans="1:8" x14ac:dyDescent="0.3">
      <c r="A2727" t="s">
        <v>3042</v>
      </c>
      <c r="B2727" t="s">
        <v>32</v>
      </c>
      <c r="C2727" t="s">
        <v>39</v>
      </c>
      <c r="D2727" t="s">
        <v>343</v>
      </c>
      <c r="E2727" t="s">
        <v>12</v>
      </c>
      <c r="F2727" t="s">
        <v>13</v>
      </c>
      <c r="G2727" t="s">
        <v>27</v>
      </c>
      <c r="H2727">
        <v>1983</v>
      </c>
    </row>
    <row r="2728" spans="1:8" x14ac:dyDescent="0.3">
      <c r="A2728" t="s">
        <v>3043</v>
      </c>
      <c r="B2728" t="s">
        <v>9</v>
      </c>
      <c r="C2728" t="s">
        <v>10</v>
      </c>
      <c r="D2728" t="s">
        <v>254</v>
      </c>
      <c r="E2728" t="s">
        <v>69</v>
      </c>
      <c r="F2728" t="s">
        <v>46</v>
      </c>
      <c r="G2728" t="s">
        <v>21</v>
      </c>
      <c r="H2728">
        <v>1687</v>
      </c>
    </row>
    <row r="2729" spans="1:8" x14ac:dyDescent="0.3">
      <c r="A2729" t="s">
        <v>3044</v>
      </c>
      <c r="B2729" t="s">
        <v>99</v>
      </c>
      <c r="C2729" t="s">
        <v>24</v>
      </c>
      <c r="D2729" t="s">
        <v>571</v>
      </c>
      <c r="E2729" t="s">
        <v>57</v>
      </c>
      <c r="F2729" t="s">
        <v>20</v>
      </c>
      <c r="G2729" t="s">
        <v>21</v>
      </c>
      <c r="H2729">
        <v>9511</v>
      </c>
    </row>
    <row r="2730" spans="1:8" x14ac:dyDescent="0.3">
      <c r="A2730" t="s">
        <v>3045</v>
      </c>
      <c r="B2730" t="s">
        <v>38</v>
      </c>
      <c r="C2730" t="s">
        <v>39</v>
      </c>
      <c r="D2730" t="s">
        <v>291</v>
      </c>
      <c r="E2730" t="s">
        <v>54</v>
      </c>
      <c r="F2730" t="s">
        <v>20</v>
      </c>
      <c r="G2730" t="s">
        <v>27</v>
      </c>
      <c r="H2730">
        <v>7018</v>
      </c>
    </row>
    <row r="2731" spans="1:8" x14ac:dyDescent="0.3">
      <c r="A2731" t="s">
        <v>3046</v>
      </c>
      <c r="B2731" t="s">
        <v>9</v>
      </c>
      <c r="C2731" t="s">
        <v>152</v>
      </c>
      <c r="D2731" t="s">
        <v>740</v>
      </c>
      <c r="E2731" t="s">
        <v>54</v>
      </c>
      <c r="F2731" t="s">
        <v>20</v>
      </c>
      <c r="G2731" t="s">
        <v>14</v>
      </c>
      <c r="H2731">
        <v>5963</v>
      </c>
    </row>
    <row r="2732" spans="1:8" x14ac:dyDescent="0.3">
      <c r="A2732" t="s">
        <v>3047</v>
      </c>
      <c r="B2732" t="s">
        <v>48</v>
      </c>
      <c r="C2732" t="s">
        <v>17</v>
      </c>
      <c r="D2732" t="s">
        <v>64</v>
      </c>
      <c r="E2732" t="s">
        <v>50</v>
      </c>
      <c r="F2732" t="s">
        <v>36</v>
      </c>
      <c r="G2732" t="s">
        <v>21</v>
      </c>
      <c r="H2732">
        <v>2269</v>
      </c>
    </row>
    <row r="2733" spans="1:8" x14ac:dyDescent="0.3">
      <c r="A2733" t="s">
        <v>3048</v>
      </c>
      <c r="B2733" t="s">
        <v>16</v>
      </c>
      <c r="C2733" t="s">
        <v>39</v>
      </c>
      <c r="D2733" t="s">
        <v>462</v>
      </c>
      <c r="E2733" t="s">
        <v>69</v>
      </c>
      <c r="F2733" t="s">
        <v>46</v>
      </c>
      <c r="G2733" t="s">
        <v>27</v>
      </c>
      <c r="H2733">
        <v>2566</v>
      </c>
    </row>
    <row r="2734" spans="1:8" x14ac:dyDescent="0.3">
      <c r="A2734" t="s">
        <v>3049</v>
      </c>
      <c r="B2734" t="s">
        <v>99</v>
      </c>
      <c r="C2734" t="s">
        <v>24</v>
      </c>
      <c r="D2734" t="s">
        <v>516</v>
      </c>
      <c r="E2734" t="s">
        <v>50</v>
      </c>
      <c r="F2734" t="s">
        <v>36</v>
      </c>
      <c r="G2734" t="s">
        <v>21</v>
      </c>
      <c r="H2734">
        <v>6195</v>
      </c>
    </row>
    <row r="2735" spans="1:8" x14ac:dyDescent="0.3">
      <c r="A2735" t="s">
        <v>3050</v>
      </c>
      <c r="B2735" t="s">
        <v>48</v>
      </c>
      <c r="C2735" t="s">
        <v>10</v>
      </c>
      <c r="D2735" t="s">
        <v>506</v>
      </c>
      <c r="E2735" t="s">
        <v>50</v>
      </c>
      <c r="F2735" t="s">
        <v>36</v>
      </c>
      <c r="G2735" t="s">
        <v>27</v>
      </c>
      <c r="H2735">
        <v>6620</v>
      </c>
    </row>
    <row r="2736" spans="1:8" x14ac:dyDescent="0.3">
      <c r="A2736" t="s">
        <v>3051</v>
      </c>
      <c r="B2736" t="s">
        <v>32</v>
      </c>
      <c r="C2736" t="s">
        <v>17</v>
      </c>
      <c r="D2736" t="s">
        <v>87</v>
      </c>
      <c r="E2736" t="s">
        <v>26</v>
      </c>
      <c r="F2736" t="s">
        <v>13</v>
      </c>
      <c r="G2736" t="s">
        <v>14</v>
      </c>
      <c r="H2736">
        <v>1910</v>
      </c>
    </row>
    <row r="2737" spans="1:8" x14ac:dyDescent="0.3">
      <c r="A2737" t="s">
        <v>3052</v>
      </c>
      <c r="B2737" t="s">
        <v>48</v>
      </c>
      <c r="C2737" t="s">
        <v>52</v>
      </c>
      <c r="D2737" t="s">
        <v>417</v>
      </c>
      <c r="E2737" t="s">
        <v>12</v>
      </c>
      <c r="F2737" t="s">
        <v>13</v>
      </c>
      <c r="G2737" t="s">
        <v>27</v>
      </c>
      <c r="H2737">
        <v>2785</v>
      </c>
    </row>
    <row r="2738" spans="1:8" x14ac:dyDescent="0.3">
      <c r="A2738" t="s">
        <v>3053</v>
      </c>
      <c r="B2738" t="s">
        <v>32</v>
      </c>
      <c r="C2738" t="s">
        <v>24</v>
      </c>
      <c r="D2738" t="s">
        <v>237</v>
      </c>
      <c r="E2738" t="s">
        <v>26</v>
      </c>
      <c r="F2738" t="s">
        <v>13</v>
      </c>
      <c r="G2738" t="s">
        <v>27</v>
      </c>
      <c r="H2738">
        <v>8883</v>
      </c>
    </row>
    <row r="2739" spans="1:8" x14ac:dyDescent="0.3">
      <c r="A2739" t="s">
        <v>3054</v>
      </c>
      <c r="B2739" t="s">
        <v>9</v>
      </c>
      <c r="C2739" t="s">
        <v>52</v>
      </c>
      <c r="D2739" t="s">
        <v>353</v>
      </c>
      <c r="E2739" t="s">
        <v>35</v>
      </c>
      <c r="F2739" t="s">
        <v>36</v>
      </c>
      <c r="G2739" t="s">
        <v>21</v>
      </c>
      <c r="H2739">
        <v>9670</v>
      </c>
    </row>
    <row r="2740" spans="1:8" x14ac:dyDescent="0.3">
      <c r="A2740" t="s">
        <v>3055</v>
      </c>
      <c r="B2740" t="s">
        <v>48</v>
      </c>
      <c r="C2740" t="s">
        <v>52</v>
      </c>
      <c r="D2740" t="s">
        <v>227</v>
      </c>
      <c r="E2740" t="s">
        <v>75</v>
      </c>
      <c r="F2740" t="s">
        <v>46</v>
      </c>
      <c r="G2740" t="s">
        <v>27</v>
      </c>
      <c r="H2740">
        <v>5078</v>
      </c>
    </row>
    <row r="2741" spans="1:8" x14ac:dyDescent="0.3">
      <c r="A2741" t="s">
        <v>3056</v>
      </c>
      <c r="B2741" t="s">
        <v>66</v>
      </c>
      <c r="C2741" t="s">
        <v>152</v>
      </c>
      <c r="D2741" t="s">
        <v>171</v>
      </c>
      <c r="E2741" t="s">
        <v>12</v>
      </c>
      <c r="F2741" t="s">
        <v>13</v>
      </c>
      <c r="G2741" t="s">
        <v>21</v>
      </c>
      <c r="H2741">
        <v>1241</v>
      </c>
    </row>
    <row r="2742" spans="1:8" x14ac:dyDescent="0.3">
      <c r="A2742" t="s">
        <v>3057</v>
      </c>
      <c r="B2742" t="s">
        <v>16</v>
      </c>
      <c r="C2742" t="s">
        <v>67</v>
      </c>
      <c r="D2742" t="s">
        <v>133</v>
      </c>
      <c r="E2742" t="s">
        <v>45</v>
      </c>
      <c r="F2742" t="s">
        <v>46</v>
      </c>
      <c r="G2742" t="s">
        <v>14</v>
      </c>
      <c r="H2742">
        <v>3294</v>
      </c>
    </row>
    <row r="2743" spans="1:8" x14ac:dyDescent="0.3">
      <c r="A2743" t="s">
        <v>3058</v>
      </c>
      <c r="B2743" t="s">
        <v>42</v>
      </c>
      <c r="C2743" t="s">
        <v>152</v>
      </c>
      <c r="D2743" t="s">
        <v>348</v>
      </c>
      <c r="E2743" t="s">
        <v>57</v>
      </c>
      <c r="F2743" t="s">
        <v>20</v>
      </c>
      <c r="G2743" t="s">
        <v>21</v>
      </c>
      <c r="H2743">
        <v>4364</v>
      </c>
    </row>
    <row r="2744" spans="1:8" x14ac:dyDescent="0.3">
      <c r="A2744" t="s">
        <v>3059</v>
      </c>
      <c r="B2744" t="s">
        <v>66</v>
      </c>
      <c r="C2744" t="s">
        <v>33</v>
      </c>
      <c r="D2744" t="s">
        <v>503</v>
      </c>
      <c r="E2744" t="s">
        <v>50</v>
      </c>
      <c r="F2744" t="s">
        <v>36</v>
      </c>
      <c r="G2744" t="s">
        <v>14</v>
      </c>
      <c r="H2744">
        <v>9728</v>
      </c>
    </row>
    <row r="2745" spans="1:8" x14ac:dyDescent="0.3">
      <c r="A2745" t="s">
        <v>3060</v>
      </c>
      <c r="B2745" t="s">
        <v>66</v>
      </c>
      <c r="C2745" t="s">
        <v>24</v>
      </c>
      <c r="D2745" t="s">
        <v>135</v>
      </c>
      <c r="E2745" t="s">
        <v>88</v>
      </c>
      <c r="F2745" t="s">
        <v>36</v>
      </c>
      <c r="G2745" t="s">
        <v>27</v>
      </c>
      <c r="H2745">
        <v>3757</v>
      </c>
    </row>
    <row r="2746" spans="1:8" x14ac:dyDescent="0.3">
      <c r="A2746" t="s">
        <v>3061</v>
      </c>
      <c r="B2746" t="s">
        <v>38</v>
      </c>
      <c r="C2746" t="s">
        <v>52</v>
      </c>
      <c r="D2746" t="s">
        <v>565</v>
      </c>
      <c r="E2746" t="s">
        <v>88</v>
      </c>
      <c r="F2746" t="s">
        <v>36</v>
      </c>
      <c r="G2746" t="s">
        <v>14</v>
      </c>
      <c r="H2746">
        <v>4385</v>
      </c>
    </row>
    <row r="2747" spans="1:8" x14ac:dyDescent="0.3">
      <c r="A2747" t="s">
        <v>3062</v>
      </c>
      <c r="B2747" t="s">
        <v>16</v>
      </c>
      <c r="C2747" t="s">
        <v>17</v>
      </c>
      <c r="D2747" t="s">
        <v>513</v>
      </c>
      <c r="E2747" t="s">
        <v>12</v>
      </c>
      <c r="F2747" t="s">
        <v>13</v>
      </c>
      <c r="G2747" t="s">
        <v>14</v>
      </c>
      <c r="H2747">
        <v>8493</v>
      </c>
    </row>
    <row r="2748" spans="1:8" x14ac:dyDescent="0.3">
      <c r="A2748" t="s">
        <v>3063</v>
      </c>
      <c r="B2748" t="s">
        <v>48</v>
      </c>
      <c r="C2748" t="s">
        <v>24</v>
      </c>
      <c r="D2748" t="s">
        <v>489</v>
      </c>
      <c r="E2748" t="s">
        <v>57</v>
      </c>
      <c r="F2748" t="s">
        <v>20</v>
      </c>
      <c r="G2748" t="s">
        <v>14</v>
      </c>
      <c r="H2748">
        <v>9606</v>
      </c>
    </row>
    <row r="2749" spans="1:8" x14ac:dyDescent="0.3">
      <c r="A2749" t="s">
        <v>3064</v>
      </c>
      <c r="B2749" t="s">
        <v>38</v>
      </c>
      <c r="C2749" t="s">
        <v>71</v>
      </c>
      <c r="D2749" t="s">
        <v>181</v>
      </c>
      <c r="E2749" t="s">
        <v>75</v>
      </c>
      <c r="F2749" t="s">
        <v>46</v>
      </c>
      <c r="G2749" t="s">
        <v>21</v>
      </c>
      <c r="H2749">
        <v>6473</v>
      </c>
    </row>
    <row r="2750" spans="1:8" x14ac:dyDescent="0.3">
      <c r="A2750" t="s">
        <v>3065</v>
      </c>
      <c r="B2750" t="s">
        <v>38</v>
      </c>
      <c r="C2750" t="s">
        <v>152</v>
      </c>
      <c r="D2750" t="s">
        <v>545</v>
      </c>
      <c r="E2750" t="s">
        <v>54</v>
      </c>
      <c r="F2750" t="s">
        <v>20</v>
      </c>
      <c r="G2750" t="s">
        <v>27</v>
      </c>
      <c r="H2750">
        <v>2754</v>
      </c>
    </row>
    <row r="2751" spans="1:8" x14ac:dyDescent="0.3">
      <c r="A2751" t="s">
        <v>3066</v>
      </c>
      <c r="B2751" t="s">
        <v>48</v>
      </c>
      <c r="C2751" t="s">
        <v>71</v>
      </c>
      <c r="D2751" t="s">
        <v>92</v>
      </c>
      <c r="E2751" t="s">
        <v>69</v>
      </c>
      <c r="F2751" t="s">
        <v>46</v>
      </c>
      <c r="G2751" t="s">
        <v>14</v>
      </c>
      <c r="H2751">
        <v>8997</v>
      </c>
    </row>
    <row r="2752" spans="1:8" x14ac:dyDescent="0.3">
      <c r="A2752" t="s">
        <v>3067</v>
      </c>
      <c r="B2752" t="s">
        <v>9</v>
      </c>
      <c r="C2752" t="s">
        <v>52</v>
      </c>
      <c r="D2752" t="s">
        <v>383</v>
      </c>
      <c r="E2752" t="s">
        <v>35</v>
      </c>
      <c r="F2752" t="s">
        <v>36</v>
      </c>
      <c r="G2752" t="s">
        <v>27</v>
      </c>
      <c r="H2752">
        <v>4558</v>
      </c>
    </row>
    <row r="2753" spans="1:8" x14ac:dyDescent="0.3">
      <c r="A2753" t="s">
        <v>3068</v>
      </c>
      <c r="B2753" t="s">
        <v>66</v>
      </c>
      <c r="C2753" t="s">
        <v>71</v>
      </c>
      <c r="D2753" t="s">
        <v>147</v>
      </c>
      <c r="E2753" t="s">
        <v>12</v>
      </c>
      <c r="F2753" t="s">
        <v>13</v>
      </c>
      <c r="G2753" t="s">
        <v>21</v>
      </c>
      <c r="H2753">
        <v>6152</v>
      </c>
    </row>
    <row r="2754" spans="1:8" x14ac:dyDescent="0.3">
      <c r="A2754" t="s">
        <v>3069</v>
      </c>
      <c r="B2754" t="s">
        <v>16</v>
      </c>
      <c r="C2754" t="s">
        <v>39</v>
      </c>
      <c r="D2754" t="s">
        <v>369</v>
      </c>
      <c r="E2754" t="s">
        <v>12</v>
      </c>
      <c r="F2754" t="s">
        <v>13</v>
      </c>
      <c r="G2754" t="s">
        <v>21</v>
      </c>
      <c r="H2754">
        <v>6705</v>
      </c>
    </row>
    <row r="2755" spans="1:8" x14ac:dyDescent="0.3">
      <c r="A2755" t="s">
        <v>3070</v>
      </c>
      <c r="B2755" t="s">
        <v>42</v>
      </c>
      <c r="C2755" t="s">
        <v>52</v>
      </c>
      <c r="D2755" t="s">
        <v>53</v>
      </c>
      <c r="E2755" t="s">
        <v>30</v>
      </c>
      <c r="F2755" t="s">
        <v>13</v>
      </c>
      <c r="G2755" t="s">
        <v>27</v>
      </c>
      <c r="H2755">
        <v>7147</v>
      </c>
    </row>
    <row r="2756" spans="1:8" x14ac:dyDescent="0.3">
      <c r="A2756" t="s">
        <v>3071</v>
      </c>
      <c r="B2756" t="s">
        <v>23</v>
      </c>
      <c r="C2756" t="s">
        <v>52</v>
      </c>
      <c r="D2756" t="s">
        <v>277</v>
      </c>
      <c r="E2756" t="s">
        <v>54</v>
      </c>
      <c r="F2756" t="s">
        <v>20</v>
      </c>
      <c r="G2756" t="s">
        <v>14</v>
      </c>
      <c r="H2756">
        <v>6206</v>
      </c>
    </row>
    <row r="2757" spans="1:8" x14ac:dyDescent="0.3">
      <c r="A2757" t="s">
        <v>3072</v>
      </c>
      <c r="B2757" t="s">
        <v>9</v>
      </c>
      <c r="C2757" t="s">
        <v>24</v>
      </c>
      <c r="D2757" t="s">
        <v>625</v>
      </c>
      <c r="E2757" t="s">
        <v>50</v>
      </c>
      <c r="F2757" t="s">
        <v>36</v>
      </c>
      <c r="G2757" t="s">
        <v>27</v>
      </c>
      <c r="H2757">
        <v>9993</v>
      </c>
    </row>
    <row r="2758" spans="1:8" x14ac:dyDescent="0.3">
      <c r="A2758" t="s">
        <v>3073</v>
      </c>
      <c r="B2758" t="s">
        <v>16</v>
      </c>
      <c r="C2758" t="s">
        <v>24</v>
      </c>
      <c r="D2758" t="s">
        <v>1397</v>
      </c>
      <c r="E2758" t="s">
        <v>88</v>
      </c>
      <c r="F2758" t="s">
        <v>36</v>
      </c>
      <c r="G2758" t="s">
        <v>27</v>
      </c>
      <c r="H2758">
        <v>2636</v>
      </c>
    </row>
    <row r="2759" spans="1:8" x14ac:dyDescent="0.3">
      <c r="A2759" t="s">
        <v>3074</v>
      </c>
      <c r="B2759" t="s">
        <v>99</v>
      </c>
      <c r="C2759" t="s">
        <v>39</v>
      </c>
      <c r="D2759" t="s">
        <v>925</v>
      </c>
      <c r="E2759" t="s">
        <v>54</v>
      </c>
      <c r="F2759" t="s">
        <v>20</v>
      </c>
      <c r="G2759" t="s">
        <v>27</v>
      </c>
      <c r="H2759">
        <v>3370</v>
      </c>
    </row>
    <row r="2760" spans="1:8" x14ac:dyDescent="0.3">
      <c r="A2760" t="s">
        <v>3075</v>
      </c>
      <c r="B2760" t="s">
        <v>99</v>
      </c>
      <c r="C2760" t="s">
        <v>52</v>
      </c>
      <c r="D2760" t="s">
        <v>1504</v>
      </c>
      <c r="E2760" t="s">
        <v>12</v>
      </c>
      <c r="F2760" t="s">
        <v>13</v>
      </c>
      <c r="G2760" t="s">
        <v>27</v>
      </c>
      <c r="H2760">
        <v>1962</v>
      </c>
    </row>
    <row r="2761" spans="1:8" x14ac:dyDescent="0.3">
      <c r="A2761" t="s">
        <v>3076</v>
      </c>
      <c r="B2761" t="s">
        <v>42</v>
      </c>
      <c r="C2761" t="s">
        <v>52</v>
      </c>
      <c r="D2761" t="s">
        <v>630</v>
      </c>
      <c r="E2761" t="s">
        <v>69</v>
      </c>
      <c r="F2761" t="s">
        <v>46</v>
      </c>
      <c r="G2761" t="s">
        <v>14</v>
      </c>
      <c r="H2761">
        <v>2658</v>
      </c>
    </row>
    <row r="2762" spans="1:8" x14ac:dyDescent="0.3">
      <c r="A2762" t="s">
        <v>3077</v>
      </c>
      <c r="B2762" t="s">
        <v>38</v>
      </c>
      <c r="C2762" t="s">
        <v>17</v>
      </c>
      <c r="D2762" t="s">
        <v>104</v>
      </c>
      <c r="E2762" t="s">
        <v>69</v>
      </c>
      <c r="F2762" t="s">
        <v>46</v>
      </c>
      <c r="G2762" t="s">
        <v>14</v>
      </c>
      <c r="H2762">
        <v>7212</v>
      </c>
    </row>
    <row r="2763" spans="1:8" x14ac:dyDescent="0.3">
      <c r="A2763" t="s">
        <v>3078</v>
      </c>
      <c r="B2763" t="s">
        <v>42</v>
      </c>
      <c r="C2763" t="s">
        <v>71</v>
      </c>
      <c r="D2763" t="s">
        <v>322</v>
      </c>
      <c r="E2763" t="s">
        <v>75</v>
      </c>
      <c r="F2763" t="s">
        <v>46</v>
      </c>
      <c r="G2763" t="s">
        <v>27</v>
      </c>
      <c r="H2763">
        <v>3213</v>
      </c>
    </row>
    <row r="2764" spans="1:8" x14ac:dyDescent="0.3">
      <c r="A2764" t="s">
        <v>3079</v>
      </c>
      <c r="B2764" t="s">
        <v>66</v>
      </c>
      <c r="C2764" t="s">
        <v>10</v>
      </c>
      <c r="D2764" t="s">
        <v>542</v>
      </c>
      <c r="E2764" t="s">
        <v>19</v>
      </c>
      <c r="F2764" t="s">
        <v>20</v>
      </c>
      <c r="G2764" t="s">
        <v>21</v>
      </c>
      <c r="H2764">
        <v>8709</v>
      </c>
    </row>
    <row r="2765" spans="1:8" x14ac:dyDescent="0.3">
      <c r="A2765" t="s">
        <v>3080</v>
      </c>
      <c r="B2765" t="s">
        <v>9</v>
      </c>
      <c r="C2765" t="s">
        <v>67</v>
      </c>
      <c r="D2765" t="s">
        <v>143</v>
      </c>
      <c r="E2765" t="s">
        <v>57</v>
      </c>
      <c r="F2765" t="s">
        <v>20</v>
      </c>
      <c r="G2765" t="s">
        <v>21</v>
      </c>
      <c r="H2765">
        <v>4295</v>
      </c>
    </row>
    <row r="2766" spans="1:8" x14ac:dyDescent="0.3">
      <c r="A2766" t="s">
        <v>3081</v>
      </c>
      <c r="B2766" t="s">
        <v>23</v>
      </c>
      <c r="C2766" t="s">
        <v>43</v>
      </c>
      <c r="D2766" t="s">
        <v>95</v>
      </c>
      <c r="E2766" t="s">
        <v>69</v>
      </c>
      <c r="F2766" t="s">
        <v>46</v>
      </c>
      <c r="G2766" t="s">
        <v>21</v>
      </c>
      <c r="H2766">
        <v>9934</v>
      </c>
    </row>
    <row r="2767" spans="1:8" x14ac:dyDescent="0.3">
      <c r="A2767" t="s">
        <v>3082</v>
      </c>
      <c r="B2767" t="s">
        <v>23</v>
      </c>
      <c r="C2767" t="s">
        <v>43</v>
      </c>
      <c r="D2767" t="s">
        <v>129</v>
      </c>
      <c r="E2767" t="s">
        <v>45</v>
      </c>
      <c r="F2767" t="s">
        <v>46</v>
      </c>
      <c r="G2767" t="s">
        <v>21</v>
      </c>
      <c r="H2767">
        <v>2834</v>
      </c>
    </row>
    <row r="2768" spans="1:8" x14ac:dyDescent="0.3">
      <c r="A2768" t="s">
        <v>3083</v>
      </c>
      <c r="B2768" t="s">
        <v>23</v>
      </c>
      <c r="C2768" t="s">
        <v>39</v>
      </c>
      <c r="D2768" t="s">
        <v>291</v>
      </c>
      <c r="E2768" t="s">
        <v>88</v>
      </c>
      <c r="F2768" t="s">
        <v>36</v>
      </c>
      <c r="G2768" t="s">
        <v>14</v>
      </c>
      <c r="H2768">
        <v>8154</v>
      </c>
    </row>
    <row r="2769" spans="1:8" x14ac:dyDescent="0.3">
      <c r="A2769" t="s">
        <v>3084</v>
      </c>
      <c r="B2769" t="s">
        <v>23</v>
      </c>
      <c r="C2769" t="s">
        <v>39</v>
      </c>
      <c r="D2769" t="s">
        <v>332</v>
      </c>
      <c r="E2769" t="s">
        <v>12</v>
      </c>
      <c r="F2769" t="s">
        <v>13</v>
      </c>
      <c r="G2769" t="s">
        <v>27</v>
      </c>
      <c r="H2769">
        <v>8994</v>
      </c>
    </row>
    <row r="2770" spans="1:8" x14ac:dyDescent="0.3">
      <c r="A2770" t="s">
        <v>3085</v>
      </c>
      <c r="B2770" t="s">
        <v>38</v>
      </c>
      <c r="C2770" t="s">
        <v>52</v>
      </c>
      <c r="D2770" t="s">
        <v>324</v>
      </c>
      <c r="E2770" t="s">
        <v>75</v>
      </c>
      <c r="F2770" t="s">
        <v>46</v>
      </c>
      <c r="G2770" t="s">
        <v>27</v>
      </c>
      <c r="H2770">
        <v>6034</v>
      </c>
    </row>
    <row r="2771" spans="1:8" x14ac:dyDescent="0.3">
      <c r="A2771" t="s">
        <v>3086</v>
      </c>
      <c r="B2771" t="s">
        <v>38</v>
      </c>
      <c r="C2771" t="s">
        <v>33</v>
      </c>
      <c r="D2771" t="s">
        <v>293</v>
      </c>
      <c r="E2771" t="s">
        <v>88</v>
      </c>
      <c r="F2771" t="s">
        <v>36</v>
      </c>
      <c r="G2771" t="s">
        <v>14</v>
      </c>
      <c r="H2771">
        <v>7438</v>
      </c>
    </row>
    <row r="2772" spans="1:8" x14ac:dyDescent="0.3">
      <c r="A2772" t="s">
        <v>3087</v>
      </c>
      <c r="B2772" t="s">
        <v>66</v>
      </c>
      <c r="C2772" t="s">
        <v>52</v>
      </c>
      <c r="D2772" t="s">
        <v>274</v>
      </c>
      <c r="E2772" t="s">
        <v>69</v>
      </c>
      <c r="F2772" t="s">
        <v>46</v>
      </c>
      <c r="G2772" t="s">
        <v>14</v>
      </c>
      <c r="H2772">
        <v>2895</v>
      </c>
    </row>
    <row r="2773" spans="1:8" x14ac:dyDescent="0.3">
      <c r="A2773" t="s">
        <v>3088</v>
      </c>
      <c r="B2773" t="s">
        <v>16</v>
      </c>
      <c r="C2773" t="s">
        <v>71</v>
      </c>
      <c r="D2773" t="s">
        <v>709</v>
      </c>
      <c r="E2773" t="s">
        <v>50</v>
      </c>
      <c r="F2773" t="s">
        <v>36</v>
      </c>
      <c r="G2773" t="s">
        <v>21</v>
      </c>
      <c r="H2773">
        <v>7192</v>
      </c>
    </row>
    <row r="2774" spans="1:8" x14ac:dyDescent="0.3">
      <c r="A2774" t="s">
        <v>3089</v>
      </c>
      <c r="B2774" t="s">
        <v>32</v>
      </c>
      <c r="C2774" t="s">
        <v>43</v>
      </c>
      <c r="D2774" t="s">
        <v>839</v>
      </c>
      <c r="E2774" t="s">
        <v>88</v>
      </c>
      <c r="F2774" t="s">
        <v>36</v>
      </c>
      <c r="G2774" t="s">
        <v>14</v>
      </c>
      <c r="H2774">
        <v>7410</v>
      </c>
    </row>
    <row r="2775" spans="1:8" x14ac:dyDescent="0.3">
      <c r="A2775" t="s">
        <v>3090</v>
      </c>
      <c r="B2775" t="s">
        <v>16</v>
      </c>
      <c r="C2775" t="s">
        <v>24</v>
      </c>
      <c r="D2775" t="s">
        <v>29</v>
      </c>
      <c r="E2775" t="s">
        <v>26</v>
      </c>
      <c r="F2775" t="s">
        <v>13</v>
      </c>
      <c r="G2775" t="s">
        <v>21</v>
      </c>
      <c r="H2775">
        <v>6753</v>
      </c>
    </row>
    <row r="2776" spans="1:8" x14ac:dyDescent="0.3">
      <c r="A2776" t="s">
        <v>3091</v>
      </c>
      <c r="B2776" t="s">
        <v>32</v>
      </c>
      <c r="C2776" t="s">
        <v>71</v>
      </c>
      <c r="D2776" t="s">
        <v>326</v>
      </c>
      <c r="E2776" t="s">
        <v>26</v>
      </c>
      <c r="F2776" t="s">
        <v>13</v>
      </c>
      <c r="G2776" t="s">
        <v>21</v>
      </c>
      <c r="H2776">
        <v>8435</v>
      </c>
    </row>
    <row r="2777" spans="1:8" x14ac:dyDescent="0.3">
      <c r="A2777" t="s">
        <v>3092</v>
      </c>
      <c r="B2777" t="s">
        <v>66</v>
      </c>
      <c r="C2777" t="s">
        <v>71</v>
      </c>
      <c r="D2777" t="s">
        <v>147</v>
      </c>
      <c r="E2777" t="s">
        <v>75</v>
      </c>
      <c r="F2777" t="s">
        <v>46</v>
      </c>
      <c r="G2777" t="s">
        <v>21</v>
      </c>
      <c r="H2777">
        <v>1703</v>
      </c>
    </row>
    <row r="2778" spans="1:8" x14ac:dyDescent="0.3">
      <c r="A2778" t="s">
        <v>3093</v>
      </c>
      <c r="B2778" t="s">
        <v>32</v>
      </c>
      <c r="C2778" t="s">
        <v>39</v>
      </c>
      <c r="D2778" t="s">
        <v>393</v>
      </c>
      <c r="E2778" t="s">
        <v>88</v>
      </c>
      <c r="F2778" t="s">
        <v>36</v>
      </c>
      <c r="G2778" t="s">
        <v>14</v>
      </c>
      <c r="H2778">
        <v>6638</v>
      </c>
    </row>
    <row r="2779" spans="1:8" x14ac:dyDescent="0.3">
      <c r="A2779" t="s">
        <v>3094</v>
      </c>
      <c r="B2779" t="s">
        <v>42</v>
      </c>
      <c r="C2779" t="s">
        <v>24</v>
      </c>
      <c r="D2779" t="s">
        <v>102</v>
      </c>
      <c r="E2779" t="s">
        <v>19</v>
      </c>
      <c r="F2779" t="s">
        <v>20</v>
      </c>
      <c r="G2779" t="s">
        <v>14</v>
      </c>
      <c r="H2779">
        <v>5908</v>
      </c>
    </row>
    <row r="2780" spans="1:8" x14ac:dyDescent="0.3">
      <c r="A2780" t="s">
        <v>3095</v>
      </c>
      <c r="B2780" t="s">
        <v>38</v>
      </c>
      <c r="C2780" t="s">
        <v>17</v>
      </c>
      <c r="D2780" t="s">
        <v>141</v>
      </c>
      <c r="E2780" t="s">
        <v>30</v>
      </c>
      <c r="F2780" t="s">
        <v>13</v>
      </c>
      <c r="G2780" t="s">
        <v>27</v>
      </c>
      <c r="H2780">
        <v>2034</v>
      </c>
    </row>
    <row r="2781" spans="1:8" x14ac:dyDescent="0.3">
      <c r="A2781" t="s">
        <v>3096</v>
      </c>
      <c r="B2781" t="s">
        <v>48</v>
      </c>
      <c r="C2781" t="s">
        <v>71</v>
      </c>
      <c r="D2781" t="s">
        <v>92</v>
      </c>
      <c r="E2781" t="s">
        <v>35</v>
      </c>
      <c r="F2781" t="s">
        <v>36</v>
      </c>
      <c r="G2781" t="s">
        <v>21</v>
      </c>
      <c r="H2781">
        <v>7211</v>
      </c>
    </row>
    <row r="2782" spans="1:8" x14ac:dyDescent="0.3">
      <c r="A2782" t="s">
        <v>3097</v>
      </c>
      <c r="B2782" t="s">
        <v>106</v>
      </c>
      <c r="C2782" t="s">
        <v>24</v>
      </c>
      <c r="D2782" t="s">
        <v>265</v>
      </c>
      <c r="E2782" t="s">
        <v>88</v>
      </c>
      <c r="F2782" t="s">
        <v>36</v>
      </c>
      <c r="G2782" t="s">
        <v>21</v>
      </c>
      <c r="H2782">
        <v>6293</v>
      </c>
    </row>
    <row r="2783" spans="1:8" x14ac:dyDescent="0.3">
      <c r="A2783" t="s">
        <v>3098</v>
      </c>
      <c r="B2783" t="s">
        <v>106</v>
      </c>
      <c r="C2783" t="s">
        <v>24</v>
      </c>
      <c r="D2783" t="s">
        <v>177</v>
      </c>
      <c r="E2783" t="s">
        <v>50</v>
      </c>
      <c r="F2783" t="s">
        <v>36</v>
      </c>
      <c r="G2783" t="s">
        <v>14</v>
      </c>
      <c r="H2783">
        <v>8771</v>
      </c>
    </row>
    <row r="2784" spans="1:8" x14ac:dyDescent="0.3">
      <c r="A2784" t="s">
        <v>3099</v>
      </c>
      <c r="B2784" t="s">
        <v>99</v>
      </c>
      <c r="C2784" t="s">
        <v>71</v>
      </c>
      <c r="D2784" t="s">
        <v>194</v>
      </c>
      <c r="E2784" t="s">
        <v>45</v>
      </c>
      <c r="F2784" t="s">
        <v>46</v>
      </c>
      <c r="G2784" t="s">
        <v>27</v>
      </c>
      <c r="H2784">
        <v>9753</v>
      </c>
    </row>
    <row r="2785" spans="1:8" x14ac:dyDescent="0.3">
      <c r="A2785" t="s">
        <v>3100</v>
      </c>
      <c r="B2785" t="s">
        <v>9</v>
      </c>
      <c r="C2785" t="s">
        <v>39</v>
      </c>
      <c r="D2785" t="s">
        <v>231</v>
      </c>
      <c r="E2785" t="s">
        <v>57</v>
      </c>
      <c r="F2785" t="s">
        <v>20</v>
      </c>
      <c r="G2785" t="s">
        <v>21</v>
      </c>
      <c r="H2785">
        <v>9082</v>
      </c>
    </row>
    <row r="2786" spans="1:8" x14ac:dyDescent="0.3">
      <c r="A2786" t="s">
        <v>3101</v>
      </c>
      <c r="B2786" t="s">
        <v>32</v>
      </c>
      <c r="C2786" t="s">
        <v>33</v>
      </c>
      <c r="D2786" t="s">
        <v>62</v>
      </c>
      <c r="E2786" t="s">
        <v>88</v>
      </c>
      <c r="F2786" t="s">
        <v>36</v>
      </c>
      <c r="G2786" t="s">
        <v>21</v>
      </c>
      <c r="H2786">
        <v>3578</v>
      </c>
    </row>
    <row r="2787" spans="1:8" x14ac:dyDescent="0.3">
      <c r="A2787" t="s">
        <v>3102</v>
      </c>
      <c r="B2787" t="s">
        <v>32</v>
      </c>
      <c r="C2787" t="s">
        <v>71</v>
      </c>
      <c r="D2787" t="s">
        <v>1051</v>
      </c>
      <c r="E2787" t="s">
        <v>75</v>
      </c>
      <c r="F2787" t="s">
        <v>46</v>
      </c>
      <c r="G2787" t="s">
        <v>27</v>
      </c>
      <c r="H2787">
        <v>8050</v>
      </c>
    </row>
    <row r="2788" spans="1:8" x14ac:dyDescent="0.3">
      <c r="A2788" t="s">
        <v>3103</v>
      </c>
      <c r="B2788" t="s">
        <v>32</v>
      </c>
      <c r="C2788" t="s">
        <v>152</v>
      </c>
      <c r="D2788" t="s">
        <v>865</v>
      </c>
      <c r="E2788" t="s">
        <v>69</v>
      </c>
      <c r="F2788" t="s">
        <v>46</v>
      </c>
      <c r="G2788" t="s">
        <v>27</v>
      </c>
      <c r="H2788">
        <v>5665</v>
      </c>
    </row>
    <row r="2789" spans="1:8" x14ac:dyDescent="0.3">
      <c r="A2789" t="s">
        <v>3104</v>
      </c>
      <c r="B2789" t="s">
        <v>32</v>
      </c>
      <c r="C2789" t="s">
        <v>152</v>
      </c>
      <c r="D2789" t="s">
        <v>308</v>
      </c>
      <c r="E2789" t="s">
        <v>35</v>
      </c>
      <c r="F2789" t="s">
        <v>36</v>
      </c>
      <c r="G2789" t="s">
        <v>14</v>
      </c>
      <c r="H2789">
        <v>4548</v>
      </c>
    </row>
    <row r="2790" spans="1:8" x14ac:dyDescent="0.3">
      <c r="A2790" t="s">
        <v>3105</v>
      </c>
      <c r="B2790" t="s">
        <v>9</v>
      </c>
      <c r="C2790" t="s">
        <v>17</v>
      </c>
      <c r="D2790" t="s">
        <v>675</v>
      </c>
      <c r="E2790" t="s">
        <v>88</v>
      </c>
      <c r="F2790" t="s">
        <v>36</v>
      </c>
      <c r="G2790" t="s">
        <v>21</v>
      </c>
      <c r="H2790">
        <v>3279</v>
      </c>
    </row>
    <row r="2791" spans="1:8" x14ac:dyDescent="0.3">
      <c r="A2791" t="s">
        <v>3106</v>
      </c>
      <c r="B2791" t="s">
        <v>99</v>
      </c>
      <c r="C2791" t="s">
        <v>33</v>
      </c>
      <c r="D2791" t="s">
        <v>450</v>
      </c>
      <c r="E2791" t="s">
        <v>26</v>
      </c>
      <c r="F2791" t="s">
        <v>13</v>
      </c>
      <c r="G2791" t="s">
        <v>21</v>
      </c>
      <c r="H2791">
        <v>5996</v>
      </c>
    </row>
    <row r="2792" spans="1:8" x14ac:dyDescent="0.3">
      <c r="A2792" t="s">
        <v>3107</v>
      </c>
      <c r="B2792" t="s">
        <v>106</v>
      </c>
      <c r="C2792" t="s">
        <v>17</v>
      </c>
      <c r="D2792" t="s">
        <v>247</v>
      </c>
      <c r="E2792" t="s">
        <v>35</v>
      </c>
      <c r="F2792" t="s">
        <v>36</v>
      </c>
      <c r="G2792" t="s">
        <v>14</v>
      </c>
      <c r="H2792">
        <v>7574</v>
      </c>
    </row>
    <row r="2793" spans="1:8" x14ac:dyDescent="0.3">
      <c r="A2793" t="s">
        <v>3108</v>
      </c>
      <c r="B2793" t="s">
        <v>48</v>
      </c>
      <c r="C2793" t="s">
        <v>33</v>
      </c>
      <c r="D2793" t="s">
        <v>49</v>
      </c>
      <c r="E2793" t="s">
        <v>35</v>
      </c>
      <c r="F2793" t="s">
        <v>36</v>
      </c>
      <c r="G2793" t="s">
        <v>21</v>
      </c>
      <c r="H2793">
        <v>8755</v>
      </c>
    </row>
    <row r="2794" spans="1:8" x14ac:dyDescent="0.3">
      <c r="A2794" t="s">
        <v>3109</v>
      </c>
      <c r="B2794" t="s">
        <v>9</v>
      </c>
      <c r="C2794" t="s">
        <v>17</v>
      </c>
      <c r="D2794" t="s">
        <v>675</v>
      </c>
      <c r="E2794" t="s">
        <v>30</v>
      </c>
      <c r="F2794" t="s">
        <v>13</v>
      </c>
      <c r="G2794" t="s">
        <v>14</v>
      </c>
      <c r="H2794">
        <v>7053</v>
      </c>
    </row>
    <row r="2795" spans="1:8" x14ac:dyDescent="0.3">
      <c r="A2795" t="s">
        <v>3110</v>
      </c>
      <c r="B2795" t="s">
        <v>48</v>
      </c>
      <c r="C2795" t="s">
        <v>71</v>
      </c>
      <c r="D2795" t="s">
        <v>316</v>
      </c>
      <c r="E2795" t="s">
        <v>45</v>
      </c>
      <c r="F2795" t="s">
        <v>46</v>
      </c>
      <c r="G2795" t="s">
        <v>21</v>
      </c>
      <c r="H2795">
        <v>3308</v>
      </c>
    </row>
    <row r="2796" spans="1:8" x14ac:dyDescent="0.3">
      <c r="A2796" t="s">
        <v>3111</v>
      </c>
      <c r="B2796" t="s">
        <v>16</v>
      </c>
      <c r="C2796" t="s">
        <v>71</v>
      </c>
      <c r="D2796" t="s">
        <v>709</v>
      </c>
      <c r="E2796" t="s">
        <v>69</v>
      </c>
      <c r="F2796" t="s">
        <v>46</v>
      </c>
      <c r="G2796" t="s">
        <v>27</v>
      </c>
      <c r="H2796">
        <v>2077</v>
      </c>
    </row>
    <row r="2797" spans="1:8" x14ac:dyDescent="0.3">
      <c r="A2797" t="s">
        <v>3112</v>
      </c>
      <c r="B2797" t="s">
        <v>106</v>
      </c>
      <c r="C2797" t="s">
        <v>39</v>
      </c>
      <c r="D2797" t="s">
        <v>358</v>
      </c>
      <c r="E2797" t="s">
        <v>54</v>
      </c>
      <c r="F2797" t="s">
        <v>20</v>
      </c>
      <c r="G2797" t="s">
        <v>14</v>
      </c>
      <c r="H2797">
        <v>5725</v>
      </c>
    </row>
    <row r="2798" spans="1:8" x14ac:dyDescent="0.3">
      <c r="A2798" t="s">
        <v>3113</v>
      </c>
      <c r="B2798" t="s">
        <v>16</v>
      </c>
      <c r="C2798" t="s">
        <v>10</v>
      </c>
      <c r="D2798" t="s">
        <v>527</v>
      </c>
      <c r="E2798" t="s">
        <v>45</v>
      </c>
      <c r="F2798" t="s">
        <v>46</v>
      </c>
      <c r="G2798" t="s">
        <v>21</v>
      </c>
      <c r="H2798">
        <v>8942</v>
      </c>
    </row>
    <row r="2799" spans="1:8" x14ac:dyDescent="0.3">
      <c r="A2799" t="s">
        <v>3114</v>
      </c>
      <c r="B2799" t="s">
        <v>32</v>
      </c>
      <c r="C2799" t="s">
        <v>10</v>
      </c>
      <c r="D2799" t="s">
        <v>371</v>
      </c>
      <c r="E2799" t="s">
        <v>12</v>
      </c>
      <c r="F2799" t="s">
        <v>13</v>
      </c>
      <c r="G2799" t="s">
        <v>27</v>
      </c>
      <c r="H2799">
        <v>6351</v>
      </c>
    </row>
    <row r="2800" spans="1:8" x14ac:dyDescent="0.3">
      <c r="A2800" t="s">
        <v>3115</v>
      </c>
      <c r="B2800" t="s">
        <v>99</v>
      </c>
      <c r="C2800" t="s">
        <v>17</v>
      </c>
      <c r="D2800" t="s">
        <v>242</v>
      </c>
      <c r="E2800" t="s">
        <v>75</v>
      </c>
      <c r="F2800" t="s">
        <v>46</v>
      </c>
      <c r="G2800" t="s">
        <v>27</v>
      </c>
      <c r="H2800">
        <v>7016</v>
      </c>
    </row>
    <row r="2801" spans="1:8" x14ac:dyDescent="0.3">
      <c r="A2801" t="s">
        <v>3116</v>
      </c>
      <c r="B2801" t="s">
        <v>99</v>
      </c>
      <c r="C2801" t="s">
        <v>17</v>
      </c>
      <c r="D2801" t="s">
        <v>495</v>
      </c>
      <c r="E2801" t="s">
        <v>26</v>
      </c>
      <c r="F2801" t="s">
        <v>13</v>
      </c>
      <c r="G2801" t="s">
        <v>14</v>
      </c>
      <c r="H2801">
        <v>7476</v>
      </c>
    </row>
    <row r="2802" spans="1:8" x14ac:dyDescent="0.3">
      <c r="A2802" t="s">
        <v>3117</v>
      </c>
      <c r="B2802" t="s">
        <v>48</v>
      </c>
      <c r="C2802" t="s">
        <v>52</v>
      </c>
      <c r="D2802" t="s">
        <v>227</v>
      </c>
      <c r="E2802" t="s">
        <v>50</v>
      </c>
      <c r="F2802" t="s">
        <v>36</v>
      </c>
      <c r="G2802" t="s">
        <v>14</v>
      </c>
      <c r="H2802">
        <v>2385</v>
      </c>
    </row>
    <row r="2803" spans="1:8" x14ac:dyDescent="0.3">
      <c r="A2803" t="s">
        <v>3118</v>
      </c>
      <c r="B2803" t="s">
        <v>42</v>
      </c>
      <c r="C2803" t="s">
        <v>152</v>
      </c>
      <c r="D2803" t="s">
        <v>256</v>
      </c>
      <c r="E2803" t="s">
        <v>12</v>
      </c>
      <c r="F2803" t="s">
        <v>13</v>
      </c>
      <c r="G2803" t="s">
        <v>14</v>
      </c>
      <c r="H2803">
        <v>4066</v>
      </c>
    </row>
    <row r="2804" spans="1:8" x14ac:dyDescent="0.3">
      <c r="A2804" t="s">
        <v>3119</v>
      </c>
      <c r="B2804" t="s">
        <v>99</v>
      </c>
      <c r="C2804" t="s">
        <v>152</v>
      </c>
      <c r="D2804" t="s">
        <v>197</v>
      </c>
      <c r="E2804" t="s">
        <v>19</v>
      </c>
      <c r="F2804" t="s">
        <v>20</v>
      </c>
      <c r="G2804" t="s">
        <v>14</v>
      </c>
      <c r="H2804">
        <v>5311</v>
      </c>
    </row>
    <row r="2805" spans="1:8" x14ac:dyDescent="0.3">
      <c r="A2805" t="s">
        <v>3120</v>
      </c>
      <c r="B2805" t="s">
        <v>66</v>
      </c>
      <c r="C2805" t="s">
        <v>39</v>
      </c>
      <c r="D2805" t="s">
        <v>81</v>
      </c>
      <c r="E2805" t="s">
        <v>30</v>
      </c>
      <c r="F2805" t="s">
        <v>13</v>
      </c>
      <c r="G2805" t="s">
        <v>14</v>
      </c>
      <c r="H2805">
        <v>3248</v>
      </c>
    </row>
    <row r="2806" spans="1:8" x14ac:dyDescent="0.3">
      <c r="A2806" t="s">
        <v>3121</v>
      </c>
      <c r="B2806" t="s">
        <v>99</v>
      </c>
      <c r="C2806" t="s">
        <v>67</v>
      </c>
      <c r="D2806" t="s">
        <v>1351</v>
      </c>
      <c r="E2806" t="s">
        <v>19</v>
      </c>
      <c r="F2806" t="s">
        <v>20</v>
      </c>
      <c r="G2806" t="s">
        <v>21</v>
      </c>
      <c r="H2806">
        <v>3329</v>
      </c>
    </row>
    <row r="2807" spans="1:8" x14ac:dyDescent="0.3">
      <c r="A2807" t="s">
        <v>3122</v>
      </c>
      <c r="B2807" t="s">
        <v>106</v>
      </c>
      <c r="C2807" t="s">
        <v>10</v>
      </c>
      <c r="D2807" t="s">
        <v>778</v>
      </c>
      <c r="E2807" t="s">
        <v>69</v>
      </c>
      <c r="F2807" t="s">
        <v>46</v>
      </c>
      <c r="G2807" t="s">
        <v>27</v>
      </c>
      <c r="H2807">
        <v>7371</v>
      </c>
    </row>
    <row r="2808" spans="1:8" x14ac:dyDescent="0.3">
      <c r="A2808" t="s">
        <v>3123</v>
      </c>
      <c r="B2808" t="s">
        <v>16</v>
      </c>
      <c r="C2808" t="s">
        <v>33</v>
      </c>
      <c r="D2808" t="s">
        <v>637</v>
      </c>
      <c r="E2808" t="s">
        <v>54</v>
      </c>
      <c r="F2808" t="s">
        <v>20</v>
      </c>
      <c r="G2808" t="s">
        <v>14</v>
      </c>
      <c r="H2808">
        <v>5617</v>
      </c>
    </row>
    <row r="2809" spans="1:8" x14ac:dyDescent="0.3">
      <c r="A2809" t="s">
        <v>3124</v>
      </c>
      <c r="B2809" t="s">
        <v>48</v>
      </c>
      <c r="C2809" t="s">
        <v>33</v>
      </c>
      <c r="D2809" t="s">
        <v>49</v>
      </c>
      <c r="E2809" t="s">
        <v>12</v>
      </c>
      <c r="F2809" t="s">
        <v>13</v>
      </c>
      <c r="G2809" t="s">
        <v>14</v>
      </c>
      <c r="H2809">
        <v>2293</v>
      </c>
    </row>
    <row r="2810" spans="1:8" x14ac:dyDescent="0.3">
      <c r="A2810" t="s">
        <v>3125</v>
      </c>
      <c r="B2810" t="s">
        <v>23</v>
      </c>
      <c r="C2810" t="s">
        <v>67</v>
      </c>
      <c r="D2810" t="s">
        <v>282</v>
      </c>
      <c r="E2810" t="s">
        <v>50</v>
      </c>
      <c r="F2810" t="s">
        <v>36</v>
      </c>
      <c r="G2810" t="s">
        <v>21</v>
      </c>
      <c r="H2810">
        <v>6950</v>
      </c>
    </row>
    <row r="2811" spans="1:8" x14ac:dyDescent="0.3">
      <c r="A2811" t="s">
        <v>3126</v>
      </c>
      <c r="B2811" t="s">
        <v>42</v>
      </c>
      <c r="C2811" t="s">
        <v>52</v>
      </c>
      <c r="D2811" t="s">
        <v>630</v>
      </c>
      <c r="E2811" t="s">
        <v>69</v>
      </c>
      <c r="F2811" t="s">
        <v>46</v>
      </c>
      <c r="G2811" t="s">
        <v>21</v>
      </c>
      <c r="H2811">
        <v>8825</v>
      </c>
    </row>
    <row r="2812" spans="1:8" x14ac:dyDescent="0.3">
      <c r="A2812" t="s">
        <v>3127</v>
      </c>
      <c r="B2812" t="s">
        <v>9</v>
      </c>
      <c r="C2812" t="s">
        <v>10</v>
      </c>
      <c r="D2812" t="s">
        <v>445</v>
      </c>
      <c r="E2812" t="s">
        <v>69</v>
      </c>
      <c r="F2812" t="s">
        <v>46</v>
      </c>
      <c r="G2812" t="s">
        <v>14</v>
      </c>
      <c r="H2812">
        <v>2633</v>
      </c>
    </row>
    <row r="2813" spans="1:8" x14ac:dyDescent="0.3">
      <c r="A2813" t="s">
        <v>3128</v>
      </c>
      <c r="B2813" t="s">
        <v>66</v>
      </c>
      <c r="C2813" t="s">
        <v>67</v>
      </c>
      <c r="D2813" t="s">
        <v>1205</v>
      </c>
      <c r="E2813" t="s">
        <v>35</v>
      </c>
      <c r="F2813" t="s">
        <v>36</v>
      </c>
      <c r="G2813" t="s">
        <v>21</v>
      </c>
      <c r="H2813">
        <v>4374</v>
      </c>
    </row>
    <row r="2814" spans="1:8" x14ac:dyDescent="0.3">
      <c r="A2814" t="s">
        <v>3129</v>
      </c>
      <c r="B2814" t="s">
        <v>66</v>
      </c>
      <c r="C2814" t="s">
        <v>24</v>
      </c>
      <c r="D2814" t="s">
        <v>1427</v>
      </c>
      <c r="E2814" t="s">
        <v>50</v>
      </c>
      <c r="F2814" t="s">
        <v>36</v>
      </c>
      <c r="G2814" t="s">
        <v>27</v>
      </c>
      <c r="H2814">
        <v>7877</v>
      </c>
    </row>
    <row r="2815" spans="1:8" x14ac:dyDescent="0.3">
      <c r="A2815" t="s">
        <v>3130</v>
      </c>
      <c r="B2815" t="s">
        <v>106</v>
      </c>
      <c r="C2815" t="s">
        <v>67</v>
      </c>
      <c r="D2815" t="s">
        <v>612</v>
      </c>
      <c r="E2815" t="s">
        <v>12</v>
      </c>
      <c r="F2815" t="s">
        <v>13</v>
      </c>
      <c r="G2815" t="s">
        <v>14</v>
      </c>
      <c r="H2815">
        <v>9888</v>
      </c>
    </row>
    <row r="2816" spans="1:8" x14ac:dyDescent="0.3">
      <c r="A2816" t="s">
        <v>3131</v>
      </c>
      <c r="B2816" t="s">
        <v>42</v>
      </c>
      <c r="C2816" t="s">
        <v>17</v>
      </c>
      <c r="D2816" t="s">
        <v>220</v>
      </c>
      <c r="E2816" t="s">
        <v>26</v>
      </c>
      <c r="F2816" t="s">
        <v>13</v>
      </c>
      <c r="G2816" t="s">
        <v>27</v>
      </c>
      <c r="H2816">
        <v>8014</v>
      </c>
    </row>
    <row r="2817" spans="1:8" x14ac:dyDescent="0.3">
      <c r="A2817" t="s">
        <v>3132</v>
      </c>
      <c r="B2817" t="s">
        <v>32</v>
      </c>
      <c r="C2817" t="s">
        <v>24</v>
      </c>
      <c r="D2817" t="s">
        <v>475</v>
      </c>
      <c r="E2817" t="s">
        <v>12</v>
      </c>
      <c r="F2817" t="s">
        <v>13</v>
      </c>
      <c r="G2817" t="s">
        <v>21</v>
      </c>
      <c r="H2817">
        <v>6713</v>
      </c>
    </row>
    <row r="2818" spans="1:8" x14ac:dyDescent="0.3">
      <c r="A2818" t="s">
        <v>3133</v>
      </c>
      <c r="B2818" t="s">
        <v>9</v>
      </c>
      <c r="C2818" t="s">
        <v>67</v>
      </c>
      <c r="D2818" t="s">
        <v>125</v>
      </c>
      <c r="E2818" t="s">
        <v>69</v>
      </c>
      <c r="F2818" t="s">
        <v>46</v>
      </c>
      <c r="G2818" t="s">
        <v>21</v>
      </c>
      <c r="H2818">
        <v>5527</v>
      </c>
    </row>
    <row r="2819" spans="1:8" x14ac:dyDescent="0.3">
      <c r="A2819" t="s">
        <v>3134</v>
      </c>
      <c r="B2819" t="s">
        <v>32</v>
      </c>
      <c r="C2819" t="s">
        <v>52</v>
      </c>
      <c r="D2819" t="s">
        <v>118</v>
      </c>
      <c r="E2819" t="s">
        <v>26</v>
      </c>
      <c r="F2819" t="s">
        <v>13</v>
      </c>
      <c r="G2819" t="s">
        <v>21</v>
      </c>
      <c r="H2819">
        <v>5948</v>
      </c>
    </row>
    <row r="2820" spans="1:8" x14ac:dyDescent="0.3">
      <c r="A2820" t="s">
        <v>3135</v>
      </c>
      <c r="B2820" t="s">
        <v>42</v>
      </c>
      <c r="C2820" t="s">
        <v>152</v>
      </c>
      <c r="D2820" t="s">
        <v>348</v>
      </c>
      <c r="E2820" t="s">
        <v>75</v>
      </c>
      <c r="F2820" t="s">
        <v>46</v>
      </c>
      <c r="G2820" t="s">
        <v>21</v>
      </c>
      <c r="H2820">
        <v>2805</v>
      </c>
    </row>
    <row r="2821" spans="1:8" x14ac:dyDescent="0.3">
      <c r="A2821" t="s">
        <v>3136</v>
      </c>
      <c r="B2821" t="s">
        <v>66</v>
      </c>
      <c r="C2821" t="s">
        <v>33</v>
      </c>
      <c r="D2821" t="s">
        <v>503</v>
      </c>
      <c r="E2821" t="s">
        <v>30</v>
      </c>
      <c r="F2821" t="s">
        <v>13</v>
      </c>
      <c r="G2821" t="s">
        <v>21</v>
      </c>
      <c r="H2821">
        <v>6127</v>
      </c>
    </row>
    <row r="2822" spans="1:8" x14ac:dyDescent="0.3">
      <c r="A2822" t="s">
        <v>3137</v>
      </c>
      <c r="B2822" t="s">
        <v>9</v>
      </c>
      <c r="C2822" t="s">
        <v>71</v>
      </c>
      <c r="D2822" t="s">
        <v>165</v>
      </c>
      <c r="E2822" t="s">
        <v>88</v>
      </c>
      <c r="F2822" t="s">
        <v>36</v>
      </c>
      <c r="G2822" t="s">
        <v>27</v>
      </c>
      <c r="H2822">
        <v>4517</v>
      </c>
    </row>
    <row r="2823" spans="1:8" x14ac:dyDescent="0.3">
      <c r="A2823" t="s">
        <v>3138</v>
      </c>
      <c r="B2823" t="s">
        <v>106</v>
      </c>
      <c r="C2823" t="s">
        <v>43</v>
      </c>
      <c r="D2823" t="s">
        <v>328</v>
      </c>
      <c r="E2823" t="s">
        <v>50</v>
      </c>
      <c r="F2823" t="s">
        <v>36</v>
      </c>
      <c r="G2823" t="s">
        <v>27</v>
      </c>
      <c r="H2823">
        <v>6900</v>
      </c>
    </row>
    <row r="2824" spans="1:8" x14ac:dyDescent="0.3">
      <c r="A2824" t="s">
        <v>3139</v>
      </c>
      <c r="B2824" t="s">
        <v>48</v>
      </c>
      <c r="C2824" t="s">
        <v>43</v>
      </c>
      <c r="D2824" t="s">
        <v>287</v>
      </c>
      <c r="E2824" t="s">
        <v>35</v>
      </c>
      <c r="F2824" t="s">
        <v>36</v>
      </c>
      <c r="G2824" t="s">
        <v>14</v>
      </c>
      <c r="H2824">
        <v>8721</v>
      </c>
    </row>
    <row r="2825" spans="1:8" x14ac:dyDescent="0.3">
      <c r="A2825" t="s">
        <v>3140</v>
      </c>
      <c r="B2825" t="s">
        <v>9</v>
      </c>
      <c r="C2825" t="s">
        <v>10</v>
      </c>
      <c r="D2825" t="s">
        <v>254</v>
      </c>
      <c r="E2825" t="s">
        <v>75</v>
      </c>
      <c r="F2825" t="s">
        <v>46</v>
      </c>
      <c r="G2825" t="s">
        <v>14</v>
      </c>
      <c r="H2825">
        <v>6010</v>
      </c>
    </row>
    <row r="2826" spans="1:8" x14ac:dyDescent="0.3">
      <c r="A2826" t="s">
        <v>3141</v>
      </c>
      <c r="B2826" t="s">
        <v>9</v>
      </c>
      <c r="C2826" t="s">
        <v>67</v>
      </c>
      <c r="D2826" t="s">
        <v>125</v>
      </c>
      <c r="E2826" t="s">
        <v>54</v>
      </c>
      <c r="F2826" t="s">
        <v>20</v>
      </c>
      <c r="G2826" t="s">
        <v>27</v>
      </c>
      <c r="H2826">
        <v>7547</v>
      </c>
    </row>
    <row r="2827" spans="1:8" x14ac:dyDescent="0.3">
      <c r="A2827" t="s">
        <v>3142</v>
      </c>
      <c r="B2827" t="s">
        <v>38</v>
      </c>
      <c r="C2827" t="s">
        <v>17</v>
      </c>
      <c r="D2827" t="s">
        <v>141</v>
      </c>
      <c r="E2827" t="s">
        <v>12</v>
      </c>
      <c r="F2827" t="s">
        <v>13</v>
      </c>
      <c r="G2827" t="s">
        <v>14</v>
      </c>
      <c r="H2827">
        <v>4057</v>
      </c>
    </row>
    <row r="2828" spans="1:8" x14ac:dyDescent="0.3">
      <c r="A2828" t="s">
        <v>3143</v>
      </c>
      <c r="B2828" t="s">
        <v>66</v>
      </c>
      <c r="C2828" t="s">
        <v>43</v>
      </c>
      <c r="D2828" t="s">
        <v>113</v>
      </c>
      <c r="E2828" t="s">
        <v>57</v>
      </c>
      <c r="F2828" t="s">
        <v>20</v>
      </c>
      <c r="G2828" t="s">
        <v>14</v>
      </c>
      <c r="H2828">
        <v>7081</v>
      </c>
    </row>
    <row r="2829" spans="1:8" x14ac:dyDescent="0.3">
      <c r="A2829" t="s">
        <v>3144</v>
      </c>
      <c r="B2829" t="s">
        <v>48</v>
      </c>
      <c r="C2829" t="s">
        <v>52</v>
      </c>
      <c r="D2829" t="s">
        <v>417</v>
      </c>
      <c r="E2829" t="s">
        <v>19</v>
      </c>
      <c r="F2829" t="s">
        <v>20</v>
      </c>
      <c r="G2829" t="s">
        <v>21</v>
      </c>
      <c r="H2829">
        <v>8694</v>
      </c>
    </row>
    <row r="2830" spans="1:8" x14ac:dyDescent="0.3">
      <c r="A2830" t="s">
        <v>3145</v>
      </c>
      <c r="B2830" t="s">
        <v>38</v>
      </c>
      <c r="C2830" t="s">
        <v>52</v>
      </c>
      <c r="D2830" t="s">
        <v>277</v>
      </c>
      <c r="E2830" t="s">
        <v>57</v>
      </c>
      <c r="F2830" t="s">
        <v>20</v>
      </c>
      <c r="G2830" t="s">
        <v>21</v>
      </c>
      <c r="H2830">
        <v>7316</v>
      </c>
    </row>
    <row r="2831" spans="1:8" x14ac:dyDescent="0.3">
      <c r="A2831" t="s">
        <v>3146</v>
      </c>
      <c r="B2831" t="s">
        <v>38</v>
      </c>
      <c r="C2831" t="s">
        <v>71</v>
      </c>
      <c r="D2831" t="s">
        <v>163</v>
      </c>
      <c r="E2831" t="s">
        <v>26</v>
      </c>
      <c r="F2831" t="s">
        <v>13</v>
      </c>
      <c r="G2831" t="s">
        <v>21</v>
      </c>
      <c r="H2831">
        <v>6423</v>
      </c>
    </row>
    <row r="2832" spans="1:8" x14ac:dyDescent="0.3">
      <c r="A2832" t="s">
        <v>3147</v>
      </c>
      <c r="B2832" t="s">
        <v>42</v>
      </c>
      <c r="C2832" t="s">
        <v>152</v>
      </c>
      <c r="D2832" t="s">
        <v>256</v>
      </c>
      <c r="E2832" t="s">
        <v>30</v>
      </c>
      <c r="F2832" t="s">
        <v>13</v>
      </c>
      <c r="G2832" t="s">
        <v>21</v>
      </c>
      <c r="H2832">
        <v>8803</v>
      </c>
    </row>
    <row r="2833" spans="1:8" x14ac:dyDescent="0.3">
      <c r="A2833" t="s">
        <v>3148</v>
      </c>
      <c r="B2833" t="s">
        <v>9</v>
      </c>
      <c r="C2833" t="s">
        <v>10</v>
      </c>
      <c r="D2833" t="s">
        <v>445</v>
      </c>
      <c r="E2833" t="s">
        <v>69</v>
      </c>
      <c r="F2833" t="s">
        <v>46</v>
      </c>
      <c r="G2833" t="s">
        <v>27</v>
      </c>
      <c r="H2833">
        <v>3267</v>
      </c>
    </row>
    <row r="2834" spans="1:8" x14ac:dyDescent="0.3">
      <c r="A2834" t="s">
        <v>3149</v>
      </c>
      <c r="B2834" t="s">
        <v>9</v>
      </c>
      <c r="C2834" t="s">
        <v>39</v>
      </c>
      <c r="D2834" t="s">
        <v>210</v>
      </c>
      <c r="E2834" t="s">
        <v>69</v>
      </c>
      <c r="F2834" t="s">
        <v>46</v>
      </c>
      <c r="G2834" t="s">
        <v>21</v>
      </c>
      <c r="H2834">
        <v>6853</v>
      </c>
    </row>
    <row r="2835" spans="1:8" x14ac:dyDescent="0.3">
      <c r="A2835" t="s">
        <v>3150</v>
      </c>
      <c r="B2835" t="s">
        <v>66</v>
      </c>
      <c r="C2835" t="s">
        <v>67</v>
      </c>
      <c r="D2835" t="s">
        <v>68</v>
      </c>
      <c r="E2835" t="s">
        <v>54</v>
      </c>
      <c r="F2835" t="s">
        <v>20</v>
      </c>
      <c r="G2835" t="s">
        <v>21</v>
      </c>
      <c r="H2835">
        <v>7330</v>
      </c>
    </row>
    <row r="2836" spans="1:8" x14ac:dyDescent="0.3">
      <c r="A2836" t="s">
        <v>3151</v>
      </c>
      <c r="B2836" t="s">
        <v>23</v>
      </c>
      <c r="C2836" t="s">
        <v>43</v>
      </c>
      <c r="D2836" t="s">
        <v>129</v>
      </c>
      <c r="E2836" t="s">
        <v>75</v>
      </c>
      <c r="F2836" t="s">
        <v>46</v>
      </c>
      <c r="G2836" t="s">
        <v>21</v>
      </c>
      <c r="H2836">
        <v>5408</v>
      </c>
    </row>
    <row r="2837" spans="1:8" x14ac:dyDescent="0.3">
      <c r="A2837" t="s">
        <v>3152</v>
      </c>
      <c r="B2837" t="s">
        <v>38</v>
      </c>
      <c r="C2837" t="s">
        <v>152</v>
      </c>
      <c r="D2837" t="s">
        <v>472</v>
      </c>
      <c r="E2837" t="s">
        <v>12</v>
      </c>
      <c r="F2837" t="s">
        <v>13</v>
      </c>
      <c r="G2837" t="s">
        <v>14</v>
      </c>
      <c r="H2837">
        <v>8546</v>
      </c>
    </row>
    <row r="2838" spans="1:8" x14ac:dyDescent="0.3">
      <c r="A2838" t="s">
        <v>3153</v>
      </c>
      <c r="B2838" t="s">
        <v>23</v>
      </c>
      <c r="C2838" t="s">
        <v>39</v>
      </c>
      <c r="D2838" t="s">
        <v>332</v>
      </c>
      <c r="E2838" t="s">
        <v>45</v>
      </c>
      <c r="F2838" t="s">
        <v>46</v>
      </c>
      <c r="G2838" t="s">
        <v>21</v>
      </c>
      <c r="H2838">
        <v>5221</v>
      </c>
    </row>
    <row r="2839" spans="1:8" x14ac:dyDescent="0.3">
      <c r="A2839" t="s">
        <v>3154</v>
      </c>
      <c r="B2839" t="s">
        <v>106</v>
      </c>
      <c r="C2839" t="s">
        <v>67</v>
      </c>
      <c r="D2839" t="s">
        <v>208</v>
      </c>
      <c r="E2839" t="s">
        <v>69</v>
      </c>
      <c r="F2839" t="s">
        <v>46</v>
      </c>
      <c r="G2839" t="s">
        <v>27</v>
      </c>
      <c r="H2839">
        <v>4024</v>
      </c>
    </row>
    <row r="2840" spans="1:8" x14ac:dyDescent="0.3">
      <c r="A2840" t="s">
        <v>3155</v>
      </c>
      <c r="B2840" t="s">
        <v>48</v>
      </c>
      <c r="C2840" t="s">
        <v>17</v>
      </c>
      <c r="D2840" t="s">
        <v>64</v>
      </c>
      <c r="E2840" t="s">
        <v>30</v>
      </c>
      <c r="F2840" t="s">
        <v>13</v>
      </c>
      <c r="G2840" t="s">
        <v>14</v>
      </c>
      <c r="H2840">
        <v>9798</v>
      </c>
    </row>
    <row r="2841" spans="1:8" x14ac:dyDescent="0.3">
      <c r="A2841" t="s">
        <v>3156</v>
      </c>
      <c r="B2841" t="s">
        <v>42</v>
      </c>
      <c r="C2841" t="s">
        <v>43</v>
      </c>
      <c r="D2841" t="s">
        <v>509</v>
      </c>
      <c r="E2841" t="s">
        <v>75</v>
      </c>
      <c r="F2841" t="s">
        <v>46</v>
      </c>
      <c r="G2841" t="s">
        <v>27</v>
      </c>
      <c r="H2841">
        <v>1725</v>
      </c>
    </row>
    <row r="2842" spans="1:8" x14ac:dyDescent="0.3">
      <c r="A2842" t="s">
        <v>3157</v>
      </c>
      <c r="B2842" t="s">
        <v>32</v>
      </c>
      <c r="C2842" t="s">
        <v>24</v>
      </c>
      <c r="D2842" t="s">
        <v>775</v>
      </c>
      <c r="E2842" t="s">
        <v>12</v>
      </c>
      <c r="F2842" t="s">
        <v>13</v>
      </c>
      <c r="G2842" t="s">
        <v>14</v>
      </c>
      <c r="H2842">
        <v>6516</v>
      </c>
    </row>
    <row r="2843" spans="1:8" x14ac:dyDescent="0.3">
      <c r="A2843" t="s">
        <v>3158</v>
      </c>
      <c r="B2843" t="s">
        <v>48</v>
      </c>
      <c r="C2843" t="s">
        <v>33</v>
      </c>
      <c r="D2843" t="s">
        <v>578</v>
      </c>
      <c r="E2843" t="s">
        <v>57</v>
      </c>
      <c r="F2843" t="s">
        <v>20</v>
      </c>
      <c r="G2843" t="s">
        <v>27</v>
      </c>
      <c r="H2843">
        <v>9283</v>
      </c>
    </row>
    <row r="2844" spans="1:8" x14ac:dyDescent="0.3">
      <c r="A2844" t="s">
        <v>3159</v>
      </c>
      <c r="B2844" t="s">
        <v>23</v>
      </c>
      <c r="C2844" t="s">
        <v>39</v>
      </c>
      <c r="D2844" t="s">
        <v>332</v>
      </c>
      <c r="E2844" t="s">
        <v>54</v>
      </c>
      <c r="F2844" t="s">
        <v>20</v>
      </c>
      <c r="G2844" t="s">
        <v>21</v>
      </c>
      <c r="H2844">
        <v>6762</v>
      </c>
    </row>
    <row r="2845" spans="1:8" x14ac:dyDescent="0.3">
      <c r="A2845" t="s">
        <v>3160</v>
      </c>
      <c r="B2845" t="s">
        <v>42</v>
      </c>
      <c r="C2845" t="s">
        <v>71</v>
      </c>
      <c r="D2845" t="s">
        <v>322</v>
      </c>
      <c r="E2845" t="s">
        <v>75</v>
      </c>
      <c r="F2845" t="s">
        <v>46</v>
      </c>
      <c r="G2845" t="s">
        <v>14</v>
      </c>
      <c r="H2845">
        <v>9583</v>
      </c>
    </row>
    <row r="2846" spans="1:8" x14ac:dyDescent="0.3">
      <c r="A2846" t="s">
        <v>3161</v>
      </c>
      <c r="B2846" t="s">
        <v>42</v>
      </c>
      <c r="C2846" t="s">
        <v>43</v>
      </c>
      <c r="D2846" t="s">
        <v>509</v>
      </c>
      <c r="E2846" t="s">
        <v>50</v>
      </c>
      <c r="F2846" t="s">
        <v>36</v>
      </c>
      <c r="G2846" t="s">
        <v>21</v>
      </c>
      <c r="H2846">
        <v>1762</v>
      </c>
    </row>
    <row r="2847" spans="1:8" x14ac:dyDescent="0.3">
      <c r="A2847" t="s">
        <v>3162</v>
      </c>
      <c r="B2847" t="s">
        <v>99</v>
      </c>
      <c r="C2847" t="s">
        <v>43</v>
      </c>
      <c r="D2847" t="s">
        <v>374</v>
      </c>
      <c r="E2847" t="s">
        <v>69</v>
      </c>
      <c r="F2847" t="s">
        <v>46</v>
      </c>
      <c r="G2847" t="s">
        <v>21</v>
      </c>
      <c r="H2847">
        <v>4926</v>
      </c>
    </row>
    <row r="2848" spans="1:8" x14ac:dyDescent="0.3">
      <c r="A2848" t="s">
        <v>3163</v>
      </c>
      <c r="B2848" t="s">
        <v>38</v>
      </c>
      <c r="C2848" t="s">
        <v>67</v>
      </c>
      <c r="D2848" t="s">
        <v>282</v>
      </c>
      <c r="E2848" t="s">
        <v>54</v>
      </c>
      <c r="F2848" t="s">
        <v>20</v>
      </c>
      <c r="G2848" t="s">
        <v>14</v>
      </c>
      <c r="H2848">
        <v>5796</v>
      </c>
    </row>
    <row r="2849" spans="1:8" x14ac:dyDescent="0.3">
      <c r="A2849" t="s">
        <v>3164</v>
      </c>
      <c r="B2849" t="s">
        <v>48</v>
      </c>
      <c r="C2849" t="s">
        <v>152</v>
      </c>
      <c r="D2849" t="s">
        <v>157</v>
      </c>
      <c r="E2849" t="s">
        <v>45</v>
      </c>
      <c r="F2849" t="s">
        <v>46</v>
      </c>
      <c r="G2849" t="s">
        <v>27</v>
      </c>
      <c r="H2849">
        <v>5793</v>
      </c>
    </row>
    <row r="2850" spans="1:8" x14ac:dyDescent="0.3">
      <c r="A2850" t="s">
        <v>3165</v>
      </c>
      <c r="B2850" t="s">
        <v>99</v>
      </c>
      <c r="C2850" t="s">
        <v>67</v>
      </c>
      <c r="D2850" t="s">
        <v>889</v>
      </c>
      <c r="E2850" t="s">
        <v>50</v>
      </c>
      <c r="F2850" t="s">
        <v>36</v>
      </c>
      <c r="G2850" t="s">
        <v>21</v>
      </c>
      <c r="H2850">
        <v>1097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22F2E-4396-4D0D-818F-0E48AD49DFAD}">
  <sheetPr codeName="Sheet4"/>
  <dimension ref="A1"/>
  <sheetViews>
    <sheetView workbookViewId="0">
      <selection activeCell="Q32" sqref="Q32"/>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374-0052-4145-B534-D852A1424881}">
  <sheetPr codeName="Sheet6"/>
  <dimension ref="A1"/>
  <sheetViews>
    <sheetView topLeftCell="A10" workbookViewId="0">
      <selection activeCell="B12" sqref="B12"/>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27B04-FBC3-4211-99AF-85995A0D981C}">
  <sheetPr codeName="Sheet5"/>
  <dimension ref="A1"/>
  <sheetViews>
    <sheetView showGridLines="0" zoomScale="98" workbookViewId="0">
      <selection activeCell="T1" sqref="A1:T34"/>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7790EF-F85F-4DF0-8F31-42890827362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Orders</vt:lpstr>
      <vt:lpstr>workers_Timing</vt:lpstr>
      <vt:lpstr>Customers</vt:lpstr>
      <vt:lpstr>charts</vt:lpstr>
      <vt:lpstr>Macro1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Basid</dc:creator>
  <cp:lastModifiedBy>Syed Basid</cp:lastModifiedBy>
  <dcterms:created xsi:type="dcterms:W3CDTF">2026-01-06T07:13:16Z</dcterms:created>
  <dcterms:modified xsi:type="dcterms:W3CDTF">2026-01-23T10:11:54Z</dcterms:modified>
</cp:coreProperties>
</file>